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06nic\Desktop\XTB\codes\"/>
    </mc:Choice>
  </mc:AlternateContent>
  <xr:revisionPtr revIDLastSave="0" documentId="13_ncr:1_{7E35CEAD-02B2-4F9E-A6E4-7C4DB5FBA718}" xr6:coauthVersionLast="47" xr6:coauthVersionMax="47" xr10:uidLastSave="{00000000-0000-0000-0000-000000000000}"/>
  <bookViews>
    <workbookView xWindow="-120" yWindow="-120" windowWidth="29040" windowHeight="15720" xr2:uid="{C3F2C5C2-D63F-4F9B-B7A6-5DE9D6492EF2}"/>
  </bookViews>
  <sheets>
    <sheet name="User Guide" sheetId="11" r:id="rId1"/>
    <sheet name="Input" sheetId="1" r:id="rId2"/>
    <sheet name="Portfolio" sheetId="5" r:id="rId3"/>
    <sheet name="Correlation Matrix" sheetId="4" r:id="rId4"/>
    <sheet name="Simplified Efficient frontier" sheetId="10" r:id="rId5"/>
    <sheet name="Efficient Frontier" sheetId="9" r:id="rId6"/>
    <sheet name="Calculations" sheetId="2" r:id="rId7"/>
    <sheet name="Portfolio Simulation" sheetId="7" r:id="rId8"/>
    <sheet name="Covariance Matrix" sheetId="3" r:id="rId9"/>
  </sheets>
  <definedNames>
    <definedName name="solver_adj" localSheetId="2" hidden="1">Portfolio!$B$29:$L$29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Portfolio!$B$30</definedName>
    <definedName name="solver_lhs2" localSheetId="2" hidden="1">Portfolio!$B$31</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Portfolio!$B$35</definedName>
    <definedName name="solver_pre" localSheetId="2" hidden="1">0.000001</definedName>
    <definedName name="solver_rbv" localSheetId="2" hidden="1">1</definedName>
    <definedName name="solver_rel1" localSheetId="2" hidden="1">2</definedName>
    <definedName name="solver_rel2" localSheetId="2" hidden="1">3</definedName>
    <definedName name="solver_rhs1" localSheetId="2" hidden="1">1</definedName>
    <definedName name="solver_rhs2" localSheetId="2" hidden="1">Portfolio!$B$20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2</definedName>
    <definedName name="solver_val" localSheetId="2" hidden="1">0</definedName>
    <definedName name="solver_ver" localSheetId="2" hidden="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5" l="1"/>
  <c r="C2" i="2"/>
  <c r="D2" i="2"/>
  <c r="E2" i="2"/>
  <c r="F2" i="2"/>
  <c r="G2" i="2"/>
  <c r="H2" i="2"/>
  <c r="I2" i="2"/>
  <c r="J2" i="2"/>
  <c r="K2" i="2"/>
  <c r="L2" i="2"/>
  <c r="M2" i="2"/>
  <c r="N2" i="2"/>
  <c r="O2" i="2"/>
  <c r="P2" i="2"/>
  <c r="Q2" i="2"/>
  <c r="R2" i="2"/>
  <c r="S2" i="2"/>
  <c r="T2" i="2"/>
  <c r="U2" i="2"/>
  <c r="V2" i="2"/>
  <c r="W2" i="2"/>
  <c r="X2" i="2"/>
  <c r="Y2" i="2"/>
  <c r="Z2" i="2"/>
  <c r="AA2" i="2"/>
  <c r="AB2" i="2"/>
  <c r="AC2" i="2"/>
  <c r="AD2" i="2"/>
  <c r="AE2" i="2"/>
  <c r="AF2" i="2"/>
  <c r="AG2" i="2"/>
  <c r="B2" i="2"/>
  <c r="C1" i="2"/>
  <c r="D1" i="2"/>
  <c r="E1" i="2"/>
  <c r="F1" i="2"/>
  <c r="G1" i="2"/>
  <c r="H1" i="2"/>
  <c r="I1" i="2"/>
  <c r="J1" i="2"/>
  <c r="K1" i="2"/>
  <c r="L1" i="2"/>
  <c r="M1" i="2"/>
  <c r="N1" i="2"/>
  <c r="O1" i="2"/>
  <c r="P1" i="2"/>
  <c r="Q1" i="2"/>
  <c r="R1" i="2"/>
  <c r="S1" i="2"/>
  <c r="T1" i="2"/>
  <c r="U1" i="2"/>
  <c r="V1" i="2"/>
  <c r="W1" i="2"/>
  <c r="X1" i="2"/>
  <c r="Y1" i="2"/>
  <c r="Z1" i="2"/>
  <c r="AA1" i="2"/>
  <c r="AB1" i="2"/>
  <c r="AC1" i="2"/>
  <c r="AD1" i="2"/>
  <c r="AE1" i="2"/>
  <c r="AF1" i="2"/>
  <c r="AG1" i="2"/>
  <c r="B1" i="2"/>
  <c r="M4" i="3"/>
  <c r="N4" i="3"/>
  <c r="O4" i="3"/>
  <c r="P4" i="3"/>
  <c r="Q4" i="3"/>
  <c r="R4" i="3"/>
  <c r="S4" i="3"/>
  <c r="T4" i="3"/>
  <c r="U4" i="3"/>
  <c r="V4" i="3"/>
  <c r="W4" i="3"/>
  <c r="X4" i="3"/>
  <c r="Y4" i="3"/>
  <c r="Z4" i="3"/>
  <c r="AA4" i="3"/>
  <c r="AB4" i="3"/>
  <c r="AC4" i="3"/>
  <c r="AD4" i="3"/>
  <c r="AE4" i="3"/>
  <c r="AF4" i="3"/>
  <c r="AG4" i="3"/>
  <c r="AH4" i="3"/>
  <c r="AI4" i="3"/>
  <c r="AJ4" i="3"/>
  <c r="AK4" i="3"/>
  <c r="AL4" i="3"/>
  <c r="K2" i="5"/>
  <c r="K1" i="5"/>
  <c r="B8" i="5"/>
  <c r="D8" i="5" s="1"/>
  <c r="AK3" i="7"/>
  <c r="AK4" i="7"/>
  <c r="AK5" i="7"/>
  <c r="AK6" i="7"/>
  <c r="AK7" i="7"/>
  <c r="AK8" i="7"/>
  <c r="AK9" i="7"/>
  <c r="AK10" i="7"/>
  <c r="AK11" i="7"/>
  <c r="AK12" i="7"/>
  <c r="AK13" i="7"/>
  <c r="AK14" i="7"/>
  <c r="AK15" i="7"/>
  <c r="AK16" i="7"/>
  <c r="AK17" i="7"/>
  <c r="AK18" i="7"/>
  <c r="AK19" i="7"/>
  <c r="AK20" i="7"/>
  <c r="AK21" i="7"/>
  <c r="AK22" i="7"/>
  <c r="AK23" i="7"/>
  <c r="AK24" i="7"/>
  <c r="AK25" i="7"/>
  <c r="AK26" i="7"/>
  <c r="AK27" i="7"/>
  <c r="AK28" i="7"/>
  <c r="AK29" i="7"/>
  <c r="AK30" i="7"/>
  <c r="AK31" i="7"/>
  <c r="AK32" i="7"/>
  <c r="AK33" i="7"/>
  <c r="AK34" i="7"/>
  <c r="AK35" i="7"/>
  <c r="AK36" i="7"/>
  <c r="AK37" i="7"/>
  <c r="AK38" i="7"/>
  <c r="AK39" i="7"/>
  <c r="AK40" i="7"/>
  <c r="AK41" i="7"/>
  <c r="AK42" i="7"/>
  <c r="AK43" i="7"/>
  <c r="AK44" i="7"/>
  <c r="AK45" i="7"/>
  <c r="AK46" i="7"/>
  <c r="AK47" i="7"/>
  <c r="AK48" i="7"/>
  <c r="AK49" i="7"/>
  <c r="AK50" i="7"/>
  <c r="AK51" i="7"/>
  <c r="AK52" i="7"/>
  <c r="AK53" i="7"/>
  <c r="AK54" i="7"/>
  <c r="AK55" i="7"/>
  <c r="AK56" i="7"/>
  <c r="AK57" i="7"/>
  <c r="AK58" i="7"/>
  <c r="AK59" i="7"/>
  <c r="AK60" i="7"/>
  <c r="AK61" i="7"/>
  <c r="AK62" i="7"/>
  <c r="AK63" i="7"/>
  <c r="AK64" i="7"/>
  <c r="AK65" i="7"/>
  <c r="AK66" i="7"/>
  <c r="AK67" i="7"/>
  <c r="AK68" i="7"/>
  <c r="AK69" i="7"/>
  <c r="AK70" i="7"/>
  <c r="AK71" i="7"/>
  <c r="AK72" i="7"/>
  <c r="AK73" i="7"/>
  <c r="AK74" i="7"/>
  <c r="AK75" i="7"/>
  <c r="AK76" i="7"/>
  <c r="AK77" i="7"/>
  <c r="AK78" i="7"/>
  <c r="AK79" i="7"/>
  <c r="AK80" i="7"/>
  <c r="AK81" i="7"/>
  <c r="AK82" i="7"/>
  <c r="AK83" i="7"/>
  <c r="AK84" i="7"/>
  <c r="AK85" i="7"/>
  <c r="AK86" i="7"/>
  <c r="AK87" i="7"/>
  <c r="AK88" i="7"/>
  <c r="AK89" i="7"/>
  <c r="AK90" i="7"/>
  <c r="AK91" i="7"/>
  <c r="AK92" i="7"/>
  <c r="AK93" i="7"/>
  <c r="AK94" i="7"/>
  <c r="AK95" i="7"/>
  <c r="AK96" i="7"/>
  <c r="AK97" i="7"/>
  <c r="AK98" i="7"/>
  <c r="AK99" i="7"/>
  <c r="AK100" i="7"/>
  <c r="AK101" i="7"/>
  <c r="AK102" i="7"/>
  <c r="AK103" i="7"/>
  <c r="AK104" i="7"/>
  <c r="AK105" i="7"/>
  <c r="AK106" i="7"/>
  <c r="AK107" i="7"/>
  <c r="AK108" i="7"/>
  <c r="AK109" i="7"/>
  <c r="AK110" i="7"/>
  <c r="AK111" i="7"/>
  <c r="AK112" i="7"/>
  <c r="AK113" i="7"/>
  <c r="AK114" i="7"/>
  <c r="AK115" i="7"/>
  <c r="AK116" i="7"/>
  <c r="AK117" i="7"/>
  <c r="AK118" i="7"/>
  <c r="AK119" i="7"/>
  <c r="AK120" i="7"/>
  <c r="AK121" i="7"/>
  <c r="AK122" i="7"/>
  <c r="AK123" i="7"/>
  <c r="AK124" i="7"/>
  <c r="AK125" i="7"/>
  <c r="AK126" i="7"/>
  <c r="AK127" i="7"/>
  <c r="AK128" i="7"/>
  <c r="AK129" i="7"/>
  <c r="AK130" i="7"/>
  <c r="AK131" i="7"/>
  <c r="AK132" i="7"/>
  <c r="AK133" i="7"/>
  <c r="AK134" i="7"/>
  <c r="AK135" i="7"/>
  <c r="AK136" i="7"/>
  <c r="AK137" i="7"/>
  <c r="AK138" i="7"/>
  <c r="AK139" i="7"/>
  <c r="AK140" i="7"/>
  <c r="AK141" i="7"/>
  <c r="AK142" i="7"/>
  <c r="AK143" i="7"/>
  <c r="AK144" i="7"/>
  <c r="AK145" i="7"/>
  <c r="AK146" i="7"/>
  <c r="AK147" i="7"/>
  <c r="AK148" i="7"/>
  <c r="AK149" i="7"/>
  <c r="AK150" i="7"/>
  <c r="AK151" i="7"/>
  <c r="AK152" i="7"/>
  <c r="AK153" i="7"/>
  <c r="AK154" i="7"/>
  <c r="AK155" i="7"/>
  <c r="AK156" i="7"/>
  <c r="AK157" i="7"/>
  <c r="AK158" i="7"/>
  <c r="AK159" i="7"/>
  <c r="AK160" i="7"/>
  <c r="AK161" i="7"/>
  <c r="AK162" i="7"/>
  <c r="AK163" i="7"/>
  <c r="AK164" i="7"/>
  <c r="AK165" i="7"/>
  <c r="AK166" i="7"/>
  <c r="AK167" i="7"/>
  <c r="AK168" i="7"/>
  <c r="AK169" i="7"/>
  <c r="AK170" i="7"/>
  <c r="AK171" i="7"/>
  <c r="AK172" i="7"/>
  <c r="AK173" i="7"/>
  <c r="AK174" i="7"/>
  <c r="AK175" i="7"/>
  <c r="AK176" i="7"/>
  <c r="AK177" i="7"/>
  <c r="AK178" i="7"/>
  <c r="AK179" i="7"/>
  <c r="AK180" i="7"/>
  <c r="AK181" i="7"/>
  <c r="AK182" i="7"/>
  <c r="AK183" i="7"/>
  <c r="AK184" i="7"/>
  <c r="AK185" i="7"/>
  <c r="AK186" i="7"/>
  <c r="AK187" i="7"/>
  <c r="AK188" i="7"/>
  <c r="AK189" i="7"/>
  <c r="AK190" i="7"/>
  <c r="AK191" i="7"/>
  <c r="AK192" i="7"/>
  <c r="AK193" i="7"/>
  <c r="AK194" i="7"/>
  <c r="AK195" i="7"/>
  <c r="AK196" i="7"/>
  <c r="AK197" i="7"/>
  <c r="AK198" i="7"/>
  <c r="AK199" i="7"/>
  <c r="AK200" i="7"/>
  <c r="AK201" i="7"/>
  <c r="AK202" i="7"/>
  <c r="AK203" i="7"/>
  <c r="AK204" i="7"/>
  <c r="AK205" i="7"/>
  <c r="AK206" i="7"/>
  <c r="AK207" i="7"/>
  <c r="AK208" i="7"/>
  <c r="AK209" i="7"/>
  <c r="AK210" i="7"/>
  <c r="AK211" i="7"/>
  <c r="AK212" i="7"/>
  <c r="AK213" i="7"/>
  <c r="AK214" i="7"/>
  <c r="AK215" i="7"/>
  <c r="AK216" i="7"/>
  <c r="AK217" i="7"/>
  <c r="AK218" i="7"/>
  <c r="AK219" i="7"/>
  <c r="AK220" i="7"/>
  <c r="AK221" i="7"/>
  <c r="AK222" i="7"/>
  <c r="AK223" i="7"/>
  <c r="AK224" i="7"/>
  <c r="AK225" i="7"/>
  <c r="AK226" i="7"/>
  <c r="AK227" i="7"/>
  <c r="AK228" i="7"/>
  <c r="AK229" i="7"/>
  <c r="AK230" i="7"/>
  <c r="AK231" i="7"/>
  <c r="AK232" i="7"/>
  <c r="AK233" i="7"/>
  <c r="AK234" i="7"/>
  <c r="AK235" i="7"/>
  <c r="AK236" i="7"/>
  <c r="AK237" i="7"/>
  <c r="AK238" i="7"/>
  <c r="AK239" i="7"/>
  <c r="AK240" i="7"/>
  <c r="AK241" i="7"/>
  <c r="AK242" i="7"/>
  <c r="AK243" i="7"/>
  <c r="AK244" i="7"/>
  <c r="AK245" i="7"/>
  <c r="AK246" i="7"/>
  <c r="AK247" i="7"/>
  <c r="AK248" i="7"/>
  <c r="AK249" i="7"/>
  <c r="AK250" i="7"/>
  <c r="AK251" i="7"/>
  <c r="AK252" i="7"/>
  <c r="AK253" i="7"/>
  <c r="AK254" i="7"/>
  <c r="AK255" i="7"/>
  <c r="AK256" i="7"/>
  <c r="AK257" i="7"/>
  <c r="AK258" i="7"/>
  <c r="AK259" i="7"/>
  <c r="AK260" i="7"/>
  <c r="AK261" i="7"/>
  <c r="AK262" i="7"/>
  <c r="AK263" i="7"/>
  <c r="AK264" i="7"/>
  <c r="AK265" i="7"/>
  <c r="AK266" i="7"/>
  <c r="AK267" i="7"/>
  <c r="AK268" i="7"/>
  <c r="AK269" i="7"/>
  <c r="AK270" i="7"/>
  <c r="AK271" i="7"/>
  <c r="AK272" i="7"/>
  <c r="AK273" i="7"/>
  <c r="AK274" i="7"/>
  <c r="AK275" i="7"/>
  <c r="AK276" i="7"/>
  <c r="AK277" i="7"/>
  <c r="AK278" i="7"/>
  <c r="AK279" i="7"/>
  <c r="AK280" i="7"/>
  <c r="AK281" i="7"/>
  <c r="AK282" i="7"/>
  <c r="AK283" i="7"/>
  <c r="AK284" i="7"/>
  <c r="AK285" i="7"/>
  <c r="AK286" i="7"/>
  <c r="AK287" i="7"/>
  <c r="AK288" i="7"/>
  <c r="AK289" i="7"/>
  <c r="AK290" i="7"/>
  <c r="AK291" i="7"/>
  <c r="AK292" i="7"/>
  <c r="AK293" i="7"/>
  <c r="AK294" i="7"/>
  <c r="AK295" i="7"/>
  <c r="AK296" i="7"/>
  <c r="AK297" i="7"/>
  <c r="AK298" i="7"/>
  <c r="AK299" i="7"/>
  <c r="AK300" i="7"/>
  <c r="AK301" i="7"/>
  <c r="AK302" i="7"/>
  <c r="AK303" i="7"/>
  <c r="AK304" i="7"/>
  <c r="AK305" i="7"/>
  <c r="AK306" i="7"/>
  <c r="AK307" i="7"/>
  <c r="AK308" i="7"/>
  <c r="AK309" i="7"/>
  <c r="AK310" i="7"/>
  <c r="AK311" i="7"/>
  <c r="AK312" i="7"/>
  <c r="AK313" i="7"/>
  <c r="AK314" i="7"/>
  <c r="AK315" i="7"/>
  <c r="AK316" i="7"/>
  <c r="AK317" i="7"/>
  <c r="AK318" i="7"/>
  <c r="AK319" i="7"/>
  <c r="AK320" i="7"/>
  <c r="AK321" i="7"/>
  <c r="AK322" i="7"/>
  <c r="AK323" i="7"/>
  <c r="AK324" i="7"/>
  <c r="AK325" i="7"/>
  <c r="AK326" i="7"/>
  <c r="AK327" i="7"/>
  <c r="AK328" i="7"/>
  <c r="AK329" i="7"/>
  <c r="AK330" i="7"/>
  <c r="AK331" i="7"/>
  <c r="AK332" i="7"/>
  <c r="AK333" i="7"/>
  <c r="AK334" i="7"/>
  <c r="AK335" i="7"/>
  <c r="AK336" i="7"/>
  <c r="AK337" i="7"/>
  <c r="AK338" i="7"/>
  <c r="AK339" i="7"/>
  <c r="AK340" i="7"/>
  <c r="AK341" i="7"/>
  <c r="AK342" i="7"/>
  <c r="AK343" i="7"/>
  <c r="AK344" i="7"/>
  <c r="AK345" i="7"/>
  <c r="AK346" i="7"/>
  <c r="AK347" i="7"/>
  <c r="AK348" i="7"/>
  <c r="AK349" i="7"/>
  <c r="AK350" i="7"/>
  <c r="AK351" i="7"/>
  <c r="AK352" i="7"/>
  <c r="AK353" i="7"/>
  <c r="AK354" i="7"/>
  <c r="AK355" i="7"/>
  <c r="AK356" i="7"/>
  <c r="AK357" i="7"/>
  <c r="AK358" i="7"/>
  <c r="AK359" i="7"/>
  <c r="AK360" i="7"/>
  <c r="AK361" i="7"/>
  <c r="AK362" i="7"/>
  <c r="AK363" i="7"/>
  <c r="AK364" i="7"/>
  <c r="AK365" i="7"/>
  <c r="AK366" i="7"/>
  <c r="AK367" i="7"/>
  <c r="AK368" i="7"/>
  <c r="AK369" i="7"/>
  <c r="AK370" i="7"/>
  <c r="AK371" i="7"/>
  <c r="AK372" i="7"/>
  <c r="AK373" i="7"/>
  <c r="AK374" i="7"/>
  <c r="AK375" i="7"/>
  <c r="AK376" i="7"/>
  <c r="AK377" i="7"/>
  <c r="AK378" i="7"/>
  <c r="AK379" i="7"/>
  <c r="AK380" i="7"/>
  <c r="AK381" i="7"/>
  <c r="AK382" i="7"/>
  <c r="AK383" i="7"/>
  <c r="AK384" i="7"/>
  <c r="AK385" i="7"/>
  <c r="AK386" i="7"/>
  <c r="AK387" i="7"/>
  <c r="AK388" i="7"/>
  <c r="AK389" i="7"/>
  <c r="AK390" i="7"/>
  <c r="AK391" i="7"/>
  <c r="AK392" i="7"/>
  <c r="AK393" i="7"/>
  <c r="AK394" i="7"/>
  <c r="AK395" i="7"/>
  <c r="AK396" i="7"/>
  <c r="AK397" i="7"/>
  <c r="AK398" i="7"/>
  <c r="AK399" i="7"/>
  <c r="AK400" i="7"/>
  <c r="AK401" i="7"/>
  <c r="AK402" i="7"/>
  <c r="AK403" i="7"/>
  <c r="AK404" i="7"/>
  <c r="AK405" i="7"/>
  <c r="AK406" i="7"/>
  <c r="AK407" i="7"/>
  <c r="AK408" i="7"/>
  <c r="AK409" i="7"/>
  <c r="AK410" i="7"/>
  <c r="AK411" i="7"/>
  <c r="AK412" i="7"/>
  <c r="AK413" i="7"/>
  <c r="AK414" i="7"/>
  <c r="AK415" i="7"/>
  <c r="AK416" i="7"/>
  <c r="AK417" i="7"/>
  <c r="AK418" i="7"/>
  <c r="AK419" i="7"/>
  <c r="AK420" i="7"/>
  <c r="AK421" i="7"/>
  <c r="AK422" i="7"/>
  <c r="AK423" i="7"/>
  <c r="AK424" i="7"/>
  <c r="AK425" i="7"/>
  <c r="AK426" i="7"/>
  <c r="AK427" i="7"/>
  <c r="AK428" i="7"/>
  <c r="AK429" i="7"/>
  <c r="AK430" i="7"/>
  <c r="AK431" i="7"/>
  <c r="AK432" i="7"/>
  <c r="AK433" i="7"/>
  <c r="AK434" i="7"/>
  <c r="AK435" i="7"/>
  <c r="AK436" i="7"/>
  <c r="AK437" i="7"/>
  <c r="AK438" i="7"/>
  <c r="AK439" i="7"/>
  <c r="AK440" i="7"/>
  <c r="AK441" i="7"/>
  <c r="AK442" i="7"/>
  <c r="AK443" i="7"/>
  <c r="AK444" i="7"/>
  <c r="AK445" i="7"/>
  <c r="AK446" i="7"/>
  <c r="AK447" i="7"/>
  <c r="AK448" i="7"/>
  <c r="AK449" i="7"/>
  <c r="AK450" i="7"/>
  <c r="AK451" i="7"/>
  <c r="AK452" i="7"/>
  <c r="AK453" i="7"/>
  <c r="AK454" i="7"/>
  <c r="AK455" i="7"/>
  <c r="AK456" i="7"/>
  <c r="AK457" i="7"/>
  <c r="AK458" i="7"/>
  <c r="AK459" i="7"/>
  <c r="AK460" i="7"/>
  <c r="AK461" i="7"/>
  <c r="AK462" i="7"/>
  <c r="AK463" i="7"/>
  <c r="AK464" i="7"/>
  <c r="AK465" i="7"/>
  <c r="AK466" i="7"/>
  <c r="AK467" i="7"/>
  <c r="AK468" i="7"/>
  <c r="AK469" i="7"/>
  <c r="AK470" i="7"/>
  <c r="AK471" i="7"/>
  <c r="AK472" i="7"/>
  <c r="AK473" i="7"/>
  <c r="AK474" i="7"/>
  <c r="AK475" i="7"/>
  <c r="AK476" i="7"/>
  <c r="AK477" i="7"/>
  <c r="AK478" i="7"/>
  <c r="AK479" i="7"/>
  <c r="AK480" i="7"/>
  <c r="AK481" i="7"/>
  <c r="AK482" i="7"/>
  <c r="AK483" i="7"/>
  <c r="AK484" i="7"/>
  <c r="AK485" i="7"/>
  <c r="AK486" i="7"/>
  <c r="AK487" i="7"/>
  <c r="AK488" i="7"/>
  <c r="AK489" i="7"/>
  <c r="AK490" i="7"/>
  <c r="AK491" i="7"/>
  <c r="AK492" i="7"/>
  <c r="AK493" i="7"/>
  <c r="AK494" i="7"/>
  <c r="AK495" i="7"/>
  <c r="AK496" i="7"/>
  <c r="AK497" i="7"/>
  <c r="AK498" i="7"/>
  <c r="AK499" i="7"/>
  <c r="AK500" i="7"/>
  <c r="AK501" i="7"/>
  <c r="AK502" i="7"/>
  <c r="AK503" i="7"/>
  <c r="AK504" i="7"/>
  <c r="AK505" i="7"/>
  <c r="AK506" i="7"/>
  <c r="AK507" i="7"/>
  <c r="AK508" i="7"/>
  <c r="AK509" i="7"/>
  <c r="AK510" i="7"/>
  <c r="AK511" i="7"/>
  <c r="AK512" i="7"/>
  <c r="AK513" i="7"/>
  <c r="AK514" i="7"/>
  <c r="AK515" i="7"/>
  <c r="AK516" i="7"/>
  <c r="AK517" i="7"/>
  <c r="AK518" i="7"/>
  <c r="AK519" i="7"/>
  <c r="AK520" i="7"/>
  <c r="AK521" i="7"/>
  <c r="AK522" i="7"/>
  <c r="AK523" i="7"/>
  <c r="AK524" i="7"/>
  <c r="AK525" i="7"/>
  <c r="AK526" i="7"/>
  <c r="AK527" i="7"/>
  <c r="AK528" i="7"/>
  <c r="AK529" i="7"/>
  <c r="AK530" i="7"/>
  <c r="AK531" i="7"/>
  <c r="AK532" i="7"/>
  <c r="AK533" i="7"/>
  <c r="AK534" i="7"/>
  <c r="AK535" i="7"/>
  <c r="AK536" i="7"/>
  <c r="AK537" i="7"/>
  <c r="AK538" i="7"/>
  <c r="AK539" i="7"/>
  <c r="AK540" i="7"/>
  <c r="AK541" i="7"/>
  <c r="AK542" i="7"/>
  <c r="AK543" i="7"/>
  <c r="AK544" i="7"/>
  <c r="AK545" i="7"/>
  <c r="AK546" i="7"/>
  <c r="AK547" i="7"/>
  <c r="AK548" i="7"/>
  <c r="AK549" i="7"/>
  <c r="AK550" i="7"/>
  <c r="AK551" i="7"/>
  <c r="AK552" i="7"/>
  <c r="AK553" i="7"/>
  <c r="AK554" i="7"/>
  <c r="AK555" i="7"/>
  <c r="AK556" i="7"/>
  <c r="AK557" i="7"/>
  <c r="AK558" i="7"/>
  <c r="AK559" i="7"/>
  <c r="AK560" i="7"/>
  <c r="AK561" i="7"/>
  <c r="AK562" i="7"/>
  <c r="AK563" i="7"/>
  <c r="AK564" i="7"/>
  <c r="AK565" i="7"/>
  <c r="AK566" i="7"/>
  <c r="AK567" i="7"/>
  <c r="AK568" i="7"/>
  <c r="AK569" i="7"/>
  <c r="AK570" i="7"/>
  <c r="AK571" i="7"/>
  <c r="AK572" i="7"/>
  <c r="AK573" i="7"/>
  <c r="AK574" i="7"/>
  <c r="AK575" i="7"/>
  <c r="AK576" i="7"/>
  <c r="AK577" i="7"/>
  <c r="AK578" i="7"/>
  <c r="AK579" i="7"/>
  <c r="AK580" i="7"/>
  <c r="AK581" i="7"/>
  <c r="AK582" i="7"/>
  <c r="AK583" i="7"/>
  <c r="AK584" i="7"/>
  <c r="AK585" i="7"/>
  <c r="AK586" i="7"/>
  <c r="AK587" i="7"/>
  <c r="AK588" i="7"/>
  <c r="AK589" i="7"/>
  <c r="AK590" i="7"/>
  <c r="AK591" i="7"/>
  <c r="AK592" i="7"/>
  <c r="AK593" i="7"/>
  <c r="AK594" i="7"/>
  <c r="AK595" i="7"/>
  <c r="AK596" i="7"/>
  <c r="AK597" i="7"/>
  <c r="AK598" i="7"/>
  <c r="AK599" i="7"/>
  <c r="AK600" i="7"/>
  <c r="AK601" i="7"/>
  <c r="AK602" i="7"/>
  <c r="AK603" i="7"/>
  <c r="AK604" i="7"/>
  <c r="AK605" i="7"/>
  <c r="AK606" i="7"/>
  <c r="AK607" i="7"/>
  <c r="AK608" i="7"/>
  <c r="AK609" i="7"/>
  <c r="AK610" i="7"/>
  <c r="AK611" i="7"/>
  <c r="AK612" i="7"/>
  <c r="AK613" i="7"/>
  <c r="AK614" i="7"/>
  <c r="AK615" i="7"/>
  <c r="AK616" i="7"/>
  <c r="AK617" i="7"/>
  <c r="AK618" i="7"/>
  <c r="AK619" i="7"/>
  <c r="AK620" i="7"/>
  <c r="AK621" i="7"/>
  <c r="AK622" i="7"/>
  <c r="AK623" i="7"/>
  <c r="AK624" i="7"/>
  <c r="AK625" i="7"/>
  <c r="AK626" i="7"/>
  <c r="AK627" i="7"/>
  <c r="AK628" i="7"/>
  <c r="AK629" i="7"/>
  <c r="AK630" i="7"/>
  <c r="AK631" i="7"/>
  <c r="AK632" i="7"/>
  <c r="AK633" i="7"/>
  <c r="AK634" i="7"/>
  <c r="AK635" i="7"/>
  <c r="AK636" i="7"/>
  <c r="AK637" i="7"/>
  <c r="AK638" i="7"/>
  <c r="AK639" i="7"/>
  <c r="AK640" i="7"/>
  <c r="AK641" i="7"/>
  <c r="AK642" i="7"/>
  <c r="AK643" i="7"/>
  <c r="AK644" i="7"/>
  <c r="AK645" i="7"/>
  <c r="AK646" i="7"/>
  <c r="AK647" i="7"/>
  <c r="AK648" i="7"/>
  <c r="AK649" i="7"/>
  <c r="AK650" i="7"/>
  <c r="AK651" i="7"/>
  <c r="AK652" i="7"/>
  <c r="AK653" i="7"/>
  <c r="AK654" i="7"/>
  <c r="AK655" i="7"/>
  <c r="AK656" i="7"/>
  <c r="AK657" i="7"/>
  <c r="AK658" i="7"/>
  <c r="AK659" i="7"/>
  <c r="AK660" i="7"/>
  <c r="AK661" i="7"/>
  <c r="AK662" i="7"/>
  <c r="AK663" i="7"/>
  <c r="AK664" i="7"/>
  <c r="AK665" i="7"/>
  <c r="AK666" i="7"/>
  <c r="AK667" i="7"/>
  <c r="AK668" i="7"/>
  <c r="AK669" i="7"/>
  <c r="AK670" i="7"/>
  <c r="AK671" i="7"/>
  <c r="AK672" i="7"/>
  <c r="AK673" i="7"/>
  <c r="AK674" i="7"/>
  <c r="AK675" i="7"/>
  <c r="AK676" i="7"/>
  <c r="AK677" i="7"/>
  <c r="AK678" i="7"/>
  <c r="AK679" i="7"/>
  <c r="AK680" i="7"/>
  <c r="AK681" i="7"/>
  <c r="AK682" i="7"/>
  <c r="AK683" i="7"/>
  <c r="AK684" i="7"/>
  <c r="AK685" i="7"/>
  <c r="AK686" i="7"/>
  <c r="AK687" i="7"/>
  <c r="AK688" i="7"/>
  <c r="AK689" i="7"/>
  <c r="AK690" i="7"/>
  <c r="AK691" i="7"/>
  <c r="AK692" i="7"/>
  <c r="AK693" i="7"/>
  <c r="AK694" i="7"/>
  <c r="AK695" i="7"/>
  <c r="AK696" i="7"/>
  <c r="AK697" i="7"/>
  <c r="AK698" i="7"/>
  <c r="AK699" i="7"/>
  <c r="AK700" i="7"/>
  <c r="AK701" i="7"/>
  <c r="AK702" i="7"/>
  <c r="AK703" i="7"/>
  <c r="AK704" i="7"/>
  <c r="AK705" i="7"/>
  <c r="AK706" i="7"/>
  <c r="AK707" i="7"/>
  <c r="AK708" i="7"/>
  <c r="AK709" i="7"/>
  <c r="AK710" i="7"/>
  <c r="AK711" i="7"/>
  <c r="AK712" i="7"/>
  <c r="AK713" i="7"/>
  <c r="AK714" i="7"/>
  <c r="AK715" i="7"/>
  <c r="AK716" i="7"/>
  <c r="AK717" i="7"/>
  <c r="AK718" i="7"/>
  <c r="AK719" i="7"/>
  <c r="AK720" i="7"/>
  <c r="AK721" i="7"/>
  <c r="AK722" i="7"/>
  <c r="AK723" i="7"/>
  <c r="AK724" i="7"/>
  <c r="AK725" i="7"/>
  <c r="AK726" i="7"/>
  <c r="AK727" i="7"/>
  <c r="AK728" i="7"/>
  <c r="AK729" i="7"/>
  <c r="AK730" i="7"/>
  <c r="AK731" i="7"/>
  <c r="AK732" i="7"/>
  <c r="AK733" i="7"/>
  <c r="AK734" i="7"/>
  <c r="AK735" i="7"/>
  <c r="AK736" i="7"/>
  <c r="AK737" i="7"/>
  <c r="AK738" i="7"/>
  <c r="AK739" i="7"/>
  <c r="AK740" i="7"/>
  <c r="AK741" i="7"/>
  <c r="AK742" i="7"/>
  <c r="AK743" i="7"/>
  <c r="AK744" i="7"/>
  <c r="AK745" i="7"/>
  <c r="AK746" i="7"/>
  <c r="AK747" i="7"/>
  <c r="AK748" i="7"/>
  <c r="AK749" i="7"/>
  <c r="AK750" i="7"/>
  <c r="AK751" i="7"/>
  <c r="AK752" i="7"/>
  <c r="AK753" i="7"/>
  <c r="AK754" i="7"/>
  <c r="AK755" i="7"/>
  <c r="AK756" i="7"/>
  <c r="AK757" i="7"/>
  <c r="AK758" i="7"/>
  <c r="AK759" i="7"/>
  <c r="AK760" i="7"/>
  <c r="AK761" i="7"/>
  <c r="AK762" i="7"/>
  <c r="AK763" i="7"/>
  <c r="AK764" i="7"/>
  <c r="AK765" i="7"/>
  <c r="AK766" i="7"/>
  <c r="AK767" i="7"/>
  <c r="AK768" i="7"/>
  <c r="AK769" i="7"/>
  <c r="AK770" i="7"/>
  <c r="AK771" i="7"/>
  <c r="AK772" i="7"/>
  <c r="AK773" i="7"/>
  <c r="AK774" i="7"/>
  <c r="AK775" i="7"/>
  <c r="AK776" i="7"/>
  <c r="AK777" i="7"/>
  <c r="AK778" i="7"/>
  <c r="AK779" i="7"/>
  <c r="AK780" i="7"/>
  <c r="AK781" i="7"/>
  <c r="AK782" i="7"/>
  <c r="AK783" i="7"/>
  <c r="AK784" i="7"/>
  <c r="AK785" i="7"/>
  <c r="AK786" i="7"/>
  <c r="AK787" i="7"/>
  <c r="AK788" i="7"/>
  <c r="AK789" i="7"/>
  <c r="AK790" i="7"/>
  <c r="AK791" i="7"/>
  <c r="AK792" i="7"/>
  <c r="AK793" i="7"/>
  <c r="AK794" i="7"/>
  <c r="AK795" i="7"/>
  <c r="AK796" i="7"/>
  <c r="AK797" i="7"/>
  <c r="AK798" i="7"/>
  <c r="AK799" i="7"/>
  <c r="AK800" i="7"/>
  <c r="AK801" i="7"/>
  <c r="AK802" i="7"/>
  <c r="AK803" i="7"/>
  <c r="AK804" i="7"/>
  <c r="AK805" i="7"/>
  <c r="AK806" i="7"/>
  <c r="AK807" i="7"/>
  <c r="AK808" i="7"/>
  <c r="AK809" i="7"/>
  <c r="AK810" i="7"/>
  <c r="AK811" i="7"/>
  <c r="AK812" i="7"/>
  <c r="AK813" i="7"/>
  <c r="AK814" i="7"/>
  <c r="AK815" i="7"/>
  <c r="AK816" i="7"/>
  <c r="AK817" i="7"/>
  <c r="AK818" i="7"/>
  <c r="AK819" i="7"/>
  <c r="AK820" i="7"/>
  <c r="AK821" i="7"/>
  <c r="AK822" i="7"/>
  <c r="AK823" i="7"/>
  <c r="AK824" i="7"/>
  <c r="AK825" i="7"/>
  <c r="AK826" i="7"/>
  <c r="AK827" i="7"/>
  <c r="AK828" i="7"/>
  <c r="AK829" i="7"/>
  <c r="AK830" i="7"/>
  <c r="AK831" i="7"/>
  <c r="AK832" i="7"/>
  <c r="AK833" i="7"/>
  <c r="AK834" i="7"/>
  <c r="AK835" i="7"/>
  <c r="AK836" i="7"/>
  <c r="AK837" i="7"/>
  <c r="AK838" i="7"/>
  <c r="AK839" i="7"/>
  <c r="AK840" i="7"/>
  <c r="AK841" i="7"/>
  <c r="AK842" i="7"/>
  <c r="AK843" i="7"/>
  <c r="AK844" i="7"/>
  <c r="AK845" i="7"/>
  <c r="AK846" i="7"/>
  <c r="AK847" i="7"/>
  <c r="AK848" i="7"/>
  <c r="AK849" i="7"/>
  <c r="AK850" i="7"/>
  <c r="AK851" i="7"/>
  <c r="AK852" i="7"/>
  <c r="AK853" i="7"/>
  <c r="AK854" i="7"/>
  <c r="AK855" i="7"/>
  <c r="AK856" i="7"/>
  <c r="AK857" i="7"/>
  <c r="AK858" i="7"/>
  <c r="AK859" i="7"/>
  <c r="AK860" i="7"/>
  <c r="AK861" i="7"/>
  <c r="AK862" i="7"/>
  <c r="AK863" i="7"/>
  <c r="AK864" i="7"/>
  <c r="AK865" i="7"/>
  <c r="AK866" i="7"/>
  <c r="AK867" i="7"/>
  <c r="AK868" i="7"/>
  <c r="AK869" i="7"/>
  <c r="AK870" i="7"/>
  <c r="AK871" i="7"/>
  <c r="AK872" i="7"/>
  <c r="AK873" i="7"/>
  <c r="AK874" i="7"/>
  <c r="AK875" i="7"/>
  <c r="AK876" i="7"/>
  <c r="AK877" i="7"/>
  <c r="AK878" i="7"/>
  <c r="AK879" i="7"/>
  <c r="AK880" i="7"/>
  <c r="AK881" i="7"/>
  <c r="AK882" i="7"/>
  <c r="AK883" i="7"/>
  <c r="AK884" i="7"/>
  <c r="AK885" i="7"/>
  <c r="AK886" i="7"/>
  <c r="AK887" i="7"/>
  <c r="AK888" i="7"/>
  <c r="AK889" i="7"/>
  <c r="AK890" i="7"/>
  <c r="AK891" i="7"/>
  <c r="AK892" i="7"/>
  <c r="AK893" i="7"/>
  <c r="AK894" i="7"/>
  <c r="AK895" i="7"/>
  <c r="AK896" i="7"/>
  <c r="AK897" i="7"/>
  <c r="AK898" i="7"/>
  <c r="AK899" i="7"/>
  <c r="AK900" i="7"/>
  <c r="AK901" i="7"/>
  <c r="AK902" i="7"/>
  <c r="AK903" i="7"/>
  <c r="AK904" i="7"/>
  <c r="AK905" i="7"/>
  <c r="AK906" i="7"/>
  <c r="AK907" i="7"/>
  <c r="AK908" i="7"/>
  <c r="AK909" i="7"/>
  <c r="AK910" i="7"/>
  <c r="AK911" i="7"/>
  <c r="AK912" i="7"/>
  <c r="AK913" i="7"/>
  <c r="AK914" i="7"/>
  <c r="AK915" i="7"/>
  <c r="AK916" i="7"/>
  <c r="AK917" i="7"/>
  <c r="AK918" i="7"/>
  <c r="AK919" i="7"/>
  <c r="AK920" i="7"/>
  <c r="AK921" i="7"/>
  <c r="AK922" i="7"/>
  <c r="AK923" i="7"/>
  <c r="AK924" i="7"/>
  <c r="AK925" i="7"/>
  <c r="AK926" i="7"/>
  <c r="AK927" i="7"/>
  <c r="AK928" i="7"/>
  <c r="AK929" i="7"/>
  <c r="AK930" i="7"/>
  <c r="AK931" i="7"/>
  <c r="AK932" i="7"/>
  <c r="AK933" i="7"/>
  <c r="AK934" i="7"/>
  <c r="AK935" i="7"/>
  <c r="AK936" i="7"/>
  <c r="AK937" i="7"/>
  <c r="AK938" i="7"/>
  <c r="AK939" i="7"/>
  <c r="AK940" i="7"/>
  <c r="AK941" i="7"/>
  <c r="AK942" i="7"/>
  <c r="AK943" i="7"/>
  <c r="AK944" i="7"/>
  <c r="AK945" i="7"/>
  <c r="AK946" i="7"/>
  <c r="AK947" i="7"/>
  <c r="AK948" i="7"/>
  <c r="AK949" i="7"/>
  <c r="AK950" i="7"/>
  <c r="AK951" i="7"/>
  <c r="AK952" i="7"/>
  <c r="AK953" i="7"/>
  <c r="AK954" i="7"/>
  <c r="AK955" i="7"/>
  <c r="AK956" i="7"/>
  <c r="AK957" i="7"/>
  <c r="AK958" i="7"/>
  <c r="AK959" i="7"/>
  <c r="AK960" i="7"/>
  <c r="AK961" i="7"/>
  <c r="AK962" i="7"/>
  <c r="AK963" i="7"/>
  <c r="AK964" i="7"/>
  <c r="AK965" i="7"/>
  <c r="AK966" i="7"/>
  <c r="AK967" i="7"/>
  <c r="AK968" i="7"/>
  <c r="AK969" i="7"/>
  <c r="AK970" i="7"/>
  <c r="AK971" i="7"/>
  <c r="AK972" i="7"/>
  <c r="AK973" i="7"/>
  <c r="AK974" i="7"/>
  <c r="AK975" i="7"/>
  <c r="AK976" i="7"/>
  <c r="AK977" i="7"/>
  <c r="AK978" i="7"/>
  <c r="AK979" i="7"/>
  <c r="AK980" i="7"/>
  <c r="AK981" i="7"/>
  <c r="AK982" i="7"/>
  <c r="AK983" i="7"/>
  <c r="AK984" i="7"/>
  <c r="AK985" i="7"/>
  <c r="AK986" i="7"/>
  <c r="AK987" i="7"/>
  <c r="AK988" i="7"/>
  <c r="AK989" i="7"/>
  <c r="AK990" i="7"/>
  <c r="AK991" i="7"/>
  <c r="AK992" i="7"/>
  <c r="AK993" i="7"/>
  <c r="AK994" i="7"/>
  <c r="AK995" i="7"/>
  <c r="AK996" i="7"/>
  <c r="AK997" i="7"/>
  <c r="AK998" i="7"/>
  <c r="AK999" i="7"/>
  <c r="AK1000" i="7"/>
  <c r="AK1001" i="7"/>
  <c r="AK1002" i="7"/>
  <c r="AK1003" i="7"/>
  <c r="AK1004" i="7"/>
  <c r="AK1005" i="7"/>
  <c r="AK1006" i="7"/>
  <c r="AK1007" i="7"/>
  <c r="AK1008" i="7"/>
  <c r="AK1009" i="7"/>
  <c r="AK1010" i="7"/>
  <c r="AK1011" i="7"/>
  <c r="AK1012" i="7"/>
  <c r="AK1013" i="7"/>
  <c r="AK1014" i="7"/>
  <c r="AK1015" i="7"/>
  <c r="AK1016" i="7"/>
  <c r="AK1017" i="7"/>
  <c r="AK1018" i="7"/>
  <c r="AK1019" i="7"/>
  <c r="AK1020" i="7"/>
  <c r="AK1021" i="7"/>
  <c r="AK1022" i="7"/>
  <c r="AK1023" i="7"/>
  <c r="AK1024" i="7"/>
  <c r="AK1025" i="7"/>
  <c r="AK1026" i="7"/>
  <c r="AK1027" i="7"/>
  <c r="AK1028" i="7"/>
  <c r="AK1029" i="7"/>
  <c r="AK1030" i="7"/>
  <c r="AK1031" i="7"/>
  <c r="AK1032" i="7"/>
  <c r="AK1033" i="7"/>
  <c r="AK1034" i="7"/>
  <c r="AK1035" i="7"/>
  <c r="AK1036" i="7"/>
  <c r="AK1037" i="7"/>
  <c r="AK1038" i="7"/>
  <c r="AK1039" i="7"/>
  <c r="AK1040" i="7"/>
  <c r="AK1041" i="7"/>
  <c r="AK1042" i="7"/>
  <c r="AK1043" i="7"/>
  <c r="AK1044" i="7"/>
  <c r="AK1045" i="7"/>
  <c r="AK1046" i="7"/>
  <c r="AK1047" i="7"/>
  <c r="AK1048" i="7"/>
  <c r="AK1049" i="7"/>
  <c r="AK1050" i="7"/>
  <c r="AK1051" i="7"/>
  <c r="AK1052" i="7"/>
  <c r="AK1053" i="7"/>
  <c r="AK1054" i="7"/>
  <c r="AK1055" i="7"/>
  <c r="AK1056" i="7"/>
  <c r="AK1057" i="7"/>
  <c r="AK1058" i="7"/>
  <c r="AK1059" i="7"/>
  <c r="AK1060" i="7"/>
  <c r="AK1061" i="7"/>
  <c r="AK1062" i="7"/>
  <c r="AK1063" i="7"/>
  <c r="AK1064" i="7"/>
  <c r="AK1065" i="7"/>
  <c r="AK1066" i="7"/>
  <c r="AK1067" i="7"/>
  <c r="AK1068" i="7"/>
  <c r="AK1069" i="7"/>
  <c r="AK1070" i="7"/>
  <c r="AK1071" i="7"/>
  <c r="AK1072" i="7"/>
  <c r="AK1073" i="7"/>
  <c r="AK1074" i="7"/>
  <c r="AK1075" i="7"/>
  <c r="AK1076" i="7"/>
  <c r="AK1077" i="7"/>
  <c r="AK1078" i="7"/>
  <c r="AK1079" i="7"/>
  <c r="AK1080" i="7"/>
  <c r="AK1081" i="7"/>
  <c r="AK1082" i="7"/>
  <c r="AK1083" i="7"/>
  <c r="AK1084" i="7"/>
  <c r="AK1085" i="7"/>
  <c r="AK1086" i="7"/>
  <c r="AK1087" i="7"/>
  <c r="AK1088" i="7"/>
  <c r="AK1089" i="7"/>
  <c r="AK1090" i="7"/>
  <c r="AK1091" i="7"/>
  <c r="AK1092" i="7"/>
  <c r="AK1093" i="7"/>
  <c r="AK1094" i="7"/>
  <c r="AK1095" i="7"/>
  <c r="AK1096" i="7"/>
  <c r="AK1097" i="7"/>
  <c r="AK1098" i="7"/>
  <c r="AK1099" i="7"/>
  <c r="AK1100" i="7"/>
  <c r="AK1101" i="7"/>
  <c r="AK1102" i="7"/>
  <c r="AK1103" i="7"/>
  <c r="AK1104" i="7"/>
  <c r="AK1105" i="7"/>
  <c r="AK1106" i="7"/>
  <c r="AK1107" i="7"/>
  <c r="AK1108" i="7"/>
  <c r="AK1109" i="7"/>
  <c r="AK1110" i="7"/>
  <c r="AK1111" i="7"/>
  <c r="AK1112" i="7"/>
  <c r="AK1113" i="7"/>
  <c r="AK1114" i="7"/>
  <c r="AK1115" i="7"/>
  <c r="AK1116" i="7"/>
  <c r="AK1117" i="7"/>
  <c r="AK1118" i="7"/>
  <c r="AK1119" i="7"/>
  <c r="AK1120" i="7"/>
  <c r="AK1121" i="7"/>
  <c r="AK1122" i="7"/>
  <c r="AK1123" i="7"/>
  <c r="AK1124" i="7"/>
  <c r="AK1125" i="7"/>
  <c r="AK1126" i="7"/>
  <c r="AK1127" i="7"/>
  <c r="AK1128" i="7"/>
  <c r="AK1129" i="7"/>
  <c r="AK1130" i="7"/>
  <c r="AK1131" i="7"/>
  <c r="AK1132" i="7"/>
  <c r="AK1133" i="7"/>
  <c r="AK1134" i="7"/>
  <c r="AK1135" i="7"/>
  <c r="AK1136" i="7"/>
  <c r="AK1137" i="7"/>
  <c r="AK1138" i="7"/>
  <c r="AK1139" i="7"/>
  <c r="AK1140" i="7"/>
  <c r="AK1141" i="7"/>
  <c r="AK1142" i="7"/>
  <c r="AK1143" i="7"/>
  <c r="AK1144" i="7"/>
  <c r="AK1145" i="7"/>
  <c r="AK1146" i="7"/>
  <c r="AK1147" i="7"/>
  <c r="AK1148" i="7"/>
  <c r="AK1149" i="7"/>
  <c r="AK1150" i="7"/>
  <c r="AK1151" i="7"/>
  <c r="AK1152" i="7"/>
  <c r="AK1153" i="7"/>
  <c r="AK1154" i="7"/>
  <c r="AK1155" i="7"/>
  <c r="AK1156" i="7"/>
  <c r="AK1157" i="7"/>
  <c r="AK1158" i="7"/>
  <c r="AK1159" i="7"/>
  <c r="AK1160" i="7"/>
  <c r="AK1161" i="7"/>
  <c r="AK1162" i="7"/>
  <c r="AK1163" i="7"/>
  <c r="AK1164" i="7"/>
  <c r="AK1165" i="7"/>
  <c r="AK1166" i="7"/>
  <c r="AK1167" i="7"/>
  <c r="AK1168" i="7"/>
  <c r="AK1169" i="7"/>
  <c r="AK1170" i="7"/>
  <c r="AK1171" i="7"/>
  <c r="AK1172" i="7"/>
  <c r="AK1173" i="7"/>
  <c r="AK1174" i="7"/>
  <c r="AK1175" i="7"/>
  <c r="AK1176" i="7"/>
  <c r="AK1177" i="7"/>
  <c r="AK1178" i="7"/>
  <c r="AK1179" i="7"/>
  <c r="AK1180" i="7"/>
  <c r="AK1181" i="7"/>
  <c r="AK1182" i="7"/>
  <c r="AK1183" i="7"/>
  <c r="AK1184" i="7"/>
  <c r="AK1185" i="7"/>
  <c r="AK1186" i="7"/>
  <c r="AK1187" i="7"/>
  <c r="AK1188" i="7"/>
  <c r="AK1189" i="7"/>
  <c r="AK1190" i="7"/>
  <c r="AK1191" i="7"/>
  <c r="AK1192" i="7"/>
  <c r="AK1193" i="7"/>
  <c r="AK1194" i="7"/>
  <c r="AK1195" i="7"/>
  <c r="AK1196" i="7"/>
  <c r="AK1197" i="7"/>
  <c r="AK1198" i="7"/>
  <c r="AK1199" i="7"/>
  <c r="AK1200" i="7"/>
  <c r="AK1201" i="7"/>
  <c r="AK1202" i="7"/>
  <c r="AK1203" i="7"/>
  <c r="AK1204" i="7"/>
  <c r="AK1205" i="7"/>
  <c r="AK1206" i="7"/>
  <c r="AK1207" i="7"/>
  <c r="AK1208" i="7"/>
  <c r="AK1209" i="7"/>
  <c r="AK1210" i="7"/>
  <c r="AK1211" i="7"/>
  <c r="AK1212" i="7"/>
  <c r="AK1213" i="7"/>
  <c r="AK1214" i="7"/>
  <c r="AK1215" i="7"/>
  <c r="AK1216" i="7"/>
  <c r="AK1217" i="7"/>
  <c r="AK1218" i="7"/>
  <c r="AK1219" i="7"/>
  <c r="AK1220" i="7"/>
  <c r="AK1221" i="7"/>
  <c r="AK1222" i="7"/>
  <c r="AK1223" i="7"/>
  <c r="AK1224" i="7"/>
  <c r="AK1225" i="7"/>
  <c r="AK1226" i="7"/>
  <c r="AK1227" i="7"/>
  <c r="AK1228" i="7"/>
  <c r="AK1229" i="7"/>
  <c r="AK1230" i="7"/>
  <c r="AK1231" i="7"/>
  <c r="AK1232" i="7"/>
  <c r="AK1233" i="7"/>
  <c r="AK1234" i="7"/>
  <c r="AK1235" i="7"/>
  <c r="AK1236" i="7"/>
  <c r="AK1237" i="7"/>
  <c r="AK1238" i="7"/>
  <c r="AK1239" i="7"/>
  <c r="AK1240" i="7"/>
  <c r="AK1241" i="7"/>
  <c r="AK1242" i="7"/>
  <c r="AK1243" i="7"/>
  <c r="AK1244" i="7"/>
  <c r="AK1245" i="7"/>
  <c r="AK1246" i="7"/>
  <c r="AK1247" i="7"/>
  <c r="AK1248" i="7"/>
  <c r="AK1249" i="7"/>
  <c r="AK1250" i="7"/>
  <c r="AK1251" i="7"/>
  <c r="AK1252" i="7"/>
  <c r="AK1253" i="7"/>
  <c r="AK1254" i="7"/>
  <c r="AK1255" i="7"/>
  <c r="AK1256" i="7"/>
  <c r="AK1257" i="7"/>
  <c r="AK1258" i="7"/>
  <c r="AK1259" i="7"/>
  <c r="AK1260" i="7"/>
  <c r="AK1261" i="7"/>
  <c r="AK1262" i="7"/>
  <c r="AK1263" i="7"/>
  <c r="AK1264" i="7"/>
  <c r="AK1265" i="7"/>
  <c r="AK1266" i="7"/>
  <c r="AK1267" i="7"/>
  <c r="AK1268" i="7"/>
  <c r="AK1269" i="7"/>
  <c r="AK1270" i="7"/>
  <c r="AK1271" i="7"/>
  <c r="AK1272" i="7"/>
  <c r="AK1273" i="7"/>
  <c r="AK1274" i="7"/>
  <c r="AK1275" i="7"/>
  <c r="AK1276" i="7"/>
  <c r="AK1277" i="7"/>
  <c r="AK1278" i="7"/>
  <c r="AK1279" i="7"/>
  <c r="AK1280" i="7"/>
  <c r="AK1281" i="7"/>
  <c r="AK1282" i="7"/>
  <c r="AK1283" i="7"/>
  <c r="AK1284" i="7"/>
  <c r="AK1285" i="7"/>
  <c r="AK1286" i="7"/>
  <c r="AK1287" i="7"/>
  <c r="AK1288" i="7"/>
  <c r="AK1289" i="7"/>
  <c r="AK1290" i="7"/>
  <c r="AK1291" i="7"/>
  <c r="AK1292" i="7"/>
  <c r="AK1293" i="7"/>
  <c r="AK1294" i="7"/>
  <c r="AK1295" i="7"/>
  <c r="AK1296" i="7"/>
  <c r="AK1297" i="7"/>
  <c r="AK1298" i="7"/>
  <c r="AK1299" i="7"/>
  <c r="AK1300" i="7"/>
  <c r="AK1301" i="7"/>
  <c r="AK1302" i="7"/>
  <c r="AK1303" i="7"/>
  <c r="AK1304" i="7"/>
  <c r="AK1305" i="7"/>
  <c r="AK1306" i="7"/>
  <c r="AK1307" i="7"/>
  <c r="AK1308" i="7"/>
  <c r="AK1309" i="7"/>
  <c r="AK1310" i="7"/>
  <c r="AK1311" i="7"/>
  <c r="AK1312" i="7"/>
  <c r="AK1313" i="7"/>
  <c r="AK1314" i="7"/>
  <c r="AK1315" i="7"/>
  <c r="AK1316" i="7"/>
  <c r="AK1317" i="7"/>
  <c r="AK1318" i="7"/>
  <c r="AK1319" i="7"/>
  <c r="AK1320" i="7"/>
  <c r="AK1321" i="7"/>
  <c r="AK1322" i="7"/>
  <c r="AK1323" i="7"/>
  <c r="AK1324" i="7"/>
  <c r="AK1325" i="7"/>
  <c r="AK1326" i="7"/>
  <c r="AK1327" i="7"/>
  <c r="AK1328" i="7"/>
  <c r="AK1329" i="7"/>
  <c r="AK1330" i="7"/>
  <c r="AK1331" i="7"/>
  <c r="AK1332" i="7"/>
  <c r="AK1333" i="7"/>
  <c r="AK1334" i="7"/>
  <c r="AK1335" i="7"/>
  <c r="AK1336" i="7"/>
  <c r="AK1337" i="7"/>
  <c r="AK1338" i="7"/>
  <c r="AK1339" i="7"/>
  <c r="AK1340" i="7"/>
  <c r="AK1341" i="7"/>
  <c r="AK1342" i="7"/>
  <c r="AK1343" i="7"/>
  <c r="AK1344" i="7"/>
  <c r="AK1345" i="7"/>
  <c r="AK1346" i="7"/>
  <c r="AK1347" i="7"/>
  <c r="AK1348" i="7"/>
  <c r="AK1349" i="7"/>
  <c r="AK1350" i="7"/>
  <c r="AK1351" i="7"/>
  <c r="AK1352" i="7"/>
  <c r="AK1353" i="7"/>
  <c r="AK1354" i="7"/>
  <c r="AK1355" i="7"/>
  <c r="AK1356" i="7"/>
  <c r="AK1357" i="7"/>
  <c r="AK1358" i="7"/>
  <c r="AK1359" i="7"/>
  <c r="AK1360" i="7"/>
  <c r="AK1361" i="7"/>
  <c r="AK1362" i="7"/>
  <c r="AK1363" i="7"/>
  <c r="AK1364" i="7"/>
  <c r="AK1365" i="7"/>
  <c r="AK1366" i="7"/>
  <c r="AK1367" i="7"/>
  <c r="AK1368" i="7"/>
  <c r="AK1369" i="7"/>
  <c r="AK1370" i="7"/>
  <c r="AK1371" i="7"/>
  <c r="AK1372" i="7"/>
  <c r="AK1373" i="7"/>
  <c r="AK1374" i="7"/>
  <c r="AK1375" i="7"/>
  <c r="AK1376" i="7"/>
  <c r="AK1377" i="7"/>
  <c r="AK1378" i="7"/>
  <c r="AK1379" i="7"/>
  <c r="AK1380" i="7"/>
  <c r="AK1381" i="7"/>
  <c r="AK1382" i="7"/>
  <c r="AK1383" i="7"/>
  <c r="AK1384" i="7"/>
  <c r="AK1385" i="7"/>
  <c r="AK1386" i="7"/>
  <c r="AK1387" i="7"/>
  <c r="AK1388" i="7"/>
  <c r="AK1389" i="7"/>
  <c r="AK1390" i="7"/>
  <c r="AK1391" i="7"/>
  <c r="AK1392" i="7"/>
  <c r="AK1393" i="7"/>
  <c r="AK1394" i="7"/>
  <c r="AK1395" i="7"/>
  <c r="AK1396" i="7"/>
  <c r="AK1397" i="7"/>
  <c r="AK1398" i="7"/>
  <c r="AK1399" i="7"/>
  <c r="AK1400" i="7"/>
  <c r="AK1401" i="7"/>
  <c r="AK1402" i="7"/>
  <c r="AK1403" i="7"/>
  <c r="AK1404" i="7"/>
  <c r="AK1405" i="7"/>
  <c r="AK1406" i="7"/>
  <c r="AK1407" i="7"/>
  <c r="AK1408" i="7"/>
  <c r="AK1409" i="7"/>
  <c r="AK1410" i="7"/>
  <c r="AK1411" i="7"/>
  <c r="AK1412" i="7"/>
  <c r="AK1413" i="7"/>
  <c r="AK1414" i="7"/>
  <c r="AK1415" i="7"/>
  <c r="AK1416" i="7"/>
  <c r="AK1417" i="7"/>
  <c r="AK1418" i="7"/>
  <c r="AK1419" i="7"/>
  <c r="AK1420" i="7"/>
  <c r="AK1421" i="7"/>
  <c r="AK1422" i="7"/>
  <c r="AK1423" i="7"/>
  <c r="AK1424" i="7"/>
  <c r="AK1425" i="7"/>
  <c r="AK1426" i="7"/>
  <c r="AK1427" i="7"/>
  <c r="AK1428" i="7"/>
  <c r="AK1429" i="7"/>
  <c r="AK1430" i="7"/>
  <c r="AK1431" i="7"/>
  <c r="AK1432" i="7"/>
  <c r="AK1433" i="7"/>
  <c r="AK1434" i="7"/>
  <c r="AK1435" i="7"/>
  <c r="AK1436" i="7"/>
  <c r="AK1437" i="7"/>
  <c r="AK1438" i="7"/>
  <c r="AK1439" i="7"/>
  <c r="AK1440" i="7"/>
  <c r="AK1441" i="7"/>
  <c r="AK1442" i="7"/>
  <c r="AK1443" i="7"/>
  <c r="AK1444" i="7"/>
  <c r="AK1445" i="7"/>
  <c r="AK1446" i="7"/>
  <c r="AK1447" i="7"/>
  <c r="AK1448" i="7"/>
  <c r="AK1449" i="7"/>
  <c r="AK1450" i="7"/>
  <c r="AK1451" i="7"/>
  <c r="AK1452" i="7"/>
  <c r="AK1453" i="7"/>
  <c r="AK1454" i="7"/>
  <c r="AK1455" i="7"/>
  <c r="AK1456" i="7"/>
  <c r="AK1457" i="7"/>
  <c r="AK1458" i="7"/>
  <c r="AK1459" i="7"/>
  <c r="AK1460" i="7"/>
  <c r="AK1461" i="7"/>
  <c r="AK1462" i="7"/>
  <c r="AK1463" i="7"/>
  <c r="AK1464" i="7"/>
  <c r="AK1465" i="7"/>
  <c r="AK1466" i="7"/>
  <c r="AK1467" i="7"/>
  <c r="AK1468" i="7"/>
  <c r="AK1469" i="7"/>
  <c r="AK1470" i="7"/>
  <c r="AK1471" i="7"/>
  <c r="AK1472" i="7"/>
  <c r="AK1473" i="7"/>
  <c r="AK1474" i="7"/>
  <c r="AK1475" i="7"/>
  <c r="AK1476" i="7"/>
  <c r="AK1477" i="7"/>
  <c r="AK1478" i="7"/>
  <c r="AK1479" i="7"/>
  <c r="AK1480" i="7"/>
  <c r="AK1481" i="7"/>
  <c r="AK1482" i="7"/>
  <c r="AK1483" i="7"/>
  <c r="AK1484" i="7"/>
  <c r="AK1485" i="7"/>
  <c r="AK1486" i="7"/>
  <c r="AK1487" i="7"/>
  <c r="AK1488" i="7"/>
  <c r="AK1489" i="7"/>
  <c r="AK1490" i="7"/>
  <c r="AK1491" i="7"/>
  <c r="AK1492" i="7"/>
  <c r="AK1493" i="7"/>
  <c r="AK1494" i="7"/>
  <c r="AK1495" i="7"/>
  <c r="AK1496" i="7"/>
  <c r="AK1497" i="7"/>
  <c r="AK1498" i="7"/>
  <c r="AK1499" i="7"/>
  <c r="AK1500" i="7"/>
  <c r="AK1501" i="7"/>
  <c r="AK1502" i="7"/>
  <c r="AK1503" i="7"/>
  <c r="AK1504" i="7"/>
  <c r="AK1505" i="7"/>
  <c r="AK1506" i="7"/>
  <c r="AK1507" i="7"/>
  <c r="AK1508" i="7"/>
  <c r="AK1509" i="7"/>
  <c r="AK1510" i="7"/>
  <c r="AK1511" i="7"/>
  <c r="AK1512" i="7"/>
  <c r="AK1513" i="7"/>
  <c r="AK1514" i="7"/>
  <c r="AK1515" i="7"/>
  <c r="AK1516" i="7"/>
  <c r="AK1517" i="7"/>
  <c r="AK1518" i="7"/>
  <c r="AK1519" i="7"/>
  <c r="AK1520" i="7"/>
  <c r="AK1521" i="7"/>
  <c r="AK1522" i="7"/>
  <c r="AK1523" i="7"/>
  <c r="AK1524" i="7"/>
  <c r="AK1525" i="7"/>
  <c r="AK1526" i="7"/>
  <c r="AK1527" i="7"/>
  <c r="AK1528" i="7"/>
  <c r="AK1529" i="7"/>
  <c r="AK1530" i="7"/>
  <c r="AK1531" i="7"/>
  <c r="AK1532" i="7"/>
  <c r="AK1533" i="7"/>
  <c r="AK1534" i="7"/>
  <c r="AK1535" i="7"/>
  <c r="AK1536" i="7"/>
  <c r="AK1537" i="7"/>
  <c r="AK1538" i="7"/>
  <c r="AK1539" i="7"/>
  <c r="AK1540" i="7"/>
  <c r="AK1541" i="7"/>
  <c r="AK1542" i="7"/>
  <c r="AK1543" i="7"/>
  <c r="AK1544" i="7"/>
  <c r="AK1545" i="7"/>
  <c r="AK1546" i="7"/>
  <c r="AK1547" i="7"/>
  <c r="AK1548" i="7"/>
  <c r="AK1549" i="7"/>
  <c r="AK1550" i="7"/>
  <c r="AK1551" i="7"/>
  <c r="AK1552" i="7"/>
  <c r="AK1553" i="7"/>
  <c r="AK1554" i="7"/>
  <c r="AK1555" i="7"/>
  <c r="AK1556" i="7"/>
  <c r="AK1557" i="7"/>
  <c r="AK1558" i="7"/>
  <c r="AK1559" i="7"/>
  <c r="AK1560" i="7"/>
  <c r="AK1561" i="7"/>
  <c r="AK1562" i="7"/>
  <c r="AK1563" i="7"/>
  <c r="AK1564" i="7"/>
  <c r="AK1565" i="7"/>
  <c r="AK1566" i="7"/>
  <c r="AK1567" i="7"/>
  <c r="AK1568" i="7"/>
  <c r="AK1569" i="7"/>
  <c r="AK1570" i="7"/>
  <c r="AK1571" i="7"/>
  <c r="AK1572" i="7"/>
  <c r="AK1573" i="7"/>
  <c r="AK1574" i="7"/>
  <c r="AK1575" i="7"/>
  <c r="AK1576" i="7"/>
  <c r="AK1577" i="7"/>
  <c r="AK1578" i="7"/>
  <c r="AK1579" i="7"/>
  <c r="AK1580" i="7"/>
  <c r="AK1581" i="7"/>
  <c r="AK1582" i="7"/>
  <c r="AK1583" i="7"/>
  <c r="AK1584" i="7"/>
  <c r="AK1585" i="7"/>
  <c r="AK1586" i="7"/>
  <c r="AK1587" i="7"/>
  <c r="AK1588" i="7"/>
  <c r="AK1589" i="7"/>
  <c r="AK1590" i="7"/>
  <c r="AK1591" i="7"/>
  <c r="AK1592" i="7"/>
  <c r="AK1593" i="7"/>
  <c r="AK1594" i="7"/>
  <c r="AK1595" i="7"/>
  <c r="AK1596" i="7"/>
  <c r="AK1597" i="7"/>
  <c r="AK1598" i="7"/>
  <c r="AK1599" i="7"/>
  <c r="AK1600" i="7"/>
  <c r="AK1601" i="7"/>
  <c r="AK1602" i="7"/>
  <c r="AK1603" i="7"/>
  <c r="AK1604" i="7"/>
  <c r="AK1605" i="7"/>
  <c r="AK1606" i="7"/>
  <c r="AK1607" i="7"/>
  <c r="AK1608" i="7"/>
  <c r="AK1609" i="7"/>
  <c r="AK1610" i="7"/>
  <c r="AK1611" i="7"/>
  <c r="AK1612" i="7"/>
  <c r="AK1613" i="7"/>
  <c r="AK1614" i="7"/>
  <c r="AK1615" i="7"/>
  <c r="AK1616" i="7"/>
  <c r="AK1617" i="7"/>
  <c r="AK1618" i="7"/>
  <c r="AK1619" i="7"/>
  <c r="AK1620" i="7"/>
  <c r="AK1621" i="7"/>
  <c r="AK1622" i="7"/>
  <c r="AK1623" i="7"/>
  <c r="AK1624" i="7"/>
  <c r="AK1625" i="7"/>
  <c r="AK1626" i="7"/>
  <c r="AK1627" i="7"/>
  <c r="AK1628" i="7"/>
  <c r="AK1629" i="7"/>
  <c r="AK1630" i="7"/>
  <c r="AK1631" i="7"/>
  <c r="AK1632" i="7"/>
  <c r="AK1633" i="7"/>
  <c r="AK1634" i="7"/>
  <c r="AK1635" i="7"/>
  <c r="AK1636" i="7"/>
  <c r="AK1637" i="7"/>
  <c r="AK1638" i="7"/>
  <c r="AK1639" i="7"/>
  <c r="AK1640" i="7"/>
  <c r="AK1641" i="7"/>
  <c r="AK1642" i="7"/>
  <c r="AK1643" i="7"/>
  <c r="AK1644" i="7"/>
  <c r="AK1645" i="7"/>
  <c r="AK1646" i="7"/>
  <c r="AK1647" i="7"/>
  <c r="AK1648" i="7"/>
  <c r="AK1649" i="7"/>
  <c r="AK1650" i="7"/>
  <c r="AK1651" i="7"/>
  <c r="AK1652" i="7"/>
  <c r="AK1653" i="7"/>
  <c r="AK1654" i="7"/>
  <c r="AK1655" i="7"/>
  <c r="AK1656" i="7"/>
  <c r="AK1657" i="7"/>
  <c r="AK1658" i="7"/>
  <c r="AK1659" i="7"/>
  <c r="AK1660" i="7"/>
  <c r="AK1661" i="7"/>
  <c r="AK1662" i="7"/>
  <c r="AK1663" i="7"/>
  <c r="AK1664" i="7"/>
  <c r="AK1665" i="7"/>
  <c r="AK1666" i="7"/>
  <c r="AK1667" i="7"/>
  <c r="AK1668" i="7"/>
  <c r="AK1669" i="7"/>
  <c r="AK1670" i="7"/>
  <c r="AK1671" i="7"/>
  <c r="AK1672" i="7"/>
  <c r="AK1673" i="7"/>
  <c r="AK1674" i="7"/>
  <c r="AK1675" i="7"/>
  <c r="AK1676" i="7"/>
  <c r="AK1677" i="7"/>
  <c r="AK1678" i="7"/>
  <c r="AK1679" i="7"/>
  <c r="AK1680" i="7"/>
  <c r="AK1681" i="7"/>
  <c r="AK1682" i="7"/>
  <c r="AK1683" i="7"/>
  <c r="AK1684" i="7"/>
  <c r="AK1685" i="7"/>
  <c r="AK1686" i="7"/>
  <c r="AK1687" i="7"/>
  <c r="AK1688" i="7"/>
  <c r="AK1689" i="7"/>
  <c r="AK1690" i="7"/>
  <c r="AK1691" i="7"/>
  <c r="AK1692" i="7"/>
  <c r="AK1693" i="7"/>
  <c r="AK1694" i="7"/>
  <c r="AK1695" i="7"/>
  <c r="AK1696" i="7"/>
  <c r="AK1697" i="7"/>
  <c r="AK1698" i="7"/>
  <c r="AK1699" i="7"/>
  <c r="AK1700" i="7"/>
  <c r="AK1701" i="7"/>
  <c r="AK1702" i="7"/>
  <c r="AK1703" i="7"/>
  <c r="AK1704" i="7"/>
  <c r="AK1705" i="7"/>
  <c r="AK1706" i="7"/>
  <c r="AK1707" i="7"/>
  <c r="AK1708" i="7"/>
  <c r="AK1709" i="7"/>
  <c r="AK1710" i="7"/>
  <c r="AK1711" i="7"/>
  <c r="AK1712" i="7"/>
  <c r="AK1713" i="7"/>
  <c r="AK1714" i="7"/>
  <c r="AK1715" i="7"/>
  <c r="AK1716" i="7"/>
  <c r="AK1717" i="7"/>
  <c r="AK1718" i="7"/>
  <c r="AK1719" i="7"/>
  <c r="AK1720" i="7"/>
  <c r="AK1721" i="7"/>
  <c r="AK1722" i="7"/>
  <c r="AK1723" i="7"/>
  <c r="AK1724" i="7"/>
  <c r="AK1725" i="7"/>
  <c r="AK1726" i="7"/>
  <c r="AK1727" i="7"/>
  <c r="AK1728" i="7"/>
  <c r="AK1729" i="7"/>
  <c r="AK1730" i="7"/>
  <c r="AK1731" i="7"/>
  <c r="AK1732" i="7"/>
  <c r="AK1733" i="7"/>
  <c r="AK1734" i="7"/>
  <c r="AK1735" i="7"/>
  <c r="AK1736" i="7"/>
  <c r="AK1737" i="7"/>
  <c r="AK1738" i="7"/>
  <c r="AK1739" i="7"/>
  <c r="AK1740" i="7"/>
  <c r="AK1741" i="7"/>
  <c r="AK1742" i="7"/>
  <c r="AK1743" i="7"/>
  <c r="AK1744" i="7"/>
  <c r="AK1745" i="7"/>
  <c r="AK1746" i="7"/>
  <c r="AK1747" i="7"/>
  <c r="AK1748" i="7"/>
  <c r="AK1749" i="7"/>
  <c r="AK1750" i="7"/>
  <c r="AK1751" i="7"/>
  <c r="AK1752" i="7"/>
  <c r="AK1753" i="7"/>
  <c r="AK1754" i="7"/>
  <c r="AK1755" i="7"/>
  <c r="AK1756" i="7"/>
  <c r="AK1757" i="7"/>
  <c r="AK1758" i="7"/>
  <c r="AK1759" i="7"/>
  <c r="AK1760" i="7"/>
  <c r="AK1761" i="7"/>
  <c r="AK1762" i="7"/>
  <c r="AK1763" i="7"/>
  <c r="AK1764" i="7"/>
  <c r="AK1765" i="7"/>
  <c r="AK1766" i="7"/>
  <c r="AK1767" i="7"/>
  <c r="AK1768" i="7"/>
  <c r="AK1769" i="7"/>
  <c r="AK1770" i="7"/>
  <c r="AK1771" i="7"/>
  <c r="AK1772" i="7"/>
  <c r="AK1773" i="7"/>
  <c r="AK1774" i="7"/>
  <c r="AK1775" i="7"/>
  <c r="AK1776" i="7"/>
  <c r="AK1777" i="7"/>
  <c r="AK1778" i="7"/>
  <c r="AK1779" i="7"/>
  <c r="AK1780" i="7"/>
  <c r="AK1781" i="7"/>
  <c r="AK1782" i="7"/>
  <c r="AK1783" i="7"/>
  <c r="AK1784" i="7"/>
  <c r="AK1785" i="7"/>
  <c r="AK1786" i="7"/>
  <c r="AK1787" i="7"/>
  <c r="AK1788" i="7"/>
  <c r="AK1789" i="7"/>
  <c r="AK1790" i="7"/>
  <c r="AK1791" i="7"/>
  <c r="AK1792" i="7"/>
  <c r="AK1793" i="7"/>
  <c r="AK1794" i="7"/>
  <c r="AK1795" i="7"/>
  <c r="AK1796" i="7"/>
  <c r="AK1797" i="7"/>
  <c r="AK1798" i="7"/>
  <c r="AK1799" i="7"/>
  <c r="AK1800" i="7"/>
  <c r="AK1801" i="7"/>
  <c r="AK1802" i="7"/>
  <c r="AK1803" i="7"/>
  <c r="AK1804" i="7"/>
  <c r="AK1805" i="7"/>
  <c r="AK1806" i="7"/>
  <c r="AK1807" i="7"/>
  <c r="AK1808" i="7"/>
  <c r="AK1809" i="7"/>
  <c r="AK1810" i="7"/>
  <c r="AK1811" i="7"/>
  <c r="AK1812" i="7"/>
  <c r="AK1813" i="7"/>
  <c r="AK1814" i="7"/>
  <c r="AK1815" i="7"/>
  <c r="AK1816" i="7"/>
  <c r="AK1817" i="7"/>
  <c r="AK1818" i="7"/>
  <c r="AK1819" i="7"/>
  <c r="AK1820" i="7"/>
  <c r="AK1821" i="7"/>
  <c r="AK1822" i="7"/>
  <c r="AK1823" i="7"/>
  <c r="AK1824" i="7"/>
  <c r="AK1825" i="7"/>
  <c r="AK1826" i="7"/>
  <c r="AK1827" i="7"/>
  <c r="AK1828" i="7"/>
  <c r="AK1829" i="7"/>
  <c r="AK1830" i="7"/>
  <c r="AK1831" i="7"/>
  <c r="AK1832" i="7"/>
  <c r="AK1833" i="7"/>
  <c r="AK1834" i="7"/>
  <c r="AK1835" i="7"/>
  <c r="AK1836" i="7"/>
  <c r="AK1837" i="7"/>
  <c r="AK1838" i="7"/>
  <c r="AK1839" i="7"/>
  <c r="AK1840" i="7"/>
  <c r="AK1841" i="7"/>
  <c r="AK1842" i="7"/>
  <c r="AK1843" i="7"/>
  <c r="AK1844" i="7"/>
  <c r="AK1845" i="7"/>
  <c r="AK1846" i="7"/>
  <c r="AK1847" i="7"/>
  <c r="AK1848" i="7"/>
  <c r="AK1849" i="7"/>
  <c r="AK1850" i="7"/>
  <c r="AK1851" i="7"/>
  <c r="AK1852" i="7"/>
  <c r="AK1853" i="7"/>
  <c r="AK1854" i="7"/>
  <c r="AK1855" i="7"/>
  <c r="AK1856" i="7"/>
  <c r="AK1857" i="7"/>
  <c r="AK1858" i="7"/>
  <c r="AK1859" i="7"/>
  <c r="AK1860" i="7"/>
  <c r="AK1861" i="7"/>
  <c r="AK1862" i="7"/>
  <c r="AK1863" i="7"/>
  <c r="AK1864" i="7"/>
  <c r="AK1865" i="7"/>
  <c r="AK1866" i="7"/>
  <c r="AK1867" i="7"/>
  <c r="AK1868" i="7"/>
  <c r="AK1869" i="7"/>
  <c r="AK1870" i="7"/>
  <c r="AK1871" i="7"/>
  <c r="AK1872" i="7"/>
  <c r="AK1873" i="7"/>
  <c r="AK1874" i="7"/>
  <c r="AK1875" i="7"/>
  <c r="AK1876" i="7"/>
  <c r="AK1877" i="7"/>
  <c r="AK1878" i="7"/>
  <c r="AK1879" i="7"/>
  <c r="AK1880" i="7"/>
  <c r="AK1881" i="7"/>
  <c r="AK1882" i="7"/>
  <c r="AK1883" i="7"/>
  <c r="AK1884" i="7"/>
  <c r="AK1885" i="7"/>
  <c r="AK1886" i="7"/>
  <c r="AK1887" i="7"/>
  <c r="AK1888" i="7"/>
  <c r="AK1889" i="7"/>
  <c r="AK1890" i="7"/>
  <c r="AK1891" i="7"/>
  <c r="AK1892" i="7"/>
  <c r="AK1893" i="7"/>
  <c r="AK1894" i="7"/>
  <c r="AK1895" i="7"/>
  <c r="AK1896" i="7"/>
  <c r="AK1897" i="7"/>
  <c r="AK1898" i="7"/>
  <c r="AK1899" i="7"/>
  <c r="AK1900" i="7"/>
  <c r="AK1901" i="7"/>
  <c r="AK1902" i="7"/>
  <c r="AK1903" i="7"/>
  <c r="AK1904" i="7"/>
  <c r="AK1905" i="7"/>
  <c r="AK1906" i="7"/>
  <c r="AK1907" i="7"/>
  <c r="AK1908" i="7"/>
  <c r="AK1909" i="7"/>
  <c r="AK1910" i="7"/>
  <c r="AK1911" i="7"/>
  <c r="AK1912" i="7"/>
  <c r="AK1913" i="7"/>
  <c r="AK1914" i="7"/>
  <c r="AK1915" i="7"/>
  <c r="AK1916" i="7"/>
  <c r="AK1917" i="7"/>
  <c r="AK1918" i="7"/>
  <c r="AK1919" i="7"/>
  <c r="AK1920" i="7"/>
  <c r="AK1921" i="7"/>
  <c r="AK1922" i="7"/>
  <c r="AK1923" i="7"/>
  <c r="AK1924" i="7"/>
  <c r="AK1925" i="7"/>
  <c r="AK1926" i="7"/>
  <c r="AK1927" i="7"/>
  <c r="AK1928" i="7"/>
  <c r="AK1929" i="7"/>
  <c r="AK1930" i="7"/>
  <c r="AK1931" i="7"/>
  <c r="AK1932" i="7"/>
  <c r="AK1933" i="7"/>
  <c r="AK1934" i="7"/>
  <c r="AK1935" i="7"/>
  <c r="AK1936" i="7"/>
  <c r="AK1937" i="7"/>
  <c r="AK1938" i="7"/>
  <c r="AK1939" i="7"/>
  <c r="AK1940" i="7"/>
  <c r="AK1941" i="7"/>
  <c r="AK1942" i="7"/>
  <c r="AK1943" i="7"/>
  <c r="AK1944" i="7"/>
  <c r="AK1945" i="7"/>
  <c r="AK1946" i="7"/>
  <c r="AK1947" i="7"/>
  <c r="AK1948" i="7"/>
  <c r="AK1949" i="7"/>
  <c r="AK1950" i="7"/>
  <c r="AK1951" i="7"/>
  <c r="AK1952" i="7"/>
  <c r="AK1953" i="7"/>
  <c r="AK1954" i="7"/>
  <c r="AK1955" i="7"/>
  <c r="AK1956" i="7"/>
  <c r="AK1957" i="7"/>
  <c r="AK1958" i="7"/>
  <c r="AK1959" i="7"/>
  <c r="AK1960" i="7"/>
  <c r="AK1961" i="7"/>
  <c r="AK1962" i="7"/>
  <c r="AK1963" i="7"/>
  <c r="AK1964" i="7"/>
  <c r="AK1965" i="7"/>
  <c r="AK1966" i="7"/>
  <c r="AK1967" i="7"/>
  <c r="AK1968" i="7"/>
  <c r="AK1969" i="7"/>
  <c r="AK1970" i="7"/>
  <c r="AK1971" i="7"/>
  <c r="AK1972" i="7"/>
  <c r="AK1973" i="7"/>
  <c r="AK1974" i="7"/>
  <c r="AK1975" i="7"/>
  <c r="AK1976" i="7"/>
  <c r="AK1977" i="7"/>
  <c r="AK1978" i="7"/>
  <c r="AK1979" i="7"/>
  <c r="AK1980" i="7"/>
  <c r="AK1981" i="7"/>
  <c r="AK1982" i="7"/>
  <c r="AK1983" i="7"/>
  <c r="AK1984" i="7"/>
  <c r="AK1985" i="7"/>
  <c r="AK1986" i="7"/>
  <c r="AK1987" i="7"/>
  <c r="AK1988" i="7"/>
  <c r="AK1989" i="7"/>
  <c r="AK1990" i="7"/>
  <c r="AK1991" i="7"/>
  <c r="AK1992" i="7"/>
  <c r="AK1993" i="7"/>
  <c r="AK1994" i="7"/>
  <c r="AK1995" i="7"/>
  <c r="AK1996" i="7"/>
  <c r="AK1997" i="7"/>
  <c r="AK1998" i="7"/>
  <c r="AK1999" i="7"/>
  <c r="AK2000" i="7"/>
  <c r="AK2001" i="7"/>
  <c r="AK2002" i="7"/>
  <c r="AK2003" i="7"/>
  <c r="AK2004" i="7"/>
  <c r="AK2005" i="7"/>
  <c r="AK2006" i="7"/>
  <c r="AK2007" i="7"/>
  <c r="AK2008" i="7"/>
  <c r="AK2009" i="7"/>
  <c r="AK2010" i="7"/>
  <c r="AK2011" i="7"/>
  <c r="AK2012" i="7"/>
  <c r="AK2013" i="7"/>
  <c r="AK2014" i="7"/>
  <c r="AK2015" i="7"/>
  <c r="AK2016" i="7"/>
  <c r="AK2017" i="7"/>
  <c r="AK2018" i="7"/>
  <c r="AK2019" i="7"/>
  <c r="AK2020" i="7"/>
  <c r="AK2021" i="7"/>
  <c r="AK2022" i="7"/>
  <c r="AK2023" i="7"/>
  <c r="AK2024" i="7"/>
  <c r="AK2025" i="7"/>
  <c r="AK2026" i="7"/>
  <c r="AK2027" i="7"/>
  <c r="AK2028" i="7"/>
  <c r="AK2029" i="7"/>
  <c r="AK2030" i="7"/>
  <c r="AK2031" i="7"/>
  <c r="AK2032" i="7"/>
  <c r="AK2033" i="7"/>
  <c r="AK2034" i="7"/>
  <c r="AK2035" i="7"/>
  <c r="AK2036" i="7"/>
  <c r="AK2037" i="7"/>
  <c r="AK2038" i="7"/>
  <c r="AK2039" i="7"/>
  <c r="AK2040" i="7"/>
  <c r="AK2041" i="7"/>
  <c r="AK2042" i="7"/>
  <c r="AK2043" i="7"/>
  <c r="AK2044" i="7"/>
  <c r="AK2045" i="7"/>
  <c r="AK2046" i="7"/>
  <c r="AK2047" i="7"/>
  <c r="AK2048" i="7"/>
  <c r="AK2049" i="7"/>
  <c r="AK2050" i="7"/>
  <c r="AK2051" i="7"/>
  <c r="AK2052" i="7"/>
  <c r="AK2053" i="7"/>
  <c r="AK2054" i="7"/>
  <c r="AK2055" i="7"/>
  <c r="AK2056" i="7"/>
  <c r="AK2057" i="7"/>
  <c r="AK2058" i="7"/>
  <c r="AK2059" i="7"/>
  <c r="AK2060" i="7"/>
  <c r="AK2061" i="7"/>
  <c r="AK2062" i="7"/>
  <c r="AK2063" i="7"/>
  <c r="AK2064" i="7"/>
  <c r="AK2065" i="7"/>
  <c r="AK2066" i="7"/>
  <c r="AK2067" i="7"/>
  <c r="AK2068" i="7"/>
  <c r="AK2069" i="7"/>
  <c r="AK2070" i="7"/>
  <c r="AK2071" i="7"/>
  <c r="AK2072" i="7"/>
  <c r="AK2073" i="7"/>
  <c r="AK2074" i="7"/>
  <c r="AK2075" i="7"/>
  <c r="AK2076" i="7"/>
  <c r="AK2077" i="7"/>
  <c r="AK2078" i="7"/>
  <c r="AK2079" i="7"/>
  <c r="AK2080" i="7"/>
  <c r="AK2081" i="7"/>
  <c r="AK2082" i="7"/>
  <c r="AK2083" i="7"/>
  <c r="AK2084" i="7"/>
  <c r="AK2085" i="7"/>
  <c r="AK2086" i="7"/>
  <c r="AK2087" i="7"/>
  <c r="AK2088" i="7"/>
  <c r="AK2089" i="7"/>
  <c r="AK2090" i="7"/>
  <c r="AK2091" i="7"/>
  <c r="AK2092" i="7"/>
  <c r="AK2093" i="7"/>
  <c r="AK2094" i="7"/>
  <c r="AK2095" i="7"/>
  <c r="AK2096" i="7"/>
  <c r="AK2097" i="7"/>
  <c r="AK2098" i="7"/>
  <c r="AK2099" i="7"/>
  <c r="AK2100" i="7"/>
  <c r="AK2101" i="7"/>
  <c r="AK2102" i="7"/>
  <c r="AK2103" i="7"/>
  <c r="AK2104" i="7"/>
  <c r="AK2105" i="7"/>
  <c r="AK2106" i="7"/>
  <c r="AK2107" i="7"/>
  <c r="AK2108" i="7"/>
  <c r="AK2109" i="7"/>
  <c r="AK2110" i="7"/>
  <c r="AK2111" i="7"/>
  <c r="AK2112" i="7"/>
  <c r="AK2113" i="7"/>
  <c r="AK2114" i="7"/>
  <c r="AK2115" i="7"/>
  <c r="AK2116" i="7"/>
  <c r="AK2117" i="7"/>
  <c r="AK2118" i="7"/>
  <c r="AK2119" i="7"/>
  <c r="AK2120" i="7"/>
  <c r="AK2121" i="7"/>
  <c r="AK2122" i="7"/>
  <c r="AK2123" i="7"/>
  <c r="AK2124" i="7"/>
  <c r="AK2125" i="7"/>
  <c r="AK2126" i="7"/>
  <c r="AK2127" i="7"/>
  <c r="AK2128" i="7"/>
  <c r="AK2129" i="7"/>
  <c r="AK2130" i="7"/>
  <c r="AK2131" i="7"/>
  <c r="AK2132" i="7"/>
  <c r="AK2133" i="7"/>
  <c r="AK2134" i="7"/>
  <c r="AK2135" i="7"/>
  <c r="AK2136" i="7"/>
  <c r="AK2137" i="7"/>
  <c r="AK2138" i="7"/>
  <c r="AK2139" i="7"/>
  <c r="AK2140" i="7"/>
  <c r="AK2141" i="7"/>
  <c r="AK2142" i="7"/>
  <c r="AK2143" i="7"/>
  <c r="AK2144" i="7"/>
  <c r="AK2145" i="7"/>
  <c r="AK2146" i="7"/>
  <c r="AK2147" i="7"/>
  <c r="AK2148" i="7"/>
  <c r="AK2149" i="7"/>
  <c r="AK2150" i="7"/>
  <c r="AK2151" i="7"/>
  <c r="AK2152" i="7"/>
  <c r="AK2153" i="7"/>
  <c r="AK2154" i="7"/>
  <c r="AK2155" i="7"/>
  <c r="AK2156" i="7"/>
  <c r="AK2157" i="7"/>
  <c r="AK2158" i="7"/>
  <c r="AK2159" i="7"/>
  <c r="AK2160" i="7"/>
  <c r="AK2161" i="7"/>
  <c r="AK2162" i="7"/>
  <c r="AK2163" i="7"/>
  <c r="AK2164" i="7"/>
  <c r="AK2165" i="7"/>
  <c r="AK2166" i="7"/>
  <c r="AK2167" i="7"/>
  <c r="AK2168" i="7"/>
  <c r="AK2169" i="7"/>
  <c r="AK2170" i="7"/>
  <c r="AK2171" i="7"/>
  <c r="AK2172" i="7"/>
  <c r="AK2173" i="7"/>
  <c r="AK2174" i="7"/>
  <c r="AK2175" i="7"/>
  <c r="AK2176" i="7"/>
  <c r="AK2177" i="7"/>
  <c r="AK2178" i="7"/>
  <c r="AK2179" i="7"/>
  <c r="AK2180" i="7"/>
  <c r="AK2181" i="7"/>
  <c r="AK2182" i="7"/>
  <c r="AK2183" i="7"/>
  <c r="AK2184" i="7"/>
  <c r="AK2185" i="7"/>
  <c r="AK2186" i="7"/>
  <c r="AK2187" i="7"/>
  <c r="AK2188" i="7"/>
  <c r="AK2189" i="7"/>
  <c r="AK2190" i="7"/>
  <c r="AK2191" i="7"/>
  <c r="AK2192" i="7"/>
  <c r="AK2193" i="7"/>
  <c r="AK2194" i="7"/>
  <c r="AK2195" i="7"/>
  <c r="AK2196" i="7"/>
  <c r="AK2197" i="7"/>
  <c r="AK2198" i="7"/>
  <c r="AK2199" i="7"/>
  <c r="AK2200" i="7"/>
  <c r="AK2201" i="7"/>
  <c r="AK2202" i="7"/>
  <c r="AK2203" i="7"/>
  <c r="AK2204" i="7"/>
  <c r="AK2205" i="7"/>
  <c r="AK2206" i="7"/>
  <c r="AK2207" i="7"/>
  <c r="AK2208" i="7"/>
  <c r="AK2209" i="7"/>
  <c r="AK2210" i="7"/>
  <c r="AK2211" i="7"/>
  <c r="AK2212" i="7"/>
  <c r="AK2213" i="7"/>
  <c r="AK2214" i="7"/>
  <c r="AK2215" i="7"/>
  <c r="AK2216" i="7"/>
  <c r="AK2217" i="7"/>
  <c r="AK2218" i="7"/>
  <c r="AK2219" i="7"/>
  <c r="AK2220" i="7"/>
  <c r="AK2221" i="7"/>
  <c r="AK2222" i="7"/>
  <c r="AK2223" i="7"/>
  <c r="AK2224" i="7"/>
  <c r="AK2225" i="7"/>
  <c r="AK2226" i="7"/>
  <c r="AK2227" i="7"/>
  <c r="AK2228" i="7"/>
  <c r="AK2229" i="7"/>
  <c r="AK2230" i="7"/>
  <c r="AK2231" i="7"/>
  <c r="AK2232" i="7"/>
  <c r="AK2233" i="7"/>
  <c r="AK2234" i="7"/>
  <c r="AK2235" i="7"/>
  <c r="AK2236" i="7"/>
  <c r="AK2237" i="7"/>
  <c r="AK2238" i="7"/>
  <c r="AK2239" i="7"/>
  <c r="AK2240" i="7"/>
  <c r="AK2241" i="7"/>
  <c r="AK2242" i="7"/>
  <c r="AK2243" i="7"/>
  <c r="AK2244" i="7"/>
  <c r="AK2245" i="7"/>
  <c r="AK2246" i="7"/>
  <c r="AK2247" i="7"/>
  <c r="AK2248" i="7"/>
  <c r="AK2249" i="7"/>
  <c r="AK2250" i="7"/>
  <c r="AK2251" i="7"/>
  <c r="AK2252" i="7"/>
  <c r="AK2253" i="7"/>
  <c r="AK2254" i="7"/>
  <c r="AK2255" i="7"/>
  <c r="AK2256" i="7"/>
  <c r="AK2257" i="7"/>
  <c r="AK2258" i="7"/>
  <c r="AK2259" i="7"/>
  <c r="AK2260" i="7"/>
  <c r="AK2261" i="7"/>
  <c r="AK2262" i="7"/>
  <c r="AK2263" i="7"/>
  <c r="AK2264" i="7"/>
  <c r="AK2265" i="7"/>
  <c r="AK2266" i="7"/>
  <c r="AK2267" i="7"/>
  <c r="AK2268" i="7"/>
  <c r="AK2269" i="7"/>
  <c r="AK2270" i="7"/>
  <c r="AK2271" i="7"/>
  <c r="AK2272" i="7"/>
  <c r="AK2273" i="7"/>
  <c r="AK2274" i="7"/>
  <c r="AK2275" i="7"/>
  <c r="AK2276" i="7"/>
  <c r="AK2277" i="7"/>
  <c r="AK2278" i="7"/>
  <c r="AK2279" i="7"/>
  <c r="AK2280" i="7"/>
  <c r="AK2281" i="7"/>
  <c r="AK2282" i="7"/>
  <c r="AK2283" i="7"/>
  <c r="AK2284" i="7"/>
  <c r="AK2285" i="7"/>
  <c r="AK2286" i="7"/>
  <c r="AK2287" i="7"/>
  <c r="AK2288" i="7"/>
  <c r="AK2289" i="7"/>
  <c r="AK2290" i="7"/>
  <c r="AK2291" i="7"/>
  <c r="AK2292" i="7"/>
  <c r="AK2293" i="7"/>
  <c r="AK2294" i="7"/>
  <c r="AK2295" i="7"/>
  <c r="AK2296" i="7"/>
  <c r="AK2297" i="7"/>
  <c r="AK2298" i="7"/>
  <c r="AK2299" i="7"/>
  <c r="AK2300" i="7"/>
  <c r="AK2301" i="7"/>
  <c r="AK2302" i="7"/>
  <c r="AK2303" i="7"/>
  <c r="AK2304" i="7"/>
  <c r="AK2305" i="7"/>
  <c r="AK2306" i="7"/>
  <c r="AK2307" i="7"/>
  <c r="AK2308" i="7"/>
  <c r="AK2309" i="7"/>
  <c r="AK2310" i="7"/>
  <c r="AK2311" i="7"/>
  <c r="AK2312" i="7"/>
  <c r="AK2313" i="7"/>
  <c r="AK2314" i="7"/>
  <c r="AK2315" i="7"/>
  <c r="AK2316" i="7"/>
  <c r="AK2317" i="7"/>
  <c r="AK2318" i="7"/>
  <c r="AK2319" i="7"/>
  <c r="AK2320" i="7"/>
  <c r="AK2321" i="7"/>
  <c r="AK2322" i="7"/>
  <c r="AK2323" i="7"/>
  <c r="AK2324" i="7"/>
  <c r="AK2325" i="7"/>
  <c r="AK2326" i="7"/>
  <c r="AK2327" i="7"/>
  <c r="AK2328" i="7"/>
  <c r="AK2329" i="7"/>
  <c r="AK2330" i="7"/>
  <c r="AK2331" i="7"/>
  <c r="AK2332" i="7"/>
  <c r="AK2333" i="7"/>
  <c r="AK2334" i="7"/>
  <c r="AK2335" i="7"/>
  <c r="AK2336" i="7"/>
  <c r="AK2337" i="7"/>
  <c r="AK2338" i="7"/>
  <c r="AK2339" i="7"/>
  <c r="AK2340" i="7"/>
  <c r="AK2341" i="7"/>
  <c r="AK2342" i="7"/>
  <c r="AK2343" i="7"/>
  <c r="AK2344" i="7"/>
  <c r="AK2345" i="7"/>
  <c r="AK2346" i="7"/>
  <c r="AK2347" i="7"/>
  <c r="AK2348" i="7"/>
  <c r="AK2349" i="7"/>
  <c r="AK2350" i="7"/>
  <c r="AK2351" i="7"/>
  <c r="AK2352" i="7"/>
  <c r="AK2353" i="7"/>
  <c r="AK2354" i="7"/>
  <c r="AK2355" i="7"/>
  <c r="AK2356" i="7"/>
  <c r="AK2357" i="7"/>
  <c r="AK2358" i="7"/>
  <c r="AK2359" i="7"/>
  <c r="AK2360" i="7"/>
  <c r="AK2361" i="7"/>
  <c r="AK2362" i="7"/>
  <c r="AK2363" i="7"/>
  <c r="AK2364" i="7"/>
  <c r="AK2365" i="7"/>
  <c r="AK2366" i="7"/>
  <c r="AK2367" i="7"/>
  <c r="AK2368" i="7"/>
  <c r="AK2369" i="7"/>
  <c r="AK2370" i="7"/>
  <c r="AK2371" i="7"/>
  <c r="AK2372" i="7"/>
  <c r="AK2373" i="7"/>
  <c r="AK2374" i="7"/>
  <c r="AK2375" i="7"/>
  <c r="AK2376" i="7"/>
  <c r="AK2377" i="7"/>
  <c r="AK2378" i="7"/>
  <c r="AK2379" i="7"/>
  <c r="AK2380" i="7"/>
  <c r="AK2381" i="7"/>
  <c r="AK2382" i="7"/>
  <c r="AK2383" i="7"/>
  <c r="AK2384" i="7"/>
  <c r="AK2385" i="7"/>
  <c r="AK2386" i="7"/>
  <c r="AK2387" i="7"/>
  <c r="AK2388" i="7"/>
  <c r="AK2389" i="7"/>
  <c r="AK2390" i="7"/>
  <c r="AK2391" i="7"/>
  <c r="AK2392" i="7"/>
  <c r="AK2393" i="7"/>
  <c r="AK2394" i="7"/>
  <c r="AK2395" i="7"/>
  <c r="AK2396" i="7"/>
  <c r="AK2397" i="7"/>
  <c r="AK2398" i="7"/>
  <c r="AK2399" i="7"/>
  <c r="AK2400" i="7"/>
  <c r="AK2401" i="7"/>
  <c r="AK2402" i="7"/>
  <c r="AK2403" i="7"/>
  <c r="AK2404" i="7"/>
  <c r="AK2405" i="7"/>
  <c r="AK2406" i="7"/>
  <c r="AK2407" i="7"/>
  <c r="AK2408" i="7"/>
  <c r="AK2409" i="7"/>
  <c r="AK2410" i="7"/>
  <c r="AK2411" i="7"/>
  <c r="AK2412" i="7"/>
  <c r="AK2413" i="7"/>
  <c r="AK2414" i="7"/>
  <c r="AK2415" i="7"/>
  <c r="AK2416" i="7"/>
  <c r="AK2417" i="7"/>
  <c r="AK2418" i="7"/>
  <c r="AK2419" i="7"/>
  <c r="AK2420" i="7"/>
  <c r="AK2421" i="7"/>
  <c r="AK2422" i="7"/>
  <c r="AK2423" i="7"/>
  <c r="AK2424" i="7"/>
  <c r="AK2425" i="7"/>
  <c r="AK2426" i="7"/>
  <c r="AK2427" i="7"/>
  <c r="AK2428" i="7"/>
  <c r="AK2429" i="7"/>
  <c r="AK2430" i="7"/>
  <c r="AK2431" i="7"/>
  <c r="AK2432" i="7"/>
  <c r="AK2433" i="7"/>
  <c r="AK2434" i="7"/>
  <c r="AK2435" i="7"/>
  <c r="AK2436" i="7"/>
  <c r="AK2437" i="7"/>
  <c r="AK2438" i="7"/>
  <c r="AK2439" i="7"/>
  <c r="AK2440" i="7"/>
  <c r="AK2441" i="7"/>
  <c r="AK2442" i="7"/>
  <c r="AK2443" i="7"/>
  <c r="AK2444" i="7"/>
  <c r="AK2445" i="7"/>
  <c r="AK2446" i="7"/>
  <c r="AK2447" i="7"/>
  <c r="AK2448" i="7"/>
  <c r="AK2449" i="7"/>
  <c r="AK2450" i="7"/>
  <c r="AK2451" i="7"/>
  <c r="AK2452" i="7"/>
  <c r="AK2453" i="7"/>
  <c r="AK2454" i="7"/>
  <c r="AK2455" i="7"/>
  <c r="AK2456" i="7"/>
  <c r="AK2457" i="7"/>
  <c r="AK2458" i="7"/>
  <c r="AK2459" i="7"/>
  <c r="AK2460" i="7"/>
  <c r="AK2461" i="7"/>
  <c r="AK2462" i="7"/>
  <c r="AK2463" i="7"/>
  <c r="AK2464" i="7"/>
  <c r="AK2465" i="7"/>
  <c r="AK2466" i="7"/>
  <c r="AK2467" i="7"/>
  <c r="AK2468" i="7"/>
  <c r="AK2469" i="7"/>
  <c r="AK2470" i="7"/>
  <c r="AK2471" i="7"/>
  <c r="AK2472" i="7"/>
  <c r="AK2473" i="7"/>
  <c r="AK2474" i="7"/>
  <c r="AK2475" i="7"/>
  <c r="AK2476" i="7"/>
  <c r="AK2477" i="7"/>
  <c r="AK2478" i="7"/>
  <c r="AK2479" i="7"/>
  <c r="AK2480" i="7"/>
  <c r="AK2481" i="7"/>
  <c r="AK2482" i="7"/>
  <c r="AK2483" i="7"/>
  <c r="AK2484" i="7"/>
  <c r="AK2485" i="7"/>
  <c r="AK2486" i="7"/>
  <c r="AK2487" i="7"/>
  <c r="AK2488" i="7"/>
  <c r="AK2489" i="7"/>
  <c r="AK2490" i="7"/>
  <c r="AK2491" i="7"/>
  <c r="AK2492" i="7"/>
  <c r="AK2493" i="7"/>
  <c r="AK2494" i="7"/>
  <c r="AK2495" i="7"/>
  <c r="AK2496" i="7"/>
  <c r="AK2497" i="7"/>
  <c r="AK2498" i="7"/>
  <c r="AK2499" i="7"/>
  <c r="AK2500" i="7"/>
  <c r="AK2501" i="7"/>
  <c r="AK2502" i="7"/>
  <c r="AK2503" i="7"/>
  <c r="AK2504" i="7"/>
  <c r="AK2505" i="7"/>
  <c r="AK2506" i="7"/>
  <c r="AK2507" i="7"/>
  <c r="AK2508" i="7"/>
  <c r="AK2509" i="7"/>
  <c r="AK2510" i="7"/>
  <c r="AK2511" i="7"/>
  <c r="AK2512" i="7"/>
  <c r="AK2513" i="7"/>
  <c r="AK2514" i="7"/>
  <c r="AK2515" i="7"/>
  <c r="AK2516" i="7"/>
  <c r="AK2517" i="7"/>
  <c r="AK2518" i="7"/>
  <c r="AK2519" i="7"/>
  <c r="AK2520" i="7"/>
  <c r="AK2521" i="7"/>
  <c r="AK2522" i="7"/>
  <c r="AK2523" i="7"/>
  <c r="AK2524" i="7"/>
  <c r="AK2525" i="7"/>
  <c r="AK2526" i="7"/>
  <c r="AK2527" i="7"/>
  <c r="AK2528" i="7"/>
  <c r="AK2529" i="7"/>
  <c r="AK2530" i="7"/>
  <c r="AK2531" i="7"/>
  <c r="AK2532" i="7"/>
  <c r="AK2533" i="7"/>
  <c r="AK2534" i="7"/>
  <c r="AK2535" i="7"/>
  <c r="AK2536" i="7"/>
  <c r="AK2537" i="7"/>
  <c r="AK2538" i="7"/>
  <c r="AK2539" i="7"/>
  <c r="AK2540" i="7"/>
  <c r="AK2541" i="7"/>
  <c r="AK2542" i="7"/>
  <c r="AK2543" i="7"/>
  <c r="AK2544" i="7"/>
  <c r="AK2545" i="7"/>
  <c r="AK2546" i="7"/>
  <c r="AK2547" i="7"/>
  <c r="AK2548" i="7"/>
  <c r="AK2549" i="7"/>
  <c r="AK2550" i="7"/>
  <c r="AK2551" i="7"/>
  <c r="AK2552" i="7"/>
  <c r="AK2553" i="7"/>
  <c r="AK2554" i="7"/>
  <c r="AK2555" i="7"/>
  <c r="AK2556" i="7"/>
  <c r="AK2557" i="7"/>
  <c r="AK2558" i="7"/>
  <c r="AK2559" i="7"/>
  <c r="AK2560" i="7"/>
  <c r="AK2561" i="7"/>
  <c r="AK2562" i="7"/>
  <c r="AK2563" i="7"/>
  <c r="AK2564" i="7"/>
  <c r="AK2565" i="7"/>
  <c r="AK2566" i="7"/>
  <c r="AK2567" i="7"/>
  <c r="AK2568" i="7"/>
  <c r="AK2569" i="7"/>
  <c r="AK2570" i="7"/>
  <c r="AK2571" i="7"/>
  <c r="AK2572" i="7"/>
  <c r="AK2573" i="7"/>
  <c r="AK2574" i="7"/>
  <c r="AK2575" i="7"/>
  <c r="AK2576" i="7"/>
  <c r="AK2577" i="7"/>
  <c r="AK2578" i="7"/>
  <c r="AK2579" i="7"/>
  <c r="AK2580" i="7"/>
  <c r="AK2581" i="7"/>
  <c r="AK2582" i="7"/>
  <c r="AK2583" i="7"/>
  <c r="AK2584" i="7"/>
  <c r="AK2585" i="7"/>
  <c r="AK2586" i="7"/>
  <c r="AK2587" i="7"/>
  <c r="AK2588" i="7"/>
  <c r="AK2589" i="7"/>
  <c r="AK2590" i="7"/>
  <c r="AK2591" i="7"/>
  <c r="AK2592" i="7"/>
  <c r="AK2593" i="7"/>
  <c r="AK2594" i="7"/>
  <c r="AK2595" i="7"/>
  <c r="AK2596" i="7"/>
  <c r="AK2597" i="7"/>
  <c r="AK2598" i="7"/>
  <c r="AK2599" i="7"/>
  <c r="AK2600" i="7"/>
  <c r="AK2601" i="7"/>
  <c r="AK2602" i="7"/>
  <c r="AK2603" i="7"/>
  <c r="AK2604" i="7"/>
  <c r="AK2605" i="7"/>
  <c r="AK2606" i="7"/>
  <c r="AK2607" i="7"/>
  <c r="AK2608" i="7"/>
  <c r="AK2609" i="7"/>
  <c r="AK2610" i="7"/>
  <c r="AK2611" i="7"/>
  <c r="AK2612" i="7"/>
  <c r="AK2613" i="7"/>
  <c r="AK2614" i="7"/>
  <c r="AK2615" i="7"/>
  <c r="AK2616" i="7"/>
  <c r="AK2617" i="7"/>
  <c r="AK2618" i="7"/>
  <c r="AK2619" i="7"/>
  <c r="AK2620" i="7"/>
  <c r="AK2621" i="7"/>
  <c r="AK2622" i="7"/>
  <c r="AK2623" i="7"/>
  <c r="AK2624" i="7"/>
  <c r="AK2625" i="7"/>
  <c r="AK2626" i="7"/>
  <c r="AK2627" i="7"/>
  <c r="AK2628" i="7"/>
  <c r="AK2629" i="7"/>
  <c r="AK2630" i="7"/>
  <c r="AK2631" i="7"/>
  <c r="AK2632" i="7"/>
  <c r="AK2633" i="7"/>
  <c r="AK2634" i="7"/>
  <c r="AK2635" i="7"/>
  <c r="AK2636" i="7"/>
  <c r="AK2637" i="7"/>
  <c r="AK2638" i="7"/>
  <c r="AK2639" i="7"/>
  <c r="AK2640" i="7"/>
  <c r="AK2641" i="7"/>
  <c r="AK2642" i="7"/>
  <c r="AK2643" i="7"/>
  <c r="AK2644" i="7"/>
  <c r="AK2645" i="7"/>
  <c r="AK2646" i="7"/>
  <c r="AK2647" i="7"/>
  <c r="AK2648" i="7"/>
  <c r="AK2649" i="7"/>
  <c r="AK2650" i="7"/>
  <c r="AK2651" i="7"/>
  <c r="AK2652" i="7"/>
  <c r="AK2653" i="7"/>
  <c r="AK2654" i="7"/>
  <c r="AK2655" i="7"/>
  <c r="AK2656" i="7"/>
  <c r="AK2657" i="7"/>
  <c r="AK2658" i="7"/>
  <c r="AK2659" i="7"/>
  <c r="AK2660" i="7"/>
  <c r="AK2661" i="7"/>
  <c r="AK2662" i="7"/>
  <c r="AK2663" i="7"/>
  <c r="AK2664" i="7"/>
  <c r="AK2665" i="7"/>
  <c r="AK2666" i="7"/>
  <c r="AK2667" i="7"/>
  <c r="AK2668" i="7"/>
  <c r="AK2669" i="7"/>
  <c r="AK2670" i="7"/>
  <c r="AK2671" i="7"/>
  <c r="AK2672" i="7"/>
  <c r="AK2673" i="7"/>
  <c r="AK2674" i="7"/>
  <c r="AK2675" i="7"/>
  <c r="AK2676" i="7"/>
  <c r="AK2677" i="7"/>
  <c r="AK2678" i="7"/>
  <c r="AK2679" i="7"/>
  <c r="AK2680" i="7"/>
  <c r="AK2681" i="7"/>
  <c r="AK2682" i="7"/>
  <c r="AK2683" i="7"/>
  <c r="AK2684" i="7"/>
  <c r="AK2685" i="7"/>
  <c r="AK2686" i="7"/>
  <c r="AK2687" i="7"/>
  <c r="AK2688" i="7"/>
  <c r="AK2689" i="7"/>
  <c r="AK2690" i="7"/>
  <c r="AK2691" i="7"/>
  <c r="AK2692" i="7"/>
  <c r="AK2693" i="7"/>
  <c r="AK2694" i="7"/>
  <c r="AK2695" i="7"/>
  <c r="AK2696" i="7"/>
  <c r="AK2697" i="7"/>
  <c r="AK2698" i="7"/>
  <c r="AK2699" i="7"/>
  <c r="AK2700" i="7"/>
  <c r="AK2701" i="7"/>
  <c r="AK2702" i="7"/>
  <c r="AK2703" i="7"/>
  <c r="AK2704" i="7"/>
  <c r="AK2705" i="7"/>
  <c r="AK2706" i="7"/>
  <c r="AK2707" i="7"/>
  <c r="AK2708" i="7"/>
  <c r="AK2709" i="7"/>
  <c r="AK2710" i="7"/>
  <c r="AK2711" i="7"/>
  <c r="AK2712" i="7"/>
  <c r="AK2713" i="7"/>
  <c r="AK2714" i="7"/>
  <c r="AK2715" i="7"/>
  <c r="AK2716" i="7"/>
  <c r="AK2717" i="7"/>
  <c r="AK2718" i="7"/>
  <c r="AK2719" i="7"/>
  <c r="AK2720" i="7"/>
  <c r="AK2721" i="7"/>
  <c r="AK2722" i="7"/>
  <c r="AK2723" i="7"/>
  <c r="AK2724" i="7"/>
  <c r="AK2725" i="7"/>
  <c r="AK2726" i="7"/>
  <c r="AK2727" i="7"/>
  <c r="AK2728" i="7"/>
  <c r="AK2729" i="7"/>
  <c r="AK2730" i="7"/>
  <c r="AK2731" i="7"/>
  <c r="AK2732" i="7"/>
  <c r="AK2733" i="7"/>
  <c r="AK2734" i="7"/>
  <c r="AK2735" i="7"/>
  <c r="AK2736" i="7"/>
  <c r="AK2737" i="7"/>
  <c r="AK2738" i="7"/>
  <c r="AK2739" i="7"/>
  <c r="AK2740" i="7"/>
  <c r="AK2741" i="7"/>
  <c r="AK2742" i="7"/>
  <c r="AK2743" i="7"/>
  <c r="AK2744" i="7"/>
  <c r="AK2745" i="7"/>
  <c r="AK2746" i="7"/>
  <c r="AK2747" i="7"/>
  <c r="AK2748" i="7"/>
  <c r="AK2749" i="7"/>
  <c r="AK2750" i="7"/>
  <c r="AK2751" i="7"/>
  <c r="AK2752" i="7"/>
  <c r="AK2753" i="7"/>
  <c r="AK2754" i="7"/>
  <c r="AK2755" i="7"/>
  <c r="AK2756" i="7"/>
  <c r="AK2757" i="7"/>
  <c r="AK2758" i="7"/>
  <c r="AK2759" i="7"/>
  <c r="AK2760" i="7"/>
  <c r="AK2761" i="7"/>
  <c r="AK2762" i="7"/>
  <c r="AK2763" i="7"/>
  <c r="AK2764" i="7"/>
  <c r="AK2765" i="7"/>
  <c r="AK2766" i="7"/>
  <c r="AK2767" i="7"/>
  <c r="AK2768" i="7"/>
  <c r="AK2769" i="7"/>
  <c r="AK2770" i="7"/>
  <c r="AK2771" i="7"/>
  <c r="AK2772" i="7"/>
  <c r="AK2773" i="7"/>
  <c r="AK2774" i="7"/>
  <c r="AK2775" i="7"/>
  <c r="AK2776" i="7"/>
  <c r="AK2777" i="7"/>
  <c r="AK2778" i="7"/>
  <c r="AK2779" i="7"/>
  <c r="AK2780" i="7"/>
  <c r="AK2781" i="7"/>
  <c r="AK2782" i="7"/>
  <c r="AK2783" i="7"/>
  <c r="AK2784" i="7"/>
  <c r="AK2785" i="7"/>
  <c r="AK2786" i="7"/>
  <c r="AK2787" i="7"/>
  <c r="AK2788" i="7"/>
  <c r="AK2789" i="7"/>
  <c r="AK2790" i="7"/>
  <c r="AK2791" i="7"/>
  <c r="AK2792" i="7"/>
  <c r="AK2793" i="7"/>
  <c r="AK2794" i="7"/>
  <c r="AK2795" i="7"/>
  <c r="AK2796" i="7"/>
  <c r="AK2797" i="7"/>
  <c r="AK2798" i="7"/>
  <c r="AK2799" i="7"/>
  <c r="AK2800" i="7"/>
  <c r="AK2801" i="7"/>
  <c r="AK2802" i="7"/>
  <c r="AK2803" i="7"/>
  <c r="AK2804" i="7"/>
  <c r="AK2805" i="7"/>
  <c r="AK2806" i="7"/>
  <c r="AK2807" i="7"/>
  <c r="AK2808" i="7"/>
  <c r="AK2809" i="7"/>
  <c r="AK2810" i="7"/>
  <c r="AK2811" i="7"/>
  <c r="AK2812" i="7"/>
  <c r="AK2813" i="7"/>
  <c r="AK2814" i="7"/>
  <c r="AK2815" i="7"/>
  <c r="AK2816" i="7"/>
  <c r="AK2817" i="7"/>
  <c r="AK2818" i="7"/>
  <c r="AK2819" i="7"/>
  <c r="AK2820" i="7"/>
  <c r="AK2821" i="7"/>
  <c r="AK2822" i="7"/>
  <c r="AK2823" i="7"/>
  <c r="AK2824" i="7"/>
  <c r="AK2825" i="7"/>
  <c r="AK2826" i="7"/>
  <c r="AK2827" i="7"/>
  <c r="AK2828" i="7"/>
  <c r="AK2829" i="7"/>
  <c r="AK2830" i="7"/>
  <c r="AK2831" i="7"/>
  <c r="AK2832" i="7"/>
  <c r="AK2833" i="7"/>
  <c r="AK2834" i="7"/>
  <c r="AK2835" i="7"/>
  <c r="AK2836" i="7"/>
  <c r="AK2837" i="7"/>
  <c r="AK2838" i="7"/>
  <c r="AK2839" i="7"/>
  <c r="AK2840" i="7"/>
  <c r="AK2841" i="7"/>
  <c r="AK2842" i="7"/>
  <c r="AK2843" i="7"/>
  <c r="AK2844" i="7"/>
  <c r="AK2845" i="7"/>
  <c r="AK2846" i="7"/>
  <c r="AK2847" i="7"/>
  <c r="AK2848" i="7"/>
  <c r="AK2849" i="7"/>
  <c r="AK2850" i="7"/>
  <c r="AK2851" i="7"/>
  <c r="AK2852" i="7"/>
  <c r="AK2853" i="7"/>
  <c r="AK2854" i="7"/>
  <c r="AK2855" i="7"/>
  <c r="AK2856" i="7"/>
  <c r="AK2857" i="7"/>
  <c r="AK2858" i="7"/>
  <c r="AK2859" i="7"/>
  <c r="AK2860" i="7"/>
  <c r="AK2861" i="7"/>
  <c r="AK2862" i="7"/>
  <c r="AK2863" i="7"/>
  <c r="AK2864" i="7"/>
  <c r="AK2865" i="7"/>
  <c r="AK2866" i="7"/>
  <c r="AK2867" i="7"/>
  <c r="AK2868" i="7"/>
  <c r="AK2869" i="7"/>
  <c r="AK2870" i="7"/>
  <c r="AK2871" i="7"/>
  <c r="AK2872" i="7"/>
  <c r="AK2873" i="7"/>
  <c r="AK2874" i="7"/>
  <c r="AK2875" i="7"/>
  <c r="AK2876" i="7"/>
  <c r="AK2877" i="7"/>
  <c r="AK2878" i="7"/>
  <c r="AK2879" i="7"/>
  <c r="AK2880" i="7"/>
  <c r="AK2881" i="7"/>
  <c r="AK2882" i="7"/>
  <c r="AK2883" i="7"/>
  <c r="AK2884" i="7"/>
  <c r="AK2885" i="7"/>
  <c r="AK2886" i="7"/>
  <c r="AK2887" i="7"/>
  <c r="AK2888" i="7"/>
  <c r="AK2889" i="7"/>
  <c r="AK2890" i="7"/>
  <c r="AK2891" i="7"/>
  <c r="AK2892" i="7"/>
  <c r="AK2893" i="7"/>
  <c r="AK2894" i="7"/>
  <c r="AK2895" i="7"/>
  <c r="AK2896" i="7"/>
  <c r="AK2897" i="7"/>
  <c r="AK2898" i="7"/>
  <c r="AK2899" i="7"/>
  <c r="AK2900" i="7"/>
  <c r="AK2901" i="7"/>
  <c r="AK2902" i="7"/>
  <c r="AK2903" i="7"/>
  <c r="AK2904" i="7"/>
  <c r="AK2905" i="7"/>
  <c r="AK2906" i="7"/>
  <c r="AK2907" i="7"/>
  <c r="AK2908" i="7"/>
  <c r="AK2909" i="7"/>
  <c r="AK2910" i="7"/>
  <c r="AK2911" i="7"/>
  <c r="AK2912" i="7"/>
  <c r="AK2913" i="7"/>
  <c r="AK2914" i="7"/>
  <c r="AK2915" i="7"/>
  <c r="AK2916" i="7"/>
  <c r="AK2917" i="7"/>
  <c r="AK2918" i="7"/>
  <c r="AK2919" i="7"/>
  <c r="AK2920" i="7"/>
  <c r="AK2921" i="7"/>
  <c r="AK2922" i="7"/>
  <c r="AK2923" i="7"/>
  <c r="AK2924" i="7"/>
  <c r="AK2925" i="7"/>
  <c r="AK2926" i="7"/>
  <c r="AK2927" i="7"/>
  <c r="AK2928" i="7"/>
  <c r="AK2929" i="7"/>
  <c r="AK2930" i="7"/>
  <c r="AK2931" i="7"/>
  <c r="AK2932" i="7"/>
  <c r="AK2933" i="7"/>
  <c r="AK2934" i="7"/>
  <c r="AK2935" i="7"/>
  <c r="AK2936" i="7"/>
  <c r="AK2937" i="7"/>
  <c r="AK2938" i="7"/>
  <c r="AK2939" i="7"/>
  <c r="AK2940" i="7"/>
  <c r="AK2941" i="7"/>
  <c r="AK2942" i="7"/>
  <c r="AK2943" i="7"/>
  <c r="AK2944" i="7"/>
  <c r="AK2945" i="7"/>
  <c r="AK2946" i="7"/>
  <c r="AK2947" i="7"/>
  <c r="AK2948" i="7"/>
  <c r="AK2949" i="7"/>
  <c r="AK2950" i="7"/>
  <c r="AK2951" i="7"/>
  <c r="AK2952" i="7"/>
  <c r="AK2953" i="7"/>
  <c r="AK2954" i="7"/>
  <c r="AK2955" i="7"/>
  <c r="AK2956" i="7"/>
  <c r="AK2957" i="7"/>
  <c r="AK2958" i="7"/>
  <c r="AK2959" i="7"/>
  <c r="AK2960" i="7"/>
  <c r="AK2961" i="7"/>
  <c r="AK2962" i="7"/>
  <c r="AK2963" i="7"/>
  <c r="AK2964" i="7"/>
  <c r="AK2965" i="7"/>
  <c r="AK2966" i="7"/>
  <c r="AK2967" i="7"/>
  <c r="AK2968" i="7"/>
  <c r="AK2969" i="7"/>
  <c r="AK2970" i="7"/>
  <c r="AK2971" i="7"/>
  <c r="AK2972" i="7"/>
  <c r="AK2973" i="7"/>
  <c r="AK2974" i="7"/>
  <c r="AK2975" i="7"/>
  <c r="AK2976" i="7"/>
  <c r="AK2977" i="7"/>
  <c r="AK2978" i="7"/>
  <c r="AK2979" i="7"/>
  <c r="AK2980" i="7"/>
  <c r="AK2981" i="7"/>
  <c r="AK2982" i="7"/>
  <c r="AK2983" i="7"/>
  <c r="AK2984" i="7"/>
  <c r="AK2985" i="7"/>
  <c r="AK2986" i="7"/>
  <c r="AK2987" i="7"/>
  <c r="AK2988" i="7"/>
  <c r="AK2989" i="7"/>
  <c r="AK2990" i="7"/>
  <c r="AK2991" i="7"/>
  <c r="AK2992" i="7"/>
  <c r="AK2993" i="7"/>
  <c r="AK2994" i="7"/>
  <c r="AK2995" i="7"/>
  <c r="AK2996" i="7"/>
  <c r="AK2997" i="7"/>
  <c r="AK2998" i="7"/>
  <c r="AK2999" i="7"/>
  <c r="AK3000" i="7"/>
  <c r="AK3001" i="7"/>
  <c r="AK3002" i="7"/>
  <c r="AK3003" i="7"/>
  <c r="AK3004" i="7"/>
  <c r="AK3005" i="7"/>
  <c r="AK3006" i="7"/>
  <c r="AK3007" i="7"/>
  <c r="AK3008" i="7"/>
  <c r="AK3009" i="7"/>
  <c r="AK3010" i="7"/>
  <c r="AK3011" i="7"/>
  <c r="AK3012" i="7"/>
  <c r="AK3013" i="7"/>
  <c r="AK3014" i="7"/>
  <c r="AK3015" i="7"/>
  <c r="AK3016" i="7"/>
  <c r="AK3017" i="7"/>
  <c r="AK3018" i="7"/>
  <c r="AK3019" i="7"/>
  <c r="AK3020" i="7"/>
  <c r="AK3021" i="7"/>
  <c r="AK3022" i="7"/>
  <c r="AK3023" i="7"/>
  <c r="AK3024" i="7"/>
  <c r="AK3025" i="7"/>
  <c r="AK3026" i="7"/>
  <c r="AK3027" i="7"/>
  <c r="AK3028" i="7"/>
  <c r="AK3029" i="7"/>
  <c r="AK3030" i="7"/>
  <c r="AK3031" i="7"/>
  <c r="AK3032" i="7"/>
  <c r="AK3033" i="7"/>
  <c r="AK3034" i="7"/>
  <c r="AK3035" i="7"/>
  <c r="AK3036" i="7"/>
  <c r="AK3037" i="7"/>
  <c r="AK3038" i="7"/>
  <c r="AK3039" i="7"/>
  <c r="AK3040" i="7"/>
  <c r="AK3041" i="7"/>
  <c r="AK3042" i="7"/>
  <c r="AK3043" i="7"/>
  <c r="AK3044" i="7"/>
  <c r="AK3045" i="7"/>
  <c r="AK3046" i="7"/>
  <c r="AK3047" i="7"/>
  <c r="AK3048" i="7"/>
  <c r="AK3049" i="7"/>
  <c r="AK3050" i="7"/>
  <c r="AK3051" i="7"/>
  <c r="AK3052" i="7"/>
  <c r="AK3053" i="7"/>
  <c r="AK3054" i="7"/>
  <c r="AK3055" i="7"/>
  <c r="AK3056" i="7"/>
  <c r="AK3057" i="7"/>
  <c r="AK3058" i="7"/>
  <c r="AK3059" i="7"/>
  <c r="AK3060" i="7"/>
  <c r="AK3061" i="7"/>
  <c r="AK3062" i="7"/>
  <c r="AK3063" i="7"/>
  <c r="AK3064" i="7"/>
  <c r="AK3065" i="7"/>
  <c r="AK3066" i="7"/>
  <c r="AK3067" i="7"/>
  <c r="AK3068" i="7"/>
  <c r="AK3069" i="7"/>
  <c r="AK3070" i="7"/>
  <c r="AK3071" i="7"/>
  <c r="AK3072" i="7"/>
  <c r="AK3073" i="7"/>
  <c r="AK3074" i="7"/>
  <c r="AK3075" i="7"/>
  <c r="AK3076" i="7"/>
  <c r="AK3077" i="7"/>
  <c r="AK3078" i="7"/>
  <c r="AK3079" i="7"/>
  <c r="AK3080" i="7"/>
  <c r="AK3081" i="7"/>
  <c r="AK3082" i="7"/>
  <c r="AK3083" i="7"/>
  <c r="AK3084" i="7"/>
  <c r="AK3085" i="7"/>
  <c r="AK3086" i="7"/>
  <c r="AK3087" i="7"/>
  <c r="AK3088" i="7"/>
  <c r="AK3089" i="7"/>
  <c r="AK3090" i="7"/>
  <c r="AK3091" i="7"/>
  <c r="AK3092" i="7"/>
  <c r="AK3093" i="7"/>
  <c r="AK3094" i="7"/>
  <c r="AK3095" i="7"/>
  <c r="AK3096" i="7"/>
  <c r="AK3097" i="7"/>
  <c r="AK3098" i="7"/>
  <c r="AK3099" i="7"/>
  <c r="AK3100" i="7"/>
  <c r="AK3101" i="7"/>
  <c r="AK3102" i="7"/>
  <c r="AK3103" i="7"/>
  <c r="AK3104" i="7"/>
  <c r="AK3105" i="7"/>
  <c r="AK3106" i="7"/>
  <c r="AK3107" i="7"/>
  <c r="AK3108" i="7"/>
  <c r="AK3109" i="7"/>
  <c r="AK3110" i="7"/>
  <c r="AK3111" i="7"/>
  <c r="AK3112" i="7"/>
  <c r="AK3113" i="7"/>
  <c r="AK3114" i="7"/>
  <c r="AK3115" i="7"/>
  <c r="AK3116" i="7"/>
  <c r="AK3117" i="7"/>
  <c r="AK3118" i="7"/>
  <c r="AK3119" i="7"/>
  <c r="AK3120" i="7"/>
  <c r="AK3121" i="7"/>
  <c r="AK3122" i="7"/>
  <c r="AK3123" i="7"/>
  <c r="AK3124" i="7"/>
  <c r="AK3125" i="7"/>
  <c r="AK3126" i="7"/>
  <c r="AK3127" i="7"/>
  <c r="AK3128" i="7"/>
  <c r="AK3129" i="7"/>
  <c r="AK3130" i="7"/>
  <c r="AK3131" i="7"/>
  <c r="AK3132" i="7"/>
  <c r="AK3133" i="7"/>
  <c r="AK3134" i="7"/>
  <c r="AK3135" i="7"/>
  <c r="AK3136" i="7"/>
  <c r="AK3137" i="7"/>
  <c r="AK3138" i="7"/>
  <c r="AK3139" i="7"/>
  <c r="AK3140" i="7"/>
  <c r="AK3141" i="7"/>
  <c r="AK3142" i="7"/>
  <c r="AK3143" i="7"/>
  <c r="AK3144" i="7"/>
  <c r="AK3145" i="7"/>
  <c r="AK3146" i="7"/>
  <c r="AK3147" i="7"/>
  <c r="AK3148" i="7"/>
  <c r="AK3149" i="7"/>
  <c r="AK3150" i="7"/>
  <c r="AK3151" i="7"/>
  <c r="AK3152" i="7"/>
  <c r="AK3153" i="7"/>
  <c r="AK3154" i="7"/>
  <c r="AK3155" i="7"/>
  <c r="AK3156" i="7"/>
  <c r="AK3157" i="7"/>
  <c r="AK3158" i="7"/>
  <c r="AK3159" i="7"/>
  <c r="AK3160" i="7"/>
  <c r="AK3161" i="7"/>
  <c r="AK3162" i="7"/>
  <c r="AK3163" i="7"/>
  <c r="AK3164" i="7"/>
  <c r="AK3165" i="7"/>
  <c r="AK3166" i="7"/>
  <c r="AK3167" i="7"/>
  <c r="AK3168" i="7"/>
  <c r="AK3169" i="7"/>
  <c r="AK3170" i="7"/>
  <c r="AK3171" i="7"/>
  <c r="AK3172" i="7"/>
  <c r="AK3173" i="7"/>
  <c r="AK3174" i="7"/>
  <c r="AK3175" i="7"/>
  <c r="AK3176" i="7"/>
  <c r="AK3177" i="7"/>
  <c r="AK3178" i="7"/>
  <c r="AK3179" i="7"/>
  <c r="AK3180" i="7"/>
  <c r="AK3181" i="7"/>
  <c r="AK3182" i="7"/>
  <c r="AK3183" i="7"/>
  <c r="AK3184" i="7"/>
  <c r="AK3185" i="7"/>
  <c r="AK3186" i="7"/>
  <c r="AK3187" i="7"/>
  <c r="AK3188" i="7"/>
  <c r="AK3189" i="7"/>
  <c r="AK3190" i="7"/>
  <c r="AK3191" i="7"/>
  <c r="AK3192" i="7"/>
  <c r="AK3193" i="7"/>
  <c r="AK3194" i="7"/>
  <c r="AK3195" i="7"/>
  <c r="AK3196" i="7"/>
  <c r="AK3197" i="7"/>
  <c r="AK3198" i="7"/>
  <c r="AK3199" i="7"/>
  <c r="AK3200" i="7"/>
  <c r="AK3201" i="7"/>
  <c r="AK3202" i="7"/>
  <c r="AK3203" i="7"/>
  <c r="AK3204" i="7"/>
  <c r="AK3205" i="7"/>
  <c r="AK3206" i="7"/>
  <c r="AK3207" i="7"/>
  <c r="AK3208" i="7"/>
  <c r="AK3209" i="7"/>
  <c r="AK3210" i="7"/>
  <c r="AK3211" i="7"/>
  <c r="AK3212" i="7"/>
  <c r="AK3213" i="7"/>
  <c r="AK3214" i="7"/>
  <c r="AK3215" i="7"/>
  <c r="AK3216" i="7"/>
  <c r="AK3217" i="7"/>
  <c r="AK3218" i="7"/>
  <c r="AK3219" i="7"/>
  <c r="AK3220" i="7"/>
  <c r="AK3221" i="7"/>
  <c r="AK3222" i="7"/>
  <c r="AK3223" i="7"/>
  <c r="AK3224" i="7"/>
  <c r="AK3225" i="7"/>
  <c r="AK3226" i="7"/>
  <c r="AK3227" i="7"/>
  <c r="AK3228" i="7"/>
  <c r="AK3229" i="7"/>
  <c r="AK3230" i="7"/>
  <c r="AK3231" i="7"/>
  <c r="AK3232" i="7"/>
  <c r="AK3233" i="7"/>
  <c r="AK3234" i="7"/>
  <c r="AK3235" i="7"/>
  <c r="AK3236" i="7"/>
  <c r="AK3237" i="7"/>
  <c r="AK3238" i="7"/>
  <c r="AK3239" i="7"/>
  <c r="AK3240" i="7"/>
  <c r="AK3241" i="7"/>
  <c r="AK3242" i="7"/>
  <c r="AK3243" i="7"/>
  <c r="AK3244" i="7"/>
  <c r="AK3245" i="7"/>
  <c r="AK3246" i="7"/>
  <c r="AK3247" i="7"/>
  <c r="AK3248" i="7"/>
  <c r="AK3249" i="7"/>
  <c r="AK3250" i="7"/>
  <c r="AK3251" i="7"/>
  <c r="AK3252" i="7"/>
  <c r="AK3253" i="7"/>
  <c r="AK3254" i="7"/>
  <c r="AK3255" i="7"/>
  <c r="AK3256" i="7"/>
  <c r="AK3257" i="7"/>
  <c r="AK3258" i="7"/>
  <c r="AK3259" i="7"/>
  <c r="AK3260" i="7"/>
  <c r="AK3261" i="7"/>
  <c r="AK3262" i="7"/>
  <c r="AK3263" i="7"/>
  <c r="AK3264" i="7"/>
  <c r="AK3265" i="7"/>
  <c r="AK3266" i="7"/>
  <c r="AK3267" i="7"/>
  <c r="AK3268" i="7"/>
  <c r="AK3269" i="7"/>
  <c r="AK3270" i="7"/>
  <c r="AK3271" i="7"/>
  <c r="AK3272" i="7"/>
  <c r="AK3273" i="7"/>
  <c r="AK3274" i="7"/>
  <c r="AK3275" i="7"/>
  <c r="AK3276" i="7"/>
  <c r="AK3277" i="7"/>
  <c r="AK3278" i="7"/>
  <c r="AK3279" i="7"/>
  <c r="AK3280" i="7"/>
  <c r="AK3281" i="7"/>
  <c r="AK3282" i="7"/>
  <c r="AK3283" i="7"/>
  <c r="AK3284" i="7"/>
  <c r="AK3285" i="7"/>
  <c r="AK3286" i="7"/>
  <c r="AK3287" i="7"/>
  <c r="AK3288" i="7"/>
  <c r="AK3289" i="7"/>
  <c r="AK3290" i="7"/>
  <c r="AK3291" i="7"/>
  <c r="AK3292" i="7"/>
  <c r="AK3293" i="7"/>
  <c r="AK3294" i="7"/>
  <c r="AK3295" i="7"/>
  <c r="AK3296" i="7"/>
  <c r="AK3297" i="7"/>
  <c r="AK3298" i="7"/>
  <c r="AK3299" i="7"/>
  <c r="AK3300" i="7"/>
  <c r="AK3301" i="7"/>
  <c r="AK3302" i="7"/>
  <c r="AK3303" i="7"/>
  <c r="AK3304" i="7"/>
  <c r="AK3305" i="7"/>
  <c r="AK3306" i="7"/>
  <c r="AK3307" i="7"/>
  <c r="AK3308" i="7"/>
  <c r="AK3309" i="7"/>
  <c r="AK3310" i="7"/>
  <c r="AK3311" i="7"/>
  <c r="AK3312" i="7"/>
  <c r="AK3313" i="7"/>
  <c r="AK3314" i="7"/>
  <c r="AK3315" i="7"/>
  <c r="AK3316" i="7"/>
  <c r="AK3317" i="7"/>
  <c r="AK3318" i="7"/>
  <c r="AK3319" i="7"/>
  <c r="AK3320" i="7"/>
  <c r="AK3321" i="7"/>
  <c r="AK3322" i="7"/>
  <c r="AK3323" i="7"/>
  <c r="AK3324" i="7"/>
  <c r="AK3325" i="7"/>
  <c r="AK3326" i="7"/>
  <c r="AK3327" i="7"/>
  <c r="AK3328" i="7"/>
  <c r="AK3329" i="7"/>
  <c r="AK3330" i="7"/>
  <c r="AK3331" i="7"/>
  <c r="AK3332" i="7"/>
  <c r="AK3333" i="7"/>
  <c r="AK3334" i="7"/>
  <c r="AK3335" i="7"/>
  <c r="AK3336" i="7"/>
  <c r="AK3337" i="7"/>
  <c r="AK3338" i="7"/>
  <c r="AK3339" i="7"/>
  <c r="AK3340" i="7"/>
  <c r="AK3341" i="7"/>
  <c r="AK3342" i="7"/>
  <c r="AK3343" i="7"/>
  <c r="AK3344" i="7"/>
  <c r="AK3345" i="7"/>
  <c r="AK3346" i="7"/>
  <c r="AK3347" i="7"/>
  <c r="AK3348" i="7"/>
  <c r="AK3349" i="7"/>
  <c r="AK3350" i="7"/>
  <c r="AK3351" i="7"/>
  <c r="AK3352" i="7"/>
  <c r="AK3353" i="7"/>
  <c r="AK3354" i="7"/>
  <c r="AK3355" i="7"/>
  <c r="AK3356" i="7"/>
  <c r="AK3357" i="7"/>
  <c r="AK3358" i="7"/>
  <c r="AK3359" i="7"/>
  <c r="AK3360" i="7"/>
  <c r="AK3361" i="7"/>
  <c r="AK3362" i="7"/>
  <c r="AK3363" i="7"/>
  <c r="AK3364" i="7"/>
  <c r="AK3365" i="7"/>
  <c r="AK3366" i="7"/>
  <c r="AK3367" i="7"/>
  <c r="AK3368" i="7"/>
  <c r="AK3369" i="7"/>
  <c r="AK3370" i="7"/>
  <c r="AK3371" i="7"/>
  <c r="AK3372" i="7"/>
  <c r="AK3373" i="7"/>
  <c r="AK3374" i="7"/>
  <c r="AK3375" i="7"/>
  <c r="AK3376" i="7"/>
  <c r="AK3377" i="7"/>
  <c r="AK3378" i="7"/>
  <c r="AK3379" i="7"/>
  <c r="AK3380" i="7"/>
  <c r="AK3381" i="7"/>
  <c r="AK3382" i="7"/>
  <c r="AK3383" i="7"/>
  <c r="AK3384" i="7"/>
  <c r="AK3385" i="7"/>
  <c r="AK3386" i="7"/>
  <c r="AK3387" i="7"/>
  <c r="AK3388" i="7"/>
  <c r="AK3389" i="7"/>
  <c r="AK3390" i="7"/>
  <c r="AK3391" i="7"/>
  <c r="AK3392" i="7"/>
  <c r="AK3393" i="7"/>
  <c r="AK3394" i="7"/>
  <c r="AK3395" i="7"/>
  <c r="AK3396" i="7"/>
  <c r="AK3397" i="7"/>
  <c r="AK3398" i="7"/>
  <c r="AK3399" i="7"/>
  <c r="AK3400" i="7"/>
  <c r="AK3401" i="7"/>
  <c r="AK3402" i="7"/>
  <c r="AK3403" i="7"/>
  <c r="AK3404" i="7"/>
  <c r="AK3405" i="7"/>
  <c r="AK3406" i="7"/>
  <c r="AK3407" i="7"/>
  <c r="AK3408" i="7"/>
  <c r="AK3409" i="7"/>
  <c r="AK3410" i="7"/>
  <c r="AK3411" i="7"/>
  <c r="AK3412" i="7"/>
  <c r="AK3413" i="7"/>
  <c r="AK3414" i="7"/>
  <c r="AK3415" i="7"/>
  <c r="AK3416" i="7"/>
  <c r="AK3417" i="7"/>
  <c r="AK3418" i="7"/>
  <c r="AK3419" i="7"/>
  <c r="AK3420" i="7"/>
  <c r="AK3421" i="7"/>
  <c r="AK3422" i="7"/>
  <c r="AK3423" i="7"/>
  <c r="AK3424" i="7"/>
  <c r="AK3425" i="7"/>
  <c r="AK3426" i="7"/>
  <c r="AK3427" i="7"/>
  <c r="AK3428" i="7"/>
  <c r="AK3429" i="7"/>
  <c r="AK3430" i="7"/>
  <c r="AK3431" i="7"/>
  <c r="AK3432" i="7"/>
  <c r="AK3433" i="7"/>
  <c r="AK3434" i="7"/>
  <c r="AK3435" i="7"/>
  <c r="AK3436" i="7"/>
  <c r="AK3437" i="7"/>
  <c r="AK3438" i="7"/>
  <c r="AK3439" i="7"/>
  <c r="AK3440" i="7"/>
  <c r="AK3441" i="7"/>
  <c r="AK3442" i="7"/>
  <c r="AK3443" i="7"/>
  <c r="AK3444" i="7"/>
  <c r="AK3445" i="7"/>
  <c r="AK3446" i="7"/>
  <c r="AK3447" i="7"/>
  <c r="AK3448" i="7"/>
  <c r="AK3449" i="7"/>
  <c r="AK3450" i="7"/>
  <c r="AK3451" i="7"/>
  <c r="AK3452" i="7"/>
  <c r="AK3453" i="7"/>
  <c r="AK3454" i="7"/>
  <c r="AK3455" i="7"/>
  <c r="AK3456" i="7"/>
  <c r="AK3457" i="7"/>
  <c r="AK3458" i="7"/>
  <c r="AK3459" i="7"/>
  <c r="AK3460" i="7"/>
  <c r="AK3461" i="7"/>
  <c r="AK3462" i="7"/>
  <c r="AK3463" i="7"/>
  <c r="AK3464" i="7"/>
  <c r="AK3465" i="7"/>
  <c r="AK3466" i="7"/>
  <c r="AK3467" i="7"/>
  <c r="AK3468" i="7"/>
  <c r="AK3469" i="7"/>
  <c r="AK3470" i="7"/>
  <c r="AK3471" i="7"/>
  <c r="AK3472" i="7"/>
  <c r="AK3473" i="7"/>
  <c r="AK3474" i="7"/>
  <c r="AK3475" i="7"/>
  <c r="AK3476" i="7"/>
  <c r="AK3477" i="7"/>
  <c r="AK3478" i="7"/>
  <c r="AK3479" i="7"/>
  <c r="AK3480" i="7"/>
  <c r="AK3481" i="7"/>
  <c r="AK3482" i="7"/>
  <c r="AK3483" i="7"/>
  <c r="AK3484" i="7"/>
  <c r="AK3485" i="7"/>
  <c r="AK3486" i="7"/>
  <c r="AK3487" i="7"/>
  <c r="AK3488" i="7"/>
  <c r="AK3489" i="7"/>
  <c r="AK3490" i="7"/>
  <c r="AK3491" i="7"/>
  <c r="AK3492" i="7"/>
  <c r="AK3493" i="7"/>
  <c r="AK3494" i="7"/>
  <c r="AK3495" i="7"/>
  <c r="AK3496" i="7"/>
  <c r="AK3497" i="7"/>
  <c r="AK3498" i="7"/>
  <c r="AK3499" i="7"/>
  <c r="AK3500" i="7"/>
  <c r="AK3501" i="7"/>
  <c r="AK3502" i="7"/>
  <c r="AK3503" i="7"/>
  <c r="AK3504" i="7"/>
  <c r="AK3505" i="7"/>
  <c r="AK3506" i="7"/>
  <c r="AK3507" i="7"/>
  <c r="AK3508" i="7"/>
  <c r="AK3509" i="7"/>
  <c r="AK3510" i="7"/>
  <c r="AK3511" i="7"/>
  <c r="AK3512" i="7"/>
  <c r="AK3513" i="7"/>
  <c r="AK3514" i="7"/>
  <c r="AK3515" i="7"/>
  <c r="AK3516" i="7"/>
  <c r="AK3517" i="7"/>
  <c r="AK3518" i="7"/>
  <c r="AK3519" i="7"/>
  <c r="AK3520" i="7"/>
  <c r="AK3521" i="7"/>
  <c r="AK3522" i="7"/>
  <c r="AK3523" i="7"/>
  <c r="AK3524" i="7"/>
  <c r="AK3525" i="7"/>
  <c r="AK3526" i="7"/>
  <c r="AK3527" i="7"/>
  <c r="AK3528" i="7"/>
  <c r="AK3529" i="7"/>
  <c r="AK3530" i="7"/>
  <c r="AK3531" i="7"/>
  <c r="AK3532" i="7"/>
  <c r="AK3533" i="7"/>
  <c r="AK3534" i="7"/>
  <c r="AK3535" i="7"/>
  <c r="AK3536" i="7"/>
  <c r="AK3537" i="7"/>
  <c r="AK3538" i="7"/>
  <c r="AK3539" i="7"/>
  <c r="AK3540" i="7"/>
  <c r="AK3541" i="7"/>
  <c r="AK3542" i="7"/>
  <c r="AK3543" i="7"/>
  <c r="AK3544" i="7"/>
  <c r="AK3545" i="7"/>
  <c r="AK3546" i="7"/>
  <c r="AK3547" i="7"/>
  <c r="AK3548" i="7"/>
  <c r="AK3549" i="7"/>
  <c r="AK3550" i="7"/>
  <c r="AK3551" i="7"/>
  <c r="AK3552" i="7"/>
  <c r="AK3553" i="7"/>
  <c r="AK3554" i="7"/>
  <c r="AK3555" i="7"/>
  <c r="AK3556" i="7"/>
  <c r="AK3557" i="7"/>
  <c r="AK3558" i="7"/>
  <c r="AK3559" i="7"/>
  <c r="AK3560" i="7"/>
  <c r="AK3561" i="7"/>
  <c r="AK3562" i="7"/>
  <c r="AK3563" i="7"/>
  <c r="AK3564" i="7"/>
  <c r="AK3565" i="7"/>
  <c r="AK3566" i="7"/>
  <c r="AK3567" i="7"/>
  <c r="AK3568" i="7"/>
  <c r="AK3569" i="7"/>
  <c r="AK3570" i="7"/>
  <c r="AK3571" i="7"/>
  <c r="AK3572" i="7"/>
  <c r="AK3573" i="7"/>
  <c r="AK3574" i="7"/>
  <c r="AK3575" i="7"/>
  <c r="AK3576" i="7"/>
  <c r="AK3577" i="7"/>
  <c r="AK3578" i="7"/>
  <c r="AK3579" i="7"/>
  <c r="AK3580" i="7"/>
  <c r="AK3581" i="7"/>
  <c r="AK3582" i="7"/>
  <c r="AK3583" i="7"/>
  <c r="AK3584" i="7"/>
  <c r="AK3585" i="7"/>
  <c r="AK3586" i="7"/>
  <c r="AK3587" i="7"/>
  <c r="AK3588" i="7"/>
  <c r="AK3589" i="7"/>
  <c r="AK3590" i="7"/>
  <c r="AK3591" i="7"/>
  <c r="AK3592" i="7"/>
  <c r="AK3593" i="7"/>
  <c r="AK3594" i="7"/>
  <c r="AK3595" i="7"/>
  <c r="AK3596" i="7"/>
  <c r="AK3597" i="7"/>
  <c r="AK3598" i="7"/>
  <c r="AK3599" i="7"/>
  <c r="AK3600" i="7"/>
  <c r="AK3601" i="7"/>
  <c r="AK3602" i="7"/>
  <c r="AK3603" i="7"/>
  <c r="AK3604" i="7"/>
  <c r="AK3605" i="7"/>
  <c r="AK3606" i="7"/>
  <c r="AK3607" i="7"/>
  <c r="AK3608" i="7"/>
  <c r="AK3609" i="7"/>
  <c r="AK3610" i="7"/>
  <c r="AK3611" i="7"/>
  <c r="AK3612" i="7"/>
  <c r="AK3613" i="7"/>
  <c r="AK3614" i="7"/>
  <c r="AK3615" i="7"/>
  <c r="AK3616" i="7"/>
  <c r="AK3617" i="7"/>
  <c r="AK3618" i="7"/>
  <c r="AK3619" i="7"/>
  <c r="AK3620" i="7"/>
  <c r="AK3621" i="7"/>
  <c r="AK3622" i="7"/>
  <c r="AK3623" i="7"/>
  <c r="AK3624" i="7"/>
  <c r="AK3625" i="7"/>
  <c r="AK3626" i="7"/>
  <c r="AK3627" i="7"/>
  <c r="AK3628" i="7"/>
  <c r="AK3629" i="7"/>
  <c r="AK3630" i="7"/>
  <c r="AK3631" i="7"/>
  <c r="AK3632" i="7"/>
  <c r="AK3633" i="7"/>
  <c r="AK3634" i="7"/>
  <c r="AK3635" i="7"/>
  <c r="AK3636" i="7"/>
  <c r="AK3637" i="7"/>
  <c r="AK3638" i="7"/>
  <c r="AK3639" i="7"/>
  <c r="AK3640" i="7"/>
  <c r="AK3641" i="7"/>
  <c r="AK3642" i="7"/>
  <c r="AK3643" i="7"/>
  <c r="AK3644" i="7"/>
  <c r="AK3645" i="7"/>
  <c r="AK3646" i="7"/>
  <c r="AK3647" i="7"/>
  <c r="AK3648" i="7"/>
  <c r="AK3649" i="7"/>
  <c r="AK3650" i="7"/>
  <c r="AK3651" i="7"/>
  <c r="AK3652" i="7"/>
  <c r="AK3653" i="7"/>
  <c r="AK3654" i="7"/>
  <c r="AK3655" i="7"/>
  <c r="AK3656" i="7"/>
  <c r="AK3657" i="7"/>
  <c r="AK3658" i="7"/>
  <c r="AK3659" i="7"/>
  <c r="AK3660" i="7"/>
  <c r="AK3661" i="7"/>
  <c r="AK3662" i="7"/>
  <c r="AK3663" i="7"/>
  <c r="AK3664" i="7"/>
  <c r="AK3665" i="7"/>
  <c r="AK3666" i="7"/>
  <c r="AK3667" i="7"/>
  <c r="AK3668" i="7"/>
  <c r="AK3669" i="7"/>
  <c r="AK3670" i="7"/>
  <c r="AK3671" i="7"/>
  <c r="AK3672" i="7"/>
  <c r="AK3673" i="7"/>
  <c r="AK3674" i="7"/>
  <c r="AK3675" i="7"/>
  <c r="AK3676" i="7"/>
  <c r="AK3677" i="7"/>
  <c r="AK3678" i="7"/>
  <c r="AK3679" i="7"/>
  <c r="AK3680" i="7"/>
  <c r="AK3681" i="7"/>
  <c r="AK3682" i="7"/>
  <c r="AK3683" i="7"/>
  <c r="AK3684" i="7"/>
  <c r="AK3685" i="7"/>
  <c r="AK3686" i="7"/>
  <c r="AK3687" i="7"/>
  <c r="AK3688" i="7"/>
  <c r="AK3689" i="7"/>
  <c r="AK3690" i="7"/>
  <c r="AK3691" i="7"/>
  <c r="AK3692" i="7"/>
  <c r="AK3693" i="7"/>
  <c r="AK3694" i="7"/>
  <c r="AK3695" i="7"/>
  <c r="AK3696" i="7"/>
  <c r="AK3697" i="7"/>
  <c r="AK3698" i="7"/>
  <c r="AK3699" i="7"/>
  <c r="AK3700" i="7"/>
  <c r="AK3701" i="7"/>
  <c r="AK3702" i="7"/>
  <c r="AK3703" i="7"/>
  <c r="AK3704" i="7"/>
  <c r="AK3705" i="7"/>
  <c r="AK3706" i="7"/>
  <c r="AK3707" i="7"/>
  <c r="AK3708" i="7"/>
  <c r="AK3709" i="7"/>
  <c r="AK3710" i="7"/>
  <c r="AK3711" i="7"/>
  <c r="AK3712" i="7"/>
  <c r="AK3713" i="7"/>
  <c r="AK3714" i="7"/>
  <c r="AK3715" i="7"/>
  <c r="AK3716" i="7"/>
  <c r="AK3717" i="7"/>
  <c r="AK3718" i="7"/>
  <c r="AK3719" i="7"/>
  <c r="AK3720" i="7"/>
  <c r="AK3721" i="7"/>
  <c r="AK3722" i="7"/>
  <c r="AK3723" i="7"/>
  <c r="AK3724" i="7"/>
  <c r="AK3725" i="7"/>
  <c r="AK3726" i="7"/>
  <c r="AK3727" i="7"/>
  <c r="AK3728" i="7"/>
  <c r="AK3729" i="7"/>
  <c r="AK3730" i="7"/>
  <c r="AK3731" i="7"/>
  <c r="AK3732" i="7"/>
  <c r="AK3733" i="7"/>
  <c r="AK3734" i="7"/>
  <c r="AK3735" i="7"/>
  <c r="AK3736" i="7"/>
  <c r="AK3737" i="7"/>
  <c r="AK3738" i="7"/>
  <c r="AK3739" i="7"/>
  <c r="AK3740" i="7"/>
  <c r="AK3741" i="7"/>
  <c r="AK3742" i="7"/>
  <c r="AK3743" i="7"/>
  <c r="AK3744" i="7"/>
  <c r="AK3745" i="7"/>
  <c r="AK3746" i="7"/>
  <c r="AK3747" i="7"/>
  <c r="AK3748" i="7"/>
  <c r="AK3749" i="7"/>
  <c r="AK3750" i="7"/>
  <c r="AK3751" i="7"/>
  <c r="AK3752" i="7"/>
  <c r="AK3753" i="7"/>
  <c r="AK3754" i="7"/>
  <c r="AK3755" i="7"/>
  <c r="AK3756" i="7"/>
  <c r="AK3757" i="7"/>
  <c r="AK3758" i="7"/>
  <c r="AK3759" i="7"/>
  <c r="AK3760" i="7"/>
  <c r="AK3761" i="7"/>
  <c r="AK3762" i="7"/>
  <c r="AK3763" i="7"/>
  <c r="AK3764" i="7"/>
  <c r="AK3765" i="7"/>
  <c r="AK3766" i="7"/>
  <c r="AK3767" i="7"/>
  <c r="AK3768" i="7"/>
  <c r="AK3769" i="7"/>
  <c r="AK3770" i="7"/>
  <c r="AK3771" i="7"/>
  <c r="AK3772" i="7"/>
  <c r="AK3773" i="7"/>
  <c r="AK3774" i="7"/>
  <c r="AK3775" i="7"/>
  <c r="AK3776" i="7"/>
  <c r="AK3777" i="7"/>
  <c r="AK3778" i="7"/>
  <c r="AK3779" i="7"/>
  <c r="AK3780" i="7"/>
  <c r="AK3781" i="7"/>
  <c r="AK3782" i="7"/>
  <c r="AK3783" i="7"/>
  <c r="AK3784" i="7"/>
  <c r="AK3785" i="7"/>
  <c r="AK3786" i="7"/>
  <c r="AK3787" i="7"/>
  <c r="AK3788" i="7"/>
  <c r="AK3789" i="7"/>
  <c r="AK3790" i="7"/>
  <c r="AK3791" i="7"/>
  <c r="AK3792" i="7"/>
  <c r="AK3793" i="7"/>
  <c r="AK3794" i="7"/>
  <c r="AK3795" i="7"/>
  <c r="AK3796" i="7"/>
  <c r="AK3797" i="7"/>
  <c r="AK3798" i="7"/>
  <c r="AK3799" i="7"/>
  <c r="AK3800" i="7"/>
  <c r="AK3801" i="7"/>
  <c r="AK3802" i="7"/>
  <c r="AK3803" i="7"/>
  <c r="AK3804" i="7"/>
  <c r="AK3805" i="7"/>
  <c r="AK3806" i="7"/>
  <c r="AK3807" i="7"/>
  <c r="AK3808" i="7"/>
  <c r="AK3809" i="7"/>
  <c r="AK3810" i="7"/>
  <c r="AK3811" i="7"/>
  <c r="AK3812" i="7"/>
  <c r="AK3813" i="7"/>
  <c r="AK3814" i="7"/>
  <c r="AK3815" i="7"/>
  <c r="AK3816" i="7"/>
  <c r="AK3817" i="7"/>
  <c r="AK3818" i="7"/>
  <c r="AK3819" i="7"/>
  <c r="AK3820" i="7"/>
  <c r="AK3821" i="7"/>
  <c r="AK3822" i="7"/>
  <c r="AK3823" i="7"/>
  <c r="AK3824" i="7"/>
  <c r="AK3825" i="7"/>
  <c r="AK3826" i="7"/>
  <c r="AK3827" i="7"/>
  <c r="AK3828" i="7"/>
  <c r="AK3829" i="7"/>
  <c r="AK3830" i="7"/>
  <c r="AK3831" i="7"/>
  <c r="AK3832" i="7"/>
  <c r="AK3833" i="7"/>
  <c r="AK3834" i="7"/>
  <c r="AK3835" i="7"/>
  <c r="AK3836" i="7"/>
  <c r="AK3837" i="7"/>
  <c r="AK3838" i="7"/>
  <c r="AK3839" i="7"/>
  <c r="AK3840" i="7"/>
  <c r="AK3841" i="7"/>
  <c r="AK3842" i="7"/>
  <c r="AK3843" i="7"/>
  <c r="AK3844" i="7"/>
  <c r="AK3845" i="7"/>
  <c r="AK3846" i="7"/>
  <c r="AK3847" i="7"/>
  <c r="AK3848" i="7"/>
  <c r="AK3849" i="7"/>
  <c r="AK3850" i="7"/>
  <c r="AK3851" i="7"/>
  <c r="AK3852" i="7"/>
  <c r="AK3853" i="7"/>
  <c r="AK3854" i="7"/>
  <c r="AK3855" i="7"/>
  <c r="AK3856" i="7"/>
  <c r="AK3857" i="7"/>
  <c r="AK3858" i="7"/>
  <c r="AK3859" i="7"/>
  <c r="AK3860" i="7"/>
  <c r="AK3861" i="7"/>
  <c r="AK3862" i="7"/>
  <c r="AK3863" i="7"/>
  <c r="AK3864" i="7"/>
  <c r="AK3865" i="7"/>
  <c r="AK3866" i="7"/>
  <c r="AK3867" i="7"/>
  <c r="AK3868" i="7"/>
  <c r="AK3869" i="7"/>
  <c r="AK3870" i="7"/>
  <c r="AK3871" i="7"/>
  <c r="AK3872" i="7"/>
  <c r="AK3873" i="7"/>
  <c r="AK3874" i="7"/>
  <c r="AK3875" i="7"/>
  <c r="AK3876" i="7"/>
  <c r="AK3877" i="7"/>
  <c r="AK3878" i="7"/>
  <c r="AK3879" i="7"/>
  <c r="AK3880" i="7"/>
  <c r="AK3881" i="7"/>
  <c r="AK3882" i="7"/>
  <c r="AK3883" i="7"/>
  <c r="AK3884" i="7"/>
  <c r="AK3885" i="7"/>
  <c r="AK3886" i="7"/>
  <c r="AK3887" i="7"/>
  <c r="AK3888" i="7"/>
  <c r="AK3889" i="7"/>
  <c r="AK3890" i="7"/>
  <c r="AK3891" i="7"/>
  <c r="AK3892" i="7"/>
  <c r="AK3893" i="7"/>
  <c r="AK3894" i="7"/>
  <c r="AK3895" i="7"/>
  <c r="AK3896" i="7"/>
  <c r="AK3897" i="7"/>
  <c r="AK3898" i="7"/>
  <c r="AK3899" i="7"/>
  <c r="AK3900" i="7"/>
  <c r="AK3901" i="7"/>
  <c r="AK3902" i="7"/>
  <c r="AK3903" i="7"/>
  <c r="AK3904" i="7"/>
  <c r="AK3905" i="7"/>
  <c r="AK3906" i="7"/>
  <c r="AK3907" i="7"/>
  <c r="AK3908" i="7"/>
  <c r="AK3909" i="7"/>
  <c r="AK3910" i="7"/>
  <c r="AK3911" i="7"/>
  <c r="AK3912" i="7"/>
  <c r="AK3913" i="7"/>
  <c r="AK3914" i="7"/>
  <c r="AK3915" i="7"/>
  <c r="AK3916" i="7"/>
  <c r="AK3917" i="7"/>
  <c r="AK3918" i="7"/>
  <c r="AK3919" i="7"/>
  <c r="AK3920" i="7"/>
  <c r="AK3921" i="7"/>
  <c r="AK3922" i="7"/>
  <c r="AK3923" i="7"/>
  <c r="AK3924" i="7"/>
  <c r="AK3925" i="7"/>
  <c r="AK3926" i="7"/>
  <c r="AK3927" i="7"/>
  <c r="AK3928" i="7"/>
  <c r="AK3929" i="7"/>
  <c r="AK3930" i="7"/>
  <c r="AK3931" i="7"/>
  <c r="AK3932" i="7"/>
  <c r="AK3933" i="7"/>
  <c r="AK3934" i="7"/>
  <c r="AK3935" i="7"/>
  <c r="AK3936" i="7"/>
  <c r="AK3937" i="7"/>
  <c r="AK3938" i="7"/>
  <c r="AK3939" i="7"/>
  <c r="AK3940" i="7"/>
  <c r="AK3941" i="7"/>
  <c r="AK3942" i="7"/>
  <c r="AK3943" i="7"/>
  <c r="AK3944" i="7"/>
  <c r="AK3945" i="7"/>
  <c r="AK3946" i="7"/>
  <c r="AK3947" i="7"/>
  <c r="AK3948" i="7"/>
  <c r="AK3949" i="7"/>
  <c r="AK3950" i="7"/>
  <c r="AK3951" i="7"/>
  <c r="AK3952" i="7"/>
  <c r="AK3953" i="7"/>
  <c r="AK3954" i="7"/>
  <c r="AK3955" i="7"/>
  <c r="AK3956" i="7"/>
  <c r="AK3957" i="7"/>
  <c r="AK3958" i="7"/>
  <c r="AK3959" i="7"/>
  <c r="AK3960" i="7"/>
  <c r="AK3961" i="7"/>
  <c r="AK3962" i="7"/>
  <c r="AK3963" i="7"/>
  <c r="AK3964" i="7"/>
  <c r="AK3965" i="7"/>
  <c r="AK3966" i="7"/>
  <c r="AK3967" i="7"/>
  <c r="AK3968" i="7"/>
  <c r="AK3969" i="7"/>
  <c r="AK3970" i="7"/>
  <c r="AK3971" i="7"/>
  <c r="AK3972" i="7"/>
  <c r="AK3973" i="7"/>
  <c r="AK3974" i="7"/>
  <c r="AK3975" i="7"/>
  <c r="AK3976" i="7"/>
  <c r="AK3977" i="7"/>
  <c r="AK3978" i="7"/>
  <c r="AK3979" i="7"/>
  <c r="AK3980" i="7"/>
  <c r="AK3981" i="7"/>
  <c r="AK3982" i="7"/>
  <c r="AK3983" i="7"/>
  <c r="AK3984" i="7"/>
  <c r="AK3985" i="7"/>
  <c r="AK3986" i="7"/>
  <c r="AK3987" i="7"/>
  <c r="AK3988" i="7"/>
  <c r="AK3989" i="7"/>
  <c r="AK3990" i="7"/>
  <c r="AK3991" i="7"/>
  <c r="AK3992" i="7"/>
  <c r="AK3993" i="7"/>
  <c r="AK3994" i="7"/>
  <c r="AK3995" i="7"/>
  <c r="AK3996" i="7"/>
  <c r="AK3997" i="7"/>
  <c r="AK3998" i="7"/>
  <c r="AK3999" i="7"/>
  <c r="AK4000" i="7"/>
  <c r="AK4001" i="7"/>
  <c r="AK4002" i="7"/>
  <c r="AK4003" i="7"/>
  <c r="AK4004" i="7"/>
  <c r="AK4005" i="7"/>
  <c r="AK4006" i="7"/>
  <c r="AK4007" i="7"/>
  <c r="AK4008" i="7"/>
  <c r="AK4009" i="7"/>
  <c r="AK4010" i="7"/>
  <c r="AK4011" i="7"/>
  <c r="AK4012" i="7"/>
  <c r="AK4013" i="7"/>
  <c r="AK4014" i="7"/>
  <c r="AK4015" i="7"/>
  <c r="AK4016" i="7"/>
  <c r="AK4017" i="7"/>
  <c r="AK4018" i="7"/>
  <c r="AK4019" i="7"/>
  <c r="AK4020" i="7"/>
  <c r="AK4021" i="7"/>
  <c r="AK4022" i="7"/>
  <c r="AK4023" i="7"/>
  <c r="AK4024" i="7"/>
  <c r="AK4025" i="7"/>
  <c r="AK4026" i="7"/>
  <c r="AK4027" i="7"/>
  <c r="AK4028" i="7"/>
  <c r="AK4029" i="7"/>
  <c r="AK4030" i="7"/>
  <c r="AK4031" i="7"/>
  <c r="AK4032" i="7"/>
  <c r="AK4033" i="7"/>
  <c r="AK4034" i="7"/>
  <c r="AK4035" i="7"/>
  <c r="AK4036" i="7"/>
  <c r="AK4037" i="7"/>
  <c r="AK4038" i="7"/>
  <c r="AK4039" i="7"/>
  <c r="AK4040" i="7"/>
  <c r="AK4041" i="7"/>
  <c r="AK4042" i="7"/>
  <c r="AK4043" i="7"/>
  <c r="AK4044" i="7"/>
  <c r="AK4045" i="7"/>
  <c r="AK4046" i="7"/>
  <c r="AK4047" i="7"/>
  <c r="AK4048" i="7"/>
  <c r="AK4049" i="7"/>
  <c r="AK4050" i="7"/>
  <c r="AK4051" i="7"/>
  <c r="AK4052" i="7"/>
  <c r="AK4053" i="7"/>
  <c r="AK4054" i="7"/>
  <c r="AK4055" i="7"/>
  <c r="AK4056" i="7"/>
  <c r="AK4057" i="7"/>
  <c r="AK4058" i="7"/>
  <c r="AK4059" i="7"/>
  <c r="AK4060" i="7"/>
  <c r="AK4061" i="7"/>
  <c r="AK4062" i="7"/>
  <c r="AK4063" i="7"/>
  <c r="AK4064" i="7"/>
  <c r="AK4065" i="7"/>
  <c r="AK4066" i="7"/>
  <c r="AK4067" i="7"/>
  <c r="AK4068" i="7"/>
  <c r="AK4069" i="7"/>
  <c r="AK4070" i="7"/>
  <c r="AK4071" i="7"/>
  <c r="AK4072" i="7"/>
  <c r="AK4073" i="7"/>
  <c r="AK4074" i="7"/>
  <c r="AK4075" i="7"/>
  <c r="AK4076" i="7"/>
  <c r="AK4077" i="7"/>
  <c r="AK4078" i="7"/>
  <c r="AK4079" i="7"/>
  <c r="AK4080" i="7"/>
  <c r="AK4081" i="7"/>
  <c r="AK4082" i="7"/>
  <c r="AK4083" i="7"/>
  <c r="AK4084" i="7"/>
  <c r="AK4085" i="7"/>
  <c r="AK4086" i="7"/>
  <c r="AK4087" i="7"/>
  <c r="AK4088" i="7"/>
  <c r="AK4089" i="7"/>
  <c r="AK4090" i="7"/>
  <c r="AK4091" i="7"/>
  <c r="AK4092" i="7"/>
  <c r="AK4093" i="7"/>
  <c r="AK4094" i="7"/>
  <c r="AK4095" i="7"/>
  <c r="AK4096" i="7"/>
  <c r="AK4097" i="7"/>
  <c r="AK4098" i="7"/>
  <c r="AK4099" i="7"/>
  <c r="AK4100" i="7"/>
  <c r="AK4101" i="7"/>
  <c r="AK4102" i="7"/>
  <c r="AK4103" i="7"/>
  <c r="AK4104" i="7"/>
  <c r="AK4105" i="7"/>
  <c r="AK4106" i="7"/>
  <c r="AK4107" i="7"/>
  <c r="AK4108" i="7"/>
  <c r="AK4109" i="7"/>
  <c r="AK4110" i="7"/>
  <c r="AK4111" i="7"/>
  <c r="AK4112" i="7"/>
  <c r="AK4113" i="7"/>
  <c r="AK4114" i="7"/>
  <c r="AK4115" i="7"/>
  <c r="AK4116" i="7"/>
  <c r="AK4117" i="7"/>
  <c r="AK4118" i="7"/>
  <c r="AK4119" i="7"/>
  <c r="AK4120" i="7"/>
  <c r="AK4121" i="7"/>
  <c r="AK4122" i="7"/>
  <c r="AK4123" i="7"/>
  <c r="AK4124" i="7"/>
  <c r="AK4125" i="7"/>
  <c r="AK4126" i="7"/>
  <c r="AK4127" i="7"/>
  <c r="AK4128" i="7"/>
  <c r="AK4129" i="7"/>
  <c r="AK4130" i="7"/>
  <c r="AK4131" i="7"/>
  <c r="AK4132" i="7"/>
  <c r="AK4133" i="7"/>
  <c r="AK4134" i="7"/>
  <c r="AK4135" i="7"/>
  <c r="AK4136" i="7"/>
  <c r="AK4137" i="7"/>
  <c r="AK4138" i="7"/>
  <c r="AK4139" i="7"/>
  <c r="AK4140" i="7"/>
  <c r="AK4141" i="7"/>
  <c r="AK4142" i="7"/>
  <c r="AK4143" i="7"/>
  <c r="AK4144" i="7"/>
  <c r="AK4145" i="7"/>
  <c r="AK4146" i="7"/>
  <c r="AK4147" i="7"/>
  <c r="AK4148" i="7"/>
  <c r="AK4149" i="7"/>
  <c r="AK4150" i="7"/>
  <c r="AK4151" i="7"/>
  <c r="AK4152" i="7"/>
  <c r="AK4153" i="7"/>
  <c r="AK4154" i="7"/>
  <c r="AK4155" i="7"/>
  <c r="AK4156" i="7"/>
  <c r="AK4157" i="7"/>
  <c r="AK4158" i="7"/>
  <c r="AK4159" i="7"/>
  <c r="AK4160" i="7"/>
  <c r="AK4161" i="7"/>
  <c r="AK4162" i="7"/>
  <c r="AK4163" i="7"/>
  <c r="AK4164" i="7"/>
  <c r="AK4165" i="7"/>
  <c r="AK4166" i="7"/>
  <c r="AK4167" i="7"/>
  <c r="AK4168" i="7"/>
  <c r="AK4169" i="7"/>
  <c r="AK4170" i="7"/>
  <c r="AK4171" i="7"/>
  <c r="AK4172" i="7"/>
  <c r="AK4173" i="7"/>
  <c r="AK4174" i="7"/>
  <c r="AK4175" i="7"/>
  <c r="AK4176" i="7"/>
  <c r="AK4177" i="7"/>
  <c r="AK4178" i="7"/>
  <c r="AK4179" i="7"/>
  <c r="AK4180" i="7"/>
  <c r="AK4181" i="7"/>
  <c r="AK4182" i="7"/>
  <c r="AK4183" i="7"/>
  <c r="AK4184" i="7"/>
  <c r="AK4185" i="7"/>
  <c r="AK4186" i="7"/>
  <c r="AK4187" i="7"/>
  <c r="AK4188" i="7"/>
  <c r="AK4189" i="7"/>
  <c r="AK4190" i="7"/>
  <c r="AK4191" i="7"/>
  <c r="AK4192" i="7"/>
  <c r="AK4193" i="7"/>
  <c r="AK4194" i="7"/>
  <c r="AK4195" i="7"/>
  <c r="AK4196" i="7"/>
  <c r="AK4197" i="7"/>
  <c r="AK4198" i="7"/>
  <c r="AK4199" i="7"/>
  <c r="AK4200" i="7"/>
  <c r="AK4201" i="7"/>
  <c r="AK4202" i="7"/>
  <c r="AK4203" i="7"/>
  <c r="AK4204" i="7"/>
  <c r="AK4205" i="7"/>
  <c r="AK4206" i="7"/>
  <c r="AK4207" i="7"/>
  <c r="AK4208" i="7"/>
  <c r="AK4209" i="7"/>
  <c r="AK4210" i="7"/>
  <c r="AK4211" i="7"/>
  <c r="AK4212" i="7"/>
  <c r="AK4213" i="7"/>
  <c r="AK4214" i="7"/>
  <c r="AK4215" i="7"/>
  <c r="AK4216" i="7"/>
  <c r="AK4217" i="7"/>
  <c r="AK4218" i="7"/>
  <c r="AK4219" i="7"/>
  <c r="AK4220" i="7"/>
  <c r="AK4221" i="7"/>
  <c r="AK4222" i="7"/>
  <c r="AK4223" i="7"/>
  <c r="AK4224" i="7"/>
  <c r="AK4225" i="7"/>
  <c r="AK4226" i="7"/>
  <c r="AK4227" i="7"/>
  <c r="AK4228" i="7"/>
  <c r="AK4229" i="7"/>
  <c r="AK4230" i="7"/>
  <c r="AK4231" i="7"/>
  <c r="AK4232" i="7"/>
  <c r="AK4233" i="7"/>
  <c r="AK4234" i="7"/>
  <c r="AK4235" i="7"/>
  <c r="AK4236" i="7"/>
  <c r="AK4237" i="7"/>
  <c r="AK4238" i="7"/>
  <c r="AK4239" i="7"/>
  <c r="AK4240" i="7"/>
  <c r="AK4241" i="7"/>
  <c r="AK4242" i="7"/>
  <c r="AK4243" i="7"/>
  <c r="AK4244" i="7"/>
  <c r="AK4245" i="7"/>
  <c r="AK4246" i="7"/>
  <c r="AK4247" i="7"/>
  <c r="AK4248" i="7"/>
  <c r="AK4249" i="7"/>
  <c r="AK4250" i="7"/>
  <c r="AK4251" i="7"/>
  <c r="AK4252" i="7"/>
  <c r="AK4253" i="7"/>
  <c r="AK4254" i="7"/>
  <c r="AK4255" i="7"/>
  <c r="AK4256" i="7"/>
  <c r="AK4257" i="7"/>
  <c r="AK4258" i="7"/>
  <c r="AK4259" i="7"/>
  <c r="AK4260" i="7"/>
  <c r="AK4261" i="7"/>
  <c r="AK4262" i="7"/>
  <c r="AK4263" i="7"/>
  <c r="AK4264" i="7"/>
  <c r="AK4265" i="7"/>
  <c r="AK4266" i="7"/>
  <c r="AK4267" i="7"/>
  <c r="AK4268" i="7"/>
  <c r="AK4269" i="7"/>
  <c r="AK4270" i="7"/>
  <c r="AK4271" i="7"/>
  <c r="AK4272" i="7"/>
  <c r="AK4273" i="7"/>
  <c r="AK4274" i="7"/>
  <c r="AK4275" i="7"/>
  <c r="AK4276" i="7"/>
  <c r="AK4277" i="7"/>
  <c r="AK4278" i="7"/>
  <c r="AK4279" i="7"/>
  <c r="AK4280" i="7"/>
  <c r="AK4281" i="7"/>
  <c r="AK4282" i="7"/>
  <c r="AK4283" i="7"/>
  <c r="AK4284" i="7"/>
  <c r="AK4285" i="7"/>
  <c r="AK4286" i="7"/>
  <c r="AK4287" i="7"/>
  <c r="AK4288" i="7"/>
  <c r="AK4289" i="7"/>
  <c r="AK4290" i="7"/>
  <c r="AK4291" i="7"/>
  <c r="AK4292" i="7"/>
  <c r="AK4293" i="7"/>
  <c r="AK4294" i="7"/>
  <c r="AK4295" i="7"/>
  <c r="AK4296" i="7"/>
  <c r="AK4297" i="7"/>
  <c r="AK4298" i="7"/>
  <c r="AK4299" i="7"/>
  <c r="AK4300" i="7"/>
  <c r="AK4301" i="7"/>
  <c r="AK4302" i="7"/>
  <c r="AK4303" i="7"/>
  <c r="AK4304" i="7"/>
  <c r="AK4305" i="7"/>
  <c r="AK4306" i="7"/>
  <c r="AK4307" i="7"/>
  <c r="AK4308" i="7"/>
  <c r="AK4309" i="7"/>
  <c r="AK4310" i="7"/>
  <c r="AK4311" i="7"/>
  <c r="AK4312" i="7"/>
  <c r="AK4313" i="7"/>
  <c r="AK4314" i="7"/>
  <c r="AK4315" i="7"/>
  <c r="AK4316" i="7"/>
  <c r="AK4317" i="7"/>
  <c r="AK4318" i="7"/>
  <c r="AK4319" i="7"/>
  <c r="AK4320" i="7"/>
  <c r="AK4321" i="7"/>
  <c r="AK4322" i="7"/>
  <c r="AK4323" i="7"/>
  <c r="AK4324" i="7"/>
  <c r="AK4325" i="7"/>
  <c r="AK4326" i="7"/>
  <c r="AK4327" i="7"/>
  <c r="AK4328" i="7"/>
  <c r="AK4329" i="7"/>
  <c r="AK4330" i="7"/>
  <c r="AK4331" i="7"/>
  <c r="AK4332" i="7"/>
  <c r="AK4333" i="7"/>
  <c r="AK4334" i="7"/>
  <c r="AK4335" i="7"/>
  <c r="AK4336" i="7"/>
  <c r="AK4337" i="7"/>
  <c r="AK4338" i="7"/>
  <c r="AK4339" i="7"/>
  <c r="AK4340" i="7"/>
  <c r="AK4341" i="7"/>
  <c r="AK4342" i="7"/>
  <c r="AK4343" i="7"/>
  <c r="AK4344" i="7"/>
  <c r="AK4345" i="7"/>
  <c r="AK4346" i="7"/>
  <c r="AK4347" i="7"/>
  <c r="AK4348" i="7"/>
  <c r="AK4349" i="7"/>
  <c r="AK4350" i="7"/>
  <c r="AK4351" i="7"/>
  <c r="AK4352" i="7"/>
  <c r="AK4353" i="7"/>
  <c r="AK4354" i="7"/>
  <c r="AK4355" i="7"/>
  <c r="AK4356" i="7"/>
  <c r="AK4357" i="7"/>
  <c r="AK4358" i="7"/>
  <c r="AK4359" i="7"/>
  <c r="AK4360" i="7"/>
  <c r="AK4361" i="7"/>
  <c r="AK4362" i="7"/>
  <c r="AK4363" i="7"/>
  <c r="AK4364" i="7"/>
  <c r="AK4365" i="7"/>
  <c r="AK4366" i="7"/>
  <c r="AK4367" i="7"/>
  <c r="AK4368" i="7"/>
  <c r="AK4369" i="7"/>
  <c r="AK4370" i="7"/>
  <c r="AK4371" i="7"/>
  <c r="AK4372" i="7"/>
  <c r="AK4373" i="7"/>
  <c r="AK4374" i="7"/>
  <c r="AK4375" i="7"/>
  <c r="AK4376" i="7"/>
  <c r="AK4377" i="7"/>
  <c r="AK4378" i="7"/>
  <c r="AK4379" i="7"/>
  <c r="AK4380" i="7"/>
  <c r="AK4381" i="7"/>
  <c r="AK4382" i="7"/>
  <c r="AK4383" i="7"/>
  <c r="AK4384" i="7"/>
  <c r="AK4385" i="7"/>
  <c r="AK4386" i="7"/>
  <c r="AK4387" i="7"/>
  <c r="AK4388" i="7"/>
  <c r="AK4389" i="7"/>
  <c r="AK4390" i="7"/>
  <c r="AK4391" i="7"/>
  <c r="AK4392" i="7"/>
  <c r="AK4393" i="7"/>
  <c r="AK4394" i="7"/>
  <c r="AK4395" i="7"/>
  <c r="AK4396" i="7"/>
  <c r="AK4397" i="7"/>
  <c r="AK4398" i="7"/>
  <c r="AK4399" i="7"/>
  <c r="AK4400" i="7"/>
  <c r="AK4401" i="7"/>
  <c r="AK4402" i="7"/>
  <c r="AK4403" i="7"/>
  <c r="AK4404" i="7"/>
  <c r="AK4405" i="7"/>
  <c r="AK4406" i="7"/>
  <c r="AK4407" i="7"/>
  <c r="AK4408" i="7"/>
  <c r="AK4409" i="7"/>
  <c r="AK4410" i="7"/>
  <c r="AK4411" i="7"/>
  <c r="AK4412" i="7"/>
  <c r="AK4413" i="7"/>
  <c r="AK4414" i="7"/>
  <c r="AK4415" i="7"/>
  <c r="AK4416" i="7"/>
  <c r="AK4417" i="7"/>
  <c r="AK4418" i="7"/>
  <c r="AK4419" i="7"/>
  <c r="AK4420" i="7"/>
  <c r="AK4421" i="7"/>
  <c r="AK4422" i="7"/>
  <c r="AK4423" i="7"/>
  <c r="AK4424" i="7"/>
  <c r="AK4425" i="7"/>
  <c r="AK4426" i="7"/>
  <c r="AK4427" i="7"/>
  <c r="AK4428" i="7"/>
  <c r="AK4429" i="7"/>
  <c r="AK4430" i="7"/>
  <c r="AK4431" i="7"/>
  <c r="AK4432" i="7"/>
  <c r="AK4433" i="7"/>
  <c r="AK4434" i="7"/>
  <c r="AK4435" i="7"/>
  <c r="AK4436" i="7"/>
  <c r="AK4437" i="7"/>
  <c r="AK4438" i="7"/>
  <c r="AK4439" i="7"/>
  <c r="AK4440" i="7"/>
  <c r="AK4441" i="7"/>
  <c r="AK4442" i="7"/>
  <c r="AK4443" i="7"/>
  <c r="AK4444" i="7"/>
  <c r="AK4445" i="7"/>
  <c r="AK4446" i="7"/>
  <c r="AK4447" i="7"/>
  <c r="AK4448" i="7"/>
  <c r="AK4449" i="7"/>
  <c r="AK4450" i="7"/>
  <c r="AK4451" i="7"/>
  <c r="AK4452" i="7"/>
  <c r="AK4453" i="7"/>
  <c r="AK4454" i="7"/>
  <c r="AK4455" i="7"/>
  <c r="AK4456" i="7"/>
  <c r="AK4457" i="7"/>
  <c r="AK4458" i="7"/>
  <c r="AK4459" i="7"/>
  <c r="AK4460" i="7"/>
  <c r="AK4461" i="7"/>
  <c r="AK4462" i="7"/>
  <c r="AK4463" i="7"/>
  <c r="AK4464" i="7"/>
  <c r="AK4465" i="7"/>
  <c r="AK4466" i="7"/>
  <c r="AK4467" i="7"/>
  <c r="AK4468" i="7"/>
  <c r="AK4469" i="7"/>
  <c r="AK4470" i="7"/>
  <c r="AK4471" i="7"/>
  <c r="AK4472" i="7"/>
  <c r="AK4473" i="7"/>
  <c r="AK4474" i="7"/>
  <c r="AK4475" i="7"/>
  <c r="AK4476" i="7"/>
  <c r="AK4477" i="7"/>
  <c r="AK4478" i="7"/>
  <c r="AK4479" i="7"/>
  <c r="AK4480" i="7"/>
  <c r="AK4481" i="7"/>
  <c r="AK4482" i="7"/>
  <c r="AK4483" i="7"/>
  <c r="AK4484" i="7"/>
  <c r="AK4485" i="7"/>
  <c r="AK4486" i="7"/>
  <c r="AK4487" i="7"/>
  <c r="AK4488" i="7"/>
  <c r="AK4489" i="7"/>
  <c r="AK4490" i="7"/>
  <c r="AK4491" i="7"/>
  <c r="AK4492" i="7"/>
  <c r="AK4493" i="7"/>
  <c r="AK4494" i="7"/>
  <c r="AK4495" i="7"/>
  <c r="AK4496" i="7"/>
  <c r="AK4497" i="7"/>
  <c r="AK4498" i="7"/>
  <c r="AK4499" i="7"/>
  <c r="AK4500" i="7"/>
  <c r="AK4501" i="7"/>
  <c r="AK4502" i="7"/>
  <c r="AK4503" i="7"/>
  <c r="AK4504" i="7"/>
  <c r="AK4505" i="7"/>
  <c r="AK4506" i="7"/>
  <c r="AK4507" i="7"/>
  <c r="AK4508" i="7"/>
  <c r="AK4509" i="7"/>
  <c r="AK4510" i="7"/>
  <c r="AK4511" i="7"/>
  <c r="AK4512" i="7"/>
  <c r="AK4513" i="7"/>
  <c r="AK4514" i="7"/>
  <c r="AK4515" i="7"/>
  <c r="AK4516" i="7"/>
  <c r="AK4517" i="7"/>
  <c r="AK4518" i="7"/>
  <c r="AK4519" i="7"/>
  <c r="AK4520" i="7"/>
  <c r="AK4521" i="7"/>
  <c r="AK4522" i="7"/>
  <c r="AK4523" i="7"/>
  <c r="AK4524" i="7"/>
  <c r="AK4525" i="7"/>
  <c r="AK4526" i="7"/>
  <c r="AK4527" i="7"/>
  <c r="AK4528" i="7"/>
  <c r="AK4529" i="7"/>
  <c r="AK4530" i="7"/>
  <c r="AK4531" i="7"/>
  <c r="AK4532" i="7"/>
  <c r="AK4533" i="7"/>
  <c r="AK4534" i="7"/>
  <c r="AK4535" i="7"/>
  <c r="AK4536" i="7"/>
  <c r="AK4537" i="7"/>
  <c r="AK4538" i="7"/>
  <c r="AK4539" i="7"/>
  <c r="AK4540" i="7"/>
  <c r="AK4541" i="7"/>
  <c r="AK4542" i="7"/>
  <c r="AK4543" i="7"/>
  <c r="AK4544" i="7"/>
  <c r="AK4545" i="7"/>
  <c r="AK4546" i="7"/>
  <c r="AK4547" i="7"/>
  <c r="AK4548" i="7"/>
  <c r="AK4549" i="7"/>
  <c r="AK4550" i="7"/>
  <c r="AK4551" i="7"/>
  <c r="AK4552" i="7"/>
  <c r="AK4553" i="7"/>
  <c r="AK4554" i="7"/>
  <c r="AK4555" i="7"/>
  <c r="AK4556" i="7"/>
  <c r="AK4557" i="7"/>
  <c r="AK4558" i="7"/>
  <c r="AK4559" i="7"/>
  <c r="AK4560" i="7"/>
  <c r="AK4561" i="7"/>
  <c r="AK4562" i="7"/>
  <c r="AK4563" i="7"/>
  <c r="AK4564" i="7"/>
  <c r="AK4565" i="7"/>
  <c r="AK4566" i="7"/>
  <c r="AK4567" i="7"/>
  <c r="AK4568" i="7"/>
  <c r="AK4569" i="7"/>
  <c r="AK4570" i="7"/>
  <c r="AK4571" i="7"/>
  <c r="AK4572" i="7"/>
  <c r="AK4573" i="7"/>
  <c r="AK4574" i="7"/>
  <c r="AK4575" i="7"/>
  <c r="AK4576" i="7"/>
  <c r="AK4577" i="7"/>
  <c r="AK4578" i="7"/>
  <c r="AK4579" i="7"/>
  <c r="AK4580" i="7"/>
  <c r="AK4581" i="7"/>
  <c r="AK4582" i="7"/>
  <c r="AK4583" i="7"/>
  <c r="AK4584" i="7"/>
  <c r="AK4585" i="7"/>
  <c r="AK4586" i="7"/>
  <c r="AK4587" i="7"/>
  <c r="AK4588" i="7"/>
  <c r="AK4589" i="7"/>
  <c r="AK4590" i="7"/>
  <c r="AK4591" i="7"/>
  <c r="AK4592" i="7"/>
  <c r="AK4593" i="7"/>
  <c r="AK4594" i="7"/>
  <c r="AK4595" i="7"/>
  <c r="AK4596" i="7"/>
  <c r="AK4597" i="7"/>
  <c r="AK4598" i="7"/>
  <c r="AK4599" i="7"/>
  <c r="AK4600" i="7"/>
  <c r="AK4601" i="7"/>
  <c r="AK4602" i="7"/>
  <c r="AK4603" i="7"/>
  <c r="AK4604" i="7"/>
  <c r="AK4605" i="7"/>
  <c r="AK4606" i="7"/>
  <c r="AK4607" i="7"/>
  <c r="AK4608" i="7"/>
  <c r="AK4609" i="7"/>
  <c r="AK4610" i="7"/>
  <c r="AK4611" i="7"/>
  <c r="AK4612" i="7"/>
  <c r="AK4613" i="7"/>
  <c r="AK4614" i="7"/>
  <c r="AK4615" i="7"/>
  <c r="AK4616" i="7"/>
  <c r="AK4617" i="7"/>
  <c r="AK4618" i="7"/>
  <c r="AK4619" i="7"/>
  <c r="AK4620" i="7"/>
  <c r="AK4621" i="7"/>
  <c r="AK4622" i="7"/>
  <c r="AK4623" i="7"/>
  <c r="AK4624" i="7"/>
  <c r="AK4625" i="7"/>
  <c r="AK4626" i="7"/>
  <c r="AK4627" i="7"/>
  <c r="AK4628" i="7"/>
  <c r="AK4629" i="7"/>
  <c r="AK4630" i="7"/>
  <c r="AK4631" i="7"/>
  <c r="AK4632" i="7"/>
  <c r="AK4633" i="7"/>
  <c r="AK4634" i="7"/>
  <c r="AK4635" i="7"/>
  <c r="AK4636" i="7"/>
  <c r="AK4637" i="7"/>
  <c r="AK4638" i="7"/>
  <c r="AK4639" i="7"/>
  <c r="AK4640" i="7"/>
  <c r="AK4641" i="7"/>
  <c r="AK4642" i="7"/>
  <c r="AK4643" i="7"/>
  <c r="AK4644" i="7"/>
  <c r="AK4645" i="7"/>
  <c r="AK4646" i="7"/>
  <c r="AK4647" i="7"/>
  <c r="AK4648" i="7"/>
  <c r="AK4649" i="7"/>
  <c r="AK4650" i="7"/>
  <c r="AK4651" i="7"/>
  <c r="AK4652" i="7"/>
  <c r="AK4653" i="7"/>
  <c r="AK4654" i="7"/>
  <c r="AK4655" i="7"/>
  <c r="AK4656" i="7"/>
  <c r="AK4657" i="7"/>
  <c r="AK4658" i="7"/>
  <c r="AK4659" i="7"/>
  <c r="AK4660" i="7"/>
  <c r="AK4661" i="7"/>
  <c r="AK4662" i="7"/>
  <c r="AK4663" i="7"/>
  <c r="AK4664" i="7"/>
  <c r="AK4665" i="7"/>
  <c r="AK4666" i="7"/>
  <c r="AK4667" i="7"/>
  <c r="AK4668" i="7"/>
  <c r="AK4669" i="7"/>
  <c r="AK4670" i="7"/>
  <c r="AK4671" i="7"/>
  <c r="AK4672" i="7"/>
  <c r="AK4673" i="7"/>
  <c r="AK4674" i="7"/>
  <c r="AK4675" i="7"/>
  <c r="AK4676" i="7"/>
  <c r="AK4677" i="7"/>
  <c r="AK4678" i="7"/>
  <c r="AK4679" i="7"/>
  <c r="AK4680" i="7"/>
  <c r="AK4681" i="7"/>
  <c r="AK4682" i="7"/>
  <c r="AK4683" i="7"/>
  <c r="AK4684" i="7"/>
  <c r="AK4685" i="7"/>
  <c r="AK4686" i="7"/>
  <c r="AK4687" i="7"/>
  <c r="AK4688" i="7"/>
  <c r="AK4689" i="7"/>
  <c r="AK4690" i="7"/>
  <c r="AK4691" i="7"/>
  <c r="AK4692" i="7"/>
  <c r="AK4693" i="7"/>
  <c r="AK4694" i="7"/>
  <c r="AK4695" i="7"/>
  <c r="AK4696" i="7"/>
  <c r="AK4697" i="7"/>
  <c r="AK4698" i="7"/>
  <c r="AK4699" i="7"/>
  <c r="AK4700" i="7"/>
  <c r="AK4701" i="7"/>
  <c r="AK4702" i="7"/>
  <c r="AK4703" i="7"/>
  <c r="AK4704" i="7"/>
  <c r="AK4705" i="7"/>
  <c r="AK4706" i="7"/>
  <c r="AK4707" i="7"/>
  <c r="AK4708" i="7"/>
  <c r="AK4709" i="7"/>
  <c r="AK4710" i="7"/>
  <c r="AK4711" i="7"/>
  <c r="AK4712" i="7"/>
  <c r="AK4713" i="7"/>
  <c r="AK4714" i="7"/>
  <c r="AK4715" i="7"/>
  <c r="AK4716" i="7"/>
  <c r="AK4717" i="7"/>
  <c r="AK4718" i="7"/>
  <c r="AK4719" i="7"/>
  <c r="AK4720" i="7"/>
  <c r="AK4721" i="7"/>
  <c r="AK4722" i="7"/>
  <c r="AK4723" i="7"/>
  <c r="AK4724" i="7"/>
  <c r="AK4725" i="7"/>
  <c r="AK4726" i="7"/>
  <c r="AK4727" i="7"/>
  <c r="AK4728" i="7"/>
  <c r="AK4729" i="7"/>
  <c r="AK4730" i="7"/>
  <c r="AK4731" i="7"/>
  <c r="AK4732" i="7"/>
  <c r="AK4733" i="7"/>
  <c r="AK4734" i="7"/>
  <c r="AK4735" i="7"/>
  <c r="AK4736" i="7"/>
  <c r="AK4737" i="7"/>
  <c r="AK4738" i="7"/>
  <c r="AK4739" i="7"/>
  <c r="AK4740" i="7"/>
  <c r="AK4741" i="7"/>
  <c r="AK4742" i="7"/>
  <c r="AK4743" i="7"/>
  <c r="AK4744" i="7"/>
  <c r="AK4745" i="7"/>
  <c r="AK4746" i="7"/>
  <c r="AK4747" i="7"/>
  <c r="AK4748" i="7"/>
  <c r="AK4749" i="7"/>
  <c r="AK4750" i="7"/>
  <c r="AK4751" i="7"/>
  <c r="AK4752" i="7"/>
  <c r="AK4753" i="7"/>
  <c r="AK4754" i="7"/>
  <c r="AK4755" i="7"/>
  <c r="AK4756" i="7"/>
  <c r="AK4757" i="7"/>
  <c r="AK4758" i="7"/>
  <c r="AK4759" i="7"/>
  <c r="AK4760" i="7"/>
  <c r="AK4761" i="7"/>
  <c r="AK4762" i="7"/>
  <c r="AK4763" i="7"/>
  <c r="AK4764" i="7"/>
  <c r="AK4765" i="7"/>
  <c r="AK4766" i="7"/>
  <c r="AK4767" i="7"/>
  <c r="AK4768" i="7"/>
  <c r="AK4769" i="7"/>
  <c r="AK4770" i="7"/>
  <c r="AK4771" i="7"/>
  <c r="AK4772" i="7"/>
  <c r="AK4773" i="7"/>
  <c r="AK4774" i="7"/>
  <c r="AK4775" i="7"/>
  <c r="AK4776" i="7"/>
  <c r="AK4777" i="7"/>
  <c r="AK4778" i="7"/>
  <c r="AK4779" i="7"/>
  <c r="AK4780" i="7"/>
  <c r="AK4781" i="7"/>
  <c r="AK4782" i="7"/>
  <c r="AK4783" i="7"/>
  <c r="AK4784" i="7"/>
  <c r="AK4785" i="7"/>
  <c r="AK4786" i="7"/>
  <c r="AK4787" i="7"/>
  <c r="AK4788" i="7"/>
  <c r="AK4789" i="7"/>
  <c r="AK4790" i="7"/>
  <c r="AK4791" i="7"/>
  <c r="AK4792" i="7"/>
  <c r="AK4793" i="7"/>
  <c r="AK4794" i="7"/>
  <c r="AK4795" i="7"/>
  <c r="AK4796" i="7"/>
  <c r="AK4797" i="7"/>
  <c r="AK4798" i="7"/>
  <c r="AK4799" i="7"/>
  <c r="AK4800" i="7"/>
  <c r="AK4801" i="7"/>
  <c r="AK4802" i="7"/>
  <c r="AK4803" i="7"/>
  <c r="AK4804" i="7"/>
  <c r="AK4805" i="7"/>
  <c r="AK4806" i="7"/>
  <c r="AK4807" i="7"/>
  <c r="AK4808" i="7"/>
  <c r="AK4809" i="7"/>
  <c r="AK4810" i="7"/>
  <c r="AK4811" i="7"/>
  <c r="AK4812" i="7"/>
  <c r="AK4813" i="7"/>
  <c r="AK4814" i="7"/>
  <c r="AK4815" i="7"/>
  <c r="AK4816" i="7"/>
  <c r="AK4817" i="7"/>
  <c r="AK4818" i="7"/>
  <c r="AK4819" i="7"/>
  <c r="AK4820" i="7"/>
  <c r="AK4821" i="7"/>
  <c r="AK4822" i="7"/>
  <c r="AK4823" i="7"/>
  <c r="AK4824" i="7"/>
  <c r="AK4825" i="7"/>
  <c r="AK4826" i="7"/>
  <c r="AK4827" i="7"/>
  <c r="AK4828" i="7"/>
  <c r="AK4829" i="7"/>
  <c r="AK4830" i="7"/>
  <c r="AK4831" i="7"/>
  <c r="AK4832" i="7"/>
  <c r="AK4833" i="7"/>
  <c r="AK4834" i="7"/>
  <c r="AK4835" i="7"/>
  <c r="AK4836" i="7"/>
  <c r="AK4837" i="7"/>
  <c r="AK4838" i="7"/>
  <c r="AK4839" i="7"/>
  <c r="AK4840" i="7"/>
  <c r="AK4841" i="7"/>
  <c r="AK4842" i="7"/>
  <c r="AK4843" i="7"/>
  <c r="AK4844" i="7"/>
  <c r="AK4845" i="7"/>
  <c r="AK4846" i="7"/>
  <c r="AK4847" i="7"/>
  <c r="AK4848" i="7"/>
  <c r="AK4849" i="7"/>
  <c r="AK4850" i="7"/>
  <c r="AK4851" i="7"/>
  <c r="AK4852" i="7"/>
  <c r="AK4853" i="7"/>
  <c r="AK4854" i="7"/>
  <c r="AK4855" i="7"/>
  <c r="AK4856" i="7"/>
  <c r="AK4857" i="7"/>
  <c r="AK4858" i="7"/>
  <c r="AK4859" i="7"/>
  <c r="AK4860" i="7"/>
  <c r="AK4861" i="7"/>
  <c r="AK4862" i="7"/>
  <c r="AK4863" i="7"/>
  <c r="AK4864" i="7"/>
  <c r="AK4865" i="7"/>
  <c r="AK4866" i="7"/>
  <c r="AK4867" i="7"/>
  <c r="AK4868" i="7"/>
  <c r="AK4869" i="7"/>
  <c r="AK4870" i="7"/>
  <c r="AK4871" i="7"/>
  <c r="AK4872" i="7"/>
  <c r="AK4873" i="7"/>
  <c r="AK4874" i="7"/>
  <c r="AK4875" i="7"/>
  <c r="AK4876" i="7"/>
  <c r="AK4877" i="7"/>
  <c r="AK4878" i="7"/>
  <c r="AK4879" i="7"/>
  <c r="AK4880" i="7"/>
  <c r="AK4881" i="7"/>
  <c r="AK4882" i="7"/>
  <c r="AK4883" i="7"/>
  <c r="AK4884" i="7"/>
  <c r="AK4885" i="7"/>
  <c r="AK4886" i="7"/>
  <c r="AK4887" i="7"/>
  <c r="AK4888" i="7"/>
  <c r="AK4889" i="7"/>
  <c r="AK4890" i="7"/>
  <c r="AK4891" i="7"/>
  <c r="AK4892" i="7"/>
  <c r="AK4893" i="7"/>
  <c r="AK4894" i="7"/>
  <c r="AK4895" i="7"/>
  <c r="AK4896" i="7"/>
  <c r="AK4897" i="7"/>
  <c r="AK4898" i="7"/>
  <c r="AK4899" i="7"/>
  <c r="AK4900" i="7"/>
  <c r="AK4901" i="7"/>
  <c r="AK4902" i="7"/>
  <c r="AK4903" i="7"/>
  <c r="AK4904" i="7"/>
  <c r="AK4905" i="7"/>
  <c r="AK4906" i="7"/>
  <c r="AK4907" i="7"/>
  <c r="AK4908" i="7"/>
  <c r="AK4909" i="7"/>
  <c r="AK4910" i="7"/>
  <c r="AK4911" i="7"/>
  <c r="AK4912" i="7"/>
  <c r="AK4913" i="7"/>
  <c r="AK4914" i="7"/>
  <c r="AK4915" i="7"/>
  <c r="AK4916" i="7"/>
  <c r="AK4917" i="7"/>
  <c r="AK4918" i="7"/>
  <c r="AK4919" i="7"/>
  <c r="AK4920" i="7"/>
  <c r="AK4921" i="7"/>
  <c r="AK4922" i="7"/>
  <c r="AK4923" i="7"/>
  <c r="AK4924" i="7"/>
  <c r="AK4925" i="7"/>
  <c r="AK4926" i="7"/>
  <c r="AK4927" i="7"/>
  <c r="AK4928" i="7"/>
  <c r="AK4929" i="7"/>
  <c r="AK4930" i="7"/>
  <c r="AK4931" i="7"/>
  <c r="AK4932" i="7"/>
  <c r="AK4933" i="7"/>
  <c r="AK4934" i="7"/>
  <c r="AK4935" i="7"/>
  <c r="AK4936" i="7"/>
  <c r="AK4937" i="7"/>
  <c r="AK4938" i="7"/>
  <c r="AK4939" i="7"/>
  <c r="AK4940" i="7"/>
  <c r="AK4941" i="7"/>
  <c r="AK4942" i="7"/>
  <c r="AK4943" i="7"/>
  <c r="AK4944" i="7"/>
  <c r="AK4945" i="7"/>
  <c r="AK4946" i="7"/>
  <c r="AK4947" i="7"/>
  <c r="AK4948" i="7"/>
  <c r="AK4949" i="7"/>
  <c r="AK4950" i="7"/>
  <c r="AK4951" i="7"/>
  <c r="AK4952" i="7"/>
  <c r="AK4953" i="7"/>
  <c r="AK4954" i="7"/>
  <c r="AK4955" i="7"/>
  <c r="AK4956" i="7"/>
  <c r="AK4957" i="7"/>
  <c r="AK4958" i="7"/>
  <c r="AK4959" i="7"/>
  <c r="AK4960" i="7"/>
  <c r="AK4961" i="7"/>
  <c r="AK4962" i="7"/>
  <c r="AK4963" i="7"/>
  <c r="AK4964" i="7"/>
  <c r="AK4965" i="7"/>
  <c r="AK4966" i="7"/>
  <c r="AK4967" i="7"/>
  <c r="AK4968" i="7"/>
  <c r="AK4969" i="7"/>
  <c r="AK4970" i="7"/>
  <c r="AK4971" i="7"/>
  <c r="AK4972" i="7"/>
  <c r="AK4973" i="7"/>
  <c r="AK4974" i="7"/>
  <c r="AK4975" i="7"/>
  <c r="AK4976" i="7"/>
  <c r="AK4977" i="7"/>
  <c r="AK4978" i="7"/>
  <c r="AK4979" i="7"/>
  <c r="AK4980" i="7"/>
  <c r="AK4981" i="7"/>
  <c r="AK4982" i="7"/>
  <c r="AK4983" i="7"/>
  <c r="AK4984" i="7"/>
  <c r="AK4985" i="7"/>
  <c r="AK4986" i="7"/>
  <c r="AK4987" i="7"/>
  <c r="AK4988" i="7"/>
  <c r="AK4989" i="7"/>
  <c r="AK4990" i="7"/>
  <c r="AK4991" i="7"/>
  <c r="AK4992" i="7"/>
  <c r="AK4993" i="7"/>
  <c r="AK4994" i="7"/>
  <c r="AK4995" i="7"/>
  <c r="AK4996" i="7"/>
  <c r="AK4997" i="7"/>
  <c r="AK4998" i="7"/>
  <c r="AK4999" i="7"/>
  <c r="AK5000" i="7"/>
  <c r="AK5001" i="7"/>
  <c r="AK5002" i="7"/>
  <c r="AK5003" i="7"/>
  <c r="AK5004" i="7"/>
  <c r="AK5005" i="7"/>
  <c r="AK5006" i="7"/>
  <c r="AK5007" i="7"/>
  <c r="AK5008" i="7"/>
  <c r="AK5009" i="7"/>
  <c r="AK5010" i="7"/>
  <c r="AK5011" i="7"/>
  <c r="AK5012" i="7"/>
  <c r="AK5013" i="7"/>
  <c r="AK5014" i="7"/>
  <c r="AK5015" i="7"/>
  <c r="AK5016" i="7"/>
  <c r="AK5017" i="7"/>
  <c r="AK5018" i="7"/>
  <c r="AK5019" i="7"/>
  <c r="AK5020" i="7"/>
  <c r="AK5021" i="7"/>
  <c r="AK5022" i="7"/>
  <c r="AK5023" i="7"/>
  <c r="AK5024" i="7"/>
  <c r="AK5025" i="7"/>
  <c r="AK5026" i="7"/>
  <c r="AK5027" i="7"/>
  <c r="AK5028" i="7"/>
  <c r="AK5029" i="7"/>
  <c r="AK5030" i="7"/>
  <c r="AK5031" i="7"/>
  <c r="AK5032" i="7"/>
  <c r="AK5033" i="7"/>
  <c r="AK5034" i="7"/>
  <c r="AK5035" i="7"/>
  <c r="AK5036" i="7"/>
  <c r="AK5037" i="7"/>
  <c r="AK5038" i="7"/>
  <c r="AK5039" i="7"/>
  <c r="AK5040" i="7"/>
  <c r="AK5041" i="7"/>
  <c r="AK5042" i="7"/>
  <c r="AK5043" i="7"/>
  <c r="AK5044" i="7"/>
  <c r="AK5045" i="7"/>
  <c r="AK5046" i="7"/>
  <c r="AK5047" i="7"/>
  <c r="AK5048" i="7"/>
  <c r="AK5049" i="7"/>
  <c r="AK5050" i="7"/>
  <c r="AK5051" i="7"/>
  <c r="AK5052" i="7"/>
  <c r="AK5053" i="7"/>
  <c r="AK5054" i="7"/>
  <c r="AK5055" i="7"/>
  <c r="AK5056" i="7"/>
  <c r="AK5057" i="7"/>
  <c r="AK5058" i="7"/>
  <c r="AK5059" i="7"/>
  <c r="AK5060" i="7"/>
  <c r="AK5061" i="7"/>
  <c r="AK5062" i="7"/>
  <c r="AK5063" i="7"/>
  <c r="AK5064" i="7"/>
  <c r="AK5065" i="7"/>
  <c r="AK5066" i="7"/>
  <c r="AK5067" i="7"/>
  <c r="AK5068" i="7"/>
  <c r="AK5069" i="7"/>
  <c r="AK5070" i="7"/>
  <c r="AK5071" i="7"/>
  <c r="AK5072" i="7"/>
  <c r="AK5073" i="7"/>
  <c r="AK5074" i="7"/>
  <c r="AK5075" i="7"/>
  <c r="AK5076" i="7"/>
  <c r="AK5077" i="7"/>
  <c r="AK5078" i="7"/>
  <c r="AK5079" i="7"/>
  <c r="AK5080" i="7"/>
  <c r="AK5081" i="7"/>
  <c r="AK5082" i="7"/>
  <c r="AK5083" i="7"/>
  <c r="AK5084" i="7"/>
  <c r="AK5085" i="7"/>
  <c r="AK5086" i="7"/>
  <c r="AK5087" i="7"/>
  <c r="AK5088" i="7"/>
  <c r="AK5089" i="7"/>
  <c r="AK5090" i="7"/>
  <c r="AK5091" i="7"/>
  <c r="AK5092" i="7"/>
  <c r="AK5093" i="7"/>
  <c r="AK5094" i="7"/>
  <c r="AK5095" i="7"/>
  <c r="AK5096" i="7"/>
  <c r="AK5097" i="7"/>
  <c r="AK5098" i="7"/>
  <c r="AK5099" i="7"/>
  <c r="AK5100" i="7"/>
  <c r="AK5101" i="7"/>
  <c r="AK5102" i="7"/>
  <c r="AK5103" i="7"/>
  <c r="AK5104" i="7"/>
  <c r="AK5105" i="7"/>
  <c r="AK5106" i="7"/>
  <c r="AK5107" i="7"/>
  <c r="AK5108" i="7"/>
  <c r="AK5109" i="7"/>
  <c r="AK5110" i="7"/>
  <c r="AK5111" i="7"/>
  <c r="AK5112" i="7"/>
  <c r="AK5113" i="7"/>
  <c r="AK5114" i="7"/>
  <c r="AK5115" i="7"/>
  <c r="AK5116" i="7"/>
  <c r="AK5117" i="7"/>
  <c r="AK5118" i="7"/>
  <c r="AK5119" i="7"/>
  <c r="AK5120" i="7"/>
  <c r="AK5121" i="7"/>
  <c r="AK5122" i="7"/>
  <c r="AK5123" i="7"/>
  <c r="AK5124" i="7"/>
  <c r="AK5125" i="7"/>
  <c r="AK5126" i="7"/>
  <c r="AK5127" i="7"/>
  <c r="AK5128" i="7"/>
  <c r="AK5129" i="7"/>
  <c r="AK5130" i="7"/>
  <c r="AK5131" i="7"/>
  <c r="AK5132" i="7"/>
  <c r="AK5133" i="7"/>
  <c r="AK5134" i="7"/>
  <c r="AK5135" i="7"/>
  <c r="AK5136" i="7"/>
  <c r="AK5137" i="7"/>
  <c r="AK5138" i="7"/>
  <c r="AK5139" i="7"/>
  <c r="AK5140" i="7"/>
  <c r="AK5141" i="7"/>
  <c r="AK5142" i="7"/>
  <c r="AK5143" i="7"/>
  <c r="AK5144" i="7"/>
  <c r="AK5145" i="7"/>
  <c r="AK5146" i="7"/>
  <c r="AK5147" i="7"/>
  <c r="AK5148" i="7"/>
  <c r="AK5149" i="7"/>
  <c r="AK5150" i="7"/>
  <c r="AK5151" i="7"/>
  <c r="AK5152" i="7"/>
  <c r="AK5153" i="7"/>
  <c r="AK5154" i="7"/>
  <c r="AK5155" i="7"/>
  <c r="AK5156" i="7"/>
  <c r="AK5157" i="7"/>
  <c r="AK5158" i="7"/>
  <c r="AK5159" i="7"/>
  <c r="AK5160" i="7"/>
  <c r="AK5161" i="7"/>
  <c r="AK5162" i="7"/>
  <c r="AK5163" i="7"/>
  <c r="AK5164" i="7"/>
  <c r="AK5165" i="7"/>
  <c r="AK5166" i="7"/>
  <c r="AK5167" i="7"/>
  <c r="AK5168" i="7"/>
  <c r="AK5169" i="7"/>
  <c r="AK5170" i="7"/>
  <c r="AK5171" i="7"/>
  <c r="AK5172" i="7"/>
  <c r="AK5173" i="7"/>
  <c r="AK5174" i="7"/>
  <c r="AK5175" i="7"/>
  <c r="AK5176" i="7"/>
  <c r="AK5177" i="7"/>
  <c r="AK5178" i="7"/>
  <c r="AK5179" i="7"/>
  <c r="AK5180" i="7"/>
  <c r="AK5181" i="7"/>
  <c r="AK5182" i="7"/>
  <c r="AK5183" i="7"/>
  <c r="AK5184" i="7"/>
  <c r="AK5185" i="7"/>
  <c r="AK5186" i="7"/>
  <c r="AK5187" i="7"/>
  <c r="AK5188" i="7"/>
  <c r="AK5189" i="7"/>
  <c r="AK5190" i="7"/>
  <c r="AK5191" i="7"/>
  <c r="AK5192" i="7"/>
  <c r="AK5193" i="7"/>
  <c r="AK5194" i="7"/>
  <c r="AK5195" i="7"/>
  <c r="AK5196" i="7"/>
  <c r="AK5197" i="7"/>
  <c r="AK5198" i="7"/>
  <c r="AK5199" i="7"/>
  <c r="AK5200" i="7"/>
  <c r="AK5201" i="7"/>
  <c r="AK5202" i="7"/>
  <c r="AK5203" i="7"/>
  <c r="AK5204" i="7"/>
  <c r="AK5205" i="7"/>
  <c r="AK5206" i="7"/>
  <c r="AK5207" i="7"/>
  <c r="AK5208" i="7"/>
  <c r="AK5209" i="7"/>
  <c r="AK5210" i="7"/>
  <c r="AK5211" i="7"/>
  <c r="AK5212" i="7"/>
  <c r="AK5213" i="7"/>
  <c r="AK5214" i="7"/>
  <c r="AK5215" i="7"/>
  <c r="AK5216" i="7"/>
  <c r="AK5217" i="7"/>
  <c r="AK5218" i="7"/>
  <c r="AK5219" i="7"/>
  <c r="AK5220" i="7"/>
  <c r="AK5221" i="7"/>
  <c r="AK5222" i="7"/>
  <c r="AK5223" i="7"/>
  <c r="AK5224" i="7"/>
  <c r="AK5225" i="7"/>
  <c r="AK5226" i="7"/>
  <c r="AK5227" i="7"/>
  <c r="AK5228" i="7"/>
  <c r="AK5229" i="7"/>
  <c r="AK5230" i="7"/>
  <c r="AK5231" i="7"/>
  <c r="AK5232" i="7"/>
  <c r="AK5233" i="7"/>
  <c r="AK5234" i="7"/>
  <c r="AK5235" i="7"/>
  <c r="AK5236" i="7"/>
  <c r="AK5237" i="7"/>
  <c r="AK5238" i="7"/>
  <c r="AK5239" i="7"/>
  <c r="AK5240" i="7"/>
  <c r="AK5241" i="7"/>
  <c r="AK5242" i="7"/>
  <c r="AK5243" i="7"/>
  <c r="AK5244" i="7"/>
  <c r="AK5245" i="7"/>
  <c r="AK5246" i="7"/>
  <c r="AK5247" i="7"/>
  <c r="AK5248" i="7"/>
  <c r="AK5249" i="7"/>
  <c r="AK5250" i="7"/>
  <c r="AK5251" i="7"/>
  <c r="AK5252" i="7"/>
  <c r="AK5253" i="7"/>
  <c r="AK5254" i="7"/>
  <c r="AK5255" i="7"/>
  <c r="AK5256" i="7"/>
  <c r="AK5257" i="7"/>
  <c r="AK5258" i="7"/>
  <c r="AK5259" i="7"/>
  <c r="AK5260" i="7"/>
  <c r="AK5261" i="7"/>
  <c r="AK5262" i="7"/>
  <c r="AK5263" i="7"/>
  <c r="AK5264" i="7"/>
  <c r="AK5265" i="7"/>
  <c r="AK5266" i="7"/>
  <c r="AK5267" i="7"/>
  <c r="AK5268" i="7"/>
  <c r="AK5269" i="7"/>
  <c r="AK5270" i="7"/>
  <c r="AK5271" i="7"/>
  <c r="AK5272" i="7"/>
  <c r="AK5273" i="7"/>
  <c r="AK5274" i="7"/>
  <c r="AK5275" i="7"/>
  <c r="AK5276" i="7"/>
  <c r="AK5277" i="7"/>
  <c r="AK5278" i="7"/>
  <c r="AK5279" i="7"/>
  <c r="AK5280" i="7"/>
  <c r="AK5281" i="7"/>
  <c r="AK5282" i="7"/>
  <c r="AK5283" i="7"/>
  <c r="AK5284" i="7"/>
  <c r="AK5285" i="7"/>
  <c r="AK5286" i="7"/>
  <c r="AK5287" i="7"/>
  <c r="AK5288" i="7"/>
  <c r="AK5289" i="7"/>
  <c r="AK5290" i="7"/>
  <c r="AK5291" i="7"/>
  <c r="AK5292" i="7"/>
  <c r="AK5293" i="7"/>
  <c r="AK5294" i="7"/>
  <c r="AK5295" i="7"/>
  <c r="AK5296" i="7"/>
  <c r="AK5297" i="7"/>
  <c r="AK5298" i="7"/>
  <c r="AK5299" i="7"/>
  <c r="AK5300" i="7"/>
  <c r="AK5301" i="7"/>
  <c r="AK5302" i="7"/>
  <c r="AK5303" i="7"/>
  <c r="AK5304" i="7"/>
  <c r="AK5305" i="7"/>
  <c r="AK5306" i="7"/>
  <c r="AK5307" i="7"/>
  <c r="AK5308" i="7"/>
  <c r="AK5309" i="7"/>
  <c r="AK5310" i="7"/>
  <c r="AK5311" i="7"/>
  <c r="AK5312" i="7"/>
  <c r="AK5313" i="7"/>
  <c r="AK5314" i="7"/>
  <c r="AK5315" i="7"/>
  <c r="AK5316" i="7"/>
  <c r="AK5317" i="7"/>
  <c r="AK5318" i="7"/>
  <c r="AK5319" i="7"/>
  <c r="AK5320" i="7"/>
  <c r="AK5321" i="7"/>
  <c r="AK5322" i="7"/>
  <c r="AK5323" i="7"/>
  <c r="AK5324" i="7"/>
  <c r="AK5325" i="7"/>
  <c r="AK5326" i="7"/>
  <c r="AK5327" i="7"/>
  <c r="AK5328" i="7"/>
  <c r="AK5329" i="7"/>
  <c r="AK5330" i="7"/>
  <c r="AK5331" i="7"/>
  <c r="AK5332" i="7"/>
  <c r="AK5333" i="7"/>
  <c r="AK5334" i="7"/>
  <c r="AK5335" i="7"/>
  <c r="AK5336" i="7"/>
  <c r="AK5337" i="7"/>
  <c r="AK5338" i="7"/>
  <c r="AK5339" i="7"/>
  <c r="AK5340" i="7"/>
  <c r="AK5341" i="7"/>
  <c r="AK5342" i="7"/>
  <c r="AK5343" i="7"/>
  <c r="AK5344" i="7"/>
  <c r="AK5345" i="7"/>
  <c r="AK5346" i="7"/>
  <c r="AK5347" i="7"/>
  <c r="AK5348" i="7"/>
  <c r="AK5349" i="7"/>
  <c r="AK5350" i="7"/>
  <c r="AK5351" i="7"/>
  <c r="AK5352" i="7"/>
  <c r="AK5353" i="7"/>
  <c r="AK5354" i="7"/>
  <c r="AK5355" i="7"/>
  <c r="AK5356" i="7"/>
  <c r="AK5357" i="7"/>
  <c r="AK5358" i="7"/>
  <c r="AK5359" i="7"/>
  <c r="AK5360" i="7"/>
  <c r="AK5361" i="7"/>
  <c r="AK5362" i="7"/>
  <c r="AK5363" i="7"/>
  <c r="AK5364" i="7"/>
  <c r="AK5365" i="7"/>
  <c r="AK5366" i="7"/>
  <c r="AK5367" i="7"/>
  <c r="AK5368" i="7"/>
  <c r="AK5369" i="7"/>
  <c r="AK5370" i="7"/>
  <c r="AK5371" i="7"/>
  <c r="AK5372" i="7"/>
  <c r="AK5373" i="7"/>
  <c r="AK5374" i="7"/>
  <c r="AK5375" i="7"/>
  <c r="AK5376" i="7"/>
  <c r="AK5377" i="7"/>
  <c r="AK5378" i="7"/>
  <c r="AK5379" i="7"/>
  <c r="AK5380" i="7"/>
  <c r="AK5381" i="7"/>
  <c r="AK5382" i="7"/>
  <c r="AK5383" i="7"/>
  <c r="AK5384" i="7"/>
  <c r="AK5385" i="7"/>
  <c r="AK5386" i="7"/>
  <c r="AK5387" i="7"/>
  <c r="AK5388" i="7"/>
  <c r="AK5389" i="7"/>
  <c r="AK5390" i="7"/>
  <c r="AK5391" i="7"/>
  <c r="AK5392" i="7"/>
  <c r="AK5393" i="7"/>
  <c r="AK5394" i="7"/>
  <c r="AK5395" i="7"/>
  <c r="AK5396" i="7"/>
  <c r="AK5397" i="7"/>
  <c r="AK5398" i="7"/>
  <c r="AK5399" i="7"/>
  <c r="AK5400" i="7"/>
  <c r="AK5401" i="7"/>
  <c r="AK5402" i="7"/>
  <c r="AK5403" i="7"/>
  <c r="AK5404" i="7"/>
  <c r="AK5405" i="7"/>
  <c r="AK5406" i="7"/>
  <c r="AK5407" i="7"/>
  <c r="AK5408" i="7"/>
  <c r="AK5409" i="7"/>
  <c r="AK5410" i="7"/>
  <c r="AK5411" i="7"/>
  <c r="AK5412" i="7"/>
  <c r="AK5413" i="7"/>
  <c r="AK5414" i="7"/>
  <c r="AK5415" i="7"/>
  <c r="AK5416" i="7"/>
  <c r="AK5417" i="7"/>
  <c r="AK5418" i="7"/>
  <c r="AK5419" i="7"/>
  <c r="AK5420" i="7"/>
  <c r="AK5421" i="7"/>
  <c r="AK5422" i="7"/>
  <c r="AK5423" i="7"/>
  <c r="AK5424" i="7"/>
  <c r="AK5425" i="7"/>
  <c r="AK5426" i="7"/>
  <c r="AK5427" i="7"/>
  <c r="AK5428" i="7"/>
  <c r="AK5429" i="7"/>
  <c r="AK5430" i="7"/>
  <c r="AK5431" i="7"/>
  <c r="AK5432" i="7"/>
  <c r="AK5433" i="7"/>
  <c r="AK5434" i="7"/>
  <c r="AK5435" i="7"/>
  <c r="AK5436" i="7"/>
  <c r="AK5437" i="7"/>
  <c r="AK5438" i="7"/>
  <c r="AK5439" i="7"/>
  <c r="AK5440" i="7"/>
  <c r="AK5441" i="7"/>
  <c r="AK5442" i="7"/>
  <c r="AK5443" i="7"/>
  <c r="AK5444" i="7"/>
  <c r="AK5445" i="7"/>
  <c r="AK5446" i="7"/>
  <c r="AK5447" i="7"/>
  <c r="AK5448" i="7"/>
  <c r="AK5449" i="7"/>
  <c r="AK5450" i="7"/>
  <c r="AK5451" i="7"/>
  <c r="AK5452" i="7"/>
  <c r="AK5453" i="7"/>
  <c r="AK5454" i="7"/>
  <c r="AK5455" i="7"/>
  <c r="AK5456" i="7"/>
  <c r="AK5457" i="7"/>
  <c r="AK5458" i="7"/>
  <c r="AK5459" i="7"/>
  <c r="AK5460" i="7"/>
  <c r="AK5461" i="7"/>
  <c r="AK5462" i="7"/>
  <c r="AK5463" i="7"/>
  <c r="AK5464" i="7"/>
  <c r="AK5465" i="7"/>
  <c r="AK5466" i="7"/>
  <c r="AK5467" i="7"/>
  <c r="AK5468" i="7"/>
  <c r="AK5469" i="7"/>
  <c r="AK5470" i="7"/>
  <c r="AK5471" i="7"/>
  <c r="AK5472" i="7"/>
  <c r="AK5473" i="7"/>
  <c r="AK5474" i="7"/>
  <c r="AK5475" i="7"/>
  <c r="AK5476" i="7"/>
  <c r="AK5477" i="7"/>
  <c r="AK5478" i="7"/>
  <c r="AK5479" i="7"/>
  <c r="AK5480" i="7"/>
  <c r="AK5481" i="7"/>
  <c r="AK5482" i="7"/>
  <c r="AK5483" i="7"/>
  <c r="AK5484" i="7"/>
  <c r="AK5485" i="7"/>
  <c r="AK5486" i="7"/>
  <c r="AK5487" i="7"/>
  <c r="AK5488" i="7"/>
  <c r="AK5489" i="7"/>
  <c r="AK5490" i="7"/>
  <c r="AK5491" i="7"/>
  <c r="AK5492" i="7"/>
  <c r="AK5493" i="7"/>
  <c r="AK5494" i="7"/>
  <c r="AK5495" i="7"/>
  <c r="AK5496" i="7"/>
  <c r="AK5497" i="7"/>
  <c r="AK5498" i="7"/>
  <c r="AK5499" i="7"/>
  <c r="AK5500" i="7"/>
  <c r="AK5501" i="7"/>
  <c r="AK5502" i="7"/>
  <c r="AK5503" i="7"/>
  <c r="AK5504" i="7"/>
  <c r="AK5505" i="7"/>
  <c r="AK5506" i="7"/>
  <c r="AK5507" i="7"/>
  <c r="AK5508" i="7"/>
  <c r="AK5509" i="7"/>
  <c r="AK5510" i="7"/>
  <c r="AK5511" i="7"/>
  <c r="AK5512" i="7"/>
  <c r="AK5513" i="7"/>
  <c r="AK5514" i="7"/>
  <c r="AK5515" i="7"/>
  <c r="AK5516" i="7"/>
  <c r="AK5517" i="7"/>
  <c r="AK5518" i="7"/>
  <c r="AK5519" i="7"/>
  <c r="AK5520" i="7"/>
  <c r="AK5521" i="7"/>
  <c r="AK5522" i="7"/>
  <c r="AK5523" i="7"/>
  <c r="AK5524" i="7"/>
  <c r="AK5525" i="7"/>
  <c r="AK5526" i="7"/>
  <c r="AK5527" i="7"/>
  <c r="AK5528" i="7"/>
  <c r="AK5529" i="7"/>
  <c r="AK5530" i="7"/>
  <c r="AK5531" i="7"/>
  <c r="AK5532" i="7"/>
  <c r="AK5533" i="7"/>
  <c r="AK5534" i="7"/>
  <c r="AK5535" i="7"/>
  <c r="AK5536" i="7"/>
  <c r="AK5537" i="7"/>
  <c r="AK5538" i="7"/>
  <c r="AK5539" i="7"/>
  <c r="AK5540" i="7"/>
  <c r="AK5541" i="7"/>
  <c r="AK5542" i="7"/>
  <c r="AK5543" i="7"/>
  <c r="AK5544" i="7"/>
  <c r="AK5545" i="7"/>
  <c r="AK5546" i="7"/>
  <c r="AK5547" i="7"/>
  <c r="AK5548" i="7"/>
  <c r="AK5549" i="7"/>
  <c r="AK5550" i="7"/>
  <c r="AK5551" i="7"/>
  <c r="AK5552" i="7"/>
  <c r="AK5553" i="7"/>
  <c r="AK5554" i="7"/>
  <c r="AK5555" i="7"/>
  <c r="AK5556" i="7"/>
  <c r="AK5557" i="7"/>
  <c r="AK5558" i="7"/>
  <c r="AK5559" i="7"/>
  <c r="AK5560" i="7"/>
  <c r="AK5561" i="7"/>
  <c r="AK5562" i="7"/>
  <c r="AK5563" i="7"/>
  <c r="AK5564" i="7"/>
  <c r="AK5565" i="7"/>
  <c r="AK5566" i="7"/>
  <c r="AK5567" i="7"/>
  <c r="AK5568" i="7"/>
  <c r="AK5569" i="7"/>
  <c r="AK5570" i="7"/>
  <c r="AK5571" i="7"/>
  <c r="AK5572" i="7"/>
  <c r="AK5573" i="7"/>
  <c r="AK5574" i="7"/>
  <c r="AK5575" i="7"/>
  <c r="AK5576" i="7"/>
  <c r="AK5577" i="7"/>
  <c r="AK5578" i="7"/>
  <c r="AK5579" i="7"/>
  <c r="AK5580" i="7"/>
  <c r="AK5581" i="7"/>
  <c r="AK5582" i="7"/>
  <c r="AK5583" i="7"/>
  <c r="AK5584" i="7"/>
  <c r="AK5585" i="7"/>
  <c r="AK5586" i="7"/>
  <c r="AK5587" i="7"/>
  <c r="AK5588" i="7"/>
  <c r="AK5589" i="7"/>
  <c r="AK5590" i="7"/>
  <c r="AK5591" i="7"/>
  <c r="AK5592" i="7"/>
  <c r="AK5593" i="7"/>
  <c r="AK5594" i="7"/>
  <c r="AK5595" i="7"/>
  <c r="AK5596" i="7"/>
  <c r="AK5597" i="7"/>
  <c r="AK5598" i="7"/>
  <c r="AK5599" i="7"/>
  <c r="AK5600" i="7"/>
  <c r="AK5601" i="7"/>
  <c r="AK5602" i="7"/>
  <c r="AK5603" i="7"/>
  <c r="AK5604" i="7"/>
  <c r="AK5605" i="7"/>
  <c r="AK5606" i="7"/>
  <c r="AK5607" i="7"/>
  <c r="AK5608" i="7"/>
  <c r="AK5609" i="7"/>
  <c r="AK5610" i="7"/>
  <c r="AK5611" i="7"/>
  <c r="AK5612" i="7"/>
  <c r="AK5613" i="7"/>
  <c r="AK5614" i="7"/>
  <c r="AK5615" i="7"/>
  <c r="AK5616" i="7"/>
  <c r="AK5617" i="7"/>
  <c r="AK5618" i="7"/>
  <c r="AK5619" i="7"/>
  <c r="AK5620" i="7"/>
  <c r="AK5621" i="7"/>
  <c r="AK5622" i="7"/>
  <c r="AK5623" i="7"/>
  <c r="AK5624" i="7"/>
  <c r="AK5625" i="7"/>
  <c r="AK5626" i="7"/>
  <c r="AK5627" i="7"/>
  <c r="AK5628" i="7"/>
  <c r="AK5629" i="7"/>
  <c r="AK5630" i="7"/>
  <c r="AK5631" i="7"/>
  <c r="AK5632" i="7"/>
  <c r="AK5633" i="7"/>
  <c r="AK5634" i="7"/>
  <c r="AK5635" i="7"/>
  <c r="AK5636" i="7"/>
  <c r="AK5637" i="7"/>
  <c r="AK5638" i="7"/>
  <c r="AK5639" i="7"/>
  <c r="AK5640" i="7"/>
  <c r="AK5641" i="7"/>
  <c r="AK5642" i="7"/>
  <c r="AK5643" i="7"/>
  <c r="AK5644" i="7"/>
  <c r="AK5645" i="7"/>
  <c r="AK5646" i="7"/>
  <c r="AK5647" i="7"/>
  <c r="AK5648" i="7"/>
  <c r="AK5649" i="7"/>
  <c r="AK5650" i="7"/>
  <c r="AK5651" i="7"/>
  <c r="AK5652" i="7"/>
  <c r="AK5653" i="7"/>
  <c r="AK5654" i="7"/>
  <c r="AK5655" i="7"/>
  <c r="AK5656" i="7"/>
  <c r="AK5657" i="7"/>
  <c r="AK5658" i="7"/>
  <c r="AK5659" i="7"/>
  <c r="AK5660" i="7"/>
  <c r="AK5661" i="7"/>
  <c r="AK5662" i="7"/>
  <c r="AK5663" i="7"/>
  <c r="AK5664" i="7"/>
  <c r="AK5665" i="7"/>
  <c r="AK5666" i="7"/>
  <c r="AK5667" i="7"/>
  <c r="AK5668" i="7"/>
  <c r="AK5669" i="7"/>
  <c r="AK5670" i="7"/>
  <c r="AK5671" i="7"/>
  <c r="AK5672" i="7"/>
  <c r="AK5673" i="7"/>
  <c r="AK5674" i="7"/>
  <c r="AK5675" i="7"/>
  <c r="AK5676" i="7"/>
  <c r="AK5677" i="7"/>
  <c r="AK5678" i="7"/>
  <c r="AK5679" i="7"/>
  <c r="AK5680" i="7"/>
  <c r="AK5681" i="7"/>
  <c r="AK5682" i="7"/>
  <c r="AK5683" i="7"/>
  <c r="AK5684" i="7"/>
  <c r="AK5685" i="7"/>
  <c r="AK5686" i="7"/>
  <c r="AK5687" i="7"/>
  <c r="AK5688" i="7"/>
  <c r="AK5689" i="7"/>
  <c r="AK5690" i="7"/>
  <c r="AK5691" i="7"/>
  <c r="AK5692" i="7"/>
  <c r="AK5693" i="7"/>
  <c r="AK5694" i="7"/>
  <c r="AK5695" i="7"/>
  <c r="AK5696" i="7"/>
  <c r="AK5697" i="7"/>
  <c r="AK5698" i="7"/>
  <c r="AK5699" i="7"/>
  <c r="AK5700" i="7"/>
  <c r="AK5701" i="7"/>
  <c r="AK5702" i="7"/>
  <c r="AK5703" i="7"/>
  <c r="AK5704" i="7"/>
  <c r="AK5705" i="7"/>
  <c r="AK5706" i="7"/>
  <c r="AK5707" i="7"/>
  <c r="AK5708" i="7"/>
  <c r="AK5709" i="7"/>
  <c r="AK5710" i="7"/>
  <c r="AK5711" i="7"/>
  <c r="AK5712" i="7"/>
  <c r="AK5713" i="7"/>
  <c r="AK5714" i="7"/>
  <c r="AK5715" i="7"/>
  <c r="AK5716" i="7"/>
  <c r="AK5717" i="7"/>
  <c r="AK5718" i="7"/>
  <c r="AK5719" i="7"/>
  <c r="AK5720" i="7"/>
  <c r="AK5721" i="7"/>
  <c r="AK5722" i="7"/>
  <c r="AK5723" i="7"/>
  <c r="AK5724" i="7"/>
  <c r="AK5725" i="7"/>
  <c r="AK5726" i="7"/>
  <c r="AK5727" i="7"/>
  <c r="AK5728" i="7"/>
  <c r="AK5729" i="7"/>
  <c r="AK5730" i="7"/>
  <c r="AK5731" i="7"/>
  <c r="AK5732" i="7"/>
  <c r="AK5733" i="7"/>
  <c r="AK5734" i="7"/>
  <c r="AK5735" i="7"/>
  <c r="AK5736" i="7"/>
  <c r="AK5737" i="7"/>
  <c r="AK5738" i="7"/>
  <c r="AK5739" i="7"/>
  <c r="AK5740" i="7"/>
  <c r="AK5741" i="7"/>
  <c r="AK5742" i="7"/>
  <c r="AK5743" i="7"/>
  <c r="AK5744" i="7"/>
  <c r="AK5745" i="7"/>
  <c r="AK5746" i="7"/>
  <c r="AK5747" i="7"/>
  <c r="AK5748" i="7"/>
  <c r="AK5749" i="7"/>
  <c r="AK5750" i="7"/>
  <c r="AK5751" i="7"/>
  <c r="AK5752" i="7"/>
  <c r="AK5753" i="7"/>
  <c r="AK5754" i="7"/>
  <c r="AK5755" i="7"/>
  <c r="AK5756" i="7"/>
  <c r="AK5757" i="7"/>
  <c r="AK5758" i="7"/>
  <c r="AK5759" i="7"/>
  <c r="AK5760" i="7"/>
  <c r="AK5761" i="7"/>
  <c r="AK5762" i="7"/>
  <c r="AK5763" i="7"/>
  <c r="AK5764" i="7"/>
  <c r="AK5765" i="7"/>
  <c r="AK5766" i="7"/>
  <c r="AK5767" i="7"/>
  <c r="AK5768" i="7"/>
  <c r="AK5769" i="7"/>
  <c r="AK5770" i="7"/>
  <c r="AK5771" i="7"/>
  <c r="AK5772" i="7"/>
  <c r="AK5773" i="7"/>
  <c r="AK5774" i="7"/>
  <c r="AK5775" i="7"/>
  <c r="AK5776" i="7"/>
  <c r="AK5777" i="7"/>
  <c r="AK5778" i="7"/>
  <c r="AK5779" i="7"/>
  <c r="AK5780" i="7"/>
  <c r="AK5781" i="7"/>
  <c r="AK5782" i="7"/>
  <c r="AK5783" i="7"/>
  <c r="AK5784" i="7"/>
  <c r="AK5785" i="7"/>
  <c r="AK5786" i="7"/>
  <c r="AK5787" i="7"/>
  <c r="AK5788" i="7"/>
  <c r="AK5789" i="7"/>
  <c r="AK5790" i="7"/>
  <c r="AK5791" i="7"/>
  <c r="AK5792" i="7"/>
  <c r="AK5793" i="7"/>
  <c r="AK5794" i="7"/>
  <c r="AK5795" i="7"/>
  <c r="AK5796" i="7"/>
  <c r="AK5797" i="7"/>
  <c r="AK5798" i="7"/>
  <c r="AK5799" i="7"/>
  <c r="AK5800" i="7"/>
  <c r="AK5801" i="7"/>
  <c r="AK5802" i="7"/>
  <c r="AK5803" i="7"/>
  <c r="AK5804" i="7"/>
  <c r="AK5805" i="7"/>
  <c r="AK5806" i="7"/>
  <c r="AK5807" i="7"/>
  <c r="AK5808" i="7"/>
  <c r="AK5809" i="7"/>
  <c r="AK5810" i="7"/>
  <c r="AK5811" i="7"/>
  <c r="AK5812" i="7"/>
  <c r="AK5813" i="7"/>
  <c r="AK5814" i="7"/>
  <c r="AK5815" i="7"/>
  <c r="AK5816" i="7"/>
  <c r="AK5817" i="7"/>
  <c r="AK5818" i="7"/>
  <c r="AK5819" i="7"/>
  <c r="AK5820" i="7"/>
  <c r="AK5821" i="7"/>
  <c r="AK5822" i="7"/>
  <c r="AK5823" i="7"/>
  <c r="AK5824" i="7"/>
  <c r="AK5825" i="7"/>
  <c r="AK5826" i="7"/>
  <c r="AK5827" i="7"/>
  <c r="AK5828" i="7"/>
  <c r="AK5829" i="7"/>
  <c r="AK5830" i="7"/>
  <c r="AK5831" i="7"/>
  <c r="AK5832" i="7"/>
  <c r="AK5833" i="7"/>
  <c r="AK5834" i="7"/>
  <c r="AK5835" i="7"/>
  <c r="AK5836" i="7"/>
  <c r="AK5837" i="7"/>
  <c r="AK5838" i="7"/>
  <c r="AK5839" i="7"/>
  <c r="AK5840" i="7"/>
  <c r="AK5841" i="7"/>
  <c r="AK5842" i="7"/>
  <c r="AK5843" i="7"/>
  <c r="AK5844" i="7"/>
  <c r="AK5845" i="7"/>
  <c r="AK5846" i="7"/>
  <c r="AK5847" i="7"/>
  <c r="AK5848" i="7"/>
  <c r="AK5849" i="7"/>
  <c r="AK5850" i="7"/>
  <c r="AK5851" i="7"/>
  <c r="AK5852" i="7"/>
  <c r="AK5853" i="7"/>
  <c r="AK5854" i="7"/>
  <c r="AK5855" i="7"/>
  <c r="AK5856" i="7"/>
  <c r="AK5857" i="7"/>
  <c r="AK5858" i="7"/>
  <c r="AK5859" i="7"/>
  <c r="AK5860" i="7"/>
  <c r="AK5861" i="7"/>
  <c r="AK5862" i="7"/>
  <c r="AK5863" i="7"/>
  <c r="AK5864" i="7"/>
  <c r="AK5865" i="7"/>
  <c r="AK5866" i="7"/>
  <c r="AK5867" i="7"/>
  <c r="AK5868" i="7"/>
  <c r="AK5869" i="7"/>
  <c r="AK5870" i="7"/>
  <c r="AK5871" i="7"/>
  <c r="AK5872" i="7"/>
  <c r="AK5873" i="7"/>
  <c r="AK5874" i="7"/>
  <c r="AK5875" i="7"/>
  <c r="AK5876" i="7"/>
  <c r="AK5877" i="7"/>
  <c r="AK5878" i="7"/>
  <c r="AK5879" i="7"/>
  <c r="AK5880" i="7"/>
  <c r="AK5881" i="7"/>
  <c r="AK5882" i="7"/>
  <c r="AK5883" i="7"/>
  <c r="AK5884" i="7"/>
  <c r="AK5885" i="7"/>
  <c r="AK5886" i="7"/>
  <c r="AK5887" i="7"/>
  <c r="AK5888" i="7"/>
  <c r="AK5889" i="7"/>
  <c r="AK5890" i="7"/>
  <c r="AK5891" i="7"/>
  <c r="AK5892" i="7"/>
  <c r="AK5893" i="7"/>
  <c r="AK5894" i="7"/>
  <c r="AK5895" i="7"/>
  <c r="AK5896" i="7"/>
  <c r="AK5897" i="7"/>
  <c r="AK5898" i="7"/>
  <c r="AK5899" i="7"/>
  <c r="AK5900" i="7"/>
  <c r="AK5901" i="7"/>
  <c r="AK5902" i="7"/>
  <c r="AK5903" i="7"/>
  <c r="AK5904" i="7"/>
  <c r="AK5905" i="7"/>
  <c r="AK5906" i="7"/>
  <c r="AK5907" i="7"/>
  <c r="AK5908" i="7"/>
  <c r="AK5909" i="7"/>
  <c r="AK5910" i="7"/>
  <c r="AK5911" i="7"/>
  <c r="AK5912" i="7"/>
  <c r="AK5913" i="7"/>
  <c r="AK5914" i="7"/>
  <c r="AK5915" i="7"/>
  <c r="AK5916" i="7"/>
  <c r="AK5917" i="7"/>
  <c r="AK5918" i="7"/>
  <c r="AK5919" i="7"/>
  <c r="AK5920" i="7"/>
  <c r="AK5921" i="7"/>
  <c r="AK5922" i="7"/>
  <c r="AK5923" i="7"/>
  <c r="AK5924" i="7"/>
  <c r="AK5925" i="7"/>
  <c r="AK5926" i="7"/>
  <c r="AK5927" i="7"/>
  <c r="AK5928" i="7"/>
  <c r="AK5929" i="7"/>
  <c r="AK5930" i="7"/>
  <c r="AK5931" i="7"/>
  <c r="AK5932" i="7"/>
  <c r="AK5933" i="7"/>
  <c r="AK5934" i="7"/>
  <c r="AK5935" i="7"/>
  <c r="AK5936" i="7"/>
  <c r="AK5937" i="7"/>
  <c r="AK5938" i="7"/>
  <c r="AK5939" i="7"/>
  <c r="AK5940" i="7"/>
  <c r="AK5941" i="7"/>
  <c r="AK5942" i="7"/>
  <c r="AK5943" i="7"/>
  <c r="AK5944" i="7"/>
  <c r="AK5945" i="7"/>
  <c r="AK5946" i="7"/>
  <c r="AK5947" i="7"/>
  <c r="AK5948" i="7"/>
  <c r="AK5949" i="7"/>
  <c r="AK5950" i="7"/>
  <c r="AK5951" i="7"/>
  <c r="AK5952" i="7"/>
  <c r="AK5953" i="7"/>
  <c r="AK5954" i="7"/>
  <c r="AK5955" i="7"/>
  <c r="AK5956" i="7"/>
  <c r="AK5957" i="7"/>
  <c r="AK5958" i="7"/>
  <c r="AK5959" i="7"/>
  <c r="AK5960" i="7"/>
  <c r="AK5961" i="7"/>
  <c r="AK5962" i="7"/>
  <c r="AK5963" i="7"/>
  <c r="AK5964" i="7"/>
  <c r="AK5965" i="7"/>
  <c r="AK5966" i="7"/>
  <c r="AK5967" i="7"/>
  <c r="AK5968" i="7"/>
  <c r="AK5969" i="7"/>
  <c r="AK5970" i="7"/>
  <c r="AK5971" i="7"/>
  <c r="AK5972" i="7"/>
  <c r="AK5973" i="7"/>
  <c r="AK5974" i="7"/>
  <c r="AK5975" i="7"/>
  <c r="AK5976" i="7"/>
  <c r="AK5977" i="7"/>
  <c r="AK5978" i="7"/>
  <c r="AK5979" i="7"/>
  <c r="AK5980" i="7"/>
  <c r="AK5981" i="7"/>
  <c r="AK5982" i="7"/>
  <c r="AK5983" i="7"/>
  <c r="AK5984" i="7"/>
  <c r="AK5985" i="7"/>
  <c r="AK5986" i="7"/>
  <c r="AK5987" i="7"/>
  <c r="AK5988" i="7"/>
  <c r="AK5989" i="7"/>
  <c r="AK5990" i="7"/>
  <c r="AK5991" i="7"/>
  <c r="AK5992" i="7"/>
  <c r="AK5993" i="7"/>
  <c r="AK5994" i="7"/>
  <c r="AK5995" i="7"/>
  <c r="AK5996" i="7"/>
  <c r="AK5997" i="7"/>
  <c r="AK5998" i="7"/>
  <c r="AK5999" i="7"/>
  <c r="AK6000" i="7"/>
  <c r="AK6001" i="7"/>
  <c r="AK6002" i="7"/>
  <c r="AK6003" i="7"/>
  <c r="AK6004" i="7"/>
  <c r="AK6005" i="7"/>
  <c r="AK6006" i="7"/>
  <c r="AK6007" i="7"/>
  <c r="AK6008" i="7"/>
  <c r="AK6009" i="7"/>
  <c r="AK6010" i="7"/>
  <c r="AK6011" i="7"/>
  <c r="AK6012" i="7"/>
  <c r="AK6013" i="7"/>
  <c r="AK6014" i="7"/>
  <c r="AK6015" i="7"/>
  <c r="AK6016" i="7"/>
  <c r="AK6017" i="7"/>
  <c r="AK6018" i="7"/>
  <c r="AK6019" i="7"/>
  <c r="AK6020" i="7"/>
  <c r="AK6021" i="7"/>
  <c r="AK6022" i="7"/>
  <c r="AK6023" i="7"/>
  <c r="AK6024" i="7"/>
  <c r="AK6025" i="7"/>
  <c r="AK6026" i="7"/>
  <c r="AK6027" i="7"/>
  <c r="AK6028" i="7"/>
  <c r="AK6029" i="7"/>
  <c r="AK6030" i="7"/>
  <c r="AK6031" i="7"/>
  <c r="AK6032" i="7"/>
  <c r="AK6033" i="7"/>
  <c r="AK6034" i="7"/>
  <c r="AK6035" i="7"/>
  <c r="AK6036" i="7"/>
  <c r="AK6037" i="7"/>
  <c r="AK6038" i="7"/>
  <c r="AK6039" i="7"/>
  <c r="AK6040" i="7"/>
  <c r="AK6041" i="7"/>
  <c r="AK6042" i="7"/>
  <c r="AK6043" i="7"/>
  <c r="AK6044" i="7"/>
  <c r="AK6045" i="7"/>
  <c r="AK6046" i="7"/>
  <c r="AK6047" i="7"/>
  <c r="AK6048" i="7"/>
  <c r="AK6049" i="7"/>
  <c r="AK6050" i="7"/>
  <c r="AK6051" i="7"/>
  <c r="AK6052" i="7"/>
  <c r="AK6053" i="7"/>
  <c r="AK6054" i="7"/>
  <c r="AK6055" i="7"/>
  <c r="AK6056" i="7"/>
  <c r="AK6057" i="7"/>
  <c r="AK6058" i="7"/>
  <c r="AK6059" i="7"/>
  <c r="AK6060" i="7"/>
  <c r="AK6061" i="7"/>
  <c r="AK6062" i="7"/>
  <c r="AK6063" i="7"/>
  <c r="AK6064" i="7"/>
  <c r="AK6065" i="7"/>
  <c r="AK6066" i="7"/>
  <c r="AK6067" i="7"/>
  <c r="AK6068" i="7"/>
  <c r="AK6069" i="7"/>
  <c r="AK6070" i="7"/>
  <c r="AK6071" i="7"/>
  <c r="AK6072" i="7"/>
  <c r="AK6073" i="7"/>
  <c r="AK6074" i="7"/>
  <c r="AK6075" i="7"/>
  <c r="AK6076" i="7"/>
  <c r="AK6077" i="7"/>
  <c r="AK6078" i="7"/>
  <c r="AK6079" i="7"/>
  <c r="AK6080" i="7"/>
  <c r="AK6081" i="7"/>
  <c r="AK6082" i="7"/>
  <c r="AK6083" i="7"/>
  <c r="AK6084" i="7"/>
  <c r="AK6085" i="7"/>
  <c r="AK6086" i="7"/>
  <c r="AK6087" i="7"/>
  <c r="AK6088" i="7"/>
  <c r="AK6089" i="7"/>
  <c r="AK6090" i="7"/>
  <c r="AK6091" i="7"/>
  <c r="AK6092" i="7"/>
  <c r="AK6093" i="7"/>
  <c r="AK6094" i="7"/>
  <c r="AK6095" i="7"/>
  <c r="AK6096" i="7"/>
  <c r="AK6097" i="7"/>
  <c r="AK6098" i="7"/>
  <c r="AK6099" i="7"/>
  <c r="AK6100" i="7"/>
  <c r="AK6101" i="7"/>
  <c r="AK6102" i="7"/>
  <c r="AK6103" i="7"/>
  <c r="AK6104" i="7"/>
  <c r="AK6105" i="7"/>
  <c r="AK6106" i="7"/>
  <c r="AK6107" i="7"/>
  <c r="AK6108" i="7"/>
  <c r="AK6109" i="7"/>
  <c r="AK6110" i="7"/>
  <c r="AK6111" i="7"/>
  <c r="AK6112" i="7"/>
  <c r="AK6113" i="7"/>
  <c r="AK6114" i="7"/>
  <c r="AK6115" i="7"/>
  <c r="AK6116" i="7"/>
  <c r="AK6117" i="7"/>
  <c r="AK6118" i="7"/>
  <c r="AK6119" i="7"/>
  <c r="AK6120" i="7"/>
  <c r="AK6121" i="7"/>
  <c r="AK6122" i="7"/>
  <c r="AK6123" i="7"/>
  <c r="AK6124" i="7"/>
  <c r="AK6125" i="7"/>
  <c r="AK6126" i="7"/>
  <c r="AK6127" i="7"/>
  <c r="AK6128" i="7"/>
  <c r="AK6129" i="7"/>
  <c r="AK6130" i="7"/>
  <c r="AK6131" i="7"/>
  <c r="AK6132" i="7"/>
  <c r="AK6133" i="7"/>
  <c r="AK6134" i="7"/>
  <c r="AK6135" i="7"/>
  <c r="AK6136" i="7"/>
  <c r="AK6137" i="7"/>
  <c r="AK6138" i="7"/>
  <c r="AK6139" i="7"/>
  <c r="AK6140" i="7"/>
  <c r="AK6141" i="7"/>
  <c r="AK6142" i="7"/>
  <c r="AK6143" i="7"/>
  <c r="AK6144" i="7"/>
  <c r="AK6145" i="7"/>
  <c r="AK6146" i="7"/>
  <c r="AK6147" i="7"/>
  <c r="AK6148" i="7"/>
  <c r="AK6149" i="7"/>
  <c r="AK6150" i="7"/>
  <c r="AK6151" i="7"/>
  <c r="AK6152" i="7"/>
  <c r="AK6153" i="7"/>
  <c r="AK6154" i="7"/>
  <c r="AK6155" i="7"/>
  <c r="AK6156" i="7"/>
  <c r="AK6157" i="7"/>
  <c r="AK6158" i="7"/>
  <c r="AK6159" i="7"/>
  <c r="AK6160" i="7"/>
  <c r="AK6161" i="7"/>
  <c r="AK6162" i="7"/>
  <c r="AK6163" i="7"/>
  <c r="AK6164" i="7"/>
  <c r="AK6165" i="7"/>
  <c r="AK6166" i="7"/>
  <c r="AK6167" i="7"/>
  <c r="AK6168" i="7"/>
  <c r="AK6169" i="7"/>
  <c r="AK6170" i="7"/>
  <c r="AK6171" i="7"/>
  <c r="AK6172" i="7"/>
  <c r="AK6173" i="7"/>
  <c r="AK6174" i="7"/>
  <c r="AK6175" i="7"/>
  <c r="AK6176" i="7"/>
  <c r="AK6177" i="7"/>
  <c r="AK6178" i="7"/>
  <c r="AK6179" i="7"/>
  <c r="AK6180" i="7"/>
  <c r="AK6181" i="7"/>
  <c r="AK6182" i="7"/>
  <c r="AK6183" i="7"/>
  <c r="AK6184" i="7"/>
  <c r="AK6185" i="7"/>
  <c r="AK6186" i="7"/>
  <c r="AK6187" i="7"/>
  <c r="AK6188" i="7"/>
  <c r="AK6189" i="7"/>
  <c r="AK6190" i="7"/>
  <c r="AK6191" i="7"/>
  <c r="AK6192" i="7"/>
  <c r="AK6193" i="7"/>
  <c r="AK6194" i="7"/>
  <c r="AK6195" i="7"/>
  <c r="AK6196" i="7"/>
  <c r="AK6197" i="7"/>
  <c r="AK6198" i="7"/>
  <c r="AK6199" i="7"/>
  <c r="AK6200" i="7"/>
  <c r="AK6201" i="7"/>
  <c r="AK6202" i="7"/>
  <c r="AK6203" i="7"/>
  <c r="AK6204" i="7"/>
  <c r="AK6205" i="7"/>
  <c r="AK6206" i="7"/>
  <c r="AK6207" i="7"/>
  <c r="AK6208" i="7"/>
  <c r="AK6209" i="7"/>
  <c r="AK6210" i="7"/>
  <c r="AK6211" i="7"/>
  <c r="AK6212" i="7"/>
  <c r="AK6213" i="7"/>
  <c r="AK6214" i="7"/>
  <c r="AK6215" i="7"/>
  <c r="AK6216" i="7"/>
  <c r="AK6217" i="7"/>
  <c r="AK6218" i="7"/>
  <c r="AK6219" i="7"/>
  <c r="AK6220" i="7"/>
  <c r="AK6221" i="7"/>
  <c r="AK6222" i="7"/>
  <c r="AK6223" i="7"/>
  <c r="AK6224" i="7"/>
  <c r="AK6225" i="7"/>
  <c r="AK6226" i="7"/>
  <c r="AK6227" i="7"/>
  <c r="AK6228" i="7"/>
  <c r="AK6229" i="7"/>
  <c r="AK6230" i="7"/>
  <c r="AK6231" i="7"/>
  <c r="AK6232" i="7"/>
  <c r="AK6233" i="7"/>
  <c r="AK6234" i="7"/>
  <c r="AK6235" i="7"/>
  <c r="AK6236" i="7"/>
  <c r="AK6237" i="7"/>
  <c r="AK6238" i="7"/>
  <c r="AK6239" i="7"/>
  <c r="AK6240" i="7"/>
  <c r="AK6241" i="7"/>
  <c r="AK6242" i="7"/>
  <c r="AK6243" i="7"/>
  <c r="AK6244" i="7"/>
  <c r="AK6245" i="7"/>
  <c r="AK6246" i="7"/>
  <c r="AK6247" i="7"/>
  <c r="AK6248" i="7"/>
  <c r="AK6249" i="7"/>
  <c r="AK6250" i="7"/>
  <c r="AK6251" i="7"/>
  <c r="AK6252" i="7"/>
  <c r="AK6253" i="7"/>
  <c r="AK6254" i="7"/>
  <c r="AK6255" i="7"/>
  <c r="AK6256" i="7"/>
  <c r="AK6257" i="7"/>
  <c r="AK6258" i="7"/>
  <c r="AK6259" i="7"/>
  <c r="AK6260" i="7"/>
  <c r="AK6261" i="7"/>
  <c r="AK6262" i="7"/>
  <c r="AK6263" i="7"/>
  <c r="AK6264" i="7"/>
  <c r="AK6265" i="7"/>
  <c r="AK6266" i="7"/>
  <c r="AK6267" i="7"/>
  <c r="AK6268" i="7"/>
  <c r="AK6269" i="7"/>
  <c r="AK6270" i="7"/>
  <c r="AK6271" i="7"/>
  <c r="AK6272" i="7"/>
  <c r="AK6273" i="7"/>
  <c r="AK6274" i="7"/>
  <c r="AK6275" i="7"/>
  <c r="AK6276" i="7"/>
  <c r="AK6277" i="7"/>
  <c r="AK6278" i="7"/>
  <c r="AK6279" i="7"/>
  <c r="AK6280" i="7"/>
  <c r="AK6281" i="7"/>
  <c r="AK6282" i="7"/>
  <c r="AK6283" i="7"/>
  <c r="AK6284" i="7"/>
  <c r="AK6285" i="7"/>
  <c r="AK6286" i="7"/>
  <c r="AK6287" i="7"/>
  <c r="AK6288" i="7"/>
  <c r="AK6289" i="7"/>
  <c r="AK6290" i="7"/>
  <c r="AK6291" i="7"/>
  <c r="AK6292" i="7"/>
  <c r="AK6293" i="7"/>
  <c r="AK6294" i="7"/>
  <c r="AK6295" i="7"/>
  <c r="AK6296" i="7"/>
  <c r="AK6297" i="7"/>
  <c r="AK6298" i="7"/>
  <c r="AK6299" i="7"/>
  <c r="AK6300" i="7"/>
  <c r="AK6301" i="7"/>
  <c r="AK6302" i="7"/>
  <c r="AK6303" i="7"/>
  <c r="AK6304" i="7"/>
  <c r="AK6305" i="7"/>
  <c r="AK6306" i="7"/>
  <c r="AK6307" i="7"/>
  <c r="AK6308" i="7"/>
  <c r="AK6309" i="7"/>
  <c r="AK6310" i="7"/>
  <c r="AK6311" i="7"/>
  <c r="AK6312" i="7"/>
  <c r="AK6313" i="7"/>
  <c r="AK6314" i="7"/>
  <c r="AK6315" i="7"/>
  <c r="AK6316" i="7"/>
  <c r="AK6317" i="7"/>
  <c r="AK6318" i="7"/>
  <c r="AK6319" i="7"/>
  <c r="AK6320" i="7"/>
  <c r="AK6321" i="7"/>
  <c r="AK6322" i="7"/>
  <c r="AK6323" i="7"/>
  <c r="AK6324" i="7"/>
  <c r="AK6325" i="7"/>
  <c r="AK6326" i="7"/>
  <c r="AK6327" i="7"/>
  <c r="AK6328" i="7"/>
  <c r="AK6329" i="7"/>
  <c r="AK6330" i="7"/>
  <c r="AK6331" i="7"/>
  <c r="AK6332" i="7"/>
  <c r="AK6333" i="7"/>
  <c r="AK6334" i="7"/>
  <c r="AK6335" i="7"/>
  <c r="AK6336" i="7"/>
  <c r="AK6337" i="7"/>
  <c r="AK6338" i="7"/>
  <c r="AK6339" i="7"/>
  <c r="AK6340" i="7"/>
  <c r="AK6341" i="7"/>
  <c r="AK6342" i="7"/>
  <c r="AK6343" i="7"/>
  <c r="AK6344" i="7"/>
  <c r="AK6345" i="7"/>
  <c r="AK6346" i="7"/>
  <c r="AK6347" i="7"/>
  <c r="AK6348" i="7"/>
  <c r="AK6349" i="7"/>
  <c r="AK6350" i="7"/>
  <c r="AK6351" i="7"/>
  <c r="AK6352" i="7"/>
  <c r="AK6353" i="7"/>
  <c r="AK6354" i="7"/>
  <c r="AK6355" i="7"/>
  <c r="AK6356" i="7"/>
  <c r="AK6357" i="7"/>
  <c r="AK6358" i="7"/>
  <c r="AK6359" i="7"/>
  <c r="AK6360" i="7"/>
  <c r="AK6361" i="7"/>
  <c r="AK6362" i="7"/>
  <c r="AK6363" i="7"/>
  <c r="AK6364" i="7"/>
  <c r="AK6365" i="7"/>
  <c r="AK6366" i="7"/>
  <c r="AK6367" i="7"/>
  <c r="AK6368" i="7"/>
  <c r="AK6369" i="7"/>
  <c r="AK6370" i="7"/>
  <c r="AK6371" i="7"/>
  <c r="AK6372" i="7"/>
  <c r="AK6373" i="7"/>
  <c r="AK6374" i="7"/>
  <c r="AK6375" i="7"/>
  <c r="AK6376" i="7"/>
  <c r="AK6377" i="7"/>
  <c r="AK6378" i="7"/>
  <c r="AK6379" i="7"/>
  <c r="AK6380" i="7"/>
  <c r="AK6381" i="7"/>
  <c r="AK6382" i="7"/>
  <c r="AK6383" i="7"/>
  <c r="AK6384" i="7"/>
  <c r="AK6385" i="7"/>
  <c r="AK6386" i="7"/>
  <c r="AK6387" i="7"/>
  <c r="AK6388" i="7"/>
  <c r="AK6389" i="7"/>
  <c r="AK6390" i="7"/>
  <c r="AK6391" i="7"/>
  <c r="AK6392" i="7"/>
  <c r="AK6393" i="7"/>
  <c r="AK6394" i="7"/>
  <c r="AK6395" i="7"/>
  <c r="AK6396" i="7"/>
  <c r="AK6397" i="7"/>
  <c r="AK6398" i="7"/>
  <c r="AK6399" i="7"/>
  <c r="AK6400" i="7"/>
  <c r="AK6401" i="7"/>
  <c r="AK6402" i="7"/>
  <c r="AK6403" i="7"/>
  <c r="AK6404" i="7"/>
  <c r="AK6405" i="7"/>
  <c r="AK6406" i="7"/>
  <c r="AK6407" i="7"/>
  <c r="AK6408" i="7"/>
  <c r="AK6409" i="7"/>
  <c r="AK6410" i="7"/>
  <c r="AK6411" i="7"/>
  <c r="AK6412" i="7"/>
  <c r="AK6413" i="7"/>
  <c r="AK6414" i="7"/>
  <c r="AK6415" i="7"/>
  <c r="AK6416" i="7"/>
  <c r="AK6417" i="7"/>
  <c r="AK6418" i="7"/>
  <c r="AK6419" i="7"/>
  <c r="AK6420" i="7"/>
  <c r="AK6421" i="7"/>
  <c r="AK6422" i="7"/>
  <c r="AK6423" i="7"/>
  <c r="AK6424" i="7"/>
  <c r="AK6425" i="7"/>
  <c r="AK6426" i="7"/>
  <c r="AK6427" i="7"/>
  <c r="AK6428" i="7"/>
  <c r="AK6429" i="7"/>
  <c r="AK6430" i="7"/>
  <c r="AK6431" i="7"/>
  <c r="AK6432" i="7"/>
  <c r="AK6433" i="7"/>
  <c r="AK6434" i="7"/>
  <c r="AK6435" i="7"/>
  <c r="AK6436" i="7"/>
  <c r="AK6437" i="7"/>
  <c r="AK6438" i="7"/>
  <c r="AK6439" i="7"/>
  <c r="AK6440" i="7"/>
  <c r="AK6441" i="7"/>
  <c r="AK6442" i="7"/>
  <c r="AK6443" i="7"/>
  <c r="AK6444" i="7"/>
  <c r="AK6445" i="7"/>
  <c r="AK6446" i="7"/>
  <c r="AK6447" i="7"/>
  <c r="AK6448" i="7"/>
  <c r="AK6449" i="7"/>
  <c r="AK6450" i="7"/>
  <c r="AK6451" i="7"/>
  <c r="AK6452" i="7"/>
  <c r="AK6453" i="7"/>
  <c r="AK6454" i="7"/>
  <c r="AK6455" i="7"/>
  <c r="AK6456" i="7"/>
  <c r="AK6457" i="7"/>
  <c r="AK6458" i="7"/>
  <c r="AK6459" i="7"/>
  <c r="AK6460" i="7"/>
  <c r="AK6461" i="7"/>
  <c r="AK6462" i="7"/>
  <c r="AK6463" i="7"/>
  <c r="AK6464" i="7"/>
  <c r="AK6465" i="7"/>
  <c r="AK6466" i="7"/>
  <c r="AK6467" i="7"/>
  <c r="AK6468" i="7"/>
  <c r="AK6469" i="7"/>
  <c r="AK6470" i="7"/>
  <c r="AK6471" i="7"/>
  <c r="AK6472" i="7"/>
  <c r="AK6473" i="7"/>
  <c r="AK6474" i="7"/>
  <c r="AK6475" i="7"/>
  <c r="AK6476" i="7"/>
  <c r="AK6477" i="7"/>
  <c r="AK6478" i="7"/>
  <c r="AK6479" i="7"/>
  <c r="AK6480" i="7"/>
  <c r="AK6481" i="7"/>
  <c r="AK6482" i="7"/>
  <c r="AK6483" i="7"/>
  <c r="AK6484" i="7"/>
  <c r="AK6485" i="7"/>
  <c r="AK6486" i="7"/>
  <c r="AK6487" i="7"/>
  <c r="AK6488" i="7"/>
  <c r="AK6489" i="7"/>
  <c r="AK6490" i="7"/>
  <c r="AK6491" i="7"/>
  <c r="AK6492" i="7"/>
  <c r="AK6493" i="7"/>
  <c r="AK6494" i="7"/>
  <c r="AK6495" i="7"/>
  <c r="AK6496" i="7"/>
  <c r="AK6497" i="7"/>
  <c r="AK6498" i="7"/>
  <c r="AK6499" i="7"/>
  <c r="AK6500" i="7"/>
  <c r="AK6501" i="7"/>
  <c r="AK6502" i="7"/>
  <c r="AK6503" i="7"/>
  <c r="AK6504" i="7"/>
  <c r="AK6505" i="7"/>
  <c r="AK6506" i="7"/>
  <c r="AK6507" i="7"/>
  <c r="AK6508" i="7"/>
  <c r="AK6509" i="7"/>
  <c r="AK6510" i="7"/>
  <c r="AK6511" i="7"/>
  <c r="AK6512" i="7"/>
  <c r="AK6513" i="7"/>
  <c r="AK6514" i="7"/>
  <c r="AK6515" i="7"/>
  <c r="AK6516" i="7"/>
  <c r="AK6517" i="7"/>
  <c r="AK6518" i="7"/>
  <c r="AK6519" i="7"/>
  <c r="AK6520" i="7"/>
  <c r="AK6521" i="7"/>
  <c r="AK6522" i="7"/>
  <c r="AK6523" i="7"/>
  <c r="AK6524" i="7"/>
  <c r="AK6525" i="7"/>
  <c r="AK6526" i="7"/>
  <c r="AK6527" i="7"/>
  <c r="AK6528" i="7"/>
  <c r="AK6529" i="7"/>
  <c r="AK6530" i="7"/>
  <c r="AK6531" i="7"/>
  <c r="AK6532" i="7"/>
  <c r="AK6533" i="7"/>
  <c r="AK6534" i="7"/>
  <c r="AK6535" i="7"/>
  <c r="AK6536" i="7"/>
  <c r="AK6537" i="7"/>
  <c r="AK6538" i="7"/>
  <c r="AK6539" i="7"/>
  <c r="AK6540" i="7"/>
  <c r="AK6541" i="7"/>
  <c r="AK6542" i="7"/>
  <c r="AK6543" i="7"/>
  <c r="AK6544" i="7"/>
  <c r="AK6545" i="7"/>
  <c r="AK6546" i="7"/>
  <c r="AK6547" i="7"/>
  <c r="AK6548" i="7"/>
  <c r="AK6549" i="7"/>
  <c r="AK6550" i="7"/>
  <c r="AK6551" i="7"/>
  <c r="AK6552" i="7"/>
  <c r="AK6553" i="7"/>
  <c r="AK6554" i="7"/>
  <c r="AK6555" i="7"/>
  <c r="AK6556" i="7"/>
  <c r="AK6557" i="7"/>
  <c r="AK6558" i="7"/>
  <c r="AK6559" i="7"/>
  <c r="AK6560" i="7"/>
  <c r="AK6561" i="7"/>
  <c r="AK6562" i="7"/>
  <c r="AK6563" i="7"/>
  <c r="AK6564" i="7"/>
  <c r="AK6565" i="7"/>
  <c r="AK6566" i="7"/>
  <c r="AK6567" i="7"/>
  <c r="AK6568" i="7"/>
  <c r="AK6569" i="7"/>
  <c r="AK6570" i="7"/>
  <c r="AK6571" i="7"/>
  <c r="AK6572" i="7"/>
  <c r="AK6573" i="7"/>
  <c r="AK6574" i="7"/>
  <c r="AK6575" i="7"/>
  <c r="AK6576" i="7"/>
  <c r="AK6577" i="7"/>
  <c r="AK6578" i="7"/>
  <c r="AK6579" i="7"/>
  <c r="AK6580" i="7"/>
  <c r="AK6581" i="7"/>
  <c r="AK6582" i="7"/>
  <c r="AK6583" i="7"/>
  <c r="AK6584" i="7"/>
  <c r="AK6585" i="7"/>
  <c r="AK6586" i="7"/>
  <c r="AK6587" i="7"/>
  <c r="AK6588" i="7"/>
  <c r="AK6589" i="7"/>
  <c r="AK6590" i="7"/>
  <c r="AK6591" i="7"/>
  <c r="AK6592" i="7"/>
  <c r="AK6593" i="7"/>
  <c r="AK6594" i="7"/>
  <c r="AK6595" i="7"/>
  <c r="AK6596" i="7"/>
  <c r="AK6597" i="7"/>
  <c r="AK6598" i="7"/>
  <c r="AK6599" i="7"/>
  <c r="AK6600" i="7"/>
  <c r="AK6601" i="7"/>
  <c r="AK6602" i="7"/>
  <c r="AK6603" i="7"/>
  <c r="AK6604" i="7"/>
  <c r="AK6605" i="7"/>
  <c r="AK6606" i="7"/>
  <c r="AK6607" i="7"/>
  <c r="AK6608" i="7"/>
  <c r="AK6609" i="7"/>
  <c r="AK6610" i="7"/>
  <c r="AK6611" i="7"/>
  <c r="AK6612" i="7"/>
  <c r="AK6613" i="7"/>
  <c r="AK6614" i="7"/>
  <c r="AK6615" i="7"/>
  <c r="AK6616" i="7"/>
  <c r="AK6617" i="7"/>
  <c r="AK6618" i="7"/>
  <c r="AK6619" i="7"/>
  <c r="AK6620" i="7"/>
  <c r="AK6621" i="7"/>
  <c r="AK6622" i="7"/>
  <c r="AK6623" i="7"/>
  <c r="AK6624" i="7"/>
  <c r="AK6625" i="7"/>
  <c r="AK6626" i="7"/>
  <c r="AK6627" i="7"/>
  <c r="AK6628" i="7"/>
  <c r="AK6629" i="7"/>
  <c r="AK6630" i="7"/>
  <c r="AK6631" i="7"/>
  <c r="AK6632" i="7"/>
  <c r="AK6633" i="7"/>
  <c r="AK6634" i="7"/>
  <c r="AK6635" i="7"/>
  <c r="AK6636" i="7"/>
  <c r="AK6637" i="7"/>
  <c r="AK6638" i="7"/>
  <c r="AK6639" i="7"/>
  <c r="AK6640" i="7"/>
  <c r="AK6641" i="7"/>
  <c r="AK6642" i="7"/>
  <c r="AK6643" i="7"/>
  <c r="AK6644" i="7"/>
  <c r="AK6645" i="7"/>
  <c r="AK6646" i="7"/>
  <c r="AK6647" i="7"/>
  <c r="AK6648" i="7"/>
  <c r="AK6649" i="7"/>
  <c r="AK6650" i="7"/>
  <c r="AK6651" i="7"/>
  <c r="AK6652" i="7"/>
  <c r="AK6653" i="7"/>
  <c r="AK6654" i="7"/>
  <c r="AK6655" i="7"/>
  <c r="AK6656" i="7"/>
  <c r="AK6657" i="7"/>
  <c r="AK6658" i="7"/>
  <c r="AK6659" i="7"/>
  <c r="AK6660" i="7"/>
  <c r="AK6661" i="7"/>
  <c r="AK6662" i="7"/>
  <c r="AK6663" i="7"/>
  <c r="AK6664" i="7"/>
  <c r="AK6665" i="7"/>
  <c r="AK6666" i="7"/>
  <c r="AK6667" i="7"/>
  <c r="AK6668" i="7"/>
  <c r="AK6669" i="7"/>
  <c r="AK6670" i="7"/>
  <c r="AK6671" i="7"/>
  <c r="AK6672" i="7"/>
  <c r="AK6673" i="7"/>
  <c r="AK6674" i="7"/>
  <c r="AK6675" i="7"/>
  <c r="AK6676" i="7"/>
  <c r="AK6677" i="7"/>
  <c r="AK6678" i="7"/>
  <c r="AK6679" i="7"/>
  <c r="AK6680" i="7"/>
  <c r="AK6681" i="7"/>
  <c r="AK6682" i="7"/>
  <c r="AK6683" i="7"/>
  <c r="AK6684" i="7"/>
  <c r="AK6685" i="7"/>
  <c r="AK6686" i="7"/>
  <c r="AK6687" i="7"/>
  <c r="AK6688" i="7"/>
  <c r="AK6689" i="7"/>
  <c r="AK6690" i="7"/>
  <c r="AK6691" i="7"/>
  <c r="AK6692" i="7"/>
  <c r="AK6693" i="7"/>
  <c r="AK6694" i="7"/>
  <c r="AK6695" i="7"/>
  <c r="AK6696" i="7"/>
  <c r="AK6697" i="7"/>
  <c r="AK6698" i="7"/>
  <c r="AK6699" i="7"/>
  <c r="AK6700" i="7"/>
  <c r="AK6701" i="7"/>
  <c r="AK6702" i="7"/>
  <c r="AK6703" i="7"/>
  <c r="AK6704" i="7"/>
  <c r="AK6705" i="7"/>
  <c r="AK6706" i="7"/>
  <c r="AK6707" i="7"/>
  <c r="AK6708" i="7"/>
  <c r="AK6709" i="7"/>
  <c r="AK6710" i="7"/>
  <c r="AK6711" i="7"/>
  <c r="AK6712" i="7"/>
  <c r="AK6713" i="7"/>
  <c r="AK6714" i="7"/>
  <c r="AK6715" i="7"/>
  <c r="AK6716" i="7"/>
  <c r="AK6717" i="7"/>
  <c r="AK6718" i="7"/>
  <c r="AK6719" i="7"/>
  <c r="AK6720" i="7"/>
  <c r="AK6721" i="7"/>
  <c r="AK6722" i="7"/>
  <c r="AK6723" i="7"/>
  <c r="AK6724" i="7"/>
  <c r="AK6725" i="7"/>
  <c r="AK6726" i="7"/>
  <c r="AK6727" i="7"/>
  <c r="AK6728" i="7"/>
  <c r="AK6729" i="7"/>
  <c r="AK6730" i="7"/>
  <c r="AK6731" i="7"/>
  <c r="AK6732" i="7"/>
  <c r="AK6733" i="7"/>
  <c r="AK6734" i="7"/>
  <c r="AK6735" i="7"/>
  <c r="AK6736" i="7"/>
  <c r="AK6737" i="7"/>
  <c r="AK6738" i="7"/>
  <c r="AK6739" i="7"/>
  <c r="AK6740" i="7"/>
  <c r="AK6741" i="7"/>
  <c r="AK6742" i="7"/>
  <c r="AK6743" i="7"/>
  <c r="AK6744" i="7"/>
  <c r="AK6745" i="7"/>
  <c r="AK6746" i="7"/>
  <c r="AK6747" i="7"/>
  <c r="AK6748" i="7"/>
  <c r="AK6749" i="7"/>
  <c r="AK6750" i="7"/>
  <c r="AK6751" i="7"/>
  <c r="AK6752" i="7"/>
  <c r="AK6753" i="7"/>
  <c r="AK6754" i="7"/>
  <c r="AK6755" i="7"/>
  <c r="AK6756" i="7"/>
  <c r="AK6757" i="7"/>
  <c r="AK6758" i="7"/>
  <c r="AK6759" i="7"/>
  <c r="AK6760" i="7"/>
  <c r="AK6761" i="7"/>
  <c r="AK6762" i="7"/>
  <c r="AK6763" i="7"/>
  <c r="AK6764" i="7"/>
  <c r="AK6765" i="7"/>
  <c r="AK6766" i="7"/>
  <c r="AK6767" i="7"/>
  <c r="AK6768" i="7"/>
  <c r="AK6769" i="7"/>
  <c r="AK6770" i="7"/>
  <c r="AK6771" i="7"/>
  <c r="AK6772" i="7"/>
  <c r="AK6773" i="7"/>
  <c r="AK6774" i="7"/>
  <c r="AK6775" i="7"/>
  <c r="AK6776" i="7"/>
  <c r="AK6777" i="7"/>
  <c r="AK6778" i="7"/>
  <c r="AK6779" i="7"/>
  <c r="AK6780" i="7"/>
  <c r="AK6781" i="7"/>
  <c r="AK6782" i="7"/>
  <c r="AK6783" i="7"/>
  <c r="AK6784" i="7"/>
  <c r="AK6785" i="7"/>
  <c r="AK6786" i="7"/>
  <c r="AK6787" i="7"/>
  <c r="AK6788" i="7"/>
  <c r="AK6789" i="7"/>
  <c r="AK6790" i="7"/>
  <c r="AK6791" i="7"/>
  <c r="AK6792" i="7"/>
  <c r="AK6793" i="7"/>
  <c r="AK6794" i="7"/>
  <c r="AK6795" i="7"/>
  <c r="AK6796" i="7"/>
  <c r="AK6797" i="7"/>
  <c r="AK6798" i="7"/>
  <c r="AK6799" i="7"/>
  <c r="AK6800" i="7"/>
  <c r="AK6801" i="7"/>
  <c r="AK6802" i="7"/>
  <c r="AK6803" i="7"/>
  <c r="AK6804" i="7"/>
  <c r="AK6805" i="7"/>
  <c r="AK6806" i="7"/>
  <c r="AK6807" i="7"/>
  <c r="AK6808" i="7"/>
  <c r="AK6809" i="7"/>
  <c r="AK6810" i="7"/>
  <c r="AK6811" i="7"/>
  <c r="AK6812" i="7"/>
  <c r="AK6813" i="7"/>
  <c r="AK6814" i="7"/>
  <c r="AK6815" i="7"/>
  <c r="AK6816" i="7"/>
  <c r="AK6817" i="7"/>
  <c r="AK6818" i="7"/>
  <c r="AK6819" i="7"/>
  <c r="AK6820" i="7"/>
  <c r="AK6821" i="7"/>
  <c r="AK6822" i="7"/>
  <c r="AK6823" i="7"/>
  <c r="AK6824" i="7"/>
  <c r="AK6825" i="7"/>
  <c r="AK6826" i="7"/>
  <c r="AK6827" i="7"/>
  <c r="AK6828" i="7"/>
  <c r="AK6829" i="7"/>
  <c r="AK6830" i="7"/>
  <c r="AK6831" i="7"/>
  <c r="AK6832" i="7"/>
  <c r="AK6833" i="7"/>
  <c r="AK6834" i="7"/>
  <c r="AK6835" i="7"/>
  <c r="AK6836" i="7"/>
  <c r="AK6837" i="7"/>
  <c r="AK6838" i="7"/>
  <c r="AK6839" i="7"/>
  <c r="AK6840" i="7"/>
  <c r="AK6841" i="7"/>
  <c r="AK6842" i="7"/>
  <c r="AK6843" i="7"/>
  <c r="AK6844" i="7"/>
  <c r="AK6845" i="7"/>
  <c r="AK6846" i="7"/>
  <c r="AK6847" i="7"/>
  <c r="AK6848" i="7"/>
  <c r="AK6849" i="7"/>
  <c r="AK6850" i="7"/>
  <c r="AK6851" i="7"/>
  <c r="AK6852" i="7"/>
  <c r="AK6853" i="7"/>
  <c r="AK6854" i="7"/>
  <c r="AK6855" i="7"/>
  <c r="AK6856" i="7"/>
  <c r="AK6857" i="7"/>
  <c r="AK6858" i="7"/>
  <c r="AK6859" i="7"/>
  <c r="AK6860" i="7"/>
  <c r="AK6861" i="7"/>
  <c r="AK6862" i="7"/>
  <c r="AK6863" i="7"/>
  <c r="AK6864" i="7"/>
  <c r="AK6865" i="7"/>
  <c r="AK6866" i="7"/>
  <c r="AK6867" i="7"/>
  <c r="AK6868" i="7"/>
  <c r="AK6869" i="7"/>
  <c r="AK6870" i="7"/>
  <c r="AK6871" i="7"/>
  <c r="AK6872" i="7"/>
  <c r="AK6873" i="7"/>
  <c r="AK6874" i="7"/>
  <c r="AK6875" i="7"/>
  <c r="AK6876" i="7"/>
  <c r="AK6877" i="7"/>
  <c r="AK6878" i="7"/>
  <c r="AK6879" i="7"/>
  <c r="AK6880" i="7"/>
  <c r="AK6881" i="7"/>
  <c r="AK6882" i="7"/>
  <c r="AK6883" i="7"/>
  <c r="AK6884" i="7"/>
  <c r="AK6885" i="7"/>
  <c r="AK6886" i="7"/>
  <c r="AK6887" i="7"/>
  <c r="AK6888" i="7"/>
  <c r="AK6889" i="7"/>
  <c r="AK6890" i="7"/>
  <c r="AK6891" i="7"/>
  <c r="AK6892" i="7"/>
  <c r="AK6893" i="7"/>
  <c r="AK6894" i="7"/>
  <c r="AK6895" i="7"/>
  <c r="AK6896" i="7"/>
  <c r="AK6897" i="7"/>
  <c r="AK6898" i="7"/>
  <c r="AK6899" i="7"/>
  <c r="AK6900" i="7"/>
  <c r="AK6901" i="7"/>
  <c r="AK6902" i="7"/>
  <c r="AK6903" i="7"/>
  <c r="AK6904" i="7"/>
  <c r="AK6905" i="7"/>
  <c r="AK6906" i="7"/>
  <c r="AK6907" i="7"/>
  <c r="AK6908" i="7"/>
  <c r="AK6909" i="7"/>
  <c r="AK6910" i="7"/>
  <c r="AK6911" i="7"/>
  <c r="AK6912" i="7"/>
  <c r="AK6913" i="7"/>
  <c r="AK6914" i="7"/>
  <c r="AK6915" i="7"/>
  <c r="AK6916" i="7"/>
  <c r="AK6917" i="7"/>
  <c r="AK6918" i="7"/>
  <c r="AK6919" i="7"/>
  <c r="AK6920" i="7"/>
  <c r="AK6921" i="7"/>
  <c r="AK6922" i="7"/>
  <c r="AK6923" i="7"/>
  <c r="AK6924" i="7"/>
  <c r="AK6925" i="7"/>
  <c r="AK6926" i="7"/>
  <c r="AK6927" i="7"/>
  <c r="AK6928" i="7"/>
  <c r="AK6929" i="7"/>
  <c r="AK6930" i="7"/>
  <c r="AK6931" i="7"/>
  <c r="AK6932" i="7"/>
  <c r="AK6933" i="7"/>
  <c r="AK6934" i="7"/>
  <c r="AK6935" i="7"/>
  <c r="AK6936" i="7"/>
  <c r="AK6937" i="7"/>
  <c r="AK6938" i="7"/>
  <c r="AK6939" i="7"/>
  <c r="AK6940" i="7"/>
  <c r="AK6941" i="7"/>
  <c r="AK6942" i="7"/>
  <c r="AK6943" i="7"/>
  <c r="AK6944" i="7"/>
  <c r="AK6945" i="7"/>
  <c r="AK6946" i="7"/>
  <c r="AK6947" i="7"/>
  <c r="AK6948" i="7"/>
  <c r="AK6949" i="7"/>
  <c r="AK6950" i="7"/>
  <c r="AK6951" i="7"/>
  <c r="AK6952" i="7"/>
  <c r="AK6953" i="7"/>
  <c r="AK6954" i="7"/>
  <c r="AK6955" i="7"/>
  <c r="AK6956" i="7"/>
  <c r="AK6957" i="7"/>
  <c r="AK6958" i="7"/>
  <c r="AK6959" i="7"/>
  <c r="AK6960" i="7"/>
  <c r="AK6961" i="7"/>
  <c r="AK6962" i="7"/>
  <c r="AK6963" i="7"/>
  <c r="AK6964" i="7"/>
  <c r="AK6965" i="7"/>
  <c r="AK6966" i="7"/>
  <c r="AK6967" i="7"/>
  <c r="AK6968" i="7"/>
  <c r="AK6969" i="7"/>
  <c r="AK6970" i="7"/>
  <c r="AK6971" i="7"/>
  <c r="AK6972" i="7"/>
  <c r="AK6973" i="7"/>
  <c r="AK6974" i="7"/>
  <c r="AK6975" i="7"/>
  <c r="AK6976" i="7"/>
  <c r="AK6977" i="7"/>
  <c r="AK6978" i="7"/>
  <c r="AK6979" i="7"/>
  <c r="AK6980" i="7"/>
  <c r="AK6981" i="7"/>
  <c r="AK6982" i="7"/>
  <c r="AK6983" i="7"/>
  <c r="AK6984" i="7"/>
  <c r="AK6985" i="7"/>
  <c r="AK6986" i="7"/>
  <c r="AK6987" i="7"/>
  <c r="AK6988" i="7"/>
  <c r="AK6989" i="7"/>
  <c r="AK6990" i="7"/>
  <c r="AK6991" i="7"/>
  <c r="AK6992" i="7"/>
  <c r="AK6993" i="7"/>
  <c r="AK6994" i="7"/>
  <c r="AK6995" i="7"/>
  <c r="AK6996" i="7"/>
  <c r="AK6997" i="7"/>
  <c r="AK6998" i="7"/>
  <c r="AK6999" i="7"/>
  <c r="AK7000" i="7"/>
  <c r="AK7001" i="7"/>
  <c r="AK7002" i="7"/>
  <c r="AK7003" i="7"/>
  <c r="AK7004" i="7"/>
  <c r="AK7005" i="7"/>
  <c r="AK7006" i="7"/>
  <c r="AK7007" i="7"/>
  <c r="AK7008" i="7"/>
  <c r="AK7009" i="7"/>
  <c r="AK7010" i="7"/>
  <c r="AK7011" i="7"/>
  <c r="AK7012" i="7"/>
  <c r="AK7013" i="7"/>
  <c r="AK7014" i="7"/>
  <c r="AK7015" i="7"/>
  <c r="AK7016" i="7"/>
  <c r="AK7017" i="7"/>
  <c r="AK7018" i="7"/>
  <c r="AK7019" i="7"/>
  <c r="AK7020" i="7"/>
  <c r="AK7021" i="7"/>
  <c r="AK7022" i="7"/>
  <c r="AK7023" i="7"/>
  <c r="AK7024" i="7"/>
  <c r="AK7025" i="7"/>
  <c r="AK7026" i="7"/>
  <c r="AK7027" i="7"/>
  <c r="AK7028" i="7"/>
  <c r="AK7029" i="7"/>
  <c r="AK7030" i="7"/>
  <c r="AK7031" i="7"/>
  <c r="AK7032" i="7"/>
  <c r="AK7033" i="7"/>
  <c r="AK7034" i="7"/>
  <c r="AK7035" i="7"/>
  <c r="AK7036" i="7"/>
  <c r="AK7037" i="7"/>
  <c r="AK7038" i="7"/>
  <c r="AK7039" i="7"/>
  <c r="AK7040" i="7"/>
  <c r="AK7041" i="7"/>
  <c r="AK7042" i="7"/>
  <c r="AK7043" i="7"/>
  <c r="AK7044" i="7"/>
  <c r="AK7045" i="7"/>
  <c r="AK7046" i="7"/>
  <c r="AK7047" i="7"/>
  <c r="AK7048" i="7"/>
  <c r="AK7049" i="7"/>
  <c r="AK7050" i="7"/>
  <c r="AK7051" i="7"/>
  <c r="AK7052" i="7"/>
  <c r="AK7053" i="7"/>
  <c r="AK7054" i="7"/>
  <c r="AK7055" i="7"/>
  <c r="AK7056" i="7"/>
  <c r="AK7057" i="7"/>
  <c r="AK7058" i="7"/>
  <c r="AK7059" i="7"/>
  <c r="AK7060" i="7"/>
  <c r="AK7061" i="7"/>
  <c r="AK7062" i="7"/>
  <c r="AK7063" i="7"/>
  <c r="AK7064" i="7"/>
  <c r="AK7065" i="7"/>
  <c r="AK7066" i="7"/>
  <c r="AK7067" i="7"/>
  <c r="AK7068" i="7"/>
  <c r="AK7069" i="7"/>
  <c r="AK7070" i="7"/>
  <c r="AK7071" i="7"/>
  <c r="AK7072" i="7"/>
  <c r="AK7073" i="7"/>
  <c r="AK7074" i="7"/>
  <c r="AK7075" i="7"/>
  <c r="AK7076" i="7"/>
  <c r="AK7077" i="7"/>
  <c r="AK7078" i="7"/>
  <c r="AK7079" i="7"/>
  <c r="AK7080" i="7"/>
  <c r="AK7081" i="7"/>
  <c r="AK7082" i="7"/>
  <c r="AK7083" i="7"/>
  <c r="AK7084" i="7"/>
  <c r="AK7085" i="7"/>
  <c r="AK7086" i="7"/>
  <c r="AK7087" i="7"/>
  <c r="AK7088" i="7"/>
  <c r="AK7089" i="7"/>
  <c r="AK7090" i="7"/>
  <c r="AK7091" i="7"/>
  <c r="AK7092" i="7"/>
  <c r="AK7093" i="7"/>
  <c r="AK7094" i="7"/>
  <c r="AK7095" i="7"/>
  <c r="AK7096" i="7"/>
  <c r="AK7097" i="7"/>
  <c r="AK7098" i="7"/>
  <c r="AK7099" i="7"/>
  <c r="AK7100" i="7"/>
  <c r="AK7101" i="7"/>
  <c r="AK7102" i="7"/>
  <c r="AK7103" i="7"/>
  <c r="AK7104" i="7"/>
  <c r="AK7105" i="7"/>
  <c r="AK7106" i="7"/>
  <c r="AK7107" i="7"/>
  <c r="AK7108" i="7"/>
  <c r="AK7109" i="7"/>
  <c r="AK7110" i="7"/>
  <c r="AK7111" i="7"/>
  <c r="AK7112" i="7"/>
  <c r="AK7113" i="7"/>
  <c r="AK7114" i="7"/>
  <c r="AK7115" i="7"/>
  <c r="AK7116" i="7"/>
  <c r="AK7117" i="7"/>
  <c r="AK7118" i="7"/>
  <c r="AK7119" i="7"/>
  <c r="AK7120" i="7"/>
  <c r="AK7121" i="7"/>
  <c r="AK7122" i="7"/>
  <c r="AK7123" i="7"/>
  <c r="AK7124" i="7"/>
  <c r="AK7125" i="7"/>
  <c r="AK7126" i="7"/>
  <c r="AK7127" i="7"/>
  <c r="AK7128" i="7"/>
  <c r="AK7129" i="7"/>
  <c r="AK7130" i="7"/>
  <c r="AK7131" i="7"/>
  <c r="AK7132" i="7"/>
  <c r="AK7133" i="7"/>
  <c r="AK7134" i="7"/>
  <c r="AK7135" i="7"/>
  <c r="AK7136" i="7"/>
  <c r="AK7137" i="7"/>
  <c r="AK7138" i="7"/>
  <c r="AK7139" i="7"/>
  <c r="AK7140" i="7"/>
  <c r="AK7141" i="7"/>
  <c r="AK7142" i="7"/>
  <c r="AK7143" i="7"/>
  <c r="AK7144" i="7"/>
  <c r="AK7145" i="7"/>
  <c r="AK7146" i="7"/>
  <c r="AK7147" i="7"/>
  <c r="AK7148" i="7"/>
  <c r="AK7149" i="7"/>
  <c r="AK7150" i="7"/>
  <c r="AK7151" i="7"/>
  <c r="AK7152" i="7"/>
  <c r="AK7153" i="7"/>
  <c r="AK7154" i="7"/>
  <c r="AK7155" i="7"/>
  <c r="AK7156" i="7"/>
  <c r="AK7157" i="7"/>
  <c r="AK7158" i="7"/>
  <c r="AK7159" i="7"/>
  <c r="AK7160" i="7"/>
  <c r="AK7161" i="7"/>
  <c r="AK7162" i="7"/>
  <c r="AK7163" i="7"/>
  <c r="AK7164" i="7"/>
  <c r="AK7165" i="7"/>
  <c r="AK7166" i="7"/>
  <c r="AK7167" i="7"/>
  <c r="AK7168" i="7"/>
  <c r="AK7169" i="7"/>
  <c r="AK7170" i="7"/>
  <c r="AK7171" i="7"/>
  <c r="AK7172" i="7"/>
  <c r="AK7173" i="7"/>
  <c r="AK7174" i="7"/>
  <c r="AK7175" i="7"/>
  <c r="AK7176" i="7"/>
  <c r="AK7177" i="7"/>
  <c r="AK7178" i="7"/>
  <c r="AK7179" i="7"/>
  <c r="AK7180" i="7"/>
  <c r="AK7181" i="7"/>
  <c r="AK7182" i="7"/>
  <c r="AK7183" i="7"/>
  <c r="AK7184" i="7"/>
  <c r="AK7185" i="7"/>
  <c r="AK7186" i="7"/>
  <c r="AK7187" i="7"/>
  <c r="AK7188" i="7"/>
  <c r="AK7189" i="7"/>
  <c r="AK7190" i="7"/>
  <c r="AK7191" i="7"/>
  <c r="AK7192" i="7"/>
  <c r="AK7193" i="7"/>
  <c r="AK7194" i="7"/>
  <c r="AK7195" i="7"/>
  <c r="AK7196" i="7"/>
  <c r="AK7197" i="7"/>
  <c r="AK7198" i="7"/>
  <c r="AK7199" i="7"/>
  <c r="AK7200" i="7"/>
  <c r="AK7201" i="7"/>
  <c r="AK7202" i="7"/>
  <c r="AK7203" i="7"/>
  <c r="AK7204" i="7"/>
  <c r="AK7205" i="7"/>
  <c r="AK7206" i="7"/>
  <c r="AK7207" i="7"/>
  <c r="AK7208" i="7"/>
  <c r="AK7209" i="7"/>
  <c r="AK7210" i="7"/>
  <c r="AK7211" i="7"/>
  <c r="AK7212" i="7"/>
  <c r="AK7213" i="7"/>
  <c r="AK7214" i="7"/>
  <c r="AK7215" i="7"/>
  <c r="AK7216" i="7"/>
  <c r="AK7217" i="7"/>
  <c r="AK7218" i="7"/>
  <c r="AK7219" i="7"/>
  <c r="AK7220" i="7"/>
  <c r="AK7221" i="7"/>
  <c r="AK7222" i="7"/>
  <c r="AK7223" i="7"/>
  <c r="AK7224" i="7"/>
  <c r="AK7225" i="7"/>
  <c r="AK7226" i="7"/>
  <c r="AK7227" i="7"/>
  <c r="AK7228" i="7"/>
  <c r="AK7229" i="7"/>
  <c r="AK7230" i="7"/>
  <c r="AK7231" i="7"/>
  <c r="AK7232" i="7"/>
  <c r="AK7233" i="7"/>
  <c r="AK7234" i="7"/>
  <c r="AK7235" i="7"/>
  <c r="AK7236" i="7"/>
  <c r="AK7237" i="7"/>
  <c r="AK7238" i="7"/>
  <c r="AK7239" i="7"/>
  <c r="AK7240" i="7"/>
  <c r="AK7241" i="7"/>
  <c r="AK7242" i="7"/>
  <c r="AK7243" i="7"/>
  <c r="AK7244" i="7"/>
  <c r="AK7245" i="7"/>
  <c r="AK7246" i="7"/>
  <c r="AK7247" i="7"/>
  <c r="AK7248" i="7"/>
  <c r="AK7249" i="7"/>
  <c r="AK7250" i="7"/>
  <c r="AK7251" i="7"/>
  <c r="AK7252" i="7"/>
  <c r="AK7253" i="7"/>
  <c r="AK7254" i="7"/>
  <c r="AK7255" i="7"/>
  <c r="AK7256" i="7"/>
  <c r="AK7257" i="7"/>
  <c r="AK7258" i="7"/>
  <c r="AK7259" i="7"/>
  <c r="AK7260" i="7"/>
  <c r="AK7261" i="7"/>
  <c r="AK7262" i="7"/>
  <c r="AK7263" i="7"/>
  <c r="AK7264" i="7"/>
  <c r="AK7265" i="7"/>
  <c r="AK7266" i="7"/>
  <c r="AK7267" i="7"/>
  <c r="AK7268" i="7"/>
  <c r="AK7269" i="7"/>
  <c r="AK7270" i="7"/>
  <c r="AK7271" i="7"/>
  <c r="AK7272" i="7"/>
  <c r="AK7273" i="7"/>
  <c r="AK7274" i="7"/>
  <c r="AK7275" i="7"/>
  <c r="AK7276" i="7"/>
  <c r="AK7277" i="7"/>
  <c r="AK7278" i="7"/>
  <c r="AK7279" i="7"/>
  <c r="AK7280" i="7"/>
  <c r="AK7281" i="7"/>
  <c r="AK7282" i="7"/>
  <c r="AK7283" i="7"/>
  <c r="AK7284" i="7"/>
  <c r="AK7285" i="7"/>
  <c r="AK7286" i="7"/>
  <c r="AK7287" i="7"/>
  <c r="AK7288" i="7"/>
  <c r="AK7289" i="7"/>
  <c r="AK7290" i="7"/>
  <c r="AK7291" i="7"/>
  <c r="AK7292" i="7"/>
  <c r="AK7293" i="7"/>
  <c r="AK7294" i="7"/>
  <c r="AK7295" i="7"/>
  <c r="AK7296" i="7"/>
  <c r="AK7297" i="7"/>
  <c r="AK7298" i="7"/>
  <c r="AK7299" i="7"/>
  <c r="AK7300" i="7"/>
  <c r="AK7301" i="7"/>
  <c r="AK7302" i="7"/>
  <c r="AK7303" i="7"/>
  <c r="AK7304" i="7"/>
  <c r="AK7305" i="7"/>
  <c r="AK7306" i="7"/>
  <c r="AK7307" i="7"/>
  <c r="AK7308" i="7"/>
  <c r="AK7309" i="7"/>
  <c r="AK7310" i="7"/>
  <c r="AK7311" i="7"/>
  <c r="AK7312" i="7"/>
  <c r="AK7313" i="7"/>
  <c r="AK7314" i="7"/>
  <c r="AK7315" i="7"/>
  <c r="AK7316" i="7"/>
  <c r="AK7317" i="7"/>
  <c r="AK7318" i="7"/>
  <c r="AK7319" i="7"/>
  <c r="AK7320" i="7"/>
  <c r="AK7321" i="7"/>
  <c r="AK7322" i="7"/>
  <c r="AK7323" i="7"/>
  <c r="AK7324" i="7"/>
  <c r="AK7325" i="7"/>
  <c r="AK7326" i="7"/>
  <c r="AK7327" i="7"/>
  <c r="AK7328" i="7"/>
  <c r="AK7329" i="7"/>
  <c r="AK7330" i="7"/>
  <c r="AK7331" i="7"/>
  <c r="AK7332" i="7"/>
  <c r="AK7333" i="7"/>
  <c r="AK7334" i="7"/>
  <c r="AK7335" i="7"/>
  <c r="AK7336" i="7"/>
  <c r="AK7337" i="7"/>
  <c r="AK7338" i="7"/>
  <c r="AK7339" i="7"/>
  <c r="AK7340" i="7"/>
  <c r="AK7341" i="7"/>
  <c r="AK7342" i="7"/>
  <c r="AK7343" i="7"/>
  <c r="AK7344" i="7"/>
  <c r="AK7345" i="7"/>
  <c r="AK7346" i="7"/>
  <c r="AK7347" i="7"/>
  <c r="AK7348" i="7"/>
  <c r="AK7349" i="7"/>
  <c r="AK7350" i="7"/>
  <c r="AK7351" i="7"/>
  <c r="AK7352" i="7"/>
  <c r="AK7353" i="7"/>
  <c r="AK7354" i="7"/>
  <c r="AK7355" i="7"/>
  <c r="AK7356" i="7"/>
  <c r="AK7357" i="7"/>
  <c r="AK7358" i="7"/>
  <c r="AK7359" i="7"/>
  <c r="AK7360" i="7"/>
  <c r="AK7361" i="7"/>
  <c r="AK7362" i="7"/>
  <c r="AK7363" i="7"/>
  <c r="AK7364" i="7"/>
  <c r="AK7365" i="7"/>
  <c r="AK7366" i="7"/>
  <c r="AK7367" i="7"/>
  <c r="AK7368" i="7"/>
  <c r="AK7369" i="7"/>
  <c r="AK7370" i="7"/>
  <c r="AK7371" i="7"/>
  <c r="AK7372" i="7"/>
  <c r="AK7373" i="7"/>
  <c r="AK7374" i="7"/>
  <c r="AK7375" i="7"/>
  <c r="AK7376" i="7"/>
  <c r="AK7377" i="7"/>
  <c r="AK7378" i="7"/>
  <c r="AK7379" i="7"/>
  <c r="AK7380" i="7"/>
  <c r="AK7381" i="7"/>
  <c r="AK7382" i="7"/>
  <c r="AK7383" i="7"/>
  <c r="AK7384" i="7"/>
  <c r="AK7385" i="7"/>
  <c r="AK7386" i="7"/>
  <c r="AK7387" i="7"/>
  <c r="AK7388" i="7"/>
  <c r="AK7389" i="7"/>
  <c r="AK7390" i="7"/>
  <c r="AK7391" i="7"/>
  <c r="AK7392" i="7"/>
  <c r="AK7393" i="7"/>
  <c r="AK7394" i="7"/>
  <c r="AK7395" i="7"/>
  <c r="AK7396" i="7"/>
  <c r="AK7397" i="7"/>
  <c r="AK7398" i="7"/>
  <c r="AK7399" i="7"/>
  <c r="AK7400" i="7"/>
  <c r="AK7401" i="7"/>
  <c r="AK7402" i="7"/>
  <c r="AK7403" i="7"/>
  <c r="AK7404" i="7"/>
  <c r="AK7405" i="7"/>
  <c r="AK7406" i="7"/>
  <c r="AK7407" i="7"/>
  <c r="AK7408" i="7"/>
  <c r="AK7409" i="7"/>
  <c r="AK7410" i="7"/>
  <c r="AK7411" i="7"/>
  <c r="AK7412" i="7"/>
  <c r="AK7413" i="7"/>
  <c r="AK7414" i="7"/>
  <c r="AK7415" i="7"/>
  <c r="AK7416" i="7"/>
  <c r="AK7417" i="7"/>
  <c r="AK7418" i="7"/>
  <c r="AK7419" i="7"/>
  <c r="AK7420" i="7"/>
  <c r="AK7421" i="7"/>
  <c r="AK7422" i="7"/>
  <c r="AK7423" i="7"/>
  <c r="AK7424" i="7"/>
  <c r="AK7425" i="7"/>
  <c r="AK7426" i="7"/>
  <c r="AK7427" i="7"/>
  <c r="AK7428" i="7"/>
  <c r="AK7429" i="7"/>
  <c r="AK7430" i="7"/>
  <c r="AK7431" i="7"/>
  <c r="AK7432" i="7"/>
  <c r="AK7433" i="7"/>
  <c r="AK7434" i="7"/>
  <c r="AK7435" i="7"/>
  <c r="AK7436" i="7"/>
  <c r="AK7437" i="7"/>
  <c r="AK7438" i="7"/>
  <c r="AK7439" i="7"/>
  <c r="AK7440" i="7"/>
  <c r="AK7441" i="7"/>
  <c r="AK7442" i="7"/>
  <c r="AK7443" i="7"/>
  <c r="AK7444" i="7"/>
  <c r="AK7445" i="7"/>
  <c r="AK7446" i="7"/>
  <c r="AK7447" i="7"/>
  <c r="AK7448" i="7"/>
  <c r="AK7449" i="7"/>
  <c r="AK7450" i="7"/>
  <c r="AK7451" i="7"/>
  <c r="AK7452" i="7"/>
  <c r="AK7453" i="7"/>
  <c r="AK7454" i="7"/>
  <c r="AK7455" i="7"/>
  <c r="AK7456" i="7"/>
  <c r="AK7457" i="7"/>
  <c r="AK7458" i="7"/>
  <c r="AK7459" i="7"/>
  <c r="AK7460" i="7"/>
  <c r="AK7461" i="7"/>
  <c r="AK7462" i="7"/>
  <c r="AK7463" i="7"/>
  <c r="AK7464" i="7"/>
  <c r="AK7465" i="7"/>
  <c r="AK7466" i="7"/>
  <c r="AK7467" i="7"/>
  <c r="AK7468" i="7"/>
  <c r="AK7469" i="7"/>
  <c r="AK7470" i="7"/>
  <c r="AK7471" i="7"/>
  <c r="AK7472" i="7"/>
  <c r="AK7473" i="7"/>
  <c r="AK7474" i="7"/>
  <c r="AK7475" i="7"/>
  <c r="AK7476" i="7"/>
  <c r="AK7477" i="7"/>
  <c r="AK7478" i="7"/>
  <c r="AK7479" i="7"/>
  <c r="AK7480" i="7"/>
  <c r="AK7481" i="7"/>
  <c r="AK7482" i="7"/>
  <c r="AK7483" i="7"/>
  <c r="AK7484" i="7"/>
  <c r="AK7485" i="7"/>
  <c r="AK7486" i="7"/>
  <c r="AK7487" i="7"/>
  <c r="AK7488" i="7"/>
  <c r="AK7489" i="7"/>
  <c r="AK7490" i="7"/>
  <c r="AK7491" i="7"/>
  <c r="AK7492" i="7"/>
  <c r="AK7493" i="7"/>
  <c r="AK7494" i="7"/>
  <c r="AK7495" i="7"/>
  <c r="AK7496" i="7"/>
  <c r="AK7497" i="7"/>
  <c r="AK7498" i="7"/>
  <c r="AK7499" i="7"/>
  <c r="AK7500" i="7"/>
  <c r="AK7501" i="7"/>
  <c r="AK7502" i="7"/>
  <c r="AK7503" i="7"/>
  <c r="AK7504" i="7"/>
  <c r="AK7505" i="7"/>
  <c r="AK7506" i="7"/>
  <c r="AK7507" i="7"/>
  <c r="AK7508" i="7"/>
  <c r="AK7509" i="7"/>
  <c r="AK7510" i="7"/>
  <c r="AK7511" i="7"/>
  <c r="AK7512" i="7"/>
  <c r="AK7513" i="7"/>
  <c r="AK7514" i="7"/>
  <c r="AK7515" i="7"/>
  <c r="AK7516" i="7"/>
  <c r="AK7517" i="7"/>
  <c r="AK7518" i="7"/>
  <c r="AK7519" i="7"/>
  <c r="AK7520" i="7"/>
  <c r="AK7521" i="7"/>
  <c r="AK7522" i="7"/>
  <c r="AK7523" i="7"/>
  <c r="AK7524" i="7"/>
  <c r="AK7525" i="7"/>
  <c r="AK7526" i="7"/>
  <c r="AK7527" i="7"/>
  <c r="AK7528" i="7"/>
  <c r="AK7529" i="7"/>
  <c r="AK7530" i="7"/>
  <c r="AK7531" i="7"/>
  <c r="AK7532" i="7"/>
  <c r="AK7533" i="7"/>
  <c r="AK7534" i="7"/>
  <c r="AK7535" i="7"/>
  <c r="AK7536" i="7"/>
  <c r="AK7537" i="7"/>
  <c r="AK7538" i="7"/>
  <c r="AK7539" i="7"/>
  <c r="AK7540" i="7"/>
  <c r="AK7541" i="7"/>
  <c r="AK7542" i="7"/>
  <c r="AK7543" i="7"/>
  <c r="AK7544" i="7"/>
  <c r="AK7545" i="7"/>
  <c r="AK7546" i="7"/>
  <c r="AK7547" i="7"/>
  <c r="AK7548" i="7"/>
  <c r="AK7549" i="7"/>
  <c r="AK7550" i="7"/>
  <c r="AK7551" i="7"/>
  <c r="AK7552" i="7"/>
  <c r="AK7553" i="7"/>
  <c r="AK7554" i="7"/>
  <c r="AK7555" i="7"/>
  <c r="AK7556" i="7"/>
  <c r="AK7557" i="7"/>
  <c r="AK7558" i="7"/>
  <c r="AK7559" i="7"/>
  <c r="AK7560" i="7"/>
  <c r="AK7561" i="7"/>
  <c r="AK7562" i="7"/>
  <c r="AK7563" i="7"/>
  <c r="AK7564" i="7"/>
  <c r="AK7565" i="7"/>
  <c r="AK7566" i="7"/>
  <c r="AK7567" i="7"/>
  <c r="AK7568" i="7"/>
  <c r="AK7569" i="7"/>
  <c r="AK7570" i="7"/>
  <c r="AK7571" i="7"/>
  <c r="AK7572" i="7"/>
  <c r="AK7573" i="7"/>
  <c r="AK7574" i="7"/>
  <c r="AK7575" i="7"/>
  <c r="AK7576" i="7"/>
  <c r="AK7577" i="7"/>
  <c r="AK7578" i="7"/>
  <c r="AK7579" i="7"/>
  <c r="AK7580" i="7"/>
  <c r="AK7581" i="7"/>
  <c r="AK7582" i="7"/>
  <c r="AK7583" i="7"/>
  <c r="AK7584" i="7"/>
  <c r="AK7585" i="7"/>
  <c r="AK7586" i="7"/>
  <c r="AK7587" i="7"/>
  <c r="AK7588" i="7"/>
  <c r="AK7589" i="7"/>
  <c r="AK7590" i="7"/>
  <c r="AK7591" i="7"/>
  <c r="AK7592" i="7"/>
  <c r="AK7593" i="7"/>
  <c r="AK7594" i="7"/>
  <c r="AK7595" i="7"/>
  <c r="AK7596" i="7"/>
  <c r="AK7597" i="7"/>
  <c r="AK7598" i="7"/>
  <c r="AK7599" i="7"/>
  <c r="AK7600" i="7"/>
  <c r="AK7601" i="7"/>
  <c r="AK7602" i="7"/>
  <c r="AK7603" i="7"/>
  <c r="AK7604" i="7"/>
  <c r="AK7605" i="7"/>
  <c r="AK7606" i="7"/>
  <c r="AK7607" i="7"/>
  <c r="AK7608" i="7"/>
  <c r="AK7609" i="7"/>
  <c r="AK7610" i="7"/>
  <c r="AK7611" i="7"/>
  <c r="AK7612" i="7"/>
  <c r="AK7613" i="7"/>
  <c r="AK7614" i="7"/>
  <c r="AK7615" i="7"/>
  <c r="AK7616" i="7"/>
  <c r="AK7617" i="7"/>
  <c r="AK7618" i="7"/>
  <c r="AK7619" i="7"/>
  <c r="AK7620" i="7"/>
  <c r="AK7621" i="7"/>
  <c r="AK7622" i="7"/>
  <c r="AK7623" i="7"/>
  <c r="AK7624" i="7"/>
  <c r="AK7625" i="7"/>
  <c r="AK7626" i="7"/>
  <c r="AK7627" i="7"/>
  <c r="AK7628" i="7"/>
  <c r="AK7629" i="7"/>
  <c r="AK7630" i="7"/>
  <c r="AK7631" i="7"/>
  <c r="AK7632" i="7"/>
  <c r="AK7633" i="7"/>
  <c r="AK7634" i="7"/>
  <c r="AK7635" i="7"/>
  <c r="AK7636" i="7"/>
  <c r="AK7637" i="7"/>
  <c r="AK7638" i="7"/>
  <c r="AK7639" i="7"/>
  <c r="AK7640" i="7"/>
  <c r="AK7641" i="7"/>
  <c r="AK7642" i="7"/>
  <c r="AK7643" i="7"/>
  <c r="AK7644" i="7"/>
  <c r="AK7645" i="7"/>
  <c r="AK7646" i="7"/>
  <c r="AK7647" i="7"/>
  <c r="AK7648" i="7"/>
  <c r="AK7649" i="7"/>
  <c r="AK7650" i="7"/>
  <c r="AK7651" i="7"/>
  <c r="AK7652" i="7"/>
  <c r="AK7653" i="7"/>
  <c r="AK7654" i="7"/>
  <c r="AK7655" i="7"/>
  <c r="AK7656" i="7"/>
  <c r="AK7657" i="7"/>
  <c r="AK7658" i="7"/>
  <c r="AK7659" i="7"/>
  <c r="AK7660" i="7"/>
  <c r="AK7661" i="7"/>
  <c r="AK7662" i="7"/>
  <c r="AK7663" i="7"/>
  <c r="AK7664" i="7"/>
  <c r="AK7665" i="7"/>
  <c r="AK7666" i="7"/>
  <c r="AK7667" i="7"/>
  <c r="AK7668" i="7"/>
  <c r="AK7669" i="7"/>
  <c r="AK7670" i="7"/>
  <c r="AK7671" i="7"/>
  <c r="AK7672" i="7"/>
  <c r="AK7673" i="7"/>
  <c r="AK7674" i="7"/>
  <c r="AK7675" i="7"/>
  <c r="AK7676" i="7"/>
  <c r="AK7677" i="7"/>
  <c r="AK7678" i="7"/>
  <c r="AK7679" i="7"/>
  <c r="AK7680" i="7"/>
  <c r="AK7681" i="7"/>
  <c r="AK7682" i="7"/>
  <c r="AK7683" i="7"/>
  <c r="AK7684" i="7"/>
  <c r="AK7685" i="7"/>
  <c r="AK7686" i="7"/>
  <c r="AK7687" i="7"/>
  <c r="AK7688" i="7"/>
  <c r="AK7689" i="7"/>
  <c r="AK7690" i="7"/>
  <c r="AK7691" i="7"/>
  <c r="AK7692" i="7"/>
  <c r="AK7693" i="7"/>
  <c r="AK7694" i="7"/>
  <c r="AK7695" i="7"/>
  <c r="AK7696" i="7"/>
  <c r="AK7697" i="7"/>
  <c r="AK7698" i="7"/>
  <c r="AK7699" i="7"/>
  <c r="AK7700" i="7"/>
  <c r="AK7701" i="7"/>
  <c r="AK7702" i="7"/>
  <c r="AK7703" i="7"/>
  <c r="AK7704" i="7"/>
  <c r="AK7705" i="7"/>
  <c r="AK7706" i="7"/>
  <c r="AK7707" i="7"/>
  <c r="AK7708" i="7"/>
  <c r="AK7709" i="7"/>
  <c r="AK7710" i="7"/>
  <c r="AK7711" i="7"/>
  <c r="AK7712" i="7"/>
  <c r="AK7713" i="7"/>
  <c r="AK7714" i="7"/>
  <c r="AK7715" i="7"/>
  <c r="AK7716" i="7"/>
  <c r="AK7717" i="7"/>
  <c r="AK7718" i="7"/>
  <c r="AK7719" i="7"/>
  <c r="AK7720" i="7"/>
  <c r="AK7721" i="7"/>
  <c r="AK7722" i="7"/>
  <c r="AK7723" i="7"/>
  <c r="AK7724" i="7"/>
  <c r="AK7725" i="7"/>
  <c r="AK7726" i="7"/>
  <c r="AK7727" i="7"/>
  <c r="AK7728" i="7"/>
  <c r="AK7729" i="7"/>
  <c r="AK7730" i="7"/>
  <c r="AK7731" i="7"/>
  <c r="AK7732" i="7"/>
  <c r="AK7733" i="7"/>
  <c r="AK7734" i="7"/>
  <c r="AK7735" i="7"/>
  <c r="AK7736" i="7"/>
  <c r="AK7737" i="7"/>
  <c r="AK7738" i="7"/>
  <c r="AK7739" i="7"/>
  <c r="AK7740" i="7"/>
  <c r="AK7741" i="7"/>
  <c r="AK7742" i="7"/>
  <c r="AK7743" i="7"/>
  <c r="AK7744" i="7"/>
  <c r="AK7745" i="7"/>
  <c r="AK7746" i="7"/>
  <c r="AK7747" i="7"/>
  <c r="AK7748" i="7"/>
  <c r="AK7749" i="7"/>
  <c r="AK7750" i="7"/>
  <c r="AK7751" i="7"/>
  <c r="AK7752" i="7"/>
  <c r="AK7753" i="7"/>
  <c r="AK7754" i="7"/>
  <c r="AK7755" i="7"/>
  <c r="AK7756" i="7"/>
  <c r="AK7757" i="7"/>
  <c r="AK7758" i="7"/>
  <c r="AK7759" i="7"/>
  <c r="AK7760" i="7"/>
  <c r="AK7761" i="7"/>
  <c r="AK7762" i="7"/>
  <c r="AK7763" i="7"/>
  <c r="AK7764" i="7"/>
  <c r="AK7765" i="7"/>
  <c r="AK7766" i="7"/>
  <c r="AK7767" i="7"/>
  <c r="AK7768" i="7"/>
  <c r="AK7769" i="7"/>
  <c r="AK7770" i="7"/>
  <c r="AK7771" i="7"/>
  <c r="AK7772" i="7"/>
  <c r="AK7773" i="7"/>
  <c r="AK7774" i="7"/>
  <c r="AK7775" i="7"/>
  <c r="AK7776" i="7"/>
  <c r="AK7777" i="7"/>
  <c r="AK7778" i="7"/>
  <c r="AK7779" i="7"/>
  <c r="AK7780" i="7"/>
  <c r="AK7781" i="7"/>
  <c r="AK7782" i="7"/>
  <c r="AK7783" i="7"/>
  <c r="AK7784" i="7"/>
  <c r="AK7785" i="7"/>
  <c r="AK7786" i="7"/>
  <c r="AK7787" i="7"/>
  <c r="AK7788" i="7"/>
  <c r="AK7789" i="7"/>
  <c r="AK7790" i="7"/>
  <c r="AK7791" i="7"/>
  <c r="AK7792" i="7"/>
  <c r="AK7793" i="7"/>
  <c r="AK7794" i="7"/>
  <c r="AK7795" i="7"/>
  <c r="AK7796" i="7"/>
  <c r="AK7797" i="7"/>
  <c r="AK7798" i="7"/>
  <c r="AK7799" i="7"/>
  <c r="AK7800" i="7"/>
  <c r="AK7801" i="7"/>
  <c r="AK7802" i="7"/>
  <c r="AK7803" i="7"/>
  <c r="AK7804" i="7"/>
  <c r="AK7805" i="7"/>
  <c r="AK7806" i="7"/>
  <c r="AK7807" i="7"/>
  <c r="AK7808" i="7"/>
  <c r="AK7809" i="7"/>
  <c r="AK7810" i="7"/>
  <c r="AK7811" i="7"/>
  <c r="AK7812" i="7"/>
  <c r="AK7813" i="7"/>
  <c r="AK7814" i="7"/>
  <c r="AK7815" i="7"/>
  <c r="AK7816" i="7"/>
  <c r="AK7817" i="7"/>
  <c r="AK7818" i="7"/>
  <c r="AK7819" i="7"/>
  <c r="AK7820" i="7"/>
  <c r="AK7821" i="7"/>
  <c r="AK7822" i="7"/>
  <c r="AK7823" i="7"/>
  <c r="AK7824" i="7"/>
  <c r="AK7825" i="7"/>
  <c r="AK7826" i="7"/>
  <c r="AK7827" i="7"/>
  <c r="AK7828" i="7"/>
  <c r="AK7829" i="7"/>
  <c r="AK7830" i="7"/>
  <c r="AK7831" i="7"/>
  <c r="AK7832" i="7"/>
  <c r="AK7833" i="7"/>
  <c r="AK7834" i="7"/>
  <c r="AK7835" i="7"/>
  <c r="AK7836" i="7"/>
  <c r="AK7837" i="7"/>
  <c r="AK7838" i="7"/>
  <c r="AK7839" i="7"/>
  <c r="AK7840" i="7"/>
  <c r="AK7841" i="7"/>
  <c r="AK7842" i="7"/>
  <c r="AK7843" i="7"/>
  <c r="AK7844" i="7"/>
  <c r="AK7845" i="7"/>
  <c r="AK7846" i="7"/>
  <c r="AK7847" i="7"/>
  <c r="AK7848" i="7"/>
  <c r="AK7849" i="7"/>
  <c r="AK7850" i="7"/>
  <c r="AK7851" i="7"/>
  <c r="AK7852" i="7"/>
  <c r="AK7853" i="7"/>
  <c r="AK7854" i="7"/>
  <c r="AK7855" i="7"/>
  <c r="AK7856" i="7"/>
  <c r="AK7857" i="7"/>
  <c r="AK7858" i="7"/>
  <c r="AK7859" i="7"/>
  <c r="AK7860" i="7"/>
  <c r="AK7861" i="7"/>
  <c r="AK7862" i="7"/>
  <c r="AK7863" i="7"/>
  <c r="AK7864" i="7"/>
  <c r="AK7865" i="7"/>
  <c r="AK7866" i="7"/>
  <c r="AK7867" i="7"/>
  <c r="AK7868" i="7"/>
  <c r="AK7869" i="7"/>
  <c r="AK7870" i="7"/>
  <c r="AK7871" i="7"/>
  <c r="AK7872" i="7"/>
  <c r="AK7873" i="7"/>
  <c r="AK7874" i="7"/>
  <c r="AK7875" i="7"/>
  <c r="AK7876" i="7"/>
  <c r="AK7877" i="7"/>
  <c r="AK7878" i="7"/>
  <c r="AK7879" i="7"/>
  <c r="AK7880" i="7"/>
  <c r="AK7881" i="7"/>
  <c r="AK7882" i="7"/>
  <c r="AK7883" i="7"/>
  <c r="AK7884" i="7"/>
  <c r="AK7885" i="7"/>
  <c r="AK7886" i="7"/>
  <c r="AK7887" i="7"/>
  <c r="AK7888" i="7"/>
  <c r="AK7889" i="7"/>
  <c r="AK7890" i="7"/>
  <c r="AK7891" i="7"/>
  <c r="AK7892" i="7"/>
  <c r="AK7893" i="7"/>
  <c r="AK7894" i="7"/>
  <c r="AK7895" i="7"/>
  <c r="AK7896" i="7"/>
  <c r="AK7897" i="7"/>
  <c r="AK7898" i="7"/>
  <c r="AK7899" i="7"/>
  <c r="AK7900" i="7"/>
  <c r="AK7901" i="7"/>
  <c r="AK7902" i="7"/>
  <c r="AK7903" i="7"/>
  <c r="AK7904" i="7"/>
  <c r="AK7905" i="7"/>
  <c r="AK7906" i="7"/>
  <c r="AK7907" i="7"/>
  <c r="AK7908" i="7"/>
  <c r="AK7909" i="7"/>
  <c r="AK7910" i="7"/>
  <c r="AK7911" i="7"/>
  <c r="AK7912" i="7"/>
  <c r="AK7913" i="7"/>
  <c r="AK7914" i="7"/>
  <c r="AK7915" i="7"/>
  <c r="AK7916" i="7"/>
  <c r="AK7917" i="7"/>
  <c r="AK7918" i="7"/>
  <c r="AK7919" i="7"/>
  <c r="AK7920" i="7"/>
  <c r="AK7921" i="7"/>
  <c r="AK7922" i="7"/>
  <c r="AK7923" i="7"/>
  <c r="AK7924" i="7"/>
  <c r="AK7925" i="7"/>
  <c r="AK7926" i="7"/>
  <c r="AK7927" i="7"/>
  <c r="AK7928" i="7"/>
  <c r="AK7929" i="7"/>
  <c r="AK7930" i="7"/>
  <c r="AK7931" i="7"/>
  <c r="AK7932" i="7"/>
  <c r="AK7933" i="7"/>
  <c r="AK7934" i="7"/>
  <c r="AK7935" i="7"/>
  <c r="AK7936" i="7"/>
  <c r="AK7937" i="7"/>
  <c r="AK7938" i="7"/>
  <c r="AK7939" i="7"/>
  <c r="AK7940" i="7"/>
  <c r="AK7941" i="7"/>
  <c r="AK7942" i="7"/>
  <c r="AK7943" i="7"/>
  <c r="AK7944" i="7"/>
  <c r="AK7945" i="7"/>
  <c r="AK7946" i="7"/>
  <c r="AK7947" i="7"/>
  <c r="AK7948" i="7"/>
  <c r="AK7949" i="7"/>
  <c r="AK7950" i="7"/>
  <c r="AK7951" i="7"/>
  <c r="AK7952" i="7"/>
  <c r="AK7953" i="7"/>
  <c r="AK7954" i="7"/>
  <c r="AK7955" i="7"/>
  <c r="AK7956" i="7"/>
  <c r="AK7957" i="7"/>
  <c r="AK7958" i="7"/>
  <c r="AK7959" i="7"/>
  <c r="AK7960" i="7"/>
  <c r="AK7961" i="7"/>
  <c r="AK7962" i="7"/>
  <c r="AK7963" i="7"/>
  <c r="AK7964" i="7"/>
  <c r="AK7965" i="7"/>
  <c r="AK7966" i="7"/>
  <c r="AK7967" i="7"/>
  <c r="AK7968" i="7"/>
  <c r="AK7969" i="7"/>
  <c r="AK7970" i="7"/>
  <c r="AK7971" i="7"/>
  <c r="AK7972" i="7"/>
  <c r="AK7973" i="7"/>
  <c r="AK7974" i="7"/>
  <c r="AK7975" i="7"/>
  <c r="AK7976" i="7"/>
  <c r="AK7977" i="7"/>
  <c r="AK7978" i="7"/>
  <c r="AK7979" i="7"/>
  <c r="AK7980" i="7"/>
  <c r="AK7981" i="7"/>
  <c r="AK7982" i="7"/>
  <c r="AK7983" i="7"/>
  <c r="AK7984" i="7"/>
  <c r="AK7985" i="7"/>
  <c r="AK7986" i="7"/>
  <c r="AK7987" i="7"/>
  <c r="AK7988" i="7"/>
  <c r="AK7989" i="7"/>
  <c r="AK7990" i="7"/>
  <c r="AK7991" i="7"/>
  <c r="AK7992" i="7"/>
  <c r="AK7993" i="7"/>
  <c r="AK7994" i="7"/>
  <c r="AK7995" i="7"/>
  <c r="AK7996" i="7"/>
  <c r="AK7997" i="7"/>
  <c r="AK7998" i="7"/>
  <c r="AK7999" i="7"/>
  <c r="AK8000" i="7"/>
  <c r="AK8001" i="7"/>
  <c r="AK8002" i="7"/>
  <c r="AK8003" i="7"/>
  <c r="AK8004" i="7"/>
  <c r="AK8005" i="7"/>
  <c r="AK8006" i="7"/>
  <c r="AK8007" i="7"/>
  <c r="AK8008" i="7"/>
  <c r="AK8009" i="7"/>
  <c r="AK8010" i="7"/>
  <c r="AK8011" i="7"/>
  <c r="AK8012" i="7"/>
  <c r="AK8013" i="7"/>
  <c r="AK8014" i="7"/>
  <c r="AK8015" i="7"/>
  <c r="AK8016" i="7"/>
  <c r="AK8017" i="7"/>
  <c r="AK8018" i="7"/>
  <c r="AK8019" i="7"/>
  <c r="AK8020" i="7"/>
  <c r="AK8021" i="7"/>
  <c r="AK8022" i="7"/>
  <c r="AK8023" i="7"/>
  <c r="AK8024" i="7"/>
  <c r="AK8025" i="7"/>
  <c r="AK8026" i="7"/>
  <c r="AK8027" i="7"/>
  <c r="AK8028" i="7"/>
  <c r="AK8029" i="7"/>
  <c r="AK8030" i="7"/>
  <c r="AK8031" i="7"/>
  <c r="AK8032" i="7"/>
  <c r="AK8033" i="7"/>
  <c r="AK8034" i="7"/>
  <c r="AK8035" i="7"/>
  <c r="AK8036" i="7"/>
  <c r="AK8037" i="7"/>
  <c r="AK8038" i="7"/>
  <c r="AK8039" i="7"/>
  <c r="AK8040" i="7"/>
  <c r="AK8041" i="7"/>
  <c r="AK8042" i="7"/>
  <c r="AK8043" i="7"/>
  <c r="AK8044" i="7"/>
  <c r="AK8045" i="7"/>
  <c r="AK8046" i="7"/>
  <c r="AK8047" i="7"/>
  <c r="AK8048" i="7"/>
  <c r="AK8049" i="7"/>
  <c r="AK8050" i="7"/>
  <c r="AK8051" i="7"/>
  <c r="AK8052" i="7"/>
  <c r="AK8053" i="7"/>
  <c r="AK8054" i="7"/>
  <c r="AK8055" i="7"/>
  <c r="AK8056" i="7"/>
  <c r="AK8057" i="7"/>
  <c r="AK8058" i="7"/>
  <c r="AK8059" i="7"/>
  <c r="AK8060" i="7"/>
  <c r="AK8061" i="7"/>
  <c r="AK8062" i="7"/>
  <c r="AK8063" i="7"/>
  <c r="AK8064" i="7"/>
  <c r="AK8065" i="7"/>
  <c r="AK8066" i="7"/>
  <c r="AK8067" i="7"/>
  <c r="AK8068" i="7"/>
  <c r="AK8069" i="7"/>
  <c r="AK8070" i="7"/>
  <c r="AK8071" i="7"/>
  <c r="AK8072" i="7"/>
  <c r="AK8073" i="7"/>
  <c r="AK8074" i="7"/>
  <c r="AK8075" i="7"/>
  <c r="AK8076" i="7"/>
  <c r="AK8077" i="7"/>
  <c r="AK8078" i="7"/>
  <c r="AK8079" i="7"/>
  <c r="AK8080" i="7"/>
  <c r="AK8081" i="7"/>
  <c r="AK8082" i="7"/>
  <c r="AK8083" i="7"/>
  <c r="AK8084" i="7"/>
  <c r="AK8085" i="7"/>
  <c r="AK8086" i="7"/>
  <c r="AK8087" i="7"/>
  <c r="AK8088" i="7"/>
  <c r="AK8089" i="7"/>
  <c r="AK8090" i="7"/>
  <c r="AK8091" i="7"/>
  <c r="AK8092" i="7"/>
  <c r="AK8093" i="7"/>
  <c r="AK8094" i="7"/>
  <c r="AK8095" i="7"/>
  <c r="AK8096" i="7"/>
  <c r="AK8097" i="7"/>
  <c r="AK8098" i="7"/>
  <c r="AK8099" i="7"/>
  <c r="AK8100" i="7"/>
  <c r="AK8101" i="7"/>
  <c r="AK8102" i="7"/>
  <c r="AK8103" i="7"/>
  <c r="AK8104" i="7"/>
  <c r="AK8105" i="7"/>
  <c r="AK8106" i="7"/>
  <c r="AK8107" i="7"/>
  <c r="AK8108" i="7"/>
  <c r="AK8109" i="7"/>
  <c r="AK8110" i="7"/>
  <c r="AK8111" i="7"/>
  <c r="AK8112" i="7"/>
  <c r="AK8113" i="7"/>
  <c r="AK8114" i="7"/>
  <c r="AK8115" i="7"/>
  <c r="AK8116" i="7"/>
  <c r="AK8117" i="7"/>
  <c r="AK8118" i="7"/>
  <c r="AK8119" i="7"/>
  <c r="AK8120" i="7"/>
  <c r="AK8121" i="7"/>
  <c r="AK8122" i="7"/>
  <c r="AK8123" i="7"/>
  <c r="AK8124" i="7"/>
  <c r="AK8125" i="7"/>
  <c r="AK8126" i="7"/>
  <c r="AK8127" i="7"/>
  <c r="AK8128" i="7"/>
  <c r="AK8129" i="7"/>
  <c r="AK8130" i="7"/>
  <c r="AK8131" i="7"/>
  <c r="AK8132" i="7"/>
  <c r="AK8133" i="7"/>
  <c r="AK8134" i="7"/>
  <c r="AK8135" i="7"/>
  <c r="AK8136" i="7"/>
  <c r="AK8137" i="7"/>
  <c r="AK8138" i="7"/>
  <c r="AK8139" i="7"/>
  <c r="AK8140" i="7"/>
  <c r="AK8141" i="7"/>
  <c r="AK8142" i="7"/>
  <c r="AK8143" i="7"/>
  <c r="AK8144" i="7"/>
  <c r="AK8145" i="7"/>
  <c r="AK8146" i="7"/>
  <c r="AK8147" i="7"/>
  <c r="AK8148" i="7"/>
  <c r="AK8149" i="7"/>
  <c r="AK8150" i="7"/>
  <c r="AK8151" i="7"/>
  <c r="AK8152" i="7"/>
  <c r="AK8153" i="7"/>
  <c r="AK8154" i="7"/>
  <c r="AK8155" i="7"/>
  <c r="AK8156" i="7"/>
  <c r="AK8157" i="7"/>
  <c r="AK8158" i="7"/>
  <c r="AK8159" i="7"/>
  <c r="AK8160" i="7"/>
  <c r="AK8161" i="7"/>
  <c r="AK8162" i="7"/>
  <c r="AK8163" i="7"/>
  <c r="AK8164" i="7"/>
  <c r="AK8165" i="7"/>
  <c r="AK8166" i="7"/>
  <c r="AK8167" i="7"/>
  <c r="AK8168" i="7"/>
  <c r="AK8169" i="7"/>
  <c r="AK8170" i="7"/>
  <c r="AK8171" i="7"/>
  <c r="AK8172" i="7"/>
  <c r="AK8173" i="7"/>
  <c r="AK8174" i="7"/>
  <c r="AK8175" i="7"/>
  <c r="AK8176" i="7"/>
  <c r="AK8177" i="7"/>
  <c r="AK8178" i="7"/>
  <c r="AK8179" i="7"/>
  <c r="AK8180" i="7"/>
  <c r="AK8181" i="7"/>
  <c r="AK8182" i="7"/>
  <c r="AK8183" i="7"/>
  <c r="AK8184" i="7"/>
  <c r="AK8185" i="7"/>
  <c r="AK8186" i="7"/>
  <c r="AK8187" i="7"/>
  <c r="AK8188" i="7"/>
  <c r="AK8189" i="7"/>
  <c r="AK8190" i="7"/>
  <c r="AK8191" i="7"/>
  <c r="AK8192" i="7"/>
  <c r="AK8193" i="7"/>
  <c r="AK8194" i="7"/>
  <c r="AK8195" i="7"/>
  <c r="AK8196" i="7"/>
  <c r="AK8197" i="7"/>
  <c r="AK8198" i="7"/>
  <c r="AK8199" i="7"/>
  <c r="AK8200" i="7"/>
  <c r="AK8201" i="7"/>
  <c r="AK8202" i="7"/>
  <c r="AK8203" i="7"/>
  <c r="AK8204" i="7"/>
  <c r="AK8205" i="7"/>
  <c r="AK8206" i="7"/>
  <c r="AK8207" i="7"/>
  <c r="AK8208" i="7"/>
  <c r="AK8209" i="7"/>
  <c r="AK8210" i="7"/>
  <c r="AK8211" i="7"/>
  <c r="AK8212" i="7"/>
  <c r="AK8213" i="7"/>
  <c r="AK8214" i="7"/>
  <c r="AK8215" i="7"/>
  <c r="AK8216" i="7"/>
  <c r="AK8217" i="7"/>
  <c r="AK8218" i="7"/>
  <c r="AK8219" i="7"/>
  <c r="AK8220" i="7"/>
  <c r="AK8221" i="7"/>
  <c r="AK8222" i="7"/>
  <c r="AK8223" i="7"/>
  <c r="AK8224" i="7"/>
  <c r="AK8225" i="7"/>
  <c r="AK8226" i="7"/>
  <c r="AK8227" i="7"/>
  <c r="AK8228" i="7"/>
  <c r="AK8229" i="7"/>
  <c r="AK8230" i="7"/>
  <c r="AK8231" i="7"/>
  <c r="AK8232" i="7"/>
  <c r="AK8233" i="7"/>
  <c r="AK8234" i="7"/>
  <c r="AK8235" i="7"/>
  <c r="AK8236" i="7"/>
  <c r="AK8237" i="7"/>
  <c r="AK8238" i="7"/>
  <c r="AK8239" i="7"/>
  <c r="AK8240" i="7"/>
  <c r="AK8241" i="7"/>
  <c r="AK8242" i="7"/>
  <c r="AK8243" i="7"/>
  <c r="AK8244" i="7"/>
  <c r="AK8245" i="7"/>
  <c r="AK8246" i="7"/>
  <c r="AK8247" i="7"/>
  <c r="AK8248" i="7"/>
  <c r="AK8249" i="7"/>
  <c r="AK8250" i="7"/>
  <c r="AK8251" i="7"/>
  <c r="AK8252" i="7"/>
  <c r="AK8253" i="7"/>
  <c r="AK8254" i="7"/>
  <c r="AK8255" i="7"/>
  <c r="AK8256" i="7"/>
  <c r="AK8257" i="7"/>
  <c r="AK8258" i="7"/>
  <c r="AK8259" i="7"/>
  <c r="AK8260" i="7"/>
  <c r="AK8261" i="7"/>
  <c r="AK8262" i="7"/>
  <c r="AK8263" i="7"/>
  <c r="AK8264" i="7"/>
  <c r="AK8265" i="7"/>
  <c r="AK8266" i="7"/>
  <c r="AK8267" i="7"/>
  <c r="AK8268" i="7"/>
  <c r="AK8269" i="7"/>
  <c r="AK8270" i="7"/>
  <c r="AK8271" i="7"/>
  <c r="AK8272" i="7"/>
  <c r="AK8273" i="7"/>
  <c r="AK8274" i="7"/>
  <c r="AK8275" i="7"/>
  <c r="AK8276" i="7"/>
  <c r="AK8277" i="7"/>
  <c r="AK8278" i="7"/>
  <c r="AK8279" i="7"/>
  <c r="AK8280" i="7"/>
  <c r="AK8281" i="7"/>
  <c r="AK8282" i="7"/>
  <c r="AK8283" i="7"/>
  <c r="AK8284" i="7"/>
  <c r="AK8285" i="7"/>
  <c r="AK8286" i="7"/>
  <c r="AK8287" i="7"/>
  <c r="AK8288" i="7"/>
  <c r="AK8289" i="7"/>
  <c r="AK8290" i="7"/>
  <c r="AK8291" i="7"/>
  <c r="AK8292" i="7"/>
  <c r="AK8293" i="7"/>
  <c r="AK8294" i="7"/>
  <c r="AK8295" i="7"/>
  <c r="AK8296" i="7"/>
  <c r="AK8297" i="7"/>
  <c r="AK8298" i="7"/>
  <c r="AK8299" i="7"/>
  <c r="AK8300" i="7"/>
  <c r="AK8301" i="7"/>
  <c r="AK8302" i="7"/>
  <c r="AK8303" i="7"/>
  <c r="AK8304" i="7"/>
  <c r="AK8305" i="7"/>
  <c r="AK8306" i="7"/>
  <c r="AK8307" i="7"/>
  <c r="AK8308" i="7"/>
  <c r="AK8309" i="7"/>
  <c r="AK8310" i="7"/>
  <c r="AK8311" i="7"/>
  <c r="AK8312" i="7"/>
  <c r="AK8313" i="7"/>
  <c r="AK8314" i="7"/>
  <c r="AK8315" i="7"/>
  <c r="AK8316" i="7"/>
  <c r="AK8317" i="7"/>
  <c r="AK8318" i="7"/>
  <c r="AK8319" i="7"/>
  <c r="AK8320" i="7"/>
  <c r="AK8321" i="7"/>
  <c r="AK8322" i="7"/>
  <c r="AK8323" i="7"/>
  <c r="AK8324" i="7"/>
  <c r="AK8325" i="7"/>
  <c r="AK8326" i="7"/>
  <c r="AK8327" i="7"/>
  <c r="AK8328" i="7"/>
  <c r="AK8329" i="7"/>
  <c r="AK8330" i="7"/>
  <c r="AK8331" i="7"/>
  <c r="AK8332" i="7"/>
  <c r="AK8333" i="7"/>
  <c r="AK8334" i="7"/>
  <c r="AK8335" i="7"/>
  <c r="AK8336" i="7"/>
  <c r="AK8337" i="7"/>
  <c r="AK8338" i="7"/>
  <c r="AK8339" i="7"/>
  <c r="AK8340" i="7"/>
  <c r="AK8341" i="7"/>
  <c r="AK8342" i="7"/>
  <c r="AK8343" i="7"/>
  <c r="AK8344" i="7"/>
  <c r="AK8345" i="7"/>
  <c r="AK8346" i="7"/>
  <c r="AK8347" i="7"/>
  <c r="AK8348" i="7"/>
  <c r="AK8349" i="7"/>
  <c r="AK8350" i="7"/>
  <c r="AK8351" i="7"/>
  <c r="AK8352" i="7"/>
  <c r="AK8353" i="7"/>
  <c r="AK8354" i="7"/>
  <c r="AK8355" i="7"/>
  <c r="AK8356" i="7"/>
  <c r="AK8357" i="7"/>
  <c r="AK8358" i="7"/>
  <c r="AK8359" i="7"/>
  <c r="AK8360" i="7"/>
  <c r="AK8361" i="7"/>
  <c r="AK8362" i="7"/>
  <c r="AK8363" i="7"/>
  <c r="AK8364" i="7"/>
  <c r="AK8365" i="7"/>
  <c r="AK8366" i="7"/>
  <c r="AK8367" i="7"/>
  <c r="AK8368" i="7"/>
  <c r="AK8369" i="7"/>
  <c r="AK8370" i="7"/>
  <c r="AK8371" i="7"/>
  <c r="AK8372" i="7"/>
  <c r="AK8373" i="7"/>
  <c r="AK8374" i="7"/>
  <c r="AK8375" i="7"/>
  <c r="AK8376" i="7"/>
  <c r="AK8377" i="7"/>
  <c r="AK8378" i="7"/>
  <c r="AK8379" i="7"/>
  <c r="AK8380" i="7"/>
  <c r="AK8381" i="7"/>
  <c r="AK8382" i="7"/>
  <c r="AK8383" i="7"/>
  <c r="AK8384" i="7"/>
  <c r="AK8385" i="7"/>
  <c r="AK8386" i="7"/>
  <c r="AK8387" i="7"/>
  <c r="AK8388" i="7"/>
  <c r="AK8389" i="7"/>
  <c r="AK8390" i="7"/>
  <c r="AK8391" i="7"/>
  <c r="AK8392" i="7"/>
  <c r="AK8393" i="7"/>
  <c r="AK8394" i="7"/>
  <c r="AK8395" i="7"/>
  <c r="AK8396" i="7"/>
  <c r="AK8397" i="7"/>
  <c r="AK8398" i="7"/>
  <c r="AK8399" i="7"/>
  <c r="AK8400" i="7"/>
  <c r="AK8401" i="7"/>
  <c r="AK8402" i="7"/>
  <c r="AK8403" i="7"/>
  <c r="AK8404" i="7"/>
  <c r="AK8405" i="7"/>
  <c r="AK8406" i="7"/>
  <c r="AK8407" i="7"/>
  <c r="AK8408" i="7"/>
  <c r="AK8409" i="7"/>
  <c r="AK8410" i="7"/>
  <c r="AK8411" i="7"/>
  <c r="AK8412" i="7"/>
  <c r="AK8413" i="7"/>
  <c r="AK8414" i="7"/>
  <c r="AK8415" i="7"/>
  <c r="AK8416" i="7"/>
  <c r="AK8417" i="7"/>
  <c r="AK8418" i="7"/>
  <c r="AK8419" i="7"/>
  <c r="AK8420" i="7"/>
  <c r="AK8421" i="7"/>
  <c r="AK8422" i="7"/>
  <c r="AK8423" i="7"/>
  <c r="AK8424" i="7"/>
  <c r="AK8425" i="7"/>
  <c r="AK8426" i="7"/>
  <c r="AK8427" i="7"/>
  <c r="AK8428" i="7"/>
  <c r="AK8429" i="7"/>
  <c r="AK8430" i="7"/>
  <c r="AK8431" i="7"/>
  <c r="AK8432" i="7"/>
  <c r="AK8433" i="7"/>
  <c r="AK8434" i="7"/>
  <c r="AK8435" i="7"/>
  <c r="AK8436" i="7"/>
  <c r="AK8437" i="7"/>
  <c r="AK8438" i="7"/>
  <c r="AK8439" i="7"/>
  <c r="AK8440" i="7"/>
  <c r="AK8441" i="7"/>
  <c r="AK8442" i="7"/>
  <c r="AK8443" i="7"/>
  <c r="AK8444" i="7"/>
  <c r="AK8445" i="7"/>
  <c r="AK8446" i="7"/>
  <c r="AK8447" i="7"/>
  <c r="AK8448" i="7"/>
  <c r="AK8449" i="7"/>
  <c r="AK8450" i="7"/>
  <c r="AK8451" i="7"/>
  <c r="AK8452" i="7"/>
  <c r="AK8453" i="7"/>
  <c r="AK8454" i="7"/>
  <c r="AK8455" i="7"/>
  <c r="AK8456" i="7"/>
  <c r="AK8457" i="7"/>
  <c r="AK8458" i="7"/>
  <c r="AK8459" i="7"/>
  <c r="AK8460" i="7"/>
  <c r="AK8461" i="7"/>
  <c r="AK8462" i="7"/>
  <c r="AK8463" i="7"/>
  <c r="AK8464" i="7"/>
  <c r="AK8465" i="7"/>
  <c r="AK8466" i="7"/>
  <c r="AK8467" i="7"/>
  <c r="AK8468" i="7"/>
  <c r="AK8469" i="7"/>
  <c r="AK8470" i="7"/>
  <c r="AK8471" i="7"/>
  <c r="AK8472" i="7"/>
  <c r="AK8473" i="7"/>
  <c r="AK8474" i="7"/>
  <c r="AK8475" i="7"/>
  <c r="AK8476" i="7"/>
  <c r="AK8477" i="7"/>
  <c r="AK8478" i="7"/>
  <c r="AK8479" i="7"/>
  <c r="AK8480" i="7"/>
  <c r="AK8481" i="7"/>
  <c r="AK8482" i="7"/>
  <c r="AK8483" i="7"/>
  <c r="AK8484" i="7"/>
  <c r="AK8485" i="7"/>
  <c r="AK8486" i="7"/>
  <c r="AK8487" i="7"/>
  <c r="AK8488" i="7"/>
  <c r="AK8489" i="7"/>
  <c r="AK8490" i="7"/>
  <c r="AK8491" i="7"/>
  <c r="AK8492" i="7"/>
  <c r="AK8493" i="7"/>
  <c r="AK8494" i="7"/>
  <c r="AK8495" i="7"/>
  <c r="AK8496" i="7"/>
  <c r="AK8497" i="7"/>
  <c r="AK8498" i="7"/>
  <c r="AK8499" i="7"/>
  <c r="AK8500" i="7"/>
  <c r="AK8501" i="7"/>
  <c r="AK8502" i="7"/>
  <c r="AK8503" i="7"/>
  <c r="AK8504" i="7"/>
  <c r="AK8505" i="7"/>
  <c r="AK8506" i="7"/>
  <c r="AK8507" i="7"/>
  <c r="AK8508" i="7"/>
  <c r="AK8509" i="7"/>
  <c r="AK8510" i="7"/>
  <c r="AK8511" i="7"/>
  <c r="AK8512" i="7"/>
  <c r="AK8513" i="7"/>
  <c r="AK8514" i="7"/>
  <c r="AK8515" i="7"/>
  <c r="AK8516" i="7"/>
  <c r="AK8517" i="7"/>
  <c r="AK8518" i="7"/>
  <c r="AK8519" i="7"/>
  <c r="AK8520" i="7"/>
  <c r="AK8521" i="7"/>
  <c r="AK8522" i="7"/>
  <c r="AK8523" i="7"/>
  <c r="AK8524" i="7"/>
  <c r="AK8525" i="7"/>
  <c r="AK8526" i="7"/>
  <c r="AK8527" i="7"/>
  <c r="AK8528" i="7"/>
  <c r="AK8529" i="7"/>
  <c r="AK8530" i="7"/>
  <c r="AK8531" i="7"/>
  <c r="AK8532" i="7"/>
  <c r="AK8533" i="7"/>
  <c r="AK8534" i="7"/>
  <c r="AK8535" i="7"/>
  <c r="AK8536" i="7"/>
  <c r="AK8537" i="7"/>
  <c r="AK8538" i="7"/>
  <c r="AK8539" i="7"/>
  <c r="AK8540" i="7"/>
  <c r="AK8541" i="7"/>
  <c r="AK8542" i="7"/>
  <c r="AK8543" i="7"/>
  <c r="AK8544" i="7"/>
  <c r="AK8545" i="7"/>
  <c r="AK8546" i="7"/>
  <c r="AK8547" i="7"/>
  <c r="AK8548" i="7"/>
  <c r="AK8549" i="7"/>
  <c r="AK8550" i="7"/>
  <c r="AK8551" i="7"/>
  <c r="AK8552" i="7"/>
  <c r="AK8553" i="7"/>
  <c r="AK8554" i="7"/>
  <c r="AK8555" i="7"/>
  <c r="AK8556" i="7"/>
  <c r="AK8557" i="7"/>
  <c r="AK8558" i="7"/>
  <c r="AK8559" i="7"/>
  <c r="AK8560" i="7"/>
  <c r="AK8561" i="7"/>
  <c r="AK8562" i="7"/>
  <c r="AK8563" i="7"/>
  <c r="AK8564" i="7"/>
  <c r="AK8565" i="7"/>
  <c r="AK8566" i="7"/>
  <c r="AK8567" i="7"/>
  <c r="AK8568" i="7"/>
  <c r="AK8569" i="7"/>
  <c r="AK8570" i="7"/>
  <c r="AK8571" i="7"/>
  <c r="AK8572" i="7"/>
  <c r="AK8573" i="7"/>
  <c r="AK8574" i="7"/>
  <c r="AK8575" i="7"/>
  <c r="AK8576" i="7"/>
  <c r="AK8577" i="7"/>
  <c r="AK8578" i="7"/>
  <c r="AK8579" i="7"/>
  <c r="AK8580" i="7"/>
  <c r="AK8581" i="7"/>
  <c r="AK8582" i="7"/>
  <c r="AK8583" i="7"/>
  <c r="AK8584" i="7"/>
  <c r="AK8585" i="7"/>
  <c r="AK8586" i="7"/>
  <c r="AK8587" i="7"/>
  <c r="AK8588" i="7"/>
  <c r="AK8589" i="7"/>
  <c r="AK8590" i="7"/>
  <c r="AK8591" i="7"/>
  <c r="AK8592" i="7"/>
  <c r="AK8593" i="7"/>
  <c r="AK8594" i="7"/>
  <c r="AK8595" i="7"/>
  <c r="AK8596" i="7"/>
  <c r="AK8597" i="7"/>
  <c r="AK8598" i="7"/>
  <c r="AK8599" i="7"/>
  <c r="AK8600" i="7"/>
  <c r="AK8601" i="7"/>
  <c r="AK8602" i="7"/>
  <c r="AK8603" i="7"/>
  <c r="AK8604" i="7"/>
  <c r="AK8605" i="7"/>
  <c r="AK8606" i="7"/>
  <c r="AK8607" i="7"/>
  <c r="AK8608" i="7"/>
  <c r="AK8609" i="7"/>
  <c r="AK8610" i="7"/>
  <c r="AK8611" i="7"/>
  <c r="AK8612" i="7"/>
  <c r="AK8613" i="7"/>
  <c r="AK8614" i="7"/>
  <c r="AK8615" i="7"/>
  <c r="AK8616" i="7"/>
  <c r="AK8617" i="7"/>
  <c r="AK8618" i="7"/>
  <c r="AK8619" i="7"/>
  <c r="AK8620" i="7"/>
  <c r="AK8621" i="7"/>
  <c r="AK8622" i="7"/>
  <c r="AK8623" i="7"/>
  <c r="AK8624" i="7"/>
  <c r="AK8625" i="7"/>
  <c r="AK8626" i="7"/>
  <c r="AK8627" i="7"/>
  <c r="AK8628" i="7"/>
  <c r="AK8629" i="7"/>
  <c r="AK8630" i="7"/>
  <c r="AK8631" i="7"/>
  <c r="AK8632" i="7"/>
  <c r="AK8633" i="7"/>
  <c r="AK8634" i="7"/>
  <c r="AK8635" i="7"/>
  <c r="AK8636" i="7"/>
  <c r="AK8637" i="7"/>
  <c r="AK8638" i="7"/>
  <c r="AK8639" i="7"/>
  <c r="AK8640" i="7"/>
  <c r="AK8641" i="7"/>
  <c r="AK8642" i="7"/>
  <c r="AK8643" i="7"/>
  <c r="AK8644" i="7"/>
  <c r="AK8645" i="7"/>
  <c r="AK8646" i="7"/>
  <c r="AK8647" i="7"/>
  <c r="AK8648" i="7"/>
  <c r="AK8649" i="7"/>
  <c r="AK8650" i="7"/>
  <c r="AK8651" i="7"/>
  <c r="AK8652" i="7"/>
  <c r="AK8653" i="7"/>
  <c r="AK8654" i="7"/>
  <c r="AK8655" i="7"/>
  <c r="AK8656" i="7"/>
  <c r="AK8657" i="7"/>
  <c r="AK8658" i="7"/>
  <c r="AK8659" i="7"/>
  <c r="AK8660" i="7"/>
  <c r="AK8661" i="7"/>
  <c r="AK8662" i="7"/>
  <c r="AK8663" i="7"/>
  <c r="AK8664" i="7"/>
  <c r="AK8665" i="7"/>
  <c r="AK8666" i="7"/>
  <c r="AK8667" i="7"/>
  <c r="AK8668" i="7"/>
  <c r="AK8669" i="7"/>
  <c r="AK8670" i="7"/>
  <c r="AK8671" i="7"/>
  <c r="AK8672" i="7"/>
  <c r="AK8673" i="7"/>
  <c r="AK8674" i="7"/>
  <c r="AK8675" i="7"/>
  <c r="AK8676" i="7"/>
  <c r="AK8677" i="7"/>
  <c r="AK8678" i="7"/>
  <c r="AK8679" i="7"/>
  <c r="AK8680" i="7"/>
  <c r="AK8681" i="7"/>
  <c r="AK8682" i="7"/>
  <c r="AK8683" i="7"/>
  <c r="AK8684" i="7"/>
  <c r="AK8685" i="7"/>
  <c r="AK8686" i="7"/>
  <c r="AK8687" i="7"/>
  <c r="AK8688" i="7"/>
  <c r="AK8689" i="7"/>
  <c r="AK8690" i="7"/>
  <c r="AK8691" i="7"/>
  <c r="AK8692" i="7"/>
  <c r="AK8693" i="7"/>
  <c r="AK8694" i="7"/>
  <c r="AK8695" i="7"/>
  <c r="AK8696" i="7"/>
  <c r="AK8697" i="7"/>
  <c r="AK8698" i="7"/>
  <c r="AK8699" i="7"/>
  <c r="AK8700" i="7"/>
  <c r="AK8701" i="7"/>
  <c r="AK8702" i="7"/>
  <c r="AK8703" i="7"/>
  <c r="AK8704" i="7"/>
  <c r="AK8705" i="7"/>
  <c r="AK8706" i="7"/>
  <c r="AK8707" i="7"/>
  <c r="AK8708" i="7"/>
  <c r="AK8709" i="7"/>
  <c r="AK8710" i="7"/>
  <c r="AK8711" i="7"/>
  <c r="AK8712" i="7"/>
  <c r="AK8713" i="7"/>
  <c r="AK8714" i="7"/>
  <c r="AK8715" i="7"/>
  <c r="AK8716" i="7"/>
  <c r="AK8717" i="7"/>
  <c r="AK8718" i="7"/>
  <c r="AK8719" i="7"/>
  <c r="AK8720" i="7"/>
  <c r="AK8721" i="7"/>
  <c r="AK8722" i="7"/>
  <c r="AK8723" i="7"/>
  <c r="AK8724" i="7"/>
  <c r="AK8725" i="7"/>
  <c r="AK8726" i="7"/>
  <c r="AK8727" i="7"/>
  <c r="AK8728" i="7"/>
  <c r="AK8729" i="7"/>
  <c r="AK8730" i="7"/>
  <c r="AK8731" i="7"/>
  <c r="AK8732" i="7"/>
  <c r="AK8733" i="7"/>
  <c r="AK8734" i="7"/>
  <c r="AK8735" i="7"/>
  <c r="AK8736" i="7"/>
  <c r="AK8737" i="7"/>
  <c r="AK8738" i="7"/>
  <c r="AK8739" i="7"/>
  <c r="AK8740" i="7"/>
  <c r="AK8741" i="7"/>
  <c r="AK8742" i="7"/>
  <c r="AK8743" i="7"/>
  <c r="AK8744" i="7"/>
  <c r="AK8745" i="7"/>
  <c r="AK8746" i="7"/>
  <c r="AK8747" i="7"/>
  <c r="AK8748" i="7"/>
  <c r="AK8749" i="7"/>
  <c r="AK8750" i="7"/>
  <c r="AK8751" i="7"/>
  <c r="AK8752" i="7"/>
  <c r="AK8753" i="7"/>
  <c r="AK8754" i="7"/>
  <c r="AK8755" i="7"/>
  <c r="AK8756" i="7"/>
  <c r="AK8757" i="7"/>
  <c r="AK8758" i="7"/>
  <c r="AK8759" i="7"/>
  <c r="AK8760" i="7"/>
  <c r="AK8761" i="7"/>
  <c r="AK8762" i="7"/>
  <c r="AK8763" i="7"/>
  <c r="AK8764" i="7"/>
  <c r="AK8765" i="7"/>
  <c r="AK8766" i="7"/>
  <c r="AK8767" i="7"/>
  <c r="AK8768" i="7"/>
  <c r="AK8769" i="7"/>
  <c r="AK8770" i="7"/>
  <c r="AK8771" i="7"/>
  <c r="AK8772" i="7"/>
  <c r="AK8773" i="7"/>
  <c r="AK8774" i="7"/>
  <c r="AK8775" i="7"/>
  <c r="AK8776" i="7"/>
  <c r="AK8777" i="7"/>
  <c r="AK8778" i="7"/>
  <c r="AK8779" i="7"/>
  <c r="AK8780" i="7"/>
  <c r="AK8781" i="7"/>
  <c r="AK8782" i="7"/>
  <c r="AK8783" i="7"/>
  <c r="AK8784" i="7"/>
  <c r="AK8785" i="7"/>
  <c r="AK8786" i="7"/>
  <c r="AK8787" i="7"/>
  <c r="AK8788" i="7"/>
  <c r="AK8789" i="7"/>
  <c r="AK8790" i="7"/>
  <c r="AK8791" i="7"/>
  <c r="AK8792" i="7"/>
  <c r="AK8793" i="7"/>
  <c r="AK8794" i="7"/>
  <c r="AK8795" i="7"/>
  <c r="AK8796" i="7"/>
  <c r="AK8797" i="7"/>
  <c r="AK8798" i="7"/>
  <c r="AK8799" i="7"/>
  <c r="AK8800" i="7"/>
  <c r="AK8801" i="7"/>
  <c r="AK8802" i="7"/>
  <c r="AK8803" i="7"/>
  <c r="AK8804" i="7"/>
  <c r="AK8805" i="7"/>
  <c r="AK8806" i="7"/>
  <c r="AK8807" i="7"/>
  <c r="AK8808" i="7"/>
  <c r="AK8809" i="7"/>
  <c r="AK8810" i="7"/>
  <c r="AK8811" i="7"/>
  <c r="AK8812" i="7"/>
  <c r="AK8813" i="7"/>
  <c r="AK8814" i="7"/>
  <c r="AK8815" i="7"/>
  <c r="AK8816" i="7"/>
  <c r="AK8817" i="7"/>
  <c r="AK8818" i="7"/>
  <c r="AK8819" i="7"/>
  <c r="AK8820" i="7"/>
  <c r="AK8821" i="7"/>
  <c r="AK8822" i="7"/>
  <c r="AK8823" i="7"/>
  <c r="AK8824" i="7"/>
  <c r="AK8825" i="7"/>
  <c r="AK8826" i="7"/>
  <c r="AK8827" i="7"/>
  <c r="AK8828" i="7"/>
  <c r="AK8829" i="7"/>
  <c r="AK8830" i="7"/>
  <c r="AK8831" i="7"/>
  <c r="AK8832" i="7"/>
  <c r="AK8833" i="7"/>
  <c r="AK8834" i="7"/>
  <c r="AK8835" i="7"/>
  <c r="AK8836" i="7"/>
  <c r="AK8837" i="7"/>
  <c r="AK8838" i="7"/>
  <c r="AK8839" i="7"/>
  <c r="AK8840" i="7"/>
  <c r="AK8841" i="7"/>
  <c r="AK8842" i="7"/>
  <c r="AK8843" i="7"/>
  <c r="AK8844" i="7"/>
  <c r="AK8845" i="7"/>
  <c r="AK8846" i="7"/>
  <c r="AK8847" i="7"/>
  <c r="AK8848" i="7"/>
  <c r="AK8849" i="7"/>
  <c r="AK8850" i="7"/>
  <c r="AK8851" i="7"/>
  <c r="AK8852" i="7"/>
  <c r="AK8853" i="7"/>
  <c r="AK8854" i="7"/>
  <c r="AK8855" i="7"/>
  <c r="AK8856" i="7"/>
  <c r="AK8857" i="7"/>
  <c r="AK8858" i="7"/>
  <c r="AK8859" i="7"/>
  <c r="AK8860" i="7"/>
  <c r="AK8861" i="7"/>
  <c r="AK8862" i="7"/>
  <c r="AK8863" i="7"/>
  <c r="AK8864" i="7"/>
  <c r="AK8865" i="7"/>
  <c r="AK8866" i="7"/>
  <c r="AK8867" i="7"/>
  <c r="AK8868" i="7"/>
  <c r="AK8869" i="7"/>
  <c r="AK8870" i="7"/>
  <c r="AK8871" i="7"/>
  <c r="AK8872" i="7"/>
  <c r="AK8873" i="7"/>
  <c r="AK8874" i="7"/>
  <c r="AK8875" i="7"/>
  <c r="AK8876" i="7"/>
  <c r="AK8877" i="7"/>
  <c r="AK8878" i="7"/>
  <c r="AK8879" i="7"/>
  <c r="AK8880" i="7"/>
  <c r="AK8881" i="7"/>
  <c r="AK8882" i="7"/>
  <c r="AK8883" i="7"/>
  <c r="AK8884" i="7"/>
  <c r="AK8885" i="7"/>
  <c r="AK8886" i="7"/>
  <c r="AK8887" i="7"/>
  <c r="AK8888" i="7"/>
  <c r="AK8889" i="7"/>
  <c r="AK8890" i="7"/>
  <c r="AK8891" i="7"/>
  <c r="AK8892" i="7"/>
  <c r="AK8893" i="7"/>
  <c r="AK8894" i="7"/>
  <c r="AK8895" i="7"/>
  <c r="AK8896" i="7"/>
  <c r="AK8897" i="7"/>
  <c r="AK8898" i="7"/>
  <c r="AK8899" i="7"/>
  <c r="AK8900" i="7"/>
  <c r="AK8901" i="7"/>
  <c r="AK8902" i="7"/>
  <c r="AK8903" i="7"/>
  <c r="AK8904" i="7"/>
  <c r="AK8905" i="7"/>
  <c r="AK8906" i="7"/>
  <c r="AK8907" i="7"/>
  <c r="AK8908" i="7"/>
  <c r="AK8909" i="7"/>
  <c r="AK8910" i="7"/>
  <c r="AK8911" i="7"/>
  <c r="AK8912" i="7"/>
  <c r="AK8913" i="7"/>
  <c r="AK8914" i="7"/>
  <c r="AK8915" i="7"/>
  <c r="AK8916" i="7"/>
  <c r="AK8917" i="7"/>
  <c r="AK8918" i="7"/>
  <c r="AK8919" i="7"/>
  <c r="AK8920" i="7"/>
  <c r="AK8921" i="7"/>
  <c r="AK8922" i="7"/>
  <c r="AK8923" i="7"/>
  <c r="AK8924" i="7"/>
  <c r="AK8925" i="7"/>
  <c r="AK8926" i="7"/>
  <c r="AK8927" i="7"/>
  <c r="AK8928" i="7"/>
  <c r="AK8929" i="7"/>
  <c r="AK8930" i="7"/>
  <c r="AK8931" i="7"/>
  <c r="AK8932" i="7"/>
  <c r="AK8933" i="7"/>
  <c r="AK8934" i="7"/>
  <c r="AK8935" i="7"/>
  <c r="AK8936" i="7"/>
  <c r="AK8937" i="7"/>
  <c r="AK8938" i="7"/>
  <c r="AK8939" i="7"/>
  <c r="AK8940" i="7"/>
  <c r="AK8941" i="7"/>
  <c r="AK8942" i="7"/>
  <c r="AK8943" i="7"/>
  <c r="AK8944" i="7"/>
  <c r="AK8945" i="7"/>
  <c r="AK8946" i="7"/>
  <c r="AK8947" i="7"/>
  <c r="AK8948" i="7"/>
  <c r="AK8949" i="7"/>
  <c r="AK8950" i="7"/>
  <c r="AK8951" i="7"/>
  <c r="AK8952" i="7"/>
  <c r="AK8953" i="7"/>
  <c r="AK8954" i="7"/>
  <c r="AK8955" i="7"/>
  <c r="AK8956" i="7"/>
  <c r="AK8957" i="7"/>
  <c r="AK8958" i="7"/>
  <c r="AK8959" i="7"/>
  <c r="AK8960" i="7"/>
  <c r="AK8961" i="7"/>
  <c r="AK8962" i="7"/>
  <c r="AK8963" i="7"/>
  <c r="AK8964" i="7"/>
  <c r="AK8965" i="7"/>
  <c r="AK8966" i="7"/>
  <c r="AK8967" i="7"/>
  <c r="AK8968" i="7"/>
  <c r="AK8969" i="7"/>
  <c r="AK8970" i="7"/>
  <c r="AK8971" i="7"/>
  <c r="AK8972" i="7"/>
  <c r="AK8973" i="7"/>
  <c r="AK8974" i="7"/>
  <c r="AK8975" i="7"/>
  <c r="AK8976" i="7"/>
  <c r="AK8977" i="7"/>
  <c r="AK8978" i="7"/>
  <c r="AK8979" i="7"/>
  <c r="AK8980" i="7"/>
  <c r="AK8981" i="7"/>
  <c r="AK8982" i="7"/>
  <c r="AK8983" i="7"/>
  <c r="AK8984" i="7"/>
  <c r="AK8985" i="7"/>
  <c r="AK8986" i="7"/>
  <c r="AK8987" i="7"/>
  <c r="AK8988" i="7"/>
  <c r="AK8989" i="7"/>
  <c r="AK8990" i="7"/>
  <c r="AK8991" i="7"/>
  <c r="AK8992" i="7"/>
  <c r="AK8993" i="7"/>
  <c r="AK8994" i="7"/>
  <c r="AK8995" i="7"/>
  <c r="AK8996" i="7"/>
  <c r="AK8997" i="7"/>
  <c r="AK8998" i="7"/>
  <c r="AK8999" i="7"/>
  <c r="AK9000" i="7"/>
  <c r="AK9001" i="7"/>
  <c r="AK9002" i="7"/>
  <c r="AK9003" i="7"/>
  <c r="AK9004" i="7"/>
  <c r="AK9005" i="7"/>
  <c r="AK9006" i="7"/>
  <c r="AK9007" i="7"/>
  <c r="AK9008" i="7"/>
  <c r="AK9009" i="7"/>
  <c r="AK9010" i="7"/>
  <c r="AK9011" i="7"/>
  <c r="AK9012" i="7"/>
  <c r="AK9013" i="7"/>
  <c r="AK9014" i="7"/>
  <c r="AK9015" i="7"/>
  <c r="AK9016" i="7"/>
  <c r="AK9017" i="7"/>
  <c r="AK9018" i="7"/>
  <c r="AK9019" i="7"/>
  <c r="AK9020" i="7"/>
  <c r="AK9021" i="7"/>
  <c r="AK9022" i="7"/>
  <c r="AK9023" i="7"/>
  <c r="AK9024" i="7"/>
  <c r="AK9025" i="7"/>
  <c r="AK9026" i="7"/>
  <c r="AK9027" i="7"/>
  <c r="AK9028" i="7"/>
  <c r="AK9029" i="7"/>
  <c r="AK9030" i="7"/>
  <c r="AK9031" i="7"/>
  <c r="AK9032" i="7"/>
  <c r="AK9033" i="7"/>
  <c r="AK9034" i="7"/>
  <c r="AK9035" i="7"/>
  <c r="AK9036" i="7"/>
  <c r="AK9037" i="7"/>
  <c r="AK9038" i="7"/>
  <c r="AK9039" i="7"/>
  <c r="AK9040" i="7"/>
  <c r="AK9041" i="7"/>
  <c r="AK9042" i="7"/>
  <c r="AK9043" i="7"/>
  <c r="AK9044" i="7"/>
  <c r="AK9045" i="7"/>
  <c r="AK9046" i="7"/>
  <c r="AK9047" i="7"/>
  <c r="AK9048" i="7"/>
  <c r="AK9049" i="7"/>
  <c r="AK9050" i="7"/>
  <c r="AK9051" i="7"/>
  <c r="AK9052" i="7"/>
  <c r="AK9053" i="7"/>
  <c r="AK9054" i="7"/>
  <c r="AK9055" i="7"/>
  <c r="AK9056" i="7"/>
  <c r="AK9057" i="7"/>
  <c r="AK9058" i="7"/>
  <c r="AK9059" i="7"/>
  <c r="AK9060" i="7"/>
  <c r="AK9061" i="7"/>
  <c r="AK9062" i="7"/>
  <c r="AK9063" i="7"/>
  <c r="AK9064" i="7"/>
  <c r="AK9065" i="7"/>
  <c r="AK9066" i="7"/>
  <c r="AK9067" i="7"/>
  <c r="AK9068" i="7"/>
  <c r="AK9069" i="7"/>
  <c r="AK9070" i="7"/>
  <c r="AK9071" i="7"/>
  <c r="AK9072" i="7"/>
  <c r="AK9073" i="7"/>
  <c r="AK9074" i="7"/>
  <c r="AK9075" i="7"/>
  <c r="AK9076" i="7"/>
  <c r="AK9077" i="7"/>
  <c r="AK9078" i="7"/>
  <c r="AK9079" i="7"/>
  <c r="AK9080" i="7"/>
  <c r="AK9081" i="7"/>
  <c r="AK9082" i="7"/>
  <c r="AK9083" i="7"/>
  <c r="AK9084" i="7"/>
  <c r="AK9085" i="7"/>
  <c r="AK9086" i="7"/>
  <c r="AK9087" i="7"/>
  <c r="AK9088" i="7"/>
  <c r="AK9089" i="7"/>
  <c r="AK9090" i="7"/>
  <c r="AK9091" i="7"/>
  <c r="AK9092" i="7"/>
  <c r="AK9093" i="7"/>
  <c r="AK9094" i="7"/>
  <c r="AK9095" i="7"/>
  <c r="AK9096" i="7"/>
  <c r="AK9097" i="7"/>
  <c r="AK9098" i="7"/>
  <c r="AK9099" i="7"/>
  <c r="AK9100" i="7"/>
  <c r="AK9101" i="7"/>
  <c r="AK9102" i="7"/>
  <c r="AK9103" i="7"/>
  <c r="AK9104" i="7"/>
  <c r="AK9105" i="7"/>
  <c r="AK9106" i="7"/>
  <c r="AK9107" i="7"/>
  <c r="AK9108" i="7"/>
  <c r="AK9109" i="7"/>
  <c r="AK9110" i="7"/>
  <c r="AK9111" i="7"/>
  <c r="AK9112" i="7"/>
  <c r="AK9113" i="7"/>
  <c r="AK9114" i="7"/>
  <c r="AK9115" i="7"/>
  <c r="AK9116" i="7"/>
  <c r="AK9117" i="7"/>
  <c r="AK9118" i="7"/>
  <c r="AK9119" i="7"/>
  <c r="AK9120" i="7"/>
  <c r="AK9121" i="7"/>
  <c r="AK9122" i="7"/>
  <c r="AK9123" i="7"/>
  <c r="AK9124" i="7"/>
  <c r="AK9125" i="7"/>
  <c r="AK9126" i="7"/>
  <c r="AK9127" i="7"/>
  <c r="AK9128" i="7"/>
  <c r="AK9129" i="7"/>
  <c r="AK9130" i="7"/>
  <c r="AK9131" i="7"/>
  <c r="AK9132" i="7"/>
  <c r="AK9133" i="7"/>
  <c r="AK9134" i="7"/>
  <c r="AK9135" i="7"/>
  <c r="AK9136" i="7"/>
  <c r="AK9137" i="7"/>
  <c r="AK9138" i="7"/>
  <c r="AK9139" i="7"/>
  <c r="AK9140" i="7"/>
  <c r="AK9141" i="7"/>
  <c r="AK9142" i="7"/>
  <c r="AK9143" i="7"/>
  <c r="AK9144" i="7"/>
  <c r="AK9145" i="7"/>
  <c r="AK9146" i="7"/>
  <c r="AK9147" i="7"/>
  <c r="AK9148" i="7"/>
  <c r="AK9149" i="7"/>
  <c r="AK9150" i="7"/>
  <c r="AK9151" i="7"/>
  <c r="AK9152" i="7"/>
  <c r="AK9153" i="7"/>
  <c r="AK9154" i="7"/>
  <c r="AK9155" i="7"/>
  <c r="AK9156" i="7"/>
  <c r="AK9157" i="7"/>
  <c r="AK9158" i="7"/>
  <c r="AK9159" i="7"/>
  <c r="AK9160" i="7"/>
  <c r="AK9161" i="7"/>
  <c r="AK9162" i="7"/>
  <c r="AK9163" i="7"/>
  <c r="AK9164" i="7"/>
  <c r="AK9165" i="7"/>
  <c r="AK9166" i="7"/>
  <c r="AK9167" i="7"/>
  <c r="AK9168" i="7"/>
  <c r="AK9169" i="7"/>
  <c r="AK9170" i="7"/>
  <c r="AK9171" i="7"/>
  <c r="AK9172" i="7"/>
  <c r="AK9173" i="7"/>
  <c r="AK9174" i="7"/>
  <c r="AK9175" i="7"/>
  <c r="AK9176" i="7"/>
  <c r="AK9177" i="7"/>
  <c r="AK9178" i="7"/>
  <c r="AK9179" i="7"/>
  <c r="AK9180" i="7"/>
  <c r="AK9181" i="7"/>
  <c r="AK9182" i="7"/>
  <c r="AK9183" i="7"/>
  <c r="AK9184" i="7"/>
  <c r="AK9185" i="7"/>
  <c r="AK9186" i="7"/>
  <c r="AK9187" i="7"/>
  <c r="AK9188" i="7"/>
  <c r="AK9189" i="7"/>
  <c r="AK9190" i="7"/>
  <c r="AK9191" i="7"/>
  <c r="AK9192" i="7"/>
  <c r="AK9193" i="7"/>
  <c r="AK9194" i="7"/>
  <c r="AK9195" i="7"/>
  <c r="AK9196" i="7"/>
  <c r="AK9197" i="7"/>
  <c r="AK9198" i="7"/>
  <c r="AK9199" i="7"/>
  <c r="AK9200" i="7"/>
  <c r="AK9201" i="7"/>
  <c r="AK9202" i="7"/>
  <c r="AK9203" i="7"/>
  <c r="AK9204" i="7"/>
  <c r="AK9205" i="7"/>
  <c r="AK9206" i="7"/>
  <c r="AK9207" i="7"/>
  <c r="AK9208" i="7"/>
  <c r="AK9209" i="7"/>
  <c r="AK9210" i="7"/>
  <c r="AK9211" i="7"/>
  <c r="AK9212" i="7"/>
  <c r="AK9213" i="7"/>
  <c r="AK9214" i="7"/>
  <c r="AK9215" i="7"/>
  <c r="AK9216" i="7"/>
  <c r="AK9217" i="7"/>
  <c r="AK9218" i="7"/>
  <c r="AK9219" i="7"/>
  <c r="AK9220" i="7"/>
  <c r="AK9221" i="7"/>
  <c r="AK9222" i="7"/>
  <c r="AK9223" i="7"/>
  <c r="AK9224" i="7"/>
  <c r="AK9225" i="7"/>
  <c r="AK9226" i="7"/>
  <c r="AK9227" i="7"/>
  <c r="AK9228" i="7"/>
  <c r="AK9229" i="7"/>
  <c r="AK9230" i="7"/>
  <c r="AK9231" i="7"/>
  <c r="AK9232" i="7"/>
  <c r="AK9233" i="7"/>
  <c r="AK9234" i="7"/>
  <c r="AK9235" i="7"/>
  <c r="AK9236" i="7"/>
  <c r="AK9237" i="7"/>
  <c r="AK9238" i="7"/>
  <c r="AK9239" i="7"/>
  <c r="AK9240" i="7"/>
  <c r="AK9241" i="7"/>
  <c r="AK9242" i="7"/>
  <c r="AK9243" i="7"/>
  <c r="AK9244" i="7"/>
  <c r="AK9245" i="7"/>
  <c r="AK9246" i="7"/>
  <c r="AK9247" i="7"/>
  <c r="AK9248" i="7"/>
  <c r="AK9249" i="7"/>
  <c r="AK9250" i="7"/>
  <c r="AK9251" i="7"/>
  <c r="AK9252" i="7"/>
  <c r="AK9253" i="7"/>
  <c r="AK9254" i="7"/>
  <c r="AK9255" i="7"/>
  <c r="AK9256" i="7"/>
  <c r="AK9257" i="7"/>
  <c r="AK9258" i="7"/>
  <c r="AK9259" i="7"/>
  <c r="AK9260" i="7"/>
  <c r="AK9261" i="7"/>
  <c r="AK9262" i="7"/>
  <c r="AK9263" i="7"/>
  <c r="AK9264" i="7"/>
  <c r="AK9265" i="7"/>
  <c r="AK9266" i="7"/>
  <c r="AK9267" i="7"/>
  <c r="AK9268" i="7"/>
  <c r="AK9269" i="7"/>
  <c r="AK9270" i="7"/>
  <c r="AK9271" i="7"/>
  <c r="AK9272" i="7"/>
  <c r="AK9273" i="7"/>
  <c r="AK9274" i="7"/>
  <c r="AK9275" i="7"/>
  <c r="AK9276" i="7"/>
  <c r="AK9277" i="7"/>
  <c r="AK9278" i="7"/>
  <c r="AK9279" i="7"/>
  <c r="AK9280" i="7"/>
  <c r="AK9281" i="7"/>
  <c r="AK9282" i="7"/>
  <c r="AK9283" i="7"/>
  <c r="AK9284" i="7"/>
  <c r="AK9285" i="7"/>
  <c r="AK9286" i="7"/>
  <c r="AK9287" i="7"/>
  <c r="AK9288" i="7"/>
  <c r="AK9289" i="7"/>
  <c r="AK9290" i="7"/>
  <c r="AK9291" i="7"/>
  <c r="AK9292" i="7"/>
  <c r="AK9293" i="7"/>
  <c r="AK9294" i="7"/>
  <c r="AK9295" i="7"/>
  <c r="AK9296" i="7"/>
  <c r="AK9297" i="7"/>
  <c r="AK9298" i="7"/>
  <c r="AK9299" i="7"/>
  <c r="AK9300" i="7"/>
  <c r="AK9301" i="7"/>
  <c r="AK9302" i="7"/>
  <c r="AK9303" i="7"/>
  <c r="AK9304" i="7"/>
  <c r="AK9305" i="7"/>
  <c r="AK9306" i="7"/>
  <c r="AK9307" i="7"/>
  <c r="AK9308" i="7"/>
  <c r="AK9309" i="7"/>
  <c r="AK9310" i="7"/>
  <c r="AK9311" i="7"/>
  <c r="AK9312" i="7"/>
  <c r="AK9313" i="7"/>
  <c r="AK9314" i="7"/>
  <c r="AK9315" i="7"/>
  <c r="AK9316" i="7"/>
  <c r="AK9317" i="7"/>
  <c r="AK9318" i="7"/>
  <c r="AK9319" i="7"/>
  <c r="AK9320" i="7"/>
  <c r="AK9321" i="7"/>
  <c r="AK9322" i="7"/>
  <c r="AK9323" i="7"/>
  <c r="AK9324" i="7"/>
  <c r="AK9325" i="7"/>
  <c r="AK9326" i="7"/>
  <c r="AK9327" i="7"/>
  <c r="AK9328" i="7"/>
  <c r="AK9329" i="7"/>
  <c r="AK9330" i="7"/>
  <c r="AK9331" i="7"/>
  <c r="AK9332" i="7"/>
  <c r="AK9333" i="7"/>
  <c r="AK9334" i="7"/>
  <c r="AK9335" i="7"/>
  <c r="AK9336" i="7"/>
  <c r="AK9337" i="7"/>
  <c r="AK9338" i="7"/>
  <c r="AK9339" i="7"/>
  <c r="AK9340" i="7"/>
  <c r="AK9341" i="7"/>
  <c r="AK9342" i="7"/>
  <c r="AK9343" i="7"/>
  <c r="AK9344" i="7"/>
  <c r="AK9345" i="7"/>
  <c r="AK9346" i="7"/>
  <c r="AK9347" i="7"/>
  <c r="AK9348" i="7"/>
  <c r="AK9349" i="7"/>
  <c r="AK9350" i="7"/>
  <c r="AK9351" i="7"/>
  <c r="AK9352" i="7"/>
  <c r="AK9353" i="7"/>
  <c r="AK9354" i="7"/>
  <c r="AK9355" i="7"/>
  <c r="AK9356" i="7"/>
  <c r="AK9357" i="7"/>
  <c r="AK9358" i="7"/>
  <c r="AK9359" i="7"/>
  <c r="AK9360" i="7"/>
  <c r="AK9361" i="7"/>
  <c r="AK9362" i="7"/>
  <c r="AK9363" i="7"/>
  <c r="AK9364" i="7"/>
  <c r="AK9365" i="7"/>
  <c r="AK9366" i="7"/>
  <c r="AK9367" i="7"/>
  <c r="AK9368" i="7"/>
  <c r="AK9369" i="7"/>
  <c r="AK9370" i="7"/>
  <c r="AK9371" i="7"/>
  <c r="AK9372" i="7"/>
  <c r="AK9373" i="7"/>
  <c r="AK9374" i="7"/>
  <c r="AK9375" i="7"/>
  <c r="AK9376" i="7"/>
  <c r="AK9377" i="7"/>
  <c r="AK9378" i="7"/>
  <c r="AK9379" i="7"/>
  <c r="AK9380" i="7"/>
  <c r="AK9381" i="7"/>
  <c r="AK9382" i="7"/>
  <c r="AK9383" i="7"/>
  <c r="AK9384" i="7"/>
  <c r="AK9385" i="7"/>
  <c r="AK9386" i="7"/>
  <c r="AK9387" i="7"/>
  <c r="AK9388" i="7"/>
  <c r="AK9389" i="7"/>
  <c r="AK9390" i="7"/>
  <c r="AK9391" i="7"/>
  <c r="AK9392" i="7"/>
  <c r="AK9393" i="7"/>
  <c r="AK9394" i="7"/>
  <c r="AK9395" i="7"/>
  <c r="AK9396" i="7"/>
  <c r="AK9397" i="7"/>
  <c r="AK9398" i="7"/>
  <c r="AK9399" i="7"/>
  <c r="AK9400" i="7"/>
  <c r="AK9401" i="7"/>
  <c r="AK9402" i="7"/>
  <c r="AK9403" i="7"/>
  <c r="AK9404" i="7"/>
  <c r="AK9405" i="7"/>
  <c r="AK9406" i="7"/>
  <c r="AK9407" i="7"/>
  <c r="AK9408" i="7"/>
  <c r="AK9409" i="7"/>
  <c r="AK9410" i="7"/>
  <c r="AK9411" i="7"/>
  <c r="AK9412" i="7"/>
  <c r="AK9413" i="7"/>
  <c r="AK9414" i="7"/>
  <c r="AK9415" i="7"/>
  <c r="AK9416" i="7"/>
  <c r="AK9417" i="7"/>
  <c r="AK9418" i="7"/>
  <c r="AK9419" i="7"/>
  <c r="AK9420" i="7"/>
  <c r="AK9421" i="7"/>
  <c r="AK9422" i="7"/>
  <c r="AK9423" i="7"/>
  <c r="AK9424" i="7"/>
  <c r="AK9425" i="7"/>
  <c r="AK9426" i="7"/>
  <c r="AK9427" i="7"/>
  <c r="AK9428" i="7"/>
  <c r="AK9429" i="7"/>
  <c r="AK9430" i="7"/>
  <c r="AK9431" i="7"/>
  <c r="AK9432" i="7"/>
  <c r="AK9433" i="7"/>
  <c r="AK9434" i="7"/>
  <c r="AK9435" i="7"/>
  <c r="AK9436" i="7"/>
  <c r="AK9437" i="7"/>
  <c r="AK9438" i="7"/>
  <c r="AK9439" i="7"/>
  <c r="AK9440" i="7"/>
  <c r="AK9441" i="7"/>
  <c r="AK9442" i="7"/>
  <c r="AK9443" i="7"/>
  <c r="AK9444" i="7"/>
  <c r="AK9445" i="7"/>
  <c r="AK9446" i="7"/>
  <c r="AK9447" i="7"/>
  <c r="AK9448" i="7"/>
  <c r="AK9449" i="7"/>
  <c r="AK9450" i="7"/>
  <c r="AK9451" i="7"/>
  <c r="AK9452" i="7"/>
  <c r="AK9453" i="7"/>
  <c r="AK9454" i="7"/>
  <c r="AK9455" i="7"/>
  <c r="AK9456" i="7"/>
  <c r="AK9457" i="7"/>
  <c r="AK9458" i="7"/>
  <c r="AK9459" i="7"/>
  <c r="AK9460" i="7"/>
  <c r="AK9461" i="7"/>
  <c r="AK9462" i="7"/>
  <c r="AK9463" i="7"/>
  <c r="AK9464" i="7"/>
  <c r="AK9465" i="7"/>
  <c r="AK9466" i="7"/>
  <c r="AK9467" i="7"/>
  <c r="AK9468" i="7"/>
  <c r="AK9469" i="7"/>
  <c r="AK9470" i="7"/>
  <c r="AK9471" i="7"/>
  <c r="AK9472" i="7"/>
  <c r="AK9473" i="7"/>
  <c r="AK9474" i="7"/>
  <c r="AK9475" i="7"/>
  <c r="AK9476" i="7"/>
  <c r="AK9477" i="7"/>
  <c r="AK9478" i="7"/>
  <c r="AK9479" i="7"/>
  <c r="AK9480" i="7"/>
  <c r="AK9481" i="7"/>
  <c r="AK9482" i="7"/>
  <c r="AK9483" i="7"/>
  <c r="AK9484" i="7"/>
  <c r="AK9485" i="7"/>
  <c r="AK9486" i="7"/>
  <c r="AK9487" i="7"/>
  <c r="AK9488" i="7"/>
  <c r="AK9489" i="7"/>
  <c r="AK9490" i="7"/>
  <c r="AK9491" i="7"/>
  <c r="AK9492" i="7"/>
  <c r="AK9493" i="7"/>
  <c r="AK9494" i="7"/>
  <c r="AK9495" i="7"/>
  <c r="AK9496" i="7"/>
  <c r="AK9497" i="7"/>
  <c r="AK9498" i="7"/>
  <c r="AK9499" i="7"/>
  <c r="AK9500" i="7"/>
  <c r="AK9501" i="7"/>
  <c r="AK9502" i="7"/>
  <c r="AK9503" i="7"/>
  <c r="AK9504" i="7"/>
  <c r="AK9505" i="7"/>
  <c r="AK9506" i="7"/>
  <c r="AK9507" i="7"/>
  <c r="AK9508" i="7"/>
  <c r="AK9509" i="7"/>
  <c r="AK9510" i="7"/>
  <c r="AK9511" i="7"/>
  <c r="AK9512" i="7"/>
  <c r="AK9513" i="7"/>
  <c r="AK9514" i="7"/>
  <c r="AK9515" i="7"/>
  <c r="AK9516" i="7"/>
  <c r="AK9517" i="7"/>
  <c r="AK9518" i="7"/>
  <c r="AK9519" i="7"/>
  <c r="AK9520" i="7"/>
  <c r="AK9521" i="7"/>
  <c r="AK9522" i="7"/>
  <c r="AK9523" i="7"/>
  <c r="AK9524" i="7"/>
  <c r="AK9525" i="7"/>
  <c r="AK9526" i="7"/>
  <c r="AK9527" i="7"/>
  <c r="AK9528" i="7"/>
  <c r="AK9529" i="7"/>
  <c r="AK9530" i="7"/>
  <c r="AK9531" i="7"/>
  <c r="AK9532" i="7"/>
  <c r="AK9533" i="7"/>
  <c r="AK9534" i="7"/>
  <c r="AK9535" i="7"/>
  <c r="AK9536" i="7"/>
  <c r="AK9537" i="7"/>
  <c r="AK9538" i="7"/>
  <c r="AK9539" i="7"/>
  <c r="AK9540" i="7"/>
  <c r="AK9541" i="7"/>
  <c r="AK9542" i="7"/>
  <c r="AK9543" i="7"/>
  <c r="AK9544" i="7"/>
  <c r="AK9545" i="7"/>
  <c r="AK9546" i="7"/>
  <c r="AK9547" i="7"/>
  <c r="AK9548" i="7"/>
  <c r="AK9549" i="7"/>
  <c r="AK9550" i="7"/>
  <c r="AK9551" i="7"/>
  <c r="AK9552" i="7"/>
  <c r="AK9553" i="7"/>
  <c r="AK9554" i="7"/>
  <c r="AK9555" i="7"/>
  <c r="AK9556" i="7"/>
  <c r="AK9557" i="7"/>
  <c r="AK9558" i="7"/>
  <c r="AK9559" i="7"/>
  <c r="AK9560" i="7"/>
  <c r="AK9561" i="7"/>
  <c r="AK9562" i="7"/>
  <c r="AK9563" i="7"/>
  <c r="AK9564" i="7"/>
  <c r="AK9565" i="7"/>
  <c r="AK9566" i="7"/>
  <c r="AK9567" i="7"/>
  <c r="AK9568" i="7"/>
  <c r="AK9569" i="7"/>
  <c r="AK9570" i="7"/>
  <c r="AK9571" i="7"/>
  <c r="AK9572" i="7"/>
  <c r="AK9573" i="7"/>
  <c r="AK9574" i="7"/>
  <c r="AK9575" i="7"/>
  <c r="AK9576" i="7"/>
  <c r="AK9577" i="7"/>
  <c r="AK9578" i="7"/>
  <c r="AK9579" i="7"/>
  <c r="AK9580" i="7"/>
  <c r="AK9581" i="7"/>
  <c r="AK9582" i="7"/>
  <c r="AK9583" i="7"/>
  <c r="AK9584" i="7"/>
  <c r="AK9585" i="7"/>
  <c r="AK9586" i="7"/>
  <c r="AK9587" i="7"/>
  <c r="AK9588" i="7"/>
  <c r="AK9589" i="7"/>
  <c r="AK9590" i="7"/>
  <c r="AK9591" i="7"/>
  <c r="AK9592" i="7"/>
  <c r="AK9593" i="7"/>
  <c r="AK9594" i="7"/>
  <c r="AK9595" i="7"/>
  <c r="AK9596" i="7"/>
  <c r="AK9597" i="7"/>
  <c r="AK9598" i="7"/>
  <c r="AK9599" i="7"/>
  <c r="AK9600" i="7"/>
  <c r="AK9601" i="7"/>
  <c r="AK9602" i="7"/>
  <c r="AK9603" i="7"/>
  <c r="AK9604" i="7"/>
  <c r="AK9605" i="7"/>
  <c r="AK9606" i="7"/>
  <c r="AK9607" i="7"/>
  <c r="AK9608" i="7"/>
  <c r="AK9609" i="7"/>
  <c r="AK9610" i="7"/>
  <c r="AK9611" i="7"/>
  <c r="AK9612" i="7"/>
  <c r="AK9613" i="7"/>
  <c r="AK9614" i="7"/>
  <c r="AK9615" i="7"/>
  <c r="AK9616" i="7"/>
  <c r="AK9617" i="7"/>
  <c r="AK9618" i="7"/>
  <c r="AK9619" i="7"/>
  <c r="AK9620" i="7"/>
  <c r="AK9621" i="7"/>
  <c r="AK9622" i="7"/>
  <c r="AK9623" i="7"/>
  <c r="AK9624" i="7"/>
  <c r="AK9625" i="7"/>
  <c r="AK9626" i="7"/>
  <c r="AK9627" i="7"/>
  <c r="AK9628" i="7"/>
  <c r="AK9629" i="7"/>
  <c r="AK9630" i="7"/>
  <c r="AK9631" i="7"/>
  <c r="AK9632" i="7"/>
  <c r="AK9633" i="7"/>
  <c r="AK9634" i="7"/>
  <c r="AK9635" i="7"/>
  <c r="AK9636" i="7"/>
  <c r="AK9637" i="7"/>
  <c r="AK9638" i="7"/>
  <c r="AK9639" i="7"/>
  <c r="AK9640" i="7"/>
  <c r="AK9641" i="7"/>
  <c r="AK9642" i="7"/>
  <c r="AK9643" i="7"/>
  <c r="AK9644" i="7"/>
  <c r="AK9645" i="7"/>
  <c r="AK9646" i="7"/>
  <c r="AK9647" i="7"/>
  <c r="AK9648" i="7"/>
  <c r="AK9649" i="7"/>
  <c r="AK9650" i="7"/>
  <c r="AK9651" i="7"/>
  <c r="AK9652" i="7"/>
  <c r="AK9653" i="7"/>
  <c r="AK9654" i="7"/>
  <c r="AK9655" i="7"/>
  <c r="AK9656" i="7"/>
  <c r="AK9657" i="7"/>
  <c r="AK9658" i="7"/>
  <c r="AK9659" i="7"/>
  <c r="AK9660" i="7"/>
  <c r="AK9661" i="7"/>
  <c r="AK9662" i="7"/>
  <c r="AK9663" i="7"/>
  <c r="AK9664" i="7"/>
  <c r="AK9665" i="7"/>
  <c r="AK9666" i="7"/>
  <c r="AK9667" i="7"/>
  <c r="AK9668" i="7"/>
  <c r="AK9669" i="7"/>
  <c r="AK9670" i="7"/>
  <c r="AK9671" i="7"/>
  <c r="AK9672" i="7"/>
  <c r="AK9673" i="7"/>
  <c r="AK9674" i="7"/>
  <c r="AK9675" i="7"/>
  <c r="AK9676" i="7"/>
  <c r="AK9677" i="7"/>
  <c r="AK9678" i="7"/>
  <c r="AK9679" i="7"/>
  <c r="AK9680" i="7"/>
  <c r="AK9681" i="7"/>
  <c r="AK9682" i="7"/>
  <c r="AK9683" i="7"/>
  <c r="AK9684" i="7"/>
  <c r="AK9685" i="7"/>
  <c r="AK9686" i="7"/>
  <c r="AK9687" i="7"/>
  <c r="AK9688" i="7"/>
  <c r="AK9689" i="7"/>
  <c r="AK9690" i="7"/>
  <c r="AK9691" i="7"/>
  <c r="AK9692" i="7"/>
  <c r="AK9693" i="7"/>
  <c r="AK9694" i="7"/>
  <c r="AK9695" i="7"/>
  <c r="AK9696" i="7"/>
  <c r="AK9697" i="7"/>
  <c r="AK9698" i="7"/>
  <c r="AK9699" i="7"/>
  <c r="AK9700" i="7"/>
  <c r="AK9701" i="7"/>
  <c r="AK9702" i="7"/>
  <c r="AK9703" i="7"/>
  <c r="AK9704" i="7"/>
  <c r="AK9705" i="7"/>
  <c r="AK9706" i="7"/>
  <c r="AK9707" i="7"/>
  <c r="AK9708" i="7"/>
  <c r="AK9709" i="7"/>
  <c r="AK9710" i="7"/>
  <c r="AK9711" i="7"/>
  <c r="AK9712" i="7"/>
  <c r="AK9713" i="7"/>
  <c r="AK9714" i="7"/>
  <c r="AK9715" i="7"/>
  <c r="AK9716" i="7"/>
  <c r="AK9717" i="7"/>
  <c r="AK9718" i="7"/>
  <c r="AK9719" i="7"/>
  <c r="AK9720" i="7"/>
  <c r="AK9721" i="7"/>
  <c r="AK9722" i="7"/>
  <c r="AK9723" i="7"/>
  <c r="AK9724" i="7"/>
  <c r="AK9725" i="7"/>
  <c r="AK9726" i="7"/>
  <c r="AK9727" i="7"/>
  <c r="AK9728" i="7"/>
  <c r="AK9729" i="7"/>
  <c r="AK9730" i="7"/>
  <c r="AK9731" i="7"/>
  <c r="AK9732" i="7"/>
  <c r="AK9733" i="7"/>
  <c r="AK9734" i="7"/>
  <c r="AK9735" i="7"/>
  <c r="AK9736" i="7"/>
  <c r="AK9737" i="7"/>
  <c r="AK9738" i="7"/>
  <c r="AK9739" i="7"/>
  <c r="AK9740" i="7"/>
  <c r="AK9741" i="7"/>
  <c r="AK9742" i="7"/>
  <c r="AK9743" i="7"/>
  <c r="AK9744" i="7"/>
  <c r="AK9745" i="7"/>
  <c r="AK9746" i="7"/>
  <c r="AK9747" i="7"/>
  <c r="AK9748" i="7"/>
  <c r="AK9749" i="7"/>
  <c r="AK9750" i="7"/>
  <c r="AK9751" i="7"/>
  <c r="AK9752" i="7"/>
  <c r="AK9753" i="7"/>
  <c r="AK9754" i="7"/>
  <c r="AK9755" i="7"/>
  <c r="AK9756" i="7"/>
  <c r="AK9757" i="7"/>
  <c r="AK9758" i="7"/>
  <c r="AK9759" i="7"/>
  <c r="AK9760" i="7"/>
  <c r="AK9761" i="7"/>
  <c r="AK9762" i="7"/>
  <c r="AK9763" i="7"/>
  <c r="AK9764" i="7"/>
  <c r="AK9765" i="7"/>
  <c r="AK9766" i="7"/>
  <c r="AK9767" i="7"/>
  <c r="AK9768" i="7"/>
  <c r="AK9769" i="7"/>
  <c r="AK9770" i="7"/>
  <c r="AK9771" i="7"/>
  <c r="AK9772" i="7"/>
  <c r="AK9773" i="7"/>
  <c r="AK9774" i="7"/>
  <c r="AK9775" i="7"/>
  <c r="AK9776" i="7"/>
  <c r="AK9777" i="7"/>
  <c r="AK9778" i="7"/>
  <c r="AK9779" i="7"/>
  <c r="AK9780" i="7"/>
  <c r="AK9781" i="7"/>
  <c r="AK9782" i="7"/>
  <c r="AK9783" i="7"/>
  <c r="AK9784" i="7"/>
  <c r="AK9785" i="7"/>
  <c r="AK9786" i="7"/>
  <c r="AK9787" i="7"/>
  <c r="AK9788" i="7"/>
  <c r="AK9789" i="7"/>
  <c r="AK9790" i="7"/>
  <c r="AK9791" i="7"/>
  <c r="AK9792" i="7"/>
  <c r="AK9793" i="7"/>
  <c r="AK9794" i="7"/>
  <c r="AK9795" i="7"/>
  <c r="AK9796" i="7"/>
  <c r="AK9797" i="7"/>
  <c r="AK9798" i="7"/>
  <c r="AK9799" i="7"/>
  <c r="AK9800" i="7"/>
  <c r="AK9801" i="7"/>
  <c r="AK9802" i="7"/>
  <c r="AK9803" i="7"/>
  <c r="AK9804" i="7"/>
  <c r="AK9805" i="7"/>
  <c r="AK9806" i="7"/>
  <c r="AK9807" i="7"/>
  <c r="AK9808" i="7"/>
  <c r="AK9809" i="7"/>
  <c r="AK9810" i="7"/>
  <c r="AK9811" i="7"/>
  <c r="AK9812" i="7"/>
  <c r="AK9813" i="7"/>
  <c r="AK9814" i="7"/>
  <c r="AK9815" i="7"/>
  <c r="AK9816" i="7"/>
  <c r="AK9817" i="7"/>
  <c r="AK9818" i="7"/>
  <c r="AK9819" i="7"/>
  <c r="AK9820" i="7"/>
  <c r="AK9821" i="7"/>
  <c r="AK9822" i="7"/>
  <c r="AK9823" i="7"/>
  <c r="AK9824" i="7"/>
  <c r="AK9825" i="7"/>
  <c r="AK9826" i="7"/>
  <c r="AK9827" i="7"/>
  <c r="AK9828" i="7"/>
  <c r="AK9829" i="7"/>
  <c r="AK9830" i="7"/>
  <c r="AK9831" i="7"/>
  <c r="AK9832" i="7"/>
  <c r="AK9833" i="7"/>
  <c r="AK9834" i="7"/>
  <c r="AK9835" i="7"/>
  <c r="AK9836" i="7"/>
  <c r="AK9837" i="7"/>
  <c r="AK9838" i="7"/>
  <c r="AK9839" i="7"/>
  <c r="AK9840" i="7"/>
  <c r="AK9841" i="7"/>
  <c r="AK9842" i="7"/>
  <c r="AK9843" i="7"/>
  <c r="AK9844" i="7"/>
  <c r="AK9845" i="7"/>
  <c r="AK9846" i="7"/>
  <c r="AK9847" i="7"/>
  <c r="AK9848" i="7"/>
  <c r="AK9849" i="7"/>
  <c r="AK9850" i="7"/>
  <c r="AK9851" i="7"/>
  <c r="AK9852" i="7"/>
  <c r="AK9853" i="7"/>
  <c r="AK9854" i="7"/>
  <c r="AK9855" i="7"/>
  <c r="AK9856" i="7"/>
  <c r="AK9857" i="7"/>
  <c r="AK9858" i="7"/>
  <c r="AK9859" i="7"/>
  <c r="AK9860" i="7"/>
  <c r="AK9861" i="7"/>
  <c r="AK9862" i="7"/>
  <c r="AK9863" i="7"/>
  <c r="AK9864" i="7"/>
  <c r="AK9865" i="7"/>
  <c r="AK9866" i="7"/>
  <c r="AK9867" i="7"/>
  <c r="AK9868" i="7"/>
  <c r="AK9869" i="7"/>
  <c r="AK9870" i="7"/>
  <c r="AK9871" i="7"/>
  <c r="AK9872" i="7"/>
  <c r="AK9873" i="7"/>
  <c r="AK9874" i="7"/>
  <c r="AK9875" i="7"/>
  <c r="AK9876" i="7"/>
  <c r="AK9877" i="7"/>
  <c r="AK9878" i="7"/>
  <c r="AK9879" i="7"/>
  <c r="AK9880" i="7"/>
  <c r="AK9881" i="7"/>
  <c r="AK9882" i="7"/>
  <c r="AK9883" i="7"/>
  <c r="AK9884" i="7"/>
  <c r="AK9885" i="7"/>
  <c r="AK9886" i="7"/>
  <c r="AK9887" i="7"/>
  <c r="AK9888" i="7"/>
  <c r="AK9889" i="7"/>
  <c r="AK9890" i="7"/>
  <c r="AK9891" i="7"/>
  <c r="AK9892" i="7"/>
  <c r="AK9893" i="7"/>
  <c r="AK9894" i="7"/>
  <c r="AK9895" i="7"/>
  <c r="AK9896" i="7"/>
  <c r="AK9897" i="7"/>
  <c r="AK9898" i="7"/>
  <c r="AK9899" i="7"/>
  <c r="AK9900" i="7"/>
  <c r="AK9901" i="7"/>
  <c r="AK9902" i="7"/>
  <c r="AK9903" i="7"/>
  <c r="AK9904" i="7"/>
  <c r="AK9905" i="7"/>
  <c r="AK9906" i="7"/>
  <c r="AK9907" i="7"/>
  <c r="AK9908" i="7"/>
  <c r="AK9909" i="7"/>
  <c r="AK9910" i="7"/>
  <c r="AK9911" i="7"/>
  <c r="AK9912" i="7"/>
  <c r="AK9913" i="7"/>
  <c r="AK9914" i="7"/>
  <c r="AK9915" i="7"/>
  <c r="AK9916" i="7"/>
  <c r="AK9917" i="7"/>
  <c r="AK9918" i="7"/>
  <c r="AK9919" i="7"/>
  <c r="AK9920" i="7"/>
  <c r="AK9921" i="7"/>
  <c r="AK9922" i="7"/>
  <c r="AK9923" i="7"/>
  <c r="AK9924" i="7"/>
  <c r="AK9925" i="7"/>
  <c r="AK9926" i="7"/>
  <c r="AK9927" i="7"/>
  <c r="AK9928" i="7"/>
  <c r="AK9929" i="7"/>
  <c r="AK9930" i="7"/>
  <c r="AK9931" i="7"/>
  <c r="AK9932" i="7"/>
  <c r="AK9933" i="7"/>
  <c r="AK9934" i="7"/>
  <c r="AK9935" i="7"/>
  <c r="AK9936" i="7"/>
  <c r="AK9937" i="7"/>
  <c r="AK9938" i="7"/>
  <c r="AK9939" i="7"/>
  <c r="AK9940" i="7"/>
  <c r="AK9941" i="7"/>
  <c r="AK9942" i="7"/>
  <c r="AK9943" i="7"/>
  <c r="AK9944" i="7"/>
  <c r="AK9945" i="7"/>
  <c r="AK9946" i="7"/>
  <c r="AK9947" i="7"/>
  <c r="AK9948" i="7"/>
  <c r="AK9949" i="7"/>
  <c r="AK9950" i="7"/>
  <c r="AK9951" i="7"/>
  <c r="AK9952" i="7"/>
  <c r="AK9953" i="7"/>
  <c r="AK9954" i="7"/>
  <c r="AK9955" i="7"/>
  <c r="AK9956" i="7"/>
  <c r="AK9957" i="7"/>
  <c r="AK9958" i="7"/>
  <c r="AK9959" i="7"/>
  <c r="AK9960" i="7"/>
  <c r="AK9961" i="7"/>
  <c r="AK9962" i="7"/>
  <c r="AK9963" i="7"/>
  <c r="AK9964" i="7"/>
  <c r="AK9965" i="7"/>
  <c r="AK9966" i="7"/>
  <c r="AK9967" i="7"/>
  <c r="AK9968" i="7"/>
  <c r="AK9969" i="7"/>
  <c r="AK9970" i="7"/>
  <c r="AK9971" i="7"/>
  <c r="AK9972" i="7"/>
  <c r="AK9973" i="7"/>
  <c r="AK9974" i="7"/>
  <c r="AK9975" i="7"/>
  <c r="AK9976" i="7"/>
  <c r="AK9977" i="7"/>
  <c r="AK9978" i="7"/>
  <c r="AK9979" i="7"/>
  <c r="AK9980" i="7"/>
  <c r="AK9981" i="7"/>
  <c r="AK9982" i="7"/>
  <c r="AK9983" i="7"/>
  <c r="AK9984" i="7"/>
  <c r="AK9985" i="7"/>
  <c r="AK9986" i="7"/>
  <c r="AK9987" i="7"/>
  <c r="AK9988" i="7"/>
  <c r="AK9989" i="7"/>
  <c r="AK9990" i="7"/>
  <c r="AK9991" i="7"/>
  <c r="AK9992" i="7"/>
  <c r="AK9993" i="7"/>
  <c r="AK9994" i="7"/>
  <c r="AK9995" i="7"/>
  <c r="AK9996" i="7"/>
  <c r="AK9997" i="7"/>
  <c r="AK9998" i="7"/>
  <c r="AK9999" i="7"/>
  <c r="AK10000" i="7"/>
  <c r="AK10001" i="7"/>
  <c r="AK10002" i="7"/>
  <c r="E2" i="10" a="1"/>
  <c r="E2" i="10" s="1"/>
  <c r="D1" i="7" a="1"/>
  <c r="D1" i="7" s="1"/>
  <c r="B3" i="10" a="1"/>
  <c r="B41" i="5" a="1"/>
  <c r="B41" i="5" s="1"/>
  <c r="B6" i="2" a="1"/>
  <c r="B6" i="2" s="1"/>
  <c r="B6" i="3" a="1"/>
  <c r="B6" i="3" s="1"/>
  <c r="B9" i="2" a="1"/>
  <c r="B4" i="5" a="1"/>
  <c r="B4" i="5" s="1"/>
  <c r="B28" i="5" a="1"/>
  <c r="B28" i="5" s="1"/>
  <c r="B42" i="5" a="1"/>
  <c r="B42" i="5" s="1"/>
  <c r="B4" i="4" a="1"/>
  <c r="B4" i="4" s="1"/>
  <c r="A5" i="4" a="1"/>
  <c r="A5" i="4" s="1"/>
  <c r="A7" i="3" a="1"/>
  <c r="A7" i="3" s="1"/>
  <c r="B2" i="3" a="1"/>
  <c r="B2" i="3" s="1"/>
  <c r="B4" i="1"/>
  <c r="B3" i="1"/>
  <c r="B30" i="5"/>
  <c r="AI6" i="2" a="1"/>
  <c r="AI6" i="2" s="1"/>
  <c r="AI7" i="2" a="1"/>
  <c r="AI7" i="2" s="1"/>
  <c r="A7" i="2" a="1"/>
  <c r="A7" i="2" s="1"/>
  <c r="A6" i="2" a="1"/>
  <c r="A6" i="2" s="1"/>
  <c r="C4" i="10" l="1"/>
  <c r="C102" i="10"/>
  <c r="D102" i="10"/>
  <c r="C75" i="10"/>
  <c r="C11" i="10"/>
  <c r="C98" i="10"/>
  <c r="C90" i="10"/>
  <c r="C82" i="10"/>
  <c r="C74" i="10"/>
  <c r="C66" i="10"/>
  <c r="C58" i="10"/>
  <c r="C50" i="10"/>
  <c r="C42" i="10"/>
  <c r="C10" i="10"/>
  <c r="C97" i="10"/>
  <c r="C89" i="10"/>
  <c r="C81" i="10"/>
  <c r="C73" i="10"/>
  <c r="C65" i="10"/>
  <c r="C57" i="10"/>
  <c r="C49" i="10"/>
  <c r="C41" i="10"/>
  <c r="C33" i="10"/>
  <c r="C25" i="10"/>
  <c r="C17" i="10"/>
  <c r="C9" i="10"/>
  <c r="C96" i="10"/>
  <c r="C88" i="10"/>
  <c r="C80" i="10"/>
  <c r="C72" i="10"/>
  <c r="C64" i="10"/>
  <c r="C56" i="10"/>
  <c r="C48" i="10"/>
  <c r="C40" i="10"/>
  <c r="C32" i="10"/>
  <c r="C24" i="10"/>
  <c r="C16" i="10"/>
  <c r="C8" i="10"/>
  <c r="C83" i="10"/>
  <c r="C51" i="10"/>
  <c r="C27" i="10"/>
  <c r="C34" i="10"/>
  <c r="C95" i="10"/>
  <c r="C87" i="10"/>
  <c r="C79" i="10"/>
  <c r="C71" i="10"/>
  <c r="C63" i="10"/>
  <c r="C55" i="10"/>
  <c r="C47" i="10"/>
  <c r="C39" i="10"/>
  <c r="C31" i="10"/>
  <c r="C23" i="10"/>
  <c r="C15" i="10"/>
  <c r="C91" i="10"/>
  <c r="C67" i="10"/>
  <c r="C43" i="10"/>
  <c r="C35" i="10"/>
  <c r="C18" i="10"/>
  <c r="C94" i="10"/>
  <c r="C86" i="10"/>
  <c r="C78" i="10"/>
  <c r="C70" i="10"/>
  <c r="C62" i="10"/>
  <c r="C54" i="10"/>
  <c r="C46" i="10"/>
  <c r="C38" i="10"/>
  <c r="C30" i="10"/>
  <c r="C22" i="10"/>
  <c r="C14" i="10"/>
  <c r="C6" i="10"/>
  <c r="C101" i="10"/>
  <c r="C93" i="10"/>
  <c r="C85" i="10"/>
  <c r="C77" i="10"/>
  <c r="C69" i="10"/>
  <c r="C61" i="10"/>
  <c r="C53" i="10"/>
  <c r="C45" i="10"/>
  <c r="C37" i="10"/>
  <c r="C29" i="10"/>
  <c r="C21" i="10"/>
  <c r="C13" i="10"/>
  <c r="C5" i="10"/>
  <c r="C99" i="10"/>
  <c r="C59" i="10"/>
  <c r="C19" i="10"/>
  <c r="C26" i="10"/>
  <c r="C7" i="10"/>
  <c r="C100" i="10"/>
  <c r="C92" i="10"/>
  <c r="C84" i="10"/>
  <c r="C76" i="10"/>
  <c r="C68" i="10"/>
  <c r="C60" i="10"/>
  <c r="C52" i="10"/>
  <c r="C44" i="10"/>
  <c r="C36" i="10"/>
  <c r="C28" i="10"/>
  <c r="C20" i="10"/>
  <c r="C12" i="10"/>
  <c r="D4" i="10"/>
  <c r="D12" i="10"/>
  <c r="D20" i="10"/>
  <c r="D28" i="10"/>
  <c r="D36" i="10"/>
  <c r="D44" i="10"/>
  <c r="D52" i="10"/>
  <c r="D60" i="10"/>
  <c r="D68" i="10"/>
  <c r="D76" i="10"/>
  <c r="D84" i="10"/>
  <c r="D92" i="10"/>
  <c r="D100" i="10"/>
  <c r="D34" i="10"/>
  <c r="D27" i="10"/>
  <c r="D83" i="10"/>
  <c r="D5" i="10"/>
  <c r="D13" i="10"/>
  <c r="D21" i="10"/>
  <c r="D29" i="10"/>
  <c r="D37" i="10"/>
  <c r="D45" i="10"/>
  <c r="D53" i="10"/>
  <c r="D61" i="10"/>
  <c r="D69" i="10"/>
  <c r="D77" i="10"/>
  <c r="D85" i="10"/>
  <c r="D93" i="10"/>
  <c r="D101" i="10"/>
  <c r="D26" i="10"/>
  <c r="D50" i="10"/>
  <c r="D66" i="10"/>
  <c r="D82" i="10"/>
  <c r="D98" i="10"/>
  <c r="D11" i="10"/>
  <c r="D43" i="10"/>
  <c r="D51" i="10"/>
  <c r="D59" i="10"/>
  <c r="D67" i="10"/>
  <c r="D75" i="10"/>
  <c r="D99" i="10"/>
  <c r="D6" i="10"/>
  <c r="D14" i="10"/>
  <c r="D22" i="10"/>
  <c r="D30" i="10"/>
  <c r="D38" i="10"/>
  <c r="D46" i="10"/>
  <c r="D54" i="10"/>
  <c r="D62" i="10"/>
  <c r="D70" i="10"/>
  <c r="D78" i="10"/>
  <c r="D86" i="10"/>
  <c r="D94" i="10"/>
  <c r="D18" i="10"/>
  <c r="D19" i="10"/>
  <c r="D91" i="10"/>
  <c r="D7" i="10"/>
  <c r="D15" i="10"/>
  <c r="D23" i="10"/>
  <c r="D31" i="10"/>
  <c r="D39" i="10"/>
  <c r="D47" i="10"/>
  <c r="D55" i="10"/>
  <c r="D63" i="10"/>
  <c r="D71" i="10"/>
  <c r="D79" i="10"/>
  <c r="D87" i="10"/>
  <c r="D95" i="10"/>
  <c r="D8" i="10"/>
  <c r="D16" i="10"/>
  <c r="D24" i="10"/>
  <c r="D32" i="10"/>
  <c r="D40" i="10"/>
  <c r="D48" i="10"/>
  <c r="D56" i="10"/>
  <c r="D64" i="10"/>
  <c r="D72" i="10"/>
  <c r="D80" i="10"/>
  <c r="D88" i="10"/>
  <c r="D96" i="10"/>
  <c r="D10" i="10"/>
  <c r="D42" i="10"/>
  <c r="D58" i="10"/>
  <c r="D74" i="10"/>
  <c r="D90" i="10"/>
  <c r="D35" i="10"/>
  <c r="D9" i="10"/>
  <c r="D17" i="10"/>
  <c r="D25" i="10"/>
  <c r="D33" i="10"/>
  <c r="D41" i="10"/>
  <c r="D49" i="10"/>
  <c r="D57" i="10"/>
  <c r="D65" i="10"/>
  <c r="D73" i="10"/>
  <c r="D81" i="10"/>
  <c r="D89" i="10"/>
  <c r="D97" i="10"/>
  <c r="B3" i="10"/>
  <c r="B9" i="2"/>
  <c r="B43" i="5"/>
  <c r="S44" i="5" s="1"/>
  <c r="B5" i="2"/>
  <c r="B7" i="5" l="1" a="1"/>
  <c r="B7" i="5" s="1"/>
  <c r="B6" i="5" a="1"/>
  <c r="B6" i="5" s="1"/>
  <c r="E49" i="10" a="1"/>
  <c r="E49" i="10" s="1"/>
  <c r="E74" i="10" a="1"/>
  <c r="E74" i="10" s="1"/>
  <c r="E64" i="10" a="1"/>
  <c r="E64" i="10" s="1"/>
  <c r="E31" i="10" a="1"/>
  <c r="E31" i="10" s="1"/>
  <c r="E28" i="10" a="1"/>
  <c r="E28" i="10" s="1"/>
  <c r="E7" i="10" a="1"/>
  <c r="E7" i="10" s="1"/>
  <c r="E57" i="10" a="1"/>
  <c r="E57" i="10" s="1"/>
  <c r="E90" i="10" a="1"/>
  <c r="E90" i="10" s="1"/>
  <c r="E72" i="10" a="1"/>
  <c r="E72" i="10" s="1"/>
  <c r="E8" i="10" a="1"/>
  <c r="E8" i="10" s="1"/>
  <c r="E39" i="10" a="1"/>
  <c r="E39" i="10" s="1"/>
  <c r="E94" i="10" a="1"/>
  <c r="E94" i="10" s="1"/>
  <c r="E30" i="10" a="1"/>
  <c r="E30" i="10" s="1"/>
  <c r="E51" i="10" a="1"/>
  <c r="E51" i="10" s="1"/>
  <c r="E101" i="10" a="1"/>
  <c r="E101" i="10" s="1"/>
  <c r="E37" i="10" a="1"/>
  <c r="E37" i="10" s="1"/>
  <c r="E100" i="10" a="1"/>
  <c r="E100" i="10" s="1"/>
  <c r="E36" i="10" a="1"/>
  <c r="E36" i="10" s="1"/>
  <c r="E22" i="10" a="1"/>
  <c r="E22" i="10" s="1"/>
  <c r="E56" i="10" a="1"/>
  <c r="E56" i="10" s="1"/>
  <c r="E87" i="10" a="1"/>
  <c r="E87" i="10" s="1"/>
  <c r="E23" i="10" a="1"/>
  <c r="E23" i="10" s="1"/>
  <c r="E78" i="10" a="1"/>
  <c r="E78" i="10" s="1"/>
  <c r="E14" i="10" a="1"/>
  <c r="E14" i="10" s="1"/>
  <c r="E11" i="10" a="1"/>
  <c r="E11" i="10" s="1"/>
  <c r="E85" i="10" a="1"/>
  <c r="E85" i="10" s="1"/>
  <c r="E21" i="10" a="1"/>
  <c r="E21" i="10" s="1"/>
  <c r="E84" i="10" a="1"/>
  <c r="E84" i="10" s="1"/>
  <c r="E20" i="10" a="1"/>
  <c r="E20" i="10" s="1"/>
  <c r="E95" i="10" a="1"/>
  <c r="E95" i="10" s="1"/>
  <c r="E93" i="10" a="1"/>
  <c r="E93" i="10" s="1"/>
  <c r="E41" i="10" a="1"/>
  <c r="E41" i="10" s="1"/>
  <c r="E58" i="10" a="1"/>
  <c r="E58" i="10" s="1"/>
  <c r="E97" i="10" a="1"/>
  <c r="E97" i="10" s="1"/>
  <c r="E33" i="10" a="1"/>
  <c r="E33" i="10" s="1"/>
  <c r="E42" i="10" a="1"/>
  <c r="E42" i="10" s="1"/>
  <c r="E48" i="10" a="1"/>
  <c r="E48" i="10" s="1"/>
  <c r="E79" i="10" a="1"/>
  <c r="E79" i="10" s="1"/>
  <c r="E15" i="10" a="1"/>
  <c r="E15" i="10" s="1"/>
  <c r="E70" i="10" a="1"/>
  <c r="E70" i="10" s="1"/>
  <c r="E6" i="10" a="1"/>
  <c r="E6" i="10" s="1"/>
  <c r="E98" i="10" a="1"/>
  <c r="E98" i="10" s="1"/>
  <c r="E77" i="10" a="1"/>
  <c r="E77" i="10" s="1"/>
  <c r="E13" i="10" a="1"/>
  <c r="E13" i="10" s="1"/>
  <c r="E76" i="10" a="1"/>
  <c r="E76" i="10" s="1"/>
  <c r="E12" i="10" a="1"/>
  <c r="E12" i="10" s="1"/>
  <c r="E62" i="10" a="1"/>
  <c r="E62" i="10" s="1"/>
  <c r="E99" i="10" a="1"/>
  <c r="E99" i="10" s="1"/>
  <c r="E82" i="10" a="1"/>
  <c r="E82" i="10" s="1"/>
  <c r="E69" i="10" a="1"/>
  <c r="E69" i="10" s="1"/>
  <c r="E5" i="10" a="1"/>
  <c r="E5" i="10" s="1"/>
  <c r="E68" i="10" a="1"/>
  <c r="E68" i="10" s="1"/>
  <c r="E4" i="10" a="1"/>
  <c r="E4" i="10" s="1"/>
  <c r="E43" i="10" a="1"/>
  <c r="E43" i="10" s="1"/>
  <c r="E89" i="10" a="1"/>
  <c r="E89" i="10" s="1"/>
  <c r="E40" i="10" a="1"/>
  <c r="E40" i="10" s="1"/>
  <c r="E17" i="10" a="1"/>
  <c r="E17" i="10" s="1"/>
  <c r="E96" i="10" a="1"/>
  <c r="E96" i="10" s="1"/>
  <c r="E32" i="10" a="1"/>
  <c r="E32" i="10" s="1"/>
  <c r="E63" i="10" a="1"/>
  <c r="E63" i="10" s="1"/>
  <c r="E91" i="10" a="1"/>
  <c r="E91" i="10" s="1"/>
  <c r="E54" i="10" a="1"/>
  <c r="E54" i="10" s="1"/>
  <c r="E75" i="10" a="1"/>
  <c r="E75" i="10" s="1"/>
  <c r="E66" i="10" a="1"/>
  <c r="E66" i="10" s="1"/>
  <c r="E61" i="10" a="1"/>
  <c r="E61" i="10" s="1"/>
  <c r="E83" i="10" a="1"/>
  <c r="E83" i="10" s="1"/>
  <c r="E60" i="10" a="1"/>
  <c r="E60" i="10" s="1"/>
  <c r="E29" i="10" a="1"/>
  <c r="E29" i="10" s="1"/>
  <c r="E25" i="10" a="1"/>
  <c r="E25" i="10" s="1"/>
  <c r="E71" i="10" a="1"/>
  <c r="E71" i="10" s="1"/>
  <c r="E81" i="10" a="1"/>
  <c r="E81" i="10" s="1"/>
  <c r="E73" i="10" a="1"/>
  <c r="E73" i="10" s="1"/>
  <c r="E9" i="10" a="1"/>
  <c r="E9" i="10" s="1"/>
  <c r="E88" i="10" a="1"/>
  <c r="E88" i="10" s="1"/>
  <c r="E24" i="10" a="1"/>
  <c r="E24" i="10" s="1"/>
  <c r="E55" i="10" a="1"/>
  <c r="E55" i="10" s="1"/>
  <c r="E19" i="10" a="1"/>
  <c r="E19" i="10" s="1"/>
  <c r="E46" i="10" a="1"/>
  <c r="E46" i="10" s="1"/>
  <c r="E67" i="10" a="1"/>
  <c r="E67" i="10" s="1"/>
  <c r="E50" i="10" a="1"/>
  <c r="E50" i="10" s="1"/>
  <c r="E53" i="10" a="1"/>
  <c r="E53" i="10" s="1"/>
  <c r="E27" i="10" a="1"/>
  <c r="E27" i="10" s="1"/>
  <c r="E52" i="10" a="1"/>
  <c r="E52" i="10" s="1"/>
  <c r="E102" i="10" a="1"/>
  <c r="E102" i="10" s="1"/>
  <c r="E86" i="10" a="1"/>
  <c r="E86" i="10" s="1"/>
  <c r="E92" i="10" a="1"/>
  <c r="E92" i="10" s="1"/>
  <c r="E10" i="10" a="1"/>
  <c r="E10" i="10" s="1"/>
  <c r="E65" i="10" a="1"/>
  <c r="E65" i="10" s="1"/>
  <c r="E35" i="10" a="1"/>
  <c r="E35" i="10" s="1"/>
  <c r="E80" i="10" a="1"/>
  <c r="E80" i="10" s="1"/>
  <c r="E16" i="10" a="1"/>
  <c r="E16" i="10" s="1"/>
  <c r="E47" i="10" a="1"/>
  <c r="E47" i="10" s="1"/>
  <c r="E18" i="10" a="1"/>
  <c r="E18" i="10" s="1"/>
  <c r="E38" i="10" a="1"/>
  <c r="E38" i="10" s="1"/>
  <c r="E59" i="10" a="1"/>
  <c r="E59" i="10" s="1"/>
  <c r="E26" i="10" a="1"/>
  <c r="E26" i="10" s="1"/>
  <c r="E45" i="10" a="1"/>
  <c r="E45" i="10" s="1"/>
  <c r="E34" i="10" a="1"/>
  <c r="E34" i="10" s="1"/>
  <c r="E44" i="10" a="1"/>
  <c r="E44" i="10" s="1"/>
  <c r="C3" i="10"/>
  <c r="D3" i="10"/>
  <c r="E3" i="10" s="1" a="1"/>
  <c r="E3" i="10" s="1"/>
  <c r="B31" i="5"/>
  <c r="B9" i="5"/>
  <c r="B3" i="3" a="1"/>
  <c r="D20" i="5"/>
  <c r="C20" i="5"/>
  <c r="AJ9" i="2" a="1"/>
  <c r="AJ9" i="2" s="1"/>
  <c r="B7" i="3" s="1" a="1"/>
  <c r="B7" i="3" s="1"/>
  <c r="H44" i="5"/>
  <c r="U44" i="5"/>
  <c r="AC44" i="5"/>
  <c r="G44" i="5"/>
  <c r="AF44" i="5"/>
  <c r="AG44" i="5"/>
  <c r="P44" i="5"/>
  <c r="R44" i="5"/>
  <c r="M44" i="5"/>
  <c r="L44" i="5"/>
  <c r="C44" i="5"/>
  <c r="X44" i="5"/>
  <c r="Z44" i="5"/>
  <c r="AR44" i="5"/>
  <c r="F44" i="5"/>
  <c r="W44" i="5"/>
  <c r="I44" i="5"/>
  <c r="D44" i="5"/>
  <c r="T44" i="5"/>
  <c r="AB44" i="5"/>
  <c r="O44" i="5"/>
  <c r="AQ44" i="5"/>
  <c r="J44" i="5"/>
  <c r="N44" i="5"/>
  <c r="AE44" i="5"/>
  <c r="Q44" i="5"/>
  <c r="AD44" i="5"/>
  <c r="K44" i="5"/>
  <c r="AA44" i="5"/>
  <c r="AH44" i="5"/>
  <c r="E44" i="5"/>
  <c r="V44" i="5"/>
  <c r="Y44" i="5"/>
  <c r="B44" i="5"/>
  <c r="J4" i="3" l="1"/>
  <c r="C4" i="3"/>
  <c r="K4" i="3"/>
  <c r="D4" i="3"/>
  <c r="L4" i="3"/>
  <c r="E4" i="3"/>
  <c r="H4" i="3"/>
  <c r="F4" i="3"/>
  <c r="G4" i="3"/>
  <c r="I4" i="3"/>
  <c r="B10" i="5" a="1"/>
  <c r="B10" i="5" s="1"/>
  <c r="B33" i="5" a="1"/>
  <c r="B33" i="5" s="1"/>
  <c r="B35" i="5" s="1"/>
  <c r="B37" i="5" s="1"/>
  <c r="B46" i="5"/>
  <c r="C2" i="7" s="1"/>
  <c r="B3" i="3"/>
  <c r="B4" i="3" s="1"/>
  <c r="D2" i="7" a="1"/>
  <c r="D2" i="7" s="1"/>
  <c r="B5" i="4" a="1"/>
  <c r="B5" i="4" s="1"/>
  <c r="B48" i="5" a="1"/>
  <c r="B48" i="5" s="1"/>
  <c r="B45" i="5"/>
  <c r="B12" i="5" l="1"/>
  <c r="B50" i="5"/>
  <c r="B52" i="5" s="1"/>
  <c r="B2"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<sst xmlns="http://schemas.openxmlformats.org/spreadsheetml/2006/main" count="93" uniqueCount="69">
  <si>
    <t>Portfolio Optimization Model</t>
  </si>
  <si>
    <t>Start date</t>
  </si>
  <si>
    <t>End date</t>
  </si>
  <si>
    <t>Date</t>
  </si>
  <si>
    <t>Securities</t>
  </si>
  <si>
    <t>Close</t>
  </si>
  <si>
    <t>Return Calculation</t>
  </si>
  <si>
    <t>Number of days</t>
  </si>
  <si>
    <t>Standard deviation</t>
  </si>
  <si>
    <t>Create X</t>
  </si>
  <si>
    <t xml:space="preserve">Covariance Matrix </t>
  </si>
  <si>
    <t>Variance</t>
  </si>
  <si>
    <t>Correlation Matrix</t>
  </si>
  <si>
    <t>Weight</t>
  </si>
  <si>
    <t>Portfolio Return</t>
  </si>
  <si>
    <t>Portfolio Variance</t>
  </si>
  <si>
    <t>Return / Standard Deviation</t>
  </si>
  <si>
    <t>Portfolio Standard deviation</t>
  </si>
  <si>
    <t>Total Weight</t>
  </si>
  <si>
    <t>min</t>
  </si>
  <si>
    <t>max</t>
  </si>
  <si>
    <t>Constraints</t>
  </si>
  <si>
    <t>Return</t>
  </si>
  <si>
    <t>random</t>
  </si>
  <si>
    <t>Total random</t>
  </si>
  <si>
    <t>Trials</t>
  </si>
  <si>
    <t>Std</t>
  </si>
  <si>
    <t>Expected Return</t>
  </si>
  <si>
    <t>AMZN</t>
  </si>
  <si>
    <t>DIS</t>
  </si>
  <si>
    <t>GM</t>
  </si>
  <si>
    <t>JPM</t>
  </si>
  <si>
    <t>META</t>
  </si>
  <si>
    <t>MS</t>
  </si>
  <si>
    <t>NFLX</t>
  </si>
  <si>
    <t>PFE</t>
  </si>
  <si>
    <t>T</t>
  </si>
  <si>
    <t>WMT</t>
  </si>
  <si>
    <t>BTC-USD</t>
  </si>
  <si>
    <t>Ratio Expected return / Std</t>
  </si>
  <si>
    <t>Risk</t>
  </si>
  <si>
    <t>Portfolio</t>
  </si>
  <si>
    <t>Return / Risk</t>
  </si>
  <si>
    <t>User Guide</t>
  </si>
  <si>
    <t>The first step is to enter the time series for each of the securities in your portfolio. Only the blue area needs to be filled in. Insert the name of your securities in row 6. And the time series must start on row 8. Then you click on the update button to calculate the workbook.</t>
  </si>
  <si>
    <t>Now you have the correlation matrix, the efficient frontier, and the portfolio sheets all updated. To get a view of the efficient frontier, you can go to the "Simplified Efficient Frontier" sheet, each point on the chart plotted here has a number associated with a different portfolio, so you can search through the list of portfolios displayed here to find the one that interests you.</t>
  </si>
  <si>
    <t>To get the solver tool : Go to Data (in the top ribbon ) &gt; Solver</t>
  </si>
  <si>
    <t>SIMULATION FOR EFFICIENT FRONTIER : Don't Modify !</t>
  </si>
  <si>
    <t>Input your Portfolio</t>
  </si>
  <si>
    <t>Sheet Color :</t>
  </si>
  <si>
    <t>Security Name</t>
  </si>
  <si>
    <t>Optimal Portfolio (Constraint Optimization)</t>
  </si>
  <si>
    <t>Portfolio Standard Deviation</t>
  </si>
  <si>
    <t>Simplified Efficient Frontier : Display the best portfolio for each specified risk (standard deviation) | Click on update to generate a new sample</t>
  </si>
  <si>
    <t>set a number between min-max</t>
  </si>
  <si>
    <t>You can choose your own weighting of securities in the sheet "Portfolio".</t>
  </si>
  <si>
    <t>All other calculations. Not important for the user.</t>
  </si>
  <si>
    <t>Most important charts and tables</t>
  </si>
  <si>
    <t>The only sheets that the user needs to modify</t>
  </si>
  <si>
    <r>
      <t xml:space="preserve">Choose your portfolio : </t>
    </r>
    <r>
      <rPr>
        <i/>
        <sz val="18"/>
        <color theme="1"/>
        <rFont val="Calibri"/>
        <family val="2"/>
        <scheme val="minor"/>
      </rPr>
      <t>You can choose the weighting of your portfolio on the 3rd line. You then have the expected return and the historical standard deviation of this portfolio. You must click on update to see the changes.</t>
    </r>
  </si>
  <si>
    <r>
      <t xml:space="preserve">Optimal Portfolio (with solver) : </t>
    </r>
    <r>
      <rPr>
        <i/>
        <sz val="18"/>
        <color theme="1"/>
        <rFont val="Calibri"/>
        <family val="2"/>
        <scheme val="minor"/>
      </rPr>
      <t>You can set a constraint on the return. And you can use the solver tool to obtain the optimal portfolio by minimizing the risk (standard deviation) or maximizing the return/risk ratio.</t>
    </r>
  </si>
  <si>
    <t>Historical Standard deviation</t>
  </si>
  <si>
    <t>Historical return</t>
  </si>
  <si>
    <t>Backtest Start Date :</t>
  </si>
  <si>
    <t>Backtest End Date :</t>
  </si>
  <si>
    <t>(Maximun number of securities : 32)</t>
  </si>
  <si>
    <t>Then you can set those parameters as in the screenshot. And click on slove.</t>
  </si>
  <si>
    <t>!!! Be carefuI to select all the cells in row 27 where you have a label at the top.</t>
  </si>
  <si>
    <t>Weights     (You can change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</si>
</sst>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1" x14ac:knownFonts="1">
    <font>
      <sz val="11"/>
      <color theme="1"/>
      <name val="Calibri"/>
      <family val="2"/>
      <scheme val="minor"/>
    </font>
    <font>
      <sz val="11"/>
      <color theme="1"/>
      <name val="Calibri"/>
      <family val="2"/>
      <scheme val="minor"/>
    </font>
    <font>
      <sz val="11"/>
      <color rgb="FFFF0000"/>
      <name val="Calibri"/>
      <family val="2"/>
      <scheme val="minor"/>
    </font>
    <font>
      <b/>
      <sz val="14"/>
      <color theme="1"/>
      <name val="Calibri"/>
      <family val="2"/>
      <scheme val="minor"/>
    </font>
    <font>
      <b/>
      <sz val="18"/>
      <color theme="1"/>
      <name val="Calibri"/>
      <family val="2"/>
      <scheme val="minor"/>
    </font>
    <font>
      <b/>
      <sz val="22"/>
      <color theme="1"/>
      <name val="Calibri"/>
      <family val="2"/>
      <scheme val="minor"/>
    </font>
    <font>
      <sz val="16"/>
      <color theme="1"/>
      <name val="Calibri"/>
      <family val="2"/>
      <scheme val="minor"/>
    </font>
    <font>
      <sz val="18"/>
      <color theme="1"/>
      <name val="Calibri"/>
      <family val="2"/>
      <scheme val="minor"/>
    </font>
    <font>
      <b/>
      <i/>
      <sz val="18"/>
      <color theme="1"/>
      <name val="Calibri"/>
      <family val="2"/>
      <scheme val="minor"/>
    </font>
    <font>
      <i/>
      <sz val="18"/>
      <color theme="1"/>
      <name val="Calibri"/>
      <family val="2"/>
      <scheme val="minor"/>
    </font>
    <font>
      <b/>
      <sz val="28"/>
      <color rgb="FFFF0000"/>
      <name val="Calibri"/>
      <family val="2"/>
      <scheme val="minor"/>
    </font>
    <font>
      <b/>
      <sz val="20"/>
      <color theme="1"/>
      <name val="Calibri"/>
      <family val="2"/>
      <scheme val="minor"/>
    </font>
    <font>
      <sz val="20"/>
      <color theme="1"/>
      <name val="Calibri"/>
      <family val="2"/>
      <scheme val="minor"/>
    </font>
    <font>
      <b/>
      <sz val="48"/>
      <color theme="1"/>
      <name val="Calibri"/>
      <family val="2"/>
      <scheme val="minor"/>
    </font>
    <font>
      <b/>
      <sz val="18"/>
      <color rgb="FF3366FF"/>
      <name val="Calibri"/>
      <family val="2"/>
    </font>
    <font>
      <b/>
      <sz val="36"/>
      <color rgb="FF0000FF"/>
      <name val="Calibri"/>
      <family val="2"/>
    </font>
    <font>
      <b/>
      <sz val="12"/>
      <color theme="1"/>
      <name val="Calibri"/>
      <family val="2"/>
      <scheme val="minor"/>
    </font>
    <font>
      <sz val="18"/>
      <color rgb="FFFF0000"/>
      <name val="Calibri"/>
      <family val="2"/>
      <scheme val="minor"/>
    </font>
    <font>
      <sz val="14"/>
      <color rgb="FFFF0000"/>
      <name val="Calibri"/>
      <family val="2"/>
      <scheme val="minor"/>
    </font>
    <font>
      <b/>
      <sz val="18"/>
      <color rgb="FFFF0000"/>
      <name val="Calibri"/>
      <family val="2"/>
      <scheme val="minor"/>
    </font>
    <font>
      <b/>
      <sz val="11"/>
      <color theme="1"/>
      <name val="Calibri"/>
      <family val="2"/>
      <scheme val="minor"/>
    </font>
  </fonts>
  <fills count="12">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7"/>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F0000"/>
        <bgColor indexed="64"/>
      </patternFill>
    </fill>
    <fill>
      <patternFill patternType="solid">
        <fgColor theme="4"/>
        <bgColor indexed="64"/>
      </patternFill>
    </fill>
    <fill>
      <patternFill patternType="solid">
        <fgColor theme="9" tint="0.79998168889431442"/>
        <bgColor indexed="64"/>
      </patternFill>
    </fill>
  </fills>
  <borders count="24">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131">
    <xf numFmtId="0" fontId="0" fillId="0" borderId="0" xfId="0"/>
    <xf numFmtId="10" fontId="0" fillId="0" borderId="0" xfId="1" applyNumberFormat="1" applyFont="1"/>
    <xf numFmtId="0" fontId="0" fillId="2" borderId="0" xfId="0" applyFill="1"/>
    <xf numFmtId="9" fontId="2" fillId="0" borderId="0" xfId="0" applyNumberFormat="1" applyFont="1"/>
    <xf numFmtId="0" fontId="3" fillId="0" borderId="0" xfId="0" applyFont="1"/>
    <xf numFmtId="14" fontId="0" fillId="2" borderId="0" xfId="0" applyNumberFormat="1" applyFill="1"/>
    <xf numFmtId="0" fontId="3" fillId="2" borderId="0" xfId="0" applyFont="1" applyFill="1"/>
    <xf numFmtId="0" fontId="3" fillId="3" borderId="0" xfId="0" applyFont="1" applyFill="1"/>
    <xf numFmtId="0" fontId="0" fillId="3" borderId="0" xfId="0" applyFill="1"/>
    <xf numFmtId="0" fontId="0" fillId="4" borderId="0" xfId="0" applyFill="1"/>
    <xf numFmtId="0" fontId="0" fillId="4" borderId="2" xfId="0" applyFill="1" applyBorder="1"/>
    <xf numFmtId="0" fontId="0" fillId="0" borderId="8" xfId="0" applyBorder="1"/>
    <xf numFmtId="0" fontId="0" fillId="4" borderId="9" xfId="0" applyFill="1" applyBorder="1"/>
    <xf numFmtId="9" fontId="2" fillId="4" borderId="0" xfId="0" applyNumberFormat="1" applyFont="1" applyFill="1"/>
    <xf numFmtId="9" fontId="2" fillId="4" borderId="2" xfId="0" applyNumberFormat="1" applyFont="1" applyFill="1" applyBorder="1"/>
    <xf numFmtId="9" fontId="0" fillId="4" borderId="0" xfId="0" applyNumberFormat="1" applyFill="1"/>
    <xf numFmtId="164" fontId="0" fillId="4" borderId="0" xfId="1" applyNumberFormat="1" applyFont="1" applyFill="1" applyBorder="1"/>
    <xf numFmtId="0" fontId="0" fillId="4" borderId="10" xfId="0" applyFill="1" applyBorder="1"/>
    <xf numFmtId="0" fontId="0" fillId="4" borderId="11" xfId="0" applyFill="1" applyBorder="1"/>
    <xf numFmtId="0" fontId="0" fillId="4" borderId="4" xfId="0" applyFill="1" applyBorder="1"/>
    <xf numFmtId="0" fontId="0" fillId="5" borderId="1" xfId="0" applyFill="1" applyBorder="1"/>
    <xf numFmtId="0" fontId="0" fillId="5" borderId="3" xfId="0" applyFill="1" applyBorder="1"/>
    <xf numFmtId="0" fontId="0" fillId="5" borderId="9" xfId="0" applyFill="1" applyBorder="1"/>
    <xf numFmtId="0" fontId="0" fillId="5" borderId="0" xfId="0" applyFill="1"/>
    <xf numFmtId="0" fontId="0" fillId="5" borderId="2" xfId="0" applyFill="1" applyBorder="1"/>
    <xf numFmtId="0" fontId="0" fillId="6" borderId="0" xfId="0" applyFill="1"/>
    <xf numFmtId="0" fontId="5" fillId="0" borderId="0" xfId="0" applyFont="1" applyAlignment="1">
      <alignment vertical="center" textRotation="105"/>
    </xf>
    <xf numFmtId="9" fontId="0" fillId="0" borderId="0" xfId="1" applyFont="1"/>
    <xf numFmtId="164" fontId="0" fillId="0" borderId="0" xfId="1" applyNumberFormat="1" applyFont="1"/>
    <xf numFmtId="10" fontId="0" fillId="0" borderId="0" xfId="0" applyNumberFormat="1"/>
    <xf numFmtId="9" fontId="0" fillId="7" borderId="0" xfId="1" applyFont="1" applyFill="1"/>
    <xf numFmtId="9" fontId="0" fillId="8" borderId="0" xfId="1" applyFont="1" applyFill="1"/>
    <xf numFmtId="0" fontId="0" fillId="2" borderId="2" xfId="0" applyFill="1" applyBorder="1"/>
    <xf numFmtId="0" fontId="3" fillId="2" borderId="5" xfId="0" applyFont="1" applyFill="1" applyBorder="1"/>
    <xf numFmtId="0" fontId="3" fillId="2" borderId="6" xfId="0" applyFont="1" applyFill="1" applyBorder="1"/>
    <xf numFmtId="0" fontId="3" fillId="2" borderId="7" xfId="0" applyFont="1" applyFill="1" applyBorder="1"/>
    <xf numFmtId="0" fontId="6" fillId="2" borderId="0" xfId="0" applyFont="1" applyFill="1" applyAlignment="1">
      <alignment vertical="center"/>
    </xf>
    <xf numFmtId="0" fontId="8" fillId="0" borderId="0" xfId="0" applyFont="1" applyAlignment="1">
      <alignment vertical="center" wrapText="1"/>
    </xf>
    <xf numFmtId="0" fontId="10" fillId="5" borderId="8" xfId="0" applyFont="1" applyFill="1" applyBorder="1"/>
    <xf numFmtId="0" fontId="4" fillId="2" borderId="0" xfId="0" applyFont="1" applyFill="1"/>
    <xf numFmtId="0" fontId="0" fillId="9" borderId="0" xfId="0" applyFill="1"/>
    <xf numFmtId="0" fontId="0" fillId="10" borderId="0" xfId="0" applyFill="1"/>
    <xf numFmtId="9" fontId="3" fillId="0" borderId="0" xfId="1" applyFont="1" applyAlignment="1">
      <alignment horizontal="center" vertical="center"/>
    </xf>
    <xf numFmtId="9" fontId="3" fillId="0" borderId="2" xfId="1" applyFont="1" applyBorder="1" applyAlignment="1">
      <alignment horizontal="center" vertical="center"/>
    </xf>
    <xf numFmtId="9" fontId="3" fillId="0" borderId="11" xfId="1" applyFont="1" applyBorder="1" applyAlignment="1">
      <alignment horizontal="center" vertical="center"/>
    </xf>
    <xf numFmtId="9" fontId="3" fillId="0" borderId="4" xfId="1" applyFont="1" applyBorder="1" applyAlignment="1">
      <alignment horizontal="center" vertical="center"/>
    </xf>
    <xf numFmtId="0" fontId="11" fillId="0" borderId="1" xfId="0" applyFont="1" applyBorder="1" applyAlignment="1">
      <alignment vertical="center"/>
    </xf>
    <xf numFmtId="0" fontId="12" fillId="0" borderId="1" xfId="0" applyFont="1" applyBorder="1" applyAlignment="1">
      <alignment vertical="center"/>
    </xf>
    <xf numFmtId="0" fontId="12" fillId="0" borderId="3" xfId="0" applyFont="1" applyBorder="1" applyAlignment="1">
      <alignment vertical="center"/>
    </xf>
    <xf numFmtId="0" fontId="4" fillId="0" borderId="9" xfId="0" applyFont="1" applyBorder="1"/>
    <xf numFmtId="0" fontId="4" fillId="0" borderId="10" xfId="0" applyFont="1" applyBorder="1"/>
    <xf numFmtId="0" fontId="13" fillId="0" borderId="0" xfId="0" applyFont="1"/>
    <xf numFmtId="0" fontId="0" fillId="2" borderId="0" xfId="0" applyFill="1" applyAlignment="1">
      <alignment vertical="top"/>
    </xf>
    <xf numFmtId="0" fontId="10" fillId="11" borderId="8" xfId="0" applyFont="1" applyFill="1" applyBorder="1"/>
    <xf numFmtId="0" fontId="3" fillId="11" borderId="1" xfId="0" applyFont="1" applyFill="1" applyBorder="1"/>
    <xf numFmtId="0" fontId="0" fillId="11" borderId="1" xfId="0" applyFill="1" applyBorder="1"/>
    <xf numFmtId="0" fontId="0" fillId="11" borderId="3" xfId="0" applyFill="1" applyBorder="1"/>
    <xf numFmtId="0" fontId="0" fillId="11" borderId="0" xfId="0" applyFill="1"/>
    <xf numFmtId="0" fontId="0" fillId="11" borderId="2" xfId="0" applyFill="1" applyBorder="1"/>
    <xf numFmtId="0" fontId="0" fillId="11" borderId="10" xfId="0" applyFill="1" applyBorder="1"/>
    <xf numFmtId="0" fontId="0" fillId="11" borderId="11" xfId="0" applyFill="1" applyBorder="1"/>
    <xf numFmtId="0" fontId="0" fillId="11" borderId="4" xfId="0" applyFill="1" applyBorder="1"/>
    <xf numFmtId="0" fontId="7" fillId="11" borderId="9" xfId="0" applyFont="1" applyFill="1" applyBorder="1"/>
    <xf numFmtId="9" fontId="17" fillId="2" borderId="0" xfId="0" applyNumberFormat="1" applyFont="1" applyFill="1"/>
    <xf numFmtId="9" fontId="17" fillId="2" borderId="2" xfId="0" applyNumberFormat="1" applyFont="1" applyFill="1" applyBorder="1"/>
    <xf numFmtId="0" fontId="4" fillId="11" borderId="0" xfId="0" applyFont="1" applyFill="1"/>
    <xf numFmtId="0" fontId="7" fillId="11" borderId="0" xfId="0" applyFont="1" applyFill="1"/>
    <xf numFmtId="0" fontId="7" fillId="11" borderId="2" xfId="0" applyFont="1" applyFill="1" applyBorder="1"/>
    <xf numFmtId="0" fontId="7" fillId="0" borderId="0" xfId="0" applyFont="1"/>
    <xf numFmtId="0" fontId="4" fillId="5" borderId="9" xfId="0" applyFont="1" applyFill="1" applyBorder="1"/>
    <xf numFmtId="0" fontId="4" fillId="5" borderId="0" xfId="0" applyFont="1" applyFill="1"/>
    <xf numFmtId="0" fontId="4" fillId="5" borderId="2" xfId="0" applyFont="1" applyFill="1" applyBorder="1"/>
    <xf numFmtId="0" fontId="4" fillId="0" borderId="0" xfId="0" applyFont="1"/>
    <xf numFmtId="0" fontId="7" fillId="5" borderId="9" xfId="0" applyFont="1" applyFill="1" applyBorder="1"/>
    <xf numFmtId="9" fontId="17" fillId="0" borderId="0" xfId="0" applyNumberFormat="1" applyFont="1"/>
    <xf numFmtId="9" fontId="7" fillId="5" borderId="0" xfId="0" applyNumberFormat="1" applyFont="1" applyFill="1"/>
    <xf numFmtId="0" fontId="7" fillId="11" borderId="12" xfId="0" applyFont="1" applyFill="1" applyBorder="1"/>
    <xf numFmtId="0" fontId="7" fillId="11" borderId="15" xfId="0" applyFont="1" applyFill="1" applyBorder="1"/>
    <xf numFmtId="0" fontId="7" fillId="11" borderId="17" xfId="0" applyFont="1" applyFill="1" applyBorder="1"/>
    <xf numFmtId="0" fontId="16" fillId="5" borderId="20" xfId="0" applyFont="1" applyFill="1" applyBorder="1" applyAlignment="1">
      <alignment horizontal="center" vertical="center"/>
    </xf>
    <xf numFmtId="0" fontId="16" fillId="5" borderId="20" xfId="0" applyFont="1" applyFill="1" applyBorder="1" applyAlignment="1">
      <alignment horizontal="center" vertical="center" wrapText="1"/>
    </xf>
    <xf numFmtId="0" fontId="16" fillId="5" borderId="21" xfId="0" applyFont="1" applyFill="1" applyBorder="1" applyAlignment="1">
      <alignment horizontal="center"/>
    </xf>
    <xf numFmtId="0" fontId="16" fillId="5" borderId="22" xfId="0" applyFont="1" applyFill="1" applyBorder="1"/>
    <xf numFmtId="0" fontId="16" fillId="5" borderId="23" xfId="0" applyFont="1" applyFill="1" applyBorder="1"/>
    <xf numFmtId="0" fontId="7" fillId="4" borderId="8" xfId="0" applyFont="1" applyFill="1" applyBorder="1"/>
    <xf numFmtId="0" fontId="4" fillId="4" borderId="1" xfId="0" applyFont="1" applyFill="1" applyBorder="1"/>
    <xf numFmtId="0" fontId="7" fillId="4" borderId="1" xfId="0" applyFont="1" applyFill="1" applyBorder="1"/>
    <xf numFmtId="0" fontId="7" fillId="4" borderId="3" xfId="0" applyFont="1" applyFill="1" applyBorder="1"/>
    <xf numFmtId="0" fontId="7" fillId="5" borderId="12" xfId="0" applyFont="1" applyFill="1" applyBorder="1"/>
    <xf numFmtId="164" fontId="7" fillId="5" borderId="14" xfId="1" applyNumberFormat="1" applyFont="1" applyFill="1" applyBorder="1"/>
    <xf numFmtId="0" fontId="7" fillId="5" borderId="15" xfId="0" applyFont="1" applyFill="1" applyBorder="1"/>
    <xf numFmtId="0" fontId="7" fillId="5" borderId="16" xfId="0" applyFont="1" applyFill="1" applyBorder="1"/>
    <xf numFmtId="164" fontId="7" fillId="5" borderId="16" xfId="1" applyNumberFormat="1" applyFont="1" applyFill="1" applyBorder="1"/>
    <xf numFmtId="0" fontId="7" fillId="5" borderId="17" xfId="0" applyFont="1" applyFill="1" applyBorder="1"/>
    <xf numFmtId="164" fontId="7" fillId="5" borderId="19" xfId="0" applyNumberFormat="1" applyFont="1" applyFill="1" applyBorder="1"/>
    <xf numFmtId="164" fontId="16" fillId="5" borderId="21" xfId="1" applyNumberFormat="1" applyFont="1" applyFill="1" applyBorder="1" applyAlignment="1">
      <alignment horizontal="center"/>
    </xf>
    <xf numFmtId="10" fontId="16" fillId="5" borderId="21" xfId="1" applyNumberFormat="1" applyFont="1" applyFill="1" applyBorder="1" applyAlignment="1">
      <alignment horizontal="center"/>
    </xf>
    <xf numFmtId="0" fontId="17" fillId="0" borderId="0" xfId="0" applyFont="1"/>
    <xf numFmtId="0" fontId="0" fillId="5" borderId="10" xfId="0" applyFill="1" applyBorder="1"/>
    <xf numFmtId="0" fontId="0" fillId="5" borderId="11" xfId="0" applyFill="1" applyBorder="1"/>
    <xf numFmtId="0" fontId="0" fillId="5" borderId="4" xfId="0" applyFill="1" applyBorder="1"/>
    <xf numFmtId="0" fontId="18" fillId="11" borderId="0" xfId="0" applyFont="1" applyFill="1"/>
    <xf numFmtId="10" fontId="19" fillId="2" borderId="0" xfId="0" applyNumberFormat="1" applyFont="1" applyFill="1"/>
    <xf numFmtId="9" fontId="19" fillId="2" borderId="0" xfId="0" applyNumberFormat="1" applyFont="1" applyFill="1"/>
    <xf numFmtId="9" fontId="19" fillId="2" borderId="2" xfId="0" applyNumberFormat="1" applyFont="1" applyFill="1" applyBorder="1"/>
    <xf numFmtId="0" fontId="0" fillId="0" borderId="0" xfId="0" applyAlignment="1">
      <alignment vertical="top"/>
    </xf>
    <xf numFmtId="164" fontId="19" fillId="2" borderId="14" xfId="0" applyNumberFormat="1" applyFont="1" applyFill="1" applyBorder="1"/>
    <xf numFmtId="165" fontId="4" fillId="11" borderId="0" xfId="1" applyNumberFormat="1" applyFont="1" applyFill="1" applyBorder="1"/>
    <xf numFmtId="164" fontId="4" fillId="11" borderId="16" xfId="1" applyNumberFormat="1" applyFont="1" applyFill="1" applyBorder="1"/>
    <xf numFmtId="0" fontId="4" fillId="11" borderId="19" xfId="0" applyFont="1" applyFill="1" applyBorder="1"/>
    <xf numFmtId="0" fontId="7" fillId="3" borderId="0" xfId="0" applyFont="1" applyFill="1"/>
    <xf numFmtId="14" fontId="7" fillId="3" borderId="0" xfId="0" applyNumberFormat="1" applyFont="1" applyFill="1"/>
    <xf numFmtId="0" fontId="13" fillId="2" borderId="0" xfId="0" applyFont="1" applyFill="1"/>
    <xf numFmtId="0" fontId="13" fillId="3" borderId="0" xfId="0" applyFont="1" applyFill="1"/>
    <xf numFmtId="0" fontId="4" fillId="0" borderId="0" xfId="0" applyFont="1" applyAlignment="1">
      <alignment vertical="top"/>
    </xf>
    <xf numFmtId="14" fontId="4" fillId="0" borderId="0" xfId="0" applyNumberFormat="1" applyFont="1" applyAlignment="1">
      <alignment horizontal="center" vertical="top"/>
    </xf>
    <xf numFmtId="9" fontId="17" fillId="2" borderId="0" xfId="0" applyNumberFormat="1" applyFont="1" applyFill="1" applyAlignment="1">
      <alignment horizontal="right"/>
    </xf>
    <xf numFmtId="9" fontId="4" fillId="0" borderId="0" xfId="1" applyFont="1" applyAlignment="1">
      <alignment vertical="center"/>
    </xf>
    <xf numFmtId="0" fontId="4" fillId="2" borderId="12"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4" fillId="2" borderId="1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16" xfId="0" applyFont="1" applyFill="1" applyBorder="1" applyAlignment="1">
      <alignment horizontal="center" vertical="center" wrapText="1"/>
    </xf>
    <xf numFmtId="0" fontId="4" fillId="2" borderId="17" xfId="0" applyFont="1" applyFill="1" applyBorder="1" applyAlignment="1">
      <alignment horizontal="center" vertical="center" wrapText="1"/>
    </xf>
    <xf numFmtId="0" fontId="4" fillId="2" borderId="18" xfId="0" applyFont="1" applyFill="1" applyBorder="1" applyAlignment="1">
      <alignment horizontal="center" vertical="center" wrapText="1"/>
    </xf>
    <xf numFmtId="0" fontId="4" fillId="2" borderId="19" xfId="0" applyFont="1" applyFill="1" applyBorder="1" applyAlignment="1">
      <alignment horizontal="center" vertical="center" wrapText="1"/>
    </xf>
    <xf numFmtId="0" fontId="8" fillId="11" borderId="0" xfId="0" applyFont="1" applyFill="1" applyAlignment="1">
      <alignment horizontal="center" vertical="center" wrapText="1"/>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20" fillId="2" borderId="0" xfId="0" applyFont="1" applyFill="1"/>
  </cellXfs>
  <cellStyles count="2">
    <cellStyle name="Normal" xfId="0" builtinId="0"/>
    <cellStyle name="Percent" xfId="1" builtinId="5"/>
  </cellStyles>
  <dxfs count="2">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3600" b="1" i="0" u="none" strike="noStrike" kern="1200" baseline="0">
              <a:solidFill>
                <a:srgbClr val="FF0000"/>
              </a:solidFill>
              <a:latin typeface="+mn-lt"/>
              <a:ea typeface="+mn-ea"/>
              <a:cs typeface="+mn-cs"/>
            </a:defRPr>
          </a:pPr>
          <a:endParaRPr lang="en-US"/>
        </a:p>
      </c:txPr>
    </c:title>
    <c:autoTitleDeleted val="0"/>
    <c:plotArea>
      <c:layout/>
      <c:scatterChart>
        <c:scatterStyle val="lineMarker"/>
        <c:varyColors val="0"/>
        <c:ser>
          <c:idx val="0"/>
          <c:order val="0"/>
          <c:tx>
            <c:v>Efficient Frontier</c:v>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dLbls>
            <c:dLbl>
              <c:idx val="0"/>
              <c:tx>
                <c:rich>
                  <a:bodyPr/>
                  <a:lstStyle/>
                  <a:p>
                    <a:fld id="{28D17D64-98FA-43E2-98E3-F03EA20CED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0DD-4D4A-9912-C985F8B4B871}"/>
                </c:ext>
              </c:extLst>
            </c:dLbl>
            <c:dLbl>
              <c:idx val="1"/>
              <c:tx>
                <c:rich>
                  <a:bodyPr/>
                  <a:lstStyle/>
                  <a:p>
                    <a:fld id="{1BBAA0BD-E99E-469A-9C4F-9A66A487CF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0DD-4D4A-9912-C985F8B4B871}"/>
                </c:ext>
              </c:extLst>
            </c:dLbl>
            <c:dLbl>
              <c:idx val="2"/>
              <c:tx>
                <c:rich>
                  <a:bodyPr/>
                  <a:lstStyle/>
                  <a:p>
                    <a:fld id="{608A6FE2-9E7C-4E83-BD42-5AACEC25EC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0DD-4D4A-9912-C985F8B4B871}"/>
                </c:ext>
              </c:extLst>
            </c:dLbl>
            <c:dLbl>
              <c:idx val="3"/>
              <c:tx>
                <c:rich>
                  <a:bodyPr/>
                  <a:lstStyle/>
                  <a:p>
                    <a:fld id="{7B79DCC3-CF79-45BB-9C4B-6366642772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0DD-4D4A-9912-C985F8B4B871}"/>
                </c:ext>
              </c:extLst>
            </c:dLbl>
            <c:dLbl>
              <c:idx val="4"/>
              <c:tx>
                <c:rich>
                  <a:bodyPr/>
                  <a:lstStyle/>
                  <a:p>
                    <a:fld id="{90F98A8D-5081-4C72-A29D-46954FA451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0DD-4D4A-9912-C985F8B4B871}"/>
                </c:ext>
              </c:extLst>
            </c:dLbl>
            <c:dLbl>
              <c:idx val="5"/>
              <c:tx>
                <c:rich>
                  <a:bodyPr/>
                  <a:lstStyle/>
                  <a:p>
                    <a:fld id="{378471C0-D519-4309-AAFE-EE7F960975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70DD-4D4A-9912-C985F8B4B871}"/>
                </c:ext>
              </c:extLst>
            </c:dLbl>
            <c:dLbl>
              <c:idx val="6"/>
              <c:tx>
                <c:rich>
                  <a:bodyPr/>
                  <a:lstStyle/>
                  <a:p>
                    <a:fld id="{8407CD9D-4C18-427E-B0E2-26480DE2F3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70DD-4D4A-9912-C985F8B4B871}"/>
                </c:ext>
              </c:extLst>
            </c:dLbl>
            <c:dLbl>
              <c:idx val="7"/>
              <c:tx>
                <c:rich>
                  <a:bodyPr/>
                  <a:lstStyle/>
                  <a:p>
                    <a:fld id="{3380CFB5-D09E-426B-84C7-F8981373B5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70DD-4D4A-9912-C985F8B4B871}"/>
                </c:ext>
              </c:extLst>
            </c:dLbl>
            <c:dLbl>
              <c:idx val="8"/>
              <c:tx>
                <c:rich>
                  <a:bodyPr/>
                  <a:lstStyle/>
                  <a:p>
                    <a:fld id="{C56AD0CD-5D6D-4D12-810C-CEE5412842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70DD-4D4A-9912-C985F8B4B871}"/>
                </c:ext>
              </c:extLst>
            </c:dLbl>
            <c:dLbl>
              <c:idx val="9"/>
              <c:tx>
                <c:rich>
                  <a:bodyPr/>
                  <a:lstStyle/>
                  <a:p>
                    <a:fld id="{5CF7B5B9-0783-415C-AE48-3F4A5963EB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70DD-4D4A-9912-C985F8B4B871}"/>
                </c:ext>
              </c:extLst>
            </c:dLbl>
            <c:dLbl>
              <c:idx val="10"/>
              <c:tx>
                <c:rich>
                  <a:bodyPr/>
                  <a:lstStyle/>
                  <a:p>
                    <a:fld id="{D52815F3-66BE-4F5F-91F9-B150BFD189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70DD-4D4A-9912-C985F8B4B871}"/>
                </c:ext>
              </c:extLst>
            </c:dLbl>
            <c:dLbl>
              <c:idx val="11"/>
              <c:tx>
                <c:rich>
                  <a:bodyPr/>
                  <a:lstStyle/>
                  <a:p>
                    <a:fld id="{086F7EC8-0C8E-4818-9D6B-BB906EA941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70DD-4D4A-9912-C985F8B4B871}"/>
                </c:ext>
              </c:extLst>
            </c:dLbl>
            <c:dLbl>
              <c:idx val="12"/>
              <c:tx>
                <c:rich>
                  <a:bodyPr/>
                  <a:lstStyle/>
                  <a:p>
                    <a:fld id="{FB52BF6B-FFF4-4AEC-8DF7-033AA7DCB7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70DD-4D4A-9912-C985F8B4B871}"/>
                </c:ext>
              </c:extLst>
            </c:dLbl>
            <c:dLbl>
              <c:idx val="13"/>
              <c:tx>
                <c:rich>
                  <a:bodyPr/>
                  <a:lstStyle/>
                  <a:p>
                    <a:fld id="{DA49BB46-B0A5-41D6-A316-64251C05C8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70DD-4D4A-9912-C985F8B4B871}"/>
                </c:ext>
              </c:extLst>
            </c:dLbl>
            <c:dLbl>
              <c:idx val="14"/>
              <c:tx>
                <c:rich>
                  <a:bodyPr/>
                  <a:lstStyle/>
                  <a:p>
                    <a:fld id="{43FE9919-4526-4334-A7CF-F89E429577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70DD-4D4A-9912-C985F8B4B871}"/>
                </c:ext>
              </c:extLst>
            </c:dLbl>
            <c:dLbl>
              <c:idx val="15"/>
              <c:tx>
                <c:rich>
                  <a:bodyPr/>
                  <a:lstStyle/>
                  <a:p>
                    <a:fld id="{22591F55-14FF-42AE-9D37-B64C819ACD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70DD-4D4A-9912-C985F8B4B871}"/>
                </c:ext>
              </c:extLst>
            </c:dLbl>
            <c:dLbl>
              <c:idx val="16"/>
              <c:tx>
                <c:rich>
                  <a:bodyPr/>
                  <a:lstStyle/>
                  <a:p>
                    <a:fld id="{005036E6-8D84-4042-977C-63461919F0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70DD-4D4A-9912-C985F8B4B871}"/>
                </c:ext>
              </c:extLst>
            </c:dLbl>
            <c:dLbl>
              <c:idx val="17"/>
              <c:tx>
                <c:rich>
                  <a:bodyPr/>
                  <a:lstStyle/>
                  <a:p>
                    <a:fld id="{916B9769-0971-4F16-9F26-8BF1891EA3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70DD-4D4A-9912-C985F8B4B871}"/>
                </c:ext>
              </c:extLst>
            </c:dLbl>
            <c:dLbl>
              <c:idx val="18"/>
              <c:tx>
                <c:rich>
                  <a:bodyPr/>
                  <a:lstStyle/>
                  <a:p>
                    <a:fld id="{CABB009E-C5C5-4BEC-A3AB-9E473E710A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70DD-4D4A-9912-C985F8B4B871}"/>
                </c:ext>
              </c:extLst>
            </c:dLbl>
            <c:dLbl>
              <c:idx val="19"/>
              <c:tx>
                <c:rich>
                  <a:bodyPr/>
                  <a:lstStyle/>
                  <a:p>
                    <a:fld id="{BF2E196B-2568-4552-AD2E-E70CF4A0C7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70DD-4D4A-9912-C985F8B4B871}"/>
                </c:ext>
              </c:extLst>
            </c:dLbl>
            <c:dLbl>
              <c:idx val="20"/>
              <c:tx>
                <c:rich>
                  <a:bodyPr/>
                  <a:lstStyle/>
                  <a:p>
                    <a:fld id="{030D46C4-DE80-4609-AF3C-81E3306C36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70DD-4D4A-9912-C985F8B4B871}"/>
                </c:ext>
              </c:extLst>
            </c:dLbl>
            <c:dLbl>
              <c:idx val="21"/>
              <c:tx>
                <c:rich>
                  <a:bodyPr/>
                  <a:lstStyle/>
                  <a:p>
                    <a:fld id="{5D585042-DEEF-4D84-86DF-F67F91E58B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70DD-4D4A-9912-C985F8B4B871}"/>
                </c:ext>
              </c:extLst>
            </c:dLbl>
            <c:dLbl>
              <c:idx val="22"/>
              <c:tx>
                <c:rich>
                  <a:bodyPr/>
                  <a:lstStyle/>
                  <a:p>
                    <a:fld id="{741B92AF-5E10-4E77-BCE0-A052735FF5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70DD-4D4A-9912-C985F8B4B871}"/>
                </c:ext>
              </c:extLst>
            </c:dLbl>
            <c:dLbl>
              <c:idx val="23"/>
              <c:tx>
                <c:rich>
                  <a:bodyPr/>
                  <a:lstStyle/>
                  <a:p>
                    <a:fld id="{AA71E315-937E-44F0-9036-3249B04457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70DD-4D4A-9912-C985F8B4B871}"/>
                </c:ext>
              </c:extLst>
            </c:dLbl>
            <c:dLbl>
              <c:idx val="24"/>
              <c:tx>
                <c:rich>
                  <a:bodyPr/>
                  <a:lstStyle/>
                  <a:p>
                    <a:fld id="{59665589-1AC4-4B04-9C0A-0611F13F03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70DD-4D4A-9912-C985F8B4B871}"/>
                </c:ext>
              </c:extLst>
            </c:dLbl>
            <c:dLbl>
              <c:idx val="25"/>
              <c:tx>
                <c:rich>
                  <a:bodyPr/>
                  <a:lstStyle/>
                  <a:p>
                    <a:fld id="{442FEED3-86CF-4CA8-A0B4-1E26703FE7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70DD-4D4A-9912-C985F8B4B871}"/>
                </c:ext>
              </c:extLst>
            </c:dLbl>
            <c:dLbl>
              <c:idx val="26"/>
              <c:tx>
                <c:rich>
                  <a:bodyPr/>
                  <a:lstStyle/>
                  <a:p>
                    <a:fld id="{F283A90A-95D0-4EF0-A203-7F25BA76C5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70DD-4D4A-9912-C985F8B4B871}"/>
                </c:ext>
              </c:extLst>
            </c:dLbl>
            <c:dLbl>
              <c:idx val="27"/>
              <c:tx>
                <c:rich>
                  <a:bodyPr/>
                  <a:lstStyle/>
                  <a:p>
                    <a:fld id="{D7D1436D-B53F-4153-9A59-A243C36A61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70DD-4D4A-9912-C985F8B4B871}"/>
                </c:ext>
              </c:extLst>
            </c:dLbl>
            <c:dLbl>
              <c:idx val="28"/>
              <c:tx>
                <c:rich>
                  <a:bodyPr/>
                  <a:lstStyle/>
                  <a:p>
                    <a:fld id="{063A8FD1-77DF-4F8A-ACE2-EDCF110014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70DD-4D4A-9912-C985F8B4B871}"/>
                </c:ext>
              </c:extLst>
            </c:dLbl>
            <c:dLbl>
              <c:idx val="29"/>
              <c:tx>
                <c:rich>
                  <a:bodyPr/>
                  <a:lstStyle/>
                  <a:p>
                    <a:fld id="{3DB31D78-4127-4E15-A5E6-7AB88D382D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70DD-4D4A-9912-C985F8B4B871}"/>
                </c:ext>
              </c:extLst>
            </c:dLbl>
            <c:dLbl>
              <c:idx val="30"/>
              <c:tx>
                <c:rich>
                  <a:bodyPr/>
                  <a:lstStyle/>
                  <a:p>
                    <a:fld id="{0C144E34-EB68-4329-9B3A-C0E32ACC6C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70DD-4D4A-9912-C985F8B4B871}"/>
                </c:ext>
              </c:extLst>
            </c:dLbl>
            <c:dLbl>
              <c:idx val="31"/>
              <c:tx>
                <c:rich>
                  <a:bodyPr/>
                  <a:lstStyle/>
                  <a:p>
                    <a:fld id="{A84E03C2-7809-4475-8321-BC7392AE63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70DD-4D4A-9912-C985F8B4B871}"/>
                </c:ext>
              </c:extLst>
            </c:dLbl>
            <c:dLbl>
              <c:idx val="32"/>
              <c:tx>
                <c:rich>
                  <a:bodyPr/>
                  <a:lstStyle/>
                  <a:p>
                    <a:fld id="{A58B6A42-8153-424F-BBC6-C4D1CA3242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70DD-4D4A-9912-C985F8B4B871}"/>
                </c:ext>
              </c:extLst>
            </c:dLbl>
            <c:dLbl>
              <c:idx val="33"/>
              <c:tx>
                <c:rich>
                  <a:bodyPr/>
                  <a:lstStyle/>
                  <a:p>
                    <a:fld id="{F5ABB1FD-B66C-4CDF-848F-92C64C7C48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70DD-4D4A-9912-C985F8B4B871}"/>
                </c:ext>
              </c:extLst>
            </c:dLbl>
            <c:dLbl>
              <c:idx val="34"/>
              <c:tx>
                <c:rich>
                  <a:bodyPr/>
                  <a:lstStyle/>
                  <a:p>
                    <a:fld id="{45BBD41C-69DF-4198-8C60-6E64812F55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70DD-4D4A-9912-C985F8B4B871}"/>
                </c:ext>
              </c:extLst>
            </c:dLbl>
            <c:dLbl>
              <c:idx val="35"/>
              <c:tx>
                <c:rich>
                  <a:bodyPr/>
                  <a:lstStyle/>
                  <a:p>
                    <a:fld id="{014C68C5-363D-45EA-B340-ED134A7360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70DD-4D4A-9912-C985F8B4B871}"/>
                </c:ext>
              </c:extLst>
            </c:dLbl>
            <c:dLbl>
              <c:idx val="36"/>
              <c:tx>
                <c:rich>
                  <a:bodyPr/>
                  <a:lstStyle/>
                  <a:p>
                    <a:fld id="{E8018438-3C30-4639-B464-9C7BBD26A0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70DD-4D4A-9912-C985F8B4B871}"/>
                </c:ext>
              </c:extLst>
            </c:dLbl>
            <c:dLbl>
              <c:idx val="37"/>
              <c:tx>
                <c:rich>
                  <a:bodyPr/>
                  <a:lstStyle/>
                  <a:p>
                    <a:fld id="{62F16193-98FA-4108-A026-9E64A56886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70DD-4D4A-9912-C985F8B4B871}"/>
                </c:ext>
              </c:extLst>
            </c:dLbl>
            <c:dLbl>
              <c:idx val="38"/>
              <c:tx>
                <c:rich>
                  <a:bodyPr/>
                  <a:lstStyle/>
                  <a:p>
                    <a:fld id="{F3974153-84AF-4F79-9C4A-CEF6038A6B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70DD-4D4A-9912-C985F8B4B871}"/>
                </c:ext>
              </c:extLst>
            </c:dLbl>
            <c:dLbl>
              <c:idx val="39"/>
              <c:tx>
                <c:rich>
                  <a:bodyPr/>
                  <a:lstStyle/>
                  <a:p>
                    <a:fld id="{A182B936-ADF3-4D2F-89CF-29D78CA060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70DD-4D4A-9912-C985F8B4B871}"/>
                </c:ext>
              </c:extLst>
            </c:dLbl>
            <c:dLbl>
              <c:idx val="40"/>
              <c:tx>
                <c:rich>
                  <a:bodyPr/>
                  <a:lstStyle/>
                  <a:p>
                    <a:fld id="{76CC6754-AA79-4D91-B531-8BDEBB523B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70DD-4D4A-9912-C985F8B4B871}"/>
                </c:ext>
              </c:extLst>
            </c:dLbl>
            <c:dLbl>
              <c:idx val="41"/>
              <c:tx>
                <c:rich>
                  <a:bodyPr/>
                  <a:lstStyle/>
                  <a:p>
                    <a:fld id="{673FB525-63E2-4622-9439-772C480DB5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70DD-4D4A-9912-C985F8B4B871}"/>
                </c:ext>
              </c:extLst>
            </c:dLbl>
            <c:dLbl>
              <c:idx val="42"/>
              <c:tx>
                <c:rich>
                  <a:bodyPr/>
                  <a:lstStyle/>
                  <a:p>
                    <a:fld id="{52EBA3FE-A1CD-46C2-920D-53BA80482D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70DD-4D4A-9912-C985F8B4B871}"/>
                </c:ext>
              </c:extLst>
            </c:dLbl>
            <c:dLbl>
              <c:idx val="43"/>
              <c:tx>
                <c:rich>
                  <a:bodyPr/>
                  <a:lstStyle/>
                  <a:p>
                    <a:fld id="{1613C12F-F269-4A6E-A02E-AAD51E134C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70DD-4D4A-9912-C985F8B4B871}"/>
                </c:ext>
              </c:extLst>
            </c:dLbl>
            <c:dLbl>
              <c:idx val="44"/>
              <c:tx>
                <c:rich>
                  <a:bodyPr/>
                  <a:lstStyle/>
                  <a:p>
                    <a:fld id="{65E60FE9-F079-4F6E-AAA7-E0EBCF136F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70DD-4D4A-9912-C985F8B4B871}"/>
                </c:ext>
              </c:extLst>
            </c:dLbl>
            <c:dLbl>
              <c:idx val="45"/>
              <c:tx>
                <c:rich>
                  <a:bodyPr/>
                  <a:lstStyle/>
                  <a:p>
                    <a:fld id="{A3413133-B15F-4CC2-BA77-492BA01CF0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70DD-4D4A-9912-C985F8B4B871}"/>
                </c:ext>
              </c:extLst>
            </c:dLbl>
            <c:dLbl>
              <c:idx val="46"/>
              <c:tx>
                <c:rich>
                  <a:bodyPr/>
                  <a:lstStyle/>
                  <a:p>
                    <a:fld id="{750742A0-7232-44AC-AD82-ED732517F9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70DD-4D4A-9912-C985F8B4B871}"/>
                </c:ext>
              </c:extLst>
            </c:dLbl>
            <c:dLbl>
              <c:idx val="47"/>
              <c:tx>
                <c:rich>
                  <a:bodyPr/>
                  <a:lstStyle/>
                  <a:p>
                    <a:fld id="{B6A57B3F-FA3B-49BE-9895-3A72ED89E8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70DD-4D4A-9912-C985F8B4B871}"/>
                </c:ext>
              </c:extLst>
            </c:dLbl>
            <c:dLbl>
              <c:idx val="48"/>
              <c:tx>
                <c:rich>
                  <a:bodyPr/>
                  <a:lstStyle/>
                  <a:p>
                    <a:fld id="{0586A7F7-4A95-4511-A764-F779EAB3AF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70DD-4D4A-9912-C985F8B4B871}"/>
                </c:ext>
              </c:extLst>
            </c:dLbl>
            <c:dLbl>
              <c:idx val="49"/>
              <c:tx>
                <c:rich>
                  <a:bodyPr/>
                  <a:lstStyle/>
                  <a:p>
                    <a:fld id="{05CFFA30-3918-4E48-9F4F-CE5D4F47B30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70DD-4D4A-9912-C985F8B4B871}"/>
                </c:ext>
              </c:extLst>
            </c:dLbl>
            <c:dLbl>
              <c:idx val="50"/>
              <c:tx>
                <c:rich>
                  <a:bodyPr/>
                  <a:lstStyle/>
                  <a:p>
                    <a:fld id="{733C34DC-7277-49BA-99EB-996A8F2A369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70DD-4D4A-9912-C985F8B4B871}"/>
                </c:ext>
              </c:extLst>
            </c:dLbl>
            <c:dLbl>
              <c:idx val="51"/>
              <c:tx>
                <c:rich>
                  <a:bodyPr/>
                  <a:lstStyle/>
                  <a:p>
                    <a:fld id="{FE108E47-FA46-47E4-8166-65104DC978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70DD-4D4A-9912-C985F8B4B871}"/>
                </c:ext>
              </c:extLst>
            </c:dLbl>
            <c:dLbl>
              <c:idx val="52"/>
              <c:tx>
                <c:rich>
                  <a:bodyPr/>
                  <a:lstStyle/>
                  <a:p>
                    <a:fld id="{8FE324F6-696A-4CA1-8980-508123B964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70DD-4D4A-9912-C985F8B4B871}"/>
                </c:ext>
              </c:extLst>
            </c:dLbl>
            <c:dLbl>
              <c:idx val="53"/>
              <c:tx>
                <c:rich>
                  <a:bodyPr/>
                  <a:lstStyle/>
                  <a:p>
                    <a:fld id="{59F45247-3340-4DFE-88BB-02DABF5146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70DD-4D4A-9912-C985F8B4B871}"/>
                </c:ext>
              </c:extLst>
            </c:dLbl>
            <c:dLbl>
              <c:idx val="54"/>
              <c:tx>
                <c:rich>
                  <a:bodyPr/>
                  <a:lstStyle/>
                  <a:p>
                    <a:fld id="{8274F53A-14CC-4548-AE22-01C04C5EDE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70DD-4D4A-9912-C985F8B4B871}"/>
                </c:ext>
              </c:extLst>
            </c:dLbl>
            <c:dLbl>
              <c:idx val="55"/>
              <c:tx>
                <c:rich>
                  <a:bodyPr/>
                  <a:lstStyle/>
                  <a:p>
                    <a:fld id="{7EEAAE7D-97BA-49CF-A7ED-79E54C9282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70DD-4D4A-9912-C985F8B4B871}"/>
                </c:ext>
              </c:extLst>
            </c:dLbl>
            <c:dLbl>
              <c:idx val="56"/>
              <c:tx>
                <c:rich>
                  <a:bodyPr/>
                  <a:lstStyle/>
                  <a:p>
                    <a:fld id="{2494AECB-C222-4438-8F02-CD59B30AF5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70DD-4D4A-9912-C985F8B4B871}"/>
                </c:ext>
              </c:extLst>
            </c:dLbl>
            <c:dLbl>
              <c:idx val="57"/>
              <c:tx>
                <c:rich>
                  <a:bodyPr/>
                  <a:lstStyle/>
                  <a:p>
                    <a:fld id="{222D4B67-85CB-464C-A07B-973AFE0747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70DD-4D4A-9912-C985F8B4B871}"/>
                </c:ext>
              </c:extLst>
            </c:dLbl>
            <c:dLbl>
              <c:idx val="58"/>
              <c:tx>
                <c:rich>
                  <a:bodyPr/>
                  <a:lstStyle/>
                  <a:p>
                    <a:fld id="{2337A33A-A5B9-44DC-BFCD-8E178398F6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70DD-4D4A-9912-C985F8B4B871}"/>
                </c:ext>
              </c:extLst>
            </c:dLbl>
            <c:dLbl>
              <c:idx val="59"/>
              <c:tx>
                <c:rich>
                  <a:bodyPr/>
                  <a:lstStyle/>
                  <a:p>
                    <a:fld id="{E25DBD71-376E-47FA-863C-7CDB6C2BE2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70DD-4D4A-9912-C985F8B4B871}"/>
                </c:ext>
              </c:extLst>
            </c:dLbl>
            <c:dLbl>
              <c:idx val="60"/>
              <c:tx>
                <c:rich>
                  <a:bodyPr/>
                  <a:lstStyle/>
                  <a:p>
                    <a:fld id="{383C3C3A-6F19-4019-8AF3-AF921E988D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70DD-4D4A-9912-C985F8B4B871}"/>
                </c:ext>
              </c:extLst>
            </c:dLbl>
            <c:dLbl>
              <c:idx val="61"/>
              <c:tx>
                <c:rich>
                  <a:bodyPr/>
                  <a:lstStyle/>
                  <a:p>
                    <a:fld id="{50001B14-1D59-49BD-9092-C3740231E5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70DD-4D4A-9912-C985F8B4B871}"/>
                </c:ext>
              </c:extLst>
            </c:dLbl>
            <c:dLbl>
              <c:idx val="62"/>
              <c:tx>
                <c:rich>
                  <a:bodyPr/>
                  <a:lstStyle/>
                  <a:p>
                    <a:fld id="{BFCDBD00-F6DC-49AA-AF6A-6BFF9C4B15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70DD-4D4A-9912-C985F8B4B871}"/>
                </c:ext>
              </c:extLst>
            </c:dLbl>
            <c:dLbl>
              <c:idx val="63"/>
              <c:tx>
                <c:rich>
                  <a:bodyPr/>
                  <a:lstStyle/>
                  <a:p>
                    <a:fld id="{3CB4BE69-FB42-48BA-B2C9-7DDFA28198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70DD-4D4A-9912-C985F8B4B871}"/>
                </c:ext>
              </c:extLst>
            </c:dLbl>
            <c:dLbl>
              <c:idx val="64"/>
              <c:tx>
                <c:rich>
                  <a:bodyPr/>
                  <a:lstStyle/>
                  <a:p>
                    <a:fld id="{E5A4C7D7-57DF-4ED6-9461-1283D1C991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70DD-4D4A-9912-C985F8B4B871}"/>
                </c:ext>
              </c:extLst>
            </c:dLbl>
            <c:dLbl>
              <c:idx val="65"/>
              <c:tx>
                <c:rich>
                  <a:bodyPr/>
                  <a:lstStyle/>
                  <a:p>
                    <a:fld id="{B807EFFE-8D46-4178-824F-D6A9AEA96D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70DD-4D4A-9912-C985F8B4B871}"/>
                </c:ext>
              </c:extLst>
            </c:dLbl>
            <c:dLbl>
              <c:idx val="66"/>
              <c:tx>
                <c:rich>
                  <a:bodyPr/>
                  <a:lstStyle/>
                  <a:p>
                    <a:fld id="{523CA8AC-74A9-4AC9-AE16-75148D5154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70DD-4D4A-9912-C985F8B4B871}"/>
                </c:ext>
              </c:extLst>
            </c:dLbl>
            <c:dLbl>
              <c:idx val="67"/>
              <c:tx>
                <c:rich>
                  <a:bodyPr/>
                  <a:lstStyle/>
                  <a:p>
                    <a:fld id="{F9EF253E-DCA4-46E7-BF63-69DF534CF5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70DD-4D4A-9912-C985F8B4B871}"/>
                </c:ext>
              </c:extLst>
            </c:dLbl>
            <c:dLbl>
              <c:idx val="68"/>
              <c:tx>
                <c:rich>
                  <a:bodyPr/>
                  <a:lstStyle/>
                  <a:p>
                    <a:fld id="{DD80043A-CDEC-45A6-9170-CD71CC03C6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70DD-4D4A-9912-C985F8B4B871}"/>
                </c:ext>
              </c:extLst>
            </c:dLbl>
            <c:dLbl>
              <c:idx val="69"/>
              <c:tx>
                <c:rich>
                  <a:bodyPr/>
                  <a:lstStyle/>
                  <a:p>
                    <a:fld id="{976971A6-9EDB-4276-8189-92D378A1A9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70DD-4D4A-9912-C985F8B4B871}"/>
                </c:ext>
              </c:extLst>
            </c:dLbl>
            <c:dLbl>
              <c:idx val="70"/>
              <c:tx>
                <c:rich>
                  <a:bodyPr/>
                  <a:lstStyle/>
                  <a:p>
                    <a:fld id="{BACFD247-B1FA-4E14-9F91-507067983A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70DD-4D4A-9912-C985F8B4B871}"/>
                </c:ext>
              </c:extLst>
            </c:dLbl>
            <c:dLbl>
              <c:idx val="71"/>
              <c:tx>
                <c:rich>
                  <a:bodyPr/>
                  <a:lstStyle/>
                  <a:p>
                    <a:fld id="{E18AE40B-1464-4302-834A-C247527706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70DD-4D4A-9912-C985F8B4B871}"/>
                </c:ext>
              </c:extLst>
            </c:dLbl>
            <c:dLbl>
              <c:idx val="72"/>
              <c:tx>
                <c:rich>
                  <a:bodyPr/>
                  <a:lstStyle/>
                  <a:p>
                    <a:fld id="{4E14E3A4-3378-4350-B5B5-2FEC64BBAB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70DD-4D4A-9912-C985F8B4B871}"/>
                </c:ext>
              </c:extLst>
            </c:dLbl>
            <c:dLbl>
              <c:idx val="73"/>
              <c:tx>
                <c:rich>
                  <a:bodyPr/>
                  <a:lstStyle/>
                  <a:p>
                    <a:fld id="{AF5E9B66-322D-467D-8D3D-C82B48275A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70DD-4D4A-9912-C985F8B4B871}"/>
                </c:ext>
              </c:extLst>
            </c:dLbl>
            <c:dLbl>
              <c:idx val="74"/>
              <c:tx>
                <c:rich>
                  <a:bodyPr/>
                  <a:lstStyle/>
                  <a:p>
                    <a:fld id="{F89EFE2B-A3E8-428B-B7E5-9F0635DB49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70DD-4D4A-9912-C985F8B4B871}"/>
                </c:ext>
              </c:extLst>
            </c:dLbl>
            <c:dLbl>
              <c:idx val="75"/>
              <c:tx>
                <c:rich>
                  <a:bodyPr/>
                  <a:lstStyle/>
                  <a:p>
                    <a:fld id="{13AC089E-2088-4445-A2D4-1979606BF9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70DD-4D4A-9912-C985F8B4B871}"/>
                </c:ext>
              </c:extLst>
            </c:dLbl>
            <c:dLbl>
              <c:idx val="76"/>
              <c:tx>
                <c:rich>
                  <a:bodyPr/>
                  <a:lstStyle/>
                  <a:p>
                    <a:fld id="{4B2AB2E2-743C-4B14-92A1-40EB825A6B4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70DD-4D4A-9912-C985F8B4B871}"/>
                </c:ext>
              </c:extLst>
            </c:dLbl>
            <c:dLbl>
              <c:idx val="77"/>
              <c:tx>
                <c:rich>
                  <a:bodyPr/>
                  <a:lstStyle/>
                  <a:p>
                    <a:fld id="{A3064748-7F33-4624-AC5C-4CC61E72C2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70DD-4D4A-9912-C985F8B4B871}"/>
                </c:ext>
              </c:extLst>
            </c:dLbl>
            <c:dLbl>
              <c:idx val="78"/>
              <c:tx>
                <c:rich>
                  <a:bodyPr/>
                  <a:lstStyle/>
                  <a:p>
                    <a:fld id="{EC717843-B9C9-4B12-9B24-12516180D49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70DD-4D4A-9912-C985F8B4B871}"/>
                </c:ext>
              </c:extLst>
            </c:dLbl>
            <c:dLbl>
              <c:idx val="79"/>
              <c:tx>
                <c:rich>
                  <a:bodyPr/>
                  <a:lstStyle/>
                  <a:p>
                    <a:fld id="{785DD4E3-9680-4B68-B82B-0D69ED26BA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70DD-4D4A-9912-C985F8B4B871}"/>
                </c:ext>
              </c:extLst>
            </c:dLbl>
            <c:dLbl>
              <c:idx val="80"/>
              <c:tx>
                <c:rich>
                  <a:bodyPr/>
                  <a:lstStyle/>
                  <a:p>
                    <a:fld id="{B9A1F347-8CE4-4E2E-A3E1-21041C6BD5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70DD-4D4A-9912-C985F8B4B871}"/>
                </c:ext>
              </c:extLst>
            </c:dLbl>
            <c:dLbl>
              <c:idx val="81"/>
              <c:tx>
                <c:rich>
                  <a:bodyPr/>
                  <a:lstStyle/>
                  <a:p>
                    <a:fld id="{E09DE362-D0AD-4C7F-B8AD-3E5B59ACA4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70DD-4D4A-9912-C985F8B4B871}"/>
                </c:ext>
              </c:extLst>
            </c:dLbl>
            <c:dLbl>
              <c:idx val="82"/>
              <c:tx>
                <c:rich>
                  <a:bodyPr/>
                  <a:lstStyle/>
                  <a:p>
                    <a:fld id="{F70A076C-6ECD-45BD-AA4F-29B2515F35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70DD-4D4A-9912-C985F8B4B871}"/>
                </c:ext>
              </c:extLst>
            </c:dLbl>
            <c:dLbl>
              <c:idx val="83"/>
              <c:tx>
                <c:rich>
                  <a:bodyPr/>
                  <a:lstStyle/>
                  <a:p>
                    <a:fld id="{B21F3745-70D5-4A95-8F6B-3CA9A43710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70DD-4D4A-9912-C985F8B4B871}"/>
                </c:ext>
              </c:extLst>
            </c:dLbl>
            <c:dLbl>
              <c:idx val="84"/>
              <c:tx>
                <c:rich>
                  <a:bodyPr/>
                  <a:lstStyle/>
                  <a:p>
                    <a:fld id="{A88C3183-118D-467C-A3DF-AA5A4BFA15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70DD-4D4A-9912-C985F8B4B871}"/>
                </c:ext>
              </c:extLst>
            </c:dLbl>
            <c:dLbl>
              <c:idx val="85"/>
              <c:tx>
                <c:rich>
                  <a:bodyPr/>
                  <a:lstStyle/>
                  <a:p>
                    <a:fld id="{2B800A23-E84E-4EB9-B7C4-F505FFED8F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70DD-4D4A-9912-C985F8B4B871}"/>
                </c:ext>
              </c:extLst>
            </c:dLbl>
            <c:dLbl>
              <c:idx val="86"/>
              <c:tx>
                <c:rich>
                  <a:bodyPr/>
                  <a:lstStyle/>
                  <a:p>
                    <a:fld id="{42D02761-D40B-490F-B093-BBA24D143E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70DD-4D4A-9912-C985F8B4B871}"/>
                </c:ext>
              </c:extLst>
            </c:dLbl>
            <c:dLbl>
              <c:idx val="87"/>
              <c:tx>
                <c:rich>
                  <a:bodyPr/>
                  <a:lstStyle/>
                  <a:p>
                    <a:fld id="{8D6B5E01-CC34-40A8-B7BA-4E21B14B59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70DD-4D4A-9912-C985F8B4B871}"/>
                </c:ext>
              </c:extLst>
            </c:dLbl>
            <c:dLbl>
              <c:idx val="88"/>
              <c:tx>
                <c:rich>
                  <a:bodyPr/>
                  <a:lstStyle/>
                  <a:p>
                    <a:fld id="{BD8D65DE-7363-45EB-8676-450ABFDA5D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70DD-4D4A-9912-C985F8B4B871}"/>
                </c:ext>
              </c:extLst>
            </c:dLbl>
            <c:dLbl>
              <c:idx val="89"/>
              <c:tx>
                <c:rich>
                  <a:bodyPr/>
                  <a:lstStyle/>
                  <a:p>
                    <a:fld id="{3E567BFA-8DAB-480E-B33C-AC464E575D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70DD-4D4A-9912-C985F8B4B871}"/>
                </c:ext>
              </c:extLst>
            </c:dLbl>
            <c:dLbl>
              <c:idx val="90"/>
              <c:tx>
                <c:rich>
                  <a:bodyPr/>
                  <a:lstStyle/>
                  <a:p>
                    <a:fld id="{64186A86-7544-4120-A738-8E4346A61B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70DD-4D4A-9912-C985F8B4B871}"/>
                </c:ext>
              </c:extLst>
            </c:dLbl>
            <c:dLbl>
              <c:idx val="91"/>
              <c:tx>
                <c:rich>
                  <a:bodyPr/>
                  <a:lstStyle/>
                  <a:p>
                    <a:fld id="{613F6BD0-FE02-4871-A9BC-F54DAF6299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70DD-4D4A-9912-C985F8B4B871}"/>
                </c:ext>
              </c:extLst>
            </c:dLbl>
            <c:dLbl>
              <c:idx val="92"/>
              <c:tx>
                <c:rich>
                  <a:bodyPr/>
                  <a:lstStyle/>
                  <a:p>
                    <a:fld id="{7C37E031-75B2-4038-B5E1-364689B6C9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70DD-4D4A-9912-C985F8B4B871}"/>
                </c:ext>
              </c:extLst>
            </c:dLbl>
            <c:dLbl>
              <c:idx val="93"/>
              <c:tx>
                <c:rich>
                  <a:bodyPr/>
                  <a:lstStyle/>
                  <a:p>
                    <a:fld id="{51699162-EB5E-44FC-9A68-895663CF01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70DD-4D4A-9912-C985F8B4B871}"/>
                </c:ext>
              </c:extLst>
            </c:dLbl>
            <c:dLbl>
              <c:idx val="94"/>
              <c:tx>
                <c:rich>
                  <a:bodyPr/>
                  <a:lstStyle/>
                  <a:p>
                    <a:fld id="{AEC17277-3B86-4EC8-BCC2-B514A095E3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70DD-4D4A-9912-C985F8B4B871}"/>
                </c:ext>
              </c:extLst>
            </c:dLbl>
            <c:dLbl>
              <c:idx val="95"/>
              <c:tx>
                <c:rich>
                  <a:bodyPr/>
                  <a:lstStyle/>
                  <a:p>
                    <a:fld id="{65EC72C9-2080-4D66-A6C4-B72586A2FA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70DD-4D4A-9912-C985F8B4B871}"/>
                </c:ext>
              </c:extLst>
            </c:dLbl>
            <c:dLbl>
              <c:idx val="96"/>
              <c:tx>
                <c:rich>
                  <a:bodyPr/>
                  <a:lstStyle/>
                  <a:p>
                    <a:fld id="{2AA6849C-ED63-4195-9B7A-1F7A0CF61D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70DD-4D4A-9912-C985F8B4B871}"/>
                </c:ext>
              </c:extLst>
            </c:dLbl>
            <c:dLbl>
              <c:idx val="97"/>
              <c:tx>
                <c:rich>
                  <a:bodyPr/>
                  <a:lstStyle/>
                  <a:p>
                    <a:fld id="{49E4B4C8-67EE-4CF0-8C72-84843B0E26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70DD-4D4A-9912-C985F8B4B871}"/>
                </c:ext>
              </c:extLst>
            </c:dLbl>
            <c:dLbl>
              <c:idx val="98"/>
              <c:tx>
                <c:rich>
                  <a:bodyPr/>
                  <a:lstStyle/>
                  <a:p>
                    <a:fld id="{94EF745C-4550-4DE7-AA49-1A27BD2A74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70DD-4D4A-9912-C985F8B4B871}"/>
                </c:ext>
              </c:extLst>
            </c:dLbl>
            <c:dLbl>
              <c:idx val="99"/>
              <c:tx>
                <c:rich>
                  <a:bodyPr/>
                  <a:lstStyle/>
                  <a:p>
                    <a:fld id="{27683033-77F0-4119-A97D-8BAB86BD4D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70DD-4D4A-9912-C985F8B4B87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70DD-4D4A-9912-C985F8B4B87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70DD-4D4A-9912-C985F8B4B8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'Simplified Efficient frontier'!$B$3:$B$104</c:f>
              <c:numCache>
                <c:formatCode>0.00%</c:formatCode>
                <c:ptCount val="102"/>
                <c:pt idx="0">
                  <c:v>1.2200000000000001E-2</c:v>
                </c:pt>
                <c:pt idx="1">
                  <c:v>9.7999999999999997E-3</c:v>
                </c:pt>
                <c:pt idx="2">
                  <c:v>1.2800000000000001E-2</c:v>
                </c:pt>
                <c:pt idx="3">
                  <c:v>1.2699999999999999E-2</c:v>
                </c:pt>
                <c:pt idx="4">
                  <c:v>1.6899999999999998E-2</c:v>
                </c:pt>
                <c:pt idx="5">
                  <c:v>9.7000000000000003E-3</c:v>
                </c:pt>
                <c:pt idx="6">
                  <c:v>1.0999999999999999E-2</c:v>
                </c:pt>
                <c:pt idx="7">
                  <c:v>1.4E-2</c:v>
                </c:pt>
                <c:pt idx="8">
                  <c:v>1.12E-2</c:v>
                </c:pt>
                <c:pt idx="9">
                  <c:v>8.2000000000000007E-3</c:v>
                </c:pt>
                <c:pt idx="10">
                  <c:v>1.32E-2</c:v>
                </c:pt>
                <c:pt idx="11">
                  <c:v>1.1599999999999999E-2</c:v>
                </c:pt>
                <c:pt idx="12">
                  <c:v>1.29E-2</c:v>
                </c:pt>
                <c:pt idx="13">
                  <c:v>0.01</c:v>
                </c:pt>
                <c:pt idx="14">
                  <c:v>1.3299999999999999E-2</c:v>
                </c:pt>
                <c:pt idx="15">
                  <c:v>1.1900000000000001E-2</c:v>
                </c:pt>
                <c:pt idx="16">
                  <c:v>1.21E-2</c:v>
                </c:pt>
                <c:pt idx="17">
                  <c:v>1.2999999999999999E-2</c:v>
                </c:pt>
                <c:pt idx="18">
                  <c:v>1.18E-2</c:v>
                </c:pt>
                <c:pt idx="19">
                  <c:v>1.2500000000000001E-2</c:v>
                </c:pt>
                <c:pt idx="20">
                  <c:v>1.15E-2</c:v>
                </c:pt>
                <c:pt idx="21">
                  <c:v>1.37E-2</c:v>
                </c:pt>
                <c:pt idx="22">
                  <c:v>1.34E-2</c:v>
                </c:pt>
                <c:pt idx="23">
                  <c:v>1.44E-2</c:v>
                </c:pt>
                <c:pt idx="24">
                  <c:v>1.11E-2</c:v>
                </c:pt>
                <c:pt idx="25">
                  <c:v>1.0800000000000001E-2</c:v>
                </c:pt>
                <c:pt idx="26">
                  <c:v>1.41E-2</c:v>
                </c:pt>
                <c:pt idx="27">
                  <c:v>1.3100000000000001E-2</c:v>
                </c:pt>
                <c:pt idx="28">
                  <c:v>1.5800000000000002E-2</c:v>
                </c:pt>
                <c:pt idx="29">
                  <c:v>1.14E-2</c:v>
                </c:pt>
                <c:pt idx="30">
                  <c:v>1.24E-2</c:v>
                </c:pt>
                <c:pt idx="31">
                  <c:v>1.06E-2</c:v>
                </c:pt>
                <c:pt idx="32">
                  <c:v>1.3599999999999999E-2</c:v>
                </c:pt>
                <c:pt idx="33">
                  <c:v>1.17E-2</c:v>
                </c:pt>
                <c:pt idx="34">
                  <c:v>1.4800000000000001E-2</c:v>
                </c:pt>
                <c:pt idx="35">
                  <c:v>1.23E-2</c:v>
                </c:pt>
                <c:pt idx="36">
                  <c:v>1.4500000000000001E-2</c:v>
                </c:pt>
                <c:pt idx="37">
                  <c:v>1.38E-2</c:v>
                </c:pt>
                <c:pt idx="38">
                  <c:v>1.43E-2</c:v>
                </c:pt>
                <c:pt idx="39">
                  <c:v>1.49E-2</c:v>
                </c:pt>
                <c:pt idx="40">
                  <c:v>1.35E-2</c:v>
                </c:pt>
                <c:pt idx="41">
                  <c:v>1.2E-2</c:v>
                </c:pt>
                <c:pt idx="42">
                  <c:v>1.26E-2</c:v>
                </c:pt>
                <c:pt idx="43">
                  <c:v>1.5299999999999999E-2</c:v>
                </c:pt>
                <c:pt idx="44">
                  <c:v>8.5000000000000006E-3</c:v>
                </c:pt>
                <c:pt idx="45">
                  <c:v>1.1299999999999999E-2</c:v>
                </c:pt>
                <c:pt idx="46">
                  <c:v>1.0500000000000001E-2</c:v>
                </c:pt>
                <c:pt idx="47">
                  <c:v>1.0699999999999999E-2</c:v>
                </c:pt>
                <c:pt idx="48">
                  <c:v>9.9000000000000008E-3</c:v>
                </c:pt>
                <c:pt idx="49">
                  <c:v>1.03E-2</c:v>
                </c:pt>
                <c:pt idx="50">
                  <c:v>1.0200000000000001E-2</c:v>
                </c:pt>
                <c:pt idx="51">
                  <c:v>9.4999999999999998E-3</c:v>
                </c:pt>
                <c:pt idx="52">
                  <c:v>1.09E-2</c:v>
                </c:pt>
                <c:pt idx="53">
                  <c:v>1.5599999999999999E-2</c:v>
                </c:pt>
                <c:pt idx="54">
                  <c:v>9.4000000000000004E-3</c:v>
                </c:pt>
                <c:pt idx="55">
                  <c:v>1.4200000000000001E-2</c:v>
                </c:pt>
                <c:pt idx="56">
                  <c:v>1.3899999999999999E-2</c:v>
                </c:pt>
                <c:pt idx="57">
                  <c:v>1.01E-2</c:v>
                </c:pt>
                <c:pt idx="58">
                  <c:v>1.6400000000000001E-2</c:v>
                </c:pt>
                <c:pt idx="59">
                  <c:v>1.46E-2</c:v>
                </c:pt>
                <c:pt idx="60">
                  <c:v>9.5999999999999992E-3</c:v>
                </c:pt>
                <c:pt idx="61">
                  <c:v>1.5100000000000001E-2</c:v>
                </c:pt>
                <c:pt idx="62">
                  <c:v>1.04E-2</c:v>
                </c:pt>
                <c:pt idx="63">
                  <c:v>1.55E-2</c:v>
                </c:pt>
                <c:pt idx="64">
                  <c:v>8.6E-3</c:v>
                </c:pt>
                <c:pt idx="65">
                  <c:v>8.8000000000000005E-3</c:v>
                </c:pt>
                <c:pt idx="66">
                  <c:v>1.47E-2</c:v>
                </c:pt>
                <c:pt idx="67">
                  <c:v>1.4999999999999999E-2</c:v>
                </c:pt>
                <c:pt idx="68">
                  <c:v>9.2999999999999992E-3</c:v>
                </c:pt>
                <c:pt idx="69">
                  <c:v>8.3999999999999995E-3</c:v>
                </c:pt>
                <c:pt idx="70">
                  <c:v>1.5900000000000001E-2</c:v>
                </c:pt>
                <c:pt idx="71">
                  <c:v>1.6E-2</c:v>
                </c:pt>
                <c:pt idx="72">
                  <c:v>1.61E-2</c:v>
                </c:pt>
                <c:pt idx="73">
                  <c:v>8.8999999999999999E-3</c:v>
                </c:pt>
                <c:pt idx="74">
                  <c:v>8.9999999999999993E-3</c:v>
                </c:pt>
                <c:pt idx="75">
                  <c:v>1.54E-2</c:v>
                </c:pt>
                <c:pt idx="76">
                  <c:v>1.52E-2</c:v>
                </c:pt>
                <c:pt idx="77">
                  <c:v>1.7299999999999999E-2</c:v>
                </c:pt>
                <c:pt idx="78">
                  <c:v>9.1000000000000004E-3</c:v>
                </c:pt>
                <c:pt idx="79">
                  <c:v>1.67E-2</c:v>
                </c:pt>
                <c:pt idx="80">
                  <c:v>1.72E-2</c:v>
                </c:pt>
                <c:pt idx="81">
                  <c:v>1.6299999999999999E-2</c:v>
                </c:pt>
                <c:pt idx="82">
                  <c:v>1.66E-2</c:v>
                </c:pt>
                <c:pt idx="83">
                  <c:v>1.5699999999999999E-2</c:v>
                </c:pt>
                <c:pt idx="84">
                  <c:v>1.7100000000000001E-2</c:v>
                </c:pt>
                <c:pt idx="85">
                  <c:v>8.3000000000000001E-3</c:v>
                </c:pt>
                <c:pt idx="86">
                  <c:v>1.6500000000000001E-2</c:v>
                </c:pt>
                <c:pt idx="87">
                  <c:v>9.1999999999999998E-3</c:v>
                </c:pt>
                <c:pt idx="88">
                  <c:v>8.0000000000000002E-3</c:v>
                </c:pt>
                <c:pt idx="89">
                  <c:v>1.7399999999999999E-2</c:v>
                </c:pt>
                <c:pt idx="90">
                  <c:v>8.6999999999999994E-3</c:v>
                </c:pt>
                <c:pt idx="91">
                  <c:v>1.6199999999999999E-2</c:v>
                </c:pt>
                <c:pt idx="92">
                  <c:v>1.6799999999999999E-2</c:v>
                </c:pt>
                <c:pt idx="93">
                  <c:v>1.7600000000000001E-2</c:v>
                </c:pt>
                <c:pt idx="94">
                  <c:v>8.0999999999999996E-3</c:v>
                </c:pt>
                <c:pt idx="95">
                  <c:v>2.01E-2</c:v>
                </c:pt>
                <c:pt idx="96">
                  <c:v>7.7999999999999996E-3</c:v>
                </c:pt>
                <c:pt idx="97">
                  <c:v>7.9000000000000008E-3</c:v>
                </c:pt>
                <c:pt idx="98">
                  <c:v>1.7999999999999999E-2</c:v>
                </c:pt>
                <c:pt idx="99">
                  <c:v>1.83E-2</c:v>
                </c:pt>
                <c:pt idx="100">
                  <c:v>7.4000000000000003E-3</c:v>
                </c:pt>
              </c:numCache>
            </c:numRef>
          </c:xVal>
          <c:yVal>
            <c:numRef>
              <c:f>'Simplified Efficient frontier'!$C$3:$C$104</c:f>
              <c:numCache>
                <c:formatCode>0.00%</c:formatCode>
                <c:ptCount val="102"/>
                <c:pt idx="0">
                  <c:v>4.9196672918028748E-4</c:v>
                </c:pt>
                <c:pt idx="1">
                  <c:v>2.9359513089288584E-4</c:v>
                </c:pt>
                <c:pt idx="2">
                  <c:v>5.4621927934833962E-4</c:v>
                </c:pt>
                <c:pt idx="3">
                  <c:v>5.9605165315552229E-4</c:v>
                </c:pt>
                <c:pt idx="4">
                  <c:v>3.7099142608854171E-4</c:v>
                </c:pt>
                <c:pt idx="5">
                  <c:v>3.506606017207091E-4</c:v>
                </c:pt>
                <c:pt idx="6">
                  <c:v>5.4354724444442381E-4</c:v>
                </c:pt>
                <c:pt idx="7">
                  <c:v>5.6434057843233272E-4</c:v>
                </c:pt>
                <c:pt idx="8">
                  <c:v>4.7210541504709566E-4</c:v>
                </c:pt>
                <c:pt idx="9">
                  <c:v>2.1785601521941145E-4</c:v>
                </c:pt>
                <c:pt idx="10">
                  <c:v>5.3392328994073196E-4</c:v>
                </c:pt>
                <c:pt idx="11">
                  <c:v>4.9669781043422618E-4</c:v>
                </c:pt>
                <c:pt idx="12">
                  <c:v>5.6532389234316177E-4</c:v>
                </c:pt>
                <c:pt idx="13">
                  <c:v>3.3532682381444228E-4</c:v>
                </c:pt>
                <c:pt idx="14">
                  <c:v>5.9862024121137944E-4</c:v>
                </c:pt>
                <c:pt idx="15">
                  <c:v>5.1791551055657486E-4</c:v>
                </c:pt>
                <c:pt idx="16">
                  <c:v>4.9553500083794838E-4</c:v>
                </c:pt>
                <c:pt idx="17">
                  <c:v>5.8033562781710654E-4</c:v>
                </c:pt>
                <c:pt idx="18">
                  <c:v>5.7509823356029222E-4</c:v>
                </c:pt>
                <c:pt idx="19">
                  <c:v>4.6508872617392091E-4</c:v>
                </c:pt>
                <c:pt idx="20">
                  <c:v>5.027585806259738E-4</c:v>
                </c:pt>
                <c:pt idx="21">
                  <c:v>5.6345251214108202E-4</c:v>
                </c:pt>
                <c:pt idx="22">
                  <c:v>4.5597242962236255E-4</c:v>
                </c:pt>
                <c:pt idx="23">
                  <c:v>4.84464067510809E-4</c:v>
                </c:pt>
                <c:pt idx="24">
                  <c:v>5.5397929511572094E-4</c:v>
                </c:pt>
                <c:pt idx="25">
                  <c:v>5.4560193373654462E-4</c:v>
                </c:pt>
                <c:pt idx="26">
                  <c:v>6.3972212170218447E-4</c:v>
                </c:pt>
                <c:pt idx="27">
                  <c:v>6.4027041380748618E-4</c:v>
                </c:pt>
                <c:pt idx="28">
                  <c:v>1.7091239883860977E-4</c:v>
                </c:pt>
                <c:pt idx="29">
                  <c:v>4.8933089782004081E-4</c:v>
                </c:pt>
                <c:pt idx="30">
                  <c:v>5.7732895911334463E-4</c:v>
                </c:pt>
                <c:pt idx="31">
                  <c:v>3.7487101739762819E-4</c:v>
                </c:pt>
                <c:pt idx="32">
                  <c:v>5.4361192787734413E-4</c:v>
                </c:pt>
                <c:pt idx="33">
                  <c:v>4.2890420814445515E-4</c:v>
                </c:pt>
                <c:pt idx="34">
                  <c:v>4.847583170627676E-4</c:v>
                </c:pt>
                <c:pt idx="35">
                  <c:v>5.1834113250371315E-4</c:v>
                </c:pt>
                <c:pt idx="36">
                  <c:v>4.9859927903523693E-4</c:v>
                </c:pt>
                <c:pt idx="37">
                  <c:v>4.7852006534092957E-4</c:v>
                </c:pt>
                <c:pt idx="38">
                  <c:v>5.3241428398973075E-4</c:v>
                </c:pt>
                <c:pt idx="39">
                  <c:v>3.6400038951062635E-4</c:v>
                </c:pt>
                <c:pt idx="40">
                  <c:v>6.2830550615859248E-4</c:v>
                </c:pt>
                <c:pt idx="41">
                  <c:v>5.495188767546651E-4</c:v>
                </c:pt>
                <c:pt idx="42">
                  <c:v>5.6482970380919071E-4</c:v>
                </c:pt>
                <c:pt idx="43">
                  <c:v>4.3768223508167011E-4</c:v>
                </c:pt>
                <c:pt idx="44">
                  <c:v>2.7479434577863475E-4</c:v>
                </c:pt>
                <c:pt idx="45">
                  <c:v>4.6112768184760163E-4</c:v>
                </c:pt>
                <c:pt idx="46">
                  <c:v>4.0340825348225267E-4</c:v>
                </c:pt>
                <c:pt idx="47">
                  <c:v>5.0504412504331149E-4</c:v>
                </c:pt>
                <c:pt idx="48">
                  <c:v>3.0290363261561222E-4</c:v>
                </c:pt>
                <c:pt idx="49">
                  <c:v>4.4004491778877744E-4</c:v>
                </c:pt>
                <c:pt idx="50">
                  <c:v>4.398780575846276E-4</c:v>
                </c:pt>
                <c:pt idx="51">
                  <c:v>3.5819340165770919E-4</c:v>
                </c:pt>
                <c:pt idx="52">
                  <c:v>5.2429794223850636E-4</c:v>
                </c:pt>
                <c:pt idx="53">
                  <c:v>3.6151586537373878E-4</c:v>
                </c:pt>
                <c:pt idx="54">
                  <c:v>4.0484875960350626E-4</c:v>
                </c:pt>
                <c:pt idx="55">
                  <c:v>6.2765635319776518E-4</c:v>
                </c:pt>
                <c:pt idx="56">
                  <c:v>5.6617226226910182E-4</c:v>
                </c:pt>
                <c:pt idx="57">
                  <c:v>4.1481352668385927E-4</c:v>
                </c:pt>
                <c:pt idx="58">
                  <c:v>2.2920570854633165E-4</c:v>
                </c:pt>
                <c:pt idx="59">
                  <c:v>6.8532040324218791E-4</c:v>
                </c:pt>
                <c:pt idx="60">
                  <c:v>4.2108098707629879E-4</c:v>
                </c:pt>
                <c:pt idx="61">
                  <c:v>5.1645768655180825E-4</c:v>
                </c:pt>
                <c:pt idx="62">
                  <c:v>3.9411444364727819E-4</c:v>
                </c:pt>
                <c:pt idx="63">
                  <c:v>9.3002593663095721E-5</c:v>
                </c:pt>
                <c:pt idx="64">
                  <c:v>2.6462105659050885E-4</c:v>
                </c:pt>
                <c:pt idx="65">
                  <c:v>1.8787827799030148E-4</c:v>
                </c:pt>
                <c:pt idx="66">
                  <c:v>5.0737115847776558E-4</c:v>
                </c:pt>
                <c:pt idx="67">
                  <c:v>4.8091944639099861E-4</c:v>
                </c:pt>
                <c:pt idx="68">
                  <c:v>2.4130901673246848E-4</c:v>
                </c:pt>
                <c:pt idx="69">
                  <c:v>2.3841761905966913E-4</c:v>
                </c:pt>
                <c:pt idx="70">
                  <c:v>5.2023518746239139E-4</c:v>
                </c:pt>
                <c:pt idx="71">
                  <c:v>6.8351328873023337E-4</c:v>
                </c:pt>
                <c:pt idx="72">
                  <c:v>6.2322536582341099E-4</c:v>
                </c:pt>
                <c:pt idx="73">
                  <c:v>2.0200259066396669E-4</c:v>
                </c:pt>
                <c:pt idx="74">
                  <c:v>2.8113727461402449E-4</c:v>
                </c:pt>
                <c:pt idx="75">
                  <c:v>4.8433174836364065E-4</c:v>
                </c:pt>
                <c:pt idx="76">
                  <c:v>7.116365633582487E-4</c:v>
                </c:pt>
                <c:pt idx="77">
                  <c:v>5.3377209433921944E-4</c:v>
                </c:pt>
                <c:pt idx="78">
                  <c:v>2.6091147256023184E-4</c:v>
                </c:pt>
                <c:pt idx="79">
                  <c:v>1.5188583642344197E-4</c:v>
                </c:pt>
                <c:pt idx="80">
                  <c:v>3.0558951921671757E-4</c:v>
                </c:pt>
                <c:pt idx="81">
                  <c:v>2.6012859957380639E-4</c:v>
                </c:pt>
                <c:pt idx="82">
                  <c:v>4.7337527498690754E-4</c:v>
                </c:pt>
                <c:pt idx="83">
                  <c:v>3.8988324300926066E-4</c:v>
                </c:pt>
                <c:pt idx="84">
                  <c:v>2.1827854049584925E-5</c:v>
                </c:pt>
                <c:pt idx="85">
                  <c:v>2.5367908728453776E-4</c:v>
                </c:pt>
                <c:pt idx="86">
                  <c:v>1.6216440086106154E-4</c:v>
                </c:pt>
                <c:pt idx="87">
                  <c:v>4.2817169572174863E-4</c:v>
                </c:pt>
                <c:pt idx="88">
                  <c:v>7.3643851125933525E-5</c:v>
                </c:pt>
                <c:pt idx="89">
                  <c:v>1.8542526789708E-4</c:v>
                </c:pt>
                <c:pt idx="90">
                  <c:v>2.9964656531292634E-4</c:v>
                </c:pt>
                <c:pt idx="91">
                  <c:v>1.4559132803330216E-4</c:v>
                </c:pt>
                <c:pt idx="92">
                  <c:v>4.548198206923804E-4</c:v>
                </c:pt>
                <c:pt idx="93">
                  <c:v>2.1495379452667811E-4</c:v>
                </c:pt>
                <c:pt idx="94">
                  <c:v>2.4473329577526096E-4</c:v>
                </c:pt>
                <c:pt idx="95">
                  <c:v>-7.7960773342870636E-6</c:v>
                </c:pt>
                <c:pt idx="96">
                  <c:v>2.9973464210608327E-4</c:v>
                </c:pt>
                <c:pt idx="97">
                  <c:v>1.044797628254594E-4</c:v>
                </c:pt>
                <c:pt idx="98">
                  <c:v>1.6377785882499678E-4</c:v>
                </c:pt>
                <c:pt idx="99">
                  <c:v>3.433634304002865E-4</c:v>
                </c:pt>
              </c:numCache>
            </c:numRef>
          </c:yVal>
          <c:smooth val="0"/>
          <c:extLst>
            <c:ext xmlns:c15="http://schemas.microsoft.com/office/drawing/2012/chart" uri="{02D57815-91ED-43cb-92C2-25804820EDAC}">
              <c15:datalabelsRange>
                <c15:f>'Simplified Efficient frontier'!$A$3:$A$102</c15:f>
                <c15:dlblRangeCach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15:dlblRangeCache>
              </c15:datalabelsRange>
            </c:ext>
            <c:ext xmlns:c16="http://schemas.microsoft.com/office/drawing/2014/chart" uri="{C3380CC4-5D6E-409C-BE32-E72D297353CC}">
              <c16:uniqueId val="{00000000-70DD-4D4A-9912-C985F8B4B871}"/>
            </c:ext>
          </c:extLst>
        </c:ser>
        <c:dLbls>
          <c:showLegendKey val="0"/>
          <c:showVal val="0"/>
          <c:showCatName val="0"/>
          <c:showSerName val="0"/>
          <c:showPercent val="0"/>
          <c:showBubbleSize val="0"/>
        </c:dLbls>
        <c:axId val="805348767"/>
        <c:axId val="805364159"/>
      </c:scatterChart>
      <c:valAx>
        <c:axId val="80534876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b="1"/>
                  <a:t>Standard</a:t>
                </a:r>
                <a:r>
                  <a:rPr lang="en-US" sz="2000" b="1" baseline="0"/>
                  <a:t> deviation</a:t>
                </a:r>
                <a:endParaRPr lang="en-US" sz="2000" b="1"/>
              </a:p>
            </c:rich>
          </c:tx>
          <c:layout>
            <c:manualLayout>
              <c:xMode val="edge"/>
              <c:yMode val="edge"/>
              <c:x val="0.41312043597807208"/>
              <c:y val="0.8487323637518048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364159"/>
        <c:crosses val="autoZero"/>
        <c:crossBetween val="midCat"/>
      </c:valAx>
      <c:valAx>
        <c:axId val="8053641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b="1"/>
                  <a:t>Expected Return</a:t>
                </a:r>
              </a:p>
            </c:rich>
          </c:tx>
          <c:layout>
            <c:manualLayout>
              <c:xMode val="edge"/>
              <c:yMode val="edge"/>
              <c:x val="1.1072661946399597E-2"/>
              <c:y val="0.26564495316941239"/>
            </c:manualLayout>
          </c:layout>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34876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600" b="1" i="0" u="none" strike="noStrike" kern="1200" spc="0" baseline="0">
                <a:solidFill>
                  <a:srgbClr val="FF0000"/>
                </a:solidFill>
                <a:latin typeface="+mn-lt"/>
                <a:ea typeface="+mn-ea"/>
                <a:cs typeface="+mn-cs"/>
              </a:defRPr>
            </a:pPr>
            <a:r>
              <a:rPr lang="en-US" sz="3600" b="1">
                <a:solidFill>
                  <a:srgbClr val="FF0000"/>
                </a:solidFill>
              </a:rPr>
              <a:t>Efficient Frontier</a:t>
            </a:r>
          </a:p>
        </c:rich>
      </c:tx>
      <c:layout>
        <c:manualLayout>
          <c:xMode val="edge"/>
          <c:yMode val="edge"/>
          <c:x val="0.32333031988897482"/>
          <c:y val="4.0332146340270568E-3"/>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rgbClr val="FF0000"/>
              </a:solidFill>
              <a:latin typeface="+mn-lt"/>
              <a:ea typeface="+mn-ea"/>
              <a:cs typeface="+mn-cs"/>
            </a:defRPr>
          </a:pPr>
          <a:endParaRPr lang="en-US"/>
        </a:p>
      </c:txPr>
    </c:title>
    <c:autoTitleDeleted val="0"/>
    <c:plotArea>
      <c:layout>
        <c:manualLayout>
          <c:layoutTarget val="inner"/>
          <c:xMode val="edge"/>
          <c:yMode val="edge"/>
          <c:x val="7.3195131497739568E-2"/>
          <c:y val="8.9656088443490017E-2"/>
          <c:w val="0.90162067563298398"/>
          <c:h val="0.89823383440706273"/>
        </c:manualLayout>
      </c:layout>
      <c:scatterChart>
        <c:scatterStyle val="lineMarker"/>
        <c:varyColors val="0"/>
        <c:ser>
          <c:idx val="0"/>
          <c:order val="0"/>
          <c:tx>
            <c:strRef>
              <c:f>'Portfolio Simulation'!$C$1</c:f>
              <c:strCache>
                <c:ptCount val="1"/>
                <c:pt idx="0">
                  <c:v>Expected Return</c:v>
                </c:pt>
              </c:strCache>
            </c:strRef>
          </c:tx>
          <c:spPr>
            <a:ln w="25400" cap="rnd">
              <a:noFill/>
              <a:round/>
            </a:ln>
            <a:effectLst/>
          </c:spPr>
          <c:marker>
            <c:symbol val="diamond"/>
            <c:size val="5"/>
            <c:spPr>
              <a:solidFill>
                <a:schemeClr val="accent1"/>
              </a:solidFill>
              <a:ln w="9525">
                <a:noFill/>
              </a:ln>
              <a:effectLst/>
            </c:spPr>
          </c:marker>
          <c:xVal>
            <c:numRef>
              <c:f>'Portfolio Simulation'!$B$2:$B$10002</c:f>
              <c:numCache>
                <c:formatCode>0.00%</c:formatCode>
                <c:ptCount val="10001"/>
                <c:pt idx="0">
                  <c:v>1.3100000000000001E-2</c:v>
                </c:pt>
                <c:pt idx="1">
                  <c:v>1.2200000000000001E-2</c:v>
                </c:pt>
                <c:pt idx="2">
                  <c:v>9.7999999999999997E-3</c:v>
                </c:pt>
                <c:pt idx="3">
                  <c:v>1.2800000000000001E-2</c:v>
                </c:pt>
                <c:pt idx="4">
                  <c:v>1.2800000000000001E-2</c:v>
                </c:pt>
                <c:pt idx="5">
                  <c:v>1.2699999999999999E-2</c:v>
                </c:pt>
                <c:pt idx="6">
                  <c:v>1.6899999999999998E-2</c:v>
                </c:pt>
                <c:pt idx="7">
                  <c:v>9.7000000000000003E-3</c:v>
                </c:pt>
                <c:pt idx="8">
                  <c:v>1.0999999999999999E-2</c:v>
                </c:pt>
                <c:pt idx="9">
                  <c:v>1.4E-2</c:v>
                </c:pt>
                <c:pt idx="10">
                  <c:v>1.12E-2</c:v>
                </c:pt>
                <c:pt idx="11">
                  <c:v>8.2000000000000007E-3</c:v>
                </c:pt>
                <c:pt idx="12">
                  <c:v>1.32E-2</c:v>
                </c:pt>
                <c:pt idx="13">
                  <c:v>1.1599999999999999E-2</c:v>
                </c:pt>
                <c:pt idx="14">
                  <c:v>1.29E-2</c:v>
                </c:pt>
                <c:pt idx="15">
                  <c:v>0.01</c:v>
                </c:pt>
                <c:pt idx="16">
                  <c:v>1.3299999999999999E-2</c:v>
                </c:pt>
                <c:pt idx="17">
                  <c:v>1.1900000000000001E-2</c:v>
                </c:pt>
                <c:pt idx="18">
                  <c:v>1.21E-2</c:v>
                </c:pt>
                <c:pt idx="19">
                  <c:v>1.2999999999999999E-2</c:v>
                </c:pt>
                <c:pt idx="20">
                  <c:v>1.0999999999999999E-2</c:v>
                </c:pt>
                <c:pt idx="21">
                  <c:v>1.18E-2</c:v>
                </c:pt>
                <c:pt idx="22">
                  <c:v>1.2500000000000001E-2</c:v>
                </c:pt>
                <c:pt idx="23">
                  <c:v>1.15E-2</c:v>
                </c:pt>
                <c:pt idx="24">
                  <c:v>1.2800000000000001E-2</c:v>
                </c:pt>
                <c:pt idx="25">
                  <c:v>1.2800000000000001E-2</c:v>
                </c:pt>
                <c:pt idx="26">
                  <c:v>1.2800000000000001E-2</c:v>
                </c:pt>
                <c:pt idx="27">
                  <c:v>1.2200000000000001E-2</c:v>
                </c:pt>
                <c:pt idx="28">
                  <c:v>1.2800000000000001E-2</c:v>
                </c:pt>
                <c:pt idx="29">
                  <c:v>1.37E-2</c:v>
                </c:pt>
                <c:pt idx="30">
                  <c:v>1.34E-2</c:v>
                </c:pt>
                <c:pt idx="31">
                  <c:v>1.2999999999999999E-2</c:v>
                </c:pt>
                <c:pt idx="32">
                  <c:v>1.44E-2</c:v>
                </c:pt>
                <c:pt idx="33">
                  <c:v>1.11E-2</c:v>
                </c:pt>
                <c:pt idx="34">
                  <c:v>1.0800000000000001E-2</c:v>
                </c:pt>
                <c:pt idx="35">
                  <c:v>1.41E-2</c:v>
                </c:pt>
                <c:pt idx="36">
                  <c:v>1.2999999999999999E-2</c:v>
                </c:pt>
                <c:pt idx="37">
                  <c:v>1.3100000000000001E-2</c:v>
                </c:pt>
                <c:pt idx="38">
                  <c:v>1.21E-2</c:v>
                </c:pt>
                <c:pt idx="39">
                  <c:v>1.2999999999999999E-2</c:v>
                </c:pt>
                <c:pt idx="40">
                  <c:v>1.5800000000000002E-2</c:v>
                </c:pt>
                <c:pt idx="41">
                  <c:v>1.14E-2</c:v>
                </c:pt>
                <c:pt idx="42">
                  <c:v>1.41E-2</c:v>
                </c:pt>
                <c:pt idx="43">
                  <c:v>1.24E-2</c:v>
                </c:pt>
                <c:pt idx="44">
                  <c:v>1.21E-2</c:v>
                </c:pt>
                <c:pt idx="45">
                  <c:v>1.06E-2</c:v>
                </c:pt>
                <c:pt idx="46">
                  <c:v>1.3599999999999999E-2</c:v>
                </c:pt>
                <c:pt idx="47">
                  <c:v>1.17E-2</c:v>
                </c:pt>
                <c:pt idx="48">
                  <c:v>1.44E-2</c:v>
                </c:pt>
                <c:pt idx="49">
                  <c:v>1.06E-2</c:v>
                </c:pt>
                <c:pt idx="50">
                  <c:v>1.4800000000000001E-2</c:v>
                </c:pt>
                <c:pt idx="51">
                  <c:v>1.23E-2</c:v>
                </c:pt>
                <c:pt idx="52">
                  <c:v>1.4500000000000001E-2</c:v>
                </c:pt>
                <c:pt idx="53">
                  <c:v>1.11E-2</c:v>
                </c:pt>
                <c:pt idx="54">
                  <c:v>1.38E-2</c:v>
                </c:pt>
                <c:pt idx="55">
                  <c:v>1.2200000000000001E-2</c:v>
                </c:pt>
                <c:pt idx="56">
                  <c:v>1.43E-2</c:v>
                </c:pt>
                <c:pt idx="57">
                  <c:v>1.18E-2</c:v>
                </c:pt>
                <c:pt idx="58">
                  <c:v>1.32E-2</c:v>
                </c:pt>
                <c:pt idx="59">
                  <c:v>1.12E-2</c:v>
                </c:pt>
                <c:pt idx="60">
                  <c:v>1.37E-2</c:v>
                </c:pt>
                <c:pt idx="61">
                  <c:v>1.2500000000000001E-2</c:v>
                </c:pt>
                <c:pt idx="62">
                  <c:v>1.49E-2</c:v>
                </c:pt>
                <c:pt idx="63">
                  <c:v>1.32E-2</c:v>
                </c:pt>
                <c:pt idx="64">
                  <c:v>1.3299999999999999E-2</c:v>
                </c:pt>
                <c:pt idx="65">
                  <c:v>1.2500000000000001E-2</c:v>
                </c:pt>
                <c:pt idx="66">
                  <c:v>1.35E-2</c:v>
                </c:pt>
                <c:pt idx="67">
                  <c:v>1.2E-2</c:v>
                </c:pt>
                <c:pt idx="68">
                  <c:v>1.26E-2</c:v>
                </c:pt>
                <c:pt idx="69">
                  <c:v>1.34E-2</c:v>
                </c:pt>
                <c:pt idx="70">
                  <c:v>1.5299999999999999E-2</c:v>
                </c:pt>
                <c:pt idx="71">
                  <c:v>1.1599999999999999E-2</c:v>
                </c:pt>
                <c:pt idx="72">
                  <c:v>8.5000000000000006E-3</c:v>
                </c:pt>
                <c:pt idx="73">
                  <c:v>1.1900000000000001E-2</c:v>
                </c:pt>
                <c:pt idx="74">
                  <c:v>1.24E-2</c:v>
                </c:pt>
                <c:pt idx="75">
                  <c:v>1.11E-2</c:v>
                </c:pt>
                <c:pt idx="76">
                  <c:v>1.14E-2</c:v>
                </c:pt>
                <c:pt idx="77">
                  <c:v>1.38E-2</c:v>
                </c:pt>
                <c:pt idx="78">
                  <c:v>1.35E-2</c:v>
                </c:pt>
                <c:pt idx="79">
                  <c:v>1.15E-2</c:v>
                </c:pt>
                <c:pt idx="80">
                  <c:v>1.29E-2</c:v>
                </c:pt>
                <c:pt idx="81">
                  <c:v>0.01</c:v>
                </c:pt>
                <c:pt idx="82">
                  <c:v>1.37E-2</c:v>
                </c:pt>
                <c:pt idx="83">
                  <c:v>1.0800000000000001E-2</c:v>
                </c:pt>
                <c:pt idx="84">
                  <c:v>1.06E-2</c:v>
                </c:pt>
                <c:pt idx="85">
                  <c:v>1.11E-2</c:v>
                </c:pt>
                <c:pt idx="86">
                  <c:v>1.4500000000000001E-2</c:v>
                </c:pt>
                <c:pt idx="87">
                  <c:v>1.26E-2</c:v>
                </c:pt>
                <c:pt idx="88">
                  <c:v>1.1299999999999999E-2</c:v>
                </c:pt>
                <c:pt idx="89">
                  <c:v>1.15E-2</c:v>
                </c:pt>
                <c:pt idx="90">
                  <c:v>1.35E-2</c:v>
                </c:pt>
                <c:pt idx="91">
                  <c:v>1.26E-2</c:v>
                </c:pt>
                <c:pt idx="92">
                  <c:v>1.29E-2</c:v>
                </c:pt>
                <c:pt idx="93">
                  <c:v>1.2200000000000001E-2</c:v>
                </c:pt>
                <c:pt idx="94">
                  <c:v>1.44E-2</c:v>
                </c:pt>
                <c:pt idx="95">
                  <c:v>1.1299999999999999E-2</c:v>
                </c:pt>
                <c:pt idx="96">
                  <c:v>1.0500000000000001E-2</c:v>
                </c:pt>
                <c:pt idx="97">
                  <c:v>1.0699999999999999E-2</c:v>
                </c:pt>
                <c:pt idx="98">
                  <c:v>1.0699999999999999E-2</c:v>
                </c:pt>
                <c:pt idx="99">
                  <c:v>9.9000000000000008E-3</c:v>
                </c:pt>
                <c:pt idx="100">
                  <c:v>9.9000000000000008E-3</c:v>
                </c:pt>
                <c:pt idx="101">
                  <c:v>1.38E-2</c:v>
                </c:pt>
                <c:pt idx="102">
                  <c:v>1.23E-2</c:v>
                </c:pt>
                <c:pt idx="103">
                  <c:v>1.18E-2</c:v>
                </c:pt>
                <c:pt idx="104">
                  <c:v>1.06E-2</c:v>
                </c:pt>
                <c:pt idx="105">
                  <c:v>1.3100000000000001E-2</c:v>
                </c:pt>
                <c:pt idx="106">
                  <c:v>1.32E-2</c:v>
                </c:pt>
                <c:pt idx="107">
                  <c:v>1.03E-2</c:v>
                </c:pt>
                <c:pt idx="108">
                  <c:v>1.1599999999999999E-2</c:v>
                </c:pt>
                <c:pt idx="109">
                  <c:v>1.44E-2</c:v>
                </c:pt>
                <c:pt idx="110">
                  <c:v>1.1299999999999999E-2</c:v>
                </c:pt>
                <c:pt idx="111">
                  <c:v>1.34E-2</c:v>
                </c:pt>
                <c:pt idx="112">
                  <c:v>1.1599999999999999E-2</c:v>
                </c:pt>
                <c:pt idx="113">
                  <c:v>1.3100000000000001E-2</c:v>
                </c:pt>
                <c:pt idx="114">
                  <c:v>1.2200000000000001E-2</c:v>
                </c:pt>
                <c:pt idx="115">
                  <c:v>1.1900000000000001E-2</c:v>
                </c:pt>
                <c:pt idx="116">
                  <c:v>1.2E-2</c:v>
                </c:pt>
                <c:pt idx="117">
                  <c:v>1.06E-2</c:v>
                </c:pt>
                <c:pt idx="118">
                  <c:v>1.06E-2</c:v>
                </c:pt>
                <c:pt idx="119">
                  <c:v>1.0999999999999999E-2</c:v>
                </c:pt>
                <c:pt idx="120">
                  <c:v>1.0500000000000001E-2</c:v>
                </c:pt>
                <c:pt idx="121">
                  <c:v>1.2E-2</c:v>
                </c:pt>
                <c:pt idx="122">
                  <c:v>1.0500000000000001E-2</c:v>
                </c:pt>
                <c:pt idx="123">
                  <c:v>1.29E-2</c:v>
                </c:pt>
                <c:pt idx="124">
                  <c:v>1.0200000000000001E-2</c:v>
                </c:pt>
                <c:pt idx="125">
                  <c:v>1.34E-2</c:v>
                </c:pt>
                <c:pt idx="126">
                  <c:v>1.37E-2</c:v>
                </c:pt>
                <c:pt idx="127">
                  <c:v>1.32E-2</c:v>
                </c:pt>
                <c:pt idx="128">
                  <c:v>1.2E-2</c:v>
                </c:pt>
                <c:pt idx="129">
                  <c:v>1.2699999999999999E-2</c:v>
                </c:pt>
                <c:pt idx="130">
                  <c:v>1.2200000000000001E-2</c:v>
                </c:pt>
                <c:pt idx="131">
                  <c:v>1.18E-2</c:v>
                </c:pt>
                <c:pt idx="132">
                  <c:v>1.2E-2</c:v>
                </c:pt>
                <c:pt idx="133">
                  <c:v>1.35E-2</c:v>
                </c:pt>
                <c:pt idx="134">
                  <c:v>1.14E-2</c:v>
                </c:pt>
                <c:pt idx="135">
                  <c:v>1.2999999999999999E-2</c:v>
                </c:pt>
                <c:pt idx="136">
                  <c:v>1.2200000000000001E-2</c:v>
                </c:pt>
                <c:pt idx="137">
                  <c:v>1.3100000000000001E-2</c:v>
                </c:pt>
                <c:pt idx="138">
                  <c:v>9.4999999999999998E-3</c:v>
                </c:pt>
                <c:pt idx="139">
                  <c:v>1.2699999999999999E-2</c:v>
                </c:pt>
                <c:pt idx="140">
                  <c:v>1.09E-2</c:v>
                </c:pt>
                <c:pt idx="141">
                  <c:v>1.2699999999999999E-2</c:v>
                </c:pt>
                <c:pt idx="142">
                  <c:v>1.0200000000000001E-2</c:v>
                </c:pt>
                <c:pt idx="143">
                  <c:v>1.3100000000000001E-2</c:v>
                </c:pt>
                <c:pt idx="144">
                  <c:v>1.09E-2</c:v>
                </c:pt>
                <c:pt idx="145">
                  <c:v>1.2999999999999999E-2</c:v>
                </c:pt>
                <c:pt idx="146">
                  <c:v>1.2699999999999999E-2</c:v>
                </c:pt>
                <c:pt idx="147">
                  <c:v>1.12E-2</c:v>
                </c:pt>
                <c:pt idx="148">
                  <c:v>1.3100000000000001E-2</c:v>
                </c:pt>
                <c:pt idx="149">
                  <c:v>1.29E-2</c:v>
                </c:pt>
                <c:pt idx="150">
                  <c:v>1.0500000000000001E-2</c:v>
                </c:pt>
                <c:pt idx="151">
                  <c:v>1.0800000000000001E-2</c:v>
                </c:pt>
                <c:pt idx="152">
                  <c:v>1.35E-2</c:v>
                </c:pt>
                <c:pt idx="153">
                  <c:v>1.12E-2</c:v>
                </c:pt>
                <c:pt idx="154">
                  <c:v>9.4999999999999998E-3</c:v>
                </c:pt>
                <c:pt idx="155">
                  <c:v>1.5599999999999999E-2</c:v>
                </c:pt>
                <c:pt idx="156">
                  <c:v>1.23E-2</c:v>
                </c:pt>
                <c:pt idx="157">
                  <c:v>9.4000000000000004E-3</c:v>
                </c:pt>
                <c:pt idx="158">
                  <c:v>1.0999999999999999E-2</c:v>
                </c:pt>
                <c:pt idx="159">
                  <c:v>1.37E-2</c:v>
                </c:pt>
                <c:pt idx="160">
                  <c:v>1.0500000000000001E-2</c:v>
                </c:pt>
                <c:pt idx="161">
                  <c:v>1.24E-2</c:v>
                </c:pt>
                <c:pt idx="162">
                  <c:v>1.3599999999999999E-2</c:v>
                </c:pt>
                <c:pt idx="163">
                  <c:v>1.1299999999999999E-2</c:v>
                </c:pt>
                <c:pt idx="164">
                  <c:v>1.24E-2</c:v>
                </c:pt>
                <c:pt idx="165">
                  <c:v>1.17E-2</c:v>
                </c:pt>
                <c:pt idx="166">
                  <c:v>1.2E-2</c:v>
                </c:pt>
                <c:pt idx="167">
                  <c:v>1.35E-2</c:v>
                </c:pt>
                <c:pt idx="168">
                  <c:v>1.14E-2</c:v>
                </c:pt>
                <c:pt idx="169">
                  <c:v>1.3100000000000001E-2</c:v>
                </c:pt>
                <c:pt idx="170">
                  <c:v>1.3299999999999999E-2</c:v>
                </c:pt>
                <c:pt idx="171">
                  <c:v>1.4200000000000001E-2</c:v>
                </c:pt>
                <c:pt idx="172">
                  <c:v>1.2200000000000001E-2</c:v>
                </c:pt>
                <c:pt idx="173">
                  <c:v>0.01</c:v>
                </c:pt>
                <c:pt idx="174">
                  <c:v>1.23E-2</c:v>
                </c:pt>
                <c:pt idx="175">
                  <c:v>1.0699999999999999E-2</c:v>
                </c:pt>
                <c:pt idx="176">
                  <c:v>1.3100000000000001E-2</c:v>
                </c:pt>
                <c:pt idx="177">
                  <c:v>1.18E-2</c:v>
                </c:pt>
                <c:pt idx="178">
                  <c:v>1.0699999999999999E-2</c:v>
                </c:pt>
                <c:pt idx="179">
                  <c:v>1.2999999999999999E-2</c:v>
                </c:pt>
                <c:pt idx="180">
                  <c:v>1.3899999999999999E-2</c:v>
                </c:pt>
                <c:pt idx="181">
                  <c:v>9.7000000000000003E-3</c:v>
                </c:pt>
                <c:pt idx="182">
                  <c:v>1.34E-2</c:v>
                </c:pt>
                <c:pt idx="183">
                  <c:v>1.01E-2</c:v>
                </c:pt>
                <c:pt idx="184">
                  <c:v>1.34E-2</c:v>
                </c:pt>
                <c:pt idx="185">
                  <c:v>1.1599999999999999E-2</c:v>
                </c:pt>
                <c:pt idx="186">
                  <c:v>1.44E-2</c:v>
                </c:pt>
                <c:pt idx="187">
                  <c:v>1.29E-2</c:v>
                </c:pt>
                <c:pt idx="188">
                  <c:v>1.6400000000000001E-2</c:v>
                </c:pt>
                <c:pt idx="189">
                  <c:v>1.46E-2</c:v>
                </c:pt>
                <c:pt idx="190">
                  <c:v>1.2999999999999999E-2</c:v>
                </c:pt>
                <c:pt idx="191">
                  <c:v>1.5299999999999999E-2</c:v>
                </c:pt>
                <c:pt idx="192">
                  <c:v>1.0800000000000001E-2</c:v>
                </c:pt>
                <c:pt idx="193">
                  <c:v>1.2699999999999999E-2</c:v>
                </c:pt>
                <c:pt idx="194">
                  <c:v>1.0999999999999999E-2</c:v>
                </c:pt>
                <c:pt idx="195">
                  <c:v>1.3299999999999999E-2</c:v>
                </c:pt>
                <c:pt idx="196">
                  <c:v>1.06E-2</c:v>
                </c:pt>
                <c:pt idx="197">
                  <c:v>1.38E-2</c:v>
                </c:pt>
                <c:pt idx="198">
                  <c:v>1.3899999999999999E-2</c:v>
                </c:pt>
                <c:pt idx="199">
                  <c:v>1.17E-2</c:v>
                </c:pt>
                <c:pt idx="200">
                  <c:v>1.44E-2</c:v>
                </c:pt>
                <c:pt idx="201">
                  <c:v>1.3299999999999999E-2</c:v>
                </c:pt>
                <c:pt idx="202">
                  <c:v>1.1900000000000001E-2</c:v>
                </c:pt>
                <c:pt idx="203">
                  <c:v>1.11E-2</c:v>
                </c:pt>
                <c:pt idx="204">
                  <c:v>1.06E-2</c:v>
                </c:pt>
                <c:pt idx="205">
                  <c:v>1.0999999999999999E-2</c:v>
                </c:pt>
                <c:pt idx="206">
                  <c:v>1.32E-2</c:v>
                </c:pt>
                <c:pt idx="207">
                  <c:v>1.2699999999999999E-2</c:v>
                </c:pt>
                <c:pt idx="208">
                  <c:v>1.32E-2</c:v>
                </c:pt>
                <c:pt idx="209">
                  <c:v>9.5999999999999992E-3</c:v>
                </c:pt>
                <c:pt idx="210">
                  <c:v>1.0999999999999999E-2</c:v>
                </c:pt>
                <c:pt idx="211">
                  <c:v>1.35E-2</c:v>
                </c:pt>
                <c:pt idx="212">
                  <c:v>1.38E-2</c:v>
                </c:pt>
                <c:pt idx="213">
                  <c:v>9.5999999999999992E-3</c:v>
                </c:pt>
                <c:pt idx="214">
                  <c:v>1.11E-2</c:v>
                </c:pt>
                <c:pt idx="215">
                  <c:v>1.2699999999999999E-2</c:v>
                </c:pt>
                <c:pt idx="216">
                  <c:v>1.3299999999999999E-2</c:v>
                </c:pt>
                <c:pt idx="217">
                  <c:v>1.1299999999999999E-2</c:v>
                </c:pt>
                <c:pt idx="218">
                  <c:v>1.2E-2</c:v>
                </c:pt>
                <c:pt idx="219">
                  <c:v>1.1599999999999999E-2</c:v>
                </c:pt>
                <c:pt idx="220">
                  <c:v>1.5100000000000001E-2</c:v>
                </c:pt>
                <c:pt idx="221">
                  <c:v>1.1900000000000001E-2</c:v>
                </c:pt>
                <c:pt idx="222">
                  <c:v>1.38E-2</c:v>
                </c:pt>
                <c:pt idx="223">
                  <c:v>9.7000000000000003E-3</c:v>
                </c:pt>
                <c:pt idx="224">
                  <c:v>1.11E-2</c:v>
                </c:pt>
                <c:pt idx="225">
                  <c:v>1.46E-2</c:v>
                </c:pt>
                <c:pt idx="226">
                  <c:v>1.32E-2</c:v>
                </c:pt>
                <c:pt idx="227">
                  <c:v>1.21E-2</c:v>
                </c:pt>
                <c:pt idx="228">
                  <c:v>1.2200000000000001E-2</c:v>
                </c:pt>
                <c:pt idx="229">
                  <c:v>1.3299999999999999E-2</c:v>
                </c:pt>
                <c:pt idx="230">
                  <c:v>1.17E-2</c:v>
                </c:pt>
                <c:pt idx="231">
                  <c:v>1.2999999999999999E-2</c:v>
                </c:pt>
                <c:pt idx="232">
                  <c:v>1.23E-2</c:v>
                </c:pt>
                <c:pt idx="233">
                  <c:v>1.04E-2</c:v>
                </c:pt>
                <c:pt idx="234">
                  <c:v>1.03E-2</c:v>
                </c:pt>
                <c:pt idx="235">
                  <c:v>9.7999999999999997E-3</c:v>
                </c:pt>
                <c:pt idx="236">
                  <c:v>1.55E-2</c:v>
                </c:pt>
                <c:pt idx="237">
                  <c:v>1.1299999999999999E-2</c:v>
                </c:pt>
                <c:pt idx="238">
                  <c:v>1.15E-2</c:v>
                </c:pt>
                <c:pt idx="239">
                  <c:v>1.23E-2</c:v>
                </c:pt>
                <c:pt idx="240">
                  <c:v>1.34E-2</c:v>
                </c:pt>
                <c:pt idx="241">
                  <c:v>0.01</c:v>
                </c:pt>
                <c:pt idx="242">
                  <c:v>1.37E-2</c:v>
                </c:pt>
                <c:pt idx="243">
                  <c:v>1.1299999999999999E-2</c:v>
                </c:pt>
                <c:pt idx="244">
                  <c:v>1.03E-2</c:v>
                </c:pt>
                <c:pt idx="245">
                  <c:v>1.06E-2</c:v>
                </c:pt>
                <c:pt idx="246">
                  <c:v>1.2E-2</c:v>
                </c:pt>
                <c:pt idx="247">
                  <c:v>1.12E-2</c:v>
                </c:pt>
                <c:pt idx="248">
                  <c:v>1.1900000000000001E-2</c:v>
                </c:pt>
                <c:pt idx="249">
                  <c:v>1.37E-2</c:v>
                </c:pt>
                <c:pt idx="250">
                  <c:v>1.0500000000000001E-2</c:v>
                </c:pt>
                <c:pt idx="251">
                  <c:v>1.23E-2</c:v>
                </c:pt>
                <c:pt idx="252">
                  <c:v>1.04E-2</c:v>
                </c:pt>
                <c:pt idx="253">
                  <c:v>1.1599999999999999E-2</c:v>
                </c:pt>
                <c:pt idx="254">
                  <c:v>1.37E-2</c:v>
                </c:pt>
                <c:pt idx="255">
                  <c:v>1.2200000000000001E-2</c:v>
                </c:pt>
                <c:pt idx="256">
                  <c:v>1.2500000000000001E-2</c:v>
                </c:pt>
                <c:pt idx="257">
                  <c:v>1.43E-2</c:v>
                </c:pt>
                <c:pt idx="258">
                  <c:v>1.15E-2</c:v>
                </c:pt>
                <c:pt idx="259">
                  <c:v>1.04E-2</c:v>
                </c:pt>
                <c:pt idx="260">
                  <c:v>1.1299999999999999E-2</c:v>
                </c:pt>
                <c:pt idx="261">
                  <c:v>1.4200000000000001E-2</c:v>
                </c:pt>
                <c:pt idx="262">
                  <c:v>8.6E-3</c:v>
                </c:pt>
                <c:pt idx="263">
                  <c:v>1.09E-2</c:v>
                </c:pt>
                <c:pt idx="264">
                  <c:v>1.15E-2</c:v>
                </c:pt>
                <c:pt idx="265">
                  <c:v>1.44E-2</c:v>
                </c:pt>
                <c:pt idx="266">
                  <c:v>1.1900000000000001E-2</c:v>
                </c:pt>
                <c:pt idx="267">
                  <c:v>1.2E-2</c:v>
                </c:pt>
                <c:pt idx="268">
                  <c:v>1.44E-2</c:v>
                </c:pt>
                <c:pt idx="269">
                  <c:v>1.06E-2</c:v>
                </c:pt>
                <c:pt idx="270">
                  <c:v>1.29E-2</c:v>
                </c:pt>
                <c:pt idx="271">
                  <c:v>1.2200000000000001E-2</c:v>
                </c:pt>
                <c:pt idx="272">
                  <c:v>1.29E-2</c:v>
                </c:pt>
                <c:pt idx="273">
                  <c:v>1.26E-2</c:v>
                </c:pt>
                <c:pt idx="274">
                  <c:v>1.11E-2</c:v>
                </c:pt>
                <c:pt idx="275">
                  <c:v>1.1599999999999999E-2</c:v>
                </c:pt>
                <c:pt idx="276">
                  <c:v>1.44E-2</c:v>
                </c:pt>
                <c:pt idx="277">
                  <c:v>1.0699999999999999E-2</c:v>
                </c:pt>
                <c:pt idx="278">
                  <c:v>1.37E-2</c:v>
                </c:pt>
                <c:pt idx="279">
                  <c:v>1.0800000000000001E-2</c:v>
                </c:pt>
                <c:pt idx="280">
                  <c:v>1.4E-2</c:v>
                </c:pt>
                <c:pt idx="281">
                  <c:v>1.12E-2</c:v>
                </c:pt>
                <c:pt idx="282">
                  <c:v>1.32E-2</c:v>
                </c:pt>
                <c:pt idx="283">
                  <c:v>1.0999999999999999E-2</c:v>
                </c:pt>
                <c:pt idx="284">
                  <c:v>1.12E-2</c:v>
                </c:pt>
                <c:pt idx="285">
                  <c:v>9.4999999999999998E-3</c:v>
                </c:pt>
                <c:pt idx="286">
                  <c:v>1.17E-2</c:v>
                </c:pt>
                <c:pt idx="287">
                  <c:v>1.2500000000000001E-2</c:v>
                </c:pt>
                <c:pt idx="288">
                  <c:v>1.1599999999999999E-2</c:v>
                </c:pt>
                <c:pt idx="289">
                  <c:v>1.12E-2</c:v>
                </c:pt>
                <c:pt idx="290">
                  <c:v>1.43E-2</c:v>
                </c:pt>
                <c:pt idx="291">
                  <c:v>1.21E-2</c:v>
                </c:pt>
                <c:pt idx="292">
                  <c:v>1.12E-2</c:v>
                </c:pt>
                <c:pt idx="293">
                  <c:v>1.29E-2</c:v>
                </c:pt>
                <c:pt idx="294">
                  <c:v>1.1599999999999999E-2</c:v>
                </c:pt>
                <c:pt idx="295">
                  <c:v>1.1599999999999999E-2</c:v>
                </c:pt>
                <c:pt idx="296">
                  <c:v>1.2699999999999999E-2</c:v>
                </c:pt>
                <c:pt idx="297">
                  <c:v>1.2800000000000001E-2</c:v>
                </c:pt>
                <c:pt idx="298">
                  <c:v>1.0800000000000001E-2</c:v>
                </c:pt>
                <c:pt idx="299">
                  <c:v>1.2800000000000001E-2</c:v>
                </c:pt>
                <c:pt idx="300">
                  <c:v>1.46E-2</c:v>
                </c:pt>
                <c:pt idx="301">
                  <c:v>1.2200000000000001E-2</c:v>
                </c:pt>
                <c:pt idx="302">
                  <c:v>1.1599999999999999E-2</c:v>
                </c:pt>
                <c:pt idx="303">
                  <c:v>1.2E-2</c:v>
                </c:pt>
                <c:pt idx="304">
                  <c:v>1.43E-2</c:v>
                </c:pt>
                <c:pt idx="305">
                  <c:v>1.17E-2</c:v>
                </c:pt>
                <c:pt idx="306">
                  <c:v>1.12E-2</c:v>
                </c:pt>
                <c:pt idx="307">
                  <c:v>1.3299999999999999E-2</c:v>
                </c:pt>
                <c:pt idx="308">
                  <c:v>1.1299999999999999E-2</c:v>
                </c:pt>
                <c:pt idx="309">
                  <c:v>1.37E-2</c:v>
                </c:pt>
                <c:pt idx="310">
                  <c:v>1.29E-2</c:v>
                </c:pt>
                <c:pt idx="311">
                  <c:v>1.0999999999999999E-2</c:v>
                </c:pt>
                <c:pt idx="312">
                  <c:v>1.2699999999999999E-2</c:v>
                </c:pt>
                <c:pt idx="313">
                  <c:v>1.11E-2</c:v>
                </c:pt>
                <c:pt idx="314">
                  <c:v>1.18E-2</c:v>
                </c:pt>
                <c:pt idx="315">
                  <c:v>1.1900000000000001E-2</c:v>
                </c:pt>
                <c:pt idx="316">
                  <c:v>1.06E-2</c:v>
                </c:pt>
                <c:pt idx="317">
                  <c:v>1.03E-2</c:v>
                </c:pt>
                <c:pt idx="318">
                  <c:v>1.2200000000000001E-2</c:v>
                </c:pt>
                <c:pt idx="319">
                  <c:v>1.0699999999999999E-2</c:v>
                </c:pt>
                <c:pt idx="320">
                  <c:v>1.11E-2</c:v>
                </c:pt>
                <c:pt idx="321">
                  <c:v>1.4200000000000001E-2</c:v>
                </c:pt>
                <c:pt idx="322">
                  <c:v>1.14E-2</c:v>
                </c:pt>
                <c:pt idx="323">
                  <c:v>1.35E-2</c:v>
                </c:pt>
                <c:pt idx="324">
                  <c:v>1.37E-2</c:v>
                </c:pt>
                <c:pt idx="325">
                  <c:v>1.29E-2</c:v>
                </c:pt>
                <c:pt idx="326">
                  <c:v>1.4E-2</c:v>
                </c:pt>
                <c:pt idx="327">
                  <c:v>1.3100000000000001E-2</c:v>
                </c:pt>
                <c:pt idx="328">
                  <c:v>1.3299999999999999E-2</c:v>
                </c:pt>
                <c:pt idx="329">
                  <c:v>1.2999999999999999E-2</c:v>
                </c:pt>
                <c:pt idx="330">
                  <c:v>1.29E-2</c:v>
                </c:pt>
                <c:pt idx="331">
                  <c:v>1.23E-2</c:v>
                </c:pt>
                <c:pt idx="332">
                  <c:v>1.1900000000000001E-2</c:v>
                </c:pt>
                <c:pt idx="333">
                  <c:v>1.06E-2</c:v>
                </c:pt>
                <c:pt idx="334">
                  <c:v>1.43E-2</c:v>
                </c:pt>
                <c:pt idx="335">
                  <c:v>1.04E-2</c:v>
                </c:pt>
                <c:pt idx="336">
                  <c:v>8.8000000000000005E-3</c:v>
                </c:pt>
                <c:pt idx="337">
                  <c:v>1.0999999999999999E-2</c:v>
                </c:pt>
                <c:pt idx="338">
                  <c:v>0.01</c:v>
                </c:pt>
                <c:pt idx="339">
                  <c:v>1.01E-2</c:v>
                </c:pt>
                <c:pt idx="340">
                  <c:v>9.9000000000000008E-3</c:v>
                </c:pt>
                <c:pt idx="341">
                  <c:v>1.24E-2</c:v>
                </c:pt>
                <c:pt idx="342">
                  <c:v>1.0999999999999999E-2</c:v>
                </c:pt>
                <c:pt idx="343">
                  <c:v>1.15E-2</c:v>
                </c:pt>
                <c:pt idx="344">
                  <c:v>1.11E-2</c:v>
                </c:pt>
                <c:pt idx="345">
                  <c:v>1.0699999999999999E-2</c:v>
                </c:pt>
                <c:pt idx="346">
                  <c:v>1.21E-2</c:v>
                </c:pt>
                <c:pt idx="347">
                  <c:v>1.2999999999999999E-2</c:v>
                </c:pt>
                <c:pt idx="348">
                  <c:v>1.17E-2</c:v>
                </c:pt>
                <c:pt idx="349">
                  <c:v>1.12E-2</c:v>
                </c:pt>
                <c:pt idx="350">
                  <c:v>1.09E-2</c:v>
                </c:pt>
                <c:pt idx="351">
                  <c:v>1.12E-2</c:v>
                </c:pt>
                <c:pt idx="352">
                  <c:v>1.24E-2</c:v>
                </c:pt>
                <c:pt idx="353">
                  <c:v>1.0800000000000001E-2</c:v>
                </c:pt>
                <c:pt idx="354">
                  <c:v>1.41E-2</c:v>
                </c:pt>
                <c:pt idx="355">
                  <c:v>1.3299999999999999E-2</c:v>
                </c:pt>
                <c:pt idx="356">
                  <c:v>1.15E-2</c:v>
                </c:pt>
                <c:pt idx="357">
                  <c:v>1.01E-2</c:v>
                </c:pt>
                <c:pt idx="358">
                  <c:v>1.06E-2</c:v>
                </c:pt>
                <c:pt idx="359">
                  <c:v>1.17E-2</c:v>
                </c:pt>
                <c:pt idx="360">
                  <c:v>1.3599999999999999E-2</c:v>
                </c:pt>
                <c:pt idx="361">
                  <c:v>1.11E-2</c:v>
                </c:pt>
                <c:pt idx="362">
                  <c:v>1.04E-2</c:v>
                </c:pt>
                <c:pt idx="363">
                  <c:v>1.29E-2</c:v>
                </c:pt>
                <c:pt idx="364">
                  <c:v>1.17E-2</c:v>
                </c:pt>
                <c:pt idx="365">
                  <c:v>1.06E-2</c:v>
                </c:pt>
                <c:pt idx="366">
                  <c:v>1.2200000000000001E-2</c:v>
                </c:pt>
                <c:pt idx="367">
                  <c:v>1.11E-2</c:v>
                </c:pt>
                <c:pt idx="368">
                  <c:v>1.0800000000000001E-2</c:v>
                </c:pt>
                <c:pt idx="369">
                  <c:v>1.23E-2</c:v>
                </c:pt>
                <c:pt idx="370">
                  <c:v>1.2999999999999999E-2</c:v>
                </c:pt>
                <c:pt idx="371">
                  <c:v>1.23E-2</c:v>
                </c:pt>
                <c:pt idx="372">
                  <c:v>1.2699999999999999E-2</c:v>
                </c:pt>
                <c:pt idx="373">
                  <c:v>1.04E-2</c:v>
                </c:pt>
                <c:pt idx="374">
                  <c:v>1.04E-2</c:v>
                </c:pt>
                <c:pt idx="375">
                  <c:v>1.41E-2</c:v>
                </c:pt>
                <c:pt idx="376">
                  <c:v>1.21E-2</c:v>
                </c:pt>
                <c:pt idx="377">
                  <c:v>1.0699999999999999E-2</c:v>
                </c:pt>
                <c:pt idx="378">
                  <c:v>9.7999999999999997E-3</c:v>
                </c:pt>
                <c:pt idx="379">
                  <c:v>9.7999999999999997E-3</c:v>
                </c:pt>
                <c:pt idx="380">
                  <c:v>1.34E-2</c:v>
                </c:pt>
                <c:pt idx="381">
                  <c:v>1.47E-2</c:v>
                </c:pt>
                <c:pt idx="382">
                  <c:v>1.2800000000000001E-2</c:v>
                </c:pt>
                <c:pt idx="383">
                  <c:v>1.2699999999999999E-2</c:v>
                </c:pt>
                <c:pt idx="384">
                  <c:v>1.0200000000000001E-2</c:v>
                </c:pt>
                <c:pt idx="385">
                  <c:v>1.03E-2</c:v>
                </c:pt>
                <c:pt idx="386">
                  <c:v>1.35E-2</c:v>
                </c:pt>
                <c:pt idx="387">
                  <c:v>1.2500000000000001E-2</c:v>
                </c:pt>
                <c:pt idx="388">
                  <c:v>8.6E-3</c:v>
                </c:pt>
                <c:pt idx="389">
                  <c:v>0.01</c:v>
                </c:pt>
                <c:pt idx="390">
                  <c:v>1.2200000000000001E-2</c:v>
                </c:pt>
                <c:pt idx="391">
                  <c:v>1.3100000000000001E-2</c:v>
                </c:pt>
                <c:pt idx="392">
                  <c:v>1.3599999999999999E-2</c:v>
                </c:pt>
                <c:pt idx="393">
                  <c:v>1.03E-2</c:v>
                </c:pt>
                <c:pt idx="394">
                  <c:v>1.3299999999999999E-2</c:v>
                </c:pt>
                <c:pt idx="395">
                  <c:v>1.37E-2</c:v>
                </c:pt>
                <c:pt idx="396">
                  <c:v>1.0800000000000001E-2</c:v>
                </c:pt>
                <c:pt idx="397">
                  <c:v>1.0800000000000001E-2</c:v>
                </c:pt>
                <c:pt idx="398">
                  <c:v>1.3899999999999999E-2</c:v>
                </c:pt>
                <c:pt idx="399">
                  <c:v>1.38E-2</c:v>
                </c:pt>
                <c:pt idx="400">
                  <c:v>1.38E-2</c:v>
                </c:pt>
                <c:pt idx="401">
                  <c:v>1.5299999999999999E-2</c:v>
                </c:pt>
                <c:pt idx="402">
                  <c:v>1.0500000000000001E-2</c:v>
                </c:pt>
                <c:pt idx="403">
                  <c:v>1.2E-2</c:v>
                </c:pt>
                <c:pt idx="404">
                  <c:v>1.2699999999999999E-2</c:v>
                </c:pt>
                <c:pt idx="405">
                  <c:v>1.1900000000000001E-2</c:v>
                </c:pt>
                <c:pt idx="406">
                  <c:v>1.0699999999999999E-2</c:v>
                </c:pt>
                <c:pt idx="407">
                  <c:v>1.1900000000000001E-2</c:v>
                </c:pt>
                <c:pt idx="408">
                  <c:v>1.2E-2</c:v>
                </c:pt>
                <c:pt idx="409">
                  <c:v>1.11E-2</c:v>
                </c:pt>
                <c:pt idx="410">
                  <c:v>1.38E-2</c:v>
                </c:pt>
                <c:pt idx="411">
                  <c:v>1.0699999999999999E-2</c:v>
                </c:pt>
                <c:pt idx="412">
                  <c:v>1.04E-2</c:v>
                </c:pt>
                <c:pt idx="413">
                  <c:v>1.2699999999999999E-2</c:v>
                </c:pt>
                <c:pt idx="414">
                  <c:v>1.0500000000000001E-2</c:v>
                </c:pt>
                <c:pt idx="415">
                  <c:v>1.2699999999999999E-2</c:v>
                </c:pt>
                <c:pt idx="416">
                  <c:v>1.3299999999999999E-2</c:v>
                </c:pt>
                <c:pt idx="417">
                  <c:v>1.0999999999999999E-2</c:v>
                </c:pt>
                <c:pt idx="418">
                  <c:v>1.01E-2</c:v>
                </c:pt>
                <c:pt idx="419">
                  <c:v>1.24E-2</c:v>
                </c:pt>
                <c:pt idx="420">
                  <c:v>1.14E-2</c:v>
                </c:pt>
                <c:pt idx="421">
                  <c:v>1.24E-2</c:v>
                </c:pt>
                <c:pt idx="422">
                  <c:v>1.1299999999999999E-2</c:v>
                </c:pt>
                <c:pt idx="423">
                  <c:v>1.23E-2</c:v>
                </c:pt>
                <c:pt idx="424">
                  <c:v>1.29E-2</c:v>
                </c:pt>
                <c:pt idx="425">
                  <c:v>1.21E-2</c:v>
                </c:pt>
                <c:pt idx="426">
                  <c:v>1.2699999999999999E-2</c:v>
                </c:pt>
                <c:pt idx="427">
                  <c:v>1.09E-2</c:v>
                </c:pt>
                <c:pt idx="428">
                  <c:v>1.3100000000000001E-2</c:v>
                </c:pt>
                <c:pt idx="429">
                  <c:v>1.14E-2</c:v>
                </c:pt>
                <c:pt idx="430">
                  <c:v>1.2699999999999999E-2</c:v>
                </c:pt>
                <c:pt idx="431">
                  <c:v>1.18E-2</c:v>
                </c:pt>
                <c:pt idx="432">
                  <c:v>1.18E-2</c:v>
                </c:pt>
                <c:pt idx="433">
                  <c:v>9.7000000000000003E-3</c:v>
                </c:pt>
                <c:pt idx="434">
                  <c:v>1.23E-2</c:v>
                </c:pt>
                <c:pt idx="435">
                  <c:v>1.3899999999999999E-2</c:v>
                </c:pt>
                <c:pt idx="436">
                  <c:v>1.24E-2</c:v>
                </c:pt>
                <c:pt idx="437">
                  <c:v>0.01</c:v>
                </c:pt>
                <c:pt idx="438">
                  <c:v>1.0699999999999999E-2</c:v>
                </c:pt>
                <c:pt idx="439">
                  <c:v>1.2200000000000001E-2</c:v>
                </c:pt>
                <c:pt idx="440">
                  <c:v>1.0999999999999999E-2</c:v>
                </c:pt>
                <c:pt idx="441">
                  <c:v>1.15E-2</c:v>
                </c:pt>
                <c:pt idx="442">
                  <c:v>1.37E-2</c:v>
                </c:pt>
                <c:pt idx="443">
                  <c:v>1.34E-2</c:v>
                </c:pt>
                <c:pt idx="444">
                  <c:v>1.26E-2</c:v>
                </c:pt>
                <c:pt idx="445">
                  <c:v>1.2200000000000001E-2</c:v>
                </c:pt>
                <c:pt idx="446">
                  <c:v>1.41E-2</c:v>
                </c:pt>
                <c:pt idx="447">
                  <c:v>9.9000000000000008E-3</c:v>
                </c:pt>
                <c:pt idx="448">
                  <c:v>1.12E-2</c:v>
                </c:pt>
                <c:pt idx="449">
                  <c:v>1.17E-2</c:v>
                </c:pt>
                <c:pt idx="450">
                  <c:v>1.2699999999999999E-2</c:v>
                </c:pt>
                <c:pt idx="451">
                  <c:v>1.18E-2</c:v>
                </c:pt>
                <c:pt idx="452">
                  <c:v>1.21E-2</c:v>
                </c:pt>
                <c:pt idx="453">
                  <c:v>1.0999999999999999E-2</c:v>
                </c:pt>
                <c:pt idx="454">
                  <c:v>1.2800000000000001E-2</c:v>
                </c:pt>
                <c:pt idx="455">
                  <c:v>1.3599999999999999E-2</c:v>
                </c:pt>
                <c:pt idx="456">
                  <c:v>1.29E-2</c:v>
                </c:pt>
                <c:pt idx="457">
                  <c:v>1.23E-2</c:v>
                </c:pt>
                <c:pt idx="458">
                  <c:v>1.2E-2</c:v>
                </c:pt>
                <c:pt idx="459">
                  <c:v>1.2999999999999999E-2</c:v>
                </c:pt>
                <c:pt idx="460">
                  <c:v>1.18E-2</c:v>
                </c:pt>
                <c:pt idx="461">
                  <c:v>1.23E-2</c:v>
                </c:pt>
                <c:pt idx="462">
                  <c:v>0.01</c:v>
                </c:pt>
                <c:pt idx="463">
                  <c:v>1.3899999999999999E-2</c:v>
                </c:pt>
                <c:pt idx="464">
                  <c:v>1.09E-2</c:v>
                </c:pt>
                <c:pt idx="465">
                  <c:v>1.1599999999999999E-2</c:v>
                </c:pt>
                <c:pt idx="466">
                  <c:v>1.14E-2</c:v>
                </c:pt>
                <c:pt idx="467">
                  <c:v>1.3899999999999999E-2</c:v>
                </c:pt>
                <c:pt idx="468">
                  <c:v>1.2999999999999999E-2</c:v>
                </c:pt>
                <c:pt idx="469">
                  <c:v>1.0800000000000001E-2</c:v>
                </c:pt>
                <c:pt idx="470">
                  <c:v>1.2E-2</c:v>
                </c:pt>
                <c:pt idx="471">
                  <c:v>1.2500000000000001E-2</c:v>
                </c:pt>
                <c:pt idx="472">
                  <c:v>1.35E-2</c:v>
                </c:pt>
                <c:pt idx="473">
                  <c:v>1.15E-2</c:v>
                </c:pt>
                <c:pt idx="474">
                  <c:v>1.18E-2</c:v>
                </c:pt>
                <c:pt idx="475">
                  <c:v>1.11E-2</c:v>
                </c:pt>
                <c:pt idx="476">
                  <c:v>1.32E-2</c:v>
                </c:pt>
                <c:pt idx="477">
                  <c:v>1.3299999999999999E-2</c:v>
                </c:pt>
                <c:pt idx="478">
                  <c:v>1.23E-2</c:v>
                </c:pt>
                <c:pt idx="479">
                  <c:v>1.11E-2</c:v>
                </c:pt>
                <c:pt idx="480">
                  <c:v>1.2699999999999999E-2</c:v>
                </c:pt>
                <c:pt idx="481">
                  <c:v>0.01</c:v>
                </c:pt>
                <c:pt idx="482">
                  <c:v>1.15E-2</c:v>
                </c:pt>
                <c:pt idx="483">
                  <c:v>1.12E-2</c:v>
                </c:pt>
                <c:pt idx="484">
                  <c:v>1.34E-2</c:v>
                </c:pt>
                <c:pt idx="485">
                  <c:v>1.2500000000000001E-2</c:v>
                </c:pt>
                <c:pt idx="486">
                  <c:v>1.0999999999999999E-2</c:v>
                </c:pt>
                <c:pt idx="487">
                  <c:v>1.0800000000000001E-2</c:v>
                </c:pt>
                <c:pt idx="488">
                  <c:v>1.14E-2</c:v>
                </c:pt>
                <c:pt idx="489">
                  <c:v>1.1299999999999999E-2</c:v>
                </c:pt>
                <c:pt idx="490">
                  <c:v>1.1599999999999999E-2</c:v>
                </c:pt>
                <c:pt idx="491">
                  <c:v>1.17E-2</c:v>
                </c:pt>
                <c:pt idx="492">
                  <c:v>1.4500000000000001E-2</c:v>
                </c:pt>
                <c:pt idx="493">
                  <c:v>9.7999999999999997E-3</c:v>
                </c:pt>
                <c:pt idx="494">
                  <c:v>1.2500000000000001E-2</c:v>
                </c:pt>
                <c:pt idx="495">
                  <c:v>1.47E-2</c:v>
                </c:pt>
                <c:pt idx="496">
                  <c:v>1.38E-2</c:v>
                </c:pt>
                <c:pt idx="497">
                  <c:v>1.2699999999999999E-2</c:v>
                </c:pt>
                <c:pt idx="498">
                  <c:v>1.38E-2</c:v>
                </c:pt>
                <c:pt idx="499">
                  <c:v>1.2800000000000001E-2</c:v>
                </c:pt>
                <c:pt idx="500">
                  <c:v>1.29E-2</c:v>
                </c:pt>
                <c:pt idx="501">
                  <c:v>1.17E-2</c:v>
                </c:pt>
                <c:pt idx="502">
                  <c:v>1.18E-2</c:v>
                </c:pt>
                <c:pt idx="503">
                  <c:v>1.1599999999999999E-2</c:v>
                </c:pt>
                <c:pt idx="504">
                  <c:v>1.1299999999999999E-2</c:v>
                </c:pt>
                <c:pt idx="505">
                  <c:v>1.4999999999999999E-2</c:v>
                </c:pt>
                <c:pt idx="506">
                  <c:v>1.44E-2</c:v>
                </c:pt>
                <c:pt idx="507">
                  <c:v>1.1900000000000001E-2</c:v>
                </c:pt>
                <c:pt idx="508">
                  <c:v>1.29E-2</c:v>
                </c:pt>
                <c:pt idx="509">
                  <c:v>1.26E-2</c:v>
                </c:pt>
                <c:pt idx="510">
                  <c:v>1.37E-2</c:v>
                </c:pt>
                <c:pt idx="511">
                  <c:v>1.1900000000000001E-2</c:v>
                </c:pt>
                <c:pt idx="512">
                  <c:v>1.24E-2</c:v>
                </c:pt>
                <c:pt idx="513">
                  <c:v>1.1900000000000001E-2</c:v>
                </c:pt>
                <c:pt idx="514">
                  <c:v>9.4999999999999998E-3</c:v>
                </c:pt>
                <c:pt idx="515">
                  <c:v>1.1599999999999999E-2</c:v>
                </c:pt>
                <c:pt idx="516">
                  <c:v>1.3599999999999999E-2</c:v>
                </c:pt>
                <c:pt idx="517">
                  <c:v>1.2E-2</c:v>
                </c:pt>
                <c:pt idx="518">
                  <c:v>1.3899999999999999E-2</c:v>
                </c:pt>
                <c:pt idx="519">
                  <c:v>1.0800000000000001E-2</c:v>
                </c:pt>
                <c:pt idx="520">
                  <c:v>1.14E-2</c:v>
                </c:pt>
                <c:pt idx="521">
                  <c:v>1.18E-2</c:v>
                </c:pt>
                <c:pt idx="522">
                  <c:v>1.0999999999999999E-2</c:v>
                </c:pt>
                <c:pt idx="523">
                  <c:v>1.09E-2</c:v>
                </c:pt>
                <c:pt idx="524">
                  <c:v>1.2500000000000001E-2</c:v>
                </c:pt>
                <c:pt idx="525">
                  <c:v>1.0800000000000001E-2</c:v>
                </c:pt>
                <c:pt idx="526">
                  <c:v>1.35E-2</c:v>
                </c:pt>
                <c:pt idx="527">
                  <c:v>1.04E-2</c:v>
                </c:pt>
                <c:pt idx="528">
                  <c:v>1.2200000000000001E-2</c:v>
                </c:pt>
                <c:pt idx="529">
                  <c:v>1.15E-2</c:v>
                </c:pt>
                <c:pt idx="530">
                  <c:v>1.3899999999999999E-2</c:v>
                </c:pt>
                <c:pt idx="531">
                  <c:v>1.0800000000000001E-2</c:v>
                </c:pt>
                <c:pt idx="532">
                  <c:v>1.26E-2</c:v>
                </c:pt>
                <c:pt idx="533">
                  <c:v>1.18E-2</c:v>
                </c:pt>
                <c:pt idx="534">
                  <c:v>1.3599999999999999E-2</c:v>
                </c:pt>
                <c:pt idx="535">
                  <c:v>1.2699999999999999E-2</c:v>
                </c:pt>
                <c:pt idx="536">
                  <c:v>1.12E-2</c:v>
                </c:pt>
                <c:pt idx="537">
                  <c:v>1.2E-2</c:v>
                </c:pt>
                <c:pt idx="538">
                  <c:v>1.38E-2</c:v>
                </c:pt>
                <c:pt idx="539">
                  <c:v>1.32E-2</c:v>
                </c:pt>
                <c:pt idx="540">
                  <c:v>1.0500000000000001E-2</c:v>
                </c:pt>
                <c:pt idx="541">
                  <c:v>1.38E-2</c:v>
                </c:pt>
                <c:pt idx="542">
                  <c:v>1.2800000000000001E-2</c:v>
                </c:pt>
                <c:pt idx="543">
                  <c:v>1.2200000000000001E-2</c:v>
                </c:pt>
                <c:pt idx="544">
                  <c:v>9.2999999999999992E-3</c:v>
                </c:pt>
                <c:pt idx="545">
                  <c:v>1.2699999999999999E-2</c:v>
                </c:pt>
                <c:pt idx="546">
                  <c:v>1.2699999999999999E-2</c:v>
                </c:pt>
                <c:pt idx="547">
                  <c:v>1.5299999999999999E-2</c:v>
                </c:pt>
                <c:pt idx="548">
                  <c:v>1.46E-2</c:v>
                </c:pt>
                <c:pt idx="549">
                  <c:v>1.26E-2</c:v>
                </c:pt>
                <c:pt idx="550">
                  <c:v>9.5999999999999992E-3</c:v>
                </c:pt>
                <c:pt idx="551">
                  <c:v>1.0699999999999999E-2</c:v>
                </c:pt>
                <c:pt idx="552">
                  <c:v>1.0800000000000001E-2</c:v>
                </c:pt>
                <c:pt idx="553">
                  <c:v>1.12E-2</c:v>
                </c:pt>
                <c:pt idx="554">
                  <c:v>0.01</c:v>
                </c:pt>
                <c:pt idx="555">
                  <c:v>1.21E-2</c:v>
                </c:pt>
                <c:pt idx="556">
                  <c:v>1.2500000000000001E-2</c:v>
                </c:pt>
                <c:pt idx="557">
                  <c:v>1.23E-2</c:v>
                </c:pt>
                <c:pt idx="558">
                  <c:v>1.24E-2</c:v>
                </c:pt>
                <c:pt idx="559">
                  <c:v>1.37E-2</c:v>
                </c:pt>
                <c:pt idx="560">
                  <c:v>1.4E-2</c:v>
                </c:pt>
                <c:pt idx="561">
                  <c:v>1.26E-2</c:v>
                </c:pt>
                <c:pt idx="562">
                  <c:v>1.0800000000000001E-2</c:v>
                </c:pt>
                <c:pt idx="563">
                  <c:v>1.0800000000000001E-2</c:v>
                </c:pt>
                <c:pt idx="564">
                  <c:v>1.47E-2</c:v>
                </c:pt>
                <c:pt idx="565">
                  <c:v>1.06E-2</c:v>
                </c:pt>
                <c:pt idx="566">
                  <c:v>1.2699999999999999E-2</c:v>
                </c:pt>
                <c:pt idx="567">
                  <c:v>1.34E-2</c:v>
                </c:pt>
                <c:pt idx="568">
                  <c:v>1.2500000000000001E-2</c:v>
                </c:pt>
                <c:pt idx="569">
                  <c:v>1.17E-2</c:v>
                </c:pt>
                <c:pt idx="570">
                  <c:v>1.26E-2</c:v>
                </c:pt>
                <c:pt idx="571">
                  <c:v>1.0200000000000001E-2</c:v>
                </c:pt>
                <c:pt idx="572">
                  <c:v>1.12E-2</c:v>
                </c:pt>
                <c:pt idx="573">
                  <c:v>1.1599999999999999E-2</c:v>
                </c:pt>
                <c:pt idx="574">
                  <c:v>1.0200000000000001E-2</c:v>
                </c:pt>
                <c:pt idx="575">
                  <c:v>1.1299999999999999E-2</c:v>
                </c:pt>
                <c:pt idx="576">
                  <c:v>1.2E-2</c:v>
                </c:pt>
                <c:pt idx="577">
                  <c:v>1.29E-2</c:v>
                </c:pt>
                <c:pt idx="578">
                  <c:v>1.17E-2</c:v>
                </c:pt>
                <c:pt idx="579">
                  <c:v>1.34E-2</c:v>
                </c:pt>
                <c:pt idx="580">
                  <c:v>1.14E-2</c:v>
                </c:pt>
                <c:pt idx="581">
                  <c:v>1.0500000000000001E-2</c:v>
                </c:pt>
                <c:pt idx="582">
                  <c:v>1.34E-2</c:v>
                </c:pt>
                <c:pt idx="583">
                  <c:v>1.38E-2</c:v>
                </c:pt>
                <c:pt idx="584">
                  <c:v>1.2E-2</c:v>
                </c:pt>
                <c:pt idx="585">
                  <c:v>1.04E-2</c:v>
                </c:pt>
                <c:pt idx="586">
                  <c:v>1.32E-2</c:v>
                </c:pt>
                <c:pt idx="587">
                  <c:v>1.3100000000000001E-2</c:v>
                </c:pt>
                <c:pt idx="588">
                  <c:v>1.34E-2</c:v>
                </c:pt>
                <c:pt idx="589">
                  <c:v>1.04E-2</c:v>
                </c:pt>
                <c:pt idx="590">
                  <c:v>1.3299999999999999E-2</c:v>
                </c:pt>
                <c:pt idx="591">
                  <c:v>1.2E-2</c:v>
                </c:pt>
                <c:pt idx="592">
                  <c:v>1.14E-2</c:v>
                </c:pt>
                <c:pt idx="593">
                  <c:v>1.2500000000000001E-2</c:v>
                </c:pt>
                <c:pt idx="594">
                  <c:v>1.2800000000000001E-2</c:v>
                </c:pt>
                <c:pt idx="595">
                  <c:v>1.2999999999999999E-2</c:v>
                </c:pt>
                <c:pt idx="596">
                  <c:v>1.4200000000000001E-2</c:v>
                </c:pt>
                <c:pt idx="597">
                  <c:v>1.11E-2</c:v>
                </c:pt>
                <c:pt idx="598">
                  <c:v>1.4500000000000001E-2</c:v>
                </c:pt>
                <c:pt idx="599">
                  <c:v>1.44E-2</c:v>
                </c:pt>
                <c:pt idx="600">
                  <c:v>1.11E-2</c:v>
                </c:pt>
                <c:pt idx="601">
                  <c:v>1.11E-2</c:v>
                </c:pt>
                <c:pt idx="602">
                  <c:v>1.2E-2</c:v>
                </c:pt>
                <c:pt idx="603">
                  <c:v>1.0699999999999999E-2</c:v>
                </c:pt>
                <c:pt idx="604">
                  <c:v>1.2E-2</c:v>
                </c:pt>
                <c:pt idx="605">
                  <c:v>1.2999999999999999E-2</c:v>
                </c:pt>
                <c:pt idx="606">
                  <c:v>1.4999999999999999E-2</c:v>
                </c:pt>
                <c:pt idx="607">
                  <c:v>1.21E-2</c:v>
                </c:pt>
                <c:pt idx="608">
                  <c:v>1.3299999999999999E-2</c:v>
                </c:pt>
                <c:pt idx="609">
                  <c:v>1.46E-2</c:v>
                </c:pt>
                <c:pt idx="610">
                  <c:v>1.29E-2</c:v>
                </c:pt>
                <c:pt idx="611">
                  <c:v>1.3599999999999999E-2</c:v>
                </c:pt>
                <c:pt idx="612">
                  <c:v>1.3599999999999999E-2</c:v>
                </c:pt>
                <c:pt idx="613">
                  <c:v>1.2999999999999999E-2</c:v>
                </c:pt>
                <c:pt idx="614">
                  <c:v>1.11E-2</c:v>
                </c:pt>
                <c:pt idx="615">
                  <c:v>9.7999999999999997E-3</c:v>
                </c:pt>
                <c:pt idx="616">
                  <c:v>1.06E-2</c:v>
                </c:pt>
                <c:pt idx="617">
                  <c:v>1.32E-2</c:v>
                </c:pt>
                <c:pt idx="618">
                  <c:v>1.2800000000000001E-2</c:v>
                </c:pt>
                <c:pt idx="619">
                  <c:v>1.32E-2</c:v>
                </c:pt>
                <c:pt idx="620">
                  <c:v>1.4500000000000001E-2</c:v>
                </c:pt>
                <c:pt idx="621">
                  <c:v>1.14E-2</c:v>
                </c:pt>
                <c:pt idx="622">
                  <c:v>1.0200000000000001E-2</c:v>
                </c:pt>
                <c:pt idx="623">
                  <c:v>1.0500000000000001E-2</c:v>
                </c:pt>
                <c:pt idx="624">
                  <c:v>1.24E-2</c:v>
                </c:pt>
                <c:pt idx="625">
                  <c:v>9.9000000000000008E-3</c:v>
                </c:pt>
                <c:pt idx="626">
                  <c:v>1.04E-2</c:v>
                </c:pt>
                <c:pt idx="627">
                  <c:v>1.18E-2</c:v>
                </c:pt>
                <c:pt idx="628">
                  <c:v>1.2800000000000001E-2</c:v>
                </c:pt>
                <c:pt idx="629">
                  <c:v>1.2999999999999999E-2</c:v>
                </c:pt>
                <c:pt idx="630">
                  <c:v>1.0699999999999999E-2</c:v>
                </c:pt>
                <c:pt idx="631">
                  <c:v>1.2699999999999999E-2</c:v>
                </c:pt>
                <c:pt idx="632">
                  <c:v>1.46E-2</c:v>
                </c:pt>
                <c:pt idx="633">
                  <c:v>1.4E-2</c:v>
                </c:pt>
                <c:pt idx="634">
                  <c:v>1.6400000000000001E-2</c:v>
                </c:pt>
                <c:pt idx="635">
                  <c:v>1.38E-2</c:v>
                </c:pt>
                <c:pt idx="636">
                  <c:v>1.41E-2</c:v>
                </c:pt>
                <c:pt idx="637">
                  <c:v>1.2E-2</c:v>
                </c:pt>
                <c:pt idx="638">
                  <c:v>1.15E-2</c:v>
                </c:pt>
                <c:pt idx="639">
                  <c:v>1.15E-2</c:v>
                </c:pt>
                <c:pt idx="640">
                  <c:v>8.3999999999999995E-3</c:v>
                </c:pt>
                <c:pt idx="641">
                  <c:v>1.11E-2</c:v>
                </c:pt>
                <c:pt idx="642">
                  <c:v>1.37E-2</c:v>
                </c:pt>
                <c:pt idx="643">
                  <c:v>1.3299999999999999E-2</c:v>
                </c:pt>
                <c:pt idx="644">
                  <c:v>1.14E-2</c:v>
                </c:pt>
                <c:pt idx="645">
                  <c:v>1.09E-2</c:v>
                </c:pt>
                <c:pt idx="646">
                  <c:v>1.18E-2</c:v>
                </c:pt>
                <c:pt idx="647">
                  <c:v>1.29E-2</c:v>
                </c:pt>
                <c:pt idx="648">
                  <c:v>1.26E-2</c:v>
                </c:pt>
                <c:pt idx="649">
                  <c:v>1.17E-2</c:v>
                </c:pt>
                <c:pt idx="650">
                  <c:v>1.43E-2</c:v>
                </c:pt>
                <c:pt idx="651">
                  <c:v>1.18E-2</c:v>
                </c:pt>
                <c:pt idx="652">
                  <c:v>8.3999999999999995E-3</c:v>
                </c:pt>
                <c:pt idx="653">
                  <c:v>9.7999999999999997E-3</c:v>
                </c:pt>
                <c:pt idx="654">
                  <c:v>1.3299999999999999E-2</c:v>
                </c:pt>
                <c:pt idx="655">
                  <c:v>1.4E-2</c:v>
                </c:pt>
                <c:pt idx="656">
                  <c:v>1.1599999999999999E-2</c:v>
                </c:pt>
                <c:pt idx="657">
                  <c:v>1.2999999999999999E-2</c:v>
                </c:pt>
                <c:pt idx="658">
                  <c:v>1.5900000000000001E-2</c:v>
                </c:pt>
                <c:pt idx="659">
                  <c:v>1.14E-2</c:v>
                </c:pt>
                <c:pt idx="660">
                  <c:v>1.1299999999999999E-2</c:v>
                </c:pt>
                <c:pt idx="661">
                  <c:v>1.4500000000000001E-2</c:v>
                </c:pt>
                <c:pt idx="662">
                  <c:v>1.0500000000000001E-2</c:v>
                </c:pt>
                <c:pt idx="663">
                  <c:v>1.17E-2</c:v>
                </c:pt>
                <c:pt idx="664">
                  <c:v>1.2699999999999999E-2</c:v>
                </c:pt>
                <c:pt idx="665">
                  <c:v>1.15E-2</c:v>
                </c:pt>
                <c:pt idx="666">
                  <c:v>1.5100000000000001E-2</c:v>
                </c:pt>
                <c:pt idx="667">
                  <c:v>1.35E-2</c:v>
                </c:pt>
                <c:pt idx="668">
                  <c:v>9.4999999999999998E-3</c:v>
                </c:pt>
                <c:pt idx="669">
                  <c:v>1.5299999999999999E-2</c:v>
                </c:pt>
                <c:pt idx="670">
                  <c:v>1.38E-2</c:v>
                </c:pt>
                <c:pt idx="671">
                  <c:v>1.09E-2</c:v>
                </c:pt>
                <c:pt idx="672">
                  <c:v>1.29E-2</c:v>
                </c:pt>
                <c:pt idx="673">
                  <c:v>1.24E-2</c:v>
                </c:pt>
                <c:pt idx="674">
                  <c:v>1.1599999999999999E-2</c:v>
                </c:pt>
                <c:pt idx="675">
                  <c:v>1.17E-2</c:v>
                </c:pt>
                <c:pt idx="676">
                  <c:v>1.38E-2</c:v>
                </c:pt>
                <c:pt idx="677">
                  <c:v>1.06E-2</c:v>
                </c:pt>
                <c:pt idx="678">
                  <c:v>9.5999999999999992E-3</c:v>
                </c:pt>
                <c:pt idx="679">
                  <c:v>1.3299999999999999E-2</c:v>
                </c:pt>
                <c:pt idx="680">
                  <c:v>1.29E-2</c:v>
                </c:pt>
                <c:pt idx="681">
                  <c:v>1.06E-2</c:v>
                </c:pt>
                <c:pt idx="682">
                  <c:v>1.14E-2</c:v>
                </c:pt>
                <c:pt idx="683">
                  <c:v>1.47E-2</c:v>
                </c:pt>
                <c:pt idx="684">
                  <c:v>1.35E-2</c:v>
                </c:pt>
                <c:pt idx="685">
                  <c:v>0.01</c:v>
                </c:pt>
                <c:pt idx="686">
                  <c:v>1.18E-2</c:v>
                </c:pt>
                <c:pt idx="687">
                  <c:v>1.01E-2</c:v>
                </c:pt>
                <c:pt idx="688">
                  <c:v>1.2800000000000001E-2</c:v>
                </c:pt>
                <c:pt idx="689">
                  <c:v>1.0699999999999999E-2</c:v>
                </c:pt>
                <c:pt idx="690">
                  <c:v>1.1900000000000001E-2</c:v>
                </c:pt>
                <c:pt idx="691">
                  <c:v>1.18E-2</c:v>
                </c:pt>
                <c:pt idx="692">
                  <c:v>1.12E-2</c:v>
                </c:pt>
                <c:pt idx="693">
                  <c:v>1.4E-2</c:v>
                </c:pt>
                <c:pt idx="694">
                  <c:v>1.18E-2</c:v>
                </c:pt>
                <c:pt idx="695">
                  <c:v>1.2500000000000001E-2</c:v>
                </c:pt>
                <c:pt idx="696">
                  <c:v>1.15E-2</c:v>
                </c:pt>
                <c:pt idx="697">
                  <c:v>1.4800000000000001E-2</c:v>
                </c:pt>
                <c:pt idx="698">
                  <c:v>1.03E-2</c:v>
                </c:pt>
                <c:pt idx="699">
                  <c:v>1.04E-2</c:v>
                </c:pt>
                <c:pt idx="700">
                  <c:v>1.14E-2</c:v>
                </c:pt>
                <c:pt idx="701">
                  <c:v>1.06E-2</c:v>
                </c:pt>
                <c:pt idx="702">
                  <c:v>1.0699999999999999E-2</c:v>
                </c:pt>
                <c:pt idx="703">
                  <c:v>1.2E-2</c:v>
                </c:pt>
                <c:pt idx="704">
                  <c:v>1.23E-2</c:v>
                </c:pt>
                <c:pt idx="705">
                  <c:v>1.2800000000000001E-2</c:v>
                </c:pt>
                <c:pt idx="706">
                  <c:v>1.34E-2</c:v>
                </c:pt>
                <c:pt idx="707">
                  <c:v>1.6E-2</c:v>
                </c:pt>
                <c:pt idx="708">
                  <c:v>1.35E-2</c:v>
                </c:pt>
                <c:pt idx="709">
                  <c:v>1.26E-2</c:v>
                </c:pt>
                <c:pt idx="710">
                  <c:v>1.2699999999999999E-2</c:v>
                </c:pt>
                <c:pt idx="711">
                  <c:v>1.17E-2</c:v>
                </c:pt>
                <c:pt idx="712">
                  <c:v>1.4E-2</c:v>
                </c:pt>
                <c:pt idx="713">
                  <c:v>1.18E-2</c:v>
                </c:pt>
                <c:pt idx="714">
                  <c:v>1.09E-2</c:v>
                </c:pt>
                <c:pt idx="715">
                  <c:v>1.01E-2</c:v>
                </c:pt>
                <c:pt idx="716">
                  <c:v>1.2500000000000001E-2</c:v>
                </c:pt>
                <c:pt idx="717">
                  <c:v>1.37E-2</c:v>
                </c:pt>
                <c:pt idx="718">
                  <c:v>1.3100000000000001E-2</c:v>
                </c:pt>
                <c:pt idx="719">
                  <c:v>1.47E-2</c:v>
                </c:pt>
                <c:pt idx="720">
                  <c:v>1.3599999999999999E-2</c:v>
                </c:pt>
                <c:pt idx="721">
                  <c:v>1.2699999999999999E-2</c:v>
                </c:pt>
                <c:pt idx="722">
                  <c:v>1.18E-2</c:v>
                </c:pt>
                <c:pt idx="723">
                  <c:v>1.24E-2</c:v>
                </c:pt>
                <c:pt idx="724">
                  <c:v>1.03E-2</c:v>
                </c:pt>
                <c:pt idx="725">
                  <c:v>1.2E-2</c:v>
                </c:pt>
                <c:pt idx="726">
                  <c:v>1.17E-2</c:v>
                </c:pt>
                <c:pt idx="727">
                  <c:v>1.15E-2</c:v>
                </c:pt>
                <c:pt idx="728">
                  <c:v>1.26E-2</c:v>
                </c:pt>
                <c:pt idx="729">
                  <c:v>1.12E-2</c:v>
                </c:pt>
                <c:pt idx="730">
                  <c:v>1.1599999999999999E-2</c:v>
                </c:pt>
                <c:pt idx="731">
                  <c:v>1.18E-2</c:v>
                </c:pt>
                <c:pt idx="732">
                  <c:v>1.0500000000000001E-2</c:v>
                </c:pt>
                <c:pt idx="733">
                  <c:v>1.11E-2</c:v>
                </c:pt>
                <c:pt idx="734">
                  <c:v>1.4200000000000001E-2</c:v>
                </c:pt>
                <c:pt idx="735">
                  <c:v>1.2200000000000001E-2</c:v>
                </c:pt>
                <c:pt idx="736">
                  <c:v>8.8000000000000005E-3</c:v>
                </c:pt>
                <c:pt idx="737">
                  <c:v>1.24E-2</c:v>
                </c:pt>
                <c:pt idx="738">
                  <c:v>1.2999999999999999E-2</c:v>
                </c:pt>
                <c:pt idx="739">
                  <c:v>1.2999999999999999E-2</c:v>
                </c:pt>
                <c:pt idx="740">
                  <c:v>1.4500000000000001E-2</c:v>
                </c:pt>
                <c:pt idx="741">
                  <c:v>1.24E-2</c:v>
                </c:pt>
                <c:pt idx="742">
                  <c:v>1.23E-2</c:v>
                </c:pt>
                <c:pt idx="743">
                  <c:v>1.34E-2</c:v>
                </c:pt>
                <c:pt idx="744">
                  <c:v>1.29E-2</c:v>
                </c:pt>
                <c:pt idx="745">
                  <c:v>1.0999999999999999E-2</c:v>
                </c:pt>
                <c:pt idx="746">
                  <c:v>1.15E-2</c:v>
                </c:pt>
                <c:pt idx="747">
                  <c:v>1.61E-2</c:v>
                </c:pt>
                <c:pt idx="748">
                  <c:v>8.8999999999999999E-3</c:v>
                </c:pt>
                <c:pt idx="749">
                  <c:v>1.2800000000000001E-2</c:v>
                </c:pt>
                <c:pt idx="750">
                  <c:v>1.2500000000000001E-2</c:v>
                </c:pt>
                <c:pt idx="751">
                  <c:v>1.18E-2</c:v>
                </c:pt>
                <c:pt idx="752">
                  <c:v>1.4200000000000001E-2</c:v>
                </c:pt>
                <c:pt idx="753">
                  <c:v>1.1599999999999999E-2</c:v>
                </c:pt>
                <c:pt idx="754">
                  <c:v>1.29E-2</c:v>
                </c:pt>
                <c:pt idx="755">
                  <c:v>1.15E-2</c:v>
                </c:pt>
                <c:pt idx="756">
                  <c:v>1.12E-2</c:v>
                </c:pt>
                <c:pt idx="757">
                  <c:v>1.29E-2</c:v>
                </c:pt>
                <c:pt idx="758">
                  <c:v>1.2699999999999999E-2</c:v>
                </c:pt>
                <c:pt idx="759">
                  <c:v>1.09E-2</c:v>
                </c:pt>
                <c:pt idx="760">
                  <c:v>1.32E-2</c:v>
                </c:pt>
                <c:pt idx="761">
                  <c:v>9.4000000000000004E-3</c:v>
                </c:pt>
                <c:pt idx="762">
                  <c:v>1.18E-2</c:v>
                </c:pt>
                <c:pt idx="763">
                  <c:v>1.0200000000000001E-2</c:v>
                </c:pt>
                <c:pt idx="764">
                  <c:v>1.2999999999999999E-2</c:v>
                </c:pt>
                <c:pt idx="765">
                  <c:v>1.03E-2</c:v>
                </c:pt>
                <c:pt idx="766">
                  <c:v>1.4800000000000001E-2</c:v>
                </c:pt>
                <c:pt idx="767">
                  <c:v>1.4999999999999999E-2</c:v>
                </c:pt>
                <c:pt idx="768">
                  <c:v>9.9000000000000008E-3</c:v>
                </c:pt>
                <c:pt idx="769">
                  <c:v>1.26E-2</c:v>
                </c:pt>
                <c:pt idx="770">
                  <c:v>1.26E-2</c:v>
                </c:pt>
                <c:pt idx="771">
                  <c:v>1.11E-2</c:v>
                </c:pt>
                <c:pt idx="772">
                  <c:v>9.4000000000000004E-3</c:v>
                </c:pt>
                <c:pt idx="773">
                  <c:v>9.7000000000000003E-3</c:v>
                </c:pt>
                <c:pt idx="774">
                  <c:v>1.32E-2</c:v>
                </c:pt>
                <c:pt idx="775">
                  <c:v>1.2800000000000001E-2</c:v>
                </c:pt>
                <c:pt idx="776">
                  <c:v>1.11E-2</c:v>
                </c:pt>
                <c:pt idx="777">
                  <c:v>1.2E-2</c:v>
                </c:pt>
                <c:pt idx="778">
                  <c:v>1.61E-2</c:v>
                </c:pt>
                <c:pt idx="779">
                  <c:v>1.09E-2</c:v>
                </c:pt>
                <c:pt idx="780">
                  <c:v>1.11E-2</c:v>
                </c:pt>
                <c:pt idx="781">
                  <c:v>1.0999999999999999E-2</c:v>
                </c:pt>
                <c:pt idx="782">
                  <c:v>1.0999999999999999E-2</c:v>
                </c:pt>
                <c:pt idx="783">
                  <c:v>1.3299999999999999E-2</c:v>
                </c:pt>
                <c:pt idx="784">
                  <c:v>8.9999999999999993E-3</c:v>
                </c:pt>
                <c:pt idx="785">
                  <c:v>1.18E-2</c:v>
                </c:pt>
                <c:pt idx="786">
                  <c:v>1.3299999999999999E-2</c:v>
                </c:pt>
                <c:pt idx="787">
                  <c:v>1.2800000000000001E-2</c:v>
                </c:pt>
                <c:pt idx="788">
                  <c:v>1.23E-2</c:v>
                </c:pt>
                <c:pt idx="789">
                  <c:v>1.1900000000000001E-2</c:v>
                </c:pt>
                <c:pt idx="790">
                  <c:v>1.2999999999999999E-2</c:v>
                </c:pt>
                <c:pt idx="791">
                  <c:v>1.34E-2</c:v>
                </c:pt>
                <c:pt idx="792">
                  <c:v>1.18E-2</c:v>
                </c:pt>
                <c:pt idx="793">
                  <c:v>1.15E-2</c:v>
                </c:pt>
                <c:pt idx="794">
                  <c:v>1.0800000000000001E-2</c:v>
                </c:pt>
                <c:pt idx="795">
                  <c:v>1.24E-2</c:v>
                </c:pt>
                <c:pt idx="796">
                  <c:v>1.2800000000000001E-2</c:v>
                </c:pt>
                <c:pt idx="797">
                  <c:v>9.4999999999999998E-3</c:v>
                </c:pt>
                <c:pt idx="798">
                  <c:v>1.1299999999999999E-2</c:v>
                </c:pt>
                <c:pt idx="799">
                  <c:v>1.24E-2</c:v>
                </c:pt>
                <c:pt idx="800">
                  <c:v>1.1599999999999999E-2</c:v>
                </c:pt>
                <c:pt idx="801">
                  <c:v>1.11E-2</c:v>
                </c:pt>
                <c:pt idx="802">
                  <c:v>1.06E-2</c:v>
                </c:pt>
                <c:pt idx="803">
                  <c:v>1.26E-2</c:v>
                </c:pt>
                <c:pt idx="804">
                  <c:v>1.5299999999999999E-2</c:v>
                </c:pt>
                <c:pt idx="805">
                  <c:v>1.11E-2</c:v>
                </c:pt>
                <c:pt idx="806">
                  <c:v>1.3100000000000001E-2</c:v>
                </c:pt>
                <c:pt idx="807">
                  <c:v>9.4999999999999998E-3</c:v>
                </c:pt>
                <c:pt idx="808">
                  <c:v>1.12E-2</c:v>
                </c:pt>
                <c:pt idx="809">
                  <c:v>9.7999999999999997E-3</c:v>
                </c:pt>
                <c:pt idx="810">
                  <c:v>1.1299999999999999E-2</c:v>
                </c:pt>
                <c:pt idx="811">
                  <c:v>1.2200000000000001E-2</c:v>
                </c:pt>
                <c:pt idx="812">
                  <c:v>1.35E-2</c:v>
                </c:pt>
                <c:pt idx="813">
                  <c:v>1.2500000000000001E-2</c:v>
                </c:pt>
                <c:pt idx="814">
                  <c:v>1.24E-2</c:v>
                </c:pt>
                <c:pt idx="815">
                  <c:v>1.17E-2</c:v>
                </c:pt>
                <c:pt idx="816">
                  <c:v>1.29E-2</c:v>
                </c:pt>
                <c:pt idx="817">
                  <c:v>1.35E-2</c:v>
                </c:pt>
                <c:pt idx="818">
                  <c:v>1.4800000000000001E-2</c:v>
                </c:pt>
                <c:pt idx="819">
                  <c:v>1.3299999999999999E-2</c:v>
                </c:pt>
                <c:pt idx="820">
                  <c:v>1.06E-2</c:v>
                </c:pt>
                <c:pt idx="821">
                  <c:v>1.14E-2</c:v>
                </c:pt>
                <c:pt idx="822">
                  <c:v>1.5599999999999999E-2</c:v>
                </c:pt>
                <c:pt idx="823">
                  <c:v>1.11E-2</c:v>
                </c:pt>
                <c:pt idx="824">
                  <c:v>1.54E-2</c:v>
                </c:pt>
                <c:pt idx="825">
                  <c:v>1.23E-2</c:v>
                </c:pt>
                <c:pt idx="826">
                  <c:v>8.5000000000000006E-3</c:v>
                </c:pt>
                <c:pt idx="827">
                  <c:v>1.24E-2</c:v>
                </c:pt>
                <c:pt idx="828">
                  <c:v>1.2800000000000001E-2</c:v>
                </c:pt>
                <c:pt idx="829">
                  <c:v>1.34E-2</c:v>
                </c:pt>
                <c:pt idx="830">
                  <c:v>1.3599999999999999E-2</c:v>
                </c:pt>
                <c:pt idx="831">
                  <c:v>1.4200000000000001E-2</c:v>
                </c:pt>
                <c:pt idx="832">
                  <c:v>1.18E-2</c:v>
                </c:pt>
                <c:pt idx="833">
                  <c:v>1.37E-2</c:v>
                </c:pt>
                <c:pt idx="834">
                  <c:v>1.2800000000000001E-2</c:v>
                </c:pt>
                <c:pt idx="835">
                  <c:v>1.2200000000000001E-2</c:v>
                </c:pt>
                <c:pt idx="836">
                  <c:v>1.38E-2</c:v>
                </c:pt>
                <c:pt idx="837">
                  <c:v>1.2E-2</c:v>
                </c:pt>
                <c:pt idx="838">
                  <c:v>1.1299999999999999E-2</c:v>
                </c:pt>
                <c:pt idx="839">
                  <c:v>9.9000000000000008E-3</c:v>
                </c:pt>
                <c:pt idx="840">
                  <c:v>1.09E-2</c:v>
                </c:pt>
                <c:pt idx="841">
                  <c:v>1.4200000000000001E-2</c:v>
                </c:pt>
                <c:pt idx="842">
                  <c:v>1.4500000000000001E-2</c:v>
                </c:pt>
                <c:pt idx="843">
                  <c:v>1.14E-2</c:v>
                </c:pt>
                <c:pt idx="844">
                  <c:v>1.12E-2</c:v>
                </c:pt>
                <c:pt idx="845">
                  <c:v>1.38E-2</c:v>
                </c:pt>
                <c:pt idx="846">
                  <c:v>1.37E-2</c:v>
                </c:pt>
                <c:pt idx="847">
                  <c:v>1.1599999999999999E-2</c:v>
                </c:pt>
                <c:pt idx="848">
                  <c:v>9.2999999999999992E-3</c:v>
                </c:pt>
                <c:pt idx="849">
                  <c:v>1.21E-2</c:v>
                </c:pt>
                <c:pt idx="850">
                  <c:v>1.1900000000000001E-2</c:v>
                </c:pt>
                <c:pt idx="851">
                  <c:v>1.4E-2</c:v>
                </c:pt>
                <c:pt idx="852">
                  <c:v>1.17E-2</c:v>
                </c:pt>
                <c:pt idx="853">
                  <c:v>1.12E-2</c:v>
                </c:pt>
                <c:pt idx="854">
                  <c:v>1.01E-2</c:v>
                </c:pt>
                <c:pt idx="855">
                  <c:v>9.9000000000000008E-3</c:v>
                </c:pt>
                <c:pt idx="856">
                  <c:v>1.18E-2</c:v>
                </c:pt>
                <c:pt idx="857">
                  <c:v>1.0800000000000001E-2</c:v>
                </c:pt>
                <c:pt idx="858">
                  <c:v>1.29E-2</c:v>
                </c:pt>
                <c:pt idx="859">
                  <c:v>1.52E-2</c:v>
                </c:pt>
                <c:pt idx="860">
                  <c:v>1.3299999999999999E-2</c:v>
                </c:pt>
                <c:pt idx="861">
                  <c:v>1.38E-2</c:v>
                </c:pt>
                <c:pt idx="862">
                  <c:v>1.1299999999999999E-2</c:v>
                </c:pt>
                <c:pt idx="863">
                  <c:v>1.14E-2</c:v>
                </c:pt>
                <c:pt idx="864">
                  <c:v>1.3100000000000001E-2</c:v>
                </c:pt>
                <c:pt idx="865">
                  <c:v>1.17E-2</c:v>
                </c:pt>
                <c:pt idx="866">
                  <c:v>1.15E-2</c:v>
                </c:pt>
                <c:pt idx="867">
                  <c:v>1.2E-2</c:v>
                </c:pt>
                <c:pt idx="868">
                  <c:v>1.29E-2</c:v>
                </c:pt>
                <c:pt idx="869">
                  <c:v>1.3100000000000001E-2</c:v>
                </c:pt>
                <c:pt idx="870">
                  <c:v>1.32E-2</c:v>
                </c:pt>
                <c:pt idx="871">
                  <c:v>1.1299999999999999E-2</c:v>
                </c:pt>
                <c:pt idx="872">
                  <c:v>1.2200000000000001E-2</c:v>
                </c:pt>
                <c:pt idx="873">
                  <c:v>1.24E-2</c:v>
                </c:pt>
                <c:pt idx="874">
                  <c:v>1.2500000000000001E-2</c:v>
                </c:pt>
                <c:pt idx="875">
                  <c:v>1.2200000000000001E-2</c:v>
                </c:pt>
                <c:pt idx="876">
                  <c:v>1.26E-2</c:v>
                </c:pt>
                <c:pt idx="877">
                  <c:v>1.5100000000000001E-2</c:v>
                </c:pt>
                <c:pt idx="878">
                  <c:v>1.14E-2</c:v>
                </c:pt>
                <c:pt idx="879">
                  <c:v>1.1599999999999999E-2</c:v>
                </c:pt>
                <c:pt idx="880">
                  <c:v>1.3299999999999999E-2</c:v>
                </c:pt>
                <c:pt idx="881">
                  <c:v>1.2500000000000001E-2</c:v>
                </c:pt>
                <c:pt idx="882">
                  <c:v>1.0699999999999999E-2</c:v>
                </c:pt>
                <c:pt idx="883">
                  <c:v>1.3100000000000001E-2</c:v>
                </c:pt>
                <c:pt idx="884">
                  <c:v>1.21E-2</c:v>
                </c:pt>
                <c:pt idx="885">
                  <c:v>1.14E-2</c:v>
                </c:pt>
                <c:pt idx="886">
                  <c:v>1.12E-2</c:v>
                </c:pt>
                <c:pt idx="887">
                  <c:v>1.3100000000000001E-2</c:v>
                </c:pt>
                <c:pt idx="888">
                  <c:v>9.9000000000000008E-3</c:v>
                </c:pt>
                <c:pt idx="889">
                  <c:v>1.2999999999999999E-2</c:v>
                </c:pt>
                <c:pt idx="890">
                  <c:v>1.17E-2</c:v>
                </c:pt>
                <c:pt idx="891">
                  <c:v>1.18E-2</c:v>
                </c:pt>
                <c:pt idx="892">
                  <c:v>1.15E-2</c:v>
                </c:pt>
                <c:pt idx="893">
                  <c:v>1.1299999999999999E-2</c:v>
                </c:pt>
                <c:pt idx="894">
                  <c:v>1.17E-2</c:v>
                </c:pt>
                <c:pt idx="895">
                  <c:v>1.52E-2</c:v>
                </c:pt>
                <c:pt idx="896">
                  <c:v>1.04E-2</c:v>
                </c:pt>
                <c:pt idx="897">
                  <c:v>1.3599999999999999E-2</c:v>
                </c:pt>
                <c:pt idx="898">
                  <c:v>1.3100000000000001E-2</c:v>
                </c:pt>
                <c:pt idx="899">
                  <c:v>1.09E-2</c:v>
                </c:pt>
                <c:pt idx="900">
                  <c:v>1.1299999999999999E-2</c:v>
                </c:pt>
                <c:pt idx="901">
                  <c:v>1.0800000000000001E-2</c:v>
                </c:pt>
                <c:pt idx="902">
                  <c:v>1.3100000000000001E-2</c:v>
                </c:pt>
                <c:pt idx="903">
                  <c:v>1.0699999999999999E-2</c:v>
                </c:pt>
                <c:pt idx="904">
                  <c:v>1.2E-2</c:v>
                </c:pt>
                <c:pt idx="905">
                  <c:v>1.26E-2</c:v>
                </c:pt>
                <c:pt idx="906">
                  <c:v>1.0999999999999999E-2</c:v>
                </c:pt>
                <c:pt idx="907">
                  <c:v>1.4E-2</c:v>
                </c:pt>
                <c:pt idx="908">
                  <c:v>1.1599999999999999E-2</c:v>
                </c:pt>
                <c:pt idx="909">
                  <c:v>1.26E-2</c:v>
                </c:pt>
                <c:pt idx="910">
                  <c:v>1.1599999999999999E-2</c:v>
                </c:pt>
                <c:pt idx="911">
                  <c:v>1.2999999999999999E-2</c:v>
                </c:pt>
                <c:pt idx="912">
                  <c:v>1.3599999999999999E-2</c:v>
                </c:pt>
                <c:pt idx="913">
                  <c:v>1.24E-2</c:v>
                </c:pt>
                <c:pt idx="914">
                  <c:v>1.3599999999999999E-2</c:v>
                </c:pt>
                <c:pt idx="915">
                  <c:v>1.15E-2</c:v>
                </c:pt>
                <c:pt idx="916">
                  <c:v>1.34E-2</c:v>
                </c:pt>
                <c:pt idx="917">
                  <c:v>1.09E-2</c:v>
                </c:pt>
                <c:pt idx="918">
                  <c:v>9.7000000000000003E-3</c:v>
                </c:pt>
                <c:pt idx="919">
                  <c:v>1.32E-2</c:v>
                </c:pt>
                <c:pt idx="920">
                  <c:v>1.3899999999999999E-2</c:v>
                </c:pt>
                <c:pt idx="921">
                  <c:v>8.8999999999999999E-3</c:v>
                </c:pt>
                <c:pt idx="922">
                  <c:v>1.0500000000000001E-2</c:v>
                </c:pt>
                <c:pt idx="923">
                  <c:v>1.21E-2</c:v>
                </c:pt>
                <c:pt idx="924">
                  <c:v>1.12E-2</c:v>
                </c:pt>
                <c:pt idx="925">
                  <c:v>1.2200000000000001E-2</c:v>
                </c:pt>
                <c:pt idx="926">
                  <c:v>1.09E-2</c:v>
                </c:pt>
                <c:pt idx="927">
                  <c:v>1.1599999999999999E-2</c:v>
                </c:pt>
                <c:pt idx="928">
                  <c:v>1.7299999999999999E-2</c:v>
                </c:pt>
                <c:pt idx="929">
                  <c:v>1.15E-2</c:v>
                </c:pt>
                <c:pt idx="930">
                  <c:v>1.1299999999999999E-2</c:v>
                </c:pt>
                <c:pt idx="931">
                  <c:v>1.0999999999999999E-2</c:v>
                </c:pt>
                <c:pt idx="932">
                  <c:v>1.2200000000000001E-2</c:v>
                </c:pt>
                <c:pt idx="933">
                  <c:v>1.44E-2</c:v>
                </c:pt>
                <c:pt idx="934">
                  <c:v>1.24E-2</c:v>
                </c:pt>
                <c:pt idx="935">
                  <c:v>1.26E-2</c:v>
                </c:pt>
                <c:pt idx="936">
                  <c:v>1.0999999999999999E-2</c:v>
                </c:pt>
                <c:pt idx="937">
                  <c:v>1.17E-2</c:v>
                </c:pt>
                <c:pt idx="938">
                  <c:v>1.26E-2</c:v>
                </c:pt>
                <c:pt idx="939">
                  <c:v>9.9000000000000008E-3</c:v>
                </c:pt>
                <c:pt idx="940">
                  <c:v>9.7999999999999997E-3</c:v>
                </c:pt>
                <c:pt idx="941">
                  <c:v>1.21E-2</c:v>
                </c:pt>
                <c:pt idx="942">
                  <c:v>1.26E-2</c:v>
                </c:pt>
                <c:pt idx="943">
                  <c:v>1.04E-2</c:v>
                </c:pt>
                <c:pt idx="944">
                  <c:v>1.17E-2</c:v>
                </c:pt>
                <c:pt idx="945">
                  <c:v>1.3299999999999999E-2</c:v>
                </c:pt>
                <c:pt idx="946">
                  <c:v>9.7000000000000003E-3</c:v>
                </c:pt>
                <c:pt idx="947">
                  <c:v>1.17E-2</c:v>
                </c:pt>
                <c:pt idx="948">
                  <c:v>1.12E-2</c:v>
                </c:pt>
                <c:pt idx="949">
                  <c:v>1.12E-2</c:v>
                </c:pt>
                <c:pt idx="950">
                  <c:v>1.26E-2</c:v>
                </c:pt>
                <c:pt idx="951">
                  <c:v>1.24E-2</c:v>
                </c:pt>
                <c:pt idx="952">
                  <c:v>1.47E-2</c:v>
                </c:pt>
                <c:pt idx="953">
                  <c:v>1.18E-2</c:v>
                </c:pt>
                <c:pt idx="954">
                  <c:v>1.0800000000000001E-2</c:v>
                </c:pt>
                <c:pt idx="955">
                  <c:v>1.26E-2</c:v>
                </c:pt>
                <c:pt idx="956">
                  <c:v>1.15E-2</c:v>
                </c:pt>
                <c:pt idx="957">
                  <c:v>1.23E-2</c:v>
                </c:pt>
                <c:pt idx="958">
                  <c:v>1.43E-2</c:v>
                </c:pt>
                <c:pt idx="959">
                  <c:v>1.2E-2</c:v>
                </c:pt>
                <c:pt idx="960">
                  <c:v>1.2800000000000001E-2</c:v>
                </c:pt>
                <c:pt idx="961">
                  <c:v>1.2200000000000001E-2</c:v>
                </c:pt>
                <c:pt idx="962">
                  <c:v>9.5999999999999992E-3</c:v>
                </c:pt>
                <c:pt idx="963">
                  <c:v>1.32E-2</c:v>
                </c:pt>
                <c:pt idx="964">
                  <c:v>1.32E-2</c:v>
                </c:pt>
                <c:pt idx="965">
                  <c:v>1.18E-2</c:v>
                </c:pt>
                <c:pt idx="966">
                  <c:v>1.38E-2</c:v>
                </c:pt>
                <c:pt idx="967">
                  <c:v>9.9000000000000008E-3</c:v>
                </c:pt>
                <c:pt idx="968">
                  <c:v>1.24E-2</c:v>
                </c:pt>
                <c:pt idx="969">
                  <c:v>8.9999999999999993E-3</c:v>
                </c:pt>
                <c:pt idx="970">
                  <c:v>1.24E-2</c:v>
                </c:pt>
                <c:pt idx="971">
                  <c:v>1.3299999999999999E-2</c:v>
                </c:pt>
                <c:pt idx="972">
                  <c:v>1.11E-2</c:v>
                </c:pt>
                <c:pt idx="973">
                  <c:v>1.3299999999999999E-2</c:v>
                </c:pt>
                <c:pt idx="974">
                  <c:v>1.09E-2</c:v>
                </c:pt>
                <c:pt idx="975">
                  <c:v>1.47E-2</c:v>
                </c:pt>
                <c:pt idx="976">
                  <c:v>1.3299999999999999E-2</c:v>
                </c:pt>
                <c:pt idx="977">
                  <c:v>1.2699999999999999E-2</c:v>
                </c:pt>
                <c:pt idx="978">
                  <c:v>1.3100000000000001E-2</c:v>
                </c:pt>
                <c:pt idx="979">
                  <c:v>1.21E-2</c:v>
                </c:pt>
                <c:pt idx="980">
                  <c:v>1.04E-2</c:v>
                </c:pt>
                <c:pt idx="981">
                  <c:v>1.17E-2</c:v>
                </c:pt>
                <c:pt idx="982">
                  <c:v>1.3299999999999999E-2</c:v>
                </c:pt>
                <c:pt idx="983">
                  <c:v>1.26E-2</c:v>
                </c:pt>
                <c:pt idx="984">
                  <c:v>1.17E-2</c:v>
                </c:pt>
                <c:pt idx="985">
                  <c:v>1.2800000000000001E-2</c:v>
                </c:pt>
                <c:pt idx="986">
                  <c:v>1.1599999999999999E-2</c:v>
                </c:pt>
                <c:pt idx="987">
                  <c:v>1.18E-2</c:v>
                </c:pt>
                <c:pt idx="988">
                  <c:v>1.29E-2</c:v>
                </c:pt>
                <c:pt idx="989">
                  <c:v>1.0699999999999999E-2</c:v>
                </c:pt>
                <c:pt idx="990">
                  <c:v>1.15E-2</c:v>
                </c:pt>
                <c:pt idx="991">
                  <c:v>1.41E-2</c:v>
                </c:pt>
                <c:pt idx="992">
                  <c:v>1.1299999999999999E-2</c:v>
                </c:pt>
                <c:pt idx="993">
                  <c:v>1.18E-2</c:v>
                </c:pt>
                <c:pt idx="994">
                  <c:v>1.0800000000000001E-2</c:v>
                </c:pt>
                <c:pt idx="995">
                  <c:v>1.24E-2</c:v>
                </c:pt>
                <c:pt idx="996">
                  <c:v>1.34E-2</c:v>
                </c:pt>
                <c:pt idx="997">
                  <c:v>1.0800000000000001E-2</c:v>
                </c:pt>
                <c:pt idx="998">
                  <c:v>1.11E-2</c:v>
                </c:pt>
                <c:pt idx="999">
                  <c:v>1.4999999999999999E-2</c:v>
                </c:pt>
                <c:pt idx="1000">
                  <c:v>1.15E-2</c:v>
                </c:pt>
                <c:pt idx="1001">
                  <c:v>1.09E-2</c:v>
                </c:pt>
                <c:pt idx="1002">
                  <c:v>1.0500000000000001E-2</c:v>
                </c:pt>
                <c:pt idx="1003">
                  <c:v>1.24E-2</c:v>
                </c:pt>
                <c:pt idx="1004">
                  <c:v>1.38E-2</c:v>
                </c:pt>
                <c:pt idx="1005">
                  <c:v>1.32E-2</c:v>
                </c:pt>
                <c:pt idx="1006">
                  <c:v>1.26E-2</c:v>
                </c:pt>
                <c:pt idx="1007">
                  <c:v>1.23E-2</c:v>
                </c:pt>
                <c:pt idx="1008">
                  <c:v>1.3100000000000001E-2</c:v>
                </c:pt>
                <c:pt idx="1009">
                  <c:v>1.18E-2</c:v>
                </c:pt>
                <c:pt idx="1010">
                  <c:v>1.1299999999999999E-2</c:v>
                </c:pt>
                <c:pt idx="1011">
                  <c:v>1.61E-2</c:v>
                </c:pt>
                <c:pt idx="1012">
                  <c:v>1.12E-2</c:v>
                </c:pt>
                <c:pt idx="1013">
                  <c:v>1.2800000000000001E-2</c:v>
                </c:pt>
                <c:pt idx="1014">
                  <c:v>1.3899999999999999E-2</c:v>
                </c:pt>
                <c:pt idx="1015">
                  <c:v>1.12E-2</c:v>
                </c:pt>
                <c:pt idx="1016">
                  <c:v>1.41E-2</c:v>
                </c:pt>
                <c:pt idx="1017">
                  <c:v>1.44E-2</c:v>
                </c:pt>
                <c:pt idx="1018">
                  <c:v>1.3899999999999999E-2</c:v>
                </c:pt>
                <c:pt idx="1019">
                  <c:v>1.15E-2</c:v>
                </c:pt>
                <c:pt idx="1020">
                  <c:v>1.5299999999999999E-2</c:v>
                </c:pt>
                <c:pt idx="1021">
                  <c:v>1.1900000000000001E-2</c:v>
                </c:pt>
                <c:pt idx="1022">
                  <c:v>1.23E-2</c:v>
                </c:pt>
                <c:pt idx="1023">
                  <c:v>1.1599999999999999E-2</c:v>
                </c:pt>
                <c:pt idx="1024">
                  <c:v>1.38E-2</c:v>
                </c:pt>
                <c:pt idx="1025">
                  <c:v>1.2E-2</c:v>
                </c:pt>
                <c:pt idx="1026">
                  <c:v>1.52E-2</c:v>
                </c:pt>
                <c:pt idx="1027">
                  <c:v>1.21E-2</c:v>
                </c:pt>
                <c:pt idx="1028">
                  <c:v>1.2200000000000001E-2</c:v>
                </c:pt>
                <c:pt idx="1029">
                  <c:v>1.0999999999999999E-2</c:v>
                </c:pt>
                <c:pt idx="1030">
                  <c:v>1.2800000000000001E-2</c:v>
                </c:pt>
                <c:pt idx="1031">
                  <c:v>1.3299999999999999E-2</c:v>
                </c:pt>
                <c:pt idx="1032">
                  <c:v>1.09E-2</c:v>
                </c:pt>
                <c:pt idx="1033">
                  <c:v>9.7999999999999997E-3</c:v>
                </c:pt>
                <c:pt idx="1034">
                  <c:v>1.3599999999999999E-2</c:v>
                </c:pt>
                <c:pt idx="1035">
                  <c:v>1.3100000000000001E-2</c:v>
                </c:pt>
                <c:pt idx="1036">
                  <c:v>1.1900000000000001E-2</c:v>
                </c:pt>
                <c:pt idx="1037">
                  <c:v>1.01E-2</c:v>
                </c:pt>
                <c:pt idx="1038">
                  <c:v>1.09E-2</c:v>
                </c:pt>
                <c:pt idx="1039">
                  <c:v>1.47E-2</c:v>
                </c:pt>
                <c:pt idx="1040">
                  <c:v>1.2999999999999999E-2</c:v>
                </c:pt>
                <c:pt idx="1041">
                  <c:v>1.0800000000000001E-2</c:v>
                </c:pt>
                <c:pt idx="1042">
                  <c:v>1.21E-2</c:v>
                </c:pt>
                <c:pt idx="1043">
                  <c:v>1.32E-2</c:v>
                </c:pt>
                <c:pt idx="1044">
                  <c:v>1.12E-2</c:v>
                </c:pt>
                <c:pt idx="1045">
                  <c:v>8.9999999999999993E-3</c:v>
                </c:pt>
                <c:pt idx="1046">
                  <c:v>1.2800000000000001E-2</c:v>
                </c:pt>
                <c:pt idx="1047">
                  <c:v>1.21E-2</c:v>
                </c:pt>
                <c:pt idx="1048">
                  <c:v>1.01E-2</c:v>
                </c:pt>
                <c:pt idx="1049">
                  <c:v>1.1299999999999999E-2</c:v>
                </c:pt>
                <c:pt idx="1050">
                  <c:v>1.2200000000000001E-2</c:v>
                </c:pt>
                <c:pt idx="1051">
                  <c:v>1.21E-2</c:v>
                </c:pt>
                <c:pt idx="1052">
                  <c:v>1.12E-2</c:v>
                </c:pt>
                <c:pt idx="1053">
                  <c:v>1.17E-2</c:v>
                </c:pt>
                <c:pt idx="1054">
                  <c:v>1.2E-2</c:v>
                </c:pt>
                <c:pt idx="1055">
                  <c:v>8.9999999999999993E-3</c:v>
                </c:pt>
                <c:pt idx="1056">
                  <c:v>1.3599999999999999E-2</c:v>
                </c:pt>
                <c:pt idx="1057">
                  <c:v>1.3599999999999999E-2</c:v>
                </c:pt>
                <c:pt idx="1058">
                  <c:v>1.2699999999999999E-2</c:v>
                </c:pt>
                <c:pt idx="1059">
                  <c:v>9.4999999999999998E-3</c:v>
                </c:pt>
                <c:pt idx="1060">
                  <c:v>1.2E-2</c:v>
                </c:pt>
                <c:pt idx="1061">
                  <c:v>1.2699999999999999E-2</c:v>
                </c:pt>
                <c:pt idx="1062">
                  <c:v>1.37E-2</c:v>
                </c:pt>
                <c:pt idx="1063">
                  <c:v>1.2E-2</c:v>
                </c:pt>
                <c:pt idx="1064">
                  <c:v>1.3299999999999999E-2</c:v>
                </c:pt>
                <c:pt idx="1065">
                  <c:v>1.26E-2</c:v>
                </c:pt>
                <c:pt idx="1066">
                  <c:v>1.1900000000000001E-2</c:v>
                </c:pt>
                <c:pt idx="1067">
                  <c:v>1.4800000000000001E-2</c:v>
                </c:pt>
                <c:pt idx="1068">
                  <c:v>1.2200000000000001E-2</c:v>
                </c:pt>
                <c:pt idx="1069">
                  <c:v>1.26E-2</c:v>
                </c:pt>
                <c:pt idx="1070">
                  <c:v>1.09E-2</c:v>
                </c:pt>
                <c:pt idx="1071">
                  <c:v>1.18E-2</c:v>
                </c:pt>
                <c:pt idx="1072">
                  <c:v>1.18E-2</c:v>
                </c:pt>
                <c:pt idx="1073">
                  <c:v>1.12E-2</c:v>
                </c:pt>
                <c:pt idx="1074">
                  <c:v>1.17E-2</c:v>
                </c:pt>
                <c:pt idx="1075">
                  <c:v>1.04E-2</c:v>
                </c:pt>
                <c:pt idx="1076">
                  <c:v>1.21E-2</c:v>
                </c:pt>
                <c:pt idx="1077">
                  <c:v>1.41E-2</c:v>
                </c:pt>
                <c:pt idx="1078">
                  <c:v>1.34E-2</c:v>
                </c:pt>
                <c:pt idx="1079">
                  <c:v>1.03E-2</c:v>
                </c:pt>
                <c:pt idx="1080">
                  <c:v>1.3599999999999999E-2</c:v>
                </c:pt>
                <c:pt idx="1081">
                  <c:v>1.38E-2</c:v>
                </c:pt>
                <c:pt idx="1082">
                  <c:v>1.18E-2</c:v>
                </c:pt>
                <c:pt idx="1083">
                  <c:v>1.46E-2</c:v>
                </c:pt>
                <c:pt idx="1084">
                  <c:v>1.4200000000000001E-2</c:v>
                </c:pt>
                <c:pt idx="1085">
                  <c:v>1.23E-2</c:v>
                </c:pt>
                <c:pt idx="1086">
                  <c:v>1.49E-2</c:v>
                </c:pt>
                <c:pt idx="1087">
                  <c:v>1.2800000000000001E-2</c:v>
                </c:pt>
                <c:pt idx="1088">
                  <c:v>1.2200000000000001E-2</c:v>
                </c:pt>
                <c:pt idx="1089">
                  <c:v>1.2699999999999999E-2</c:v>
                </c:pt>
                <c:pt idx="1090">
                  <c:v>1.4200000000000001E-2</c:v>
                </c:pt>
                <c:pt idx="1091">
                  <c:v>1.1900000000000001E-2</c:v>
                </c:pt>
                <c:pt idx="1092">
                  <c:v>1.1299999999999999E-2</c:v>
                </c:pt>
                <c:pt idx="1093">
                  <c:v>1.0800000000000001E-2</c:v>
                </c:pt>
                <c:pt idx="1094">
                  <c:v>1.2E-2</c:v>
                </c:pt>
                <c:pt idx="1095">
                  <c:v>1.14E-2</c:v>
                </c:pt>
                <c:pt idx="1096">
                  <c:v>1.21E-2</c:v>
                </c:pt>
                <c:pt idx="1097">
                  <c:v>9.7999999999999997E-3</c:v>
                </c:pt>
                <c:pt idx="1098">
                  <c:v>1.2E-2</c:v>
                </c:pt>
                <c:pt idx="1099">
                  <c:v>1.43E-2</c:v>
                </c:pt>
                <c:pt idx="1100">
                  <c:v>1.3100000000000001E-2</c:v>
                </c:pt>
                <c:pt idx="1101">
                  <c:v>1.47E-2</c:v>
                </c:pt>
                <c:pt idx="1102">
                  <c:v>1.12E-2</c:v>
                </c:pt>
                <c:pt idx="1103">
                  <c:v>1.26E-2</c:v>
                </c:pt>
                <c:pt idx="1104">
                  <c:v>1.41E-2</c:v>
                </c:pt>
                <c:pt idx="1105">
                  <c:v>1.11E-2</c:v>
                </c:pt>
                <c:pt idx="1106">
                  <c:v>1.32E-2</c:v>
                </c:pt>
                <c:pt idx="1107">
                  <c:v>1.29E-2</c:v>
                </c:pt>
                <c:pt idx="1108">
                  <c:v>1.15E-2</c:v>
                </c:pt>
                <c:pt idx="1109">
                  <c:v>1.23E-2</c:v>
                </c:pt>
                <c:pt idx="1110">
                  <c:v>1.18E-2</c:v>
                </c:pt>
                <c:pt idx="1111">
                  <c:v>1.26E-2</c:v>
                </c:pt>
                <c:pt idx="1112">
                  <c:v>1.0800000000000001E-2</c:v>
                </c:pt>
                <c:pt idx="1113">
                  <c:v>1.1599999999999999E-2</c:v>
                </c:pt>
                <c:pt idx="1114">
                  <c:v>1.29E-2</c:v>
                </c:pt>
                <c:pt idx="1115">
                  <c:v>1.1299999999999999E-2</c:v>
                </c:pt>
                <c:pt idx="1116">
                  <c:v>1.3299999999999999E-2</c:v>
                </c:pt>
                <c:pt idx="1117">
                  <c:v>1.15E-2</c:v>
                </c:pt>
                <c:pt idx="1118">
                  <c:v>1.17E-2</c:v>
                </c:pt>
                <c:pt idx="1119">
                  <c:v>1.23E-2</c:v>
                </c:pt>
                <c:pt idx="1120">
                  <c:v>1.2800000000000001E-2</c:v>
                </c:pt>
                <c:pt idx="1121">
                  <c:v>1.06E-2</c:v>
                </c:pt>
                <c:pt idx="1122">
                  <c:v>1.2800000000000001E-2</c:v>
                </c:pt>
                <c:pt idx="1123">
                  <c:v>1.1299999999999999E-2</c:v>
                </c:pt>
                <c:pt idx="1124">
                  <c:v>1.21E-2</c:v>
                </c:pt>
                <c:pt idx="1125">
                  <c:v>1.01E-2</c:v>
                </c:pt>
                <c:pt idx="1126">
                  <c:v>1.04E-2</c:v>
                </c:pt>
                <c:pt idx="1127">
                  <c:v>1.2E-2</c:v>
                </c:pt>
                <c:pt idx="1128">
                  <c:v>1.0800000000000001E-2</c:v>
                </c:pt>
                <c:pt idx="1129">
                  <c:v>1.21E-2</c:v>
                </c:pt>
                <c:pt idx="1130">
                  <c:v>1.2800000000000001E-2</c:v>
                </c:pt>
                <c:pt idx="1131">
                  <c:v>1.14E-2</c:v>
                </c:pt>
                <c:pt idx="1132">
                  <c:v>1.46E-2</c:v>
                </c:pt>
                <c:pt idx="1133">
                  <c:v>1.12E-2</c:v>
                </c:pt>
                <c:pt idx="1134">
                  <c:v>1.18E-2</c:v>
                </c:pt>
                <c:pt idx="1135">
                  <c:v>1.01E-2</c:v>
                </c:pt>
                <c:pt idx="1136">
                  <c:v>1.0800000000000001E-2</c:v>
                </c:pt>
                <c:pt idx="1137">
                  <c:v>1.4500000000000001E-2</c:v>
                </c:pt>
                <c:pt idx="1138">
                  <c:v>1.3299999999999999E-2</c:v>
                </c:pt>
                <c:pt idx="1139">
                  <c:v>1.35E-2</c:v>
                </c:pt>
                <c:pt idx="1140">
                  <c:v>1.0999999999999999E-2</c:v>
                </c:pt>
                <c:pt idx="1141">
                  <c:v>1.2200000000000001E-2</c:v>
                </c:pt>
                <c:pt idx="1142">
                  <c:v>1.06E-2</c:v>
                </c:pt>
                <c:pt idx="1143">
                  <c:v>1.29E-2</c:v>
                </c:pt>
                <c:pt idx="1144">
                  <c:v>1.2999999999999999E-2</c:v>
                </c:pt>
                <c:pt idx="1145">
                  <c:v>1.06E-2</c:v>
                </c:pt>
                <c:pt idx="1146">
                  <c:v>1.18E-2</c:v>
                </c:pt>
                <c:pt idx="1147">
                  <c:v>1.35E-2</c:v>
                </c:pt>
                <c:pt idx="1148">
                  <c:v>1.23E-2</c:v>
                </c:pt>
                <c:pt idx="1149">
                  <c:v>1.12E-2</c:v>
                </c:pt>
                <c:pt idx="1150">
                  <c:v>1.11E-2</c:v>
                </c:pt>
                <c:pt idx="1151">
                  <c:v>1.09E-2</c:v>
                </c:pt>
                <c:pt idx="1152">
                  <c:v>1.23E-2</c:v>
                </c:pt>
                <c:pt idx="1153">
                  <c:v>1.2999999999999999E-2</c:v>
                </c:pt>
                <c:pt idx="1154">
                  <c:v>1.5299999999999999E-2</c:v>
                </c:pt>
                <c:pt idx="1155">
                  <c:v>9.1000000000000004E-3</c:v>
                </c:pt>
                <c:pt idx="1156">
                  <c:v>1.03E-2</c:v>
                </c:pt>
                <c:pt idx="1157">
                  <c:v>1.47E-2</c:v>
                </c:pt>
                <c:pt idx="1158">
                  <c:v>1.03E-2</c:v>
                </c:pt>
                <c:pt idx="1159">
                  <c:v>1.3299999999999999E-2</c:v>
                </c:pt>
                <c:pt idx="1160">
                  <c:v>1.18E-2</c:v>
                </c:pt>
                <c:pt idx="1161">
                  <c:v>9.2999999999999992E-3</c:v>
                </c:pt>
                <c:pt idx="1162">
                  <c:v>1.17E-2</c:v>
                </c:pt>
                <c:pt idx="1163">
                  <c:v>1.3100000000000001E-2</c:v>
                </c:pt>
                <c:pt idx="1164">
                  <c:v>1.0800000000000001E-2</c:v>
                </c:pt>
                <c:pt idx="1165">
                  <c:v>1.3599999999999999E-2</c:v>
                </c:pt>
                <c:pt idx="1166">
                  <c:v>1.2E-2</c:v>
                </c:pt>
                <c:pt idx="1167">
                  <c:v>1.32E-2</c:v>
                </c:pt>
                <c:pt idx="1168">
                  <c:v>1.3899999999999999E-2</c:v>
                </c:pt>
                <c:pt idx="1169">
                  <c:v>1.46E-2</c:v>
                </c:pt>
                <c:pt idx="1170">
                  <c:v>1.04E-2</c:v>
                </c:pt>
                <c:pt idx="1171">
                  <c:v>1.04E-2</c:v>
                </c:pt>
                <c:pt idx="1172">
                  <c:v>1.09E-2</c:v>
                </c:pt>
                <c:pt idx="1173">
                  <c:v>1.3299999999999999E-2</c:v>
                </c:pt>
                <c:pt idx="1174">
                  <c:v>1.15E-2</c:v>
                </c:pt>
                <c:pt idx="1175">
                  <c:v>1.4200000000000001E-2</c:v>
                </c:pt>
                <c:pt idx="1176">
                  <c:v>1.2800000000000001E-2</c:v>
                </c:pt>
                <c:pt idx="1177">
                  <c:v>1.37E-2</c:v>
                </c:pt>
                <c:pt idx="1178">
                  <c:v>1.23E-2</c:v>
                </c:pt>
                <c:pt idx="1179">
                  <c:v>1.55E-2</c:v>
                </c:pt>
                <c:pt idx="1180">
                  <c:v>1.21E-2</c:v>
                </c:pt>
                <c:pt idx="1181">
                  <c:v>1.2200000000000001E-2</c:v>
                </c:pt>
                <c:pt idx="1182">
                  <c:v>1.24E-2</c:v>
                </c:pt>
                <c:pt idx="1183">
                  <c:v>1.1599999999999999E-2</c:v>
                </c:pt>
                <c:pt idx="1184">
                  <c:v>1.14E-2</c:v>
                </c:pt>
                <c:pt idx="1185">
                  <c:v>1.29E-2</c:v>
                </c:pt>
                <c:pt idx="1186">
                  <c:v>1.17E-2</c:v>
                </c:pt>
                <c:pt idx="1187">
                  <c:v>9.7000000000000003E-3</c:v>
                </c:pt>
                <c:pt idx="1188">
                  <c:v>1.47E-2</c:v>
                </c:pt>
                <c:pt idx="1189">
                  <c:v>0.01</c:v>
                </c:pt>
                <c:pt idx="1190">
                  <c:v>1.0500000000000001E-2</c:v>
                </c:pt>
                <c:pt idx="1191">
                  <c:v>1.0500000000000001E-2</c:v>
                </c:pt>
                <c:pt idx="1192">
                  <c:v>1.29E-2</c:v>
                </c:pt>
                <c:pt idx="1193">
                  <c:v>1.5299999999999999E-2</c:v>
                </c:pt>
                <c:pt idx="1194">
                  <c:v>1.34E-2</c:v>
                </c:pt>
                <c:pt idx="1195">
                  <c:v>1.01E-2</c:v>
                </c:pt>
                <c:pt idx="1196">
                  <c:v>1.2E-2</c:v>
                </c:pt>
                <c:pt idx="1197">
                  <c:v>1.44E-2</c:v>
                </c:pt>
                <c:pt idx="1198">
                  <c:v>1.0699999999999999E-2</c:v>
                </c:pt>
                <c:pt idx="1199">
                  <c:v>1.18E-2</c:v>
                </c:pt>
                <c:pt idx="1200">
                  <c:v>1.3100000000000001E-2</c:v>
                </c:pt>
                <c:pt idx="1201">
                  <c:v>8.9999999999999993E-3</c:v>
                </c:pt>
                <c:pt idx="1202">
                  <c:v>1.34E-2</c:v>
                </c:pt>
                <c:pt idx="1203">
                  <c:v>1.3599999999999999E-2</c:v>
                </c:pt>
                <c:pt idx="1204">
                  <c:v>1.3100000000000001E-2</c:v>
                </c:pt>
                <c:pt idx="1205">
                  <c:v>1.01E-2</c:v>
                </c:pt>
                <c:pt idx="1206">
                  <c:v>1.46E-2</c:v>
                </c:pt>
                <c:pt idx="1207">
                  <c:v>1.0800000000000001E-2</c:v>
                </c:pt>
                <c:pt idx="1208">
                  <c:v>1.17E-2</c:v>
                </c:pt>
                <c:pt idx="1209">
                  <c:v>1.0800000000000001E-2</c:v>
                </c:pt>
                <c:pt idx="1210">
                  <c:v>1.0200000000000001E-2</c:v>
                </c:pt>
                <c:pt idx="1211">
                  <c:v>1.06E-2</c:v>
                </c:pt>
                <c:pt idx="1212">
                  <c:v>1.32E-2</c:v>
                </c:pt>
                <c:pt idx="1213">
                  <c:v>1.01E-2</c:v>
                </c:pt>
                <c:pt idx="1214">
                  <c:v>1.4500000000000001E-2</c:v>
                </c:pt>
                <c:pt idx="1215">
                  <c:v>1.29E-2</c:v>
                </c:pt>
                <c:pt idx="1216">
                  <c:v>1.0200000000000001E-2</c:v>
                </c:pt>
                <c:pt idx="1217">
                  <c:v>1.2699999999999999E-2</c:v>
                </c:pt>
                <c:pt idx="1218">
                  <c:v>1.1599999999999999E-2</c:v>
                </c:pt>
                <c:pt idx="1219">
                  <c:v>1.23E-2</c:v>
                </c:pt>
                <c:pt idx="1220">
                  <c:v>1.2800000000000001E-2</c:v>
                </c:pt>
                <c:pt idx="1221">
                  <c:v>1.44E-2</c:v>
                </c:pt>
                <c:pt idx="1222">
                  <c:v>1.1299999999999999E-2</c:v>
                </c:pt>
                <c:pt idx="1223">
                  <c:v>1.06E-2</c:v>
                </c:pt>
                <c:pt idx="1224">
                  <c:v>1.43E-2</c:v>
                </c:pt>
                <c:pt idx="1225">
                  <c:v>1.1299999999999999E-2</c:v>
                </c:pt>
                <c:pt idx="1226">
                  <c:v>1.5900000000000001E-2</c:v>
                </c:pt>
                <c:pt idx="1227">
                  <c:v>1.06E-2</c:v>
                </c:pt>
                <c:pt idx="1228">
                  <c:v>9.5999999999999992E-3</c:v>
                </c:pt>
                <c:pt idx="1229">
                  <c:v>1.29E-2</c:v>
                </c:pt>
                <c:pt idx="1230">
                  <c:v>1.23E-2</c:v>
                </c:pt>
                <c:pt idx="1231">
                  <c:v>9.5999999999999992E-3</c:v>
                </c:pt>
                <c:pt idx="1232">
                  <c:v>1.21E-2</c:v>
                </c:pt>
                <c:pt idx="1233">
                  <c:v>1.2699999999999999E-2</c:v>
                </c:pt>
                <c:pt idx="1234">
                  <c:v>1.2999999999999999E-2</c:v>
                </c:pt>
                <c:pt idx="1235">
                  <c:v>1.12E-2</c:v>
                </c:pt>
                <c:pt idx="1236">
                  <c:v>1.1900000000000001E-2</c:v>
                </c:pt>
                <c:pt idx="1237">
                  <c:v>1.14E-2</c:v>
                </c:pt>
                <c:pt idx="1238">
                  <c:v>1.35E-2</c:v>
                </c:pt>
                <c:pt idx="1239">
                  <c:v>1.29E-2</c:v>
                </c:pt>
                <c:pt idx="1240">
                  <c:v>1.3100000000000001E-2</c:v>
                </c:pt>
                <c:pt idx="1241">
                  <c:v>1.03E-2</c:v>
                </c:pt>
                <c:pt idx="1242">
                  <c:v>1.41E-2</c:v>
                </c:pt>
                <c:pt idx="1243">
                  <c:v>1.0500000000000001E-2</c:v>
                </c:pt>
                <c:pt idx="1244">
                  <c:v>1.03E-2</c:v>
                </c:pt>
                <c:pt idx="1245">
                  <c:v>1.26E-2</c:v>
                </c:pt>
                <c:pt idx="1246">
                  <c:v>1.11E-2</c:v>
                </c:pt>
                <c:pt idx="1247">
                  <c:v>1.29E-2</c:v>
                </c:pt>
                <c:pt idx="1248">
                  <c:v>1.4200000000000001E-2</c:v>
                </c:pt>
                <c:pt idx="1249">
                  <c:v>1.44E-2</c:v>
                </c:pt>
                <c:pt idx="1250">
                  <c:v>1.18E-2</c:v>
                </c:pt>
                <c:pt idx="1251">
                  <c:v>1.1599999999999999E-2</c:v>
                </c:pt>
                <c:pt idx="1252">
                  <c:v>1.43E-2</c:v>
                </c:pt>
                <c:pt idx="1253">
                  <c:v>1.2500000000000001E-2</c:v>
                </c:pt>
                <c:pt idx="1254">
                  <c:v>1.2E-2</c:v>
                </c:pt>
                <c:pt idx="1255">
                  <c:v>1.1900000000000001E-2</c:v>
                </c:pt>
                <c:pt idx="1256">
                  <c:v>1.0200000000000001E-2</c:v>
                </c:pt>
                <c:pt idx="1257">
                  <c:v>1.0500000000000001E-2</c:v>
                </c:pt>
                <c:pt idx="1258">
                  <c:v>1.3899999999999999E-2</c:v>
                </c:pt>
                <c:pt idx="1259">
                  <c:v>1.06E-2</c:v>
                </c:pt>
                <c:pt idx="1260">
                  <c:v>1.3599999999999999E-2</c:v>
                </c:pt>
                <c:pt idx="1261">
                  <c:v>1.1900000000000001E-2</c:v>
                </c:pt>
                <c:pt idx="1262">
                  <c:v>1.2999999999999999E-2</c:v>
                </c:pt>
                <c:pt idx="1263">
                  <c:v>1.18E-2</c:v>
                </c:pt>
                <c:pt idx="1264">
                  <c:v>1.1599999999999999E-2</c:v>
                </c:pt>
                <c:pt idx="1265">
                  <c:v>1.17E-2</c:v>
                </c:pt>
                <c:pt idx="1266">
                  <c:v>1.1900000000000001E-2</c:v>
                </c:pt>
                <c:pt idx="1267">
                  <c:v>9.9000000000000008E-3</c:v>
                </c:pt>
                <c:pt idx="1268">
                  <c:v>1.0800000000000001E-2</c:v>
                </c:pt>
                <c:pt idx="1269">
                  <c:v>1.11E-2</c:v>
                </c:pt>
                <c:pt idx="1270">
                  <c:v>1.0699999999999999E-2</c:v>
                </c:pt>
                <c:pt idx="1271">
                  <c:v>1.0500000000000001E-2</c:v>
                </c:pt>
                <c:pt idx="1272">
                  <c:v>1.23E-2</c:v>
                </c:pt>
                <c:pt idx="1273">
                  <c:v>1.1900000000000001E-2</c:v>
                </c:pt>
                <c:pt idx="1274">
                  <c:v>1.2800000000000001E-2</c:v>
                </c:pt>
                <c:pt idx="1275">
                  <c:v>1.37E-2</c:v>
                </c:pt>
                <c:pt idx="1276">
                  <c:v>1.67E-2</c:v>
                </c:pt>
                <c:pt idx="1277">
                  <c:v>9.7000000000000003E-3</c:v>
                </c:pt>
                <c:pt idx="1278">
                  <c:v>1.37E-2</c:v>
                </c:pt>
                <c:pt idx="1279">
                  <c:v>1.3599999999999999E-2</c:v>
                </c:pt>
                <c:pt idx="1280">
                  <c:v>1.26E-2</c:v>
                </c:pt>
                <c:pt idx="1281">
                  <c:v>1.15E-2</c:v>
                </c:pt>
                <c:pt idx="1282">
                  <c:v>1.3100000000000001E-2</c:v>
                </c:pt>
                <c:pt idx="1283">
                  <c:v>1.17E-2</c:v>
                </c:pt>
                <c:pt idx="1284">
                  <c:v>1.15E-2</c:v>
                </c:pt>
                <c:pt idx="1285">
                  <c:v>1.3899999999999999E-2</c:v>
                </c:pt>
                <c:pt idx="1286">
                  <c:v>1.1900000000000001E-2</c:v>
                </c:pt>
                <c:pt idx="1287">
                  <c:v>1.04E-2</c:v>
                </c:pt>
                <c:pt idx="1288">
                  <c:v>1.21E-2</c:v>
                </c:pt>
                <c:pt idx="1289">
                  <c:v>1.17E-2</c:v>
                </c:pt>
                <c:pt idx="1290">
                  <c:v>1.09E-2</c:v>
                </c:pt>
                <c:pt idx="1291">
                  <c:v>1.0800000000000001E-2</c:v>
                </c:pt>
                <c:pt idx="1292">
                  <c:v>1.1900000000000001E-2</c:v>
                </c:pt>
                <c:pt idx="1293">
                  <c:v>1.15E-2</c:v>
                </c:pt>
                <c:pt idx="1294">
                  <c:v>1.2699999999999999E-2</c:v>
                </c:pt>
                <c:pt idx="1295">
                  <c:v>1.23E-2</c:v>
                </c:pt>
                <c:pt idx="1296">
                  <c:v>1.2800000000000001E-2</c:v>
                </c:pt>
                <c:pt idx="1297">
                  <c:v>1.18E-2</c:v>
                </c:pt>
                <c:pt idx="1298">
                  <c:v>9.7000000000000003E-3</c:v>
                </c:pt>
                <c:pt idx="1299">
                  <c:v>1.2200000000000001E-2</c:v>
                </c:pt>
                <c:pt idx="1300">
                  <c:v>8.8000000000000005E-3</c:v>
                </c:pt>
                <c:pt idx="1301">
                  <c:v>1.17E-2</c:v>
                </c:pt>
                <c:pt idx="1302">
                  <c:v>1.15E-2</c:v>
                </c:pt>
                <c:pt idx="1303">
                  <c:v>1.3299999999999999E-2</c:v>
                </c:pt>
                <c:pt idx="1304">
                  <c:v>1.4500000000000001E-2</c:v>
                </c:pt>
                <c:pt idx="1305">
                  <c:v>1.38E-2</c:v>
                </c:pt>
                <c:pt idx="1306">
                  <c:v>1.2E-2</c:v>
                </c:pt>
                <c:pt idx="1307">
                  <c:v>1.2500000000000001E-2</c:v>
                </c:pt>
                <c:pt idx="1308">
                  <c:v>1.43E-2</c:v>
                </c:pt>
                <c:pt idx="1309">
                  <c:v>1.3599999999999999E-2</c:v>
                </c:pt>
                <c:pt idx="1310">
                  <c:v>1.0200000000000001E-2</c:v>
                </c:pt>
                <c:pt idx="1311">
                  <c:v>1.1299999999999999E-2</c:v>
                </c:pt>
                <c:pt idx="1312">
                  <c:v>1.2699999999999999E-2</c:v>
                </c:pt>
                <c:pt idx="1313">
                  <c:v>1.0200000000000001E-2</c:v>
                </c:pt>
                <c:pt idx="1314">
                  <c:v>1.2E-2</c:v>
                </c:pt>
                <c:pt idx="1315">
                  <c:v>1.0699999999999999E-2</c:v>
                </c:pt>
                <c:pt idx="1316">
                  <c:v>1.1900000000000001E-2</c:v>
                </c:pt>
                <c:pt idx="1317">
                  <c:v>1.34E-2</c:v>
                </c:pt>
                <c:pt idx="1318">
                  <c:v>1.26E-2</c:v>
                </c:pt>
                <c:pt idx="1319">
                  <c:v>1.0699999999999999E-2</c:v>
                </c:pt>
                <c:pt idx="1320">
                  <c:v>1.2200000000000001E-2</c:v>
                </c:pt>
                <c:pt idx="1321">
                  <c:v>1.18E-2</c:v>
                </c:pt>
                <c:pt idx="1322">
                  <c:v>1.2200000000000001E-2</c:v>
                </c:pt>
                <c:pt idx="1323">
                  <c:v>1.1900000000000001E-2</c:v>
                </c:pt>
                <c:pt idx="1324">
                  <c:v>1.23E-2</c:v>
                </c:pt>
                <c:pt idx="1325">
                  <c:v>1.2699999999999999E-2</c:v>
                </c:pt>
                <c:pt idx="1326">
                  <c:v>1.5900000000000001E-2</c:v>
                </c:pt>
                <c:pt idx="1327">
                  <c:v>1.2E-2</c:v>
                </c:pt>
                <c:pt idx="1328">
                  <c:v>1.2500000000000001E-2</c:v>
                </c:pt>
                <c:pt idx="1329">
                  <c:v>1.4999999999999999E-2</c:v>
                </c:pt>
                <c:pt idx="1330">
                  <c:v>1.0999999999999999E-2</c:v>
                </c:pt>
                <c:pt idx="1331">
                  <c:v>9.7999999999999997E-3</c:v>
                </c:pt>
                <c:pt idx="1332">
                  <c:v>1.1900000000000001E-2</c:v>
                </c:pt>
                <c:pt idx="1333">
                  <c:v>1.21E-2</c:v>
                </c:pt>
                <c:pt idx="1334">
                  <c:v>1.03E-2</c:v>
                </c:pt>
                <c:pt idx="1335">
                  <c:v>1.12E-2</c:v>
                </c:pt>
                <c:pt idx="1336">
                  <c:v>1.24E-2</c:v>
                </c:pt>
                <c:pt idx="1337">
                  <c:v>1.2999999999999999E-2</c:v>
                </c:pt>
                <c:pt idx="1338">
                  <c:v>1.0999999999999999E-2</c:v>
                </c:pt>
                <c:pt idx="1339">
                  <c:v>1.04E-2</c:v>
                </c:pt>
                <c:pt idx="1340">
                  <c:v>1.29E-2</c:v>
                </c:pt>
                <c:pt idx="1341">
                  <c:v>1.26E-2</c:v>
                </c:pt>
                <c:pt idx="1342">
                  <c:v>1.1599999999999999E-2</c:v>
                </c:pt>
                <c:pt idx="1343">
                  <c:v>1.12E-2</c:v>
                </c:pt>
                <c:pt idx="1344">
                  <c:v>1.23E-2</c:v>
                </c:pt>
                <c:pt idx="1345">
                  <c:v>1.06E-2</c:v>
                </c:pt>
                <c:pt idx="1346">
                  <c:v>1.34E-2</c:v>
                </c:pt>
                <c:pt idx="1347">
                  <c:v>1.0200000000000001E-2</c:v>
                </c:pt>
                <c:pt idx="1348">
                  <c:v>1.1599999999999999E-2</c:v>
                </c:pt>
                <c:pt idx="1349">
                  <c:v>1.2500000000000001E-2</c:v>
                </c:pt>
                <c:pt idx="1350">
                  <c:v>1.24E-2</c:v>
                </c:pt>
                <c:pt idx="1351">
                  <c:v>1.3299999999999999E-2</c:v>
                </c:pt>
                <c:pt idx="1352">
                  <c:v>1.15E-2</c:v>
                </c:pt>
                <c:pt idx="1353">
                  <c:v>8.9999999999999993E-3</c:v>
                </c:pt>
                <c:pt idx="1354">
                  <c:v>1.46E-2</c:v>
                </c:pt>
                <c:pt idx="1355">
                  <c:v>1.09E-2</c:v>
                </c:pt>
                <c:pt idx="1356">
                  <c:v>1.12E-2</c:v>
                </c:pt>
                <c:pt idx="1357">
                  <c:v>9.7999999999999997E-3</c:v>
                </c:pt>
                <c:pt idx="1358">
                  <c:v>1.2200000000000001E-2</c:v>
                </c:pt>
                <c:pt idx="1359">
                  <c:v>9.7999999999999997E-3</c:v>
                </c:pt>
                <c:pt idx="1360">
                  <c:v>1.29E-2</c:v>
                </c:pt>
                <c:pt idx="1361">
                  <c:v>1.29E-2</c:v>
                </c:pt>
                <c:pt idx="1362">
                  <c:v>1.06E-2</c:v>
                </c:pt>
                <c:pt idx="1363">
                  <c:v>1.09E-2</c:v>
                </c:pt>
                <c:pt idx="1364">
                  <c:v>1.24E-2</c:v>
                </c:pt>
                <c:pt idx="1365">
                  <c:v>1.26E-2</c:v>
                </c:pt>
                <c:pt idx="1366">
                  <c:v>1.06E-2</c:v>
                </c:pt>
                <c:pt idx="1367">
                  <c:v>1.29E-2</c:v>
                </c:pt>
                <c:pt idx="1368">
                  <c:v>1.23E-2</c:v>
                </c:pt>
                <c:pt idx="1369">
                  <c:v>1.35E-2</c:v>
                </c:pt>
                <c:pt idx="1370">
                  <c:v>1.2999999999999999E-2</c:v>
                </c:pt>
                <c:pt idx="1371">
                  <c:v>9.5999999999999992E-3</c:v>
                </c:pt>
                <c:pt idx="1372">
                  <c:v>1.21E-2</c:v>
                </c:pt>
                <c:pt idx="1373">
                  <c:v>1.3299999999999999E-2</c:v>
                </c:pt>
                <c:pt idx="1374">
                  <c:v>1.44E-2</c:v>
                </c:pt>
                <c:pt idx="1375">
                  <c:v>1.3100000000000001E-2</c:v>
                </c:pt>
                <c:pt idx="1376">
                  <c:v>1.0699999999999999E-2</c:v>
                </c:pt>
                <c:pt idx="1377">
                  <c:v>1.1900000000000001E-2</c:v>
                </c:pt>
                <c:pt idx="1378">
                  <c:v>1.21E-2</c:v>
                </c:pt>
                <c:pt idx="1379">
                  <c:v>1.12E-2</c:v>
                </c:pt>
                <c:pt idx="1380">
                  <c:v>1.24E-2</c:v>
                </c:pt>
                <c:pt idx="1381">
                  <c:v>1.14E-2</c:v>
                </c:pt>
                <c:pt idx="1382">
                  <c:v>1.23E-2</c:v>
                </c:pt>
                <c:pt idx="1383">
                  <c:v>1.37E-2</c:v>
                </c:pt>
                <c:pt idx="1384">
                  <c:v>1.03E-2</c:v>
                </c:pt>
                <c:pt idx="1385">
                  <c:v>1.72E-2</c:v>
                </c:pt>
                <c:pt idx="1386">
                  <c:v>1.24E-2</c:v>
                </c:pt>
                <c:pt idx="1387">
                  <c:v>1.06E-2</c:v>
                </c:pt>
                <c:pt idx="1388">
                  <c:v>9.7000000000000003E-3</c:v>
                </c:pt>
                <c:pt idx="1389">
                  <c:v>1.38E-2</c:v>
                </c:pt>
                <c:pt idx="1390">
                  <c:v>1.29E-2</c:v>
                </c:pt>
                <c:pt idx="1391">
                  <c:v>1.18E-2</c:v>
                </c:pt>
                <c:pt idx="1392">
                  <c:v>1.32E-2</c:v>
                </c:pt>
                <c:pt idx="1393">
                  <c:v>1.3899999999999999E-2</c:v>
                </c:pt>
                <c:pt idx="1394">
                  <c:v>1.2200000000000001E-2</c:v>
                </c:pt>
                <c:pt idx="1395">
                  <c:v>1.01E-2</c:v>
                </c:pt>
                <c:pt idx="1396">
                  <c:v>1.24E-2</c:v>
                </c:pt>
                <c:pt idx="1397">
                  <c:v>1.26E-2</c:v>
                </c:pt>
                <c:pt idx="1398">
                  <c:v>1.35E-2</c:v>
                </c:pt>
                <c:pt idx="1399">
                  <c:v>1.37E-2</c:v>
                </c:pt>
                <c:pt idx="1400">
                  <c:v>1.41E-2</c:v>
                </c:pt>
                <c:pt idx="1401">
                  <c:v>9.9000000000000008E-3</c:v>
                </c:pt>
                <c:pt idx="1402">
                  <c:v>1.0500000000000001E-2</c:v>
                </c:pt>
                <c:pt idx="1403">
                  <c:v>1.2200000000000001E-2</c:v>
                </c:pt>
                <c:pt idx="1404">
                  <c:v>1.0699999999999999E-2</c:v>
                </c:pt>
                <c:pt idx="1405">
                  <c:v>1.1299999999999999E-2</c:v>
                </c:pt>
                <c:pt idx="1406">
                  <c:v>1.0999999999999999E-2</c:v>
                </c:pt>
                <c:pt idx="1407">
                  <c:v>1.37E-2</c:v>
                </c:pt>
                <c:pt idx="1408">
                  <c:v>1.21E-2</c:v>
                </c:pt>
                <c:pt idx="1409">
                  <c:v>1.2800000000000001E-2</c:v>
                </c:pt>
                <c:pt idx="1410">
                  <c:v>1.47E-2</c:v>
                </c:pt>
                <c:pt idx="1411">
                  <c:v>1.2200000000000001E-2</c:v>
                </c:pt>
                <c:pt idx="1412">
                  <c:v>1.0200000000000001E-2</c:v>
                </c:pt>
                <c:pt idx="1413">
                  <c:v>1.1900000000000001E-2</c:v>
                </c:pt>
                <c:pt idx="1414">
                  <c:v>1.03E-2</c:v>
                </c:pt>
                <c:pt idx="1415">
                  <c:v>1.43E-2</c:v>
                </c:pt>
                <c:pt idx="1416">
                  <c:v>1.32E-2</c:v>
                </c:pt>
                <c:pt idx="1417">
                  <c:v>1.1299999999999999E-2</c:v>
                </c:pt>
                <c:pt idx="1418">
                  <c:v>1.17E-2</c:v>
                </c:pt>
                <c:pt idx="1419">
                  <c:v>1.2500000000000001E-2</c:v>
                </c:pt>
                <c:pt idx="1420">
                  <c:v>1.3100000000000001E-2</c:v>
                </c:pt>
                <c:pt idx="1421">
                  <c:v>1.26E-2</c:v>
                </c:pt>
                <c:pt idx="1422">
                  <c:v>1.29E-2</c:v>
                </c:pt>
                <c:pt idx="1423">
                  <c:v>1.06E-2</c:v>
                </c:pt>
                <c:pt idx="1424">
                  <c:v>1.12E-2</c:v>
                </c:pt>
                <c:pt idx="1425">
                  <c:v>1.2E-2</c:v>
                </c:pt>
                <c:pt idx="1426">
                  <c:v>1.11E-2</c:v>
                </c:pt>
                <c:pt idx="1427">
                  <c:v>1.35E-2</c:v>
                </c:pt>
                <c:pt idx="1428">
                  <c:v>1.1299999999999999E-2</c:v>
                </c:pt>
                <c:pt idx="1429">
                  <c:v>9.9000000000000008E-3</c:v>
                </c:pt>
                <c:pt idx="1430">
                  <c:v>1.38E-2</c:v>
                </c:pt>
                <c:pt idx="1431">
                  <c:v>1.38E-2</c:v>
                </c:pt>
                <c:pt idx="1432">
                  <c:v>1.3299999999999999E-2</c:v>
                </c:pt>
                <c:pt idx="1433">
                  <c:v>1.1299999999999999E-2</c:v>
                </c:pt>
                <c:pt idx="1434">
                  <c:v>1.12E-2</c:v>
                </c:pt>
                <c:pt idx="1435">
                  <c:v>1.37E-2</c:v>
                </c:pt>
                <c:pt idx="1436">
                  <c:v>1.1299999999999999E-2</c:v>
                </c:pt>
                <c:pt idx="1437">
                  <c:v>1.01E-2</c:v>
                </c:pt>
                <c:pt idx="1438">
                  <c:v>1.26E-2</c:v>
                </c:pt>
                <c:pt idx="1439">
                  <c:v>1.09E-2</c:v>
                </c:pt>
                <c:pt idx="1440">
                  <c:v>1.1299999999999999E-2</c:v>
                </c:pt>
                <c:pt idx="1441">
                  <c:v>1.3100000000000001E-2</c:v>
                </c:pt>
                <c:pt idx="1442">
                  <c:v>1.26E-2</c:v>
                </c:pt>
                <c:pt idx="1443">
                  <c:v>1.0999999999999999E-2</c:v>
                </c:pt>
                <c:pt idx="1444">
                  <c:v>1.24E-2</c:v>
                </c:pt>
                <c:pt idx="1445">
                  <c:v>1.3599999999999999E-2</c:v>
                </c:pt>
                <c:pt idx="1446">
                  <c:v>1.41E-2</c:v>
                </c:pt>
                <c:pt idx="1447">
                  <c:v>1.17E-2</c:v>
                </c:pt>
                <c:pt idx="1448">
                  <c:v>9.7999999999999997E-3</c:v>
                </c:pt>
                <c:pt idx="1449">
                  <c:v>1.12E-2</c:v>
                </c:pt>
                <c:pt idx="1450">
                  <c:v>1.17E-2</c:v>
                </c:pt>
                <c:pt idx="1451">
                  <c:v>1.2E-2</c:v>
                </c:pt>
                <c:pt idx="1452">
                  <c:v>1.17E-2</c:v>
                </c:pt>
                <c:pt idx="1453">
                  <c:v>1.1299999999999999E-2</c:v>
                </c:pt>
                <c:pt idx="1454">
                  <c:v>1.18E-2</c:v>
                </c:pt>
                <c:pt idx="1455">
                  <c:v>1.09E-2</c:v>
                </c:pt>
                <c:pt idx="1456">
                  <c:v>1.29E-2</c:v>
                </c:pt>
                <c:pt idx="1457">
                  <c:v>1.29E-2</c:v>
                </c:pt>
                <c:pt idx="1458">
                  <c:v>1.12E-2</c:v>
                </c:pt>
                <c:pt idx="1459">
                  <c:v>1.18E-2</c:v>
                </c:pt>
                <c:pt idx="1460">
                  <c:v>1.0200000000000001E-2</c:v>
                </c:pt>
                <c:pt idx="1461">
                  <c:v>1.23E-2</c:v>
                </c:pt>
                <c:pt idx="1462">
                  <c:v>1.2800000000000001E-2</c:v>
                </c:pt>
                <c:pt idx="1463">
                  <c:v>1.23E-2</c:v>
                </c:pt>
                <c:pt idx="1464">
                  <c:v>1.21E-2</c:v>
                </c:pt>
                <c:pt idx="1465">
                  <c:v>1.2E-2</c:v>
                </c:pt>
                <c:pt idx="1466">
                  <c:v>1.46E-2</c:v>
                </c:pt>
                <c:pt idx="1467">
                  <c:v>1.38E-2</c:v>
                </c:pt>
                <c:pt idx="1468">
                  <c:v>1.38E-2</c:v>
                </c:pt>
                <c:pt idx="1469">
                  <c:v>1.0699999999999999E-2</c:v>
                </c:pt>
                <c:pt idx="1470">
                  <c:v>1.03E-2</c:v>
                </c:pt>
                <c:pt idx="1471">
                  <c:v>1.18E-2</c:v>
                </c:pt>
                <c:pt idx="1472">
                  <c:v>1.4800000000000001E-2</c:v>
                </c:pt>
                <c:pt idx="1473">
                  <c:v>1.2200000000000001E-2</c:v>
                </c:pt>
                <c:pt idx="1474">
                  <c:v>1.2200000000000001E-2</c:v>
                </c:pt>
                <c:pt idx="1475">
                  <c:v>1.26E-2</c:v>
                </c:pt>
                <c:pt idx="1476">
                  <c:v>1.15E-2</c:v>
                </c:pt>
                <c:pt idx="1477">
                  <c:v>1.15E-2</c:v>
                </c:pt>
                <c:pt idx="1478">
                  <c:v>1.35E-2</c:v>
                </c:pt>
                <c:pt idx="1479">
                  <c:v>9.5999999999999992E-3</c:v>
                </c:pt>
                <c:pt idx="1480">
                  <c:v>1.14E-2</c:v>
                </c:pt>
                <c:pt idx="1481">
                  <c:v>1.0200000000000001E-2</c:v>
                </c:pt>
                <c:pt idx="1482">
                  <c:v>9.9000000000000008E-3</c:v>
                </c:pt>
                <c:pt idx="1483">
                  <c:v>1.0699999999999999E-2</c:v>
                </c:pt>
                <c:pt idx="1484">
                  <c:v>1.15E-2</c:v>
                </c:pt>
                <c:pt idx="1485">
                  <c:v>1.4999999999999999E-2</c:v>
                </c:pt>
                <c:pt idx="1486">
                  <c:v>1.1900000000000001E-2</c:v>
                </c:pt>
                <c:pt idx="1487">
                  <c:v>1.2800000000000001E-2</c:v>
                </c:pt>
                <c:pt idx="1488">
                  <c:v>1.0800000000000001E-2</c:v>
                </c:pt>
                <c:pt idx="1489">
                  <c:v>1.2200000000000001E-2</c:v>
                </c:pt>
                <c:pt idx="1490">
                  <c:v>1.32E-2</c:v>
                </c:pt>
                <c:pt idx="1491">
                  <c:v>1.2E-2</c:v>
                </c:pt>
                <c:pt idx="1492">
                  <c:v>1.2999999999999999E-2</c:v>
                </c:pt>
                <c:pt idx="1493">
                  <c:v>1.03E-2</c:v>
                </c:pt>
                <c:pt idx="1494">
                  <c:v>1.18E-2</c:v>
                </c:pt>
                <c:pt idx="1495">
                  <c:v>1.38E-2</c:v>
                </c:pt>
                <c:pt idx="1496">
                  <c:v>1.5100000000000001E-2</c:v>
                </c:pt>
                <c:pt idx="1497">
                  <c:v>1.41E-2</c:v>
                </c:pt>
                <c:pt idx="1498">
                  <c:v>1.14E-2</c:v>
                </c:pt>
                <c:pt idx="1499">
                  <c:v>1.2800000000000001E-2</c:v>
                </c:pt>
                <c:pt idx="1500">
                  <c:v>1.2200000000000001E-2</c:v>
                </c:pt>
                <c:pt idx="1501">
                  <c:v>1.2699999999999999E-2</c:v>
                </c:pt>
                <c:pt idx="1502">
                  <c:v>1.3299999999999999E-2</c:v>
                </c:pt>
                <c:pt idx="1503">
                  <c:v>1.44E-2</c:v>
                </c:pt>
                <c:pt idx="1504">
                  <c:v>1.0800000000000001E-2</c:v>
                </c:pt>
                <c:pt idx="1505">
                  <c:v>1.21E-2</c:v>
                </c:pt>
                <c:pt idx="1506">
                  <c:v>1.2699999999999999E-2</c:v>
                </c:pt>
                <c:pt idx="1507">
                  <c:v>1.2500000000000001E-2</c:v>
                </c:pt>
                <c:pt idx="1508">
                  <c:v>1.3299999999999999E-2</c:v>
                </c:pt>
                <c:pt idx="1509">
                  <c:v>1.29E-2</c:v>
                </c:pt>
                <c:pt idx="1510">
                  <c:v>1.3899999999999999E-2</c:v>
                </c:pt>
                <c:pt idx="1511">
                  <c:v>1.32E-2</c:v>
                </c:pt>
                <c:pt idx="1512">
                  <c:v>1.17E-2</c:v>
                </c:pt>
                <c:pt idx="1513">
                  <c:v>1.2E-2</c:v>
                </c:pt>
                <c:pt idx="1514">
                  <c:v>1.21E-2</c:v>
                </c:pt>
                <c:pt idx="1515">
                  <c:v>1.35E-2</c:v>
                </c:pt>
                <c:pt idx="1516">
                  <c:v>1.18E-2</c:v>
                </c:pt>
                <c:pt idx="1517">
                  <c:v>1.06E-2</c:v>
                </c:pt>
                <c:pt idx="1518">
                  <c:v>1.14E-2</c:v>
                </c:pt>
                <c:pt idx="1519">
                  <c:v>1.4E-2</c:v>
                </c:pt>
                <c:pt idx="1520">
                  <c:v>1.1599999999999999E-2</c:v>
                </c:pt>
                <c:pt idx="1521">
                  <c:v>1.2500000000000001E-2</c:v>
                </c:pt>
                <c:pt idx="1522">
                  <c:v>1.4500000000000001E-2</c:v>
                </c:pt>
                <c:pt idx="1523">
                  <c:v>1.2800000000000001E-2</c:v>
                </c:pt>
                <c:pt idx="1524">
                  <c:v>1.21E-2</c:v>
                </c:pt>
                <c:pt idx="1525">
                  <c:v>1.0500000000000001E-2</c:v>
                </c:pt>
                <c:pt idx="1526">
                  <c:v>1.06E-2</c:v>
                </c:pt>
                <c:pt idx="1527">
                  <c:v>9.7999999999999997E-3</c:v>
                </c:pt>
                <c:pt idx="1528">
                  <c:v>1.01E-2</c:v>
                </c:pt>
                <c:pt idx="1529">
                  <c:v>1.0500000000000001E-2</c:v>
                </c:pt>
                <c:pt idx="1530">
                  <c:v>1.2699999999999999E-2</c:v>
                </c:pt>
                <c:pt idx="1531">
                  <c:v>1.35E-2</c:v>
                </c:pt>
                <c:pt idx="1532">
                  <c:v>1.34E-2</c:v>
                </c:pt>
                <c:pt idx="1533">
                  <c:v>1.26E-2</c:v>
                </c:pt>
                <c:pt idx="1534">
                  <c:v>1.3299999999999999E-2</c:v>
                </c:pt>
                <c:pt idx="1535">
                  <c:v>1.4E-2</c:v>
                </c:pt>
                <c:pt idx="1536">
                  <c:v>1.61E-2</c:v>
                </c:pt>
                <c:pt idx="1537">
                  <c:v>1.1599999999999999E-2</c:v>
                </c:pt>
                <c:pt idx="1538">
                  <c:v>1.14E-2</c:v>
                </c:pt>
                <c:pt idx="1539">
                  <c:v>9.5999999999999992E-3</c:v>
                </c:pt>
                <c:pt idx="1540">
                  <c:v>1.12E-2</c:v>
                </c:pt>
                <c:pt idx="1541">
                  <c:v>1.2699999999999999E-2</c:v>
                </c:pt>
                <c:pt idx="1542">
                  <c:v>1.0500000000000001E-2</c:v>
                </c:pt>
                <c:pt idx="1543">
                  <c:v>1.21E-2</c:v>
                </c:pt>
                <c:pt idx="1544">
                  <c:v>1.0200000000000001E-2</c:v>
                </c:pt>
                <c:pt idx="1545">
                  <c:v>1.26E-2</c:v>
                </c:pt>
                <c:pt idx="1546">
                  <c:v>1.0500000000000001E-2</c:v>
                </c:pt>
                <c:pt idx="1547">
                  <c:v>1.44E-2</c:v>
                </c:pt>
                <c:pt idx="1548">
                  <c:v>1.2E-2</c:v>
                </c:pt>
                <c:pt idx="1549">
                  <c:v>1.0999999999999999E-2</c:v>
                </c:pt>
                <c:pt idx="1550">
                  <c:v>1.14E-2</c:v>
                </c:pt>
                <c:pt idx="1551">
                  <c:v>1.26E-2</c:v>
                </c:pt>
                <c:pt idx="1552">
                  <c:v>1.03E-2</c:v>
                </c:pt>
                <c:pt idx="1553">
                  <c:v>1.12E-2</c:v>
                </c:pt>
                <c:pt idx="1554">
                  <c:v>1.3599999999999999E-2</c:v>
                </c:pt>
                <c:pt idx="1555">
                  <c:v>1.44E-2</c:v>
                </c:pt>
                <c:pt idx="1556">
                  <c:v>1.21E-2</c:v>
                </c:pt>
                <c:pt idx="1557">
                  <c:v>1.3599999999999999E-2</c:v>
                </c:pt>
                <c:pt idx="1558">
                  <c:v>1.26E-2</c:v>
                </c:pt>
                <c:pt idx="1559">
                  <c:v>1.2500000000000001E-2</c:v>
                </c:pt>
                <c:pt idx="1560">
                  <c:v>1.12E-2</c:v>
                </c:pt>
                <c:pt idx="1561">
                  <c:v>1.23E-2</c:v>
                </c:pt>
                <c:pt idx="1562">
                  <c:v>1.01E-2</c:v>
                </c:pt>
                <c:pt idx="1563">
                  <c:v>1.2E-2</c:v>
                </c:pt>
                <c:pt idx="1564">
                  <c:v>1.06E-2</c:v>
                </c:pt>
                <c:pt idx="1565">
                  <c:v>1.06E-2</c:v>
                </c:pt>
                <c:pt idx="1566">
                  <c:v>1.29E-2</c:v>
                </c:pt>
                <c:pt idx="1567">
                  <c:v>1.11E-2</c:v>
                </c:pt>
                <c:pt idx="1568">
                  <c:v>1.17E-2</c:v>
                </c:pt>
                <c:pt idx="1569">
                  <c:v>1.23E-2</c:v>
                </c:pt>
                <c:pt idx="1570">
                  <c:v>1.1900000000000001E-2</c:v>
                </c:pt>
                <c:pt idx="1571">
                  <c:v>1.2800000000000001E-2</c:v>
                </c:pt>
                <c:pt idx="1572">
                  <c:v>1.2200000000000001E-2</c:v>
                </c:pt>
                <c:pt idx="1573">
                  <c:v>1.12E-2</c:v>
                </c:pt>
                <c:pt idx="1574">
                  <c:v>1.34E-2</c:v>
                </c:pt>
                <c:pt idx="1575">
                  <c:v>1.3299999999999999E-2</c:v>
                </c:pt>
                <c:pt idx="1576">
                  <c:v>1.0999999999999999E-2</c:v>
                </c:pt>
                <c:pt idx="1577">
                  <c:v>1.6299999999999999E-2</c:v>
                </c:pt>
                <c:pt idx="1578">
                  <c:v>1.1299999999999999E-2</c:v>
                </c:pt>
                <c:pt idx="1579">
                  <c:v>1.2200000000000001E-2</c:v>
                </c:pt>
                <c:pt idx="1580">
                  <c:v>1.18E-2</c:v>
                </c:pt>
                <c:pt idx="1581">
                  <c:v>1.32E-2</c:v>
                </c:pt>
                <c:pt idx="1582">
                  <c:v>1.2800000000000001E-2</c:v>
                </c:pt>
                <c:pt idx="1583">
                  <c:v>1.3299999999999999E-2</c:v>
                </c:pt>
                <c:pt idx="1584">
                  <c:v>1.03E-2</c:v>
                </c:pt>
                <c:pt idx="1585">
                  <c:v>1.0999999999999999E-2</c:v>
                </c:pt>
                <c:pt idx="1586">
                  <c:v>1.11E-2</c:v>
                </c:pt>
                <c:pt idx="1587">
                  <c:v>1.11E-2</c:v>
                </c:pt>
                <c:pt idx="1588">
                  <c:v>1.37E-2</c:v>
                </c:pt>
                <c:pt idx="1589">
                  <c:v>1.17E-2</c:v>
                </c:pt>
                <c:pt idx="1590">
                  <c:v>1.11E-2</c:v>
                </c:pt>
                <c:pt idx="1591">
                  <c:v>1.15E-2</c:v>
                </c:pt>
                <c:pt idx="1592">
                  <c:v>1.37E-2</c:v>
                </c:pt>
                <c:pt idx="1593">
                  <c:v>1.2E-2</c:v>
                </c:pt>
                <c:pt idx="1594">
                  <c:v>1.2999999999999999E-2</c:v>
                </c:pt>
                <c:pt idx="1595">
                  <c:v>1.1299999999999999E-2</c:v>
                </c:pt>
                <c:pt idx="1596">
                  <c:v>1.54E-2</c:v>
                </c:pt>
                <c:pt idx="1597">
                  <c:v>1.4E-2</c:v>
                </c:pt>
                <c:pt idx="1598">
                  <c:v>1.0699999999999999E-2</c:v>
                </c:pt>
                <c:pt idx="1599">
                  <c:v>1.1599999999999999E-2</c:v>
                </c:pt>
                <c:pt idx="1600">
                  <c:v>1.1900000000000001E-2</c:v>
                </c:pt>
                <c:pt idx="1601">
                  <c:v>1.0999999999999999E-2</c:v>
                </c:pt>
                <c:pt idx="1602">
                  <c:v>1.0800000000000001E-2</c:v>
                </c:pt>
                <c:pt idx="1603">
                  <c:v>1.6E-2</c:v>
                </c:pt>
                <c:pt idx="1604">
                  <c:v>1.66E-2</c:v>
                </c:pt>
                <c:pt idx="1605">
                  <c:v>9.9000000000000008E-3</c:v>
                </c:pt>
                <c:pt idx="1606">
                  <c:v>1.1900000000000001E-2</c:v>
                </c:pt>
                <c:pt idx="1607">
                  <c:v>1.06E-2</c:v>
                </c:pt>
                <c:pt idx="1608">
                  <c:v>1.4500000000000001E-2</c:v>
                </c:pt>
                <c:pt idx="1609">
                  <c:v>1.1299999999999999E-2</c:v>
                </c:pt>
                <c:pt idx="1610">
                  <c:v>1.4500000000000001E-2</c:v>
                </c:pt>
                <c:pt idx="1611">
                  <c:v>1.09E-2</c:v>
                </c:pt>
                <c:pt idx="1612">
                  <c:v>1.1299999999999999E-2</c:v>
                </c:pt>
                <c:pt idx="1613">
                  <c:v>1.35E-2</c:v>
                </c:pt>
                <c:pt idx="1614">
                  <c:v>1.3599999999999999E-2</c:v>
                </c:pt>
                <c:pt idx="1615">
                  <c:v>0.01</c:v>
                </c:pt>
                <c:pt idx="1616">
                  <c:v>1.12E-2</c:v>
                </c:pt>
                <c:pt idx="1617">
                  <c:v>1.44E-2</c:v>
                </c:pt>
                <c:pt idx="1618">
                  <c:v>1.14E-2</c:v>
                </c:pt>
                <c:pt idx="1619">
                  <c:v>1.17E-2</c:v>
                </c:pt>
                <c:pt idx="1620">
                  <c:v>1.06E-2</c:v>
                </c:pt>
                <c:pt idx="1621">
                  <c:v>1.01E-2</c:v>
                </c:pt>
                <c:pt idx="1622">
                  <c:v>1.0800000000000001E-2</c:v>
                </c:pt>
                <c:pt idx="1623">
                  <c:v>1.52E-2</c:v>
                </c:pt>
                <c:pt idx="1624">
                  <c:v>9.5999999999999992E-3</c:v>
                </c:pt>
                <c:pt idx="1625">
                  <c:v>9.7999999999999997E-3</c:v>
                </c:pt>
                <c:pt idx="1626">
                  <c:v>9.9000000000000008E-3</c:v>
                </c:pt>
                <c:pt idx="1627">
                  <c:v>1.0699999999999999E-2</c:v>
                </c:pt>
                <c:pt idx="1628">
                  <c:v>1.35E-2</c:v>
                </c:pt>
                <c:pt idx="1629">
                  <c:v>1.21E-2</c:v>
                </c:pt>
                <c:pt idx="1630">
                  <c:v>1.1900000000000001E-2</c:v>
                </c:pt>
                <c:pt idx="1631">
                  <c:v>1.0500000000000001E-2</c:v>
                </c:pt>
                <c:pt idx="1632">
                  <c:v>1.2800000000000001E-2</c:v>
                </c:pt>
                <c:pt idx="1633">
                  <c:v>1.29E-2</c:v>
                </c:pt>
                <c:pt idx="1634">
                  <c:v>1.0699999999999999E-2</c:v>
                </c:pt>
                <c:pt idx="1635">
                  <c:v>1.2800000000000001E-2</c:v>
                </c:pt>
                <c:pt idx="1636">
                  <c:v>1.1599999999999999E-2</c:v>
                </c:pt>
                <c:pt idx="1637">
                  <c:v>1.01E-2</c:v>
                </c:pt>
                <c:pt idx="1638">
                  <c:v>1.09E-2</c:v>
                </c:pt>
                <c:pt idx="1639">
                  <c:v>1.15E-2</c:v>
                </c:pt>
                <c:pt idx="1640">
                  <c:v>1.2200000000000001E-2</c:v>
                </c:pt>
                <c:pt idx="1641">
                  <c:v>1.26E-2</c:v>
                </c:pt>
                <c:pt idx="1642">
                  <c:v>1.38E-2</c:v>
                </c:pt>
                <c:pt idx="1643">
                  <c:v>1.1599999999999999E-2</c:v>
                </c:pt>
                <c:pt idx="1644">
                  <c:v>1.4200000000000001E-2</c:v>
                </c:pt>
                <c:pt idx="1645">
                  <c:v>1.35E-2</c:v>
                </c:pt>
                <c:pt idx="1646">
                  <c:v>1.1900000000000001E-2</c:v>
                </c:pt>
                <c:pt idx="1647">
                  <c:v>1.12E-2</c:v>
                </c:pt>
                <c:pt idx="1648">
                  <c:v>1.03E-2</c:v>
                </c:pt>
                <c:pt idx="1649">
                  <c:v>1.1599999999999999E-2</c:v>
                </c:pt>
                <c:pt idx="1650">
                  <c:v>1.15E-2</c:v>
                </c:pt>
                <c:pt idx="1651">
                  <c:v>1.5100000000000001E-2</c:v>
                </c:pt>
                <c:pt idx="1652">
                  <c:v>1.4200000000000001E-2</c:v>
                </c:pt>
                <c:pt idx="1653">
                  <c:v>1.24E-2</c:v>
                </c:pt>
                <c:pt idx="1654">
                  <c:v>1.1299999999999999E-2</c:v>
                </c:pt>
                <c:pt idx="1655">
                  <c:v>1.38E-2</c:v>
                </c:pt>
                <c:pt idx="1656">
                  <c:v>1.24E-2</c:v>
                </c:pt>
                <c:pt idx="1657">
                  <c:v>1.15E-2</c:v>
                </c:pt>
                <c:pt idx="1658">
                  <c:v>1.0999999999999999E-2</c:v>
                </c:pt>
                <c:pt idx="1659">
                  <c:v>1.06E-2</c:v>
                </c:pt>
                <c:pt idx="1660">
                  <c:v>1.2500000000000001E-2</c:v>
                </c:pt>
                <c:pt idx="1661">
                  <c:v>1.2699999999999999E-2</c:v>
                </c:pt>
                <c:pt idx="1662">
                  <c:v>1.15E-2</c:v>
                </c:pt>
                <c:pt idx="1663">
                  <c:v>1.14E-2</c:v>
                </c:pt>
                <c:pt idx="1664">
                  <c:v>1.26E-2</c:v>
                </c:pt>
                <c:pt idx="1665">
                  <c:v>1.14E-2</c:v>
                </c:pt>
                <c:pt idx="1666">
                  <c:v>1.29E-2</c:v>
                </c:pt>
                <c:pt idx="1667">
                  <c:v>1.3899999999999999E-2</c:v>
                </c:pt>
                <c:pt idx="1668">
                  <c:v>1.21E-2</c:v>
                </c:pt>
                <c:pt idx="1669">
                  <c:v>1.34E-2</c:v>
                </c:pt>
                <c:pt idx="1670">
                  <c:v>1.21E-2</c:v>
                </c:pt>
                <c:pt idx="1671">
                  <c:v>1.2200000000000001E-2</c:v>
                </c:pt>
                <c:pt idx="1672">
                  <c:v>1.38E-2</c:v>
                </c:pt>
                <c:pt idx="1673">
                  <c:v>1.01E-2</c:v>
                </c:pt>
                <c:pt idx="1674">
                  <c:v>1.46E-2</c:v>
                </c:pt>
                <c:pt idx="1675">
                  <c:v>1.47E-2</c:v>
                </c:pt>
                <c:pt idx="1676">
                  <c:v>1.2500000000000001E-2</c:v>
                </c:pt>
                <c:pt idx="1677">
                  <c:v>1.2200000000000001E-2</c:v>
                </c:pt>
                <c:pt idx="1678">
                  <c:v>1.2200000000000001E-2</c:v>
                </c:pt>
                <c:pt idx="1679">
                  <c:v>1.15E-2</c:v>
                </c:pt>
                <c:pt idx="1680">
                  <c:v>1.23E-2</c:v>
                </c:pt>
                <c:pt idx="1681">
                  <c:v>1.2200000000000001E-2</c:v>
                </c:pt>
                <c:pt idx="1682">
                  <c:v>1.1299999999999999E-2</c:v>
                </c:pt>
                <c:pt idx="1683">
                  <c:v>1.14E-2</c:v>
                </c:pt>
                <c:pt idx="1684">
                  <c:v>1.2999999999999999E-2</c:v>
                </c:pt>
                <c:pt idx="1685">
                  <c:v>1.32E-2</c:v>
                </c:pt>
                <c:pt idx="1686">
                  <c:v>1.26E-2</c:v>
                </c:pt>
                <c:pt idx="1687">
                  <c:v>9.7000000000000003E-3</c:v>
                </c:pt>
                <c:pt idx="1688">
                  <c:v>1.01E-2</c:v>
                </c:pt>
                <c:pt idx="1689">
                  <c:v>9.7999999999999997E-3</c:v>
                </c:pt>
                <c:pt idx="1690">
                  <c:v>1.0800000000000001E-2</c:v>
                </c:pt>
                <c:pt idx="1691">
                  <c:v>1.21E-2</c:v>
                </c:pt>
                <c:pt idx="1692">
                  <c:v>1.2699999999999999E-2</c:v>
                </c:pt>
                <c:pt idx="1693">
                  <c:v>1.04E-2</c:v>
                </c:pt>
                <c:pt idx="1694">
                  <c:v>1.26E-2</c:v>
                </c:pt>
                <c:pt idx="1695">
                  <c:v>9.7000000000000003E-3</c:v>
                </c:pt>
                <c:pt idx="1696">
                  <c:v>1.21E-2</c:v>
                </c:pt>
                <c:pt idx="1697">
                  <c:v>1.1900000000000001E-2</c:v>
                </c:pt>
                <c:pt idx="1698">
                  <c:v>1.2800000000000001E-2</c:v>
                </c:pt>
                <c:pt idx="1699">
                  <c:v>1.09E-2</c:v>
                </c:pt>
                <c:pt idx="1700">
                  <c:v>1.24E-2</c:v>
                </c:pt>
                <c:pt idx="1701">
                  <c:v>1.2999999999999999E-2</c:v>
                </c:pt>
                <c:pt idx="1702">
                  <c:v>1.06E-2</c:v>
                </c:pt>
                <c:pt idx="1703">
                  <c:v>1.0800000000000001E-2</c:v>
                </c:pt>
                <c:pt idx="1704">
                  <c:v>1.21E-2</c:v>
                </c:pt>
                <c:pt idx="1705">
                  <c:v>1.11E-2</c:v>
                </c:pt>
                <c:pt idx="1706">
                  <c:v>9.7000000000000003E-3</c:v>
                </c:pt>
                <c:pt idx="1707">
                  <c:v>1.0800000000000001E-2</c:v>
                </c:pt>
                <c:pt idx="1708">
                  <c:v>1.0999999999999999E-2</c:v>
                </c:pt>
                <c:pt idx="1709">
                  <c:v>1.3299999999999999E-2</c:v>
                </c:pt>
                <c:pt idx="1710">
                  <c:v>1.2500000000000001E-2</c:v>
                </c:pt>
                <c:pt idx="1711">
                  <c:v>1.38E-2</c:v>
                </c:pt>
                <c:pt idx="1712">
                  <c:v>1.18E-2</c:v>
                </c:pt>
                <c:pt idx="1713">
                  <c:v>1.09E-2</c:v>
                </c:pt>
                <c:pt idx="1714">
                  <c:v>1.41E-2</c:v>
                </c:pt>
                <c:pt idx="1715">
                  <c:v>9.7000000000000003E-3</c:v>
                </c:pt>
                <c:pt idx="1716">
                  <c:v>1.3599999999999999E-2</c:v>
                </c:pt>
                <c:pt idx="1717">
                  <c:v>1.3899999999999999E-2</c:v>
                </c:pt>
                <c:pt idx="1718">
                  <c:v>1.11E-2</c:v>
                </c:pt>
                <c:pt idx="1719">
                  <c:v>1.2200000000000001E-2</c:v>
                </c:pt>
                <c:pt idx="1720">
                  <c:v>1.18E-2</c:v>
                </c:pt>
                <c:pt idx="1721">
                  <c:v>1.24E-2</c:v>
                </c:pt>
                <c:pt idx="1722">
                  <c:v>1.38E-2</c:v>
                </c:pt>
                <c:pt idx="1723">
                  <c:v>1.1599999999999999E-2</c:v>
                </c:pt>
                <c:pt idx="1724">
                  <c:v>1.2800000000000001E-2</c:v>
                </c:pt>
                <c:pt idx="1725">
                  <c:v>1.2200000000000001E-2</c:v>
                </c:pt>
                <c:pt idx="1726">
                  <c:v>1.1900000000000001E-2</c:v>
                </c:pt>
                <c:pt idx="1727">
                  <c:v>1.0999999999999999E-2</c:v>
                </c:pt>
                <c:pt idx="1728">
                  <c:v>1.2999999999999999E-2</c:v>
                </c:pt>
                <c:pt idx="1729">
                  <c:v>1.12E-2</c:v>
                </c:pt>
                <c:pt idx="1730">
                  <c:v>1.15E-2</c:v>
                </c:pt>
                <c:pt idx="1731">
                  <c:v>1.0800000000000001E-2</c:v>
                </c:pt>
                <c:pt idx="1732">
                  <c:v>1.3299999999999999E-2</c:v>
                </c:pt>
                <c:pt idx="1733">
                  <c:v>1.2500000000000001E-2</c:v>
                </c:pt>
                <c:pt idx="1734">
                  <c:v>1.0800000000000001E-2</c:v>
                </c:pt>
                <c:pt idx="1735">
                  <c:v>1.18E-2</c:v>
                </c:pt>
                <c:pt idx="1736">
                  <c:v>1.0699999999999999E-2</c:v>
                </c:pt>
                <c:pt idx="1737">
                  <c:v>8.8000000000000005E-3</c:v>
                </c:pt>
                <c:pt idx="1738">
                  <c:v>1.21E-2</c:v>
                </c:pt>
                <c:pt idx="1739">
                  <c:v>1.29E-2</c:v>
                </c:pt>
                <c:pt idx="1740">
                  <c:v>1.0800000000000001E-2</c:v>
                </c:pt>
                <c:pt idx="1741">
                  <c:v>1.17E-2</c:v>
                </c:pt>
                <c:pt idx="1742">
                  <c:v>1.04E-2</c:v>
                </c:pt>
                <c:pt idx="1743">
                  <c:v>1.1900000000000001E-2</c:v>
                </c:pt>
                <c:pt idx="1744">
                  <c:v>1.0800000000000001E-2</c:v>
                </c:pt>
                <c:pt idx="1745">
                  <c:v>1.26E-2</c:v>
                </c:pt>
                <c:pt idx="1746">
                  <c:v>1.2999999999999999E-2</c:v>
                </c:pt>
                <c:pt idx="1747">
                  <c:v>1.1599999999999999E-2</c:v>
                </c:pt>
                <c:pt idx="1748">
                  <c:v>1.12E-2</c:v>
                </c:pt>
                <c:pt idx="1749">
                  <c:v>1.23E-2</c:v>
                </c:pt>
                <c:pt idx="1750">
                  <c:v>1.2E-2</c:v>
                </c:pt>
                <c:pt idx="1751">
                  <c:v>1.09E-2</c:v>
                </c:pt>
                <c:pt idx="1752">
                  <c:v>1.2699999999999999E-2</c:v>
                </c:pt>
                <c:pt idx="1753">
                  <c:v>1.38E-2</c:v>
                </c:pt>
                <c:pt idx="1754">
                  <c:v>1.32E-2</c:v>
                </c:pt>
                <c:pt idx="1755">
                  <c:v>1.26E-2</c:v>
                </c:pt>
                <c:pt idx="1756">
                  <c:v>1.4500000000000001E-2</c:v>
                </c:pt>
                <c:pt idx="1757">
                  <c:v>1.2E-2</c:v>
                </c:pt>
                <c:pt idx="1758">
                  <c:v>1.44E-2</c:v>
                </c:pt>
                <c:pt idx="1759">
                  <c:v>1.29E-2</c:v>
                </c:pt>
                <c:pt idx="1760">
                  <c:v>1.1599999999999999E-2</c:v>
                </c:pt>
                <c:pt idx="1761">
                  <c:v>1.2699999999999999E-2</c:v>
                </c:pt>
                <c:pt idx="1762">
                  <c:v>1.14E-2</c:v>
                </c:pt>
                <c:pt idx="1763">
                  <c:v>1.18E-2</c:v>
                </c:pt>
                <c:pt idx="1764">
                  <c:v>1.41E-2</c:v>
                </c:pt>
                <c:pt idx="1765">
                  <c:v>1.66E-2</c:v>
                </c:pt>
                <c:pt idx="1766">
                  <c:v>1.2500000000000001E-2</c:v>
                </c:pt>
                <c:pt idx="1767">
                  <c:v>1.43E-2</c:v>
                </c:pt>
                <c:pt idx="1768">
                  <c:v>1.2699999999999999E-2</c:v>
                </c:pt>
                <c:pt idx="1769">
                  <c:v>1.2E-2</c:v>
                </c:pt>
                <c:pt idx="1770">
                  <c:v>1.47E-2</c:v>
                </c:pt>
                <c:pt idx="1771">
                  <c:v>1.52E-2</c:v>
                </c:pt>
                <c:pt idx="1772">
                  <c:v>1.1900000000000001E-2</c:v>
                </c:pt>
                <c:pt idx="1773">
                  <c:v>1.32E-2</c:v>
                </c:pt>
                <c:pt idx="1774">
                  <c:v>1.0999999999999999E-2</c:v>
                </c:pt>
                <c:pt idx="1775">
                  <c:v>1.0999999999999999E-2</c:v>
                </c:pt>
                <c:pt idx="1776">
                  <c:v>1.03E-2</c:v>
                </c:pt>
                <c:pt idx="1777">
                  <c:v>1.2200000000000001E-2</c:v>
                </c:pt>
                <c:pt idx="1778">
                  <c:v>1.12E-2</c:v>
                </c:pt>
                <c:pt idx="1779">
                  <c:v>1.0800000000000001E-2</c:v>
                </c:pt>
                <c:pt idx="1780">
                  <c:v>1.24E-2</c:v>
                </c:pt>
                <c:pt idx="1781">
                  <c:v>1.06E-2</c:v>
                </c:pt>
                <c:pt idx="1782">
                  <c:v>9.7999999999999997E-3</c:v>
                </c:pt>
                <c:pt idx="1783">
                  <c:v>1.0999999999999999E-2</c:v>
                </c:pt>
                <c:pt idx="1784">
                  <c:v>1.46E-2</c:v>
                </c:pt>
                <c:pt idx="1785">
                  <c:v>1.1599999999999999E-2</c:v>
                </c:pt>
                <c:pt idx="1786">
                  <c:v>1.35E-2</c:v>
                </c:pt>
                <c:pt idx="1787">
                  <c:v>1.4E-2</c:v>
                </c:pt>
                <c:pt idx="1788">
                  <c:v>1.2500000000000001E-2</c:v>
                </c:pt>
                <c:pt idx="1789">
                  <c:v>1.2E-2</c:v>
                </c:pt>
                <c:pt idx="1790">
                  <c:v>1.17E-2</c:v>
                </c:pt>
                <c:pt idx="1791">
                  <c:v>1.34E-2</c:v>
                </c:pt>
                <c:pt idx="1792">
                  <c:v>1.01E-2</c:v>
                </c:pt>
                <c:pt idx="1793">
                  <c:v>1.4E-2</c:v>
                </c:pt>
                <c:pt idx="1794">
                  <c:v>1.3299999999999999E-2</c:v>
                </c:pt>
                <c:pt idx="1795">
                  <c:v>1.29E-2</c:v>
                </c:pt>
                <c:pt idx="1796">
                  <c:v>1.32E-2</c:v>
                </c:pt>
                <c:pt idx="1797">
                  <c:v>1.2800000000000001E-2</c:v>
                </c:pt>
                <c:pt idx="1798">
                  <c:v>9.7999999999999997E-3</c:v>
                </c:pt>
                <c:pt idx="1799">
                  <c:v>1.44E-2</c:v>
                </c:pt>
                <c:pt idx="1800">
                  <c:v>1.0999999999999999E-2</c:v>
                </c:pt>
                <c:pt idx="1801">
                  <c:v>1.35E-2</c:v>
                </c:pt>
                <c:pt idx="1802">
                  <c:v>1.2800000000000001E-2</c:v>
                </c:pt>
                <c:pt idx="1803">
                  <c:v>1.0999999999999999E-2</c:v>
                </c:pt>
                <c:pt idx="1804">
                  <c:v>1.1900000000000001E-2</c:v>
                </c:pt>
                <c:pt idx="1805">
                  <c:v>1.5599999999999999E-2</c:v>
                </c:pt>
                <c:pt idx="1806">
                  <c:v>1.11E-2</c:v>
                </c:pt>
                <c:pt idx="1807">
                  <c:v>1.5100000000000001E-2</c:v>
                </c:pt>
                <c:pt idx="1808">
                  <c:v>1.24E-2</c:v>
                </c:pt>
                <c:pt idx="1809">
                  <c:v>1.0699999999999999E-2</c:v>
                </c:pt>
                <c:pt idx="1810">
                  <c:v>1.18E-2</c:v>
                </c:pt>
                <c:pt idx="1811">
                  <c:v>1.4500000000000001E-2</c:v>
                </c:pt>
                <c:pt idx="1812">
                  <c:v>1.1299999999999999E-2</c:v>
                </c:pt>
                <c:pt idx="1813">
                  <c:v>1.0699999999999999E-2</c:v>
                </c:pt>
                <c:pt idx="1814">
                  <c:v>1.47E-2</c:v>
                </c:pt>
                <c:pt idx="1815">
                  <c:v>1.24E-2</c:v>
                </c:pt>
                <c:pt idx="1816">
                  <c:v>1.04E-2</c:v>
                </c:pt>
                <c:pt idx="1817">
                  <c:v>1.03E-2</c:v>
                </c:pt>
                <c:pt idx="1818">
                  <c:v>1.3100000000000001E-2</c:v>
                </c:pt>
                <c:pt idx="1819">
                  <c:v>9.2999999999999992E-3</c:v>
                </c:pt>
                <c:pt idx="1820">
                  <c:v>1.26E-2</c:v>
                </c:pt>
                <c:pt idx="1821">
                  <c:v>1.23E-2</c:v>
                </c:pt>
                <c:pt idx="1822">
                  <c:v>1.1599999999999999E-2</c:v>
                </c:pt>
                <c:pt idx="1823">
                  <c:v>1.2200000000000001E-2</c:v>
                </c:pt>
                <c:pt idx="1824">
                  <c:v>1.14E-2</c:v>
                </c:pt>
                <c:pt idx="1825">
                  <c:v>1.3599999999999999E-2</c:v>
                </c:pt>
                <c:pt idx="1826">
                  <c:v>1.2500000000000001E-2</c:v>
                </c:pt>
                <c:pt idx="1827">
                  <c:v>1.38E-2</c:v>
                </c:pt>
                <c:pt idx="1828">
                  <c:v>1.2200000000000001E-2</c:v>
                </c:pt>
                <c:pt idx="1829">
                  <c:v>1.2999999999999999E-2</c:v>
                </c:pt>
                <c:pt idx="1830">
                  <c:v>1.4200000000000001E-2</c:v>
                </c:pt>
                <c:pt idx="1831">
                  <c:v>9.9000000000000008E-3</c:v>
                </c:pt>
                <c:pt idx="1832">
                  <c:v>1.03E-2</c:v>
                </c:pt>
                <c:pt idx="1833">
                  <c:v>1.23E-2</c:v>
                </c:pt>
                <c:pt idx="1834">
                  <c:v>1.0200000000000001E-2</c:v>
                </c:pt>
                <c:pt idx="1835">
                  <c:v>1.4200000000000001E-2</c:v>
                </c:pt>
                <c:pt idx="1836">
                  <c:v>1.5100000000000001E-2</c:v>
                </c:pt>
                <c:pt idx="1837">
                  <c:v>1.0699999999999999E-2</c:v>
                </c:pt>
                <c:pt idx="1838">
                  <c:v>1.2500000000000001E-2</c:v>
                </c:pt>
                <c:pt idx="1839">
                  <c:v>1.3899999999999999E-2</c:v>
                </c:pt>
                <c:pt idx="1840">
                  <c:v>1.14E-2</c:v>
                </c:pt>
                <c:pt idx="1841">
                  <c:v>1.11E-2</c:v>
                </c:pt>
                <c:pt idx="1842">
                  <c:v>1.38E-2</c:v>
                </c:pt>
                <c:pt idx="1843">
                  <c:v>1.24E-2</c:v>
                </c:pt>
                <c:pt idx="1844">
                  <c:v>9.9000000000000008E-3</c:v>
                </c:pt>
                <c:pt idx="1845">
                  <c:v>1.2999999999999999E-2</c:v>
                </c:pt>
                <c:pt idx="1846">
                  <c:v>1.1599999999999999E-2</c:v>
                </c:pt>
                <c:pt idx="1847">
                  <c:v>1.2200000000000001E-2</c:v>
                </c:pt>
                <c:pt idx="1848">
                  <c:v>1.2800000000000001E-2</c:v>
                </c:pt>
                <c:pt idx="1849">
                  <c:v>1.17E-2</c:v>
                </c:pt>
                <c:pt idx="1850">
                  <c:v>1.1299999999999999E-2</c:v>
                </c:pt>
                <c:pt idx="1851">
                  <c:v>1.1900000000000001E-2</c:v>
                </c:pt>
                <c:pt idx="1852">
                  <c:v>1.1299999999999999E-2</c:v>
                </c:pt>
                <c:pt idx="1853">
                  <c:v>1.12E-2</c:v>
                </c:pt>
                <c:pt idx="1854">
                  <c:v>1.2E-2</c:v>
                </c:pt>
                <c:pt idx="1855">
                  <c:v>1.4E-2</c:v>
                </c:pt>
                <c:pt idx="1856">
                  <c:v>1.37E-2</c:v>
                </c:pt>
                <c:pt idx="1857">
                  <c:v>1.2699999999999999E-2</c:v>
                </c:pt>
                <c:pt idx="1858">
                  <c:v>1.0699999999999999E-2</c:v>
                </c:pt>
                <c:pt idx="1859">
                  <c:v>1.4200000000000001E-2</c:v>
                </c:pt>
                <c:pt idx="1860">
                  <c:v>1.29E-2</c:v>
                </c:pt>
                <c:pt idx="1861">
                  <c:v>1.09E-2</c:v>
                </c:pt>
                <c:pt idx="1862">
                  <c:v>1.3100000000000001E-2</c:v>
                </c:pt>
                <c:pt idx="1863">
                  <c:v>1.1900000000000001E-2</c:v>
                </c:pt>
                <c:pt idx="1864">
                  <c:v>1.2800000000000001E-2</c:v>
                </c:pt>
                <c:pt idx="1865">
                  <c:v>1.04E-2</c:v>
                </c:pt>
                <c:pt idx="1866">
                  <c:v>1.1599999999999999E-2</c:v>
                </c:pt>
                <c:pt idx="1867">
                  <c:v>1.32E-2</c:v>
                </c:pt>
                <c:pt idx="1868">
                  <c:v>1.2500000000000001E-2</c:v>
                </c:pt>
                <c:pt idx="1869">
                  <c:v>1.2699999999999999E-2</c:v>
                </c:pt>
                <c:pt idx="1870">
                  <c:v>1.01E-2</c:v>
                </c:pt>
                <c:pt idx="1871">
                  <c:v>1.24E-2</c:v>
                </c:pt>
                <c:pt idx="1872">
                  <c:v>1.2999999999999999E-2</c:v>
                </c:pt>
                <c:pt idx="1873">
                  <c:v>1.03E-2</c:v>
                </c:pt>
                <c:pt idx="1874">
                  <c:v>1.26E-2</c:v>
                </c:pt>
                <c:pt idx="1875">
                  <c:v>1.3899999999999999E-2</c:v>
                </c:pt>
                <c:pt idx="1876">
                  <c:v>1.15E-2</c:v>
                </c:pt>
                <c:pt idx="1877">
                  <c:v>1.23E-2</c:v>
                </c:pt>
                <c:pt idx="1878">
                  <c:v>1.18E-2</c:v>
                </c:pt>
                <c:pt idx="1879">
                  <c:v>1.2999999999999999E-2</c:v>
                </c:pt>
                <c:pt idx="1880">
                  <c:v>1.2699999999999999E-2</c:v>
                </c:pt>
                <c:pt idx="1881">
                  <c:v>1.14E-2</c:v>
                </c:pt>
                <c:pt idx="1882">
                  <c:v>1.06E-2</c:v>
                </c:pt>
                <c:pt idx="1883">
                  <c:v>1.2999999999999999E-2</c:v>
                </c:pt>
                <c:pt idx="1884">
                  <c:v>1.1900000000000001E-2</c:v>
                </c:pt>
                <c:pt idx="1885">
                  <c:v>1.1299999999999999E-2</c:v>
                </c:pt>
                <c:pt idx="1886">
                  <c:v>1.23E-2</c:v>
                </c:pt>
                <c:pt idx="1887">
                  <c:v>1.03E-2</c:v>
                </c:pt>
                <c:pt idx="1888">
                  <c:v>9.9000000000000008E-3</c:v>
                </c:pt>
                <c:pt idx="1889">
                  <c:v>1.01E-2</c:v>
                </c:pt>
                <c:pt idx="1890">
                  <c:v>1.2800000000000001E-2</c:v>
                </c:pt>
                <c:pt idx="1891">
                  <c:v>1.32E-2</c:v>
                </c:pt>
                <c:pt idx="1892">
                  <c:v>1.5599999999999999E-2</c:v>
                </c:pt>
                <c:pt idx="1893">
                  <c:v>1.1900000000000001E-2</c:v>
                </c:pt>
                <c:pt idx="1894">
                  <c:v>1.2200000000000001E-2</c:v>
                </c:pt>
                <c:pt idx="1895">
                  <c:v>9.7999999999999997E-3</c:v>
                </c:pt>
                <c:pt idx="1896">
                  <c:v>1.4200000000000001E-2</c:v>
                </c:pt>
                <c:pt idx="1897">
                  <c:v>1.1900000000000001E-2</c:v>
                </c:pt>
                <c:pt idx="1898">
                  <c:v>1.34E-2</c:v>
                </c:pt>
                <c:pt idx="1899">
                  <c:v>1.15E-2</c:v>
                </c:pt>
                <c:pt idx="1900">
                  <c:v>1.2999999999999999E-2</c:v>
                </c:pt>
                <c:pt idx="1901">
                  <c:v>1.61E-2</c:v>
                </c:pt>
                <c:pt idx="1902">
                  <c:v>1.01E-2</c:v>
                </c:pt>
                <c:pt idx="1903">
                  <c:v>1.2E-2</c:v>
                </c:pt>
                <c:pt idx="1904">
                  <c:v>1.3299999999999999E-2</c:v>
                </c:pt>
                <c:pt idx="1905">
                  <c:v>0.01</c:v>
                </c:pt>
                <c:pt idx="1906">
                  <c:v>1.43E-2</c:v>
                </c:pt>
                <c:pt idx="1907">
                  <c:v>1.04E-2</c:v>
                </c:pt>
                <c:pt idx="1908">
                  <c:v>1.0800000000000001E-2</c:v>
                </c:pt>
                <c:pt idx="1909">
                  <c:v>1.2800000000000001E-2</c:v>
                </c:pt>
                <c:pt idx="1910">
                  <c:v>0.01</c:v>
                </c:pt>
                <c:pt idx="1911">
                  <c:v>1.0999999999999999E-2</c:v>
                </c:pt>
                <c:pt idx="1912">
                  <c:v>1.24E-2</c:v>
                </c:pt>
                <c:pt idx="1913">
                  <c:v>1.12E-2</c:v>
                </c:pt>
                <c:pt idx="1914">
                  <c:v>1.26E-2</c:v>
                </c:pt>
                <c:pt idx="1915">
                  <c:v>1.15E-2</c:v>
                </c:pt>
                <c:pt idx="1916">
                  <c:v>1.11E-2</c:v>
                </c:pt>
                <c:pt idx="1917">
                  <c:v>1.09E-2</c:v>
                </c:pt>
                <c:pt idx="1918">
                  <c:v>1.21E-2</c:v>
                </c:pt>
                <c:pt idx="1919">
                  <c:v>0.01</c:v>
                </c:pt>
                <c:pt idx="1920">
                  <c:v>1.32E-2</c:v>
                </c:pt>
                <c:pt idx="1921">
                  <c:v>1.0999999999999999E-2</c:v>
                </c:pt>
                <c:pt idx="1922">
                  <c:v>1.0200000000000001E-2</c:v>
                </c:pt>
                <c:pt idx="1923">
                  <c:v>1.3299999999999999E-2</c:v>
                </c:pt>
                <c:pt idx="1924">
                  <c:v>1.23E-2</c:v>
                </c:pt>
                <c:pt idx="1925">
                  <c:v>1.14E-2</c:v>
                </c:pt>
                <c:pt idx="1926">
                  <c:v>1.24E-2</c:v>
                </c:pt>
                <c:pt idx="1927">
                  <c:v>1.0699999999999999E-2</c:v>
                </c:pt>
                <c:pt idx="1928">
                  <c:v>1.14E-2</c:v>
                </c:pt>
                <c:pt idx="1929">
                  <c:v>1.5699999999999999E-2</c:v>
                </c:pt>
                <c:pt idx="1930">
                  <c:v>1.0500000000000001E-2</c:v>
                </c:pt>
                <c:pt idx="1931">
                  <c:v>1.2E-2</c:v>
                </c:pt>
                <c:pt idx="1932">
                  <c:v>1.18E-2</c:v>
                </c:pt>
                <c:pt idx="1933">
                  <c:v>1.0800000000000001E-2</c:v>
                </c:pt>
                <c:pt idx="1934">
                  <c:v>1.2500000000000001E-2</c:v>
                </c:pt>
                <c:pt idx="1935">
                  <c:v>1.1900000000000001E-2</c:v>
                </c:pt>
                <c:pt idx="1936">
                  <c:v>8.2000000000000007E-3</c:v>
                </c:pt>
                <c:pt idx="1937">
                  <c:v>1.14E-2</c:v>
                </c:pt>
                <c:pt idx="1938">
                  <c:v>1.18E-2</c:v>
                </c:pt>
                <c:pt idx="1939">
                  <c:v>1.44E-2</c:v>
                </c:pt>
                <c:pt idx="1940">
                  <c:v>1.15E-2</c:v>
                </c:pt>
                <c:pt idx="1941">
                  <c:v>1.43E-2</c:v>
                </c:pt>
                <c:pt idx="1942">
                  <c:v>1.0800000000000001E-2</c:v>
                </c:pt>
                <c:pt idx="1943">
                  <c:v>1.04E-2</c:v>
                </c:pt>
                <c:pt idx="1944">
                  <c:v>1.32E-2</c:v>
                </c:pt>
                <c:pt idx="1945">
                  <c:v>1.37E-2</c:v>
                </c:pt>
                <c:pt idx="1946">
                  <c:v>1.18E-2</c:v>
                </c:pt>
                <c:pt idx="1947">
                  <c:v>1.2200000000000001E-2</c:v>
                </c:pt>
                <c:pt idx="1948">
                  <c:v>1.26E-2</c:v>
                </c:pt>
                <c:pt idx="1949">
                  <c:v>1.2E-2</c:v>
                </c:pt>
                <c:pt idx="1950">
                  <c:v>1.21E-2</c:v>
                </c:pt>
                <c:pt idx="1951">
                  <c:v>9.4000000000000004E-3</c:v>
                </c:pt>
                <c:pt idx="1952">
                  <c:v>1.41E-2</c:v>
                </c:pt>
                <c:pt idx="1953">
                  <c:v>1.44E-2</c:v>
                </c:pt>
                <c:pt idx="1954">
                  <c:v>1.0500000000000001E-2</c:v>
                </c:pt>
                <c:pt idx="1955">
                  <c:v>1.2800000000000001E-2</c:v>
                </c:pt>
                <c:pt idx="1956">
                  <c:v>1.3299999999999999E-2</c:v>
                </c:pt>
                <c:pt idx="1957">
                  <c:v>1.3599999999999999E-2</c:v>
                </c:pt>
                <c:pt idx="1958">
                  <c:v>1.2699999999999999E-2</c:v>
                </c:pt>
                <c:pt idx="1959">
                  <c:v>8.3999999999999995E-3</c:v>
                </c:pt>
                <c:pt idx="1960">
                  <c:v>1.2699999999999999E-2</c:v>
                </c:pt>
                <c:pt idx="1961">
                  <c:v>1.3899999999999999E-2</c:v>
                </c:pt>
                <c:pt idx="1962">
                  <c:v>1.2999999999999999E-2</c:v>
                </c:pt>
                <c:pt idx="1963">
                  <c:v>1.0800000000000001E-2</c:v>
                </c:pt>
                <c:pt idx="1964">
                  <c:v>1.1900000000000001E-2</c:v>
                </c:pt>
                <c:pt idx="1965">
                  <c:v>1.01E-2</c:v>
                </c:pt>
                <c:pt idx="1966">
                  <c:v>1.4E-2</c:v>
                </c:pt>
                <c:pt idx="1967">
                  <c:v>1.2500000000000001E-2</c:v>
                </c:pt>
                <c:pt idx="1968">
                  <c:v>0.01</c:v>
                </c:pt>
                <c:pt idx="1969">
                  <c:v>1.2E-2</c:v>
                </c:pt>
                <c:pt idx="1970">
                  <c:v>1.0699999999999999E-2</c:v>
                </c:pt>
                <c:pt idx="1971">
                  <c:v>1.4200000000000001E-2</c:v>
                </c:pt>
                <c:pt idx="1972">
                  <c:v>1.1299999999999999E-2</c:v>
                </c:pt>
                <c:pt idx="1973">
                  <c:v>1.2800000000000001E-2</c:v>
                </c:pt>
                <c:pt idx="1974">
                  <c:v>1.12E-2</c:v>
                </c:pt>
                <c:pt idx="1975">
                  <c:v>1.0999999999999999E-2</c:v>
                </c:pt>
                <c:pt idx="1976">
                  <c:v>1.06E-2</c:v>
                </c:pt>
                <c:pt idx="1977">
                  <c:v>1.12E-2</c:v>
                </c:pt>
                <c:pt idx="1978">
                  <c:v>1.15E-2</c:v>
                </c:pt>
                <c:pt idx="1979">
                  <c:v>1.34E-2</c:v>
                </c:pt>
                <c:pt idx="1980">
                  <c:v>1.0699999999999999E-2</c:v>
                </c:pt>
                <c:pt idx="1981">
                  <c:v>1.21E-2</c:v>
                </c:pt>
                <c:pt idx="1982">
                  <c:v>1.12E-2</c:v>
                </c:pt>
                <c:pt idx="1983">
                  <c:v>1.3599999999999999E-2</c:v>
                </c:pt>
                <c:pt idx="1984">
                  <c:v>1.46E-2</c:v>
                </c:pt>
                <c:pt idx="1985">
                  <c:v>1.2E-2</c:v>
                </c:pt>
                <c:pt idx="1986">
                  <c:v>1.0999999999999999E-2</c:v>
                </c:pt>
                <c:pt idx="1987">
                  <c:v>1.23E-2</c:v>
                </c:pt>
                <c:pt idx="1988">
                  <c:v>1.1299999999999999E-2</c:v>
                </c:pt>
                <c:pt idx="1989">
                  <c:v>1.06E-2</c:v>
                </c:pt>
                <c:pt idx="1990">
                  <c:v>1.2999999999999999E-2</c:v>
                </c:pt>
                <c:pt idx="1991">
                  <c:v>1.2699999999999999E-2</c:v>
                </c:pt>
                <c:pt idx="1992">
                  <c:v>1.2500000000000001E-2</c:v>
                </c:pt>
                <c:pt idx="1993">
                  <c:v>1.2999999999999999E-2</c:v>
                </c:pt>
                <c:pt idx="1994">
                  <c:v>1.1599999999999999E-2</c:v>
                </c:pt>
                <c:pt idx="1995">
                  <c:v>1.1599999999999999E-2</c:v>
                </c:pt>
                <c:pt idx="1996">
                  <c:v>1.04E-2</c:v>
                </c:pt>
                <c:pt idx="1997">
                  <c:v>1.3599999999999999E-2</c:v>
                </c:pt>
                <c:pt idx="1998">
                  <c:v>1.26E-2</c:v>
                </c:pt>
                <c:pt idx="1999">
                  <c:v>1.1299999999999999E-2</c:v>
                </c:pt>
                <c:pt idx="2000">
                  <c:v>1.7100000000000001E-2</c:v>
                </c:pt>
                <c:pt idx="2001">
                  <c:v>1.24E-2</c:v>
                </c:pt>
                <c:pt idx="2002">
                  <c:v>1.29E-2</c:v>
                </c:pt>
                <c:pt idx="2003">
                  <c:v>1.3100000000000001E-2</c:v>
                </c:pt>
                <c:pt idx="2004">
                  <c:v>1.0999999999999999E-2</c:v>
                </c:pt>
                <c:pt idx="2005">
                  <c:v>1.0999999999999999E-2</c:v>
                </c:pt>
                <c:pt idx="2006">
                  <c:v>1.3100000000000001E-2</c:v>
                </c:pt>
                <c:pt idx="2007">
                  <c:v>1.11E-2</c:v>
                </c:pt>
                <c:pt idx="2008">
                  <c:v>1.01E-2</c:v>
                </c:pt>
                <c:pt idx="2009">
                  <c:v>9.5999999999999992E-3</c:v>
                </c:pt>
                <c:pt idx="2010">
                  <c:v>1.24E-2</c:v>
                </c:pt>
                <c:pt idx="2011">
                  <c:v>1.2E-2</c:v>
                </c:pt>
                <c:pt idx="2012">
                  <c:v>1.21E-2</c:v>
                </c:pt>
                <c:pt idx="2013">
                  <c:v>1.1599999999999999E-2</c:v>
                </c:pt>
                <c:pt idx="2014">
                  <c:v>1.47E-2</c:v>
                </c:pt>
                <c:pt idx="2015">
                  <c:v>9.9000000000000008E-3</c:v>
                </c:pt>
                <c:pt idx="2016">
                  <c:v>1.37E-2</c:v>
                </c:pt>
                <c:pt idx="2017">
                  <c:v>1.1599999999999999E-2</c:v>
                </c:pt>
                <c:pt idx="2018">
                  <c:v>1.1900000000000001E-2</c:v>
                </c:pt>
                <c:pt idx="2019">
                  <c:v>1.41E-2</c:v>
                </c:pt>
                <c:pt idx="2020">
                  <c:v>1.0699999999999999E-2</c:v>
                </c:pt>
                <c:pt idx="2021">
                  <c:v>1.04E-2</c:v>
                </c:pt>
                <c:pt idx="2022">
                  <c:v>1.12E-2</c:v>
                </c:pt>
                <c:pt idx="2023">
                  <c:v>9.7000000000000003E-3</c:v>
                </c:pt>
                <c:pt idx="2024">
                  <c:v>1.12E-2</c:v>
                </c:pt>
                <c:pt idx="2025">
                  <c:v>1.2200000000000001E-2</c:v>
                </c:pt>
                <c:pt idx="2026">
                  <c:v>1.0999999999999999E-2</c:v>
                </c:pt>
                <c:pt idx="2027">
                  <c:v>1.34E-2</c:v>
                </c:pt>
                <c:pt idx="2028">
                  <c:v>1.1599999999999999E-2</c:v>
                </c:pt>
                <c:pt idx="2029">
                  <c:v>1.2200000000000001E-2</c:v>
                </c:pt>
                <c:pt idx="2030">
                  <c:v>1.12E-2</c:v>
                </c:pt>
                <c:pt idx="2031">
                  <c:v>1.0200000000000001E-2</c:v>
                </c:pt>
                <c:pt idx="2032">
                  <c:v>1.04E-2</c:v>
                </c:pt>
                <c:pt idx="2033">
                  <c:v>1.21E-2</c:v>
                </c:pt>
                <c:pt idx="2034">
                  <c:v>1.17E-2</c:v>
                </c:pt>
                <c:pt idx="2035">
                  <c:v>1.43E-2</c:v>
                </c:pt>
                <c:pt idx="2036">
                  <c:v>1.2200000000000001E-2</c:v>
                </c:pt>
                <c:pt idx="2037">
                  <c:v>8.3000000000000001E-3</c:v>
                </c:pt>
                <c:pt idx="2038">
                  <c:v>9.7999999999999997E-3</c:v>
                </c:pt>
                <c:pt idx="2039">
                  <c:v>1.12E-2</c:v>
                </c:pt>
                <c:pt idx="2040">
                  <c:v>1.4500000000000001E-2</c:v>
                </c:pt>
                <c:pt idx="2041">
                  <c:v>1.26E-2</c:v>
                </c:pt>
                <c:pt idx="2042">
                  <c:v>1.17E-2</c:v>
                </c:pt>
                <c:pt idx="2043">
                  <c:v>1.29E-2</c:v>
                </c:pt>
                <c:pt idx="2044">
                  <c:v>1.2200000000000001E-2</c:v>
                </c:pt>
                <c:pt idx="2045">
                  <c:v>1.3100000000000001E-2</c:v>
                </c:pt>
                <c:pt idx="2046">
                  <c:v>1.1900000000000001E-2</c:v>
                </c:pt>
                <c:pt idx="2047">
                  <c:v>1.24E-2</c:v>
                </c:pt>
                <c:pt idx="2048">
                  <c:v>1.04E-2</c:v>
                </c:pt>
                <c:pt idx="2049">
                  <c:v>1.26E-2</c:v>
                </c:pt>
                <c:pt idx="2050">
                  <c:v>1.0999999999999999E-2</c:v>
                </c:pt>
                <c:pt idx="2051">
                  <c:v>1.3100000000000001E-2</c:v>
                </c:pt>
                <c:pt idx="2052">
                  <c:v>1.3299999999999999E-2</c:v>
                </c:pt>
                <c:pt idx="2053">
                  <c:v>1.26E-2</c:v>
                </c:pt>
                <c:pt idx="2054">
                  <c:v>1.2699999999999999E-2</c:v>
                </c:pt>
                <c:pt idx="2055">
                  <c:v>1.0999999999999999E-2</c:v>
                </c:pt>
                <c:pt idx="2056">
                  <c:v>1.29E-2</c:v>
                </c:pt>
                <c:pt idx="2057">
                  <c:v>1.2200000000000001E-2</c:v>
                </c:pt>
                <c:pt idx="2058">
                  <c:v>1.2999999999999999E-2</c:v>
                </c:pt>
                <c:pt idx="2059">
                  <c:v>1.04E-2</c:v>
                </c:pt>
                <c:pt idx="2060">
                  <c:v>1.04E-2</c:v>
                </c:pt>
                <c:pt idx="2061">
                  <c:v>1.2500000000000001E-2</c:v>
                </c:pt>
                <c:pt idx="2062">
                  <c:v>1.0999999999999999E-2</c:v>
                </c:pt>
                <c:pt idx="2063">
                  <c:v>1.2200000000000001E-2</c:v>
                </c:pt>
                <c:pt idx="2064">
                  <c:v>1.11E-2</c:v>
                </c:pt>
                <c:pt idx="2065">
                  <c:v>8.8999999999999999E-3</c:v>
                </c:pt>
                <c:pt idx="2066">
                  <c:v>1.41E-2</c:v>
                </c:pt>
                <c:pt idx="2067">
                  <c:v>1.11E-2</c:v>
                </c:pt>
                <c:pt idx="2068">
                  <c:v>1.2999999999999999E-2</c:v>
                </c:pt>
                <c:pt idx="2069">
                  <c:v>1.0999999999999999E-2</c:v>
                </c:pt>
                <c:pt idx="2070">
                  <c:v>1.2200000000000001E-2</c:v>
                </c:pt>
                <c:pt idx="2071">
                  <c:v>1.44E-2</c:v>
                </c:pt>
                <c:pt idx="2072">
                  <c:v>1.35E-2</c:v>
                </c:pt>
                <c:pt idx="2073">
                  <c:v>1.21E-2</c:v>
                </c:pt>
                <c:pt idx="2074">
                  <c:v>1.32E-2</c:v>
                </c:pt>
                <c:pt idx="2075">
                  <c:v>1.2999999999999999E-2</c:v>
                </c:pt>
                <c:pt idx="2076">
                  <c:v>1.2500000000000001E-2</c:v>
                </c:pt>
                <c:pt idx="2077">
                  <c:v>1.38E-2</c:v>
                </c:pt>
                <c:pt idx="2078">
                  <c:v>1.11E-2</c:v>
                </c:pt>
                <c:pt idx="2079">
                  <c:v>1.6400000000000001E-2</c:v>
                </c:pt>
                <c:pt idx="2080">
                  <c:v>1.0800000000000001E-2</c:v>
                </c:pt>
                <c:pt idx="2081">
                  <c:v>1.1900000000000001E-2</c:v>
                </c:pt>
                <c:pt idx="2082">
                  <c:v>1.26E-2</c:v>
                </c:pt>
                <c:pt idx="2083">
                  <c:v>1.29E-2</c:v>
                </c:pt>
                <c:pt idx="2084">
                  <c:v>1.18E-2</c:v>
                </c:pt>
                <c:pt idx="2085">
                  <c:v>1.14E-2</c:v>
                </c:pt>
                <c:pt idx="2086">
                  <c:v>1.2800000000000001E-2</c:v>
                </c:pt>
                <c:pt idx="2087">
                  <c:v>1.29E-2</c:v>
                </c:pt>
                <c:pt idx="2088">
                  <c:v>1.32E-2</c:v>
                </c:pt>
                <c:pt idx="2089">
                  <c:v>1.38E-2</c:v>
                </c:pt>
                <c:pt idx="2090">
                  <c:v>1.2999999999999999E-2</c:v>
                </c:pt>
                <c:pt idx="2091">
                  <c:v>1.04E-2</c:v>
                </c:pt>
                <c:pt idx="2092">
                  <c:v>1.34E-2</c:v>
                </c:pt>
                <c:pt idx="2093">
                  <c:v>1.3299999999999999E-2</c:v>
                </c:pt>
                <c:pt idx="2094">
                  <c:v>1.24E-2</c:v>
                </c:pt>
                <c:pt idx="2095">
                  <c:v>1.29E-2</c:v>
                </c:pt>
                <c:pt idx="2096">
                  <c:v>1.46E-2</c:v>
                </c:pt>
                <c:pt idx="2097">
                  <c:v>1.2200000000000001E-2</c:v>
                </c:pt>
                <c:pt idx="2098">
                  <c:v>1.2200000000000001E-2</c:v>
                </c:pt>
                <c:pt idx="2099">
                  <c:v>1.26E-2</c:v>
                </c:pt>
                <c:pt idx="2100">
                  <c:v>1.11E-2</c:v>
                </c:pt>
                <c:pt idx="2101">
                  <c:v>1.2699999999999999E-2</c:v>
                </c:pt>
                <c:pt idx="2102">
                  <c:v>9.9000000000000008E-3</c:v>
                </c:pt>
                <c:pt idx="2103">
                  <c:v>1.1900000000000001E-2</c:v>
                </c:pt>
                <c:pt idx="2104">
                  <c:v>1.23E-2</c:v>
                </c:pt>
                <c:pt idx="2105">
                  <c:v>1.2200000000000001E-2</c:v>
                </c:pt>
                <c:pt idx="2106">
                  <c:v>1.4E-2</c:v>
                </c:pt>
                <c:pt idx="2107">
                  <c:v>1.34E-2</c:v>
                </c:pt>
                <c:pt idx="2108">
                  <c:v>1.5100000000000001E-2</c:v>
                </c:pt>
                <c:pt idx="2109">
                  <c:v>0.01</c:v>
                </c:pt>
                <c:pt idx="2110">
                  <c:v>1.2200000000000001E-2</c:v>
                </c:pt>
                <c:pt idx="2111">
                  <c:v>1.37E-2</c:v>
                </c:pt>
                <c:pt idx="2112">
                  <c:v>1.0699999999999999E-2</c:v>
                </c:pt>
                <c:pt idx="2113">
                  <c:v>1.49E-2</c:v>
                </c:pt>
                <c:pt idx="2114">
                  <c:v>1.11E-2</c:v>
                </c:pt>
                <c:pt idx="2115">
                  <c:v>1.2699999999999999E-2</c:v>
                </c:pt>
                <c:pt idx="2116">
                  <c:v>1.17E-2</c:v>
                </c:pt>
                <c:pt idx="2117">
                  <c:v>1.04E-2</c:v>
                </c:pt>
                <c:pt idx="2118">
                  <c:v>1.1900000000000001E-2</c:v>
                </c:pt>
                <c:pt idx="2119">
                  <c:v>1.37E-2</c:v>
                </c:pt>
                <c:pt idx="2120">
                  <c:v>1.06E-2</c:v>
                </c:pt>
                <c:pt idx="2121">
                  <c:v>1.66E-2</c:v>
                </c:pt>
                <c:pt idx="2122">
                  <c:v>1.18E-2</c:v>
                </c:pt>
                <c:pt idx="2123">
                  <c:v>1.3299999999999999E-2</c:v>
                </c:pt>
                <c:pt idx="2124">
                  <c:v>1.2999999999999999E-2</c:v>
                </c:pt>
                <c:pt idx="2125">
                  <c:v>1.18E-2</c:v>
                </c:pt>
                <c:pt idx="2126">
                  <c:v>1.2699999999999999E-2</c:v>
                </c:pt>
                <c:pt idx="2127">
                  <c:v>1.4500000000000001E-2</c:v>
                </c:pt>
                <c:pt idx="2128">
                  <c:v>1.2200000000000001E-2</c:v>
                </c:pt>
                <c:pt idx="2129">
                  <c:v>1.4800000000000001E-2</c:v>
                </c:pt>
                <c:pt idx="2130">
                  <c:v>1.44E-2</c:v>
                </c:pt>
                <c:pt idx="2131">
                  <c:v>1.29E-2</c:v>
                </c:pt>
                <c:pt idx="2132">
                  <c:v>1.24E-2</c:v>
                </c:pt>
                <c:pt idx="2133">
                  <c:v>9.7999999999999997E-3</c:v>
                </c:pt>
                <c:pt idx="2134">
                  <c:v>9.4999999999999998E-3</c:v>
                </c:pt>
                <c:pt idx="2135">
                  <c:v>1.03E-2</c:v>
                </c:pt>
                <c:pt idx="2136">
                  <c:v>1.0999999999999999E-2</c:v>
                </c:pt>
                <c:pt idx="2137">
                  <c:v>1.26E-2</c:v>
                </c:pt>
                <c:pt idx="2138">
                  <c:v>1.0999999999999999E-2</c:v>
                </c:pt>
                <c:pt idx="2139">
                  <c:v>1.03E-2</c:v>
                </c:pt>
                <c:pt idx="2140">
                  <c:v>1.4800000000000001E-2</c:v>
                </c:pt>
                <c:pt idx="2141">
                  <c:v>1.1299999999999999E-2</c:v>
                </c:pt>
                <c:pt idx="2142">
                  <c:v>1.26E-2</c:v>
                </c:pt>
                <c:pt idx="2143">
                  <c:v>1.01E-2</c:v>
                </c:pt>
                <c:pt idx="2144">
                  <c:v>1.2200000000000001E-2</c:v>
                </c:pt>
                <c:pt idx="2145">
                  <c:v>1.1299999999999999E-2</c:v>
                </c:pt>
                <c:pt idx="2146">
                  <c:v>1.46E-2</c:v>
                </c:pt>
                <c:pt idx="2147">
                  <c:v>1.1299999999999999E-2</c:v>
                </c:pt>
                <c:pt idx="2148">
                  <c:v>1.11E-2</c:v>
                </c:pt>
                <c:pt idx="2149">
                  <c:v>1.12E-2</c:v>
                </c:pt>
                <c:pt idx="2150">
                  <c:v>1.15E-2</c:v>
                </c:pt>
                <c:pt idx="2151">
                  <c:v>1.23E-2</c:v>
                </c:pt>
                <c:pt idx="2152">
                  <c:v>1.18E-2</c:v>
                </c:pt>
                <c:pt idx="2153">
                  <c:v>1.15E-2</c:v>
                </c:pt>
                <c:pt idx="2154">
                  <c:v>1.26E-2</c:v>
                </c:pt>
                <c:pt idx="2155">
                  <c:v>1.2999999999999999E-2</c:v>
                </c:pt>
                <c:pt idx="2156">
                  <c:v>1.38E-2</c:v>
                </c:pt>
                <c:pt idx="2157">
                  <c:v>1.2200000000000001E-2</c:v>
                </c:pt>
                <c:pt idx="2158">
                  <c:v>1.37E-2</c:v>
                </c:pt>
                <c:pt idx="2159">
                  <c:v>1.01E-2</c:v>
                </c:pt>
                <c:pt idx="2160">
                  <c:v>1.34E-2</c:v>
                </c:pt>
                <c:pt idx="2161">
                  <c:v>1.0500000000000001E-2</c:v>
                </c:pt>
                <c:pt idx="2162">
                  <c:v>1.2999999999999999E-2</c:v>
                </c:pt>
                <c:pt idx="2163">
                  <c:v>1.0699999999999999E-2</c:v>
                </c:pt>
                <c:pt idx="2164">
                  <c:v>1.1599999999999999E-2</c:v>
                </c:pt>
                <c:pt idx="2165">
                  <c:v>1.23E-2</c:v>
                </c:pt>
                <c:pt idx="2166">
                  <c:v>1.11E-2</c:v>
                </c:pt>
                <c:pt idx="2167">
                  <c:v>9.4999999999999998E-3</c:v>
                </c:pt>
                <c:pt idx="2168">
                  <c:v>1.14E-2</c:v>
                </c:pt>
                <c:pt idx="2169">
                  <c:v>1.15E-2</c:v>
                </c:pt>
                <c:pt idx="2170">
                  <c:v>8.3999999999999995E-3</c:v>
                </c:pt>
                <c:pt idx="2171">
                  <c:v>1.4200000000000001E-2</c:v>
                </c:pt>
                <c:pt idx="2172">
                  <c:v>1.1599999999999999E-2</c:v>
                </c:pt>
                <c:pt idx="2173">
                  <c:v>1.3100000000000001E-2</c:v>
                </c:pt>
                <c:pt idx="2174">
                  <c:v>1.21E-2</c:v>
                </c:pt>
                <c:pt idx="2175">
                  <c:v>1.06E-2</c:v>
                </c:pt>
                <c:pt idx="2176">
                  <c:v>1.26E-2</c:v>
                </c:pt>
                <c:pt idx="2177">
                  <c:v>1.26E-2</c:v>
                </c:pt>
                <c:pt idx="2178">
                  <c:v>1.0999999999999999E-2</c:v>
                </c:pt>
                <c:pt idx="2179">
                  <c:v>1.1900000000000001E-2</c:v>
                </c:pt>
                <c:pt idx="2180">
                  <c:v>1.2500000000000001E-2</c:v>
                </c:pt>
                <c:pt idx="2181">
                  <c:v>1.06E-2</c:v>
                </c:pt>
                <c:pt idx="2182">
                  <c:v>1.24E-2</c:v>
                </c:pt>
                <c:pt idx="2183">
                  <c:v>1.3899999999999999E-2</c:v>
                </c:pt>
                <c:pt idx="2184">
                  <c:v>1.14E-2</c:v>
                </c:pt>
                <c:pt idx="2185">
                  <c:v>1.12E-2</c:v>
                </c:pt>
                <c:pt idx="2186">
                  <c:v>1.3299999999999999E-2</c:v>
                </c:pt>
                <c:pt idx="2187">
                  <c:v>1.0999999999999999E-2</c:v>
                </c:pt>
                <c:pt idx="2188">
                  <c:v>1.2699999999999999E-2</c:v>
                </c:pt>
                <c:pt idx="2189">
                  <c:v>1.24E-2</c:v>
                </c:pt>
                <c:pt idx="2190">
                  <c:v>1.03E-2</c:v>
                </c:pt>
                <c:pt idx="2191">
                  <c:v>1.49E-2</c:v>
                </c:pt>
                <c:pt idx="2192">
                  <c:v>1.1599999999999999E-2</c:v>
                </c:pt>
                <c:pt idx="2193">
                  <c:v>1.24E-2</c:v>
                </c:pt>
                <c:pt idx="2194">
                  <c:v>1.01E-2</c:v>
                </c:pt>
                <c:pt idx="2195">
                  <c:v>1.2699999999999999E-2</c:v>
                </c:pt>
                <c:pt idx="2196">
                  <c:v>1.0699999999999999E-2</c:v>
                </c:pt>
                <c:pt idx="2197">
                  <c:v>1.37E-2</c:v>
                </c:pt>
                <c:pt idx="2198">
                  <c:v>9.9000000000000008E-3</c:v>
                </c:pt>
                <c:pt idx="2199">
                  <c:v>1.44E-2</c:v>
                </c:pt>
                <c:pt idx="2200">
                  <c:v>1.2800000000000001E-2</c:v>
                </c:pt>
                <c:pt idx="2201">
                  <c:v>9.9000000000000008E-3</c:v>
                </c:pt>
                <c:pt idx="2202">
                  <c:v>1.29E-2</c:v>
                </c:pt>
                <c:pt idx="2203">
                  <c:v>1.03E-2</c:v>
                </c:pt>
                <c:pt idx="2204">
                  <c:v>1.4200000000000001E-2</c:v>
                </c:pt>
                <c:pt idx="2205">
                  <c:v>1.2800000000000001E-2</c:v>
                </c:pt>
                <c:pt idx="2206">
                  <c:v>1.4E-2</c:v>
                </c:pt>
                <c:pt idx="2207">
                  <c:v>1.12E-2</c:v>
                </c:pt>
                <c:pt idx="2208">
                  <c:v>1.26E-2</c:v>
                </c:pt>
                <c:pt idx="2209">
                  <c:v>1.2500000000000001E-2</c:v>
                </c:pt>
                <c:pt idx="2210">
                  <c:v>1.2699999999999999E-2</c:v>
                </c:pt>
                <c:pt idx="2211">
                  <c:v>1.1900000000000001E-2</c:v>
                </c:pt>
                <c:pt idx="2212">
                  <c:v>1.23E-2</c:v>
                </c:pt>
                <c:pt idx="2213">
                  <c:v>1.3299999999999999E-2</c:v>
                </c:pt>
                <c:pt idx="2214">
                  <c:v>1.21E-2</c:v>
                </c:pt>
                <c:pt idx="2215">
                  <c:v>1.29E-2</c:v>
                </c:pt>
                <c:pt idx="2216">
                  <c:v>1.15E-2</c:v>
                </c:pt>
                <c:pt idx="2217">
                  <c:v>1.2E-2</c:v>
                </c:pt>
                <c:pt idx="2218">
                  <c:v>9.2999999999999992E-3</c:v>
                </c:pt>
                <c:pt idx="2219">
                  <c:v>1.43E-2</c:v>
                </c:pt>
                <c:pt idx="2220">
                  <c:v>1.1599999999999999E-2</c:v>
                </c:pt>
                <c:pt idx="2221">
                  <c:v>1.37E-2</c:v>
                </c:pt>
                <c:pt idx="2222">
                  <c:v>1.11E-2</c:v>
                </c:pt>
                <c:pt idx="2223">
                  <c:v>1.0699999999999999E-2</c:v>
                </c:pt>
                <c:pt idx="2224">
                  <c:v>1.26E-2</c:v>
                </c:pt>
                <c:pt idx="2225">
                  <c:v>1.18E-2</c:v>
                </c:pt>
                <c:pt idx="2226">
                  <c:v>1.2E-2</c:v>
                </c:pt>
                <c:pt idx="2227">
                  <c:v>1.3599999999999999E-2</c:v>
                </c:pt>
                <c:pt idx="2228">
                  <c:v>1.12E-2</c:v>
                </c:pt>
                <c:pt idx="2229">
                  <c:v>1.1900000000000001E-2</c:v>
                </c:pt>
                <c:pt idx="2230">
                  <c:v>9.7999999999999997E-3</c:v>
                </c:pt>
                <c:pt idx="2231">
                  <c:v>1.2200000000000001E-2</c:v>
                </c:pt>
                <c:pt idx="2232">
                  <c:v>1.11E-2</c:v>
                </c:pt>
                <c:pt idx="2233">
                  <c:v>1.21E-2</c:v>
                </c:pt>
                <c:pt idx="2234">
                  <c:v>1.2200000000000001E-2</c:v>
                </c:pt>
                <c:pt idx="2235">
                  <c:v>1.3899999999999999E-2</c:v>
                </c:pt>
                <c:pt idx="2236">
                  <c:v>9.5999999999999992E-3</c:v>
                </c:pt>
                <c:pt idx="2237">
                  <c:v>1.12E-2</c:v>
                </c:pt>
                <c:pt idx="2238">
                  <c:v>1.37E-2</c:v>
                </c:pt>
                <c:pt idx="2239">
                  <c:v>1.3599999999999999E-2</c:v>
                </c:pt>
                <c:pt idx="2240">
                  <c:v>1.35E-2</c:v>
                </c:pt>
                <c:pt idx="2241">
                  <c:v>1.24E-2</c:v>
                </c:pt>
                <c:pt idx="2242">
                  <c:v>1.2200000000000001E-2</c:v>
                </c:pt>
                <c:pt idx="2243">
                  <c:v>1.18E-2</c:v>
                </c:pt>
                <c:pt idx="2244">
                  <c:v>1.15E-2</c:v>
                </c:pt>
                <c:pt idx="2245">
                  <c:v>1.2500000000000001E-2</c:v>
                </c:pt>
                <c:pt idx="2246">
                  <c:v>1.0699999999999999E-2</c:v>
                </c:pt>
                <c:pt idx="2247">
                  <c:v>1.6299999999999999E-2</c:v>
                </c:pt>
                <c:pt idx="2248">
                  <c:v>1.1900000000000001E-2</c:v>
                </c:pt>
                <c:pt idx="2249">
                  <c:v>1.14E-2</c:v>
                </c:pt>
                <c:pt idx="2250">
                  <c:v>1.01E-2</c:v>
                </c:pt>
                <c:pt idx="2251">
                  <c:v>1.0200000000000001E-2</c:v>
                </c:pt>
                <c:pt idx="2252">
                  <c:v>1.2800000000000001E-2</c:v>
                </c:pt>
                <c:pt idx="2253">
                  <c:v>1.0200000000000001E-2</c:v>
                </c:pt>
                <c:pt idx="2254">
                  <c:v>1.66E-2</c:v>
                </c:pt>
                <c:pt idx="2255">
                  <c:v>1.2200000000000001E-2</c:v>
                </c:pt>
                <c:pt idx="2256">
                  <c:v>1.2699999999999999E-2</c:v>
                </c:pt>
                <c:pt idx="2257">
                  <c:v>1.1299999999999999E-2</c:v>
                </c:pt>
                <c:pt idx="2258">
                  <c:v>1.49E-2</c:v>
                </c:pt>
                <c:pt idx="2259">
                  <c:v>1.26E-2</c:v>
                </c:pt>
                <c:pt idx="2260">
                  <c:v>1.1299999999999999E-2</c:v>
                </c:pt>
                <c:pt idx="2261">
                  <c:v>9.4999999999999998E-3</c:v>
                </c:pt>
                <c:pt idx="2262">
                  <c:v>1.0800000000000001E-2</c:v>
                </c:pt>
                <c:pt idx="2263">
                  <c:v>1.46E-2</c:v>
                </c:pt>
                <c:pt idx="2264">
                  <c:v>1.43E-2</c:v>
                </c:pt>
                <c:pt idx="2265">
                  <c:v>1.23E-2</c:v>
                </c:pt>
                <c:pt idx="2266">
                  <c:v>1.44E-2</c:v>
                </c:pt>
                <c:pt idx="2267">
                  <c:v>1.0699999999999999E-2</c:v>
                </c:pt>
                <c:pt idx="2268">
                  <c:v>1.1599999999999999E-2</c:v>
                </c:pt>
                <c:pt idx="2269">
                  <c:v>1.26E-2</c:v>
                </c:pt>
                <c:pt idx="2270">
                  <c:v>1.12E-2</c:v>
                </c:pt>
                <c:pt idx="2271">
                  <c:v>1.11E-2</c:v>
                </c:pt>
                <c:pt idx="2272">
                  <c:v>1.03E-2</c:v>
                </c:pt>
                <c:pt idx="2273">
                  <c:v>1.5299999999999999E-2</c:v>
                </c:pt>
                <c:pt idx="2274">
                  <c:v>1.1599999999999999E-2</c:v>
                </c:pt>
                <c:pt idx="2275">
                  <c:v>1.23E-2</c:v>
                </c:pt>
                <c:pt idx="2276">
                  <c:v>1.3599999999999999E-2</c:v>
                </c:pt>
                <c:pt idx="2277">
                  <c:v>1.4200000000000001E-2</c:v>
                </c:pt>
                <c:pt idx="2278">
                  <c:v>1.06E-2</c:v>
                </c:pt>
                <c:pt idx="2279">
                  <c:v>1.2E-2</c:v>
                </c:pt>
                <c:pt idx="2280">
                  <c:v>1.26E-2</c:v>
                </c:pt>
                <c:pt idx="2281">
                  <c:v>1.3899999999999999E-2</c:v>
                </c:pt>
                <c:pt idx="2282">
                  <c:v>1.2500000000000001E-2</c:v>
                </c:pt>
                <c:pt idx="2283">
                  <c:v>1.41E-2</c:v>
                </c:pt>
                <c:pt idx="2284">
                  <c:v>1.09E-2</c:v>
                </c:pt>
                <c:pt idx="2285">
                  <c:v>1.0200000000000001E-2</c:v>
                </c:pt>
                <c:pt idx="2286">
                  <c:v>1.3299999999999999E-2</c:v>
                </c:pt>
                <c:pt idx="2287">
                  <c:v>1.38E-2</c:v>
                </c:pt>
                <c:pt idx="2288">
                  <c:v>1.1299999999999999E-2</c:v>
                </c:pt>
                <c:pt idx="2289">
                  <c:v>1.26E-2</c:v>
                </c:pt>
                <c:pt idx="2290">
                  <c:v>1.29E-2</c:v>
                </c:pt>
                <c:pt idx="2291">
                  <c:v>1.17E-2</c:v>
                </c:pt>
                <c:pt idx="2292">
                  <c:v>1.14E-2</c:v>
                </c:pt>
                <c:pt idx="2293">
                  <c:v>1.2800000000000001E-2</c:v>
                </c:pt>
                <c:pt idx="2294">
                  <c:v>1.21E-2</c:v>
                </c:pt>
                <c:pt idx="2295">
                  <c:v>1.38E-2</c:v>
                </c:pt>
                <c:pt idx="2296">
                  <c:v>1.24E-2</c:v>
                </c:pt>
                <c:pt idx="2297">
                  <c:v>1.2999999999999999E-2</c:v>
                </c:pt>
                <c:pt idx="2298">
                  <c:v>1.15E-2</c:v>
                </c:pt>
                <c:pt idx="2299">
                  <c:v>1.54E-2</c:v>
                </c:pt>
                <c:pt idx="2300">
                  <c:v>1.17E-2</c:v>
                </c:pt>
                <c:pt idx="2301">
                  <c:v>1.44E-2</c:v>
                </c:pt>
                <c:pt idx="2302">
                  <c:v>1.1599999999999999E-2</c:v>
                </c:pt>
                <c:pt idx="2303">
                  <c:v>1.4999999999999999E-2</c:v>
                </c:pt>
                <c:pt idx="2304">
                  <c:v>1.03E-2</c:v>
                </c:pt>
                <c:pt idx="2305">
                  <c:v>0.01</c:v>
                </c:pt>
                <c:pt idx="2306">
                  <c:v>1.37E-2</c:v>
                </c:pt>
                <c:pt idx="2307">
                  <c:v>1.3599999999999999E-2</c:v>
                </c:pt>
                <c:pt idx="2308">
                  <c:v>1.0200000000000001E-2</c:v>
                </c:pt>
                <c:pt idx="2309">
                  <c:v>1.3299999999999999E-2</c:v>
                </c:pt>
                <c:pt idx="2310">
                  <c:v>1.24E-2</c:v>
                </c:pt>
                <c:pt idx="2311">
                  <c:v>1.3299999999999999E-2</c:v>
                </c:pt>
                <c:pt idx="2312">
                  <c:v>1.2200000000000001E-2</c:v>
                </c:pt>
                <c:pt idx="2313">
                  <c:v>1.0800000000000001E-2</c:v>
                </c:pt>
                <c:pt idx="2314">
                  <c:v>1.2800000000000001E-2</c:v>
                </c:pt>
                <c:pt idx="2315">
                  <c:v>9.9000000000000008E-3</c:v>
                </c:pt>
                <c:pt idx="2316">
                  <c:v>1.2999999999999999E-2</c:v>
                </c:pt>
                <c:pt idx="2317">
                  <c:v>1.09E-2</c:v>
                </c:pt>
                <c:pt idx="2318">
                  <c:v>1.0999999999999999E-2</c:v>
                </c:pt>
                <c:pt idx="2319">
                  <c:v>1.37E-2</c:v>
                </c:pt>
                <c:pt idx="2320">
                  <c:v>1.29E-2</c:v>
                </c:pt>
                <c:pt idx="2321">
                  <c:v>8.5000000000000006E-3</c:v>
                </c:pt>
                <c:pt idx="2322">
                  <c:v>1.38E-2</c:v>
                </c:pt>
                <c:pt idx="2323">
                  <c:v>1.2699999999999999E-2</c:v>
                </c:pt>
                <c:pt idx="2324">
                  <c:v>1.2999999999999999E-2</c:v>
                </c:pt>
                <c:pt idx="2325">
                  <c:v>1.1599999999999999E-2</c:v>
                </c:pt>
                <c:pt idx="2326">
                  <c:v>1.34E-2</c:v>
                </c:pt>
                <c:pt idx="2327">
                  <c:v>1.06E-2</c:v>
                </c:pt>
                <c:pt idx="2328">
                  <c:v>1.15E-2</c:v>
                </c:pt>
                <c:pt idx="2329">
                  <c:v>1.17E-2</c:v>
                </c:pt>
                <c:pt idx="2330">
                  <c:v>9.4000000000000004E-3</c:v>
                </c:pt>
                <c:pt idx="2331">
                  <c:v>9.4999999999999998E-3</c:v>
                </c:pt>
                <c:pt idx="2332">
                  <c:v>1.2E-2</c:v>
                </c:pt>
                <c:pt idx="2333">
                  <c:v>1.3599999999999999E-2</c:v>
                </c:pt>
                <c:pt idx="2334">
                  <c:v>1.4800000000000001E-2</c:v>
                </c:pt>
                <c:pt idx="2335">
                  <c:v>1.26E-2</c:v>
                </c:pt>
                <c:pt idx="2336">
                  <c:v>1.24E-2</c:v>
                </c:pt>
                <c:pt idx="2337">
                  <c:v>1.04E-2</c:v>
                </c:pt>
                <c:pt idx="2338">
                  <c:v>1.12E-2</c:v>
                </c:pt>
                <c:pt idx="2339">
                  <c:v>1.09E-2</c:v>
                </c:pt>
                <c:pt idx="2340">
                  <c:v>1.0699999999999999E-2</c:v>
                </c:pt>
                <c:pt idx="2341">
                  <c:v>1.14E-2</c:v>
                </c:pt>
                <c:pt idx="2342">
                  <c:v>9.1000000000000004E-3</c:v>
                </c:pt>
                <c:pt idx="2343">
                  <c:v>1.11E-2</c:v>
                </c:pt>
                <c:pt idx="2344">
                  <c:v>1.06E-2</c:v>
                </c:pt>
                <c:pt idx="2345">
                  <c:v>1.03E-2</c:v>
                </c:pt>
                <c:pt idx="2346">
                  <c:v>1.46E-2</c:v>
                </c:pt>
                <c:pt idx="2347">
                  <c:v>1.0200000000000001E-2</c:v>
                </c:pt>
                <c:pt idx="2348">
                  <c:v>1.1900000000000001E-2</c:v>
                </c:pt>
                <c:pt idx="2349">
                  <c:v>1.1599999999999999E-2</c:v>
                </c:pt>
                <c:pt idx="2350">
                  <c:v>1.18E-2</c:v>
                </c:pt>
                <c:pt idx="2351">
                  <c:v>1.2200000000000001E-2</c:v>
                </c:pt>
                <c:pt idx="2352">
                  <c:v>1.26E-2</c:v>
                </c:pt>
                <c:pt idx="2353">
                  <c:v>1.29E-2</c:v>
                </c:pt>
                <c:pt idx="2354">
                  <c:v>1.0999999999999999E-2</c:v>
                </c:pt>
                <c:pt idx="2355">
                  <c:v>1.47E-2</c:v>
                </c:pt>
                <c:pt idx="2356">
                  <c:v>1.0999999999999999E-2</c:v>
                </c:pt>
                <c:pt idx="2357">
                  <c:v>9.1000000000000004E-3</c:v>
                </c:pt>
                <c:pt idx="2358">
                  <c:v>1.37E-2</c:v>
                </c:pt>
                <c:pt idx="2359">
                  <c:v>1.01E-2</c:v>
                </c:pt>
                <c:pt idx="2360">
                  <c:v>1.5299999999999999E-2</c:v>
                </c:pt>
                <c:pt idx="2361">
                  <c:v>1.43E-2</c:v>
                </c:pt>
                <c:pt idx="2362">
                  <c:v>1.15E-2</c:v>
                </c:pt>
                <c:pt idx="2363">
                  <c:v>1.0800000000000001E-2</c:v>
                </c:pt>
                <c:pt idx="2364">
                  <c:v>1.3299999999999999E-2</c:v>
                </c:pt>
                <c:pt idx="2365">
                  <c:v>1.4500000000000001E-2</c:v>
                </c:pt>
                <c:pt idx="2366">
                  <c:v>1.2699999999999999E-2</c:v>
                </c:pt>
                <c:pt idx="2367">
                  <c:v>1.1299999999999999E-2</c:v>
                </c:pt>
                <c:pt idx="2368">
                  <c:v>9.7999999999999997E-3</c:v>
                </c:pt>
                <c:pt idx="2369">
                  <c:v>1.1599999999999999E-2</c:v>
                </c:pt>
                <c:pt idx="2370">
                  <c:v>1.1299999999999999E-2</c:v>
                </c:pt>
                <c:pt idx="2371">
                  <c:v>1.29E-2</c:v>
                </c:pt>
                <c:pt idx="2372">
                  <c:v>1.34E-2</c:v>
                </c:pt>
                <c:pt idx="2373">
                  <c:v>1.3100000000000001E-2</c:v>
                </c:pt>
                <c:pt idx="2374">
                  <c:v>1.1599999999999999E-2</c:v>
                </c:pt>
                <c:pt idx="2375">
                  <c:v>1.3599999999999999E-2</c:v>
                </c:pt>
                <c:pt idx="2376">
                  <c:v>1.23E-2</c:v>
                </c:pt>
                <c:pt idx="2377">
                  <c:v>9.1000000000000004E-3</c:v>
                </c:pt>
                <c:pt idx="2378">
                  <c:v>1.41E-2</c:v>
                </c:pt>
                <c:pt idx="2379">
                  <c:v>1.5100000000000001E-2</c:v>
                </c:pt>
                <c:pt idx="2380">
                  <c:v>1.35E-2</c:v>
                </c:pt>
                <c:pt idx="2381">
                  <c:v>1.23E-2</c:v>
                </c:pt>
                <c:pt idx="2382">
                  <c:v>1.14E-2</c:v>
                </c:pt>
                <c:pt idx="2383">
                  <c:v>1.21E-2</c:v>
                </c:pt>
                <c:pt idx="2384">
                  <c:v>0.01</c:v>
                </c:pt>
                <c:pt idx="2385">
                  <c:v>1.38E-2</c:v>
                </c:pt>
                <c:pt idx="2386">
                  <c:v>1.6299999999999999E-2</c:v>
                </c:pt>
                <c:pt idx="2387">
                  <c:v>1.2E-2</c:v>
                </c:pt>
                <c:pt idx="2388">
                  <c:v>1.0699999999999999E-2</c:v>
                </c:pt>
                <c:pt idx="2389">
                  <c:v>1.24E-2</c:v>
                </c:pt>
                <c:pt idx="2390">
                  <c:v>9.7000000000000003E-3</c:v>
                </c:pt>
                <c:pt idx="2391">
                  <c:v>9.1000000000000004E-3</c:v>
                </c:pt>
                <c:pt idx="2392">
                  <c:v>1.41E-2</c:v>
                </c:pt>
                <c:pt idx="2393">
                  <c:v>1.47E-2</c:v>
                </c:pt>
                <c:pt idx="2394">
                  <c:v>1.03E-2</c:v>
                </c:pt>
                <c:pt idx="2395">
                  <c:v>1.4500000000000001E-2</c:v>
                </c:pt>
                <c:pt idx="2396">
                  <c:v>1.12E-2</c:v>
                </c:pt>
                <c:pt idx="2397">
                  <c:v>1.21E-2</c:v>
                </c:pt>
                <c:pt idx="2398">
                  <c:v>1.12E-2</c:v>
                </c:pt>
                <c:pt idx="2399">
                  <c:v>9.7999999999999997E-3</c:v>
                </c:pt>
                <c:pt idx="2400">
                  <c:v>1.12E-2</c:v>
                </c:pt>
                <c:pt idx="2401">
                  <c:v>1.23E-2</c:v>
                </c:pt>
                <c:pt idx="2402">
                  <c:v>1.3299999999999999E-2</c:v>
                </c:pt>
                <c:pt idx="2403">
                  <c:v>1.15E-2</c:v>
                </c:pt>
                <c:pt idx="2404">
                  <c:v>1.6899999999999998E-2</c:v>
                </c:pt>
                <c:pt idx="2405">
                  <c:v>1.24E-2</c:v>
                </c:pt>
                <c:pt idx="2406">
                  <c:v>1.1599999999999999E-2</c:v>
                </c:pt>
                <c:pt idx="2407">
                  <c:v>1.0699999999999999E-2</c:v>
                </c:pt>
                <c:pt idx="2408">
                  <c:v>1.11E-2</c:v>
                </c:pt>
                <c:pt idx="2409">
                  <c:v>1.11E-2</c:v>
                </c:pt>
                <c:pt idx="2410">
                  <c:v>1.44E-2</c:v>
                </c:pt>
                <c:pt idx="2411">
                  <c:v>1.17E-2</c:v>
                </c:pt>
                <c:pt idx="2412">
                  <c:v>1.24E-2</c:v>
                </c:pt>
                <c:pt idx="2413">
                  <c:v>1.12E-2</c:v>
                </c:pt>
                <c:pt idx="2414">
                  <c:v>1.37E-2</c:v>
                </c:pt>
                <c:pt idx="2415">
                  <c:v>0.01</c:v>
                </c:pt>
                <c:pt idx="2416">
                  <c:v>1.32E-2</c:v>
                </c:pt>
                <c:pt idx="2417">
                  <c:v>1.3299999999999999E-2</c:v>
                </c:pt>
                <c:pt idx="2418">
                  <c:v>1.2999999999999999E-2</c:v>
                </c:pt>
                <c:pt idx="2419">
                  <c:v>1.4200000000000001E-2</c:v>
                </c:pt>
                <c:pt idx="2420">
                  <c:v>1.2E-2</c:v>
                </c:pt>
                <c:pt idx="2421">
                  <c:v>1.26E-2</c:v>
                </c:pt>
                <c:pt idx="2422">
                  <c:v>9.7000000000000003E-3</c:v>
                </c:pt>
                <c:pt idx="2423">
                  <c:v>1.24E-2</c:v>
                </c:pt>
                <c:pt idx="2424">
                  <c:v>1.3299999999999999E-2</c:v>
                </c:pt>
                <c:pt idx="2425">
                  <c:v>1.1599999999999999E-2</c:v>
                </c:pt>
                <c:pt idx="2426">
                  <c:v>9.4000000000000004E-3</c:v>
                </c:pt>
                <c:pt idx="2427">
                  <c:v>1.3899999999999999E-2</c:v>
                </c:pt>
                <c:pt idx="2428">
                  <c:v>1.21E-2</c:v>
                </c:pt>
                <c:pt idx="2429">
                  <c:v>1.1599999999999999E-2</c:v>
                </c:pt>
                <c:pt idx="2430">
                  <c:v>1.2500000000000001E-2</c:v>
                </c:pt>
                <c:pt idx="2431">
                  <c:v>1.6500000000000001E-2</c:v>
                </c:pt>
                <c:pt idx="2432">
                  <c:v>9.1999999999999998E-3</c:v>
                </c:pt>
                <c:pt idx="2433">
                  <c:v>1.38E-2</c:v>
                </c:pt>
                <c:pt idx="2434">
                  <c:v>1.09E-2</c:v>
                </c:pt>
                <c:pt idx="2435">
                  <c:v>1.0500000000000001E-2</c:v>
                </c:pt>
                <c:pt idx="2436">
                  <c:v>1.3899999999999999E-2</c:v>
                </c:pt>
                <c:pt idx="2437">
                  <c:v>1.18E-2</c:v>
                </c:pt>
                <c:pt idx="2438">
                  <c:v>1.2500000000000001E-2</c:v>
                </c:pt>
                <c:pt idx="2439">
                  <c:v>1.1599999999999999E-2</c:v>
                </c:pt>
                <c:pt idx="2440">
                  <c:v>1.5299999999999999E-2</c:v>
                </c:pt>
                <c:pt idx="2441">
                  <c:v>1.2500000000000001E-2</c:v>
                </c:pt>
                <c:pt idx="2442">
                  <c:v>9.7000000000000003E-3</c:v>
                </c:pt>
                <c:pt idx="2443">
                  <c:v>1.2E-2</c:v>
                </c:pt>
                <c:pt idx="2444">
                  <c:v>1.2699999999999999E-2</c:v>
                </c:pt>
                <c:pt idx="2445">
                  <c:v>1.3299999999999999E-2</c:v>
                </c:pt>
                <c:pt idx="2446">
                  <c:v>9.2999999999999992E-3</c:v>
                </c:pt>
                <c:pt idx="2447">
                  <c:v>1.23E-2</c:v>
                </c:pt>
                <c:pt idx="2448">
                  <c:v>1.26E-2</c:v>
                </c:pt>
                <c:pt idx="2449">
                  <c:v>1.14E-2</c:v>
                </c:pt>
                <c:pt idx="2450">
                  <c:v>1.34E-2</c:v>
                </c:pt>
                <c:pt idx="2451">
                  <c:v>1.41E-2</c:v>
                </c:pt>
                <c:pt idx="2452">
                  <c:v>1.5699999999999999E-2</c:v>
                </c:pt>
                <c:pt idx="2453">
                  <c:v>1.2200000000000001E-2</c:v>
                </c:pt>
                <c:pt idx="2454">
                  <c:v>1.47E-2</c:v>
                </c:pt>
                <c:pt idx="2455">
                  <c:v>1.3899999999999999E-2</c:v>
                </c:pt>
                <c:pt idx="2456">
                  <c:v>1.41E-2</c:v>
                </c:pt>
                <c:pt idx="2457">
                  <c:v>1.11E-2</c:v>
                </c:pt>
                <c:pt idx="2458">
                  <c:v>1.0500000000000001E-2</c:v>
                </c:pt>
                <c:pt idx="2459">
                  <c:v>1.2800000000000001E-2</c:v>
                </c:pt>
                <c:pt idx="2460">
                  <c:v>1.2E-2</c:v>
                </c:pt>
                <c:pt idx="2461">
                  <c:v>1.21E-2</c:v>
                </c:pt>
                <c:pt idx="2462">
                  <c:v>1.24E-2</c:v>
                </c:pt>
                <c:pt idx="2463">
                  <c:v>1.24E-2</c:v>
                </c:pt>
                <c:pt idx="2464">
                  <c:v>1.2E-2</c:v>
                </c:pt>
                <c:pt idx="2465">
                  <c:v>1.0800000000000001E-2</c:v>
                </c:pt>
                <c:pt idx="2466">
                  <c:v>1.3100000000000001E-2</c:v>
                </c:pt>
                <c:pt idx="2467">
                  <c:v>1.6899999999999998E-2</c:v>
                </c:pt>
                <c:pt idx="2468">
                  <c:v>1.0999999999999999E-2</c:v>
                </c:pt>
                <c:pt idx="2469">
                  <c:v>1.04E-2</c:v>
                </c:pt>
                <c:pt idx="2470">
                  <c:v>1.0999999999999999E-2</c:v>
                </c:pt>
                <c:pt idx="2471">
                  <c:v>1.26E-2</c:v>
                </c:pt>
                <c:pt idx="2472">
                  <c:v>1.41E-2</c:v>
                </c:pt>
                <c:pt idx="2473">
                  <c:v>1.11E-2</c:v>
                </c:pt>
                <c:pt idx="2474">
                  <c:v>1.17E-2</c:v>
                </c:pt>
                <c:pt idx="2475">
                  <c:v>0.01</c:v>
                </c:pt>
                <c:pt idx="2476">
                  <c:v>1.21E-2</c:v>
                </c:pt>
                <c:pt idx="2477">
                  <c:v>1.1599999999999999E-2</c:v>
                </c:pt>
                <c:pt idx="2478">
                  <c:v>1.0800000000000001E-2</c:v>
                </c:pt>
                <c:pt idx="2479">
                  <c:v>1.3100000000000001E-2</c:v>
                </c:pt>
                <c:pt idx="2480">
                  <c:v>1.3899999999999999E-2</c:v>
                </c:pt>
                <c:pt idx="2481">
                  <c:v>1.11E-2</c:v>
                </c:pt>
                <c:pt idx="2482">
                  <c:v>1.18E-2</c:v>
                </c:pt>
                <c:pt idx="2483">
                  <c:v>0.01</c:v>
                </c:pt>
                <c:pt idx="2484">
                  <c:v>1.34E-2</c:v>
                </c:pt>
                <c:pt idx="2485">
                  <c:v>1.1299999999999999E-2</c:v>
                </c:pt>
                <c:pt idx="2486">
                  <c:v>1.04E-2</c:v>
                </c:pt>
                <c:pt idx="2487">
                  <c:v>1.3599999999999999E-2</c:v>
                </c:pt>
                <c:pt idx="2488">
                  <c:v>1.54E-2</c:v>
                </c:pt>
                <c:pt idx="2489">
                  <c:v>1.12E-2</c:v>
                </c:pt>
                <c:pt idx="2490">
                  <c:v>1.18E-2</c:v>
                </c:pt>
                <c:pt idx="2491">
                  <c:v>1.29E-2</c:v>
                </c:pt>
                <c:pt idx="2492">
                  <c:v>1.41E-2</c:v>
                </c:pt>
                <c:pt idx="2493">
                  <c:v>1.04E-2</c:v>
                </c:pt>
                <c:pt idx="2494">
                  <c:v>1.26E-2</c:v>
                </c:pt>
                <c:pt idx="2495">
                  <c:v>1.37E-2</c:v>
                </c:pt>
                <c:pt idx="2496">
                  <c:v>1.0500000000000001E-2</c:v>
                </c:pt>
                <c:pt idx="2497">
                  <c:v>1.12E-2</c:v>
                </c:pt>
                <c:pt idx="2498">
                  <c:v>1.03E-2</c:v>
                </c:pt>
                <c:pt idx="2499">
                  <c:v>1.2200000000000001E-2</c:v>
                </c:pt>
                <c:pt idx="2500">
                  <c:v>1.1900000000000001E-2</c:v>
                </c:pt>
                <c:pt idx="2501">
                  <c:v>1.3899999999999999E-2</c:v>
                </c:pt>
                <c:pt idx="2502">
                  <c:v>1.3899999999999999E-2</c:v>
                </c:pt>
                <c:pt idx="2503">
                  <c:v>1.09E-2</c:v>
                </c:pt>
                <c:pt idx="2504">
                  <c:v>1.01E-2</c:v>
                </c:pt>
                <c:pt idx="2505">
                  <c:v>1.29E-2</c:v>
                </c:pt>
                <c:pt idx="2506">
                  <c:v>1.18E-2</c:v>
                </c:pt>
                <c:pt idx="2507">
                  <c:v>1.4500000000000001E-2</c:v>
                </c:pt>
                <c:pt idx="2508">
                  <c:v>1.12E-2</c:v>
                </c:pt>
                <c:pt idx="2509">
                  <c:v>1.61E-2</c:v>
                </c:pt>
                <c:pt idx="2510">
                  <c:v>1.3299999999999999E-2</c:v>
                </c:pt>
                <c:pt idx="2511">
                  <c:v>1.29E-2</c:v>
                </c:pt>
                <c:pt idx="2512">
                  <c:v>1.2800000000000001E-2</c:v>
                </c:pt>
                <c:pt idx="2513">
                  <c:v>1.26E-2</c:v>
                </c:pt>
                <c:pt idx="2514">
                  <c:v>1.15E-2</c:v>
                </c:pt>
                <c:pt idx="2515">
                  <c:v>1.0800000000000001E-2</c:v>
                </c:pt>
                <c:pt idx="2516">
                  <c:v>1.06E-2</c:v>
                </c:pt>
                <c:pt idx="2517">
                  <c:v>1.0699999999999999E-2</c:v>
                </c:pt>
                <c:pt idx="2518">
                  <c:v>1.09E-2</c:v>
                </c:pt>
                <c:pt idx="2519">
                  <c:v>1.17E-2</c:v>
                </c:pt>
                <c:pt idx="2520">
                  <c:v>1.1299999999999999E-2</c:v>
                </c:pt>
                <c:pt idx="2521">
                  <c:v>9.5999999999999992E-3</c:v>
                </c:pt>
                <c:pt idx="2522">
                  <c:v>1.34E-2</c:v>
                </c:pt>
                <c:pt idx="2523">
                  <c:v>1.2E-2</c:v>
                </c:pt>
                <c:pt idx="2524">
                  <c:v>1.3599999999999999E-2</c:v>
                </c:pt>
                <c:pt idx="2525">
                  <c:v>1.14E-2</c:v>
                </c:pt>
                <c:pt idx="2526">
                  <c:v>1.35E-2</c:v>
                </c:pt>
                <c:pt idx="2527">
                  <c:v>1.43E-2</c:v>
                </c:pt>
                <c:pt idx="2528">
                  <c:v>1.0500000000000001E-2</c:v>
                </c:pt>
                <c:pt idx="2529">
                  <c:v>1.5299999999999999E-2</c:v>
                </c:pt>
                <c:pt idx="2530">
                  <c:v>1.29E-2</c:v>
                </c:pt>
                <c:pt idx="2531">
                  <c:v>1.1299999999999999E-2</c:v>
                </c:pt>
                <c:pt idx="2532">
                  <c:v>1.17E-2</c:v>
                </c:pt>
                <c:pt idx="2533">
                  <c:v>1.4999999999999999E-2</c:v>
                </c:pt>
                <c:pt idx="2534">
                  <c:v>1.04E-2</c:v>
                </c:pt>
                <c:pt idx="2535">
                  <c:v>1.09E-2</c:v>
                </c:pt>
                <c:pt idx="2536">
                  <c:v>1.23E-2</c:v>
                </c:pt>
                <c:pt idx="2537">
                  <c:v>1.0200000000000001E-2</c:v>
                </c:pt>
                <c:pt idx="2538">
                  <c:v>1.2200000000000001E-2</c:v>
                </c:pt>
                <c:pt idx="2539">
                  <c:v>1.4999999999999999E-2</c:v>
                </c:pt>
                <c:pt idx="2540">
                  <c:v>1.2E-2</c:v>
                </c:pt>
                <c:pt idx="2541">
                  <c:v>1.0500000000000001E-2</c:v>
                </c:pt>
                <c:pt idx="2542">
                  <c:v>1.23E-2</c:v>
                </c:pt>
                <c:pt idx="2543">
                  <c:v>1.2200000000000001E-2</c:v>
                </c:pt>
                <c:pt idx="2544">
                  <c:v>1.04E-2</c:v>
                </c:pt>
                <c:pt idx="2545">
                  <c:v>1.15E-2</c:v>
                </c:pt>
                <c:pt idx="2546">
                  <c:v>1.0800000000000001E-2</c:v>
                </c:pt>
                <c:pt idx="2547">
                  <c:v>1.1900000000000001E-2</c:v>
                </c:pt>
                <c:pt idx="2548">
                  <c:v>1.0999999999999999E-2</c:v>
                </c:pt>
                <c:pt idx="2549">
                  <c:v>1.26E-2</c:v>
                </c:pt>
                <c:pt idx="2550">
                  <c:v>1.2699999999999999E-2</c:v>
                </c:pt>
                <c:pt idx="2551">
                  <c:v>9.5999999999999992E-3</c:v>
                </c:pt>
                <c:pt idx="2552">
                  <c:v>1.17E-2</c:v>
                </c:pt>
                <c:pt idx="2553">
                  <c:v>1.4200000000000001E-2</c:v>
                </c:pt>
                <c:pt idx="2554">
                  <c:v>1.21E-2</c:v>
                </c:pt>
                <c:pt idx="2555">
                  <c:v>1.0800000000000001E-2</c:v>
                </c:pt>
                <c:pt idx="2556">
                  <c:v>1.2999999999999999E-2</c:v>
                </c:pt>
                <c:pt idx="2557">
                  <c:v>1.04E-2</c:v>
                </c:pt>
                <c:pt idx="2558">
                  <c:v>1.3100000000000001E-2</c:v>
                </c:pt>
                <c:pt idx="2559">
                  <c:v>1.2800000000000001E-2</c:v>
                </c:pt>
                <c:pt idx="2560">
                  <c:v>1.18E-2</c:v>
                </c:pt>
                <c:pt idx="2561">
                  <c:v>1.4800000000000001E-2</c:v>
                </c:pt>
                <c:pt idx="2562">
                  <c:v>1.2500000000000001E-2</c:v>
                </c:pt>
                <c:pt idx="2563">
                  <c:v>1.14E-2</c:v>
                </c:pt>
                <c:pt idx="2564">
                  <c:v>1.44E-2</c:v>
                </c:pt>
                <c:pt idx="2565">
                  <c:v>1.2500000000000001E-2</c:v>
                </c:pt>
                <c:pt idx="2566">
                  <c:v>1.15E-2</c:v>
                </c:pt>
                <c:pt idx="2567">
                  <c:v>1.2E-2</c:v>
                </c:pt>
                <c:pt idx="2568">
                  <c:v>1.0800000000000001E-2</c:v>
                </c:pt>
                <c:pt idx="2569">
                  <c:v>1.0200000000000001E-2</c:v>
                </c:pt>
                <c:pt idx="2570">
                  <c:v>1.2500000000000001E-2</c:v>
                </c:pt>
                <c:pt idx="2571">
                  <c:v>1.24E-2</c:v>
                </c:pt>
                <c:pt idx="2572">
                  <c:v>1.6E-2</c:v>
                </c:pt>
                <c:pt idx="2573">
                  <c:v>1.1900000000000001E-2</c:v>
                </c:pt>
                <c:pt idx="2574">
                  <c:v>1.3899999999999999E-2</c:v>
                </c:pt>
                <c:pt idx="2575">
                  <c:v>1.0800000000000001E-2</c:v>
                </c:pt>
                <c:pt idx="2576">
                  <c:v>9.9000000000000008E-3</c:v>
                </c:pt>
                <c:pt idx="2577">
                  <c:v>1.2E-2</c:v>
                </c:pt>
                <c:pt idx="2578">
                  <c:v>1.0500000000000001E-2</c:v>
                </c:pt>
                <c:pt idx="2579">
                  <c:v>1.2800000000000001E-2</c:v>
                </c:pt>
                <c:pt idx="2580">
                  <c:v>1.3899999999999999E-2</c:v>
                </c:pt>
                <c:pt idx="2581">
                  <c:v>1.0500000000000001E-2</c:v>
                </c:pt>
                <c:pt idx="2582">
                  <c:v>1.2500000000000001E-2</c:v>
                </c:pt>
                <c:pt idx="2583">
                  <c:v>1.2999999999999999E-2</c:v>
                </c:pt>
                <c:pt idx="2584">
                  <c:v>1.2200000000000001E-2</c:v>
                </c:pt>
                <c:pt idx="2585">
                  <c:v>1.2500000000000001E-2</c:v>
                </c:pt>
                <c:pt idx="2586">
                  <c:v>1.21E-2</c:v>
                </c:pt>
                <c:pt idx="2587">
                  <c:v>1.18E-2</c:v>
                </c:pt>
                <c:pt idx="2588">
                  <c:v>1.21E-2</c:v>
                </c:pt>
                <c:pt idx="2589">
                  <c:v>1.34E-2</c:v>
                </c:pt>
                <c:pt idx="2590">
                  <c:v>1.0800000000000001E-2</c:v>
                </c:pt>
                <c:pt idx="2591">
                  <c:v>1.47E-2</c:v>
                </c:pt>
                <c:pt idx="2592">
                  <c:v>1.44E-2</c:v>
                </c:pt>
                <c:pt idx="2593">
                  <c:v>1.17E-2</c:v>
                </c:pt>
                <c:pt idx="2594">
                  <c:v>1.04E-2</c:v>
                </c:pt>
                <c:pt idx="2595">
                  <c:v>1.43E-2</c:v>
                </c:pt>
                <c:pt idx="2596">
                  <c:v>1.2999999999999999E-2</c:v>
                </c:pt>
                <c:pt idx="2597">
                  <c:v>1.1599999999999999E-2</c:v>
                </c:pt>
                <c:pt idx="2598">
                  <c:v>1.2E-2</c:v>
                </c:pt>
                <c:pt idx="2599">
                  <c:v>1.0800000000000001E-2</c:v>
                </c:pt>
                <c:pt idx="2600">
                  <c:v>1.35E-2</c:v>
                </c:pt>
                <c:pt idx="2601">
                  <c:v>1.09E-2</c:v>
                </c:pt>
                <c:pt idx="2602">
                  <c:v>1.41E-2</c:v>
                </c:pt>
                <c:pt idx="2603">
                  <c:v>8.9999999999999993E-3</c:v>
                </c:pt>
                <c:pt idx="2604">
                  <c:v>1.24E-2</c:v>
                </c:pt>
                <c:pt idx="2605">
                  <c:v>1.0699999999999999E-2</c:v>
                </c:pt>
                <c:pt idx="2606">
                  <c:v>1.3299999999999999E-2</c:v>
                </c:pt>
                <c:pt idx="2607">
                  <c:v>1.23E-2</c:v>
                </c:pt>
                <c:pt idx="2608">
                  <c:v>1.18E-2</c:v>
                </c:pt>
                <c:pt idx="2609">
                  <c:v>1.1299999999999999E-2</c:v>
                </c:pt>
                <c:pt idx="2610">
                  <c:v>1.29E-2</c:v>
                </c:pt>
                <c:pt idx="2611">
                  <c:v>1.03E-2</c:v>
                </c:pt>
                <c:pt idx="2612">
                  <c:v>1.17E-2</c:v>
                </c:pt>
                <c:pt idx="2613">
                  <c:v>1.0699999999999999E-2</c:v>
                </c:pt>
                <c:pt idx="2614">
                  <c:v>1.15E-2</c:v>
                </c:pt>
                <c:pt idx="2615">
                  <c:v>1.01E-2</c:v>
                </c:pt>
                <c:pt idx="2616">
                  <c:v>1.0999999999999999E-2</c:v>
                </c:pt>
                <c:pt idx="2617">
                  <c:v>1.09E-2</c:v>
                </c:pt>
                <c:pt idx="2618">
                  <c:v>1.03E-2</c:v>
                </c:pt>
                <c:pt idx="2619">
                  <c:v>1.2500000000000001E-2</c:v>
                </c:pt>
                <c:pt idx="2620">
                  <c:v>1.2500000000000001E-2</c:v>
                </c:pt>
                <c:pt idx="2621">
                  <c:v>1.3899999999999999E-2</c:v>
                </c:pt>
                <c:pt idx="2622">
                  <c:v>0.01</c:v>
                </c:pt>
                <c:pt idx="2623">
                  <c:v>1.23E-2</c:v>
                </c:pt>
                <c:pt idx="2624">
                  <c:v>1.2800000000000001E-2</c:v>
                </c:pt>
                <c:pt idx="2625">
                  <c:v>1.12E-2</c:v>
                </c:pt>
                <c:pt idx="2626">
                  <c:v>1.17E-2</c:v>
                </c:pt>
                <c:pt idx="2627">
                  <c:v>1.0800000000000001E-2</c:v>
                </c:pt>
                <c:pt idx="2628">
                  <c:v>1.2999999999999999E-2</c:v>
                </c:pt>
                <c:pt idx="2629">
                  <c:v>1.4E-2</c:v>
                </c:pt>
                <c:pt idx="2630">
                  <c:v>1.11E-2</c:v>
                </c:pt>
                <c:pt idx="2631">
                  <c:v>1.1599999999999999E-2</c:v>
                </c:pt>
                <c:pt idx="2632">
                  <c:v>1.15E-2</c:v>
                </c:pt>
                <c:pt idx="2633">
                  <c:v>1.11E-2</c:v>
                </c:pt>
                <c:pt idx="2634">
                  <c:v>1.09E-2</c:v>
                </c:pt>
                <c:pt idx="2635">
                  <c:v>1.15E-2</c:v>
                </c:pt>
                <c:pt idx="2636">
                  <c:v>1.29E-2</c:v>
                </c:pt>
                <c:pt idx="2637">
                  <c:v>1.3100000000000001E-2</c:v>
                </c:pt>
                <c:pt idx="2638">
                  <c:v>1.26E-2</c:v>
                </c:pt>
                <c:pt idx="2639">
                  <c:v>1.2800000000000001E-2</c:v>
                </c:pt>
                <c:pt idx="2640">
                  <c:v>1.09E-2</c:v>
                </c:pt>
                <c:pt idx="2641">
                  <c:v>1.18E-2</c:v>
                </c:pt>
                <c:pt idx="2642">
                  <c:v>1.03E-2</c:v>
                </c:pt>
                <c:pt idx="2643">
                  <c:v>1.21E-2</c:v>
                </c:pt>
                <c:pt idx="2644">
                  <c:v>1.5800000000000002E-2</c:v>
                </c:pt>
                <c:pt idx="2645">
                  <c:v>1.3100000000000001E-2</c:v>
                </c:pt>
                <c:pt idx="2646">
                  <c:v>1.0500000000000001E-2</c:v>
                </c:pt>
                <c:pt idx="2647">
                  <c:v>1.0999999999999999E-2</c:v>
                </c:pt>
                <c:pt idx="2648">
                  <c:v>1.29E-2</c:v>
                </c:pt>
                <c:pt idx="2649">
                  <c:v>1.29E-2</c:v>
                </c:pt>
                <c:pt idx="2650">
                  <c:v>1.2699999999999999E-2</c:v>
                </c:pt>
                <c:pt idx="2651">
                  <c:v>1.04E-2</c:v>
                </c:pt>
                <c:pt idx="2652">
                  <c:v>1.18E-2</c:v>
                </c:pt>
                <c:pt idx="2653">
                  <c:v>1.3299999999999999E-2</c:v>
                </c:pt>
                <c:pt idx="2654">
                  <c:v>1.0699999999999999E-2</c:v>
                </c:pt>
                <c:pt idx="2655">
                  <c:v>1.2999999999999999E-2</c:v>
                </c:pt>
                <c:pt idx="2656">
                  <c:v>1.2E-2</c:v>
                </c:pt>
                <c:pt idx="2657">
                  <c:v>1.47E-2</c:v>
                </c:pt>
                <c:pt idx="2658">
                  <c:v>1.37E-2</c:v>
                </c:pt>
                <c:pt idx="2659">
                  <c:v>1.12E-2</c:v>
                </c:pt>
                <c:pt idx="2660">
                  <c:v>1.1299999999999999E-2</c:v>
                </c:pt>
                <c:pt idx="2661">
                  <c:v>1.46E-2</c:v>
                </c:pt>
                <c:pt idx="2662">
                  <c:v>1.11E-2</c:v>
                </c:pt>
                <c:pt idx="2663">
                  <c:v>1.0200000000000001E-2</c:v>
                </c:pt>
                <c:pt idx="2664">
                  <c:v>1.24E-2</c:v>
                </c:pt>
                <c:pt idx="2665">
                  <c:v>1.2800000000000001E-2</c:v>
                </c:pt>
                <c:pt idx="2666">
                  <c:v>1.0699999999999999E-2</c:v>
                </c:pt>
                <c:pt idx="2667">
                  <c:v>1.43E-2</c:v>
                </c:pt>
                <c:pt idx="2668">
                  <c:v>1.2800000000000001E-2</c:v>
                </c:pt>
                <c:pt idx="2669">
                  <c:v>1.0500000000000001E-2</c:v>
                </c:pt>
                <c:pt idx="2670">
                  <c:v>1.0699999999999999E-2</c:v>
                </c:pt>
                <c:pt idx="2671">
                  <c:v>9.7000000000000003E-3</c:v>
                </c:pt>
                <c:pt idx="2672">
                  <c:v>1.2500000000000001E-2</c:v>
                </c:pt>
                <c:pt idx="2673">
                  <c:v>1.12E-2</c:v>
                </c:pt>
                <c:pt idx="2674">
                  <c:v>1.29E-2</c:v>
                </c:pt>
                <c:pt idx="2675">
                  <c:v>1.43E-2</c:v>
                </c:pt>
                <c:pt idx="2676">
                  <c:v>1.49E-2</c:v>
                </c:pt>
                <c:pt idx="2677">
                  <c:v>1.1900000000000001E-2</c:v>
                </c:pt>
                <c:pt idx="2678">
                  <c:v>1.3100000000000001E-2</c:v>
                </c:pt>
                <c:pt idx="2679">
                  <c:v>1.26E-2</c:v>
                </c:pt>
                <c:pt idx="2680">
                  <c:v>1.09E-2</c:v>
                </c:pt>
                <c:pt idx="2681">
                  <c:v>1.18E-2</c:v>
                </c:pt>
                <c:pt idx="2682">
                  <c:v>1.11E-2</c:v>
                </c:pt>
                <c:pt idx="2683">
                  <c:v>1.14E-2</c:v>
                </c:pt>
                <c:pt idx="2684">
                  <c:v>1.0699999999999999E-2</c:v>
                </c:pt>
                <c:pt idx="2685">
                  <c:v>1.15E-2</c:v>
                </c:pt>
                <c:pt idx="2686">
                  <c:v>1.35E-2</c:v>
                </c:pt>
                <c:pt idx="2687">
                  <c:v>1.2999999999999999E-2</c:v>
                </c:pt>
                <c:pt idx="2688">
                  <c:v>1.12E-2</c:v>
                </c:pt>
                <c:pt idx="2689">
                  <c:v>1.49E-2</c:v>
                </c:pt>
                <c:pt idx="2690">
                  <c:v>1.2E-2</c:v>
                </c:pt>
                <c:pt idx="2691">
                  <c:v>1.35E-2</c:v>
                </c:pt>
                <c:pt idx="2692">
                  <c:v>1.11E-2</c:v>
                </c:pt>
                <c:pt idx="2693">
                  <c:v>1.43E-2</c:v>
                </c:pt>
                <c:pt idx="2694">
                  <c:v>1.12E-2</c:v>
                </c:pt>
                <c:pt idx="2695">
                  <c:v>1.35E-2</c:v>
                </c:pt>
                <c:pt idx="2696">
                  <c:v>1.01E-2</c:v>
                </c:pt>
                <c:pt idx="2697">
                  <c:v>1.23E-2</c:v>
                </c:pt>
                <c:pt idx="2698">
                  <c:v>1.15E-2</c:v>
                </c:pt>
                <c:pt idx="2699">
                  <c:v>1.1599999999999999E-2</c:v>
                </c:pt>
                <c:pt idx="2700">
                  <c:v>1.2200000000000001E-2</c:v>
                </c:pt>
                <c:pt idx="2701">
                  <c:v>1.32E-2</c:v>
                </c:pt>
                <c:pt idx="2702">
                  <c:v>1.3100000000000001E-2</c:v>
                </c:pt>
                <c:pt idx="2703">
                  <c:v>1.37E-2</c:v>
                </c:pt>
                <c:pt idx="2704">
                  <c:v>1.29E-2</c:v>
                </c:pt>
                <c:pt idx="2705">
                  <c:v>1.2800000000000001E-2</c:v>
                </c:pt>
                <c:pt idx="2706">
                  <c:v>1.2200000000000001E-2</c:v>
                </c:pt>
                <c:pt idx="2707">
                  <c:v>1.2200000000000001E-2</c:v>
                </c:pt>
                <c:pt idx="2708">
                  <c:v>1.23E-2</c:v>
                </c:pt>
                <c:pt idx="2709">
                  <c:v>1.06E-2</c:v>
                </c:pt>
                <c:pt idx="2710">
                  <c:v>1.2699999999999999E-2</c:v>
                </c:pt>
                <c:pt idx="2711">
                  <c:v>9.7999999999999997E-3</c:v>
                </c:pt>
                <c:pt idx="2712">
                  <c:v>1.41E-2</c:v>
                </c:pt>
                <c:pt idx="2713">
                  <c:v>1.21E-2</c:v>
                </c:pt>
                <c:pt idx="2714">
                  <c:v>1.11E-2</c:v>
                </c:pt>
                <c:pt idx="2715">
                  <c:v>1.3100000000000001E-2</c:v>
                </c:pt>
                <c:pt idx="2716">
                  <c:v>1.0699999999999999E-2</c:v>
                </c:pt>
                <c:pt idx="2717">
                  <c:v>1.23E-2</c:v>
                </c:pt>
                <c:pt idx="2718">
                  <c:v>1.09E-2</c:v>
                </c:pt>
                <c:pt idx="2719">
                  <c:v>1.03E-2</c:v>
                </c:pt>
                <c:pt idx="2720">
                  <c:v>0.01</c:v>
                </c:pt>
                <c:pt idx="2721">
                  <c:v>1.1599999999999999E-2</c:v>
                </c:pt>
                <c:pt idx="2722">
                  <c:v>1.32E-2</c:v>
                </c:pt>
                <c:pt idx="2723">
                  <c:v>1.12E-2</c:v>
                </c:pt>
                <c:pt idx="2724">
                  <c:v>1.4200000000000001E-2</c:v>
                </c:pt>
                <c:pt idx="2725">
                  <c:v>1.2999999999999999E-2</c:v>
                </c:pt>
                <c:pt idx="2726">
                  <c:v>1.2500000000000001E-2</c:v>
                </c:pt>
                <c:pt idx="2727">
                  <c:v>1.17E-2</c:v>
                </c:pt>
                <c:pt idx="2728">
                  <c:v>1.12E-2</c:v>
                </c:pt>
                <c:pt idx="2729">
                  <c:v>1.17E-2</c:v>
                </c:pt>
                <c:pt idx="2730">
                  <c:v>1.32E-2</c:v>
                </c:pt>
                <c:pt idx="2731">
                  <c:v>1.2500000000000001E-2</c:v>
                </c:pt>
                <c:pt idx="2732">
                  <c:v>1.2200000000000001E-2</c:v>
                </c:pt>
                <c:pt idx="2733">
                  <c:v>1.47E-2</c:v>
                </c:pt>
                <c:pt idx="2734">
                  <c:v>1.1299999999999999E-2</c:v>
                </c:pt>
                <c:pt idx="2735">
                  <c:v>1.15E-2</c:v>
                </c:pt>
                <c:pt idx="2736">
                  <c:v>1.12E-2</c:v>
                </c:pt>
                <c:pt idx="2737">
                  <c:v>1.35E-2</c:v>
                </c:pt>
                <c:pt idx="2738">
                  <c:v>1.1900000000000001E-2</c:v>
                </c:pt>
                <c:pt idx="2739">
                  <c:v>1.03E-2</c:v>
                </c:pt>
                <c:pt idx="2740">
                  <c:v>1.29E-2</c:v>
                </c:pt>
                <c:pt idx="2741">
                  <c:v>1.37E-2</c:v>
                </c:pt>
                <c:pt idx="2742">
                  <c:v>1.06E-2</c:v>
                </c:pt>
                <c:pt idx="2743">
                  <c:v>9.7999999999999997E-3</c:v>
                </c:pt>
                <c:pt idx="2744">
                  <c:v>1.15E-2</c:v>
                </c:pt>
                <c:pt idx="2745">
                  <c:v>1.0999999999999999E-2</c:v>
                </c:pt>
                <c:pt idx="2746">
                  <c:v>1.23E-2</c:v>
                </c:pt>
                <c:pt idx="2747">
                  <c:v>1.34E-2</c:v>
                </c:pt>
                <c:pt idx="2748">
                  <c:v>1.7100000000000001E-2</c:v>
                </c:pt>
                <c:pt idx="2749">
                  <c:v>1.2699999999999999E-2</c:v>
                </c:pt>
                <c:pt idx="2750">
                  <c:v>1.29E-2</c:v>
                </c:pt>
                <c:pt idx="2751">
                  <c:v>1.03E-2</c:v>
                </c:pt>
                <c:pt idx="2752">
                  <c:v>1.17E-2</c:v>
                </c:pt>
                <c:pt idx="2753">
                  <c:v>1.12E-2</c:v>
                </c:pt>
                <c:pt idx="2754">
                  <c:v>1.26E-2</c:v>
                </c:pt>
                <c:pt idx="2755">
                  <c:v>1.1299999999999999E-2</c:v>
                </c:pt>
                <c:pt idx="2756">
                  <c:v>1.4E-2</c:v>
                </c:pt>
                <c:pt idx="2757">
                  <c:v>1.4200000000000001E-2</c:v>
                </c:pt>
                <c:pt idx="2758">
                  <c:v>1.18E-2</c:v>
                </c:pt>
                <c:pt idx="2759">
                  <c:v>1.1599999999999999E-2</c:v>
                </c:pt>
                <c:pt idx="2760">
                  <c:v>1.0800000000000001E-2</c:v>
                </c:pt>
                <c:pt idx="2761">
                  <c:v>1.17E-2</c:v>
                </c:pt>
                <c:pt idx="2762">
                  <c:v>1.0200000000000001E-2</c:v>
                </c:pt>
                <c:pt idx="2763">
                  <c:v>1.1599999999999999E-2</c:v>
                </c:pt>
                <c:pt idx="2764">
                  <c:v>1.21E-2</c:v>
                </c:pt>
                <c:pt idx="2765">
                  <c:v>1.2699999999999999E-2</c:v>
                </c:pt>
                <c:pt idx="2766">
                  <c:v>1.3299999999999999E-2</c:v>
                </c:pt>
                <c:pt idx="2767">
                  <c:v>1.0699999999999999E-2</c:v>
                </c:pt>
                <c:pt idx="2768">
                  <c:v>1.0800000000000001E-2</c:v>
                </c:pt>
                <c:pt idx="2769">
                  <c:v>1.0999999999999999E-2</c:v>
                </c:pt>
                <c:pt idx="2770">
                  <c:v>1.3899999999999999E-2</c:v>
                </c:pt>
                <c:pt idx="2771">
                  <c:v>1.17E-2</c:v>
                </c:pt>
                <c:pt idx="2772">
                  <c:v>1.2999999999999999E-2</c:v>
                </c:pt>
                <c:pt idx="2773">
                  <c:v>1.3100000000000001E-2</c:v>
                </c:pt>
                <c:pt idx="2774">
                  <c:v>1.29E-2</c:v>
                </c:pt>
                <c:pt idx="2775">
                  <c:v>1.3299999999999999E-2</c:v>
                </c:pt>
                <c:pt idx="2776">
                  <c:v>1.34E-2</c:v>
                </c:pt>
                <c:pt idx="2777">
                  <c:v>1.1599999999999999E-2</c:v>
                </c:pt>
                <c:pt idx="2778">
                  <c:v>1.1900000000000001E-2</c:v>
                </c:pt>
                <c:pt idx="2779">
                  <c:v>1.15E-2</c:v>
                </c:pt>
                <c:pt idx="2780">
                  <c:v>1.41E-2</c:v>
                </c:pt>
                <c:pt idx="2781">
                  <c:v>1.23E-2</c:v>
                </c:pt>
                <c:pt idx="2782">
                  <c:v>1.24E-2</c:v>
                </c:pt>
                <c:pt idx="2783">
                  <c:v>1.2200000000000001E-2</c:v>
                </c:pt>
                <c:pt idx="2784">
                  <c:v>1.01E-2</c:v>
                </c:pt>
                <c:pt idx="2785">
                  <c:v>1.0500000000000001E-2</c:v>
                </c:pt>
                <c:pt idx="2786">
                  <c:v>1.09E-2</c:v>
                </c:pt>
                <c:pt idx="2787">
                  <c:v>1.18E-2</c:v>
                </c:pt>
                <c:pt idx="2788">
                  <c:v>1.11E-2</c:v>
                </c:pt>
                <c:pt idx="2789">
                  <c:v>9.5999999999999992E-3</c:v>
                </c:pt>
                <c:pt idx="2790">
                  <c:v>1.03E-2</c:v>
                </c:pt>
                <c:pt idx="2791">
                  <c:v>1.24E-2</c:v>
                </c:pt>
                <c:pt idx="2792">
                  <c:v>1.55E-2</c:v>
                </c:pt>
                <c:pt idx="2793">
                  <c:v>1.34E-2</c:v>
                </c:pt>
                <c:pt idx="2794">
                  <c:v>1.04E-2</c:v>
                </c:pt>
                <c:pt idx="2795">
                  <c:v>1.14E-2</c:v>
                </c:pt>
                <c:pt idx="2796">
                  <c:v>1.12E-2</c:v>
                </c:pt>
                <c:pt idx="2797">
                  <c:v>1.24E-2</c:v>
                </c:pt>
                <c:pt idx="2798">
                  <c:v>9.1000000000000004E-3</c:v>
                </c:pt>
                <c:pt idx="2799">
                  <c:v>1.2999999999999999E-2</c:v>
                </c:pt>
                <c:pt idx="2800">
                  <c:v>1.1599999999999999E-2</c:v>
                </c:pt>
                <c:pt idx="2801">
                  <c:v>1.04E-2</c:v>
                </c:pt>
                <c:pt idx="2802">
                  <c:v>1.0699999999999999E-2</c:v>
                </c:pt>
                <c:pt idx="2803">
                  <c:v>1.04E-2</c:v>
                </c:pt>
                <c:pt idx="2804">
                  <c:v>9.7999999999999997E-3</c:v>
                </c:pt>
                <c:pt idx="2805">
                  <c:v>1.4E-2</c:v>
                </c:pt>
                <c:pt idx="2806">
                  <c:v>1.3899999999999999E-2</c:v>
                </c:pt>
                <c:pt idx="2807">
                  <c:v>1.0999999999999999E-2</c:v>
                </c:pt>
                <c:pt idx="2808">
                  <c:v>1.3299999999999999E-2</c:v>
                </c:pt>
                <c:pt idx="2809">
                  <c:v>1.23E-2</c:v>
                </c:pt>
                <c:pt idx="2810">
                  <c:v>1.37E-2</c:v>
                </c:pt>
                <c:pt idx="2811">
                  <c:v>1.34E-2</c:v>
                </c:pt>
                <c:pt idx="2812">
                  <c:v>1.2200000000000001E-2</c:v>
                </c:pt>
                <c:pt idx="2813">
                  <c:v>1.1599999999999999E-2</c:v>
                </c:pt>
                <c:pt idx="2814">
                  <c:v>1.15E-2</c:v>
                </c:pt>
                <c:pt idx="2815">
                  <c:v>1.14E-2</c:v>
                </c:pt>
                <c:pt idx="2816">
                  <c:v>1.17E-2</c:v>
                </c:pt>
                <c:pt idx="2817">
                  <c:v>1.04E-2</c:v>
                </c:pt>
                <c:pt idx="2818">
                  <c:v>1.2200000000000001E-2</c:v>
                </c:pt>
                <c:pt idx="2819">
                  <c:v>1.2E-2</c:v>
                </c:pt>
                <c:pt idx="2820">
                  <c:v>1.2E-2</c:v>
                </c:pt>
                <c:pt idx="2821">
                  <c:v>1.4800000000000001E-2</c:v>
                </c:pt>
                <c:pt idx="2822">
                  <c:v>1.3599999999999999E-2</c:v>
                </c:pt>
                <c:pt idx="2823">
                  <c:v>1.09E-2</c:v>
                </c:pt>
                <c:pt idx="2824">
                  <c:v>1.17E-2</c:v>
                </c:pt>
                <c:pt idx="2825">
                  <c:v>1.0200000000000001E-2</c:v>
                </c:pt>
                <c:pt idx="2826">
                  <c:v>1.2E-2</c:v>
                </c:pt>
                <c:pt idx="2827">
                  <c:v>1.1299999999999999E-2</c:v>
                </c:pt>
                <c:pt idx="2828">
                  <c:v>8.0000000000000002E-3</c:v>
                </c:pt>
                <c:pt idx="2829">
                  <c:v>1.2E-2</c:v>
                </c:pt>
                <c:pt idx="2830">
                  <c:v>1.12E-2</c:v>
                </c:pt>
                <c:pt idx="2831">
                  <c:v>1.23E-2</c:v>
                </c:pt>
                <c:pt idx="2832">
                  <c:v>1.1900000000000001E-2</c:v>
                </c:pt>
                <c:pt idx="2833">
                  <c:v>1.12E-2</c:v>
                </c:pt>
                <c:pt idx="2834">
                  <c:v>1.01E-2</c:v>
                </c:pt>
                <c:pt idx="2835">
                  <c:v>1.2800000000000001E-2</c:v>
                </c:pt>
                <c:pt idx="2836">
                  <c:v>1.26E-2</c:v>
                </c:pt>
                <c:pt idx="2837">
                  <c:v>1.11E-2</c:v>
                </c:pt>
                <c:pt idx="2838">
                  <c:v>1.01E-2</c:v>
                </c:pt>
                <c:pt idx="2839">
                  <c:v>1.43E-2</c:v>
                </c:pt>
                <c:pt idx="2840">
                  <c:v>1.32E-2</c:v>
                </c:pt>
                <c:pt idx="2841">
                  <c:v>9.5999999999999992E-3</c:v>
                </c:pt>
                <c:pt idx="2842">
                  <c:v>1.2800000000000001E-2</c:v>
                </c:pt>
                <c:pt idx="2843">
                  <c:v>1.04E-2</c:v>
                </c:pt>
                <c:pt idx="2844">
                  <c:v>1.0800000000000001E-2</c:v>
                </c:pt>
                <c:pt idx="2845">
                  <c:v>1.38E-2</c:v>
                </c:pt>
                <c:pt idx="2846">
                  <c:v>1.14E-2</c:v>
                </c:pt>
                <c:pt idx="2847">
                  <c:v>1.35E-2</c:v>
                </c:pt>
                <c:pt idx="2848">
                  <c:v>1.2699999999999999E-2</c:v>
                </c:pt>
                <c:pt idx="2849">
                  <c:v>1.52E-2</c:v>
                </c:pt>
                <c:pt idx="2850">
                  <c:v>1.3100000000000001E-2</c:v>
                </c:pt>
                <c:pt idx="2851">
                  <c:v>1.14E-2</c:v>
                </c:pt>
                <c:pt idx="2852">
                  <c:v>1.1900000000000001E-2</c:v>
                </c:pt>
                <c:pt idx="2853">
                  <c:v>1.0999999999999999E-2</c:v>
                </c:pt>
                <c:pt idx="2854">
                  <c:v>1.09E-2</c:v>
                </c:pt>
                <c:pt idx="2855">
                  <c:v>1.1900000000000001E-2</c:v>
                </c:pt>
                <c:pt idx="2856">
                  <c:v>9.9000000000000008E-3</c:v>
                </c:pt>
                <c:pt idx="2857">
                  <c:v>1.44E-2</c:v>
                </c:pt>
                <c:pt idx="2858">
                  <c:v>1.3100000000000001E-2</c:v>
                </c:pt>
                <c:pt idx="2859">
                  <c:v>1.1900000000000001E-2</c:v>
                </c:pt>
                <c:pt idx="2860">
                  <c:v>1.41E-2</c:v>
                </c:pt>
                <c:pt idx="2861">
                  <c:v>1.2699999999999999E-2</c:v>
                </c:pt>
                <c:pt idx="2862">
                  <c:v>1.04E-2</c:v>
                </c:pt>
                <c:pt idx="2863">
                  <c:v>1.15E-2</c:v>
                </c:pt>
                <c:pt idx="2864">
                  <c:v>9.7000000000000003E-3</c:v>
                </c:pt>
                <c:pt idx="2865">
                  <c:v>1.11E-2</c:v>
                </c:pt>
                <c:pt idx="2866">
                  <c:v>1.21E-2</c:v>
                </c:pt>
                <c:pt idx="2867">
                  <c:v>1.11E-2</c:v>
                </c:pt>
                <c:pt idx="2868">
                  <c:v>1.23E-2</c:v>
                </c:pt>
                <c:pt idx="2869">
                  <c:v>1.61E-2</c:v>
                </c:pt>
                <c:pt idx="2870">
                  <c:v>1.0500000000000001E-2</c:v>
                </c:pt>
                <c:pt idx="2871">
                  <c:v>1.1599999999999999E-2</c:v>
                </c:pt>
                <c:pt idx="2872">
                  <c:v>1.2200000000000001E-2</c:v>
                </c:pt>
                <c:pt idx="2873">
                  <c:v>1.3299999999999999E-2</c:v>
                </c:pt>
                <c:pt idx="2874">
                  <c:v>0.01</c:v>
                </c:pt>
                <c:pt idx="2875">
                  <c:v>1.32E-2</c:v>
                </c:pt>
                <c:pt idx="2876">
                  <c:v>1.2500000000000001E-2</c:v>
                </c:pt>
                <c:pt idx="2877">
                  <c:v>1.24E-2</c:v>
                </c:pt>
                <c:pt idx="2878">
                  <c:v>1.2500000000000001E-2</c:v>
                </c:pt>
                <c:pt idx="2879">
                  <c:v>1.29E-2</c:v>
                </c:pt>
                <c:pt idx="2880">
                  <c:v>1.2E-2</c:v>
                </c:pt>
                <c:pt idx="2881">
                  <c:v>1.2500000000000001E-2</c:v>
                </c:pt>
                <c:pt idx="2882">
                  <c:v>1.09E-2</c:v>
                </c:pt>
                <c:pt idx="2883">
                  <c:v>1.44E-2</c:v>
                </c:pt>
                <c:pt idx="2884">
                  <c:v>1.29E-2</c:v>
                </c:pt>
                <c:pt idx="2885">
                  <c:v>1.09E-2</c:v>
                </c:pt>
                <c:pt idx="2886">
                  <c:v>1.2500000000000001E-2</c:v>
                </c:pt>
                <c:pt idx="2887">
                  <c:v>1.1900000000000001E-2</c:v>
                </c:pt>
                <c:pt idx="2888">
                  <c:v>9.9000000000000008E-3</c:v>
                </c:pt>
                <c:pt idx="2889">
                  <c:v>1.2999999999999999E-2</c:v>
                </c:pt>
                <c:pt idx="2890">
                  <c:v>1.0500000000000001E-2</c:v>
                </c:pt>
                <c:pt idx="2891">
                  <c:v>1.2500000000000001E-2</c:v>
                </c:pt>
                <c:pt idx="2892">
                  <c:v>1.24E-2</c:v>
                </c:pt>
                <c:pt idx="2893">
                  <c:v>1.3599999999999999E-2</c:v>
                </c:pt>
                <c:pt idx="2894">
                  <c:v>1.12E-2</c:v>
                </c:pt>
                <c:pt idx="2895">
                  <c:v>1.2800000000000001E-2</c:v>
                </c:pt>
                <c:pt idx="2896">
                  <c:v>1.2200000000000001E-2</c:v>
                </c:pt>
                <c:pt idx="2897">
                  <c:v>1.37E-2</c:v>
                </c:pt>
                <c:pt idx="2898">
                  <c:v>1.44E-2</c:v>
                </c:pt>
                <c:pt idx="2899">
                  <c:v>1.43E-2</c:v>
                </c:pt>
                <c:pt idx="2900">
                  <c:v>1.23E-2</c:v>
                </c:pt>
                <c:pt idx="2901">
                  <c:v>9.4999999999999998E-3</c:v>
                </c:pt>
                <c:pt idx="2902">
                  <c:v>1.3100000000000001E-2</c:v>
                </c:pt>
                <c:pt idx="2903">
                  <c:v>9.7999999999999997E-3</c:v>
                </c:pt>
                <c:pt idx="2904">
                  <c:v>1.2500000000000001E-2</c:v>
                </c:pt>
                <c:pt idx="2905">
                  <c:v>1.0699999999999999E-2</c:v>
                </c:pt>
                <c:pt idx="2906">
                  <c:v>1.32E-2</c:v>
                </c:pt>
                <c:pt idx="2907">
                  <c:v>1.4500000000000001E-2</c:v>
                </c:pt>
                <c:pt idx="2908">
                  <c:v>1.29E-2</c:v>
                </c:pt>
                <c:pt idx="2909">
                  <c:v>9.4999999999999998E-3</c:v>
                </c:pt>
                <c:pt idx="2910">
                  <c:v>1.1900000000000001E-2</c:v>
                </c:pt>
                <c:pt idx="2911">
                  <c:v>1.1599999999999999E-2</c:v>
                </c:pt>
                <c:pt idx="2912">
                  <c:v>1.14E-2</c:v>
                </c:pt>
                <c:pt idx="2913">
                  <c:v>1.15E-2</c:v>
                </c:pt>
                <c:pt idx="2914">
                  <c:v>1.1599999999999999E-2</c:v>
                </c:pt>
                <c:pt idx="2915">
                  <c:v>1.2200000000000001E-2</c:v>
                </c:pt>
                <c:pt idx="2916">
                  <c:v>1.3299999999999999E-2</c:v>
                </c:pt>
                <c:pt idx="2917">
                  <c:v>1.23E-2</c:v>
                </c:pt>
                <c:pt idx="2918">
                  <c:v>1.1299999999999999E-2</c:v>
                </c:pt>
                <c:pt idx="2919">
                  <c:v>1.3299999999999999E-2</c:v>
                </c:pt>
                <c:pt idx="2920">
                  <c:v>1.32E-2</c:v>
                </c:pt>
                <c:pt idx="2921">
                  <c:v>1.2699999999999999E-2</c:v>
                </c:pt>
                <c:pt idx="2922">
                  <c:v>1.3299999999999999E-2</c:v>
                </c:pt>
                <c:pt idx="2923">
                  <c:v>1.14E-2</c:v>
                </c:pt>
                <c:pt idx="2924">
                  <c:v>1.2200000000000001E-2</c:v>
                </c:pt>
                <c:pt idx="2925">
                  <c:v>1.17E-2</c:v>
                </c:pt>
                <c:pt idx="2926">
                  <c:v>9.5999999999999992E-3</c:v>
                </c:pt>
                <c:pt idx="2927">
                  <c:v>1.26E-2</c:v>
                </c:pt>
                <c:pt idx="2928">
                  <c:v>1.15E-2</c:v>
                </c:pt>
                <c:pt idx="2929">
                  <c:v>1.37E-2</c:v>
                </c:pt>
                <c:pt idx="2930">
                  <c:v>9.1999999999999998E-3</c:v>
                </c:pt>
                <c:pt idx="2931">
                  <c:v>1.18E-2</c:v>
                </c:pt>
                <c:pt idx="2932">
                  <c:v>1.12E-2</c:v>
                </c:pt>
                <c:pt idx="2933">
                  <c:v>1.21E-2</c:v>
                </c:pt>
                <c:pt idx="2934">
                  <c:v>1.54E-2</c:v>
                </c:pt>
                <c:pt idx="2935">
                  <c:v>1.43E-2</c:v>
                </c:pt>
                <c:pt idx="2936">
                  <c:v>1.2E-2</c:v>
                </c:pt>
                <c:pt idx="2937">
                  <c:v>1.21E-2</c:v>
                </c:pt>
                <c:pt idx="2938">
                  <c:v>1.17E-2</c:v>
                </c:pt>
                <c:pt idx="2939">
                  <c:v>1.2E-2</c:v>
                </c:pt>
                <c:pt idx="2940">
                  <c:v>9.9000000000000008E-3</c:v>
                </c:pt>
                <c:pt idx="2941">
                  <c:v>1.5100000000000001E-2</c:v>
                </c:pt>
                <c:pt idx="2942">
                  <c:v>1.0800000000000001E-2</c:v>
                </c:pt>
                <c:pt idx="2943">
                  <c:v>1.1599999999999999E-2</c:v>
                </c:pt>
                <c:pt idx="2944">
                  <c:v>1.0699999999999999E-2</c:v>
                </c:pt>
                <c:pt idx="2945">
                  <c:v>1.12E-2</c:v>
                </c:pt>
                <c:pt idx="2946">
                  <c:v>1.0800000000000001E-2</c:v>
                </c:pt>
                <c:pt idx="2947">
                  <c:v>1.2200000000000001E-2</c:v>
                </c:pt>
                <c:pt idx="2948">
                  <c:v>1.2E-2</c:v>
                </c:pt>
                <c:pt idx="2949">
                  <c:v>1.0800000000000001E-2</c:v>
                </c:pt>
                <c:pt idx="2950">
                  <c:v>1.15E-2</c:v>
                </c:pt>
                <c:pt idx="2951">
                  <c:v>1.06E-2</c:v>
                </c:pt>
                <c:pt idx="2952">
                  <c:v>1.2699999999999999E-2</c:v>
                </c:pt>
                <c:pt idx="2953">
                  <c:v>1.0699999999999999E-2</c:v>
                </c:pt>
                <c:pt idx="2954">
                  <c:v>1.15E-2</c:v>
                </c:pt>
                <c:pt idx="2955">
                  <c:v>1.06E-2</c:v>
                </c:pt>
                <c:pt idx="2956">
                  <c:v>1.1299999999999999E-2</c:v>
                </c:pt>
                <c:pt idx="2957">
                  <c:v>1.04E-2</c:v>
                </c:pt>
                <c:pt idx="2958">
                  <c:v>1.54E-2</c:v>
                </c:pt>
                <c:pt idx="2959">
                  <c:v>1.21E-2</c:v>
                </c:pt>
                <c:pt idx="2960">
                  <c:v>1.26E-2</c:v>
                </c:pt>
                <c:pt idx="2961">
                  <c:v>1.23E-2</c:v>
                </c:pt>
                <c:pt idx="2962">
                  <c:v>1.06E-2</c:v>
                </c:pt>
                <c:pt idx="2963">
                  <c:v>1.15E-2</c:v>
                </c:pt>
                <c:pt idx="2964">
                  <c:v>1.2E-2</c:v>
                </c:pt>
                <c:pt idx="2965">
                  <c:v>1.2E-2</c:v>
                </c:pt>
                <c:pt idx="2966">
                  <c:v>1.46E-2</c:v>
                </c:pt>
                <c:pt idx="2967">
                  <c:v>9.1999999999999998E-3</c:v>
                </c:pt>
                <c:pt idx="2968">
                  <c:v>1.06E-2</c:v>
                </c:pt>
                <c:pt idx="2969">
                  <c:v>1.2500000000000001E-2</c:v>
                </c:pt>
                <c:pt idx="2970">
                  <c:v>1.12E-2</c:v>
                </c:pt>
                <c:pt idx="2971">
                  <c:v>1.3299999999999999E-2</c:v>
                </c:pt>
                <c:pt idx="2972">
                  <c:v>1.17E-2</c:v>
                </c:pt>
                <c:pt idx="2973">
                  <c:v>1.4999999999999999E-2</c:v>
                </c:pt>
                <c:pt idx="2974">
                  <c:v>1.14E-2</c:v>
                </c:pt>
                <c:pt idx="2975">
                  <c:v>1.2500000000000001E-2</c:v>
                </c:pt>
                <c:pt idx="2976">
                  <c:v>1.21E-2</c:v>
                </c:pt>
                <c:pt idx="2977">
                  <c:v>1.12E-2</c:v>
                </c:pt>
                <c:pt idx="2978">
                  <c:v>1.21E-2</c:v>
                </c:pt>
                <c:pt idx="2979">
                  <c:v>1.06E-2</c:v>
                </c:pt>
                <c:pt idx="2980">
                  <c:v>1.32E-2</c:v>
                </c:pt>
                <c:pt idx="2981">
                  <c:v>1.0999999999999999E-2</c:v>
                </c:pt>
                <c:pt idx="2982">
                  <c:v>1.06E-2</c:v>
                </c:pt>
                <c:pt idx="2983">
                  <c:v>1.7399999999999999E-2</c:v>
                </c:pt>
                <c:pt idx="2984">
                  <c:v>1.2200000000000001E-2</c:v>
                </c:pt>
                <c:pt idx="2985">
                  <c:v>1.2500000000000001E-2</c:v>
                </c:pt>
                <c:pt idx="2986">
                  <c:v>1.41E-2</c:v>
                </c:pt>
                <c:pt idx="2987">
                  <c:v>1.29E-2</c:v>
                </c:pt>
                <c:pt idx="2988">
                  <c:v>1.23E-2</c:v>
                </c:pt>
                <c:pt idx="2989">
                  <c:v>9.9000000000000008E-3</c:v>
                </c:pt>
                <c:pt idx="2990">
                  <c:v>0.01</c:v>
                </c:pt>
                <c:pt idx="2991">
                  <c:v>9.7999999999999997E-3</c:v>
                </c:pt>
                <c:pt idx="2992">
                  <c:v>1.23E-2</c:v>
                </c:pt>
                <c:pt idx="2993">
                  <c:v>1.34E-2</c:v>
                </c:pt>
                <c:pt idx="2994">
                  <c:v>1.41E-2</c:v>
                </c:pt>
                <c:pt idx="2995">
                  <c:v>8.6999999999999994E-3</c:v>
                </c:pt>
                <c:pt idx="2996">
                  <c:v>1.23E-2</c:v>
                </c:pt>
                <c:pt idx="2997">
                  <c:v>1.15E-2</c:v>
                </c:pt>
                <c:pt idx="2998">
                  <c:v>1.2E-2</c:v>
                </c:pt>
                <c:pt idx="2999">
                  <c:v>1.29E-2</c:v>
                </c:pt>
                <c:pt idx="3000">
                  <c:v>0.01</c:v>
                </c:pt>
                <c:pt idx="3001">
                  <c:v>1.12E-2</c:v>
                </c:pt>
                <c:pt idx="3002">
                  <c:v>1.32E-2</c:v>
                </c:pt>
                <c:pt idx="3003">
                  <c:v>1.04E-2</c:v>
                </c:pt>
                <c:pt idx="3004">
                  <c:v>1.3100000000000001E-2</c:v>
                </c:pt>
                <c:pt idx="3005">
                  <c:v>1.03E-2</c:v>
                </c:pt>
                <c:pt idx="3006">
                  <c:v>1.21E-2</c:v>
                </c:pt>
                <c:pt idx="3007">
                  <c:v>1.41E-2</c:v>
                </c:pt>
                <c:pt idx="3008">
                  <c:v>1.3100000000000001E-2</c:v>
                </c:pt>
                <c:pt idx="3009">
                  <c:v>9.7999999999999997E-3</c:v>
                </c:pt>
                <c:pt idx="3010">
                  <c:v>1.21E-2</c:v>
                </c:pt>
                <c:pt idx="3011">
                  <c:v>1.3299999999999999E-2</c:v>
                </c:pt>
                <c:pt idx="3012">
                  <c:v>1.5699999999999999E-2</c:v>
                </c:pt>
                <c:pt idx="3013">
                  <c:v>1.09E-2</c:v>
                </c:pt>
                <c:pt idx="3014">
                  <c:v>1.3299999999999999E-2</c:v>
                </c:pt>
                <c:pt idx="3015">
                  <c:v>0.01</c:v>
                </c:pt>
                <c:pt idx="3016">
                  <c:v>1.2800000000000001E-2</c:v>
                </c:pt>
                <c:pt idx="3017">
                  <c:v>1.01E-2</c:v>
                </c:pt>
                <c:pt idx="3018">
                  <c:v>1.0699999999999999E-2</c:v>
                </c:pt>
                <c:pt idx="3019">
                  <c:v>1.2999999999999999E-2</c:v>
                </c:pt>
                <c:pt idx="3020">
                  <c:v>1.6E-2</c:v>
                </c:pt>
                <c:pt idx="3021">
                  <c:v>9.5999999999999992E-3</c:v>
                </c:pt>
                <c:pt idx="3022">
                  <c:v>1.26E-2</c:v>
                </c:pt>
                <c:pt idx="3023">
                  <c:v>1.49E-2</c:v>
                </c:pt>
                <c:pt idx="3024">
                  <c:v>1.1299999999999999E-2</c:v>
                </c:pt>
                <c:pt idx="3025">
                  <c:v>1.09E-2</c:v>
                </c:pt>
                <c:pt idx="3026">
                  <c:v>1.0699999999999999E-2</c:v>
                </c:pt>
                <c:pt idx="3027">
                  <c:v>1.0999999999999999E-2</c:v>
                </c:pt>
                <c:pt idx="3028">
                  <c:v>1.1900000000000001E-2</c:v>
                </c:pt>
                <c:pt idx="3029">
                  <c:v>1.2699999999999999E-2</c:v>
                </c:pt>
                <c:pt idx="3030">
                  <c:v>1.03E-2</c:v>
                </c:pt>
                <c:pt idx="3031">
                  <c:v>1.14E-2</c:v>
                </c:pt>
                <c:pt idx="3032">
                  <c:v>1.2500000000000001E-2</c:v>
                </c:pt>
                <c:pt idx="3033">
                  <c:v>1.12E-2</c:v>
                </c:pt>
                <c:pt idx="3034">
                  <c:v>1.2699999999999999E-2</c:v>
                </c:pt>
                <c:pt idx="3035">
                  <c:v>1.5900000000000001E-2</c:v>
                </c:pt>
                <c:pt idx="3036">
                  <c:v>0.01</c:v>
                </c:pt>
                <c:pt idx="3037">
                  <c:v>1.2E-2</c:v>
                </c:pt>
                <c:pt idx="3038">
                  <c:v>9.7000000000000003E-3</c:v>
                </c:pt>
                <c:pt idx="3039">
                  <c:v>9.7000000000000003E-3</c:v>
                </c:pt>
                <c:pt idx="3040">
                  <c:v>1.3299999999999999E-2</c:v>
                </c:pt>
                <c:pt idx="3041">
                  <c:v>1.3599999999999999E-2</c:v>
                </c:pt>
                <c:pt idx="3042">
                  <c:v>1.17E-2</c:v>
                </c:pt>
                <c:pt idx="3043">
                  <c:v>1.2E-2</c:v>
                </c:pt>
                <c:pt idx="3044">
                  <c:v>1.11E-2</c:v>
                </c:pt>
                <c:pt idx="3045">
                  <c:v>1.15E-2</c:v>
                </c:pt>
                <c:pt idx="3046">
                  <c:v>1.2200000000000001E-2</c:v>
                </c:pt>
                <c:pt idx="3047">
                  <c:v>1.21E-2</c:v>
                </c:pt>
                <c:pt idx="3048">
                  <c:v>1.1299999999999999E-2</c:v>
                </c:pt>
                <c:pt idx="3049">
                  <c:v>1.1599999999999999E-2</c:v>
                </c:pt>
                <c:pt idx="3050">
                  <c:v>1.3599999999999999E-2</c:v>
                </c:pt>
                <c:pt idx="3051">
                  <c:v>1.37E-2</c:v>
                </c:pt>
                <c:pt idx="3052">
                  <c:v>1.54E-2</c:v>
                </c:pt>
                <c:pt idx="3053">
                  <c:v>1.38E-2</c:v>
                </c:pt>
                <c:pt idx="3054">
                  <c:v>1.3599999999999999E-2</c:v>
                </c:pt>
                <c:pt idx="3055">
                  <c:v>1.17E-2</c:v>
                </c:pt>
                <c:pt idx="3056">
                  <c:v>1.17E-2</c:v>
                </c:pt>
                <c:pt idx="3057">
                  <c:v>1.09E-2</c:v>
                </c:pt>
                <c:pt idx="3058">
                  <c:v>1.18E-2</c:v>
                </c:pt>
                <c:pt idx="3059">
                  <c:v>1.61E-2</c:v>
                </c:pt>
                <c:pt idx="3060">
                  <c:v>1.17E-2</c:v>
                </c:pt>
                <c:pt idx="3061">
                  <c:v>1.2699999999999999E-2</c:v>
                </c:pt>
                <c:pt idx="3062">
                  <c:v>1.23E-2</c:v>
                </c:pt>
                <c:pt idx="3063">
                  <c:v>1.01E-2</c:v>
                </c:pt>
                <c:pt idx="3064">
                  <c:v>1.11E-2</c:v>
                </c:pt>
                <c:pt idx="3065">
                  <c:v>1.2999999999999999E-2</c:v>
                </c:pt>
                <c:pt idx="3066">
                  <c:v>1.0699999999999999E-2</c:v>
                </c:pt>
                <c:pt idx="3067">
                  <c:v>1.04E-2</c:v>
                </c:pt>
                <c:pt idx="3068">
                  <c:v>1.06E-2</c:v>
                </c:pt>
                <c:pt idx="3069">
                  <c:v>1.34E-2</c:v>
                </c:pt>
                <c:pt idx="3070">
                  <c:v>1.29E-2</c:v>
                </c:pt>
                <c:pt idx="3071">
                  <c:v>1.1900000000000001E-2</c:v>
                </c:pt>
                <c:pt idx="3072">
                  <c:v>1.0500000000000001E-2</c:v>
                </c:pt>
                <c:pt idx="3073">
                  <c:v>1.1599999999999999E-2</c:v>
                </c:pt>
                <c:pt idx="3074">
                  <c:v>1.15E-2</c:v>
                </c:pt>
                <c:pt idx="3075">
                  <c:v>1.26E-2</c:v>
                </c:pt>
                <c:pt idx="3076">
                  <c:v>1.23E-2</c:v>
                </c:pt>
                <c:pt idx="3077">
                  <c:v>9.4999999999999998E-3</c:v>
                </c:pt>
                <c:pt idx="3078">
                  <c:v>1.0699999999999999E-2</c:v>
                </c:pt>
                <c:pt idx="3079">
                  <c:v>1.06E-2</c:v>
                </c:pt>
                <c:pt idx="3080">
                  <c:v>1.3899999999999999E-2</c:v>
                </c:pt>
                <c:pt idx="3081">
                  <c:v>1.3599999999999999E-2</c:v>
                </c:pt>
                <c:pt idx="3082">
                  <c:v>1.52E-2</c:v>
                </c:pt>
                <c:pt idx="3083">
                  <c:v>1.2500000000000001E-2</c:v>
                </c:pt>
                <c:pt idx="3084">
                  <c:v>1.4E-2</c:v>
                </c:pt>
                <c:pt idx="3085">
                  <c:v>1.09E-2</c:v>
                </c:pt>
                <c:pt idx="3086">
                  <c:v>1.12E-2</c:v>
                </c:pt>
                <c:pt idx="3087">
                  <c:v>1.1599999999999999E-2</c:v>
                </c:pt>
                <c:pt idx="3088">
                  <c:v>1.06E-2</c:v>
                </c:pt>
                <c:pt idx="3089">
                  <c:v>1.32E-2</c:v>
                </c:pt>
                <c:pt idx="3090">
                  <c:v>1.0800000000000001E-2</c:v>
                </c:pt>
                <c:pt idx="3091">
                  <c:v>1.32E-2</c:v>
                </c:pt>
                <c:pt idx="3092">
                  <c:v>1.41E-2</c:v>
                </c:pt>
                <c:pt idx="3093">
                  <c:v>9.5999999999999992E-3</c:v>
                </c:pt>
                <c:pt idx="3094">
                  <c:v>1.17E-2</c:v>
                </c:pt>
                <c:pt idx="3095">
                  <c:v>1.35E-2</c:v>
                </c:pt>
                <c:pt idx="3096">
                  <c:v>1.0500000000000001E-2</c:v>
                </c:pt>
                <c:pt idx="3097">
                  <c:v>1.12E-2</c:v>
                </c:pt>
                <c:pt idx="3098">
                  <c:v>1.18E-2</c:v>
                </c:pt>
                <c:pt idx="3099">
                  <c:v>1.26E-2</c:v>
                </c:pt>
                <c:pt idx="3100">
                  <c:v>1.4800000000000001E-2</c:v>
                </c:pt>
                <c:pt idx="3101">
                  <c:v>9.4000000000000004E-3</c:v>
                </c:pt>
                <c:pt idx="3102">
                  <c:v>1.2200000000000001E-2</c:v>
                </c:pt>
                <c:pt idx="3103">
                  <c:v>1.38E-2</c:v>
                </c:pt>
                <c:pt idx="3104">
                  <c:v>1.32E-2</c:v>
                </c:pt>
                <c:pt idx="3105">
                  <c:v>1.2500000000000001E-2</c:v>
                </c:pt>
                <c:pt idx="3106">
                  <c:v>9.7999999999999997E-3</c:v>
                </c:pt>
                <c:pt idx="3107">
                  <c:v>1.0999999999999999E-2</c:v>
                </c:pt>
                <c:pt idx="3108">
                  <c:v>1.0999999999999999E-2</c:v>
                </c:pt>
                <c:pt idx="3109">
                  <c:v>1.0999999999999999E-2</c:v>
                </c:pt>
                <c:pt idx="3110">
                  <c:v>1.04E-2</c:v>
                </c:pt>
                <c:pt idx="3111">
                  <c:v>1.26E-2</c:v>
                </c:pt>
                <c:pt idx="3112">
                  <c:v>1.1900000000000001E-2</c:v>
                </c:pt>
                <c:pt idx="3113">
                  <c:v>1.1599999999999999E-2</c:v>
                </c:pt>
                <c:pt idx="3114">
                  <c:v>1.1599999999999999E-2</c:v>
                </c:pt>
                <c:pt idx="3115">
                  <c:v>1.11E-2</c:v>
                </c:pt>
                <c:pt idx="3116">
                  <c:v>1.15E-2</c:v>
                </c:pt>
                <c:pt idx="3117">
                  <c:v>1.23E-2</c:v>
                </c:pt>
                <c:pt idx="3118">
                  <c:v>9.5999999999999992E-3</c:v>
                </c:pt>
                <c:pt idx="3119">
                  <c:v>1.06E-2</c:v>
                </c:pt>
                <c:pt idx="3120">
                  <c:v>1.2999999999999999E-2</c:v>
                </c:pt>
                <c:pt idx="3121">
                  <c:v>0.01</c:v>
                </c:pt>
                <c:pt idx="3122">
                  <c:v>1.04E-2</c:v>
                </c:pt>
                <c:pt idx="3123">
                  <c:v>1.2500000000000001E-2</c:v>
                </c:pt>
                <c:pt idx="3124">
                  <c:v>1.2800000000000001E-2</c:v>
                </c:pt>
                <c:pt idx="3125">
                  <c:v>1.4500000000000001E-2</c:v>
                </c:pt>
                <c:pt idx="3126">
                  <c:v>1.23E-2</c:v>
                </c:pt>
                <c:pt idx="3127">
                  <c:v>1.2E-2</c:v>
                </c:pt>
                <c:pt idx="3128">
                  <c:v>1.2500000000000001E-2</c:v>
                </c:pt>
                <c:pt idx="3129">
                  <c:v>1.01E-2</c:v>
                </c:pt>
                <c:pt idx="3130">
                  <c:v>0.01</c:v>
                </c:pt>
                <c:pt idx="3131">
                  <c:v>1.06E-2</c:v>
                </c:pt>
                <c:pt idx="3132">
                  <c:v>1.17E-2</c:v>
                </c:pt>
                <c:pt idx="3133">
                  <c:v>1.11E-2</c:v>
                </c:pt>
                <c:pt idx="3134">
                  <c:v>1.1599999999999999E-2</c:v>
                </c:pt>
                <c:pt idx="3135">
                  <c:v>1.18E-2</c:v>
                </c:pt>
                <c:pt idx="3136">
                  <c:v>1.2500000000000001E-2</c:v>
                </c:pt>
                <c:pt idx="3137">
                  <c:v>1.1299999999999999E-2</c:v>
                </c:pt>
                <c:pt idx="3138">
                  <c:v>1.3100000000000001E-2</c:v>
                </c:pt>
                <c:pt idx="3139">
                  <c:v>0.01</c:v>
                </c:pt>
                <c:pt idx="3140">
                  <c:v>1.04E-2</c:v>
                </c:pt>
                <c:pt idx="3141">
                  <c:v>1.0500000000000001E-2</c:v>
                </c:pt>
                <c:pt idx="3142">
                  <c:v>1.32E-2</c:v>
                </c:pt>
                <c:pt idx="3143">
                  <c:v>1.2E-2</c:v>
                </c:pt>
                <c:pt idx="3144">
                  <c:v>1.35E-2</c:v>
                </c:pt>
                <c:pt idx="3145">
                  <c:v>1.26E-2</c:v>
                </c:pt>
                <c:pt idx="3146">
                  <c:v>1.1599999999999999E-2</c:v>
                </c:pt>
                <c:pt idx="3147">
                  <c:v>1.18E-2</c:v>
                </c:pt>
                <c:pt idx="3148">
                  <c:v>0.01</c:v>
                </c:pt>
                <c:pt idx="3149">
                  <c:v>1.2200000000000001E-2</c:v>
                </c:pt>
                <c:pt idx="3150">
                  <c:v>1.09E-2</c:v>
                </c:pt>
                <c:pt idx="3151">
                  <c:v>1.06E-2</c:v>
                </c:pt>
                <c:pt idx="3152">
                  <c:v>1.0999999999999999E-2</c:v>
                </c:pt>
                <c:pt idx="3153">
                  <c:v>1.29E-2</c:v>
                </c:pt>
                <c:pt idx="3154">
                  <c:v>1.2500000000000001E-2</c:v>
                </c:pt>
                <c:pt idx="3155">
                  <c:v>1.01E-2</c:v>
                </c:pt>
                <c:pt idx="3156">
                  <c:v>1.49E-2</c:v>
                </c:pt>
                <c:pt idx="3157">
                  <c:v>1.32E-2</c:v>
                </c:pt>
                <c:pt idx="3158">
                  <c:v>1.2200000000000001E-2</c:v>
                </c:pt>
                <c:pt idx="3159">
                  <c:v>1.14E-2</c:v>
                </c:pt>
                <c:pt idx="3160">
                  <c:v>1.1900000000000001E-2</c:v>
                </c:pt>
                <c:pt idx="3161">
                  <c:v>1.0500000000000001E-2</c:v>
                </c:pt>
                <c:pt idx="3162">
                  <c:v>1.06E-2</c:v>
                </c:pt>
                <c:pt idx="3163">
                  <c:v>1.5299999999999999E-2</c:v>
                </c:pt>
                <c:pt idx="3164">
                  <c:v>1.4200000000000001E-2</c:v>
                </c:pt>
                <c:pt idx="3165">
                  <c:v>1.0999999999999999E-2</c:v>
                </c:pt>
                <c:pt idx="3166">
                  <c:v>1.1299999999999999E-2</c:v>
                </c:pt>
                <c:pt idx="3167">
                  <c:v>1.11E-2</c:v>
                </c:pt>
                <c:pt idx="3168">
                  <c:v>1.38E-2</c:v>
                </c:pt>
                <c:pt idx="3169">
                  <c:v>8.6999999999999994E-3</c:v>
                </c:pt>
                <c:pt idx="3170">
                  <c:v>1.2500000000000001E-2</c:v>
                </c:pt>
                <c:pt idx="3171">
                  <c:v>1.4999999999999999E-2</c:v>
                </c:pt>
                <c:pt idx="3172">
                  <c:v>1.11E-2</c:v>
                </c:pt>
                <c:pt idx="3173">
                  <c:v>1.44E-2</c:v>
                </c:pt>
                <c:pt idx="3174">
                  <c:v>9.1000000000000004E-3</c:v>
                </c:pt>
                <c:pt idx="3175">
                  <c:v>1.1599999999999999E-2</c:v>
                </c:pt>
                <c:pt idx="3176">
                  <c:v>1.06E-2</c:v>
                </c:pt>
                <c:pt idx="3177">
                  <c:v>1.12E-2</c:v>
                </c:pt>
                <c:pt idx="3178">
                  <c:v>1.41E-2</c:v>
                </c:pt>
                <c:pt idx="3179">
                  <c:v>1.26E-2</c:v>
                </c:pt>
                <c:pt idx="3180">
                  <c:v>1.4E-2</c:v>
                </c:pt>
                <c:pt idx="3181">
                  <c:v>9.5999999999999992E-3</c:v>
                </c:pt>
                <c:pt idx="3182">
                  <c:v>1.01E-2</c:v>
                </c:pt>
                <c:pt idx="3183">
                  <c:v>1.3299999999999999E-2</c:v>
                </c:pt>
                <c:pt idx="3184">
                  <c:v>1.41E-2</c:v>
                </c:pt>
                <c:pt idx="3185">
                  <c:v>1.09E-2</c:v>
                </c:pt>
                <c:pt idx="3186">
                  <c:v>1.35E-2</c:v>
                </c:pt>
                <c:pt idx="3187">
                  <c:v>1.2E-2</c:v>
                </c:pt>
                <c:pt idx="3188">
                  <c:v>1.1900000000000001E-2</c:v>
                </c:pt>
                <c:pt idx="3189">
                  <c:v>1.2E-2</c:v>
                </c:pt>
                <c:pt idx="3190">
                  <c:v>1.2699999999999999E-2</c:v>
                </c:pt>
                <c:pt idx="3191">
                  <c:v>1.11E-2</c:v>
                </c:pt>
                <c:pt idx="3192">
                  <c:v>1.32E-2</c:v>
                </c:pt>
                <c:pt idx="3193">
                  <c:v>1.34E-2</c:v>
                </c:pt>
                <c:pt idx="3194">
                  <c:v>1.18E-2</c:v>
                </c:pt>
                <c:pt idx="3195">
                  <c:v>1.0999999999999999E-2</c:v>
                </c:pt>
                <c:pt idx="3196">
                  <c:v>1.2200000000000001E-2</c:v>
                </c:pt>
                <c:pt idx="3197">
                  <c:v>1.29E-2</c:v>
                </c:pt>
                <c:pt idx="3198">
                  <c:v>1.04E-2</c:v>
                </c:pt>
                <c:pt idx="3199">
                  <c:v>1.1900000000000001E-2</c:v>
                </c:pt>
                <c:pt idx="3200">
                  <c:v>1.14E-2</c:v>
                </c:pt>
                <c:pt idx="3201">
                  <c:v>1.49E-2</c:v>
                </c:pt>
                <c:pt idx="3202">
                  <c:v>1.2999999999999999E-2</c:v>
                </c:pt>
                <c:pt idx="3203">
                  <c:v>1.12E-2</c:v>
                </c:pt>
                <c:pt idx="3204">
                  <c:v>1.2500000000000001E-2</c:v>
                </c:pt>
                <c:pt idx="3205">
                  <c:v>1.1900000000000001E-2</c:v>
                </c:pt>
                <c:pt idx="3206">
                  <c:v>9.4000000000000004E-3</c:v>
                </c:pt>
                <c:pt idx="3207">
                  <c:v>1.23E-2</c:v>
                </c:pt>
                <c:pt idx="3208">
                  <c:v>1.44E-2</c:v>
                </c:pt>
                <c:pt idx="3209">
                  <c:v>1.66E-2</c:v>
                </c:pt>
                <c:pt idx="3210">
                  <c:v>1.26E-2</c:v>
                </c:pt>
                <c:pt idx="3211">
                  <c:v>1.3899999999999999E-2</c:v>
                </c:pt>
                <c:pt idx="3212">
                  <c:v>1.4999999999999999E-2</c:v>
                </c:pt>
                <c:pt idx="3213">
                  <c:v>1.23E-2</c:v>
                </c:pt>
                <c:pt idx="3214">
                  <c:v>1.23E-2</c:v>
                </c:pt>
                <c:pt idx="3215">
                  <c:v>1.2E-2</c:v>
                </c:pt>
                <c:pt idx="3216">
                  <c:v>1.35E-2</c:v>
                </c:pt>
                <c:pt idx="3217">
                  <c:v>8.8000000000000005E-3</c:v>
                </c:pt>
                <c:pt idx="3218">
                  <c:v>1.35E-2</c:v>
                </c:pt>
                <c:pt idx="3219">
                  <c:v>1.3299999999999999E-2</c:v>
                </c:pt>
                <c:pt idx="3220">
                  <c:v>1.2500000000000001E-2</c:v>
                </c:pt>
                <c:pt idx="3221">
                  <c:v>1.5599999999999999E-2</c:v>
                </c:pt>
                <c:pt idx="3222">
                  <c:v>1.17E-2</c:v>
                </c:pt>
                <c:pt idx="3223">
                  <c:v>1.0500000000000001E-2</c:v>
                </c:pt>
                <c:pt idx="3224">
                  <c:v>1.2E-2</c:v>
                </c:pt>
                <c:pt idx="3225">
                  <c:v>1.15E-2</c:v>
                </c:pt>
                <c:pt idx="3226">
                  <c:v>1.0999999999999999E-2</c:v>
                </c:pt>
                <c:pt idx="3227">
                  <c:v>8.8000000000000005E-3</c:v>
                </c:pt>
                <c:pt idx="3228">
                  <c:v>8.8999999999999999E-3</c:v>
                </c:pt>
                <c:pt idx="3229">
                  <c:v>1.47E-2</c:v>
                </c:pt>
                <c:pt idx="3230">
                  <c:v>1.0200000000000001E-2</c:v>
                </c:pt>
                <c:pt idx="3231">
                  <c:v>1.3299999999999999E-2</c:v>
                </c:pt>
                <c:pt idx="3232">
                  <c:v>1.17E-2</c:v>
                </c:pt>
                <c:pt idx="3233">
                  <c:v>1.0699999999999999E-2</c:v>
                </c:pt>
                <c:pt idx="3234">
                  <c:v>1.0999999999999999E-2</c:v>
                </c:pt>
                <c:pt idx="3235">
                  <c:v>1.2800000000000001E-2</c:v>
                </c:pt>
                <c:pt idx="3236">
                  <c:v>1.37E-2</c:v>
                </c:pt>
                <c:pt idx="3237">
                  <c:v>1.17E-2</c:v>
                </c:pt>
                <c:pt idx="3238">
                  <c:v>1.2500000000000001E-2</c:v>
                </c:pt>
                <c:pt idx="3239">
                  <c:v>9.9000000000000008E-3</c:v>
                </c:pt>
                <c:pt idx="3240">
                  <c:v>1.1900000000000001E-2</c:v>
                </c:pt>
                <c:pt idx="3241">
                  <c:v>1.0699999999999999E-2</c:v>
                </c:pt>
                <c:pt idx="3242">
                  <c:v>8.8999999999999999E-3</c:v>
                </c:pt>
                <c:pt idx="3243">
                  <c:v>1.6E-2</c:v>
                </c:pt>
                <c:pt idx="3244">
                  <c:v>1.2800000000000001E-2</c:v>
                </c:pt>
                <c:pt idx="3245">
                  <c:v>1.29E-2</c:v>
                </c:pt>
                <c:pt idx="3246">
                  <c:v>1.2699999999999999E-2</c:v>
                </c:pt>
                <c:pt idx="3247">
                  <c:v>1.34E-2</c:v>
                </c:pt>
                <c:pt idx="3248">
                  <c:v>1.12E-2</c:v>
                </c:pt>
                <c:pt idx="3249">
                  <c:v>1.1900000000000001E-2</c:v>
                </c:pt>
                <c:pt idx="3250">
                  <c:v>1.2200000000000001E-2</c:v>
                </c:pt>
                <c:pt idx="3251">
                  <c:v>1.37E-2</c:v>
                </c:pt>
                <c:pt idx="3252">
                  <c:v>1.06E-2</c:v>
                </c:pt>
                <c:pt idx="3253">
                  <c:v>1.09E-2</c:v>
                </c:pt>
                <c:pt idx="3254">
                  <c:v>1.44E-2</c:v>
                </c:pt>
                <c:pt idx="3255">
                  <c:v>1.21E-2</c:v>
                </c:pt>
                <c:pt idx="3256">
                  <c:v>1.1299999999999999E-2</c:v>
                </c:pt>
                <c:pt idx="3257">
                  <c:v>1.2200000000000001E-2</c:v>
                </c:pt>
                <c:pt idx="3258">
                  <c:v>8.8999999999999999E-3</c:v>
                </c:pt>
                <c:pt idx="3259">
                  <c:v>1.3299999999999999E-2</c:v>
                </c:pt>
                <c:pt idx="3260">
                  <c:v>1.3299999999999999E-2</c:v>
                </c:pt>
                <c:pt idx="3261">
                  <c:v>1.38E-2</c:v>
                </c:pt>
                <c:pt idx="3262">
                  <c:v>1.0200000000000001E-2</c:v>
                </c:pt>
                <c:pt idx="3263">
                  <c:v>0.01</c:v>
                </c:pt>
                <c:pt idx="3264">
                  <c:v>1.03E-2</c:v>
                </c:pt>
                <c:pt idx="3265">
                  <c:v>1.0699999999999999E-2</c:v>
                </c:pt>
                <c:pt idx="3266">
                  <c:v>1.26E-2</c:v>
                </c:pt>
                <c:pt idx="3267">
                  <c:v>1.0800000000000001E-2</c:v>
                </c:pt>
                <c:pt idx="3268">
                  <c:v>1.0999999999999999E-2</c:v>
                </c:pt>
                <c:pt idx="3269">
                  <c:v>1.17E-2</c:v>
                </c:pt>
                <c:pt idx="3270">
                  <c:v>1.14E-2</c:v>
                </c:pt>
                <c:pt idx="3271">
                  <c:v>1.2999999999999999E-2</c:v>
                </c:pt>
                <c:pt idx="3272">
                  <c:v>1.1599999999999999E-2</c:v>
                </c:pt>
                <c:pt idx="3273">
                  <c:v>1.0500000000000001E-2</c:v>
                </c:pt>
                <c:pt idx="3274">
                  <c:v>1.15E-2</c:v>
                </c:pt>
                <c:pt idx="3275">
                  <c:v>1.0999999999999999E-2</c:v>
                </c:pt>
                <c:pt idx="3276">
                  <c:v>1.1599999999999999E-2</c:v>
                </c:pt>
                <c:pt idx="3277">
                  <c:v>1.14E-2</c:v>
                </c:pt>
                <c:pt idx="3278">
                  <c:v>1.04E-2</c:v>
                </c:pt>
                <c:pt idx="3279">
                  <c:v>1.4E-2</c:v>
                </c:pt>
                <c:pt idx="3280">
                  <c:v>1.2200000000000001E-2</c:v>
                </c:pt>
                <c:pt idx="3281">
                  <c:v>1.0999999999999999E-2</c:v>
                </c:pt>
                <c:pt idx="3282">
                  <c:v>1.2200000000000001E-2</c:v>
                </c:pt>
                <c:pt idx="3283">
                  <c:v>1.17E-2</c:v>
                </c:pt>
                <c:pt idx="3284">
                  <c:v>1.11E-2</c:v>
                </c:pt>
                <c:pt idx="3285">
                  <c:v>9.1000000000000004E-3</c:v>
                </c:pt>
                <c:pt idx="3286">
                  <c:v>1.35E-2</c:v>
                </c:pt>
                <c:pt idx="3287">
                  <c:v>1.17E-2</c:v>
                </c:pt>
                <c:pt idx="3288">
                  <c:v>1.21E-2</c:v>
                </c:pt>
                <c:pt idx="3289">
                  <c:v>1.15E-2</c:v>
                </c:pt>
                <c:pt idx="3290">
                  <c:v>1.2E-2</c:v>
                </c:pt>
                <c:pt idx="3291">
                  <c:v>1.26E-2</c:v>
                </c:pt>
                <c:pt idx="3292">
                  <c:v>1.29E-2</c:v>
                </c:pt>
                <c:pt idx="3293">
                  <c:v>1.1900000000000001E-2</c:v>
                </c:pt>
                <c:pt idx="3294">
                  <c:v>1.17E-2</c:v>
                </c:pt>
                <c:pt idx="3295">
                  <c:v>1.32E-2</c:v>
                </c:pt>
                <c:pt idx="3296">
                  <c:v>1.06E-2</c:v>
                </c:pt>
                <c:pt idx="3297">
                  <c:v>1.3100000000000001E-2</c:v>
                </c:pt>
                <c:pt idx="3298">
                  <c:v>1.17E-2</c:v>
                </c:pt>
                <c:pt idx="3299">
                  <c:v>9.1000000000000004E-3</c:v>
                </c:pt>
                <c:pt idx="3300">
                  <c:v>1.14E-2</c:v>
                </c:pt>
                <c:pt idx="3301">
                  <c:v>1.11E-2</c:v>
                </c:pt>
                <c:pt idx="3302">
                  <c:v>1.1900000000000001E-2</c:v>
                </c:pt>
                <c:pt idx="3303">
                  <c:v>1.21E-2</c:v>
                </c:pt>
                <c:pt idx="3304">
                  <c:v>1.0500000000000001E-2</c:v>
                </c:pt>
                <c:pt idx="3305">
                  <c:v>1.0699999999999999E-2</c:v>
                </c:pt>
                <c:pt idx="3306">
                  <c:v>1.04E-2</c:v>
                </c:pt>
                <c:pt idx="3307">
                  <c:v>0.01</c:v>
                </c:pt>
                <c:pt idx="3308">
                  <c:v>1.29E-2</c:v>
                </c:pt>
                <c:pt idx="3309">
                  <c:v>1.0699999999999999E-2</c:v>
                </c:pt>
                <c:pt idx="3310">
                  <c:v>1.54E-2</c:v>
                </c:pt>
                <c:pt idx="3311">
                  <c:v>1.2500000000000001E-2</c:v>
                </c:pt>
                <c:pt idx="3312">
                  <c:v>1.17E-2</c:v>
                </c:pt>
                <c:pt idx="3313">
                  <c:v>9.9000000000000008E-3</c:v>
                </c:pt>
                <c:pt idx="3314">
                  <c:v>1.29E-2</c:v>
                </c:pt>
                <c:pt idx="3315">
                  <c:v>1.43E-2</c:v>
                </c:pt>
                <c:pt idx="3316">
                  <c:v>1.0999999999999999E-2</c:v>
                </c:pt>
                <c:pt idx="3317">
                  <c:v>1.09E-2</c:v>
                </c:pt>
                <c:pt idx="3318">
                  <c:v>1.24E-2</c:v>
                </c:pt>
                <c:pt idx="3319">
                  <c:v>1.4999999999999999E-2</c:v>
                </c:pt>
                <c:pt idx="3320">
                  <c:v>1.3599999999999999E-2</c:v>
                </c:pt>
                <c:pt idx="3321">
                  <c:v>1.0200000000000001E-2</c:v>
                </c:pt>
                <c:pt idx="3322">
                  <c:v>1.2800000000000001E-2</c:v>
                </c:pt>
                <c:pt idx="3323">
                  <c:v>1.23E-2</c:v>
                </c:pt>
                <c:pt idx="3324">
                  <c:v>1.24E-2</c:v>
                </c:pt>
                <c:pt idx="3325">
                  <c:v>1.2800000000000001E-2</c:v>
                </c:pt>
                <c:pt idx="3326">
                  <c:v>1.47E-2</c:v>
                </c:pt>
                <c:pt idx="3327">
                  <c:v>1.1299999999999999E-2</c:v>
                </c:pt>
                <c:pt idx="3328">
                  <c:v>1.14E-2</c:v>
                </c:pt>
                <c:pt idx="3329">
                  <c:v>1.0699999999999999E-2</c:v>
                </c:pt>
                <c:pt idx="3330">
                  <c:v>1.44E-2</c:v>
                </c:pt>
                <c:pt idx="3331">
                  <c:v>1.0200000000000001E-2</c:v>
                </c:pt>
                <c:pt idx="3332">
                  <c:v>1.23E-2</c:v>
                </c:pt>
                <c:pt idx="3333">
                  <c:v>1.6E-2</c:v>
                </c:pt>
                <c:pt idx="3334">
                  <c:v>1.2E-2</c:v>
                </c:pt>
                <c:pt idx="3335">
                  <c:v>1.1900000000000001E-2</c:v>
                </c:pt>
                <c:pt idx="3336">
                  <c:v>1.2500000000000001E-2</c:v>
                </c:pt>
                <c:pt idx="3337">
                  <c:v>1.11E-2</c:v>
                </c:pt>
                <c:pt idx="3338">
                  <c:v>1.14E-2</c:v>
                </c:pt>
                <c:pt idx="3339">
                  <c:v>9.7000000000000003E-3</c:v>
                </c:pt>
                <c:pt idx="3340">
                  <c:v>1.2500000000000001E-2</c:v>
                </c:pt>
                <c:pt idx="3341">
                  <c:v>1.24E-2</c:v>
                </c:pt>
                <c:pt idx="3342">
                  <c:v>1.18E-2</c:v>
                </c:pt>
                <c:pt idx="3343">
                  <c:v>1.0200000000000001E-2</c:v>
                </c:pt>
                <c:pt idx="3344">
                  <c:v>1.14E-2</c:v>
                </c:pt>
                <c:pt idx="3345">
                  <c:v>1.4200000000000001E-2</c:v>
                </c:pt>
                <c:pt idx="3346">
                  <c:v>1.12E-2</c:v>
                </c:pt>
                <c:pt idx="3347">
                  <c:v>1.14E-2</c:v>
                </c:pt>
                <c:pt idx="3348">
                  <c:v>1.1299999999999999E-2</c:v>
                </c:pt>
                <c:pt idx="3349">
                  <c:v>1.06E-2</c:v>
                </c:pt>
                <c:pt idx="3350">
                  <c:v>1.61E-2</c:v>
                </c:pt>
                <c:pt idx="3351">
                  <c:v>1.0800000000000001E-2</c:v>
                </c:pt>
                <c:pt idx="3352">
                  <c:v>1.09E-2</c:v>
                </c:pt>
                <c:pt idx="3353">
                  <c:v>1.2E-2</c:v>
                </c:pt>
                <c:pt idx="3354">
                  <c:v>1.4E-2</c:v>
                </c:pt>
                <c:pt idx="3355">
                  <c:v>1.15E-2</c:v>
                </c:pt>
                <c:pt idx="3356">
                  <c:v>1.29E-2</c:v>
                </c:pt>
                <c:pt idx="3357">
                  <c:v>1.15E-2</c:v>
                </c:pt>
                <c:pt idx="3358">
                  <c:v>1.2E-2</c:v>
                </c:pt>
                <c:pt idx="3359">
                  <c:v>1.2500000000000001E-2</c:v>
                </c:pt>
                <c:pt idx="3360">
                  <c:v>1.1900000000000001E-2</c:v>
                </c:pt>
                <c:pt idx="3361">
                  <c:v>1.09E-2</c:v>
                </c:pt>
                <c:pt idx="3362">
                  <c:v>1.2699999999999999E-2</c:v>
                </c:pt>
                <c:pt idx="3363">
                  <c:v>1.14E-2</c:v>
                </c:pt>
                <c:pt idx="3364">
                  <c:v>1.23E-2</c:v>
                </c:pt>
                <c:pt idx="3365">
                  <c:v>1.0800000000000001E-2</c:v>
                </c:pt>
                <c:pt idx="3366">
                  <c:v>1.29E-2</c:v>
                </c:pt>
                <c:pt idx="3367">
                  <c:v>1.1900000000000001E-2</c:v>
                </c:pt>
                <c:pt idx="3368">
                  <c:v>1.3899999999999999E-2</c:v>
                </c:pt>
                <c:pt idx="3369">
                  <c:v>1.0699999999999999E-2</c:v>
                </c:pt>
                <c:pt idx="3370">
                  <c:v>1.5100000000000001E-2</c:v>
                </c:pt>
                <c:pt idx="3371">
                  <c:v>9.9000000000000008E-3</c:v>
                </c:pt>
                <c:pt idx="3372">
                  <c:v>9.7000000000000003E-3</c:v>
                </c:pt>
                <c:pt idx="3373">
                  <c:v>9.7999999999999997E-3</c:v>
                </c:pt>
                <c:pt idx="3374">
                  <c:v>1.15E-2</c:v>
                </c:pt>
                <c:pt idx="3375">
                  <c:v>1.17E-2</c:v>
                </c:pt>
                <c:pt idx="3376">
                  <c:v>1.0699999999999999E-2</c:v>
                </c:pt>
                <c:pt idx="3377">
                  <c:v>1.2699999999999999E-2</c:v>
                </c:pt>
                <c:pt idx="3378">
                  <c:v>1.17E-2</c:v>
                </c:pt>
                <c:pt idx="3379">
                  <c:v>1.1599999999999999E-2</c:v>
                </c:pt>
                <c:pt idx="3380">
                  <c:v>1.2E-2</c:v>
                </c:pt>
                <c:pt idx="3381">
                  <c:v>9.2999999999999992E-3</c:v>
                </c:pt>
                <c:pt idx="3382">
                  <c:v>1.21E-2</c:v>
                </c:pt>
                <c:pt idx="3383">
                  <c:v>1.18E-2</c:v>
                </c:pt>
                <c:pt idx="3384">
                  <c:v>1.5299999999999999E-2</c:v>
                </c:pt>
                <c:pt idx="3385">
                  <c:v>1.2699999999999999E-2</c:v>
                </c:pt>
                <c:pt idx="3386">
                  <c:v>1.3299999999999999E-2</c:v>
                </c:pt>
                <c:pt idx="3387">
                  <c:v>1.11E-2</c:v>
                </c:pt>
                <c:pt idx="3388">
                  <c:v>1.0699999999999999E-2</c:v>
                </c:pt>
                <c:pt idx="3389">
                  <c:v>1.0500000000000001E-2</c:v>
                </c:pt>
                <c:pt idx="3390">
                  <c:v>1.2E-2</c:v>
                </c:pt>
                <c:pt idx="3391">
                  <c:v>1.4200000000000001E-2</c:v>
                </c:pt>
                <c:pt idx="3392">
                  <c:v>1.18E-2</c:v>
                </c:pt>
                <c:pt idx="3393">
                  <c:v>1.17E-2</c:v>
                </c:pt>
                <c:pt idx="3394">
                  <c:v>9.7999999999999997E-3</c:v>
                </c:pt>
                <c:pt idx="3395">
                  <c:v>1.2699999999999999E-2</c:v>
                </c:pt>
                <c:pt idx="3396">
                  <c:v>0.01</c:v>
                </c:pt>
                <c:pt idx="3397">
                  <c:v>1.09E-2</c:v>
                </c:pt>
                <c:pt idx="3398">
                  <c:v>1.03E-2</c:v>
                </c:pt>
                <c:pt idx="3399">
                  <c:v>1.14E-2</c:v>
                </c:pt>
                <c:pt idx="3400">
                  <c:v>1.21E-2</c:v>
                </c:pt>
                <c:pt idx="3401">
                  <c:v>1.37E-2</c:v>
                </c:pt>
                <c:pt idx="3402">
                  <c:v>1.2699999999999999E-2</c:v>
                </c:pt>
                <c:pt idx="3403">
                  <c:v>1.32E-2</c:v>
                </c:pt>
                <c:pt idx="3404">
                  <c:v>1.29E-2</c:v>
                </c:pt>
                <c:pt idx="3405">
                  <c:v>9.4000000000000004E-3</c:v>
                </c:pt>
                <c:pt idx="3406">
                  <c:v>1.3899999999999999E-2</c:v>
                </c:pt>
                <c:pt idx="3407">
                  <c:v>1.12E-2</c:v>
                </c:pt>
                <c:pt idx="3408">
                  <c:v>1.24E-2</c:v>
                </c:pt>
                <c:pt idx="3409">
                  <c:v>1.4200000000000001E-2</c:v>
                </c:pt>
                <c:pt idx="3410">
                  <c:v>1.0200000000000001E-2</c:v>
                </c:pt>
                <c:pt idx="3411">
                  <c:v>1.32E-2</c:v>
                </c:pt>
                <c:pt idx="3412">
                  <c:v>1.1299999999999999E-2</c:v>
                </c:pt>
                <c:pt idx="3413">
                  <c:v>1.0500000000000001E-2</c:v>
                </c:pt>
                <c:pt idx="3414">
                  <c:v>9.4000000000000004E-3</c:v>
                </c:pt>
                <c:pt idx="3415">
                  <c:v>1.1900000000000001E-2</c:v>
                </c:pt>
                <c:pt idx="3416">
                  <c:v>1.41E-2</c:v>
                </c:pt>
                <c:pt idx="3417">
                  <c:v>1.09E-2</c:v>
                </c:pt>
                <c:pt idx="3418">
                  <c:v>1.29E-2</c:v>
                </c:pt>
                <c:pt idx="3419">
                  <c:v>1.29E-2</c:v>
                </c:pt>
                <c:pt idx="3420">
                  <c:v>1.29E-2</c:v>
                </c:pt>
                <c:pt idx="3421">
                  <c:v>1.2E-2</c:v>
                </c:pt>
                <c:pt idx="3422">
                  <c:v>1.24E-2</c:v>
                </c:pt>
                <c:pt idx="3423">
                  <c:v>1.12E-2</c:v>
                </c:pt>
                <c:pt idx="3424">
                  <c:v>1.18E-2</c:v>
                </c:pt>
                <c:pt idx="3425">
                  <c:v>1.0999999999999999E-2</c:v>
                </c:pt>
                <c:pt idx="3426">
                  <c:v>1.04E-2</c:v>
                </c:pt>
                <c:pt idx="3427">
                  <c:v>1.4500000000000001E-2</c:v>
                </c:pt>
                <c:pt idx="3428">
                  <c:v>1.0200000000000001E-2</c:v>
                </c:pt>
                <c:pt idx="3429">
                  <c:v>9.5999999999999992E-3</c:v>
                </c:pt>
                <c:pt idx="3430">
                  <c:v>1.09E-2</c:v>
                </c:pt>
                <c:pt idx="3431">
                  <c:v>1.15E-2</c:v>
                </c:pt>
                <c:pt idx="3432">
                  <c:v>1.2500000000000001E-2</c:v>
                </c:pt>
                <c:pt idx="3433">
                  <c:v>1.26E-2</c:v>
                </c:pt>
                <c:pt idx="3434">
                  <c:v>9.1000000000000004E-3</c:v>
                </c:pt>
                <c:pt idx="3435">
                  <c:v>1.29E-2</c:v>
                </c:pt>
                <c:pt idx="3436">
                  <c:v>1.3599999999999999E-2</c:v>
                </c:pt>
                <c:pt idx="3437">
                  <c:v>1.12E-2</c:v>
                </c:pt>
                <c:pt idx="3438">
                  <c:v>1.04E-2</c:v>
                </c:pt>
                <c:pt idx="3439">
                  <c:v>1.14E-2</c:v>
                </c:pt>
                <c:pt idx="3440">
                  <c:v>1.18E-2</c:v>
                </c:pt>
                <c:pt idx="3441">
                  <c:v>1.06E-2</c:v>
                </c:pt>
                <c:pt idx="3442">
                  <c:v>1.06E-2</c:v>
                </c:pt>
                <c:pt idx="3443">
                  <c:v>1.43E-2</c:v>
                </c:pt>
                <c:pt idx="3444">
                  <c:v>1.24E-2</c:v>
                </c:pt>
                <c:pt idx="3445">
                  <c:v>1.26E-2</c:v>
                </c:pt>
                <c:pt idx="3446">
                  <c:v>1.0999999999999999E-2</c:v>
                </c:pt>
                <c:pt idx="3447">
                  <c:v>1.24E-2</c:v>
                </c:pt>
                <c:pt idx="3448">
                  <c:v>1.37E-2</c:v>
                </c:pt>
                <c:pt idx="3449">
                  <c:v>1.3100000000000001E-2</c:v>
                </c:pt>
                <c:pt idx="3450">
                  <c:v>0.01</c:v>
                </c:pt>
                <c:pt idx="3451">
                  <c:v>1.15E-2</c:v>
                </c:pt>
                <c:pt idx="3452">
                  <c:v>1.2800000000000001E-2</c:v>
                </c:pt>
                <c:pt idx="3453">
                  <c:v>1.0500000000000001E-2</c:v>
                </c:pt>
                <c:pt idx="3454">
                  <c:v>1.2800000000000001E-2</c:v>
                </c:pt>
                <c:pt idx="3455">
                  <c:v>1.23E-2</c:v>
                </c:pt>
                <c:pt idx="3456">
                  <c:v>1.3899999999999999E-2</c:v>
                </c:pt>
                <c:pt idx="3457">
                  <c:v>1.3299999999999999E-2</c:v>
                </c:pt>
                <c:pt idx="3458">
                  <c:v>1.17E-2</c:v>
                </c:pt>
                <c:pt idx="3459">
                  <c:v>1.1299999999999999E-2</c:v>
                </c:pt>
                <c:pt idx="3460">
                  <c:v>1.34E-2</c:v>
                </c:pt>
                <c:pt idx="3461">
                  <c:v>1.0999999999999999E-2</c:v>
                </c:pt>
                <c:pt idx="3462">
                  <c:v>1.1599999999999999E-2</c:v>
                </c:pt>
                <c:pt idx="3463">
                  <c:v>1.1299999999999999E-2</c:v>
                </c:pt>
                <c:pt idx="3464">
                  <c:v>1.32E-2</c:v>
                </c:pt>
                <c:pt idx="3465">
                  <c:v>1.24E-2</c:v>
                </c:pt>
                <c:pt idx="3466">
                  <c:v>1.21E-2</c:v>
                </c:pt>
                <c:pt idx="3467">
                  <c:v>1.2E-2</c:v>
                </c:pt>
                <c:pt idx="3468">
                  <c:v>1.1599999999999999E-2</c:v>
                </c:pt>
                <c:pt idx="3469">
                  <c:v>1.04E-2</c:v>
                </c:pt>
                <c:pt idx="3470">
                  <c:v>1.1900000000000001E-2</c:v>
                </c:pt>
                <c:pt idx="3471">
                  <c:v>1.3100000000000001E-2</c:v>
                </c:pt>
                <c:pt idx="3472">
                  <c:v>1.55E-2</c:v>
                </c:pt>
                <c:pt idx="3473">
                  <c:v>1.21E-2</c:v>
                </c:pt>
                <c:pt idx="3474">
                  <c:v>1.0999999999999999E-2</c:v>
                </c:pt>
                <c:pt idx="3475">
                  <c:v>1.24E-2</c:v>
                </c:pt>
                <c:pt idx="3476">
                  <c:v>1.0800000000000001E-2</c:v>
                </c:pt>
                <c:pt idx="3477">
                  <c:v>1.0500000000000001E-2</c:v>
                </c:pt>
                <c:pt idx="3478">
                  <c:v>1.38E-2</c:v>
                </c:pt>
                <c:pt idx="3479">
                  <c:v>1.2699999999999999E-2</c:v>
                </c:pt>
                <c:pt idx="3480">
                  <c:v>1.32E-2</c:v>
                </c:pt>
                <c:pt idx="3481">
                  <c:v>1.12E-2</c:v>
                </c:pt>
                <c:pt idx="3482">
                  <c:v>1.03E-2</c:v>
                </c:pt>
                <c:pt idx="3483">
                  <c:v>1.0999999999999999E-2</c:v>
                </c:pt>
                <c:pt idx="3484">
                  <c:v>9.7000000000000003E-3</c:v>
                </c:pt>
                <c:pt idx="3485">
                  <c:v>1.29E-2</c:v>
                </c:pt>
                <c:pt idx="3486">
                  <c:v>1.2500000000000001E-2</c:v>
                </c:pt>
                <c:pt idx="3487">
                  <c:v>1.35E-2</c:v>
                </c:pt>
                <c:pt idx="3488">
                  <c:v>1.23E-2</c:v>
                </c:pt>
                <c:pt idx="3489">
                  <c:v>1.12E-2</c:v>
                </c:pt>
                <c:pt idx="3490">
                  <c:v>1.34E-2</c:v>
                </c:pt>
                <c:pt idx="3491">
                  <c:v>1.14E-2</c:v>
                </c:pt>
                <c:pt idx="3492">
                  <c:v>1.17E-2</c:v>
                </c:pt>
                <c:pt idx="3493">
                  <c:v>1.0800000000000001E-2</c:v>
                </c:pt>
                <c:pt idx="3494">
                  <c:v>1.2200000000000001E-2</c:v>
                </c:pt>
                <c:pt idx="3495">
                  <c:v>1.15E-2</c:v>
                </c:pt>
                <c:pt idx="3496">
                  <c:v>1.0699999999999999E-2</c:v>
                </c:pt>
                <c:pt idx="3497">
                  <c:v>1.34E-2</c:v>
                </c:pt>
                <c:pt idx="3498">
                  <c:v>1.18E-2</c:v>
                </c:pt>
                <c:pt idx="3499">
                  <c:v>1.2999999999999999E-2</c:v>
                </c:pt>
                <c:pt idx="3500">
                  <c:v>0.01</c:v>
                </c:pt>
                <c:pt idx="3501">
                  <c:v>1.3100000000000001E-2</c:v>
                </c:pt>
                <c:pt idx="3502">
                  <c:v>1.5100000000000001E-2</c:v>
                </c:pt>
                <c:pt idx="3503">
                  <c:v>1.15E-2</c:v>
                </c:pt>
                <c:pt idx="3504">
                  <c:v>1.4200000000000001E-2</c:v>
                </c:pt>
                <c:pt idx="3505">
                  <c:v>1.2200000000000001E-2</c:v>
                </c:pt>
                <c:pt idx="3506">
                  <c:v>1.0500000000000001E-2</c:v>
                </c:pt>
                <c:pt idx="3507">
                  <c:v>1.24E-2</c:v>
                </c:pt>
                <c:pt idx="3508">
                  <c:v>1.3599999999999999E-2</c:v>
                </c:pt>
                <c:pt idx="3509">
                  <c:v>1.2500000000000001E-2</c:v>
                </c:pt>
                <c:pt idx="3510">
                  <c:v>1.34E-2</c:v>
                </c:pt>
                <c:pt idx="3511">
                  <c:v>1.2699999999999999E-2</c:v>
                </c:pt>
                <c:pt idx="3512">
                  <c:v>1.3100000000000001E-2</c:v>
                </c:pt>
                <c:pt idx="3513">
                  <c:v>1.2500000000000001E-2</c:v>
                </c:pt>
                <c:pt idx="3514">
                  <c:v>1.3899999999999999E-2</c:v>
                </c:pt>
                <c:pt idx="3515">
                  <c:v>1.1599999999999999E-2</c:v>
                </c:pt>
                <c:pt idx="3516">
                  <c:v>1.26E-2</c:v>
                </c:pt>
                <c:pt idx="3517">
                  <c:v>1.32E-2</c:v>
                </c:pt>
                <c:pt idx="3518">
                  <c:v>1.18E-2</c:v>
                </c:pt>
                <c:pt idx="3519">
                  <c:v>1.0999999999999999E-2</c:v>
                </c:pt>
                <c:pt idx="3520">
                  <c:v>1.2E-2</c:v>
                </c:pt>
                <c:pt idx="3521">
                  <c:v>1.2800000000000001E-2</c:v>
                </c:pt>
                <c:pt idx="3522">
                  <c:v>1.4800000000000001E-2</c:v>
                </c:pt>
                <c:pt idx="3523">
                  <c:v>1.17E-2</c:v>
                </c:pt>
                <c:pt idx="3524">
                  <c:v>9.7999999999999997E-3</c:v>
                </c:pt>
                <c:pt idx="3525">
                  <c:v>1.2699999999999999E-2</c:v>
                </c:pt>
                <c:pt idx="3526">
                  <c:v>1.2500000000000001E-2</c:v>
                </c:pt>
                <c:pt idx="3527">
                  <c:v>1.03E-2</c:v>
                </c:pt>
                <c:pt idx="3528">
                  <c:v>1.47E-2</c:v>
                </c:pt>
                <c:pt idx="3529">
                  <c:v>1.2200000000000001E-2</c:v>
                </c:pt>
                <c:pt idx="3530">
                  <c:v>1.1599999999999999E-2</c:v>
                </c:pt>
                <c:pt idx="3531">
                  <c:v>1.0500000000000001E-2</c:v>
                </c:pt>
                <c:pt idx="3532">
                  <c:v>1.3299999999999999E-2</c:v>
                </c:pt>
                <c:pt idx="3533">
                  <c:v>1.2800000000000001E-2</c:v>
                </c:pt>
                <c:pt idx="3534">
                  <c:v>1.29E-2</c:v>
                </c:pt>
                <c:pt idx="3535">
                  <c:v>1.5800000000000002E-2</c:v>
                </c:pt>
                <c:pt idx="3536">
                  <c:v>1.11E-2</c:v>
                </c:pt>
                <c:pt idx="3537">
                  <c:v>1.17E-2</c:v>
                </c:pt>
                <c:pt idx="3538">
                  <c:v>1.04E-2</c:v>
                </c:pt>
                <c:pt idx="3539">
                  <c:v>1.23E-2</c:v>
                </c:pt>
                <c:pt idx="3540">
                  <c:v>1.0699999999999999E-2</c:v>
                </c:pt>
                <c:pt idx="3541">
                  <c:v>1.5900000000000001E-2</c:v>
                </c:pt>
                <c:pt idx="3542">
                  <c:v>1.2E-2</c:v>
                </c:pt>
                <c:pt idx="3543">
                  <c:v>1.2E-2</c:v>
                </c:pt>
                <c:pt idx="3544">
                  <c:v>1.0800000000000001E-2</c:v>
                </c:pt>
                <c:pt idx="3545">
                  <c:v>1.18E-2</c:v>
                </c:pt>
                <c:pt idx="3546">
                  <c:v>1.26E-2</c:v>
                </c:pt>
                <c:pt idx="3547">
                  <c:v>1.41E-2</c:v>
                </c:pt>
                <c:pt idx="3548">
                  <c:v>1.18E-2</c:v>
                </c:pt>
                <c:pt idx="3549">
                  <c:v>1.32E-2</c:v>
                </c:pt>
                <c:pt idx="3550">
                  <c:v>1.3100000000000001E-2</c:v>
                </c:pt>
                <c:pt idx="3551">
                  <c:v>1.2200000000000001E-2</c:v>
                </c:pt>
                <c:pt idx="3552">
                  <c:v>1.1599999999999999E-2</c:v>
                </c:pt>
                <c:pt idx="3553">
                  <c:v>0.01</c:v>
                </c:pt>
                <c:pt idx="3554">
                  <c:v>1.2500000000000001E-2</c:v>
                </c:pt>
                <c:pt idx="3555">
                  <c:v>1.0500000000000001E-2</c:v>
                </c:pt>
                <c:pt idx="3556">
                  <c:v>1.2200000000000001E-2</c:v>
                </c:pt>
                <c:pt idx="3557">
                  <c:v>1.1299999999999999E-2</c:v>
                </c:pt>
                <c:pt idx="3558">
                  <c:v>1.0699999999999999E-2</c:v>
                </c:pt>
                <c:pt idx="3559">
                  <c:v>1.2500000000000001E-2</c:v>
                </c:pt>
                <c:pt idx="3560">
                  <c:v>1.06E-2</c:v>
                </c:pt>
                <c:pt idx="3561">
                  <c:v>1.5699999999999999E-2</c:v>
                </c:pt>
                <c:pt idx="3562">
                  <c:v>1.3100000000000001E-2</c:v>
                </c:pt>
                <c:pt idx="3563">
                  <c:v>1.18E-2</c:v>
                </c:pt>
                <c:pt idx="3564">
                  <c:v>1.06E-2</c:v>
                </c:pt>
                <c:pt idx="3565">
                  <c:v>1.52E-2</c:v>
                </c:pt>
                <c:pt idx="3566">
                  <c:v>1.37E-2</c:v>
                </c:pt>
                <c:pt idx="3567">
                  <c:v>1.26E-2</c:v>
                </c:pt>
                <c:pt idx="3568">
                  <c:v>1.2500000000000001E-2</c:v>
                </c:pt>
                <c:pt idx="3569">
                  <c:v>9.4000000000000004E-3</c:v>
                </c:pt>
                <c:pt idx="3570">
                  <c:v>1.3299999999999999E-2</c:v>
                </c:pt>
                <c:pt idx="3571">
                  <c:v>9.7999999999999997E-3</c:v>
                </c:pt>
                <c:pt idx="3572">
                  <c:v>1.3299999999999999E-2</c:v>
                </c:pt>
                <c:pt idx="3573">
                  <c:v>9.7999999999999997E-3</c:v>
                </c:pt>
                <c:pt idx="3574">
                  <c:v>1.0999999999999999E-2</c:v>
                </c:pt>
                <c:pt idx="3575">
                  <c:v>1.15E-2</c:v>
                </c:pt>
                <c:pt idx="3576">
                  <c:v>1.37E-2</c:v>
                </c:pt>
                <c:pt idx="3577">
                  <c:v>1.2500000000000001E-2</c:v>
                </c:pt>
                <c:pt idx="3578">
                  <c:v>1.34E-2</c:v>
                </c:pt>
                <c:pt idx="3579">
                  <c:v>1.26E-2</c:v>
                </c:pt>
                <c:pt idx="3580">
                  <c:v>1.0800000000000001E-2</c:v>
                </c:pt>
                <c:pt idx="3581">
                  <c:v>1.3299999999999999E-2</c:v>
                </c:pt>
                <c:pt idx="3582">
                  <c:v>1.2800000000000001E-2</c:v>
                </c:pt>
                <c:pt idx="3583">
                  <c:v>1.14E-2</c:v>
                </c:pt>
                <c:pt idx="3584">
                  <c:v>1.18E-2</c:v>
                </c:pt>
                <c:pt idx="3585">
                  <c:v>1.18E-2</c:v>
                </c:pt>
                <c:pt idx="3586">
                  <c:v>1.4E-2</c:v>
                </c:pt>
                <c:pt idx="3587">
                  <c:v>1.34E-2</c:v>
                </c:pt>
                <c:pt idx="3588">
                  <c:v>1.3299999999999999E-2</c:v>
                </c:pt>
                <c:pt idx="3589">
                  <c:v>1.4E-2</c:v>
                </c:pt>
                <c:pt idx="3590">
                  <c:v>1.0999999999999999E-2</c:v>
                </c:pt>
                <c:pt idx="3591">
                  <c:v>1.3299999999999999E-2</c:v>
                </c:pt>
                <c:pt idx="3592">
                  <c:v>1.3299999999999999E-2</c:v>
                </c:pt>
                <c:pt idx="3593">
                  <c:v>1.4200000000000001E-2</c:v>
                </c:pt>
                <c:pt idx="3594">
                  <c:v>1.11E-2</c:v>
                </c:pt>
                <c:pt idx="3595">
                  <c:v>1.37E-2</c:v>
                </c:pt>
                <c:pt idx="3596">
                  <c:v>1.35E-2</c:v>
                </c:pt>
                <c:pt idx="3597">
                  <c:v>1.21E-2</c:v>
                </c:pt>
                <c:pt idx="3598">
                  <c:v>1.35E-2</c:v>
                </c:pt>
                <c:pt idx="3599">
                  <c:v>9.7000000000000003E-3</c:v>
                </c:pt>
                <c:pt idx="3600">
                  <c:v>1.26E-2</c:v>
                </c:pt>
                <c:pt idx="3601">
                  <c:v>1.06E-2</c:v>
                </c:pt>
                <c:pt idx="3602">
                  <c:v>1.3299999999999999E-2</c:v>
                </c:pt>
                <c:pt idx="3603">
                  <c:v>1.2500000000000001E-2</c:v>
                </c:pt>
                <c:pt idx="3604">
                  <c:v>1.0500000000000001E-2</c:v>
                </c:pt>
                <c:pt idx="3605">
                  <c:v>1.24E-2</c:v>
                </c:pt>
                <c:pt idx="3606">
                  <c:v>9.7999999999999997E-3</c:v>
                </c:pt>
                <c:pt idx="3607">
                  <c:v>1.32E-2</c:v>
                </c:pt>
                <c:pt idx="3608">
                  <c:v>1.1900000000000001E-2</c:v>
                </c:pt>
                <c:pt idx="3609">
                  <c:v>1.0500000000000001E-2</c:v>
                </c:pt>
                <c:pt idx="3610">
                  <c:v>1.2999999999999999E-2</c:v>
                </c:pt>
                <c:pt idx="3611">
                  <c:v>1.26E-2</c:v>
                </c:pt>
                <c:pt idx="3612">
                  <c:v>1.2500000000000001E-2</c:v>
                </c:pt>
                <c:pt idx="3613">
                  <c:v>1.09E-2</c:v>
                </c:pt>
                <c:pt idx="3614">
                  <c:v>1.01E-2</c:v>
                </c:pt>
                <c:pt idx="3615">
                  <c:v>1.23E-2</c:v>
                </c:pt>
                <c:pt idx="3616">
                  <c:v>1.06E-2</c:v>
                </c:pt>
                <c:pt idx="3617">
                  <c:v>1.23E-2</c:v>
                </c:pt>
                <c:pt idx="3618">
                  <c:v>1.2699999999999999E-2</c:v>
                </c:pt>
                <c:pt idx="3619">
                  <c:v>1.21E-2</c:v>
                </c:pt>
                <c:pt idx="3620">
                  <c:v>9.7999999999999997E-3</c:v>
                </c:pt>
                <c:pt idx="3621">
                  <c:v>1.2500000000000001E-2</c:v>
                </c:pt>
                <c:pt idx="3622">
                  <c:v>1.34E-2</c:v>
                </c:pt>
                <c:pt idx="3623">
                  <c:v>1.15E-2</c:v>
                </c:pt>
                <c:pt idx="3624">
                  <c:v>1.1900000000000001E-2</c:v>
                </c:pt>
                <c:pt idx="3625">
                  <c:v>1.24E-2</c:v>
                </c:pt>
                <c:pt idx="3626">
                  <c:v>1.1599999999999999E-2</c:v>
                </c:pt>
                <c:pt idx="3627">
                  <c:v>1.1299999999999999E-2</c:v>
                </c:pt>
                <c:pt idx="3628">
                  <c:v>1.46E-2</c:v>
                </c:pt>
                <c:pt idx="3629">
                  <c:v>1.2800000000000001E-2</c:v>
                </c:pt>
                <c:pt idx="3630">
                  <c:v>1.1900000000000001E-2</c:v>
                </c:pt>
                <c:pt idx="3631">
                  <c:v>1.18E-2</c:v>
                </c:pt>
                <c:pt idx="3632">
                  <c:v>1.11E-2</c:v>
                </c:pt>
                <c:pt idx="3633">
                  <c:v>1.2200000000000001E-2</c:v>
                </c:pt>
                <c:pt idx="3634">
                  <c:v>1.38E-2</c:v>
                </c:pt>
                <c:pt idx="3635">
                  <c:v>1.15E-2</c:v>
                </c:pt>
                <c:pt idx="3636">
                  <c:v>1.17E-2</c:v>
                </c:pt>
                <c:pt idx="3637">
                  <c:v>1.0999999999999999E-2</c:v>
                </c:pt>
                <c:pt idx="3638">
                  <c:v>1.26E-2</c:v>
                </c:pt>
                <c:pt idx="3639">
                  <c:v>1.0800000000000001E-2</c:v>
                </c:pt>
                <c:pt idx="3640">
                  <c:v>1.15E-2</c:v>
                </c:pt>
                <c:pt idx="3641">
                  <c:v>1.12E-2</c:v>
                </c:pt>
                <c:pt idx="3642">
                  <c:v>1.29E-2</c:v>
                </c:pt>
                <c:pt idx="3643">
                  <c:v>1.24E-2</c:v>
                </c:pt>
                <c:pt idx="3644">
                  <c:v>1.09E-2</c:v>
                </c:pt>
                <c:pt idx="3645">
                  <c:v>1.1299999999999999E-2</c:v>
                </c:pt>
                <c:pt idx="3646">
                  <c:v>1.23E-2</c:v>
                </c:pt>
                <c:pt idx="3647">
                  <c:v>1.5900000000000001E-2</c:v>
                </c:pt>
                <c:pt idx="3648">
                  <c:v>1.41E-2</c:v>
                </c:pt>
                <c:pt idx="3649">
                  <c:v>1.24E-2</c:v>
                </c:pt>
                <c:pt idx="3650">
                  <c:v>1.15E-2</c:v>
                </c:pt>
                <c:pt idx="3651">
                  <c:v>1.2200000000000001E-2</c:v>
                </c:pt>
                <c:pt idx="3652">
                  <c:v>1.44E-2</c:v>
                </c:pt>
                <c:pt idx="3653">
                  <c:v>1.26E-2</c:v>
                </c:pt>
                <c:pt idx="3654">
                  <c:v>1.3599999999999999E-2</c:v>
                </c:pt>
                <c:pt idx="3655">
                  <c:v>1.2999999999999999E-2</c:v>
                </c:pt>
                <c:pt idx="3656">
                  <c:v>1.21E-2</c:v>
                </c:pt>
                <c:pt idx="3657">
                  <c:v>1.23E-2</c:v>
                </c:pt>
                <c:pt idx="3658">
                  <c:v>9.9000000000000008E-3</c:v>
                </c:pt>
                <c:pt idx="3659">
                  <c:v>1.2500000000000001E-2</c:v>
                </c:pt>
                <c:pt idx="3660">
                  <c:v>1.29E-2</c:v>
                </c:pt>
                <c:pt idx="3661">
                  <c:v>1.15E-2</c:v>
                </c:pt>
                <c:pt idx="3662">
                  <c:v>1.18E-2</c:v>
                </c:pt>
                <c:pt idx="3663">
                  <c:v>1.2800000000000001E-2</c:v>
                </c:pt>
                <c:pt idx="3664">
                  <c:v>1.1299999999999999E-2</c:v>
                </c:pt>
                <c:pt idx="3665">
                  <c:v>1.2800000000000001E-2</c:v>
                </c:pt>
                <c:pt idx="3666">
                  <c:v>1.09E-2</c:v>
                </c:pt>
                <c:pt idx="3667">
                  <c:v>1.17E-2</c:v>
                </c:pt>
                <c:pt idx="3668">
                  <c:v>0.01</c:v>
                </c:pt>
                <c:pt idx="3669">
                  <c:v>1.2699999999999999E-2</c:v>
                </c:pt>
                <c:pt idx="3670">
                  <c:v>1.2E-2</c:v>
                </c:pt>
                <c:pt idx="3671">
                  <c:v>1.15E-2</c:v>
                </c:pt>
                <c:pt idx="3672">
                  <c:v>1.15E-2</c:v>
                </c:pt>
                <c:pt idx="3673">
                  <c:v>1.0800000000000001E-2</c:v>
                </c:pt>
                <c:pt idx="3674">
                  <c:v>1.1900000000000001E-2</c:v>
                </c:pt>
                <c:pt idx="3675">
                  <c:v>1.21E-2</c:v>
                </c:pt>
                <c:pt idx="3676">
                  <c:v>1.2500000000000001E-2</c:v>
                </c:pt>
                <c:pt idx="3677">
                  <c:v>1.32E-2</c:v>
                </c:pt>
                <c:pt idx="3678">
                  <c:v>1.24E-2</c:v>
                </c:pt>
                <c:pt idx="3679">
                  <c:v>1.23E-2</c:v>
                </c:pt>
                <c:pt idx="3680">
                  <c:v>1.1900000000000001E-2</c:v>
                </c:pt>
                <c:pt idx="3681">
                  <c:v>1.01E-2</c:v>
                </c:pt>
                <c:pt idx="3682">
                  <c:v>1.0200000000000001E-2</c:v>
                </c:pt>
                <c:pt idx="3683">
                  <c:v>1.18E-2</c:v>
                </c:pt>
                <c:pt idx="3684">
                  <c:v>1.09E-2</c:v>
                </c:pt>
                <c:pt idx="3685">
                  <c:v>1.21E-2</c:v>
                </c:pt>
                <c:pt idx="3686">
                  <c:v>1.0500000000000001E-2</c:v>
                </c:pt>
                <c:pt idx="3687">
                  <c:v>1.12E-2</c:v>
                </c:pt>
                <c:pt idx="3688">
                  <c:v>1.03E-2</c:v>
                </c:pt>
                <c:pt idx="3689">
                  <c:v>1.37E-2</c:v>
                </c:pt>
                <c:pt idx="3690">
                  <c:v>1.17E-2</c:v>
                </c:pt>
                <c:pt idx="3691">
                  <c:v>1.5100000000000001E-2</c:v>
                </c:pt>
                <c:pt idx="3692">
                  <c:v>1.24E-2</c:v>
                </c:pt>
                <c:pt idx="3693">
                  <c:v>1.2200000000000001E-2</c:v>
                </c:pt>
                <c:pt idx="3694">
                  <c:v>1.17E-2</c:v>
                </c:pt>
                <c:pt idx="3695">
                  <c:v>9.7999999999999997E-3</c:v>
                </c:pt>
                <c:pt idx="3696">
                  <c:v>1.0500000000000001E-2</c:v>
                </c:pt>
                <c:pt idx="3697">
                  <c:v>1.32E-2</c:v>
                </c:pt>
                <c:pt idx="3698">
                  <c:v>1.0800000000000001E-2</c:v>
                </c:pt>
                <c:pt idx="3699">
                  <c:v>1.14E-2</c:v>
                </c:pt>
                <c:pt idx="3700">
                  <c:v>1.21E-2</c:v>
                </c:pt>
                <c:pt idx="3701">
                  <c:v>1.26E-2</c:v>
                </c:pt>
                <c:pt idx="3702">
                  <c:v>1.37E-2</c:v>
                </c:pt>
                <c:pt idx="3703">
                  <c:v>1.09E-2</c:v>
                </c:pt>
                <c:pt idx="3704">
                  <c:v>1.14E-2</c:v>
                </c:pt>
                <c:pt idx="3705">
                  <c:v>1.24E-2</c:v>
                </c:pt>
                <c:pt idx="3706">
                  <c:v>1.06E-2</c:v>
                </c:pt>
                <c:pt idx="3707">
                  <c:v>1.3100000000000001E-2</c:v>
                </c:pt>
                <c:pt idx="3708">
                  <c:v>1.3100000000000001E-2</c:v>
                </c:pt>
                <c:pt idx="3709">
                  <c:v>1.1900000000000001E-2</c:v>
                </c:pt>
                <c:pt idx="3710">
                  <c:v>1.09E-2</c:v>
                </c:pt>
                <c:pt idx="3711">
                  <c:v>1.29E-2</c:v>
                </c:pt>
                <c:pt idx="3712">
                  <c:v>1.18E-2</c:v>
                </c:pt>
                <c:pt idx="3713">
                  <c:v>1.14E-2</c:v>
                </c:pt>
                <c:pt idx="3714">
                  <c:v>1.2800000000000001E-2</c:v>
                </c:pt>
                <c:pt idx="3715">
                  <c:v>1.18E-2</c:v>
                </c:pt>
                <c:pt idx="3716">
                  <c:v>1.0699999999999999E-2</c:v>
                </c:pt>
                <c:pt idx="3717">
                  <c:v>1.3599999999999999E-2</c:v>
                </c:pt>
                <c:pt idx="3718">
                  <c:v>1.09E-2</c:v>
                </c:pt>
                <c:pt idx="3719">
                  <c:v>1.0500000000000001E-2</c:v>
                </c:pt>
                <c:pt idx="3720">
                  <c:v>1.1299999999999999E-2</c:v>
                </c:pt>
                <c:pt idx="3721">
                  <c:v>1.44E-2</c:v>
                </c:pt>
                <c:pt idx="3722">
                  <c:v>1.2999999999999999E-2</c:v>
                </c:pt>
                <c:pt idx="3723">
                  <c:v>1.29E-2</c:v>
                </c:pt>
                <c:pt idx="3724">
                  <c:v>1.11E-2</c:v>
                </c:pt>
                <c:pt idx="3725">
                  <c:v>1.3100000000000001E-2</c:v>
                </c:pt>
                <c:pt idx="3726">
                  <c:v>1.2800000000000001E-2</c:v>
                </c:pt>
                <c:pt idx="3727">
                  <c:v>1.3599999999999999E-2</c:v>
                </c:pt>
                <c:pt idx="3728">
                  <c:v>1.14E-2</c:v>
                </c:pt>
                <c:pt idx="3729">
                  <c:v>1.18E-2</c:v>
                </c:pt>
                <c:pt idx="3730">
                  <c:v>1.0699999999999999E-2</c:v>
                </c:pt>
                <c:pt idx="3731">
                  <c:v>1.29E-2</c:v>
                </c:pt>
                <c:pt idx="3732">
                  <c:v>1.0500000000000001E-2</c:v>
                </c:pt>
                <c:pt idx="3733">
                  <c:v>1.14E-2</c:v>
                </c:pt>
                <c:pt idx="3734">
                  <c:v>1.15E-2</c:v>
                </c:pt>
                <c:pt idx="3735">
                  <c:v>1.23E-2</c:v>
                </c:pt>
                <c:pt idx="3736">
                  <c:v>1.15E-2</c:v>
                </c:pt>
                <c:pt idx="3737">
                  <c:v>1.41E-2</c:v>
                </c:pt>
                <c:pt idx="3738">
                  <c:v>1.2E-2</c:v>
                </c:pt>
                <c:pt idx="3739">
                  <c:v>1.47E-2</c:v>
                </c:pt>
                <c:pt idx="3740">
                  <c:v>1.17E-2</c:v>
                </c:pt>
                <c:pt idx="3741">
                  <c:v>1.2699999999999999E-2</c:v>
                </c:pt>
                <c:pt idx="3742">
                  <c:v>0.01</c:v>
                </c:pt>
                <c:pt idx="3743">
                  <c:v>1.2800000000000001E-2</c:v>
                </c:pt>
                <c:pt idx="3744">
                  <c:v>1.2200000000000001E-2</c:v>
                </c:pt>
                <c:pt idx="3745">
                  <c:v>1.35E-2</c:v>
                </c:pt>
                <c:pt idx="3746">
                  <c:v>1.29E-2</c:v>
                </c:pt>
                <c:pt idx="3747">
                  <c:v>1.34E-2</c:v>
                </c:pt>
                <c:pt idx="3748">
                  <c:v>9.4000000000000004E-3</c:v>
                </c:pt>
                <c:pt idx="3749">
                  <c:v>1.09E-2</c:v>
                </c:pt>
                <c:pt idx="3750">
                  <c:v>1.44E-2</c:v>
                </c:pt>
                <c:pt idx="3751">
                  <c:v>1.0699999999999999E-2</c:v>
                </c:pt>
                <c:pt idx="3752">
                  <c:v>1.4200000000000001E-2</c:v>
                </c:pt>
                <c:pt idx="3753">
                  <c:v>1.2500000000000001E-2</c:v>
                </c:pt>
                <c:pt idx="3754">
                  <c:v>1.3100000000000001E-2</c:v>
                </c:pt>
                <c:pt idx="3755">
                  <c:v>1.21E-2</c:v>
                </c:pt>
                <c:pt idx="3756">
                  <c:v>1.2E-2</c:v>
                </c:pt>
                <c:pt idx="3757">
                  <c:v>1.29E-2</c:v>
                </c:pt>
                <c:pt idx="3758">
                  <c:v>1.4E-2</c:v>
                </c:pt>
                <c:pt idx="3759">
                  <c:v>1.4E-2</c:v>
                </c:pt>
                <c:pt idx="3760">
                  <c:v>1.21E-2</c:v>
                </c:pt>
                <c:pt idx="3761">
                  <c:v>1.24E-2</c:v>
                </c:pt>
                <c:pt idx="3762">
                  <c:v>1.38E-2</c:v>
                </c:pt>
                <c:pt idx="3763">
                  <c:v>1.12E-2</c:v>
                </c:pt>
                <c:pt idx="3764">
                  <c:v>1.17E-2</c:v>
                </c:pt>
                <c:pt idx="3765">
                  <c:v>1.32E-2</c:v>
                </c:pt>
                <c:pt idx="3766">
                  <c:v>1.04E-2</c:v>
                </c:pt>
                <c:pt idx="3767">
                  <c:v>1.3299999999999999E-2</c:v>
                </c:pt>
                <c:pt idx="3768">
                  <c:v>1.37E-2</c:v>
                </c:pt>
                <c:pt idx="3769">
                  <c:v>1.18E-2</c:v>
                </c:pt>
                <c:pt idx="3770">
                  <c:v>1.21E-2</c:v>
                </c:pt>
                <c:pt idx="3771">
                  <c:v>1.26E-2</c:v>
                </c:pt>
                <c:pt idx="3772">
                  <c:v>1.14E-2</c:v>
                </c:pt>
                <c:pt idx="3773">
                  <c:v>1.1599999999999999E-2</c:v>
                </c:pt>
                <c:pt idx="3774">
                  <c:v>1.35E-2</c:v>
                </c:pt>
                <c:pt idx="3775">
                  <c:v>1.24E-2</c:v>
                </c:pt>
                <c:pt idx="3776">
                  <c:v>1.15E-2</c:v>
                </c:pt>
                <c:pt idx="3777">
                  <c:v>1.2999999999999999E-2</c:v>
                </c:pt>
                <c:pt idx="3778">
                  <c:v>1.3599999999999999E-2</c:v>
                </c:pt>
                <c:pt idx="3779">
                  <c:v>9.9000000000000008E-3</c:v>
                </c:pt>
                <c:pt idx="3780">
                  <c:v>1.2E-2</c:v>
                </c:pt>
                <c:pt idx="3781">
                  <c:v>1.09E-2</c:v>
                </c:pt>
                <c:pt idx="3782">
                  <c:v>1.72E-2</c:v>
                </c:pt>
                <c:pt idx="3783">
                  <c:v>1.21E-2</c:v>
                </c:pt>
                <c:pt idx="3784">
                  <c:v>1.29E-2</c:v>
                </c:pt>
                <c:pt idx="3785">
                  <c:v>1.2E-2</c:v>
                </c:pt>
                <c:pt idx="3786">
                  <c:v>1.26E-2</c:v>
                </c:pt>
                <c:pt idx="3787">
                  <c:v>1.04E-2</c:v>
                </c:pt>
                <c:pt idx="3788">
                  <c:v>1.0999999999999999E-2</c:v>
                </c:pt>
                <c:pt idx="3789">
                  <c:v>1.2699999999999999E-2</c:v>
                </c:pt>
                <c:pt idx="3790">
                  <c:v>1.3599999999999999E-2</c:v>
                </c:pt>
                <c:pt idx="3791">
                  <c:v>1.1599999999999999E-2</c:v>
                </c:pt>
                <c:pt idx="3792">
                  <c:v>1.23E-2</c:v>
                </c:pt>
                <c:pt idx="3793">
                  <c:v>1.21E-2</c:v>
                </c:pt>
                <c:pt idx="3794">
                  <c:v>1.0500000000000001E-2</c:v>
                </c:pt>
                <c:pt idx="3795">
                  <c:v>1.24E-2</c:v>
                </c:pt>
                <c:pt idx="3796">
                  <c:v>1.38E-2</c:v>
                </c:pt>
                <c:pt idx="3797">
                  <c:v>1.2200000000000001E-2</c:v>
                </c:pt>
                <c:pt idx="3798">
                  <c:v>1.1599999999999999E-2</c:v>
                </c:pt>
                <c:pt idx="3799">
                  <c:v>1.1900000000000001E-2</c:v>
                </c:pt>
                <c:pt idx="3800">
                  <c:v>1.1900000000000001E-2</c:v>
                </c:pt>
                <c:pt idx="3801">
                  <c:v>1.15E-2</c:v>
                </c:pt>
                <c:pt idx="3802">
                  <c:v>1.2E-2</c:v>
                </c:pt>
                <c:pt idx="3803">
                  <c:v>1.23E-2</c:v>
                </c:pt>
                <c:pt idx="3804">
                  <c:v>1.17E-2</c:v>
                </c:pt>
                <c:pt idx="3805">
                  <c:v>1.29E-2</c:v>
                </c:pt>
                <c:pt idx="3806">
                  <c:v>1.3100000000000001E-2</c:v>
                </c:pt>
                <c:pt idx="3807">
                  <c:v>1.2500000000000001E-2</c:v>
                </c:pt>
                <c:pt idx="3808">
                  <c:v>1.37E-2</c:v>
                </c:pt>
                <c:pt idx="3809">
                  <c:v>1.26E-2</c:v>
                </c:pt>
                <c:pt idx="3810">
                  <c:v>1.03E-2</c:v>
                </c:pt>
                <c:pt idx="3811">
                  <c:v>8.8999999999999999E-3</c:v>
                </c:pt>
                <c:pt idx="3812">
                  <c:v>1.23E-2</c:v>
                </c:pt>
                <c:pt idx="3813">
                  <c:v>1.18E-2</c:v>
                </c:pt>
                <c:pt idx="3814">
                  <c:v>1.32E-2</c:v>
                </c:pt>
                <c:pt idx="3815">
                  <c:v>1.15E-2</c:v>
                </c:pt>
                <c:pt idx="3816">
                  <c:v>1.03E-2</c:v>
                </c:pt>
                <c:pt idx="3817">
                  <c:v>1.2800000000000001E-2</c:v>
                </c:pt>
                <c:pt idx="3818">
                  <c:v>1.46E-2</c:v>
                </c:pt>
                <c:pt idx="3819">
                  <c:v>1.23E-2</c:v>
                </c:pt>
                <c:pt idx="3820">
                  <c:v>1.18E-2</c:v>
                </c:pt>
                <c:pt idx="3821">
                  <c:v>1.11E-2</c:v>
                </c:pt>
                <c:pt idx="3822">
                  <c:v>1.43E-2</c:v>
                </c:pt>
                <c:pt idx="3823">
                  <c:v>1.2800000000000001E-2</c:v>
                </c:pt>
                <c:pt idx="3824">
                  <c:v>1.3100000000000001E-2</c:v>
                </c:pt>
                <c:pt idx="3825">
                  <c:v>1.32E-2</c:v>
                </c:pt>
                <c:pt idx="3826">
                  <c:v>1.1299999999999999E-2</c:v>
                </c:pt>
                <c:pt idx="3827">
                  <c:v>1.1599999999999999E-2</c:v>
                </c:pt>
                <c:pt idx="3828">
                  <c:v>1.09E-2</c:v>
                </c:pt>
                <c:pt idx="3829">
                  <c:v>1.2500000000000001E-2</c:v>
                </c:pt>
                <c:pt idx="3830">
                  <c:v>1.26E-2</c:v>
                </c:pt>
                <c:pt idx="3831">
                  <c:v>1.26E-2</c:v>
                </c:pt>
                <c:pt idx="3832">
                  <c:v>1.21E-2</c:v>
                </c:pt>
                <c:pt idx="3833">
                  <c:v>1.26E-2</c:v>
                </c:pt>
                <c:pt idx="3834">
                  <c:v>1.38E-2</c:v>
                </c:pt>
                <c:pt idx="3835">
                  <c:v>1.24E-2</c:v>
                </c:pt>
                <c:pt idx="3836">
                  <c:v>1.2200000000000001E-2</c:v>
                </c:pt>
                <c:pt idx="3837">
                  <c:v>1.0200000000000001E-2</c:v>
                </c:pt>
                <c:pt idx="3838">
                  <c:v>1.09E-2</c:v>
                </c:pt>
                <c:pt idx="3839">
                  <c:v>1.3899999999999999E-2</c:v>
                </c:pt>
                <c:pt idx="3840">
                  <c:v>1.1299999999999999E-2</c:v>
                </c:pt>
                <c:pt idx="3841">
                  <c:v>1.29E-2</c:v>
                </c:pt>
                <c:pt idx="3842">
                  <c:v>1.32E-2</c:v>
                </c:pt>
                <c:pt idx="3843">
                  <c:v>9.5999999999999992E-3</c:v>
                </c:pt>
                <c:pt idx="3844">
                  <c:v>1.11E-2</c:v>
                </c:pt>
                <c:pt idx="3845">
                  <c:v>1.0200000000000001E-2</c:v>
                </c:pt>
                <c:pt idx="3846">
                  <c:v>1.01E-2</c:v>
                </c:pt>
                <c:pt idx="3847">
                  <c:v>1.21E-2</c:v>
                </c:pt>
                <c:pt idx="3848">
                  <c:v>1.1599999999999999E-2</c:v>
                </c:pt>
                <c:pt idx="3849">
                  <c:v>1.43E-2</c:v>
                </c:pt>
                <c:pt idx="3850">
                  <c:v>1.41E-2</c:v>
                </c:pt>
                <c:pt idx="3851">
                  <c:v>1.2999999999999999E-2</c:v>
                </c:pt>
                <c:pt idx="3852">
                  <c:v>1.29E-2</c:v>
                </c:pt>
                <c:pt idx="3853">
                  <c:v>1.2699999999999999E-2</c:v>
                </c:pt>
                <c:pt idx="3854">
                  <c:v>8.9999999999999993E-3</c:v>
                </c:pt>
                <c:pt idx="3855">
                  <c:v>9.1999999999999998E-3</c:v>
                </c:pt>
                <c:pt idx="3856">
                  <c:v>1.1900000000000001E-2</c:v>
                </c:pt>
                <c:pt idx="3857">
                  <c:v>1.32E-2</c:v>
                </c:pt>
                <c:pt idx="3858">
                  <c:v>1.18E-2</c:v>
                </c:pt>
                <c:pt idx="3859">
                  <c:v>1.2200000000000001E-2</c:v>
                </c:pt>
                <c:pt idx="3860">
                  <c:v>1.1299999999999999E-2</c:v>
                </c:pt>
                <c:pt idx="3861">
                  <c:v>1.3899999999999999E-2</c:v>
                </c:pt>
                <c:pt idx="3862">
                  <c:v>1.1599999999999999E-2</c:v>
                </c:pt>
                <c:pt idx="3863">
                  <c:v>1.1900000000000001E-2</c:v>
                </c:pt>
                <c:pt idx="3864">
                  <c:v>1.09E-2</c:v>
                </c:pt>
                <c:pt idx="3865">
                  <c:v>1.41E-2</c:v>
                </c:pt>
                <c:pt idx="3866">
                  <c:v>1.01E-2</c:v>
                </c:pt>
                <c:pt idx="3867">
                  <c:v>1.09E-2</c:v>
                </c:pt>
                <c:pt idx="3868">
                  <c:v>1.52E-2</c:v>
                </c:pt>
                <c:pt idx="3869">
                  <c:v>1.3299999999999999E-2</c:v>
                </c:pt>
                <c:pt idx="3870">
                  <c:v>9.1999999999999998E-3</c:v>
                </c:pt>
                <c:pt idx="3871">
                  <c:v>1.1599999999999999E-2</c:v>
                </c:pt>
                <c:pt idx="3872">
                  <c:v>1.04E-2</c:v>
                </c:pt>
                <c:pt idx="3873">
                  <c:v>1.2E-2</c:v>
                </c:pt>
                <c:pt idx="3874">
                  <c:v>9.7999999999999997E-3</c:v>
                </c:pt>
                <c:pt idx="3875">
                  <c:v>1.23E-2</c:v>
                </c:pt>
                <c:pt idx="3876">
                  <c:v>1.3899999999999999E-2</c:v>
                </c:pt>
                <c:pt idx="3877">
                  <c:v>1.1900000000000001E-2</c:v>
                </c:pt>
                <c:pt idx="3878">
                  <c:v>1.47E-2</c:v>
                </c:pt>
                <c:pt idx="3879">
                  <c:v>1.1900000000000001E-2</c:v>
                </c:pt>
                <c:pt idx="3880">
                  <c:v>1.3599999999999999E-2</c:v>
                </c:pt>
                <c:pt idx="3881">
                  <c:v>1.3599999999999999E-2</c:v>
                </c:pt>
                <c:pt idx="3882">
                  <c:v>1.04E-2</c:v>
                </c:pt>
                <c:pt idx="3883">
                  <c:v>1.2500000000000001E-2</c:v>
                </c:pt>
                <c:pt idx="3884">
                  <c:v>1.37E-2</c:v>
                </c:pt>
                <c:pt idx="3885">
                  <c:v>1.18E-2</c:v>
                </c:pt>
                <c:pt idx="3886">
                  <c:v>1.2999999999999999E-2</c:v>
                </c:pt>
                <c:pt idx="3887">
                  <c:v>1.34E-2</c:v>
                </c:pt>
                <c:pt idx="3888">
                  <c:v>1.38E-2</c:v>
                </c:pt>
                <c:pt idx="3889">
                  <c:v>1.24E-2</c:v>
                </c:pt>
                <c:pt idx="3890">
                  <c:v>1.1299999999999999E-2</c:v>
                </c:pt>
                <c:pt idx="3891">
                  <c:v>1.0500000000000001E-2</c:v>
                </c:pt>
                <c:pt idx="3892">
                  <c:v>1.2699999999999999E-2</c:v>
                </c:pt>
                <c:pt idx="3893">
                  <c:v>1.38E-2</c:v>
                </c:pt>
                <c:pt idx="3894">
                  <c:v>1.2200000000000001E-2</c:v>
                </c:pt>
                <c:pt idx="3895">
                  <c:v>9.7999999999999997E-3</c:v>
                </c:pt>
                <c:pt idx="3896">
                  <c:v>9.9000000000000008E-3</c:v>
                </c:pt>
                <c:pt idx="3897">
                  <c:v>1.1900000000000001E-2</c:v>
                </c:pt>
                <c:pt idx="3898">
                  <c:v>1.15E-2</c:v>
                </c:pt>
                <c:pt idx="3899">
                  <c:v>1.29E-2</c:v>
                </c:pt>
                <c:pt idx="3900">
                  <c:v>1.18E-2</c:v>
                </c:pt>
                <c:pt idx="3901">
                  <c:v>1.09E-2</c:v>
                </c:pt>
                <c:pt idx="3902">
                  <c:v>1.44E-2</c:v>
                </c:pt>
                <c:pt idx="3903">
                  <c:v>1.15E-2</c:v>
                </c:pt>
                <c:pt idx="3904">
                  <c:v>1.0800000000000001E-2</c:v>
                </c:pt>
                <c:pt idx="3905">
                  <c:v>1.44E-2</c:v>
                </c:pt>
                <c:pt idx="3906">
                  <c:v>1.5299999999999999E-2</c:v>
                </c:pt>
                <c:pt idx="3907">
                  <c:v>1.0200000000000001E-2</c:v>
                </c:pt>
                <c:pt idx="3908">
                  <c:v>1.47E-2</c:v>
                </c:pt>
                <c:pt idx="3909">
                  <c:v>1.11E-2</c:v>
                </c:pt>
                <c:pt idx="3910">
                  <c:v>1.2800000000000001E-2</c:v>
                </c:pt>
                <c:pt idx="3911">
                  <c:v>1.0800000000000001E-2</c:v>
                </c:pt>
                <c:pt idx="3912">
                  <c:v>1.4E-2</c:v>
                </c:pt>
                <c:pt idx="3913">
                  <c:v>1.0500000000000001E-2</c:v>
                </c:pt>
                <c:pt idx="3914">
                  <c:v>1.72E-2</c:v>
                </c:pt>
                <c:pt idx="3915">
                  <c:v>1.1299999999999999E-2</c:v>
                </c:pt>
                <c:pt idx="3916">
                  <c:v>1.0200000000000001E-2</c:v>
                </c:pt>
                <c:pt idx="3917">
                  <c:v>1.2E-2</c:v>
                </c:pt>
                <c:pt idx="3918">
                  <c:v>1.23E-2</c:v>
                </c:pt>
                <c:pt idx="3919">
                  <c:v>1.14E-2</c:v>
                </c:pt>
                <c:pt idx="3920">
                  <c:v>1.1599999999999999E-2</c:v>
                </c:pt>
                <c:pt idx="3921">
                  <c:v>1.3100000000000001E-2</c:v>
                </c:pt>
                <c:pt idx="3922">
                  <c:v>1.2200000000000001E-2</c:v>
                </c:pt>
                <c:pt idx="3923">
                  <c:v>1.46E-2</c:v>
                </c:pt>
                <c:pt idx="3924">
                  <c:v>1.17E-2</c:v>
                </c:pt>
                <c:pt idx="3925">
                  <c:v>1.1299999999999999E-2</c:v>
                </c:pt>
                <c:pt idx="3926">
                  <c:v>1.2200000000000001E-2</c:v>
                </c:pt>
                <c:pt idx="3927">
                  <c:v>1.11E-2</c:v>
                </c:pt>
                <c:pt idx="3928">
                  <c:v>1.01E-2</c:v>
                </c:pt>
                <c:pt idx="3929">
                  <c:v>1.32E-2</c:v>
                </c:pt>
                <c:pt idx="3930">
                  <c:v>1.2E-2</c:v>
                </c:pt>
                <c:pt idx="3931">
                  <c:v>1.3299999999999999E-2</c:v>
                </c:pt>
                <c:pt idx="3932">
                  <c:v>1.09E-2</c:v>
                </c:pt>
                <c:pt idx="3933">
                  <c:v>1.18E-2</c:v>
                </c:pt>
                <c:pt idx="3934">
                  <c:v>1.21E-2</c:v>
                </c:pt>
                <c:pt idx="3935">
                  <c:v>1.0200000000000001E-2</c:v>
                </c:pt>
                <c:pt idx="3936">
                  <c:v>1.0500000000000001E-2</c:v>
                </c:pt>
                <c:pt idx="3937">
                  <c:v>1.0800000000000001E-2</c:v>
                </c:pt>
                <c:pt idx="3938">
                  <c:v>1.43E-2</c:v>
                </c:pt>
                <c:pt idx="3939">
                  <c:v>1.1299999999999999E-2</c:v>
                </c:pt>
                <c:pt idx="3940">
                  <c:v>1.3100000000000001E-2</c:v>
                </c:pt>
                <c:pt idx="3941">
                  <c:v>1.12E-2</c:v>
                </c:pt>
                <c:pt idx="3942">
                  <c:v>8.8999999999999999E-3</c:v>
                </c:pt>
                <c:pt idx="3943">
                  <c:v>1.2999999999999999E-2</c:v>
                </c:pt>
                <c:pt idx="3944">
                  <c:v>1.2500000000000001E-2</c:v>
                </c:pt>
                <c:pt idx="3945">
                  <c:v>1.3599999999999999E-2</c:v>
                </c:pt>
                <c:pt idx="3946">
                  <c:v>1.1299999999999999E-2</c:v>
                </c:pt>
                <c:pt idx="3947">
                  <c:v>1.3899999999999999E-2</c:v>
                </c:pt>
                <c:pt idx="3948">
                  <c:v>1.23E-2</c:v>
                </c:pt>
                <c:pt idx="3949">
                  <c:v>1.2200000000000001E-2</c:v>
                </c:pt>
                <c:pt idx="3950">
                  <c:v>9.7999999999999997E-3</c:v>
                </c:pt>
                <c:pt idx="3951">
                  <c:v>1.0800000000000001E-2</c:v>
                </c:pt>
                <c:pt idx="3952">
                  <c:v>1.34E-2</c:v>
                </c:pt>
                <c:pt idx="3953">
                  <c:v>1.5100000000000001E-2</c:v>
                </c:pt>
                <c:pt idx="3954">
                  <c:v>1.38E-2</c:v>
                </c:pt>
                <c:pt idx="3955">
                  <c:v>1.03E-2</c:v>
                </c:pt>
                <c:pt idx="3956">
                  <c:v>1.21E-2</c:v>
                </c:pt>
                <c:pt idx="3957">
                  <c:v>1.04E-2</c:v>
                </c:pt>
                <c:pt idx="3958">
                  <c:v>1.15E-2</c:v>
                </c:pt>
                <c:pt idx="3959">
                  <c:v>1.09E-2</c:v>
                </c:pt>
                <c:pt idx="3960">
                  <c:v>1.0800000000000001E-2</c:v>
                </c:pt>
                <c:pt idx="3961">
                  <c:v>1.29E-2</c:v>
                </c:pt>
                <c:pt idx="3962">
                  <c:v>1.4500000000000001E-2</c:v>
                </c:pt>
                <c:pt idx="3963">
                  <c:v>0.01</c:v>
                </c:pt>
                <c:pt idx="3964">
                  <c:v>1.2500000000000001E-2</c:v>
                </c:pt>
                <c:pt idx="3965">
                  <c:v>8.5000000000000006E-3</c:v>
                </c:pt>
                <c:pt idx="3966">
                  <c:v>1.2E-2</c:v>
                </c:pt>
                <c:pt idx="3967">
                  <c:v>1.44E-2</c:v>
                </c:pt>
                <c:pt idx="3968">
                  <c:v>1.2200000000000001E-2</c:v>
                </c:pt>
                <c:pt idx="3969">
                  <c:v>1.2800000000000001E-2</c:v>
                </c:pt>
                <c:pt idx="3970">
                  <c:v>9.9000000000000008E-3</c:v>
                </c:pt>
                <c:pt idx="3971">
                  <c:v>1.0999999999999999E-2</c:v>
                </c:pt>
                <c:pt idx="3972">
                  <c:v>1.2200000000000001E-2</c:v>
                </c:pt>
                <c:pt idx="3973">
                  <c:v>1.3899999999999999E-2</c:v>
                </c:pt>
                <c:pt idx="3974">
                  <c:v>8.3999999999999995E-3</c:v>
                </c:pt>
                <c:pt idx="3975">
                  <c:v>1.2200000000000001E-2</c:v>
                </c:pt>
                <c:pt idx="3976">
                  <c:v>1.11E-2</c:v>
                </c:pt>
                <c:pt idx="3977">
                  <c:v>1.0200000000000001E-2</c:v>
                </c:pt>
                <c:pt idx="3978">
                  <c:v>1.35E-2</c:v>
                </c:pt>
                <c:pt idx="3979">
                  <c:v>1.0200000000000001E-2</c:v>
                </c:pt>
                <c:pt idx="3980">
                  <c:v>1.15E-2</c:v>
                </c:pt>
                <c:pt idx="3981">
                  <c:v>1.4500000000000001E-2</c:v>
                </c:pt>
                <c:pt idx="3982">
                  <c:v>1.0200000000000001E-2</c:v>
                </c:pt>
                <c:pt idx="3983">
                  <c:v>1.14E-2</c:v>
                </c:pt>
                <c:pt idx="3984">
                  <c:v>1.4E-2</c:v>
                </c:pt>
                <c:pt idx="3985">
                  <c:v>1.26E-2</c:v>
                </c:pt>
                <c:pt idx="3986">
                  <c:v>1.47E-2</c:v>
                </c:pt>
                <c:pt idx="3987">
                  <c:v>1.2800000000000001E-2</c:v>
                </c:pt>
                <c:pt idx="3988">
                  <c:v>1.0800000000000001E-2</c:v>
                </c:pt>
                <c:pt idx="3989">
                  <c:v>1.0500000000000001E-2</c:v>
                </c:pt>
                <c:pt idx="3990">
                  <c:v>1.24E-2</c:v>
                </c:pt>
                <c:pt idx="3991">
                  <c:v>1.34E-2</c:v>
                </c:pt>
                <c:pt idx="3992">
                  <c:v>1.2699999999999999E-2</c:v>
                </c:pt>
                <c:pt idx="3993">
                  <c:v>1.04E-2</c:v>
                </c:pt>
                <c:pt idx="3994">
                  <c:v>1.2500000000000001E-2</c:v>
                </c:pt>
                <c:pt idx="3995">
                  <c:v>1.2699999999999999E-2</c:v>
                </c:pt>
                <c:pt idx="3996">
                  <c:v>1.38E-2</c:v>
                </c:pt>
                <c:pt idx="3997">
                  <c:v>1.3599999999999999E-2</c:v>
                </c:pt>
                <c:pt idx="3998">
                  <c:v>1.23E-2</c:v>
                </c:pt>
                <c:pt idx="3999">
                  <c:v>1.0200000000000001E-2</c:v>
                </c:pt>
                <c:pt idx="4000">
                  <c:v>8.6999999999999994E-3</c:v>
                </c:pt>
                <c:pt idx="4001">
                  <c:v>1.0200000000000001E-2</c:v>
                </c:pt>
                <c:pt idx="4002">
                  <c:v>1.12E-2</c:v>
                </c:pt>
                <c:pt idx="4003">
                  <c:v>1.23E-2</c:v>
                </c:pt>
                <c:pt idx="4004">
                  <c:v>1.4200000000000001E-2</c:v>
                </c:pt>
                <c:pt idx="4005">
                  <c:v>1.2E-2</c:v>
                </c:pt>
                <c:pt idx="4006">
                  <c:v>1.0800000000000001E-2</c:v>
                </c:pt>
                <c:pt idx="4007">
                  <c:v>1.4200000000000001E-2</c:v>
                </c:pt>
                <c:pt idx="4008">
                  <c:v>1.1599999999999999E-2</c:v>
                </c:pt>
                <c:pt idx="4009">
                  <c:v>1.1900000000000001E-2</c:v>
                </c:pt>
                <c:pt idx="4010">
                  <c:v>1.2699999999999999E-2</c:v>
                </c:pt>
                <c:pt idx="4011">
                  <c:v>1.0699999999999999E-2</c:v>
                </c:pt>
                <c:pt idx="4012">
                  <c:v>1.4200000000000001E-2</c:v>
                </c:pt>
                <c:pt idx="4013">
                  <c:v>1.34E-2</c:v>
                </c:pt>
                <c:pt idx="4014">
                  <c:v>1.09E-2</c:v>
                </c:pt>
                <c:pt idx="4015">
                  <c:v>9.2999999999999992E-3</c:v>
                </c:pt>
                <c:pt idx="4016">
                  <c:v>1.26E-2</c:v>
                </c:pt>
                <c:pt idx="4017">
                  <c:v>1.2200000000000001E-2</c:v>
                </c:pt>
                <c:pt idx="4018">
                  <c:v>0.01</c:v>
                </c:pt>
                <c:pt idx="4019">
                  <c:v>1.15E-2</c:v>
                </c:pt>
                <c:pt idx="4020">
                  <c:v>1.14E-2</c:v>
                </c:pt>
                <c:pt idx="4021">
                  <c:v>1.17E-2</c:v>
                </c:pt>
                <c:pt idx="4022">
                  <c:v>1.2800000000000001E-2</c:v>
                </c:pt>
                <c:pt idx="4023">
                  <c:v>8.9999999999999993E-3</c:v>
                </c:pt>
                <c:pt idx="4024">
                  <c:v>1.26E-2</c:v>
                </c:pt>
                <c:pt idx="4025">
                  <c:v>1.15E-2</c:v>
                </c:pt>
                <c:pt idx="4026">
                  <c:v>9.1000000000000004E-3</c:v>
                </c:pt>
                <c:pt idx="4027">
                  <c:v>1.26E-2</c:v>
                </c:pt>
                <c:pt idx="4028">
                  <c:v>1.04E-2</c:v>
                </c:pt>
                <c:pt idx="4029">
                  <c:v>9.2999999999999992E-3</c:v>
                </c:pt>
                <c:pt idx="4030">
                  <c:v>1.1900000000000001E-2</c:v>
                </c:pt>
                <c:pt idx="4031">
                  <c:v>1.2500000000000001E-2</c:v>
                </c:pt>
                <c:pt idx="4032">
                  <c:v>1.1900000000000001E-2</c:v>
                </c:pt>
                <c:pt idx="4033">
                  <c:v>1.2500000000000001E-2</c:v>
                </c:pt>
                <c:pt idx="4034">
                  <c:v>1.2E-2</c:v>
                </c:pt>
                <c:pt idx="4035">
                  <c:v>1.0200000000000001E-2</c:v>
                </c:pt>
                <c:pt idx="4036">
                  <c:v>1.49E-2</c:v>
                </c:pt>
                <c:pt idx="4037">
                  <c:v>1.03E-2</c:v>
                </c:pt>
                <c:pt idx="4038">
                  <c:v>1.1599999999999999E-2</c:v>
                </c:pt>
                <c:pt idx="4039">
                  <c:v>1.3299999999999999E-2</c:v>
                </c:pt>
                <c:pt idx="4040">
                  <c:v>1.1299999999999999E-2</c:v>
                </c:pt>
                <c:pt idx="4041">
                  <c:v>1.34E-2</c:v>
                </c:pt>
                <c:pt idx="4042">
                  <c:v>1.24E-2</c:v>
                </c:pt>
                <c:pt idx="4043">
                  <c:v>1.0800000000000001E-2</c:v>
                </c:pt>
                <c:pt idx="4044">
                  <c:v>1.2200000000000001E-2</c:v>
                </c:pt>
                <c:pt idx="4045">
                  <c:v>1.3299999999999999E-2</c:v>
                </c:pt>
                <c:pt idx="4046">
                  <c:v>1.0200000000000001E-2</c:v>
                </c:pt>
                <c:pt idx="4047">
                  <c:v>1.23E-2</c:v>
                </c:pt>
                <c:pt idx="4048">
                  <c:v>1.26E-2</c:v>
                </c:pt>
                <c:pt idx="4049">
                  <c:v>1.06E-2</c:v>
                </c:pt>
                <c:pt idx="4050">
                  <c:v>1.1900000000000001E-2</c:v>
                </c:pt>
                <c:pt idx="4051">
                  <c:v>1.2999999999999999E-2</c:v>
                </c:pt>
                <c:pt idx="4052">
                  <c:v>1.18E-2</c:v>
                </c:pt>
                <c:pt idx="4053">
                  <c:v>1.06E-2</c:v>
                </c:pt>
                <c:pt idx="4054">
                  <c:v>1.15E-2</c:v>
                </c:pt>
                <c:pt idx="4055">
                  <c:v>1.0999999999999999E-2</c:v>
                </c:pt>
                <c:pt idx="4056">
                  <c:v>1.35E-2</c:v>
                </c:pt>
                <c:pt idx="4057">
                  <c:v>1.18E-2</c:v>
                </c:pt>
                <c:pt idx="4058">
                  <c:v>1.26E-2</c:v>
                </c:pt>
                <c:pt idx="4059">
                  <c:v>1.2500000000000001E-2</c:v>
                </c:pt>
                <c:pt idx="4060">
                  <c:v>1.2500000000000001E-2</c:v>
                </c:pt>
                <c:pt idx="4061">
                  <c:v>1.11E-2</c:v>
                </c:pt>
                <c:pt idx="4062">
                  <c:v>1.3599999999999999E-2</c:v>
                </c:pt>
                <c:pt idx="4063">
                  <c:v>1.3899999999999999E-2</c:v>
                </c:pt>
                <c:pt idx="4064">
                  <c:v>1.24E-2</c:v>
                </c:pt>
                <c:pt idx="4065">
                  <c:v>1.23E-2</c:v>
                </c:pt>
                <c:pt idx="4066">
                  <c:v>9.4000000000000004E-3</c:v>
                </c:pt>
                <c:pt idx="4067">
                  <c:v>1.38E-2</c:v>
                </c:pt>
                <c:pt idx="4068">
                  <c:v>1.11E-2</c:v>
                </c:pt>
                <c:pt idx="4069">
                  <c:v>1.2200000000000001E-2</c:v>
                </c:pt>
                <c:pt idx="4070">
                  <c:v>1.09E-2</c:v>
                </c:pt>
                <c:pt idx="4071">
                  <c:v>1.0200000000000001E-2</c:v>
                </c:pt>
                <c:pt idx="4072">
                  <c:v>1.14E-2</c:v>
                </c:pt>
                <c:pt idx="4073">
                  <c:v>1.15E-2</c:v>
                </c:pt>
                <c:pt idx="4074">
                  <c:v>1.0699999999999999E-2</c:v>
                </c:pt>
                <c:pt idx="4075">
                  <c:v>1.14E-2</c:v>
                </c:pt>
                <c:pt idx="4076">
                  <c:v>1.49E-2</c:v>
                </c:pt>
                <c:pt idx="4077">
                  <c:v>1.35E-2</c:v>
                </c:pt>
                <c:pt idx="4078">
                  <c:v>1.15E-2</c:v>
                </c:pt>
                <c:pt idx="4079">
                  <c:v>1.1599999999999999E-2</c:v>
                </c:pt>
                <c:pt idx="4080">
                  <c:v>1.3299999999999999E-2</c:v>
                </c:pt>
                <c:pt idx="4081">
                  <c:v>1.1599999999999999E-2</c:v>
                </c:pt>
                <c:pt idx="4082">
                  <c:v>1.32E-2</c:v>
                </c:pt>
                <c:pt idx="4083">
                  <c:v>1.37E-2</c:v>
                </c:pt>
                <c:pt idx="4084">
                  <c:v>1.23E-2</c:v>
                </c:pt>
                <c:pt idx="4085">
                  <c:v>1.0699999999999999E-2</c:v>
                </c:pt>
                <c:pt idx="4086">
                  <c:v>1.24E-2</c:v>
                </c:pt>
                <c:pt idx="4087">
                  <c:v>1.4E-2</c:v>
                </c:pt>
                <c:pt idx="4088">
                  <c:v>1.03E-2</c:v>
                </c:pt>
                <c:pt idx="4089">
                  <c:v>1.4200000000000001E-2</c:v>
                </c:pt>
                <c:pt idx="4090">
                  <c:v>1.34E-2</c:v>
                </c:pt>
                <c:pt idx="4091">
                  <c:v>1.4200000000000001E-2</c:v>
                </c:pt>
                <c:pt idx="4092">
                  <c:v>1.24E-2</c:v>
                </c:pt>
                <c:pt idx="4093">
                  <c:v>1.35E-2</c:v>
                </c:pt>
                <c:pt idx="4094">
                  <c:v>1.1299999999999999E-2</c:v>
                </c:pt>
                <c:pt idx="4095">
                  <c:v>1.11E-2</c:v>
                </c:pt>
                <c:pt idx="4096">
                  <c:v>1.34E-2</c:v>
                </c:pt>
                <c:pt idx="4097">
                  <c:v>1.2800000000000001E-2</c:v>
                </c:pt>
                <c:pt idx="4098">
                  <c:v>1.32E-2</c:v>
                </c:pt>
                <c:pt idx="4099">
                  <c:v>1.0999999999999999E-2</c:v>
                </c:pt>
                <c:pt idx="4100">
                  <c:v>1.23E-2</c:v>
                </c:pt>
                <c:pt idx="4101">
                  <c:v>1.1900000000000001E-2</c:v>
                </c:pt>
                <c:pt idx="4102">
                  <c:v>1.1299999999999999E-2</c:v>
                </c:pt>
                <c:pt idx="4103">
                  <c:v>1.26E-2</c:v>
                </c:pt>
                <c:pt idx="4104">
                  <c:v>1.24E-2</c:v>
                </c:pt>
                <c:pt idx="4105">
                  <c:v>1.0500000000000001E-2</c:v>
                </c:pt>
                <c:pt idx="4106">
                  <c:v>1.2800000000000001E-2</c:v>
                </c:pt>
                <c:pt idx="4107">
                  <c:v>1.2500000000000001E-2</c:v>
                </c:pt>
                <c:pt idx="4108">
                  <c:v>8.3000000000000001E-3</c:v>
                </c:pt>
                <c:pt idx="4109">
                  <c:v>1.4E-2</c:v>
                </c:pt>
                <c:pt idx="4110">
                  <c:v>1.06E-2</c:v>
                </c:pt>
                <c:pt idx="4111">
                  <c:v>1.46E-2</c:v>
                </c:pt>
                <c:pt idx="4112">
                  <c:v>1.2699999999999999E-2</c:v>
                </c:pt>
                <c:pt idx="4113">
                  <c:v>1.1900000000000001E-2</c:v>
                </c:pt>
                <c:pt idx="4114">
                  <c:v>1.4800000000000001E-2</c:v>
                </c:pt>
                <c:pt idx="4115">
                  <c:v>1.2200000000000001E-2</c:v>
                </c:pt>
                <c:pt idx="4116">
                  <c:v>1.3299999999999999E-2</c:v>
                </c:pt>
                <c:pt idx="4117">
                  <c:v>1.2E-2</c:v>
                </c:pt>
                <c:pt idx="4118">
                  <c:v>1.2699999999999999E-2</c:v>
                </c:pt>
                <c:pt idx="4119">
                  <c:v>9.7999999999999997E-3</c:v>
                </c:pt>
                <c:pt idx="4120">
                  <c:v>1.3899999999999999E-2</c:v>
                </c:pt>
                <c:pt idx="4121">
                  <c:v>9.4000000000000004E-3</c:v>
                </c:pt>
                <c:pt idx="4122">
                  <c:v>1.2699999999999999E-2</c:v>
                </c:pt>
                <c:pt idx="4123">
                  <c:v>1.1299999999999999E-2</c:v>
                </c:pt>
                <c:pt idx="4124">
                  <c:v>1.01E-2</c:v>
                </c:pt>
                <c:pt idx="4125">
                  <c:v>1.4200000000000001E-2</c:v>
                </c:pt>
                <c:pt idx="4126">
                  <c:v>1.2800000000000001E-2</c:v>
                </c:pt>
                <c:pt idx="4127">
                  <c:v>1.3299999999999999E-2</c:v>
                </c:pt>
                <c:pt idx="4128">
                  <c:v>1.6199999999999999E-2</c:v>
                </c:pt>
                <c:pt idx="4129">
                  <c:v>1.2699999999999999E-2</c:v>
                </c:pt>
                <c:pt idx="4130">
                  <c:v>1.1599999999999999E-2</c:v>
                </c:pt>
                <c:pt idx="4131">
                  <c:v>1.0800000000000001E-2</c:v>
                </c:pt>
                <c:pt idx="4132">
                  <c:v>1.09E-2</c:v>
                </c:pt>
                <c:pt idx="4133">
                  <c:v>1.2800000000000001E-2</c:v>
                </c:pt>
                <c:pt idx="4134">
                  <c:v>1.3599999999999999E-2</c:v>
                </c:pt>
                <c:pt idx="4135">
                  <c:v>1.1299999999999999E-2</c:v>
                </c:pt>
                <c:pt idx="4136">
                  <c:v>1.0999999999999999E-2</c:v>
                </c:pt>
                <c:pt idx="4137">
                  <c:v>1.34E-2</c:v>
                </c:pt>
                <c:pt idx="4138">
                  <c:v>1.0800000000000001E-2</c:v>
                </c:pt>
                <c:pt idx="4139">
                  <c:v>1.12E-2</c:v>
                </c:pt>
                <c:pt idx="4140">
                  <c:v>1.34E-2</c:v>
                </c:pt>
                <c:pt idx="4141">
                  <c:v>1.12E-2</c:v>
                </c:pt>
                <c:pt idx="4142">
                  <c:v>1.52E-2</c:v>
                </c:pt>
                <c:pt idx="4143">
                  <c:v>1.4200000000000001E-2</c:v>
                </c:pt>
                <c:pt idx="4144">
                  <c:v>1.18E-2</c:v>
                </c:pt>
                <c:pt idx="4145">
                  <c:v>1.34E-2</c:v>
                </c:pt>
                <c:pt idx="4146">
                  <c:v>1.0500000000000001E-2</c:v>
                </c:pt>
                <c:pt idx="4147">
                  <c:v>1.2500000000000001E-2</c:v>
                </c:pt>
                <c:pt idx="4148">
                  <c:v>1.3599999999999999E-2</c:v>
                </c:pt>
                <c:pt idx="4149">
                  <c:v>1.4E-2</c:v>
                </c:pt>
                <c:pt idx="4150">
                  <c:v>1.2999999999999999E-2</c:v>
                </c:pt>
                <c:pt idx="4151">
                  <c:v>1.0200000000000001E-2</c:v>
                </c:pt>
                <c:pt idx="4152">
                  <c:v>1.23E-2</c:v>
                </c:pt>
                <c:pt idx="4153">
                  <c:v>1.01E-2</c:v>
                </c:pt>
                <c:pt idx="4154">
                  <c:v>1.1900000000000001E-2</c:v>
                </c:pt>
                <c:pt idx="4155">
                  <c:v>1.17E-2</c:v>
                </c:pt>
                <c:pt idx="4156">
                  <c:v>1.37E-2</c:v>
                </c:pt>
                <c:pt idx="4157">
                  <c:v>9.5999999999999992E-3</c:v>
                </c:pt>
                <c:pt idx="4158">
                  <c:v>1.0699999999999999E-2</c:v>
                </c:pt>
                <c:pt idx="4159">
                  <c:v>1.11E-2</c:v>
                </c:pt>
                <c:pt idx="4160">
                  <c:v>1.2999999999999999E-2</c:v>
                </c:pt>
                <c:pt idx="4161">
                  <c:v>1.1599999999999999E-2</c:v>
                </c:pt>
                <c:pt idx="4162">
                  <c:v>1.41E-2</c:v>
                </c:pt>
                <c:pt idx="4163">
                  <c:v>9.1000000000000004E-3</c:v>
                </c:pt>
                <c:pt idx="4164">
                  <c:v>1.6799999999999999E-2</c:v>
                </c:pt>
                <c:pt idx="4165">
                  <c:v>1.2500000000000001E-2</c:v>
                </c:pt>
                <c:pt idx="4166">
                  <c:v>1.52E-2</c:v>
                </c:pt>
                <c:pt idx="4167">
                  <c:v>1.09E-2</c:v>
                </c:pt>
                <c:pt idx="4168">
                  <c:v>1.17E-2</c:v>
                </c:pt>
                <c:pt idx="4169">
                  <c:v>1.1299999999999999E-2</c:v>
                </c:pt>
                <c:pt idx="4170">
                  <c:v>1.1900000000000001E-2</c:v>
                </c:pt>
                <c:pt idx="4171">
                  <c:v>1.4200000000000001E-2</c:v>
                </c:pt>
                <c:pt idx="4172">
                  <c:v>1.61E-2</c:v>
                </c:pt>
                <c:pt idx="4173">
                  <c:v>1.21E-2</c:v>
                </c:pt>
                <c:pt idx="4174">
                  <c:v>1.15E-2</c:v>
                </c:pt>
                <c:pt idx="4175">
                  <c:v>1.2999999999999999E-2</c:v>
                </c:pt>
                <c:pt idx="4176">
                  <c:v>0.01</c:v>
                </c:pt>
                <c:pt idx="4177">
                  <c:v>0.01</c:v>
                </c:pt>
                <c:pt idx="4178">
                  <c:v>1.2200000000000001E-2</c:v>
                </c:pt>
                <c:pt idx="4179">
                  <c:v>1.3299999999999999E-2</c:v>
                </c:pt>
                <c:pt idx="4180">
                  <c:v>1.3599999999999999E-2</c:v>
                </c:pt>
                <c:pt idx="4181">
                  <c:v>1.4200000000000001E-2</c:v>
                </c:pt>
                <c:pt idx="4182">
                  <c:v>0.01</c:v>
                </c:pt>
                <c:pt idx="4183">
                  <c:v>1.2699999999999999E-2</c:v>
                </c:pt>
                <c:pt idx="4184">
                  <c:v>1.2500000000000001E-2</c:v>
                </c:pt>
                <c:pt idx="4185">
                  <c:v>1.41E-2</c:v>
                </c:pt>
                <c:pt idx="4186">
                  <c:v>1.1900000000000001E-2</c:v>
                </c:pt>
                <c:pt idx="4187">
                  <c:v>1.1900000000000001E-2</c:v>
                </c:pt>
                <c:pt idx="4188">
                  <c:v>1.2800000000000001E-2</c:v>
                </c:pt>
                <c:pt idx="4189">
                  <c:v>9.2999999999999992E-3</c:v>
                </c:pt>
                <c:pt idx="4190">
                  <c:v>1.26E-2</c:v>
                </c:pt>
                <c:pt idx="4191">
                  <c:v>1.18E-2</c:v>
                </c:pt>
                <c:pt idx="4192">
                  <c:v>1.43E-2</c:v>
                </c:pt>
                <c:pt idx="4193">
                  <c:v>1.2500000000000001E-2</c:v>
                </c:pt>
                <c:pt idx="4194">
                  <c:v>1.37E-2</c:v>
                </c:pt>
                <c:pt idx="4195">
                  <c:v>1.18E-2</c:v>
                </c:pt>
                <c:pt idx="4196">
                  <c:v>1.14E-2</c:v>
                </c:pt>
                <c:pt idx="4197">
                  <c:v>1.15E-2</c:v>
                </c:pt>
                <c:pt idx="4198">
                  <c:v>1.21E-2</c:v>
                </c:pt>
                <c:pt idx="4199">
                  <c:v>1.06E-2</c:v>
                </c:pt>
                <c:pt idx="4200">
                  <c:v>1.0500000000000001E-2</c:v>
                </c:pt>
                <c:pt idx="4201">
                  <c:v>1.2500000000000001E-2</c:v>
                </c:pt>
                <c:pt idx="4202">
                  <c:v>1.2200000000000001E-2</c:v>
                </c:pt>
                <c:pt idx="4203">
                  <c:v>1.3599999999999999E-2</c:v>
                </c:pt>
                <c:pt idx="4204">
                  <c:v>1.2500000000000001E-2</c:v>
                </c:pt>
                <c:pt idx="4205">
                  <c:v>1.15E-2</c:v>
                </c:pt>
                <c:pt idx="4206">
                  <c:v>1.2500000000000001E-2</c:v>
                </c:pt>
                <c:pt idx="4207">
                  <c:v>1.12E-2</c:v>
                </c:pt>
                <c:pt idx="4208">
                  <c:v>1.06E-2</c:v>
                </c:pt>
                <c:pt idx="4209">
                  <c:v>1.23E-2</c:v>
                </c:pt>
                <c:pt idx="4210">
                  <c:v>1.24E-2</c:v>
                </c:pt>
                <c:pt idx="4211">
                  <c:v>1.3100000000000001E-2</c:v>
                </c:pt>
                <c:pt idx="4212">
                  <c:v>1.2E-2</c:v>
                </c:pt>
                <c:pt idx="4213">
                  <c:v>1.12E-2</c:v>
                </c:pt>
                <c:pt idx="4214">
                  <c:v>1.38E-2</c:v>
                </c:pt>
                <c:pt idx="4215">
                  <c:v>9.1999999999999998E-3</c:v>
                </c:pt>
                <c:pt idx="4216">
                  <c:v>1.29E-2</c:v>
                </c:pt>
                <c:pt idx="4217">
                  <c:v>9.9000000000000008E-3</c:v>
                </c:pt>
                <c:pt idx="4218">
                  <c:v>1.0500000000000001E-2</c:v>
                </c:pt>
                <c:pt idx="4219">
                  <c:v>1.2200000000000001E-2</c:v>
                </c:pt>
                <c:pt idx="4220">
                  <c:v>1.2200000000000001E-2</c:v>
                </c:pt>
                <c:pt idx="4221">
                  <c:v>1.09E-2</c:v>
                </c:pt>
                <c:pt idx="4222">
                  <c:v>1.17E-2</c:v>
                </c:pt>
                <c:pt idx="4223">
                  <c:v>1.29E-2</c:v>
                </c:pt>
                <c:pt idx="4224">
                  <c:v>1.0800000000000001E-2</c:v>
                </c:pt>
                <c:pt idx="4225">
                  <c:v>1.4E-2</c:v>
                </c:pt>
                <c:pt idx="4226">
                  <c:v>1.41E-2</c:v>
                </c:pt>
                <c:pt idx="4227">
                  <c:v>1.2E-2</c:v>
                </c:pt>
                <c:pt idx="4228">
                  <c:v>1.14E-2</c:v>
                </c:pt>
                <c:pt idx="4229">
                  <c:v>1.43E-2</c:v>
                </c:pt>
                <c:pt idx="4230">
                  <c:v>1.3899999999999999E-2</c:v>
                </c:pt>
                <c:pt idx="4231">
                  <c:v>1.5800000000000002E-2</c:v>
                </c:pt>
                <c:pt idx="4232">
                  <c:v>1.14E-2</c:v>
                </c:pt>
                <c:pt idx="4233">
                  <c:v>1.15E-2</c:v>
                </c:pt>
                <c:pt idx="4234">
                  <c:v>1.0999999999999999E-2</c:v>
                </c:pt>
                <c:pt idx="4235">
                  <c:v>1.18E-2</c:v>
                </c:pt>
                <c:pt idx="4236">
                  <c:v>1.52E-2</c:v>
                </c:pt>
                <c:pt idx="4237">
                  <c:v>1.2999999999999999E-2</c:v>
                </c:pt>
                <c:pt idx="4238">
                  <c:v>1.35E-2</c:v>
                </c:pt>
                <c:pt idx="4239">
                  <c:v>1.09E-2</c:v>
                </c:pt>
                <c:pt idx="4240">
                  <c:v>1.46E-2</c:v>
                </c:pt>
                <c:pt idx="4241">
                  <c:v>1.03E-2</c:v>
                </c:pt>
                <c:pt idx="4242">
                  <c:v>1.4E-2</c:v>
                </c:pt>
                <c:pt idx="4243">
                  <c:v>1.34E-2</c:v>
                </c:pt>
                <c:pt idx="4244">
                  <c:v>1.17E-2</c:v>
                </c:pt>
                <c:pt idx="4245">
                  <c:v>1.1900000000000001E-2</c:v>
                </c:pt>
                <c:pt idx="4246">
                  <c:v>1.26E-2</c:v>
                </c:pt>
                <c:pt idx="4247">
                  <c:v>1.3299999999999999E-2</c:v>
                </c:pt>
                <c:pt idx="4248">
                  <c:v>1.17E-2</c:v>
                </c:pt>
                <c:pt idx="4249">
                  <c:v>1.2500000000000001E-2</c:v>
                </c:pt>
                <c:pt idx="4250">
                  <c:v>1.0500000000000001E-2</c:v>
                </c:pt>
                <c:pt idx="4251">
                  <c:v>1.29E-2</c:v>
                </c:pt>
                <c:pt idx="4252">
                  <c:v>1.29E-2</c:v>
                </c:pt>
                <c:pt idx="4253">
                  <c:v>1.0699999999999999E-2</c:v>
                </c:pt>
                <c:pt idx="4254">
                  <c:v>1.1299999999999999E-2</c:v>
                </c:pt>
                <c:pt idx="4255">
                  <c:v>1.2699999999999999E-2</c:v>
                </c:pt>
                <c:pt idx="4256">
                  <c:v>1.01E-2</c:v>
                </c:pt>
                <c:pt idx="4257">
                  <c:v>1.2999999999999999E-2</c:v>
                </c:pt>
                <c:pt idx="4258">
                  <c:v>1.5100000000000001E-2</c:v>
                </c:pt>
                <c:pt idx="4259">
                  <c:v>1.2200000000000001E-2</c:v>
                </c:pt>
                <c:pt idx="4260">
                  <c:v>1.32E-2</c:v>
                </c:pt>
                <c:pt idx="4261">
                  <c:v>1.0800000000000001E-2</c:v>
                </c:pt>
                <c:pt idx="4262">
                  <c:v>1.1900000000000001E-2</c:v>
                </c:pt>
                <c:pt idx="4263">
                  <c:v>1.2999999999999999E-2</c:v>
                </c:pt>
                <c:pt idx="4264">
                  <c:v>1.3899999999999999E-2</c:v>
                </c:pt>
                <c:pt idx="4265">
                  <c:v>1.44E-2</c:v>
                </c:pt>
                <c:pt idx="4266">
                  <c:v>1.18E-2</c:v>
                </c:pt>
                <c:pt idx="4267">
                  <c:v>1.15E-2</c:v>
                </c:pt>
                <c:pt idx="4268">
                  <c:v>1.1299999999999999E-2</c:v>
                </c:pt>
                <c:pt idx="4269">
                  <c:v>1.4E-2</c:v>
                </c:pt>
                <c:pt idx="4270">
                  <c:v>1.15E-2</c:v>
                </c:pt>
                <c:pt idx="4271">
                  <c:v>1.0800000000000001E-2</c:v>
                </c:pt>
                <c:pt idx="4272">
                  <c:v>1.38E-2</c:v>
                </c:pt>
                <c:pt idx="4273">
                  <c:v>1.17E-2</c:v>
                </c:pt>
                <c:pt idx="4274">
                  <c:v>1.0999999999999999E-2</c:v>
                </c:pt>
                <c:pt idx="4275">
                  <c:v>1.24E-2</c:v>
                </c:pt>
                <c:pt idx="4276">
                  <c:v>1.0999999999999999E-2</c:v>
                </c:pt>
                <c:pt idx="4277">
                  <c:v>1.7600000000000001E-2</c:v>
                </c:pt>
                <c:pt idx="4278">
                  <c:v>1.35E-2</c:v>
                </c:pt>
                <c:pt idx="4279">
                  <c:v>1.2800000000000001E-2</c:v>
                </c:pt>
                <c:pt idx="4280">
                  <c:v>1.41E-2</c:v>
                </c:pt>
                <c:pt idx="4281">
                  <c:v>1.15E-2</c:v>
                </c:pt>
                <c:pt idx="4282">
                  <c:v>1.0999999999999999E-2</c:v>
                </c:pt>
                <c:pt idx="4283">
                  <c:v>9.1000000000000004E-3</c:v>
                </c:pt>
                <c:pt idx="4284">
                  <c:v>1.29E-2</c:v>
                </c:pt>
                <c:pt idx="4285">
                  <c:v>1.35E-2</c:v>
                </c:pt>
                <c:pt idx="4286">
                  <c:v>1.1599999999999999E-2</c:v>
                </c:pt>
                <c:pt idx="4287">
                  <c:v>1.11E-2</c:v>
                </c:pt>
                <c:pt idx="4288">
                  <c:v>1.35E-2</c:v>
                </c:pt>
                <c:pt idx="4289">
                  <c:v>1.4500000000000001E-2</c:v>
                </c:pt>
                <c:pt idx="4290">
                  <c:v>1.06E-2</c:v>
                </c:pt>
                <c:pt idx="4291">
                  <c:v>1.09E-2</c:v>
                </c:pt>
                <c:pt idx="4292">
                  <c:v>1.11E-2</c:v>
                </c:pt>
                <c:pt idx="4293">
                  <c:v>9.7000000000000003E-3</c:v>
                </c:pt>
                <c:pt idx="4294">
                  <c:v>1.15E-2</c:v>
                </c:pt>
                <c:pt idx="4295">
                  <c:v>1.18E-2</c:v>
                </c:pt>
                <c:pt idx="4296">
                  <c:v>1.32E-2</c:v>
                </c:pt>
                <c:pt idx="4297">
                  <c:v>1.4200000000000001E-2</c:v>
                </c:pt>
                <c:pt idx="4298">
                  <c:v>1.2999999999999999E-2</c:v>
                </c:pt>
                <c:pt idx="4299">
                  <c:v>1.24E-2</c:v>
                </c:pt>
                <c:pt idx="4300">
                  <c:v>1.2800000000000001E-2</c:v>
                </c:pt>
                <c:pt idx="4301">
                  <c:v>1.15E-2</c:v>
                </c:pt>
                <c:pt idx="4302">
                  <c:v>1.0500000000000001E-2</c:v>
                </c:pt>
                <c:pt idx="4303">
                  <c:v>0.01</c:v>
                </c:pt>
                <c:pt idx="4304">
                  <c:v>0.01</c:v>
                </c:pt>
                <c:pt idx="4305">
                  <c:v>1.1900000000000001E-2</c:v>
                </c:pt>
                <c:pt idx="4306">
                  <c:v>1.1599999999999999E-2</c:v>
                </c:pt>
                <c:pt idx="4307">
                  <c:v>1.09E-2</c:v>
                </c:pt>
                <c:pt idx="4308">
                  <c:v>9.7000000000000003E-3</c:v>
                </c:pt>
                <c:pt idx="4309">
                  <c:v>1.11E-2</c:v>
                </c:pt>
                <c:pt idx="4310">
                  <c:v>1.0800000000000001E-2</c:v>
                </c:pt>
                <c:pt idx="4311">
                  <c:v>1.21E-2</c:v>
                </c:pt>
                <c:pt idx="4312">
                  <c:v>1.23E-2</c:v>
                </c:pt>
                <c:pt idx="4313">
                  <c:v>1.24E-2</c:v>
                </c:pt>
                <c:pt idx="4314">
                  <c:v>1.2E-2</c:v>
                </c:pt>
                <c:pt idx="4315">
                  <c:v>9.4000000000000004E-3</c:v>
                </c:pt>
                <c:pt idx="4316">
                  <c:v>1.2500000000000001E-2</c:v>
                </c:pt>
                <c:pt idx="4317">
                  <c:v>1.1299999999999999E-2</c:v>
                </c:pt>
                <c:pt idx="4318">
                  <c:v>1.18E-2</c:v>
                </c:pt>
                <c:pt idx="4319">
                  <c:v>1.0999999999999999E-2</c:v>
                </c:pt>
                <c:pt idx="4320">
                  <c:v>1.21E-2</c:v>
                </c:pt>
                <c:pt idx="4321">
                  <c:v>1.0200000000000001E-2</c:v>
                </c:pt>
                <c:pt idx="4322">
                  <c:v>1.23E-2</c:v>
                </c:pt>
                <c:pt idx="4323">
                  <c:v>1.14E-2</c:v>
                </c:pt>
                <c:pt idx="4324">
                  <c:v>1.23E-2</c:v>
                </c:pt>
                <c:pt idx="4325">
                  <c:v>1.15E-2</c:v>
                </c:pt>
                <c:pt idx="4326">
                  <c:v>1.1900000000000001E-2</c:v>
                </c:pt>
                <c:pt idx="4327">
                  <c:v>1.0200000000000001E-2</c:v>
                </c:pt>
                <c:pt idx="4328">
                  <c:v>1.4E-2</c:v>
                </c:pt>
                <c:pt idx="4329">
                  <c:v>0.01</c:v>
                </c:pt>
                <c:pt idx="4330">
                  <c:v>9.5999999999999992E-3</c:v>
                </c:pt>
                <c:pt idx="4331">
                  <c:v>1.21E-2</c:v>
                </c:pt>
                <c:pt idx="4332">
                  <c:v>1.12E-2</c:v>
                </c:pt>
                <c:pt idx="4333">
                  <c:v>1.0699999999999999E-2</c:v>
                </c:pt>
                <c:pt idx="4334">
                  <c:v>1.1599999999999999E-2</c:v>
                </c:pt>
                <c:pt idx="4335">
                  <c:v>1.49E-2</c:v>
                </c:pt>
                <c:pt idx="4336">
                  <c:v>1.3899999999999999E-2</c:v>
                </c:pt>
                <c:pt idx="4337">
                  <c:v>1.12E-2</c:v>
                </c:pt>
                <c:pt idx="4338">
                  <c:v>9.7000000000000003E-3</c:v>
                </c:pt>
                <c:pt idx="4339">
                  <c:v>1.23E-2</c:v>
                </c:pt>
                <c:pt idx="4340">
                  <c:v>1.06E-2</c:v>
                </c:pt>
                <c:pt idx="4341">
                  <c:v>9.9000000000000008E-3</c:v>
                </c:pt>
                <c:pt idx="4342">
                  <c:v>1.2999999999999999E-2</c:v>
                </c:pt>
                <c:pt idx="4343">
                  <c:v>1.2999999999999999E-2</c:v>
                </c:pt>
                <c:pt idx="4344">
                  <c:v>1.23E-2</c:v>
                </c:pt>
                <c:pt idx="4345">
                  <c:v>1.12E-2</c:v>
                </c:pt>
                <c:pt idx="4346">
                  <c:v>1.3599999999999999E-2</c:v>
                </c:pt>
                <c:pt idx="4347">
                  <c:v>1.2800000000000001E-2</c:v>
                </c:pt>
                <c:pt idx="4348">
                  <c:v>1.5299999999999999E-2</c:v>
                </c:pt>
                <c:pt idx="4349">
                  <c:v>1.17E-2</c:v>
                </c:pt>
                <c:pt idx="4350">
                  <c:v>1.21E-2</c:v>
                </c:pt>
                <c:pt idx="4351">
                  <c:v>1.5299999999999999E-2</c:v>
                </c:pt>
                <c:pt idx="4352">
                  <c:v>1.06E-2</c:v>
                </c:pt>
                <c:pt idx="4353">
                  <c:v>1.18E-2</c:v>
                </c:pt>
                <c:pt idx="4354">
                  <c:v>1.2800000000000001E-2</c:v>
                </c:pt>
                <c:pt idx="4355">
                  <c:v>1.17E-2</c:v>
                </c:pt>
                <c:pt idx="4356">
                  <c:v>1.1599999999999999E-2</c:v>
                </c:pt>
                <c:pt idx="4357">
                  <c:v>1.15E-2</c:v>
                </c:pt>
                <c:pt idx="4358">
                  <c:v>1.2699999999999999E-2</c:v>
                </c:pt>
                <c:pt idx="4359">
                  <c:v>8.3999999999999995E-3</c:v>
                </c:pt>
                <c:pt idx="4360">
                  <c:v>1.23E-2</c:v>
                </c:pt>
                <c:pt idx="4361">
                  <c:v>1.1900000000000001E-2</c:v>
                </c:pt>
                <c:pt idx="4362">
                  <c:v>1.06E-2</c:v>
                </c:pt>
                <c:pt idx="4363">
                  <c:v>1.24E-2</c:v>
                </c:pt>
                <c:pt idx="4364">
                  <c:v>1.2500000000000001E-2</c:v>
                </c:pt>
                <c:pt idx="4365">
                  <c:v>1.43E-2</c:v>
                </c:pt>
                <c:pt idx="4366">
                  <c:v>1.3599999999999999E-2</c:v>
                </c:pt>
                <c:pt idx="4367">
                  <c:v>0.01</c:v>
                </c:pt>
                <c:pt idx="4368">
                  <c:v>1.3599999999999999E-2</c:v>
                </c:pt>
                <c:pt idx="4369">
                  <c:v>1.11E-2</c:v>
                </c:pt>
                <c:pt idx="4370">
                  <c:v>1.11E-2</c:v>
                </c:pt>
                <c:pt idx="4371">
                  <c:v>1.35E-2</c:v>
                </c:pt>
                <c:pt idx="4372">
                  <c:v>1.4500000000000001E-2</c:v>
                </c:pt>
                <c:pt idx="4373">
                  <c:v>1.15E-2</c:v>
                </c:pt>
                <c:pt idx="4374">
                  <c:v>1.2E-2</c:v>
                </c:pt>
                <c:pt idx="4375">
                  <c:v>1.2200000000000001E-2</c:v>
                </c:pt>
                <c:pt idx="4376">
                  <c:v>1.23E-2</c:v>
                </c:pt>
                <c:pt idx="4377">
                  <c:v>1.46E-2</c:v>
                </c:pt>
                <c:pt idx="4378">
                  <c:v>1.15E-2</c:v>
                </c:pt>
                <c:pt idx="4379">
                  <c:v>1.0699999999999999E-2</c:v>
                </c:pt>
                <c:pt idx="4380">
                  <c:v>1.4E-2</c:v>
                </c:pt>
                <c:pt idx="4381">
                  <c:v>1.2699999999999999E-2</c:v>
                </c:pt>
                <c:pt idx="4382">
                  <c:v>9.7999999999999997E-3</c:v>
                </c:pt>
                <c:pt idx="4383">
                  <c:v>1.24E-2</c:v>
                </c:pt>
                <c:pt idx="4384">
                  <c:v>1.14E-2</c:v>
                </c:pt>
                <c:pt idx="4385">
                  <c:v>1.2E-2</c:v>
                </c:pt>
                <c:pt idx="4386">
                  <c:v>1.34E-2</c:v>
                </c:pt>
                <c:pt idx="4387">
                  <c:v>1.2200000000000001E-2</c:v>
                </c:pt>
                <c:pt idx="4388">
                  <c:v>1.3899999999999999E-2</c:v>
                </c:pt>
                <c:pt idx="4389">
                  <c:v>1.2200000000000001E-2</c:v>
                </c:pt>
                <c:pt idx="4390">
                  <c:v>1.09E-2</c:v>
                </c:pt>
                <c:pt idx="4391">
                  <c:v>1.1299999999999999E-2</c:v>
                </c:pt>
                <c:pt idx="4392">
                  <c:v>1.6799999999999999E-2</c:v>
                </c:pt>
                <c:pt idx="4393">
                  <c:v>1.18E-2</c:v>
                </c:pt>
                <c:pt idx="4394">
                  <c:v>1.3899999999999999E-2</c:v>
                </c:pt>
                <c:pt idx="4395">
                  <c:v>1.44E-2</c:v>
                </c:pt>
                <c:pt idx="4396">
                  <c:v>1.1299999999999999E-2</c:v>
                </c:pt>
                <c:pt idx="4397">
                  <c:v>1.14E-2</c:v>
                </c:pt>
                <c:pt idx="4398">
                  <c:v>1.3599999999999999E-2</c:v>
                </c:pt>
                <c:pt idx="4399">
                  <c:v>1.0800000000000001E-2</c:v>
                </c:pt>
                <c:pt idx="4400">
                  <c:v>1.23E-2</c:v>
                </c:pt>
                <c:pt idx="4401">
                  <c:v>1.32E-2</c:v>
                </c:pt>
                <c:pt idx="4402">
                  <c:v>1.17E-2</c:v>
                </c:pt>
                <c:pt idx="4403">
                  <c:v>1.3100000000000001E-2</c:v>
                </c:pt>
                <c:pt idx="4404">
                  <c:v>1.3299999999999999E-2</c:v>
                </c:pt>
                <c:pt idx="4405">
                  <c:v>1.37E-2</c:v>
                </c:pt>
                <c:pt idx="4406">
                  <c:v>1.14E-2</c:v>
                </c:pt>
                <c:pt idx="4407">
                  <c:v>8.0999999999999996E-3</c:v>
                </c:pt>
                <c:pt idx="4408">
                  <c:v>1.23E-2</c:v>
                </c:pt>
                <c:pt idx="4409">
                  <c:v>1.17E-2</c:v>
                </c:pt>
                <c:pt idx="4410">
                  <c:v>1.15E-2</c:v>
                </c:pt>
                <c:pt idx="4411">
                  <c:v>1.3299999999999999E-2</c:v>
                </c:pt>
                <c:pt idx="4412">
                  <c:v>1.3100000000000001E-2</c:v>
                </c:pt>
                <c:pt idx="4413">
                  <c:v>1.34E-2</c:v>
                </c:pt>
                <c:pt idx="4414">
                  <c:v>1.1299999999999999E-2</c:v>
                </c:pt>
                <c:pt idx="4415">
                  <c:v>1.2200000000000001E-2</c:v>
                </c:pt>
                <c:pt idx="4416">
                  <c:v>1.12E-2</c:v>
                </c:pt>
                <c:pt idx="4417">
                  <c:v>1.32E-2</c:v>
                </c:pt>
                <c:pt idx="4418">
                  <c:v>1.32E-2</c:v>
                </c:pt>
                <c:pt idx="4419">
                  <c:v>1.03E-2</c:v>
                </c:pt>
                <c:pt idx="4420">
                  <c:v>1.6799999999999999E-2</c:v>
                </c:pt>
                <c:pt idx="4421">
                  <c:v>1.38E-2</c:v>
                </c:pt>
                <c:pt idx="4422">
                  <c:v>1.32E-2</c:v>
                </c:pt>
                <c:pt idx="4423">
                  <c:v>1.3100000000000001E-2</c:v>
                </c:pt>
                <c:pt idx="4424">
                  <c:v>1.04E-2</c:v>
                </c:pt>
                <c:pt idx="4425">
                  <c:v>1.1299999999999999E-2</c:v>
                </c:pt>
                <c:pt idx="4426">
                  <c:v>1.1299999999999999E-2</c:v>
                </c:pt>
                <c:pt idx="4427">
                  <c:v>1.2E-2</c:v>
                </c:pt>
                <c:pt idx="4428">
                  <c:v>2.01E-2</c:v>
                </c:pt>
                <c:pt idx="4429">
                  <c:v>1.32E-2</c:v>
                </c:pt>
                <c:pt idx="4430">
                  <c:v>1.2999999999999999E-2</c:v>
                </c:pt>
                <c:pt idx="4431">
                  <c:v>1.2E-2</c:v>
                </c:pt>
                <c:pt idx="4432">
                  <c:v>1.11E-2</c:v>
                </c:pt>
                <c:pt idx="4433">
                  <c:v>1.1599999999999999E-2</c:v>
                </c:pt>
                <c:pt idx="4434">
                  <c:v>1.0800000000000001E-2</c:v>
                </c:pt>
                <c:pt idx="4435">
                  <c:v>1.32E-2</c:v>
                </c:pt>
                <c:pt idx="4436">
                  <c:v>1.43E-2</c:v>
                </c:pt>
                <c:pt idx="4437">
                  <c:v>1.2200000000000001E-2</c:v>
                </c:pt>
                <c:pt idx="4438">
                  <c:v>1.3599999999999999E-2</c:v>
                </c:pt>
                <c:pt idx="4439">
                  <c:v>1.12E-2</c:v>
                </c:pt>
                <c:pt idx="4440">
                  <c:v>1.24E-2</c:v>
                </c:pt>
                <c:pt idx="4441">
                  <c:v>1.0500000000000001E-2</c:v>
                </c:pt>
                <c:pt idx="4442">
                  <c:v>1.2699999999999999E-2</c:v>
                </c:pt>
                <c:pt idx="4443">
                  <c:v>1.2E-2</c:v>
                </c:pt>
                <c:pt idx="4444">
                  <c:v>1.23E-2</c:v>
                </c:pt>
                <c:pt idx="4445">
                  <c:v>1.5299999999999999E-2</c:v>
                </c:pt>
                <c:pt idx="4446">
                  <c:v>1.1599999999999999E-2</c:v>
                </c:pt>
                <c:pt idx="4447">
                  <c:v>1.32E-2</c:v>
                </c:pt>
                <c:pt idx="4448">
                  <c:v>1.14E-2</c:v>
                </c:pt>
                <c:pt idx="4449">
                  <c:v>9.5999999999999992E-3</c:v>
                </c:pt>
                <c:pt idx="4450">
                  <c:v>1.26E-2</c:v>
                </c:pt>
                <c:pt idx="4451">
                  <c:v>1.18E-2</c:v>
                </c:pt>
                <c:pt idx="4452">
                  <c:v>1.23E-2</c:v>
                </c:pt>
                <c:pt idx="4453">
                  <c:v>1.17E-2</c:v>
                </c:pt>
                <c:pt idx="4454">
                  <c:v>1.1599999999999999E-2</c:v>
                </c:pt>
                <c:pt idx="4455">
                  <c:v>1.35E-2</c:v>
                </c:pt>
                <c:pt idx="4456">
                  <c:v>1.1599999999999999E-2</c:v>
                </c:pt>
                <c:pt idx="4457">
                  <c:v>1.04E-2</c:v>
                </c:pt>
                <c:pt idx="4458">
                  <c:v>1.35E-2</c:v>
                </c:pt>
                <c:pt idx="4459">
                  <c:v>1.06E-2</c:v>
                </c:pt>
                <c:pt idx="4460">
                  <c:v>1.4500000000000001E-2</c:v>
                </c:pt>
                <c:pt idx="4461">
                  <c:v>1.11E-2</c:v>
                </c:pt>
                <c:pt idx="4462">
                  <c:v>1.0699999999999999E-2</c:v>
                </c:pt>
                <c:pt idx="4463">
                  <c:v>1.41E-2</c:v>
                </c:pt>
                <c:pt idx="4464">
                  <c:v>1.38E-2</c:v>
                </c:pt>
                <c:pt idx="4465">
                  <c:v>1.1599999999999999E-2</c:v>
                </c:pt>
                <c:pt idx="4466">
                  <c:v>1.3299999999999999E-2</c:v>
                </c:pt>
                <c:pt idx="4467">
                  <c:v>1.37E-2</c:v>
                </c:pt>
                <c:pt idx="4468">
                  <c:v>1.6400000000000001E-2</c:v>
                </c:pt>
                <c:pt idx="4469">
                  <c:v>1.0800000000000001E-2</c:v>
                </c:pt>
                <c:pt idx="4470">
                  <c:v>1.14E-2</c:v>
                </c:pt>
                <c:pt idx="4471">
                  <c:v>1.17E-2</c:v>
                </c:pt>
                <c:pt idx="4472">
                  <c:v>1.2999999999999999E-2</c:v>
                </c:pt>
                <c:pt idx="4473">
                  <c:v>1.2E-2</c:v>
                </c:pt>
                <c:pt idx="4474">
                  <c:v>1.2200000000000001E-2</c:v>
                </c:pt>
                <c:pt idx="4475">
                  <c:v>1.0800000000000001E-2</c:v>
                </c:pt>
                <c:pt idx="4476">
                  <c:v>1.5699999999999999E-2</c:v>
                </c:pt>
                <c:pt idx="4477">
                  <c:v>1.21E-2</c:v>
                </c:pt>
                <c:pt idx="4478">
                  <c:v>1.26E-2</c:v>
                </c:pt>
                <c:pt idx="4479">
                  <c:v>1.21E-2</c:v>
                </c:pt>
                <c:pt idx="4480">
                  <c:v>9.4999999999999998E-3</c:v>
                </c:pt>
                <c:pt idx="4481">
                  <c:v>1.3299999999999999E-2</c:v>
                </c:pt>
                <c:pt idx="4482">
                  <c:v>8.6E-3</c:v>
                </c:pt>
                <c:pt idx="4483">
                  <c:v>1.1900000000000001E-2</c:v>
                </c:pt>
                <c:pt idx="4484">
                  <c:v>1.2200000000000001E-2</c:v>
                </c:pt>
                <c:pt idx="4485">
                  <c:v>1.29E-2</c:v>
                </c:pt>
                <c:pt idx="4486">
                  <c:v>1.5299999999999999E-2</c:v>
                </c:pt>
                <c:pt idx="4487">
                  <c:v>1.0800000000000001E-2</c:v>
                </c:pt>
                <c:pt idx="4488">
                  <c:v>1.12E-2</c:v>
                </c:pt>
                <c:pt idx="4489">
                  <c:v>1.2800000000000001E-2</c:v>
                </c:pt>
                <c:pt idx="4490">
                  <c:v>1.18E-2</c:v>
                </c:pt>
                <c:pt idx="4491">
                  <c:v>1.0200000000000001E-2</c:v>
                </c:pt>
                <c:pt idx="4492">
                  <c:v>9.2999999999999992E-3</c:v>
                </c:pt>
                <c:pt idx="4493">
                  <c:v>1.23E-2</c:v>
                </c:pt>
                <c:pt idx="4494">
                  <c:v>1.34E-2</c:v>
                </c:pt>
                <c:pt idx="4495">
                  <c:v>1.2200000000000001E-2</c:v>
                </c:pt>
                <c:pt idx="4496">
                  <c:v>1.0500000000000001E-2</c:v>
                </c:pt>
                <c:pt idx="4497">
                  <c:v>1.4500000000000001E-2</c:v>
                </c:pt>
                <c:pt idx="4498">
                  <c:v>1.01E-2</c:v>
                </c:pt>
                <c:pt idx="4499">
                  <c:v>1.0699999999999999E-2</c:v>
                </c:pt>
                <c:pt idx="4500">
                  <c:v>1.2E-2</c:v>
                </c:pt>
                <c:pt idx="4501">
                  <c:v>1.1599999999999999E-2</c:v>
                </c:pt>
                <c:pt idx="4502">
                  <c:v>1.1900000000000001E-2</c:v>
                </c:pt>
                <c:pt idx="4503">
                  <c:v>1.14E-2</c:v>
                </c:pt>
                <c:pt idx="4504">
                  <c:v>1.1299999999999999E-2</c:v>
                </c:pt>
                <c:pt idx="4505">
                  <c:v>1.12E-2</c:v>
                </c:pt>
                <c:pt idx="4506">
                  <c:v>1.24E-2</c:v>
                </c:pt>
                <c:pt idx="4507">
                  <c:v>1.3599999999999999E-2</c:v>
                </c:pt>
                <c:pt idx="4508">
                  <c:v>1.47E-2</c:v>
                </c:pt>
                <c:pt idx="4509">
                  <c:v>1.21E-2</c:v>
                </c:pt>
                <c:pt idx="4510">
                  <c:v>1.3899999999999999E-2</c:v>
                </c:pt>
                <c:pt idx="4511">
                  <c:v>1.1900000000000001E-2</c:v>
                </c:pt>
                <c:pt idx="4512">
                  <c:v>1.2999999999999999E-2</c:v>
                </c:pt>
                <c:pt idx="4513">
                  <c:v>1.0999999999999999E-2</c:v>
                </c:pt>
                <c:pt idx="4514">
                  <c:v>0.01</c:v>
                </c:pt>
                <c:pt idx="4515">
                  <c:v>1.06E-2</c:v>
                </c:pt>
                <c:pt idx="4516">
                  <c:v>1.14E-2</c:v>
                </c:pt>
                <c:pt idx="4517">
                  <c:v>1.3599999999999999E-2</c:v>
                </c:pt>
                <c:pt idx="4518">
                  <c:v>1.15E-2</c:v>
                </c:pt>
                <c:pt idx="4519">
                  <c:v>1.2999999999999999E-2</c:v>
                </c:pt>
                <c:pt idx="4520">
                  <c:v>1.23E-2</c:v>
                </c:pt>
                <c:pt idx="4521">
                  <c:v>1.2E-2</c:v>
                </c:pt>
                <c:pt idx="4522">
                  <c:v>1.2E-2</c:v>
                </c:pt>
                <c:pt idx="4523">
                  <c:v>1.37E-2</c:v>
                </c:pt>
                <c:pt idx="4524">
                  <c:v>1.03E-2</c:v>
                </c:pt>
                <c:pt idx="4525">
                  <c:v>1.11E-2</c:v>
                </c:pt>
                <c:pt idx="4526">
                  <c:v>1.2200000000000001E-2</c:v>
                </c:pt>
                <c:pt idx="4527">
                  <c:v>1.0200000000000001E-2</c:v>
                </c:pt>
                <c:pt idx="4528">
                  <c:v>1.11E-2</c:v>
                </c:pt>
                <c:pt idx="4529">
                  <c:v>1.0699999999999999E-2</c:v>
                </c:pt>
                <c:pt idx="4530">
                  <c:v>1.1900000000000001E-2</c:v>
                </c:pt>
                <c:pt idx="4531">
                  <c:v>1.0699999999999999E-2</c:v>
                </c:pt>
                <c:pt idx="4532">
                  <c:v>1.0500000000000001E-2</c:v>
                </c:pt>
                <c:pt idx="4533">
                  <c:v>1.24E-2</c:v>
                </c:pt>
                <c:pt idx="4534">
                  <c:v>1.29E-2</c:v>
                </c:pt>
                <c:pt idx="4535">
                  <c:v>1.09E-2</c:v>
                </c:pt>
                <c:pt idx="4536">
                  <c:v>1.11E-2</c:v>
                </c:pt>
                <c:pt idx="4537">
                  <c:v>1.2699999999999999E-2</c:v>
                </c:pt>
                <c:pt idx="4538">
                  <c:v>1.18E-2</c:v>
                </c:pt>
                <c:pt idx="4539">
                  <c:v>1.34E-2</c:v>
                </c:pt>
                <c:pt idx="4540">
                  <c:v>9.5999999999999992E-3</c:v>
                </c:pt>
                <c:pt idx="4541">
                  <c:v>1.0200000000000001E-2</c:v>
                </c:pt>
                <c:pt idx="4542">
                  <c:v>1.09E-2</c:v>
                </c:pt>
                <c:pt idx="4543">
                  <c:v>1.23E-2</c:v>
                </c:pt>
                <c:pt idx="4544">
                  <c:v>9.9000000000000008E-3</c:v>
                </c:pt>
                <c:pt idx="4545">
                  <c:v>1.14E-2</c:v>
                </c:pt>
                <c:pt idx="4546">
                  <c:v>1.24E-2</c:v>
                </c:pt>
                <c:pt idx="4547">
                  <c:v>9.4999999999999998E-3</c:v>
                </c:pt>
                <c:pt idx="4548">
                  <c:v>1.1900000000000001E-2</c:v>
                </c:pt>
                <c:pt idx="4549">
                  <c:v>1.0800000000000001E-2</c:v>
                </c:pt>
                <c:pt idx="4550">
                  <c:v>1.26E-2</c:v>
                </c:pt>
                <c:pt idx="4551">
                  <c:v>1.15E-2</c:v>
                </c:pt>
                <c:pt idx="4552">
                  <c:v>1.01E-2</c:v>
                </c:pt>
                <c:pt idx="4553">
                  <c:v>1.2E-2</c:v>
                </c:pt>
                <c:pt idx="4554">
                  <c:v>1.41E-2</c:v>
                </c:pt>
                <c:pt idx="4555">
                  <c:v>1.04E-2</c:v>
                </c:pt>
                <c:pt idx="4556">
                  <c:v>1.34E-2</c:v>
                </c:pt>
                <c:pt idx="4557">
                  <c:v>1.34E-2</c:v>
                </c:pt>
                <c:pt idx="4558">
                  <c:v>0.01</c:v>
                </c:pt>
                <c:pt idx="4559">
                  <c:v>1.15E-2</c:v>
                </c:pt>
                <c:pt idx="4560">
                  <c:v>1.37E-2</c:v>
                </c:pt>
                <c:pt idx="4561">
                  <c:v>1.32E-2</c:v>
                </c:pt>
                <c:pt idx="4562">
                  <c:v>9.2999999999999992E-3</c:v>
                </c:pt>
                <c:pt idx="4563">
                  <c:v>1.2E-2</c:v>
                </c:pt>
                <c:pt idx="4564">
                  <c:v>1.18E-2</c:v>
                </c:pt>
                <c:pt idx="4565">
                  <c:v>1.0699999999999999E-2</c:v>
                </c:pt>
                <c:pt idx="4566">
                  <c:v>1.54E-2</c:v>
                </c:pt>
                <c:pt idx="4567">
                  <c:v>1.23E-2</c:v>
                </c:pt>
                <c:pt idx="4568">
                  <c:v>1.11E-2</c:v>
                </c:pt>
                <c:pt idx="4569">
                  <c:v>1.15E-2</c:v>
                </c:pt>
                <c:pt idx="4570">
                  <c:v>1.01E-2</c:v>
                </c:pt>
                <c:pt idx="4571">
                  <c:v>1.2200000000000001E-2</c:v>
                </c:pt>
                <c:pt idx="4572">
                  <c:v>1.21E-2</c:v>
                </c:pt>
                <c:pt idx="4573">
                  <c:v>1.04E-2</c:v>
                </c:pt>
                <c:pt idx="4574">
                  <c:v>1.11E-2</c:v>
                </c:pt>
                <c:pt idx="4575">
                  <c:v>1.18E-2</c:v>
                </c:pt>
                <c:pt idx="4576">
                  <c:v>1.0800000000000001E-2</c:v>
                </c:pt>
                <c:pt idx="4577">
                  <c:v>8.6999999999999994E-3</c:v>
                </c:pt>
                <c:pt idx="4578">
                  <c:v>1.2E-2</c:v>
                </c:pt>
                <c:pt idx="4579">
                  <c:v>1.1599999999999999E-2</c:v>
                </c:pt>
                <c:pt idx="4580">
                  <c:v>1.04E-2</c:v>
                </c:pt>
                <c:pt idx="4581">
                  <c:v>1.46E-2</c:v>
                </c:pt>
                <c:pt idx="4582">
                  <c:v>1.1900000000000001E-2</c:v>
                </c:pt>
                <c:pt idx="4583">
                  <c:v>0.01</c:v>
                </c:pt>
                <c:pt idx="4584">
                  <c:v>1.0999999999999999E-2</c:v>
                </c:pt>
                <c:pt idx="4585">
                  <c:v>1.0699999999999999E-2</c:v>
                </c:pt>
                <c:pt idx="4586">
                  <c:v>1.04E-2</c:v>
                </c:pt>
                <c:pt idx="4587">
                  <c:v>1.0800000000000001E-2</c:v>
                </c:pt>
                <c:pt idx="4588">
                  <c:v>1.2699999999999999E-2</c:v>
                </c:pt>
                <c:pt idx="4589">
                  <c:v>1.2200000000000001E-2</c:v>
                </c:pt>
                <c:pt idx="4590">
                  <c:v>1.0999999999999999E-2</c:v>
                </c:pt>
                <c:pt idx="4591">
                  <c:v>1.38E-2</c:v>
                </c:pt>
                <c:pt idx="4592">
                  <c:v>9.4999999999999998E-3</c:v>
                </c:pt>
                <c:pt idx="4593">
                  <c:v>1.03E-2</c:v>
                </c:pt>
                <c:pt idx="4594">
                  <c:v>1.2800000000000001E-2</c:v>
                </c:pt>
                <c:pt idx="4595">
                  <c:v>9.5999999999999992E-3</c:v>
                </c:pt>
                <c:pt idx="4596">
                  <c:v>1.2E-2</c:v>
                </c:pt>
                <c:pt idx="4597">
                  <c:v>1.18E-2</c:v>
                </c:pt>
                <c:pt idx="4598">
                  <c:v>9.7000000000000003E-3</c:v>
                </c:pt>
                <c:pt idx="4599">
                  <c:v>1.4800000000000001E-2</c:v>
                </c:pt>
                <c:pt idx="4600">
                  <c:v>9.2999999999999992E-3</c:v>
                </c:pt>
                <c:pt idx="4601">
                  <c:v>1.18E-2</c:v>
                </c:pt>
                <c:pt idx="4602">
                  <c:v>1.04E-2</c:v>
                </c:pt>
                <c:pt idx="4603">
                  <c:v>1.2E-2</c:v>
                </c:pt>
                <c:pt idx="4604">
                  <c:v>1.2800000000000001E-2</c:v>
                </c:pt>
                <c:pt idx="4605">
                  <c:v>1.17E-2</c:v>
                </c:pt>
                <c:pt idx="4606">
                  <c:v>1.2800000000000001E-2</c:v>
                </c:pt>
                <c:pt idx="4607">
                  <c:v>1.1299999999999999E-2</c:v>
                </c:pt>
                <c:pt idx="4608">
                  <c:v>1.01E-2</c:v>
                </c:pt>
                <c:pt idx="4609">
                  <c:v>1.1900000000000001E-2</c:v>
                </c:pt>
                <c:pt idx="4610">
                  <c:v>1.18E-2</c:v>
                </c:pt>
                <c:pt idx="4611">
                  <c:v>1.1900000000000001E-2</c:v>
                </c:pt>
                <c:pt idx="4612">
                  <c:v>1.1299999999999999E-2</c:v>
                </c:pt>
                <c:pt idx="4613">
                  <c:v>1.0500000000000001E-2</c:v>
                </c:pt>
                <c:pt idx="4614">
                  <c:v>1.04E-2</c:v>
                </c:pt>
                <c:pt idx="4615">
                  <c:v>1.12E-2</c:v>
                </c:pt>
                <c:pt idx="4616">
                  <c:v>1.04E-2</c:v>
                </c:pt>
                <c:pt idx="4617">
                  <c:v>1.1299999999999999E-2</c:v>
                </c:pt>
                <c:pt idx="4618">
                  <c:v>1.52E-2</c:v>
                </c:pt>
                <c:pt idx="4619">
                  <c:v>9.5999999999999992E-3</c:v>
                </c:pt>
                <c:pt idx="4620">
                  <c:v>1.1599999999999999E-2</c:v>
                </c:pt>
                <c:pt idx="4621">
                  <c:v>1.21E-2</c:v>
                </c:pt>
                <c:pt idx="4622">
                  <c:v>1.24E-2</c:v>
                </c:pt>
                <c:pt idx="4623">
                  <c:v>1.17E-2</c:v>
                </c:pt>
                <c:pt idx="4624">
                  <c:v>1.24E-2</c:v>
                </c:pt>
                <c:pt idx="4625">
                  <c:v>1.1900000000000001E-2</c:v>
                </c:pt>
                <c:pt idx="4626">
                  <c:v>1.23E-2</c:v>
                </c:pt>
                <c:pt idx="4627">
                  <c:v>7.7999999999999996E-3</c:v>
                </c:pt>
                <c:pt idx="4628">
                  <c:v>1.2E-2</c:v>
                </c:pt>
                <c:pt idx="4629">
                  <c:v>1.2800000000000001E-2</c:v>
                </c:pt>
                <c:pt idx="4630">
                  <c:v>1.09E-2</c:v>
                </c:pt>
                <c:pt idx="4631">
                  <c:v>1.3100000000000001E-2</c:v>
                </c:pt>
                <c:pt idx="4632">
                  <c:v>7.7999999999999996E-3</c:v>
                </c:pt>
                <c:pt idx="4633">
                  <c:v>1.24E-2</c:v>
                </c:pt>
                <c:pt idx="4634">
                  <c:v>1.4200000000000001E-2</c:v>
                </c:pt>
                <c:pt idx="4635">
                  <c:v>1.04E-2</c:v>
                </c:pt>
                <c:pt idx="4636">
                  <c:v>1.24E-2</c:v>
                </c:pt>
                <c:pt idx="4637">
                  <c:v>1.04E-2</c:v>
                </c:pt>
                <c:pt idx="4638">
                  <c:v>1.0800000000000001E-2</c:v>
                </c:pt>
                <c:pt idx="4639">
                  <c:v>1.23E-2</c:v>
                </c:pt>
                <c:pt idx="4640">
                  <c:v>1.12E-2</c:v>
                </c:pt>
                <c:pt idx="4641">
                  <c:v>1.04E-2</c:v>
                </c:pt>
                <c:pt idx="4642">
                  <c:v>1.1599999999999999E-2</c:v>
                </c:pt>
                <c:pt idx="4643">
                  <c:v>1.2800000000000001E-2</c:v>
                </c:pt>
                <c:pt idx="4644">
                  <c:v>1.37E-2</c:v>
                </c:pt>
                <c:pt idx="4645">
                  <c:v>1.43E-2</c:v>
                </c:pt>
                <c:pt idx="4646">
                  <c:v>1.3299999999999999E-2</c:v>
                </c:pt>
                <c:pt idx="4647">
                  <c:v>1.12E-2</c:v>
                </c:pt>
                <c:pt idx="4648">
                  <c:v>1.37E-2</c:v>
                </c:pt>
                <c:pt idx="4649">
                  <c:v>1.11E-2</c:v>
                </c:pt>
                <c:pt idx="4650">
                  <c:v>1.23E-2</c:v>
                </c:pt>
                <c:pt idx="4651">
                  <c:v>1.03E-2</c:v>
                </c:pt>
                <c:pt idx="4652">
                  <c:v>1.2200000000000001E-2</c:v>
                </c:pt>
                <c:pt idx="4653">
                  <c:v>1.1299999999999999E-2</c:v>
                </c:pt>
                <c:pt idx="4654">
                  <c:v>1.0699999999999999E-2</c:v>
                </c:pt>
                <c:pt idx="4655">
                  <c:v>1.09E-2</c:v>
                </c:pt>
                <c:pt idx="4656">
                  <c:v>1.29E-2</c:v>
                </c:pt>
                <c:pt idx="4657">
                  <c:v>1.23E-2</c:v>
                </c:pt>
                <c:pt idx="4658">
                  <c:v>1.14E-2</c:v>
                </c:pt>
                <c:pt idx="4659">
                  <c:v>1.34E-2</c:v>
                </c:pt>
                <c:pt idx="4660">
                  <c:v>1.15E-2</c:v>
                </c:pt>
                <c:pt idx="4661">
                  <c:v>1.15E-2</c:v>
                </c:pt>
                <c:pt idx="4662">
                  <c:v>1.1900000000000001E-2</c:v>
                </c:pt>
                <c:pt idx="4663">
                  <c:v>1.23E-2</c:v>
                </c:pt>
                <c:pt idx="4664">
                  <c:v>1.0999999999999999E-2</c:v>
                </c:pt>
                <c:pt idx="4665">
                  <c:v>1.23E-2</c:v>
                </c:pt>
                <c:pt idx="4666">
                  <c:v>1.23E-2</c:v>
                </c:pt>
                <c:pt idx="4667">
                  <c:v>1.03E-2</c:v>
                </c:pt>
                <c:pt idx="4668">
                  <c:v>1.0999999999999999E-2</c:v>
                </c:pt>
                <c:pt idx="4669">
                  <c:v>1.0999999999999999E-2</c:v>
                </c:pt>
                <c:pt idx="4670">
                  <c:v>1.1299999999999999E-2</c:v>
                </c:pt>
                <c:pt idx="4671">
                  <c:v>1.0699999999999999E-2</c:v>
                </c:pt>
                <c:pt idx="4672">
                  <c:v>1.1299999999999999E-2</c:v>
                </c:pt>
                <c:pt idx="4673">
                  <c:v>1.2200000000000001E-2</c:v>
                </c:pt>
                <c:pt idx="4674">
                  <c:v>1.26E-2</c:v>
                </c:pt>
                <c:pt idx="4675">
                  <c:v>1.17E-2</c:v>
                </c:pt>
                <c:pt idx="4676">
                  <c:v>9.7000000000000003E-3</c:v>
                </c:pt>
                <c:pt idx="4677">
                  <c:v>1.4500000000000001E-2</c:v>
                </c:pt>
                <c:pt idx="4678">
                  <c:v>0.01</c:v>
                </c:pt>
                <c:pt idx="4679">
                  <c:v>1.2200000000000001E-2</c:v>
                </c:pt>
                <c:pt idx="4680">
                  <c:v>1.1299999999999999E-2</c:v>
                </c:pt>
                <c:pt idx="4681">
                  <c:v>1.14E-2</c:v>
                </c:pt>
                <c:pt idx="4682">
                  <c:v>1.0999999999999999E-2</c:v>
                </c:pt>
                <c:pt idx="4683">
                  <c:v>1.03E-2</c:v>
                </c:pt>
                <c:pt idx="4684">
                  <c:v>1.2200000000000001E-2</c:v>
                </c:pt>
                <c:pt idx="4685">
                  <c:v>1.2500000000000001E-2</c:v>
                </c:pt>
                <c:pt idx="4686">
                  <c:v>1.18E-2</c:v>
                </c:pt>
                <c:pt idx="4687">
                  <c:v>1.32E-2</c:v>
                </c:pt>
                <c:pt idx="4688">
                  <c:v>1.3299999999999999E-2</c:v>
                </c:pt>
                <c:pt idx="4689">
                  <c:v>1.2699999999999999E-2</c:v>
                </c:pt>
                <c:pt idx="4690">
                  <c:v>1.2800000000000001E-2</c:v>
                </c:pt>
                <c:pt idx="4691">
                  <c:v>1.3100000000000001E-2</c:v>
                </c:pt>
                <c:pt idx="4692">
                  <c:v>1.26E-2</c:v>
                </c:pt>
                <c:pt idx="4693">
                  <c:v>1.23E-2</c:v>
                </c:pt>
                <c:pt idx="4694">
                  <c:v>1.1900000000000001E-2</c:v>
                </c:pt>
                <c:pt idx="4695">
                  <c:v>1.34E-2</c:v>
                </c:pt>
                <c:pt idx="4696">
                  <c:v>1.2500000000000001E-2</c:v>
                </c:pt>
                <c:pt idx="4697">
                  <c:v>1.29E-2</c:v>
                </c:pt>
                <c:pt idx="4698">
                  <c:v>1.14E-2</c:v>
                </c:pt>
                <c:pt idx="4699">
                  <c:v>1.35E-2</c:v>
                </c:pt>
                <c:pt idx="4700">
                  <c:v>1.04E-2</c:v>
                </c:pt>
                <c:pt idx="4701">
                  <c:v>1.2800000000000001E-2</c:v>
                </c:pt>
                <c:pt idx="4702">
                  <c:v>1.1599999999999999E-2</c:v>
                </c:pt>
                <c:pt idx="4703">
                  <c:v>1.2500000000000001E-2</c:v>
                </c:pt>
                <c:pt idx="4704">
                  <c:v>1.24E-2</c:v>
                </c:pt>
                <c:pt idx="4705">
                  <c:v>1.29E-2</c:v>
                </c:pt>
                <c:pt idx="4706">
                  <c:v>1.18E-2</c:v>
                </c:pt>
                <c:pt idx="4707">
                  <c:v>1.06E-2</c:v>
                </c:pt>
                <c:pt idx="4708">
                  <c:v>1.37E-2</c:v>
                </c:pt>
                <c:pt idx="4709">
                  <c:v>1.14E-2</c:v>
                </c:pt>
                <c:pt idx="4710">
                  <c:v>1.3100000000000001E-2</c:v>
                </c:pt>
                <c:pt idx="4711">
                  <c:v>1.24E-2</c:v>
                </c:pt>
                <c:pt idx="4712">
                  <c:v>1.3299999999999999E-2</c:v>
                </c:pt>
                <c:pt idx="4713">
                  <c:v>1.1599999999999999E-2</c:v>
                </c:pt>
                <c:pt idx="4714">
                  <c:v>1.12E-2</c:v>
                </c:pt>
                <c:pt idx="4715">
                  <c:v>1.23E-2</c:v>
                </c:pt>
                <c:pt idx="4716">
                  <c:v>1.26E-2</c:v>
                </c:pt>
                <c:pt idx="4717">
                  <c:v>1.38E-2</c:v>
                </c:pt>
                <c:pt idx="4718">
                  <c:v>1.6E-2</c:v>
                </c:pt>
                <c:pt idx="4719">
                  <c:v>1.2699999999999999E-2</c:v>
                </c:pt>
                <c:pt idx="4720">
                  <c:v>0.01</c:v>
                </c:pt>
                <c:pt idx="4721">
                  <c:v>1.2200000000000001E-2</c:v>
                </c:pt>
                <c:pt idx="4722">
                  <c:v>1.2699999999999999E-2</c:v>
                </c:pt>
                <c:pt idx="4723">
                  <c:v>1.3899999999999999E-2</c:v>
                </c:pt>
                <c:pt idx="4724">
                  <c:v>1.2200000000000001E-2</c:v>
                </c:pt>
                <c:pt idx="4725">
                  <c:v>1.09E-2</c:v>
                </c:pt>
                <c:pt idx="4726">
                  <c:v>1.15E-2</c:v>
                </c:pt>
                <c:pt idx="4727">
                  <c:v>1.44E-2</c:v>
                </c:pt>
                <c:pt idx="4728">
                  <c:v>1.0699999999999999E-2</c:v>
                </c:pt>
                <c:pt idx="4729">
                  <c:v>1.2999999999999999E-2</c:v>
                </c:pt>
                <c:pt idx="4730">
                  <c:v>1.0800000000000001E-2</c:v>
                </c:pt>
                <c:pt idx="4731">
                  <c:v>1.2E-2</c:v>
                </c:pt>
                <c:pt idx="4732">
                  <c:v>1.2E-2</c:v>
                </c:pt>
                <c:pt idx="4733">
                  <c:v>9.9000000000000008E-3</c:v>
                </c:pt>
                <c:pt idx="4734">
                  <c:v>1.0999999999999999E-2</c:v>
                </c:pt>
                <c:pt idx="4735">
                  <c:v>7.9000000000000008E-3</c:v>
                </c:pt>
                <c:pt idx="4736">
                  <c:v>1.3299999999999999E-2</c:v>
                </c:pt>
                <c:pt idx="4737">
                  <c:v>1.17E-2</c:v>
                </c:pt>
                <c:pt idx="4738">
                  <c:v>1.2999999999999999E-2</c:v>
                </c:pt>
                <c:pt idx="4739">
                  <c:v>1.34E-2</c:v>
                </c:pt>
                <c:pt idx="4740">
                  <c:v>1.29E-2</c:v>
                </c:pt>
                <c:pt idx="4741">
                  <c:v>9.5999999999999992E-3</c:v>
                </c:pt>
                <c:pt idx="4742">
                  <c:v>1.24E-2</c:v>
                </c:pt>
                <c:pt idx="4743">
                  <c:v>1.06E-2</c:v>
                </c:pt>
                <c:pt idx="4744">
                  <c:v>1.1599999999999999E-2</c:v>
                </c:pt>
                <c:pt idx="4745">
                  <c:v>1.34E-2</c:v>
                </c:pt>
                <c:pt idx="4746">
                  <c:v>1.17E-2</c:v>
                </c:pt>
                <c:pt idx="4747">
                  <c:v>1.1299999999999999E-2</c:v>
                </c:pt>
                <c:pt idx="4748">
                  <c:v>1.4E-2</c:v>
                </c:pt>
                <c:pt idx="4749">
                  <c:v>1.18E-2</c:v>
                </c:pt>
                <c:pt idx="4750">
                  <c:v>1.2E-2</c:v>
                </c:pt>
                <c:pt idx="4751">
                  <c:v>1.1599999999999999E-2</c:v>
                </c:pt>
                <c:pt idx="4752">
                  <c:v>1.0200000000000001E-2</c:v>
                </c:pt>
                <c:pt idx="4753">
                  <c:v>1.2999999999999999E-2</c:v>
                </c:pt>
                <c:pt idx="4754">
                  <c:v>1.12E-2</c:v>
                </c:pt>
                <c:pt idx="4755">
                  <c:v>1.17E-2</c:v>
                </c:pt>
                <c:pt idx="4756">
                  <c:v>1.23E-2</c:v>
                </c:pt>
                <c:pt idx="4757">
                  <c:v>1.4200000000000001E-2</c:v>
                </c:pt>
                <c:pt idx="4758">
                  <c:v>1.38E-2</c:v>
                </c:pt>
                <c:pt idx="4759">
                  <c:v>1.0999999999999999E-2</c:v>
                </c:pt>
                <c:pt idx="4760">
                  <c:v>1.44E-2</c:v>
                </c:pt>
                <c:pt idx="4761">
                  <c:v>1.34E-2</c:v>
                </c:pt>
                <c:pt idx="4762">
                  <c:v>1.12E-2</c:v>
                </c:pt>
                <c:pt idx="4763">
                  <c:v>1.2E-2</c:v>
                </c:pt>
                <c:pt idx="4764">
                  <c:v>1.14E-2</c:v>
                </c:pt>
                <c:pt idx="4765">
                  <c:v>1.2800000000000001E-2</c:v>
                </c:pt>
                <c:pt idx="4766">
                  <c:v>1.18E-2</c:v>
                </c:pt>
                <c:pt idx="4767">
                  <c:v>1.3100000000000001E-2</c:v>
                </c:pt>
                <c:pt idx="4768">
                  <c:v>1.01E-2</c:v>
                </c:pt>
                <c:pt idx="4769">
                  <c:v>1.1299999999999999E-2</c:v>
                </c:pt>
                <c:pt idx="4770">
                  <c:v>1.2999999999999999E-2</c:v>
                </c:pt>
                <c:pt idx="4771">
                  <c:v>1.1599999999999999E-2</c:v>
                </c:pt>
                <c:pt idx="4772">
                  <c:v>1.4E-2</c:v>
                </c:pt>
                <c:pt idx="4773">
                  <c:v>0.01</c:v>
                </c:pt>
                <c:pt idx="4774">
                  <c:v>1.37E-2</c:v>
                </c:pt>
                <c:pt idx="4775">
                  <c:v>1.2800000000000001E-2</c:v>
                </c:pt>
                <c:pt idx="4776">
                  <c:v>1.09E-2</c:v>
                </c:pt>
                <c:pt idx="4777">
                  <c:v>1.06E-2</c:v>
                </c:pt>
                <c:pt idx="4778">
                  <c:v>1.3299999999999999E-2</c:v>
                </c:pt>
                <c:pt idx="4779">
                  <c:v>1.0500000000000001E-2</c:v>
                </c:pt>
                <c:pt idx="4780">
                  <c:v>1.2699999999999999E-2</c:v>
                </c:pt>
                <c:pt idx="4781">
                  <c:v>1.03E-2</c:v>
                </c:pt>
                <c:pt idx="4782">
                  <c:v>1.15E-2</c:v>
                </c:pt>
                <c:pt idx="4783">
                  <c:v>1.21E-2</c:v>
                </c:pt>
                <c:pt idx="4784">
                  <c:v>1.26E-2</c:v>
                </c:pt>
                <c:pt idx="4785">
                  <c:v>1.2800000000000001E-2</c:v>
                </c:pt>
                <c:pt idx="4786">
                  <c:v>1.1599999999999999E-2</c:v>
                </c:pt>
                <c:pt idx="4787">
                  <c:v>1.14E-2</c:v>
                </c:pt>
                <c:pt idx="4788">
                  <c:v>1.2800000000000001E-2</c:v>
                </c:pt>
                <c:pt idx="4789">
                  <c:v>1.15E-2</c:v>
                </c:pt>
                <c:pt idx="4790">
                  <c:v>1.2E-2</c:v>
                </c:pt>
                <c:pt idx="4791">
                  <c:v>1.01E-2</c:v>
                </c:pt>
                <c:pt idx="4792">
                  <c:v>1.3100000000000001E-2</c:v>
                </c:pt>
                <c:pt idx="4793">
                  <c:v>1.1900000000000001E-2</c:v>
                </c:pt>
                <c:pt idx="4794">
                  <c:v>1.3599999999999999E-2</c:v>
                </c:pt>
                <c:pt idx="4795">
                  <c:v>1.37E-2</c:v>
                </c:pt>
                <c:pt idx="4796">
                  <c:v>1.04E-2</c:v>
                </c:pt>
                <c:pt idx="4797">
                  <c:v>9.7000000000000003E-3</c:v>
                </c:pt>
                <c:pt idx="4798">
                  <c:v>1.06E-2</c:v>
                </c:pt>
                <c:pt idx="4799">
                  <c:v>1.2800000000000001E-2</c:v>
                </c:pt>
                <c:pt idx="4800">
                  <c:v>1.2E-2</c:v>
                </c:pt>
                <c:pt idx="4801">
                  <c:v>1.15E-2</c:v>
                </c:pt>
                <c:pt idx="4802">
                  <c:v>1.3100000000000001E-2</c:v>
                </c:pt>
                <c:pt idx="4803">
                  <c:v>1.2500000000000001E-2</c:v>
                </c:pt>
                <c:pt idx="4804">
                  <c:v>1.0999999999999999E-2</c:v>
                </c:pt>
                <c:pt idx="4805">
                  <c:v>1.44E-2</c:v>
                </c:pt>
                <c:pt idx="4806">
                  <c:v>1.29E-2</c:v>
                </c:pt>
                <c:pt idx="4807">
                  <c:v>1.1900000000000001E-2</c:v>
                </c:pt>
                <c:pt idx="4808">
                  <c:v>1.32E-2</c:v>
                </c:pt>
                <c:pt idx="4809">
                  <c:v>1.0699999999999999E-2</c:v>
                </c:pt>
                <c:pt idx="4810">
                  <c:v>1.1900000000000001E-2</c:v>
                </c:pt>
                <c:pt idx="4811">
                  <c:v>1.04E-2</c:v>
                </c:pt>
                <c:pt idx="4812">
                  <c:v>1.09E-2</c:v>
                </c:pt>
                <c:pt idx="4813">
                  <c:v>1.06E-2</c:v>
                </c:pt>
                <c:pt idx="4814">
                  <c:v>1.0699999999999999E-2</c:v>
                </c:pt>
                <c:pt idx="4815">
                  <c:v>1.0699999999999999E-2</c:v>
                </c:pt>
                <c:pt idx="4816">
                  <c:v>1.03E-2</c:v>
                </c:pt>
                <c:pt idx="4817">
                  <c:v>1.4E-2</c:v>
                </c:pt>
                <c:pt idx="4818">
                  <c:v>1.34E-2</c:v>
                </c:pt>
                <c:pt idx="4819">
                  <c:v>1.35E-2</c:v>
                </c:pt>
                <c:pt idx="4820">
                  <c:v>1.14E-2</c:v>
                </c:pt>
                <c:pt idx="4821">
                  <c:v>1.2500000000000001E-2</c:v>
                </c:pt>
                <c:pt idx="4822">
                  <c:v>1.21E-2</c:v>
                </c:pt>
                <c:pt idx="4823">
                  <c:v>1.35E-2</c:v>
                </c:pt>
                <c:pt idx="4824">
                  <c:v>1.2999999999999999E-2</c:v>
                </c:pt>
                <c:pt idx="4825">
                  <c:v>1.0699999999999999E-2</c:v>
                </c:pt>
                <c:pt idx="4826">
                  <c:v>1.15E-2</c:v>
                </c:pt>
                <c:pt idx="4827">
                  <c:v>1.4500000000000001E-2</c:v>
                </c:pt>
                <c:pt idx="4828">
                  <c:v>1.2200000000000001E-2</c:v>
                </c:pt>
                <c:pt idx="4829">
                  <c:v>1.29E-2</c:v>
                </c:pt>
                <c:pt idx="4830">
                  <c:v>1.3100000000000001E-2</c:v>
                </c:pt>
                <c:pt idx="4831">
                  <c:v>1.24E-2</c:v>
                </c:pt>
                <c:pt idx="4832">
                  <c:v>1.2E-2</c:v>
                </c:pt>
                <c:pt idx="4833">
                  <c:v>0.01</c:v>
                </c:pt>
                <c:pt idx="4834">
                  <c:v>1.14E-2</c:v>
                </c:pt>
                <c:pt idx="4835">
                  <c:v>1.24E-2</c:v>
                </c:pt>
                <c:pt idx="4836">
                  <c:v>1.2999999999999999E-2</c:v>
                </c:pt>
                <c:pt idx="4837">
                  <c:v>1.2999999999999999E-2</c:v>
                </c:pt>
                <c:pt idx="4838">
                  <c:v>1.09E-2</c:v>
                </c:pt>
                <c:pt idx="4839">
                  <c:v>1.38E-2</c:v>
                </c:pt>
                <c:pt idx="4840">
                  <c:v>1.01E-2</c:v>
                </c:pt>
                <c:pt idx="4841">
                  <c:v>1.3100000000000001E-2</c:v>
                </c:pt>
                <c:pt idx="4842">
                  <c:v>1.2200000000000001E-2</c:v>
                </c:pt>
                <c:pt idx="4843">
                  <c:v>1.23E-2</c:v>
                </c:pt>
                <c:pt idx="4844">
                  <c:v>1.1599999999999999E-2</c:v>
                </c:pt>
                <c:pt idx="4845">
                  <c:v>1.32E-2</c:v>
                </c:pt>
                <c:pt idx="4846">
                  <c:v>9.7000000000000003E-3</c:v>
                </c:pt>
                <c:pt idx="4847">
                  <c:v>1.2200000000000001E-2</c:v>
                </c:pt>
                <c:pt idx="4848">
                  <c:v>1.0999999999999999E-2</c:v>
                </c:pt>
                <c:pt idx="4849">
                  <c:v>1.41E-2</c:v>
                </c:pt>
                <c:pt idx="4850">
                  <c:v>1.0500000000000001E-2</c:v>
                </c:pt>
                <c:pt idx="4851">
                  <c:v>1.3299999999999999E-2</c:v>
                </c:pt>
                <c:pt idx="4852">
                  <c:v>1.14E-2</c:v>
                </c:pt>
                <c:pt idx="4853">
                  <c:v>1.15E-2</c:v>
                </c:pt>
                <c:pt idx="4854">
                  <c:v>1.1599999999999999E-2</c:v>
                </c:pt>
                <c:pt idx="4855">
                  <c:v>1.2500000000000001E-2</c:v>
                </c:pt>
                <c:pt idx="4856">
                  <c:v>1.1900000000000001E-2</c:v>
                </c:pt>
                <c:pt idx="4857">
                  <c:v>1.2999999999999999E-2</c:v>
                </c:pt>
                <c:pt idx="4858">
                  <c:v>1.17E-2</c:v>
                </c:pt>
                <c:pt idx="4859">
                  <c:v>1.37E-2</c:v>
                </c:pt>
                <c:pt idx="4860">
                  <c:v>1.26E-2</c:v>
                </c:pt>
                <c:pt idx="4861">
                  <c:v>9.9000000000000008E-3</c:v>
                </c:pt>
                <c:pt idx="4862">
                  <c:v>1.2E-2</c:v>
                </c:pt>
                <c:pt idx="4863">
                  <c:v>1.2999999999999999E-2</c:v>
                </c:pt>
                <c:pt idx="4864">
                  <c:v>1.2999999999999999E-2</c:v>
                </c:pt>
                <c:pt idx="4865">
                  <c:v>1.21E-2</c:v>
                </c:pt>
                <c:pt idx="4866">
                  <c:v>1.44E-2</c:v>
                </c:pt>
                <c:pt idx="4867">
                  <c:v>1.2E-2</c:v>
                </c:pt>
                <c:pt idx="4868">
                  <c:v>1.2200000000000001E-2</c:v>
                </c:pt>
                <c:pt idx="4869">
                  <c:v>1.5100000000000001E-2</c:v>
                </c:pt>
                <c:pt idx="4870">
                  <c:v>1.18E-2</c:v>
                </c:pt>
                <c:pt idx="4871">
                  <c:v>1.2699999999999999E-2</c:v>
                </c:pt>
                <c:pt idx="4872">
                  <c:v>1.29E-2</c:v>
                </c:pt>
                <c:pt idx="4873">
                  <c:v>1.3299999999999999E-2</c:v>
                </c:pt>
                <c:pt idx="4874">
                  <c:v>1.2500000000000001E-2</c:v>
                </c:pt>
                <c:pt idx="4875">
                  <c:v>1.17E-2</c:v>
                </c:pt>
                <c:pt idx="4876">
                  <c:v>1.14E-2</c:v>
                </c:pt>
                <c:pt idx="4877">
                  <c:v>1.11E-2</c:v>
                </c:pt>
                <c:pt idx="4878">
                  <c:v>1.2500000000000001E-2</c:v>
                </c:pt>
                <c:pt idx="4879">
                  <c:v>1.3299999999999999E-2</c:v>
                </c:pt>
                <c:pt idx="4880">
                  <c:v>1.32E-2</c:v>
                </c:pt>
                <c:pt idx="4881">
                  <c:v>1.0999999999999999E-2</c:v>
                </c:pt>
                <c:pt idx="4882">
                  <c:v>1.2E-2</c:v>
                </c:pt>
                <c:pt idx="4883">
                  <c:v>1.11E-2</c:v>
                </c:pt>
                <c:pt idx="4884">
                  <c:v>1.2800000000000001E-2</c:v>
                </c:pt>
                <c:pt idx="4885">
                  <c:v>1.11E-2</c:v>
                </c:pt>
                <c:pt idx="4886">
                  <c:v>1.1900000000000001E-2</c:v>
                </c:pt>
                <c:pt idx="4887">
                  <c:v>1.43E-2</c:v>
                </c:pt>
                <c:pt idx="4888">
                  <c:v>1.3599999999999999E-2</c:v>
                </c:pt>
                <c:pt idx="4889">
                  <c:v>1.0500000000000001E-2</c:v>
                </c:pt>
                <c:pt idx="4890">
                  <c:v>1.11E-2</c:v>
                </c:pt>
                <c:pt idx="4891">
                  <c:v>1.06E-2</c:v>
                </c:pt>
                <c:pt idx="4892">
                  <c:v>9.1999999999999998E-3</c:v>
                </c:pt>
                <c:pt idx="4893">
                  <c:v>1.2200000000000001E-2</c:v>
                </c:pt>
                <c:pt idx="4894">
                  <c:v>1.21E-2</c:v>
                </c:pt>
                <c:pt idx="4895">
                  <c:v>9.1999999999999998E-3</c:v>
                </c:pt>
                <c:pt idx="4896">
                  <c:v>1.1599999999999999E-2</c:v>
                </c:pt>
                <c:pt idx="4897">
                  <c:v>1.2999999999999999E-2</c:v>
                </c:pt>
                <c:pt idx="4898">
                  <c:v>1.04E-2</c:v>
                </c:pt>
                <c:pt idx="4899">
                  <c:v>1.21E-2</c:v>
                </c:pt>
                <c:pt idx="4900">
                  <c:v>1.4E-2</c:v>
                </c:pt>
                <c:pt idx="4901">
                  <c:v>1.29E-2</c:v>
                </c:pt>
                <c:pt idx="4902">
                  <c:v>1.2200000000000001E-2</c:v>
                </c:pt>
                <c:pt idx="4903">
                  <c:v>1.09E-2</c:v>
                </c:pt>
                <c:pt idx="4904">
                  <c:v>1.03E-2</c:v>
                </c:pt>
                <c:pt idx="4905">
                  <c:v>1.3599999999999999E-2</c:v>
                </c:pt>
                <c:pt idx="4906">
                  <c:v>1.1299999999999999E-2</c:v>
                </c:pt>
                <c:pt idx="4907">
                  <c:v>1.1599999999999999E-2</c:v>
                </c:pt>
                <c:pt idx="4908">
                  <c:v>1.0800000000000001E-2</c:v>
                </c:pt>
                <c:pt idx="4909">
                  <c:v>1.6299999999999999E-2</c:v>
                </c:pt>
                <c:pt idx="4910">
                  <c:v>1.4200000000000001E-2</c:v>
                </c:pt>
                <c:pt idx="4911">
                  <c:v>1.18E-2</c:v>
                </c:pt>
                <c:pt idx="4912">
                  <c:v>1.24E-2</c:v>
                </c:pt>
                <c:pt idx="4913">
                  <c:v>1.32E-2</c:v>
                </c:pt>
                <c:pt idx="4914">
                  <c:v>1.35E-2</c:v>
                </c:pt>
                <c:pt idx="4915">
                  <c:v>1.2999999999999999E-2</c:v>
                </c:pt>
                <c:pt idx="4916">
                  <c:v>1.2999999999999999E-2</c:v>
                </c:pt>
                <c:pt idx="4917">
                  <c:v>1.2999999999999999E-2</c:v>
                </c:pt>
                <c:pt idx="4918">
                  <c:v>9.9000000000000008E-3</c:v>
                </c:pt>
                <c:pt idx="4919">
                  <c:v>1.04E-2</c:v>
                </c:pt>
                <c:pt idx="4920">
                  <c:v>1.41E-2</c:v>
                </c:pt>
                <c:pt idx="4921">
                  <c:v>1.2500000000000001E-2</c:v>
                </c:pt>
                <c:pt idx="4922">
                  <c:v>1.1599999999999999E-2</c:v>
                </c:pt>
                <c:pt idx="4923">
                  <c:v>1.32E-2</c:v>
                </c:pt>
                <c:pt idx="4924">
                  <c:v>1.1599999999999999E-2</c:v>
                </c:pt>
                <c:pt idx="4925">
                  <c:v>1.29E-2</c:v>
                </c:pt>
                <c:pt idx="4926">
                  <c:v>1.2699999999999999E-2</c:v>
                </c:pt>
                <c:pt idx="4927">
                  <c:v>1.3899999999999999E-2</c:v>
                </c:pt>
                <c:pt idx="4928">
                  <c:v>1.04E-2</c:v>
                </c:pt>
                <c:pt idx="4929">
                  <c:v>1.38E-2</c:v>
                </c:pt>
                <c:pt idx="4930">
                  <c:v>1.06E-2</c:v>
                </c:pt>
                <c:pt idx="4931">
                  <c:v>1.18E-2</c:v>
                </c:pt>
                <c:pt idx="4932">
                  <c:v>1.17E-2</c:v>
                </c:pt>
                <c:pt idx="4933">
                  <c:v>1.21E-2</c:v>
                </c:pt>
                <c:pt idx="4934">
                  <c:v>1.2999999999999999E-2</c:v>
                </c:pt>
                <c:pt idx="4935">
                  <c:v>1.41E-2</c:v>
                </c:pt>
                <c:pt idx="4936">
                  <c:v>1.18E-2</c:v>
                </c:pt>
                <c:pt idx="4937">
                  <c:v>1.41E-2</c:v>
                </c:pt>
                <c:pt idx="4938">
                  <c:v>1.3100000000000001E-2</c:v>
                </c:pt>
                <c:pt idx="4939">
                  <c:v>1.2999999999999999E-2</c:v>
                </c:pt>
                <c:pt idx="4940">
                  <c:v>1.2800000000000001E-2</c:v>
                </c:pt>
                <c:pt idx="4941">
                  <c:v>1.24E-2</c:v>
                </c:pt>
                <c:pt idx="4942">
                  <c:v>1.2699999999999999E-2</c:v>
                </c:pt>
                <c:pt idx="4943">
                  <c:v>1.54E-2</c:v>
                </c:pt>
                <c:pt idx="4944">
                  <c:v>1.1299999999999999E-2</c:v>
                </c:pt>
                <c:pt idx="4945">
                  <c:v>1.11E-2</c:v>
                </c:pt>
                <c:pt idx="4946">
                  <c:v>1.38E-2</c:v>
                </c:pt>
                <c:pt idx="4947">
                  <c:v>1.34E-2</c:v>
                </c:pt>
                <c:pt idx="4948">
                  <c:v>1.0500000000000001E-2</c:v>
                </c:pt>
                <c:pt idx="4949">
                  <c:v>1.23E-2</c:v>
                </c:pt>
                <c:pt idx="4950">
                  <c:v>1.21E-2</c:v>
                </c:pt>
                <c:pt idx="4951">
                  <c:v>1.4E-2</c:v>
                </c:pt>
                <c:pt idx="4952">
                  <c:v>1.09E-2</c:v>
                </c:pt>
                <c:pt idx="4953">
                  <c:v>9.9000000000000008E-3</c:v>
                </c:pt>
                <c:pt idx="4954">
                  <c:v>1.2999999999999999E-2</c:v>
                </c:pt>
                <c:pt idx="4955">
                  <c:v>1.0699999999999999E-2</c:v>
                </c:pt>
                <c:pt idx="4956">
                  <c:v>1.03E-2</c:v>
                </c:pt>
                <c:pt idx="4957">
                  <c:v>1.1599999999999999E-2</c:v>
                </c:pt>
                <c:pt idx="4958">
                  <c:v>1.2699999999999999E-2</c:v>
                </c:pt>
                <c:pt idx="4959">
                  <c:v>1.2999999999999999E-2</c:v>
                </c:pt>
                <c:pt idx="4960">
                  <c:v>1.3100000000000001E-2</c:v>
                </c:pt>
                <c:pt idx="4961">
                  <c:v>1.12E-2</c:v>
                </c:pt>
                <c:pt idx="4962">
                  <c:v>1.14E-2</c:v>
                </c:pt>
                <c:pt idx="4963">
                  <c:v>1.2500000000000001E-2</c:v>
                </c:pt>
                <c:pt idx="4964">
                  <c:v>1.18E-2</c:v>
                </c:pt>
                <c:pt idx="4965">
                  <c:v>1.23E-2</c:v>
                </c:pt>
                <c:pt idx="4966">
                  <c:v>1.1299999999999999E-2</c:v>
                </c:pt>
                <c:pt idx="4967">
                  <c:v>1.1900000000000001E-2</c:v>
                </c:pt>
                <c:pt idx="4968">
                  <c:v>0.01</c:v>
                </c:pt>
                <c:pt idx="4969">
                  <c:v>1.2999999999999999E-2</c:v>
                </c:pt>
                <c:pt idx="4970">
                  <c:v>1.54E-2</c:v>
                </c:pt>
                <c:pt idx="4971">
                  <c:v>1.1299999999999999E-2</c:v>
                </c:pt>
                <c:pt idx="4972">
                  <c:v>1.11E-2</c:v>
                </c:pt>
                <c:pt idx="4973">
                  <c:v>1.23E-2</c:v>
                </c:pt>
                <c:pt idx="4974">
                  <c:v>1.0500000000000001E-2</c:v>
                </c:pt>
                <c:pt idx="4975">
                  <c:v>1.49E-2</c:v>
                </c:pt>
                <c:pt idx="4976">
                  <c:v>1.0699999999999999E-2</c:v>
                </c:pt>
                <c:pt idx="4977">
                  <c:v>1.0200000000000001E-2</c:v>
                </c:pt>
                <c:pt idx="4978">
                  <c:v>1.38E-2</c:v>
                </c:pt>
                <c:pt idx="4979">
                  <c:v>1.23E-2</c:v>
                </c:pt>
                <c:pt idx="4980">
                  <c:v>1.26E-2</c:v>
                </c:pt>
                <c:pt idx="4981">
                  <c:v>1.1599999999999999E-2</c:v>
                </c:pt>
                <c:pt idx="4982">
                  <c:v>1.14E-2</c:v>
                </c:pt>
                <c:pt idx="4983">
                  <c:v>1.37E-2</c:v>
                </c:pt>
                <c:pt idx="4984">
                  <c:v>1.26E-2</c:v>
                </c:pt>
                <c:pt idx="4985">
                  <c:v>1.1900000000000001E-2</c:v>
                </c:pt>
                <c:pt idx="4986">
                  <c:v>1.2E-2</c:v>
                </c:pt>
                <c:pt idx="4987">
                  <c:v>1.37E-2</c:v>
                </c:pt>
                <c:pt idx="4988">
                  <c:v>1.26E-2</c:v>
                </c:pt>
                <c:pt idx="4989">
                  <c:v>1.15E-2</c:v>
                </c:pt>
                <c:pt idx="4990">
                  <c:v>1.3899999999999999E-2</c:v>
                </c:pt>
                <c:pt idx="4991">
                  <c:v>1.0999999999999999E-2</c:v>
                </c:pt>
                <c:pt idx="4992">
                  <c:v>1.04E-2</c:v>
                </c:pt>
                <c:pt idx="4993">
                  <c:v>9.5999999999999992E-3</c:v>
                </c:pt>
                <c:pt idx="4994">
                  <c:v>1.3299999999999999E-2</c:v>
                </c:pt>
                <c:pt idx="4995">
                  <c:v>1.11E-2</c:v>
                </c:pt>
                <c:pt idx="4996">
                  <c:v>1.1900000000000001E-2</c:v>
                </c:pt>
                <c:pt idx="4997">
                  <c:v>1.0999999999999999E-2</c:v>
                </c:pt>
                <c:pt idx="4998">
                  <c:v>1.17E-2</c:v>
                </c:pt>
                <c:pt idx="4999">
                  <c:v>1.12E-2</c:v>
                </c:pt>
                <c:pt idx="5000">
                  <c:v>1.34E-2</c:v>
                </c:pt>
                <c:pt idx="5001">
                  <c:v>9.1000000000000004E-3</c:v>
                </c:pt>
                <c:pt idx="5002">
                  <c:v>1.1599999999999999E-2</c:v>
                </c:pt>
                <c:pt idx="5003">
                  <c:v>9.4000000000000004E-3</c:v>
                </c:pt>
                <c:pt idx="5004">
                  <c:v>1.11E-2</c:v>
                </c:pt>
                <c:pt idx="5005">
                  <c:v>1.3599999999999999E-2</c:v>
                </c:pt>
                <c:pt idx="5006">
                  <c:v>1.21E-2</c:v>
                </c:pt>
                <c:pt idx="5007">
                  <c:v>1.2800000000000001E-2</c:v>
                </c:pt>
                <c:pt idx="5008">
                  <c:v>1.26E-2</c:v>
                </c:pt>
                <c:pt idx="5009">
                  <c:v>1.14E-2</c:v>
                </c:pt>
                <c:pt idx="5010">
                  <c:v>1.44E-2</c:v>
                </c:pt>
                <c:pt idx="5011">
                  <c:v>1.12E-2</c:v>
                </c:pt>
                <c:pt idx="5012">
                  <c:v>1.23E-2</c:v>
                </c:pt>
                <c:pt idx="5013">
                  <c:v>1.2999999999999999E-2</c:v>
                </c:pt>
                <c:pt idx="5014">
                  <c:v>1.17E-2</c:v>
                </c:pt>
                <c:pt idx="5015">
                  <c:v>1.0500000000000001E-2</c:v>
                </c:pt>
                <c:pt idx="5016">
                  <c:v>1.0200000000000001E-2</c:v>
                </c:pt>
                <c:pt idx="5017">
                  <c:v>1.2500000000000001E-2</c:v>
                </c:pt>
                <c:pt idx="5018">
                  <c:v>1.2699999999999999E-2</c:v>
                </c:pt>
                <c:pt idx="5019">
                  <c:v>0.01</c:v>
                </c:pt>
                <c:pt idx="5020">
                  <c:v>1.3599999999999999E-2</c:v>
                </c:pt>
                <c:pt idx="5021">
                  <c:v>1.2E-2</c:v>
                </c:pt>
                <c:pt idx="5022">
                  <c:v>1.0999999999999999E-2</c:v>
                </c:pt>
                <c:pt idx="5023">
                  <c:v>1.0699999999999999E-2</c:v>
                </c:pt>
                <c:pt idx="5024">
                  <c:v>1.2200000000000001E-2</c:v>
                </c:pt>
                <c:pt idx="5025">
                  <c:v>1.15E-2</c:v>
                </c:pt>
                <c:pt idx="5026">
                  <c:v>1.3599999999999999E-2</c:v>
                </c:pt>
                <c:pt idx="5027">
                  <c:v>1.46E-2</c:v>
                </c:pt>
                <c:pt idx="5028">
                  <c:v>1.2200000000000001E-2</c:v>
                </c:pt>
                <c:pt idx="5029">
                  <c:v>1.0699999999999999E-2</c:v>
                </c:pt>
                <c:pt idx="5030">
                  <c:v>9.4999999999999998E-3</c:v>
                </c:pt>
                <c:pt idx="5031">
                  <c:v>1.12E-2</c:v>
                </c:pt>
                <c:pt idx="5032">
                  <c:v>1.06E-2</c:v>
                </c:pt>
                <c:pt idx="5033">
                  <c:v>1.38E-2</c:v>
                </c:pt>
                <c:pt idx="5034">
                  <c:v>1.23E-2</c:v>
                </c:pt>
                <c:pt idx="5035">
                  <c:v>1.34E-2</c:v>
                </c:pt>
                <c:pt idx="5036">
                  <c:v>1.0699999999999999E-2</c:v>
                </c:pt>
                <c:pt idx="5037">
                  <c:v>1.38E-2</c:v>
                </c:pt>
                <c:pt idx="5038">
                  <c:v>1.0800000000000001E-2</c:v>
                </c:pt>
                <c:pt idx="5039">
                  <c:v>1.2E-2</c:v>
                </c:pt>
                <c:pt idx="5040">
                  <c:v>1.2500000000000001E-2</c:v>
                </c:pt>
                <c:pt idx="5041">
                  <c:v>1.3599999999999999E-2</c:v>
                </c:pt>
                <c:pt idx="5042">
                  <c:v>1.1299999999999999E-2</c:v>
                </c:pt>
                <c:pt idx="5043">
                  <c:v>1.03E-2</c:v>
                </c:pt>
                <c:pt idx="5044">
                  <c:v>1.18E-2</c:v>
                </c:pt>
                <c:pt idx="5045">
                  <c:v>1.14E-2</c:v>
                </c:pt>
                <c:pt idx="5046">
                  <c:v>0.01</c:v>
                </c:pt>
                <c:pt idx="5047">
                  <c:v>1.14E-2</c:v>
                </c:pt>
                <c:pt idx="5048">
                  <c:v>8.9999999999999993E-3</c:v>
                </c:pt>
                <c:pt idx="5049">
                  <c:v>1.2800000000000001E-2</c:v>
                </c:pt>
                <c:pt idx="5050">
                  <c:v>1.0699999999999999E-2</c:v>
                </c:pt>
                <c:pt idx="5051">
                  <c:v>1.2800000000000001E-2</c:v>
                </c:pt>
                <c:pt idx="5052">
                  <c:v>1.37E-2</c:v>
                </c:pt>
                <c:pt idx="5053">
                  <c:v>1.24E-2</c:v>
                </c:pt>
                <c:pt idx="5054">
                  <c:v>1.18E-2</c:v>
                </c:pt>
                <c:pt idx="5055">
                  <c:v>1.2800000000000001E-2</c:v>
                </c:pt>
                <c:pt idx="5056">
                  <c:v>1.04E-2</c:v>
                </c:pt>
                <c:pt idx="5057">
                  <c:v>1.34E-2</c:v>
                </c:pt>
                <c:pt idx="5058">
                  <c:v>1.18E-2</c:v>
                </c:pt>
                <c:pt idx="5059">
                  <c:v>1.01E-2</c:v>
                </c:pt>
                <c:pt idx="5060">
                  <c:v>9.4999999999999998E-3</c:v>
                </c:pt>
                <c:pt idx="5061">
                  <c:v>1.23E-2</c:v>
                </c:pt>
                <c:pt idx="5062">
                  <c:v>1.2500000000000001E-2</c:v>
                </c:pt>
                <c:pt idx="5063">
                  <c:v>1.1299999999999999E-2</c:v>
                </c:pt>
                <c:pt idx="5064">
                  <c:v>1.4800000000000001E-2</c:v>
                </c:pt>
                <c:pt idx="5065">
                  <c:v>1.2800000000000001E-2</c:v>
                </c:pt>
                <c:pt idx="5066">
                  <c:v>1.43E-2</c:v>
                </c:pt>
                <c:pt idx="5067">
                  <c:v>1.4800000000000001E-2</c:v>
                </c:pt>
                <c:pt idx="5068">
                  <c:v>1.32E-2</c:v>
                </c:pt>
                <c:pt idx="5069">
                  <c:v>1.26E-2</c:v>
                </c:pt>
                <c:pt idx="5070">
                  <c:v>1.2500000000000001E-2</c:v>
                </c:pt>
                <c:pt idx="5071">
                  <c:v>1.24E-2</c:v>
                </c:pt>
                <c:pt idx="5072">
                  <c:v>1.1599999999999999E-2</c:v>
                </c:pt>
                <c:pt idx="5073">
                  <c:v>1.37E-2</c:v>
                </c:pt>
                <c:pt idx="5074">
                  <c:v>1.0999999999999999E-2</c:v>
                </c:pt>
                <c:pt idx="5075">
                  <c:v>1.3100000000000001E-2</c:v>
                </c:pt>
                <c:pt idx="5076">
                  <c:v>1.32E-2</c:v>
                </c:pt>
                <c:pt idx="5077">
                  <c:v>1.0800000000000001E-2</c:v>
                </c:pt>
                <c:pt idx="5078">
                  <c:v>1.34E-2</c:v>
                </c:pt>
                <c:pt idx="5079">
                  <c:v>1.0999999999999999E-2</c:v>
                </c:pt>
                <c:pt idx="5080">
                  <c:v>1.2200000000000001E-2</c:v>
                </c:pt>
                <c:pt idx="5081">
                  <c:v>9.5999999999999992E-3</c:v>
                </c:pt>
                <c:pt idx="5082">
                  <c:v>1.37E-2</c:v>
                </c:pt>
                <c:pt idx="5083">
                  <c:v>1.4E-2</c:v>
                </c:pt>
                <c:pt idx="5084">
                  <c:v>1.1599999999999999E-2</c:v>
                </c:pt>
                <c:pt idx="5085">
                  <c:v>1.29E-2</c:v>
                </c:pt>
                <c:pt idx="5086">
                  <c:v>1.2E-2</c:v>
                </c:pt>
                <c:pt idx="5087">
                  <c:v>1.29E-2</c:v>
                </c:pt>
                <c:pt idx="5088">
                  <c:v>1.14E-2</c:v>
                </c:pt>
                <c:pt idx="5089">
                  <c:v>1.1299999999999999E-2</c:v>
                </c:pt>
                <c:pt idx="5090">
                  <c:v>1.4E-2</c:v>
                </c:pt>
                <c:pt idx="5091">
                  <c:v>1.24E-2</c:v>
                </c:pt>
                <c:pt idx="5092">
                  <c:v>1.04E-2</c:v>
                </c:pt>
                <c:pt idx="5093">
                  <c:v>1.2500000000000001E-2</c:v>
                </c:pt>
                <c:pt idx="5094">
                  <c:v>1.0500000000000001E-2</c:v>
                </c:pt>
                <c:pt idx="5095">
                  <c:v>1.3100000000000001E-2</c:v>
                </c:pt>
                <c:pt idx="5096">
                  <c:v>1.06E-2</c:v>
                </c:pt>
                <c:pt idx="5097">
                  <c:v>0.01</c:v>
                </c:pt>
                <c:pt idx="5098">
                  <c:v>1.1599999999999999E-2</c:v>
                </c:pt>
                <c:pt idx="5099">
                  <c:v>1.3899999999999999E-2</c:v>
                </c:pt>
                <c:pt idx="5100">
                  <c:v>9.5999999999999992E-3</c:v>
                </c:pt>
                <c:pt idx="5101">
                  <c:v>1.26E-2</c:v>
                </c:pt>
                <c:pt idx="5102">
                  <c:v>1.1900000000000001E-2</c:v>
                </c:pt>
                <c:pt idx="5103">
                  <c:v>1.1299999999999999E-2</c:v>
                </c:pt>
                <c:pt idx="5104">
                  <c:v>1.0500000000000001E-2</c:v>
                </c:pt>
                <c:pt idx="5105">
                  <c:v>1.3299999999999999E-2</c:v>
                </c:pt>
                <c:pt idx="5106">
                  <c:v>1.18E-2</c:v>
                </c:pt>
                <c:pt idx="5107">
                  <c:v>1.12E-2</c:v>
                </c:pt>
                <c:pt idx="5108">
                  <c:v>1.34E-2</c:v>
                </c:pt>
                <c:pt idx="5109">
                  <c:v>1.15E-2</c:v>
                </c:pt>
                <c:pt idx="5110">
                  <c:v>1.11E-2</c:v>
                </c:pt>
                <c:pt idx="5111">
                  <c:v>1.3299999999999999E-2</c:v>
                </c:pt>
                <c:pt idx="5112">
                  <c:v>1.01E-2</c:v>
                </c:pt>
                <c:pt idx="5113">
                  <c:v>1.41E-2</c:v>
                </c:pt>
                <c:pt idx="5114">
                  <c:v>1.1299999999999999E-2</c:v>
                </c:pt>
                <c:pt idx="5115">
                  <c:v>1.03E-2</c:v>
                </c:pt>
                <c:pt idx="5116">
                  <c:v>1.12E-2</c:v>
                </c:pt>
                <c:pt idx="5117">
                  <c:v>1.5299999999999999E-2</c:v>
                </c:pt>
                <c:pt idx="5118">
                  <c:v>1.0999999999999999E-2</c:v>
                </c:pt>
                <c:pt idx="5119">
                  <c:v>1.34E-2</c:v>
                </c:pt>
                <c:pt idx="5120">
                  <c:v>1.12E-2</c:v>
                </c:pt>
                <c:pt idx="5121">
                  <c:v>1.26E-2</c:v>
                </c:pt>
                <c:pt idx="5122">
                  <c:v>1.2200000000000001E-2</c:v>
                </c:pt>
                <c:pt idx="5123">
                  <c:v>1.06E-2</c:v>
                </c:pt>
                <c:pt idx="5124">
                  <c:v>1.37E-2</c:v>
                </c:pt>
                <c:pt idx="5125">
                  <c:v>1.12E-2</c:v>
                </c:pt>
                <c:pt idx="5126">
                  <c:v>1.3299999999999999E-2</c:v>
                </c:pt>
                <c:pt idx="5127">
                  <c:v>1.4E-2</c:v>
                </c:pt>
                <c:pt idx="5128">
                  <c:v>1.14E-2</c:v>
                </c:pt>
                <c:pt idx="5129">
                  <c:v>1.3299999999999999E-2</c:v>
                </c:pt>
                <c:pt idx="5130">
                  <c:v>9.5999999999999992E-3</c:v>
                </c:pt>
                <c:pt idx="5131">
                  <c:v>1.21E-2</c:v>
                </c:pt>
                <c:pt idx="5132">
                  <c:v>1.09E-2</c:v>
                </c:pt>
                <c:pt idx="5133">
                  <c:v>1.04E-2</c:v>
                </c:pt>
                <c:pt idx="5134">
                  <c:v>1.1599999999999999E-2</c:v>
                </c:pt>
                <c:pt idx="5135">
                  <c:v>1.1299999999999999E-2</c:v>
                </c:pt>
                <c:pt idx="5136">
                  <c:v>1.1299999999999999E-2</c:v>
                </c:pt>
                <c:pt idx="5137">
                  <c:v>1.24E-2</c:v>
                </c:pt>
                <c:pt idx="5138">
                  <c:v>1.1900000000000001E-2</c:v>
                </c:pt>
                <c:pt idx="5139">
                  <c:v>1.4999999999999999E-2</c:v>
                </c:pt>
                <c:pt idx="5140">
                  <c:v>1.1299999999999999E-2</c:v>
                </c:pt>
                <c:pt idx="5141">
                  <c:v>1.34E-2</c:v>
                </c:pt>
                <c:pt idx="5142">
                  <c:v>1.23E-2</c:v>
                </c:pt>
                <c:pt idx="5143">
                  <c:v>1.32E-2</c:v>
                </c:pt>
                <c:pt idx="5144">
                  <c:v>1.15E-2</c:v>
                </c:pt>
                <c:pt idx="5145">
                  <c:v>1.49E-2</c:v>
                </c:pt>
                <c:pt idx="5146">
                  <c:v>1.3899999999999999E-2</c:v>
                </c:pt>
                <c:pt idx="5147">
                  <c:v>1.18E-2</c:v>
                </c:pt>
                <c:pt idx="5148">
                  <c:v>9.7999999999999997E-3</c:v>
                </c:pt>
                <c:pt idx="5149">
                  <c:v>1.15E-2</c:v>
                </c:pt>
                <c:pt idx="5150">
                  <c:v>1.26E-2</c:v>
                </c:pt>
                <c:pt idx="5151">
                  <c:v>1.3599999999999999E-2</c:v>
                </c:pt>
                <c:pt idx="5152">
                  <c:v>0.01</c:v>
                </c:pt>
                <c:pt idx="5153">
                  <c:v>1.18E-2</c:v>
                </c:pt>
                <c:pt idx="5154">
                  <c:v>1.12E-2</c:v>
                </c:pt>
                <c:pt idx="5155">
                  <c:v>1.37E-2</c:v>
                </c:pt>
                <c:pt idx="5156">
                  <c:v>1.24E-2</c:v>
                </c:pt>
                <c:pt idx="5157">
                  <c:v>1.2800000000000001E-2</c:v>
                </c:pt>
                <c:pt idx="5158">
                  <c:v>1.04E-2</c:v>
                </c:pt>
                <c:pt idx="5159">
                  <c:v>1.14E-2</c:v>
                </c:pt>
                <c:pt idx="5160">
                  <c:v>1.17E-2</c:v>
                </c:pt>
                <c:pt idx="5161">
                  <c:v>1.12E-2</c:v>
                </c:pt>
                <c:pt idx="5162">
                  <c:v>1.0800000000000001E-2</c:v>
                </c:pt>
                <c:pt idx="5163">
                  <c:v>1.0999999999999999E-2</c:v>
                </c:pt>
                <c:pt idx="5164">
                  <c:v>1.44E-2</c:v>
                </c:pt>
                <c:pt idx="5165">
                  <c:v>1.2800000000000001E-2</c:v>
                </c:pt>
                <c:pt idx="5166">
                  <c:v>1.24E-2</c:v>
                </c:pt>
                <c:pt idx="5167">
                  <c:v>1.41E-2</c:v>
                </c:pt>
                <c:pt idx="5168">
                  <c:v>1.34E-2</c:v>
                </c:pt>
                <c:pt idx="5169">
                  <c:v>1.0699999999999999E-2</c:v>
                </c:pt>
                <c:pt idx="5170">
                  <c:v>1.4999999999999999E-2</c:v>
                </c:pt>
                <c:pt idx="5171">
                  <c:v>1.21E-2</c:v>
                </c:pt>
                <c:pt idx="5172">
                  <c:v>1.18E-2</c:v>
                </c:pt>
                <c:pt idx="5173">
                  <c:v>1.26E-2</c:v>
                </c:pt>
                <c:pt idx="5174">
                  <c:v>1.23E-2</c:v>
                </c:pt>
                <c:pt idx="5175">
                  <c:v>1.2E-2</c:v>
                </c:pt>
                <c:pt idx="5176">
                  <c:v>1.24E-2</c:v>
                </c:pt>
                <c:pt idx="5177">
                  <c:v>9.1000000000000004E-3</c:v>
                </c:pt>
                <c:pt idx="5178">
                  <c:v>9.7000000000000003E-3</c:v>
                </c:pt>
                <c:pt idx="5179">
                  <c:v>1.2699999999999999E-2</c:v>
                </c:pt>
                <c:pt idx="5180">
                  <c:v>1.32E-2</c:v>
                </c:pt>
                <c:pt idx="5181">
                  <c:v>0.01</c:v>
                </c:pt>
                <c:pt idx="5182">
                  <c:v>1.46E-2</c:v>
                </c:pt>
                <c:pt idx="5183">
                  <c:v>1.37E-2</c:v>
                </c:pt>
                <c:pt idx="5184">
                  <c:v>1.17E-2</c:v>
                </c:pt>
                <c:pt idx="5185">
                  <c:v>1.12E-2</c:v>
                </c:pt>
                <c:pt idx="5186">
                  <c:v>1.11E-2</c:v>
                </c:pt>
                <c:pt idx="5187">
                  <c:v>1.0200000000000001E-2</c:v>
                </c:pt>
                <c:pt idx="5188">
                  <c:v>1.11E-2</c:v>
                </c:pt>
                <c:pt idx="5189">
                  <c:v>1.14E-2</c:v>
                </c:pt>
                <c:pt idx="5190">
                  <c:v>1.23E-2</c:v>
                </c:pt>
                <c:pt idx="5191">
                  <c:v>1.09E-2</c:v>
                </c:pt>
                <c:pt idx="5192">
                  <c:v>1.1299999999999999E-2</c:v>
                </c:pt>
                <c:pt idx="5193">
                  <c:v>1.2500000000000001E-2</c:v>
                </c:pt>
                <c:pt idx="5194">
                  <c:v>1.41E-2</c:v>
                </c:pt>
                <c:pt idx="5195">
                  <c:v>1.4E-2</c:v>
                </c:pt>
                <c:pt idx="5196">
                  <c:v>1.26E-2</c:v>
                </c:pt>
                <c:pt idx="5197">
                  <c:v>1.5699999999999999E-2</c:v>
                </c:pt>
                <c:pt idx="5198">
                  <c:v>1.34E-2</c:v>
                </c:pt>
                <c:pt idx="5199">
                  <c:v>1.0699999999999999E-2</c:v>
                </c:pt>
                <c:pt idx="5200">
                  <c:v>1.2800000000000001E-2</c:v>
                </c:pt>
                <c:pt idx="5201">
                  <c:v>1.0699999999999999E-2</c:v>
                </c:pt>
                <c:pt idx="5202">
                  <c:v>1.34E-2</c:v>
                </c:pt>
                <c:pt idx="5203">
                  <c:v>1.15E-2</c:v>
                </c:pt>
                <c:pt idx="5204">
                  <c:v>1.2500000000000001E-2</c:v>
                </c:pt>
                <c:pt idx="5205">
                  <c:v>1.3599999999999999E-2</c:v>
                </c:pt>
                <c:pt idx="5206">
                  <c:v>1.21E-2</c:v>
                </c:pt>
                <c:pt idx="5207">
                  <c:v>1.1599999999999999E-2</c:v>
                </c:pt>
                <c:pt idx="5208">
                  <c:v>1.01E-2</c:v>
                </c:pt>
                <c:pt idx="5209">
                  <c:v>1.29E-2</c:v>
                </c:pt>
                <c:pt idx="5210">
                  <c:v>1.3299999999999999E-2</c:v>
                </c:pt>
                <c:pt idx="5211">
                  <c:v>1.0999999999999999E-2</c:v>
                </c:pt>
                <c:pt idx="5212">
                  <c:v>1.18E-2</c:v>
                </c:pt>
                <c:pt idx="5213">
                  <c:v>1.35E-2</c:v>
                </c:pt>
                <c:pt idx="5214">
                  <c:v>1.04E-2</c:v>
                </c:pt>
                <c:pt idx="5215">
                  <c:v>1.11E-2</c:v>
                </c:pt>
                <c:pt idx="5216">
                  <c:v>1.0999999999999999E-2</c:v>
                </c:pt>
                <c:pt idx="5217">
                  <c:v>8.8000000000000005E-3</c:v>
                </c:pt>
                <c:pt idx="5218">
                  <c:v>1.2200000000000001E-2</c:v>
                </c:pt>
                <c:pt idx="5219">
                  <c:v>1.24E-2</c:v>
                </c:pt>
                <c:pt idx="5220">
                  <c:v>1.3100000000000001E-2</c:v>
                </c:pt>
                <c:pt idx="5221">
                  <c:v>1.1299999999999999E-2</c:v>
                </c:pt>
                <c:pt idx="5222">
                  <c:v>1.2200000000000001E-2</c:v>
                </c:pt>
                <c:pt idx="5223">
                  <c:v>1.44E-2</c:v>
                </c:pt>
                <c:pt idx="5224">
                  <c:v>1.24E-2</c:v>
                </c:pt>
                <c:pt idx="5225">
                  <c:v>1.2699999999999999E-2</c:v>
                </c:pt>
                <c:pt idx="5226">
                  <c:v>1.1599999999999999E-2</c:v>
                </c:pt>
                <c:pt idx="5227">
                  <c:v>1.2200000000000001E-2</c:v>
                </c:pt>
                <c:pt idx="5228">
                  <c:v>9.9000000000000008E-3</c:v>
                </c:pt>
                <c:pt idx="5229">
                  <c:v>1.26E-2</c:v>
                </c:pt>
                <c:pt idx="5230">
                  <c:v>1.0500000000000001E-2</c:v>
                </c:pt>
                <c:pt idx="5231">
                  <c:v>1.17E-2</c:v>
                </c:pt>
                <c:pt idx="5232">
                  <c:v>1.3100000000000001E-2</c:v>
                </c:pt>
                <c:pt idx="5233">
                  <c:v>1.24E-2</c:v>
                </c:pt>
                <c:pt idx="5234">
                  <c:v>1.47E-2</c:v>
                </c:pt>
                <c:pt idx="5235">
                  <c:v>1.04E-2</c:v>
                </c:pt>
                <c:pt idx="5236">
                  <c:v>1.3599999999999999E-2</c:v>
                </c:pt>
                <c:pt idx="5237">
                  <c:v>1.54E-2</c:v>
                </c:pt>
                <c:pt idx="5238">
                  <c:v>9.7000000000000003E-3</c:v>
                </c:pt>
                <c:pt idx="5239">
                  <c:v>1.0999999999999999E-2</c:v>
                </c:pt>
                <c:pt idx="5240">
                  <c:v>1.11E-2</c:v>
                </c:pt>
                <c:pt idx="5241">
                  <c:v>9.5999999999999992E-3</c:v>
                </c:pt>
                <c:pt idx="5242">
                  <c:v>1.0699999999999999E-2</c:v>
                </c:pt>
                <c:pt idx="5243">
                  <c:v>1.15E-2</c:v>
                </c:pt>
                <c:pt idx="5244">
                  <c:v>1.35E-2</c:v>
                </c:pt>
                <c:pt idx="5245">
                  <c:v>1.21E-2</c:v>
                </c:pt>
                <c:pt idx="5246">
                  <c:v>1.09E-2</c:v>
                </c:pt>
                <c:pt idx="5247">
                  <c:v>9.2999999999999992E-3</c:v>
                </c:pt>
                <c:pt idx="5248">
                  <c:v>1.15E-2</c:v>
                </c:pt>
                <c:pt idx="5249">
                  <c:v>1.24E-2</c:v>
                </c:pt>
                <c:pt idx="5250">
                  <c:v>1.09E-2</c:v>
                </c:pt>
                <c:pt idx="5251">
                  <c:v>1.2E-2</c:v>
                </c:pt>
                <c:pt idx="5252">
                  <c:v>9.5999999999999992E-3</c:v>
                </c:pt>
                <c:pt idx="5253">
                  <c:v>9.9000000000000008E-3</c:v>
                </c:pt>
                <c:pt idx="5254">
                  <c:v>9.1000000000000004E-3</c:v>
                </c:pt>
                <c:pt idx="5255">
                  <c:v>1.41E-2</c:v>
                </c:pt>
                <c:pt idx="5256">
                  <c:v>1.38E-2</c:v>
                </c:pt>
                <c:pt idx="5257">
                  <c:v>1.3599999999999999E-2</c:v>
                </c:pt>
                <c:pt idx="5258">
                  <c:v>1.12E-2</c:v>
                </c:pt>
                <c:pt idx="5259">
                  <c:v>1.04E-2</c:v>
                </c:pt>
                <c:pt idx="5260">
                  <c:v>1.38E-2</c:v>
                </c:pt>
                <c:pt idx="5261">
                  <c:v>1.0500000000000001E-2</c:v>
                </c:pt>
                <c:pt idx="5262">
                  <c:v>1.0999999999999999E-2</c:v>
                </c:pt>
                <c:pt idx="5263">
                  <c:v>1.3299999999999999E-2</c:v>
                </c:pt>
                <c:pt idx="5264">
                  <c:v>1.32E-2</c:v>
                </c:pt>
                <c:pt idx="5265">
                  <c:v>1.04E-2</c:v>
                </c:pt>
                <c:pt idx="5266">
                  <c:v>1.3299999999999999E-2</c:v>
                </c:pt>
                <c:pt idx="5267">
                  <c:v>1.2999999999999999E-2</c:v>
                </c:pt>
                <c:pt idx="5268">
                  <c:v>1.2800000000000001E-2</c:v>
                </c:pt>
                <c:pt idx="5269">
                  <c:v>9.7999999999999997E-3</c:v>
                </c:pt>
                <c:pt idx="5270">
                  <c:v>1.29E-2</c:v>
                </c:pt>
                <c:pt idx="5271">
                  <c:v>1.0800000000000001E-2</c:v>
                </c:pt>
                <c:pt idx="5272">
                  <c:v>1.2999999999999999E-2</c:v>
                </c:pt>
                <c:pt idx="5273">
                  <c:v>1.26E-2</c:v>
                </c:pt>
                <c:pt idx="5274">
                  <c:v>1.2800000000000001E-2</c:v>
                </c:pt>
                <c:pt idx="5275">
                  <c:v>1.34E-2</c:v>
                </c:pt>
                <c:pt idx="5276">
                  <c:v>1.4E-2</c:v>
                </c:pt>
                <c:pt idx="5277">
                  <c:v>1.17E-2</c:v>
                </c:pt>
                <c:pt idx="5278">
                  <c:v>1.09E-2</c:v>
                </c:pt>
                <c:pt idx="5279">
                  <c:v>1.17E-2</c:v>
                </c:pt>
                <c:pt idx="5280">
                  <c:v>1.18E-2</c:v>
                </c:pt>
                <c:pt idx="5281">
                  <c:v>1.3599999999999999E-2</c:v>
                </c:pt>
                <c:pt idx="5282">
                  <c:v>1.0699999999999999E-2</c:v>
                </c:pt>
                <c:pt idx="5283">
                  <c:v>1.2200000000000001E-2</c:v>
                </c:pt>
                <c:pt idx="5284">
                  <c:v>1.01E-2</c:v>
                </c:pt>
                <c:pt idx="5285">
                  <c:v>1.26E-2</c:v>
                </c:pt>
                <c:pt idx="5286">
                  <c:v>1.37E-2</c:v>
                </c:pt>
                <c:pt idx="5287">
                  <c:v>9.5999999999999992E-3</c:v>
                </c:pt>
                <c:pt idx="5288">
                  <c:v>1.3100000000000001E-2</c:v>
                </c:pt>
                <c:pt idx="5289">
                  <c:v>1.2500000000000001E-2</c:v>
                </c:pt>
                <c:pt idx="5290">
                  <c:v>1.35E-2</c:v>
                </c:pt>
                <c:pt idx="5291">
                  <c:v>1.04E-2</c:v>
                </c:pt>
                <c:pt idx="5292">
                  <c:v>1.3299999999999999E-2</c:v>
                </c:pt>
                <c:pt idx="5293">
                  <c:v>1.2500000000000001E-2</c:v>
                </c:pt>
                <c:pt idx="5294">
                  <c:v>1.17E-2</c:v>
                </c:pt>
                <c:pt idx="5295">
                  <c:v>1.0699999999999999E-2</c:v>
                </c:pt>
                <c:pt idx="5296">
                  <c:v>1.01E-2</c:v>
                </c:pt>
                <c:pt idx="5297">
                  <c:v>1.4999999999999999E-2</c:v>
                </c:pt>
                <c:pt idx="5298">
                  <c:v>1.04E-2</c:v>
                </c:pt>
                <c:pt idx="5299">
                  <c:v>1.3100000000000001E-2</c:v>
                </c:pt>
                <c:pt idx="5300">
                  <c:v>1.14E-2</c:v>
                </c:pt>
                <c:pt idx="5301">
                  <c:v>1.2500000000000001E-2</c:v>
                </c:pt>
                <c:pt idx="5302">
                  <c:v>1.2200000000000001E-2</c:v>
                </c:pt>
                <c:pt idx="5303">
                  <c:v>8.6999999999999994E-3</c:v>
                </c:pt>
                <c:pt idx="5304">
                  <c:v>1.2699999999999999E-2</c:v>
                </c:pt>
                <c:pt idx="5305">
                  <c:v>1.01E-2</c:v>
                </c:pt>
                <c:pt idx="5306">
                  <c:v>1.2200000000000001E-2</c:v>
                </c:pt>
                <c:pt idx="5307">
                  <c:v>1.0200000000000001E-2</c:v>
                </c:pt>
                <c:pt idx="5308">
                  <c:v>1.34E-2</c:v>
                </c:pt>
                <c:pt idx="5309">
                  <c:v>1.4E-2</c:v>
                </c:pt>
                <c:pt idx="5310">
                  <c:v>1.24E-2</c:v>
                </c:pt>
                <c:pt idx="5311">
                  <c:v>1.15E-2</c:v>
                </c:pt>
                <c:pt idx="5312">
                  <c:v>1.3299999999999999E-2</c:v>
                </c:pt>
                <c:pt idx="5313">
                  <c:v>1.1599999999999999E-2</c:v>
                </c:pt>
                <c:pt idx="5314">
                  <c:v>1.2999999999999999E-2</c:v>
                </c:pt>
                <c:pt idx="5315">
                  <c:v>1.2E-2</c:v>
                </c:pt>
                <c:pt idx="5316">
                  <c:v>1.0500000000000001E-2</c:v>
                </c:pt>
                <c:pt idx="5317">
                  <c:v>1.32E-2</c:v>
                </c:pt>
                <c:pt idx="5318">
                  <c:v>1.11E-2</c:v>
                </c:pt>
                <c:pt idx="5319">
                  <c:v>1.4500000000000001E-2</c:v>
                </c:pt>
                <c:pt idx="5320">
                  <c:v>1.1599999999999999E-2</c:v>
                </c:pt>
                <c:pt idx="5321">
                  <c:v>1.2699999999999999E-2</c:v>
                </c:pt>
                <c:pt idx="5322">
                  <c:v>1.1599999999999999E-2</c:v>
                </c:pt>
                <c:pt idx="5323">
                  <c:v>1.29E-2</c:v>
                </c:pt>
                <c:pt idx="5324">
                  <c:v>1.3899999999999999E-2</c:v>
                </c:pt>
                <c:pt idx="5325">
                  <c:v>1.04E-2</c:v>
                </c:pt>
                <c:pt idx="5326">
                  <c:v>1.46E-2</c:v>
                </c:pt>
                <c:pt idx="5327">
                  <c:v>1.23E-2</c:v>
                </c:pt>
                <c:pt idx="5328">
                  <c:v>1.11E-2</c:v>
                </c:pt>
                <c:pt idx="5329">
                  <c:v>9.7999999999999997E-3</c:v>
                </c:pt>
                <c:pt idx="5330">
                  <c:v>1.0500000000000001E-2</c:v>
                </c:pt>
                <c:pt idx="5331">
                  <c:v>0.01</c:v>
                </c:pt>
                <c:pt idx="5332">
                  <c:v>1.1599999999999999E-2</c:v>
                </c:pt>
                <c:pt idx="5333">
                  <c:v>8.8999999999999999E-3</c:v>
                </c:pt>
                <c:pt idx="5334">
                  <c:v>1.09E-2</c:v>
                </c:pt>
                <c:pt idx="5335">
                  <c:v>1.03E-2</c:v>
                </c:pt>
                <c:pt idx="5336">
                  <c:v>1.2800000000000001E-2</c:v>
                </c:pt>
                <c:pt idx="5337">
                  <c:v>1.3100000000000001E-2</c:v>
                </c:pt>
                <c:pt idx="5338">
                  <c:v>1.21E-2</c:v>
                </c:pt>
                <c:pt idx="5339">
                  <c:v>1.15E-2</c:v>
                </c:pt>
                <c:pt idx="5340">
                  <c:v>1.29E-2</c:v>
                </c:pt>
                <c:pt idx="5341">
                  <c:v>1.03E-2</c:v>
                </c:pt>
                <c:pt idx="5342">
                  <c:v>1.4200000000000001E-2</c:v>
                </c:pt>
                <c:pt idx="5343">
                  <c:v>1.3100000000000001E-2</c:v>
                </c:pt>
                <c:pt idx="5344">
                  <c:v>1.0800000000000001E-2</c:v>
                </c:pt>
                <c:pt idx="5345">
                  <c:v>1.29E-2</c:v>
                </c:pt>
                <c:pt idx="5346">
                  <c:v>1.2500000000000001E-2</c:v>
                </c:pt>
                <c:pt idx="5347">
                  <c:v>1.12E-2</c:v>
                </c:pt>
                <c:pt idx="5348">
                  <c:v>1.46E-2</c:v>
                </c:pt>
                <c:pt idx="5349">
                  <c:v>1.23E-2</c:v>
                </c:pt>
                <c:pt idx="5350">
                  <c:v>1.14E-2</c:v>
                </c:pt>
                <c:pt idx="5351">
                  <c:v>9.7999999999999997E-3</c:v>
                </c:pt>
                <c:pt idx="5352">
                  <c:v>1.29E-2</c:v>
                </c:pt>
                <c:pt idx="5353">
                  <c:v>1.24E-2</c:v>
                </c:pt>
                <c:pt idx="5354">
                  <c:v>1.5100000000000001E-2</c:v>
                </c:pt>
                <c:pt idx="5355">
                  <c:v>0.01</c:v>
                </c:pt>
                <c:pt idx="5356">
                  <c:v>1.12E-2</c:v>
                </c:pt>
                <c:pt idx="5357">
                  <c:v>1.03E-2</c:v>
                </c:pt>
                <c:pt idx="5358">
                  <c:v>1.23E-2</c:v>
                </c:pt>
                <c:pt idx="5359">
                  <c:v>1.2200000000000001E-2</c:v>
                </c:pt>
                <c:pt idx="5360">
                  <c:v>1.15E-2</c:v>
                </c:pt>
                <c:pt idx="5361">
                  <c:v>1.04E-2</c:v>
                </c:pt>
                <c:pt idx="5362">
                  <c:v>1.15E-2</c:v>
                </c:pt>
                <c:pt idx="5363">
                  <c:v>1.21E-2</c:v>
                </c:pt>
                <c:pt idx="5364">
                  <c:v>9.7000000000000003E-3</c:v>
                </c:pt>
                <c:pt idx="5365">
                  <c:v>1.2500000000000001E-2</c:v>
                </c:pt>
                <c:pt idx="5366">
                  <c:v>1.2800000000000001E-2</c:v>
                </c:pt>
                <c:pt idx="5367">
                  <c:v>1.01E-2</c:v>
                </c:pt>
                <c:pt idx="5368">
                  <c:v>1.2200000000000001E-2</c:v>
                </c:pt>
                <c:pt idx="5369">
                  <c:v>1.6799999999999999E-2</c:v>
                </c:pt>
                <c:pt idx="5370">
                  <c:v>1.11E-2</c:v>
                </c:pt>
                <c:pt idx="5371">
                  <c:v>1.14E-2</c:v>
                </c:pt>
                <c:pt idx="5372">
                  <c:v>1.1900000000000001E-2</c:v>
                </c:pt>
                <c:pt idx="5373">
                  <c:v>1.32E-2</c:v>
                </c:pt>
                <c:pt idx="5374">
                  <c:v>1.38E-2</c:v>
                </c:pt>
                <c:pt idx="5375">
                  <c:v>1.2200000000000001E-2</c:v>
                </c:pt>
                <c:pt idx="5376">
                  <c:v>1.47E-2</c:v>
                </c:pt>
                <c:pt idx="5377">
                  <c:v>1.0999999999999999E-2</c:v>
                </c:pt>
                <c:pt idx="5378">
                  <c:v>0.01</c:v>
                </c:pt>
                <c:pt idx="5379">
                  <c:v>1.14E-2</c:v>
                </c:pt>
                <c:pt idx="5380">
                  <c:v>1.01E-2</c:v>
                </c:pt>
                <c:pt idx="5381">
                  <c:v>1.17E-2</c:v>
                </c:pt>
                <c:pt idx="5382">
                  <c:v>9.7000000000000003E-3</c:v>
                </c:pt>
                <c:pt idx="5383">
                  <c:v>1.29E-2</c:v>
                </c:pt>
                <c:pt idx="5384">
                  <c:v>1.09E-2</c:v>
                </c:pt>
                <c:pt idx="5385">
                  <c:v>1.3299999999999999E-2</c:v>
                </c:pt>
                <c:pt idx="5386">
                  <c:v>9.7999999999999997E-3</c:v>
                </c:pt>
                <c:pt idx="5387">
                  <c:v>1.3100000000000001E-2</c:v>
                </c:pt>
                <c:pt idx="5388">
                  <c:v>1.14E-2</c:v>
                </c:pt>
                <c:pt idx="5389">
                  <c:v>1.21E-2</c:v>
                </c:pt>
                <c:pt idx="5390">
                  <c:v>1.5100000000000001E-2</c:v>
                </c:pt>
                <c:pt idx="5391">
                  <c:v>1.24E-2</c:v>
                </c:pt>
                <c:pt idx="5392">
                  <c:v>1.1900000000000001E-2</c:v>
                </c:pt>
                <c:pt idx="5393">
                  <c:v>1.0800000000000001E-2</c:v>
                </c:pt>
                <c:pt idx="5394">
                  <c:v>1.4E-2</c:v>
                </c:pt>
                <c:pt idx="5395">
                  <c:v>1.24E-2</c:v>
                </c:pt>
                <c:pt idx="5396">
                  <c:v>1.1599999999999999E-2</c:v>
                </c:pt>
                <c:pt idx="5397">
                  <c:v>1.32E-2</c:v>
                </c:pt>
                <c:pt idx="5398">
                  <c:v>1.0500000000000001E-2</c:v>
                </c:pt>
                <c:pt idx="5399">
                  <c:v>1.15E-2</c:v>
                </c:pt>
                <c:pt idx="5400">
                  <c:v>1.15E-2</c:v>
                </c:pt>
                <c:pt idx="5401">
                  <c:v>9.1000000000000004E-3</c:v>
                </c:pt>
                <c:pt idx="5402">
                  <c:v>1.2500000000000001E-2</c:v>
                </c:pt>
                <c:pt idx="5403">
                  <c:v>9.5999999999999992E-3</c:v>
                </c:pt>
                <c:pt idx="5404">
                  <c:v>1.26E-2</c:v>
                </c:pt>
                <c:pt idx="5405">
                  <c:v>1.44E-2</c:v>
                </c:pt>
                <c:pt idx="5406">
                  <c:v>1.0699999999999999E-2</c:v>
                </c:pt>
                <c:pt idx="5407">
                  <c:v>1.23E-2</c:v>
                </c:pt>
                <c:pt idx="5408">
                  <c:v>1.3599999999999999E-2</c:v>
                </c:pt>
                <c:pt idx="5409">
                  <c:v>1.0699999999999999E-2</c:v>
                </c:pt>
                <c:pt idx="5410">
                  <c:v>1.46E-2</c:v>
                </c:pt>
                <c:pt idx="5411">
                  <c:v>1.0200000000000001E-2</c:v>
                </c:pt>
                <c:pt idx="5412">
                  <c:v>1.18E-2</c:v>
                </c:pt>
                <c:pt idx="5413">
                  <c:v>1.2E-2</c:v>
                </c:pt>
                <c:pt idx="5414">
                  <c:v>1.14E-2</c:v>
                </c:pt>
                <c:pt idx="5415">
                  <c:v>1.04E-2</c:v>
                </c:pt>
                <c:pt idx="5416">
                  <c:v>1.21E-2</c:v>
                </c:pt>
                <c:pt idx="5417">
                  <c:v>1.52E-2</c:v>
                </c:pt>
                <c:pt idx="5418">
                  <c:v>1.4200000000000001E-2</c:v>
                </c:pt>
                <c:pt idx="5419">
                  <c:v>1.2200000000000001E-2</c:v>
                </c:pt>
                <c:pt idx="5420">
                  <c:v>1.4500000000000001E-2</c:v>
                </c:pt>
                <c:pt idx="5421">
                  <c:v>1.2200000000000001E-2</c:v>
                </c:pt>
                <c:pt idx="5422">
                  <c:v>1.35E-2</c:v>
                </c:pt>
                <c:pt idx="5423">
                  <c:v>1.3299999999999999E-2</c:v>
                </c:pt>
                <c:pt idx="5424">
                  <c:v>1.17E-2</c:v>
                </c:pt>
                <c:pt idx="5425">
                  <c:v>1.3100000000000001E-2</c:v>
                </c:pt>
                <c:pt idx="5426">
                  <c:v>1.2200000000000001E-2</c:v>
                </c:pt>
                <c:pt idx="5427">
                  <c:v>1.04E-2</c:v>
                </c:pt>
                <c:pt idx="5428">
                  <c:v>0.01</c:v>
                </c:pt>
                <c:pt idx="5429">
                  <c:v>1.15E-2</c:v>
                </c:pt>
                <c:pt idx="5430">
                  <c:v>1.18E-2</c:v>
                </c:pt>
                <c:pt idx="5431">
                  <c:v>1.11E-2</c:v>
                </c:pt>
                <c:pt idx="5432">
                  <c:v>1.04E-2</c:v>
                </c:pt>
                <c:pt idx="5433">
                  <c:v>1.29E-2</c:v>
                </c:pt>
                <c:pt idx="5434">
                  <c:v>1.18E-2</c:v>
                </c:pt>
                <c:pt idx="5435">
                  <c:v>1.23E-2</c:v>
                </c:pt>
                <c:pt idx="5436">
                  <c:v>1.3899999999999999E-2</c:v>
                </c:pt>
                <c:pt idx="5437">
                  <c:v>9.1999999999999998E-3</c:v>
                </c:pt>
                <c:pt idx="5438">
                  <c:v>1.2500000000000001E-2</c:v>
                </c:pt>
                <c:pt idx="5439">
                  <c:v>1.4800000000000001E-2</c:v>
                </c:pt>
                <c:pt idx="5440">
                  <c:v>1.1299999999999999E-2</c:v>
                </c:pt>
                <c:pt idx="5441">
                  <c:v>1.3599999999999999E-2</c:v>
                </c:pt>
                <c:pt idx="5442">
                  <c:v>1.2E-2</c:v>
                </c:pt>
                <c:pt idx="5443">
                  <c:v>9.5999999999999992E-3</c:v>
                </c:pt>
                <c:pt idx="5444">
                  <c:v>1.24E-2</c:v>
                </c:pt>
                <c:pt idx="5445">
                  <c:v>1.24E-2</c:v>
                </c:pt>
                <c:pt idx="5446">
                  <c:v>1.24E-2</c:v>
                </c:pt>
                <c:pt idx="5447">
                  <c:v>1.35E-2</c:v>
                </c:pt>
                <c:pt idx="5448">
                  <c:v>1.2500000000000001E-2</c:v>
                </c:pt>
                <c:pt idx="5449">
                  <c:v>1.32E-2</c:v>
                </c:pt>
                <c:pt idx="5450">
                  <c:v>1.46E-2</c:v>
                </c:pt>
                <c:pt idx="5451">
                  <c:v>1.01E-2</c:v>
                </c:pt>
                <c:pt idx="5452">
                  <c:v>1.0200000000000001E-2</c:v>
                </c:pt>
                <c:pt idx="5453">
                  <c:v>1.3299999999999999E-2</c:v>
                </c:pt>
                <c:pt idx="5454">
                  <c:v>1.3599999999999999E-2</c:v>
                </c:pt>
                <c:pt idx="5455">
                  <c:v>1.1299999999999999E-2</c:v>
                </c:pt>
                <c:pt idx="5456">
                  <c:v>1.35E-2</c:v>
                </c:pt>
                <c:pt idx="5457">
                  <c:v>9.5999999999999992E-3</c:v>
                </c:pt>
                <c:pt idx="5458">
                  <c:v>1.2500000000000001E-2</c:v>
                </c:pt>
                <c:pt idx="5459">
                  <c:v>1.18E-2</c:v>
                </c:pt>
                <c:pt idx="5460">
                  <c:v>1.2E-2</c:v>
                </c:pt>
                <c:pt idx="5461">
                  <c:v>1.29E-2</c:v>
                </c:pt>
                <c:pt idx="5462">
                  <c:v>1.55E-2</c:v>
                </c:pt>
                <c:pt idx="5463">
                  <c:v>1.04E-2</c:v>
                </c:pt>
                <c:pt idx="5464">
                  <c:v>1.15E-2</c:v>
                </c:pt>
                <c:pt idx="5465">
                  <c:v>1.3899999999999999E-2</c:v>
                </c:pt>
                <c:pt idx="5466">
                  <c:v>1.2500000000000001E-2</c:v>
                </c:pt>
                <c:pt idx="5467">
                  <c:v>9.7999999999999997E-3</c:v>
                </c:pt>
                <c:pt idx="5468">
                  <c:v>1.47E-2</c:v>
                </c:pt>
                <c:pt idx="5469">
                  <c:v>1.35E-2</c:v>
                </c:pt>
                <c:pt idx="5470">
                  <c:v>1.26E-2</c:v>
                </c:pt>
                <c:pt idx="5471">
                  <c:v>1.17E-2</c:v>
                </c:pt>
                <c:pt idx="5472">
                  <c:v>1.2E-2</c:v>
                </c:pt>
                <c:pt idx="5473">
                  <c:v>1.6899999999999998E-2</c:v>
                </c:pt>
                <c:pt idx="5474">
                  <c:v>1.23E-2</c:v>
                </c:pt>
                <c:pt idx="5475">
                  <c:v>1.0999999999999999E-2</c:v>
                </c:pt>
                <c:pt idx="5476">
                  <c:v>1.1900000000000001E-2</c:v>
                </c:pt>
                <c:pt idx="5477">
                  <c:v>1.3599999999999999E-2</c:v>
                </c:pt>
                <c:pt idx="5478">
                  <c:v>1.3599999999999999E-2</c:v>
                </c:pt>
                <c:pt idx="5479">
                  <c:v>1.3100000000000001E-2</c:v>
                </c:pt>
                <c:pt idx="5480">
                  <c:v>1.2699999999999999E-2</c:v>
                </c:pt>
                <c:pt idx="5481">
                  <c:v>1.14E-2</c:v>
                </c:pt>
                <c:pt idx="5482">
                  <c:v>1.0200000000000001E-2</c:v>
                </c:pt>
                <c:pt idx="5483">
                  <c:v>1.1599999999999999E-2</c:v>
                </c:pt>
                <c:pt idx="5484">
                  <c:v>1.46E-2</c:v>
                </c:pt>
                <c:pt idx="5485">
                  <c:v>1.1299999999999999E-2</c:v>
                </c:pt>
                <c:pt idx="5486">
                  <c:v>1.2200000000000001E-2</c:v>
                </c:pt>
                <c:pt idx="5487">
                  <c:v>1.2500000000000001E-2</c:v>
                </c:pt>
                <c:pt idx="5488">
                  <c:v>1.18E-2</c:v>
                </c:pt>
                <c:pt idx="5489">
                  <c:v>1.1299999999999999E-2</c:v>
                </c:pt>
                <c:pt idx="5490">
                  <c:v>1.2E-2</c:v>
                </c:pt>
                <c:pt idx="5491">
                  <c:v>1.11E-2</c:v>
                </c:pt>
                <c:pt idx="5492">
                  <c:v>1.0999999999999999E-2</c:v>
                </c:pt>
                <c:pt idx="5493">
                  <c:v>1.2699999999999999E-2</c:v>
                </c:pt>
                <c:pt idx="5494">
                  <c:v>1.2200000000000001E-2</c:v>
                </c:pt>
                <c:pt idx="5495">
                  <c:v>1.0999999999999999E-2</c:v>
                </c:pt>
                <c:pt idx="5496">
                  <c:v>1.29E-2</c:v>
                </c:pt>
                <c:pt idx="5497">
                  <c:v>1.18E-2</c:v>
                </c:pt>
                <c:pt idx="5498">
                  <c:v>1.3599999999999999E-2</c:v>
                </c:pt>
                <c:pt idx="5499">
                  <c:v>1.0500000000000001E-2</c:v>
                </c:pt>
                <c:pt idx="5500">
                  <c:v>1.2200000000000001E-2</c:v>
                </c:pt>
                <c:pt idx="5501">
                  <c:v>1.26E-2</c:v>
                </c:pt>
                <c:pt idx="5502">
                  <c:v>1.2500000000000001E-2</c:v>
                </c:pt>
                <c:pt idx="5503">
                  <c:v>1.2999999999999999E-2</c:v>
                </c:pt>
                <c:pt idx="5504">
                  <c:v>1.2699999999999999E-2</c:v>
                </c:pt>
                <c:pt idx="5505">
                  <c:v>1.52E-2</c:v>
                </c:pt>
                <c:pt idx="5506">
                  <c:v>1.38E-2</c:v>
                </c:pt>
                <c:pt idx="5507">
                  <c:v>1.0500000000000001E-2</c:v>
                </c:pt>
                <c:pt idx="5508">
                  <c:v>1.29E-2</c:v>
                </c:pt>
                <c:pt idx="5509">
                  <c:v>1.01E-2</c:v>
                </c:pt>
                <c:pt idx="5510">
                  <c:v>1.14E-2</c:v>
                </c:pt>
                <c:pt idx="5511">
                  <c:v>1.4200000000000001E-2</c:v>
                </c:pt>
                <c:pt idx="5512">
                  <c:v>1.15E-2</c:v>
                </c:pt>
                <c:pt idx="5513">
                  <c:v>1.17E-2</c:v>
                </c:pt>
                <c:pt idx="5514">
                  <c:v>1.17E-2</c:v>
                </c:pt>
                <c:pt idx="5515">
                  <c:v>1.35E-2</c:v>
                </c:pt>
                <c:pt idx="5516">
                  <c:v>1.1599999999999999E-2</c:v>
                </c:pt>
                <c:pt idx="5517">
                  <c:v>1.09E-2</c:v>
                </c:pt>
                <c:pt idx="5518">
                  <c:v>1.24E-2</c:v>
                </c:pt>
                <c:pt idx="5519">
                  <c:v>1.2E-2</c:v>
                </c:pt>
                <c:pt idx="5520">
                  <c:v>9.5999999999999992E-3</c:v>
                </c:pt>
                <c:pt idx="5521">
                  <c:v>1.2200000000000001E-2</c:v>
                </c:pt>
                <c:pt idx="5522">
                  <c:v>1.2500000000000001E-2</c:v>
                </c:pt>
                <c:pt idx="5523">
                  <c:v>1.2200000000000001E-2</c:v>
                </c:pt>
                <c:pt idx="5524">
                  <c:v>1.4500000000000001E-2</c:v>
                </c:pt>
                <c:pt idx="5525">
                  <c:v>1.2E-2</c:v>
                </c:pt>
                <c:pt idx="5526">
                  <c:v>1.14E-2</c:v>
                </c:pt>
                <c:pt idx="5527">
                  <c:v>1.37E-2</c:v>
                </c:pt>
                <c:pt idx="5528">
                  <c:v>1.2999999999999999E-2</c:v>
                </c:pt>
                <c:pt idx="5529">
                  <c:v>1.3299999999999999E-2</c:v>
                </c:pt>
                <c:pt idx="5530">
                  <c:v>1.17E-2</c:v>
                </c:pt>
                <c:pt idx="5531">
                  <c:v>1.15E-2</c:v>
                </c:pt>
                <c:pt idx="5532">
                  <c:v>1.38E-2</c:v>
                </c:pt>
                <c:pt idx="5533">
                  <c:v>1.21E-2</c:v>
                </c:pt>
                <c:pt idx="5534">
                  <c:v>1.0800000000000001E-2</c:v>
                </c:pt>
                <c:pt idx="5535">
                  <c:v>1.1900000000000001E-2</c:v>
                </c:pt>
                <c:pt idx="5536">
                  <c:v>1.6500000000000001E-2</c:v>
                </c:pt>
                <c:pt idx="5537">
                  <c:v>9.4999999999999998E-3</c:v>
                </c:pt>
                <c:pt idx="5538">
                  <c:v>1.26E-2</c:v>
                </c:pt>
                <c:pt idx="5539">
                  <c:v>9.5999999999999992E-3</c:v>
                </c:pt>
                <c:pt idx="5540">
                  <c:v>1.21E-2</c:v>
                </c:pt>
                <c:pt idx="5541">
                  <c:v>1.0200000000000001E-2</c:v>
                </c:pt>
                <c:pt idx="5542">
                  <c:v>1.26E-2</c:v>
                </c:pt>
                <c:pt idx="5543">
                  <c:v>1.32E-2</c:v>
                </c:pt>
                <c:pt idx="5544">
                  <c:v>1.0800000000000001E-2</c:v>
                </c:pt>
                <c:pt idx="5545">
                  <c:v>1.43E-2</c:v>
                </c:pt>
                <c:pt idx="5546">
                  <c:v>1.34E-2</c:v>
                </c:pt>
                <c:pt idx="5547">
                  <c:v>1.18E-2</c:v>
                </c:pt>
                <c:pt idx="5548">
                  <c:v>1.1599999999999999E-2</c:v>
                </c:pt>
                <c:pt idx="5549">
                  <c:v>1.1599999999999999E-2</c:v>
                </c:pt>
                <c:pt idx="5550">
                  <c:v>1.23E-2</c:v>
                </c:pt>
                <c:pt idx="5551">
                  <c:v>9.1000000000000004E-3</c:v>
                </c:pt>
                <c:pt idx="5552">
                  <c:v>1.2800000000000001E-2</c:v>
                </c:pt>
                <c:pt idx="5553">
                  <c:v>1.3299999999999999E-2</c:v>
                </c:pt>
                <c:pt idx="5554">
                  <c:v>9.5999999999999992E-3</c:v>
                </c:pt>
                <c:pt idx="5555">
                  <c:v>1.1299999999999999E-2</c:v>
                </c:pt>
                <c:pt idx="5556">
                  <c:v>1.0699999999999999E-2</c:v>
                </c:pt>
                <c:pt idx="5557">
                  <c:v>1.2699999999999999E-2</c:v>
                </c:pt>
                <c:pt idx="5558">
                  <c:v>1.29E-2</c:v>
                </c:pt>
                <c:pt idx="5559">
                  <c:v>1.2500000000000001E-2</c:v>
                </c:pt>
                <c:pt idx="5560">
                  <c:v>9.9000000000000008E-3</c:v>
                </c:pt>
                <c:pt idx="5561">
                  <c:v>1.0800000000000001E-2</c:v>
                </c:pt>
                <c:pt idx="5562">
                  <c:v>1.17E-2</c:v>
                </c:pt>
                <c:pt idx="5563">
                  <c:v>1.03E-2</c:v>
                </c:pt>
                <c:pt idx="5564">
                  <c:v>1.03E-2</c:v>
                </c:pt>
                <c:pt idx="5565">
                  <c:v>1.24E-2</c:v>
                </c:pt>
                <c:pt idx="5566">
                  <c:v>1.2E-2</c:v>
                </c:pt>
                <c:pt idx="5567">
                  <c:v>1.12E-2</c:v>
                </c:pt>
                <c:pt idx="5568">
                  <c:v>1.23E-2</c:v>
                </c:pt>
                <c:pt idx="5569">
                  <c:v>1.3100000000000001E-2</c:v>
                </c:pt>
                <c:pt idx="5570">
                  <c:v>1.03E-2</c:v>
                </c:pt>
                <c:pt idx="5571">
                  <c:v>1.1900000000000001E-2</c:v>
                </c:pt>
                <c:pt idx="5572">
                  <c:v>1.04E-2</c:v>
                </c:pt>
                <c:pt idx="5573">
                  <c:v>1.2500000000000001E-2</c:v>
                </c:pt>
                <c:pt idx="5574">
                  <c:v>1.1599999999999999E-2</c:v>
                </c:pt>
                <c:pt idx="5575">
                  <c:v>1.4200000000000001E-2</c:v>
                </c:pt>
                <c:pt idx="5576">
                  <c:v>1.2999999999999999E-2</c:v>
                </c:pt>
                <c:pt idx="5577">
                  <c:v>0.01</c:v>
                </c:pt>
                <c:pt idx="5578">
                  <c:v>1.09E-2</c:v>
                </c:pt>
                <c:pt idx="5579">
                  <c:v>1.1599999999999999E-2</c:v>
                </c:pt>
                <c:pt idx="5580">
                  <c:v>1.2200000000000001E-2</c:v>
                </c:pt>
                <c:pt idx="5581">
                  <c:v>1.2699999999999999E-2</c:v>
                </c:pt>
                <c:pt idx="5582">
                  <c:v>1.32E-2</c:v>
                </c:pt>
                <c:pt idx="5583">
                  <c:v>1.2999999999999999E-2</c:v>
                </c:pt>
                <c:pt idx="5584">
                  <c:v>1.1299999999999999E-2</c:v>
                </c:pt>
                <c:pt idx="5585">
                  <c:v>9.9000000000000008E-3</c:v>
                </c:pt>
                <c:pt idx="5586">
                  <c:v>8.3000000000000001E-3</c:v>
                </c:pt>
                <c:pt idx="5587">
                  <c:v>1.1900000000000001E-2</c:v>
                </c:pt>
                <c:pt idx="5588">
                  <c:v>1.5100000000000001E-2</c:v>
                </c:pt>
                <c:pt idx="5589">
                  <c:v>1.15E-2</c:v>
                </c:pt>
                <c:pt idx="5590">
                  <c:v>1.0800000000000001E-2</c:v>
                </c:pt>
                <c:pt idx="5591">
                  <c:v>1.2E-2</c:v>
                </c:pt>
                <c:pt idx="5592">
                  <c:v>1.14E-2</c:v>
                </c:pt>
                <c:pt idx="5593">
                  <c:v>1.06E-2</c:v>
                </c:pt>
                <c:pt idx="5594">
                  <c:v>1.23E-2</c:v>
                </c:pt>
                <c:pt idx="5595">
                  <c:v>1.3299999999999999E-2</c:v>
                </c:pt>
                <c:pt idx="5596">
                  <c:v>1.21E-2</c:v>
                </c:pt>
                <c:pt idx="5597">
                  <c:v>1.18E-2</c:v>
                </c:pt>
                <c:pt idx="5598">
                  <c:v>1.26E-2</c:v>
                </c:pt>
                <c:pt idx="5599">
                  <c:v>1.38E-2</c:v>
                </c:pt>
                <c:pt idx="5600">
                  <c:v>1.3899999999999999E-2</c:v>
                </c:pt>
                <c:pt idx="5601">
                  <c:v>1.37E-2</c:v>
                </c:pt>
                <c:pt idx="5602">
                  <c:v>1.0999999999999999E-2</c:v>
                </c:pt>
                <c:pt idx="5603">
                  <c:v>1.0999999999999999E-2</c:v>
                </c:pt>
                <c:pt idx="5604">
                  <c:v>1.1599999999999999E-2</c:v>
                </c:pt>
                <c:pt idx="5605">
                  <c:v>7.7999999999999996E-3</c:v>
                </c:pt>
                <c:pt idx="5606">
                  <c:v>1.21E-2</c:v>
                </c:pt>
                <c:pt idx="5607">
                  <c:v>1.54E-2</c:v>
                </c:pt>
                <c:pt idx="5608">
                  <c:v>1.37E-2</c:v>
                </c:pt>
                <c:pt idx="5609">
                  <c:v>1.0800000000000001E-2</c:v>
                </c:pt>
                <c:pt idx="5610">
                  <c:v>1.24E-2</c:v>
                </c:pt>
                <c:pt idx="5611">
                  <c:v>1.12E-2</c:v>
                </c:pt>
                <c:pt idx="5612">
                  <c:v>1.2E-2</c:v>
                </c:pt>
                <c:pt idx="5613">
                  <c:v>1.49E-2</c:v>
                </c:pt>
                <c:pt idx="5614">
                  <c:v>1.06E-2</c:v>
                </c:pt>
                <c:pt idx="5615">
                  <c:v>1.2E-2</c:v>
                </c:pt>
                <c:pt idx="5616">
                  <c:v>1.52E-2</c:v>
                </c:pt>
                <c:pt idx="5617">
                  <c:v>0.01</c:v>
                </c:pt>
                <c:pt idx="5618">
                  <c:v>1.4999999999999999E-2</c:v>
                </c:pt>
                <c:pt idx="5619">
                  <c:v>1.15E-2</c:v>
                </c:pt>
                <c:pt idx="5620">
                  <c:v>1.09E-2</c:v>
                </c:pt>
                <c:pt idx="5621">
                  <c:v>1.35E-2</c:v>
                </c:pt>
                <c:pt idx="5622">
                  <c:v>1.2500000000000001E-2</c:v>
                </c:pt>
                <c:pt idx="5623">
                  <c:v>1.18E-2</c:v>
                </c:pt>
                <c:pt idx="5624">
                  <c:v>1.1299999999999999E-2</c:v>
                </c:pt>
                <c:pt idx="5625">
                  <c:v>1.3599999999999999E-2</c:v>
                </c:pt>
                <c:pt idx="5626">
                  <c:v>1.0500000000000001E-2</c:v>
                </c:pt>
                <c:pt idx="5627">
                  <c:v>1.14E-2</c:v>
                </c:pt>
                <c:pt idx="5628">
                  <c:v>1.38E-2</c:v>
                </c:pt>
                <c:pt idx="5629">
                  <c:v>1.47E-2</c:v>
                </c:pt>
                <c:pt idx="5630">
                  <c:v>1.1599999999999999E-2</c:v>
                </c:pt>
                <c:pt idx="5631">
                  <c:v>1.04E-2</c:v>
                </c:pt>
                <c:pt idx="5632">
                  <c:v>1.4200000000000001E-2</c:v>
                </c:pt>
                <c:pt idx="5633">
                  <c:v>1.18E-2</c:v>
                </c:pt>
                <c:pt idx="5634">
                  <c:v>1.14E-2</c:v>
                </c:pt>
                <c:pt idx="5635">
                  <c:v>1.15E-2</c:v>
                </c:pt>
                <c:pt idx="5636">
                  <c:v>1.3899999999999999E-2</c:v>
                </c:pt>
                <c:pt idx="5637">
                  <c:v>1.46E-2</c:v>
                </c:pt>
                <c:pt idx="5638">
                  <c:v>1.46E-2</c:v>
                </c:pt>
                <c:pt idx="5639">
                  <c:v>9.1000000000000004E-3</c:v>
                </c:pt>
                <c:pt idx="5640">
                  <c:v>1.2200000000000001E-2</c:v>
                </c:pt>
                <c:pt idx="5641">
                  <c:v>1.32E-2</c:v>
                </c:pt>
                <c:pt idx="5642">
                  <c:v>1.11E-2</c:v>
                </c:pt>
                <c:pt idx="5643">
                  <c:v>1.29E-2</c:v>
                </c:pt>
                <c:pt idx="5644">
                  <c:v>1.0800000000000001E-2</c:v>
                </c:pt>
                <c:pt idx="5645">
                  <c:v>1.14E-2</c:v>
                </c:pt>
                <c:pt idx="5646">
                  <c:v>1.11E-2</c:v>
                </c:pt>
                <c:pt idx="5647">
                  <c:v>1.03E-2</c:v>
                </c:pt>
                <c:pt idx="5648">
                  <c:v>1.1900000000000001E-2</c:v>
                </c:pt>
                <c:pt idx="5649">
                  <c:v>1.23E-2</c:v>
                </c:pt>
                <c:pt idx="5650">
                  <c:v>1.26E-2</c:v>
                </c:pt>
                <c:pt idx="5651">
                  <c:v>1.23E-2</c:v>
                </c:pt>
                <c:pt idx="5652">
                  <c:v>1.52E-2</c:v>
                </c:pt>
                <c:pt idx="5653">
                  <c:v>1.1599999999999999E-2</c:v>
                </c:pt>
                <c:pt idx="5654">
                  <c:v>1.0800000000000001E-2</c:v>
                </c:pt>
                <c:pt idx="5655">
                  <c:v>1.2200000000000001E-2</c:v>
                </c:pt>
                <c:pt idx="5656">
                  <c:v>1.4200000000000001E-2</c:v>
                </c:pt>
                <c:pt idx="5657">
                  <c:v>1.18E-2</c:v>
                </c:pt>
                <c:pt idx="5658">
                  <c:v>1.12E-2</c:v>
                </c:pt>
                <c:pt idx="5659">
                  <c:v>1.2800000000000001E-2</c:v>
                </c:pt>
                <c:pt idx="5660">
                  <c:v>1.09E-2</c:v>
                </c:pt>
                <c:pt idx="5661">
                  <c:v>1.2200000000000001E-2</c:v>
                </c:pt>
                <c:pt idx="5662">
                  <c:v>1.12E-2</c:v>
                </c:pt>
                <c:pt idx="5663">
                  <c:v>1.18E-2</c:v>
                </c:pt>
                <c:pt idx="5664">
                  <c:v>9.4000000000000004E-3</c:v>
                </c:pt>
                <c:pt idx="5665">
                  <c:v>1.2500000000000001E-2</c:v>
                </c:pt>
                <c:pt idx="5666">
                  <c:v>1.0999999999999999E-2</c:v>
                </c:pt>
                <c:pt idx="5667">
                  <c:v>1.26E-2</c:v>
                </c:pt>
                <c:pt idx="5668">
                  <c:v>1.0800000000000001E-2</c:v>
                </c:pt>
                <c:pt idx="5669">
                  <c:v>1.04E-2</c:v>
                </c:pt>
                <c:pt idx="5670">
                  <c:v>1.34E-2</c:v>
                </c:pt>
                <c:pt idx="5671">
                  <c:v>8.9999999999999993E-3</c:v>
                </c:pt>
                <c:pt idx="5672">
                  <c:v>1.24E-2</c:v>
                </c:pt>
                <c:pt idx="5673">
                  <c:v>1.3899999999999999E-2</c:v>
                </c:pt>
                <c:pt idx="5674">
                  <c:v>1.24E-2</c:v>
                </c:pt>
                <c:pt idx="5675">
                  <c:v>9.4999999999999998E-3</c:v>
                </c:pt>
                <c:pt idx="5676">
                  <c:v>1.11E-2</c:v>
                </c:pt>
                <c:pt idx="5677">
                  <c:v>1.17E-2</c:v>
                </c:pt>
                <c:pt idx="5678">
                  <c:v>1.09E-2</c:v>
                </c:pt>
                <c:pt idx="5679">
                  <c:v>1.35E-2</c:v>
                </c:pt>
                <c:pt idx="5680">
                  <c:v>1.24E-2</c:v>
                </c:pt>
                <c:pt idx="5681">
                  <c:v>1.17E-2</c:v>
                </c:pt>
                <c:pt idx="5682">
                  <c:v>1.24E-2</c:v>
                </c:pt>
                <c:pt idx="5683">
                  <c:v>1.04E-2</c:v>
                </c:pt>
                <c:pt idx="5684">
                  <c:v>9.9000000000000008E-3</c:v>
                </c:pt>
                <c:pt idx="5685">
                  <c:v>1.1299999999999999E-2</c:v>
                </c:pt>
                <c:pt idx="5686">
                  <c:v>1.14E-2</c:v>
                </c:pt>
                <c:pt idx="5687">
                  <c:v>1.2999999999999999E-2</c:v>
                </c:pt>
                <c:pt idx="5688">
                  <c:v>1.2200000000000001E-2</c:v>
                </c:pt>
                <c:pt idx="5689">
                  <c:v>1.01E-2</c:v>
                </c:pt>
                <c:pt idx="5690">
                  <c:v>1.29E-2</c:v>
                </c:pt>
                <c:pt idx="5691">
                  <c:v>1.34E-2</c:v>
                </c:pt>
                <c:pt idx="5692">
                  <c:v>1.32E-2</c:v>
                </c:pt>
                <c:pt idx="5693">
                  <c:v>1.11E-2</c:v>
                </c:pt>
                <c:pt idx="5694">
                  <c:v>1.2200000000000001E-2</c:v>
                </c:pt>
                <c:pt idx="5695">
                  <c:v>1.0699999999999999E-2</c:v>
                </c:pt>
                <c:pt idx="5696">
                  <c:v>1.34E-2</c:v>
                </c:pt>
                <c:pt idx="5697">
                  <c:v>1.21E-2</c:v>
                </c:pt>
                <c:pt idx="5698">
                  <c:v>1.29E-2</c:v>
                </c:pt>
                <c:pt idx="5699">
                  <c:v>1.1900000000000001E-2</c:v>
                </c:pt>
                <c:pt idx="5700">
                  <c:v>1.24E-2</c:v>
                </c:pt>
                <c:pt idx="5701">
                  <c:v>1.2200000000000001E-2</c:v>
                </c:pt>
                <c:pt idx="5702">
                  <c:v>1.3299999999999999E-2</c:v>
                </c:pt>
                <c:pt idx="5703">
                  <c:v>1.15E-2</c:v>
                </c:pt>
                <c:pt idx="5704">
                  <c:v>1.1900000000000001E-2</c:v>
                </c:pt>
                <c:pt idx="5705">
                  <c:v>1.1900000000000001E-2</c:v>
                </c:pt>
                <c:pt idx="5706">
                  <c:v>1.6299999999999999E-2</c:v>
                </c:pt>
                <c:pt idx="5707">
                  <c:v>1.4E-2</c:v>
                </c:pt>
                <c:pt idx="5708">
                  <c:v>1.14E-2</c:v>
                </c:pt>
                <c:pt idx="5709">
                  <c:v>1.15E-2</c:v>
                </c:pt>
                <c:pt idx="5710">
                  <c:v>1.34E-2</c:v>
                </c:pt>
                <c:pt idx="5711">
                  <c:v>9.5999999999999992E-3</c:v>
                </c:pt>
                <c:pt idx="5712">
                  <c:v>1.2500000000000001E-2</c:v>
                </c:pt>
                <c:pt idx="5713">
                  <c:v>1.04E-2</c:v>
                </c:pt>
                <c:pt idx="5714">
                  <c:v>1.2200000000000001E-2</c:v>
                </c:pt>
                <c:pt idx="5715">
                  <c:v>1.14E-2</c:v>
                </c:pt>
                <c:pt idx="5716">
                  <c:v>1.47E-2</c:v>
                </c:pt>
                <c:pt idx="5717">
                  <c:v>1.17E-2</c:v>
                </c:pt>
                <c:pt idx="5718">
                  <c:v>1.1599999999999999E-2</c:v>
                </c:pt>
                <c:pt idx="5719">
                  <c:v>1.09E-2</c:v>
                </c:pt>
                <c:pt idx="5720">
                  <c:v>1.34E-2</c:v>
                </c:pt>
                <c:pt idx="5721">
                  <c:v>1.18E-2</c:v>
                </c:pt>
                <c:pt idx="5722">
                  <c:v>1.0200000000000001E-2</c:v>
                </c:pt>
                <c:pt idx="5723">
                  <c:v>1.2699999999999999E-2</c:v>
                </c:pt>
                <c:pt idx="5724">
                  <c:v>1.0500000000000001E-2</c:v>
                </c:pt>
                <c:pt idx="5725">
                  <c:v>1.2500000000000001E-2</c:v>
                </c:pt>
                <c:pt idx="5726">
                  <c:v>1.67E-2</c:v>
                </c:pt>
                <c:pt idx="5727">
                  <c:v>1.0999999999999999E-2</c:v>
                </c:pt>
                <c:pt idx="5728">
                  <c:v>1.09E-2</c:v>
                </c:pt>
                <c:pt idx="5729">
                  <c:v>1.2699999999999999E-2</c:v>
                </c:pt>
                <c:pt idx="5730">
                  <c:v>1.1900000000000001E-2</c:v>
                </c:pt>
                <c:pt idx="5731">
                  <c:v>9.4000000000000004E-3</c:v>
                </c:pt>
                <c:pt idx="5732">
                  <c:v>1.2E-2</c:v>
                </c:pt>
                <c:pt idx="5733">
                  <c:v>1.2E-2</c:v>
                </c:pt>
                <c:pt idx="5734">
                  <c:v>9.1999999999999998E-3</c:v>
                </c:pt>
                <c:pt idx="5735">
                  <c:v>1.17E-2</c:v>
                </c:pt>
                <c:pt idx="5736">
                  <c:v>1.26E-2</c:v>
                </c:pt>
                <c:pt idx="5737">
                  <c:v>1.2500000000000001E-2</c:v>
                </c:pt>
                <c:pt idx="5738">
                  <c:v>1.2999999999999999E-2</c:v>
                </c:pt>
                <c:pt idx="5739">
                  <c:v>1.4E-2</c:v>
                </c:pt>
                <c:pt idx="5740">
                  <c:v>1.18E-2</c:v>
                </c:pt>
                <c:pt idx="5741">
                  <c:v>1.0699999999999999E-2</c:v>
                </c:pt>
                <c:pt idx="5742">
                  <c:v>1.15E-2</c:v>
                </c:pt>
                <c:pt idx="5743">
                  <c:v>1.3100000000000001E-2</c:v>
                </c:pt>
                <c:pt idx="5744">
                  <c:v>9.7000000000000003E-3</c:v>
                </c:pt>
                <c:pt idx="5745">
                  <c:v>1.21E-2</c:v>
                </c:pt>
                <c:pt idx="5746">
                  <c:v>1.1900000000000001E-2</c:v>
                </c:pt>
                <c:pt idx="5747">
                  <c:v>1.17E-2</c:v>
                </c:pt>
                <c:pt idx="5748">
                  <c:v>1.0800000000000001E-2</c:v>
                </c:pt>
                <c:pt idx="5749">
                  <c:v>1.43E-2</c:v>
                </c:pt>
                <c:pt idx="5750">
                  <c:v>1.12E-2</c:v>
                </c:pt>
                <c:pt idx="5751">
                  <c:v>1.0999999999999999E-2</c:v>
                </c:pt>
                <c:pt idx="5752">
                  <c:v>1.1900000000000001E-2</c:v>
                </c:pt>
                <c:pt idx="5753">
                  <c:v>1.2999999999999999E-2</c:v>
                </c:pt>
                <c:pt idx="5754">
                  <c:v>1.0999999999999999E-2</c:v>
                </c:pt>
                <c:pt idx="5755">
                  <c:v>9.7999999999999997E-3</c:v>
                </c:pt>
                <c:pt idx="5756">
                  <c:v>1.2200000000000001E-2</c:v>
                </c:pt>
                <c:pt idx="5757">
                  <c:v>1.3899999999999999E-2</c:v>
                </c:pt>
                <c:pt idx="5758">
                  <c:v>1.43E-2</c:v>
                </c:pt>
                <c:pt idx="5759">
                  <c:v>1.3100000000000001E-2</c:v>
                </c:pt>
                <c:pt idx="5760">
                  <c:v>1.0500000000000001E-2</c:v>
                </c:pt>
                <c:pt idx="5761">
                  <c:v>1.2E-2</c:v>
                </c:pt>
                <c:pt idx="5762">
                  <c:v>1.4E-2</c:v>
                </c:pt>
                <c:pt idx="5763">
                  <c:v>1.1900000000000001E-2</c:v>
                </c:pt>
                <c:pt idx="5764">
                  <c:v>8.8999999999999999E-3</c:v>
                </c:pt>
                <c:pt idx="5765">
                  <c:v>1.26E-2</c:v>
                </c:pt>
                <c:pt idx="5766">
                  <c:v>1.2800000000000001E-2</c:v>
                </c:pt>
                <c:pt idx="5767">
                  <c:v>1.3599999999999999E-2</c:v>
                </c:pt>
                <c:pt idx="5768">
                  <c:v>1.06E-2</c:v>
                </c:pt>
                <c:pt idx="5769">
                  <c:v>1.29E-2</c:v>
                </c:pt>
                <c:pt idx="5770">
                  <c:v>1.2E-2</c:v>
                </c:pt>
                <c:pt idx="5771">
                  <c:v>1.2699999999999999E-2</c:v>
                </c:pt>
                <c:pt idx="5772">
                  <c:v>1.2699999999999999E-2</c:v>
                </c:pt>
                <c:pt idx="5773">
                  <c:v>1.0500000000000001E-2</c:v>
                </c:pt>
                <c:pt idx="5774">
                  <c:v>1.3599999999999999E-2</c:v>
                </c:pt>
                <c:pt idx="5775">
                  <c:v>1.24E-2</c:v>
                </c:pt>
                <c:pt idx="5776">
                  <c:v>1.1599999999999999E-2</c:v>
                </c:pt>
                <c:pt idx="5777">
                  <c:v>1.44E-2</c:v>
                </c:pt>
                <c:pt idx="5778">
                  <c:v>1.17E-2</c:v>
                </c:pt>
                <c:pt idx="5779">
                  <c:v>1.2699999999999999E-2</c:v>
                </c:pt>
                <c:pt idx="5780">
                  <c:v>1.3299999999999999E-2</c:v>
                </c:pt>
                <c:pt idx="5781">
                  <c:v>1.2200000000000001E-2</c:v>
                </c:pt>
                <c:pt idx="5782">
                  <c:v>1.0999999999999999E-2</c:v>
                </c:pt>
                <c:pt idx="5783">
                  <c:v>9.7000000000000003E-3</c:v>
                </c:pt>
                <c:pt idx="5784">
                  <c:v>1.11E-2</c:v>
                </c:pt>
                <c:pt idx="5785">
                  <c:v>1.23E-2</c:v>
                </c:pt>
                <c:pt idx="5786">
                  <c:v>1.0500000000000001E-2</c:v>
                </c:pt>
                <c:pt idx="5787">
                  <c:v>1.23E-2</c:v>
                </c:pt>
                <c:pt idx="5788">
                  <c:v>1.2200000000000001E-2</c:v>
                </c:pt>
                <c:pt idx="5789">
                  <c:v>1.2500000000000001E-2</c:v>
                </c:pt>
                <c:pt idx="5790">
                  <c:v>1.0699999999999999E-2</c:v>
                </c:pt>
                <c:pt idx="5791">
                  <c:v>1.06E-2</c:v>
                </c:pt>
                <c:pt idx="5792">
                  <c:v>1.0999999999999999E-2</c:v>
                </c:pt>
                <c:pt idx="5793">
                  <c:v>1.24E-2</c:v>
                </c:pt>
                <c:pt idx="5794">
                  <c:v>1.0699999999999999E-2</c:v>
                </c:pt>
                <c:pt idx="5795">
                  <c:v>1.2699999999999999E-2</c:v>
                </c:pt>
                <c:pt idx="5796">
                  <c:v>1.12E-2</c:v>
                </c:pt>
                <c:pt idx="5797">
                  <c:v>1.2E-2</c:v>
                </c:pt>
                <c:pt idx="5798">
                  <c:v>8.3999999999999995E-3</c:v>
                </c:pt>
                <c:pt idx="5799">
                  <c:v>1.46E-2</c:v>
                </c:pt>
                <c:pt idx="5800">
                  <c:v>1.2999999999999999E-2</c:v>
                </c:pt>
                <c:pt idx="5801">
                  <c:v>1.0800000000000001E-2</c:v>
                </c:pt>
                <c:pt idx="5802">
                  <c:v>1.0800000000000001E-2</c:v>
                </c:pt>
                <c:pt idx="5803">
                  <c:v>1.0999999999999999E-2</c:v>
                </c:pt>
                <c:pt idx="5804">
                  <c:v>1.3100000000000001E-2</c:v>
                </c:pt>
                <c:pt idx="5805">
                  <c:v>1.4800000000000001E-2</c:v>
                </c:pt>
                <c:pt idx="5806">
                  <c:v>1.2E-2</c:v>
                </c:pt>
                <c:pt idx="5807">
                  <c:v>1.0699999999999999E-2</c:v>
                </c:pt>
                <c:pt idx="5808">
                  <c:v>1.0699999999999999E-2</c:v>
                </c:pt>
                <c:pt idx="5809">
                  <c:v>1.4E-2</c:v>
                </c:pt>
                <c:pt idx="5810">
                  <c:v>1.5599999999999999E-2</c:v>
                </c:pt>
                <c:pt idx="5811">
                  <c:v>1.11E-2</c:v>
                </c:pt>
                <c:pt idx="5812">
                  <c:v>1.2E-2</c:v>
                </c:pt>
                <c:pt idx="5813">
                  <c:v>1.2500000000000001E-2</c:v>
                </c:pt>
                <c:pt idx="5814">
                  <c:v>1.6199999999999999E-2</c:v>
                </c:pt>
                <c:pt idx="5815">
                  <c:v>1.2E-2</c:v>
                </c:pt>
                <c:pt idx="5816">
                  <c:v>1.12E-2</c:v>
                </c:pt>
                <c:pt idx="5817">
                  <c:v>1.4800000000000001E-2</c:v>
                </c:pt>
                <c:pt idx="5818">
                  <c:v>1.43E-2</c:v>
                </c:pt>
                <c:pt idx="5819">
                  <c:v>1.18E-2</c:v>
                </c:pt>
                <c:pt idx="5820">
                  <c:v>1.0800000000000001E-2</c:v>
                </c:pt>
                <c:pt idx="5821">
                  <c:v>1.26E-2</c:v>
                </c:pt>
                <c:pt idx="5822">
                  <c:v>1.2699999999999999E-2</c:v>
                </c:pt>
                <c:pt idx="5823">
                  <c:v>1.41E-2</c:v>
                </c:pt>
                <c:pt idx="5824">
                  <c:v>1.35E-2</c:v>
                </c:pt>
                <c:pt idx="5825">
                  <c:v>1.17E-2</c:v>
                </c:pt>
                <c:pt idx="5826">
                  <c:v>1.41E-2</c:v>
                </c:pt>
                <c:pt idx="5827">
                  <c:v>1.3299999999999999E-2</c:v>
                </c:pt>
                <c:pt idx="5828">
                  <c:v>1.15E-2</c:v>
                </c:pt>
                <c:pt idx="5829">
                  <c:v>1.21E-2</c:v>
                </c:pt>
                <c:pt idx="5830">
                  <c:v>1.0999999999999999E-2</c:v>
                </c:pt>
                <c:pt idx="5831">
                  <c:v>1.4200000000000001E-2</c:v>
                </c:pt>
                <c:pt idx="5832">
                  <c:v>1.47E-2</c:v>
                </c:pt>
                <c:pt idx="5833">
                  <c:v>1.09E-2</c:v>
                </c:pt>
                <c:pt idx="5834">
                  <c:v>1.2E-2</c:v>
                </c:pt>
                <c:pt idx="5835">
                  <c:v>1.32E-2</c:v>
                </c:pt>
                <c:pt idx="5836">
                  <c:v>1.2699999999999999E-2</c:v>
                </c:pt>
                <c:pt idx="5837">
                  <c:v>1.21E-2</c:v>
                </c:pt>
                <c:pt idx="5838">
                  <c:v>1.37E-2</c:v>
                </c:pt>
                <c:pt idx="5839">
                  <c:v>1.0800000000000001E-2</c:v>
                </c:pt>
                <c:pt idx="5840">
                  <c:v>1.15E-2</c:v>
                </c:pt>
                <c:pt idx="5841">
                  <c:v>1.2699999999999999E-2</c:v>
                </c:pt>
                <c:pt idx="5842">
                  <c:v>1.2200000000000001E-2</c:v>
                </c:pt>
                <c:pt idx="5843">
                  <c:v>1.2999999999999999E-2</c:v>
                </c:pt>
                <c:pt idx="5844">
                  <c:v>1.4200000000000001E-2</c:v>
                </c:pt>
                <c:pt idx="5845">
                  <c:v>9.4999999999999998E-3</c:v>
                </c:pt>
                <c:pt idx="5846">
                  <c:v>1.06E-2</c:v>
                </c:pt>
                <c:pt idx="5847">
                  <c:v>1.38E-2</c:v>
                </c:pt>
                <c:pt idx="5848">
                  <c:v>1.37E-2</c:v>
                </c:pt>
                <c:pt idx="5849">
                  <c:v>1.06E-2</c:v>
                </c:pt>
                <c:pt idx="5850">
                  <c:v>1.29E-2</c:v>
                </c:pt>
                <c:pt idx="5851">
                  <c:v>1.3299999999999999E-2</c:v>
                </c:pt>
                <c:pt idx="5852">
                  <c:v>1.15E-2</c:v>
                </c:pt>
                <c:pt idx="5853">
                  <c:v>1.44E-2</c:v>
                </c:pt>
                <c:pt idx="5854">
                  <c:v>1.4500000000000001E-2</c:v>
                </c:pt>
                <c:pt idx="5855">
                  <c:v>1.4E-2</c:v>
                </c:pt>
                <c:pt idx="5856">
                  <c:v>1.2999999999999999E-2</c:v>
                </c:pt>
                <c:pt idx="5857">
                  <c:v>1.1900000000000001E-2</c:v>
                </c:pt>
                <c:pt idx="5858">
                  <c:v>1.1299999999999999E-2</c:v>
                </c:pt>
                <c:pt idx="5859">
                  <c:v>1.18E-2</c:v>
                </c:pt>
                <c:pt idx="5860">
                  <c:v>1.2999999999999999E-2</c:v>
                </c:pt>
                <c:pt idx="5861">
                  <c:v>1.43E-2</c:v>
                </c:pt>
                <c:pt idx="5862">
                  <c:v>1.3299999999999999E-2</c:v>
                </c:pt>
                <c:pt idx="5863">
                  <c:v>9.9000000000000008E-3</c:v>
                </c:pt>
                <c:pt idx="5864">
                  <c:v>1.23E-2</c:v>
                </c:pt>
                <c:pt idx="5865">
                  <c:v>1.01E-2</c:v>
                </c:pt>
                <c:pt idx="5866">
                  <c:v>1.2800000000000001E-2</c:v>
                </c:pt>
                <c:pt idx="5867">
                  <c:v>1.1299999999999999E-2</c:v>
                </c:pt>
                <c:pt idx="5868">
                  <c:v>1.52E-2</c:v>
                </c:pt>
                <c:pt idx="5869">
                  <c:v>1.34E-2</c:v>
                </c:pt>
                <c:pt idx="5870">
                  <c:v>1.09E-2</c:v>
                </c:pt>
                <c:pt idx="5871">
                  <c:v>1.18E-2</c:v>
                </c:pt>
                <c:pt idx="5872">
                  <c:v>1.21E-2</c:v>
                </c:pt>
                <c:pt idx="5873">
                  <c:v>0.01</c:v>
                </c:pt>
                <c:pt idx="5874">
                  <c:v>1.2800000000000001E-2</c:v>
                </c:pt>
                <c:pt idx="5875">
                  <c:v>1.43E-2</c:v>
                </c:pt>
                <c:pt idx="5876">
                  <c:v>1.35E-2</c:v>
                </c:pt>
                <c:pt idx="5877">
                  <c:v>1.15E-2</c:v>
                </c:pt>
                <c:pt idx="5878">
                  <c:v>1.2200000000000001E-2</c:v>
                </c:pt>
                <c:pt idx="5879">
                  <c:v>1.37E-2</c:v>
                </c:pt>
                <c:pt idx="5880">
                  <c:v>1.17E-2</c:v>
                </c:pt>
                <c:pt idx="5881">
                  <c:v>1.2800000000000001E-2</c:v>
                </c:pt>
                <c:pt idx="5882">
                  <c:v>1.24E-2</c:v>
                </c:pt>
                <c:pt idx="5883">
                  <c:v>1.01E-2</c:v>
                </c:pt>
                <c:pt idx="5884">
                  <c:v>1.23E-2</c:v>
                </c:pt>
                <c:pt idx="5885">
                  <c:v>1.18E-2</c:v>
                </c:pt>
                <c:pt idx="5886">
                  <c:v>1.21E-2</c:v>
                </c:pt>
                <c:pt idx="5887">
                  <c:v>1.32E-2</c:v>
                </c:pt>
                <c:pt idx="5888">
                  <c:v>8.5000000000000006E-3</c:v>
                </c:pt>
                <c:pt idx="5889">
                  <c:v>1.0699999999999999E-2</c:v>
                </c:pt>
                <c:pt idx="5890">
                  <c:v>1.66E-2</c:v>
                </c:pt>
                <c:pt idx="5891">
                  <c:v>1.03E-2</c:v>
                </c:pt>
                <c:pt idx="5892">
                  <c:v>9.7000000000000003E-3</c:v>
                </c:pt>
                <c:pt idx="5893">
                  <c:v>1.4999999999999999E-2</c:v>
                </c:pt>
                <c:pt idx="5894">
                  <c:v>1.04E-2</c:v>
                </c:pt>
                <c:pt idx="5895">
                  <c:v>1.54E-2</c:v>
                </c:pt>
                <c:pt idx="5896">
                  <c:v>9.1000000000000004E-3</c:v>
                </c:pt>
                <c:pt idx="5897">
                  <c:v>1.0999999999999999E-2</c:v>
                </c:pt>
                <c:pt idx="5898">
                  <c:v>1.1599999999999999E-2</c:v>
                </c:pt>
                <c:pt idx="5899">
                  <c:v>1.44E-2</c:v>
                </c:pt>
                <c:pt idx="5900">
                  <c:v>1.0999999999999999E-2</c:v>
                </c:pt>
                <c:pt idx="5901">
                  <c:v>1.1299999999999999E-2</c:v>
                </c:pt>
                <c:pt idx="5902">
                  <c:v>1.2200000000000001E-2</c:v>
                </c:pt>
                <c:pt idx="5903">
                  <c:v>1.0699999999999999E-2</c:v>
                </c:pt>
                <c:pt idx="5904">
                  <c:v>1.29E-2</c:v>
                </c:pt>
                <c:pt idx="5905">
                  <c:v>1.2800000000000001E-2</c:v>
                </c:pt>
                <c:pt idx="5906">
                  <c:v>1.2E-2</c:v>
                </c:pt>
                <c:pt idx="5907">
                  <c:v>1.38E-2</c:v>
                </c:pt>
                <c:pt idx="5908">
                  <c:v>1.0800000000000001E-2</c:v>
                </c:pt>
                <c:pt idx="5909">
                  <c:v>1.12E-2</c:v>
                </c:pt>
                <c:pt idx="5910">
                  <c:v>1.2200000000000001E-2</c:v>
                </c:pt>
                <c:pt idx="5911">
                  <c:v>1.2999999999999999E-2</c:v>
                </c:pt>
                <c:pt idx="5912">
                  <c:v>1.2200000000000001E-2</c:v>
                </c:pt>
                <c:pt idx="5913">
                  <c:v>1.52E-2</c:v>
                </c:pt>
                <c:pt idx="5914">
                  <c:v>1.46E-2</c:v>
                </c:pt>
                <c:pt idx="5915">
                  <c:v>1.2800000000000001E-2</c:v>
                </c:pt>
                <c:pt idx="5916">
                  <c:v>1.2699999999999999E-2</c:v>
                </c:pt>
                <c:pt idx="5917">
                  <c:v>1.29E-2</c:v>
                </c:pt>
                <c:pt idx="5918">
                  <c:v>1.1299999999999999E-2</c:v>
                </c:pt>
                <c:pt idx="5919">
                  <c:v>1.5100000000000001E-2</c:v>
                </c:pt>
                <c:pt idx="5920">
                  <c:v>1.3100000000000001E-2</c:v>
                </c:pt>
                <c:pt idx="5921">
                  <c:v>1.3100000000000001E-2</c:v>
                </c:pt>
                <c:pt idx="5922">
                  <c:v>1.0800000000000001E-2</c:v>
                </c:pt>
                <c:pt idx="5923">
                  <c:v>9.5999999999999992E-3</c:v>
                </c:pt>
                <c:pt idx="5924">
                  <c:v>1.09E-2</c:v>
                </c:pt>
                <c:pt idx="5925">
                  <c:v>9.7999999999999997E-3</c:v>
                </c:pt>
                <c:pt idx="5926">
                  <c:v>1.23E-2</c:v>
                </c:pt>
                <c:pt idx="5927">
                  <c:v>9.4999999999999998E-3</c:v>
                </c:pt>
                <c:pt idx="5928">
                  <c:v>9.7999999999999997E-3</c:v>
                </c:pt>
                <c:pt idx="5929">
                  <c:v>1.2E-2</c:v>
                </c:pt>
                <c:pt idx="5930">
                  <c:v>1.21E-2</c:v>
                </c:pt>
                <c:pt idx="5931">
                  <c:v>1.29E-2</c:v>
                </c:pt>
                <c:pt idx="5932">
                  <c:v>1.6E-2</c:v>
                </c:pt>
                <c:pt idx="5933">
                  <c:v>1.1900000000000001E-2</c:v>
                </c:pt>
                <c:pt idx="5934">
                  <c:v>1.3299999999999999E-2</c:v>
                </c:pt>
                <c:pt idx="5935">
                  <c:v>1.0500000000000001E-2</c:v>
                </c:pt>
                <c:pt idx="5936">
                  <c:v>1.29E-2</c:v>
                </c:pt>
                <c:pt idx="5937">
                  <c:v>1.24E-2</c:v>
                </c:pt>
                <c:pt idx="5938">
                  <c:v>1.14E-2</c:v>
                </c:pt>
                <c:pt idx="5939">
                  <c:v>1.21E-2</c:v>
                </c:pt>
                <c:pt idx="5940">
                  <c:v>1.3599999999999999E-2</c:v>
                </c:pt>
                <c:pt idx="5941">
                  <c:v>1.4E-2</c:v>
                </c:pt>
                <c:pt idx="5942">
                  <c:v>1.06E-2</c:v>
                </c:pt>
                <c:pt idx="5943">
                  <c:v>1.23E-2</c:v>
                </c:pt>
                <c:pt idx="5944">
                  <c:v>1.3100000000000001E-2</c:v>
                </c:pt>
                <c:pt idx="5945">
                  <c:v>1.2999999999999999E-2</c:v>
                </c:pt>
                <c:pt idx="5946">
                  <c:v>1.2699999999999999E-2</c:v>
                </c:pt>
                <c:pt idx="5947">
                  <c:v>9.4000000000000004E-3</c:v>
                </c:pt>
                <c:pt idx="5948">
                  <c:v>1.01E-2</c:v>
                </c:pt>
                <c:pt idx="5949">
                  <c:v>1.1900000000000001E-2</c:v>
                </c:pt>
                <c:pt idx="5950">
                  <c:v>1.15E-2</c:v>
                </c:pt>
                <c:pt idx="5951">
                  <c:v>1.23E-2</c:v>
                </c:pt>
                <c:pt idx="5952">
                  <c:v>1.24E-2</c:v>
                </c:pt>
                <c:pt idx="5953">
                  <c:v>1.1900000000000001E-2</c:v>
                </c:pt>
                <c:pt idx="5954">
                  <c:v>1.12E-2</c:v>
                </c:pt>
                <c:pt idx="5955">
                  <c:v>1.34E-2</c:v>
                </c:pt>
                <c:pt idx="5956">
                  <c:v>1.21E-2</c:v>
                </c:pt>
                <c:pt idx="5957">
                  <c:v>1.23E-2</c:v>
                </c:pt>
                <c:pt idx="5958">
                  <c:v>1.2999999999999999E-2</c:v>
                </c:pt>
                <c:pt idx="5959">
                  <c:v>1.24E-2</c:v>
                </c:pt>
                <c:pt idx="5960">
                  <c:v>1.2200000000000001E-2</c:v>
                </c:pt>
                <c:pt idx="5961">
                  <c:v>8.9999999999999993E-3</c:v>
                </c:pt>
                <c:pt idx="5962">
                  <c:v>1.2500000000000001E-2</c:v>
                </c:pt>
                <c:pt idx="5963">
                  <c:v>1.32E-2</c:v>
                </c:pt>
                <c:pt idx="5964">
                  <c:v>1.2999999999999999E-2</c:v>
                </c:pt>
                <c:pt idx="5965">
                  <c:v>1.43E-2</c:v>
                </c:pt>
                <c:pt idx="5966">
                  <c:v>1.11E-2</c:v>
                </c:pt>
                <c:pt idx="5967">
                  <c:v>0.01</c:v>
                </c:pt>
                <c:pt idx="5968">
                  <c:v>1.2999999999999999E-2</c:v>
                </c:pt>
                <c:pt idx="5969">
                  <c:v>1.38E-2</c:v>
                </c:pt>
                <c:pt idx="5970">
                  <c:v>1.2999999999999999E-2</c:v>
                </c:pt>
                <c:pt idx="5971">
                  <c:v>1.2999999999999999E-2</c:v>
                </c:pt>
                <c:pt idx="5972">
                  <c:v>1.17E-2</c:v>
                </c:pt>
                <c:pt idx="5973">
                  <c:v>1.26E-2</c:v>
                </c:pt>
                <c:pt idx="5974">
                  <c:v>1.2699999999999999E-2</c:v>
                </c:pt>
                <c:pt idx="5975">
                  <c:v>1.26E-2</c:v>
                </c:pt>
                <c:pt idx="5976">
                  <c:v>1.0500000000000001E-2</c:v>
                </c:pt>
                <c:pt idx="5977">
                  <c:v>8.9999999999999993E-3</c:v>
                </c:pt>
                <c:pt idx="5978">
                  <c:v>1.1900000000000001E-2</c:v>
                </c:pt>
                <c:pt idx="5979">
                  <c:v>1.2500000000000001E-2</c:v>
                </c:pt>
                <c:pt idx="5980">
                  <c:v>1.1900000000000001E-2</c:v>
                </c:pt>
                <c:pt idx="5981">
                  <c:v>1.1599999999999999E-2</c:v>
                </c:pt>
                <c:pt idx="5982">
                  <c:v>1.24E-2</c:v>
                </c:pt>
                <c:pt idx="5983">
                  <c:v>1.11E-2</c:v>
                </c:pt>
                <c:pt idx="5984">
                  <c:v>1.41E-2</c:v>
                </c:pt>
                <c:pt idx="5985">
                  <c:v>1.3899999999999999E-2</c:v>
                </c:pt>
                <c:pt idx="5986">
                  <c:v>1.1599999999999999E-2</c:v>
                </c:pt>
                <c:pt idx="5987">
                  <c:v>1.1900000000000001E-2</c:v>
                </c:pt>
                <c:pt idx="5988">
                  <c:v>1.23E-2</c:v>
                </c:pt>
                <c:pt idx="5989">
                  <c:v>1.46E-2</c:v>
                </c:pt>
                <c:pt idx="5990">
                  <c:v>1.3100000000000001E-2</c:v>
                </c:pt>
                <c:pt idx="5991">
                  <c:v>1.3899999999999999E-2</c:v>
                </c:pt>
                <c:pt idx="5992">
                  <c:v>1.1299999999999999E-2</c:v>
                </c:pt>
                <c:pt idx="5993">
                  <c:v>1.01E-2</c:v>
                </c:pt>
                <c:pt idx="5994">
                  <c:v>1.4800000000000001E-2</c:v>
                </c:pt>
                <c:pt idx="5995">
                  <c:v>1.2200000000000001E-2</c:v>
                </c:pt>
                <c:pt idx="5996">
                  <c:v>1.2200000000000001E-2</c:v>
                </c:pt>
                <c:pt idx="5997">
                  <c:v>1.14E-2</c:v>
                </c:pt>
                <c:pt idx="5998">
                  <c:v>1.3299999999999999E-2</c:v>
                </c:pt>
                <c:pt idx="5999">
                  <c:v>1.2699999999999999E-2</c:v>
                </c:pt>
                <c:pt idx="6000">
                  <c:v>1.2999999999999999E-2</c:v>
                </c:pt>
                <c:pt idx="6001">
                  <c:v>1.34E-2</c:v>
                </c:pt>
                <c:pt idx="6002">
                  <c:v>8.9999999999999993E-3</c:v>
                </c:pt>
                <c:pt idx="6003">
                  <c:v>1.1599999999999999E-2</c:v>
                </c:pt>
                <c:pt idx="6004">
                  <c:v>1.0699999999999999E-2</c:v>
                </c:pt>
                <c:pt idx="6005">
                  <c:v>1.15E-2</c:v>
                </c:pt>
                <c:pt idx="6006">
                  <c:v>1.37E-2</c:v>
                </c:pt>
                <c:pt idx="6007">
                  <c:v>1.29E-2</c:v>
                </c:pt>
                <c:pt idx="6008">
                  <c:v>1.1299999999999999E-2</c:v>
                </c:pt>
                <c:pt idx="6009">
                  <c:v>1.47E-2</c:v>
                </c:pt>
                <c:pt idx="6010">
                  <c:v>9.5999999999999992E-3</c:v>
                </c:pt>
                <c:pt idx="6011">
                  <c:v>1.0699999999999999E-2</c:v>
                </c:pt>
                <c:pt idx="6012">
                  <c:v>1.37E-2</c:v>
                </c:pt>
                <c:pt idx="6013">
                  <c:v>1.12E-2</c:v>
                </c:pt>
                <c:pt idx="6014">
                  <c:v>1.2699999999999999E-2</c:v>
                </c:pt>
                <c:pt idx="6015">
                  <c:v>1.2E-2</c:v>
                </c:pt>
                <c:pt idx="6016">
                  <c:v>1.0699999999999999E-2</c:v>
                </c:pt>
                <c:pt idx="6017">
                  <c:v>1.3599999999999999E-2</c:v>
                </c:pt>
                <c:pt idx="6018">
                  <c:v>1.49E-2</c:v>
                </c:pt>
                <c:pt idx="6019">
                  <c:v>1.2500000000000001E-2</c:v>
                </c:pt>
                <c:pt idx="6020">
                  <c:v>1.2500000000000001E-2</c:v>
                </c:pt>
                <c:pt idx="6021">
                  <c:v>1.4800000000000001E-2</c:v>
                </c:pt>
                <c:pt idx="6022">
                  <c:v>1.1299999999999999E-2</c:v>
                </c:pt>
                <c:pt idx="6023">
                  <c:v>1.2699999999999999E-2</c:v>
                </c:pt>
                <c:pt idx="6024">
                  <c:v>1.11E-2</c:v>
                </c:pt>
                <c:pt idx="6025">
                  <c:v>1.0200000000000001E-2</c:v>
                </c:pt>
                <c:pt idx="6026">
                  <c:v>1.2999999999999999E-2</c:v>
                </c:pt>
                <c:pt idx="6027">
                  <c:v>1.17E-2</c:v>
                </c:pt>
                <c:pt idx="6028">
                  <c:v>1.2999999999999999E-2</c:v>
                </c:pt>
                <c:pt idx="6029">
                  <c:v>1.12E-2</c:v>
                </c:pt>
                <c:pt idx="6030">
                  <c:v>1.0200000000000001E-2</c:v>
                </c:pt>
                <c:pt idx="6031">
                  <c:v>1.5900000000000001E-2</c:v>
                </c:pt>
                <c:pt idx="6032">
                  <c:v>1.04E-2</c:v>
                </c:pt>
                <c:pt idx="6033">
                  <c:v>1.3100000000000001E-2</c:v>
                </c:pt>
                <c:pt idx="6034">
                  <c:v>1.4200000000000001E-2</c:v>
                </c:pt>
                <c:pt idx="6035">
                  <c:v>1.1900000000000001E-2</c:v>
                </c:pt>
                <c:pt idx="6036">
                  <c:v>1.03E-2</c:v>
                </c:pt>
                <c:pt idx="6037">
                  <c:v>1.18E-2</c:v>
                </c:pt>
                <c:pt idx="6038">
                  <c:v>1.0800000000000001E-2</c:v>
                </c:pt>
                <c:pt idx="6039">
                  <c:v>1.12E-2</c:v>
                </c:pt>
                <c:pt idx="6040">
                  <c:v>1.14E-2</c:v>
                </c:pt>
                <c:pt idx="6041">
                  <c:v>1.3599999999999999E-2</c:v>
                </c:pt>
                <c:pt idx="6042">
                  <c:v>1.21E-2</c:v>
                </c:pt>
                <c:pt idx="6043">
                  <c:v>1.0999999999999999E-2</c:v>
                </c:pt>
                <c:pt idx="6044">
                  <c:v>1.15E-2</c:v>
                </c:pt>
                <c:pt idx="6045">
                  <c:v>1.26E-2</c:v>
                </c:pt>
                <c:pt idx="6046">
                  <c:v>1.01E-2</c:v>
                </c:pt>
                <c:pt idx="6047">
                  <c:v>1.14E-2</c:v>
                </c:pt>
                <c:pt idx="6048">
                  <c:v>1.2E-2</c:v>
                </c:pt>
                <c:pt idx="6049">
                  <c:v>1.44E-2</c:v>
                </c:pt>
                <c:pt idx="6050">
                  <c:v>1.17E-2</c:v>
                </c:pt>
                <c:pt idx="6051">
                  <c:v>1.3100000000000001E-2</c:v>
                </c:pt>
                <c:pt idx="6052">
                  <c:v>1.29E-2</c:v>
                </c:pt>
                <c:pt idx="6053">
                  <c:v>1.21E-2</c:v>
                </c:pt>
                <c:pt idx="6054">
                  <c:v>1.3100000000000001E-2</c:v>
                </c:pt>
                <c:pt idx="6055">
                  <c:v>1.0200000000000001E-2</c:v>
                </c:pt>
                <c:pt idx="6056">
                  <c:v>1.34E-2</c:v>
                </c:pt>
                <c:pt idx="6057">
                  <c:v>1.21E-2</c:v>
                </c:pt>
                <c:pt idx="6058">
                  <c:v>1.09E-2</c:v>
                </c:pt>
                <c:pt idx="6059">
                  <c:v>1.32E-2</c:v>
                </c:pt>
                <c:pt idx="6060">
                  <c:v>1.17E-2</c:v>
                </c:pt>
                <c:pt idx="6061">
                  <c:v>1.35E-2</c:v>
                </c:pt>
                <c:pt idx="6062">
                  <c:v>1.2699999999999999E-2</c:v>
                </c:pt>
                <c:pt idx="6063">
                  <c:v>1.2200000000000001E-2</c:v>
                </c:pt>
                <c:pt idx="6064">
                  <c:v>1.18E-2</c:v>
                </c:pt>
                <c:pt idx="6065">
                  <c:v>1.4999999999999999E-2</c:v>
                </c:pt>
                <c:pt idx="6066">
                  <c:v>1.03E-2</c:v>
                </c:pt>
                <c:pt idx="6067">
                  <c:v>1.24E-2</c:v>
                </c:pt>
                <c:pt idx="6068">
                  <c:v>1.0800000000000001E-2</c:v>
                </c:pt>
                <c:pt idx="6069">
                  <c:v>1.18E-2</c:v>
                </c:pt>
                <c:pt idx="6070">
                  <c:v>1.24E-2</c:v>
                </c:pt>
                <c:pt idx="6071">
                  <c:v>1.1599999999999999E-2</c:v>
                </c:pt>
                <c:pt idx="6072">
                  <c:v>1.12E-2</c:v>
                </c:pt>
                <c:pt idx="6073">
                  <c:v>1.15E-2</c:v>
                </c:pt>
                <c:pt idx="6074">
                  <c:v>1.26E-2</c:v>
                </c:pt>
                <c:pt idx="6075">
                  <c:v>1.38E-2</c:v>
                </c:pt>
                <c:pt idx="6076">
                  <c:v>1.3599999999999999E-2</c:v>
                </c:pt>
                <c:pt idx="6077">
                  <c:v>1.15E-2</c:v>
                </c:pt>
                <c:pt idx="6078">
                  <c:v>1.43E-2</c:v>
                </c:pt>
                <c:pt idx="6079">
                  <c:v>1.41E-2</c:v>
                </c:pt>
                <c:pt idx="6080">
                  <c:v>1.04E-2</c:v>
                </c:pt>
                <c:pt idx="6081">
                  <c:v>1.14E-2</c:v>
                </c:pt>
                <c:pt idx="6082">
                  <c:v>1.46E-2</c:v>
                </c:pt>
                <c:pt idx="6083">
                  <c:v>1.2200000000000001E-2</c:v>
                </c:pt>
                <c:pt idx="6084">
                  <c:v>1.01E-2</c:v>
                </c:pt>
                <c:pt idx="6085">
                  <c:v>1.2500000000000001E-2</c:v>
                </c:pt>
                <c:pt idx="6086">
                  <c:v>1.49E-2</c:v>
                </c:pt>
                <c:pt idx="6087">
                  <c:v>1.34E-2</c:v>
                </c:pt>
                <c:pt idx="6088">
                  <c:v>1.15E-2</c:v>
                </c:pt>
                <c:pt idx="6089">
                  <c:v>1.5599999999999999E-2</c:v>
                </c:pt>
                <c:pt idx="6090">
                  <c:v>1.2699999999999999E-2</c:v>
                </c:pt>
                <c:pt idx="6091">
                  <c:v>1.32E-2</c:v>
                </c:pt>
                <c:pt idx="6092">
                  <c:v>1.47E-2</c:v>
                </c:pt>
                <c:pt idx="6093">
                  <c:v>1.0800000000000001E-2</c:v>
                </c:pt>
                <c:pt idx="6094">
                  <c:v>1.37E-2</c:v>
                </c:pt>
                <c:pt idx="6095">
                  <c:v>1.5100000000000001E-2</c:v>
                </c:pt>
                <c:pt idx="6096">
                  <c:v>1.2200000000000001E-2</c:v>
                </c:pt>
                <c:pt idx="6097">
                  <c:v>1.0500000000000001E-2</c:v>
                </c:pt>
                <c:pt idx="6098">
                  <c:v>1.04E-2</c:v>
                </c:pt>
                <c:pt idx="6099">
                  <c:v>9.2999999999999992E-3</c:v>
                </c:pt>
                <c:pt idx="6100">
                  <c:v>1.35E-2</c:v>
                </c:pt>
                <c:pt idx="6101">
                  <c:v>1.52E-2</c:v>
                </c:pt>
                <c:pt idx="6102">
                  <c:v>1.2E-2</c:v>
                </c:pt>
                <c:pt idx="6103">
                  <c:v>1.2999999999999999E-2</c:v>
                </c:pt>
                <c:pt idx="6104">
                  <c:v>1.21E-2</c:v>
                </c:pt>
                <c:pt idx="6105">
                  <c:v>1.4200000000000001E-2</c:v>
                </c:pt>
                <c:pt idx="6106">
                  <c:v>1.44E-2</c:v>
                </c:pt>
                <c:pt idx="6107">
                  <c:v>1.34E-2</c:v>
                </c:pt>
                <c:pt idx="6108">
                  <c:v>1.37E-2</c:v>
                </c:pt>
                <c:pt idx="6109">
                  <c:v>1.1599999999999999E-2</c:v>
                </c:pt>
                <c:pt idx="6110">
                  <c:v>1.1299999999999999E-2</c:v>
                </c:pt>
                <c:pt idx="6111">
                  <c:v>1.23E-2</c:v>
                </c:pt>
                <c:pt idx="6112">
                  <c:v>1.0699999999999999E-2</c:v>
                </c:pt>
                <c:pt idx="6113">
                  <c:v>1.38E-2</c:v>
                </c:pt>
                <c:pt idx="6114">
                  <c:v>1.0800000000000001E-2</c:v>
                </c:pt>
                <c:pt idx="6115">
                  <c:v>1.15E-2</c:v>
                </c:pt>
                <c:pt idx="6116">
                  <c:v>1.3299999999999999E-2</c:v>
                </c:pt>
                <c:pt idx="6117">
                  <c:v>9.7000000000000003E-3</c:v>
                </c:pt>
                <c:pt idx="6118">
                  <c:v>1.0500000000000001E-2</c:v>
                </c:pt>
                <c:pt idx="6119">
                  <c:v>1.1900000000000001E-2</c:v>
                </c:pt>
                <c:pt idx="6120">
                  <c:v>1.24E-2</c:v>
                </c:pt>
                <c:pt idx="6121">
                  <c:v>1.14E-2</c:v>
                </c:pt>
                <c:pt idx="6122">
                  <c:v>9.4000000000000004E-3</c:v>
                </c:pt>
                <c:pt idx="6123">
                  <c:v>1.2500000000000001E-2</c:v>
                </c:pt>
                <c:pt idx="6124">
                  <c:v>1.32E-2</c:v>
                </c:pt>
                <c:pt idx="6125">
                  <c:v>1.32E-2</c:v>
                </c:pt>
                <c:pt idx="6126">
                  <c:v>1.11E-2</c:v>
                </c:pt>
                <c:pt idx="6127">
                  <c:v>1.37E-2</c:v>
                </c:pt>
                <c:pt idx="6128">
                  <c:v>1.2699999999999999E-2</c:v>
                </c:pt>
                <c:pt idx="6129">
                  <c:v>1.2800000000000001E-2</c:v>
                </c:pt>
                <c:pt idx="6130">
                  <c:v>9.7000000000000003E-3</c:v>
                </c:pt>
                <c:pt idx="6131">
                  <c:v>1.2E-2</c:v>
                </c:pt>
                <c:pt idx="6132">
                  <c:v>9.4000000000000004E-3</c:v>
                </c:pt>
                <c:pt idx="6133">
                  <c:v>1.0999999999999999E-2</c:v>
                </c:pt>
                <c:pt idx="6134">
                  <c:v>1.1599999999999999E-2</c:v>
                </c:pt>
                <c:pt idx="6135">
                  <c:v>1.0500000000000001E-2</c:v>
                </c:pt>
                <c:pt idx="6136">
                  <c:v>0.01</c:v>
                </c:pt>
                <c:pt idx="6137">
                  <c:v>1.17E-2</c:v>
                </c:pt>
                <c:pt idx="6138">
                  <c:v>1.32E-2</c:v>
                </c:pt>
                <c:pt idx="6139">
                  <c:v>1.0999999999999999E-2</c:v>
                </c:pt>
                <c:pt idx="6140">
                  <c:v>1.34E-2</c:v>
                </c:pt>
                <c:pt idx="6141">
                  <c:v>1.2200000000000001E-2</c:v>
                </c:pt>
                <c:pt idx="6142">
                  <c:v>1.23E-2</c:v>
                </c:pt>
                <c:pt idx="6143">
                  <c:v>9.9000000000000008E-3</c:v>
                </c:pt>
                <c:pt idx="6144">
                  <c:v>1.3899999999999999E-2</c:v>
                </c:pt>
                <c:pt idx="6145">
                  <c:v>1.2200000000000001E-2</c:v>
                </c:pt>
                <c:pt idx="6146">
                  <c:v>1.06E-2</c:v>
                </c:pt>
                <c:pt idx="6147">
                  <c:v>1.04E-2</c:v>
                </c:pt>
                <c:pt idx="6148">
                  <c:v>1.2E-2</c:v>
                </c:pt>
                <c:pt idx="6149">
                  <c:v>1.15E-2</c:v>
                </c:pt>
                <c:pt idx="6150">
                  <c:v>1.11E-2</c:v>
                </c:pt>
                <c:pt idx="6151">
                  <c:v>1.0500000000000001E-2</c:v>
                </c:pt>
                <c:pt idx="6152">
                  <c:v>1.29E-2</c:v>
                </c:pt>
                <c:pt idx="6153">
                  <c:v>1.1900000000000001E-2</c:v>
                </c:pt>
                <c:pt idx="6154">
                  <c:v>1.4200000000000001E-2</c:v>
                </c:pt>
                <c:pt idx="6155">
                  <c:v>1.17E-2</c:v>
                </c:pt>
                <c:pt idx="6156">
                  <c:v>1.3100000000000001E-2</c:v>
                </c:pt>
                <c:pt idx="6157">
                  <c:v>9.1000000000000004E-3</c:v>
                </c:pt>
                <c:pt idx="6158">
                  <c:v>1.17E-2</c:v>
                </c:pt>
                <c:pt idx="6159">
                  <c:v>1.3100000000000001E-2</c:v>
                </c:pt>
                <c:pt idx="6160">
                  <c:v>1.2E-2</c:v>
                </c:pt>
                <c:pt idx="6161">
                  <c:v>0.01</c:v>
                </c:pt>
                <c:pt idx="6162">
                  <c:v>1.21E-2</c:v>
                </c:pt>
                <c:pt idx="6163">
                  <c:v>1.01E-2</c:v>
                </c:pt>
                <c:pt idx="6164">
                  <c:v>1.2200000000000001E-2</c:v>
                </c:pt>
                <c:pt idx="6165">
                  <c:v>1.06E-2</c:v>
                </c:pt>
                <c:pt idx="6166">
                  <c:v>1.15E-2</c:v>
                </c:pt>
                <c:pt idx="6167">
                  <c:v>1.2999999999999999E-2</c:v>
                </c:pt>
                <c:pt idx="6168">
                  <c:v>1.4800000000000001E-2</c:v>
                </c:pt>
                <c:pt idx="6169">
                  <c:v>1.44E-2</c:v>
                </c:pt>
                <c:pt idx="6170">
                  <c:v>1.37E-2</c:v>
                </c:pt>
                <c:pt idx="6171">
                  <c:v>1.2E-2</c:v>
                </c:pt>
                <c:pt idx="6172">
                  <c:v>1.2E-2</c:v>
                </c:pt>
                <c:pt idx="6173">
                  <c:v>9.7999999999999997E-3</c:v>
                </c:pt>
                <c:pt idx="6174">
                  <c:v>1.26E-2</c:v>
                </c:pt>
                <c:pt idx="6175">
                  <c:v>1.1299999999999999E-2</c:v>
                </c:pt>
                <c:pt idx="6176">
                  <c:v>1.29E-2</c:v>
                </c:pt>
                <c:pt idx="6177">
                  <c:v>1.11E-2</c:v>
                </c:pt>
                <c:pt idx="6178">
                  <c:v>1.12E-2</c:v>
                </c:pt>
                <c:pt idx="6179">
                  <c:v>9.4999999999999998E-3</c:v>
                </c:pt>
                <c:pt idx="6180">
                  <c:v>1.24E-2</c:v>
                </c:pt>
                <c:pt idx="6181">
                  <c:v>1.4E-2</c:v>
                </c:pt>
                <c:pt idx="6182">
                  <c:v>1.0800000000000001E-2</c:v>
                </c:pt>
                <c:pt idx="6183">
                  <c:v>1.5100000000000001E-2</c:v>
                </c:pt>
                <c:pt idx="6184">
                  <c:v>1.0800000000000001E-2</c:v>
                </c:pt>
                <c:pt idx="6185">
                  <c:v>1.26E-2</c:v>
                </c:pt>
                <c:pt idx="6186">
                  <c:v>1.11E-2</c:v>
                </c:pt>
                <c:pt idx="6187">
                  <c:v>1.4E-2</c:v>
                </c:pt>
                <c:pt idx="6188">
                  <c:v>1.21E-2</c:v>
                </c:pt>
                <c:pt idx="6189">
                  <c:v>9.9000000000000008E-3</c:v>
                </c:pt>
                <c:pt idx="6190">
                  <c:v>1.21E-2</c:v>
                </c:pt>
                <c:pt idx="6191">
                  <c:v>1.3100000000000001E-2</c:v>
                </c:pt>
                <c:pt idx="6192">
                  <c:v>1.24E-2</c:v>
                </c:pt>
                <c:pt idx="6193">
                  <c:v>1.1900000000000001E-2</c:v>
                </c:pt>
                <c:pt idx="6194">
                  <c:v>1.1299999999999999E-2</c:v>
                </c:pt>
                <c:pt idx="6195">
                  <c:v>1.2800000000000001E-2</c:v>
                </c:pt>
                <c:pt idx="6196">
                  <c:v>1.03E-2</c:v>
                </c:pt>
                <c:pt idx="6197">
                  <c:v>1.18E-2</c:v>
                </c:pt>
                <c:pt idx="6198">
                  <c:v>1.21E-2</c:v>
                </c:pt>
                <c:pt idx="6199">
                  <c:v>1.2200000000000001E-2</c:v>
                </c:pt>
                <c:pt idx="6200">
                  <c:v>1.26E-2</c:v>
                </c:pt>
                <c:pt idx="6201">
                  <c:v>1.3299999999999999E-2</c:v>
                </c:pt>
                <c:pt idx="6202">
                  <c:v>1.2E-2</c:v>
                </c:pt>
                <c:pt idx="6203">
                  <c:v>1.3599999999999999E-2</c:v>
                </c:pt>
                <c:pt idx="6204">
                  <c:v>1.24E-2</c:v>
                </c:pt>
                <c:pt idx="6205">
                  <c:v>1.14E-2</c:v>
                </c:pt>
                <c:pt idx="6206">
                  <c:v>1.0800000000000001E-2</c:v>
                </c:pt>
                <c:pt idx="6207">
                  <c:v>1.15E-2</c:v>
                </c:pt>
                <c:pt idx="6208">
                  <c:v>8.8999999999999999E-3</c:v>
                </c:pt>
                <c:pt idx="6209">
                  <c:v>1.24E-2</c:v>
                </c:pt>
                <c:pt idx="6210">
                  <c:v>1.11E-2</c:v>
                </c:pt>
                <c:pt idx="6211">
                  <c:v>1.03E-2</c:v>
                </c:pt>
                <c:pt idx="6212">
                  <c:v>1.14E-2</c:v>
                </c:pt>
                <c:pt idx="6213">
                  <c:v>1.46E-2</c:v>
                </c:pt>
                <c:pt idx="6214">
                  <c:v>1.5599999999999999E-2</c:v>
                </c:pt>
                <c:pt idx="6215">
                  <c:v>1.0699999999999999E-2</c:v>
                </c:pt>
                <c:pt idx="6216">
                  <c:v>1.29E-2</c:v>
                </c:pt>
                <c:pt idx="6217">
                  <c:v>1.24E-2</c:v>
                </c:pt>
                <c:pt idx="6218">
                  <c:v>9.7000000000000003E-3</c:v>
                </c:pt>
                <c:pt idx="6219">
                  <c:v>1.1599999999999999E-2</c:v>
                </c:pt>
                <c:pt idx="6220">
                  <c:v>1.1299999999999999E-2</c:v>
                </c:pt>
                <c:pt idx="6221">
                  <c:v>1.09E-2</c:v>
                </c:pt>
                <c:pt idx="6222">
                  <c:v>1.2E-2</c:v>
                </c:pt>
                <c:pt idx="6223">
                  <c:v>1.0800000000000001E-2</c:v>
                </c:pt>
                <c:pt idx="6224">
                  <c:v>1.0999999999999999E-2</c:v>
                </c:pt>
                <c:pt idx="6225">
                  <c:v>1.41E-2</c:v>
                </c:pt>
                <c:pt idx="6226">
                  <c:v>1.46E-2</c:v>
                </c:pt>
                <c:pt idx="6227">
                  <c:v>1.5299999999999999E-2</c:v>
                </c:pt>
                <c:pt idx="6228">
                  <c:v>1.04E-2</c:v>
                </c:pt>
                <c:pt idx="6229">
                  <c:v>1.26E-2</c:v>
                </c:pt>
                <c:pt idx="6230">
                  <c:v>1.3299999999999999E-2</c:v>
                </c:pt>
                <c:pt idx="6231">
                  <c:v>1.03E-2</c:v>
                </c:pt>
                <c:pt idx="6232">
                  <c:v>1.3899999999999999E-2</c:v>
                </c:pt>
                <c:pt idx="6233">
                  <c:v>1.4E-2</c:v>
                </c:pt>
                <c:pt idx="6234">
                  <c:v>1.29E-2</c:v>
                </c:pt>
                <c:pt idx="6235">
                  <c:v>1.29E-2</c:v>
                </c:pt>
                <c:pt idx="6236">
                  <c:v>1.0999999999999999E-2</c:v>
                </c:pt>
                <c:pt idx="6237">
                  <c:v>1.23E-2</c:v>
                </c:pt>
                <c:pt idx="6238">
                  <c:v>1.17E-2</c:v>
                </c:pt>
                <c:pt idx="6239">
                  <c:v>1.2500000000000001E-2</c:v>
                </c:pt>
                <c:pt idx="6240">
                  <c:v>1.21E-2</c:v>
                </c:pt>
                <c:pt idx="6241">
                  <c:v>1.4500000000000001E-2</c:v>
                </c:pt>
                <c:pt idx="6242">
                  <c:v>1.18E-2</c:v>
                </c:pt>
                <c:pt idx="6243">
                  <c:v>1.41E-2</c:v>
                </c:pt>
                <c:pt idx="6244">
                  <c:v>1.14E-2</c:v>
                </c:pt>
                <c:pt idx="6245">
                  <c:v>1.0699999999999999E-2</c:v>
                </c:pt>
                <c:pt idx="6246">
                  <c:v>1.12E-2</c:v>
                </c:pt>
                <c:pt idx="6247">
                  <c:v>1.34E-2</c:v>
                </c:pt>
                <c:pt idx="6248">
                  <c:v>1.11E-2</c:v>
                </c:pt>
                <c:pt idx="6249">
                  <c:v>1.2800000000000001E-2</c:v>
                </c:pt>
                <c:pt idx="6250">
                  <c:v>1.0200000000000001E-2</c:v>
                </c:pt>
                <c:pt idx="6251">
                  <c:v>1.2800000000000001E-2</c:v>
                </c:pt>
                <c:pt idx="6252">
                  <c:v>1.3299999999999999E-2</c:v>
                </c:pt>
                <c:pt idx="6253">
                  <c:v>1.2E-2</c:v>
                </c:pt>
                <c:pt idx="6254">
                  <c:v>1.09E-2</c:v>
                </c:pt>
                <c:pt idx="6255">
                  <c:v>1.0800000000000001E-2</c:v>
                </c:pt>
                <c:pt idx="6256">
                  <c:v>1.15E-2</c:v>
                </c:pt>
                <c:pt idx="6257">
                  <c:v>1.12E-2</c:v>
                </c:pt>
                <c:pt idx="6258">
                  <c:v>1.2E-2</c:v>
                </c:pt>
                <c:pt idx="6259">
                  <c:v>1.12E-2</c:v>
                </c:pt>
                <c:pt idx="6260">
                  <c:v>1.2699999999999999E-2</c:v>
                </c:pt>
                <c:pt idx="6261">
                  <c:v>1.1900000000000001E-2</c:v>
                </c:pt>
                <c:pt idx="6262">
                  <c:v>1.21E-2</c:v>
                </c:pt>
                <c:pt idx="6263">
                  <c:v>1.18E-2</c:v>
                </c:pt>
                <c:pt idx="6264">
                  <c:v>1.34E-2</c:v>
                </c:pt>
                <c:pt idx="6265">
                  <c:v>1.2800000000000001E-2</c:v>
                </c:pt>
                <c:pt idx="6266">
                  <c:v>1.35E-2</c:v>
                </c:pt>
                <c:pt idx="6267">
                  <c:v>1.41E-2</c:v>
                </c:pt>
                <c:pt idx="6268">
                  <c:v>1.3100000000000001E-2</c:v>
                </c:pt>
                <c:pt idx="6269">
                  <c:v>1.2500000000000001E-2</c:v>
                </c:pt>
                <c:pt idx="6270">
                  <c:v>9.4000000000000004E-3</c:v>
                </c:pt>
                <c:pt idx="6271">
                  <c:v>1.26E-2</c:v>
                </c:pt>
                <c:pt idx="6272">
                  <c:v>1.0999999999999999E-2</c:v>
                </c:pt>
                <c:pt idx="6273">
                  <c:v>1.38E-2</c:v>
                </c:pt>
                <c:pt idx="6274">
                  <c:v>1.12E-2</c:v>
                </c:pt>
                <c:pt idx="6275">
                  <c:v>7.7999999999999996E-3</c:v>
                </c:pt>
                <c:pt idx="6276">
                  <c:v>1.23E-2</c:v>
                </c:pt>
                <c:pt idx="6277">
                  <c:v>1.2699999999999999E-2</c:v>
                </c:pt>
                <c:pt idx="6278">
                  <c:v>8.8000000000000005E-3</c:v>
                </c:pt>
                <c:pt idx="6279">
                  <c:v>1.1299999999999999E-2</c:v>
                </c:pt>
                <c:pt idx="6280">
                  <c:v>1.3100000000000001E-2</c:v>
                </c:pt>
                <c:pt idx="6281">
                  <c:v>1.21E-2</c:v>
                </c:pt>
                <c:pt idx="6282">
                  <c:v>1.24E-2</c:v>
                </c:pt>
                <c:pt idx="6283">
                  <c:v>1.14E-2</c:v>
                </c:pt>
                <c:pt idx="6284">
                  <c:v>1.18E-2</c:v>
                </c:pt>
                <c:pt idx="6285">
                  <c:v>1.12E-2</c:v>
                </c:pt>
                <c:pt idx="6286">
                  <c:v>1.24E-2</c:v>
                </c:pt>
                <c:pt idx="6287">
                  <c:v>1.32E-2</c:v>
                </c:pt>
                <c:pt idx="6288">
                  <c:v>1.1900000000000001E-2</c:v>
                </c:pt>
                <c:pt idx="6289">
                  <c:v>1.24E-2</c:v>
                </c:pt>
                <c:pt idx="6290">
                  <c:v>1.2200000000000001E-2</c:v>
                </c:pt>
                <c:pt idx="6291">
                  <c:v>1.17E-2</c:v>
                </c:pt>
                <c:pt idx="6292">
                  <c:v>1.2699999999999999E-2</c:v>
                </c:pt>
                <c:pt idx="6293">
                  <c:v>9.1999999999999998E-3</c:v>
                </c:pt>
                <c:pt idx="6294">
                  <c:v>1.29E-2</c:v>
                </c:pt>
                <c:pt idx="6295">
                  <c:v>9.7000000000000003E-3</c:v>
                </c:pt>
                <c:pt idx="6296">
                  <c:v>1.04E-2</c:v>
                </c:pt>
                <c:pt idx="6297">
                  <c:v>1.17E-2</c:v>
                </c:pt>
                <c:pt idx="6298">
                  <c:v>1.12E-2</c:v>
                </c:pt>
                <c:pt idx="6299">
                  <c:v>1.14E-2</c:v>
                </c:pt>
                <c:pt idx="6300">
                  <c:v>1.2699999999999999E-2</c:v>
                </c:pt>
                <c:pt idx="6301">
                  <c:v>1.11E-2</c:v>
                </c:pt>
                <c:pt idx="6302">
                  <c:v>1.11E-2</c:v>
                </c:pt>
                <c:pt idx="6303">
                  <c:v>1.4999999999999999E-2</c:v>
                </c:pt>
                <c:pt idx="6304">
                  <c:v>1.3599999999999999E-2</c:v>
                </c:pt>
                <c:pt idx="6305">
                  <c:v>1.24E-2</c:v>
                </c:pt>
                <c:pt idx="6306">
                  <c:v>1.2699999999999999E-2</c:v>
                </c:pt>
                <c:pt idx="6307">
                  <c:v>1.21E-2</c:v>
                </c:pt>
                <c:pt idx="6308">
                  <c:v>1.11E-2</c:v>
                </c:pt>
                <c:pt idx="6309">
                  <c:v>1.2E-2</c:v>
                </c:pt>
                <c:pt idx="6310">
                  <c:v>1.34E-2</c:v>
                </c:pt>
                <c:pt idx="6311">
                  <c:v>1.01E-2</c:v>
                </c:pt>
                <c:pt idx="6312">
                  <c:v>1.3299999999999999E-2</c:v>
                </c:pt>
                <c:pt idx="6313">
                  <c:v>1.44E-2</c:v>
                </c:pt>
                <c:pt idx="6314">
                  <c:v>1.44E-2</c:v>
                </c:pt>
                <c:pt idx="6315">
                  <c:v>1.15E-2</c:v>
                </c:pt>
                <c:pt idx="6316">
                  <c:v>1.3100000000000001E-2</c:v>
                </c:pt>
                <c:pt idx="6317">
                  <c:v>1.09E-2</c:v>
                </c:pt>
                <c:pt idx="6318">
                  <c:v>1.1299999999999999E-2</c:v>
                </c:pt>
                <c:pt idx="6319">
                  <c:v>1.2E-2</c:v>
                </c:pt>
                <c:pt idx="6320">
                  <c:v>1.1299999999999999E-2</c:v>
                </c:pt>
                <c:pt idx="6321">
                  <c:v>1.06E-2</c:v>
                </c:pt>
                <c:pt idx="6322">
                  <c:v>1.1900000000000001E-2</c:v>
                </c:pt>
                <c:pt idx="6323">
                  <c:v>1.26E-2</c:v>
                </c:pt>
                <c:pt idx="6324">
                  <c:v>1.2699999999999999E-2</c:v>
                </c:pt>
                <c:pt idx="6325">
                  <c:v>1.1599999999999999E-2</c:v>
                </c:pt>
                <c:pt idx="6326">
                  <c:v>1.3599999999999999E-2</c:v>
                </c:pt>
                <c:pt idx="6327">
                  <c:v>1.21E-2</c:v>
                </c:pt>
                <c:pt idx="6328">
                  <c:v>9.9000000000000008E-3</c:v>
                </c:pt>
                <c:pt idx="6329">
                  <c:v>1.2699999999999999E-2</c:v>
                </c:pt>
                <c:pt idx="6330">
                  <c:v>1.29E-2</c:v>
                </c:pt>
                <c:pt idx="6331">
                  <c:v>1.18E-2</c:v>
                </c:pt>
                <c:pt idx="6332">
                  <c:v>1.24E-2</c:v>
                </c:pt>
                <c:pt idx="6333">
                  <c:v>1.1299999999999999E-2</c:v>
                </c:pt>
                <c:pt idx="6334">
                  <c:v>1.15E-2</c:v>
                </c:pt>
                <c:pt idx="6335">
                  <c:v>1.1299999999999999E-2</c:v>
                </c:pt>
                <c:pt idx="6336">
                  <c:v>1.2500000000000001E-2</c:v>
                </c:pt>
                <c:pt idx="6337">
                  <c:v>1.0200000000000001E-2</c:v>
                </c:pt>
                <c:pt idx="6338">
                  <c:v>1.49E-2</c:v>
                </c:pt>
                <c:pt idx="6339">
                  <c:v>1.2999999999999999E-2</c:v>
                </c:pt>
                <c:pt idx="6340">
                  <c:v>1.2500000000000001E-2</c:v>
                </c:pt>
                <c:pt idx="6341">
                  <c:v>9.7999999999999997E-3</c:v>
                </c:pt>
                <c:pt idx="6342">
                  <c:v>1.2800000000000001E-2</c:v>
                </c:pt>
                <c:pt idx="6343">
                  <c:v>1.09E-2</c:v>
                </c:pt>
                <c:pt idx="6344">
                  <c:v>1.4200000000000001E-2</c:v>
                </c:pt>
                <c:pt idx="6345">
                  <c:v>1.18E-2</c:v>
                </c:pt>
                <c:pt idx="6346">
                  <c:v>1.21E-2</c:v>
                </c:pt>
                <c:pt idx="6347">
                  <c:v>1.2999999999999999E-2</c:v>
                </c:pt>
                <c:pt idx="6348">
                  <c:v>0.01</c:v>
                </c:pt>
                <c:pt idx="6349">
                  <c:v>1.11E-2</c:v>
                </c:pt>
                <c:pt idx="6350">
                  <c:v>1.12E-2</c:v>
                </c:pt>
                <c:pt idx="6351">
                  <c:v>1.38E-2</c:v>
                </c:pt>
                <c:pt idx="6352">
                  <c:v>1.1299999999999999E-2</c:v>
                </c:pt>
                <c:pt idx="6353">
                  <c:v>1.2500000000000001E-2</c:v>
                </c:pt>
                <c:pt idx="6354">
                  <c:v>1.2200000000000001E-2</c:v>
                </c:pt>
                <c:pt idx="6355">
                  <c:v>8.0999999999999996E-3</c:v>
                </c:pt>
                <c:pt idx="6356">
                  <c:v>1.29E-2</c:v>
                </c:pt>
                <c:pt idx="6357">
                  <c:v>1.2999999999999999E-2</c:v>
                </c:pt>
                <c:pt idx="6358">
                  <c:v>1.14E-2</c:v>
                </c:pt>
                <c:pt idx="6359">
                  <c:v>1.5699999999999999E-2</c:v>
                </c:pt>
                <c:pt idx="6360">
                  <c:v>1.2800000000000001E-2</c:v>
                </c:pt>
                <c:pt idx="6361">
                  <c:v>1.06E-2</c:v>
                </c:pt>
                <c:pt idx="6362">
                  <c:v>1.09E-2</c:v>
                </c:pt>
                <c:pt idx="6363">
                  <c:v>1.0999999999999999E-2</c:v>
                </c:pt>
                <c:pt idx="6364">
                  <c:v>9.1000000000000004E-3</c:v>
                </c:pt>
                <c:pt idx="6365">
                  <c:v>1.5599999999999999E-2</c:v>
                </c:pt>
                <c:pt idx="6366">
                  <c:v>9.7999999999999997E-3</c:v>
                </c:pt>
                <c:pt idx="6367">
                  <c:v>1.6400000000000001E-2</c:v>
                </c:pt>
                <c:pt idx="6368">
                  <c:v>1.3599999999999999E-2</c:v>
                </c:pt>
                <c:pt idx="6369">
                  <c:v>1.32E-2</c:v>
                </c:pt>
                <c:pt idx="6370">
                  <c:v>1.12E-2</c:v>
                </c:pt>
                <c:pt idx="6371">
                  <c:v>1.3299999999999999E-2</c:v>
                </c:pt>
                <c:pt idx="6372">
                  <c:v>1.15E-2</c:v>
                </c:pt>
                <c:pt idx="6373">
                  <c:v>1.2999999999999999E-2</c:v>
                </c:pt>
                <c:pt idx="6374">
                  <c:v>1.6299999999999999E-2</c:v>
                </c:pt>
                <c:pt idx="6375">
                  <c:v>1.23E-2</c:v>
                </c:pt>
                <c:pt idx="6376">
                  <c:v>1.14E-2</c:v>
                </c:pt>
                <c:pt idx="6377">
                  <c:v>1.2699999999999999E-2</c:v>
                </c:pt>
                <c:pt idx="6378">
                  <c:v>1.24E-2</c:v>
                </c:pt>
                <c:pt idx="6379">
                  <c:v>1.2200000000000001E-2</c:v>
                </c:pt>
                <c:pt idx="6380">
                  <c:v>1.0699999999999999E-2</c:v>
                </c:pt>
                <c:pt idx="6381">
                  <c:v>1.2200000000000001E-2</c:v>
                </c:pt>
                <c:pt idx="6382">
                  <c:v>1.2E-2</c:v>
                </c:pt>
                <c:pt idx="6383">
                  <c:v>1.0800000000000001E-2</c:v>
                </c:pt>
                <c:pt idx="6384">
                  <c:v>1.0800000000000001E-2</c:v>
                </c:pt>
                <c:pt idx="6385">
                  <c:v>1.1599999999999999E-2</c:v>
                </c:pt>
                <c:pt idx="6386">
                  <c:v>1.2500000000000001E-2</c:v>
                </c:pt>
                <c:pt idx="6387">
                  <c:v>1.18E-2</c:v>
                </c:pt>
                <c:pt idx="6388">
                  <c:v>9.4999999999999998E-3</c:v>
                </c:pt>
                <c:pt idx="6389">
                  <c:v>1.2800000000000001E-2</c:v>
                </c:pt>
                <c:pt idx="6390">
                  <c:v>1.12E-2</c:v>
                </c:pt>
                <c:pt idx="6391">
                  <c:v>1.03E-2</c:v>
                </c:pt>
                <c:pt idx="6392">
                  <c:v>1.2699999999999999E-2</c:v>
                </c:pt>
                <c:pt idx="6393">
                  <c:v>1.26E-2</c:v>
                </c:pt>
                <c:pt idx="6394">
                  <c:v>1.2699999999999999E-2</c:v>
                </c:pt>
                <c:pt idx="6395">
                  <c:v>1.0500000000000001E-2</c:v>
                </c:pt>
                <c:pt idx="6396">
                  <c:v>1.38E-2</c:v>
                </c:pt>
                <c:pt idx="6397">
                  <c:v>1.34E-2</c:v>
                </c:pt>
                <c:pt idx="6398">
                  <c:v>1.2800000000000001E-2</c:v>
                </c:pt>
                <c:pt idx="6399">
                  <c:v>1.34E-2</c:v>
                </c:pt>
                <c:pt idx="6400">
                  <c:v>1.2800000000000001E-2</c:v>
                </c:pt>
                <c:pt idx="6401">
                  <c:v>1.24E-2</c:v>
                </c:pt>
                <c:pt idx="6402">
                  <c:v>8.6999999999999994E-3</c:v>
                </c:pt>
                <c:pt idx="6403">
                  <c:v>1.06E-2</c:v>
                </c:pt>
                <c:pt idx="6404">
                  <c:v>1.14E-2</c:v>
                </c:pt>
                <c:pt idx="6405">
                  <c:v>1.1900000000000001E-2</c:v>
                </c:pt>
                <c:pt idx="6406">
                  <c:v>1.2999999999999999E-2</c:v>
                </c:pt>
                <c:pt idx="6407">
                  <c:v>1.21E-2</c:v>
                </c:pt>
                <c:pt idx="6408">
                  <c:v>1.4200000000000001E-2</c:v>
                </c:pt>
                <c:pt idx="6409">
                  <c:v>1.2200000000000001E-2</c:v>
                </c:pt>
                <c:pt idx="6410">
                  <c:v>1.06E-2</c:v>
                </c:pt>
                <c:pt idx="6411">
                  <c:v>1.3299999999999999E-2</c:v>
                </c:pt>
                <c:pt idx="6412">
                  <c:v>1.4500000000000001E-2</c:v>
                </c:pt>
                <c:pt idx="6413">
                  <c:v>1.2699999999999999E-2</c:v>
                </c:pt>
                <c:pt idx="6414">
                  <c:v>1.1299999999999999E-2</c:v>
                </c:pt>
                <c:pt idx="6415">
                  <c:v>1.2200000000000001E-2</c:v>
                </c:pt>
                <c:pt idx="6416">
                  <c:v>1.2200000000000001E-2</c:v>
                </c:pt>
                <c:pt idx="6417">
                  <c:v>1.0800000000000001E-2</c:v>
                </c:pt>
                <c:pt idx="6418">
                  <c:v>1.03E-2</c:v>
                </c:pt>
                <c:pt idx="6419">
                  <c:v>1.4E-2</c:v>
                </c:pt>
                <c:pt idx="6420">
                  <c:v>1.06E-2</c:v>
                </c:pt>
                <c:pt idx="6421">
                  <c:v>1.18E-2</c:v>
                </c:pt>
                <c:pt idx="6422">
                  <c:v>1.3899999999999999E-2</c:v>
                </c:pt>
                <c:pt idx="6423">
                  <c:v>1.4E-2</c:v>
                </c:pt>
                <c:pt idx="6424">
                  <c:v>0.01</c:v>
                </c:pt>
                <c:pt idx="6425">
                  <c:v>0.01</c:v>
                </c:pt>
                <c:pt idx="6426">
                  <c:v>1.2800000000000001E-2</c:v>
                </c:pt>
                <c:pt idx="6427">
                  <c:v>1.23E-2</c:v>
                </c:pt>
                <c:pt idx="6428">
                  <c:v>1.0500000000000001E-2</c:v>
                </c:pt>
                <c:pt idx="6429">
                  <c:v>1.1900000000000001E-2</c:v>
                </c:pt>
                <c:pt idx="6430">
                  <c:v>1.2500000000000001E-2</c:v>
                </c:pt>
                <c:pt idx="6431">
                  <c:v>9.5999999999999992E-3</c:v>
                </c:pt>
                <c:pt idx="6432">
                  <c:v>1.5900000000000001E-2</c:v>
                </c:pt>
                <c:pt idx="6433">
                  <c:v>1.15E-2</c:v>
                </c:pt>
                <c:pt idx="6434">
                  <c:v>1.09E-2</c:v>
                </c:pt>
                <c:pt idx="6435">
                  <c:v>1.4E-2</c:v>
                </c:pt>
                <c:pt idx="6436">
                  <c:v>1.15E-2</c:v>
                </c:pt>
                <c:pt idx="6437">
                  <c:v>1.34E-2</c:v>
                </c:pt>
                <c:pt idx="6438">
                  <c:v>1.14E-2</c:v>
                </c:pt>
                <c:pt idx="6439">
                  <c:v>1.29E-2</c:v>
                </c:pt>
                <c:pt idx="6440">
                  <c:v>1.0500000000000001E-2</c:v>
                </c:pt>
                <c:pt idx="6441">
                  <c:v>1.44E-2</c:v>
                </c:pt>
                <c:pt idx="6442">
                  <c:v>1.24E-2</c:v>
                </c:pt>
                <c:pt idx="6443">
                  <c:v>1.46E-2</c:v>
                </c:pt>
                <c:pt idx="6444">
                  <c:v>1.1900000000000001E-2</c:v>
                </c:pt>
                <c:pt idx="6445">
                  <c:v>1.4200000000000001E-2</c:v>
                </c:pt>
                <c:pt idx="6446">
                  <c:v>1.14E-2</c:v>
                </c:pt>
                <c:pt idx="6447">
                  <c:v>1.2E-2</c:v>
                </c:pt>
                <c:pt idx="6448">
                  <c:v>1.34E-2</c:v>
                </c:pt>
                <c:pt idx="6449">
                  <c:v>1.0800000000000001E-2</c:v>
                </c:pt>
                <c:pt idx="6450">
                  <c:v>1.0999999999999999E-2</c:v>
                </c:pt>
                <c:pt idx="6451">
                  <c:v>1.3599999999999999E-2</c:v>
                </c:pt>
                <c:pt idx="6452">
                  <c:v>1.11E-2</c:v>
                </c:pt>
                <c:pt idx="6453">
                  <c:v>1.2500000000000001E-2</c:v>
                </c:pt>
                <c:pt idx="6454">
                  <c:v>1.17E-2</c:v>
                </c:pt>
                <c:pt idx="6455">
                  <c:v>1.26E-2</c:v>
                </c:pt>
                <c:pt idx="6456">
                  <c:v>1.3299999999999999E-2</c:v>
                </c:pt>
                <c:pt idx="6457">
                  <c:v>1.4E-2</c:v>
                </c:pt>
                <c:pt idx="6458">
                  <c:v>1.03E-2</c:v>
                </c:pt>
                <c:pt idx="6459">
                  <c:v>1.3100000000000001E-2</c:v>
                </c:pt>
                <c:pt idx="6460">
                  <c:v>1.47E-2</c:v>
                </c:pt>
                <c:pt idx="6461">
                  <c:v>1.06E-2</c:v>
                </c:pt>
                <c:pt idx="6462">
                  <c:v>1.23E-2</c:v>
                </c:pt>
                <c:pt idx="6463">
                  <c:v>1.01E-2</c:v>
                </c:pt>
                <c:pt idx="6464">
                  <c:v>1.2800000000000001E-2</c:v>
                </c:pt>
                <c:pt idx="6465">
                  <c:v>1.2699999999999999E-2</c:v>
                </c:pt>
                <c:pt idx="6466">
                  <c:v>1.18E-2</c:v>
                </c:pt>
                <c:pt idx="6467">
                  <c:v>1.01E-2</c:v>
                </c:pt>
                <c:pt idx="6468">
                  <c:v>1.3100000000000001E-2</c:v>
                </c:pt>
                <c:pt idx="6469">
                  <c:v>9.7999999999999997E-3</c:v>
                </c:pt>
                <c:pt idx="6470">
                  <c:v>1.3899999999999999E-2</c:v>
                </c:pt>
                <c:pt idx="6471">
                  <c:v>1.34E-2</c:v>
                </c:pt>
                <c:pt idx="6472">
                  <c:v>1.2800000000000001E-2</c:v>
                </c:pt>
                <c:pt idx="6473">
                  <c:v>1.14E-2</c:v>
                </c:pt>
                <c:pt idx="6474">
                  <c:v>1.17E-2</c:v>
                </c:pt>
                <c:pt idx="6475">
                  <c:v>1.1900000000000001E-2</c:v>
                </c:pt>
                <c:pt idx="6476">
                  <c:v>1.26E-2</c:v>
                </c:pt>
                <c:pt idx="6477">
                  <c:v>1.15E-2</c:v>
                </c:pt>
                <c:pt idx="6478">
                  <c:v>1.3599999999999999E-2</c:v>
                </c:pt>
                <c:pt idx="6479">
                  <c:v>1.26E-2</c:v>
                </c:pt>
                <c:pt idx="6480">
                  <c:v>1.4E-2</c:v>
                </c:pt>
                <c:pt idx="6481">
                  <c:v>1.01E-2</c:v>
                </c:pt>
                <c:pt idx="6482">
                  <c:v>1.2E-2</c:v>
                </c:pt>
                <c:pt idx="6483">
                  <c:v>1.5299999999999999E-2</c:v>
                </c:pt>
                <c:pt idx="6484">
                  <c:v>1.2E-2</c:v>
                </c:pt>
                <c:pt idx="6485">
                  <c:v>1.29E-2</c:v>
                </c:pt>
                <c:pt idx="6486">
                  <c:v>1.14E-2</c:v>
                </c:pt>
                <c:pt idx="6487">
                  <c:v>1.24E-2</c:v>
                </c:pt>
                <c:pt idx="6488">
                  <c:v>1.2999999999999999E-2</c:v>
                </c:pt>
                <c:pt idx="6489">
                  <c:v>1.41E-2</c:v>
                </c:pt>
                <c:pt idx="6490">
                  <c:v>1.06E-2</c:v>
                </c:pt>
                <c:pt idx="6491">
                  <c:v>1.26E-2</c:v>
                </c:pt>
                <c:pt idx="6492">
                  <c:v>1.11E-2</c:v>
                </c:pt>
                <c:pt idx="6493">
                  <c:v>1.21E-2</c:v>
                </c:pt>
                <c:pt idx="6494">
                  <c:v>1.17E-2</c:v>
                </c:pt>
                <c:pt idx="6495">
                  <c:v>1.2999999999999999E-2</c:v>
                </c:pt>
                <c:pt idx="6496">
                  <c:v>9.9000000000000008E-3</c:v>
                </c:pt>
                <c:pt idx="6497">
                  <c:v>1.26E-2</c:v>
                </c:pt>
                <c:pt idx="6498">
                  <c:v>1.3899999999999999E-2</c:v>
                </c:pt>
                <c:pt idx="6499">
                  <c:v>1.11E-2</c:v>
                </c:pt>
                <c:pt idx="6500">
                  <c:v>1.04E-2</c:v>
                </c:pt>
                <c:pt idx="6501">
                  <c:v>1.26E-2</c:v>
                </c:pt>
                <c:pt idx="6502">
                  <c:v>1.5299999999999999E-2</c:v>
                </c:pt>
                <c:pt idx="6503">
                  <c:v>1.17E-2</c:v>
                </c:pt>
                <c:pt idx="6504">
                  <c:v>1.04E-2</c:v>
                </c:pt>
                <c:pt idx="6505">
                  <c:v>1.46E-2</c:v>
                </c:pt>
                <c:pt idx="6506">
                  <c:v>1.38E-2</c:v>
                </c:pt>
                <c:pt idx="6507">
                  <c:v>1.1900000000000001E-2</c:v>
                </c:pt>
                <c:pt idx="6508">
                  <c:v>1.4200000000000001E-2</c:v>
                </c:pt>
                <c:pt idx="6509">
                  <c:v>1.46E-2</c:v>
                </c:pt>
                <c:pt idx="6510">
                  <c:v>1.29E-2</c:v>
                </c:pt>
                <c:pt idx="6511">
                  <c:v>1.14E-2</c:v>
                </c:pt>
                <c:pt idx="6512">
                  <c:v>9.7999999999999997E-3</c:v>
                </c:pt>
                <c:pt idx="6513">
                  <c:v>1.0699999999999999E-2</c:v>
                </c:pt>
                <c:pt idx="6514">
                  <c:v>1.0999999999999999E-2</c:v>
                </c:pt>
                <c:pt idx="6515">
                  <c:v>1.0200000000000001E-2</c:v>
                </c:pt>
                <c:pt idx="6516">
                  <c:v>9.7999999999999997E-3</c:v>
                </c:pt>
                <c:pt idx="6517">
                  <c:v>1.0800000000000001E-2</c:v>
                </c:pt>
                <c:pt idx="6518">
                  <c:v>1.21E-2</c:v>
                </c:pt>
                <c:pt idx="6519">
                  <c:v>1.1900000000000001E-2</c:v>
                </c:pt>
                <c:pt idx="6520">
                  <c:v>9.7999999999999997E-3</c:v>
                </c:pt>
                <c:pt idx="6521">
                  <c:v>1.14E-2</c:v>
                </c:pt>
                <c:pt idx="6522">
                  <c:v>1.37E-2</c:v>
                </c:pt>
                <c:pt idx="6523">
                  <c:v>1.3299999999999999E-2</c:v>
                </c:pt>
                <c:pt idx="6524">
                  <c:v>1.1900000000000001E-2</c:v>
                </c:pt>
                <c:pt idx="6525">
                  <c:v>1.2E-2</c:v>
                </c:pt>
                <c:pt idx="6526">
                  <c:v>1.12E-2</c:v>
                </c:pt>
                <c:pt idx="6527">
                  <c:v>1.4800000000000001E-2</c:v>
                </c:pt>
                <c:pt idx="6528">
                  <c:v>1.46E-2</c:v>
                </c:pt>
                <c:pt idx="6529">
                  <c:v>1.15E-2</c:v>
                </c:pt>
                <c:pt idx="6530">
                  <c:v>1.2200000000000001E-2</c:v>
                </c:pt>
                <c:pt idx="6531">
                  <c:v>1.12E-2</c:v>
                </c:pt>
                <c:pt idx="6532">
                  <c:v>1.18E-2</c:v>
                </c:pt>
                <c:pt idx="6533">
                  <c:v>1.15E-2</c:v>
                </c:pt>
                <c:pt idx="6534">
                  <c:v>1.29E-2</c:v>
                </c:pt>
                <c:pt idx="6535">
                  <c:v>1.26E-2</c:v>
                </c:pt>
                <c:pt idx="6536">
                  <c:v>1.2E-2</c:v>
                </c:pt>
                <c:pt idx="6537">
                  <c:v>1.15E-2</c:v>
                </c:pt>
                <c:pt idx="6538">
                  <c:v>1.0699999999999999E-2</c:v>
                </c:pt>
                <c:pt idx="6539">
                  <c:v>1.1900000000000001E-2</c:v>
                </c:pt>
                <c:pt idx="6540">
                  <c:v>1.3100000000000001E-2</c:v>
                </c:pt>
                <c:pt idx="6541">
                  <c:v>1.2699999999999999E-2</c:v>
                </c:pt>
                <c:pt idx="6542">
                  <c:v>1.1599999999999999E-2</c:v>
                </c:pt>
                <c:pt idx="6543">
                  <c:v>1.0699999999999999E-2</c:v>
                </c:pt>
                <c:pt idx="6544">
                  <c:v>1.04E-2</c:v>
                </c:pt>
                <c:pt idx="6545">
                  <c:v>1.12E-2</c:v>
                </c:pt>
                <c:pt idx="6546">
                  <c:v>1.26E-2</c:v>
                </c:pt>
                <c:pt idx="6547">
                  <c:v>0.01</c:v>
                </c:pt>
                <c:pt idx="6548">
                  <c:v>1.23E-2</c:v>
                </c:pt>
                <c:pt idx="6549">
                  <c:v>1.1900000000000001E-2</c:v>
                </c:pt>
                <c:pt idx="6550">
                  <c:v>1.37E-2</c:v>
                </c:pt>
                <c:pt idx="6551">
                  <c:v>1.15E-2</c:v>
                </c:pt>
                <c:pt idx="6552">
                  <c:v>9.7999999999999997E-3</c:v>
                </c:pt>
                <c:pt idx="6553">
                  <c:v>1.2999999999999999E-2</c:v>
                </c:pt>
                <c:pt idx="6554">
                  <c:v>1.24E-2</c:v>
                </c:pt>
                <c:pt idx="6555">
                  <c:v>1.17E-2</c:v>
                </c:pt>
                <c:pt idx="6556">
                  <c:v>1.3100000000000001E-2</c:v>
                </c:pt>
                <c:pt idx="6557">
                  <c:v>1.2500000000000001E-2</c:v>
                </c:pt>
                <c:pt idx="6558">
                  <c:v>1.23E-2</c:v>
                </c:pt>
                <c:pt idx="6559">
                  <c:v>1.3599999999999999E-2</c:v>
                </c:pt>
                <c:pt idx="6560">
                  <c:v>1.1299999999999999E-2</c:v>
                </c:pt>
                <c:pt idx="6561">
                  <c:v>1.14E-2</c:v>
                </c:pt>
                <c:pt idx="6562">
                  <c:v>1.1299999999999999E-2</c:v>
                </c:pt>
                <c:pt idx="6563">
                  <c:v>1.17E-2</c:v>
                </c:pt>
                <c:pt idx="6564">
                  <c:v>1.12E-2</c:v>
                </c:pt>
                <c:pt idx="6565">
                  <c:v>1.3299999999999999E-2</c:v>
                </c:pt>
                <c:pt idx="6566">
                  <c:v>1.2999999999999999E-2</c:v>
                </c:pt>
                <c:pt idx="6567">
                  <c:v>1.2999999999999999E-2</c:v>
                </c:pt>
                <c:pt idx="6568">
                  <c:v>1.43E-2</c:v>
                </c:pt>
                <c:pt idx="6569">
                  <c:v>1.1299999999999999E-2</c:v>
                </c:pt>
                <c:pt idx="6570">
                  <c:v>1.12E-2</c:v>
                </c:pt>
                <c:pt idx="6571">
                  <c:v>1.18E-2</c:v>
                </c:pt>
                <c:pt idx="6572">
                  <c:v>1.2E-2</c:v>
                </c:pt>
                <c:pt idx="6573">
                  <c:v>1.26E-2</c:v>
                </c:pt>
                <c:pt idx="6574">
                  <c:v>1.14E-2</c:v>
                </c:pt>
                <c:pt idx="6575">
                  <c:v>1.15E-2</c:v>
                </c:pt>
                <c:pt idx="6576">
                  <c:v>1.06E-2</c:v>
                </c:pt>
                <c:pt idx="6577">
                  <c:v>1.32E-2</c:v>
                </c:pt>
                <c:pt idx="6578">
                  <c:v>1.0699999999999999E-2</c:v>
                </c:pt>
                <c:pt idx="6579">
                  <c:v>1.1299999999999999E-2</c:v>
                </c:pt>
                <c:pt idx="6580">
                  <c:v>1.3100000000000001E-2</c:v>
                </c:pt>
                <c:pt idx="6581">
                  <c:v>1.23E-2</c:v>
                </c:pt>
                <c:pt idx="6582">
                  <c:v>1.37E-2</c:v>
                </c:pt>
                <c:pt idx="6583">
                  <c:v>1.3599999999999999E-2</c:v>
                </c:pt>
                <c:pt idx="6584">
                  <c:v>1.1900000000000001E-2</c:v>
                </c:pt>
                <c:pt idx="6585">
                  <c:v>1.11E-2</c:v>
                </c:pt>
                <c:pt idx="6586">
                  <c:v>9.1999999999999998E-3</c:v>
                </c:pt>
                <c:pt idx="6587">
                  <c:v>1.24E-2</c:v>
                </c:pt>
                <c:pt idx="6588">
                  <c:v>0.01</c:v>
                </c:pt>
                <c:pt idx="6589">
                  <c:v>1.7999999999999999E-2</c:v>
                </c:pt>
                <c:pt idx="6590">
                  <c:v>9.9000000000000008E-3</c:v>
                </c:pt>
                <c:pt idx="6591">
                  <c:v>1.0699999999999999E-2</c:v>
                </c:pt>
                <c:pt idx="6592">
                  <c:v>1.26E-2</c:v>
                </c:pt>
                <c:pt idx="6593">
                  <c:v>1.4E-2</c:v>
                </c:pt>
                <c:pt idx="6594">
                  <c:v>9.9000000000000008E-3</c:v>
                </c:pt>
                <c:pt idx="6595">
                  <c:v>1.26E-2</c:v>
                </c:pt>
                <c:pt idx="6596">
                  <c:v>1.11E-2</c:v>
                </c:pt>
                <c:pt idx="6597">
                  <c:v>1.1599999999999999E-2</c:v>
                </c:pt>
                <c:pt idx="6598">
                  <c:v>1.1599999999999999E-2</c:v>
                </c:pt>
                <c:pt idx="6599">
                  <c:v>1.0699999999999999E-2</c:v>
                </c:pt>
                <c:pt idx="6600">
                  <c:v>1.32E-2</c:v>
                </c:pt>
                <c:pt idx="6601">
                  <c:v>1.2999999999999999E-2</c:v>
                </c:pt>
                <c:pt idx="6602">
                  <c:v>1.43E-2</c:v>
                </c:pt>
                <c:pt idx="6603">
                  <c:v>1.37E-2</c:v>
                </c:pt>
                <c:pt idx="6604">
                  <c:v>1.32E-2</c:v>
                </c:pt>
                <c:pt idx="6605">
                  <c:v>1.04E-2</c:v>
                </c:pt>
                <c:pt idx="6606">
                  <c:v>1.2500000000000001E-2</c:v>
                </c:pt>
                <c:pt idx="6607">
                  <c:v>1.1599999999999999E-2</c:v>
                </c:pt>
                <c:pt idx="6608">
                  <c:v>1.17E-2</c:v>
                </c:pt>
                <c:pt idx="6609">
                  <c:v>9.1000000000000004E-3</c:v>
                </c:pt>
                <c:pt idx="6610">
                  <c:v>1.1299999999999999E-2</c:v>
                </c:pt>
                <c:pt idx="6611">
                  <c:v>1.29E-2</c:v>
                </c:pt>
                <c:pt idx="6612">
                  <c:v>1.24E-2</c:v>
                </c:pt>
                <c:pt idx="6613">
                  <c:v>1.0500000000000001E-2</c:v>
                </c:pt>
                <c:pt idx="6614">
                  <c:v>1.17E-2</c:v>
                </c:pt>
                <c:pt idx="6615">
                  <c:v>1.18E-2</c:v>
                </c:pt>
                <c:pt idx="6616">
                  <c:v>1.41E-2</c:v>
                </c:pt>
                <c:pt idx="6617">
                  <c:v>1.3899999999999999E-2</c:v>
                </c:pt>
                <c:pt idx="6618">
                  <c:v>1.26E-2</c:v>
                </c:pt>
                <c:pt idx="6619">
                  <c:v>1.44E-2</c:v>
                </c:pt>
                <c:pt idx="6620">
                  <c:v>8.8000000000000005E-3</c:v>
                </c:pt>
                <c:pt idx="6621">
                  <c:v>1.18E-2</c:v>
                </c:pt>
                <c:pt idx="6622">
                  <c:v>1.3299999999999999E-2</c:v>
                </c:pt>
                <c:pt idx="6623">
                  <c:v>1.67E-2</c:v>
                </c:pt>
                <c:pt idx="6624">
                  <c:v>1.2200000000000001E-2</c:v>
                </c:pt>
                <c:pt idx="6625">
                  <c:v>1.1900000000000001E-2</c:v>
                </c:pt>
                <c:pt idx="6626">
                  <c:v>1.12E-2</c:v>
                </c:pt>
                <c:pt idx="6627">
                  <c:v>1.24E-2</c:v>
                </c:pt>
                <c:pt idx="6628">
                  <c:v>1.43E-2</c:v>
                </c:pt>
                <c:pt idx="6629">
                  <c:v>1.0500000000000001E-2</c:v>
                </c:pt>
                <c:pt idx="6630">
                  <c:v>8.5000000000000006E-3</c:v>
                </c:pt>
                <c:pt idx="6631">
                  <c:v>1.15E-2</c:v>
                </c:pt>
                <c:pt idx="6632">
                  <c:v>1.12E-2</c:v>
                </c:pt>
                <c:pt idx="6633">
                  <c:v>1.1599999999999999E-2</c:v>
                </c:pt>
                <c:pt idx="6634">
                  <c:v>1.29E-2</c:v>
                </c:pt>
                <c:pt idx="6635">
                  <c:v>1.18E-2</c:v>
                </c:pt>
                <c:pt idx="6636">
                  <c:v>1.06E-2</c:v>
                </c:pt>
                <c:pt idx="6637">
                  <c:v>1.47E-2</c:v>
                </c:pt>
                <c:pt idx="6638">
                  <c:v>1.11E-2</c:v>
                </c:pt>
                <c:pt idx="6639">
                  <c:v>1.3100000000000001E-2</c:v>
                </c:pt>
                <c:pt idx="6640">
                  <c:v>1.2999999999999999E-2</c:v>
                </c:pt>
                <c:pt idx="6641">
                  <c:v>1.32E-2</c:v>
                </c:pt>
                <c:pt idx="6642">
                  <c:v>1.06E-2</c:v>
                </c:pt>
                <c:pt idx="6643">
                  <c:v>1.12E-2</c:v>
                </c:pt>
                <c:pt idx="6644">
                  <c:v>1.3899999999999999E-2</c:v>
                </c:pt>
                <c:pt idx="6645">
                  <c:v>1.23E-2</c:v>
                </c:pt>
                <c:pt idx="6646">
                  <c:v>1.15E-2</c:v>
                </c:pt>
                <c:pt idx="6647">
                  <c:v>1.4200000000000001E-2</c:v>
                </c:pt>
                <c:pt idx="6648">
                  <c:v>1.29E-2</c:v>
                </c:pt>
                <c:pt idx="6649">
                  <c:v>1.15E-2</c:v>
                </c:pt>
                <c:pt idx="6650">
                  <c:v>9.5999999999999992E-3</c:v>
                </c:pt>
                <c:pt idx="6651">
                  <c:v>1.03E-2</c:v>
                </c:pt>
                <c:pt idx="6652">
                  <c:v>1.3299999999999999E-2</c:v>
                </c:pt>
                <c:pt idx="6653">
                  <c:v>1.14E-2</c:v>
                </c:pt>
                <c:pt idx="6654">
                  <c:v>1.41E-2</c:v>
                </c:pt>
                <c:pt idx="6655">
                  <c:v>1.21E-2</c:v>
                </c:pt>
                <c:pt idx="6656">
                  <c:v>1.0800000000000001E-2</c:v>
                </c:pt>
                <c:pt idx="6657">
                  <c:v>1.21E-2</c:v>
                </c:pt>
                <c:pt idx="6658">
                  <c:v>1.11E-2</c:v>
                </c:pt>
                <c:pt idx="6659">
                  <c:v>1.2200000000000001E-2</c:v>
                </c:pt>
                <c:pt idx="6660">
                  <c:v>1.01E-2</c:v>
                </c:pt>
                <c:pt idx="6661">
                  <c:v>1.0699999999999999E-2</c:v>
                </c:pt>
                <c:pt idx="6662">
                  <c:v>9.4000000000000004E-3</c:v>
                </c:pt>
                <c:pt idx="6663">
                  <c:v>1.14E-2</c:v>
                </c:pt>
                <c:pt idx="6664">
                  <c:v>1.3299999999999999E-2</c:v>
                </c:pt>
                <c:pt idx="6665">
                  <c:v>1.11E-2</c:v>
                </c:pt>
                <c:pt idx="6666">
                  <c:v>1.38E-2</c:v>
                </c:pt>
                <c:pt idx="6667">
                  <c:v>1.2200000000000001E-2</c:v>
                </c:pt>
                <c:pt idx="6668">
                  <c:v>9.9000000000000008E-3</c:v>
                </c:pt>
                <c:pt idx="6669">
                  <c:v>1.26E-2</c:v>
                </c:pt>
                <c:pt idx="6670">
                  <c:v>1.32E-2</c:v>
                </c:pt>
                <c:pt idx="6671">
                  <c:v>1.11E-2</c:v>
                </c:pt>
                <c:pt idx="6672">
                  <c:v>1.37E-2</c:v>
                </c:pt>
                <c:pt idx="6673">
                  <c:v>1.14E-2</c:v>
                </c:pt>
                <c:pt idx="6674">
                  <c:v>1.4200000000000001E-2</c:v>
                </c:pt>
                <c:pt idx="6675">
                  <c:v>1.0800000000000001E-2</c:v>
                </c:pt>
                <c:pt idx="6676">
                  <c:v>1.17E-2</c:v>
                </c:pt>
                <c:pt idx="6677">
                  <c:v>1.1599999999999999E-2</c:v>
                </c:pt>
                <c:pt idx="6678">
                  <c:v>1.2699999999999999E-2</c:v>
                </c:pt>
                <c:pt idx="6679">
                  <c:v>1.24E-2</c:v>
                </c:pt>
                <c:pt idx="6680">
                  <c:v>1.38E-2</c:v>
                </c:pt>
                <c:pt idx="6681">
                  <c:v>1.12E-2</c:v>
                </c:pt>
                <c:pt idx="6682">
                  <c:v>1.18E-2</c:v>
                </c:pt>
                <c:pt idx="6683">
                  <c:v>1.15E-2</c:v>
                </c:pt>
                <c:pt idx="6684">
                  <c:v>1.21E-2</c:v>
                </c:pt>
                <c:pt idx="6685">
                  <c:v>1.4E-2</c:v>
                </c:pt>
                <c:pt idx="6686">
                  <c:v>1.0200000000000001E-2</c:v>
                </c:pt>
                <c:pt idx="6687">
                  <c:v>1.09E-2</c:v>
                </c:pt>
                <c:pt idx="6688">
                  <c:v>1.18E-2</c:v>
                </c:pt>
                <c:pt idx="6689">
                  <c:v>1.06E-2</c:v>
                </c:pt>
                <c:pt idx="6690">
                  <c:v>1.2E-2</c:v>
                </c:pt>
                <c:pt idx="6691">
                  <c:v>1.43E-2</c:v>
                </c:pt>
                <c:pt idx="6692">
                  <c:v>1.38E-2</c:v>
                </c:pt>
                <c:pt idx="6693">
                  <c:v>1.1299999999999999E-2</c:v>
                </c:pt>
                <c:pt idx="6694">
                  <c:v>1.26E-2</c:v>
                </c:pt>
                <c:pt idx="6695">
                  <c:v>1.38E-2</c:v>
                </c:pt>
                <c:pt idx="6696">
                  <c:v>1.4200000000000001E-2</c:v>
                </c:pt>
                <c:pt idx="6697">
                  <c:v>1.15E-2</c:v>
                </c:pt>
                <c:pt idx="6698">
                  <c:v>1.24E-2</c:v>
                </c:pt>
                <c:pt idx="6699">
                  <c:v>1.06E-2</c:v>
                </c:pt>
                <c:pt idx="6700">
                  <c:v>1.44E-2</c:v>
                </c:pt>
                <c:pt idx="6701">
                  <c:v>1.0200000000000001E-2</c:v>
                </c:pt>
                <c:pt idx="6702">
                  <c:v>1.34E-2</c:v>
                </c:pt>
                <c:pt idx="6703">
                  <c:v>1.23E-2</c:v>
                </c:pt>
                <c:pt idx="6704">
                  <c:v>1.26E-2</c:v>
                </c:pt>
                <c:pt idx="6705">
                  <c:v>1.4800000000000001E-2</c:v>
                </c:pt>
                <c:pt idx="6706">
                  <c:v>1.23E-2</c:v>
                </c:pt>
                <c:pt idx="6707">
                  <c:v>1.03E-2</c:v>
                </c:pt>
                <c:pt idx="6708">
                  <c:v>1.21E-2</c:v>
                </c:pt>
                <c:pt idx="6709">
                  <c:v>1.15E-2</c:v>
                </c:pt>
                <c:pt idx="6710">
                  <c:v>1.21E-2</c:v>
                </c:pt>
                <c:pt idx="6711">
                  <c:v>1.1900000000000001E-2</c:v>
                </c:pt>
                <c:pt idx="6712">
                  <c:v>1.15E-2</c:v>
                </c:pt>
                <c:pt idx="6713">
                  <c:v>1.15E-2</c:v>
                </c:pt>
                <c:pt idx="6714">
                  <c:v>1.4999999999999999E-2</c:v>
                </c:pt>
                <c:pt idx="6715">
                  <c:v>1.2699999999999999E-2</c:v>
                </c:pt>
                <c:pt idx="6716">
                  <c:v>1.1299999999999999E-2</c:v>
                </c:pt>
                <c:pt idx="6717">
                  <c:v>1.2500000000000001E-2</c:v>
                </c:pt>
                <c:pt idx="6718">
                  <c:v>1.2800000000000001E-2</c:v>
                </c:pt>
                <c:pt idx="6719">
                  <c:v>1.0500000000000001E-2</c:v>
                </c:pt>
                <c:pt idx="6720">
                  <c:v>1.17E-2</c:v>
                </c:pt>
                <c:pt idx="6721">
                  <c:v>1.47E-2</c:v>
                </c:pt>
                <c:pt idx="6722">
                  <c:v>1.2E-2</c:v>
                </c:pt>
                <c:pt idx="6723">
                  <c:v>1.4500000000000001E-2</c:v>
                </c:pt>
                <c:pt idx="6724">
                  <c:v>1.37E-2</c:v>
                </c:pt>
                <c:pt idx="6725">
                  <c:v>1.11E-2</c:v>
                </c:pt>
                <c:pt idx="6726">
                  <c:v>1.46E-2</c:v>
                </c:pt>
                <c:pt idx="6727">
                  <c:v>1.06E-2</c:v>
                </c:pt>
                <c:pt idx="6728">
                  <c:v>1.18E-2</c:v>
                </c:pt>
                <c:pt idx="6729">
                  <c:v>1.34E-2</c:v>
                </c:pt>
                <c:pt idx="6730">
                  <c:v>1.29E-2</c:v>
                </c:pt>
                <c:pt idx="6731">
                  <c:v>1.1299999999999999E-2</c:v>
                </c:pt>
                <c:pt idx="6732">
                  <c:v>1.3899999999999999E-2</c:v>
                </c:pt>
                <c:pt idx="6733">
                  <c:v>1.1900000000000001E-2</c:v>
                </c:pt>
                <c:pt idx="6734">
                  <c:v>1.5100000000000001E-2</c:v>
                </c:pt>
                <c:pt idx="6735">
                  <c:v>9.9000000000000008E-3</c:v>
                </c:pt>
                <c:pt idx="6736">
                  <c:v>1.34E-2</c:v>
                </c:pt>
                <c:pt idx="6737">
                  <c:v>1.1900000000000001E-2</c:v>
                </c:pt>
                <c:pt idx="6738">
                  <c:v>9.9000000000000008E-3</c:v>
                </c:pt>
                <c:pt idx="6739">
                  <c:v>1.0500000000000001E-2</c:v>
                </c:pt>
                <c:pt idx="6740">
                  <c:v>1.0699999999999999E-2</c:v>
                </c:pt>
                <c:pt idx="6741">
                  <c:v>1.2E-2</c:v>
                </c:pt>
                <c:pt idx="6742">
                  <c:v>1.24E-2</c:v>
                </c:pt>
                <c:pt idx="6743">
                  <c:v>1.1900000000000001E-2</c:v>
                </c:pt>
                <c:pt idx="6744">
                  <c:v>1.0999999999999999E-2</c:v>
                </c:pt>
                <c:pt idx="6745">
                  <c:v>1.46E-2</c:v>
                </c:pt>
                <c:pt idx="6746">
                  <c:v>1.24E-2</c:v>
                </c:pt>
                <c:pt idx="6747">
                  <c:v>1.2999999999999999E-2</c:v>
                </c:pt>
                <c:pt idx="6748">
                  <c:v>1.11E-2</c:v>
                </c:pt>
                <c:pt idx="6749">
                  <c:v>1.0200000000000001E-2</c:v>
                </c:pt>
                <c:pt idx="6750">
                  <c:v>1.17E-2</c:v>
                </c:pt>
                <c:pt idx="6751">
                  <c:v>9.4999999999999998E-3</c:v>
                </c:pt>
                <c:pt idx="6752">
                  <c:v>1.01E-2</c:v>
                </c:pt>
                <c:pt idx="6753">
                  <c:v>1.4800000000000001E-2</c:v>
                </c:pt>
                <c:pt idx="6754">
                  <c:v>1.4500000000000001E-2</c:v>
                </c:pt>
                <c:pt idx="6755">
                  <c:v>1.06E-2</c:v>
                </c:pt>
                <c:pt idx="6756">
                  <c:v>1.23E-2</c:v>
                </c:pt>
                <c:pt idx="6757">
                  <c:v>1.12E-2</c:v>
                </c:pt>
                <c:pt idx="6758">
                  <c:v>1.01E-2</c:v>
                </c:pt>
                <c:pt idx="6759">
                  <c:v>1.0999999999999999E-2</c:v>
                </c:pt>
                <c:pt idx="6760">
                  <c:v>9.2999999999999992E-3</c:v>
                </c:pt>
                <c:pt idx="6761">
                  <c:v>1.04E-2</c:v>
                </c:pt>
                <c:pt idx="6762">
                  <c:v>1.09E-2</c:v>
                </c:pt>
                <c:pt idx="6763">
                  <c:v>1.04E-2</c:v>
                </c:pt>
                <c:pt idx="6764">
                  <c:v>1.14E-2</c:v>
                </c:pt>
                <c:pt idx="6765">
                  <c:v>1.3599999999999999E-2</c:v>
                </c:pt>
                <c:pt idx="6766">
                  <c:v>1.2500000000000001E-2</c:v>
                </c:pt>
                <c:pt idx="6767">
                  <c:v>1.3599999999999999E-2</c:v>
                </c:pt>
                <c:pt idx="6768">
                  <c:v>1.29E-2</c:v>
                </c:pt>
                <c:pt idx="6769">
                  <c:v>1.43E-2</c:v>
                </c:pt>
                <c:pt idx="6770">
                  <c:v>1.23E-2</c:v>
                </c:pt>
                <c:pt idx="6771">
                  <c:v>1.12E-2</c:v>
                </c:pt>
                <c:pt idx="6772">
                  <c:v>0.01</c:v>
                </c:pt>
                <c:pt idx="6773">
                  <c:v>1.35E-2</c:v>
                </c:pt>
                <c:pt idx="6774">
                  <c:v>1.1900000000000001E-2</c:v>
                </c:pt>
                <c:pt idx="6775">
                  <c:v>1.37E-2</c:v>
                </c:pt>
                <c:pt idx="6776">
                  <c:v>1.37E-2</c:v>
                </c:pt>
                <c:pt idx="6777">
                  <c:v>1.29E-2</c:v>
                </c:pt>
                <c:pt idx="6778">
                  <c:v>1.3100000000000001E-2</c:v>
                </c:pt>
                <c:pt idx="6779">
                  <c:v>1.06E-2</c:v>
                </c:pt>
                <c:pt idx="6780">
                  <c:v>1.2500000000000001E-2</c:v>
                </c:pt>
                <c:pt idx="6781">
                  <c:v>1.1299999999999999E-2</c:v>
                </c:pt>
                <c:pt idx="6782">
                  <c:v>1.21E-2</c:v>
                </c:pt>
                <c:pt idx="6783">
                  <c:v>1.24E-2</c:v>
                </c:pt>
                <c:pt idx="6784">
                  <c:v>1.2E-2</c:v>
                </c:pt>
                <c:pt idx="6785">
                  <c:v>1.09E-2</c:v>
                </c:pt>
                <c:pt idx="6786">
                  <c:v>1.21E-2</c:v>
                </c:pt>
                <c:pt idx="6787">
                  <c:v>1.24E-2</c:v>
                </c:pt>
                <c:pt idx="6788">
                  <c:v>1.3299999999999999E-2</c:v>
                </c:pt>
                <c:pt idx="6789">
                  <c:v>1.15E-2</c:v>
                </c:pt>
                <c:pt idx="6790">
                  <c:v>1.2699999999999999E-2</c:v>
                </c:pt>
                <c:pt idx="6791">
                  <c:v>1.3299999999999999E-2</c:v>
                </c:pt>
                <c:pt idx="6792">
                  <c:v>9.4000000000000004E-3</c:v>
                </c:pt>
                <c:pt idx="6793">
                  <c:v>1.0800000000000001E-2</c:v>
                </c:pt>
                <c:pt idx="6794">
                  <c:v>1.3299999999999999E-2</c:v>
                </c:pt>
                <c:pt idx="6795">
                  <c:v>1.0500000000000001E-2</c:v>
                </c:pt>
                <c:pt idx="6796">
                  <c:v>1.18E-2</c:v>
                </c:pt>
                <c:pt idx="6797">
                  <c:v>1.7299999999999999E-2</c:v>
                </c:pt>
                <c:pt idx="6798">
                  <c:v>1.11E-2</c:v>
                </c:pt>
                <c:pt idx="6799">
                  <c:v>1.04E-2</c:v>
                </c:pt>
                <c:pt idx="6800">
                  <c:v>1.0999999999999999E-2</c:v>
                </c:pt>
                <c:pt idx="6801">
                  <c:v>1.23E-2</c:v>
                </c:pt>
                <c:pt idx="6802">
                  <c:v>1.3599999999999999E-2</c:v>
                </c:pt>
                <c:pt idx="6803">
                  <c:v>1.2E-2</c:v>
                </c:pt>
                <c:pt idx="6804">
                  <c:v>1.1299999999999999E-2</c:v>
                </c:pt>
                <c:pt idx="6805">
                  <c:v>1.0699999999999999E-2</c:v>
                </c:pt>
                <c:pt idx="6806">
                  <c:v>1.18E-2</c:v>
                </c:pt>
                <c:pt idx="6807">
                  <c:v>1.0500000000000001E-2</c:v>
                </c:pt>
                <c:pt idx="6808">
                  <c:v>1.2500000000000001E-2</c:v>
                </c:pt>
                <c:pt idx="6809">
                  <c:v>1.29E-2</c:v>
                </c:pt>
                <c:pt idx="6810">
                  <c:v>1.0999999999999999E-2</c:v>
                </c:pt>
                <c:pt idx="6811">
                  <c:v>1.34E-2</c:v>
                </c:pt>
                <c:pt idx="6812">
                  <c:v>1.29E-2</c:v>
                </c:pt>
                <c:pt idx="6813">
                  <c:v>1.0999999999999999E-2</c:v>
                </c:pt>
                <c:pt idx="6814">
                  <c:v>1.24E-2</c:v>
                </c:pt>
                <c:pt idx="6815">
                  <c:v>1.2999999999999999E-2</c:v>
                </c:pt>
                <c:pt idx="6816">
                  <c:v>1.6199999999999999E-2</c:v>
                </c:pt>
                <c:pt idx="6817">
                  <c:v>1.2E-2</c:v>
                </c:pt>
                <c:pt idx="6818">
                  <c:v>9.2999999999999992E-3</c:v>
                </c:pt>
                <c:pt idx="6819">
                  <c:v>1.11E-2</c:v>
                </c:pt>
                <c:pt idx="6820">
                  <c:v>1.06E-2</c:v>
                </c:pt>
                <c:pt idx="6821">
                  <c:v>1.43E-2</c:v>
                </c:pt>
                <c:pt idx="6822">
                  <c:v>1.24E-2</c:v>
                </c:pt>
                <c:pt idx="6823">
                  <c:v>1.43E-2</c:v>
                </c:pt>
                <c:pt idx="6824">
                  <c:v>1.2699999999999999E-2</c:v>
                </c:pt>
                <c:pt idx="6825">
                  <c:v>1.15E-2</c:v>
                </c:pt>
                <c:pt idx="6826">
                  <c:v>1.06E-2</c:v>
                </c:pt>
                <c:pt idx="6827">
                  <c:v>1.2E-2</c:v>
                </c:pt>
                <c:pt idx="6828">
                  <c:v>1.3899999999999999E-2</c:v>
                </c:pt>
                <c:pt idx="6829">
                  <c:v>1.2200000000000001E-2</c:v>
                </c:pt>
                <c:pt idx="6830">
                  <c:v>1.0999999999999999E-2</c:v>
                </c:pt>
                <c:pt idx="6831">
                  <c:v>9.5999999999999992E-3</c:v>
                </c:pt>
                <c:pt idx="6832">
                  <c:v>1.2E-2</c:v>
                </c:pt>
                <c:pt idx="6833">
                  <c:v>1.0999999999999999E-2</c:v>
                </c:pt>
                <c:pt idx="6834">
                  <c:v>1.41E-2</c:v>
                </c:pt>
                <c:pt idx="6835">
                  <c:v>1.17E-2</c:v>
                </c:pt>
                <c:pt idx="6836">
                  <c:v>1.1599999999999999E-2</c:v>
                </c:pt>
                <c:pt idx="6837">
                  <c:v>1.21E-2</c:v>
                </c:pt>
                <c:pt idx="6838">
                  <c:v>1.2999999999999999E-2</c:v>
                </c:pt>
                <c:pt idx="6839">
                  <c:v>1.1900000000000001E-2</c:v>
                </c:pt>
                <c:pt idx="6840">
                  <c:v>1.2500000000000001E-2</c:v>
                </c:pt>
                <c:pt idx="6841">
                  <c:v>1.14E-2</c:v>
                </c:pt>
                <c:pt idx="6842">
                  <c:v>1.0500000000000001E-2</c:v>
                </c:pt>
                <c:pt idx="6843">
                  <c:v>1.26E-2</c:v>
                </c:pt>
                <c:pt idx="6844">
                  <c:v>1.2699999999999999E-2</c:v>
                </c:pt>
                <c:pt idx="6845">
                  <c:v>1.09E-2</c:v>
                </c:pt>
                <c:pt idx="6846">
                  <c:v>1.2800000000000001E-2</c:v>
                </c:pt>
                <c:pt idx="6847">
                  <c:v>1.1599999999999999E-2</c:v>
                </c:pt>
                <c:pt idx="6848">
                  <c:v>1.21E-2</c:v>
                </c:pt>
                <c:pt idx="6849">
                  <c:v>1.3299999999999999E-2</c:v>
                </c:pt>
                <c:pt idx="6850">
                  <c:v>1.24E-2</c:v>
                </c:pt>
                <c:pt idx="6851">
                  <c:v>1.17E-2</c:v>
                </c:pt>
                <c:pt idx="6852">
                  <c:v>1.2200000000000001E-2</c:v>
                </c:pt>
                <c:pt idx="6853">
                  <c:v>1.2E-2</c:v>
                </c:pt>
                <c:pt idx="6854">
                  <c:v>1.01E-2</c:v>
                </c:pt>
                <c:pt idx="6855">
                  <c:v>1.23E-2</c:v>
                </c:pt>
                <c:pt idx="6856">
                  <c:v>1.0999999999999999E-2</c:v>
                </c:pt>
                <c:pt idx="6857">
                  <c:v>9.7000000000000003E-3</c:v>
                </c:pt>
                <c:pt idx="6858">
                  <c:v>1.2500000000000001E-2</c:v>
                </c:pt>
                <c:pt idx="6859">
                  <c:v>1.0500000000000001E-2</c:v>
                </c:pt>
                <c:pt idx="6860">
                  <c:v>1.1599999999999999E-2</c:v>
                </c:pt>
                <c:pt idx="6861">
                  <c:v>1.09E-2</c:v>
                </c:pt>
                <c:pt idx="6862">
                  <c:v>1.0699999999999999E-2</c:v>
                </c:pt>
                <c:pt idx="6863">
                  <c:v>9.9000000000000008E-3</c:v>
                </c:pt>
                <c:pt idx="6864">
                  <c:v>1.4200000000000001E-2</c:v>
                </c:pt>
                <c:pt idx="6865">
                  <c:v>1.4E-2</c:v>
                </c:pt>
                <c:pt idx="6866">
                  <c:v>1.38E-2</c:v>
                </c:pt>
                <c:pt idx="6867">
                  <c:v>1.15E-2</c:v>
                </c:pt>
                <c:pt idx="6868">
                  <c:v>1.06E-2</c:v>
                </c:pt>
                <c:pt idx="6869">
                  <c:v>9.1999999999999998E-3</c:v>
                </c:pt>
                <c:pt idx="6870">
                  <c:v>1.35E-2</c:v>
                </c:pt>
                <c:pt idx="6871">
                  <c:v>1.41E-2</c:v>
                </c:pt>
                <c:pt idx="6872">
                  <c:v>9.7000000000000003E-3</c:v>
                </c:pt>
                <c:pt idx="6873">
                  <c:v>1.01E-2</c:v>
                </c:pt>
                <c:pt idx="6874">
                  <c:v>1.5100000000000001E-2</c:v>
                </c:pt>
                <c:pt idx="6875">
                  <c:v>1.0999999999999999E-2</c:v>
                </c:pt>
                <c:pt idx="6876">
                  <c:v>1.0800000000000001E-2</c:v>
                </c:pt>
                <c:pt idx="6877">
                  <c:v>1.3299999999999999E-2</c:v>
                </c:pt>
                <c:pt idx="6878">
                  <c:v>1.18E-2</c:v>
                </c:pt>
                <c:pt idx="6879">
                  <c:v>1.34E-2</c:v>
                </c:pt>
                <c:pt idx="6880">
                  <c:v>1.21E-2</c:v>
                </c:pt>
                <c:pt idx="6881">
                  <c:v>1.2500000000000001E-2</c:v>
                </c:pt>
                <c:pt idx="6882">
                  <c:v>1.12E-2</c:v>
                </c:pt>
                <c:pt idx="6883">
                  <c:v>1.2500000000000001E-2</c:v>
                </c:pt>
                <c:pt idx="6884">
                  <c:v>1.1299999999999999E-2</c:v>
                </c:pt>
                <c:pt idx="6885">
                  <c:v>1.12E-2</c:v>
                </c:pt>
                <c:pt idx="6886">
                  <c:v>1.41E-2</c:v>
                </c:pt>
                <c:pt idx="6887">
                  <c:v>1.2800000000000001E-2</c:v>
                </c:pt>
                <c:pt idx="6888">
                  <c:v>1.24E-2</c:v>
                </c:pt>
                <c:pt idx="6889">
                  <c:v>1.0800000000000001E-2</c:v>
                </c:pt>
                <c:pt idx="6890">
                  <c:v>1.3599999999999999E-2</c:v>
                </c:pt>
                <c:pt idx="6891">
                  <c:v>1.43E-2</c:v>
                </c:pt>
                <c:pt idx="6892">
                  <c:v>1.2200000000000001E-2</c:v>
                </c:pt>
                <c:pt idx="6893">
                  <c:v>1.2200000000000001E-2</c:v>
                </c:pt>
                <c:pt idx="6894">
                  <c:v>1.1299999999999999E-2</c:v>
                </c:pt>
                <c:pt idx="6895">
                  <c:v>1.24E-2</c:v>
                </c:pt>
                <c:pt idx="6896">
                  <c:v>1.06E-2</c:v>
                </c:pt>
                <c:pt idx="6897">
                  <c:v>1.41E-2</c:v>
                </c:pt>
                <c:pt idx="6898">
                  <c:v>1.17E-2</c:v>
                </c:pt>
                <c:pt idx="6899">
                  <c:v>1.1599999999999999E-2</c:v>
                </c:pt>
                <c:pt idx="6900">
                  <c:v>1.17E-2</c:v>
                </c:pt>
                <c:pt idx="6901">
                  <c:v>1.29E-2</c:v>
                </c:pt>
                <c:pt idx="6902">
                  <c:v>1.2E-2</c:v>
                </c:pt>
                <c:pt idx="6903">
                  <c:v>1.32E-2</c:v>
                </c:pt>
                <c:pt idx="6904">
                  <c:v>1.29E-2</c:v>
                </c:pt>
                <c:pt idx="6905">
                  <c:v>1.46E-2</c:v>
                </c:pt>
                <c:pt idx="6906">
                  <c:v>1.18E-2</c:v>
                </c:pt>
                <c:pt idx="6907">
                  <c:v>1.2999999999999999E-2</c:v>
                </c:pt>
                <c:pt idx="6908">
                  <c:v>1.34E-2</c:v>
                </c:pt>
                <c:pt idx="6909">
                  <c:v>1.09E-2</c:v>
                </c:pt>
                <c:pt idx="6910">
                  <c:v>1.12E-2</c:v>
                </c:pt>
                <c:pt idx="6911">
                  <c:v>1.0800000000000001E-2</c:v>
                </c:pt>
                <c:pt idx="6912">
                  <c:v>1.38E-2</c:v>
                </c:pt>
                <c:pt idx="6913">
                  <c:v>1.21E-2</c:v>
                </c:pt>
                <c:pt idx="6914">
                  <c:v>1.0200000000000001E-2</c:v>
                </c:pt>
                <c:pt idx="6915">
                  <c:v>1.14E-2</c:v>
                </c:pt>
                <c:pt idx="6916">
                  <c:v>1.24E-2</c:v>
                </c:pt>
                <c:pt idx="6917">
                  <c:v>1.2200000000000001E-2</c:v>
                </c:pt>
                <c:pt idx="6918">
                  <c:v>1.2500000000000001E-2</c:v>
                </c:pt>
                <c:pt idx="6919">
                  <c:v>1.47E-2</c:v>
                </c:pt>
                <c:pt idx="6920">
                  <c:v>1.2999999999999999E-2</c:v>
                </c:pt>
                <c:pt idx="6921">
                  <c:v>1.49E-2</c:v>
                </c:pt>
                <c:pt idx="6922">
                  <c:v>1.1900000000000001E-2</c:v>
                </c:pt>
                <c:pt idx="6923">
                  <c:v>1.54E-2</c:v>
                </c:pt>
                <c:pt idx="6924">
                  <c:v>1.01E-2</c:v>
                </c:pt>
                <c:pt idx="6925">
                  <c:v>1.17E-2</c:v>
                </c:pt>
                <c:pt idx="6926">
                  <c:v>1.24E-2</c:v>
                </c:pt>
                <c:pt idx="6927">
                  <c:v>1.24E-2</c:v>
                </c:pt>
                <c:pt idx="6928">
                  <c:v>1.09E-2</c:v>
                </c:pt>
                <c:pt idx="6929">
                  <c:v>1.3899999999999999E-2</c:v>
                </c:pt>
                <c:pt idx="6930">
                  <c:v>1.01E-2</c:v>
                </c:pt>
                <c:pt idx="6931">
                  <c:v>1.01E-2</c:v>
                </c:pt>
                <c:pt idx="6932">
                  <c:v>1.14E-2</c:v>
                </c:pt>
                <c:pt idx="6933">
                  <c:v>1.17E-2</c:v>
                </c:pt>
                <c:pt idx="6934">
                  <c:v>1.3100000000000001E-2</c:v>
                </c:pt>
                <c:pt idx="6935">
                  <c:v>1.0999999999999999E-2</c:v>
                </c:pt>
                <c:pt idx="6936">
                  <c:v>1.11E-2</c:v>
                </c:pt>
                <c:pt idx="6937">
                  <c:v>1.3599999999999999E-2</c:v>
                </c:pt>
                <c:pt idx="6938">
                  <c:v>1.2699999999999999E-2</c:v>
                </c:pt>
                <c:pt idx="6939">
                  <c:v>1.3599999999999999E-2</c:v>
                </c:pt>
                <c:pt idx="6940">
                  <c:v>1.3599999999999999E-2</c:v>
                </c:pt>
                <c:pt idx="6941">
                  <c:v>1.11E-2</c:v>
                </c:pt>
                <c:pt idx="6942">
                  <c:v>1.29E-2</c:v>
                </c:pt>
                <c:pt idx="6943">
                  <c:v>1.11E-2</c:v>
                </c:pt>
                <c:pt idx="6944">
                  <c:v>1.32E-2</c:v>
                </c:pt>
                <c:pt idx="6945">
                  <c:v>1.1900000000000001E-2</c:v>
                </c:pt>
                <c:pt idx="6946">
                  <c:v>1.2500000000000001E-2</c:v>
                </c:pt>
                <c:pt idx="6947">
                  <c:v>1.2500000000000001E-2</c:v>
                </c:pt>
                <c:pt idx="6948">
                  <c:v>1.24E-2</c:v>
                </c:pt>
                <c:pt idx="6949">
                  <c:v>1.2800000000000001E-2</c:v>
                </c:pt>
                <c:pt idx="6950">
                  <c:v>1.2200000000000001E-2</c:v>
                </c:pt>
                <c:pt idx="6951">
                  <c:v>1.2699999999999999E-2</c:v>
                </c:pt>
                <c:pt idx="6952">
                  <c:v>1.24E-2</c:v>
                </c:pt>
                <c:pt idx="6953">
                  <c:v>1.34E-2</c:v>
                </c:pt>
                <c:pt idx="6954">
                  <c:v>1.23E-2</c:v>
                </c:pt>
                <c:pt idx="6955">
                  <c:v>1.24E-2</c:v>
                </c:pt>
                <c:pt idx="6956">
                  <c:v>1.0999999999999999E-2</c:v>
                </c:pt>
                <c:pt idx="6957">
                  <c:v>1.17E-2</c:v>
                </c:pt>
                <c:pt idx="6958">
                  <c:v>1.26E-2</c:v>
                </c:pt>
                <c:pt idx="6959">
                  <c:v>1.1599999999999999E-2</c:v>
                </c:pt>
                <c:pt idx="6960">
                  <c:v>1.5699999999999999E-2</c:v>
                </c:pt>
                <c:pt idx="6961">
                  <c:v>1.2E-2</c:v>
                </c:pt>
                <c:pt idx="6962">
                  <c:v>1.3100000000000001E-2</c:v>
                </c:pt>
                <c:pt idx="6963">
                  <c:v>1.0699999999999999E-2</c:v>
                </c:pt>
                <c:pt idx="6964">
                  <c:v>1.3899999999999999E-2</c:v>
                </c:pt>
                <c:pt idx="6965">
                  <c:v>1.4999999999999999E-2</c:v>
                </c:pt>
                <c:pt idx="6966">
                  <c:v>8.8999999999999999E-3</c:v>
                </c:pt>
                <c:pt idx="6967">
                  <c:v>1.17E-2</c:v>
                </c:pt>
                <c:pt idx="6968">
                  <c:v>0.01</c:v>
                </c:pt>
                <c:pt idx="6969">
                  <c:v>1.17E-2</c:v>
                </c:pt>
                <c:pt idx="6970">
                  <c:v>1.3299999999999999E-2</c:v>
                </c:pt>
                <c:pt idx="6971">
                  <c:v>1.2699999999999999E-2</c:v>
                </c:pt>
                <c:pt idx="6972">
                  <c:v>1.6299999999999999E-2</c:v>
                </c:pt>
                <c:pt idx="6973">
                  <c:v>1.4999999999999999E-2</c:v>
                </c:pt>
                <c:pt idx="6974">
                  <c:v>1.3899999999999999E-2</c:v>
                </c:pt>
                <c:pt idx="6975">
                  <c:v>1.2200000000000001E-2</c:v>
                </c:pt>
                <c:pt idx="6976">
                  <c:v>1.23E-2</c:v>
                </c:pt>
                <c:pt idx="6977">
                  <c:v>1.14E-2</c:v>
                </c:pt>
                <c:pt idx="6978">
                  <c:v>1.23E-2</c:v>
                </c:pt>
                <c:pt idx="6979">
                  <c:v>1.26E-2</c:v>
                </c:pt>
                <c:pt idx="6980">
                  <c:v>1.3599999999999999E-2</c:v>
                </c:pt>
                <c:pt idx="6981">
                  <c:v>1.2800000000000001E-2</c:v>
                </c:pt>
                <c:pt idx="6982">
                  <c:v>1.0699999999999999E-2</c:v>
                </c:pt>
                <c:pt idx="6983">
                  <c:v>1.21E-2</c:v>
                </c:pt>
                <c:pt idx="6984">
                  <c:v>1.21E-2</c:v>
                </c:pt>
                <c:pt idx="6985">
                  <c:v>1.1299999999999999E-2</c:v>
                </c:pt>
                <c:pt idx="6986">
                  <c:v>1.18E-2</c:v>
                </c:pt>
                <c:pt idx="6987">
                  <c:v>1.2500000000000001E-2</c:v>
                </c:pt>
                <c:pt idx="6988">
                  <c:v>8.3999999999999995E-3</c:v>
                </c:pt>
                <c:pt idx="6989">
                  <c:v>1.24E-2</c:v>
                </c:pt>
                <c:pt idx="6990">
                  <c:v>9.7000000000000003E-3</c:v>
                </c:pt>
                <c:pt idx="6991">
                  <c:v>1.44E-2</c:v>
                </c:pt>
                <c:pt idx="6992">
                  <c:v>1.44E-2</c:v>
                </c:pt>
                <c:pt idx="6993">
                  <c:v>1.1599999999999999E-2</c:v>
                </c:pt>
                <c:pt idx="6994">
                  <c:v>1.12E-2</c:v>
                </c:pt>
                <c:pt idx="6995">
                  <c:v>1.3100000000000001E-2</c:v>
                </c:pt>
                <c:pt idx="6996">
                  <c:v>9.1000000000000004E-3</c:v>
                </c:pt>
                <c:pt idx="6997">
                  <c:v>1.2999999999999999E-2</c:v>
                </c:pt>
                <c:pt idx="6998">
                  <c:v>1.06E-2</c:v>
                </c:pt>
                <c:pt idx="6999">
                  <c:v>1.24E-2</c:v>
                </c:pt>
                <c:pt idx="7000">
                  <c:v>1.38E-2</c:v>
                </c:pt>
                <c:pt idx="7001">
                  <c:v>1.3299999999999999E-2</c:v>
                </c:pt>
                <c:pt idx="7002">
                  <c:v>1.17E-2</c:v>
                </c:pt>
                <c:pt idx="7003">
                  <c:v>1.2699999999999999E-2</c:v>
                </c:pt>
                <c:pt idx="7004">
                  <c:v>1.5100000000000001E-2</c:v>
                </c:pt>
                <c:pt idx="7005">
                  <c:v>1.2200000000000001E-2</c:v>
                </c:pt>
                <c:pt idx="7006">
                  <c:v>1.09E-2</c:v>
                </c:pt>
                <c:pt idx="7007">
                  <c:v>1.17E-2</c:v>
                </c:pt>
                <c:pt idx="7008">
                  <c:v>1.21E-2</c:v>
                </c:pt>
                <c:pt idx="7009">
                  <c:v>1.23E-2</c:v>
                </c:pt>
                <c:pt idx="7010">
                  <c:v>1.2500000000000001E-2</c:v>
                </c:pt>
                <c:pt idx="7011">
                  <c:v>1.41E-2</c:v>
                </c:pt>
                <c:pt idx="7012">
                  <c:v>1.06E-2</c:v>
                </c:pt>
                <c:pt idx="7013">
                  <c:v>1.01E-2</c:v>
                </c:pt>
                <c:pt idx="7014">
                  <c:v>1.1900000000000001E-2</c:v>
                </c:pt>
                <c:pt idx="7015">
                  <c:v>1.6299999999999999E-2</c:v>
                </c:pt>
                <c:pt idx="7016">
                  <c:v>1.2500000000000001E-2</c:v>
                </c:pt>
                <c:pt idx="7017">
                  <c:v>1.43E-2</c:v>
                </c:pt>
                <c:pt idx="7018">
                  <c:v>1.2500000000000001E-2</c:v>
                </c:pt>
                <c:pt idx="7019">
                  <c:v>1.35E-2</c:v>
                </c:pt>
                <c:pt idx="7020">
                  <c:v>1.2800000000000001E-2</c:v>
                </c:pt>
                <c:pt idx="7021">
                  <c:v>0.01</c:v>
                </c:pt>
                <c:pt idx="7022">
                  <c:v>1.1900000000000001E-2</c:v>
                </c:pt>
                <c:pt idx="7023">
                  <c:v>1.5100000000000001E-2</c:v>
                </c:pt>
                <c:pt idx="7024">
                  <c:v>1.21E-2</c:v>
                </c:pt>
                <c:pt idx="7025">
                  <c:v>1.09E-2</c:v>
                </c:pt>
                <c:pt idx="7026">
                  <c:v>1.23E-2</c:v>
                </c:pt>
                <c:pt idx="7027">
                  <c:v>1.1900000000000001E-2</c:v>
                </c:pt>
                <c:pt idx="7028">
                  <c:v>1.5100000000000001E-2</c:v>
                </c:pt>
                <c:pt idx="7029">
                  <c:v>1.14E-2</c:v>
                </c:pt>
                <c:pt idx="7030">
                  <c:v>1.6199999999999999E-2</c:v>
                </c:pt>
                <c:pt idx="7031">
                  <c:v>1.03E-2</c:v>
                </c:pt>
                <c:pt idx="7032">
                  <c:v>1.5100000000000001E-2</c:v>
                </c:pt>
                <c:pt idx="7033">
                  <c:v>1.44E-2</c:v>
                </c:pt>
                <c:pt idx="7034">
                  <c:v>1.4200000000000001E-2</c:v>
                </c:pt>
                <c:pt idx="7035">
                  <c:v>1.03E-2</c:v>
                </c:pt>
                <c:pt idx="7036">
                  <c:v>1.2E-2</c:v>
                </c:pt>
                <c:pt idx="7037">
                  <c:v>9.1999999999999998E-3</c:v>
                </c:pt>
                <c:pt idx="7038">
                  <c:v>1.23E-2</c:v>
                </c:pt>
                <c:pt idx="7039">
                  <c:v>1.29E-2</c:v>
                </c:pt>
                <c:pt idx="7040">
                  <c:v>1.3899999999999999E-2</c:v>
                </c:pt>
                <c:pt idx="7041">
                  <c:v>1.2E-2</c:v>
                </c:pt>
                <c:pt idx="7042">
                  <c:v>1.03E-2</c:v>
                </c:pt>
                <c:pt idx="7043">
                  <c:v>1.03E-2</c:v>
                </c:pt>
                <c:pt idx="7044">
                  <c:v>1.3100000000000001E-2</c:v>
                </c:pt>
                <c:pt idx="7045">
                  <c:v>1.21E-2</c:v>
                </c:pt>
                <c:pt idx="7046">
                  <c:v>1.11E-2</c:v>
                </c:pt>
                <c:pt idx="7047">
                  <c:v>1.29E-2</c:v>
                </c:pt>
                <c:pt idx="7048">
                  <c:v>1.23E-2</c:v>
                </c:pt>
                <c:pt idx="7049">
                  <c:v>1.2E-2</c:v>
                </c:pt>
                <c:pt idx="7050">
                  <c:v>1.01E-2</c:v>
                </c:pt>
                <c:pt idx="7051">
                  <c:v>1.04E-2</c:v>
                </c:pt>
                <c:pt idx="7052">
                  <c:v>0.01</c:v>
                </c:pt>
                <c:pt idx="7053">
                  <c:v>1.15E-2</c:v>
                </c:pt>
                <c:pt idx="7054">
                  <c:v>1.0699999999999999E-2</c:v>
                </c:pt>
                <c:pt idx="7055">
                  <c:v>9.4000000000000004E-3</c:v>
                </c:pt>
                <c:pt idx="7056">
                  <c:v>1.1599999999999999E-2</c:v>
                </c:pt>
                <c:pt idx="7057">
                  <c:v>1.2800000000000001E-2</c:v>
                </c:pt>
                <c:pt idx="7058">
                  <c:v>9.2999999999999992E-3</c:v>
                </c:pt>
                <c:pt idx="7059">
                  <c:v>1.6299999999999999E-2</c:v>
                </c:pt>
                <c:pt idx="7060">
                  <c:v>1.0999999999999999E-2</c:v>
                </c:pt>
                <c:pt idx="7061">
                  <c:v>1.3100000000000001E-2</c:v>
                </c:pt>
                <c:pt idx="7062">
                  <c:v>1.29E-2</c:v>
                </c:pt>
                <c:pt idx="7063">
                  <c:v>1.3599999999999999E-2</c:v>
                </c:pt>
                <c:pt idx="7064">
                  <c:v>1.2999999999999999E-2</c:v>
                </c:pt>
                <c:pt idx="7065">
                  <c:v>1.12E-2</c:v>
                </c:pt>
                <c:pt idx="7066">
                  <c:v>1.1299999999999999E-2</c:v>
                </c:pt>
                <c:pt idx="7067">
                  <c:v>1.11E-2</c:v>
                </c:pt>
                <c:pt idx="7068">
                  <c:v>0.01</c:v>
                </c:pt>
                <c:pt idx="7069">
                  <c:v>1.3599999999999999E-2</c:v>
                </c:pt>
                <c:pt idx="7070">
                  <c:v>1.1599999999999999E-2</c:v>
                </c:pt>
                <c:pt idx="7071">
                  <c:v>1.11E-2</c:v>
                </c:pt>
                <c:pt idx="7072">
                  <c:v>1.18E-2</c:v>
                </c:pt>
                <c:pt idx="7073">
                  <c:v>1.2699999999999999E-2</c:v>
                </c:pt>
                <c:pt idx="7074">
                  <c:v>1.32E-2</c:v>
                </c:pt>
                <c:pt idx="7075">
                  <c:v>8.5000000000000006E-3</c:v>
                </c:pt>
                <c:pt idx="7076">
                  <c:v>1.3100000000000001E-2</c:v>
                </c:pt>
                <c:pt idx="7077">
                  <c:v>1.15E-2</c:v>
                </c:pt>
                <c:pt idx="7078">
                  <c:v>1.2999999999999999E-2</c:v>
                </c:pt>
                <c:pt idx="7079">
                  <c:v>1.0800000000000001E-2</c:v>
                </c:pt>
                <c:pt idx="7080">
                  <c:v>1.44E-2</c:v>
                </c:pt>
                <c:pt idx="7081">
                  <c:v>1.41E-2</c:v>
                </c:pt>
                <c:pt idx="7082">
                  <c:v>1.18E-2</c:v>
                </c:pt>
                <c:pt idx="7083">
                  <c:v>1.3100000000000001E-2</c:v>
                </c:pt>
                <c:pt idx="7084">
                  <c:v>1.29E-2</c:v>
                </c:pt>
                <c:pt idx="7085">
                  <c:v>1.2999999999999999E-2</c:v>
                </c:pt>
                <c:pt idx="7086">
                  <c:v>1.11E-2</c:v>
                </c:pt>
                <c:pt idx="7087">
                  <c:v>1.14E-2</c:v>
                </c:pt>
                <c:pt idx="7088">
                  <c:v>1.0699999999999999E-2</c:v>
                </c:pt>
                <c:pt idx="7089">
                  <c:v>1.38E-2</c:v>
                </c:pt>
                <c:pt idx="7090">
                  <c:v>1.21E-2</c:v>
                </c:pt>
                <c:pt idx="7091">
                  <c:v>1.0800000000000001E-2</c:v>
                </c:pt>
                <c:pt idx="7092">
                  <c:v>1.3299999999999999E-2</c:v>
                </c:pt>
                <c:pt idx="7093">
                  <c:v>9.5999999999999992E-3</c:v>
                </c:pt>
                <c:pt idx="7094">
                  <c:v>1.1599999999999999E-2</c:v>
                </c:pt>
                <c:pt idx="7095">
                  <c:v>1.54E-2</c:v>
                </c:pt>
                <c:pt idx="7096">
                  <c:v>1.2699999999999999E-2</c:v>
                </c:pt>
                <c:pt idx="7097">
                  <c:v>1.11E-2</c:v>
                </c:pt>
                <c:pt idx="7098">
                  <c:v>1.2E-2</c:v>
                </c:pt>
                <c:pt idx="7099">
                  <c:v>1.5599999999999999E-2</c:v>
                </c:pt>
                <c:pt idx="7100">
                  <c:v>1.23E-2</c:v>
                </c:pt>
                <c:pt idx="7101">
                  <c:v>1.1299999999999999E-2</c:v>
                </c:pt>
                <c:pt idx="7102">
                  <c:v>1.26E-2</c:v>
                </c:pt>
                <c:pt idx="7103">
                  <c:v>1.2800000000000001E-2</c:v>
                </c:pt>
                <c:pt idx="7104">
                  <c:v>1.15E-2</c:v>
                </c:pt>
                <c:pt idx="7105">
                  <c:v>1.37E-2</c:v>
                </c:pt>
                <c:pt idx="7106">
                  <c:v>1.61E-2</c:v>
                </c:pt>
                <c:pt idx="7107">
                  <c:v>1.1299999999999999E-2</c:v>
                </c:pt>
                <c:pt idx="7108">
                  <c:v>1.24E-2</c:v>
                </c:pt>
                <c:pt idx="7109">
                  <c:v>1.1900000000000001E-2</c:v>
                </c:pt>
                <c:pt idx="7110">
                  <c:v>9.1000000000000004E-3</c:v>
                </c:pt>
                <c:pt idx="7111">
                  <c:v>1.3599999999999999E-2</c:v>
                </c:pt>
                <c:pt idx="7112">
                  <c:v>1.15E-2</c:v>
                </c:pt>
                <c:pt idx="7113">
                  <c:v>1.15E-2</c:v>
                </c:pt>
                <c:pt idx="7114">
                  <c:v>1.04E-2</c:v>
                </c:pt>
                <c:pt idx="7115">
                  <c:v>1.2E-2</c:v>
                </c:pt>
                <c:pt idx="7116">
                  <c:v>1.0500000000000001E-2</c:v>
                </c:pt>
                <c:pt idx="7117">
                  <c:v>1.2999999999999999E-2</c:v>
                </c:pt>
                <c:pt idx="7118">
                  <c:v>9.9000000000000008E-3</c:v>
                </c:pt>
                <c:pt idx="7119">
                  <c:v>1.3599999999999999E-2</c:v>
                </c:pt>
                <c:pt idx="7120">
                  <c:v>1.06E-2</c:v>
                </c:pt>
                <c:pt idx="7121">
                  <c:v>1.18E-2</c:v>
                </c:pt>
                <c:pt idx="7122">
                  <c:v>1.2200000000000001E-2</c:v>
                </c:pt>
                <c:pt idx="7123">
                  <c:v>1.2200000000000001E-2</c:v>
                </c:pt>
                <c:pt idx="7124">
                  <c:v>1.37E-2</c:v>
                </c:pt>
                <c:pt idx="7125">
                  <c:v>1.2E-2</c:v>
                </c:pt>
                <c:pt idx="7126">
                  <c:v>1.23E-2</c:v>
                </c:pt>
                <c:pt idx="7127">
                  <c:v>1.1599999999999999E-2</c:v>
                </c:pt>
                <c:pt idx="7128">
                  <c:v>1.4200000000000001E-2</c:v>
                </c:pt>
                <c:pt idx="7129">
                  <c:v>1.0800000000000001E-2</c:v>
                </c:pt>
                <c:pt idx="7130">
                  <c:v>1.4999999999999999E-2</c:v>
                </c:pt>
                <c:pt idx="7131">
                  <c:v>1.3599999999999999E-2</c:v>
                </c:pt>
                <c:pt idx="7132">
                  <c:v>1.3899999999999999E-2</c:v>
                </c:pt>
                <c:pt idx="7133">
                  <c:v>1.2200000000000001E-2</c:v>
                </c:pt>
                <c:pt idx="7134">
                  <c:v>9.7000000000000003E-3</c:v>
                </c:pt>
                <c:pt idx="7135">
                  <c:v>1.4E-2</c:v>
                </c:pt>
                <c:pt idx="7136">
                  <c:v>1.3299999999999999E-2</c:v>
                </c:pt>
                <c:pt idx="7137">
                  <c:v>1.32E-2</c:v>
                </c:pt>
                <c:pt idx="7138">
                  <c:v>1.2699999999999999E-2</c:v>
                </c:pt>
                <c:pt idx="7139">
                  <c:v>1.2E-2</c:v>
                </c:pt>
                <c:pt idx="7140">
                  <c:v>1.2999999999999999E-2</c:v>
                </c:pt>
                <c:pt idx="7141">
                  <c:v>1.14E-2</c:v>
                </c:pt>
                <c:pt idx="7142">
                  <c:v>1.2500000000000001E-2</c:v>
                </c:pt>
                <c:pt idx="7143">
                  <c:v>1.1299999999999999E-2</c:v>
                </c:pt>
                <c:pt idx="7144">
                  <c:v>1.37E-2</c:v>
                </c:pt>
                <c:pt idx="7145">
                  <c:v>0.01</c:v>
                </c:pt>
                <c:pt idx="7146">
                  <c:v>1.37E-2</c:v>
                </c:pt>
                <c:pt idx="7147">
                  <c:v>1.24E-2</c:v>
                </c:pt>
                <c:pt idx="7148">
                  <c:v>1.2E-2</c:v>
                </c:pt>
                <c:pt idx="7149">
                  <c:v>1.29E-2</c:v>
                </c:pt>
                <c:pt idx="7150">
                  <c:v>1.0800000000000001E-2</c:v>
                </c:pt>
                <c:pt idx="7151">
                  <c:v>1.2E-2</c:v>
                </c:pt>
                <c:pt idx="7152">
                  <c:v>1.1299999999999999E-2</c:v>
                </c:pt>
                <c:pt idx="7153">
                  <c:v>9.4000000000000004E-3</c:v>
                </c:pt>
                <c:pt idx="7154">
                  <c:v>1.3299999999999999E-2</c:v>
                </c:pt>
                <c:pt idx="7155">
                  <c:v>1.14E-2</c:v>
                </c:pt>
                <c:pt idx="7156">
                  <c:v>1.0999999999999999E-2</c:v>
                </c:pt>
                <c:pt idx="7157">
                  <c:v>1.12E-2</c:v>
                </c:pt>
                <c:pt idx="7158">
                  <c:v>0.01</c:v>
                </c:pt>
                <c:pt idx="7159">
                  <c:v>1.12E-2</c:v>
                </c:pt>
                <c:pt idx="7160">
                  <c:v>1.34E-2</c:v>
                </c:pt>
                <c:pt idx="7161">
                  <c:v>1.3299999999999999E-2</c:v>
                </c:pt>
                <c:pt idx="7162">
                  <c:v>1.29E-2</c:v>
                </c:pt>
                <c:pt idx="7163">
                  <c:v>1.2200000000000001E-2</c:v>
                </c:pt>
                <c:pt idx="7164">
                  <c:v>1.6299999999999999E-2</c:v>
                </c:pt>
                <c:pt idx="7165">
                  <c:v>1.38E-2</c:v>
                </c:pt>
                <c:pt idx="7166">
                  <c:v>8.9999999999999993E-3</c:v>
                </c:pt>
                <c:pt idx="7167">
                  <c:v>1.1900000000000001E-2</c:v>
                </c:pt>
                <c:pt idx="7168">
                  <c:v>1.2200000000000001E-2</c:v>
                </c:pt>
                <c:pt idx="7169">
                  <c:v>1.3599999999999999E-2</c:v>
                </c:pt>
                <c:pt idx="7170">
                  <c:v>1.3299999999999999E-2</c:v>
                </c:pt>
                <c:pt idx="7171">
                  <c:v>1.15E-2</c:v>
                </c:pt>
                <c:pt idx="7172">
                  <c:v>1.34E-2</c:v>
                </c:pt>
                <c:pt idx="7173">
                  <c:v>1.09E-2</c:v>
                </c:pt>
                <c:pt idx="7174">
                  <c:v>1.29E-2</c:v>
                </c:pt>
                <c:pt idx="7175">
                  <c:v>1.2500000000000001E-2</c:v>
                </c:pt>
                <c:pt idx="7176">
                  <c:v>1.3899999999999999E-2</c:v>
                </c:pt>
                <c:pt idx="7177">
                  <c:v>1.18E-2</c:v>
                </c:pt>
                <c:pt idx="7178">
                  <c:v>1.18E-2</c:v>
                </c:pt>
                <c:pt idx="7179">
                  <c:v>1.1599999999999999E-2</c:v>
                </c:pt>
                <c:pt idx="7180">
                  <c:v>1.21E-2</c:v>
                </c:pt>
                <c:pt idx="7181">
                  <c:v>1.09E-2</c:v>
                </c:pt>
                <c:pt idx="7182">
                  <c:v>1.2800000000000001E-2</c:v>
                </c:pt>
                <c:pt idx="7183">
                  <c:v>1.23E-2</c:v>
                </c:pt>
                <c:pt idx="7184">
                  <c:v>1.18E-2</c:v>
                </c:pt>
                <c:pt idx="7185">
                  <c:v>1.26E-2</c:v>
                </c:pt>
                <c:pt idx="7186">
                  <c:v>1.2500000000000001E-2</c:v>
                </c:pt>
                <c:pt idx="7187">
                  <c:v>1.3299999999999999E-2</c:v>
                </c:pt>
                <c:pt idx="7188">
                  <c:v>1.32E-2</c:v>
                </c:pt>
                <c:pt idx="7189">
                  <c:v>1.06E-2</c:v>
                </c:pt>
                <c:pt idx="7190">
                  <c:v>9.1999999999999998E-3</c:v>
                </c:pt>
                <c:pt idx="7191">
                  <c:v>1.2999999999999999E-2</c:v>
                </c:pt>
                <c:pt idx="7192">
                  <c:v>1.3299999999999999E-2</c:v>
                </c:pt>
                <c:pt idx="7193">
                  <c:v>1.41E-2</c:v>
                </c:pt>
                <c:pt idx="7194">
                  <c:v>1.0699999999999999E-2</c:v>
                </c:pt>
                <c:pt idx="7195">
                  <c:v>1.17E-2</c:v>
                </c:pt>
                <c:pt idx="7196">
                  <c:v>1.17E-2</c:v>
                </c:pt>
                <c:pt idx="7197">
                  <c:v>1.2500000000000001E-2</c:v>
                </c:pt>
                <c:pt idx="7198">
                  <c:v>1.47E-2</c:v>
                </c:pt>
                <c:pt idx="7199">
                  <c:v>1.17E-2</c:v>
                </c:pt>
                <c:pt idx="7200">
                  <c:v>1.17E-2</c:v>
                </c:pt>
                <c:pt idx="7201">
                  <c:v>1.38E-2</c:v>
                </c:pt>
                <c:pt idx="7202">
                  <c:v>1.29E-2</c:v>
                </c:pt>
                <c:pt idx="7203">
                  <c:v>1.21E-2</c:v>
                </c:pt>
                <c:pt idx="7204">
                  <c:v>1.32E-2</c:v>
                </c:pt>
                <c:pt idx="7205">
                  <c:v>1.04E-2</c:v>
                </c:pt>
                <c:pt idx="7206">
                  <c:v>1.12E-2</c:v>
                </c:pt>
                <c:pt idx="7207">
                  <c:v>1.21E-2</c:v>
                </c:pt>
                <c:pt idx="7208">
                  <c:v>1.2500000000000001E-2</c:v>
                </c:pt>
                <c:pt idx="7209">
                  <c:v>1.0500000000000001E-2</c:v>
                </c:pt>
                <c:pt idx="7210">
                  <c:v>1.47E-2</c:v>
                </c:pt>
                <c:pt idx="7211">
                  <c:v>1.17E-2</c:v>
                </c:pt>
                <c:pt idx="7212">
                  <c:v>1.37E-2</c:v>
                </c:pt>
                <c:pt idx="7213">
                  <c:v>1.23E-2</c:v>
                </c:pt>
                <c:pt idx="7214">
                  <c:v>1.14E-2</c:v>
                </c:pt>
                <c:pt idx="7215">
                  <c:v>1.26E-2</c:v>
                </c:pt>
                <c:pt idx="7216">
                  <c:v>1.1900000000000001E-2</c:v>
                </c:pt>
                <c:pt idx="7217">
                  <c:v>1.32E-2</c:v>
                </c:pt>
                <c:pt idx="7218">
                  <c:v>1.21E-2</c:v>
                </c:pt>
                <c:pt idx="7219">
                  <c:v>1.2500000000000001E-2</c:v>
                </c:pt>
                <c:pt idx="7220">
                  <c:v>1.24E-2</c:v>
                </c:pt>
                <c:pt idx="7221">
                  <c:v>1.2800000000000001E-2</c:v>
                </c:pt>
                <c:pt idx="7222">
                  <c:v>1.0699999999999999E-2</c:v>
                </c:pt>
                <c:pt idx="7223">
                  <c:v>1.24E-2</c:v>
                </c:pt>
                <c:pt idx="7224">
                  <c:v>1.2500000000000001E-2</c:v>
                </c:pt>
                <c:pt idx="7225">
                  <c:v>1.23E-2</c:v>
                </c:pt>
                <c:pt idx="7226">
                  <c:v>1.23E-2</c:v>
                </c:pt>
                <c:pt idx="7227">
                  <c:v>1.2200000000000001E-2</c:v>
                </c:pt>
                <c:pt idx="7228">
                  <c:v>1.03E-2</c:v>
                </c:pt>
                <c:pt idx="7229">
                  <c:v>1.32E-2</c:v>
                </c:pt>
                <c:pt idx="7230">
                  <c:v>1.0999999999999999E-2</c:v>
                </c:pt>
                <c:pt idx="7231">
                  <c:v>1.2999999999999999E-2</c:v>
                </c:pt>
                <c:pt idx="7232">
                  <c:v>1.09E-2</c:v>
                </c:pt>
                <c:pt idx="7233">
                  <c:v>1.18E-2</c:v>
                </c:pt>
                <c:pt idx="7234">
                  <c:v>1.17E-2</c:v>
                </c:pt>
                <c:pt idx="7235">
                  <c:v>1.21E-2</c:v>
                </c:pt>
                <c:pt idx="7236">
                  <c:v>1.24E-2</c:v>
                </c:pt>
                <c:pt idx="7237">
                  <c:v>1.24E-2</c:v>
                </c:pt>
                <c:pt idx="7238">
                  <c:v>1.1299999999999999E-2</c:v>
                </c:pt>
                <c:pt idx="7239">
                  <c:v>1.21E-2</c:v>
                </c:pt>
                <c:pt idx="7240">
                  <c:v>1.0699999999999999E-2</c:v>
                </c:pt>
                <c:pt idx="7241">
                  <c:v>1.2999999999999999E-2</c:v>
                </c:pt>
                <c:pt idx="7242">
                  <c:v>1.3899999999999999E-2</c:v>
                </c:pt>
                <c:pt idx="7243">
                  <c:v>1.0800000000000001E-2</c:v>
                </c:pt>
                <c:pt idx="7244">
                  <c:v>1.4200000000000001E-2</c:v>
                </c:pt>
                <c:pt idx="7245">
                  <c:v>9.9000000000000008E-3</c:v>
                </c:pt>
                <c:pt idx="7246">
                  <c:v>1.1299999999999999E-2</c:v>
                </c:pt>
                <c:pt idx="7247">
                  <c:v>1.2699999999999999E-2</c:v>
                </c:pt>
                <c:pt idx="7248">
                  <c:v>1.24E-2</c:v>
                </c:pt>
                <c:pt idx="7249">
                  <c:v>1.18E-2</c:v>
                </c:pt>
                <c:pt idx="7250">
                  <c:v>1.04E-2</c:v>
                </c:pt>
                <c:pt idx="7251">
                  <c:v>1.3299999999999999E-2</c:v>
                </c:pt>
                <c:pt idx="7252">
                  <c:v>1.3599999999999999E-2</c:v>
                </c:pt>
                <c:pt idx="7253">
                  <c:v>1.24E-2</c:v>
                </c:pt>
                <c:pt idx="7254">
                  <c:v>1.2500000000000001E-2</c:v>
                </c:pt>
                <c:pt idx="7255">
                  <c:v>1.21E-2</c:v>
                </c:pt>
                <c:pt idx="7256">
                  <c:v>1.41E-2</c:v>
                </c:pt>
                <c:pt idx="7257">
                  <c:v>1.2200000000000001E-2</c:v>
                </c:pt>
                <c:pt idx="7258">
                  <c:v>1.17E-2</c:v>
                </c:pt>
                <c:pt idx="7259">
                  <c:v>9.2999999999999992E-3</c:v>
                </c:pt>
                <c:pt idx="7260">
                  <c:v>1.06E-2</c:v>
                </c:pt>
                <c:pt idx="7261">
                  <c:v>1.21E-2</c:v>
                </c:pt>
                <c:pt idx="7262">
                  <c:v>1.23E-2</c:v>
                </c:pt>
                <c:pt idx="7263">
                  <c:v>1.3299999999999999E-2</c:v>
                </c:pt>
                <c:pt idx="7264">
                  <c:v>1.2699999999999999E-2</c:v>
                </c:pt>
                <c:pt idx="7265">
                  <c:v>1.2999999999999999E-2</c:v>
                </c:pt>
                <c:pt idx="7266">
                  <c:v>1.2200000000000001E-2</c:v>
                </c:pt>
                <c:pt idx="7267">
                  <c:v>1.38E-2</c:v>
                </c:pt>
                <c:pt idx="7268">
                  <c:v>1.26E-2</c:v>
                </c:pt>
                <c:pt idx="7269">
                  <c:v>1.2500000000000001E-2</c:v>
                </c:pt>
                <c:pt idx="7270">
                  <c:v>1.1900000000000001E-2</c:v>
                </c:pt>
                <c:pt idx="7271">
                  <c:v>1.17E-2</c:v>
                </c:pt>
                <c:pt idx="7272">
                  <c:v>1.17E-2</c:v>
                </c:pt>
                <c:pt idx="7273">
                  <c:v>1.26E-2</c:v>
                </c:pt>
                <c:pt idx="7274">
                  <c:v>1.2699999999999999E-2</c:v>
                </c:pt>
                <c:pt idx="7275">
                  <c:v>1.2699999999999999E-2</c:v>
                </c:pt>
                <c:pt idx="7276">
                  <c:v>8.8000000000000005E-3</c:v>
                </c:pt>
                <c:pt idx="7277">
                  <c:v>1.2999999999999999E-2</c:v>
                </c:pt>
                <c:pt idx="7278">
                  <c:v>1.15E-2</c:v>
                </c:pt>
                <c:pt idx="7279">
                  <c:v>1.32E-2</c:v>
                </c:pt>
                <c:pt idx="7280">
                  <c:v>1.5599999999999999E-2</c:v>
                </c:pt>
                <c:pt idx="7281">
                  <c:v>1.15E-2</c:v>
                </c:pt>
                <c:pt idx="7282">
                  <c:v>1.18E-2</c:v>
                </c:pt>
                <c:pt idx="7283">
                  <c:v>1.4E-2</c:v>
                </c:pt>
                <c:pt idx="7284">
                  <c:v>1.34E-2</c:v>
                </c:pt>
                <c:pt idx="7285">
                  <c:v>1.23E-2</c:v>
                </c:pt>
                <c:pt idx="7286">
                  <c:v>1.2200000000000001E-2</c:v>
                </c:pt>
                <c:pt idx="7287">
                  <c:v>1.2200000000000001E-2</c:v>
                </c:pt>
                <c:pt idx="7288">
                  <c:v>1.0699999999999999E-2</c:v>
                </c:pt>
                <c:pt idx="7289">
                  <c:v>1.3599999999999999E-2</c:v>
                </c:pt>
                <c:pt idx="7290">
                  <c:v>1.29E-2</c:v>
                </c:pt>
                <c:pt idx="7291">
                  <c:v>1.24E-2</c:v>
                </c:pt>
                <c:pt idx="7292">
                  <c:v>1.0999999999999999E-2</c:v>
                </c:pt>
                <c:pt idx="7293">
                  <c:v>1.17E-2</c:v>
                </c:pt>
                <c:pt idx="7294">
                  <c:v>1.54E-2</c:v>
                </c:pt>
                <c:pt idx="7295">
                  <c:v>1.04E-2</c:v>
                </c:pt>
                <c:pt idx="7296">
                  <c:v>1.3299999999999999E-2</c:v>
                </c:pt>
                <c:pt idx="7297">
                  <c:v>1.2699999999999999E-2</c:v>
                </c:pt>
                <c:pt idx="7298">
                  <c:v>1.2999999999999999E-2</c:v>
                </c:pt>
                <c:pt idx="7299">
                  <c:v>1.12E-2</c:v>
                </c:pt>
                <c:pt idx="7300">
                  <c:v>1.2500000000000001E-2</c:v>
                </c:pt>
                <c:pt idx="7301">
                  <c:v>1.1900000000000001E-2</c:v>
                </c:pt>
                <c:pt idx="7302">
                  <c:v>1.2500000000000001E-2</c:v>
                </c:pt>
                <c:pt idx="7303">
                  <c:v>1.3100000000000001E-2</c:v>
                </c:pt>
                <c:pt idx="7304">
                  <c:v>9.5999999999999992E-3</c:v>
                </c:pt>
                <c:pt idx="7305">
                  <c:v>1.15E-2</c:v>
                </c:pt>
                <c:pt idx="7306">
                  <c:v>1.23E-2</c:v>
                </c:pt>
                <c:pt idx="7307">
                  <c:v>1.14E-2</c:v>
                </c:pt>
                <c:pt idx="7308">
                  <c:v>1.43E-2</c:v>
                </c:pt>
                <c:pt idx="7309">
                  <c:v>1.1599999999999999E-2</c:v>
                </c:pt>
                <c:pt idx="7310">
                  <c:v>1.14E-2</c:v>
                </c:pt>
                <c:pt idx="7311">
                  <c:v>1.3100000000000001E-2</c:v>
                </c:pt>
                <c:pt idx="7312">
                  <c:v>1.3299999999999999E-2</c:v>
                </c:pt>
                <c:pt idx="7313">
                  <c:v>1.5800000000000002E-2</c:v>
                </c:pt>
                <c:pt idx="7314">
                  <c:v>1.01E-2</c:v>
                </c:pt>
                <c:pt idx="7315">
                  <c:v>1.1299999999999999E-2</c:v>
                </c:pt>
                <c:pt idx="7316">
                  <c:v>1.15E-2</c:v>
                </c:pt>
                <c:pt idx="7317">
                  <c:v>1.26E-2</c:v>
                </c:pt>
                <c:pt idx="7318">
                  <c:v>1.12E-2</c:v>
                </c:pt>
                <c:pt idx="7319">
                  <c:v>1.17E-2</c:v>
                </c:pt>
                <c:pt idx="7320">
                  <c:v>1.12E-2</c:v>
                </c:pt>
                <c:pt idx="7321">
                  <c:v>1.2500000000000001E-2</c:v>
                </c:pt>
                <c:pt idx="7322">
                  <c:v>1.44E-2</c:v>
                </c:pt>
                <c:pt idx="7323">
                  <c:v>1.0699999999999999E-2</c:v>
                </c:pt>
                <c:pt idx="7324">
                  <c:v>1.34E-2</c:v>
                </c:pt>
                <c:pt idx="7325">
                  <c:v>1.04E-2</c:v>
                </c:pt>
                <c:pt idx="7326">
                  <c:v>1.1299999999999999E-2</c:v>
                </c:pt>
                <c:pt idx="7327">
                  <c:v>1.18E-2</c:v>
                </c:pt>
                <c:pt idx="7328">
                  <c:v>1.0500000000000001E-2</c:v>
                </c:pt>
                <c:pt idx="7329">
                  <c:v>1.3299999999999999E-2</c:v>
                </c:pt>
                <c:pt idx="7330">
                  <c:v>9.1000000000000004E-3</c:v>
                </c:pt>
                <c:pt idx="7331">
                  <c:v>1.4500000000000001E-2</c:v>
                </c:pt>
                <c:pt idx="7332">
                  <c:v>1.21E-2</c:v>
                </c:pt>
                <c:pt idx="7333">
                  <c:v>1.2999999999999999E-2</c:v>
                </c:pt>
                <c:pt idx="7334">
                  <c:v>1.24E-2</c:v>
                </c:pt>
                <c:pt idx="7335">
                  <c:v>9.5999999999999992E-3</c:v>
                </c:pt>
                <c:pt idx="7336">
                  <c:v>9.5999999999999992E-3</c:v>
                </c:pt>
                <c:pt idx="7337">
                  <c:v>1.2999999999999999E-2</c:v>
                </c:pt>
                <c:pt idx="7338">
                  <c:v>1.06E-2</c:v>
                </c:pt>
                <c:pt idx="7339">
                  <c:v>1.29E-2</c:v>
                </c:pt>
                <c:pt idx="7340">
                  <c:v>1.0800000000000001E-2</c:v>
                </c:pt>
                <c:pt idx="7341">
                  <c:v>1.1599999999999999E-2</c:v>
                </c:pt>
                <c:pt idx="7342">
                  <c:v>1.06E-2</c:v>
                </c:pt>
                <c:pt idx="7343">
                  <c:v>1.0200000000000001E-2</c:v>
                </c:pt>
                <c:pt idx="7344">
                  <c:v>1.1299999999999999E-2</c:v>
                </c:pt>
                <c:pt idx="7345">
                  <c:v>1.0500000000000001E-2</c:v>
                </c:pt>
                <c:pt idx="7346">
                  <c:v>1.3599999999999999E-2</c:v>
                </c:pt>
                <c:pt idx="7347">
                  <c:v>1.3899999999999999E-2</c:v>
                </c:pt>
                <c:pt idx="7348">
                  <c:v>0.01</c:v>
                </c:pt>
                <c:pt idx="7349">
                  <c:v>1.2500000000000001E-2</c:v>
                </c:pt>
                <c:pt idx="7350">
                  <c:v>1.3299999999999999E-2</c:v>
                </c:pt>
                <c:pt idx="7351">
                  <c:v>1.23E-2</c:v>
                </c:pt>
                <c:pt idx="7352">
                  <c:v>1.46E-2</c:v>
                </c:pt>
                <c:pt idx="7353">
                  <c:v>9.9000000000000008E-3</c:v>
                </c:pt>
                <c:pt idx="7354">
                  <c:v>1.17E-2</c:v>
                </c:pt>
                <c:pt idx="7355">
                  <c:v>1.29E-2</c:v>
                </c:pt>
                <c:pt idx="7356">
                  <c:v>1.23E-2</c:v>
                </c:pt>
                <c:pt idx="7357">
                  <c:v>1.26E-2</c:v>
                </c:pt>
                <c:pt idx="7358">
                  <c:v>1.12E-2</c:v>
                </c:pt>
                <c:pt idx="7359">
                  <c:v>1.3899999999999999E-2</c:v>
                </c:pt>
                <c:pt idx="7360">
                  <c:v>1.26E-2</c:v>
                </c:pt>
                <c:pt idx="7361">
                  <c:v>1.44E-2</c:v>
                </c:pt>
                <c:pt idx="7362">
                  <c:v>0.01</c:v>
                </c:pt>
                <c:pt idx="7363">
                  <c:v>1.0800000000000001E-2</c:v>
                </c:pt>
                <c:pt idx="7364">
                  <c:v>1.35E-2</c:v>
                </c:pt>
                <c:pt idx="7365">
                  <c:v>1.23E-2</c:v>
                </c:pt>
                <c:pt idx="7366">
                  <c:v>1.15E-2</c:v>
                </c:pt>
                <c:pt idx="7367">
                  <c:v>1.2200000000000001E-2</c:v>
                </c:pt>
                <c:pt idx="7368">
                  <c:v>1.14E-2</c:v>
                </c:pt>
                <c:pt idx="7369">
                  <c:v>1.03E-2</c:v>
                </c:pt>
                <c:pt idx="7370">
                  <c:v>1.55E-2</c:v>
                </c:pt>
                <c:pt idx="7371">
                  <c:v>1.2699999999999999E-2</c:v>
                </c:pt>
                <c:pt idx="7372">
                  <c:v>1.32E-2</c:v>
                </c:pt>
                <c:pt idx="7373">
                  <c:v>1.46E-2</c:v>
                </c:pt>
                <c:pt idx="7374">
                  <c:v>1.34E-2</c:v>
                </c:pt>
                <c:pt idx="7375">
                  <c:v>1.37E-2</c:v>
                </c:pt>
                <c:pt idx="7376">
                  <c:v>1.35E-2</c:v>
                </c:pt>
                <c:pt idx="7377">
                  <c:v>1.3899999999999999E-2</c:v>
                </c:pt>
                <c:pt idx="7378">
                  <c:v>1.2800000000000001E-2</c:v>
                </c:pt>
                <c:pt idx="7379">
                  <c:v>1.3299999999999999E-2</c:v>
                </c:pt>
                <c:pt idx="7380">
                  <c:v>1.29E-2</c:v>
                </c:pt>
                <c:pt idx="7381">
                  <c:v>1.1299999999999999E-2</c:v>
                </c:pt>
                <c:pt idx="7382">
                  <c:v>1.1900000000000001E-2</c:v>
                </c:pt>
                <c:pt idx="7383">
                  <c:v>1.17E-2</c:v>
                </c:pt>
                <c:pt idx="7384">
                  <c:v>1.23E-2</c:v>
                </c:pt>
                <c:pt idx="7385">
                  <c:v>1.26E-2</c:v>
                </c:pt>
                <c:pt idx="7386">
                  <c:v>1.26E-2</c:v>
                </c:pt>
                <c:pt idx="7387">
                  <c:v>1.2800000000000001E-2</c:v>
                </c:pt>
                <c:pt idx="7388">
                  <c:v>1.2699999999999999E-2</c:v>
                </c:pt>
                <c:pt idx="7389">
                  <c:v>1.11E-2</c:v>
                </c:pt>
                <c:pt idx="7390">
                  <c:v>1.09E-2</c:v>
                </c:pt>
                <c:pt idx="7391">
                  <c:v>9.7999999999999997E-3</c:v>
                </c:pt>
                <c:pt idx="7392">
                  <c:v>8.8999999999999999E-3</c:v>
                </c:pt>
                <c:pt idx="7393">
                  <c:v>1.1599999999999999E-2</c:v>
                </c:pt>
                <c:pt idx="7394">
                  <c:v>1.09E-2</c:v>
                </c:pt>
                <c:pt idx="7395">
                  <c:v>1.2699999999999999E-2</c:v>
                </c:pt>
                <c:pt idx="7396">
                  <c:v>1.2800000000000001E-2</c:v>
                </c:pt>
                <c:pt idx="7397">
                  <c:v>1.15E-2</c:v>
                </c:pt>
                <c:pt idx="7398">
                  <c:v>1.2999999999999999E-2</c:v>
                </c:pt>
                <c:pt idx="7399">
                  <c:v>1.15E-2</c:v>
                </c:pt>
                <c:pt idx="7400">
                  <c:v>1.15E-2</c:v>
                </c:pt>
                <c:pt idx="7401">
                  <c:v>1.1299999999999999E-2</c:v>
                </c:pt>
                <c:pt idx="7402">
                  <c:v>1.29E-2</c:v>
                </c:pt>
                <c:pt idx="7403">
                  <c:v>1.5100000000000001E-2</c:v>
                </c:pt>
                <c:pt idx="7404">
                  <c:v>1.2200000000000001E-2</c:v>
                </c:pt>
                <c:pt idx="7405">
                  <c:v>1.23E-2</c:v>
                </c:pt>
                <c:pt idx="7406">
                  <c:v>1.2699999999999999E-2</c:v>
                </c:pt>
                <c:pt idx="7407">
                  <c:v>1.3299999999999999E-2</c:v>
                </c:pt>
                <c:pt idx="7408">
                  <c:v>1.0699999999999999E-2</c:v>
                </c:pt>
                <c:pt idx="7409">
                  <c:v>1.4200000000000001E-2</c:v>
                </c:pt>
                <c:pt idx="7410">
                  <c:v>1.1299999999999999E-2</c:v>
                </c:pt>
                <c:pt idx="7411">
                  <c:v>1.2E-2</c:v>
                </c:pt>
                <c:pt idx="7412">
                  <c:v>1.3299999999999999E-2</c:v>
                </c:pt>
                <c:pt idx="7413">
                  <c:v>1.2200000000000001E-2</c:v>
                </c:pt>
                <c:pt idx="7414">
                  <c:v>1.4E-2</c:v>
                </c:pt>
                <c:pt idx="7415">
                  <c:v>1.44E-2</c:v>
                </c:pt>
                <c:pt idx="7416">
                  <c:v>1.52E-2</c:v>
                </c:pt>
                <c:pt idx="7417">
                  <c:v>1.5100000000000001E-2</c:v>
                </c:pt>
                <c:pt idx="7418">
                  <c:v>1.32E-2</c:v>
                </c:pt>
                <c:pt idx="7419">
                  <c:v>1.12E-2</c:v>
                </c:pt>
                <c:pt idx="7420">
                  <c:v>9.9000000000000008E-3</c:v>
                </c:pt>
                <c:pt idx="7421">
                  <c:v>1.2999999999999999E-2</c:v>
                </c:pt>
                <c:pt idx="7422">
                  <c:v>1.0999999999999999E-2</c:v>
                </c:pt>
                <c:pt idx="7423">
                  <c:v>1.2E-2</c:v>
                </c:pt>
                <c:pt idx="7424">
                  <c:v>1.0800000000000001E-2</c:v>
                </c:pt>
                <c:pt idx="7425">
                  <c:v>1.26E-2</c:v>
                </c:pt>
                <c:pt idx="7426">
                  <c:v>1.34E-2</c:v>
                </c:pt>
                <c:pt idx="7427">
                  <c:v>1.32E-2</c:v>
                </c:pt>
                <c:pt idx="7428">
                  <c:v>1.37E-2</c:v>
                </c:pt>
                <c:pt idx="7429">
                  <c:v>1.2E-2</c:v>
                </c:pt>
                <c:pt idx="7430">
                  <c:v>1.21E-2</c:v>
                </c:pt>
                <c:pt idx="7431">
                  <c:v>1.44E-2</c:v>
                </c:pt>
                <c:pt idx="7432">
                  <c:v>1.18E-2</c:v>
                </c:pt>
                <c:pt idx="7433">
                  <c:v>1.32E-2</c:v>
                </c:pt>
                <c:pt idx="7434">
                  <c:v>1.3599999999999999E-2</c:v>
                </c:pt>
                <c:pt idx="7435">
                  <c:v>1.0200000000000001E-2</c:v>
                </c:pt>
                <c:pt idx="7436">
                  <c:v>1.03E-2</c:v>
                </c:pt>
                <c:pt idx="7437">
                  <c:v>1.26E-2</c:v>
                </c:pt>
                <c:pt idx="7438">
                  <c:v>1.3100000000000001E-2</c:v>
                </c:pt>
                <c:pt idx="7439">
                  <c:v>1.04E-2</c:v>
                </c:pt>
                <c:pt idx="7440">
                  <c:v>1.1299999999999999E-2</c:v>
                </c:pt>
                <c:pt idx="7441">
                  <c:v>1.15E-2</c:v>
                </c:pt>
                <c:pt idx="7442">
                  <c:v>1.23E-2</c:v>
                </c:pt>
                <c:pt idx="7443">
                  <c:v>1.3899999999999999E-2</c:v>
                </c:pt>
                <c:pt idx="7444">
                  <c:v>1.5800000000000002E-2</c:v>
                </c:pt>
                <c:pt idx="7445">
                  <c:v>1.18E-2</c:v>
                </c:pt>
                <c:pt idx="7446">
                  <c:v>1.34E-2</c:v>
                </c:pt>
                <c:pt idx="7447">
                  <c:v>1.34E-2</c:v>
                </c:pt>
                <c:pt idx="7448">
                  <c:v>1.4500000000000001E-2</c:v>
                </c:pt>
                <c:pt idx="7449">
                  <c:v>1.2699999999999999E-2</c:v>
                </c:pt>
                <c:pt idx="7450">
                  <c:v>1.38E-2</c:v>
                </c:pt>
                <c:pt idx="7451">
                  <c:v>1.24E-2</c:v>
                </c:pt>
                <c:pt idx="7452">
                  <c:v>1.2699999999999999E-2</c:v>
                </c:pt>
                <c:pt idx="7453">
                  <c:v>1.24E-2</c:v>
                </c:pt>
                <c:pt idx="7454">
                  <c:v>1.24E-2</c:v>
                </c:pt>
                <c:pt idx="7455">
                  <c:v>1.0500000000000001E-2</c:v>
                </c:pt>
                <c:pt idx="7456">
                  <c:v>1.04E-2</c:v>
                </c:pt>
                <c:pt idx="7457">
                  <c:v>1.2200000000000001E-2</c:v>
                </c:pt>
                <c:pt idx="7458">
                  <c:v>1.1299999999999999E-2</c:v>
                </c:pt>
                <c:pt idx="7459">
                  <c:v>1.23E-2</c:v>
                </c:pt>
                <c:pt idx="7460">
                  <c:v>9.4999999999999998E-3</c:v>
                </c:pt>
                <c:pt idx="7461">
                  <c:v>1.3299999999999999E-2</c:v>
                </c:pt>
                <c:pt idx="7462">
                  <c:v>1.1900000000000001E-2</c:v>
                </c:pt>
                <c:pt idx="7463">
                  <c:v>1.1599999999999999E-2</c:v>
                </c:pt>
                <c:pt idx="7464">
                  <c:v>1.3599999999999999E-2</c:v>
                </c:pt>
                <c:pt idx="7465">
                  <c:v>1.14E-2</c:v>
                </c:pt>
                <c:pt idx="7466">
                  <c:v>1.32E-2</c:v>
                </c:pt>
                <c:pt idx="7467">
                  <c:v>1.15E-2</c:v>
                </c:pt>
                <c:pt idx="7468">
                  <c:v>1.41E-2</c:v>
                </c:pt>
                <c:pt idx="7469">
                  <c:v>1.01E-2</c:v>
                </c:pt>
                <c:pt idx="7470">
                  <c:v>8.8999999999999999E-3</c:v>
                </c:pt>
                <c:pt idx="7471">
                  <c:v>1.49E-2</c:v>
                </c:pt>
                <c:pt idx="7472">
                  <c:v>1.11E-2</c:v>
                </c:pt>
                <c:pt idx="7473">
                  <c:v>9.4999999999999998E-3</c:v>
                </c:pt>
                <c:pt idx="7474">
                  <c:v>1.06E-2</c:v>
                </c:pt>
                <c:pt idx="7475">
                  <c:v>1.1299999999999999E-2</c:v>
                </c:pt>
                <c:pt idx="7476">
                  <c:v>0.01</c:v>
                </c:pt>
                <c:pt idx="7477">
                  <c:v>1.4800000000000001E-2</c:v>
                </c:pt>
                <c:pt idx="7478">
                  <c:v>1.24E-2</c:v>
                </c:pt>
                <c:pt idx="7479">
                  <c:v>9.4000000000000004E-3</c:v>
                </c:pt>
                <c:pt idx="7480">
                  <c:v>1.12E-2</c:v>
                </c:pt>
                <c:pt idx="7481">
                  <c:v>1.11E-2</c:v>
                </c:pt>
                <c:pt idx="7482">
                  <c:v>1.1299999999999999E-2</c:v>
                </c:pt>
                <c:pt idx="7483">
                  <c:v>1.35E-2</c:v>
                </c:pt>
                <c:pt idx="7484">
                  <c:v>1.21E-2</c:v>
                </c:pt>
                <c:pt idx="7485">
                  <c:v>1.15E-2</c:v>
                </c:pt>
                <c:pt idx="7486">
                  <c:v>1.15E-2</c:v>
                </c:pt>
                <c:pt idx="7487">
                  <c:v>1.38E-2</c:v>
                </c:pt>
                <c:pt idx="7488">
                  <c:v>1.17E-2</c:v>
                </c:pt>
                <c:pt idx="7489">
                  <c:v>1.0999999999999999E-2</c:v>
                </c:pt>
                <c:pt idx="7490">
                  <c:v>1.0699999999999999E-2</c:v>
                </c:pt>
                <c:pt idx="7491">
                  <c:v>1.26E-2</c:v>
                </c:pt>
                <c:pt idx="7492">
                  <c:v>1.24E-2</c:v>
                </c:pt>
                <c:pt idx="7493">
                  <c:v>1.2500000000000001E-2</c:v>
                </c:pt>
                <c:pt idx="7494">
                  <c:v>1.14E-2</c:v>
                </c:pt>
                <c:pt idx="7495">
                  <c:v>1.04E-2</c:v>
                </c:pt>
                <c:pt idx="7496">
                  <c:v>1.14E-2</c:v>
                </c:pt>
                <c:pt idx="7497">
                  <c:v>1.1599999999999999E-2</c:v>
                </c:pt>
                <c:pt idx="7498">
                  <c:v>1.09E-2</c:v>
                </c:pt>
                <c:pt idx="7499">
                  <c:v>1.0500000000000001E-2</c:v>
                </c:pt>
                <c:pt idx="7500">
                  <c:v>1.12E-2</c:v>
                </c:pt>
                <c:pt idx="7501">
                  <c:v>1.21E-2</c:v>
                </c:pt>
                <c:pt idx="7502">
                  <c:v>1.03E-2</c:v>
                </c:pt>
                <c:pt idx="7503">
                  <c:v>1.21E-2</c:v>
                </c:pt>
                <c:pt idx="7504">
                  <c:v>1.1299999999999999E-2</c:v>
                </c:pt>
                <c:pt idx="7505">
                  <c:v>1.14E-2</c:v>
                </c:pt>
                <c:pt idx="7506">
                  <c:v>1.34E-2</c:v>
                </c:pt>
                <c:pt idx="7507">
                  <c:v>1.1599999999999999E-2</c:v>
                </c:pt>
                <c:pt idx="7508">
                  <c:v>1.2999999999999999E-2</c:v>
                </c:pt>
                <c:pt idx="7509">
                  <c:v>1.3299999999999999E-2</c:v>
                </c:pt>
                <c:pt idx="7510">
                  <c:v>1.2699999999999999E-2</c:v>
                </c:pt>
                <c:pt idx="7511">
                  <c:v>1.2500000000000001E-2</c:v>
                </c:pt>
                <c:pt idx="7512">
                  <c:v>1.2200000000000001E-2</c:v>
                </c:pt>
                <c:pt idx="7513">
                  <c:v>1.3100000000000001E-2</c:v>
                </c:pt>
                <c:pt idx="7514">
                  <c:v>1.12E-2</c:v>
                </c:pt>
                <c:pt idx="7515">
                  <c:v>1.1900000000000001E-2</c:v>
                </c:pt>
                <c:pt idx="7516">
                  <c:v>1.26E-2</c:v>
                </c:pt>
                <c:pt idx="7517">
                  <c:v>1.34E-2</c:v>
                </c:pt>
                <c:pt idx="7518">
                  <c:v>9.1000000000000004E-3</c:v>
                </c:pt>
                <c:pt idx="7519">
                  <c:v>1.2E-2</c:v>
                </c:pt>
                <c:pt idx="7520">
                  <c:v>1.3100000000000001E-2</c:v>
                </c:pt>
                <c:pt idx="7521">
                  <c:v>1.2500000000000001E-2</c:v>
                </c:pt>
                <c:pt idx="7522">
                  <c:v>1.2E-2</c:v>
                </c:pt>
                <c:pt idx="7523">
                  <c:v>1.2699999999999999E-2</c:v>
                </c:pt>
                <c:pt idx="7524">
                  <c:v>1.4200000000000001E-2</c:v>
                </c:pt>
                <c:pt idx="7525">
                  <c:v>1.2800000000000001E-2</c:v>
                </c:pt>
                <c:pt idx="7526">
                  <c:v>1.1299999999999999E-2</c:v>
                </c:pt>
                <c:pt idx="7527">
                  <c:v>1.4200000000000001E-2</c:v>
                </c:pt>
                <c:pt idx="7528">
                  <c:v>1.3100000000000001E-2</c:v>
                </c:pt>
                <c:pt idx="7529">
                  <c:v>1.0200000000000001E-2</c:v>
                </c:pt>
                <c:pt idx="7530">
                  <c:v>1.2800000000000001E-2</c:v>
                </c:pt>
                <c:pt idx="7531">
                  <c:v>1.18E-2</c:v>
                </c:pt>
                <c:pt idx="7532">
                  <c:v>1.2500000000000001E-2</c:v>
                </c:pt>
                <c:pt idx="7533">
                  <c:v>1.32E-2</c:v>
                </c:pt>
                <c:pt idx="7534">
                  <c:v>1.26E-2</c:v>
                </c:pt>
                <c:pt idx="7535">
                  <c:v>8.3999999999999995E-3</c:v>
                </c:pt>
                <c:pt idx="7536">
                  <c:v>1.21E-2</c:v>
                </c:pt>
                <c:pt idx="7537">
                  <c:v>1.18E-2</c:v>
                </c:pt>
                <c:pt idx="7538">
                  <c:v>1.2699999999999999E-2</c:v>
                </c:pt>
                <c:pt idx="7539">
                  <c:v>1.1599999999999999E-2</c:v>
                </c:pt>
                <c:pt idx="7540">
                  <c:v>1.1599999999999999E-2</c:v>
                </c:pt>
                <c:pt idx="7541">
                  <c:v>1.1299999999999999E-2</c:v>
                </c:pt>
                <c:pt idx="7542">
                  <c:v>1.21E-2</c:v>
                </c:pt>
                <c:pt idx="7543">
                  <c:v>1.0699999999999999E-2</c:v>
                </c:pt>
                <c:pt idx="7544">
                  <c:v>1.4E-2</c:v>
                </c:pt>
                <c:pt idx="7545">
                  <c:v>1.21E-2</c:v>
                </c:pt>
                <c:pt idx="7546">
                  <c:v>1.15E-2</c:v>
                </c:pt>
                <c:pt idx="7547">
                  <c:v>1.0800000000000001E-2</c:v>
                </c:pt>
                <c:pt idx="7548">
                  <c:v>1.55E-2</c:v>
                </c:pt>
                <c:pt idx="7549">
                  <c:v>1.2E-2</c:v>
                </c:pt>
                <c:pt idx="7550">
                  <c:v>1.11E-2</c:v>
                </c:pt>
                <c:pt idx="7551">
                  <c:v>1.34E-2</c:v>
                </c:pt>
                <c:pt idx="7552">
                  <c:v>1.3299999999999999E-2</c:v>
                </c:pt>
                <c:pt idx="7553">
                  <c:v>1.0800000000000001E-2</c:v>
                </c:pt>
                <c:pt idx="7554">
                  <c:v>1.4E-2</c:v>
                </c:pt>
                <c:pt idx="7555">
                  <c:v>1.41E-2</c:v>
                </c:pt>
                <c:pt idx="7556">
                  <c:v>1.2E-2</c:v>
                </c:pt>
                <c:pt idx="7557">
                  <c:v>1.0999999999999999E-2</c:v>
                </c:pt>
                <c:pt idx="7558">
                  <c:v>1.11E-2</c:v>
                </c:pt>
                <c:pt idx="7559">
                  <c:v>1.2699999999999999E-2</c:v>
                </c:pt>
                <c:pt idx="7560">
                  <c:v>1.3899999999999999E-2</c:v>
                </c:pt>
                <c:pt idx="7561">
                  <c:v>1.4800000000000001E-2</c:v>
                </c:pt>
                <c:pt idx="7562">
                  <c:v>1.0699999999999999E-2</c:v>
                </c:pt>
                <c:pt idx="7563">
                  <c:v>1.03E-2</c:v>
                </c:pt>
                <c:pt idx="7564">
                  <c:v>1.37E-2</c:v>
                </c:pt>
                <c:pt idx="7565">
                  <c:v>1.0800000000000001E-2</c:v>
                </c:pt>
                <c:pt idx="7566">
                  <c:v>1.03E-2</c:v>
                </c:pt>
                <c:pt idx="7567">
                  <c:v>1.23E-2</c:v>
                </c:pt>
                <c:pt idx="7568">
                  <c:v>1.0699999999999999E-2</c:v>
                </c:pt>
                <c:pt idx="7569">
                  <c:v>1.3100000000000001E-2</c:v>
                </c:pt>
                <c:pt idx="7570">
                  <c:v>1.4800000000000001E-2</c:v>
                </c:pt>
                <c:pt idx="7571">
                  <c:v>1.2E-2</c:v>
                </c:pt>
                <c:pt idx="7572">
                  <c:v>1.21E-2</c:v>
                </c:pt>
                <c:pt idx="7573">
                  <c:v>1.12E-2</c:v>
                </c:pt>
                <c:pt idx="7574">
                  <c:v>1.1299999999999999E-2</c:v>
                </c:pt>
                <c:pt idx="7575">
                  <c:v>1.4200000000000001E-2</c:v>
                </c:pt>
                <c:pt idx="7576">
                  <c:v>1.1299999999999999E-2</c:v>
                </c:pt>
                <c:pt idx="7577">
                  <c:v>1.24E-2</c:v>
                </c:pt>
                <c:pt idx="7578">
                  <c:v>1.3599999999999999E-2</c:v>
                </c:pt>
                <c:pt idx="7579">
                  <c:v>1.03E-2</c:v>
                </c:pt>
                <c:pt idx="7580">
                  <c:v>1.04E-2</c:v>
                </c:pt>
                <c:pt idx="7581">
                  <c:v>1.26E-2</c:v>
                </c:pt>
                <c:pt idx="7582">
                  <c:v>1.2E-2</c:v>
                </c:pt>
                <c:pt idx="7583">
                  <c:v>1.1299999999999999E-2</c:v>
                </c:pt>
                <c:pt idx="7584">
                  <c:v>1.15E-2</c:v>
                </c:pt>
                <c:pt idx="7585">
                  <c:v>1.5599999999999999E-2</c:v>
                </c:pt>
                <c:pt idx="7586">
                  <c:v>1.0500000000000001E-2</c:v>
                </c:pt>
                <c:pt idx="7587">
                  <c:v>1.2E-2</c:v>
                </c:pt>
                <c:pt idx="7588">
                  <c:v>1.32E-2</c:v>
                </c:pt>
                <c:pt idx="7589">
                  <c:v>1.2E-2</c:v>
                </c:pt>
                <c:pt idx="7590">
                  <c:v>1.04E-2</c:v>
                </c:pt>
                <c:pt idx="7591">
                  <c:v>1.2800000000000001E-2</c:v>
                </c:pt>
                <c:pt idx="7592">
                  <c:v>1.2200000000000001E-2</c:v>
                </c:pt>
                <c:pt idx="7593">
                  <c:v>1.4E-2</c:v>
                </c:pt>
                <c:pt idx="7594">
                  <c:v>1.1299999999999999E-2</c:v>
                </c:pt>
                <c:pt idx="7595">
                  <c:v>1.3599999999999999E-2</c:v>
                </c:pt>
                <c:pt idx="7596">
                  <c:v>1.1900000000000001E-2</c:v>
                </c:pt>
                <c:pt idx="7597">
                  <c:v>1.1299999999999999E-2</c:v>
                </c:pt>
                <c:pt idx="7598">
                  <c:v>1.04E-2</c:v>
                </c:pt>
                <c:pt idx="7599">
                  <c:v>1.4200000000000001E-2</c:v>
                </c:pt>
                <c:pt idx="7600">
                  <c:v>1.26E-2</c:v>
                </c:pt>
                <c:pt idx="7601">
                  <c:v>1.38E-2</c:v>
                </c:pt>
                <c:pt idx="7602">
                  <c:v>1.0699999999999999E-2</c:v>
                </c:pt>
                <c:pt idx="7603">
                  <c:v>1.35E-2</c:v>
                </c:pt>
                <c:pt idx="7604">
                  <c:v>1.2800000000000001E-2</c:v>
                </c:pt>
                <c:pt idx="7605">
                  <c:v>9.4000000000000004E-3</c:v>
                </c:pt>
                <c:pt idx="7606">
                  <c:v>1.03E-2</c:v>
                </c:pt>
                <c:pt idx="7607">
                  <c:v>9.1999999999999998E-3</c:v>
                </c:pt>
                <c:pt idx="7608">
                  <c:v>1.09E-2</c:v>
                </c:pt>
                <c:pt idx="7609">
                  <c:v>1.1900000000000001E-2</c:v>
                </c:pt>
                <c:pt idx="7610">
                  <c:v>1.2800000000000001E-2</c:v>
                </c:pt>
                <c:pt idx="7611">
                  <c:v>1.03E-2</c:v>
                </c:pt>
                <c:pt idx="7612">
                  <c:v>1.29E-2</c:v>
                </c:pt>
                <c:pt idx="7613">
                  <c:v>1.66E-2</c:v>
                </c:pt>
                <c:pt idx="7614">
                  <c:v>1.55E-2</c:v>
                </c:pt>
                <c:pt idx="7615">
                  <c:v>1.24E-2</c:v>
                </c:pt>
                <c:pt idx="7616">
                  <c:v>1.0800000000000001E-2</c:v>
                </c:pt>
                <c:pt idx="7617">
                  <c:v>1.3899999999999999E-2</c:v>
                </c:pt>
                <c:pt idx="7618">
                  <c:v>1.2800000000000001E-2</c:v>
                </c:pt>
                <c:pt idx="7619">
                  <c:v>1.21E-2</c:v>
                </c:pt>
                <c:pt idx="7620">
                  <c:v>1.5800000000000002E-2</c:v>
                </c:pt>
                <c:pt idx="7621">
                  <c:v>1.09E-2</c:v>
                </c:pt>
                <c:pt idx="7622">
                  <c:v>1.12E-2</c:v>
                </c:pt>
                <c:pt idx="7623">
                  <c:v>1.12E-2</c:v>
                </c:pt>
                <c:pt idx="7624">
                  <c:v>1.2800000000000001E-2</c:v>
                </c:pt>
                <c:pt idx="7625">
                  <c:v>1.2E-2</c:v>
                </c:pt>
                <c:pt idx="7626">
                  <c:v>1.26E-2</c:v>
                </c:pt>
                <c:pt idx="7627">
                  <c:v>1.26E-2</c:v>
                </c:pt>
                <c:pt idx="7628">
                  <c:v>1.41E-2</c:v>
                </c:pt>
                <c:pt idx="7629">
                  <c:v>1.2699999999999999E-2</c:v>
                </c:pt>
                <c:pt idx="7630">
                  <c:v>1.4E-2</c:v>
                </c:pt>
                <c:pt idx="7631">
                  <c:v>9.7999999999999997E-3</c:v>
                </c:pt>
                <c:pt idx="7632">
                  <c:v>9.7000000000000003E-3</c:v>
                </c:pt>
                <c:pt idx="7633">
                  <c:v>1.26E-2</c:v>
                </c:pt>
                <c:pt idx="7634">
                  <c:v>9.5999999999999992E-3</c:v>
                </c:pt>
                <c:pt idx="7635">
                  <c:v>8.9999999999999993E-3</c:v>
                </c:pt>
                <c:pt idx="7636">
                  <c:v>1.4E-2</c:v>
                </c:pt>
                <c:pt idx="7637">
                  <c:v>1.11E-2</c:v>
                </c:pt>
                <c:pt idx="7638">
                  <c:v>1.2999999999999999E-2</c:v>
                </c:pt>
                <c:pt idx="7639">
                  <c:v>1.1599999999999999E-2</c:v>
                </c:pt>
                <c:pt idx="7640">
                  <c:v>1.21E-2</c:v>
                </c:pt>
                <c:pt idx="7641">
                  <c:v>1.23E-2</c:v>
                </c:pt>
                <c:pt idx="7642">
                  <c:v>1.2200000000000001E-2</c:v>
                </c:pt>
                <c:pt idx="7643">
                  <c:v>1.32E-2</c:v>
                </c:pt>
                <c:pt idx="7644">
                  <c:v>1.1299999999999999E-2</c:v>
                </c:pt>
                <c:pt idx="7645">
                  <c:v>1.0999999999999999E-2</c:v>
                </c:pt>
                <c:pt idx="7646">
                  <c:v>9.7000000000000003E-3</c:v>
                </c:pt>
                <c:pt idx="7647">
                  <c:v>1.35E-2</c:v>
                </c:pt>
                <c:pt idx="7648">
                  <c:v>1.17E-2</c:v>
                </c:pt>
                <c:pt idx="7649">
                  <c:v>9.9000000000000008E-3</c:v>
                </c:pt>
                <c:pt idx="7650">
                  <c:v>1.23E-2</c:v>
                </c:pt>
                <c:pt idx="7651">
                  <c:v>1.0999999999999999E-2</c:v>
                </c:pt>
                <c:pt idx="7652">
                  <c:v>1.5599999999999999E-2</c:v>
                </c:pt>
                <c:pt idx="7653">
                  <c:v>1.0800000000000001E-2</c:v>
                </c:pt>
                <c:pt idx="7654">
                  <c:v>1.41E-2</c:v>
                </c:pt>
                <c:pt idx="7655">
                  <c:v>1.2500000000000001E-2</c:v>
                </c:pt>
                <c:pt idx="7656">
                  <c:v>1.3599999999999999E-2</c:v>
                </c:pt>
                <c:pt idx="7657">
                  <c:v>1.06E-2</c:v>
                </c:pt>
                <c:pt idx="7658">
                  <c:v>1.2800000000000001E-2</c:v>
                </c:pt>
                <c:pt idx="7659">
                  <c:v>1.2E-2</c:v>
                </c:pt>
                <c:pt idx="7660">
                  <c:v>1.0200000000000001E-2</c:v>
                </c:pt>
                <c:pt idx="7661">
                  <c:v>1.1299999999999999E-2</c:v>
                </c:pt>
                <c:pt idx="7662">
                  <c:v>1.43E-2</c:v>
                </c:pt>
                <c:pt idx="7663">
                  <c:v>1.21E-2</c:v>
                </c:pt>
                <c:pt idx="7664">
                  <c:v>1.1900000000000001E-2</c:v>
                </c:pt>
                <c:pt idx="7665">
                  <c:v>1.4200000000000001E-2</c:v>
                </c:pt>
                <c:pt idx="7666">
                  <c:v>1.0800000000000001E-2</c:v>
                </c:pt>
                <c:pt idx="7667">
                  <c:v>1.6400000000000001E-2</c:v>
                </c:pt>
                <c:pt idx="7668">
                  <c:v>1.2E-2</c:v>
                </c:pt>
                <c:pt idx="7669">
                  <c:v>1.11E-2</c:v>
                </c:pt>
                <c:pt idx="7670">
                  <c:v>1.15E-2</c:v>
                </c:pt>
                <c:pt idx="7671">
                  <c:v>1.2200000000000001E-2</c:v>
                </c:pt>
                <c:pt idx="7672">
                  <c:v>0.01</c:v>
                </c:pt>
                <c:pt idx="7673">
                  <c:v>1.24E-2</c:v>
                </c:pt>
                <c:pt idx="7674">
                  <c:v>1.38E-2</c:v>
                </c:pt>
                <c:pt idx="7675">
                  <c:v>1.3100000000000001E-2</c:v>
                </c:pt>
                <c:pt idx="7676">
                  <c:v>9.7000000000000003E-3</c:v>
                </c:pt>
                <c:pt idx="7677">
                  <c:v>1.2699999999999999E-2</c:v>
                </c:pt>
                <c:pt idx="7678">
                  <c:v>1.12E-2</c:v>
                </c:pt>
                <c:pt idx="7679">
                  <c:v>1.2500000000000001E-2</c:v>
                </c:pt>
                <c:pt idx="7680">
                  <c:v>1.2E-2</c:v>
                </c:pt>
                <c:pt idx="7681">
                  <c:v>1.2999999999999999E-2</c:v>
                </c:pt>
                <c:pt idx="7682">
                  <c:v>1.5299999999999999E-2</c:v>
                </c:pt>
                <c:pt idx="7683">
                  <c:v>1.0500000000000001E-2</c:v>
                </c:pt>
                <c:pt idx="7684">
                  <c:v>1.4500000000000001E-2</c:v>
                </c:pt>
                <c:pt idx="7685">
                  <c:v>1.0800000000000001E-2</c:v>
                </c:pt>
                <c:pt idx="7686">
                  <c:v>1.26E-2</c:v>
                </c:pt>
                <c:pt idx="7687">
                  <c:v>1.44E-2</c:v>
                </c:pt>
                <c:pt idx="7688">
                  <c:v>1.3299999999999999E-2</c:v>
                </c:pt>
                <c:pt idx="7689">
                  <c:v>1.18E-2</c:v>
                </c:pt>
                <c:pt idx="7690">
                  <c:v>1.2200000000000001E-2</c:v>
                </c:pt>
                <c:pt idx="7691">
                  <c:v>1.18E-2</c:v>
                </c:pt>
                <c:pt idx="7692">
                  <c:v>1.14E-2</c:v>
                </c:pt>
                <c:pt idx="7693">
                  <c:v>1.2500000000000001E-2</c:v>
                </c:pt>
                <c:pt idx="7694">
                  <c:v>1.04E-2</c:v>
                </c:pt>
                <c:pt idx="7695">
                  <c:v>1.11E-2</c:v>
                </c:pt>
                <c:pt idx="7696">
                  <c:v>1.04E-2</c:v>
                </c:pt>
                <c:pt idx="7697">
                  <c:v>1.2999999999999999E-2</c:v>
                </c:pt>
                <c:pt idx="7698">
                  <c:v>1.26E-2</c:v>
                </c:pt>
                <c:pt idx="7699">
                  <c:v>1.17E-2</c:v>
                </c:pt>
                <c:pt idx="7700">
                  <c:v>1.0200000000000001E-2</c:v>
                </c:pt>
                <c:pt idx="7701">
                  <c:v>1.38E-2</c:v>
                </c:pt>
                <c:pt idx="7702">
                  <c:v>1.26E-2</c:v>
                </c:pt>
                <c:pt idx="7703">
                  <c:v>1.37E-2</c:v>
                </c:pt>
                <c:pt idx="7704">
                  <c:v>9.4999999999999998E-3</c:v>
                </c:pt>
                <c:pt idx="7705">
                  <c:v>1.0999999999999999E-2</c:v>
                </c:pt>
                <c:pt idx="7706">
                  <c:v>1.0500000000000001E-2</c:v>
                </c:pt>
                <c:pt idx="7707">
                  <c:v>1.14E-2</c:v>
                </c:pt>
                <c:pt idx="7708">
                  <c:v>1.12E-2</c:v>
                </c:pt>
                <c:pt idx="7709">
                  <c:v>1.41E-2</c:v>
                </c:pt>
                <c:pt idx="7710">
                  <c:v>1.23E-2</c:v>
                </c:pt>
                <c:pt idx="7711">
                  <c:v>1.23E-2</c:v>
                </c:pt>
                <c:pt idx="7712">
                  <c:v>1.2200000000000001E-2</c:v>
                </c:pt>
                <c:pt idx="7713">
                  <c:v>1.1900000000000001E-2</c:v>
                </c:pt>
                <c:pt idx="7714">
                  <c:v>1.5800000000000002E-2</c:v>
                </c:pt>
                <c:pt idx="7715">
                  <c:v>1.0999999999999999E-2</c:v>
                </c:pt>
                <c:pt idx="7716">
                  <c:v>1.23E-2</c:v>
                </c:pt>
                <c:pt idx="7717">
                  <c:v>1.0200000000000001E-2</c:v>
                </c:pt>
                <c:pt idx="7718">
                  <c:v>1.2800000000000001E-2</c:v>
                </c:pt>
                <c:pt idx="7719">
                  <c:v>1.2699999999999999E-2</c:v>
                </c:pt>
                <c:pt idx="7720">
                  <c:v>1.01E-2</c:v>
                </c:pt>
                <c:pt idx="7721">
                  <c:v>1.0200000000000001E-2</c:v>
                </c:pt>
                <c:pt idx="7722">
                  <c:v>1.14E-2</c:v>
                </c:pt>
                <c:pt idx="7723">
                  <c:v>1.55E-2</c:v>
                </c:pt>
                <c:pt idx="7724">
                  <c:v>1.43E-2</c:v>
                </c:pt>
                <c:pt idx="7725">
                  <c:v>1.01E-2</c:v>
                </c:pt>
                <c:pt idx="7726">
                  <c:v>1.1299999999999999E-2</c:v>
                </c:pt>
                <c:pt idx="7727">
                  <c:v>1.32E-2</c:v>
                </c:pt>
                <c:pt idx="7728">
                  <c:v>1.3100000000000001E-2</c:v>
                </c:pt>
                <c:pt idx="7729">
                  <c:v>1.17E-2</c:v>
                </c:pt>
                <c:pt idx="7730">
                  <c:v>1.35E-2</c:v>
                </c:pt>
                <c:pt idx="7731">
                  <c:v>1.0800000000000001E-2</c:v>
                </c:pt>
                <c:pt idx="7732">
                  <c:v>1.3100000000000001E-2</c:v>
                </c:pt>
                <c:pt idx="7733">
                  <c:v>1.11E-2</c:v>
                </c:pt>
                <c:pt idx="7734">
                  <c:v>1.2800000000000001E-2</c:v>
                </c:pt>
                <c:pt idx="7735">
                  <c:v>0.01</c:v>
                </c:pt>
                <c:pt idx="7736">
                  <c:v>1.32E-2</c:v>
                </c:pt>
                <c:pt idx="7737">
                  <c:v>1.1599999999999999E-2</c:v>
                </c:pt>
                <c:pt idx="7738">
                  <c:v>1.18E-2</c:v>
                </c:pt>
                <c:pt idx="7739">
                  <c:v>1.0699999999999999E-2</c:v>
                </c:pt>
                <c:pt idx="7740">
                  <c:v>1.2500000000000001E-2</c:v>
                </c:pt>
                <c:pt idx="7741">
                  <c:v>1.41E-2</c:v>
                </c:pt>
                <c:pt idx="7742">
                  <c:v>1.18E-2</c:v>
                </c:pt>
                <c:pt idx="7743">
                  <c:v>1.04E-2</c:v>
                </c:pt>
                <c:pt idx="7744">
                  <c:v>1.34E-2</c:v>
                </c:pt>
                <c:pt idx="7745">
                  <c:v>1.29E-2</c:v>
                </c:pt>
                <c:pt idx="7746">
                  <c:v>9.9000000000000008E-3</c:v>
                </c:pt>
                <c:pt idx="7747">
                  <c:v>1.43E-2</c:v>
                </c:pt>
                <c:pt idx="7748">
                  <c:v>1.32E-2</c:v>
                </c:pt>
                <c:pt idx="7749">
                  <c:v>1.2699999999999999E-2</c:v>
                </c:pt>
                <c:pt idx="7750">
                  <c:v>1.32E-2</c:v>
                </c:pt>
                <c:pt idx="7751">
                  <c:v>1.17E-2</c:v>
                </c:pt>
                <c:pt idx="7752">
                  <c:v>1.03E-2</c:v>
                </c:pt>
                <c:pt idx="7753">
                  <c:v>1.23E-2</c:v>
                </c:pt>
                <c:pt idx="7754">
                  <c:v>1.26E-2</c:v>
                </c:pt>
                <c:pt idx="7755">
                  <c:v>1.1900000000000001E-2</c:v>
                </c:pt>
                <c:pt idx="7756">
                  <c:v>1.2500000000000001E-2</c:v>
                </c:pt>
                <c:pt idx="7757">
                  <c:v>1.2699999999999999E-2</c:v>
                </c:pt>
                <c:pt idx="7758">
                  <c:v>1.3599999999999999E-2</c:v>
                </c:pt>
                <c:pt idx="7759">
                  <c:v>1.4800000000000001E-2</c:v>
                </c:pt>
                <c:pt idx="7760">
                  <c:v>1.3899999999999999E-2</c:v>
                </c:pt>
                <c:pt idx="7761">
                  <c:v>1.06E-2</c:v>
                </c:pt>
                <c:pt idx="7762">
                  <c:v>1.0800000000000001E-2</c:v>
                </c:pt>
                <c:pt idx="7763">
                  <c:v>1.11E-2</c:v>
                </c:pt>
                <c:pt idx="7764">
                  <c:v>1.2E-2</c:v>
                </c:pt>
                <c:pt idx="7765">
                  <c:v>9.5999999999999992E-3</c:v>
                </c:pt>
                <c:pt idx="7766">
                  <c:v>1.29E-2</c:v>
                </c:pt>
                <c:pt idx="7767">
                  <c:v>1.0999999999999999E-2</c:v>
                </c:pt>
                <c:pt idx="7768">
                  <c:v>1.14E-2</c:v>
                </c:pt>
                <c:pt idx="7769">
                  <c:v>1.38E-2</c:v>
                </c:pt>
                <c:pt idx="7770">
                  <c:v>9.7999999999999997E-3</c:v>
                </c:pt>
                <c:pt idx="7771">
                  <c:v>9.4999999999999998E-3</c:v>
                </c:pt>
                <c:pt idx="7772">
                  <c:v>1.0800000000000001E-2</c:v>
                </c:pt>
                <c:pt idx="7773">
                  <c:v>1.21E-2</c:v>
                </c:pt>
                <c:pt idx="7774">
                  <c:v>1.2999999999999999E-2</c:v>
                </c:pt>
                <c:pt idx="7775">
                  <c:v>1.5800000000000002E-2</c:v>
                </c:pt>
                <c:pt idx="7776">
                  <c:v>1.21E-2</c:v>
                </c:pt>
                <c:pt idx="7777">
                  <c:v>1.29E-2</c:v>
                </c:pt>
                <c:pt idx="7778">
                  <c:v>1.09E-2</c:v>
                </c:pt>
                <c:pt idx="7779">
                  <c:v>1.12E-2</c:v>
                </c:pt>
                <c:pt idx="7780">
                  <c:v>9.5999999999999992E-3</c:v>
                </c:pt>
                <c:pt idx="7781">
                  <c:v>1.12E-2</c:v>
                </c:pt>
                <c:pt idx="7782">
                  <c:v>1.5900000000000001E-2</c:v>
                </c:pt>
                <c:pt idx="7783">
                  <c:v>1.18E-2</c:v>
                </c:pt>
                <c:pt idx="7784">
                  <c:v>1.1599999999999999E-2</c:v>
                </c:pt>
                <c:pt idx="7785">
                  <c:v>1.14E-2</c:v>
                </c:pt>
                <c:pt idx="7786">
                  <c:v>1.18E-2</c:v>
                </c:pt>
                <c:pt idx="7787">
                  <c:v>1.15E-2</c:v>
                </c:pt>
                <c:pt idx="7788">
                  <c:v>1.11E-2</c:v>
                </c:pt>
                <c:pt idx="7789">
                  <c:v>1.32E-2</c:v>
                </c:pt>
                <c:pt idx="7790">
                  <c:v>1.0699999999999999E-2</c:v>
                </c:pt>
                <c:pt idx="7791">
                  <c:v>1.09E-2</c:v>
                </c:pt>
                <c:pt idx="7792">
                  <c:v>1.12E-2</c:v>
                </c:pt>
                <c:pt idx="7793">
                  <c:v>1.3100000000000001E-2</c:v>
                </c:pt>
                <c:pt idx="7794">
                  <c:v>1.21E-2</c:v>
                </c:pt>
                <c:pt idx="7795">
                  <c:v>1.34E-2</c:v>
                </c:pt>
                <c:pt idx="7796">
                  <c:v>1.2800000000000001E-2</c:v>
                </c:pt>
                <c:pt idx="7797">
                  <c:v>1.04E-2</c:v>
                </c:pt>
                <c:pt idx="7798">
                  <c:v>1.0500000000000001E-2</c:v>
                </c:pt>
                <c:pt idx="7799">
                  <c:v>1.0999999999999999E-2</c:v>
                </c:pt>
                <c:pt idx="7800">
                  <c:v>1.37E-2</c:v>
                </c:pt>
                <c:pt idx="7801">
                  <c:v>1.1299999999999999E-2</c:v>
                </c:pt>
                <c:pt idx="7802">
                  <c:v>1.0699999999999999E-2</c:v>
                </c:pt>
                <c:pt idx="7803">
                  <c:v>1.4E-2</c:v>
                </c:pt>
                <c:pt idx="7804">
                  <c:v>1.14E-2</c:v>
                </c:pt>
                <c:pt idx="7805">
                  <c:v>1.2800000000000001E-2</c:v>
                </c:pt>
                <c:pt idx="7806">
                  <c:v>1.1599999999999999E-2</c:v>
                </c:pt>
                <c:pt idx="7807">
                  <c:v>1.21E-2</c:v>
                </c:pt>
                <c:pt idx="7808">
                  <c:v>1.2999999999999999E-2</c:v>
                </c:pt>
                <c:pt idx="7809">
                  <c:v>1.3299999999999999E-2</c:v>
                </c:pt>
                <c:pt idx="7810">
                  <c:v>1.34E-2</c:v>
                </c:pt>
                <c:pt idx="7811">
                  <c:v>1.0999999999999999E-2</c:v>
                </c:pt>
                <c:pt idx="7812">
                  <c:v>1.21E-2</c:v>
                </c:pt>
                <c:pt idx="7813">
                  <c:v>9.5999999999999992E-3</c:v>
                </c:pt>
                <c:pt idx="7814">
                  <c:v>1.49E-2</c:v>
                </c:pt>
                <c:pt idx="7815">
                  <c:v>8.8000000000000005E-3</c:v>
                </c:pt>
                <c:pt idx="7816">
                  <c:v>1.4500000000000001E-2</c:v>
                </c:pt>
                <c:pt idx="7817">
                  <c:v>1.24E-2</c:v>
                </c:pt>
                <c:pt idx="7818">
                  <c:v>9.7000000000000003E-3</c:v>
                </c:pt>
                <c:pt idx="7819">
                  <c:v>1.32E-2</c:v>
                </c:pt>
                <c:pt idx="7820">
                  <c:v>1.15E-2</c:v>
                </c:pt>
                <c:pt idx="7821">
                  <c:v>1.23E-2</c:v>
                </c:pt>
                <c:pt idx="7822">
                  <c:v>1.12E-2</c:v>
                </c:pt>
                <c:pt idx="7823">
                  <c:v>1.2200000000000001E-2</c:v>
                </c:pt>
                <c:pt idx="7824">
                  <c:v>1.2500000000000001E-2</c:v>
                </c:pt>
                <c:pt idx="7825">
                  <c:v>1.01E-2</c:v>
                </c:pt>
                <c:pt idx="7826">
                  <c:v>1.2500000000000001E-2</c:v>
                </c:pt>
                <c:pt idx="7827">
                  <c:v>1.12E-2</c:v>
                </c:pt>
                <c:pt idx="7828">
                  <c:v>1.12E-2</c:v>
                </c:pt>
                <c:pt idx="7829">
                  <c:v>1.21E-2</c:v>
                </c:pt>
                <c:pt idx="7830">
                  <c:v>1.21E-2</c:v>
                </c:pt>
                <c:pt idx="7831">
                  <c:v>1.2500000000000001E-2</c:v>
                </c:pt>
                <c:pt idx="7832">
                  <c:v>1.21E-2</c:v>
                </c:pt>
                <c:pt idx="7833">
                  <c:v>1.15E-2</c:v>
                </c:pt>
                <c:pt idx="7834">
                  <c:v>1.0500000000000001E-2</c:v>
                </c:pt>
                <c:pt idx="7835">
                  <c:v>1.0800000000000001E-2</c:v>
                </c:pt>
                <c:pt idx="7836">
                  <c:v>1.2500000000000001E-2</c:v>
                </c:pt>
                <c:pt idx="7837">
                  <c:v>1.15E-2</c:v>
                </c:pt>
                <c:pt idx="7838">
                  <c:v>1.1900000000000001E-2</c:v>
                </c:pt>
                <c:pt idx="7839">
                  <c:v>1.23E-2</c:v>
                </c:pt>
                <c:pt idx="7840">
                  <c:v>1.04E-2</c:v>
                </c:pt>
                <c:pt idx="7841">
                  <c:v>1.2800000000000001E-2</c:v>
                </c:pt>
                <c:pt idx="7842">
                  <c:v>1.32E-2</c:v>
                </c:pt>
                <c:pt idx="7843">
                  <c:v>1.11E-2</c:v>
                </c:pt>
                <c:pt idx="7844">
                  <c:v>1.32E-2</c:v>
                </c:pt>
                <c:pt idx="7845">
                  <c:v>1.24E-2</c:v>
                </c:pt>
                <c:pt idx="7846">
                  <c:v>1.32E-2</c:v>
                </c:pt>
                <c:pt idx="7847">
                  <c:v>1.0699999999999999E-2</c:v>
                </c:pt>
                <c:pt idx="7848">
                  <c:v>1.0999999999999999E-2</c:v>
                </c:pt>
                <c:pt idx="7849">
                  <c:v>1.49E-2</c:v>
                </c:pt>
                <c:pt idx="7850">
                  <c:v>1.17E-2</c:v>
                </c:pt>
                <c:pt idx="7851">
                  <c:v>1.35E-2</c:v>
                </c:pt>
                <c:pt idx="7852">
                  <c:v>1.2800000000000001E-2</c:v>
                </c:pt>
                <c:pt idx="7853">
                  <c:v>1.6199999999999999E-2</c:v>
                </c:pt>
                <c:pt idx="7854">
                  <c:v>1.2699999999999999E-2</c:v>
                </c:pt>
                <c:pt idx="7855">
                  <c:v>1.34E-2</c:v>
                </c:pt>
                <c:pt idx="7856">
                  <c:v>1.15E-2</c:v>
                </c:pt>
                <c:pt idx="7857">
                  <c:v>1.24E-2</c:v>
                </c:pt>
                <c:pt idx="7858">
                  <c:v>9.7999999999999997E-3</c:v>
                </c:pt>
                <c:pt idx="7859">
                  <c:v>1.09E-2</c:v>
                </c:pt>
                <c:pt idx="7860">
                  <c:v>1.4E-2</c:v>
                </c:pt>
                <c:pt idx="7861">
                  <c:v>1.34E-2</c:v>
                </c:pt>
                <c:pt idx="7862">
                  <c:v>1.0999999999999999E-2</c:v>
                </c:pt>
                <c:pt idx="7863">
                  <c:v>1.2699999999999999E-2</c:v>
                </c:pt>
                <c:pt idx="7864">
                  <c:v>9.9000000000000008E-3</c:v>
                </c:pt>
                <c:pt idx="7865">
                  <c:v>1.14E-2</c:v>
                </c:pt>
                <c:pt idx="7866">
                  <c:v>1.17E-2</c:v>
                </c:pt>
                <c:pt idx="7867">
                  <c:v>1.47E-2</c:v>
                </c:pt>
                <c:pt idx="7868">
                  <c:v>1.01E-2</c:v>
                </c:pt>
                <c:pt idx="7869">
                  <c:v>0.01</c:v>
                </c:pt>
                <c:pt idx="7870">
                  <c:v>1.2699999999999999E-2</c:v>
                </c:pt>
                <c:pt idx="7871">
                  <c:v>1.41E-2</c:v>
                </c:pt>
                <c:pt idx="7872">
                  <c:v>1.2800000000000001E-2</c:v>
                </c:pt>
                <c:pt idx="7873">
                  <c:v>1.2500000000000001E-2</c:v>
                </c:pt>
                <c:pt idx="7874">
                  <c:v>1.2200000000000001E-2</c:v>
                </c:pt>
                <c:pt idx="7875">
                  <c:v>1.2200000000000001E-2</c:v>
                </c:pt>
                <c:pt idx="7876">
                  <c:v>1.37E-2</c:v>
                </c:pt>
                <c:pt idx="7877">
                  <c:v>1.2E-2</c:v>
                </c:pt>
                <c:pt idx="7878">
                  <c:v>1.26E-2</c:v>
                </c:pt>
                <c:pt idx="7879">
                  <c:v>1.15E-2</c:v>
                </c:pt>
                <c:pt idx="7880">
                  <c:v>1.0699999999999999E-2</c:v>
                </c:pt>
                <c:pt idx="7881">
                  <c:v>1.34E-2</c:v>
                </c:pt>
                <c:pt idx="7882">
                  <c:v>1.32E-2</c:v>
                </c:pt>
                <c:pt idx="7883">
                  <c:v>9.9000000000000008E-3</c:v>
                </c:pt>
                <c:pt idx="7884">
                  <c:v>1.1900000000000001E-2</c:v>
                </c:pt>
                <c:pt idx="7885">
                  <c:v>1.2800000000000001E-2</c:v>
                </c:pt>
                <c:pt idx="7886">
                  <c:v>1.2999999999999999E-2</c:v>
                </c:pt>
                <c:pt idx="7887">
                  <c:v>1.6799999999999999E-2</c:v>
                </c:pt>
                <c:pt idx="7888">
                  <c:v>1.3100000000000001E-2</c:v>
                </c:pt>
                <c:pt idx="7889">
                  <c:v>1.4500000000000001E-2</c:v>
                </c:pt>
                <c:pt idx="7890">
                  <c:v>1.03E-2</c:v>
                </c:pt>
                <c:pt idx="7891">
                  <c:v>1.49E-2</c:v>
                </c:pt>
                <c:pt idx="7892">
                  <c:v>1.34E-2</c:v>
                </c:pt>
                <c:pt idx="7893">
                  <c:v>1.0699999999999999E-2</c:v>
                </c:pt>
                <c:pt idx="7894">
                  <c:v>1.09E-2</c:v>
                </c:pt>
                <c:pt idx="7895">
                  <c:v>1.04E-2</c:v>
                </c:pt>
                <c:pt idx="7896">
                  <c:v>1.09E-2</c:v>
                </c:pt>
                <c:pt idx="7897">
                  <c:v>1.4200000000000001E-2</c:v>
                </c:pt>
                <c:pt idx="7898">
                  <c:v>1.0699999999999999E-2</c:v>
                </c:pt>
                <c:pt idx="7899">
                  <c:v>1.35E-2</c:v>
                </c:pt>
                <c:pt idx="7900">
                  <c:v>1.2800000000000001E-2</c:v>
                </c:pt>
                <c:pt idx="7901">
                  <c:v>1.12E-2</c:v>
                </c:pt>
                <c:pt idx="7902">
                  <c:v>1.3899999999999999E-2</c:v>
                </c:pt>
                <c:pt idx="7903">
                  <c:v>1.26E-2</c:v>
                </c:pt>
                <c:pt idx="7904">
                  <c:v>1.29E-2</c:v>
                </c:pt>
                <c:pt idx="7905">
                  <c:v>1.06E-2</c:v>
                </c:pt>
                <c:pt idx="7906">
                  <c:v>9.7000000000000003E-3</c:v>
                </c:pt>
                <c:pt idx="7907">
                  <c:v>1.23E-2</c:v>
                </c:pt>
                <c:pt idx="7908">
                  <c:v>1.17E-2</c:v>
                </c:pt>
                <c:pt idx="7909">
                  <c:v>1.37E-2</c:v>
                </c:pt>
                <c:pt idx="7910">
                  <c:v>1.2500000000000001E-2</c:v>
                </c:pt>
                <c:pt idx="7911">
                  <c:v>1.14E-2</c:v>
                </c:pt>
                <c:pt idx="7912">
                  <c:v>1.55E-2</c:v>
                </c:pt>
                <c:pt idx="7913">
                  <c:v>1.14E-2</c:v>
                </c:pt>
                <c:pt idx="7914">
                  <c:v>1.0800000000000001E-2</c:v>
                </c:pt>
                <c:pt idx="7915">
                  <c:v>1.32E-2</c:v>
                </c:pt>
                <c:pt idx="7916">
                  <c:v>1.0999999999999999E-2</c:v>
                </c:pt>
                <c:pt idx="7917">
                  <c:v>1.24E-2</c:v>
                </c:pt>
                <c:pt idx="7918">
                  <c:v>1.21E-2</c:v>
                </c:pt>
                <c:pt idx="7919">
                  <c:v>1.17E-2</c:v>
                </c:pt>
                <c:pt idx="7920">
                  <c:v>1.3599999999999999E-2</c:v>
                </c:pt>
                <c:pt idx="7921">
                  <c:v>1.2500000000000001E-2</c:v>
                </c:pt>
                <c:pt idx="7922">
                  <c:v>1.17E-2</c:v>
                </c:pt>
                <c:pt idx="7923">
                  <c:v>1.23E-2</c:v>
                </c:pt>
                <c:pt idx="7924">
                  <c:v>1.24E-2</c:v>
                </c:pt>
                <c:pt idx="7925">
                  <c:v>1.3100000000000001E-2</c:v>
                </c:pt>
                <c:pt idx="7926">
                  <c:v>1.1900000000000001E-2</c:v>
                </c:pt>
                <c:pt idx="7927">
                  <c:v>1.0800000000000001E-2</c:v>
                </c:pt>
                <c:pt idx="7928">
                  <c:v>1.12E-2</c:v>
                </c:pt>
                <c:pt idx="7929">
                  <c:v>1.23E-2</c:v>
                </c:pt>
                <c:pt idx="7930">
                  <c:v>1.23E-2</c:v>
                </c:pt>
                <c:pt idx="7931">
                  <c:v>1.1900000000000001E-2</c:v>
                </c:pt>
                <c:pt idx="7932">
                  <c:v>9.5999999999999992E-3</c:v>
                </c:pt>
                <c:pt idx="7933">
                  <c:v>1.14E-2</c:v>
                </c:pt>
                <c:pt idx="7934">
                  <c:v>1.37E-2</c:v>
                </c:pt>
                <c:pt idx="7935">
                  <c:v>1.12E-2</c:v>
                </c:pt>
                <c:pt idx="7936">
                  <c:v>9.7000000000000003E-3</c:v>
                </c:pt>
                <c:pt idx="7937">
                  <c:v>9.9000000000000008E-3</c:v>
                </c:pt>
                <c:pt idx="7938">
                  <c:v>1.2E-2</c:v>
                </c:pt>
                <c:pt idx="7939">
                  <c:v>1.32E-2</c:v>
                </c:pt>
                <c:pt idx="7940">
                  <c:v>1.3100000000000001E-2</c:v>
                </c:pt>
                <c:pt idx="7941">
                  <c:v>9.5999999999999992E-3</c:v>
                </c:pt>
                <c:pt idx="7942">
                  <c:v>1.37E-2</c:v>
                </c:pt>
                <c:pt idx="7943">
                  <c:v>1.32E-2</c:v>
                </c:pt>
                <c:pt idx="7944">
                  <c:v>1.32E-2</c:v>
                </c:pt>
                <c:pt idx="7945">
                  <c:v>1.0500000000000001E-2</c:v>
                </c:pt>
                <c:pt idx="7946">
                  <c:v>1.52E-2</c:v>
                </c:pt>
                <c:pt idx="7947">
                  <c:v>9.4999999999999998E-3</c:v>
                </c:pt>
                <c:pt idx="7948">
                  <c:v>1.0200000000000001E-2</c:v>
                </c:pt>
                <c:pt idx="7949">
                  <c:v>1.43E-2</c:v>
                </c:pt>
                <c:pt idx="7950">
                  <c:v>1.2200000000000001E-2</c:v>
                </c:pt>
                <c:pt idx="7951">
                  <c:v>1.1900000000000001E-2</c:v>
                </c:pt>
                <c:pt idx="7952">
                  <c:v>1.21E-2</c:v>
                </c:pt>
                <c:pt idx="7953">
                  <c:v>1.1599999999999999E-2</c:v>
                </c:pt>
                <c:pt idx="7954">
                  <c:v>1.29E-2</c:v>
                </c:pt>
                <c:pt idx="7955">
                  <c:v>1.24E-2</c:v>
                </c:pt>
                <c:pt idx="7956">
                  <c:v>1.11E-2</c:v>
                </c:pt>
                <c:pt idx="7957">
                  <c:v>1.5699999999999999E-2</c:v>
                </c:pt>
                <c:pt idx="7958">
                  <c:v>1.09E-2</c:v>
                </c:pt>
                <c:pt idx="7959">
                  <c:v>9.7999999999999997E-3</c:v>
                </c:pt>
                <c:pt idx="7960">
                  <c:v>1.0699999999999999E-2</c:v>
                </c:pt>
                <c:pt idx="7961">
                  <c:v>1.2200000000000001E-2</c:v>
                </c:pt>
                <c:pt idx="7962">
                  <c:v>9.9000000000000008E-3</c:v>
                </c:pt>
                <c:pt idx="7963">
                  <c:v>1.34E-2</c:v>
                </c:pt>
                <c:pt idx="7964">
                  <c:v>1.21E-2</c:v>
                </c:pt>
                <c:pt idx="7965">
                  <c:v>1.3899999999999999E-2</c:v>
                </c:pt>
                <c:pt idx="7966">
                  <c:v>1.2800000000000001E-2</c:v>
                </c:pt>
                <c:pt idx="7967">
                  <c:v>1.14E-2</c:v>
                </c:pt>
                <c:pt idx="7968">
                  <c:v>1.26E-2</c:v>
                </c:pt>
                <c:pt idx="7969">
                  <c:v>8.6E-3</c:v>
                </c:pt>
                <c:pt idx="7970">
                  <c:v>1.2200000000000001E-2</c:v>
                </c:pt>
                <c:pt idx="7971">
                  <c:v>1.0200000000000001E-2</c:v>
                </c:pt>
                <c:pt idx="7972">
                  <c:v>9.1000000000000004E-3</c:v>
                </c:pt>
                <c:pt idx="7973">
                  <c:v>1.09E-2</c:v>
                </c:pt>
                <c:pt idx="7974">
                  <c:v>1.09E-2</c:v>
                </c:pt>
                <c:pt idx="7975">
                  <c:v>1.24E-2</c:v>
                </c:pt>
                <c:pt idx="7976">
                  <c:v>1.32E-2</c:v>
                </c:pt>
                <c:pt idx="7977">
                  <c:v>1.29E-2</c:v>
                </c:pt>
                <c:pt idx="7978">
                  <c:v>1.1900000000000001E-2</c:v>
                </c:pt>
                <c:pt idx="7979">
                  <c:v>1.35E-2</c:v>
                </c:pt>
                <c:pt idx="7980">
                  <c:v>1.2699999999999999E-2</c:v>
                </c:pt>
                <c:pt idx="7981">
                  <c:v>1.38E-2</c:v>
                </c:pt>
                <c:pt idx="7982">
                  <c:v>1.3599999999999999E-2</c:v>
                </c:pt>
                <c:pt idx="7983">
                  <c:v>1.3299999999999999E-2</c:v>
                </c:pt>
                <c:pt idx="7984">
                  <c:v>1.1900000000000001E-2</c:v>
                </c:pt>
                <c:pt idx="7985">
                  <c:v>1.1900000000000001E-2</c:v>
                </c:pt>
                <c:pt idx="7986">
                  <c:v>1.15E-2</c:v>
                </c:pt>
                <c:pt idx="7987">
                  <c:v>1.0999999999999999E-2</c:v>
                </c:pt>
                <c:pt idx="7988">
                  <c:v>1.3599999999999999E-2</c:v>
                </c:pt>
                <c:pt idx="7989">
                  <c:v>1.2500000000000001E-2</c:v>
                </c:pt>
                <c:pt idx="7990">
                  <c:v>1.1900000000000001E-2</c:v>
                </c:pt>
                <c:pt idx="7991">
                  <c:v>8.3999999999999995E-3</c:v>
                </c:pt>
                <c:pt idx="7992">
                  <c:v>1.11E-2</c:v>
                </c:pt>
                <c:pt idx="7993">
                  <c:v>1.1299999999999999E-2</c:v>
                </c:pt>
                <c:pt idx="7994">
                  <c:v>1.49E-2</c:v>
                </c:pt>
                <c:pt idx="7995">
                  <c:v>1.23E-2</c:v>
                </c:pt>
                <c:pt idx="7996">
                  <c:v>1.12E-2</c:v>
                </c:pt>
                <c:pt idx="7997">
                  <c:v>1.44E-2</c:v>
                </c:pt>
                <c:pt idx="7998">
                  <c:v>1.44E-2</c:v>
                </c:pt>
                <c:pt idx="7999">
                  <c:v>1.0500000000000001E-2</c:v>
                </c:pt>
                <c:pt idx="8000">
                  <c:v>1.2699999999999999E-2</c:v>
                </c:pt>
                <c:pt idx="8001">
                  <c:v>1.09E-2</c:v>
                </c:pt>
                <c:pt idx="8002">
                  <c:v>1.12E-2</c:v>
                </c:pt>
                <c:pt idx="8003">
                  <c:v>1.2E-2</c:v>
                </c:pt>
                <c:pt idx="8004">
                  <c:v>1.14E-2</c:v>
                </c:pt>
                <c:pt idx="8005">
                  <c:v>1.15E-2</c:v>
                </c:pt>
                <c:pt idx="8006">
                  <c:v>1.11E-2</c:v>
                </c:pt>
                <c:pt idx="8007">
                  <c:v>1.4E-2</c:v>
                </c:pt>
                <c:pt idx="8008">
                  <c:v>1.0699999999999999E-2</c:v>
                </c:pt>
                <c:pt idx="8009">
                  <c:v>1.32E-2</c:v>
                </c:pt>
                <c:pt idx="8010">
                  <c:v>1.01E-2</c:v>
                </c:pt>
                <c:pt idx="8011">
                  <c:v>1.61E-2</c:v>
                </c:pt>
                <c:pt idx="8012">
                  <c:v>1.0800000000000001E-2</c:v>
                </c:pt>
                <c:pt idx="8013">
                  <c:v>1.1299999999999999E-2</c:v>
                </c:pt>
                <c:pt idx="8014">
                  <c:v>1.0999999999999999E-2</c:v>
                </c:pt>
                <c:pt idx="8015">
                  <c:v>1.09E-2</c:v>
                </c:pt>
                <c:pt idx="8016">
                  <c:v>1.04E-2</c:v>
                </c:pt>
                <c:pt idx="8017">
                  <c:v>8.2000000000000007E-3</c:v>
                </c:pt>
                <c:pt idx="8018">
                  <c:v>1.18E-2</c:v>
                </c:pt>
                <c:pt idx="8019">
                  <c:v>1.03E-2</c:v>
                </c:pt>
                <c:pt idx="8020">
                  <c:v>1.1900000000000001E-2</c:v>
                </c:pt>
                <c:pt idx="8021">
                  <c:v>1.17E-2</c:v>
                </c:pt>
                <c:pt idx="8022">
                  <c:v>1.24E-2</c:v>
                </c:pt>
                <c:pt idx="8023">
                  <c:v>1.52E-2</c:v>
                </c:pt>
                <c:pt idx="8024">
                  <c:v>1.2699999999999999E-2</c:v>
                </c:pt>
                <c:pt idx="8025">
                  <c:v>1.49E-2</c:v>
                </c:pt>
                <c:pt idx="8026">
                  <c:v>1.32E-2</c:v>
                </c:pt>
                <c:pt idx="8027">
                  <c:v>1.3599999999999999E-2</c:v>
                </c:pt>
                <c:pt idx="8028">
                  <c:v>1.11E-2</c:v>
                </c:pt>
                <c:pt idx="8029">
                  <c:v>1.2800000000000001E-2</c:v>
                </c:pt>
                <c:pt idx="8030">
                  <c:v>1.0200000000000001E-2</c:v>
                </c:pt>
                <c:pt idx="8031">
                  <c:v>1.2E-2</c:v>
                </c:pt>
                <c:pt idx="8032">
                  <c:v>9.2999999999999992E-3</c:v>
                </c:pt>
                <c:pt idx="8033">
                  <c:v>1.4E-2</c:v>
                </c:pt>
                <c:pt idx="8034">
                  <c:v>1.26E-2</c:v>
                </c:pt>
                <c:pt idx="8035">
                  <c:v>1.1599999999999999E-2</c:v>
                </c:pt>
                <c:pt idx="8036">
                  <c:v>1.24E-2</c:v>
                </c:pt>
                <c:pt idx="8037">
                  <c:v>1.06E-2</c:v>
                </c:pt>
                <c:pt idx="8038">
                  <c:v>1.14E-2</c:v>
                </c:pt>
                <c:pt idx="8039">
                  <c:v>9.1000000000000004E-3</c:v>
                </c:pt>
                <c:pt idx="8040">
                  <c:v>1.1299999999999999E-2</c:v>
                </c:pt>
                <c:pt idx="8041">
                  <c:v>1.1900000000000001E-2</c:v>
                </c:pt>
                <c:pt idx="8042">
                  <c:v>1.3100000000000001E-2</c:v>
                </c:pt>
                <c:pt idx="8043">
                  <c:v>1.17E-2</c:v>
                </c:pt>
                <c:pt idx="8044">
                  <c:v>1.01E-2</c:v>
                </c:pt>
                <c:pt idx="8045">
                  <c:v>1.4500000000000001E-2</c:v>
                </c:pt>
                <c:pt idx="8046">
                  <c:v>1.1299999999999999E-2</c:v>
                </c:pt>
                <c:pt idx="8047">
                  <c:v>1.18E-2</c:v>
                </c:pt>
                <c:pt idx="8048">
                  <c:v>1.17E-2</c:v>
                </c:pt>
                <c:pt idx="8049">
                  <c:v>9.9000000000000008E-3</c:v>
                </c:pt>
                <c:pt idx="8050">
                  <c:v>1.3100000000000001E-2</c:v>
                </c:pt>
                <c:pt idx="8051">
                  <c:v>1.0800000000000001E-2</c:v>
                </c:pt>
                <c:pt idx="8052">
                  <c:v>1.15E-2</c:v>
                </c:pt>
                <c:pt idx="8053">
                  <c:v>1.2800000000000001E-2</c:v>
                </c:pt>
                <c:pt idx="8054">
                  <c:v>1.11E-2</c:v>
                </c:pt>
                <c:pt idx="8055">
                  <c:v>1.2800000000000001E-2</c:v>
                </c:pt>
                <c:pt idx="8056">
                  <c:v>1.1900000000000001E-2</c:v>
                </c:pt>
                <c:pt idx="8057">
                  <c:v>1.1299999999999999E-2</c:v>
                </c:pt>
                <c:pt idx="8058">
                  <c:v>9.7999999999999997E-3</c:v>
                </c:pt>
                <c:pt idx="8059">
                  <c:v>1.3100000000000001E-2</c:v>
                </c:pt>
                <c:pt idx="8060">
                  <c:v>1.2E-2</c:v>
                </c:pt>
                <c:pt idx="8061">
                  <c:v>1.49E-2</c:v>
                </c:pt>
                <c:pt idx="8062">
                  <c:v>1.2200000000000001E-2</c:v>
                </c:pt>
                <c:pt idx="8063">
                  <c:v>1.34E-2</c:v>
                </c:pt>
                <c:pt idx="8064">
                  <c:v>1.14E-2</c:v>
                </c:pt>
                <c:pt idx="8065">
                  <c:v>1.2E-2</c:v>
                </c:pt>
                <c:pt idx="8066">
                  <c:v>1.0500000000000001E-2</c:v>
                </c:pt>
                <c:pt idx="8067">
                  <c:v>1.0699999999999999E-2</c:v>
                </c:pt>
                <c:pt idx="8068">
                  <c:v>1.1900000000000001E-2</c:v>
                </c:pt>
                <c:pt idx="8069">
                  <c:v>1.1599999999999999E-2</c:v>
                </c:pt>
                <c:pt idx="8070">
                  <c:v>1.09E-2</c:v>
                </c:pt>
                <c:pt idx="8071">
                  <c:v>1.0800000000000001E-2</c:v>
                </c:pt>
                <c:pt idx="8072">
                  <c:v>1.1299999999999999E-2</c:v>
                </c:pt>
                <c:pt idx="8073">
                  <c:v>1.24E-2</c:v>
                </c:pt>
                <c:pt idx="8074">
                  <c:v>1.4800000000000001E-2</c:v>
                </c:pt>
                <c:pt idx="8075">
                  <c:v>1.3599999999999999E-2</c:v>
                </c:pt>
                <c:pt idx="8076">
                  <c:v>1.3100000000000001E-2</c:v>
                </c:pt>
                <c:pt idx="8077">
                  <c:v>1.32E-2</c:v>
                </c:pt>
                <c:pt idx="8078">
                  <c:v>1.18E-2</c:v>
                </c:pt>
                <c:pt idx="8079">
                  <c:v>1.18E-2</c:v>
                </c:pt>
                <c:pt idx="8080">
                  <c:v>1.38E-2</c:v>
                </c:pt>
                <c:pt idx="8081">
                  <c:v>1.1599999999999999E-2</c:v>
                </c:pt>
                <c:pt idx="8082">
                  <c:v>1.14E-2</c:v>
                </c:pt>
                <c:pt idx="8083">
                  <c:v>1.01E-2</c:v>
                </c:pt>
                <c:pt idx="8084">
                  <c:v>1.1599999999999999E-2</c:v>
                </c:pt>
                <c:pt idx="8085">
                  <c:v>9.5999999999999992E-3</c:v>
                </c:pt>
                <c:pt idx="8086">
                  <c:v>1.09E-2</c:v>
                </c:pt>
                <c:pt idx="8087">
                  <c:v>1.2200000000000001E-2</c:v>
                </c:pt>
                <c:pt idx="8088">
                  <c:v>1.1299999999999999E-2</c:v>
                </c:pt>
                <c:pt idx="8089">
                  <c:v>1.3100000000000001E-2</c:v>
                </c:pt>
                <c:pt idx="8090">
                  <c:v>1.2500000000000001E-2</c:v>
                </c:pt>
                <c:pt idx="8091">
                  <c:v>1.04E-2</c:v>
                </c:pt>
                <c:pt idx="8092">
                  <c:v>1.4200000000000001E-2</c:v>
                </c:pt>
                <c:pt idx="8093">
                  <c:v>0.01</c:v>
                </c:pt>
                <c:pt idx="8094">
                  <c:v>9.7000000000000003E-3</c:v>
                </c:pt>
                <c:pt idx="8095">
                  <c:v>1.43E-2</c:v>
                </c:pt>
                <c:pt idx="8096">
                  <c:v>1.54E-2</c:v>
                </c:pt>
                <c:pt idx="8097">
                  <c:v>1.17E-2</c:v>
                </c:pt>
                <c:pt idx="8098">
                  <c:v>1.1299999999999999E-2</c:v>
                </c:pt>
                <c:pt idx="8099">
                  <c:v>1.32E-2</c:v>
                </c:pt>
                <c:pt idx="8100">
                  <c:v>1.09E-2</c:v>
                </c:pt>
                <c:pt idx="8101">
                  <c:v>1.09E-2</c:v>
                </c:pt>
                <c:pt idx="8102">
                  <c:v>1.1599999999999999E-2</c:v>
                </c:pt>
                <c:pt idx="8103">
                  <c:v>1.2999999999999999E-2</c:v>
                </c:pt>
                <c:pt idx="8104">
                  <c:v>1.12E-2</c:v>
                </c:pt>
                <c:pt idx="8105">
                  <c:v>1.3899999999999999E-2</c:v>
                </c:pt>
                <c:pt idx="8106">
                  <c:v>1.2999999999999999E-2</c:v>
                </c:pt>
                <c:pt idx="8107">
                  <c:v>1.32E-2</c:v>
                </c:pt>
                <c:pt idx="8108">
                  <c:v>1.1599999999999999E-2</c:v>
                </c:pt>
                <c:pt idx="8109">
                  <c:v>1.2800000000000001E-2</c:v>
                </c:pt>
                <c:pt idx="8110">
                  <c:v>1.0200000000000001E-2</c:v>
                </c:pt>
                <c:pt idx="8111">
                  <c:v>1.32E-2</c:v>
                </c:pt>
                <c:pt idx="8112">
                  <c:v>1.54E-2</c:v>
                </c:pt>
                <c:pt idx="8113">
                  <c:v>1.2699999999999999E-2</c:v>
                </c:pt>
                <c:pt idx="8114">
                  <c:v>1.6E-2</c:v>
                </c:pt>
                <c:pt idx="8115">
                  <c:v>1.2500000000000001E-2</c:v>
                </c:pt>
                <c:pt idx="8116">
                  <c:v>1.3299999999999999E-2</c:v>
                </c:pt>
                <c:pt idx="8117">
                  <c:v>1.17E-2</c:v>
                </c:pt>
                <c:pt idx="8118">
                  <c:v>1.2500000000000001E-2</c:v>
                </c:pt>
                <c:pt idx="8119">
                  <c:v>1.09E-2</c:v>
                </c:pt>
                <c:pt idx="8120">
                  <c:v>1.2200000000000001E-2</c:v>
                </c:pt>
                <c:pt idx="8121">
                  <c:v>1.0200000000000001E-2</c:v>
                </c:pt>
                <c:pt idx="8122">
                  <c:v>1.24E-2</c:v>
                </c:pt>
                <c:pt idx="8123">
                  <c:v>1.37E-2</c:v>
                </c:pt>
                <c:pt idx="8124">
                  <c:v>1.24E-2</c:v>
                </c:pt>
                <c:pt idx="8125">
                  <c:v>9.7999999999999997E-3</c:v>
                </c:pt>
                <c:pt idx="8126">
                  <c:v>1.17E-2</c:v>
                </c:pt>
                <c:pt idx="8127">
                  <c:v>1.43E-2</c:v>
                </c:pt>
                <c:pt idx="8128">
                  <c:v>1.18E-2</c:v>
                </c:pt>
                <c:pt idx="8129">
                  <c:v>0.01</c:v>
                </c:pt>
                <c:pt idx="8130">
                  <c:v>1.34E-2</c:v>
                </c:pt>
                <c:pt idx="8131">
                  <c:v>0.01</c:v>
                </c:pt>
                <c:pt idx="8132">
                  <c:v>1.47E-2</c:v>
                </c:pt>
                <c:pt idx="8133">
                  <c:v>1.15E-2</c:v>
                </c:pt>
                <c:pt idx="8134">
                  <c:v>1.4500000000000001E-2</c:v>
                </c:pt>
                <c:pt idx="8135">
                  <c:v>1.1299999999999999E-2</c:v>
                </c:pt>
                <c:pt idx="8136">
                  <c:v>1.06E-2</c:v>
                </c:pt>
                <c:pt idx="8137">
                  <c:v>1.3899999999999999E-2</c:v>
                </c:pt>
                <c:pt idx="8138">
                  <c:v>1.18E-2</c:v>
                </c:pt>
                <c:pt idx="8139">
                  <c:v>1.18E-2</c:v>
                </c:pt>
                <c:pt idx="8140">
                  <c:v>1.1900000000000001E-2</c:v>
                </c:pt>
                <c:pt idx="8141">
                  <c:v>9.4999999999999998E-3</c:v>
                </c:pt>
                <c:pt idx="8142">
                  <c:v>1.2699999999999999E-2</c:v>
                </c:pt>
                <c:pt idx="8143">
                  <c:v>1.03E-2</c:v>
                </c:pt>
                <c:pt idx="8144">
                  <c:v>1.24E-2</c:v>
                </c:pt>
                <c:pt idx="8145">
                  <c:v>1.03E-2</c:v>
                </c:pt>
                <c:pt idx="8146">
                  <c:v>1.26E-2</c:v>
                </c:pt>
                <c:pt idx="8147">
                  <c:v>1.2E-2</c:v>
                </c:pt>
                <c:pt idx="8148">
                  <c:v>1.2800000000000001E-2</c:v>
                </c:pt>
                <c:pt idx="8149">
                  <c:v>1.11E-2</c:v>
                </c:pt>
                <c:pt idx="8150">
                  <c:v>1.14E-2</c:v>
                </c:pt>
                <c:pt idx="8151">
                  <c:v>1.2200000000000001E-2</c:v>
                </c:pt>
                <c:pt idx="8152">
                  <c:v>1.04E-2</c:v>
                </c:pt>
                <c:pt idx="8153">
                  <c:v>1.04E-2</c:v>
                </c:pt>
                <c:pt idx="8154">
                  <c:v>1.09E-2</c:v>
                </c:pt>
                <c:pt idx="8155">
                  <c:v>1.47E-2</c:v>
                </c:pt>
                <c:pt idx="8156">
                  <c:v>1.4800000000000001E-2</c:v>
                </c:pt>
                <c:pt idx="8157">
                  <c:v>9.4000000000000004E-3</c:v>
                </c:pt>
                <c:pt idx="8158">
                  <c:v>1.0999999999999999E-2</c:v>
                </c:pt>
                <c:pt idx="8159">
                  <c:v>1.0500000000000001E-2</c:v>
                </c:pt>
                <c:pt idx="8160">
                  <c:v>1.1900000000000001E-2</c:v>
                </c:pt>
                <c:pt idx="8161">
                  <c:v>1.41E-2</c:v>
                </c:pt>
                <c:pt idx="8162">
                  <c:v>1.3599999999999999E-2</c:v>
                </c:pt>
                <c:pt idx="8163">
                  <c:v>1.2E-2</c:v>
                </c:pt>
                <c:pt idx="8164">
                  <c:v>1.12E-2</c:v>
                </c:pt>
                <c:pt idx="8165">
                  <c:v>9.1000000000000004E-3</c:v>
                </c:pt>
                <c:pt idx="8166">
                  <c:v>1.2E-2</c:v>
                </c:pt>
                <c:pt idx="8167">
                  <c:v>1.21E-2</c:v>
                </c:pt>
                <c:pt idx="8168">
                  <c:v>1.4500000000000001E-2</c:v>
                </c:pt>
                <c:pt idx="8169">
                  <c:v>9.5999999999999992E-3</c:v>
                </c:pt>
                <c:pt idx="8170">
                  <c:v>1.0800000000000001E-2</c:v>
                </c:pt>
                <c:pt idx="8171">
                  <c:v>1.1599999999999999E-2</c:v>
                </c:pt>
                <c:pt idx="8172">
                  <c:v>1.34E-2</c:v>
                </c:pt>
                <c:pt idx="8173">
                  <c:v>1.2699999999999999E-2</c:v>
                </c:pt>
                <c:pt idx="8174">
                  <c:v>1.35E-2</c:v>
                </c:pt>
                <c:pt idx="8175">
                  <c:v>1.32E-2</c:v>
                </c:pt>
                <c:pt idx="8176">
                  <c:v>1.12E-2</c:v>
                </c:pt>
                <c:pt idx="8177">
                  <c:v>1.4200000000000001E-2</c:v>
                </c:pt>
                <c:pt idx="8178">
                  <c:v>1.29E-2</c:v>
                </c:pt>
                <c:pt idx="8179">
                  <c:v>1.23E-2</c:v>
                </c:pt>
                <c:pt idx="8180">
                  <c:v>1.4200000000000001E-2</c:v>
                </c:pt>
                <c:pt idx="8181">
                  <c:v>1.23E-2</c:v>
                </c:pt>
                <c:pt idx="8182">
                  <c:v>1.3299999999999999E-2</c:v>
                </c:pt>
                <c:pt idx="8183">
                  <c:v>1.0200000000000001E-2</c:v>
                </c:pt>
                <c:pt idx="8184">
                  <c:v>1.83E-2</c:v>
                </c:pt>
                <c:pt idx="8185">
                  <c:v>1.3599999999999999E-2</c:v>
                </c:pt>
                <c:pt idx="8186">
                  <c:v>1.41E-2</c:v>
                </c:pt>
                <c:pt idx="8187">
                  <c:v>1.2E-2</c:v>
                </c:pt>
                <c:pt idx="8188">
                  <c:v>1.2699999999999999E-2</c:v>
                </c:pt>
                <c:pt idx="8189">
                  <c:v>1.17E-2</c:v>
                </c:pt>
                <c:pt idx="8190">
                  <c:v>9.5999999999999992E-3</c:v>
                </c:pt>
                <c:pt idx="8191">
                  <c:v>1.06E-2</c:v>
                </c:pt>
                <c:pt idx="8192">
                  <c:v>1.2200000000000001E-2</c:v>
                </c:pt>
                <c:pt idx="8193">
                  <c:v>1.35E-2</c:v>
                </c:pt>
                <c:pt idx="8194">
                  <c:v>1.23E-2</c:v>
                </c:pt>
                <c:pt idx="8195">
                  <c:v>1.1299999999999999E-2</c:v>
                </c:pt>
                <c:pt idx="8196">
                  <c:v>1.38E-2</c:v>
                </c:pt>
                <c:pt idx="8197">
                  <c:v>1.2500000000000001E-2</c:v>
                </c:pt>
                <c:pt idx="8198">
                  <c:v>1.1900000000000001E-2</c:v>
                </c:pt>
                <c:pt idx="8199">
                  <c:v>1.0999999999999999E-2</c:v>
                </c:pt>
                <c:pt idx="8200">
                  <c:v>1.2999999999999999E-2</c:v>
                </c:pt>
                <c:pt idx="8201">
                  <c:v>1.1599999999999999E-2</c:v>
                </c:pt>
                <c:pt idx="8202">
                  <c:v>1.32E-2</c:v>
                </c:pt>
                <c:pt idx="8203">
                  <c:v>1.3100000000000001E-2</c:v>
                </c:pt>
                <c:pt idx="8204">
                  <c:v>9.9000000000000008E-3</c:v>
                </c:pt>
                <c:pt idx="8205">
                  <c:v>1.18E-2</c:v>
                </c:pt>
                <c:pt idx="8206">
                  <c:v>1.15E-2</c:v>
                </c:pt>
                <c:pt idx="8207">
                  <c:v>9.9000000000000008E-3</c:v>
                </c:pt>
                <c:pt idx="8208">
                  <c:v>1.1900000000000001E-2</c:v>
                </c:pt>
                <c:pt idx="8209">
                  <c:v>1.3599999999999999E-2</c:v>
                </c:pt>
                <c:pt idx="8210">
                  <c:v>1.4999999999999999E-2</c:v>
                </c:pt>
                <c:pt idx="8211">
                  <c:v>1.18E-2</c:v>
                </c:pt>
                <c:pt idx="8212">
                  <c:v>1.15E-2</c:v>
                </c:pt>
                <c:pt idx="8213">
                  <c:v>1.43E-2</c:v>
                </c:pt>
                <c:pt idx="8214">
                  <c:v>1.03E-2</c:v>
                </c:pt>
                <c:pt idx="8215">
                  <c:v>1.24E-2</c:v>
                </c:pt>
                <c:pt idx="8216">
                  <c:v>1.1900000000000001E-2</c:v>
                </c:pt>
                <c:pt idx="8217">
                  <c:v>1.43E-2</c:v>
                </c:pt>
                <c:pt idx="8218">
                  <c:v>1.3100000000000001E-2</c:v>
                </c:pt>
                <c:pt idx="8219">
                  <c:v>1.34E-2</c:v>
                </c:pt>
                <c:pt idx="8220">
                  <c:v>1.2E-2</c:v>
                </c:pt>
                <c:pt idx="8221">
                  <c:v>9.9000000000000008E-3</c:v>
                </c:pt>
                <c:pt idx="8222">
                  <c:v>1.26E-2</c:v>
                </c:pt>
                <c:pt idx="8223">
                  <c:v>1.21E-2</c:v>
                </c:pt>
                <c:pt idx="8224">
                  <c:v>1.29E-2</c:v>
                </c:pt>
                <c:pt idx="8225">
                  <c:v>8.8999999999999999E-3</c:v>
                </c:pt>
                <c:pt idx="8226">
                  <c:v>1.21E-2</c:v>
                </c:pt>
                <c:pt idx="8227">
                  <c:v>1.3599999999999999E-2</c:v>
                </c:pt>
                <c:pt idx="8228">
                  <c:v>1.15E-2</c:v>
                </c:pt>
                <c:pt idx="8229">
                  <c:v>1.38E-2</c:v>
                </c:pt>
                <c:pt idx="8230">
                  <c:v>1.26E-2</c:v>
                </c:pt>
                <c:pt idx="8231">
                  <c:v>1.4999999999999999E-2</c:v>
                </c:pt>
                <c:pt idx="8232">
                  <c:v>1.2E-2</c:v>
                </c:pt>
                <c:pt idx="8233">
                  <c:v>1.37E-2</c:v>
                </c:pt>
                <c:pt idx="8234">
                  <c:v>9.5999999999999992E-3</c:v>
                </c:pt>
                <c:pt idx="8235">
                  <c:v>1.17E-2</c:v>
                </c:pt>
                <c:pt idx="8236">
                  <c:v>1.23E-2</c:v>
                </c:pt>
                <c:pt idx="8237">
                  <c:v>1.1599999999999999E-2</c:v>
                </c:pt>
                <c:pt idx="8238">
                  <c:v>1.2E-2</c:v>
                </c:pt>
                <c:pt idx="8239">
                  <c:v>1.29E-2</c:v>
                </c:pt>
                <c:pt idx="8240">
                  <c:v>1.3299999999999999E-2</c:v>
                </c:pt>
                <c:pt idx="8241">
                  <c:v>1.3599999999999999E-2</c:v>
                </c:pt>
                <c:pt idx="8242">
                  <c:v>1.0200000000000001E-2</c:v>
                </c:pt>
                <c:pt idx="8243">
                  <c:v>1.21E-2</c:v>
                </c:pt>
                <c:pt idx="8244">
                  <c:v>1.1900000000000001E-2</c:v>
                </c:pt>
                <c:pt idx="8245">
                  <c:v>1.23E-2</c:v>
                </c:pt>
                <c:pt idx="8246">
                  <c:v>1.26E-2</c:v>
                </c:pt>
                <c:pt idx="8247">
                  <c:v>1.44E-2</c:v>
                </c:pt>
                <c:pt idx="8248">
                  <c:v>1.3100000000000001E-2</c:v>
                </c:pt>
                <c:pt idx="8249">
                  <c:v>1.15E-2</c:v>
                </c:pt>
                <c:pt idx="8250">
                  <c:v>1.15E-2</c:v>
                </c:pt>
                <c:pt idx="8251">
                  <c:v>1.44E-2</c:v>
                </c:pt>
                <c:pt idx="8252">
                  <c:v>0.01</c:v>
                </c:pt>
                <c:pt idx="8253">
                  <c:v>1.3299999999999999E-2</c:v>
                </c:pt>
                <c:pt idx="8254">
                  <c:v>1.09E-2</c:v>
                </c:pt>
                <c:pt idx="8255">
                  <c:v>1.24E-2</c:v>
                </c:pt>
                <c:pt idx="8256">
                  <c:v>1.5699999999999999E-2</c:v>
                </c:pt>
                <c:pt idx="8257">
                  <c:v>1.01E-2</c:v>
                </c:pt>
                <c:pt idx="8258">
                  <c:v>1.04E-2</c:v>
                </c:pt>
                <c:pt idx="8259">
                  <c:v>0.01</c:v>
                </c:pt>
                <c:pt idx="8260">
                  <c:v>1.26E-2</c:v>
                </c:pt>
                <c:pt idx="8261">
                  <c:v>1.04E-2</c:v>
                </c:pt>
                <c:pt idx="8262">
                  <c:v>1.1299999999999999E-2</c:v>
                </c:pt>
                <c:pt idx="8263">
                  <c:v>1.1900000000000001E-2</c:v>
                </c:pt>
                <c:pt idx="8264">
                  <c:v>1.2999999999999999E-2</c:v>
                </c:pt>
                <c:pt idx="8265">
                  <c:v>1.0800000000000001E-2</c:v>
                </c:pt>
                <c:pt idx="8266">
                  <c:v>1.1900000000000001E-2</c:v>
                </c:pt>
                <c:pt idx="8267">
                  <c:v>1.35E-2</c:v>
                </c:pt>
                <c:pt idx="8268">
                  <c:v>1.2E-2</c:v>
                </c:pt>
                <c:pt idx="8269">
                  <c:v>1.2800000000000001E-2</c:v>
                </c:pt>
                <c:pt idx="8270">
                  <c:v>1.21E-2</c:v>
                </c:pt>
                <c:pt idx="8271">
                  <c:v>1.1299999999999999E-2</c:v>
                </c:pt>
                <c:pt idx="8272">
                  <c:v>1.0500000000000001E-2</c:v>
                </c:pt>
                <c:pt idx="8273">
                  <c:v>1.2E-2</c:v>
                </c:pt>
                <c:pt idx="8274">
                  <c:v>1.2699999999999999E-2</c:v>
                </c:pt>
                <c:pt idx="8275">
                  <c:v>1.41E-2</c:v>
                </c:pt>
                <c:pt idx="8276">
                  <c:v>1.2999999999999999E-2</c:v>
                </c:pt>
                <c:pt idx="8277">
                  <c:v>1.32E-2</c:v>
                </c:pt>
                <c:pt idx="8278">
                  <c:v>1.2E-2</c:v>
                </c:pt>
                <c:pt idx="8279">
                  <c:v>1.2500000000000001E-2</c:v>
                </c:pt>
                <c:pt idx="8280">
                  <c:v>1.2200000000000001E-2</c:v>
                </c:pt>
                <c:pt idx="8281">
                  <c:v>1.1900000000000001E-2</c:v>
                </c:pt>
                <c:pt idx="8282">
                  <c:v>1.2800000000000001E-2</c:v>
                </c:pt>
                <c:pt idx="8283">
                  <c:v>1.3599999999999999E-2</c:v>
                </c:pt>
                <c:pt idx="8284">
                  <c:v>1.0800000000000001E-2</c:v>
                </c:pt>
                <c:pt idx="8285">
                  <c:v>1.1599999999999999E-2</c:v>
                </c:pt>
                <c:pt idx="8286">
                  <c:v>1.3100000000000001E-2</c:v>
                </c:pt>
                <c:pt idx="8287">
                  <c:v>1.34E-2</c:v>
                </c:pt>
                <c:pt idx="8288">
                  <c:v>1.41E-2</c:v>
                </c:pt>
                <c:pt idx="8289">
                  <c:v>1.2200000000000001E-2</c:v>
                </c:pt>
                <c:pt idx="8290">
                  <c:v>1.1599999999999999E-2</c:v>
                </c:pt>
                <c:pt idx="8291">
                  <c:v>1.09E-2</c:v>
                </c:pt>
                <c:pt idx="8292">
                  <c:v>1.11E-2</c:v>
                </c:pt>
                <c:pt idx="8293">
                  <c:v>1.1599999999999999E-2</c:v>
                </c:pt>
                <c:pt idx="8294">
                  <c:v>1.34E-2</c:v>
                </c:pt>
                <c:pt idx="8295">
                  <c:v>1.34E-2</c:v>
                </c:pt>
                <c:pt idx="8296">
                  <c:v>1.35E-2</c:v>
                </c:pt>
                <c:pt idx="8297">
                  <c:v>1.24E-2</c:v>
                </c:pt>
                <c:pt idx="8298">
                  <c:v>1.41E-2</c:v>
                </c:pt>
                <c:pt idx="8299">
                  <c:v>1.2800000000000001E-2</c:v>
                </c:pt>
                <c:pt idx="8300">
                  <c:v>1.15E-2</c:v>
                </c:pt>
                <c:pt idx="8301">
                  <c:v>1.54E-2</c:v>
                </c:pt>
                <c:pt idx="8302">
                  <c:v>1.26E-2</c:v>
                </c:pt>
                <c:pt idx="8303">
                  <c:v>1.15E-2</c:v>
                </c:pt>
                <c:pt idx="8304">
                  <c:v>1.17E-2</c:v>
                </c:pt>
                <c:pt idx="8305">
                  <c:v>1.38E-2</c:v>
                </c:pt>
                <c:pt idx="8306">
                  <c:v>1.3100000000000001E-2</c:v>
                </c:pt>
                <c:pt idx="8307">
                  <c:v>1.4800000000000001E-2</c:v>
                </c:pt>
                <c:pt idx="8308">
                  <c:v>1.0800000000000001E-2</c:v>
                </c:pt>
                <c:pt idx="8309">
                  <c:v>1.24E-2</c:v>
                </c:pt>
                <c:pt idx="8310">
                  <c:v>1.1299999999999999E-2</c:v>
                </c:pt>
                <c:pt idx="8311">
                  <c:v>1.01E-2</c:v>
                </c:pt>
                <c:pt idx="8312">
                  <c:v>1.32E-2</c:v>
                </c:pt>
                <c:pt idx="8313">
                  <c:v>1.23E-2</c:v>
                </c:pt>
                <c:pt idx="8314">
                  <c:v>1.15E-2</c:v>
                </c:pt>
                <c:pt idx="8315">
                  <c:v>1.2E-2</c:v>
                </c:pt>
                <c:pt idx="8316">
                  <c:v>1.3599999999999999E-2</c:v>
                </c:pt>
                <c:pt idx="8317">
                  <c:v>1.1900000000000001E-2</c:v>
                </c:pt>
                <c:pt idx="8318">
                  <c:v>1.18E-2</c:v>
                </c:pt>
                <c:pt idx="8319">
                  <c:v>1.2999999999999999E-2</c:v>
                </c:pt>
                <c:pt idx="8320">
                  <c:v>1.0800000000000001E-2</c:v>
                </c:pt>
                <c:pt idx="8321">
                  <c:v>1.2E-2</c:v>
                </c:pt>
                <c:pt idx="8322">
                  <c:v>1.18E-2</c:v>
                </c:pt>
                <c:pt idx="8323">
                  <c:v>1.14E-2</c:v>
                </c:pt>
                <c:pt idx="8324">
                  <c:v>1.4200000000000001E-2</c:v>
                </c:pt>
                <c:pt idx="8325">
                  <c:v>1.03E-2</c:v>
                </c:pt>
                <c:pt idx="8326">
                  <c:v>1.12E-2</c:v>
                </c:pt>
                <c:pt idx="8327">
                  <c:v>1.18E-2</c:v>
                </c:pt>
                <c:pt idx="8328">
                  <c:v>1.3100000000000001E-2</c:v>
                </c:pt>
                <c:pt idx="8329">
                  <c:v>1.34E-2</c:v>
                </c:pt>
                <c:pt idx="8330">
                  <c:v>8.9999999999999993E-3</c:v>
                </c:pt>
                <c:pt idx="8331">
                  <c:v>1.2500000000000001E-2</c:v>
                </c:pt>
                <c:pt idx="8332">
                  <c:v>1.21E-2</c:v>
                </c:pt>
                <c:pt idx="8333">
                  <c:v>1.46E-2</c:v>
                </c:pt>
                <c:pt idx="8334">
                  <c:v>1.2500000000000001E-2</c:v>
                </c:pt>
                <c:pt idx="8335">
                  <c:v>1.03E-2</c:v>
                </c:pt>
                <c:pt idx="8336">
                  <c:v>1.1900000000000001E-2</c:v>
                </c:pt>
                <c:pt idx="8337">
                  <c:v>1.1900000000000001E-2</c:v>
                </c:pt>
                <c:pt idx="8338">
                  <c:v>1.2200000000000001E-2</c:v>
                </c:pt>
                <c:pt idx="8339">
                  <c:v>9.5999999999999992E-3</c:v>
                </c:pt>
                <c:pt idx="8340">
                  <c:v>1.3100000000000001E-2</c:v>
                </c:pt>
                <c:pt idx="8341">
                  <c:v>1.17E-2</c:v>
                </c:pt>
                <c:pt idx="8342">
                  <c:v>1.24E-2</c:v>
                </c:pt>
                <c:pt idx="8343">
                  <c:v>8.8999999999999999E-3</c:v>
                </c:pt>
                <c:pt idx="8344">
                  <c:v>1.24E-2</c:v>
                </c:pt>
                <c:pt idx="8345">
                  <c:v>1.21E-2</c:v>
                </c:pt>
                <c:pt idx="8346">
                  <c:v>1.17E-2</c:v>
                </c:pt>
                <c:pt idx="8347">
                  <c:v>1.3299999999999999E-2</c:v>
                </c:pt>
                <c:pt idx="8348">
                  <c:v>1.2200000000000001E-2</c:v>
                </c:pt>
                <c:pt idx="8349">
                  <c:v>1.1299999999999999E-2</c:v>
                </c:pt>
                <c:pt idx="8350">
                  <c:v>1.35E-2</c:v>
                </c:pt>
                <c:pt idx="8351">
                  <c:v>1.04E-2</c:v>
                </c:pt>
                <c:pt idx="8352">
                  <c:v>1.2699999999999999E-2</c:v>
                </c:pt>
                <c:pt idx="8353">
                  <c:v>1.0699999999999999E-2</c:v>
                </c:pt>
                <c:pt idx="8354">
                  <c:v>1.1900000000000001E-2</c:v>
                </c:pt>
                <c:pt idx="8355">
                  <c:v>1.1599999999999999E-2</c:v>
                </c:pt>
                <c:pt idx="8356">
                  <c:v>1.3299999999999999E-2</c:v>
                </c:pt>
                <c:pt idx="8357">
                  <c:v>1.2699999999999999E-2</c:v>
                </c:pt>
                <c:pt idx="8358">
                  <c:v>1.3299999999999999E-2</c:v>
                </c:pt>
                <c:pt idx="8359">
                  <c:v>1.38E-2</c:v>
                </c:pt>
                <c:pt idx="8360">
                  <c:v>1.06E-2</c:v>
                </c:pt>
                <c:pt idx="8361">
                  <c:v>1.26E-2</c:v>
                </c:pt>
                <c:pt idx="8362">
                  <c:v>1.12E-2</c:v>
                </c:pt>
                <c:pt idx="8363">
                  <c:v>1.03E-2</c:v>
                </c:pt>
                <c:pt idx="8364">
                  <c:v>1.1599999999999999E-2</c:v>
                </c:pt>
                <c:pt idx="8365">
                  <c:v>1.26E-2</c:v>
                </c:pt>
                <c:pt idx="8366">
                  <c:v>1.24E-2</c:v>
                </c:pt>
                <c:pt idx="8367">
                  <c:v>1.2200000000000001E-2</c:v>
                </c:pt>
                <c:pt idx="8368">
                  <c:v>1.23E-2</c:v>
                </c:pt>
                <c:pt idx="8369">
                  <c:v>1.24E-2</c:v>
                </c:pt>
                <c:pt idx="8370">
                  <c:v>1.0699999999999999E-2</c:v>
                </c:pt>
                <c:pt idx="8371">
                  <c:v>1.24E-2</c:v>
                </c:pt>
                <c:pt idx="8372">
                  <c:v>9.9000000000000008E-3</c:v>
                </c:pt>
                <c:pt idx="8373">
                  <c:v>1.2200000000000001E-2</c:v>
                </c:pt>
                <c:pt idx="8374">
                  <c:v>1.4999999999999999E-2</c:v>
                </c:pt>
                <c:pt idx="8375">
                  <c:v>1.17E-2</c:v>
                </c:pt>
                <c:pt idx="8376">
                  <c:v>1.3100000000000001E-2</c:v>
                </c:pt>
                <c:pt idx="8377">
                  <c:v>1.21E-2</c:v>
                </c:pt>
                <c:pt idx="8378">
                  <c:v>1.21E-2</c:v>
                </c:pt>
                <c:pt idx="8379">
                  <c:v>1.21E-2</c:v>
                </c:pt>
                <c:pt idx="8380">
                  <c:v>1.29E-2</c:v>
                </c:pt>
                <c:pt idx="8381">
                  <c:v>1.15E-2</c:v>
                </c:pt>
                <c:pt idx="8382">
                  <c:v>1.21E-2</c:v>
                </c:pt>
                <c:pt idx="8383">
                  <c:v>1.35E-2</c:v>
                </c:pt>
                <c:pt idx="8384">
                  <c:v>1.34E-2</c:v>
                </c:pt>
                <c:pt idx="8385">
                  <c:v>1.17E-2</c:v>
                </c:pt>
                <c:pt idx="8386">
                  <c:v>1.21E-2</c:v>
                </c:pt>
                <c:pt idx="8387">
                  <c:v>1.2E-2</c:v>
                </c:pt>
                <c:pt idx="8388">
                  <c:v>1.41E-2</c:v>
                </c:pt>
                <c:pt idx="8389">
                  <c:v>1.14E-2</c:v>
                </c:pt>
                <c:pt idx="8390">
                  <c:v>1.0500000000000001E-2</c:v>
                </c:pt>
                <c:pt idx="8391">
                  <c:v>1.17E-2</c:v>
                </c:pt>
                <c:pt idx="8392">
                  <c:v>9.4000000000000004E-3</c:v>
                </c:pt>
                <c:pt idx="8393">
                  <c:v>1.17E-2</c:v>
                </c:pt>
                <c:pt idx="8394">
                  <c:v>1.1900000000000001E-2</c:v>
                </c:pt>
                <c:pt idx="8395">
                  <c:v>9.9000000000000008E-3</c:v>
                </c:pt>
                <c:pt idx="8396">
                  <c:v>1.35E-2</c:v>
                </c:pt>
                <c:pt idx="8397">
                  <c:v>1.09E-2</c:v>
                </c:pt>
                <c:pt idx="8398">
                  <c:v>1.2200000000000001E-2</c:v>
                </c:pt>
                <c:pt idx="8399">
                  <c:v>1.2500000000000001E-2</c:v>
                </c:pt>
                <c:pt idx="8400">
                  <c:v>1.0800000000000001E-2</c:v>
                </c:pt>
                <c:pt idx="8401">
                  <c:v>1.32E-2</c:v>
                </c:pt>
                <c:pt idx="8402">
                  <c:v>1.21E-2</c:v>
                </c:pt>
                <c:pt idx="8403">
                  <c:v>1.3100000000000001E-2</c:v>
                </c:pt>
                <c:pt idx="8404">
                  <c:v>1.1299999999999999E-2</c:v>
                </c:pt>
                <c:pt idx="8405">
                  <c:v>1.3100000000000001E-2</c:v>
                </c:pt>
                <c:pt idx="8406">
                  <c:v>1.29E-2</c:v>
                </c:pt>
                <c:pt idx="8407">
                  <c:v>1.2800000000000001E-2</c:v>
                </c:pt>
                <c:pt idx="8408">
                  <c:v>1.21E-2</c:v>
                </c:pt>
                <c:pt idx="8409">
                  <c:v>1.4500000000000001E-2</c:v>
                </c:pt>
                <c:pt idx="8410">
                  <c:v>1.1599999999999999E-2</c:v>
                </c:pt>
                <c:pt idx="8411">
                  <c:v>0.01</c:v>
                </c:pt>
                <c:pt idx="8412">
                  <c:v>9.7000000000000003E-3</c:v>
                </c:pt>
                <c:pt idx="8413">
                  <c:v>1.32E-2</c:v>
                </c:pt>
                <c:pt idx="8414">
                  <c:v>1.1599999999999999E-2</c:v>
                </c:pt>
                <c:pt idx="8415">
                  <c:v>1.2E-2</c:v>
                </c:pt>
                <c:pt idx="8416">
                  <c:v>9.2999999999999992E-3</c:v>
                </c:pt>
                <c:pt idx="8417">
                  <c:v>1.06E-2</c:v>
                </c:pt>
                <c:pt idx="8418">
                  <c:v>1.23E-2</c:v>
                </c:pt>
                <c:pt idx="8419">
                  <c:v>1.1900000000000001E-2</c:v>
                </c:pt>
                <c:pt idx="8420">
                  <c:v>0.01</c:v>
                </c:pt>
                <c:pt idx="8421">
                  <c:v>1.3599999999999999E-2</c:v>
                </c:pt>
                <c:pt idx="8422">
                  <c:v>1.35E-2</c:v>
                </c:pt>
                <c:pt idx="8423">
                  <c:v>1.37E-2</c:v>
                </c:pt>
                <c:pt idx="8424">
                  <c:v>1.0500000000000001E-2</c:v>
                </c:pt>
                <c:pt idx="8425">
                  <c:v>1.5599999999999999E-2</c:v>
                </c:pt>
                <c:pt idx="8426">
                  <c:v>1.1900000000000001E-2</c:v>
                </c:pt>
                <c:pt idx="8427">
                  <c:v>1.41E-2</c:v>
                </c:pt>
                <c:pt idx="8428">
                  <c:v>1.24E-2</c:v>
                </c:pt>
                <c:pt idx="8429">
                  <c:v>1.26E-2</c:v>
                </c:pt>
                <c:pt idx="8430">
                  <c:v>1.52E-2</c:v>
                </c:pt>
                <c:pt idx="8431">
                  <c:v>1.3899999999999999E-2</c:v>
                </c:pt>
                <c:pt idx="8432">
                  <c:v>1.2500000000000001E-2</c:v>
                </c:pt>
                <c:pt idx="8433">
                  <c:v>1.35E-2</c:v>
                </c:pt>
                <c:pt idx="8434">
                  <c:v>1.3299999999999999E-2</c:v>
                </c:pt>
                <c:pt idx="8435">
                  <c:v>1.3100000000000001E-2</c:v>
                </c:pt>
                <c:pt idx="8436">
                  <c:v>1.41E-2</c:v>
                </c:pt>
                <c:pt idx="8437">
                  <c:v>1.2999999999999999E-2</c:v>
                </c:pt>
                <c:pt idx="8438">
                  <c:v>1.12E-2</c:v>
                </c:pt>
                <c:pt idx="8439">
                  <c:v>1.2200000000000001E-2</c:v>
                </c:pt>
                <c:pt idx="8440">
                  <c:v>1.26E-2</c:v>
                </c:pt>
                <c:pt idx="8441">
                  <c:v>9.4000000000000004E-3</c:v>
                </c:pt>
                <c:pt idx="8442">
                  <c:v>1.4E-2</c:v>
                </c:pt>
                <c:pt idx="8443">
                  <c:v>8.9999999999999993E-3</c:v>
                </c:pt>
                <c:pt idx="8444">
                  <c:v>1.38E-2</c:v>
                </c:pt>
                <c:pt idx="8445">
                  <c:v>1.0699999999999999E-2</c:v>
                </c:pt>
                <c:pt idx="8446">
                  <c:v>1.15E-2</c:v>
                </c:pt>
                <c:pt idx="8447">
                  <c:v>1.24E-2</c:v>
                </c:pt>
                <c:pt idx="8448">
                  <c:v>1.2500000000000001E-2</c:v>
                </c:pt>
                <c:pt idx="8449">
                  <c:v>1.43E-2</c:v>
                </c:pt>
                <c:pt idx="8450">
                  <c:v>1.2200000000000001E-2</c:v>
                </c:pt>
                <c:pt idx="8451">
                  <c:v>1.3599999999999999E-2</c:v>
                </c:pt>
                <c:pt idx="8452">
                  <c:v>1.03E-2</c:v>
                </c:pt>
                <c:pt idx="8453">
                  <c:v>1.2500000000000001E-2</c:v>
                </c:pt>
                <c:pt idx="8454">
                  <c:v>1.0699999999999999E-2</c:v>
                </c:pt>
                <c:pt idx="8455">
                  <c:v>1.2699999999999999E-2</c:v>
                </c:pt>
                <c:pt idx="8456">
                  <c:v>1.14E-2</c:v>
                </c:pt>
                <c:pt idx="8457">
                  <c:v>1.17E-2</c:v>
                </c:pt>
                <c:pt idx="8458">
                  <c:v>1.3899999999999999E-2</c:v>
                </c:pt>
                <c:pt idx="8459">
                  <c:v>1.18E-2</c:v>
                </c:pt>
                <c:pt idx="8460">
                  <c:v>1.3299999999999999E-2</c:v>
                </c:pt>
                <c:pt idx="8461">
                  <c:v>1.12E-2</c:v>
                </c:pt>
                <c:pt idx="8462">
                  <c:v>1.1900000000000001E-2</c:v>
                </c:pt>
                <c:pt idx="8463">
                  <c:v>1.04E-2</c:v>
                </c:pt>
                <c:pt idx="8464">
                  <c:v>1.1900000000000001E-2</c:v>
                </c:pt>
                <c:pt idx="8465">
                  <c:v>1.14E-2</c:v>
                </c:pt>
                <c:pt idx="8466">
                  <c:v>1.3599999999999999E-2</c:v>
                </c:pt>
                <c:pt idx="8467">
                  <c:v>1.21E-2</c:v>
                </c:pt>
                <c:pt idx="8468">
                  <c:v>1.2E-2</c:v>
                </c:pt>
                <c:pt idx="8469">
                  <c:v>1.49E-2</c:v>
                </c:pt>
                <c:pt idx="8470">
                  <c:v>1.35E-2</c:v>
                </c:pt>
                <c:pt idx="8471">
                  <c:v>1.35E-2</c:v>
                </c:pt>
                <c:pt idx="8472">
                  <c:v>1.2500000000000001E-2</c:v>
                </c:pt>
                <c:pt idx="8473">
                  <c:v>1.0200000000000001E-2</c:v>
                </c:pt>
                <c:pt idx="8474">
                  <c:v>1.06E-2</c:v>
                </c:pt>
                <c:pt idx="8475">
                  <c:v>1.24E-2</c:v>
                </c:pt>
                <c:pt idx="8476">
                  <c:v>1.3100000000000001E-2</c:v>
                </c:pt>
                <c:pt idx="8477">
                  <c:v>1.2699999999999999E-2</c:v>
                </c:pt>
                <c:pt idx="8478">
                  <c:v>1.55E-2</c:v>
                </c:pt>
                <c:pt idx="8479">
                  <c:v>1.15E-2</c:v>
                </c:pt>
                <c:pt idx="8480">
                  <c:v>1.17E-2</c:v>
                </c:pt>
                <c:pt idx="8481">
                  <c:v>1.17E-2</c:v>
                </c:pt>
                <c:pt idx="8482">
                  <c:v>1.0999999999999999E-2</c:v>
                </c:pt>
                <c:pt idx="8483">
                  <c:v>1.26E-2</c:v>
                </c:pt>
                <c:pt idx="8484">
                  <c:v>1.1599999999999999E-2</c:v>
                </c:pt>
                <c:pt idx="8485">
                  <c:v>9.7999999999999997E-3</c:v>
                </c:pt>
                <c:pt idx="8486">
                  <c:v>1.34E-2</c:v>
                </c:pt>
                <c:pt idx="8487">
                  <c:v>1.0999999999999999E-2</c:v>
                </c:pt>
                <c:pt idx="8488">
                  <c:v>1.26E-2</c:v>
                </c:pt>
                <c:pt idx="8489">
                  <c:v>1.2800000000000001E-2</c:v>
                </c:pt>
                <c:pt idx="8490">
                  <c:v>1.15E-2</c:v>
                </c:pt>
                <c:pt idx="8491">
                  <c:v>9.4000000000000004E-3</c:v>
                </c:pt>
                <c:pt idx="8492">
                  <c:v>1.21E-2</c:v>
                </c:pt>
                <c:pt idx="8493">
                  <c:v>1.17E-2</c:v>
                </c:pt>
                <c:pt idx="8494">
                  <c:v>1.2800000000000001E-2</c:v>
                </c:pt>
                <c:pt idx="8495">
                  <c:v>1.1599999999999999E-2</c:v>
                </c:pt>
                <c:pt idx="8496">
                  <c:v>1.3100000000000001E-2</c:v>
                </c:pt>
                <c:pt idx="8497">
                  <c:v>1.09E-2</c:v>
                </c:pt>
                <c:pt idx="8498">
                  <c:v>9.7999999999999997E-3</c:v>
                </c:pt>
                <c:pt idx="8499">
                  <c:v>1.14E-2</c:v>
                </c:pt>
                <c:pt idx="8500">
                  <c:v>1.0500000000000001E-2</c:v>
                </c:pt>
                <c:pt idx="8501">
                  <c:v>1.0699999999999999E-2</c:v>
                </c:pt>
                <c:pt idx="8502">
                  <c:v>1.2500000000000001E-2</c:v>
                </c:pt>
                <c:pt idx="8503">
                  <c:v>1.2699999999999999E-2</c:v>
                </c:pt>
                <c:pt idx="8504">
                  <c:v>1.29E-2</c:v>
                </c:pt>
                <c:pt idx="8505">
                  <c:v>1.32E-2</c:v>
                </c:pt>
                <c:pt idx="8506">
                  <c:v>1.0699999999999999E-2</c:v>
                </c:pt>
                <c:pt idx="8507">
                  <c:v>1.18E-2</c:v>
                </c:pt>
                <c:pt idx="8508">
                  <c:v>1.03E-2</c:v>
                </c:pt>
                <c:pt idx="8509">
                  <c:v>1.0800000000000001E-2</c:v>
                </c:pt>
                <c:pt idx="8510">
                  <c:v>1.18E-2</c:v>
                </c:pt>
                <c:pt idx="8511">
                  <c:v>1.32E-2</c:v>
                </c:pt>
                <c:pt idx="8512">
                  <c:v>1.23E-2</c:v>
                </c:pt>
                <c:pt idx="8513">
                  <c:v>1.23E-2</c:v>
                </c:pt>
                <c:pt idx="8514">
                  <c:v>1.14E-2</c:v>
                </c:pt>
                <c:pt idx="8515">
                  <c:v>1.3299999999999999E-2</c:v>
                </c:pt>
                <c:pt idx="8516">
                  <c:v>1.09E-2</c:v>
                </c:pt>
                <c:pt idx="8517">
                  <c:v>1.11E-2</c:v>
                </c:pt>
                <c:pt idx="8518">
                  <c:v>1.01E-2</c:v>
                </c:pt>
                <c:pt idx="8519">
                  <c:v>1.0800000000000001E-2</c:v>
                </c:pt>
                <c:pt idx="8520">
                  <c:v>1.3899999999999999E-2</c:v>
                </c:pt>
                <c:pt idx="8521">
                  <c:v>1.17E-2</c:v>
                </c:pt>
                <c:pt idx="8522">
                  <c:v>1.18E-2</c:v>
                </c:pt>
                <c:pt idx="8523">
                  <c:v>1.2699999999999999E-2</c:v>
                </c:pt>
                <c:pt idx="8524">
                  <c:v>1.3899999999999999E-2</c:v>
                </c:pt>
                <c:pt idx="8525">
                  <c:v>1.21E-2</c:v>
                </c:pt>
                <c:pt idx="8526">
                  <c:v>9.7000000000000003E-3</c:v>
                </c:pt>
                <c:pt idx="8527">
                  <c:v>1.5299999999999999E-2</c:v>
                </c:pt>
                <c:pt idx="8528">
                  <c:v>9.4999999999999998E-3</c:v>
                </c:pt>
                <c:pt idx="8529">
                  <c:v>1.14E-2</c:v>
                </c:pt>
                <c:pt idx="8530">
                  <c:v>1.0500000000000001E-2</c:v>
                </c:pt>
                <c:pt idx="8531">
                  <c:v>1.1900000000000001E-2</c:v>
                </c:pt>
                <c:pt idx="8532">
                  <c:v>1.3299999999999999E-2</c:v>
                </c:pt>
                <c:pt idx="8533">
                  <c:v>1.23E-2</c:v>
                </c:pt>
                <c:pt idx="8534">
                  <c:v>1.21E-2</c:v>
                </c:pt>
                <c:pt idx="8535">
                  <c:v>1.0500000000000001E-2</c:v>
                </c:pt>
                <c:pt idx="8536">
                  <c:v>1.09E-2</c:v>
                </c:pt>
                <c:pt idx="8537">
                  <c:v>1.0699999999999999E-2</c:v>
                </c:pt>
                <c:pt idx="8538">
                  <c:v>9.5999999999999992E-3</c:v>
                </c:pt>
                <c:pt idx="8539">
                  <c:v>1.2999999999999999E-2</c:v>
                </c:pt>
                <c:pt idx="8540">
                  <c:v>1.37E-2</c:v>
                </c:pt>
                <c:pt idx="8541">
                  <c:v>1.1299999999999999E-2</c:v>
                </c:pt>
                <c:pt idx="8542">
                  <c:v>1.14E-2</c:v>
                </c:pt>
                <c:pt idx="8543">
                  <c:v>1.15E-2</c:v>
                </c:pt>
                <c:pt idx="8544">
                  <c:v>1.3100000000000001E-2</c:v>
                </c:pt>
                <c:pt idx="8545">
                  <c:v>1.23E-2</c:v>
                </c:pt>
                <c:pt idx="8546">
                  <c:v>1.11E-2</c:v>
                </c:pt>
                <c:pt idx="8547">
                  <c:v>1.0200000000000001E-2</c:v>
                </c:pt>
                <c:pt idx="8548">
                  <c:v>1.21E-2</c:v>
                </c:pt>
                <c:pt idx="8549">
                  <c:v>1.12E-2</c:v>
                </c:pt>
                <c:pt idx="8550">
                  <c:v>1.29E-2</c:v>
                </c:pt>
                <c:pt idx="8551">
                  <c:v>1.23E-2</c:v>
                </c:pt>
                <c:pt idx="8552">
                  <c:v>1.34E-2</c:v>
                </c:pt>
                <c:pt idx="8553">
                  <c:v>1.23E-2</c:v>
                </c:pt>
                <c:pt idx="8554">
                  <c:v>1.4E-2</c:v>
                </c:pt>
                <c:pt idx="8555">
                  <c:v>1.03E-2</c:v>
                </c:pt>
                <c:pt idx="8556">
                  <c:v>1.14E-2</c:v>
                </c:pt>
                <c:pt idx="8557">
                  <c:v>1.1599999999999999E-2</c:v>
                </c:pt>
                <c:pt idx="8558">
                  <c:v>1.18E-2</c:v>
                </c:pt>
                <c:pt idx="8559">
                  <c:v>1.24E-2</c:v>
                </c:pt>
                <c:pt idx="8560">
                  <c:v>1.12E-2</c:v>
                </c:pt>
                <c:pt idx="8561">
                  <c:v>1.2200000000000001E-2</c:v>
                </c:pt>
                <c:pt idx="8562">
                  <c:v>1.2999999999999999E-2</c:v>
                </c:pt>
                <c:pt idx="8563">
                  <c:v>1.2800000000000001E-2</c:v>
                </c:pt>
                <c:pt idx="8564">
                  <c:v>1.09E-2</c:v>
                </c:pt>
                <c:pt idx="8565">
                  <c:v>1.1599999999999999E-2</c:v>
                </c:pt>
                <c:pt idx="8566">
                  <c:v>1.29E-2</c:v>
                </c:pt>
                <c:pt idx="8567">
                  <c:v>1.0699999999999999E-2</c:v>
                </c:pt>
                <c:pt idx="8568">
                  <c:v>1.2200000000000001E-2</c:v>
                </c:pt>
                <c:pt idx="8569">
                  <c:v>1.0999999999999999E-2</c:v>
                </c:pt>
                <c:pt idx="8570">
                  <c:v>1.09E-2</c:v>
                </c:pt>
                <c:pt idx="8571">
                  <c:v>1.35E-2</c:v>
                </c:pt>
                <c:pt idx="8572">
                  <c:v>1.1599999999999999E-2</c:v>
                </c:pt>
                <c:pt idx="8573">
                  <c:v>1.17E-2</c:v>
                </c:pt>
                <c:pt idx="8574">
                  <c:v>1.0500000000000001E-2</c:v>
                </c:pt>
                <c:pt idx="8575">
                  <c:v>1.1299999999999999E-2</c:v>
                </c:pt>
                <c:pt idx="8576">
                  <c:v>1.1299999999999999E-2</c:v>
                </c:pt>
                <c:pt idx="8577">
                  <c:v>1.0999999999999999E-2</c:v>
                </c:pt>
                <c:pt idx="8578">
                  <c:v>1.4999999999999999E-2</c:v>
                </c:pt>
                <c:pt idx="8579">
                  <c:v>1.23E-2</c:v>
                </c:pt>
                <c:pt idx="8580">
                  <c:v>1.0999999999999999E-2</c:v>
                </c:pt>
                <c:pt idx="8581">
                  <c:v>1.23E-2</c:v>
                </c:pt>
                <c:pt idx="8582">
                  <c:v>1.2500000000000001E-2</c:v>
                </c:pt>
                <c:pt idx="8583">
                  <c:v>1.3299999999999999E-2</c:v>
                </c:pt>
                <c:pt idx="8584">
                  <c:v>1.0999999999999999E-2</c:v>
                </c:pt>
                <c:pt idx="8585">
                  <c:v>1.0800000000000001E-2</c:v>
                </c:pt>
                <c:pt idx="8586">
                  <c:v>1.1299999999999999E-2</c:v>
                </c:pt>
                <c:pt idx="8587">
                  <c:v>1.09E-2</c:v>
                </c:pt>
                <c:pt idx="8588">
                  <c:v>1.2E-2</c:v>
                </c:pt>
                <c:pt idx="8589">
                  <c:v>1.06E-2</c:v>
                </c:pt>
                <c:pt idx="8590">
                  <c:v>1.09E-2</c:v>
                </c:pt>
                <c:pt idx="8591">
                  <c:v>1.11E-2</c:v>
                </c:pt>
                <c:pt idx="8592">
                  <c:v>1.3100000000000001E-2</c:v>
                </c:pt>
                <c:pt idx="8593">
                  <c:v>1.0500000000000001E-2</c:v>
                </c:pt>
                <c:pt idx="8594">
                  <c:v>1.43E-2</c:v>
                </c:pt>
                <c:pt idx="8595">
                  <c:v>1.12E-2</c:v>
                </c:pt>
                <c:pt idx="8596">
                  <c:v>1.1900000000000001E-2</c:v>
                </c:pt>
                <c:pt idx="8597">
                  <c:v>1.26E-2</c:v>
                </c:pt>
                <c:pt idx="8598">
                  <c:v>1.2800000000000001E-2</c:v>
                </c:pt>
                <c:pt idx="8599">
                  <c:v>1.24E-2</c:v>
                </c:pt>
                <c:pt idx="8600">
                  <c:v>1.4200000000000001E-2</c:v>
                </c:pt>
                <c:pt idx="8601">
                  <c:v>1.21E-2</c:v>
                </c:pt>
                <c:pt idx="8602">
                  <c:v>1.5299999999999999E-2</c:v>
                </c:pt>
                <c:pt idx="8603">
                  <c:v>1.14E-2</c:v>
                </c:pt>
                <c:pt idx="8604">
                  <c:v>1.26E-2</c:v>
                </c:pt>
                <c:pt idx="8605">
                  <c:v>9.7999999999999997E-3</c:v>
                </c:pt>
                <c:pt idx="8606">
                  <c:v>1.29E-2</c:v>
                </c:pt>
                <c:pt idx="8607">
                  <c:v>1.2E-2</c:v>
                </c:pt>
                <c:pt idx="8608">
                  <c:v>1.18E-2</c:v>
                </c:pt>
                <c:pt idx="8609">
                  <c:v>1.3100000000000001E-2</c:v>
                </c:pt>
                <c:pt idx="8610">
                  <c:v>1.41E-2</c:v>
                </c:pt>
                <c:pt idx="8611">
                  <c:v>1.26E-2</c:v>
                </c:pt>
                <c:pt idx="8612">
                  <c:v>1.2699999999999999E-2</c:v>
                </c:pt>
                <c:pt idx="8613">
                  <c:v>1.61E-2</c:v>
                </c:pt>
                <c:pt idx="8614">
                  <c:v>1.24E-2</c:v>
                </c:pt>
                <c:pt idx="8615">
                  <c:v>1.29E-2</c:v>
                </c:pt>
                <c:pt idx="8616">
                  <c:v>1.38E-2</c:v>
                </c:pt>
                <c:pt idx="8617">
                  <c:v>1.11E-2</c:v>
                </c:pt>
                <c:pt idx="8618">
                  <c:v>1.5100000000000001E-2</c:v>
                </c:pt>
                <c:pt idx="8619">
                  <c:v>0.01</c:v>
                </c:pt>
                <c:pt idx="8620">
                  <c:v>1.21E-2</c:v>
                </c:pt>
                <c:pt idx="8621">
                  <c:v>1.2800000000000001E-2</c:v>
                </c:pt>
                <c:pt idx="8622">
                  <c:v>1.34E-2</c:v>
                </c:pt>
                <c:pt idx="8623">
                  <c:v>1.21E-2</c:v>
                </c:pt>
                <c:pt idx="8624">
                  <c:v>9.2999999999999992E-3</c:v>
                </c:pt>
                <c:pt idx="8625">
                  <c:v>1.2200000000000001E-2</c:v>
                </c:pt>
                <c:pt idx="8626">
                  <c:v>1.0999999999999999E-2</c:v>
                </c:pt>
                <c:pt idx="8627">
                  <c:v>1.4800000000000001E-2</c:v>
                </c:pt>
                <c:pt idx="8628">
                  <c:v>1.14E-2</c:v>
                </c:pt>
                <c:pt idx="8629">
                  <c:v>9.7999999999999997E-3</c:v>
                </c:pt>
                <c:pt idx="8630">
                  <c:v>1.2500000000000001E-2</c:v>
                </c:pt>
                <c:pt idx="8631">
                  <c:v>1.41E-2</c:v>
                </c:pt>
                <c:pt idx="8632">
                  <c:v>1.2800000000000001E-2</c:v>
                </c:pt>
                <c:pt idx="8633">
                  <c:v>1.26E-2</c:v>
                </c:pt>
                <c:pt idx="8634">
                  <c:v>1.1599999999999999E-2</c:v>
                </c:pt>
                <c:pt idx="8635">
                  <c:v>1.2699999999999999E-2</c:v>
                </c:pt>
                <c:pt idx="8636">
                  <c:v>1.21E-2</c:v>
                </c:pt>
                <c:pt idx="8637">
                  <c:v>1.23E-2</c:v>
                </c:pt>
                <c:pt idx="8638">
                  <c:v>1.11E-2</c:v>
                </c:pt>
                <c:pt idx="8639">
                  <c:v>1.3100000000000001E-2</c:v>
                </c:pt>
                <c:pt idx="8640">
                  <c:v>7.9000000000000008E-3</c:v>
                </c:pt>
                <c:pt idx="8641">
                  <c:v>9.9000000000000008E-3</c:v>
                </c:pt>
                <c:pt idx="8642">
                  <c:v>1.12E-2</c:v>
                </c:pt>
                <c:pt idx="8643">
                  <c:v>1.06E-2</c:v>
                </c:pt>
                <c:pt idx="8644">
                  <c:v>1.5599999999999999E-2</c:v>
                </c:pt>
                <c:pt idx="8645">
                  <c:v>1.09E-2</c:v>
                </c:pt>
                <c:pt idx="8646">
                  <c:v>1.5299999999999999E-2</c:v>
                </c:pt>
                <c:pt idx="8647">
                  <c:v>1.2500000000000001E-2</c:v>
                </c:pt>
                <c:pt idx="8648">
                  <c:v>1.0500000000000001E-2</c:v>
                </c:pt>
                <c:pt idx="8649">
                  <c:v>1.2200000000000001E-2</c:v>
                </c:pt>
                <c:pt idx="8650">
                  <c:v>1.04E-2</c:v>
                </c:pt>
                <c:pt idx="8651">
                  <c:v>1.1900000000000001E-2</c:v>
                </c:pt>
                <c:pt idx="8652">
                  <c:v>1.03E-2</c:v>
                </c:pt>
                <c:pt idx="8653">
                  <c:v>1.4800000000000001E-2</c:v>
                </c:pt>
                <c:pt idx="8654">
                  <c:v>1.17E-2</c:v>
                </c:pt>
                <c:pt idx="8655">
                  <c:v>1.0500000000000001E-2</c:v>
                </c:pt>
                <c:pt idx="8656">
                  <c:v>1.4E-2</c:v>
                </c:pt>
                <c:pt idx="8657">
                  <c:v>1.38E-2</c:v>
                </c:pt>
                <c:pt idx="8658">
                  <c:v>1.2E-2</c:v>
                </c:pt>
                <c:pt idx="8659">
                  <c:v>1.4800000000000001E-2</c:v>
                </c:pt>
                <c:pt idx="8660">
                  <c:v>1.3100000000000001E-2</c:v>
                </c:pt>
                <c:pt idx="8661">
                  <c:v>1.03E-2</c:v>
                </c:pt>
                <c:pt idx="8662">
                  <c:v>1.6299999999999999E-2</c:v>
                </c:pt>
                <c:pt idx="8663">
                  <c:v>1.2500000000000001E-2</c:v>
                </c:pt>
                <c:pt idx="8664">
                  <c:v>9.9000000000000008E-3</c:v>
                </c:pt>
                <c:pt idx="8665">
                  <c:v>1.14E-2</c:v>
                </c:pt>
                <c:pt idx="8666">
                  <c:v>1.26E-2</c:v>
                </c:pt>
                <c:pt idx="8667">
                  <c:v>1.1299999999999999E-2</c:v>
                </c:pt>
                <c:pt idx="8668">
                  <c:v>1.41E-2</c:v>
                </c:pt>
                <c:pt idx="8669">
                  <c:v>1.2E-2</c:v>
                </c:pt>
                <c:pt idx="8670">
                  <c:v>1.2699999999999999E-2</c:v>
                </c:pt>
                <c:pt idx="8671">
                  <c:v>1.2699999999999999E-2</c:v>
                </c:pt>
                <c:pt idx="8672">
                  <c:v>1.21E-2</c:v>
                </c:pt>
                <c:pt idx="8673">
                  <c:v>1.0200000000000001E-2</c:v>
                </c:pt>
                <c:pt idx="8674">
                  <c:v>1.24E-2</c:v>
                </c:pt>
                <c:pt idx="8675">
                  <c:v>1.1299999999999999E-2</c:v>
                </c:pt>
                <c:pt idx="8676">
                  <c:v>1.46E-2</c:v>
                </c:pt>
                <c:pt idx="8677">
                  <c:v>1.47E-2</c:v>
                </c:pt>
                <c:pt idx="8678">
                  <c:v>0.01</c:v>
                </c:pt>
                <c:pt idx="8679">
                  <c:v>1.2800000000000001E-2</c:v>
                </c:pt>
                <c:pt idx="8680">
                  <c:v>1.11E-2</c:v>
                </c:pt>
                <c:pt idx="8681">
                  <c:v>1.35E-2</c:v>
                </c:pt>
                <c:pt idx="8682">
                  <c:v>1.1900000000000001E-2</c:v>
                </c:pt>
                <c:pt idx="8683">
                  <c:v>1.17E-2</c:v>
                </c:pt>
                <c:pt idx="8684">
                  <c:v>1.1599999999999999E-2</c:v>
                </c:pt>
                <c:pt idx="8685">
                  <c:v>1.3299999999999999E-2</c:v>
                </c:pt>
                <c:pt idx="8686">
                  <c:v>9.2999999999999992E-3</c:v>
                </c:pt>
                <c:pt idx="8687">
                  <c:v>1.1900000000000001E-2</c:v>
                </c:pt>
                <c:pt idx="8688">
                  <c:v>1.12E-2</c:v>
                </c:pt>
                <c:pt idx="8689">
                  <c:v>1.3899999999999999E-2</c:v>
                </c:pt>
                <c:pt idx="8690">
                  <c:v>1.2800000000000001E-2</c:v>
                </c:pt>
                <c:pt idx="8691">
                  <c:v>1.41E-2</c:v>
                </c:pt>
                <c:pt idx="8692">
                  <c:v>1.37E-2</c:v>
                </c:pt>
                <c:pt idx="8693">
                  <c:v>1.3899999999999999E-2</c:v>
                </c:pt>
                <c:pt idx="8694">
                  <c:v>1.06E-2</c:v>
                </c:pt>
                <c:pt idx="8695">
                  <c:v>1.0999999999999999E-2</c:v>
                </c:pt>
                <c:pt idx="8696">
                  <c:v>1.14E-2</c:v>
                </c:pt>
                <c:pt idx="8697">
                  <c:v>9.7999999999999997E-3</c:v>
                </c:pt>
                <c:pt idx="8698">
                  <c:v>1.1900000000000001E-2</c:v>
                </c:pt>
                <c:pt idx="8699">
                  <c:v>1.0800000000000001E-2</c:v>
                </c:pt>
                <c:pt idx="8700">
                  <c:v>1.01E-2</c:v>
                </c:pt>
                <c:pt idx="8701">
                  <c:v>1.2699999999999999E-2</c:v>
                </c:pt>
                <c:pt idx="8702">
                  <c:v>1.17E-2</c:v>
                </c:pt>
                <c:pt idx="8703">
                  <c:v>1.3100000000000001E-2</c:v>
                </c:pt>
                <c:pt idx="8704">
                  <c:v>1.2999999999999999E-2</c:v>
                </c:pt>
                <c:pt idx="8705">
                  <c:v>1.2E-2</c:v>
                </c:pt>
                <c:pt idx="8706">
                  <c:v>1.0200000000000001E-2</c:v>
                </c:pt>
                <c:pt idx="8707">
                  <c:v>1.2800000000000001E-2</c:v>
                </c:pt>
                <c:pt idx="8708">
                  <c:v>1.06E-2</c:v>
                </c:pt>
                <c:pt idx="8709">
                  <c:v>1.29E-2</c:v>
                </c:pt>
                <c:pt idx="8710">
                  <c:v>1.0699999999999999E-2</c:v>
                </c:pt>
                <c:pt idx="8711">
                  <c:v>1.2500000000000001E-2</c:v>
                </c:pt>
                <c:pt idx="8712">
                  <c:v>1.12E-2</c:v>
                </c:pt>
                <c:pt idx="8713">
                  <c:v>1.44E-2</c:v>
                </c:pt>
                <c:pt idx="8714">
                  <c:v>0.01</c:v>
                </c:pt>
                <c:pt idx="8715">
                  <c:v>1.0699999999999999E-2</c:v>
                </c:pt>
                <c:pt idx="8716">
                  <c:v>1.0999999999999999E-2</c:v>
                </c:pt>
                <c:pt idx="8717">
                  <c:v>1.1299999999999999E-2</c:v>
                </c:pt>
                <c:pt idx="8718">
                  <c:v>1.29E-2</c:v>
                </c:pt>
                <c:pt idx="8719">
                  <c:v>1.3100000000000001E-2</c:v>
                </c:pt>
                <c:pt idx="8720">
                  <c:v>1.2500000000000001E-2</c:v>
                </c:pt>
                <c:pt idx="8721">
                  <c:v>1.35E-2</c:v>
                </c:pt>
                <c:pt idx="8722">
                  <c:v>1.2E-2</c:v>
                </c:pt>
                <c:pt idx="8723">
                  <c:v>1.41E-2</c:v>
                </c:pt>
                <c:pt idx="8724">
                  <c:v>1.0800000000000001E-2</c:v>
                </c:pt>
                <c:pt idx="8725">
                  <c:v>1.4500000000000001E-2</c:v>
                </c:pt>
                <c:pt idx="8726">
                  <c:v>1.0500000000000001E-2</c:v>
                </c:pt>
                <c:pt idx="8727">
                  <c:v>1.29E-2</c:v>
                </c:pt>
                <c:pt idx="8728">
                  <c:v>1.0999999999999999E-2</c:v>
                </c:pt>
                <c:pt idx="8729">
                  <c:v>1.3299999999999999E-2</c:v>
                </c:pt>
                <c:pt idx="8730">
                  <c:v>1.23E-2</c:v>
                </c:pt>
                <c:pt idx="8731">
                  <c:v>1.2999999999999999E-2</c:v>
                </c:pt>
                <c:pt idx="8732">
                  <c:v>1.44E-2</c:v>
                </c:pt>
                <c:pt idx="8733">
                  <c:v>1.4999999999999999E-2</c:v>
                </c:pt>
                <c:pt idx="8734">
                  <c:v>1.32E-2</c:v>
                </c:pt>
                <c:pt idx="8735">
                  <c:v>1.26E-2</c:v>
                </c:pt>
                <c:pt idx="8736">
                  <c:v>1.37E-2</c:v>
                </c:pt>
                <c:pt idx="8737">
                  <c:v>1.43E-2</c:v>
                </c:pt>
                <c:pt idx="8738">
                  <c:v>1.37E-2</c:v>
                </c:pt>
                <c:pt idx="8739">
                  <c:v>1.03E-2</c:v>
                </c:pt>
                <c:pt idx="8740">
                  <c:v>1.49E-2</c:v>
                </c:pt>
                <c:pt idx="8741">
                  <c:v>1.21E-2</c:v>
                </c:pt>
                <c:pt idx="8742">
                  <c:v>1.14E-2</c:v>
                </c:pt>
                <c:pt idx="8743">
                  <c:v>1.3299999999999999E-2</c:v>
                </c:pt>
                <c:pt idx="8744">
                  <c:v>0.01</c:v>
                </c:pt>
                <c:pt idx="8745">
                  <c:v>9.4000000000000004E-3</c:v>
                </c:pt>
                <c:pt idx="8746">
                  <c:v>1.1900000000000001E-2</c:v>
                </c:pt>
                <c:pt idx="8747">
                  <c:v>1.0500000000000001E-2</c:v>
                </c:pt>
                <c:pt idx="8748">
                  <c:v>1.3899999999999999E-2</c:v>
                </c:pt>
                <c:pt idx="8749">
                  <c:v>1.12E-2</c:v>
                </c:pt>
                <c:pt idx="8750">
                  <c:v>1.2800000000000001E-2</c:v>
                </c:pt>
                <c:pt idx="8751">
                  <c:v>1.2800000000000001E-2</c:v>
                </c:pt>
                <c:pt idx="8752">
                  <c:v>1.24E-2</c:v>
                </c:pt>
                <c:pt idx="8753">
                  <c:v>1.2699999999999999E-2</c:v>
                </c:pt>
                <c:pt idx="8754">
                  <c:v>1.34E-2</c:v>
                </c:pt>
                <c:pt idx="8755">
                  <c:v>1.3100000000000001E-2</c:v>
                </c:pt>
                <c:pt idx="8756">
                  <c:v>1.12E-2</c:v>
                </c:pt>
                <c:pt idx="8757">
                  <c:v>1.1900000000000001E-2</c:v>
                </c:pt>
                <c:pt idx="8758">
                  <c:v>1.23E-2</c:v>
                </c:pt>
                <c:pt idx="8759">
                  <c:v>1.4800000000000001E-2</c:v>
                </c:pt>
                <c:pt idx="8760">
                  <c:v>1.26E-2</c:v>
                </c:pt>
                <c:pt idx="8761">
                  <c:v>1.34E-2</c:v>
                </c:pt>
                <c:pt idx="8762">
                  <c:v>1.1900000000000001E-2</c:v>
                </c:pt>
                <c:pt idx="8763">
                  <c:v>1.4E-2</c:v>
                </c:pt>
                <c:pt idx="8764">
                  <c:v>1.0200000000000001E-2</c:v>
                </c:pt>
                <c:pt idx="8765">
                  <c:v>1.11E-2</c:v>
                </c:pt>
                <c:pt idx="8766">
                  <c:v>1.18E-2</c:v>
                </c:pt>
                <c:pt idx="8767">
                  <c:v>1.0800000000000001E-2</c:v>
                </c:pt>
                <c:pt idx="8768">
                  <c:v>1.12E-2</c:v>
                </c:pt>
                <c:pt idx="8769">
                  <c:v>1.2200000000000001E-2</c:v>
                </c:pt>
                <c:pt idx="8770">
                  <c:v>1.2800000000000001E-2</c:v>
                </c:pt>
                <c:pt idx="8771">
                  <c:v>1.14E-2</c:v>
                </c:pt>
                <c:pt idx="8772">
                  <c:v>1.2500000000000001E-2</c:v>
                </c:pt>
                <c:pt idx="8773">
                  <c:v>1.1900000000000001E-2</c:v>
                </c:pt>
                <c:pt idx="8774">
                  <c:v>1.14E-2</c:v>
                </c:pt>
                <c:pt idx="8775">
                  <c:v>1.3299999999999999E-2</c:v>
                </c:pt>
                <c:pt idx="8776">
                  <c:v>1.0200000000000001E-2</c:v>
                </c:pt>
                <c:pt idx="8777">
                  <c:v>1.2999999999999999E-2</c:v>
                </c:pt>
                <c:pt idx="8778">
                  <c:v>0.01</c:v>
                </c:pt>
                <c:pt idx="8779">
                  <c:v>1.12E-2</c:v>
                </c:pt>
                <c:pt idx="8780">
                  <c:v>1.4500000000000001E-2</c:v>
                </c:pt>
                <c:pt idx="8781">
                  <c:v>1.06E-2</c:v>
                </c:pt>
                <c:pt idx="8782">
                  <c:v>1.2999999999999999E-2</c:v>
                </c:pt>
                <c:pt idx="8783">
                  <c:v>1.2E-2</c:v>
                </c:pt>
                <c:pt idx="8784">
                  <c:v>1.14E-2</c:v>
                </c:pt>
                <c:pt idx="8785">
                  <c:v>1.0500000000000001E-2</c:v>
                </c:pt>
                <c:pt idx="8786">
                  <c:v>1.41E-2</c:v>
                </c:pt>
                <c:pt idx="8787">
                  <c:v>9.7999999999999997E-3</c:v>
                </c:pt>
                <c:pt idx="8788">
                  <c:v>1.06E-2</c:v>
                </c:pt>
                <c:pt idx="8789">
                  <c:v>1.4E-2</c:v>
                </c:pt>
                <c:pt idx="8790">
                  <c:v>0.01</c:v>
                </c:pt>
                <c:pt idx="8791">
                  <c:v>1.04E-2</c:v>
                </c:pt>
                <c:pt idx="8792">
                  <c:v>1.0800000000000001E-2</c:v>
                </c:pt>
                <c:pt idx="8793">
                  <c:v>1.24E-2</c:v>
                </c:pt>
                <c:pt idx="8794">
                  <c:v>1.0699999999999999E-2</c:v>
                </c:pt>
                <c:pt idx="8795">
                  <c:v>1.2E-2</c:v>
                </c:pt>
                <c:pt idx="8796">
                  <c:v>1.2800000000000001E-2</c:v>
                </c:pt>
                <c:pt idx="8797">
                  <c:v>1.35E-2</c:v>
                </c:pt>
                <c:pt idx="8798">
                  <c:v>1.0800000000000001E-2</c:v>
                </c:pt>
                <c:pt idx="8799">
                  <c:v>1.23E-2</c:v>
                </c:pt>
                <c:pt idx="8800">
                  <c:v>1.14E-2</c:v>
                </c:pt>
                <c:pt idx="8801">
                  <c:v>1.47E-2</c:v>
                </c:pt>
                <c:pt idx="8802">
                  <c:v>1.2E-2</c:v>
                </c:pt>
                <c:pt idx="8803">
                  <c:v>1.35E-2</c:v>
                </c:pt>
                <c:pt idx="8804">
                  <c:v>1.43E-2</c:v>
                </c:pt>
                <c:pt idx="8805">
                  <c:v>1.1599999999999999E-2</c:v>
                </c:pt>
                <c:pt idx="8806">
                  <c:v>1.35E-2</c:v>
                </c:pt>
                <c:pt idx="8807">
                  <c:v>9.2999999999999992E-3</c:v>
                </c:pt>
                <c:pt idx="8808">
                  <c:v>1.6199999999999999E-2</c:v>
                </c:pt>
                <c:pt idx="8809">
                  <c:v>1.01E-2</c:v>
                </c:pt>
                <c:pt idx="8810">
                  <c:v>1.0999999999999999E-2</c:v>
                </c:pt>
                <c:pt idx="8811">
                  <c:v>1.3299999999999999E-2</c:v>
                </c:pt>
                <c:pt idx="8812">
                  <c:v>1.26E-2</c:v>
                </c:pt>
                <c:pt idx="8813">
                  <c:v>1.12E-2</c:v>
                </c:pt>
                <c:pt idx="8814">
                  <c:v>1.09E-2</c:v>
                </c:pt>
                <c:pt idx="8815">
                  <c:v>1.2999999999999999E-2</c:v>
                </c:pt>
                <c:pt idx="8816">
                  <c:v>1.5699999999999999E-2</c:v>
                </c:pt>
                <c:pt idx="8817">
                  <c:v>1.3299999999999999E-2</c:v>
                </c:pt>
                <c:pt idx="8818">
                  <c:v>1.17E-2</c:v>
                </c:pt>
                <c:pt idx="8819">
                  <c:v>1.09E-2</c:v>
                </c:pt>
                <c:pt idx="8820">
                  <c:v>1.17E-2</c:v>
                </c:pt>
                <c:pt idx="8821">
                  <c:v>1.17E-2</c:v>
                </c:pt>
                <c:pt idx="8822">
                  <c:v>1.3599999999999999E-2</c:v>
                </c:pt>
                <c:pt idx="8823">
                  <c:v>1.2800000000000001E-2</c:v>
                </c:pt>
                <c:pt idx="8824">
                  <c:v>1.0699999999999999E-2</c:v>
                </c:pt>
                <c:pt idx="8825">
                  <c:v>1.0999999999999999E-2</c:v>
                </c:pt>
                <c:pt idx="8826">
                  <c:v>1.01E-2</c:v>
                </c:pt>
                <c:pt idx="8827">
                  <c:v>1.1900000000000001E-2</c:v>
                </c:pt>
                <c:pt idx="8828">
                  <c:v>1.2E-2</c:v>
                </c:pt>
                <c:pt idx="8829">
                  <c:v>1.15E-2</c:v>
                </c:pt>
                <c:pt idx="8830">
                  <c:v>1.04E-2</c:v>
                </c:pt>
                <c:pt idx="8831">
                  <c:v>1.3100000000000001E-2</c:v>
                </c:pt>
                <c:pt idx="8832">
                  <c:v>1.04E-2</c:v>
                </c:pt>
                <c:pt idx="8833">
                  <c:v>1.37E-2</c:v>
                </c:pt>
                <c:pt idx="8834">
                  <c:v>1.4500000000000001E-2</c:v>
                </c:pt>
                <c:pt idx="8835">
                  <c:v>1.11E-2</c:v>
                </c:pt>
                <c:pt idx="8836">
                  <c:v>1.26E-2</c:v>
                </c:pt>
                <c:pt idx="8837">
                  <c:v>1.1599999999999999E-2</c:v>
                </c:pt>
                <c:pt idx="8838">
                  <c:v>1.1599999999999999E-2</c:v>
                </c:pt>
                <c:pt idx="8839">
                  <c:v>1.1900000000000001E-2</c:v>
                </c:pt>
                <c:pt idx="8840">
                  <c:v>1.4E-2</c:v>
                </c:pt>
                <c:pt idx="8841">
                  <c:v>1.04E-2</c:v>
                </c:pt>
                <c:pt idx="8842">
                  <c:v>1.14E-2</c:v>
                </c:pt>
                <c:pt idx="8843">
                  <c:v>1.17E-2</c:v>
                </c:pt>
                <c:pt idx="8844">
                  <c:v>1.2999999999999999E-2</c:v>
                </c:pt>
                <c:pt idx="8845">
                  <c:v>1.2999999999999999E-2</c:v>
                </c:pt>
                <c:pt idx="8846">
                  <c:v>1.04E-2</c:v>
                </c:pt>
                <c:pt idx="8847">
                  <c:v>1.18E-2</c:v>
                </c:pt>
                <c:pt idx="8848">
                  <c:v>1.1900000000000001E-2</c:v>
                </c:pt>
                <c:pt idx="8849">
                  <c:v>1.3599999999999999E-2</c:v>
                </c:pt>
                <c:pt idx="8850">
                  <c:v>1.18E-2</c:v>
                </c:pt>
                <c:pt idx="8851">
                  <c:v>1.17E-2</c:v>
                </c:pt>
                <c:pt idx="8852">
                  <c:v>1.2999999999999999E-2</c:v>
                </c:pt>
                <c:pt idx="8853">
                  <c:v>1.17E-2</c:v>
                </c:pt>
                <c:pt idx="8854">
                  <c:v>1.29E-2</c:v>
                </c:pt>
                <c:pt idx="8855">
                  <c:v>1.0699999999999999E-2</c:v>
                </c:pt>
                <c:pt idx="8856">
                  <c:v>1.15E-2</c:v>
                </c:pt>
                <c:pt idx="8857">
                  <c:v>1.2699999999999999E-2</c:v>
                </c:pt>
                <c:pt idx="8858">
                  <c:v>1.5800000000000002E-2</c:v>
                </c:pt>
                <c:pt idx="8859">
                  <c:v>1.1599999999999999E-2</c:v>
                </c:pt>
                <c:pt idx="8860">
                  <c:v>1.34E-2</c:v>
                </c:pt>
                <c:pt idx="8861">
                  <c:v>1.14E-2</c:v>
                </c:pt>
                <c:pt idx="8862">
                  <c:v>1.1900000000000001E-2</c:v>
                </c:pt>
                <c:pt idx="8863">
                  <c:v>1.09E-2</c:v>
                </c:pt>
                <c:pt idx="8864">
                  <c:v>1.12E-2</c:v>
                </c:pt>
                <c:pt idx="8865">
                  <c:v>1.5599999999999999E-2</c:v>
                </c:pt>
                <c:pt idx="8866">
                  <c:v>1.0699999999999999E-2</c:v>
                </c:pt>
                <c:pt idx="8867">
                  <c:v>1.09E-2</c:v>
                </c:pt>
                <c:pt idx="8868">
                  <c:v>1.03E-2</c:v>
                </c:pt>
                <c:pt idx="8869">
                  <c:v>9.2999999999999992E-3</c:v>
                </c:pt>
                <c:pt idx="8870">
                  <c:v>1.26E-2</c:v>
                </c:pt>
                <c:pt idx="8871">
                  <c:v>1.0200000000000001E-2</c:v>
                </c:pt>
                <c:pt idx="8872">
                  <c:v>1.18E-2</c:v>
                </c:pt>
                <c:pt idx="8873">
                  <c:v>1.14E-2</c:v>
                </c:pt>
                <c:pt idx="8874">
                  <c:v>1.15E-2</c:v>
                </c:pt>
                <c:pt idx="8875">
                  <c:v>1.4999999999999999E-2</c:v>
                </c:pt>
                <c:pt idx="8876">
                  <c:v>1.24E-2</c:v>
                </c:pt>
                <c:pt idx="8877">
                  <c:v>1.09E-2</c:v>
                </c:pt>
                <c:pt idx="8878">
                  <c:v>1.0200000000000001E-2</c:v>
                </c:pt>
                <c:pt idx="8879">
                  <c:v>1.01E-2</c:v>
                </c:pt>
                <c:pt idx="8880">
                  <c:v>1.1599999999999999E-2</c:v>
                </c:pt>
                <c:pt idx="8881">
                  <c:v>1.4E-2</c:v>
                </c:pt>
                <c:pt idx="8882">
                  <c:v>1.5100000000000001E-2</c:v>
                </c:pt>
                <c:pt idx="8883">
                  <c:v>8.6E-3</c:v>
                </c:pt>
                <c:pt idx="8884">
                  <c:v>1.2999999999999999E-2</c:v>
                </c:pt>
                <c:pt idx="8885">
                  <c:v>1.37E-2</c:v>
                </c:pt>
                <c:pt idx="8886">
                  <c:v>1.01E-2</c:v>
                </c:pt>
                <c:pt idx="8887">
                  <c:v>1.37E-2</c:v>
                </c:pt>
                <c:pt idx="8888">
                  <c:v>0.01</c:v>
                </c:pt>
                <c:pt idx="8889">
                  <c:v>1.0500000000000001E-2</c:v>
                </c:pt>
                <c:pt idx="8890">
                  <c:v>1.2800000000000001E-2</c:v>
                </c:pt>
                <c:pt idx="8891">
                  <c:v>1.0500000000000001E-2</c:v>
                </c:pt>
                <c:pt idx="8892">
                  <c:v>1.29E-2</c:v>
                </c:pt>
                <c:pt idx="8893">
                  <c:v>1.03E-2</c:v>
                </c:pt>
                <c:pt idx="8894">
                  <c:v>1.21E-2</c:v>
                </c:pt>
                <c:pt idx="8895">
                  <c:v>1.41E-2</c:v>
                </c:pt>
                <c:pt idx="8896">
                  <c:v>1.1599999999999999E-2</c:v>
                </c:pt>
                <c:pt idx="8897">
                  <c:v>1.43E-2</c:v>
                </c:pt>
                <c:pt idx="8898">
                  <c:v>1.41E-2</c:v>
                </c:pt>
                <c:pt idx="8899">
                  <c:v>1.15E-2</c:v>
                </c:pt>
                <c:pt idx="8900">
                  <c:v>1.21E-2</c:v>
                </c:pt>
                <c:pt idx="8901">
                  <c:v>1.2200000000000001E-2</c:v>
                </c:pt>
                <c:pt idx="8902">
                  <c:v>1.01E-2</c:v>
                </c:pt>
                <c:pt idx="8903">
                  <c:v>1.4200000000000001E-2</c:v>
                </c:pt>
                <c:pt idx="8904">
                  <c:v>1.2200000000000001E-2</c:v>
                </c:pt>
                <c:pt idx="8905">
                  <c:v>1.1599999999999999E-2</c:v>
                </c:pt>
                <c:pt idx="8906">
                  <c:v>1.49E-2</c:v>
                </c:pt>
                <c:pt idx="8907">
                  <c:v>1.11E-2</c:v>
                </c:pt>
                <c:pt idx="8908">
                  <c:v>1.3299999999999999E-2</c:v>
                </c:pt>
                <c:pt idx="8909">
                  <c:v>1.4E-2</c:v>
                </c:pt>
                <c:pt idx="8910">
                  <c:v>1.32E-2</c:v>
                </c:pt>
                <c:pt idx="8911">
                  <c:v>1.18E-2</c:v>
                </c:pt>
                <c:pt idx="8912">
                  <c:v>9.4999999999999998E-3</c:v>
                </c:pt>
                <c:pt idx="8913">
                  <c:v>1.37E-2</c:v>
                </c:pt>
                <c:pt idx="8914">
                  <c:v>1.35E-2</c:v>
                </c:pt>
                <c:pt idx="8915">
                  <c:v>1.3100000000000001E-2</c:v>
                </c:pt>
                <c:pt idx="8916">
                  <c:v>1.3100000000000001E-2</c:v>
                </c:pt>
                <c:pt idx="8917">
                  <c:v>1.21E-2</c:v>
                </c:pt>
                <c:pt idx="8918">
                  <c:v>1.2200000000000001E-2</c:v>
                </c:pt>
                <c:pt idx="8919">
                  <c:v>1.1599999999999999E-2</c:v>
                </c:pt>
                <c:pt idx="8920">
                  <c:v>1.34E-2</c:v>
                </c:pt>
                <c:pt idx="8921">
                  <c:v>1.2500000000000001E-2</c:v>
                </c:pt>
                <c:pt idx="8922">
                  <c:v>1.03E-2</c:v>
                </c:pt>
                <c:pt idx="8923">
                  <c:v>1.0800000000000001E-2</c:v>
                </c:pt>
                <c:pt idx="8924">
                  <c:v>1.21E-2</c:v>
                </c:pt>
                <c:pt idx="8925">
                  <c:v>1.1299999999999999E-2</c:v>
                </c:pt>
                <c:pt idx="8926">
                  <c:v>1.24E-2</c:v>
                </c:pt>
                <c:pt idx="8927">
                  <c:v>1.37E-2</c:v>
                </c:pt>
                <c:pt idx="8928">
                  <c:v>1.26E-2</c:v>
                </c:pt>
                <c:pt idx="8929">
                  <c:v>1.04E-2</c:v>
                </c:pt>
                <c:pt idx="8930">
                  <c:v>1.12E-2</c:v>
                </c:pt>
                <c:pt idx="8931">
                  <c:v>1.26E-2</c:v>
                </c:pt>
                <c:pt idx="8932">
                  <c:v>1.11E-2</c:v>
                </c:pt>
                <c:pt idx="8933">
                  <c:v>1.01E-2</c:v>
                </c:pt>
                <c:pt idx="8934">
                  <c:v>1.0999999999999999E-2</c:v>
                </c:pt>
                <c:pt idx="8935">
                  <c:v>1.0999999999999999E-2</c:v>
                </c:pt>
                <c:pt idx="8936">
                  <c:v>9.1000000000000004E-3</c:v>
                </c:pt>
                <c:pt idx="8937">
                  <c:v>1.11E-2</c:v>
                </c:pt>
                <c:pt idx="8938">
                  <c:v>1.26E-2</c:v>
                </c:pt>
                <c:pt idx="8939">
                  <c:v>1.37E-2</c:v>
                </c:pt>
                <c:pt idx="8940">
                  <c:v>1.0800000000000001E-2</c:v>
                </c:pt>
                <c:pt idx="8941">
                  <c:v>1.41E-2</c:v>
                </c:pt>
                <c:pt idx="8942">
                  <c:v>1.17E-2</c:v>
                </c:pt>
                <c:pt idx="8943">
                  <c:v>1.2200000000000001E-2</c:v>
                </c:pt>
                <c:pt idx="8944">
                  <c:v>1.15E-2</c:v>
                </c:pt>
                <c:pt idx="8945">
                  <c:v>1.4500000000000001E-2</c:v>
                </c:pt>
                <c:pt idx="8946">
                  <c:v>1.15E-2</c:v>
                </c:pt>
                <c:pt idx="8947">
                  <c:v>1.03E-2</c:v>
                </c:pt>
                <c:pt idx="8948">
                  <c:v>1.6199999999999999E-2</c:v>
                </c:pt>
                <c:pt idx="8949">
                  <c:v>1.2800000000000001E-2</c:v>
                </c:pt>
                <c:pt idx="8950">
                  <c:v>1.3100000000000001E-2</c:v>
                </c:pt>
                <c:pt idx="8951">
                  <c:v>1.1599999999999999E-2</c:v>
                </c:pt>
                <c:pt idx="8952">
                  <c:v>1.2200000000000001E-2</c:v>
                </c:pt>
                <c:pt idx="8953">
                  <c:v>1.35E-2</c:v>
                </c:pt>
                <c:pt idx="8954">
                  <c:v>1.1599999999999999E-2</c:v>
                </c:pt>
                <c:pt idx="8955">
                  <c:v>1.1299999999999999E-2</c:v>
                </c:pt>
                <c:pt idx="8956">
                  <c:v>1.18E-2</c:v>
                </c:pt>
                <c:pt idx="8957">
                  <c:v>1.0699999999999999E-2</c:v>
                </c:pt>
                <c:pt idx="8958">
                  <c:v>1.26E-2</c:v>
                </c:pt>
                <c:pt idx="8959">
                  <c:v>1.21E-2</c:v>
                </c:pt>
                <c:pt idx="8960">
                  <c:v>1.12E-2</c:v>
                </c:pt>
                <c:pt idx="8961">
                  <c:v>1.3299999999999999E-2</c:v>
                </c:pt>
                <c:pt idx="8962">
                  <c:v>1.23E-2</c:v>
                </c:pt>
                <c:pt idx="8963">
                  <c:v>1.11E-2</c:v>
                </c:pt>
                <c:pt idx="8964">
                  <c:v>1.29E-2</c:v>
                </c:pt>
                <c:pt idx="8965">
                  <c:v>9.9000000000000008E-3</c:v>
                </c:pt>
                <c:pt idx="8966">
                  <c:v>1.0800000000000001E-2</c:v>
                </c:pt>
                <c:pt idx="8967">
                  <c:v>1.0800000000000001E-2</c:v>
                </c:pt>
                <c:pt idx="8968">
                  <c:v>1.0699999999999999E-2</c:v>
                </c:pt>
                <c:pt idx="8969">
                  <c:v>1.3299999999999999E-2</c:v>
                </c:pt>
                <c:pt idx="8970">
                  <c:v>1.2E-2</c:v>
                </c:pt>
                <c:pt idx="8971">
                  <c:v>1.26E-2</c:v>
                </c:pt>
                <c:pt idx="8972">
                  <c:v>1.41E-2</c:v>
                </c:pt>
                <c:pt idx="8973">
                  <c:v>1.23E-2</c:v>
                </c:pt>
                <c:pt idx="8974">
                  <c:v>7.4000000000000003E-3</c:v>
                </c:pt>
                <c:pt idx="8975">
                  <c:v>1.1900000000000001E-2</c:v>
                </c:pt>
                <c:pt idx="8976">
                  <c:v>1.32E-2</c:v>
                </c:pt>
                <c:pt idx="8977">
                  <c:v>1.14E-2</c:v>
                </c:pt>
                <c:pt idx="8978">
                  <c:v>1.34E-2</c:v>
                </c:pt>
                <c:pt idx="8979">
                  <c:v>1.43E-2</c:v>
                </c:pt>
                <c:pt idx="8980">
                  <c:v>1.52E-2</c:v>
                </c:pt>
                <c:pt idx="8981">
                  <c:v>1.5299999999999999E-2</c:v>
                </c:pt>
                <c:pt idx="8982">
                  <c:v>1.26E-2</c:v>
                </c:pt>
                <c:pt idx="8983">
                  <c:v>1.15E-2</c:v>
                </c:pt>
                <c:pt idx="8984">
                  <c:v>1.1299999999999999E-2</c:v>
                </c:pt>
                <c:pt idx="8985">
                  <c:v>1.09E-2</c:v>
                </c:pt>
                <c:pt idx="8986">
                  <c:v>1.29E-2</c:v>
                </c:pt>
                <c:pt idx="8987">
                  <c:v>1.4E-2</c:v>
                </c:pt>
                <c:pt idx="8988">
                  <c:v>1.0500000000000001E-2</c:v>
                </c:pt>
                <c:pt idx="8989">
                  <c:v>1.2800000000000001E-2</c:v>
                </c:pt>
                <c:pt idx="8990">
                  <c:v>1.4E-2</c:v>
                </c:pt>
                <c:pt idx="8991">
                  <c:v>1.35E-2</c:v>
                </c:pt>
                <c:pt idx="8992">
                  <c:v>1.1599999999999999E-2</c:v>
                </c:pt>
                <c:pt idx="8993">
                  <c:v>1.11E-2</c:v>
                </c:pt>
                <c:pt idx="8994">
                  <c:v>1.32E-2</c:v>
                </c:pt>
                <c:pt idx="8995">
                  <c:v>1.1299999999999999E-2</c:v>
                </c:pt>
                <c:pt idx="8996">
                  <c:v>1.0500000000000001E-2</c:v>
                </c:pt>
                <c:pt idx="8997">
                  <c:v>1.4E-2</c:v>
                </c:pt>
                <c:pt idx="8998">
                  <c:v>1.4500000000000001E-2</c:v>
                </c:pt>
                <c:pt idx="8999">
                  <c:v>1.0800000000000001E-2</c:v>
                </c:pt>
                <c:pt idx="9000">
                  <c:v>1.09E-2</c:v>
                </c:pt>
                <c:pt idx="9001">
                  <c:v>1.26E-2</c:v>
                </c:pt>
                <c:pt idx="9002">
                  <c:v>1.4E-2</c:v>
                </c:pt>
                <c:pt idx="9003">
                  <c:v>1.3599999999999999E-2</c:v>
                </c:pt>
                <c:pt idx="9004">
                  <c:v>1.2699999999999999E-2</c:v>
                </c:pt>
                <c:pt idx="9005">
                  <c:v>1.23E-2</c:v>
                </c:pt>
                <c:pt idx="9006">
                  <c:v>1.2E-2</c:v>
                </c:pt>
                <c:pt idx="9007">
                  <c:v>1.32E-2</c:v>
                </c:pt>
                <c:pt idx="9008">
                  <c:v>1.0699999999999999E-2</c:v>
                </c:pt>
                <c:pt idx="9009">
                  <c:v>0.01</c:v>
                </c:pt>
                <c:pt idx="9010">
                  <c:v>1.0800000000000001E-2</c:v>
                </c:pt>
                <c:pt idx="9011">
                  <c:v>1.32E-2</c:v>
                </c:pt>
                <c:pt idx="9012">
                  <c:v>9.9000000000000008E-3</c:v>
                </c:pt>
                <c:pt idx="9013">
                  <c:v>1.49E-2</c:v>
                </c:pt>
                <c:pt idx="9014">
                  <c:v>1.1599999999999999E-2</c:v>
                </c:pt>
                <c:pt idx="9015">
                  <c:v>1.11E-2</c:v>
                </c:pt>
                <c:pt idx="9016">
                  <c:v>1.26E-2</c:v>
                </c:pt>
                <c:pt idx="9017">
                  <c:v>1.21E-2</c:v>
                </c:pt>
                <c:pt idx="9018">
                  <c:v>1.2699999999999999E-2</c:v>
                </c:pt>
                <c:pt idx="9019">
                  <c:v>1.0200000000000001E-2</c:v>
                </c:pt>
                <c:pt idx="9020">
                  <c:v>1.26E-2</c:v>
                </c:pt>
                <c:pt idx="9021">
                  <c:v>1.2800000000000001E-2</c:v>
                </c:pt>
                <c:pt idx="9022">
                  <c:v>1.14E-2</c:v>
                </c:pt>
                <c:pt idx="9023">
                  <c:v>1.2699999999999999E-2</c:v>
                </c:pt>
                <c:pt idx="9024">
                  <c:v>1.0999999999999999E-2</c:v>
                </c:pt>
                <c:pt idx="9025">
                  <c:v>1.35E-2</c:v>
                </c:pt>
                <c:pt idx="9026">
                  <c:v>1.03E-2</c:v>
                </c:pt>
                <c:pt idx="9027">
                  <c:v>1.29E-2</c:v>
                </c:pt>
                <c:pt idx="9028">
                  <c:v>1.32E-2</c:v>
                </c:pt>
                <c:pt idx="9029">
                  <c:v>1.1299999999999999E-2</c:v>
                </c:pt>
                <c:pt idx="9030">
                  <c:v>1.55E-2</c:v>
                </c:pt>
                <c:pt idx="9031">
                  <c:v>1.14E-2</c:v>
                </c:pt>
                <c:pt idx="9032">
                  <c:v>1.04E-2</c:v>
                </c:pt>
                <c:pt idx="9033">
                  <c:v>1.0999999999999999E-2</c:v>
                </c:pt>
                <c:pt idx="9034">
                  <c:v>1.1900000000000001E-2</c:v>
                </c:pt>
                <c:pt idx="9035">
                  <c:v>1.23E-2</c:v>
                </c:pt>
                <c:pt idx="9036">
                  <c:v>1.0999999999999999E-2</c:v>
                </c:pt>
                <c:pt idx="9037">
                  <c:v>1.04E-2</c:v>
                </c:pt>
                <c:pt idx="9038">
                  <c:v>1.32E-2</c:v>
                </c:pt>
                <c:pt idx="9039">
                  <c:v>1.4800000000000001E-2</c:v>
                </c:pt>
                <c:pt idx="9040">
                  <c:v>1.24E-2</c:v>
                </c:pt>
                <c:pt idx="9041">
                  <c:v>1.3599999999999999E-2</c:v>
                </c:pt>
                <c:pt idx="9042">
                  <c:v>1.24E-2</c:v>
                </c:pt>
                <c:pt idx="9043">
                  <c:v>1.2200000000000001E-2</c:v>
                </c:pt>
                <c:pt idx="9044">
                  <c:v>1.47E-2</c:v>
                </c:pt>
                <c:pt idx="9045">
                  <c:v>1.17E-2</c:v>
                </c:pt>
                <c:pt idx="9046">
                  <c:v>1.09E-2</c:v>
                </c:pt>
                <c:pt idx="9047">
                  <c:v>1.11E-2</c:v>
                </c:pt>
                <c:pt idx="9048">
                  <c:v>1.0500000000000001E-2</c:v>
                </c:pt>
                <c:pt idx="9049">
                  <c:v>1.1900000000000001E-2</c:v>
                </c:pt>
                <c:pt idx="9050">
                  <c:v>1.15E-2</c:v>
                </c:pt>
                <c:pt idx="9051">
                  <c:v>1.23E-2</c:v>
                </c:pt>
                <c:pt idx="9052">
                  <c:v>9.9000000000000008E-3</c:v>
                </c:pt>
                <c:pt idx="9053">
                  <c:v>1.12E-2</c:v>
                </c:pt>
                <c:pt idx="9054">
                  <c:v>1.3299999999999999E-2</c:v>
                </c:pt>
                <c:pt idx="9055">
                  <c:v>1.17E-2</c:v>
                </c:pt>
                <c:pt idx="9056">
                  <c:v>1.14E-2</c:v>
                </c:pt>
                <c:pt idx="9057">
                  <c:v>1.11E-2</c:v>
                </c:pt>
                <c:pt idx="9058">
                  <c:v>1.2999999999999999E-2</c:v>
                </c:pt>
                <c:pt idx="9059">
                  <c:v>1.1299999999999999E-2</c:v>
                </c:pt>
                <c:pt idx="9060">
                  <c:v>1.2E-2</c:v>
                </c:pt>
                <c:pt idx="9061">
                  <c:v>1.0800000000000001E-2</c:v>
                </c:pt>
                <c:pt idx="9062">
                  <c:v>0.01</c:v>
                </c:pt>
                <c:pt idx="9063">
                  <c:v>1.14E-2</c:v>
                </c:pt>
                <c:pt idx="9064">
                  <c:v>1.17E-2</c:v>
                </c:pt>
                <c:pt idx="9065">
                  <c:v>1.34E-2</c:v>
                </c:pt>
                <c:pt idx="9066">
                  <c:v>1.24E-2</c:v>
                </c:pt>
                <c:pt idx="9067">
                  <c:v>1.18E-2</c:v>
                </c:pt>
                <c:pt idx="9068">
                  <c:v>1.4999999999999999E-2</c:v>
                </c:pt>
                <c:pt idx="9069">
                  <c:v>1.1599999999999999E-2</c:v>
                </c:pt>
                <c:pt idx="9070">
                  <c:v>1.1599999999999999E-2</c:v>
                </c:pt>
                <c:pt idx="9071">
                  <c:v>1.35E-2</c:v>
                </c:pt>
                <c:pt idx="9072">
                  <c:v>1.3599999999999999E-2</c:v>
                </c:pt>
                <c:pt idx="9073">
                  <c:v>1.2999999999999999E-2</c:v>
                </c:pt>
                <c:pt idx="9074">
                  <c:v>1.4500000000000001E-2</c:v>
                </c:pt>
                <c:pt idx="9075">
                  <c:v>1.24E-2</c:v>
                </c:pt>
                <c:pt idx="9076">
                  <c:v>1.41E-2</c:v>
                </c:pt>
                <c:pt idx="9077">
                  <c:v>1.11E-2</c:v>
                </c:pt>
                <c:pt idx="9078">
                  <c:v>1.2800000000000001E-2</c:v>
                </c:pt>
                <c:pt idx="9079">
                  <c:v>1.2999999999999999E-2</c:v>
                </c:pt>
                <c:pt idx="9080">
                  <c:v>1.11E-2</c:v>
                </c:pt>
                <c:pt idx="9081">
                  <c:v>1.0999999999999999E-2</c:v>
                </c:pt>
                <c:pt idx="9082">
                  <c:v>1.0999999999999999E-2</c:v>
                </c:pt>
                <c:pt idx="9083">
                  <c:v>1.2699999999999999E-2</c:v>
                </c:pt>
                <c:pt idx="9084">
                  <c:v>1.38E-2</c:v>
                </c:pt>
                <c:pt idx="9085">
                  <c:v>1.17E-2</c:v>
                </c:pt>
                <c:pt idx="9086">
                  <c:v>1.3100000000000001E-2</c:v>
                </c:pt>
                <c:pt idx="9087">
                  <c:v>1.1599999999999999E-2</c:v>
                </c:pt>
                <c:pt idx="9088">
                  <c:v>1.2999999999999999E-2</c:v>
                </c:pt>
                <c:pt idx="9089">
                  <c:v>1.23E-2</c:v>
                </c:pt>
                <c:pt idx="9090">
                  <c:v>1.18E-2</c:v>
                </c:pt>
                <c:pt idx="9091">
                  <c:v>1.17E-2</c:v>
                </c:pt>
                <c:pt idx="9092">
                  <c:v>1.1599999999999999E-2</c:v>
                </c:pt>
                <c:pt idx="9093">
                  <c:v>1.2999999999999999E-2</c:v>
                </c:pt>
                <c:pt idx="9094">
                  <c:v>1.3299999999999999E-2</c:v>
                </c:pt>
                <c:pt idx="9095">
                  <c:v>1.41E-2</c:v>
                </c:pt>
                <c:pt idx="9096">
                  <c:v>1.49E-2</c:v>
                </c:pt>
                <c:pt idx="9097">
                  <c:v>1.26E-2</c:v>
                </c:pt>
                <c:pt idx="9098">
                  <c:v>1.18E-2</c:v>
                </c:pt>
                <c:pt idx="9099">
                  <c:v>1.14E-2</c:v>
                </c:pt>
                <c:pt idx="9100">
                  <c:v>1.5100000000000001E-2</c:v>
                </c:pt>
                <c:pt idx="9101">
                  <c:v>1.2E-2</c:v>
                </c:pt>
                <c:pt idx="9102">
                  <c:v>1.2500000000000001E-2</c:v>
                </c:pt>
                <c:pt idx="9103">
                  <c:v>1.43E-2</c:v>
                </c:pt>
                <c:pt idx="9104">
                  <c:v>1.29E-2</c:v>
                </c:pt>
                <c:pt idx="9105">
                  <c:v>1.0500000000000001E-2</c:v>
                </c:pt>
                <c:pt idx="9106">
                  <c:v>1.3100000000000001E-2</c:v>
                </c:pt>
                <c:pt idx="9107">
                  <c:v>1.2200000000000001E-2</c:v>
                </c:pt>
                <c:pt idx="9108">
                  <c:v>1.3599999999999999E-2</c:v>
                </c:pt>
                <c:pt idx="9109">
                  <c:v>1.3299999999999999E-2</c:v>
                </c:pt>
                <c:pt idx="9110">
                  <c:v>1.0999999999999999E-2</c:v>
                </c:pt>
                <c:pt idx="9111">
                  <c:v>1.04E-2</c:v>
                </c:pt>
                <c:pt idx="9112">
                  <c:v>1.3100000000000001E-2</c:v>
                </c:pt>
                <c:pt idx="9113">
                  <c:v>1.2800000000000001E-2</c:v>
                </c:pt>
                <c:pt idx="9114">
                  <c:v>1.2200000000000001E-2</c:v>
                </c:pt>
                <c:pt idx="9115">
                  <c:v>1.26E-2</c:v>
                </c:pt>
                <c:pt idx="9116">
                  <c:v>1.17E-2</c:v>
                </c:pt>
                <c:pt idx="9117">
                  <c:v>1.3299999999999999E-2</c:v>
                </c:pt>
                <c:pt idx="9118">
                  <c:v>1.1299999999999999E-2</c:v>
                </c:pt>
                <c:pt idx="9119">
                  <c:v>1.12E-2</c:v>
                </c:pt>
                <c:pt idx="9120">
                  <c:v>1.18E-2</c:v>
                </c:pt>
                <c:pt idx="9121">
                  <c:v>1.12E-2</c:v>
                </c:pt>
                <c:pt idx="9122">
                  <c:v>9.4999999999999998E-3</c:v>
                </c:pt>
                <c:pt idx="9123">
                  <c:v>1.0500000000000001E-2</c:v>
                </c:pt>
                <c:pt idx="9124">
                  <c:v>1.1299999999999999E-2</c:v>
                </c:pt>
                <c:pt idx="9125">
                  <c:v>1.2200000000000001E-2</c:v>
                </c:pt>
                <c:pt idx="9126">
                  <c:v>1.0999999999999999E-2</c:v>
                </c:pt>
                <c:pt idx="9127">
                  <c:v>1.2800000000000001E-2</c:v>
                </c:pt>
                <c:pt idx="9128">
                  <c:v>9.7000000000000003E-3</c:v>
                </c:pt>
                <c:pt idx="9129">
                  <c:v>1.2999999999999999E-2</c:v>
                </c:pt>
                <c:pt idx="9130">
                  <c:v>1.3899999999999999E-2</c:v>
                </c:pt>
                <c:pt idx="9131">
                  <c:v>1.12E-2</c:v>
                </c:pt>
                <c:pt idx="9132">
                  <c:v>1.3299999999999999E-2</c:v>
                </c:pt>
                <c:pt idx="9133">
                  <c:v>1.4E-2</c:v>
                </c:pt>
                <c:pt idx="9134">
                  <c:v>1.14E-2</c:v>
                </c:pt>
                <c:pt idx="9135">
                  <c:v>1.2200000000000001E-2</c:v>
                </c:pt>
                <c:pt idx="9136">
                  <c:v>1.17E-2</c:v>
                </c:pt>
                <c:pt idx="9137">
                  <c:v>1.17E-2</c:v>
                </c:pt>
                <c:pt idx="9138">
                  <c:v>1.01E-2</c:v>
                </c:pt>
                <c:pt idx="9139">
                  <c:v>1.09E-2</c:v>
                </c:pt>
                <c:pt idx="9140">
                  <c:v>9.4000000000000004E-3</c:v>
                </c:pt>
                <c:pt idx="9141">
                  <c:v>1.04E-2</c:v>
                </c:pt>
                <c:pt idx="9142">
                  <c:v>1.32E-2</c:v>
                </c:pt>
                <c:pt idx="9143">
                  <c:v>1.3599999999999999E-2</c:v>
                </c:pt>
                <c:pt idx="9144">
                  <c:v>1.1299999999999999E-2</c:v>
                </c:pt>
                <c:pt idx="9145">
                  <c:v>1.23E-2</c:v>
                </c:pt>
                <c:pt idx="9146">
                  <c:v>1.43E-2</c:v>
                </c:pt>
                <c:pt idx="9147">
                  <c:v>1.17E-2</c:v>
                </c:pt>
                <c:pt idx="9148">
                  <c:v>1.18E-2</c:v>
                </c:pt>
                <c:pt idx="9149">
                  <c:v>1.49E-2</c:v>
                </c:pt>
                <c:pt idx="9150">
                  <c:v>1.2200000000000001E-2</c:v>
                </c:pt>
                <c:pt idx="9151">
                  <c:v>1.5299999999999999E-2</c:v>
                </c:pt>
                <c:pt idx="9152">
                  <c:v>1.5699999999999999E-2</c:v>
                </c:pt>
                <c:pt idx="9153">
                  <c:v>1.34E-2</c:v>
                </c:pt>
                <c:pt idx="9154">
                  <c:v>1.2200000000000001E-2</c:v>
                </c:pt>
                <c:pt idx="9155">
                  <c:v>1.44E-2</c:v>
                </c:pt>
                <c:pt idx="9156">
                  <c:v>9.5999999999999992E-3</c:v>
                </c:pt>
                <c:pt idx="9157">
                  <c:v>1.61E-2</c:v>
                </c:pt>
                <c:pt idx="9158">
                  <c:v>1.34E-2</c:v>
                </c:pt>
                <c:pt idx="9159">
                  <c:v>1.5699999999999999E-2</c:v>
                </c:pt>
                <c:pt idx="9160">
                  <c:v>1.2200000000000001E-2</c:v>
                </c:pt>
                <c:pt idx="9161">
                  <c:v>1.2E-2</c:v>
                </c:pt>
                <c:pt idx="9162">
                  <c:v>1.18E-2</c:v>
                </c:pt>
                <c:pt idx="9163">
                  <c:v>1.14E-2</c:v>
                </c:pt>
                <c:pt idx="9164">
                  <c:v>1.3599999999999999E-2</c:v>
                </c:pt>
                <c:pt idx="9165">
                  <c:v>0.01</c:v>
                </c:pt>
                <c:pt idx="9166">
                  <c:v>1.24E-2</c:v>
                </c:pt>
                <c:pt idx="9167">
                  <c:v>1.49E-2</c:v>
                </c:pt>
                <c:pt idx="9168">
                  <c:v>9.9000000000000008E-3</c:v>
                </c:pt>
                <c:pt idx="9169">
                  <c:v>1.15E-2</c:v>
                </c:pt>
                <c:pt idx="9170">
                  <c:v>1.23E-2</c:v>
                </c:pt>
                <c:pt idx="9171">
                  <c:v>1.2699999999999999E-2</c:v>
                </c:pt>
                <c:pt idx="9172">
                  <c:v>1.2200000000000001E-2</c:v>
                </c:pt>
                <c:pt idx="9173">
                  <c:v>1.3299999999999999E-2</c:v>
                </c:pt>
                <c:pt idx="9174">
                  <c:v>1.43E-2</c:v>
                </c:pt>
                <c:pt idx="9175">
                  <c:v>1.24E-2</c:v>
                </c:pt>
                <c:pt idx="9176">
                  <c:v>1.09E-2</c:v>
                </c:pt>
                <c:pt idx="9177">
                  <c:v>1.12E-2</c:v>
                </c:pt>
                <c:pt idx="9178">
                  <c:v>1.1599999999999999E-2</c:v>
                </c:pt>
                <c:pt idx="9179">
                  <c:v>1.09E-2</c:v>
                </c:pt>
                <c:pt idx="9180">
                  <c:v>1.1599999999999999E-2</c:v>
                </c:pt>
                <c:pt idx="9181">
                  <c:v>9.7999999999999997E-3</c:v>
                </c:pt>
                <c:pt idx="9182">
                  <c:v>1.41E-2</c:v>
                </c:pt>
                <c:pt idx="9183">
                  <c:v>1.44E-2</c:v>
                </c:pt>
                <c:pt idx="9184">
                  <c:v>1.24E-2</c:v>
                </c:pt>
                <c:pt idx="9185">
                  <c:v>1.14E-2</c:v>
                </c:pt>
                <c:pt idx="9186">
                  <c:v>1.11E-2</c:v>
                </c:pt>
                <c:pt idx="9187">
                  <c:v>1.03E-2</c:v>
                </c:pt>
                <c:pt idx="9188">
                  <c:v>1.12E-2</c:v>
                </c:pt>
                <c:pt idx="9189">
                  <c:v>1.26E-2</c:v>
                </c:pt>
                <c:pt idx="9190">
                  <c:v>1.17E-2</c:v>
                </c:pt>
                <c:pt idx="9191">
                  <c:v>1.0200000000000001E-2</c:v>
                </c:pt>
                <c:pt idx="9192">
                  <c:v>1.11E-2</c:v>
                </c:pt>
                <c:pt idx="9193">
                  <c:v>1.06E-2</c:v>
                </c:pt>
                <c:pt idx="9194">
                  <c:v>1.1900000000000001E-2</c:v>
                </c:pt>
                <c:pt idx="9195">
                  <c:v>1.2800000000000001E-2</c:v>
                </c:pt>
                <c:pt idx="9196">
                  <c:v>1.0800000000000001E-2</c:v>
                </c:pt>
                <c:pt idx="9197">
                  <c:v>1.32E-2</c:v>
                </c:pt>
                <c:pt idx="9198">
                  <c:v>1.38E-2</c:v>
                </c:pt>
                <c:pt idx="9199">
                  <c:v>9.9000000000000008E-3</c:v>
                </c:pt>
                <c:pt idx="9200">
                  <c:v>1.14E-2</c:v>
                </c:pt>
                <c:pt idx="9201">
                  <c:v>1.4200000000000001E-2</c:v>
                </c:pt>
                <c:pt idx="9202">
                  <c:v>1.18E-2</c:v>
                </c:pt>
                <c:pt idx="9203">
                  <c:v>1.09E-2</c:v>
                </c:pt>
                <c:pt idx="9204">
                  <c:v>1.3299999999999999E-2</c:v>
                </c:pt>
                <c:pt idx="9205">
                  <c:v>1.11E-2</c:v>
                </c:pt>
                <c:pt idx="9206">
                  <c:v>1.23E-2</c:v>
                </c:pt>
                <c:pt idx="9207">
                  <c:v>1.18E-2</c:v>
                </c:pt>
                <c:pt idx="9208">
                  <c:v>1.26E-2</c:v>
                </c:pt>
                <c:pt idx="9209">
                  <c:v>1.67E-2</c:v>
                </c:pt>
                <c:pt idx="9210">
                  <c:v>9.7999999999999997E-3</c:v>
                </c:pt>
                <c:pt idx="9211">
                  <c:v>1.4800000000000001E-2</c:v>
                </c:pt>
                <c:pt idx="9212">
                  <c:v>1.11E-2</c:v>
                </c:pt>
                <c:pt idx="9213">
                  <c:v>1.2200000000000001E-2</c:v>
                </c:pt>
                <c:pt idx="9214">
                  <c:v>1.3599999999999999E-2</c:v>
                </c:pt>
                <c:pt idx="9215">
                  <c:v>1.2500000000000001E-2</c:v>
                </c:pt>
                <c:pt idx="9216">
                  <c:v>1.24E-2</c:v>
                </c:pt>
                <c:pt idx="9217">
                  <c:v>1.2699999999999999E-2</c:v>
                </c:pt>
                <c:pt idx="9218">
                  <c:v>1.01E-2</c:v>
                </c:pt>
                <c:pt idx="9219">
                  <c:v>1.18E-2</c:v>
                </c:pt>
                <c:pt idx="9220">
                  <c:v>1.0999999999999999E-2</c:v>
                </c:pt>
                <c:pt idx="9221">
                  <c:v>1.14E-2</c:v>
                </c:pt>
                <c:pt idx="9222">
                  <c:v>1.12E-2</c:v>
                </c:pt>
                <c:pt idx="9223">
                  <c:v>1.0200000000000001E-2</c:v>
                </c:pt>
                <c:pt idx="9224">
                  <c:v>1.37E-2</c:v>
                </c:pt>
                <c:pt idx="9225">
                  <c:v>9.7000000000000003E-3</c:v>
                </c:pt>
                <c:pt idx="9226">
                  <c:v>1.3299999999999999E-2</c:v>
                </c:pt>
                <c:pt idx="9227">
                  <c:v>1.1299999999999999E-2</c:v>
                </c:pt>
                <c:pt idx="9228">
                  <c:v>1.15E-2</c:v>
                </c:pt>
                <c:pt idx="9229">
                  <c:v>1.18E-2</c:v>
                </c:pt>
                <c:pt idx="9230">
                  <c:v>1.0500000000000001E-2</c:v>
                </c:pt>
                <c:pt idx="9231">
                  <c:v>1.03E-2</c:v>
                </c:pt>
                <c:pt idx="9232">
                  <c:v>1.14E-2</c:v>
                </c:pt>
                <c:pt idx="9233">
                  <c:v>1.12E-2</c:v>
                </c:pt>
                <c:pt idx="9234">
                  <c:v>1.4200000000000001E-2</c:v>
                </c:pt>
                <c:pt idx="9235">
                  <c:v>1.3100000000000001E-2</c:v>
                </c:pt>
                <c:pt idx="9236">
                  <c:v>1.18E-2</c:v>
                </c:pt>
                <c:pt idx="9237">
                  <c:v>1.1900000000000001E-2</c:v>
                </c:pt>
                <c:pt idx="9238">
                  <c:v>1.2E-2</c:v>
                </c:pt>
                <c:pt idx="9239">
                  <c:v>1.0800000000000001E-2</c:v>
                </c:pt>
                <c:pt idx="9240">
                  <c:v>1.37E-2</c:v>
                </c:pt>
                <c:pt idx="9241">
                  <c:v>1.72E-2</c:v>
                </c:pt>
                <c:pt idx="9242">
                  <c:v>1.0500000000000001E-2</c:v>
                </c:pt>
                <c:pt idx="9243">
                  <c:v>1.3100000000000001E-2</c:v>
                </c:pt>
                <c:pt idx="9244">
                  <c:v>1.0500000000000001E-2</c:v>
                </c:pt>
                <c:pt idx="9245">
                  <c:v>1.55E-2</c:v>
                </c:pt>
                <c:pt idx="9246">
                  <c:v>1.29E-2</c:v>
                </c:pt>
                <c:pt idx="9247">
                  <c:v>1.06E-2</c:v>
                </c:pt>
                <c:pt idx="9248">
                  <c:v>1.1599999999999999E-2</c:v>
                </c:pt>
                <c:pt idx="9249">
                  <c:v>1.26E-2</c:v>
                </c:pt>
                <c:pt idx="9250">
                  <c:v>1.3299999999999999E-2</c:v>
                </c:pt>
                <c:pt idx="9251">
                  <c:v>1.3299999999999999E-2</c:v>
                </c:pt>
                <c:pt idx="9252">
                  <c:v>1.43E-2</c:v>
                </c:pt>
                <c:pt idx="9253">
                  <c:v>1.0699999999999999E-2</c:v>
                </c:pt>
                <c:pt idx="9254">
                  <c:v>1.2699999999999999E-2</c:v>
                </c:pt>
                <c:pt idx="9255">
                  <c:v>1.0999999999999999E-2</c:v>
                </c:pt>
                <c:pt idx="9256">
                  <c:v>1.35E-2</c:v>
                </c:pt>
                <c:pt idx="9257">
                  <c:v>1.41E-2</c:v>
                </c:pt>
                <c:pt idx="9258">
                  <c:v>9.4000000000000004E-3</c:v>
                </c:pt>
                <c:pt idx="9259">
                  <c:v>1.4200000000000001E-2</c:v>
                </c:pt>
                <c:pt idx="9260">
                  <c:v>1.15E-2</c:v>
                </c:pt>
                <c:pt idx="9261">
                  <c:v>1.35E-2</c:v>
                </c:pt>
                <c:pt idx="9262">
                  <c:v>1.32E-2</c:v>
                </c:pt>
                <c:pt idx="9263">
                  <c:v>1.24E-2</c:v>
                </c:pt>
                <c:pt idx="9264">
                  <c:v>1.3599999999999999E-2</c:v>
                </c:pt>
                <c:pt idx="9265">
                  <c:v>1.32E-2</c:v>
                </c:pt>
                <c:pt idx="9266">
                  <c:v>1.1299999999999999E-2</c:v>
                </c:pt>
                <c:pt idx="9267">
                  <c:v>1.21E-2</c:v>
                </c:pt>
                <c:pt idx="9268">
                  <c:v>1.2200000000000001E-2</c:v>
                </c:pt>
                <c:pt idx="9269">
                  <c:v>1.34E-2</c:v>
                </c:pt>
                <c:pt idx="9270">
                  <c:v>1.32E-2</c:v>
                </c:pt>
                <c:pt idx="9271">
                  <c:v>1.2500000000000001E-2</c:v>
                </c:pt>
                <c:pt idx="9272">
                  <c:v>1.09E-2</c:v>
                </c:pt>
                <c:pt idx="9273">
                  <c:v>9.7000000000000003E-3</c:v>
                </c:pt>
                <c:pt idx="9274">
                  <c:v>1.1900000000000001E-2</c:v>
                </c:pt>
                <c:pt idx="9275">
                  <c:v>9.4999999999999998E-3</c:v>
                </c:pt>
                <c:pt idx="9276">
                  <c:v>1.18E-2</c:v>
                </c:pt>
                <c:pt idx="9277">
                  <c:v>1.18E-2</c:v>
                </c:pt>
                <c:pt idx="9278">
                  <c:v>1.11E-2</c:v>
                </c:pt>
                <c:pt idx="9279">
                  <c:v>1.34E-2</c:v>
                </c:pt>
                <c:pt idx="9280">
                  <c:v>1.2800000000000001E-2</c:v>
                </c:pt>
                <c:pt idx="9281">
                  <c:v>1.0800000000000001E-2</c:v>
                </c:pt>
                <c:pt idx="9282">
                  <c:v>1.2800000000000001E-2</c:v>
                </c:pt>
                <c:pt idx="9283">
                  <c:v>1.21E-2</c:v>
                </c:pt>
                <c:pt idx="9284">
                  <c:v>1.0999999999999999E-2</c:v>
                </c:pt>
                <c:pt idx="9285">
                  <c:v>1.0800000000000001E-2</c:v>
                </c:pt>
                <c:pt idx="9286">
                  <c:v>9.4999999999999998E-3</c:v>
                </c:pt>
                <c:pt idx="9287">
                  <c:v>1.47E-2</c:v>
                </c:pt>
                <c:pt idx="9288">
                  <c:v>1.11E-2</c:v>
                </c:pt>
                <c:pt idx="9289">
                  <c:v>1.35E-2</c:v>
                </c:pt>
                <c:pt idx="9290">
                  <c:v>1.44E-2</c:v>
                </c:pt>
                <c:pt idx="9291">
                  <c:v>1.14E-2</c:v>
                </c:pt>
                <c:pt idx="9292">
                  <c:v>8.8999999999999999E-3</c:v>
                </c:pt>
                <c:pt idx="9293">
                  <c:v>1.0999999999999999E-2</c:v>
                </c:pt>
                <c:pt idx="9294">
                  <c:v>9.2999999999999992E-3</c:v>
                </c:pt>
                <c:pt idx="9295">
                  <c:v>1.12E-2</c:v>
                </c:pt>
                <c:pt idx="9296">
                  <c:v>1.24E-2</c:v>
                </c:pt>
                <c:pt idx="9297">
                  <c:v>1.18E-2</c:v>
                </c:pt>
                <c:pt idx="9298">
                  <c:v>1.2E-2</c:v>
                </c:pt>
                <c:pt idx="9299">
                  <c:v>1.0999999999999999E-2</c:v>
                </c:pt>
                <c:pt idx="9300">
                  <c:v>1.14E-2</c:v>
                </c:pt>
                <c:pt idx="9301">
                  <c:v>9.5999999999999992E-3</c:v>
                </c:pt>
                <c:pt idx="9302">
                  <c:v>1.41E-2</c:v>
                </c:pt>
                <c:pt idx="9303">
                  <c:v>1.18E-2</c:v>
                </c:pt>
                <c:pt idx="9304">
                  <c:v>1.24E-2</c:v>
                </c:pt>
                <c:pt idx="9305">
                  <c:v>1.21E-2</c:v>
                </c:pt>
                <c:pt idx="9306">
                  <c:v>1.23E-2</c:v>
                </c:pt>
                <c:pt idx="9307">
                  <c:v>1.12E-2</c:v>
                </c:pt>
                <c:pt idx="9308">
                  <c:v>1.11E-2</c:v>
                </c:pt>
                <c:pt idx="9309">
                  <c:v>1.0999999999999999E-2</c:v>
                </c:pt>
                <c:pt idx="9310">
                  <c:v>1.2999999999999999E-2</c:v>
                </c:pt>
                <c:pt idx="9311">
                  <c:v>1.43E-2</c:v>
                </c:pt>
                <c:pt idx="9312">
                  <c:v>1.1299999999999999E-2</c:v>
                </c:pt>
                <c:pt idx="9313">
                  <c:v>1.24E-2</c:v>
                </c:pt>
                <c:pt idx="9314">
                  <c:v>1.37E-2</c:v>
                </c:pt>
                <c:pt idx="9315">
                  <c:v>1.3100000000000001E-2</c:v>
                </c:pt>
                <c:pt idx="9316">
                  <c:v>1.3599999999999999E-2</c:v>
                </c:pt>
                <c:pt idx="9317">
                  <c:v>1.1599999999999999E-2</c:v>
                </c:pt>
                <c:pt idx="9318">
                  <c:v>1.23E-2</c:v>
                </c:pt>
                <c:pt idx="9319">
                  <c:v>1.11E-2</c:v>
                </c:pt>
                <c:pt idx="9320">
                  <c:v>1.3299999999999999E-2</c:v>
                </c:pt>
                <c:pt idx="9321">
                  <c:v>1.14E-2</c:v>
                </c:pt>
                <c:pt idx="9322">
                  <c:v>1.47E-2</c:v>
                </c:pt>
                <c:pt idx="9323">
                  <c:v>1.38E-2</c:v>
                </c:pt>
                <c:pt idx="9324">
                  <c:v>1.06E-2</c:v>
                </c:pt>
                <c:pt idx="9325">
                  <c:v>1.2999999999999999E-2</c:v>
                </c:pt>
                <c:pt idx="9326">
                  <c:v>1.12E-2</c:v>
                </c:pt>
                <c:pt idx="9327">
                  <c:v>1.0500000000000001E-2</c:v>
                </c:pt>
                <c:pt idx="9328">
                  <c:v>1.11E-2</c:v>
                </c:pt>
                <c:pt idx="9329">
                  <c:v>1.23E-2</c:v>
                </c:pt>
                <c:pt idx="9330">
                  <c:v>1.0200000000000001E-2</c:v>
                </c:pt>
                <c:pt idx="9331">
                  <c:v>0.01</c:v>
                </c:pt>
                <c:pt idx="9332">
                  <c:v>1.0800000000000001E-2</c:v>
                </c:pt>
                <c:pt idx="9333">
                  <c:v>1.2699999999999999E-2</c:v>
                </c:pt>
                <c:pt idx="9334">
                  <c:v>1.06E-2</c:v>
                </c:pt>
                <c:pt idx="9335">
                  <c:v>1.15E-2</c:v>
                </c:pt>
                <c:pt idx="9336">
                  <c:v>1.11E-2</c:v>
                </c:pt>
                <c:pt idx="9337">
                  <c:v>1.04E-2</c:v>
                </c:pt>
                <c:pt idx="9338">
                  <c:v>1.2800000000000001E-2</c:v>
                </c:pt>
                <c:pt idx="9339">
                  <c:v>1.0200000000000001E-2</c:v>
                </c:pt>
                <c:pt idx="9340">
                  <c:v>8.8000000000000005E-3</c:v>
                </c:pt>
                <c:pt idx="9341">
                  <c:v>1.2500000000000001E-2</c:v>
                </c:pt>
                <c:pt idx="9342">
                  <c:v>1.2500000000000001E-2</c:v>
                </c:pt>
                <c:pt idx="9343">
                  <c:v>1.23E-2</c:v>
                </c:pt>
                <c:pt idx="9344">
                  <c:v>1.0500000000000001E-2</c:v>
                </c:pt>
                <c:pt idx="9345">
                  <c:v>1.17E-2</c:v>
                </c:pt>
                <c:pt idx="9346">
                  <c:v>1.2200000000000001E-2</c:v>
                </c:pt>
                <c:pt idx="9347">
                  <c:v>1.17E-2</c:v>
                </c:pt>
                <c:pt idx="9348">
                  <c:v>1.35E-2</c:v>
                </c:pt>
                <c:pt idx="9349">
                  <c:v>1.4999999999999999E-2</c:v>
                </c:pt>
                <c:pt idx="9350">
                  <c:v>1.04E-2</c:v>
                </c:pt>
                <c:pt idx="9351">
                  <c:v>1.32E-2</c:v>
                </c:pt>
                <c:pt idx="9352">
                  <c:v>1.1299999999999999E-2</c:v>
                </c:pt>
                <c:pt idx="9353">
                  <c:v>1.23E-2</c:v>
                </c:pt>
                <c:pt idx="9354">
                  <c:v>1.0800000000000001E-2</c:v>
                </c:pt>
                <c:pt idx="9355">
                  <c:v>1.2E-2</c:v>
                </c:pt>
                <c:pt idx="9356">
                  <c:v>1.09E-2</c:v>
                </c:pt>
                <c:pt idx="9357">
                  <c:v>1.17E-2</c:v>
                </c:pt>
                <c:pt idx="9358">
                  <c:v>1.2699999999999999E-2</c:v>
                </c:pt>
                <c:pt idx="9359">
                  <c:v>1.5699999999999999E-2</c:v>
                </c:pt>
                <c:pt idx="9360">
                  <c:v>1.34E-2</c:v>
                </c:pt>
                <c:pt idx="9361">
                  <c:v>1.21E-2</c:v>
                </c:pt>
                <c:pt idx="9362">
                  <c:v>1.03E-2</c:v>
                </c:pt>
                <c:pt idx="9363">
                  <c:v>1.5100000000000001E-2</c:v>
                </c:pt>
                <c:pt idx="9364">
                  <c:v>1.3599999999999999E-2</c:v>
                </c:pt>
                <c:pt idx="9365">
                  <c:v>1.1599999999999999E-2</c:v>
                </c:pt>
                <c:pt idx="9366">
                  <c:v>1.18E-2</c:v>
                </c:pt>
                <c:pt idx="9367">
                  <c:v>1.24E-2</c:v>
                </c:pt>
                <c:pt idx="9368">
                  <c:v>1.04E-2</c:v>
                </c:pt>
                <c:pt idx="9369">
                  <c:v>9.9000000000000008E-3</c:v>
                </c:pt>
                <c:pt idx="9370">
                  <c:v>1.17E-2</c:v>
                </c:pt>
                <c:pt idx="9371">
                  <c:v>1.37E-2</c:v>
                </c:pt>
                <c:pt idx="9372">
                  <c:v>1.23E-2</c:v>
                </c:pt>
                <c:pt idx="9373">
                  <c:v>1.09E-2</c:v>
                </c:pt>
                <c:pt idx="9374">
                  <c:v>1.2E-2</c:v>
                </c:pt>
                <c:pt idx="9375">
                  <c:v>1.32E-2</c:v>
                </c:pt>
                <c:pt idx="9376">
                  <c:v>9.9000000000000008E-3</c:v>
                </c:pt>
                <c:pt idx="9377">
                  <c:v>1.38E-2</c:v>
                </c:pt>
                <c:pt idx="9378">
                  <c:v>1.11E-2</c:v>
                </c:pt>
                <c:pt idx="9379">
                  <c:v>1.2200000000000001E-2</c:v>
                </c:pt>
                <c:pt idx="9380">
                  <c:v>1.2200000000000001E-2</c:v>
                </c:pt>
                <c:pt idx="9381">
                  <c:v>1.2500000000000001E-2</c:v>
                </c:pt>
                <c:pt idx="9382">
                  <c:v>1.11E-2</c:v>
                </c:pt>
                <c:pt idx="9383">
                  <c:v>1.0200000000000001E-2</c:v>
                </c:pt>
                <c:pt idx="9384">
                  <c:v>1.24E-2</c:v>
                </c:pt>
                <c:pt idx="9385">
                  <c:v>1.32E-2</c:v>
                </c:pt>
                <c:pt idx="9386">
                  <c:v>1.17E-2</c:v>
                </c:pt>
                <c:pt idx="9387">
                  <c:v>1.2500000000000001E-2</c:v>
                </c:pt>
                <c:pt idx="9388">
                  <c:v>1.41E-2</c:v>
                </c:pt>
                <c:pt idx="9389">
                  <c:v>1.2E-2</c:v>
                </c:pt>
                <c:pt idx="9390">
                  <c:v>1.4E-2</c:v>
                </c:pt>
                <c:pt idx="9391">
                  <c:v>1.37E-2</c:v>
                </c:pt>
                <c:pt idx="9392">
                  <c:v>1.1599999999999999E-2</c:v>
                </c:pt>
                <c:pt idx="9393">
                  <c:v>1.23E-2</c:v>
                </c:pt>
                <c:pt idx="9394">
                  <c:v>1.0999999999999999E-2</c:v>
                </c:pt>
                <c:pt idx="9395">
                  <c:v>1.03E-2</c:v>
                </c:pt>
                <c:pt idx="9396">
                  <c:v>1.15E-2</c:v>
                </c:pt>
                <c:pt idx="9397">
                  <c:v>1.0699999999999999E-2</c:v>
                </c:pt>
                <c:pt idx="9398">
                  <c:v>1.1900000000000001E-2</c:v>
                </c:pt>
                <c:pt idx="9399">
                  <c:v>8.8999999999999999E-3</c:v>
                </c:pt>
                <c:pt idx="9400">
                  <c:v>1.09E-2</c:v>
                </c:pt>
                <c:pt idx="9401">
                  <c:v>1.11E-2</c:v>
                </c:pt>
                <c:pt idx="9402">
                  <c:v>1.6E-2</c:v>
                </c:pt>
                <c:pt idx="9403">
                  <c:v>1.2500000000000001E-2</c:v>
                </c:pt>
                <c:pt idx="9404">
                  <c:v>1.29E-2</c:v>
                </c:pt>
                <c:pt idx="9405">
                  <c:v>1.2E-2</c:v>
                </c:pt>
                <c:pt idx="9406">
                  <c:v>9.9000000000000008E-3</c:v>
                </c:pt>
                <c:pt idx="9407">
                  <c:v>1.29E-2</c:v>
                </c:pt>
                <c:pt idx="9408">
                  <c:v>1.3299999999999999E-2</c:v>
                </c:pt>
                <c:pt idx="9409">
                  <c:v>1.4800000000000001E-2</c:v>
                </c:pt>
                <c:pt idx="9410">
                  <c:v>1.2200000000000001E-2</c:v>
                </c:pt>
                <c:pt idx="9411">
                  <c:v>1.2699999999999999E-2</c:v>
                </c:pt>
                <c:pt idx="9412">
                  <c:v>1.11E-2</c:v>
                </c:pt>
                <c:pt idx="9413">
                  <c:v>1.5100000000000001E-2</c:v>
                </c:pt>
                <c:pt idx="9414">
                  <c:v>9.1000000000000004E-3</c:v>
                </c:pt>
                <c:pt idx="9415">
                  <c:v>1.2500000000000001E-2</c:v>
                </c:pt>
                <c:pt idx="9416">
                  <c:v>1.29E-2</c:v>
                </c:pt>
                <c:pt idx="9417">
                  <c:v>1.09E-2</c:v>
                </c:pt>
                <c:pt idx="9418">
                  <c:v>1.24E-2</c:v>
                </c:pt>
                <c:pt idx="9419">
                  <c:v>1.2699999999999999E-2</c:v>
                </c:pt>
                <c:pt idx="9420">
                  <c:v>0.01</c:v>
                </c:pt>
                <c:pt idx="9421">
                  <c:v>1.0999999999999999E-2</c:v>
                </c:pt>
                <c:pt idx="9422">
                  <c:v>1.1599999999999999E-2</c:v>
                </c:pt>
                <c:pt idx="9423">
                  <c:v>1.2500000000000001E-2</c:v>
                </c:pt>
                <c:pt idx="9424">
                  <c:v>1.1599999999999999E-2</c:v>
                </c:pt>
                <c:pt idx="9425">
                  <c:v>1.0200000000000001E-2</c:v>
                </c:pt>
                <c:pt idx="9426">
                  <c:v>1.06E-2</c:v>
                </c:pt>
                <c:pt idx="9427">
                  <c:v>1.24E-2</c:v>
                </c:pt>
                <c:pt idx="9428">
                  <c:v>1.17E-2</c:v>
                </c:pt>
                <c:pt idx="9429">
                  <c:v>1.23E-2</c:v>
                </c:pt>
                <c:pt idx="9430">
                  <c:v>1.49E-2</c:v>
                </c:pt>
                <c:pt idx="9431">
                  <c:v>1.09E-2</c:v>
                </c:pt>
                <c:pt idx="9432">
                  <c:v>1.1599999999999999E-2</c:v>
                </c:pt>
                <c:pt idx="9433">
                  <c:v>1.0699999999999999E-2</c:v>
                </c:pt>
                <c:pt idx="9434">
                  <c:v>1.11E-2</c:v>
                </c:pt>
                <c:pt idx="9435">
                  <c:v>1.14E-2</c:v>
                </c:pt>
                <c:pt idx="9436">
                  <c:v>1.5100000000000001E-2</c:v>
                </c:pt>
                <c:pt idx="9437">
                  <c:v>1.11E-2</c:v>
                </c:pt>
                <c:pt idx="9438">
                  <c:v>1.3100000000000001E-2</c:v>
                </c:pt>
                <c:pt idx="9439">
                  <c:v>1.3100000000000001E-2</c:v>
                </c:pt>
                <c:pt idx="9440">
                  <c:v>1.14E-2</c:v>
                </c:pt>
                <c:pt idx="9441">
                  <c:v>1.04E-2</c:v>
                </c:pt>
                <c:pt idx="9442">
                  <c:v>1.43E-2</c:v>
                </c:pt>
                <c:pt idx="9443">
                  <c:v>1.2800000000000001E-2</c:v>
                </c:pt>
                <c:pt idx="9444">
                  <c:v>1.1299999999999999E-2</c:v>
                </c:pt>
                <c:pt idx="9445">
                  <c:v>1.17E-2</c:v>
                </c:pt>
                <c:pt idx="9446">
                  <c:v>1.41E-2</c:v>
                </c:pt>
                <c:pt idx="9447">
                  <c:v>1.2699999999999999E-2</c:v>
                </c:pt>
                <c:pt idx="9448">
                  <c:v>1.03E-2</c:v>
                </c:pt>
                <c:pt idx="9449">
                  <c:v>1.2200000000000001E-2</c:v>
                </c:pt>
                <c:pt idx="9450">
                  <c:v>1.1599999999999999E-2</c:v>
                </c:pt>
                <c:pt idx="9451">
                  <c:v>1.2E-2</c:v>
                </c:pt>
                <c:pt idx="9452">
                  <c:v>1.5699999999999999E-2</c:v>
                </c:pt>
                <c:pt idx="9453">
                  <c:v>1.1599999999999999E-2</c:v>
                </c:pt>
                <c:pt idx="9454">
                  <c:v>1.67E-2</c:v>
                </c:pt>
                <c:pt idx="9455">
                  <c:v>1.1299999999999999E-2</c:v>
                </c:pt>
                <c:pt idx="9456">
                  <c:v>1.0999999999999999E-2</c:v>
                </c:pt>
                <c:pt idx="9457">
                  <c:v>1.03E-2</c:v>
                </c:pt>
                <c:pt idx="9458">
                  <c:v>1.2E-2</c:v>
                </c:pt>
                <c:pt idx="9459">
                  <c:v>1.2699999999999999E-2</c:v>
                </c:pt>
                <c:pt idx="9460">
                  <c:v>1.3299999999999999E-2</c:v>
                </c:pt>
                <c:pt idx="9461">
                  <c:v>1.17E-2</c:v>
                </c:pt>
                <c:pt idx="9462">
                  <c:v>1.2200000000000001E-2</c:v>
                </c:pt>
                <c:pt idx="9463">
                  <c:v>1.3299999999999999E-2</c:v>
                </c:pt>
                <c:pt idx="9464">
                  <c:v>1.0699999999999999E-2</c:v>
                </c:pt>
                <c:pt idx="9465">
                  <c:v>1.1299999999999999E-2</c:v>
                </c:pt>
                <c:pt idx="9466">
                  <c:v>1.2699999999999999E-2</c:v>
                </c:pt>
                <c:pt idx="9467">
                  <c:v>1.3899999999999999E-2</c:v>
                </c:pt>
                <c:pt idx="9468">
                  <c:v>1.2999999999999999E-2</c:v>
                </c:pt>
                <c:pt idx="9469">
                  <c:v>1.1900000000000001E-2</c:v>
                </c:pt>
                <c:pt idx="9470">
                  <c:v>1.0699999999999999E-2</c:v>
                </c:pt>
                <c:pt idx="9471">
                  <c:v>1.4E-2</c:v>
                </c:pt>
                <c:pt idx="9472">
                  <c:v>1.2800000000000001E-2</c:v>
                </c:pt>
                <c:pt idx="9473">
                  <c:v>1.15E-2</c:v>
                </c:pt>
                <c:pt idx="9474">
                  <c:v>1.3899999999999999E-2</c:v>
                </c:pt>
                <c:pt idx="9475">
                  <c:v>1.0500000000000001E-2</c:v>
                </c:pt>
                <c:pt idx="9476">
                  <c:v>1.32E-2</c:v>
                </c:pt>
                <c:pt idx="9477">
                  <c:v>1.0200000000000001E-2</c:v>
                </c:pt>
                <c:pt idx="9478">
                  <c:v>1.32E-2</c:v>
                </c:pt>
                <c:pt idx="9479">
                  <c:v>1.44E-2</c:v>
                </c:pt>
                <c:pt idx="9480">
                  <c:v>1.37E-2</c:v>
                </c:pt>
                <c:pt idx="9481">
                  <c:v>1.01E-2</c:v>
                </c:pt>
                <c:pt idx="9482">
                  <c:v>1.41E-2</c:v>
                </c:pt>
                <c:pt idx="9483">
                  <c:v>1.1900000000000001E-2</c:v>
                </c:pt>
                <c:pt idx="9484">
                  <c:v>8.6E-3</c:v>
                </c:pt>
                <c:pt idx="9485">
                  <c:v>1.12E-2</c:v>
                </c:pt>
                <c:pt idx="9486">
                  <c:v>1.2E-2</c:v>
                </c:pt>
                <c:pt idx="9487">
                  <c:v>1.0800000000000001E-2</c:v>
                </c:pt>
                <c:pt idx="9488">
                  <c:v>1.5100000000000001E-2</c:v>
                </c:pt>
                <c:pt idx="9489">
                  <c:v>1.04E-2</c:v>
                </c:pt>
                <c:pt idx="9490">
                  <c:v>1.23E-2</c:v>
                </c:pt>
                <c:pt idx="9491">
                  <c:v>1.43E-2</c:v>
                </c:pt>
                <c:pt idx="9492">
                  <c:v>1.09E-2</c:v>
                </c:pt>
                <c:pt idx="9493">
                  <c:v>1.26E-2</c:v>
                </c:pt>
                <c:pt idx="9494">
                  <c:v>1.1900000000000001E-2</c:v>
                </c:pt>
                <c:pt idx="9495">
                  <c:v>9.7000000000000003E-3</c:v>
                </c:pt>
                <c:pt idx="9496">
                  <c:v>1.23E-2</c:v>
                </c:pt>
                <c:pt idx="9497">
                  <c:v>1.2200000000000001E-2</c:v>
                </c:pt>
                <c:pt idx="9498">
                  <c:v>1.2699999999999999E-2</c:v>
                </c:pt>
                <c:pt idx="9499">
                  <c:v>1.0200000000000001E-2</c:v>
                </c:pt>
                <c:pt idx="9500">
                  <c:v>1.4200000000000001E-2</c:v>
                </c:pt>
                <c:pt idx="9501">
                  <c:v>1.1599999999999999E-2</c:v>
                </c:pt>
                <c:pt idx="9502">
                  <c:v>1.3899999999999999E-2</c:v>
                </c:pt>
                <c:pt idx="9503">
                  <c:v>1.24E-2</c:v>
                </c:pt>
                <c:pt idx="9504">
                  <c:v>1.0999999999999999E-2</c:v>
                </c:pt>
                <c:pt idx="9505">
                  <c:v>1.5100000000000001E-2</c:v>
                </c:pt>
                <c:pt idx="9506">
                  <c:v>1.38E-2</c:v>
                </c:pt>
                <c:pt idx="9507">
                  <c:v>1.41E-2</c:v>
                </c:pt>
                <c:pt idx="9508">
                  <c:v>1.3100000000000001E-2</c:v>
                </c:pt>
                <c:pt idx="9509">
                  <c:v>1.15E-2</c:v>
                </c:pt>
                <c:pt idx="9510">
                  <c:v>9.7000000000000003E-3</c:v>
                </c:pt>
                <c:pt idx="9511">
                  <c:v>1.0200000000000001E-2</c:v>
                </c:pt>
                <c:pt idx="9512">
                  <c:v>1.3100000000000001E-2</c:v>
                </c:pt>
                <c:pt idx="9513">
                  <c:v>1.2E-2</c:v>
                </c:pt>
                <c:pt idx="9514">
                  <c:v>1.21E-2</c:v>
                </c:pt>
                <c:pt idx="9515">
                  <c:v>1.1599999999999999E-2</c:v>
                </c:pt>
                <c:pt idx="9516">
                  <c:v>1.0200000000000001E-2</c:v>
                </c:pt>
                <c:pt idx="9517">
                  <c:v>1.2200000000000001E-2</c:v>
                </c:pt>
                <c:pt idx="9518">
                  <c:v>1.3100000000000001E-2</c:v>
                </c:pt>
                <c:pt idx="9519">
                  <c:v>1.0200000000000001E-2</c:v>
                </c:pt>
                <c:pt idx="9520">
                  <c:v>1.1299999999999999E-2</c:v>
                </c:pt>
                <c:pt idx="9521">
                  <c:v>1.3899999999999999E-2</c:v>
                </c:pt>
                <c:pt idx="9522">
                  <c:v>1.2699999999999999E-2</c:v>
                </c:pt>
                <c:pt idx="9523">
                  <c:v>1.2699999999999999E-2</c:v>
                </c:pt>
                <c:pt idx="9524">
                  <c:v>1.2E-2</c:v>
                </c:pt>
                <c:pt idx="9525">
                  <c:v>1.0200000000000001E-2</c:v>
                </c:pt>
                <c:pt idx="9526">
                  <c:v>1.23E-2</c:v>
                </c:pt>
                <c:pt idx="9527">
                  <c:v>1.4500000000000001E-2</c:v>
                </c:pt>
                <c:pt idx="9528">
                  <c:v>1.26E-2</c:v>
                </c:pt>
                <c:pt idx="9529">
                  <c:v>1.46E-2</c:v>
                </c:pt>
                <c:pt idx="9530">
                  <c:v>1.32E-2</c:v>
                </c:pt>
                <c:pt idx="9531">
                  <c:v>1.38E-2</c:v>
                </c:pt>
                <c:pt idx="9532">
                  <c:v>1.2699999999999999E-2</c:v>
                </c:pt>
                <c:pt idx="9533">
                  <c:v>9.4999999999999998E-3</c:v>
                </c:pt>
                <c:pt idx="9534">
                  <c:v>1.11E-2</c:v>
                </c:pt>
                <c:pt idx="9535">
                  <c:v>1.26E-2</c:v>
                </c:pt>
                <c:pt idx="9536">
                  <c:v>1.18E-2</c:v>
                </c:pt>
                <c:pt idx="9537">
                  <c:v>8.9999999999999993E-3</c:v>
                </c:pt>
                <c:pt idx="9538">
                  <c:v>1.14E-2</c:v>
                </c:pt>
                <c:pt idx="9539">
                  <c:v>1.4E-2</c:v>
                </c:pt>
                <c:pt idx="9540">
                  <c:v>1.32E-2</c:v>
                </c:pt>
                <c:pt idx="9541">
                  <c:v>1.04E-2</c:v>
                </c:pt>
                <c:pt idx="9542">
                  <c:v>1.23E-2</c:v>
                </c:pt>
                <c:pt idx="9543">
                  <c:v>1.2699999999999999E-2</c:v>
                </c:pt>
                <c:pt idx="9544">
                  <c:v>1.3100000000000001E-2</c:v>
                </c:pt>
                <c:pt idx="9545">
                  <c:v>1.18E-2</c:v>
                </c:pt>
                <c:pt idx="9546">
                  <c:v>1.21E-2</c:v>
                </c:pt>
                <c:pt idx="9547">
                  <c:v>1.15E-2</c:v>
                </c:pt>
                <c:pt idx="9548">
                  <c:v>1.14E-2</c:v>
                </c:pt>
                <c:pt idx="9549">
                  <c:v>1.2800000000000001E-2</c:v>
                </c:pt>
                <c:pt idx="9550">
                  <c:v>1.3299999999999999E-2</c:v>
                </c:pt>
                <c:pt idx="9551">
                  <c:v>1.2E-2</c:v>
                </c:pt>
                <c:pt idx="9552">
                  <c:v>1.2800000000000001E-2</c:v>
                </c:pt>
                <c:pt idx="9553">
                  <c:v>1.26E-2</c:v>
                </c:pt>
                <c:pt idx="9554">
                  <c:v>1.55E-2</c:v>
                </c:pt>
                <c:pt idx="9555">
                  <c:v>1.17E-2</c:v>
                </c:pt>
                <c:pt idx="9556">
                  <c:v>9.7999999999999997E-3</c:v>
                </c:pt>
                <c:pt idx="9557">
                  <c:v>1.0800000000000001E-2</c:v>
                </c:pt>
                <c:pt idx="9558">
                  <c:v>9.4999999999999998E-3</c:v>
                </c:pt>
                <c:pt idx="9559">
                  <c:v>1.26E-2</c:v>
                </c:pt>
                <c:pt idx="9560">
                  <c:v>1.1900000000000001E-2</c:v>
                </c:pt>
                <c:pt idx="9561">
                  <c:v>1.32E-2</c:v>
                </c:pt>
                <c:pt idx="9562">
                  <c:v>1.2E-2</c:v>
                </c:pt>
                <c:pt idx="9563">
                  <c:v>1.38E-2</c:v>
                </c:pt>
                <c:pt idx="9564">
                  <c:v>1.14E-2</c:v>
                </c:pt>
                <c:pt idx="9565">
                  <c:v>1.32E-2</c:v>
                </c:pt>
                <c:pt idx="9566">
                  <c:v>1.32E-2</c:v>
                </c:pt>
                <c:pt idx="9567">
                  <c:v>1.35E-2</c:v>
                </c:pt>
                <c:pt idx="9568">
                  <c:v>1.21E-2</c:v>
                </c:pt>
                <c:pt idx="9569">
                  <c:v>1.1299999999999999E-2</c:v>
                </c:pt>
                <c:pt idx="9570">
                  <c:v>1.12E-2</c:v>
                </c:pt>
                <c:pt idx="9571">
                  <c:v>1.17E-2</c:v>
                </c:pt>
                <c:pt idx="9572">
                  <c:v>1.12E-2</c:v>
                </c:pt>
                <c:pt idx="9573">
                  <c:v>1.3100000000000001E-2</c:v>
                </c:pt>
                <c:pt idx="9574">
                  <c:v>1.23E-2</c:v>
                </c:pt>
                <c:pt idx="9575">
                  <c:v>1.1900000000000001E-2</c:v>
                </c:pt>
                <c:pt idx="9576">
                  <c:v>1.14E-2</c:v>
                </c:pt>
                <c:pt idx="9577">
                  <c:v>1.21E-2</c:v>
                </c:pt>
                <c:pt idx="9578">
                  <c:v>1.4E-2</c:v>
                </c:pt>
                <c:pt idx="9579">
                  <c:v>1.32E-2</c:v>
                </c:pt>
                <c:pt idx="9580">
                  <c:v>1.43E-2</c:v>
                </c:pt>
                <c:pt idx="9581">
                  <c:v>1.3100000000000001E-2</c:v>
                </c:pt>
                <c:pt idx="9582">
                  <c:v>1.2E-2</c:v>
                </c:pt>
                <c:pt idx="9583">
                  <c:v>1.1599999999999999E-2</c:v>
                </c:pt>
                <c:pt idx="9584">
                  <c:v>9.2999999999999992E-3</c:v>
                </c:pt>
                <c:pt idx="9585">
                  <c:v>1.2E-2</c:v>
                </c:pt>
                <c:pt idx="9586">
                  <c:v>1.3299999999999999E-2</c:v>
                </c:pt>
                <c:pt idx="9587">
                  <c:v>1.0500000000000001E-2</c:v>
                </c:pt>
                <c:pt idx="9588">
                  <c:v>1.12E-2</c:v>
                </c:pt>
                <c:pt idx="9589">
                  <c:v>1.14E-2</c:v>
                </c:pt>
                <c:pt idx="9590">
                  <c:v>1.3100000000000001E-2</c:v>
                </c:pt>
                <c:pt idx="9591">
                  <c:v>1.34E-2</c:v>
                </c:pt>
                <c:pt idx="9592">
                  <c:v>1.17E-2</c:v>
                </c:pt>
                <c:pt idx="9593">
                  <c:v>1.11E-2</c:v>
                </c:pt>
                <c:pt idx="9594">
                  <c:v>1.2699999999999999E-2</c:v>
                </c:pt>
                <c:pt idx="9595">
                  <c:v>1.2699999999999999E-2</c:v>
                </c:pt>
                <c:pt idx="9596">
                  <c:v>1.21E-2</c:v>
                </c:pt>
                <c:pt idx="9597">
                  <c:v>1.32E-2</c:v>
                </c:pt>
                <c:pt idx="9598">
                  <c:v>1.23E-2</c:v>
                </c:pt>
                <c:pt idx="9599">
                  <c:v>1.2500000000000001E-2</c:v>
                </c:pt>
                <c:pt idx="9600">
                  <c:v>9.5999999999999992E-3</c:v>
                </c:pt>
                <c:pt idx="9601">
                  <c:v>8.6E-3</c:v>
                </c:pt>
                <c:pt idx="9602">
                  <c:v>1.5800000000000002E-2</c:v>
                </c:pt>
                <c:pt idx="9603">
                  <c:v>1.17E-2</c:v>
                </c:pt>
                <c:pt idx="9604">
                  <c:v>1.2200000000000001E-2</c:v>
                </c:pt>
                <c:pt idx="9605">
                  <c:v>1.26E-2</c:v>
                </c:pt>
                <c:pt idx="9606">
                  <c:v>1.34E-2</c:v>
                </c:pt>
                <c:pt idx="9607">
                  <c:v>1.23E-2</c:v>
                </c:pt>
                <c:pt idx="9608">
                  <c:v>1.37E-2</c:v>
                </c:pt>
                <c:pt idx="9609">
                  <c:v>1.18E-2</c:v>
                </c:pt>
                <c:pt idx="9610">
                  <c:v>1.35E-2</c:v>
                </c:pt>
                <c:pt idx="9611">
                  <c:v>0.01</c:v>
                </c:pt>
                <c:pt idx="9612">
                  <c:v>1.4E-2</c:v>
                </c:pt>
                <c:pt idx="9613">
                  <c:v>1.29E-2</c:v>
                </c:pt>
                <c:pt idx="9614">
                  <c:v>1.14E-2</c:v>
                </c:pt>
                <c:pt idx="9615">
                  <c:v>1.1299999999999999E-2</c:v>
                </c:pt>
                <c:pt idx="9616">
                  <c:v>1.0500000000000001E-2</c:v>
                </c:pt>
                <c:pt idx="9617">
                  <c:v>1.26E-2</c:v>
                </c:pt>
                <c:pt idx="9618">
                  <c:v>1.37E-2</c:v>
                </c:pt>
                <c:pt idx="9619">
                  <c:v>1.06E-2</c:v>
                </c:pt>
                <c:pt idx="9620">
                  <c:v>1.4500000000000001E-2</c:v>
                </c:pt>
                <c:pt idx="9621">
                  <c:v>1.2699999999999999E-2</c:v>
                </c:pt>
                <c:pt idx="9622">
                  <c:v>1.24E-2</c:v>
                </c:pt>
                <c:pt idx="9623">
                  <c:v>1.2999999999999999E-2</c:v>
                </c:pt>
                <c:pt idx="9624">
                  <c:v>1.18E-2</c:v>
                </c:pt>
                <c:pt idx="9625">
                  <c:v>1.2500000000000001E-2</c:v>
                </c:pt>
                <c:pt idx="9626">
                  <c:v>1.2500000000000001E-2</c:v>
                </c:pt>
                <c:pt idx="9627">
                  <c:v>1.37E-2</c:v>
                </c:pt>
                <c:pt idx="9628">
                  <c:v>1.14E-2</c:v>
                </c:pt>
                <c:pt idx="9629">
                  <c:v>1.2999999999999999E-2</c:v>
                </c:pt>
                <c:pt idx="9630">
                  <c:v>1.3599999999999999E-2</c:v>
                </c:pt>
                <c:pt idx="9631">
                  <c:v>1.21E-2</c:v>
                </c:pt>
                <c:pt idx="9632">
                  <c:v>1.1900000000000001E-2</c:v>
                </c:pt>
                <c:pt idx="9633">
                  <c:v>1.35E-2</c:v>
                </c:pt>
                <c:pt idx="9634">
                  <c:v>1.09E-2</c:v>
                </c:pt>
                <c:pt idx="9635">
                  <c:v>1.1900000000000001E-2</c:v>
                </c:pt>
                <c:pt idx="9636">
                  <c:v>1.32E-2</c:v>
                </c:pt>
                <c:pt idx="9637">
                  <c:v>9.5999999999999992E-3</c:v>
                </c:pt>
                <c:pt idx="9638">
                  <c:v>1.14E-2</c:v>
                </c:pt>
                <c:pt idx="9639">
                  <c:v>1.17E-2</c:v>
                </c:pt>
                <c:pt idx="9640">
                  <c:v>1.0200000000000001E-2</c:v>
                </c:pt>
                <c:pt idx="9641">
                  <c:v>1.24E-2</c:v>
                </c:pt>
                <c:pt idx="9642">
                  <c:v>1.17E-2</c:v>
                </c:pt>
                <c:pt idx="9643">
                  <c:v>1.11E-2</c:v>
                </c:pt>
                <c:pt idx="9644">
                  <c:v>1.29E-2</c:v>
                </c:pt>
                <c:pt idx="9645">
                  <c:v>1.1599999999999999E-2</c:v>
                </c:pt>
                <c:pt idx="9646">
                  <c:v>1.15E-2</c:v>
                </c:pt>
                <c:pt idx="9647">
                  <c:v>1.01E-2</c:v>
                </c:pt>
                <c:pt idx="9648">
                  <c:v>1.46E-2</c:v>
                </c:pt>
                <c:pt idx="9649">
                  <c:v>1.2E-2</c:v>
                </c:pt>
                <c:pt idx="9650">
                  <c:v>1.15E-2</c:v>
                </c:pt>
                <c:pt idx="9651">
                  <c:v>1.09E-2</c:v>
                </c:pt>
                <c:pt idx="9652">
                  <c:v>1.03E-2</c:v>
                </c:pt>
                <c:pt idx="9653">
                  <c:v>1.32E-2</c:v>
                </c:pt>
                <c:pt idx="9654">
                  <c:v>1.23E-2</c:v>
                </c:pt>
                <c:pt idx="9655">
                  <c:v>1.0999999999999999E-2</c:v>
                </c:pt>
                <c:pt idx="9656">
                  <c:v>1.11E-2</c:v>
                </c:pt>
                <c:pt idx="9657">
                  <c:v>1.2E-2</c:v>
                </c:pt>
                <c:pt idx="9658">
                  <c:v>1.0500000000000001E-2</c:v>
                </c:pt>
                <c:pt idx="9659">
                  <c:v>1.4200000000000001E-2</c:v>
                </c:pt>
                <c:pt idx="9660">
                  <c:v>1.03E-2</c:v>
                </c:pt>
                <c:pt idx="9661">
                  <c:v>1.18E-2</c:v>
                </c:pt>
                <c:pt idx="9662">
                  <c:v>1.2500000000000001E-2</c:v>
                </c:pt>
                <c:pt idx="9663">
                  <c:v>1.3100000000000001E-2</c:v>
                </c:pt>
                <c:pt idx="9664">
                  <c:v>1.2500000000000001E-2</c:v>
                </c:pt>
                <c:pt idx="9665">
                  <c:v>1.2500000000000001E-2</c:v>
                </c:pt>
                <c:pt idx="9666">
                  <c:v>1.2699999999999999E-2</c:v>
                </c:pt>
                <c:pt idx="9667">
                  <c:v>1.35E-2</c:v>
                </c:pt>
                <c:pt idx="9668">
                  <c:v>1.35E-2</c:v>
                </c:pt>
                <c:pt idx="9669">
                  <c:v>1.24E-2</c:v>
                </c:pt>
                <c:pt idx="9670">
                  <c:v>1.1900000000000001E-2</c:v>
                </c:pt>
                <c:pt idx="9671">
                  <c:v>1.0999999999999999E-2</c:v>
                </c:pt>
                <c:pt idx="9672">
                  <c:v>1.23E-2</c:v>
                </c:pt>
                <c:pt idx="9673">
                  <c:v>1.32E-2</c:v>
                </c:pt>
                <c:pt idx="9674">
                  <c:v>1.2800000000000001E-2</c:v>
                </c:pt>
                <c:pt idx="9675">
                  <c:v>1.24E-2</c:v>
                </c:pt>
                <c:pt idx="9676">
                  <c:v>1.37E-2</c:v>
                </c:pt>
                <c:pt idx="9677">
                  <c:v>1.1900000000000001E-2</c:v>
                </c:pt>
                <c:pt idx="9678">
                  <c:v>1.3100000000000001E-2</c:v>
                </c:pt>
                <c:pt idx="9679">
                  <c:v>1.18E-2</c:v>
                </c:pt>
                <c:pt idx="9680">
                  <c:v>0.01</c:v>
                </c:pt>
                <c:pt idx="9681">
                  <c:v>1.0999999999999999E-2</c:v>
                </c:pt>
                <c:pt idx="9682">
                  <c:v>1.1299999999999999E-2</c:v>
                </c:pt>
                <c:pt idx="9683">
                  <c:v>1.15E-2</c:v>
                </c:pt>
                <c:pt idx="9684">
                  <c:v>1.23E-2</c:v>
                </c:pt>
                <c:pt idx="9685">
                  <c:v>1.4500000000000001E-2</c:v>
                </c:pt>
                <c:pt idx="9686">
                  <c:v>1.2999999999999999E-2</c:v>
                </c:pt>
                <c:pt idx="9687">
                  <c:v>1.0699999999999999E-2</c:v>
                </c:pt>
                <c:pt idx="9688">
                  <c:v>1.2E-2</c:v>
                </c:pt>
                <c:pt idx="9689">
                  <c:v>9.9000000000000008E-3</c:v>
                </c:pt>
                <c:pt idx="9690">
                  <c:v>1.2800000000000001E-2</c:v>
                </c:pt>
                <c:pt idx="9691">
                  <c:v>1.3599999999999999E-2</c:v>
                </c:pt>
                <c:pt idx="9692">
                  <c:v>1.04E-2</c:v>
                </c:pt>
                <c:pt idx="9693">
                  <c:v>1.41E-2</c:v>
                </c:pt>
                <c:pt idx="9694">
                  <c:v>1.3599999999999999E-2</c:v>
                </c:pt>
                <c:pt idx="9695">
                  <c:v>1.1599999999999999E-2</c:v>
                </c:pt>
                <c:pt idx="9696">
                  <c:v>1.3899999999999999E-2</c:v>
                </c:pt>
                <c:pt idx="9697">
                  <c:v>1.0699999999999999E-2</c:v>
                </c:pt>
                <c:pt idx="9698">
                  <c:v>1.29E-2</c:v>
                </c:pt>
                <c:pt idx="9699">
                  <c:v>1.11E-2</c:v>
                </c:pt>
                <c:pt idx="9700">
                  <c:v>1.15E-2</c:v>
                </c:pt>
                <c:pt idx="9701">
                  <c:v>1.38E-2</c:v>
                </c:pt>
                <c:pt idx="9702">
                  <c:v>1.3100000000000001E-2</c:v>
                </c:pt>
                <c:pt idx="9703">
                  <c:v>1.09E-2</c:v>
                </c:pt>
                <c:pt idx="9704">
                  <c:v>1.17E-2</c:v>
                </c:pt>
                <c:pt idx="9705">
                  <c:v>1.06E-2</c:v>
                </c:pt>
                <c:pt idx="9706">
                  <c:v>1.44E-2</c:v>
                </c:pt>
                <c:pt idx="9707">
                  <c:v>1.2E-2</c:v>
                </c:pt>
                <c:pt idx="9708">
                  <c:v>1.11E-2</c:v>
                </c:pt>
                <c:pt idx="9709">
                  <c:v>9.7000000000000003E-3</c:v>
                </c:pt>
                <c:pt idx="9710">
                  <c:v>1.32E-2</c:v>
                </c:pt>
                <c:pt idx="9711">
                  <c:v>1.0699999999999999E-2</c:v>
                </c:pt>
                <c:pt idx="9712">
                  <c:v>1.2999999999999999E-2</c:v>
                </c:pt>
                <c:pt idx="9713">
                  <c:v>1.52E-2</c:v>
                </c:pt>
                <c:pt idx="9714">
                  <c:v>1.24E-2</c:v>
                </c:pt>
                <c:pt idx="9715">
                  <c:v>1.1900000000000001E-2</c:v>
                </c:pt>
                <c:pt idx="9716">
                  <c:v>1.2500000000000001E-2</c:v>
                </c:pt>
                <c:pt idx="9717">
                  <c:v>1.35E-2</c:v>
                </c:pt>
                <c:pt idx="9718">
                  <c:v>1.38E-2</c:v>
                </c:pt>
                <c:pt idx="9719">
                  <c:v>1.15E-2</c:v>
                </c:pt>
                <c:pt idx="9720">
                  <c:v>1.06E-2</c:v>
                </c:pt>
                <c:pt idx="9721">
                  <c:v>1.03E-2</c:v>
                </c:pt>
                <c:pt idx="9722">
                  <c:v>1.0699999999999999E-2</c:v>
                </c:pt>
                <c:pt idx="9723">
                  <c:v>1.24E-2</c:v>
                </c:pt>
                <c:pt idx="9724">
                  <c:v>1.15E-2</c:v>
                </c:pt>
                <c:pt idx="9725">
                  <c:v>1.06E-2</c:v>
                </c:pt>
                <c:pt idx="9726">
                  <c:v>1.2800000000000001E-2</c:v>
                </c:pt>
                <c:pt idx="9727">
                  <c:v>1.09E-2</c:v>
                </c:pt>
                <c:pt idx="9728">
                  <c:v>1.17E-2</c:v>
                </c:pt>
                <c:pt idx="9729">
                  <c:v>1.55E-2</c:v>
                </c:pt>
                <c:pt idx="9730">
                  <c:v>9.5999999999999992E-3</c:v>
                </c:pt>
                <c:pt idx="9731">
                  <c:v>1.2E-2</c:v>
                </c:pt>
                <c:pt idx="9732">
                  <c:v>1.26E-2</c:v>
                </c:pt>
                <c:pt idx="9733">
                  <c:v>1.29E-2</c:v>
                </c:pt>
                <c:pt idx="9734">
                  <c:v>1.32E-2</c:v>
                </c:pt>
                <c:pt idx="9735">
                  <c:v>1.03E-2</c:v>
                </c:pt>
                <c:pt idx="9736">
                  <c:v>1.1900000000000001E-2</c:v>
                </c:pt>
                <c:pt idx="9737">
                  <c:v>1.0800000000000001E-2</c:v>
                </c:pt>
                <c:pt idx="9738">
                  <c:v>1.0200000000000001E-2</c:v>
                </c:pt>
                <c:pt idx="9739">
                  <c:v>9.5999999999999992E-3</c:v>
                </c:pt>
                <c:pt idx="9740">
                  <c:v>1.2999999999999999E-2</c:v>
                </c:pt>
                <c:pt idx="9741">
                  <c:v>1.24E-2</c:v>
                </c:pt>
                <c:pt idx="9742">
                  <c:v>1.12E-2</c:v>
                </c:pt>
                <c:pt idx="9743">
                  <c:v>1.1599999999999999E-2</c:v>
                </c:pt>
                <c:pt idx="9744">
                  <c:v>1.3599999999999999E-2</c:v>
                </c:pt>
                <c:pt idx="9745">
                  <c:v>1.41E-2</c:v>
                </c:pt>
                <c:pt idx="9746">
                  <c:v>1.43E-2</c:v>
                </c:pt>
                <c:pt idx="9747">
                  <c:v>1.32E-2</c:v>
                </c:pt>
                <c:pt idx="9748">
                  <c:v>1.3599999999999999E-2</c:v>
                </c:pt>
                <c:pt idx="9749">
                  <c:v>1.35E-2</c:v>
                </c:pt>
                <c:pt idx="9750">
                  <c:v>1.23E-2</c:v>
                </c:pt>
                <c:pt idx="9751">
                  <c:v>1.0999999999999999E-2</c:v>
                </c:pt>
                <c:pt idx="9752">
                  <c:v>1.0500000000000001E-2</c:v>
                </c:pt>
                <c:pt idx="9753">
                  <c:v>1.0500000000000001E-2</c:v>
                </c:pt>
                <c:pt idx="9754">
                  <c:v>1.4200000000000001E-2</c:v>
                </c:pt>
                <c:pt idx="9755">
                  <c:v>1.01E-2</c:v>
                </c:pt>
                <c:pt idx="9756">
                  <c:v>1.0800000000000001E-2</c:v>
                </c:pt>
                <c:pt idx="9757">
                  <c:v>1.17E-2</c:v>
                </c:pt>
                <c:pt idx="9758">
                  <c:v>1.06E-2</c:v>
                </c:pt>
                <c:pt idx="9759">
                  <c:v>1.0800000000000001E-2</c:v>
                </c:pt>
                <c:pt idx="9760">
                  <c:v>1.7299999999999999E-2</c:v>
                </c:pt>
                <c:pt idx="9761">
                  <c:v>1.2699999999999999E-2</c:v>
                </c:pt>
                <c:pt idx="9762">
                  <c:v>9.7999999999999997E-3</c:v>
                </c:pt>
                <c:pt idx="9763">
                  <c:v>1.32E-2</c:v>
                </c:pt>
                <c:pt idx="9764">
                  <c:v>1.34E-2</c:v>
                </c:pt>
                <c:pt idx="9765">
                  <c:v>1.15E-2</c:v>
                </c:pt>
                <c:pt idx="9766">
                  <c:v>1.44E-2</c:v>
                </c:pt>
                <c:pt idx="9767">
                  <c:v>1.32E-2</c:v>
                </c:pt>
                <c:pt idx="9768">
                  <c:v>1.14E-2</c:v>
                </c:pt>
                <c:pt idx="9769">
                  <c:v>1.1599999999999999E-2</c:v>
                </c:pt>
                <c:pt idx="9770">
                  <c:v>1.2800000000000001E-2</c:v>
                </c:pt>
                <c:pt idx="9771">
                  <c:v>1.4200000000000001E-2</c:v>
                </c:pt>
                <c:pt idx="9772">
                  <c:v>9.9000000000000008E-3</c:v>
                </c:pt>
                <c:pt idx="9773">
                  <c:v>1.1299999999999999E-2</c:v>
                </c:pt>
                <c:pt idx="9774">
                  <c:v>1.3299999999999999E-2</c:v>
                </c:pt>
                <c:pt idx="9775">
                  <c:v>9.1999999999999998E-3</c:v>
                </c:pt>
                <c:pt idx="9776">
                  <c:v>1.01E-2</c:v>
                </c:pt>
                <c:pt idx="9777">
                  <c:v>1.2500000000000001E-2</c:v>
                </c:pt>
                <c:pt idx="9778">
                  <c:v>1.06E-2</c:v>
                </c:pt>
                <c:pt idx="9779">
                  <c:v>1.52E-2</c:v>
                </c:pt>
                <c:pt idx="9780">
                  <c:v>1.1900000000000001E-2</c:v>
                </c:pt>
                <c:pt idx="9781">
                  <c:v>1.23E-2</c:v>
                </c:pt>
                <c:pt idx="9782">
                  <c:v>1.24E-2</c:v>
                </c:pt>
                <c:pt idx="9783">
                  <c:v>1.4200000000000001E-2</c:v>
                </c:pt>
                <c:pt idx="9784">
                  <c:v>1.18E-2</c:v>
                </c:pt>
                <c:pt idx="9785">
                  <c:v>1.23E-2</c:v>
                </c:pt>
                <c:pt idx="9786">
                  <c:v>1.2200000000000001E-2</c:v>
                </c:pt>
                <c:pt idx="9787">
                  <c:v>1.1599999999999999E-2</c:v>
                </c:pt>
                <c:pt idx="9788">
                  <c:v>1.2E-2</c:v>
                </c:pt>
                <c:pt idx="9789">
                  <c:v>8.6E-3</c:v>
                </c:pt>
                <c:pt idx="9790">
                  <c:v>1.52E-2</c:v>
                </c:pt>
                <c:pt idx="9791">
                  <c:v>1.26E-2</c:v>
                </c:pt>
                <c:pt idx="9792">
                  <c:v>1.35E-2</c:v>
                </c:pt>
                <c:pt idx="9793">
                  <c:v>1.06E-2</c:v>
                </c:pt>
                <c:pt idx="9794">
                  <c:v>1.4500000000000001E-2</c:v>
                </c:pt>
                <c:pt idx="9795">
                  <c:v>1.29E-2</c:v>
                </c:pt>
                <c:pt idx="9796">
                  <c:v>1.2500000000000001E-2</c:v>
                </c:pt>
                <c:pt idx="9797">
                  <c:v>1.12E-2</c:v>
                </c:pt>
                <c:pt idx="9798">
                  <c:v>1.21E-2</c:v>
                </c:pt>
                <c:pt idx="9799">
                  <c:v>1.18E-2</c:v>
                </c:pt>
                <c:pt idx="9800">
                  <c:v>1.0800000000000001E-2</c:v>
                </c:pt>
                <c:pt idx="9801">
                  <c:v>1.4200000000000001E-2</c:v>
                </c:pt>
                <c:pt idx="9802">
                  <c:v>1.1900000000000001E-2</c:v>
                </c:pt>
                <c:pt idx="9803">
                  <c:v>1.01E-2</c:v>
                </c:pt>
                <c:pt idx="9804">
                  <c:v>1.4800000000000001E-2</c:v>
                </c:pt>
                <c:pt idx="9805">
                  <c:v>1.09E-2</c:v>
                </c:pt>
                <c:pt idx="9806">
                  <c:v>1.24E-2</c:v>
                </c:pt>
                <c:pt idx="9807">
                  <c:v>0.01</c:v>
                </c:pt>
                <c:pt idx="9808">
                  <c:v>1.12E-2</c:v>
                </c:pt>
                <c:pt idx="9809">
                  <c:v>1.1900000000000001E-2</c:v>
                </c:pt>
                <c:pt idx="9810">
                  <c:v>9.1999999999999998E-3</c:v>
                </c:pt>
                <c:pt idx="9811">
                  <c:v>1.15E-2</c:v>
                </c:pt>
                <c:pt idx="9812">
                  <c:v>8.9999999999999993E-3</c:v>
                </c:pt>
                <c:pt idx="9813">
                  <c:v>1.4500000000000001E-2</c:v>
                </c:pt>
                <c:pt idx="9814">
                  <c:v>9.7999999999999997E-3</c:v>
                </c:pt>
                <c:pt idx="9815">
                  <c:v>1.12E-2</c:v>
                </c:pt>
                <c:pt idx="9816">
                  <c:v>9.4999999999999998E-3</c:v>
                </c:pt>
                <c:pt idx="9817">
                  <c:v>1.12E-2</c:v>
                </c:pt>
                <c:pt idx="9818">
                  <c:v>9.5999999999999992E-3</c:v>
                </c:pt>
                <c:pt idx="9819">
                  <c:v>1.11E-2</c:v>
                </c:pt>
                <c:pt idx="9820">
                  <c:v>1.3599999999999999E-2</c:v>
                </c:pt>
                <c:pt idx="9821">
                  <c:v>1.1900000000000001E-2</c:v>
                </c:pt>
                <c:pt idx="9822">
                  <c:v>1.2500000000000001E-2</c:v>
                </c:pt>
                <c:pt idx="9823">
                  <c:v>1.1599999999999999E-2</c:v>
                </c:pt>
                <c:pt idx="9824">
                  <c:v>1.4200000000000001E-2</c:v>
                </c:pt>
                <c:pt idx="9825">
                  <c:v>1.18E-2</c:v>
                </c:pt>
                <c:pt idx="9826">
                  <c:v>1.2500000000000001E-2</c:v>
                </c:pt>
                <c:pt idx="9827">
                  <c:v>1.21E-2</c:v>
                </c:pt>
                <c:pt idx="9828">
                  <c:v>1.2999999999999999E-2</c:v>
                </c:pt>
                <c:pt idx="9829">
                  <c:v>1.24E-2</c:v>
                </c:pt>
                <c:pt idx="9830">
                  <c:v>1.15E-2</c:v>
                </c:pt>
                <c:pt idx="9831">
                  <c:v>1.0500000000000001E-2</c:v>
                </c:pt>
                <c:pt idx="9832">
                  <c:v>1.37E-2</c:v>
                </c:pt>
                <c:pt idx="9833">
                  <c:v>1.2800000000000001E-2</c:v>
                </c:pt>
                <c:pt idx="9834">
                  <c:v>1.2E-2</c:v>
                </c:pt>
                <c:pt idx="9835">
                  <c:v>1.3299999999999999E-2</c:v>
                </c:pt>
                <c:pt idx="9836">
                  <c:v>1.5699999999999999E-2</c:v>
                </c:pt>
                <c:pt idx="9837">
                  <c:v>1.04E-2</c:v>
                </c:pt>
                <c:pt idx="9838">
                  <c:v>1.11E-2</c:v>
                </c:pt>
                <c:pt idx="9839">
                  <c:v>1.21E-2</c:v>
                </c:pt>
                <c:pt idx="9840">
                  <c:v>1.34E-2</c:v>
                </c:pt>
                <c:pt idx="9841">
                  <c:v>1.4200000000000001E-2</c:v>
                </c:pt>
                <c:pt idx="9842">
                  <c:v>1.2200000000000001E-2</c:v>
                </c:pt>
                <c:pt idx="9843">
                  <c:v>1.2200000000000001E-2</c:v>
                </c:pt>
                <c:pt idx="9844">
                  <c:v>1.34E-2</c:v>
                </c:pt>
                <c:pt idx="9845">
                  <c:v>1.2E-2</c:v>
                </c:pt>
                <c:pt idx="9846">
                  <c:v>1.2E-2</c:v>
                </c:pt>
                <c:pt idx="9847">
                  <c:v>1.23E-2</c:v>
                </c:pt>
                <c:pt idx="9848">
                  <c:v>9.7000000000000003E-3</c:v>
                </c:pt>
                <c:pt idx="9849">
                  <c:v>1.2500000000000001E-2</c:v>
                </c:pt>
                <c:pt idx="9850">
                  <c:v>1.46E-2</c:v>
                </c:pt>
                <c:pt idx="9851">
                  <c:v>9.1000000000000004E-3</c:v>
                </c:pt>
                <c:pt idx="9852">
                  <c:v>1.4E-2</c:v>
                </c:pt>
                <c:pt idx="9853">
                  <c:v>1.23E-2</c:v>
                </c:pt>
                <c:pt idx="9854">
                  <c:v>1.26E-2</c:v>
                </c:pt>
                <c:pt idx="9855">
                  <c:v>1.35E-2</c:v>
                </c:pt>
                <c:pt idx="9856">
                  <c:v>1.3899999999999999E-2</c:v>
                </c:pt>
                <c:pt idx="9857">
                  <c:v>1.11E-2</c:v>
                </c:pt>
                <c:pt idx="9858">
                  <c:v>1.17E-2</c:v>
                </c:pt>
                <c:pt idx="9859">
                  <c:v>1.2200000000000001E-2</c:v>
                </c:pt>
                <c:pt idx="9860">
                  <c:v>1.0699999999999999E-2</c:v>
                </c:pt>
                <c:pt idx="9861">
                  <c:v>1.46E-2</c:v>
                </c:pt>
                <c:pt idx="9862">
                  <c:v>1.29E-2</c:v>
                </c:pt>
                <c:pt idx="9863">
                  <c:v>1.0200000000000001E-2</c:v>
                </c:pt>
                <c:pt idx="9864">
                  <c:v>1.03E-2</c:v>
                </c:pt>
                <c:pt idx="9865">
                  <c:v>1.26E-2</c:v>
                </c:pt>
                <c:pt idx="9866">
                  <c:v>1.09E-2</c:v>
                </c:pt>
                <c:pt idx="9867">
                  <c:v>1.5299999999999999E-2</c:v>
                </c:pt>
                <c:pt idx="9868">
                  <c:v>1.11E-2</c:v>
                </c:pt>
                <c:pt idx="9869">
                  <c:v>1.24E-2</c:v>
                </c:pt>
                <c:pt idx="9870">
                  <c:v>1.3299999999999999E-2</c:v>
                </c:pt>
                <c:pt idx="9871">
                  <c:v>1.2E-2</c:v>
                </c:pt>
                <c:pt idx="9872">
                  <c:v>9.7999999999999997E-3</c:v>
                </c:pt>
                <c:pt idx="9873">
                  <c:v>1.0999999999999999E-2</c:v>
                </c:pt>
                <c:pt idx="9874">
                  <c:v>1.2200000000000001E-2</c:v>
                </c:pt>
                <c:pt idx="9875">
                  <c:v>1.06E-2</c:v>
                </c:pt>
                <c:pt idx="9876">
                  <c:v>1.2699999999999999E-2</c:v>
                </c:pt>
                <c:pt idx="9877">
                  <c:v>1.18E-2</c:v>
                </c:pt>
                <c:pt idx="9878">
                  <c:v>1.3299999999999999E-2</c:v>
                </c:pt>
                <c:pt idx="9879">
                  <c:v>1.2E-2</c:v>
                </c:pt>
                <c:pt idx="9880">
                  <c:v>1.34E-2</c:v>
                </c:pt>
                <c:pt idx="9881">
                  <c:v>1.0800000000000001E-2</c:v>
                </c:pt>
                <c:pt idx="9882">
                  <c:v>1.41E-2</c:v>
                </c:pt>
                <c:pt idx="9883">
                  <c:v>1.17E-2</c:v>
                </c:pt>
                <c:pt idx="9884">
                  <c:v>1.5800000000000002E-2</c:v>
                </c:pt>
                <c:pt idx="9885">
                  <c:v>1.1900000000000001E-2</c:v>
                </c:pt>
                <c:pt idx="9886">
                  <c:v>1.17E-2</c:v>
                </c:pt>
                <c:pt idx="9887">
                  <c:v>1.2500000000000001E-2</c:v>
                </c:pt>
                <c:pt idx="9888">
                  <c:v>1.09E-2</c:v>
                </c:pt>
                <c:pt idx="9889">
                  <c:v>1.18E-2</c:v>
                </c:pt>
                <c:pt idx="9890">
                  <c:v>1.24E-2</c:v>
                </c:pt>
                <c:pt idx="9891">
                  <c:v>1.43E-2</c:v>
                </c:pt>
                <c:pt idx="9892">
                  <c:v>1.2200000000000001E-2</c:v>
                </c:pt>
                <c:pt idx="9893">
                  <c:v>1.12E-2</c:v>
                </c:pt>
                <c:pt idx="9894">
                  <c:v>1.24E-2</c:v>
                </c:pt>
                <c:pt idx="9895">
                  <c:v>1.06E-2</c:v>
                </c:pt>
                <c:pt idx="9896">
                  <c:v>1.0999999999999999E-2</c:v>
                </c:pt>
                <c:pt idx="9897">
                  <c:v>8.0999999999999996E-3</c:v>
                </c:pt>
                <c:pt idx="9898">
                  <c:v>1.01E-2</c:v>
                </c:pt>
                <c:pt idx="9899">
                  <c:v>1.01E-2</c:v>
                </c:pt>
                <c:pt idx="9900">
                  <c:v>1.0800000000000001E-2</c:v>
                </c:pt>
                <c:pt idx="9901">
                  <c:v>9.7000000000000003E-3</c:v>
                </c:pt>
                <c:pt idx="9902">
                  <c:v>1.2999999999999999E-2</c:v>
                </c:pt>
                <c:pt idx="9903">
                  <c:v>1.37E-2</c:v>
                </c:pt>
                <c:pt idx="9904">
                  <c:v>1.09E-2</c:v>
                </c:pt>
                <c:pt idx="9905">
                  <c:v>1.0500000000000001E-2</c:v>
                </c:pt>
                <c:pt idx="9906">
                  <c:v>1.24E-2</c:v>
                </c:pt>
                <c:pt idx="9907">
                  <c:v>1.0800000000000001E-2</c:v>
                </c:pt>
                <c:pt idx="9908">
                  <c:v>1.03E-2</c:v>
                </c:pt>
                <c:pt idx="9909">
                  <c:v>1.12E-2</c:v>
                </c:pt>
                <c:pt idx="9910">
                  <c:v>9.7999999999999997E-3</c:v>
                </c:pt>
                <c:pt idx="9911">
                  <c:v>1.3599999999999999E-2</c:v>
                </c:pt>
                <c:pt idx="9912">
                  <c:v>1.35E-2</c:v>
                </c:pt>
                <c:pt idx="9913">
                  <c:v>1.1599999999999999E-2</c:v>
                </c:pt>
                <c:pt idx="9914">
                  <c:v>1.15E-2</c:v>
                </c:pt>
                <c:pt idx="9915">
                  <c:v>1.43E-2</c:v>
                </c:pt>
                <c:pt idx="9916">
                  <c:v>1.2500000000000001E-2</c:v>
                </c:pt>
                <c:pt idx="9917">
                  <c:v>1.4200000000000001E-2</c:v>
                </c:pt>
                <c:pt idx="9918">
                  <c:v>1.1299999999999999E-2</c:v>
                </c:pt>
                <c:pt idx="9919">
                  <c:v>1.24E-2</c:v>
                </c:pt>
                <c:pt idx="9920">
                  <c:v>1.4E-2</c:v>
                </c:pt>
                <c:pt idx="9921">
                  <c:v>1.2699999999999999E-2</c:v>
                </c:pt>
                <c:pt idx="9922">
                  <c:v>1.29E-2</c:v>
                </c:pt>
                <c:pt idx="9923">
                  <c:v>1.41E-2</c:v>
                </c:pt>
                <c:pt idx="9924">
                  <c:v>1.12E-2</c:v>
                </c:pt>
                <c:pt idx="9925">
                  <c:v>1.2999999999999999E-2</c:v>
                </c:pt>
                <c:pt idx="9926">
                  <c:v>1.23E-2</c:v>
                </c:pt>
                <c:pt idx="9927">
                  <c:v>1.3599999999999999E-2</c:v>
                </c:pt>
                <c:pt idx="9928">
                  <c:v>1.14E-2</c:v>
                </c:pt>
                <c:pt idx="9929">
                  <c:v>1.32E-2</c:v>
                </c:pt>
                <c:pt idx="9930">
                  <c:v>1.37E-2</c:v>
                </c:pt>
                <c:pt idx="9931">
                  <c:v>1.4200000000000001E-2</c:v>
                </c:pt>
                <c:pt idx="9932">
                  <c:v>1.15E-2</c:v>
                </c:pt>
                <c:pt idx="9933">
                  <c:v>1.1900000000000001E-2</c:v>
                </c:pt>
                <c:pt idx="9934">
                  <c:v>1.24E-2</c:v>
                </c:pt>
                <c:pt idx="9935">
                  <c:v>1.03E-2</c:v>
                </c:pt>
                <c:pt idx="9936">
                  <c:v>1.1599999999999999E-2</c:v>
                </c:pt>
                <c:pt idx="9937">
                  <c:v>1.47E-2</c:v>
                </c:pt>
                <c:pt idx="9938">
                  <c:v>1.21E-2</c:v>
                </c:pt>
                <c:pt idx="9939">
                  <c:v>1.3599999999999999E-2</c:v>
                </c:pt>
                <c:pt idx="9940">
                  <c:v>1.29E-2</c:v>
                </c:pt>
                <c:pt idx="9941">
                  <c:v>1.1900000000000001E-2</c:v>
                </c:pt>
                <c:pt idx="9942">
                  <c:v>1.2200000000000001E-2</c:v>
                </c:pt>
                <c:pt idx="9943">
                  <c:v>1.23E-2</c:v>
                </c:pt>
                <c:pt idx="9944">
                  <c:v>1.12E-2</c:v>
                </c:pt>
                <c:pt idx="9945">
                  <c:v>1.3599999999999999E-2</c:v>
                </c:pt>
                <c:pt idx="9946">
                  <c:v>1.34E-2</c:v>
                </c:pt>
                <c:pt idx="9947">
                  <c:v>1.29E-2</c:v>
                </c:pt>
                <c:pt idx="9948">
                  <c:v>9.7000000000000003E-3</c:v>
                </c:pt>
                <c:pt idx="9949">
                  <c:v>1.26E-2</c:v>
                </c:pt>
                <c:pt idx="9950">
                  <c:v>1.17E-2</c:v>
                </c:pt>
                <c:pt idx="9951">
                  <c:v>1.18E-2</c:v>
                </c:pt>
                <c:pt idx="9952">
                  <c:v>1.0500000000000001E-2</c:v>
                </c:pt>
                <c:pt idx="9953">
                  <c:v>1.01E-2</c:v>
                </c:pt>
                <c:pt idx="9954">
                  <c:v>1.1900000000000001E-2</c:v>
                </c:pt>
                <c:pt idx="9955">
                  <c:v>1.23E-2</c:v>
                </c:pt>
                <c:pt idx="9956">
                  <c:v>0.01</c:v>
                </c:pt>
                <c:pt idx="9957">
                  <c:v>1.09E-2</c:v>
                </c:pt>
                <c:pt idx="9958">
                  <c:v>1.2200000000000001E-2</c:v>
                </c:pt>
                <c:pt idx="9959">
                  <c:v>1.2200000000000001E-2</c:v>
                </c:pt>
                <c:pt idx="9960">
                  <c:v>1.3899999999999999E-2</c:v>
                </c:pt>
                <c:pt idx="9961">
                  <c:v>1.2200000000000001E-2</c:v>
                </c:pt>
                <c:pt idx="9962">
                  <c:v>1.21E-2</c:v>
                </c:pt>
                <c:pt idx="9963">
                  <c:v>1.26E-2</c:v>
                </c:pt>
                <c:pt idx="9964">
                  <c:v>8.2000000000000007E-3</c:v>
                </c:pt>
                <c:pt idx="9965">
                  <c:v>1.23E-2</c:v>
                </c:pt>
                <c:pt idx="9966">
                  <c:v>9.7999999999999997E-3</c:v>
                </c:pt>
                <c:pt idx="9967">
                  <c:v>1.0800000000000001E-2</c:v>
                </c:pt>
                <c:pt idx="9968">
                  <c:v>1.17E-2</c:v>
                </c:pt>
                <c:pt idx="9969">
                  <c:v>1.35E-2</c:v>
                </c:pt>
                <c:pt idx="9970">
                  <c:v>1.12E-2</c:v>
                </c:pt>
                <c:pt idx="9971">
                  <c:v>1.35E-2</c:v>
                </c:pt>
                <c:pt idx="9972">
                  <c:v>1.21E-2</c:v>
                </c:pt>
                <c:pt idx="9973">
                  <c:v>1.2200000000000001E-2</c:v>
                </c:pt>
                <c:pt idx="9974">
                  <c:v>9.9000000000000008E-3</c:v>
                </c:pt>
                <c:pt idx="9975">
                  <c:v>1.1299999999999999E-2</c:v>
                </c:pt>
                <c:pt idx="9976">
                  <c:v>1.06E-2</c:v>
                </c:pt>
                <c:pt idx="9977">
                  <c:v>1.0500000000000001E-2</c:v>
                </c:pt>
                <c:pt idx="9978">
                  <c:v>1.2500000000000001E-2</c:v>
                </c:pt>
                <c:pt idx="9979">
                  <c:v>1.26E-2</c:v>
                </c:pt>
                <c:pt idx="9980">
                  <c:v>1.18E-2</c:v>
                </c:pt>
                <c:pt idx="9981">
                  <c:v>1.24E-2</c:v>
                </c:pt>
                <c:pt idx="9982">
                  <c:v>1.0800000000000001E-2</c:v>
                </c:pt>
                <c:pt idx="9983">
                  <c:v>1.0999999999999999E-2</c:v>
                </c:pt>
                <c:pt idx="9984">
                  <c:v>1.0699999999999999E-2</c:v>
                </c:pt>
                <c:pt idx="9985">
                  <c:v>1.2E-2</c:v>
                </c:pt>
                <c:pt idx="9986">
                  <c:v>1.18E-2</c:v>
                </c:pt>
                <c:pt idx="9987">
                  <c:v>1.03E-2</c:v>
                </c:pt>
                <c:pt idx="9988">
                  <c:v>1.0200000000000001E-2</c:v>
                </c:pt>
                <c:pt idx="9989">
                  <c:v>1.0699999999999999E-2</c:v>
                </c:pt>
                <c:pt idx="9990">
                  <c:v>1.32E-2</c:v>
                </c:pt>
                <c:pt idx="9991">
                  <c:v>1.2E-2</c:v>
                </c:pt>
                <c:pt idx="9992">
                  <c:v>1.35E-2</c:v>
                </c:pt>
                <c:pt idx="9993">
                  <c:v>1.2800000000000001E-2</c:v>
                </c:pt>
                <c:pt idx="9994">
                  <c:v>1.35E-2</c:v>
                </c:pt>
                <c:pt idx="9995">
                  <c:v>1.2E-2</c:v>
                </c:pt>
                <c:pt idx="9996">
                  <c:v>1.01E-2</c:v>
                </c:pt>
                <c:pt idx="9997">
                  <c:v>1.26E-2</c:v>
                </c:pt>
                <c:pt idx="9998">
                  <c:v>1.1299999999999999E-2</c:v>
                </c:pt>
                <c:pt idx="9999">
                  <c:v>9.7999999999999997E-3</c:v>
                </c:pt>
                <c:pt idx="10000">
                  <c:v>1.24E-2</c:v>
                </c:pt>
              </c:numCache>
            </c:numRef>
          </c:xVal>
          <c:yVal>
            <c:numRef>
              <c:f>'Portfolio Simulation'!$C$2:$C$10002</c:f>
              <c:numCache>
                <c:formatCode>0.00%</c:formatCode>
                <c:ptCount val="10001"/>
                <c:pt idx="0">
                  <c:v>-2.2663106138608732E-5</c:v>
                </c:pt>
                <c:pt idx="1">
                  <c:v>-2.8938026893808757E-5</c:v>
                </c:pt>
                <c:pt idx="2">
                  <c:v>-8.4620842221485004E-5</c:v>
                </c:pt>
                <c:pt idx="3">
                  <c:v>3.4611369171430253E-4</c:v>
                </c:pt>
                <c:pt idx="4">
                  <c:v>2.887031134887005E-4</c:v>
                </c:pt>
                <c:pt idx="5">
                  <c:v>1.24915316369854E-4</c:v>
                </c:pt>
                <c:pt idx="6">
                  <c:v>8.1600860381066961E-6</c:v>
                </c:pt>
                <c:pt idx="7">
                  <c:v>-1.9926639249572898E-4</c:v>
                </c:pt>
                <c:pt idx="8">
                  <c:v>1.8222886490048372E-4</c:v>
                </c:pt>
                <c:pt idx="9">
                  <c:v>4.6836206519780782E-4</c:v>
                </c:pt>
                <c:pt idx="10">
                  <c:v>2.8160194548145005E-4</c:v>
                </c:pt>
                <c:pt idx="11">
                  <c:v>6.5578995077182763E-5</c:v>
                </c:pt>
                <c:pt idx="12">
                  <c:v>-4.0543877938070639E-5</c:v>
                </c:pt>
                <c:pt idx="13">
                  <c:v>1.2031610536636559E-4</c:v>
                </c:pt>
                <c:pt idx="14">
                  <c:v>3.5487054090021986E-5</c:v>
                </c:pt>
                <c:pt idx="15">
                  <c:v>-1.1586109907038781E-4</c:v>
                </c:pt>
                <c:pt idx="16">
                  <c:v>-7.1813587202656208E-5</c:v>
                </c:pt>
                <c:pt idx="17">
                  <c:v>1.9681896332153587E-4</c:v>
                </c:pt>
                <c:pt idx="18">
                  <c:v>-2.0394519859508794E-4</c:v>
                </c:pt>
                <c:pt idx="19">
                  <c:v>-8.1537549519857639E-5</c:v>
                </c:pt>
                <c:pt idx="20">
                  <c:v>-3.1030035706494787E-4</c:v>
                </c:pt>
                <c:pt idx="21">
                  <c:v>1.2747897682724714E-4</c:v>
                </c:pt>
                <c:pt idx="22">
                  <c:v>-1.1789835946670924E-4</c:v>
                </c:pt>
                <c:pt idx="23">
                  <c:v>-2.0354164599798005E-4</c:v>
                </c:pt>
                <c:pt idx="24">
                  <c:v>1.1487111344031761E-4</c:v>
                </c:pt>
                <c:pt idx="25">
                  <c:v>-1.2544486032615197E-5</c:v>
                </c:pt>
                <c:pt idx="26">
                  <c:v>2.5249358277107598E-4</c:v>
                </c:pt>
                <c:pt idx="27">
                  <c:v>9.6361124881719557E-6</c:v>
                </c:pt>
                <c:pt idx="28">
                  <c:v>-3.6874928471394921E-5</c:v>
                </c:pt>
                <c:pt idx="29">
                  <c:v>3.8518038047238807E-5</c:v>
                </c:pt>
                <c:pt idx="30">
                  <c:v>1.5582692122867117E-4</c:v>
                </c:pt>
                <c:pt idx="31">
                  <c:v>-3.956936731528359E-5</c:v>
                </c:pt>
                <c:pt idx="32">
                  <c:v>-1.2898773671342266E-4</c:v>
                </c:pt>
                <c:pt idx="33">
                  <c:v>-2.6724016111000855E-4</c:v>
                </c:pt>
                <c:pt idx="34">
                  <c:v>1.235705702100229E-4</c:v>
                </c:pt>
                <c:pt idx="35">
                  <c:v>2.5085405488748795E-4</c:v>
                </c:pt>
                <c:pt idx="36">
                  <c:v>-2.7755736184981113E-4</c:v>
                </c:pt>
                <c:pt idx="37">
                  <c:v>-1.647860592606798E-4</c:v>
                </c:pt>
                <c:pt idx="38">
                  <c:v>4.755520218395558E-5</c:v>
                </c:pt>
                <c:pt idx="39">
                  <c:v>1.5473487388628492E-5</c:v>
                </c:pt>
                <c:pt idx="40">
                  <c:v>-1.6949775527834167E-4</c:v>
                </c:pt>
                <c:pt idx="41">
                  <c:v>-2.1545236967390952E-5</c:v>
                </c:pt>
                <c:pt idx="42">
                  <c:v>-1.2124256406710452E-4</c:v>
                </c:pt>
                <c:pt idx="43">
                  <c:v>-7.8603181065788142E-5</c:v>
                </c:pt>
                <c:pt idx="44">
                  <c:v>4.0148504972994276E-5</c:v>
                </c:pt>
                <c:pt idx="45">
                  <c:v>2.563784540416769E-4</c:v>
                </c:pt>
                <c:pt idx="46">
                  <c:v>2.7805783615375687E-4</c:v>
                </c:pt>
                <c:pt idx="47">
                  <c:v>6.9881694999695182E-5</c:v>
                </c:pt>
                <c:pt idx="48">
                  <c:v>1.5151699873573726E-4</c:v>
                </c:pt>
                <c:pt idx="49">
                  <c:v>1.5490305784376991E-4</c:v>
                </c:pt>
                <c:pt idx="50">
                  <c:v>6.9008795445966542E-5</c:v>
                </c:pt>
                <c:pt idx="51">
                  <c:v>-2.0447882204130942E-4</c:v>
                </c:pt>
                <c:pt idx="52">
                  <c:v>-1.9430865810612149E-4</c:v>
                </c:pt>
                <c:pt idx="53">
                  <c:v>1.3994172651064045E-4</c:v>
                </c:pt>
                <c:pt idx="54">
                  <c:v>2.7666447700588776E-5</c:v>
                </c:pt>
                <c:pt idx="55">
                  <c:v>-3.8315534705002919E-5</c:v>
                </c:pt>
                <c:pt idx="56">
                  <c:v>-1.0157072092073667E-4</c:v>
                </c:pt>
                <c:pt idx="57">
                  <c:v>5.8322399844242834E-5</c:v>
                </c:pt>
                <c:pt idx="58">
                  <c:v>-1.345989441745929E-5</c:v>
                </c:pt>
                <c:pt idx="59">
                  <c:v>1.2201934887991663E-4</c:v>
                </c:pt>
                <c:pt idx="60">
                  <c:v>1.6573908462976146E-4</c:v>
                </c:pt>
                <c:pt idx="61">
                  <c:v>1.9022141372824637E-4</c:v>
                </c:pt>
                <c:pt idx="62">
                  <c:v>1.6537284556620324E-4</c:v>
                </c:pt>
                <c:pt idx="63">
                  <c:v>5.5840844545700125E-5</c:v>
                </c:pt>
                <c:pt idx="64">
                  <c:v>-3.0653435602856336E-4</c:v>
                </c:pt>
                <c:pt idx="65">
                  <c:v>2.2991031091881798E-4</c:v>
                </c:pt>
                <c:pt idx="66">
                  <c:v>-1.7000729216054512E-4</c:v>
                </c:pt>
                <c:pt idx="67">
                  <c:v>1.0330675680823165E-4</c:v>
                </c:pt>
                <c:pt idx="68">
                  <c:v>1.5095858563788197E-4</c:v>
                </c:pt>
                <c:pt idx="69">
                  <c:v>1.044375947313022E-4</c:v>
                </c:pt>
                <c:pt idx="70">
                  <c:v>-1.0029010628260442E-5</c:v>
                </c:pt>
                <c:pt idx="71">
                  <c:v>-6.0234704697987382E-5</c:v>
                </c:pt>
                <c:pt idx="72">
                  <c:v>-7.5708370865043578E-6</c:v>
                </c:pt>
                <c:pt idx="73">
                  <c:v>-1.567274207653198E-5</c:v>
                </c:pt>
                <c:pt idx="74">
                  <c:v>2.6180776113114842E-4</c:v>
                </c:pt>
                <c:pt idx="75">
                  <c:v>1.8837884070546209E-4</c:v>
                </c:pt>
                <c:pt idx="76">
                  <c:v>-2.3233574955843004E-4</c:v>
                </c:pt>
                <c:pt idx="77">
                  <c:v>-1.8656233271839885E-4</c:v>
                </c:pt>
                <c:pt idx="78">
                  <c:v>1.4497560677076432E-4</c:v>
                </c:pt>
                <c:pt idx="79">
                  <c:v>-1.9153460072560282E-4</c:v>
                </c:pt>
                <c:pt idx="80">
                  <c:v>3.3978566280159562E-4</c:v>
                </c:pt>
                <c:pt idx="81">
                  <c:v>-1.3377735933851377E-4</c:v>
                </c:pt>
                <c:pt idx="82">
                  <c:v>-4.380682885908302E-5</c:v>
                </c:pt>
                <c:pt idx="83">
                  <c:v>9.3378513767842071E-5</c:v>
                </c:pt>
                <c:pt idx="84">
                  <c:v>-1.930927654493014E-4</c:v>
                </c:pt>
                <c:pt idx="85">
                  <c:v>-2.3001947141384457E-4</c:v>
                </c:pt>
                <c:pt idx="86">
                  <c:v>4.9859927903523693E-4</c:v>
                </c:pt>
                <c:pt idx="87">
                  <c:v>8.1516553463849251E-5</c:v>
                </c:pt>
                <c:pt idx="88">
                  <c:v>9.3216048048767828E-5</c:v>
                </c:pt>
                <c:pt idx="89">
                  <c:v>-3.341338532893296E-5</c:v>
                </c:pt>
                <c:pt idx="90">
                  <c:v>-1.0991515889226667E-4</c:v>
                </c:pt>
                <c:pt idx="91">
                  <c:v>8.4639803501946335E-5</c:v>
                </c:pt>
                <c:pt idx="92">
                  <c:v>-2.1438658891026707E-6</c:v>
                </c:pt>
                <c:pt idx="93">
                  <c:v>-1.1813385320501779E-4</c:v>
                </c:pt>
                <c:pt idx="94">
                  <c:v>2.1266470322916144E-5</c:v>
                </c:pt>
                <c:pt idx="95">
                  <c:v>-1.2418153635607084E-4</c:v>
                </c:pt>
                <c:pt idx="96">
                  <c:v>-3.8206071788564555E-4</c:v>
                </c:pt>
                <c:pt idx="97">
                  <c:v>8.1156298205645351E-5</c:v>
                </c:pt>
                <c:pt idx="98">
                  <c:v>-2.5126883520501861E-4</c:v>
                </c:pt>
                <c:pt idx="99">
                  <c:v>2.8662793603692389E-5</c:v>
                </c:pt>
                <c:pt idx="100">
                  <c:v>1.8439681225331569E-4</c:v>
                </c:pt>
                <c:pt idx="101">
                  <c:v>-8.2830901653639357E-5</c:v>
                </c:pt>
                <c:pt idx="102">
                  <c:v>-2.6705674492939692E-4</c:v>
                </c:pt>
                <c:pt idx="103">
                  <c:v>3.1288548733798919E-4</c:v>
                </c:pt>
                <c:pt idx="104">
                  <c:v>-7.1021509811321817E-5</c:v>
                </c:pt>
                <c:pt idx="105">
                  <c:v>2.6379934178884269E-5</c:v>
                </c:pt>
                <c:pt idx="106">
                  <c:v>-1.4172222139174535E-4</c:v>
                </c:pt>
                <c:pt idx="107">
                  <c:v>5.8895368350000415E-6</c:v>
                </c:pt>
                <c:pt idx="108">
                  <c:v>7.8590429158574649E-5</c:v>
                </c:pt>
                <c:pt idx="109">
                  <c:v>-1.9258437899616907E-4</c:v>
                </c:pt>
                <c:pt idx="110">
                  <c:v>-1.8997460089071653E-4</c:v>
                </c:pt>
                <c:pt idx="111">
                  <c:v>-1.4800834874436014E-4</c:v>
                </c:pt>
                <c:pt idx="112">
                  <c:v>-2.6606291364836781E-5</c:v>
                </c:pt>
                <c:pt idx="113">
                  <c:v>1.6128198417307576E-4</c:v>
                </c:pt>
                <c:pt idx="114">
                  <c:v>3.1149194124065557E-4</c:v>
                </c:pt>
                <c:pt idx="115">
                  <c:v>7.7893127767322771E-5</c:v>
                </c:pt>
                <c:pt idx="116">
                  <c:v>-2.5306169316791554E-4</c:v>
                </c:pt>
                <c:pt idx="117">
                  <c:v>6.6555287181293668E-6</c:v>
                </c:pt>
                <c:pt idx="118">
                  <c:v>-2.7181992671010982E-4</c:v>
                </c:pt>
                <c:pt idx="119">
                  <c:v>8.3336552961240656E-5</c:v>
                </c:pt>
                <c:pt idx="120">
                  <c:v>9.298877477102564E-5</c:v>
                </c:pt>
                <c:pt idx="121">
                  <c:v>1.2819083895955122E-4</c:v>
                </c:pt>
                <c:pt idx="122">
                  <c:v>-2.3806417605926609E-4</c:v>
                </c:pt>
                <c:pt idx="123">
                  <c:v>2.8560195402002603E-4</c:v>
                </c:pt>
                <c:pt idx="124">
                  <c:v>1.2829406199852162E-4</c:v>
                </c:pt>
                <c:pt idx="125">
                  <c:v>1.8915074284934393E-4</c:v>
                </c:pt>
                <c:pt idx="126">
                  <c:v>7.183569132457737E-6</c:v>
                </c:pt>
                <c:pt idx="127">
                  <c:v>-1.9652299125239354E-4</c:v>
                </c:pt>
                <c:pt idx="128">
                  <c:v>-1.0851032672817636E-4</c:v>
                </c:pt>
                <c:pt idx="129">
                  <c:v>2.0023999745729293E-4</c:v>
                </c:pt>
                <c:pt idx="130">
                  <c:v>-1.4281596106764801E-4</c:v>
                </c:pt>
                <c:pt idx="131">
                  <c:v>-2.4300390160822007E-4</c:v>
                </c:pt>
                <c:pt idx="132">
                  <c:v>-1.9712315570333049E-4</c:v>
                </c:pt>
                <c:pt idx="133">
                  <c:v>-8.32522659505247E-5</c:v>
                </c:pt>
                <c:pt idx="134">
                  <c:v>2.2213678246515373E-4</c:v>
                </c:pt>
                <c:pt idx="135">
                  <c:v>-5.7909269504661905E-6</c:v>
                </c:pt>
                <c:pt idx="136">
                  <c:v>4.5754590327906901E-4</c:v>
                </c:pt>
                <c:pt idx="137">
                  <c:v>3.3920327920941492E-4</c:v>
                </c:pt>
                <c:pt idx="138">
                  <c:v>9.1215347365583671E-6</c:v>
                </c:pt>
                <c:pt idx="139">
                  <c:v>-2.7305532860078262E-4</c:v>
                </c:pt>
                <c:pt idx="140">
                  <c:v>-1.1034075494608236E-4</c:v>
                </c:pt>
                <c:pt idx="141">
                  <c:v>-1.513974605260771E-4</c:v>
                </c:pt>
                <c:pt idx="142">
                  <c:v>-1.7904970828581796E-4</c:v>
                </c:pt>
                <c:pt idx="143">
                  <c:v>4.8567984407441348E-4</c:v>
                </c:pt>
                <c:pt idx="144">
                  <c:v>1.4901593200862473E-5</c:v>
                </c:pt>
                <c:pt idx="145">
                  <c:v>-3.3222238312146659E-4</c:v>
                </c:pt>
                <c:pt idx="146">
                  <c:v>9.3348610500974062E-5</c:v>
                </c:pt>
                <c:pt idx="147">
                  <c:v>2.5790224007092951E-4</c:v>
                </c:pt>
                <c:pt idx="148">
                  <c:v>1.1829598474705288E-4</c:v>
                </c:pt>
                <c:pt idx="149">
                  <c:v>1.0087800575229105E-4</c:v>
                </c:pt>
                <c:pt idx="150">
                  <c:v>1.4189182615829068E-4</c:v>
                </c:pt>
                <c:pt idx="151">
                  <c:v>-2.552490735110746E-4</c:v>
                </c:pt>
                <c:pt idx="152">
                  <c:v>-1.7391896522742404E-4</c:v>
                </c:pt>
                <c:pt idx="153">
                  <c:v>-2.9060958805376474E-5</c:v>
                </c:pt>
                <c:pt idx="154">
                  <c:v>-7.5049332436362122E-5</c:v>
                </c:pt>
                <c:pt idx="155">
                  <c:v>2.8986595672361227E-4</c:v>
                </c:pt>
                <c:pt idx="156">
                  <c:v>-7.8125484396742988E-5</c:v>
                </c:pt>
                <c:pt idx="157">
                  <c:v>-1.7912352219337061E-5</c:v>
                </c:pt>
                <c:pt idx="158">
                  <c:v>-2.1876308484223146E-4</c:v>
                </c:pt>
                <c:pt idx="159">
                  <c:v>-2.2696164502894727E-4</c:v>
                </c:pt>
                <c:pt idx="160">
                  <c:v>-1.7456293133200518E-4</c:v>
                </c:pt>
                <c:pt idx="161">
                  <c:v>-3.9793440824708839E-4</c:v>
                </c:pt>
                <c:pt idx="162">
                  <c:v>-1.5124445086082031E-5</c:v>
                </c:pt>
                <c:pt idx="163">
                  <c:v>-8.185312224328806E-5</c:v>
                </c:pt>
                <c:pt idx="164">
                  <c:v>2.8261274285726432E-4</c:v>
                </c:pt>
                <c:pt idx="165">
                  <c:v>-3.5742682445583745E-5</c:v>
                </c:pt>
                <c:pt idx="166">
                  <c:v>2.3528686720117458E-4</c:v>
                </c:pt>
                <c:pt idx="167">
                  <c:v>-6.3003382018424577E-5</c:v>
                </c:pt>
                <c:pt idx="168">
                  <c:v>2.331219551252753E-5</c:v>
                </c:pt>
                <c:pt idx="169">
                  <c:v>-1.7761435553404786E-5</c:v>
                </c:pt>
                <c:pt idx="170">
                  <c:v>-4.8468493082703856E-5</c:v>
                </c:pt>
                <c:pt idx="171">
                  <c:v>-1.3385879492179562E-4</c:v>
                </c:pt>
                <c:pt idx="172">
                  <c:v>-9.4899905465325684E-5</c:v>
                </c:pt>
                <c:pt idx="173">
                  <c:v>-9.0419671357794881E-5</c:v>
                </c:pt>
                <c:pt idx="174">
                  <c:v>1.8969512885197437E-4</c:v>
                </c:pt>
                <c:pt idx="175">
                  <c:v>1.1332661092639223E-4</c:v>
                </c:pt>
                <c:pt idx="176">
                  <c:v>2.1096061348708202E-4</c:v>
                </c:pt>
                <c:pt idx="177">
                  <c:v>2.1293246112214295E-5</c:v>
                </c:pt>
                <c:pt idx="178">
                  <c:v>-1.2642718494268045E-4</c:v>
                </c:pt>
                <c:pt idx="179">
                  <c:v>1.6303424011621733E-4</c:v>
                </c:pt>
                <c:pt idx="180">
                  <c:v>-3.3105954447558959E-4</c:v>
                </c:pt>
                <c:pt idx="181">
                  <c:v>1.4682157108421193E-4</c:v>
                </c:pt>
                <c:pt idx="182">
                  <c:v>-5.6951923611755054E-5</c:v>
                </c:pt>
                <c:pt idx="183">
                  <c:v>-2.1315471309907446E-4</c:v>
                </c:pt>
                <c:pt idx="184">
                  <c:v>2.1383275783674186E-5</c:v>
                </c:pt>
                <c:pt idx="185">
                  <c:v>1.4877060767006756E-4</c:v>
                </c:pt>
                <c:pt idx="186">
                  <c:v>-3.0674886345202296E-5</c:v>
                </c:pt>
                <c:pt idx="187">
                  <c:v>1.1494428992395582E-4</c:v>
                </c:pt>
                <c:pt idx="188">
                  <c:v>1.4162411475922663E-5</c:v>
                </c:pt>
                <c:pt idx="189">
                  <c:v>-4.5941863136733223E-4</c:v>
                </c:pt>
                <c:pt idx="190">
                  <c:v>1.6611817705339846E-4</c:v>
                </c:pt>
                <c:pt idx="191">
                  <c:v>-2.1914488212363732E-4</c:v>
                </c:pt>
                <c:pt idx="192">
                  <c:v>8.2042570718192755E-5</c:v>
                </c:pt>
                <c:pt idx="193">
                  <c:v>1.5107366736981452E-4</c:v>
                </c:pt>
                <c:pt idx="194">
                  <c:v>1.8959027012888753E-4</c:v>
                </c:pt>
                <c:pt idx="195">
                  <c:v>1.2648559873304453E-4</c:v>
                </c:pt>
                <c:pt idx="196">
                  <c:v>1.3778686511438967E-4</c:v>
                </c:pt>
                <c:pt idx="197">
                  <c:v>-3.8005945911054047E-5</c:v>
                </c:pt>
                <c:pt idx="198">
                  <c:v>9.9514311607748349E-5</c:v>
                </c:pt>
                <c:pt idx="199">
                  <c:v>-1.3206949262366954E-4</c:v>
                </c:pt>
                <c:pt idx="200">
                  <c:v>-2.9708278722396017E-4</c:v>
                </c:pt>
                <c:pt idx="201">
                  <c:v>-3.356244424283886E-4</c:v>
                </c:pt>
                <c:pt idx="202">
                  <c:v>-1.877418122789941E-4</c:v>
                </c:pt>
                <c:pt idx="203">
                  <c:v>-1.6971031742192452E-4</c:v>
                </c:pt>
                <c:pt idx="204">
                  <c:v>-1.8396392834950771E-4</c:v>
                </c:pt>
                <c:pt idx="205">
                  <c:v>8.6613452232211889E-6</c:v>
                </c:pt>
                <c:pt idx="206">
                  <c:v>-2.9037964738366047E-4</c:v>
                </c:pt>
                <c:pt idx="207">
                  <c:v>1.2756285972819565E-4</c:v>
                </c:pt>
                <c:pt idx="208">
                  <c:v>-1.242856517899964E-4</c:v>
                </c:pt>
                <c:pt idx="209">
                  <c:v>-1.3980425275191254E-4</c:v>
                </c:pt>
                <c:pt idx="210">
                  <c:v>8.0468526367098362E-7</c:v>
                </c:pt>
                <c:pt idx="211">
                  <c:v>-1.119624700863179E-4</c:v>
                </c:pt>
                <c:pt idx="212">
                  <c:v>-6.1519874349254367E-5</c:v>
                </c:pt>
                <c:pt idx="213">
                  <c:v>5.853369658348114E-6</c:v>
                </c:pt>
                <c:pt idx="214">
                  <c:v>1.7341694347909384E-4</c:v>
                </c:pt>
                <c:pt idx="215">
                  <c:v>-2.4853706242454861E-4</c:v>
                </c:pt>
                <c:pt idx="216">
                  <c:v>-6.8575491508896002E-5</c:v>
                </c:pt>
                <c:pt idx="217">
                  <c:v>-8.1297702864024013E-5</c:v>
                </c:pt>
                <c:pt idx="218">
                  <c:v>-8.5062485695319771E-5</c:v>
                </c:pt>
                <c:pt idx="219">
                  <c:v>-1.5627862691721512E-4</c:v>
                </c:pt>
                <c:pt idx="220">
                  <c:v>2.1677974340515913E-4</c:v>
                </c:pt>
                <c:pt idx="221">
                  <c:v>1.8982766555527539E-4</c:v>
                </c:pt>
                <c:pt idx="222">
                  <c:v>-1.5142577520785844E-5</c:v>
                </c:pt>
                <c:pt idx="223">
                  <c:v>9.9615676293264636E-5</c:v>
                </c:pt>
                <c:pt idx="224">
                  <c:v>1.971105466889038E-4</c:v>
                </c:pt>
                <c:pt idx="225">
                  <c:v>-5.7111305633404797E-5</c:v>
                </c:pt>
                <c:pt idx="226">
                  <c:v>-8.2672329108893794E-5</c:v>
                </c:pt>
                <c:pt idx="227">
                  <c:v>-1.4902047766085646E-4</c:v>
                </c:pt>
                <c:pt idx="228">
                  <c:v>-1.5342811774004706E-4</c:v>
                </c:pt>
                <c:pt idx="229">
                  <c:v>-2.0186985412800164E-4</c:v>
                </c:pt>
                <c:pt idx="230">
                  <c:v>1.5137621892033037E-4</c:v>
                </c:pt>
                <c:pt idx="231">
                  <c:v>3.0009809893810451E-4</c:v>
                </c:pt>
                <c:pt idx="232">
                  <c:v>-1.3969709361966734E-4</c:v>
                </c:pt>
                <c:pt idx="233">
                  <c:v>-2.969411668182967E-4</c:v>
                </c:pt>
                <c:pt idx="234">
                  <c:v>-2.4863004838098651E-4</c:v>
                </c:pt>
                <c:pt idx="235">
                  <c:v>1.0340730465944231E-4</c:v>
                </c:pt>
                <c:pt idx="236">
                  <c:v>1.6479452856870397E-5</c:v>
                </c:pt>
                <c:pt idx="237">
                  <c:v>-1.9159313994686334E-4</c:v>
                </c:pt>
                <c:pt idx="238">
                  <c:v>1.928651591378018E-4</c:v>
                </c:pt>
                <c:pt idx="239">
                  <c:v>-2.9749456858552576E-4</c:v>
                </c:pt>
                <c:pt idx="240">
                  <c:v>-1.6749757170576206E-4</c:v>
                </c:pt>
                <c:pt idx="241">
                  <c:v>2.1506106101816758E-4</c:v>
                </c:pt>
                <c:pt idx="242">
                  <c:v>-5.5830963491425097E-5</c:v>
                </c:pt>
                <c:pt idx="243">
                  <c:v>-3.9670486413546551E-5</c:v>
                </c:pt>
                <c:pt idx="244">
                  <c:v>-2.3348616968418338E-4</c:v>
                </c:pt>
                <c:pt idx="245">
                  <c:v>9.0566388423435221E-5</c:v>
                </c:pt>
                <c:pt idx="246">
                  <c:v>-2.1312663237558971E-5</c:v>
                </c:pt>
                <c:pt idx="247">
                  <c:v>9.5637058000071467E-5</c:v>
                </c:pt>
                <c:pt idx="248">
                  <c:v>4.1113613058772012E-5</c:v>
                </c:pt>
                <c:pt idx="249">
                  <c:v>-6.499877530558059E-5</c:v>
                </c:pt>
                <c:pt idx="250">
                  <c:v>-4.4295581585834872E-5</c:v>
                </c:pt>
                <c:pt idx="251">
                  <c:v>-9.4593650727073023E-5</c:v>
                </c:pt>
                <c:pt idx="252">
                  <c:v>1.7519003142215446E-4</c:v>
                </c:pt>
                <c:pt idx="253">
                  <c:v>9.5775585493420684E-5</c:v>
                </c:pt>
                <c:pt idx="254">
                  <c:v>2.6058850525823212E-5</c:v>
                </c:pt>
                <c:pt idx="255">
                  <c:v>-3.7252654397828026E-4</c:v>
                </c:pt>
                <c:pt idx="256">
                  <c:v>-1.1524769600377365E-4</c:v>
                </c:pt>
                <c:pt idx="257">
                  <c:v>1.3238979581414086E-4</c:v>
                </c:pt>
                <c:pt idx="258">
                  <c:v>1.1553075108337415E-4</c:v>
                </c:pt>
                <c:pt idx="259">
                  <c:v>2.2277796053457965E-5</c:v>
                </c:pt>
                <c:pt idx="260">
                  <c:v>1.9699396960621196E-4</c:v>
                </c:pt>
                <c:pt idx="261">
                  <c:v>1.1855499085036282E-4</c:v>
                </c:pt>
                <c:pt idx="262">
                  <c:v>-8.5711973552778182E-5</c:v>
                </c:pt>
                <c:pt idx="263">
                  <c:v>-2.7156187489900033E-4</c:v>
                </c:pt>
                <c:pt idx="264">
                  <c:v>-7.3685018242563611E-5</c:v>
                </c:pt>
                <c:pt idx="265">
                  <c:v>-4.0981182094866099E-4</c:v>
                </c:pt>
                <c:pt idx="266">
                  <c:v>4.0989438084499893E-4</c:v>
                </c:pt>
                <c:pt idx="267">
                  <c:v>-1.8330175865058726E-4</c:v>
                </c:pt>
                <c:pt idx="268">
                  <c:v>2.0451638258611176E-4</c:v>
                </c:pt>
                <c:pt idx="269">
                  <c:v>1.0336187804869767E-5</c:v>
                </c:pt>
                <c:pt idx="270">
                  <c:v>1.0718566646468345E-4</c:v>
                </c:pt>
                <c:pt idx="271">
                  <c:v>1.1045253890395792E-4</c:v>
                </c:pt>
                <c:pt idx="272">
                  <c:v>1.1747822015587702E-4</c:v>
                </c:pt>
                <c:pt idx="273">
                  <c:v>-2.1161175360286466E-4</c:v>
                </c:pt>
                <c:pt idx="274">
                  <c:v>-2.0774749564648944E-4</c:v>
                </c:pt>
                <c:pt idx="275">
                  <c:v>2.3795465863433546E-4</c:v>
                </c:pt>
                <c:pt idx="276">
                  <c:v>-1.8751438273761811E-4</c:v>
                </c:pt>
                <c:pt idx="277">
                  <c:v>-8.3319985496653107E-5</c:v>
                </c:pt>
                <c:pt idx="278">
                  <c:v>-1.2665281921221853E-4</c:v>
                </c:pt>
                <c:pt idx="279">
                  <c:v>-2.287073247514507E-4</c:v>
                </c:pt>
                <c:pt idx="280">
                  <c:v>-3.7619060567628602E-4</c:v>
                </c:pt>
                <c:pt idx="281">
                  <c:v>-5.0250576516402992E-5</c:v>
                </c:pt>
                <c:pt idx="282">
                  <c:v>-2.6161732348405108E-4</c:v>
                </c:pt>
                <c:pt idx="283">
                  <c:v>2.9658269308131496E-5</c:v>
                </c:pt>
                <c:pt idx="284">
                  <c:v>-2.1428840262997787E-4</c:v>
                </c:pt>
                <c:pt idx="285">
                  <c:v>3.1709287287199236E-5</c:v>
                </c:pt>
                <c:pt idx="286">
                  <c:v>2.6825476769500338E-4</c:v>
                </c:pt>
                <c:pt idx="287">
                  <c:v>-1.8251313001099525E-5</c:v>
                </c:pt>
                <c:pt idx="288">
                  <c:v>-8.4130139075770712E-5</c:v>
                </c:pt>
                <c:pt idx="289">
                  <c:v>1.0637016898476344E-4</c:v>
                </c:pt>
                <c:pt idx="290">
                  <c:v>2.1375987359186795E-4</c:v>
                </c:pt>
                <c:pt idx="291">
                  <c:v>3.1084730356774343E-4</c:v>
                </c:pt>
                <c:pt idx="292">
                  <c:v>-1.7257473052349629E-5</c:v>
                </c:pt>
                <c:pt idx="293">
                  <c:v>-2.6086103710760127E-5</c:v>
                </c:pt>
                <c:pt idx="294">
                  <c:v>2.1133314235168208E-4</c:v>
                </c:pt>
                <c:pt idx="295">
                  <c:v>-6.8809644635816391E-6</c:v>
                </c:pt>
                <c:pt idx="296">
                  <c:v>1.7044025491862706E-4</c:v>
                </c:pt>
                <c:pt idx="297">
                  <c:v>7.4338392575349526E-5</c:v>
                </c:pt>
                <c:pt idx="298">
                  <c:v>1.7115381652275046E-4</c:v>
                </c:pt>
                <c:pt idx="299">
                  <c:v>-5.0712771768201313E-5</c:v>
                </c:pt>
                <c:pt idx="300">
                  <c:v>-1.6571759259307545E-4</c:v>
                </c:pt>
                <c:pt idx="301">
                  <c:v>1.1010380068567054E-4</c:v>
                </c:pt>
                <c:pt idx="302">
                  <c:v>1.1252381232652201E-5</c:v>
                </c:pt>
                <c:pt idx="303">
                  <c:v>3.5641532505725854E-5</c:v>
                </c:pt>
                <c:pt idx="304">
                  <c:v>-3.4492329167262536E-4</c:v>
                </c:pt>
                <c:pt idx="305">
                  <c:v>3.491191512678493E-5</c:v>
                </c:pt>
                <c:pt idx="306">
                  <c:v>-9.8470052204247541E-5</c:v>
                </c:pt>
                <c:pt idx="307">
                  <c:v>-2.333852539416466E-5</c:v>
                </c:pt>
                <c:pt idx="308">
                  <c:v>-1.9103915896485704E-4</c:v>
                </c:pt>
                <c:pt idx="309">
                  <c:v>-2.1399355970125837E-4</c:v>
                </c:pt>
                <c:pt idx="310">
                  <c:v>2.3633986244406959E-5</c:v>
                </c:pt>
                <c:pt idx="311">
                  <c:v>1.3774011695124829E-4</c:v>
                </c:pt>
                <c:pt idx="312">
                  <c:v>-4.7912532188457521E-4</c:v>
                </c:pt>
                <c:pt idx="313">
                  <c:v>1.9052250691104755E-4</c:v>
                </c:pt>
                <c:pt idx="314">
                  <c:v>2.1685472881154353E-4</c:v>
                </c:pt>
                <c:pt idx="315">
                  <c:v>-1.0168198734284936E-4</c:v>
                </c:pt>
                <c:pt idx="316">
                  <c:v>-2.218248446193907E-4</c:v>
                </c:pt>
                <c:pt idx="317">
                  <c:v>-1.2389715726532366E-4</c:v>
                </c:pt>
                <c:pt idx="318">
                  <c:v>-2.4325863773648826E-4</c:v>
                </c:pt>
                <c:pt idx="319">
                  <c:v>-6.0694730782318135E-6</c:v>
                </c:pt>
                <c:pt idx="320">
                  <c:v>1.3163360912288227E-5</c:v>
                </c:pt>
                <c:pt idx="321">
                  <c:v>5.5895241854878931E-5</c:v>
                </c:pt>
                <c:pt idx="322">
                  <c:v>4.6456353928851169E-5</c:v>
                </c:pt>
                <c:pt idx="323">
                  <c:v>3.9816502759929592E-4</c:v>
                </c:pt>
                <c:pt idx="324">
                  <c:v>3.0818148391869535E-4</c:v>
                </c:pt>
                <c:pt idx="325">
                  <c:v>3.0469391922499791E-4</c:v>
                </c:pt>
                <c:pt idx="326">
                  <c:v>-1.8052942778582555E-4</c:v>
                </c:pt>
                <c:pt idx="327">
                  <c:v>3.351096573546168E-4</c:v>
                </c:pt>
                <c:pt idx="328">
                  <c:v>2.2809019256823078E-4</c:v>
                </c:pt>
                <c:pt idx="329">
                  <c:v>-1.2316719133076081E-6</c:v>
                </c:pt>
                <c:pt idx="330">
                  <c:v>8.7567564785192095E-5</c:v>
                </c:pt>
                <c:pt idx="331">
                  <c:v>-2.3995689932581579E-4</c:v>
                </c:pt>
                <c:pt idx="332">
                  <c:v>-2.913433087947954E-4</c:v>
                </c:pt>
                <c:pt idx="333">
                  <c:v>5.2836803003703591E-5</c:v>
                </c:pt>
                <c:pt idx="334">
                  <c:v>4.9051867999710656E-5</c:v>
                </c:pt>
                <c:pt idx="335">
                  <c:v>-2.5383625990895565E-4</c:v>
                </c:pt>
                <c:pt idx="336">
                  <c:v>1.8542637927530577E-5</c:v>
                </c:pt>
                <c:pt idx="337">
                  <c:v>2.1958748638441743E-4</c:v>
                </c:pt>
                <c:pt idx="338">
                  <c:v>1.0882905278895546E-4</c:v>
                </c:pt>
                <c:pt idx="339">
                  <c:v>2.8443004581987319E-4</c:v>
                </c:pt>
                <c:pt idx="340">
                  <c:v>2.773682541045846E-4</c:v>
                </c:pt>
                <c:pt idx="341">
                  <c:v>2.3573337931085124E-4</c:v>
                </c:pt>
                <c:pt idx="342">
                  <c:v>1.0374834654641591E-4</c:v>
                </c:pt>
                <c:pt idx="343">
                  <c:v>1.0108432140574625E-4</c:v>
                </c:pt>
                <c:pt idx="344">
                  <c:v>3.2799726175330963E-4</c:v>
                </c:pt>
                <c:pt idx="345">
                  <c:v>3.5845978276112376E-4</c:v>
                </c:pt>
                <c:pt idx="346">
                  <c:v>-1.8240003949063723E-4</c:v>
                </c:pt>
                <c:pt idx="347">
                  <c:v>2.0757444897216636E-4</c:v>
                </c:pt>
                <c:pt idx="348">
                  <c:v>-1.5842947430127119E-4</c:v>
                </c:pt>
                <c:pt idx="349">
                  <c:v>3.2627518521418931E-4</c:v>
                </c:pt>
                <c:pt idx="350">
                  <c:v>-6.1127884911637523E-5</c:v>
                </c:pt>
                <c:pt idx="351">
                  <c:v>3.7724202432155172E-5</c:v>
                </c:pt>
                <c:pt idx="352">
                  <c:v>-2.6337635960553302E-4</c:v>
                </c:pt>
                <c:pt idx="353">
                  <c:v>-1.3744221936330491E-4</c:v>
                </c:pt>
                <c:pt idx="354">
                  <c:v>2.4085405618935542E-4</c:v>
                </c:pt>
                <c:pt idx="355">
                  <c:v>1.4239309331854697E-4</c:v>
                </c:pt>
                <c:pt idx="356">
                  <c:v>-1.217960071490701E-4</c:v>
                </c:pt>
                <c:pt idx="357">
                  <c:v>1.7011900091739858E-4</c:v>
                </c:pt>
                <c:pt idx="358">
                  <c:v>3.5125527421224072E-5</c:v>
                </c:pt>
                <c:pt idx="359">
                  <c:v>-3.7434181719322012E-5</c:v>
                </c:pt>
                <c:pt idx="360">
                  <c:v>-3.9964253726520836E-4</c:v>
                </c:pt>
                <c:pt idx="361">
                  <c:v>-2.156741378840255E-4</c:v>
                </c:pt>
                <c:pt idx="362">
                  <c:v>-1.6276579261509543E-4</c:v>
                </c:pt>
                <c:pt idx="363">
                  <c:v>1.8300998832530087E-4</c:v>
                </c:pt>
                <c:pt idx="364">
                  <c:v>-1.8596812128641466E-5</c:v>
                </c:pt>
                <c:pt idx="365">
                  <c:v>1.7734314612464183E-5</c:v>
                </c:pt>
                <c:pt idx="366">
                  <c:v>3.2422621198780914E-5</c:v>
                </c:pt>
                <c:pt idx="367">
                  <c:v>1.3786944679835904E-4</c:v>
                </c:pt>
                <c:pt idx="368">
                  <c:v>1.0608301015326402E-4</c:v>
                </c:pt>
                <c:pt idx="369">
                  <c:v>-1.5921514556805292E-5</c:v>
                </c:pt>
                <c:pt idx="370">
                  <c:v>6.9897593574922204E-5</c:v>
                </c:pt>
                <c:pt idx="371">
                  <c:v>-1.3982944657240802E-4</c:v>
                </c:pt>
                <c:pt idx="372">
                  <c:v>1.4154155060041077E-4</c:v>
                </c:pt>
                <c:pt idx="373">
                  <c:v>9.497283866072264E-5</c:v>
                </c:pt>
                <c:pt idx="374">
                  <c:v>-4.672197219797939E-5</c:v>
                </c:pt>
                <c:pt idx="375">
                  <c:v>-2.3981611089939528E-4</c:v>
                </c:pt>
                <c:pt idx="376">
                  <c:v>-4.1860771558779706E-4</c:v>
                </c:pt>
                <c:pt idx="377">
                  <c:v>-3.9893927340158784E-5</c:v>
                </c:pt>
                <c:pt idx="378">
                  <c:v>7.9243620410672069E-5</c:v>
                </c:pt>
                <c:pt idx="379">
                  <c:v>-6.6781351712457494E-5</c:v>
                </c:pt>
                <c:pt idx="380">
                  <c:v>1.0330373378642627E-4</c:v>
                </c:pt>
                <c:pt idx="381">
                  <c:v>8.130731635785346E-5</c:v>
                </c:pt>
                <c:pt idx="382">
                  <c:v>-1.2416935762154822E-4</c:v>
                </c:pt>
                <c:pt idx="383">
                  <c:v>3.5646758085270525E-4</c:v>
                </c:pt>
                <c:pt idx="384">
                  <c:v>1.0966046544933676E-4</c:v>
                </c:pt>
                <c:pt idx="385">
                  <c:v>-2.5027623748979895E-5</c:v>
                </c:pt>
                <c:pt idx="386">
                  <c:v>-1.586300453571797E-4</c:v>
                </c:pt>
                <c:pt idx="387">
                  <c:v>2.0686920788354603E-4</c:v>
                </c:pt>
                <c:pt idx="388">
                  <c:v>2.588306104838586E-4</c:v>
                </c:pt>
                <c:pt idx="389">
                  <c:v>-8.0416904857822063E-5</c:v>
                </c:pt>
                <c:pt idx="390">
                  <c:v>-1.7483569542247105E-4</c:v>
                </c:pt>
                <c:pt idx="391">
                  <c:v>1.6334283339191193E-4</c:v>
                </c:pt>
                <c:pt idx="392">
                  <c:v>-2.4180795086508759E-4</c:v>
                </c:pt>
                <c:pt idx="393">
                  <c:v>-8.4310666741174028E-5</c:v>
                </c:pt>
                <c:pt idx="394">
                  <c:v>-1.2978182245393637E-4</c:v>
                </c:pt>
                <c:pt idx="395">
                  <c:v>4.6656657925214822E-4</c:v>
                </c:pt>
                <c:pt idx="396">
                  <c:v>1.3998955813257437E-4</c:v>
                </c:pt>
                <c:pt idx="397">
                  <c:v>-1.0845695095907862E-4</c:v>
                </c:pt>
                <c:pt idx="398">
                  <c:v>-1.2579543487684206E-5</c:v>
                </c:pt>
                <c:pt idx="399">
                  <c:v>2.6223252861268704E-4</c:v>
                </c:pt>
                <c:pt idx="400">
                  <c:v>-2.8155320651251817E-4</c:v>
                </c:pt>
                <c:pt idx="401">
                  <c:v>2.5991268704555001E-4</c:v>
                </c:pt>
                <c:pt idx="402">
                  <c:v>5.4992356369310741E-5</c:v>
                </c:pt>
                <c:pt idx="403">
                  <c:v>5.8797027031547105E-5</c:v>
                </c:pt>
                <c:pt idx="404">
                  <c:v>3.3643372993684846E-4</c:v>
                </c:pt>
                <c:pt idx="405">
                  <c:v>1.1365289710707414E-4</c:v>
                </c:pt>
                <c:pt idx="406">
                  <c:v>-1.8465688229094945E-4</c:v>
                </c:pt>
                <c:pt idx="407">
                  <c:v>-1.6845531540525701E-4</c:v>
                </c:pt>
                <c:pt idx="408">
                  <c:v>-3.1404686303543398E-4</c:v>
                </c:pt>
                <c:pt idx="409">
                  <c:v>1.6308645249994756E-4</c:v>
                </c:pt>
                <c:pt idx="410">
                  <c:v>-1.137405909549527E-4</c:v>
                </c:pt>
                <c:pt idx="411">
                  <c:v>-1.452934756465019E-4</c:v>
                </c:pt>
                <c:pt idx="412">
                  <c:v>-1.714756093143592E-4</c:v>
                </c:pt>
                <c:pt idx="413">
                  <c:v>1.0961503811172162E-4</c:v>
                </c:pt>
                <c:pt idx="414">
                  <c:v>2.1323903243216989E-5</c:v>
                </c:pt>
                <c:pt idx="415">
                  <c:v>-5.1001782638727069E-5</c:v>
                </c:pt>
                <c:pt idx="416">
                  <c:v>1.5150886056922023E-7</c:v>
                </c:pt>
                <c:pt idx="417">
                  <c:v>-1.7167401767660809E-4</c:v>
                </c:pt>
                <c:pt idx="418">
                  <c:v>1.3802858475308631E-4</c:v>
                </c:pt>
                <c:pt idx="419">
                  <c:v>3.5995080461440492E-5</c:v>
                </c:pt>
                <c:pt idx="420">
                  <c:v>-3.880412601284227E-4</c:v>
                </c:pt>
                <c:pt idx="421">
                  <c:v>-4.4984883268418834E-4</c:v>
                </c:pt>
                <c:pt idx="422">
                  <c:v>-8.9040886127710408E-5</c:v>
                </c:pt>
                <c:pt idx="423">
                  <c:v>-1.2540891321389082E-4</c:v>
                </c:pt>
                <c:pt idx="424">
                  <c:v>1.6280758370704606E-5</c:v>
                </c:pt>
                <c:pt idx="425">
                  <c:v>1.4705127854054649E-4</c:v>
                </c:pt>
                <c:pt idx="426">
                  <c:v>6.1589707054973214E-5</c:v>
                </c:pt>
                <c:pt idx="427">
                  <c:v>3.6311359131492867E-5</c:v>
                </c:pt>
                <c:pt idx="428">
                  <c:v>-3.0807435292515658E-4</c:v>
                </c:pt>
                <c:pt idx="429">
                  <c:v>1.3108537961812457E-5</c:v>
                </c:pt>
                <c:pt idx="430">
                  <c:v>-2.0205368628427845E-5</c:v>
                </c:pt>
                <c:pt idx="431">
                  <c:v>1.2468482273688124E-4</c:v>
                </c:pt>
                <c:pt idx="432">
                  <c:v>-1.0562079991776887E-4</c:v>
                </c:pt>
                <c:pt idx="433">
                  <c:v>-2.4990074346970816E-4</c:v>
                </c:pt>
                <c:pt idx="434">
                  <c:v>-9.4467933975101348E-5</c:v>
                </c:pt>
                <c:pt idx="435">
                  <c:v>1.8470032983467933E-4</c:v>
                </c:pt>
                <c:pt idx="436">
                  <c:v>2.3722400346347882E-4</c:v>
                </c:pt>
                <c:pt idx="437">
                  <c:v>1.0237554963282236E-4</c:v>
                </c:pt>
                <c:pt idx="438">
                  <c:v>4.6342609503549307E-5</c:v>
                </c:pt>
                <c:pt idx="439">
                  <c:v>-3.8920103513445745E-4</c:v>
                </c:pt>
                <c:pt idx="440">
                  <c:v>7.5017447401879776E-6</c:v>
                </c:pt>
                <c:pt idx="441">
                  <c:v>3.5994388836122881E-4</c:v>
                </c:pt>
                <c:pt idx="442">
                  <c:v>3.3953382910129249E-4</c:v>
                </c:pt>
                <c:pt idx="443">
                  <c:v>-1.3940887338390379E-4</c:v>
                </c:pt>
                <c:pt idx="444">
                  <c:v>-2.2345151457949739E-4</c:v>
                </c:pt>
                <c:pt idx="445">
                  <c:v>-7.5445401716998215E-5</c:v>
                </c:pt>
                <c:pt idx="446">
                  <c:v>5.54858805255473E-5</c:v>
                </c:pt>
                <c:pt idx="447">
                  <c:v>7.0554192085996566E-5</c:v>
                </c:pt>
                <c:pt idx="448">
                  <c:v>-8.9263121632021392E-5</c:v>
                </c:pt>
                <c:pt idx="449">
                  <c:v>2.2301367002034361E-4</c:v>
                </c:pt>
                <c:pt idx="450">
                  <c:v>1.4827043412516517E-4</c:v>
                </c:pt>
                <c:pt idx="451">
                  <c:v>-1.9889527696888263E-4</c:v>
                </c:pt>
                <c:pt idx="452">
                  <c:v>3.4029766143280933E-4</c:v>
                </c:pt>
                <c:pt idx="453">
                  <c:v>2.9657304085686846E-4</c:v>
                </c:pt>
                <c:pt idx="454">
                  <c:v>-3.2157078939105727E-4</c:v>
                </c:pt>
                <c:pt idx="455">
                  <c:v>8.8232985052387795E-5</c:v>
                </c:pt>
                <c:pt idx="456">
                  <c:v>7.0789380229228155E-6</c:v>
                </c:pt>
                <c:pt idx="457">
                  <c:v>1.0515435058225984E-4</c:v>
                </c:pt>
                <c:pt idx="458">
                  <c:v>3.2122176853293652E-4</c:v>
                </c:pt>
                <c:pt idx="459">
                  <c:v>4.4378574121482371E-4</c:v>
                </c:pt>
                <c:pt idx="460">
                  <c:v>-1.1249798084325285E-4</c:v>
                </c:pt>
                <c:pt idx="461">
                  <c:v>2.5991653776707432E-4</c:v>
                </c:pt>
                <c:pt idx="462">
                  <c:v>-1.0030400423200286E-4</c:v>
                </c:pt>
                <c:pt idx="463">
                  <c:v>-2.3650111592439835E-4</c:v>
                </c:pt>
                <c:pt idx="464">
                  <c:v>2.334899082599684E-4</c:v>
                </c:pt>
                <c:pt idx="465">
                  <c:v>-2.7671303549281457E-4</c:v>
                </c:pt>
                <c:pt idx="466">
                  <c:v>9.8695034460762385E-5</c:v>
                </c:pt>
                <c:pt idx="467">
                  <c:v>3.7387583026872218E-4</c:v>
                </c:pt>
                <c:pt idx="468">
                  <c:v>-6.1470752152749581E-5</c:v>
                </c:pt>
                <c:pt idx="469">
                  <c:v>4.0213522505438265E-5</c:v>
                </c:pt>
                <c:pt idx="470">
                  <c:v>5.495188767546651E-4</c:v>
                </c:pt>
                <c:pt idx="471">
                  <c:v>-3.5018151495036531E-4</c:v>
                </c:pt>
                <c:pt idx="472">
                  <c:v>8.6265954570028221E-5</c:v>
                </c:pt>
                <c:pt idx="473">
                  <c:v>-2.3381212139552511E-4</c:v>
                </c:pt>
                <c:pt idx="474">
                  <c:v>-2.6682012741663358E-4</c:v>
                </c:pt>
                <c:pt idx="475">
                  <c:v>2.2381353443647154E-4</c:v>
                </c:pt>
                <c:pt idx="476">
                  <c:v>-7.5209716050964363E-5</c:v>
                </c:pt>
                <c:pt idx="477">
                  <c:v>4.3703426482559105E-5</c:v>
                </c:pt>
                <c:pt idx="478">
                  <c:v>2.1799809687844343E-4</c:v>
                </c:pt>
                <c:pt idx="479">
                  <c:v>-1.6677188108826069E-4</c:v>
                </c:pt>
                <c:pt idx="480">
                  <c:v>-9.8284728540567876E-6</c:v>
                </c:pt>
                <c:pt idx="481">
                  <c:v>-2.6196055290665351E-4</c:v>
                </c:pt>
                <c:pt idx="482">
                  <c:v>-6.2651596199106747E-5</c:v>
                </c:pt>
                <c:pt idx="483">
                  <c:v>1.5574754592699824E-4</c:v>
                </c:pt>
                <c:pt idx="484">
                  <c:v>1.2831534402247849E-4</c:v>
                </c:pt>
                <c:pt idx="485">
                  <c:v>-1.7205453087093718E-5</c:v>
                </c:pt>
                <c:pt idx="486">
                  <c:v>-1.9564150358223817E-4</c:v>
                </c:pt>
                <c:pt idx="487">
                  <c:v>6.0468121334153267E-5</c:v>
                </c:pt>
                <c:pt idx="488">
                  <c:v>-2.4819170665141326E-4</c:v>
                </c:pt>
                <c:pt idx="489">
                  <c:v>-7.4485659257239622E-5</c:v>
                </c:pt>
                <c:pt idx="490">
                  <c:v>1.2953525932668096E-5</c:v>
                </c:pt>
                <c:pt idx="491">
                  <c:v>3.0090317501725984E-4</c:v>
                </c:pt>
                <c:pt idx="492">
                  <c:v>4.845931991033207E-4</c:v>
                </c:pt>
                <c:pt idx="493">
                  <c:v>-1.729597995752717E-5</c:v>
                </c:pt>
                <c:pt idx="494">
                  <c:v>2.186284602107716E-4</c:v>
                </c:pt>
                <c:pt idx="495">
                  <c:v>4.9713012314749419E-4</c:v>
                </c:pt>
                <c:pt idx="496">
                  <c:v>1.915562162346061E-4</c:v>
                </c:pt>
                <c:pt idx="497">
                  <c:v>-1.183450083246662E-5</c:v>
                </c:pt>
                <c:pt idx="498">
                  <c:v>2.602418817910077E-4</c:v>
                </c:pt>
                <c:pt idx="499">
                  <c:v>3.3320080787273959E-4</c:v>
                </c:pt>
                <c:pt idx="500">
                  <c:v>-9.1245611739365542E-5</c:v>
                </c:pt>
                <c:pt idx="501">
                  <c:v>1.6911369525575898E-4</c:v>
                </c:pt>
                <c:pt idx="502">
                  <c:v>-8.5091639260900172E-5</c:v>
                </c:pt>
                <c:pt idx="503">
                  <c:v>-3.4585613612006809E-5</c:v>
                </c:pt>
                <c:pt idx="504">
                  <c:v>2.5967599028945839E-5</c:v>
                </c:pt>
                <c:pt idx="505">
                  <c:v>1.9895865814695686E-4</c:v>
                </c:pt>
                <c:pt idx="506">
                  <c:v>-1.6913289502496895E-5</c:v>
                </c:pt>
                <c:pt idx="507">
                  <c:v>-2.8585095010622491E-4</c:v>
                </c:pt>
                <c:pt idx="508">
                  <c:v>1.6660982149298399E-5</c:v>
                </c:pt>
                <c:pt idx="509">
                  <c:v>-1.3794883908737341E-4</c:v>
                </c:pt>
                <c:pt idx="510">
                  <c:v>3.6630740007477069E-4</c:v>
                </c:pt>
                <c:pt idx="511">
                  <c:v>-3.7449816065365695E-4</c:v>
                </c:pt>
                <c:pt idx="512">
                  <c:v>1.0018526303603417E-4</c:v>
                </c:pt>
                <c:pt idx="513">
                  <c:v>-9.312023818390175E-5</c:v>
                </c:pt>
                <c:pt idx="514">
                  <c:v>8.6358153966676365E-5</c:v>
                </c:pt>
                <c:pt idx="515">
                  <c:v>-2.2117974715015539E-4</c:v>
                </c:pt>
                <c:pt idx="516">
                  <c:v>-2.7028289325878139E-4</c:v>
                </c:pt>
                <c:pt idx="517">
                  <c:v>3.4427712436821395E-4</c:v>
                </c:pt>
                <c:pt idx="518">
                  <c:v>8.0594164211833389E-5</c:v>
                </c:pt>
                <c:pt idx="519">
                  <c:v>2.626266220570746E-4</c:v>
                </c:pt>
                <c:pt idx="520">
                  <c:v>1.6215526942605526E-4</c:v>
                </c:pt>
                <c:pt idx="521">
                  <c:v>6.5107243368114247E-5</c:v>
                </c:pt>
                <c:pt idx="522">
                  <c:v>-2.2098543200654955E-4</c:v>
                </c:pt>
                <c:pt idx="523">
                  <c:v>1.7501911435468121E-4</c:v>
                </c:pt>
                <c:pt idx="524">
                  <c:v>4.5659451109587444E-4</c:v>
                </c:pt>
                <c:pt idx="525">
                  <c:v>-4.7177821549451792E-5</c:v>
                </c:pt>
                <c:pt idx="526">
                  <c:v>2.3480601646379525E-5</c:v>
                </c:pt>
                <c:pt idx="527">
                  <c:v>-3.5378316227394977E-5</c:v>
                </c:pt>
                <c:pt idx="528">
                  <c:v>-4.3534272917290201E-5</c:v>
                </c:pt>
                <c:pt idx="529">
                  <c:v>2.1221566087674973E-4</c:v>
                </c:pt>
                <c:pt idx="530">
                  <c:v>1.7310863529183528E-4</c:v>
                </c:pt>
                <c:pt idx="531">
                  <c:v>7.7812676583821463E-6</c:v>
                </c:pt>
                <c:pt idx="532">
                  <c:v>-3.0523856230354378E-4</c:v>
                </c:pt>
                <c:pt idx="533">
                  <c:v>-3.1410562884265895E-4</c:v>
                </c:pt>
                <c:pt idx="534">
                  <c:v>-6.4769951537981874E-5</c:v>
                </c:pt>
                <c:pt idx="535">
                  <c:v>-1.7417199855152192E-4</c:v>
                </c:pt>
                <c:pt idx="536">
                  <c:v>9.907317300645094E-5</c:v>
                </c:pt>
                <c:pt idx="537">
                  <c:v>2.1708105870916163E-4</c:v>
                </c:pt>
                <c:pt idx="538">
                  <c:v>-2.9126499528318666E-4</c:v>
                </c:pt>
                <c:pt idx="539">
                  <c:v>1.4869270232824175E-4</c:v>
                </c:pt>
                <c:pt idx="540">
                  <c:v>-5.7201910512712424E-5</c:v>
                </c:pt>
                <c:pt idx="541">
                  <c:v>7.2932460609875131E-6</c:v>
                </c:pt>
                <c:pt idx="542">
                  <c:v>-2.6020807508038456E-4</c:v>
                </c:pt>
                <c:pt idx="543">
                  <c:v>-1.5057265704209914E-5</c:v>
                </c:pt>
                <c:pt idx="544">
                  <c:v>-7.4113402655385746E-5</c:v>
                </c:pt>
                <c:pt idx="545">
                  <c:v>5.3721692662717971E-5</c:v>
                </c:pt>
                <c:pt idx="546">
                  <c:v>2.0895556756263641E-4</c:v>
                </c:pt>
                <c:pt idx="547">
                  <c:v>-2.0822793146086171E-4</c:v>
                </c:pt>
                <c:pt idx="548">
                  <c:v>3.9101777136369261E-4</c:v>
                </c:pt>
                <c:pt idx="549">
                  <c:v>2.8854441792339891E-4</c:v>
                </c:pt>
                <c:pt idx="550">
                  <c:v>4.3077117156252819E-5</c:v>
                </c:pt>
                <c:pt idx="551">
                  <c:v>-9.6892688838544588E-5</c:v>
                </c:pt>
                <c:pt idx="552">
                  <c:v>2.0762356732391787E-4</c:v>
                </c:pt>
                <c:pt idx="553">
                  <c:v>-1.5859292651733859E-4</c:v>
                </c:pt>
                <c:pt idx="554">
                  <c:v>8.8041672402305418E-5</c:v>
                </c:pt>
                <c:pt idx="555">
                  <c:v>-7.5018274507427794E-5</c:v>
                </c:pt>
                <c:pt idx="556">
                  <c:v>-1.1329026289496895E-4</c:v>
                </c:pt>
                <c:pt idx="557">
                  <c:v>-1.3201005997985965E-4</c:v>
                </c:pt>
                <c:pt idx="558">
                  <c:v>-5.5241247698738855E-5</c:v>
                </c:pt>
                <c:pt idx="559">
                  <c:v>-2.6208243834664356E-4</c:v>
                </c:pt>
                <c:pt idx="560">
                  <c:v>2.1248888523185275E-5</c:v>
                </c:pt>
                <c:pt idx="561">
                  <c:v>-1.1022714681287418E-4</c:v>
                </c:pt>
                <c:pt idx="562">
                  <c:v>-1.3931359787237635E-4</c:v>
                </c:pt>
                <c:pt idx="563">
                  <c:v>1.1164072374202403E-4</c:v>
                </c:pt>
                <c:pt idx="564">
                  <c:v>8.6802203100673297E-5</c:v>
                </c:pt>
                <c:pt idx="565">
                  <c:v>-1.5882600598827228E-4</c:v>
                </c:pt>
                <c:pt idx="566">
                  <c:v>-1.1658875693441145E-4</c:v>
                </c:pt>
                <c:pt idx="567">
                  <c:v>1.4778710345608747E-4</c:v>
                </c:pt>
                <c:pt idx="568">
                  <c:v>3.2236574269564059E-5</c:v>
                </c:pt>
                <c:pt idx="569">
                  <c:v>-8.9581975683661504E-5</c:v>
                </c:pt>
                <c:pt idx="570">
                  <c:v>2.7344298480459012E-5</c:v>
                </c:pt>
                <c:pt idx="571">
                  <c:v>6.3307311216783215E-5</c:v>
                </c:pt>
                <c:pt idx="572">
                  <c:v>-2.6438728804749871E-4</c:v>
                </c:pt>
                <c:pt idx="573">
                  <c:v>1.1352785366454033E-4</c:v>
                </c:pt>
                <c:pt idx="574">
                  <c:v>7.3806724376887837E-5</c:v>
                </c:pt>
                <c:pt idx="575">
                  <c:v>-4.3612170901435814E-5</c:v>
                </c:pt>
                <c:pt idx="576">
                  <c:v>6.0316709529152307E-5</c:v>
                </c:pt>
                <c:pt idx="577">
                  <c:v>1.1770035391352917E-4</c:v>
                </c:pt>
                <c:pt idx="578">
                  <c:v>1.7085322116959845E-5</c:v>
                </c:pt>
                <c:pt idx="579">
                  <c:v>-2.6847674258181529E-4</c:v>
                </c:pt>
                <c:pt idx="580">
                  <c:v>-2.0152734866809088E-4</c:v>
                </c:pt>
                <c:pt idx="581">
                  <c:v>-7.5952897900795525E-5</c:v>
                </c:pt>
                <c:pt idx="582">
                  <c:v>4.3281012935168894E-5</c:v>
                </c:pt>
                <c:pt idx="583">
                  <c:v>2.5702486204125394E-5</c:v>
                </c:pt>
                <c:pt idx="584">
                  <c:v>1.5379335426138531E-4</c:v>
                </c:pt>
                <c:pt idx="585">
                  <c:v>-3.9572386633696311E-5</c:v>
                </c:pt>
                <c:pt idx="586">
                  <c:v>1.6341610552378854E-4</c:v>
                </c:pt>
                <c:pt idx="587">
                  <c:v>1.566498924529423E-4</c:v>
                </c:pt>
                <c:pt idx="588">
                  <c:v>-5.8266201776942744E-5</c:v>
                </c:pt>
                <c:pt idx="589">
                  <c:v>2.464161527700367E-4</c:v>
                </c:pt>
                <c:pt idx="590">
                  <c:v>-1.4763082888469842E-4</c:v>
                </c:pt>
                <c:pt idx="591">
                  <c:v>-1.5693947424372457E-4</c:v>
                </c:pt>
                <c:pt idx="592">
                  <c:v>2.4408686959298683E-4</c:v>
                </c:pt>
                <c:pt idx="593">
                  <c:v>-4.0865202556645118E-6</c:v>
                </c:pt>
                <c:pt idx="594">
                  <c:v>1.9623544290007096E-4</c:v>
                </c:pt>
                <c:pt idx="595">
                  <c:v>2.305607959090661E-4</c:v>
                </c:pt>
                <c:pt idx="596">
                  <c:v>1.7625776441375056E-4</c:v>
                </c:pt>
                <c:pt idx="597">
                  <c:v>-8.0073042499730261E-5</c:v>
                </c:pt>
                <c:pt idx="598">
                  <c:v>-1.9623985020971477E-4</c:v>
                </c:pt>
                <c:pt idx="599">
                  <c:v>2.2656485788825393E-4</c:v>
                </c:pt>
                <c:pt idx="600">
                  <c:v>2.4348324383565014E-4</c:v>
                </c:pt>
                <c:pt idx="601">
                  <c:v>-4.9884385966060519E-4</c:v>
                </c:pt>
                <c:pt idx="602">
                  <c:v>4.2237313999418869E-5</c:v>
                </c:pt>
                <c:pt idx="603">
                  <c:v>-3.6669708657845342E-4</c:v>
                </c:pt>
                <c:pt idx="604">
                  <c:v>3.7009060710178242E-7</c:v>
                </c:pt>
                <c:pt idx="605">
                  <c:v>1.5683863204447559E-4</c:v>
                </c:pt>
                <c:pt idx="606">
                  <c:v>-1.5856558552474804E-4</c:v>
                </c:pt>
                <c:pt idx="607">
                  <c:v>4.4001714216220983E-5</c:v>
                </c:pt>
                <c:pt idx="608">
                  <c:v>-1.3468552247447872E-4</c:v>
                </c:pt>
                <c:pt idx="609">
                  <c:v>4.0142211567905885E-4</c:v>
                </c:pt>
                <c:pt idx="610">
                  <c:v>9.8616029254692113E-5</c:v>
                </c:pt>
                <c:pt idx="611">
                  <c:v>1.5374758644731834E-4</c:v>
                </c:pt>
                <c:pt idx="612">
                  <c:v>6.5544657681379613E-6</c:v>
                </c:pt>
                <c:pt idx="613">
                  <c:v>-1.6482262640122818E-4</c:v>
                </c:pt>
                <c:pt idx="614">
                  <c:v>-4.1853416929511626E-4</c:v>
                </c:pt>
                <c:pt idx="615">
                  <c:v>-1.2517087500557819E-4</c:v>
                </c:pt>
                <c:pt idx="616">
                  <c:v>3.2862863925317689E-5</c:v>
                </c:pt>
                <c:pt idx="617">
                  <c:v>4.0347434301718412E-4</c:v>
                </c:pt>
                <c:pt idx="618">
                  <c:v>2.9542190431705329E-4</c:v>
                </c:pt>
                <c:pt idx="619">
                  <c:v>6.6359761061575881E-5</c:v>
                </c:pt>
                <c:pt idx="620">
                  <c:v>6.9117279667702011E-5</c:v>
                </c:pt>
                <c:pt idx="621">
                  <c:v>-2.0388184708218049E-4</c:v>
                </c:pt>
                <c:pt idx="622">
                  <c:v>1.5287278960951752E-4</c:v>
                </c:pt>
                <c:pt idx="623">
                  <c:v>-3.5617659468674937E-4</c:v>
                </c:pt>
                <c:pt idx="624">
                  <c:v>2.6071762636822114E-5</c:v>
                </c:pt>
                <c:pt idx="625">
                  <c:v>1.9759201827741898E-4</c:v>
                </c:pt>
                <c:pt idx="626">
                  <c:v>-2.5076282373748867E-4</c:v>
                </c:pt>
                <c:pt idx="627">
                  <c:v>-4.4539957907285653E-5</c:v>
                </c:pt>
                <c:pt idx="628">
                  <c:v>4.6527538632164863E-4</c:v>
                </c:pt>
                <c:pt idx="629">
                  <c:v>-2.0836309080903906E-4</c:v>
                </c:pt>
                <c:pt idx="630">
                  <c:v>1.9034377600424342E-5</c:v>
                </c:pt>
                <c:pt idx="631">
                  <c:v>1.7117634860849747E-4</c:v>
                </c:pt>
                <c:pt idx="632">
                  <c:v>-2.173802598944002E-4</c:v>
                </c:pt>
                <c:pt idx="633">
                  <c:v>-2.3590333952486803E-4</c:v>
                </c:pt>
                <c:pt idx="634">
                  <c:v>-1.594074435501062E-4</c:v>
                </c:pt>
                <c:pt idx="635">
                  <c:v>-4.1779951119289042E-5</c:v>
                </c:pt>
                <c:pt idx="636">
                  <c:v>1.9566543908644183E-4</c:v>
                </c:pt>
                <c:pt idx="637">
                  <c:v>1.3019307336296114E-5</c:v>
                </c:pt>
                <c:pt idx="638">
                  <c:v>6.2964836790769193E-5</c:v>
                </c:pt>
                <c:pt idx="639">
                  <c:v>1.5974554133557094E-4</c:v>
                </c:pt>
                <c:pt idx="640">
                  <c:v>1.5058624710371577E-4</c:v>
                </c:pt>
                <c:pt idx="641">
                  <c:v>5.8745314755177265E-5</c:v>
                </c:pt>
                <c:pt idx="642">
                  <c:v>4.8513938416574145E-5</c:v>
                </c:pt>
                <c:pt idx="643">
                  <c:v>-4.4344713194236651E-4</c:v>
                </c:pt>
                <c:pt idx="644">
                  <c:v>3.3219941932284656E-4</c:v>
                </c:pt>
                <c:pt idx="645">
                  <c:v>-1.4560931014615696E-4</c:v>
                </c:pt>
                <c:pt idx="646">
                  <c:v>-9.8321451819874994E-5</c:v>
                </c:pt>
                <c:pt idx="647">
                  <c:v>1.792216279145739E-4</c:v>
                </c:pt>
                <c:pt idx="648">
                  <c:v>1.230520779236971E-4</c:v>
                </c:pt>
                <c:pt idx="649">
                  <c:v>6.3902269922092611E-5</c:v>
                </c:pt>
                <c:pt idx="650">
                  <c:v>5.2883955855738529E-5</c:v>
                </c:pt>
                <c:pt idx="651">
                  <c:v>-5.6524675169389784E-6</c:v>
                </c:pt>
                <c:pt idx="652">
                  <c:v>4.5700429501620839E-5</c:v>
                </c:pt>
                <c:pt idx="653">
                  <c:v>5.1644257130446684E-5</c:v>
                </c:pt>
                <c:pt idx="654">
                  <c:v>2.195169295141609E-4</c:v>
                </c:pt>
                <c:pt idx="655">
                  <c:v>4.3987813207061914E-4</c:v>
                </c:pt>
                <c:pt idx="656">
                  <c:v>-1.3094728324703083E-4</c:v>
                </c:pt>
                <c:pt idx="657">
                  <c:v>1.0651334841266408E-4</c:v>
                </c:pt>
                <c:pt idx="658">
                  <c:v>1.4576436513013755E-6</c:v>
                </c:pt>
                <c:pt idx="659">
                  <c:v>2.4311913261986615E-5</c:v>
                </c:pt>
                <c:pt idx="660">
                  <c:v>-2.1720058541954394E-5</c:v>
                </c:pt>
                <c:pt idx="661">
                  <c:v>2.061934135295834E-4</c:v>
                </c:pt>
                <c:pt idx="662">
                  <c:v>-3.4196019706387925E-5</c:v>
                </c:pt>
                <c:pt idx="663">
                  <c:v>3.8952886285791748E-5</c:v>
                </c:pt>
                <c:pt idx="664">
                  <c:v>-1.5321046938575718E-4</c:v>
                </c:pt>
                <c:pt idx="665">
                  <c:v>1.7387802690640926E-4</c:v>
                </c:pt>
                <c:pt idx="666">
                  <c:v>9.3889539264208329E-5</c:v>
                </c:pt>
                <c:pt idx="667">
                  <c:v>1.6360050201669492E-4</c:v>
                </c:pt>
                <c:pt idx="668">
                  <c:v>1.5569704504979275E-4</c:v>
                </c:pt>
                <c:pt idx="669">
                  <c:v>-2.7773015551442535E-4</c:v>
                </c:pt>
                <c:pt idx="670">
                  <c:v>3.7757220199376539E-5</c:v>
                </c:pt>
                <c:pt idx="671">
                  <c:v>-7.3479003983481587E-5</c:v>
                </c:pt>
                <c:pt idx="672">
                  <c:v>-1.9899761094379994E-4</c:v>
                </c:pt>
                <c:pt idx="673">
                  <c:v>-3.8125248397413158E-5</c:v>
                </c:pt>
                <c:pt idx="674">
                  <c:v>1.3574437439586406E-4</c:v>
                </c:pt>
                <c:pt idx="675">
                  <c:v>-9.0787089041839355E-5</c:v>
                </c:pt>
                <c:pt idx="676">
                  <c:v>-1.0112420137226029E-4</c:v>
                </c:pt>
                <c:pt idx="677">
                  <c:v>-2.4230269594070509E-4</c:v>
                </c:pt>
                <c:pt idx="678">
                  <c:v>9.6743676504848226E-5</c:v>
                </c:pt>
                <c:pt idx="679">
                  <c:v>9.3559876521795253E-5</c:v>
                </c:pt>
                <c:pt idx="680">
                  <c:v>1.6099073551370012E-4</c:v>
                </c:pt>
                <c:pt idx="681">
                  <c:v>-1.849678207385425E-4</c:v>
                </c:pt>
                <c:pt idx="682">
                  <c:v>-1.7621802842788023E-4</c:v>
                </c:pt>
                <c:pt idx="683">
                  <c:v>3.539256087726427E-4</c:v>
                </c:pt>
                <c:pt idx="684">
                  <c:v>3.4463963512012462E-4</c:v>
                </c:pt>
                <c:pt idx="685">
                  <c:v>1.9779311204092768E-4</c:v>
                </c:pt>
                <c:pt idx="686">
                  <c:v>3.4349558769258007E-4</c:v>
                </c:pt>
                <c:pt idx="687">
                  <c:v>1.040103966879766E-4</c:v>
                </c:pt>
                <c:pt idx="688">
                  <c:v>-1.760994091596382E-4</c:v>
                </c:pt>
                <c:pt idx="689">
                  <c:v>9.9748642164457983E-5</c:v>
                </c:pt>
                <c:pt idx="690">
                  <c:v>-9.8085668972305049E-5</c:v>
                </c:pt>
                <c:pt idx="691">
                  <c:v>-2.7550566041167309E-5</c:v>
                </c:pt>
                <c:pt idx="692">
                  <c:v>-1.7313082217534784E-5</c:v>
                </c:pt>
                <c:pt idx="693">
                  <c:v>-1.917705580545003E-4</c:v>
                </c:pt>
                <c:pt idx="694">
                  <c:v>3.1796209919879932E-4</c:v>
                </c:pt>
                <c:pt idx="695">
                  <c:v>-1.9030420534513366E-4</c:v>
                </c:pt>
                <c:pt idx="696">
                  <c:v>-1.8404189889785118E-5</c:v>
                </c:pt>
                <c:pt idx="697">
                  <c:v>3.9578803816339161E-4</c:v>
                </c:pt>
                <c:pt idx="698">
                  <c:v>2.5330869571230796E-4</c:v>
                </c:pt>
                <c:pt idx="699">
                  <c:v>2.2951647673069296E-4</c:v>
                </c:pt>
                <c:pt idx="700">
                  <c:v>-1.1029621935504819E-4</c:v>
                </c:pt>
                <c:pt idx="701">
                  <c:v>7.7198332855765386E-6</c:v>
                </c:pt>
                <c:pt idx="702">
                  <c:v>3.1385982737811827E-4</c:v>
                </c:pt>
                <c:pt idx="703">
                  <c:v>9.3459969792290663E-5</c:v>
                </c:pt>
                <c:pt idx="704">
                  <c:v>5.5258990169626784E-5</c:v>
                </c:pt>
                <c:pt idx="705">
                  <c:v>1.1090558220293651E-4</c:v>
                </c:pt>
                <c:pt idx="706">
                  <c:v>2.0460542850125473E-4</c:v>
                </c:pt>
                <c:pt idx="707">
                  <c:v>-2.0041277686905446E-4</c:v>
                </c:pt>
                <c:pt idx="708">
                  <c:v>2.1002043967129682E-4</c:v>
                </c:pt>
                <c:pt idx="709">
                  <c:v>3.36369850725756E-4</c:v>
                </c:pt>
                <c:pt idx="710">
                  <c:v>-2.2840615084324413E-4</c:v>
                </c:pt>
                <c:pt idx="711">
                  <c:v>-1.1080252221108946E-4</c:v>
                </c:pt>
                <c:pt idx="712">
                  <c:v>-4.8229452220224553E-5</c:v>
                </c:pt>
                <c:pt idx="713">
                  <c:v>-4.1506850934263251E-4</c:v>
                </c:pt>
                <c:pt idx="714">
                  <c:v>-2.6182967221351086E-4</c:v>
                </c:pt>
                <c:pt idx="715">
                  <c:v>4.1481352668385927E-4</c:v>
                </c:pt>
                <c:pt idx="716">
                  <c:v>1.3112374476989864E-4</c:v>
                </c:pt>
                <c:pt idx="717">
                  <c:v>-3.0866992245315642E-5</c:v>
                </c:pt>
                <c:pt idx="718">
                  <c:v>5.1732734984602638E-5</c:v>
                </c:pt>
                <c:pt idx="719">
                  <c:v>1.0991979958250421E-4</c:v>
                </c:pt>
                <c:pt idx="720">
                  <c:v>-1.0639619609178473E-4</c:v>
                </c:pt>
                <c:pt idx="721">
                  <c:v>4.3194985396403202E-4</c:v>
                </c:pt>
                <c:pt idx="722">
                  <c:v>-2.888553058505907E-4</c:v>
                </c:pt>
                <c:pt idx="723">
                  <c:v>2.7674216095936754E-4</c:v>
                </c:pt>
                <c:pt idx="724">
                  <c:v>-2.9496834040755924E-4</c:v>
                </c:pt>
                <c:pt idx="725">
                  <c:v>-1.3802382374872443E-4</c:v>
                </c:pt>
                <c:pt idx="726">
                  <c:v>2.2176963466795981E-4</c:v>
                </c:pt>
                <c:pt idx="727">
                  <c:v>9.4590491971348955E-5</c:v>
                </c:pt>
                <c:pt idx="728">
                  <c:v>3.5361930134562093E-4</c:v>
                </c:pt>
                <c:pt idx="729">
                  <c:v>-1.8807264137747783E-4</c:v>
                </c:pt>
                <c:pt idx="730">
                  <c:v>1.481512677360954E-4</c:v>
                </c:pt>
                <c:pt idx="731">
                  <c:v>2.8435594371649495E-4</c:v>
                </c:pt>
                <c:pt idx="732">
                  <c:v>6.9979471554663497E-6</c:v>
                </c:pt>
                <c:pt idx="733">
                  <c:v>-1.0318234396811037E-4</c:v>
                </c:pt>
                <c:pt idx="734">
                  <c:v>1.5815982608522955E-4</c:v>
                </c:pt>
                <c:pt idx="735">
                  <c:v>-2.2539196766391934E-4</c:v>
                </c:pt>
                <c:pt idx="736">
                  <c:v>1.6559299940223512E-4</c:v>
                </c:pt>
                <c:pt idx="737">
                  <c:v>-1.5790478712785896E-5</c:v>
                </c:pt>
                <c:pt idx="738">
                  <c:v>-1.4510993569300865E-4</c:v>
                </c:pt>
                <c:pt idx="739">
                  <c:v>1.0000092077864522E-4</c:v>
                </c:pt>
                <c:pt idx="740">
                  <c:v>2.9057640009952872E-4</c:v>
                </c:pt>
                <c:pt idx="741">
                  <c:v>8.5075209487441968E-5</c:v>
                </c:pt>
                <c:pt idx="742">
                  <c:v>2.3880666377119299E-5</c:v>
                </c:pt>
                <c:pt idx="743">
                  <c:v>-1.4803398303309186E-4</c:v>
                </c:pt>
                <c:pt idx="744">
                  <c:v>1.6067099522384178E-4</c:v>
                </c:pt>
                <c:pt idx="745">
                  <c:v>-2.0424497344062514E-4</c:v>
                </c:pt>
                <c:pt idx="746">
                  <c:v>-2.6304906800854607E-4</c:v>
                </c:pt>
                <c:pt idx="747">
                  <c:v>1.3616712091052495E-4</c:v>
                </c:pt>
                <c:pt idx="748">
                  <c:v>5.5589299852206445E-6</c:v>
                </c:pt>
                <c:pt idx="749">
                  <c:v>-4.5964971060427132E-5</c:v>
                </c:pt>
                <c:pt idx="750">
                  <c:v>-2.5006052188136882E-4</c:v>
                </c:pt>
                <c:pt idx="751">
                  <c:v>3.3526272641723823E-4</c:v>
                </c:pt>
                <c:pt idx="752">
                  <c:v>5.6215554986358319E-5</c:v>
                </c:pt>
                <c:pt idx="753">
                  <c:v>1.0560381419157187E-4</c:v>
                </c:pt>
                <c:pt idx="754">
                  <c:v>-2.3316250096611844E-4</c:v>
                </c:pt>
                <c:pt idx="755">
                  <c:v>1.7039851814602293E-4</c:v>
                </c:pt>
                <c:pt idx="756">
                  <c:v>-1.3807584502712879E-4</c:v>
                </c:pt>
                <c:pt idx="757">
                  <c:v>1.3367685201280148E-4</c:v>
                </c:pt>
                <c:pt idx="758">
                  <c:v>5.1330534925250141E-4</c:v>
                </c:pt>
                <c:pt idx="759">
                  <c:v>1.3500401229371067E-5</c:v>
                </c:pt>
                <c:pt idx="760">
                  <c:v>4.0778994358525234E-4</c:v>
                </c:pt>
                <c:pt idx="761">
                  <c:v>9.6138631997886079E-5</c:v>
                </c:pt>
                <c:pt idx="762">
                  <c:v>-1.21458329334953E-4</c:v>
                </c:pt>
                <c:pt idx="763">
                  <c:v>6.0487950062439085E-5</c:v>
                </c:pt>
                <c:pt idx="764">
                  <c:v>2.1096698053460009E-5</c:v>
                </c:pt>
                <c:pt idx="765">
                  <c:v>-2.0249888330557231E-4</c:v>
                </c:pt>
                <c:pt idx="766">
                  <c:v>-1.0686500863851231E-4</c:v>
                </c:pt>
                <c:pt idx="767">
                  <c:v>-1.4807899794326698E-4</c:v>
                </c:pt>
                <c:pt idx="768">
                  <c:v>-6.3676510767668264E-5</c:v>
                </c:pt>
                <c:pt idx="769">
                  <c:v>3.028623578731374E-5</c:v>
                </c:pt>
                <c:pt idx="770">
                  <c:v>7.8430183501804375E-6</c:v>
                </c:pt>
                <c:pt idx="771">
                  <c:v>4.0814017554182032E-5</c:v>
                </c:pt>
                <c:pt idx="772">
                  <c:v>3.1066158455866059E-4</c:v>
                </c:pt>
                <c:pt idx="773">
                  <c:v>-2.248716205606148E-4</c:v>
                </c:pt>
                <c:pt idx="774">
                  <c:v>-8.8567134413885859E-6</c:v>
                </c:pt>
                <c:pt idx="775">
                  <c:v>1.8732548820465976E-4</c:v>
                </c:pt>
                <c:pt idx="776">
                  <c:v>-1.192001814196867E-4</c:v>
                </c:pt>
                <c:pt idx="777">
                  <c:v>2.1451752466403233E-4</c:v>
                </c:pt>
                <c:pt idx="778">
                  <c:v>-6.13868734725291E-5</c:v>
                </c:pt>
                <c:pt idx="779">
                  <c:v>-1.6090759977488992E-4</c:v>
                </c:pt>
                <c:pt idx="780">
                  <c:v>-1.3541394468818383E-4</c:v>
                </c:pt>
                <c:pt idx="781">
                  <c:v>-9.5954141155778726E-5</c:v>
                </c:pt>
                <c:pt idx="782">
                  <c:v>2.1040515541510739E-4</c:v>
                </c:pt>
                <c:pt idx="783">
                  <c:v>3.3639624691777489E-4</c:v>
                </c:pt>
                <c:pt idx="784">
                  <c:v>2.2293280853438507E-4</c:v>
                </c:pt>
                <c:pt idx="785">
                  <c:v>1.7973195289740609E-4</c:v>
                </c:pt>
                <c:pt idx="786">
                  <c:v>3.2420529975499363E-5</c:v>
                </c:pt>
                <c:pt idx="787">
                  <c:v>-5.9581394511273487E-5</c:v>
                </c:pt>
                <c:pt idx="788">
                  <c:v>-1.0281366696175387E-4</c:v>
                </c:pt>
                <c:pt idx="789">
                  <c:v>4.6093623075528733E-5</c:v>
                </c:pt>
                <c:pt idx="790">
                  <c:v>1.7984972215402513E-4</c:v>
                </c:pt>
                <c:pt idx="791">
                  <c:v>1.8714465432549665E-4</c:v>
                </c:pt>
                <c:pt idx="792">
                  <c:v>-5.2260706667820646E-6</c:v>
                </c:pt>
                <c:pt idx="793">
                  <c:v>2.5235912549100481E-4</c:v>
                </c:pt>
                <c:pt idx="794">
                  <c:v>-1.2319732949820709E-4</c:v>
                </c:pt>
                <c:pt idx="795">
                  <c:v>-1.4883761072236862E-4</c:v>
                </c:pt>
                <c:pt idx="796">
                  <c:v>-1.0935866012379053E-4</c:v>
                </c:pt>
                <c:pt idx="797">
                  <c:v>2.3761951263429602E-4</c:v>
                </c:pt>
                <c:pt idx="798">
                  <c:v>-8.9430654687185936E-7</c:v>
                </c:pt>
                <c:pt idx="799">
                  <c:v>2.0431971561981699E-4</c:v>
                </c:pt>
                <c:pt idx="800">
                  <c:v>4.9527720282506038E-5</c:v>
                </c:pt>
                <c:pt idx="801">
                  <c:v>1.7747770148437758E-4</c:v>
                </c:pt>
                <c:pt idx="802">
                  <c:v>2.9734961337234302E-4</c:v>
                </c:pt>
                <c:pt idx="803">
                  <c:v>-2.8584358160458506E-4</c:v>
                </c:pt>
                <c:pt idx="804">
                  <c:v>4.3768223508167011E-4</c:v>
                </c:pt>
                <c:pt idx="805">
                  <c:v>5.3113349964224325E-5</c:v>
                </c:pt>
                <c:pt idx="806">
                  <c:v>-1.9775222334422808E-4</c:v>
                </c:pt>
                <c:pt idx="807">
                  <c:v>6.6589070536368734E-5</c:v>
                </c:pt>
                <c:pt idx="808">
                  <c:v>1.1109797403231064E-4</c:v>
                </c:pt>
                <c:pt idx="809">
                  <c:v>1.4758797578439727E-5</c:v>
                </c:pt>
                <c:pt idx="810">
                  <c:v>5.0203009909302146E-5</c:v>
                </c:pt>
                <c:pt idx="811">
                  <c:v>3.8599882534473616E-5</c:v>
                </c:pt>
                <c:pt idx="812">
                  <c:v>7.4248104835176986E-6</c:v>
                </c:pt>
                <c:pt idx="813">
                  <c:v>-1.3668798013163547E-4</c:v>
                </c:pt>
                <c:pt idx="814">
                  <c:v>1.0672524343112707E-4</c:v>
                </c:pt>
                <c:pt idx="815">
                  <c:v>1.8841089895643619E-4</c:v>
                </c:pt>
                <c:pt idx="816">
                  <c:v>-1.3045686481434745E-4</c:v>
                </c:pt>
                <c:pt idx="817">
                  <c:v>-9.8814170149210835E-5</c:v>
                </c:pt>
                <c:pt idx="818">
                  <c:v>-7.4057607103815231E-5</c:v>
                </c:pt>
                <c:pt idx="819">
                  <c:v>7.287295261176958E-5</c:v>
                </c:pt>
                <c:pt idx="820">
                  <c:v>-1.1006081863485688E-4</c:v>
                </c:pt>
                <c:pt idx="821">
                  <c:v>-9.8749284820009401E-5</c:v>
                </c:pt>
                <c:pt idx="822">
                  <c:v>3.6151586537373878E-4</c:v>
                </c:pt>
                <c:pt idx="823">
                  <c:v>-1.0675490369197303E-4</c:v>
                </c:pt>
                <c:pt idx="824">
                  <c:v>-3.6683428920711682E-4</c:v>
                </c:pt>
                <c:pt idx="825">
                  <c:v>-1.8657919417537023E-4</c:v>
                </c:pt>
                <c:pt idx="826">
                  <c:v>2.7479434577863475E-4</c:v>
                </c:pt>
                <c:pt idx="827">
                  <c:v>-1.7879587445342984E-4</c:v>
                </c:pt>
                <c:pt idx="828">
                  <c:v>-2.8818125624918909E-5</c:v>
                </c:pt>
                <c:pt idx="829">
                  <c:v>1.2500285037487548E-4</c:v>
                </c:pt>
                <c:pt idx="830">
                  <c:v>1.2692519938776288E-5</c:v>
                </c:pt>
                <c:pt idx="831">
                  <c:v>2.8306836499163451E-5</c:v>
                </c:pt>
                <c:pt idx="832">
                  <c:v>-1.9404357218520444E-4</c:v>
                </c:pt>
                <c:pt idx="833">
                  <c:v>8.4495679667619098E-5</c:v>
                </c:pt>
                <c:pt idx="834">
                  <c:v>6.0725323261148636E-5</c:v>
                </c:pt>
                <c:pt idx="835">
                  <c:v>1.3641537329336558E-5</c:v>
                </c:pt>
                <c:pt idx="836">
                  <c:v>2.2595273636384527E-4</c:v>
                </c:pt>
                <c:pt idx="837">
                  <c:v>-2.5787796291884898E-4</c:v>
                </c:pt>
                <c:pt idx="838">
                  <c:v>-7.710321342247568E-5</c:v>
                </c:pt>
                <c:pt idx="839">
                  <c:v>-1.1766458003675495E-4</c:v>
                </c:pt>
                <c:pt idx="840">
                  <c:v>1.0877270335157563E-4</c:v>
                </c:pt>
                <c:pt idx="841">
                  <c:v>-4.0066947204908162E-6</c:v>
                </c:pt>
                <c:pt idx="842">
                  <c:v>6.7505849258167125E-5</c:v>
                </c:pt>
                <c:pt idx="843">
                  <c:v>-1.7182245523572677E-4</c:v>
                </c:pt>
                <c:pt idx="844">
                  <c:v>8.5600448525299984E-5</c:v>
                </c:pt>
                <c:pt idx="845">
                  <c:v>7.7704898283945003E-5</c:v>
                </c:pt>
                <c:pt idx="846">
                  <c:v>2.1568583267740317E-5</c:v>
                </c:pt>
                <c:pt idx="847">
                  <c:v>-9.88407335134322E-5</c:v>
                </c:pt>
                <c:pt idx="848">
                  <c:v>2.3379443490814097E-4</c:v>
                </c:pt>
                <c:pt idx="849">
                  <c:v>-3.4181176573973271E-4</c:v>
                </c:pt>
                <c:pt idx="850">
                  <c:v>2.5449185321825194E-4</c:v>
                </c:pt>
                <c:pt idx="851">
                  <c:v>4.1683248538198269E-5</c:v>
                </c:pt>
                <c:pt idx="852">
                  <c:v>-8.5208731643511036E-5</c:v>
                </c:pt>
                <c:pt idx="853">
                  <c:v>-1.4392067832816145E-4</c:v>
                </c:pt>
                <c:pt idx="854">
                  <c:v>1.2851877041939551E-5</c:v>
                </c:pt>
                <c:pt idx="855">
                  <c:v>8.2195083631818208E-5</c:v>
                </c:pt>
                <c:pt idx="856">
                  <c:v>7.056847748891205E-5</c:v>
                </c:pt>
                <c:pt idx="857">
                  <c:v>3.5870141927745442E-5</c:v>
                </c:pt>
                <c:pt idx="858">
                  <c:v>2.0999546182610696E-4</c:v>
                </c:pt>
                <c:pt idx="859">
                  <c:v>1.6352441083208912E-4</c:v>
                </c:pt>
                <c:pt idx="860">
                  <c:v>-5.6951809569877245E-5</c:v>
                </c:pt>
                <c:pt idx="861">
                  <c:v>2.0471508883955497E-4</c:v>
                </c:pt>
                <c:pt idx="862">
                  <c:v>5.4862012322239486E-5</c:v>
                </c:pt>
                <c:pt idx="863">
                  <c:v>6.3257495718021381E-5</c:v>
                </c:pt>
                <c:pt idx="864">
                  <c:v>1.7121332248590861E-4</c:v>
                </c:pt>
                <c:pt idx="865">
                  <c:v>3.4413149203441971E-5</c:v>
                </c:pt>
                <c:pt idx="866">
                  <c:v>5.5427588148856044E-5</c:v>
                </c:pt>
                <c:pt idx="867">
                  <c:v>-8.7545938637962646E-5</c:v>
                </c:pt>
                <c:pt idx="868">
                  <c:v>9.7313949822338085E-5</c:v>
                </c:pt>
                <c:pt idx="869">
                  <c:v>1.8653825816087834E-4</c:v>
                </c:pt>
                <c:pt idx="870">
                  <c:v>-2.4156145644239338E-4</c:v>
                </c:pt>
                <c:pt idx="871">
                  <c:v>7.7934191316624431E-6</c:v>
                </c:pt>
                <c:pt idx="872">
                  <c:v>-1.9058316802968099E-4</c:v>
                </c:pt>
                <c:pt idx="873">
                  <c:v>-2.2176604618298824E-4</c:v>
                </c:pt>
                <c:pt idx="874">
                  <c:v>-1.86871150976182E-5</c:v>
                </c:pt>
                <c:pt idx="875">
                  <c:v>-1.1659884991110704E-4</c:v>
                </c:pt>
                <c:pt idx="876">
                  <c:v>-1.6941882841496278E-4</c:v>
                </c:pt>
                <c:pt idx="877">
                  <c:v>-1.9412136604213872E-4</c:v>
                </c:pt>
                <c:pt idx="878">
                  <c:v>9.8647938855448604E-5</c:v>
                </c:pt>
                <c:pt idx="879">
                  <c:v>-2.7097407226933291E-5</c:v>
                </c:pt>
                <c:pt idx="880">
                  <c:v>1.4662721154757414E-4</c:v>
                </c:pt>
                <c:pt idx="881">
                  <c:v>-9.1606953305462528E-5</c:v>
                </c:pt>
                <c:pt idx="882">
                  <c:v>-2.9435843843628212E-4</c:v>
                </c:pt>
                <c:pt idx="883">
                  <c:v>1.8973591237780946E-4</c:v>
                </c:pt>
                <c:pt idx="884">
                  <c:v>-1.9166205173679971E-4</c:v>
                </c:pt>
                <c:pt idx="885">
                  <c:v>2.1729519772328604E-4</c:v>
                </c:pt>
                <c:pt idx="886">
                  <c:v>1.9686784106995523E-4</c:v>
                </c:pt>
                <c:pt idx="887">
                  <c:v>-2.2021634866988227E-4</c:v>
                </c:pt>
                <c:pt idx="888">
                  <c:v>-1.7202614140950591E-4</c:v>
                </c:pt>
                <c:pt idx="889">
                  <c:v>-5.0652801510085579E-5</c:v>
                </c:pt>
                <c:pt idx="890">
                  <c:v>-4.0734620970052092E-5</c:v>
                </c:pt>
                <c:pt idx="891">
                  <c:v>-1.4238188319750988E-4</c:v>
                </c:pt>
                <c:pt idx="892">
                  <c:v>9.5195655817620925E-5</c:v>
                </c:pt>
                <c:pt idx="893">
                  <c:v>-2.9807977956001927E-4</c:v>
                </c:pt>
                <c:pt idx="894">
                  <c:v>2.374268923516418E-4</c:v>
                </c:pt>
                <c:pt idx="895">
                  <c:v>4.0677081565109637E-5</c:v>
                </c:pt>
                <c:pt idx="896">
                  <c:v>-6.0574107452303897E-5</c:v>
                </c:pt>
                <c:pt idx="897">
                  <c:v>-1.8111165969830309E-4</c:v>
                </c:pt>
                <c:pt idx="898">
                  <c:v>5.0120805110882268E-5</c:v>
                </c:pt>
                <c:pt idx="899">
                  <c:v>-9.2180904339941069E-6</c:v>
                </c:pt>
                <c:pt idx="900">
                  <c:v>2.2764079023689161E-4</c:v>
                </c:pt>
                <c:pt idx="901">
                  <c:v>-1.5485247320744551E-4</c:v>
                </c:pt>
                <c:pt idx="902">
                  <c:v>-2.1259168045351784E-5</c:v>
                </c:pt>
                <c:pt idx="903">
                  <c:v>8.2536202527953091E-5</c:v>
                </c:pt>
                <c:pt idx="904">
                  <c:v>2.4045387809034009E-4</c:v>
                </c:pt>
                <c:pt idx="905">
                  <c:v>-2.3873108535561236E-4</c:v>
                </c:pt>
                <c:pt idx="906">
                  <c:v>-4.887574700514813E-5</c:v>
                </c:pt>
                <c:pt idx="907">
                  <c:v>2.3099038592452862E-4</c:v>
                </c:pt>
                <c:pt idx="908">
                  <c:v>-1.9438453054019224E-4</c:v>
                </c:pt>
                <c:pt idx="909">
                  <c:v>-1.6674236100314458E-4</c:v>
                </c:pt>
                <c:pt idx="910">
                  <c:v>1.49167582665917E-4</c:v>
                </c:pt>
                <c:pt idx="911">
                  <c:v>2.2178849229819212E-4</c:v>
                </c:pt>
                <c:pt idx="912">
                  <c:v>-5.1714299788281534E-5</c:v>
                </c:pt>
                <c:pt idx="913">
                  <c:v>3.909027019762472E-4</c:v>
                </c:pt>
                <c:pt idx="914">
                  <c:v>-9.8441681364803908E-5</c:v>
                </c:pt>
                <c:pt idx="915">
                  <c:v>-2.0860241825820499E-4</c:v>
                </c:pt>
                <c:pt idx="916">
                  <c:v>2.185754372312378E-5</c:v>
                </c:pt>
                <c:pt idx="917">
                  <c:v>-3.7216855211611798E-5</c:v>
                </c:pt>
                <c:pt idx="918">
                  <c:v>-2.0114603025206271E-5</c:v>
                </c:pt>
                <c:pt idx="919">
                  <c:v>-3.4896821309338903E-4</c:v>
                </c:pt>
                <c:pt idx="920">
                  <c:v>-2.2570491398657502E-5</c:v>
                </c:pt>
                <c:pt idx="921">
                  <c:v>1.7069247638054066E-4</c:v>
                </c:pt>
                <c:pt idx="922">
                  <c:v>-9.2950049105259365E-6</c:v>
                </c:pt>
                <c:pt idx="923">
                  <c:v>-6.5702064741885249E-5</c:v>
                </c:pt>
                <c:pt idx="924">
                  <c:v>-3.1775982990896004E-5</c:v>
                </c:pt>
                <c:pt idx="925">
                  <c:v>1.0708756678363541E-4</c:v>
                </c:pt>
                <c:pt idx="926">
                  <c:v>7.1528587297465797E-5</c:v>
                </c:pt>
                <c:pt idx="927">
                  <c:v>3.9280828498770223E-5</c:v>
                </c:pt>
                <c:pt idx="928">
                  <c:v>-8.012031607263141E-4</c:v>
                </c:pt>
                <c:pt idx="929">
                  <c:v>-1.4114722881806573E-5</c:v>
                </c:pt>
                <c:pt idx="930">
                  <c:v>2.0525213880842071E-4</c:v>
                </c:pt>
                <c:pt idx="931">
                  <c:v>1.302211175713763E-4</c:v>
                </c:pt>
                <c:pt idx="932">
                  <c:v>3.756029732283115E-5</c:v>
                </c:pt>
                <c:pt idx="933">
                  <c:v>5.5454444396730984E-5</c:v>
                </c:pt>
                <c:pt idx="934">
                  <c:v>1.8383801723902336E-4</c:v>
                </c:pt>
                <c:pt idx="935">
                  <c:v>-2.9229116656255674E-4</c:v>
                </c:pt>
                <c:pt idx="936">
                  <c:v>-1.4918406938684874E-4</c:v>
                </c:pt>
                <c:pt idx="937">
                  <c:v>-2.9336466200729712E-5</c:v>
                </c:pt>
                <c:pt idx="938">
                  <c:v>-2.2558054718423105E-4</c:v>
                </c:pt>
                <c:pt idx="939">
                  <c:v>1.4562352964014809E-4</c:v>
                </c:pt>
                <c:pt idx="940">
                  <c:v>2.5918379411878003E-4</c:v>
                </c:pt>
                <c:pt idx="941">
                  <c:v>1.6626959106607353E-4</c:v>
                </c:pt>
                <c:pt idx="942">
                  <c:v>-1.2876154795457177E-4</c:v>
                </c:pt>
                <c:pt idx="943">
                  <c:v>-1.05037192182671E-4</c:v>
                </c:pt>
                <c:pt idx="944">
                  <c:v>-2.3194994287101175E-4</c:v>
                </c:pt>
                <c:pt idx="945">
                  <c:v>1.0058638949839383E-4</c:v>
                </c:pt>
                <c:pt idx="946">
                  <c:v>2.8182365821233278E-4</c:v>
                </c:pt>
                <c:pt idx="947">
                  <c:v>-2.7278621303004533E-4</c:v>
                </c:pt>
                <c:pt idx="948">
                  <c:v>-1.2199524499488465E-4</c:v>
                </c:pt>
                <c:pt idx="949">
                  <c:v>-1.641855384088122E-4</c:v>
                </c:pt>
                <c:pt idx="950">
                  <c:v>9.8513432041069963E-5</c:v>
                </c:pt>
                <c:pt idx="951">
                  <c:v>1.3744898652923281E-5</c:v>
                </c:pt>
                <c:pt idx="952">
                  <c:v>1.9040926986342829E-4</c:v>
                </c:pt>
                <c:pt idx="953">
                  <c:v>-7.9783009191330034E-5</c:v>
                </c:pt>
                <c:pt idx="954">
                  <c:v>5.0225442538755493E-6</c:v>
                </c:pt>
                <c:pt idx="955">
                  <c:v>1.9674204882788962E-4</c:v>
                </c:pt>
                <c:pt idx="956">
                  <c:v>-3.1808708939058352E-4</c:v>
                </c:pt>
                <c:pt idx="957">
                  <c:v>7.0644756583890532E-5</c:v>
                </c:pt>
                <c:pt idx="958">
                  <c:v>-1.9760188820458456E-4</c:v>
                </c:pt>
                <c:pt idx="959">
                  <c:v>2.6506928394110098E-4</c:v>
                </c:pt>
                <c:pt idx="960">
                  <c:v>2.4077664164947249E-5</c:v>
                </c:pt>
                <c:pt idx="961">
                  <c:v>-1.0501798402649817E-4</c:v>
                </c:pt>
                <c:pt idx="962">
                  <c:v>8.1253617439219784E-6</c:v>
                </c:pt>
                <c:pt idx="963">
                  <c:v>-9.558007348616819E-5</c:v>
                </c:pt>
                <c:pt idx="964">
                  <c:v>3.9776241175914397E-5</c:v>
                </c:pt>
                <c:pt idx="965">
                  <c:v>2.0382733761488948E-4</c:v>
                </c:pt>
                <c:pt idx="966">
                  <c:v>-1.2597037422095504E-5</c:v>
                </c:pt>
                <c:pt idx="967">
                  <c:v>-9.3071531860023298E-5</c:v>
                </c:pt>
                <c:pt idx="968">
                  <c:v>-1.788054981630247E-4</c:v>
                </c:pt>
                <c:pt idx="969">
                  <c:v>-1.4188861905901333E-5</c:v>
                </c:pt>
                <c:pt idx="970">
                  <c:v>3.7690007239748764E-4</c:v>
                </c:pt>
                <c:pt idx="971">
                  <c:v>6.0976679223794363E-5</c:v>
                </c:pt>
                <c:pt idx="972">
                  <c:v>-2.6751036996704684E-4</c:v>
                </c:pt>
                <c:pt idx="973">
                  <c:v>-3.5452972333072791E-4</c:v>
                </c:pt>
                <c:pt idx="974">
                  <c:v>1.3583698735165351E-5</c:v>
                </c:pt>
                <c:pt idx="975">
                  <c:v>6.7593378828995125E-5</c:v>
                </c:pt>
                <c:pt idx="976">
                  <c:v>-1.0549082284710307E-4</c:v>
                </c:pt>
                <c:pt idx="977">
                  <c:v>1.0545101021859892E-4</c:v>
                </c:pt>
                <c:pt idx="978">
                  <c:v>-1.2539204541391039E-4</c:v>
                </c:pt>
                <c:pt idx="979">
                  <c:v>-1.6651863163803733E-4</c:v>
                </c:pt>
                <c:pt idx="980">
                  <c:v>-2.0414767507038757E-4</c:v>
                </c:pt>
                <c:pt idx="981">
                  <c:v>6.8615357571794256E-5</c:v>
                </c:pt>
                <c:pt idx="982">
                  <c:v>-3.161027573307063E-4</c:v>
                </c:pt>
                <c:pt idx="983">
                  <c:v>1.7089023662807058E-4</c:v>
                </c:pt>
                <c:pt idx="984">
                  <c:v>2.2898158273884726E-4</c:v>
                </c:pt>
                <c:pt idx="985">
                  <c:v>1.52316720909571E-4</c:v>
                </c:pt>
                <c:pt idx="986">
                  <c:v>2.9020643125468387E-4</c:v>
                </c:pt>
                <c:pt idx="987">
                  <c:v>-2.0279877242796869E-4</c:v>
                </c:pt>
                <c:pt idx="988">
                  <c:v>-1.4445311769905339E-4</c:v>
                </c:pt>
                <c:pt idx="989">
                  <c:v>-1.2517163895497718E-4</c:v>
                </c:pt>
                <c:pt idx="990">
                  <c:v>-1.4233889459180378E-4</c:v>
                </c:pt>
                <c:pt idx="991">
                  <c:v>6.3972212170218447E-4</c:v>
                </c:pt>
                <c:pt idx="992">
                  <c:v>6.8486224282574969E-5</c:v>
                </c:pt>
                <c:pt idx="993">
                  <c:v>1.0781827555047209E-4</c:v>
                </c:pt>
                <c:pt idx="994">
                  <c:v>2.4952836692105056E-4</c:v>
                </c:pt>
                <c:pt idx="995">
                  <c:v>3.6698025056943682E-5</c:v>
                </c:pt>
                <c:pt idx="996">
                  <c:v>3.5893758964140095E-4</c:v>
                </c:pt>
                <c:pt idx="997">
                  <c:v>1.5028243665244746E-5</c:v>
                </c:pt>
                <c:pt idx="998">
                  <c:v>5.5397929511572094E-4</c:v>
                </c:pt>
                <c:pt idx="999">
                  <c:v>-1.1889855759188246E-4</c:v>
                </c:pt>
                <c:pt idx="1000">
                  <c:v>-1.5734942290530619E-4</c:v>
                </c:pt>
                <c:pt idx="1001">
                  <c:v>1.9376353804022572E-4</c:v>
                </c:pt>
                <c:pt idx="1002">
                  <c:v>-5.2507494013609287E-6</c:v>
                </c:pt>
                <c:pt idx="1003">
                  <c:v>-2.5698365517906645E-4</c:v>
                </c:pt>
                <c:pt idx="1004">
                  <c:v>2.2279873421816456E-4</c:v>
                </c:pt>
                <c:pt idx="1005">
                  <c:v>8.6596744248890553E-5</c:v>
                </c:pt>
                <c:pt idx="1006">
                  <c:v>-1.7300357346776297E-4</c:v>
                </c:pt>
                <c:pt idx="1007">
                  <c:v>3.2905315487473532E-5</c:v>
                </c:pt>
                <c:pt idx="1008">
                  <c:v>2.9251954307694474E-6</c:v>
                </c:pt>
                <c:pt idx="1009">
                  <c:v>-3.2196105030584261E-4</c:v>
                </c:pt>
                <c:pt idx="1010">
                  <c:v>-1.2662198958747787E-4</c:v>
                </c:pt>
                <c:pt idx="1011">
                  <c:v>-8.9422663969643818E-5</c:v>
                </c:pt>
                <c:pt idx="1012">
                  <c:v>-1.6423546682651163E-4</c:v>
                </c:pt>
                <c:pt idx="1013">
                  <c:v>-8.2227684241955559E-5</c:v>
                </c:pt>
                <c:pt idx="1014">
                  <c:v>2.6553634467308182E-4</c:v>
                </c:pt>
                <c:pt idx="1015">
                  <c:v>2.2911572153030036E-4</c:v>
                </c:pt>
                <c:pt idx="1016">
                  <c:v>1.0189829484690541E-4</c:v>
                </c:pt>
                <c:pt idx="1017">
                  <c:v>1.6582502911066126E-4</c:v>
                </c:pt>
                <c:pt idx="1018">
                  <c:v>1.2103154578773674E-4</c:v>
                </c:pt>
                <c:pt idx="1019">
                  <c:v>2.0892993264829416E-4</c:v>
                </c:pt>
                <c:pt idx="1020">
                  <c:v>8.012846006458604E-5</c:v>
                </c:pt>
                <c:pt idx="1021">
                  <c:v>2.9667508685659146E-4</c:v>
                </c:pt>
                <c:pt idx="1022">
                  <c:v>-6.7484466846065732E-5</c:v>
                </c:pt>
                <c:pt idx="1023">
                  <c:v>-2.3329664341626739E-4</c:v>
                </c:pt>
                <c:pt idx="1024">
                  <c:v>-5.3965337119269352E-5</c:v>
                </c:pt>
                <c:pt idx="1025">
                  <c:v>-2.6182029492081662E-4</c:v>
                </c:pt>
                <c:pt idx="1026">
                  <c:v>1.9042503492666874E-4</c:v>
                </c:pt>
                <c:pt idx="1027">
                  <c:v>-2.1834914299133151E-4</c:v>
                </c:pt>
                <c:pt idx="1028">
                  <c:v>-1.5064274271147092E-4</c:v>
                </c:pt>
                <c:pt idx="1029">
                  <c:v>2.8271125413898018E-5</c:v>
                </c:pt>
                <c:pt idx="1030">
                  <c:v>2.1439696728187455E-4</c:v>
                </c:pt>
                <c:pt idx="1031">
                  <c:v>-2.1732187424408525E-4</c:v>
                </c:pt>
                <c:pt idx="1032">
                  <c:v>-3.7065263963694949E-5</c:v>
                </c:pt>
                <c:pt idx="1033">
                  <c:v>1.3349803941440177E-4</c:v>
                </c:pt>
                <c:pt idx="1034">
                  <c:v>2.8158765591652587E-4</c:v>
                </c:pt>
                <c:pt idx="1035">
                  <c:v>8.4499105180074772E-6</c:v>
                </c:pt>
                <c:pt idx="1036">
                  <c:v>4.7790135912061365E-4</c:v>
                </c:pt>
                <c:pt idx="1037">
                  <c:v>-1.1189331942375602E-4</c:v>
                </c:pt>
                <c:pt idx="1038">
                  <c:v>-6.8383323926809916E-8</c:v>
                </c:pt>
                <c:pt idx="1039">
                  <c:v>-3.9515099057336474E-5</c:v>
                </c:pt>
                <c:pt idx="1040">
                  <c:v>-4.0071821099644638E-4</c:v>
                </c:pt>
                <c:pt idx="1041">
                  <c:v>-1.3957888061437633E-4</c:v>
                </c:pt>
                <c:pt idx="1042">
                  <c:v>-3.385824572355775E-4</c:v>
                </c:pt>
                <c:pt idx="1043">
                  <c:v>1.1959368469361255E-4</c:v>
                </c:pt>
                <c:pt idx="1044">
                  <c:v>2.8084774799990543E-4</c:v>
                </c:pt>
                <c:pt idx="1045">
                  <c:v>1.7811689882338405E-4</c:v>
                </c:pt>
                <c:pt idx="1046">
                  <c:v>1.2493969675259979E-5</c:v>
                </c:pt>
                <c:pt idx="1047">
                  <c:v>-5.6298285175467071E-5</c:v>
                </c:pt>
                <c:pt idx="1048">
                  <c:v>1.5245760221120613E-4</c:v>
                </c:pt>
                <c:pt idx="1049">
                  <c:v>-1.3543225687934267E-4</c:v>
                </c:pt>
                <c:pt idx="1050">
                  <c:v>-2.4497419250610946E-5</c:v>
                </c:pt>
                <c:pt idx="1051">
                  <c:v>-5.6359329410069304E-5</c:v>
                </c:pt>
                <c:pt idx="1052">
                  <c:v>-1.1996185887281918E-5</c:v>
                </c:pt>
                <c:pt idx="1053">
                  <c:v>2.2722344946415394E-4</c:v>
                </c:pt>
                <c:pt idx="1054">
                  <c:v>-8.6244841554836732E-5</c:v>
                </c:pt>
                <c:pt idx="1055">
                  <c:v>1.31006226366574E-4</c:v>
                </c:pt>
                <c:pt idx="1056">
                  <c:v>1.8343991964715067E-4</c:v>
                </c:pt>
                <c:pt idx="1057">
                  <c:v>3.363672738625686E-4</c:v>
                </c:pt>
                <c:pt idx="1058">
                  <c:v>-1.4438037352522735E-4</c:v>
                </c:pt>
                <c:pt idx="1059">
                  <c:v>1.0685847433358975E-4</c:v>
                </c:pt>
                <c:pt idx="1060">
                  <c:v>-1.5056591791699398E-4</c:v>
                </c:pt>
                <c:pt idx="1061">
                  <c:v>-2.6835077678739986E-4</c:v>
                </c:pt>
                <c:pt idx="1062">
                  <c:v>-1.931498312364573E-6</c:v>
                </c:pt>
                <c:pt idx="1063">
                  <c:v>-3.7238736157035429E-4</c:v>
                </c:pt>
                <c:pt idx="1064">
                  <c:v>1.6418314569069498E-4</c:v>
                </c:pt>
                <c:pt idx="1065">
                  <c:v>-2.4179399749561196E-4</c:v>
                </c:pt>
                <c:pt idx="1066">
                  <c:v>1.9932572730377816E-4</c:v>
                </c:pt>
                <c:pt idx="1067">
                  <c:v>-2.6327410874028807E-4</c:v>
                </c:pt>
                <c:pt idx="1068">
                  <c:v>-2.321435613818246E-4</c:v>
                </c:pt>
                <c:pt idx="1069">
                  <c:v>3.1081473974828766E-4</c:v>
                </c:pt>
                <c:pt idx="1070">
                  <c:v>-8.9294859283798009E-5</c:v>
                </c:pt>
                <c:pt idx="1071">
                  <c:v>3.8588068967564831E-5</c:v>
                </c:pt>
                <c:pt idx="1072">
                  <c:v>1.0527203901481952E-4</c:v>
                </c:pt>
                <c:pt idx="1073">
                  <c:v>9.8579535718432945E-5</c:v>
                </c:pt>
                <c:pt idx="1074">
                  <c:v>-1.0950141222493157E-4</c:v>
                </c:pt>
                <c:pt idx="1075">
                  <c:v>-1.7550654918943701E-4</c:v>
                </c:pt>
                <c:pt idx="1076">
                  <c:v>-1.8070743608401572E-4</c:v>
                </c:pt>
                <c:pt idx="1077">
                  <c:v>3.7851847862408578E-4</c:v>
                </c:pt>
                <c:pt idx="1078">
                  <c:v>1.6853459046419818E-4</c:v>
                </c:pt>
                <c:pt idx="1079">
                  <c:v>-2.0615409297568027E-4</c:v>
                </c:pt>
                <c:pt idx="1080">
                  <c:v>-1.891533886742115E-4</c:v>
                </c:pt>
                <c:pt idx="1081">
                  <c:v>-4.4384889005758393E-5</c:v>
                </c:pt>
                <c:pt idx="1082">
                  <c:v>3.007505680883547E-4</c:v>
                </c:pt>
                <c:pt idx="1083">
                  <c:v>2.7700313780307554E-4</c:v>
                </c:pt>
                <c:pt idx="1084">
                  <c:v>-1.8592549726974335E-4</c:v>
                </c:pt>
                <c:pt idx="1085">
                  <c:v>1.3405642492974977E-4</c:v>
                </c:pt>
                <c:pt idx="1086">
                  <c:v>-2.1827868378017509E-4</c:v>
                </c:pt>
                <c:pt idx="1087">
                  <c:v>-9.9236864106851031E-6</c:v>
                </c:pt>
                <c:pt idx="1088">
                  <c:v>-1.5405966492489144E-4</c:v>
                </c:pt>
                <c:pt idx="1089">
                  <c:v>-4.226676014265655E-4</c:v>
                </c:pt>
                <c:pt idx="1090">
                  <c:v>3.7746694242198189E-4</c:v>
                </c:pt>
                <c:pt idx="1091">
                  <c:v>1.1447587255491775E-4</c:v>
                </c:pt>
                <c:pt idx="1092">
                  <c:v>-1.2662749154466387E-5</c:v>
                </c:pt>
                <c:pt idx="1093">
                  <c:v>3.5460296651908073E-4</c:v>
                </c:pt>
                <c:pt idx="1094">
                  <c:v>4.2652492674416151E-4</c:v>
                </c:pt>
                <c:pt idx="1095">
                  <c:v>-2.8104218644161323E-5</c:v>
                </c:pt>
                <c:pt idx="1096">
                  <c:v>2.4697191478309998E-5</c:v>
                </c:pt>
                <c:pt idx="1097">
                  <c:v>-1.0292577181188195E-4</c:v>
                </c:pt>
                <c:pt idx="1098">
                  <c:v>1.3473461595321073E-4</c:v>
                </c:pt>
                <c:pt idx="1099">
                  <c:v>2.1216710367732189E-4</c:v>
                </c:pt>
                <c:pt idx="1100">
                  <c:v>6.4027041380748618E-4</c:v>
                </c:pt>
                <c:pt idx="1101">
                  <c:v>-4.271024474592647E-5</c:v>
                </c:pt>
                <c:pt idx="1102">
                  <c:v>3.5097167150677034E-5</c:v>
                </c:pt>
                <c:pt idx="1103">
                  <c:v>-2.7783314451133509E-4</c:v>
                </c:pt>
                <c:pt idx="1104">
                  <c:v>-8.0820922357031954E-5</c:v>
                </c:pt>
                <c:pt idx="1105">
                  <c:v>-6.3547184335745974E-5</c:v>
                </c:pt>
                <c:pt idx="1106">
                  <c:v>-8.0995111476375541E-5</c:v>
                </c:pt>
                <c:pt idx="1107">
                  <c:v>-8.4973508323759171E-5</c:v>
                </c:pt>
                <c:pt idx="1108">
                  <c:v>1.9885219571683896E-4</c:v>
                </c:pt>
                <c:pt idx="1109">
                  <c:v>-3.1811735226677321E-5</c:v>
                </c:pt>
                <c:pt idx="1110">
                  <c:v>3.4150261331890135E-4</c:v>
                </c:pt>
                <c:pt idx="1111">
                  <c:v>-2.9149741656440747E-4</c:v>
                </c:pt>
                <c:pt idx="1112">
                  <c:v>-2.4510828768565034E-5</c:v>
                </c:pt>
                <c:pt idx="1113">
                  <c:v>-2.3189682073940419E-4</c:v>
                </c:pt>
                <c:pt idx="1114">
                  <c:v>-6.9214784723697364E-5</c:v>
                </c:pt>
                <c:pt idx="1115">
                  <c:v>-4.3317212206110816E-5</c:v>
                </c:pt>
                <c:pt idx="1116">
                  <c:v>1.705786327458372E-4</c:v>
                </c:pt>
                <c:pt idx="1117">
                  <c:v>-9.7526586829700408E-5</c:v>
                </c:pt>
                <c:pt idx="1118">
                  <c:v>-1.5963450847994497E-4</c:v>
                </c:pt>
                <c:pt idx="1119">
                  <c:v>1.2974541653556136E-5</c:v>
                </c:pt>
                <c:pt idx="1120">
                  <c:v>2.3940365032916943E-4</c:v>
                </c:pt>
                <c:pt idx="1121">
                  <c:v>1.8106740519583108E-4</c:v>
                </c:pt>
                <c:pt idx="1122">
                  <c:v>1.6770073549032282E-4</c:v>
                </c:pt>
                <c:pt idx="1123">
                  <c:v>-1.5852355378671878E-4</c:v>
                </c:pt>
                <c:pt idx="1124">
                  <c:v>-6.9288383997580428E-5</c:v>
                </c:pt>
                <c:pt idx="1125">
                  <c:v>-2.9655352228412937E-4</c:v>
                </c:pt>
                <c:pt idx="1126">
                  <c:v>-1.9838889260342463E-4</c:v>
                </c:pt>
                <c:pt idx="1127">
                  <c:v>-2.7820761435835817E-4</c:v>
                </c:pt>
                <c:pt idx="1128">
                  <c:v>-1.6648565082086494E-4</c:v>
                </c:pt>
                <c:pt idx="1129">
                  <c:v>-3.9847215384251959E-4</c:v>
                </c:pt>
                <c:pt idx="1130">
                  <c:v>1.4585810528697452E-4</c:v>
                </c:pt>
                <c:pt idx="1131">
                  <c:v>-2.1557626565033727E-4</c:v>
                </c:pt>
                <c:pt idx="1132">
                  <c:v>1.6075505105211978E-4</c:v>
                </c:pt>
                <c:pt idx="1133">
                  <c:v>1.3085330985809391E-4</c:v>
                </c:pt>
                <c:pt idx="1134">
                  <c:v>-1.0477034579795532E-4</c:v>
                </c:pt>
                <c:pt idx="1135">
                  <c:v>-1.1419998132875916E-4</c:v>
                </c:pt>
                <c:pt idx="1136">
                  <c:v>-1.5574800618134408E-4</c:v>
                </c:pt>
                <c:pt idx="1137">
                  <c:v>-5.1133778859240519E-4</c:v>
                </c:pt>
                <c:pt idx="1138">
                  <c:v>-1.3053707904409978E-4</c:v>
                </c:pt>
                <c:pt idx="1139">
                  <c:v>5.6904107011634969E-5</c:v>
                </c:pt>
                <c:pt idx="1140">
                  <c:v>2.8323365960338632E-4</c:v>
                </c:pt>
                <c:pt idx="1141">
                  <c:v>3.8801507817590148E-4</c:v>
                </c:pt>
                <c:pt idx="1142">
                  <c:v>2.271222392902255E-5</c:v>
                </c:pt>
                <c:pt idx="1143">
                  <c:v>-7.3419791858296378E-5</c:v>
                </c:pt>
                <c:pt idx="1144">
                  <c:v>7.8904385583204446E-5</c:v>
                </c:pt>
                <c:pt idx="1145">
                  <c:v>-1.1170313973293402E-5</c:v>
                </c:pt>
                <c:pt idx="1146">
                  <c:v>-5.9555819295367113E-5</c:v>
                </c:pt>
                <c:pt idx="1147">
                  <c:v>-1.7613433124707707E-4</c:v>
                </c:pt>
                <c:pt idx="1148">
                  <c:v>1.9885580276347102E-4</c:v>
                </c:pt>
                <c:pt idx="1149">
                  <c:v>-1.1571939482560704E-4</c:v>
                </c:pt>
                <c:pt idx="1150">
                  <c:v>-1.3034525655551308E-4</c:v>
                </c:pt>
                <c:pt idx="1151">
                  <c:v>-8.1559546342199545E-5</c:v>
                </c:pt>
                <c:pt idx="1152">
                  <c:v>-2.528207425378987E-5</c:v>
                </c:pt>
                <c:pt idx="1153">
                  <c:v>2.9952029687319915E-4</c:v>
                </c:pt>
                <c:pt idx="1154">
                  <c:v>-8.2260121990156056E-5</c:v>
                </c:pt>
                <c:pt idx="1155">
                  <c:v>2.2947056903927773E-4</c:v>
                </c:pt>
                <c:pt idx="1156">
                  <c:v>3.1418773193079464E-5</c:v>
                </c:pt>
                <c:pt idx="1157">
                  <c:v>5.0737115847776558E-4</c:v>
                </c:pt>
                <c:pt idx="1158">
                  <c:v>-9.0917882631864281E-5</c:v>
                </c:pt>
                <c:pt idx="1159">
                  <c:v>-1.1800495278220029E-5</c:v>
                </c:pt>
                <c:pt idx="1160">
                  <c:v>2.9671931134695048E-4</c:v>
                </c:pt>
                <c:pt idx="1161">
                  <c:v>1.0315094628930039E-4</c:v>
                </c:pt>
                <c:pt idx="1162">
                  <c:v>1.2590988534971596E-4</c:v>
                </c:pt>
                <c:pt idx="1163">
                  <c:v>-1.4961031697415428E-4</c:v>
                </c:pt>
                <c:pt idx="1164">
                  <c:v>-8.7429623290016001E-6</c:v>
                </c:pt>
                <c:pt idx="1165">
                  <c:v>1.4306744396757092E-5</c:v>
                </c:pt>
                <c:pt idx="1166">
                  <c:v>2.96059865485692E-4</c:v>
                </c:pt>
                <c:pt idx="1167">
                  <c:v>1.6841780981121185E-4</c:v>
                </c:pt>
                <c:pt idx="1168">
                  <c:v>-5.8569232370700918E-4</c:v>
                </c:pt>
                <c:pt idx="1169">
                  <c:v>2.7431587432409681E-4</c:v>
                </c:pt>
                <c:pt idx="1170">
                  <c:v>-1.9342470855185834E-5</c:v>
                </c:pt>
                <c:pt idx="1171">
                  <c:v>1.571067240008728E-4</c:v>
                </c:pt>
                <c:pt idx="1172">
                  <c:v>3.5552456988622929E-5</c:v>
                </c:pt>
                <c:pt idx="1173">
                  <c:v>1.7174710737069962E-5</c:v>
                </c:pt>
                <c:pt idx="1174">
                  <c:v>-1.5011361928325557E-4</c:v>
                </c:pt>
                <c:pt idx="1175">
                  <c:v>2.1982708840310532E-5</c:v>
                </c:pt>
                <c:pt idx="1176">
                  <c:v>4.8001010341886849E-5</c:v>
                </c:pt>
                <c:pt idx="1177">
                  <c:v>4.0442784619923976E-4</c:v>
                </c:pt>
                <c:pt idx="1178">
                  <c:v>-1.704255519354356E-4</c:v>
                </c:pt>
                <c:pt idx="1179">
                  <c:v>9.3002593663095721E-5</c:v>
                </c:pt>
                <c:pt idx="1180">
                  <c:v>4.4352290334586415E-5</c:v>
                </c:pt>
                <c:pt idx="1181">
                  <c:v>-2.5878615247346571E-4</c:v>
                </c:pt>
                <c:pt idx="1182">
                  <c:v>1.5142347687353757E-4</c:v>
                </c:pt>
                <c:pt idx="1183">
                  <c:v>-3.2625523249855533E-5</c:v>
                </c:pt>
                <c:pt idx="1184">
                  <c:v>1.6253003561633527E-4</c:v>
                </c:pt>
                <c:pt idx="1185">
                  <c:v>-3.9598514063221883E-4</c:v>
                </c:pt>
                <c:pt idx="1186">
                  <c:v>4.7068149068376489E-5</c:v>
                </c:pt>
                <c:pt idx="1187">
                  <c:v>5.7847839943258369E-5</c:v>
                </c:pt>
                <c:pt idx="1188">
                  <c:v>-3.3081968368190947E-4</c:v>
                </c:pt>
                <c:pt idx="1189">
                  <c:v>-2.1262744672782727E-4</c:v>
                </c:pt>
                <c:pt idx="1190">
                  <c:v>-3.1109328662254739E-4</c:v>
                </c:pt>
                <c:pt idx="1191">
                  <c:v>-2.088125488048029E-4</c:v>
                </c:pt>
                <c:pt idx="1192">
                  <c:v>5.6159751227428627E-5</c:v>
                </c:pt>
                <c:pt idx="1193">
                  <c:v>-1.4747418689132618E-4</c:v>
                </c:pt>
                <c:pt idx="1194">
                  <c:v>1.612170509769455E-4</c:v>
                </c:pt>
                <c:pt idx="1195">
                  <c:v>1.0241041568680615E-4</c:v>
                </c:pt>
                <c:pt idx="1196">
                  <c:v>-6.2016555379561212E-5</c:v>
                </c:pt>
                <c:pt idx="1197">
                  <c:v>2.5557374613822595E-4</c:v>
                </c:pt>
                <c:pt idx="1198">
                  <c:v>2.1739735304797668E-4</c:v>
                </c:pt>
                <c:pt idx="1199">
                  <c:v>6.6991366008688414E-5</c:v>
                </c:pt>
                <c:pt idx="1200">
                  <c:v>-2.7398869312809482E-4</c:v>
                </c:pt>
                <c:pt idx="1201">
                  <c:v>2.7985428904642282E-5</c:v>
                </c:pt>
                <c:pt idx="1202">
                  <c:v>-5.7660533215139536E-5</c:v>
                </c:pt>
                <c:pt idx="1203">
                  <c:v>4.1147337313574803E-4</c:v>
                </c:pt>
                <c:pt idx="1204">
                  <c:v>-2.5282853581857627E-4</c:v>
                </c:pt>
                <c:pt idx="1205">
                  <c:v>-1.1137215690135938E-4</c:v>
                </c:pt>
                <c:pt idx="1206">
                  <c:v>-4.9935871563156278E-4</c:v>
                </c:pt>
                <c:pt idx="1207">
                  <c:v>-1.9457786134572381E-4</c:v>
                </c:pt>
                <c:pt idx="1208">
                  <c:v>2.5313576286479867E-5</c:v>
                </c:pt>
                <c:pt idx="1209">
                  <c:v>4.403797558570725E-5</c:v>
                </c:pt>
                <c:pt idx="1210">
                  <c:v>1.5695051220081661E-4</c:v>
                </c:pt>
                <c:pt idx="1211">
                  <c:v>-2.1988030670553037E-4</c:v>
                </c:pt>
                <c:pt idx="1212">
                  <c:v>1.7019412294292822E-4</c:v>
                </c:pt>
                <c:pt idx="1213">
                  <c:v>-8.9854864595394584E-5</c:v>
                </c:pt>
                <c:pt idx="1214">
                  <c:v>-3.8106843783812553E-5</c:v>
                </c:pt>
                <c:pt idx="1215">
                  <c:v>-9.6953367146195951E-5</c:v>
                </c:pt>
                <c:pt idx="1216">
                  <c:v>8.3675757157176814E-5</c:v>
                </c:pt>
                <c:pt idx="1217">
                  <c:v>-8.6834077955510485E-5</c:v>
                </c:pt>
                <c:pt idx="1218">
                  <c:v>6.2581349302346788E-5</c:v>
                </c:pt>
                <c:pt idx="1219">
                  <c:v>2.1617108510601897E-4</c:v>
                </c:pt>
                <c:pt idx="1220">
                  <c:v>-1.5775862866778846E-4</c:v>
                </c:pt>
                <c:pt idx="1221">
                  <c:v>1.4832857251606982E-4</c:v>
                </c:pt>
                <c:pt idx="1222">
                  <c:v>5.0682777850499249E-5</c:v>
                </c:pt>
                <c:pt idx="1223">
                  <c:v>-3.2278729689552428E-4</c:v>
                </c:pt>
                <c:pt idx="1224">
                  <c:v>-3.512370219046972E-4</c:v>
                </c:pt>
                <c:pt idx="1225">
                  <c:v>-3.5486006190377483E-4</c:v>
                </c:pt>
                <c:pt idx="1226">
                  <c:v>3.7433921766591075E-4</c:v>
                </c:pt>
                <c:pt idx="1227">
                  <c:v>2.0671402516010803E-4</c:v>
                </c:pt>
                <c:pt idx="1228">
                  <c:v>1.7456050483919398E-4</c:v>
                </c:pt>
                <c:pt idx="1229">
                  <c:v>4.092092169516177E-4</c:v>
                </c:pt>
                <c:pt idx="1230">
                  <c:v>3.4432422000627136E-4</c:v>
                </c:pt>
                <c:pt idx="1231">
                  <c:v>1.5638968136012698E-4</c:v>
                </c:pt>
                <c:pt idx="1232">
                  <c:v>1.3095337694647426E-4</c:v>
                </c:pt>
                <c:pt idx="1233">
                  <c:v>1.3390886293023757E-4</c:v>
                </c:pt>
                <c:pt idx="1234">
                  <c:v>1.4691464766065926E-4</c:v>
                </c:pt>
                <c:pt idx="1235">
                  <c:v>-2.5029316324685447E-4</c:v>
                </c:pt>
                <c:pt idx="1236">
                  <c:v>1.6474495243688943E-4</c:v>
                </c:pt>
                <c:pt idx="1237">
                  <c:v>1.7137262318251071E-4</c:v>
                </c:pt>
                <c:pt idx="1238">
                  <c:v>-1.0169929825118197E-4</c:v>
                </c:pt>
                <c:pt idx="1239">
                  <c:v>1.8452890178906729E-4</c:v>
                </c:pt>
                <c:pt idx="1240">
                  <c:v>3.2245164484714049E-4</c:v>
                </c:pt>
                <c:pt idx="1241">
                  <c:v>2.0299030114334144E-4</c:v>
                </c:pt>
                <c:pt idx="1242">
                  <c:v>4.8389457824992408E-4</c:v>
                </c:pt>
                <c:pt idx="1243">
                  <c:v>1.1539416336349421E-4</c:v>
                </c:pt>
                <c:pt idx="1244">
                  <c:v>-7.6275933159211575E-5</c:v>
                </c:pt>
                <c:pt idx="1245">
                  <c:v>5.0206718498971466E-4</c:v>
                </c:pt>
                <c:pt idx="1246">
                  <c:v>-1.3116170157457892E-4</c:v>
                </c:pt>
                <c:pt idx="1247">
                  <c:v>-2.597336169126476E-4</c:v>
                </c:pt>
                <c:pt idx="1248">
                  <c:v>2.2231195060896618E-4</c:v>
                </c:pt>
                <c:pt idx="1249">
                  <c:v>1.1760828709190928E-4</c:v>
                </c:pt>
                <c:pt idx="1250">
                  <c:v>-8.0062559510717617E-5</c:v>
                </c:pt>
                <c:pt idx="1251">
                  <c:v>-5.6306359399639599E-6</c:v>
                </c:pt>
                <c:pt idx="1252">
                  <c:v>9.1386401121009342E-5</c:v>
                </c:pt>
                <c:pt idx="1253">
                  <c:v>-2.3108217823217318E-4</c:v>
                </c:pt>
                <c:pt idx="1254">
                  <c:v>-4.2343888936095505E-4</c:v>
                </c:pt>
                <c:pt idx="1255">
                  <c:v>2.7832268984969815E-4</c:v>
                </c:pt>
                <c:pt idx="1256">
                  <c:v>-7.4769015199243694E-5</c:v>
                </c:pt>
                <c:pt idx="1257">
                  <c:v>7.1562345624094059E-5</c:v>
                </c:pt>
                <c:pt idx="1258">
                  <c:v>3.2159900535531411E-4</c:v>
                </c:pt>
                <c:pt idx="1259">
                  <c:v>-4.6118531034075113E-5</c:v>
                </c:pt>
                <c:pt idx="1260">
                  <c:v>-6.1786017221343188E-6</c:v>
                </c:pt>
                <c:pt idx="1261">
                  <c:v>1.9516965521712391E-4</c:v>
                </c:pt>
                <c:pt idx="1262">
                  <c:v>1.6568217288454184E-4</c:v>
                </c:pt>
                <c:pt idx="1263">
                  <c:v>-3.4325126811471872E-4</c:v>
                </c:pt>
                <c:pt idx="1264">
                  <c:v>5.8319061086859389E-5</c:v>
                </c:pt>
                <c:pt idx="1265">
                  <c:v>-6.3880844765374858E-5</c:v>
                </c:pt>
                <c:pt idx="1266">
                  <c:v>-3.1468701293497326E-4</c:v>
                </c:pt>
                <c:pt idx="1267">
                  <c:v>1.2653246961538209E-4</c:v>
                </c:pt>
                <c:pt idx="1268">
                  <c:v>2.1252124983870825E-4</c:v>
                </c:pt>
                <c:pt idx="1269">
                  <c:v>-8.8724629856873078E-5</c:v>
                </c:pt>
                <c:pt idx="1270">
                  <c:v>-9.5730452041644073E-5</c:v>
                </c:pt>
                <c:pt idx="1271">
                  <c:v>-6.2870556045523874E-5</c:v>
                </c:pt>
                <c:pt idx="1272">
                  <c:v>3.2860927353330242E-5</c:v>
                </c:pt>
                <c:pt idx="1273">
                  <c:v>2.234312878043433E-4</c:v>
                </c:pt>
                <c:pt idx="1274">
                  <c:v>-6.7169068322266498E-5</c:v>
                </c:pt>
                <c:pt idx="1275">
                  <c:v>-1.7697199131067574E-4</c:v>
                </c:pt>
                <c:pt idx="1276">
                  <c:v>-4.4330665295789641E-5</c:v>
                </c:pt>
                <c:pt idx="1277">
                  <c:v>3.3493451625401816E-5</c:v>
                </c:pt>
                <c:pt idx="1278">
                  <c:v>-1.5073805508085446E-4</c:v>
                </c:pt>
                <c:pt idx="1279">
                  <c:v>1.8622119568566898E-4</c:v>
                </c:pt>
                <c:pt idx="1280">
                  <c:v>2.7485937283553869E-5</c:v>
                </c:pt>
                <c:pt idx="1281">
                  <c:v>1.8166983571672572E-4</c:v>
                </c:pt>
                <c:pt idx="1282">
                  <c:v>8.3480675157103856E-5</c:v>
                </c:pt>
                <c:pt idx="1283">
                  <c:v>2.4710215026564175E-4</c:v>
                </c:pt>
                <c:pt idx="1284">
                  <c:v>-1.906005218834735E-4</c:v>
                </c:pt>
                <c:pt idx="1285">
                  <c:v>1.1064786274900947E-4</c:v>
                </c:pt>
                <c:pt idx="1286">
                  <c:v>1.596044310882836E-4</c:v>
                </c:pt>
                <c:pt idx="1287">
                  <c:v>5.4369749918776011E-5</c:v>
                </c:pt>
                <c:pt idx="1288">
                  <c:v>2.2261709377687845E-4</c:v>
                </c:pt>
                <c:pt idx="1289">
                  <c:v>-1.1782593246189156E-4</c:v>
                </c:pt>
                <c:pt idx="1290">
                  <c:v>7.2819319848957888E-5</c:v>
                </c:pt>
                <c:pt idx="1291">
                  <c:v>1.2010163188625503E-4</c:v>
                </c:pt>
                <c:pt idx="1292">
                  <c:v>-8.4228939125705608E-5</c:v>
                </c:pt>
                <c:pt idx="1293">
                  <c:v>3.1266432275385E-4</c:v>
                </c:pt>
                <c:pt idx="1294">
                  <c:v>-1.025966155633001E-4</c:v>
                </c:pt>
                <c:pt idx="1295">
                  <c:v>-2.2090400201818858E-4</c:v>
                </c:pt>
                <c:pt idx="1296">
                  <c:v>-5.6037232732318067E-4</c:v>
                </c:pt>
                <c:pt idx="1297">
                  <c:v>-9.8413584662803382E-5</c:v>
                </c:pt>
                <c:pt idx="1298">
                  <c:v>-1.1646272766843753E-4</c:v>
                </c:pt>
                <c:pt idx="1299">
                  <c:v>-5.0750613230843029E-4</c:v>
                </c:pt>
                <c:pt idx="1300">
                  <c:v>7.1577093439336871E-5</c:v>
                </c:pt>
                <c:pt idx="1301">
                  <c:v>2.8254467511098835E-4</c:v>
                </c:pt>
                <c:pt idx="1302">
                  <c:v>6.2096226027047485E-5</c:v>
                </c:pt>
                <c:pt idx="1303">
                  <c:v>2.8529282751072705E-5</c:v>
                </c:pt>
                <c:pt idx="1304">
                  <c:v>-3.5493674120300265E-4</c:v>
                </c:pt>
                <c:pt idx="1305">
                  <c:v>-4.0013157708097477E-4</c:v>
                </c:pt>
                <c:pt idx="1306">
                  <c:v>-2.7852924940350196E-5</c:v>
                </c:pt>
                <c:pt idx="1307">
                  <c:v>-1.4424110463644413E-4</c:v>
                </c:pt>
                <c:pt idx="1308">
                  <c:v>2.5700698597616128E-4</c:v>
                </c:pt>
                <c:pt idx="1309">
                  <c:v>-1.2746806382189766E-4</c:v>
                </c:pt>
                <c:pt idx="1310">
                  <c:v>2.1050925239665865E-5</c:v>
                </c:pt>
                <c:pt idx="1311">
                  <c:v>-2.5176167047788494E-4</c:v>
                </c:pt>
                <c:pt idx="1312">
                  <c:v>1.555978538991165E-4</c:v>
                </c:pt>
                <c:pt idx="1313">
                  <c:v>-2.5344880267485836E-4</c:v>
                </c:pt>
                <c:pt idx="1314">
                  <c:v>1.2992173599416792E-4</c:v>
                </c:pt>
                <c:pt idx="1315">
                  <c:v>8.8009050868070258E-6</c:v>
                </c:pt>
                <c:pt idx="1316">
                  <c:v>1.9260717159521592E-4</c:v>
                </c:pt>
                <c:pt idx="1317">
                  <c:v>-4.5328884555419468E-5</c:v>
                </c:pt>
                <c:pt idx="1318">
                  <c:v>-1.8651537641348515E-4</c:v>
                </c:pt>
                <c:pt idx="1319">
                  <c:v>-1.9623596884485708E-4</c:v>
                </c:pt>
                <c:pt idx="1320">
                  <c:v>8.6761376042362605E-5</c:v>
                </c:pt>
                <c:pt idx="1321">
                  <c:v>-1.5615061739870001E-4</c:v>
                </c:pt>
                <c:pt idx="1322">
                  <c:v>1.6781026131845758E-4</c:v>
                </c:pt>
                <c:pt idx="1323">
                  <c:v>-2.9407142469427028E-5</c:v>
                </c:pt>
                <c:pt idx="1324">
                  <c:v>-2.1562429477147622E-4</c:v>
                </c:pt>
                <c:pt idx="1325">
                  <c:v>-2.8023240609412002E-4</c:v>
                </c:pt>
                <c:pt idx="1326">
                  <c:v>5.9204478690371756E-5</c:v>
                </c:pt>
                <c:pt idx="1327">
                  <c:v>-2.4373193223728391E-5</c:v>
                </c:pt>
                <c:pt idx="1328">
                  <c:v>-9.1587000870247927E-5</c:v>
                </c:pt>
                <c:pt idx="1329">
                  <c:v>-7.0764634166991234E-5</c:v>
                </c:pt>
                <c:pt idx="1330">
                  <c:v>1.451583450150255E-4</c:v>
                </c:pt>
                <c:pt idx="1331">
                  <c:v>9.6326568474479579E-5</c:v>
                </c:pt>
                <c:pt idx="1332">
                  <c:v>1.2949728400234254E-4</c:v>
                </c:pt>
                <c:pt idx="1333">
                  <c:v>4.591681785238007E-5</c:v>
                </c:pt>
                <c:pt idx="1334">
                  <c:v>-3.3347789205100615E-5</c:v>
                </c:pt>
                <c:pt idx="1335">
                  <c:v>-3.1672689161934008E-4</c:v>
                </c:pt>
                <c:pt idx="1336">
                  <c:v>-2.5172240157584139E-4</c:v>
                </c:pt>
                <c:pt idx="1337">
                  <c:v>4.7526193363875847E-4</c:v>
                </c:pt>
                <c:pt idx="1338">
                  <c:v>-2.7112823562203716E-4</c:v>
                </c:pt>
                <c:pt idx="1339">
                  <c:v>2.3016715460069068E-4</c:v>
                </c:pt>
                <c:pt idx="1340">
                  <c:v>8.5171378562689078E-5</c:v>
                </c:pt>
                <c:pt idx="1341">
                  <c:v>1.5622109232659679E-4</c:v>
                </c:pt>
                <c:pt idx="1342">
                  <c:v>4.453596761559769E-4</c:v>
                </c:pt>
                <c:pt idx="1343">
                  <c:v>-1.1651317622618263E-4</c:v>
                </c:pt>
                <c:pt idx="1344">
                  <c:v>8.8372252920147797E-5</c:v>
                </c:pt>
                <c:pt idx="1345">
                  <c:v>1.0124511260033917E-4</c:v>
                </c:pt>
                <c:pt idx="1346">
                  <c:v>1.2325908986912353E-6</c:v>
                </c:pt>
                <c:pt idx="1347">
                  <c:v>-1.0631558601672598E-4</c:v>
                </c:pt>
                <c:pt idx="1348">
                  <c:v>4.9664506205044452E-5</c:v>
                </c:pt>
                <c:pt idx="1349">
                  <c:v>-7.4507136470538046E-5</c:v>
                </c:pt>
                <c:pt idx="1350">
                  <c:v>1.3326583354617087E-4</c:v>
                </c:pt>
                <c:pt idx="1351">
                  <c:v>1.4219931459193909E-4</c:v>
                </c:pt>
                <c:pt idx="1352">
                  <c:v>5.027585806259738E-4</c:v>
                </c:pt>
                <c:pt idx="1353">
                  <c:v>-1.5576689606757103E-5</c:v>
                </c:pt>
                <c:pt idx="1354">
                  <c:v>1.1756581741235363E-4</c:v>
                </c:pt>
                <c:pt idx="1355">
                  <c:v>2.4312524309306937E-4</c:v>
                </c:pt>
                <c:pt idx="1356">
                  <c:v>-6.1133756787269569E-5</c:v>
                </c:pt>
                <c:pt idx="1357">
                  <c:v>-2.1525505022104198E-4</c:v>
                </c:pt>
                <c:pt idx="1358">
                  <c:v>-3.1869545908331051E-4</c:v>
                </c:pt>
                <c:pt idx="1359">
                  <c:v>1.0353186411809939E-5</c:v>
                </c:pt>
                <c:pt idx="1360">
                  <c:v>3.484834624239267E-4</c:v>
                </c:pt>
                <c:pt idx="1361">
                  <c:v>1.6636483202314223E-4</c:v>
                </c:pt>
                <c:pt idx="1362">
                  <c:v>-1.6404292199501092E-4</c:v>
                </c:pt>
                <c:pt idx="1363">
                  <c:v>-4.2918682592130325E-5</c:v>
                </c:pt>
                <c:pt idx="1364">
                  <c:v>4.5884275575099851E-4</c:v>
                </c:pt>
                <c:pt idx="1365">
                  <c:v>-5.8668861389620692E-5</c:v>
                </c:pt>
                <c:pt idx="1366">
                  <c:v>-2.7088383315129822E-5</c:v>
                </c:pt>
                <c:pt idx="1367">
                  <c:v>-2.5214571655502734E-4</c:v>
                </c:pt>
                <c:pt idx="1368">
                  <c:v>-3.7956018023797925E-4</c:v>
                </c:pt>
                <c:pt idx="1369">
                  <c:v>-4.1720845311057138E-4</c:v>
                </c:pt>
                <c:pt idx="1370">
                  <c:v>7.7889457657929334E-5</c:v>
                </c:pt>
                <c:pt idx="1371">
                  <c:v>2.0389423017531998E-4</c:v>
                </c:pt>
                <c:pt idx="1372">
                  <c:v>-9.0975901506588891E-5</c:v>
                </c:pt>
                <c:pt idx="1373">
                  <c:v>3.8482421187650514E-4</c:v>
                </c:pt>
                <c:pt idx="1374">
                  <c:v>-3.6419534533070445E-4</c:v>
                </c:pt>
                <c:pt idx="1375">
                  <c:v>9.8815361459913279E-5</c:v>
                </c:pt>
                <c:pt idx="1376">
                  <c:v>-3.6661087990672813E-5</c:v>
                </c:pt>
                <c:pt idx="1377">
                  <c:v>-2.2192588589064674E-4</c:v>
                </c:pt>
                <c:pt idx="1378">
                  <c:v>-3.4355508899927121E-5</c:v>
                </c:pt>
                <c:pt idx="1379">
                  <c:v>-2.1060394003747729E-4</c:v>
                </c:pt>
                <c:pt idx="1380">
                  <c:v>1.291501365677963E-5</c:v>
                </c:pt>
                <c:pt idx="1381">
                  <c:v>6.0782936323079863E-5</c:v>
                </c:pt>
                <c:pt idx="1382">
                  <c:v>-4.0065939808729196E-4</c:v>
                </c:pt>
                <c:pt idx="1383">
                  <c:v>-3.0214580402360984E-5</c:v>
                </c:pt>
                <c:pt idx="1384">
                  <c:v>2.7223699932452366E-4</c:v>
                </c:pt>
                <c:pt idx="1385">
                  <c:v>-8.1068539646779632E-5</c:v>
                </c:pt>
                <c:pt idx="1386">
                  <c:v>-2.1854372940457165E-4</c:v>
                </c:pt>
                <c:pt idx="1387">
                  <c:v>-3.3755199192360007E-4</c:v>
                </c:pt>
                <c:pt idx="1388">
                  <c:v>4.0732907738194143E-5</c:v>
                </c:pt>
                <c:pt idx="1389">
                  <c:v>-4.8375739450252742E-5</c:v>
                </c:pt>
                <c:pt idx="1390">
                  <c:v>1.933659840823522E-4</c:v>
                </c:pt>
                <c:pt idx="1391">
                  <c:v>-6.0321254294700044E-5</c:v>
                </c:pt>
                <c:pt idx="1392">
                  <c:v>-5.1591980454799002E-5</c:v>
                </c:pt>
                <c:pt idx="1393">
                  <c:v>1.0432217476972572E-4</c:v>
                </c:pt>
                <c:pt idx="1394">
                  <c:v>-2.4927356041006779E-4</c:v>
                </c:pt>
                <c:pt idx="1395">
                  <c:v>1.528032184358137E-5</c:v>
                </c:pt>
                <c:pt idx="1396">
                  <c:v>1.2966844339128391E-4</c:v>
                </c:pt>
                <c:pt idx="1397">
                  <c:v>1.2732524541284396E-4</c:v>
                </c:pt>
                <c:pt idx="1398">
                  <c:v>-1.1939762184111336E-4</c:v>
                </c:pt>
                <c:pt idx="1399">
                  <c:v>1.7345469968236521E-4</c:v>
                </c:pt>
                <c:pt idx="1400">
                  <c:v>4.5033175695985993E-6</c:v>
                </c:pt>
                <c:pt idx="1401">
                  <c:v>-9.2208391390240728E-5</c:v>
                </c:pt>
                <c:pt idx="1402">
                  <c:v>-1.8235250034298283E-4</c:v>
                </c:pt>
                <c:pt idx="1403">
                  <c:v>4.4720808647130165E-5</c:v>
                </c:pt>
                <c:pt idx="1404">
                  <c:v>-4.5184783076008483E-5</c:v>
                </c:pt>
                <c:pt idx="1405">
                  <c:v>-2.9989478246398031E-4</c:v>
                </c:pt>
                <c:pt idx="1406">
                  <c:v>1.6485879603389818E-4</c:v>
                </c:pt>
                <c:pt idx="1407">
                  <c:v>-1.0102990371608601E-4</c:v>
                </c:pt>
                <c:pt idx="1408">
                  <c:v>-1.5025091601427248E-4</c:v>
                </c:pt>
                <c:pt idx="1409">
                  <c:v>-1.9966203011847022E-4</c:v>
                </c:pt>
                <c:pt idx="1410">
                  <c:v>-1.3109419032119197E-4</c:v>
                </c:pt>
                <c:pt idx="1411">
                  <c:v>-2.8866035743864654E-4</c:v>
                </c:pt>
                <c:pt idx="1412">
                  <c:v>3.3025188322120233E-4</c:v>
                </c:pt>
                <c:pt idx="1413">
                  <c:v>-4.3565814534766073E-5</c:v>
                </c:pt>
                <c:pt idx="1414">
                  <c:v>-6.585566293001191E-5</c:v>
                </c:pt>
                <c:pt idx="1415">
                  <c:v>5.3241428398973075E-4</c:v>
                </c:pt>
                <c:pt idx="1416">
                  <c:v>3.316631455573529E-4</c:v>
                </c:pt>
                <c:pt idx="1417">
                  <c:v>-4.7481351908311176E-4</c:v>
                </c:pt>
                <c:pt idx="1418">
                  <c:v>2.1193271165533887E-4</c:v>
                </c:pt>
                <c:pt idx="1419">
                  <c:v>1.1425437317588962E-4</c:v>
                </c:pt>
                <c:pt idx="1420">
                  <c:v>-1.9962888041160769E-4</c:v>
                </c:pt>
                <c:pt idx="1421">
                  <c:v>6.1620031713779006E-6</c:v>
                </c:pt>
                <c:pt idx="1422">
                  <c:v>-5.16601761280199E-5</c:v>
                </c:pt>
                <c:pt idx="1423">
                  <c:v>2.1461465759179982E-4</c:v>
                </c:pt>
                <c:pt idx="1424">
                  <c:v>-1.2546914419897312E-4</c:v>
                </c:pt>
                <c:pt idx="1425">
                  <c:v>2.2487507391274012E-5</c:v>
                </c:pt>
                <c:pt idx="1426">
                  <c:v>-2.0334741798012039E-6</c:v>
                </c:pt>
                <c:pt idx="1427">
                  <c:v>-1.9903248377553431E-4</c:v>
                </c:pt>
                <c:pt idx="1428">
                  <c:v>-6.588057715063572E-6</c:v>
                </c:pt>
                <c:pt idx="1429">
                  <c:v>1.786559966416498E-4</c:v>
                </c:pt>
                <c:pt idx="1430">
                  <c:v>-2.7462527804669154E-4</c:v>
                </c:pt>
                <c:pt idx="1431">
                  <c:v>2.8619671729163143E-4</c:v>
                </c:pt>
                <c:pt idx="1432">
                  <c:v>1.1147620107967144E-4</c:v>
                </c:pt>
                <c:pt idx="1433">
                  <c:v>-1.8226879670431124E-4</c:v>
                </c:pt>
                <c:pt idx="1434">
                  <c:v>-1.5863081915287183E-4</c:v>
                </c:pt>
                <c:pt idx="1435">
                  <c:v>4.6611547848795902E-5</c:v>
                </c:pt>
                <c:pt idx="1436">
                  <c:v>5.5350136437424323E-5</c:v>
                </c:pt>
                <c:pt idx="1437">
                  <c:v>-4.6300861984908988E-5</c:v>
                </c:pt>
                <c:pt idx="1438">
                  <c:v>-4.196920125336841E-4</c:v>
                </c:pt>
                <c:pt idx="1439">
                  <c:v>5.2429794223850636E-4</c:v>
                </c:pt>
                <c:pt idx="1440">
                  <c:v>-8.2181205985954793E-5</c:v>
                </c:pt>
                <c:pt idx="1441">
                  <c:v>3.1858694736526619E-4</c:v>
                </c:pt>
                <c:pt idx="1442">
                  <c:v>-3.5585825396695139E-4</c:v>
                </c:pt>
                <c:pt idx="1443">
                  <c:v>7.5888237389345664E-5</c:v>
                </c:pt>
                <c:pt idx="1444">
                  <c:v>7.5119896268777589E-5</c:v>
                </c:pt>
                <c:pt idx="1445">
                  <c:v>2.2764527820610904E-4</c:v>
                </c:pt>
                <c:pt idx="1446">
                  <c:v>-2.6599095727372624E-4</c:v>
                </c:pt>
                <c:pt idx="1447">
                  <c:v>-3.3049644679621098E-4</c:v>
                </c:pt>
                <c:pt idx="1448">
                  <c:v>2.6200532978189732E-4</c:v>
                </c:pt>
                <c:pt idx="1449">
                  <c:v>-1.559635698215464E-4</c:v>
                </c:pt>
                <c:pt idx="1450">
                  <c:v>1.9757715492564644E-6</c:v>
                </c:pt>
                <c:pt idx="1451">
                  <c:v>4.3930736301879759E-6</c:v>
                </c:pt>
                <c:pt idx="1452">
                  <c:v>-1.4202842944218354E-4</c:v>
                </c:pt>
                <c:pt idx="1453">
                  <c:v>2.3501278801381972E-4</c:v>
                </c:pt>
                <c:pt idx="1454">
                  <c:v>1.6681986461957235E-4</c:v>
                </c:pt>
                <c:pt idx="1455">
                  <c:v>-3.2779364759917226E-4</c:v>
                </c:pt>
                <c:pt idx="1456">
                  <c:v>-5.0479078297838972E-5</c:v>
                </c:pt>
                <c:pt idx="1457">
                  <c:v>2.1995076854052845E-4</c:v>
                </c:pt>
                <c:pt idx="1458">
                  <c:v>-6.1826908026138289E-5</c:v>
                </c:pt>
                <c:pt idx="1459">
                  <c:v>1.9393404377009241E-4</c:v>
                </c:pt>
                <c:pt idx="1460">
                  <c:v>2.5321025981940321E-4</c:v>
                </c:pt>
                <c:pt idx="1461">
                  <c:v>3.5966415981798083E-4</c:v>
                </c:pt>
                <c:pt idx="1462">
                  <c:v>1.9172774068400224E-5</c:v>
                </c:pt>
                <c:pt idx="1463">
                  <c:v>1.1661198303186419E-4</c:v>
                </c:pt>
                <c:pt idx="1464">
                  <c:v>-1.0334118468079934E-4</c:v>
                </c:pt>
                <c:pt idx="1465">
                  <c:v>-1.2271347768431559E-4</c:v>
                </c:pt>
                <c:pt idx="1466">
                  <c:v>-5.1478391702274414E-5</c:v>
                </c:pt>
                <c:pt idx="1467">
                  <c:v>3.7710016469748992E-4</c:v>
                </c:pt>
                <c:pt idx="1468">
                  <c:v>-2.1058226717004551E-4</c:v>
                </c:pt>
                <c:pt idx="1469">
                  <c:v>7.5667372771213033E-5</c:v>
                </c:pt>
                <c:pt idx="1470">
                  <c:v>-3.5449714080837327E-4</c:v>
                </c:pt>
                <c:pt idx="1471">
                  <c:v>-3.6894539082483427E-4</c:v>
                </c:pt>
                <c:pt idx="1472">
                  <c:v>4.847583170627676E-4</c:v>
                </c:pt>
                <c:pt idx="1473">
                  <c:v>3.7241760733252818E-4</c:v>
                </c:pt>
                <c:pt idx="1474">
                  <c:v>2.5920146153696812E-4</c:v>
                </c:pt>
                <c:pt idx="1475">
                  <c:v>3.7548721654070127E-5</c:v>
                </c:pt>
                <c:pt idx="1476">
                  <c:v>-2.4643183555121131E-4</c:v>
                </c:pt>
                <c:pt idx="1477">
                  <c:v>-3.0267851047205757E-6</c:v>
                </c:pt>
                <c:pt idx="1478">
                  <c:v>5.5701564599443601E-5</c:v>
                </c:pt>
                <c:pt idx="1479">
                  <c:v>-2.0132442123316554E-5</c:v>
                </c:pt>
                <c:pt idx="1480">
                  <c:v>2.0302207236054976E-4</c:v>
                </c:pt>
                <c:pt idx="1481">
                  <c:v>1.9825612272239378E-4</c:v>
                </c:pt>
                <c:pt idx="1482">
                  <c:v>-7.2253061482101488E-6</c:v>
                </c:pt>
                <c:pt idx="1483">
                  <c:v>-2.8389676537418163E-4</c:v>
                </c:pt>
                <c:pt idx="1484">
                  <c:v>-4.2028117749811364E-6</c:v>
                </c:pt>
                <c:pt idx="1485">
                  <c:v>-1.1932251606815167E-4</c:v>
                </c:pt>
                <c:pt idx="1486">
                  <c:v>2.322907115682567E-4</c:v>
                </c:pt>
                <c:pt idx="1487">
                  <c:v>-2.5399336936566364E-4</c:v>
                </c:pt>
                <c:pt idx="1488">
                  <c:v>-1.9110825475651523E-4</c:v>
                </c:pt>
                <c:pt idx="1489">
                  <c:v>2.0823249873902304E-4</c:v>
                </c:pt>
                <c:pt idx="1490">
                  <c:v>2.1423838979121453E-4</c:v>
                </c:pt>
                <c:pt idx="1491">
                  <c:v>3.0463272478861876E-4</c:v>
                </c:pt>
                <c:pt idx="1492">
                  <c:v>9.4303433967798229E-5</c:v>
                </c:pt>
                <c:pt idx="1493">
                  <c:v>-7.4002202374212264E-5</c:v>
                </c:pt>
                <c:pt idx="1494">
                  <c:v>-1.65298539636224E-4</c:v>
                </c:pt>
                <c:pt idx="1495">
                  <c:v>-3.6951521943287255E-5</c:v>
                </c:pt>
                <c:pt idx="1496">
                  <c:v>-3.0058560334913419E-4</c:v>
                </c:pt>
                <c:pt idx="1497">
                  <c:v>2.5408904217321261E-4</c:v>
                </c:pt>
                <c:pt idx="1498">
                  <c:v>-3.8127083805188771E-5</c:v>
                </c:pt>
                <c:pt idx="1499">
                  <c:v>-1.5168367138931107E-4</c:v>
                </c:pt>
                <c:pt idx="1500">
                  <c:v>-1.374045299282367E-4</c:v>
                </c:pt>
                <c:pt idx="1501">
                  <c:v>2.4492361124971531E-4</c:v>
                </c:pt>
                <c:pt idx="1502">
                  <c:v>-2.2173236483021614E-6</c:v>
                </c:pt>
                <c:pt idx="1503">
                  <c:v>-2.7900077472353804E-4</c:v>
                </c:pt>
                <c:pt idx="1504">
                  <c:v>-1.3076013284835471E-4</c:v>
                </c:pt>
                <c:pt idx="1505">
                  <c:v>-2.628916625638289E-4</c:v>
                </c:pt>
                <c:pt idx="1506">
                  <c:v>2.5940135992431944E-4</c:v>
                </c:pt>
                <c:pt idx="1507">
                  <c:v>-3.1172642449259468E-4</c:v>
                </c:pt>
                <c:pt idx="1508">
                  <c:v>1.4589396546219323E-4</c:v>
                </c:pt>
                <c:pt idx="1509">
                  <c:v>2.0508420611803374E-4</c:v>
                </c:pt>
                <c:pt idx="1510">
                  <c:v>-6.2529997126591471E-5</c:v>
                </c:pt>
                <c:pt idx="1511">
                  <c:v>-1.7222118230855721E-5</c:v>
                </c:pt>
                <c:pt idx="1512">
                  <c:v>-1.6883381699455017E-6</c:v>
                </c:pt>
                <c:pt idx="1513">
                  <c:v>4.2311198046124139E-5</c:v>
                </c:pt>
                <c:pt idx="1514">
                  <c:v>1.0699748262831337E-5</c:v>
                </c:pt>
                <c:pt idx="1515">
                  <c:v>-6.1431105088293023E-5</c:v>
                </c:pt>
                <c:pt idx="1516">
                  <c:v>1.3820895834951058E-4</c:v>
                </c:pt>
                <c:pt idx="1517">
                  <c:v>-1.9238385204255186E-5</c:v>
                </c:pt>
                <c:pt idx="1518">
                  <c:v>-2.6842314479244686E-4</c:v>
                </c:pt>
                <c:pt idx="1519">
                  <c:v>1.8359933505629497E-4</c:v>
                </c:pt>
                <c:pt idx="1520">
                  <c:v>-2.4657899523979131E-4</c:v>
                </c:pt>
                <c:pt idx="1521">
                  <c:v>-4.1572063511482438E-5</c:v>
                </c:pt>
                <c:pt idx="1522">
                  <c:v>4.3352061661764503E-4</c:v>
                </c:pt>
                <c:pt idx="1523">
                  <c:v>1.511053332940271E-4</c:v>
                </c:pt>
                <c:pt idx="1524">
                  <c:v>-2.8801826251596667E-4</c:v>
                </c:pt>
                <c:pt idx="1525">
                  <c:v>8.5755455281438873E-5</c:v>
                </c:pt>
                <c:pt idx="1526">
                  <c:v>1.1346460938716303E-5</c:v>
                </c:pt>
                <c:pt idx="1527">
                  <c:v>-7.1409574550975827E-6</c:v>
                </c:pt>
                <c:pt idx="1528">
                  <c:v>-2.0470850026245413E-4</c:v>
                </c:pt>
                <c:pt idx="1529">
                  <c:v>-2.2721997802624942E-4</c:v>
                </c:pt>
                <c:pt idx="1530">
                  <c:v>-2.2401396533334379E-4</c:v>
                </c:pt>
                <c:pt idx="1531">
                  <c:v>-3.0724825727566045E-4</c:v>
                </c:pt>
                <c:pt idx="1532">
                  <c:v>-4.5963696316459157E-5</c:v>
                </c:pt>
                <c:pt idx="1533">
                  <c:v>-2.9856142355396201E-4</c:v>
                </c:pt>
                <c:pt idx="1534">
                  <c:v>-1.629068805915294E-4</c:v>
                </c:pt>
                <c:pt idx="1535">
                  <c:v>2.4689706186209795E-4</c:v>
                </c:pt>
                <c:pt idx="1536">
                  <c:v>3.5649318765776982E-5</c:v>
                </c:pt>
                <c:pt idx="1537">
                  <c:v>2.5055588988497318E-4</c:v>
                </c:pt>
                <c:pt idx="1538">
                  <c:v>-7.8509127403214948E-5</c:v>
                </c:pt>
                <c:pt idx="1539">
                  <c:v>1.4801766290831132E-4</c:v>
                </c:pt>
                <c:pt idx="1540">
                  <c:v>-4.5251531917365789E-5</c:v>
                </c:pt>
                <c:pt idx="1541">
                  <c:v>5.339095897539443E-4</c:v>
                </c:pt>
                <c:pt idx="1542">
                  <c:v>1.5879506594853896E-4</c:v>
                </c:pt>
                <c:pt idx="1543">
                  <c:v>1.1217446280479063E-4</c:v>
                </c:pt>
                <c:pt idx="1544">
                  <c:v>-4.201035920161138E-5</c:v>
                </c:pt>
                <c:pt idx="1545">
                  <c:v>1.4302506046956891E-5</c:v>
                </c:pt>
                <c:pt idx="1546">
                  <c:v>3.1562211640507568E-4</c:v>
                </c:pt>
                <c:pt idx="1547">
                  <c:v>1.5743539519630335E-4</c:v>
                </c:pt>
                <c:pt idx="1548">
                  <c:v>6.5234110236242429E-6</c:v>
                </c:pt>
                <c:pt idx="1549">
                  <c:v>1.3116958396551539E-4</c:v>
                </c:pt>
                <c:pt idx="1550">
                  <c:v>1.8587942324815179E-4</c:v>
                </c:pt>
                <c:pt idx="1551">
                  <c:v>2.1996265790348238E-4</c:v>
                </c:pt>
                <c:pt idx="1552">
                  <c:v>1.3530104031757393E-4</c:v>
                </c:pt>
                <c:pt idx="1553">
                  <c:v>3.4806209420443028E-5</c:v>
                </c:pt>
                <c:pt idx="1554">
                  <c:v>2.11619592638516E-4</c:v>
                </c:pt>
                <c:pt idx="1555">
                  <c:v>-6.5764272686352694E-5</c:v>
                </c:pt>
                <c:pt idx="1556">
                  <c:v>-3.0874742154709834E-4</c:v>
                </c:pt>
                <c:pt idx="1557">
                  <c:v>1.4477179907565265E-4</c:v>
                </c:pt>
                <c:pt idx="1558">
                  <c:v>-1.6855107732506523E-4</c:v>
                </c:pt>
                <c:pt idx="1559">
                  <c:v>2.5291047397577054E-4</c:v>
                </c:pt>
                <c:pt idx="1560">
                  <c:v>1.3796744718139008E-4</c:v>
                </c:pt>
                <c:pt idx="1561">
                  <c:v>7.6909088836580973E-5</c:v>
                </c:pt>
                <c:pt idx="1562">
                  <c:v>-1.2692196673177365E-4</c:v>
                </c:pt>
                <c:pt idx="1563">
                  <c:v>1.6827076185501762E-4</c:v>
                </c:pt>
                <c:pt idx="1564">
                  <c:v>5.0093325462797042E-5</c:v>
                </c:pt>
                <c:pt idx="1565">
                  <c:v>-1.3886024312883061E-4</c:v>
                </c:pt>
                <c:pt idx="1566">
                  <c:v>-6.7293386631059275E-5</c:v>
                </c:pt>
                <c:pt idx="1567">
                  <c:v>5.5528480873634018E-6</c:v>
                </c:pt>
                <c:pt idx="1568">
                  <c:v>1.1215572338278497E-4</c:v>
                </c:pt>
                <c:pt idx="1569">
                  <c:v>1.3448144902395478E-5</c:v>
                </c:pt>
                <c:pt idx="1570">
                  <c:v>4.4309478599126399E-4</c:v>
                </c:pt>
                <c:pt idx="1571">
                  <c:v>5.4099838678571942E-5</c:v>
                </c:pt>
                <c:pt idx="1572">
                  <c:v>8.6214049480998066E-7</c:v>
                </c:pt>
                <c:pt idx="1573">
                  <c:v>-3.4039883379999455E-4</c:v>
                </c:pt>
                <c:pt idx="1574">
                  <c:v>-5.4302564553128396E-4</c:v>
                </c:pt>
                <c:pt idx="1575">
                  <c:v>1.2505807986358194E-4</c:v>
                </c:pt>
                <c:pt idx="1576">
                  <c:v>1.3671541266041797E-4</c:v>
                </c:pt>
                <c:pt idx="1577">
                  <c:v>-3.0061407986988999E-4</c:v>
                </c:pt>
                <c:pt idx="1578">
                  <c:v>-2.2220732982475137E-4</c:v>
                </c:pt>
                <c:pt idx="1579">
                  <c:v>8.3061350077738279E-5</c:v>
                </c:pt>
                <c:pt idx="1580">
                  <c:v>7.3334267052694343E-5</c:v>
                </c:pt>
                <c:pt idx="1581">
                  <c:v>-7.7045421632174997E-6</c:v>
                </c:pt>
                <c:pt idx="1582">
                  <c:v>-4.2873067843824032E-4</c:v>
                </c:pt>
                <c:pt idx="1583">
                  <c:v>-1.4510897573414083E-4</c:v>
                </c:pt>
                <c:pt idx="1584">
                  <c:v>6.4709260351729846E-5</c:v>
                </c:pt>
                <c:pt idx="1585">
                  <c:v>-1.7527156200106278E-4</c:v>
                </c:pt>
                <c:pt idx="1586">
                  <c:v>-1.7508664488753576E-4</c:v>
                </c:pt>
                <c:pt idx="1587">
                  <c:v>-2.8251215892455582E-4</c:v>
                </c:pt>
                <c:pt idx="1588">
                  <c:v>-1.2184303113155218E-4</c:v>
                </c:pt>
                <c:pt idx="1589">
                  <c:v>3.4108547938206505E-4</c:v>
                </c:pt>
                <c:pt idx="1590">
                  <c:v>7.2098233704955372E-5</c:v>
                </c:pt>
                <c:pt idx="1591">
                  <c:v>-2.1503011004721839E-4</c:v>
                </c:pt>
                <c:pt idx="1592">
                  <c:v>3.9892878802339572E-4</c:v>
                </c:pt>
                <c:pt idx="1593">
                  <c:v>-6.3408579284214794E-5</c:v>
                </c:pt>
                <c:pt idx="1594">
                  <c:v>-2.8581752922167029E-4</c:v>
                </c:pt>
                <c:pt idx="1595">
                  <c:v>-2.5770359725261739E-4</c:v>
                </c:pt>
                <c:pt idx="1596">
                  <c:v>2.4222723198498498E-4</c:v>
                </c:pt>
                <c:pt idx="1597">
                  <c:v>-1.0318465013309166E-4</c:v>
                </c:pt>
                <c:pt idx="1598">
                  <c:v>-1.0236008800299122E-4</c:v>
                </c:pt>
                <c:pt idx="1599">
                  <c:v>-5.046049591525736E-6</c:v>
                </c:pt>
                <c:pt idx="1600">
                  <c:v>3.6786947672208997E-4</c:v>
                </c:pt>
                <c:pt idx="1601">
                  <c:v>-7.7106013291992578E-5</c:v>
                </c:pt>
                <c:pt idx="1602">
                  <c:v>-1.4448184663742132E-4</c:v>
                </c:pt>
                <c:pt idx="1603">
                  <c:v>1.0166772000359181E-4</c:v>
                </c:pt>
                <c:pt idx="1604">
                  <c:v>1.5800280391544403E-4</c:v>
                </c:pt>
                <c:pt idx="1605">
                  <c:v>1.6298551961679981E-5</c:v>
                </c:pt>
                <c:pt idx="1606">
                  <c:v>-6.6549121712425053E-6</c:v>
                </c:pt>
                <c:pt idx="1607">
                  <c:v>1.4162126987180023E-4</c:v>
                </c:pt>
                <c:pt idx="1608">
                  <c:v>2.1686680269871839E-4</c:v>
                </c:pt>
                <c:pt idx="1609">
                  <c:v>-2.8921892191260447E-4</c:v>
                </c:pt>
                <c:pt idx="1610">
                  <c:v>4.3899487333664113E-5</c:v>
                </c:pt>
                <c:pt idx="1611">
                  <c:v>-1.6770766498009766E-4</c:v>
                </c:pt>
                <c:pt idx="1612">
                  <c:v>-1.9066693187983437E-4</c:v>
                </c:pt>
                <c:pt idx="1613">
                  <c:v>2.0273117360979857E-4</c:v>
                </c:pt>
                <c:pt idx="1614">
                  <c:v>-6.8305633698154868E-6</c:v>
                </c:pt>
                <c:pt idx="1615">
                  <c:v>-8.5333889183085876E-5</c:v>
                </c:pt>
                <c:pt idx="1616">
                  <c:v>-1.3454928666300662E-4</c:v>
                </c:pt>
                <c:pt idx="1617">
                  <c:v>-1.0884623097949709E-4</c:v>
                </c:pt>
                <c:pt idx="1618">
                  <c:v>1.2179915852401872E-4</c:v>
                </c:pt>
                <c:pt idx="1619">
                  <c:v>-8.5930472681641643E-5</c:v>
                </c:pt>
                <c:pt idx="1620">
                  <c:v>5.5711578654433827E-5</c:v>
                </c:pt>
                <c:pt idx="1621">
                  <c:v>-8.1342221925567436E-5</c:v>
                </c:pt>
                <c:pt idx="1622">
                  <c:v>4.0536958547200916E-5</c:v>
                </c:pt>
                <c:pt idx="1623">
                  <c:v>-1.1657800298510481E-4</c:v>
                </c:pt>
                <c:pt idx="1624">
                  <c:v>-9.2695246449420217E-5</c:v>
                </c:pt>
                <c:pt idx="1625">
                  <c:v>6.3042073455933268E-5</c:v>
                </c:pt>
                <c:pt idx="1626">
                  <c:v>-8.1622081308820786E-5</c:v>
                </c:pt>
                <c:pt idx="1627">
                  <c:v>-2.2772886946894556E-5</c:v>
                </c:pt>
                <c:pt idx="1628">
                  <c:v>-2.0885468050084959E-4</c:v>
                </c:pt>
                <c:pt idx="1629">
                  <c:v>-1.8023954074295059E-4</c:v>
                </c:pt>
                <c:pt idx="1630">
                  <c:v>-1.7062520648493526E-4</c:v>
                </c:pt>
                <c:pt idx="1631">
                  <c:v>9.4045688084785085E-6</c:v>
                </c:pt>
                <c:pt idx="1632">
                  <c:v>9.7953812700834325E-5</c:v>
                </c:pt>
                <c:pt idx="1633">
                  <c:v>1.1686684235902281E-4</c:v>
                </c:pt>
                <c:pt idx="1634">
                  <c:v>-5.1620532037550772E-5</c:v>
                </c:pt>
                <c:pt idx="1635">
                  <c:v>1.8592691837320733E-5</c:v>
                </c:pt>
                <c:pt idx="1636">
                  <c:v>1.3840113466031428E-4</c:v>
                </c:pt>
                <c:pt idx="1637">
                  <c:v>-5.8415602872216439E-5</c:v>
                </c:pt>
                <c:pt idx="1638">
                  <c:v>1.5226591715970499E-4</c:v>
                </c:pt>
                <c:pt idx="1639">
                  <c:v>-3.5375342049393367E-4</c:v>
                </c:pt>
                <c:pt idx="1640">
                  <c:v>-5.9507914929223575E-5</c:v>
                </c:pt>
                <c:pt idx="1641">
                  <c:v>2.2562660684085603E-4</c:v>
                </c:pt>
                <c:pt idx="1642">
                  <c:v>-1.4277835254035683E-4</c:v>
                </c:pt>
                <c:pt idx="1643">
                  <c:v>-3.5007659844526491E-4</c:v>
                </c:pt>
                <c:pt idx="1644">
                  <c:v>3.283780689981202E-5</c:v>
                </c:pt>
                <c:pt idx="1645">
                  <c:v>6.1494917215523196E-5</c:v>
                </c:pt>
                <c:pt idx="1646">
                  <c:v>3.5269781654247715E-4</c:v>
                </c:pt>
                <c:pt idx="1647">
                  <c:v>-1.5736661978481116E-4</c:v>
                </c:pt>
                <c:pt idx="1648">
                  <c:v>2.1905516761911502E-6</c:v>
                </c:pt>
                <c:pt idx="1649">
                  <c:v>1.429435559494757E-4</c:v>
                </c:pt>
                <c:pt idx="1650">
                  <c:v>-2.5534555148658283E-4</c:v>
                </c:pt>
                <c:pt idx="1651">
                  <c:v>-1.4232631308360696E-4</c:v>
                </c:pt>
                <c:pt idx="1652">
                  <c:v>1.3935088127299026E-4</c:v>
                </c:pt>
                <c:pt idx="1653">
                  <c:v>-3.8476847499147976E-4</c:v>
                </c:pt>
                <c:pt idx="1654">
                  <c:v>-7.6744483689065345E-5</c:v>
                </c:pt>
                <c:pt idx="1655">
                  <c:v>1.7751708443758708E-4</c:v>
                </c:pt>
                <c:pt idx="1656">
                  <c:v>2.3980478319050354E-4</c:v>
                </c:pt>
                <c:pt idx="1657">
                  <c:v>-3.6458619368993266E-4</c:v>
                </c:pt>
                <c:pt idx="1658">
                  <c:v>1.4300486331929145E-4</c:v>
                </c:pt>
                <c:pt idx="1659">
                  <c:v>-1.8614986333852294E-4</c:v>
                </c:pt>
                <c:pt idx="1660">
                  <c:v>-2.869478495251944E-4</c:v>
                </c:pt>
                <c:pt idx="1661">
                  <c:v>-1.0664289184291258E-4</c:v>
                </c:pt>
                <c:pt idx="1662">
                  <c:v>-1.601766273295622E-4</c:v>
                </c:pt>
                <c:pt idx="1663">
                  <c:v>-2.0612970159231261E-4</c:v>
                </c:pt>
                <c:pt idx="1664">
                  <c:v>-2.8837767757612597E-5</c:v>
                </c:pt>
                <c:pt idx="1665">
                  <c:v>1.4439869758525403E-5</c:v>
                </c:pt>
                <c:pt idx="1666">
                  <c:v>-6.2760015179107946E-5</c:v>
                </c:pt>
                <c:pt idx="1667">
                  <c:v>-3.7766135939952587E-4</c:v>
                </c:pt>
                <c:pt idx="1668">
                  <c:v>-9.6490302549979881E-5</c:v>
                </c:pt>
                <c:pt idx="1669">
                  <c:v>-5.5609168051805743E-5</c:v>
                </c:pt>
                <c:pt idx="1670">
                  <c:v>1.1873421669214795E-4</c:v>
                </c:pt>
                <c:pt idx="1671">
                  <c:v>-1.7184603441497366E-4</c:v>
                </c:pt>
                <c:pt idx="1672">
                  <c:v>-8.5697587800942553E-5</c:v>
                </c:pt>
                <c:pt idx="1673">
                  <c:v>1.6295006199504492E-4</c:v>
                </c:pt>
                <c:pt idx="1674">
                  <c:v>-1.1409783276768917E-4</c:v>
                </c:pt>
                <c:pt idx="1675">
                  <c:v>1.005001231075163E-4</c:v>
                </c:pt>
                <c:pt idx="1676">
                  <c:v>-1.791044489915205E-4</c:v>
                </c:pt>
                <c:pt idx="1677">
                  <c:v>4.4225608316917066E-5</c:v>
                </c:pt>
                <c:pt idx="1678">
                  <c:v>-2.5041186373533556E-4</c:v>
                </c:pt>
                <c:pt idx="1679">
                  <c:v>1.5413650282649887E-4</c:v>
                </c:pt>
                <c:pt idx="1680">
                  <c:v>-1.1744715908580402E-4</c:v>
                </c:pt>
                <c:pt idx="1681">
                  <c:v>-2.0487580855139259E-4</c:v>
                </c:pt>
                <c:pt idx="1682">
                  <c:v>-1.2691189247218625E-4</c:v>
                </c:pt>
                <c:pt idx="1683">
                  <c:v>-1.6826428673614839E-4</c:v>
                </c:pt>
                <c:pt idx="1684">
                  <c:v>1.3330396063420018E-4</c:v>
                </c:pt>
                <c:pt idx="1685">
                  <c:v>-1.4310436199701065E-4</c:v>
                </c:pt>
                <c:pt idx="1686">
                  <c:v>1.2724478945108872E-4</c:v>
                </c:pt>
                <c:pt idx="1687">
                  <c:v>5.8278084515152696E-5</c:v>
                </c:pt>
                <c:pt idx="1688">
                  <c:v>-2.3096230782236572E-4</c:v>
                </c:pt>
                <c:pt idx="1689">
                  <c:v>2.6643511532619969E-4</c:v>
                </c:pt>
                <c:pt idx="1690">
                  <c:v>1.061087540903408E-4</c:v>
                </c:pt>
                <c:pt idx="1691">
                  <c:v>-8.9755833400496845E-5</c:v>
                </c:pt>
                <c:pt idx="1692">
                  <c:v>-2.0074374766798926E-4</c:v>
                </c:pt>
                <c:pt idx="1693">
                  <c:v>-1.3658859521939053E-4</c:v>
                </c:pt>
                <c:pt idx="1694">
                  <c:v>5.4235799532858843E-5</c:v>
                </c:pt>
                <c:pt idx="1695">
                  <c:v>1.4462095900548611E-4</c:v>
                </c:pt>
                <c:pt idx="1696">
                  <c:v>1.2201516125066238E-4</c:v>
                </c:pt>
                <c:pt idx="1697">
                  <c:v>8.273470519796423E-5</c:v>
                </c:pt>
                <c:pt idx="1698">
                  <c:v>5.4621927934833962E-4</c:v>
                </c:pt>
                <c:pt idx="1699">
                  <c:v>-1.0074088696425496E-4</c:v>
                </c:pt>
                <c:pt idx="1700">
                  <c:v>4.8438733499379012E-5</c:v>
                </c:pt>
                <c:pt idx="1701">
                  <c:v>-3.9349038186499182E-5</c:v>
                </c:pt>
                <c:pt idx="1702">
                  <c:v>1.4655494331552151E-5</c:v>
                </c:pt>
                <c:pt idx="1703">
                  <c:v>-2.6400914177633861E-4</c:v>
                </c:pt>
                <c:pt idx="1704">
                  <c:v>1.7808531822002539E-4</c:v>
                </c:pt>
                <c:pt idx="1705">
                  <c:v>-1.2667966608071769E-4</c:v>
                </c:pt>
                <c:pt idx="1706">
                  <c:v>5.5392341767246652E-5</c:v>
                </c:pt>
                <c:pt idx="1707">
                  <c:v>1.7359995120268034E-4</c:v>
                </c:pt>
                <c:pt idx="1708">
                  <c:v>1.810486473963053E-6</c:v>
                </c:pt>
                <c:pt idx="1709">
                  <c:v>-2.6737813269374206E-5</c:v>
                </c:pt>
                <c:pt idx="1710">
                  <c:v>2.8003049590723787E-4</c:v>
                </c:pt>
                <c:pt idx="1711">
                  <c:v>-7.8785405558534427E-5</c:v>
                </c:pt>
                <c:pt idx="1712">
                  <c:v>3.127078250150243E-4</c:v>
                </c:pt>
                <c:pt idx="1713">
                  <c:v>-1.9907445753240474E-4</c:v>
                </c:pt>
                <c:pt idx="1714">
                  <c:v>4.8449508380282451E-6</c:v>
                </c:pt>
                <c:pt idx="1715">
                  <c:v>1.3125788324400934E-4</c:v>
                </c:pt>
                <c:pt idx="1716">
                  <c:v>2.6984678094286127E-5</c:v>
                </c:pt>
                <c:pt idx="1717">
                  <c:v>1.551540473291655E-4</c:v>
                </c:pt>
                <c:pt idx="1718">
                  <c:v>-4.1686361514594721E-4</c:v>
                </c:pt>
                <c:pt idx="1719">
                  <c:v>1.3995907366357708E-4</c:v>
                </c:pt>
                <c:pt idx="1720">
                  <c:v>-7.9039093443442044E-6</c:v>
                </c:pt>
                <c:pt idx="1721">
                  <c:v>-1.2140330327275512E-4</c:v>
                </c:pt>
                <c:pt idx="1722">
                  <c:v>-8.9368299283707574E-5</c:v>
                </c:pt>
                <c:pt idx="1723">
                  <c:v>-5.3309427385643186E-5</c:v>
                </c:pt>
                <c:pt idx="1724">
                  <c:v>-1.0457521473124229E-4</c:v>
                </c:pt>
                <c:pt idx="1725">
                  <c:v>-9.467851543776127E-5</c:v>
                </c:pt>
                <c:pt idx="1726">
                  <c:v>-2.4820486872795667E-4</c:v>
                </c:pt>
                <c:pt idx="1727">
                  <c:v>2.8500051322229158E-4</c:v>
                </c:pt>
                <c:pt idx="1728">
                  <c:v>-2.1422921653872827E-4</c:v>
                </c:pt>
                <c:pt idx="1729">
                  <c:v>7.1551236514504494E-5</c:v>
                </c:pt>
                <c:pt idx="1730">
                  <c:v>-2.2496336656608977E-4</c:v>
                </c:pt>
                <c:pt idx="1731">
                  <c:v>-1.4923422375136589E-4</c:v>
                </c:pt>
                <c:pt idx="1732">
                  <c:v>-3.1879257580408159E-4</c:v>
                </c:pt>
                <c:pt idx="1733">
                  <c:v>-1.2920421081744624E-4</c:v>
                </c:pt>
                <c:pt idx="1734">
                  <c:v>-7.5617235234257818E-5</c:v>
                </c:pt>
                <c:pt idx="1735">
                  <c:v>2.8794915286253244E-4</c:v>
                </c:pt>
                <c:pt idx="1736">
                  <c:v>-1.2483101977974007E-4</c:v>
                </c:pt>
                <c:pt idx="1737">
                  <c:v>5.7748924324251176E-5</c:v>
                </c:pt>
                <c:pt idx="1738">
                  <c:v>-1.8442580004702385E-4</c:v>
                </c:pt>
                <c:pt idx="1739">
                  <c:v>6.4578666524189212E-5</c:v>
                </c:pt>
                <c:pt idx="1740">
                  <c:v>-1.975960560412319E-4</c:v>
                </c:pt>
                <c:pt idx="1741">
                  <c:v>1.7127941973129606E-4</c:v>
                </c:pt>
                <c:pt idx="1742">
                  <c:v>2.8955762254815115E-5</c:v>
                </c:pt>
                <c:pt idx="1743">
                  <c:v>-1.5551814874865103E-4</c:v>
                </c:pt>
                <c:pt idx="1744">
                  <c:v>-2.2486700051236141E-4</c:v>
                </c:pt>
                <c:pt idx="1745">
                  <c:v>2.0719425138059866E-4</c:v>
                </c:pt>
                <c:pt idx="1746">
                  <c:v>1.5084410964139722E-4</c:v>
                </c:pt>
                <c:pt idx="1747">
                  <c:v>3.8165156818362791E-4</c:v>
                </c:pt>
                <c:pt idx="1748">
                  <c:v>-1.1513593748147219E-4</c:v>
                </c:pt>
                <c:pt idx="1749">
                  <c:v>2.8457685814536291E-4</c:v>
                </c:pt>
                <c:pt idx="1750">
                  <c:v>-3.0841004774948721E-4</c:v>
                </c:pt>
                <c:pt idx="1751">
                  <c:v>1.747304232010471E-5</c:v>
                </c:pt>
                <c:pt idx="1752">
                  <c:v>-1.018254450744371E-5</c:v>
                </c:pt>
                <c:pt idx="1753">
                  <c:v>1.1794276794617432E-4</c:v>
                </c:pt>
                <c:pt idx="1754">
                  <c:v>-6.1635613895228301E-5</c:v>
                </c:pt>
                <c:pt idx="1755">
                  <c:v>1.6148674025001181E-4</c:v>
                </c:pt>
                <c:pt idx="1756">
                  <c:v>9.9019950299703154E-5</c:v>
                </c:pt>
                <c:pt idx="1757">
                  <c:v>-3.3382806621806038E-6</c:v>
                </c:pt>
                <c:pt idx="1758">
                  <c:v>1.7257965948733514E-5</c:v>
                </c:pt>
                <c:pt idx="1759">
                  <c:v>2.464844514850845E-4</c:v>
                </c:pt>
                <c:pt idx="1760">
                  <c:v>-2.8170009023167339E-4</c:v>
                </c:pt>
                <c:pt idx="1761">
                  <c:v>-3.227048935069628E-4</c:v>
                </c:pt>
                <c:pt idx="1762">
                  <c:v>-2.5836677482846154E-4</c:v>
                </c:pt>
                <c:pt idx="1763">
                  <c:v>-1.1196290873657555E-4</c:v>
                </c:pt>
                <c:pt idx="1764">
                  <c:v>-5.3987157636947078E-5</c:v>
                </c:pt>
                <c:pt idx="1765">
                  <c:v>1.1565695973733068E-4</c:v>
                </c:pt>
                <c:pt idx="1766">
                  <c:v>4.6508872617392091E-4</c:v>
                </c:pt>
                <c:pt idx="1767">
                  <c:v>-2.0560330986720373E-4</c:v>
                </c:pt>
                <c:pt idx="1768">
                  <c:v>1.0103884299717441E-6</c:v>
                </c:pt>
                <c:pt idx="1769">
                  <c:v>2.4029936826428122E-5</c:v>
                </c:pt>
                <c:pt idx="1770">
                  <c:v>3.5252650530762471E-4</c:v>
                </c:pt>
                <c:pt idx="1771">
                  <c:v>-1.918323232379454E-4</c:v>
                </c:pt>
                <c:pt idx="1772">
                  <c:v>1.2309634653067268E-4</c:v>
                </c:pt>
                <c:pt idx="1773">
                  <c:v>-2.2179279441613171E-4</c:v>
                </c:pt>
                <c:pt idx="1774">
                  <c:v>7.2326488581434098E-5</c:v>
                </c:pt>
                <c:pt idx="1775">
                  <c:v>-6.2019516398709998E-5</c:v>
                </c:pt>
                <c:pt idx="1776">
                  <c:v>4.7329172790816574E-5</c:v>
                </c:pt>
                <c:pt idx="1777">
                  <c:v>-2.6141445622244948E-5</c:v>
                </c:pt>
                <c:pt idx="1778">
                  <c:v>1.493535219572953E-4</c:v>
                </c:pt>
                <c:pt idx="1779">
                  <c:v>-1.9329383173433286E-4</c:v>
                </c:pt>
                <c:pt idx="1780">
                  <c:v>5.3990740824924209E-5</c:v>
                </c:pt>
                <c:pt idx="1781">
                  <c:v>1.2677358275865535E-4</c:v>
                </c:pt>
                <c:pt idx="1782">
                  <c:v>-1.6337834343787991E-4</c:v>
                </c:pt>
                <c:pt idx="1783">
                  <c:v>-2.1514413151898747E-4</c:v>
                </c:pt>
                <c:pt idx="1784">
                  <c:v>-2.7000327287899411E-5</c:v>
                </c:pt>
                <c:pt idx="1785">
                  <c:v>-2.763044770771792E-4</c:v>
                </c:pt>
                <c:pt idx="1786">
                  <c:v>-8.5253308760141469E-5</c:v>
                </c:pt>
                <c:pt idx="1787">
                  <c:v>-2.8497570442365702E-4</c:v>
                </c:pt>
                <c:pt idx="1788">
                  <c:v>1.9448531981212607E-4</c:v>
                </c:pt>
                <c:pt idx="1789">
                  <c:v>1.0003596876656821E-4</c:v>
                </c:pt>
                <c:pt idx="1790">
                  <c:v>8.5569068964856117E-5</c:v>
                </c:pt>
                <c:pt idx="1791">
                  <c:v>-2.6973743216624304E-4</c:v>
                </c:pt>
                <c:pt idx="1792">
                  <c:v>-2.6042291212840038E-4</c:v>
                </c:pt>
                <c:pt idx="1793">
                  <c:v>-2.5437696864405923E-5</c:v>
                </c:pt>
                <c:pt idx="1794">
                  <c:v>7.402664123620751E-5</c:v>
                </c:pt>
                <c:pt idx="1795">
                  <c:v>-1.1872927865523693E-4</c:v>
                </c:pt>
                <c:pt idx="1796">
                  <c:v>1.9816318987437757E-4</c:v>
                </c:pt>
                <c:pt idx="1797">
                  <c:v>2.5889423485293513E-4</c:v>
                </c:pt>
                <c:pt idx="1798">
                  <c:v>2.2609269931765099E-4</c:v>
                </c:pt>
                <c:pt idx="1799">
                  <c:v>3.194730004135787E-4</c:v>
                </c:pt>
                <c:pt idx="1800">
                  <c:v>1.645993010204793E-4</c:v>
                </c:pt>
                <c:pt idx="1801">
                  <c:v>-1.0413231228129829E-4</c:v>
                </c:pt>
                <c:pt idx="1802">
                  <c:v>-2.5001858877705115E-5</c:v>
                </c:pt>
                <c:pt idx="1803">
                  <c:v>-1.6445326716769187E-4</c:v>
                </c:pt>
                <c:pt idx="1804">
                  <c:v>-1.7623129387360473E-4</c:v>
                </c:pt>
                <c:pt idx="1805">
                  <c:v>7.7955639523977064E-5</c:v>
                </c:pt>
                <c:pt idx="1806">
                  <c:v>-9.6776417428146692E-5</c:v>
                </c:pt>
                <c:pt idx="1807">
                  <c:v>-1.7231295704634557E-5</c:v>
                </c:pt>
                <c:pt idx="1808">
                  <c:v>3.8072260199216107E-5</c:v>
                </c:pt>
                <c:pt idx="1809">
                  <c:v>-1.7355563109028893E-4</c:v>
                </c:pt>
                <c:pt idx="1810">
                  <c:v>1.5604427891687396E-6</c:v>
                </c:pt>
                <c:pt idx="1811">
                  <c:v>2.7611306356274711E-4</c:v>
                </c:pt>
                <c:pt idx="1812">
                  <c:v>-2.1440258168200425E-4</c:v>
                </c:pt>
                <c:pt idx="1813">
                  <c:v>-2.1615208048150693E-4</c:v>
                </c:pt>
                <c:pt idx="1814">
                  <c:v>-2.3655660028054041E-4</c:v>
                </c:pt>
                <c:pt idx="1815">
                  <c:v>-4.1027051194287862E-5</c:v>
                </c:pt>
                <c:pt idx="1816">
                  <c:v>-6.8106435779650837E-5</c:v>
                </c:pt>
                <c:pt idx="1817">
                  <c:v>1.061626269808906E-4</c:v>
                </c:pt>
                <c:pt idx="1818">
                  <c:v>2.9861703847412915E-4</c:v>
                </c:pt>
                <c:pt idx="1819">
                  <c:v>2.4130901673246848E-4</c:v>
                </c:pt>
                <c:pt idx="1820">
                  <c:v>2.379121152218868E-5</c:v>
                </c:pt>
                <c:pt idx="1821">
                  <c:v>1.6293384443917613E-5</c:v>
                </c:pt>
                <c:pt idx="1822">
                  <c:v>-1.2387873468600437E-4</c:v>
                </c:pt>
                <c:pt idx="1823">
                  <c:v>-1.7819179848101722E-4</c:v>
                </c:pt>
                <c:pt idx="1824">
                  <c:v>-9.0246219794093722E-5</c:v>
                </c:pt>
                <c:pt idx="1825">
                  <c:v>6.5978636790370852E-5</c:v>
                </c:pt>
                <c:pt idx="1826">
                  <c:v>1.3793143674267568E-4</c:v>
                </c:pt>
                <c:pt idx="1827">
                  <c:v>5.5479089624335407E-5</c:v>
                </c:pt>
                <c:pt idx="1828">
                  <c:v>-1.1866564522655315E-5</c:v>
                </c:pt>
                <c:pt idx="1829">
                  <c:v>1.8360335686814334E-4</c:v>
                </c:pt>
                <c:pt idx="1830">
                  <c:v>-1.341042292703632E-5</c:v>
                </c:pt>
                <c:pt idx="1831">
                  <c:v>-9.8738342944438881E-5</c:v>
                </c:pt>
                <c:pt idx="1832">
                  <c:v>4.647353787889694E-5</c:v>
                </c:pt>
                <c:pt idx="1833">
                  <c:v>1.0335788752136168E-4</c:v>
                </c:pt>
                <c:pt idx="1834">
                  <c:v>1.1841197781292331E-5</c:v>
                </c:pt>
                <c:pt idx="1835">
                  <c:v>1.2548922731043965E-4</c:v>
                </c:pt>
                <c:pt idx="1836">
                  <c:v>3.9495057296642583E-5</c:v>
                </c:pt>
                <c:pt idx="1837">
                  <c:v>-2.7378938662436313E-5</c:v>
                </c:pt>
                <c:pt idx="1838">
                  <c:v>-3.2961323237381017E-4</c:v>
                </c:pt>
                <c:pt idx="1839">
                  <c:v>-3.5029592687865806E-4</c:v>
                </c:pt>
                <c:pt idx="1840">
                  <c:v>8.744297896290764E-5</c:v>
                </c:pt>
                <c:pt idx="1841">
                  <c:v>1.0280871884425372E-5</c:v>
                </c:pt>
                <c:pt idx="1842">
                  <c:v>4.5442387073709093E-6</c:v>
                </c:pt>
                <c:pt idx="1843">
                  <c:v>3.5468528661405436E-4</c:v>
                </c:pt>
                <c:pt idx="1844">
                  <c:v>-4.3916611177787454E-5</c:v>
                </c:pt>
                <c:pt idx="1845">
                  <c:v>-3.2111922986532439E-4</c:v>
                </c:pt>
                <c:pt idx="1846">
                  <c:v>9.8335586244011899E-5</c:v>
                </c:pt>
                <c:pt idx="1847">
                  <c:v>-1.9915932979183674E-4</c:v>
                </c:pt>
                <c:pt idx="1848">
                  <c:v>-2.3483198949555678E-5</c:v>
                </c:pt>
                <c:pt idx="1849">
                  <c:v>3.6177927830440508E-4</c:v>
                </c:pt>
                <c:pt idx="1850">
                  <c:v>1.0011932990399306E-4</c:v>
                </c:pt>
                <c:pt idx="1851">
                  <c:v>1.2305600773570831E-4</c:v>
                </c:pt>
                <c:pt idx="1852">
                  <c:v>2.7026306468911802E-4</c:v>
                </c:pt>
                <c:pt idx="1853">
                  <c:v>-2.6354282801962462E-4</c:v>
                </c:pt>
                <c:pt idx="1854">
                  <c:v>-8.3447978953787319E-6</c:v>
                </c:pt>
                <c:pt idx="1855">
                  <c:v>-6.403548987283226E-5</c:v>
                </c:pt>
                <c:pt idx="1856">
                  <c:v>-3.1678037994505384E-4</c:v>
                </c:pt>
                <c:pt idx="1857">
                  <c:v>7.2641858737471226E-6</c:v>
                </c:pt>
                <c:pt idx="1858">
                  <c:v>8.5643963617411999E-5</c:v>
                </c:pt>
                <c:pt idx="1859">
                  <c:v>-1.0328618522843596E-4</c:v>
                </c:pt>
                <c:pt idx="1860">
                  <c:v>1.0576711813198403E-5</c:v>
                </c:pt>
                <c:pt idx="1861">
                  <c:v>-1.0110408443726705E-4</c:v>
                </c:pt>
                <c:pt idx="1862">
                  <c:v>-4.6193358502326007E-5</c:v>
                </c:pt>
                <c:pt idx="1863">
                  <c:v>-1.8632970560685776E-5</c:v>
                </c:pt>
                <c:pt idx="1864">
                  <c:v>1.2336334523466226E-4</c:v>
                </c:pt>
                <c:pt idx="1865">
                  <c:v>-1.712023487841986E-5</c:v>
                </c:pt>
                <c:pt idx="1866">
                  <c:v>3.7353275619307548E-5</c:v>
                </c:pt>
                <c:pt idx="1867">
                  <c:v>2.9950168266124874E-4</c:v>
                </c:pt>
                <c:pt idx="1868">
                  <c:v>-1.4599030732154257E-4</c:v>
                </c:pt>
                <c:pt idx="1869">
                  <c:v>-9.659416230591013E-5</c:v>
                </c:pt>
                <c:pt idx="1870">
                  <c:v>3.4980901973226618E-5</c:v>
                </c:pt>
                <c:pt idx="1871">
                  <c:v>-7.8681237904439734E-6</c:v>
                </c:pt>
                <c:pt idx="1872">
                  <c:v>1.3474062232411788E-4</c:v>
                </c:pt>
                <c:pt idx="1873">
                  <c:v>1.0119007290966561E-4</c:v>
                </c:pt>
                <c:pt idx="1874">
                  <c:v>3.7060718327749345E-4</c:v>
                </c:pt>
                <c:pt idx="1875">
                  <c:v>2.7814793316124857E-5</c:v>
                </c:pt>
                <c:pt idx="1876">
                  <c:v>-2.5880359061306057E-4</c:v>
                </c:pt>
                <c:pt idx="1877">
                  <c:v>1.6186970167507918E-4</c:v>
                </c:pt>
                <c:pt idx="1878">
                  <c:v>-3.7965007903174186E-4</c:v>
                </c:pt>
                <c:pt idx="1879">
                  <c:v>8.5914135761496613E-5</c:v>
                </c:pt>
                <c:pt idx="1880">
                  <c:v>1.6440327035570484E-5</c:v>
                </c:pt>
                <c:pt idx="1881">
                  <c:v>-1.0946971669132755E-4</c:v>
                </c:pt>
                <c:pt idx="1882">
                  <c:v>-1.4389393217494867E-4</c:v>
                </c:pt>
                <c:pt idx="1883">
                  <c:v>1.1264243112073255E-4</c:v>
                </c:pt>
                <c:pt idx="1884">
                  <c:v>1.7817332305998556E-4</c:v>
                </c:pt>
                <c:pt idx="1885">
                  <c:v>-2.8044105249535635E-4</c:v>
                </c:pt>
                <c:pt idx="1886">
                  <c:v>-9.7260933119856557E-6</c:v>
                </c:pt>
                <c:pt idx="1887">
                  <c:v>-1.5547495757048049E-4</c:v>
                </c:pt>
                <c:pt idx="1888">
                  <c:v>-1.0966057150650807E-4</c:v>
                </c:pt>
                <c:pt idx="1889">
                  <c:v>-6.2911537557479278E-5</c:v>
                </c:pt>
                <c:pt idx="1890">
                  <c:v>1.9458359725842028E-4</c:v>
                </c:pt>
                <c:pt idx="1891">
                  <c:v>-2.0780633243178972E-4</c:v>
                </c:pt>
                <c:pt idx="1892">
                  <c:v>8.5764720677054526E-6</c:v>
                </c:pt>
                <c:pt idx="1893">
                  <c:v>1.1835195437533702E-4</c:v>
                </c:pt>
                <c:pt idx="1894">
                  <c:v>-2.8290410432127028E-5</c:v>
                </c:pt>
                <c:pt idx="1895">
                  <c:v>-5.2303705079328124E-5</c:v>
                </c:pt>
                <c:pt idx="1896">
                  <c:v>-7.5253284760032834E-5</c:v>
                </c:pt>
                <c:pt idx="1897">
                  <c:v>3.1768692096078194E-4</c:v>
                </c:pt>
                <c:pt idx="1898">
                  <c:v>2.0652773898928551E-4</c:v>
                </c:pt>
                <c:pt idx="1899">
                  <c:v>-6.3375173673328359E-5</c:v>
                </c:pt>
                <c:pt idx="1900">
                  <c:v>1.0834192765913841E-4</c:v>
                </c:pt>
                <c:pt idx="1901">
                  <c:v>5.1169004748692133E-5</c:v>
                </c:pt>
                <c:pt idx="1902">
                  <c:v>-7.4968716364343595E-6</c:v>
                </c:pt>
                <c:pt idx="1903">
                  <c:v>5.6011891899008949E-5</c:v>
                </c:pt>
                <c:pt idx="1904">
                  <c:v>-2.2956485710354116E-4</c:v>
                </c:pt>
                <c:pt idx="1905">
                  <c:v>2.0559354787189063E-4</c:v>
                </c:pt>
                <c:pt idx="1906">
                  <c:v>1.8591650209958646E-4</c:v>
                </c:pt>
                <c:pt idx="1907">
                  <c:v>2.0528987578931513E-5</c:v>
                </c:pt>
                <c:pt idx="1908">
                  <c:v>-1.171198505692553E-4</c:v>
                </c:pt>
                <c:pt idx="1909">
                  <c:v>9.5161844760865283E-5</c:v>
                </c:pt>
                <c:pt idx="1910">
                  <c:v>-6.3587537575342354E-5</c:v>
                </c:pt>
                <c:pt idx="1911">
                  <c:v>8.6381907194104437E-5</c:v>
                </c:pt>
                <c:pt idx="1912">
                  <c:v>3.5693756848746212E-4</c:v>
                </c:pt>
                <c:pt idx="1913">
                  <c:v>-1.2208112572884542E-4</c:v>
                </c:pt>
                <c:pt idx="1914">
                  <c:v>-4.1767723861008404E-4</c:v>
                </c:pt>
                <c:pt idx="1915">
                  <c:v>-3.2446677423338469E-4</c:v>
                </c:pt>
                <c:pt idx="1916">
                  <c:v>-1.8803511268501889E-4</c:v>
                </c:pt>
                <c:pt idx="1917">
                  <c:v>-8.6486196435776579E-5</c:v>
                </c:pt>
                <c:pt idx="1918">
                  <c:v>-2.36883509058062E-4</c:v>
                </c:pt>
                <c:pt idx="1919">
                  <c:v>8.0050305153511449E-5</c:v>
                </c:pt>
                <c:pt idx="1920">
                  <c:v>6.0024371649160631E-5</c:v>
                </c:pt>
                <c:pt idx="1921">
                  <c:v>-2.1633976584513789E-4</c:v>
                </c:pt>
                <c:pt idx="1922">
                  <c:v>-5.9381409817505126E-5</c:v>
                </c:pt>
                <c:pt idx="1923">
                  <c:v>7.0102601433214104E-5</c:v>
                </c:pt>
                <c:pt idx="1924">
                  <c:v>1.8010179464740325E-4</c:v>
                </c:pt>
                <c:pt idx="1925">
                  <c:v>-1.0250079836281013E-4</c:v>
                </c:pt>
                <c:pt idx="1926">
                  <c:v>-3.1224292437710498E-4</c:v>
                </c:pt>
                <c:pt idx="1927">
                  <c:v>4.2012088260654705E-4</c:v>
                </c:pt>
                <c:pt idx="1928">
                  <c:v>3.9106192954236222E-5</c:v>
                </c:pt>
                <c:pt idx="1929">
                  <c:v>-5.1296810309501902E-5</c:v>
                </c:pt>
                <c:pt idx="1930">
                  <c:v>-1.5389099011836591E-4</c:v>
                </c:pt>
                <c:pt idx="1931">
                  <c:v>-1.8640978036046723E-4</c:v>
                </c:pt>
                <c:pt idx="1932">
                  <c:v>2.1632447715817839E-4</c:v>
                </c:pt>
                <c:pt idx="1933">
                  <c:v>6.283622037720133E-5</c:v>
                </c:pt>
                <c:pt idx="1934">
                  <c:v>-5.9720280245223164E-4</c:v>
                </c:pt>
                <c:pt idx="1935">
                  <c:v>3.5140582764570452E-5</c:v>
                </c:pt>
                <c:pt idx="1936">
                  <c:v>-2.146104151173718E-6</c:v>
                </c:pt>
                <c:pt idx="1937">
                  <c:v>1.441572340094772E-4</c:v>
                </c:pt>
                <c:pt idx="1938">
                  <c:v>-4.7575290575422377E-5</c:v>
                </c:pt>
                <c:pt idx="1939">
                  <c:v>1.0744582677435288E-4</c:v>
                </c:pt>
                <c:pt idx="1940">
                  <c:v>3.5269561386713343E-4</c:v>
                </c:pt>
                <c:pt idx="1941">
                  <c:v>-1.3730982548463644E-4</c:v>
                </c:pt>
                <c:pt idx="1942">
                  <c:v>-5.9518774555925862E-5</c:v>
                </c:pt>
                <c:pt idx="1943">
                  <c:v>-1.7686121810616776E-4</c:v>
                </c:pt>
                <c:pt idx="1944">
                  <c:v>-1.4976461938763351E-4</c:v>
                </c:pt>
                <c:pt idx="1945">
                  <c:v>1.0526106975040697E-4</c:v>
                </c:pt>
                <c:pt idx="1946">
                  <c:v>-3.7545027288925264E-4</c:v>
                </c:pt>
                <c:pt idx="1947">
                  <c:v>3.4537243478133419E-5</c:v>
                </c:pt>
                <c:pt idx="1948">
                  <c:v>8.1644507557632987E-5</c:v>
                </c:pt>
                <c:pt idx="1949">
                  <c:v>1.6817672960348895E-4</c:v>
                </c:pt>
                <c:pt idx="1950">
                  <c:v>-2.8541478984739653E-4</c:v>
                </c:pt>
                <c:pt idx="1951">
                  <c:v>1.6781410210447504E-4</c:v>
                </c:pt>
                <c:pt idx="1952">
                  <c:v>1.3165903795402681E-4</c:v>
                </c:pt>
                <c:pt idx="1953">
                  <c:v>2.9769581545210683E-4</c:v>
                </c:pt>
                <c:pt idx="1954">
                  <c:v>5.4067336082180988E-5</c:v>
                </c:pt>
                <c:pt idx="1955">
                  <c:v>3.0299602544651088E-4</c:v>
                </c:pt>
                <c:pt idx="1956">
                  <c:v>-3.647363664149999E-5</c:v>
                </c:pt>
                <c:pt idx="1957">
                  <c:v>-1.7176197507093522E-4</c:v>
                </c:pt>
                <c:pt idx="1958">
                  <c:v>-8.3523321145049606E-5</c:v>
                </c:pt>
                <c:pt idx="1959">
                  <c:v>2.3841761905966913E-4</c:v>
                </c:pt>
                <c:pt idx="1960">
                  <c:v>1.0636570619415891E-4</c:v>
                </c:pt>
                <c:pt idx="1961">
                  <c:v>-1.8108650055748089E-4</c:v>
                </c:pt>
                <c:pt idx="1962">
                  <c:v>4.4928183930220658E-5</c:v>
                </c:pt>
                <c:pt idx="1963">
                  <c:v>-2.5306000179642525E-4</c:v>
                </c:pt>
                <c:pt idx="1964">
                  <c:v>6.5488022216809766E-6</c:v>
                </c:pt>
                <c:pt idx="1965">
                  <c:v>-1.1661113870036993E-4</c:v>
                </c:pt>
                <c:pt idx="1966">
                  <c:v>-4.6305953794303139E-5</c:v>
                </c:pt>
                <c:pt idx="1967">
                  <c:v>-1.1693198215855598E-4</c:v>
                </c:pt>
                <c:pt idx="1968">
                  <c:v>1.5593769021074513E-5</c:v>
                </c:pt>
                <c:pt idx="1969">
                  <c:v>-7.920571999275335E-5</c:v>
                </c:pt>
                <c:pt idx="1970">
                  <c:v>-7.2808265886744017E-5</c:v>
                </c:pt>
                <c:pt idx="1971">
                  <c:v>1.2793030225936977E-4</c:v>
                </c:pt>
                <c:pt idx="1972">
                  <c:v>8.2652471129222665E-5</c:v>
                </c:pt>
                <c:pt idx="1973">
                  <c:v>1.9987625415449737E-4</c:v>
                </c:pt>
                <c:pt idx="1974">
                  <c:v>1.7227262149122546E-4</c:v>
                </c:pt>
                <c:pt idx="1975">
                  <c:v>-2.3046580206874485E-6</c:v>
                </c:pt>
                <c:pt idx="1976">
                  <c:v>1.7168575858935819E-4</c:v>
                </c:pt>
                <c:pt idx="1977">
                  <c:v>4.4374039012628678E-5</c:v>
                </c:pt>
                <c:pt idx="1978">
                  <c:v>-6.1673894743397825E-5</c:v>
                </c:pt>
                <c:pt idx="1979">
                  <c:v>3.8894004698084738E-4</c:v>
                </c:pt>
                <c:pt idx="1980">
                  <c:v>3.0657703094771119E-5</c:v>
                </c:pt>
                <c:pt idx="1981">
                  <c:v>-5.3698881182206541E-5</c:v>
                </c:pt>
                <c:pt idx="1982">
                  <c:v>2.0098218782612672E-4</c:v>
                </c:pt>
                <c:pt idx="1983">
                  <c:v>-2.4455905442545561E-4</c:v>
                </c:pt>
                <c:pt idx="1984">
                  <c:v>3.7504802415528308E-5</c:v>
                </c:pt>
                <c:pt idx="1985">
                  <c:v>-2.4945282750358437E-4</c:v>
                </c:pt>
                <c:pt idx="1986">
                  <c:v>1.0873453559743559E-4</c:v>
                </c:pt>
                <c:pt idx="1987">
                  <c:v>7.6045369094048044E-5</c:v>
                </c:pt>
                <c:pt idx="1988">
                  <c:v>1.2173724629194356E-4</c:v>
                </c:pt>
                <c:pt idx="1989">
                  <c:v>1.2478843280329662E-4</c:v>
                </c:pt>
                <c:pt idx="1990">
                  <c:v>-1.7051261393091289E-4</c:v>
                </c:pt>
                <c:pt idx="1991">
                  <c:v>-4.0218158750400621E-4</c:v>
                </c:pt>
                <c:pt idx="1992">
                  <c:v>-1.516313405266821E-4</c:v>
                </c:pt>
                <c:pt idx="1993">
                  <c:v>-2.4795070625175463E-5</c:v>
                </c:pt>
                <c:pt idx="1994">
                  <c:v>-2.0824249344850133E-4</c:v>
                </c:pt>
                <c:pt idx="1995">
                  <c:v>1.5466059592008285E-4</c:v>
                </c:pt>
                <c:pt idx="1996">
                  <c:v>1.087559448170274E-4</c:v>
                </c:pt>
                <c:pt idx="1997">
                  <c:v>1.2664637954079523E-4</c:v>
                </c:pt>
                <c:pt idx="1998">
                  <c:v>2.2080165264522537E-4</c:v>
                </c:pt>
                <c:pt idx="1999">
                  <c:v>-1.0426594214106897E-4</c:v>
                </c:pt>
                <c:pt idx="2000">
                  <c:v>-1.6401606169182616E-5</c:v>
                </c:pt>
                <c:pt idx="2001">
                  <c:v>-1.5045426125076954E-5</c:v>
                </c:pt>
                <c:pt idx="2002">
                  <c:v>-5.7871765789679921E-5</c:v>
                </c:pt>
                <c:pt idx="2003">
                  <c:v>-2.9587556182591024E-5</c:v>
                </c:pt>
                <c:pt idx="2004">
                  <c:v>2.025340191283853E-4</c:v>
                </c:pt>
                <c:pt idx="2005">
                  <c:v>1.589153135841378E-4</c:v>
                </c:pt>
                <c:pt idx="2006">
                  <c:v>5.9191077057971897E-5</c:v>
                </c:pt>
                <c:pt idx="2007">
                  <c:v>2.2695000649337692E-4</c:v>
                </c:pt>
                <c:pt idx="2008">
                  <c:v>1.8828031916731812E-4</c:v>
                </c:pt>
                <c:pt idx="2009">
                  <c:v>-1.34332918048461E-5</c:v>
                </c:pt>
                <c:pt idx="2010">
                  <c:v>-1.3582215053731611E-4</c:v>
                </c:pt>
                <c:pt idx="2011">
                  <c:v>-2.2549085531562392E-4</c:v>
                </c:pt>
                <c:pt idx="2012">
                  <c:v>-3.1846728531498085E-4</c:v>
                </c:pt>
                <c:pt idx="2013">
                  <c:v>2.1466792601419245E-4</c:v>
                </c:pt>
                <c:pt idx="2014">
                  <c:v>-4.7464073202096875E-6</c:v>
                </c:pt>
                <c:pt idx="2015">
                  <c:v>1.0742442720083307E-4</c:v>
                </c:pt>
                <c:pt idx="2016">
                  <c:v>2.3238264900565103E-4</c:v>
                </c:pt>
                <c:pt idx="2017">
                  <c:v>-3.719326097172136E-5</c:v>
                </c:pt>
                <c:pt idx="2018">
                  <c:v>-2.2030563488487458E-4</c:v>
                </c:pt>
                <c:pt idx="2019">
                  <c:v>1.843076856284659E-4</c:v>
                </c:pt>
                <c:pt idx="2020">
                  <c:v>4.0658924638571685E-4</c:v>
                </c:pt>
                <c:pt idx="2021">
                  <c:v>-1.319641851071416E-4</c:v>
                </c:pt>
                <c:pt idx="2022">
                  <c:v>2.8518826530919532E-4</c:v>
                </c:pt>
                <c:pt idx="2023">
                  <c:v>-1.5819112955403115E-4</c:v>
                </c:pt>
                <c:pt idx="2024">
                  <c:v>1.78516712580627E-4</c:v>
                </c:pt>
                <c:pt idx="2025">
                  <c:v>-2.1733638023202986E-4</c:v>
                </c:pt>
                <c:pt idx="2026">
                  <c:v>-1.9964341701290866E-4</c:v>
                </c:pt>
                <c:pt idx="2027">
                  <c:v>2.630222020824643E-5</c:v>
                </c:pt>
                <c:pt idx="2028">
                  <c:v>-3.6542831497066007E-4</c:v>
                </c:pt>
                <c:pt idx="2029">
                  <c:v>8.8431455101773467E-5</c:v>
                </c:pt>
                <c:pt idx="2030">
                  <c:v>8.0841706465580081E-5</c:v>
                </c:pt>
                <c:pt idx="2031">
                  <c:v>-1.8811978251704912E-4</c:v>
                </c:pt>
                <c:pt idx="2032">
                  <c:v>-2.3969979508884688E-4</c:v>
                </c:pt>
                <c:pt idx="2033">
                  <c:v>-2.2366653150744507E-4</c:v>
                </c:pt>
                <c:pt idx="2034">
                  <c:v>-1.3736648281895445E-4</c:v>
                </c:pt>
                <c:pt idx="2035">
                  <c:v>2.2742966227711972E-4</c:v>
                </c:pt>
                <c:pt idx="2036">
                  <c:v>-2.867934979611482E-4</c:v>
                </c:pt>
                <c:pt idx="2037">
                  <c:v>3.2810062311349351E-5</c:v>
                </c:pt>
                <c:pt idx="2038">
                  <c:v>-4.8435137007271975E-5</c:v>
                </c:pt>
                <c:pt idx="2039">
                  <c:v>1.514026832112179E-4</c:v>
                </c:pt>
                <c:pt idx="2040">
                  <c:v>-9.9883467173215957E-5</c:v>
                </c:pt>
                <c:pt idx="2041">
                  <c:v>5.4936026614705154E-6</c:v>
                </c:pt>
                <c:pt idx="2042">
                  <c:v>1.007706594712344E-4</c:v>
                </c:pt>
                <c:pt idx="2043">
                  <c:v>1.5965101296373416E-4</c:v>
                </c:pt>
                <c:pt idx="2044">
                  <c:v>-3.7748085716973539E-4</c:v>
                </c:pt>
                <c:pt idx="2045">
                  <c:v>1.3660126378946182E-4</c:v>
                </c:pt>
                <c:pt idx="2046">
                  <c:v>3.7479226372476223E-5</c:v>
                </c:pt>
                <c:pt idx="2047">
                  <c:v>1.2557388873071781E-4</c:v>
                </c:pt>
                <c:pt idx="2048">
                  <c:v>1.0769337173135941E-4</c:v>
                </c:pt>
                <c:pt idx="2049">
                  <c:v>2.0852382910425616E-5</c:v>
                </c:pt>
                <c:pt idx="2050">
                  <c:v>-2.2317415033596566E-4</c:v>
                </c:pt>
                <c:pt idx="2051">
                  <c:v>2.966976567648445E-4</c:v>
                </c:pt>
                <c:pt idx="2052">
                  <c:v>-2.0549267503368646E-4</c:v>
                </c:pt>
                <c:pt idx="2053">
                  <c:v>4.3047576611145925E-4</c:v>
                </c:pt>
                <c:pt idx="2054">
                  <c:v>2.7007356132681275E-5</c:v>
                </c:pt>
                <c:pt idx="2055">
                  <c:v>-1.5067541130050075E-4</c:v>
                </c:pt>
                <c:pt idx="2056">
                  <c:v>4.0533768538018544E-5</c:v>
                </c:pt>
                <c:pt idx="2057">
                  <c:v>-3.6415067635370247E-4</c:v>
                </c:pt>
                <c:pt idx="2058">
                  <c:v>-6.3119149746498221E-4</c:v>
                </c:pt>
                <c:pt idx="2059">
                  <c:v>2.0842264778497997E-5</c:v>
                </c:pt>
                <c:pt idx="2060">
                  <c:v>4.0171781059424981E-5</c:v>
                </c:pt>
                <c:pt idx="2061">
                  <c:v>-2.8486749425891289E-4</c:v>
                </c:pt>
                <c:pt idx="2062">
                  <c:v>2.1237626537495347E-4</c:v>
                </c:pt>
                <c:pt idx="2063">
                  <c:v>-3.8709075128949419E-4</c:v>
                </c:pt>
                <c:pt idx="2064">
                  <c:v>-3.1700894283270562E-5</c:v>
                </c:pt>
                <c:pt idx="2065">
                  <c:v>1.7820173629869021E-4</c:v>
                </c:pt>
                <c:pt idx="2066">
                  <c:v>1.197334816419687E-4</c:v>
                </c:pt>
                <c:pt idx="2067">
                  <c:v>2.4006913650764116E-4</c:v>
                </c:pt>
                <c:pt idx="2068">
                  <c:v>-1.2657763202496731E-4</c:v>
                </c:pt>
                <c:pt idx="2069">
                  <c:v>6.7016949539193161E-5</c:v>
                </c:pt>
                <c:pt idx="2070">
                  <c:v>-2.2276800713818114E-5</c:v>
                </c:pt>
                <c:pt idx="2071">
                  <c:v>7.6363834723889795E-5</c:v>
                </c:pt>
                <c:pt idx="2072">
                  <c:v>-2.5401561718995259E-4</c:v>
                </c:pt>
                <c:pt idx="2073">
                  <c:v>8.4820924472593954E-5</c:v>
                </c:pt>
                <c:pt idx="2074">
                  <c:v>9.8200919247125524E-5</c:v>
                </c:pt>
                <c:pt idx="2075">
                  <c:v>9.9084616012149997E-5</c:v>
                </c:pt>
                <c:pt idx="2076">
                  <c:v>1.8129949088399112E-4</c:v>
                </c:pt>
                <c:pt idx="2077">
                  <c:v>-1.0915845846261558E-4</c:v>
                </c:pt>
                <c:pt idx="2078">
                  <c:v>1.3455415067199341E-4</c:v>
                </c:pt>
                <c:pt idx="2079">
                  <c:v>-1.449736868364632E-4</c:v>
                </c:pt>
                <c:pt idx="2080">
                  <c:v>-3.0905646369614657E-4</c:v>
                </c:pt>
                <c:pt idx="2081">
                  <c:v>2.6491289089296564E-4</c:v>
                </c:pt>
                <c:pt idx="2082">
                  <c:v>-6.4418987102072477E-5</c:v>
                </c:pt>
                <c:pt idx="2083">
                  <c:v>-1.3462955851228686E-4</c:v>
                </c:pt>
                <c:pt idx="2084">
                  <c:v>-1.1494426153344952E-4</c:v>
                </c:pt>
                <c:pt idx="2085">
                  <c:v>-2.9853976517965082E-4</c:v>
                </c:pt>
                <c:pt idx="2086">
                  <c:v>1.3308325394156324E-4</c:v>
                </c:pt>
                <c:pt idx="2087">
                  <c:v>-2.5511288877143068E-4</c:v>
                </c:pt>
                <c:pt idx="2088">
                  <c:v>-2.5419623715076408E-5</c:v>
                </c:pt>
                <c:pt idx="2089">
                  <c:v>2.038210024499527E-4</c:v>
                </c:pt>
                <c:pt idx="2090">
                  <c:v>1.4522179076530833E-4</c:v>
                </c:pt>
                <c:pt idx="2091">
                  <c:v>2.0209676857774414E-5</c:v>
                </c:pt>
                <c:pt idx="2092">
                  <c:v>-3.6896787973583008E-4</c:v>
                </c:pt>
                <c:pt idx="2093">
                  <c:v>1.9087719522582427E-4</c:v>
                </c:pt>
                <c:pt idx="2094">
                  <c:v>6.6740944428412023E-5</c:v>
                </c:pt>
                <c:pt idx="2095">
                  <c:v>1.9807554544956489E-4</c:v>
                </c:pt>
                <c:pt idx="2096">
                  <c:v>3.3872270042005755E-5</c:v>
                </c:pt>
                <c:pt idx="2097">
                  <c:v>1.7556732439856398E-4</c:v>
                </c:pt>
                <c:pt idx="2098">
                  <c:v>-3.1019956718374451E-4</c:v>
                </c:pt>
                <c:pt idx="2099">
                  <c:v>-2.2490012774902977E-4</c:v>
                </c:pt>
                <c:pt idx="2100">
                  <c:v>-1.5115889590830612E-6</c:v>
                </c:pt>
                <c:pt idx="2101">
                  <c:v>-6.0945822791229551E-5</c:v>
                </c:pt>
                <c:pt idx="2102">
                  <c:v>1.4199098369443601E-4</c:v>
                </c:pt>
                <c:pt idx="2103">
                  <c:v>-1.3574781419700872E-4</c:v>
                </c:pt>
                <c:pt idx="2104">
                  <c:v>-1.7038184994513114E-4</c:v>
                </c:pt>
                <c:pt idx="2105">
                  <c:v>8.7531472914273415E-5</c:v>
                </c:pt>
                <c:pt idx="2106">
                  <c:v>1.8560485376243561E-4</c:v>
                </c:pt>
                <c:pt idx="2107">
                  <c:v>2.1308251558550887E-4</c:v>
                </c:pt>
                <c:pt idx="2108">
                  <c:v>-3.0974373260727616E-5</c:v>
                </c:pt>
                <c:pt idx="2109">
                  <c:v>1.2070285752699319E-4</c:v>
                </c:pt>
                <c:pt idx="2110">
                  <c:v>-3.8442140702000708E-4</c:v>
                </c:pt>
                <c:pt idx="2111">
                  <c:v>1.2382675134498816E-4</c:v>
                </c:pt>
                <c:pt idx="2112">
                  <c:v>-2.4546484412804213E-5</c:v>
                </c:pt>
                <c:pt idx="2113">
                  <c:v>-1.4257478382071932E-4</c:v>
                </c:pt>
                <c:pt idx="2114">
                  <c:v>-2.2780253019764004E-4</c:v>
                </c:pt>
                <c:pt idx="2115">
                  <c:v>-1.2150924704346207E-4</c:v>
                </c:pt>
                <c:pt idx="2116">
                  <c:v>2.4883839035647453E-5</c:v>
                </c:pt>
                <c:pt idx="2117">
                  <c:v>2.5745021480963113E-4</c:v>
                </c:pt>
                <c:pt idx="2118">
                  <c:v>3.5459662494840664E-5</c:v>
                </c:pt>
                <c:pt idx="2119">
                  <c:v>-3.597644383198156E-4</c:v>
                </c:pt>
                <c:pt idx="2120">
                  <c:v>1.2674843303536347E-4</c:v>
                </c:pt>
                <c:pt idx="2121">
                  <c:v>4.7049806428816878E-4</c:v>
                </c:pt>
                <c:pt idx="2122">
                  <c:v>2.2260604663149941E-5</c:v>
                </c:pt>
                <c:pt idx="2123">
                  <c:v>-2.4715175908889665E-5</c:v>
                </c:pt>
                <c:pt idx="2124">
                  <c:v>-3.4026042360784601E-4</c:v>
                </c:pt>
                <c:pt idx="2125">
                  <c:v>1.3522233843171413E-4</c:v>
                </c:pt>
                <c:pt idx="2126">
                  <c:v>-1.1125209050846662E-4</c:v>
                </c:pt>
                <c:pt idx="2127">
                  <c:v>7.102857390640112E-5</c:v>
                </c:pt>
                <c:pt idx="2128">
                  <c:v>1.7001195777728071E-4</c:v>
                </c:pt>
                <c:pt idx="2129">
                  <c:v>2.8197240671842577E-4</c:v>
                </c:pt>
                <c:pt idx="2130">
                  <c:v>3.17356285572489E-5</c:v>
                </c:pt>
                <c:pt idx="2131">
                  <c:v>-1.757430925274403E-5</c:v>
                </c:pt>
                <c:pt idx="2132">
                  <c:v>5.2017002002063988E-5</c:v>
                </c:pt>
                <c:pt idx="2133">
                  <c:v>-1.196191573506646E-4</c:v>
                </c:pt>
                <c:pt idx="2134">
                  <c:v>1.4632078645581092E-4</c:v>
                </c:pt>
                <c:pt idx="2135">
                  <c:v>-1.6961028512871469E-4</c:v>
                </c:pt>
                <c:pt idx="2136">
                  <c:v>7.5426207131624589E-5</c:v>
                </c:pt>
                <c:pt idx="2137">
                  <c:v>-1.2251004070985318E-4</c:v>
                </c:pt>
                <c:pt idx="2138">
                  <c:v>-6.6070848881221388E-6</c:v>
                </c:pt>
                <c:pt idx="2139">
                  <c:v>-1.2377236253448769E-4</c:v>
                </c:pt>
                <c:pt idx="2140">
                  <c:v>1.1081852219117665E-4</c:v>
                </c:pt>
                <c:pt idx="2141">
                  <c:v>-1.2418266647840699E-4</c:v>
                </c:pt>
                <c:pt idx="2142">
                  <c:v>-6.2196460669218618E-5</c:v>
                </c:pt>
                <c:pt idx="2143">
                  <c:v>3.7181892028232179E-5</c:v>
                </c:pt>
                <c:pt idx="2144">
                  <c:v>-3.3098316627813593E-4</c:v>
                </c:pt>
                <c:pt idx="2145">
                  <c:v>1.1411469076239126E-4</c:v>
                </c:pt>
                <c:pt idx="2146">
                  <c:v>1.7602659117362912E-4</c:v>
                </c:pt>
                <c:pt idx="2147">
                  <c:v>-4.4285031021438335E-6</c:v>
                </c:pt>
                <c:pt idx="2148">
                  <c:v>-2.2652506423392042E-4</c:v>
                </c:pt>
                <c:pt idx="2149">
                  <c:v>-1.8446590923993926E-4</c:v>
                </c:pt>
                <c:pt idx="2150">
                  <c:v>3.4980425291460457E-4</c:v>
                </c:pt>
                <c:pt idx="2151">
                  <c:v>-4.2479353852749115E-5</c:v>
                </c:pt>
                <c:pt idx="2152">
                  <c:v>8.8047350838406442E-5</c:v>
                </c:pt>
                <c:pt idx="2153">
                  <c:v>-3.6462160493484129E-4</c:v>
                </c:pt>
                <c:pt idx="2154">
                  <c:v>1.4229698336381541E-4</c:v>
                </c:pt>
                <c:pt idx="2155">
                  <c:v>-6.1963185593941788E-5</c:v>
                </c:pt>
                <c:pt idx="2156">
                  <c:v>2.8472871668939201E-4</c:v>
                </c:pt>
                <c:pt idx="2157">
                  <c:v>-2.8789577000606779E-4</c:v>
                </c:pt>
                <c:pt idx="2158">
                  <c:v>-2.1913817312803368E-4</c:v>
                </c:pt>
                <c:pt idx="2159">
                  <c:v>-1.6581551413353423E-4</c:v>
                </c:pt>
                <c:pt idx="2160">
                  <c:v>-3.2005637293963359E-4</c:v>
                </c:pt>
                <c:pt idx="2161">
                  <c:v>1.3228823432411287E-4</c:v>
                </c:pt>
                <c:pt idx="2162">
                  <c:v>1.7516013484926646E-4</c:v>
                </c:pt>
                <c:pt idx="2163">
                  <c:v>1.0480110583050285E-4</c:v>
                </c:pt>
                <c:pt idx="2164">
                  <c:v>-1.4482896692748082E-4</c:v>
                </c:pt>
                <c:pt idx="2165">
                  <c:v>3.4678435849582238E-4</c:v>
                </c:pt>
                <c:pt idx="2166">
                  <c:v>-7.5758342275166423E-5</c:v>
                </c:pt>
                <c:pt idx="2167">
                  <c:v>-5.3710986784685986E-5</c:v>
                </c:pt>
                <c:pt idx="2168">
                  <c:v>-9.5452872077749309E-5</c:v>
                </c:pt>
                <c:pt idx="2169">
                  <c:v>3.1551431163917435E-4</c:v>
                </c:pt>
                <c:pt idx="2170">
                  <c:v>1.7076215341416855E-4</c:v>
                </c:pt>
                <c:pt idx="2171">
                  <c:v>-5.7131341384197779E-5</c:v>
                </c:pt>
                <c:pt idx="2172">
                  <c:v>-2.734735980848091E-4</c:v>
                </c:pt>
                <c:pt idx="2173">
                  <c:v>-5.7035887207766602E-5</c:v>
                </c:pt>
                <c:pt idx="2174">
                  <c:v>-1.3180117739803639E-4</c:v>
                </c:pt>
                <c:pt idx="2175">
                  <c:v>7.1341726013979533E-5</c:v>
                </c:pt>
                <c:pt idx="2176">
                  <c:v>5.6611511505372222E-5</c:v>
                </c:pt>
                <c:pt idx="2177">
                  <c:v>7.9656692942318717E-5</c:v>
                </c:pt>
                <c:pt idx="2178">
                  <c:v>1.0897625714824486E-4</c:v>
                </c:pt>
                <c:pt idx="2179">
                  <c:v>3.2972739296349707E-4</c:v>
                </c:pt>
                <c:pt idx="2180">
                  <c:v>-1.4179475359630265E-4</c:v>
                </c:pt>
                <c:pt idx="2181">
                  <c:v>-1.6951921961931972E-4</c:v>
                </c:pt>
                <c:pt idx="2182">
                  <c:v>-1.233932402676712E-4</c:v>
                </c:pt>
                <c:pt idx="2183">
                  <c:v>-3.3962357106790889E-4</c:v>
                </c:pt>
                <c:pt idx="2184">
                  <c:v>-2.3233000618335449E-4</c:v>
                </c:pt>
                <c:pt idx="2185">
                  <c:v>2.0890071483247786E-4</c:v>
                </c:pt>
                <c:pt idx="2186">
                  <c:v>2.269690465484644E-4</c:v>
                </c:pt>
                <c:pt idx="2187">
                  <c:v>1.0084834649567663E-4</c:v>
                </c:pt>
                <c:pt idx="2188">
                  <c:v>-1.6453103239500602E-4</c:v>
                </c:pt>
                <c:pt idx="2189">
                  <c:v>2.5993809594289244E-4</c:v>
                </c:pt>
                <c:pt idx="2190">
                  <c:v>-2.4255084183227255E-4</c:v>
                </c:pt>
                <c:pt idx="2191">
                  <c:v>2.0657742543707516E-4</c:v>
                </c:pt>
                <c:pt idx="2192">
                  <c:v>6.8376035968542364E-5</c:v>
                </c:pt>
                <c:pt idx="2193">
                  <c:v>-2.0777708646445138E-4</c:v>
                </c:pt>
                <c:pt idx="2194">
                  <c:v>1.8171157009555701E-4</c:v>
                </c:pt>
                <c:pt idx="2195">
                  <c:v>-4.4103658534439596E-4</c:v>
                </c:pt>
                <c:pt idx="2196">
                  <c:v>-1.2183114618941349E-4</c:v>
                </c:pt>
                <c:pt idx="2197">
                  <c:v>2.2093916268916882E-4</c:v>
                </c:pt>
                <c:pt idx="2198">
                  <c:v>1.6242063358140309E-4</c:v>
                </c:pt>
                <c:pt idx="2199">
                  <c:v>1.4849121055946475E-4</c:v>
                </c:pt>
                <c:pt idx="2200">
                  <c:v>1.363963587432309E-4</c:v>
                </c:pt>
                <c:pt idx="2201">
                  <c:v>-3.6555934734662941E-5</c:v>
                </c:pt>
                <c:pt idx="2202">
                  <c:v>6.6391064038941923E-5</c:v>
                </c:pt>
                <c:pt idx="2203">
                  <c:v>-3.1711144741885004E-4</c:v>
                </c:pt>
                <c:pt idx="2204">
                  <c:v>5.5362292390865036E-6</c:v>
                </c:pt>
                <c:pt idx="2205">
                  <c:v>-8.248292193418084E-5</c:v>
                </c:pt>
                <c:pt idx="2206">
                  <c:v>-3.0193906611685069E-4</c:v>
                </c:pt>
                <c:pt idx="2207">
                  <c:v>-2.305001578901056E-4</c:v>
                </c:pt>
                <c:pt idx="2208">
                  <c:v>-2.2847422714098229E-4</c:v>
                </c:pt>
                <c:pt idx="2209">
                  <c:v>-1.3202956936221976E-4</c:v>
                </c:pt>
                <c:pt idx="2210">
                  <c:v>-2.4469674176694199E-5</c:v>
                </c:pt>
                <c:pt idx="2211">
                  <c:v>1.8222265882304804E-4</c:v>
                </c:pt>
                <c:pt idx="2212">
                  <c:v>6.5497215565790465E-5</c:v>
                </c:pt>
                <c:pt idx="2213">
                  <c:v>2.3464739388536881E-4</c:v>
                </c:pt>
                <c:pt idx="2214">
                  <c:v>1.8419339931282163E-5</c:v>
                </c:pt>
                <c:pt idx="2215">
                  <c:v>-1.2624380261960956E-5</c:v>
                </c:pt>
                <c:pt idx="2216">
                  <c:v>-2.8371295238860882E-4</c:v>
                </c:pt>
                <c:pt idx="2217">
                  <c:v>-2.4958336361607188E-4</c:v>
                </c:pt>
                <c:pt idx="2218">
                  <c:v>7.4462527371876806E-5</c:v>
                </c:pt>
                <c:pt idx="2219">
                  <c:v>-5.1575762961640474E-6</c:v>
                </c:pt>
                <c:pt idx="2220">
                  <c:v>-1.967347552067522E-4</c:v>
                </c:pt>
                <c:pt idx="2221">
                  <c:v>-3.9287562933090555E-5</c:v>
                </c:pt>
                <c:pt idx="2222">
                  <c:v>-2.8627323703976057E-4</c:v>
                </c:pt>
                <c:pt idx="2223">
                  <c:v>2.945233692354702E-4</c:v>
                </c:pt>
                <c:pt idx="2224">
                  <c:v>1.2715925071933676E-4</c:v>
                </c:pt>
                <c:pt idx="2225">
                  <c:v>1.4862254135280116E-4</c:v>
                </c:pt>
                <c:pt idx="2226">
                  <c:v>1.718068722870129E-4</c:v>
                </c:pt>
                <c:pt idx="2227">
                  <c:v>4.689909697096661E-4</c:v>
                </c:pt>
                <c:pt idx="2228">
                  <c:v>6.445035422714704E-5</c:v>
                </c:pt>
                <c:pt idx="2229">
                  <c:v>4.0496645755900028E-4</c:v>
                </c:pt>
                <c:pt idx="2230">
                  <c:v>-4.1488033711909776E-6</c:v>
                </c:pt>
                <c:pt idx="2231">
                  <c:v>3.6678261242822907E-4</c:v>
                </c:pt>
                <c:pt idx="2232">
                  <c:v>-1.9707391598378245E-4</c:v>
                </c:pt>
                <c:pt idx="2233">
                  <c:v>-1.071841078828223E-4</c:v>
                </c:pt>
                <c:pt idx="2234">
                  <c:v>1.6479396149642739E-4</c:v>
                </c:pt>
                <c:pt idx="2235">
                  <c:v>-6.7466226247395156E-4</c:v>
                </c:pt>
                <c:pt idx="2236">
                  <c:v>1.1691566136274751E-4</c:v>
                </c:pt>
                <c:pt idx="2237">
                  <c:v>1.1959748809293674E-4</c:v>
                </c:pt>
                <c:pt idx="2238">
                  <c:v>-2.6233814484405454E-4</c:v>
                </c:pt>
                <c:pt idx="2239">
                  <c:v>-1.2694755916314428E-4</c:v>
                </c:pt>
                <c:pt idx="2240">
                  <c:v>-1.2900904518390249E-4</c:v>
                </c:pt>
                <c:pt idx="2241">
                  <c:v>3.035529007729622E-4</c:v>
                </c:pt>
                <c:pt idx="2242">
                  <c:v>6.9422471788931073E-6</c:v>
                </c:pt>
                <c:pt idx="2243">
                  <c:v>2.1961608206885953E-4</c:v>
                </c:pt>
                <c:pt idx="2244">
                  <c:v>3.5132646309211846E-5</c:v>
                </c:pt>
                <c:pt idx="2245">
                  <c:v>-2.5953836066904218E-4</c:v>
                </c:pt>
                <c:pt idx="2246">
                  <c:v>-1.7496976518582055E-4</c:v>
                </c:pt>
                <c:pt idx="2247">
                  <c:v>2.6012859957380639E-4</c:v>
                </c:pt>
                <c:pt idx="2248">
                  <c:v>-1.4571863737789814E-5</c:v>
                </c:pt>
                <c:pt idx="2249">
                  <c:v>-1.498960383067275E-4</c:v>
                </c:pt>
                <c:pt idx="2250">
                  <c:v>2.0375762115636419E-4</c:v>
                </c:pt>
                <c:pt idx="2251">
                  <c:v>-3.8916819513445852E-5</c:v>
                </c:pt>
                <c:pt idx="2252">
                  <c:v>2.8621587991152188E-4</c:v>
                </c:pt>
                <c:pt idx="2253">
                  <c:v>-1.0757706063938569E-4</c:v>
                </c:pt>
                <c:pt idx="2254">
                  <c:v>3.2735673106115546E-4</c:v>
                </c:pt>
                <c:pt idx="2255">
                  <c:v>-7.0836704817883497E-5</c:v>
                </c:pt>
                <c:pt idx="2256">
                  <c:v>-3.9067782434930206E-4</c:v>
                </c:pt>
                <c:pt idx="2257">
                  <c:v>-1.2107088941667551E-4</c:v>
                </c:pt>
                <c:pt idx="2258">
                  <c:v>3.6400038951062635E-4</c:v>
                </c:pt>
                <c:pt idx="2259">
                  <c:v>-2.6411254164430403E-5</c:v>
                </c:pt>
                <c:pt idx="2260">
                  <c:v>-1.1935728512967871E-4</c:v>
                </c:pt>
                <c:pt idx="2261">
                  <c:v>-7.2775651513282147E-5</c:v>
                </c:pt>
                <c:pt idx="2262">
                  <c:v>-4.7748376137180821E-5</c:v>
                </c:pt>
                <c:pt idx="2263">
                  <c:v>1.2259363095154152E-5</c:v>
                </c:pt>
                <c:pt idx="2264">
                  <c:v>4.6196404703015954E-4</c:v>
                </c:pt>
                <c:pt idx="2265">
                  <c:v>-2.0208111787802985E-4</c:v>
                </c:pt>
                <c:pt idx="2266">
                  <c:v>-3.2891841378074419E-4</c:v>
                </c:pt>
                <c:pt idx="2267">
                  <c:v>-2.1973546765654767E-4</c:v>
                </c:pt>
                <c:pt idx="2268">
                  <c:v>-2.022529195740383E-4</c:v>
                </c:pt>
                <c:pt idx="2269">
                  <c:v>1.6404386788987073E-4</c:v>
                </c:pt>
                <c:pt idx="2270">
                  <c:v>3.1079898872366207E-5</c:v>
                </c:pt>
                <c:pt idx="2271">
                  <c:v>1.7123906930624823E-5</c:v>
                </c:pt>
                <c:pt idx="2272">
                  <c:v>-6.8898651804567016E-5</c:v>
                </c:pt>
                <c:pt idx="2273">
                  <c:v>-8.0360374475577862E-5</c:v>
                </c:pt>
                <c:pt idx="2274">
                  <c:v>-1.7198799266309733E-4</c:v>
                </c:pt>
                <c:pt idx="2275">
                  <c:v>1.1043713565047001E-4</c:v>
                </c:pt>
                <c:pt idx="2276">
                  <c:v>-2.3503278672112003E-4</c:v>
                </c:pt>
                <c:pt idx="2277">
                  <c:v>-7.2098865795891564E-5</c:v>
                </c:pt>
                <c:pt idx="2278">
                  <c:v>-2.5106523837377116E-4</c:v>
                </c:pt>
                <c:pt idx="2279">
                  <c:v>2.700732270770655E-4</c:v>
                </c:pt>
                <c:pt idx="2280">
                  <c:v>-6.6869077303760655E-5</c:v>
                </c:pt>
                <c:pt idx="2281">
                  <c:v>2.7558323882951219E-4</c:v>
                </c:pt>
                <c:pt idx="2282">
                  <c:v>-2.3574070212397421E-6</c:v>
                </c:pt>
                <c:pt idx="2283">
                  <c:v>-4.6670489909244293E-4</c:v>
                </c:pt>
                <c:pt idx="2284">
                  <c:v>2.5343428760714857E-4</c:v>
                </c:pt>
                <c:pt idx="2285">
                  <c:v>7.6508410954411363E-5</c:v>
                </c:pt>
                <c:pt idx="2286">
                  <c:v>-2.1636589382199689E-5</c:v>
                </c:pt>
                <c:pt idx="2287">
                  <c:v>2.392910322076317E-4</c:v>
                </c:pt>
                <c:pt idx="2288">
                  <c:v>7.1586889288916732E-5</c:v>
                </c:pt>
                <c:pt idx="2289">
                  <c:v>-1.1007141756738645E-4</c:v>
                </c:pt>
                <c:pt idx="2290">
                  <c:v>-2.067930081210885E-4</c:v>
                </c:pt>
                <c:pt idx="2291">
                  <c:v>1.7669890548124828E-4</c:v>
                </c:pt>
                <c:pt idx="2292">
                  <c:v>-3.1635381336227961E-4</c:v>
                </c:pt>
                <c:pt idx="2293">
                  <c:v>1.2043217966350144E-4</c:v>
                </c:pt>
                <c:pt idx="2294">
                  <c:v>-1.0873042221929665E-5</c:v>
                </c:pt>
                <c:pt idx="2295">
                  <c:v>2.2207082937265068E-4</c:v>
                </c:pt>
                <c:pt idx="2296">
                  <c:v>-1.4264150119363211E-4</c:v>
                </c:pt>
                <c:pt idx="2297">
                  <c:v>-4.4340938087505949E-4</c:v>
                </c:pt>
                <c:pt idx="2298">
                  <c:v>3.3694581063209293E-4</c:v>
                </c:pt>
                <c:pt idx="2299">
                  <c:v>2.4726803725304064E-4</c:v>
                </c:pt>
                <c:pt idx="2300">
                  <c:v>-4.3506018176695283E-6</c:v>
                </c:pt>
                <c:pt idx="2301">
                  <c:v>1.0894765414937132E-4</c:v>
                </c:pt>
                <c:pt idx="2302">
                  <c:v>1.8822777201999043E-6</c:v>
                </c:pt>
                <c:pt idx="2303">
                  <c:v>1.4900035315426846E-4</c:v>
                </c:pt>
                <c:pt idx="2304">
                  <c:v>3.3882739588140767E-4</c:v>
                </c:pt>
                <c:pt idx="2305">
                  <c:v>-1.8462060185457253E-4</c:v>
                </c:pt>
                <c:pt idx="2306">
                  <c:v>1.295150963287009E-4</c:v>
                </c:pt>
                <c:pt idx="2307">
                  <c:v>-3.0062096775149195E-5</c:v>
                </c:pt>
                <c:pt idx="2308">
                  <c:v>9.6240219416558748E-5</c:v>
                </c:pt>
                <c:pt idx="2309">
                  <c:v>2.0961399296379527E-4</c:v>
                </c:pt>
                <c:pt idx="2310">
                  <c:v>3.4926863377643505E-4</c:v>
                </c:pt>
                <c:pt idx="2311">
                  <c:v>2.4262272870812326E-4</c:v>
                </c:pt>
                <c:pt idx="2312">
                  <c:v>2.2903735443761863E-4</c:v>
                </c:pt>
                <c:pt idx="2313">
                  <c:v>-2.5503835203236096E-5</c:v>
                </c:pt>
                <c:pt idx="2314">
                  <c:v>1.2462826144687744E-4</c:v>
                </c:pt>
                <c:pt idx="2315">
                  <c:v>2.0001364382814544E-4</c:v>
                </c:pt>
                <c:pt idx="2316">
                  <c:v>6.2746169950940824E-5</c:v>
                </c:pt>
                <c:pt idx="2317">
                  <c:v>-1.0004911515914481E-5</c:v>
                </c:pt>
                <c:pt idx="2318">
                  <c:v>2.2963757610529873E-4</c:v>
                </c:pt>
                <c:pt idx="2319">
                  <c:v>-6.6611861376053637E-4</c:v>
                </c:pt>
                <c:pt idx="2320">
                  <c:v>7.1362420103769128E-6</c:v>
                </c:pt>
                <c:pt idx="2321">
                  <c:v>1.2584407104183418E-4</c:v>
                </c:pt>
                <c:pt idx="2322">
                  <c:v>-5.4955655831154749E-5</c:v>
                </c:pt>
                <c:pt idx="2323">
                  <c:v>1.9343668396902471E-4</c:v>
                </c:pt>
                <c:pt idx="2324">
                  <c:v>2.1732435399444158E-4</c:v>
                </c:pt>
                <c:pt idx="2325">
                  <c:v>-1.7155508075896274E-4</c:v>
                </c:pt>
                <c:pt idx="2326">
                  <c:v>3.5562269272251777E-6</c:v>
                </c:pt>
                <c:pt idx="2327">
                  <c:v>-1.0676247951623815E-4</c:v>
                </c:pt>
                <c:pt idx="2328">
                  <c:v>-2.153450528517545E-5</c:v>
                </c:pt>
                <c:pt idx="2329">
                  <c:v>-5.797555038352026E-5</c:v>
                </c:pt>
                <c:pt idx="2330">
                  <c:v>-3.5847955663875346E-4</c:v>
                </c:pt>
                <c:pt idx="2331">
                  <c:v>2.3455470818095164E-4</c:v>
                </c:pt>
                <c:pt idx="2332">
                  <c:v>1.0186348126220364E-4</c:v>
                </c:pt>
                <c:pt idx="2333">
                  <c:v>-1.2459250126335773E-4</c:v>
                </c:pt>
                <c:pt idx="2334">
                  <c:v>3.571834642938864E-5</c:v>
                </c:pt>
                <c:pt idx="2335">
                  <c:v>2.2344715220379857E-4</c:v>
                </c:pt>
                <c:pt idx="2336">
                  <c:v>3.6613710376499144E-5</c:v>
                </c:pt>
                <c:pt idx="2337">
                  <c:v>-7.0825346872176585E-5</c:v>
                </c:pt>
                <c:pt idx="2338">
                  <c:v>-6.9808574976119023E-6</c:v>
                </c:pt>
                <c:pt idx="2339">
                  <c:v>1.0261783685103892E-4</c:v>
                </c:pt>
                <c:pt idx="2340">
                  <c:v>7.8798351176756308E-5</c:v>
                </c:pt>
                <c:pt idx="2341">
                  <c:v>1.6516478027111777E-4</c:v>
                </c:pt>
                <c:pt idx="2342">
                  <c:v>1.3861375350808372E-5</c:v>
                </c:pt>
                <c:pt idx="2343">
                  <c:v>1.3618125418980159E-4</c:v>
                </c:pt>
                <c:pt idx="2344">
                  <c:v>1.6411584045012589E-4</c:v>
                </c:pt>
                <c:pt idx="2345">
                  <c:v>1.7370265007054977E-4</c:v>
                </c:pt>
                <c:pt idx="2346">
                  <c:v>1.5440278042187257E-4</c:v>
                </c:pt>
                <c:pt idx="2347">
                  <c:v>7.4924879885844093E-5</c:v>
                </c:pt>
                <c:pt idx="2348">
                  <c:v>5.7740573963481167E-5</c:v>
                </c:pt>
                <c:pt idx="2349">
                  <c:v>1.3613021618871009E-4</c:v>
                </c:pt>
                <c:pt idx="2350">
                  <c:v>2.8552945365464957E-4</c:v>
                </c:pt>
                <c:pt idx="2351">
                  <c:v>-1.7257373298546695E-4</c:v>
                </c:pt>
                <c:pt idx="2352">
                  <c:v>-2.6966841125437775E-4</c:v>
                </c:pt>
                <c:pt idx="2353">
                  <c:v>-9.6576354366731249E-5</c:v>
                </c:pt>
                <c:pt idx="2354">
                  <c:v>5.4354724444442381E-4</c:v>
                </c:pt>
                <c:pt idx="2355">
                  <c:v>2.2641433095578483E-5</c:v>
                </c:pt>
                <c:pt idx="2356">
                  <c:v>-2.1888910138570387E-4</c:v>
                </c:pt>
                <c:pt idx="2357">
                  <c:v>-2.8299964163881907E-5</c:v>
                </c:pt>
                <c:pt idx="2358">
                  <c:v>-2.1446989548026894E-4</c:v>
                </c:pt>
                <c:pt idx="2359">
                  <c:v>1.2899993666468934E-4</c:v>
                </c:pt>
                <c:pt idx="2360">
                  <c:v>6.3008357444899651E-5</c:v>
                </c:pt>
                <c:pt idx="2361">
                  <c:v>2.1558864232585812E-4</c:v>
                </c:pt>
                <c:pt idx="2362">
                  <c:v>4.9539181422618981E-5</c:v>
                </c:pt>
                <c:pt idx="2363">
                  <c:v>-4.2048842488543543E-5</c:v>
                </c:pt>
                <c:pt idx="2364">
                  <c:v>1.0687816948044028E-4</c:v>
                </c:pt>
                <c:pt idx="2365">
                  <c:v>7.9636706897283583E-5</c:v>
                </c:pt>
                <c:pt idx="2366">
                  <c:v>1.1197155680399643E-4</c:v>
                </c:pt>
                <c:pt idx="2367">
                  <c:v>2.504518545365664E-4</c:v>
                </c:pt>
                <c:pt idx="2368">
                  <c:v>-1.0152086607046668E-4</c:v>
                </c:pt>
                <c:pt idx="2369">
                  <c:v>-1.1134389787355526E-4</c:v>
                </c:pt>
                <c:pt idx="2370">
                  <c:v>2.9681181950623448E-4</c:v>
                </c:pt>
                <c:pt idx="2371">
                  <c:v>-2.8144817618818167E-4</c:v>
                </c:pt>
                <c:pt idx="2372">
                  <c:v>-2.484737547263574E-4</c:v>
                </c:pt>
                <c:pt idx="2373">
                  <c:v>-9.932533542535473E-5</c:v>
                </c:pt>
                <c:pt idx="2374">
                  <c:v>-3.0616801697944536E-4</c:v>
                </c:pt>
                <c:pt idx="2375">
                  <c:v>-1.8540132168836629E-4</c:v>
                </c:pt>
                <c:pt idx="2376">
                  <c:v>4.6972129150399993E-5</c:v>
                </c:pt>
                <c:pt idx="2377">
                  <c:v>1.2324993937918108E-4</c:v>
                </c:pt>
                <c:pt idx="2378">
                  <c:v>-1.3074024165073237E-4</c:v>
                </c:pt>
                <c:pt idx="2379">
                  <c:v>3.4243217783522429E-4</c:v>
                </c:pt>
                <c:pt idx="2380">
                  <c:v>-3.5453184072110779E-5</c:v>
                </c:pt>
                <c:pt idx="2381">
                  <c:v>1.232520197802971E-4</c:v>
                </c:pt>
                <c:pt idx="2382">
                  <c:v>-7.2831651959408451E-5</c:v>
                </c:pt>
                <c:pt idx="2383">
                  <c:v>5.0491497462984375E-5</c:v>
                </c:pt>
                <c:pt idx="2384">
                  <c:v>-4.2516239905533574E-6</c:v>
                </c:pt>
                <c:pt idx="2385">
                  <c:v>2.5080923014601217E-5</c:v>
                </c:pt>
                <c:pt idx="2386">
                  <c:v>3.415459302860864E-5</c:v>
                </c:pt>
                <c:pt idx="2387">
                  <c:v>6.3649828348704706E-5</c:v>
                </c:pt>
                <c:pt idx="2388">
                  <c:v>2.0691493314070622E-4</c:v>
                </c:pt>
                <c:pt idx="2389">
                  <c:v>4.7295258739955893E-5</c:v>
                </c:pt>
                <c:pt idx="2390">
                  <c:v>1.5273524092763218E-4</c:v>
                </c:pt>
                <c:pt idx="2391">
                  <c:v>6.3391518835503684E-5</c:v>
                </c:pt>
                <c:pt idx="2392">
                  <c:v>9.9927879903863374E-5</c:v>
                </c:pt>
                <c:pt idx="2393">
                  <c:v>1.4555835452503298E-4</c:v>
                </c:pt>
                <c:pt idx="2394">
                  <c:v>5.0361916813435569E-5</c:v>
                </c:pt>
                <c:pt idx="2395">
                  <c:v>-3.8577077533405625E-4</c:v>
                </c:pt>
                <c:pt idx="2396">
                  <c:v>3.2270676437528087E-4</c:v>
                </c:pt>
                <c:pt idx="2397">
                  <c:v>-1.3753298583551532E-4</c:v>
                </c:pt>
                <c:pt idx="2398">
                  <c:v>-6.2116369846567624E-5</c:v>
                </c:pt>
                <c:pt idx="2399">
                  <c:v>7.3866209374868721E-5</c:v>
                </c:pt>
                <c:pt idx="2400">
                  <c:v>-2.1628781824650482E-4</c:v>
                </c:pt>
                <c:pt idx="2401">
                  <c:v>2.4850609766442755E-4</c:v>
                </c:pt>
                <c:pt idx="2402">
                  <c:v>1.1560449813503647E-4</c:v>
                </c:pt>
                <c:pt idx="2403">
                  <c:v>-2.7318569666903383E-4</c:v>
                </c:pt>
                <c:pt idx="2404">
                  <c:v>1.6538388595814791E-5</c:v>
                </c:pt>
                <c:pt idx="2405">
                  <c:v>2.2727724106190794E-5</c:v>
                </c:pt>
                <c:pt idx="2406">
                  <c:v>3.0299405701977476E-4</c:v>
                </c:pt>
                <c:pt idx="2407">
                  <c:v>2.2431101350477183E-4</c:v>
                </c:pt>
                <c:pt idx="2408">
                  <c:v>1.2889692747461068E-4</c:v>
                </c:pt>
                <c:pt idx="2409">
                  <c:v>2.3980542846023062E-4</c:v>
                </c:pt>
                <c:pt idx="2410">
                  <c:v>-4.0443995099097291E-4</c:v>
                </c:pt>
                <c:pt idx="2411">
                  <c:v>4.2890420814445515E-4</c:v>
                </c:pt>
                <c:pt idx="2412">
                  <c:v>-1.1565768044975223E-4</c:v>
                </c:pt>
                <c:pt idx="2413">
                  <c:v>-7.2843028254258424E-5</c:v>
                </c:pt>
                <c:pt idx="2414">
                  <c:v>-2.9977392920378784E-4</c:v>
                </c:pt>
                <c:pt idx="2415">
                  <c:v>4.5733470831606929E-5</c:v>
                </c:pt>
                <c:pt idx="2416">
                  <c:v>1.8575774946089611E-4</c:v>
                </c:pt>
                <c:pt idx="2417">
                  <c:v>1.6862289493103431E-4</c:v>
                </c:pt>
                <c:pt idx="2418">
                  <c:v>-1.0845463205453699E-4</c:v>
                </c:pt>
                <c:pt idx="2419">
                  <c:v>1.1163060360238159E-4</c:v>
                </c:pt>
                <c:pt idx="2420">
                  <c:v>5.1698768242711849E-5</c:v>
                </c:pt>
                <c:pt idx="2421">
                  <c:v>-1.4133842861768116E-4</c:v>
                </c:pt>
                <c:pt idx="2422">
                  <c:v>3.6025080790503412E-5</c:v>
                </c:pt>
                <c:pt idx="2423">
                  <c:v>1.2677369397142273E-5</c:v>
                </c:pt>
                <c:pt idx="2424">
                  <c:v>3.9688417657201007E-4</c:v>
                </c:pt>
                <c:pt idx="2425">
                  <c:v>-1.1345194724965799E-4</c:v>
                </c:pt>
                <c:pt idx="2426">
                  <c:v>4.0484875960350626E-4</c:v>
                </c:pt>
                <c:pt idx="2427">
                  <c:v>1.2314339905138518E-4</c:v>
                </c:pt>
                <c:pt idx="2428">
                  <c:v>8.4858628985152461E-5</c:v>
                </c:pt>
                <c:pt idx="2429">
                  <c:v>-1.2304642682837534E-5</c:v>
                </c:pt>
                <c:pt idx="2430">
                  <c:v>1.759490955054057E-4</c:v>
                </c:pt>
                <c:pt idx="2431">
                  <c:v>1.6216440086106154E-4</c:v>
                </c:pt>
                <c:pt idx="2432">
                  <c:v>1.6530263911716201E-4</c:v>
                </c:pt>
                <c:pt idx="2433">
                  <c:v>3.2334296261060186E-4</c:v>
                </c:pt>
                <c:pt idx="2434">
                  <c:v>1.2703033461280451E-4</c:v>
                </c:pt>
                <c:pt idx="2435">
                  <c:v>1.2394188482759859E-4</c:v>
                </c:pt>
                <c:pt idx="2436">
                  <c:v>-1.8861962279920365E-4</c:v>
                </c:pt>
                <c:pt idx="2437">
                  <c:v>2.0743339017929326E-4</c:v>
                </c:pt>
                <c:pt idx="2438">
                  <c:v>1.9115176184310333E-4</c:v>
                </c:pt>
                <c:pt idx="2439">
                  <c:v>9.9622895117789897E-5</c:v>
                </c:pt>
                <c:pt idx="2440">
                  <c:v>-1.0029758035263169E-4</c:v>
                </c:pt>
                <c:pt idx="2441">
                  <c:v>-3.1664106558114917E-4</c:v>
                </c:pt>
                <c:pt idx="2442">
                  <c:v>2.6546140248965798E-5</c:v>
                </c:pt>
                <c:pt idx="2443">
                  <c:v>1.3261952092520424E-5</c:v>
                </c:pt>
                <c:pt idx="2444">
                  <c:v>8.1549839486995437E-5</c:v>
                </c:pt>
                <c:pt idx="2445">
                  <c:v>2.0336849930203987E-4</c:v>
                </c:pt>
                <c:pt idx="2446">
                  <c:v>-7.0397598295441195E-5</c:v>
                </c:pt>
                <c:pt idx="2447">
                  <c:v>1.1561423049598804E-4</c:v>
                </c:pt>
                <c:pt idx="2448">
                  <c:v>-3.3075631594759158E-4</c:v>
                </c:pt>
                <c:pt idx="2449">
                  <c:v>-1.2252029790064191E-4</c:v>
                </c:pt>
                <c:pt idx="2450">
                  <c:v>5.6220919687382315E-5</c:v>
                </c:pt>
                <c:pt idx="2451">
                  <c:v>-2.7733258584088853E-4</c:v>
                </c:pt>
                <c:pt idx="2452">
                  <c:v>-7.0869898335701741E-5</c:v>
                </c:pt>
                <c:pt idx="2453">
                  <c:v>-1.5720986534821402E-4</c:v>
                </c:pt>
                <c:pt idx="2454">
                  <c:v>9.3727280757691529E-5</c:v>
                </c:pt>
                <c:pt idx="2455">
                  <c:v>-6.7566539000378018E-5</c:v>
                </c:pt>
                <c:pt idx="2456">
                  <c:v>1.3832720068775211E-4</c:v>
                </c:pt>
                <c:pt idx="2457">
                  <c:v>1.7922448646281872E-4</c:v>
                </c:pt>
                <c:pt idx="2458">
                  <c:v>-4.0063669424120955E-4</c:v>
                </c:pt>
                <c:pt idx="2459">
                  <c:v>-9.7714158009377277E-5</c:v>
                </c:pt>
                <c:pt idx="2460">
                  <c:v>2.2660380233103483E-4</c:v>
                </c:pt>
                <c:pt idx="2461">
                  <c:v>2.5468035927966165E-4</c:v>
                </c:pt>
                <c:pt idx="2462">
                  <c:v>4.5626058388428922E-6</c:v>
                </c:pt>
                <c:pt idx="2463">
                  <c:v>-2.877979475092951E-4</c:v>
                </c:pt>
                <c:pt idx="2464">
                  <c:v>-3.9200192381259825E-4</c:v>
                </c:pt>
                <c:pt idx="2465">
                  <c:v>-2.1819013435917447E-4</c:v>
                </c:pt>
                <c:pt idx="2466">
                  <c:v>-6.1017127273358325E-5</c:v>
                </c:pt>
                <c:pt idx="2467">
                  <c:v>3.7099142608854171E-4</c:v>
                </c:pt>
                <c:pt idx="2468">
                  <c:v>2.5702548832254156E-4</c:v>
                </c:pt>
                <c:pt idx="2469">
                  <c:v>1.207954754082301E-4</c:v>
                </c:pt>
                <c:pt idx="2470">
                  <c:v>2.2429520894798143E-4</c:v>
                </c:pt>
                <c:pt idx="2471">
                  <c:v>2.8250110413711798E-4</c:v>
                </c:pt>
                <c:pt idx="2472">
                  <c:v>3.2272046471938794E-4</c:v>
                </c:pt>
                <c:pt idx="2473">
                  <c:v>1.4480190833298935E-4</c:v>
                </c:pt>
                <c:pt idx="2474">
                  <c:v>3.0081236527753529E-4</c:v>
                </c:pt>
                <c:pt idx="2475">
                  <c:v>6.082710911447732E-6</c:v>
                </c:pt>
                <c:pt idx="2476">
                  <c:v>6.1256059993626018E-5</c:v>
                </c:pt>
                <c:pt idx="2477">
                  <c:v>-7.0094289210364787E-5</c:v>
                </c:pt>
                <c:pt idx="2478">
                  <c:v>1.3319093012200992E-4</c:v>
                </c:pt>
                <c:pt idx="2479">
                  <c:v>1.915544967683026E-4</c:v>
                </c:pt>
                <c:pt idx="2480">
                  <c:v>3.9906714614373114E-4</c:v>
                </c:pt>
                <c:pt idx="2481">
                  <c:v>-7.8213028806810796E-5</c:v>
                </c:pt>
                <c:pt idx="2482">
                  <c:v>3.5455427891563509E-5</c:v>
                </c:pt>
                <c:pt idx="2483">
                  <c:v>4.6689508234864173E-5</c:v>
                </c:pt>
                <c:pt idx="2484">
                  <c:v>1.4848026930203585E-4</c:v>
                </c:pt>
                <c:pt idx="2485">
                  <c:v>-2.3158365284447531E-4</c:v>
                </c:pt>
                <c:pt idx="2486">
                  <c:v>-1.4863343248543463E-6</c:v>
                </c:pt>
                <c:pt idx="2487">
                  <c:v>-5.5998124082248541E-4</c:v>
                </c:pt>
                <c:pt idx="2488">
                  <c:v>-5.5302606261766653E-5</c:v>
                </c:pt>
                <c:pt idx="2489">
                  <c:v>-2.120068904678371E-4</c:v>
                </c:pt>
                <c:pt idx="2490">
                  <c:v>-7.3725688992629969E-4</c:v>
                </c:pt>
                <c:pt idx="2491">
                  <c:v>-3.4352707995622468E-4</c:v>
                </c:pt>
                <c:pt idx="2492">
                  <c:v>4.663984673935429E-5</c:v>
                </c:pt>
                <c:pt idx="2493">
                  <c:v>1.2671738063627916E-4</c:v>
                </c:pt>
                <c:pt idx="2494">
                  <c:v>-3.4551627072269912E-4</c:v>
                </c:pt>
                <c:pt idx="2495">
                  <c:v>-1.6334547638960486E-4</c:v>
                </c:pt>
                <c:pt idx="2496">
                  <c:v>-7.2888636889462614E-6</c:v>
                </c:pt>
                <c:pt idx="2497">
                  <c:v>2.0243629031422829E-4</c:v>
                </c:pt>
                <c:pt idx="2498">
                  <c:v>1.388278445045705E-4</c:v>
                </c:pt>
                <c:pt idx="2499">
                  <c:v>2.1812818774747663E-4</c:v>
                </c:pt>
                <c:pt idx="2500">
                  <c:v>1.0656593918768027E-4</c:v>
                </c:pt>
                <c:pt idx="2501">
                  <c:v>4.3326483186596429E-4</c:v>
                </c:pt>
                <c:pt idx="2502">
                  <c:v>-1.256756429429562E-4</c:v>
                </c:pt>
                <c:pt idx="2503">
                  <c:v>-1.4306291279593151E-4</c:v>
                </c:pt>
                <c:pt idx="2504">
                  <c:v>-3.3767497594462296E-4</c:v>
                </c:pt>
                <c:pt idx="2505">
                  <c:v>-3.7403361975601735E-5</c:v>
                </c:pt>
                <c:pt idx="2506">
                  <c:v>-1.6892884873617874E-4</c:v>
                </c:pt>
                <c:pt idx="2507">
                  <c:v>-1.0255239758211394E-4</c:v>
                </c:pt>
                <c:pt idx="2508">
                  <c:v>-1.3234380463970761E-4</c:v>
                </c:pt>
                <c:pt idx="2509">
                  <c:v>6.2322536582341099E-4</c:v>
                </c:pt>
                <c:pt idx="2510">
                  <c:v>-3.9172551008146805E-4</c:v>
                </c:pt>
                <c:pt idx="2511">
                  <c:v>1.0355527791603777E-4</c:v>
                </c:pt>
                <c:pt idx="2512">
                  <c:v>7.0790460851783918E-5</c:v>
                </c:pt>
                <c:pt idx="2513">
                  <c:v>2.4608617964761088E-4</c:v>
                </c:pt>
                <c:pt idx="2514">
                  <c:v>-2.4581254819845401E-4</c:v>
                </c:pt>
                <c:pt idx="2515">
                  <c:v>4.3526938610164143E-5</c:v>
                </c:pt>
                <c:pt idx="2516">
                  <c:v>1.0491584075423824E-5</c:v>
                </c:pt>
                <c:pt idx="2517">
                  <c:v>1.4462968650963919E-4</c:v>
                </c:pt>
                <c:pt idx="2518">
                  <c:v>-1.1304681583594179E-4</c:v>
                </c:pt>
                <c:pt idx="2519">
                  <c:v>-1.7004889698855777E-4</c:v>
                </c:pt>
                <c:pt idx="2520">
                  <c:v>-2.5041804284298743E-4</c:v>
                </c:pt>
                <c:pt idx="2521">
                  <c:v>6.5953884177063566E-5</c:v>
                </c:pt>
                <c:pt idx="2522">
                  <c:v>3.7119648474886427E-5</c:v>
                </c:pt>
                <c:pt idx="2523">
                  <c:v>-2.2314707341756801E-4</c:v>
                </c:pt>
                <c:pt idx="2524">
                  <c:v>-1.0029144023844121E-4</c:v>
                </c:pt>
                <c:pt idx="2525">
                  <c:v>5.9283069344737453E-5</c:v>
                </c:pt>
                <c:pt idx="2526">
                  <c:v>1.6970254398750498E-4</c:v>
                </c:pt>
                <c:pt idx="2527">
                  <c:v>-3.3331452096115543E-4</c:v>
                </c:pt>
                <c:pt idx="2528">
                  <c:v>2.7125657702604814E-4</c:v>
                </c:pt>
                <c:pt idx="2529">
                  <c:v>3.9527342333382415E-5</c:v>
                </c:pt>
                <c:pt idx="2530">
                  <c:v>-2.0996222459964629E-4</c:v>
                </c:pt>
                <c:pt idx="2531">
                  <c:v>-6.1431118234590631E-5</c:v>
                </c:pt>
                <c:pt idx="2532">
                  <c:v>1.3127647245840838E-4</c:v>
                </c:pt>
                <c:pt idx="2533">
                  <c:v>-4.0741068905870379E-4</c:v>
                </c:pt>
                <c:pt idx="2534">
                  <c:v>1.1978360261598951E-4</c:v>
                </c:pt>
                <c:pt idx="2535">
                  <c:v>-2.6953343737360226E-4</c:v>
                </c:pt>
                <c:pt idx="2536">
                  <c:v>-2.3433875965491207E-5</c:v>
                </c:pt>
                <c:pt idx="2537">
                  <c:v>-5.6289857626105179E-5</c:v>
                </c:pt>
                <c:pt idx="2538">
                  <c:v>-2.0885202184411558E-5</c:v>
                </c:pt>
                <c:pt idx="2539">
                  <c:v>-1.4016984209408721E-5</c:v>
                </c:pt>
                <c:pt idx="2540">
                  <c:v>1.3010584436093907E-4</c:v>
                </c:pt>
                <c:pt idx="2541">
                  <c:v>9.2066755594919921E-5</c:v>
                </c:pt>
                <c:pt idx="2542">
                  <c:v>2.1192912992466774E-5</c:v>
                </c:pt>
                <c:pt idx="2543">
                  <c:v>1.31899924914435E-5</c:v>
                </c:pt>
                <c:pt idx="2544">
                  <c:v>2.9319109265793709E-4</c:v>
                </c:pt>
                <c:pt idx="2545">
                  <c:v>4.3251733157821664E-4</c:v>
                </c:pt>
                <c:pt idx="2546">
                  <c:v>-1.9468997048838589E-4</c:v>
                </c:pt>
                <c:pt idx="2547">
                  <c:v>-1.4931293327765711E-4</c:v>
                </c:pt>
                <c:pt idx="2548">
                  <c:v>-7.2211205260599415E-5</c:v>
                </c:pt>
                <c:pt idx="2549">
                  <c:v>-2.027894535969922E-4</c:v>
                </c:pt>
                <c:pt idx="2550">
                  <c:v>-1.1621867340021617E-4</c:v>
                </c:pt>
                <c:pt idx="2551">
                  <c:v>1.3921654170105782E-4</c:v>
                </c:pt>
                <c:pt idx="2552">
                  <c:v>-1.5511983304298291E-5</c:v>
                </c:pt>
                <c:pt idx="2553">
                  <c:v>-3.3266918510728021E-4</c:v>
                </c:pt>
                <c:pt idx="2554">
                  <c:v>-2.0241376021866154E-4</c:v>
                </c:pt>
                <c:pt idx="2555">
                  <c:v>1.0400690712820068E-5</c:v>
                </c:pt>
                <c:pt idx="2556">
                  <c:v>9.4731996353159291E-5</c:v>
                </c:pt>
                <c:pt idx="2557">
                  <c:v>-3.1565968382162436E-5</c:v>
                </c:pt>
                <c:pt idx="2558">
                  <c:v>1.3077690807089152E-4</c:v>
                </c:pt>
                <c:pt idx="2559">
                  <c:v>2.4160744078639281E-4</c:v>
                </c:pt>
                <c:pt idx="2560">
                  <c:v>-1.9391846119906823E-6</c:v>
                </c:pt>
                <c:pt idx="2561">
                  <c:v>-6.5304770495122806E-4</c:v>
                </c:pt>
                <c:pt idx="2562">
                  <c:v>-3.4683563417830555E-4</c:v>
                </c:pt>
                <c:pt idx="2563">
                  <c:v>1.7305222157301673E-4</c:v>
                </c:pt>
                <c:pt idx="2564">
                  <c:v>-8.9831539021274095E-6</c:v>
                </c:pt>
                <c:pt idx="2565">
                  <c:v>-2.666397505548457E-4</c:v>
                </c:pt>
                <c:pt idx="2566">
                  <c:v>3.0988222108047695E-5</c:v>
                </c:pt>
                <c:pt idx="2567">
                  <c:v>-5.8897575935800254E-5</c:v>
                </c:pt>
                <c:pt idx="2568">
                  <c:v>1.4030592862051232E-4</c:v>
                </c:pt>
                <c:pt idx="2569">
                  <c:v>-9.3916889945706633E-5</c:v>
                </c:pt>
                <c:pt idx="2570">
                  <c:v>1.1990550392942951E-4</c:v>
                </c:pt>
                <c:pt idx="2571">
                  <c:v>1.3588809597087374E-5</c:v>
                </c:pt>
                <c:pt idx="2572">
                  <c:v>1.0532984058580312E-4</c:v>
                </c:pt>
                <c:pt idx="2573">
                  <c:v>1.2856512707391137E-4</c:v>
                </c:pt>
                <c:pt idx="2574">
                  <c:v>-1.3083975005661819E-4</c:v>
                </c:pt>
                <c:pt idx="2575">
                  <c:v>9.074363083207826E-5</c:v>
                </c:pt>
                <c:pt idx="2576">
                  <c:v>1.1018401564972281E-4</c:v>
                </c:pt>
                <c:pt idx="2577">
                  <c:v>-8.1630228951811953E-5</c:v>
                </c:pt>
                <c:pt idx="2578">
                  <c:v>-2.8080640263273426E-4</c:v>
                </c:pt>
                <c:pt idx="2579">
                  <c:v>-3.139308757955334E-4</c:v>
                </c:pt>
                <c:pt idx="2580">
                  <c:v>2.1673693853184944E-4</c:v>
                </c:pt>
                <c:pt idx="2581">
                  <c:v>-8.6233320461345217E-5</c:v>
                </c:pt>
                <c:pt idx="2582">
                  <c:v>-2.2213497256205284E-4</c:v>
                </c:pt>
                <c:pt idx="2583">
                  <c:v>-3.1580228467540546E-5</c:v>
                </c:pt>
                <c:pt idx="2584">
                  <c:v>2.116765952874963E-4</c:v>
                </c:pt>
                <c:pt idx="2585">
                  <c:v>2.3961761458844515E-5</c:v>
                </c:pt>
                <c:pt idx="2586">
                  <c:v>-1.9402533822613946E-4</c:v>
                </c:pt>
                <c:pt idx="2587">
                  <c:v>1.6280295879314146E-5</c:v>
                </c:pt>
                <c:pt idx="2588">
                  <c:v>-2.1450330848480406E-4</c:v>
                </c:pt>
                <c:pt idx="2589">
                  <c:v>-6.080328786444276E-5</c:v>
                </c:pt>
                <c:pt idx="2590">
                  <c:v>7.0793739350961691E-6</c:v>
                </c:pt>
                <c:pt idx="2591">
                  <c:v>-1.7228547192745642E-4</c:v>
                </c:pt>
                <c:pt idx="2592">
                  <c:v>-1.7027117069842314E-4</c:v>
                </c:pt>
                <c:pt idx="2593">
                  <c:v>2.6456656474795509E-4</c:v>
                </c:pt>
                <c:pt idx="2594">
                  <c:v>-1.4043450764378637E-4</c:v>
                </c:pt>
                <c:pt idx="2595">
                  <c:v>4.9415944635162993E-5</c:v>
                </c:pt>
                <c:pt idx="2596">
                  <c:v>-2.5081909811411901E-5</c:v>
                </c:pt>
                <c:pt idx="2597">
                  <c:v>6.7329545476371963E-5</c:v>
                </c:pt>
                <c:pt idx="2598">
                  <c:v>-3.9262413712803338E-4</c:v>
                </c:pt>
                <c:pt idx="2599">
                  <c:v>-1.1526262263008469E-4</c:v>
                </c:pt>
                <c:pt idx="2600">
                  <c:v>1.2370103893633534E-4</c:v>
                </c:pt>
                <c:pt idx="2601">
                  <c:v>6.4565865101425828E-5</c:v>
                </c:pt>
                <c:pt idx="2602">
                  <c:v>-6.7315232992486336E-5</c:v>
                </c:pt>
                <c:pt idx="2603">
                  <c:v>-4.7803723436256053E-5</c:v>
                </c:pt>
                <c:pt idx="2604">
                  <c:v>9.8991497045757622E-5</c:v>
                </c:pt>
                <c:pt idx="2605">
                  <c:v>4.4159159986354606E-4</c:v>
                </c:pt>
                <c:pt idx="2606">
                  <c:v>1.2621172683301894E-4</c:v>
                </c:pt>
                <c:pt idx="2607">
                  <c:v>-4.0875242601816049E-4</c:v>
                </c:pt>
                <c:pt idx="2608">
                  <c:v>3.442739507233698E-4</c:v>
                </c:pt>
                <c:pt idx="2609">
                  <c:v>-1.9813999932726835E-4</c:v>
                </c:pt>
                <c:pt idx="2610">
                  <c:v>2.272309194186735E-4</c:v>
                </c:pt>
                <c:pt idx="2611">
                  <c:v>-4.0734102506109951E-5</c:v>
                </c:pt>
                <c:pt idx="2612">
                  <c:v>5.3092425705544782E-5</c:v>
                </c:pt>
                <c:pt idx="2613">
                  <c:v>-1.5228350463715581E-5</c:v>
                </c:pt>
                <c:pt idx="2614">
                  <c:v>-6.2978299662301421E-5</c:v>
                </c:pt>
                <c:pt idx="2615">
                  <c:v>2.1357750520698189E-4</c:v>
                </c:pt>
                <c:pt idx="2616">
                  <c:v>-1.633431994013672E-4</c:v>
                </c:pt>
                <c:pt idx="2617">
                  <c:v>-8.140972697976559E-5</c:v>
                </c:pt>
                <c:pt idx="2618">
                  <c:v>2.4544319864781063E-4</c:v>
                </c:pt>
                <c:pt idx="2619">
                  <c:v>-1.824329088794937E-4</c:v>
                </c:pt>
                <c:pt idx="2620">
                  <c:v>2.7891844352960428E-4</c:v>
                </c:pt>
                <c:pt idx="2621">
                  <c:v>4.3919031841926768E-4</c:v>
                </c:pt>
                <c:pt idx="2622">
                  <c:v>2.0036043694479516E-4</c:v>
                </c:pt>
                <c:pt idx="2623">
                  <c:v>2.2076318070341755E-4</c:v>
                </c:pt>
                <c:pt idx="2624">
                  <c:v>-1.3299552127858476E-4</c:v>
                </c:pt>
                <c:pt idx="2625">
                  <c:v>-2.0910329358077278E-5</c:v>
                </c:pt>
                <c:pt idx="2626">
                  <c:v>1.6163246132401318E-4</c:v>
                </c:pt>
                <c:pt idx="2627">
                  <c:v>-4.3213591005986813E-5</c:v>
                </c:pt>
                <c:pt idx="2628">
                  <c:v>2.4003333094075832E-4</c:v>
                </c:pt>
                <c:pt idx="2629">
                  <c:v>1.3942431006285576E-4</c:v>
                </c:pt>
                <c:pt idx="2630">
                  <c:v>-8.2094147596356283E-5</c:v>
                </c:pt>
                <c:pt idx="2631">
                  <c:v>-3.4751610388803953E-4</c:v>
                </c:pt>
                <c:pt idx="2632">
                  <c:v>7.7440595973953731E-5</c:v>
                </c:pt>
                <c:pt idx="2633">
                  <c:v>8.712703745514388E-5</c:v>
                </c:pt>
                <c:pt idx="2634">
                  <c:v>1.9962593876180276E-4</c:v>
                </c:pt>
                <c:pt idx="2635">
                  <c:v>-1.0986835206446986E-4</c:v>
                </c:pt>
                <c:pt idx="2636">
                  <c:v>-8.0583061278694532E-5</c:v>
                </c:pt>
                <c:pt idx="2637">
                  <c:v>1.0288591896889022E-4</c:v>
                </c:pt>
                <c:pt idx="2638">
                  <c:v>1.451796434744829E-4</c:v>
                </c:pt>
                <c:pt idx="2639">
                  <c:v>3.8507300010157374E-4</c:v>
                </c:pt>
                <c:pt idx="2640">
                  <c:v>1.0952923412328352E-4</c:v>
                </c:pt>
                <c:pt idx="2641">
                  <c:v>-5.2504455831117227E-5</c:v>
                </c:pt>
                <c:pt idx="2642">
                  <c:v>-1.8090199692878412E-4</c:v>
                </c:pt>
                <c:pt idx="2643">
                  <c:v>-2.0991497998921769E-4</c:v>
                </c:pt>
                <c:pt idx="2644">
                  <c:v>1.8818886836057899E-5</c:v>
                </c:pt>
                <c:pt idx="2645">
                  <c:v>2.8946396981438486E-5</c:v>
                </c:pt>
                <c:pt idx="2646">
                  <c:v>-1.3460912991634022E-5</c:v>
                </c:pt>
                <c:pt idx="2647">
                  <c:v>-2.42924168701188E-4</c:v>
                </c:pt>
                <c:pt idx="2648">
                  <c:v>3.1664799162018032E-4</c:v>
                </c:pt>
                <c:pt idx="2649">
                  <c:v>2.3717167367242736E-4</c:v>
                </c:pt>
                <c:pt idx="2650">
                  <c:v>9.3645898982073315E-5</c:v>
                </c:pt>
                <c:pt idx="2651">
                  <c:v>9.4394432336161057E-6</c:v>
                </c:pt>
                <c:pt idx="2652">
                  <c:v>3.2711409215916451E-4</c:v>
                </c:pt>
                <c:pt idx="2653">
                  <c:v>-1.380966926696177E-4</c:v>
                </c:pt>
                <c:pt idx="2654">
                  <c:v>-2.0526412869553663E-4</c:v>
                </c:pt>
                <c:pt idx="2655">
                  <c:v>5.6713102229708135E-5</c:v>
                </c:pt>
                <c:pt idx="2656">
                  <c:v>1.6668491848789564E-4</c:v>
                </c:pt>
                <c:pt idx="2657">
                  <c:v>4.8077391353449078E-5</c:v>
                </c:pt>
                <c:pt idx="2658">
                  <c:v>-3.9224882848411263E-4</c:v>
                </c:pt>
                <c:pt idx="2659">
                  <c:v>-1.9233014802077315E-4</c:v>
                </c:pt>
                <c:pt idx="2660">
                  <c:v>3.4524172047728833E-4</c:v>
                </c:pt>
                <c:pt idx="2661">
                  <c:v>4.5368114359200466E-4</c:v>
                </c:pt>
                <c:pt idx="2662">
                  <c:v>-2.5066075396717243E-4</c:v>
                </c:pt>
                <c:pt idx="2663">
                  <c:v>7.1627555514056627E-5</c:v>
                </c:pt>
                <c:pt idx="2664">
                  <c:v>9.0838027403435397E-5</c:v>
                </c:pt>
                <c:pt idx="2665">
                  <c:v>1.1151584212586738E-4</c:v>
                </c:pt>
                <c:pt idx="2666">
                  <c:v>1.1755342937008872E-4</c:v>
                </c:pt>
                <c:pt idx="2667">
                  <c:v>-1.0388334944133495E-4</c:v>
                </c:pt>
                <c:pt idx="2668">
                  <c:v>-4.2665938832920432E-4</c:v>
                </c:pt>
                <c:pt idx="2669">
                  <c:v>-1.4429321880228661E-5</c:v>
                </c:pt>
                <c:pt idx="2670">
                  <c:v>1.9210038121366584E-4</c:v>
                </c:pt>
                <c:pt idx="2671">
                  <c:v>-6.7059250389217684E-6</c:v>
                </c:pt>
                <c:pt idx="2672">
                  <c:v>-1.4407132840586412E-4</c:v>
                </c:pt>
                <c:pt idx="2673">
                  <c:v>-3.0158184039098399E-5</c:v>
                </c:pt>
                <c:pt idx="2674">
                  <c:v>5.0133695775362288E-5</c:v>
                </c:pt>
                <c:pt idx="2675">
                  <c:v>5.5989184302535366E-5</c:v>
                </c:pt>
                <c:pt idx="2676">
                  <c:v>1.8130326362356653E-4</c:v>
                </c:pt>
                <c:pt idx="2677">
                  <c:v>1.2989173537091278E-5</c:v>
                </c:pt>
                <c:pt idx="2678">
                  <c:v>1.1846344734290783E-4</c:v>
                </c:pt>
                <c:pt idx="2679">
                  <c:v>3.3429359951158696E-4</c:v>
                </c:pt>
                <c:pt idx="2680">
                  <c:v>-1.9915208486609713E-4</c:v>
                </c:pt>
                <c:pt idx="2681">
                  <c:v>8.0433572949049458E-5</c:v>
                </c:pt>
                <c:pt idx="2682">
                  <c:v>-6.0089642830137618E-5</c:v>
                </c:pt>
                <c:pt idx="2683">
                  <c:v>1.6081803633168789E-4</c:v>
                </c:pt>
                <c:pt idx="2684">
                  <c:v>-1.2950348093175205E-4</c:v>
                </c:pt>
                <c:pt idx="2685">
                  <c:v>2.3355557690885465E-4</c:v>
                </c:pt>
                <c:pt idx="2686">
                  <c:v>-9.3467334680126662E-6</c:v>
                </c:pt>
                <c:pt idx="2687">
                  <c:v>2.46791184969659E-4</c:v>
                </c:pt>
                <c:pt idx="2688">
                  <c:v>-3.0208163339143516E-4</c:v>
                </c:pt>
                <c:pt idx="2689">
                  <c:v>1.1000297215683291E-4</c:v>
                </c:pt>
                <c:pt idx="2690">
                  <c:v>2.5540744777002481E-4</c:v>
                </c:pt>
                <c:pt idx="2691">
                  <c:v>1.1794030899897028E-4</c:v>
                </c:pt>
                <c:pt idx="2692">
                  <c:v>-2.3152779702022882E-4</c:v>
                </c:pt>
                <c:pt idx="2693">
                  <c:v>3.3097322339744955E-4</c:v>
                </c:pt>
                <c:pt idx="2694">
                  <c:v>-1.5508083188660581E-4</c:v>
                </c:pt>
                <c:pt idx="2695">
                  <c:v>-8.1904426276764017E-6</c:v>
                </c:pt>
                <c:pt idx="2696">
                  <c:v>-1.5392289568874634E-4</c:v>
                </c:pt>
                <c:pt idx="2697">
                  <c:v>-4.3714859973105095E-4</c:v>
                </c:pt>
                <c:pt idx="2698">
                  <c:v>-1.958794958494346E-4</c:v>
                </c:pt>
                <c:pt idx="2699">
                  <c:v>-2.5829532505740793E-4</c:v>
                </c:pt>
                <c:pt idx="2700">
                  <c:v>1.0458825990195596E-4</c:v>
                </c:pt>
                <c:pt idx="2701">
                  <c:v>-1.4221137854074063E-4</c:v>
                </c:pt>
                <c:pt idx="2702">
                  <c:v>1.1693370033609649E-4</c:v>
                </c:pt>
                <c:pt idx="2703">
                  <c:v>-4.6403537509380629E-5</c:v>
                </c:pt>
                <c:pt idx="2704">
                  <c:v>3.8117358423061951E-4</c:v>
                </c:pt>
                <c:pt idx="2705">
                  <c:v>5.2801183336838771E-5</c:v>
                </c:pt>
                <c:pt idx="2706">
                  <c:v>-3.1627381553033868E-4</c:v>
                </c:pt>
                <c:pt idx="2707">
                  <c:v>-2.8663923960683632E-5</c:v>
                </c:pt>
                <c:pt idx="2708">
                  <c:v>4.8654089339183829E-5</c:v>
                </c:pt>
                <c:pt idx="2709">
                  <c:v>3.4298493959895225E-4</c:v>
                </c:pt>
                <c:pt idx="2710">
                  <c:v>2.846484397087327E-5</c:v>
                </c:pt>
                <c:pt idx="2711">
                  <c:v>1.9644788135380062E-5</c:v>
                </c:pt>
                <c:pt idx="2712">
                  <c:v>-1.3858294575341969E-4</c:v>
                </c:pt>
                <c:pt idx="2713">
                  <c:v>4.4945250236690517E-5</c:v>
                </c:pt>
                <c:pt idx="2714">
                  <c:v>-3.2891680921170598E-5</c:v>
                </c:pt>
                <c:pt idx="2715">
                  <c:v>3.6503431514840057E-4</c:v>
                </c:pt>
                <c:pt idx="2716">
                  <c:v>-4.7761045962747801E-5</c:v>
                </c:pt>
                <c:pt idx="2717">
                  <c:v>-6.807193069505651E-5</c:v>
                </c:pt>
                <c:pt idx="2718">
                  <c:v>-1.2762867711249679E-4</c:v>
                </c:pt>
                <c:pt idx="2719">
                  <c:v>-8.9294753682837808E-6</c:v>
                </c:pt>
                <c:pt idx="2720">
                  <c:v>-1.6939567477015831E-4</c:v>
                </c:pt>
                <c:pt idx="2721">
                  <c:v>2.2156046359177807E-4</c:v>
                </c:pt>
                <c:pt idx="2722">
                  <c:v>-1.872518688773099E-5</c:v>
                </c:pt>
                <c:pt idx="2723">
                  <c:v>2.1594180434005548E-4</c:v>
                </c:pt>
                <c:pt idx="2724">
                  <c:v>-2.0098450683589457E-6</c:v>
                </c:pt>
                <c:pt idx="2725">
                  <c:v>-2.3152294687323868E-4</c:v>
                </c:pt>
                <c:pt idx="2726">
                  <c:v>8.7978908437693319E-5</c:v>
                </c:pt>
                <c:pt idx="2727">
                  <c:v>-1.7036691181785028E-5</c:v>
                </c:pt>
                <c:pt idx="2728">
                  <c:v>-1.7511303427624844E-4</c:v>
                </c:pt>
                <c:pt idx="2729">
                  <c:v>-1.5580647162775061E-4</c:v>
                </c:pt>
                <c:pt idx="2730">
                  <c:v>-1.7404386573024322E-5</c:v>
                </c:pt>
                <c:pt idx="2731">
                  <c:v>-9.5915258643026449E-5</c:v>
                </c:pt>
                <c:pt idx="2732">
                  <c:v>-1.2004516222512849E-4</c:v>
                </c:pt>
                <c:pt idx="2733">
                  <c:v>-1.3031474727728278E-4</c:v>
                </c:pt>
                <c:pt idx="2734">
                  <c:v>-5.1733962439885344E-6</c:v>
                </c:pt>
                <c:pt idx="2735">
                  <c:v>-2.1676953019860853E-4</c:v>
                </c:pt>
                <c:pt idx="2736">
                  <c:v>9.0479801213298116E-6</c:v>
                </c:pt>
                <c:pt idx="2737">
                  <c:v>2.6486847563736558E-5</c:v>
                </c:pt>
                <c:pt idx="2738">
                  <c:v>3.8052729498602456E-5</c:v>
                </c:pt>
                <c:pt idx="2739">
                  <c:v>-9.2324804186113933E-5</c:v>
                </c:pt>
                <c:pt idx="2740">
                  <c:v>2.2657807526485599E-4</c:v>
                </c:pt>
                <c:pt idx="2741">
                  <c:v>8.4456710359191438E-5</c:v>
                </c:pt>
                <c:pt idx="2742">
                  <c:v>3.26971587848824E-5</c:v>
                </c:pt>
                <c:pt idx="2743">
                  <c:v>-1.3067317546917008E-4</c:v>
                </c:pt>
                <c:pt idx="2744">
                  <c:v>-5.387606320036238E-5</c:v>
                </c:pt>
                <c:pt idx="2745">
                  <c:v>-1.2603456569472004E-4</c:v>
                </c:pt>
                <c:pt idx="2746">
                  <c:v>-2.0769131753757886E-4</c:v>
                </c:pt>
                <c:pt idx="2747">
                  <c:v>-1.0967459493039681E-4</c:v>
                </c:pt>
                <c:pt idx="2748">
                  <c:v>2.1827854049584925E-5</c:v>
                </c:pt>
                <c:pt idx="2749">
                  <c:v>3.1838894320403757E-4</c:v>
                </c:pt>
                <c:pt idx="2750">
                  <c:v>-1.0496855712781898E-4</c:v>
                </c:pt>
                <c:pt idx="2751">
                  <c:v>2.8698670024050797E-6</c:v>
                </c:pt>
                <c:pt idx="2752">
                  <c:v>5.6522691975918614E-5</c:v>
                </c:pt>
                <c:pt idx="2753">
                  <c:v>-1.4558648353868344E-4</c:v>
                </c:pt>
                <c:pt idx="2754">
                  <c:v>-4.218402902983073E-4</c:v>
                </c:pt>
                <c:pt idx="2755">
                  <c:v>3.2499799209652033E-5</c:v>
                </c:pt>
                <c:pt idx="2756">
                  <c:v>5.2911767816844117E-5</c:v>
                </c:pt>
                <c:pt idx="2757">
                  <c:v>-2.2979096231812707E-4</c:v>
                </c:pt>
                <c:pt idx="2758">
                  <c:v>-1.6384400246518519E-4</c:v>
                </c:pt>
                <c:pt idx="2759">
                  <c:v>-9.5211805866123649E-5</c:v>
                </c:pt>
                <c:pt idx="2760">
                  <c:v>1.9199588274533108E-4</c:v>
                </c:pt>
                <c:pt idx="2761">
                  <c:v>-1.4414882375512743E-4</c:v>
                </c:pt>
                <c:pt idx="2762">
                  <c:v>-2.9246156743930072E-4</c:v>
                </c:pt>
                <c:pt idx="2763">
                  <c:v>1.3337379879380801E-4</c:v>
                </c:pt>
                <c:pt idx="2764">
                  <c:v>-1.2348963728807716E-4</c:v>
                </c:pt>
                <c:pt idx="2765">
                  <c:v>-3.9258386390991464E-5</c:v>
                </c:pt>
                <c:pt idx="2766">
                  <c:v>4.2098697118164811E-4</c:v>
                </c:pt>
                <c:pt idx="2767">
                  <c:v>-2.8329004697887056E-4</c:v>
                </c:pt>
                <c:pt idx="2768">
                  <c:v>3.9597158434730737E-4</c:v>
                </c:pt>
                <c:pt idx="2769">
                  <c:v>-2.9323469884718972E-4</c:v>
                </c:pt>
                <c:pt idx="2770">
                  <c:v>7.8515050885852121E-5</c:v>
                </c:pt>
                <c:pt idx="2771">
                  <c:v>2.5284847825139044E-4</c:v>
                </c:pt>
                <c:pt idx="2772">
                  <c:v>1.3664452003866418E-4</c:v>
                </c:pt>
                <c:pt idx="2773">
                  <c:v>3.4990375657698481E-4</c:v>
                </c:pt>
                <c:pt idx="2774">
                  <c:v>8.2425822940616718E-5</c:v>
                </c:pt>
                <c:pt idx="2775">
                  <c:v>1.5670613113978019E-4</c:v>
                </c:pt>
                <c:pt idx="2776">
                  <c:v>-7.0184574028817824E-5</c:v>
                </c:pt>
                <c:pt idx="2777">
                  <c:v>-1.7867371158427673E-4</c:v>
                </c:pt>
                <c:pt idx="2778">
                  <c:v>-1.579895853682159E-4</c:v>
                </c:pt>
                <c:pt idx="2779">
                  <c:v>-3.3189732350357756E-5</c:v>
                </c:pt>
                <c:pt idx="2780">
                  <c:v>-2.9589019204160137E-5</c:v>
                </c:pt>
                <c:pt idx="2781">
                  <c:v>3.3854923987361163E-6</c:v>
                </c:pt>
                <c:pt idx="2782">
                  <c:v>-3.797854030421661E-4</c:v>
                </c:pt>
                <c:pt idx="2783">
                  <c:v>1.1122742669415992E-4</c:v>
                </c:pt>
                <c:pt idx="2784">
                  <c:v>-4.1100716013099542E-5</c:v>
                </c:pt>
                <c:pt idx="2785">
                  <c:v>-1.9455686618348618E-4</c:v>
                </c:pt>
                <c:pt idx="2786">
                  <c:v>-2.0806829753592235E-5</c:v>
                </c:pt>
                <c:pt idx="2787">
                  <c:v>1.9118315839989565E-4</c:v>
                </c:pt>
                <c:pt idx="2788">
                  <c:v>1.7976255498818288E-5</c:v>
                </c:pt>
                <c:pt idx="2789">
                  <c:v>5.8040560769849955E-5</c:v>
                </c:pt>
                <c:pt idx="2790">
                  <c:v>1.8273415503178015E-4</c:v>
                </c:pt>
                <c:pt idx="2791">
                  <c:v>3.5458243254756335E-4</c:v>
                </c:pt>
                <c:pt idx="2792">
                  <c:v>-1.5003318953244905E-4</c:v>
                </c:pt>
                <c:pt idx="2793">
                  <c:v>-2.8232329187697855E-4</c:v>
                </c:pt>
                <c:pt idx="2794">
                  <c:v>-1.6323591929998238E-4</c:v>
                </c:pt>
                <c:pt idx="2795">
                  <c:v>-2.7461083381463225E-4</c:v>
                </c:pt>
                <c:pt idx="2796">
                  <c:v>-3.5392124445285893E-5</c:v>
                </c:pt>
                <c:pt idx="2797">
                  <c:v>3.6464662267447773E-4</c:v>
                </c:pt>
                <c:pt idx="2798">
                  <c:v>-6.7307114489929565E-5</c:v>
                </c:pt>
                <c:pt idx="2799">
                  <c:v>1.708961542845709E-4</c:v>
                </c:pt>
                <c:pt idx="2800">
                  <c:v>-1.5501443672787053E-4</c:v>
                </c:pt>
                <c:pt idx="2801">
                  <c:v>-7.2443624204516387E-5</c:v>
                </c:pt>
                <c:pt idx="2802">
                  <c:v>-1.6456410369705975E-4</c:v>
                </c:pt>
                <c:pt idx="2803">
                  <c:v>9.1752599910085474E-5</c:v>
                </c:pt>
                <c:pt idx="2804">
                  <c:v>2.2003591564577328E-5</c:v>
                </c:pt>
                <c:pt idx="2805">
                  <c:v>2.0673263743672095E-5</c:v>
                </c:pt>
                <c:pt idx="2806">
                  <c:v>-3.0343760768073759E-5</c:v>
                </c:pt>
                <c:pt idx="2807">
                  <c:v>1.1059638156808615E-4</c:v>
                </c:pt>
                <c:pt idx="2808">
                  <c:v>-1.1901278113439639E-4</c:v>
                </c:pt>
                <c:pt idx="2809">
                  <c:v>4.7829705019091683E-4</c:v>
                </c:pt>
                <c:pt idx="2810">
                  <c:v>1.0180846831761574E-4</c:v>
                </c:pt>
                <c:pt idx="2811">
                  <c:v>3.4983461504034183E-4</c:v>
                </c:pt>
                <c:pt idx="2812">
                  <c:v>-8.6026880830690226E-5</c:v>
                </c:pt>
                <c:pt idx="2813">
                  <c:v>2.200623548442803E-4</c:v>
                </c:pt>
                <c:pt idx="2814">
                  <c:v>4.0015510681844224E-4</c:v>
                </c:pt>
                <c:pt idx="2815">
                  <c:v>2.200508634658769E-5</c:v>
                </c:pt>
                <c:pt idx="2816">
                  <c:v>1.431449670503486E-4</c:v>
                </c:pt>
                <c:pt idx="2817">
                  <c:v>-1.4607671890036051E-5</c:v>
                </c:pt>
                <c:pt idx="2818">
                  <c:v>-8.2401216241744792E-6</c:v>
                </c:pt>
                <c:pt idx="2819">
                  <c:v>-4.9392387048544938E-5</c:v>
                </c:pt>
                <c:pt idx="2820">
                  <c:v>-5.0710885769047994E-5</c:v>
                </c:pt>
                <c:pt idx="2821">
                  <c:v>9.8252015223691225E-5</c:v>
                </c:pt>
                <c:pt idx="2822">
                  <c:v>-4.8002530799162916E-5</c:v>
                </c:pt>
                <c:pt idx="2823">
                  <c:v>-9.7476158973260987E-5</c:v>
                </c:pt>
                <c:pt idx="2824">
                  <c:v>1.6332857193951172E-4</c:v>
                </c:pt>
                <c:pt idx="2825">
                  <c:v>1.3999056570489611E-4</c:v>
                </c:pt>
                <c:pt idx="2826">
                  <c:v>1.0982093906674575E-5</c:v>
                </c:pt>
                <c:pt idx="2827">
                  <c:v>1.6365403637189421E-4</c:v>
                </c:pt>
                <c:pt idx="2828">
                  <c:v>7.3643851125933525E-5</c:v>
                </c:pt>
                <c:pt idx="2829">
                  <c:v>-2.5505271854043665E-4</c:v>
                </c:pt>
                <c:pt idx="2830">
                  <c:v>-1.4721585639649286E-4</c:v>
                </c:pt>
                <c:pt idx="2831">
                  <c:v>1.2944987388349921E-4</c:v>
                </c:pt>
                <c:pt idx="2832">
                  <c:v>1.801495254872949E-4</c:v>
                </c:pt>
                <c:pt idx="2833">
                  <c:v>-1.4487472089244616E-4</c:v>
                </c:pt>
                <c:pt idx="2834">
                  <c:v>9.5179948513493475E-5</c:v>
                </c:pt>
                <c:pt idx="2835">
                  <c:v>5.4432421792913242E-5</c:v>
                </c:pt>
                <c:pt idx="2836">
                  <c:v>-2.8558412643795925E-4</c:v>
                </c:pt>
                <c:pt idx="2837">
                  <c:v>3.0229770889575398E-4</c:v>
                </c:pt>
                <c:pt idx="2838">
                  <c:v>-7.3166596563881299E-5</c:v>
                </c:pt>
                <c:pt idx="2839">
                  <c:v>3.9441390569520783E-4</c:v>
                </c:pt>
                <c:pt idx="2840">
                  <c:v>-4.5514178079064249E-5</c:v>
                </c:pt>
                <c:pt idx="2841">
                  <c:v>-1.6113875928496548E-4</c:v>
                </c:pt>
                <c:pt idx="2842">
                  <c:v>1.7797930123403369E-5</c:v>
                </c:pt>
                <c:pt idx="2843">
                  <c:v>-1.7807016520533728E-5</c:v>
                </c:pt>
                <c:pt idx="2844">
                  <c:v>1.6688269634534755E-4</c:v>
                </c:pt>
                <c:pt idx="2845">
                  <c:v>8.3611857329884517E-5</c:v>
                </c:pt>
                <c:pt idx="2846">
                  <c:v>2.180907512569917E-4</c:v>
                </c:pt>
                <c:pt idx="2847">
                  <c:v>-1.4393401621469053E-4</c:v>
                </c:pt>
                <c:pt idx="2848">
                  <c:v>-2.214181067001845E-4</c:v>
                </c:pt>
                <c:pt idx="2849">
                  <c:v>-1.2265259200842923E-4</c:v>
                </c:pt>
                <c:pt idx="2850">
                  <c:v>2.232081518309163E-4</c:v>
                </c:pt>
                <c:pt idx="2851">
                  <c:v>-6.5738486814643636E-5</c:v>
                </c:pt>
                <c:pt idx="2852">
                  <c:v>1.4321049631021223E-4</c:v>
                </c:pt>
                <c:pt idx="2853">
                  <c:v>-3.9734390934942571E-4</c:v>
                </c:pt>
                <c:pt idx="2854">
                  <c:v>-1.723568063405539E-5</c:v>
                </c:pt>
                <c:pt idx="2855">
                  <c:v>-1.1055650635878638E-4</c:v>
                </c:pt>
                <c:pt idx="2856">
                  <c:v>3.3492142389430803E-5</c:v>
                </c:pt>
                <c:pt idx="2857">
                  <c:v>3.2976802141726919E-4</c:v>
                </c:pt>
                <c:pt idx="2858">
                  <c:v>1.0697039514652375E-4</c:v>
                </c:pt>
                <c:pt idx="2859">
                  <c:v>3.4328142078712061E-4</c:v>
                </c:pt>
                <c:pt idx="2860">
                  <c:v>-3.5605655689231963E-5</c:v>
                </c:pt>
                <c:pt idx="2861">
                  <c:v>1.1093929558329372E-5</c:v>
                </c:pt>
                <c:pt idx="2862">
                  <c:v>-1.5216706325920206E-4</c:v>
                </c:pt>
                <c:pt idx="2863">
                  <c:v>-1.8094400317932225E-4</c:v>
                </c:pt>
                <c:pt idx="2864">
                  <c:v>-4.4468591428137904E-5</c:v>
                </c:pt>
                <c:pt idx="2865">
                  <c:v>-2.687813233491085E-4</c:v>
                </c:pt>
                <c:pt idx="2866">
                  <c:v>3.1912643769249768E-4</c:v>
                </c:pt>
                <c:pt idx="2867">
                  <c:v>2.1434999218325457E-4</c:v>
                </c:pt>
                <c:pt idx="2868">
                  <c:v>2.1728886006663789E-4</c:v>
                </c:pt>
                <c:pt idx="2869">
                  <c:v>-4.437838037533062E-5</c:v>
                </c:pt>
                <c:pt idx="2870">
                  <c:v>-5.0544107772746317E-5</c:v>
                </c:pt>
                <c:pt idx="2871">
                  <c:v>2.0793571685110603E-4</c:v>
                </c:pt>
                <c:pt idx="2872">
                  <c:v>4.6150182553359538E-5</c:v>
                </c:pt>
                <c:pt idx="2873">
                  <c:v>-2.514402811899895E-4</c:v>
                </c:pt>
                <c:pt idx="2874">
                  <c:v>2.2698243312246094E-4</c:v>
                </c:pt>
                <c:pt idx="2875">
                  <c:v>1.1114064974864085E-4</c:v>
                </c:pt>
                <c:pt idx="2876">
                  <c:v>3.3699149797584299E-4</c:v>
                </c:pt>
                <c:pt idx="2877">
                  <c:v>-2.5887261685740315E-4</c:v>
                </c:pt>
                <c:pt idx="2878">
                  <c:v>-4.3640395853213949E-4</c:v>
                </c:pt>
                <c:pt idx="2879">
                  <c:v>-1.2336193318305592E-4</c:v>
                </c:pt>
                <c:pt idx="2880">
                  <c:v>2.1165986903772405E-4</c:v>
                </c:pt>
                <c:pt idx="2881">
                  <c:v>2.4568013543477268E-4</c:v>
                </c:pt>
                <c:pt idx="2882">
                  <c:v>1.0682843375887462E-4</c:v>
                </c:pt>
                <c:pt idx="2883">
                  <c:v>1.1359187308678713E-4</c:v>
                </c:pt>
                <c:pt idx="2884">
                  <c:v>1.7919609308802482E-4</c:v>
                </c:pt>
                <c:pt idx="2885">
                  <c:v>-1.924131202496707E-5</c:v>
                </c:pt>
                <c:pt idx="2886">
                  <c:v>3.3417648810466481E-4</c:v>
                </c:pt>
                <c:pt idx="2887">
                  <c:v>-2.4111280218641552E-4</c:v>
                </c:pt>
                <c:pt idx="2888">
                  <c:v>1.4636520790221495E-4</c:v>
                </c:pt>
                <c:pt idx="2889">
                  <c:v>3.466449043411173E-4</c:v>
                </c:pt>
                <c:pt idx="2890">
                  <c:v>2.0485816440337783E-4</c:v>
                </c:pt>
                <c:pt idx="2891">
                  <c:v>-3.3478887986557366E-4</c:v>
                </c:pt>
                <c:pt idx="2892">
                  <c:v>2.0739892360553759E-4</c:v>
                </c:pt>
                <c:pt idx="2893">
                  <c:v>-1.739610524112382E-4</c:v>
                </c:pt>
                <c:pt idx="2894">
                  <c:v>1.0659790836884971E-4</c:v>
                </c:pt>
                <c:pt idx="2895">
                  <c:v>4.0584373607160105E-4</c:v>
                </c:pt>
                <c:pt idx="2896">
                  <c:v>3.4025475240541815E-4</c:v>
                </c:pt>
                <c:pt idx="2897">
                  <c:v>-1.8874733912578083E-4</c:v>
                </c:pt>
                <c:pt idx="2898">
                  <c:v>3.6301819246128205E-4</c:v>
                </c:pt>
                <c:pt idx="2899">
                  <c:v>-3.7620667317656334E-4</c:v>
                </c:pt>
                <c:pt idx="2900">
                  <c:v>1.4783095816878111E-4</c:v>
                </c:pt>
                <c:pt idx="2901">
                  <c:v>2.6681766732777028E-5</c:v>
                </c:pt>
                <c:pt idx="2902">
                  <c:v>-5.2411752062839118E-5</c:v>
                </c:pt>
                <c:pt idx="2903">
                  <c:v>-7.7799850620001253E-5</c:v>
                </c:pt>
                <c:pt idx="2904">
                  <c:v>-2.2015922231598449E-5</c:v>
                </c:pt>
                <c:pt idx="2905">
                  <c:v>-1.849576731778211E-4</c:v>
                </c:pt>
                <c:pt idx="2906">
                  <c:v>5.3392328994073196E-4</c:v>
                </c:pt>
                <c:pt idx="2907">
                  <c:v>1.335517664870358E-4</c:v>
                </c:pt>
                <c:pt idx="2908">
                  <c:v>-6.6373145856339942E-5</c:v>
                </c:pt>
                <c:pt idx="2909">
                  <c:v>1.8456181124545484E-4</c:v>
                </c:pt>
                <c:pt idx="2910">
                  <c:v>-3.2565597316024683E-4</c:v>
                </c:pt>
                <c:pt idx="2911">
                  <c:v>3.6218656154041729E-5</c:v>
                </c:pt>
                <c:pt idx="2912">
                  <c:v>2.337618252516271E-4</c:v>
                </c:pt>
                <c:pt idx="2913">
                  <c:v>-2.5667439787836559E-4</c:v>
                </c:pt>
                <c:pt idx="2914">
                  <c:v>1.071982297955758E-4</c:v>
                </c:pt>
                <c:pt idx="2915">
                  <c:v>-1.9672994648038759E-4</c:v>
                </c:pt>
                <c:pt idx="2916">
                  <c:v>-1.526229916454083E-4</c:v>
                </c:pt>
                <c:pt idx="2917">
                  <c:v>-4.0622894368253873E-5</c:v>
                </c:pt>
                <c:pt idx="2918">
                  <c:v>-2.9506898048416134E-5</c:v>
                </c:pt>
                <c:pt idx="2919">
                  <c:v>5.9862024121137944E-4</c:v>
                </c:pt>
                <c:pt idx="2920">
                  <c:v>1.7312656823243211E-5</c:v>
                </c:pt>
                <c:pt idx="2921">
                  <c:v>-2.6973361003263023E-4</c:v>
                </c:pt>
                <c:pt idx="2922">
                  <c:v>2.3807990565211199E-4</c:v>
                </c:pt>
                <c:pt idx="2923">
                  <c:v>3.6101997442425609E-4</c:v>
                </c:pt>
                <c:pt idx="2924">
                  <c:v>-1.813897749905505E-4</c:v>
                </c:pt>
                <c:pt idx="2925">
                  <c:v>-1.2174230265671713E-4</c:v>
                </c:pt>
                <c:pt idx="2926">
                  <c:v>-1.3713804232825513E-4</c:v>
                </c:pt>
                <c:pt idx="2927">
                  <c:v>-1.2204349213989806E-4</c:v>
                </c:pt>
                <c:pt idx="2928">
                  <c:v>-2.0707478117407705E-4</c:v>
                </c:pt>
                <c:pt idx="2929">
                  <c:v>1.6301139358888925E-4</c:v>
                </c:pt>
                <c:pt idx="2930">
                  <c:v>1.1098193616388068E-4</c:v>
                </c:pt>
                <c:pt idx="2931">
                  <c:v>-2.0305637155009068E-4</c:v>
                </c:pt>
                <c:pt idx="2932">
                  <c:v>-1.2111112375948671E-4</c:v>
                </c:pt>
                <c:pt idx="2933">
                  <c:v>3.4437706321414875E-4</c:v>
                </c:pt>
                <c:pt idx="2934">
                  <c:v>-6.241406204373128E-5</c:v>
                </c:pt>
                <c:pt idx="2935">
                  <c:v>2.2287014064917271E-4</c:v>
                </c:pt>
                <c:pt idx="2936">
                  <c:v>2.7773083280075643E-4</c:v>
                </c:pt>
                <c:pt idx="2937">
                  <c:v>-3.2841870727990665E-4</c:v>
                </c:pt>
                <c:pt idx="2938">
                  <c:v>-1.3947360562342553E-4</c:v>
                </c:pt>
                <c:pt idx="2939">
                  <c:v>-1.479456870392603E-4</c:v>
                </c:pt>
                <c:pt idx="2940">
                  <c:v>1.8014788036693598E-4</c:v>
                </c:pt>
                <c:pt idx="2941">
                  <c:v>5.6873654786275997E-5</c:v>
                </c:pt>
                <c:pt idx="2942">
                  <c:v>-1.7951108712715096E-4</c:v>
                </c:pt>
                <c:pt idx="2943">
                  <c:v>-6.6447630865444895E-5</c:v>
                </c:pt>
                <c:pt idx="2944">
                  <c:v>1.7918940597888539E-4</c:v>
                </c:pt>
                <c:pt idx="2945">
                  <c:v>2.7490285383332706E-4</c:v>
                </c:pt>
                <c:pt idx="2946">
                  <c:v>1.7084815053780474E-4</c:v>
                </c:pt>
                <c:pt idx="2947">
                  <c:v>-3.1584838540255647E-4</c:v>
                </c:pt>
                <c:pt idx="2948">
                  <c:v>-3.4656177255263407E-4</c:v>
                </c:pt>
                <c:pt idx="2949">
                  <c:v>-1.9623785466235999E-4</c:v>
                </c:pt>
                <c:pt idx="2950">
                  <c:v>4.0119078161374242E-4</c:v>
                </c:pt>
                <c:pt idx="2951">
                  <c:v>8.019277679656462E-5</c:v>
                </c:pt>
                <c:pt idx="2952">
                  <c:v>1.9538209262343666E-4</c:v>
                </c:pt>
                <c:pt idx="2953">
                  <c:v>-6.084929872250991E-5</c:v>
                </c:pt>
                <c:pt idx="2954">
                  <c:v>7.4970191960794017E-5</c:v>
                </c:pt>
                <c:pt idx="2955">
                  <c:v>1.1902190558379371E-4</c:v>
                </c:pt>
                <c:pt idx="2956">
                  <c:v>-8.4430886045335656E-5</c:v>
                </c:pt>
                <c:pt idx="2957">
                  <c:v>-2.836179287980412E-4</c:v>
                </c:pt>
                <c:pt idx="2958">
                  <c:v>-4.0030944864492875E-5</c:v>
                </c:pt>
                <c:pt idx="2959">
                  <c:v>2.9363075749274878E-4</c:v>
                </c:pt>
                <c:pt idx="2960">
                  <c:v>7.7920287655095608E-6</c:v>
                </c:pt>
                <c:pt idx="2961">
                  <c:v>-1.84632329162981E-4</c:v>
                </c:pt>
                <c:pt idx="2962">
                  <c:v>-1.4394086227188525E-4</c:v>
                </c:pt>
                <c:pt idx="2963">
                  <c:v>3.4011801422575157E-5</c:v>
                </c:pt>
                <c:pt idx="2964">
                  <c:v>-2.4597601222478734E-4</c:v>
                </c:pt>
                <c:pt idx="2965">
                  <c:v>2.8032448347111133E-4</c:v>
                </c:pt>
                <c:pt idx="2966">
                  <c:v>2.8311601117434089E-4</c:v>
                </c:pt>
                <c:pt idx="2967">
                  <c:v>1.7304858564177295E-4</c:v>
                </c:pt>
                <c:pt idx="2968">
                  <c:v>-3.430083104903982E-5</c:v>
                </c:pt>
                <c:pt idx="2969">
                  <c:v>-2.9104475015345082E-4</c:v>
                </c:pt>
                <c:pt idx="2970">
                  <c:v>-4.6891916717376382E-5</c:v>
                </c:pt>
                <c:pt idx="2971">
                  <c:v>-4.3434316302173214E-4</c:v>
                </c:pt>
                <c:pt idx="2972">
                  <c:v>1.983277712298633E-4</c:v>
                </c:pt>
                <c:pt idx="2973">
                  <c:v>-8.1934581770810459E-5</c:v>
                </c:pt>
                <c:pt idx="2974">
                  <c:v>3.8385019317217425E-4</c:v>
                </c:pt>
                <c:pt idx="2975">
                  <c:v>2.3782698983076651E-4</c:v>
                </c:pt>
                <c:pt idx="2976">
                  <c:v>-1.1627249833849847E-4</c:v>
                </c:pt>
                <c:pt idx="2977">
                  <c:v>-3.2613114902036344E-4</c:v>
                </c:pt>
                <c:pt idx="2978">
                  <c:v>1.1547955013929413E-4</c:v>
                </c:pt>
                <c:pt idx="2979">
                  <c:v>4.436307246442382E-5</c:v>
                </c:pt>
                <c:pt idx="2980">
                  <c:v>-2.4197274824360726E-4</c:v>
                </c:pt>
                <c:pt idx="2981">
                  <c:v>-2.4330828198534506E-4</c:v>
                </c:pt>
                <c:pt idx="2982">
                  <c:v>-2.036547216403698E-5</c:v>
                </c:pt>
                <c:pt idx="2983">
                  <c:v>1.8542526789708E-4</c:v>
                </c:pt>
                <c:pt idx="2984">
                  <c:v>5.074888203377891E-5</c:v>
                </c:pt>
                <c:pt idx="2985">
                  <c:v>-2.2593814366923717E-4</c:v>
                </c:pt>
                <c:pt idx="2986">
                  <c:v>2.4058398800746983E-4</c:v>
                </c:pt>
                <c:pt idx="2987">
                  <c:v>-1.3261293604087214E-4</c:v>
                </c:pt>
                <c:pt idx="2988">
                  <c:v>-3.423106902919483E-4</c:v>
                </c:pt>
                <c:pt idx="2989">
                  <c:v>1.9209849562803634E-4</c:v>
                </c:pt>
                <c:pt idx="2990">
                  <c:v>2.1473724125534632E-4</c:v>
                </c:pt>
                <c:pt idx="2991">
                  <c:v>1.3767547576202971E-4</c:v>
                </c:pt>
                <c:pt idx="2992">
                  <c:v>1.1711914302429441E-4</c:v>
                </c:pt>
                <c:pt idx="2993">
                  <c:v>1.7347529747191415E-4</c:v>
                </c:pt>
                <c:pt idx="2994">
                  <c:v>-5.5412132087569882E-4</c:v>
                </c:pt>
                <c:pt idx="2995">
                  <c:v>5.0433006251768258E-5</c:v>
                </c:pt>
                <c:pt idx="2996">
                  <c:v>1.5795139554802136E-5</c:v>
                </c:pt>
                <c:pt idx="2997">
                  <c:v>-3.1237896894994712E-4</c:v>
                </c:pt>
                <c:pt idx="2998">
                  <c:v>2.9783471654086318E-4</c:v>
                </c:pt>
                <c:pt idx="2999">
                  <c:v>-3.0103194765560694E-5</c:v>
                </c:pt>
                <c:pt idx="3000">
                  <c:v>1.9545977438482088E-4</c:v>
                </c:pt>
                <c:pt idx="3001">
                  <c:v>-2.5382182760954361E-4</c:v>
                </c:pt>
                <c:pt idx="3002">
                  <c:v>-1.9633701807298038E-4</c:v>
                </c:pt>
                <c:pt idx="3003">
                  <c:v>1.9313383294144255E-4</c:v>
                </c:pt>
                <c:pt idx="3004">
                  <c:v>-3.6246921115540146E-4</c:v>
                </c:pt>
                <c:pt idx="3005">
                  <c:v>2.6326283117965771E-4</c:v>
                </c:pt>
                <c:pt idx="3006">
                  <c:v>2.3698800054751528E-4</c:v>
                </c:pt>
                <c:pt idx="3007">
                  <c:v>-3.4984032964712065E-6</c:v>
                </c:pt>
                <c:pt idx="3008">
                  <c:v>8.9814323405608315E-5</c:v>
                </c:pt>
                <c:pt idx="3009">
                  <c:v>2.8951986690484383E-4</c:v>
                </c:pt>
                <c:pt idx="3010">
                  <c:v>9.7475120445334232E-5</c:v>
                </c:pt>
                <c:pt idx="3011">
                  <c:v>2.6102836617443648E-4</c:v>
                </c:pt>
                <c:pt idx="3012">
                  <c:v>1.0976577605996469E-4</c:v>
                </c:pt>
                <c:pt idx="3013">
                  <c:v>-2.9455513274551326E-4</c:v>
                </c:pt>
                <c:pt idx="3014">
                  <c:v>5.1541062764561918E-4</c:v>
                </c:pt>
                <c:pt idx="3015">
                  <c:v>-1.0532366179869337E-4</c:v>
                </c:pt>
                <c:pt idx="3016">
                  <c:v>-3.9257153267332928E-6</c:v>
                </c:pt>
                <c:pt idx="3017">
                  <c:v>-6.3075324665791052E-5</c:v>
                </c:pt>
                <c:pt idx="3018">
                  <c:v>1.1964816139197657E-4</c:v>
                </c:pt>
                <c:pt idx="3019">
                  <c:v>2.420584757135341E-4</c:v>
                </c:pt>
                <c:pt idx="3020">
                  <c:v>2.888101810135505E-5</c:v>
                </c:pt>
                <c:pt idx="3021">
                  <c:v>-2.2702833069389507E-5</c:v>
                </c:pt>
                <c:pt idx="3022">
                  <c:v>-2.9450385583119511E-5</c:v>
                </c:pt>
                <c:pt idx="3023">
                  <c:v>-5.1394895197689444E-6</c:v>
                </c:pt>
                <c:pt idx="3024">
                  <c:v>-3.0152313579143359E-4</c:v>
                </c:pt>
                <c:pt idx="3025">
                  <c:v>-1.0553109755796694E-4</c:v>
                </c:pt>
                <c:pt idx="3026">
                  <c:v>-8.2111014713126253E-5</c:v>
                </c:pt>
                <c:pt idx="3027">
                  <c:v>-1.4243673937075684E-5</c:v>
                </c:pt>
                <c:pt idx="3028">
                  <c:v>1.0998795590170987E-4</c:v>
                </c:pt>
                <c:pt idx="3029">
                  <c:v>-1.2063836447481671E-5</c:v>
                </c:pt>
                <c:pt idx="3030">
                  <c:v>-3.288703137503846E-4</c:v>
                </c:pt>
                <c:pt idx="3031">
                  <c:v>5.4282319152168675E-5</c:v>
                </c:pt>
                <c:pt idx="3032">
                  <c:v>4.3715485137699799E-5</c:v>
                </c:pt>
                <c:pt idx="3033">
                  <c:v>-1.8179920284829327E-4</c:v>
                </c:pt>
                <c:pt idx="3034">
                  <c:v>-2.4769766609053875E-4</c:v>
                </c:pt>
                <c:pt idx="3035">
                  <c:v>1.0697530432827388E-4</c:v>
                </c:pt>
                <c:pt idx="3036">
                  <c:v>-1.4734671865777958E-4</c:v>
                </c:pt>
                <c:pt idx="3037">
                  <c:v>4.6777673521218902E-4</c:v>
                </c:pt>
                <c:pt idx="3038">
                  <c:v>3.506606017207091E-4</c:v>
                </c:pt>
                <c:pt idx="3039">
                  <c:v>-6.3333544026921641E-5</c:v>
                </c:pt>
                <c:pt idx="3040">
                  <c:v>-1.4136350324761191E-4</c:v>
                </c:pt>
                <c:pt idx="3041">
                  <c:v>2.35425016827813E-4</c:v>
                </c:pt>
                <c:pt idx="3042">
                  <c:v>1.0819782423630571E-4</c:v>
                </c:pt>
                <c:pt idx="3043">
                  <c:v>1.3367418781524236E-4</c:v>
                </c:pt>
                <c:pt idx="3044">
                  <c:v>-6.6871399112665799E-5</c:v>
                </c:pt>
                <c:pt idx="3045">
                  <c:v>1.6474235484766026E-4</c:v>
                </c:pt>
                <c:pt idx="3046">
                  <c:v>1.5364315152426917E-4</c:v>
                </c:pt>
                <c:pt idx="3047">
                  <c:v>1.032543030669825E-4</c:v>
                </c:pt>
                <c:pt idx="3048">
                  <c:v>-1.1900920414907334E-5</c:v>
                </c:pt>
                <c:pt idx="3049">
                  <c:v>4.6898850157711512E-4</c:v>
                </c:pt>
                <c:pt idx="3050">
                  <c:v>2.7322394828005437E-4</c:v>
                </c:pt>
                <c:pt idx="3051">
                  <c:v>2.2360760250491438E-4</c:v>
                </c:pt>
                <c:pt idx="3052">
                  <c:v>2.8490445163670615E-5</c:v>
                </c:pt>
                <c:pt idx="3053">
                  <c:v>2.2463813860012914E-4</c:v>
                </c:pt>
                <c:pt idx="3054">
                  <c:v>-2.0382793436266749E-4</c:v>
                </c:pt>
                <c:pt idx="3055">
                  <c:v>-2.35576193452013E-5</c:v>
                </c:pt>
                <c:pt idx="3056">
                  <c:v>-2.9250731929460189E-5</c:v>
                </c:pt>
                <c:pt idx="3057">
                  <c:v>-2.9617496214201847E-4</c:v>
                </c:pt>
                <c:pt idx="3058">
                  <c:v>-2.1394292351379257E-4</c:v>
                </c:pt>
                <c:pt idx="3059">
                  <c:v>-1.9966207497403859E-4</c:v>
                </c:pt>
                <c:pt idx="3060">
                  <c:v>-1.711100211229762E-4</c:v>
                </c:pt>
                <c:pt idx="3061">
                  <c:v>-8.8836904000484266E-6</c:v>
                </c:pt>
                <c:pt idx="3062">
                  <c:v>2.6758179872651188E-4</c:v>
                </c:pt>
                <c:pt idx="3063">
                  <c:v>-4.4518989054480741E-5</c:v>
                </c:pt>
                <c:pt idx="3064">
                  <c:v>-1.5668117653285708E-4</c:v>
                </c:pt>
                <c:pt idx="3065">
                  <c:v>-2.0070787298594262E-4</c:v>
                </c:pt>
                <c:pt idx="3066">
                  <c:v>-5.6553429105361452E-5</c:v>
                </c:pt>
                <c:pt idx="3067">
                  <c:v>-2.4987607360719819E-4</c:v>
                </c:pt>
                <c:pt idx="3068">
                  <c:v>1.2745724239634297E-4</c:v>
                </c:pt>
                <c:pt idx="3069">
                  <c:v>4.2637829019324833E-5</c:v>
                </c:pt>
                <c:pt idx="3070">
                  <c:v>-2.507746223771761E-4</c:v>
                </c:pt>
                <c:pt idx="3071">
                  <c:v>-2.056211890379101E-4</c:v>
                </c:pt>
                <c:pt idx="3072">
                  <c:v>6.9396284345607048E-5</c:v>
                </c:pt>
                <c:pt idx="3073">
                  <c:v>2.3268860778381646E-4</c:v>
                </c:pt>
                <c:pt idx="3074">
                  <c:v>1.710657499769824E-4</c:v>
                </c:pt>
                <c:pt idx="3075">
                  <c:v>-9.414666401799783E-5</c:v>
                </c:pt>
                <c:pt idx="3076">
                  <c:v>-2.6772462970441342E-5</c:v>
                </c:pt>
                <c:pt idx="3077">
                  <c:v>1.7411184274212165E-4</c:v>
                </c:pt>
                <c:pt idx="3078">
                  <c:v>-2.3068138801820475E-4</c:v>
                </c:pt>
                <c:pt idx="3079">
                  <c:v>9.8578350312614776E-5</c:v>
                </c:pt>
                <c:pt idx="3080">
                  <c:v>1.4974983677618756E-5</c:v>
                </c:pt>
                <c:pt idx="3081">
                  <c:v>-2.3752847413272087E-5</c:v>
                </c:pt>
                <c:pt idx="3082">
                  <c:v>3.7565769935158811E-5</c:v>
                </c:pt>
                <c:pt idx="3083">
                  <c:v>9.9522724777563216E-5</c:v>
                </c:pt>
                <c:pt idx="3084">
                  <c:v>-8.6229204208755568E-5</c:v>
                </c:pt>
                <c:pt idx="3085">
                  <c:v>1.7845990854412937E-4</c:v>
                </c:pt>
                <c:pt idx="3086">
                  <c:v>4.2936123767759235E-5</c:v>
                </c:pt>
                <c:pt idx="3087">
                  <c:v>2.14244404554919E-5</c:v>
                </c:pt>
                <c:pt idx="3088">
                  <c:v>-5.6436579362098105E-5</c:v>
                </c:pt>
                <c:pt idx="3089">
                  <c:v>-1.0220002902167343E-4</c:v>
                </c:pt>
                <c:pt idx="3090">
                  <c:v>-8.2532448425046229E-5</c:v>
                </c:pt>
                <c:pt idx="3091">
                  <c:v>-3.549251449273303E-4</c:v>
                </c:pt>
                <c:pt idx="3092">
                  <c:v>-7.5871639603429403E-5</c:v>
                </c:pt>
                <c:pt idx="3093">
                  <c:v>-1.0937857296321803E-4</c:v>
                </c:pt>
                <c:pt idx="3094">
                  <c:v>3.3313778216948994E-4</c:v>
                </c:pt>
                <c:pt idx="3095">
                  <c:v>-2.6946973347019808E-5</c:v>
                </c:pt>
                <c:pt idx="3096">
                  <c:v>2.0443934116555994E-4</c:v>
                </c:pt>
                <c:pt idx="3097">
                  <c:v>-1.1762684393654814E-4</c:v>
                </c:pt>
                <c:pt idx="3098">
                  <c:v>-1.6118974389321223E-5</c:v>
                </c:pt>
                <c:pt idx="3099">
                  <c:v>-3.1656903933600461E-4</c:v>
                </c:pt>
                <c:pt idx="3100">
                  <c:v>4.009146491073963E-4</c:v>
                </c:pt>
                <c:pt idx="3101">
                  <c:v>1.8488567428862491E-4</c:v>
                </c:pt>
                <c:pt idx="3102">
                  <c:v>-3.0669887076652312E-4</c:v>
                </c:pt>
                <c:pt idx="3103">
                  <c:v>1.6911817158151246E-4</c:v>
                </c:pt>
                <c:pt idx="3104">
                  <c:v>-1.5548457980298782E-4</c:v>
                </c:pt>
                <c:pt idx="3105">
                  <c:v>9.9480438558952205E-5</c:v>
                </c:pt>
                <c:pt idx="3106">
                  <c:v>9.9991038303494801E-6</c:v>
                </c:pt>
                <c:pt idx="3107">
                  <c:v>3.395016132605411E-5</c:v>
                </c:pt>
                <c:pt idx="3108">
                  <c:v>-2.0281749564161829E-4</c:v>
                </c:pt>
                <c:pt idx="3109">
                  <c:v>4.1925985283349025E-5</c:v>
                </c:pt>
                <c:pt idx="3110">
                  <c:v>-1.1463662526975954E-4</c:v>
                </c:pt>
                <c:pt idx="3111">
                  <c:v>1.9719667016269719E-4</c:v>
                </c:pt>
                <c:pt idx="3112">
                  <c:v>3.7980348916294166E-4</c:v>
                </c:pt>
                <c:pt idx="3113">
                  <c:v>-9.5765884321568978E-5</c:v>
                </c:pt>
                <c:pt idx="3114">
                  <c:v>1.8383001682572576E-5</c:v>
                </c:pt>
                <c:pt idx="3115">
                  <c:v>-3.2215375810226501E-5</c:v>
                </c:pt>
                <c:pt idx="3116">
                  <c:v>-2.4794889899169533E-4</c:v>
                </c:pt>
                <c:pt idx="3117">
                  <c:v>-3.5227050356250215E-4</c:v>
                </c:pt>
                <c:pt idx="3118">
                  <c:v>1.7527342300721862E-4</c:v>
                </c:pt>
                <c:pt idx="3119">
                  <c:v>1.9354284795657805E-5</c:v>
                </c:pt>
                <c:pt idx="3120">
                  <c:v>-4.5825469342151732E-4</c:v>
                </c:pt>
                <c:pt idx="3121">
                  <c:v>-1.4811899218820644E-4</c:v>
                </c:pt>
                <c:pt idx="3122">
                  <c:v>-8.5332767417528026E-6</c:v>
                </c:pt>
                <c:pt idx="3123">
                  <c:v>-6.5315901879212243E-5</c:v>
                </c:pt>
                <c:pt idx="3124">
                  <c:v>3.4397565580334698E-5</c:v>
                </c:pt>
                <c:pt idx="3125">
                  <c:v>1.3074140057324442E-4</c:v>
                </c:pt>
                <c:pt idx="3126">
                  <c:v>3.2170423984082919E-4</c:v>
                </c:pt>
                <c:pt idx="3127">
                  <c:v>-1.2448810480488678E-5</c:v>
                </c:pt>
                <c:pt idx="3128">
                  <c:v>5.9403789465539328E-5</c:v>
                </c:pt>
                <c:pt idx="3129">
                  <c:v>8.8384419767885476E-6</c:v>
                </c:pt>
                <c:pt idx="3130">
                  <c:v>2.6238871497591713E-4</c:v>
                </c:pt>
                <c:pt idx="3131">
                  <c:v>-1.9283719496992848E-4</c:v>
                </c:pt>
                <c:pt idx="3132">
                  <c:v>7.3192808085141377E-5</c:v>
                </c:pt>
                <c:pt idx="3133">
                  <c:v>2.9692800492752065E-4</c:v>
                </c:pt>
                <c:pt idx="3134">
                  <c:v>-5.399070278833911E-5</c:v>
                </c:pt>
                <c:pt idx="3135">
                  <c:v>-1.7466747788053878E-4</c:v>
                </c:pt>
                <c:pt idx="3136">
                  <c:v>8.7268551361663173E-5</c:v>
                </c:pt>
                <c:pt idx="3137">
                  <c:v>-3.5102010290293185E-4</c:v>
                </c:pt>
                <c:pt idx="3138">
                  <c:v>2.8753410731143696E-4</c:v>
                </c:pt>
                <c:pt idx="3139">
                  <c:v>1.6894209940634394E-6</c:v>
                </c:pt>
                <c:pt idx="3140">
                  <c:v>4.0624099714587569E-5</c:v>
                </c:pt>
                <c:pt idx="3141">
                  <c:v>1.9325128146711871E-4</c:v>
                </c:pt>
                <c:pt idx="3142">
                  <c:v>-5.8517838930171679E-5</c:v>
                </c:pt>
                <c:pt idx="3143">
                  <c:v>1.5015785064383967E-4</c:v>
                </c:pt>
                <c:pt idx="3144">
                  <c:v>1.1452219656954543E-6</c:v>
                </c:pt>
                <c:pt idx="3145">
                  <c:v>-9.7521345465623519E-5</c:v>
                </c:pt>
                <c:pt idx="3146">
                  <c:v>-9.3630040487599828E-5</c:v>
                </c:pt>
                <c:pt idx="3147">
                  <c:v>2.1271190789130408E-4</c:v>
                </c:pt>
                <c:pt idx="3148">
                  <c:v>-1.8565204423563411E-4</c:v>
                </c:pt>
                <c:pt idx="3149">
                  <c:v>-1.7500837743739442E-4</c:v>
                </c:pt>
                <c:pt idx="3150">
                  <c:v>-1.9990806161586139E-4</c:v>
                </c:pt>
                <c:pt idx="3151">
                  <c:v>-1.4951457501748315E-4</c:v>
                </c:pt>
                <c:pt idx="3152">
                  <c:v>1.6223100260744167E-4</c:v>
                </c:pt>
                <c:pt idx="3153">
                  <c:v>3.0096390853934284E-4</c:v>
                </c:pt>
                <c:pt idx="3154">
                  <c:v>-1.6890221735223643E-5</c:v>
                </c:pt>
                <c:pt idx="3155">
                  <c:v>1.6364257445796045E-4</c:v>
                </c:pt>
                <c:pt idx="3156">
                  <c:v>-5.7394821959831546E-4</c:v>
                </c:pt>
                <c:pt idx="3157">
                  <c:v>2.2915487426805359E-4</c:v>
                </c:pt>
                <c:pt idx="3158">
                  <c:v>-1.4067398894215472E-4</c:v>
                </c:pt>
                <c:pt idx="3159">
                  <c:v>-2.6382004466696458E-4</c:v>
                </c:pt>
                <c:pt idx="3160">
                  <c:v>-2.8579531595376926E-4</c:v>
                </c:pt>
                <c:pt idx="3161">
                  <c:v>-2.0829284218153458E-4</c:v>
                </c:pt>
                <c:pt idx="3162">
                  <c:v>8.6072145842984633E-5</c:v>
                </c:pt>
                <c:pt idx="3163">
                  <c:v>3.0437678560128653E-4</c:v>
                </c:pt>
                <c:pt idx="3164">
                  <c:v>-4.9575923462155484E-5</c:v>
                </c:pt>
                <c:pt idx="3165">
                  <c:v>-7.9176311895044299E-5</c:v>
                </c:pt>
                <c:pt idx="3166">
                  <c:v>-1.1833292698706297E-4</c:v>
                </c:pt>
                <c:pt idx="3167">
                  <c:v>5.4940179908059776E-5</c:v>
                </c:pt>
                <c:pt idx="3168">
                  <c:v>-8.4700629342908149E-5</c:v>
                </c:pt>
                <c:pt idx="3169">
                  <c:v>2.9964656531292634E-4</c:v>
                </c:pt>
                <c:pt idx="3170">
                  <c:v>3.7828416918253669E-4</c:v>
                </c:pt>
                <c:pt idx="3171">
                  <c:v>-2.0293712623024813E-5</c:v>
                </c:pt>
                <c:pt idx="3172">
                  <c:v>-4.4609129741641129E-5</c:v>
                </c:pt>
                <c:pt idx="3173">
                  <c:v>1.6014577206125981E-4</c:v>
                </c:pt>
                <c:pt idx="3174">
                  <c:v>-4.9255549705109098E-6</c:v>
                </c:pt>
                <c:pt idx="3175">
                  <c:v>-6.5066067406338937E-5</c:v>
                </c:pt>
                <c:pt idx="3176">
                  <c:v>3.2739850557287931E-4</c:v>
                </c:pt>
                <c:pt idx="3177">
                  <c:v>-1.1690632932381942E-4</c:v>
                </c:pt>
                <c:pt idx="3178">
                  <c:v>2.263870432188988E-4</c:v>
                </c:pt>
                <c:pt idx="3179">
                  <c:v>4.9734141057551072E-5</c:v>
                </c:pt>
                <c:pt idx="3180">
                  <c:v>2.066831890339079E-4</c:v>
                </c:pt>
                <c:pt idx="3181">
                  <c:v>-1.3111911310443382E-4</c:v>
                </c:pt>
                <c:pt idx="3182">
                  <c:v>-2.1699697610424265E-5</c:v>
                </c:pt>
                <c:pt idx="3183">
                  <c:v>-1.087317122682777E-4</c:v>
                </c:pt>
                <c:pt idx="3184">
                  <c:v>4.1746356017850306E-4</c:v>
                </c:pt>
                <c:pt idx="3185">
                  <c:v>1.7777722655331918E-4</c:v>
                </c:pt>
                <c:pt idx="3186">
                  <c:v>4.599133339722992E-4</c:v>
                </c:pt>
                <c:pt idx="3187">
                  <c:v>-2.0262647897233577E-4</c:v>
                </c:pt>
                <c:pt idx="3188">
                  <c:v>-1.9530384039258085E-5</c:v>
                </c:pt>
                <c:pt idx="3189">
                  <c:v>1.1611590449191941E-4</c:v>
                </c:pt>
                <c:pt idx="3190">
                  <c:v>-2.4223820245870884E-5</c:v>
                </c:pt>
                <c:pt idx="3191">
                  <c:v>3.0558091426875262E-4</c:v>
                </c:pt>
                <c:pt idx="3192">
                  <c:v>-1.1384515332771567E-4</c:v>
                </c:pt>
                <c:pt idx="3193">
                  <c:v>3.2305058667668176E-4</c:v>
                </c:pt>
                <c:pt idx="3194">
                  <c:v>-2.2738581714288258E-4</c:v>
                </c:pt>
                <c:pt idx="3195">
                  <c:v>-7.1142218481185269E-5</c:v>
                </c:pt>
                <c:pt idx="3196">
                  <c:v>-2.128042709755622E-4</c:v>
                </c:pt>
                <c:pt idx="3197">
                  <c:v>1.4051045538937662E-4</c:v>
                </c:pt>
                <c:pt idx="3198">
                  <c:v>-2.6522528516294551E-4</c:v>
                </c:pt>
                <c:pt idx="3199">
                  <c:v>-1.4484436016887051E-4</c:v>
                </c:pt>
                <c:pt idx="3200">
                  <c:v>1.1835758293958021E-4</c:v>
                </c:pt>
                <c:pt idx="3201">
                  <c:v>1.9778385473548512E-4</c:v>
                </c:pt>
                <c:pt idx="3202">
                  <c:v>-3.6492228266483013E-4</c:v>
                </c:pt>
                <c:pt idx="3203">
                  <c:v>-1.4954441974503595E-4</c:v>
                </c:pt>
                <c:pt idx="3204">
                  <c:v>-3.8094698484222265E-4</c:v>
                </c:pt>
                <c:pt idx="3205">
                  <c:v>-6.9977508713474758E-5</c:v>
                </c:pt>
                <c:pt idx="3206">
                  <c:v>-3.4783734634905333E-5</c:v>
                </c:pt>
                <c:pt idx="3207">
                  <c:v>-9.9010842833570462E-5</c:v>
                </c:pt>
                <c:pt idx="3208">
                  <c:v>9.2723696237952531E-5</c:v>
                </c:pt>
                <c:pt idx="3209">
                  <c:v>4.7337527498690754E-4</c:v>
                </c:pt>
                <c:pt idx="3210">
                  <c:v>-1.0698070451359244E-4</c:v>
                </c:pt>
                <c:pt idx="3211">
                  <c:v>-2.1267191315662922E-4</c:v>
                </c:pt>
                <c:pt idx="3212">
                  <c:v>-3.6434343728671472E-5</c:v>
                </c:pt>
                <c:pt idx="3213">
                  <c:v>1.3240369019228501E-4</c:v>
                </c:pt>
                <c:pt idx="3214">
                  <c:v>4.229297511737007E-5</c:v>
                </c:pt>
                <c:pt idx="3215">
                  <c:v>2.0315069180710127E-4</c:v>
                </c:pt>
                <c:pt idx="3216">
                  <c:v>-4.0069682610637522E-5</c:v>
                </c:pt>
                <c:pt idx="3217">
                  <c:v>-8.5029273980762843E-5</c:v>
                </c:pt>
                <c:pt idx="3218">
                  <c:v>-2.9665523343252147E-4</c:v>
                </c:pt>
                <c:pt idx="3219">
                  <c:v>-2.1972946539700605E-5</c:v>
                </c:pt>
                <c:pt idx="3220">
                  <c:v>1.7631276502549777E-5</c:v>
                </c:pt>
                <c:pt idx="3221">
                  <c:v>-6.5714729400927056E-4</c:v>
                </c:pt>
                <c:pt idx="3222">
                  <c:v>-1.1347062760753142E-5</c:v>
                </c:pt>
                <c:pt idx="3223">
                  <c:v>2.6093135750601974E-4</c:v>
                </c:pt>
                <c:pt idx="3224">
                  <c:v>1.5967370904296766E-4</c:v>
                </c:pt>
                <c:pt idx="3225">
                  <c:v>-9.2925819424150992E-5</c:v>
                </c:pt>
                <c:pt idx="3226">
                  <c:v>4.2512017923325283E-4</c:v>
                </c:pt>
                <c:pt idx="3227">
                  <c:v>1.4711414101629982E-4</c:v>
                </c:pt>
                <c:pt idx="3228">
                  <c:v>-3.2868186928604951E-5</c:v>
                </c:pt>
                <c:pt idx="3229">
                  <c:v>-1.84385930897519E-4</c:v>
                </c:pt>
                <c:pt idx="3230">
                  <c:v>-5.5719440920375013E-5</c:v>
                </c:pt>
                <c:pt idx="3231">
                  <c:v>-3.9636839564395434E-5</c:v>
                </c:pt>
                <c:pt idx="3232">
                  <c:v>1.394846207237229E-4</c:v>
                </c:pt>
                <c:pt idx="3233">
                  <c:v>2.6342652867961095E-5</c:v>
                </c:pt>
                <c:pt idx="3234">
                  <c:v>-1.7506586548050927E-4</c:v>
                </c:pt>
                <c:pt idx="3235">
                  <c:v>-1.4301471808195009E-5</c:v>
                </c:pt>
                <c:pt idx="3236">
                  <c:v>-1.1229956304244607E-4</c:v>
                </c:pt>
                <c:pt idx="3237">
                  <c:v>5.0386022027583169E-5</c:v>
                </c:pt>
                <c:pt idx="3238">
                  <c:v>-7.8362265851351058E-5</c:v>
                </c:pt>
                <c:pt idx="3239">
                  <c:v>2.4986097990194477E-4</c:v>
                </c:pt>
                <c:pt idx="3240">
                  <c:v>-1.9552711062350081E-4</c:v>
                </c:pt>
                <c:pt idx="3241">
                  <c:v>2.1583422201143127E-4</c:v>
                </c:pt>
                <c:pt idx="3242">
                  <c:v>-8.7227334207529676E-5</c:v>
                </c:pt>
                <c:pt idx="3243">
                  <c:v>2.5738398143259619E-5</c:v>
                </c:pt>
                <c:pt idx="3244">
                  <c:v>9.930700842481292E-5</c:v>
                </c:pt>
                <c:pt idx="3245">
                  <c:v>3.1467589981061739E-4</c:v>
                </c:pt>
                <c:pt idx="3246">
                  <c:v>1.1722141320483017E-4</c:v>
                </c:pt>
                <c:pt idx="3247">
                  <c:v>1.5094482034436503E-4</c:v>
                </c:pt>
                <c:pt idx="3248">
                  <c:v>-2.4137134596599125E-4</c:v>
                </c:pt>
                <c:pt idx="3249">
                  <c:v>-2.9526891883414311E-4</c:v>
                </c:pt>
                <c:pt idx="3250">
                  <c:v>3.6551839921694881E-5</c:v>
                </c:pt>
                <c:pt idx="3251">
                  <c:v>4.3366805753629036E-4</c:v>
                </c:pt>
                <c:pt idx="3252">
                  <c:v>2.9164775074380813E-5</c:v>
                </c:pt>
                <c:pt idx="3253">
                  <c:v>-2.1466726338061182E-4</c:v>
                </c:pt>
                <c:pt idx="3254">
                  <c:v>7.5876836983642404E-5</c:v>
                </c:pt>
                <c:pt idx="3255">
                  <c:v>7.5473371103137424E-5</c:v>
                </c:pt>
                <c:pt idx="3256">
                  <c:v>1.3579320268578189E-4</c:v>
                </c:pt>
                <c:pt idx="3257">
                  <c:v>5.7863563345429758E-5</c:v>
                </c:pt>
                <c:pt idx="3258">
                  <c:v>-1.3810482784156509E-5</c:v>
                </c:pt>
                <c:pt idx="3259">
                  <c:v>-1.7372714551784738E-4</c:v>
                </c:pt>
                <c:pt idx="3260">
                  <c:v>2.4328456682115262E-4</c:v>
                </c:pt>
                <c:pt idx="3261">
                  <c:v>-1.5867894073755289E-4</c:v>
                </c:pt>
                <c:pt idx="3262">
                  <c:v>2.1835696415042612E-4</c:v>
                </c:pt>
                <c:pt idx="3263">
                  <c:v>2.3842191513447544E-4</c:v>
                </c:pt>
                <c:pt idx="3264">
                  <c:v>1.9053233636721353E-4</c:v>
                </c:pt>
                <c:pt idx="3265">
                  <c:v>-3.0393293169242374E-6</c:v>
                </c:pt>
                <c:pt idx="3266">
                  <c:v>2.9062003617913998E-4</c:v>
                </c:pt>
                <c:pt idx="3267">
                  <c:v>2.726709747712188E-4</c:v>
                </c:pt>
                <c:pt idx="3268">
                  <c:v>-3.2330506131572363E-4</c:v>
                </c:pt>
                <c:pt idx="3269">
                  <c:v>-8.1843690862898474E-5</c:v>
                </c:pt>
                <c:pt idx="3270">
                  <c:v>-1.0256764546021111E-4</c:v>
                </c:pt>
                <c:pt idx="3271">
                  <c:v>-4.1591593218963732E-4</c:v>
                </c:pt>
                <c:pt idx="3272">
                  <c:v>2.7752213748741256E-4</c:v>
                </c:pt>
                <c:pt idx="3273">
                  <c:v>-2.0999225948176552E-4</c:v>
                </c:pt>
                <c:pt idx="3274">
                  <c:v>-4.5366474030664587E-5</c:v>
                </c:pt>
                <c:pt idx="3275">
                  <c:v>-2.8101888943756165E-5</c:v>
                </c:pt>
                <c:pt idx="3276">
                  <c:v>-6.094968673343689E-5</c:v>
                </c:pt>
                <c:pt idx="3277">
                  <c:v>3.7128506957846545E-4</c:v>
                </c:pt>
                <c:pt idx="3278">
                  <c:v>4.6503193158664402E-6</c:v>
                </c:pt>
                <c:pt idx="3279">
                  <c:v>3.0072878813556709E-5</c:v>
                </c:pt>
                <c:pt idx="3280">
                  <c:v>-1.6367471118645512E-4</c:v>
                </c:pt>
                <c:pt idx="3281">
                  <c:v>1.7510769910659881E-4</c:v>
                </c:pt>
                <c:pt idx="3282">
                  <c:v>1.7302073723921056E-4</c:v>
                </c:pt>
                <c:pt idx="3283">
                  <c:v>-2.5361963915370345E-4</c:v>
                </c:pt>
                <c:pt idx="3284">
                  <c:v>-1.6992298524474395E-4</c:v>
                </c:pt>
                <c:pt idx="3285">
                  <c:v>-5.6795395389854322E-5</c:v>
                </c:pt>
                <c:pt idx="3286">
                  <c:v>5.3337239415277189E-4</c:v>
                </c:pt>
                <c:pt idx="3287">
                  <c:v>2.3596441687197774E-4</c:v>
                </c:pt>
                <c:pt idx="3288">
                  <c:v>2.2260823644225001E-4</c:v>
                </c:pt>
                <c:pt idx="3289">
                  <c:v>-2.6621212114957577E-4</c:v>
                </c:pt>
                <c:pt idx="3290">
                  <c:v>-3.2755444848070437E-4</c:v>
                </c:pt>
                <c:pt idx="3291">
                  <c:v>3.8482342670418396E-5</c:v>
                </c:pt>
                <c:pt idx="3292">
                  <c:v>4.2128208205339862E-4</c:v>
                </c:pt>
                <c:pt idx="3293">
                  <c:v>-4.3015455754415206E-5</c:v>
                </c:pt>
                <c:pt idx="3294">
                  <c:v>5.9210628595659923E-5</c:v>
                </c:pt>
                <c:pt idx="3295">
                  <c:v>3.4689419439732299E-4</c:v>
                </c:pt>
                <c:pt idx="3296">
                  <c:v>5.1015999992742812E-6</c:v>
                </c:pt>
                <c:pt idx="3297">
                  <c:v>-1.2795090569862166E-5</c:v>
                </c:pt>
                <c:pt idx="3298">
                  <c:v>2.2357543557716315E-4</c:v>
                </c:pt>
                <c:pt idx="3299">
                  <c:v>1.1997327259141526E-4</c:v>
                </c:pt>
                <c:pt idx="3300">
                  <c:v>4.1170427044154897E-4</c:v>
                </c:pt>
                <c:pt idx="3301">
                  <c:v>1.478378298167953E-4</c:v>
                </c:pt>
                <c:pt idx="3302">
                  <c:v>1.4977177450345262E-4</c:v>
                </c:pt>
                <c:pt idx="3303">
                  <c:v>-4.0145036325250037E-4</c:v>
                </c:pt>
                <c:pt idx="3304">
                  <c:v>-4.259629143195158E-5</c:v>
                </c:pt>
                <c:pt idx="3305">
                  <c:v>1.8933819308916775E-4</c:v>
                </c:pt>
                <c:pt idx="3306">
                  <c:v>1.6207181030960143E-5</c:v>
                </c:pt>
                <c:pt idx="3307">
                  <c:v>1.8665007228072997E-4</c:v>
                </c:pt>
                <c:pt idx="3308">
                  <c:v>1.8226995884627523E-4</c:v>
                </c:pt>
                <c:pt idx="3309">
                  <c:v>-1.2090424315270832E-4</c:v>
                </c:pt>
                <c:pt idx="3310">
                  <c:v>-4.4307664012216278E-4</c:v>
                </c:pt>
                <c:pt idx="3311">
                  <c:v>4.901234920612277E-5</c:v>
                </c:pt>
                <c:pt idx="3312">
                  <c:v>-3.3613434364344885E-5</c:v>
                </c:pt>
                <c:pt idx="3313">
                  <c:v>-1.1952357540064172E-5</c:v>
                </c:pt>
                <c:pt idx="3314">
                  <c:v>1.6074588894534491E-4</c:v>
                </c:pt>
                <c:pt idx="3315">
                  <c:v>2.1926280585793278E-4</c:v>
                </c:pt>
                <c:pt idx="3316">
                  <c:v>3.5905468488872997E-5</c:v>
                </c:pt>
                <c:pt idx="3317">
                  <c:v>-3.8876542730420533E-5</c:v>
                </c:pt>
                <c:pt idx="3318">
                  <c:v>-3.597111009492054E-4</c:v>
                </c:pt>
                <c:pt idx="3319">
                  <c:v>-1.4560379358575403E-4</c:v>
                </c:pt>
                <c:pt idx="3320">
                  <c:v>-3.8704097212006859E-4</c:v>
                </c:pt>
                <c:pt idx="3321">
                  <c:v>1.6785945226074366E-4</c:v>
                </c:pt>
                <c:pt idx="3322">
                  <c:v>5.9905448563747686E-5</c:v>
                </c:pt>
                <c:pt idx="3323">
                  <c:v>3.0804243529649673E-4</c:v>
                </c:pt>
                <c:pt idx="3324">
                  <c:v>-1.8839069754963779E-4</c:v>
                </c:pt>
                <c:pt idx="3325">
                  <c:v>7.3861416809325989E-5</c:v>
                </c:pt>
                <c:pt idx="3326">
                  <c:v>3.543624042804128E-4</c:v>
                </c:pt>
                <c:pt idx="3327">
                  <c:v>1.0814821706500738E-5</c:v>
                </c:pt>
                <c:pt idx="3328">
                  <c:v>1.9710128942409134E-4</c:v>
                </c:pt>
                <c:pt idx="3329">
                  <c:v>-8.2066570084410651E-5</c:v>
                </c:pt>
                <c:pt idx="3330">
                  <c:v>2.1793285337549669E-5</c:v>
                </c:pt>
                <c:pt idx="3331">
                  <c:v>-1.9045000748533131E-5</c:v>
                </c:pt>
                <c:pt idx="3332">
                  <c:v>-4.6563402519223332E-4</c:v>
                </c:pt>
                <c:pt idx="3333">
                  <c:v>-2.1707143961215299E-4</c:v>
                </c:pt>
                <c:pt idx="3334">
                  <c:v>5.4350074709574545E-6</c:v>
                </c:pt>
                <c:pt idx="3335">
                  <c:v>6.4571498460769678E-5</c:v>
                </c:pt>
                <c:pt idx="3336">
                  <c:v>-3.2969403997694397E-5</c:v>
                </c:pt>
                <c:pt idx="3337">
                  <c:v>1.2906251452522068E-4</c:v>
                </c:pt>
                <c:pt idx="3338">
                  <c:v>-1.2618006134464842E-4</c:v>
                </c:pt>
                <c:pt idx="3339">
                  <c:v>-9.0548411264742965E-7</c:v>
                </c:pt>
                <c:pt idx="3340">
                  <c:v>2.6185827859867046E-4</c:v>
                </c:pt>
                <c:pt idx="3341">
                  <c:v>-2.095145677122522E-5</c:v>
                </c:pt>
                <c:pt idx="3342">
                  <c:v>-5.5194822696835014E-5</c:v>
                </c:pt>
                <c:pt idx="3343">
                  <c:v>1.0045126200909877E-4</c:v>
                </c:pt>
                <c:pt idx="3344">
                  <c:v>5.6293275142770558E-5</c:v>
                </c:pt>
                <c:pt idx="3345">
                  <c:v>-3.3810531629315682E-4</c:v>
                </c:pt>
                <c:pt idx="3346">
                  <c:v>-3.5344527172061354E-4</c:v>
                </c:pt>
                <c:pt idx="3347">
                  <c:v>-1.4183373079594479E-4</c:v>
                </c:pt>
                <c:pt idx="3348">
                  <c:v>1.8295672910310742E-5</c:v>
                </c:pt>
                <c:pt idx="3349">
                  <c:v>-2.0845789000849241E-4</c:v>
                </c:pt>
                <c:pt idx="3350">
                  <c:v>1.5338425625047704E-4</c:v>
                </c:pt>
                <c:pt idx="3351">
                  <c:v>3.6407453369195659E-5</c:v>
                </c:pt>
                <c:pt idx="3352">
                  <c:v>-2.5066125419820963E-4</c:v>
                </c:pt>
                <c:pt idx="3353">
                  <c:v>-7.1359094657833877E-5</c:v>
                </c:pt>
                <c:pt idx="3354">
                  <c:v>-2.5258281482927849E-5</c:v>
                </c:pt>
                <c:pt idx="3355">
                  <c:v>1.3652180853100678E-4</c:v>
                </c:pt>
                <c:pt idx="3356">
                  <c:v>4.110210409914667E-4</c:v>
                </c:pt>
                <c:pt idx="3357">
                  <c:v>-3.5153768630735206E-6</c:v>
                </c:pt>
                <c:pt idx="3358">
                  <c:v>-1.6661686899828645E-5</c:v>
                </c:pt>
                <c:pt idx="3359">
                  <c:v>-9.1099458882556482E-5</c:v>
                </c:pt>
                <c:pt idx="3360">
                  <c:v>2.2900224406104407E-4</c:v>
                </c:pt>
                <c:pt idx="3361">
                  <c:v>-1.0586039493140336E-4</c:v>
                </c:pt>
                <c:pt idx="3362">
                  <c:v>-6.0023418968904232E-5</c:v>
                </c:pt>
                <c:pt idx="3363">
                  <c:v>6.3905891437243174E-5</c:v>
                </c:pt>
                <c:pt idx="3364">
                  <c:v>-1.9648106170796142E-4</c:v>
                </c:pt>
                <c:pt idx="3365">
                  <c:v>-3.8958371082069975E-5</c:v>
                </c:pt>
                <c:pt idx="3366">
                  <c:v>-4.103791424755843E-5</c:v>
                </c:pt>
                <c:pt idx="3367">
                  <c:v>-7.4714384596791768E-5</c:v>
                </c:pt>
                <c:pt idx="3368">
                  <c:v>1.5409812530914541E-4</c:v>
                </c:pt>
                <c:pt idx="3369">
                  <c:v>-8.1766745176599587E-6</c:v>
                </c:pt>
                <c:pt idx="3370">
                  <c:v>9.676393010293702E-6</c:v>
                </c:pt>
                <c:pt idx="3371">
                  <c:v>3.0372232064386587E-5</c:v>
                </c:pt>
                <c:pt idx="3372">
                  <c:v>2.2556161893436751E-4</c:v>
                </c:pt>
                <c:pt idx="3373">
                  <c:v>2.1926231331742692E-4</c:v>
                </c:pt>
                <c:pt idx="3374">
                  <c:v>6.1619896337720891E-5</c:v>
                </c:pt>
                <c:pt idx="3375">
                  <c:v>-3.6973367732799802E-4</c:v>
                </c:pt>
                <c:pt idx="3376">
                  <c:v>-3.0755134098762668E-4</c:v>
                </c:pt>
                <c:pt idx="3377">
                  <c:v>-4.119962076609939E-4</c:v>
                </c:pt>
                <c:pt idx="3378">
                  <c:v>-4.1267667808116018E-4</c:v>
                </c:pt>
                <c:pt idx="3379">
                  <c:v>-2.1676755118330563E-4</c:v>
                </c:pt>
                <c:pt idx="3380">
                  <c:v>1.9626440529668668E-4</c:v>
                </c:pt>
                <c:pt idx="3381">
                  <c:v>-1.1342728394800715E-4</c:v>
                </c:pt>
                <c:pt idx="3382">
                  <c:v>2.766131580588466E-4</c:v>
                </c:pt>
                <c:pt idx="3383">
                  <c:v>1.58675019649232E-4</c:v>
                </c:pt>
                <c:pt idx="3384">
                  <c:v>1.8934354342406461E-4</c:v>
                </c:pt>
                <c:pt idx="3385">
                  <c:v>1.9100109661134894E-4</c:v>
                </c:pt>
                <c:pt idx="3386">
                  <c:v>4.854309566886927E-5</c:v>
                </c:pt>
                <c:pt idx="3387">
                  <c:v>-2.3449284174414142E-5</c:v>
                </c:pt>
                <c:pt idx="3388">
                  <c:v>-1.4116108576586842E-4</c:v>
                </c:pt>
                <c:pt idx="3389">
                  <c:v>1.8416194611222287E-4</c:v>
                </c:pt>
                <c:pt idx="3390">
                  <c:v>-2.6991962428644185E-4</c:v>
                </c:pt>
                <c:pt idx="3391">
                  <c:v>2.3679619774993679E-4</c:v>
                </c:pt>
                <c:pt idx="3392">
                  <c:v>5.9206195370861581E-5</c:v>
                </c:pt>
                <c:pt idx="3393">
                  <c:v>3.3012684232339292E-4</c:v>
                </c:pt>
                <c:pt idx="3394">
                  <c:v>-1.2733113708140605E-4</c:v>
                </c:pt>
                <c:pt idx="3395">
                  <c:v>9.4628181745446169E-5</c:v>
                </c:pt>
                <c:pt idx="3396">
                  <c:v>2.194202015936965E-4</c:v>
                </c:pt>
                <c:pt idx="3397">
                  <c:v>-2.1402045163487616E-4</c:v>
                </c:pt>
                <c:pt idx="3398">
                  <c:v>-1.4971775352404034E-4</c:v>
                </c:pt>
                <c:pt idx="3399">
                  <c:v>1.5168992322706114E-4</c:v>
                </c:pt>
                <c:pt idx="3400">
                  <c:v>-1.665660626140281E-4</c:v>
                </c:pt>
                <c:pt idx="3401">
                  <c:v>4.5144616665445203E-5</c:v>
                </c:pt>
                <c:pt idx="3402">
                  <c:v>-4.0559233999063832E-4</c:v>
                </c:pt>
                <c:pt idx="3403">
                  <c:v>-7.3110162683066477E-5</c:v>
                </c:pt>
                <c:pt idx="3404">
                  <c:v>1.4236677064438983E-4</c:v>
                </c:pt>
                <c:pt idx="3405">
                  <c:v>1.0139261513590418E-5</c:v>
                </c:pt>
                <c:pt idx="3406">
                  <c:v>4.281552425351653E-5</c:v>
                </c:pt>
                <c:pt idx="3407">
                  <c:v>3.2315726100496838E-5</c:v>
                </c:pt>
                <c:pt idx="3408">
                  <c:v>2.5320089904811218E-5</c:v>
                </c:pt>
                <c:pt idx="3409">
                  <c:v>6.5007661325939916E-5</c:v>
                </c:pt>
                <c:pt idx="3410">
                  <c:v>3.262197720321319E-4</c:v>
                </c:pt>
                <c:pt idx="3411">
                  <c:v>-1.5610953674480787E-5</c:v>
                </c:pt>
                <c:pt idx="3412">
                  <c:v>-6.8095630658452277E-5</c:v>
                </c:pt>
                <c:pt idx="3413">
                  <c:v>-1.0293067398727496E-4</c:v>
                </c:pt>
                <c:pt idx="3414">
                  <c:v>1.7898829271509355E-4</c:v>
                </c:pt>
                <c:pt idx="3415">
                  <c:v>1.0018417980145807E-5</c:v>
                </c:pt>
                <c:pt idx="3416">
                  <c:v>4.3581141521549242E-5</c:v>
                </c:pt>
                <c:pt idx="3417">
                  <c:v>2.361449010817068E-5</c:v>
                </c:pt>
                <c:pt idx="3418">
                  <c:v>2.5993299138965585E-4</c:v>
                </c:pt>
                <c:pt idx="3419">
                  <c:v>3.4960769133193749E-4</c:v>
                </c:pt>
                <c:pt idx="3420">
                  <c:v>-7.4743788801173724E-5</c:v>
                </c:pt>
                <c:pt idx="3421">
                  <c:v>-1.6841568216341003E-4</c:v>
                </c:pt>
                <c:pt idx="3422">
                  <c:v>-3.8320639976411025E-4</c:v>
                </c:pt>
                <c:pt idx="3423">
                  <c:v>-1.2763740884173398E-4</c:v>
                </c:pt>
                <c:pt idx="3424">
                  <c:v>-8.2240202608218423E-5</c:v>
                </c:pt>
                <c:pt idx="3425">
                  <c:v>-2.9196906209873132E-4</c:v>
                </c:pt>
                <c:pt idx="3426">
                  <c:v>1.0752070638694172E-5</c:v>
                </c:pt>
                <c:pt idx="3427">
                  <c:v>2.2518580084103485E-4</c:v>
                </c:pt>
                <c:pt idx="3428">
                  <c:v>2.0808401908167866E-4</c:v>
                </c:pt>
                <c:pt idx="3429">
                  <c:v>6.3640974583473311E-5</c:v>
                </c:pt>
                <c:pt idx="3430">
                  <c:v>9.2734879021433628E-5</c:v>
                </c:pt>
                <c:pt idx="3431">
                  <c:v>-5.8429374919539769E-5</c:v>
                </c:pt>
                <c:pt idx="3432">
                  <c:v>-3.9637747354096133E-4</c:v>
                </c:pt>
                <c:pt idx="3433">
                  <c:v>-1.6994342468568244E-4</c:v>
                </c:pt>
                <c:pt idx="3434">
                  <c:v>2.6091147256023184E-4</c:v>
                </c:pt>
                <c:pt idx="3435">
                  <c:v>2.8507468657536141E-4</c:v>
                </c:pt>
                <c:pt idx="3436">
                  <c:v>-6.1593991510900217E-5</c:v>
                </c:pt>
                <c:pt idx="3437">
                  <c:v>5.9523067333754219E-5</c:v>
                </c:pt>
                <c:pt idx="3438">
                  <c:v>1.07458249993798E-4</c:v>
                </c:pt>
                <c:pt idx="3439">
                  <c:v>2.8865410243290846E-4</c:v>
                </c:pt>
                <c:pt idx="3440">
                  <c:v>-1.3155847049701249E-4</c:v>
                </c:pt>
                <c:pt idx="3441">
                  <c:v>-2.0533679593501692E-4</c:v>
                </c:pt>
                <c:pt idx="3442">
                  <c:v>-1.3994477174674457E-5</c:v>
                </c:pt>
                <c:pt idx="3443">
                  <c:v>9.4100034512355508E-5</c:v>
                </c:pt>
                <c:pt idx="3444">
                  <c:v>1.1276787792688612E-4</c:v>
                </c:pt>
                <c:pt idx="3445">
                  <c:v>-7.7847994983641921E-5</c:v>
                </c:pt>
                <c:pt idx="3446">
                  <c:v>1.9124263494510175E-4</c:v>
                </c:pt>
                <c:pt idx="3447">
                  <c:v>8.9270476198769101E-5</c:v>
                </c:pt>
                <c:pt idx="3448">
                  <c:v>-1.8184051140573266E-4</c:v>
                </c:pt>
                <c:pt idx="3449">
                  <c:v>2.2854373292961194E-4</c:v>
                </c:pt>
                <c:pt idx="3450">
                  <c:v>6.2087310302681042E-5</c:v>
                </c:pt>
                <c:pt idx="3451">
                  <c:v>-3.3596666621323642E-4</c:v>
                </c:pt>
                <c:pt idx="3452">
                  <c:v>6.7145964426584839E-5</c:v>
                </c:pt>
                <c:pt idx="3453">
                  <c:v>1.0623233816605348E-4</c:v>
                </c:pt>
                <c:pt idx="3454">
                  <c:v>-2.0726442906409716E-4</c:v>
                </c:pt>
                <c:pt idx="3455">
                  <c:v>6.5756924445664101E-5</c:v>
                </c:pt>
                <c:pt idx="3456">
                  <c:v>2.0831284084073059E-4</c:v>
                </c:pt>
                <c:pt idx="3457">
                  <c:v>3.5420219028456048E-4</c:v>
                </c:pt>
                <c:pt idx="3458">
                  <c:v>-3.4438122227992975E-4</c:v>
                </c:pt>
                <c:pt idx="3459">
                  <c:v>4.4711186653954987E-5</c:v>
                </c:pt>
                <c:pt idx="3460">
                  <c:v>-1.3771525031635451E-4</c:v>
                </c:pt>
                <c:pt idx="3461">
                  <c:v>-2.2867993296929576E-4</c:v>
                </c:pt>
                <c:pt idx="3462">
                  <c:v>1.1991469891433834E-4</c:v>
                </c:pt>
                <c:pt idx="3463">
                  <c:v>5.3472590117519038E-5</c:v>
                </c:pt>
                <c:pt idx="3464">
                  <c:v>1.8578037076404129E-4</c:v>
                </c:pt>
                <c:pt idx="3465">
                  <c:v>1.4927557105045812E-4</c:v>
                </c:pt>
                <c:pt idx="3466">
                  <c:v>-1.5327758580364648E-4</c:v>
                </c:pt>
                <c:pt idx="3467">
                  <c:v>-9.5811301299254976E-5</c:v>
                </c:pt>
                <c:pt idx="3468">
                  <c:v>-3.6164549934473197E-4</c:v>
                </c:pt>
                <c:pt idx="3469">
                  <c:v>9.9122146843325061E-5</c:v>
                </c:pt>
                <c:pt idx="3470">
                  <c:v>-3.6294877152282444E-5</c:v>
                </c:pt>
                <c:pt idx="3471">
                  <c:v>-4.1966357616745963E-4</c:v>
                </c:pt>
                <c:pt idx="3472">
                  <c:v>-2.0328676751515964E-4</c:v>
                </c:pt>
                <c:pt idx="3473">
                  <c:v>1.8677890257292037E-4</c:v>
                </c:pt>
                <c:pt idx="3474">
                  <c:v>1.3250729074861525E-5</c:v>
                </c:pt>
                <c:pt idx="3475">
                  <c:v>1.1886984236888975E-4</c:v>
                </c:pt>
                <c:pt idx="3476">
                  <c:v>2.3326164055241622E-4</c:v>
                </c:pt>
                <c:pt idx="3477">
                  <c:v>-1.8471400792352549E-4</c:v>
                </c:pt>
                <c:pt idx="3478">
                  <c:v>1.8158452335232812E-4</c:v>
                </c:pt>
                <c:pt idx="3479">
                  <c:v>-7.4172997895125006E-5</c:v>
                </c:pt>
                <c:pt idx="3480">
                  <c:v>-1.5169144416825848E-4</c:v>
                </c:pt>
                <c:pt idx="3481">
                  <c:v>-2.0438083325388819E-4</c:v>
                </c:pt>
                <c:pt idx="3482">
                  <c:v>-1.3747018613522984E-6</c:v>
                </c:pt>
                <c:pt idx="3483">
                  <c:v>-1.1016844824053861E-5</c:v>
                </c:pt>
                <c:pt idx="3484">
                  <c:v>1.7067486819245575E-4</c:v>
                </c:pt>
                <c:pt idx="3485">
                  <c:v>3.4559103735216272E-4</c:v>
                </c:pt>
                <c:pt idx="3486">
                  <c:v>-1.8806224447478481E-4</c:v>
                </c:pt>
                <c:pt idx="3487">
                  <c:v>-7.979910986647929E-5</c:v>
                </c:pt>
                <c:pt idx="3488">
                  <c:v>3.2018106975784284E-4</c:v>
                </c:pt>
                <c:pt idx="3489">
                  <c:v>-2.0169114656726962E-4</c:v>
                </c:pt>
                <c:pt idx="3490">
                  <c:v>1.5520432695464059E-4</c:v>
                </c:pt>
                <c:pt idx="3491">
                  <c:v>-2.8641302155610478E-4</c:v>
                </c:pt>
                <c:pt idx="3492">
                  <c:v>-1.3315913587495803E-4</c:v>
                </c:pt>
                <c:pt idx="3493">
                  <c:v>1.7322980531480082E-4</c:v>
                </c:pt>
                <c:pt idx="3494">
                  <c:v>3.3025022116611415E-4</c:v>
                </c:pt>
                <c:pt idx="3495">
                  <c:v>2.6043788681326814E-4</c:v>
                </c:pt>
                <c:pt idx="3496">
                  <c:v>-4.7073697646582351E-5</c:v>
                </c:pt>
                <c:pt idx="3497">
                  <c:v>1.6855707166076267E-5</c:v>
                </c:pt>
                <c:pt idx="3498">
                  <c:v>3.3837536457871219E-4</c:v>
                </c:pt>
                <c:pt idx="3499">
                  <c:v>1.7722571720554182E-4</c:v>
                </c:pt>
                <c:pt idx="3500">
                  <c:v>2.7272696593028291E-4</c:v>
                </c:pt>
                <c:pt idx="3501">
                  <c:v>-5.2489660476888511E-5</c:v>
                </c:pt>
                <c:pt idx="3502">
                  <c:v>2.4733222762652891E-4</c:v>
                </c:pt>
                <c:pt idx="3503">
                  <c:v>-1.0163162466296982E-4</c:v>
                </c:pt>
                <c:pt idx="3504">
                  <c:v>-4.4561595891722565E-5</c:v>
                </c:pt>
                <c:pt idx="3505">
                  <c:v>-1.3791264194701179E-4</c:v>
                </c:pt>
                <c:pt idx="3506">
                  <c:v>1.127184684136751E-4</c:v>
                </c:pt>
                <c:pt idx="3507">
                  <c:v>-3.0763753240634057E-4</c:v>
                </c:pt>
                <c:pt idx="3508">
                  <c:v>-1.4208497694829302E-4</c:v>
                </c:pt>
                <c:pt idx="3509">
                  <c:v>-1.3816780286472175E-4</c:v>
                </c:pt>
                <c:pt idx="3510">
                  <c:v>2.7425856882165757E-4</c:v>
                </c:pt>
                <c:pt idx="3511">
                  <c:v>7.8130239904156056E-5</c:v>
                </c:pt>
                <c:pt idx="3512">
                  <c:v>-2.0345368807357132E-4</c:v>
                </c:pt>
                <c:pt idx="3513">
                  <c:v>-5.0926493309268368E-4</c:v>
                </c:pt>
                <c:pt idx="3514">
                  <c:v>7.7189210253383391E-6</c:v>
                </c:pt>
                <c:pt idx="3515">
                  <c:v>-3.8306596150524644E-4</c:v>
                </c:pt>
                <c:pt idx="3516">
                  <c:v>-1.8605924589949426E-4</c:v>
                </c:pt>
                <c:pt idx="3517">
                  <c:v>2.6539081306467901E-4</c:v>
                </c:pt>
                <c:pt idx="3518">
                  <c:v>-2.8856343400768215E-4</c:v>
                </c:pt>
                <c:pt idx="3519">
                  <c:v>-1.6620621194907135E-4</c:v>
                </c:pt>
                <c:pt idx="3520">
                  <c:v>9.5895978183256796E-5</c:v>
                </c:pt>
                <c:pt idx="3521">
                  <c:v>-1.7301738620131342E-4</c:v>
                </c:pt>
                <c:pt idx="3522">
                  <c:v>-7.9863116012604407E-6</c:v>
                </c:pt>
                <c:pt idx="3523">
                  <c:v>-9.988886507417152E-5</c:v>
                </c:pt>
                <c:pt idx="3524">
                  <c:v>-2.6857180410414815E-5</c:v>
                </c:pt>
                <c:pt idx="3525">
                  <c:v>-1.2917706253595999E-4</c:v>
                </c:pt>
                <c:pt idx="3526">
                  <c:v>4.1493411016399348E-4</c:v>
                </c:pt>
                <c:pt idx="3527">
                  <c:v>2.6693864711847512E-5</c:v>
                </c:pt>
                <c:pt idx="3528">
                  <c:v>2.1403443360668633E-4</c:v>
                </c:pt>
                <c:pt idx="3529">
                  <c:v>4.639882786223845E-5</c:v>
                </c:pt>
                <c:pt idx="3530">
                  <c:v>1.8735497041345764E-5</c:v>
                </c:pt>
                <c:pt idx="3531">
                  <c:v>-1.3191363122885868E-4</c:v>
                </c:pt>
                <c:pt idx="3532">
                  <c:v>-7.0575340080781889E-5</c:v>
                </c:pt>
                <c:pt idx="3533">
                  <c:v>2.4404156344555941E-4</c:v>
                </c:pt>
                <c:pt idx="3534">
                  <c:v>-3.2392238431633812E-4</c:v>
                </c:pt>
                <c:pt idx="3535">
                  <c:v>7.5699046351587615E-5</c:v>
                </c:pt>
                <c:pt idx="3536">
                  <c:v>8.8383086978260081E-8</c:v>
                </c:pt>
                <c:pt idx="3537">
                  <c:v>-4.6113292273415683E-4</c:v>
                </c:pt>
                <c:pt idx="3538">
                  <c:v>-7.8232604219149153E-5</c:v>
                </c:pt>
                <c:pt idx="3539">
                  <c:v>-2.4921737370459991E-4</c:v>
                </c:pt>
                <c:pt idx="3540">
                  <c:v>-1.6497552121771044E-4</c:v>
                </c:pt>
                <c:pt idx="3541">
                  <c:v>-2.5145372804830676E-4</c:v>
                </c:pt>
                <c:pt idx="3542">
                  <c:v>-7.6159432077943927E-5</c:v>
                </c:pt>
                <c:pt idx="3543">
                  <c:v>8.7004469820636614E-6</c:v>
                </c:pt>
                <c:pt idx="3544">
                  <c:v>-4.073907876929077E-5</c:v>
                </c:pt>
                <c:pt idx="3545">
                  <c:v>-2.684582352547482E-4</c:v>
                </c:pt>
                <c:pt idx="3546">
                  <c:v>1.3121554140937023E-4</c:v>
                </c:pt>
                <c:pt idx="3547">
                  <c:v>-1.5296960028926847E-4</c:v>
                </c:pt>
                <c:pt idx="3548">
                  <c:v>-1.7914416826452122E-4</c:v>
                </c:pt>
                <c:pt idx="3549">
                  <c:v>1.5196817562872944E-5</c:v>
                </c:pt>
                <c:pt idx="3550">
                  <c:v>3.736921478963568E-4</c:v>
                </c:pt>
                <c:pt idx="3551">
                  <c:v>-7.590341449436332E-5</c:v>
                </c:pt>
                <c:pt idx="3552">
                  <c:v>9.6431901085551388E-5</c:v>
                </c:pt>
                <c:pt idx="3553">
                  <c:v>-2.1891983743102089E-4</c:v>
                </c:pt>
                <c:pt idx="3554">
                  <c:v>5.460243922134599E-5</c:v>
                </c:pt>
                <c:pt idx="3555">
                  <c:v>-2.6742946035000819E-4</c:v>
                </c:pt>
                <c:pt idx="3556">
                  <c:v>-6.2444683684518369E-5</c:v>
                </c:pt>
                <c:pt idx="3557">
                  <c:v>-5.6889719161303646E-5</c:v>
                </c:pt>
                <c:pt idx="3558">
                  <c:v>3.154624732115565E-4</c:v>
                </c:pt>
                <c:pt idx="3559">
                  <c:v>-1.0585539047627593E-4</c:v>
                </c:pt>
                <c:pt idx="3560">
                  <c:v>2.9808588721053569E-4</c:v>
                </c:pt>
                <c:pt idx="3561">
                  <c:v>-4.9937016972739884E-5</c:v>
                </c:pt>
                <c:pt idx="3562">
                  <c:v>2.1989801031217741E-4</c:v>
                </c:pt>
                <c:pt idx="3563">
                  <c:v>-3.1787647365076247E-4</c:v>
                </c:pt>
                <c:pt idx="3564">
                  <c:v>4.9365214349549963E-5</c:v>
                </c:pt>
                <c:pt idx="3565">
                  <c:v>-2.6438063603281879E-4</c:v>
                </c:pt>
                <c:pt idx="3566">
                  <c:v>2.3423483191723486E-4</c:v>
                </c:pt>
                <c:pt idx="3567">
                  <c:v>3.770965696901426E-4</c:v>
                </c:pt>
                <c:pt idx="3568">
                  <c:v>-2.4967089771410207E-4</c:v>
                </c:pt>
                <c:pt idx="3569">
                  <c:v>-5.8396320953155601E-5</c:v>
                </c:pt>
                <c:pt idx="3570">
                  <c:v>-4.4585084898835565E-6</c:v>
                </c:pt>
                <c:pt idx="3571">
                  <c:v>5.3282561430456367E-5</c:v>
                </c:pt>
                <c:pt idx="3572">
                  <c:v>-3.1971511443076482E-4</c:v>
                </c:pt>
                <c:pt idx="3573">
                  <c:v>2.8847528622970304E-5</c:v>
                </c:pt>
                <c:pt idx="3574">
                  <c:v>-2.479507823384786E-4</c:v>
                </c:pt>
                <c:pt idx="3575">
                  <c:v>-2.874356375198126E-5</c:v>
                </c:pt>
                <c:pt idx="3576">
                  <c:v>9.7193362109208073E-5</c:v>
                </c:pt>
                <c:pt idx="3577">
                  <c:v>1.0219689334527993E-4</c:v>
                </c:pt>
                <c:pt idx="3578">
                  <c:v>-7.3762639177803651E-5</c:v>
                </c:pt>
                <c:pt idx="3579">
                  <c:v>-5.8716926352394252E-5</c:v>
                </c:pt>
                <c:pt idx="3580">
                  <c:v>-9.3521500140608535E-6</c:v>
                </c:pt>
                <c:pt idx="3581">
                  <c:v>2.2153971302144186E-5</c:v>
                </c:pt>
                <c:pt idx="3582">
                  <c:v>-1.452570525983468E-4</c:v>
                </c:pt>
                <c:pt idx="3583">
                  <c:v>-2.3760169589058397E-4</c:v>
                </c:pt>
                <c:pt idx="3584">
                  <c:v>1.2748988268915758E-4</c:v>
                </c:pt>
                <c:pt idx="3585">
                  <c:v>-1.4921107063350605E-4</c:v>
                </c:pt>
                <c:pt idx="3586">
                  <c:v>-2.074179132445469E-4</c:v>
                </c:pt>
                <c:pt idx="3587">
                  <c:v>2.1811442174027721E-4</c:v>
                </c:pt>
                <c:pt idx="3588">
                  <c:v>-2.7080789607250168E-5</c:v>
                </c:pt>
                <c:pt idx="3589">
                  <c:v>8.5387710256482169E-5</c:v>
                </c:pt>
                <c:pt idx="3590">
                  <c:v>-1.1786063526795932E-4</c:v>
                </c:pt>
                <c:pt idx="3591">
                  <c:v>-4.4856873696551394E-4</c:v>
                </c:pt>
                <c:pt idx="3592">
                  <c:v>-1.4799569931445803E-4</c:v>
                </c:pt>
                <c:pt idx="3593">
                  <c:v>4.6294328349354201E-4</c:v>
                </c:pt>
                <c:pt idx="3594">
                  <c:v>2.2314355376211827E-4</c:v>
                </c:pt>
                <c:pt idx="3595">
                  <c:v>-7.1190995483715454E-5</c:v>
                </c:pt>
                <c:pt idx="3596">
                  <c:v>4.3692254183634219E-4</c:v>
                </c:pt>
                <c:pt idx="3597">
                  <c:v>-2.3289416044222373E-4</c:v>
                </c:pt>
                <c:pt idx="3598">
                  <c:v>1.4681842798662363E-4</c:v>
                </c:pt>
                <c:pt idx="3599">
                  <c:v>-2.0341772596769986E-4</c:v>
                </c:pt>
                <c:pt idx="3600">
                  <c:v>3.4697529453008664E-4</c:v>
                </c:pt>
                <c:pt idx="3601">
                  <c:v>-2.9571476142971702E-5</c:v>
                </c:pt>
                <c:pt idx="3602">
                  <c:v>3.8178874009019419E-4</c:v>
                </c:pt>
                <c:pt idx="3603">
                  <c:v>1.2412215641475113E-4</c:v>
                </c:pt>
                <c:pt idx="3604">
                  <c:v>7.1174124531279054E-5</c:v>
                </c:pt>
                <c:pt idx="3605">
                  <c:v>-1.4042330531952274E-4</c:v>
                </c:pt>
                <c:pt idx="3606">
                  <c:v>6.2214144407220527E-5</c:v>
                </c:pt>
                <c:pt idx="3607">
                  <c:v>-4.5653358463648513E-4</c:v>
                </c:pt>
                <c:pt idx="3608">
                  <c:v>2.8181348458451998E-4</c:v>
                </c:pt>
                <c:pt idx="3609">
                  <c:v>3.5549745131461905E-5</c:v>
                </c:pt>
                <c:pt idx="3610">
                  <c:v>2.5309914711077708E-4</c:v>
                </c:pt>
                <c:pt idx="3611">
                  <c:v>2.6594933532334507E-4</c:v>
                </c:pt>
                <c:pt idx="3612">
                  <c:v>-2.0314852954025851E-4</c:v>
                </c:pt>
                <c:pt idx="3613">
                  <c:v>-7.386291959557519E-5</c:v>
                </c:pt>
                <c:pt idx="3614">
                  <c:v>-1.3138993397753034E-4</c:v>
                </c:pt>
                <c:pt idx="3615">
                  <c:v>1.5977434432404766E-4</c:v>
                </c:pt>
                <c:pt idx="3616">
                  <c:v>-5.7912930469425559E-5</c:v>
                </c:pt>
                <c:pt idx="3617">
                  <c:v>-3.3542532122288356E-4</c:v>
                </c:pt>
                <c:pt idx="3618">
                  <c:v>-3.1168808492683424E-4</c:v>
                </c:pt>
                <c:pt idx="3619">
                  <c:v>1.3539873218065804E-4</c:v>
                </c:pt>
                <c:pt idx="3620">
                  <c:v>-4.0314178182982055E-5</c:v>
                </c:pt>
                <c:pt idx="3621">
                  <c:v>9.3000565931331566E-5</c:v>
                </c:pt>
                <c:pt idx="3622">
                  <c:v>-1.5984500310232388E-4</c:v>
                </c:pt>
                <c:pt idx="3623">
                  <c:v>1.2678703672651414E-4</c:v>
                </c:pt>
                <c:pt idx="3624">
                  <c:v>-3.5452817094122093E-4</c:v>
                </c:pt>
                <c:pt idx="3625">
                  <c:v>-4.9848764057096903E-4</c:v>
                </c:pt>
                <c:pt idx="3626">
                  <c:v>1.06556010752906E-4</c:v>
                </c:pt>
                <c:pt idx="3627">
                  <c:v>-3.0640380806112025E-4</c:v>
                </c:pt>
                <c:pt idx="3628">
                  <c:v>-5.717153504620426E-5</c:v>
                </c:pt>
                <c:pt idx="3629">
                  <c:v>-3.6669870229932914E-4</c:v>
                </c:pt>
                <c:pt idx="3630">
                  <c:v>-2.5794255531724216E-4</c:v>
                </c:pt>
                <c:pt idx="3631">
                  <c:v>-6.443317739734166E-5</c:v>
                </c:pt>
                <c:pt idx="3632">
                  <c:v>-1.3306129781460161E-4</c:v>
                </c:pt>
                <c:pt idx="3633">
                  <c:v>1.1931727417060887E-4</c:v>
                </c:pt>
                <c:pt idx="3634">
                  <c:v>1.3477404673378242E-4</c:v>
                </c:pt>
                <c:pt idx="3635">
                  <c:v>7.1180023672780295E-5</c:v>
                </c:pt>
                <c:pt idx="3636">
                  <c:v>-8.2766005689879489E-5</c:v>
                </c:pt>
                <c:pt idx="3637">
                  <c:v>-1.5885981321304629E-4</c:v>
                </c:pt>
                <c:pt idx="3638">
                  <c:v>-1.9772084100452559E-4</c:v>
                </c:pt>
                <c:pt idx="3639">
                  <c:v>-8.8012554520135752E-5</c:v>
                </c:pt>
                <c:pt idx="3640">
                  <c:v>-2.9943371414638519E-4</c:v>
                </c:pt>
                <c:pt idx="3641">
                  <c:v>2.3225397377749917E-4</c:v>
                </c:pt>
                <c:pt idx="3642">
                  <c:v>1.3579449562684871E-4</c:v>
                </c:pt>
                <c:pt idx="3643">
                  <c:v>-3.5522761517124257E-4</c:v>
                </c:pt>
                <c:pt idx="3644">
                  <c:v>-3.0677967239770259E-4</c:v>
                </c:pt>
                <c:pt idx="3645">
                  <c:v>3.0237460978694129E-5</c:v>
                </c:pt>
                <c:pt idx="3646">
                  <c:v>-2.6316320937717653E-4</c:v>
                </c:pt>
                <c:pt idx="3647">
                  <c:v>5.2023518746239139E-4</c:v>
                </c:pt>
                <c:pt idx="3648">
                  <c:v>-7.2466258620393811E-5</c:v>
                </c:pt>
                <c:pt idx="3649">
                  <c:v>-5.105849111588636E-5</c:v>
                </c:pt>
                <c:pt idx="3650">
                  <c:v>-2.8350650210216992E-5</c:v>
                </c:pt>
                <c:pt idx="3651">
                  <c:v>1.0922297306486265E-4</c:v>
                </c:pt>
                <c:pt idx="3652">
                  <c:v>-1.7453567306403275E-4</c:v>
                </c:pt>
                <c:pt idx="3653">
                  <c:v>-5.3327958258863379E-5</c:v>
                </c:pt>
                <c:pt idx="3654">
                  <c:v>1.0977099268581774E-4</c:v>
                </c:pt>
                <c:pt idx="3655">
                  <c:v>-4.9844161934743398E-5</c:v>
                </c:pt>
                <c:pt idx="3656">
                  <c:v>-1.4263882415471192E-4</c:v>
                </c:pt>
                <c:pt idx="3657">
                  <c:v>3.269956642722673E-4</c:v>
                </c:pt>
                <c:pt idx="3658">
                  <c:v>-1.1080720543971296E-4</c:v>
                </c:pt>
                <c:pt idx="3659">
                  <c:v>9.4757230554075195E-6</c:v>
                </c:pt>
                <c:pt idx="3660">
                  <c:v>8.5455697976760279E-5</c:v>
                </c:pt>
                <c:pt idx="3661">
                  <c:v>1.8489407694855046E-4</c:v>
                </c:pt>
                <c:pt idx="3662">
                  <c:v>-2.3666896543756224E-4</c:v>
                </c:pt>
                <c:pt idx="3663">
                  <c:v>-1.0256845944411186E-4</c:v>
                </c:pt>
                <c:pt idx="3664">
                  <c:v>9.9788916412354192E-5</c:v>
                </c:pt>
                <c:pt idx="3665">
                  <c:v>8.3810908065492888E-5</c:v>
                </c:pt>
                <c:pt idx="3666">
                  <c:v>3.9587116142636886E-4</c:v>
                </c:pt>
                <c:pt idx="3667">
                  <c:v>5.2250376344067776E-5</c:v>
                </c:pt>
                <c:pt idx="3668">
                  <c:v>8.330824758720422E-5</c:v>
                </c:pt>
                <c:pt idx="3669">
                  <c:v>-7.364469999252941E-5</c:v>
                </c:pt>
                <c:pt idx="3670">
                  <c:v>1.7714478751568326E-4</c:v>
                </c:pt>
                <c:pt idx="3671">
                  <c:v>2.5368797547145844E-4</c:v>
                </c:pt>
                <c:pt idx="3672">
                  <c:v>8.1357485204343419E-5</c:v>
                </c:pt>
                <c:pt idx="3673">
                  <c:v>1.7664923214056797E-4</c:v>
                </c:pt>
                <c:pt idx="3674">
                  <c:v>-3.8791591416140116E-6</c:v>
                </c:pt>
                <c:pt idx="3675">
                  <c:v>-3.1584316163606196E-4</c:v>
                </c:pt>
                <c:pt idx="3676">
                  <c:v>2.3660968436844311E-4</c:v>
                </c:pt>
                <c:pt idx="3677">
                  <c:v>4.0756469738747857E-4</c:v>
                </c:pt>
                <c:pt idx="3678">
                  <c:v>8.6968466018580589E-5</c:v>
                </c:pt>
                <c:pt idx="3679">
                  <c:v>3.1015282058497086E-4</c:v>
                </c:pt>
                <c:pt idx="3680">
                  <c:v>-1.4184674750888752E-4</c:v>
                </c:pt>
                <c:pt idx="3681">
                  <c:v>-3.4693773320847979E-6</c:v>
                </c:pt>
                <c:pt idx="3682">
                  <c:v>-1.6960952426622313E-4</c:v>
                </c:pt>
                <c:pt idx="3683">
                  <c:v>1.2082453577037176E-4</c:v>
                </c:pt>
                <c:pt idx="3684">
                  <c:v>-1.167630252848783E-4</c:v>
                </c:pt>
                <c:pt idx="3685">
                  <c:v>4.5267925055121659E-4</c:v>
                </c:pt>
                <c:pt idx="3686">
                  <c:v>-7.8028759365439702E-5</c:v>
                </c:pt>
                <c:pt idx="3687">
                  <c:v>-1.3983693924205547E-5</c:v>
                </c:pt>
                <c:pt idx="3688">
                  <c:v>-1.0234248381977036E-4</c:v>
                </c:pt>
                <c:pt idx="3689">
                  <c:v>-2.8849613253653422E-4</c:v>
                </c:pt>
                <c:pt idx="3690">
                  <c:v>-4.1536102210540233E-5</c:v>
                </c:pt>
                <c:pt idx="3691">
                  <c:v>4.7666224002571687E-5</c:v>
                </c:pt>
                <c:pt idx="3692">
                  <c:v>1.4148527446436713E-5</c:v>
                </c:pt>
                <c:pt idx="3693">
                  <c:v>3.2631960025367976E-4</c:v>
                </c:pt>
                <c:pt idx="3694">
                  <c:v>-2.8154623429183374E-4</c:v>
                </c:pt>
                <c:pt idx="3695">
                  <c:v>2.2297626859232937E-4</c:v>
                </c:pt>
                <c:pt idx="3696">
                  <c:v>1.3780421870688512E-4</c:v>
                </c:pt>
                <c:pt idx="3697">
                  <c:v>-1.2087455376915372E-4</c:v>
                </c:pt>
                <c:pt idx="3698">
                  <c:v>1.8361624118576713E-4</c:v>
                </c:pt>
                <c:pt idx="3699">
                  <c:v>-1.0242889224401393E-4</c:v>
                </c:pt>
                <c:pt idx="3700">
                  <c:v>9.3239476450063843E-5</c:v>
                </c:pt>
                <c:pt idx="3701">
                  <c:v>9.1174859580386624E-5</c:v>
                </c:pt>
                <c:pt idx="3702">
                  <c:v>-1.0044178524142774E-4</c:v>
                </c:pt>
                <c:pt idx="3703">
                  <c:v>-7.030197458284901E-5</c:v>
                </c:pt>
                <c:pt idx="3704">
                  <c:v>2.119731260044175E-4</c:v>
                </c:pt>
                <c:pt idx="3705">
                  <c:v>-6.8604212242691747E-5</c:v>
                </c:pt>
                <c:pt idx="3706">
                  <c:v>1.558116943762092E-4</c:v>
                </c:pt>
                <c:pt idx="3707">
                  <c:v>-1.0220101924704504E-4</c:v>
                </c:pt>
                <c:pt idx="3708">
                  <c:v>1.674963985432983E-4</c:v>
                </c:pt>
                <c:pt idx="3709">
                  <c:v>-3.8576956278285499E-5</c:v>
                </c:pt>
                <c:pt idx="3710">
                  <c:v>-5.2518129470556042E-5</c:v>
                </c:pt>
                <c:pt idx="3711">
                  <c:v>3.8494030177593654E-5</c:v>
                </c:pt>
                <c:pt idx="3712">
                  <c:v>2.7059596412449931E-4</c:v>
                </c:pt>
                <c:pt idx="3713">
                  <c:v>2.2810146650133068E-4</c:v>
                </c:pt>
                <c:pt idx="3714">
                  <c:v>1.8902169704889575E-4</c:v>
                </c:pt>
                <c:pt idx="3715">
                  <c:v>4.3794794119485789E-4</c:v>
                </c:pt>
                <c:pt idx="3716">
                  <c:v>1.8283405876892741E-4</c:v>
                </c:pt>
                <c:pt idx="3717">
                  <c:v>6.601775696388988E-6</c:v>
                </c:pt>
                <c:pt idx="3718">
                  <c:v>-2.8549014004716473E-4</c:v>
                </c:pt>
                <c:pt idx="3719">
                  <c:v>-2.2201877839226122E-4</c:v>
                </c:pt>
                <c:pt idx="3720">
                  <c:v>1.5227044735836585E-4</c:v>
                </c:pt>
                <c:pt idx="3721">
                  <c:v>5.4393866681739958E-5</c:v>
                </c:pt>
                <c:pt idx="3722">
                  <c:v>-5.2277730276426774E-5</c:v>
                </c:pt>
                <c:pt idx="3723">
                  <c:v>-5.5536407753807332E-4</c:v>
                </c:pt>
                <c:pt idx="3724">
                  <c:v>5.0031273005544409E-5</c:v>
                </c:pt>
                <c:pt idx="3725">
                  <c:v>-6.5591150526280083E-5</c:v>
                </c:pt>
                <c:pt idx="3726">
                  <c:v>-9.7557530247121562E-5</c:v>
                </c:pt>
                <c:pt idx="3727">
                  <c:v>-1.0379141242245468E-4</c:v>
                </c:pt>
                <c:pt idx="3728">
                  <c:v>1.6903265452144006E-4</c:v>
                </c:pt>
                <c:pt idx="3729">
                  <c:v>-1.18128385820542E-4</c:v>
                </c:pt>
                <c:pt idx="3730">
                  <c:v>1.4962964040489651E-4</c:v>
                </c:pt>
                <c:pt idx="3731">
                  <c:v>-1.4038350628756263E-4</c:v>
                </c:pt>
                <c:pt idx="3732">
                  <c:v>5.071912561753173E-5</c:v>
                </c:pt>
                <c:pt idx="3733">
                  <c:v>-7.5261121823903528E-5</c:v>
                </c:pt>
                <c:pt idx="3734">
                  <c:v>1.7063025498152657E-5</c:v>
                </c:pt>
                <c:pt idx="3735">
                  <c:v>-1.9432380579508275E-4</c:v>
                </c:pt>
                <c:pt idx="3736">
                  <c:v>-6.5296665626933461E-5</c:v>
                </c:pt>
                <c:pt idx="3737">
                  <c:v>1.282654787906323E-4</c:v>
                </c:pt>
                <c:pt idx="3738">
                  <c:v>1.009083811931989E-5</c:v>
                </c:pt>
                <c:pt idx="3739">
                  <c:v>-1.8764092988217439E-5</c:v>
                </c:pt>
                <c:pt idx="3740">
                  <c:v>5.7421851270374576E-5</c:v>
                </c:pt>
                <c:pt idx="3741">
                  <c:v>1.5761530153022242E-4</c:v>
                </c:pt>
                <c:pt idx="3742">
                  <c:v>1.1902392225587033E-4</c:v>
                </c:pt>
                <c:pt idx="3743">
                  <c:v>1.2560243262631831E-4</c:v>
                </c:pt>
                <c:pt idx="3744">
                  <c:v>-2.3194686566639332E-4</c:v>
                </c:pt>
                <c:pt idx="3745">
                  <c:v>-7.9402433563378812E-5</c:v>
                </c:pt>
                <c:pt idx="3746">
                  <c:v>-2.0972786660079998E-4</c:v>
                </c:pt>
                <c:pt idx="3747">
                  <c:v>1.9330897433348832E-4</c:v>
                </c:pt>
                <c:pt idx="3748">
                  <c:v>1.9923893086145613E-4</c:v>
                </c:pt>
                <c:pt idx="3749">
                  <c:v>2.2866999610192046E-6</c:v>
                </c:pt>
                <c:pt idx="3750">
                  <c:v>-1.5178754610578193E-5</c:v>
                </c:pt>
                <c:pt idx="3751">
                  <c:v>-1.7721663085078885E-6</c:v>
                </c:pt>
                <c:pt idx="3752">
                  <c:v>4.1511904674602324E-6</c:v>
                </c:pt>
                <c:pt idx="3753">
                  <c:v>-2.0717850593315992E-5</c:v>
                </c:pt>
                <c:pt idx="3754">
                  <c:v>3.8524737244601513E-4</c:v>
                </c:pt>
                <c:pt idx="3755">
                  <c:v>1.3685247201187536E-4</c:v>
                </c:pt>
                <c:pt idx="3756">
                  <c:v>-3.8093850180552209E-4</c:v>
                </c:pt>
                <c:pt idx="3757">
                  <c:v>1.517792427231573E-4</c:v>
                </c:pt>
                <c:pt idx="3758">
                  <c:v>-1.391714129274553E-4</c:v>
                </c:pt>
                <c:pt idx="3759">
                  <c:v>3.569491289098682E-4</c:v>
                </c:pt>
                <c:pt idx="3760">
                  <c:v>-1.9433767717583463E-4</c:v>
                </c:pt>
                <c:pt idx="3761">
                  <c:v>5.4344884055051143E-5</c:v>
                </c:pt>
                <c:pt idx="3762">
                  <c:v>-2.2270851250732562E-4</c:v>
                </c:pt>
                <c:pt idx="3763">
                  <c:v>1.5005250845260339E-4</c:v>
                </c:pt>
                <c:pt idx="3764">
                  <c:v>-3.5853701509130334E-4</c:v>
                </c:pt>
                <c:pt idx="3765">
                  <c:v>1.9218992490836704E-4</c:v>
                </c:pt>
                <c:pt idx="3766">
                  <c:v>-3.3394277081837608E-4</c:v>
                </c:pt>
                <c:pt idx="3767">
                  <c:v>-4.3266285059552034E-4</c:v>
                </c:pt>
                <c:pt idx="3768">
                  <c:v>8.8600023830029162E-5</c:v>
                </c:pt>
                <c:pt idx="3769">
                  <c:v>-7.0157802535677236E-5</c:v>
                </c:pt>
                <c:pt idx="3770">
                  <c:v>-1.1888930170416952E-4</c:v>
                </c:pt>
                <c:pt idx="3771">
                  <c:v>-2.8194590445611945E-4</c:v>
                </c:pt>
                <c:pt idx="3772">
                  <c:v>-3.4041656858635363E-4</c:v>
                </c:pt>
                <c:pt idx="3773">
                  <c:v>1.156571876233862E-4</c:v>
                </c:pt>
                <c:pt idx="3774">
                  <c:v>1.2452104364337043E-4</c:v>
                </c:pt>
                <c:pt idx="3775">
                  <c:v>-2.7783979178370001E-4</c:v>
                </c:pt>
                <c:pt idx="3776">
                  <c:v>2.7082667383952801E-4</c:v>
                </c:pt>
                <c:pt idx="3777">
                  <c:v>-3.2241316182058263E-5</c:v>
                </c:pt>
                <c:pt idx="3778">
                  <c:v>2.9953723051269227E-4</c:v>
                </c:pt>
                <c:pt idx="3779">
                  <c:v>-3.1482034068601565E-5</c:v>
                </c:pt>
                <c:pt idx="3780">
                  <c:v>-2.9247580742637939E-4</c:v>
                </c:pt>
                <c:pt idx="3781">
                  <c:v>1.6637052310208421E-4</c:v>
                </c:pt>
                <c:pt idx="3782">
                  <c:v>3.0558951921671757E-4</c:v>
                </c:pt>
                <c:pt idx="3783">
                  <c:v>-1.9928175816186607E-4</c:v>
                </c:pt>
                <c:pt idx="3784">
                  <c:v>1.951435567124879E-4</c:v>
                </c:pt>
                <c:pt idx="3785">
                  <c:v>-3.2661069373836609E-4</c:v>
                </c:pt>
                <c:pt idx="3786">
                  <c:v>5.289138764931127E-5</c:v>
                </c:pt>
                <c:pt idx="3787">
                  <c:v>-1.4019968925362941E-4</c:v>
                </c:pt>
                <c:pt idx="3788">
                  <c:v>-1.466165553443316E-5</c:v>
                </c:pt>
                <c:pt idx="3789">
                  <c:v>3.9153237299531833E-4</c:v>
                </c:pt>
                <c:pt idx="3790">
                  <c:v>-2.1499388650044203E-4</c:v>
                </c:pt>
                <c:pt idx="3791">
                  <c:v>-1.9419849624192838E-4</c:v>
                </c:pt>
                <c:pt idx="3792">
                  <c:v>-3.226222731867458E-4</c:v>
                </c:pt>
                <c:pt idx="3793">
                  <c:v>4.0149602119996845E-5</c:v>
                </c:pt>
                <c:pt idx="3794">
                  <c:v>-8.1753172186168482E-6</c:v>
                </c:pt>
                <c:pt idx="3795">
                  <c:v>-3.5621350430532452E-4</c:v>
                </c:pt>
                <c:pt idx="3796">
                  <c:v>-2.7569680124601748E-4</c:v>
                </c:pt>
                <c:pt idx="3797">
                  <c:v>-4.5006380200022143E-5</c:v>
                </c:pt>
                <c:pt idx="3798">
                  <c:v>1.0379438994712115E-4</c:v>
                </c:pt>
                <c:pt idx="3799">
                  <c:v>-9.4246247202560348E-5</c:v>
                </c:pt>
                <c:pt idx="3800">
                  <c:v>3.0896493481543806E-4</c:v>
                </c:pt>
                <c:pt idx="3801">
                  <c:v>1.5341369269722887E-4</c:v>
                </c:pt>
                <c:pt idx="3802">
                  <c:v>2.3509317520472359E-5</c:v>
                </c:pt>
                <c:pt idx="3803">
                  <c:v>1.1855035714989606E-4</c:v>
                </c:pt>
                <c:pt idx="3804">
                  <c:v>3.1357426606603694E-4</c:v>
                </c:pt>
                <c:pt idx="3805">
                  <c:v>-3.2733541650318925E-4</c:v>
                </c:pt>
                <c:pt idx="3806">
                  <c:v>-2.2961141766006529E-4</c:v>
                </c:pt>
                <c:pt idx="3807">
                  <c:v>5.040457822807685E-5</c:v>
                </c:pt>
                <c:pt idx="3808">
                  <c:v>1.305631390061902E-4</c:v>
                </c:pt>
                <c:pt idx="3809">
                  <c:v>1.6323923507125426E-4</c:v>
                </c:pt>
                <c:pt idx="3810">
                  <c:v>1.6110918984000693E-4</c:v>
                </c:pt>
                <c:pt idx="3811">
                  <c:v>-8.0515927261115816E-6</c:v>
                </c:pt>
                <c:pt idx="3812">
                  <c:v>-2.1218542324296559E-4</c:v>
                </c:pt>
                <c:pt idx="3813">
                  <c:v>1.8108980033322526E-4</c:v>
                </c:pt>
                <c:pt idx="3814">
                  <c:v>2.7492183677079693E-4</c:v>
                </c:pt>
                <c:pt idx="3815">
                  <c:v>-3.4057816232253129E-6</c:v>
                </c:pt>
                <c:pt idx="3816">
                  <c:v>9.7613377872604479E-5</c:v>
                </c:pt>
                <c:pt idx="3817">
                  <c:v>-3.516281747357712E-4</c:v>
                </c:pt>
                <c:pt idx="3818">
                  <c:v>6.5369904969150459E-4</c:v>
                </c:pt>
                <c:pt idx="3819">
                  <c:v>2.4492128194160011E-4</c:v>
                </c:pt>
                <c:pt idx="3820">
                  <c:v>-7.8239505211722047E-5</c:v>
                </c:pt>
                <c:pt idx="3821">
                  <c:v>-1.7362738410368097E-4</c:v>
                </c:pt>
                <c:pt idx="3822">
                  <c:v>3.9171288848654056E-5</c:v>
                </c:pt>
                <c:pt idx="3823">
                  <c:v>4.1580797273836514E-5</c:v>
                </c:pt>
                <c:pt idx="3824">
                  <c:v>2.0031014404899339E-4</c:v>
                </c:pt>
                <c:pt idx="3825">
                  <c:v>7.397053293319921E-5</c:v>
                </c:pt>
                <c:pt idx="3826">
                  <c:v>-1.411425960789461E-4</c:v>
                </c:pt>
                <c:pt idx="3827">
                  <c:v>2.0488792681465945E-4</c:v>
                </c:pt>
                <c:pt idx="3828">
                  <c:v>1.4323396954483064E-4</c:v>
                </c:pt>
                <c:pt idx="3829">
                  <c:v>3.5684247101784946E-4</c:v>
                </c:pt>
                <c:pt idx="3830">
                  <c:v>7.0892426743269111E-5</c:v>
                </c:pt>
                <c:pt idx="3831">
                  <c:v>2.1501233149933275E-4</c:v>
                </c:pt>
                <c:pt idx="3832">
                  <c:v>-3.9963111446043186E-5</c:v>
                </c:pt>
                <c:pt idx="3833">
                  <c:v>3.7755871923704108E-4</c:v>
                </c:pt>
                <c:pt idx="3834">
                  <c:v>1.2268875187276414E-4</c:v>
                </c:pt>
                <c:pt idx="3835">
                  <c:v>2.2771046465139644E-5</c:v>
                </c:pt>
                <c:pt idx="3836">
                  <c:v>-7.0762662182970144E-5</c:v>
                </c:pt>
                <c:pt idx="3837">
                  <c:v>-2.4431800011271402E-4</c:v>
                </c:pt>
                <c:pt idx="3838">
                  <c:v>3.3344659382879459E-5</c:v>
                </c:pt>
                <c:pt idx="3839">
                  <c:v>9.3450995743095381E-5</c:v>
                </c:pt>
                <c:pt idx="3840">
                  <c:v>-2.8614343909977839E-4</c:v>
                </c:pt>
                <c:pt idx="3841">
                  <c:v>-1.9407834327992535E-4</c:v>
                </c:pt>
                <c:pt idx="3842">
                  <c:v>-1.1089241016311543E-4</c:v>
                </c:pt>
                <c:pt idx="3843">
                  <c:v>2.9929900358948352E-4</c:v>
                </c:pt>
                <c:pt idx="3844">
                  <c:v>-4.0744360150967948E-4</c:v>
                </c:pt>
                <c:pt idx="3845">
                  <c:v>9.1326367865534989E-5</c:v>
                </c:pt>
                <c:pt idx="3846">
                  <c:v>5.4730623505534427E-5</c:v>
                </c:pt>
                <c:pt idx="3847">
                  <c:v>-1.9099738816636614E-5</c:v>
                </c:pt>
                <c:pt idx="3848">
                  <c:v>2.9745961069840198E-4</c:v>
                </c:pt>
                <c:pt idx="3849">
                  <c:v>1.5318117831093897E-4</c:v>
                </c:pt>
                <c:pt idx="3850">
                  <c:v>1.0390763658597489E-4</c:v>
                </c:pt>
                <c:pt idx="3851">
                  <c:v>-1.4908496891689965E-5</c:v>
                </c:pt>
                <c:pt idx="3852">
                  <c:v>-3.1367092485737666E-4</c:v>
                </c:pt>
                <c:pt idx="3853">
                  <c:v>-1.3360310920966005E-4</c:v>
                </c:pt>
                <c:pt idx="3854">
                  <c:v>6.0516564010153341E-5</c:v>
                </c:pt>
                <c:pt idx="3855">
                  <c:v>3.1652786494870798E-5</c:v>
                </c:pt>
                <c:pt idx="3856">
                  <c:v>-3.1805781158050349E-4</c:v>
                </c:pt>
                <c:pt idx="3857">
                  <c:v>-2.1670097077912075E-5</c:v>
                </c:pt>
                <c:pt idx="3858">
                  <c:v>-9.8276693883030995E-5</c:v>
                </c:pt>
                <c:pt idx="3859">
                  <c:v>-4.1972790846573759E-5</c:v>
                </c:pt>
                <c:pt idx="3860">
                  <c:v>2.6172842751901268E-4</c:v>
                </c:pt>
                <c:pt idx="3861">
                  <c:v>1.7733744141131683E-4</c:v>
                </c:pt>
                <c:pt idx="3862">
                  <c:v>-1.9365699885544798E-6</c:v>
                </c:pt>
                <c:pt idx="3863">
                  <c:v>1.7541309799299617E-4</c:v>
                </c:pt>
                <c:pt idx="3864">
                  <c:v>-2.4718157460285311E-4</c:v>
                </c:pt>
                <c:pt idx="3865">
                  <c:v>2.6722012016521202E-4</c:v>
                </c:pt>
                <c:pt idx="3866">
                  <c:v>1.1893654526314966E-4</c:v>
                </c:pt>
                <c:pt idx="3867">
                  <c:v>-1.5240127126875456E-4</c:v>
                </c:pt>
                <c:pt idx="3868">
                  <c:v>1.4103932033946925E-4</c:v>
                </c:pt>
                <c:pt idx="3869">
                  <c:v>3.6574140392829505E-4</c:v>
                </c:pt>
                <c:pt idx="3870">
                  <c:v>1.1677803398659418E-4</c:v>
                </c:pt>
                <c:pt idx="3871">
                  <c:v>-2.4167990853953174E-4</c:v>
                </c:pt>
                <c:pt idx="3872">
                  <c:v>-9.8636570119152187E-5</c:v>
                </c:pt>
                <c:pt idx="3873">
                  <c:v>-3.569433642213791E-6</c:v>
                </c:pt>
                <c:pt idx="3874">
                  <c:v>-1.1417191098417694E-4</c:v>
                </c:pt>
                <c:pt idx="3875">
                  <c:v>5.9120588062701124E-5</c:v>
                </c:pt>
                <c:pt idx="3876">
                  <c:v>-6.8380388644389797E-4</c:v>
                </c:pt>
                <c:pt idx="3877">
                  <c:v>3.5470774490711673E-5</c:v>
                </c:pt>
                <c:pt idx="3878">
                  <c:v>3.2315707716897399E-5</c:v>
                </c:pt>
                <c:pt idx="3879">
                  <c:v>6.6489874929506862E-5</c:v>
                </c:pt>
                <c:pt idx="3880">
                  <c:v>2.0371440902763524E-4</c:v>
                </c:pt>
                <c:pt idx="3881">
                  <c:v>-2.2251325808373513E-5</c:v>
                </c:pt>
                <c:pt idx="3882">
                  <c:v>2.6421737722907512E-5</c:v>
                </c:pt>
                <c:pt idx="3883">
                  <c:v>5.343241683720018E-5</c:v>
                </c:pt>
                <c:pt idx="3884">
                  <c:v>1.6928231582238765E-4</c:v>
                </c:pt>
                <c:pt idx="3885">
                  <c:v>1.2676659872875641E-4</c:v>
                </c:pt>
                <c:pt idx="3886">
                  <c:v>-3.8644368138352343E-4</c:v>
                </c:pt>
                <c:pt idx="3887">
                  <c:v>-3.6823350738485465E-4</c:v>
                </c:pt>
                <c:pt idx="3888">
                  <c:v>6.5095042582083922E-5</c:v>
                </c:pt>
                <c:pt idx="3889">
                  <c:v>-2.1416571912417261E-4</c:v>
                </c:pt>
                <c:pt idx="3890">
                  <c:v>2.0980549858165109E-4</c:v>
                </c:pt>
                <c:pt idx="3891">
                  <c:v>-1.277991518883224E-4</c:v>
                </c:pt>
                <c:pt idx="3892">
                  <c:v>1.7382827613718875E-4</c:v>
                </c:pt>
                <c:pt idx="3893">
                  <c:v>2.1898163916679708E-4</c:v>
                </c:pt>
                <c:pt idx="3894">
                  <c:v>-1.0860821910769745E-4</c:v>
                </c:pt>
                <c:pt idx="3895">
                  <c:v>-5.6235095283951573E-5</c:v>
                </c:pt>
                <c:pt idx="3896">
                  <c:v>9.6054747112703259E-5</c:v>
                </c:pt>
                <c:pt idx="3897">
                  <c:v>-8.8502188891378817E-5</c:v>
                </c:pt>
                <c:pt idx="3898">
                  <c:v>9.2628480435771442E-5</c:v>
                </c:pt>
                <c:pt idx="3899">
                  <c:v>5.1424531944998738E-4</c:v>
                </c:pt>
                <c:pt idx="3900">
                  <c:v>-3.9502013566216166E-5</c:v>
                </c:pt>
                <c:pt idx="3901">
                  <c:v>-1.7991282805707664E-4</c:v>
                </c:pt>
                <c:pt idx="3902">
                  <c:v>1.1909435898153692E-4</c:v>
                </c:pt>
                <c:pt idx="3903">
                  <c:v>-1.8217833806625906E-4</c:v>
                </c:pt>
                <c:pt idx="3904">
                  <c:v>6.0666881595790901E-5</c:v>
                </c:pt>
                <c:pt idx="3905">
                  <c:v>-1.9410276219985746E-4</c:v>
                </c:pt>
                <c:pt idx="3906">
                  <c:v>-2.2127244500236214E-4</c:v>
                </c:pt>
                <c:pt idx="3907">
                  <c:v>9.313553285346866E-5</c:v>
                </c:pt>
                <c:pt idx="3908">
                  <c:v>-1.9545529658408285E-4</c:v>
                </c:pt>
                <c:pt idx="3909">
                  <c:v>1.5600330338687892E-4</c:v>
                </c:pt>
                <c:pt idx="3910">
                  <c:v>6.1336215748625105E-6</c:v>
                </c:pt>
                <c:pt idx="3911">
                  <c:v>-6.738592065800756E-5</c:v>
                </c:pt>
                <c:pt idx="3912">
                  <c:v>1.0702919559215643E-4</c:v>
                </c:pt>
                <c:pt idx="3913">
                  <c:v>-2.2654902916574386E-4</c:v>
                </c:pt>
                <c:pt idx="3914">
                  <c:v>-3.6703331132652085E-5</c:v>
                </c:pt>
                <c:pt idx="3915">
                  <c:v>4.5797599411383358E-5</c:v>
                </c:pt>
                <c:pt idx="3916">
                  <c:v>1.3729122372799926E-4</c:v>
                </c:pt>
                <c:pt idx="3917">
                  <c:v>4.2530786646335054E-5</c:v>
                </c:pt>
                <c:pt idx="3918">
                  <c:v>9.9136725273756601E-5</c:v>
                </c:pt>
                <c:pt idx="3919">
                  <c:v>1.6908145891692699E-4</c:v>
                </c:pt>
                <c:pt idx="3920">
                  <c:v>1.0397106653342651E-4</c:v>
                </c:pt>
                <c:pt idx="3921">
                  <c:v>-1.9335631218196219E-4</c:v>
                </c:pt>
                <c:pt idx="3922">
                  <c:v>-2.9181038495452397E-4</c:v>
                </c:pt>
                <c:pt idx="3923">
                  <c:v>-1.744833826839886E-5</c:v>
                </c:pt>
                <c:pt idx="3924">
                  <c:v>-8.2526740835655302E-5</c:v>
                </c:pt>
                <c:pt idx="3925">
                  <c:v>-1.4405774060405818E-4</c:v>
                </c:pt>
                <c:pt idx="3926">
                  <c:v>1.2667708412075757E-4</c:v>
                </c:pt>
                <c:pt idx="3927">
                  <c:v>-1.4890113158793138E-5</c:v>
                </c:pt>
                <c:pt idx="3928">
                  <c:v>2.6931313704636039E-5</c:v>
                </c:pt>
                <c:pt idx="3929">
                  <c:v>2.1996270676040349E-4</c:v>
                </c:pt>
                <c:pt idx="3930">
                  <c:v>2.9073804623185945E-4</c:v>
                </c:pt>
                <c:pt idx="3931">
                  <c:v>9.2683605494498866E-5</c:v>
                </c:pt>
                <c:pt idx="3932">
                  <c:v>-1.5201764983281869E-4</c:v>
                </c:pt>
                <c:pt idx="3933">
                  <c:v>-1.7938567981981844E-4</c:v>
                </c:pt>
                <c:pt idx="3934">
                  <c:v>2.2512437569219805E-4</c:v>
                </c:pt>
                <c:pt idx="3935">
                  <c:v>1.4914336511325974E-4</c:v>
                </c:pt>
                <c:pt idx="3936">
                  <c:v>1.8078553603526149E-4</c:v>
                </c:pt>
                <c:pt idx="3937">
                  <c:v>2.2120963443694942E-4</c:v>
                </c:pt>
                <c:pt idx="3938">
                  <c:v>2.8605569601541312E-4</c:v>
                </c:pt>
                <c:pt idx="3939">
                  <c:v>1.7752255232874825E-4</c:v>
                </c:pt>
                <c:pt idx="3940">
                  <c:v>-1.8608653142488822E-4</c:v>
                </c:pt>
                <c:pt idx="3941">
                  <c:v>-6.5372334067539863E-5</c:v>
                </c:pt>
                <c:pt idx="3942">
                  <c:v>-1.3297564458120457E-4</c:v>
                </c:pt>
                <c:pt idx="3943">
                  <c:v>1.6261700200463525E-4</c:v>
                </c:pt>
                <c:pt idx="3944">
                  <c:v>-1.4263881220692124E-4</c:v>
                </c:pt>
                <c:pt idx="3945">
                  <c:v>2.5669575595695365E-4</c:v>
                </c:pt>
                <c:pt idx="3946">
                  <c:v>2.1738626645251444E-5</c:v>
                </c:pt>
                <c:pt idx="3947">
                  <c:v>-4.7573087822553408E-5</c:v>
                </c:pt>
                <c:pt idx="3948">
                  <c:v>-2.3132766286435214E-4</c:v>
                </c:pt>
                <c:pt idx="3949">
                  <c:v>2.8286378197940512E-4</c:v>
                </c:pt>
                <c:pt idx="3950">
                  <c:v>-1.2926073734701625E-4</c:v>
                </c:pt>
                <c:pt idx="3951">
                  <c:v>5.3683640927112237E-4</c:v>
                </c:pt>
                <c:pt idx="3952">
                  <c:v>-3.9387107014002731E-4</c:v>
                </c:pt>
                <c:pt idx="3953">
                  <c:v>4.1077605794690282E-4</c:v>
                </c:pt>
                <c:pt idx="3954">
                  <c:v>-1.0946401280460539E-4</c:v>
                </c:pt>
                <c:pt idx="3955">
                  <c:v>6.7881569718333188E-5</c:v>
                </c:pt>
                <c:pt idx="3956">
                  <c:v>5.878046613912295E-5</c:v>
                </c:pt>
                <c:pt idx="3957">
                  <c:v>3.1663920651497121E-4</c:v>
                </c:pt>
                <c:pt idx="3958">
                  <c:v>2.742289960472229E-4</c:v>
                </c:pt>
                <c:pt idx="3959">
                  <c:v>1.8670552684027535E-4</c:v>
                </c:pt>
                <c:pt idx="3960">
                  <c:v>5.4560193373654462E-4</c:v>
                </c:pt>
                <c:pt idx="3961">
                  <c:v>-1.6061418506649284E-4</c:v>
                </c:pt>
                <c:pt idx="3962">
                  <c:v>3.9578571066156118E-4</c:v>
                </c:pt>
                <c:pt idx="3963">
                  <c:v>-1.4210906057243725E-4</c:v>
                </c:pt>
                <c:pt idx="3964">
                  <c:v>6.3085762624334529E-5</c:v>
                </c:pt>
                <c:pt idx="3965">
                  <c:v>6.5453327364401034E-5</c:v>
                </c:pt>
                <c:pt idx="3966">
                  <c:v>1.4141337209064823E-4</c:v>
                </c:pt>
                <c:pt idx="3967">
                  <c:v>1.0864161902300336E-5</c:v>
                </c:pt>
                <c:pt idx="3968">
                  <c:v>-1.1091161256582673E-4</c:v>
                </c:pt>
                <c:pt idx="3969">
                  <c:v>2.4972534066146692E-5</c:v>
                </c:pt>
                <c:pt idx="3970">
                  <c:v>-6.6741824921231493E-7</c:v>
                </c:pt>
                <c:pt idx="3971">
                  <c:v>1.3284051120314729E-4</c:v>
                </c:pt>
                <c:pt idx="3972">
                  <c:v>-1.4777476094360629E-5</c:v>
                </c:pt>
                <c:pt idx="3973">
                  <c:v>-8.5735358306440024E-5</c:v>
                </c:pt>
                <c:pt idx="3974">
                  <c:v>1.6605487128053725E-4</c:v>
                </c:pt>
                <c:pt idx="3975">
                  <c:v>5.8235473541239526E-5</c:v>
                </c:pt>
                <c:pt idx="3976">
                  <c:v>-2.0183756014964524E-4</c:v>
                </c:pt>
                <c:pt idx="3977">
                  <c:v>1.1497128546563269E-4</c:v>
                </c:pt>
                <c:pt idx="3978">
                  <c:v>1.6333287261165485E-5</c:v>
                </c:pt>
                <c:pt idx="3979">
                  <c:v>-6.5656860638238799E-5</c:v>
                </c:pt>
                <c:pt idx="3980">
                  <c:v>5.1538412063049942E-5</c:v>
                </c:pt>
                <c:pt idx="3981">
                  <c:v>1.0224751306744672E-4</c:v>
                </c:pt>
                <c:pt idx="3982">
                  <c:v>1.7653863773171388E-4</c:v>
                </c:pt>
                <c:pt idx="3983">
                  <c:v>3.0798237470953726E-4</c:v>
                </c:pt>
                <c:pt idx="3984">
                  <c:v>5.4652680733467857E-5</c:v>
                </c:pt>
                <c:pt idx="3985">
                  <c:v>-2.9148057709653142E-4</c:v>
                </c:pt>
                <c:pt idx="3986">
                  <c:v>4.2074772645945349E-5</c:v>
                </c:pt>
                <c:pt idx="3987">
                  <c:v>-1.9831754434635742E-4</c:v>
                </c:pt>
                <c:pt idx="3988">
                  <c:v>-1.9581398998517603E-5</c:v>
                </c:pt>
                <c:pt idx="3989">
                  <c:v>-7.9404121253033683E-5</c:v>
                </c:pt>
                <c:pt idx="3990">
                  <c:v>3.1496457524106424E-4</c:v>
                </c:pt>
                <c:pt idx="3991">
                  <c:v>2.4591881878492389E-4</c:v>
                </c:pt>
                <c:pt idx="3992">
                  <c:v>1.1414395952200906E-4</c:v>
                </c:pt>
                <c:pt idx="3993">
                  <c:v>-2.1282014366391449E-5</c:v>
                </c:pt>
                <c:pt idx="3994">
                  <c:v>2.2171089403789614E-4</c:v>
                </c:pt>
                <c:pt idx="3995">
                  <c:v>-3.3157308309568478E-4</c:v>
                </c:pt>
                <c:pt idx="3996">
                  <c:v>-1.5866676473224865E-4</c:v>
                </c:pt>
                <c:pt idx="3997">
                  <c:v>-2.185241550670205E-5</c:v>
                </c:pt>
                <c:pt idx="3998">
                  <c:v>1.6162899200101815E-4</c:v>
                </c:pt>
                <c:pt idx="3999">
                  <c:v>3.3888411447408999E-5</c:v>
                </c:pt>
                <c:pt idx="4000">
                  <c:v>-6.3395287071625625E-5</c:v>
                </c:pt>
                <c:pt idx="4001">
                  <c:v>2.0446118179966586E-5</c:v>
                </c:pt>
                <c:pt idx="4002">
                  <c:v>-3.7811678119353443E-6</c:v>
                </c:pt>
                <c:pt idx="4003">
                  <c:v>-3.6551728655413376E-4</c:v>
                </c:pt>
                <c:pt idx="4004">
                  <c:v>1.6470713000276422E-4</c:v>
                </c:pt>
                <c:pt idx="4005">
                  <c:v>1.8437362068719955E-4</c:v>
                </c:pt>
                <c:pt idx="4006">
                  <c:v>-2.5973015049454918E-4</c:v>
                </c:pt>
                <c:pt idx="4007">
                  <c:v>6.5399258200614754E-5</c:v>
                </c:pt>
                <c:pt idx="4008">
                  <c:v>-2.4414712899701094E-4</c:v>
                </c:pt>
                <c:pt idx="4009">
                  <c:v>-2.9848304387436258E-4</c:v>
                </c:pt>
                <c:pt idx="4010">
                  <c:v>2.2672019047857971E-4</c:v>
                </c:pt>
                <c:pt idx="4011">
                  <c:v>-1.8816224133893461E-4</c:v>
                </c:pt>
                <c:pt idx="4012">
                  <c:v>5.8905512453128698E-5</c:v>
                </c:pt>
                <c:pt idx="4013">
                  <c:v>4.5597242962236255E-4</c:v>
                </c:pt>
                <c:pt idx="4014">
                  <c:v>-9.0093383513020555E-6</c:v>
                </c:pt>
                <c:pt idx="4015">
                  <c:v>1.6082378671353225E-4</c:v>
                </c:pt>
                <c:pt idx="4016">
                  <c:v>-2.4926240570401562E-4</c:v>
                </c:pt>
                <c:pt idx="4017">
                  <c:v>2.5909183678604495E-4</c:v>
                </c:pt>
                <c:pt idx="4018">
                  <c:v>-2.337398369238507E-5</c:v>
                </c:pt>
                <c:pt idx="4019">
                  <c:v>3.210149525884318E-4</c:v>
                </c:pt>
                <c:pt idx="4020">
                  <c:v>1.2561687926805206E-4</c:v>
                </c:pt>
                <c:pt idx="4021">
                  <c:v>2.9143241001208738E-4</c:v>
                </c:pt>
                <c:pt idx="4022">
                  <c:v>1.2254120978969071E-4</c:v>
                </c:pt>
                <c:pt idx="4023">
                  <c:v>8.7086121458958315E-5</c:v>
                </c:pt>
                <c:pt idx="4024">
                  <c:v>-3.856140793763754E-5</c:v>
                </c:pt>
                <c:pt idx="4025">
                  <c:v>2.5649935001823964E-4</c:v>
                </c:pt>
                <c:pt idx="4026">
                  <c:v>-3.4009315064955075E-5</c:v>
                </c:pt>
                <c:pt idx="4027">
                  <c:v>1.9709503664233603E-4</c:v>
                </c:pt>
                <c:pt idx="4028">
                  <c:v>1.7984062436217547E-4</c:v>
                </c:pt>
                <c:pt idx="4029">
                  <c:v>-2.9332569388831172E-6</c:v>
                </c:pt>
                <c:pt idx="4030">
                  <c:v>-1.3105128508608904E-4</c:v>
                </c:pt>
                <c:pt idx="4031">
                  <c:v>4.2451610545679217E-5</c:v>
                </c:pt>
                <c:pt idx="4032">
                  <c:v>8.619093834912182E-5</c:v>
                </c:pt>
                <c:pt idx="4033">
                  <c:v>-6.9170939654982069E-5</c:v>
                </c:pt>
                <c:pt idx="4034">
                  <c:v>1.2308824720140146E-5</c:v>
                </c:pt>
                <c:pt idx="4035">
                  <c:v>3.5371061305592246E-4</c:v>
                </c:pt>
                <c:pt idx="4036">
                  <c:v>-9.3607556057095673E-5</c:v>
                </c:pt>
                <c:pt idx="4037">
                  <c:v>9.2961781765524569E-5</c:v>
                </c:pt>
                <c:pt idx="4038">
                  <c:v>1.6364980370343747E-4</c:v>
                </c:pt>
                <c:pt idx="4039">
                  <c:v>-9.1119919805529478E-5</c:v>
                </c:pt>
                <c:pt idx="4040">
                  <c:v>-1.1215187522215376E-4</c:v>
                </c:pt>
                <c:pt idx="4041">
                  <c:v>-1.9920394379097339E-4</c:v>
                </c:pt>
                <c:pt idx="4042">
                  <c:v>-1.0532959515399852E-4</c:v>
                </c:pt>
                <c:pt idx="4043">
                  <c:v>-8.5306085561587152E-5</c:v>
                </c:pt>
                <c:pt idx="4044">
                  <c:v>1.930402926937752E-4</c:v>
                </c:pt>
                <c:pt idx="4045">
                  <c:v>-1.9217734114591612E-4</c:v>
                </c:pt>
                <c:pt idx="4046">
                  <c:v>-8.1389952051150511E-5</c:v>
                </c:pt>
                <c:pt idx="4047">
                  <c:v>1.8314433476029017E-4</c:v>
                </c:pt>
                <c:pt idx="4048">
                  <c:v>1.8435707656831017E-5</c:v>
                </c:pt>
                <c:pt idx="4049">
                  <c:v>-1.0862259806385612E-5</c:v>
                </c:pt>
                <c:pt idx="4050">
                  <c:v>-2.0879999063920716E-4</c:v>
                </c:pt>
                <c:pt idx="4051">
                  <c:v>5.8033562781710654E-4</c:v>
                </c:pt>
                <c:pt idx="4052">
                  <c:v>-2.4901242423284287E-4</c:v>
                </c:pt>
                <c:pt idx="4053">
                  <c:v>-1.6122667101457373E-4</c:v>
                </c:pt>
                <c:pt idx="4054">
                  <c:v>-4.6793052580568331E-4</c:v>
                </c:pt>
                <c:pt idx="4055">
                  <c:v>-1.8109807376713366E-4</c:v>
                </c:pt>
                <c:pt idx="4056">
                  <c:v>-6.481516514438567E-5</c:v>
                </c:pt>
                <c:pt idx="4057">
                  <c:v>2.2217778710990915E-4</c:v>
                </c:pt>
                <c:pt idx="4058">
                  <c:v>1.5667632977864961E-4</c:v>
                </c:pt>
                <c:pt idx="4059">
                  <c:v>6.6675352231213415E-5</c:v>
                </c:pt>
                <c:pt idx="4060">
                  <c:v>1.2894080663136012E-4</c:v>
                </c:pt>
                <c:pt idx="4061">
                  <c:v>1.899270840780539E-4</c:v>
                </c:pt>
                <c:pt idx="4062">
                  <c:v>1.9984937203466603E-4</c:v>
                </c:pt>
                <c:pt idx="4063">
                  <c:v>1.467184467451595E-4</c:v>
                </c:pt>
                <c:pt idx="4064">
                  <c:v>-3.307057637792402E-5</c:v>
                </c:pt>
                <c:pt idx="4065">
                  <c:v>1.9658987582808552E-5</c:v>
                </c:pt>
                <c:pt idx="4066">
                  <c:v>1.2649981872700695E-4</c:v>
                </c:pt>
                <c:pt idx="4067">
                  <c:v>2.1795864667138715E-4</c:v>
                </c:pt>
                <c:pt idx="4068">
                  <c:v>-7.0978707445770039E-5</c:v>
                </c:pt>
                <c:pt idx="4069">
                  <c:v>7.8533185745448687E-5</c:v>
                </c:pt>
                <c:pt idx="4070">
                  <c:v>4.0127907629989819E-5</c:v>
                </c:pt>
                <c:pt idx="4071">
                  <c:v>4.398780575846276E-4</c:v>
                </c:pt>
                <c:pt idx="4072">
                  <c:v>2.4225994937497421E-4</c:v>
                </c:pt>
                <c:pt idx="4073">
                  <c:v>3.235782670835847E-5</c:v>
                </c:pt>
                <c:pt idx="4074">
                  <c:v>-1.1095002631217013E-5</c:v>
                </c:pt>
                <c:pt idx="4075">
                  <c:v>-2.4094483609430218E-4</c:v>
                </c:pt>
                <c:pt idx="4076">
                  <c:v>1.8551138767637008E-4</c:v>
                </c:pt>
                <c:pt idx="4077">
                  <c:v>1.0007030174812668E-4</c:v>
                </c:pt>
                <c:pt idx="4078">
                  <c:v>8.1176033411998344E-5</c:v>
                </c:pt>
                <c:pt idx="4079">
                  <c:v>3.1566373834092653E-4</c:v>
                </c:pt>
                <c:pt idx="4080">
                  <c:v>5.5728046696015658E-4</c:v>
                </c:pt>
                <c:pt idx="4081">
                  <c:v>4.3381755196848933E-4</c:v>
                </c:pt>
                <c:pt idx="4082">
                  <c:v>2.6836022365396415E-4</c:v>
                </c:pt>
                <c:pt idx="4083">
                  <c:v>1.1510828990422139E-4</c:v>
                </c:pt>
                <c:pt idx="4084">
                  <c:v>-2.8172058166992884E-5</c:v>
                </c:pt>
                <c:pt idx="4085">
                  <c:v>-1.8854564613041692E-4</c:v>
                </c:pt>
                <c:pt idx="4086">
                  <c:v>2.7453784203653847E-4</c:v>
                </c:pt>
                <c:pt idx="4087">
                  <c:v>1.626414448765361E-4</c:v>
                </c:pt>
                <c:pt idx="4088">
                  <c:v>-1.3610022871646252E-4</c:v>
                </c:pt>
                <c:pt idx="4089">
                  <c:v>3.818242629422112E-4</c:v>
                </c:pt>
                <c:pt idx="4090">
                  <c:v>2.3220993512360272E-4</c:v>
                </c:pt>
                <c:pt idx="4091">
                  <c:v>4.0377703813434667E-5</c:v>
                </c:pt>
                <c:pt idx="4092">
                  <c:v>-2.0213456047401271E-4</c:v>
                </c:pt>
                <c:pt idx="4093">
                  <c:v>2.4184048090898012E-4</c:v>
                </c:pt>
                <c:pt idx="4094">
                  <c:v>5.5283481509634403E-6</c:v>
                </c:pt>
                <c:pt idx="4095">
                  <c:v>4.4694194303809691E-5</c:v>
                </c:pt>
                <c:pt idx="4096">
                  <c:v>1.8237981235871542E-5</c:v>
                </c:pt>
                <c:pt idx="4097">
                  <c:v>-3.6333044752357384E-4</c:v>
                </c:pt>
                <c:pt idx="4098">
                  <c:v>2.4830534210028445E-4</c:v>
                </c:pt>
                <c:pt idx="4099">
                  <c:v>2.8291308188110886E-4</c:v>
                </c:pt>
                <c:pt idx="4100">
                  <c:v>3.4321247578571716E-4</c:v>
                </c:pt>
                <c:pt idx="4101">
                  <c:v>1.039653618385017E-4</c:v>
                </c:pt>
                <c:pt idx="4102">
                  <c:v>-1.5633962442038497E-4</c:v>
                </c:pt>
                <c:pt idx="4103">
                  <c:v>-1.8338118991882482E-4</c:v>
                </c:pt>
                <c:pt idx="4104">
                  <c:v>2.8679502178280606E-5</c:v>
                </c:pt>
                <c:pt idx="4105">
                  <c:v>-2.0127125977618883E-4</c:v>
                </c:pt>
                <c:pt idx="4106">
                  <c:v>3.9701501173381121E-5</c:v>
                </c:pt>
                <c:pt idx="4107">
                  <c:v>-9.9515465921795596E-5</c:v>
                </c:pt>
                <c:pt idx="4108">
                  <c:v>9.270073881082967E-5</c:v>
                </c:pt>
                <c:pt idx="4109">
                  <c:v>6.5586310997417209E-5</c:v>
                </c:pt>
                <c:pt idx="4110">
                  <c:v>3.3179388030114586E-5</c:v>
                </c:pt>
                <c:pt idx="4111">
                  <c:v>2.7062478775935483E-4</c:v>
                </c:pt>
                <c:pt idx="4112">
                  <c:v>1.0931414195848841E-4</c:v>
                </c:pt>
                <c:pt idx="4113">
                  <c:v>-3.842528990913065E-5</c:v>
                </c:pt>
                <c:pt idx="4114">
                  <c:v>2.9016918681856453E-4</c:v>
                </c:pt>
                <c:pt idx="4115">
                  <c:v>-1.0488211912548749E-4</c:v>
                </c:pt>
                <c:pt idx="4116">
                  <c:v>-9.9573614245274629E-5</c:v>
                </c:pt>
                <c:pt idx="4117">
                  <c:v>-1.2024689163853972E-4</c:v>
                </c:pt>
                <c:pt idx="4118">
                  <c:v>1.6498290926581462E-4</c:v>
                </c:pt>
                <c:pt idx="4119">
                  <c:v>1.2273547022962741E-4</c:v>
                </c:pt>
                <c:pt idx="4120">
                  <c:v>-3.3468110875458886E-4</c:v>
                </c:pt>
                <c:pt idx="4121">
                  <c:v>3.0583806580605327E-4</c:v>
                </c:pt>
                <c:pt idx="4122">
                  <c:v>1.4434717423819678E-4</c:v>
                </c:pt>
                <c:pt idx="4123">
                  <c:v>3.8580882692290307E-5</c:v>
                </c:pt>
                <c:pt idx="4124">
                  <c:v>3.7735154796641833E-4</c:v>
                </c:pt>
                <c:pt idx="4125">
                  <c:v>1.2882581289563053E-4</c:v>
                </c:pt>
                <c:pt idx="4126">
                  <c:v>-3.6780081350588093E-4</c:v>
                </c:pt>
                <c:pt idx="4127">
                  <c:v>9.995447528120774E-5</c:v>
                </c:pt>
                <c:pt idx="4128">
                  <c:v>-1.7045585054068214E-5</c:v>
                </c:pt>
                <c:pt idx="4129">
                  <c:v>1.0151552233746638E-5</c:v>
                </c:pt>
                <c:pt idx="4130">
                  <c:v>2.2679162619846142E-4</c:v>
                </c:pt>
                <c:pt idx="4131">
                  <c:v>1.179200998216063E-4</c:v>
                </c:pt>
                <c:pt idx="4132">
                  <c:v>8.3991549050698491E-5</c:v>
                </c:pt>
                <c:pt idx="4133">
                  <c:v>-3.2672380948564674E-5</c:v>
                </c:pt>
                <c:pt idx="4134">
                  <c:v>-2.3255723595120415E-4</c:v>
                </c:pt>
                <c:pt idx="4135">
                  <c:v>2.8388998428741935E-5</c:v>
                </c:pt>
                <c:pt idx="4136">
                  <c:v>1.3785858490571092E-4</c:v>
                </c:pt>
                <c:pt idx="4137">
                  <c:v>-1.5774759187678499E-4</c:v>
                </c:pt>
                <c:pt idx="4138">
                  <c:v>-9.9038424448158691E-6</c:v>
                </c:pt>
                <c:pt idx="4139">
                  <c:v>-1.9985433857263441E-4</c:v>
                </c:pt>
                <c:pt idx="4140">
                  <c:v>-2.0402422866894199E-4</c:v>
                </c:pt>
                <c:pt idx="4141">
                  <c:v>1.0879038682031828E-4</c:v>
                </c:pt>
                <c:pt idx="4142">
                  <c:v>2.623422978660222E-4</c:v>
                </c:pt>
                <c:pt idx="4143">
                  <c:v>2.0861372004477537E-4</c:v>
                </c:pt>
                <c:pt idx="4144">
                  <c:v>-2.1915540870166893E-4</c:v>
                </c:pt>
                <c:pt idx="4145">
                  <c:v>-6.4642119194273831E-5</c:v>
                </c:pt>
                <c:pt idx="4146">
                  <c:v>-1.1785245247238834E-4</c:v>
                </c:pt>
                <c:pt idx="4147">
                  <c:v>-1.0257569275247871E-4</c:v>
                </c:pt>
                <c:pt idx="4148">
                  <c:v>-5.0224057503819679E-4</c:v>
                </c:pt>
                <c:pt idx="4149">
                  <c:v>-1.3986979087986121E-4</c:v>
                </c:pt>
                <c:pt idx="4150">
                  <c:v>-1.4641425668048444E-4</c:v>
                </c:pt>
                <c:pt idx="4151">
                  <c:v>4.9531641514147363E-5</c:v>
                </c:pt>
                <c:pt idx="4152">
                  <c:v>4.7875984025081055E-5</c:v>
                </c:pt>
                <c:pt idx="4153">
                  <c:v>-1.358243532289633E-4</c:v>
                </c:pt>
                <c:pt idx="4154">
                  <c:v>5.1791551055657486E-4</c:v>
                </c:pt>
                <c:pt idx="4155">
                  <c:v>1.9353753939638441E-4</c:v>
                </c:pt>
                <c:pt idx="4156">
                  <c:v>1.3383111426597483E-4</c:v>
                </c:pt>
                <c:pt idx="4157">
                  <c:v>-2.0988314144062292E-4</c:v>
                </c:pt>
                <c:pt idx="4158">
                  <c:v>1.3288955675096743E-4</c:v>
                </c:pt>
                <c:pt idx="4159">
                  <c:v>2.2057996880448964E-4</c:v>
                </c:pt>
                <c:pt idx="4160">
                  <c:v>-1.3633489338303801E-4</c:v>
                </c:pt>
                <c:pt idx="4161">
                  <c:v>-1.5328483830048117E-4</c:v>
                </c:pt>
                <c:pt idx="4162">
                  <c:v>-6.5749681507493556E-5</c:v>
                </c:pt>
                <c:pt idx="4163">
                  <c:v>3.011951986316242E-5</c:v>
                </c:pt>
                <c:pt idx="4164">
                  <c:v>-3.5405110573109096E-4</c:v>
                </c:pt>
                <c:pt idx="4165">
                  <c:v>3.5233711875699836E-4</c:v>
                </c:pt>
                <c:pt idx="4166">
                  <c:v>-5.0772247061774904E-4</c:v>
                </c:pt>
                <c:pt idx="4167">
                  <c:v>-3.3392774023340568E-5</c:v>
                </c:pt>
                <c:pt idx="4168">
                  <c:v>5.9151039495787327E-5</c:v>
                </c:pt>
                <c:pt idx="4169">
                  <c:v>1.6746929431712908E-4</c:v>
                </c:pt>
                <c:pt idx="4170">
                  <c:v>-4.1312392399578467E-4</c:v>
                </c:pt>
                <c:pt idx="4171">
                  <c:v>2.8139080140314861E-4</c:v>
                </c:pt>
                <c:pt idx="4172">
                  <c:v>2.4748664062040589E-4</c:v>
                </c:pt>
                <c:pt idx="4173">
                  <c:v>-3.5306467530521137E-4</c:v>
                </c:pt>
                <c:pt idx="4174">
                  <c:v>-2.5517441501703278E-4</c:v>
                </c:pt>
                <c:pt idx="4175">
                  <c:v>-1.8751527045645803E-4</c:v>
                </c:pt>
                <c:pt idx="4176">
                  <c:v>2.6052540893046868E-5</c:v>
                </c:pt>
                <c:pt idx="4177">
                  <c:v>1.0466348148883492E-6</c:v>
                </c:pt>
                <c:pt idx="4178">
                  <c:v>-7.3334829627674703E-6</c:v>
                </c:pt>
                <c:pt idx="4179">
                  <c:v>-1.0768664386461656E-4</c:v>
                </c:pt>
                <c:pt idx="4180">
                  <c:v>-1.8318524397418917E-4</c:v>
                </c:pt>
                <c:pt idx="4181">
                  <c:v>-4.1562000039426417E-4</c:v>
                </c:pt>
                <c:pt idx="4182">
                  <c:v>9.3001393728285787E-5</c:v>
                </c:pt>
                <c:pt idx="4183">
                  <c:v>4.4614293257831874E-5</c:v>
                </c:pt>
                <c:pt idx="4184">
                  <c:v>1.7310605987529764E-4</c:v>
                </c:pt>
                <c:pt idx="4185">
                  <c:v>-4.3645969645203752E-4</c:v>
                </c:pt>
                <c:pt idx="4186">
                  <c:v>-5.8610660293390124E-5</c:v>
                </c:pt>
                <c:pt idx="4187">
                  <c:v>-2.5533961491879231E-4</c:v>
                </c:pt>
                <c:pt idx="4188">
                  <c:v>-1.2834963399965354E-4</c:v>
                </c:pt>
                <c:pt idx="4189">
                  <c:v>-5.0528553768399193E-5</c:v>
                </c:pt>
                <c:pt idx="4190">
                  <c:v>6.1573716707892783E-5</c:v>
                </c:pt>
                <c:pt idx="4191">
                  <c:v>5.3595948517533916E-5</c:v>
                </c:pt>
                <c:pt idx="4192">
                  <c:v>-5.4711938677319276E-5</c:v>
                </c:pt>
                <c:pt idx="4193">
                  <c:v>3.1597198259740286E-5</c:v>
                </c:pt>
                <c:pt idx="4194">
                  <c:v>-3.2158420679037262E-4</c:v>
                </c:pt>
                <c:pt idx="4195">
                  <c:v>1.5182154594356551E-4</c:v>
                </c:pt>
                <c:pt idx="4196">
                  <c:v>1.1467690403924049E-4</c:v>
                </c:pt>
                <c:pt idx="4197">
                  <c:v>-2.6654716399583835E-4</c:v>
                </c:pt>
                <c:pt idx="4198">
                  <c:v>-2.9989533428348582E-4</c:v>
                </c:pt>
                <c:pt idx="4199">
                  <c:v>8.1202996637581233E-5</c:v>
                </c:pt>
                <c:pt idx="4200">
                  <c:v>2.7169521980630642E-4</c:v>
                </c:pt>
                <c:pt idx="4201">
                  <c:v>-2.1230311589060693E-4</c:v>
                </c:pt>
                <c:pt idx="4202">
                  <c:v>2.4382968770274841E-5</c:v>
                </c:pt>
                <c:pt idx="4203">
                  <c:v>1.4460658072578481E-5</c:v>
                </c:pt>
                <c:pt idx="4204">
                  <c:v>-1.1910414248192577E-4</c:v>
                </c:pt>
                <c:pt idx="4205">
                  <c:v>1.7314655834195015E-4</c:v>
                </c:pt>
                <c:pt idx="4206">
                  <c:v>-1.6174753232321904E-5</c:v>
                </c:pt>
                <c:pt idx="4207">
                  <c:v>-3.8550039300597785E-5</c:v>
                </c:pt>
                <c:pt idx="4208">
                  <c:v>-5.8811879323834636E-5</c:v>
                </c:pt>
                <c:pt idx="4209">
                  <c:v>-1.3322352851758441E-5</c:v>
                </c:pt>
                <c:pt idx="4210">
                  <c:v>-7.7411369872588728E-5</c:v>
                </c:pt>
                <c:pt idx="4211">
                  <c:v>3.8865990165397888E-4</c:v>
                </c:pt>
                <c:pt idx="4212">
                  <c:v>1.1515492438529496E-5</c:v>
                </c:pt>
                <c:pt idx="4213">
                  <c:v>1.1791916256793974E-4</c:v>
                </c:pt>
                <c:pt idx="4214">
                  <c:v>-8.7349236641375244E-5</c:v>
                </c:pt>
                <c:pt idx="4215">
                  <c:v>4.2817169572174863E-4</c:v>
                </c:pt>
                <c:pt idx="4216">
                  <c:v>6.7147577618051018E-5</c:v>
                </c:pt>
                <c:pt idx="4217">
                  <c:v>1.0057654455742104E-4</c:v>
                </c:pt>
                <c:pt idx="4218">
                  <c:v>-1.0193337347074733E-4</c:v>
                </c:pt>
                <c:pt idx="4219">
                  <c:v>6.016037874125096E-5</c:v>
                </c:pt>
                <c:pt idx="4220">
                  <c:v>-2.1653291594756667E-4</c:v>
                </c:pt>
                <c:pt idx="4221">
                  <c:v>-1.4898414344381399E-4</c:v>
                </c:pt>
                <c:pt idx="4222">
                  <c:v>4.6196237016268357E-5</c:v>
                </c:pt>
                <c:pt idx="4223">
                  <c:v>-5.5209105261064031E-5</c:v>
                </c:pt>
                <c:pt idx="4224">
                  <c:v>1.7587278275687737E-5</c:v>
                </c:pt>
                <c:pt idx="4225">
                  <c:v>-8.5789295573556287E-5</c:v>
                </c:pt>
                <c:pt idx="4226">
                  <c:v>1.6713194530918797E-4</c:v>
                </c:pt>
                <c:pt idx="4227">
                  <c:v>-2.0009741184785174E-4</c:v>
                </c:pt>
                <c:pt idx="4228">
                  <c:v>1.2749072654287216E-4</c:v>
                </c:pt>
                <c:pt idx="4229">
                  <c:v>-4.3028526770215068E-4</c:v>
                </c:pt>
                <c:pt idx="4230">
                  <c:v>2.8378805033249489E-4</c:v>
                </c:pt>
                <c:pt idx="4231">
                  <c:v>5.8804556119959743E-5</c:v>
                </c:pt>
                <c:pt idx="4232">
                  <c:v>-2.3578199968934052E-4</c:v>
                </c:pt>
                <c:pt idx="4233">
                  <c:v>9.2090549281717516E-5</c:v>
                </c:pt>
                <c:pt idx="4234">
                  <c:v>-2.0751450541537934E-4</c:v>
                </c:pt>
                <c:pt idx="4235">
                  <c:v>-2.5762283166430551E-4</c:v>
                </c:pt>
                <c:pt idx="4236">
                  <c:v>-1.2513573340105794E-4</c:v>
                </c:pt>
                <c:pt idx="4237">
                  <c:v>1.640861539890568E-4</c:v>
                </c:pt>
                <c:pt idx="4238">
                  <c:v>-1.5929421219578241E-4</c:v>
                </c:pt>
                <c:pt idx="4239">
                  <c:v>-1.3019252874149959E-4</c:v>
                </c:pt>
                <c:pt idx="4240">
                  <c:v>5.0256047584934041E-5</c:v>
                </c:pt>
                <c:pt idx="4241">
                  <c:v>-7.299757759778234E-5</c:v>
                </c:pt>
                <c:pt idx="4242">
                  <c:v>-2.7612333760331041E-4</c:v>
                </c:pt>
                <c:pt idx="4243">
                  <c:v>-3.8410439204468435E-5</c:v>
                </c:pt>
                <c:pt idx="4244">
                  <c:v>5.5849118768673017E-5</c:v>
                </c:pt>
                <c:pt idx="4245">
                  <c:v>-1.5894375722524796E-4</c:v>
                </c:pt>
                <c:pt idx="4246">
                  <c:v>-1.9662552023470877E-4</c:v>
                </c:pt>
                <c:pt idx="4247">
                  <c:v>-2.005069806277585E-4</c:v>
                </c:pt>
                <c:pt idx="4248">
                  <c:v>-1.1771041522694862E-5</c:v>
                </c:pt>
                <c:pt idx="4249">
                  <c:v>4.442655353023168E-4</c:v>
                </c:pt>
                <c:pt idx="4250">
                  <c:v>9.7835026744758752E-5</c:v>
                </c:pt>
                <c:pt idx="4251">
                  <c:v>7.3161534955922713E-5</c:v>
                </c:pt>
                <c:pt idx="4252">
                  <c:v>-4.0784049024216866E-4</c:v>
                </c:pt>
                <c:pt idx="4253">
                  <c:v>-6.2946669293441825E-5</c:v>
                </c:pt>
                <c:pt idx="4254">
                  <c:v>2.7040260648439151E-4</c:v>
                </c:pt>
                <c:pt idx="4255">
                  <c:v>-2.0610206298180876E-4</c:v>
                </c:pt>
                <c:pt idx="4256">
                  <c:v>1.421607583112801E-4</c:v>
                </c:pt>
                <c:pt idx="4257">
                  <c:v>5.0615529187504935E-5</c:v>
                </c:pt>
                <c:pt idx="4258">
                  <c:v>-2.0851615909929314E-5</c:v>
                </c:pt>
                <c:pt idx="4259">
                  <c:v>-3.1898862639225E-4</c:v>
                </c:pt>
                <c:pt idx="4260">
                  <c:v>-4.9646931529809377E-4</c:v>
                </c:pt>
                <c:pt idx="4261">
                  <c:v>-2.4919410007797329E-5</c:v>
                </c:pt>
                <c:pt idx="4262">
                  <c:v>5.1548313152262275E-5</c:v>
                </c:pt>
                <c:pt idx="4263">
                  <c:v>7.7239723170556435E-5</c:v>
                </c:pt>
                <c:pt idx="4264">
                  <c:v>3.8393567125275376E-4</c:v>
                </c:pt>
                <c:pt idx="4265">
                  <c:v>3.3543089428015606E-4</c:v>
                </c:pt>
                <c:pt idx="4266">
                  <c:v>-5.4072305962037906E-4</c:v>
                </c:pt>
                <c:pt idx="4267">
                  <c:v>-4.2323897535553754E-5</c:v>
                </c:pt>
                <c:pt idx="4268">
                  <c:v>7.0346252817737753E-5</c:v>
                </c:pt>
                <c:pt idx="4269">
                  <c:v>-3.4973987920980008E-4</c:v>
                </c:pt>
                <c:pt idx="4270">
                  <c:v>-9.3267231565136071E-5</c:v>
                </c:pt>
                <c:pt idx="4271">
                  <c:v>-9.2951920242874875E-5</c:v>
                </c:pt>
                <c:pt idx="4272">
                  <c:v>3.6694368581628375E-6</c:v>
                </c:pt>
                <c:pt idx="4273">
                  <c:v>3.1885897368769741E-4</c:v>
                </c:pt>
                <c:pt idx="4274">
                  <c:v>4.2434476806484659E-4</c:v>
                </c:pt>
                <c:pt idx="4275">
                  <c:v>2.7970212842421565E-4</c:v>
                </c:pt>
                <c:pt idx="4276">
                  <c:v>-1.2573997057574798E-4</c:v>
                </c:pt>
                <c:pt idx="4277">
                  <c:v>2.1495379452667811E-4</c:v>
                </c:pt>
                <c:pt idx="4278">
                  <c:v>-2.1740358750550404E-4</c:v>
                </c:pt>
                <c:pt idx="4279">
                  <c:v>1.3138651691421506E-4</c:v>
                </c:pt>
                <c:pt idx="4280">
                  <c:v>-1.5179197013855008E-4</c:v>
                </c:pt>
                <c:pt idx="4281">
                  <c:v>4.1532763342158453E-5</c:v>
                </c:pt>
                <c:pt idx="4282">
                  <c:v>2.6518978715259651E-4</c:v>
                </c:pt>
                <c:pt idx="4283">
                  <c:v>7.7759770985804874E-5</c:v>
                </c:pt>
                <c:pt idx="4284">
                  <c:v>-7.817777679167392E-5</c:v>
                </c:pt>
                <c:pt idx="4285">
                  <c:v>1.892851343951241E-4</c:v>
                </c:pt>
                <c:pt idx="4286">
                  <c:v>1.6156730857641273E-4</c:v>
                </c:pt>
                <c:pt idx="4287">
                  <c:v>7.7685092142905636E-5</c:v>
                </c:pt>
                <c:pt idx="4288">
                  <c:v>1.127593027311621E-4</c:v>
                </c:pt>
                <c:pt idx="4289">
                  <c:v>1.1624780496977201E-4</c:v>
                </c:pt>
                <c:pt idx="4290">
                  <c:v>-6.9900117433583397E-5</c:v>
                </c:pt>
                <c:pt idx="4291">
                  <c:v>1.9768187677594976E-4</c:v>
                </c:pt>
                <c:pt idx="4292">
                  <c:v>8.2085093754425485E-6</c:v>
                </c:pt>
                <c:pt idx="4293">
                  <c:v>-4.5174893889600331E-5</c:v>
                </c:pt>
                <c:pt idx="4294">
                  <c:v>1.0141958327189474E-4</c:v>
                </c:pt>
                <c:pt idx="4295">
                  <c:v>-2.6226816244440278E-4</c:v>
                </c:pt>
                <c:pt idx="4296">
                  <c:v>-5.2362752777809486E-5</c:v>
                </c:pt>
                <c:pt idx="4297">
                  <c:v>-1.1643347352134506E-4</c:v>
                </c:pt>
                <c:pt idx="4298">
                  <c:v>3.9053390612895977E-4</c:v>
                </c:pt>
                <c:pt idx="4299">
                  <c:v>8.9425276192559713E-5</c:v>
                </c:pt>
                <c:pt idx="4300">
                  <c:v>-1.3094841064537421E-4</c:v>
                </c:pt>
                <c:pt idx="4301">
                  <c:v>-1.3727694333757031E-4</c:v>
                </c:pt>
                <c:pt idx="4302">
                  <c:v>2.1510622572320397E-4</c:v>
                </c:pt>
                <c:pt idx="4303">
                  <c:v>3.0414562275056365E-4</c:v>
                </c:pt>
                <c:pt idx="4304">
                  <c:v>-2.55114375468185E-5</c:v>
                </c:pt>
                <c:pt idx="4305">
                  <c:v>4.693061689852228E-4</c:v>
                </c:pt>
                <c:pt idx="4306">
                  <c:v>-2.6694938926164331E-4</c:v>
                </c:pt>
                <c:pt idx="4307">
                  <c:v>-1.7551175432451439E-5</c:v>
                </c:pt>
                <c:pt idx="4308">
                  <c:v>9.8081185105763818E-5</c:v>
                </c:pt>
                <c:pt idx="4309">
                  <c:v>-2.5254551124042441E-4</c:v>
                </c:pt>
                <c:pt idx="4310">
                  <c:v>2.0591457156646429E-4</c:v>
                </c:pt>
                <c:pt idx="4311">
                  <c:v>2.1661956821451356E-4</c:v>
                </c:pt>
                <c:pt idx="4312">
                  <c:v>2.301506327904516E-5</c:v>
                </c:pt>
                <c:pt idx="4313">
                  <c:v>6.8781180442189677E-5</c:v>
                </c:pt>
                <c:pt idx="4314">
                  <c:v>1.2415382025741017E-4</c:v>
                </c:pt>
                <c:pt idx="4315">
                  <c:v>3.1829434287226769E-5</c:v>
                </c:pt>
                <c:pt idx="4316">
                  <c:v>-2.6185304121891174E-4</c:v>
                </c:pt>
                <c:pt idx="4317">
                  <c:v>-4.05501821902749E-5</c:v>
                </c:pt>
                <c:pt idx="4318">
                  <c:v>2.128951565802022E-4</c:v>
                </c:pt>
                <c:pt idx="4319">
                  <c:v>8.6345414139442928E-5</c:v>
                </c:pt>
                <c:pt idx="4320">
                  <c:v>3.4278846514411936E-4</c:v>
                </c:pt>
                <c:pt idx="4321">
                  <c:v>2.2391498632653187E-4</c:v>
                </c:pt>
                <c:pt idx="4322">
                  <c:v>-1.8215850307348725E-4</c:v>
                </c:pt>
                <c:pt idx="4323">
                  <c:v>2.316332516936278E-4</c:v>
                </c:pt>
                <c:pt idx="4324">
                  <c:v>1.947916526696331E-5</c:v>
                </c:pt>
                <c:pt idx="4325">
                  <c:v>1.6957962377751859E-4</c:v>
                </c:pt>
                <c:pt idx="4326">
                  <c:v>1.4645568734985236E-4</c:v>
                </c:pt>
                <c:pt idx="4327">
                  <c:v>-7.232879183541961E-5</c:v>
                </c:pt>
                <c:pt idx="4328">
                  <c:v>-6.8305714885080824E-5</c:v>
                </c:pt>
                <c:pt idx="4329">
                  <c:v>1.2561786410144931E-5</c:v>
                </c:pt>
                <c:pt idx="4330">
                  <c:v>7.2135255581046561E-5</c:v>
                </c:pt>
                <c:pt idx="4331">
                  <c:v>2.1314901941061365E-4</c:v>
                </c:pt>
                <c:pt idx="4332">
                  <c:v>1.8888801933567858E-4</c:v>
                </c:pt>
                <c:pt idx="4333">
                  <c:v>6.7696698796615472E-5</c:v>
                </c:pt>
                <c:pt idx="4334">
                  <c:v>9.2689293596566322E-5</c:v>
                </c:pt>
                <c:pt idx="4335">
                  <c:v>-1.1265165374787684E-4</c:v>
                </c:pt>
                <c:pt idx="4336">
                  <c:v>5.6785790549806179E-5</c:v>
                </c:pt>
                <c:pt idx="4337">
                  <c:v>8.2078766522982155E-5</c:v>
                </c:pt>
                <c:pt idx="4338">
                  <c:v>9.5495166123791406E-5</c:v>
                </c:pt>
                <c:pt idx="4339">
                  <c:v>-2.5998958674110993E-4</c:v>
                </c:pt>
                <c:pt idx="4340">
                  <c:v>1.1656521715059554E-4</c:v>
                </c:pt>
                <c:pt idx="4341">
                  <c:v>8.288562526317441E-5</c:v>
                </c:pt>
                <c:pt idx="4342">
                  <c:v>1.5129607061835631E-4</c:v>
                </c:pt>
                <c:pt idx="4343">
                  <c:v>4.4958139976575013E-4</c:v>
                </c:pt>
                <c:pt idx="4344">
                  <c:v>-2.1598729511596723E-4</c:v>
                </c:pt>
                <c:pt idx="4345">
                  <c:v>-1.6519527213724425E-4</c:v>
                </c:pt>
                <c:pt idx="4346">
                  <c:v>3.9207982177613165E-5</c:v>
                </c:pt>
                <c:pt idx="4347">
                  <c:v>-1.2231750102952239E-5</c:v>
                </c:pt>
                <c:pt idx="4348">
                  <c:v>1.1067307790882597E-4</c:v>
                </c:pt>
                <c:pt idx="4349">
                  <c:v>2.8117055332900393E-5</c:v>
                </c:pt>
                <c:pt idx="4350">
                  <c:v>-2.9534178546538996E-4</c:v>
                </c:pt>
                <c:pt idx="4351">
                  <c:v>-3.6702751557512385E-4</c:v>
                </c:pt>
                <c:pt idx="4352">
                  <c:v>1.6833213527879274E-4</c:v>
                </c:pt>
                <c:pt idx="4353">
                  <c:v>-1.9224401325335878E-4</c:v>
                </c:pt>
                <c:pt idx="4354">
                  <c:v>-9.6247839875081946E-5</c:v>
                </c:pt>
                <c:pt idx="4355">
                  <c:v>1.6023005792957165E-4</c:v>
                </c:pt>
                <c:pt idx="4356">
                  <c:v>2.9791165831760197E-4</c:v>
                </c:pt>
                <c:pt idx="4357">
                  <c:v>-9.9847838537588807E-5</c:v>
                </c:pt>
                <c:pt idx="4358">
                  <c:v>-1.7764715149131622E-4</c:v>
                </c:pt>
                <c:pt idx="4359">
                  <c:v>-1.8731686645520292E-4</c:v>
                </c:pt>
                <c:pt idx="4360">
                  <c:v>-2.4479099050204154E-4</c:v>
                </c:pt>
                <c:pt idx="4361">
                  <c:v>-1.2199383820512415E-4</c:v>
                </c:pt>
                <c:pt idx="4362">
                  <c:v>-1.3646342202863622E-5</c:v>
                </c:pt>
                <c:pt idx="4363">
                  <c:v>-1.408625255885536E-5</c:v>
                </c:pt>
                <c:pt idx="4364">
                  <c:v>-4.1089403504345807E-5</c:v>
                </c:pt>
                <c:pt idx="4365">
                  <c:v>-2.2869893044203302E-4</c:v>
                </c:pt>
                <c:pt idx="4366">
                  <c:v>-5.8395167856719639E-5</c:v>
                </c:pt>
                <c:pt idx="4367">
                  <c:v>-2.1204997644822982E-4</c:v>
                </c:pt>
                <c:pt idx="4368">
                  <c:v>-5.9091987273573164E-5</c:v>
                </c:pt>
                <c:pt idx="4369">
                  <c:v>4.5406658804486165E-4</c:v>
                </c:pt>
                <c:pt idx="4370">
                  <c:v>-2.5507679929587305E-4</c:v>
                </c:pt>
                <c:pt idx="4371">
                  <c:v>7.5695822776501755E-5</c:v>
                </c:pt>
                <c:pt idx="4372">
                  <c:v>9.382190372991471E-5</c:v>
                </c:pt>
                <c:pt idx="4373">
                  <c:v>-2.0222422032726959E-4</c:v>
                </c:pt>
                <c:pt idx="4374">
                  <c:v>1.7192805205206403E-4</c:v>
                </c:pt>
                <c:pt idx="4375">
                  <c:v>-7.854222563293922E-5</c:v>
                </c:pt>
                <c:pt idx="4376">
                  <c:v>1.9389740346859355E-4</c:v>
                </c:pt>
                <c:pt idx="4377">
                  <c:v>5.156539402008351E-6</c:v>
                </c:pt>
                <c:pt idx="4378">
                  <c:v>-3.8126479075901277E-4</c:v>
                </c:pt>
                <c:pt idx="4379">
                  <c:v>1.4348851017346729E-4</c:v>
                </c:pt>
                <c:pt idx="4380">
                  <c:v>-1.1008993775768488E-4</c:v>
                </c:pt>
                <c:pt idx="4381">
                  <c:v>-3.4966129906398237E-4</c:v>
                </c:pt>
                <c:pt idx="4382">
                  <c:v>8.6753553220392634E-5</c:v>
                </c:pt>
                <c:pt idx="4383">
                  <c:v>-7.1001903790016941E-5</c:v>
                </c:pt>
                <c:pt idx="4384">
                  <c:v>2.5140039677105691E-4</c:v>
                </c:pt>
                <c:pt idx="4385">
                  <c:v>2.928283466391027E-4</c:v>
                </c:pt>
                <c:pt idx="4386">
                  <c:v>-1.1844180250321366E-5</c:v>
                </c:pt>
                <c:pt idx="4387">
                  <c:v>2.3579408158117756E-5</c:v>
                </c:pt>
                <c:pt idx="4388">
                  <c:v>4.1655735490595631E-4</c:v>
                </c:pt>
                <c:pt idx="4389">
                  <c:v>-1.0362878462682466E-5</c:v>
                </c:pt>
                <c:pt idx="4390">
                  <c:v>-1.33126584173723E-4</c:v>
                </c:pt>
                <c:pt idx="4391">
                  <c:v>-8.1025845316705825E-6</c:v>
                </c:pt>
                <c:pt idx="4392">
                  <c:v>-8.503769731820881E-5</c:v>
                </c:pt>
                <c:pt idx="4393">
                  <c:v>-1.5008607822642554E-4</c:v>
                </c:pt>
                <c:pt idx="4394">
                  <c:v>4.1507876143216779E-4</c:v>
                </c:pt>
                <c:pt idx="4395">
                  <c:v>-2.0643590119777459E-4</c:v>
                </c:pt>
                <c:pt idx="4396">
                  <c:v>3.31374375953474E-5</c:v>
                </c:pt>
                <c:pt idx="4397">
                  <c:v>2.0473405565527686E-4</c:v>
                </c:pt>
                <c:pt idx="4398">
                  <c:v>5.5876272896185831E-5</c:v>
                </c:pt>
                <c:pt idx="4399">
                  <c:v>1.2675932042038515E-4</c:v>
                </c:pt>
                <c:pt idx="4400">
                  <c:v>-1.2039919916014305E-4</c:v>
                </c:pt>
                <c:pt idx="4401">
                  <c:v>-1.2925516361000313E-5</c:v>
                </c:pt>
                <c:pt idx="4402">
                  <c:v>2.5583686426842729E-4</c:v>
                </c:pt>
                <c:pt idx="4403">
                  <c:v>2.6804556434587354E-4</c:v>
                </c:pt>
                <c:pt idx="4404">
                  <c:v>-2.0597919549339677E-4</c:v>
                </c:pt>
                <c:pt idx="4405">
                  <c:v>5.6345251214108202E-4</c:v>
                </c:pt>
                <c:pt idx="4406">
                  <c:v>-2.8911781091943358E-4</c:v>
                </c:pt>
                <c:pt idx="4407">
                  <c:v>1.918234607486517E-4</c:v>
                </c:pt>
                <c:pt idx="4408">
                  <c:v>6.8174413343510354E-5</c:v>
                </c:pt>
                <c:pt idx="4409">
                  <c:v>-1.520106796950506E-4</c:v>
                </c:pt>
                <c:pt idx="4410">
                  <c:v>-5.6173412081198583E-5</c:v>
                </c:pt>
                <c:pt idx="4411">
                  <c:v>2.9943043408258465E-4</c:v>
                </c:pt>
                <c:pt idx="4412">
                  <c:v>1.3773161995618265E-4</c:v>
                </c:pt>
                <c:pt idx="4413">
                  <c:v>6.6983442214944519E-5</c:v>
                </c:pt>
                <c:pt idx="4414">
                  <c:v>7.0936124757159667E-5</c:v>
                </c:pt>
                <c:pt idx="4415">
                  <c:v>1.6007848357253845E-4</c:v>
                </c:pt>
                <c:pt idx="4416">
                  <c:v>-1.2733809988980875E-4</c:v>
                </c:pt>
                <c:pt idx="4417">
                  <c:v>-1.7532018852574503E-4</c:v>
                </c:pt>
                <c:pt idx="4418">
                  <c:v>-2.2341228599965409E-4</c:v>
                </c:pt>
                <c:pt idx="4419">
                  <c:v>-4.9101903199092343E-5</c:v>
                </c:pt>
                <c:pt idx="4420">
                  <c:v>-2.0562668256461534E-5</c:v>
                </c:pt>
                <c:pt idx="4421">
                  <c:v>-2.4690782953465807E-4</c:v>
                </c:pt>
                <c:pt idx="4422">
                  <c:v>5.062506425431721E-5</c:v>
                </c:pt>
                <c:pt idx="4423">
                  <c:v>-3.8481324056046561E-4</c:v>
                </c:pt>
                <c:pt idx="4424">
                  <c:v>-1.7340937026245838E-4</c:v>
                </c:pt>
                <c:pt idx="4425">
                  <c:v>2.4533076759220679E-4</c:v>
                </c:pt>
                <c:pt idx="4426">
                  <c:v>4.6112768184760163E-4</c:v>
                </c:pt>
                <c:pt idx="4427">
                  <c:v>-8.0226282634963692E-5</c:v>
                </c:pt>
                <c:pt idx="4428">
                  <c:v>-7.7960773342870636E-6</c:v>
                </c:pt>
                <c:pt idx="4429">
                  <c:v>8.5269597154103793E-5</c:v>
                </c:pt>
                <c:pt idx="4430">
                  <c:v>-1.869499436915734E-4</c:v>
                </c:pt>
                <c:pt idx="4431">
                  <c:v>1.3886902585853963E-5</c:v>
                </c:pt>
                <c:pt idx="4432">
                  <c:v>-6.4184404670994177E-7</c:v>
                </c:pt>
                <c:pt idx="4433">
                  <c:v>-6.1884431592176554E-5</c:v>
                </c:pt>
                <c:pt idx="4434">
                  <c:v>-1.1202822692116784E-4</c:v>
                </c:pt>
                <c:pt idx="4435">
                  <c:v>2.0600490659814332E-4</c:v>
                </c:pt>
                <c:pt idx="4436">
                  <c:v>2.7016400700743981E-4</c:v>
                </c:pt>
                <c:pt idx="4437">
                  <c:v>-1.3494840767324994E-4</c:v>
                </c:pt>
                <c:pt idx="4438">
                  <c:v>4.0030387174466618E-6</c:v>
                </c:pt>
                <c:pt idx="4439">
                  <c:v>-6.903867647043777E-5</c:v>
                </c:pt>
                <c:pt idx="4440">
                  <c:v>-1.2987092213914337E-4</c:v>
                </c:pt>
                <c:pt idx="4441">
                  <c:v>2.7266650622139902E-4</c:v>
                </c:pt>
                <c:pt idx="4442">
                  <c:v>2.3330923829705544E-4</c:v>
                </c:pt>
                <c:pt idx="4443">
                  <c:v>3.5455879491932648E-4</c:v>
                </c:pt>
                <c:pt idx="4444">
                  <c:v>-1.7178787137025247E-4</c:v>
                </c:pt>
                <c:pt idx="4445">
                  <c:v>1.3208800380478446E-5</c:v>
                </c:pt>
                <c:pt idx="4446">
                  <c:v>1.6330735944173176E-4</c:v>
                </c:pt>
                <c:pt idx="4447">
                  <c:v>2.9304814687380782E-5</c:v>
                </c:pt>
                <c:pt idx="4448">
                  <c:v>-2.6035996122655505E-4</c:v>
                </c:pt>
                <c:pt idx="4449">
                  <c:v>1.505690732317995E-4</c:v>
                </c:pt>
                <c:pt idx="4450">
                  <c:v>-3.2098727996159721E-4</c:v>
                </c:pt>
                <c:pt idx="4451">
                  <c:v>1.5991039073007374E-4</c:v>
                </c:pt>
                <c:pt idx="4452">
                  <c:v>-9.5650308234953939E-5</c:v>
                </c:pt>
                <c:pt idx="4453">
                  <c:v>-1.4248647610134326E-4</c:v>
                </c:pt>
                <c:pt idx="4454">
                  <c:v>-1.5469188018674617E-4</c:v>
                </c:pt>
                <c:pt idx="4455">
                  <c:v>-1.5771795407376132E-5</c:v>
                </c:pt>
                <c:pt idx="4456">
                  <c:v>7.9316510333312567E-5</c:v>
                </c:pt>
                <c:pt idx="4457">
                  <c:v>3.0877472473862528E-4</c:v>
                </c:pt>
                <c:pt idx="4458">
                  <c:v>-3.9819565399716979E-4</c:v>
                </c:pt>
                <c:pt idx="4459">
                  <c:v>1.0678756601846436E-6</c:v>
                </c:pt>
                <c:pt idx="4460">
                  <c:v>3.2590772887896349E-4</c:v>
                </c:pt>
                <c:pt idx="4461">
                  <c:v>-3.8100702407402456E-6</c:v>
                </c:pt>
                <c:pt idx="4462">
                  <c:v>-2.4194021937755031E-4</c:v>
                </c:pt>
                <c:pt idx="4463">
                  <c:v>7.7551803934531905E-5</c:v>
                </c:pt>
                <c:pt idx="4464">
                  <c:v>4.5622090376833282E-4</c:v>
                </c:pt>
                <c:pt idx="4465">
                  <c:v>4.9669781043422618E-4</c:v>
                </c:pt>
                <c:pt idx="4466">
                  <c:v>3.4552834697567653E-5</c:v>
                </c:pt>
                <c:pt idx="4467">
                  <c:v>-6.7861745812492635E-5</c:v>
                </c:pt>
                <c:pt idx="4468">
                  <c:v>2.2920570854633165E-4</c:v>
                </c:pt>
                <c:pt idx="4469">
                  <c:v>1.8949197137530438E-4</c:v>
                </c:pt>
                <c:pt idx="4470">
                  <c:v>3.8190571557892905E-5</c:v>
                </c:pt>
                <c:pt idx="4471">
                  <c:v>-2.2733908327937061E-4</c:v>
                </c:pt>
                <c:pt idx="4472">
                  <c:v>3.8572730480885154E-5</c:v>
                </c:pt>
                <c:pt idx="4473">
                  <c:v>-2.9783824963417176E-4</c:v>
                </c:pt>
                <c:pt idx="4474">
                  <c:v>5.8884809762537976E-5</c:v>
                </c:pt>
                <c:pt idx="4475">
                  <c:v>-2.1710849862164661E-4</c:v>
                </c:pt>
                <c:pt idx="4476">
                  <c:v>1.2829893370404062E-4</c:v>
                </c:pt>
                <c:pt idx="4477">
                  <c:v>1.8623708695132311E-5</c:v>
                </c:pt>
                <c:pt idx="4478">
                  <c:v>2.9809455094412327E-4</c:v>
                </c:pt>
                <c:pt idx="4479">
                  <c:v>1.8075608234791198E-4</c:v>
                </c:pt>
                <c:pt idx="4480">
                  <c:v>1.8659882137601116E-4</c:v>
                </c:pt>
                <c:pt idx="4481">
                  <c:v>-2.7719761601932363E-4</c:v>
                </c:pt>
                <c:pt idx="4482">
                  <c:v>1.7288379871786889E-4</c:v>
                </c:pt>
                <c:pt idx="4483">
                  <c:v>4.0448878245394557E-6</c:v>
                </c:pt>
                <c:pt idx="4484">
                  <c:v>-1.1715891892802717E-4</c:v>
                </c:pt>
                <c:pt idx="4485">
                  <c:v>-3.9901499850436561E-4</c:v>
                </c:pt>
                <c:pt idx="4486">
                  <c:v>1.1210398452125264E-4</c:v>
                </c:pt>
                <c:pt idx="4487">
                  <c:v>1.0005689480406758E-4</c:v>
                </c:pt>
                <c:pt idx="4488">
                  <c:v>1.4204024526942168E-4</c:v>
                </c:pt>
                <c:pt idx="4489">
                  <c:v>3.1983047876144293E-4</c:v>
                </c:pt>
                <c:pt idx="4490">
                  <c:v>1.3008802892095766E-4</c:v>
                </c:pt>
                <c:pt idx="4491">
                  <c:v>5.1516376831369941E-5</c:v>
                </c:pt>
                <c:pt idx="4492">
                  <c:v>-8.0549970091664243E-5</c:v>
                </c:pt>
                <c:pt idx="4493">
                  <c:v>-5.1478674593311968E-5</c:v>
                </c:pt>
                <c:pt idx="4494">
                  <c:v>-1.7468352355575387E-4</c:v>
                </c:pt>
                <c:pt idx="4495">
                  <c:v>-1.2950601642016348E-4</c:v>
                </c:pt>
                <c:pt idx="4496">
                  <c:v>-3.9127521823910552E-5</c:v>
                </c:pt>
                <c:pt idx="4497">
                  <c:v>8.5679084600888717E-5</c:v>
                </c:pt>
                <c:pt idx="4498">
                  <c:v>-2.4427845746113598E-4</c:v>
                </c:pt>
                <c:pt idx="4499">
                  <c:v>7.9703239271231225E-5</c:v>
                </c:pt>
                <c:pt idx="4500">
                  <c:v>3.4093591094229696E-4</c:v>
                </c:pt>
                <c:pt idx="4501">
                  <c:v>3.1089018046251593E-5</c:v>
                </c:pt>
                <c:pt idx="4502">
                  <c:v>2.8713383460629611E-5</c:v>
                </c:pt>
                <c:pt idx="4503">
                  <c:v>6.316948314064572E-6</c:v>
                </c:pt>
                <c:pt idx="4504">
                  <c:v>1.1542295913334094E-4</c:v>
                </c:pt>
                <c:pt idx="4505">
                  <c:v>1.5853690087510046E-5</c:v>
                </c:pt>
                <c:pt idx="4506">
                  <c:v>1.6429502860220886E-4</c:v>
                </c:pt>
                <c:pt idx="4507">
                  <c:v>7.0891547682922678E-5</c:v>
                </c:pt>
                <c:pt idx="4508">
                  <c:v>-1.7786507773319906E-4</c:v>
                </c:pt>
                <c:pt idx="4509">
                  <c:v>-1.5641677525973877E-4</c:v>
                </c:pt>
                <c:pt idx="4510">
                  <c:v>2.7824038405518351E-4</c:v>
                </c:pt>
                <c:pt idx="4511">
                  <c:v>5.4347262866390635E-5</c:v>
                </c:pt>
                <c:pt idx="4512">
                  <c:v>1.0521923045182975E-4</c:v>
                </c:pt>
                <c:pt idx="4513">
                  <c:v>-1.7136141427506204E-4</c:v>
                </c:pt>
                <c:pt idx="4514">
                  <c:v>-1.5578471924252403E-4</c:v>
                </c:pt>
                <c:pt idx="4515">
                  <c:v>-1.0498381187276621E-4</c:v>
                </c:pt>
                <c:pt idx="4516">
                  <c:v>3.5142912776216092E-5</c:v>
                </c:pt>
                <c:pt idx="4517">
                  <c:v>-1.7734160139706054E-4</c:v>
                </c:pt>
                <c:pt idx="4518">
                  <c:v>1.1550457981892448E-4</c:v>
                </c:pt>
                <c:pt idx="4519">
                  <c:v>2.61399485229933E-4</c:v>
                </c:pt>
                <c:pt idx="4520">
                  <c:v>1.650603500967709E-5</c:v>
                </c:pt>
                <c:pt idx="4521">
                  <c:v>6.2363299530832563E-5</c:v>
                </c:pt>
                <c:pt idx="4522">
                  <c:v>-2.1617951340053133E-4</c:v>
                </c:pt>
                <c:pt idx="4523">
                  <c:v>1.181605254050012E-4</c:v>
                </c:pt>
                <c:pt idx="4524">
                  <c:v>1.049094692710602E-4</c:v>
                </c:pt>
                <c:pt idx="4525">
                  <c:v>-1.3275702411749747E-4</c:v>
                </c:pt>
                <c:pt idx="4526">
                  <c:v>-2.6956984529592721E-4</c:v>
                </c:pt>
                <c:pt idx="4527">
                  <c:v>-2.1876319314828511E-5</c:v>
                </c:pt>
                <c:pt idx="4528">
                  <c:v>-3.6174096089685502E-4</c:v>
                </c:pt>
                <c:pt idx="4529">
                  <c:v>8.0656837535094048E-5</c:v>
                </c:pt>
                <c:pt idx="4530">
                  <c:v>4.1441599553681542E-5</c:v>
                </c:pt>
                <c:pt idx="4531">
                  <c:v>-3.2703888417372155E-5</c:v>
                </c:pt>
                <c:pt idx="4532">
                  <c:v>-7.4302026936842061E-5</c:v>
                </c:pt>
                <c:pt idx="4533">
                  <c:v>-1.8370152091860776E-4</c:v>
                </c:pt>
                <c:pt idx="4534">
                  <c:v>-4.1535008319281619E-5</c:v>
                </c:pt>
                <c:pt idx="4535">
                  <c:v>-7.5528187098782376E-6</c:v>
                </c:pt>
                <c:pt idx="4536">
                  <c:v>8.6822361022869982E-5</c:v>
                </c:pt>
                <c:pt idx="4537">
                  <c:v>-1.5442601750410679E-4</c:v>
                </c:pt>
                <c:pt idx="4538">
                  <c:v>-2.3851281223161107E-4</c:v>
                </c:pt>
                <c:pt idx="4539">
                  <c:v>-1.1469074951176109E-5</c:v>
                </c:pt>
                <c:pt idx="4540">
                  <c:v>1.7749758984272483E-4</c:v>
                </c:pt>
                <c:pt idx="4541">
                  <c:v>-1.6031365872093187E-4</c:v>
                </c:pt>
                <c:pt idx="4542">
                  <c:v>-1.3876516593899009E-4</c:v>
                </c:pt>
                <c:pt idx="4543">
                  <c:v>3.3667219365289628E-4</c:v>
                </c:pt>
                <c:pt idx="4544">
                  <c:v>-5.497186298884995E-5</c:v>
                </c:pt>
                <c:pt idx="4545">
                  <c:v>-1.0145867195337802E-4</c:v>
                </c:pt>
                <c:pt idx="4546">
                  <c:v>4.7052997471747413E-4</c:v>
                </c:pt>
                <c:pt idx="4547">
                  <c:v>5.6116594675132768E-5</c:v>
                </c:pt>
                <c:pt idx="4548">
                  <c:v>-1.7871350721221377E-4</c:v>
                </c:pt>
                <c:pt idx="4549">
                  <c:v>-1.2668259675616364E-4</c:v>
                </c:pt>
                <c:pt idx="4550">
                  <c:v>-4.1506771426641389E-4</c:v>
                </c:pt>
                <c:pt idx="4551">
                  <c:v>-8.5569266048980854E-5</c:v>
                </c:pt>
                <c:pt idx="4552">
                  <c:v>-1.1536241906345815E-4</c:v>
                </c:pt>
                <c:pt idx="4553">
                  <c:v>-1.3400378047384164E-4</c:v>
                </c:pt>
                <c:pt idx="4554">
                  <c:v>-1.9534981978409614E-5</c:v>
                </c:pt>
                <c:pt idx="4555">
                  <c:v>-1.5303934163236053E-4</c:v>
                </c:pt>
                <c:pt idx="4556">
                  <c:v>2.2812279210296889E-4</c:v>
                </c:pt>
                <c:pt idx="4557">
                  <c:v>1.2590002749256454E-4</c:v>
                </c:pt>
                <c:pt idx="4558">
                  <c:v>-6.3736696974991719E-8</c:v>
                </c:pt>
                <c:pt idx="4559">
                  <c:v>1.9383693408338306E-4</c:v>
                </c:pt>
                <c:pt idx="4560">
                  <c:v>1.3459589404897322E-4</c:v>
                </c:pt>
                <c:pt idx="4561">
                  <c:v>-2.6648873344478109E-4</c:v>
                </c:pt>
                <c:pt idx="4562">
                  <c:v>-1.7131141852503592E-4</c:v>
                </c:pt>
                <c:pt idx="4563">
                  <c:v>2.0853452997202188E-4</c:v>
                </c:pt>
                <c:pt idx="4564">
                  <c:v>-1.9764739142213788E-4</c:v>
                </c:pt>
                <c:pt idx="4565">
                  <c:v>-2.5153155969020964E-4</c:v>
                </c:pt>
                <c:pt idx="4566">
                  <c:v>1.1485115825709378E-4</c:v>
                </c:pt>
                <c:pt idx="4567">
                  <c:v>3.1264477304946651E-4</c:v>
                </c:pt>
                <c:pt idx="4568">
                  <c:v>4.1374937431575671E-5</c:v>
                </c:pt>
                <c:pt idx="4569">
                  <c:v>3.2029203834778883E-4</c:v>
                </c:pt>
                <c:pt idx="4570">
                  <c:v>-2.7291697466221398E-5</c:v>
                </c:pt>
                <c:pt idx="4571">
                  <c:v>-2.0852543551563998E-5</c:v>
                </c:pt>
                <c:pt idx="4572">
                  <c:v>1.0167002275014886E-4</c:v>
                </c:pt>
                <c:pt idx="4573">
                  <c:v>-5.4730836988262538E-5</c:v>
                </c:pt>
                <c:pt idx="4574">
                  <c:v>-9.1067997483625619E-5</c:v>
                </c:pt>
                <c:pt idx="4575">
                  <c:v>-4.755111234826736E-4</c:v>
                </c:pt>
                <c:pt idx="4576">
                  <c:v>-8.8912259672756257E-5</c:v>
                </c:pt>
                <c:pt idx="4577">
                  <c:v>1.1822917991912693E-4</c:v>
                </c:pt>
                <c:pt idx="4578">
                  <c:v>-1.2465890227531811E-4</c:v>
                </c:pt>
                <c:pt idx="4579">
                  <c:v>-1.1761630595404798E-4</c:v>
                </c:pt>
                <c:pt idx="4580">
                  <c:v>-3.5825165145253419E-4</c:v>
                </c:pt>
                <c:pt idx="4581">
                  <c:v>2.1876254896040492E-4</c:v>
                </c:pt>
                <c:pt idx="4582">
                  <c:v>-6.2259537973500493E-5</c:v>
                </c:pt>
                <c:pt idx="4583">
                  <c:v>-1.7822954367163892E-4</c:v>
                </c:pt>
                <c:pt idx="4584">
                  <c:v>-1.0915154852259689E-4</c:v>
                </c:pt>
                <c:pt idx="4585">
                  <c:v>-1.392234073069633E-5</c:v>
                </c:pt>
                <c:pt idx="4586">
                  <c:v>1.0161157037170322E-5</c:v>
                </c:pt>
                <c:pt idx="4587">
                  <c:v>-1.5349628796431511E-4</c:v>
                </c:pt>
                <c:pt idx="4588">
                  <c:v>-3.2740391531127885E-4</c:v>
                </c:pt>
                <c:pt idx="4589">
                  <c:v>-3.2787640731493439E-4</c:v>
                </c:pt>
                <c:pt idx="4590">
                  <c:v>-3.9162151989361108E-5</c:v>
                </c:pt>
                <c:pt idx="4591">
                  <c:v>-3.3152147120728992E-4</c:v>
                </c:pt>
                <c:pt idx="4592">
                  <c:v>4.3509907124140878E-6</c:v>
                </c:pt>
                <c:pt idx="4593">
                  <c:v>-3.5073198315844298E-6</c:v>
                </c:pt>
                <c:pt idx="4594">
                  <c:v>-2.6291003043280687E-4</c:v>
                </c:pt>
                <c:pt idx="4595">
                  <c:v>-4.2230436370417957E-5</c:v>
                </c:pt>
                <c:pt idx="4596">
                  <c:v>2.8050176807790478E-4</c:v>
                </c:pt>
                <c:pt idx="4597">
                  <c:v>2.3679464024365987E-4</c:v>
                </c:pt>
                <c:pt idx="4598">
                  <c:v>-5.0421350945345928E-5</c:v>
                </c:pt>
                <c:pt idx="4599">
                  <c:v>2.097632053613035E-4</c:v>
                </c:pt>
                <c:pt idx="4600">
                  <c:v>2.0107687821482349E-4</c:v>
                </c:pt>
                <c:pt idx="4601">
                  <c:v>-4.3288764759353892E-4</c:v>
                </c:pt>
                <c:pt idx="4602">
                  <c:v>-1.1639865713647347E-4</c:v>
                </c:pt>
                <c:pt idx="4603">
                  <c:v>-3.1635008191742832E-4</c:v>
                </c:pt>
                <c:pt idx="4604">
                  <c:v>-5.7102510727619752E-5</c:v>
                </c:pt>
                <c:pt idx="4605">
                  <c:v>1.3687338776880497E-5</c:v>
                </c:pt>
                <c:pt idx="4606">
                  <c:v>9.3779132050030305E-5</c:v>
                </c:pt>
                <c:pt idx="4607">
                  <c:v>-1.499690863094375E-5</c:v>
                </c:pt>
                <c:pt idx="4608">
                  <c:v>-3.3578711497993087E-5</c:v>
                </c:pt>
                <c:pt idx="4609">
                  <c:v>-3.838409672784818E-4</c:v>
                </c:pt>
                <c:pt idx="4610">
                  <c:v>-4.7591736615529301E-5</c:v>
                </c:pt>
                <c:pt idx="4611">
                  <c:v>-6.8114482390202875E-5</c:v>
                </c:pt>
                <c:pt idx="4612">
                  <c:v>-1.75352661052622E-4</c:v>
                </c:pt>
                <c:pt idx="4613">
                  <c:v>8.5482773360680663E-5</c:v>
                </c:pt>
                <c:pt idx="4614">
                  <c:v>3.909309867713086E-4</c:v>
                </c:pt>
                <c:pt idx="4615">
                  <c:v>5.3740218123634406E-5</c:v>
                </c:pt>
                <c:pt idx="4616">
                  <c:v>1.3474463882957895E-4</c:v>
                </c:pt>
                <c:pt idx="4617">
                  <c:v>-6.2414202434675159E-5</c:v>
                </c:pt>
                <c:pt idx="4618">
                  <c:v>2.2854787063046974E-4</c:v>
                </c:pt>
                <c:pt idx="4619">
                  <c:v>7.5909469998817407E-5</c:v>
                </c:pt>
                <c:pt idx="4620">
                  <c:v>3.7333738023539683E-4</c:v>
                </c:pt>
                <c:pt idx="4621">
                  <c:v>-3.4547535528097519E-4</c:v>
                </c:pt>
                <c:pt idx="4622">
                  <c:v>6.0494172269364674E-6</c:v>
                </c:pt>
                <c:pt idx="4623">
                  <c:v>-2.6506572222290001E-4</c:v>
                </c:pt>
                <c:pt idx="4624">
                  <c:v>-6.1027124257721581E-5</c:v>
                </c:pt>
                <c:pt idx="4625">
                  <c:v>-2.7837689222250979E-4</c:v>
                </c:pt>
                <c:pt idx="4626">
                  <c:v>4.358039679311746E-5</c:v>
                </c:pt>
                <c:pt idx="4627">
                  <c:v>2.9973464210608327E-4</c:v>
                </c:pt>
                <c:pt idx="4628">
                  <c:v>1.3247839682338692E-5</c:v>
                </c:pt>
                <c:pt idx="4629">
                  <c:v>1.8499577022986527E-4</c:v>
                </c:pt>
                <c:pt idx="4630">
                  <c:v>7.4675922757038137E-5</c:v>
                </c:pt>
                <c:pt idx="4631">
                  <c:v>-1.4788530057659088E-4</c:v>
                </c:pt>
                <c:pt idx="4632">
                  <c:v>2.766706480302567E-4</c:v>
                </c:pt>
                <c:pt idx="4633">
                  <c:v>-1.272876759279131E-4</c:v>
                </c:pt>
                <c:pt idx="4634">
                  <c:v>1.8857452846978215E-4</c:v>
                </c:pt>
                <c:pt idx="4635">
                  <c:v>2.5142802348635782E-4</c:v>
                </c:pt>
                <c:pt idx="4636">
                  <c:v>-2.6078466863887416E-4</c:v>
                </c:pt>
                <c:pt idx="4637">
                  <c:v>1.2444575527209735E-4</c:v>
                </c:pt>
                <c:pt idx="4638">
                  <c:v>2.6393760669576297E-4</c:v>
                </c:pt>
                <c:pt idx="4639">
                  <c:v>-2.5156803833949919E-4</c:v>
                </c:pt>
                <c:pt idx="4640">
                  <c:v>7.2218265237029719E-5</c:v>
                </c:pt>
                <c:pt idx="4641">
                  <c:v>-2.3800142478765289E-4</c:v>
                </c:pt>
                <c:pt idx="4642">
                  <c:v>-1.1183106096636987E-5</c:v>
                </c:pt>
                <c:pt idx="4643">
                  <c:v>1.2829359224739373E-4</c:v>
                </c:pt>
                <c:pt idx="4644">
                  <c:v>2.2483188956124039E-4</c:v>
                </c:pt>
                <c:pt idx="4645">
                  <c:v>1.1234981285166315E-4</c:v>
                </c:pt>
                <c:pt idx="4646">
                  <c:v>-1.2142200662621167E-4</c:v>
                </c:pt>
                <c:pt idx="4647">
                  <c:v>2.345022312057821E-4</c:v>
                </c:pt>
                <c:pt idx="4648">
                  <c:v>-2.204109502686533E-4</c:v>
                </c:pt>
                <c:pt idx="4649">
                  <c:v>-2.6796211891473793E-4</c:v>
                </c:pt>
                <c:pt idx="4650">
                  <c:v>-1.578506680812339E-5</c:v>
                </c:pt>
                <c:pt idx="4651">
                  <c:v>-2.231363968959974E-5</c:v>
                </c:pt>
                <c:pt idx="4652">
                  <c:v>1.1207128903008663E-4</c:v>
                </c:pt>
                <c:pt idx="4653">
                  <c:v>9.4729157795636794E-5</c:v>
                </c:pt>
                <c:pt idx="4654">
                  <c:v>1.4400808803653457E-4</c:v>
                </c:pt>
                <c:pt idx="4655">
                  <c:v>-5.81141285409608E-5</c:v>
                </c:pt>
                <c:pt idx="4656">
                  <c:v>1.1806123490544222E-4</c:v>
                </c:pt>
                <c:pt idx="4657">
                  <c:v>1.7962290906717451E-4</c:v>
                </c:pt>
                <c:pt idx="4658">
                  <c:v>1.7216105775232031E-4</c:v>
                </c:pt>
                <c:pt idx="4659">
                  <c:v>-5.0736819344350095E-5</c:v>
                </c:pt>
                <c:pt idx="4660">
                  <c:v>1.8286807652837943E-4</c:v>
                </c:pt>
                <c:pt idx="4661">
                  <c:v>-3.245095993047301E-5</c:v>
                </c:pt>
                <c:pt idx="4662">
                  <c:v>-1.9860899496231736E-4</c:v>
                </c:pt>
                <c:pt idx="4663">
                  <c:v>-2.1188510363335736E-4</c:v>
                </c:pt>
                <c:pt idx="4664">
                  <c:v>-5.4567533260391886E-5</c:v>
                </c:pt>
                <c:pt idx="4665">
                  <c:v>1.4117809441229459E-5</c:v>
                </c:pt>
                <c:pt idx="4666">
                  <c:v>-3.3738651116102416E-4</c:v>
                </c:pt>
                <c:pt idx="4667">
                  <c:v>-8.2057176180993382E-5</c:v>
                </c:pt>
                <c:pt idx="4668">
                  <c:v>-1.386340051002689E-4</c:v>
                </c:pt>
                <c:pt idx="4669">
                  <c:v>-7.2385927456249528E-5</c:v>
                </c:pt>
                <c:pt idx="4670">
                  <c:v>3.1790719830226369E-4</c:v>
                </c:pt>
                <c:pt idx="4671">
                  <c:v>-1.9738268987227304E-4</c:v>
                </c:pt>
                <c:pt idx="4672">
                  <c:v>-5.3073512828927664E-5</c:v>
                </c:pt>
                <c:pt idx="4673">
                  <c:v>-1.9146594882357706E-4</c:v>
                </c:pt>
                <c:pt idx="4674">
                  <c:v>-1.5917780223835819E-4</c:v>
                </c:pt>
                <c:pt idx="4675">
                  <c:v>-2.6696855843076964E-4</c:v>
                </c:pt>
                <c:pt idx="4676">
                  <c:v>3.5246231392469578E-5</c:v>
                </c:pt>
                <c:pt idx="4677">
                  <c:v>-6.0404946245561493E-5</c:v>
                </c:pt>
                <c:pt idx="4678">
                  <c:v>-1.0572052870331465E-4</c:v>
                </c:pt>
                <c:pt idx="4679">
                  <c:v>-5.899183952487205E-5</c:v>
                </c:pt>
                <c:pt idx="4680">
                  <c:v>1.8438205431192507E-4</c:v>
                </c:pt>
                <c:pt idx="4681">
                  <c:v>4.0625255857493468E-5</c:v>
                </c:pt>
                <c:pt idx="4682">
                  <c:v>5.0623117302614094E-6</c:v>
                </c:pt>
                <c:pt idx="4683">
                  <c:v>1.6957297696973249E-4</c:v>
                </c:pt>
                <c:pt idx="4684">
                  <c:v>-1.1076272260229841E-4</c:v>
                </c:pt>
                <c:pt idx="4685">
                  <c:v>-3.1483058558352167E-5</c:v>
                </c:pt>
                <c:pt idx="4686">
                  <c:v>-3.6907081277534789E-5</c:v>
                </c:pt>
                <c:pt idx="4687">
                  <c:v>3.4542889514033393E-4</c:v>
                </c:pt>
                <c:pt idx="4688">
                  <c:v>3.402231660345668E-4</c:v>
                </c:pt>
                <c:pt idx="4689">
                  <c:v>-3.1465334392394509E-5</c:v>
                </c:pt>
                <c:pt idx="4690">
                  <c:v>-2.4820862348970001E-4</c:v>
                </c:pt>
                <c:pt idx="4691">
                  <c:v>-2.7643940433395885E-4</c:v>
                </c:pt>
                <c:pt idx="4692">
                  <c:v>-3.069568709745279E-4</c:v>
                </c:pt>
                <c:pt idx="4693">
                  <c:v>-1.0192907447973302E-4</c:v>
                </c:pt>
                <c:pt idx="4694">
                  <c:v>-7.6112333806865754E-5</c:v>
                </c:pt>
                <c:pt idx="4695">
                  <c:v>1.8951969138786561E-4</c:v>
                </c:pt>
                <c:pt idx="4696">
                  <c:v>-5.3739625743720892E-5</c:v>
                </c:pt>
                <c:pt idx="4697">
                  <c:v>-2.9758852815754423E-4</c:v>
                </c:pt>
                <c:pt idx="4698">
                  <c:v>-2.36591299572143E-4</c:v>
                </c:pt>
                <c:pt idx="4699">
                  <c:v>5.7278769430763579E-5</c:v>
                </c:pt>
                <c:pt idx="4700">
                  <c:v>2.5371532595946543E-4</c:v>
                </c:pt>
                <c:pt idx="4701">
                  <c:v>-2.3237259593387121E-4</c:v>
                </c:pt>
                <c:pt idx="4702">
                  <c:v>2.0963295605017192E-5</c:v>
                </c:pt>
                <c:pt idx="4703">
                  <c:v>4.029037717199435E-5</c:v>
                </c:pt>
                <c:pt idx="4704">
                  <c:v>-2.4051817854562051E-4</c:v>
                </c:pt>
                <c:pt idx="4705">
                  <c:v>4.9531425247746066E-4</c:v>
                </c:pt>
                <c:pt idx="4706">
                  <c:v>-1.1953113453828092E-4</c:v>
                </c:pt>
                <c:pt idx="4707">
                  <c:v>7.6534462557672079E-5</c:v>
                </c:pt>
                <c:pt idx="4708">
                  <c:v>3.6561629481636986E-5</c:v>
                </c:pt>
                <c:pt idx="4709">
                  <c:v>-1.8632931289889494E-4</c:v>
                </c:pt>
                <c:pt idx="4710">
                  <c:v>-1.5008702524472128E-5</c:v>
                </c:pt>
                <c:pt idx="4711">
                  <c:v>1.5447581412572324E-4</c:v>
                </c:pt>
                <c:pt idx="4712">
                  <c:v>1.1651249225015127E-4</c:v>
                </c:pt>
                <c:pt idx="4713">
                  <c:v>2.5239284618518555E-4</c:v>
                </c:pt>
                <c:pt idx="4714">
                  <c:v>1.1969200485099368E-4</c:v>
                </c:pt>
                <c:pt idx="4715">
                  <c:v>2.7637497649684429E-4</c:v>
                </c:pt>
                <c:pt idx="4716">
                  <c:v>-2.1470746016079493E-4</c:v>
                </c:pt>
                <c:pt idx="4717">
                  <c:v>8.2858902406228774E-5</c:v>
                </c:pt>
                <c:pt idx="4718">
                  <c:v>6.8941074508284785E-5</c:v>
                </c:pt>
                <c:pt idx="4719">
                  <c:v>3.110210595866489E-4</c:v>
                </c:pt>
                <c:pt idx="4720">
                  <c:v>-1.2090071377457396E-4</c:v>
                </c:pt>
                <c:pt idx="4721">
                  <c:v>1.1290244843720364E-4</c:v>
                </c:pt>
                <c:pt idx="4722">
                  <c:v>-2.8763838902718471E-4</c:v>
                </c:pt>
                <c:pt idx="4723">
                  <c:v>1.2895614201090375E-4</c:v>
                </c:pt>
                <c:pt idx="4724">
                  <c:v>6.279043526611494E-5</c:v>
                </c:pt>
                <c:pt idx="4725">
                  <c:v>-1.823745903422178E-4</c:v>
                </c:pt>
                <c:pt idx="4726">
                  <c:v>6.0752229574457335E-5</c:v>
                </c:pt>
                <c:pt idx="4727">
                  <c:v>2.1825989758959939E-5</c:v>
                </c:pt>
                <c:pt idx="4728">
                  <c:v>-1.3939378060434589E-4</c:v>
                </c:pt>
                <c:pt idx="4729">
                  <c:v>-3.6626583348385735E-5</c:v>
                </c:pt>
                <c:pt idx="4730">
                  <c:v>-6.8939053460372344E-5</c:v>
                </c:pt>
                <c:pt idx="4731">
                  <c:v>-1.711266103956944E-4</c:v>
                </c:pt>
                <c:pt idx="4732">
                  <c:v>4.4487631571001615E-5</c:v>
                </c:pt>
                <c:pt idx="4733">
                  <c:v>-4.2501809911123531E-5</c:v>
                </c:pt>
                <c:pt idx="4734">
                  <c:v>-1.1805880171365628E-4</c:v>
                </c:pt>
                <c:pt idx="4735">
                  <c:v>1.044797628254594E-4</c:v>
                </c:pt>
                <c:pt idx="4736">
                  <c:v>-3.0240282965059964E-4</c:v>
                </c:pt>
                <c:pt idx="4737">
                  <c:v>-1.4295230421461992E-4</c:v>
                </c:pt>
                <c:pt idx="4738">
                  <c:v>-3.1166587086899033E-5</c:v>
                </c:pt>
                <c:pt idx="4739">
                  <c:v>5.2299727173529198E-5</c:v>
                </c:pt>
                <c:pt idx="4740">
                  <c:v>8.2384204336973871E-5</c:v>
                </c:pt>
                <c:pt idx="4741">
                  <c:v>3.0312474138497353E-4</c:v>
                </c:pt>
                <c:pt idx="4742">
                  <c:v>-9.0949858157209857E-5</c:v>
                </c:pt>
                <c:pt idx="4743">
                  <c:v>-8.8740541936614055E-5</c:v>
                </c:pt>
                <c:pt idx="4744">
                  <c:v>2.4315983300227968E-4</c:v>
                </c:pt>
                <c:pt idx="4745">
                  <c:v>-1.0611773116332998E-5</c:v>
                </c:pt>
                <c:pt idx="4746">
                  <c:v>-9.4874142431527483E-5</c:v>
                </c:pt>
                <c:pt idx="4747">
                  <c:v>-2.2309062119579105E-4</c:v>
                </c:pt>
                <c:pt idx="4748">
                  <c:v>-6.3592555890999529E-5</c:v>
                </c:pt>
                <c:pt idx="4749">
                  <c:v>-3.0176806246930442E-4</c:v>
                </c:pt>
                <c:pt idx="4750">
                  <c:v>2.9902126719356752E-4</c:v>
                </c:pt>
                <c:pt idx="4751">
                  <c:v>-2.7308765813381593E-4</c:v>
                </c:pt>
                <c:pt idx="4752">
                  <c:v>-1.0760098879512191E-4</c:v>
                </c:pt>
                <c:pt idx="4753">
                  <c:v>2.2556750347622472E-4</c:v>
                </c:pt>
                <c:pt idx="4754">
                  <c:v>-1.7707767447271909E-4</c:v>
                </c:pt>
                <c:pt idx="4755">
                  <c:v>-1.0399370411070653E-4</c:v>
                </c:pt>
                <c:pt idx="4756">
                  <c:v>-9.2208407807386095E-5</c:v>
                </c:pt>
                <c:pt idx="4757">
                  <c:v>1.1859875480773349E-4</c:v>
                </c:pt>
                <c:pt idx="4758">
                  <c:v>-1.8500032741877473E-4</c:v>
                </c:pt>
                <c:pt idx="4759">
                  <c:v>1.0629515192030713E-4</c:v>
                </c:pt>
                <c:pt idx="4760">
                  <c:v>-1.1261529020877192E-5</c:v>
                </c:pt>
                <c:pt idx="4761">
                  <c:v>-4.3014628353331722E-4</c:v>
                </c:pt>
                <c:pt idx="4762">
                  <c:v>-1.8020724017508345E-4</c:v>
                </c:pt>
                <c:pt idx="4763">
                  <c:v>2.573255971752436E-5</c:v>
                </c:pt>
                <c:pt idx="4764">
                  <c:v>2.533088902725164E-4</c:v>
                </c:pt>
                <c:pt idx="4765">
                  <c:v>9.5403973369583022E-5</c:v>
                </c:pt>
                <c:pt idx="4766">
                  <c:v>5.7509823356029222E-4</c:v>
                </c:pt>
                <c:pt idx="4767">
                  <c:v>-7.4330334843205438E-5</c:v>
                </c:pt>
                <c:pt idx="4768">
                  <c:v>-1.4207548681193039E-4</c:v>
                </c:pt>
                <c:pt idx="4769">
                  <c:v>1.5779310685440411E-4</c:v>
                </c:pt>
                <c:pt idx="4770">
                  <c:v>-1.6657199804623795E-4</c:v>
                </c:pt>
                <c:pt idx="4771">
                  <c:v>4.1666481860779707E-4</c:v>
                </c:pt>
                <c:pt idx="4772">
                  <c:v>-1.3907133292966628E-4</c:v>
                </c:pt>
                <c:pt idx="4773">
                  <c:v>9.9657656007884907E-5</c:v>
                </c:pt>
                <c:pt idx="4774">
                  <c:v>-8.3270613118477423E-5</c:v>
                </c:pt>
                <c:pt idx="4775">
                  <c:v>1.9814304204624443E-4</c:v>
                </c:pt>
                <c:pt idx="4776">
                  <c:v>5.198305730475707E-5</c:v>
                </c:pt>
                <c:pt idx="4777">
                  <c:v>3.353343877645999E-4</c:v>
                </c:pt>
                <c:pt idx="4778">
                  <c:v>-2.6837691687595062E-4</c:v>
                </c:pt>
                <c:pt idx="4779">
                  <c:v>2.620955817981362E-4</c:v>
                </c:pt>
                <c:pt idx="4780">
                  <c:v>-3.5145067775683476E-4</c:v>
                </c:pt>
                <c:pt idx="4781">
                  <c:v>7.4571926457866426E-5</c:v>
                </c:pt>
                <c:pt idx="4782">
                  <c:v>-1.5970496208017777E-4</c:v>
                </c:pt>
                <c:pt idx="4783">
                  <c:v>3.1774863992290635E-4</c:v>
                </c:pt>
                <c:pt idx="4784">
                  <c:v>-6.1639189880809234E-5</c:v>
                </c:pt>
                <c:pt idx="4785">
                  <c:v>-2.743590337997924E-4</c:v>
                </c:pt>
                <c:pt idx="4786">
                  <c:v>2.2102472264324237E-4</c:v>
                </c:pt>
                <c:pt idx="4787">
                  <c:v>-2.0735218656125833E-4</c:v>
                </c:pt>
                <c:pt idx="4788">
                  <c:v>2.8017456097643382E-4</c:v>
                </c:pt>
                <c:pt idx="4789">
                  <c:v>-1.2167823288280711E-4</c:v>
                </c:pt>
                <c:pt idx="4790">
                  <c:v>-2.4132220849781277E-4</c:v>
                </c:pt>
                <c:pt idx="4791">
                  <c:v>1.3530786627110103E-4</c:v>
                </c:pt>
                <c:pt idx="4792">
                  <c:v>6.6013400260501426E-5</c:v>
                </c:pt>
                <c:pt idx="4793">
                  <c:v>-1.3521543411782665E-4</c:v>
                </c:pt>
                <c:pt idx="4794">
                  <c:v>-3.9736175883842536E-4</c:v>
                </c:pt>
                <c:pt idx="4795">
                  <c:v>-4.6192364060699317E-4</c:v>
                </c:pt>
                <c:pt idx="4796">
                  <c:v>1.7904909513124446E-4</c:v>
                </c:pt>
                <c:pt idx="4797">
                  <c:v>8.2339819850082123E-5</c:v>
                </c:pt>
                <c:pt idx="4798">
                  <c:v>5.6623462792375395E-5</c:v>
                </c:pt>
                <c:pt idx="4799">
                  <c:v>-7.4450060447152323E-7</c:v>
                </c:pt>
                <c:pt idx="4800">
                  <c:v>-8.077756928360477E-5</c:v>
                </c:pt>
                <c:pt idx="4801">
                  <c:v>2.6128066836214375E-4</c:v>
                </c:pt>
                <c:pt idx="4802">
                  <c:v>3.2806905339203895E-4</c:v>
                </c:pt>
                <c:pt idx="4803">
                  <c:v>1.2232928789210856E-5</c:v>
                </c:pt>
                <c:pt idx="4804">
                  <c:v>-4.7670321849677934E-5</c:v>
                </c:pt>
                <c:pt idx="4805">
                  <c:v>1.2319984529605095E-4</c:v>
                </c:pt>
                <c:pt idx="4806">
                  <c:v>-5.1502280847529731E-4</c:v>
                </c:pt>
                <c:pt idx="4807">
                  <c:v>3.5456512286036414E-5</c:v>
                </c:pt>
                <c:pt idx="4808">
                  <c:v>4.9871242586660413E-5</c:v>
                </c:pt>
                <c:pt idx="4809">
                  <c:v>3.4542399299316568E-5</c:v>
                </c:pt>
                <c:pt idx="4810">
                  <c:v>-6.4657576703084336E-5</c:v>
                </c:pt>
                <c:pt idx="4811">
                  <c:v>-1.3831003361498926E-4</c:v>
                </c:pt>
                <c:pt idx="4812">
                  <c:v>-3.218847210393286E-4</c:v>
                </c:pt>
                <c:pt idx="4813">
                  <c:v>-3.527142186125854E-5</c:v>
                </c:pt>
                <c:pt idx="4814">
                  <c:v>2.1575558811231079E-4</c:v>
                </c:pt>
                <c:pt idx="4815">
                  <c:v>-1.6682942435030659E-4</c:v>
                </c:pt>
                <c:pt idx="4816">
                  <c:v>1.2263601784313517E-4</c:v>
                </c:pt>
                <c:pt idx="4817">
                  <c:v>-3.6818154227093798E-4</c:v>
                </c:pt>
                <c:pt idx="4818">
                  <c:v>2.6119607404124872E-4</c:v>
                </c:pt>
                <c:pt idx="4819">
                  <c:v>-2.4923002148177266E-4</c:v>
                </c:pt>
                <c:pt idx="4820">
                  <c:v>-7.466252253919358E-6</c:v>
                </c:pt>
                <c:pt idx="4821">
                  <c:v>-1.1348369933287949E-4</c:v>
                </c:pt>
                <c:pt idx="4822">
                  <c:v>1.3987335035764924E-4</c:v>
                </c:pt>
                <c:pt idx="4823">
                  <c:v>-1.4251566116984412E-4</c:v>
                </c:pt>
                <c:pt idx="4824">
                  <c:v>1.7126673040930479E-4</c:v>
                </c:pt>
                <c:pt idx="4825">
                  <c:v>4.5067467806935243E-4</c:v>
                </c:pt>
                <c:pt idx="4826">
                  <c:v>-5.9982324537017271E-5</c:v>
                </c:pt>
                <c:pt idx="4827">
                  <c:v>1.7240122035435429E-4</c:v>
                </c:pt>
                <c:pt idx="4828">
                  <c:v>-4.8220492122930937E-5</c:v>
                </c:pt>
                <c:pt idx="4829">
                  <c:v>1.0230456234996049E-4</c:v>
                </c:pt>
                <c:pt idx="4830">
                  <c:v>-1.1708268917571047E-4</c:v>
                </c:pt>
                <c:pt idx="4831">
                  <c:v>-1.4712709959514088E-5</c:v>
                </c:pt>
                <c:pt idx="4832">
                  <c:v>7.4837094757938789E-5</c:v>
                </c:pt>
                <c:pt idx="4833">
                  <c:v>7.9607415601991459E-5</c:v>
                </c:pt>
                <c:pt idx="4834">
                  <c:v>2.3416872480729628E-4</c:v>
                </c:pt>
                <c:pt idx="4835">
                  <c:v>1.551642330931749E-4</c:v>
                </c:pt>
                <c:pt idx="4836">
                  <c:v>-3.8775178717221411E-4</c:v>
                </c:pt>
                <c:pt idx="4837">
                  <c:v>8.2202831443088745E-5</c:v>
                </c:pt>
                <c:pt idx="4838">
                  <c:v>-8.5637568305805769E-5</c:v>
                </c:pt>
                <c:pt idx="4839">
                  <c:v>3.6979347403798485E-4</c:v>
                </c:pt>
                <c:pt idx="4840">
                  <c:v>2.592194175667079E-5</c:v>
                </c:pt>
                <c:pt idx="4841">
                  <c:v>6.361989580341997E-5</c:v>
                </c:pt>
                <c:pt idx="4842">
                  <c:v>1.2374241781796616E-4</c:v>
                </c:pt>
                <c:pt idx="4843">
                  <c:v>1.8978921684722748E-4</c:v>
                </c:pt>
                <c:pt idx="4844">
                  <c:v>2.3392323922342823E-4</c:v>
                </c:pt>
                <c:pt idx="4845">
                  <c:v>4.5456680499919049E-5</c:v>
                </c:pt>
                <c:pt idx="4846">
                  <c:v>-2.5451738151696689E-4</c:v>
                </c:pt>
                <c:pt idx="4847">
                  <c:v>2.5530017970741895E-4</c:v>
                </c:pt>
                <c:pt idx="4848">
                  <c:v>7.63370806994243E-5</c:v>
                </c:pt>
                <c:pt idx="4849">
                  <c:v>5.3831812334679163E-4</c:v>
                </c:pt>
                <c:pt idx="4850">
                  <c:v>1.3239889137031899E-4</c:v>
                </c:pt>
                <c:pt idx="4851">
                  <c:v>1.9525860492450091E-5</c:v>
                </c:pt>
                <c:pt idx="4852">
                  <c:v>1.8236686248829535E-4</c:v>
                </c:pt>
                <c:pt idx="4853">
                  <c:v>1.2887118476248406E-4</c:v>
                </c:pt>
                <c:pt idx="4854">
                  <c:v>1.7261352442212746E-5</c:v>
                </c:pt>
                <c:pt idx="4855">
                  <c:v>-2.1899435947069624E-4</c:v>
                </c:pt>
                <c:pt idx="4856">
                  <c:v>1.5323008954138765E-4</c:v>
                </c:pt>
                <c:pt idx="4857">
                  <c:v>-1.5213764991606383E-4</c:v>
                </c:pt>
                <c:pt idx="4858">
                  <c:v>2.1185280760587253E-4</c:v>
                </c:pt>
                <c:pt idx="4859">
                  <c:v>-7.5660045693255187E-5</c:v>
                </c:pt>
                <c:pt idx="4860">
                  <c:v>4.3207308013709731E-4</c:v>
                </c:pt>
                <c:pt idx="4861">
                  <c:v>-9.1214375182799593E-5</c:v>
                </c:pt>
                <c:pt idx="4862">
                  <c:v>1.1104921446396327E-4</c:v>
                </c:pt>
                <c:pt idx="4863">
                  <c:v>-2.6835183142437011E-4</c:v>
                </c:pt>
                <c:pt idx="4864">
                  <c:v>1.0213335422521283E-4</c:v>
                </c:pt>
                <c:pt idx="4865">
                  <c:v>4.4079086291781109E-4</c:v>
                </c:pt>
                <c:pt idx="4866">
                  <c:v>-1.3612659366158528E-4</c:v>
                </c:pt>
                <c:pt idx="4867">
                  <c:v>3.160700252486228E-4</c:v>
                </c:pt>
                <c:pt idx="4868">
                  <c:v>1.0814502177398336E-4</c:v>
                </c:pt>
                <c:pt idx="4869">
                  <c:v>-9.279540827304613E-5</c:v>
                </c:pt>
                <c:pt idx="4870">
                  <c:v>3.7938369182636498E-4</c:v>
                </c:pt>
                <c:pt idx="4871">
                  <c:v>-2.4861830980188362E-4</c:v>
                </c:pt>
                <c:pt idx="4872">
                  <c:v>5.6894929886560955E-5</c:v>
                </c:pt>
                <c:pt idx="4873">
                  <c:v>1.3823390404587264E-4</c:v>
                </c:pt>
                <c:pt idx="4874">
                  <c:v>-6.291196792694936E-5</c:v>
                </c:pt>
                <c:pt idx="4875">
                  <c:v>-7.4664304866832736E-5</c:v>
                </c:pt>
                <c:pt idx="4876">
                  <c:v>-2.1893680063148565E-4</c:v>
                </c:pt>
                <c:pt idx="4877">
                  <c:v>1.5332814222496368E-4</c:v>
                </c:pt>
                <c:pt idx="4878">
                  <c:v>1.7500271705917181E-4</c:v>
                </c:pt>
                <c:pt idx="4879">
                  <c:v>-8.9861280115938595E-5</c:v>
                </c:pt>
                <c:pt idx="4880">
                  <c:v>5.2617335878363562E-4</c:v>
                </c:pt>
                <c:pt idx="4881">
                  <c:v>1.2086382928324908E-4</c:v>
                </c:pt>
                <c:pt idx="4882">
                  <c:v>1.2982927779581775E-7</c:v>
                </c:pt>
                <c:pt idx="4883">
                  <c:v>-4.2225607970794954E-5</c:v>
                </c:pt>
                <c:pt idx="4884">
                  <c:v>-8.9871937304371241E-6</c:v>
                </c:pt>
                <c:pt idx="4885">
                  <c:v>-2.1226869769546834E-4</c:v>
                </c:pt>
                <c:pt idx="4886">
                  <c:v>-2.8809969626054325E-4</c:v>
                </c:pt>
                <c:pt idx="4887">
                  <c:v>2.4456337206017618E-4</c:v>
                </c:pt>
                <c:pt idx="4888">
                  <c:v>-5.1649313398188952E-4</c:v>
                </c:pt>
                <c:pt idx="4889">
                  <c:v>-6.0642013282624241E-5</c:v>
                </c:pt>
                <c:pt idx="4890">
                  <c:v>-1.0198056811271789E-4</c:v>
                </c:pt>
                <c:pt idx="4891">
                  <c:v>-1.8314583846295587E-4</c:v>
                </c:pt>
                <c:pt idx="4892">
                  <c:v>-1.4706168246909654E-4</c:v>
                </c:pt>
                <c:pt idx="4893">
                  <c:v>-4.5127573280133774E-4</c:v>
                </c:pt>
                <c:pt idx="4894">
                  <c:v>-1.3037549476402935E-4</c:v>
                </c:pt>
                <c:pt idx="4895">
                  <c:v>3.8359117852230148E-5</c:v>
                </c:pt>
                <c:pt idx="4896">
                  <c:v>-1.5498362425550585E-4</c:v>
                </c:pt>
                <c:pt idx="4897">
                  <c:v>5.3576794318794499E-5</c:v>
                </c:pt>
                <c:pt idx="4898">
                  <c:v>-1.6641596004317831E-5</c:v>
                </c:pt>
                <c:pt idx="4899">
                  <c:v>8.0239971943086089E-5</c:v>
                </c:pt>
                <c:pt idx="4900">
                  <c:v>-3.9835240394521747E-5</c:v>
                </c:pt>
                <c:pt idx="4901">
                  <c:v>4.2046972781244787E-4</c:v>
                </c:pt>
                <c:pt idx="4902">
                  <c:v>-1.4961869922841043E-4</c:v>
                </c:pt>
                <c:pt idx="4903">
                  <c:v>1.8524023762806438E-5</c:v>
                </c:pt>
                <c:pt idx="4904">
                  <c:v>-2.020277510961512E-4</c:v>
                </c:pt>
                <c:pt idx="4905">
                  <c:v>-2.20449730913857E-4</c:v>
                </c:pt>
                <c:pt idx="4906">
                  <c:v>1.2930947188184738E-4</c:v>
                </c:pt>
                <c:pt idx="4907">
                  <c:v>6.6544499315848195E-5</c:v>
                </c:pt>
                <c:pt idx="4908">
                  <c:v>1.7517974909556143E-4</c:v>
                </c:pt>
                <c:pt idx="4909">
                  <c:v>3.0174454564260269E-5</c:v>
                </c:pt>
                <c:pt idx="4910">
                  <c:v>1.3080294314605755E-4</c:v>
                </c:pt>
                <c:pt idx="4911">
                  <c:v>1.7132295441460901E-4</c:v>
                </c:pt>
                <c:pt idx="4912">
                  <c:v>-3.1589452966005747E-5</c:v>
                </c:pt>
                <c:pt idx="4913">
                  <c:v>-2.2354382128723756E-4</c:v>
                </c:pt>
                <c:pt idx="4914">
                  <c:v>-4.3839251477363047E-4</c:v>
                </c:pt>
                <c:pt idx="4915">
                  <c:v>-2.0025064561157908E-4</c:v>
                </c:pt>
                <c:pt idx="4916">
                  <c:v>-5.8329145589083062E-4</c:v>
                </c:pt>
                <c:pt idx="4917">
                  <c:v>2.1126204712568376E-4</c:v>
                </c:pt>
                <c:pt idx="4918">
                  <c:v>3.839683152456935E-6</c:v>
                </c:pt>
                <c:pt idx="4919">
                  <c:v>5.8787078859121847E-5</c:v>
                </c:pt>
                <c:pt idx="4920">
                  <c:v>1.3945131763100479E-4</c:v>
                </c:pt>
                <c:pt idx="4921">
                  <c:v>2.4481870869896903E-4</c:v>
                </c:pt>
                <c:pt idx="4922">
                  <c:v>-3.6847829079927793E-4</c:v>
                </c:pt>
                <c:pt idx="4923">
                  <c:v>-7.6181401420709316E-5</c:v>
                </c:pt>
                <c:pt idx="4924">
                  <c:v>-3.740991940159664E-4</c:v>
                </c:pt>
                <c:pt idx="4925">
                  <c:v>-3.7107412788337639E-5</c:v>
                </c:pt>
                <c:pt idx="4926">
                  <c:v>1.0515447313622088E-5</c:v>
                </c:pt>
                <c:pt idx="4927">
                  <c:v>1.4263584721791586E-4</c:v>
                </c:pt>
                <c:pt idx="4928">
                  <c:v>2.0289191831166585E-4</c:v>
                </c:pt>
                <c:pt idx="4929">
                  <c:v>-9.2222276876236889E-5</c:v>
                </c:pt>
                <c:pt idx="4930">
                  <c:v>2.1538828772553497E-4</c:v>
                </c:pt>
                <c:pt idx="4931">
                  <c:v>1.1468950265766521E-4</c:v>
                </c:pt>
                <c:pt idx="4932">
                  <c:v>6.3297148015107617E-5</c:v>
                </c:pt>
                <c:pt idx="4933">
                  <c:v>-3.2916747674418195E-4</c:v>
                </c:pt>
                <c:pt idx="4934">
                  <c:v>7.3597543346304995E-5</c:v>
                </c:pt>
                <c:pt idx="4935">
                  <c:v>4.2389853017477898E-6</c:v>
                </c:pt>
                <c:pt idx="4936">
                  <c:v>-2.8441091534384436E-4</c:v>
                </c:pt>
                <c:pt idx="4937">
                  <c:v>-1.2872782760577271E-4</c:v>
                </c:pt>
                <c:pt idx="4938">
                  <c:v>2.0841557722554093E-5</c:v>
                </c:pt>
                <c:pt idx="4939">
                  <c:v>-1.7661806347236356E-5</c:v>
                </c:pt>
                <c:pt idx="4940">
                  <c:v>-3.1192637633342397E-4</c:v>
                </c:pt>
                <c:pt idx="4941">
                  <c:v>4.1252346974275173E-4</c:v>
                </c:pt>
                <c:pt idx="4942">
                  <c:v>-2.9980766361767849E-5</c:v>
                </c:pt>
                <c:pt idx="4943">
                  <c:v>2.7547537579368075E-4</c:v>
                </c:pt>
                <c:pt idx="4944">
                  <c:v>2.4168238164874311E-4</c:v>
                </c:pt>
                <c:pt idx="4945">
                  <c:v>-1.7520319427983646E-4</c:v>
                </c:pt>
                <c:pt idx="4946">
                  <c:v>9.2128313002719686E-5</c:v>
                </c:pt>
                <c:pt idx="4947">
                  <c:v>-2.7313207117899281E-4</c:v>
                </c:pt>
                <c:pt idx="4948">
                  <c:v>-9.5764790495417253E-5</c:v>
                </c:pt>
                <c:pt idx="4949">
                  <c:v>3.5635487741268051E-4</c:v>
                </c:pt>
                <c:pt idx="4950">
                  <c:v>-8.9642966809998237E-5</c:v>
                </c:pt>
                <c:pt idx="4951">
                  <c:v>-2.347657007447176E-4</c:v>
                </c:pt>
                <c:pt idx="4952">
                  <c:v>-3.997589044118713E-5</c:v>
                </c:pt>
                <c:pt idx="4953">
                  <c:v>2.0117140304621981E-4</c:v>
                </c:pt>
                <c:pt idx="4954">
                  <c:v>-1.0719447494014384E-4</c:v>
                </c:pt>
                <c:pt idx="4955">
                  <c:v>-5.5076870317184287E-6</c:v>
                </c:pt>
                <c:pt idx="4956">
                  <c:v>1.8306851408334007E-4</c:v>
                </c:pt>
                <c:pt idx="4957">
                  <c:v>-1.0793102579278794E-5</c:v>
                </c:pt>
                <c:pt idx="4958">
                  <c:v>1.6009593123624211E-4</c:v>
                </c:pt>
                <c:pt idx="4959">
                  <c:v>-3.7968255812344433E-4</c:v>
                </c:pt>
                <c:pt idx="4960">
                  <c:v>-3.9845952362080892E-4</c:v>
                </c:pt>
                <c:pt idx="4961">
                  <c:v>9.6311504760359859E-6</c:v>
                </c:pt>
                <c:pt idx="4962">
                  <c:v>-9.3964496546716407E-5</c:v>
                </c:pt>
                <c:pt idx="4963">
                  <c:v>4.0005362324860874E-4</c:v>
                </c:pt>
                <c:pt idx="4964">
                  <c:v>-3.6260094796109897E-4</c:v>
                </c:pt>
                <c:pt idx="4965">
                  <c:v>9.7475106283451628E-6</c:v>
                </c:pt>
                <c:pt idx="4966">
                  <c:v>-2.729213298509598E-5</c:v>
                </c:pt>
                <c:pt idx="4967">
                  <c:v>1.1644397457265972E-4</c:v>
                </c:pt>
                <c:pt idx="4968">
                  <c:v>4.8069158879559645E-5</c:v>
                </c:pt>
                <c:pt idx="4969">
                  <c:v>-5.2561495094441302E-5</c:v>
                </c:pt>
                <c:pt idx="4970">
                  <c:v>4.2944726240291473E-4</c:v>
                </c:pt>
                <c:pt idx="4971">
                  <c:v>2.1396494393456766E-4</c:v>
                </c:pt>
                <c:pt idx="4972">
                  <c:v>-1.722194776810925E-5</c:v>
                </c:pt>
                <c:pt idx="4973">
                  <c:v>-2.9520469036352495E-4</c:v>
                </c:pt>
                <c:pt idx="4974">
                  <c:v>-4.25299654738181E-5</c:v>
                </c:pt>
                <c:pt idx="4975">
                  <c:v>-6.7873617366488381E-5</c:v>
                </c:pt>
                <c:pt idx="4976">
                  <c:v>-1.88744340515506E-4</c:v>
                </c:pt>
                <c:pt idx="4977">
                  <c:v>-1.5311863185367219E-4</c:v>
                </c:pt>
                <c:pt idx="4978">
                  <c:v>1.4704990024437732E-4</c:v>
                </c:pt>
                <c:pt idx="4979">
                  <c:v>-3.001570960556276E-4</c:v>
                </c:pt>
                <c:pt idx="4980">
                  <c:v>-7.2833734247844937E-5</c:v>
                </c:pt>
                <c:pt idx="4981">
                  <c:v>1.8940150984484691E-4</c:v>
                </c:pt>
                <c:pt idx="4982">
                  <c:v>-2.2809457258882943E-5</c:v>
                </c:pt>
                <c:pt idx="4983">
                  <c:v>-2.6229571783478782E-4</c:v>
                </c:pt>
                <c:pt idx="4984">
                  <c:v>-2.0284402573333317E-4</c:v>
                </c:pt>
                <c:pt idx="4985">
                  <c:v>-7.9331496917758843E-5</c:v>
                </c:pt>
                <c:pt idx="4986">
                  <c:v>1.5399966030713678E-4</c:v>
                </c:pt>
                <c:pt idx="4987">
                  <c:v>-1.8910772905168257E-4</c:v>
                </c:pt>
                <c:pt idx="4988">
                  <c:v>-3.1848762823192368E-4</c:v>
                </c:pt>
                <c:pt idx="4989">
                  <c:v>-2.5772435029961692E-4</c:v>
                </c:pt>
                <c:pt idx="4990">
                  <c:v>-3.8057488990274975E-4</c:v>
                </c:pt>
                <c:pt idx="4991">
                  <c:v>1.4451828422213807E-4</c:v>
                </c:pt>
                <c:pt idx="4992">
                  <c:v>3.3589201042870268E-4</c:v>
                </c:pt>
                <c:pt idx="4993">
                  <c:v>7.1885026085509058E-5</c:v>
                </c:pt>
                <c:pt idx="4994">
                  <c:v>1.2354598384910122E-4</c:v>
                </c:pt>
                <c:pt idx="4995">
                  <c:v>6.1022249943910349E-5</c:v>
                </c:pt>
                <c:pt idx="4996">
                  <c:v>-1.269900144643024E-4</c:v>
                </c:pt>
                <c:pt idx="4997">
                  <c:v>-3.8639759599433308E-5</c:v>
                </c:pt>
                <c:pt idx="4998">
                  <c:v>-2.1590249622243803E-4</c:v>
                </c:pt>
                <c:pt idx="4999">
                  <c:v>4.196953997821138E-5</c:v>
                </c:pt>
                <c:pt idx="5000">
                  <c:v>-4.5502220407806094E-5</c:v>
                </c:pt>
                <c:pt idx="5001">
                  <c:v>1.5061491486442026E-4</c:v>
                </c:pt>
                <c:pt idx="5002">
                  <c:v>-1.4547487108277612E-4</c:v>
                </c:pt>
                <c:pt idx="5003">
                  <c:v>-1.3355174510697008E-4</c:v>
                </c:pt>
                <c:pt idx="5004">
                  <c:v>-2.1690442165632311E-4</c:v>
                </c:pt>
                <c:pt idx="5005">
                  <c:v>-8.5090062089526832E-6</c:v>
                </c:pt>
                <c:pt idx="5006">
                  <c:v>-3.5143750702256224E-4</c:v>
                </c:pt>
                <c:pt idx="5007">
                  <c:v>-6.0457084036369098E-5</c:v>
                </c:pt>
                <c:pt idx="5008">
                  <c:v>1.3604959433321067E-4</c:v>
                </c:pt>
                <c:pt idx="5009">
                  <c:v>9.6984055832741362E-5</c:v>
                </c:pt>
                <c:pt idx="5010">
                  <c:v>2.3330472026911149E-4</c:v>
                </c:pt>
                <c:pt idx="5011">
                  <c:v>-2.6730537279390503E-4</c:v>
                </c:pt>
                <c:pt idx="5012">
                  <c:v>2.149445928576655E-4</c:v>
                </c:pt>
                <c:pt idx="5013">
                  <c:v>4.5365484603951129E-4</c:v>
                </c:pt>
                <c:pt idx="5014">
                  <c:v>3.695965777480203E-4</c:v>
                </c:pt>
                <c:pt idx="5015">
                  <c:v>8.3196423791344229E-5</c:v>
                </c:pt>
                <c:pt idx="5016">
                  <c:v>-9.8084492920627605E-5</c:v>
                </c:pt>
                <c:pt idx="5017">
                  <c:v>1.2305131915103107E-6</c:v>
                </c:pt>
                <c:pt idx="5018">
                  <c:v>-1.4108266016235491E-5</c:v>
                </c:pt>
                <c:pt idx="5019">
                  <c:v>8.2890427269142634E-5</c:v>
                </c:pt>
                <c:pt idx="5020">
                  <c:v>5.4361192787734413E-4</c:v>
                </c:pt>
                <c:pt idx="5021">
                  <c:v>2.5759288935159867E-4</c:v>
                </c:pt>
                <c:pt idx="5022">
                  <c:v>4.5775141975485677E-6</c:v>
                </c:pt>
                <c:pt idx="5023">
                  <c:v>1.5552863242183135E-6</c:v>
                </c:pt>
                <c:pt idx="5024">
                  <c:v>1.9346325778937015E-4</c:v>
                </c:pt>
                <c:pt idx="5025">
                  <c:v>8.1717173423629275E-5</c:v>
                </c:pt>
                <c:pt idx="5026">
                  <c:v>1.2229236972224207E-5</c:v>
                </c:pt>
                <c:pt idx="5027">
                  <c:v>2.8886699839847726E-4</c:v>
                </c:pt>
                <c:pt idx="5028">
                  <c:v>-2.9370210132195652E-5</c:v>
                </c:pt>
                <c:pt idx="5029">
                  <c:v>-2.2123825935758899E-4</c:v>
                </c:pt>
                <c:pt idx="5030">
                  <c:v>3.5819340165770919E-4</c:v>
                </c:pt>
                <c:pt idx="5031">
                  <c:v>2.7242404070931884E-4</c:v>
                </c:pt>
                <c:pt idx="5032">
                  <c:v>2.5436960512902193E-4</c:v>
                </c:pt>
                <c:pt idx="5033">
                  <c:v>-2.9547497833379792E-4</c:v>
                </c:pt>
                <c:pt idx="5034">
                  <c:v>1.897021208786403E-4</c:v>
                </c:pt>
                <c:pt idx="5035">
                  <c:v>3.7740405706928198E-5</c:v>
                </c:pt>
                <c:pt idx="5036">
                  <c:v>7.5164769689688843E-5</c:v>
                </c:pt>
                <c:pt idx="5037">
                  <c:v>-5.5702479641657422E-5</c:v>
                </c:pt>
                <c:pt idx="5038">
                  <c:v>1.7445642835709472E-4</c:v>
                </c:pt>
                <c:pt idx="5039">
                  <c:v>1.9941294529969507E-4</c:v>
                </c:pt>
                <c:pt idx="5040">
                  <c:v>4.0914781710606028E-4</c:v>
                </c:pt>
                <c:pt idx="5041">
                  <c:v>-1.6267315607396871E-5</c:v>
                </c:pt>
                <c:pt idx="5042">
                  <c:v>9.3643435195905013E-5</c:v>
                </c:pt>
                <c:pt idx="5043">
                  <c:v>3.1315910661292755E-4</c:v>
                </c:pt>
                <c:pt idx="5044">
                  <c:v>1.7993719289676822E-4</c:v>
                </c:pt>
                <c:pt idx="5045">
                  <c:v>9.6662344255627779E-5</c:v>
                </c:pt>
                <c:pt idx="5046">
                  <c:v>-2.1808011852135628E-4</c:v>
                </c:pt>
                <c:pt idx="5047">
                  <c:v>-3.0519054325921878E-5</c:v>
                </c:pt>
                <c:pt idx="5048">
                  <c:v>3.799472260460765E-5</c:v>
                </c:pt>
                <c:pt idx="5049">
                  <c:v>-3.7979201508992659E-4</c:v>
                </c:pt>
                <c:pt idx="5050">
                  <c:v>-2.6101669623567668E-4</c:v>
                </c:pt>
                <c:pt idx="5051">
                  <c:v>-3.254204418834995E-4</c:v>
                </c:pt>
                <c:pt idx="5052">
                  <c:v>-1.048909983661128E-4</c:v>
                </c:pt>
                <c:pt idx="5053">
                  <c:v>-8.5410323092836011E-5</c:v>
                </c:pt>
                <c:pt idx="5054">
                  <c:v>3.7101779428733178E-4</c:v>
                </c:pt>
                <c:pt idx="5055">
                  <c:v>-4.1506503921519348E-4</c:v>
                </c:pt>
                <c:pt idx="5056">
                  <c:v>-7.5751402537073783E-5</c:v>
                </c:pt>
                <c:pt idx="5057">
                  <c:v>-3.8595610280805409E-5</c:v>
                </c:pt>
                <c:pt idx="5058">
                  <c:v>-1.3823580108810796E-5</c:v>
                </c:pt>
                <c:pt idx="5059">
                  <c:v>-6.3967791046798302E-5</c:v>
                </c:pt>
                <c:pt idx="5060">
                  <c:v>-1.830456544226472E-5</c:v>
                </c:pt>
                <c:pt idx="5061">
                  <c:v>-1.0653221879195274E-4</c:v>
                </c:pt>
                <c:pt idx="5062">
                  <c:v>3.4930366027911564E-4</c:v>
                </c:pt>
                <c:pt idx="5063">
                  <c:v>-2.153349661180554E-4</c:v>
                </c:pt>
                <c:pt idx="5064">
                  <c:v>-5.4156699235709496E-5</c:v>
                </c:pt>
                <c:pt idx="5065">
                  <c:v>-2.2236630803480146E-4</c:v>
                </c:pt>
                <c:pt idx="5066">
                  <c:v>2.2214991426745622E-4</c:v>
                </c:pt>
                <c:pt idx="5067">
                  <c:v>-2.4972042976239385E-4</c:v>
                </c:pt>
                <c:pt idx="5068">
                  <c:v>6.2474883053259596E-5</c:v>
                </c:pt>
                <c:pt idx="5069">
                  <c:v>1.3377554561853601E-4</c:v>
                </c:pt>
                <c:pt idx="5070">
                  <c:v>1.0731553901889861E-4</c:v>
                </c:pt>
                <c:pt idx="5071">
                  <c:v>2.7241310767803375E-4</c:v>
                </c:pt>
                <c:pt idx="5072">
                  <c:v>-7.9978465425110641E-5</c:v>
                </c:pt>
                <c:pt idx="5073">
                  <c:v>3.3758239604223786E-4</c:v>
                </c:pt>
                <c:pt idx="5074">
                  <c:v>7.461940257022371E-5</c:v>
                </c:pt>
                <c:pt idx="5075">
                  <c:v>2.0193921954575906E-4</c:v>
                </c:pt>
                <c:pt idx="5076">
                  <c:v>-2.7034700490641289E-4</c:v>
                </c:pt>
                <c:pt idx="5077">
                  <c:v>9.5828804424728087E-5</c:v>
                </c:pt>
                <c:pt idx="5078">
                  <c:v>-3.9241572647523224E-5</c:v>
                </c:pt>
                <c:pt idx="5079">
                  <c:v>-1.5158345461072269E-4</c:v>
                </c:pt>
                <c:pt idx="5080">
                  <c:v>-2.702098482655375E-4</c:v>
                </c:pt>
                <c:pt idx="5081">
                  <c:v>-1.8453425080047273E-4</c:v>
                </c:pt>
                <c:pt idx="5082">
                  <c:v>-2.9682377375403544E-4</c:v>
                </c:pt>
                <c:pt idx="5083">
                  <c:v>1.5417714866660761E-4</c:v>
                </c:pt>
                <c:pt idx="5084">
                  <c:v>3.2158463148404456E-4</c:v>
                </c:pt>
                <c:pt idx="5085">
                  <c:v>7.700561458724439E-5</c:v>
                </c:pt>
                <c:pt idx="5086">
                  <c:v>5.2750574277674956E-5</c:v>
                </c:pt>
                <c:pt idx="5087">
                  <c:v>-2.6747777914515103E-4</c:v>
                </c:pt>
                <c:pt idx="5088">
                  <c:v>4.3734696960674576E-5</c:v>
                </c:pt>
                <c:pt idx="5089">
                  <c:v>3.2872308588834245E-4</c:v>
                </c:pt>
                <c:pt idx="5090">
                  <c:v>2.3373941209821222E-4</c:v>
                </c:pt>
                <c:pt idx="5091">
                  <c:v>-2.9525689442210055E-4</c:v>
                </c:pt>
                <c:pt idx="5092">
                  <c:v>1.9786598602414694E-4</c:v>
                </c:pt>
                <c:pt idx="5093">
                  <c:v>-7.5029421161317236E-5</c:v>
                </c:pt>
                <c:pt idx="5094">
                  <c:v>1.254592923989479E-4</c:v>
                </c:pt>
                <c:pt idx="5095">
                  <c:v>4.7453604990667543E-5</c:v>
                </c:pt>
                <c:pt idx="5096">
                  <c:v>-1.213257162229308E-4</c:v>
                </c:pt>
                <c:pt idx="5097">
                  <c:v>-1.8497220531577712E-4</c:v>
                </c:pt>
                <c:pt idx="5098">
                  <c:v>2.3710011231117898E-4</c:v>
                </c:pt>
                <c:pt idx="5099">
                  <c:v>-2.2713451119077313E-4</c:v>
                </c:pt>
                <c:pt idx="5100">
                  <c:v>-8.5618318393712985E-5</c:v>
                </c:pt>
                <c:pt idx="5101">
                  <c:v>3.0853747512559068E-4</c:v>
                </c:pt>
                <c:pt idx="5102">
                  <c:v>2.7109200681294204E-4</c:v>
                </c:pt>
                <c:pt idx="5103">
                  <c:v>-1.5291889208898736E-4</c:v>
                </c:pt>
                <c:pt idx="5104">
                  <c:v>5.8307244563388884E-5</c:v>
                </c:pt>
                <c:pt idx="5105">
                  <c:v>2.9210821026628948E-4</c:v>
                </c:pt>
                <c:pt idx="5106">
                  <c:v>-1.2750582128832189E-4</c:v>
                </c:pt>
                <c:pt idx="5107">
                  <c:v>1.3290044484548082E-4</c:v>
                </c:pt>
                <c:pt idx="5108">
                  <c:v>7.8989202210640714E-5</c:v>
                </c:pt>
                <c:pt idx="5109">
                  <c:v>-8.124493826303363E-5</c:v>
                </c:pt>
                <c:pt idx="5110">
                  <c:v>2.6079484980878013E-6</c:v>
                </c:pt>
                <c:pt idx="5111">
                  <c:v>9.8090545604549012E-5</c:v>
                </c:pt>
                <c:pt idx="5112">
                  <c:v>-4.8545229091292876E-6</c:v>
                </c:pt>
                <c:pt idx="5113">
                  <c:v>-1.3969320972219136E-4</c:v>
                </c:pt>
                <c:pt idx="5114">
                  <c:v>-2.7285282480509735E-4</c:v>
                </c:pt>
                <c:pt idx="5115">
                  <c:v>3.8941587170389437E-5</c:v>
                </c:pt>
                <c:pt idx="5116">
                  <c:v>-2.9557822946348625E-4</c:v>
                </c:pt>
                <c:pt idx="5117">
                  <c:v>3.2165312663978821E-4</c:v>
                </c:pt>
                <c:pt idx="5118">
                  <c:v>9.4639973693401799E-5</c:v>
                </c:pt>
                <c:pt idx="5119">
                  <c:v>-2.777581717366834E-5</c:v>
                </c:pt>
                <c:pt idx="5120">
                  <c:v>-1.0647366275047988E-4</c:v>
                </c:pt>
                <c:pt idx="5121">
                  <c:v>-6.4883008530631343E-6</c:v>
                </c:pt>
                <c:pt idx="5122">
                  <c:v>2.0406995797538627E-4</c:v>
                </c:pt>
                <c:pt idx="5123">
                  <c:v>6.2559468184309621E-5</c:v>
                </c:pt>
                <c:pt idx="5124">
                  <c:v>-3.5134106595586438E-4</c:v>
                </c:pt>
                <c:pt idx="5125">
                  <c:v>-9.8750095480999722E-5</c:v>
                </c:pt>
                <c:pt idx="5126">
                  <c:v>2.2783699799851223E-4</c:v>
                </c:pt>
                <c:pt idx="5127">
                  <c:v>1.4876462531036765E-4</c:v>
                </c:pt>
                <c:pt idx="5128">
                  <c:v>-1.4974462659739319E-4</c:v>
                </c:pt>
                <c:pt idx="5129">
                  <c:v>1.4473440259528734E-4</c:v>
                </c:pt>
                <c:pt idx="5130">
                  <c:v>-2.4522733083211675E-5</c:v>
                </c:pt>
                <c:pt idx="5131">
                  <c:v>2.9252008136674277E-4</c:v>
                </c:pt>
                <c:pt idx="5132">
                  <c:v>1.2928140650513608E-5</c:v>
                </c:pt>
                <c:pt idx="5133">
                  <c:v>-8.5024429150315305E-5</c:v>
                </c:pt>
                <c:pt idx="5134">
                  <c:v>1.8755718333389749E-5</c:v>
                </c:pt>
                <c:pt idx="5135">
                  <c:v>-1.6874934704830911E-4</c:v>
                </c:pt>
                <c:pt idx="5136">
                  <c:v>2.9543327326594399E-5</c:v>
                </c:pt>
                <c:pt idx="5137">
                  <c:v>-7.6198180238126024E-5</c:v>
                </c:pt>
                <c:pt idx="5138">
                  <c:v>1.0176649282870318E-4</c:v>
                </c:pt>
                <c:pt idx="5139">
                  <c:v>-1.6215226832398834E-4</c:v>
                </c:pt>
                <c:pt idx="5140">
                  <c:v>-2.3632397139777017E-4</c:v>
                </c:pt>
                <c:pt idx="5141">
                  <c:v>3.6108778969747414E-4</c:v>
                </c:pt>
                <c:pt idx="5142">
                  <c:v>3.7928641089745809E-4</c:v>
                </c:pt>
                <c:pt idx="5143">
                  <c:v>-1.7863219542681201E-4</c:v>
                </c:pt>
                <c:pt idx="5144">
                  <c:v>1.8931978413115293E-4</c:v>
                </c:pt>
                <c:pt idx="5145">
                  <c:v>-2.342902071431638E-4</c:v>
                </c:pt>
                <c:pt idx="5146">
                  <c:v>-3.2668340936455723E-5</c:v>
                </c:pt>
                <c:pt idx="5147">
                  <c:v>-2.0457969186995031E-4</c:v>
                </c:pt>
                <c:pt idx="5148">
                  <c:v>1.8951695170865942E-5</c:v>
                </c:pt>
                <c:pt idx="5149">
                  <c:v>1.6882995411304501E-4</c:v>
                </c:pt>
                <c:pt idx="5150">
                  <c:v>-1.3173470708496589E-5</c:v>
                </c:pt>
                <c:pt idx="5151">
                  <c:v>1.2473447238584468E-4</c:v>
                </c:pt>
                <c:pt idx="5152">
                  <c:v>-1.9016176345917061E-4</c:v>
                </c:pt>
                <c:pt idx="5153">
                  <c:v>-3.0005812931389577E-4</c:v>
                </c:pt>
                <c:pt idx="5154">
                  <c:v>2.8151970809831104E-4</c:v>
                </c:pt>
                <c:pt idx="5155">
                  <c:v>1.835024552906513E-5</c:v>
                </c:pt>
                <c:pt idx="5156">
                  <c:v>6.8321000246660804E-5</c:v>
                </c:pt>
                <c:pt idx="5157">
                  <c:v>1.0512237830702213E-4</c:v>
                </c:pt>
                <c:pt idx="5158">
                  <c:v>1.6527705823567846E-6</c:v>
                </c:pt>
                <c:pt idx="5159">
                  <c:v>-2.3307122751231547E-4</c:v>
                </c:pt>
                <c:pt idx="5160">
                  <c:v>1.172307719079985E-4</c:v>
                </c:pt>
                <c:pt idx="5161">
                  <c:v>3.7153240052085552E-5</c:v>
                </c:pt>
                <c:pt idx="5162">
                  <c:v>2.2437400069496113E-4</c:v>
                </c:pt>
                <c:pt idx="5163">
                  <c:v>-3.9374330771230846E-5</c:v>
                </c:pt>
                <c:pt idx="5164">
                  <c:v>1.3872425895767627E-4</c:v>
                </c:pt>
                <c:pt idx="5165">
                  <c:v>4.4732484028967817E-5</c:v>
                </c:pt>
                <c:pt idx="5166">
                  <c:v>7.8322897987508253E-6</c:v>
                </c:pt>
                <c:pt idx="5167">
                  <c:v>-1.1734056888948727E-4</c:v>
                </c:pt>
                <c:pt idx="5168">
                  <c:v>6.1311965000343356E-5</c:v>
                </c:pt>
                <c:pt idx="5169">
                  <c:v>-1.1443213895451191E-4</c:v>
                </c:pt>
                <c:pt idx="5170">
                  <c:v>-1.8773701374936335E-4</c:v>
                </c:pt>
                <c:pt idx="5171">
                  <c:v>-2.7451553144568371E-4</c:v>
                </c:pt>
                <c:pt idx="5172">
                  <c:v>2.1713463398480604E-4</c:v>
                </c:pt>
                <c:pt idx="5173">
                  <c:v>5.6482970380919071E-4</c:v>
                </c:pt>
                <c:pt idx="5174">
                  <c:v>-5.211282264388741E-5</c:v>
                </c:pt>
                <c:pt idx="5175">
                  <c:v>8.2055583398472936E-5</c:v>
                </c:pt>
                <c:pt idx="5176">
                  <c:v>3.0136393682825567E-5</c:v>
                </c:pt>
                <c:pt idx="5177">
                  <c:v>2.5609833527630136E-4</c:v>
                </c:pt>
                <c:pt idx="5178">
                  <c:v>5.0322253735992846E-6</c:v>
                </c:pt>
                <c:pt idx="5179">
                  <c:v>2.1463596959701611E-4</c:v>
                </c:pt>
                <c:pt idx="5180">
                  <c:v>-2.775076002756872E-4</c:v>
                </c:pt>
                <c:pt idx="5181">
                  <c:v>-3.2400904299494676E-5</c:v>
                </c:pt>
                <c:pt idx="5182">
                  <c:v>-2.9489654445249953E-4</c:v>
                </c:pt>
                <c:pt idx="5183">
                  <c:v>1.0791762498083666E-4</c:v>
                </c:pt>
                <c:pt idx="5184">
                  <c:v>-4.1414581952777065E-5</c:v>
                </c:pt>
                <c:pt idx="5185">
                  <c:v>3.3133831254380931E-5</c:v>
                </c:pt>
                <c:pt idx="5186">
                  <c:v>-9.0678836434974371E-6</c:v>
                </c:pt>
                <c:pt idx="5187">
                  <c:v>4.1204398664077594E-5</c:v>
                </c:pt>
                <c:pt idx="5188">
                  <c:v>2.8766884962039767E-4</c:v>
                </c:pt>
                <c:pt idx="5189">
                  <c:v>-1.0922478679317339E-4</c:v>
                </c:pt>
                <c:pt idx="5190">
                  <c:v>1.4925651720838886E-4</c:v>
                </c:pt>
                <c:pt idx="5191">
                  <c:v>1.7909152847335629E-4</c:v>
                </c:pt>
                <c:pt idx="5192">
                  <c:v>-1.1276997735738039E-4</c:v>
                </c:pt>
                <c:pt idx="5193">
                  <c:v>-2.3842494619364882E-5</c:v>
                </c:pt>
                <c:pt idx="5194">
                  <c:v>-4.1961324073789926E-5</c:v>
                </c:pt>
                <c:pt idx="5195">
                  <c:v>-5.4655641781331689E-5</c:v>
                </c:pt>
                <c:pt idx="5196">
                  <c:v>-9.1334009233620287E-5</c:v>
                </c:pt>
                <c:pt idx="5197">
                  <c:v>3.1997271971833423E-6</c:v>
                </c:pt>
                <c:pt idx="5198">
                  <c:v>2.9619367090687903E-4</c:v>
                </c:pt>
                <c:pt idx="5199">
                  <c:v>-1.3894488473833037E-4</c:v>
                </c:pt>
                <c:pt idx="5200">
                  <c:v>5.252653861566607E-4</c:v>
                </c:pt>
                <c:pt idx="5201">
                  <c:v>5.7191215692950915E-5</c:v>
                </c:pt>
                <c:pt idx="5202">
                  <c:v>3.7647735127328022E-4</c:v>
                </c:pt>
                <c:pt idx="5203">
                  <c:v>2.6695168233662086E-5</c:v>
                </c:pt>
                <c:pt idx="5204">
                  <c:v>8.8065727556808763E-5</c:v>
                </c:pt>
                <c:pt idx="5205">
                  <c:v>3.9872336009870327E-4</c:v>
                </c:pt>
                <c:pt idx="5206">
                  <c:v>-3.4976074678564229E-4</c:v>
                </c:pt>
                <c:pt idx="5207">
                  <c:v>-4.3250016263578843E-5</c:v>
                </c:pt>
                <c:pt idx="5208">
                  <c:v>-3.1696641327008226E-6</c:v>
                </c:pt>
                <c:pt idx="5209">
                  <c:v>-3.4460411945643366E-4</c:v>
                </c:pt>
                <c:pt idx="5210">
                  <c:v>1.443002433872084E-4</c:v>
                </c:pt>
                <c:pt idx="5211">
                  <c:v>1.2698091536100217E-4</c:v>
                </c:pt>
                <c:pt idx="5212">
                  <c:v>2.0008661628555127E-4</c:v>
                </c:pt>
                <c:pt idx="5213">
                  <c:v>-2.1141320355472682E-4</c:v>
                </c:pt>
                <c:pt idx="5214">
                  <c:v>-5.7420148310589181E-5</c:v>
                </c:pt>
                <c:pt idx="5215">
                  <c:v>5.2124745567214382E-5</c:v>
                </c:pt>
                <c:pt idx="5216">
                  <c:v>-2.0411015725080226E-5</c:v>
                </c:pt>
                <c:pt idx="5217">
                  <c:v>1.5847165822860843E-4</c:v>
                </c:pt>
                <c:pt idx="5218">
                  <c:v>-2.9073436125058984E-4</c:v>
                </c:pt>
                <c:pt idx="5219">
                  <c:v>-2.3581956611562412E-4</c:v>
                </c:pt>
                <c:pt idx="5220">
                  <c:v>-1.9772839693321125E-4</c:v>
                </c:pt>
                <c:pt idx="5221">
                  <c:v>-2.1443636006045333E-4</c:v>
                </c:pt>
                <c:pt idx="5222">
                  <c:v>-3.3032573699752569E-4</c:v>
                </c:pt>
                <c:pt idx="5223">
                  <c:v>9.0398596136334819E-5</c:v>
                </c:pt>
                <c:pt idx="5224">
                  <c:v>-1.5618085906817728E-4</c:v>
                </c:pt>
                <c:pt idx="5225">
                  <c:v>-3.1948824371563425E-4</c:v>
                </c:pt>
                <c:pt idx="5226">
                  <c:v>1.8052363215352081E-4</c:v>
                </c:pt>
                <c:pt idx="5227">
                  <c:v>-9.2827545520593105E-5</c:v>
                </c:pt>
                <c:pt idx="5228">
                  <c:v>3.5919130651234432E-5</c:v>
                </c:pt>
                <c:pt idx="5229">
                  <c:v>-1.6441593403210833E-4</c:v>
                </c:pt>
                <c:pt idx="5230">
                  <c:v>5.4706196440533295E-5</c:v>
                </c:pt>
                <c:pt idx="5231">
                  <c:v>-1.9976856290772278E-4</c:v>
                </c:pt>
                <c:pt idx="5232">
                  <c:v>2.1624627299531243E-4</c:v>
                </c:pt>
                <c:pt idx="5233">
                  <c:v>1.1403885847820403E-6</c:v>
                </c:pt>
                <c:pt idx="5234">
                  <c:v>-6.7226101330446864E-5</c:v>
                </c:pt>
                <c:pt idx="5235">
                  <c:v>-1.9335358403166629E-4</c:v>
                </c:pt>
                <c:pt idx="5236">
                  <c:v>1.0673303830970727E-5</c:v>
                </c:pt>
                <c:pt idx="5237">
                  <c:v>-6.1814934965108388E-5</c:v>
                </c:pt>
                <c:pt idx="5238">
                  <c:v>1.1631657092833268E-4</c:v>
                </c:pt>
                <c:pt idx="5239">
                  <c:v>1.25264569593178E-4</c:v>
                </c:pt>
                <c:pt idx="5240">
                  <c:v>1.2154592480797976E-5</c:v>
                </c:pt>
                <c:pt idx="5241">
                  <c:v>-1.766222527813596E-4</c:v>
                </c:pt>
                <c:pt idx="5242">
                  <c:v>-1.1212806671813569E-5</c:v>
                </c:pt>
                <c:pt idx="5243">
                  <c:v>-7.19703361810977E-6</c:v>
                </c:pt>
                <c:pt idx="5244">
                  <c:v>-9.9641875087591274E-5</c:v>
                </c:pt>
                <c:pt idx="5245">
                  <c:v>5.1951526433629183E-5</c:v>
                </c:pt>
                <c:pt idx="5246">
                  <c:v>-2.5988897206673803E-4</c:v>
                </c:pt>
                <c:pt idx="5247">
                  <c:v>8.3972582589972102E-6</c:v>
                </c:pt>
                <c:pt idx="5248">
                  <c:v>1.9726431915232629E-4</c:v>
                </c:pt>
                <c:pt idx="5249">
                  <c:v>-3.64740268305084E-5</c:v>
                </c:pt>
                <c:pt idx="5250">
                  <c:v>-8.016287414406537E-8</c:v>
                </c:pt>
                <c:pt idx="5251">
                  <c:v>-2.6554940424435093E-5</c:v>
                </c:pt>
                <c:pt idx="5252">
                  <c:v>3.6496215592606723E-4</c:v>
                </c:pt>
                <c:pt idx="5253">
                  <c:v>4.6040491495850244E-5</c:v>
                </c:pt>
                <c:pt idx="5254">
                  <c:v>1.9172609725209172E-4</c:v>
                </c:pt>
                <c:pt idx="5255">
                  <c:v>4.6368242123459635E-5</c:v>
                </c:pt>
                <c:pt idx="5256">
                  <c:v>1.8785369035897618E-4</c:v>
                </c:pt>
                <c:pt idx="5257">
                  <c:v>-4.5488164731506406E-5</c:v>
                </c:pt>
                <c:pt idx="5258">
                  <c:v>8.4832504597378005E-5</c:v>
                </c:pt>
                <c:pt idx="5259">
                  <c:v>6.1598337326871082E-5</c:v>
                </c:pt>
                <c:pt idx="5260">
                  <c:v>1.888502031055137E-4</c:v>
                </c:pt>
                <c:pt idx="5261">
                  <c:v>-2.204739305946447E-5</c:v>
                </c:pt>
                <c:pt idx="5262">
                  <c:v>1.7215539618859878E-4</c:v>
                </c:pt>
                <c:pt idx="5263">
                  <c:v>-1.4515887725727049E-5</c:v>
                </c:pt>
                <c:pt idx="5264">
                  <c:v>-1.214906583693131E-4</c:v>
                </c:pt>
                <c:pt idx="5265">
                  <c:v>2.2856575711849904E-4</c:v>
                </c:pt>
                <c:pt idx="5266">
                  <c:v>2.2112885209990603E-4</c:v>
                </c:pt>
                <c:pt idx="5267">
                  <c:v>-3.6419049064609971E-5</c:v>
                </c:pt>
                <c:pt idx="5268">
                  <c:v>-1.2294592570882192E-4</c:v>
                </c:pt>
                <c:pt idx="5269">
                  <c:v>-8.5918622149674714E-5</c:v>
                </c:pt>
                <c:pt idx="5270">
                  <c:v>5.2916576928137147E-5</c:v>
                </c:pt>
                <c:pt idx="5271">
                  <c:v>-4.2445359870847102E-5</c:v>
                </c:pt>
                <c:pt idx="5272">
                  <c:v>1.2774028165150967E-4</c:v>
                </c:pt>
                <c:pt idx="5273">
                  <c:v>-2.093607037731192E-4</c:v>
                </c:pt>
                <c:pt idx="5274">
                  <c:v>2.9526464642447216E-4</c:v>
                </c:pt>
                <c:pt idx="5275">
                  <c:v>1.9714460879518205E-4</c:v>
                </c:pt>
                <c:pt idx="5276">
                  <c:v>-3.4066952481244493E-5</c:v>
                </c:pt>
                <c:pt idx="5277">
                  <c:v>-5.1834307422561717E-5</c:v>
                </c:pt>
                <c:pt idx="5278">
                  <c:v>-8.857341648536614E-5</c:v>
                </c:pt>
                <c:pt idx="5279">
                  <c:v>3.4970936786400363E-5</c:v>
                </c:pt>
                <c:pt idx="5280">
                  <c:v>1.3765228529853554E-4</c:v>
                </c:pt>
                <c:pt idx="5281">
                  <c:v>-1.6345706210543781E-4</c:v>
                </c:pt>
                <c:pt idx="5282">
                  <c:v>1.4713846654867505E-4</c:v>
                </c:pt>
                <c:pt idx="5283">
                  <c:v>-3.8027212794836116E-6</c:v>
                </c:pt>
                <c:pt idx="5284">
                  <c:v>1.4404674139095389E-4</c:v>
                </c:pt>
                <c:pt idx="5285">
                  <c:v>4.0150270467478946E-5</c:v>
                </c:pt>
                <c:pt idx="5286">
                  <c:v>-2.7920147975899431E-6</c:v>
                </c:pt>
                <c:pt idx="5287">
                  <c:v>-9.6373528776477418E-5</c:v>
                </c:pt>
                <c:pt idx="5288">
                  <c:v>-1.5929891612923553E-4</c:v>
                </c:pt>
                <c:pt idx="5289">
                  <c:v>-1.6199027702245501E-4</c:v>
                </c:pt>
                <c:pt idx="5290">
                  <c:v>2.7812655652055822E-4</c:v>
                </c:pt>
                <c:pt idx="5291">
                  <c:v>4.2196398402871146E-5</c:v>
                </c:pt>
                <c:pt idx="5292">
                  <c:v>-2.9933344312503096E-4</c:v>
                </c:pt>
                <c:pt idx="5293">
                  <c:v>1.250045915522292E-4</c:v>
                </c:pt>
                <c:pt idx="5294">
                  <c:v>1.9602746167523579E-4</c:v>
                </c:pt>
                <c:pt idx="5295">
                  <c:v>-4.6096940337243266E-6</c:v>
                </c:pt>
                <c:pt idx="5296">
                  <c:v>-1.4949735783311905E-4</c:v>
                </c:pt>
                <c:pt idx="5297">
                  <c:v>-2.8867209242641696E-4</c:v>
                </c:pt>
                <c:pt idx="5298">
                  <c:v>1.4156720971117268E-4</c:v>
                </c:pt>
                <c:pt idx="5299">
                  <c:v>2.9790463353035246E-4</c:v>
                </c:pt>
                <c:pt idx="5300">
                  <c:v>-1.8881282508690259E-4</c:v>
                </c:pt>
                <c:pt idx="5301">
                  <c:v>1.7314460063376733E-4</c:v>
                </c:pt>
                <c:pt idx="5302">
                  <c:v>-1.519920983631963E-4</c:v>
                </c:pt>
                <c:pt idx="5303">
                  <c:v>-1.118335620829855E-4</c:v>
                </c:pt>
                <c:pt idx="5304">
                  <c:v>-2.4870145187313845E-4</c:v>
                </c:pt>
                <c:pt idx="5305">
                  <c:v>1.5376039903357673E-4</c:v>
                </c:pt>
                <c:pt idx="5306">
                  <c:v>-1.2569212779704183E-4</c:v>
                </c:pt>
                <c:pt idx="5307">
                  <c:v>8.7718610544838159E-5</c:v>
                </c:pt>
                <c:pt idx="5308">
                  <c:v>2.0016500450704055E-4</c:v>
                </c:pt>
                <c:pt idx="5309">
                  <c:v>2.4352652121832554E-6</c:v>
                </c:pt>
                <c:pt idx="5310">
                  <c:v>-2.7735270785164309E-5</c:v>
                </c:pt>
                <c:pt idx="5311">
                  <c:v>-3.0910039612493979E-4</c:v>
                </c:pt>
                <c:pt idx="5312">
                  <c:v>-1.0706484518097442E-4</c:v>
                </c:pt>
                <c:pt idx="5313">
                  <c:v>2.5393413882372843E-4</c:v>
                </c:pt>
                <c:pt idx="5314">
                  <c:v>1.9389296577800944E-4</c:v>
                </c:pt>
                <c:pt idx="5315">
                  <c:v>-6.5620796891766468E-5</c:v>
                </c:pt>
                <c:pt idx="5316">
                  <c:v>-1.3651850913444009E-4</c:v>
                </c:pt>
                <c:pt idx="5317">
                  <c:v>-1.7285574606864112E-5</c:v>
                </c:pt>
                <c:pt idx="5318">
                  <c:v>-2.9670432903322938E-4</c:v>
                </c:pt>
                <c:pt idx="5319">
                  <c:v>-1.5141067737963978E-4</c:v>
                </c:pt>
                <c:pt idx="5320">
                  <c:v>-1.1786460003981549E-4</c:v>
                </c:pt>
                <c:pt idx="5321">
                  <c:v>-7.189888296325421E-5</c:v>
                </c:pt>
                <c:pt idx="5322">
                  <c:v>-2.9854797579945011E-4</c:v>
                </c:pt>
                <c:pt idx="5323">
                  <c:v>5.1027083464753749E-5</c:v>
                </c:pt>
                <c:pt idx="5324">
                  <c:v>-5.000284034307606E-4</c:v>
                </c:pt>
                <c:pt idx="5325">
                  <c:v>-8.5220825568036162E-5</c:v>
                </c:pt>
                <c:pt idx="5326">
                  <c:v>6.6067989170349759E-5</c:v>
                </c:pt>
                <c:pt idx="5327">
                  <c:v>-4.1110918146277056E-5</c:v>
                </c:pt>
                <c:pt idx="5328">
                  <c:v>4.8893617781742098E-4</c:v>
                </c:pt>
                <c:pt idx="5329">
                  <c:v>8.0077622463385604E-5</c:v>
                </c:pt>
                <c:pt idx="5330">
                  <c:v>2.8679385857653135E-6</c:v>
                </c:pt>
                <c:pt idx="5331">
                  <c:v>1.9678757955693871E-4</c:v>
                </c:pt>
                <c:pt idx="5332">
                  <c:v>-2.7963010420466525E-4</c:v>
                </c:pt>
                <c:pt idx="5333">
                  <c:v>1.8157611121367068E-4</c:v>
                </c:pt>
                <c:pt idx="5334">
                  <c:v>1.1065652157416115E-4</c:v>
                </c:pt>
                <c:pt idx="5335">
                  <c:v>1.006704003017084E-4</c:v>
                </c:pt>
                <c:pt idx="5336">
                  <c:v>1.2911397732001719E-4</c:v>
                </c:pt>
                <c:pt idx="5337">
                  <c:v>1.8101428544587357E-7</c:v>
                </c:pt>
                <c:pt idx="5338">
                  <c:v>6.0851252482784033E-7</c:v>
                </c:pt>
                <c:pt idx="5339">
                  <c:v>1.9133527133089082E-5</c:v>
                </c:pt>
                <c:pt idx="5340">
                  <c:v>-7.4089405551614807E-5</c:v>
                </c:pt>
                <c:pt idx="5341">
                  <c:v>-7.5524789067840856E-5</c:v>
                </c:pt>
                <c:pt idx="5342">
                  <c:v>-6.6824890440643158E-5</c:v>
                </c:pt>
                <c:pt idx="5343">
                  <c:v>-2.8285279140954607E-4</c:v>
                </c:pt>
                <c:pt idx="5344">
                  <c:v>2.6309836153543995E-4</c:v>
                </c:pt>
                <c:pt idx="5345">
                  <c:v>-9.7535450155536267E-5</c:v>
                </c:pt>
                <c:pt idx="5346">
                  <c:v>7.0665492836010065E-6</c:v>
                </c:pt>
                <c:pt idx="5347">
                  <c:v>-1.6413251123995949E-4</c:v>
                </c:pt>
                <c:pt idx="5348">
                  <c:v>3.3046779067125062E-4</c:v>
                </c:pt>
                <c:pt idx="5349">
                  <c:v>-3.2318160884854902E-4</c:v>
                </c:pt>
                <c:pt idx="5350">
                  <c:v>1.1945741443196239E-4</c:v>
                </c:pt>
                <c:pt idx="5351">
                  <c:v>1.3937281665160477E-5</c:v>
                </c:pt>
                <c:pt idx="5352">
                  <c:v>-1.4940974487658899E-4</c:v>
                </c:pt>
                <c:pt idx="5353">
                  <c:v>1.9441653416084421E-4</c:v>
                </c:pt>
                <c:pt idx="5354">
                  <c:v>-2.766901003580564E-4</c:v>
                </c:pt>
                <c:pt idx="5355">
                  <c:v>-2.439965793821463E-4</c:v>
                </c:pt>
                <c:pt idx="5356">
                  <c:v>2.7309315465968051E-5</c:v>
                </c:pt>
                <c:pt idx="5357">
                  <c:v>2.2167603502914874E-4</c:v>
                </c:pt>
                <c:pt idx="5358">
                  <c:v>1.0910080047496445E-4</c:v>
                </c:pt>
                <c:pt idx="5359">
                  <c:v>-2.2829523383833828E-4</c:v>
                </c:pt>
                <c:pt idx="5360">
                  <c:v>-1.0688107742464293E-4</c:v>
                </c:pt>
                <c:pt idx="5361">
                  <c:v>-1.8309978994503038E-4</c:v>
                </c:pt>
                <c:pt idx="5362">
                  <c:v>3.7635268699161901E-5</c:v>
                </c:pt>
                <c:pt idx="5363">
                  <c:v>-9.3428244734342899E-5</c:v>
                </c:pt>
                <c:pt idx="5364">
                  <c:v>8.3509952273677911E-5</c:v>
                </c:pt>
                <c:pt idx="5365">
                  <c:v>1.2093458890972997E-4</c:v>
                </c:pt>
                <c:pt idx="5366">
                  <c:v>1.3800507387586888E-5</c:v>
                </c:pt>
                <c:pt idx="5367">
                  <c:v>1.4012433595721546E-4</c:v>
                </c:pt>
                <c:pt idx="5368">
                  <c:v>-1.1905734839417331E-4</c:v>
                </c:pt>
                <c:pt idx="5369">
                  <c:v>3.7576512520195527E-4</c:v>
                </c:pt>
                <c:pt idx="5370">
                  <c:v>-2.0551020207248104E-4</c:v>
                </c:pt>
                <c:pt idx="5371">
                  <c:v>-4.3537996192197459E-6</c:v>
                </c:pt>
                <c:pt idx="5372">
                  <c:v>1.1176856785958964E-4</c:v>
                </c:pt>
                <c:pt idx="5373">
                  <c:v>-5.6206232750539121E-5</c:v>
                </c:pt>
                <c:pt idx="5374">
                  <c:v>-1.8981847358260016E-4</c:v>
                </c:pt>
                <c:pt idx="5375">
                  <c:v>-2.8299890980485173E-5</c:v>
                </c:pt>
                <c:pt idx="5376">
                  <c:v>2.7133823853641841E-4</c:v>
                </c:pt>
                <c:pt idx="5377">
                  <c:v>9.8938531088089868E-5</c:v>
                </c:pt>
                <c:pt idx="5378">
                  <c:v>-1.8606186101527415E-5</c:v>
                </c:pt>
                <c:pt idx="5379">
                  <c:v>2.1394152943428137E-4</c:v>
                </c:pt>
                <c:pt idx="5380">
                  <c:v>5.3775786603597483E-5</c:v>
                </c:pt>
                <c:pt idx="5381">
                  <c:v>3.5921268151951819E-5</c:v>
                </c:pt>
                <c:pt idx="5382">
                  <c:v>3.9703923938902934E-6</c:v>
                </c:pt>
                <c:pt idx="5383">
                  <c:v>3.20661224992546E-4</c:v>
                </c:pt>
                <c:pt idx="5384">
                  <c:v>1.4572819969569659E-5</c:v>
                </c:pt>
                <c:pt idx="5385">
                  <c:v>-3.641086376447504E-4</c:v>
                </c:pt>
                <c:pt idx="5386">
                  <c:v>1.1270709318605153E-4</c:v>
                </c:pt>
                <c:pt idx="5387">
                  <c:v>-1.9564618776590371E-4</c:v>
                </c:pt>
                <c:pt idx="5388">
                  <c:v>-2.4900603613455929E-4</c:v>
                </c:pt>
                <c:pt idx="5389">
                  <c:v>7.7750349881827367E-6</c:v>
                </c:pt>
                <c:pt idx="5390">
                  <c:v>5.1645768655180825E-4</c:v>
                </c:pt>
                <c:pt idx="5391">
                  <c:v>4.0381889256884681E-4</c:v>
                </c:pt>
                <c:pt idx="5392">
                  <c:v>-3.5140630936858345E-4</c:v>
                </c:pt>
                <c:pt idx="5393">
                  <c:v>6.0911176371035893E-5</c:v>
                </c:pt>
                <c:pt idx="5394">
                  <c:v>-1.4497729443854258E-4</c:v>
                </c:pt>
                <c:pt idx="5395">
                  <c:v>-1.8361577204289693E-4</c:v>
                </c:pt>
                <c:pt idx="5396">
                  <c:v>2.6047819438665084E-4</c:v>
                </c:pt>
                <c:pt idx="5397">
                  <c:v>-1.7542137467261142E-4</c:v>
                </c:pt>
                <c:pt idx="5398">
                  <c:v>3.4082514113956034E-5</c:v>
                </c:pt>
                <c:pt idx="5399">
                  <c:v>-7.4961479794171505E-5</c:v>
                </c:pt>
                <c:pt idx="5400">
                  <c:v>2.8819529666902213E-4</c:v>
                </c:pt>
                <c:pt idx="5401">
                  <c:v>-4.0760731701184244E-5</c:v>
                </c:pt>
                <c:pt idx="5402">
                  <c:v>-2.0919841224096994E-4</c:v>
                </c:pt>
                <c:pt idx="5403">
                  <c:v>3.7994490411411901E-6</c:v>
                </c:pt>
                <c:pt idx="5404">
                  <c:v>-2.8422732750016025E-4</c:v>
                </c:pt>
                <c:pt idx="5405">
                  <c:v>-1.9897242915837876E-4</c:v>
                </c:pt>
                <c:pt idx="5406">
                  <c:v>1.7343392256773173E-4</c:v>
                </c:pt>
                <c:pt idx="5407">
                  <c:v>-1.8152266489112229E-6</c:v>
                </c:pt>
                <c:pt idx="5408">
                  <c:v>-6.8762399768556789E-5</c:v>
                </c:pt>
                <c:pt idx="5409">
                  <c:v>4.6611566541419638E-5</c:v>
                </c:pt>
                <c:pt idx="5410">
                  <c:v>6.8532040324218791E-4</c:v>
                </c:pt>
                <c:pt idx="5411">
                  <c:v>1.9331728904719198E-4</c:v>
                </c:pt>
                <c:pt idx="5412">
                  <c:v>1.1815058368592727E-4</c:v>
                </c:pt>
                <c:pt idx="5413">
                  <c:v>-9.3885723092301164E-5</c:v>
                </c:pt>
                <c:pt idx="5414">
                  <c:v>2.1808572816511308E-4</c:v>
                </c:pt>
                <c:pt idx="5415">
                  <c:v>-1.9869833647285801E-4</c:v>
                </c:pt>
                <c:pt idx="5416">
                  <c:v>2.5577226068504623E-4</c:v>
                </c:pt>
                <c:pt idx="5417">
                  <c:v>1.9568941021303927E-4</c:v>
                </c:pt>
                <c:pt idx="5418">
                  <c:v>-2.6151853667044726E-4</c:v>
                </c:pt>
                <c:pt idx="5419">
                  <c:v>-8.6150673984524055E-5</c:v>
                </c:pt>
                <c:pt idx="5420">
                  <c:v>3.0905755924220436E-4</c:v>
                </c:pt>
                <c:pt idx="5421">
                  <c:v>-6.7026051400580886E-5</c:v>
                </c:pt>
                <c:pt idx="5422">
                  <c:v>-1.5572485770670854E-4</c:v>
                </c:pt>
                <c:pt idx="5423">
                  <c:v>-2.1997094081135145E-4</c:v>
                </c:pt>
                <c:pt idx="5424">
                  <c:v>1.624855361943093E-4</c:v>
                </c:pt>
                <c:pt idx="5425">
                  <c:v>1.3383668666477611E-5</c:v>
                </c:pt>
                <c:pt idx="5426">
                  <c:v>-1.6330506113573255E-4</c:v>
                </c:pt>
                <c:pt idx="5427">
                  <c:v>1.6582916433002107E-4</c:v>
                </c:pt>
                <c:pt idx="5428">
                  <c:v>-1.2350444051277483E-4</c:v>
                </c:pt>
                <c:pt idx="5429">
                  <c:v>-2.3256742999002344E-4</c:v>
                </c:pt>
                <c:pt idx="5430">
                  <c:v>-1.2606127929209801E-4</c:v>
                </c:pt>
                <c:pt idx="5431">
                  <c:v>3.8184008031837157E-6</c:v>
                </c:pt>
                <c:pt idx="5432">
                  <c:v>4.2571555002299269E-5</c:v>
                </c:pt>
                <c:pt idx="5433">
                  <c:v>2.5270583987723058E-4</c:v>
                </c:pt>
                <c:pt idx="5434">
                  <c:v>4.14605565354735E-4</c:v>
                </c:pt>
                <c:pt idx="5435">
                  <c:v>-2.480734531901882E-4</c:v>
                </c:pt>
                <c:pt idx="5436">
                  <c:v>-1.8763987644852396E-5</c:v>
                </c:pt>
                <c:pt idx="5437">
                  <c:v>-2.1841883137816098E-4</c:v>
                </c:pt>
                <c:pt idx="5438">
                  <c:v>-5.9282231119848445E-5</c:v>
                </c:pt>
                <c:pt idx="5439">
                  <c:v>2.3013174652318437E-5</c:v>
                </c:pt>
                <c:pt idx="5440">
                  <c:v>9.9517617735832013E-5</c:v>
                </c:pt>
                <c:pt idx="5441">
                  <c:v>3.6267579016169895E-4</c:v>
                </c:pt>
                <c:pt idx="5442">
                  <c:v>-8.0317786401951259E-5</c:v>
                </c:pt>
                <c:pt idx="5443">
                  <c:v>4.2108098707629879E-4</c:v>
                </c:pt>
                <c:pt idx="5444">
                  <c:v>1.3195363686573848E-4</c:v>
                </c:pt>
                <c:pt idx="5445">
                  <c:v>-2.2592085748208621E-4</c:v>
                </c:pt>
                <c:pt idx="5446">
                  <c:v>-2.9749625275746373E-4</c:v>
                </c:pt>
                <c:pt idx="5447">
                  <c:v>7.9081201612893776E-5</c:v>
                </c:pt>
                <c:pt idx="5448">
                  <c:v>2.9047265394492399E-4</c:v>
                </c:pt>
                <c:pt idx="5449">
                  <c:v>-2.3164553961131019E-4</c:v>
                </c:pt>
                <c:pt idx="5450">
                  <c:v>9.0440894461174407E-5</c:v>
                </c:pt>
                <c:pt idx="5451">
                  <c:v>-3.552898605683392E-4</c:v>
                </c:pt>
                <c:pt idx="5452">
                  <c:v>-1.7295063353962468E-4</c:v>
                </c:pt>
                <c:pt idx="5453">
                  <c:v>-3.6089551518310851E-6</c:v>
                </c:pt>
                <c:pt idx="5454">
                  <c:v>2.1572113385200391E-4</c:v>
                </c:pt>
                <c:pt idx="5455">
                  <c:v>2.9391366139667747E-4</c:v>
                </c:pt>
                <c:pt idx="5456">
                  <c:v>2.9806756745720495E-5</c:v>
                </c:pt>
                <c:pt idx="5457">
                  <c:v>5.3700498606134907E-5</c:v>
                </c:pt>
                <c:pt idx="5458">
                  <c:v>-2.5094095233134411E-4</c:v>
                </c:pt>
                <c:pt idx="5459">
                  <c:v>-1.0149001492849139E-5</c:v>
                </c:pt>
                <c:pt idx="5460">
                  <c:v>-1.6675912668739337E-4</c:v>
                </c:pt>
                <c:pt idx="5461">
                  <c:v>2.0703712164771534E-4</c:v>
                </c:pt>
                <c:pt idx="5462">
                  <c:v>-1.9206152599918753E-4</c:v>
                </c:pt>
                <c:pt idx="5463">
                  <c:v>-1.7778181455288368E-6</c:v>
                </c:pt>
                <c:pt idx="5464">
                  <c:v>5.7802208052403803E-5</c:v>
                </c:pt>
                <c:pt idx="5465">
                  <c:v>1.6508721784298357E-4</c:v>
                </c:pt>
                <c:pt idx="5466">
                  <c:v>-1.3176760417756678E-4</c:v>
                </c:pt>
                <c:pt idx="5467">
                  <c:v>7.8448087035368399E-6</c:v>
                </c:pt>
                <c:pt idx="5468">
                  <c:v>1.6934908567367937E-4</c:v>
                </c:pt>
                <c:pt idx="5469">
                  <c:v>-1.6100975500500872E-4</c:v>
                </c:pt>
                <c:pt idx="5470">
                  <c:v>-5.9389160261791904E-4</c:v>
                </c:pt>
                <c:pt idx="5471">
                  <c:v>3.0174456300170575E-4</c:v>
                </c:pt>
                <c:pt idx="5472">
                  <c:v>-1.2261158175424182E-4</c:v>
                </c:pt>
                <c:pt idx="5473">
                  <c:v>-6.0659478079826639E-5</c:v>
                </c:pt>
                <c:pt idx="5474">
                  <c:v>-3.0129192793168508E-4</c:v>
                </c:pt>
                <c:pt idx="5475">
                  <c:v>-1.0129103162436796E-4</c:v>
                </c:pt>
                <c:pt idx="5476">
                  <c:v>-3.078238563996022E-4</c:v>
                </c:pt>
                <c:pt idx="5477">
                  <c:v>9.5761108854170232E-5</c:v>
                </c:pt>
                <c:pt idx="5478">
                  <c:v>1.1958657242478158E-4</c:v>
                </c:pt>
                <c:pt idx="5479">
                  <c:v>-5.6915723208507254E-5</c:v>
                </c:pt>
                <c:pt idx="5480">
                  <c:v>-2.413255298062767E-4</c:v>
                </c:pt>
                <c:pt idx="5481">
                  <c:v>1.8212154880022533E-4</c:v>
                </c:pt>
                <c:pt idx="5482">
                  <c:v>-2.9748066038513354E-4</c:v>
                </c:pt>
                <c:pt idx="5483">
                  <c:v>2.9144008297694331E-4</c:v>
                </c:pt>
                <c:pt idx="5484">
                  <c:v>1.3849432281937482E-4</c:v>
                </c:pt>
                <c:pt idx="5485">
                  <c:v>7.0485083680130127E-5</c:v>
                </c:pt>
                <c:pt idx="5486">
                  <c:v>4.9465829729328716E-5</c:v>
                </c:pt>
                <c:pt idx="5487">
                  <c:v>-7.8725013235748925E-5</c:v>
                </c:pt>
                <c:pt idx="5488">
                  <c:v>-2.6588194472473679E-4</c:v>
                </c:pt>
                <c:pt idx="5489">
                  <c:v>8.5861117876326345E-5</c:v>
                </c:pt>
                <c:pt idx="5490">
                  <c:v>1.1536269755201291E-4</c:v>
                </c:pt>
                <c:pt idx="5491">
                  <c:v>-2.2283290406323469E-4</c:v>
                </c:pt>
                <c:pt idx="5492">
                  <c:v>-1.7807374492995287E-5</c:v>
                </c:pt>
                <c:pt idx="5493">
                  <c:v>-8.0953380679325799E-5</c:v>
                </c:pt>
                <c:pt idx="5494">
                  <c:v>-4.7569135144939659E-4</c:v>
                </c:pt>
                <c:pt idx="5495">
                  <c:v>3.7365775608661406E-4</c:v>
                </c:pt>
                <c:pt idx="5496">
                  <c:v>1.0505711363767874E-4</c:v>
                </c:pt>
                <c:pt idx="5497">
                  <c:v>2.006302440994928E-4</c:v>
                </c:pt>
                <c:pt idx="5498">
                  <c:v>3.8997884993233651E-5</c:v>
                </c:pt>
                <c:pt idx="5499">
                  <c:v>1.0957761357287363E-4</c:v>
                </c:pt>
                <c:pt idx="5500">
                  <c:v>2.7950022704726404E-4</c:v>
                </c:pt>
                <c:pt idx="5501">
                  <c:v>-2.0441560594140361E-4</c:v>
                </c:pt>
                <c:pt idx="5502">
                  <c:v>-2.7393225667585213E-4</c:v>
                </c:pt>
                <c:pt idx="5503">
                  <c:v>1.0089902976420098E-4</c:v>
                </c:pt>
                <c:pt idx="5504">
                  <c:v>-3.03198798776007E-4</c:v>
                </c:pt>
                <c:pt idx="5505">
                  <c:v>7.116365633582487E-4</c:v>
                </c:pt>
                <c:pt idx="5506">
                  <c:v>-8.058120672998531E-5</c:v>
                </c:pt>
                <c:pt idx="5507">
                  <c:v>8.8489716376680361E-5</c:v>
                </c:pt>
                <c:pt idx="5508">
                  <c:v>-3.1642340927485584E-4</c:v>
                </c:pt>
                <c:pt idx="5509">
                  <c:v>3.9616920798842204E-4</c:v>
                </c:pt>
                <c:pt idx="5510">
                  <c:v>2.5689167181663935E-4</c:v>
                </c:pt>
                <c:pt idx="5511">
                  <c:v>3.994196499108185E-5</c:v>
                </c:pt>
                <c:pt idx="5512">
                  <c:v>3.961976535396467E-4</c:v>
                </c:pt>
                <c:pt idx="5513">
                  <c:v>1.5251435368150509E-4</c:v>
                </c:pt>
                <c:pt idx="5514">
                  <c:v>-6.6326747681771871E-5</c:v>
                </c:pt>
                <c:pt idx="5515">
                  <c:v>1.3051749715300973E-4</c:v>
                </c:pt>
                <c:pt idx="5516">
                  <c:v>-9.9228563842312974E-5</c:v>
                </c:pt>
                <c:pt idx="5517">
                  <c:v>-1.007026125904999E-4</c:v>
                </c:pt>
                <c:pt idx="5518">
                  <c:v>-1.1610596349270508E-5</c:v>
                </c:pt>
                <c:pt idx="5519">
                  <c:v>4.8542554728744253E-5</c:v>
                </c:pt>
                <c:pt idx="5520">
                  <c:v>1.9707483747779663E-4</c:v>
                </c:pt>
                <c:pt idx="5521">
                  <c:v>3.6404156646390552E-4</c:v>
                </c:pt>
                <c:pt idx="5522">
                  <c:v>-1.9410806544747038E-4</c:v>
                </c:pt>
                <c:pt idx="5523">
                  <c:v>-5.4821454387016886E-5</c:v>
                </c:pt>
                <c:pt idx="5524">
                  <c:v>4.6220812323964562E-4</c:v>
                </c:pt>
                <c:pt idx="5525">
                  <c:v>2.6861296574228472E-6</c:v>
                </c:pt>
                <c:pt idx="5526">
                  <c:v>-2.7480282870890764E-4</c:v>
                </c:pt>
                <c:pt idx="5527">
                  <c:v>3.4300950389386527E-6</c:v>
                </c:pt>
                <c:pt idx="5528">
                  <c:v>1.7767236135784904E-5</c:v>
                </c:pt>
                <c:pt idx="5529">
                  <c:v>-2.5599539551516691E-4</c:v>
                </c:pt>
                <c:pt idx="5530">
                  <c:v>2.4595456404371779E-5</c:v>
                </c:pt>
                <c:pt idx="5531">
                  <c:v>-3.8161128138303706E-4</c:v>
                </c:pt>
                <c:pt idx="5532">
                  <c:v>8.5367059490350808E-5</c:v>
                </c:pt>
                <c:pt idx="5533">
                  <c:v>-2.979859733634896E-4</c:v>
                </c:pt>
                <c:pt idx="5534">
                  <c:v>-2.6267212662282462E-5</c:v>
                </c:pt>
                <c:pt idx="5535">
                  <c:v>-4.86171054293626E-5</c:v>
                </c:pt>
                <c:pt idx="5536">
                  <c:v>1.2522872188006068E-4</c:v>
                </c:pt>
                <c:pt idx="5537">
                  <c:v>-8.7966211293473729E-5</c:v>
                </c:pt>
                <c:pt idx="5538">
                  <c:v>9.3386855785577565E-5</c:v>
                </c:pt>
                <c:pt idx="5539">
                  <c:v>3.3580952727331584E-5</c:v>
                </c:pt>
                <c:pt idx="5540">
                  <c:v>-3.5257350793013216E-4</c:v>
                </c:pt>
                <c:pt idx="5541">
                  <c:v>2.3423886925847938E-4</c:v>
                </c:pt>
                <c:pt idx="5542">
                  <c:v>-1.0576090347478261E-4</c:v>
                </c:pt>
                <c:pt idx="5543">
                  <c:v>1.2367564216468261E-4</c:v>
                </c:pt>
                <c:pt idx="5544">
                  <c:v>2.3689856429849222E-6</c:v>
                </c:pt>
                <c:pt idx="5545">
                  <c:v>-2.7673337864326185E-4</c:v>
                </c:pt>
                <c:pt idx="5546">
                  <c:v>-7.8135554600840821E-5</c:v>
                </c:pt>
                <c:pt idx="5547">
                  <c:v>-9.1835574467145543E-5</c:v>
                </c:pt>
                <c:pt idx="5548">
                  <c:v>3.395480357033138E-4</c:v>
                </c:pt>
                <c:pt idx="5549">
                  <c:v>1.9617428332154726E-4</c:v>
                </c:pt>
                <c:pt idx="5550">
                  <c:v>1.0698956632690097E-4</c:v>
                </c:pt>
                <c:pt idx="5551">
                  <c:v>1.2644894737517517E-4</c:v>
                </c:pt>
                <c:pt idx="5552">
                  <c:v>-2.5122379883926461E-4</c:v>
                </c:pt>
                <c:pt idx="5553">
                  <c:v>-1.4527608231734322E-4</c:v>
                </c:pt>
                <c:pt idx="5554">
                  <c:v>3.1244641559611955E-4</c:v>
                </c:pt>
                <c:pt idx="5555">
                  <c:v>-3.1362482087618965E-4</c:v>
                </c:pt>
                <c:pt idx="5556">
                  <c:v>8.1929637316271163E-5</c:v>
                </c:pt>
                <c:pt idx="5557">
                  <c:v>-3.2476827354468779E-4</c:v>
                </c:pt>
                <c:pt idx="5558">
                  <c:v>-3.3446740735854568E-4</c:v>
                </c:pt>
                <c:pt idx="5559">
                  <c:v>-1.3209959754507898E-5</c:v>
                </c:pt>
                <c:pt idx="5560">
                  <c:v>1.4212942478249545E-4</c:v>
                </c:pt>
                <c:pt idx="5561">
                  <c:v>-1.3873366500101537E-4</c:v>
                </c:pt>
                <c:pt idx="5562">
                  <c:v>2.0998241079758583E-4</c:v>
                </c:pt>
                <c:pt idx="5563">
                  <c:v>5.5253733986734775E-6</c:v>
                </c:pt>
                <c:pt idx="5564">
                  <c:v>1.1935876541003369E-4</c:v>
                </c:pt>
                <c:pt idx="5565">
                  <c:v>1.7797684819740195E-4</c:v>
                </c:pt>
                <c:pt idx="5566">
                  <c:v>1.7677265564654303E-4</c:v>
                </c:pt>
                <c:pt idx="5567">
                  <c:v>4.7210541504709566E-4</c:v>
                </c:pt>
                <c:pt idx="5568">
                  <c:v>-2.3288869908759459E-6</c:v>
                </c:pt>
                <c:pt idx="5569">
                  <c:v>-2.9296807219276311E-4</c:v>
                </c:pt>
                <c:pt idx="5570">
                  <c:v>1.8494357117646907E-4</c:v>
                </c:pt>
                <c:pt idx="5571">
                  <c:v>-1.0435985029831781E-4</c:v>
                </c:pt>
                <c:pt idx="5572">
                  <c:v>-9.9355316121871179E-6</c:v>
                </c:pt>
                <c:pt idx="5573">
                  <c:v>1.5145138204999793E-4</c:v>
                </c:pt>
                <c:pt idx="5574">
                  <c:v>-3.1756595875577227E-4</c:v>
                </c:pt>
                <c:pt idx="5575">
                  <c:v>-7.1357489229770967E-5</c:v>
                </c:pt>
                <c:pt idx="5576">
                  <c:v>1.2364461589293042E-4</c:v>
                </c:pt>
                <c:pt idx="5577">
                  <c:v>6.0064639211989796E-5</c:v>
                </c:pt>
                <c:pt idx="5578">
                  <c:v>-2.1912578102186741E-4</c:v>
                </c:pt>
                <c:pt idx="5579">
                  <c:v>-1.4070859244482705E-4</c:v>
                </c:pt>
                <c:pt idx="5580">
                  <c:v>-1.6719433383613553E-4</c:v>
                </c:pt>
                <c:pt idx="5581">
                  <c:v>-1.8576012137738274E-4</c:v>
                </c:pt>
                <c:pt idx="5582">
                  <c:v>-4.9372049743616223E-5</c:v>
                </c:pt>
                <c:pt idx="5583">
                  <c:v>1.2715891953343466E-4</c:v>
                </c:pt>
                <c:pt idx="5584">
                  <c:v>1.9523377552384507E-4</c:v>
                </c:pt>
                <c:pt idx="5585">
                  <c:v>5.6340942883258171E-5</c:v>
                </c:pt>
                <c:pt idx="5586">
                  <c:v>2.5367908728453776E-4</c:v>
                </c:pt>
                <c:pt idx="5587">
                  <c:v>3.1084900622474341E-4</c:v>
                </c:pt>
                <c:pt idx="5588">
                  <c:v>-1.3767035291420554E-4</c:v>
                </c:pt>
                <c:pt idx="5589">
                  <c:v>2.06028305425646E-5</c:v>
                </c:pt>
                <c:pt idx="5590">
                  <c:v>7.2783365932693595E-5</c:v>
                </c:pt>
                <c:pt idx="5591">
                  <c:v>2.2028067143803795E-4</c:v>
                </c:pt>
                <c:pt idx="5592">
                  <c:v>-3.3769824308299199E-5</c:v>
                </c:pt>
                <c:pt idx="5593">
                  <c:v>3.3456188782263484E-4</c:v>
                </c:pt>
                <c:pt idx="5594">
                  <c:v>-4.0517617389565719E-6</c:v>
                </c:pt>
                <c:pt idx="5595">
                  <c:v>-9.2768938988428519E-5</c:v>
                </c:pt>
                <c:pt idx="5596">
                  <c:v>1.5043300714306208E-4</c:v>
                </c:pt>
                <c:pt idx="5597">
                  <c:v>1.2903049170476629E-4</c:v>
                </c:pt>
                <c:pt idx="5598">
                  <c:v>1.3976265481501746E-4</c:v>
                </c:pt>
                <c:pt idx="5599">
                  <c:v>-5.4780274816301495E-4</c:v>
                </c:pt>
                <c:pt idx="5600">
                  <c:v>2.2406633628331273E-4</c:v>
                </c:pt>
                <c:pt idx="5601">
                  <c:v>-4.8091717866412267E-5</c:v>
                </c:pt>
                <c:pt idx="5602">
                  <c:v>-2.1904420349672419E-4</c:v>
                </c:pt>
                <c:pt idx="5603">
                  <c:v>1.3291351957046911E-4</c:v>
                </c:pt>
                <c:pt idx="5604">
                  <c:v>-1.8422750993727467E-4</c:v>
                </c:pt>
                <c:pt idx="5605">
                  <c:v>6.4327459250105375E-5</c:v>
                </c:pt>
                <c:pt idx="5606">
                  <c:v>9.2200387448845541E-5</c:v>
                </c:pt>
                <c:pt idx="5607">
                  <c:v>-1.0420022696955323E-5</c:v>
                </c:pt>
                <c:pt idx="5608">
                  <c:v>-1.5114947634023489E-4</c:v>
                </c:pt>
                <c:pt idx="5609">
                  <c:v>-2.447405860394113E-4</c:v>
                </c:pt>
                <c:pt idx="5610">
                  <c:v>-1.0136595489963959E-4</c:v>
                </c:pt>
                <c:pt idx="5611">
                  <c:v>-4.5342058656724498E-4</c:v>
                </c:pt>
                <c:pt idx="5612">
                  <c:v>-8.7443885600387358E-5</c:v>
                </c:pt>
                <c:pt idx="5613">
                  <c:v>2.0515098528206736E-4</c:v>
                </c:pt>
                <c:pt idx="5614">
                  <c:v>2.5554560226025131E-4</c:v>
                </c:pt>
                <c:pt idx="5615">
                  <c:v>-1.39417503459547E-4</c:v>
                </c:pt>
                <c:pt idx="5616">
                  <c:v>3.6045469007038941E-4</c:v>
                </c:pt>
                <c:pt idx="5617">
                  <c:v>-8.2349014620899794E-5</c:v>
                </c:pt>
                <c:pt idx="5618">
                  <c:v>5.8258381154246088E-5</c:v>
                </c:pt>
                <c:pt idx="5619">
                  <c:v>2.8002562646400164E-5</c:v>
                </c:pt>
                <c:pt idx="5620">
                  <c:v>-8.3387605318593155E-6</c:v>
                </c:pt>
                <c:pt idx="5621">
                  <c:v>2.6805443518829549E-4</c:v>
                </c:pt>
                <c:pt idx="5622">
                  <c:v>-5.5600130695157018E-5</c:v>
                </c:pt>
                <c:pt idx="5623">
                  <c:v>2.2768970505416744E-4</c:v>
                </c:pt>
                <c:pt idx="5624">
                  <c:v>-6.6862895185055855E-5</c:v>
                </c:pt>
                <c:pt idx="5625">
                  <c:v>-1.660166940437684E-4</c:v>
                </c:pt>
                <c:pt idx="5626">
                  <c:v>5.3795738028297678E-5</c:v>
                </c:pt>
                <c:pt idx="5627">
                  <c:v>-2.9741668131590305E-5</c:v>
                </c:pt>
                <c:pt idx="5628">
                  <c:v>-4.7144133916656903E-4</c:v>
                </c:pt>
                <c:pt idx="5629">
                  <c:v>-1.7122898751483699E-4</c:v>
                </c:pt>
                <c:pt idx="5630">
                  <c:v>-1.6337048593566728E-4</c:v>
                </c:pt>
                <c:pt idx="5631">
                  <c:v>1.5289209279020563E-4</c:v>
                </c:pt>
                <c:pt idx="5632">
                  <c:v>-8.5214079845248348E-5</c:v>
                </c:pt>
                <c:pt idx="5633">
                  <c:v>2.4051190769681286E-5</c:v>
                </c:pt>
                <c:pt idx="5634">
                  <c:v>7.9589009623153145E-5</c:v>
                </c:pt>
                <c:pt idx="5635">
                  <c:v>3.0351174931278377E-4</c:v>
                </c:pt>
                <c:pt idx="5636">
                  <c:v>-1.1390768050823135E-4</c:v>
                </c:pt>
                <c:pt idx="5637">
                  <c:v>3.2328795464366122E-4</c:v>
                </c:pt>
                <c:pt idx="5638">
                  <c:v>1.0954512290033053E-4</c:v>
                </c:pt>
                <c:pt idx="5639">
                  <c:v>1.5970607474672622E-4</c:v>
                </c:pt>
                <c:pt idx="5640">
                  <c:v>-1.2525077842027684E-4</c:v>
                </c:pt>
                <c:pt idx="5641">
                  <c:v>-2.9878813413385273E-5</c:v>
                </c:pt>
                <c:pt idx="5642">
                  <c:v>-3.1475530191846576E-4</c:v>
                </c:pt>
                <c:pt idx="5643">
                  <c:v>-4.2198295450682824E-5</c:v>
                </c:pt>
                <c:pt idx="5644">
                  <c:v>-3.5067616782842195E-5</c:v>
                </c:pt>
                <c:pt idx="5645">
                  <c:v>-2.2978512609326317E-4</c:v>
                </c:pt>
                <c:pt idx="5646">
                  <c:v>7.4644396245494071E-5</c:v>
                </c:pt>
                <c:pt idx="5647">
                  <c:v>1.0432491080195591E-4</c:v>
                </c:pt>
                <c:pt idx="5648">
                  <c:v>9.5939097567715386E-5</c:v>
                </c:pt>
                <c:pt idx="5649">
                  <c:v>8.6253890052207964E-5</c:v>
                </c:pt>
                <c:pt idx="5650">
                  <c:v>-5.8832162053877833E-5</c:v>
                </c:pt>
                <c:pt idx="5651">
                  <c:v>5.1129479058286155E-5</c:v>
                </c:pt>
                <c:pt idx="5652">
                  <c:v>2.9358754250806972E-5</c:v>
                </c:pt>
                <c:pt idx="5653">
                  <c:v>-6.970505357706047E-5</c:v>
                </c:pt>
                <c:pt idx="5654">
                  <c:v>3.4009708320459089E-5</c:v>
                </c:pt>
                <c:pt idx="5655">
                  <c:v>2.8721807225139345E-4</c:v>
                </c:pt>
                <c:pt idx="5656">
                  <c:v>4.1384272722296259E-5</c:v>
                </c:pt>
                <c:pt idx="5657">
                  <c:v>7.8579986433969373E-5</c:v>
                </c:pt>
                <c:pt idx="5658">
                  <c:v>-4.4566924409931345E-4</c:v>
                </c:pt>
                <c:pt idx="5659">
                  <c:v>2.1000255776910376E-6</c:v>
                </c:pt>
                <c:pt idx="5660">
                  <c:v>1.0363186197559138E-5</c:v>
                </c:pt>
                <c:pt idx="5661">
                  <c:v>-1.4156543102614413E-4</c:v>
                </c:pt>
                <c:pt idx="5662">
                  <c:v>8.0920458427134189E-5</c:v>
                </c:pt>
                <c:pt idx="5663">
                  <c:v>3.2723002397328448E-4</c:v>
                </c:pt>
                <c:pt idx="5664">
                  <c:v>2.2023663865805836E-4</c:v>
                </c:pt>
                <c:pt idx="5665">
                  <c:v>3.9547971661050535E-5</c:v>
                </c:pt>
                <c:pt idx="5666">
                  <c:v>1.484133034632971E-4</c:v>
                </c:pt>
                <c:pt idx="5667">
                  <c:v>6.602190720259573E-5</c:v>
                </c:pt>
                <c:pt idx="5668">
                  <c:v>5.3107307406717504E-6</c:v>
                </c:pt>
                <c:pt idx="5669">
                  <c:v>1.9451993638771198E-4</c:v>
                </c:pt>
                <c:pt idx="5670">
                  <c:v>1.3753879085686121E-4</c:v>
                </c:pt>
                <c:pt idx="5671">
                  <c:v>6.4837393854206562E-5</c:v>
                </c:pt>
                <c:pt idx="5672">
                  <c:v>2.7107907653366403E-4</c:v>
                </c:pt>
                <c:pt idx="5673">
                  <c:v>9.5084080687330826E-5</c:v>
                </c:pt>
                <c:pt idx="5674">
                  <c:v>-2.9483622245979509E-4</c:v>
                </c:pt>
                <c:pt idx="5675">
                  <c:v>-2.9329601968578964E-5</c:v>
                </c:pt>
                <c:pt idx="5676">
                  <c:v>-1.333454505681983E-5</c:v>
                </c:pt>
                <c:pt idx="5677">
                  <c:v>1.8031639286188149E-5</c:v>
                </c:pt>
                <c:pt idx="5678">
                  <c:v>-1.6101180970665789E-4</c:v>
                </c:pt>
                <c:pt idx="5679">
                  <c:v>1.0539629631375758E-4</c:v>
                </c:pt>
                <c:pt idx="5680">
                  <c:v>-2.8271855149741685E-4</c:v>
                </c:pt>
                <c:pt idx="5681">
                  <c:v>-3.3593007182545587E-4</c:v>
                </c:pt>
                <c:pt idx="5682">
                  <c:v>4.9802193605561509E-5</c:v>
                </c:pt>
                <c:pt idx="5683">
                  <c:v>3.2486234025233117E-4</c:v>
                </c:pt>
                <c:pt idx="5684">
                  <c:v>2.030845101162115E-4</c:v>
                </c:pt>
                <c:pt idx="5685">
                  <c:v>-6.7167887196504226E-5</c:v>
                </c:pt>
                <c:pt idx="5686">
                  <c:v>2.9827045593113833E-4</c:v>
                </c:pt>
                <c:pt idx="5687">
                  <c:v>-8.9378882578623368E-5</c:v>
                </c:pt>
                <c:pt idx="5688">
                  <c:v>2.153765049037065E-4</c:v>
                </c:pt>
                <c:pt idx="5689">
                  <c:v>-2.2788290491091789E-5</c:v>
                </c:pt>
                <c:pt idx="5690">
                  <c:v>2.884830143729821E-5</c:v>
                </c:pt>
                <c:pt idx="5691">
                  <c:v>3.8518384106150904E-5</c:v>
                </c:pt>
                <c:pt idx="5692">
                  <c:v>1.0597696444217746E-4</c:v>
                </c:pt>
                <c:pt idx="5693">
                  <c:v>-1.9868096136170817E-4</c:v>
                </c:pt>
                <c:pt idx="5694">
                  <c:v>1.1898549635008091E-4</c:v>
                </c:pt>
                <c:pt idx="5695">
                  <c:v>-3.7906884773070089E-5</c:v>
                </c:pt>
                <c:pt idx="5696">
                  <c:v>9.2663638299573682E-5</c:v>
                </c:pt>
                <c:pt idx="5697">
                  <c:v>-3.1735235855049663E-5</c:v>
                </c:pt>
                <c:pt idx="5698">
                  <c:v>2.4077596421322493E-5</c:v>
                </c:pt>
                <c:pt idx="5699">
                  <c:v>-5.2105509224573794E-5</c:v>
                </c:pt>
                <c:pt idx="5700">
                  <c:v>-1.5842360456380921E-4</c:v>
                </c:pt>
                <c:pt idx="5701">
                  <c:v>-2.2481949747920365E-4</c:v>
                </c:pt>
                <c:pt idx="5702">
                  <c:v>-2.1100333231933814E-4</c:v>
                </c:pt>
                <c:pt idx="5703">
                  <c:v>3.3311197252240368E-4</c:v>
                </c:pt>
                <c:pt idx="5704">
                  <c:v>-2.1844797006137577E-5</c:v>
                </c:pt>
                <c:pt idx="5705">
                  <c:v>1.2278421828415914E-4</c:v>
                </c:pt>
                <c:pt idx="5706">
                  <c:v>-1.7882164674378625E-4</c:v>
                </c:pt>
                <c:pt idx="5707">
                  <c:v>-1.3269334894769298E-4</c:v>
                </c:pt>
                <c:pt idx="5708">
                  <c:v>2.8055477385994533E-4</c:v>
                </c:pt>
                <c:pt idx="5709">
                  <c:v>9.2512384638422077E-5</c:v>
                </c:pt>
                <c:pt idx="5710">
                  <c:v>-3.1412132797572253E-4</c:v>
                </c:pt>
                <c:pt idx="5711">
                  <c:v>-6.0566182168766714E-5</c:v>
                </c:pt>
                <c:pt idx="5712">
                  <c:v>-8.6968489206270828E-5</c:v>
                </c:pt>
                <c:pt idx="5713">
                  <c:v>-1.2443902706454633E-4</c:v>
                </c:pt>
                <c:pt idx="5714">
                  <c:v>5.7836950742857604E-5</c:v>
                </c:pt>
                <c:pt idx="5715">
                  <c:v>-4.8638815184799354E-5</c:v>
                </c:pt>
                <c:pt idx="5716">
                  <c:v>3.844268319079028E-4</c:v>
                </c:pt>
                <c:pt idx="5717">
                  <c:v>2.3884587492403706E-4</c:v>
                </c:pt>
                <c:pt idx="5718">
                  <c:v>-1.8737642988935637E-4</c:v>
                </c:pt>
                <c:pt idx="5719">
                  <c:v>-3.662080546884168E-4</c:v>
                </c:pt>
                <c:pt idx="5720">
                  <c:v>-2.3887269510134917E-4</c:v>
                </c:pt>
                <c:pt idx="5721">
                  <c:v>1.1154372850868408E-4</c:v>
                </c:pt>
                <c:pt idx="5722">
                  <c:v>1.7647791689963456E-4</c:v>
                </c:pt>
                <c:pt idx="5723">
                  <c:v>-3.0899181700354104E-4</c:v>
                </c:pt>
                <c:pt idx="5724">
                  <c:v>9.4274406710825431E-5</c:v>
                </c:pt>
                <c:pt idx="5725">
                  <c:v>-2.5823267882944687E-4</c:v>
                </c:pt>
                <c:pt idx="5726">
                  <c:v>-1.2495997917355824E-4</c:v>
                </c:pt>
                <c:pt idx="5727">
                  <c:v>-9.7766839329892994E-5</c:v>
                </c:pt>
                <c:pt idx="5728">
                  <c:v>-2.1707558749884548E-4</c:v>
                </c:pt>
                <c:pt idx="5729">
                  <c:v>1.5101641344274851E-5</c:v>
                </c:pt>
                <c:pt idx="5730">
                  <c:v>-2.531353978179577E-4</c:v>
                </c:pt>
                <c:pt idx="5731">
                  <c:v>-1.6702680919632688E-4</c:v>
                </c:pt>
                <c:pt idx="5732">
                  <c:v>-1.4330972568014531E-4</c:v>
                </c:pt>
                <c:pt idx="5733">
                  <c:v>-8.2110837880453535E-5</c:v>
                </c:pt>
                <c:pt idx="5734">
                  <c:v>1.6064163903194107E-4</c:v>
                </c:pt>
                <c:pt idx="5735">
                  <c:v>1.2993799034029973E-4</c:v>
                </c:pt>
                <c:pt idx="5736">
                  <c:v>4.0014026397680119E-4</c:v>
                </c:pt>
                <c:pt idx="5737">
                  <c:v>-1.0906470265541303E-4</c:v>
                </c:pt>
                <c:pt idx="5738">
                  <c:v>1.4555742108659543E-5</c:v>
                </c:pt>
                <c:pt idx="5739">
                  <c:v>3.7163561265223975E-4</c:v>
                </c:pt>
                <c:pt idx="5740">
                  <c:v>7.4092048521214751E-6</c:v>
                </c:pt>
                <c:pt idx="5741">
                  <c:v>-2.0697205633596815E-5</c:v>
                </c:pt>
                <c:pt idx="5742">
                  <c:v>-3.278904090230698E-5</c:v>
                </c:pt>
                <c:pt idx="5743">
                  <c:v>2.9389769826083782E-4</c:v>
                </c:pt>
                <c:pt idx="5744">
                  <c:v>-8.96592059463877E-5</c:v>
                </c:pt>
                <c:pt idx="5745">
                  <c:v>-2.072618705321869E-4</c:v>
                </c:pt>
                <c:pt idx="5746">
                  <c:v>-1.2153637930229214E-4</c:v>
                </c:pt>
                <c:pt idx="5747">
                  <c:v>-3.3881876421702544E-4</c:v>
                </c:pt>
                <c:pt idx="5748">
                  <c:v>2.7868475784778715E-4</c:v>
                </c:pt>
                <c:pt idx="5749">
                  <c:v>-2.2620157971760419E-5</c:v>
                </c:pt>
                <c:pt idx="5750">
                  <c:v>-1.9020343827017369E-4</c:v>
                </c:pt>
                <c:pt idx="5751">
                  <c:v>-4.6785211896636488E-5</c:v>
                </c:pt>
                <c:pt idx="5752">
                  <c:v>3.8267954824585163E-4</c:v>
                </c:pt>
                <c:pt idx="5753">
                  <c:v>-1.067582298769667E-4</c:v>
                </c:pt>
                <c:pt idx="5754">
                  <c:v>3.6482312931449142E-4</c:v>
                </c:pt>
                <c:pt idx="5755">
                  <c:v>-1.0945747903092702E-4</c:v>
                </c:pt>
                <c:pt idx="5756">
                  <c:v>-1.0488415207213931E-4</c:v>
                </c:pt>
                <c:pt idx="5757">
                  <c:v>9.7015990229864352E-5</c:v>
                </c:pt>
                <c:pt idx="5758">
                  <c:v>-3.3360568852729352E-5</c:v>
                </c:pt>
                <c:pt idx="5759">
                  <c:v>3.6355827225002606E-4</c:v>
                </c:pt>
                <c:pt idx="5760">
                  <c:v>3.8290349501040462E-5</c:v>
                </c:pt>
                <c:pt idx="5761">
                  <c:v>-4.942969135790039E-6</c:v>
                </c:pt>
                <c:pt idx="5762">
                  <c:v>-4.6262518572642061E-5</c:v>
                </c:pt>
                <c:pt idx="5763">
                  <c:v>3.7504365328254809E-5</c:v>
                </c:pt>
                <c:pt idx="5764">
                  <c:v>5.4509243144002778E-5</c:v>
                </c:pt>
                <c:pt idx="5765">
                  <c:v>-1.8340879676567181E-4</c:v>
                </c:pt>
                <c:pt idx="5766">
                  <c:v>1.2855529520688864E-4</c:v>
                </c:pt>
                <c:pt idx="5767">
                  <c:v>-9.2912658240999895E-5</c:v>
                </c:pt>
                <c:pt idx="5768">
                  <c:v>2.2451740515918678E-7</c:v>
                </c:pt>
                <c:pt idx="5769">
                  <c:v>-7.8851646873064616E-5</c:v>
                </c:pt>
                <c:pt idx="5770">
                  <c:v>3.8958055504677503E-5</c:v>
                </c:pt>
                <c:pt idx="5771">
                  <c:v>1.0092089921673756E-4</c:v>
                </c:pt>
                <c:pt idx="5772">
                  <c:v>2.1037699028678857E-4</c:v>
                </c:pt>
                <c:pt idx="5773">
                  <c:v>-1.0226039985712556E-4</c:v>
                </c:pt>
                <c:pt idx="5774">
                  <c:v>-3.5507640130731819E-5</c:v>
                </c:pt>
                <c:pt idx="5775">
                  <c:v>2.3297423389722412E-4</c:v>
                </c:pt>
                <c:pt idx="5776">
                  <c:v>-9.7743721282087906E-5</c:v>
                </c:pt>
                <c:pt idx="5777">
                  <c:v>1.2706560752315769E-4</c:v>
                </c:pt>
                <c:pt idx="5778">
                  <c:v>-2.7767983365601241E-4</c:v>
                </c:pt>
                <c:pt idx="5779">
                  <c:v>-1.1712117920404741E-4</c:v>
                </c:pt>
                <c:pt idx="5780">
                  <c:v>1.699928072789782E-4</c:v>
                </c:pt>
                <c:pt idx="5781">
                  <c:v>5.4217725638752583E-5</c:v>
                </c:pt>
                <c:pt idx="5782">
                  <c:v>1.5626735463388812E-4</c:v>
                </c:pt>
                <c:pt idx="5783">
                  <c:v>5.9592704705981457E-5</c:v>
                </c:pt>
                <c:pt idx="5784">
                  <c:v>-7.6336764754663549E-5</c:v>
                </c:pt>
                <c:pt idx="5785">
                  <c:v>5.1834113250371315E-4</c:v>
                </c:pt>
                <c:pt idx="5786">
                  <c:v>1.5446676473190009E-5</c:v>
                </c:pt>
                <c:pt idx="5787">
                  <c:v>6.1798692455530151E-7</c:v>
                </c:pt>
                <c:pt idx="5788">
                  <c:v>1.6926335174484496E-4</c:v>
                </c:pt>
                <c:pt idx="5789">
                  <c:v>-2.4948711401746014E-4</c:v>
                </c:pt>
                <c:pt idx="5790">
                  <c:v>8.1268322842099769E-5</c:v>
                </c:pt>
                <c:pt idx="5791">
                  <c:v>-2.71319914408952E-4</c:v>
                </c:pt>
                <c:pt idx="5792">
                  <c:v>1.2082679440784442E-4</c:v>
                </c:pt>
                <c:pt idx="5793">
                  <c:v>2.0347210879324262E-4</c:v>
                </c:pt>
                <c:pt idx="5794">
                  <c:v>-2.4694987264551682E-4</c:v>
                </c:pt>
                <c:pt idx="5795">
                  <c:v>-3.5506130496682506E-4</c:v>
                </c:pt>
                <c:pt idx="5796">
                  <c:v>1.2162655327921189E-4</c:v>
                </c:pt>
                <c:pt idx="5797">
                  <c:v>-8.6161358062697579E-5</c:v>
                </c:pt>
                <c:pt idx="5798">
                  <c:v>1.0919616650892706E-4</c:v>
                </c:pt>
                <c:pt idx="5799">
                  <c:v>-1.6742022349774613E-4</c:v>
                </c:pt>
                <c:pt idx="5800">
                  <c:v>9.0418709706801913E-5</c:v>
                </c:pt>
                <c:pt idx="5801">
                  <c:v>-3.1874940305397361E-5</c:v>
                </c:pt>
                <c:pt idx="5802">
                  <c:v>1.0751418948808234E-5</c:v>
                </c:pt>
                <c:pt idx="5803">
                  <c:v>-2.539316579301684E-4</c:v>
                </c:pt>
                <c:pt idx="5804">
                  <c:v>-9.8042881568926156E-5</c:v>
                </c:pt>
                <c:pt idx="5805">
                  <c:v>1.0588488987811646E-4</c:v>
                </c:pt>
                <c:pt idx="5806">
                  <c:v>2.8702374388464025E-5</c:v>
                </c:pt>
                <c:pt idx="5807">
                  <c:v>4.6145132578123108E-5</c:v>
                </c:pt>
                <c:pt idx="5808">
                  <c:v>-7.0750929839798364E-5</c:v>
                </c:pt>
                <c:pt idx="5809">
                  <c:v>3.9278979715115132E-5</c:v>
                </c:pt>
                <c:pt idx="5810">
                  <c:v>-3.2958300607881767E-4</c:v>
                </c:pt>
                <c:pt idx="5811">
                  <c:v>-3.5892560326031357E-4</c:v>
                </c:pt>
                <c:pt idx="5812">
                  <c:v>-1.4561795076503746E-4</c:v>
                </c:pt>
                <c:pt idx="5813">
                  <c:v>-2.4306485951657134E-4</c:v>
                </c:pt>
                <c:pt idx="5814">
                  <c:v>-9.0697834085001576E-6</c:v>
                </c:pt>
                <c:pt idx="5815">
                  <c:v>-1.5301913273029085E-4</c:v>
                </c:pt>
                <c:pt idx="5816">
                  <c:v>2.2763216408290107E-4</c:v>
                </c:pt>
                <c:pt idx="5817">
                  <c:v>-5.7106170447012957E-4</c:v>
                </c:pt>
                <c:pt idx="5818">
                  <c:v>-4.9194690649918546E-5</c:v>
                </c:pt>
                <c:pt idx="5819">
                  <c:v>1.8832185460692768E-4</c:v>
                </c:pt>
                <c:pt idx="5820">
                  <c:v>4.136258445855107E-5</c:v>
                </c:pt>
                <c:pt idx="5821">
                  <c:v>-1.1416793809284417E-4</c:v>
                </c:pt>
                <c:pt idx="5822">
                  <c:v>-2.6401272383356204E-4</c:v>
                </c:pt>
                <c:pt idx="5823">
                  <c:v>6.5570428145295134E-5</c:v>
                </c:pt>
                <c:pt idx="5824">
                  <c:v>2.2287583753657973E-4</c:v>
                </c:pt>
                <c:pt idx="5825">
                  <c:v>1.791738753697214E-4</c:v>
                </c:pt>
                <c:pt idx="5826">
                  <c:v>-1.0876049764320138E-4</c:v>
                </c:pt>
                <c:pt idx="5827">
                  <c:v>-8.6855859101123622E-5</c:v>
                </c:pt>
                <c:pt idx="5828">
                  <c:v>2.2865841188013516E-4</c:v>
                </c:pt>
                <c:pt idx="5829">
                  <c:v>-2.8019327527034068E-4</c:v>
                </c:pt>
                <c:pt idx="5830">
                  <c:v>-3.0597404862543932E-4</c:v>
                </c:pt>
                <c:pt idx="5831">
                  <c:v>-4.7520032732747271E-5</c:v>
                </c:pt>
                <c:pt idx="5832">
                  <c:v>1.2881873214888451E-5</c:v>
                </c:pt>
                <c:pt idx="5833">
                  <c:v>6.3686603724426164E-5</c:v>
                </c:pt>
                <c:pt idx="5834">
                  <c:v>6.0943967893749648E-5</c:v>
                </c:pt>
                <c:pt idx="5835">
                  <c:v>9.1065667829963473E-7</c:v>
                </c:pt>
                <c:pt idx="5836">
                  <c:v>2.2964360690230616E-4</c:v>
                </c:pt>
                <c:pt idx="5837">
                  <c:v>1.6812755651708574E-4</c:v>
                </c:pt>
                <c:pt idx="5838">
                  <c:v>1.1738890132896208E-4</c:v>
                </c:pt>
                <c:pt idx="5839">
                  <c:v>2.0107754442010839E-4</c:v>
                </c:pt>
                <c:pt idx="5840">
                  <c:v>-3.5399285764544112E-6</c:v>
                </c:pt>
                <c:pt idx="5841">
                  <c:v>1.4825496645276673E-4</c:v>
                </c:pt>
                <c:pt idx="5842">
                  <c:v>-4.6923179312004777E-5</c:v>
                </c:pt>
                <c:pt idx="5843">
                  <c:v>-3.0514974333945011E-4</c:v>
                </c:pt>
                <c:pt idx="5844">
                  <c:v>1.4606582863396187E-4</c:v>
                </c:pt>
                <c:pt idx="5845">
                  <c:v>-1.2552216672529813E-4</c:v>
                </c:pt>
                <c:pt idx="5846">
                  <c:v>5.487049948361565E-5</c:v>
                </c:pt>
                <c:pt idx="5847">
                  <c:v>-1.0431993489885969E-4</c:v>
                </c:pt>
                <c:pt idx="5848">
                  <c:v>1.5489736961899115E-4</c:v>
                </c:pt>
                <c:pt idx="5849">
                  <c:v>1.5715258263184281E-4</c:v>
                </c:pt>
                <c:pt idx="5850">
                  <c:v>-2.508253873334247E-4</c:v>
                </c:pt>
                <c:pt idx="5851">
                  <c:v>2.5057883943910961E-5</c:v>
                </c:pt>
                <c:pt idx="5852">
                  <c:v>3.294806948831064E-4</c:v>
                </c:pt>
                <c:pt idx="5853">
                  <c:v>2.2683861247239324E-4</c:v>
                </c:pt>
                <c:pt idx="5854">
                  <c:v>1.1896583573006695E-4</c:v>
                </c:pt>
                <c:pt idx="5855">
                  <c:v>8.3835260294296384E-5</c:v>
                </c:pt>
                <c:pt idx="5856">
                  <c:v>2.6133754085884848E-4</c:v>
                </c:pt>
                <c:pt idx="5857">
                  <c:v>-3.8340164093682755E-4</c:v>
                </c:pt>
                <c:pt idx="5858">
                  <c:v>1.5063361907789047E-4</c:v>
                </c:pt>
                <c:pt idx="5859">
                  <c:v>-2.3707690248035986E-4</c:v>
                </c:pt>
                <c:pt idx="5860">
                  <c:v>-4.3483588212184246E-6</c:v>
                </c:pt>
                <c:pt idx="5861">
                  <c:v>4.0509261811872544E-5</c:v>
                </c:pt>
                <c:pt idx="5862">
                  <c:v>-3.0630469384832572E-4</c:v>
                </c:pt>
                <c:pt idx="5863">
                  <c:v>1.1268330015494439E-4</c:v>
                </c:pt>
                <c:pt idx="5864">
                  <c:v>4.4933008587237419E-5</c:v>
                </c:pt>
                <c:pt idx="5865">
                  <c:v>-1.1685587230242125E-4</c:v>
                </c:pt>
                <c:pt idx="5866">
                  <c:v>-2.7601994306817576E-4</c:v>
                </c:pt>
                <c:pt idx="5867">
                  <c:v>3.5761312220514087E-4</c:v>
                </c:pt>
                <c:pt idx="5868">
                  <c:v>2.078669882755541E-4</c:v>
                </c:pt>
                <c:pt idx="5869">
                  <c:v>3.0960617512657174E-6</c:v>
                </c:pt>
                <c:pt idx="5870">
                  <c:v>1.8873685048108964E-4</c:v>
                </c:pt>
                <c:pt idx="5871">
                  <c:v>1.9802910311762336E-4</c:v>
                </c:pt>
                <c:pt idx="5872">
                  <c:v>-2.9580494093339261E-4</c:v>
                </c:pt>
                <c:pt idx="5873">
                  <c:v>-4.4579359189188424E-5</c:v>
                </c:pt>
                <c:pt idx="5874">
                  <c:v>-8.688234455825393E-5</c:v>
                </c:pt>
                <c:pt idx="5875">
                  <c:v>-1.2055030947347016E-4</c:v>
                </c:pt>
                <c:pt idx="5876">
                  <c:v>-3.6820080992882529E-5</c:v>
                </c:pt>
                <c:pt idx="5877">
                  <c:v>1.7064555747051469E-4</c:v>
                </c:pt>
                <c:pt idx="5878">
                  <c:v>5.6057364578261375E-6</c:v>
                </c:pt>
                <c:pt idx="5879">
                  <c:v>2.4863383527612388E-4</c:v>
                </c:pt>
                <c:pt idx="5880">
                  <c:v>-8.0482134253907951E-5</c:v>
                </c:pt>
                <c:pt idx="5881">
                  <c:v>-9.2230930922752679E-5</c:v>
                </c:pt>
                <c:pt idx="5882">
                  <c:v>-2.9563104602086792E-4</c:v>
                </c:pt>
                <c:pt idx="5883">
                  <c:v>-5.4599175142715615E-5</c:v>
                </c:pt>
                <c:pt idx="5884">
                  <c:v>3.1223927881938367E-4</c:v>
                </c:pt>
                <c:pt idx="5885">
                  <c:v>-8.6924523130553128E-5</c:v>
                </c:pt>
                <c:pt idx="5886">
                  <c:v>6.0868776777833842E-5</c:v>
                </c:pt>
                <c:pt idx="5887">
                  <c:v>-3.0631863800576685E-4</c:v>
                </c:pt>
                <c:pt idx="5888">
                  <c:v>1.9822066710446068E-4</c:v>
                </c:pt>
                <c:pt idx="5889">
                  <c:v>-9.609300533458209E-5</c:v>
                </c:pt>
                <c:pt idx="5890">
                  <c:v>-4.0673637159610326E-6</c:v>
                </c:pt>
                <c:pt idx="5891">
                  <c:v>-1.0183630023293972E-6</c:v>
                </c:pt>
                <c:pt idx="5892">
                  <c:v>1.1903622319137038E-4</c:v>
                </c:pt>
                <c:pt idx="5893">
                  <c:v>-6.0938928532432775E-4</c:v>
                </c:pt>
                <c:pt idx="5894">
                  <c:v>-1.5024040602988349E-5</c:v>
                </c:pt>
                <c:pt idx="5895">
                  <c:v>-4.2409337058464203E-4</c:v>
                </c:pt>
                <c:pt idx="5896">
                  <c:v>1.1621044432317436E-4</c:v>
                </c:pt>
                <c:pt idx="5897">
                  <c:v>8.6492454188516845E-5</c:v>
                </c:pt>
                <c:pt idx="5898">
                  <c:v>-1.3069159006012327E-4</c:v>
                </c:pt>
                <c:pt idx="5899">
                  <c:v>1.2999672161139152E-4</c:v>
                </c:pt>
                <c:pt idx="5900">
                  <c:v>2.1216284049442875E-4</c:v>
                </c:pt>
                <c:pt idx="5901">
                  <c:v>3.6881767023651057E-4</c:v>
                </c:pt>
                <c:pt idx="5902">
                  <c:v>-5.5819301002109294E-5</c:v>
                </c:pt>
                <c:pt idx="5903">
                  <c:v>-2.4171965096705432E-4</c:v>
                </c:pt>
                <c:pt idx="5904">
                  <c:v>8.7167835953627014E-5</c:v>
                </c:pt>
                <c:pt idx="5905">
                  <c:v>9.9711336706278467E-5</c:v>
                </c:pt>
                <c:pt idx="5906">
                  <c:v>1.4115892340828878E-4</c:v>
                </c:pt>
                <c:pt idx="5907">
                  <c:v>1.976509369504376E-4</c:v>
                </c:pt>
                <c:pt idx="5908">
                  <c:v>3.1968629006947063E-4</c:v>
                </c:pt>
                <c:pt idx="5909">
                  <c:v>3.1506016598963489E-4</c:v>
                </c:pt>
                <c:pt idx="5910">
                  <c:v>-3.4737574978346939E-4</c:v>
                </c:pt>
                <c:pt idx="5911">
                  <c:v>-1.7862471057148821E-4</c:v>
                </c:pt>
                <c:pt idx="5912">
                  <c:v>9.608279435502248E-5</c:v>
                </c:pt>
                <c:pt idx="5913">
                  <c:v>2.9228621225175914E-5</c:v>
                </c:pt>
                <c:pt idx="5914">
                  <c:v>-1.0627321255729882E-4</c:v>
                </c:pt>
                <c:pt idx="5915">
                  <c:v>-1.5882606234119163E-4</c:v>
                </c:pt>
                <c:pt idx="5916">
                  <c:v>-2.9125710145512338E-5</c:v>
                </c:pt>
                <c:pt idx="5917">
                  <c:v>4.5699143884298387E-5</c:v>
                </c:pt>
                <c:pt idx="5918">
                  <c:v>-2.8587150808271461E-4</c:v>
                </c:pt>
                <c:pt idx="5919">
                  <c:v>-1.3843619404741301E-4</c:v>
                </c:pt>
                <c:pt idx="5920">
                  <c:v>1.3948858810469675E-4</c:v>
                </c:pt>
                <c:pt idx="5921">
                  <c:v>-3.0381709832365917E-4</c:v>
                </c:pt>
                <c:pt idx="5922">
                  <c:v>-2.1343935143553548E-5</c:v>
                </c:pt>
                <c:pt idx="5923">
                  <c:v>2.8545466052499969E-5</c:v>
                </c:pt>
                <c:pt idx="5924">
                  <c:v>7.648912606526026E-7</c:v>
                </c:pt>
                <c:pt idx="5925">
                  <c:v>-7.7106831481861733E-5</c:v>
                </c:pt>
                <c:pt idx="5926">
                  <c:v>-6.8179863635792247E-5</c:v>
                </c:pt>
                <c:pt idx="5927">
                  <c:v>-1.7641674584810036E-4</c:v>
                </c:pt>
                <c:pt idx="5928">
                  <c:v>9.7641158906186477E-5</c:v>
                </c:pt>
                <c:pt idx="5929">
                  <c:v>2.5358529890845692E-4</c:v>
                </c:pt>
                <c:pt idx="5930">
                  <c:v>6.0003033454274339E-5</c:v>
                </c:pt>
                <c:pt idx="5931">
                  <c:v>3.9561110917621151E-4</c:v>
                </c:pt>
                <c:pt idx="5932">
                  <c:v>1.4705755012150989E-4</c:v>
                </c:pt>
                <c:pt idx="5933">
                  <c:v>-7.8437998111663288E-5</c:v>
                </c:pt>
                <c:pt idx="5934">
                  <c:v>-4.1917375563660765E-4</c:v>
                </c:pt>
                <c:pt idx="5935">
                  <c:v>1.9432456544183713E-4</c:v>
                </c:pt>
                <c:pt idx="5936">
                  <c:v>-1.6712593927983746E-4</c:v>
                </c:pt>
                <c:pt idx="5937">
                  <c:v>9.6193823120353187E-5</c:v>
                </c:pt>
                <c:pt idx="5938">
                  <c:v>2.2001673778513344E-5</c:v>
                </c:pt>
                <c:pt idx="5939">
                  <c:v>1.4657416930091488E-4</c:v>
                </c:pt>
                <c:pt idx="5940">
                  <c:v>-4.28274691198469E-5</c:v>
                </c:pt>
                <c:pt idx="5941">
                  <c:v>-3.281845147814021E-4</c:v>
                </c:pt>
                <c:pt idx="5942">
                  <c:v>1.6659606809301792E-5</c:v>
                </c:pt>
                <c:pt idx="5943">
                  <c:v>1.2149263769747586E-4</c:v>
                </c:pt>
                <c:pt idx="5944">
                  <c:v>-1.1980254435215029E-4</c:v>
                </c:pt>
                <c:pt idx="5945">
                  <c:v>2.4353964111487099E-4</c:v>
                </c:pt>
                <c:pt idx="5946">
                  <c:v>-3.9462434417489051E-5</c:v>
                </c:pt>
                <c:pt idx="5947">
                  <c:v>2.3966313477710277E-4</c:v>
                </c:pt>
                <c:pt idx="5948">
                  <c:v>9.1754354466458291E-5</c:v>
                </c:pt>
                <c:pt idx="5949">
                  <c:v>-1.936388883993316E-4</c:v>
                </c:pt>
                <c:pt idx="5950">
                  <c:v>5.4559122115908345E-5</c:v>
                </c:pt>
                <c:pt idx="5951">
                  <c:v>-2.3711065170626188E-4</c:v>
                </c:pt>
                <c:pt idx="5952">
                  <c:v>-1.167172878798459E-4</c:v>
                </c:pt>
                <c:pt idx="5953">
                  <c:v>8.7287439808159285E-5</c:v>
                </c:pt>
                <c:pt idx="5954">
                  <c:v>1.4493100441131655E-4</c:v>
                </c:pt>
                <c:pt idx="5955">
                  <c:v>-1.5152509503754518E-5</c:v>
                </c:pt>
                <c:pt idx="5956">
                  <c:v>-2.3094271873564347E-4</c:v>
                </c:pt>
                <c:pt idx="5957">
                  <c:v>-6.8267346141567593E-6</c:v>
                </c:pt>
                <c:pt idx="5958">
                  <c:v>1.7761365455233182E-5</c:v>
                </c:pt>
                <c:pt idx="5959">
                  <c:v>1.7994303256116146E-5</c:v>
                </c:pt>
                <c:pt idx="5960">
                  <c:v>2.7231372294435108E-5</c:v>
                </c:pt>
                <c:pt idx="5961">
                  <c:v>9.7550107971597984E-5</c:v>
                </c:pt>
                <c:pt idx="5962">
                  <c:v>3.3744335191522465E-4</c:v>
                </c:pt>
                <c:pt idx="5963">
                  <c:v>-2.1487945190697968E-4</c:v>
                </c:pt>
                <c:pt idx="5964">
                  <c:v>-1.0045401185304673E-4</c:v>
                </c:pt>
                <c:pt idx="5965">
                  <c:v>-2.7706880986808423E-5</c:v>
                </c:pt>
                <c:pt idx="5966">
                  <c:v>9.761463597604516E-5</c:v>
                </c:pt>
                <c:pt idx="5967">
                  <c:v>-1.859966313338344E-5</c:v>
                </c:pt>
                <c:pt idx="5968">
                  <c:v>2.6098479641273008E-5</c:v>
                </c:pt>
                <c:pt idx="5969">
                  <c:v>3.2081828012976422E-4</c:v>
                </c:pt>
                <c:pt idx="5970">
                  <c:v>9.6252139766541564E-6</c:v>
                </c:pt>
                <c:pt idx="5971">
                  <c:v>-8.5304922244506669E-5</c:v>
                </c:pt>
                <c:pt idx="5972">
                  <c:v>-2.5695309926547209E-5</c:v>
                </c:pt>
                <c:pt idx="5973">
                  <c:v>-1.0471569588181811E-6</c:v>
                </c:pt>
                <c:pt idx="5974">
                  <c:v>2.1444098903293976E-4</c:v>
                </c:pt>
                <c:pt idx="5975">
                  <c:v>4.8328778477599748E-5</c:v>
                </c:pt>
                <c:pt idx="5976">
                  <c:v>5.4066686311548195E-6</c:v>
                </c:pt>
                <c:pt idx="5977">
                  <c:v>-1.2125413010238145E-5</c:v>
                </c:pt>
                <c:pt idx="5978">
                  <c:v>6.5930024354414116E-5</c:v>
                </c:pt>
                <c:pt idx="5979">
                  <c:v>-1.4774935063882938E-4</c:v>
                </c:pt>
                <c:pt idx="5980">
                  <c:v>1.3725545070307195E-4</c:v>
                </c:pt>
                <c:pt idx="5981">
                  <c:v>-2.2533867281382763E-4</c:v>
                </c:pt>
                <c:pt idx="5982">
                  <c:v>4.1298660127704862E-5</c:v>
                </c:pt>
                <c:pt idx="5983">
                  <c:v>8.8960758485294404E-5</c:v>
                </c:pt>
                <c:pt idx="5984">
                  <c:v>2.657350585692178E-4</c:v>
                </c:pt>
                <c:pt idx="5985">
                  <c:v>5.6724510454885461E-5</c:v>
                </c:pt>
                <c:pt idx="5986">
                  <c:v>-2.5394622611773757E-5</c:v>
                </c:pt>
                <c:pt idx="5987">
                  <c:v>-4.4959488857337161E-4</c:v>
                </c:pt>
                <c:pt idx="5988">
                  <c:v>-9.7261998512114046E-5</c:v>
                </c:pt>
                <c:pt idx="5989">
                  <c:v>4.4200047321099686E-5</c:v>
                </c:pt>
                <c:pt idx="5990">
                  <c:v>1.6209476503514989E-4</c:v>
                </c:pt>
                <c:pt idx="5991">
                  <c:v>1.2352979140877932E-4</c:v>
                </c:pt>
                <c:pt idx="5992">
                  <c:v>-6.7420740751592662E-5</c:v>
                </c:pt>
                <c:pt idx="5993">
                  <c:v>5.9366198800512897E-5</c:v>
                </c:pt>
                <c:pt idx="5994">
                  <c:v>1.5893443909458364E-4</c:v>
                </c:pt>
                <c:pt idx="5995">
                  <c:v>-3.2924038896028055E-4</c:v>
                </c:pt>
                <c:pt idx="5996">
                  <c:v>8.1712680810242932E-5</c:v>
                </c:pt>
                <c:pt idx="5997">
                  <c:v>-2.283846833097819E-4</c:v>
                </c:pt>
                <c:pt idx="5998">
                  <c:v>7.3563305100794821E-5</c:v>
                </c:pt>
                <c:pt idx="5999">
                  <c:v>-1.8657461401233409E-4</c:v>
                </c:pt>
                <c:pt idx="6000">
                  <c:v>1.9242594104943524E-4</c:v>
                </c:pt>
                <c:pt idx="6001">
                  <c:v>7.4379444048606439E-5</c:v>
                </c:pt>
                <c:pt idx="6002">
                  <c:v>-1.475967155629917E-4</c:v>
                </c:pt>
                <c:pt idx="6003">
                  <c:v>1.1153237328833059E-5</c:v>
                </c:pt>
                <c:pt idx="6004">
                  <c:v>-1.8954320248268746E-4</c:v>
                </c:pt>
                <c:pt idx="6005">
                  <c:v>1.1288823513521181E-4</c:v>
                </c:pt>
                <c:pt idx="6006">
                  <c:v>4.7921373143312761E-5</c:v>
                </c:pt>
                <c:pt idx="6007">
                  <c:v>-1.8573082034099126E-4</c:v>
                </c:pt>
                <c:pt idx="6008">
                  <c:v>-5.802396817761477E-5</c:v>
                </c:pt>
                <c:pt idx="6009">
                  <c:v>3.0042509877197969E-4</c:v>
                </c:pt>
                <c:pt idx="6010">
                  <c:v>1.6790723305367246E-4</c:v>
                </c:pt>
                <c:pt idx="6011">
                  <c:v>-1.2891861165988071E-4</c:v>
                </c:pt>
                <c:pt idx="6012">
                  <c:v>-2.0659066943450724E-4</c:v>
                </c:pt>
                <c:pt idx="6013">
                  <c:v>7.772433544025377E-5</c:v>
                </c:pt>
                <c:pt idx="6014">
                  <c:v>-1.7515111960385262E-5</c:v>
                </c:pt>
                <c:pt idx="6015">
                  <c:v>-2.7205133365994683E-4</c:v>
                </c:pt>
                <c:pt idx="6016">
                  <c:v>-1.5160551596647112E-4</c:v>
                </c:pt>
                <c:pt idx="6017">
                  <c:v>-4.4321695999887435E-5</c:v>
                </c:pt>
                <c:pt idx="6018">
                  <c:v>-2.3528355302456262E-4</c:v>
                </c:pt>
                <c:pt idx="6019">
                  <c:v>2.09821211424883E-5</c:v>
                </c:pt>
                <c:pt idx="6020">
                  <c:v>-1.0138203427021684E-4</c:v>
                </c:pt>
                <c:pt idx="6021">
                  <c:v>2.2161163551549952E-5</c:v>
                </c:pt>
                <c:pt idx="6022">
                  <c:v>5.7700229842821011E-5</c:v>
                </c:pt>
                <c:pt idx="6023">
                  <c:v>1.992530224229943E-4</c:v>
                </c:pt>
                <c:pt idx="6024">
                  <c:v>-1.9843164666016828E-4</c:v>
                </c:pt>
                <c:pt idx="6025">
                  <c:v>-2.8534396684284273E-4</c:v>
                </c:pt>
                <c:pt idx="6026">
                  <c:v>1.7839126610872407E-5</c:v>
                </c:pt>
                <c:pt idx="6027">
                  <c:v>-1.6386678795564112E-4</c:v>
                </c:pt>
                <c:pt idx="6028">
                  <c:v>3.9624618707004506E-4</c:v>
                </c:pt>
                <c:pt idx="6029">
                  <c:v>1.1395519237683289E-4</c:v>
                </c:pt>
                <c:pt idx="6030">
                  <c:v>-8.6048423406364548E-5</c:v>
                </c:pt>
                <c:pt idx="6031">
                  <c:v>4.2905232017700567E-5</c:v>
                </c:pt>
                <c:pt idx="6032">
                  <c:v>7.2115915349519688E-5</c:v>
                </c:pt>
                <c:pt idx="6033">
                  <c:v>-1.8426537579743343E-4</c:v>
                </c:pt>
                <c:pt idx="6034">
                  <c:v>-2.3863148172932592E-4</c:v>
                </c:pt>
                <c:pt idx="6035">
                  <c:v>-6.8389593400159792E-5</c:v>
                </c:pt>
                <c:pt idx="6036">
                  <c:v>-1.0647955576688554E-4</c:v>
                </c:pt>
                <c:pt idx="6037">
                  <c:v>-4.0353353994385268E-4</c:v>
                </c:pt>
                <c:pt idx="6038">
                  <c:v>2.8571366161036013E-4</c:v>
                </c:pt>
                <c:pt idx="6039">
                  <c:v>-2.0473272838233882E-4</c:v>
                </c:pt>
                <c:pt idx="6040">
                  <c:v>-9.9765160791924268E-5</c:v>
                </c:pt>
                <c:pt idx="6041">
                  <c:v>1.7253485076551247E-4</c:v>
                </c:pt>
                <c:pt idx="6042">
                  <c:v>-2.6854267935853636E-4</c:v>
                </c:pt>
                <c:pt idx="6043">
                  <c:v>5.9332233507631464E-5</c:v>
                </c:pt>
                <c:pt idx="6044">
                  <c:v>2.5478842193079481E-4</c:v>
                </c:pt>
                <c:pt idx="6045">
                  <c:v>2.2059194634195744E-5</c:v>
                </c:pt>
                <c:pt idx="6046">
                  <c:v>3.1679431373847716E-4</c:v>
                </c:pt>
                <c:pt idx="6047">
                  <c:v>4.1229648887304891E-4</c:v>
                </c:pt>
                <c:pt idx="6048">
                  <c:v>-5.3846339954449207E-5</c:v>
                </c:pt>
                <c:pt idx="6049">
                  <c:v>2.7281873415212194E-4</c:v>
                </c:pt>
                <c:pt idx="6050">
                  <c:v>-6.6605590273845227E-5</c:v>
                </c:pt>
                <c:pt idx="6051">
                  <c:v>1.9618324103981081E-4</c:v>
                </c:pt>
                <c:pt idx="6052">
                  <c:v>-3.4934360819613658E-4</c:v>
                </c:pt>
                <c:pt idx="6053">
                  <c:v>7.1166736904183144E-5</c:v>
                </c:pt>
                <c:pt idx="6054">
                  <c:v>3.1964804193930474E-4</c:v>
                </c:pt>
                <c:pt idx="6055">
                  <c:v>7.4307635549045918E-5</c:v>
                </c:pt>
                <c:pt idx="6056">
                  <c:v>2.7684388296114776E-5</c:v>
                </c:pt>
                <c:pt idx="6057">
                  <c:v>1.312176495705734E-4</c:v>
                </c:pt>
                <c:pt idx="6058">
                  <c:v>8.798360075452672E-5</c:v>
                </c:pt>
                <c:pt idx="6059">
                  <c:v>-5.4321881886032479E-5</c:v>
                </c:pt>
                <c:pt idx="6060">
                  <c:v>5.7341804795160898E-5</c:v>
                </c:pt>
                <c:pt idx="6061">
                  <c:v>5.4891009376848961E-5</c:v>
                </c:pt>
                <c:pt idx="6062">
                  <c:v>-7.8922966200129752E-5</c:v>
                </c:pt>
                <c:pt idx="6063">
                  <c:v>2.4402079469198622E-4</c:v>
                </c:pt>
                <c:pt idx="6064">
                  <c:v>2.6247389732384147E-4</c:v>
                </c:pt>
                <c:pt idx="6065">
                  <c:v>-1.9672311340153945E-5</c:v>
                </c:pt>
                <c:pt idx="6066">
                  <c:v>1.2149302171923502E-4</c:v>
                </c:pt>
                <c:pt idx="6067">
                  <c:v>-1.7653798963714396E-4</c:v>
                </c:pt>
                <c:pt idx="6068">
                  <c:v>-2.7838316769195103E-4</c:v>
                </c:pt>
                <c:pt idx="6069">
                  <c:v>2.2305012743689293E-4</c:v>
                </c:pt>
                <c:pt idx="6070">
                  <c:v>4.0825092344814855E-4</c:v>
                </c:pt>
                <c:pt idx="6071">
                  <c:v>-2.3799633834092874E-4</c:v>
                </c:pt>
                <c:pt idx="6072">
                  <c:v>-1.5580112277564694E-4</c:v>
                </c:pt>
                <c:pt idx="6073">
                  <c:v>-8.6903495950870803E-5</c:v>
                </c:pt>
                <c:pt idx="6074">
                  <c:v>1.0616243506313304E-4</c:v>
                </c:pt>
                <c:pt idx="6075">
                  <c:v>-8.5363980044337719E-5</c:v>
                </c:pt>
                <c:pt idx="6076">
                  <c:v>-4.5445663178324801E-4</c:v>
                </c:pt>
                <c:pt idx="6077">
                  <c:v>-1.509821693743629E-4</c:v>
                </c:pt>
                <c:pt idx="6078">
                  <c:v>-1.3181146764244383E-4</c:v>
                </c:pt>
                <c:pt idx="6079">
                  <c:v>1.9261434478087881E-4</c:v>
                </c:pt>
                <c:pt idx="6080">
                  <c:v>1.4329259139260371E-6</c:v>
                </c:pt>
                <c:pt idx="6081">
                  <c:v>-1.371850127440253E-4</c:v>
                </c:pt>
                <c:pt idx="6082">
                  <c:v>2.2583427772353256E-5</c:v>
                </c:pt>
                <c:pt idx="6083">
                  <c:v>-5.630877936595442E-5</c:v>
                </c:pt>
                <c:pt idx="6084">
                  <c:v>1.1938414443016461E-4</c:v>
                </c:pt>
                <c:pt idx="6085">
                  <c:v>-1.325801272116642E-4</c:v>
                </c:pt>
                <c:pt idx="6086">
                  <c:v>8.4487266605024589E-5</c:v>
                </c:pt>
                <c:pt idx="6087">
                  <c:v>5.3161417883236561E-5</c:v>
                </c:pt>
                <c:pt idx="6088">
                  <c:v>-1.4901768457638705E-4</c:v>
                </c:pt>
                <c:pt idx="6089">
                  <c:v>-2.9727362982675637E-4</c:v>
                </c:pt>
                <c:pt idx="6090">
                  <c:v>8.523002071300585E-5</c:v>
                </c:pt>
                <c:pt idx="6091">
                  <c:v>6.606414704297042E-5</c:v>
                </c:pt>
                <c:pt idx="6092">
                  <c:v>-4.0278281926944083E-4</c:v>
                </c:pt>
                <c:pt idx="6093">
                  <c:v>1.0585270669724794E-5</c:v>
                </c:pt>
                <c:pt idx="6094">
                  <c:v>9.4420921069960381E-5</c:v>
                </c:pt>
                <c:pt idx="6095">
                  <c:v>-8.003985923200759E-5</c:v>
                </c:pt>
                <c:pt idx="6096">
                  <c:v>3.446558079848602E-4</c:v>
                </c:pt>
                <c:pt idx="6097">
                  <c:v>5.3795341920554386E-6</c:v>
                </c:pt>
                <c:pt idx="6098">
                  <c:v>2.030929137439129E-4</c:v>
                </c:pt>
                <c:pt idx="6099">
                  <c:v>8.1136282261905381E-5</c:v>
                </c:pt>
                <c:pt idx="6100">
                  <c:v>-2.1182310460571291E-4</c:v>
                </c:pt>
                <c:pt idx="6101">
                  <c:v>7.93856306441142E-5</c:v>
                </c:pt>
                <c:pt idx="6102">
                  <c:v>-1.7828032521388125E-4</c:v>
                </c:pt>
                <c:pt idx="6103">
                  <c:v>1.1502696908926631E-4</c:v>
                </c:pt>
                <c:pt idx="6104">
                  <c:v>-1.6526309103114832E-4</c:v>
                </c:pt>
                <c:pt idx="6105">
                  <c:v>1.2083773061205025E-4</c:v>
                </c:pt>
                <c:pt idx="6106">
                  <c:v>-9.7355774384811225E-6</c:v>
                </c:pt>
                <c:pt idx="6107">
                  <c:v>5.8829265910571647E-5</c:v>
                </c:pt>
                <c:pt idx="6108">
                  <c:v>-1.4829384562878572E-4</c:v>
                </c:pt>
                <c:pt idx="6109">
                  <c:v>1.3442062449416916E-4</c:v>
                </c:pt>
                <c:pt idx="6110">
                  <c:v>2.1641973934390546E-4</c:v>
                </c:pt>
                <c:pt idx="6111">
                  <c:v>-1.9552975418155223E-4</c:v>
                </c:pt>
                <c:pt idx="6112">
                  <c:v>-1.2144786351460104E-5</c:v>
                </c:pt>
                <c:pt idx="6113">
                  <c:v>-5.0053318927189925E-5</c:v>
                </c:pt>
                <c:pt idx="6114">
                  <c:v>-2.9649852668919147E-4</c:v>
                </c:pt>
                <c:pt idx="6115">
                  <c:v>1.8162764543521755E-4</c:v>
                </c:pt>
                <c:pt idx="6116">
                  <c:v>-2.3772613107461019E-5</c:v>
                </c:pt>
                <c:pt idx="6117">
                  <c:v>-1.2478649689750019E-4</c:v>
                </c:pt>
                <c:pt idx="6118">
                  <c:v>2.4476026012982004E-4</c:v>
                </c:pt>
                <c:pt idx="6119">
                  <c:v>-9.6905473900973613E-6</c:v>
                </c:pt>
                <c:pt idx="6120">
                  <c:v>2.9334478513948529E-4</c:v>
                </c:pt>
                <c:pt idx="6121">
                  <c:v>1.2933467143480812E-6</c:v>
                </c:pt>
                <c:pt idx="6122">
                  <c:v>2.0160953610692234E-4</c:v>
                </c:pt>
                <c:pt idx="6123">
                  <c:v>-1.4617268537452887E-5</c:v>
                </c:pt>
                <c:pt idx="6124">
                  <c:v>5.3282731998563376E-5</c:v>
                </c:pt>
                <c:pt idx="6125">
                  <c:v>1.9279783057647288E-6</c:v>
                </c:pt>
                <c:pt idx="6126">
                  <c:v>1.0461350894858779E-4</c:v>
                </c:pt>
                <c:pt idx="6127">
                  <c:v>-3.8761402986226424E-5</c:v>
                </c:pt>
                <c:pt idx="6128">
                  <c:v>8.2883089939042175E-5</c:v>
                </c:pt>
                <c:pt idx="6129">
                  <c:v>-2.9117998695690127E-4</c:v>
                </c:pt>
                <c:pt idx="6130">
                  <c:v>-2.566032184902226E-4</c:v>
                </c:pt>
                <c:pt idx="6131">
                  <c:v>1.1713925611463303E-4</c:v>
                </c:pt>
                <c:pt idx="6132">
                  <c:v>1.2265017704858697E-4</c:v>
                </c:pt>
                <c:pt idx="6133">
                  <c:v>1.3529369110173246E-4</c:v>
                </c:pt>
                <c:pt idx="6134">
                  <c:v>-2.2066457659683286E-4</c:v>
                </c:pt>
                <c:pt idx="6135">
                  <c:v>1.3979449337108476E-4</c:v>
                </c:pt>
                <c:pt idx="6136">
                  <c:v>-1.5178449231191432E-4</c:v>
                </c:pt>
                <c:pt idx="6137">
                  <c:v>-1.3008267628352365E-4</c:v>
                </c:pt>
                <c:pt idx="6138">
                  <c:v>-2.2843267752937983E-5</c:v>
                </c:pt>
                <c:pt idx="6139">
                  <c:v>-5.0702788634513511E-5</c:v>
                </c:pt>
                <c:pt idx="6140">
                  <c:v>-1.3952463642855894E-4</c:v>
                </c:pt>
                <c:pt idx="6141">
                  <c:v>7.2997964287272135E-6</c:v>
                </c:pt>
                <c:pt idx="6142">
                  <c:v>2.8127060337858941E-4</c:v>
                </c:pt>
                <c:pt idx="6143">
                  <c:v>1.3025343576398904E-5</c:v>
                </c:pt>
                <c:pt idx="6144">
                  <c:v>2.3223650854842234E-4</c:v>
                </c:pt>
                <c:pt idx="6145">
                  <c:v>2.3514698773852651E-4</c:v>
                </c:pt>
                <c:pt idx="6146">
                  <c:v>1.8796108765419808E-4</c:v>
                </c:pt>
                <c:pt idx="6147">
                  <c:v>-7.241751930778904E-5</c:v>
                </c:pt>
                <c:pt idx="6148">
                  <c:v>2.2226180891927791E-4</c:v>
                </c:pt>
                <c:pt idx="6149">
                  <c:v>1.1041333603802953E-4</c:v>
                </c:pt>
                <c:pt idx="6150">
                  <c:v>2.1334101840150436E-4</c:v>
                </c:pt>
                <c:pt idx="6151">
                  <c:v>9.1485503983161664E-5</c:v>
                </c:pt>
                <c:pt idx="6152">
                  <c:v>1.5405988982012409E-5</c:v>
                </c:pt>
                <c:pt idx="6153">
                  <c:v>-2.5064206163995744E-4</c:v>
                </c:pt>
                <c:pt idx="6154">
                  <c:v>-1.5205145486762333E-4</c:v>
                </c:pt>
                <c:pt idx="6155">
                  <c:v>-1.6683906252994382E-4</c:v>
                </c:pt>
                <c:pt idx="6156">
                  <c:v>1.0627574311270209E-4</c:v>
                </c:pt>
                <c:pt idx="6157">
                  <c:v>-2.0431883095197569E-5</c:v>
                </c:pt>
                <c:pt idx="6158">
                  <c:v>1.071250152466186E-4</c:v>
                </c:pt>
                <c:pt idx="6159">
                  <c:v>-1.8730699215056725E-4</c:v>
                </c:pt>
                <c:pt idx="6160">
                  <c:v>-1.0078627782133761E-4</c:v>
                </c:pt>
                <c:pt idx="6161">
                  <c:v>-5.8979638349526666E-5</c:v>
                </c:pt>
                <c:pt idx="6162">
                  <c:v>-2.2431281056835831E-4</c:v>
                </c:pt>
                <c:pt idx="6163">
                  <c:v>-8.3025248455276764E-5</c:v>
                </c:pt>
                <c:pt idx="6164">
                  <c:v>2.0810541146393024E-4</c:v>
                </c:pt>
                <c:pt idx="6165">
                  <c:v>-7.5112910836408258E-5</c:v>
                </c:pt>
                <c:pt idx="6166">
                  <c:v>-1.5536162739877889E-4</c:v>
                </c:pt>
                <c:pt idx="6167">
                  <c:v>2.1218921168387518E-4</c:v>
                </c:pt>
                <c:pt idx="6168">
                  <c:v>2.0917909854079318E-4</c:v>
                </c:pt>
                <c:pt idx="6169">
                  <c:v>1.8243018309241745E-4</c:v>
                </c:pt>
                <c:pt idx="6170">
                  <c:v>-2.4417274024274646E-4</c:v>
                </c:pt>
                <c:pt idx="6171">
                  <c:v>2.169371508626379E-5</c:v>
                </c:pt>
                <c:pt idx="6172">
                  <c:v>4.0324737649660432E-4</c:v>
                </c:pt>
                <c:pt idx="6173">
                  <c:v>-9.1948243589520795E-5</c:v>
                </c:pt>
                <c:pt idx="6174">
                  <c:v>-2.8258569783729757E-4</c:v>
                </c:pt>
                <c:pt idx="6175">
                  <c:v>-1.5171229280941988E-5</c:v>
                </c:pt>
                <c:pt idx="6176">
                  <c:v>3.155783967477751E-4</c:v>
                </c:pt>
                <c:pt idx="6177">
                  <c:v>7.7814273348690956E-5</c:v>
                </c:pt>
                <c:pt idx="6178">
                  <c:v>2.2671957639422771E-4</c:v>
                </c:pt>
                <c:pt idx="6179">
                  <c:v>5.222549908150992E-5</c:v>
                </c:pt>
                <c:pt idx="6180">
                  <c:v>-1.3083742935888473E-4</c:v>
                </c:pt>
                <c:pt idx="6181">
                  <c:v>3.8741299553944652E-5</c:v>
                </c:pt>
                <c:pt idx="6182">
                  <c:v>-1.4429782430897827E-4</c:v>
                </c:pt>
                <c:pt idx="6183">
                  <c:v>-3.6628246180824795E-4</c:v>
                </c:pt>
                <c:pt idx="6184">
                  <c:v>-1.6862747675430251E-4</c:v>
                </c:pt>
                <c:pt idx="6185">
                  <c:v>1.2883470072117353E-4</c:v>
                </c:pt>
                <c:pt idx="6186">
                  <c:v>-1.3165628625290822E-4</c:v>
                </c:pt>
                <c:pt idx="6187">
                  <c:v>-4.1899936084042616E-5</c:v>
                </c:pt>
                <c:pt idx="6188">
                  <c:v>1.5340184836764919E-4</c:v>
                </c:pt>
                <c:pt idx="6189">
                  <c:v>2.6396427072706088E-4</c:v>
                </c:pt>
                <c:pt idx="6190">
                  <c:v>-6.0903955200717401E-5</c:v>
                </c:pt>
                <c:pt idx="6191">
                  <c:v>1.7578309103603304E-4</c:v>
                </c:pt>
                <c:pt idx="6192">
                  <c:v>2.2325994207429922E-4</c:v>
                </c:pt>
                <c:pt idx="6193">
                  <c:v>-9.2594558607463727E-5</c:v>
                </c:pt>
                <c:pt idx="6194">
                  <c:v>-2.7733863208932139E-4</c:v>
                </c:pt>
                <c:pt idx="6195">
                  <c:v>-1.7479408056586716E-4</c:v>
                </c:pt>
                <c:pt idx="6196">
                  <c:v>2.088165429105753E-5</c:v>
                </c:pt>
                <c:pt idx="6197">
                  <c:v>4.0684871659845589E-4</c:v>
                </c:pt>
                <c:pt idx="6198">
                  <c:v>2.9926516569812249E-4</c:v>
                </c:pt>
                <c:pt idx="6199">
                  <c:v>-4.17991593060213E-5</c:v>
                </c:pt>
                <c:pt idx="6200">
                  <c:v>2.0746959207545648E-4</c:v>
                </c:pt>
                <c:pt idx="6201">
                  <c:v>-7.8933194222638242E-5</c:v>
                </c:pt>
                <c:pt idx="6202">
                  <c:v>-2.3425296963903444E-4</c:v>
                </c:pt>
                <c:pt idx="6203">
                  <c:v>9.7026137793263943E-5</c:v>
                </c:pt>
                <c:pt idx="6204">
                  <c:v>-1.3068261792141154E-4</c:v>
                </c:pt>
                <c:pt idx="6205">
                  <c:v>-1.6901738978845418E-4</c:v>
                </c:pt>
                <c:pt idx="6206">
                  <c:v>-1.2185665654924462E-4</c:v>
                </c:pt>
                <c:pt idx="6207">
                  <c:v>5.5803756288939055E-5</c:v>
                </c:pt>
                <c:pt idx="6208">
                  <c:v>1.4653434928063358E-4</c:v>
                </c:pt>
                <c:pt idx="6209">
                  <c:v>1.3733033671558292E-4</c:v>
                </c:pt>
                <c:pt idx="6210">
                  <c:v>3.7740423339751439E-5</c:v>
                </c:pt>
                <c:pt idx="6211">
                  <c:v>-2.4280241821548511E-4</c:v>
                </c:pt>
                <c:pt idx="6212">
                  <c:v>2.37784907691781E-4</c:v>
                </c:pt>
                <c:pt idx="6213">
                  <c:v>1.6701007373909549E-4</c:v>
                </c:pt>
                <c:pt idx="6214">
                  <c:v>-3.1251309666703993E-4</c:v>
                </c:pt>
                <c:pt idx="6215">
                  <c:v>-2.364510025491296E-4</c:v>
                </c:pt>
                <c:pt idx="6216">
                  <c:v>2.3266824897087048E-4</c:v>
                </c:pt>
                <c:pt idx="6217">
                  <c:v>1.5830153899947986E-4</c:v>
                </c:pt>
                <c:pt idx="6218">
                  <c:v>-1.6196365234867917E-4</c:v>
                </c:pt>
                <c:pt idx="6219">
                  <c:v>-3.7253726392035968E-4</c:v>
                </c:pt>
                <c:pt idx="6220">
                  <c:v>8.4093400522594267E-5</c:v>
                </c:pt>
                <c:pt idx="6221">
                  <c:v>1.6633708193854497E-4</c:v>
                </c:pt>
                <c:pt idx="6222">
                  <c:v>1.3038591227189952E-4</c:v>
                </c:pt>
                <c:pt idx="6223">
                  <c:v>2.0338259489922252E-4</c:v>
                </c:pt>
                <c:pt idx="6224">
                  <c:v>4.6225110872371517E-5</c:v>
                </c:pt>
                <c:pt idx="6225">
                  <c:v>2.7575234509561776E-4</c:v>
                </c:pt>
                <c:pt idx="6226">
                  <c:v>-1.5792370898586082E-5</c:v>
                </c:pt>
                <c:pt idx="6227">
                  <c:v>7.2860004630320457E-6</c:v>
                </c:pt>
                <c:pt idx="6228">
                  <c:v>-2.209346598793092E-4</c:v>
                </c:pt>
                <c:pt idx="6229">
                  <c:v>-1.1447580816394214E-4</c:v>
                </c:pt>
                <c:pt idx="6230">
                  <c:v>6.0639220193557859E-5</c:v>
                </c:pt>
                <c:pt idx="6231">
                  <c:v>4.4448748225017011E-5</c:v>
                </c:pt>
                <c:pt idx="6232">
                  <c:v>-3.82395290683341E-4</c:v>
                </c:pt>
                <c:pt idx="6233">
                  <c:v>-5.135907334410816E-4</c:v>
                </c:pt>
                <c:pt idx="6234">
                  <c:v>-1.8249850783115968E-4</c:v>
                </c:pt>
                <c:pt idx="6235">
                  <c:v>5.4852781005836896E-5</c:v>
                </c:pt>
                <c:pt idx="6236">
                  <c:v>5.5965615916943522E-5</c:v>
                </c:pt>
                <c:pt idx="6237">
                  <c:v>3.0984812865909276E-4</c:v>
                </c:pt>
                <c:pt idx="6238">
                  <c:v>-1.0319108787478489E-4</c:v>
                </c:pt>
                <c:pt idx="6239">
                  <c:v>2.4404671219119625E-4</c:v>
                </c:pt>
                <c:pt idx="6240">
                  <c:v>-1.0108412766036502E-4</c:v>
                </c:pt>
                <c:pt idx="6241">
                  <c:v>1.9575341567959739E-4</c:v>
                </c:pt>
                <c:pt idx="6242">
                  <c:v>1.3708795691309736E-4</c:v>
                </c:pt>
                <c:pt idx="6243">
                  <c:v>3.4842856879650449E-4</c:v>
                </c:pt>
                <c:pt idx="6244">
                  <c:v>6.3821720631934738E-5</c:v>
                </c:pt>
                <c:pt idx="6245">
                  <c:v>2.3258923433758472E-4</c:v>
                </c:pt>
                <c:pt idx="6246">
                  <c:v>-7.3500501434502018E-5</c:v>
                </c:pt>
                <c:pt idx="6247">
                  <c:v>-1.1882080538340148E-4</c:v>
                </c:pt>
                <c:pt idx="6248">
                  <c:v>-2.0590146079922149E-4</c:v>
                </c:pt>
                <c:pt idx="6249">
                  <c:v>4.8283036319354133E-4</c:v>
                </c:pt>
                <c:pt idx="6250">
                  <c:v>-8.8485020208166348E-6</c:v>
                </c:pt>
                <c:pt idx="6251">
                  <c:v>-1.700108632165367E-4</c:v>
                </c:pt>
                <c:pt idx="6252">
                  <c:v>-7.434609470010092E-5</c:v>
                </c:pt>
                <c:pt idx="6253">
                  <c:v>-2.1554844860597293E-4</c:v>
                </c:pt>
                <c:pt idx="6254">
                  <c:v>-4.2987491077603061E-5</c:v>
                </c:pt>
                <c:pt idx="6255">
                  <c:v>5.984262503817401E-5</c:v>
                </c:pt>
                <c:pt idx="6256">
                  <c:v>4.1951727411312891E-5</c:v>
                </c:pt>
                <c:pt idx="6257">
                  <c:v>2.2244317059045112E-4</c:v>
                </c:pt>
                <c:pt idx="6258">
                  <c:v>-1.9050705560089102E-4</c:v>
                </c:pt>
                <c:pt idx="6259">
                  <c:v>1.2345528051158113E-4</c:v>
                </c:pt>
                <c:pt idx="6260">
                  <c:v>3.6695775384006042E-4</c:v>
                </c:pt>
                <c:pt idx="6261">
                  <c:v>-4.3627330293975493E-5</c:v>
                </c:pt>
                <c:pt idx="6262">
                  <c:v>-1.5470006923216502E-4</c:v>
                </c:pt>
                <c:pt idx="6263">
                  <c:v>-1.018532977861511E-4</c:v>
                </c:pt>
                <c:pt idx="6264">
                  <c:v>8.8471703802348798E-5</c:v>
                </c:pt>
                <c:pt idx="6265">
                  <c:v>2.3072568021203626E-4</c:v>
                </c:pt>
                <c:pt idx="6266">
                  <c:v>2.1487035041548581E-4</c:v>
                </c:pt>
                <c:pt idx="6267">
                  <c:v>-1.1514087452802511E-4</c:v>
                </c:pt>
                <c:pt idx="6268">
                  <c:v>-1.7743662046557193E-5</c:v>
                </c:pt>
                <c:pt idx="6269">
                  <c:v>3.153318421841877E-4</c:v>
                </c:pt>
                <c:pt idx="6270">
                  <c:v>4.2934428615689815E-5</c:v>
                </c:pt>
                <c:pt idx="6271">
                  <c:v>-6.3689470308547552E-5</c:v>
                </c:pt>
                <c:pt idx="6272">
                  <c:v>7.3705548417510948E-5</c:v>
                </c:pt>
                <c:pt idx="6273">
                  <c:v>-1.8368765409313066E-5</c:v>
                </c:pt>
                <c:pt idx="6274">
                  <c:v>1.6264232870480974E-4</c:v>
                </c:pt>
                <c:pt idx="6275">
                  <c:v>-5.7997093158516499E-6</c:v>
                </c:pt>
                <c:pt idx="6276">
                  <c:v>8.7938902180202476E-5</c:v>
                </c:pt>
                <c:pt idx="6277">
                  <c:v>-2.1728094513094644E-4</c:v>
                </c:pt>
                <c:pt idx="6278">
                  <c:v>8.2386616555236628E-5</c:v>
                </c:pt>
                <c:pt idx="6279">
                  <c:v>1.3687389566938006E-4</c:v>
                </c:pt>
                <c:pt idx="6280">
                  <c:v>-1.7994732086964454E-4</c:v>
                </c:pt>
                <c:pt idx="6281">
                  <c:v>-1.4046351026829042E-4</c:v>
                </c:pt>
                <c:pt idx="6282">
                  <c:v>-3.8058850704166942E-5</c:v>
                </c:pt>
                <c:pt idx="6283">
                  <c:v>-2.0022826367385504E-4</c:v>
                </c:pt>
                <c:pt idx="6284">
                  <c:v>4.291425440481109E-5</c:v>
                </c:pt>
                <c:pt idx="6285">
                  <c:v>8.2199005735185388E-5</c:v>
                </c:pt>
                <c:pt idx="6286">
                  <c:v>-9.2696529507884853E-5</c:v>
                </c:pt>
                <c:pt idx="6287">
                  <c:v>-6.2059186898395777E-5</c:v>
                </c:pt>
                <c:pt idx="6288">
                  <c:v>-1.4702761174843014E-4</c:v>
                </c:pt>
                <c:pt idx="6289">
                  <c:v>-1.813062125380437E-4</c:v>
                </c:pt>
                <c:pt idx="6290">
                  <c:v>-1.3917309256362406E-4</c:v>
                </c:pt>
                <c:pt idx="6291">
                  <c:v>-8.4272155185875525E-5</c:v>
                </c:pt>
                <c:pt idx="6292">
                  <c:v>3.5199332915097225E-4</c:v>
                </c:pt>
                <c:pt idx="6293">
                  <c:v>-6.1888440121037828E-5</c:v>
                </c:pt>
                <c:pt idx="6294">
                  <c:v>1.0421385570192316E-4</c:v>
                </c:pt>
                <c:pt idx="6295">
                  <c:v>-1.130981592453209E-4</c:v>
                </c:pt>
                <c:pt idx="6296">
                  <c:v>-1.6151591909574636E-4</c:v>
                </c:pt>
                <c:pt idx="6297">
                  <c:v>2.0335624283331275E-4</c:v>
                </c:pt>
                <c:pt idx="6298">
                  <c:v>4.0299131650455261E-4</c:v>
                </c:pt>
                <c:pt idx="6299">
                  <c:v>-1.6874210893200707E-4</c:v>
                </c:pt>
                <c:pt idx="6300">
                  <c:v>-5.8226083267206804E-5</c:v>
                </c:pt>
                <c:pt idx="6301">
                  <c:v>2.6360835873086155E-5</c:v>
                </c:pt>
                <c:pt idx="6302">
                  <c:v>2.3985959531185218E-4</c:v>
                </c:pt>
                <c:pt idx="6303">
                  <c:v>4.8065594680476617E-5</c:v>
                </c:pt>
                <c:pt idx="6304">
                  <c:v>-1.7931957783125937E-4</c:v>
                </c:pt>
                <c:pt idx="6305">
                  <c:v>4.6534583891737571E-5</c:v>
                </c:pt>
                <c:pt idx="6306">
                  <c:v>-1.3251088581987843E-4</c:v>
                </c:pt>
                <c:pt idx="6307">
                  <c:v>-2.1594415535960393E-4</c:v>
                </c:pt>
                <c:pt idx="6308">
                  <c:v>-3.9930421674379632E-4</c:v>
                </c:pt>
                <c:pt idx="6309">
                  <c:v>-1.4716885169012347E-4</c:v>
                </c:pt>
                <c:pt idx="6310">
                  <c:v>-7.4846118213522082E-5</c:v>
                </c:pt>
                <c:pt idx="6311">
                  <c:v>9.1386101635427758E-5</c:v>
                </c:pt>
                <c:pt idx="6312">
                  <c:v>-1.6055626002575875E-4</c:v>
                </c:pt>
                <c:pt idx="6313">
                  <c:v>-7.1001107143267098E-5</c:v>
                </c:pt>
                <c:pt idx="6314">
                  <c:v>4.0268453897578484E-4</c:v>
                </c:pt>
                <c:pt idx="6315">
                  <c:v>-1.1485243595545638E-4</c:v>
                </c:pt>
                <c:pt idx="6316">
                  <c:v>2.8309795108973128E-4</c:v>
                </c:pt>
                <c:pt idx="6317">
                  <c:v>-9.8890676956029573E-5</c:v>
                </c:pt>
                <c:pt idx="6318">
                  <c:v>-2.2204242981154019E-5</c:v>
                </c:pt>
                <c:pt idx="6319">
                  <c:v>-1.4344283707417395E-5</c:v>
                </c:pt>
                <c:pt idx="6320">
                  <c:v>2.0628986776460422E-4</c:v>
                </c:pt>
                <c:pt idx="6321">
                  <c:v>-7.7110798120036449E-5</c:v>
                </c:pt>
                <c:pt idx="6322">
                  <c:v>1.4331019404437831E-4</c:v>
                </c:pt>
                <c:pt idx="6323">
                  <c:v>1.5166645325823648E-4</c:v>
                </c:pt>
                <c:pt idx="6324">
                  <c:v>-1.2361800765669693E-4</c:v>
                </c:pt>
                <c:pt idx="6325">
                  <c:v>-2.5193370256359403E-4</c:v>
                </c:pt>
                <c:pt idx="6326">
                  <c:v>1.432399778396765E-4</c:v>
                </c:pt>
                <c:pt idx="6327">
                  <c:v>-1.997137467192468E-5</c:v>
                </c:pt>
                <c:pt idx="6328">
                  <c:v>2.4653573572386516E-5</c:v>
                </c:pt>
                <c:pt idx="6329">
                  <c:v>-1.7730841996828963E-4</c:v>
                </c:pt>
                <c:pt idx="6330">
                  <c:v>4.0739948021600294E-4</c:v>
                </c:pt>
                <c:pt idx="6331">
                  <c:v>3.1600151957731498E-4</c:v>
                </c:pt>
                <c:pt idx="6332">
                  <c:v>1.5337290277473581E-4</c:v>
                </c:pt>
                <c:pt idx="6333">
                  <c:v>-9.5234340875051008E-5</c:v>
                </c:pt>
                <c:pt idx="6334">
                  <c:v>1.7343499584909677E-4</c:v>
                </c:pt>
                <c:pt idx="6335">
                  <c:v>-1.7731121397498526E-4</c:v>
                </c:pt>
                <c:pt idx="6336">
                  <c:v>-2.9932403005587078E-4</c:v>
                </c:pt>
                <c:pt idx="6337">
                  <c:v>-1.06512546358591E-4</c:v>
                </c:pt>
                <c:pt idx="6338">
                  <c:v>2.5038535208900237E-4</c:v>
                </c:pt>
                <c:pt idx="6339">
                  <c:v>1.2352877808733591E-4</c:v>
                </c:pt>
                <c:pt idx="6340">
                  <c:v>-8.4941195432025691E-5</c:v>
                </c:pt>
                <c:pt idx="6341">
                  <c:v>8.6817063104433075E-5</c:v>
                </c:pt>
                <c:pt idx="6342">
                  <c:v>-5.2894237408031885E-5</c:v>
                </c:pt>
                <c:pt idx="6343">
                  <c:v>6.7916557305527768E-5</c:v>
                </c:pt>
                <c:pt idx="6344">
                  <c:v>9.1558458920272626E-5</c:v>
                </c:pt>
                <c:pt idx="6345">
                  <c:v>2.1561564593808449E-4</c:v>
                </c:pt>
                <c:pt idx="6346">
                  <c:v>2.4549627401411348E-4</c:v>
                </c:pt>
                <c:pt idx="6347">
                  <c:v>2.1086980466987406E-4</c:v>
                </c:pt>
                <c:pt idx="6348">
                  <c:v>8.3913370754825273E-5</c:v>
                </c:pt>
                <c:pt idx="6349">
                  <c:v>-1.4048298570287012E-4</c:v>
                </c:pt>
                <c:pt idx="6350">
                  <c:v>6.4101397822675696E-5</c:v>
                </c:pt>
                <c:pt idx="6351">
                  <c:v>2.8193695303292297E-5</c:v>
                </c:pt>
                <c:pt idx="6352">
                  <c:v>-1.387724919026852E-5</c:v>
                </c:pt>
                <c:pt idx="6353">
                  <c:v>-3.7876121815411644E-4</c:v>
                </c:pt>
                <c:pt idx="6354">
                  <c:v>3.1195203766860382E-5</c:v>
                </c:pt>
                <c:pt idx="6355">
                  <c:v>2.4473329577526096E-4</c:v>
                </c:pt>
                <c:pt idx="6356">
                  <c:v>6.6328960682862911E-5</c:v>
                </c:pt>
                <c:pt idx="6357">
                  <c:v>-4.0692089228907554E-4</c:v>
                </c:pt>
                <c:pt idx="6358">
                  <c:v>-3.8311815400614063E-4</c:v>
                </c:pt>
                <c:pt idx="6359">
                  <c:v>1.4007221796185428E-4</c:v>
                </c:pt>
                <c:pt idx="6360">
                  <c:v>5.0913219046144509E-5</c:v>
                </c:pt>
                <c:pt idx="6361">
                  <c:v>2.5045058646742957E-4</c:v>
                </c:pt>
                <c:pt idx="6362">
                  <c:v>8.5393615179459715E-5</c:v>
                </c:pt>
                <c:pt idx="6363">
                  <c:v>-2.0043514832206085E-4</c:v>
                </c:pt>
                <c:pt idx="6364">
                  <c:v>-1.3719080025405595E-5</c:v>
                </c:pt>
                <c:pt idx="6365">
                  <c:v>2.8458688846788837E-4</c:v>
                </c:pt>
                <c:pt idx="6366">
                  <c:v>-1.4777926088666287E-4</c:v>
                </c:pt>
                <c:pt idx="6367">
                  <c:v>1.1419608987571478E-4</c:v>
                </c:pt>
                <c:pt idx="6368">
                  <c:v>2.1057661694963957E-4</c:v>
                </c:pt>
                <c:pt idx="6369">
                  <c:v>-3.5764902623669698E-4</c:v>
                </c:pt>
                <c:pt idx="6370">
                  <c:v>3.8511238067967152E-5</c:v>
                </c:pt>
                <c:pt idx="6371">
                  <c:v>-3.4772304842224622E-5</c:v>
                </c:pt>
                <c:pt idx="6372">
                  <c:v>2.4893807675541749E-4</c:v>
                </c:pt>
                <c:pt idx="6373">
                  <c:v>2.2778337577683415E-5</c:v>
                </c:pt>
                <c:pt idx="6374">
                  <c:v>-5.423982310833497E-5</c:v>
                </c:pt>
                <c:pt idx="6375">
                  <c:v>1.8010155100363703E-5</c:v>
                </c:pt>
                <c:pt idx="6376">
                  <c:v>-3.0125944370942666E-5</c:v>
                </c:pt>
                <c:pt idx="6377">
                  <c:v>2.9358557992991519E-4</c:v>
                </c:pt>
                <c:pt idx="6378">
                  <c:v>2.91723167549767E-4</c:v>
                </c:pt>
                <c:pt idx="6379">
                  <c:v>-1.559046291296327E-4</c:v>
                </c:pt>
                <c:pt idx="6380">
                  <c:v>1.3511435721752976E-4</c:v>
                </c:pt>
                <c:pt idx="6381">
                  <c:v>1.161344967113923E-4</c:v>
                </c:pt>
                <c:pt idx="6382">
                  <c:v>-1.0918686741485648E-4</c:v>
                </c:pt>
                <c:pt idx="6383">
                  <c:v>2.7168826377914996E-4</c:v>
                </c:pt>
                <c:pt idx="6384">
                  <c:v>-9.1715965417556823E-5</c:v>
                </c:pt>
                <c:pt idx="6385">
                  <c:v>-3.1338277124849033E-4</c:v>
                </c:pt>
                <c:pt idx="6386">
                  <c:v>-2.6541455257408702E-4</c:v>
                </c:pt>
                <c:pt idx="6387">
                  <c:v>-1.8603736331735375E-4</c:v>
                </c:pt>
                <c:pt idx="6388">
                  <c:v>-1.7376074540757837E-4</c:v>
                </c:pt>
                <c:pt idx="6389">
                  <c:v>-2.7496332288997949E-4</c:v>
                </c:pt>
                <c:pt idx="6390">
                  <c:v>3.1073588128891066E-5</c:v>
                </c:pt>
                <c:pt idx="6391">
                  <c:v>2.3320568300713157E-4</c:v>
                </c:pt>
                <c:pt idx="6392">
                  <c:v>2.5871558352529695E-4</c:v>
                </c:pt>
                <c:pt idx="6393">
                  <c:v>-1.0412982660707842E-4</c:v>
                </c:pt>
                <c:pt idx="6394">
                  <c:v>4.7927505770433554E-5</c:v>
                </c:pt>
                <c:pt idx="6395">
                  <c:v>-1.6932775158089379E-6</c:v>
                </c:pt>
                <c:pt idx="6396">
                  <c:v>-1.5699397237486497E-4</c:v>
                </c:pt>
                <c:pt idx="6397">
                  <c:v>9.7906508231295056E-5</c:v>
                </c:pt>
                <c:pt idx="6398">
                  <c:v>-5.1627777393230036E-5</c:v>
                </c:pt>
                <c:pt idx="6399">
                  <c:v>2.0372053368219512E-4</c:v>
                </c:pt>
                <c:pt idx="6400">
                  <c:v>2.0236275543074485E-4</c:v>
                </c:pt>
                <c:pt idx="6401">
                  <c:v>-2.2444755955810175E-4</c:v>
                </c:pt>
                <c:pt idx="6402">
                  <c:v>-9.5547852156097692E-5</c:v>
                </c:pt>
                <c:pt idx="6403">
                  <c:v>-1.2116165177018744E-4</c:v>
                </c:pt>
                <c:pt idx="6404">
                  <c:v>1.8093049735798868E-5</c:v>
                </c:pt>
                <c:pt idx="6405">
                  <c:v>1.4585792490620278E-4</c:v>
                </c:pt>
                <c:pt idx="6406">
                  <c:v>6.8369354329314975E-5</c:v>
                </c:pt>
                <c:pt idx="6407">
                  <c:v>-3.8294682862707793E-4</c:v>
                </c:pt>
                <c:pt idx="6408">
                  <c:v>-1.5267126362815325E-4</c:v>
                </c:pt>
                <c:pt idx="6409">
                  <c:v>1.0732171956212612E-4</c:v>
                </c:pt>
                <c:pt idx="6410">
                  <c:v>2.5783288491146495E-4</c:v>
                </c:pt>
                <c:pt idx="6411">
                  <c:v>3.9637585246517031E-4</c:v>
                </c:pt>
                <c:pt idx="6412">
                  <c:v>-2.7896249651623568E-4</c:v>
                </c:pt>
                <c:pt idx="6413">
                  <c:v>-4.3710869734787187E-5</c:v>
                </c:pt>
                <c:pt idx="6414">
                  <c:v>3.2891228080787538E-4</c:v>
                </c:pt>
                <c:pt idx="6415">
                  <c:v>6.9245491900119709E-5</c:v>
                </c:pt>
                <c:pt idx="6416">
                  <c:v>8.7064154048224919E-5</c:v>
                </c:pt>
                <c:pt idx="6417">
                  <c:v>2.7333316961236181E-4</c:v>
                </c:pt>
                <c:pt idx="6418">
                  <c:v>-1.6940722774299002E-4</c:v>
                </c:pt>
                <c:pt idx="6419">
                  <c:v>-2.7703142005372924E-5</c:v>
                </c:pt>
                <c:pt idx="6420">
                  <c:v>5.3156483058973854E-5</c:v>
                </c:pt>
                <c:pt idx="6421">
                  <c:v>-2.278620158650383E-4</c:v>
                </c:pt>
                <c:pt idx="6422">
                  <c:v>1.2317298176213996E-4</c:v>
                </c:pt>
                <c:pt idx="6423">
                  <c:v>-1.253386128946313E-4</c:v>
                </c:pt>
                <c:pt idx="6424">
                  <c:v>-7.1543032981552157E-5</c:v>
                </c:pt>
                <c:pt idx="6425">
                  <c:v>2.4822607202428708E-4</c:v>
                </c:pt>
                <c:pt idx="6426">
                  <c:v>-5.2141769632228134E-5</c:v>
                </c:pt>
                <c:pt idx="6427">
                  <c:v>-2.9293939304166582E-4</c:v>
                </c:pt>
                <c:pt idx="6428">
                  <c:v>-2.011974516805188E-4</c:v>
                </c:pt>
                <c:pt idx="6429">
                  <c:v>2.0822097437653007E-4</c:v>
                </c:pt>
                <c:pt idx="6430">
                  <c:v>-9.5191251508617485E-5</c:v>
                </c:pt>
                <c:pt idx="6431">
                  <c:v>-3.367672527587526E-5</c:v>
                </c:pt>
                <c:pt idx="6432">
                  <c:v>1.2254618091507734E-4</c:v>
                </c:pt>
                <c:pt idx="6433">
                  <c:v>1.1275886128732867E-4</c:v>
                </c:pt>
                <c:pt idx="6434">
                  <c:v>-8.0615123874075358E-5</c:v>
                </c:pt>
                <c:pt idx="6435">
                  <c:v>1.0578442743401031E-4</c:v>
                </c:pt>
                <c:pt idx="6436">
                  <c:v>-1.6275401009625462E-4</c:v>
                </c:pt>
                <c:pt idx="6437">
                  <c:v>-5.6756281812808803E-4</c:v>
                </c:pt>
                <c:pt idx="6438">
                  <c:v>-3.7323306379602792E-4</c:v>
                </c:pt>
                <c:pt idx="6439">
                  <c:v>1.4912277057615062E-4</c:v>
                </c:pt>
                <c:pt idx="6440">
                  <c:v>1.2087928440625502E-4</c:v>
                </c:pt>
                <c:pt idx="6441">
                  <c:v>-5.8314168258139183E-5</c:v>
                </c:pt>
                <c:pt idx="6442">
                  <c:v>-7.3710429933997878E-5</c:v>
                </c:pt>
                <c:pt idx="6443">
                  <c:v>3.3525888368805441E-5</c:v>
                </c:pt>
                <c:pt idx="6444">
                  <c:v>1.4148076377410378E-4</c:v>
                </c:pt>
                <c:pt idx="6445">
                  <c:v>6.4234593727809737E-5</c:v>
                </c:pt>
                <c:pt idx="6446">
                  <c:v>-9.8569964945821785E-5</c:v>
                </c:pt>
                <c:pt idx="6447">
                  <c:v>-1.5727304092474662E-4</c:v>
                </c:pt>
                <c:pt idx="6448">
                  <c:v>2.3772426783219748E-4</c:v>
                </c:pt>
                <c:pt idx="6449">
                  <c:v>-6.3203496827035822E-5</c:v>
                </c:pt>
                <c:pt idx="6450">
                  <c:v>-3.593572219248274E-4</c:v>
                </c:pt>
                <c:pt idx="6451">
                  <c:v>-5.1692918315259873E-5</c:v>
                </c:pt>
                <c:pt idx="6452">
                  <c:v>4.0765164091301713E-4</c:v>
                </c:pt>
                <c:pt idx="6453">
                  <c:v>-1.3894521038006119E-5</c:v>
                </c:pt>
                <c:pt idx="6454">
                  <c:v>1.1082855321100586E-4</c:v>
                </c:pt>
                <c:pt idx="6455">
                  <c:v>1.54678414625538E-4</c:v>
                </c:pt>
                <c:pt idx="6456">
                  <c:v>1.3473877318273021E-4</c:v>
                </c:pt>
                <c:pt idx="6457">
                  <c:v>-3.461538331170135E-4</c:v>
                </c:pt>
                <c:pt idx="6458">
                  <c:v>9.3941904008420965E-5</c:v>
                </c:pt>
                <c:pt idx="6459">
                  <c:v>2.4499233773105027E-5</c:v>
                </c:pt>
                <c:pt idx="6460">
                  <c:v>-1.4153748780841806E-5</c:v>
                </c:pt>
                <c:pt idx="6461">
                  <c:v>2.7222207831015466E-4</c:v>
                </c:pt>
                <c:pt idx="6462">
                  <c:v>-1.9242480050133748E-5</c:v>
                </c:pt>
                <c:pt idx="6463">
                  <c:v>-3.9473038903096124E-4</c:v>
                </c:pt>
                <c:pt idx="6464">
                  <c:v>2.295228517336605E-4</c:v>
                </c:pt>
                <c:pt idx="6465">
                  <c:v>-1.6577027073903371E-4</c:v>
                </c:pt>
                <c:pt idx="6466">
                  <c:v>-1.3483287130496093E-5</c:v>
                </c:pt>
                <c:pt idx="6467">
                  <c:v>-1.6554247444890084E-4</c:v>
                </c:pt>
                <c:pt idx="6468">
                  <c:v>4.7910419475314815E-5</c:v>
                </c:pt>
                <c:pt idx="6469">
                  <c:v>1.7197994028121932E-5</c:v>
                </c:pt>
                <c:pt idx="6470">
                  <c:v>-1.8260302164780707E-4</c:v>
                </c:pt>
                <c:pt idx="6471">
                  <c:v>-3.2254087657729758E-4</c:v>
                </c:pt>
                <c:pt idx="6472">
                  <c:v>1.5696704323591424E-4</c:v>
                </c:pt>
                <c:pt idx="6473">
                  <c:v>-1.7935675116591382E-4</c:v>
                </c:pt>
                <c:pt idx="6474">
                  <c:v>2.2617189997222944E-4</c:v>
                </c:pt>
                <c:pt idx="6475">
                  <c:v>-3.3337776213885007E-4</c:v>
                </c:pt>
                <c:pt idx="6476">
                  <c:v>2.0127469158937986E-5</c:v>
                </c:pt>
                <c:pt idx="6477">
                  <c:v>-2.4506464434056866E-4</c:v>
                </c:pt>
                <c:pt idx="6478">
                  <c:v>3.9609343439634683E-4</c:v>
                </c:pt>
                <c:pt idx="6479">
                  <c:v>-3.8726729659105597E-4</c:v>
                </c:pt>
                <c:pt idx="6480">
                  <c:v>2.2279443328200577E-4</c:v>
                </c:pt>
                <c:pt idx="6481">
                  <c:v>-3.1062824621802837E-5</c:v>
                </c:pt>
                <c:pt idx="6482">
                  <c:v>1.2884423084593945E-4</c:v>
                </c:pt>
                <c:pt idx="6483">
                  <c:v>1.9755126916814104E-6</c:v>
                </c:pt>
                <c:pt idx="6484">
                  <c:v>7.6216640380644037E-6</c:v>
                </c:pt>
                <c:pt idx="6485">
                  <c:v>-1.1719340681055126E-4</c:v>
                </c:pt>
                <c:pt idx="6486">
                  <c:v>2.2745536691185766E-4</c:v>
                </c:pt>
                <c:pt idx="6487">
                  <c:v>-1.8819097405770751E-4</c:v>
                </c:pt>
                <c:pt idx="6488">
                  <c:v>1.6750884609515829E-4</c:v>
                </c:pt>
                <c:pt idx="6489">
                  <c:v>-2.7262427024528899E-4</c:v>
                </c:pt>
                <c:pt idx="6490">
                  <c:v>-1.3470170805145363E-4</c:v>
                </c:pt>
                <c:pt idx="6491">
                  <c:v>-6.2813652383682906E-5</c:v>
                </c:pt>
                <c:pt idx="6492">
                  <c:v>1.4379212502776376E-4</c:v>
                </c:pt>
                <c:pt idx="6493">
                  <c:v>-9.1433076034384955E-5</c:v>
                </c:pt>
                <c:pt idx="6494">
                  <c:v>4.6509959266224341E-5</c:v>
                </c:pt>
                <c:pt idx="6495">
                  <c:v>-3.4544749218470703E-4</c:v>
                </c:pt>
                <c:pt idx="6496">
                  <c:v>4.9096495295385779E-5</c:v>
                </c:pt>
                <c:pt idx="6497">
                  <c:v>1.1232425166925426E-4</c:v>
                </c:pt>
                <c:pt idx="6498">
                  <c:v>1.3215427574351997E-5</c:v>
                </c:pt>
                <c:pt idx="6499">
                  <c:v>1.9655389744043985E-5</c:v>
                </c:pt>
                <c:pt idx="6500">
                  <c:v>-7.0469361202070972E-5</c:v>
                </c:pt>
                <c:pt idx="6501">
                  <c:v>2.3133384996796815E-4</c:v>
                </c:pt>
                <c:pt idx="6502">
                  <c:v>3.6141306679670124E-4</c:v>
                </c:pt>
                <c:pt idx="6503">
                  <c:v>-4.3269145924451595E-5</c:v>
                </c:pt>
                <c:pt idx="6504">
                  <c:v>3.1526367274505506E-4</c:v>
                </c:pt>
                <c:pt idx="6505">
                  <c:v>-1.48185720982997E-4</c:v>
                </c:pt>
                <c:pt idx="6506">
                  <c:v>-1.5764673256487439E-5</c:v>
                </c:pt>
                <c:pt idx="6507">
                  <c:v>1.4880035724486781E-4</c:v>
                </c:pt>
                <c:pt idx="6508">
                  <c:v>5.2320180588907855E-5</c:v>
                </c:pt>
                <c:pt idx="6509">
                  <c:v>1.951824052703554E-4</c:v>
                </c:pt>
                <c:pt idx="6510">
                  <c:v>1.4983358794924935E-5</c:v>
                </c:pt>
                <c:pt idx="6511">
                  <c:v>3.7788282496926641E-4</c:v>
                </c:pt>
                <c:pt idx="6512">
                  <c:v>-2.3669008165986036E-4</c:v>
                </c:pt>
                <c:pt idx="6513">
                  <c:v>-6.4126736552197288E-5</c:v>
                </c:pt>
                <c:pt idx="6514">
                  <c:v>1.9517513900405866E-4</c:v>
                </c:pt>
                <c:pt idx="6515">
                  <c:v>1.5291955031079938E-4</c:v>
                </c:pt>
                <c:pt idx="6516">
                  <c:v>7.2951350399652246E-5</c:v>
                </c:pt>
                <c:pt idx="6517">
                  <c:v>1.079518824970452E-4</c:v>
                </c:pt>
                <c:pt idx="6518">
                  <c:v>-1.669751759363639E-4</c:v>
                </c:pt>
                <c:pt idx="6519">
                  <c:v>-2.0164841715559966E-4</c:v>
                </c:pt>
                <c:pt idx="6520">
                  <c:v>2.7331214210148195E-6</c:v>
                </c:pt>
                <c:pt idx="6521">
                  <c:v>2.7881507551954214E-5</c:v>
                </c:pt>
                <c:pt idx="6522">
                  <c:v>1.8734444722881883E-5</c:v>
                </c:pt>
                <c:pt idx="6523">
                  <c:v>-1.7146473919886439E-4</c:v>
                </c:pt>
                <c:pt idx="6524">
                  <c:v>-4.0504619184957332E-5</c:v>
                </c:pt>
                <c:pt idx="6525">
                  <c:v>3.5521202125416725E-4</c:v>
                </c:pt>
                <c:pt idx="6526">
                  <c:v>-1.2590027208080789E-4</c:v>
                </c:pt>
                <c:pt idx="6527">
                  <c:v>2.8343265156480559E-5</c:v>
                </c:pt>
                <c:pt idx="6528">
                  <c:v>1.0146805125343586E-4</c:v>
                </c:pt>
                <c:pt idx="6529">
                  <c:v>-3.2624140263254636E-5</c:v>
                </c:pt>
                <c:pt idx="6530">
                  <c:v>-1.2501247304967411E-4</c:v>
                </c:pt>
                <c:pt idx="6531">
                  <c:v>-1.4155207790786086E-4</c:v>
                </c:pt>
                <c:pt idx="6532">
                  <c:v>-1.148717126379515E-4</c:v>
                </c:pt>
                <c:pt idx="6533">
                  <c:v>-1.955247143792102E-4</c:v>
                </c:pt>
                <c:pt idx="6534">
                  <c:v>1.2430782323038397E-4</c:v>
                </c:pt>
                <c:pt idx="6535">
                  <c:v>-5.3875693647356313E-4</c:v>
                </c:pt>
                <c:pt idx="6536">
                  <c:v>-3.9555430341349659E-4</c:v>
                </c:pt>
                <c:pt idx="6537">
                  <c:v>6.8822439285133225E-5</c:v>
                </c:pt>
                <c:pt idx="6538">
                  <c:v>-4.6879276960136116E-5</c:v>
                </c:pt>
                <c:pt idx="6539">
                  <c:v>6.6712286002111894E-5</c:v>
                </c:pt>
                <c:pt idx="6540">
                  <c:v>-8.3862098060084227E-5</c:v>
                </c:pt>
                <c:pt idx="6541">
                  <c:v>9.3704604127028821E-5</c:v>
                </c:pt>
                <c:pt idx="6542">
                  <c:v>1.4076886006400894E-4</c:v>
                </c:pt>
                <c:pt idx="6543">
                  <c:v>-2.4768691664837456E-4</c:v>
                </c:pt>
                <c:pt idx="6544">
                  <c:v>1.7131149375148387E-4</c:v>
                </c:pt>
                <c:pt idx="6545">
                  <c:v>-1.6575074988872072E-4</c:v>
                </c:pt>
                <c:pt idx="6546">
                  <c:v>1.6771594453346062E-4</c:v>
                </c:pt>
                <c:pt idx="6547">
                  <c:v>2.4017096006554043E-5</c:v>
                </c:pt>
                <c:pt idx="6548">
                  <c:v>-2.1449118118419496E-4</c:v>
                </c:pt>
                <c:pt idx="6549">
                  <c:v>-1.2627764950846063E-4</c:v>
                </c:pt>
                <c:pt idx="6550">
                  <c:v>-1.0681434913450104E-4</c:v>
                </c:pt>
                <c:pt idx="6551">
                  <c:v>7.7339136800620148E-5</c:v>
                </c:pt>
                <c:pt idx="6552">
                  <c:v>1.2011046646855642E-4</c:v>
                </c:pt>
                <c:pt idx="6553">
                  <c:v>3.4535924930620908E-4</c:v>
                </c:pt>
                <c:pt idx="6554">
                  <c:v>-1.1724482818893298E-4</c:v>
                </c:pt>
                <c:pt idx="6555">
                  <c:v>2.1570026488020166E-4</c:v>
                </c:pt>
                <c:pt idx="6556">
                  <c:v>-4.6721937146427221E-4</c:v>
                </c:pt>
                <c:pt idx="6557">
                  <c:v>-7.9966240148745223E-5</c:v>
                </c:pt>
                <c:pt idx="6558">
                  <c:v>3.168953071880636E-4</c:v>
                </c:pt>
                <c:pt idx="6559">
                  <c:v>-4.4044179320134012E-5</c:v>
                </c:pt>
                <c:pt idx="6560">
                  <c:v>-8.4076710744345512E-5</c:v>
                </c:pt>
                <c:pt idx="6561">
                  <c:v>-1.469565846558829E-4</c:v>
                </c:pt>
                <c:pt idx="6562">
                  <c:v>2.9007121682495316E-4</c:v>
                </c:pt>
                <c:pt idx="6563">
                  <c:v>-3.3531150383805659E-4</c:v>
                </c:pt>
                <c:pt idx="6564">
                  <c:v>5.4204163780454617E-5</c:v>
                </c:pt>
                <c:pt idx="6565">
                  <c:v>2.4301645137564691E-4</c:v>
                </c:pt>
                <c:pt idx="6566">
                  <c:v>-3.887326199075407E-4</c:v>
                </c:pt>
                <c:pt idx="6567">
                  <c:v>1.2099498051400998E-4</c:v>
                </c:pt>
                <c:pt idx="6568">
                  <c:v>-4.3508456197617672E-4</c:v>
                </c:pt>
                <c:pt idx="6569">
                  <c:v>1.0167612603937395E-4</c:v>
                </c:pt>
                <c:pt idx="6570">
                  <c:v>-1.2148565659163624E-4</c:v>
                </c:pt>
                <c:pt idx="6571">
                  <c:v>1.7305474951064065E-5</c:v>
                </c:pt>
                <c:pt idx="6572">
                  <c:v>1.362063534390672E-4</c:v>
                </c:pt>
                <c:pt idx="6573">
                  <c:v>-1.6149222624474191E-4</c:v>
                </c:pt>
                <c:pt idx="6574">
                  <c:v>2.2729899492426439E-4</c:v>
                </c:pt>
                <c:pt idx="6575">
                  <c:v>1.4834713346834684E-4</c:v>
                </c:pt>
                <c:pt idx="6576">
                  <c:v>1.2667179941555916E-4</c:v>
                </c:pt>
                <c:pt idx="6577">
                  <c:v>5.0583970269221935E-5</c:v>
                </c:pt>
                <c:pt idx="6578">
                  <c:v>6.5342626837884495E-5</c:v>
                </c:pt>
                <c:pt idx="6579">
                  <c:v>2.5338536970224794E-4</c:v>
                </c:pt>
                <c:pt idx="6580">
                  <c:v>-1.1790057077588174E-5</c:v>
                </c:pt>
                <c:pt idx="6581">
                  <c:v>-1.1039489985561893E-4</c:v>
                </c:pt>
                <c:pt idx="6582">
                  <c:v>2.5488251685286167E-4</c:v>
                </c:pt>
                <c:pt idx="6583">
                  <c:v>1.4038479838199961E-4</c:v>
                </c:pt>
                <c:pt idx="6584">
                  <c:v>2.3060941629053755E-5</c:v>
                </c:pt>
                <c:pt idx="6585">
                  <c:v>-2.447578749851842E-4</c:v>
                </c:pt>
                <c:pt idx="6586">
                  <c:v>-3.6465264541359275E-5</c:v>
                </c:pt>
                <c:pt idx="6587">
                  <c:v>3.26157182127416E-4</c:v>
                </c:pt>
                <c:pt idx="6588">
                  <c:v>4.2081428829466734E-5</c:v>
                </c:pt>
                <c:pt idx="6589">
                  <c:v>1.6377785882499678E-4</c:v>
                </c:pt>
                <c:pt idx="6590">
                  <c:v>-2.5858592147221809E-5</c:v>
                </c:pt>
                <c:pt idx="6591">
                  <c:v>2.188391256573564E-4</c:v>
                </c:pt>
                <c:pt idx="6592">
                  <c:v>-1.8880854440321419E-4</c:v>
                </c:pt>
                <c:pt idx="6593">
                  <c:v>1.1644830510732505E-4</c:v>
                </c:pt>
                <c:pt idx="6594">
                  <c:v>5.7243773263528276E-5</c:v>
                </c:pt>
                <c:pt idx="6595">
                  <c:v>-1.7682740747317787E-4</c:v>
                </c:pt>
                <c:pt idx="6596">
                  <c:v>7.814357076277778E-5</c:v>
                </c:pt>
                <c:pt idx="6597">
                  <c:v>1.1995715117310538E-5</c:v>
                </c:pt>
                <c:pt idx="6598">
                  <c:v>-3.8282334927943753E-4</c:v>
                </c:pt>
                <c:pt idx="6599">
                  <c:v>1.6608185867304128E-4</c:v>
                </c:pt>
                <c:pt idx="6600">
                  <c:v>4.4190474008391116E-4</c:v>
                </c:pt>
                <c:pt idx="6601">
                  <c:v>2.1726104802365437E-4</c:v>
                </c:pt>
                <c:pt idx="6602">
                  <c:v>1.3227570840461213E-4</c:v>
                </c:pt>
                <c:pt idx="6603">
                  <c:v>-3.9404356240421056E-4</c:v>
                </c:pt>
                <c:pt idx="6604">
                  <c:v>-2.7669546396034408E-4</c:v>
                </c:pt>
                <c:pt idx="6605">
                  <c:v>1.5278401652275435E-4</c:v>
                </c:pt>
                <c:pt idx="6606">
                  <c:v>3.0156148726031857E-4</c:v>
                </c:pt>
                <c:pt idx="6607">
                  <c:v>-1.1940674752140327E-4</c:v>
                </c:pt>
                <c:pt idx="6608">
                  <c:v>-1.1921984670513143E-4</c:v>
                </c:pt>
                <c:pt idx="6609">
                  <c:v>-1.0809283024067166E-4</c:v>
                </c:pt>
                <c:pt idx="6610">
                  <c:v>-1.5105436894692642E-4</c:v>
                </c:pt>
                <c:pt idx="6611">
                  <c:v>-3.6661647329305118E-4</c:v>
                </c:pt>
                <c:pt idx="6612">
                  <c:v>1.3805588146465224E-4</c:v>
                </c:pt>
                <c:pt idx="6613">
                  <c:v>1.6548757505309721E-5</c:v>
                </c:pt>
                <c:pt idx="6614">
                  <c:v>-1.2099490506549993E-5</c:v>
                </c:pt>
                <c:pt idx="6615">
                  <c:v>2.6796443004397969E-4</c:v>
                </c:pt>
                <c:pt idx="6616">
                  <c:v>-1.1407466226476263E-4</c:v>
                </c:pt>
                <c:pt idx="6617">
                  <c:v>-2.6128926508568899E-5</c:v>
                </c:pt>
                <c:pt idx="6618">
                  <c:v>9.8539295465616708E-5</c:v>
                </c:pt>
                <c:pt idx="6619">
                  <c:v>1.3973462177660687E-5</c:v>
                </c:pt>
                <c:pt idx="6620">
                  <c:v>-6.6636546706541017E-5</c:v>
                </c:pt>
                <c:pt idx="6621">
                  <c:v>-7.6922458853650978E-5</c:v>
                </c:pt>
                <c:pt idx="6622">
                  <c:v>-2.3243791559729432E-4</c:v>
                </c:pt>
                <c:pt idx="6623">
                  <c:v>-2.3131683605416114E-4</c:v>
                </c:pt>
                <c:pt idx="6624">
                  <c:v>2.6848180033927634E-4</c:v>
                </c:pt>
                <c:pt idx="6625">
                  <c:v>-2.9662259381724415E-4</c:v>
                </c:pt>
                <c:pt idx="6626">
                  <c:v>-2.6638576130247857E-5</c:v>
                </c:pt>
                <c:pt idx="6627">
                  <c:v>7.9806046704239083E-5</c:v>
                </c:pt>
                <c:pt idx="6628">
                  <c:v>-3.0181052046865251E-4</c:v>
                </c:pt>
                <c:pt idx="6629">
                  <c:v>-1.3444717705119659E-4</c:v>
                </c:pt>
                <c:pt idx="6630">
                  <c:v>4.6072683450468334E-5</c:v>
                </c:pt>
                <c:pt idx="6631">
                  <c:v>1.376870709060675E-4</c:v>
                </c:pt>
                <c:pt idx="6632">
                  <c:v>9.7778077789559107E-5</c:v>
                </c:pt>
                <c:pt idx="6633">
                  <c:v>1.0236777476560404E-4</c:v>
                </c:pt>
                <c:pt idx="6634">
                  <c:v>-1.7739431658692691E-6</c:v>
                </c:pt>
                <c:pt idx="6635">
                  <c:v>-7.3709470807492122E-5</c:v>
                </c:pt>
                <c:pt idx="6636">
                  <c:v>4.1595651359613575E-5</c:v>
                </c:pt>
                <c:pt idx="6637">
                  <c:v>3.3500562804660299E-5</c:v>
                </c:pt>
                <c:pt idx="6638">
                  <c:v>2.0482974319204519E-4</c:v>
                </c:pt>
                <c:pt idx="6639">
                  <c:v>3.2936240735854391E-4</c:v>
                </c:pt>
                <c:pt idx="6640">
                  <c:v>-1.865142010652466E-4</c:v>
                </c:pt>
                <c:pt idx="6641">
                  <c:v>8.2108779140229704E-6</c:v>
                </c:pt>
                <c:pt idx="6642">
                  <c:v>2.6934858312330988E-4</c:v>
                </c:pt>
                <c:pt idx="6643">
                  <c:v>-1.5818910894925958E-5</c:v>
                </c:pt>
                <c:pt idx="6644">
                  <c:v>2.598490477515922E-5</c:v>
                </c:pt>
                <c:pt idx="6645">
                  <c:v>7.446405361579366E-5</c:v>
                </c:pt>
                <c:pt idx="6646">
                  <c:v>-2.3977727449919921E-4</c:v>
                </c:pt>
                <c:pt idx="6647">
                  <c:v>-1.0800560043064544E-4</c:v>
                </c:pt>
                <c:pt idx="6648">
                  <c:v>3.1850196143038702E-4</c:v>
                </c:pt>
                <c:pt idx="6649">
                  <c:v>-1.7449756792903558E-4</c:v>
                </c:pt>
                <c:pt idx="6650">
                  <c:v>1.0218508822548391E-4</c:v>
                </c:pt>
                <c:pt idx="6651">
                  <c:v>-1.1589259593513401E-4</c:v>
                </c:pt>
                <c:pt idx="6652">
                  <c:v>2.9625536146158369E-4</c:v>
                </c:pt>
                <c:pt idx="6653">
                  <c:v>8.4812433551196002E-5</c:v>
                </c:pt>
                <c:pt idx="6654">
                  <c:v>4.0687238495942622E-4</c:v>
                </c:pt>
                <c:pt idx="6655">
                  <c:v>8.9142217887639065E-5</c:v>
                </c:pt>
                <c:pt idx="6656">
                  <c:v>-8.62918234252508E-5</c:v>
                </c:pt>
                <c:pt idx="6657">
                  <c:v>-7.1108625395504627E-5</c:v>
                </c:pt>
                <c:pt idx="6658">
                  <c:v>1.9439658885169852E-4</c:v>
                </c:pt>
                <c:pt idx="6659">
                  <c:v>-1.1724552821683578E-4</c:v>
                </c:pt>
                <c:pt idx="6660">
                  <c:v>-3.8476689386527907E-5</c:v>
                </c:pt>
                <c:pt idx="6661">
                  <c:v>2.7900570429600187E-4</c:v>
                </c:pt>
                <c:pt idx="6662">
                  <c:v>3.0940176171572619E-4</c:v>
                </c:pt>
                <c:pt idx="6663">
                  <c:v>-1.4450592882556628E-4</c:v>
                </c:pt>
                <c:pt idx="6664">
                  <c:v>1.4043474272544193E-4</c:v>
                </c:pt>
                <c:pt idx="6665">
                  <c:v>1.4935104828267177E-4</c:v>
                </c:pt>
                <c:pt idx="6666">
                  <c:v>2.2413342921411903E-4</c:v>
                </c:pt>
                <c:pt idx="6667">
                  <c:v>-2.2959960977904587E-4</c:v>
                </c:pt>
                <c:pt idx="6668">
                  <c:v>1.8391249370457429E-4</c:v>
                </c:pt>
                <c:pt idx="6669">
                  <c:v>-9.8174132029331965E-5</c:v>
                </c:pt>
                <c:pt idx="6670">
                  <c:v>1.2023478282157453E-4</c:v>
                </c:pt>
                <c:pt idx="6671">
                  <c:v>1.4342159236037345E-4</c:v>
                </c:pt>
                <c:pt idx="6672">
                  <c:v>2.0999092312727591E-4</c:v>
                </c:pt>
                <c:pt idx="6673">
                  <c:v>2.0876146992409374E-4</c:v>
                </c:pt>
                <c:pt idx="6674">
                  <c:v>1.1955389369510701E-4</c:v>
                </c:pt>
                <c:pt idx="6675">
                  <c:v>-3.0557523670145215E-4</c:v>
                </c:pt>
                <c:pt idx="6676">
                  <c:v>1.291315831886187E-4</c:v>
                </c:pt>
                <c:pt idx="6677">
                  <c:v>-1.7806407203765361E-4</c:v>
                </c:pt>
                <c:pt idx="6678">
                  <c:v>3.1542303863861277E-4</c:v>
                </c:pt>
                <c:pt idx="6679">
                  <c:v>2.0021483992738892E-4</c:v>
                </c:pt>
                <c:pt idx="6680">
                  <c:v>-1.0376088813307168E-4</c:v>
                </c:pt>
                <c:pt idx="6681">
                  <c:v>-1.4976178751484673E-4</c:v>
                </c:pt>
                <c:pt idx="6682">
                  <c:v>8.168895701139062E-5</c:v>
                </c:pt>
                <c:pt idx="6683">
                  <c:v>-1.4490010649273661E-4</c:v>
                </c:pt>
                <c:pt idx="6684">
                  <c:v>1.3486719290229933E-4</c:v>
                </c:pt>
                <c:pt idx="6685">
                  <c:v>1.434030020868945E-4</c:v>
                </c:pt>
                <c:pt idx="6686">
                  <c:v>-1.9940462855809932E-4</c:v>
                </c:pt>
                <c:pt idx="6687">
                  <c:v>-1.9452250218315759E-4</c:v>
                </c:pt>
                <c:pt idx="6688">
                  <c:v>1.1636247492696011E-4</c:v>
                </c:pt>
                <c:pt idx="6689">
                  <c:v>-3.6170213932003922E-4</c:v>
                </c:pt>
                <c:pt idx="6690">
                  <c:v>-3.0974329561540576E-4</c:v>
                </c:pt>
                <c:pt idx="6691">
                  <c:v>9.9896200906305542E-5</c:v>
                </c:pt>
                <c:pt idx="6692">
                  <c:v>3.7241387472937353E-5</c:v>
                </c:pt>
                <c:pt idx="6693">
                  <c:v>-3.6756946345713843E-4</c:v>
                </c:pt>
                <c:pt idx="6694">
                  <c:v>9.0176054981559085E-5</c:v>
                </c:pt>
                <c:pt idx="6695">
                  <c:v>-1.6765907061676619E-4</c:v>
                </c:pt>
                <c:pt idx="6696">
                  <c:v>-3.2597149025595312E-4</c:v>
                </c:pt>
                <c:pt idx="6697">
                  <c:v>-2.0194986610755757E-4</c:v>
                </c:pt>
                <c:pt idx="6698">
                  <c:v>-4.2867310268718001E-4</c:v>
                </c:pt>
                <c:pt idx="6699">
                  <c:v>5.929729719676033E-5</c:v>
                </c:pt>
                <c:pt idx="6700">
                  <c:v>-3.5349776921095316E-4</c:v>
                </c:pt>
                <c:pt idx="6701">
                  <c:v>2.7050586478033825E-4</c:v>
                </c:pt>
                <c:pt idx="6702">
                  <c:v>1.8056498910340029E-4</c:v>
                </c:pt>
                <c:pt idx="6703">
                  <c:v>-4.9403005789585907E-6</c:v>
                </c:pt>
                <c:pt idx="6704">
                  <c:v>-2.4551668238688236E-5</c:v>
                </c:pt>
                <c:pt idx="6705">
                  <c:v>-3.7358749271119025E-4</c:v>
                </c:pt>
                <c:pt idx="6706">
                  <c:v>8.8917007593069663E-5</c:v>
                </c:pt>
                <c:pt idx="6707">
                  <c:v>8.0667679111634527E-5</c:v>
                </c:pt>
                <c:pt idx="6708">
                  <c:v>5.7900583218865073E-5</c:v>
                </c:pt>
                <c:pt idx="6709">
                  <c:v>-1.1652369261102986E-4</c:v>
                </c:pt>
                <c:pt idx="6710">
                  <c:v>3.7189203238631896E-4</c:v>
                </c:pt>
                <c:pt idx="6711">
                  <c:v>2.0471853248633291E-4</c:v>
                </c:pt>
                <c:pt idx="6712">
                  <c:v>2.1397760130382278E-4</c:v>
                </c:pt>
                <c:pt idx="6713">
                  <c:v>1.0152621276586546E-4</c:v>
                </c:pt>
                <c:pt idx="6714">
                  <c:v>1.3189194510601786E-4</c:v>
                </c:pt>
                <c:pt idx="6715">
                  <c:v>2.6260062859116146E-5</c:v>
                </c:pt>
                <c:pt idx="6716">
                  <c:v>6.8031965394983192E-5</c:v>
                </c:pt>
                <c:pt idx="6717">
                  <c:v>1.5692751385767887E-5</c:v>
                </c:pt>
                <c:pt idx="6718">
                  <c:v>3.5724557112001544E-4</c:v>
                </c:pt>
                <c:pt idx="6719">
                  <c:v>3.2521554847649866E-4</c:v>
                </c:pt>
                <c:pt idx="6720">
                  <c:v>1.6290697588436883E-4</c:v>
                </c:pt>
                <c:pt idx="6721">
                  <c:v>-6.5168973389364497E-6</c:v>
                </c:pt>
                <c:pt idx="6722">
                  <c:v>-7.7253543444228258E-5</c:v>
                </c:pt>
                <c:pt idx="6723">
                  <c:v>1.2537091097690239E-4</c:v>
                </c:pt>
                <c:pt idx="6724">
                  <c:v>-2.861653583969038E-4</c:v>
                </c:pt>
                <c:pt idx="6725">
                  <c:v>1.8342862596201808E-4</c:v>
                </c:pt>
                <c:pt idx="6726">
                  <c:v>1.8010813897676706E-4</c:v>
                </c:pt>
                <c:pt idx="6727">
                  <c:v>8.1052714046356869E-5</c:v>
                </c:pt>
                <c:pt idx="6728">
                  <c:v>-1.1155372690985549E-4</c:v>
                </c:pt>
                <c:pt idx="6729">
                  <c:v>-8.7970493468287581E-5</c:v>
                </c:pt>
                <c:pt idx="6730">
                  <c:v>-2.9006504002191666E-4</c:v>
                </c:pt>
                <c:pt idx="6731">
                  <c:v>1.5600949352921885E-4</c:v>
                </c:pt>
                <c:pt idx="6732">
                  <c:v>4.1789588447994891E-4</c:v>
                </c:pt>
                <c:pt idx="6733">
                  <c:v>1.9544745017382894E-5</c:v>
                </c:pt>
                <c:pt idx="6734">
                  <c:v>-3.0986742447820994E-5</c:v>
                </c:pt>
                <c:pt idx="6735">
                  <c:v>3.0290363261561222E-4</c:v>
                </c:pt>
                <c:pt idx="6736">
                  <c:v>1.1186518649067817E-4</c:v>
                </c:pt>
                <c:pt idx="6737">
                  <c:v>2.390086345353244E-5</c:v>
                </c:pt>
                <c:pt idx="6738">
                  <c:v>-7.2281950211134611E-5</c:v>
                </c:pt>
                <c:pt idx="6739">
                  <c:v>1.5565656811178472E-5</c:v>
                </c:pt>
                <c:pt idx="6740">
                  <c:v>-8.1413241426929624E-5</c:v>
                </c:pt>
                <c:pt idx="6741">
                  <c:v>-9.4408277219982424E-5</c:v>
                </c:pt>
                <c:pt idx="6742">
                  <c:v>-4.3915568659128821E-4</c:v>
                </c:pt>
                <c:pt idx="6743">
                  <c:v>3.8176567496632063E-4</c:v>
                </c:pt>
                <c:pt idx="6744">
                  <c:v>3.311935209746892E-4</c:v>
                </c:pt>
                <c:pt idx="6745">
                  <c:v>-1.1591923764405571E-4</c:v>
                </c:pt>
                <c:pt idx="6746">
                  <c:v>-1.0946807882925857E-4</c:v>
                </c:pt>
                <c:pt idx="6747">
                  <c:v>3.4108299342384187E-4</c:v>
                </c:pt>
                <c:pt idx="6748">
                  <c:v>1.1644876449157766E-4</c:v>
                </c:pt>
                <c:pt idx="6749">
                  <c:v>1.6630508056625595E-4</c:v>
                </c:pt>
                <c:pt idx="6750">
                  <c:v>8.3634046046293791E-5</c:v>
                </c:pt>
                <c:pt idx="6751">
                  <c:v>3.3263894774366515E-5</c:v>
                </c:pt>
                <c:pt idx="6752">
                  <c:v>-1.9540682161620331E-4</c:v>
                </c:pt>
                <c:pt idx="6753">
                  <c:v>2.0786496629484382E-4</c:v>
                </c:pt>
                <c:pt idx="6754">
                  <c:v>5.1341687240760755E-5</c:v>
                </c:pt>
                <c:pt idx="6755">
                  <c:v>-1.2068138038045288E-4</c:v>
                </c:pt>
                <c:pt idx="6756">
                  <c:v>5.1533292617960932E-5</c:v>
                </c:pt>
                <c:pt idx="6757">
                  <c:v>3.2215789129869322E-5</c:v>
                </c:pt>
                <c:pt idx="6758">
                  <c:v>1.194851020571384E-5</c:v>
                </c:pt>
                <c:pt idx="6759">
                  <c:v>9.805691631985914E-5</c:v>
                </c:pt>
                <c:pt idx="6760">
                  <c:v>1.7458971326454701E-4</c:v>
                </c:pt>
                <c:pt idx="6761">
                  <c:v>9.7145192109887683E-5</c:v>
                </c:pt>
                <c:pt idx="6762">
                  <c:v>-9.511994812286045E-5</c:v>
                </c:pt>
                <c:pt idx="6763">
                  <c:v>2.378870453808802E-4</c:v>
                </c:pt>
                <c:pt idx="6764">
                  <c:v>-1.8253111031371771E-4</c:v>
                </c:pt>
                <c:pt idx="6765">
                  <c:v>2.0771038440024815E-4</c:v>
                </c:pt>
                <c:pt idx="6766">
                  <c:v>-2.008252240716683E-5</c:v>
                </c:pt>
                <c:pt idx="6767">
                  <c:v>-1.9924354378107104E-5</c:v>
                </c:pt>
                <c:pt idx="6768">
                  <c:v>1.5893787931783941E-4</c:v>
                </c:pt>
                <c:pt idx="6769">
                  <c:v>-2.7226198048144347E-4</c:v>
                </c:pt>
                <c:pt idx="6770">
                  <c:v>1.3628298112035889E-4</c:v>
                </c:pt>
                <c:pt idx="6771">
                  <c:v>6.5093404840059596E-5</c:v>
                </c:pt>
                <c:pt idx="6772">
                  <c:v>1.5159033698836308E-4</c:v>
                </c:pt>
                <c:pt idx="6773">
                  <c:v>4.5220757820808448E-4</c:v>
                </c:pt>
                <c:pt idx="6774">
                  <c:v>3.3494746192704863E-4</c:v>
                </c:pt>
                <c:pt idx="6775">
                  <c:v>-4.1023767950215711E-4</c:v>
                </c:pt>
                <c:pt idx="6776">
                  <c:v>-4.8541452850841537E-5</c:v>
                </c:pt>
                <c:pt idx="6777">
                  <c:v>-2.0872659683734258E-4</c:v>
                </c:pt>
                <c:pt idx="6778">
                  <c:v>-9.6718135907392211E-5</c:v>
                </c:pt>
                <c:pt idx="6779">
                  <c:v>-2.279023926232856E-4</c:v>
                </c:pt>
                <c:pt idx="6780">
                  <c:v>-1.6609525975453136E-4</c:v>
                </c:pt>
                <c:pt idx="6781">
                  <c:v>5.9775116378000996E-5</c:v>
                </c:pt>
                <c:pt idx="6782">
                  <c:v>-2.0931571831094833E-4</c:v>
                </c:pt>
                <c:pt idx="6783">
                  <c:v>-3.5922173563371221E-4</c:v>
                </c:pt>
                <c:pt idx="6784">
                  <c:v>-1.8430844819183832E-4</c:v>
                </c:pt>
                <c:pt idx="6785">
                  <c:v>-4.8786467517288585E-5</c:v>
                </c:pt>
                <c:pt idx="6786">
                  <c:v>7.2508577597709615E-5</c:v>
                </c:pt>
                <c:pt idx="6787">
                  <c:v>-5.5736400919640338E-6</c:v>
                </c:pt>
                <c:pt idx="6788">
                  <c:v>-2.1212429119805139E-5</c:v>
                </c:pt>
                <c:pt idx="6789">
                  <c:v>4.2215930663958403E-4</c:v>
                </c:pt>
                <c:pt idx="6790">
                  <c:v>2.4515180853033447E-4</c:v>
                </c:pt>
                <c:pt idx="6791">
                  <c:v>-3.9863947409085944E-5</c:v>
                </c:pt>
                <c:pt idx="6792">
                  <c:v>2.501929033017952E-5</c:v>
                </c:pt>
                <c:pt idx="6793">
                  <c:v>1.3758899394255108E-4</c:v>
                </c:pt>
                <c:pt idx="6794">
                  <c:v>1.850154285767011E-6</c:v>
                </c:pt>
                <c:pt idx="6795">
                  <c:v>-3.089690168090002E-5</c:v>
                </c:pt>
                <c:pt idx="6796">
                  <c:v>4.6409733743436997E-5</c:v>
                </c:pt>
                <c:pt idx="6797">
                  <c:v>1.2536024169136669E-4</c:v>
                </c:pt>
                <c:pt idx="6798">
                  <c:v>-3.737632737694774E-4</c:v>
                </c:pt>
                <c:pt idx="6799">
                  <c:v>-2.8610491597856653E-5</c:v>
                </c:pt>
                <c:pt idx="6800">
                  <c:v>-1.6514075969155468E-4</c:v>
                </c:pt>
                <c:pt idx="6801">
                  <c:v>-2.5834664335330895E-4</c:v>
                </c:pt>
                <c:pt idx="6802">
                  <c:v>-1.7832203945697915E-4</c:v>
                </c:pt>
                <c:pt idx="6803">
                  <c:v>-1.7580067382776482E-4</c:v>
                </c:pt>
                <c:pt idx="6804">
                  <c:v>2.1332352352335243E-4</c:v>
                </c:pt>
                <c:pt idx="6805">
                  <c:v>-7.5933770447718325E-5</c:v>
                </c:pt>
                <c:pt idx="6806">
                  <c:v>2.4801387215861654E-4</c:v>
                </c:pt>
                <c:pt idx="6807">
                  <c:v>1.3690997927349937E-4</c:v>
                </c:pt>
                <c:pt idx="6808">
                  <c:v>-3.5692911861754666E-5</c:v>
                </c:pt>
                <c:pt idx="6809">
                  <c:v>-3.6483118667842161E-4</c:v>
                </c:pt>
                <c:pt idx="6810">
                  <c:v>-7.3847140529622918E-5</c:v>
                </c:pt>
                <c:pt idx="6811">
                  <c:v>2.0955345182968631E-4</c:v>
                </c:pt>
                <c:pt idx="6812">
                  <c:v>9.800912178532569E-6</c:v>
                </c:pt>
                <c:pt idx="6813">
                  <c:v>-8.1438955154328137E-5</c:v>
                </c:pt>
                <c:pt idx="6814">
                  <c:v>1.4143318538631882E-4</c:v>
                </c:pt>
                <c:pt idx="6815">
                  <c:v>5.5808953589979319E-4</c:v>
                </c:pt>
                <c:pt idx="6816">
                  <c:v>1.4559132803330216E-4</c:v>
                </c:pt>
                <c:pt idx="6817">
                  <c:v>5.0729591093474929E-5</c:v>
                </c:pt>
                <c:pt idx="6818">
                  <c:v>-3.1937673045490003E-5</c:v>
                </c:pt>
                <c:pt idx="6819">
                  <c:v>5.6834931080492401E-5</c:v>
                </c:pt>
                <c:pt idx="6820">
                  <c:v>3.7487101739762819E-4</c:v>
                </c:pt>
                <c:pt idx="6821">
                  <c:v>2.3559816604152206E-4</c:v>
                </c:pt>
                <c:pt idx="6822">
                  <c:v>2.8696558846162218E-5</c:v>
                </c:pt>
                <c:pt idx="6823">
                  <c:v>1.3109634754005769E-4</c:v>
                </c:pt>
                <c:pt idx="6824">
                  <c:v>8.60330924834172E-5</c:v>
                </c:pt>
                <c:pt idx="6825">
                  <c:v>-6.3892207520938087E-5</c:v>
                </c:pt>
                <c:pt idx="6826">
                  <c:v>2.5662107842581668E-4</c:v>
                </c:pt>
                <c:pt idx="6827">
                  <c:v>1.5926735379193476E-6</c:v>
                </c:pt>
                <c:pt idx="6828">
                  <c:v>-1.6130293849981028E-4</c:v>
                </c:pt>
                <c:pt idx="6829">
                  <c:v>-6.3553102578966879E-5</c:v>
                </c:pt>
                <c:pt idx="6830">
                  <c:v>1.5009615039636659E-4</c:v>
                </c:pt>
                <c:pt idx="6831">
                  <c:v>-3.7753942604620696E-5</c:v>
                </c:pt>
                <c:pt idx="6832">
                  <c:v>-6.4971466562798038E-5</c:v>
                </c:pt>
                <c:pt idx="6833">
                  <c:v>9.7233530916976715E-6</c:v>
                </c:pt>
                <c:pt idx="6834">
                  <c:v>2.8504854890215711E-4</c:v>
                </c:pt>
                <c:pt idx="6835">
                  <c:v>9.5814394635155908E-5</c:v>
                </c:pt>
                <c:pt idx="6836">
                  <c:v>-4.8644261545426938E-4</c:v>
                </c:pt>
                <c:pt idx="6837">
                  <c:v>-1.0962378678576695E-4</c:v>
                </c:pt>
                <c:pt idx="6838">
                  <c:v>2.5814095151322305E-4</c:v>
                </c:pt>
                <c:pt idx="6839">
                  <c:v>-3.1146456151742853E-5</c:v>
                </c:pt>
                <c:pt idx="6840">
                  <c:v>-9.3889922908481119E-5</c:v>
                </c:pt>
                <c:pt idx="6841">
                  <c:v>-4.2334977125140584E-4</c:v>
                </c:pt>
                <c:pt idx="6842">
                  <c:v>3.8091869056367379E-4</c:v>
                </c:pt>
                <c:pt idx="6843">
                  <c:v>-1.7544235447082104E-4</c:v>
                </c:pt>
                <c:pt idx="6844">
                  <c:v>1.2114031944979932E-4</c:v>
                </c:pt>
                <c:pt idx="6845">
                  <c:v>-3.0536509568228419E-4</c:v>
                </c:pt>
                <c:pt idx="6846">
                  <c:v>6.4543307643538528E-5</c:v>
                </c:pt>
                <c:pt idx="6847">
                  <c:v>1.196741714590232E-4</c:v>
                </c:pt>
                <c:pt idx="6848">
                  <c:v>1.5647551007801541E-5</c:v>
                </c:pt>
                <c:pt idx="6849">
                  <c:v>4.0215853365174986E-4</c:v>
                </c:pt>
                <c:pt idx="6850">
                  <c:v>5.3523524575776422E-6</c:v>
                </c:pt>
                <c:pt idx="6851">
                  <c:v>-1.0053783531903862E-4</c:v>
                </c:pt>
                <c:pt idx="6852">
                  <c:v>9.755655498896681E-5</c:v>
                </c:pt>
                <c:pt idx="6853">
                  <c:v>-1.8571681325078214E-4</c:v>
                </c:pt>
                <c:pt idx="6854">
                  <c:v>-3.6805848436361922E-6</c:v>
                </c:pt>
                <c:pt idx="6855">
                  <c:v>-1.4355055503939074E-4</c:v>
                </c:pt>
                <c:pt idx="6856">
                  <c:v>-5.9043317181963159E-5</c:v>
                </c:pt>
                <c:pt idx="6857">
                  <c:v>2.9508659804264999E-5</c:v>
                </c:pt>
                <c:pt idx="6858">
                  <c:v>2.8584283039383531E-4</c:v>
                </c:pt>
                <c:pt idx="6859">
                  <c:v>5.4972095376911069E-5</c:v>
                </c:pt>
                <c:pt idx="6860">
                  <c:v>2.3573811995952689E-4</c:v>
                </c:pt>
                <c:pt idx="6861">
                  <c:v>2.3637969069282438E-4</c:v>
                </c:pt>
                <c:pt idx="6862">
                  <c:v>-1.7336266823347716E-4</c:v>
                </c:pt>
                <c:pt idx="6863">
                  <c:v>-2.4857368692962655E-4</c:v>
                </c:pt>
                <c:pt idx="6864">
                  <c:v>2.731956451608251E-4</c:v>
                </c:pt>
                <c:pt idx="6865">
                  <c:v>1.1908406311100259E-5</c:v>
                </c:pt>
                <c:pt idx="6866">
                  <c:v>1.5391986937930474E-4</c:v>
                </c:pt>
                <c:pt idx="6867">
                  <c:v>-5.1997610660051643E-5</c:v>
                </c:pt>
                <c:pt idx="6868">
                  <c:v>2.4273495957151343E-4</c:v>
                </c:pt>
                <c:pt idx="6869">
                  <c:v>-2.4291627281879456E-5</c:v>
                </c:pt>
                <c:pt idx="6870">
                  <c:v>-1.9802388388729837E-4</c:v>
                </c:pt>
                <c:pt idx="6871">
                  <c:v>-8.2842144570636079E-5</c:v>
                </c:pt>
                <c:pt idx="6872">
                  <c:v>2.6832731045533658E-4</c:v>
                </c:pt>
                <c:pt idx="6873">
                  <c:v>3.6355520210085715E-4</c:v>
                </c:pt>
                <c:pt idx="6874">
                  <c:v>2.0752464330501318E-4</c:v>
                </c:pt>
                <c:pt idx="6875">
                  <c:v>1.8435042767430979E-4</c:v>
                </c:pt>
                <c:pt idx="6876">
                  <c:v>-4.0857716148921291E-5</c:v>
                </c:pt>
                <c:pt idx="6877">
                  <c:v>8.3764250807681013E-5</c:v>
                </c:pt>
                <c:pt idx="6878">
                  <c:v>-2.5418410530217428E-4</c:v>
                </c:pt>
                <c:pt idx="6879">
                  <c:v>-8.658784404624715E-5</c:v>
                </c:pt>
                <c:pt idx="6880">
                  <c:v>-4.3154693935134866E-5</c:v>
                </c:pt>
                <c:pt idx="6881">
                  <c:v>-6.4133074666066872E-5</c:v>
                </c:pt>
                <c:pt idx="6882">
                  <c:v>1.503335591090382E-4</c:v>
                </c:pt>
                <c:pt idx="6883">
                  <c:v>4.1863347190440061E-4</c:v>
                </c:pt>
                <c:pt idx="6884">
                  <c:v>2.4333001809673685E-4</c:v>
                </c:pt>
                <c:pt idx="6885">
                  <c:v>2.7329792863133614E-4</c:v>
                </c:pt>
                <c:pt idx="6886">
                  <c:v>1.6679228890400068E-4</c:v>
                </c:pt>
                <c:pt idx="6887">
                  <c:v>3.5520459608009741E-4</c:v>
                </c:pt>
                <c:pt idx="6888">
                  <c:v>3.0734366425404572E-4</c:v>
                </c:pt>
                <c:pt idx="6889">
                  <c:v>3.2590570097334732E-4</c:v>
                </c:pt>
                <c:pt idx="6890">
                  <c:v>-5.0055587693952511E-5</c:v>
                </c:pt>
                <c:pt idx="6891">
                  <c:v>-5.9282114685909206E-5</c:v>
                </c:pt>
                <c:pt idx="6892">
                  <c:v>-4.732291010916722E-5</c:v>
                </c:pt>
                <c:pt idx="6893">
                  <c:v>-1.7873017589932041E-4</c:v>
                </c:pt>
                <c:pt idx="6894">
                  <c:v>-1.7635557112391964E-4</c:v>
                </c:pt>
                <c:pt idx="6895">
                  <c:v>-4.9024850803996956E-4</c:v>
                </c:pt>
                <c:pt idx="6896">
                  <c:v>-9.9858098147449151E-6</c:v>
                </c:pt>
                <c:pt idx="6897">
                  <c:v>-6.9544180809873608E-5</c:v>
                </c:pt>
                <c:pt idx="6898">
                  <c:v>1.3628530325326577E-4</c:v>
                </c:pt>
                <c:pt idx="6899">
                  <c:v>1.0035146198123941E-4</c:v>
                </c:pt>
                <c:pt idx="6900">
                  <c:v>-1.74284119840672E-4</c:v>
                </c:pt>
                <c:pt idx="6901">
                  <c:v>-2.053279150337681E-6</c:v>
                </c:pt>
                <c:pt idx="6902">
                  <c:v>1.841290450549107E-4</c:v>
                </c:pt>
                <c:pt idx="6903">
                  <c:v>7.7731414588409696E-5</c:v>
                </c:pt>
                <c:pt idx="6904">
                  <c:v>2.5121228389706255E-4</c:v>
                </c:pt>
                <c:pt idx="6905">
                  <c:v>9.4078545172956302E-5</c:v>
                </c:pt>
                <c:pt idx="6906">
                  <c:v>-2.7802743382311136E-4</c:v>
                </c:pt>
                <c:pt idx="6907">
                  <c:v>-5.1550874594850568E-5</c:v>
                </c:pt>
                <c:pt idx="6908">
                  <c:v>7.5649411603797575E-5</c:v>
                </c:pt>
                <c:pt idx="6909">
                  <c:v>-4.9604961059114535E-5</c:v>
                </c:pt>
                <c:pt idx="6910">
                  <c:v>1.6835544205484523E-5</c:v>
                </c:pt>
                <c:pt idx="6911">
                  <c:v>2.2664559630062854E-4</c:v>
                </c:pt>
                <c:pt idx="6912">
                  <c:v>-6.3787164930819549E-5</c:v>
                </c:pt>
                <c:pt idx="6913">
                  <c:v>2.08962003006415E-4</c:v>
                </c:pt>
                <c:pt idx="6914">
                  <c:v>-3.1027187228919279E-4</c:v>
                </c:pt>
                <c:pt idx="6915">
                  <c:v>2.549086475080821E-5</c:v>
                </c:pt>
                <c:pt idx="6916">
                  <c:v>-1.2849324343980593E-5</c:v>
                </c:pt>
                <c:pt idx="6917">
                  <c:v>1.2805276940500455E-4</c:v>
                </c:pt>
                <c:pt idx="6918">
                  <c:v>-2.3679758769104169E-5</c:v>
                </c:pt>
                <c:pt idx="6919">
                  <c:v>6.7824109442751489E-6</c:v>
                </c:pt>
                <c:pt idx="6920">
                  <c:v>3.1219202731422823E-4</c:v>
                </c:pt>
                <c:pt idx="6921">
                  <c:v>-4.1553175918946802E-5</c:v>
                </c:pt>
                <c:pt idx="6922">
                  <c:v>8.4316748088896911E-5</c:v>
                </c:pt>
                <c:pt idx="6923">
                  <c:v>-2.1403810166266487E-5</c:v>
                </c:pt>
                <c:pt idx="6924">
                  <c:v>1.059762776603299E-4</c:v>
                </c:pt>
                <c:pt idx="6925">
                  <c:v>9.1608465491997454E-5</c:v>
                </c:pt>
                <c:pt idx="6926">
                  <c:v>-2.051343276254653E-4</c:v>
                </c:pt>
                <c:pt idx="6927">
                  <c:v>1.6810726085012109E-4</c:v>
                </c:pt>
                <c:pt idx="6928">
                  <c:v>6.606899994657028E-5</c:v>
                </c:pt>
                <c:pt idx="6929">
                  <c:v>4.076253796451541E-5</c:v>
                </c:pt>
                <c:pt idx="6930">
                  <c:v>-1.6744931969512409E-4</c:v>
                </c:pt>
                <c:pt idx="6931">
                  <c:v>2.9623137870920889E-4</c:v>
                </c:pt>
                <c:pt idx="6932">
                  <c:v>2.4103997839395694E-4</c:v>
                </c:pt>
                <c:pt idx="6933">
                  <c:v>1.7316677329467083E-4</c:v>
                </c:pt>
                <c:pt idx="6934">
                  <c:v>4.9097731066970132E-5</c:v>
                </c:pt>
                <c:pt idx="6935">
                  <c:v>-2.02349325257906E-4</c:v>
                </c:pt>
                <c:pt idx="6936">
                  <c:v>-1.6586046342501404E-5</c:v>
                </c:pt>
                <c:pt idx="6937">
                  <c:v>3.1879063042867284E-5</c:v>
                </c:pt>
                <c:pt idx="6938">
                  <c:v>5.3281148104682469E-5</c:v>
                </c:pt>
                <c:pt idx="6939">
                  <c:v>-8.3612627637608876E-6</c:v>
                </c:pt>
                <c:pt idx="6940">
                  <c:v>-1.4335804229428608E-4</c:v>
                </c:pt>
                <c:pt idx="6941">
                  <c:v>-2.1954574680803932E-4</c:v>
                </c:pt>
                <c:pt idx="6942">
                  <c:v>5.6532389234316177E-4</c:v>
                </c:pt>
                <c:pt idx="6943">
                  <c:v>-3.5529881862041135E-4</c:v>
                </c:pt>
                <c:pt idx="6944">
                  <c:v>1.514227921935836E-5</c:v>
                </c:pt>
                <c:pt idx="6945">
                  <c:v>2.9632437397156773E-4</c:v>
                </c:pt>
                <c:pt idx="6946">
                  <c:v>-1.5610454041130839E-5</c:v>
                </c:pt>
                <c:pt idx="6947">
                  <c:v>-5.80425820585432E-5</c:v>
                </c:pt>
                <c:pt idx="6948">
                  <c:v>-2.1887279632463107E-4</c:v>
                </c:pt>
                <c:pt idx="6949">
                  <c:v>7.4405405036227936E-5</c:v>
                </c:pt>
                <c:pt idx="6950">
                  <c:v>8.4937599498336651E-5</c:v>
                </c:pt>
                <c:pt idx="6951">
                  <c:v>-7.5864603090566911E-5</c:v>
                </c:pt>
                <c:pt idx="6952">
                  <c:v>-4.8737765266761054E-4</c:v>
                </c:pt>
                <c:pt idx="6953">
                  <c:v>-2.4587630531733773E-4</c:v>
                </c:pt>
                <c:pt idx="6954">
                  <c:v>-9.6706650360862629E-6</c:v>
                </c:pt>
                <c:pt idx="6955">
                  <c:v>-3.363263166718751E-4</c:v>
                </c:pt>
                <c:pt idx="6956">
                  <c:v>-6.4306402956423305E-5</c:v>
                </c:pt>
                <c:pt idx="6957">
                  <c:v>2.612282742612493E-4</c:v>
                </c:pt>
                <c:pt idx="6958">
                  <c:v>2.8867839361443638E-5</c:v>
                </c:pt>
                <c:pt idx="6959">
                  <c:v>3.0458242495080065E-5</c:v>
                </c:pt>
                <c:pt idx="6960">
                  <c:v>2.1326895582524983E-4</c:v>
                </c:pt>
                <c:pt idx="6961">
                  <c:v>-2.3927482006408881E-4</c:v>
                </c:pt>
                <c:pt idx="6962">
                  <c:v>2.1834070617251983E-5</c:v>
                </c:pt>
                <c:pt idx="6963">
                  <c:v>9.6947033137884179E-5</c:v>
                </c:pt>
                <c:pt idx="6964">
                  <c:v>-2.9306310920314065E-5</c:v>
                </c:pt>
                <c:pt idx="6965">
                  <c:v>1.1491174413534903E-4</c:v>
                </c:pt>
                <c:pt idx="6966">
                  <c:v>8.4123969328689792E-5</c:v>
                </c:pt>
                <c:pt idx="6967">
                  <c:v>-2.1936335748704974E-4</c:v>
                </c:pt>
                <c:pt idx="6968">
                  <c:v>-9.960349291980781E-5</c:v>
                </c:pt>
                <c:pt idx="6969">
                  <c:v>1.1971796577649062E-5</c:v>
                </c:pt>
                <c:pt idx="6970">
                  <c:v>1.3281649204614841E-4</c:v>
                </c:pt>
                <c:pt idx="6971">
                  <c:v>1.2415280819367294E-4</c:v>
                </c:pt>
                <c:pt idx="6972">
                  <c:v>-2.2532567303518568E-4</c:v>
                </c:pt>
                <c:pt idx="6973">
                  <c:v>-5.6976137813044052E-6</c:v>
                </c:pt>
                <c:pt idx="6974">
                  <c:v>4.9432325797951534E-5</c:v>
                </c:pt>
                <c:pt idx="6975">
                  <c:v>1.1793557516206057E-4</c:v>
                </c:pt>
                <c:pt idx="6976">
                  <c:v>-3.70175407160738E-4</c:v>
                </c:pt>
                <c:pt idx="6977">
                  <c:v>1.5083882175004874E-4</c:v>
                </c:pt>
                <c:pt idx="6978">
                  <c:v>-2.3950034175996817E-5</c:v>
                </c:pt>
                <c:pt idx="6979">
                  <c:v>-2.3720650634352996E-4</c:v>
                </c:pt>
                <c:pt idx="6980">
                  <c:v>1.3449335415527701E-4</c:v>
                </c:pt>
                <c:pt idx="6981">
                  <c:v>-1.41587353633044E-4</c:v>
                </c:pt>
                <c:pt idx="6982">
                  <c:v>6.4319544542193935E-5</c:v>
                </c:pt>
                <c:pt idx="6983">
                  <c:v>-1.1128925939699923E-5</c:v>
                </c:pt>
                <c:pt idx="6984">
                  <c:v>-2.7454265565202645E-4</c:v>
                </c:pt>
                <c:pt idx="6985">
                  <c:v>2.3453212749959797E-5</c:v>
                </c:pt>
                <c:pt idx="6986">
                  <c:v>-3.163284150801551E-5</c:v>
                </c:pt>
                <c:pt idx="6987">
                  <c:v>-1.2720863677011967E-4</c:v>
                </c:pt>
                <c:pt idx="6988">
                  <c:v>5.7548216785021953E-5</c:v>
                </c:pt>
                <c:pt idx="6989">
                  <c:v>-6.5417848319339621E-5</c:v>
                </c:pt>
                <c:pt idx="6990">
                  <c:v>-1.5536489493231235E-5</c:v>
                </c:pt>
                <c:pt idx="6991">
                  <c:v>4.84464067510809E-4</c:v>
                </c:pt>
                <c:pt idx="6992">
                  <c:v>-3.8523601308291601E-5</c:v>
                </c:pt>
                <c:pt idx="6993">
                  <c:v>3.9206883074417163E-6</c:v>
                </c:pt>
                <c:pt idx="6994">
                  <c:v>2.6633465436336548E-4</c:v>
                </c:pt>
                <c:pt idx="6995">
                  <c:v>-1.6500789321306464E-5</c:v>
                </c:pt>
                <c:pt idx="6996">
                  <c:v>1.7912173032839059E-4</c:v>
                </c:pt>
                <c:pt idx="6997">
                  <c:v>1.4653644551995685E-5</c:v>
                </c:pt>
                <c:pt idx="6998">
                  <c:v>6.2568407650949307E-5</c:v>
                </c:pt>
                <c:pt idx="6999">
                  <c:v>2.29161171477951E-4</c:v>
                </c:pt>
                <c:pt idx="7000">
                  <c:v>-3.2636203400082301E-4</c:v>
                </c:pt>
                <c:pt idx="7001">
                  <c:v>3.2169311253291034E-5</c:v>
                </c:pt>
                <c:pt idx="7002">
                  <c:v>-2.1542743631387535E-4</c:v>
                </c:pt>
                <c:pt idx="7003">
                  <c:v>-1.1665856775549632E-4</c:v>
                </c:pt>
                <c:pt idx="7004">
                  <c:v>-6.2512962598951336E-4</c:v>
                </c:pt>
                <c:pt idx="7005">
                  <c:v>-6.1699753789432613E-5</c:v>
                </c:pt>
                <c:pt idx="7006">
                  <c:v>-2.3239627438572841E-4</c:v>
                </c:pt>
                <c:pt idx="7007">
                  <c:v>3.1109027806006036E-4</c:v>
                </c:pt>
                <c:pt idx="7008">
                  <c:v>-1.9064930744577306E-4</c:v>
                </c:pt>
                <c:pt idx="7009">
                  <c:v>-1.0293546528000469E-4</c:v>
                </c:pt>
                <c:pt idx="7010">
                  <c:v>6.7015069212650403E-5</c:v>
                </c:pt>
                <c:pt idx="7011">
                  <c:v>2.456055071476233E-4</c:v>
                </c:pt>
                <c:pt idx="7012">
                  <c:v>-6.0076562654997679E-5</c:v>
                </c:pt>
                <c:pt idx="7013">
                  <c:v>-2.7034172842562316E-4</c:v>
                </c:pt>
                <c:pt idx="7014">
                  <c:v>2.8260839832042661E-4</c:v>
                </c:pt>
                <c:pt idx="7015">
                  <c:v>2.6137282059232616E-5</c:v>
                </c:pt>
                <c:pt idx="7016">
                  <c:v>-2.9156484600993161E-4</c:v>
                </c:pt>
                <c:pt idx="7017">
                  <c:v>2.216418334545462E-4</c:v>
                </c:pt>
                <c:pt idx="7018">
                  <c:v>3.0006161142795998E-4</c:v>
                </c:pt>
                <c:pt idx="7019">
                  <c:v>-2.9591451032318783E-4</c:v>
                </c:pt>
                <c:pt idx="7020">
                  <c:v>-1.535559039785772E-4</c:v>
                </c:pt>
                <c:pt idx="7021">
                  <c:v>-3.6943174223078511E-5</c:v>
                </c:pt>
                <c:pt idx="7022">
                  <c:v>7.0850830982999196E-5</c:v>
                </c:pt>
                <c:pt idx="7023">
                  <c:v>7.1246027633190239E-5</c:v>
                </c:pt>
                <c:pt idx="7024">
                  <c:v>-3.3309841660683978E-4</c:v>
                </c:pt>
                <c:pt idx="7025">
                  <c:v>-2.4297328450047077E-4</c:v>
                </c:pt>
                <c:pt idx="7026">
                  <c:v>-5.2005933873830467E-5</c:v>
                </c:pt>
                <c:pt idx="7027">
                  <c:v>-1.3483742311560051E-4</c:v>
                </c:pt>
                <c:pt idx="7028">
                  <c:v>-3.1452582576130793E-4</c:v>
                </c:pt>
                <c:pt idx="7029">
                  <c:v>-4.2591727702347178E-5</c:v>
                </c:pt>
                <c:pt idx="7030">
                  <c:v>-3.1236334513785511E-4</c:v>
                </c:pt>
                <c:pt idx="7031">
                  <c:v>-9.8361548624864819E-5</c:v>
                </c:pt>
                <c:pt idx="7032">
                  <c:v>-3.0432130930857455E-4</c:v>
                </c:pt>
                <c:pt idx="7033">
                  <c:v>-7.1791797956232046E-5</c:v>
                </c:pt>
                <c:pt idx="7034">
                  <c:v>6.2765635319776518E-4</c:v>
                </c:pt>
                <c:pt idx="7035">
                  <c:v>-1.1803420180275748E-4</c:v>
                </c:pt>
                <c:pt idx="7036">
                  <c:v>-1.7927294477230901E-4</c:v>
                </c:pt>
                <c:pt idx="7037">
                  <c:v>-1.7916117895344885E-4</c:v>
                </c:pt>
                <c:pt idx="7038">
                  <c:v>-9.1540536440413623E-5</c:v>
                </c:pt>
                <c:pt idx="7039">
                  <c:v>1.7917818916110231E-4</c:v>
                </c:pt>
                <c:pt idx="7040">
                  <c:v>1.325478095033225E-4</c:v>
                </c:pt>
                <c:pt idx="7041">
                  <c:v>-2.7192864561520442E-4</c:v>
                </c:pt>
                <c:pt idx="7042">
                  <c:v>2.6298836195328958E-4</c:v>
                </c:pt>
                <c:pt idx="7043">
                  <c:v>-4.313779363543938E-5</c:v>
                </c:pt>
                <c:pt idx="7044">
                  <c:v>1.5495314602756021E-4</c:v>
                </c:pt>
                <c:pt idx="7045">
                  <c:v>-1.2055344323971725E-4</c:v>
                </c:pt>
                <c:pt idx="7046">
                  <c:v>3.2832089447547818E-5</c:v>
                </c:pt>
                <c:pt idx="7047">
                  <c:v>9.144218374039731E-5</c:v>
                </c:pt>
                <c:pt idx="7048">
                  <c:v>-1.5367720769626694E-4</c:v>
                </c:pt>
                <c:pt idx="7049">
                  <c:v>-4.0562410389149105E-5</c:v>
                </c:pt>
                <c:pt idx="7050">
                  <c:v>1.7415687128136692E-5</c:v>
                </c:pt>
                <c:pt idx="7051">
                  <c:v>-1.7912761748557771E-4</c:v>
                </c:pt>
                <c:pt idx="7052">
                  <c:v>8.3137294074001451E-5</c:v>
                </c:pt>
                <c:pt idx="7053">
                  <c:v>-3.0845776142038143E-4</c:v>
                </c:pt>
                <c:pt idx="7054">
                  <c:v>2.8276041286878117E-5</c:v>
                </c:pt>
                <c:pt idx="7055">
                  <c:v>-4.4686182835403785E-6</c:v>
                </c:pt>
                <c:pt idx="7056">
                  <c:v>2.7051103608014405E-4</c:v>
                </c:pt>
                <c:pt idx="7057">
                  <c:v>-1.0792737558439681E-4</c:v>
                </c:pt>
                <c:pt idx="7058">
                  <c:v>4.1933509811796992E-5</c:v>
                </c:pt>
                <c:pt idx="7059">
                  <c:v>-1.4857644436188839E-4</c:v>
                </c:pt>
                <c:pt idx="7060">
                  <c:v>2.489856930029035E-4</c:v>
                </c:pt>
                <c:pt idx="7061">
                  <c:v>-9.7022399495098983E-5</c:v>
                </c:pt>
                <c:pt idx="7062">
                  <c:v>3.1478805560638574E-4</c:v>
                </c:pt>
                <c:pt idx="7063">
                  <c:v>3.1286268335985179E-4</c:v>
                </c:pt>
                <c:pt idx="7064">
                  <c:v>-1.5830673743521016E-4</c:v>
                </c:pt>
                <c:pt idx="7065">
                  <c:v>4.1319271846975813E-5</c:v>
                </c:pt>
                <c:pt idx="7066">
                  <c:v>-6.3681273994157484E-5</c:v>
                </c:pt>
                <c:pt idx="7067">
                  <c:v>-2.5347266667386035E-4</c:v>
                </c:pt>
                <c:pt idx="7068">
                  <c:v>1.0854572303876047E-4</c:v>
                </c:pt>
                <c:pt idx="7069">
                  <c:v>1.0070951132118444E-4</c:v>
                </c:pt>
                <c:pt idx="7070">
                  <c:v>2.4208786982301382E-4</c:v>
                </c:pt>
                <c:pt idx="7071">
                  <c:v>6.3765909507196007E-5</c:v>
                </c:pt>
                <c:pt idx="7072">
                  <c:v>1.113071741953354E-4</c:v>
                </c:pt>
                <c:pt idx="7073">
                  <c:v>-4.3291168668009101E-5</c:v>
                </c:pt>
                <c:pt idx="7074">
                  <c:v>-1.7341891947524458E-5</c:v>
                </c:pt>
                <c:pt idx="7075">
                  <c:v>2.311206531198848E-4</c:v>
                </c:pt>
                <c:pt idx="7076">
                  <c:v>4.4487674088004731E-5</c:v>
                </c:pt>
                <c:pt idx="7077">
                  <c:v>-9.6227907293131086E-5</c:v>
                </c:pt>
                <c:pt idx="7078">
                  <c:v>2.5910812518407934E-5</c:v>
                </c:pt>
                <c:pt idx="7079">
                  <c:v>-1.632152764903521E-4</c:v>
                </c:pt>
                <c:pt idx="7080">
                  <c:v>-1.6474512237980567E-4</c:v>
                </c:pt>
                <c:pt idx="7081">
                  <c:v>5.0344522058479174E-5</c:v>
                </c:pt>
                <c:pt idx="7082">
                  <c:v>-2.8346107105121769E-4</c:v>
                </c:pt>
                <c:pt idx="7083">
                  <c:v>2.8672666295924268E-4</c:v>
                </c:pt>
                <c:pt idx="7084">
                  <c:v>-3.2874340689514181E-5</c:v>
                </c:pt>
                <c:pt idx="7085">
                  <c:v>-3.758572415924476E-4</c:v>
                </c:pt>
                <c:pt idx="7086">
                  <c:v>6.1301453061036266E-5</c:v>
                </c:pt>
                <c:pt idx="7087">
                  <c:v>-1.6996786166516115E-5</c:v>
                </c:pt>
                <c:pt idx="7088">
                  <c:v>4.3781570872934902E-5</c:v>
                </c:pt>
                <c:pt idx="7089">
                  <c:v>1.2597483029075642E-4</c:v>
                </c:pt>
                <c:pt idx="7090">
                  <c:v>-3.0605359038053849E-4</c:v>
                </c:pt>
                <c:pt idx="7091">
                  <c:v>2.3708970190883187E-4</c:v>
                </c:pt>
                <c:pt idx="7092">
                  <c:v>-2.0984916738913862E-4</c:v>
                </c:pt>
                <c:pt idx="7093">
                  <c:v>2.0953194856596717E-4</c:v>
                </c:pt>
                <c:pt idx="7094">
                  <c:v>-1.393919514078724E-4</c:v>
                </c:pt>
                <c:pt idx="7095">
                  <c:v>2.808604552851585E-4</c:v>
                </c:pt>
                <c:pt idx="7096">
                  <c:v>3.0704681950836346E-4</c:v>
                </c:pt>
                <c:pt idx="7097">
                  <c:v>7.9885129427258229E-5</c:v>
                </c:pt>
                <c:pt idx="7098">
                  <c:v>-5.9619827139510618E-5</c:v>
                </c:pt>
                <c:pt idx="7099">
                  <c:v>1.7262656256041177E-4</c:v>
                </c:pt>
                <c:pt idx="7100">
                  <c:v>-3.2881186865656989E-4</c:v>
                </c:pt>
                <c:pt idx="7101">
                  <c:v>1.0763865898468186E-4</c:v>
                </c:pt>
                <c:pt idx="7102">
                  <c:v>3.1349749374259893E-4</c:v>
                </c:pt>
                <c:pt idx="7103">
                  <c:v>-1.5286894877942364E-4</c:v>
                </c:pt>
                <c:pt idx="7104">
                  <c:v>9.1072102578385928E-5</c:v>
                </c:pt>
                <c:pt idx="7105">
                  <c:v>-3.9102962236698028E-5</c:v>
                </c:pt>
                <c:pt idx="7106">
                  <c:v>3.547444040027439E-4</c:v>
                </c:pt>
                <c:pt idx="7107">
                  <c:v>-3.1110927968439571E-4</c:v>
                </c:pt>
                <c:pt idx="7108">
                  <c:v>-1.4649281814720958E-5</c:v>
                </c:pt>
                <c:pt idx="7109">
                  <c:v>-1.9496652785711208E-4</c:v>
                </c:pt>
                <c:pt idx="7110">
                  <c:v>2.7281262247126591E-5</c:v>
                </c:pt>
                <c:pt idx="7111">
                  <c:v>-4.9756129381476515E-4</c:v>
                </c:pt>
                <c:pt idx="7112">
                  <c:v>7.4631650075601216E-5</c:v>
                </c:pt>
                <c:pt idx="7113">
                  <c:v>-2.4099757084789793E-4</c:v>
                </c:pt>
                <c:pt idx="7114">
                  <c:v>1.7527755478853859E-4</c:v>
                </c:pt>
                <c:pt idx="7115">
                  <c:v>1.1211797558866955E-4</c:v>
                </c:pt>
                <c:pt idx="7116">
                  <c:v>2.022906338408761E-5</c:v>
                </c:pt>
                <c:pt idx="7117">
                  <c:v>9.3045863566470233E-5</c:v>
                </c:pt>
                <c:pt idx="7118">
                  <c:v>6.3303596906097982E-6</c:v>
                </c:pt>
                <c:pt idx="7119">
                  <c:v>-6.3644408065270189E-5</c:v>
                </c:pt>
                <c:pt idx="7120">
                  <c:v>-2.3472328394687735E-4</c:v>
                </c:pt>
                <c:pt idx="7121">
                  <c:v>2.3846412531549832E-4</c:v>
                </c:pt>
                <c:pt idx="7122">
                  <c:v>1.6453097365787831E-4</c:v>
                </c:pt>
                <c:pt idx="7123">
                  <c:v>4.9196672918028748E-4</c:v>
                </c:pt>
                <c:pt idx="7124">
                  <c:v>1.010063251701395E-4</c:v>
                </c:pt>
                <c:pt idx="7125">
                  <c:v>-5.3938170121712369E-5</c:v>
                </c:pt>
                <c:pt idx="7126">
                  <c:v>1.6921890947026725E-4</c:v>
                </c:pt>
                <c:pt idx="7127">
                  <c:v>5.94338268599244E-5</c:v>
                </c:pt>
                <c:pt idx="7128">
                  <c:v>3.3841833982653513E-4</c:v>
                </c:pt>
                <c:pt idx="7129">
                  <c:v>9.794417222244744E-5</c:v>
                </c:pt>
                <c:pt idx="7130">
                  <c:v>4.8091944639099861E-4</c:v>
                </c:pt>
                <c:pt idx="7131">
                  <c:v>1.1079142844723577E-4</c:v>
                </c:pt>
                <c:pt idx="7132">
                  <c:v>-6.1033739822367597E-5</c:v>
                </c:pt>
                <c:pt idx="7133">
                  <c:v>-5.855620509755927E-5</c:v>
                </c:pt>
                <c:pt idx="7134">
                  <c:v>1.8646796623257177E-4</c:v>
                </c:pt>
                <c:pt idx="7135">
                  <c:v>-1.2768802538544878E-4</c:v>
                </c:pt>
                <c:pt idx="7136">
                  <c:v>3.9716828725866297E-4</c:v>
                </c:pt>
                <c:pt idx="7137">
                  <c:v>-1.3939579969291196E-5</c:v>
                </c:pt>
                <c:pt idx="7138">
                  <c:v>-3.7597136842967344E-4</c:v>
                </c:pt>
                <c:pt idx="7139">
                  <c:v>1.5477005678259882E-4</c:v>
                </c:pt>
                <c:pt idx="7140">
                  <c:v>-5.7040310345373628E-4</c:v>
                </c:pt>
                <c:pt idx="7141">
                  <c:v>-1.9382553752485461E-4</c:v>
                </c:pt>
                <c:pt idx="7142">
                  <c:v>1.1534855098453497E-4</c:v>
                </c:pt>
                <c:pt idx="7143">
                  <c:v>2.3790058074941569E-4</c:v>
                </c:pt>
                <c:pt idx="7144">
                  <c:v>1.8887281290608427E-4</c:v>
                </c:pt>
                <c:pt idx="7145">
                  <c:v>-1.1322639652120436E-4</c:v>
                </c:pt>
                <c:pt idx="7146">
                  <c:v>-3.1852901259949984E-5</c:v>
                </c:pt>
                <c:pt idx="7147">
                  <c:v>7.8202857440320983E-5</c:v>
                </c:pt>
                <c:pt idx="7148">
                  <c:v>3.4977855178226747E-4</c:v>
                </c:pt>
                <c:pt idx="7149">
                  <c:v>-4.5194985052668796E-5</c:v>
                </c:pt>
                <c:pt idx="7150">
                  <c:v>2.127515028589411E-5</c:v>
                </c:pt>
                <c:pt idx="7151">
                  <c:v>-6.9592994539577151E-5</c:v>
                </c:pt>
                <c:pt idx="7152">
                  <c:v>-3.1680651896008556E-4</c:v>
                </c:pt>
                <c:pt idx="7153">
                  <c:v>1.9301585424244387E-4</c:v>
                </c:pt>
                <c:pt idx="7154">
                  <c:v>3.6486004247475136E-4</c:v>
                </c:pt>
                <c:pt idx="7155">
                  <c:v>2.0140434977750169E-4</c:v>
                </c:pt>
                <c:pt idx="7156">
                  <c:v>7.8395331820829071E-5</c:v>
                </c:pt>
                <c:pt idx="7157">
                  <c:v>6.7168567941925942E-5</c:v>
                </c:pt>
                <c:pt idx="7158">
                  <c:v>1.7865038564456758E-4</c:v>
                </c:pt>
                <c:pt idx="7159">
                  <c:v>-7.5545762808856116E-5</c:v>
                </c:pt>
                <c:pt idx="7160">
                  <c:v>-9.5953298886168481E-5</c:v>
                </c:pt>
                <c:pt idx="7161">
                  <c:v>1.3887045126542764E-4</c:v>
                </c:pt>
                <c:pt idx="7162">
                  <c:v>4.2809607370784075E-5</c:v>
                </c:pt>
                <c:pt idx="7163">
                  <c:v>3.2941561593548426E-4</c:v>
                </c:pt>
                <c:pt idx="7164">
                  <c:v>2.5037436998977106E-4</c:v>
                </c:pt>
                <c:pt idx="7165">
                  <c:v>-4.8752451640567265E-4</c:v>
                </c:pt>
                <c:pt idx="7166">
                  <c:v>9.446086967935868E-6</c:v>
                </c:pt>
                <c:pt idx="7167">
                  <c:v>6.1139070683165903E-5</c:v>
                </c:pt>
                <c:pt idx="7168">
                  <c:v>-8.6587378006713146E-5</c:v>
                </c:pt>
                <c:pt idx="7169">
                  <c:v>2.2821183981555035E-4</c:v>
                </c:pt>
                <c:pt idx="7170">
                  <c:v>1.6839914619123375E-4</c:v>
                </c:pt>
                <c:pt idx="7171">
                  <c:v>3.9112709941771821E-7</c:v>
                </c:pt>
                <c:pt idx="7172">
                  <c:v>-4.5528691132750112E-5</c:v>
                </c:pt>
                <c:pt idx="7173">
                  <c:v>-2.2312150748814032E-6</c:v>
                </c:pt>
                <c:pt idx="7174">
                  <c:v>-7.6377974910822458E-5</c:v>
                </c:pt>
                <c:pt idx="7175">
                  <c:v>6.782943580102533E-5</c:v>
                </c:pt>
                <c:pt idx="7176">
                  <c:v>-6.3261669664378017E-5</c:v>
                </c:pt>
                <c:pt idx="7177">
                  <c:v>1.6251629940921655E-5</c:v>
                </c:pt>
                <c:pt idx="7178">
                  <c:v>3.6477292732816616E-4</c:v>
                </c:pt>
                <c:pt idx="7179">
                  <c:v>-8.5280536508821483E-6</c:v>
                </c:pt>
                <c:pt idx="7180">
                  <c:v>-1.3566094323458488E-5</c:v>
                </c:pt>
                <c:pt idx="7181">
                  <c:v>5.60937567559353E-5</c:v>
                </c:pt>
                <c:pt idx="7182">
                  <c:v>-2.5146737888838982E-5</c:v>
                </c:pt>
                <c:pt idx="7183">
                  <c:v>-3.0020001776460812E-5</c:v>
                </c:pt>
                <c:pt idx="7184">
                  <c:v>2.7124057727243278E-4</c:v>
                </c:pt>
                <c:pt idx="7185">
                  <c:v>1.8342910224709803E-4</c:v>
                </c:pt>
                <c:pt idx="7186">
                  <c:v>1.820338205501352E-4</c:v>
                </c:pt>
                <c:pt idx="7187">
                  <c:v>-2.2427154805381585E-4</c:v>
                </c:pt>
                <c:pt idx="7188">
                  <c:v>3.1914041966111514E-4</c:v>
                </c:pt>
                <c:pt idx="7189">
                  <c:v>-1.1301593317819207E-4</c:v>
                </c:pt>
                <c:pt idx="7190">
                  <c:v>3.4016026227791309E-4</c:v>
                </c:pt>
                <c:pt idx="7191">
                  <c:v>-1.0463386511483547E-4</c:v>
                </c:pt>
                <c:pt idx="7192">
                  <c:v>4.0262059021840439E-4</c:v>
                </c:pt>
                <c:pt idx="7193">
                  <c:v>5.8235943302186221E-5</c:v>
                </c:pt>
                <c:pt idx="7194">
                  <c:v>2.5399134004291425E-4</c:v>
                </c:pt>
                <c:pt idx="7195">
                  <c:v>-1.0484216938883091E-4</c:v>
                </c:pt>
                <c:pt idx="7196">
                  <c:v>-6.4550522804468903E-6</c:v>
                </c:pt>
                <c:pt idx="7197">
                  <c:v>-1.102846435606121E-4</c:v>
                </c:pt>
                <c:pt idx="7198">
                  <c:v>2.0249701487053609E-4</c:v>
                </c:pt>
                <c:pt idx="7199">
                  <c:v>-1.1225322297382022E-5</c:v>
                </c:pt>
                <c:pt idx="7200">
                  <c:v>-8.1117402465063069E-5</c:v>
                </c:pt>
                <c:pt idx="7201">
                  <c:v>-5.8721116001402015E-5</c:v>
                </c:pt>
                <c:pt idx="7202">
                  <c:v>3.0866099528601294E-4</c:v>
                </c:pt>
                <c:pt idx="7203">
                  <c:v>1.0045162122338276E-4</c:v>
                </c:pt>
                <c:pt idx="7204">
                  <c:v>-2.5708757387482563E-6</c:v>
                </c:pt>
                <c:pt idx="7205">
                  <c:v>-1.8956132604223524E-4</c:v>
                </c:pt>
                <c:pt idx="7206">
                  <c:v>2.3956097556888855E-4</c:v>
                </c:pt>
                <c:pt idx="7207">
                  <c:v>2.994928497576553E-4</c:v>
                </c:pt>
                <c:pt idx="7208">
                  <c:v>-1.749231267416212E-5</c:v>
                </c:pt>
                <c:pt idx="7209">
                  <c:v>6.7202652918863274E-5</c:v>
                </c:pt>
                <c:pt idx="7210">
                  <c:v>-1.6294419574964057E-5</c:v>
                </c:pt>
                <c:pt idx="7211">
                  <c:v>2.0001930185301577E-5</c:v>
                </c:pt>
                <c:pt idx="7212">
                  <c:v>-6.2468652733973126E-6</c:v>
                </c:pt>
                <c:pt idx="7213">
                  <c:v>4.6302160721039394E-5</c:v>
                </c:pt>
                <c:pt idx="7214">
                  <c:v>-1.419583462262725E-4</c:v>
                </c:pt>
                <c:pt idx="7215">
                  <c:v>1.8288614893264237E-4</c:v>
                </c:pt>
                <c:pt idx="7216">
                  <c:v>-2.0814666352149581E-4</c:v>
                </c:pt>
                <c:pt idx="7217">
                  <c:v>1.2667258579538506E-4</c:v>
                </c:pt>
                <c:pt idx="7218">
                  <c:v>-1.0116129103233463E-4</c:v>
                </c:pt>
                <c:pt idx="7219">
                  <c:v>-1.4321099776703442E-4</c:v>
                </c:pt>
                <c:pt idx="7220">
                  <c:v>8.629575135875283E-5</c:v>
                </c:pt>
                <c:pt idx="7221">
                  <c:v>-2.1902129687748938E-5</c:v>
                </c:pt>
                <c:pt idx="7222">
                  <c:v>9.3827507667881605E-5</c:v>
                </c:pt>
                <c:pt idx="7223">
                  <c:v>1.6374696787845828E-4</c:v>
                </c:pt>
                <c:pt idx="7224">
                  <c:v>-3.4358215996134212E-5</c:v>
                </c:pt>
                <c:pt idx="7225">
                  <c:v>4.3248707894032404E-5</c:v>
                </c:pt>
                <c:pt idx="7226">
                  <c:v>1.3120264257156344E-4</c:v>
                </c:pt>
                <c:pt idx="7227">
                  <c:v>-1.9912178635757798E-4</c:v>
                </c:pt>
                <c:pt idx="7228">
                  <c:v>-1.7021239491676657E-4</c:v>
                </c:pt>
                <c:pt idx="7229">
                  <c:v>-2.8410960446352058E-4</c:v>
                </c:pt>
                <c:pt idx="7230">
                  <c:v>6.741459813284134E-5</c:v>
                </c:pt>
                <c:pt idx="7231">
                  <c:v>-6.4017660587204004E-5</c:v>
                </c:pt>
                <c:pt idx="7232">
                  <c:v>3.8691748620301288E-4</c:v>
                </c:pt>
                <c:pt idx="7233">
                  <c:v>-1.4512619677683621E-4</c:v>
                </c:pt>
                <c:pt idx="7234">
                  <c:v>-1.9333477556478045E-4</c:v>
                </c:pt>
                <c:pt idx="7235">
                  <c:v>2.1226804546295176E-4</c:v>
                </c:pt>
                <c:pt idx="7236">
                  <c:v>2.336702958893822E-4</c:v>
                </c:pt>
                <c:pt idx="7237">
                  <c:v>1.264208125230711E-4</c:v>
                </c:pt>
                <c:pt idx="7238">
                  <c:v>-1.4249428671429321E-4</c:v>
                </c:pt>
                <c:pt idx="7239">
                  <c:v>2.2587987712981985E-4</c:v>
                </c:pt>
                <c:pt idx="7240">
                  <c:v>4.8868654298252342E-4</c:v>
                </c:pt>
                <c:pt idx="7241">
                  <c:v>5.6262324774981019E-4</c:v>
                </c:pt>
                <c:pt idx="7242">
                  <c:v>4.7325750735705574E-5</c:v>
                </c:pt>
                <c:pt idx="7243">
                  <c:v>2.0683675099447589E-5</c:v>
                </c:pt>
                <c:pt idx="7244">
                  <c:v>-2.3651708921932591E-4</c:v>
                </c:pt>
                <c:pt idx="7245">
                  <c:v>-2.199005040111778E-5</c:v>
                </c:pt>
                <c:pt idx="7246">
                  <c:v>-2.068462847300168E-4</c:v>
                </c:pt>
                <c:pt idx="7247">
                  <c:v>2.0851699784076323E-4</c:v>
                </c:pt>
                <c:pt idx="7248">
                  <c:v>1.0880715648203408E-4</c:v>
                </c:pt>
                <c:pt idx="7249">
                  <c:v>1.9683045826075475E-4</c:v>
                </c:pt>
                <c:pt idx="7250">
                  <c:v>1.8648838733301062E-4</c:v>
                </c:pt>
                <c:pt idx="7251">
                  <c:v>-2.2638010291842518E-4</c:v>
                </c:pt>
                <c:pt idx="7252">
                  <c:v>-4.6028890023724759E-4</c:v>
                </c:pt>
                <c:pt idx="7253">
                  <c:v>1.3271299673714486E-4</c:v>
                </c:pt>
                <c:pt idx="7254">
                  <c:v>-1.758957716930773E-4</c:v>
                </c:pt>
                <c:pt idx="7255">
                  <c:v>3.5172019964742026E-4</c:v>
                </c:pt>
                <c:pt idx="7256">
                  <c:v>3.4538323678043136E-4</c:v>
                </c:pt>
                <c:pt idx="7257">
                  <c:v>8.1241621872030884E-5</c:v>
                </c:pt>
                <c:pt idx="7258">
                  <c:v>4.4922354907887436E-5</c:v>
                </c:pt>
                <c:pt idx="7259">
                  <c:v>6.1798087086430251E-5</c:v>
                </c:pt>
                <c:pt idx="7260">
                  <c:v>-5.2225242497673969E-5</c:v>
                </c:pt>
                <c:pt idx="7261">
                  <c:v>6.5149636096940253E-5</c:v>
                </c:pt>
                <c:pt idx="7262">
                  <c:v>-2.856698711137534E-5</c:v>
                </c:pt>
                <c:pt idx="7263">
                  <c:v>-2.5699525530200011E-5</c:v>
                </c:pt>
                <c:pt idx="7264">
                  <c:v>2.0103792044514948E-4</c:v>
                </c:pt>
                <c:pt idx="7265">
                  <c:v>2.3094394197438719E-4</c:v>
                </c:pt>
                <c:pt idx="7266">
                  <c:v>-9.3375277602275348E-5</c:v>
                </c:pt>
                <c:pt idx="7267">
                  <c:v>-1.9832297709999614E-4</c:v>
                </c:pt>
                <c:pt idx="7268">
                  <c:v>-2.0205472152270678E-4</c:v>
                </c:pt>
                <c:pt idx="7269">
                  <c:v>7.1000268710955062E-5</c:v>
                </c:pt>
                <c:pt idx="7270">
                  <c:v>8.9961713003194492E-5</c:v>
                </c:pt>
                <c:pt idx="7271">
                  <c:v>1.4037173337016513E-4</c:v>
                </c:pt>
                <c:pt idx="7272">
                  <c:v>1.8192782060967033E-5</c:v>
                </c:pt>
                <c:pt idx="7273">
                  <c:v>-3.259428903718752E-4</c:v>
                </c:pt>
                <c:pt idx="7274">
                  <c:v>9.8066620641997803E-5</c:v>
                </c:pt>
                <c:pt idx="7275">
                  <c:v>2.7421488600887374E-5</c:v>
                </c:pt>
                <c:pt idx="7276">
                  <c:v>-1.5026412315951775E-5</c:v>
                </c:pt>
                <c:pt idx="7277">
                  <c:v>-1.798274399404531E-4</c:v>
                </c:pt>
                <c:pt idx="7278">
                  <c:v>3.7067088297160455E-4</c:v>
                </c:pt>
                <c:pt idx="7279">
                  <c:v>1.9830285454063872E-4</c:v>
                </c:pt>
                <c:pt idx="7280">
                  <c:v>-3.0302334232778008E-4</c:v>
                </c:pt>
                <c:pt idx="7281">
                  <c:v>-1.7687925127700507E-4</c:v>
                </c:pt>
                <c:pt idx="7282">
                  <c:v>2.038378027718152E-4</c:v>
                </c:pt>
                <c:pt idx="7283">
                  <c:v>2.4945301131449915E-4</c:v>
                </c:pt>
                <c:pt idx="7284">
                  <c:v>1.340813392160686E-4</c:v>
                </c:pt>
                <c:pt idx="7285">
                  <c:v>1.8773840803076709E-4</c:v>
                </c:pt>
                <c:pt idx="7286">
                  <c:v>-2.1319375877524628E-4</c:v>
                </c:pt>
                <c:pt idx="7287">
                  <c:v>-1.8412249495179916E-4</c:v>
                </c:pt>
                <c:pt idx="7288">
                  <c:v>-2.1278516064773443E-4</c:v>
                </c:pt>
                <c:pt idx="7289">
                  <c:v>-1.3869801714169733E-4</c:v>
                </c:pt>
                <c:pt idx="7290">
                  <c:v>-3.1093864428909806E-4</c:v>
                </c:pt>
                <c:pt idx="7291">
                  <c:v>-3.2451383611171784E-5</c:v>
                </c:pt>
                <c:pt idx="7292">
                  <c:v>2.9859562613160801E-4</c:v>
                </c:pt>
                <c:pt idx="7293">
                  <c:v>6.2532579079027992E-5</c:v>
                </c:pt>
                <c:pt idx="7294">
                  <c:v>1.7551372576843656E-4</c:v>
                </c:pt>
                <c:pt idx="7295">
                  <c:v>5.8940334182381869E-5</c:v>
                </c:pt>
                <c:pt idx="7296">
                  <c:v>-2.3979799729168585E-5</c:v>
                </c:pt>
                <c:pt idx="7297">
                  <c:v>-4.241138117804058E-4</c:v>
                </c:pt>
                <c:pt idx="7298">
                  <c:v>3.742809267565378E-5</c:v>
                </c:pt>
                <c:pt idx="7299">
                  <c:v>-8.6315103388853823E-5</c:v>
                </c:pt>
                <c:pt idx="7300">
                  <c:v>-7.8503869600575688E-5</c:v>
                </c:pt>
                <c:pt idx="7301">
                  <c:v>-2.991357912426355E-4</c:v>
                </c:pt>
                <c:pt idx="7302">
                  <c:v>8.0630096230488143E-5</c:v>
                </c:pt>
                <c:pt idx="7303">
                  <c:v>6.2270402443231597E-5</c:v>
                </c:pt>
                <c:pt idx="7304">
                  <c:v>-1.6293928600930065E-4</c:v>
                </c:pt>
                <c:pt idx="7305">
                  <c:v>-2.4316821972006675E-4</c:v>
                </c:pt>
                <c:pt idx="7306">
                  <c:v>5.5522194518867913E-5</c:v>
                </c:pt>
                <c:pt idx="7307">
                  <c:v>3.3554607636565126E-5</c:v>
                </c:pt>
                <c:pt idx="7308">
                  <c:v>3.5851475941520779E-5</c:v>
                </c:pt>
                <c:pt idx="7309">
                  <c:v>-5.1993183244594405E-4</c:v>
                </c:pt>
                <c:pt idx="7310">
                  <c:v>-7.6077762909432687E-5</c:v>
                </c:pt>
                <c:pt idx="7311">
                  <c:v>2.8833362447464625E-4</c:v>
                </c:pt>
                <c:pt idx="7312">
                  <c:v>-1.9532035968759326E-4</c:v>
                </c:pt>
                <c:pt idx="7313">
                  <c:v>-3.2921830365239987E-4</c:v>
                </c:pt>
                <c:pt idx="7314">
                  <c:v>-3.4094711102310887E-4</c:v>
                </c:pt>
                <c:pt idx="7315">
                  <c:v>-1.0081084600576926E-4</c:v>
                </c:pt>
                <c:pt idx="7316">
                  <c:v>-1.2284984314608796E-4</c:v>
                </c:pt>
                <c:pt idx="7317">
                  <c:v>2.2839960125158314E-4</c:v>
                </c:pt>
                <c:pt idx="7318">
                  <c:v>8.725111413589424E-5</c:v>
                </c:pt>
                <c:pt idx="7319">
                  <c:v>-1.0878871264160186E-4</c:v>
                </c:pt>
                <c:pt idx="7320">
                  <c:v>-1.2088944309497708E-4</c:v>
                </c:pt>
                <c:pt idx="7321">
                  <c:v>1.5779442371544118E-4</c:v>
                </c:pt>
                <c:pt idx="7322">
                  <c:v>1.8214460927989945E-4</c:v>
                </c:pt>
                <c:pt idx="7323">
                  <c:v>2.0260926791106185E-4</c:v>
                </c:pt>
                <c:pt idx="7324">
                  <c:v>2.4286812356693913E-4</c:v>
                </c:pt>
                <c:pt idx="7325">
                  <c:v>-9.1053274353354458E-6</c:v>
                </c:pt>
                <c:pt idx="7326">
                  <c:v>-2.8587153202038309E-4</c:v>
                </c:pt>
                <c:pt idx="7327">
                  <c:v>-3.2473151736522887E-4</c:v>
                </c:pt>
                <c:pt idx="7328">
                  <c:v>4.0340825348225267E-4</c:v>
                </c:pt>
                <c:pt idx="7329">
                  <c:v>3.3268118215641179E-4</c:v>
                </c:pt>
                <c:pt idx="7330">
                  <c:v>2.8704172578245356E-5</c:v>
                </c:pt>
                <c:pt idx="7331">
                  <c:v>-2.9973364617469886E-5</c:v>
                </c:pt>
                <c:pt idx="7332">
                  <c:v>1.53035521743559E-5</c:v>
                </c:pt>
                <c:pt idx="7333">
                  <c:v>-2.2979297636396045E-4</c:v>
                </c:pt>
                <c:pt idx="7334">
                  <c:v>5.9691578433487084E-5</c:v>
                </c:pt>
                <c:pt idx="7335">
                  <c:v>1.2466689643378492E-4</c:v>
                </c:pt>
                <c:pt idx="7336">
                  <c:v>-1.2089321493713768E-4</c:v>
                </c:pt>
                <c:pt idx="7337">
                  <c:v>-1.6280896235127369E-4</c:v>
                </c:pt>
                <c:pt idx="7338">
                  <c:v>3.7422593292171883E-5</c:v>
                </c:pt>
                <c:pt idx="7339">
                  <c:v>5.1925072514513195E-5</c:v>
                </c:pt>
                <c:pt idx="7340">
                  <c:v>2.0106374887490894E-4</c:v>
                </c:pt>
                <c:pt idx="7341">
                  <c:v>-3.1487965831452947E-4</c:v>
                </c:pt>
                <c:pt idx="7342">
                  <c:v>1.7939101182962101E-4</c:v>
                </c:pt>
                <c:pt idx="7343">
                  <c:v>3.8449357595884542E-5</c:v>
                </c:pt>
                <c:pt idx="7344">
                  <c:v>-3.2648711047879395E-4</c:v>
                </c:pt>
                <c:pt idx="7345">
                  <c:v>-1.8603068710186212E-4</c:v>
                </c:pt>
                <c:pt idx="7346">
                  <c:v>-4.8251858054720854E-4</c:v>
                </c:pt>
                <c:pt idx="7347">
                  <c:v>-3.5033273128895072E-5</c:v>
                </c:pt>
                <c:pt idx="7348">
                  <c:v>-6.3705915276397859E-6</c:v>
                </c:pt>
                <c:pt idx="7349">
                  <c:v>1.7156913222685801E-4</c:v>
                </c:pt>
                <c:pt idx="7350">
                  <c:v>1.6388935954761788E-4</c:v>
                </c:pt>
                <c:pt idx="7351">
                  <c:v>2.1651700389011013E-4</c:v>
                </c:pt>
                <c:pt idx="7352">
                  <c:v>1.8459713454521668E-4</c:v>
                </c:pt>
                <c:pt idx="7353">
                  <c:v>-1.7484759756564394E-5</c:v>
                </c:pt>
                <c:pt idx="7354">
                  <c:v>-2.9731672280728342E-4</c:v>
                </c:pt>
                <c:pt idx="7355">
                  <c:v>2.1769229007322943E-5</c:v>
                </c:pt>
                <c:pt idx="7356">
                  <c:v>-4.2941832356087213E-5</c:v>
                </c:pt>
                <c:pt idx="7357">
                  <c:v>7.0531539589358512E-5</c:v>
                </c:pt>
                <c:pt idx="7358">
                  <c:v>9.6742835233083518E-5</c:v>
                </c:pt>
                <c:pt idx="7359">
                  <c:v>-6.1695070178119377E-5</c:v>
                </c:pt>
                <c:pt idx="7360">
                  <c:v>-2.2567588341715383E-4</c:v>
                </c:pt>
                <c:pt idx="7361">
                  <c:v>2.0469576199063863E-4</c:v>
                </c:pt>
                <c:pt idx="7362">
                  <c:v>-3.8698387115114373E-5</c:v>
                </c:pt>
                <c:pt idx="7363">
                  <c:v>-7.1384076791301677E-5</c:v>
                </c:pt>
                <c:pt idx="7364">
                  <c:v>6.6595414129929007E-6</c:v>
                </c:pt>
                <c:pt idx="7365">
                  <c:v>-1.5261852111801135E-4</c:v>
                </c:pt>
                <c:pt idx="7366">
                  <c:v>3.0324567134984716E-5</c:v>
                </c:pt>
                <c:pt idx="7367">
                  <c:v>-9.8836952269902351E-5</c:v>
                </c:pt>
                <c:pt idx="7368">
                  <c:v>1.9786089238982757E-4</c:v>
                </c:pt>
                <c:pt idx="7369">
                  <c:v>-7.6549936093670638E-5</c:v>
                </c:pt>
                <c:pt idx="7370">
                  <c:v>-2.119673998960455E-4</c:v>
                </c:pt>
                <c:pt idx="7371">
                  <c:v>1.3120827445604918E-4</c:v>
                </c:pt>
                <c:pt idx="7372">
                  <c:v>-2.9050310766278863E-4</c:v>
                </c:pt>
                <c:pt idx="7373">
                  <c:v>3.5438166449872099E-4</c:v>
                </c:pt>
                <c:pt idx="7374">
                  <c:v>5.0816456233449317E-5</c:v>
                </c:pt>
                <c:pt idx="7375">
                  <c:v>5.9076259563873523E-5</c:v>
                </c:pt>
                <c:pt idx="7376">
                  <c:v>4.3679855995644624E-4</c:v>
                </c:pt>
                <c:pt idx="7377">
                  <c:v>-1.7232280581489212E-4</c:v>
                </c:pt>
                <c:pt idx="7378">
                  <c:v>-5.5506475184533141E-5</c:v>
                </c:pt>
                <c:pt idx="7379">
                  <c:v>2.7050799699827936E-4</c:v>
                </c:pt>
                <c:pt idx="7380">
                  <c:v>-3.3486353225141218E-4</c:v>
                </c:pt>
                <c:pt idx="7381">
                  <c:v>6.1208965699781982E-5</c:v>
                </c:pt>
                <c:pt idx="7382">
                  <c:v>3.1768209026124803E-4</c:v>
                </c:pt>
                <c:pt idx="7383">
                  <c:v>1.691391262118209E-4</c:v>
                </c:pt>
                <c:pt idx="7384">
                  <c:v>1.3994294644778494E-4</c:v>
                </c:pt>
                <c:pt idx="7385">
                  <c:v>9.0677793869629877E-6</c:v>
                </c:pt>
                <c:pt idx="7386">
                  <c:v>1.4676253141760828E-4</c:v>
                </c:pt>
                <c:pt idx="7387">
                  <c:v>4.0477209954408377E-4</c:v>
                </c:pt>
                <c:pt idx="7388">
                  <c:v>1.5992956066066819E-5</c:v>
                </c:pt>
                <c:pt idx="7389">
                  <c:v>-2.3138510813111755E-4</c:v>
                </c:pt>
                <c:pt idx="7390">
                  <c:v>-1.4558925803122701E-4</c:v>
                </c:pt>
                <c:pt idx="7391">
                  <c:v>1.5508307693816133E-4</c:v>
                </c:pt>
                <c:pt idx="7392">
                  <c:v>1.0207896019976205E-4</c:v>
                </c:pt>
                <c:pt idx="7393">
                  <c:v>-2.8039413891655124E-5</c:v>
                </c:pt>
                <c:pt idx="7394">
                  <c:v>2.0617518644257593E-4</c:v>
                </c:pt>
                <c:pt idx="7395">
                  <c:v>5.9605165315552229E-4</c:v>
                </c:pt>
                <c:pt idx="7396">
                  <c:v>-1.3612715271275883E-4</c:v>
                </c:pt>
                <c:pt idx="7397">
                  <c:v>-6.6518392981290036E-5</c:v>
                </c:pt>
                <c:pt idx="7398">
                  <c:v>5.2433456102422782E-5</c:v>
                </c:pt>
                <c:pt idx="7399">
                  <c:v>1.0275175870374568E-4</c:v>
                </c:pt>
                <c:pt idx="7400">
                  <c:v>-2.2360897583771264E-4</c:v>
                </c:pt>
                <c:pt idx="7401">
                  <c:v>3.5528655497081942E-4</c:v>
                </c:pt>
                <c:pt idx="7402">
                  <c:v>4.4748226042198359E-5</c:v>
                </c:pt>
                <c:pt idx="7403">
                  <c:v>7.1656496760215162E-6</c:v>
                </c:pt>
                <c:pt idx="7404">
                  <c:v>1.4218080194871351E-4</c:v>
                </c:pt>
                <c:pt idx="7405">
                  <c:v>-1.3577308131492859E-4</c:v>
                </c:pt>
                <c:pt idx="7406">
                  <c:v>4.4561437226176508E-4</c:v>
                </c:pt>
                <c:pt idx="7407">
                  <c:v>-3.4253277607911703E-4</c:v>
                </c:pt>
                <c:pt idx="7408">
                  <c:v>-2.5494169383040335E-4</c:v>
                </c:pt>
                <c:pt idx="7409">
                  <c:v>2.1633229393504911E-4</c:v>
                </c:pt>
                <c:pt idx="7410">
                  <c:v>1.8599598034326755E-4</c:v>
                </c:pt>
                <c:pt idx="7411">
                  <c:v>-1.4336704092243068E-4</c:v>
                </c:pt>
                <c:pt idx="7412">
                  <c:v>-4.2163923039607919E-4</c:v>
                </c:pt>
                <c:pt idx="7413">
                  <c:v>1.4096823995403345E-4</c:v>
                </c:pt>
                <c:pt idx="7414">
                  <c:v>2.0697916496248116E-4</c:v>
                </c:pt>
                <c:pt idx="7415">
                  <c:v>3.3319094359847364E-4</c:v>
                </c:pt>
                <c:pt idx="7416">
                  <c:v>-3.6225158121454683E-4</c:v>
                </c:pt>
                <c:pt idx="7417">
                  <c:v>-2.9742741318003491E-5</c:v>
                </c:pt>
                <c:pt idx="7418">
                  <c:v>-2.7807313850099463E-4</c:v>
                </c:pt>
                <c:pt idx="7419">
                  <c:v>-4.0194928060615569E-5</c:v>
                </c:pt>
                <c:pt idx="7420">
                  <c:v>1.1978296622784841E-4</c:v>
                </c:pt>
                <c:pt idx="7421">
                  <c:v>-2.0955437160551107E-4</c:v>
                </c:pt>
                <c:pt idx="7422">
                  <c:v>-1.7752055658291034E-4</c:v>
                </c:pt>
                <c:pt idx="7423">
                  <c:v>4.8834642024871752E-4</c:v>
                </c:pt>
                <c:pt idx="7424">
                  <c:v>3.638616289520467E-5</c:v>
                </c:pt>
                <c:pt idx="7425">
                  <c:v>2.2831954603480124E-4</c:v>
                </c:pt>
                <c:pt idx="7426">
                  <c:v>-1.381603741395901E-5</c:v>
                </c:pt>
                <c:pt idx="7427">
                  <c:v>2.2515889872273335E-4</c:v>
                </c:pt>
                <c:pt idx="7428">
                  <c:v>5.3249192891077204E-4</c:v>
                </c:pt>
                <c:pt idx="7429">
                  <c:v>4.592822897006958E-5</c:v>
                </c:pt>
                <c:pt idx="7430">
                  <c:v>1.122734377445868E-4</c:v>
                </c:pt>
                <c:pt idx="7431">
                  <c:v>5.6666340556716192E-5</c:v>
                </c:pt>
                <c:pt idx="7432">
                  <c:v>-3.0745622015850645E-4</c:v>
                </c:pt>
                <c:pt idx="7433">
                  <c:v>8.2959544190851008E-5</c:v>
                </c:pt>
                <c:pt idx="7434">
                  <c:v>1.0106569852955758E-4</c:v>
                </c:pt>
                <c:pt idx="7435">
                  <c:v>3.5826488313061108E-5</c:v>
                </c:pt>
                <c:pt idx="7436">
                  <c:v>2.6100451227314297E-4</c:v>
                </c:pt>
                <c:pt idx="7437">
                  <c:v>-9.9742537948920484E-5</c:v>
                </c:pt>
                <c:pt idx="7438">
                  <c:v>1.8083051360961563E-4</c:v>
                </c:pt>
                <c:pt idx="7439">
                  <c:v>-1.9645382848580787E-4</c:v>
                </c:pt>
                <c:pt idx="7440">
                  <c:v>-1.8072177737213797E-4</c:v>
                </c:pt>
                <c:pt idx="7441">
                  <c:v>-1.9976450545874168E-4</c:v>
                </c:pt>
                <c:pt idx="7442">
                  <c:v>-6.3581480817604224E-5</c:v>
                </c:pt>
                <c:pt idx="7443">
                  <c:v>2.2228774139739283E-5</c:v>
                </c:pt>
                <c:pt idx="7444">
                  <c:v>1.674115109369926E-4</c:v>
                </c:pt>
                <c:pt idx="7445">
                  <c:v>5.8748466293124786E-7</c:v>
                </c:pt>
                <c:pt idx="7446">
                  <c:v>-2.8141574493658245E-4</c:v>
                </c:pt>
                <c:pt idx="7447">
                  <c:v>-2.4183314757425943E-4</c:v>
                </c:pt>
                <c:pt idx="7448">
                  <c:v>-4.478273985122328E-4</c:v>
                </c:pt>
                <c:pt idx="7449">
                  <c:v>-1.8539044180896003E-4</c:v>
                </c:pt>
                <c:pt idx="7450">
                  <c:v>-2.3915068096825592E-4</c:v>
                </c:pt>
                <c:pt idx="7451">
                  <c:v>7.754525794774139E-5</c:v>
                </c:pt>
                <c:pt idx="7452">
                  <c:v>-1.9038233293796703E-4</c:v>
                </c:pt>
                <c:pt idx="7453">
                  <c:v>-4.468077414586405E-5</c:v>
                </c:pt>
                <c:pt idx="7454">
                  <c:v>-6.7979532297174716E-5</c:v>
                </c:pt>
                <c:pt idx="7455">
                  <c:v>-2.1689742078414472E-4</c:v>
                </c:pt>
                <c:pt idx="7456">
                  <c:v>1.736706204264906E-4</c:v>
                </c:pt>
                <c:pt idx="7457">
                  <c:v>2.1396210385208817E-5</c:v>
                </c:pt>
                <c:pt idx="7458">
                  <c:v>-3.4805120970498736E-4</c:v>
                </c:pt>
                <c:pt idx="7459">
                  <c:v>2.5450416304039854E-5</c:v>
                </c:pt>
                <c:pt idx="7460">
                  <c:v>-7.1545114017601791E-6</c:v>
                </c:pt>
                <c:pt idx="7461">
                  <c:v>2.8857002898961581E-4</c:v>
                </c:pt>
                <c:pt idx="7462">
                  <c:v>7.9636424431169228E-5</c:v>
                </c:pt>
                <c:pt idx="7463">
                  <c:v>3.2610166370338995E-5</c:v>
                </c:pt>
                <c:pt idx="7464">
                  <c:v>2.9663841558470721E-5</c:v>
                </c:pt>
                <c:pt idx="7465">
                  <c:v>-1.4854903406515688E-4</c:v>
                </c:pt>
                <c:pt idx="7466">
                  <c:v>-5.746029768738442E-4</c:v>
                </c:pt>
                <c:pt idx="7467">
                  <c:v>1.9015156110788935E-5</c:v>
                </c:pt>
                <c:pt idx="7468">
                  <c:v>-4.5045407392716763E-5</c:v>
                </c:pt>
                <c:pt idx="7469">
                  <c:v>2.9904463995669001E-4</c:v>
                </c:pt>
                <c:pt idx="7470">
                  <c:v>-3.4432939906730346E-5</c:v>
                </c:pt>
                <c:pt idx="7471">
                  <c:v>2.6837197628465511E-4</c:v>
                </c:pt>
                <c:pt idx="7472">
                  <c:v>2.2212292043934559E-4</c:v>
                </c:pt>
                <c:pt idx="7473">
                  <c:v>2.0650425210707577E-5</c:v>
                </c:pt>
                <c:pt idx="7474">
                  <c:v>-1.2862655783164897E-4</c:v>
                </c:pt>
                <c:pt idx="7475">
                  <c:v>-1.0011619575289136E-4</c:v>
                </c:pt>
                <c:pt idx="7476">
                  <c:v>-1.6413485152068165E-4</c:v>
                </c:pt>
                <c:pt idx="7477">
                  <c:v>2.6259997426881872E-6</c:v>
                </c:pt>
                <c:pt idx="7478">
                  <c:v>1.7806209975036226E-4</c:v>
                </c:pt>
                <c:pt idx="7479">
                  <c:v>-2.4154462955186534E-4</c:v>
                </c:pt>
                <c:pt idx="7480">
                  <c:v>-2.3704678339778331E-4</c:v>
                </c:pt>
                <c:pt idx="7481">
                  <c:v>5.3183706966727173E-5</c:v>
                </c:pt>
                <c:pt idx="7482">
                  <c:v>6.5501847913423605E-5</c:v>
                </c:pt>
                <c:pt idx="7483">
                  <c:v>-3.3803052637465135E-4</c:v>
                </c:pt>
                <c:pt idx="7484">
                  <c:v>-8.0593663536758734E-5</c:v>
                </c:pt>
                <c:pt idx="7485">
                  <c:v>-1.9623315476111435E-4</c:v>
                </c:pt>
                <c:pt idx="7486">
                  <c:v>-2.0861338587251625E-4</c:v>
                </c:pt>
                <c:pt idx="7487">
                  <c:v>-1.4013321054579512E-4</c:v>
                </c:pt>
                <c:pt idx="7488">
                  <c:v>-1.0290393094963695E-4</c:v>
                </c:pt>
                <c:pt idx="7489">
                  <c:v>1.4883075592972325E-5</c:v>
                </c:pt>
                <c:pt idx="7490">
                  <c:v>1.6965068296759424E-4</c:v>
                </c:pt>
                <c:pt idx="7491">
                  <c:v>-6.3519272245242313E-5</c:v>
                </c:pt>
                <c:pt idx="7492">
                  <c:v>-1.5649396042184079E-5</c:v>
                </c:pt>
                <c:pt idx="7493">
                  <c:v>-2.2503043194170577E-4</c:v>
                </c:pt>
                <c:pt idx="7494">
                  <c:v>8.474041757413577E-5</c:v>
                </c:pt>
                <c:pt idx="7495">
                  <c:v>-9.7576066811323362E-5</c:v>
                </c:pt>
                <c:pt idx="7496">
                  <c:v>-1.0829407983883794E-4</c:v>
                </c:pt>
                <c:pt idx="7497">
                  <c:v>1.9537577587145282E-4</c:v>
                </c:pt>
                <c:pt idx="7498">
                  <c:v>7.7194012891107608E-5</c:v>
                </c:pt>
                <c:pt idx="7499">
                  <c:v>1.2331502204686635E-4</c:v>
                </c:pt>
                <c:pt idx="7500">
                  <c:v>-4.699330753917749E-5</c:v>
                </c:pt>
                <c:pt idx="7501">
                  <c:v>-2.5807675380730953E-4</c:v>
                </c:pt>
                <c:pt idx="7502">
                  <c:v>1.6092006970793576E-4</c:v>
                </c:pt>
                <c:pt idx="7503">
                  <c:v>-3.3637958207965403E-5</c:v>
                </c:pt>
                <c:pt idx="7504">
                  <c:v>1.261110290440686E-4</c:v>
                </c:pt>
                <c:pt idx="7505">
                  <c:v>-2.3670960043764382E-4</c:v>
                </c:pt>
                <c:pt idx="7506">
                  <c:v>1.6349180663863128E-4</c:v>
                </c:pt>
                <c:pt idx="7507">
                  <c:v>1.3752426850308663E-4</c:v>
                </c:pt>
                <c:pt idx="7508">
                  <c:v>3.8091189146028292E-4</c:v>
                </c:pt>
                <c:pt idx="7509">
                  <c:v>-2.3554298736980109E-4</c:v>
                </c:pt>
                <c:pt idx="7510">
                  <c:v>-4.6355452261485565E-5</c:v>
                </c:pt>
                <c:pt idx="7511">
                  <c:v>-4.6113007879620011E-4</c:v>
                </c:pt>
                <c:pt idx="7512">
                  <c:v>-1.0914838178147046E-4</c:v>
                </c:pt>
                <c:pt idx="7513">
                  <c:v>-3.4615943338349767E-4</c:v>
                </c:pt>
                <c:pt idx="7514">
                  <c:v>9.1553794673058012E-5</c:v>
                </c:pt>
                <c:pt idx="7515">
                  <c:v>5.5204941983617934E-5</c:v>
                </c:pt>
                <c:pt idx="7516">
                  <c:v>2.3896308343382142E-4</c:v>
                </c:pt>
                <c:pt idx="7517">
                  <c:v>-1.6578063065532176E-5</c:v>
                </c:pt>
                <c:pt idx="7518">
                  <c:v>-2.6755639217392434E-5</c:v>
                </c:pt>
                <c:pt idx="7519">
                  <c:v>1.815350142410594E-4</c:v>
                </c:pt>
                <c:pt idx="7520">
                  <c:v>4.8501025751680293E-4</c:v>
                </c:pt>
                <c:pt idx="7521">
                  <c:v>-1.515762292519503E-4</c:v>
                </c:pt>
                <c:pt idx="7522">
                  <c:v>1.6362840640617203E-4</c:v>
                </c:pt>
                <c:pt idx="7523">
                  <c:v>3.1191777564016846E-4</c:v>
                </c:pt>
                <c:pt idx="7524">
                  <c:v>3.7129572348879644E-4</c:v>
                </c:pt>
                <c:pt idx="7525">
                  <c:v>9.8337168574097353E-5</c:v>
                </c:pt>
                <c:pt idx="7526">
                  <c:v>-5.8027322683883986E-5</c:v>
                </c:pt>
                <c:pt idx="7527">
                  <c:v>-1.002716066946251E-4</c:v>
                </c:pt>
                <c:pt idx="7528">
                  <c:v>7.3652308447325006E-5</c:v>
                </c:pt>
                <c:pt idx="7529">
                  <c:v>2.9036539034869207E-4</c:v>
                </c:pt>
                <c:pt idx="7530">
                  <c:v>2.0252087413571914E-5</c:v>
                </c:pt>
                <c:pt idx="7531">
                  <c:v>1.5600893940910794E-4</c:v>
                </c:pt>
                <c:pt idx="7532">
                  <c:v>2.911549875090581E-4</c:v>
                </c:pt>
                <c:pt idx="7533">
                  <c:v>-6.0041962046898671E-5</c:v>
                </c:pt>
                <c:pt idx="7534">
                  <c:v>3.05935791682534E-4</c:v>
                </c:pt>
                <c:pt idx="7535">
                  <c:v>3.1563007327629019E-5</c:v>
                </c:pt>
                <c:pt idx="7536">
                  <c:v>1.5421170341411332E-4</c:v>
                </c:pt>
                <c:pt idx="7537">
                  <c:v>2.0748765697109844E-4</c:v>
                </c:pt>
                <c:pt idx="7538">
                  <c:v>1.9256372907146445E-4</c:v>
                </c:pt>
                <c:pt idx="7539">
                  <c:v>4.2831928378296688E-4</c:v>
                </c:pt>
                <c:pt idx="7540">
                  <c:v>3.1725792155211618E-4</c:v>
                </c:pt>
                <c:pt idx="7541">
                  <c:v>4.1920211666982449E-5</c:v>
                </c:pt>
                <c:pt idx="7542">
                  <c:v>2.5902177820587904E-4</c:v>
                </c:pt>
                <c:pt idx="7543">
                  <c:v>-2.6791521655501093E-4</c:v>
                </c:pt>
                <c:pt idx="7544">
                  <c:v>-1.2399354142137359E-4</c:v>
                </c:pt>
                <c:pt idx="7545">
                  <c:v>1.0126358646681856E-4</c:v>
                </c:pt>
                <c:pt idx="7546">
                  <c:v>-3.2489472725854819E-4</c:v>
                </c:pt>
                <c:pt idx="7547">
                  <c:v>8.2984574887824903E-5</c:v>
                </c:pt>
                <c:pt idx="7548">
                  <c:v>-1.6763616352928148E-4</c:v>
                </c:pt>
                <c:pt idx="7549">
                  <c:v>-1.5547448309783708E-4</c:v>
                </c:pt>
                <c:pt idx="7550">
                  <c:v>1.2446237811070105E-4</c:v>
                </c:pt>
                <c:pt idx="7551">
                  <c:v>2.4218102690388245E-4</c:v>
                </c:pt>
                <c:pt idx="7552">
                  <c:v>4.1494136430369008E-4</c:v>
                </c:pt>
                <c:pt idx="7553">
                  <c:v>-2.6895393890726677E-4</c:v>
                </c:pt>
                <c:pt idx="7554">
                  <c:v>-1.3026998153245533E-4</c:v>
                </c:pt>
                <c:pt idx="7555">
                  <c:v>4.7071508681597242E-5</c:v>
                </c:pt>
                <c:pt idx="7556">
                  <c:v>-2.8758360423316611E-4</c:v>
                </c:pt>
                <c:pt idx="7557">
                  <c:v>-1.448102719204547E-4</c:v>
                </c:pt>
                <c:pt idx="7558">
                  <c:v>2.4922963840483625E-6</c:v>
                </c:pt>
                <c:pt idx="7559">
                  <c:v>-4.0929765993303794E-4</c:v>
                </c:pt>
                <c:pt idx="7560">
                  <c:v>2.7632160857930636E-4</c:v>
                </c:pt>
                <c:pt idx="7561">
                  <c:v>1.9605114268327726E-4</c:v>
                </c:pt>
                <c:pt idx="7562">
                  <c:v>-1.1651191722765416E-4</c:v>
                </c:pt>
                <c:pt idx="7563">
                  <c:v>-7.2952874231608115E-5</c:v>
                </c:pt>
                <c:pt idx="7564">
                  <c:v>4.8662350845973617E-4</c:v>
                </c:pt>
                <c:pt idx="7565">
                  <c:v>-2.5730174238066653E-4</c:v>
                </c:pt>
                <c:pt idx="7566">
                  <c:v>-2.5911828564568665E-4</c:v>
                </c:pt>
                <c:pt idx="7567">
                  <c:v>-7.9967053522757951E-5</c:v>
                </c:pt>
                <c:pt idx="7568">
                  <c:v>-1.4476681968635791E-4</c:v>
                </c:pt>
                <c:pt idx="7569">
                  <c:v>8.3263965903364621E-5</c:v>
                </c:pt>
                <c:pt idx="7570">
                  <c:v>2.1276738463481211E-4</c:v>
                </c:pt>
                <c:pt idx="7571">
                  <c:v>-3.5970423107332706E-4</c:v>
                </c:pt>
                <c:pt idx="7572">
                  <c:v>2.8384985124393946E-4</c:v>
                </c:pt>
                <c:pt idx="7573">
                  <c:v>-1.7694258404706856E-5</c:v>
                </c:pt>
                <c:pt idx="7574">
                  <c:v>3.4386477097675784E-4</c:v>
                </c:pt>
                <c:pt idx="7575">
                  <c:v>-2.5183285997291071E-4</c:v>
                </c:pt>
                <c:pt idx="7576">
                  <c:v>5.155335935739402E-5</c:v>
                </c:pt>
                <c:pt idx="7577">
                  <c:v>1.838019092621238E-4</c:v>
                </c:pt>
                <c:pt idx="7578">
                  <c:v>-8.5087028686171406E-5</c:v>
                </c:pt>
                <c:pt idx="7579">
                  <c:v>-9.9620804809415764E-6</c:v>
                </c:pt>
                <c:pt idx="7580">
                  <c:v>2.6061372845649546E-4</c:v>
                </c:pt>
                <c:pt idx="7581">
                  <c:v>-2.7254426322807725E-4</c:v>
                </c:pt>
                <c:pt idx="7582">
                  <c:v>1.8005376075196569E-4</c:v>
                </c:pt>
                <c:pt idx="7583">
                  <c:v>-1.7396756436684335E-4</c:v>
                </c:pt>
                <c:pt idx="7584">
                  <c:v>-1.6293084417737274E-4</c:v>
                </c:pt>
                <c:pt idx="7585">
                  <c:v>-7.3334624819976899E-5</c:v>
                </c:pt>
                <c:pt idx="7586">
                  <c:v>-1.5146661906015359E-4</c:v>
                </c:pt>
                <c:pt idx="7587">
                  <c:v>7.9968113062830288E-9</c:v>
                </c:pt>
                <c:pt idx="7588">
                  <c:v>4.191202558841969E-5</c:v>
                </c:pt>
                <c:pt idx="7589">
                  <c:v>3.9847468708059821E-4</c:v>
                </c:pt>
                <c:pt idx="7590">
                  <c:v>-2.0215897586784459E-4</c:v>
                </c:pt>
                <c:pt idx="7591">
                  <c:v>7.0296559629806437E-5</c:v>
                </c:pt>
                <c:pt idx="7592">
                  <c:v>9.5655834786225285E-5</c:v>
                </c:pt>
                <c:pt idx="7593">
                  <c:v>2.3399223596189239E-4</c:v>
                </c:pt>
                <c:pt idx="7594">
                  <c:v>-1.7236157717211433E-4</c:v>
                </c:pt>
                <c:pt idx="7595">
                  <c:v>-1.0756102810427255E-4</c:v>
                </c:pt>
                <c:pt idx="7596">
                  <c:v>-5.6338784812577151E-5</c:v>
                </c:pt>
                <c:pt idx="7597">
                  <c:v>2.5056673778153446E-4</c:v>
                </c:pt>
                <c:pt idx="7598">
                  <c:v>-1.7747943494121973E-4</c:v>
                </c:pt>
                <c:pt idx="7599">
                  <c:v>-3.4012570681864597E-4</c:v>
                </c:pt>
                <c:pt idx="7600">
                  <c:v>-3.1174676829789764E-4</c:v>
                </c:pt>
                <c:pt idx="7601">
                  <c:v>1.8211293928165848E-4</c:v>
                </c:pt>
                <c:pt idx="7602">
                  <c:v>1.6785948153523884E-6</c:v>
                </c:pt>
                <c:pt idx="7603">
                  <c:v>-2.6675802802847967E-5</c:v>
                </c:pt>
                <c:pt idx="7604">
                  <c:v>2.649830555126349E-4</c:v>
                </c:pt>
                <c:pt idx="7605">
                  <c:v>7.5684885296215746E-5</c:v>
                </c:pt>
                <c:pt idx="7606">
                  <c:v>1.2711809410902026E-4</c:v>
                </c:pt>
                <c:pt idx="7607">
                  <c:v>2.3133020129781313E-4</c:v>
                </c:pt>
                <c:pt idx="7608">
                  <c:v>4.6661094297712548E-5</c:v>
                </c:pt>
                <c:pt idx="7609">
                  <c:v>-4.339344694257599E-5</c:v>
                </c:pt>
                <c:pt idx="7610">
                  <c:v>1.0841897278733498E-4</c:v>
                </c:pt>
                <c:pt idx="7611">
                  <c:v>9.5718228752158512E-5</c:v>
                </c:pt>
                <c:pt idx="7612">
                  <c:v>5.2115885928933003E-5</c:v>
                </c:pt>
                <c:pt idx="7613">
                  <c:v>-6.7499539123749562E-5</c:v>
                </c:pt>
                <c:pt idx="7614">
                  <c:v>-7.604489890454816E-5</c:v>
                </c:pt>
                <c:pt idx="7615">
                  <c:v>5.7732895911334463E-4</c:v>
                </c:pt>
                <c:pt idx="7616">
                  <c:v>-1.0061926324630349E-4</c:v>
                </c:pt>
                <c:pt idx="7617">
                  <c:v>1.3667732551880238E-4</c:v>
                </c:pt>
                <c:pt idx="7618">
                  <c:v>8.1263055442686559E-5</c:v>
                </c:pt>
                <c:pt idx="7619">
                  <c:v>5.7161204444735301E-5</c:v>
                </c:pt>
                <c:pt idx="7620">
                  <c:v>4.6199747057353427E-5</c:v>
                </c:pt>
                <c:pt idx="7621">
                  <c:v>-6.1003090045541036E-5</c:v>
                </c:pt>
                <c:pt idx="7622">
                  <c:v>-1.2029209321596658E-4</c:v>
                </c:pt>
                <c:pt idx="7623">
                  <c:v>4.9320788266336745E-6</c:v>
                </c:pt>
                <c:pt idx="7624">
                  <c:v>1.0129715763759108E-4</c:v>
                </c:pt>
                <c:pt idx="7625">
                  <c:v>-1.173805742554383E-4</c:v>
                </c:pt>
                <c:pt idx="7626">
                  <c:v>4.2210001525522928E-4</c:v>
                </c:pt>
                <c:pt idx="7627">
                  <c:v>-2.3166712042827533E-5</c:v>
                </c:pt>
                <c:pt idx="7628">
                  <c:v>-1.529519178191639E-4</c:v>
                </c:pt>
                <c:pt idx="7629">
                  <c:v>2.4523602970913561E-5</c:v>
                </c:pt>
                <c:pt idx="7630">
                  <c:v>-1.8546353952458887E-4</c:v>
                </c:pt>
                <c:pt idx="7631">
                  <c:v>-9.618221026593282E-5</c:v>
                </c:pt>
                <c:pt idx="7632">
                  <c:v>-1.6613516672904803E-4</c:v>
                </c:pt>
                <c:pt idx="7633">
                  <c:v>-1.5052312257881947E-4</c:v>
                </c:pt>
                <c:pt idx="7634">
                  <c:v>1.2342213437600537E-4</c:v>
                </c:pt>
                <c:pt idx="7635">
                  <c:v>1.8069401726900091E-4</c:v>
                </c:pt>
                <c:pt idx="7636">
                  <c:v>-8.3011402415193828E-5</c:v>
                </c:pt>
                <c:pt idx="7637">
                  <c:v>2.2203831755824803E-5</c:v>
                </c:pt>
                <c:pt idx="7638">
                  <c:v>2.0171765230706586E-4</c:v>
                </c:pt>
                <c:pt idx="7639">
                  <c:v>1.8421290922066968E-4</c:v>
                </c:pt>
                <c:pt idx="7640">
                  <c:v>-2.8978672443747406E-5</c:v>
                </c:pt>
                <c:pt idx="7641">
                  <c:v>1.0734683235960187E-4</c:v>
                </c:pt>
                <c:pt idx="7642">
                  <c:v>2.8237793027045181E-4</c:v>
                </c:pt>
                <c:pt idx="7643">
                  <c:v>2.240365825557462E-4</c:v>
                </c:pt>
                <c:pt idx="7644">
                  <c:v>1.947594823199667E-4</c:v>
                </c:pt>
                <c:pt idx="7645">
                  <c:v>-4.6275432060484964E-7</c:v>
                </c:pt>
                <c:pt idx="7646">
                  <c:v>9.1147480094901944E-5</c:v>
                </c:pt>
                <c:pt idx="7647">
                  <c:v>-1.088159834820457E-4</c:v>
                </c:pt>
                <c:pt idx="7648">
                  <c:v>1.1992867236371513E-4</c:v>
                </c:pt>
                <c:pt idx="7649">
                  <c:v>6.2049601209903694E-5</c:v>
                </c:pt>
                <c:pt idx="7650">
                  <c:v>-2.2057598789076559E-5</c:v>
                </c:pt>
                <c:pt idx="7651">
                  <c:v>-1.1932448518765714E-4</c:v>
                </c:pt>
                <c:pt idx="7652">
                  <c:v>-1.8136669799879692E-4</c:v>
                </c:pt>
                <c:pt idx="7653">
                  <c:v>-3.1583429461951441E-4</c:v>
                </c:pt>
                <c:pt idx="7654">
                  <c:v>2.5527295568488422E-4</c:v>
                </c:pt>
                <c:pt idx="7655">
                  <c:v>-3.7607258718987883E-4</c:v>
                </c:pt>
                <c:pt idx="7656">
                  <c:v>7.3765630525036435E-5</c:v>
                </c:pt>
                <c:pt idx="7657">
                  <c:v>1.681872865032284E-4</c:v>
                </c:pt>
                <c:pt idx="7658">
                  <c:v>-4.3148656153088786E-5</c:v>
                </c:pt>
                <c:pt idx="7659">
                  <c:v>2.1333392241582806E-4</c:v>
                </c:pt>
                <c:pt idx="7660">
                  <c:v>1.2955978792880636E-5</c:v>
                </c:pt>
                <c:pt idx="7661">
                  <c:v>-6.8808139575395318E-5</c:v>
                </c:pt>
                <c:pt idx="7662">
                  <c:v>7.5068436851431921E-5</c:v>
                </c:pt>
                <c:pt idx="7663">
                  <c:v>-1.5004365228723089E-4</c:v>
                </c:pt>
                <c:pt idx="7664">
                  <c:v>2.3901069891648526E-5</c:v>
                </c:pt>
                <c:pt idx="7665">
                  <c:v>2.8186314202680984E-4</c:v>
                </c:pt>
                <c:pt idx="7666">
                  <c:v>-4.1983646001021455E-5</c:v>
                </c:pt>
                <c:pt idx="7667">
                  <c:v>6.4178098987029844E-5</c:v>
                </c:pt>
                <c:pt idx="7668">
                  <c:v>5.9854909033781144E-5</c:v>
                </c:pt>
                <c:pt idx="7669">
                  <c:v>-3.939377990936127E-4</c:v>
                </c:pt>
                <c:pt idx="7670">
                  <c:v>-5.1765473853145629E-5</c:v>
                </c:pt>
                <c:pt idx="7671">
                  <c:v>-1.0743155793956778E-4</c:v>
                </c:pt>
                <c:pt idx="7672">
                  <c:v>-9.1087804869071623E-5</c:v>
                </c:pt>
                <c:pt idx="7673">
                  <c:v>-2.9779081525505404E-4</c:v>
                </c:pt>
                <c:pt idx="7674">
                  <c:v>-2.2801126752538174E-5</c:v>
                </c:pt>
                <c:pt idx="7675">
                  <c:v>-8.0522584398607847E-5</c:v>
                </c:pt>
                <c:pt idx="7676">
                  <c:v>-1.04596774969053E-5</c:v>
                </c:pt>
                <c:pt idx="7677">
                  <c:v>-2.3217868177507722E-4</c:v>
                </c:pt>
                <c:pt idx="7678">
                  <c:v>3.6105594454165669E-4</c:v>
                </c:pt>
                <c:pt idx="7679">
                  <c:v>-3.6988863779960758E-5</c:v>
                </c:pt>
                <c:pt idx="7680">
                  <c:v>5.995827367127657E-5</c:v>
                </c:pt>
                <c:pt idx="7681">
                  <c:v>1.510932882623795E-4</c:v>
                </c:pt>
                <c:pt idx="7682">
                  <c:v>5.6792626761436378E-5</c:v>
                </c:pt>
                <c:pt idx="7683">
                  <c:v>-1.2863460466016049E-4</c:v>
                </c:pt>
                <c:pt idx="7684">
                  <c:v>-1.1354935886161767E-4</c:v>
                </c:pt>
                <c:pt idx="7685">
                  <c:v>-3.1599949757830264E-5</c:v>
                </c:pt>
                <c:pt idx="7686">
                  <c:v>2.8657550671194509E-4</c:v>
                </c:pt>
                <c:pt idx="7687">
                  <c:v>-4.6525642110991223E-4</c:v>
                </c:pt>
                <c:pt idx="7688">
                  <c:v>-2.335965068068942E-4</c:v>
                </c:pt>
                <c:pt idx="7689">
                  <c:v>1.6211563163538649E-4</c:v>
                </c:pt>
                <c:pt idx="7690">
                  <c:v>-2.0625903414564473E-4</c:v>
                </c:pt>
                <c:pt idx="7691">
                  <c:v>-3.0711460568031194E-4</c:v>
                </c:pt>
                <c:pt idx="7692">
                  <c:v>9.0924775125926429E-5</c:v>
                </c:pt>
                <c:pt idx="7693">
                  <c:v>7.2652818223365237E-5</c:v>
                </c:pt>
                <c:pt idx="7694">
                  <c:v>3.2273295556855397E-4</c:v>
                </c:pt>
                <c:pt idx="7695">
                  <c:v>-1.3718213003618323E-4</c:v>
                </c:pt>
                <c:pt idx="7696">
                  <c:v>4.8390583123457346E-6</c:v>
                </c:pt>
                <c:pt idx="7697">
                  <c:v>1.4598494782693054E-4</c:v>
                </c:pt>
                <c:pt idx="7698">
                  <c:v>-7.2786527365351215E-6</c:v>
                </c:pt>
                <c:pt idx="7699">
                  <c:v>1.2974360311367183E-4</c:v>
                </c:pt>
                <c:pt idx="7700">
                  <c:v>-2.4103142830283993E-5</c:v>
                </c:pt>
                <c:pt idx="7701">
                  <c:v>-1.9732907005899088E-4</c:v>
                </c:pt>
                <c:pt idx="7702">
                  <c:v>4.2999961009019114E-5</c:v>
                </c:pt>
                <c:pt idx="7703">
                  <c:v>2.0475933830602782E-6</c:v>
                </c:pt>
                <c:pt idx="7704">
                  <c:v>1.3214836019254374E-4</c:v>
                </c:pt>
                <c:pt idx="7705">
                  <c:v>-2.65604394417809E-5</c:v>
                </c:pt>
                <c:pt idx="7706">
                  <c:v>2.346428205463157E-4</c:v>
                </c:pt>
                <c:pt idx="7707">
                  <c:v>1.3497032546007286E-4</c:v>
                </c:pt>
                <c:pt idx="7708">
                  <c:v>2.656368552262451E-4</c:v>
                </c:pt>
                <c:pt idx="7709">
                  <c:v>1.8826479803325672E-4</c:v>
                </c:pt>
                <c:pt idx="7710">
                  <c:v>2.1650429550674943E-4</c:v>
                </c:pt>
                <c:pt idx="7711">
                  <c:v>-3.6557772511550025E-5</c:v>
                </c:pt>
                <c:pt idx="7712">
                  <c:v>-7.1404996829503039E-5</c:v>
                </c:pt>
                <c:pt idx="7713">
                  <c:v>-2.980873924190147E-4</c:v>
                </c:pt>
                <c:pt idx="7714">
                  <c:v>-4.7012265534580316E-5</c:v>
                </c:pt>
                <c:pt idx="7715">
                  <c:v>-2.7842480318788267E-4</c:v>
                </c:pt>
                <c:pt idx="7716">
                  <c:v>-2.0429382886369006E-4</c:v>
                </c:pt>
                <c:pt idx="7717">
                  <c:v>-1.1487766019702725E-4</c:v>
                </c:pt>
                <c:pt idx="7718">
                  <c:v>1.554528789208855E-4</c:v>
                </c:pt>
                <c:pt idx="7719">
                  <c:v>1.1639089443713142E-5</c:v>
                </c:pt>
                <c:pt idx="7720">
                  <c:v>2.6795205528248517E-5</c:v>
                </c:pt>
                <c:pt idx="7721">
                  <c:v>-1.305520773552532E-4</c:v>
                </c:pt>
                <c:pt idx="7722">
                  <c:v>2.0211861610933151E-4</c:v>
                </c:pt>
                <c:pt idx="7723">
                  <c:v>-7.5208161927361428E-5</c:v>
                </c:pt>
                <c:pt idx="7724">
                  <c:v>1.6906885869257611E-4</c:v>
                </c:pt>
                <c:pt idx="7725">
                  <c:v>2.0657427562387475E-4</c:v>
                </c:pt>
                <c:pt idx="7726">
                  <c:v>3.9546092951846137E-4</c:v>
                </c:pt>
                <c:pt idx="7727">
                  <c:v>1.3154918159204358E-4</c:v>
                </c:pt>
                <c:pt idx="7728">
                  <c:v>-1.2669918315255641E-4</c:v>
                </c:pt>
                <c:pt idx="7729">
                  <c:v>-4.0204693992592711E-4</c:v>
                </c:pt>
                <c:pt idx="7730">
                  <c:v>-2.8006285026676349E-7</c:v>
                </c:pt>
                <c:pt idx="7731">
                  <c:v>1.2137214295333931E-4</c:v>
                </c:pt>
                <c:pt idx="7732">
                  <c:v>-3.2915136256902327E-4</c:v>
                </c:pt>
                <c:pt idx="7733">
                  <c:v>-4.9329685523978391E-5</c:v>
                </c:pt>
                <c:pt idx="7734">
                  <c:v>-2.8228022444877569E-4</c:v>
                </c:pt>
                <c:pt idx="7735">
                  <c:v>-1.7733527967398472E-4</c:v>
                </c:pt>
                <c:pt idx="7736">
                  <c:v>9.0942166547532897E-5</c:v>
                </c:pt>
                <c:pt idx="7737">
                  <c:v>-2.8278025014567116E-4</c:v>
                </c:pt>
                <c:pt idx="7738">
                  <c:v>1.4502352441934157E-4</c:v>
                </c:pt>
                <c:pt idx="7739">
                  <c:v>-1.1281485933222542E-4</c:v>
                </c:pt>
                <c:pt idx="7740">
                  <c:v>2.2016319733849415E-4</c:v>
                </c:pt>
                <c:pt idx="7741">
                  <c:v>-1.5177511839108932E-4</c:v>
                </c:pt>
                <c:pt idx="7742">
                  <c:v>-2.2812680408984814E-4</c:v>
                </c:pt>
                <c:pt idx="7743">
                  <c:v>2.9161802331309744E-4</c:v>
                </c:pt>
                <c:pt idx="7744">
                  <c:v>1.1078528895108285E-5</c:v>
                </c:pt>
                <c:pt idx="7745">
                  <c:v>3.1759202078269057E-4</c:v>
                </c:pt>
                <c:pt idx="7746">
                  <c:v>1.7955185999829091E-4</c:v>
                </c:pt>
                <c:pt idx="7747">
                  <c:v>4.037236682906807E-4</c:v>
                </c:pt>
                <c:pt idx="7748">
                  <c:v>2.5658475260357356E-4</c:v>
                </c:pt>
                <c:pt idx="7749">
                  <c:v>-2.8285384099914002E-5</c:v>
                </c:pt>
                <c:pt idx="7750">
                  <c:v>3.2868096606585319E-5</c:v>
                </c:pt>
                <c:pt idx="7751">
                  <c:v>2.0546264325991883E-4</c:v>
                </c:pt>
                <c:pt idx="7752">
                  <c:v>1.4270454223484658E-4</c:v>
                </c:pt>
                <c:pt idx="7753">
                  <c:v>2.9121357380241744E-4</c:v>
                </c:pt>
                <c:pt idx="7754">
                  <c:v>-3.6169782832919627E-4</c:v>
                </c:pt>
                <c:pt idx="7755">
                  <c:v>1.0869246180539844E-4</c:v>
                </c:pt>
                <c:pt idx="7756">
                  <c:v>-1.8883189388965049E-4</c:v>
                </c:pt>
                <c:pt idx="7757">
                  <c:v>1.8001183430450769E-4</c:v>
                </c:pt>
                <c:pt idx="7758">
                  <c:v>-1.9500443989307466E-4</c:v>
                </c:pt>
                <c:pt idx="7759">
                  <c:v>-4.0928555625844059E-5</c:v>
                </c:pt>
                <c:pt idx="7760">
                  <c:v>-8.3115102381828601E-6</c:v>
                </c:pt>
                <c:pt idx="7761">
                  <c:v>6.7743494366592861E-5</c:v>
                </c:pt>
                <c:pt idx="7762">
                  <c:v>9.738998503976552E-5</c:v>
                </c:pt>
                <c:pt idx="7763">
                  <c:v>-6.6599509851988567E-5</c:v>
                </c:pt>
                <c:pt idx="7764">
                  <c:v>9.184777573918978E-5</c:v>
                </c:pt>
                <c:pt idx="7765">
                  <c:v>1.2106099333984011E-4</c:v>
                </c:pt>
                <c:pt idx="7766">
                  <c:v>2.0167857025532503E-4</c:v>
                </c:pt>
                <c:pt idx="7767">
                  <c:v>-5.6008773837664672E-5</c:v>
                </c:pt>
                <c:pt idx="7768">
                  <c:v>-2.1770693027865011E-4</c:v>
                </c:pt>
                <c:pt idx="7769">
                  <c:v>-2.6180894480211018E-4</c:v>
                </c:pt>
                <c:pt idx="7770">
                  <c:v>2.7291738001145125E-4</c:v>
                </c:pt>
                <c:pt idx="7771">
                  <c:v>6.3671530331019233E-5</c:v>
                </c:pt>
                <c:pt idx="7772">
                  <c:v>-3.2167348024220349E-5</c:v>
                </c:pt>
                <c:pt idx="7773">
                  <c:v>-1.0822186604247877E-4</c:v>
                </c:pt>
                <c:pt idx="7774">
                  <c:v>-3.2131437403092641E-4</c:v>
                </c:pt>
                <c:pt idx="7775">
                  <c:v>-6.1312248753755147E-4</c:v>
                </c:pt>
                <c:pt idx="7776">
                  <c:v>1.0975222796890402E-6</c:v>
                </c:pt>
                <c:pt idx="7777">
                  <c:v>-3.9376809502414981E-5</c:v>
                </c:pt>
                <c:pt idx="7778">
                  <c:v>-1.2281225132149506E-4</c:v>
                </c:pt>
                <c:pt idx="7779">
                  <c:v>-1.2490308285406353E-4</c:v>
                </c:pt>
                <c:pt idx="7780">
                  <c:v>3.4696723925146873E-5</c:v>
                </c:pt>
                <c:pt idx="7781">
                  <c:v>-2.6951590165815364E-4</c:v>
                </c:pt>
                <c:pt idx="7782">
                  <c:v>-1.6053431236590229E-4</c:v>
                </c:pt>
                <c:pt idx="7783">
                  <c:v>-1.1366034354889539E-4</c:v>
                </c:pt>
                <c:pt idx="7784">
                  <c:v>-1.8058115115414237E-4</c:v>
                </c:pt>
                <c:pt idx="7785">
                  <c:v>-2.1323016890779917E-4</c:v>
                </c:pt>
                <c:pt idx="7786">
                  <c:v>-2.1045440415986172E-4</c:v>
                </c:pt>
                <c:pt idx="7787">
                  <c:v>-1.3670804635167928E-4</c:v>
                </c:pt>
                <c:pt idx="7788">
                  <c:v>-2.759055768556196E-4</c:v>
                </c:pt>
                <c:pt idx="7789">
                  <c:v>-4.4585674731204286E-7</c:v>
                </c:pt>
                <c:pt idx="7790">
                  <c:v>4.5481589559976034E-5</c:v>
                </c:pt>
                <c:pt idx="7791">
                  <c:v>-3.2328727088030691E-4</c:v>
                </c:pt>
                <c:pt idx="7792">
                  <c:v>-4.4053798710923524E-5</c:v>
                </c:pt>
                <c:pt idx="7793">
                  <c:v>-1.1112134864157479E-4</c:v>
                </c:pt>
                <c:pt idx="7794">
                  <c:v>8.4592565834259756E-5</c:v>
                </c:pt>
                <c:pt idx="7795">
                  <c:v>2.467597256660291E-4</c:v>
                </c:pt>
                <c:pt idx="7796">
                  <c:v>1.0689110919919655E-4</c:v>
                </c:pt>
                <c:pt idx="7797">
                  <c:v>1.1376361865271592E-4</c:v>
                </c:pt>
                <c:pt idx="7798">
                  <c:v>2.1651688227116242E-4</c:v>
                </c:pt>
                <c:pt idx="7799">
                  <c:v>3.1183625844678649E-5</c:v>
                </c:pt>
                <c:pt idx="7800">
                  <c:v>-2.2828760721398599E-5</c:v>
                </c:pt>
                <c:pt idx="7801">
                  <c:v>2.4252824917131107E-4</c:v>
                </c:pt>
                <c:pt idx="7802">
                  <c:v>1.8556684764205715E-4</c:v>
                </c:pt>
                <c:pt idx="7803">
                  <c:v>1.4165837522045469E-4</c:v>
                </c:pt>
                <c:pt idx="7804">
                  <c:v>-9.1407473759342684E-5</c:v>
                </c:pt>
                <c:pt idx="7805">
                  <c:v>2.4701140808151188E-4</c:v>
                </c:pt>
                <c:pt idx="7806">
                  <c:v>3.546738334183426E-5</c:v>
                </c:pt>
                <c:pt idx="7807">
                  <c:v>9.8234529912292454E-5</c:v>
                </c:pt>
                <c:pt idx="7808">
                  <c:v>3.8101394908571804E-4</c:v>
                </c:pt>
                <c:pt idx="7809">
                  <c:v>1.0532572176148281E-4</c:v>
                </c:pt>
                <c:pt idx="7810">
                  <c:v>4.3527863419376628E-4</c:v>
                </c:pt>
                <c:pt idx="7811">
                  <c:v>-2.0266361281480784E-5</c:v>
                </c:pt>
                <c:pt idx="7812">
                  <c:v>5.156699420530621E-5</c:v>
                </c:pt>
                <c:pt idx="7813">
                  <c:v>1.5861709153795951E-4</c:v>
                </c:pt>
                <c:pt idx="7814">
                  <c:v>1.2473104772802963E-5</c:v>
                </c:pt>
                <c:pt idx="7815">
                  <c:v>1.1003585530821192E-4</c:v>
                </c:pt>
                <c:pt idx="7816">
                  <c:v>-2.4173873481512002E-4</c:v>
                </c:pt>
                <c:pt idx="7817">
                  <c:v>3.1838317971461503E-4</c:v>
                </c:pt>
                <c:pt idx="7818">
                  <c:v>-3.1426904237367504E-4</c:v>
                </c:pt>
                <c:pt idx="7819">
                  <c:v>-5.1457726235901798E-5</c:v>
                </c:pt>
                <c:pt idx="7820">
                  <c:v>-1.5792487731619003E-4</c:v>
                </c:pt>
                <c:pt idx="7821">
                  <c:v>-1.9667335021211329E-4</c:v>
                </c:pt>
                <c:pt idx="7822">
                  <c:v>-7.744542190182801E-5</c:v>
                </c:pt>
                <c:pt idx="7823">
                  <c:v>-1.4441016839962582E-4</c:v>
                </c:pt>
                <c:pt idx="7824">
                  <c:v>8.0390282057815344E-5</c:v>
                </c:pt>
                <c:pt idx="7825">
                  <c:v>2.0507671554640736E-4</c:v>
                </c:pt>
                <c:pt idx="7826">
                  <c:v>7.5783057729807374E-5</c:v>
                </c:pt>
                <c:pt idx="7827">
                  <c:v>-1.3791578930424974E-4</c:v>
                </c:pt>
                <c:pt idx="7828">
                  <c:v>-2.2078042374591392E-5</c:v>
                </c:pt>
                <c:pt idx="7829">
                  <c:v>2.6716763680816296E-4</c:v>
                </c:pt>
                <c:pt idx="7830">
                  <c:v>-1.9229893614618394E-4</c:v>
                </c:pt>
                <c:pt idx="7831">
                  <c:v>2.1077035164014803E-4</c:v>
                </c:pt>
                <c:pt idx="7832">
                  <c:v>2.8512571346483382E-4</c:v>
                </c:pt>
                <c:pt idx="7833">
                  <c:v>2.7291552343637024E-4</c:v>
                </c:pt>
                <c:pt idx="7834">
                  <c:v>1.0005065354653034E-4</c:v>
                </c:pt>
                <c:pt idx="7835">
                  <c:v>-3.4844904703869505E-5</c:v>
                </c:pt>
                <c:pt idx="7836">
                  <c:v>6.0497049146869727E-5</c:v>
                </c:pt>
                <c:pt idx="7837">
                  <c:v>-4.1166186833165486E-4</c:v>
                </c:pt>
                <c:pt idx="7838">
                  <c:v>2.2046832577685355E-4</c:v>
                </c:pt>
                <c:pt idx="7839">
                  <c:v>-8.9169692713526663E-5</c:v>
                </c:pt>
                <c:pt idx="7840">
                  <c:v>-9.1532529327750635E-5</c:v>
                </c:pt>
                <c:pt idx="7841">
                  <c:v>2.7840203708659639E-5</c:v>
                </c:pt>
                <c:pt idx="7842">
                  <c:v>8.5744851930600268E-5</c:v>
                </c:pt>
                <c:pt idx="7843">
                  <c:v>-3.4267155279956493E-4</c:v>
                </c:pt>
                <c:pt idx="7844">
                  <c:v>4.0918960002482498E-4</c:v>
                </c:pt>
                <c:pt idx="7845">
                  <c:v>-2.9080447946259916E-4</c:v>
                </c:pt>
                <c:pt idx="7846">
                  <c:v>1.7630401159352062E-4</c:v>
                </c:pt>
                <c:pt idx="7847">
                  <c:v>-1.3414546598009033E-6</c:v>
                </c:pt>
                <c:pt idx="7848">
                  <c:v>1.7972737746951517E-4</c:v>
                </c:pt>
                <c:pt idx="7849">
                  <c:v>2.9739880320593112E-4</c:v>
                </c:pt>
                <c:pt idx="7850">
                  <c:v>-2.9017017102297819E-4</c:v>
                </c:pt>
                <c:pt idx="7851">
                  <c:v>6.2083518978201134E-5</c:v>
                </c:pt>
                <c:pt idx="7852">
                  <c:v>-3.9175412882064086E-4</c:v>
                </c:pt>
                <c:pt idx="7853">
                  <c:v>-1.1617604173624715E-5</c:v>
                </c:pt>
                <c:pt idx="7854">
                  <c:v>-4.4453719411495575E-5</c:v>
                </c:pt>
                <c:pt idx="7855">
                  <c:v>-9.3674397554276443E-5</c:v>
                </c:pt>
                <c:pt idx="7856">
                  <c:v>-3.4958275754025205E-6</c:v>
                </c:pt>
                <c:pt idx="7857">
                  <c:v>1.7921940402395529E-4</c:v>
                </c:pt>
                <c:pt idx="7858">
                  <c:v>-3.7679145926265927E-5</c:v>
                </c:pt>
                <c:pt idx="7859">
                  <c:v>-1.8418477234211379E-4</c:v>
                </c:pt>
                <c:pt idx="7860">
                  <c:v>-1.1307589630796997E-4</c:v>
                </c:pt>
                <c:pt idx="7861">
                  <c:v>-2.190625269588713E-4</c:v>
                </c:pt>
                <c:pt idx="7862">
                  <c:v>2.0520315612304116E-4</c:v>
                </c:pt>
                <c:pt idx="7863">
                  <c:v>-2.5870661846445374E-4</c:v>
                </c:pt>
                <c:pt idx="7864">
                  <c:v>-7.0802468060431021E-5</c:v>
                </c:pt>
                <c:pt idx="7865">
                  <c:v>2.6024139810471936E-4</c:v>
                </c:pt>
                <c:pt idx="7866">
                  <c:v>2.6225327029645937E-4</c:v>
                </c:pt>
                <c:pt idx="7867">
                  <c:v>2.3464463061780445E-4</c:v>
                </c:pt>
                <c:pt idx="7868">
                  <c:v>-1.011493531046981E-4</c:v>
                </c:pt>
                <c:pt idx="7869">
                  <c:v>-9.0638639900636028E-5</c:v>
                </c:pt>
                <c:pt idx="7870">
                  <c:v>6.1603139384884331E-5</c:v>
                </c:pt>
                <c:pt idx="7871">
                  <c:v>-2.3032534088790284E-4</c:v>
                </c:pt>
                <c:pt idx="7872">
                  <c:v>-2.559226192391412E-4</c:v>
                </c:pt>
                <c:pt idx="7873">
                  <c:v>-9.9512033810673789E-5</c:v>
                </c:pt>
                <c:pt idx="7874">
                  <c:v>-2.697503733792904E-4</c:v>
                </c:pt>
                <c:pt idx="7875">
                  <c:v>-1.4227592769012503E-4</c:v>
                </c:pt>
                <c:pt idx="7876">
                  <c:v>1.0840519261890499E-4</c:v>
                </c:pt>
                <c:pt idx="7877">
                  <c:v>1.1993785428460719E-4</c:v>
                </c:pt>
                <c:pt idx="7878">
                  <c:v>8.6938029635527729E-5</c:v>
                </c:pt>
                <c:pt idx="7879">
                  <c:v>-2.7966764492350245E-4</c:v>
                </c:pt>
                <c:pt idx="7880">
                  <c:v>-2.1557521380806334E-4</c:v>
                </c:pt>
                <c:pt idx="7881">
                  <c:v>-2.1495767877512863E-4</c:v>
                </c:pt>
                <c:pt idx="7882">
                  <c:v>-3.7578323839184389E-5</c:v>
                </c:pt>
                <c:pt idx="7883">
                  <c:v>2.9295636353590779E-4</c:v>
                </c:pt>
                <c:pt idx="7884">
                  <c:v>1.0414483273888819E-4</c:v>
                </c:pt>
                <c:pt idx="7885">
                  <c:v>2.6310390037071268E-5</c:v>
                </c:pt>
                <c:pt idx="7886">
                  <c:v>-4.097932167805003E-5</c:v>
                </c:pt>
                <c:pt idx="7887">
                  <c:v>4.548198206923804E-4</c:v>
                </c:pt>
                <c:pt idx="7888">
                  <c:v>2.2367504274036087E-4</c:v>
                </c:pt>
                <c:pt idx="7889">
                  <c:v>-3.9146000158201484E-4</c:v>
                </c:pt>
                <c:pt idx="7890">
                  <c:v>-7.5818850538091642E-5</c:v>
                </c:pt>
                <c:pt idx="7891">
                  <c:v>-5.4072449793369651E-5</c:v>
                </c:pt>
                <c:pt idx="7892">
                  <c:v>-6.9909517420936633E-5</c:v>
                </c:pt>
                <c:pt idx="7893">
                  <c:v>5.4848385204524325E-5</c:v>
                </c:pt>
                <c:pt idx="7894">
                  <c:v>3.9695290063137109E-5</c:v>
                </c:pt>
                <c:pt idx="7895">
                  <c:v>-1.5702119898416462E-4</c:v>
                </c:pt>
                <c:pt idx="7896">
                  <c:v>3.4532573809535865E-4</c:v>
                </c:pt>
                <c:pt idx="7897">
                  <c:v>7.4869381257009108E-5</c:v>
                </c:pt>
                <c:pt idx="7898">
                  <c:v>5.0504412504331149E-4</c:v>
                </c:pt>
                <c:pt idx="7899">
                  <c:v>-3.8950399860673097E-4</c:v>
                </c:pt>
                <c:pt idx="7900">
                  <c:v>1.5796109914923892E-4</c:v>
                </c:pt>
                <c:pt idx="7901">
                  <c:v>-2.954078627941499E-4</c:v>
                </c:pt>
                <c:pt idx="7902">
                  <c:v>5.6617226226910182E-4</c:v>
                </c:pt>
                <c:pt idx="7903">
                  <c:v>5.5448751173083427E-5</c:v>
                </c:pt>
                <c:pt idx="7904">
                  <c:v>3.5237710726637771E-4</c:v>
                </c:pt>
                <c:pt idx="7905">
                  <c:v>9.276747001737245E-6</c:v>
                </c:pt>
                <c:pt idx="7906">
                  <c:v>-7.0069077028431698E-5</c:v>
                </c:pt>
                <c:pt idx="7907">
                  <c:v>2.0783295618162807E-4</c:v>
                </c:pt>
                <c:pt idx="7908">
                  <c:v>-2.6006226290957457E-5</c:v>
                </c:pt>
                <c:pt idx="7909">
                  <c:v>2.0121605783586993E-4</c:v>
                </c:pt>
                <c:pt idx="7910">
                  <c:v>3.9072629617867158E-4</c:v>
                </c:pt>
                <c:pt idx="7911">
                  <c:v>-3.1341256341159375E-4</c:v>
                </c:pt>
                <c:pt idx="7912">
                  <c:v>-2.1732798180450533E-4</c:v>
                </c:pt>
                <c:pt idx="7913">
                  <c:v>2.2265699028800912E-6</c:v>
                </c:pt>
                <c:pt idx="7914">
                  <c:v>5.4067379730215001E-5</c:v>
                </c:pt>
                <c:pt idx="7915">
                  <c:v>2.6668500937389674E-4</c:v>
                </c:pt>
                <c:pt idx="7916">
                  <c:v>2.4665372342788514E-4</c:v>
                </c:pt>
                <c:pt idx="7917">
                  <c:v>2.1993880086511983E-4</c:v>
                </c:pt>
                <c:pt idx="7918">
                  <c:v>-7.017622043651465E-5</c:v>
                </c:pt>
                <c:pt idx="7919">
                  <c:v>1.0038760634275754E-4</c:v>
                </c:pt>
                <c:pt idx="7920">
                  <c:v>3.9392711269850897E-5</c:v>
                </c:pt>
                <c:pt idx="7921">
                  <c:v>-2.6046363452700364E-4</c:v>
                </c:pt>
                <c:pt idx="7922">
                  <c:v>-2.2599801135969263E-4</c:v>
                </c:pt>
                <c:pt idx="7923">
                  <c:v>-2.0075219719206786E-4</c:v>
                </c:pt>
                <c:pt idx="7924">
                  <c:v>1.3209904674531305E-4</c:v>
                </c:pt>
                <c:pt idx="7925">
                  <c:v>2.5722313215219549E-4</c:v>
                </c:pt>
                <c:pt idx="7926">
                  <c:v>-1.1867272584788072E-4</c:v>
                </c:pt>
                <c:pt idx="7927">
                  <c:v>1.7101663064142053E-4</c:v>
                </c:pt>
                <c:pt idx="7928">
                  <c:v>1.2470811349997641E-4</c:v>
                </c:pt>
                <c:pt idx="7929">
                  <c:v>-6.1939345401187867E-5</c:v>
                </c:pt>
                <c:pt idx="7930">
                  <c:v>-6.3937741333046553E-5</c:v>
                </c:pt>
                <c:pt idx="7931">
                  <c:v>-8.356533448038339E-6</c:v>
                </c:pt>
                <c:pt idx="7932">
                  <c:v>1.104347549817232E-6</c:v>
                </c:pt>
                <c:pt idx="7933">
                  <c:v>-6.1612017247241293E-5</c:v>
                </c:pt>
                <c:pt idx="7934">
                  <c:v>-5.6894917780061619E-5</c:v>
                </c:pt>
                <c:pt idx="7935">
                  <c:v>-2.8664138444689037E-5</c:v>
                </c:pt>
                <c:pt idx="7936">
                  <c:v>-1.2204995774239087E-5</c:v>
                </c:pt>
                <c:pt idx="7937">
                  <c:v>-1.6554460297973942E-5</c:v>
                </c:pt>
                <c:pt idx="7938">
                  <c:v>-2.3741236841193914E-4</c:v>
                </c:pt>
                <c:pt idx="7939">
                  <c:v>-1.0468402115158746E-4</c:v>
                </c:pt>
                <c:pt idx="7940">
                  <c:v>1.3157593001053125E-4</c:v>
                </c:pt>
                <c:pt idx="7941">
                  <c:v>1.8648941997748201E-4</c:v>
                </c:pt>
                <c:pt idx="7942">
                  <c:v>-6.3556516598659263E-5</c:v>
                </c:pt>
                <c:pt idx="7943">
                  <c:v>2.2268119097594973E-5</c:v>
                </c:pt>
                <c:pt idx="7944">
                  <c:v>-4.2654341468430363E-5</c:v>
                </c:pt>
                <c:pt idx="7945">
                  <c:v>1.5371034502970876E-4</c:v>
                </c:pt>
                <c:pt idx="7946">
                  <c:v>-2.6321029153299479E-4</c:v>
                </c:pt>
                <c:pt idx="7947">
                  <c:v>1.4821542013845966E-4</c:v>
                </c:pt>
                <c:pt idx="7948">
                  <c:v>-1.076349873661254E-5</c:v>
                </c:pt>
                <c:pt idx="7949">
                  <c:v>2.130931968794844E-4</c:v>
                </c:pt>
                <c:pt idx="7950">
                  <c:v>-1.2218131812244141E-4</c:v>
                </c:pt>
                <c:pt idx="7951">
                  <c:v>-2.6812931958749339E-4</c:v>
                </c:pt>
                <c:pt idx="7952">
                  <c:v>2.0103373274314132E-4</c:v>
                </c:pt>
                <c:pt idx="7953">
                  <c:v>5.7871057033296938E-5</c:v>
                </c:pt>
                <c:pt idx="7954">
                  <c:v>-7.2913691866072921E-5</c:v>
                </c:pt>
                <c:pt idx="7955">
                  <c:v>-2.5260727260350001E-4</c:v>
                </c:pt>
                <c:pt idx="7956">
                  <c:v>1.9145786868427931E-4</c:v>
                </c:pt>
                <c:pt idx="7957">
                  <c:v>3.8988324300926066E-4</c:v>
                </c:pt>
                <c:pt idx="7958">
                  <c:v>7.6574658018451416E-5</c:v>
                </c:pt>
                <c:pt idx="7959">
                  <c:v>-1.1573224820622978E-4</c:v>
                </c:pt>
                <c:pt idx="7960">
                  <c:v>-1.8065565174923981E-4</c:v>
                </c:pt>
                <c:pt idx="7961">
                  <c:v>-2.195516214583917E-4</c:v>
                </c:pt>
                <c:pt idx="7962">
                  <c:v>8.143099293210352E-6</c:v>
                </c:pt>
                <c:pt idx="7963">
                  <c:v>-3.9243232387619432E-5</c:v>
                </c:pt>
                <c:pt idx="7964">
                  <c:v>3.5625995649722636E-4</c:v>
                </c:pt>
                <c:pt idx="7965">
                  <c:v>-5.7549314541001454E-5</c:v>
                </c:pt>
                <c:pt idx="7966">
                  <c:v>1.1637133800095008E-4</c:v>
                </c:pt>
                <c:pt idx="7967">
                  <c:v>-5.6268968597610759E-5</c:v>
                </c:pt>
                <c:pt idx="7968">
                  <c:v>7.7273748539367579E-5</c:v>
                </c:pt>
                <c:pt idx="7969">
                  <c:v>2.6462105659050885E-4</c:v>
                </c:pt>
                <c:pt idx="7970">
                  <c:v>-1.1560735587354361E-4</c:v>
                </c:pt>
                <c:pt idx="7971">
                  <c:v>2.8218050248173194E-4</c:v>
                </c:pt>
                <c:pt idx="7972">
                  <c:v>2.4828863173529086E-4</c:v>
                </c:pt>
                <c:pt idx="7973">
                  <c:v>4.6161835121316723E-4</c:v>
                </c:pt>
                <c:pt idx="7974">
                  <c:v>-5.4701786634119737E-5</c:v>
                </c:pt>
                <c:pt idx="7975">
                  <c:v>3.7551847370644791E-4</c:v>
                </c:pt>
                <c:pt idx="7976">
                  <c:v>-2.4244336355379144E-4</c:v>
                </c:pt>
                <c:pt idx="7977">
                  <c:v>1.783840019824516E-4</c:v>
                </c:pt>
                <c:pt idx="7978">
                  <c:v>7.7677385310014697E-5</c:v>
                </c:pt>
                <c:pt idx="7979">
                  <c:v>-1.6891571233636679E-4</c:v>
                </c:pt>
                <c:pt idx="7980">
                  <c:v>1.9327835709468438E-4</c:v>
                </c:pt>
                <c:pt idx="7981">
                  <c:v>2.229679780923519E-4</c:v>
                </c:pt>
                <c:pt idx="7982">
                  <c:v>-1.14909065858096E-4</c:v>
                </c:pt>
                <c:pt idx="7983">
                  <c:v>-1.1800028833183768E-4</c:v>
                </c:pt>
                <c:pt idx="7984">
                  <c:v>6.832174363974837E-5</c:v>
                </c:pt>
                <c:pt idx="7985">
                  <c:v>3.0824691732346743E-4</c:v>
                </c:pt>
                <c:pt idx="7986">
                  <c:v>3.8084563650503335E-4</c:v>
                </c:pt>
                <c:pt idx="7987">
                  <c:v>-2.5706305649557913E-4</c:v>
                </c:pt>
                <c:pt idx="7988">
                  <c:v>4.95822887681164E-5</c:v>
                </c:pt>
                <c:pt idx="7989">
                  <c:v>-3.3985992748442924E-4</c:v>
                </c:pt>
                <c:pt idx="7990">
                  <c:v>2.3294852380370657E-4</c:v>
                </c:pt>
                <c:pt idx="7991">
                  <c:v>2.0966191884887285E-5</c:v>
                </c:pt>
                <c:pt idx="7992">
                  <c:v>1.1678643425421739E-4</c:v>
                </c:pt>
                <c:pt idx="7993">
                  <c:v>3.1504161130995498E-4</c:v>
                </c:pt>
                <c:pt idx="7994">
                  <c:v>-6.5075321212454851E-4</c:v>
                </c:pt>
                <c:pt idx="7995">
                  <c:v>2.0639803589004145E-4</c:v>
                </c:pt>
                <c:pt idx="7996">
                  <c:v>4.5606497794780667E-5</c:v>
                </c:pt>
                <c:pt idx="7997">
                  <c:v>1.1534042167748238E-4</c:v>
                </c:pt>
                <c:pt idx="7998">
                  <c:v>4.1644948592596038E-4</c:v>
                </c:pt>
                <c:pt idx="7999">
                  <c:v>1.1539410123444745E-4</c:v>
                </c:pt>
                <c:pt idx="8000">
                  <c:v>-2.0459300500605744E-5</c:v>
                </c:pt>
                <c:pt idx="8001">
                  <c:v>1.6124409651934306E-4</c:v>
                </c:pt>
                <c:pt idx="8002">
                  <c:v>2.7344025267673873E-5</c:v>
                </c:pt>
                <c:pt idx="8003">
                  <c:v>-2.8414102011070885E-5</c:v>
                </c:pt>
                <c:pt idx="8004">
                  <c:v>4.3379731513521089E-5</c:v>
                </c:pt>
                <c:pt idx="8005">
                  <c:v>6.1759387885229445E-5</c:v>
                </c:pt>
                <c:pt idx="8006">
                  <c:v>-2.5497689636833976E-4</c:v>
                </c:pt>
                <c:pt idx="8007">
                  <c:v>-4.9406614169959795E-4</c:v>
                </c:pt>
                <c:pt idx="8008">
                  <c:v>1.3389778822006358E-5</c:v>
                </c:pt>
                <c:pt idx="8009">
                  <c:v>-2.6827163539050783E-4</c:v>
                </c:pt>
                <c:pt idx="8010">
                  <c:v>3.5456726925529557E-5</c:v>
                </c:pt>
                <c:pt idx="8011">
                  <c:v>-1.771534372641296E-4</c:v>
                </c:pt>
                <c:pt idx="8012">
                  <c:v>2.9619302526887306E-6</c:v>
                </c:pt>
                <c:pt idx="8013">
                  <c:v>-9.5906352969241739E-5</c:v>
                </c:pt>
                <c:pt idx="8014">
                  <c:v>-1.8417713915507613E-5</c:v>
                </c:pt>
                <c:pt idx="8015">
                  <c:v>-1.9115136422810625E-4</c:v>
                </c:pt>
                <c:pt idx="8016">
                  <c:v>2.0695076021052963E-4</c:v>
                </c:pt>
                <c:pt idx="8017">
                  <c:v>2.1785601521941145E-4</c:v>
                </c:pt>
                <c:pt idx="8018">
                  <c:v>-1.9355569787936534E-4</c:v>
                </c:pt>
                <c:pt idx="8019">
                  <c:v>1.4067002213980639E-4</c:v>
                </c:pt>
                <c:pt idx="8020">
                  <c:v>2.650066904353831E-4</c:v>
                </c:pt>
                <c:pt idx="8021">
                  <c:v>1.1969824689530542E-4</c:v>
                </c:pt>
                <c:pt idx="8022">
                  <c:v>-6.8678819999041306E-5</c:v>
                </c:pt>
                <c:pt idx="8023">
                  <c:v>2.3654557142645149E-4</c:v>
                </c:pt>
                <c:pt idx="8024">
                  <c:v>-2.3220294635562639E-4</c:v>
                </c:pt>
                <c:pt idx="8025">
                  <c:v>-2.8411091706573326E-4</c:v>
                </c:pt>
                <c:pt idx="8026">
                  <c:v>-1.5598516885526357E-4</c:v>
                </c:pt>
                <c:pt idx="8027">
                  <c:v>5.9462694318648664E-5</c:v>
                </c:pt>
                <c:pt idx="8028">
                  <c:v>3.0802765717521848E-4</c:v>
                </c:pt>
                <c:pt idx="8029">
                  <c:v>3.0297825420480198E-4</c:v>
                </c:pt>
                <c:pt idx="8030">
                  <c:v>1.9249781380274996E-4</c:v>
                </c:pt>
                <c:pt idx="8031">
                  <c:v>-2.5302562505606234E-4</c:v>
                </c:pt>
                <c:pt idx="8032">
                  <c:v>6.1837086664854408E-5</c:v>
                </c:pt>
                <c:pt idx="8033">
                  <c:v>2.2491888989545361E-4</c:v>
                </c:pt>
                <c:pt idx="8034">
                  <c:v>2.2033768509936578E-4</c:v>
                </c:pt>
                <c:pt idx="8035">
                  <c:v>9.9999604001946155E-6</c:v>
                </c:pt>
                <c:pt idx="8036">
                  <c:v>1.4235361070455722E-4</c:v>
                </c:pt>
                <c:pt idx="8037">
                  <c:v>-1.6685952185063497E-4</c:v>
                </c:pt>
                <c:pt idx="8038">
                  <c:v>5.8339024397445217E-5</c:v>
                </c:pt>
                <c:pt idx="8039">
                  <c:v>4.3209263169781329E-5</c:v>
                </c:pt>
                <c:pt idx="8040">
                  <c:v>1.1324758857092999E-5</c:v>
                </c:pt>
                <c:pt idx="8041">
                  <c:v>1.977904219696018E-4</c:v>
                </c:pt>
                <c:pt idx="8042">
                  <c:v>1.0058277246707862E-4</c:v>
                </c:pt>
                <c:pt idx="8043">
                  <c:v>-3.9078763847562016E-4</c:v>
                </c:pt>
                <c:pt idx="8044">
                  <c:v>9.3809048993429155E-5</c:v>
                </c:pt>
                <c:pt idx="8045">
                  <c:v>-3.2579621739799945E-4</c:v>
                </c:pt>
                <c:pt idx="8046">
                  <c:v>1.8172862151902982E-4</c:v>
                </c:pt>
                <c:pt idx="8047">
                  <c:v>-2.401691385983454E-4</c:v>
                </c:pt>
                <c:pt idx="8048">
                  <c:v>-4.883561653861041E-6</c:v>
                </c:pt>
                <c:pt idx="8049">
                  <c:v>-4.0641740904230213E-5</c:v>
                </c:pt>
                <c:pt idx="8050">
                  <c:v>-3.2842491186654122E-4</c:v>
                </c:pt>
                <c:pt idx="8051">
                  <c:v>5.6026214567919369E-5</c:v>
                </c:pt>
                <c:pt idx="8052">
                  <c:v>-5.9021206862854404E-5</c:v>
                </c:pt>
                <c:pt idx="8053">
                  <c:v>-1.2366055477510619E-4</c:v>
                </c:pt>
                <c:pt idx="8054">
                  <c:v>-1.6539196082005693E-6</c:v>
                </c:pt>
                <c:pt idx="8055">
                  <c:v>6.6512684210620279E-5</c:v>
                </c:pt>
                <c:pt idx="8056">
                  <c:v>-2.4206289592334138E-4</c:v>
                </c:pt>
                <c:pt idx="8057">
                  <c:v>-1.9005896442274064E-4</c:v>
                </c:pt>
                <c:pt idx="8058">
                  <c:v>6.5943798484052372E-6</c:v>
                </c:pt>
                <c:pt idx="8059">
                  <c:v>-1.094529103928435E-4</c:v>
                </c:pt>
                <c:pt idx="8060">
                  <c:v>-3.3699202226287552E-5</c:v>
                </c:pt>
                <c:pt idx="8061">
                  <c:v>1.49284385612328E-4</c:v>
                </c:pt>
                <c:pt idx="8062">
                  <c:v>-1.1507611607905939E-4</c:v>
                </c:pt>
                <c:pt idx="8063">
                  <c:v>1.4846663430362903E-4</c:v>
                </c:pt>
                <c:pt idx="8064">
                  <c:v>-1.0103939257343244E-4</c:v>
                </c:pt>
                <c:pt idx="8065">
                  <c:v>-2.9244690321171747E-4</c:v>
                </c:pt>
                <c:pt idx="8066">
                  <c:v>-9.2436273478057902E-5</c:v>
                </c:pt>
                <c:pt idx="8067">
                  <c:v>5.0964126332364697E-5</c:v>
                </c:pt>
                <c:pt idx="8068">
                  <c:v>2.1061217948473024E-5</c:v>
                </c:pt>
                <c:pt idx="8069">
                  <c:v>2.6843850133320322E-4</c:v>
                </c:pt>
                <c:pt idx="8070">
                  <c:v>3.9061124027538603E-4</c:v>
                </c:pt>
                <c:pt idx="8071">
                  <c:v>2.4992103726421635E-4</c:v>
                </c:pt>
                <c:pt idx="8072">
                  <c:v>-1.225308059390163E-4</c:v>
                </c:pt>
                <c:pt idx="8073">
                  <c:v>-9.0767496238837762E-5</c:v>
                </c:pt>
                <c:pt idx="8074">
                  <c:v>2.0447773955870079E-4</c:v>
                </c:pt>
                <c:pt idx="8075">
                  <c:v>1.078886282488358E-4</c:v>
                </c:pt>
                <c:pt idx="8076">
                  <c:v>2.0277238732037287E-4</c:v>
                </c:pt>
                <c:pt idx="8077">
                  <c:v>-4.2939635707089859E-4</c:v>
                </c:pt>
                <c:pt idx="8078">
                  <c:v>2.7063945146333192E-4</c:v>
                </c:pt>
                <c:pt idx="8079">
                  <c:v>1.1556504436268355E-4</c:v>
                </c:pt>
                <c:pt idx="8080">
                  <c:v>5.6489410496110784E-5</c:v>
                </c:pt>
                <c:pt idx="8081">
                  <c:v>-5.354191841100854E-5</c:v>
                </c:pt>
                <c:pt idx="8082">
                  <c:v>-2.6953429256481771E-5</c:v>
                </c:pt>
                <c:pt idx="8083">
                  <c:v>-1.3028266480177272E-4</c:v>
                </c:pt>
                <c:pt idx="8084">
                  <c:v>2.5756736531740859E-4</c:v>
                </c:pt>
                <c:pt idx="8085">
                  <c:v>-2.52709924870104E-4</c:v>
                </c:pt>
                <c:pt idx="8086">
                  <c:v>5.1597693116721048E-5</c:v>
                </c:pt>
                <c:pt idx="8087">
                  <c:v>2.1805143574151451E-5</c:v>
                </c:pt>
                <c:pt idx="8088">
                  <c:v>-9.2827157482710707E-5</c:v>
                </c:pt>
                <c:pt idx="8089">
                  <c:v>2.6957476702358088E-5</c:v>
                </c:pt>
                <c:pt idx="8090">
                  <c:v>8.0917467675824118E-5</c:v>
                </c:pt>
                <c:pt idx="8091">
                  <c:v>7.4918581513708568E-5</c:v>
                </c:pt>
                <c:pt idx="8092">
                  <c:v>-3.4134797036885529E-5</c:v>
                </c:pt>
                <c:pt idx="8093">
                  <c:v>-1.2867138610177173E-5</c:v>
                </c:pt>
                <c:pt idx="8094">
                  <c:v>5.8282671811029301E-5</c:v>
                </c:pt>
                <c:pt idx="8095">
                  <c:v>-3.5169445026800175E-4</c:v>
                </c:pt>
                <c:pt idx="8096">
                  <c:v>-1.1245852690211502E-4</c:v>
                </c:pt>
                <c:pt idx="8097">
                  <c:v>5.2026790640717121E-5</c:v>
                </c:pt>
                <c:pt idx="8098">
                  <c:v>-2.112695690258359E-4</c:v>
                </c:pt>
                <c:pt idx="8099">
                  <c:v>8.7424946724977366E-5</c:v>
                </c:pt>
                <c:pt idx="8100">
                  <c:v>1.2635753130010215E-4</c:v>
                </c:pt>
                <c:pt idx="8101">
                  <c:v>2.3937236645146368E-6</c:v>
                </c:pt>
                <c:pt idx="8102">
                  <c:v>3.3962531805184585E-4</c:v>
                </c:pt>
                <c:pt idx="8103">
                  <c:v>2.1198516834253841E-4</c:v>
                </c:pt>
                <c:pt idx="8104">
                  <c:v>1.7813433626290032E-4</c:v>
                </c:pt>
                <c:pt idx="8105">
                  <c:v>1.0577554329982575E-5</c:v>
                </c:pt>
                <c:pt idx="8106">
                  <c:v>2.1555039213673357E-4</c:v>
                </c:pt>
                <c:pt idx="8107">
                  <c:v>-2.1233346729534396E-4</c:v>
                </c:pt>
                <c:pt idx="8108">
                  <c:v>-2.6295774382132156E-4</c:v>
                </c:pt>
                <c:pt idx="8109">
                  <c:v>7.0237902333579734E-5</c:v>
                </c:pt>
                <c:pt idx="8110">
                  <c:v>-1.2132392903184157E-4</c:v>
                </c:pt>
                <c:pt idx="8111">
                  <c:v>1.5307197611377497E-4</c:v>
                </c:pt>
                <c:pt idx="8112">
                  <c:v>3.1274250107467819E-4</c:v>
                </c:pt>
                <c:pt idx="8113">
                  <c:v>-4.0822077601338706E-4</c:v>
                </c:pt>
                <c:pt idx="8114">
                  <c:v>6.8351328873023337E-4</c:v>
                </c:pt>
                <c:pt idx="8115">
                  <c:v>2.5863820325195883E-4</c:v>
                </c:pt>
                <c:pt idx="8116">
                  <c:v>1.4440791796174065E-4</c:v>
                </c:pt>
                <c:pt idx="8117">
                  <c:v>1.0967214703698147E-4</c:v>
                </c:pt>
                <c:pt idx="8118">
                  <c:v>-2.0259976357916932E-4</c:v>
                </c:pt>
                <c:pt idx="8119">
                  <c:v>1.8385200728996944E-4</c:v>
                </c:pt>
                <c:pt idx="8120">
                  <c:v>2.0526734880723648E-4</c:v>
                </c:pt>
                <c:pt idx="8121">
                  <c:v>-4.9851670239293476E-5</c:v>
                </c:pt>
                <c:pt idx="8122">
                  <c:v>-4.762505203633003E-5</c:v>
                </c:pt>
                <c:pt idx="8123">
                  <c:v>-2.9499853848677431E-4</c:v>
                </c:pt>
                <c:pt idx="8124">
                  <c:v>-8.8304543315695399E-5</c:v>
                </c:pt>
                <c:pt idx="8125">
                  <c:v>1.5550191158575556E-4</c:v>
                </c:pt>
                <c:pt idx="8126">
                  <c:v>-3.4996628128182276E-4</c:v>
                </c:pt>
                <c:pt idx="8127">
                  <c:v>-8.4875324760752446E-5</c:v>
                </c:pt>
                <c:pt idx="8128">
                  <c:v>-1.9539800429061978E-4</c:v>
                </c:pt>
                <c:pt idx="8129">
                  <c:v>-1.3716269984454001E-4</c:v>
                </c:pt>
                <c:pt idx="8130">
                  <c:v>1.9313661573565441E-4</c:v>
                </c:pt>
                <c:pt idx="8131">
                  <c:v>-1.3368144971811032E-4</c:v>
                </c:pt>
                <c:pt idx="8132">
                  <c:v>-1.7927599279079191E-4</c:v>
                </c:pt>
                <c:pt idx="8133">
                  <c:v>-1.5328379175971095E-4</c:v>
                </c:pt>
                <c:pt idx="8134">
                  <c:v>2.6135252354454427E-4</c:v>
                </c:pt>
                <c:pt idx="8135">
                  <c:v>3.415055991105565E-4</c:v>
                </c:pt>
                <c:pt idx="8136">
                  <c:v>2.4051341998838533E-4</c:v>
                </c:pt>
                <c:pt idx="8137">
                  <c:v>-3.6699643238522183E-4</c:v>
                </c:pt>
                <c:pt idx="8138">
                  <c:v>2.2154148248718403E-4</c:v>
                </c:pt>
                <c:pt idx="8139">
                  <c:v>9.0440371423922781E-5</c:v>
                </c:pt>
                <c:pt idx="8140">
                  <c:v>-1.5426286114575256E-4</c:v>
                </c:pt>
                <c:pt idx="8141">
                  <c:v>-7.3931669776203907E-5</c:v>
                </c:pt>
                <c:pt idx="8142">
                  <c:v>-2.6182842794403257E-5</c:v>
                </c:pt>
                <c:pt idx="8143">
                  <c:v>9.212850824584932E-5</c:v>
                </c:pt>
                <c:pt idx="8144">
                  <c:v>-2.628188785486447E-4</c:v>
                </c:pt>
                <c:pt idx="8145">
                  <c:v>-4.9188253685595314E-5</c:v>
                </c:pt>
                <c:pt idx="8146">
                  <c:v>-8.770887205660257E-5</c:v>
                </c:pt>
                <c:pt idx="8147">
                  <c:v>-8.5813498221856376E-5</c:v>
                </c:pt>
                <c:pt idx="8148">
                  <c:v>-3.2058729518956803E-5</c:v>
                </c:pt>
                <c:pt idx="8149">
                  <c:v>8.6457801355721244E-5</c:v>
                </c:pt>
                <c:pt idx="8150">
                  <c:v>3.0865913426397288E-6</c:v>
                </c:pt>
                <c:pt idx="8151">
                  <c:v>3.8190478766121394E-4</c:v>
                </c:pt>
                <c:pt idx="8152">
                  <c:v>-9.3072290794541962E-5</c:v>
                </c:pt>
                <c:pt idx="8153">
                  <c:v>3.9411444364727819E-4</c:v>
                </c:pt>
                <c:pt idx="8154">
                  <c:v>-1.0990273431688541E-5</c:v>
                </c:pt>
                <c:pt idx="8155">
                  <c:v>1.9727549611208312E-4</c:v>
                </c:pt>
                <c:pt idx="8156">
                  <c:v>-1.1157356679266963E-4</c:v>
                </c:pt>
                <c:pt idx="8157">
                  <c:v>2.7459418302532593E-4</c:v>
                </c:pt>
                <c:pt idx="8158">
                  <c:v>-1.6994232676841633E-4</c:v>
                </c:pt>
                <c:pt idx="8159">
                  <c:v>2.0124473614610211E-4</c:v>
                </c:pt>
                <c:pt idx="8160">
                  <c:v>2.4335179810838196E-5</c:v>
                </c:pt>
                <c:pt idx="8161">
                  <c:v>5.7171088071242761E-5</c:v>
                </c:pt>
                <c:pt idx="8162">
                  <c:v>-2.8490984235729152E-4</c:v>
                </c:pt>
                <c:pt idx="8163">
                  <c:v>3.1004121020575541E-4</c:v>
                </c:pt>
                <c:pt idx="8164">
                  <c:v>-9.5838226326870886E-5</c:v>
                </c:pt>
                <c:pt idx="8165">
                  <c:v>5.3035082964401716E-5</c:v>
                </c:pt>
                <c:pt idx="8166">
                  <c:v>3.7483335922755681E-4</c:v>
                </c:pt>
                <c:pt idx="8167">
                  <c:v>-6.1756668061610612E-5</c:v>
                </c:pt>
                <c:pt idx="8168">
                  <c:v>2.098303996706867E-4</c:v>
                </c:pt>
                <c:pt idx="8169">
                  <c:v>-1.5260504989240387E-4</c:v>
                </c:pt>
                <c:pt idx="8170">
                  <c:v>-5.4538850917980133E-5</c:v>
                </c:pt>
                <c:pt idx="8171">
                  <c:v>3.2815981225136151E-4</c:v>
                </c:pt>
                <c:pt idx="8172">
                  <c:v>-5.2297819159657043E-4</c:v>
                </c:pt>
                <c:pt idx="8173">
                  <c:v>-1.9264912914779949E-5</c:v>
                </c:pt>
                <c:pt idx="8174">
                  <c:v>2.6953637011707219E-5</c:v>
                </c:pt>
                <c:pt idx="8175">
                  <c:v>3.6804969639859467E-4</c:v>
                </c:pt>
                <c:pt idx="8176">
                  <c:v>1.9276045425007521E-4</c:v>
                </c:pt>
                <c:pt idx="8177">
                  <c:v>2.3999732888434897E-4</c:v>
                </c:pt>
                <c:pt idx="8178">
                  <c:v>8.2716130519488337E-5</c:v>
                </c:pt>
                <c:pt idx="8179">
                  <c:v>-1.6152036695253882E-6</c:v>
                </c:pt>
                <c:pt idx="8180">
                  <c:v>-3.2120022288602545E-4</c:v>
                </c:pt>
                <c:pt idx="8181">
                  <c:v>1.575706627671407E-4</c:v>
                </c:pt>
                <c:pt idx="8182">
                  <c:v>7.9714383545657124E-5</c:v>
                </c:pt>
                <c:pt idx="8183">
                  <c:v>-5.9635683837240395E-5</c:v>
                </c:pt>
                <c:pt idx="8184">
                  <c:v>3.433634304002865E-4</c:v>
                </c:pt>
                <c:pt idx="8185">
                  <c:v>-4.2052215770654102E-4</c:v>
                </c:pt>
                <c:pt idx="8186">
                  <c:v>2.3225428462735054E-4</c:v>
                </c:pt>
                <c:pt idx="8187">
                  <c:v>-2.3361394879987989E-4</c:v>
                </c:pt>
                <c:pt idx="8188">
                  <c:v>7.8489507863160895E-5</c:v>
                </c:pt>
                <c:pt idx="8189">
                  <c:v>8.8218506220667044E-5</c:v>
                </c:pt>
                <c:pt idx="8190">
                  <c:v>-4.885051770223285E-5</c:v>
                </c:pt>
                <c:pt idx="8191">
                  <c:v>1.0055851577650631E-4</c:v>
                </c:pt>
                <c:pt idx="8192">
                  <c:v>-2.4732307775772363E-4</c:v>
                </c:pt>
                <c:pt idx="8193">
                  <c:v>-1.4636209627462318E-4</c:v>
                </c:pt>
                <c:pt idx="8194">
                  <c:v>-1.2160501085481543E-4</c:v>
                </c:pt>
                <c:pt idx="8195">
                  <c:v>-1.5601606741890621E-4</c:v>
                </c:pt>
                <c:pt idx="8196">
                  <c:v>1.8785172901775201E-4</c:v>
                </c:pt>
                <c:pt idx="8197">
                  <c:v>-4.9110766059851346E-5</c:v>
                </c:pt>
                <c:pt idx="8198">
                  <c:v>-2.5497176535605387E-4</c:v>
                </c:pt>
                <c:pt idx="8199">
                  <c:v>1.4517734539808922E-5</c:v>
                </c:pt>
                <c:pt idx="8200">
                  <c:v>-2.597297234229551E-4</c:v>
                </c:pt>
                <c:pt idx="8201">
                  <c:v>8.1951251476837416E-5</c:v>
                </c:pt>
                <c:pt idx="8202">
                  <c:v>-5.2002857784295108E-4</c:v>
                </c:pt>
                <c:pt idx="8203">
                  <c:v>2.1877171789730154E-4</c:v>
                </c:pt>
                <c:pt idx="8204">
                  <c:v>6.9947416924770451E-5</c:v>
                </c:pt>
                <c:pt idx="8205">
                  <c:v>-1.853598249252233E-4</c:v>
                </c:pt>
                <c:pt idx="8206">
                  <c:v>-1.2486156244247512E-4</c:v>
                </c:pt>
                <c:pt idx="8207">
                  <c:v>1.1693197829859446E-5</c:v>
                </c:pt>
                <c:pt idx="8208">
                  <c:v>-9.4786635514746144E-5</c:v>
                </c:pt>
                <c:pt idx="8209">
                  <c:v>-1.33618324743188E-4</c:v>
                </c:pt>
                <c:pt idx="8210">
                  <c:v>-3.6589858155473446E-4</c:v>
                </c:pt>
                <c:pt idx="8211">
                  <c:v>-3.1199960652412149E-4</c:v>
                </c:pt>
                <c:pt idx="8212">
                  <c:v>-1.6740519704701689E-4</c:v>
                </c:pt>
                <c:pt idx="8213">
                  <c:v>-2.3301958265980587E-4</c:v>
                </c:pt>
                <c:pt idx="8214">
                  <c:v>2.3703528542597137E-4</c:v>
                </c:pt>
                <c:pt idx="8215">
                  <c:v>1.6550016865460031E-4</c:v>
                </c:pt>
                <c:pt idx="8216">
                  <c:v>5.4906643386037961E-5</c:v>
                </c:pt>
                <c:pt idx="8217">
                  <c:v>1.0089178457572461E-5</c:v>
                </c:pt>
                <c:pt idx="8218">
                  <c:v>3.1530551931515267E-5</c:v>
                </c:pt>
                <c:pt idx="8219">
                  <c:v>1.6098269724570754E-4</c:v>
                </c:pt>
                <c:pt idx="8220">
                  <c:v>1.9067447724742398E-5</c:v>
                </c:pt>
                <c:pt idx="8221">
                  <c:v>-1.2034258684671624E-4</c:v>
                </c:pt>
                <c:pt idx="8222">
                  <c:v>2.14355971678186E-4</c:v>
                </c:pt>
                <c:pt idx="8223">
                  <c:v>-1.8005679070128697E-4</c:v>
                </c:pt>
                <c:pt idx="8224">
                  <c:v>-1.6787938258749555E-4</c:v>
                </c:pt>
                <c:pt idx="8225">
                  <c:v>-1.5237643109119575E-4</c:v>
                </c:pt>
                <c:pt idx="8226">
                  <c:v>3.7428644056651549E-4</c:v>
                </c:pt>
                <c:pt idx="8227">
                  <c:v>-4.6219917651168153E-5</c:v>
                </c:pt>
                <c:pt idx="8228">
                  <c:v>3.5205735555630394E-6</c:v>
                </c:pt>
                <c:pt idx="8229">
                  <c:v>-3.0352585111738183E-4</c:v>
                </c:pt>
                <c:pt idx="8230">
                  <c:v>-2.2222342879205651E-4</c:v>
                </c:pt>
                <c:pt idx="8231">
                  <c:v>3.0437436521777198E-4</c:v>
                </c:pt>
                <c:pt idx="8232">
                  <c:v>1.6571887661833055E-4</c:v>
                </c:pt>
                <c:pt idx="8233">
                  <c:v>-3.4028556681223773E-4</c:v>
                </c:pt>
                <c:pt idx="8234">
                  <c:v>7.8582399408685054E-5</c:v>
                </c:pt>
                <c:pt idx="8235">
                  <c:v>2.5970622490631526E-4</c:v>
                </c:pt>
                <c:pt idx="8236">
                  <c:v>1.8352633701752618E-4</c:v>
                </c:pt>
                <c:pt idx="8237">
                  <c:v>-1.71167125257239E-4</c:v>
                </c:pt>
                <c:pt idx="8238">
                  <c:v>-2.7730434396383455E-4</c:v>
                </c:pt>
                <c:pt idx="8239">
                  <c:v>2.0293378090339444E-4</c:v>
                </c:pt>
                <c:pt idx="8240">
                  <c:v>-2.3297594827804399E-4</c:v>
                </c:pt>
                <c:pt idx="8241">
                  <c:v>-1.292142608207103E-4</c:v>
                </c:pt>
                <c:pt idx="8242">
                  <c:v>9.3509789196111282E-5</c:v>
                </c:pt>
                <c:pt idx="8243">
                  <c:v>3.3225559534807856E-4</c:v>
                </c:pt>
                <c:pt idx="8244">
                  <c:v>-1.825536047060419E-4</c:v>
                </c:pt>
                <c:pt idx="8245">
                  <c:v>7.3178562177679147E-6</c:v>
                </c:pt>
                <c:pt idx="8246">
                  <c:v>-1.1269510019507681E-4</c:v>
                </c:pt>
                <c:pt idx="8247">
                  <c:v>-3.4275515698281768E-4</c:v>
                </c:pt>
                <c:pt idx="8248">
                  <c:v>-2.2987767646855128E-4</c:v>
                </c:pt>
                <c:pt idx="8249">
                  <c:v>8.4477579508790101E-5</c:v>
                </c:pt>
                <c:pt idx="8250">
                  <c:v>2.0003823107661841E-5</c:v>
                </c:pt>
                <c:pt idx="8251">
                  <c:v>1.0989023068555003E-5</c:v>
                </c:pt>
                <c:pt idx="8252">
                  <c:v>4.9512343013459809E-5</c:v>
                </c:pt>
                <c:pt idx="8253">
                  <c:v>-3.5278349436619621E-4</c:v>
                </c:pt>
                <c:pt idx="8254">
                  <c:v>-3.1947689668165033E-4</c:v>
                </c:pt>
                <c:pt idx="8255">
                  <c:v>-1.3232694055864951E-4</c:v>
                </c:pt>
                <c:pt idx="8256">
                  <c:v>3.7680757751615317E-4</c:v>
                </c:pt>
                <c:pt idx="8257">
                  <c:v>1.702361278525296E-4</c:v>
                </c:pt>
                <c:pt idx="8258">
                  <c:v>-1.3593079539041194E-4</c:v>
                </c:pt>
                <c:pt idx="8259">
                  <c:v>1.292602605550234E-4</c:v>
                </c:pt>
                <c:pt idx="8260">
                  <c:v>-2.6762779900547032E-5</c:v>
                </c:pt>
                <c:pt idx="8261">
                  <c:v>2.2577624506226975E-4</c:v>
                </c:pt>
                <c:pt idx="8262">
                  <c:v>4.1350045864295355E-5</c:v>
                </c:pt>
                <c:pt idx="8263">
                  <c:v>-4.9627593658685102E-5</c:v>
                </c:pt>
                <c:pt idx="8264">
                  <c:v>-3.6559330754231085E-5</c:v>
                </c:pt>
                <c:pt idx="8265">
                  <c:v>-2.0357969862601753E-4</c:v>
                </c:pt>
                <c:pt idx="8266">
                  <c:v>-2.2271467445017507E-4</c:v>
                </c:pt>
                <c:pt idx="8267">
                  <c:v>-1.4277895568712677E-4</c:v>
                </c:pt>
                <c:pt idx="8268">
                  <c:v>2.3800173412069415E-5</c:v>
                </c:pt>
                <c:pt idx="8269">
                  <c:v>-7.3498119367212641E-5</c:v>
                </c:pt>
                <c:pt idx="8270">
                  <c:v>6.6009988492089463E-5</c:v>
                </c:pt>
                <c:pt idx="8271">
                  <c:v>-2.4037281832474004E-4</c:v>
                </c:pt>
                <c:pt idx="8272">
                  <c:v>-2.1368484801094373E-5</c:v>
                </c:pt>
                <c:pt idx="8273">
                  <c:v>6.9472577625128286E-5</c:v>
                </c:pt>
                <c:pt idx="8274">
                  <c:v>-2.6274387231393318E-4</c:v>
                </c:pt>
                <c:pt idx="8275">
                  <c:v>-2.8456828713735499E-6</c:v>
                </c:pt>
                <c:pt idx="8276">
                  <c:v>-1.2405079986110338E-4</c:v>
                </c:pt>
                <c:pt idx="8277">
                  <c:v>1.4714968225145413E-4</c:v>
                </c:pt>
                <c:pt idx="8278">
                  <c:v>-3.2519882703515072E-4</c:v>
                </c:pt>
                <c:pt idx="8279">
                  <c:v>7.3543098191186624E-5</c:v>
                </c:pt>
                <c:pt idx="8280">
                  <c:v>1.9326500874088497E-4</c:v>
                </c:pt>
                <c:pt idx="8281">
                  <c:v>2.6816121797179593E-5</c:v>
                </c:pt>
                <c:pt idx="8282">
                  <c:v>1.1870890053601326E-4</c:v>
                </c:pt>
                <c:pt idx="8283">
                  <c:v>-1.0656046294807385E-4</c:v>
                </c:pt>
                <c:pt idx="8284">
                  <c:v>-3.1116104786550014E-5</c:v>
                </c:pt>
                <c:pt idx="8285">
                  <c:v>-8.6231055261070969E-5</c:v>
                </c:pt>
                <c:pt idx="8286">
                  <c:v>-3.539806855301855E-5</c:v>
                </c:pt>
                <c:pt idx="8287">
                  <c:v>3.5582480274207542E-6</c:v>
                </c:pt>
                <c:pt idx="8288">
                  <c:v>3.4036281981537426E-4</c:v>
                </c:pt>
                <c:pt idx="8289">
                  <c:v>3.7831453474034205E-4</c:v>
                </c:pt>
                <c:pt idx="8290">
                  <c:v>1.3707340326446225E-4</c:v>
                </c:pt>
                <c:pt idx="8291">
                  <c:v>1.3576928228316569E-4</c:v>
                </c:pt>
                <c:pt idx="8292">
                  <c:v>-7.3446217826501426E-5</c:v>
                </c:pt>
                <c:pt idx="8293">
                  <c:v>8.8725646928405026E-5</c:v>
                </c:pt>
                <c:pt idx="8294">
                  <c:v>-4.7833062862087552E-5</c:v>
                </c:pt>
                <c:pt idx="8295">
                  <c:v>1.2924305898067087E-5</c:v>
                </c:pt>
                <c:pt idx="8296">
                  <c:v>-1.0630209315536126E-4</c:v>
                </c:pt>
                <c:pt idx="8297">
                  <c:v>1.1919597256799731E-4</c:v>
                </c:pt>
                <c:pt idx="8298">
                  <c:v>-3.8938381903169542E-4</c:v>
                </c:pt>
                <c:pt idx="8299">
                  <c:v>2.5508129542522117E-4</c:v>
                </c:pt>
                <c:pt idx="8300">
                  <c:v>1.8580311889668897E-4</c:v>
                </c:pt>
                <c:pt idx="8301">
                  <c:v>4.8433174836364065E-4</c:v>
                </c:pt>
                <c:pt idx="8302">
                  <c:v>1.070590607626392E-4</c:v>
                </c:pt>
                <c:pt idx="8303">
                  <c:v>4.917191717200823E-5</c:v>
                </c:pt>
                <c:pt idx="8304">
                  <c:v>3.0843779191655563E-5</c:v>
                </c:pt>
                <c:pt idx="8305">
                  <c:v>8.1158577142445703E-5</c:v>
                </c:pt>
                <c:pt idx="8306">
                  <c:v>4.3737380589204051E-5</c:v>
                </c:pt>
                <c:pt idx="8307">
                  <c:v>4.0780806917538592E-4</c:v>
                </c:pt>
                <c:pt idx="8308">
                  <c:v>1.8991900460062208E-5</c:v>
                </c:pt>
                <c:pt idx="8309">
                  <c:v>1.8884102433188083E-4</c:v>
                </c:pt>
                <c:pt idx="8310">
                  <c:v>8.8115039925941289E-5</c:v>
                </c:pt>
                <c:pt idx="8311">
                  <c:v>-1.0167057645083275E-4</c:v>
                </c:pt>
                <c:pt idx="8312">
                  <c:v>1.6724524221932725E-4</c:v>
                </c:pt>
                <c:pt idx="8313">
                  <c:v>1.5025976732030644E-4</c:v>
                </c:pt>
                <c:pt idx="8314">
                  <c:v>-1.2572544585376334E-4</c:v>
                </c:pt>
                <c:pt idx="8315">
                  <c:v>-1.5711241018449024E-4</c:v>
                </c:pt>
                <c:pt idx="8316">
                  <c:v>-6.3107224734649365E-5</c:v>
                </c:pt>
                <c:pt idx="8317">
                  <c:v>-9.6936700970096226E-5</c:v>
                </c:pt>
                <c:pt idx="8318">
                  <c:v>8.8404118773952929E-5</c:v>
                </c:pt>
                <c:pt idx="8319">
                  <c:v>2.7796895873832915E-5</c:v>
                </c:pt>
                <c:pt idx="8320">
                  <c:v>1.3173588902559717E-5</c:v>
                </c:pt>
                <c:pt idx="8321">
                  <c:v>2.2314245610017015E-5</c:v>
                </c:pt>
                <c:pt idx="8322">
                  <c:v>-3.2082066496696944E-4</c:v>
                </c:pt>
                <c:pt idx="8323">
                  <c:v>-4.1473805533259583E-5</c:v>
                </c:pt>
                <c:pt idx="8324">
                  <c:v>5.7670415286657874E-5</c:v>
                </c:pt>
                <c:pt idx="8325">
                  <c:v>-1.0122386787872212E-4</c:v>
                </c:pt>
                <c:pt idx="8326">
                  <c:v>-3.9394945947658728E-5</c:v>
                </c:pt>
                <c:pt idx="8327">
                  <c:v>1.4099577532381669E-4</c:v>
                </c:pt>
                <c:pt idx="8328">
                  <c:v>8.4592061659470721E-5</c:v>
                </c:pt>
                <c:pt idx="8329">
                  <c:v>-5.9859067931272794E-5</c:v>
                </c:pt>
                <c:pt idx="8330">
                  <c:v>1.3382571137265085E-4</c:v>
                </c:pt>
                <c:pt idx="8331">
                  <c:v>-2.926442939023507E-4</c:v>
                </c:pt>
                <c:pt idx="8332">
                  <c:v>-2.2431611896291939E-4</c:v>
                </c:pt>
                <c:pt idx="8333">
                  <c:v>1.6444514583276466E-4</c:v>
                </c:pt>
                <c:pt idx="8334">
                  <c:v>9.534234928874922E-5</c:v>
                </c:pt>
                <c:pt idx="8335">
                  <c:v>2.5633646742715749E-4</c:v>
                </c:pt>
                <c:pt idx="8336">
                  <c:v>-2.4052432177946079E-4</c:v>
                </c:pt>
                <c:pt idx="8337">
                  <c:v>3.8838117284842099E-4</c:v>
                </c:pt>
                <c:pt idx="8338">
                  <c:v>-1.2621851728127087E-4</c:v>
                </c:pt>
                <c:pt idx="8339">
                  <c:v>-3.6118959504169493E-5</c:v>
                </c:pt>
                <c:pt idx="8340">
                  <c:v>-3.0495630608568935E-4</c:v>
                </c:pt>
                <c:pt idx="8341">
                  <c:v>1.6023565936626834E-4</c:v>
                </c:pt>
                <c:pt idx="8342">
                  <c:v>-3.7107321561181803E-4</c:v>
                </c:pt>
                <c:pt idx="8343">
                  <c:v>2.0200259066396669E-4</c:v>
                </c:pt>
                <c:pt idx="8344">
                  <c:v>-1.9254751300799757E-4</c:v>
                </c:pt>
                <c:pt idx="8345">
                  <c:v>1.4646575324837237E-4</c:v>
                </c:pt>
                <c:pt idx="8346">
                  <c:v>4.2420702455907512E-5</c:v>
                </c:pt>
                <c:pt idx="8347">
                  <c:v>-1.8295049320859713E-5</c:v>
                </c:pt>
                <c:pt idx="8348">
                  <c:v>-1.6872984036543214E-4</c:v>
                </c:pt>
                <c:pt idx="8349">
                  <c:v>-2.9017959048590003E-4</c:v>
                </c:pt>
                <c:pt idx="8350">
                  <c:v>-4.1007387160395568E-4</c:v>
                </c:pt>
                <c:pt idx="8351">
                  <c:v>-4.587368440380121E-5</c:v>
                </c:pt>
                <c:pt idx="8352">
                  <c:v>-2.3205031373215284E-4</c:v>
                </c:pt>
                <c:pt idx="8353">
                  <c:v>-1.3040736856908755E-4</c:v>
                </c:pt>
                <c:pt idx="8354">
                  <c:v>-2.6296004367605536E-4</c:v>
                </c:pt>
                <c:pt idx="8355">
                  <c:v>3.4580911248132176E-4</c:v>
                </c:pt>
                <c:pt idx="8356">
                  <c:v>-1.6285803689601843E-4</c:v>
                </c:pt>
                <c:pt idx="8357">
                  <c:v>3.7753645214749592E-5</c:v>
                </c:pt>
                <c:pt idx="8358">
                  <c:v>8.4783591256336349E-5</c:v>
                </c:pt>
                <c:pt idx="8359">
                  <c:v>-1.3996968260613935E-4</c:v>
                </c:pt>
                <c:pt idx="8360">
                  <c:v>7.4847841262494003E-5</c:v>
                </c:pt>
                <c:pt idx="8361">
                  <c:v>8.1345638604189238E-5</c:v>
                </c:pt>
                <c:pt idx="8362">
                  <c:v>-3.8128954235077355E-4</c:v>
                </c:pt>
                <c:pt idx="8363">
                  <c:v>1.7738218620622008E-4</c:v>
                </c:pt>
                <c:pt idx="8364">
                  <c:v>-1.4524240138406611E-4</c:v>
                </c:pt>
                <c:pt idx="8365">
                  <c:v>-1.5970092884183266E-4</c:v>
                </c:pt>
                <c:pt idx="8366">
                  <c:v>1.2114527164214737E-4</c:v>
                </c:pt>
                <c:pt idx="8367">
                  <c:v>5.8979244348048392E-5</c:v>
                </c:pt>
                <c:pt idx="8368">
                  <c:v>-4.3684108795530058E-4</c:v>
                </c:pt>
                <c:pt idx="8369">
                  <c:v>2.3500163929513558E-5</c:v>
                </c:pt>
                <c:pt idx="8370">
                  <c:v>-2.2780366865009965E-5</c:v>
                </c:pt>
                <c:pt idx="8371">
                  <c:v>-4.7250871173389324E-5</c:v>
                </c:pt>
                <c:pt idx="8372">
                  <c:v>-2.1911816873369222E-4</c:v>
                </c:pt>
                <c:pt idx="8373">
                  <c:v>2.7013216945017727E-4</c:v>
                </c:pt>
                <c:pt idx="8374">
                  <c:v>2.7926938685804989E-4</c:v>
                </c:pt>
                <c:pt idx="8375">
                  <c:v>1.6009279545152321E-5</c:v>
                </c:pt>
                <c:pt idx="8376">
                  <c:v>3.2083335834873542E-4</c:v>
                </c:pt>
                <c:pt idx="8377">
                  <c:v>2.2518562578265799E-5</c:v>
                </c:pt>
                <c:pt idx="8378">
                  <c:v>-3.6508384708712515E-4</c:v>
                </c:pt>
                <c:pt idx="8379">
                  <c:v>-3.4894909899359371E-6</c:v>
                </c:pt>
                <c:pt idx="8380">
                  <c:v>-8.717813210176022E-6</c:v>
                </c:pt>
                <c:pt idx="8381">
                  <c:v>-1.9074209069882194E-4</c:v>
                </c:pt>
                <c:pt idx="8382">
                  <c:v>3.4299337616635012E-5</c:v>
                </c:pt>
                <c:pt idx="8383">
                  <c:v>3.2119531897366994E-4</c:v>
                </c:pt>
                <c:pt idx="8384">
                  <c:v>1.3262825767597777E-5</c:v>
                </c:pt>
                <c:pt idx="8385">
                  <c:v>-1.3208888028659195E-4</c:v>
                </c:pt>
                <c:pt idx="8386">
                  <c:v>8.4562448282998295E-5</c:v>
                </c:pt>
                <c:pt idx="8387">
                  <c:v>3.7805993883657511E-5</c:v>
                </c:pt>
                <c:pt idx="8388">
                  <c:v>2.9997786742786228E-4</c:v>
                </c:pt>
                <c:pt idx="8389">
                  <c:v>-1.2425991300978349E-4</c:v>
                </c:pt>
                <c:pt idx="8390">
                  <c:v>1.3144432722282629E-4</c:v>
                </c:pt>
                <c:pt idx="8391">
                  <c:v>-8.7745585328760037E-5</c:v>
                </c:pt>
                <c:pt idx="8392">
                  <c:v>1.2535971472985561E-4</c:v>
                </c:pt>
                <c:pt idx="8393">
                  <c:v>-3.9671733581069061E-4</c:v>
                </c:pt>
                <c:pt idx="8394">
                  <c:v>1.8344599565803984E-4</c:v>
                </c:pt>
                <c:pt idx="8395">
                  <c:v>2.1138699557218452E-4</c:v>
                </c:pt>
                <c:pt idx="8396">
                  <c:v>-1.6411698620567904E-4</c:v>
                </c:pt>
                <c:pt idx="8397">
                  <c:v>3.4467007926801434E-5</c:v>
                </c:pt>
                <c:pt idx="8398">
                  <c:v>-2.8037805257643265E-4</c:v>
                </c:pt>
                <c:pt idx="8399">
                  <c:v>3.6458236010085941E-4</c:v>
                </c:pt>
                <c:pt idx="8400">
                  <c:v>-1.2544210069661983E-5</c:v>
                </c:pt>
                <c:pt idx="8401">
                  <c:v>8.0474689461200157E-5</c:v>
                </c:pt>
                <c:pt idx="8402">
                  <c:v>-8.7403011640024817E-5</c:v>
                </c:pt>
                <c:pt idx="8403">
                  <c:v>-1.4633536098476621E-4</c:v>
                </c:pt>
                <c:pt idx="8404">
                  <c:v>3.5583750288293206E-5</c:v>
                </c:pt>
                <c:pt idx="8405">
                  <c:v>-5.6289920494506651E-4</c:v>
                </c:pt>
                <c:pt idx="8406">
                  <c:v>-2.1398617825631831E-4</c:v>
                </c:pt>
                <c:pt idx="8407">
                  <c:v>1.4434951415413308E-4</c:v>
                </c:pt>
                <c:pt idx="8408">
                  <c:v>3.6247530399228308E-4</c:v>
                </c:pt>
                <c:pt idx="8409">
                  <c:v>4.2268550787174342E-5</c:v>
                </c:pt>
                <c:pt idx="8410">
                  <c:v>3.4261361335383611E-4</c:v>
                </c:pt>
                <c:pt idx="8411">
                  <c:v>1.74653925498912E-4</c:v>
                </c:pt>
                <c:pt idx="8412">
                  <c:v>2.0532747613605224E-4</c:v>
                </c:pt>
                <c:pt idx="8413">
                  <c:v>-5.0783321624979374E-5</c:v>
                </c:pt>
                <c:pt idx="8414">
                  <c:v>5.1243963789484599E-5</c:v>
                </c:pt>
                <c:pt idx="8415">
                  <c:v>2.1851413277017398E-4</c:v>
                </c:pt>
                <c:pt idx="8416">
                  <c:v>5.6813853518908274E-5</c:v>
                </c:pt>
                <c:pt idx="8417">
                  <c:v>-9.8965127155554544E-5</c:v>
                </c:pt>
                <c:pt idx="8418">
                  <c:v>8.5845586059879305E-6</c:v>
                </c:pt>
                <c:pt idx="8419">
                  <c:v>-4.0895558638493666E-5</c:v>
                </c:pt>
                <c:pt idx="8420">
                  <c:v>1.9070689683345696E-4</c:v>
                </c:pt>
                <c:pt idx="8421">
                  <c:v>2.7034615887565432E-6</c:v>
                </c:pt>
                <c:pt idx="8422">
                  <c:v>3.3961418492590084E-4</c:v>
                </c:pt>
                <c:pt idx="8423">
                  <c:v>1.2337607672314416E-4</c:v>
                </c:pt>
                <c:pt idx="8424">
                  <c:v>-3.6157310844931378E-5</c:v>
                </c:pt>
                <c:pt idx="8425">
                  <c:v>-1.3428843980018803E-4</c:v>
                </c:pt>
                <c:pt idx="8426">
                  <c:v>-1.7876647336551255E-4</c:v>
                </c:pt>
                <c:pt idx="8427">
                  <c:v>-3.7065270558897826E-4</c:v>
                </c:pt>
                <c:pt idx="8428">
                  <c:v>2.9495333165263556E-4</c:v>
                </c:pt>
                <c:pt idx="8429">
                  <c:v>-1.1872093128995101E-4</c:v>
                </c:pt>
                <c:pt idx="8430">
                  <c:v>-2.408705864362893E-4</c:v>
                </c:pt>
                <c:pt idx="8431">
                  <c:v>1.824027250650247E-4</c:v>
                </c:pt>
                <c:pt idx="8432">
                  <c:v>2.1222864832251524E-4</c:v>
                </c:pt>
                <c:pt idx="8433">
                  <c:v>2.0505659304816815E-4</c:v>
                </c:pt>
                <c:pt idx="8434">
                  <c:v>4.4459528130121872E-5</c:v>
                </c:pt>
                <c:pt idx="8435">
                  <c:v>-2.2245066532831969E-4</c:v>
                </c:pt>
                <c:pt idx="8436">
                  <c:v>-2.3651555414604944E-4</c:v>
                </c:pt>
                <c:pt idx="8437">
                  <c:v>-6.4238663728191674E-5</c:v>
                </c:pt>
                <c:pt idx="8438">
                  <c:v>-3.9323479569481988E-5</c:v>
                </c:pt>
                <c:pt idx="8439">
                  <c:v>2.4135575696159091E-4</c:v>
                </c:pt>
                <c:pt idx="8440">
                  <c:v>-3.3618979613116596E-4</c:v>
                </c:pt>
                <c:pt idx="8441">
                  <c:v>-2.290910291019801E-5</c:v>
                </c:pt>
                <c:pt idx="8442">
                  <c:v>3.3368667525095121E-4</c:v>
                </c:pt>
                <c:pt idx="8443">
                  <c:v>2.8113727461402449E-4</c:v>
                </c:pt>
                <c:pt idx="8444">
                  <c:v>8.3985759309857127E-5</c:v>
                </c:pt>
                <c:pt idx="8445">
                  <c:v>-2.2885931192851996E-5</c:v>
                </c:pt>
                <c:pt idx="8446">
                  <c:v>1.9641903016913122E-4</c:v>
                </c:pt>
                <c:pt idx="8447">
                  <c:v>-4.8489324268939197E-5</c:v>
                </c:pt>
                <c:pt idx="8448">
                  <c:v>1.8665841507639944E-4</c:v>
                </c:pt>
                <c:pt idx="8449">
                  <c:v>3.1123815010637544E-5</c:v>
                </c:pt>
                <c:pt idx="8450">
                  <c:v>3.4299641207259968E-5</c:v>
                </c:pt>
                <c:pt idx="8451">
                  <c:v>2.4444921576468568E-4</c:v>
                </c:pt>
                <c:pt idx="8452">
                  <c:v>-2.0914066690168399E-4</c:v>
                </c:pt>
                <c:pt idx="8453">
                  <c:v>-2.5793959118239367E-4</c:v>
                </c:pt>
                <c:pt idx="8454">
                  <c:v>3.9573199008742979E-5</c:v>
                </c:pt>
                <c:pt idx="8455">
                  <c:v>-3.114700034619112E-4</c:v>
                </c:pt>
                <c:pt idx="8456">
                  <c:v>-1.9236453575456492E-4</c:v>
                </c:pt>
                <c:pt idx="8457">
                  <c:v>-1.1319037559785367E-4</c:v>
                </c:pt>
                <c:pt idx="8458">
                  <c:v>2.2320639325626386E-4</c:v>
                </c:pt>
                <c:pt idx="8459">
                  <c:v>-2.5266101081484137E-4</c:v>
                </c:pt>
                <c:pt idx="8460">
                  <c:v>-2.4881918653278613E-4</c:v>
                </c:pt>
                <c:pt idx="8461">
                  <c:v>2.1554739248422938E-4</c:v>
                </c:pt>
                <c:pt idx="8462">
                  <c:v>2.6555033406457595E-4</c:v>
                </c:pt>
                <c:pt idx="8463">
                  <c:v>1.1002563384745735E-4</c:v>
                </c:pt>
                <c:pt idx="8464">
                  <c:v>1.3049480209788075E-4</c:v>
                </c:pt>
                <c:pt idx="8465">
                  <c:v>-1.51692024951979E-4</c:v>
                </c:pt>
                <c:pt idx="8466">
                  <c:v>-7.2598837640097948E-5</c:v>
                </c:pt>
                <c:pt idx="8467">
                  <c:v>-3.7347068486993014E-5</c:v>
                </c:pt>
                <c:pt idx="8468">
                  <c:v>-1.8086343152325018E-4</c:v>
                </c:pt>
                <c:pt idx="8469">
                  <c:v>-1.5274492952150823E-4</c:v>
                </c:pt>
                <c:pt idx="8470">
                  <c:v>6.2830550615859248E-4</c:v>
                </c:pt>
                <c:pt idx="8471">
                  <c:v>-8.5465282622773799E-5</c:v>
                </c:pt>
                <c:pt idx="8472">
                  <c:v>-1.3705771325218732E-4</c:v>
                </c:pt>
                <c:pt idx="8473">
                  <c:v>-2.5354726433170194E-4</c:v>
                </c:pt>
                <c:pt idx="8474">
                  <c:v>-2.2191446258555447E-4</c:v>
                </c:pt>
                <c:pt idx="8475">
                  <c:v>2.886328375833288E-4</c:v>
                </c:pt>
                <c:pt idx="8476">
                  <c:v>2.7205780016546408E-4</c:v>
                </c:pt>
                <c:pt idx="8477">
                  <c:v>9.9317899691631537E-6</c:v>
                </c:pt>
                <c:pt idx="8478">
                  <c:v>-2.7008309026483815E-4</c:v>
                </c:pt>
                <c:pt idx="8479">
                  <c:v>2.8233887984875788E-5</c:v>
                </c:pt>
                <c:pt idx="8480">
                  <c:v>2.3265101897857469E-4</c:v>
                </c:pt>
                <c:pt idx="8481">
                  <c:v>-2.0251780103123249E-4</c:v>
                </c:pt>
                <c:pt idx="8482">
                  <c:v>-2.4440657500245143E-5</c:v>
                </c:pt>
                <c:pt idx="8483">
                  <c:v>-1.2121396033582004E-4</c:v>
                </c:pt>
                <c:pt idx="8484">
                  <c:v>1.2124214835054932E-4</c:v>
                </c:pt>
                <c:pt idx="8485">
                  <c:v>5.441230662723274E-5</c:v>
                </c:pt>
                <c:pt idx="8486">
                  <c:v>-1.5435851140229787E-4</c:v>
                </c:pt>
                <c:pt idx="8487">
                  <c:v>-1.8528048480669968E-4</c:v>
                </c:pt>
                <c:pt idx="8488">
                  <c:v>4.1177435576403358E-5</c:v>
                </c:pt>
                <c:pt idx="8489">
                  <c:v>9.9227704097023514E-5</c:v>
                </c:pt>
                <c:pt idx="8490">
                  <c:v>-1.5568695790113453E-5</c:v>
                </c:pt>
                <c:pt idx="8491">
                  <c:v>-8.5551637739477555E-5</c:v>
                </c:pt>
                <c:pt idx="8492">
                  <c:v>-1.4797521148447013E-4</c:v>
                </c:pt>
                <c:pt idx="8493">
                  <c:v>-3.3330156878644686E-4</c:v>
                </c:pt>
                <c:pt idx="8494">
                  <c:v>-1.1848512551871206E-4</c:v>
                </c:pt>
                <c:pt idx="8495">
                  <c:v>-1.218984318835345E-4</c:v>
                </c:pt>
                <c:pt idx="8496">
                  <c:v>1.1489182138347434E-5</c:v>
                </c:pt>
                <c:pt idx="8497">
                  <c:v>-6.3702926699658261E-5</c:v>
                </c:pt>
                <c:pt idx="8498">
                  <c:v>-1.583344771508733E-5</c:v>
                </c:pt>
                <c:pt idx="8499">
                  <c:v>-6.3460311351652826E-5</c:v>
                </c:pt>
                <c:pt idx="8500">
                  <c:v>-2.0228230431190911E-4</c:v>
                </c:pt>
                <c:pt idx="8501">
                  <c:v>6.6666667422938736E-5</c:v>
                </c:pt>
                <c:pt idx="8502">
                  <c:v>1.1826159235398872E-4</c:v>
                </c:pt>
                <c:pt idx="8503">
                  <c:v>-2.0779511570113911E-4</c:v>
                </c:pt>
                <c:pt idx="8504">
                  <c:v>-3.508409426388809E-4</c:v>
                </c:pt>
                <c:pt idx="8505">
                  <c:v>2.2706457094005285E-4</c:v>
                </c:pt>
                <c:pt idx="8506">
                  <c:v>1.8094702121274569E-4</c:v>
                </c:pt>
                <c:pt idx="8507">
                  <c:v>-2.1543415767327192E-4</c:v>
                </c:pt>
                <c:pt idx="8508">
                  <c:v>1.0126056546001834E-4</c:v>
                </c:pt>
                <c:pt idx="8509">
                  <c:v>2.0260875805046648E-5</c:v>
                </c:pt>
                <c:pt idx="8510">
                  <c:v>-4.6563691071801691E-4</c:v>
                </c:pt>
                <c:pt idx="8511">
                  <c:v>-5.8915952520511685E-5</c:v>
                </c:pt>
                <c:pt idx="8512">
                  <c:v>-2.4108750303117305E-4</c:v>
                </c:pt>
                <c:pt idx="8513">
                  <c:v>-1.5828874902340122E-4</c:v>
                </c:pt>
                <c:pt idx="8514">
                  <c:v>6.5089701279570804E-5</c:v>
                </c:pt>
                <c:pt idx="8515">
                  <c:v>5.9602541678774646E-5</c:v>
                </c:pt>
                <c:pt idx="8516">
                  <c:v>-1.9372509132508181E-4</c:v>
                </c:pt>
                <c:pt idx="8517">
                  <c:v>-2.5011756663814651E-4</c:v>
                </c:pt>
                <c:pt idx="8518">
                  <c:v>3.8471060397298547E-4</c:v>
                </c:pt>
                <c:pt idx="8519">
                  <c:v>-1.1528983378994822E-4</c:v>
                </c:pt>
                <c:pt idx="8520">
                  <c:v>2.4252175122596302E-4</c:v>
                </c:pt>
                <c:pt idx="8521">
                  <c:v>-3.1169975517933803E-4</c:v>
                </c:pt>
                <c:pt idx="8522">
                  <c:v>-4.9682707781897073E-5</c:v>
                </c:pt>
                <c:pt idx="8523">
                  <c:v>-2.1314429855716113E-4</c:v>
                </c:pt>
                <c:pt idx="8524">
                  <c:v>1.866072214380364E-4</c:v>
                </c:pt>
                <c:pt idx="8525">
                  <c:v>-3.3770268852395541E-4</c:v>
                </c:pt>
                <c:pt idx="8526">
                  <c:v>1.6614449551872562E-4</c:v>
                </c:pt>
                <c:pt idx="8527">
                  <c:v>-2.3525351958038136E-5</c:v>
                </c:pt>
                <c:pt idx="8528">
                  <c:v>-1.827399931174854E-4</c:v>
                </c:pt>
                <c:pt idx="8529">
                  <c:v>2.385122900114247E-4</c:v>
                </c:pt>
                <c:pt idx="8530">
                  <c:v>3.8615458825186987E-5</c:v>
                </c:pt>
                <c:pt idx="8531">
                  <c:v>-5.8361518842005295E-5</c:v>
                </c:pt>
                <c:pt idx="8532">
                  <c:v>4.8424477102497621E-5</c:v>
                </c:pt>
                <c:pt idx="8533">
                  <c:v>-1.6053135648477548E-5</c:v>
                </c:pt>
                <c:pt idx="8534">
                  <c:v>2.1725116688799614E-5</c:v>
                </c:pt>
                <c:pt idx="8535">
                  <c:v>-3.0145243982977185E-4</c:v>
                </c:pt>
                <c:pt idx="8536">
                  <c:v>-2.9508203734843229E-4</c:v>
                </c:pt>
                <c:pt idx="8537">
                  <c:v>-2.1622878057362703E-5</c:v>
                </c:pt>
                <c:pt idx="8538">
                  <c:v>2.3937101281463466E-5</c:v>
                </c:pt>
                <c:pt idx="8539">
                  <c:v>-3.4110175437110038E-4</c:v>
                </c:pt>
                <c:pt idx="8540">
                  <c:v>-1.1246980372801572E-4</c:v>
                </c:pt>
                <c:pt idx="8541">
                  <c:v>1.4504508441511255E-4</c:v>
                </c:pt>
                <c:pt idx="8542">
                  <c:v>1.7169923330485212E-4</c:v>
                </c:pt>
                <c:pt idx="8543">
                  <c:v>-1.0289730165617389E-4</c:v>
                </c:pt>
                <c:pt idx="8544">
                  <c:v>-3.0626481694132708E-4</c:v>
                </c:pt>
                <c:pt idx="8545">
                  <c:v>-6.9809687197723566E-5</c:v>
                </c:pt>
                <c:pt idx="8546">
                  <c:v>-1.4787015017139304E-4</c:v>
                </c:pt>
                <c:pt idx="8547">
                  <c:v>1.2728712244805568E-5</c:v>
                </c:pt>
                <c:pt idx="8548">
                  <c:v>-2.4604440966614601E-4</c:v>
                </c:pt>
                <c:pt idx="8549">
                  <c:v>-8.043135100051853E-5</c:v>
                </c:pt>
                <c:pt idx="8550">
                  <c:v>1.2048823283086641E-5</c:v>
                </c:pt>
                <c:pt idx="8551">
                  <c:v>1.0309682521739395E-4</c:v>
                </c:pt>
                <c:pt idx="8552">
                  <c:v>1.7748366020348169E-5</c:v>
                </c:pt>
                <c:pt idx="8553">
                  <c:v>-1.9308845776074143E-4</c:v>
                </c:pt>
                <c:pt idx="8554">
                  <c:v>-2.3406432682885936E-4</c:v>
                </c:pt>
                <c:pt idx="8555">
                  <c:v>2.6477586097619867E-4</c:v>
                </c:pt>
                <c:pt idx="8556">
                  <c:v>2.3195342536035728E-4</c:v>
                </c:pt>
                <c:pt idx="8557">
                  <c:v>-5.9657151236961134E-5</c:v>
                </c:pt>
                <c:pt idx="8558">
                  <c:v>4.5897524212621675E-6</c:v>
                </c:pt>
                <c:pt idx="8559">
                  <c:v>2.3125825918824584E-4</c:v>
                </c:pt>
                <c:pt idx="8560">
                  <c:v>-1.4242984723370102E-4</c:v>
                </c:pt>
                <c:pt idx="8561">
                  <c:v>8.2517845039694628E-5</c:v>
                </c:pt>
                <c:pt idx="8562">
                  <c:v>-1.9595778593105393E-4</c:v>
                </c:pt>
                <c:pt idx="8563">
                  <c:v>1.9744507977026546E-4</c:v>
                </c:pt>
                <c:pt idx="8564">
                  <c:v>2.8875163236245327E-4</c:v>
                </c:pt>
                <c:pt idx="8565">
                  <c:v>-2.5026938155128125E-4</c:v>
                </c:pt>
                <c:pt idx="8566">
                  <c:v>-7.0356683476497744E-5</c:v>
                </c:pt>
                <c:pt idx="8567">
                  <c:v>2.9309775372376583E-4</c:v>
                </c:pt>
                <c:pt idx="8568">
                  <c:v>-1.0537510160518676E-4</c:v>
                </c:pt>
                <c:pt idx="8569">
                  <c:v>1.6262890937615739E-4</c:v>
                </c:pt>
                <c:pt idx="8570">
                  <c:v>-1.7697372296398463E-4</c:v>
                </c:pt>
                <c:pt idx="8571">
                  <c:v>-3.2928338573337855E-4</c:v>
                </c:pt>
                <c:pt idx="8572">
                  <c:v>-1.5002373381504963E-4</c:v>
                </c:pt>
                <c:pt idx="8573">
                  <c:v>-2.4809372565668985E-5</c:v>
                </c:pt>
                <c:pt idx="8574">
                  <c:v>-4.0542763413066729E-5</c:v>
                </c:pt>
                <c:pt idx="8575">
                  <c:v>3.3851816137896585E-4</c:v>
                </c:pt>
                <c:pt idx="8576">
                  <c:v>1.3513422417301172E-4</c:v>
                </c:pt>
                <c:pt idx="8577">
                  <c:v>2.7255542002833336E-4</c:v>
                </c:pt>
                <c:pt idx="8578">
                  <c:v>3.2666374085657307E-4</c:v>
                </c:pt>
                <c:pt idx="8579">
                  <c:v>-2.0536344937175014E-4</c:v>
                </c:pt>
                <c:pt idx="8580">
                  <c:v>7.7147966147231688E-5</c:v>
                </c:pt>
                <c:pt idx="8581">
                  <c:v>1.0278118067762937E-4</c:v>
                </c:pt>
                <c:pt idx="8582">
                  <c:v>2.9835422831306909E-5</c:v>
                </c:pt>
                <c:pt idx="8583">
                  <c:v>-6.6178625432060975E-5</c:v>
                </c:pt>
                <c:pt idx="8584">
                  <c:v>2.5117555720604215E-5</c:v>
                </c:pt>
                <c:pt idx="8585">
                  <c:v>-4.6706254899653417E-5</c:v>
                </c:pt>
                <c:pt idx="8586">
                  <c:v>-4.5725928640958585E-5</c:v>
                </c:pt>
                <c:pt idx="8587">
                  <c:v>7.1867193561425306E-5</c:v>
                </c:pt>
                <c:pt idx="8588">
                  <c:v>-4.1727993597274283E-4</c:v>
                </c:pt>
                <c:pt idx="8589">
                  <c:v>-3.1662407379443058E-4</c:v>
                </c:pt>
                <c:pt idx="8590">
                  <c:v>1.1028848316647455E-5</c:v>
                </c:pt>
                <c:pt idx="8591">
                  <c:v>-3.2902777812486163E-5</c:v>
                </c:pt>
                <c:pt idx="8592">
                  <c:v>-1.8276520098889224E-4</c:v>
                </c:pt>
                <c:pt idx="8593">
                  <c:v>2.1092978141946655E-5</c:v>
                </c:pt>
                <c:pt idx="8594">
                  <c:v>2.465683453315714E-5</c:v>
                </c:pt>
                <c:pt idx="8595">
                  <c:v>-1.0792174466884918E-4</c:v>
                </c:pt>
                <c:pt idx="8596">
                  <c:v>-5.1689156846087712E-5</c:v>
                </c:pt>
                <c:pt idx="8597">
                  <c:v>-1.0063078667244701E-4</c:v>
                </c:pt>
                <c:pt idx="8598">
                  <c:v>2.3124171889687576E-4</c:v>
                </c:pt>
                <c:pt idx="8599">
                  <c:v>6.1117199161247571E-5</c:v>
                </c:pt>
                <c:pt idx="8600">
                  <c:v>5.7881682027901146E-5</c:v>
                </c:pt>
                <c:pt idx="8601">
                  <c:v>1.8677450317064851E-5</c:v>
                </c:pt>
                <c:pt idx="8602">
                  <c:v>-1.1638865284348046E-4</c:v>
                </c:pt>
                <c:pt idx="8603">
                  <c:v>-8.3943533775504407E-5</c:v>
                </c:pt>
                <c:pt idx="8604">
                  <c:v>1.1343104559799583E-4</c:v>
                </c:pt>
                <c:pt idx="8605">
                  <c:v>-4.9277417154487409E-5</c:v>
                </c:pt>
                <c:pt idx="8606">
                  <c:v>1.8147323689682147E-4</c:v>
                </c:pt>
                <c:pt idx="8607">
                  <c:v>2.5112816078994704E-4</c:v>
                </c:pt>
                <c:pt idx="8608">
                  <c:v>2.537407450855213E-4</c:v>
                </c:pt>
                <c:pt idx="8609">
                  <c:v>-4.8437359353326329E-5</c:v>
                </c:pt>
                <c:pt idx="8610">
                  <c:v>1.012583959378602E-4</c:v>
                </c:pt>
                <c:pt idx="8611">
                  <c:v>7.8262239002994672E-6</c:v>
                </c:pt>
                <c:pt idx="8612">
                  <c:v>1.5397326634742686E-5</c:v>
                </c:pt>
                <c:pt idx="8613">
                  <c:v>-9.5871481657211041E-5</c:v>
                </c:pt>
                <c:pt idx="8614">
                  <c:v>3.1466330581241309E-5</c:v>
                </c:pt>
                <c:pt idx="8615">
                  <c:v>-2.3357050359501446E-4</c:v>
                </c:pt>
                <c:pt idx="8616">
                  <c:v>-6.7080945737023039E-5</c:v>
                </c:pt>
                <c:pt idx="8617">
                  <c:v>1.5106922661972739E-4</c:v>
                </c:pt>
                <c:pt idx="8618">
                  <c:v>-8.1906491312696119E-5</c:v>
                </c:pt>
                <c:pt idx="8619">
                  <c:v>1.1697998636084296E-4</c:v>
                </c:pt>
                <c:pt idx="8620">
                  <c:v>-2.0460120984607501E-4</c:v>
                </c:pt>
                <c:pt idx="8621">
                  <c:v>5.0306575773138948E-4</c:v>
                </c:pt>
                <c:pt idx="8622">
                  <c:v>1.3717687594397466E-4</c:v>
                </c:pt>
                <c:pt idx="8623">
                  <c:v>3.4347896248682172E-4</c:v>
                </c:pt>
                <c:pt idx="8624">
                  <c:v>-1.171218039888249E-4</c:v>
                </c:pt>
                <c:pt idx="8625">
                  <c:v>1.8090131372880218E-4</c:v>
                </c:pt>
                <c:pt idx="8626">
                  <c:v>7.0398343140523766E-5</c:v>
                </c:pt>
                <c:pt idx="8627">
                  <c:v>2.2842078582011025E-5</c:v>
                </c:pt>
                <c:pt idx="8628">
                  <c:v>1.2681139818250084E-4</c:v>
                </c:pt>
                <c:pt idx="8629">
                  <c:v>-4.05656850293175E-5</c:v>
                </c:pt>
                <c:pt idx="8630">
                  <c:v>-2.197004594259915E-4</c:v>
                </c:pt>
                <c:pt idx="8631">
                  <c:v>-1.7919033295927541E-5</c:v>
                </c:pt>
                <c:pt idx="8632">
                  <c:v>2.7457859203053152E-5</c:v>
                </c:pt>
                <c:pt idx="8633">
                  <c:v>3.1313208675151703E-4</c:v>
                </c:pt>
                <c:pt idx="8634">
                  <c:v>-1.1365472591333387E-7</c:v>
                </c:pt>
                <c:pt idx="8635">
                  <c:v>-8.3152788149941042E-5</c:v>
                </c:pt>
                <c:pt idx="8636">
                  <c:v>1.2991208858501225E-4</c:v>
                </c:pt>
                <c:pt idx="8637">
                  <c:v>1.7492733955248613E-4</c:v>
                </c:pt>
                <c:pt idx="8638">
                  <c:v>-3.6666983000612402E-4</c:v>
                </c:pt>
                <c:pt idx="8639">
                  <c:v>-1.7010296157233718E-4</c:v>
                </c:pt>
                <c:pt idx="8640">
                  <c:v>4.0129450267454088E-5</c:v>
                </c:pt>
                <c:pt idx="8641">
                  <c:v>-1.2213340072638956E-4</c:v>
                </c:pt>
                <c:pt idx="8642">
                  <c:v>1.209312018489556E-4</c:v>
                </c:pt>
                <c:pt idx="8643">
                  <c:v>1.7409463000125639E-4</c:v>
                </c:pt>
                <c:pt idx="8644">
                  <c:v>-2.5591771462526798E-5</c:v>
                </c:pt>
                <c:pt idx="8645">
                  <c:v>-3.256710345951575E-5</c:v>
                </c:pt>
                <c:pt idx="8646">
                  <c:v>-1.7456260554600841E-5</c:v>
                </c:pt>
                <c:pt idx="8647">
                  <c:v>-1.589325280575046E-5</c:v>
                </c:pt>
                <c:pt idx="8648">
                  <c:v>8.1908856565675996E-6</c:v>
                </c:pt>
                <c:pt idx="8649">
                  <c:v>2.810979604509602E-4</c:v>
                </c:pt>
                <c:pt idx="8650">
                  <c:v>-1.7932950032608893E-4</c:v>
                </c:pt>
                <c:pt idx="8651">
                  <c:v>2.4337711286600476E-4</c:v>
                </c:pt>
                <c:pt idx="8652">
                  <c:v>-1.775207929119154E-4</c:v>
                </c:pt>
                <c:pt idx="8653">
                  <c:v>-5.1488756933525372E-5</c:v>
                </c:pt>
                <c:pt idx="8654">
                  <c:v>-4.2131683953845667E-5</c:v>
                </c:pt>
                <c:pt idx="8655">
                  <c:v>-8.0339678951389133E-5</c:v>
                </c:pt>
                <c:pt idx="8656">
                  <c:v>-2.735777528231108E-5</c:v>
                </c:pt>
                <c:pt idx="8657">
                  <c:v>-4.8251395520673023E-4</c:v>
                </c:pt>
                <c:pt idx="8658">
                  <c:v>8.6611349910438489E-5</c:v>
                </c:pt>
                <c:pt idx="8659">
                  <c:v>1.3722439489305706E-4</c:v>
                </c:pt>
                <c:pt idx="8660">
                  <c:v>1.5619169822955048E-4</c:v>
                </c:pt>
                <c:pt idx="8661">
                  <c:v>-5.9909873270890034E-5</c:v>
                </c:pt>
                <c:pt idx="8662">
                  <c:v>1.9823476106982533E-5</c:v>
                </c:pt>
                <c:pt idx="8663">
                  <c:v>-3.0194762722325614E-4</c:v>
                </c:pt>
                <c:pt idx="8664">
                  <c:v>2.0973553531769616E-4</c:v>
                </c:pt>
                <c:pt idx="8665">
                  <c:v>8.7631543562285258E-5</c:v>
                </c:pt>
                <c:pt idx="8666">
                  <c:v>-2.0734087389108436E-4</c:v>
                </c:pt>
                <c:pt idx="8667">
                  <c:v>8.4989616797402482E-5</c:v>
                </c:pt>
                <c:pt idx="8668">
                  <c:v>3.164796020767198E-4</c:v>
                </c:pt>
                <c:pt idx="8669">
                  <c:v>-4.8307778253016371E-4</c:v>
                </c:pt>
                <c:pt idx="8670">
                  <c:v>-2.2445209920764187E-4</c:v>
                </c:pt>
                <c:pt idx="8671">
                  <c:v>6.703309884900394E-5</c:v>
                </c:pt>
                <c:pt idx="8672">
                  <c:v>9.6286599086966226E-5</c:v>
                </c:pt>
                <c:pt idx="8673">
                  <c:v>1.5218719648347009E-4</c:v>
                </c:pt>
                <c:pt idx="8674">
                  <c:v>-7.6602653317040206E-5</c:v>
                </c:pt>
                <c:pt idx="8675">
                  <c:v>-1.1667743382006831E-4</c:v>
                </c:pt>
                <c:pt idx="8676">
                  <c:v>1.012323027579362E-4</c:v>
                </c:pt>
                <c:pt idx="8677">
                  <c:v>3.4828272174490115E-4</c:v>
                </c:pt>
                <c:pt idx="8678">
                  <c:v>-1.254086332991794E-4</c:v>
                </c:pt>
                <c:pt idx="8679">
                  <c:v>2.1964595757492143E-4</c:v>
                </c:pt>
                <c:pt idx="8680">
                  <c:v>-6.4683784501368941E-5</c:v>
                </c:pt>
                <c:pt idx="8681">
                  <c:v>-1.489707056929141E-4</c:v>
                </c:pt>
                <c:pt idx="8682">
                  <c:v>-8.1265959150262837E-5</c:v>
                </c:pt>
                <c:pt idx="8683">
                  <c:v>-2.1614622834092911E-5</c:v>
                </c:pt>
                <c:pt idx="8684">
                  <c:v>-2.2096688130068205E-4</c:v>
                </c:pt>
                <c:pt idx="8685">
                  <c:v>-1.3660415113600261E-4</c:v>
                </c:pt>
                <c:pt idx="8686">
                  <c:v>1.1267720764945096E-4</c:v>
                </c:pt>
                <c:pt idx="8687">
                  <c:v>5.8462593391454514E-5</c:v>
                </c:pt>
                <c:pt idx="8688">
                  <c:v>-1.3199251883964835E-4</c:v>
                </c:pt>
                <c:pt idx="8689">
                  <c:v>4.0659542302441111E-5</c:v>
                </c:pt>
                <c:pt idx="8690">
                  <c:v>-8.5816514689049294E-5</c:v>
                </c:pt>
                <c:pt idx="8691">
                  <c:v>-9.3590605708003478E-5</c:v>
                </c:pt>
                <c:pt idx="8692">
                  <c:v>3.9219795795504612E-4</c:v>
                </c:pt>
                <c:pt idx="8693">
                  <c:v>-1.5022912788888778E-4</c:v>
                </c:pt>
                <c:pt idx="8694">
                  <c:v>-5.0386575980839434E-5</c:v>
                </c:pt>
                <c:pt idx="8695">
                  <c:v>-2.991587879177007E-4</c:v>
                </c:pt>
                <c:pt idx="8696">
                  <c:v>-1.033447605588814E-4</c:v>
                </c:pt>
                <c:pt idx="8697">
                  <c:v>1.4730988957468611E-4</c:v>
                </c:pt>
                <c:pt idx="8698">
                  <c:v>-1.0125386553001795E-4</c:v>
                </c:pt>
                <c:pt idx="8699">
                  <c:v>-5.453061554620466E-5</c:v>
                </c:pt>
                <c:pt idx="8700">
                  <c:v>-7.1434930295031501E-5</c:v>
                </c:pt>
                <c:pt idx="8701">
                  <c:v>3.6622620036854707E-5</c:v>
                </c:pt>
                <c:pt idx="8702">
                  <c:v>1.9998924887634065E-4</c:v>
                </c:pt>
                <c:pt idx="8703">
                  <c:v>-5.256106015066292E-5</c:v>
                </c:pt>
                <c:pt idx="8704">
                  <c:v>3.9136668475532187E-4</c:v>
                </c:pt>
                <c:pt idx="8705">
                  <c:v>-2.4076583212607049E-4</c:v>
                </c:pt>
                <c:pt idx="8706">
                  <c:v>7.1742128067724088E-5</c:v>
                </c:pt>
                <c:pt idx="8707">
                  <c:v>-4.0297455824206434E-6</c:v>
                </c:pt>
                <c:pt idx="8708">
                  <c:v>-2.1858175908105948E-4</c:v>
                </c:pt>
                <c:pt idx="8709">
                  <c:v>-1.0081685551205469E-4</c:v>
                </c:pt>
                <c:pt idx="8710">
                  <c:v>6.2800320289822722E-5</c:v>
                </c:pt>
                <c:pt idx="8711">
                  <c:v>6.3696403072063338E-5</c:v>
                </c:pt>
                <c:pt idx="8712">
                  <c:v>3.2563075356819708E-5</c:v>
                </c:pt>
                <c:pt idx="8713">
                  <c:v>7.2751708287381337E-5</c:v>
                </c:pt>
                <c:pt idx="8714">
                  <c:v>-3.7168686016422645E-5</c:v>
                </c:pt>
                <c:pt idx="8715">
                  <c:v>-1.7798368245047514E-4</c:v>
                </c:pt>
                <c:pt idx="8716">
                  <c:v>-2.0025175667150294E-4</c:v>
                </c:pt>
                <c:pt idx="8717">
                  <c:v>4.6195070943856002E-5</c:v>
                </c:pt>
                <c:pt idx="8718">
                  <c:v>1.4733642410455738E-4</c:v>
                </c:pt>
                <c:pt idx="8719">
                  <c:v>2.4574312150686277E-4</c:v>
                </c:pt>
                <c:pt idx="8720">
                  <c:v>1.8557137168057644E-4</c:v>
                </c:pt>
                <c:pt idx="8721">
                  <c:v>-2.4891608049190661E-4</c:v>
                </c:pt>
                <c:pt idx="8722">
                  <c:v>5.7905539696974247E-5</c:v>
                </c:pt>
                <c:pt idx="8723">
                  <c:v>-3.1178255144935777E-5</c:v>
                </c:pt>
                <c:pt idx="8724">
                  <c:v>1.2122968935090832E-4</c:v>
                </c:pt>
                <c:pt idx="8725">
                  <c:v>2.3710367709282466E-4</c:v>
                </c:pt>
                <c:pt idx="8726">
                  <c:v>-5.0238778821653716E-5</c:v>
                </c:pt>
                <c:pt idx="8727">
                  <c:v>1.512703670253326E-4</c:v>
                </c:pt>
                <c:pt idx="8728">
                  <c:v>-1.3493559842636598E-4</c:v>
                </c:pt>
                <c:pt idx="8729">
                  <c:v>6.4724204261796319E-5</c:v>
                </c:pt>
                <c:pt idx="8730">
                  <c:v>-2.5141534411737441E-4</c:v>
                </c:pt>
                <c:pt idx="8731">
                  <c:v>2.5783971707735143E-5</c:v>
                </c:pt>
                <c:pt idx="8732">
                  <c:v>3.7912807552790067E-4</c:v>
                </c:pt>
                <c:pt idx="8733">
                  <c:v>6.858301549796938E-5</c:v>
                </c:pt>
                <c:pt idx="8734">
                  <c:v>-1.6602120442532533E-4</c:v>
                </c:pt>
                <c:pt idx="8735">
                  <c:v>-6.3767090643084104E-5</c:v>
                </c:pt>
                <c:pt idx="8736">
                  <c:v>-1.1465321130083077E-4</c:v>
                </c:pt>
                <c:pt idx="8737">
                  <c:v>4.0695555640201194E-4</c:v>
                </c:pt>
                <c:pt idx="8738">
                  <c:v>2.2864920022623071E-4</c:v>
                </c:pt>
                <c:pt idx="8739">
                  <c:v>8.1424015340230224E-5</c:v>
                </c:pt>
                <c:pt idx="8740">
                  <c:v>7.5068450909894838E-5</c:v>
                </c:pt>
                <c:pt idx="8741">
                  <c:v>8.8662126922157137E-5</c:v>
                </c:pt>
                <c:pt idx="8742">
                  <c:v>7.864563997534853E-5</c:v>
                </c:pt>
                <c:pt idx="8743">
                  <c:v>1.0247477755840005E-4</c:v>
                </c:pt>
                <c:pt idx="8744">
                  <c:v>-8.6192780445180261E-5</c:v>
                </c:pt>
                <c:pt idx="8745">
                  <c:v>6.095166004842784E-5</c:v>
                </c:pt>
                <c:pt idx="8746">
                  <c:v>2.800946953615472E-4</c:v>
                </c:pt>
                <c:pt idx="8747">
                  <c:v>-5.1575307720211373E-5</c:v>
                </c:pt>
                <c:pt idx="8748">
                  <c:v>-4.2212878572241245E-4</c:v>
                </c:pt>
                <c:pt idx="8749">
                  <c:v>1.454638624884031E-4</c:v>
                </c:pt>
                <c:pt idx="8750">
                  <c:v>3.5654243296149988E-4</c:v>
                </c:pt>
                <c:pt idx="8751">
                  <c:v>-4.8331970316410156E-6</c:v>
                </c:pt>
                <c:pt idx="8752">
                  <c:v>-1.5671538252711305E-4</c:v>
                </c:pt>
                <c:pt idx="8753">
                  <c:v>-6.6015864534137798E-5</c:v>
                </c:pt>
                <c:pt idx="8754">
                  <c:v>1.4030874630308049E-4</c:v>
                </c:pt>
                <c:pt idx="8755">
                  <c:v>-1.5930832952063245E-4</c:v>
                </c:pt>
                <c:pt idx="8756">
                  <c:v>8.4847114540740237E-5</c:v>
                </c:pt>
                <c:pt idx="8757">
                  <c:v>-1.5589126207654305E-4</c:v>
                </c:pt>
                <c:pt idx="8758">
                  <c:v>-2.590793695988199E-5</c:v>
                </c:pt>
                <c:pt idx="8759">
                  <c:v>-2.9773396626588534E-4</c:v>
                </c:pt>
                <c:pt idx="8760">
                  <c:v>-1.9350870015178283E-4</c:v>
                </c:pt>
                <c:pt idx="8761">
                  <c:v>-2.0928874114675017E-4</c:v>
                </c:pt>
                <c:pt idx="8762">
                  <c:v>-1.3860551841835559E-4</c:v>
                </c:pt>
                <c:pt idx="8763">
                  <c:v>2.9442529445837399E-6</c:v>
                </c:pt>
                <c:pt idx="8764">
                  <c:v>2.7805773592156377E-4</c:v>
                </c:pt>
                <c:pt idx="8765">
                  <c:v>6.4246685561882607E-5</c:v>
                </c:pt>
                <c:pt idx="8766">
                  <c:v>1.0506597002897494E-4</c:v>
                </c:pt>
                <c:pt idx="8767">
                  <c:v>5.5152728969310747E-5</c:v>
                </c:pt>
                <c:pt idx="8768">
                  <c:v>-3.6567618271875853E-4</c:v>
                </c:pt>
                <c:pt idx="8769">
                  <c:v>-3.0431652313743881E-5</c:v>
                </c:pt>
                <c:pt idx="8770">
                  <c:v>-3.0257725644638366E-4</c:v>
                </c:pt>
                <c:pt idx="8771">
                  <c:v>3.6405275822413313E-4</c:v>
                </c:pt>
                <c:pt idx="8772">
                  <c:v>-1.8365817727729081E-4</c:v>
                </c:pt>
                <c:pt idx="8773">
                  <c:v>-4.364607233619727E-4</c:v>
                </c:pt>
                <c:pt idx="8774">
                  <c:v>-2.7891911372090962E-4</c:v>
                </c:pt>
                <c:pt idx="8775">
                  <c:v>1.0998412996506135E-4</c:v>
                </c:pt>
                <c:pt idx="8776">
                  <c:v>-3.5095487128425964E-5</c:v>
                </c:pt>
                <c:pt idx="8777">
                  <c:v>4.5260516248417953E-6</c:v>
                </c:pt>
                <c:pt idx="8778">
                  <c:v>-1.0989705651462311E-5</c:v>
                </c:pt>
                <c:pt idx="8779">
                  <c:v>1.1501946121475819E-4</c:v>
                </c:pt>
                <c:pt idx="8780">
                  <c:v>-2.1119276607957797E-4</c:v>
                </c:pt>
                <c:pt idx="8781">
                  <c:v>-1.3511825109783894E-4</c:v>
                </c:pt>
                <c:pt idx="8782">
                  <c:v>1.4165968328450616E-4</c:v>
                </c:pt>
                <c:pt idx="8783">
                  <c:v>-1.5755996669746483E-5</c:v>
                </c:pt>
                <c:pt idx="8784">
                  <c:v>2.9231141957215123E-4</c:v>
                </c:pt>
                <c:pt idx="8785">
                  <c:v>-2.7871948135037902E-4</c:v>
                </c:pt>
                <c:pt idx="8786">
                  <c:v>-5.4170763145810934E-5</c:v>
                </c:pt>
                <c:pt idx="8787">
                  <c:v>-4.5932131326136807E-5</c:v>
                </c:pt>
                <c:pt idx="8788">
                  <c:v>-1.3845187585526472E-6</c:v>
                </c:pt>
                <c:pt idx="8789">
                  <c:v>3.4294292047482629E-4</c:v>
                </c:pt>
                <c:pt idx="8790">
                  <c:v>2.0008200566006915E-4</c:v>
                </c:pt>
                <c:pt idx="8791">
                  <c:v>-1.8620312253559977E-4</c:v>
                </c:pt>
                <c:pt idx="8792">
                  <c:v>-8.5972635706410197E-6</c:v>
                </c:pt>
                <c:pt idx="8793">
                  <c:v>2.2967583683844927E-4</c:v>
                </c:pt>
                <c:pt idx="8794">
                  <c:v>1.5263695247374595E-4</c:v>
                </c:pt>
                <c:pt idx="8795">
                  <c:v>-6.7934863969135753E-5</c:v>
                </c:pt>
                <c:pt idx="8796">
                  <c:v>-2.918280895392863E-5</c:v>
                </c:pt>
                <c:pt idx="8797">
                  <c:v>-1.2063769066452708E-4</c:v>
                </c:pt>
                <c:pt idx="8798">
                  <c:v>2.6622520951230787E-4</c:v>
                </c:pt>
                <c:pt idx="8799">
                  <c:v>2.4907045952001492E-4</c:v>
                </c:pt>
                <c:pt idx="8800">
                  <c:v>-1.2669049391719956E-4</c:v>
                </c:pt>
                <c:pt idx="8801">
                  <c:v>2.182420210238399E-4</c:v>
                </c:pt>
                <c:pt idx="8802">
                  <c:v>2.6523059175185827E-4</c:v>
                </c:pt>
                <c:pt idx="8803">
                  <c:v>9.3698254470601556E-5</c:v>
                </c:pt>
                <c:pt idx="8804">
                  <c:v>1.5850945749869993E-4</c:v>
                </c:pt>
                <c:pt idx="8805">
                  <c:v>4.0307312040695187E-4</c:v>
                </c:pt>
                <c:pt idx="8806">
                  <c:v>1.5958103155840474E-4</c:v>
                </c:pt>
                <c:pt idx="8807">
                  <c:v>-5.8323176257996531E-5</c:v>
                </c:pt>
                <c:pt idx="8808">
                  <c:v>-3.8157052380340714E-5</c:v>
                </c:pt>
                <c:pt idx="8809">
                  <c:v>3.3579838769441277E-5</c:v>
                </c:pt>
                <c:pt idx="8810">
                  <c:v>2.145506920112967E-5</c:v>
                </c:pt>
                <c:pt idx="8811">
                  <c:v>1.2774989272462551E-4</c:v>
                </c:pt>
                <c:pt idx="8812">
                  <c:v>-4.2499035563983352E-5</c:v>
                </c:pt>
                <c:pt idx="8813">
                  <c:v>-2.4845489363618733E-5</c:v>
                </c:pt>
                <c:pt idx="8814">
                  <c:v>3.6981101604449264E-5</c:v>
                </c:pt>
                <c:pt idx="8815">
                  <c:v>-5.7369787781460358E-5</c:v>
                </c:pt>
                <c:pt idx="8816">
                  <c:v>1.7307626368528309E-6</c:v>
                </c:pt>
                <c:pt idx="8817">
                  <c:v>1.0536486530756498E-4</c:v>
                </c:pt>
                <c:pt idx="8818">
                  <c:v>-1.3187257758835735E-4</c:v>
                </c:pt>
                <c:pt idx="8819">
                  <c:v>5.8045271440922749E-5</c:v>
                </c:pt>
                <c:pt idx="8820">
                  <c:v>-2.8301791633074592E-4</c:v>
                </c:pt>
                <c:pt idx="8821">
                  <c:v>-8.7376726800168164E-6</c:v>
                </c:pt>
                <c:pt idx="8822">
                  <c:v>1.4208334280003628E-4</c:v>
                </c:pt>
                <c:pt idx="8823">
                  <c:v>2.1943180442438983E-4</c:v>
                </c:pt>
                <c:pt idx="8824">
                  <c:v>-2.310582135632245E-4</c:v>
                </c:pt>
                <c:pt idx="8825">
                  <c:v>3.1434336142625451E-6</c:v>
                </c:pt>
                <c:pt idx="8826">
                  <c:v>-5.2271092572062037E-5</c:v>
                </c:pt>
                <c:pt idx="8827">
                  <c:v>-2.0603246191384168E-4</c:v>
                </c:pt>
                <c:pt idx="8828">
                  <c:v>-2.0398143919323814E-4</c:v>
                </c:pt>
                <c:pt idx="8829">
                  <c:v>-2.4024065877491943E-4</c:v>
                </c:pt>
                <c:pt idx="8830">
                  <c:v>4.1811018063659594E-5</c:v>
                </c:pt>
                <c:pt idx="8831">
                  <c:v>-3.1492724772155903E-4</c:v>
                </c:pt>
                <c:pt idx="8832">
                  <c:v>-1.6318457433220484E-4</c:v>
                </c:pt>
                <c:pt idx="8833">
                  <c:v>4.0999573275726462E-5</c:v>
                </c:pt>
                <c:pt idx="8834">
                  <c:v>-4.7448830965091533E-5</c:v>
                </c:pt>
                <c:pt idx="8835">
                  <c:v>1.5740921241783981E-4</c:v>
                </c:pt>
                <c:pt idx="8836">
                  <c:v>-1.7938269860680959E-4</c:v>
                </c:pt>
                <c:pt idx="8837">
                  <c:v>4.9893685103585182E-5</c:v>
                </c:pt>
                <c:pt idx="8838">
                  <c:v>-2.7022081553180907E-4</c:v>
                </c:pt>
                <c:pt idx="8839">
                  <c:v>-1.818444024981383E-4</c:v>
                </c:pt>
                <c:pt idx="8840">
                  <c:v>-6.058369389082031E-5</c:v>
                </c:pt>
                <c:pt idx="8841">
                  <c:v>9.2068221479174627E-5</c:v>
                </c:pt>
                <c:pt idx="8842">
                  <c:v>-3.4889151332845646E-5</c:v>
                </c:pt>
                <c:pt idx="8843">
                  <c:v>-3.460997633845241E-4</c:v>
                </c:pt>
                <c:pt idx="8844">
                  <c:v>8.0683169859263936E-6</c:v>
                </c:pt>
                <c:pt idx="8845">
                  <c:v>-1.4506303607649299E-4</c:v>
                </c:pt>
                <c:pt idx="8846">
                  <c:v>-5.3754411267473948E-5</c:v>
                </c:pt>
                <c:pt idx="8847">
                  <c:v>3.3498342864352488E-4</c:v>
                </c:pt>
                <c:pt idx="8848">
                  <c:v>6.6409314045355212E-5</c:v>
                </c:pt>
                <c:pt idx="8849">
                  <c:v>2.33877516724152E-4</c:v>
                </c:pt>
                <c:pt idx="8850">
                  <c:v>7.7495700754289166E-5</c:v>
                </c:pt>
                <c:pt idx="8851">
                  <c:v>-2.3168565001764776E-4</c:v>
                </c:pt>
                <c:pt idx="8852">
                  <c:v>-1.1275194117231431E-4</c:v>
                </c:pt>
                <c:pt idx="8853">
                  <c:v>-1.7995774090978666E-4</c:v>
                </c:pt>
                <c:pt idx="8854">
                  <c:v>1.3567453806628723E-4</c:v>
                </c:pt>
                <c:pt idx="8855">
                  <c:v>6.2281140627327148E-5</c:v>
                </c:pt>
                <c:pt idx="8856">
                  <c:v>-2.3831873342726326E-4</c:v>
                </c:pt>
                <c:pt idx="8857">
                  <c:v>1.1329149642756299E-4</c:v>
                </c:pt>
                <c:pt idx="8858">
                  <c:v>1.7091239883860977E-4</c:v>
                </c:pt>
                <c:pt idx="8859">
                  <c:v>9.7561228036635619E-5</c:v>
                </c:pt>
                <c:pt idx="8860">
                  <c:v>-3.2483996212685632E-4</c:v>
                </c:pt>
                <c:pt idx="8861">
                  <c:v>1.5400503834461438E-4</c:v>
                </c:pt>
                <c:pt idx="8862">
                  <c:v>-1.283881901021995E-4</c:v>
                </c:pt>
                <c:pt idx="8863">
                  <c:v>-3.4925847611779289E-4</c:v>
                </c:pt>
                <c:pt idx="8864">
                  <c:v>4.1139925375007131E-5</c:v>
                </c:pt>
                <c:pt idx="8865">
                  <c:v>7.1352738650589672E-5</c:v>
                </c:pt>
                <c:pt idx="8866">
                  <c:v>-4.1867195844944588E-6</c:v>
                </c:pt>
                <c:pt idx="8867">
                  <c:v>-1.7390909081420769E-5</c:v>
                </c:pt>
                <c:pt idx="8868">
                  <c:v>1.0201653056643247E-4</c:v>
                </c:pt>
                <c:pt idx="8869">
                  <c:v>9.9690069234214921E-5</c:v>
                </c:pt>
                <c:pt idx="8870">
                  <c:v>-4.0134006784108011E-4</c:v>
                </c:pt>
                <c:pt idx="8871">
                  <c:v>1.2230270344706652E-4</c:v>
                </c:pt>
                <c:pt idx="8872">
                  <c:v>7.3206739673605531E-5</c:v>
                </c:pt>
                <c:pt idx="8873">
                  <c:v>-3.689959879184357E-4</c:v>
                </c:pt>
                <c:pt idx="8874">
                  <c:v>-1.0133566204732529E-4</c:v>
                </c:pt>
                <c:pt idx="8875">
                  <c:v>3.2966200111169167E-5</c:v>
                </c:pt>
                <c:pt idx="8876">
                  <c:v>-3.5433663422963964E-4</c:v>
                </c:pt>
                <c:pt idx="8877">
                  <c:v>-4.1339556989156917E-5</c:v>
                </c:pt>
                <c:pt idx="8878">
                  <c:v>-7.1484501074944038E-5</c:v>
                </c:pt>
                <c:pt idx="8879">
                  <c:v>-9.7842300737180767E-5</c:v>
                </c:pt>
                <c:pt idx="8880">
                  <c:v>4.5630223663605473E-4</c:v>
                </c:pt>
                <c:pt idx="8881">
                  <c:v>-5.242181617462946E-5</c:v>
                </c:pt>
                <c:pt idx="8882">
                  <c:v>4.593669183953125E-6</c:v>
                </c:pt>
                <c:pt idx="8883">
                  <c:v>5.0200697409408747E-5</c:v>
                </c:pt>
                <c:pt idx="8884">
                  <c:v>2.9821635490777739E-4</c:v>
                </c:pt>
                <c:pt idx="8885">
                  <c:v>9.8485160233348891E-5</c:v>
                </c:pt>
                <c:pt idx="8886">
                  <c:v>1.2810954765944091E-4</c:v>
                </c:pt>
                <c:pt idx="8887">
                  <c:v>-3.6994007705026328E-4</c:v>
                </c:pt>
                <c:pt idx="8888">
                  <c:v>3.7204445580675531E-5</c:v>
                </c:pt>
                <c:pt idx="8889">
                  <c:v>-2.7610875522826752E-4</c:v>
                </c:pt>
                <c:pt idx="8890">
                  <c:v>-7.1700382026458409E-5</c:v>
                </c:pt>
                <c:pt idx="8891">
                  <c:v>6.1375531552507781E-5</c:v>
                </c:pt>
                <c:pt idx="8892">
                  <c:v>-1.0744924934597442E-4</c:v>
                </c:pt>
                <c:pt idx="8893">
                  <c:v>1.0534804842949138E-4</c:v>
                </c:pt>
                <c:pt idx="8894">
                  <c:v>-9.2514219531678849E-5</c:v>
                </c:pt>
                <c:pt idx="8895">
                  <c:v>-2.1646437081120984E-4</c:v>
                </c:pt>
                <c:pt idx="8896">
                  <c:v>-2.6651984271550843E-4</c:v>
                </c:pt>
                <c:pt idx="8897">
                  <c:v>1.4346045377472546E-4</c:v>
                </c:pt>
                <c:pt idx="8898">
                  <c:v>-2.4772847852099308E-4</c:v>
                </c:pt>
                <c:pt idx="8899">
                  <c:v>-2.537842443887749E-4</c:v>
                </c:pt>
                <c:pt idx="8900">
                  <c:v>1.4925753840614288E-4</c:v>
                </c:pt>
                <c:pt idx="8901">
                  <c:v>1.4172351016979951E-4</c:v>
                </c:pt>
                <c:pt idx="8902">
                  <c:v>-3.5666584122633252E-5</c:v>
                </c:pt>
                <c:pt idx="8903">
                  <c:v>1.0058975499271844E-4</c:v>
                </c:pt>
                <c:pt idx="8904">
                  <c:v>-3.6282623220208651E-5</c:v>
                </c:pt>
                <c:pt idx="8905">
                  <c:v>5.8105188777031388E-5</c:v>
                </c:pt>
                <c:pt idx="8906">
                  <c:v>-6.1790878896914736E-5</c:v>
                </c:pt>
                <c:pt idx="8907">
                  <c:v>9.8847222937068394E-5</c:v>
                </c:pt>
                <c:pt idx="8908">
                  <c:v>-1.0880460667159176E-4</c:v>
                </c:pt>
                <c:pt idx="8909">
                  <c:v>2.5202522340684377E-4</c:v>
                </c:pt>
                <c:pt idx="8910">
                  <c:v>-4.7791412906581868E-5</c:v>
                </c:pt>
                <c:pt idx="8911">
                  <c:v>1.0613155679399075E-4</c:v>
                </c:pt>
                <c:pt idx="8912">
                  <c:v>8.6090004448265538E-5</c:v>
                </c:pt>
                <c:pt idx="8913">
                  <c:v>1.8268446929532312E-5</c:v>
                </c:pt>
                <c:pt idx="8914">
                  <c:v>-2.1877221066209806E-4</c:v>
                </c:pt>
                <c:pt idx="8915">
                  <c:v>-1.5484092598836921E-4</c:v>
                </c:pt>
                <c:pt idx="8916">
                  <c:v>-3.6858663295968828E-5</c:v>
                </c:pt>
                <c:pt idx="8917">
                  <c:v>-1.5332902323772271E-4</c:v>
                </c:pt>
                <c:pt idx="8918">
                  <c:v>9.3339882181152661E-6</c:v>
                </c:pt>
                <c:pt idx="8919">
                  <c:v>2.8292455484256424E-4</c:v>
                </c:pt>
                <c:pt idx="8920">
                  <c:v>-5.3009680996187033E-5</c:v>
                </c:pt>
                <c:pt idx="8921">
                  <c:v>2.0205329468187742E-4</c:v>
                </c:pt>
                <c:pt idx="8922">
                  <c:v>1.2858625220404666E-4</c:v>
                </c:pt>
                <c:pt idx="8923">
                  <c:v>-3.8860974359259206E-4</c:v>
                </c:pt>
                <c:pt idx="8924">
                  <c:v>1.3134444398176292E-5</c:v>
                </c:pt>
                <c:pt idx="8925">
                  <c:v>-4.7139563221919686E-4</c:v>
                </c:pt>
                <c:pt idx="8926">
                  <c:v>1.2733816153200842E-4</c:v>
                </c:pt>
                <c:pt idx="8927">
                  <c:v>2.2724199161278176E-4</c:v>
                </c:pt>
                <c:pt idx="8928">
                  <c:v>4.351513149797766E-5</c:v>
                </c:pt>
                <c:pt idx="8929">
                  <c:v>-2.165737085177758E-4</c:v>
                </c:pt>
                <c:pt idx="8930">
                  <c:v>-4.7639524717333503E-5</c:v>
                </c:pt>
                <c:pt idx="8931">
                  <c:v>1.2843674653086786E-4</c:v>
                </c:pt>
                <c:pt idx="8932">
                  <c:v>3.6520433272258147E-4</c:v>
                </c:pt>
                <c:pt idx="8933">
                  <c:v>-2.2956220760437784E-5</c:v>
                </c:pt>
                <c:pt idx="8934">
                  <c:v>-1.0701749392058531E-5</c:v>
                </c:pt>
                <c:pt idx="8935">
                  <c:v>-8.366939405029237E-5</c:v>
                </c:pt>
                <c:pt idx="8936">
                  <c:v>1.4867584715928187E-4</c:v>
                </c:pt>
                <c:pt idx="8937">
                  <c:v>-9.0240338352370254E-5</c:v>
                </c:pt>
                <c:pt idx="8938">
                  <c:v>1.7247344225603336E-4</c:v>
                </c:pt>
                <c:pt idx="8939">
                  <c:v>2.1452209121700243E-4</c:v>
                </c:pt>
                <c:pt idx="8940">
                  <c:v>1.0208108564008301E-4</c:v>
                </c:pt>
                <c:pt idx="8941">
                  <c:v>2.5705768828229053E-4</c:v>
                </c:pt>
                <c:pt idx="8942">
                  <c:v>2.5700880418328309E-4</c:v>
                </c:pt>
                <c:pt idx="8943">
                  <c:v>1.1078428727914263E-4</c:v>
                </c:pt>
                <c:pt idx="8944">
                  <c:v>-4.0474169169074691E-4</c:v>
                </c:pt>
                <c:pt idx="8945">
                  <c:v>1.4607950476448211E-4</c:v>
                </c:pt>
                <c:pt idx="8946">
                  <c:v>-1.9177060384004851E-4</c:v>
                </c:pt>
                <c:pt idx="8947">
                  <c:v>-7.1187814789044009E-5</c:v>
                </c:pt>
                <c:pt idx="8948">
                  <c:v>8.6959444408031214E-5</c:v>
                </c:pt>
                <c:pt idx="8949">
                  <c:v>-2.3931261612363054E-5</c:v>
                </c:pt>
                <c:pt idx="8950">
                  <c:v>1.829667627608047E-4</c:v>
                </c:pt>
                <c:pt idx="8951">
                  <c:v>-1.2764045233574741E-4</c:v>
                </c:pt>
                <c:pt idx="8952">
                  <c:v>-6.1225626514006511E-5</c:v>
                </c:pt>
                <c:pt idx="8953">
                  <c:v>-6.8517016834410474E-5</c:v>
                </c:pt>
                <c:pt idx="8954">
                  <c:v>-2.3321107286818353E-4</c:v>
                </c:pt>
                <c:pt idx="8955">
                  <c:v>-9.8926409153209165E-5</c:v>
                </c:pt>
                <c:pt idx="8956">
                  <c:v>7.5866583014916545E-5</c:v>
                </c:pt>
                <c:pt idx="8957">
                  <c:v>-1.1136821551674666E-4</c:v>
                </c:pt>
                <c:pt idx="8958">
                  <c:v>-1.4362062323961439E-4</c:v>
                </c:pt>
                <c:pt idx="8959">
                  <c:v>-3.1514802089978636E-4</c:v>
                </c:pt>
                <c:pt idx="8960">
                  <c:v>-1.3547652268162873E-4</c:v>
                </c:pt>
                <c:pt idx="8961">
                  <c:v>2.0519251986347763E-4</c:v>
                </c:pt>
                <c:pt idx="8962">
                  <c:v>2.1280246794108988E-4</c:v>
                </c:pt>
                <c:pt idx="8963">
                  <c:v>3.5294127336696037E-4</c:v>
                </c:pt>
                <c:pt idx="8964">
                  <c:v>-1.0345237604308515E-4</c:v>
                </c:pt>
                <c:pt idx="8965">
                  <c:v>-3.3440840296806166E-4</c:v>
                </c:pt>
                <c:pt idx="8966">
                  <c:v>-5.4188082111321428E-5</c:v>
                </c:pt>
                <c:pt idx="8967">
                  <c:v>3.2016674960583504E-5</c:v>
                </c:pt>
                <c:pt idx="8968">
                  <c:v>1.9586340135423392E-4</c:v>
                </c:pt>
                <c:pt idx="8969">
                  <c:v>3.3303384425136418E-4</c:v>
                </c:pt>
                <c:pt idx="8970">
                  <c:v>1.2901910984769926E-4</c:v>
                </c:pt>
                <c:pt idx="8971">
                  <c:v>-4.6398676799772141E-4</c:v>
                </c:pt>
                <c:pt idx="8972">
                  <c:v>1.0993637420962543E-4</c:v>
                </c:pt>
                <c:pt idx="8973">
                  <c:v>-2.6974609630411113E-4</c:v>
                </c:pt>
                <c:pt idx="8974">
                  <c:v>5.8212579690618652E-5</c:v>
                </c:pt>
                <c:pt idx="8975">
                  <c:v>1.4338264941708725E-4</c:v>
                </c:pt>
                <c:pt idx="8976">
                  <c:v>-1.9019632876648962E-4</c:v>
                </c:pt>
                <c:pt idx="8977">
                  <c:v>1.456391096728781E-4</c:v>
                </c:pt>
                <c:pt idx="8978">
                  <c:v>3.2293628098856267E-4</c:v>
                </c:pt>
                <c:pt idx="8979">
                  <c:v>-7.3321674858193388E-5</c:v>
                </c:pt>
                <c:pt idx="8980">
                  <c:v>-1.2027958801938608E-4</c:v>
                </c:pt>
                <c:pt idx="8981">
                  <c:v>-3.5176327877433622E-5</c:v>
                </c:pt>
                <c:pt idx="8982">
                  <c:v>9.2764408471378569E-5</c:v>
                </c:pt>
                <c:pt idx="8983">
                  <c:v>2.5256548473896382E-4</c:v>
                </c:pt>
                <c:pt idx="8984">
                  <c:v>8.6317308104415577E-5</c:v>
                </c:pt>
                <c:pt idx="8985">
                  <c:v>-3.0576293869350688E-5</c:v>
                </c:pt>
                <c:pt idx="8986">
                  <c:v>1.0147371729182713E-4</c:v>
                </c:pt>
                <c:pt idx="8987">
                  <c:v>1.5676132242363217E-4</c:v>
                </c:pt>
                <c:pt idx="8988">
                  <c:v>2.0351888043458E-4</c:v>
                </c:pt>
                <c:pt idx="8989">
                  <c:v>-2.2374495641190478E-4</c:v>
                </c:pt>
                <c:pt idx="8990">
                  <c:v>-1.7996713346875718E-5</c:v>
                </c:pt>
                <c:pt idx="8991">
                  <c:v>1.863858206123937E-4</c:v>
                </c:pt>
                <c:pt idx="8992">
                  <c:v>4.1310368715899665E-4</c:v>
                </c:pt>
                <c:pt idx="8993">
                  <c:v>-4.4200714155851647E-6</c:v>
                </c:pt>
                <c:pt idx="8994">
                  <c:v>-1.2633141194898871E-4</c:v>
                </c:pt>
                <c:pt idx="8995">
                  <c:v>1.8701238423149912E-6</c:v>
                </c:pt>
                <c:pt idx="8996">
                  <c:v>1.2002984443416276E-4</c:v>
                </c:pt>
                <c:pt idx="8997">
                  <c:v>-4.7470548762059852E-5</c:v>
                </c:pt>
                <c:pt idx="8998">
                  <c:v>4.7618820173332015E-4</c:v>
                </c:pt>
                <c:pt idx="8999">
                  <c:v>1.9938856299214902E-4</c:v>
                </c:pt>
                <c:pt idx="9000">
                  <c:v>-3.0265371579103501E-4</c:v>
                </c:pt>
                <c:pt idx="9001">
                  <c:v>1.010495673157848E-4</c:v>
                </c:pt>
                <c:pt idx="9002">
                  <c:v>5.1861444920343376E-5</c:v>
                </c:pt>
                <c:pt idx="9003">
                  <c:v>-4.3773352307524858E-4</c:v>
                </c:pt>
                <c:pt idx="9004">
                  <c:v>-2.2560639926771209E-4</c:v>
                </c:pt>
                <c:pt idx="9005">
                  <c:v>-2.6088391137260542E-4</c:v>
                </c:pt>
                <c:pt idx="9006">
                  <c:v>-2.7741558352204862E-5</c:v>
                </c:pt>
                <c:pt idx="9007">
                  <c:v>8.2976545731621243E-6</c:v>
                </c:pt>
                <c:pt idx="9008">
                  <c:v>2.8558518557915018E-4</c:v>
                </c:pt>
                <c:pt idx="9009">
                  <c:v>9.7656722997440293E-5</c:v>
                </c:pt>
                <c:pt idx="9010">
                  <c:v>-3.7052570704690134E-5</c:v>
                </c:pt>
                <c:pt idx="9011">
                  <c:v>2.2923244286450804E-4</c:v>
                </c:pt>
                <c:pt idx="9012">
                  <c:v>-9.5490307581400327E-6</c:v>
                </c:pt>
                <c:pt idx="9013">
                  <c:v>7.9983998168529314E-5</c:v>
                </c:pt>
                <c:pt idx="9014">
                  <c:v>8.9335881345172527E-5</c:v>
                </c:pt>
                <c:pt idx="9015">
                  <c:v>1.893313822529768E-4</c:v>
                </c:pt>
                <c:pt idx="9016">
                  <c:v>-7.0012407942879679E-5</c:v>
                </c:pt>
                <c:pt idx="9017">
                  <c:v>1.1625622916514332E-4</c:v>
                </c:pt>
                <c:pt idx="9018">
                  <c:v>-3.6132329502558581E-4</c:v>
                </c:pt>
                <c:pt idx="9019">
                  <c:v>-1.4906593781257134E-4</c:v>
                </c:pt>
                <c:pt idx="9020">
                  <c:v>-4.7611498759009529E-4</c:v>
                </c:pt>
                <c:pt idx="9021">
                  <c:v>1.6707867207122106E-5</c:v>
                </c:pt>
                <c:pt idx="9022">
                  <c:v>1.545620726823216E-4</c:v>
                </c:pt>
                <c:pt idx="9023">
                  <c:v>2.3398855177519536E-4</c:v>
                </c:pt>
                <c:pt idx="9024">
                  <c:v>2.8775576967355595E-4</c:v>
                </c:pt>
                <c:pt idx="9025">
                  <c:v>-2.1278552032498246E-4</c:v>
                </c:pt>
                <c:pt idx="9026">
                  <c:v>-2.2737855191486364E-4</c:v>
                </c:pt>
                <c:pt idx="9027">
                  <c:v>7.6233852544404688E-5</c:v>
                </c:pt>
                <c:pt idx="9028">
                  <c:v>1.8242276992149571E-4</c:v>
                </c:pt>
                <c:pt idx="9029">
                  <c:v>1.6344682914551804E-4</c:v>
                </c:pt>
                <c:pt idx="9030">
                  <c:v>6.529803801740644E-5</c:v>
                </c:pt>
                <c:pt idx="9031">
                  <c:v>4.1427025932785748E-4</c:v>
                </c:pt>
                <c:pt idx="9032">
                  <c:v>-2.5564677729049542E-4</c:v>
                </c:pt>
                <c:pt idx="9033">
                  <c:v>-1.5458721450579033E-4</c:v>
                </c:pt>
                <c:pt idx="9034">
                  <c:v>1.423951643333071E-4</c:v>
                </c:pt>
                <c:pt idx="9035">
                  <c:v>-2.9714353433071193E-4</c:v>
                </c:pt>
                <c:pt idx="9036">
                  <c:v>-1.9305664114263805E-5</c:v>
                </c:pt>
                <c:pt idx="9037">
                  <c:v>-1.3431448155037636E-4</c:v>
                </c:pt>
                <c:pt idx="9038">
                  <c:v>-1.6934631092881513E-5</c:v>
                </c:pt>
                <c:pt idx="9039">
                  <c:v>1.5968990082530543E-4</c:v>
                </c:pt>
                <c:pt idx="9040">
                  <c:v>-5.7257673459896585E-5</c:v>
                </c:pt>
                <c:pt idx="9041">
                  <c:v>4.1692747002454114E-4</c:v>
                </c:pt>
                <c:pt idx="9042">
                  <c:v>-2.597671117658508E-4</c:v>
                </c:pt>
                <c:pt idx="9043">
                  <c:v>8.4378286057116617E-5</c:v>
                </c:pt>
                <c:pt idx="9044">
                  <c:v>-2.1612142717511771E-5</c:v>
                </c:pt>
                <c:pt idx="9045">
                  <c:v>4.8314250996967797E-5</c:v>
                </c:pt>
                <c:pt idx="9046">
                  <c:v>-6.6009031111306291E-5</c:v>
                </c:pt>
                <c:pt idx="9047">
                  <c:v>2.5873232125408058E-5</c:v>
                </c:pt>
                <c:pt idx="9048">
                  <c:v>2.5713704712929256E-5</c:v>
                </c:pt>
                <c:pt idx="9049">
                  <c:v>2.5491837022983607E-4</c:v>
                </c:pt>
                <c:pt idx="9050">
                  <c:v>-3.6546832626383158E-4</c:v>
                </c:pt>
                <c:pt idx="9051">
                  <c:v>-1.1894109687285471E-4</c:v>
                </c:pt>
                <c:pt idx="9052">
                  <c:v>-1.4145595913990993E-4</c:v>
                </c:pt>
                <c:pt idx="9053">
                  <c:v>2.2769612209531297E-4</c:v>
                </c:pt>
                <c:pt idx="9054">
                  <c:v>1.4014557460630491E-4</c:v>
                </c:pt>
                <c:pt idx="9055">
                  <c:v>4.9348822472502216E-6</c:v>
                </c:pt>
                <c:pt idx="9056">
                  <c:v>1.1191522103663125E-4</c:v>
                </c:pt>
                <c:pt idx="9057">
                  <c:v>-6.6019685684177453E-5</c:v>
                </c:pt>
                <c:pt idx="9058">
                  <c:v>1.1622921146890069E-4</c:v>
                </c:pt>
                <c:pt idx="9059">
                  <c:v>-1.2712986153170681E-4</c:v>
                </c:pt>
                <c:pt idx="9060">
                  <c:v>1.2332721046413736E-4</c:v>
                </c:pt>
                <c:pt idx="9061">
                  <c:v>1.1454646996679683E-4</c:v>
                </c:pt>
                <c:pt idx="9062">
                  <c:v>-1.3918122455618595E-4</c:v>
                </c:pt>
                <c:pt idx="9063">
                  <c:v>1.1732136521882474E-4</c:v>
                </c:pt>
                <c:pt idx="9064">
                  <c:v>4.7422223561894313E-5</c:v>
                </c:pt>
                <c:pt idx="9065">
                  <c:v>-1.50710490847055E-5</c:v>
                </c:pt>
                <c:pt idx="9066">
                  <c:v>2.1751206134255671E-4</c:v>
                </c:pt>
                <c:pt idx="9067">
                  <c:v>2.5183851694539718E-4</c:v>
                </c:pt>
                <c:pt idx="9068">
                  <c:v>-5.39209467283621E-5</c:v>
                </c:pt>
                <c:pt idx="9069">
                  <c:v>-2.4237789006848091E-4</c:v>
                </c:pt>
                <c:pt idx="9070">
                  <c:v>-6.3280260147478352E-6</c:v>
                </c:pt>
                <c:pt idx="9071">
                  <c:v>-3.0273765709423636E-4</c:v>
                </c:pt>
                <c:pt idx="9072">
                  <c:v>-1.9583224288362197E-4</c:v>
                </c:pt>
                <c:pt idx="9073">
                  <c:v>2.5092461328292778E-4</c:v>
                </c:pt>
                <c:pt idx="9074">
                  <c:v>-3.7505225668880532E-4</c:v>
                </c:pt>
                <c:pt idx="9075">
                  <c:v>-1.8139395521455469E-4</c:v>
                </c:pt>
                <c:pt idx="9076">
                  <c:v>1.0266079404963793E-4</c:v>
                </c:pt>
                <c:pt idx="9077">
                  <c:v>-2.0105580048911424E-4</c:v>
                </c:pt>
                <c:pt idx="9078">
                  <c:v>8.0557709626081483E-5</c:v>
                </c:pt>
                <c:pt idx="9079">
                  <c:v>3.078175452984371E-4</c:v>
                </c:pt>
                <c:pt idx="9080">
                  <c:v>1.1151174351289132E-5</c:v>
                </c:pt>
                <c:pt idx="9081">
                  <c:v>1.0350542569302691E-4</c:v>
                </c:pt>
                <c:pt idx="9082">
                  <c:v>5.7537270562955478E-5</c:v>
                </c:pt>
                <c:pt idx="9083">
                  <c:v>-4.0423015547702505E-5</c:v>
                </c:pt>
                <c:pt idx="9084">
                  <c:v>3.2613431606027632E-4</c:v>
                </c:pt>
                <c:pt idx="9085">
                  <c:v>-2.3472992362880883E-4</c:v>
                </c:pt>
                <c:pt idx="9086">
                  <c:v>-2.7508961771369634E-4</c:v>
                </c:pt>
                <c:pt idx="9087">
                  <c:v>-1.6223762437905749E-4</c:v>
                </c:pt>
                <c:pt idx="9088">
                  <c:v>7.5928213642180507E-5</c:v>
                </c:pt>
                <c:pt idx="9089">
                  <c:v>-5.0523012889189177E-5</c:v>
                </c:pt>
                <c:pt idx="9090">
                  <c:v>-1.1418262779833647E-4</c:v>
                </c:pt>
                <c:pt idx="9091">
                  <c:v>-2.0510224746186879E-4</c:v>
                </c:pt>
                <c:pt idx="9092">
                  <c:v>-1.851057019444425E-5</c:v>
                </c:pt>
                <c:pt idx="9093">
                  <c:v>-2.3161900094677886E-4</c:v>
                </c:pt>
                <c:pt idx="9094">
                  <c:v>2.0464276837538472E-4</c:v>
                </c:pt>
                <c:pt idx="9095">
                  <c:v>-2.1659550278525395E-4</c:v>
                </c:pt>
                <c:pt idx="9096">
                  <c:v>1.6025681409035348E-4</c:v>
                </c:pt>
                <c:pt idx="9097">
                  <c:v>-3.6556337132196936E-5</c:v>
                </c:pt>
                <c:pt idx="9098">
                  <c:v>2.7575473716115128E-5</c:v>
                </c:pt>
                <c:pt idx="9099">
                  <c:v>8.6012153416288763E-5</c:v>
                </c:pt>
                <c:pt idx="9100">
                  <c:v>5.3053154254207296E-5</c:v>
                </c:pt>
                <c:pt idx="9101">
                  <c:v>-8.4719755860347064E-5</c:v>
                </c:pt>
                <c:pt idx="9102">
                  <c:v>-3.0585357700280914E-7</c:v>
                </c:pt>
                <c:pt idx="9103">
                  <c:v>-2.9302163345647355E-4</c:v>
                </c:pt>
                <c:pt idx="9104">
                  <c:v>7.1875495258302778E-5</c:v>
                </c:pt>
                <c:pt idx="9105">
                  <c:v>7.6289986455440622E-5</c:v>
                </c:pt>
                <c:pt idx="9106">
                  <c:v>3.1344477203810523E-4</c:v>
                </c:pt>
                <c:pt idx="9107">
                  <c:v>2.4894944506414086E-4</c:v>
                </c:pt>
                <c:pt idx="9108">
                  <c:v>-2.6208390640600795E-4</c:v>
                </c:pt>
                <c:pt idx="9109">
                  <c:v>6.3109632635805621E-5</c:v>
                </c:pt>
                <c:pt idx="9110">
                  <c:v>-3.0670035815126475E-4</c:v>
                </c:pt>
                <c:pt idx="9111">
                  <c:v>1.6306893416253527E-4</c:v>
                </c:pt>
                <c:pt idx="9112">
                  <c:v>-1.1624022385416361E-4</c:v>
                </c:pt>
                <c:pt idx="9113">
                  <c:v>1.5467899340446271E-5</c:v>
                </c:pt>
                <c:pt idx="9114">
                  <c:v>3.0969010610141514E-4</c:v>
                </c:pt>
                <c:pt idx="9115">
                  <c:v>-2.1683262518664063E-4</c:v>
                </c:pt>
                <c:pt idx="9116">
                  <c:v>6.473765146191008E-5</c:v>
                </c:pt>
                <c:pt idx="9117">
                  <c:v>-9.2370143767315691E-5</c:v>
                </c:pt>
                <c:pt idx="9118">
                  <c:v>1.3201491510507327E-4</c:v>
                </c:pt>
                <c:pt idx="9119">
                  <c:v>3.4566290032145226E-4</c:v>
                </c:pt>
                <c:pt idx="9120">
                  <c:v>1.5617663432561989E-4</c:v>
                </c:pt>
                <c:pt idx="9121">
                  <c:v>-1.117774621553833E-4</c:v>
                </c:pt>
                <c:pt idx="9122">
                  <c:v>2.0205985552103747E-5</c:v>
                </c:pt>
                <c:pt idx="9123">
                  <c:v>4.4304956564832479E-5</c:v>
                </c:pt>
                <c:pt idx="9124">
                  <c:v>-9.2700776950521908E-5</c:v>
                </c:pt>
                <c:pt idx="9125">
                  <c:v>1.9600271543178692E-4</c:v>
                </c:pt>
                <c:pt idx="9126">
                  <c:v>-4.0204390340331991E-4</c:v>
                </c:pt>
                <c:pt idx="9127">
                  <c:v>-2.2201417327711835E-4</c:v>
                </c:pt>
                <c:pt idx="9128">
                  <c:v>1.4497466008306058E-4</c:v>
                </c:pt>
                <c:pt idx="9129">
                  <c:v>1.3467876861866505E-4</c:v>
                </c:pt>
                <c:pt idx="9130">
                  <c:v>-1.1459027859857883E-4</c:v>
                </c:pt>
                <c:pt idx="9131">
                  <c:v>-1.3323842401689293E-4</c:v>
                </c:pt>
                <c:pt idx="9132">
                  <c:v>2.265592158807684E-4</c:v>
                </c:pt>
                <c:pt idx="9133">
                  <c:v>5.6434057843233272E-4</c:v>
                </c:pt>
                <c:pt idx="9134">
                  <c:v>-2.4944501237541118E-4</c:v>
                </c:pt>
                <c:pt idx="9135">
                  <c:v>1.3035937534810029E-4</c:v>
                </c:pt>
                <c:pt idx="9136">
                  <c:v>3.9147893848572084E-4</c:v>
                </c:pt>
                <c:pt idx="9137">
                  <c:v>-4.7775239369345399E-6</c:v>
                </c:pt>
                <c:pt idx="9138">
                  <c:v>-6.8899838221447905E-5</c:v>
                </c:pt>
                <c:pt idx="9139">
                  <c:v>-1.8646687797814536E-4</c:v>
                </c:pt>
                <c:pt idx="9140">
                  <c:v>3.1669840450675093E-4</c:v>
                </c:pt>
                <c:pt idx="9141">
                  <c:v>1.6292939761691441E-4</c:v>
                </c:pt>
                <c:pt idx="9142">
                  <c:v>9.4411531704653221E-5</c:v>
                </c:pt>
                <c:pt idx="9143">
                  <c:v>-4.7935998820351556E-5</c:v>
                </c:pt>
                <c:pt idx="9144">
                  <c:v>5.1352173528862048E-5</c:v>
                </c:pt>
                <c:pt idx="9145">
                  <c:v>-1.7728425552114872E-4</c:v>
                </c:pt>
                <c:pt idx="9146">
                  <c:v>-2.5722502941760733E-4</c:v>
                </c:pt>
                <c:pt idx="9147">
                  <c:v>9.9574947022257589E-5</c:v>
                </c:pt>
                <c:pt idx="9148">
                  <c:v>5.0428148079507951E-4</c:v>
                </c:pt>
                <c:pt idx="9149">
                  <c:v>1.5765086922259585E-4</c:v>
                </c:pt>
                <c:pt idx="9150">
                  <c:v>8.8523809971116443E-5</c:v>
                </c:pt>
                <c:pt idx="9151">
                  <c:v>-5.9381900504481297E-4</c:v>
                </c:pt>
                <c:pt idx="9152">
                  <c:v>1.6757256029300931E-4</c:v>
                </c:pt>
                <c:pt idx="9153">
                  <c:v>-2.8592022566990458E-4</c:v>
                </c:pt>
                <c:pt idx="9154">
                  <c:v>1.7961262466701725E-4</c:v>
                </c:pt>
                <c:pt idx="9155">
                  <c:v>2.7345846940672017E-4</c:v>
                </c:pt>
                <c:pt idx="9156">
                  <c:v>-8.7121795518222634E-5</c:v>
                </c:pt>
                <c:pt idx="9157">
                  <c:v>-4.3899520265128596E-4</c:v>
                </c:pt>
                <c:pt idx="9158">
                  <c:v>-2.5896433318296247E-5</c:v>
                </c:pt>
                <c:pt idx="9159">
                  <c:v>7.9062408741666649E-5</c:v>
                </c:pt>
                <c:pt idx="9160">
                  <c:v>4.8427193914707543E-5</c:v>
                </c:pt>
                <c:pt idx="9161">
                  <c:v>-2.1150890025241226E-4</c:v>
                </c:pt>
                <c:pt idx="9162">
                  <c:v>-6.6634653212469737E-5</c:v>
                </c:pt>
                <c:pt idx="9163">
                  <c:v>-2.8364849545819E-4</c:v>
                </c:pt>
                <c:pt idx="9164">
                  <c:v>-3.6093101599927624E-5</c:v>
                </c:pt>
                <c:pt idx="9165">
                  <c:v>-1.666795899859797E-4</c:v>
                </c:pt>
                <c:pt idx="9166">
                  <c:v>-3.4187627187922325E-4</c:v>
                </c:pt>
                <c:pt idx="9167">
                  <c:v>1.5059363986562991E-4</c:v>
                </c:pt>
                <c:pt idx="9168">
                  <c:v>-1.6424192354068206E-4</c:v>
                </c:pt>
                <c:pt idx="9169">
                  <c:v>1.8091831261380902E-4</c:v>
                </c:pt>
                <c:pt idx="9170">
                  <c:v>-1.5420979522255533E-4</c:v>
                </c:pt>
                <c:pt idx="9171">
                  <c:v>-7.5226130189847565E-5</c:v>
                </c:pt>
                <c:pt idx="9172">
                  <c:v>2.0074916978766978E-5</c:v>
                </c:pt>
                <c:pt idx="9173">
                  <c:v>-1.1362644972257952E-4</c:v>
                </c:pt>
                <c:pt idx="9174">
                  <c:v>3.2965933982553327E-4</c:v>
                </c:pt>
                <c:pt idx="9175">
                  <c:v>-1.4989930895815395E-4</c:v>
                </c:pt>
                <c:pt idx="9176">
                  <c:v>6.7521228729913474E-5</c:v>
                </c:pt>
                <c:pt idx="9177">
                  <c:v>1.1228861684238446E-4</c:v>
                </c:pt>
                <c:pt idx="9178">
                  <c:v>4.9321611107516449E-5</c:v>
                </c:pt>
                <c:pt idx="9179">
                  <c:v>-1.2228064444828798E-4</c:v>
                </c:pt>
                <c:pt idx="9180">
                  <c:v>-2.7121533334710393E-5</c:v>
                </c:pt>
                <c:pt idx="9181">
                  <c:v>-1.5292573137259163E-4</c:v>
                </c:pt>
                <c:pt idx="9182">
                  <c:v>2.5785117643665826E-6</c:v>
                </c:pt>
                <c:pt idx="9183">
                  <c:v>1.5254583790656878E-4</c:v>
                </c:pt>
                <c:pt idx="9184">
                  <c:v>1.4777465198952935E-4</c:v>
                </c:pt>
                <c:pt idx="9185">
                  <c:v>-4.2757419966515723E-5</c:v>
                </c:pt>
                <c:pt idx="9186">
                  <c:v>-3.3657413438685361E-4</c:v>
                </c:pt>
                <c:pt idx="9187">
                  <c:v>2.5402399623381352E-4</c:v>
                </c:pt>
                <c:pt idx="9188">
                  <c:v>-1.1608756906679766E-4</c:v>
                </c:pt>
                <c:pt idx="9189">
                  <c:v>-1.2364078345156041E-4</c:v>
                </c:pt>
                <c:pt idx="9190">
                  <c:v>1.301049303992613E-4</c:v>
                </c:pt>
                <c:pt idx="9191">
                  <c:v>-8.5384707740812375E-5</c:v>
                </c:pt>
                <c:pt idx="9192">
                  <c:v>-2.8257696652454474E-4</c:v>
                </c:pt>
                <c:pt idx="9193">
                  <c:v>-2.6761827643925291E-5</c:v>
                </c:pt>
                <c:pt idx="9194">
                  <c:v>-2.2167086034444676E-4</c:v>
                </c:pt>
                <c:pt idx="9195">
                  <c:v>4.2301126878184574E-5</c:v>
                </c:pt>
                <c:pt idx="9196">
                  <c:v>1.2110426058970856E-4</c:v>
                </c:pt>
                <c:pt idx="9197">
                  <c:v>2.4826533913375546E-5</c:v>
                </c:pt>
                <c:pt idx="9198">
                  <c:v>4.7852006534092957E-4</c:v>
                </c:pt>
                <c:pt idx="9199">
                  <c:v>-2.5536006492820788E-5</c:v>
                </c:pt>
                <c:pt idx="9200">
                  <c:v>1.0250691638119677E-4</c:v>
                </c:pt>
                <c:pt idx="9201">
                  <c:v>1.5038685602166284E-4</c:v>
                </c:pt>
                <c:pt idx="9202">
                  <c:v>1.2714472773114161E-4</c:v>
                </c:pt>
                <c:pt idx="9203">
                  <c:v>6.4344482248294852E-5</c:v>
                </c:pt>
                <c:pt idx="9204">
                  <c:v>-3.7282927457834431E-4</c:v>
                </c:pt>
                <c:pt idx="9205">
                  <c:v>-1.5304965278340637E-4</c:v>
                </c:pt>
                <c:pt idx="9206">
                  <c:v>4.4871756164664898E-5</c:v>
                </c:pt>
                <c:pt idx="9207">
                  <c:v>-2.520915435116237E-4</c:v>
                </c:pt>
                <c:pt idx="9208">
                  <c:v>1.2685400218671067E-4</c:v>
                </c:pt>
                <c:pt idx="9209">
                  <c:v>-2.3967004224863294E-4</c:v>
                </c:pt>
                <c:pt idx="9210">
                  <c:v>-1.240853294995748E-4</c:v>
                </c:pt>
                <c:pt idx="9211">
                  <c:v>1.2467254767057785E-4</c:v>
                </c:pt>
                <c:pt idx="9212">
                  <c:v>5.8342882993182944E-5</c:v>
                </c:pt>
                <c:pt idx="9213">
                  <c:v>4.3392184092699176E-4</c:v>
                </c:pt>
                <c:pt idx="9214">
                  <c:v>1.4713639301252218E-4</c:v>
                </c:pt>
                <c:pt idx="9215">
                  <c:v>-3.2623210395234221E-4</c:v>
                </c:pt>
                <c:pt idx="9216">
                  <c:v>-2.643958781749935E-4</c:v>
                </c:pt>
                <c:pt idx="9217">
                  <c:v>2.4956329237940496E-5</c:v>
                </c:pt>
                <c:pt idx="9218">
                  <c:v>-1.3303354438991378E-4</c:v>
                </c:pt>
                <c:pt idx="9219">
                  <c:v>-1.0178900998209421E-4</c:v>
                </c:pt>
                <c:pt idx="9220">
                  <c:v>1.8153517104446313E-6</c:v>
                </c:pt>
                <c:pt idx="9221">
                  <c:v>1.8692493579850963E-4</c:v>
                </c:pt>
                <c:pt idx="9222">
                  <c:v>-1.3378267959084073E-4</c:v>
                </c:pt>
                <c:pt idx="9223">
                  <c:v>-2.7578865854111119E-5</c:v>
                </c:pt>
                <c:pt idx="9224">
                  <c:v>1.0037093700139674E-4</c:v>
                </c:pt>
                <c:pt idx="9225">
                  <c:v>1.3225622775785495E-4</c:v>
                </c:pt>
                <c:pt idx="9226">
                  <c:v>-8.7878299416972337E-5</c:v>
                </c:pt>
                <c:pt idx="9227">
                  <c:v>-2.2294146215760105E-4</c:v>
                </c:pt>
                <c:pt idx="9228">
                  <c:v>2.5852621486625058E-4</c:v>
                </c:pt>
                <c:pt idx="9229">
                  <c:v>-7.9310413691185716E-5</c:v>
                </c:pt>
                <c:pt idx="9230">
                  <c:v>1.8009947249810851E-4</c:v>
                </c:pt>
                <c:pt idx="9231">
                  <c:v>7.1179973628058348E-5</c:v>
                </c:pt>
                <c:pt idx="9232">
                  <c:v>-8.8615406460349324E-5</c:v>
                </c:pt>
                <c:pt idx="9233">
                  <c:v>7.9032722004395084E-5</c:v>
                </c:pt>
                <c:pt idx="9234">
                  <c:v>-2.885312324169343E-4</c:v>
                </c:pt>
                <c:pt idx="9235">
                  <c:v>2.125220733592181E-4</c:v>
                </c:pt>
                <c:pt idx="9236">
                  <c:v>-4.2528791679991301E-5</c:v>
                </c:pt>
                <c:pt idx="9237">
                  <c:v>-2.5270885602237672E-4</c:v>
                </c:pt>
                <c:pt idx="9238">
                  <c:v>2.5597346426411527E-4</c:v>
                </c:pt>
                <c:pt idx="9239">
                  <c:v>-1.6186714922540916E-4</c:v>
                </c:pt>
                <c:pt idx="9240">
                  <c:v>2.0066035403883307E-5</c:v>
                </c:pt>
                <c:pt idx="9241">
                  <c:v>8.0635717111670812E-6</c:v>
                </c:pt>
                <c:pt idx="9242">
                  <c:v>-1.5019992188744575E-5</c:v>
                </c:pt>
                <c:pt idx="9243">
                  <c:v>-2.6284763512150245E-4</c:v>
                </c:pt>
                <c:pt idx="9244">
                  <c:v>-1.5701477172184444E-4</c:v>
                </c:pt>
                <c:pt idx="9245">
                  <c:v>-1.0698917170236768E-4</c:v>
                </c:pt>
                <c:pt idx="9246">
                  <c:v>1.1245489115312741E-4</c:v>
                </c:pt>
                <c:pt idx="9247">
                  <c:v>9.3484672393867298E-5</c:v>
                </c:pt>
                <c:pt idx="9248">
                  <c:v>1.7257380814553913E-4</c:v>
                </c:pt>
                <c:pt idx="9249">
                  <c:v>6.0233551194959105E-5</c:v>
                </c:pt>
                <c:pt idx="9250">
                  <c:v>-1.0116139227957946E-4</c:v>
                </c:pt>
                <c:pt idx="9251">
                  <c:v>3.3351944528703446E-4</c:v>
                </c:pt>
                <c:pt idx="9252">
                  <c:v>-1.2418413282471846E-4</c:v>
                </c:pt>
                <c:pt idx="9253">
                  <c:v>-2.2187100407009377E-4</c:v>
                </c:pt>
                <c:pt idx="9254">
                  <c:v>-3.153870340628749E-4</c:v>
                </c:pt>
                <c:pt idx="9255">
                  <c:v>-1.3007008339014899E-4</c:v>
                </c:pt>
                <c:pt idx="9256">
                  <c:v>1.3989268002676024E-4</c:v>
                </c:pt>
                <c:pt idx="9257">
                  <c:v>-8.0216161230094318E-5</c:v>
                </c:pt>
                <c:pt idx="9258">
                  <c:v>-6.1362388382967795E-5</c:v>
                </c:pt>
                <c:pt idx="9259">
                  <c:v>-1.0717195755538785E-4</c:v>
                </c:pt>
                <c:pt idx="9260">
                  <c:v>2.2856949213606608E-4</c:v>
                </c:pt>
                <c:pt idx="9261">
                  <c:v>2.7866917498542504E-5</c:v>
                </c:pt>
                <c:pt idx="9262">
                  <c:v>2.9276463964174771E-4</c:v>
                </c:pt>
                <c:pt idx="9263">
                  <c:v>1.1820502300826814E-4</c:v>
                </c:pt>
                <c:pt idx="9264">
                  <c:v>3.3787613302573911E-4</c:v>
                </c:pt>
                <c:pt idx="9265">
                  <c:v>-2.194730286542697E-5</c:v>
                </c:pt>
                <c:pt idx="9266">
                  <c:v>1.1888275395122988E-4</c:v>
                </c:pt>
                <c:pt idx="9267">
                  <c:v>-1.8148118361115392E-4</c:v>
                </c:pt>
                <c:pt idx="9268">
                  <c:v>-1.9062597857724114E-4</c:v>
                </c:pt>
                <c:pt idx="9269">
                  <c:v>-8.4454785480750526E-5</c:v>
                </c:pt>
                <c:pt idx="9270">
                  <c:v>2.838084173499804E-4</c:v>
                </c:pt>
                <c:pt idx="9271">
                  <c:v>2.8297824856609043E-4</c:v>
                </c:pt>
                <c:pt idx="9272">
                  <c:v>1.3516750724604796E-5</c:v>
                </c:pt>
                <c:pt idx="9273">
                  <c:v>-1.1068547475302722E-4</c:v>
                </c:pt>
                <c:pt idx="9274">
                  <c:v>-8.7942313677534826E-5</c:v>
                </c:pt>
                <c:pt idx="9275">
                  <c:v>1.1677906790258933E-5</c:v>
                </c:pt>
                <c:pt idx="9276">
                  <c:v>3.5807077228561495E-4</c:v>
                </c:pt>
                <c:pt idx="9277">
                  <c:v>-2.9424265543757705E-4</c:v>
                </c:pt>
                <c:pt idx="9278">
                  <c:v>-2.7077499288882248E-4</c:v>
                </c:pt>
                <c:pt idx="9279">
                  <c:v>2.4914530358915391E-4</c:v>
                </c:pt>
                <c:pt idx="9280">
                  <c:v>-1.1715162815016519E-4</c:v>
                </c:pt>
                <c:pt idx="9281">
                  <c:v>-2.8020450135546804E-4</c:v>
                </c:pt>
                <c:pt idx="9282">
                  <c:v>1.424719956044303E-4</c:v>
                </c:pt>
                <c:pt idx="9283">
                  <c:v>1.3959884499568296E-4</c:v>
                </c:pt>
                <c:pt idx="9284">
                  <c:v>1.8400035080177291E-4</c:v>
                </c:pt>
                <c:pt idx="9285">
                  <c:v>-1.7625443372135168E-4</c:v>
                </c:pt>
                <c:pt idx="9286">
                  <c:v>1.0480593659796162E-5</c:v>
                </c:pt>
                <c:pt idx="9287">
                  <c:v>-8.4748616098036258E-5</c:v>
                </c:pt>
                <c:pt idx="9288">
                  <c:v>-2.0388415583181746E-4</c:v>
                </c:pt>
                <c:pt idx="9289">
                  <c:v>-1.2250528669712223E-4</c:v>
                </c:pt>
                <c:pt idx="9290">
                  <c:v>-2.1212660282730477E-4</c:v>
                </c:pt>
                <c:pt idx="9291">
                  <c:v>-4.0872575215369477E-4</c:v>
                </c:pt>
                <c:pt idx="9292">
                  <c:v>1.2677905164102136E-4</c:v>
                </c:pt>
                <c:pt idx="9293">
                  <c:v>-2.3566668698608734E-4</c:v>
                </c:pt>
                <c:pt idx="9294">
                  <c:v>1.3937167282164947E-4</c:v>
                </c:pt>
                <c:pt idx="9295">
                  <c:v>-1.7492093524875741E-4</c:v>
                </c:pt>
                <c:pt idx="9296">
                  <c:v>3.7483566746292695E-4</c:v>
                </c:pt>
                <c:pt idx="9297">
                  <c:v>-1.1401880713529464E-4</c:v>
                </c:pt>
                <c:pt idx="9298">
                  <c:v>-1.3370178348410657E-4</c:v>
                </c:pt>
                <c:pt idx="9299">
                  <c:v>-7.9384791310087305E-5</c:v>
                </c:pt>
                <c:pt idx="9300">
                  <c:v>-9.9266025669668534E-5</c:v>
                </c:pt>
                <c:pt idx="9301">
                  <c:v>-5.8010897862754342E-5</c:v>
                </c:pt>
                <c:pt idx="9302">
                  <c:v>1.7994509012936118E-4</c:v>
                </c:pt>
                <c:pt idx="9303">
                  <c:v>5.0862472576352984E-5</c:v>
                </c:pt>
                <c:pt idx="9304">
                  <c:v>-1.1603131862327139E-4</c:v>
                </c:pt>
                <c:pt idx="9305">
                  <c:v>2.0022477635136092E-4</c:v>
                </c:pt>
                <c:pt idx="9306">
                  <c:v>-1.1686917339876629E-4</c:v>
                </c:pt>
                <c:pt idx="9307">
                  <c:v>9.1469756204592273E-5</c:v>
                </c:pt>
                <c:pt idx="9308">
                  <c:v>-2.9600838720873264E-4</c:v>
                </c:pt>
                <c:pt idx="9309">
                  <c:v>4.7812781402566989E-5</c:v>
                </c:pt>
                <c:pt idx="9310">
                  <c:v>6.692175469236953E-5</c:v>
                </c:pt>
                <c:pt idx="9311">
                  <c:v>2.4821205138513171E-4</c:v>
                </c:pt>
                <c:pt idx="9312">
                  <c:v>1.102945670830667E-5</c:v>
                </c:pt>
                <c:pt idx="9313">
                  <c:v>-2.5694178826816966E-4</c:v>
                </c:pt>
                <c:pt idx="9314">
                  <c:v>1.731334031279857E-4</c:v>
                </c:pt>
                <c:pt idx="9315">
                  <c:v>3.4912117313769963E-4</c:v>
                </c:pt>
                <c:pt idx="9316">
                  <c:v>2.574936122506475E-4</c:v>
                </c:pt>
                <c:pt idx="9317">
                  <c:v>1.6809124858553317E-4</c:v>
                </c:pt>
                <c:pt idx="9318">
                  <c:v>3.4207350016759953E-6</c:v>
                </c:pt>
                <c:pt idx="9319">
                  <c:v>-1.643226275433288E-4</c:v>
                </c:pt>
                <c:pt idx="9320">
                  <c:v>-6.0190837659087613E-5</c:v>
                </c:pt>
                <c:pt idx="9321">
                  <c:v>1.3047253043601176E-4</c:v>
                </c:pt>
                <c:pt idx="9322">
                  <c:v>9.1021141144122677E-6</c:v>
                </c:pt>
                <c:pt idx="9323">
                  <c:v>7.2483728892488593E-5</c:v>
                </c:pt>
                <c:pt idx="9324">
                  <c:v>1.0314841585597647E-4</c:v>
                </c:pt>
                <c:pt idx="9325">
                  <c:v>5.2028714664890069E-5</c:v>
                </c:pt>
                <c:pt idx="9326">
                  <c:v>-1.6913786352725104E-4</c:v>
                </c:pt>
                <c:pt idx="9327">
                  <c:v>1.3109875842266507E-4</c:v>
                </c:pt>
                <c:pt idx="9328">
                  <c:v>2.320418200707659E-4</c:v>
                </c:pt>
                <c:pt idx="9329">
                  <c:v>-8.3838064216353758E-5</c:v>
                </c:pt>
                <c:pt idx="9330">
                  <c:v>-5.28743209385531E-6</c:v>
                </c:pt>
                <c:pt idx="9331">
                  <c:v>1.6919703435393582E-4</c:v>
                </c:pt>
                <c:pt idx="9332">
                  <c:v>5.6337976983006553E-6</c:v>
                </c:pt>
                <c:pt idx="9333">
                  <c:v>2.4649799569288582E-4</c:v>
                </c:pt>
                <c:pt idx="9334">
                  <c:v>-2.4495592528012622E-4</c:v>
                </c:pt>
                <c:pt idx="9335">
                  <c:v>-1.1561045348996882E-4</c:v>
                </c:pt>
                <c:pt idx="9336">
                  <c:v>3.0847658658291697E-4</c:v>
                </c:pt>
                <c:pt idx="9337">
                  <c:v>3.0410148733168372E-4</c:v>
                </c:pt>
                <c:pt idx="9338">
                  <c:v>1.3353774200034027E-4</c:v>
                </c:pt>
                <c:pt idx="9339">
                  <c:v>-1.2350847047797828E-4</c:v>
                </c:pt>
                <c:pt idx="9340">
                  <c:v>1.8787827799030148E-4</c:v>
                </c:pt>
                <c:pt idx="9341">
                  <c:v>1.3677776486579495E-4</c:v>
                </c:pt>
                <c:pt idx="9342">
                  <c:v>4.4146029693003367E-5</c:v>
                </c:pt>
                <c:pt idx="9343">
                  <c:v>1.4045348072019596E-4</c:v>
                </c:pt>
                <c:pt idx="9344">
                  <c:v>-6.7737450440441381E-5</c:v>
                </c:pt>
                <c:pt idx="9345">
                  <c:v>-1.8039416943832582E-4</c:v>
                </c:pt>
                <c:pt idx="9346">
                  <c:v>-9.6958284981021355E-5</c:v>
                </c:pt>
                <c:pt idx="9347">
                  <c:v>-7.0731491014219665E-5</c:v>
                </c:pt>
                <c:pt idx="9348">
                  <c:v>-2.4093490233446203E-4</c:v>
                </c:pt>
                <c:pt idx="9349">
                  <c:v>-8.3769418078017712E-5</c:v>
                </c:pt>
                <c:pt idx="9350">
                  <c:v>-2.9343205896948024E-5</c:v>
                </c:pt>
                <c:pt idx="9351">
                  <c:v>6.5306920570497111E-5</c:v>
                </c:pt>
                <c:pt idx="9352">
                  <c:v>6.2080630638503904E-5</c:v>
                </c:pt>
                <c:pt idx="9353">
                  <c:v>-2.605203843319921E-4</c:v>
                </c:pt>
                <c:pt idx="9354">
                  <c:v>2.408545467957124E-5</c:v>
                </c:pt>
                <c:pt idx="9355">
                  <c:v>2.428083600076442E-4</c:v>
                </c:pt>
                <c:pt idx="9356">
                  <c:v>-2.2457010875713023E-4</c:v>
                </c:pt>
                <c:pt idx="9357">
                  <c:v>3.6963993983474889E-6</c:v>
                </c:pt>
                <c:pt idx="9358">
                  <c:v>-3.1650517100945624E-4</c:v>
                </c:pt>
                <c:pt idx="9359">
                  <c:v>4.3643734406898951E-5</c:v>
                </c:pt>
                <c:pt idx="9360">
                  <c:v>-1.3081411180149087E-4</c:v>
                </c:pt>
                <c:pt idx="9361">
                  <c:v>-2.2976087438289142E-4</c:v>
                </c:pt>
                <c:pt idx="9362">
                  <c:v>-1.2236726015866744E-4</c:v>
                </c:pt>
                <c:pt idx="9363">
                  <c:v>-2.6138477808339484E-6</c:v>
                </c:pt>
                <c:pt idx="9364">
                  <c:v>3.1187278069310428E-4</c:v>
                </c:pt>
                <c:pt idx="9365">
                  <c:v>2.3421759561919562E-4</c:v>
                </c:pt>
                <c:pt idx="9366">
                  <c:v>1.2396301727641198E-5</c:v>
                </c:pt>
                <c:pt idx="9367">
                  <c:v>-2.3542253853106588E-4</c:v>
                </c:pt>
                <c:pt idx="9368">
                  <c:v>-2.4920176051387692E-4</c:v>
                </c:pt>
                <c:pt idx="9369">
                  <c:v>-1.7455845745834065E-5</c:v>
                </c:pt>
                <c:pt idx="9370">
                  <c:v>-4.2604968099251689E-4</c:v>
                </c:pt>
                <c:pt idx="9371">
                  <c:v>1.6290901633125987E-5</c:v>
                </c:pt>
                <c:pt idx="9372">
                  <c:v>1.0409094955263258E-4</c:v>
                </c:pt>
                <c:pt idx="9373">
                  <c:v>4.9965056465592591E-5</c:v>
                </c:pt>
                <c:pt idx="9374">
                  <c:v>-5.5666959757174036E-5</c:v>
                </c:pt>
                <c:pt idx="9375">
                  <c:v>1.0512797249355116E-5</c:v>
                </c:pt>
                <c:pt idx="9376">
                  <c:v>-1.2480373902794473E-4</c:v>
                </c:pt>
                <c:pt idx="9377">
                  <c:v>3.2727707095608086E-5</c:v>
                </c:pt>
                <c:pt idx="9378">
                  <c:v>3.1396811029042873E-4</c:v>
                </c:pt>
                <c:pt idx="9379">
                  <c:v>4.2625997309114798E-4</c:v>
                </c:pt>
                <c:pt idx="9380">
                  <c:v>-3.2112087194380751E-6</c:v>
                </c:pt>
                <c:pt idx="9381">
                  <c:v>-3.0714954513554824E-4</c:v>
                </c:pt>
                <c:pt idx="9382">
                  <c:v>-1.810736401480395E-4</c:v>
                </c:pt>
                <c:pt idx="9383">
                  <c:v>-5.8305133661001109E-5</c:v>
                </c:pt>
                <c:pt idx="9384">
                  <c:v>2.0037982912322544E-4</c:v>
                </c:pt>
                <c:pt idx="9385">
                  <c:v>4.1017134564993812E-4</c:v>
                </c:pt>
                <c:pt idx="9386">
                  <c:v>1.6971146219967715E-4</c:v>
                </c:pt>
                <c:pt idx="9387">
                  <c:v>6.0425509546937974E-5</c:v>
                </c:pt>
                <c:pt idx="9388">
                  <c:v>-2.7219658894535695E-5</c:v>
                </c:pt>
                <c:pt idx="9389">
                  <c:v>-7.4892470272705828E-6</c:v>
                </c:pt>
                <c:pt idx="9390">
                  <c:v>1.7925764469976971E-6</c:v>
                </c:pt>
                <c:pt idx="9391">
                  <c:v>-9.5872907132776169E-5</c:v>
                </c:pt>
                <c:pt idx="9392">
                  <c:v>2.3863835814266109E-4</c:v>
                </c:pt>
                <c:pt idx="9393">
                  <c:v>1.7614811750292739E-4</c:v>
                </c:pt>
                <c:pt idx="9394">
                  <c:v>-3.3696490643177939E-5</c:v>
                </c:pt>
                <c:pt idx="9395">
                  <c:v>2.7323984798151124E-5</c:v>
                </c:pt>
                <c:pt idx="9396">
                  <c:v>1.1989804439342082E-4</c:v>
                </c:pt>
                <c:pt idx="9397">
                  <c:v>-2.021224446501953E-4</c:v>
                </c:pt>
                <c:pt idx="9398">
                  <c:v>-1.143076763157201E-4</c:v>
                </c:pt>
                <c:pt idx="9399">
                  <c:v>1.2818476801476958E-4</c:v>
                </c:pt>
                <c:pt idx="9400">
                  <c:v>2.8549357965256999E-5</c:v>
                </c:pt>
                <c:pt idx="9401">
                  <c:v>4.1107748815797588E-6</c:v>
                </c:pt>
                <c:pt idx="9402">
                  <c:v>-3.2119051826763693E-4</c:v>
                </c:pt>
                <c:pt idx="9403">
                  <c:v>2.4787015799696796E-4</c:v>
                </c:pt>
                <c:pt idx="9404">
                  <c:v>4.2216526376288486E-4</c:v>
                </c:pt>
                <c:pt idx="9405">
                  <c:v>-9.3943180718487651E-7</c:v>
                </c:pt>
                <c:pt idx="9406">
                  <c:v>-2.6004622349109954E-5</c:v>
                </c:pt>
                <c:pt idx="9407">
                  <c:v>-4.901448737335105E-5</c:v>
                </c:pt>
                <c:pt idx="9408">
                  <c:v>-1.6850395020748799E-4</c:v>
                </c:pt>
                <c:pt idx="9409">
                  <c:v>3.1765618781611833E-4</c:v>
                </c:pt>
                <c:pt idx="9410">
                  <c:v>-1.6393177902519811E-4</c:v>
                </c:pt>
                <c:pt idx="9411">
                  <c:v>2.8753873443811975E-4</c:v>
                </c:pt>
                <c:pt idx="9412">
                  <c:v>-1.7628584462632622E-4</c:v>
                </c:pt>
                <c:pt idx="9413">
                  <c:v>2.4708311229872874E-4</c:v>
                </c:pt>
                <c:pt idx="9414">
                  <c:v>-8.001952729226864E-5</c:v>
                </c:pt>
                <c:pt idx="9415">
                  <c:v>5.9899063201431275E-6</c:v>
                </c:pt>
                <c:pt idx="9416">
                  <c:v>7.2398476497927263E-5</c:v>
                </c:pt>
                <c:pt idx="9417">
                  <c:v>-1.4083623666921106E-4</c:v>
                </c:pt>
                <c:pt idx="9418">
                  <c:v>2.2213974937698719E-4</c:v>
                </c:pt>
                <c:pt idx="9419">
                  <c:v>3.315002861819362E-4</c:v>
                </c:pt>
                <c:pt idx="9420">
                  <c:v>-5.7341091445406605E-5</c:v>
                </c:pt>
                <c:pt idx="9421">
                  <c:v>-2.3667191451562765E-4</c:v>
                </c:pt>
                <c:pt idx="9422">
                  <c:v>1.4218613052783077E-4</c:v>
                </c:pt>
                <c:pt idx="9423">
                  <c:v>-5.5713498713322985E-5</c:v>
                </c:pt>
                <c:pt idx="9424">
                  <c:v>8.987258155222365E-5</c:v>
                </c:pt>
                <c:pt idx="9425">
                  <c:v>-3.4606154232773173E-5</c:v>
                </c:pt>
                <c:pt idx="9426">
                  <c:v>-2.7395520032576936E-4</c:v>
                </c:pt>
                <c:pt idx="9427">
                  <c:v>1.203694234792137E-4</c:v>
                </c:pt>
                <c:pt idx="9428">
                  <c:v>-2.2547845204865275E-4</c:v>
                </c:pt>
                <c:pt idx="9429">
                  <c:v>2.3324634167414134E-4</c:v>
                </c:pt>
                <c:pt idx="9430">
                  <c:v>-2.0923551799461402E-4</c:v>
                </c:pt>
                <c:pt idx="9431">
                  <c:v>2.6936793006260203E-4</c:v>
                </c:pt>
                <c:pt idx="9432">
                  <c:v>-1.5828796123881382E-4</c:v>
                </c:pt>
                <c:pt idx="9433">
                  <c:v>1.1896385630075233E-4</c:v>
                </c:pt>
                <c:pt idx="9434">
                  <c:v>-1.0228864903565903E-4</c:v>
                </c:pt>
                <c:pt idx="9435">
                  <c:v>3.8754788494906563E-5</c:v>
                </c:pt>
                <c:pt idx="9436">
                  <c:v>1.1441748408954223E-4</c:v>
                </c:pt>
                <c:pt idx="9437">
                  <c:v>-7.1482672907535727E-5</c:v>
                </c:pt>
                <c:pt idx="9438">
                  <c:v>3.8703095827594071E-4</c:v>
                </c:pt>
                <c:pt idx="9439">
                  <c:v>1.5332970075057951E-4</c:v>
                </c:pt>
                <c:pt idx="9440">
                  <c:v>-1.4321289311067378E-4</c:v>
                </c:pt>
                <c:pt idx="9441">
                  <c:v>2.2212861098644873E-4</c:v>
                </c:pt>
                <c:pt idx="9442">
                  <c:v>7.3574968373866416E-5</c:v>
                </c:pt>
                <c:pt idx="9443">
                  <c:v>-2.6007575503161939E-4</c:v>
                </c:pt>
                <c:pt idx="9444">
                  <c:v>7.480693873334773E-5</c:v>
                </c:pt>
                <c:pt idx="9445">
                  <c:v>2.9764595093322612E-4</c:v>
                </c:pt>
                <c:pt idx="9446">
                  <c:v>1.9682581077018861E-5</c:v>
                </c:pt>
                <c:pt idx="9447">
                  <c:v>-3.1529104421721462E-4</c:v>
                </c:pt>
                <c:pt idx="9448">
                  <c:v>-2.4346566111141084E-4</c:v>
                </c:pt>
                <c:pt idx="9449">
                  <c:v>-4.2480724464729377E-5</c:v>
                </c:pt>
                <c:pt idx="9450">
                  <c:v>1.5267792163752762E-4</c:v>
                </c:pt>
                <c:pt idx="9451">
                  <c:v>4.016004196568947E-5</c:v>
                </c:pt>
                <c:pt idx="9452">
                  <c:v>6.5841692145700043E-5</c:v>
                </c:pt>
                <c:pt idx="9453">
                  <c:v>-3.4387931021373597E-6</c:v>
                </c:pt>
                <c:pt idx="9454">
                  <c:v>1.5188583642344197E-4</c:v>
                </c:pt>
                <c:pt idx="9455">
                  <c:v>-2.0653831885641689E-4</c:v>
                </c:pt>
                <c:pt idx="9456">
                  <c:v>-1.5066012588558299E-4</c:v>
                </c:pt>
                <c:pt idx="9457">
                  <c:v>1.7988028471416906E-5</c:v>
                </c:pt>
                <c:pt idx="9458">
                  <c:v>3.1004226224415029E-4</c:v>
                </c:pt>
                <c:pt idx="9459">
                  <c:v>7.9188367121411035E-6</c:v>
                </c:pt>
                <c:pt idx="9460">
                  <c:v>1.7707690633198182E-4</c:v>
                </c:pt>
                <c:pt idx="9461">
                  <c:v>2.1111149694231688E-4</c:v>
                </c:pt>
                <c:pt idx="9462">
                  <c:v>7.3039063197203198E-5</c:v>
                </c:pt>
                <c:pt idx="9463">
                  <c:v>-3.2166039193885369E-4</c:v>
                </c:pt>
                <c:pt idx="9464">
                  <c:v>-3.1864121509293688E-4</c:v>
                </c:pt>
                <c:pt idx="9465">
                  <c:v>-1.069411505369314E-4</c:v>
                </c:pt>
                <c:pt idx="9466">
                  <c:v>-1.1961632227268215E-4</c:v>
                </c:pt>
                <c:pt idx="9467">
                  <c:v>2.0245496493262057E-4</c:v>
                </c:pt>
                <c:pt idx="9468">
                  <c:v>2.6049364471549073E-4</c:v>
                </c:pt>
                <c:pt idx="9469">
                  <c:v>-9.4281128150270656E-5</c:v>
                </c:pt>
                <c:pt idx="9470">
                  <c:v>-3.3548599672472495E-4</c:v>
                </c:pt>
                <c:pt idx="9471">
                  <c:v>3.7955623448063643E-4</c:v>
                </c:pt>
                <c:pt idx="9472">
                  <c:v>-8.8602272129022051E-5</c:v>
                </c:pt>
                <c:pt idx="9473">
                  <c:v>1.0707649647311207E-4</c:v>
                </c:pt>
                <c:pt idx="9474">
                  <c:v>2.1045127565032129E-4</c:v>
                </c:pt>
                <c:pt idx="9475">
                  <c:v>-1.0187847040449027E-4</c:v>
                </c:pt>
                <c:pt idx="9476">
                  <c:v>-1.8124135866917602E-4</c:v>
                </c:pt>
                <c:pt idx="9477">
                  <c:v>2.963336372750831E-4</c:v>
                </c:pt>
                <c:pt idx="9478">
                  <c:v>3.5511825631954141E-4</c:v>
                </c:pt>
                <c:pt idx="9479">
                  <c:v>-7.5759509878277977E-5</c:v>
                </c:pt>
                <c:pt idx="9480">
                  <c:v>9.8248541401718052E-5</c:v>
                </c:pt>
                <c:pt idx="9481">
                  <c:v>3.3601114727062874E-4</c:v>
                </c:pt>
                <c:pt idx="9482">
                  <c:v>-2.8978309574526962E-4</c:v>
                </c:pt>
                <c:pt idx="9483">
                  <c:v>-1.729439766179191E-4</c:v>
                </c:pt>
                <c:pt idx="9484">
                  <c:v>-2.5802754515694018E-5</c:v>
                </c:pt>
                <c:pt idx="9485">
                  <c:v>1.785637223413332E-4</c:v>
                </c:pt>
                <c:pt idx="9486">
                  <c:v>2.4532867870205111E-4</c:v>
                </c:pt>
                <c:pt idx="9487">
                  <c:v>-2.4393023729446666E-5</c:v>
                </c:pt>
                <c:pt idx="9488">
                  <c:v>-4.9410201415186637E-4</c:v>
                </c:pt>
                <c:pt idx="9489">
                  <c:v>-1.7315121506065263E-4</c:v>
                </c:pt>
                <c:pt idx="9490">
                  <c:v>2.6706411477762915E-4</c:v>
                </c:pt>
                <c:pt idx="9491">
                  <c:v>3.0770296792886984E-4</c:v>
                </c:pt>
                <c:pt idx="9492">
                  <c:v>8.5706471889399473E-5</c:v>
                </c:pt>
                <c:pt idx="9493">
                  <c:v>1.697310955688795E-4</c:v>
                </c:pt>
                <c:pt idx="9494">
                  <c:v>-1.1722484778315432E-4</c:v>
                </c:pt>
                <c:pt idx="9495">
                  <c:v>-9.0284134154199934E-5</c:v>
                </c:pt>
                <c:pt idx="9496">
                  <c:v>1.4915017929466925E-4</c:v>
                </c:pt>
                <c:pt idx="9497">
                  <c:v>-1.8892093753688298E-4</c:v>
                </c:pt>
                <c:pt idx="9498">
                  <c:v>-1.1460750327323763E-5</c:v>
                </c:pt>
                <c:pt idx="9499">
                  <c:v>1.4538522327453891E-5</c:v>
                </c:pt>
                <c:pt idx="9500">
                  <c:v>1.9931710225072142E-4</c:v>
                </c:pt>
                <c:pt idx="9501">
                  <c:v>1.3392224789321807E-4</c:v>
                </c:pt>
                <c:pt idx="9502">
                  <c:v>-1.9856257913739833E-4</c:v>
                </c:pt>
                <c:pt idx="9503">
                  <c:v>1.8797061291592117E-4</c:v>
                </c:pt>
                <c:pt idx="9504">
                  <c:v>-2.60621299489479E-4</c:v>
                </c:pt>
                <c:pt idx="9505">
                  <c:v>-1.9745655624134597E-4</c:v>
                </c:pt>
                <c:pt idx="9506">
                  <c:v>-1.2851240930583706E-4</c:v>
                </c:pt>
                <c:pt idx="9507">
                  <c:v>-2.2915407262696244E-4</c:v>
                </c:pt>
                <c:pt idx="9508">
                  <c:v>4.0256608690132482E-4</c:v>
                </c:pt>
                <c:pt idx="9509">
                  <c:v>-1.3152148873748584E-4</c:v>
                </c:pt>
                <c:pt idx="9510">
                  <c:v>-2.7933958338615379E-5</c:v>
                </c:pt>
                <c:pt idx="9511">
                  <c:v>2.7070151912268319E-4</c:v>
                </c:pt>
                <c:pt idx="9512">
                  <c:v>4.3915993067471736E-4</c:v>
                </c:pt>
                <c:pt idx="9513">
                  <c:v>2.238952317097983E-5</c:v>
                </c:pt>
                <c:pt idx="9514">
                  <c:v>-3.5926095110750284E-4</c:v>
                </c:pt>
                <c:pt idx="9515">
                  <c:v>5.3374763198176404E-5</c:v>
                </c:pt>
                <c:pt idx="9516">
                  <c:v>-1.2491045591262633E-4</c:v>
                </c:pt>
                <c:pt idx="9517">
                  <c:v>5.0417249162124312E-5</c:v>
                </c:pt>
                <c:pt idx="9518">
                  <c:v>-2.1094641785867149E-4</c:v>
                </c:pt>
                <c:pt idx="9519">
                  <c:v>1.8943887574002989E-4</c:v>
                </c:pt>
                <c:pt idx="9520">
                  <c:v>-2.3807665809293495E-4</c:v>
                </c:pt>
                <c:pt idx="9521">
                  <c:v>-6.6078918662510429E-5</c:v>
                </c:pt>
                <c:pt idx="9522">
                  <c:v>-1.376906752066296E-5</c:v>
                </c:pt>
                <c:pt idx="9523">
                  <c:v>-3.0779906629810599E-5</c:v>
                </c:pt>
                <c:pt idx="9524">
                  <c:v>1.5642136832852123E-4</c:v>
                </c:pt>
                <c:pt idx="9525">
                  <c:v>-1.0771029893523606E-5</c:v>
                </c:pt>
                <c:pt idx="9526">
                  <c:v>-3.0888162040428545E-4</c:v>
                </c:pt>
                <c:pt idx="9527">
                  <c:v>-2.3182706838205943E-5</c:v>
                </c:pt>
                <c:pt idx="9528">
                  <c:v>2.4387687667921798E-5</c:v>
                </c:pt>
                <c:pt idx="9529">
                  <c:v>8.6307383478409372E-5</c:v>
                </c:pt>
                <c:pt idx="9530">
                  <c:v>1.4717429953667533E-4</c:v>
                </c:pt>
                <c:pt idx="9531">
                  <c:v>8.5832793525536768E-6</c:v>
                </c:pt>
                <c:pt idx="9532">
                  <c:v>1.3467725536738936E-4</c:v>
                </c:pt>
                <c:pt idx="9533">
                  <c:v>7.0219767758630393E-6</c:v>
                </c:pt>
                <c:pt idx="9534">
                  <c:v>-1.4898284080034309E-4</c:v>
                </c:pt>
                <c:pt idx="9535">
                  <c:v>2.1602244313903289E-4</c:v>
                </c:pt>
                <c:pt idx="9536">
                  <c:v>1.4998914095595888E-4</c:v>
                </c:pt>
                <c:pt idx="9537">
                  <c:v>-6.1912828087365036E-5</c:v>
                </c:pt>
                <c:pt idx="9538">
                  <c:v>3.4146981852376342E-4</c:v>
                </c:pt>
                <c:pt idx="9539">
                  <c:v>3.5231465405101809E-5</c:v>
                </c:pt>
                <c:pt idx="9540">
                  <c:v>8.951296459703943E-5</c:v>
                </c:pt>
                <c:pt idx="9541">
                  <c:v>7.6812976623691907E-5</c:v>
                </c:pt>
                <c:pt idx="9542">
                  <c:v>-2.2921207562390876E-4</c:v>
                </c:pt>
                <c:pt idx="9543">
                  <c:v>4.5932395906837201E-4</c:v>
                </c:pt>
                <c:pt idx="9544">
                  <c:v>-1.8398075779558002E-5</c:v>
                </c:pt>
                <c:pt idx="9545">
                  <c:v>-1.3776479215232279E-4</c:v>
                </c:pt>
                <c:pt idx="9546">
                  <c:v>5.7259323354543874E-5</c:v>
                </c:pt>
                <c:pt idx="9547">
                  <c:v>-1.1293710866815257E-4</c:v>
                </c:pt>
                <c:pt idx="9548">
                  <c:v>4.0577110859400735E-5</c:v>
                </c:pt>
                <c:pt idx="9549">
                  <c:v>-3.6129322425940488E-4</c:v>
                </c:pt>
                <c:pt idx="9550">
                  <c:v>-2.2201791314591083E-4</c:v>
                </c:pt>
                <c:pt idx="9551">
                  <c:v>-3.2356067857737878E-4</c:v>
                </c:pt>
                <c:pt idx="9552">
                  <c:v>4.3626370175525145E-4</c:v>
                </c:pt>
                <c:pt idx="9553">
                  <c:v>-1.8169629281965201E-4</c:v>
                </c:pt>
                <c:pt idx="9554">
                  <c:v>6.8884349963753343E-5</c:v>
                </c:pt>
                <c:pt idx="9555">
                  <c:v>5.2655321372422431E-5</c:v>
                </c:pt>
                <c:pt idx="9556">
                  <c:v>2.9359513089288584E-4</c:v>
                </c:pt>
                <c:pt idx="9557">
                  <c:v>-8.2162289849978644E-5</c:v>
                </c:pt>
                <c:pt idx="9558">
                  <c:v>-1.3084432804416285E-4</c:v>
                </c:pt>
                <c:pt idx="9559">
                  <c:v>8.0848549340764618E-5</c:v>
                </c:pt>
                <c:pt idx="9560">
                  <c:v>4.8197861652909328E-5</c:v>
                </c:pt>
                <c:pt idx="9561">
                  <c:v>2.586754064944994E-4</c:v>
                </c:pt>
                <c:pt idx="9562">
                  <c:v>-8.3017888240863723E-5</c:v>
                </c:pt>
                <c:pt idx="9563">
                  <c:v>-1.0434292108157271E-4</c:v>
                </c:pt>
                <c:pt idx="9564">
                  <c:v>-1.2054876388949318E-4</c:v>
                </c:pt>
                <c:pt idx="9565">
                  <c:v>1.1451089080593917E-4</c:v>
                </c:pt>
                <c:pt idx="9566">
                  <c:v>1.5929339072285077E-4</c:v>
                </c:pt>
                <c:pt idx="9567">
                  <c:v>4.4290934290659836E-5</c:v>
                </c:pt>
                <c:pt idx="9568">
                  <c:v>1.8485205430051103E-4</c:v>
                </c:pt>
                <c:pt idx="9569">
                  <c:v>2.961244933202361E-4</c:v>
                </c:pt>
                <c:pt idx="9570">
                  <c:v>2.1841542796228534E-4</c:v>
                </c:pt>
                <c:pt idx="9571">
                  <c:v>-1.4513326107359989E-4</c:v>
                </c:pt>
                <c:pt idx="9572">
                  <c:v>-1.2034338862336306E-4</c:v>
                </c:pt>
                <c:pt idx="9573">
                  <c:v>-4.2120265021510627E-6</c:v>
                </c:pt>
                <c:pt idx="9574">
                  <c:v>-3.6743699129273909E-4</c:v>
                </c:pt>
                <c:pt idx="9575">
                  <c:v>2.7246195487779954E-4</c:v>
                </c:pt>
                <c:pt idx="9576">
                  <c:v>-7.3071736910073265E-5</c:v>
                </c:pt>
                <c:pt idx="9577">
                  <c:v>-1.2157528678716982E-4</c:v>
                </c:pt>
                <c:pt idx="9578">
                  <c:v>-1.7505120613619491E-4</c:v>
                </c:pt>
                <c:pt idx="9579">
                  <c:v>-4.4790605714247398E-5</c:v>
                </c:pt>
                <c:pt idx="9580">
                  <c:v>6.543533997478453E-6</c:v>
                </c:pt>
                <c:pt idx="9581">
                  <c:v>3.7415332740107189E-5</c:v>
                </c:pt>
                <c:pt idx="9582">
                  <c:v>-5.692903101072375E-5</c:v>
                </c:pt>
                <c:pt idx="9583">
                  <c:v>-3.3676973728853361E-5</c:v>
                </c:pt>
                <c:pt idx="9584">
                  <c:v>-6.3976690528315462E-5</c:v>
                </c:pt>
                <c:pt idx="9585">
                  <c:v>2.8372561565047214E-4</c:v>
                </c:pt>
                <c:pt idx="9586">
                  <c:v>1.728429190380279E-4</c:v>
                </c:pt>
                <c:pt idx="9587">
                  <c:v>1.0236534445944113E-5</c:v>
                </c:pt>
                <c:pt idx="9588">
                  <c:v>1.2937604670996356E-4</c:v>
                </c:pt>
                <c:pt idx="9589">
                  <c:v>-1.1691196862209847E-4</c:v>
                </c:pt>
                <c:pt idx="9590">
                  <c:v>5.2745664659213217E-5</c:v>
                </c:pt>
                <c:pt idx="9591">
                  <c:v>4.078763966789037E-4</c:v>
                </c:pt>
                <c:pt idx="9592">
                  <c:v>2.4574242079846624E-4</c:v>
                </c:pt>
                <c:pt idx="9593">
                  <c:v>-2.2138599677483378E-4</c:v>
                </c:pt>
                <c:pt idx="9594">
                  <c:v>-1.1928075319492576E-4</c:v>
                </c:pt>
                <c:pt idx="9595">
                  <c:v>5.3271050363590941E-5</c:v>
                </c:pt>
                <c:pt idx="9596">
                  <c:v>-3.4271483149237765E-5</c:v>
                </c:pt>
                <c:pt idx="9597">
                  <c:v>3.5560006219042064E-5</c:v>
                </c:pt>
                <c:pt idx="9598">
                  <c:v>-8.6754423298592009E-5</c:v>
                </c:pt>
                <c:pt idx="9599">
                  <c:v>7.3914679486306018E-5</c:v>
                </c:pt>
                <c:pt idx="9600">
                  <c:v>-8.7006391361416758E-5</c:v>
                </c:pt>
                <c:pt idx="9601">
                  <c:v>-2.7067832012676776E-5</c:v>
                </c:pt>
                <c:pt idx="9602">
                  <c:v>1.4552711133773352E-4</c:v>
                </c:pt>
                <c:pt idx="9603">
                  <c:v>1.3071802196112693E-7</c:v>
                </c:pt>
                <c:pt idx="9604">
                  <c:v>4.4242463281355039E-4</c:v>
                </c:pt>
                <c:pt idx="9605">
                  <c:v>4.3261101698968262E-5</c:v>
                </c:pt>
                <c:pt idx="9606">
                  <c:v>-1.7057987835223705E-4</c:v>
                </c:pt>
                <c:pt idx="9607">
                  <c:v>-4.7695583214453216E-5</c:v>
                </c:pt>
                <c:pt idx="9608">
                  <c:v>1.1453050343420645E-4</c:v>
                </c:pt>
                <c:pt idx="9609">
                  <c:v>-1.6747875056239315E-4</c:v>
                </c:pt>
                <c:pt idx="9610">
                  <c:v>1.6034110574771533E-5</c:v>
                </c:pt>
                <c:pt idx="9611">
                  <c:v>-9.0809946822653393E-5</c:v>
                </c:pt>
                <c:pt idx="9612">
                  <c:v>-5.5088979499424649E-5</c:v>
                </c:pt>
                <c:pt idx="9613">
                  <c:v>-4.6108737396607113E-5</c:v>
                </c:pt>
                <c:pt idx="9614">
                  <c:v>-2.689258563461498E-5</c:v>
                </c:pt>
                <c:pt idx="9615">
                  <c:v>1.0674659968036113E-5</c:v>
                </c:pt>
                <c:pt idx="9616">
                  <c:v>-9.3390294628617712E-5</c:v>
                </c:pt>
                <c:pt idx="9617">
                  <c:v>1.1088693572631643E-4</c:v>
                </c:pt>
                <c:pt idx="9618">
                  <c:v>1.5148537310824396E-4</c:v>
                </c:pt>
                <c:pt idx="9619">
                  <c:v>6.0873966980254039E-5</c:v>
                </c:pt>
                <c:pt idx="9620">
                  <c:v>5.5323121628090451E-5</c:v>
                </c:pt>
                <c:pt idx="9621">
                  <c:v>-5.003788600421243E-5</c:v>
                </c:pt>
                <c:pt idx="9622">
                  <c:v>7.7659780642058533E-5</c:v>
                </c:pt>
                <c:pt idx="9623">
                  <c:v>-2.1525666888643654E-4</c:v>
                </c:pt>
                <c:pt idx="9624">
                  <c:v>-7.4008498267324224E-5</c:v>
                </c:pt>
                <c:pt idx="9625">
                  <c:v>4.6398801461670344E-5</c:v>
                </c:pt>
                <c:pt idx="9626">
                  <c:v>-5.5290160077016502E-4</c:v>
                </c:pt>
                <c:pt idx="9627">
                  <c:v>2.6256998295813626E-4</c:v>
                </c:pt>
                <c:pt idx="9628">
                  <c:v>-2.0749709808705531E-4</c:v>
                </c:pt>
                <c:pt idx="9629">
                  <c:v>4.2821804232699942E-5</c:v>
                </c:pt>
                <c:pt idx="9630">
                  <c:v>-4.4305173085554587E-5</c:v>
                </c:pt>
                <c:pt idx="9631">
                  <c:v>9.1983016620414168E-5</c:v>
                </c:pt>
                <c:pt idx="9632">
                  <c:v>-3.1056524682010806E-5</c:v>
                </c:pt>
                <c:pt idx="9633">
                  <c:v>-1.2076851175788977E-4</c:v>
                </c:pt>
                <c:pt idx="9634">
                  <c:v>-2.0478208145551023E-4</c:v>
                </c:pt>
                <c:pt idx="9635">
                  <c:v>-2.3164697195141273E-4</c:v>
                </c:pt>
                <c:pt idx="9636">
                  <c:v>3.1158593505536166E-4</c:v>
                </c:pt>
                <c:pt idx="9637">
                  <c:v>-6.754708116779778E-5</c:v>
                </c:pt>
                <c:pt idx="9638">
                  <c:v>-2.7090277681340543E-4</c:v>
                </c:pt>
                <c:pt idx="9639">
                  <c:v>1.4732217530890237E-4</c:v>
                </c:pt>
                <c:pt idx="9640">
                  <c:v>1.4389792395644812E-4</c:v>
                </c:pt>
                <c:pt idx="9641">
                  <c:v>-8.1209418648416282E-5</c:v>
                </c:pt>
                <c:pt idx="9642">
                  <c:v>9.7162149008849072E-5</c:v>
                </c:pt>
                <c:pt idx="9643">
                  <c:v>-1.496109397903129E-4</c:v>
                </c:pt>
                <c:pt idx="9644">
                  <c:v>-1.7434413635658414E-4</c:v>
                </c:pt>
                <c:pt idx="9645">
                  <c:v>2.5286502623820048E-4</c:v>
                </c:pt>
                <c:pt idx="9646">
                  <c:v>-8.1127668066070276E-5</c:v>
                </c:pt>
                <c:pt idx="9647">
                  <c:v>1.7047062237869867E-4</c:v>
                </c:pt>
                <c:pt idx="9648">
                  <c:v>1.2007271319205795E-4</c:v>
                </c:pt>
                <c:pt idx="9649">
                  <c:v>4.1981451306042885E-4</c:v>
                </c:pt>
                <c:pt idx="9650">
                  <c:v>-1.9140283917425702E-4</c:v>
                </c:pt>
                <c:pt idx="9651">
                  <c:v>2.1562091947927527E-4</c:v>
                </c:pt>
                <c:pt idx="9652">
                  <c:v>-2.6852390103933305E-4</c:v>
                </c:pt>
                <c:pt idx="9653">
                  <c:v>4.313947951127166E-5</c:v>
                </c:pt>
                <c:pt idx="9654">
                  <c:v>7.2387130857470974E-5</c:v>
                </c:pt>
                <c:pt idx="9655">
                  <c:v>3.6266791075777882E-4</c:v>
                </c:pt>
                <c:pt idx="9656">
                  <c:v>8.2121555618043025E-5</c:v>
                </c:pt>
                <c:pt idx="9657">
                  <c:v>7.4350451517687718E-5</c:v>
                </c:pt>
                <c:pt idx="9658">
                  <c:v>-2.6746349859113285E-4</c:v>
                </c:pt>
                <c:pt idx="9659">
                  <c:v>5.7760945700864145E-5</c:v>
                </c:pt>
                <c:pt idx="9660">
                  <c:v>4.4004491778877744E-4</c:v>
                </c:pt>
                <c:pt idx="9661">
                  <c:v>-3.1426981387560048E-4</c:v>
                </c:pt>
                <c:pt idx="9662">
                  <c:v>-3.4785697086609841E-4</c:v>
                </c:pt>
                <c:pt idx="9663">
                  <c:v>1.5580150362954248E-5</c:v>
                </c:pt>
                <c:pt idx="9664">
                  <c:v>-3.1337704514397953E-4</c:v>
                </c:pt>
                <c:pt idx="9665">
                  <c:v>-1.5100655938383127E-4</c:v>
                </c:pt>
                <c:pt idx="9666">
                  <c:v>4.4288227478623009E-5</c:v>
                </c:pt>
                <c:pt idx="9667">
                  <c:v>1.1437585959745324E-4</c:v>
                </c:pt>
                <c:pt idx="9668">
                  <c:v>4.2458318211759689E-5</c:v>
                </c:pt>
                <c:pt idx="9669">
                  <c:v>-1.1784366122998074E-4</c:v>
                </c:pt>
                <c:pt idx="9670">
                  <c:v>-1.4983872112323411E-4</c:v>
                </c:pt>
                <c:pt idx="9671">
                  <c:v>-1.0921336541829682E-5</c:v>
                </c:pt>
                <c:pt idx="9672">
                  <c:v>1.2617583489808778E-4</c:v>
                </c:pt>
                <c:pt idx="9673">
                  <c:v>1.4578775856315502E-5</c:v>
                </c:pt>
                <c:pt idx="9674">
                  <c:v>-2.9658082409491683E-4</c:v>
                </c:pt>
                <c:pt idx="9675">
                  <c:v>1.0160477446384681E-4</c:v>
                </c:pt>
                <c:pt idx="9676">
                  <c:v>1.3103916670713526E-5</c:v>
                </c:pt>
                <c:pt idx="9677">
                  <c:v>4.698688555354596E-5</c:v>
                </c:pt>
                <c:pt idx="9678">
                  <c:v>3.3444540491811791E-6</c:v>
                </c:pt>
                <c:pt idx="9679">
                  <c:v>1.5821762329093557E-4</c:v>
                </c:pt>
                <c:pt idx="9680">
                  <c:v>3.3532682381444228E-4</c:v>
                </c:pt>
                <c:pt idx="9681">
                  <c:v>5.3028040308035604E-5</c:v>
                </c:pt>
                <c:pt idx="9682">
                  <c:v>-2.6806121731860738E-4</c:v>
                </c:pt>
                <c:pt idx="9683">
                  <c:v>4.359719623969564E-4</c:v>
                </c:pt>
                <c:pt idx="9684">
                  <c:v>-4.5766774689139583E-4</c:v>
                </c:pt>
                <c:pt idx="9685">
                  <c:v>1.6204231146396643E-4</c:v>
                </c:pt>
                <c:pt idx="9686">
                  <c:v>-2.6351751039601365E-4</c:v>
                </c:pt>
                <c:pt idx="9687">
                  <c:v>-1.0602989918019129E-5</c:v>
                </c:pt>
                <c:pt idx="9688">
                  <c:v>-2.1080909425236775E-4</c:v>
                </c:pt>
                <c:pt idx="9689">
                  <c:v>1.4734543304609462E-4</c:v>
                </c:pt>
                <c:pt idx="9690">
                  <c:v>1.8337517899893961E-4</c:v>
                </c:pt>
                <c:pt idx="9691">
                  <c:v>-7.4105770016648367E-6</c:v>
                </c:pt>
                <c:pt idx="9692">
                  <c:v>-3.9315420859811992E-5</c:v>
                </c:pt>
                <c:pt idx="9693">
                  <c:v>1.2441992993737053E-4</c:v>
                </c:pt>
                <c:pt idx="9694">
                  <c:v>1.0095488988082102E-4</c:v>
                </c:pt>
                <c:pt idx="9695">
                  <c:v>-1.5811323185001492E-4</c:v>
                </c:pt>
                <c:pt idx="9696">
                  <c:v>-1.673070264007104E-4</c:v>
                </c:pt>
                <c:pt idx="9697">
                  <c:v>1.2214167555781955E-4</c:v>
                </c:pt>
                <c:pt idx="9698">
                  <c:v>-9.996354116317538E-6</c:v>
                </c:pt>
                <c:pt idx="9699">
                  <c:v>-2.8775634410404453E-5</c:v>
                </c:pt>
                <c:pt idx="9700">
                  <c:v>1.3469312159397102E-4</c:v>
                </c:pt>
                <c:pt idx="9701">
                  <c:v>-3.6873134675090874E-5</c:v>
                </c:pt>
                <c:pt idx="9702">
                  <c:v>2.1128978539691607E-4</c:v>
                </c:pt>
                <c:pt idx="9703">
                  <c:v>4.8502385759438631E-5</c:v>
                </c:pt>
                <c:pt idx="9704">
                  <c:v>1.1390273509813394E-4</c:v>
                </c:pt>
                <c:pt idx="9705">
                  <c:v>-2.094775919269241E-4</c:v>
                </c:pt>
                <c:pt idx="9706">
                  <c:v>4.4629705878782076E-4</c:v>
                </c:pt>
                <c:pt idx="9707">
                  <c:v>-4.2971718361457139E-4</c:v>
                </c:pt>
                <c:pt idx="9708">
                  <c:v>1.1487333361662723E-4</c:v>
                </c:pt>
                <c:pt idx="9709">
                  <c:v>9.0673489053639969E-5</c:v>
                </c:pt>
                <c:pt idx="9710">
                  <c:v>-9.2003857646438683E-5</c:v>
                </c:pt>
                <c:pt idx="9711">
                  <c:v>-5.6603431470286379E-6</c:v>
                </c:pt>
                <c:pt idx="9712">
                  <c:v>-1.2002386579879676E-4</c:v>
                </c:pt>
                <c:pt idx="9713">
                  <c:v>1.6935479753865304E-4</c:v>
                </c:pt>
                <c:pt idx="9714">
                  <c:v>-3.8793324399408945E-4</c:v>
                </c:pt>
                <c:pt idx="9715">
                  <c:v>3.1460530520303811E-4</c:v>
                </c:pt>
                <c:pt idx="9716">
                  <c:v>-3.5262521868494664E-4</c:v>
                </c:pt>
                <c:pt idx="9717">
                  <c:v>2.3271044466607302E-4</c:v>
                </c:pt>
                <c:pt idx="9718">
                  <c:v>-1.164015042140376E-4</c:v>
                </c:pt>
                <c:pt idx="9719">
                  <c:v>-2.1380805960821921E-5</c:v>
                </c:pt>
                <c:pt idx="9720">
                  <c:v>1.176589093503872E-4</c:v>
                </c:pt>
                <c:pt idx="9721">
                  <c:v>-3.6639762381554763E-4</c:v>
                </c:pt>
                <c:pt idx="9722">
                  <c:v>-9.7806681342814909E-5</c:v>
                </c:pt>
                <c:pt idx="9723">
                  <c:v>7.1297500262603063E-5</c:v>
                </c:pt>
                <c:pt idx="9724">
                  <c:v>1.6563254036981118E-5</c:v>
                </c:pt>
                <c:pt idx="9725">
                  <c:v>-1.1810508681678859E-4</c:v>
                </c:pt>
                <c:pt idx="9726">
                  <c:v>1.5800501670352565E-4</c:v>
                </c:pt>
                <c:pt idx="9727">
                  <c:v>-3.1583192613524925E-4</c:v>
                </c:pt>
                <c:pt idx="9728">
                  <c:v>-2.2711265895572448E-4</c:v>
                </c:pt>
                <c:pt idx="9729">
                  <c:v>-9.9890119670525436E-5</c:v>
                </c:pt>
                <c:pt idx="9730">
                  <c:v>-8.575953100533961E-5</c:v>
                </c:pt>
                <c:pt idx="9731">
                  <c:v>-1.3858160065413934E-4</c:v>
                </c:pt>
                <c:pt idx="9732">
                  <c:v>-3.2467781338820314E-4</c:v>
                </c:pt>
                <c:pt idx="9733">
                  <c:v>3.4622111463389354E-4</c:v>
                </c:pt>
                <c:pt idx="9734">
                  <c:v>2.8757369958012127E-4</c:v>
                </c:pt>
                <c:pt idx="9735">
                  <c:v>1.6959188263132358E-4</c:v>
                </c:pt>
                <c:pt idx="9736">
                  <c:v>-1.3501141949791813E-4</c:v>
                </c:pt>
                <c:pt idx="9737">
                  <c:v>-7.8746760894462761E-5</c:v>
                </c:pt>
                <c:pt idx="9738">
                  <c:v>-4.6142155040211836E-6</c:v>
                </c:pt>
                <c:pt idx="9739">
                  <c:v>1.8584197271722573E-4</c:v>
                </c:pt>
                <c:pt idx="9740">
                  <c:v>2.6053817056474109E-4</c:v>
                </c:pt>
                <c:pt idx="9741">
                  <c:v>-1.8537133217665295E-4</c:v>
                </c:pt>
                <c:pt idx="9742">
                  <c:v>-9.2188241429042305E-5</c:v>
                </c:pt>
                <c:pt idx="9743">
                  <c:v>1.9671471316927877E-4</c:v>
                </c:pt>
                <c:pt idx="9744">
                  <c:v>9.3695269636237576E-5</c:v>
                </c:pt>
                <c:pt idx="9745">
                  <c:v>2.8753911040490588E-4</c:v>
                </c:pt>
                <c:pt idx="9746">
                  <c:v>2.313250831774367E-4</c:v>
                </c:pt>
                <c:pt idx="9747">
                  <c:v>-7.8651562243097162E-5</c:v>
                </c:pt>
                <c:pt idx="9748">
                  <c:v>7.552701044636324E-5</c:v>
                </c:pt>
                <c:pt idx="9749">
                  <c:v>6.2092704747082985E-5</c:v>
                </c:pt>
                <c:pt idx="9750">
                  <c:v>4.8019425721373521E-5</c:v>
                </c:pt>
                <c:pt idx="9751">
                  <c:v>-4.0271070041588157E-4</c:v>
                </c:pt>
                <c:pt idx="9752">
                  <c:v>-9.030767101526988E-5</c:v>
                </c:pt>
                <c:pt idx="9753">
                  <c:v>1.4829329981111885E-4</c:v>
                </c:pt>
                <c:pt idx="9754">
                  <c:v>3.3657149746657724E-4</c:v>
                </c:pt>
                <c:pt idx="9755">
                  <c:v>1.4512758415782183E-4</c:v>
                </c:pt>
                <c:pt idx="9756">
                  <c:v>-7.0617195994822793E-5</c:v>
                </c:pt>
                <c:pt idx="9757">
                  <c:v>-6.5329337012156582E-5</c:v>
                </c:pt>
                <c:pt idx="9758">
                  <c:v>-4.7564715367456231E-5</c:v>
                </c:pt>
                <c:pt idx="9759">
                  <c:v>2.7986345760153811E-6</c:v>
                </c:pt>
                <c:pt idx="9760">
                  <c:v>5.3377209433921944E-4</c:v>
                </c:pt>
                <c:pt idx="9761">
                  <c:v>2.0577325801123653E-4</c:v>
                </c:pt>
                <c:pt idx="9762">
                  <c:v>1.8920821562700479E-4</c:v>
                </c:pt>
                <c:pt idx="9763">
                  <c:v>-1.3385585104656221E-4</c:v>
                </c:pt>
                <c:pt idx="9764">
                  <c:v>-4.5425594884793003E-6</c:v>
                </c:pt>
                <c:pt idx="9765">
                  <c:v>1.2712872731572379E-4</c:v>
                </c:pt>
                <c:pt idx="9766">
                  <c:v>-1.4343377713710445E-4</c:v>
                </c:pt>
                <c:pt idx="9767">
                  <c:v>6.4767769357695023E-5</c:v>
                </c:pt>
                <c:pt idx="9768">
                  <c:v>1.6986294567936363E-4</c:v>
                </c:pt>
                <c:pt idx="9769">
                  <c:v>-3.9585556490141635E-5</c:v>
                </c:pt>
                <c:pt idx="9770">
                  <c:v>8.8550840318990699E-5</c:v>
                </c:pt>
                <c:pt idx="9771">
                  <c:v>-1.0294419713056333E-4</c:v>
                </c:pt>
                <c:pt idx="9772">
                  <c:v>-4.2586134079688814E-6</c:v>
                </c:pt>
                <c:pt idx="9773">
                  <c:v>4.5095511612453431E-4</c:v>
                </c:pt>
                <c:pt idx="9774">
                  <c:v>4.7296020264919126E-5</c:v>
                </c:pt>
                <c:pt idx="9775">
                  <c:v>2.286399506501171E-4</c:v>
                </c:pt>
                <c:pt idx="9776">
                  <c:v>2.8216507411250202E-4</c:v>
                </c:pt>
                <c:pt idx="9777">
                  <c:v>-4.9856753453774545E-4</c:v>
                </c:pt>
                <c:pt idx="9778">
                  <c:v>-1.0747663929368411E-4</c:v>
                </c:pt>
                <c:pt idx="9779">
                  <c:v>-2.2830653622354195E-4</c:v>
                </c:pt>
                <c:pt idx="9780">
                  <c:v>-1.2450431489261635E-4</c:v>
                </c:pt>
                <c:pt idx="9781">
                  <c:v>2.1267456866364253E-4</c:v>
                </c:pt>
                <c:pt idx="9782">
                  <c:v>2.232679851316728E-4</c:v>
                </c:pt>
                <c:pt idx="9783">
                  <c:v>5.9221756998391968E-4</c:v>
                </c:pt>
                <c:pt idx="9784">
                  <c:v>2.2285296688011606E-4</c:v>
                </c:pt>
                <c:pt idx="9785">
                  <c:v>-1.9192321123363807E-4</c:v>
                </c:pt>
                <c:pt idx="9786">
                  <c:v>3.7460330835506367E-5</c:v>
                </c:pt>
                <c:pt idx="9787">
                  <c:v>1.2702880775518533E-5</c:v>
                </c:pt>
                <c:pt idx="9788">
                  <c:v>1.8793651903964653E-4</c:v>
                </c:pt>
                <c:pt idx="9789">
                  <c:v>1.7928718931348456E-5</c:v>
                </c:pt>
                <c:pt idx="9790">
                  <c:v>-2.167416807039842E-4</c:v>
                </c:pt>
                <c:pt idx="9791">
                  <c:v>-1.7615335126754665E-5</c:v>
                </c:pt>
                <c:pt idx="9792">
                  <c:v>-2.5820554998194551E-5</c:v>
                </c:pt>
                <c:pt idx="9793">
                  <c:v>-6.3367558075653877E-5</c:v>
                </c:pt>
                <c:pt idx="9794">
                  <c:v>6.5493325216280302E-5</c:v>
                </c:pt>
                <c:pt idx="9795">
                  <c:v>-8.1504982772559036E-5</c:v>
                </c:pt>
                <c:pt idx="9796">
                  <c:v>-3.094884079057186E-4</c:v>
                </c:pt>
                <c:pt idx="9797">
                  <c:v>7.6932809264387153E-5</c:v>
                </c:pt>
                <c:pt idx="9798">
                  <c:v>1.4214308246888677E-4</c:v>
                </c:pt>
                <c:pt idx="9799">
                  <c:v>3.1256819986436561E-4</c:v>
                </c:pt>
                <c:pt idx="9800">
                  <c:v>-5.5801856786861941E-5</c:v>
                </c:pt>
                <c:pt idx="9801">
                  <c:v>1.4160593443019603E-4</c:v>
                </c:pt>
                <c:pt idx="9802">
                  <c:v>1.7650548387181556E-4</c:v>
                </c:pt>
                <c:pt idx="9803">
                  <c:v>8.9755507368152209E-5</c:v>
                </c:pt>
                <c:pt idx="9804">
                  <c:v>1.7534032804512639E-4</c:v>
                </c:pt>
                <c:pt idx="9805">
                  <c:v>-2.0984706032034303E-4</c:v>
                </c:pt>
                <c:pt idx="9806">
                  <c:v>-3.7200668116168872E-4</c:v>
                </c:pt>
                <c:pt idx="9807">
                  <c:v>-1.0710133768498026E-4</c:v>
                </c:pt>
                <c:pt idx="9808">
                  <c:v>-2.5286845026026479E-4</c:v>
                </c:pt>
                <c:pt idx="9809">
                  <c:v>-1.2253084767087537E-4</c:v>
                </c:pt>
                <c:pt idx="9810">
                  <c:v>1.4398597997112629E-4</c:v>
                </c:pt>
                <c:pt idx="9811">
                  <c:v>-1.3032244256269609E-4</c:v>
                </c:pt>
                <c:pt idx="9812">
                  <c:v>-9.6226609287514264E-5</c:v>
                </c:pt>
                <c:pt idx="9813">
                  <c:v>-4.203461976634275E-5</c:v>
                </c:pt>
                <c:pt idx="9814">
                  <c:v>3.4052531843309158E-5</c:v>
                </c:pt>
                <c:pt idx="9815">
                  <c:v>1.4071848613349887E-4</c:v>
                </c:pt>
                <c:pt idx="9816">
                  <c:v>-3.4458925237986648E-4</c:v>
                </c:pt>
                <c:pt idx="9817">
                  <c:v>2.0548107010256143E-4</c:v>
                </c:pt>
                <c:pt idx="9818">
                  <c:v>4.9243503274311795E-5</c:v>
                </c:pt>
                <c:pt idx="9819">
                  <c:v>-2.9217351647419296E-4</c:v>
                </c:pt>
                <c:pt idx="9820">
                  <c:v>2.77793178370992E-4</c:v>
                </c:pt>
                <c:pt idx="9821">
                  <c:v>2.3348055568787242E-4</c:v>
                </c:pt>
                <c:pt idx="9822">
                  <c:v>1.7859142046511197E-6</c:v>
                </c:pt>
                <c:pt idx="9823">
                  <c:v>-2.0124495850373398E-4</c:v>
                </c:pt>
                <c:pt idx="9824">
                  <c:v>1.5002517924944623E-4</c:v>
                </c:pt>
                <c:pt idx="9825">
                  <c:v>-1.5555915877967945E-4</c:v>
                </c:pt>
                <c:pt idx="9826">
                  <c:v>1.0597569799111154E-4</c:v>
                </c:pt>
                <c:pt idx="9827">
                  <c:v>4.9553500083794838E-4</c:v>
                </c:pt>
                <c:pt idx="9828">
                  <c:v>-7.1167234850017964E-5</c:v>
                </c:pt>
                <c:pt idx="9829">
                  <c:v>1.0001626597618159E-4</c:v>
                </c:pt>
                <c:pt idx="9830">
                  <c:v>2.562125411435504E-4</c:v>
                </c:pt>
                <c:pt idx="9831">
                  <c:v>-1.6669977413495414E-4</c:v>
                </c:pt>
                <c:pt idx="9832">
                  <c:v>1.9300765316032886E-4</c:v>
                </c:pt>
                <c:pt idx="9833">
                  <c:v>-8.3758886498639924E-5</c:v>
                </c:pt>
                <c:pt idx="9834">
                  <c:v>1.5011033905686525E-4</c:v>
                </c:pt>
                <c:pt idx="9835">
                  <c:v>1.4661595230370446E-4</c:v>
                </c:pt>
                <c:pt idx="9836">
                  <c:v>-7.9178566416314452E-5</c:v>
                </c:pt>
                <c:pt idx="9837">
                  <c:v>-1.0708445068059048E-4</c:v>
                </c:pt>
                <c:pt idx="9838">
                  <c:v>-2.2268281510786969E-4</c:v>
                </c:pt>
                <c:pt idx="9839">
                  <c:v>9.1774416103292033E-5</c:v>
                </c:pt>
                <c:pt idx="9840">
                  <c:v>1.6805708003792696E-4</c:v>
                </c:pt>
                <c:pt idx="9841">
                  <c:v>-3.4796589614094524E-4</c:v>
                </c:pt>
                <c:pt idx="9842">
                  <c:v>-1.1116326165892884E-4</c:v>
                </c:pt>
                <c:pt idx="9843">
                  <c:v>2.2005639276933506E-4</c:v>
                </c:pt>
                <c:pt idx="9844">
                  <c:v>2.647167623953263E-5</c:v>
                </c:pt>
                <c:pt idx="9845">
                  <c:v>-1.7420512141939621E-6</c:v>
                </c:pt>
                <c:pt idx="9846">
                  <c:v>1.1668748907252751E-4</c:v>
                </c:pt>
                <c:pt idx="9847">
                  <c:v>-1.3526071443873615E-4</c:v>
                </c:pt>
                <c:pt idx="9848">
                  <c:v>1.2682874142232322E-4</c:v>
                </c:pt>
                <c:pt idx="9849">
                  <c:v>1.3354917054471811E-5</c:v>
                </c:pt>
                <c:pt idx="9850">
                  <c:v>1.330471327869528E-5</c:v>
                </c:pt>
                <c:pt idx="9851">
                  <c:v>-6.4306844439447706E-5</c:v>
                </c:pt>
                <c:pt idx="9852">
                  <c:v>-1.9252777125075053E-4</c:v>
                </c:pt>
                <c:pt idx="9853">
                  <c:v>-5.1719656390718896E-6</c:v>
                </c:pt>
                <c:pt idx="9854">
                  <c:v>3.9597443437244993E-5</c:v>
                </c:pt>
                <c:pt idx="9855">
                  <c:v>4.473282881956977E-7</c:v>
                </c:pt>
                <c:pt idx="9856">
                  <c:v>-1.5922815627094448E-4</c:v>
                </c:pt>
                <c:pt idx="9857">
                  <c:v>-6.328561346944495E-5</c:v>
                </c:pt>
                <c:pt idx="9858">
                  <c:v>7.1739391133101112E-5</c:v>
                </c:pt>
                <c:pt idx="9859">
                  <c:v>3.5840944333827168E-5</c:v>
                </c:pt>
                <c:pt idx="9860">
                  <c:v>8.2656514962289353E-5</c:v>
                </c:pt>
                <c:pt idx="9861">
                  <c:v>1.0248416974094788E-4</c:v>
                </c:pt>
                <c:pt idx="9862">
                  <c:v>-1.5593853717054163E-4</c:v>
                </c:pt>
                <c:pt idx="9863">
                  <c:v>-8.1712582156631122E-5</c:v>
                </c:pt>
                <c:pt idx="9864">
                  <c:v>9.1561718220018221E-5</c:v>
                </c:pt>
                <c:pt idx="9865">
                  <c:v>2.3305992815535141E-4</c:v>
                </c:pt>
                <c:pt idx="9866">
                  <c:v>-1.9134724206487395E-4</c:v>
                </c:pt>
                <c:pt idx="9867">
                  <c:v>1.6125979221863029E-4</c:v>
                </c:pt>
                <c:pt idx="9868">
                  <c:v>-1.8572689716540186E-4</c:v>
                </c:pt>
                <c:pt idx="9869">
                  <c:v>1.2322064034478032E-4</c:v>
                </c:pt>
                <c:pt idx="9870">
                  <c:v>9.1301659427269068E-5</c:v>
                </c:pt>
                <c:pt idx="9871">
                  <c:v>-2.8276035447529418E-4</c:v>
                </c:pt>
                <c:pt idx="9872">
                  <c:v>5.4505086177344626E-5</c:v>
                </c:pt>
                <c:pt idx="9873">
                  <c:v>-7.9280795344652524E-6</c:v>
                </c:pt>
                <c:pt idx="9874">
                  <c:v>-2.4246784525270697E-4</c:v>
                </c:pt>
                <c:pt idx="9875">
                  <c:v>1.3709980998657454E-4</c:v>
                </c:pt>
                <c:pt idx="9876">
                  <c:v>2.7331423805487896E-4</c:v>
                </c:pt>
                <c:pt idx="9877">
                  <c:v>1.0450210349165335E-5</c:v>
                </c:pt>
                <c:pt idx="9878">
                  <c:v>2.6756089093838429E-4</c:v>
                </c:pt>
                <c:pt idx="9879">
                  <c:v>1.8084278566619416E-5</c:v>
                </c:pt>
                <c:pt idx="9880">
                  <c:v>6.6025170477632315E-5</c:v>
                </c:pt>
                <c:pt idx="9881">
                  <c:v>3.287363095346618E-5</c:v>
                </c:pt>
                <c:pt idx="9882">
                  <c:v>-2.3976574682053406E-4</c:v>
                </c:pt>
                <c:pt idx="9883">
                  <c:v>9.6693082435515964E-5</c:v>
                </c:pt>
                <c:pt idx="9884">
                  <c:v>-1.4562474292929514E-4</c:v>
                </c:pt>
                <c:pt idx="9885">
                  <c:v>-1.7098694320841589E-4</c:v>
                </c:pt>
                <c:pt idx="9886">
                  <c:v>-3.3768691384449586E-4</c:v>
                </c:pt>
                <c:pt idx="9887">
                  <c:v>-2.4350696406766336E-5</c:v>
                </c:pt>
                <c:pt idx="9888">
                  <c:v>-2.0315325324101493E-4</c:v>
                </c:pt>
                <c:pt idx="9889">
                  <c:v>2.010791277921085E-4</c:v>
                </c:pt>
                <c:pt idx="9890">
                  <c:v>-3.1855630928399783E-4</c:v>
                </c:pt>
                <c:pt idx="9891">
                  <c:v>-1.52747507371843E-4</c:v>
                </c:pt>
                <c:pt idx="9892">
                  <c:v>8.6565161321121252E-5</c:v>
                </c:pt>
                <c:pt idx="9893">
                  <c:v>-2.881817757213147E-4</c:v>
                </c:pt>
                <c:pt idx="9894">
                  <c:v>-2.1877375794617703E-4</c:v>
                </c:pt>
                <c:pt idx="9895">
                  <c:v>2.6134219739983307E-5</c:v>
                </c:pt>
                <c:pt idx="9896">
                  <c:v>1.9765718633604247E-4</c:v>
                </c:pt>
                <c:pt idx="9897">
                  <c:v>-1.2926831629399335E-5</c:v>
                </c:pt>
                <c:pt idx="9898">
                  <c:v>-1.7542516202741237E-4</c:v>
                </c:pt>
                <c:pt idx="9899">
                  <c:v>-1.0523714275209069E-4</c:v>
                </c:pt>
                <c:pt idx="9900">
                  <c:v>-1.1126688843799584E-4</c:v>
                </c:pt>
                <c:pt idx="9901">
                  <c:v>-1.8759380557152381E-5</c:v>
                </c:pt>
                <c:pt idx="9902">
                  <c:v>-1.6056160951695883E-4</c:v>
                </c:pt>
                <c:pt idx="9903">
                  <c:v>3.3032805112427833E-4</c:v>
                </c:pt>
                <c:pt idx="9904">
                  <c:v>1.8575679049179446E-5</c:v>
                </c:pt>
                <c:pt idx="9905">
                  <c:v>-4.9443198265378488E-5</c:v>
                </c:pt>
                <c:pt idx="9906">
                  <c:v>7.5358799260950453E-5</c:v>
                </c:pt>
                <c:pt idx="9907">
                  <c:v>-5.3954026382138911E-5</c:v>
                </c:pt>
                <c:pt idx="9908">
                  <c:v>7.165486147635278E-5</c:v>
                </c:pt>
                <c:pt idx="9909">
                  <c:v>1.0537317306450047E-4</c:v>
                </c:pt>
                <c:pt idx="9910">
                  <c:v>1.6331463655288496E-4</c:v>
                </c:pt>
                <c:pt idx="9911">
                  <c:v>3.5654664210279982E-4</c:v>
                </c:pt>
                <c:pt idx="9912">
                  <c:v>-2.2092557909598676E-4</c:v>
                </c:pt>
                <c:pt idx="9913">
                  <c:v>1.0262822824044527E-5</c:v>
                </c:pt>
                <c:pt idx="9914">
                  <c:v>5.8773075764399001E-5</c:v>
                </c:pt>
                <c:pt idx="9915">
                  <c:v>1.660599332578736E-4</c:v>
                </c:pt>
                <c:pt idx="9916">
                  <c:v>2.224718209752798E-4</c:v>
                </c:pt>
                <c:pt idx="9917">
                  <c:v>-4.9001493563200802E-5</c:v>
                </c:pt>
                <c:pt idx="9918">
                  <c:v>2.4161050634980259E-4</c:v>
                </c:pt>
                <c:pt idx="9919">
                  <c:v>1.8319130405447675E-4</c:v>
                </c:pt>
                <c:pt idx="9920">
                  <c:v>1.4515319589847433E-4</c:v>
                </c:pt>
                <c:pt idx="9921">
                  <c:v>-2.4230689217639721E-4</c:v>
                </c:pt>
                <c:pt idx="9922">
                  <c:v>-1.1898101727852559E-4</c:v>
                </c:pt>
                <c:pt idx="9923">
                  <c:v>-6.0848283686055852E-5</c:v>
                </c:pt>
                <c:pt idx="9924">
                  <c:v>-2.9547862409130813E-6</c:v>
                </c:pt>
                <c:pt idx="9925">
                  <c:v>-1.5517806238052995E-4</c:v>
                </c:pt>
                <c:pt idx="9926">
                  <c:v>-1.740974480243246E-4</c:v>
                </c:pt>
                <c:pt idx="9927">
                  <c:v>-3.9213973259782128E-4</c:v>
                </c:pt>
                <c:pt idx="9928">
                  <c:v>4.8933089782004081E-4</c:v>
                </c:pt>
                <c:pt idx="9929">
                  <c:v>3.4088026835646899E-4</c:v>
                </c:pt>
                <c:pt idx="9930">
                  <c:v>3.6315115435260311E-4</c:v>
                </c:pt>
                <c:pt idx="9931">
                  <c:v>5.4136442206758717E-4</c:v>
                </c:pt>
                <c:pt idx="9932">
                  <c:v>3.1381845497665097E-4</c:v>
                </c:pt>
                <c:pt idx="9933">
                  <c:v>-1.4286419753100547E-4</c:v>
                </c:pt>
                <c:pt idx="9934">
                  <c:v>1.84358424209297E-4</c:v>
                </c:pt>
                <c:pt idx="9935">
                  <c:v>5.2051428908732837E-5</c:v>
                </c:pt>
                <c:pt idx="9936">
                  <c:v>-8.0384018493223766E-5</c:v>
                </c:pt>
                <c:pt idx="9937">
                  <c:v>3.704854786001338E-5</c:v>
                </c:pt>
                <c:pt idx="9938">
                  <c:v>-2.055402892086945E-4</c:v>
                </c:pt>
                <c:pt idx="9939">
                  <c:v>2.0710494018808873E-5</c:v>
                </c:pt>
                <c:pt idx="9940">
                  <c:v>9.8443895117093503E-5</c:v>
                </c:pt>
                <c:pt idx="9941">
                  <c:v>-3.3569740066014203E-4</c:v>
                </c:pt>
                <c:pt idx="9942">
                  <c:v>1.8898464159855023E-4</c:v>
                </c:pt>
                <c:pt idx="9943">
                  <c:v>-2.7893399411726597E-4</c:v>
                </c:pt>
                <c:pt idx="9944">
                  <c:v>1.7477436100881256E-5</c:v>
                </c:pt>
                <c:pt idx="9945">
                  <c:v>9.6620656158845702E-5</c:v>
                </c:pt>
                <c:pt idx="9946">
                  <c:v>7.6095739559317062E-5</c:v>
                </c:pt>
                <c:pt idx="9947">
                  <c:v>2.1891146214374143E-4</c:v>
                </c:pt>
                <c:pt idx="9948">
                  <c:v>3.787432023350971E-5</c:v>
                </c:pt>
                <c:pt idx="9949">
                  <c:v>-3.6224706497200597E-4</c:v>
                </c:pt>
                <c:pt idx="9950">
                  <c:v>1.2094532409860263E-4</c:v>
                </c:pt>
                <c:pt idx="9951">
                  <c:v>8.4964602987867599E-5</c:v>
                </c:pt>
                <c:pt idx="9952">
                  <c:v>8.6618898283166387E-8</c:v>
                </c:pt>
                <c:pt idx="9953">
                  <c:v>-7.200560054467833E-5</c:v>
                </c:pt>
                <c:pt idx="9954">
                  <c:v>2.7989120871614183E-5</c:v>
                </c:pt>
                <c:pt idx="9955">
                  <c:v>-8.4903448479777102E-5</c:v>
                </c:pt>
                <c:pt idx="9956">
                  <c:v>-2.6058184567500606E-5</c:v>
                </c:pt>
                <c:pt idx="9957">
                  <c:v>2.8336133458059797E-4</c:v>
                </c:pt>
                <c:pt idx="9958">
                  <c:v>8.4342138457418599E-5</c:v>
                </c:pt>
                <c:pt idx="9959">
                  <c:v>-3.3087148862355893E-4</c:v>
                </c:pt>
                <c:pt idx="9960">
                  <c:v>1.5859090682862682E-4</c:v>
                </c:pt>
                <c:pt idx="9961">
                  <c:v>-4.9383153719846773E-5</c:v>
                </c:pt>
                <c:pt idx="9962">
                  <c:v>1.1867769226809378E-4</c:v>
                </c:pt>
                <c:pt idx="9963">
                  <c:v>-5.7112484307914946E-4</c:v>
                </c:pt>
                <c:pt idx="9964">
                  <c:v>9.9468722332531154E-6</c:v>
                </c:pt>
                <c:pt idx="9965">
                  <c:v>9.2652715134451602E-6</c:v>
                </c:pt>
                <c:pt idx="9966">
                  <c:v>-1.0122025876930978E-5</c:v>
                </c:pt>
                <c:pt idx="9967">
                  <c:v>1.6500740050908309E-4</c:v>
                </c:pt>
                <c:pt idx="9968">
                  <c:v>1.0394883944022665E-4</c:v>
                </c:pt>
                <c:pt idx="9969">
                  <c:v>6.3564457543553151E-5</c:v>
                </c:pt>
                <c:pt idx="9970">
                  <c:v>-1.6940090888377025E-5</c:v>
                </c:pt>
                <c:pt idx="9971">
                  <c:v>-6.7715465416987635E-5</c:v>
                </c:pt>
                <c:pt idx="9972">
                  <c:v>3.8854370104686404E-5</c:v>
                </c:pt>
                <c:pt idx="9973">
                  <c:v>-3.6363623399342406E-4</c:v>
                </c:pt>
                <c:pt idx="9974">
                  <c:v>1.5482128124351104E-4</c:v>
                </c:pt>
                <c:pt idx="9975">
                  <c:v>6.3167454916497647E-5</c:v>
                </c:pt>
                <c:pt idx="9976">
                  <c:v>8.7494523487758214E-5</c:v>
                </c:pt>
                <c:pt idx="9977">
                  <c:v>3.9860201392927049E-5</c:v>
                </c:pt>
                <c:pt idx="9978">
                  <c:v>2.3792182648182134E-4</c:v>
                </c:pt>
                <c:pt idx="9979">
                  <c:v>-2.9025892688315681E-4</c:v>
                </c:pt>
                <c:pt idx="9980">
                  <c:v>2.6354155202682708E-4</c:v>
                </c:pt>
                <c:pt idx="9981">
                  <c:v>-2.3105042949225191E-4</c:v>
                </c:pt>
                <c:pt idx="9982">
                  <c:v>-1.0326026768794435E-4</c:v>
                </c:pt>
                <c:pt idx="9983">
                  <c:v>-1.3563750961412187E-4</c:v>
                </c:pt>
                <c:pt idx="9984">
                  <c:v>2.5427331202246533E-4</c:v>
                </c:pt>
                <c:pt idx="9985">
                  <c:v>-1.5721331001498559E-4</c:v>
                </c:pt>
                <c:pt idx="9986">
                  <c:v>-6.8971562093809107E-5</c:v>
                </c:pt>
                <c:pt idx="9987">
                  <c:v>2.1631263280401155E-4</c:v>
                </c:pt>
                <c:pt idx="9988">
                  <c:v>1.3828462295822799E-4</c:v>
                </c:pt>
                <c:pt idx="9989">
                  <c:v>-4.7384325232674938E-5</c:v>
                </c:pt>
                <c:pt idx="9990">
                  <c:v>5.907631791776676E-5</c:v>
                </c:pt>
                <c:pt idx="9991">
                  <c:v>1.9137192984094512E-4</c:v>
                </c:pt>
                <c:pt idx="9992">
                  <c:v>1.882571525525558E-5</c:v>
                </c:pt>
                <c:pt idx="9993">
                  <c:v>7.1823325249827119E-5</c:v>
                </c:pt>
                <c:pt idx="9994">
                  <c:v>-2.2431999872938114E-5</c:v>
                </c:pt>
                <c:pt idx="9995">
                  <c:v>8.0391998933534537E-6</c:v>
                </c:pt>
                <c:pt idx="9996">
                  <c:v>-3.2816440588504664E-4</c:v>
                </c:pt>
                <c:pt idx="9997">
                  <c:v>-6.7824021400280616E-5</c:v>
                </c:pt>
                <c:pt idx="9998">
                  <c:v>3.3814434940668964E-4</c:v>
                </c:pt>
                <c:pt idx="9999">
                  <c:v>1.2769286736755785E-4</c:v>
                </c:pt>
                <c:pt idx="10000">
                  <c:v>-1.6064003711687918E-6</c:v>
                </c:pt>
              </c:numCache>
            </c:numRef>
          </c:yVal>
          <c:smooth val="0"/>
          <c:extLst>
            <c:ext xmlns:c16="http://schemas.microsoft.com/office/drawing/2014/chart" uri="{C3380CC4-5D6E-409C-BE32-E72D297353CC}">
              <c16:uniqueId val="{00000075-8F0A-46BB-B76E-62A2AB77772D}"/>
            </c:ext>
          </c:extLst>
        </c:ser>
        <c:dLbls>
          <c:showLegendKey val="0"/>
          <c:showVal val="0"/>
          <c:showCatName val="0"/>
          <c:showSerName val="0"/>
          <c:showPercent val="0"/>
          <c:showBubbleSize val="0"/>
        </c:dLbls>
        <c:axId val="485085903"/>
        <c:axId val="485077583"/>
      </c:scatterChart>
      <c:valAx>
        <c:axId val="485085903"/>
        <c:scaling>
          <c:orientation val="minMax"/>
          <c:min val="6.0000000000000019E-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baseline="0">
                    <a:solidFill>
                      <a:sysClr val="windowText" lastClr="000000">
                        <a:lumMod val="65000"/>
                        <a:lumOff val="35000"/>
                      </a:sysClr>
                    </a:solidFill>
                    <a:latin typeface="+mn-lt"/>
                    <a:ea typeface="+mn-ea"/>
                    <a:cs typeface="+mn-cs"/>
                  </a:defRPr>
                </a:pPr>
                <a:r>
                  <a:rPr lang="en-US" sz="2400" b="1">
                    <a:effectLst/>
                  </a:rPr>
                  <a:t>Standard Deviation</a:t>
                </a:r>
              </a:p>
            </c:rich>
          </c:tx>
          <c:layout>
            <c:manualLayout>
              <c:xMode val="edge"/>
              <c:yMode val="edge"/>
              <c:x val="0.70966753000972227"/>
              <c:y val="0.52486709615843474"/>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baseline="0">
                  <a:solidFill>
                    <a:sysClr val="windowText" lastClr="000000">
                      <a:lumMod val="65000"/>
                      <a:lumOff val="35000"/>
                    </a:sys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7583"/>
        <c:crosses val="autoZero"/>
        <c:crossBetween val="midCat"/>
      </c:valAx>
      <c:valAx>
        <c:axId val="4850775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Expected Return</a:t>
                </a:r>
              </a:p>
            </c:rich>
          </c:tx>
          <c:layout>
            <c:manualLayout>
              <c:xMode val="edge"/>
              <c:yMode val="edge"/>
              <c:x val="8.1859921993258182E-6"/>
              <c:y val="0.33192165528209794"/>
            </c:manualLayout>
          </c:layout>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859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9511466-DD0C-4CC6-8F81-6936F714849B}">
  <sheetPr codeName="Chart1">
    <tabColor theme="4"/>
  </sheetPr>
  <sheetViews>
    <sheetView zoomScale="13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5</xdr:row>
          <xdr:rowOff>180975</xdr:rowOff>
        </xdr:from>
        <xdr:to>
          <xdr:col>18</xdr:col>
          <xdr:colOff>0</xdr:colOff>
          <xdr:row>9</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143070</xdr:colOff>
          <xdr:row>14</xdr:row>
          <xdr:rowOff>190889</xdr:rowOff>
        </xdr:from>
        <xdr:to>
          <xdr:col>6</xdr:col>
          <xdr:colOff>2897</xdr:colOff>
          <xdr:row>17</xdr:row>
          <xdr:rowOff>183726</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Correlation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81351</xdr:colOff>
          <xdr:row>14</xdr:row>
          <xdr:rowOff>190889</xdr:rowOff>
        </xdr:from>
        <xdr:to>
          <xdr:col>15</xdr:col>
          <xdr:colOff>634031</xdr:colOff>
          <xdr:row>18</xdr:row>
          <xdr:rowOff>961</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Efficient Frontier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17301</xdr:colOff>
          <xdr:row>14</xdr:row>
          <xdr:rowOff>190889</xdr:rowOff>
        </xdr:from>
        <xdr:to>
          <xdr:col>25</xdr:col>
          <xdr:colOff>596363</xdr:colOff>
          <xdr:row>17</xdr:row>
          <xdr:rowOff>183726</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Create your own Portfolio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81351</xdr:colOff>
          <xdr:row>19</xdr:row>
          <xdr:rowOff>46559</xdr:rowOff>
        </xdr:from>
        <xdr:to>
          <xdr:col>15</xdr:col>
          <xdr:colOff>634031</xdr:colOff>
          <xdr:row>22</xdr:row>
          <xdr:rowOff>48114</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Simplified Efficient Frontier</a:t>
              </a:r>
            </a:p>
          </xdr:txBody>
        </xdr:sp>
        <xdr:clientData fPrintsWithSheet="0"/>
      </xdr:twoCellAnchor>
    </mc:Choice>
    <mc:Fallback/>
  </mc:AlternateContent>
  <xdr:twoCellAnchor>
    <xdr:from>
      <xdr:col>18</xdr:col>
      <xdr:colOff>209550</xdr:colOff>
      <xdr:row>5</xdr:row>
      <xdr:rowOff>62988</xdr:rowOff>
    </xdr:from>
    <xdr:to>
      <xdr:col>23</xdr:col>
      <xdr:colOff>142875</xdr:colOff>
      <xdr:row>12</xdr:row>
      <xdr:rowOff>61451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4051526" y="1676093"/>
          <a:ext cx="3543607" cy="1304310"/>
        </a:xfrm>
        <a:prstGeom prst="rect">
          <a:avLst/>
        </a:prstGeom>
        <a:noFill/>
        <a:ln>
          <a:noFill/>
        </a:ln>
      </xdr:spPr>
      <xdr:style>
        <a:lnRef idx="0">
          <a:scrgbClr r="0" g="0" b="0"/>
        </a:lnRef>
        <a:fillRef idx="0">
          <a:scrgbClr r="0" g="0" b="0"/>
        </a:fillRef>
        <a:effectRef idx="0">
          <a:scrgbClr r="0" g="0" b="0"/>
        </a:effectRef>
        <a:fontRef idx="minor">
          <a:schemeClr val="accent2"/>
        </a:fontRef>
      </xdr:style>
      <xdr:txBody>
        <a:bodyPr vertOverflow="clip" horzOverflow="clip" wrap="square" rtlCol="0" anchor="t"/>
        <a:lstStyle/>
        <a:p>
          <a:r>
            <a:rPr lang="en-US" sz="1800" b="1">
              <a:solidFill>
                <a:srgbClr val="FF0000"/>
              </a:solidFill>
            </a:rPr>
            <a:t>!!! Don't Forget</a:t>
          </a:r>
          <a:r>
            <a:rPr lang="en-US" sz="1800" b="1" baseline="0">
              <a:solidFill>
                <a:srgbClr val="FF0000"/>
              </a:solidFill>
            </a:rPr>
            <a:t> to Update in the Input sheet</a:t>
          </a:r>
          <a:endParaRPr lang="en-US" sz="18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1314450</xdr:colOff>
          <xdr:row>1</xdr:row>
          <xdr:rowOff>180975</xdr:rowOff>
        </xdr:from>
        <xdr:to>
          <xdr:col>10</xdr:col>
          <xdr:colOff>14053</xdr:colOff>
          <xdr:row>4</xdr:row>
          <xdr:rowOff>80245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1295400</xdr:colOff>
          <xdr:row>1</xdr:row>
          <xdr:rowOff>180975</xdr:rowOff>
        </xdr:from>
        <xdr:to>
          <xdr:col>6</xdr:col>
          <xdr:colOff>1310101</xdr:colOff>
          <xdr:row>4</xdr:row>
          <xdr:rowOff>80245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User Guide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25</xdr:col>
      <xdr:colOff>225137</xdr:colOff>
      <xdr:row>4</xdr:row>
      <xdr:rowOff>173182</xdr:rowOff>
    </xdr:from>
    <xdr:to>
      <xdr:col>25</xdr:col>
      <xdr:colOff>225137</xdr:colOff>
      <xdr:row>27</xdr:row>
      <xdr:rowOff>225137</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a:off x="16937182" y="1004455"/>
          <a:ext cx="0" cy="4312227"/>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421822</xdr:colOff>
      <xdr:row>12</xdr:row>
      <xdr:rowOff>106381</xdr:rowOff>
    </xdr:from>
    <xdr:to>
      <xdr:col>33</xdr:col>
      <xdr:colOff>108856</xdr:colOff>
      <xdr:row>16</xdr:row>
      <xdr:rowOff>217714</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3539108" y="3548988"/>
          <a:ext cx="9484177" cy="873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You</a:t>
          </a:r>
          <a:r>
            <a:rPr lang="en-US" sz="2000" baseline="0"/>
            <a:t> need to input a default percentage in those cells if your have more than 10 securities</a:t>
          </a:r>
          <a:endParaRPr lang="en-US" sz="2000"/>
        </a:p>
      </xdr:txBody>
    </xdr:sp>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9525</xdr:colOff>
          <xdr:row>0</xdr:row>
          <xdr:rowOff>542925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User Guide</a:t>
              </a:r>
            </a:p>
          </xdr:txBody>
        </xdr:sp>
        <xdr:clientData fPrintsWithSheet="0"/>
      </xdr:twoCellAnchor>
    </mc:Choice>
    <mc:Fallback/>
  </mc:AlternateContent>
  <xdr:twoCellAnchor editAs="oneCell">
    <xdr:from>
      <xdr:col>58</xdr:col>
      <xdr:colOff>330863</xdr:colOff>
      <xdr:row>7</xdr:row>
      <xdr:rowOff>29324</xdr:rowOff>
    </xdr:from>
    <xdr:to>
      <xdr:col>73</xdr:col>
      <xdr:colOff>415635</xdr:colOff>
      <xdr:row>59</xdr:row>
      <xdr:rowOff>104922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38240363" y="1986279"/>
          <a:ext cx="9176817" cy="958080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0</xdr:rowOff>
        </xdr:from>
        <xdr:to>
          <xdr:col>3</xdr:col>
          <xdr:colOff>723900</xdr:colOff>
          <xdr:row>0</xdr:row>
          <xdr:rowOff>542925</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733425</xdr:colOff>
          <xdr:row>0</xdr:row>
          <xdr:rowOff>0</xdr:rowOff>
        </xdr:from>
        <xdr:to>
          <xdr:col>5</xdr:col>
          <xdr:colOff>971550</xdr:colOff>
          <xdr:row>0</xdr:row>
          <xdr:rowOff>542925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Portfolio User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38100</xdr:colOff>
          <xdr:row>0</xdr:row>
          <xdr:rowOff>38100</xdr:rowOff>
        </xdr:from>
        <xdr:to>
          <xdr:col>53</xdr:col>
          <xdr:colOff>495300</xdr:colOff>
          <xdr:row>0</xdr:row>
          <xdr:rowOff>581025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Back to Portfolio View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38100</xdr:rowOff>
        </xdr:from>
        <xdr:to>
          <xdr:col>7</xdr:col>
          <xdr:colOff>447675</xdr:colOff>
          <xdr:row>1</xdr:row>
          <xdr:rowOff>504825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3600" b="1" i="0" u="none" strike="noStrike" baseline="0">
                  <a:solidFill>
                    <a:srgbClr val="0000FF"/>
                  </a:solidFill>
                  <a:latin typeface="Calibri"/>
                  <a:ea typeface="Calibri"/>
                  <a:cs typeface="Calibri"/>
                </a:rPr>
                <a:t>User Guide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1680</xdr:colOff>
      <xdr:row>1</xdr:row>
      <xdr:rowOff>0</xdr:rowOff>
    </xdr:from>
    <xdr:to>
      <xdr:col>33</xdr:col>
      <xdr:colOff>112058</xdr:colOff>
      <xdr:row>32</xdr:row>
      <xdr:rowOff>44824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57150</xdr:colOff>
          <xdr:row>0</xdr:row>
          <xdr:rowOff>0</xdr:rowOff>
        </xdr:from>
        <xdr:to>
          <xdr:col>3</xdr:col>
          <xdr:colOff>1114425</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User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1114425</xdr:colOff>
          <xdr:row>0</xdr:row>
          <xdr:rowOff>0</xdr:rowOff>
        </xdr:from>
        <xdr:to>
          <xdr:col>7</xdr:col>
          <xdr:colOff>114300</xdr:colOff>
          <xdr:row>1</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66FF"/>
                  </a:solidFill>
                  <a:latin typeface="Calibri"/>
                  <a:ea typeface="Calibri"/>
                  <a:cs typeface="Calibri"/>
                </a:rPr>
                <a:t>Update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absoluteAnchor>
    <xdr:pos x="0" y="0"/>
    <xdr:ext cx="8663609" cy="6286500"/>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0.84906</cdr:x>
      <cdr:y>0.43578</cdr:y>
    </cdr:from>
    <cdr:to>
      <cdr:x>1</cdr:x>
      <cdr:y>0.48318</cdr:y>
    </cdr:to>
    <cdr:sp macro="" textlink="">
      <cdr:nvSpPr>
        <cdr:cNvPr id="2" name="TextBox 1">
          <a:extLst xmlns:a="http://schemas.openxmlformats.org/drawingml/2006/main">
            <a:ext uri="{FF2B5EF4-FFF2-40B4-BE49-F238E27FC236}">
              <a16:creationId xmlns:a16="http://schemas.microsoft.com/office/drawing/2014/main" id="{1941E0B3-07D2-FCD7-1B3F-9CD2A8B6C75E}"/>
            </a:ext>
          </a:extLst>
        </cdr:cNvPr>
        <cdr:cNvSpPr txBox="1"/>
      </cdr:nvSpPr>
      <cdr:spPr>
        <a:xfrm xmlns:a="http://schemas.openxmlformats.org/drawingml/2006/main">
          <a:off x="7364197" y="2744414"/>
          <a:ext cx="1309156" cy="29851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54A4E-2545-42F3-B5C3-820D324225DF}">
  <sheetPr codeName="Sheet8"/>
  <dimension ref="A1:AC39"/>
  <sheetViews>
    <sheetView tabSelected="1" zoomScale="67" zoomScaleNormal="70" workbookViewId="0">
      <selection activeCell="AC6" sqref="AC6"/>
    </sheetView>
  </sheetViews>
  <sheetFormatPr defaultRowHeight="15" x14ac:dyDescent="0.25"/>
  <cols>
    <col min="1" max="1" width="23.5703125" style="2" customWidth="1"/>
    <col min="2" max="26" width="10.7109375" style="2" customWidth="1"/>
    <col min="27" max="16384" width="9.140625" style="2"/>
  </cols>
  <sheetData>
    <row r="1" spans="1:29" ht="61.5" x14ac:dyDescent="0.9">
      <c r="A1" s="112" t="s">
        <v>43</v>
      </c>
    </row>
    <row r="2" spans="1:29" ht="15.75" thickBot="1" x14ac:dyDescent="0.3"/>
    <row r="3" spans="1:29" ht="21" customHeight="1" x14ac:dyDescent="0.25">
      <c r="B3" s="118" t="s">
        <v>44</v>
      </c>
      <c r="C3" s="119"/>
      <c r="D3" s="119"/>
      <c r="E3" s="119"/>
      <c r="F3" s="119"/>
      <c r="G3" s="119"/>
      <c r="H3" s="119"/>
      <c r="I3" s="119"/>
      <c r="J3" s="119"/>
      <c r="K3" s="119"/>
      <c r="L3" s="119"/>
      <c r="M3" s="119"/>
      <c r="N3" s="119"/>
      <c r="O3" s="119"/>
      <c r="P3" s="119"/>
      <c r="Q3" s="119"/>
      <c r="R3" s="119"/>
      <c r="S3" s="119"/>
      <c r="T3" s="119"/>
      <c r="U3" s="119"/>
      <c r="V3" s="119"/>
      <c r="W3" s="119"/>
      <c r="X3" s="119"/>
      <c r="Y3" s="119"/>
      <c r="Z3" s="120"/>
      <c r="AA3" s="36"/>
      <c r="AB3" s="36"/>
      <c r="AC3" s="36"/>
    </row>
    <row r="4" spans="1:29" ht="15" customHeight="1" x14ac:dyDescent="0.25">
      <c r="B4" s="121"/>
      <c r="C4" s="122"/>
      <c r="D4" s="122"/>
      <c r="E4" s="122"/>
      <c r="F4" s="122"/>
      <c r="G4" s="122"/>
      <c r="H4" s="122"/>
      <c r="I4" s="122"/>
      <c r="J4" s="122"/>
      <c r="K4" s="122"/>
      <c r="L4" s="122"/>
      <c r="M4" s="122"/>
      <c r="N4" s="122"/>
      <c r="O4" s="122"/>
      <c r="P4" s="122"/>
      <c r="Q4" s="122"/>
      <c r="R4" s="122"/>
      <c r="S4" s="122"/>
      <c r="T4" s="122"/>
      <c r="U4" s="122"/>
      <c r="V4" s="122"/>
      <c r="W4" s="122"/>
      <c r="X4" s="122"/>
      <c r="Y4" s="122"/>
      <c r="Z4" s="123"/>
      <c r="AA4" s="36"/>
      <c r="AB4" s="36"/>
      <c r="AC4" s="36"/>
    </row>
    <row r="5" spans="1:29" ht="15" customHeight="1" thickBot="1" x14ac:dyDescent="0.3">
      <c r="B5" s="124"/>
      <c r="C5" s="125"/>
      <c r="D5" s="125"/>
      <c r="E5" s="125"/>
      <c r="F5" s="125"/>
      <c r="G5" s="125"/>
      <c r="H5" s="125"/>
      <c r="I5" s="125"/>
      <c r="J5" s="125"/>
      <c r="K5" s="125"/>
      <c r="L5" s="125"/>
      <c r="M5" s="125"/>
      <c r="N5" s="125"/>
      <c r="O5" s="125"/>
      <c r="P5" s="125"/>
      <c r="Q5" s="125"/>
      <c r="R5" s="125"/>
      <c r="S5" s="125"/>
      <c r="T5" s="125"/>
      <c r="U5" s="125"/>
      <c r="V5" s="125"/>
      <c r="W5" s="125"/>
      <c r="X5" s="125"/>
      <c r="Y5" s="125"/>
      <c r="Z5" s="126"/>
      <c r="AA5" s="36"/>
      <c r="AB5" s="36"/>
      <c r="AC5" s="36"/>
    </row>
    <row r="11" spans="1:29" ht="15.75" thickBot="1" x14ac:dyDescent="0.3"/>
    <row r="12" spans="1:29" ht="15" customHeight="1" x14ac:dyDescent="0.25">
      <c r="B12" s="118" t="s">
        <v>45</v>
      </c>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20"/>
    </row>
    <row r="13" spans="1:29" ht="15" customHeight="1" x14ac:dyDescent="0.25">
      <c r="B13" s="121"/>
      <c r="C13" s="122"/>
      <c r="D13" s="122"/>
      <c r="E13" s="122"/>
      <c r="F13" s="122"/>
      <c r="G13" s="122"/>
      <c r="H13" s="122"/>
      <c r="I13" s="122"/>
      <c r="J13" s="122"/>
      <c r="K13" s="122"/>
      <c r="L13" s="122"/>
      <c r="M13" s="122"/>
      <c r="N13" s="122"/>
      <c r="O13" s="122"/>
      <c r="P13" s="122"/>
      <c r="Q13" s="122"/>
      <c r="R13" s="122"/>
      <c r="S13" s="122"/>
      <c r="T13" s="122"/>
      <c r="U13" s="122"/>
      <c r="V13" s="122"/>
      <c r="W13" s="122"/>
      <c r="X13" s="122"/>
      <c r="Y13" s="122"/>
      <c r="Z13" s="123"/>
    </row>
    <row r="14" spans="1:29" ht="41.25" customHeight="1" thickBot="1" x14ac:dyDescent="0.3">
      <c r="B14" s="124"/>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6"/>
    </row>
    <row r="23" spans="1:26" ht="15.75" thickBot="1" x14ac:dyDescent="0.3"/>
    <row r="24" spans="1:26" ht="15" customHeight="1" x14ac:dyDescent="0.25">
      <c r="B24" s="118" t="s">
        <v>55</v>
      </c>
      <c r="C24" s="119"/>
      <c r="D24" s="119"/>
      <c r="E24" s="119"/>
      <c r="F24" s="119"/>
      <c r="G24" s="119"/>
      <c r="H24" s="119"/>
      <c r="I24" s="119"/>
      <c r="J24" s="119"/>
      <c r="K24" s="119"/>
      <c r="L24" s="119"/>
      <c r="M24" s="119"/>
      <c r="N24" s="119"/>
      <c r="O24" s="119"/>
      <c r="P24" s="119"/>
      <c r="Q24" s="119"/>
      <c r="R24" s="119"/>
      <c r="S24" s="119"/>
      <c r="T24" s="119"/>
      <c r="U24" s="119"/>
      <c r="V24" s="119"/>
      <c r="W24" s="119"/>
      <c r="X24" s="119"/>
      <c r="Y24" s="119"/>
      <c r="Z24" s="120"/>
    </row>
    <row r="25" spans="1:26" ht="15" customHeight="1" x14ac:dyDescent="0.25">
      <c r="B25" s="121"/>
      <c r="C25" s="122"/>
      <c r="D25" s="122"/>
      <c r="E25" s="122"/>
      <c r="F25" s="122"/>
      <c r="G25" s="122"/>
      <c r="H25" s="122"/>
      <c r="I25" s="122"/>
      <c r="J25" s="122"/>
      <c r="K25" s="122"/>
      <c r="L25" s="122"/>
      <c r="M25" s="122"/>
      <c r="N25" s="122"/>
      <c r="O25" s="122"/>
      <c r="P25" s="122"/>
      <c r="Q25" s="122"/>
      <c r="R25" s="122"/>
      <c r="S25" s="122"/>
      <c r="T25" s="122"/>
      <c r="U25" s="122"/>
      <c r="V25" s="122"/>
      <c r="W25" s="122"/>
      <c r="X25" s="122"/>
      <c r="Y25" s="122"/>
      <c r="Z25" s="123"/>
    </row>
    <row r="26" spans="1:26" ht="15.75" customHeight="1" thickBot="1" x14ac:dyDescent="0.3">
      <c r="B26" s="124"/>
      <c r="C26" s="125"/>
      <c r="D26" s="125"/>
      <c r="E26" s="125"/>
      <c r="F26" s="125"/>
      <c r="G26" s="125"/>
      <c r="H26" s="125"/>
      <c r="I26" s="125"/>
      <c r="J26" s="125"/>
      <c r="K26" s="125"/>
      <c r="L26" s="125"/>
      <c r="M26" s="125"/>
      <c r="N26" s="125"/>
      <c r="O26" s="125"/>
      <c r="P26" s="125"/>
      <c r="Q26" s="125"/>
      <c r="R26" s="125"/>
      <c r="S26" s="125"/>
      <c r="T26" s="125"/>
      <c r="U26" s="125"/>
      <c r="V26" s="125"/>
      <c r="W26" s="125"/>
      <c r="X26" s="125"/>
      <c r="Y26" s="125"/>
      <c r="Z26" s="126"/>
    </row>
    <row r="30" spans="1:26" ht="23.25" x14ac:dyDescent="0.35">
      <c r="A30" s="39" t="s">
        <v>49</v>
      </c>
    </row>
    <row r="32" spans="1:26" ht="23.25" x14ac:dyDescent="0.35">
      <c r="B32" s="40"/>
      <c r="D32" s="39" t="s">
        <v>58</v>
      </c>
    </row>
    <row r="33" spans="2:4" x14ac:dyDescent="0.25">
      <c r="D33" s="130"/>
    </row>
    <row r="34" spans="2:4" x14ac:dyDescent="0.25">
      <c r="D34" s="130"/>
    </row>
    <row r="35" spans="2:4" ht="23.25" x14ac:dyDescent="0.35">
      <c r="B35" s="41"/>
      <c r="D35" s="39" t="s">
        <v>57</v>
      </c>
    </row>
    <row r="36" spans="2:4" x14ac:dyDescent="0.25">
      <c r="D36" s="130"/>
    </row>
    <row r="37" spans="2:4" x14ac:dyDescent="0.25">
      <c r="D37" s="130"/>
    </row>
    <row r="38" spans="2:4" ht="23.25" x14ac:dyDescent="0.35">
      <c r="B38" s="25"/>
      <c r="D38" s="39" t="s">
        <v>56</v>
      </c>
    </row>
    <row r="39" spans="2:4" x14ac:dyDescent="0.25">
      <c r="D39" s="130"/>
    </row>
  </sheetData>
  <mergeCells count="3">
    <mergeCell ref="B3:Z5"/>
    <mergeCell ref="B12:Z14"/>
    <mergeCell ref="B24:Z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Button1_Click">
                <anchor moveWithCells="1" sizeWithCells="1">
                  <from>
                    <xdr:col>9</xdr:col>
                    <xdr:colOff>19050</xdr:colOff>
                    <xdr:row>5</xdr:row>
                    <xdr:rowOff>180975</xdr:rowOff>
                  </from>
                  <to>
                    <xdr:col>18</xdr:col>
                    <xdr:colOff>0</xdr:colOff>
                    <xdr:row>9</xdr:row>
                    <xdr:rowOff>0</xdr:rowOff>
                  </to>
                </anchor>
              </controlPr>
            </control>
          </mc:Choice>
        </mc:AlternateContent>
        <mc:AlternateContent xmlns:mc="http://schemas.openxmlformats.org/markup-compatibility/2006">
          <mc:Choice Requires="x14">
            <control shapeId="7170" r:id="rId4" name="Button 2">
              <controlPr defaultSize="0" print="0" autoFill="0" autoPict="0" macro="[0]!Button2_Click">
                <anchor moveWithCells="1" sizeWithCells="1">
                  <from>
                    <xdr:col>1</xdr:col>
                    <xdr:colOff>142875</xdr:colOff>
                    <xdr:row>14</xdr:row>
                    <xdr:rowOff>190500</xdr:rowOff>
                  </from>
                  <to>
                    <xdr:col>6</xdr:col>
                    <xdr:colOff>0</xdr:colOff>
                    <xdr:row>17</xdr:row>
                    <xdr:rowOff>180975</xdr:rowOff>
                  </to>
                </anchor>
              </controlPr>
            </control>
          </mc:Choice>
        </mc:AlternateContent>
        <mc:AlternateContent xmlns:mc="http://schemas.openxmlformats.org/markup-compatibility/2006">
          <mc:Choice Requires="x14">
            <control shapeId="7171" r:id="rId5" name="Button 3">
              <controlPr defaultSize="0" print="0" autoFill="0" autoPict="0" macro="[0]!Button3_Click">
                <anchor moveWithCells="1" sizeWithCells="1">
                  <from>
                    <xdr:col>11</xdr:col>
                    <xdr:colOff>85725</xdr:colOff>
                    <xdr:row>14</xdr:row>
                    <xdr:rowOff>190500</xdr:rowOff>
                  </from>
                  <to>
                    <xdr:col>15</xdr:col>
                    <xdr:colOff>638175</xdr:colOff>
                    <xdr:row>18</xdr:row>
                    <xdr:rowOff>0</xdr:rowOff>
                  </to>
                </anchor>
              </controlPr>
            </control>
          </mc:Choice>
        </mc:AlternateContent>
        <mc:AlternateContent xmlns:mc="http://schemas.openxmlformats.org/markup-compatibility/2006">
          <mc:Choice Requires="x14">
            <control shapeId="7173" r:id="rId6" name="Button 5">
              <controlPr defaultSize="0" print="0" autoFill="0" autoPict="0" macro="[0]!Button5_Click">
                <anchor moveWithCells="1" sizeWithCells="1">
                  <from>
                    <xdr:col>21</xdr:col>
                    <xdr:colOff>19050</xdr:colOff>
                    <xdr:row>14</xdr:row>
                    <xdr:rowOff>190500</xdr:rowOff>
                  </from>
                  <to>
                    <xdr:col>25</xdr:col>
                    <xdr:colOff>600075</xdr:colOff>
                    <xdr:row>17</xdr:row>
                    <xdr:rowOff>180975</xdr:rowOff>
                  </to>
                </anchor>
              </controlPr>
            </control>
          </mc:Choice>
        </mc:AlternateContent>
        <mc:AlternateContent xmlns:mc="http://schemas.openxmlformats.org/markup-compatibility/2006">
          <mc:Choice Requires="x14">
            <control shapeId="7174" r:id="rId7" name="Button 6">
              <controlPr defaultSize="0" print="0" autoFill="0" autoPict="0" macro="[0]!Button6_Click">
                <anchor moveWithCells="1" sizeWithCells="1">
                  <from>
                    <xdr:col>11</xdr:col>
                    <xdr:colOff>85725</xdr:colOff>
                    <xdr:row>19</xdr:row>
                    <xdr:rowOff>47625</xdr:rowOff>
                  </from>
                  <to>
                    <xdr:col>15</xdr:col>
                    <xdr:colOff>638175</xdr:colOff>
                    <xdr:row>22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AC6E-1845-48A5-AC11-25ECDCC8929C}">
  <sheetPr codeName="Sheet1">
    <tabColor rgb="FFFF0000"/>
  </sheetPr>
  <dimension ref="A1:AG336"/>
  <sheetViews>
    <sheetView zoomScale="66" zoomScaleNormal="70" workbookViewId="0">
      <selection activeCell="L1" sqref="L1"/>
    </sheetView>
  </sheetViews>
  <sheetFormatPr defaultRowHeight="15" x14ac:dyDescent="0.25"/>
  <cols>
    <col min="1" max="1" width="19.7109375" style="5" customWidth="1"/>
    <col min="2" max="11" width="19.7109375" style="2" customWidth="1"/>
    <col min="12" max="12" width="21" style="2" customWidth="1"/>
    <col min="13" max="32" width="19.7109375" style="2" customWidth="1"/>
    <col min="33" max="33" width="19.7109375" style="32" customWidth="1"/>
    <col min="34" max="16384" width="9.140625" style="8"/>
  </cols>
  <sheetData>
    <row r="1" spans="1:33" ht="61.5" x14ac:dyDescent="0.9">
      <c r="A1" s="113" t="s">
        <v>0</v>
      </c>
      <c r="B1" s="8"/>
      <c r="C1" s="8"/>
      <c r="D1" s="8"/>
      <c r="E1" s="8"/>
      <c r="F1" s="8"/>
      <c r="G1" s="110" t="s">
        <v>65</v>
      </c>
      <c r="H1" s="8"/>
      <c r="I1" s="8"/>
      <c r="J1" s="8"/>
      <c r="K1" s="8"/>
      <c r="L1" s="8"/>
      <c r="M1" s="8"/>
      <c r="N1" s="8"/>
      <c r="O1" s="8"/>
      <c r="P1" s="8"/>
      <c r="Q1" s="8"/>
      <c r="R1" s="8"/>
      <c r="S1" s="8"/>
      <c r="T1" s="8"/>
      <c r="U1" s="8"/>
      <c r="V1" s="8"/>
      <c r="W1" s="8"/>
      <c r="X1" s="8"/>
      <c r="Y1" s="8"/>
      <c r="Z1" s="8"/>
      <c r="AA1" s="8"/>
      <c r="AB1" s="8"/>
      <c r="AC1" s="8"/>
      <c r="AD1" s="8"/>
      <c r="AE1" s="8"/>
      <c r="AF1" s="8"/>
      <c r="AG1" s="8"/>
    </row>
    <row r="2" spans="1:33" x14ac:dyDescent="0.25">
      <c r="A2" s="8"/>
      <c r="B2" s="8"/>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row>
    <row r="3" spans="1:33" ht="23.25" x14ac:dyDescent="0.35">
      <c r="A3" s="110" t="s">
        <v>1</v>
      </c>
      <c r="B3" s="111">
        <f>MIN(A8:A1048576)</f>
        <v>44196</v>
      </c>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row>
    <row r="4" spans="1:33" ht="23.25" x14ac:dyDescent="0.35">
      <c r="A4" s="110" t="s">
        <v>2</v>
      </c>
      <c r="B4" s="111">
        <f>MAX(A8:A1048576)</f>
        <v>44673</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row>
    <row r="5" spans="1:33" x14ac:dyDescent="0.25">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row>
    <row r="6" spans="1:33" s="7" customFormat="1" ht="18.75" x14ac:dyDescent="0.3">
      <c r="A6" s="33" t="s">
        <v>50</v>
      </c>
      <c r="B6" s="34" t="s">
        <v>28</v>
      </c>
      <c r="C6" s="34" t="s">
        <v>38</v>
      </c>
      <c r="D6" s="34" t="s">
        <v>29</v>
      </c>
      <c r="E6" s="34" t="s">
        <v>30</v>
      </c>
      <c r="F6" s="34" t="s">
        <v>31</v>
      </c>
      <c r="G6" s="34" t="s">
        <v>32</v>
      </c>
      <c r="H6" s="34" t="s">
        <v>33</v>
      </c>
      <c r="I6" s="34" t="s">
        <v>34</v>
      </c>
      <c r="J6" s="34" t="s">
        <v>35</v>
      </c>
      <c r="K6" s="34" t="s">
        <v>36</v>
      </c>
      <c r="L6" s="34" t="s">
        <v>37</v>
      </c>
      <c r="M6" s="34"/>
      <c r="N6" s="34"/>
      <c r="O6" s="34"/>
      <c r="P6" s="34"/>
      <c r="Q6" s="34"/>
      <c r="R6" s="34"/>
      <c r="S6" s="34"/>
      <c r="T6" s="34"/>
      <c r="U6" s="34"/>
      <c r="V6" s="34"/>
      <c r="W6" s="34"/>
      <c r="X6" s="34"/>
      <c r="Y6" s="34"/>
      <c r="Z6" s="34"/>
      <c r="AA6" s="34"/>
      <c r="AB6" s="34"/>
      <c r="AC6" s="34"/>
      <c r="AD6" s="34"/>
      <c r="AE6" s="34"/>
      <c r="AF6" s="34"/>
      <c r="AG6" s="35"/>
    </row>
    <row r="7" spans="1:33" x14ac:dyDescent="0.25">
      <c r="A7" s="52" t="s">
        <v>3</v>
      </c>
      <c r="B7" s="2" t="s">
        <v>5</v>
      </c>
      <c r="C7" s="2" t="s">
        <v>5</v>
      </c>
      <c r="D7" s="2" t="s">
        <v>5</v>
      </c>
      <c r="E7" s="2" t="s">
        <v>5</v>
      </c>
      <c r="F7" s="2" t="s">
        <v>5</v>
      </c>
      <c r="G7" s="2" t="s">
        <v>5</v>
      </c>
      <c r="H7" s="2" t="s">
        <v>5</v>
      </c>
      <c r="I7" s="2" t="s">
        <v>5</v>
      </c>
      <c r="J7" s="2" t="s">
        <v>5</v>
      </c>
      <c r="K7" s="2" t="s">
        <v>5</v>
      </c>
      <c r="L7" s="2" t="s">
        <v>5</v>
      </c>
    </row>
    <row r="8" spans="1:33" x14ac:dyDescent="0.25">
      <c r="A8" s="5">
        <v>44196</v>
      </c>
      <c r="B8" s="2">
        <v>162.84649658203119</v>
      </c>
      <c r="C8" s="2">
        <v>29001.720703125</v>
      </c>
      <c r="D8" s="2">
        <v>181.17999267578119</v>
      </c>
      <c r="E8" s="2">
        <v>41.639999389648438</v>
      </c>
      <c r="F8" s="2">
        <v>127.0699996948242</v>
      </c>
      <c r="G8" s="2">
        <v>273.16000366210938</v>
      </c>
      <c r="H8" s="2">
        <v>68.529998779296875</v>
      </c>
      <c r="I8" s="2">
        <v>540.72998046875</v>
      </c>
      <c r="J8" s="2">
        <v>36.810001373291023</v>
      </c>
      <c r="K8" s="2">
        <v>21.722053527832031</v>
      </c>
      <c r="L8" s="2">
        <v>144.1499938964844</v>
      </c>
    </row>
    <row r="9" spans="1:33" x14ac:dyDescent="0.25">
      <c r="A9" s="5">
        <v>44200</v>
      </c>
      <c r="B9" s="2">
        <v>159.33149719238281</v>
      </c>
      <c r="C9" s="2">
        <v>31971.9140625</v>
      </c>
      <c r="D9" s="2">
        <v>177.67999267578119</v>
      </c>
      <c r="E9" s="2">
        <v>40.509998321533203</v>
      </c>
      <c r="F9" s="2">
        <v>125.870002746582</v>
      </c>
      <c r="G9" s="2">
        <v>268.94000244140619</v>
      </c>
      <c r="H9" s="2">
        <v>68.330001831054688</v>
      </c>
      <c r="I9" s="2">
        <v>522.8599853515625</v>
      </c>
      <c r="J9" s="2">
        <v>36.810001373291023</v>
      </c>
      <c r="K9" s="2">
        <v>22.235649108886719</v>
      </c>
      <c r="L9" s="2">
        <v>146.5299987792969</v>
      </c>
    </row>
    <row r="10" spans="1:33" x14ac:dyDescent="0.25">
      <c r="A10" s="5">
        <v>44201</v>
      </c>
      <c r="B10" s="2">
        <v>160.9255065917969</v>
      </c>
      <c r="C10" s="2">
        <v>33992.4296875</v>
      </c>
      <c r="D10" s="2">
        <v>178.44000244140619</v>
      </c>
      <c r="E10" s="2">
        <v>41.659999847412109</v>
      </c>
      <c r="F10" s="2">
        <v>125.65000152587891</v>
      </c>
      <c r="G10" s="2">
        <v>270.97000122070313</v>
      </c>
      <c r="H10" s="2">
        <v>69.489997863769531</v>
      </c>
      <c r="I10" s="2">
        <v>520.79998779296875</v>
      </c>
      <c r="J10" s="2">
        <v>37.189998626708977</v>
      </c>
      <c r="K10" s="2">
        <v>22.099697113037109</v>
      </c>
      <c r="L10" s="2">
        <v>145.75</v>
      </c>
    </row>
    <row r="11" spans="1:33" x14ac:dyDescent="0.25">
      <c r="A11" s="5">
        <v>44202</v>
      </c>
      <c r="B11" s="2">
        <v>156.91900634765619</v>
      </c>
      <c r="C11" s="2">
        <v>36824.36328125</v>
      </c>
      <c r="D11" s="2">
        <v>179.1199951171875</v>
      </c>
      <c r="E11" s="2">
        <v>42.979999542236328</v>
      </c>
      <c r="F11" s="2">
        <v>131.55000305175781</v>
      </c>
      <c r="G11" s="2">
        <v>263.30999755859381</v>
      </c>
      <c r="H11" s="2">
        <v>73.680000305175781</v>
      </c>
      <c r="I11" s="2">
        <v>500.489990234375</v>
      </c>
      <c r="J11" s="2">
        <v>36.869998931884773</v>
      </c>
      <c r="K11" s="2">
        <v>22.530210494995121</v>
      </c>
      <c r="L11" s="2">
        <v>146.6600036621094</v>
      </c>
    </row>
    <row r="12" spans="1:33" x14ac:dyDescent="0.25">
      <c r="A12" s="5">
        <v>44203</v>
      </c>
      <c r="B12" s="2">
        <v>158.1080017089844</v>
      </c>
      <c r="C12" s="2">
        <v>39371.04296875</v>
      </c>
      <c r="D12" s="2">
        <v>178.58000183105469</v>
      </c>
      <c r="E12" s="2">
        <v>43.319999694824219</v>
      </c>
      <c r="F12" s="2">
        <v>135.8699951171875</v>
      </c>
      <c r="G12" s="2">
        <v>268.739990234375</v>
      </c>
      <c r="H12" s="2">
        <v>74.94000244140625</v>
      </c>
      <c r="I12" s="2">
        <v>508.8900146484375</v>
      </c>
      <c r="J12" s="2">
        <v>37.060001373291023</v>
      </c>
      <c r="K12" s="2">
        <v>22.590633392333981</v>
      </c>
      <c r="L12" s="2">
        <v>146.6499938964844</v>
      </c>
    </row>
    <row r="13" spans="1:33" x14ac:dyDescent="0.25">
      <c r="A13" s="5">
        <v>44204</v>
      </c>
      <c r="B13" s="2">
        <v>159.13499450683591</v>
      </c>
      <c r="C13" s="2">
        <v>40797.609375</v>
      </c>
      <c r="D13" s="2">
        <v>178.69000244140619</v>
      </c>
      <c r="E13" s="2">
        <v>43.060001373291023</v>
      </c>
      <c r="F13" s="2">
        <v>136.02000427246091</v>
      </c>
      <c r="G13" s="2">
        <v>267.57000732421881</v>
      </c>
      <c r="H13" s="2">
        <v>75.25</v>
      </c>
      <c r="I13" s="2">
        <v>510.39999389648438</v>
      </c>
      <c r="J13" s="2">
        <v>37.130001068115227</v>
      </c>
      <c r="K13" s="2">
        <v>21.918428421020511</v>
      </c>
      <c r="L13" s="2">
        <v>146.6300048828125</v>
      </c>
    </row>
    <row r="14" spans="1:33" x14ac:dyDescent="0.25">
      <c r="A14" s="5">
        <v>44207</v>
      </c>
      <c r="B14" s="2">
        <v>155.71049499511719</v>
      </c>
      <c r="C14" s="2">
        <v>35566.65625</v>
      </c>
      <c r="D14" s="2">
        <v>179.0899963378906</v>
      </c>
      <c r="E14" s="2">
        <v>45.009998321533203</v>
      </c>
      <c r="F14" s="2">
        <v>138.05000305175781</v>
      </c>
      <c r="G14" s="2">
        <v>256.83999633789063</v>
      </c>
      <c r="H14" s="2">
        <v>76.05999755859375</v>
      </c>
      <c r="I14" s="2">
        <v>499.10000610351563</v>
      </c>
      <c r="J14" s="2">
        <v>37.770000457763672</v>
      </c>
      <c r="K14" s="2">
        <v>21.805135726928711</v>
      </c>
      <c r="L14" s="2">
        <v>147.28999328613281</v>
      </c>
    </row>
    <row r="15" spans="1:33" x14ac:dyDescent="0.25">
      <c r="A15" s="5">
        <v>44208</v>
      </c>
      <c r="B15" s="2">
        <v>156.04150390625</v>
      </c>
      <c r="C15" s="2">
        <v>33922.9609375</v>
      </c>
      <c r="D15" s="2">
        <v>175.99000549316409</v>
      </c>
      <c r="E15" s="2">
        <v>47.819999694824219</v>
      </c>
      <c r="F15" s="2">
        <v>140.2200012207031</v>
      </c>
      <c r="G15" s="2">
        <v>251.0899963378906</v>
      </c>
      <c r="H15" s="2">
        <v>75.800003051757813</v>
      </c>
      <c r="I15" s="2">
        <v>494.25</v>
      </c>
      <c r="J15" s="2">
        <v>37.180000305175781</v>
      </c>
      <c r="K15" s="2">
        <v>21.805135726928711</v>
      </c>
      <c r="L15" s="2">
        <v>148.9700012207031</v>
      </c>
    </row>
    <row r="16" spans="1:33" x14ac:dyDescent="0.25">
      <c r="A16" s="5">
        <v>44209</v>
      </c>
      <c r="B16" s="2">
        <v>158.29449462890619</v>
      </c>
      <c r="C16" s="2">
        <v>37316.359375</v>
      </c>
      <c r="D16" s="2">
        <v>176.1199951171875</v>
      </c>
      <c r="E16" s="2">
        <v>48.729999542236328</v>
      </c>
      <c r="F16" s="2">
        <v>140.3500061035156</v>
      </c>
      <c r="G16" s="2">
        <v>251.63999938964841</v>
      </c>
      <c r="H16" s="2">
        <v>75.55999755859375</v>
      </c>
      <c r="I16" s="2">
        <v>507.79000854492188</v>
      </c>
      <c r="J16" s="2">
        <v>36.860000610351563</v>
      </c>
      <c r="K16" s="2">
        <v>21.805135726928711</v>
      </c>
      <c r="L16" s="2">
        <v>147.44999694824219</v>
      </c>
    </row>
    <row r="17" spans="1:12" x14ac:dyDescent="0.25">
      <c r="A17" s="5">
        <v>44210</v>
      </c>
      <c r="B17" s="2">
        <v>156.3735046386719</v>
      </c>
      <c r="C17" s="2">
        <v>39187.328125</v>
      </c>
      <c r="D17" s="2">
        <v>173.42999267578119</v>
      </c>
      <c r="E17" s="2">
        <v>51.529998779296882</v>
      </c>
      <c r="F17" s="2">
        <v>141.16999816894531</v>
      </c>
      <c r="G17" s="2">
        <v>245.63999938964841</v>
      </c>
      <c r="H17" s="2">
        <v>76.470001220703125</v>
      </c>
      <c r="I17" s="2">
        <v>500.8599853515625</v>
      </c>
      <c r="J17" s="2">
        <v>36.75</v>
      </c>
      <c r="K17" s="2">
        <v>21.805135726928711</v>
      </c>
      <c r="L17" s="2">
        <v>146.9700012207031</v>
      </c>
    </row>
    <row r="18" spans="1:12" x14ac:dyDescent="0.25">
      <c r="A18" s="5">
        <v>44211</v>
      </c>
      <c r="B18" s="2">
        <v>155.2124938964844</v>
      </c>
      <c r="C18" s="2">
        <v>36825.3671875</v>
      </c>
      <c r="D18" s="2">
        <v>171.44000244140619</v>
      </c>
      <c r="E18" s="2">
        <v>49.970001220703118</v>
      </c>
      <c r="F18" s="2">
        <v>138.63999938964841</v>
      </c>
      <c r="G18" s="2">
        <v>251.36000061035159</v>
      </c>
      <c r="H18" s="2">
        <v>75.239997863769531</v>
      </c>
      <c r="I18" s="2">
        <v>497.98001098632813</v>
      </c>
      <c r="J18" s="2">
        <v>36.700000762939453</v>
      </c>
      <c r="K18" s="2">
        <v>21.805135726928711</v>
      </c>
      <c r="L18" s="2">
        <v>144.63999938964841</v>
      </c>
    </row>
    <row r="19" spans="1:12" x14ac:dyDescent="0.25">
      <c r="A19" s="5">
        <v>44215</v>
      </c>
      <c r="B19" s="2">
        <v>156.0379943847656</v>
      </c>
      <c r="C19" s="2">
        <v>36069.8046875</v>
      </c>
      <c r="D19" s="2">
        <v>172.25999450683591</v>
      </c>
      <c r="E19" s="2">
        <v>54.840000152587891</v>
      </c>
      <c r="F19" s="2">
        <v>138.03999328613281</v>
      </c>
      <c r="G19" s="2">
        <v>261.10000610351563</v>
      </c>
      <c r="H19" s="2">
        <v>74.989997863769531</v>
      </c>
      <c r="I19" s="2">
        <v>501.76998901367188</v>
      </c>
      <c r="J19" s="2">
        <v>36.729999542236328</v>
      </c>
      <c r="K19" s="2">
        <v>21.805135726928711</v>
      </c>
      <c r="L19" s="2">
        <v>143.38999938964841</v>
      </c>
    </row>
    <row r="20" spans="1:12" x14ac:dyDescent="0.25">
      <c r="A20" s="5">
        <v>44216</v>
      </c>
      <c r="B20" s="2">
        <v>163.16900634765619</v>
      </c>
      <c r="C20" s="2">
        <v>35547.75</v>
      </c>
      <c r="D20" s="2">
        <v>173.63999938964841</v>
      </c>
      <c r="E20" s="2">
        <v>55.860000610351563</v>
      </c>
      <c r="F20" s="2">
        <v>135.9700012207031</v>
      </c>
      <c r="G20" s="2">
        <v>267.48001098632813</v>
      </c>
      <c r="H20" s="2">
        <v>74.839996337890625</v>
      </c>
      <c r="I20" s="2">
        <v>586.34002685546875</v>
      </c>
      <c r="J20" s="2">
        <v>36.5</v>
      </c>
      <c r="K20" s="2">
        <v>21.805135726928711</v>
      </c>
      <c r="L20" s="2">
        <v>145.50999450683591</v>
      </c>
    </row>
    <row r="21" spans="1:12" x14ac:dyDescent="0.25">
      <c r="A21" s="5">
        <v>44217</v>
      </c>
      <c r="B21" s="2">
        <v>165.34950256347659</v>
      </c>
      <c r="C21" s="2">
        <v>30825.69921875</v>
      </c>
      <c r="D21" s="2">
        <v>171.2799987792969</v>
      </c>
      <c r="E21" s="2">
        <v>55.080001831054688</v>
      </c>
      <c r="F21" s="2">
        <v>134.83000183105469</v>
      </c>
      <c r="G21" s="2">
        <v>272.8699951171875</v>
      </c>
      <c r="H21" s="2">
        <v>74.699996948242188</v>
      </c>
      <c r="I21" s="2">
        <v>579.84002685546875</v>
      </c>
      <c r="J21" s="2">
        <v>36.479999542236328</v>
      </c>
      <c r="K21" s="2">
        <v>21.805135726928711</v>
      </c>
      <c r="L21" s="2">
        <v>144.8500061035156</v>
      </c>
    </row>
    <row r="22" spans="1:12" x14ac:dyDescent="0.25">
      <c r="A22" s="5">
        <v>44218</v>
      </c>
      <c r="B22" s="2">
        <v>164.61149597167969</v>
      </c>
      <c r="C22" s="2">
        <v>33005.76171875</v>
      </c>
      <c r="D22" s="2">
        <v>172.7799987792969</v>
      </c>
      <c r="E22" s="2">
        <v>55.400001525878913</v>
      </c>
      <c r="F22" s="2">
        <v>133.78999328613281</v>
      </c>
      <c r="G22" s="2">
        <v>274.5</v>
      </c>
      <c r="H22" s="2">
        <v>74.129997253417969</v>
      </c>
      <c r="I22" s="2">
        <v>565.16998291015625</v>
      </c>
      <c r="J22" s="2">
        <v>36.549999237060547</v>
      </c>
      <c r="K22" s="2">
        <v>21.805135726928711</v>
      </c>
      <c r="L22" s="2">
        <v>146.33000183105469</v>
      </c>
    </row>
    <row r="23" spans="1:12" x14ac:dyDescent="0.25">
      <c r="A23" s="5">
        <v>44221</v>
      </c>
      <c r="B23" s="2">
        <v>164.69999694824219</v>
      </c>
      <c r="C23" s="2">
        <v>32366.392578125</v>
      </c>
      <c r="D23" s="2">
        <v>171.88999938964841</v>
      </c>
      <c r="E23" s="2">
        <v>53.389999389648438</v>
      </c>
      <c r="F23" s="2">
        <v>132.1199951171875</v>
      </c>
      <c r="G23" s="2">
        <v>278.010009765625</v>
      </c>
      <c r="H23" s="2">
        <v>72.379997253417969</v>
      </c>
      <c r="I23" s="2">
        <v>556.780029296875</v>
      </c>
      <c r="J23" s="2">
        <v>37.279998779296882</v>
      </c>
      <c r="K23" s="2">
        <v>21.805135726928711</v>
      </c>
      <c r="L23" s="2">
        <v>146.19999694824219</v>
      </c>
    </row>
    <row r="24" spans="1:12" x14ac:dyDescent="0.25">
      <c r="A24" s="5">
        <v>44222</v>
      </c>
      <c r="B24" s="2">
        <v>166.30650329589841</v>
      </c>
      <c r="C24" s="2">
        <v>32569.849609375</v>
      </c>
      <c r="D24" s="2">
        <v>169.55999755859381</v>
      </c>
      <c r="E24" s="2">
        <v>52.040000915527337</v>
      </c>
      <c r="F24" s="2">
        <v>131.58000183105469</v>
      </c>
      <c r="G24" s="2">
        <v>282.04998779296881</v>
      </c>
      <c r="H24" s="2">
        <v>71.209999084472656</v>
      </c>
      <c r="I24" s="2">
        <v>561.92999267578125</v>
      </c>
      <c r="J24" s="2">
        <v>37.310001373291023</v>
      </c>
      <c r="K24" s="2">
        <v>21.805135726928711</v>
      </c>
      <c r="L24" s="2">
        <v>147.50999450683591</v>
      </c>
    </row>
    <row r="25" spans="1:12" x14ac:dyDescent="0.25">
      <c r="A25" s="5">
        <v>44223</v>
      </c>
      <c r="B25" s="2">
        <v>161.6289978027344</v>
      </c>
      <c r="C25" s="2">
        <v>30432.546875</v>
      </c>
      <c r="D25" s="2">
        <v>163.0299987792969</v>
      </c>
      <c r="E25" s="2">
        <v>49.340000152587891</v>
      </c>
      <c r="F25" s="2">
        <v>127.86000061035161</v>
      </c>
      <c r="G25" s="2">
        <v>272.1400146484375</v>
      </c>
      <c r="H25" s="2">
        <v>68.419998168945313</v>
      </c>
      <c r="I25" s="2">
        <v>523.280029296875</v>
      </c>
      <c r="J25" s="2">
        <v>36.240001678466797</v>
      </c>
      <c r="K25" s="2">
        <v>21.805135726928711</v>
      </c>
      <c r="L25" s="2">
        <v>143.8399963378906</v>
      </c>
    </row>
    <row r="26" spans="1:12" x14ac:dyDescent="0.25">
      <c r="A26" s="5">
        <v>44224</v>
      </c>
      <c r="B26" s="2">
        <v>161.88099670410159</v>
      </c>
      <c r="C26" s="2">
        <v>33466.09765625</v>
      </c>
      <c r="D26" s="2">
        <v>171.8800048828125</v>
      </c>
      <c r="E26" s="2">
        <v>51.040000915527337</v>
      </c>
      <c r="F26" s="2">
        <v>130.11000061035159</v>
      </c>
      <c r="G26" s="2">
        <v>265</v>
      </c>
      <c r="H26" s="2">
        <v>69.319999694824219</v>
      </c>
      <c r="I26" s="2">
        <v>538.5999755859375</v>
      </c>
      <c r="J26" s="2">
        <v>35.860000610351563</v>
      </c>
      <c r="K26" s="2">
        <v>21.805135726928711</v>
      </c>
      <c r="L26" s="2">
        <v>143.75</v>
      </c>
    </row>
    <row r="27" spans="1:12" x14ac:dyDescent="0.25">
      <c r="A27" s="5">
        <v>44225</v>
      </c>
      <c r="B27" s="2">
        <v>160.30999755859381</v>
      </c>
      <c r="C27" s="2">
        <v>34316.38671875</v>
      </c>
      <c r="D27" s="2">
        <v>168.16999816894531</v>
      </c>
      <c r="E27" s="2">
        <v>50.680000305175781</v>
      </c>
      <c r="F27" s="2">
        <v>128.66999816894531</v>
      </c>
      <c r="G27" s="2">
        <v>258.32998657226563</v>
      </c>
      <c r="H27" s="2">
        <v>67.050003051757813</v>
      </c>
      <c r="I27" s="2">
        <v>532.3900146484375</v>
      </c>
      <c r="J27" s="2">
        <v>35.900001525878913</v>
      </c>
      <c r="K27" s="2">
        <v>21.805135726928711</v>
      </c>
      <c r="L27" s="2">
        <v>140.49000549316409</v>
      </c>
    </row>
    <row r="28" spans="1:12" x14ac:dyDescent="0.25">
      <c r="A28" s="5">
        <v>44228</v>
      </c>
      <c r="B28" s="2">
        <v>167.14399719238281</v>
      </c>
      <c r="C28" s="2">
        <v>33537.17578125</v>
      </c>
      <c r="D28" s="2">
        <v>170.9700012207031</v>
      </c>
      <c r="E28" s="2">
        <v>51.509998321533203</v>
      </c>
      <c r="F28" s="2">
        <v>129.6199951171875</v>
      </c>
      <c r="G28" s="2">
        <v>262.010009765625</v>
      </c>
      <c r="H28" s="2">
        <v>67.669998168945313</v>
      </c>
      <c r="I28" s="2">
        <v>539.03997802734375</v>
      </c>
      <c r="J28" s="2">
        <v>35.799999237060547</v>
      </c>
      <c r="K28" s="2">
        <v>21.805135726928711</v>
      </c>
      <c r="L28" s="2">
        <v>139.27000427246091</v>
      </c>
    </row>
    <row r="29" spans="1:12" x14ac:dyDescent="0.25">
      <c r="A29" s="5">
        <v>44229</v>
      </c>
      <c r="B29" s="2">
        <v>169</v>
      </c>
      <c r="C29" s="2">
        <v>35510.2890625</v>
      </c>
      <c r="D29" s="2">
        <v>176.96000671386719</v>
      </c>
      <c r="E29" s="2">
        <v>52.720001220703118</v>
      </c>
      <c r="F29" s="2">
        <v>133.61000061035159</v>
      </c>
      <c r="G29" s="2">
        <v>267.07998657226563</v>
      </c>
      <c r="H29" s="2">
        <v>70.949996948242188</v>
      </c>
      <c r="I29" s="2">
        <v>548.15997314453125</v>
      </c>
      <c r="J29" s="2">
        <v>34.990001678466797</v>
      </c>
      <c r="K29" s="2">
        <v>21.805135726928711</v>
      </c>
      <c r="L29" s="2">
        <v>140.77000427246091</v>
      </c>
    </row>
    <row r="30" spans="1:12" x14ac:dyDescent="0.25">
      <c r="A30" s="5">
        <v>44230</v>
      </c>
      <c r="B30" s="2">
        <v>165.6264953613281</v>
      </c>
      <c r="C30" s="2">
        <v>37472.08984375</v>
      </c>
      <c r="D30" s="2">
        <v>176.42999267578119</v>
      </c>
      <c r="E30" s="2">
        <v>54.25</v>
      </c>
      <c r="F30" s="2">
        <v>135.13999938964841</v>
      </c>
      <c r="G30" s="2">
        <v>266.64999389648438</v>
      </c>
      <c r="H30" s="2">
        <v>70.599998474121094</v>
      </c>
      <c r="I30" s="2">
        <v>539.45001220703125</v>
      </c>
      <c r="J30" s="2">
        <v>34.840000152587891</v>
      </c>
      <c r="K30" s="2">
        <v>21.805135726928711</v>
      </c>
      <c r="L30" s="2">
        <v>141.19999694824219</v>
      </c>
    </row>
    <row r="31" spans="1:12" x14ac:dyDescent="0.25">
      <c r="A31" s="5">
        <v>44231</v>
      </c>
      <c r="B31" s="2">
        <v>166.55000305175781</v>
      </c>
      <c r="C31" s="2">
        <v>36926.06640625</v>
      </c>
      <c r="D31" s="2">
        <v>180.22999572753909</v>
      </c>
      <c r="E31" s="2">
        <v>54.130001068115227</v>
      </c>
      <c r="F31" s="2">
        <v>138.25</v>
      </c>
      <c r="G31" s="2">
        <v>266.489990234375</v>
      </c>
      <c r="H31" s="2">
        <v>72.290000915527344</v>
      </c>
      <c r="I31" s="2">
        <v>552.15997314453125</v>
      </c>
      <c r="J31" s="2">
        <v>34.889999389648438</v>
      </c>
      <c r="K31" s="2">
        <v>21.805135726928711</v>
      </c>
      <c r="L31" s="2">
        <v>142.5299987792969</v>
      </c>
    </row>
    <row r="32" spans="1:12" x14ac:dyDescent="0.25">
      <c r="A32" s="5">
        <v>44232</v>
      </c>
      <c r="B32" s="2">
        <v>167.60749816894531</v>
      </c>
      <c r="C32" s="2">
        <v>38144.30859375</v>
      </c>
      <c r="D32" s="2">
        <v>181.1600036621094</v>
      </c>
      <c r="E32" s="2">
        <v>54.409999847412109</v>
      </c>
      <c r="F32" s="2">
        <v>137.97999572753909</v>
      </c>
      <c r="G32" s="2">
        <v>268.10000610351563</v>
      </c>
      <c r="H32" s="2">
        <v>73.220001220703125</v>
      </c>
      <c r="I32" s="2">
        <v>550.78997802734375</v>
      </c>
      <c r="J32" s="2">
        <v>34.919998168945313</v>
      </c>
      <c r="K32" s="2">
        <v>21.805135726928711</v>
      </c>
      <c r="L32" s="2">
        <v>144.36000061035159</v>
      </c>
    </row>
    <row r="33" spans="1:12" x14ac:dyDescent="0.25">
      <c r="A33" s="5">
        <v>44235</v>
      </c>
      <c r="B33" s="2">
        <v>166.1470031738281</v>
      </c>
      <c r="C33" s="2">
        <v>46196.46484375</v>
      </c>
      <c r="D33" s="2">
        <v>190</v>
      </c>
      <c r="E33" s="2">
        <v>56.880001068115227</v>
      </c>
      <c r="F33" s="2">
        <v>140.13999938964841</v>
      </c>
      <c r="G33" s="2">
        <v>266.57998657226563</v>
      </c>
      <c r="H33" s="2">
        <v>74.230003356933594</v>
      </c>
      <c r="I33" s="2">
        <v>547.91998291015625</v>
      </c>
      <c r="J33" s="2">
        <v>34.819999694824219</v>
      </c>
      <c r="K33" s="2">
        <v>21.805135726928711</v>
      </c>
      <c r="L33" s="2">
        <v>145.0299987792969</v>
      </c>
    </row>
    <row r="34" spans="1:12" x14ac:dyDescent="0.25">
      <c r="A34" s="5">
        <v>44236</v>
      </c>
      <c r="B34" s="2">
        <v>165.25</v>
      </c>
      <c r="C34" s="2">
        <v>46481.10546875</v>
      </c>
      <c r="D34" s="2">
        <v>188.21000671386719</v>
      </c>
      <c r="E34" s="2">
        <v>56.060001373291023</v>
      </c>
      <c r="F34" s="2">
        <v>139.58000183105469</v>
      </c>
      <c r="G34" s="2">
        <v>269.45001220703119</v>
      </c>
      <c r="H34" s="2">
        <v>74.239997863769531</v>
      </c>
      <c r="I34" s="2">
        <v>559.07000732421875</v>
      </c>
      <c r="J34" s="2">
        <v>34.970001220703118</v>
      </c>
      <c r="K34" s="2">
        <v>21.805135726928711</v>
      </c>
      <c r="L34" s="2">
        <v>145.83000183105469</v>
      </c>
    </row>
    <row r="35" spans="1:12" x14ac:dyDescent="0.25">
      <c r="A35" s="5">
        <v>44237</v>
      </c>
      <c r="B35" s="2">
        <v>164.32899475097659</v>
      </c>
      <c r="C35" s="2">
        <v>44918.18359375</v>
      </c>
      <c r="D35" s="2">
        <v>189.6300048828125</v>
      </c>
      <c r="E35" s="2">
        <v>54.880001068115227</v>
      </c>
      <c r="F35" s="2">
        <v>139.6600036621094</v>
      </c>
      <c r="G35" s="2">
        <v>271.8699951171875</v>
      </c>
      <c r="H35" s="2">
        <v>74.330001831054688</v>
      </c>
      <c r="I35" s="2">
        <v>563.59002685546875</v>
      </c>
      <c r="J35" s="2">
        <v>34.740001678466797</v>
      </c>
      <c r="K35" s="2">
        <v>21.805135726928711</v>
      </c>
      <c r="L35" s="2">
        <v>144.1300048828125</v>
      </c>
    </row>
    <row r="36" spans="1:12" x14ac:dyDescent="0.25">
      <c r="A36" s="5">
        <v>44238</v>
      </c>
      <c r="B36" s="2">
        <v>163.10650634765619</v>
      </c>
      <c r="C36" s="2">
        <v>47909.33203125</v>
      </c>
      <c r="D36" s="2">
        <v>190.9100036621094</v>
      </c>
      <c r="E36" s="2">
        <v>53.5</v>
      </c>
      <c r="F36" s="2">
        <v>139.27000427246091</v>
      </c>
      <c r="G36" s="2">
        <v>270.3900146484375</v>
      </c>
      <c r="H36" s="2">
        <v>73.720001220703125</v>
      </c>
      <c r="I36" s="2">
        <v>557.59002685546875</v>
      </c>
      <c r="J36" s="2">
        <v>34.430000305175781</v>
      </c>
      <c r="K36" s="2">
        <v>21.805135726928711</v>
      </c>
      <c r="L36" s="2">
        <v>144.02000427246091</v>
      </c>
    </row>
    <row r="37" spans="1:12" x14ac:dyDescent="0.25">
      <c r="A37" s="5">
        <v>44239</v>
      </c>
      <c r="B37" s="2">
        <v>163.885498046875</v>
      </c>
      <c r="C37" s="2">
        <v>47504.8515625</v>
      </c>
      <c r="D37" s="2">
        <v>187.66999816894531</v>
      </c>
      <c r="E37" s="2">
        <v>53.599998474121087</v>
      </c>
      <c r="F37" s="2">
        <v>141.25</v>
      </c>
      <c r="G37" s="2">
        <v>270.5</v>
      </c>
      <c r="H37" s="2">
        <v>74.610000610351563</v>
      </c>
      <c r="I37" s="2">
        <v>556.52001953125</v>
      </c>
      <c r="J37" s="2">
        <v>34.720001220703118</v>
      </c>
      <c r="K37" s="2">
        <v>21.805135726928711</v>
      </c>
      <c r="L37" s="2">
        <v>144.4700012207031</v>
      </c>
    </row>
    <row r="38" spans="1:12" x14ac:dyDescent="0.25">
      <c r="A38" s="5">
        <v>44243</v>
      </c>
      <c r="B38" s="2">
        <v>163.44749450683591</v>
      </c>
      <c r="C38" s="2">
        <v>49199.87109375</v>
      </c>
      <c r="D38" s="2">
        <v>186.3500061035156</v>
      </c>
      <c r="E38" s="2">
        <v>53.459999084472663</v>
      </c>
      <c r="F38" s="2">
        <v>144.6499938964844</v>
      </c>
      <c r="G38" s="2">
        <v>273.97000122070313</v>
      </c>
      <c r="H38" s="2">
        <v>76.050003051757813</v>
      </c>
      <c r="I38" s="2">
        <v>557.280029296875</v>
      </c>
      <c r="J38" s="2">
        <v>34.689998626708977</v>
      </c>
      <c r="K38" s="2">
        <v>21.805135726928711</v>
      </c>
      <c r="L38" s="2">
        <v>145.6600036621094</v>
      </c>
    </row>
    <row r="39" spans="1:12" x14ac:dyDescent="0.25">
      <c r="A39" s="5">
        <v>44244</v>
      </c>
      <c r="B39" s="2">
        <v>165.4320068359375</v>
      </c>
      <c r="C39" s="2">
        <v>52149.0078125</v>
      </c>
      <c r="D39" s="2">
        <v>186.44000244140619</v>
      </c>
      <c r="E39" s="2">
        <v>52.889999389648438</v>
      </c>
      <c r="F39" s="2">
        <v>145.1000061035156</v>
      </c>
      <c r="G39" s="2">
        <v>273.57000732421881</v>
      </c>
      <c r="H39" s="2">
        <v>75.449996948242188</v>
      </c>
      <c r="I39" s="2">
        <v>551.34002685546875</v>
      </c>
      <c r="J39" s="2">
        <v>34.889999389648438</v>
      </c>
      <c r="K39" s="2">
        <v>21.805135726928711</v>
      </c>
      <c r="L39" s="2">
        <v>147.19999694824219</v>
      </c>
    </row>
    <row r="40" spans="1:12" x14ac:dyDescent="0.25">
      <c r="A40" s="5">
        <v>44245</v>
      </c>
      <c r="B40" s="2">
        <v>166.4114990234375</v>
      </c>
      <c r="C40" s="2">
        <v>51679.796875</v>
      </c>
      <c r="D40" s="2">
        <v>183</v>
      </c>
      <c r="E40" s="2">
        <v>52.159999847412109</v>
      </c>
      <c r="F40" s="2">
        <v>145.5899963378906</v>
      </c>
      <c r="G40" s="2">
        <v>269.3900146484375</v>
      </c>
      <c r="H40" s="2">
        <v>74.830001831054688</v>
      </c>
      <c r="I40" s="2">
        <v>548.219970703125</v>
      </c>
      <c r="J40" s="2">
        <v>34.560001373291023</v>
      </c>
      <c r="K40" s="2">
        <v>21.805135726928711</v>
      </c>
      <c r="L40" s="2">
        <v>137.6600036621094</v>
      </c>
    </row>
    <row r="41" spans="1:12" x14ac:dyDescent="0.25">
      <c r="A41" s="5">
        <v>44246</v>
      </c>
      <c r="B41" s="2">
        <v>162.4949951171875</v>
      </c>
      <c r="C41" s="2">
        <v>55888.1328125</v>
      </c>
      <c r="D41" s="2">
        <v>183.6499938964844</v>
      </c>
      <c r="E41" s="2">
        <v>52.569999694824219</v>
      </c>
      <c r="F41" s="2">
        <v>148.02000427246091</v>
      </c>
      <c r="G41" s="2">
        <v>261.55999755859381</v>
      </c>
      <c r="H41" s="2">
        <v>76</v>
      </c>
      <c r="I41" s="2">
        <v>540.219970703125</v>
      </c>
      <c r="J41" s="2">
        <v>34.439998626708977</v>
      </c>
      <c r="K41" s="2">
        <v>21.805135726928711</v>
      </c>
      <c r="L41" s="2">
        <v>138.3399963378906</v>
      </c>
    </row>
    <row r="42" spans="1:12" x14ac:dyDescent="0.25">
      <c r="A42" s="5">
        <v>44249</v>
      </c>
      <c r="B42" s="2">
        <v>159.03700256347659</v>
      </c>
      <c r="C42" s="2">
        <v>54207.3203125</v>
      </c>
      <c r="D42" s="2">
        <v>191.75999450683591</v>
      </c>
      <c r="E42" s="2">
        <v>51.979999542236328</v>
      </c>
      <c r="F42" s="2">
        <v>149.4100036621094</v>
      </c>
      <c r="G42" s="2">
        <v>260.32998657226563</v>
      </c>
      <c r="H42" s="2">
        <v>77.400001525878906</v>
      </c>
      <c r="I42" s="2">
        <v>533.780029296875</v>
      </c>
      <c r="J42" s="2">
        <v>34.259998321533203</v>
      </c>
      <c r="K42" s="2">
        <v>21.805135726928711</v>
      </c>
      <c r="L42" s="2">
        <v>137.69000244140619</v>
      </c>
    </row>
    <row r="43" spans="1:12" x14ac:dyDescent="0.25">
      <c r="A43" s="5">
        <v>44250</v>
      </c>
      <c r="B43" s="2">
        <v>159.7250061035156</v>
      </c>
      <c r="C43" s="2">
        <v>48824.42578125</v>
      </c>
      <c r="D43" s="2">
        <v>197.0899963378906</v>
      </c>
      <c r="E43" s="2">
        <v>51.110000610351563</v>
      </c>
      <c r="F43" s="2">
        <v>150.61000061035159</v>
      </c>
      <c r="G43" s="2">
        <v>265.8599853515625</v>
      </c>
      <c r="H43" s="2">
        <v>77.5</v>
      </c>
      <c r="I43" s="2">
        <v>546.1500244140625</v>
      </c>
      <c r="J43" s="2">
        <v>33.909999847412109</v>
      </c>
      <c r="K43" s="2">
        <v>21.805135726928711</v>
      </c>
      <c r="L43" s="2">
        <v>135.4700012207031</v>
      </c>
    </row>
    <row r="44" spans="1:12" x14ac:dyDescent="0.25">
      <c r="A44" s="5">
        <v>44251</v>
      </c>
      <c r="B44" s="2">
        <v>157.97650146484381</v>
      </c>
      <c r="C44" s="2">
        <v>49705.33203125</v>
      </c>
      <c r="D44" s="2">
        <v>197.50999450683591</v>
      </c>
      <c r="E44" s="2">
        <v>52.900001525878913</v>
      </c>
      <c r="F44" s="2">
        <v>153.25999450683591</v>
      </c>
      <c r="G44" s="2">
        <v>264.30999755859381</v>
      </c>
      <c r="H44" s="2">
        <v>79.879997253417969</v>
      </c>
      <c r="I44" s="2">
        <v>553.40997314453125</v>
      </c>
      <c r="J44" s="2">
        <v>33.75</v>
      </c>
      <c r="K44" s="2">
        <v>21.805135726928711</v>
      </c>
      <c r="L44" s="2">
        <v>133.21000671386719</v>
      </c>
    </row>
    <row r="45" spans="1:12" x14ac:dyDescent="0.25">
      <c r="A45" s="5">
        <v>44252</v>
      </c>
      <c r="B45" s="2">
        <v>152.8580017089844</v>
      </c>
      <c r="C45" s="2">
        <v>47093.8515625</v>
      </c>
      <c r="D45" s="2">
        <v>190.97999572753909</v>
      </c>
      <c r="E45" s="2">
        <v>50.599998474121087</v>
      </c>
      <c r="F45" s="2">
        <v>151.17999267578119</v>
      </c>
      <c r="G45" s="2">
        <v>254.69000244140619</v>
      </c>
      <c r="H45" s="2">
        <v>78.430000305175781</v>
      </c>
      <c r="I45" s="2">
        <v>546.70001220703125</v>
      </c>
      <c r="J45" s="2">
        <v>33.819999694824219</v>
      </c>
      <c r="K45" s="2">
        <v>21.805135726928711</v>
      </c>
      <c r="L45" s="2">
        <v>131.94999694824219</v>
      </c>
    </row>
    <row r="46" spans="1:12" x14ac:dyDescent="0.25">
      <c r="A46" s="5">
        <v>44253</v>
      </c>
      <c r="B46" s="2">
        <v>154.64649963378909</v>
      </c>
      <c r="C46" s="2">
        <v>46339.76171875</v>
      </c>
      <c r="D46" s="2">
        <v>189.03999328613281</v>
      </c>
      <c r="E46" s="2">
        <v>51.330001831054688</v>
      </c>
      <c r="F46" s="2">
        <v>147.16999816894531</v>
      </c>
      <c r="G46" s="2">
        <v>257.6199951171875</v>
      </c>
      <c r="H46" s="2">
        <v>76.870002746582031</v>
      </c>
      <c r="I46" s="2">
        <v>538.8499755859375</v>
      </c>
      <c r="J46" s="2">
        <v>33.490001678466797</v>
      </c>
      <c r="K46" s="2">
        <v>21.805135726928711</v>
      </c>
      <c r="L46" s="2">
        <v>129.91999816894531</v>
      </c>
    </row>
    <row r="47" spans="1:12" x14ac:dyDescent="0.25">
      <c r="A47" s="5">
        <v>44256</v>
      </c>
      <c r="B47" s="2">
        <v>157.3070068359375</v>
      </c>
      <c r="C47" s="2">
        <v>49631.2421875</v>
      </c>
      <c r="D47" s="2">
        <v>194.97999572753909</v>
      </c>
      <c r="E47" s="2">
        <v>52.540000915527337</v>
      </c>
      <c r="F47" s="2">
        <v>150.5</v>
      </c>
      <c r="G47" s="2">
        <v>264.91000366210938</v>
      </c>
      <c r="H47" s="2">
        <v>79.160003662109375</v>
      </c>
      <c r="I47" s="2">
        <v>550.6400146484375</v>
      </c>
      <c r="J47" s="2">
        <v>33.689998626708977</v>
      </c>
      <c r="K47" s="2">
        <v>21.805135726928711</v>
      </c>
      <c r="L47" s="2">
        <v>131.3699951171875</v>
      </c>
    </row>
    <row r="48" spans="1:12" x14ac:dyDescent="0.25">
      <c r="A48" s="5">
        <v>44257</v>
      </c>
      <c r="B48" s="2">
        <v>154.72650146484381</v>
      </c>
      <c r="C48" s="2">
        <v>48378.98828125</v>
      </c>
      <c r="D48" s="2">
        <v>193.94000244140619</v>
      </c>
      <c r="E48" s="2">
        <v>54.110000610351563</v>
      </c>
      <c r="F48" s="2">
        <v>150.00999450683591</v>
      </c>
      <c r="G48" s="2">
        <v>259</v>
      </c>
      <c r="H48" s="2">
        <v>80.790000915527344</v>
      </c>
      <c r="I48" s="2">
        <v>547.82000732421875</v>
      </c>
      <c r="J48" s="2">
        <v>33.509998321533203</v>
      </c>
      <c r="K48" s="2">
        <v>21.805135726928711</v>
      </c>
      <c r="L48" s="2">
        <v>130.11000061035159</v>
      </c>
    </row>
    <row r="49" spans="1:12" x14ac:dyDescent="0.25">
      <c r="A49" s="5">
        <v>44258</v>
      </c>
      <c r="B49" s="2">
        <v>150.25</v>
      </c>
      <c r="C49" s="2">
        <v>50538.2421875</v>
      </c>
      <c r="D49" s="2">
        <v>192.25999450683591</v>
      </c>
      <c r="E49" s="2">
        <v>52.669998168945313</v>
      </c>
      <c r="F49" s="2">
        <v>152.9100036621094</v>
      </c>
      <c r="G49" s="2">
        <v>255.4100036621094</v>
      </c>
      <c r="H49" s="2">
        <v>82.05999755859375</v>
      </c>
      <c r="I49" s="2">
        <v>520.70001220703125</v>
      </c>
      <c r="J49" s="2">
        <v>34.389999389648438</v>
      </c>
      <c r="K49" s="2">
        <v>21.805135726928711</v>
      </c>
      <c r="L49" s="2">
        <v>127.5899963378906</v>
      </c>
    </row>
    <row r="50" spans="1:12" x14ac:dyDescent="0.25">
      <c r="A50" s="5">
        <v>44259</v>
      </c>
      <c r="B50" s="2">
        <v>148.87849426269531</v>
      </c>
      <c r="C50" s="2">
        <v>48561.16796875</v>
      </c>
      <c r="D50" s="2">
        <v>188.0299987792969</v>
      </c>
      <c r="E50" s="2">
        <v>51.830001831054688</v>
      </c>
      <c r="F50" s="2">
        <v>150.55999755859381</v>
      </c>
      <c r="G50" s="2">
        <v>257.6400146484375</v>
      </c>
      <c r="H50" s="2">
        <v>81.110000610351563</v>
      </c>
      <c r="I50" s="2">
        <v>511.29000854492188</v>
      </c>
      <c r="J50" s="2">
        <v>34.200000762939453</v>
      </c>
      <c r="K50" s="2">
        <v>21.805135726928711</v>
      </c>
      <c r="L50" s="2">
        <v>127.5299987792969</v>
      </c>
    </row>
    <row r="51" spans="1:12" x14ac:dyDescent="0.25">
      <c r="A51" s="5">
        <v>44260</v>
      </c>
      <c r="B51" s="2">
        <v>150.02299499511719</v>
      </c>
      <c r="C51" s="2">
        <v>48927.3046875</v>
      </c>
      <c r="D51" s="2">
        <v>189.99000549316409</v>
      </c>
      <c r="E51" s="2">
        <v>53.75</v>
      </c>
      <c r="F51" s="2">
        <v>150.9100036621094</v>
      </c>
      <c r="G51" s="2">
        <v>264.27999877929688</v>
      </c>
      <c r="H51" s="2">
        <v>80.870002746582031</v>
      </c>
      <c r="I51" s="2">
        <v>516.3900146484375</v>
      </c>
      <c r="J51" s="2">
        <v>34.389999389648438</v>
      </c>
      <c r="K51" s="2">
        <v>21.805135726928711</v>
      </c>
      <c r="L51" s="2">
        <v>129.1199951171875</v>
      </c>
    </row>
    <row r="52" spans="1:12" x14ac:dyDescent="0.25">
      <c r="A52" s="5">
        <v>44263</v>
      </c>
      <c r="B52" s="2">
        <v>147.5975036621094</v>
      </c>
      <c r="C52" s="2">
        <v>52246.5234375</v>
      </c>
      <c r="D52" s="2">
        <v>201.9100036621094</v>
      </c>
      <c r="E52" s="2">
        <v>54.979999542236328</v>
      </c>
      <c r="F52" s="2">
        <v>152.9100036621094</v>
      </c>
      <c r="G52" s="2">
        <v>255.30999755859381</v>
      </c>
      <c r="H52" s="2">
        <v>81.099998474121094</v>
      </c>
      <c r="I52" s="2">
        <v>493.32998657226563</v>
      </c>
      <c r="J52" s="2">
        <v>34.349998474121087</v>
      </c>
      <c r="K52" s="2">
        <v>21.805135726928711</v>
      </c>
      <c r="L52" s="2">
        <v>127.879997253418</v>
      </c>
    </row>
    <row r="53" spans="1:12" x14ac:dyDescent="0.25">
      <c r="A53" s="5">
        <v>44264</v>
      </c>
      <c r="B53" s="2">
        <v>153.14250183105469</v>
      </c>
      <c r="C53" s="2">
        <v>54824.1171875</v>
      </c>
      <c r="D53" s="2">
        <v>194.50999450683591</v>
      </c>
      <c r="E53" s="2">
        <v>54.650001525878913</v>
      </c>
      <c r="F53" s="2">
        <v>151.83000183105469</v>
      </c>
      <c r="G53" s="2">
        <v>265.739990234375</v>
      </c>
      <c r="H53" s="2">
        <v>80.849998474121094</v>
      </c>
      <c r="I53" s="2">
        <v>506.44000244140619</v>
      </c>
      <c r="J53" s="2">
        <v>34.450000762939453</v>
      </c>
      <c r="K53" s="2">
        <v>21.805135726928711</v>
      </c>
      <c r="L53" s="2">
        <v>128.88999938964841</v>
      </c>
    </row>
    <row r="54" spans="1:12" x14ac:dyDescent="0.25">
      <c r="A54" s="5">
        <v>44265</v>
      </c>
      <c r="B54" s="2">
        <v>152.88200378417969</v>
      </c>
      <c r="C54" s="2">
        <v>56008.55078125</v>
      </c>
      <c r="D54" s="2">
        <v>195.05999755859381</v>
      </c>
      <c r="E54" s="2">
        <v>56.830001831054688</v>
      </c>
      <c r="F54" s="2">
        <v>155.1300048828125</v>
      </c>
      <c r="G54" s="2">
        <v>264.89999389648438</v>
      </c>
      <c r="H54" s="2">
        <v>83.089996337890625</v>
      </c>
      <c r="I54" s="2">
        <v>504.54000854492188</v>
      </c>
      <c r="J54" s="2">
        <v>34.930000305175781</v>
      </c>
      <c r="K54" s="2">
        <v>21.805135726928711</v>
      </c>
      <c r="L54" s="2">
        <v>132.17999267578119</v>
      </c>
    </row>
    <row r="55" spans="1:12" x14ac:dyDescent="0.25">
      <c r="A55" s="5">
        <v>44266</v>
      </c>
      <c r="B55" s="2">
        <v>155.67950439453119</v>
      </c>
      <c r="C55" s="2">
        <v>57805.12109375</v>
      </c>
      <c r="D55" s="2">
        <v>196.75</v>
      </c>
      <c r="E55" s="2">
        <v>56.330001831054688</v>
      </c>
      <c r="F55" s="2">
        <v>154.32000732421881</v>
      </c>
      <c r="G55" s="2">
        <v>273.8800048828125</v>
      </c>
      <c r="H55" s="2">
        <v>83.25</v>
      </c>
      <c r="I55" s="2">
        <v>523.05999755859375</v>
      </c>
      <c r="J55" s="2">
        <v>34.709999084472663</v>
      </c>
      <c r="K55" s="2">
        <v>21.805135726928711</v>
      </c>
      <c r="L55" s="2">
        <v>132.1300048828125</v>
      </c>
    </row>
    <row r="56" spans="1:12" x14ac:dyDescent="0.25">
      <c r="A56" s="5">
        <v>44267</v>
      </c>
      <c r="B56" s="2">
        <v>154.47450256347659</v>
      </c>
      <c r="C56" s="2">
        <v>57332.08984375</v>
      </c>
      <c r="D56" s="2">
        <v>197.1600036621094</v>
      </c>
      <c r="E56" s="2">
        <v>59.259998321533203</v>
      </c>
      <c r="F56" s="2">
        <v>156.1499938964844</v>
      </c>
      <c r="G56" s="2">
        <v>268.39999389648438</v>
      </c>
      <c r="H56" s="2">
        <v>84.339996337890625</v>
      </c>
      <c r="I56" s="2">
        <v>518.02001953125</v>
      </c>
      <c r="J56" s="2">
        <v>34.939998626708977</v>
      </c>
      <c r="K56" s="2">
        <v>21.805135726928711</v>
      </c>
      <c r="L56" s="2">
        <v>134.1199951171875</v>
      </c>
    </row>
    <row r="57" spans="1:12" x14ac:dyDescent="0.25">
      <c r="A57" s="5">
        <v>44270</v>
      </c>
      <c r="B57" s="2">
        <v>154.08399963378909</v>
      </c>
      <c r="C57" s="2">
        <v>55907.19921875</v>
      </c>
      <c r="D57" s="2">
        <v>196.75999450683591</v>
      </c>
      <c r="E57" s="2">
        <v>57.939998626708977</v>
      </c>
      <c r="F57" s="2">
        <v>155.3699951171875</v>
      </c>
      <c r="G57" s="2">
        <v>273.75</v>
      </c>
      <c r="H57" s="2">
        <v>83.860000610351563</v>
      </c>
      <c r="I57" s="2">
        <v>520.25</v>
      </c>
      <c r="J57" s="2">
        <v>35.409999847412109</v>
      </c>
      <c r="K57" s="2">
        <v>21.805135726928711</v>
      </c>
      <c r="L57" s="2">
        <v>133.42999267578119</v>
      </c>
    </row>
    <row r="58" spans="1:12" x14ac:dyDescent="0.25">
      <c r="A58" s="5">
        <v>44271</v>
      </c>
      <c r="B58" s="2">
        <v>154.59300231933591</v>
      </c>
      <c r="C58" s="2">
        <v>56804.90234375</v>
      </c>
      <c r="D58" s="2">
        <v>194.24000549316409</v>
      </c>
      <c r="E58" s="2">
        <v>57.119998931884773</v>
      </c>
      <c r="F58" s="2">
        <v>153.50999450683591</v>
      </c>
      <c r="G58" s="2">
        <v>279.27999877929688</v>
      </c>
      <c r="H58" s="2">
        <v>82.540000915527344</v>
      </c>
      <c r="I58" s="2">
        <v>524.030029296875</v>
      </c>
      <c r="J58" s="2">
        <v>35.830001831054688</v>
      </c>
      <c r="K58" s="2">
        <v>21.805135726928711</v>
      </c>
      <c r="L58" s="2">
        <v>133.38999938964841</v>
      </c>
    </row>
    <row r="59" spans="1:12" x14ac:dyDescent="0.25">
      <c r="A59" s="5">
        <v>44272</v>
      </c>
      <c r="B59" s="2">
        <v>156.7864990234375</v>
      </c>
      <c r="C59" s="2">
        <v>58870.89453125</v>
      </c>
      <c r="D59" s="2">
        <v>195.24000549316409</v>
      </c>
      <c r="E59" s="2">
        <v>60.049999237060547</v>
      </c>
      <c r="F59" s="2">
        <v>155.0899963378906</v>
      </c>
      <c r="G59" s="2">
        <v>284.010009765625</v>
      </c>
      <c r="H59" s="2">
        <v>83.860000610351563</v>
      </c>
      <c r="I59" s="2">
        <v>524.44000244140625</v>
      </c>
      <c r="J59" s="2">
        <v>35.790000915527337</v>
      </c>
      <c r="K59" s="2">
        <v>21.805135726928711</v>
      </c>
      <c r="L59" s="2">
        <v>132.2799987792969</v>
      </c>
    </row>
    <row r="60" spans="1:12" x14ac:dyDescent="0.25">
      <c r="A60" s="5">
        <v>44273</v>
      </c>
      <c r="B60" s="2">
        <v>151.3995056152344</v>
      </c>
      <c r="C60" s="2">
        <v>57858.921875</v>
      </c>
      <c r="D60" s="2">
        <v>192.2799987792969</v>
      </c>
      <c r="E60" s="2">
        <v>59.270000457763672</v>
      </c>
      <c r="F60" s="2">
        <v>157.6499938964844</v>
      </c>
      <c r="G60" s="2">
        <v>278.6199951171875</v>
      </c>
      <c r="H60" s="2">
        <v>83.94000244140625</v>
      </c>
      <c r="I60" s="2">
        <v>504.79000854492188</v>
      </c>
      <c r="J60" s="2">
        <v>35.770000457763672</v>
      </c>
      <c r="K60" s="2">
        <v>21.805135726928711</v>
      </c>
      <c r="L60" s="2">
        <v>130.00999450683591</v>
      </c>
    </row>
    <row r="61" spans="1:12" x14ac:dyDescent="0.25">
      <c r="A61" s="5">
        <v>44274</v>
      </c>
      <c r="B61" s="2">
        <v>153.74800109863281</v>
      </c>
      <c r="C61" s="2">
        <v>58346.65234375</v>
      </c>
      <c r="D61" s="2">
        <v>191.13999938964841</v>
      </c>
      <c r="E61" s="2">
        <v>59.819999694824219</v>
      </c>
      <c r="F61" s="2">
        <v>155.13999938964841</v>
      </c>
      <c r="G61" s="2">
        <v>290.1099853515625</v>
      </c>
      <c r="H61" s="2">
        <v>82.94000244140625</v>
      </c>
      <c r="I61" s="2">
        <v>512.17999267578125</v>
      </c>
      <c r="J61" s="2">
        <v>35.529998779296882</v>
      </c>
      <c r="K61" s="2">
        <v>21.805135726928711</v>
      </c>
      <c r="L61" s="2">
        <v>131.74000549316409</v>
      </c>
    </row>
    <row r="62" spans="1:12" x14ac:dyDescent="0.25">
      <c r="A62" s="5">
        <v>44277</v>
      </c>
      <c r="B62" s="2">
        <v>155.54350280761719</v>
      </c>
      <c r="C62" s="2">
        <v>54529.14453125</v>
      </c>
      <c r="D62" s="2">
        <v>192.86000061035159</v>
      </c>
      <c r="E62" s="2">
        <v>58.099998474121087</v>
      </c>
      <c r="F62" s="2">
        <v>150.9700012207031</v>
      </c>
      <c r="G62" s="2">
        <v>293.54000854492188</v>
      </c>
      <c r="H62" s="2">
        <v>81.919998168945313</v>
      </c>
      <c r="I62" s="2">
        <v>523.1099853515625</v>
      </c>
      <c r="J62" s="2">
        <v>36</v>
      </c>
      <c r="K62" s="2">
        <v>21.805135726928711</v>
      </c>
      <c r="L62" s="2">
        <v>132.3699951171875</v>
      </c>
    </row>
    <row r="63" spans="1:12" x14ac:dyDescent="0.25">
      <c r="A63" s="5">
        <v>44278</v>
      </c>
      <c r="B63" s="2">
        <v>156.875</v>
      </c>
      <c r="C63" s="2">
        <v>54738.9453125</v>
      </c>
      <c r="D63" s="2">
        <v>188.72999572753909</v>
      </c>
      <c r="E63" s="2">
        <v>56.159999847412109</v>
      </c>
      <c r="F63" s="2">
        <v>149.46000671386719</v>
      </c>
      <c r="G63" s="2">
        <v>290.6300048828125</v>
      </c>
      <c r="H63" s="2">
        <v>79.120002746582031</v>
      </c>
      <c r="I63" s="2">
        <v>535.09002685546875</v>
      </c>
      <c r="J63" s="2">
        <v>35.360000610351563</v>
      </c>
      <c r="K63" s="2">
        <v>21.805135726928711</v>
      </c>
      <c r="L63" s="2">
        <v>133.94000244140619</v>
      </c>
    </row>
    <row r="64" spans="1:12" x14ac:dyDescent="0.25">
      <c r="A64" s="5">
        <v>44279</v>
      </c>
      <c r="B64" s="2">
        <v>154.35350036621091</v>
      </c>
      <c r="C64" s="2">
        <v>52774.265625</v>
      </c>
      <c r="D64" s="2">
        <v>184.7200012207031</v>
      </c>
      <c r="E64" s="2">
        <v>55.810001373291023</v>
      </c>
      <c r="F64" s="2">
        <v>150.6199951171875</v>
      </c>
      <c r="G64" s="2">
        <v>282.1400146484375</v>
      </c>
      <c r="H64" s="2">
        <v>79.330001831054688</v>
      </c>
      <c r="I64" s="2">
        <v>520.80999755859375</v>
      </c>
      <c r="J64" s="2">
        <v>35.610000610351563</v>
      </c>
      <c r="K64" s="2">
        <v>21.805135726928711</v>
      </c>
      <c r="L64" s="2">
        <v>133.11000061035159</v>
      </c>
    </row>
    <row r="65" spans="1:12" x14ac:dyDescent="0.25">
      <c r="A65" s="5">
        <v>44280</v>
      </c>
      <c r="B65" s="2">
        <v>152.31300354003909</v>
      </c>
      <c r="C65" s="2">
        <v>51704.16015625</v>
      </c>
      <c r="D65" s="2">
        <v>186.9100036621094</v>
      </c>
      <c r="E65" s="2">
        <v>56.599998474121087</v>
      </c>
      <c r="F65" s="2">
        <v>152.55000305175781</v>
      </c>
      <c r="G65" s="2">
        <v>278.739990234375</v>
      </c>
      <c r="H65" s="2">
        <v>80.129997253417969</v>
      </c>
      <c r="I65" s="2">
        <v>502.8599853515625</v>
      </c>
      <c r="J65" s="2">
        <v>35.669998168945313</v>
      </c>
      <c r="K65" s="2">
        <v>21.805135726928711</v>
      </c>
      <c r="L65" s="2">
        <v>134.00999450683591</v>
      </c>
    </row>
    <row r="66" spans="1:12" x14ac:dyDescent="0.25">
      <c r="A66" s="5">
        <v>44281</v>
      </c>
      <c r="B66" s="2">
        <v>152.60150146484381</v>
      </c>
      <c r="C66" s="2">
        <v>55137.3125</v>
      </c>
      <c r="D66" s="2">
        <v>185.91999816894531</v>
      </c>
      <c r="E66" s="2">
        <v>56.520000457763672</v>
      </c>
      <c r="F66" s="2">
        <v>155.0899963378906</v>
      </c>
      <c r="G66" s="2">
        <v>283.01998901367188</v>
      </c>
      <c r="H66" s="2">
        <v>79.980003356933594</v>
      </c>
      <c r="I66" s="2">
        <v>508.04998779296881</v>
      </c>
      <c r="J66" s="2">
        <v>36.25</v>
      </c>
      <c r="K66" s="2">
        <v>21.805135726928711</v>
      </c>
      <c r="L66" s="2">
        <v>135.1300048828125</v>
      </c>
    </row>
    <row r="67" spans="1:12" x14ac:dyDescent="0.25">
      <c r="A67" s="5">
        <v>44284</v>
      </c>
      <c r="B67" s="2">
        <v>153.7864990234375</v>
      </c>
      <c r="C67" s="2">
        <v>57750.19921875</v>
      </c>
      <c r="D67" s="2">
        <v>184.8500061035156</v>
      </c>
      <c r="E67" s="2">
        <v>55.939998626708977</v>
      </c>
      <c r="F67" s="2">
        <v>152.67999267578119</v>
      </c>
      <c r="G67" s="2">
        <v>290.82000732421881</v>
      </c>
      <c r="H67" s="2">
        <v>77.879997253417969</v>
      </c>
      <c r="I67" s="2">
        <v>513.95001220703125</v>
      </c>
      <c r="J67" s="2">
        <v>36.619998931884773</v>
      </c>
      <c r="K67" s="2">
        <v>21.805135726928711</v>
      </c>
      <c r="L67" s="2">
        <v>136.66999816894531</v>
      </c>
    </row>
    <row r="68" spans="1:12" x14ac:dyDescent="0.25">
      <c r="A68" s="5">
        <v>44285</v>
      </c>
      <c r="B68" s="2">
        <v>152.7644958496094</v>
      </c>
      <c r="C68" s="2">
        <v>58917.69140625</v>
      </c>
      <c r="D68" s="2">
        <v>185.5299987792969</v>
      </c>
      <c r="E68" s="2">
        <v>58.509998321533203</v>
      </c>
      <c r="F68" s="2">
        <v>154.47999572753909</v>
      </c>
      <c r="G68" s="2">
        <v>288</v>
      </c>
      <c r="H68" s="2">
        <v>79.089996337890625</v>
      </c>
      <c r="I68" s="2">
        <v>513.3900146484375</v>
      </c>
      <c r="J68" s="2">
        <v>36.110000610351563</v>
      </c>
      <c r="K68" s="2">
        <v>21.805135726928711</v>
      </c>
      <c r="L68" s="2">
        <v>135.74000549316409</v>
      </c>
    </row>
    <row r="69" spans="1:12" x14ac:dyDescent="0.25">
      <c r="A69" s="5">
        <v>44286</v>
      </c>
      <c r="B69" s="2">
        <v>154.70399475097659</v>
      </c>
      <c r="C69" s="2">
        <v>58918.83203125</v>
      </c>
      <c r="D69" s="2">
        <v>184.52000427246091</v>
      </c>
      <c r="E69" s="2">
        <v>57.459999084472663</v>
      </c>
      <c r="F69" s="2">
        <v>152.22999572753909</v>
      </c>
      <c r="G69" s="2">
        <v>294.52999877929688</v>
      </c>
      <c r="H69" s="2">
        <v>77.660003662109375</v>
      </c>
      <c r="I69" s="2">
        <v>521.65997314453125</v>
      </c>
      <c r="J69" s="2">
        <v>36.229999542236328</v>
      </c>
      <c r="K69" s="2">
        <v>21.805135726928711</v>
      </c>
      <c r="L69" s="2">
        <v>135.83000183105469</v>
      </c>
    </row>
    <row r="70" spans="1:12" x14ac:dyDescent="0.25">
      <c r="A70" s="5">
        <v>44287</v>
      </c>
      <c r="B70" s="2">
        <v>158.05000305175781</v>
      </c>
      <c r="C70" s="2">
        <v>59095.80859375</v>
      </c>
      <c r="D70" s="2">
        <v>188.9700012207031</v>
      </c>
      <c r="E70" s="2">
        <v>57.799999237060547</v>
      </c>
      <c r="F70" s="2">
        <v>153.71000671386719</v>
      </c>
      <c r="G70" s="2">
        <v>298.66000366210938</v>
      </c>
      <c r="H70" s="2">
        <v>78.220001220703125</v>
      </c>
      <c r="I70" s="2">
        <v>539.41998291015625</v>
      </c>
      <c r="J70" s="2">
        <v>36.299999237060547</v>
      </c>
      <c r="K70" s="2">
        <v>21.805135726928711</v>
      </c>
      <c r="L70" s="2">
        <v>135.6199951171875</v>
      </c>
    </row>
    <row r="71" spans="1:12" x14ac:dyDescent="0.25">
      <c r="A71" s="5">
        <v>44291</v>
      </c>
      <c r="B71" s="2">
        <v>161.33650207519531</v>
      </c>
      <c r="C71" s="2">
        <v>59057.87890625</v>
      </c>
      <c r="D71" s="2">
        <v>188.5</v>
      </c>
      <c r="E71" s="2">
        <v>61.040000915527337</v>
      </c>
      <c r="F71" s="2">
        <v>153.6199951171875</v>
      </c>
      <c r="G71" s="2">
        <v>308.91000366210938</v>
      </c>
      <c r="H71" s="2">
        <v>78</v>
      </c>
      <c r="I71" s="2">
        <v>540.66998291015625</v>
      </c>
      <c r="J71" s="2">
        <v>36.279998779296882</v>
      </c>
      <c r="K71" s="2">
        <v>21.805135726928711</v>
      </c>
      <c r="L71" s="2">
        <v>139.42999267578119</v>
      </c>
    </row>
    <row r="72" spans="1:12" x14ac:dyDescent="0.25">
      <c r="A72" s="5">
        <v>44292</v>
      </c>
      <c r="B72" s="2">
        <v>161.19099426269531</v>
      </c>
      <c r="C72" s="2">
        <v>58192.359375</v>
      </c>
      <c r="D72" s="2">
        <v>189.72999572753909</v>
      </c>
      <c r="E72" s="2">
        <v>61.939998626708977</v>
      </c>
      <c r="F72" s="2">
        <v>152.53999328613281</v>
      </c>
      <c r="G72" s="2">
        <v>306.260009765625</v>
      </c>
      <c r="H72" s="2">
        <v>79.089996337890625</v>
      </c>
      <c r="I72" s="2">
        <v>544.530029296875</v>
      </c>
      <c r="J72" s="2">
        <v>36.049999237060547</v>
      </c>
      <c r="K72" s="2">
        <v>21.805135726928711</v>
      </c>
      <c r="L72" s="2">
        <v>140.1000061035156</v>
      </c>
    </row>
    <row r="73" spans="1:12" x14ac:dyDescent="0.25">
      <c r="A73" s="5">
        <v>44293</v>
      </c>
      <c r="B73" s="2">
        <v>163.96949768066409</v>
      </c>
      <c r="C73" s="2">
        <v>56048.9375</v>
      </c>
      <c r="D73" s="2">
        <v>187.55999755859381</v>
      </c>
      <c r="E73" s="2">
        <v>60.830001831054688</v>
      </c>
      <c r="F73" s="2">
        <v>154.92999267578119</v>
      </c>
      <c r="G73" s="2">
        <v>313.08999633789063</v>
      </c>
      <c r="H73" s="2">
        <v>79.040000915527344</v>
      </c>
      <c r="I73" s="2">
        <v>546.989990234375</v>
      </c>
      <c r="J73" s="2">
        <v>35.909999847412109</v>
      </c>
      <c r="K73" s="2">
        <v>21.805135726928711</v>
      </c>
      <c r="L73" s="2">
        <v>139.80000305175781</v>
      </c>
    </row>
    <row r="74" spans="1:12" x14ac:dyDescent="0.25">
      <c r="A74" s="5">
        <v>44294</v>
      </c>
      <c r="B74" s="2">
        <v>164.9649963378906</v>
      </c>
      <c r="C74" s="2">
        <v>58323.953125</v>
      </c>
      <c r="D74" s="2">
        <v>187.32000732421881</v>
      </c>
      <c r="E74" s="2">
        <v>60.090000152587891</v>
      </c>
      <c r="F74" s="2">
        <v>155.1199951171875</v>
      </c>
      <c r="G74" s="2">
        <v>313.01998901367188</v>
      </c>
      <c r="H74" s="2">
        <v>80.199996948242188</v>
      </c>
      <c r="I74" s="2">
        <v>554.58001708984375</v>
      </c>
      <c r="J74" s="2">
        <v>35.959999084472663</v>
      </c>
      <c r="K74" s="2">
        <v>21.805135726928711</v>
      </c>
      <c r="L74" s="2">
        <v>139.71000671386719</v>
      </c>
    </row>
    <row r="75" spans="1:12" x14ac:dyDescent="0.25">
      <c r="A75" s="5">
        <v>44295</v>
      </c>
      <c r="B75" s="2">
        <v>168.61000061035159</v>
      </c>
      <c r="C75" s="2">
        <v>58245.00390625</v>
      </c>
      <c r="D75" s="2">
        <v>187.88999938964841</v>
      </c>
      <c r="E75" s="2">
        <v>60.159999847412109</v>
      </c>
      <c r="F75" s="2">
        <v>156.2799987792969</v>
      </c>
      <c r="G75" s="2">
        <v>312.45999145507813</v>
      </c>
      <c r="H75" s="2">
        <v>80.720001220703125</v>
      </c>
      <c r="I75" s="2">
        <v>555.30999755859375</v>
      </c>
      <c r="J75" s="2">
        <v>36.599998474121087</v>
      </c>
      <c r="K75" s="2">
        <v>21.805135726928711</v>
      </c>
      <c r="L75" s="2">
        <v>139.7799987792969</v>
      </c>
    </row>
    <row r="76" spans="1:12" x14ac:dyDescent="0.25">
      <c r="A76" s="5">
        <v>44298</v>
      </c>
      <c r="B76" s="2">
        <v>168.96949768066409</v>
      </c>
      <c r="C76" s="2">
        <v>59893.453125</v>
      </c>
      <c r="D76" s="2">
        <v>186.49000549316409</v>
      </c>
      <c r="E76" s="2">
        <v>59.659999847412109</v>
      </c>
      <c r="F76" s="2">
        <v>155.94999694824219</v>
      </c>
      <c r="G76" s="2">
        <v>311.54000854492188</v>
      </c>
      <c r="H76" s="2">
        <v>80.180000305175781</v>
      </c>
      <c r="I76" s="2">
        <v>552.780029296875</v>
      </c>
      <c r="J76" s="2">
        <v>36.970001220703118</v>
      </c>
      <c r="K76" s="2">
        <v>21.805135726928711</v>
      </c>
      <c r="L76" s="2">
        <v>139.80000305175781</v>
      </c>
    </row>
    <row r="77" spans="1:12" x14ac:dyDescent="0.25">
      <c r="A77" s="5">
        <v>44299</v>
      </c>
      <c r="B77" s="2">
        <v>170</v>
      </c>
      <c r="C77" s="2">
        <v>63503.45703125</v>
      </c>
      <c r="D77" s="2">
        <v>185.49000549316409</v>
      </c>
      <c r="E77" s="2">
        <v>58.490001678466797</v>
      </c>
      <c r="F77" s="2">
        <v>154.0899963378906</v>
      </c>
      <c r="G77" s="2">
        <v>309.760009765625</v>
      </c>
      <c r="H77" s="2">
        <v>79.529998779296875</v>
      </c>
      <c r="I77" s="2">
        <v>553.72998046875</v>
      </c>
      <c r="J77" s="2">
        <v>37.159999847412109</v>
      </c>
      <c r="K77" s="2">
        <v>21.805135726928711</v>
      </c>
      <c r="L77" s="2">
        <v>139.3699951171875</v>
      </c>
    </row>
    <row r="78" spans="1:12" x14ac:dyDescent="0.25">
      <c r="A78" s="5">
        <v>44300</v>
      </c>
      <c r="B78" s="2">
        <v>166.6499938964844</v>
      </c>
      <c r="C78" s="2">
        <v>63109.6953125</v>
      </c>
      <c r="D78" s="2">
        <v>187.46000671386719</v>
      </c>
      <c r="E78" s="2">
        <v>58.479999542236328</v>
      </c>
      <c r="F78" s="2">
        <v>151.21000671386719</v>
      </c>
      <c r="G78" s="2">
        <v>302.82000732421881</v>
      </c>
      <c r="H78" s="2">
        <v>80.790000915527344</v>
      </c>
      <c r="I78" s="2">
        <v>540.02001953125</v>
      </c>
      <c r="J78" s="2">
        <v>37.169998168945313</v>
      </c>
      <c r="K78" s="2">
        <v>21.805135726928711</v>
      </c>
      <c r="L78" s="2">
        <v>139.32000732421881</v>
      </c>
    </row>
    <row r="79" spans="1:12" x14ac:dyDescent="0.25">
      <c r="A79" s="5">
        <v>44301</v>
      </c>
      <c r="B79" s="2">
        <v>168.9544982910156</v>
      </c>
      <c r="C79" s="2">
        <v>63314.01171875</v>
      </c>
      <c r="D79" s="2">
        <v>185.92999267578119</v>
      </c>
      <c r="E79" s="2">
        <v>58.610000610351563</v>
      </c>
      <c r="F79" s="2">
        <v>152.16999816894531</v>
      </c>
      <c r="G79" s="2">
        <v>307.82000732421881</v>
      </c>
      <c r="H79" s="2">
        <v>80.819999694824219</v>
      </c>
      <c r="I79" s="2">
        <v>549.219970703125</v>
      </c>
      <c r="J79" s="2">
        <v>37.599998474121087</v>
      </c>
      <c r="K79" s="2">
        <v>21.805135726928711</v>
      </c>
      <c r="L79" s="2">
        <v>140.1600036621094</v>
      </c>
    </row>
    <row r="80" spans="1:12" x14ac:dyDescent="0.25">
      <c r="A80" s="5">
        <v>44302</v>
      </c>
      <c r="B80" s="2">
        <v>169.97200012207031</v>
      </c>
      <c r="C80" s="2">
        <v>61572.7890625</v>
      </c>
      <c r="D80" s="2">
        <v>187.25999450683591</v>
      </c>
      <c r="E80" s="2">
        <v>58.709999084472663</v>
      </c>
      <c r="F80" s="2">
        <v>153.30000305175781</v>
      </c>
      <c r="G80" s="2">
        <v>306.17999267578119</v>
      </c>
      <c r="H80" s="2">
        <v>78.589996337890625</v>
      </c>
      <c r="I80" s="2">
        <v>546.53997802734375</v>
      </c>
      <c r="J80" s="2">
        <v>38.569999694824219</v>
      </c>
      <c r="K80" s="2">
        <v>21.805135726928711</v>
      </c>
      <c r="L80" s="2">
        <v>140.61000061035159</v>
      </c>
    </row>
    <row r="81" spans="1:12" x14ac:dyDescent="0.25">
      <c r="A81" s="5">
        <v>44305</v>
      </c>
      <c r="B81" s="2">
        <v>168.6004943847656</v>
      </c>
      <c r="C81" s="2">
        <v>55724.265625</v>
      </c>
      <c r="D81" s="2">
        <v>187.42999267578119</v>
      </c>
      <c r="E81" s="2">
        <v>57.880001068115227</v>
      </c>
      <c r="F81" s="2">
        <v>152.6499938964844</v>
      </c>
      <c r="G81" s="2">
        <v>302.239990234375</v>
      </c>
      <c r="H81" s="2">
        <v>80.029998779296875</v>
      </c>
      <c r="I81" s="2">
        <v>554.44000244140625</v>
      </c>
      <c r="J81" s="2">
        <v>38.930000305175781</v>
      </c>
      <c r="K81" s="2">
        <v>21.805135726928711</v>
      </c>
      <c r="L81" s="2">
        <v>139.71000671386719</v>
      </c>
    </row>
    <row r="82" spans="1:12" x14ac:dyDescent="0.25">
      <c r="A82" s="5">
        <v>44306</v>
      </c>
      <c r="B82" s="2">
        <v>166.7344970703125</v>
      </c>
      <c r="C82" s="2">
        <v>56473.03125</v>
      </c>
      <c r="D82" s="2">
        <v>182.78999328613281</v>
      </c>
      <c r="E82" s="2">
        <v>55.770000457763672</v>
      </c>
      <c r="F82" s="2">
        <v>149.27000427246091</v>
      </c>
      <c r="G82" s="2">
        <v>302.64999389648438</v>
      </c>
      <c r="H82" s="2">
        <v>77.290000915527344</v>
      </c>
      <c r="I82" s="2">
        <v>549.57000732421875</v>
      </c>
      <c r="J82" s="2">
        <v>39.029998779296882</v>
      </c>
      <c r="K82" s="2">
        <v>21.805135726928711</v>
      </c>
      <c r="L82" s="2">
        <v>140.78999328613281</v>
      </c>
    </row>
    <row r="83" spans="1:12" x14ac:dyDescent="0.25">
      <c r="A83" s="5">
        <v>44307</v>
      </c>
      <c r="B83" s="2">
        <v>168.10099792480469</v>
      </c>
      <c r="C83" s="2">
        <v>53906.08984375</v>
      </c>
      <c r="D83" s="2">
        <v>183.11000061035159</v>
      </c>
      <c r="E83" s="2">
        <v>57.490001678466797</v>
      </c>
      <c r="F83" s="2">
        <v>150.53999328613281</v>
      </c>
      <c r="G83" s="2">
        <v>301.47000122070313</v>
      </c>
      <c r="H83" s="2">
        <v>79.25</v>
      </c>
      <c r="I83" s="2">
        <v>508.89999389648438</v>
      </c>
      <c r="J83" s="2">
        <v>39.529998779296882</v>
      </c>
      <c r="K83" s="2">
        <v>21.805135726928711</v>
      </c>
      <c r="L83" s="2">
        <v>141.19999694824219</v>
      </c>
    </row>
    <row r="84" spans="1:12" x14ac:dyDescent="0.25">
      <c r="A84" s="5">
        <v>44308</v>
      </c>
      <c r="B84" s="2">
        <v>165.4519958496094</v>
      </c>
      <c r="C84" s="2">
        <v>51762.2734375</v>
      </c>
      <c r="D84" s="2">
        <v>182.75999450683591</v>
      </c>
      <c r="E84" s="2">
        <v>56.659999847412109</v>
      </c>
      <c r="F84" s="2">
        <v>147.3699951171875</v>
      </c>
      <c r="G84" s="2">
        <v>296.51998901367188</v>
      </c>
      <c r="H84" s="2">
        <v>78.290000915527344</v>
      </c>
      <c r="I84" s="2">
        <v>508.77999877929688</v>
      </c>
      <c r="J84" s="2">
        <v>38.639999389648438</v>
      </c>
      <c r="K84" s="2">
        <v>21.805135726928711</v>
      </c>
      <c r="L84" s="2">
        <v>139.66999816894531</v>
      </c>
    </row>
    <row r="85" spans="1:12" x14ac:dyDescent="0.25">
      <c r="A85" s="5">
        <v>44309</v>
      </c>
      <c r="B85" s="2">
        <v>167.04400634765619</v>
      </c>
      <c r="C85" s="2">
        <v>51093.65234375</v>
      </c>
      <c r="D85" s="2">
        <v>183.02000427246091</v>
      </c>
      <c r="E85" s="2">
        <v>57.529998779296882</v>
      </c>
      <c r="F85" s="2">
        <v>150.19000244140619</v>
      </c>
      <c r="G85" s="2">
        <v>301.1300048828125</v>
      </c>
      <c r="H85" s="2">
        <v>80.949996948242188</v>
      </c>
      <c r="I85" s="2">
        <v>505.54998779296881</v>
      </c>
      <c r="J85" s="2">
        <v>38.659999847412109</v>
      </c>
      <c r="K85" s="2">
        <v>21.805135726928711</v>
      </c>
      <c r="L85" s="2">
        <v>139.8999938964844</v>
      </c>
    </row>
    <row r="86" spans="1:12" x14ac:dyDescent="0.25">
      <c r="A86" s="5">
        <v>44312</v>
      </c>
      <c r="B86" s="2">
        <v>170.44999694824219</v>
      </c>
      <c r="C86" s="2">
        <v>54021.75390625</v>
      </c>
      <c r="D86" s="2">
        <v>184.27000427246091</v>
      </c>
      <c r="E86" s="2">
        <v>58.209999084472663</v>
      </c>
      <c r="F86" s="2">
        <v>150.55999755859381</v>
      </c>
      <c r="G86" s="2">
        <v>303.04000854492188</v>
      </c>
      <c r="H86" s="2">
        <v>81.519996643066406</v>
      </c>
      <c r="I86" s="2">
        <v>510.29998779296881</v>
      </c>
      <c r="J86" s="2">
        <v>38.680000305175781</v>
      </c>
      <c r="K86" s="2">
        <v>21.805135726928711</v>
      </c>
      <c r="L86" s="2">
        <v>137.9100036621094</v>
      </c>
    </row>
    <row r="87" spans="1:12" x14ac:dyDescent="0.25">
      <c r="A87" s="5">
        <v>44313</v>
      </c>
      <c r="B87" s="2">
        <v>170.87150573730469</v>
      </c>
      <c r="C87" s="2">
        <v>55033.1171875</v>
      </c>
      <c r="D87" s="2">
        <v>184.63999938964841</v>
      </c>
      <c r="E87" s="2">
        <v>58.970001220703118</v>
      </c>
      <c r="F87" s="2">
        <v>151.25</v>
      </c>
      <c r="G87" s="2">
        <v>303.57000732421881</v>
      </c>
      <c r="H87" s="2">
        <v>81.959999084472656</v>
      </c>
      <c r="I87" s="2">
        <v>505.54998779296881</v>
      </c>
      <c r="J87" s="2">
        <v>38.450000762939453</v>
      </c>
      <c r="K87" s="2">
        <v>21.805135726928711</v>
      </c>
      <c r="L87" s="2">
        <v>138.3800048828125</v>
      </c>
    </row>
    <row r="88" spans="1:12" x14ac:dyDescent="0.25">
      <c r="A88" s="5">
        <v>44314</v>
      </c>
      <c r="B88" s="2">
        <v>172.92500305175781</v>
      </c>
      <c r="C88" s="2">
        <v>54824.703125</v>
      </c>
      <c r="D88" s="2">
        <v>183.38999938964841</v>
      </c>
      <c r="E88" s="2">
        <v>58.549999237060547</v>
      </c>
      <c r="F88" s="2">
        <v>152.22999572753909</v>
      </c>
      <c r="G88" s="2">
        <v>307.10000610351563</v>
      </c>
      <c r="H88" s="2">
        <v>82.730003356933594</v>
      </c>
      <c r="I88" s="2">
        <v>506.51998901367188</v>
      </c>
      <c r="J88" s="2">
        <v>38.810001373291023</v>
      </c>
      <c r="K88" s="2">
        <v>21.805135726928711</v>
      </c>
      <c r="L88" s="2">
        <v>137.88999938964841</v>
      </c>
    </row>
    <row r="89" spans="1:12" x14ac:dyDescent="0.25">
      <c r="A89" s="5">
        <v>44315</v>
      </c>
      <c r="B89" s="2">
        <v>173.56550598144531</v>
      </c>
      <c r="C89" s="2">
        <v>53555.109375</v>
      </c>
      <c r="D89" s="2">
        <v>185.33000183105469</v>
      </c>
      <c r="E89" s="2">
        <v>56.569999694824219</v>
      </c>
      <c r="F89" s="2">
        <v>155.19000244140619</v>
      </c>
      <c r="G89" s="2">
        <v>329.510009765625</v>
      </c>
      <c r="H89" s="2">
        <v>83.639999389648438</v>
      </c>
      <c r="I89" s="2">
        <v>509</v>
      </c>
      <c r="J89" s="2">
        <v>38.599998474121087</v>
      </c>
      <c r="K89" s="2">
        <v>21.805135726928711</v>
      </c>
      <c r="L89" s="2">
        <v>139.6300048828125</v>
      </c>
    </row>
    <row r="90" spans="1:12" x14ac:dyDescent="0.25">
      <c r="A90" s="5">
        <v>44316</v>
      </c>
      <c r="B90" s="2">
        <v>173.3710021972656</v>
      </c>
      <c r="C90" s="2">
        <v>57750.17578125</v>
      </c>
      <c r="D90" s="2">
        <v>186.02000427246091</v>
      </c>
      <c r="E90" s="2">
        <v>57.220001220703118</v>
      </c>
      <c r="F90" s="2">
        <v>153.80999755859381</v>
      </c>
      <c r="G90" s="2">
        <v>325.07998657226563</v>
      </c>
      <c r="H90" s="2">
        <v>82.550003051757813</v>
      </c>
      <c r="I90" s="2">
        <v>513.469970703125</v>
      </c>
      <c r="J90" s="2">
        <v>38.650001525878913</v>
      </c>
      <c r="K90" s="2">
        <v>21.805135726928711</v>
      </c>
      <c r="L90" s="2">
        <v>139.9100036621094</v>
      </c>
    </row>
    <row r="91" spans="1:12" x14ac:dyDescent="0.25">
      <c r="A91" s="5">
        <v>44319</v>
      </c>
      <c r="B91" s="2">
        <v>169.3244934082031</v>
      </c>
      <c r="C91" s="2">
        <v>57200.29296875</v>
      </c>
      <c r="D91" s="2">
        <v>185.50999450683591</v>
      </c>
      <c r="E91" s="2">
        <v>57.150001525878913</v>
      </c>
      <c r="F91" s="2">
        <v>153.36000061035159</v>
      </c>
      <c r="G91" s="2">
        <v>322.57998657226563</v>
      </c>
      <c r="H91" s="2">
        <v>82.459999084472656</v>
      </c>
      <c r="I91" s="2">
        <v>509.1099853515625</v>
      </c>
      <c r="J91" s="2">
        <v>39.830001831054688</v>
      </c>
      <c r="K91" s="2">
        <v>21.805135726928711</v>
      </c>
      <c r="L91" s="2">
        <v>142.1199951171875</v>
      </c>
    </row>
    <row r="92" spans="1:12" x14ac:dyDescent="0.25">
      <c r="A92" s="5">
        <v>44320</v>
      </c>
      <c r="B92" s="2">
        <v>165.593505859375</v>
      </c>
      <c r="C92" s="2">
        <v>53333.5390625</v>
      </c>
      <c r="D92" s="2">
        <v>184.25</v>
      </c>
      <c r="E92" s="2">
        <v>55.340000152587891</v>
      </c>
      <c r="F92" s="2">
        <v>155.47999572753909</v>
      </c>
      <c r="G92" s="2">
        <v>318.3599853515625</v>
      </c>
      <c r="H92" s="2">
        <v>82.639999389648438</v>
      </c>
      <c r="I92" s="2">
        <v>503.17999267578119</v>
      </c>
      <c r="J92" s="2">
        <v>39.950000762939453</v>
      </c>
      <c r="K92" s="2">
        <v>21.805135726928711</v>
      </c>
      <c r="L92" s="2">
        <v>140.7200012207031</v>
      </c>
    </row>
    <row r="93" spans="1:12" x14ac:dyDescent="0.25">
      <c r="A93" s="5">
        <v>44321</v>
      </c>
      <c r="B93" s="2">
        <v>163.52699279785159</v>
      </c>
      <c r="C93" s="2">
        <v>57424.0078125</v>
      </c>
      <c r="D93" s="2">
        <v>181.50999450683591</v>
      </c>
      <c r="E93" s="2">
        <v>57.580001831054688</v>
      </c>
      <c r="F93" s="2">
        <v>157.52000427246091</v>
      </c>
      <c r="G93" s="2">
        <v>315.01998901367188</v>
      </c>
      <c r="H93" s="2">
        <v>84.510002136230469</v>
      </c>
      <c r="I93" s="2">
        <v>496.07998657226563</v>
      </c>
      <c r="J93" s="2">
        <v>39.970001220703118</v>
      </c>
      <c r="K93" s="2">
        <v>21.805135726928711</v>
      </c>
      <c r="L93" s="2">
        <v>140.6000061035156</v>
      </c>
    </row>
    <row r="94" spans="1:12" x14ac:dyDescent="0.25">
      <c r="A94" s="5">
        <v>44322</v>
      </c>
      <c r="B94" s="2">
        <v>165.31849670410159</v>
      </c>
      <c r="C94" s="2">
        <v>56396.515625</v>
      </c>
      <c r="D94" s="2">
        <v>181.78999328613281</v>
      </c>
      <c r="E94" s="2">
        <v>58.720001220703118</v>
      </c>
      <c r="F94" s="2">
        <v>160.69000244140619</v>
      </c>
      <c r="G94" s="2">
        <v>320.01998901367188</v>
      </c>
      <c r="H94" s="2">
        <v>86.830001831054688</v>
      </c>
      <c r="I94" s="2">
        <v>499.54998779296881</v>
      </c>
      <c r="J94" s="2">
        <v>39.189998626708977</v>
      </c>
      <c r="K94" s="2">
        <v>21.805135726928711</v>
      </c>
      <c r="L94" s="2">
        <v>141.05000305175781</v>
      </c>
    </row>
    <row r="95" spans="1:12" x14ac:dyDescent="0.25">
      <c r="A95" s="5">
        <v>44323</v>
      </c>
      <c r="B95" s="2">
        <v>164.58050537109381</v>
      </c>
      <c r="C95" s="2">
        <v>57356.40234375</v>
      </c>
      <c r="D95" s="2">
        <v>184.8399963378906</v>
      </c>
      <c r="E95" s="2">
        <v>58.990001678466797</v>
      </c>
      <c r="F95" s="2">
        <v>161.24000549316409</v>
      </c>
      <c r="G95" s="2">
        <v>319.07998657226563</v>
      </c>
      <c r="H95" s="2">
        <v>87.699996948242188</v>
      </c>
      <c r="I95" s="2">
        <v>503.83999633789063</v>
      </c>
      <c r="J95" s="2">
        <v>39.580001831054688</v>
      </c>
      <c r="K95" s="2">
        <v>21.805135726928711</v>
      </c>
      <c r="L95" s="2">
        <v>140.19999694824219</v>
      </c>
    </row>
    <row r="96" spans="1:12" x14ac:dyDescent="0.25">
      <c r="A96" s="5">
        <v>44327</v>
      </c>
      <c r="B96" s="2">
        <v>161.19549560546881</v>
      </c>
      <c r="C96" s="2">
        <v>56704.57421875</v>
      </c>
      <c r="D96" s="2">
        <v>181.66999816894531</v>
      </c>
      <c r="E96" s="2">
        <v>55.729999542236328</v>
      </c>
      <c r="F96" s="2">
        <v>158.53999328613281</v>
      </c>
      <c r="G96" s="2">
        <v>306.52999877929688</v>
      </c>
      <c r="H96" s="2">
        <v>84.919998168945313</v>
      </c>
      <c r="I96" s="2">
        <v>495.07998657226563</v>
      </c>
      <c r="J96" s="2">
        <v>39.349998474121087</v>
      </c>
      <c r="K96" s="2">
        <v>21.805135726928711</v>
      </c>
      <c r="L96" s="2">
        <v>139.55000305175781</v>
      </c>
    </row>
    <row r="97" spans="1:12" x14ac:dyDescent="0.25">
      <c r="A97" s="5">
        <v>44328</v>
      </c>
      <c r="B97" s="2">
        <v>157.59700012207031</v>
      </c>
      <c r="C97" s="2">
        <v>49150.53515625</v>
      </c>
      <c r="D97" s="2">
        <v>177.8500061035156</v>
      </c>
      <c r="E97" s="2">
        <v>53.759998321533203</v>
      </c>
      <c r="F97" s="2">
        <v>157.44999694824219</v>
      </c>
      <c r="G97" s="2">
        <v>302.54998779296881</v>
      </c>
      <c r="H97" s="2">
        <v>83.680000305175781</v>
      </c>
      <c r="I97" s="2">
        <v>484.98001098632813</v>
      </c>
      <c r="J97" s="2">
        <v>39.689998626708977</v>
      </c>
      <c r="K97" s="2">
        <v>21.805135726928711</v>
      </c>
      <c r="L97" s="2">
        <v>135.94000244140619</v>
      </c>
    </row>
    <row r="98" spans="1:12" x14ac:dyDescent="0.25">
      <c r="A98" s="5">
        <v>44329</v>
      </c>
      <c r="B98" s="2">
        <v>158.07350158691409</v>
      </c>
      <c r="C98" s="2">
        <v>49716.19140625</v>
      </c>
      <c r="D98" s="2">
        <v>178.3399963378906</v>
      </c>
      <c r="E98" s="2">
        <v>54.599998474121087</v>
      </c>
      <c r="F98" s="2">
        <v>161.5</v>
      </c>
      <c r="G98" s="2">
        <v>305.260009765625</v>
      </c>
      <c r="H98" s="2">
        <v>84.860000610351563</v>
      </c>
      <c r="I98" s="2">
        <v>486.66000366210938</v>
      </c>
      <c r="J98" s="2">
        <v>40.099998474121087</v>
      </c>
      <c r="K98" s="2">
        <v>21.805135726928711</v>
      </c>
      <c r="L98" s="2">
        <v>138.24000549316409</v>
      </c>
    </row>
    <row r="99" spans="1:12" x14ac:dyDescent="0.25">
      <c r="A99" s="5">
        <v>44330</v>
      </c>
      <c r="B99" s="2">
        <v>161.14500427246091</v>
      </c>
      <c r="C99" s="2">
        <v>49880.53515625</v>
      </c>
      <c r="D99" s="2">
        <v>173.69999694824219</v>
      </c>
      <c r="E99" s="2">
        <v>56</v>
      </c>
      <c r="F99" s="2">
        <v>164.00999450683591</v>
      </c>
      <c r="G99" s="2">
        <v>315.94000244140619</v>
      </c>
      <c r="H99" s="2">
        <v>87.349998474121094</v>
      </c>
      <c r="I99" s="2">
        <v>493.3699951171875</v>
      </c>
      <c r="J99" s="2">
        <v>40.020000457763672</v>
      </c>
      <c r="K99" s="2">
        <v>21.805135726928711</v>
      </c>
      <c r="L99" s="2">
        <v>139.52000427246091</v>
      </c>
    </row>
    <row r="100" spans="1:12" x14ac:dyDescent="0.25">
      <c r="A100" s="5">
        <v>44333</v>
      </c>
      <c r="B100" s="2">
        <v>163.5195007324219</v>
      </c>
      <c r="C100" s="2">
        <v>43537.51171875</v>
      </c>
      <c r="D100" s="2">
        <v>170.08000183105469</v>
      </c>
      <c r="E100" s="2">
        <v>56.040000915527337</v>
      </c>
      <c r="F100" s="2">
        <v>164.66999816894531</v>
      </c>
      <c r="G100" s="2">
        <v>315.45999145507813</v>
      </c>
      <c r="H100" s="2">
        <v>88.089996337890625</v>
      </c>
      <c r="I100" s="2">
        <v>488.94000244140619</v>
      </c>
      <c r="J100" s="2">
        <v>40.110000610351563</v>
      </c>
      <c r="K100" s="2">
        <v>21.805135726928711</v>
      </c>
      <c r="L100" s="2">
        <v>138.88999938964841</v>
      </c>
    </row>
    <row r="101" spans="1:12" x14ac:dyDescent="0.25">
      <c r="A101" s="5">
        <v>44334</v>
      </c>
      <c r="B101" s="2">
        <v>161.61399841308591</v>
      </c>
      <c r="C101" s="2">
        <v>42909.40234375</v>
      </c>
      <c r="D101" s="2">
        <v>169.67999267578119</v>
      </c>
      <c r="E101" s="2">
        <v>55.889999389648438</v>
      </c>
      <c r="F101" s="2">
        <v>162.3500061035156</v>
      </c>
      <c r="G101" s="2">
        <v>309.95999145507813</v>
      </c>
      <c r="H101" s="2">
        <v>86.970001220703125</v>
      </c>
      <c r="I101" s="2">
        <v>486.27999877929688</v>
      </c>
      <c r="J101" s="2">
        <v>40.049999237060547</v>
      </c>
      <c r="K101" s="2">
        <v>21.805135726928711</v>
      </c>
      <c r="L101" s="2">
        <v>141.9100036621094</v>
      </c>
    </row>
    <row r="102" spans="1:12" x14ac:dyDescent="0.25">
      <c r="A102" s="5">
        <v>44335</v>
      </c>
      <c r="B102" s="2">
        <v>161.5899963378906</v>
      </c>
      <c r="C102" s="2">
        <v>37002.44140625</v>
      </c>
      <c r="D102" s="2">
        <v>169.27000427246091</v>
      </c>
      <c r="E102" s="2">
        <v>55.529998779296882</v>
      </c>
      <c r="F102" s="2">
        <v>161.11000061035159</v>
      </c>
      <c r="G102" s="2">
        <v>313.58999633789063</v>
      </c>
      <c r="H102" s="2">
        <v>86.050003051757813</v>
      </c>
      <c r="I102" s="2">
        <v>487.70001220703119</v>
      </c>
      <c r="J102" s="2">
        <v>39.830001831054688</v>
      </c>
      <c r="K102" s="2">
        <v>21.805135726928711</v>
      </c>
      <c r="L102" s="2">
        <v>141.91999816894531</v>
      </c>
    </row>
    <row r="103" spans="1:12" x14ac:dyDescent="0.25">
      <c r="A103" s="5">
        <v>44336</v>
      </c>
      <c r="B103" s="2">
        <v>162.3840026855469</v>
      </c>
      <c r="C103" s="2">
        <v>40782.73828125</v>
      </c>
      <c r="D103" s="2">
        <v>171.36000061035159</v>
      </c>
      <c r="E103" s="2">
        <v>55.509998321533203</v>
      </c>
      <c r="F103" s="2">
        <v>160.83000183105469</v>
      </c>
      <c r="G103" s="2">
        <v>318.6099853515625</v>
      </c>
      <c r="H103" s="2">
        <v>86.470001220703125</v>
      </c>
      <c r="I103" s="2">
        <v>501.67001342773438</v>
      </c>
      <c r="J103" s="2">
        <v>40.119998931884773</v>
      </c>
      <c r="K103" s="2">
        <v>21.805135726928711</v>
      </c>
      <c r="L103" s="2">
        <v>142.41999816894531</v>
      </c>
    </row>
    <row r="104" spans="1:12" x14ac:dyDescent="0.25">
      <c r="A104" s="5">
        <v>44337</v>
      </c>
      <c r="B104" s="2">
        <v>160.15400695800781</v>
      </c>
      <c r="C104" s="2">
        <v>37304.69140625</v>
      </c>
      <c r="D104" s="2">
        <v>172.3999938964844</v>
      </c>
      <c r="E104" s="2">
        <v>56.720001220703118</v>
      </c>
      <c r="F104" s="2">
        <v>162.6600036621094</v>
      </c>
      <c r="G104" s="2">
        <v>316.23001098632813</v>
      </c>
      <c r="H104" s="2">
        <v>88.339996337890625</v>
      </c>
      <c r="I104" s="2">
        <v>497.8900146484375</v>
      </c>
      <c r="J104" s="2">
        <v>39.950000762939453</v>
      </c>
      <c r="K104" s="2">
        <v>21.805135726928711</v>
      </c>
      <c r="L104" s="2">
        <v>141.75</v>
      </c>
    </row>
    <row r="105" spans="1:12" x14ac:dyDescent="0.25">
      <c r="A105" s="5">
        <v>44340</v>
      </c>
      <c r="B105" s="2">
        <v>162.24949645996091</v>
      </c>
      <c r="C105" s="2">
        <v>38705.98046875</v>
      </c>
      <c r="D105" s="2">
        <v>174.30999755859381</v>
      </c>
      <c r="E105" s="2">
        <v>56.599998474121087</v>
      </c>
      <c r="F105" s="2">
        <v>163.53999328613281</v>
      </c>
      <c r="G105" s="2">
        <v>324.6300048828125</v>
      </c>
      <c r="H105" s="2">
        <v>89.69000244140625</v>
      </c>
      <c r="I105" s="2">
        <v>502.89999389648438</v>
      </c>
      <c r="J105" s="2">
        <v>39.810001373291023</v>
      </c>
      <c r="K105" s="2">
        <v>21.805135726928711</v>
      </c>
      <c r="L105" s="2">
        <v>141.75999450683591</v>
      </c>
    </row>
    <row r="106" spans="1:12" x14ac:dyDescent="0.25">
      <c r="A106" s="5">
        <v>44341</v>
      </c>
      <c r="B106" s="2">
        <v>162.95249938964841</v>
      </c>
      <c r="C106" s="2">
        <v>38402.22265625</v>
      </c>
      <c r="D106" s="2">
        <v>176.16999816894531</v>
      </c>
      <c r="E106" s="2">
        <v>56.759998321533203</v>
      </c>
      <c r="F106" s="2">
        <v>161.8500061035156</v>
      </c>
      <c r="G106" s="2">
        <v>327.79000854492188</v>
      </c>
      <c r="H106" s="2">
        <v>88.860000610351563</v>
      </c>
      <c r="I106" s="2">
        <v>501.33999633789063</v>
      </c>
      <c r="J106" s="2">
        <v>39.330001831054688</v>
      </c>
      <c r="K106" s="2">
        <v>21.805135726928711</v>
      </c>
      <c r="L106" s="2">
        <v>142.3399963378906</v>
      </c>
    </row>
    <row r="107" spans="1:12" x14ac:dyDescent="0.25">
      <c r="A107" s="5">
        <v>44342</v>
      </c>
      <c r="B107" s="2">
        <v>163.25799560546881</v>
      </c>
      <c r="C107" s="2">
        <v>39294.19921875</v>
      </c>
      <c r="D107" s="2">
        <v>176.4700012207031</v>
      </c>
      <c r="E107" s="2">
        <v>58.080001831054688</v>
      </c>
      <c r="F107" s="2">
        <v>161.83000183105469</v>
      </c>
      <c r="G107" s="2">
        <v>327.66000366210938</v>
      </c>
      <c r="H107" s="2">
        <v>89.349998474121094</v>
      </c>
      <c r="I107" s="2">
        <v>502.3599853515625</v>
      </c>
      <c r="J107" s="2">
        <v>38.919998168945313</v>
      </c>
      <c r="K107" s="2">
        <v>21.805135726928711</v>
      </c>
      <c r="L107" s="2">
        <v>142.16999816894531</v>
      </c>
    </row>
    <row r="108" spans="1:12" x14ac:dyDescent="0.25">
      <c r="A108" s="5">
        <v>44343</v>
      </c>
      <c r="B108" s="2">
        <v>161.5054931640625</v>
      </c>
      <c r="C108" s="2">
        <v>38436.96875</v>
      </c>
      <c r="D108" s="2">
        <v>179.03999328613281</v>
      </c>
      <c r="E108" s="2">
        <v>59.770000457763672</v>
      </c>
      <c r="F108" s="2">
        <v>164.3500061035156</v>
      </c>
      <c r="G108" s="2">
        <v>332.75</v>
      </c>
      <c r="H108" s="2">
        <v>90.300003051757813</v>
      </c>
      <c r="I108" s="2">
        <v>503.8599853515625</v>
      </c>
      <c r="J108" s="2">
        <v>38.650001525878913</v>
      </c>
      <c r="K108" s="2">
        <v>21.805135726928711</v>
      </c>
      <c r="L108" s="2">
        <v>141.69000244140619</v>
      </c>
    </row>
    <row r="109" spans="1:12" x14ac:dyDescent="0.25">
      <c r="A109" s="5">
        <v>44344</v>
      </c>
      <c r="B109" s="2">
        <v>161.15350341796881</v>
      </c>
      <c r="C109" s="2">
        <v>35697.60546875</v>
      </c>
      <c r="D109" s="2">
        <v>178.6499938964844</v>
      </c>
      <c r="E109" s="2">
        <v>59.310001373291023</v>
      </c>
      <c r="F109" s="2">
        <v>164.24000549316409</v>
      </c>
      <c r="G109" s="2">
        <v>328.73001098632813</v>
      </c>
      <c r="H109" s="2">
        <v>90.949996948242188</v>
      </c>
      <c r="I109" s="2">
        <v>502.80999755859381</v>
      </c>
      <c r="J109" s="2">
        <v>38.729999542236328</v>
      </c>
      <c r="K109" s="2">
        <v>21.805135726928711</v>
      </c>
      <c r="L109" s="2">
        <v>142.0299987792969</v>
      </c>
    </row>
    <row r="110" spans="1:12" x14ac:dyDescent="0.25">
      <c r="A110" s="5">
        <v>44348</v>
      </c>
      <c r="B110" s="2">
        <v>160.9324951171875</v>
      </c>
      <c r="C110" s="2">
        <v>36684.92578125</v>
      </c>
      <c r="D110" s="2">
        <v>178.8399963378906</v>
      </c>
      <c r="E110" s="2">
        <v>59.650001525878913</v>
      </c>
      <c r="F110" s="2">
        <v>166.05000305175781</v>
      </c>
      <c r="G110" s="2">
        <v>329.1300048828125</v>
      </c>
      <c r="H110" s="2">
        <v>92.110000610351563</v>
      </c>
      <c r="I110" s="2">
        <v>499.07998657226563</v>
      </c>
      <c r="J110" s="2">
        <v>38.5</v>
      </c>
      <c r="K110" s="2">
        <v>21.805135726928711</v>
      </c>
      <c r="L110" s="2">
        <v>141.6600036621094</v>
      </c>
    </row>
    <row r="111" spans="1:12" x14ac:dyDescent="0.25">
      <c r="A111" s="5">
        <v>44349</v>
      </c>
      <c r="B111" s="2">
        <v>161.6994934082031</v>
      </c>
      <c r="C111" s="2">
        <v>37575.1796875</v>
      </c>
      <c r="D111" s="2">
        <v>177</v>
      </c>
      <c r="E111" s="2">
        <v>59.650001525878913</v>
      </c>
      <c r="F111" s="2">
        <v>166.05999755859381</v>
      </c>
      <c r="G111" s="2">
        <v>329.14999389648438</v>
      </c>
      <c r="H111" s="2">
        <v>92.760002136230469</v>
      </c>
      <c r="I111" s="2">
        <v>499.239990234375</v>
      </c>
      <c r="J111" s="2">
        <v>38.790000915527337</v>
      </c>
      <c r="K111" s="2">
        <v>21.805135726928711</v>
      </c>
      <c r="L111" s="2">
        <v>141.3500061035156</v>
      </c>
    </row>
    <row r="112" spans="1:12" x14ac:dyDescent="0.25">
      <c r="A112" s="5">
        <v>44350</v>
      </c>
      <c r="B112" s="2">
        <v>159.3504943847656</v>
      </c>
      <c r="C112" s="2">
        <v>39208.765625</v>
      </c>
      <c r="D112" s="2">
        <v>176.24000549316409</v>
      </c>
      <c r="E112" s="2">
        <v>63.459999084472663</v>
      </c>
      <c r="F112" s="2">
        <v>166.16999816894531</v>
      </c>
      <c r="G112" s="2">
        <v>326.04000854492188</v>
      </c>
      <c r="H112" s="2">
        <v>93.349998474121094</v>
      </c>
      <c r="I112" s="2">
        <v>489.42999267578119</v>
      </c>
      <c r="J112" s="2">
        <v>38.970001220703118</v>
      </c>
      <c r="K112" s="2">
        <v>21.805135726928711</v>
      </c>
      <c r="L112" s="2">
        <v>141.6000061035156</v>
      </c>
    </row>
    <row r="113" spans="1:12" x14ac:dyDescent="0.25">
      <c r="A113" s="5">
        <v>44351</v>
      </c>
      <c r="B113" s="2">
        <v>160.3110046386719</v>
      </c>
      <c r="C113" s="2">
        <v>36894.40625</v>
      </c>
      <c r="D113" s="2">
        <v>177.17999267578119</v>
      </c>
      <c r="E113" s="2">
        <v>63.369998931884773</v>
      </c>
      <c r="F113" s="2">
        <v>166.44000244140619</v>
      </c>
      <c r="G113" s="2">
        <v>330.35000610351563</v>
      </c>
      <c r="H113" s="2">
        <v>93.959999084472656</v>
      </c>
      <c r="I113" s="2">
        <v>494.739990234375</v>
      </c>
      <c r="J113" s="2">
        <v>39.150001525878913</v>
      </c>
      <c r="K113" s="2">
        <v>21.805135726928711</v>
      </c>
      <c r="L113" s="2">
        <v>141.8500061035156</v>
      </c>
    </row>
    <row r="114" spans="1:12" x14ac:dyDescent="0.25">
      <c r="A114" s="5">
        <v>44354</v>
      </c>
      <c r="B114" s="2">
        <v>159.90049743652341</v>
      </c>
      <c r="C114" s="2">
        <v>33560.70703125</v>
      </c>
      <c r="D114" s="2">
        <v>176.99000549316409</v>
      </c>
      <c r="E114" s="2">
        <v>63.229999542236328</v>
      </c>
      <c r="F114" s="2">
        <v>165.6600036621094</v>
      </c>
      <c r="G114" s="2">
        <v>336.57998657226563</v>
      </c>
      <c r="H114" s="2">
        <v>93.209999084472656</v>
      </c>
      <c r="I114" s="2">
        <v>494.66000366210938</v>
      </c>
      <c r="J114" s="2">
        <v>38.990001678466797</v>
      </c>
      <c r="K114" s="2">
        <v>21.805135726928711</v>
      </c>
      <c r="L114" s="2">
        <v>140.8999938964844</v>
      </c>
    </row>
    <row r="115" spans="1:12" x14ac:dyDescent="0.25">
      <c r="A115" s="5">
        <v>44355</v>
      </c>
      <c r="B115" s="2">
        <v>163.20550537109381</v>
      </c>
      <c r="C115" s="2">
        <v>33472.6328125</v>
      </c>
      <c r="D115" s="2">
        <v>176.33000183105469</v>
      </c>
      <c r="E115" s="2">
        <v>63.919998168945313</v>
      </c>
      <c r="F115" s="2">
        <v>165</v>
      </c>
      <c r="G115" s="2">
        <v>333.67999267578119</v>
      </c>
      <c r="H115" s="2">
        <v>92.790000915527344</v>
      </c>
      <c r="I115" s="2">
        <v>492.3900146484375</v>
      </c>
      <c r="J115" s="2">
        <v>38.849998474121087</v>
      </c>
      <c r="K115" s="2">
        <v>21.805135726928711</v>
      </c>
      <c r="L115" s="2">
        <v>139.83000183105469</v>
      </c>
    </row>
    <row r="116" spans="1:12" x14ac:dyDescent="0.25">
      <c r="A116" s="5">
        <v>44356</v>
      </c>
      <c r="B116" s="2">
        <v>164.0574951171875</v>
      </c>
      <c r="C116" s="2">
        <v>37345.12109375</v>
      </c>
      <c r="D116" s="2">
        <v>176.03999328613281</v>
      </c>
      <c r="E116" s="2">
        <v>62.770000457763672</v>
      </c>
      <c r="F116" s="2">
        <v>162.94000244140619</v>
      </c>
      <c r="G116" s="2">
        <v>330.25</v>
      </c>
      <c r="H116" s="2">
        <v>92.669998168945313</v>
      </c>
      <c r="I116" s="2">
        <v>485.80999755859381</v>
      </c>
      <c r="J116" s="2">
        <v>39.810001373291023</v>
      </c>
      <c r="K116" s="2">
        <v>21.805135726928711</v>
      </c>
      <c r="L116" s="2">
        <v>139.08000183105469</v>
      </c>
    </row>
    <row r="117" spans="1:12" x14ac:dyDescent="0.25">
      <c r="A117" s="5">
        <v>44357</v>
      </c>
      <c r="B117" s="2">
        <v>167.48249816894531</v>
      </c>
      <c r="C117" s="2">
        <v>36702.59765625</v>
      </c>
      <c r="D117" s="2">
        <v>176.57000732421881</v>
      </c>
      <c r="E117" s="2">
        <v>61.340000152587891</v>
      </c>
      <c r="F117" s="2">
        <v>160.3999938964844</v>
      </c>
      <c r="G117" s="2">
        <v>332.45999145507813</v>
      </c>
      <c r="H117" s="2">
        <v>91.680000305175781</v>
      </c>
      <c r="I117" s="2">
        <v>487.26998901367188</v>
      </c>
      <c r="J117" s="2">
        <v>40.680000305175781</v>
      </c>
      <c r="K117" s="2">
        <v>21.805135726928711</v>
      </c>
      <c r="L117" s="2">
        <v>139.8800048828125</v>
      </c>
    </row>
    <row r="118" spans="1:12" x14ac:dyDescent="0.25">
      <c r="A118" s="5">
        <v>44358</v>
      </c>
      <c r="B118" s="2">
        <v>167.34150695800781</v>
      </c>
      <c r="C118" s="2">
        <v>37334.3984375</v>
      </c>
      <c r="D118" s="2">
        <v>177.3800048828125</v>
      </c>
      <c r="E118" s="2">
        <v>61.490001678466797</v>
      </c>
      <c r="F118" s="2">
        <v>160.28999328613281</v>
      </c>
      <c r="G118" s="2">
        <v>331.260009765625</v>
      </c>
      <c r="H118" s="2">
        <v>92.050003051757813</v>
      </c>
      <c r="I118" s="2">
        <v>488.76998901367188</v>
      </c>
      <c r="J118" s="2">
        <v>40.150001525878913</v>
      </c>
      <c r="K118" s="2">
        <v>21.805135726928711</v>
      </c>
      <c r="L118" s="2">
        <v>140.75</v>
      </c>
    </row>
    <row r="119" spans="1:12" x14ac:dyDescent="0.25">
      <c r="A119" s="5">
        <v>44361</v>
      </c>
      <c r="B119" s="2">
        <v>169.19349670410159</v>
      </c>
      <c r="C119" s="2">
        <v>40218.4765625</v>
      </c>
      <c r="D119" s="2">
        <v>178.17999267578119</v>
      </c>
      <c r="E119" s="2">
        <v>60.790000915527337</v>
      </c>
      <c r="F119" s="2">
        <v>157.57000732421881</v>
      </c>
      <c r="G119" s="2">
        <v>336.76998901367188</v>
      </c>
      <c r="H119" s="2">
        <v>90.720001220703125</v>
      </c>
      <c r="I119" s="2">
        <v>499.8900146484375</v>
      </c>
      <c r="J119" s="2">
        <v>39.630001068115227</v>
      </c>
      <c r="K119" s="2">
        <v>21.805135726928711</v>
      </c>
      <c r="L119" s="2">
        <v>140.55999755859381</v>
      </c>
    </row>
    <row r="120" spans="1:12" x14ac:dyDescent="0.25">
      <c r="A120" s="5">
        <v>44362</v>
      </c>
      <c r="B120" s="2">
        <v>169.156494140625</v>
      </c>
      <c r="C120" s="2">
        <v>40406.26953125</v>
      </c>
      <c r="D120" s="2">
        <v>175.86000061035159</v>
      </c>
      <c r="E120" s="2">
        <v>60.810001373291023</v>
      </c>
      <c r="F120" s="2">
        <v>155.17999267578119</v>
      </c>
      <c r="G120" s="2">
        <v>336.75</v>
      </c>
      <c r="H120" s="2">
        <v>90.699996948242188</v>
      </c>
      <c r="I120" s="2">
        <v>491.89999389648438</v>
      </c>
      <c r="J120" s="2">
        <v>39.590000152587891</v>
      </c>
      <c r="K120" s="2">
        <v>21.805135726928711</v>
      </c>
      <c r="L120" s="2">
        <v>140</v>
      </c>
    </row>
    <row r="121" spans="1:12" x14ac:dyDescent="0.25">
      <c r="A121" s="5">
        <v>44363</v>
      </c>
      <c r="B121" s="2">
        <v>170.76249694824219</v>
      </c>
      <c r="C121" s="2">
        <v>38347.0625</v>
      </c>
      <c r="D121" s="2">
        <v>174.6600036621094</v>
      </c>
      <c r="E121" s="2">
        <v>61.759998321533203</v>
      </c>
      <c r="F121" s="2">
        <v>156.27000427246091</v>
      </c>
      <c r="G121" s="2">
        <v>331.07998657226563</v>
      </c>
      <c r="H121" s="2">
        <v>91.099998474121094</v>
      </c>
      <c r="I121" s="2">
        <v>492.41000366210938</v>
      </c>
      <c r="J121" s="2">
        <v>39.299999237060547</v>
      </c>
      <c r="K121" s="2">
        <v>21.805135726928711</v>
      </c>
      <c r="L121" s="2">
        <v>137.1499938964844</v>
      </c>
    </row>
    <row r="122" spans="1:12" x14ac:dyDescent="0.25">
      <c r="A122" s="5">
        <v>44364</v>
      </c>
      <c r="B122" s="2">
        <v>174.4620056152344</v>
      </c>
      <c r="C122" s="2">
        <v>38053.50390625</v>
      </c>
      <c r="D122" s="2">
        <v>174.6499938964844</v>
      </c>
      <c r="E122" s="2">
        <v>60.080001831054688</v>
      </c>
      <c r="F122" s="2">
        <v>151.75999450683591</v>
      </c>
      <c r="G122" s="2">
        <v>336.510009765625</v>
      </c>
      <c r="H122" s="2">
        <v>87.910003662109375</v>
      </c>
      <c r="I122" s="2">
        <v>498.33999633789063</v>
      </c>
      <c r="J122" s="2">
        <v>39.479999542236328</v>
      </c>
      <c r="K122" s="2">
        <v>21.805135726928711</v>
      </c>
      <c r="L122" s="2">
        <v>137.7200012207031</v>
      </c>
    </row>
    <row r="123" spans="1:12" x14ac:dyDescent="0.25">
      <c r="A123" s="5">
        <v>44365</v>
      </c>
      <c r="B123" s="2">
        <v>174.3450012207031</v>
      </c>
      <c r="C123" s="2">
        <v>35787.24609375</v>
      </c>
      <c r="D123" s="2">
        <v>172.41999816894531</v>
      </c>
      <c r="E123" s="2">
        <v>58.759998321533203</v>
      </c>
      <c r="F123" s="2">
        <v>147.91999816894531</v>
      </c>
      <c r="G123" s="2">
        <v>329.66000366210938</v>
      </c>
      <c r="H123" s="2">
        <v>84.089996337890625</v>
      </c>
      <c r="I123" s="2">
        <v>500.76998901367188</v>
      </c>
      <c r="J123" s="2">
        <v>38.810001373291023</v>
      </c>
      <c r="K123" s="2">
        <v>21.805135726928711</v>
      </c>
      <c r="L123" s="2">
        <v>135.16999816894531</v>
      </c>
    </row>
    <row r="124" spans="1:12" x14ac:dyDescent="0.25">
      <c r="A124" s="5">
        <v>44368</v>
      </c>
      <c r="B124" s="2">
        <v>172.697998046875</v>
      </c>
      <c r="C124" s="2">
        <v>31676.693359375</v>
      </c>
      <c r="D124" s="2">
        <v>173.9700012207031</v>
      </c>
      <c r="E124" s="2">
        <v>59.299999237060547</v>
      </c>
      <c r="F124" s="2">
        <v>150.42999267578119</v>
      </c>
      <c r="G124" s="2">
        <v>332.29000854492188</v>
      </c>
      <c r="H124" s="2">
        <v>85.94000244140625</v>
      </c>
      <c r="I124" s="2">
        <v>497</v>
      </c>
      <c r="J124" s="2">
        <v>39.419998168945313</v>
      </c>
      <c r="K124" s="2">
        <v>21.805135726928711</v>
      </c>
      <c r="L124" s="2">
        <v>136.3999938964844</v>
      </c>
    </row>
    <row r="125" spans="1:12" x14ac:dyDescent="0.25">
      <c r="A125" s="5">
        <v>44369</v>
      </c>
      <c r="B125" s="2">
        <v>175.2720031738281</v>
      </c>
      <c r="C125" s="2">
        <v>32505.66015625</v>
      </c>
      <c r="D125" s="2">
        <v>173.5</v>
      </c>
      <c r="E125" s="2">
        <v>59.240001678466797</v>
      </c>
      <c r="F125" s="2">
        <v>150.21000671386719</v>
      </c>
      <c r="G125" s="2">
        <v>339.02999877929688</v>
      </c>
      <c r="H125" s="2">
        <v>85.699996948242188</v>
      </c>
      <c r="I125" s="2">
        <v>508.82000732421881</v>
      </c>
      <c r="J125" s="2">
        <v>39.610000610351563</v>
      </c>
      <c r="K125" s="2">
        <v>21.805135726928711</v>
      </c>
      <c r="L125" s="2">
        <v>137.0299987792969</v>
      </c>
    </row>
    <row r="126" spans="1:12" x14ac:dyDescent="0.25">
      <c r="A126" s="5">
        <v>44370</v>
      </c>
      <c r="B126" s="2">
        <v>175.19099426269531</v>
      </c>
      <c r="C126" s="2">
        <v>33723.02734375</v>
      </c>
      <c r="D126" s="2">
        <v>175.33000183105469</v>
      </c>
      <c r="E126" s="2">
        <v>60.119998931884773</v>
      </c>
      <c r="F126" s="2">
        <v>151.1199951171875</v>
      </c>
      <c r="G126" s="2">
        <v>340.58999633789063</v>
      </c>
      <c r="H126" s="2">
        <v>85.870002746582031</v>
      </c>
      <c r="I126" s="2">
        <v>512.739990234375</v>
      </c>
      <c r="J126" s="2">
        <v>39.049999237060547</v>
      </c>
      <c r="K126" s="2">
        <v>21.805135726928711</v>
      </c>
      <c r="L126" s="2">
        <v>135.96000671386719</v>
      </c>
    </row>
    <row r="127" spans="1:12" x14ac:dyDescent="0.25">
      <c r="A127" s="5">
        <v>44371</v>
      </c>
      <c r="B127" s="2">
        <v>172.45399475097659</v>
      </c>
      <c r="C127" s="2">
        <v>34662.4375</v>
      </c>
      <c r="D127" s="2">
        <v>177.92999267578119</v>
      </c>
      <c r="E127" s="2">
        <v>60.040000915527337</v>
      </c>
      <c r="F127" s="2">
        <v>152.50999450683591</v>
      </c>
      <c r="G127" s="2">
        <v>343.17999267578119</v>
      </c>
      <c r="H127" s="2">
        <v>87.080001831054688</v>
      </c>
      <c r="I127" s="2">
        <v>518.05999755859375</v>
      </c>
      <c r="J127" s="2">
        <v>39.189998626708977</v>
      </c>
      <c r="K127" s="2">
        <v>21.805135726928711</v>
      </c>
      <c r="L127" s="2">
        <v>136.9100036621094</v>
      </c>
    </row>
    <row r="128" spans="1:12" x14ac:dyDescent="0.25">
      <c r="A128" s="5">
        <v>44372</v>
      </c>
      <c r="B128" s="2">
        <v>170.072998046875</v>
      </c>
      <c r="C128" s="2">
        <v>31637.779296875</v>
      </c>
      <c r="D128" s="2">
        <v>178.3500061035156</v>
      </c>
      <c r="E128" s="2">
        <v>60.299999237060547</v>
      </c>
      <c r="F128" s="2">
        <v>154.05000305175781</v>
      </c>
      <c r="G128" s="2">
        <v>341.3699951171875</v>
      </c>
      <c r="H128" s="2">
        <v>88.400001525878906</v>
      </c>
      <c r="I128" s="2">
        <v>527.07000732421875</v>
      </c>
      <c r="J128" s="2">
        <v>38.979999542236328</v>
      </c>
      <c r="K128" s="2">
        <v>21.805135726928711</v>
      </c>
      <c r="L128" s="2">
        <v>138.5299987792969</v>
      </c>
    </row>
    <row r="129" spans="1:12" x14ac:dyDescent="0.25">
      <c r="A129" s="5">
        <v>44375</v>
      </c>
      <c r="B129" s="2">
        <v>172.19450378417969</v>
      </c>
      <c r="C129" s="2">
        <v>34434.3359375</v>
      </c>
      <c r="D129" s="2">
        <v>176.57000732421881</v>
      </c>
      <c r="E129" s="2">
        <v>58.639999389648438</v>
      </c>
      <c r="F129" s="2">
        <v>154.33000183105469</v>
      </c>
      <c r="G129" s="2">
        <v>355.6400146484375</v>
      </c>
      <c r="H129" s="2">
        <v>87.699996948242188</v>
      </c>
      <c r="I129" s="2">
        <v>533.030029296875</v>
      </c>
      <c r="J129" s="2">
        <v>39.119998931884773</v>
      </c>
      <c r="K129" s="2">
        <v>21.805135726928711</v>
      </c>
      <c r="L129" s="2">
        <v>138.1000061035156</v>
      </c>
    </row>
    <row r="130" spans="1:12" x14ac:dyDescent="0.25">
      <c r="A130" s="5">
        <v>44376</v>
      </c>
      <c r="B130" s="2">
        <v>172.40699768066409</v>
      </c>
      <c r="C130" s="2">
        <v>35867.77734375</v>
      </c>
      <c r="D130" s="2">
        <v>173.92999267578119</v>
      </c>
      <c r="E130" s="2">
        <v>58.830001831054688</v>
      </c>
      <c r="F130" s="2">
        <v>154.13999938964841</v>
      </c>
      <c r="G130" s="2">
        <v>351.8900146484375</v>
      </c>
      <c r="H130" s="2">
        <v>90.639999389648438</v>
      </c>
      <c r="I130" s="2">
        <v>533.5</v>
      </c>
      <c r="J130" s="2">
        <v>39.099998474121087</v>
      </c>
      <c r="K130" s="2">
        <v>21.805135726928711</v>
      </c>
      <c r="L130" s="2">
        <v>137.30000305175781</v>
      </c>
    </row>
    <row r="131" spans="1:12" x14ac:dyDescent="0.25">
      <c r="A131" s="5">
        <v>44377</v>
      </c>
      <c r="B131" s="2">
        <v>172.00799560546881</v>
      </c>
      <c r="C131" s="2">
        <v>35040.8359375</v>
      </c>
      <c r="D131" s="2">
        <v>175.77000427246091</v>
      </c>
      <c r="E131" s="2">
        <v>59.169998168945313</v>
      </c>
      <c r="F131" s="2">
        <v>155.53999328613281</v>
      </c>
      <c r="G131" s="2">
        <v>347.70999145507813</v>
      </c>
      <c r="H131" s="2">
        <v>91.69000244140625</v>
      </c>
      <c r="I131" s="2">
        <v>528.21002197265625</v>
      </c>
      <c r="J131" s="2">
        <v>39.159999847412109</v>
      </c>
      <c r="K131" s="2">
        <v>21.805135726928711</v>
      </c>
      <c r="L131" s="2">
        <v>141.02000427246091</v>
      </c>
    </row>
    <row r="132" spans="1:12" x14ac:dyDescent="0.25">
      <c r="A132" s="5">
        <v>44378</v>
      </c>
      <c r="B132" s="2">
        <v>171.64849853515619</v>
      </c>
      <c r="C132" s="2">
        <v>33572.1171875</v>
      </c>
      <c r="D132" s="2">
        <v>177.25999450683591</v>
      </c>
      <c r="E132" s="2">
        <v>59.110000610351563</v>
      </c>
      <c r="F132" s="2">
        <v>157.08000183105469</v>
      </c>
      <c r="G132" s="2">
        <v>354.3900146484375</v>
      </c>
      <c r="H132" s="2">
        <v>92.019996643066406</v>
      </c>
      <c r="I132" s="2">
        <v>533.53997802734375</v>
      </c>
      <c r="J132" s="2">
        <v>39.560001373291023</v>
      </c>
      <c r="K132" s="2">
        <v>21.805135726928711</v>
      </c>
      <c r="L132" s="2">
        <v>139.32000732421881</v>
      </c>
    </row>
    <row r="133" spans="1:12" x14ac:dyDescent="0.25">
      <c r="A133" s="5">
        <v>44379</v>
      </c>
      <c r="B133" s="2">
        <v>175.54899597167969</v>
      </c>
      <c r="C133" s="2">
        <v>33897.046875</v>
      </c>
      <c r="D133" s="2">
        <v>177.11000061035159</v>
      </c>
      <c r="E133" s="2">
        <v>58.959999084472663</v>
      </c>
      <c r="F133" s="2">
        <v>156.0299987792969</v>
      </c>
      <c r="G133" s="2">
        <v>354.70001220703119</v>
      </c>
      <c r="H133" s="2">
        <v>92.029998779296875</v>
      </c>
      <c r="I133" s="2">
        <v>533.97998046875</v>
      </c>
      <c r="J133" s="2">
        <v>39.729999542236328</v>
      </c>
      <c r="K133" s="2">
        <v>21.805135726928711</v>
      </c>
      <c r="L133" s="2">
        <v>140.11000061035159</v>
      </c>
    </row>
    <row r="134" spans="1:12" x14ac:dyDescent="0.25">
      <c r="A134" s="5">
        <v>44383</v>
      </c>
      <c r="B134" s="2">
        <v>183.78700256347659</v>
      </c>
      <c r="C134" s="2">
        <v>34235.1953125</v>
      </c>
      <c r="D134" s="2">
        <v>173.69000244140619</v>
      </c>
      <c r="E134" s="2">
        <v>57.459999084472663</v>
      </c>
      <c r="F134" s="2">
        <v>153.4100036621094</v>
      </c>
      <c r="G134" s="2">
        <v>352.77999877929688</v>
      </c>
      <c r="H134" s="2">
        <v>90.209999084472656</v>
      </c>
      <c r="I134" s="2">
        <v>541.6400146484375</v>
      </c>
      <c r="J134" s="2">
        <v>39.290000915527337</v>
      </c>
      <c r="K134" s="2">
        <v>21.805135726928711</v>
      </c>
      <c r="L134" s="2">
        <v>139.94000244140619</v>
      </c>
    </row>
    <row r="135" spans="1:12" x14ac:dyDescent="0.25">
      <c r="A135" s="5">
        <v>44384</v>
      </c>
      <c r="B135" s="2">
        <v>184.82899475097659</v>
      </c>
      <c r="C135" s="2">
        <v>33855.328125</v>
      </c>
      <c r="D135" s="2">
        <v>172.82000732421881</v>
      </c>
      <c r="E135" s="2">
        <v>56.590000152587891</v>
      </c>
      <c r="F135" s="2">
        <v>153.5899963378906</v>
      </c>
      <c r="G135" s="2">
        <v>350.489990234375</v>
      </c>
      <c r="H135" s="2">
        <v>90.029998779296875</v>
      </c>
      <c r="I135" s="2">
        <v>535.96002197265625</v>
      </c>
      <c r="J135" s="2">
        <v>39.349998474121087</v>
      </c>
      <c r="K135" s="2">
        <v>21.805135726928711</v>
      </c>
      <c r="L135" s="2">
        <v>139.71000671386719</v>
      </c>
    </row>
    <row r="136" spans="1:12" x14ac:dyDescent="0.25">
      <c r="A136" s="5">
        <v>44385</v>
      </c>
      <c r="B136" s="2">
        <v>186.57049560546881</v>
      </c>
      <c r="C136" s="2">
        <v>32877.37109375</v>
      </c>
      <c r="D136" s="2">
        <v>172.80000305175781</v>
      </c>
      <c r="E136" s="2">
        <v>56.060001373291023</v>
      </c>
      <c r="F136" s="2">
        <v>150.94000244140619</v>
      </c>
      <c r="G136" s="2">
        <v>345.64999389648438</v>
      </c>
      <c r="H136" s="2">
        <v>87.639999389648438</v>
      </c>
      <c r="I136" s="2">
        <v>530.760009765625</v>
      </c>
      <c r="J136" s="2">
        <v>39.25</v>
      </c>
      <c r="K136" s="2">
        <v>21.805135726928711</v>
      </c>
      <c r="L136" s="2">
        <v>139.5899963378906</v>
      </c>
    </row>
    <row r="137" spans="1:12" x14ac:dyDescent="0.25">
      <c r="A137" s="5">
        <v>44386</v>
      </c>
      <c r="B137" s="2">
        <v>185.96699523925781</v>
      </c>
      <c r="C137" s="2">
        <v>33798.01171875</v>
      </c>
      <c r="D137" s="2">
        <v>177.03999328613281</v>
      </c>
      <c r="E137" s="2">
        <v>58.759998321533203</v>
      </c>
      <c r="F137" s="2">
        <v>155.77000427246091</v>
      </c>
      <c r="G137" s="2">
        <v>350.42001342773438</v>
      </c>
      <c r="H137" s="2">
        <v>90.330001831054688</v>
      </c>
      <c r="I137" s="2">
        <v>535.97998046875</v>
      </c>
      <c r="J137" s="2">
        <v>39.610000610351563</v>
      </c>
      <c r="K137" s="2">
        <v>21.805135726928711</v>
      </c>
      <c r="L137" s="2">
        <v>140.30000305175781</v>
      </c>
    </row>
    <row r="138" spans="1:12" x14ac:dyDescent="0.25">
      <c r="A138" s="5">
        <v>44389</v>
      </c>
      <c r="B138" s="2">
        <v>185.92750549316409</v>
      </c>
      <c r="C138" s="2">
        <v>33155.84765625</v>
      </c>
      <c r="D138" s="2">
        <v>184.3800048828125</v>
      </c>
      <c r="E138" s="2">
        <v>58.970001220703118</v>
      </c>
      <c r="F138" s="2">
        <v>158</v>
      </c>
      <c r="G138" s="2">
        <v>353.16000366210938</v>
      </c>
      <c r="H138" s="2">
        <v>92.75</v>
      </c>
      <c r="I138" s="2">
        <v>537.30999755859375</v>
      </c>
      <c r="J138" s="2">
        <v>39.759998321533203</v>
      </c>
      <c r="K138" s="2">
        <v>21.805135726928711</v>
      </c>
      <c r="L138" s="2">
        <v>140.05000305175781</v>
      </c>
    </row>
    <row r="139" spans="1:12" x14ac:dyDescent="0.25">
      <c r="A139" s="5">
        <v>44390</v>
      </c>
      <c r="B139" s="2">
        <v>183.86799621582031</v>
      </c>
      <c r="C139" s="2">
        <v>32702.025390625</v>
      </c>
      <c r="D139" s="2">
        <v>183.6499938964844</v>
      </c>
      <c r="E139" s="2">
        <v>58.729999542236328</v>
      </c>
      <c r="F139" s="2">
        <v>155.6499938964844</v>
      </c>
      <c r="G139" s="2">
        <v>352.08999633789063</v>
      </c>
      <c r="H139" s="2">
        <v>93.209999084472656</v>
      </c>
      <c r="I139" s="2">
        <v>540.67999267578125</v>
      </c>
      <c r="J139" s="2">
        <v>39.650001525878913</v>
      </c>
      <c r="K139" s="2">
        <v>21.805135726928711</v>
      </c>
      <c r="L139" s="2">
        <v>140.58000183105469</v>
      </c>
    </row>
    <row r="140" spans="1:12" x14ac:dyDescent="0.25">
      <c r="A140" s="5">
        <v>44391</v>
      </c>
      <c r="B140" s="2">
        <v>184.08399963378909</v>
      </c>
      <c r="C140" s="2">
        <v>32822.34765625</v>
      </c>
      <c r="D140" s="2">
        <v>183.41999816894531</v>
      </c>
      <c r="E140" s="2">
        <v>58</v>
      </c>
      <c r="F140" s="2">
        <v>155.1199951171875</v>
      </c>
      <c r="G140" s="2">
        <v>347.6300048828125</v>
      </c>
      <c r="H140" s="2">
        <v>92.459999084472656</v>
      </c>
      <c r="I140" s="2">
        <v>547.95001220703125</v>
      </c>
      <c r="J140" s="2">
        <v>39.950000762939453</v>
      </c>
      <c r="K140" s="2">
        <v>21.805135726928711</v>
      </c>
      <c r="L140" s="2">
        <v>141.55000305175781</v>
      </c>
    </row>
    <row r="141" spans="1:12" x14ac:dyDescent="0.25">
      <c r="A141" s="5">
        <v>44392</v>
      </c>
      <c r="B141" s="2">
        <v>181.55999755859381</v>
      </c>
      <c r="C141" s="2">
        <v>31780.73046875</v>
      </c>
      <c r="D141" s="2">
        <v>184.1499938964844</v>
      </c>
      <c r="E141" s="2">
        <v>56.950000762939453</v>
      </c>
      <c r="F141" s="2">
        <v>155.46000671386719</v>
      </c>
      <c r="G141" s="2">
        <v>344.45999145507813</v>
      </c>
      <c r="H141" s="2">
        <v>92.629997253417969</v>
      </c>
      <c r="I141" s="2">
        <v>542.95001220703125</v>
      </c>
      <c r="J141" s="2">
        <v>40.090000152587891</v>
      </c>
      <c r="K141" s="2">
        <v>21.805135726928711</v>
      </c>
      <c r="L141" s="2">
        <v>141.6600036621094</v>
      </c>
    </row>
    <row r="142" spans="1:12" x14ac:dyDescent="0.25">
      <c r="A142" s="5">
        <v>44393</v>
      </c>
      <c r="B142" s="2">
        <v>178.68150329589841</v>
      </c>
      <c r="C142" s="2">
        <v>31421.5390625</v>
      </c>
      <c r="D142" s="2">
        <v>179.30999755859381</v>
      </c>
      <c r="E142" s="2">
        <v>55.459999084472663</v>
      </c>
      <c r="F142" s="2">
        <v>151.9100036621094</v>
      </c>
      <c r="G142" s="2">
        <v>341.16000366210938</v>
      </c>
      <c r="H142" s="2">
        <v>91.25</v>
      </c>
      <c r="I142" s="2">
        <v>530.30999755859375</v>
      </c>
      <c r="J142" s="2">
        <v>40.349998474121087</v>
      </c>
      <c r="K142" s="2">
        <v>21.805135726928711</v>
      </c>
      <c r="L142" s="2">
        <v>141.55999755859381</v>
      </c>
    </row>
    <row r="143" spans="1:12" x14ac:dyDescent="0.25">
      <c r="A143" s="5">
        <v>44396</v>
      </c>
      <c r="B143" s="2">
        <v>177.47950744628909</v>
      </c>
      <c r="C143" s="2">
        <v>30817.83203125</v>
      </c>
      <c r="D143" s="2">
        <v>172.94999694824219</v>
      </c>
      <c r="E143" s="2">
        <v>54.180000305175781</v>
      </c>
      <c r="F143" s="2">
        <v>146.9700012207031</v>
      </c>
      <c r="G143" s="2">
        <v>336.95001220703119</v>
      </c>
      <c r="H143" s="2">
        <v>89.349998474121094</v>
      </c>
      <c r="I143" s="2">
        <v>532.280029296875</v>
      </c>
      <c r="J143" s="2">
        <v>40.150001525878913</v>
      </c>
      <c r="K143" s="2">
        <v>21.805135726928711</v>
      </c>
      <c r="L143" s="2">
        <v>141.22999572753909</v>
      </c>
    </row>
    <row r="144" spans="1:12" x14ac:dyDescent="0.25">
      <c r="A144" s="5">
        <v>44397</v>
      </c>
      <c r="B144" s="2">
        <v>178.65950012207031</v>
      </c>
      <c r="C144" s="2">
        <v>29807.34765625</v>
      </c>
      <c r="D144" s="2">
        <v>176.75</v>
      </c>
      <c r="E144" s="2">
        <v>56.150001525878913</v>
      </c>
      <c r="F144" s="2">
        <v>149.71000671386719</v>
      </c>
      <c r="G144" s="2">
        <v>341.66000366210938</v>
      </c>
      <c r="H144" s="2">
        <v>92.319999694824219</v>
      </c>
      <c r="I144" s="2">
        <v>531.04998779296875</v>
      </c>
      <c r="J144" s="2">
        <v>41.049999237060547</v>
      </c>
      <c r="K144" s="2">
        <v>21.805135726928711</v>
      </c>
      <c r="L144" s="2">
        <v>141.8699951171875</v>
      </c>
    </row>
    <row r="145" spans="1:12" x14ac:dyDescent="0.25">
      <c r="A145" s="5">
        <v>44398</v>
      </c>
      <c r="B145" s="2">
        <v>179.25999450683591</v>
      </c>
      <c r="C145" s="2">
        <v>32110.693359375</v>
      </c>
      <c r="D145" s="2">
        <v>176.88999938964841</v>
      </c>
      <c r="E145" s="2">
        <v>57.049999237060547</v>
      </c>
      <c r="F145" s="2">
        <v>152.86000061035159</v>
      </c>
      <c r="G145" s="2">
        <v>346.23001098632813</v>
      </c>
      <c r="H145" s="2">
        <v>95.680000305175781</v>
      </c>
      <c r="I145" s="2">
        <v>513.6300048828125</v>
      </c>
      <c r="J145" s="2">
        <v>41.020000457763672</v>
      </c>
      <c r="K145" s="2">
        <v>21.805135726928711</v>
      </c>
      <c r="L145" s="2">
        <v>141.16999816894531</v>
      </c>
    </row>
    <row r="146" spans="1:12" x14ac:dyDescent="0.25">
      <c r="A146" s="5">
        <v>44399</v>
      </c>
      <c r="B146" s="2">
        <v>181.90150451660159</v>
      </c>
      <c r="C146" s="2">
        <v>32313.10546875</v>
      </c>
      <c r="D146" s="2">
        <v>175.1300048828125</v>
      </c>
      <c r="E146" s="2">
        <v>55.639999389648438</v>
      </c>
      <c r="F146" s="2">
        <v>150.92999267578119</v>
      </c>
      <c r="G146" s="2">
        <v>351.19000244140619</v>
      </c>
      <c r="H146" s="2">
        <v>95.569999694824219</v>
      </c>
      <c r="I146" s="2">
        <v>511.76998901367188</v>
      </c>
      <c r="J146" s="2">
        <v>41.470001220703118</v>
      </c>
      <c r="K146" s="2">
        <v>21.805135726928711</v>
      </c>
      <c r="L146" s="2">
        <v>141.27000427246091</v>
      </c>
    </row>
    <row r="147" spans="1:12" x14ac:dyDescent="0.25">
      <c r="A147" s="5">
        <v>44400</v>
      </c>
      <c r="B147" s="2">
        <v>182.8320007324219</v>
      </c>
      <c r="C147" s="2">
        <v>33581.55078125</v>
      </c>
      <c r="D147" s="2">
        <v>176.13999938964841</v>
      </c>
      <c r="E147" s="2">
        <v>54.939998626708977</v>
      </c>
      <c r="F147" s="2">
        <v>150.63999938964841</v>
      </c>
      <c r="G147" s="2">
        <v>369.79000854492188</v>
      </c>
      <c r="H147" s="2">
        <v>94.550003051757813</v>
      </c>
      <c r="I147" s="2">
        <v>515.40997314453125</v>
      </c>
      <c r="J147" s="2">
        <v>41.680000305175781</v>
      </c>
      <c r="K147" s="2">
        <v>21.805135726928711</v>
      </c>
      <c r="L147" s="2">
        <v>142.42999267578119</v>
      </c>
    </row>
    <row r="148" spans="1:12" x14ac:dyDescent="0.25">
      <c r="A148" s="5">
        <v>44403</v>
      </c>
      <c r="B148" s="2">
        <v>184.9909973144531</v>
      </c>
      <c r="C148" s="2">
        <v>37337.53515625</v>
      </c>
      <c r="D148" s="2">
        <v>178.74000549316409</v>
      </c>
      <c r="E148" s="2">
        <v>55.770000457763672</v>
      </c>
      <c r="F148" s="2">
        <v>151.6499938964844</v>
      </c>
      <c r="G148" s="2">
        <v>372.45999145507813</v>
      </c>
      <c r="H148" s="2">
        <v>96.540000915527344</v>
      </c>
      <c r="I148" s="2">
        <v>516.489990234375</v>
      </c>
      <c r="J148" s="2">
        <v>41.810001373291023</v>
      </c>
      <c r="K148" s="2">
        <v>21.805135726928711</v>
      </c>
      <c r="L148" s="2">
        <v>142.6300048828125</v>
      </c>
    </row>
    <row r="149" spans="1:12" x14ac:dyDescent="0.25">
      <c r="A149" s="5">
        <v>44404</v>
      </c>
      <c r="B149" s="2">
        <v>181.31950378417969</v>
      </c>
      <c r="C149" s="2">
        <v>39406.94140625</v>
      </c>
      <c r="D149" s="2">
        <v>179.5</v>
      </c>
      <c r="E149" s="2">
        <v>55</v>
      </c>
      <c r="F149" s="2">
        <v>151.44999694824219</v>
      </c>
      <c r="G149" s="2">
        <v>367.80999755859381</v>
      </c>
      <c r="H149" s="2">
        <v>96.480003356933594</v>
      </c>
      <c r="I149" s="2">
        <v>518.90997314453125</v>
      </c>
      <c r="J149" s="2">
        <v>42.099998474121087</v>
      </c>
      <c r="K149" s="2">
        <v>21.805135726928711</v>
      </c>
      <c r="L149" s="2">
        <v>142.63999938964841</v>
      </c>
    </row>
    <row r="150" spans="1:12" x14ac:dyDescent="0.25">
      <c r="A150" s="5">
        <v>44405</v>
      </c>
      <c r="B150" s="2">
        <v>181.51600646972659</v>
      </c>
      <c r="C150" s="2">
        <v>39995.90625</v>
      </c>
      <c r="D150" s="2">
        <v>179.1000061035156</v>
      </c>
      <c r="E150" s="2">
        <v>55.490001678466797</v>
      </c>
      <c r="F150" s="2">
        <v>151.69999694824219</v>
      </c>
      <c r="G150" s="2">
        <v>373.27999877929688</v>
      </c>
      <c r="H150" s="2">
        <v>96.069999694824219</v>
      </c>
      <c r="I150" s="2">
        <v>519.29998779296875</v>
      </c>
      <c r="J150" s="2">
        <v>43.450000762939453</v>
      </c>
      <c r="K150" s="2">
        <v>21.805135726928711</v>
      </c>
      <c r="L150" s="2">
        <v>142.05999755859381</v>
      </c>
    </row>
    <row r="151" spans="1:12" x14ac:dyDescent="0.25">
      <c r="A151" s="5">
        <v>44406</v>
      </c>
      <c r="B151" s="2">
        <v>179.9960021972656</v>
      </c>
      <c r="C151" s="2">
        <v>40008.421875</v>
      </c>
      <c r="D151" s="2">
        <v>178.3500061035156</v>
      </c>
      <c r="E151" s="2">
        <v>57.279998779296882</v>
      </c>
      <c r="F151" s="2">
        <v>153</v>
      </c>
      <c r="G151" s="2">
        <v>358.32000732421881</v>
      </c>
      <c r="H151" s="2">
        <v>96.279998779296875</v>
      </c>
      <c r="I151" s="2">
        <v>514.25</v>
      </c>
      <c r="J151" s="2">
        <v>42.790000915527337</v>
      </c>
      <c r="K151" s="2">
        <v>21.805135726928711</v>
      </c>
      <c r="L151" s="2">
        <v>142.24000549316409</v>
      </c>
    </row>
    <row r="152" spans="1:12" x14ac:dyDescent="0.25">
      <c r="A152" s="5">
        <v>44407</v>
      </c>
      <c r="B152" s="2">
        <v>166.37950134277341</v>
      </c>
      <c r="C152" s="2">
        <v>42235.546875</v>
      </c>
      <c r="D152" s="2">
        <v>176.02000427246091</v>
      </c>
      <c r="E152" s="2">
        <v>56.840000152587891</v>
      </c>
      <c r="F152" s="2">
        <v>151.7799987792969</v>
      </c>
      <c r="G152" s="2">
        <v>356.29998779296881</v>
      </c>
      <c r="H152" s="2">
        <v>95.980003356933594</v>
      </c>
      <c r="I152" s="2">
        <v>517.57000732421875</v>
      </c>
      <c r="J152" s="2">
        <v>42.810001373291023</v>
      </c>
      <c r="K152" s="2">
        <v>21.805135726928711</v>
      </c>
      <c r="L152" s="2">
        <v>142.55000305175781</v>
      </c>
    </row>
    <row r="153" spans="1:12" x14ac:dyDescent="0.25">
      <c r="A153" s="5">
        <v>44410</v>
      </c>
      <c r="B153" s="2">
        <v>166.5740051269531</v>
      </c>
      <c r="C153" s="2">
        <v>39201.9453125</v>
      </c>
      <c r="D153" s="2">
        <v>175.55000305175781</v>
      </c>
      <c r="E153" s="2">
        <v>57.029998779296882</v>
      </c>
      <c r="F153" s="2">
        <v>151.16999816894531</v>
      </c>
      <c r="G153" s="2">
        <v>351.95001220703119</v>
      </c>
      <c r="H153" s="2">
        <v>96.230003356933594</v>
      </c>
      <c r="I153" s="2">
        <v>515.1500244140625</v>
      </c>
      <c r="J153" s="2">
        <v>43.959999084472663</v>
      </c>
      <c r="K153" s="2">
        <v>21.805135726928711</v>
      </c>
      <c r="L153" s="2">
        <v>142.2200012207031</v>
      </c>
    </row>
    <row r="154" spans="1:12" x14ac:dyDescent="0.25">
      <c r="A154" s="5">
        <v>44411</v>
      </c>
      <c r="B154" s="2">
        <v>168.31199645996091</v>
      </c>
      <c r="C154" s="2">
        <v>38152.98046875</v>
      </c>
      <c r="D154" s="2">
        <v>172.99000549316409</v>
      </c>
      <c r="E154" s="2">
        <v>57.880001068115227</v>
      </c>
      <c r="F154" s="2">
        <v>152.88999938964841</v>
      </c>
      <c r="G154" s="2">
        <v>351.239990234375</v>
      </c>
      <c r="H154" s="2">
        <v>96.599998474121094</v>
      </c>
      <c r="I154" s="2">
        <v>510.82000732421881</v>
      </c>
      <c r="J154" s="2">
        <v>45.680000305175781</v>
      </c>
      <c r="K154" s="2">
        <v>21.805135726928711</v>
      </c>
      <c r="L154" s="2">
        <v>143.82000732421881</v>
      </c>
    </row>
    <row r="155" spans="1:12" x14ac:dyDescent="0.25">
      <c r="A155" s="5">
        <v>44412</v>
      </c>
      <c r="B155" s="2">
        <v>167.7359924316406</v>
      </c>
      <c r="C155" s="2">
        <v>39747.50390625</v>
      </c>
      <c r="D155" s="2">
        <v>172.58000183105469</v>
      </c>
      <c r="E155" s="2">
        <v>52.720001220703118</v>
      </c>
      <c r="F155" s="2">
        <v>151.24000549316409</v>
      </c>
      <c r="G155" s="2">
        <v>358.92001342773438</v>
      </c>
      <c r="H155" s="2">
        <v>96.290000915527344</v>
      </c>
      <c r="I155" s="2">
        <v>517.3499755859375</v>
      </c>
      <c r="J155" s="2">
        <v>45.189998626708977</v>
      </c>
      <c r="K155" s="2">
        <v>21.805135726928711</v>
      </c>
      <c r="L155" s="2">
        <v>142.8399963378906</v>
      </c>
    </row>
    <row r="156" spans="1:12" x14ac:dyDescent="0.25">
      <c r="A156" s="5">
        <v>44413</v>
      </c>
      <c r="B156" s="2">
        <v>168.79949951171881</v>
      </c>
      <c r="C156" s="2">
        <v>40869.5546875</v>
      </c>
      <c r="D156" s="2">
        <v>176.71000671386719</v>
      </c>
      <c r="E156" s="2">
        <v>54.439998626708977</v>
      </c>
      <c r="F156" s="2">
        <v>153.1499938964844</v>
      </c>
      <c r="G156" s="2">
        <v>362.97000122070313</v>
      </c>
      <c r="H156" s="2">
        <v>97.830001831054688</v>
      </c>
      <c r="I156" s="2">
        <v>524.8900146484375</v>
      </c>
      <c r="J156" s="2">
        <v>45.060001373291023</v>
      </c>
      <c r="K156" s="2">
        <v>21.805135726928711</v>
      </c>
      <c r="L156" s="2">
        <v>145.49000549316409</v>
      </c>
    </row>
    <row r="157" spans="1:12" x14ac:dyDescent="0.25">
      <c r="A157" s="5">
        <v>44414</v>
      </c>
      <c r="B157" s="2">
        <v>167.24699401855469</v>
      </c>
      <c r="C157" s="2">
        <v>42816.5</v>
      </c>
      <c r="D157" s="2">
        <v>177.1300048828125</v>
      </c>
      <c r="E157" s="2">
        <v>55.049999237060547</v>
      </c>
      <c r="F157" s="2">
        <v>157.5</v>
      </c>
      <c r="G157" s="2">
        <v>363.510009765625</v>
      </c>
      <c r="H157" s="2">
        <v>99.730003356933594</v>
      </c>
      <c r="I157" s="2">
        <v>520.54998779296875</v>
      </c>
      <c r="J157" s="2">
        <v>45.069999694824219</v>
      </c>
      <c r="K157" s="2">
        <v>21.805135726928711</v>
      </c>
      <c r="L157" s="2">
        <v>145.22999572753909</v>
      </c>
    </row>
    <row r="158" spans="1:12" x14ac:dyDescent="0.25">
      <c r="A158" s="5">
        <v>44417</v>
      </c>
      <c r="B158" s="2">
        <v>167.093505859375</v>
      </c>
      <c r="C158" s="2">
        <v>46365.40234375</v>
      </c>
      <c r="D158" s="2">
        <v>176.7200012207031</v>
      </c>
      <c r="E158" s="2">
        <v>53.950000762939453</v>
      </c>
      <c r="F158" s="2">
        <v>157.33000183105469</v>
      </c>
      <c r="G158" s="2">
        <v>361.6099853515625</v>
      </c>
      <c r="H158" s="2">
        <v>100.7399978637695</v>
      </c>
      <c r="I158" s="2">
        <v>519.969970703125</v>
      </c>
      <c r="J158" s="2">
        <v>45.979999542236328</v>
      </c>
      <c r="K158" s="2">
        <v>21.805135726928711</v>
      </c>
      <c r="L158" s="2">
        <v>145.58000183105469</v>
      </c>
    </row>
    <row r="159" spans="1:12" x14ac:dyDescent="0.25">
      <c r="A159" s="5">
        <v>44418</v>
      </c>
      <c r="B159" s="2">
        <v>166.03399658203119</v>
      </c>
      <c r="C159" s="2">
        <v>45585.03125</v>
      </c>
      <c r="D159" s="2">
        <v>177.07000732421881</v>
      </c>
      <c r="E159" s="2">
        <v>54.259998321533203</v>
      </c>
      <c r="F159" s="2">
        <v>159.25999450683591</v>
      </c>
      <c r="G159" s="2">
        <v>361.1300048828125</v>
      </c>
      <c r="H159" s="2">
        <v>102.0400009155273</v>
      </c>
      <c r="I159" s="2">
        <v>515.84002685546875</v>
      </c>
      <c r="J159" s="2">
        <v>48.189998626708977</v>
      </c>
      <c r="K159" s="2">
        <v>21.805135726928711</v>
      </c>
      <c r="L159" s="2">
        <v>148.67999267578119</v>
      </c>
    </row>
    <row r="160" spans="1:12" x14ac:dyDescent="0.25">
      <c r="A160" s="5">
        <v>44419</v>
      </c>
      <c r="B160" s="2">
        <v>164.6054992675781</v>
      </c>
      <c r="C160" s="2">
        <v>45593.63671875</v>
      </c>
      <c r="D160" s="2">
        <v>178.0899963378906</v>
      </c>
      <c r="E160" s="2">
        <v>54.270000457763672</v>
      </c>
      <c r="F160" s="2">
        <v>161.1600036621094</v>
      </c>
      <c r="G160" s="2">
        <v>359.95999145507813</v>
      </c>
      <c r="H160" s="2">
        <v>103.879997253418</v>
      </c>
      <c r="I160" s="2">
        <v>512.4000244140625</v>
      </c>
      <c r="J160" s="2">
        <v>46.310001373291023</v>
      </c>
      <c r="K160" s="2">
        <v>21.805135726928711</v>
      </c>
      <c r="L160" s="2">
        <v>150.00999450683591</v>
      </c>
    </row>
    <row r="161" spans="1:12" x14ac:dyDescent="0.25">
      <c r="A161" s="5">
        <v>44420</v>
      </c>
      <c r="B161" s="2">
        <v>165.17500305175781</v>
      </c>
      <c r="C161" s="2">
        <v>44428.2890625</v>
      </c>
      <c r="D161" s="2">
        <v>179.28999328613281</v>
      </c>
      <c r="E161" s="2">
        <v>54.619998931884773</v>
      </c>
      <c r="F161" s="2">
        <v>161.78999328613281</v>
      </c>
      <c r="G161" s="2">
        <v>362.64999389648438</v>
      </c>
      <c r="H161" s="2">
        <v>104.6699981689453</v>
      </c>
      <c r="I161" s="2">
        <v>510.72000122070313</v>
      </c>
      <c r="J161" s="2">
        <v>47.240001678466797</v>
      </c>
      <c r="K161" s="2">
        <v>21.805135726928711</v>
      </c>
      <c r="L161" s="2">
        <v>149.05999755859381</v>
      </c>
    </row>
    <row r="162" spans="1:12" x14ac:dyDescent="0.25">
      <c r="A162" s="5">
        <v>44421</v>
      </c>
      <c r="B162" s="2">
        <v>164.69850158691409</v>
      </c>
      <c r="C162" s="2">
        <v>47793.3203125</v>
      </c>
      <c r="D162" s="2">
        <v>181.08000183105469</v>
      </c>
      <c r="E162" s="2">
        <v>53.650001525878913</v>
      </c>
      <c r="F162" s="2">
        <v>159.97999572753909</v>
      </c>
      <c r="G162" s="2">
        <v>363.17999267578119</v>
      </c>
      <c r="H162" s="2">
        <v>103.94000244140619</v>
      </c>
      <c r="I162" s="2">
        <v>515.91998291015625</v>
      </c>
      <c r="J162" s="2">
        <v>48.479999542236328</v>
      </c>
      <c r="K162" s="2">
        <v>21.805135726928711</v>
      </c>
      <c r="L162" s="2">
        <v>149.5299987792969</v>
      </c>
    </row>
    <row r="163" spans="1:12" x14ac:dyDescent="0.25">
      <c r="A163" s="5">
        <v>44424</v>
      </c>
      <c r="B163" s="2">
        <v>164.9494934082031</v>
      </c>
      <c r="C163" s="2">
        <v>46004.484375</v>
      </c>
      <c r="D163" s="2">
        <v>179.0899963378906</v>
      </c>
      <c r="E163" s="2">
        <v>52.950000762939453</v>
      </c>
      <c r="F163" s="2">
        <v>158.92999267578119</v>
      </c>
      <c r="G163" s="2">
        <v>366.55999755859381</v>
      </c>
      <c r="H163" s="2">
        <v>103.7200012207031</v>
      </c>
      <c r="I163" s="2">
        <v>517.91998291015625</v>
      </c>
      <c r="J163" s="2">
        <v>48.909999847412109</v>
      </c>
      <c r="K163" s="2">
        <v>21.805135726928711</v>
      </c>
      <c r="L163" s="2">
        <v>150.75</v>
      </c>
    </row>
    <row r="164" spans="1:12" x14ac:dyDescent="0.25">
      <c r="A164" s="5">
        <v>44425</v>
      </c>
      <c r="B164" s="2">
        <v>162.09800720214841</v>
      </c>
      <c r="C164" s="2">
        <v>44695.359375</v>
      </c>
      <c r="D164" s="2">
        <v>175.83000183105469</v>
      </c>
      <c r="E164" s="2">
        <v>50.470001220703118</v>
      </c>
      <c r="F164" s="2">
        <v>157.00999450683591</v>
      </c>
      <c r="G164" s="2">
        <v>358.45001220703119</v>
      </c>
      <c r="H164" s="2">
        <v>102.870002746582</v>
      </c>
      <c r="I164" s="2">
        <v>518.90997314453125</v>
      </c>
      <c r="J164" s="2">
        <v>50.419998168945313</v>
      </c>
      <c r="K164" s="2">
        <v>21.805135726928711</v>
      </c>
      <c r="L164" s="2">
        <v>150.69999694824219</v>
      </c>
    </row>
    <row r="165" spans="1:12" x14ac:dyDescent="0.25">
      <c r="A165" s="5">
        <v>44426</v>
      </c>
      <c r="B165" s="2">
        <v>160.0610046386719</v>
      </c>
      <c r="C165" s="2">
        <v>44801.1875</v>
      </c>
      <c r="D165" s="2">
        <v>174.74000549316409</v>
      </c>
      <c r="E165" s="2">
        <v>50.840000152587891</v>
      </c>
      <c r="F165" s="2">
        <v>155.58000183105469</v>
      </c>
      <c r="G165" s="2">
        <v>355.45001220703119</v>
      </c>
      <c r="H165" s="2">
        <v>101.2600021362305</v>
      </c>
      <c r="I165" s="2">
        <v>521.8699951171875</v>
      </c>
      <c r="J165" s="2">
        <v>49.310001373291023</v>
      </c>
      <c r="K165" s="2">
        <v>21.805135726928711</v>
      </c>
      <c r="L165" s="2">
        <v>149.1000061035156</v>
      </c>
    </row>
    <row r="166" spans="1:12" x14ac:dyDescent="0.25">
      <c r="A166" s="5">
        <v>44427</v>
      </c>
      <c r="B166" s="2">
        <v>159.38749694824219</v>
      </c>
      <c r="C166" s="2">
        <v>46717.578125</v>
      </c>
      <c r="D166" s="2">
        <v>173.25</v>
      </c>
      <c r="E166" s="2">
        <v>49.080001831054688</v>
      </c>
      <c r="F166" s="2">
        <v>154.2799987792969</v>
      </c>
      <c r="G166" s="2">
        <v>355.1199951171875</v>
      </c>
      <c r="H166" s="2">
        <v>99.730003356933594</v>
      </c>
      <c r="I166" s="2">
        <v>543.71002197265625</v>
      </c>
      <c r="J166" s="2">
        <v>48.799999237060547</v>
      </c>
      <c r="K166" s="2">
        <v>21.805135726928711</v>
      </c>
      <c r="L166" s="2">
        <v>150.11000061035159</v>
      </c>
    </row>
    <row r="167" spans="1:12" x14ac:dyDescent="0.25">
      <c r="A167" s="5">
        <v>44428</v>
      </c>
      <c r="B167" s="2">
        <v>159.99749755859381</v>
      </c>
      <c r="C167" s="2">
        <v>49339.17578125</v>
      </c>
      <c r="D167" s="2">
        <v>175.1199951171875</v>
      </c>
      <c r="E167" s="2">
        <v>48.799999237060547</v>
      </c>
      <c r="F167" s="2">
        <v>154.7200012207031</v>
      </c>
      <c r="G167" s="2">
        <v>359.3699951171875</v>
      </c>
      <c r="H167" s="2">
        <v>100.6600036621094</v>
      </c>
      <c r="I167" s="2">
        <v>546.8800048828125</v>
      </c>
      <c r="J167" s="2">
        <v>48.720001220703118</v>
      </c>
      <c r="K167" s="2">
        <v>21.805135726928711</v>
      </c>
      <c r="L167" s="2">
        <v>151.44999694824219</v>
      </c>
    </row>
    <row r="168" spans="1:12" x14ac:dyDescent="0.25">
      <c r="A168" s="5">
        <v>44431</v>
      </c>
      <c r="B168" s="2">
        <v>163.29350280761719</v>
      </c>
      <c r="C168" s="2">
        <v>49546.1484375</v>
      </c>
      <c r="D168" s="2">
        <v>177.6600036621094</v>
      </c>
      <c r="E168" s="2">
        <v>48.180000305175781</v>
      </c>
      <c r="F168" s="2">
        <v>156.69999694824219</v>
      </c>
      <c r="G168" s="2">
        <v>363.35000610351563</v>
      </c>
      <c r="H168" s="2">
        <v>102.1600036621094</v>
      </c>
      <c r="I168" s="2">
        <v>553.33001708984375</v>
      </c>
      <c r="J168" s="2">
        <v>49.930000305175781</v>
      </c>
      <c r="K168" s="2">
        <v>21.805135726928711</v>
      </c>
      <c r="L168" s="2">
        <v>150.44999694824219</v>
      </c>
    </row>
    <row r="169" spans="1:12" x14ac:dyDescent="0.25">
      <c r="A169" s="5">
        <v>44432</v>
      </c>
      <c r="B169" s="2">
        <v>165.28900146484381</v>
      </c>
      <c r="C169" s="2">
        <v>47706.1171875</v>
      </c>
      <c r="D169" s="2">
        <v>178.4700012207031</v>
      </c>
      <c r="E169" s="2">
        <v>49.569999694824219</v>
      </c>
      <c r="F169" s="2">
        <v>157.66999816894531</v>
      </c>
      <c r="G169" s="2">
        <v>365.510009765625</v>
      </c>
      <c r="H169" s="2">
        <v>103.0899963378906</v>
      </c>
      <c r="I169" s="2">
        <v>553.40997314453125</v>
      </c>
      <c r="J169" s="2">
        <v>48.380001068115227</v>
      </c>
      <c r="K169" s="2">
        <v>21.805135726928711</v>
      </c>
      <c r="L169" s="2">
        <v>148.8999938964844</v>
      </c>
    </row>
    <row r="170" spans="1:12" x14ac:dyDescent="0.25">
      <c r="A170" s="5">
        <v>44433</v>
      </c>
      <c r="B170" s="2">
        <v>164.95899963378909</v>
      </c>
      <c r="C170" s="2">
        <v>48960.7890625</v>
      </c>
      <c r="D170" s="2">
        <v>178.30999755859381</v>
      </c>
      <c r="E170" s="2">
        <v>49.700000762939453</v>
      </c>
      <c r="F170" s="2">
        <v>160.91999816894531</v>
      </c>
      <c r="G170" s="2">
        <v>368.3900146484375</v>
      </c>
      <c r="H170" s="2">
        <v>104.0899963378906</v>
      </c>
      <c r="I170" s="2">
        <v>547.58001708984375</v>
      </c>
      <c r="J170" s="2">
        <v>47.509998321533203</v>
      </c>
      <c r="K170" s="2">
        <v>21.805135726928711</v>
      </c>
      <c r="L170" s="2">
        <v>148.96000671386719</v>
      </c>
    </row>
    <row r="171" spans="1:12" x14ac:dyDescent="0.25">
      <c r="A171" s="5">
        <v>44434</v>
      </c>
      <c r="B171" s="2">
        <v>165.80000305175781</v>
      </c>
      <c r="C171" s="2">
        <v>46942.21875</v>
      </c>
      <c r="D171" s="2">
        <v>176.55999755859381</v>
      </c>
      <c r="E171" s="2">
        <v>48.619998931884773</v>
      </c>
      <c r="F171" s="2">
        <v>161.75</v>
      </c>
      <c r="G171" s="2">
        <v>364.3800048828125</v>
      </c>
      <c r="H171" s="2">
        <v>103.8399963378906</v>
      </c>
      <c r="I171" s="2">
        <v>550.1199951171875</v>
      </c>
      <c r="J171" s="2">
        <v>47.380001068115227</v>
      </c>
      <c r="K171" s="2">
        <v>21.805135726928711</v>
      </c>
      <c r="L171" s="2">
        <v>147.3500061035156</v>
      </c>
    </row>
    <row r="172" spans="1:12" x14ac:dyDescent="0.25">
      <c r="A172" s="5">
        <v>44435</v>
      </c>
      <c r="B172" s="2">
        <v>167.48150634765619</v>
      </c>
      <c r="C172" s="2">
        <v>49058.66796875</v>
      </c>
      <c r="D172" s="2">
        <v>180.13999938964841</v>
      </c>
      <c r="E172" s="2">
        <v>49.799999237060547</v>
      </c>
      <c r="F172" s="2">
        <v>163.05000305175781</v>
      </c>
      <c r="G172" s="2">
        <v>372.6300048828125</v>
      </c>
      <c r="H172" s="2">
        <v>105.4499969482422</v>
      </c>
      <c r="I172" s="2">
        <v>558.91998291015625</v>
      </c>
      <c r="J172" s="2">
        <v>46.599998474121087</v>
      </c>
      <c r="K172" s="2">
        <v>21.805135726928711</v>
      </c>
      <c r="L172" s="2">
        <v>146.52000427246091</v>
      </c>
    </row>
    <row r="173" spans="1:12" x14ac:dyDescent="0.25">
      <c r="A173" s="5">
        <v>44438</v>
      </c>
      <c r="B173" s="2">
        <v>171.07850646972659</v>
      </c>
      <c r="C173" s="2">
        <v>47054.984375</v>
      </c>
      <c r="D173" s="2">
        <v>179.97999572753909</v>
      </c>
      <c r="E173" s="2">
        <v>49.169998168945313</v>
      </c>
      <c r="F173" s="2">
        <v>160.44000244140619</v>
      </c>
      <c r="G173" s="2">
        <v>380.66000366210938</v>
      </c>
      <c r="H173" s="2">
        <v>104.0899963378906</v>
      </c>
      <c r="I173" s="2">
        <v>566.17999267578125</v>
      </c>
      <c r="J173" s="2">
        <v>46.759998321533203</v>
      </c>
      <c r="K173" s="2">
        <v>21.805135726928711</v>
      </c>
      <c r="L173" s="2">
        <v>147.69999694824219</v>
      </c>
    </row>
    <row r="174" spans="1:12" x14ac:dyDescent="0.25">
      <c r="A174" s="5">
        <v>44439</v>
      </c>
      <c r="B174" s="2">
        <v>173.53950500488281</v>
      </c>
      <c r="C174" s="2">
        <v>47166.6875</v>
      </c>
      <c r="D174" s="2">
        <v>181.30000305175781</v>
      </c>
      <c r="E174" s="2">
        <v>49.009998321533203</v>
      </c>
      <c r="F174" s="2">
        <v>159.94999694824219</v>
      </c>
      <c r="G174" s="2">
        <v>379.3800048828125</v>
      </c>
      <c r="H174" s="2">
        <v>104.4300003051758</v>
      </c>
      <c r="I174" s="2">
        <v>569.19000244140625</v>
      </c>
      <c r="J174" s="2">
        <v>46.069999694824219</v>
      </c>
      <c r="K174" s="2">
        <v>21.805135726928711</v>
      </c>
      <c r="L174" s="2">
        <v>148.1000061035156</v>
      </c>
    </row>
    <row r="175" spans="1:12" x14ac:dyDescent="0.25">
      <c r="A175" s="5">
        <v>44440</v>
      </c>
      <c r="B175" s="2">
        <v>173.94999694824219</v>
      </c>
      <c r="C175" s="2">
        <v>48847.02734375</v>
      </c>
      <c r="D175" s="2">
        <v>183.47999572753909</v>
      </c>
      <c r="E175" s="2">
        <v>49.110000610351563</v>
      </c>
      <c r="F175" s="2">
        <v>159.7200012207031</v>
      </c>
      <c r="G175" s="2">
        <v>382.04998779296881</v>
      </c>
      <c r="H175" s="2">
        <v>104.30999755859381</v>
      </c>
      <c r="I175" s="2">
        <v>582.07000732421875</v>
      </c>
      <c r="J175" s="2">
        <v>46.040000915527337</v>
      </c>
      <c r="K175" s="2">
        <v>21.805135726928711</v>
      </c>
      <c r="L175" s="2">
        <v>147.7799987792969</v>
      </c>
    </row>
    <row r="176" spans="1:12" x14ac:dyDescent="0.25">
      <c r="A176" s="5">
        <v>44441</v>
      </c>
      <c r="B176" s="2">
        <v>173.156005859375</v>
      </c>
      <c r="C176" s="2">
        <v>49327.72265625</v>
      </c>
      <c r="D176" s="2">
        <v>181.86000061035159</v>
      </c>
      <c r="E176" s="2">
        <v>48.950000762939453</v>
      </c>
      <c r="F176" s="2">
        <v>160.46000671386719</v>
      </c>
      <c r="G176" s="2">
        <v>375.27999877929688</v>
      </c>
      <c r="H176" s="2">
        <v>104.8300018310547</v>
      </c>
      <c r="I176" s="2">
        <v>588.54998779296875</v>
      </c>
      <c r="J176" s="2">
        <v>46.840000152587891</v>
      </c>
      <c r="K176" s="2">
        <v>21.805135726928711</v>
      </c>
      <c r="L176" s="2">
        <v>148.55999755859381</v>
      </c>
    </row>
    <row r="177" spans="1:12" x14ac:dyDescent="0.25">
      <c r="A177" s="5">
        <v>44442</v>
      </c>
      <c r="B177" s="2">
        <v>173.9024963378906</v>
      </c>
      <c r="C177" s="2">
        <v>50025.375</v>
      </c>
      <c r="D177" s="2">
        <v>181</v>
      </c>
      <c r="E177" s="2">
        <v>48.819999694824219</v>
      </c>
      <c r="F177" s="2">
        <v>159.49000549316409</v>
      </c>
      <c r="G177" s="2">
        <v>376.260009765625</v>
      </c>
      <c r="H177" s="2">
        <v>104.25</v>
      </c>
      <c r="I177" s="2">
        <v>590.530029296875</v>
      </c>
      <c r="J177" s="2">
        <v>46.840000152587891</v>
      </c>
      <c r="K177" s="2">
        <v>21.805135726928711</v>
      </c>
      <c r="L177" s="2">
        <v>149.25</v>
      </c>
    </row>
    <row r="178" spans="1:12" x14ac:dyDescent="0.25">
      <c r="A178" s="5">
        <v>44446</v>
      </c>
      <c r="B178" s="2">
        <v>175.46449279785159</v>
      </c>
      <c r="C178" s="2">
        <v>46811.12890625</v>
      </c>
      <c r="D178" s="2">
        <v>184.3399963378906</v>
      </c>
      <c r="E178" s="2">
        <v>48.720001220703118</v>
      </c>
      <c r="F178" s="2">
        <v>159.21000671386719</v>
      </c>
      <c r="G178" s="2">
        <v>382.17999267578119</v>
      </c>
      <c r="H178" s="2">
        <v>104.1800003051758</v>
      </c>
      <c r="I178" s="2">
        <v>606.71002197265625</v>
      </c>
      <c r="J178" s="2">
        <v>46.75</v>
      </c>
      <c r="K178" s="2">
        <v>21.805135726928711</v>
      </c>
      <c r="L178" s="2">
        <v>147.27000427246091</v>
      </c>
    </row>
    <row r="179" spans="1:12" x14ac:dyDescent="0.25">
      <c r="A179" s="5">
        <v>44447</v>
      </c>
      <c r="B179" s="2">
        <v>176.2749938964844</v>
      </c>
      <c r="C179" s="2">
        <v>46091.390625</v>
      </c>
      <c r="D179" s="2">
        <v>185.1499938964844</v>
      </c>
      <c r="E179" s="2">
        <v>48.970001220703118</v>
      </c>
      <c r="F179" s="2">
        <v>158.5</v>
      </c>
      <c r="G179" s="2">
        <v>377.57000732421881</v>
      </c>
      <c r="H179" s="2">
        <v>103.5699996948242</v>
      </c>
      <c r="I179" s="2">
        <v>606.04998779296875</v>
      </c>
      <c r="J179" s="2">
        <v>46.509998321533203</v>
      </c>
      <c r="K179" s="2">
        <v>21.805135726928711</v>
      </c>
      <c r="L179" s="2">
        <v>147.46000671386719</v>
      </c>
    </row>
    <row r="180" spans="1:12" x14ac:dyDescent="0.25">
      <c r="A180" s="5">
        <v>44448</v>
      </c>
      <c r="B180" s="2">
        <v>174.20799255371091</v>
      </c>
      <c r="C180" s="2">
        <v>46391.421875</v>
      </c>
      <c r="D180" s="2">
        <v>185.9100036621094</v>
      </c>
      <c r="E180" s="2">
        <v>48.419998168945313</v>
      </c>
      <c r="F180" s="2">
        <v>159.19000244140619</v>
      </c>
      <c r="G180" s="2">
        <v>378</v>
      </c>
      <c r="H180" s="2">
        <v>103.8399963378906</v>
      </c>
      <c r="I180" s="2">
        <v>597.53997802734375</v>
      </c>
      <c r="J180" s="2">
        <v>46.029998779296882</v>
      </c>
      <c r="K180" s="2">
        <v>21.805135726928711</v>
      </c>
      <c r="L180" s="2">
        <v>146.41999816894531</v>
      </c>
    </row>
    <row r="181" spans="1:12" x14ac:dyDescent="0.25">
      <c r="A181" s="5">
        <v>44449</v>
      </c>
      <c r="B181" s="2">
        <v>173.45750427246091</v>
      </c>
      <c r="C181" s="2">
        <v>44883.91015625</v>
      </c>
      <c r="D181" s="2">
        <v>184.1199951171875</v>
      </c>
      <c r="E181" s="2">
        <v>49.490001678466797</v>
      </c>
      <c r="F181" s="2">
        <v>157.36000061035159</v>
      </c>
      <c r="G181" s="2">
        <v>378.69000244140619</v>
      </c>
      <c r="H181" s="2">
        <v>103.620002746582</v>
      </c>
      <c r="I181" s="2">
        <v>598.719970703125</v>
      </c>
      <c r="J181" s="2">
        <v>45.590000152587891</v>
      </c>
      <c r="K181" s="2">
        <v>21.805135726928711</v>
      </c>
      <c r="L181" s="2">
        <v>145.88999938964841</v>
      </c>
    </row>
    <row r="182" spans="1:12" x14ac:dyDescent="0.25">
      <c r="A182" s="5">
        <v>44452</v>
      </c>
      <c r="B182" s="2">
        <v>172.85850524902341</v>
      </c>
      <c r="C182" s="2">
        <v>44963.07421875</v>
      </c>
      <c r="D182" s="2">
        <v>184.97999572753909</v>
      </c>
      <c r="E182" s="2">
        <v>50.819999694824219</v>
      </c>
      <c r="F182" s="2">
        <v>159.86000061035159</v>
      </c>
      <c r="G182" s="2">
        <v>376.510009765625</v>
      </c>
      <c r="H182" s="2">
        <v>104.40000152587891</v>
      </c>
      <c r="I182" s="2">
        <v>589.28997802734375</v>
      </c>
      <c r="J182" s="2">
        <v>44.580001831054688</v>
      </c>
      <c r="K182" s="2">
        <v>21.805135726928711</v>
      </c>
      <c r="L182" s="2">
        <v>145.05999755859381</v>
      </c>
    </row>
    <row r="183" spans="1:12" x14ac:dyDescent="0.25">
      <c r="A183" s="5">
        <v>44453</v>
      </c>
      <c r="B183" s="2">
        <v>172.5</v>
      </c>
      <c r="C183" s="2">
        <v>47092.4921875</v>
      </c>
      <c r="D183" s="2">
        <v>182.3999938964844</v>
      </c>
      <c r="E183" s="2">
        <v>50.740001678466797</v>
      </c>
      <c r="F183" s="2">
        <v>157.07000732421881</v>
      </c>
      <c r="G183" s="2">
        <v>376.52999877929688</v>
      </c>
      <c r="H183" s="2">
        <v>101.9100036621094</v>
      </c>
      <c r="I183" s="2">
        <v>577.760009765625</v>
      </c>
      <c r="J183" s="2">
        <v>44.709999084472663</v>
      </c>
      <c r="K183" s="2">
        <v>21.805135726928711</v>
      </c>
      <c r="L183" s="2">
        <v>144.30000305175781</v>
      </c>
    </row>
    <row r="184" spans="1:12" x14ac:dyDescent="0.25">
      <c r="A184" s="5">
        <v>44454</v>
      </c>
      <c r="B184" s="2">
        <v>173.78950500488281</v>
      </c>
      <c r="C184" s="2">
        <v>48176.34765625</v>
      </c>
      <c r="D184" s="2">
        <v>184.4100036621094</v>
      </c>
      <c r="E184" s="2">
        <v>51.819999694824219</v>
      </c>
      <c r="F184" s="2">
        <v>158.1600036621094</v>
      </c>
      <c r="G184" s="2">
        <v>373.92001342773438</v>
      </c>
      <c r="H184" s="2">
        <v>103.0400009155273</v>
      </c>
      <c r="I184" s="2">
        <v>582.8699951171875</v>
      </c>
      <c r="J184" s="2">
        <v>44.770000457763672</v>
      </c>
      <c r="K184" s="2">
        <v>21.805135726928711</v>
      </c>
      <c r="L184" s="2">
        <v>144.55000305175781</v>
      </c>
    </row>
    <row r="185" spans="1:12" x14ac:dyDescent="0.25">
      <c r="A185" s="5">
        <v>44455</v>
      </c>
      <c r="B185" s="2">
        <v>174.41200256347659</v>
      </c>
      <c r="C185" s="2">
        <v>47783.359375</v>
      </c>
      <c r="D185" s="2">
        <v>183.3399963378906</v>
      </c>
      <c r="E185" s="2">
        <v>51.520000457763672</v>
      </c>
      <c r="F185" s="2">
        <v>158.0899963378906</v>
      </c>
      <c r="G185" s="2">
        <v>373.05999755859381</v>
      </c>
      <c r="H185" s="2">
        <v>102.4700012207031</v>
      </c>
      <c r="I185" s="2">
        <v>586.5</v>
      </c>
      <c r="J185" s="2">
        <v>44.470001220703118</v>
      </c>
      <c r="K185" s="2">
        <v>21.805135726928711</v>
      </c>
      <c r="L185" s="2">
        <v>145.0299987792969</v>
      </c>
    </row>
    <row r="186" spans="1:12" x14ac:dyDescent="0.25">
      <c r="A186" s="5">
        <v>44456</v>
      </c>
      <c r="B186" s="2">
        <v>173.1260070800781</v>
      </c>
      <c r="C186" s="2">
        <v>47267.51953125</v>
      </c>
      <c r="D186" s="2">
        <v>183.4700012207031</v>
      </c>
      <c r="E186" s="2">
        <v>51.330001831054688</v>
      </c>
      <c r="F186" s="2">
        <v>157.67999267578119</v>
      </c>
      <c r="G186" s="2">
        <v>364.72000122070313</v>
      </c>
      <c r="H186" s="2">
        <v>101.75</v>
      </c>
      <c r="I186" s="2">
        <v>589.3499755859375</v>
      </c>
      <c r="J186" s="2">
        <v>43.889999389648438</v>
      </c>
      <c r="K186" s="2">
        <v>21.805135726928711</v>
      </c>
      <c r="L186" s="2">
        <v>144.72999572753909</v>
      </c>
    </row>
    <row r="187" spans="1:12" x14ac:dyDescent="0.25">
      <c r="A187" s="5">
        <v>44459</v>
      </c>
      <c r="B187" s="2">
        <v>167.7864990234375</v>
      </c>
      <c r="C187" s="2">
        <v>42843.80078125</v>
      </c>
      <c r="D187" s="2">
        <v>178.61000061035159</v>
      </c>
      <c r="E187" s="2">
        <v>49.369998931884773</v>
      </c>
      <c r="F187" s="2">
        <v>152.96000671386719</v>
      </c>
      <c r="G187" s="2">
        <v>355.70001220703119</v>
      </c>
      <c r="H187" s="2">
        <v>98.629997253417969</v>
      </c>
      <c r="I187" s="2">
        <v>575.42999267578125</v>
      </c>
      <c r="J187" s="2">
        <v>44.200000762939453</v>
      </c>
      <c r="K187" s="2">
        <v>21.805135726928711</v>
      </c>
      <c r="L187" s="2">
        <v>142.74000549316409</v>
      </c>
    </row>
    <row r="188" spans="1:12" x14ac:dyDescent="0.25">
      <c r="A188" s="5">
        <v>44460</v>
      </c>
      <c r="B188" s="2">
        <v>167.18150329589841</v>
      </c>
      <c r="C188" s="2">
        <v>40693.67578125</v>
      </c>
      <c r="D188" s="2">
        <v>171.16999816894531</v>
      </c>
      <c r="E188" s="2">
        <v>49.369998931884773</v>
      </c>
      <c r="F188" s="2">
        <v>152.97999572753909</v>
      </c>
      <c r="G188" s="2">
        <v>357.48001098632813</v>
      </c>
      <c r="H188" s="2">
        <v>98.300003051757813</v>
      </c>
      <c r="I188" s="2">
        <v>573.1400146484375</v>
      </c>
      <c r="J188" s="2">
        <v>43.919998168945313</v>
      </c>
      <c r="K188" s="2">
        <v>21.805135726928711</v>
      </c>
      <c r="L188" s="2">
        <v>143.02000427246091</v>
      </c>
    </row>
    <row r="189" spans="1:12" x14ac:dyDescent="0.25">
      <c r="A189" s="5">
        <v>44461</v>
      </c>
      <c r="B189" s="2">
        <v>169.00250244140619</v>
      </c>
      <c r="C189" s="2">
        <v>43574.5078125</v>
      </c>
      <c r="D189" s="2">
        <v>173.6499938964844</v>
      </c>
      <c r="E189" s="2">
        <v>50.779998779296882</v>
      </c>
      <c r="F189" s="2">
        <v>155.9100036621094</v>
      </c>
      <c r="G189" s="2">
        <v>343.20999145507813</v>
      </c>
      <c r="H189" s="2">
        <v>100.8000030517578</v>
      </c>
      <c r="I189" s="2">
        <v>590.6500244140625</v>
      </c>
      <c r="J189" s="2">
        <v>43.950000762939453</v>
      </c>
      <c r="K189" s="2">
        <v>21.805135726928711</v>
      </c>
      <c r="L189" s="2">
        <v>142.69000244140619</v>
      </c>
    </row>
    <row r="190" spans="1:12" x14ac:dyDescent="0.25">
      <c r="A190" s="5">
        <v>44462</v>
      </c>
      <c r="B190" s="2">
        <v>170.80000305175781</v>
      </c>
      <c r="C190" s="2">
        <v>44895.09765625</v>
      </c>
      <c r="D190" s="2">
        <v>176.25</v>
      </c>
      <c r="E190" s="2">
        <v>51.919998168945313</v>
      </c>
      <c r="F190" s="2">
        <v>161.17999267578119</v>
      </c>
      <c r="G190" s="2">
        <v>345.95999145507813</v>
      </c>
      <c r="H190" s="2">
        <v>103.5500030517578</v>
      </c>
      <c r="I190" s="2">
        <v>593.260009765625</v>
      </c>
      <c r="J190" s="2">
        <v>44.189998626708977</v>
      </c>
      <c r="K190" s="2">
        <v>21.805135726928711</v>
      </c>
      <c r="L190" s="2">
        <v>142.77000427246091</v>
      </c>
    </row>
    <row r="191" spans="1:12" x14ac:dyDescent="0.25">
      <c r="A191" s="5">
        <v>44463</v>
      </c>
      <c r="B191" s="2">
        <v>171.2760009765625</v>
      </c>
      <c r="C191" s="2">
        <v>42839.75</v>
      </c>
      <c r="D191" s="2">
        <v>176</v>
      </c>
      <c r="E191" s="2">
        <v>52.229999542236328</v>
      </c>
      <c r="F191" s="2">
        <v>163.03999328613281</v>
      </c>
      <c r="G191" s="2">
        <v>352.95999145507813</v>
      </c>
      <c r="H191" s="2">
        <v>102.9100036621094</v>
      </c>
      <c r="I191" s="2">
        <v>592.3900146484375</v>
      </c>
      <c r="J191" s="2">
        <v>43.939998626708977</v>
      </c>
      <c r="K191" s="2">
        <v>21.805135726928711</v>
      </c>
      <c r="L191" s="2">
        <v>143.16999816894531</v>
      </c>
    </row>
    <row r="192" spans="1:12" x14ac:dyDescent="0.25">
      <c r="A192" s="5">
        <v>44466</v>
      </c>
      <c r="B192" s="2">
        <v>170.28999328613281</v>
      </c>
      <c r="C192" s="2">
        <v>42235.73046875</v>
      </c>
      <c r="D192" s="2">
        <v>178.25999450683591</v>
      </c>
      <c r="E192" s="2">
        <v>53.240001678466797</v>
      </c>
      <c r="F192" s="2">
        <v>166.97999572753909</v>
      </c>
      <c r="G192" s="2">
        <v>353.57998657226563</v>
      </c>
      <c r="H192" s="2">
        <v>105.09999847412109</v>
      </c>
      <c r="I192" s="2">
        <v>592.6400146484375</v>
      </c>
      <c r="J192" s="2">
        <v>43.569999694824219</v>
      </c>
      <c r="K192" s="2">
        <v>21.805135726928711</v>
      </c>
      <c r="L192" s="2">
        <v>142.25</v>
      </c>
    </row>
    <row r="193" spans="1:12" x14ac:dyDescent="0.25">
      <c r="A193" s="5">
        <v>44467</v>
      </c>
      <c r="B193" s="2">
        <v>165.7980041503906</v>
      </c>
      <c r="C193" s="2">
        <v>41034.54296875</v>
      </c>
      <c r="D193" s="2">
        <v>174.52000427246091</v>
      </c>
      <c r="E193" s="2">
        <v>52.849998474121087</v>
      </c>
      <c r="F193" s="2">
        <v>166.08000183105469</v>
      </c>
      <c r="G193" s="2">
        <v>340.64999389648438</v>
      </c>
      <c r="H193" s="2">
        <v>102.0400009155273</v>
      </c>
      <c r="I193" s="2">
        <v>583.8499755859375</v>
      </c>
      <c r="J193" s="2">
        <v>43.040000915527337</v>
      </c>
      <c r="K193" s="2">
        <v>21.805135726928711</v>
      </c>
      <c r="L193" s="2">
        <v>140.5</v>
      </c>
    </row>
    <row r="194" spans="1:12" x14ac:dyDescent="0.25">
      <c r="A194" s="5">
        <v>44468</v>
      </c>
      <c r="B194" s="2">
        <v>165.0559997558594</v>
      </c>
      <c r="C194" s="2">
        <v>41564.36328125</v>
      </c>
      <c r="D194" s="2">
        <v>172.67999267578119</v>
      </c>
      <c r="E194" s="2">
        <v>52.930000305175781</v>
      </c>
      <c r="F194" s="2">
        <v>165.94999694824219</v>
      </c>
      <c r="G194" s="2">
        <v>339.6099853515625</v>
      </c>
      <c r="H194" s="2">
        <v>99.550003051757813</v>
      </c>
      <c r="I194" s="2">
        <v>599.05999755859375</v>
      </c>
      <c r="J194" s="2">
        <v>43.529998779296882</v>
      </c>
      <c r="K194" s="2">
        <v>21.805135726928711</v>
      </c>
      <c r="L194" s="2">
        <v>140.44000244140619</v>
      </c>
    </row>
    <row r="195" spans="1:12" x14ac:dyDescent="0.25">
      <c r="A195" s="5">
        <v>44469</v>
      </c>
      <c r="B195" s="2">
        <v>164.25199890136719</v>
      </c>
      <c r="C195" s="2">
        <v>43790.89453125</v>
      </c>
      <c r="D195" s="2">
        <v>169.16999816894531</v>
      </c>
      <c r="E195" s="2">
        <v>52.709999084472663</v>
      </c>
      <c r="F195" s="2">
        <v>163.69000244140619</v>
      </c>
      <c r="G195" s="2">
        <v>339.3900146484375</v>
      </c>
      <c r="H195" s="2">
        <v>97.30999755859375</v>
      </c>
      <c r="I195" s="2">
        <v>610.34002685546875</v>
      </c>
      <c r="J195" s="2">
        <v>43.009998321533203</v>
      </c>
      <c r="K195" s="2">
        <v>21.805135726928711</v>
      </c>
      <c r="L195" s="2">
        <v>139.3800048828125</v>
      </c>
    </row>
    <row r="196" spans="1:12" x14ac:dyDescent="0.25">
      <c r="A196" s="5">
        <v>44470</v>
      </c>
      <c r="B196" s="2">
        <v>164.1629943847656</v>
      </c>
      <c r="C196" s="2">
        <v>48116.94140625</v>
      </c>
      <c r="D196" s="2">
        <v>176.00999450683591</v>
      </c>
      <c r="E196" s="2">
        <v>53.130001068115227</v>
      </c>
      <c r="F196" s="2">
        <v>167.1300048828125</v>
      </c>
      <c r="G196" s="2">
        <v>343.010009765625</v>
      </c>
      <c r="H196" s="2">
        <v>99.050003051757813</v>
      </c>
      <c r="I196" s="2">
        <v>613.1500244140625</v>
      </c>
      <c r="J196" s="2">
        <v>42.930000305175781</v>
      </c>
      <c r="K196" s="2">
        <v>21.805135726928711</v>
      </c>
      <c r="L196" s="2">
        <v>137.05000305175781</v>
      </c>
    </row>
    <row r="197" spans="1:12" x14ac:dyDescent="0.25">
      <c r="A197" s="5">
        <v>44473</v>
      </c>
      <c r="B197" s="2">
        <v>159.48899841308591</v>
      </c>
      <c r="C197" s="2">
        <v>49112.90234375</v>
      </c>
      <c r="D197" s="2">
        <v>173.46000671386719</v>
      </c>
      <c r="E197" s="2">
        <v>53.979999542236328</v>
      </c>
      <c r="F197" s="2">
        <v>166.94999694824219</v>
      </c>
      <c r="G197" s="2">
        <v>326.23001098632813</v>
      </c>
      <c r="H197" s="2">
        <v>97.150001525878906</v>
      </c>
      <c r="I197" s="2">
        <v>603.3499755859375</v>
      </c>
      <c r="J197" s="2">
        <v>42.419998168945313</v>
      </c>
      <c r="K197" s="2">
        <v>21.805135726928711</v>
      </c>
      <c r="L197" s="2">
        <v>135.72999572753909</v>
      </c>
    </row>
    <row r="198" spans="1:12" x14ac:dyDescent="0.25">
      <c r="A198" s="5">
        <v>44474</v>
      </c>
      <c r="B198" s="2">
        <v>161.05000305175781</v>
      </c>
      <c r="C198" s="2">
        <v>51514.8125</v>
      </c>
      <c r="D198" s="2">
        <v>174.61000061035159</v>
      </c>
      <c r="E198" s="2">
        <v>54.340000152587891</v>
      </c>
      <c r="F198" s="2">
        <v>168.6600036621094</v>
      </c>
      <c r="G198" s="2">
        <v>332.95999145507813</v>
      </c>
      <c r="H198" s="2">
        <v>99.199996948242188</v>
      </c>
      <c r="I198" s="2">
        <v>634.80999755859375</v>
      </c>
      <c r="J198" s="2">
        <v>42.319999694824219</v>
      </c>
      <c r="K198" s="2">
        <v>21.805135726928711</v>
      </c>
      <c r="L198" s="2">
        <v>136.6199951171875</v>
      </c>
    </row>
    <row r="199" spans="1:12" x14ac:dyDescent="0.25">
      <c r="A199" s="5">
        <v>44475</v>
      </c>
      <c r="B199" s="2">
        <v>163.1004943847656</v>
      </c>
      <c r="C199" s="2">
        <v>55361.44921875</v>
      </c>
      <c r="D199" s="2">
        <v>175.47999572753909</v>
      </c>
      <c r="E199" s="2">
        <v>53.930000305175781</v>
      </c>
      <c r="F199" s="2">
        <v>169.02000427246091</v>
      </c>
      <c r="G199" s="2">
        <v>333.6400146484375</v>
      </c>
      <c r="H199" s="2">
        <v>99.099998474121094</v>
      </c>
      <c r="I199" s="2">
        <v>639.0999755859375</v>
      </c>
      <c r="J199" s="2">
        <v>42.020000457763672</v>
      </c>
      <c r="K199" s="2">
        <v>21.805135726928711</v>
      </c>
      <c r="L199" s="2">
        <v>137.6199951171875</v>
      </c>
    </row>
    <row r="200" spans="1:12" x14ac:dyDescent="0.25">
      <c r="A200" s="5">
        <v>44476</v>
      </c>
      <c r="B200" s="2">
        <v>165.12150573730469</v>
      </c>
      <c r="C200" s="2">
        <v>53805.984375</v>
      </c>
      <c r="D200" s="2">
        <v>177.71000671386719</v>
      </c>
      <c r="E200" s="2">
        <v>56.439998626708977</v>
      </c>
      <c r="F200" s="2">
        <v>170.0899963378906</v>
      </c>
      <c r="G200" s="2">
        <v>329.22000122070313</v>
      </c>
      <c r="H200" s="2">
        <v>98.800003051757813</v>
      </c>
      <c r="I200" s="2">
        <v>631.8499755859375</v>
      </c>
      <c r="J200" s="2">
        <v>42.740001678466797</v>
      </c>
      <c r="K200" s="2">
        <v>21.805135726928711</v>
      </c>
      <c r="L200" s="2">
        <v>139.24000549316409</v>
      </c>
    </row>
    <row r="201" spans="1:12" x14ac:dyDescent="0.25">
      <c r="A201" s="5">
        <v>44477</v>
      </c>
      <c r="B201" s="2">
        <v>164.4309997558594</v>
      </c>
      <c r="C201" s="2">
        <v>53967.84765625</v>
      </c>
      <c r="D201" s="2">
        <v>176.74000549316409</v>
      </c>
      <c r="E201" s="2">
        <v>58.569999694824219</v>
      </c>
      <c r="F201" s="2">
        <v>170.2200012207031</v>
      </c>
      <c r="G201" s="2">
        <v>330.04998779296881</v>
      </c>
      <c r="H201" s="2">
        <v>100.0400009155273</v>
      </c>
      <c r="I201" s="2">
        <v>632.65997314453125</v>
      </c>
      <c r="J201" s="2">
        <v>42.450000762939453</v>
      </c>
      <c r="K201" s="2">
        <v>21.805135726928711</v>
      </c>
      <c r="L201" s="2">
        <v>139.6600036621094</v>
      </c>
    </row>
    <row r="202" spans="1:12" x14ac:dyDescent="0.25">
      <c r="A202" s="5">
        <v>44480</v>
      </c>
      <c r="B202" s="2">
        <v>162.31500244140619</v>
      </c>
      <c r="C202" s="2">
        <v>57484.7890625</v>
      </c>
      <c r="D202" s="2">
        <v>173.52000427246091</v>
      </c>
      <c r="E202" s="2">
        <v>58.090000152587891</v>
      </c>
      <c r="F202" s="2">
        <v>166.63999938964841</v>
      </c>
      <c r="G202" s="2">
        <v>325.45001220703119</v>
      </c>
      <c r="H202" s="2">
        <v>97.290000915527344</v>
      </c>
      <c r="I202" s="2">
        <v>627.03997802734375</v>
      </c>
      <c r="J202" s="2">
        <v>42.060001373291023</v>
      </c>
      <c r="K202" s="2">
        <v>21.805135726928711</v>
      </c>
      <c r="L202" s="2">
        <v>139.5299987792969</v>
      </c>
    </row>
    <row r="203" spans="1:12" x14ac:dyDescent="0.25">
      <c r="A203" s="5">
        <v>44481</v>
      </c>
      <c r="B203" s="2">
        <v>162.36650085449219</v>
      </c>
      <c r="C203" s="2">
        <v>56041.05859375</v>
      </c>
      <c r="D203" s="2">
        <v>173.1300048828125</v>
      </c>
      <c r="E203" s="2">
        <v>58.959999084472663</v>
      </c>
      <c r="F203" s="2">
        <v>165.36000061035159</v>
      </c>
      <c r="G203" s="2">
        <v>323.76998901367188</v>
      </c>
      <c r="H203" s="2">
        <v>97.779998779296875</v>
      </c>
      <c r="I203" s="2">
        <v>624.94000244140625</v>
      </c>
      <c r="J203" s="2">
        <v>41.849998474121087</v>
      </c>
      <c r="K203" s="2">
        <v>21.805135726928711</v>
      </c>
      <c r="L203" s="2">
        <v>139.3800048828125</v>
      </c>
    </row>
    <row r="204" spans="1:12" x14ac:dyDescent="0.25">
      <c r="A204" s="5">
        <v>44482</v>
      </c>
      <c r="B204" s="2">
        <v>164.21400451660159</v>
      </c>
      <c r="C204" s="2">
        <v>57401.09765625</v>
      </c>
      <c r="D204" s="2">
        <v>172.96000671386719</v>
      </c>
      <c r="E204" s="2">
        <v>57.770000457763672</v>
      </c>
      <c r="F204" s="2">
        <v>161</v>
      </c>
      <c r="G204" s="2">
        <v>324.54000854492188</v>
      </c>
      <c r="H204" s="2">
        <v>98.569999694824219</v>
      </c>
      <c r="I204" s="2">
        <v>629.760009765625</v>
      </c>
      <c r="J204" s="2">
        <v>41.419998168945313</v>
      </c>
      <c r="K204" s="2">
        <v>21.805135726928711</v>
      </c>
      <c r="L204" s="2">
        <v>138.3699951171875</v>
      </c>
    </row>
    <row r="205" spans="1:12" x14ac:dyDescent="0.25">
      <c r="A205" s="5">
        <v>44483</v>
      </c>
      <c r="B205" s="2">
        <v>164.99299621582031</v>
      </c>
      <c r="C205" s="2">
        <v>57321.5234375</v>
      </c>
      <c r="D205" s="2">
        <v>174.4100036621094</v>
      </c>
      <c r="E205" s="2">
        <v>57.689998626708977</v>
      </c>
      <c r="F205" s="2">
        <v>163.4700012207031</v>
      </c>
      <c r="G205" s="2">
        <v>328.52999877929688</v>
      </c>
      <c r="H205" s="2">
        <v>101.0100021362305</v>
      </c>
      <c r="I205" s="2">
        <v>633.79998779296875</v>
      </c>
      <c r="J205" s="2">
        <v>41.669998168945313</v>
      </c>
      <c r="K205" s="2">
        <v>21.805135726928711</v>
      </c>
      <c r="L205" s="2">
        <v>139.8699951171875</v>
      </c>
    </row>
    <row r="206" spans="1:12" x14ac:dyDescent="0.25">
      <c r="A206" s="5">
        <v>44484</v>
      </c>
      <c r="B206" s="2">
        <v>170.45100402832031</v>
      </c>
      <c r="C206" s="2">
        <v>61593.94921875</v>
      </c>
      <c r="D206" s="2">
        <v>176.46000671386719</v>
      </c>
      <c r="E206" s="2">
        <v>58</v>
      </c>
      <c r="F206" s="2">
        <v>166.61000061035159</v>
      </c>
      <c r="G206" s="2">
        <v>324.760009765625</v>
      </c>
      <c r="H206" s="2">
        <v>102.13999938964839</v>
      </c>
      <c r="I206" s="2">
        <v>628.28997802734375</v>
      </c>
      <c r="J206" s="2">
        <v>41.490001678466797</v>
      </c>
      <c r="K206" s="2">
        <v>21.805135726928711</v>
      </c>
      <c r="L206" s="2">
        <v>140.55000305175781</v>
      </c>
    </row>
    <row r="207" spans="1:12" x14ac:dyDescent="0.25">
      <c r="A207" s="5">
        <v>44487</v>
      </c>
      <c r="B207" s="2">
        <v>172.3370056152344</v>
      </c>
      <c r="C207" s="2">
        <v>62026.078125</v>
      </c>
      <c r="D207" s="2">
        <v>171.13999938964841</v>
      </c>
      <c r="E207" s="2">
        <v>56.889999389648438</v>
      </c>
      <c r="F207" s="2">
        <v>166.55000305175781</v>
      </c>
      <c r="G207" s="2">
        <v>335.33999633789063</v>
      </c>
      <c r="H207" s="2">
        <v>101.4100036621094</v>
      </c>
      <c r="I207" s="2">
        <v>637.969970703125</v>
      </c>
      <c r="J207" s="2">
        <v>41.319999694824219</v>
      </c>
      <c r="K207" s="2">
        <v>21.805135726928711</v>
      </c>
      <c r="L207" s="2">
        <v>141.67999267578119</v>
      </c>
    </row>
    <row r="208" spans="1:12" x14ac:dyDescent="0.25">
      <c r="A208" s="5">
        <v>44488</v>
      </c>
      <c r="B208" s="2">
        <v>172.20750427246091</v>
      </c>
      <c r="C208" s="2">
        <v>64261.9921875</v>
      </c>
      <c r="D208" s="2">
        <v>171.17999267578119</v>
      </c>
      <c r="E208" s="2">
        <v>56.849998474121087</v>
      </c>
      <c r="F208" s="2">
        <v>168.57000732421881</v>
      </c>
      <c r="G208" s="2">
        <v>339.989990234375</v>
      </c>
      <c r="H208" s="2">
        <v>101.75</v>
      </c>
      <c r="I208" s="2">
        <v>639</v>
      </c>
      <c r="J208" s="2">
        <v>42.090000152587891</v>
      </c>
      <c r="K208" s="2">
        <v>21.805135726928711</v>
      </c>
      <c r="L208" s="2">
        <v>144.69000244140619</v>
      </c>
    </row>
    <row r="209" spans="1:12" x14ac:dyDescent="0.25">
      <c r="A209" s="5">
        <v>44489</v>
      </c>
      <c r="B209" s="2">
        <v>170.75300598144531</v>
      </c>
      <c r="C209" s="2">
        <v>65992.8359375</v>
      </c>
      <c r="D209" s="2">
        <v>170.55000305175781</v>
      </c>
      <c r="E209" s="2">
        <v>57.669998168945313</v>
      </c>
      <c r="F209" s="2">
        <v>170.8399963378906</v>
      </c>
      <c r="G209" s="2">
        <v>340.77999877929688</v>
      </c>
      <c r="H209" s="2">
        <v>100.6600036621094</v>
      </c>
      <c r="I209" s="2">
        <v>625.1400146484375</v>
      </c>
      <c r="J209" s="2">
        <v>42.799999237060547</v>
      </c>
      <c r="K209" s="2">
        <v>21.805135726928711</v>
      </c>
      <c r="L209" s="2">
        <v>146</v>
      </c>
    </row>
    <row r="210" spans="1:12" x14ac:dyDescent="0.25">
      <c r="A210" s="5">
        <v>44490</v>
      </c>
      <c r="B210" s="2">
        <v>171.75050354003909</v>
      </c>
      <c r="C210" s="2">
        <v>62210.171875</v>
      </c>
      <c r="D210" s="2">
        <v>171.3399963378906</v>
      </c>
      <c r="E210" s="2">
        <v>58.409999847412109</v>
      </c>
      <c r="F210" s="2">
        <v>169.5</v>
      </c>
      <c r="G210" s="2">
        <v>341.8800048828125</v>
      </c>
      <c r="H210" s="2">
        <v>100.2799987792969</v>
      </c>
      <c r="I210" s="2">
        <v>653.15997314453125</v>
      </c>
      <c r="J210" s="2">
        <v>42.860000610351563</v>
      </c>
      <c r="K210" s="2">
        <v>21.805135726928711</v>
      </c>
      <c r="L210" s="2">
        <v>146.80999755859381</v>
      </c>
    </row>
    <row r="211" spans="1:12" x14ac:dyDescent="0.25">
      <c r="A211" s="5">
        <v>44491</v>
      </c>
      <c r="B211" s="2">
        <v>166.7774963378906</v>
      </c>
      <c r="C211" s="2">
        <v>60692.265625</v>
      </c>
      <c r="D211" s="2">
        <v>169.41999816894531</v>
      </c>
      <c r="E211" s="2">
        <v>57.770000457763672</v>
      </c>
      <c r="F211" s="2">
        <v>171.7799987792969</v>
      </c>
      <c r="G211" s="2">
        <v>324.6099853515625</v>
      </c>
      <c r="H211" s="2">
        <v>101.8000030517578</v>
      </c>
      <c r="I211" s="2">
        <v>664.780029296875</v>
      </c>
      <c r="J211" s="2">
        <v>43.159999847412109</v>
      </c>
      <c r="K211" s="2">
        <v>21.805135726928711</v>
      </c>
      <c r="L211" s="2">
        <v>148.3399963378906</v>
      </c>
    </row>
    <row r="212" spans="1:12" x14ac:dyDescent="0.25">
      <c r="A212" s="5">
        <v>44494</v>
      </c>
      <c r="B212" s="2">
        <v>166.01849365234381</v>
      </c>
      <c r="C212" s="2">
        <v>63039.82421875</v>
      </c>
      <c r="D212" s="2">
        <v>172.00999450683591</v>
      </c>
      <c r="E212" s="2">
        <v>57.759998321533203</v>
      </c>
      <c r="F212" s="2">
        <v>170.94000244140619</v>
      </c>
      <c r="G212" s="2">
        <v>328.69000244140619</v>
      </c>
      <c r="H212" s="2">
        <v>101.9100036621094</v>
      </c>
      <c r="I212" s="2">
        <v>671.65997314453125</v>
      </c>
      <c r="J212" s="2">
        <v>43.150001525878913</v>
      </c>
      <c r="K212" s="2">
        <v>21.805135726928711</v>
      </c>
      <c r="L212" s="2">
        <v>150.05999755859381</v>
      </c>
    </row>
    <row r="213" spans="1:12" x14ac:dyDescent="0.25">
      <c r="A213" s="5">
        <v>44495</v>
      </c>
      <c r="B213" s="2">
        <v>168.8034973144531</v>
      </c>
      <c r="C213" s="2">
        <v>60363.79296875</v>
      </c>
      <c r="D213" s="2">
        <v>172.03999328613281</v>
      </c>
      <c r="E213" s="2">
        <v>57.369998931884773</v>
      </c>
      <c r="F213" s="2">
        <v>171.3999938964844</v>
      </c>
      <c r="G213" s="2">
        <v>315.80999755859381</v>
      </c>
      <c r="H213" s="2">
        <v>103.4700012207031</v>
      </c>
      <c r="I213" s="2">
        <v>668.52001953125</v>
      </c>
      <c r="J213" s="2">
        <v>43.560001373291023</v>
      </c>
      <c r="K213" s="2">
        <v>21.805135726928711</v>
      </c>
      <c r="L213" s="2">
        <v>148.75</v>
      </c>
    </row>
    <row r="214" spans="1:12" x14ac:dyDescent="0.25">
      <c r="A214" s="5">
        <v>44496</v>
      </c>
      <c r="B214" s="2">
        <v>169.62449645996091</v>
      </c>
      <c r="C214" s="2">
        <v>58482.38671875</v>
      </c>
      <c r="D214" s="2">
        <v>169.55000305175781</v>
      </c>
      <c r="E214" s="2">
        <v>54.259998321533203</v>
      </c>
      <c r="F214" s="2">
        <v>167.83000183105469</v>
      </c>
      <c r="G214" s="2">
        <v>312.22000122070313</v>
      </c>
      <c r="H214" s="2">
        <v>101.870002746582</v>
      </c>
      <c r="I214" s="2">
        <v>662.91998291015625</v>
      </c>
      <c r="J214" s="2">
        <v>42.970001220703118</v>
      </c>
      <c r="K214" s="2">
        <v>21.805135726928711</v>
      </c>
      <c r="L214" s="2">
        <v>147.5299987792969</v>
      </c>
    </row>
    <row r="215" spans="1:12" x14ac:dyDescent="0.25">
      <c r="A215" s="5">
        <v>44497</v>
      </c>
      <c r="B215" s="2">
        <v>172.32850646972659</v>
      </c>
      <c r="C215" s="2">
        <v>60622.13671875</v>
      </c>
      <c r="D215" s="2">
        <v>169.67999267578119</v>
      </c>
      <c r="E215" s="2">
        <v>54.240001678466797</v>
      </c>
      <c r="F215" s="2">
        <v>170.36000061035159</v>
      </c>
      <c r="G215" s="2">
        <v>316.92001342773438</v>
      </c>
      <c r="H215" s="2">
        <v>102.5</v>
      </c>
      <c r="I215" s="2">
        <v>674.04998779296875</v>
      </c>
      <c r="J215" s="2">
        <v>43.180000305175781</v>
      </c>
      <c r="K215" s="2">
        <v>21.805135726928711</v>
      </c>
      <c r="L215" s="2">
        <v>148.44999694824219</v>
      </c>
    </row>
    <row r="216" spans="1:12" x14ac:dyDescent="0.25">
      <c r="A216" s="5">
        <v>44498</v>
      </c>
      <c r="B216" s="2">
        <v>168.62150573730469</v>
      </c>
      <c r="C216" s="2">
        <v>62227.96484375</v>
      </c>
      <c r="D216" s="2">
        <v>169.07000732421881</v>
      </c>
      <c r="E216" s="2">
        <v>54.430000305175781</v>
      </c>
      <c r="F216" s="2">
        <v>169.88999938964841</v>
      </c>
      <c r="G216" s="2">
        <v>323.57000732421881</v>
      </c>
      <c r="H216" s="2">
        <v>102.7799987792969</v>
      </c>
      <c r="I216" s="2">
        <v>690.30999755859375</v>
      </c>
      <c r="J216" s="2">
        <v>43.740001678466797</v>
      </c>
      <c r="K216" s="2">
        <v>21.805135726928711</v>
      </c>
      <c r="L216" s="2">
        <v>149.41999816894531</v>
      </c>
    </row>
    <row r="217" spans="1:12" x14ac:dyDescent="0.25">
      <c r="A217" s="5">
        <v>44501</v>
      </c>
      <c r="B217" s="2">
        <v>165.90550231933591</v>
      </c>
      <c r="C217" s="2">
        <v>61004.40625</v>
      </c>
      <c r="D217" s="2">
        <v>170.19000244140619</v>
      </c>
      <c r="E217" s="2">
        <v>55.490001678466797</v>
      </c>
      <c r="F217" s="2">
        <v>169.80000305175781</v>
      </c>
      <c r="G217" s="2">
        <v>329.98001098632813</v>
      </c>
      <c r="H217" s="2">
        <v>104</v>
      </c>
      <c r="I217" s="2">
        <v>681.16998291015625</v>
      </c>
      <c r="J217" s="2">
        <v>43.639999389648438</v>
      </c>
      <c r="K217" s="2">
        <v>21.805135726928711</v>
      </c>
      <c r="L217" s="2">
        <v>149.78999328613281</v>
      </c>
    </row>
    <row r="218" spans="1:12" x14ac:dyDescent="0.25">
      <c r="A218" s="5">
        <v>44502</v>
      </c>
      <c r="B218" s="2">
        <v>165.63749694824219</v>
      </c>
      <c r="C218" s="2">
        <v>63226.40234375</v>
      </c>
      <c r="D218" s="2">
        <v>169.83000183105469</v>
      </c>
      <c r="E218" s="2">
        <v>55.590000152587891</v>
      </c>
      <c r="F218" s="2">
        <v>170.4700012207031</v>
      </c>
      <c r="G218" s="2">
        <v>328.07998657226563</v>
      </c>
      <c r="H218" s="2">
        <v>104.6600036621094</v>
      </c>
      <c r="I218" s="2">
        <v>677.719970703125</v>
      </c>
      <c r="J218" s="2">
        <v>45.450000762939453</v>
      </c>
      <c r="K218" s="2">
        <v>21.805135726928711</v>
      </c>
      <c r="L218" s="2">
        <v>149.7200012207031</v>
      </c>
    </row>
    <row r="219" spans="1:12" x14ac:dyDescent="0.25">
      <c r="A219" s="5">
        <v>44503</v>
      </c>
      <c r="B219" s="2">
        <v>169.19999694824219</v>
      </c>
      <c r="C219" s="2">
        <v>62970.046875</v>
      </c>
      <c r="D219" s="2">
        <v>170.08000183105469</v>
      </c>
      <c r="E219" s="2">
        <v>56</v>
      </c>
      <c r="F219" s="2">
        <v>170.5299987792969</v>
      </c>
      <c r="G219" s="2">
        <v>331.6199951171875</v>
      </c>
      <c r="H219" s="2">
        <v>102.61000061035161</v>
      </c>
      <c r="I219" s="2">
        <v>688.28997802734375</v>
      </c>
      <c r="J219" s="2">
        <v>44.819999694824219</v>
      </c>
      <c r="K219" s="2">
        <v>21.805135726928711</v>
      </c>
      <c r="L219" s="2">
        <v>150.17999267578119</v>
      </c>
    </row>
    <row r="220" spans="1:12" x14ac:dyDescent="0.25">
      <c r="A220" s="5">
        <v>44504</v>
      </c>
      <c r="B220" s="2">
        <v>173.8500061035156</v>
      </c>
      <c r="C220" s="2">
        <v>61452.23046875</v>
      </c>
      <c r="D220" s="2">
        <v>170.2799987792969</v>
      </c>
      <c r="E220" s="2">
        <v>58.639999389648438</v>
      </c>
      <c r="F220" s="2">
        <v>168.28999328613281</v>
      </c>
      <c r="G220" s="2">
        <v>335.85000610351563</v>
      </c>
      <c r="H220" s="2">
        <v>99.790000915527344</v>
      </c>
      <c r="I220" s="2">
        <v>668.4000244140625</v>
      </c>
      <c r="J220" s="2">
        <v>43.849998474121087</v>
      </c>
      <c r="K220" s="2">
        <v>21.805135726928711</v>
      </c>
      <c r="L220" s="2">
        <v>151.2799987792969</v>
      </c>
    </row>
    <row r="221" spans="1:12" x14ac:dyDescent="0.25">
      <c r="A221" s="5">
        <v>44505</v>
      </c>
      <c r="B221" s="2">
        <v>175.9494934082031</v>
      </c>
      <c r="C221" s="2">
        <v>61125.67578125</v>
      </c>
      <c r="D221" s="2">
        <v>175.6300048828125</v>
      </c>
      <c r="E221" s="2">
        <v>58.520000457763672</v>
      </c>
      <c r="F221" s="2">
        <v>168.05000305175781</v>
      </c>
      <c r="G221" s="2">
        <v>341.1300048828125</v>
      </c>
      <c r="H221" s="2">
        <v>99.870002746582031</v>
      </c>
      <c r="I221" s="2">
        <v>645.719970703125</v>
      </c>
      <c r="J221" s="2">
        <v>48.610000610351563</v>
      </c>
      <c r="K221" s="2">
        <v>21.805135726928711</v>
      </c>
      <c r="L221" s="2">
        <v>150.22999572753909</v>
      </c>
    </row>
    <row r="222" spans="1:12" x14ac:dyDescent="0.25">
      <c r="A222" s="5">
        <v>44508</v>
      </c>
      <c r="B222" s="2">
        <v>174.4490051269531</v>
      </c>
      <c r="C222" s="2">
        <v>67566.828125</v>
      </c>
      <c r="D222" s="2">
        <v>176.8699951171875</v>
      </c>
      <c r="E222" s="2">
        <v>59.599998474121087</v>
      </c>
      <c r="F222" s="2">
        <v>169.05999755859381</v>
      </c>
      <c r="G222" s="2">
        <v>338.6199951171875</v>
      </c>
      <c r="H222" s="2">
        <v>100.0699996948242</v>
      </c>
      <c r="I222" s="2">
        <v>651.45001220703125</v>
      </c>
      <c r="J222" s="2">
        <v>48.330001831054688</v>
      </c>
      <c r="K222" s="2">
        <v>21.805135726928711</v>
      </c>
      <c r="L222" s="2">
        <v>149.27000427246091</v>
      </c>
    </row>
    <row r="223" spans="1:12" x14ac:dyDescent="0.25">
      <c r="A223" s="5">
        <v>44509</v>
      </c>
      <c r="B223" s="2">
        <v>178.8114929199219</v>
      </c>
      <c r="C223" s="2">
        <v>66971.828125</v>
      </c>
      <c r="D223" s="2">
        <v>175.11000061035159</v>
      </c>
      <c r="E223" s="2">
        <v>58.619998931884773</v>
      </c>
      <c r="F223" s="2">
        <v>167.7799987792969</v>
      </c>
      <c r="G223" s="2">
        <v>335.3699951171875</v>
      </c>
      <c r="H223" s="2">
        <v>99.709999084472656</v>
      </c>
      <c r="I223" s="2">
        <v>655.989990234375</v>
      </c>
      <c r="J223" s="2">
        <v>47.299999237060547</v>
      </c>
      <c r="K223" s="2">
        <v>21.805135726928711</v>
      </c>
      <c r="L223" s="2">
        <v>149.78999328613281</v>
      </c>
    </row>
    <row r="224" spans="1:12" x14ac:dyDescent="0.25">
      <c r="A224" s="5">
        <v>44510</v>
      </c>
      <c r="B224" s="2">
        <v>174.10249328613281</v>
      </c>
      <c r="C224" s="2">
        <v>64995.23046875</v>
      </c>
      <c r="D224" s="2">
        <v>174.44999694824219</v>
      </c>
      <c r="E224" s="2">
        <v>59.270000457763672</v>
      </c>
      <c r="F224" s="2">
        <v>167.6199951171875</v>
      </c>
      <c r="G224" s="2">
        <v>327.6400146484375</v>
      </c>
      <c r="H224" s="2">
        <v>97.769996643066406</v>
      </c>
      <c r="I224" s="2">
        <v>646.90997314453125</v>
      </c>
      <c r="J224" s="2">
        <v>49.020000457763672</v>
      </c>
      <c r="K224" s="2">
        <v>21.805135726928711</v>
      </c>
      <c r="L224" s="2">
        <v>148.44000244140619</v>
      </c>
    </row>
    <row r="225" spans="1:12" x14ac:dyDescent="0.25">
      <c r="A225" s="5">
        <v>44511</v>
      </c>
      <c r="B225" s="2">
        <v>173.625</v>
      </c>
      <c r="C225" s="2">
        <v>64949.9609375</v>
      </c>
      <c r="D225" s="2">
        <v>162.11000061035159</v>
      </c>
      <c r="E225" s="2">
        <v>61.819999694824219</v>
      </c>
      <c r="F225" s="2">
        <v>167.61000061035159</v>
      </c>
      <c r="G225" s="2">
        <v>327.739990234375</v>
      </c>
      <c r="H225" s="2">
        <v>98.879997253417969</v>
      </c>
      <c r="I225" s="2">
        <v>657.58001708984375</v>
      </c>
      <c r="J225" s="2">
        <v>50.180000305175781</v>
      </c>
      <c r="K225" s="2">
        <v>21.805135726928711</v>
      </c>
      <c r="L225" s="2">
        <v>148.5</v>
      </c>
    </row>
    <row r="226" spans="1:12" x14ac:dyDescent="0.25">
      <c r="A226" s="5">
        <v>44512</v>
      </c>
      <c r="B226" s="2">
        <v>176.25750732421881</v>
      </c>
      <c r="C226" s="2">
        <v>64155.94140625</v>
      </c>
      <c r="D226" s="2">
        <v>159.6300048828125</v>
      </c>
      <c r="E226" s="2">
        <v>63.400001525878913</v>
      </c>
      <c r="F226" s="2">
        <v>166.86000061035159</v>
      </c>
      <c r="G226" s="2">
        <v>340.8900146484375</v>
      </c>
      <c r="H226" s="2">
        <v>99.849998474121094</v>
      </c>
      <c r="I226" s="2">
        <v>682.6099853515625</v>
      </c>
      <c r="J226" s="2">
        <v>49.729999542236328</v>
      </c>
      <c r="K226" s="2">
        <v>21.805135726928711</v>
      </c>
      <c r="L226" s="2">
        <v>147.75999450683591</v>
      </c>
    </row>
    <row r="227" spans="1:12" x14ac:dyDescent="0.25">
      <c r="A227" s="5">
        <v>44515</v>
      </c>
      <c r="B227" s="2">
        <v>177.28399658203119</v>
      </c>
      <c r="C227" s="2">
        <v>63557.87109375</v>
      </c>
      <c r="D227" s="2">
        <v>158.42999267578119</v>
      </c>
      <c r="E227" s="2">
        <v>62.970001220703118</v>
      </c>
      <c r="F227" s="2">
        <v>166.55999755859381</v>
      </c>
      <c r="G227" s="2">
        <v>347.55999755859381</v>
      </c>
      <c r="H227" s="2">
        <v>100.2099990844727</v>
      </c>
      <c r="I227" s="2">
        <v>679.33001708984375</v>
      </c>
      <c r="J227" s="2">
        <v>49.650001525878913</v>
      </c>
      <c r="K227" s="2">
        <v>21.805135726928711</v>
      </c>
      <c r="L227" s="2">
        <v>146.9100036621094</v>
      </c>
    </row>
    <row r="228" spans="1:12" x14ac:dyDescent="0.25">
      <c r="A228" s="5">
        <v>44516</v>
      </c>
      <c r="B228" s="2">
        <v>177.0350036621094</v>
      </c>
      <c r="C228" s="2">
        <v>60161.24609375</v>
      </c>
      <c r="D228" s="2">
        <v>158.83000183105469</v>
      </c>
      <c r="E228" s="2">
        <v>62.610000610351563</v>
      </c>
      <c r="F228" s="2">
        <v>165.36000061035159</v>
      </c>
      <c r="G228" s="2">
        <v>342.95999145507813</v>
      </c>
      <c r="H228" s="2">
        <v>100.69000244140619</v>
      </c>
      <c r="I228" s="2">
        <v>687.4000244140625</v>
      </c>
      <c r="J228" s="2">
        <v>49.599998474121087</v>
      </c>
      <c r="K228" s="2">
        <v>21.805135726928711</v>
      </c>
      <c r="L228" s="2">
        <v>143.16999816894531</v>
      </c>
    </row>
    <row r="229" spans="1:12" x14ac:dyDescent="0.25">
      <c r="A229" s="5">
        <v>44517</v>
      </c>
      <c r="B229" s="2">
        <v>177.44999694824219</v>
      </c>
      <c r="C229" s="2">
        <v>60368.01171875</v>
      </c>
      <c r="D229" s="2">
        <v>157.33000183105469</v>
      </c>
      <c r="E229" s="2">
        <v>64.610000610351563</v>
      </c>
      <c r="F229" s="2">
        <v>164.4700012207031</v>
      </c>
      <c r="G229" s="2">
        <v>340.76998901367188</v>
      </c>
      <c r="H229" s="2">
        <v>97.680000305175781</v>
      </c>
      <c r="I229" s="2">
        <v>691.69000244140625</v>
      </c>
      <c r="J229" s="2">
        <v>50.869998931884773</v>
      </c>
      <c r="K229" s="2">
        <v>21.805135726928711</v>
      </c>
      <c r="L229" s="2">
        <v>141.94000244140619</v>
      </c>
    </row>
    <row r="230" spans="1:12" x14ac:dyDescent="0.25">
      <c r="A230" s="5">
        <v>44518</v>
      </c>
      <c r="B230" s="2">
        <v>184.80299377441409</v>
      </c>
      <c r="C230" s="2">
        <v>56942.13671875</v>
      </c>
      <c r="D230" s="2">
        <v>155.58000183105469</v>
      </c>
      <c r="E230" s="2">
        <v>62.330001831054688</v>
      </c>
      <c r="F230" s="2">
        <v>163.05000305175781</v>
      </c>
      <c r="G230" s="2">
        <v>338.69000244140619</v>
      </c>
      <c r="H230" s="2">
        <v>97.680000305175781</v>
      </c>
      <c r="I230" s="2">
        <v>682.02001953125</v>
      </c>
      <c r="J230" s="2">
        <v>51.409999847412109</v>
      </c>
      <c r="K230" s="2">
        <v>21.805135726928711</v>
      </c>
      <c r="L230" s="2">
        <v>143.1600036621094</v>
      </c>
    </row>
    <row r="231" spans="1:12" x14ac:dyDescent="0.25">
      <c r="A231" s="5">
        <v>44519</v>
      </c>
      <c r="B231" s="2">
        <v>183.82850646972659</v>
      </c>
      <c r="C231" s="2">
        <v>58119.578125</v>
      </c>
      <c r="D231" s="2">
        <v>154</v>
      </c>
      <c r="E231" s="2">
        <v>61.799999237060547</v>
      </c>
      <c r="F231" s="2">
        <v>160.91999816894531</v>
      </c>
      <c r="G231" s="2">
        <v>345.29998779296881</v>
      </c>
      <c r="H231" s="2">
        <v>96.910003662109375</v>
      </c>
      <c r="I231" s="2">
        <v>678.79998779296875</v>
      </c>
      <c r="J231" s="2">
        <v>50.799999237060547</v>
      </c>
      <c r="K231" s="2">
        <v>21.805135726928711</v>
      </c>
      <c r="L231" s="2">
        <v>142.38999938964841</v>
      </c>
    </row>
    <row r="232" spans="1:12" x14ac:dyDescent="0.25">
      <c r="A232" s="5">
        <v>44522</v>
      </c>
      <c r="B232" s="2">
        <v>178.62849426269531</v>
      </c>
      <c r="C232" s="2">
        <v>56289.2890625</v>
      </c>
      <c r="D232" s="2">
        <v>154.1600036621094</v>
      </c>
      <c r="E232" s="2">
        <v>64.05999755859375</v>
      </c>
      <c r="F232" s="2">
        <v>164.3500061035156</v>
      </c>
      <c r="G232" s="2">
        <v>341.010009765625</v>
      </c>
      <c r="H232" s="2">
        <v>99.319999694824219</v>
      </c>
      <c r="I232" s="2">
        <v>659.20001220703125</v>
      </c>
      <c r="J232" s="2">
        <v>51.200000762939453</v>
      </c>
      <c r="K232" s="2">
        <v>21.805135726928711</v>
      </c>
      <c r="L232" s="2">
        <v>144.7799987792969</v>
      </c>
    </row>
    <row r="233" spans="1:12" x14ac:dyDescent="0.25">
      <c r="A233" s="5">
        <v>44523</v>
      </c>
      <c r="B233" s="2">
        <v>179.00199890136719</v>
      </c>
      <c r="C233" s="2">
        <v>57569.07421875</v>
      </c>
      <c r="D233" s="2">
        <v>151.0299987792969</v>
      </c>
      <c r="E233" s="2">
        <v>63.049999237060547</v>
      </c>
      <c r="F233" s="2">
        <v>168.2799987792969</v>
      </c>
      <c r="G233" s="2">
        <v>337.25</v>
      </c>
      <c r="H233" s="2">
        <v>101.86000061035161</v>
      </c>
      <c r="I233" s="2">
        <v>654.05999755859375</v>
      </c>
      <c r="J233" s="2">
        <v>51.080001831054688</v>
      </c>
      <c r="K233" s="2">
        <v>21.805135726928711</v>
      </c>
      <c r="L233" s="2">
        <v>145.80999755859381</v>
      </c>
    </row>
    <row r="234" spans="1:12" x14ac:dyDescent="0.25">
      <c r="A234" s="5">
        <v>44524</v>
      </c>
      <c r="B234" s="2">
        <v>179.02049255371091</v>
      </c>
      <c r="C234" s="2">
        <v>56280.42578125</v>
      </c>
      <c r="D234" s="2">
        <v>151.3399963378906</v>
      </c>
      <c r="E234" s="2">
        <v>62.189998626708977</v>
      </c>
      <c r="F234" s="2">
        <v>166.96000671386719</v>
      </c>
      <c r="G234" s="2">
        <v>341.05999755859381</v>
      </c>
      <c r="H234" s="2">
        <v>101.120002746582</v>
      </c>
      <c r="I234" s="2">
        <v>658.28997802734375</v>
      </c>
      <c r="J234" s="2">
        <v>50.889999389648438</v>
      </c>
      <c r="K234" s="2">
        <v>21.805135726928711</v>
      </c>
      <c r="L234" s="2">
        <v>146.53999328613281</v>
      </c>
    </row>
    <row r="235" spans="1:12" x14ac:dyDescent="0.25">
      <c r="A235" s="5">
        <v>44526</v>
      </c>
      <c r="B235" s="2">
        <v>175.2279968261719</v>
      </c>
      <c r="C235" s="2">
        <v>53569.765625</v>
      </c>
      <c r="D235" s="2">
        <v>148.11000061035159</v>
      </c>
      <c r="E235" s="2">
        <v>60.169998168945313</v>
      </c>
      <c r="F235" s="2">
        <v>161.92999267578119</v>
      </c>
      <c r="G235" s="2">
        <v>333.1199951171875</v>
      </c>
      <c r="H235" s="2">
        <v>97.930000305175781</v>
      </c>
      <c r="I235" s="2">
        <v>665.6400146484375</v>
      </c>
      <c r="J235" s="2">
        <v>54</v>
      </c>
      <c r="K235" s="2">
        <v>21.805135726928711</v>
      </c>
      <c r="L235" s="2">
        <v>144.8999938964844</v>
      </c>
    </row>
    <row r="236" spans="1:12" x14ac:dyDescent="0.25">
      <c r="A236" s="5">
        <v>44529</v>
      </c>
      <c r="B236" s="2">
        <v>178.07850646972659</v>
      </c>
      <c r="C236" s="2">
        <v>57806.56640625</v>
      </c>
      <c r="D236" s="2">
        <v>147.80999755859381</v>
      </c>
      <c r="E236" s="2">
        <v>59.860000610351563</v>
      </c>
      <c r="F236" s="2">
        <v>161.22999572753909</v>
      </c>
      <c r="G236" s="2">
        <v>338.02999877929688</v>
      </c>
      <c r="H236" s="2">
        <v>97.230003356933594</v>
      </c>
      <c r="I236" s="2">
        <v>663.84002685546875</v>
      </c>
      <c r="J236" s="2">
        <v>52.400001525878913</v>
      </c>
      <c r="K236" s="2">
        <v>21.805135726928711</v>
      </c>
      <c r="L236" s="2">
        <v>142.6300048828125</v>
      </c>
    </row>
    <row r="237" spans="1:12" x14ac:dyDescent="0.25">
      <c r="A237" s="5">
        <v>44530</v>
      </c>
      <c r="B237" s="2">
        <v>175.35350036621091</v>
      </c>
      <c r="C237" s="2">
        <v>57005.42578125</v>
      </c>
      <c r="D237" s="2">
        <v>144.8999938964844</v>
      </c>
      <c r="E237" s="2">
        <v>57.869998931884773</v>
      </c>
      <c r="F237" s="2">
        <v>158.83000183105469</v>
      </c>
      <c r="G237" s="2">
        <v>324.45999145507813</v>
      </c>
      <c r="H237" s="2">
        <v>94.819999694824219</v>
      </c>
      <c r="I237" s="2">
        <v>641.9000244140625</v>
      </c>
      <c r="J237" s="2">
        <v>53.729999542236328</v>
      </c>
      <c r="K237" s="2">
        <v>21.805135726928711</v>
      </c>
      <c r="L237" s="2">
        <v>140.6300048828125</v>
      </c>
    </row>
    <row r="238" spans="1:12" x14ac:dyDescent="0.25">
      <c r="A238" s="5">
        <v>44531</v>
      </c>
      <c r="B238" s="2">
        <v>172.1860046386719</v>
      </c>
      <c r="C238" s="2">
        <v>57229.828125</v>
      </c>
      <c r="D238" s="2">
        <v>142.1499938964844</v>
      </c>
      <c r="E238" s="2">
        <v>58.060001373291023</v>
      </c>
      <c r="F238" s="2">
        <v>157.88999938964841</v>
      </c>
      <c r="G238" s="2">
        <v>310.60000610351563</v>
      </c>
      <c r="H238" s="2">
        <v>95.260002136230469</v>
      </c>
      <c r="I238" s="2">
        <v>617.77001953125</v>
      </c>
      <c r="J238" s="2">
        <v>54.680000305175781</v>
      </c>
      <c r="K238" s="2">
        <v>21.805135726928711</v>
      </c>
      <c r="L238" s="2">
        <v>137.13999938964841</v>
      </c>
    </row>
    <row r="239" spans="1:12" x14ac:dyDescent="0.25">
      <c r="A239" s="5">
        <v>44532</v>
      </c>
      <c r="B239" s="2">
        <v>171.86799621582031</v>
      </c>
      <c r="C239" s="2">
        <v>56477.81640625</v>
      </c>
      <c r="D239" s="2">
        <v>147.19999694824219</v>
      </c>
      <c r="E239" s="2">
        <v>61.020000457763672</v>
      </c>
      <c r="F239" s="2">
        <v>161.21000671386719</v>
      </c>
      <c r="G239" s="2">
        <v>310.3900146484375</v>
      </c>
      <c r="H239" s="2">
        <v>98.860000610351563</v>
      </c>
      <c r="I239" s="2">
        <v>616.469970703125</v>
      </c>
      <c r="J239" s="2">
        <v>53.040000915527337</v>
      </c>
      <c r="K239" s="2">
        <v>21.805135726928711</v>
      </c>
      <c r="L239" s="2">
        <v>135.4700012207031</v>
      </c>
    </row>
    <row r="240" spans="1:12" x14ac:dyDescent="0.25">
      <c r="A240" s="5">
        <v>44533</v>
      </c>
      <c r="B240" s="2">
        <v>169.489501953125</v>
      </c>
      <c r="C240" s="2">
        <v>53598.24609375</v>
      </c>
      <c r="D240" s="2">
        <v>146.2200012207031</v>
      </c>
      <c r="E240" s="2">
        <v>59.709999084472663</v>
      </c>
      <c r="F240" s="2">
        <v>158.28999328613281</v>
      </c>
      <c r="G240" s="2">
        <v>306.83999633789063</v>
      </c>
      <c r="H240" s="2">
        <v>98.209999084472656</v>
      </c>
      <c r="I240" s="2">
        <v>602.1300048828125</v>
      </c>
      <c r="J240" s="2">
        <v>54.270000457763672</v>
      </c>
      <c r="K240" s="2">
        <v>21.805135726928711</v>
      </c>
      <c r="L240" s="2">
        <v>137.50999450683591</v>
      </c>
    </row>
    <row r="241" spans="1:12" x14ac:dyDescent="0.25">
      <c r="A241" s="5">
        <v>44536</v>
      </c>
      <c r="B241" s="2">
        <v>171.3684997558594</v>
      </c>
      <c r="C241" s="2">
        <v>50582.625</v>
      </c>
      <c r="D241" s="2">
        <v>150.3699951171875</v>
      </c>
      <c r="E241" s="2">
        <v>59.840000152587891</v>
      </c>
      <c r="F241" s="2">
        <v>160.1600036621094</v>
      </c>
      <c r="G241" s="2">
        <v>317.8699951171875</v>
      </c>
      <c r="H241" s="2">
        <v>99.269996643066406</v>
      </c>
      <c r="I241" s="2">
        <v>612.69000244140625</v>
      </c>
      <c r="J241" s="2">
        <v>51.479999542236328</v>
      </c>
      <c r="K241" s="2">
        <v>21.805135726928711</v>
      </c>
      <c r="L241" s="2">
        <v>139</v>
      </c>
    </row>
    <row r="242" spans="1:12" x14ac:dyDescent="0.25">
      <c r="A242" s="5">
        <v>44537</v>
      </c>
      <c r="B242" s="2">
        <v>176.16450500488281</v>
      </c>
      <c r="C242" s="2">
        <v>50700.0859375</v>
      </c>
      <c r="D242" s="2">
        <v>150.80999755859381</v>
      </c>
      <c r="E242" s="2">
        <v>61.529998779296882</v>
      </c>
      <c r="F242" s="2">
        <v>162.57000732421881</v>
      </c>
      <c r="G242" s="2">
        <v>322.80999755859381</v>
      </c>
      <c r="H242" s="2">
        <v>102.5</v>
      </c>
      <c r="I242" s="2">
        <v>625.58001708984375</v>
      </c>
      <c r="J242" s="2">
        <v>51.720001220703118</v>
      </c>
      <c r="K242" s="2">
        <v>21.805135726928711</v>
      </c>
      <c r="L242" s="2">
        <v>138.55000305175781</v>
      </c>
    </row>
    <row r="243" spans="1:12" x14ac:dyDescent="0.25">
      <c r="A243" s="5">
        <v>44538</v>
      </c>
      <c r="B243" s="2">
        <v>176.15800476074219</v>
      </c>
      <c r="C243" s="2">
        <v>50504.796875</v>
      </c>
      <c r="D243" s="2">
        <v>153.3399963378906</v>
      </c>
      <c r="E243" s="2">
        <v>60.779998779296882</v>
      </c>
      <c r="F243" s="2">
        <v>160.71000671386719</v>
      </c>
      <c r="G243" s="2">
        <v>330.55999755859381</v>
      </c>
      <c r="H243" s="2">
        <v>101.25</v>
      </c>
      <c r="I243" s="2">
        <v>628.08001708984375</v>
      </c>
      <c r="J243" s="2">
        <v>51.400001525878913</v>
      </c>
      <c r="K243" s="2">
        <v>21.805135726928711</v>
      </c>
      <c r="L243" s="2">
        <v>137.1499938964844</v>
      </c>
    </row>
    <row r="244" spans="1:12" x14ac:dyDescent="0.25">
      <c r="A244" s="5">
        <v>44539</v>
      </c>
      <c r="B244" s="2">
        <v>174.17100524902341</v>
      </c>
      <c r="C244" s="2">
        <v>47672.12109375</v>
      </c>
      <c r="D244" s="2">
        <v>152.94000244140619</v>
      </c>
      <c r="E244" s="2">
        <v>59.619998931884773</v>
      </c>
      <c r="F244" s="2">
        <v>160.46000671386719</v>
      </c>
      <c r="G244" s="2">
        <v>329.82000732421881</v>
      </c>
      <c r="H244" s="2">
        <v>100.5800018310547</v>
      </c>
      <c r="I244" s="2">
        <v>611</v>
      </c>
      <c r="J244" s="2">
        <v>52.080001831054688</v>
      </c>
      <c r="K244" s="2">
        <v>21.805135726928711</v>
      </c>
      <c r="L244" s="2">
        <v>138.5</v>
      </c>
    </row>
    <row r="245" spans="1:12" x14ac:dyDescent="0.25">
      <c r="A245" s="5">
        <v>44540</v>
      </c>
      <c r="B245" s="2">
        <v>172.2120056152344</v>
      </c>
      <c r="C245" s="2">
        <v>47243.3046875</v>
      </c>
      <c r="D245" s="2">
        <v>152.71000671386719</v>
      </c>
      <c r="E245" s="2">
        <v>63.209999084472663</v>
      </c>
      <c r="F245" s="2">
        <v>159.82000732421881</v>
      </c>
      <c r="G245" s="2">
        <v>329.75</v>
      </c>
      <c r="H245" s="2">
        <v>98.430000305175781</v>
      </c>
      <c r="I245" s="2">
        <v>611.65997314453125</v>
      </c>
      <c r="J245" s="2">
        <v>52.779998779296882</v>
      </c>
      <c r="K245" s="2">
        <v>21.805135726928711</v>
      </c>
      <c r="L245" s="2">
        <v>141.0299987792969</v>
      </c>
    </row>
    <row r="246" spans="1:12" x14ac:dyDescent="0.25">
      <c r="A246" s="5">
        <v>44543</v>
      </c>
      <c r="B246" s="2">
        <v>169.5675048828125</v>
      </c>
      <c r="C246" s="2">
        <v>46737.48046875</v>
      </c>
      <c r="D246" s="2">
        <v>150.42999267578119</v>
      </c>
      <c r="E246" s="2">
        <v>59.130001068115227</v>
      </c>
      <c r="F246" s="2">
        <v>157.91999816894531</v>
      </c>
      <c r="G246" s="2">
        <v>334.489990234375</v>
      </c>
      <c r="H246" s="2">
        <v>97.169998168945313</v>
      </c>
      <c r="I246" s="2">
        <v>604.55999755859375</v>
      </c>
      <c r="J246" s="2">
        <v>55.200000762939453</v>
      </c>
      <c r="K246" s="2">
        <v>21.805135726928711</v>
      </c>
      <c r="L246" s="2">
        <v>143.57000732421881</v>
      </c>
    </row>
    <row r="247" spans="1:12" x14ac:dyDescent="0.25">
      <c r="A247" s="5">
        <v>44544</v>
      </c>
      <c r="B247" s="2">
        <v>169.09150695800781</v>
      </c>
      <c r="C247" s="2">
        <v>46612.6328125</v>
      </c>
      <c r="D247" s="2">
        <v>149.1000061035156</v>
      </c>
      <c r="E247" s="2">
        <v>58.400001525878913</v>
      </c>
      <c r="F247" s="2">
        <v>159.1300048828125</v>
      </c>
      <c r="G247" s="2">
        <v>333.739990234375</v>
      </c>
      <c r="H247" s="2">
        <v>98.819999694824219</v>
      </c>
      <c r="I247" s="2">
        <v>597.989990234375</v>
      </c>
      <c r="J247" s="2">
        <v>55.540000915527337</v>
      </c>
      <c r="K247" s="2">
        <v>21.805135726928711</v>
      </c>
      <c r="L247" s="2">
        <v>144.94000244140619</v>
      </c>
    </row>
    <row r="248" spans="1:12" x14ac:dyDescent="0.25">
      <c r="A248" s="5">
        <v>44545</v>
      </c>
      <c r="B248" s="2">
        <v>173.31500244140619</v>
      </c>
      <c r="C248" s="2">
        <v>48896.72265625</v>
      </c>
      <c r="D248" s="2">
        <v>150.3999938964844</v>
      </c>
      <c r="E248" s="2">
        <v>58.610000610351563</v>
      </c>
      <c r="F248" s="2">
        <v>157.94000244140619</v>
      </c>
      <c r="G248" s="2">
        <v>341.66000366210938</v>
      </c>
      <c r="H248" s="2">
        <v>99.430000305175781</v>
      </c>
      <c r="I248" s="2">
        <v>605.03997802734375</v>
      </c>
      <c r="J248" s="2">
        <v>58.799999237060547</v>
      </c>
      <c r="K248" s="2">
        <v>21.805135726928711</v>
      </c>
      <c r="L248" s="2">
        <v>145.77000427246091</v>
      </c>
    </row>
    <row r="249" spans="1:12" x14ac:dyDescent="0.25">
      <c r="A249" s="5">
        <v>44546</v>
      </c>
      <c r="B249" s="2">
        <v>168.8710021972656</v>
      </c>
      <c r="C249" s="2">
        <v>47665.42578125</v>
      </c>
      <c r="D249" s="2">
        <v>148.75</v>
      </c>
      <c r="E249" s="2">
        <v>58.389999389648438</v>
      </c>
      <c r="F249" s="2">
        <v>160.4100036621094</v>
      </c>
      <c r="G249" s="2">
        <v>334.89999389648438</v>
      </c>
      <c r="H249" s="2">
        <v>100.3000030517578</v>
      </c>
      <c r="I249" s="2">
        <v>591.05999755859375</v>
      </c>
      <c r="J249" s="2">
        <v>61.25</v>
      </c>
      <c r="K249" s="2">
        <v>21.805135726928711</v>
      </c>
      <c r="L249" s="2">
        <v>143.3399963378906</v>
      </c>
    </row>
    <row r="250" spans="1:12" x14ac:dyDescent="0.25">
      <c r="A250" s="5">
        <v>44547</v>
      </c>
      <c r="B250" s="2">
        <v>170.01750183105469</v>
      </c>
      <c r="C250" s="2">
        <v>46202.14453125</v>
      </c>
      <c r="D250" s="2">
        <v>148.75999450683591</v>
      </c>
      <c r="E250" s="2">
        <v>55.159999847412109</v>
      </c>
      <c r="F250" s="2">
        <v>156.75999450683591</v>
      </c>
      <c r="G250" s="2">
        <v>333.79000854492188</v>
      </c>
      <c r="H250" s="2">
        <v>97.129997253417969</v>
      </c>
      <c r="I250" s="2">
        <v>586.72998046875</v>
      </c>
      <c r="J250" s="2">
        <v>59.479999542236328</v>
      </c>
      <c r="K250" s="2">
        <v>21.805135726928711</v>
      </c>
      <c r="L250" s="2">
        <v>138.75</v>
      </c>
    </row>
    <row r="251" spans="1:12" x14ac:dyDescent="0.25">
      <c r="A251" s="5">
        <v>44550</v>
      </c>
      <c r="B251" s="2">
        <v>167.07899475097659</v>
      </c>
      <c r="C251" s="2">
        <v>46880.27734375</v>
      </c>
      <c r="D251" s="2">
        <v>146.4700012207031</v>
      </c>
      <c r="E251" s="2">
        <v>54.040000915527337</v>
      </c>
      <c r="F251" s="2">
        <v>153.94000244140619</v>
      </c>
      <c r="G251" s="2">
        <v>325.45001220703119</v>
      </c>
      <c r="H251" s="2">
        <v>95.370002746582031</v>
      </c>
      <c r="I251" s="2">
        <v>593.739990234375</v>
      </c>
      <c r="J251" s="2">
        <v>61.020000457763672</v>
      </c>
      <c r="K251" s="2">
        <v>21.805135726928711</v>
      </c>
      <c r="L251" s="2">
        <v>139.19999694824219</v>
      </c>
    </row>
    <row r="252" spans="1:12" x14ac:dyDescent="0.25">
      <c r="A252" s="5">
        <v>44551</v>
      </c>
      <c r="B252" s="2">
        <v>170.41700744628909</v>
      </c>
      <c r="C252" s="2">
        <v>48936.61328125</v>
      </c>
      <c r="D252" s="2">
        <v>151.05000305175781</v>
      </c>
      <c r="E252" s="2">
        <v>54.790000915527337</v>
      </c>
      <c r="F252" s="2">
        <v>156.0899963378906</v>
      </c>
      <c r="G252" s="2">
        <v>334.20001220703119</v>
      </c>
      <c r="H252" s="2">
        <v>97.769996643066406</v>
      </c>
      <c r="I252" s="2">
        <v>604.91998291015625</v>
      </c>
      <c r="J252" s="2">
        <v>58.950000762939453</v>
      </c>
      <c r="K252" s="2">
        <v>21.805135726928711</v>
      </c>
      <c r="L252" s="2">
        <v>139.6199951171875</v>
      </c>
    </row>
    <row r="253" spans="1:12" x14ac:dyDescent="0.25">
      <c r="A253" s="5">
        <v>44552</v>
      </c>
      <c r="B253" s="2">
        <v>171.03700256347659</v>
      </c>
      <c r="C253" s="2">
        <v>48628.51171875</v>
      </c>
      <c r="D253" s="2">
        <v>151.8800048828125</v>
      </c>
      <c r="E253" s="2">
        <v>56.080001831054688</v>
      </c>
      <c r="F253" s="2">
        <v>156.69999694824219</v>
      </c>
      <c r="G253" s="2">
        <v>330.45001220703119</v>
      </c>
      <c r="H253" s="2">
        <v>98.300003051757813</v>
      </c>
      <c r="I253" s="2">
        <v>614.239990234375</v>
      </c>
      <c r="J253" s="2">
        <v>59.549999237060547</v>
      </c>
      <c r="K253" s="2">
        <v>21.805135726928711</v>
      </c>
      <c r="L253" s="2">
        <v>139.80000305175781</v>
      </c>
    </row>
    <row r="254" spans="1:12" x14ac:dyDescent="0.25">
      <c r="A254" s="5">
        <v>44553</v>
      </c>
      <c r="B254" s="2">
        <v>171.06849670410159</v>
      </c>
      <c r="C254" s="2">
        <v>50784.5390625</v>
      </c>
      <c r="D254" s="2">
        <v>153.6300048828125</v>
      </c>
      <c r="E254" s="2">
        <v>56.909999847412109</v>
      </c>
      <c r="F254" s="2">
        <v>157.25999450683591</v>
      </c>
      <c r="G254" s="2">
        <v>335.239990234375</v>
      </c>
      <c r="H254" s="2">
        <v>99.339996337890625</v>
      </c>
      <c r="I254" s="2">
        <v>614.09002685546875</v>
      </c>
      <c r="J254" s="2">
        <v>58.709999084472663</v>
      </c>
      <c r="K254" s="2">
        <v>21.805135726928711</v>
      </c>
      <c r="L254" s="2">
        <v>139.49000549316409</v>
      </c>
    </row>
    <row r="255" spans="1:12" x14ac:dyDescent="0.25">
      <c r="A255" s="5">
        <v>44557</v>
      </c>
      <c r="B255" s="2">
        <v>169.66949462890619</v>
      </c>
      <c r="C255" s="2">
        <v>50640.41796875</v>
      </c>
      <c r="D255" s="2">
        <v>152.80000305175781</v>
      </c>
      <c r="E255" s="2">
        <v>57.430000305175781</v>
      </c>
      <c r="F255" s="2">
        <v>158.1600036621094</v>
      </c>
      <c r="G255" s="2">
        <v>346.17999267578119</v>
      </c>
      <c r="H255" s="2">
        <v>100.40000152587891</v>
      </c>
      <c r="I255" s="2">
        <v>613.1199951171875</v>
      </c>
      <c r="J255" s="2">
        <v>59.200000762939453</v>
      </c>
      <c r="K255" s="2">
        <v>21.805135726928711</v>
      </c>
      <c r="L255" s="2">
        <v>140.75999450683591</v>
      </c>
    </row>
    <row r="256" spans="1:12" x14ac:dyDescent="0.25">
      <c r="A256" s="5">
        <v>44558</v>
      </c>
      <c r="B256" s="2">
        <v>170.66099548339841</v>
      </c>
      <c r="C256" s="2">
        <v>47588.85546875</v>
      </c>
      <c r="D256" s="2">
        <v>155.19999694824219</v>
      </c>
      <c r="E256" s="2">
        <v>57.110000610351563</v>
      </c>
      <c r="F256" s="2">
        <v>158.63999938964841</v>
      </c>
      <c r="G256" s="2">
        <v>346.22000122070313</v>
      </c>
      <c r="H256" s="2">
        <v>99.970001220703125</v>
      </c>
      <c r="I256" s="2">
        <v>610.71002197265625</v>
      </c>
      <c r="J256" s="2">
        <v>58.009998321533203</v>
      </c>
      <c r="K256" s="2">
        <v>21.805135726928711</v>
      </c>
      <c r="L256" s="2">
        <v>142.7799987792969</v>
      </c>
    </row>
    <row r="257" spans="1:12" x14ac:dyDescent="0.25">
      <c r="A257" s="5">
        <v>44559</v>
      </c>
      <c r="B257" s="2">
        <v>169.20100402832031</v>
      </c>
      <c r="C257" s="2">
        <v>46444.7109375</v>
      </c>
      <c r="D257" s="2">
        <v>154.8699951171875</v>
      </c>
      <c r="E257" s="2">
        <v>57.229999542236328</v>
      </c>
      <c r="F257" s="2">
        <v>158.55999755859381</v>
      </c>
      <c r="G257" s="2">
        <v>342.94000244140619</v>
      </c>
      <c r="H257" s="2">
        <v>98.730003356933594</v>
      </c>
      <c r="I257" s="2">
        <v>610.53997802734375</v>
      </c>
      <c r="J257" s="2">
        <v>57.580001831054688</v>
      </c>
      <c r="K257" s="2">
        <v>21.805135726928711</v>
      </c>
      <c r="L257" s="2">
        <v>142.71000671386719</v>
      </c>
    </row>
    <row r="258" spans="1:12" x14ac:dyDescent="0.25">
      <c r="A258" s="5">
        <v>44560</v>
      </c>
      <c r="B258" s="2">
        <v>168.6445007324219</v>
      </c>
      <c r="C258" s="2">
        <v>47178.125</v>
      </c>
      <c r="D258" s="2">
        <v>155.92999267578119</v>
      </c>
      <c r="E258" s="2">
        <v>58.130001068115227</v>
      </c>
      <c r="F258" s="2">
        <v>158.47999572753909</v>
      </c>
      <c r="G258" s="2">
        <v>344.3599853515625</v>
      </c>
      <c r="H258" s="2">
        <v>98.800003051757813</v>
      </c>
      <c r="I258" s="2">
        <v>612.09002685546875</v>
      </c>
      <c r="J258" s="2">
        <v>58.400001525878913</v>
      </c>
      <c r="K258" s="2">
        <v>21.805135726928711</v>
      </c>
      <c r="L258" s="2">
        <v>143.16999816894531</v>
      </c>
    </row>
    <row r="259" spans="1:12" x14ac:dyDescent="0.25">
      <c r="A259" s="5">
        <v>44561</v>
      </c>
      <c r="B259" s="2">
        <v>166.71699523925781</v>
      </c>
      <c r="C259" s="2">
        <v>46306.4453125</v>
      </c>
      <c r="D259" s="2">
        <v>154.88999938964841</v>
      </c>
      <c r="E259" s="2">
        <v>58.630001068115227</v>
      </c>
      <c r="F259" s="2">
        <v>158.3500061035156</v>
      </c>
      <c r="G259" s="2">
        <v>336.35000610351563</v>
      </c>
      <c r="H259" s="2">
        <v>98.160003662109375</v>
      </c>
      <c r="I259" s="2">
        <v>602.44000244140625</v>
      </c>
      <c r="J259" s="2">
        <v>59.049999237060547</v>
      </c>
      <c r="K259" s="2">
        <v>21.805135726928711</v>
      </c>
      <c r="L259" s="2">
        <v>144.69000244140619</v>
      </c>
    </row>
    <row r="260" spans="1:12" x14ac:dyDescent="0.25">
      <c r="A260" s="5">
        <v>44564</v>
      </c>
      <c r="B260" s="2">
        <v>170.40449523925781</v>
      </c>
      <c r="C260" s="2">
        <v>46458.1171875</v>
      </c>
      <c r="D260" s="2">
        <v>156.75999450683591</v>
      </c>
      <c r="E260" s="2">
        <v>61.169998168945313</v>
      </c>
      <c r="F260" s="2">
        <v>161.69999694824219</v>
      </c>
      <c r="G260" s="2">
        <v>338.54000854492188</v>
      </c>
      <c r="H260" s="2">
        <v>100.19000244140619</v>
      </c>
      <c r="I260" s="2">
        <v>597.3699951171875</v>
      </c>
      <c r="J260" s="2">
        <v>56.650001525878913</v>
      </c>
      <c r="K260" s="2">
        <v>21.805135726928711</v>
      </c>
      <c r="L260" s="2">
        <v>144.6499938964844</v>
      </c>
    </row>
    <row r="261" spans="1:12" x14ac:dyDescent="0.25">
      <c r="A261" s="5">
        <v>44565</v>
      </c>
      <c r="B261" s="2">
        <v>167.5220031738281</v>
      </c>
      <c r="C261" s="2">
        <v>45897.57421875</v>
      </c>
      <c r="D261" s="2">
        <v>155.72999572753909</v>
      </c>
      <c r="E261" s="2">
        <v>65.739997863769531</v>
      </c>
      <c r="F261" s="2">
        <v>167.83000183105469</v>
      </c>
      <c r="G261" s="2">
        <v>336.52999877929688</v>
      </c>
      <c r="H261" s="2">
        <v>104.2600021362305</v>
      </c>
      <c r="I261" s="2">
        <v>591.1500244140625</v>
      </c>
      <c r="J261" s="2">
        <v>54.529998779296882</v>
      </c>
      <c r="K261" s="2">
        <v>21.805135726928711</v>
      </c>
      <c r="L261" s="2">
        <v>142</v>
      </c>
    </row>
    <row r="262" spans="1:12" x14ac:dyDescent="0.25">
      <c r="A262" s="5">
        <v>44566</v>
      </c>
      <c r="B262" s="2">
        <v>164.35699462890619</v>
      </c>
      <c r="C262" s="2">
        <v>43569.00390625</v>
      </c>
      <c r="D262" s="2">
        <v>155.19000244140619</v>
      </c>
      <c r="E262" s="2">
        <v>62.740001678466797</v>
      </c>
      <c r="F262" s="2">
        <v>163.7799987792969</v>
      </c>
      <c r="G262" s="2">
        <v>324.17001342773438</v>
      </c>
      <c r="H262" s="2">
        <v>101.6800003051758</v>
      </c>
      <c r="I262" s="2">
        <v>567.52001953125</v>
      </c>
      <c r="J262" s="2">
        <v>55.630001068115227</v>
      </c>
      <c r="K262" s="2">
        <v>21.805135726928711</v>
      </c>
      <c r="L262" s="2">
        <v>143.91999816894531</v>
      </c>
    </row>
    <row r="263" spans="1:12" x14ac:dyDescent="0.25">
      <c r="A263" s="5">
        <v>44567</v>
      </c>
      <c r="B263" s="2">
        <v>163.2539978027344</v>
      </c>
      <c r="C263" s="2">
        <v>43160.9296875</v>
      </c>
      <c r="D263" s="2">
        <v>156.8999938964844</v>
      </c>
      <c r="E263" s="2">
        <v>62.869998931884773</v>
      </c>
      <c r="F263" s="2">
        <v>165.52000427246091</v>
      </c>
      <c r="G263" s="2">
        <v>332.45999145507813</v>
      </c>
      <c r="H263" s="2">
        <v>103.4199981689453</v>
      </c>
      <c r="I263" s="2">
        <v>553.28997802734375</v>
      </c>
      <c r="J263" s="2">
        <v>54.840000152587891</v>
      </c>
      <c r="K263" s="2">
        <v>21.805135726928711</v>
      </c>
      <c r="L263" s="2">
        <v>143.52000427246091</v>
      </c>
    </row>
    <row r="264" spans="1:12" x14ac:dyDescent="0.25">
      <c r="A264" s="5">
        <v>44568</v>
      </c>
      <c r="B264" s="2">
        <v>162.55400085449219</v>
      </c>
      <c r="C264" s="2">
        <v>41557.90234375</v>
      </c>
      <c r="D264" s="2">
        <v>157.83000183105469</v>
      </c>
      <c r="E264" s="2">
        <v>62.270000457763672</v>
      </c>
      <c r="F264" s="2">
        <v>167.1600036621094</v>
      </c>
      <c r="G264" s="2">
        <v>331.79000854492188</v>
      </c>
      <c r="H264" s="2">
        <v>104.0500030517578</v>
      </c>
      <c r="I264" s="2">
        <v>541.05999755859375</v>
      </c>
      <c r="J264" s="2">
        <v>55.720001220703118</v>
      </c>
      <c r="K264" s="2">
        <v>21.805135726928711</v>
      </c>
      <c r="L264" s="2">
        <v>144.88999938964841</v>
      </c>
    </row>
    <row r="265" spans="1:12" x14ac:dyDescent="0.25">
      <c r="A265" s="5">
        <v>44571</v>
      </c>
      <c r="B265" s="2">
        <v>161.4859924316406</v>
      </c>
      <c r="C265" s="2">
        <v>41821.26171875</v>
      </c>
      <c r="D265" s="2">
        <v>156.6000061035156</v>
      </c>
      <c r="E265" s="2">
        <v>61.069999694824219</v>
      </c>
      <c r="F265" s="2">
        <v>167.32000732421881</v>
      </c>
      <c r="G265" s="2">
        <v>328.07000732421881</v>
      </c>
      <c r="H265" s="2">
        <v>104.129997253418</v>
      </c>
      <c r="I265" s="2">
        <v>539.8499755859375</v>
      </c>
      <c r="J265" s="2">
        <v>56.240001678466797</v>
      </c>
      <c r="K265" s="2">
        <v>21.805135726928711</v>
      </c>
      <c r="L265" s="2">
        <v>144.61000061035159</v>
      </c>
    </row>
    <row r="266" spans="1:12" x14ac:dyDescent="0.25">
      <c r="A266" s="5">
        <v>44572</v>
      </c>
      <c r="B266" s="2">
        <v>165.36199951171881</v>
      </c>
      <c r="C266" s="2">
        <v>42735.85546875</v>
      </c>
      <c r="D266" s="2">
        <v>157.88999938964841</v>
      </c>
      <c r="E266" s="2">
        <v>61.459999084472663</v>
      </c>
      <c r="F266" s="2">
        <v>167.49000549316409</v>
      </c>
      <c r="G266" s="2">
        <v>334.3699951171875</v>
      </c>
      <c r="H266" s="2">
        <v>105.9199981689453</v>
      </c>
      <c r="I266" s="2">
        <v>540.84002685546875</v>
      </c>
      <c r="J266" s="2">
        <v>56.689998626708977</v>
      </c>
      <c r="K266" s="2">
        <v>21.805135726928711</v>
      </c>
      <c r="L266" s="2">
        <v>144.19999694824219</v>
      </c>
    </row>
    <row r="267" spans="1:12" x14ac:dyDescent="0.25">
      <c r="A267" s="5">
        <v>44573</v>
      </c>
      <c r="B267" s="2">
        <v>165.2070007324219</v>
      </c>
      <c r="C267" s="2">
        <v>43949.1015625</v>
      </c>
      <c r="D267" s="2">
        <v>157.80000305175781</v>
      </c>
      <c r="E267" s="2">
        <v>61.029998779296882</v>
      </c>
      <c r="F267" s="2">
        <v>168.44000244140619</v>
      </c>
      <c r="G267" s="2">
        <v>333.260009765625</v>
      </c>
      <c r="H267" s="2">
        <v>103.0500030517578</v>
      </c>
      <c r="I267" s="2">
        <v>537.219970703125</v>
      </c>
      <c r="J267" s="2">
        <v>56.650001525878913</v>
      </c>
      <c r="K267" s="2">
        <v>21.805135726928711</v>
      </c>
      <c r="L267" s="2">
        <v>143.44000244140619</v>
      </c>
    </row>
    <row r="268" spans="1:12" x14ac:dyDescent="0.25">
      <c r="A268" s="5">
        <v>44574</v>
      </c>
      <c r="B268" s="2">
        <v>161.21400451660159</v>
      </c>
      <c r="C268" s="2">
        <v>42591.5703125</v>
      </c>
      <c r="D268" s="2">
        <v>155.44000244140619</v>
      </c>
      <c r="E268" s="2">
        <v>61.770000457763672</v>
      </c>
      <c r="F268" s="2">
        <v>168.22999572753909</v>
      </c>
      <c r="G268" s="2">
        <v>326.48001098632813</v>
      </c>
      <c r="H268" s="2">
        <v>102.5500030517578</v>
      </c>
      <c r="I268" s="2">
        <v>519.20001220703125</v>
      </c>
      <c r="J268" s="2">
        <v>55.540000915527337</v>
      </c>
      <c r="K268" s="2">
        <v>21.805135726928711</v>
      </c>
      <c r="L268" s="2">
        <v>145.4700012207031</v>
      </c>
    </row>
    <row r="269" spans="1:12" x14ac:dyDescent="0.25">
      <c r="A269" s="5">
        <v>44575</v>
      </c>
      <c r="B269" s="2">
        <v>162.13800048828119</v>
      </c>
      <c r="C269" s="2">
        <v>43099.69921875</v>
      </c>
      <c r="D269" s="2">
        <v>151.94000244140619</v>
      </c>
      <c r="E269" s="2">
        <v>61.099998474121087</v>
      </c>
      <c r="F269" s="2">
        <v>157.88999938964841</v>
      </c>
      <c r="G269" s="2">
        <v>331.89999389648438</v>
      </c>
      <c r="H269" s="2">
        <v>98.879997253417969</v>
      </c>
      <c r="I269" s="2">
        <v>525.69000244140625</v>
      </c>
      <c r="J269" s="2">
        <v>54.950000762939453</v>
      </c>
      <c r="K269" s="2">
        <v>21.805135726928711</v>
      </c>
      <c r="L269" s="2">
        <v>145.05999755859381</v>
      </c>
    </row>
    <row r="270" spans="1:12" x14ac:dyDescent="0.25">
      <c r="A270" s="5">
        <v>44579</v>
      </c>
      <c r="B270" s="2">
        <v>158.91749572753909</v>
      </c>
      <c r="C270" s="2">
        <v>42375.6328125</v>
      </c>
      <c r="D270" s="2">
        <v>152.27000427246091</v>
      </c>
      <c r="E270" s="2">
        <v>58.790000915527337</v>
      </c>
      <c r="F270" s="2">
        <v>151.27000427246091</v>
      </c>
      <c r="G270" s="2">
        <v>318.14999389648438</v>
      </c>
      <c r="H270" s="2">
        <v>94.010002136230469</v>
      </c>
      <c r="I270" s="2">
        <v>510.79998779296881</v>
      </c>
      <c r="J270" s="2">
        <v>54.110000610351563</v>
      </c>
      <c r="K270" s="2">
        <v>21.805135726928711</v>
      </c>
      <c r="L270" s="2">
        <v>142.52000427246091</v>
      </c>
    </row>
    <row r="271" spans="1:12" x14ac:dyDescent="0.25">
      <c r="A271" s="5">
        <v>44580</v>
      </c>
      <c r="B271" s="2">
        <v>156.29899597167969</v>
      </c>
      <c r="C271" s="2">
        <v>41744.328125</v>
      </c>
      <c r="D271" s="2">
        <v>150.11000061035159</v>
      </c>
      <c r="E271" s="2">
        <v>56.240001678466797</v>
      </c>
      <c r="F271" s="2">
        <v>148.92999267578119</v>
      </c>
      <c r="G271" s="2">
        <v>319.58999633789063</v>
      </c>
      <c r="H271" s="2">
        <v>95.730003356933594</v>
      </c>
      <c r="I271" s="2">
        <v>515.8599853515625</v>
      </c>
      <c r="J271" s="2">
        <v>53.540000915527337</v>
      </c>
      <c r="K271" s="2">
        <v>21.805135726928711</v>
      </c>
      <c r="L271" s="2">
        <v>143.94000244140619</v>
      </c>
    </row>
    <row r="272" spans="1:12" x14ac:dyDescent="0.25">
      <c r="A272" s="5">
        <v>44581</v>
      </c>
      <c r="B272" s="2">
        <v>151.66749572753909</v>
      </c>
      <c r="C272" s="2">
        <v>40680.41796875</v>
      </c>
      <c r="D272" s="2">
        <v>147.6199951171875</v>
      </c>
      <c r="E272" s="2">
        <v>54.650001525878913</v>
      </c>
      <c r="F272" s="2">
        <v>147.6600036621094</v>
      </c>
      <c r="G272" s="2">
        <v>316.55999755859381</v>
      </c>
      <c r="H272" s="2">
        <v>99.830001831054688</v>
      </c>
      <c r="I272" s="2">
        <v>508.25</v>
      </c>
      <c r="J272" s="2">
        <v>54.049999237060547</v>
      </c>
      <c r="K272" s="2">
        <v>21.805135726928711</v>
      </c>
      <c r="L272" s="2">
        <v>141.2200012207031</v>
      </c>
    </row>
    <row r="273" spans="1:12" x14ac:dyDescent="0.25">
      <c r="A273" s="5">
        <v>44582</v>
      </c>
      <c r="B273" s="2">
        <v>142.64300537109381</v>
      </c>
      <c r="C273" s="2">
        <v>36457.31640625</v>
      </c>
      <c r="D273" s="2">
        <v>137.3800048828125</v>
      </c>
      <c r="E273" s="2">
        <v>53.279998779296882</v>
      </c>
      <c r="F273" s="2">
        <v>145.08000183105469</v>
      </c>
      <c r="G273" s="2">
        <v>303.17001342773438</v>
      </c>
      <c r="H273" s="2">
        <v>98.860000610351563</v>
      </c>
      <c r="I273" s="2">
        <v>397.5</v>
      </c>
      <c r="J273" s="2">
        <v>52.790000915527337</v>
      </c>
      <c r="K273" s="2">
        <v>21.805135726928711</v>
      </c>
      <c r="L273" s="2">
        <v>140.19000244140619</v>
      </c>
    </row>
    <row r="274" spans="1:12" x14ac:dyDescent="0.25">
      <c r="A274" s="5">
        <v>44585</v>
      </c>
      <c r="B274" s="2">
        <v>144.54400634765619</v>
      </c>
      <c r="C274" s="2">
        <v>36654.328125</v>
      </c>
      <c r="D274" s="2">
        <v>137.46000671386719</v>
      </c>
      <c r="E274" s="2">
        <v>52.639999389648438</v>
      </c>
      <c r="F274" s="2">
        <v>144.94999694824219</v>
      </c>
      <c r="G274" s="2">
        <v>308.70999145507813</v>
      </c>
      <c r="H274" s="2">
        <v>98.080001831054688</v>
      </c>
      <c r="I274" s="2">
        <v>387.14999389648438</v>
      </c>
      <c r="J274" s="2">
        <v>51.540000915527337</v>
      </c>
      <c r="K274" s="2">
        <v>21.805135726928711</v>
      </c>
      <c r="L274" s="2">
        <v>140.19999694824219</v>
      </c>
    </row>
    <row r="275" spans="1:12" x14ac:dyDescent="0.25">
      <c r="A275" s="5">
        <v>44586</v>
      </c>
      <c r="B275" s="2">
        <v>139.9859924316406</v>
      </c>
      <c r="C275" s="2">
        <v>36954.00390625</v>
      </c>
      <c r="D275" s="2">
        <v>136.50999450683591</v>
      </c>
      <c r="E275" s="2">
        <v>51.900001525878913</v>
      </c>
      <c r="F275" s="2">
        <v>146.5299987792969</v>
      </c>
      <c r="G275" s="2">
        <v>300.14999389648438</v>
      </c>
      <c r="H275" s="2">
        <v>99.040000915527344</v>
      </c>
      <c r="I275" s="2">
        <v>366.42001342773438</v>
      </c>
      <c r="J275" s="2">
        <v>52.540000915527337</v>
      </c>
      <c r="K275" s="2">
        <v>21.805135726928711</v>
      </c>
      <c r="L275" s="2">
        <v>137.1499938964844</v>
      </c>
    </row>
    <row r="276" spans="1:12" x14ac:dyDescent="0.25">
      <c r="A276" s="5">
        <v>44587</v>
      </c>
      <c r="B276" s="2">
        <v>138.87249755859381</v>
      </c>
      <c r="C276" s="2">
        <v>36852.12109375</v>
      </c>
      <c r="D276" s="2">
        <v>133.6000061035156</v>
      </c>
      <c r="E276" s="2">
        <v>52.349998474121087</v>
      </c>
      <c r="F276" s="2">
        <v>147.91999816894531</v>
      </c>
      <c r="G276" s="2">
        <v>294.6300048828125</v>
      </c>
      <c r="H276" s="2">
        <v>100.1699981689453</v>
      </c>
      <c r="I276" s="2">
        <v>359.70001220703119</v>
      </c>
      <c r="J276" s="2">
        <v>53.009998321533203</v>
      </c>
      <c r="K276" s="2">
        <v>21.805135726928711</v>
      </c>
      <c r="L276" s="2">
        <v>135.75</v>
      </c>
    </row>
    <row r="277" spans="1:12" x14ac:dyDescent="0.25">
      <c r="A277" s="5">
        <v>44588</v>
      </c>
      <c r="B277" s="2">
        <v>139.63749694824219</v>
      </c>
      <c r="C277" s="2">
        <v>37138.234375</v>
      </c>
      <c r="D277" s="2">
        <v>135.41999816894531</v>
      </c>
      <c r="E277" s="2">
        <v>51.450000762939453</v>
      </c>
      <c r="F277" s="2">
        <v>145.30999755859381</v>
      </c>
      <c r="G277" s="2">
        <v>294.6400146484375</v>
      </c>
      <c r="H277" s="2">
        <v>101.15000152587891</v>
      </c>
      <c r="I277" s="2">
        <v>386.70001220703119</v>
      </c>
      <c r="J277" s="2">
        <v>53.369998931884773</v>
      </c>
      <c r="K277" s="2">
        <v>21.805135726928711</v>
      </c>
      <c r="L277" s="2">
        <v>135.8399963378906</v>
      </c>
    </row>
    <row r="278" spans="1:12" x14ac:dyDescent="0.25">
      <c r="A278" s="5">
        <v>44589</v>
      </c>
      <c r="B278" s="2">
        <v>143.9779968261719</v>
      </c>
      <c r="C278" s="2">
        <v>37784.33203125</v>
      </c>
      <c r="D278" s="2">
        <v>138.6300048828125</v>
      </c>
      <c r="E278" s="2">
        <v>50.240001678466797</v>
      </c>
      <c r="F278" s="2">
        <v>146.61000061035159</v>
      </c>
      <c r="G278" s="2">
        <v>301.70999145507813</v>
      </c>
      <c r="H278" s="2">
        <v>101.8000030517578</v>
      </c>
      <c r="I278" s="2">
        <v>384.3599853515625</v>
      </c>
      <c r="J278" s="2">
        <v>54.330001831054688</v>
      </c>
      <c r="K278" s="2">
        <v>21.805135726928711</v>
      </c>
      <c r="L278" s="2">
        <v>137.52000427246091</v>
      </c>
    </row>
    <row r="279" spans="1:12" x14ac:dyDescent="0.25">
      <c r="A279" s="5">
        <v>44592</v>
      </c>
      <c r="B279" s="2">
        <v>149.57350158691409</v>
      </c>
      <c r="C279" s="2">
        <v>38483.125</v>
      </c>
      <c r="D279" s="2">
        <v>142.9700012207031</v>
      </c>
      <c r="E279" s="2">
        <v>52.729999542236328</v>
      </c>
      <c r="F279" s="2">
        <v>148.6000061035156</v>
      </c>
      <c r="G279" s="2">
        <v>313.260009765625</v>
      </c>
      <c r="H279" s="2">
        <v>102.5400009155273</v>
      </c>
      <c r="I279" s="2">
        <v>427.1400146484375</v>
      </c>
      <c r="J279" s="2">
        <v>52.689998626708977</v>
      </c>
      <c r="K279" s="2">
        <v>21.805135726928711</v>
      </c>
      <c r="L279" s="2">
        <v>139.80999755859381</v>
      </c>
    </row>
    <row r="280" spans="1:12" x14ac:dyDescent="0.25">
      <c r="A280" s="5">
        <v>44593</v>
      </c>
      <c r="B280" s="2">
        <v>151.19349670410159</v>
      </c>
      <c r="C280" s="2">
        <v>38743.2734375</v>
      </c>
      <c r="D280" s="2">
        <v>144.49000549316409</v>
      </c>
      <c r="E280" s="2">
        <v>54.069999694824219</v>
      </c>
      <c r="F280" s="2">
        <v>151.1499938964844</v>
      </c>
      <c r="G280" s="2">
        <v>319</v>
      </c>
      <c r="H280" s="2">
        <v>103.9499969482422</v>
      </c>
      <c r="I280" s="2">
        <v>457.1300048828125</v>
      </c>
      <c r="J280" s="2">
        <v>53.069999694824219</v>
      </c>
      <c r="K280" s="2">
        <v>21.805135726928711</v>
      </c>
      <c r="L280" s="2">
        <v>140.9100036621094</v>
      </c>
    </row>
    <row r="281" spans="1:12" x14ac:dyDescent="0.25">
      <c r="A281" s="5">
        <v>44594</v>
      </c>
      <c r="B281" s="2">
        <v>150.61250305175781</v>
      </c>
      <c r="C281" s="2">
        <v>36952.984375</v>
      </c>
      <c r="D281" s="2">
        <v>142.6199951171875</v>
      </c>
      <c r="E281" s="2">
        <v>53.5</v>
      </c>
      <c r="F281" s="2">
        <v>149.94000244140619</v>
      </c>
      <c r="G281" s="2">
        <v>323</v>
      </c>
      <c r="H281" s="2">
        <v>103.9199981689453</v>
      </c>
      <c r="I281" s="2">
        <v>429.48001098632813</v>
      </c>
      <c r="J281" s="2">
        <v>53.860000610351563</v>
      </c>
      <c r="K281" s="2">
        <v>21.805135726928711</v>
      </c>
      <c r="L281" s="2">
        <v>140.8500061035156</v>
      </c>
    </row>
    <row r="282" spans="1:12" x14ac:dyDescent="0.25">
      <c r="A282" s="5">
        <v>44595</v>
      </c>
      <c r="B282" s="2">
        <v>138.84550476074219</v>
      </c>
      <c r="C282" s="2">
        <v>37154.6015625</v>
      </c>
      <c r="D282" s="2">
        <v>140.0299987792969</v>
      </c>
      <c r="E282" s="2">
        <v>53.110000610351563</v>
      </c>
      <c r="F282" s="2">
        <v>148.69999694824219</v>
      </c>
      <c r="G282" s="2">
        <v>237.75999450683591</v>
      </c>
      <c r="H282" s="2">
        <v>102.2900009155273</v>
      </c>
      <c r="I282" s="2">
        <v>405.60000610351563</v>
      </c>
      <c r="J282" s="2">
        <v>53.380001068115227</v>
      </c>
      <c r="K282" s="2">
        <v>21.805135726928711</v>
      </c>
      <c r="L282" s="2">
        <v>140.99000549316409</v>
      </c>
    </row>
    <row r="283" spans="1:12" x14ac:dyDescent="0.25">
      <c r="A283" s="5">
        <v>44596</v>
      </c>
      <c r="B283" s="2">
        <v>157.6394958496094</v>
      </c>
      <c r="C283" s="2">
        <v>41500.875</v>
      </c>
      <c r="D283" s="2">
        <v>142.02000427246091</v>
      </c>
      <c r="E283" s="2">
        <v>51.290000915527337</v>
      </c>
      <c r="F283" s="2">
        <v>152.55999755859381</v>
      </c>
      <c r="G283" s="2">
        <v>237.0899963378906</v>
      </c>
      <c r="H283" s="2">
        <v>104.11000061035161</v>
      </c>
      <c r="I283" s="2">
        <v>410.17001342773438</v>
      </c>
      <c r="J283" s="2">
        <v>53</v>
      </c>
      <c r="K283" s="2">
        <v>21.805135726928711</v>
      </c>
      <c r="L283" s="2">
        <v>139.33000183105469</v>
      </c>
    </row>
    <row r="284" spans="1:12" x14ac:dyDescent="0.25">
      <c r="A284" s="5">
        <v>44599</v>
      </c>
      <c r="B284" s="2">
        <v>157.93550109863281</v>
      </c>
      <c r="C284" s="2">
        <v>43840.28515625</v>
      </c>
      <c r="D284" s="2">
        <v>142.50999450683591</v>
      </c>
      <c r="E284" s="2">
        <v>50.709999084472663</v>
      </c>
      <c r="F284" s="2">
        <v>153.07000732421881</v>
      </c>
      <c r="G284" s="2">
        <v>224.9100036621094</v>
      </c>
      <c r="H284" s="2">
        <v>105.1800003051758</v>
      </c>
      <c r="I284" s="2">
        <v>402.10000610351563</v>
      </c>
      <c r="J284" s="2">
        <v>53.209999084472663</v>
      </c>
      <c r="K284" s="2">
        <v>21.805135726928711</v>
      </c>
      <c r="L284" s="2">
        <v>137.96000671386719</v>
      </c>
    </row>
    <row r="285" spans="1:12" x14ac:dyDescent="0.25">
      <c r="A285" s="5">
        <v>44600</v>
      </c>
      <c r="B285" s="2">
        <v>161.41349792480469</v>
      </c>
      <c r="C285" s="2">
        <v>44118.4453125</v>
      </c>
      <c r="D285" s="2">
        <v>142.47999572753909</v>
      </c>
      <c r="E285" s="2">
        <v>49.459999084472663</v>
      </c>
      <c r="F285" s="2">
        <v>155.94999694824219</v>
      </c>
      <c r="G285" s="2">
        <v>220.17999267578119</v>
      </c>
      <c r="H285" s="2">
        <v>106.34999847412109</v>
      </c>
      <c r="I285" s="2">
        <v>403.52999877929688</v>
      </c>
      <c r="J285" s="2">
        <v>51.700000762939453</v>
      </c>
      <c r="K285" s="2">
        <v>21.805135726928711</v>
      </c>
      <c r="L285" s="2">
        <v>137.99000549316409</v>
      </c>
    </row>
    <row r="286" spans="1:12" x14ac:dyDescent="0.25">
      <c r="A286" s="5">
        <v>44601</v>
      </c>
      <c r="B286" s="2">
        <v>161.18949890136719</v>
      </c>
      <c r="C286" s="2">
        <v>44338.796875</v>
      </c>
      <c r="D286" s="2">
        <v>147.22999572753909</v>
      </c>
      <c r="E286" s="2">
        <v>50.720001220703118</v>
      </c>
      <c r="F286" s="2">
        <v>156.6000061035156</v>
      </c>
      <c r="G286" s="2">
        <v>232</v>
      </c>
      <c r="H286" s="2">
        <v>108.73000335693359</v>
      </c>
      <c r="I286" s="2">
        <v>412.8900146484375</v>
      </c>
      <c r="J286" s="2">
        <v>51.470001220703118</v>
      </c>
      <c r="K286" s="2">
        <v>21.805135726928711</v>
      </c>
      <c r="L286" s="2">
        <v>137.69000244140619</v>
      </c>
    </row>
    <row r="287" spans="1:12" x14ac:dyDescent="0.25">
      <c r="A287" s="5">
        <v>44602</v>
      </c>
      <c r="B287" s="2">
        <v>159.00349426269531</v>
      </c>
      <c r="C287" s="2">
        <v>43565.11328125</v>
      </c>
      <c r="D287" s="2">
        <v>152.1600036621094</v>
      </c>
      <c r="E287" s="2">
        <v>50.340000152587891</v>
      </c>
      <c r="F287" s="2">
        <v>155.94999694824219</v>
      </c>
      <c r="G287" s="2">
        <v>228.07000732421881</v>
      </c>
      <c r="H287" s="2">
        <v>107.5699996948242</v>
      </c>
      <c r="I287" s="2">
        <v>406.26998901367188</v>
      </c>
      <c r="J287" s="2">
        <v>50.599998474121087</v>
      </c>
      <c r="K287" s="2">
        <v>21.805135726928711</v>
      </c>
      <c r="L287" s="2">
        <v>136.08000183105469</v>
      </c>
    </row>
    <row r="288" spans="1:12" x14ac:dyDescent="0.25">
      <c r="A288" s="5">
        <v>44603</v>
      </c>
      <c r="B288" s="2">
        <v>153.29350280761719</v>
      </c>
      <c r="C288" s="2">
        <v>42407.9375</v>
      </c>
      <c r="D288" s="2">
        <v>149.4700012207031</v>
      </c>
      <c r="E288" s="2">
        <v>48.830001831054688</v>
      </c>
      <c r="F288" s="2">
        <v>153.91999816894531</v>
      </c>
      <c r="G288" s="2">
        <v>219.55000305175781</v>
      </c>
      <c r="H288" s="2">
        <v>104.5699996948242</v>
      </c>
      <c r="I288" s="2">
        <v>391.30999755859381</v>
      </c>
      <c r="J288" s="2">
        <v>50.779998779296882</v>
      </c>
      <c r="K288" s="2">
        <v>21.805135726928711</v>
      </c>
      <c r="L288" s="2">
        <v>135.33000183105469</v>
      </c>
    </row>
    <row r="289" spans="1:12" x14ac:dyDescent="0.25">
      <c r="A289" s="5">
        <v>44606</v>
      </c>
      <c r="B289" s="2">
        <v>155.16700744628909</v>
      </c>
      <c r="C289" s="2">
        <v>42586.91796875</v>
      </c>
      <c r="D289" s="2">
        <v>150.8500061035156</v>
      </c>
      <c r="E289" s="2">
        <v>48.400001525878913</v>
      </c>
      <c r="F289" s="2">
        <v>152.49000549316409</v>
      </c>
      <c r="G289" s="2">
        <v>217.69999694824219</v>
      </c>
      <c r="H289" s="2">
        <v>102.5699996948242</v>
      </c>
      <c r="I289" s="2">
        <v>396.57000732421881</v>
      </c>
      <c r="J289" s="2">
        <v>49.799999237060547</v>
      </c>
      <c r="K289" s="2">
        <v>21.805135726928711</v>
      </c>
      <c r="L289" s="2">
        <v>133.94999694824219</v>
      </c>
    </row>
    <row r="290" spans="1:12" x14ac:dyDescent="0.25">
      <c r="A290" s="5">
        <v>44607</v>
      </c>
      <c r="B290" s="2">
        <v>156.510498046875</v>
      </c>
      <c r="C290" s="2">
        <v>44575.203125</v>
      </c>
      <c r="D290" s="2">
        <v>154.7200012207031</v>
      </c>
      <c r="E290" s="2">
        <v>49.669998168945313</v>
      </c>
      <c r="F290" s="2">
        <v>154.7200012207031</v>
      </c>
      <c r="G290" s="2">
        <v>221</v>
      </c>
      <c r="H290" s="2">
        <v>103.4300003051758</v>
      </c>
      <c r="I290" s="2">
        <v>407.45999145507813</v>
      </c>
      <c r="J290" s="2">
        <v>49.790000915527337</v>
      </c>
      <c r="K290" s="2">
        <v>21.805135726928711</v>
      </c>
      <c r="L290" s="2">
        <v>134.3699951171875</v>
      </c>
    </row>
    <row r="291" spans="1:12" x14ac:dyDescent="0.25">
      <c r="A291" s="5">
        <v>44608</v>
      </c>
      <c r="B291" s="2">
        <v>158.1004943847656</v>
      </c>
      <c r="C291" s="2">
        <v>43961.859375</v>
      </c>
      <c r="D291" s="2">
        <v>156.3500061035156</v>
      </c>
      <c r="E291" s="2">
        <v>50.430000305175781</v>
      </c>
      <c r="F291" s="2">
        <v>155</v>
      </c>
      <c r="G291" s="2">
        <v>216.53999328613281</v>
      </c>
      <c r="H291" s="2">
        <v>101.15000152587891</v>
      </c>
      <c r="I291" s="2">
        <v>398.07998657226563</v>
      </c>
      <c r="J291" s="2">
        <v>49.680000305175781</v>
      </c>
      <c r="K291" s="2">
        <v>21.805135726928711</v>
      </c>
      <c r="L291" s="2">
        <v>133.5299987792969</v>
      </c>
    </row>
    <row r="292" spans="1:12" x14ac:dyDescent="0.25">
      <c r="A292" s="5">
        <v>44609</v>
      </c>
      <c r="B292" s="2">
        <v>154.6524963378906</v>
      </c>
      <c r="C292" s="2">
        <v>40538.01171875</v>
      </c>
      <c r="D292" s="2">
        <v>152.94999694824219</v>
      </c>
      <c r="E292" s="2">
        <v>48.819999694824219</v>
      </c>
      <c r="F292" s="2">
        <v>151.42999267578119</v>
      </c>
      <c r="G292" s="2">
        <v>207.71000671386719</v>
      </c>
      <c r="H292" s="2">
        <v>96.150001525878906</v>
      </c>
      <c r="I292" s="2">
        <v>386.67001342773438</v>
      </c>
      <c r="J292" s="2">
        <v>48.900001525878913</v>
      </c>
      <c r="K292" s="2">
        <v>21.805135726928711</v>
      </c>
      <c r="L292" s="2">
        <v>138.8800048828125</v>
      </c>
    </row>
    <row r="293" spans="1:12" x14ac:dyDescent="0.25">
      <c r="A293" s="5">
        <v>44610</v>
      </c>
      <c r="B293" s="2">
        <v>152.60150146484381</v>
      </c>
      <c r="C293" s="2">
        <v>40030.9765625</v>
      </c>
      <c r="D293" s="2">
        <v>151.36000061035159</v>
      </c>
      <c r="E293" s="2">
        <v>48.599998474121087</v>
      </c>
      <c r="F293" s="2">
        <v>152.13999938964841</v>
      </c>
      <c r="G293" s="2">
        <v>206.1600036621094</v>
      </c>
      <c r="H293" s="2">
        <v>95.419998168945313</v>
      </c>
      <c r="I293" s="2">
        <v>391.29000854492188</v>
      </c>
      <c r="J293" s="2">
        <v>48.529998779296882</v>
      </c>
      <c r="K293" s="2">
        <v>21.805135726928711</v>
      </c>
      <c r="L293" s="2">
        <v>137.99000549316409</v>
      </c>
    </row>
    <row r="294" spans="1:12" x14ac:dyDescent="0.25">
      <c r="A294" s="5">
        <v>44614</v>
      </c>
      <c r="B294" s="2">
        <v>150.19749450683591</v>
      </c>
      <c r="C294" s="2">
        <v>38286.02734375</v>
      </c>
      <c r="D294" s="2">
        <v>148.0899963378906</v>
      </c>
      <c r="E294" s="2">
        <v>46.770000457763672</v>
      </c>
      <c r="F294" s="2">
        <v>151.8699951171875</v>
      </c>
      <c r="G294" s="2">
        <v>202.08000183105469</v>
      </c>
      <c r="H294" s="2">
        <v>94.75</v>
      </c>
      <c r="I294" s="2">
        <v>377.3800048828125</v>
      </c>
      <c r="J294" s="2">
        <v>47.529998779296882</v>
      </c>
      <c r="K294" s="2">
        <v>21.805135726928711</v>
      </c>
      <c r="L294" s="2">
        <v>136.44999694824219</v>
      </c>
    </row>
    <row r="295" spans="1:12" x14ac:dyDescent="0.25">
      <c r="A295" s="5">
        <v>44615</v>
      </c>
      <c r="B295" s="2">
        <v>144.8269958496094</v>
      </c>
      <c r="C295" s="2">
        <v>37296.5703125</v>
      </c>
      <c r="D295" s="2">
        <v>145.8699951171875</v>
      </c>
      <c r="E295" s="2">
        <v>46.380001068115227</v>
      </c>
      <c r="F295" s="2">
        <v>148.69000244140619</v>
      </c>
      <c r="G295" s="2">
        <v>198.44999694824219</v>
      </c>
      <c r="H295" s="2">
        <v>93.550003051757813</v>
      </c>
      <c r="I295" s="2">
        <v>367.45999145507813</v>
      </c>
      <c r="J295" s="2">
        <v>46.869998931884773</v>
      </c>
      <c r="K295" s="2">
        <v>21.805135726928711</v>
      </c>
      <c r="L295" s="2">
        <v>135.05000305175781</v>
      </c>
    </row>
    <row r="296" spans="1:12" x14ac:dyDescent="0.25">
      <c r="A296" s="5">
        <v>44616</v>
      </c>
      <c r="B296" s="2">
        <v>151.3580017089844</v>
      </c>
      <c r="C296" s="2">
        <v>38332.609375</v>
      </c>
      <c r="D296" s="2">
        <v>149.3999938964844</v>
      </c>
      <c r="E296" s="2">
        <v>46.349998474121087</v>
      </c>
      <c r="F296" s="2">
        <v>144.55000305175781</v>
      </c>
      <c r="G296" s="2">
        <v>207.6000061035156</v>
      </c>
      <c r="H296" s="2">
        <v>91.80999755859375</v>
      </c>
      <c r="I296" s="2">
        <v>390.02999877929688</v>
      </c>
      <c r="J296" s="2">
        <v>45.959999084472663</v>
      </c>
      <c r="K296" s="2">
        <v>21.805135726928711</v>
      </c>
      <c r="L296" s="2">
        <v>134.5299987792969</v>
      </c>
    </row>
    <row r="297" spans="1:12" x14ac:dyDescent="0.25">
      <c r="A297" s="5">
        <v>44617</v>
      </c>
      <c r="B297" s="2">
        <v>153.78849792480469</v>
      </c>
      <c r="C297" s="2">
        <v>39214.21875</v>
      </c>
      <c r="D297" s="2">
        <v>149.5299987792969</v>
      </c>
      <c r="E297" s="2">
        <v>47.430000305175781</v>
      </c>
      <c r="F297" s="2">
        <v>147.9700012207031</v>
      </c>
      <c r="G297" s="2">
        <v>210.47999572753909</v>
      </c>
      <c r="H297" s="2">
        <v>94.550003051757813</v>
      </c>
      <c r="I297" s="2">
        <v>390.79998779296881</v>
      </c>
      <c r="J297" s="2">
        <v>47.720001220703118</v>
      </c>
      <c r="K297" s="2">
        <v>21.805135726928711</v>
      </c>
      <c r="L297" s="2">
        <v>136.3800048828125</v>
      </c>
    </row>
    <row r="298" spans="1:12" x14ac:dyDescent="0.25">
      <c r="A298" s="5">
        <v>44620</v>
      </c>
      <c r="B298" s="2">
        <v>153.56300354003909</v>
      </c>
      <c r="C298" s="2">
        <v>43193.234375</v>
      </c>
      <c r="D298" s="2">
        <v>148.46000671386719</v>
      </c>
      <c r="E298" s="2">
        <v>46.720001220703118</v>
      </c>
      <c r="F298" s="2">
        <v>141.80000305175781</v>
      </c>
      <c r="G298" s="2">
        <v>211.0299987792969</v>
      </c>
      <c r="H298" s="2">
        <v>90.739997863769531</v>
      </c>
      <c r="I298" s="2">
        <v>394.51998901367188</v>
      </c>
      <c r="J298" s="2">
        <v>46.939998626708977</v>
      </c>
      <c r="K298" s="2">
        <v>21.805135726928711</v>
      </c>
      <c r="L298" s="2">
        <v>135.1600036621094</v>
      </c>
    </row>
    <row r="299" spans="1:12" x14ac:dyDescent="0.25">
      <c r="A299" s="5">
        <v>44621</v>
      </c>
      <c r="B299" s="2">
        <v>151.1419982910156</v>
      </c>
      <c r="C299" s="2">
        <v>44354.63671875</v>
      </c>
      <c r="D299" s="2">
        <v>145.69999694824219</v>
      </c>
      <c r="E299" s="2">
        <v>44.520000457763672</v>
      </c>
      <c r="F299" s="2">
        <v>136.44999694824219</v>
      </c>
      <c r="G299" s="2">
        <v>203.49000549316409</v>
      </c>
      <c r="H299" s="2">
        <v>87.629997253417969</v>
      </c>
      <c r="I299" s="2">
        <v>386.239990234375</v>
      </c>
      <c r="J299" s="2">
        <v>45.75</v>
      </c>
      <c r="K299" s="2">
        <v>21.805135726928711</v>
      </c>
      <c r="L299" s="2">
        <v>135.99000549316409</v>
      </c>
    </row>
    <row r="300" spans="1:12" x14ac:dyDescent="0.25">
      <c r="A300" s="5">
        <v>44622</v>
      </c>
      <c r="B300" s="2">
        <v>152.05250549316409</v>
      </c>
      <c r="C300" s="2">
        <v>43924.1171875</v>
      </c>
      <c r="D300" s="2">
        <v>147.3399963378906</v>
      </c>
      <c r="E300" s="2">
        <v>46.319999694824219</v>
      </c>
      <c r="F300" s="2">
        <v>139.2799987792969</v>
      </c>
      <c r="G300" s="2">
        <v>208.11000061035159</v>
      </c>
      <c r="H300" s="2">
        <v>88.379997253417969</v>
      </c>
      <c r="I300" s="2">
        <v>380.02999877929688</v>
      </c>
      <c r="J300" s="2">
        <v>47.700000762939453</v>
      </c>
      <c r="K300" s="2">
        <v>21.805135726928711</v>
      </c>
      <c r="L300" s="2">
        <v>136.1600036621094</v>
      </c>
    </row>
    <row r="301" spans="1:12" x14ac:dyDescent="0.25">
      <c r="A301" s="5">
        <v>44623</v>
      </c>
      <c r="B301" s="2">
        <v>147.89849853515619</v>
      </c>
      <c r="C301" s="2">
        <v>42451.7890625</v>
      </c>
      <c r="D301" s="2">
        <v>145.57000732421881</v>
      </c>
      <c r="E301" s="2">
        <v>44.900001525878913</v>
      </c>
      <c r="F301" s="2">
        <v>138.28999328613281</v>
      </c>
      <c r="G301" s="2">
        <v>202.9700012207031</v>
      </c>
      <c r="H301" s="2">
        <v>87.779998779296875</v>
      </c>
      <c r="I301" s="2">
        <v>368.07000732421881</v>
      </c>
      <c r="J301" s="2">
        <v>47.830001831054688</v>
      </c>
      <c r="K301" s="2">
        <v>21.805135726928711</v>
      </c>
      <c r="L301" s="2">
        <v>139.28999328613281</v>
      </c>
    </row>
    <row r="302" spans="1:12" x14ac:dyDescent="0.25">
      <c r="A302" s="5">
        <v>44624</v>
      </c>
      <c r="B302" s="2">
        <v>145.64100646972659</v>
      </c>
      <c r="C302" s="2">
        <v>39137.60546875</v>
      </c>
      <c r="D302" s="2">
        <v>140.7200012207031</v>
      </c>
      <c r="E302" s="2">
        <v>42.400001525878913</v>
      </c>
      <c r="F302" s="2">
        <v>134.3999938964844</v>
      </c>
      <c r="G302" s="2">
        <v>200.05999755859381</v>
      </c>
      <c r="H302" s="2">
        <v>86.360000610351563</v>
      </c>
      <c r="I302" s="2">
        <v>361.73001098632813</v>
      </c>
      <c r="J302" s="2">
        <v>48.650001525878913</v>
      </c>
      <c r="K302" s="2">
        <v>21.805135726928711</v>
      </c>
      <c r="L302" s="2">
        <v>142.82000732421881</v>
      </c>
    </row>
    <row r="303" spans="1:12" x14ac:dyDescent="0.25">
      <c r="A303" s="5">
        <v>44627</v>
      </c>
      <c r="B303" s="2">
        <v>137.4530029296875</v>
      </c>
      <c r="C303" s="2">
        <v>38062.0390625</v>
      </c>
      <c r="D303" s="2">
        <v>133.5</v>
      </c>
      <c r="E303" s="2">
        <v>39.830001831054688</v>
      </c>
      <c r="F303" s="2">
        <v>129.21000671386719</v>
      </c>
      <c r="G303" s="2">
        <v>187.4700012207031</v>
      </c>
      <c r="H303" s="2">
        <v>83.449996948242188</v>
      </c>
      <c r="I303" s="2">
        <v>350.260009765625</v>
      </c>
      <c r="J303" s="2">
        <v>47.979999542236328</v>
      </c>
      <c r="K303" s="2">
        <v>21.805135726928711</v>
      </c>
      <c r="L303" s="2">
        <v>141.66999816894531</v>
      </c>
    </row>
    <row r="304" spans="1:12" x14ac:dyDescent="0.25">
      <c r="A304" s="5">
        <v>44628</v>
      </c>
      <c r="B304" s="2">
        <v>136.0144958496094</v>
      </c>
      <c r="C304" s="2">
        <v>38737.26953125</v>
      </c>
      <c r="D304" s="2">
        <v>131.75</v>
      </c>
      <c r="E304" s="2">
        <v>40.200000762939453</v>
      </c>
      <c r="F304" s="2">
        <v>128.30000305175781</v>
      </c>
      <c r="G304" s="2">
        <v>190.28999328613281</v>
      </c>
      <c r="H304" s="2">
        <v>83.30999755859375</v>
      </c>
      <c r="I304" s="2">
        <v>341.760009765625</v>
      </c>
      <c r="J304" s="2">
        <v>47.439998626708977</v>
      </c>
      <c r="K304" s="2">
        <v>21.805135726928711</v>
      </c>
      <c r="L304" s="2">
        <v>138.74000549316409</v>
      </c>
    </row>
    <row r="305" spans="1:12" x14ac:dyDescent="0.25">
      <c r="A305" s="5">
        <v>44629</v>
      </c>
      <c r="B305" s="2">
        <v>139.27900695800781</v>
      </c>
      <c r="C305" s="2">
        <v>41982.92578125</v>
      </c>
      <c r="D305" s="2">
        <v>133.6499938964844</v>
      </c>
      <c r="E305" s="2">
        <v>42.279998779296882</v>
      </c>
      <c r="F305" s="2">
        <v>133.44000244140619</v>
      </c>
      <c r="G305" s="2">
        <v>198.5</v>
      </c>
      <c r="H305" s="2">
        <v>87.400001525878906</v>
      </c>
      <c r="I305" s="2">
        <v>358.79000854492188</v>
      </c>
      <c r="J305" s="2">
        <v>48.75</v>
      </c>
      <c r="K305" s="2">
        <v>21.805135726928711</v>
      </c>
      <c r="L305" s="2">
        <v>139.46000671386719</v>
      </c>
    </row>
    <row r="306" spans="1:12" x14ac:dyDescent="0.25">
      <c r="A306" s="5">
        <v>44630</v>
      </c>
      <c r="B306" s="2">
        <v>146.8175048828125</v>
      </c>
      <c r="C306" s="2">
        <v>39437.4609375</v>
      </c>
      <c r="D306" s="2">
        <v>133.63999938964841</v>
      </c>
      <c r="E306" s="2">
        <v>41.849998474121087</v>
      </c>
      <c r="F306" s="2">
        <v>131.86000061035159</v>
      </c>
      <c r="G306" s="2">
        <v>195.21000671386719</v>
      </c>
      <c r="H306" s="2">
        <v>85.860000610351563</v>
      </c>
      <c r="I306" s="2">
        <v>356.76998901367188</v>
      </c>
      <c r="J306" s="2">
        <v>49.200000762939453</v>
      </c>
      <c r="K306" s="2">
        <v>21.805135726928711</v>
      </c>
      <c r="L306" s="2">
        <v>142.6300048828125</v>
      </c>
    </row>
    <row r="307" spans="1:12" x14ac:dyDescent="0.25">
      <c r="A307" s="5">
        <v>44631</v>
      </c>
      <c r="B307" s="2">
        <v>145.5245056152344</v>
      </c>
      <c r="C307" s="2">
        <v>38794.97265625</v>
      </c>
      <c r="D307" s="2">
        <v>131.75</v>
      </c>
      <c r="E307" s="2">
        <v>41.509998321533203</v>
      </c>
      <c r="F307" s="2">
        <v>128.88999938964841</v>
      </c>
      <c r="G307" s="2">
        <v>187.61000061035159</v>
      </c>
      <c r="H307" s="2">
        <v>85.180000305175781</v>
      </c>
      <c r="I307" s="2">
        <v>340.32000732421881</v>
      </c>
      <c r="J307" s="2">
        <v>50.270000457763672</v>
      </c>
      <c r="K307" s="2">
        <v>21.805135726928711</v>
      </c>
      <c r="L307" s="2">
        <v>142.07000732421881</v>
      </c>
    </row>
    <row r="308" spans="1:12" x14ac:dyDescent="0.25">
      <c r="A308" s="5">
        <v>44634</v>
      </c>
      <c r="B308" s="2">
        <v>141.8529968261719</v>
      </c>
      <c r="C308" s="2">
        <v>39666.75390625</v>
      </c>
      <c r="D308" s="2">
        <v>129.0299987792969</v>
      </c>
      <c r="E308" s="2">
        <v>40.830001831054688</v>
      </c>
      <c r="F308" s="2">
        <v>130.16999816894531</v>
      </c>
      <c r="G308" s="2">
        <v>186.6300048828125</v>
      </c>
      <c r="H308" s="2">
        <v>84.720001220703125</v>
      </c>
      <c r="I308" s="2">
        <v>331.010009765625</v>
      </c>
      <c r="J308" s="2">
        <v>52.25</v>
      </c>
      <c r="K308" s="2">
        <v>21.805135726928711</v>
      </c>
      <c r="L308" s="2">
        <v>144.05000305175781</v>
      </c>
    </row>
    <row r="309" spans="1:12" x14ac:dyDescent="0.25">
      <c r="A309" s="5">
        <v>44635</v>
      </c>
      <c r="B309" s="2">
        <v>147.36650085449219</v>
      </c>
      <c r="C309" s="2">
        <v>39338.78515625</v>
      </c>
      <c r="D309" s="2">
        <v>134.19999694824219</v>
      </c>
      <c r="E309" s="2">
        <v>42.130001068115227</v>
      </c>
      <c r="F309" s="2">
        <v>132.47999572753909</v>
      </c>
      <c r="G309" s="2">
        <v>192.0299987792969</v>
      </c>
      <c r="H309" s="2">
        <v>86.330001831054688</v>
      </c>
      <c r="I309" s="2">
        <v>343.75</v>
      </c>
      <c r="J309" s="2">
        <v>52.209999084472663</v>
      </c>
      <c r="K309" s="2">
        <v>21.805135726928711</v>
      </c>
      <c r="L309" s="2">
        <v>145.7799987792969</v>
      </c>
    </row>
    <row r="310" spans="1:12" x14ac:dyDescent="0.25">
      <c r="A310" s="5">
        <v>44636</v>
      </c>
      <c r="B310" s="2">
        <v>153.10400390625</v>
      </c>
      <c r="C310" s="2">
        <v>41143.9296875</v>
      </c>
      <c r="D310" s="2">
        <v>138.13999938964841</v>
      </c>
      <c r="E310" s="2">
        <v>43.849998474121087</v>
      </c>
      <c r="F310" s="2">
        <v>138.3999938964844</v>
      </c>
      <c r="G310" s="2">
        <v>203.6300048828125</v>
      </c>
      <c r="H310" s="2">
        <v>91.760002136230469</v>
      </c>
      <c r="I310" s="2">
        <v>357.52999877929688</v>
      </c>
      <c r="J310" s="2">
        <v>52.919998168945313</v>
      </c>
      <c r="K310" s="2">
        <v>21.805135726928711</v>
      </c>
      <c r="L310" s="2">
        <v>145.3500061035156</v>
      </c>
    </row>
    <row r="311" spans="1:12" x14ac:dyDescent="0.25">
      <c r="A311" s="5">
        <v>44637</v>
      </c>
      <c r="B311" s="2">
        <v>157.23899841308591</v>
      </c>
      <c r="C311" s="2">
        <v>40951.37890625</v>
      </c>
      <c r="D311" s="2">
        <v>139.4700012207031</v>
      </c>
      <c r="E311" s="2">
        <v>43.659999847412109</v>
      </c>
      <c r="F311" s="2">
        <v>140.1499938964844</v>
      </c>
      <c r="G311" s="2">
        <v>207.8399963378906</v>
      </c>
      <c r="H311" s="2">
        <v>93.860000610351563</v>
      </c>
      <c r="I311" s="2">
        <v>371.39999389648438</v>
      </c>
      <c r="J311" s="2">
        <v>54.240001678466797</v>
      </c>
      <c r="K311" s="2">
        <v>21.805135726928711</v>
      </c>
      <c r="L311" s="2">
        <v>145.00999450683591</v>
      </c>
    </row>
    <row r="312" spans="1:12" x14ac:dyDescent="0.25">
      <c r="A312" s="5">
        <v>44638</v>
      </c>
      <c r="B312" s="2">
        <v>161.25050354003909</v>
      </c>
      <c r="C312" s="2">
        <v>41801.15625</v>
      </c>
      <c r="D312" s="2">
        <v>140.30000305175781</v>
      </c>
      <c r="E312" s="2">
        <v>44.819999694824219</v>
      </c>
      <c r="F312" s="2">
        <v>140.1000061035156</v>
      </c>
      <c r="G312" s="2">
        <v>216.49000549316409</v>
      </c>
      <c r="H312" s="2">
        <v>94.819999694824219</v>
      </c>
      <c r="I312" s="2">
        <v>380.60000610351563</v>
      </c>
      <c r="J312" s="2">
        <v>54.509998321533203</v>
      </c>
      <c r="K312" s="2">
        <v>21.805135726928711</v>
      </c>
      <c r="L312" s="2">
        <v>145.44000244140619</v>
      </c>
    </row>
    <row r="313" spans="1:12" x14ac:dyDescent="0.25">
      <c r="A313" s="5">
        <v>44641</v>
      </c>
      <c r="B313" s="2">
        <v>161.49150085449219</v>
      </c>
      <c r="C313" s="2">
        <v>41077.99609375</v>
      </c>
      <c r="D313" s="2">
        <v>138.6199951171875</v>
      </c>
      <c r="E313" s="2">
        <v>43.610000610351563</v>
      </c>
      <c r="F313" s="2">
        <v>139.6499938964844</v>
      </c>
      <c r="G313" s="2">
        <v>211.49000549316409</v>
      </c>
      <c r="H313" s="2">
        <v>92.610000610351563</v>
      </c>
      <c r="I313" s="2">
        <v>374.58999633789063</v>
      </c>
      <c r="J313" s="2">
        <v>54.189998626708977</v>
      </c>
      <c r="K313" s="2">
        <v>21.805135726928711</v>
      </c>
      <c r="L313" s="2">
        <v>144.22999572753909</v>
      </c>
    </row>
    <row r="314" spans="1:12" x14ac:dyDescent="0.25">
      <c r="A314" s="5">
        <v>44642</v>
      </c>
      <c r="B314" s="2">
        <v>164.8890075683594</v>
      </c>
      <c r="C314" s="2">
        <v>42358.80859375</v>
      </c>
      <c r="D314" s="2">
        <v>140.11000061035159</v>
      </c>
      <c r="E314" s="2">
        <v>44.560001373291023</v>
      </c>
      <c r="F314" s="2">
        <v>142.6199951171875</v>
      </c>
      <c r="G314" s="2">
        <v>216.6499938964844</v>
      </c>
      <c r="H314" s="2">
        <v>94.220001220703125</v>
      </c>
      <c r="I314" s="2">
        <v>382.92001342773438</v>
      </c>
      <c r="J314" s="2">
        <v>53.040000915527337</v>
      </c>
      <c r="K314" s="2">
        <v>21.805135726928711</v>
      </c>
      <c r="L314" s="2">
        <v>143.80000305175781</v>
      </c>
    </row>
    <row r="315" spans="1:12" x14ac:dyDescent="0.25">
      <c r="A315" s="5">
        <v>44643</v>
      </c>
      <c r="B315" s="2">
        <v>163.40800476074219</v>
      </c>
      <c r="C315" s="2">
        <v>42892.95703125</v>
      </c>
      <c r="D315" s="2">
        <v>137.63999938964841</v>
      </c>
      <c r="E315" s="2">
        <v>43.779998779296882</v>
      </c>
      <c r="F315" s="2">
        <v>139.7799987792969</v>
      </c>
      <c r="G315" s="2">
        <v>213.46000671386719</v>
      </c>
      <c r="H315" s="2">
        <v>92.379997253417969</v>
      </c>
      <c r="I315" s="2">
        <v>374.489990234375</v>
      </c>
      <c r="J315" s="2">
        <v>52.189998626708977</v>
      </c>
      <c r="K315" s="2">
        <v>21.805135726928711</v>
      </c>
      <c r="L315" s="2">
        <v>141.94999694824219</v>
      </c>
    </row>
    <row r="316" spans="1:12" x14ac:dyDescent="0.25">
      <c r="A316" s="5">
        <v>44644</v>
      </c>
      <c r="B316" s="2">
        <v>163.6495056152344</v>
      </c>
      <c r="C316" s="2">
        <v>43960.93359375</v>
      </c>
      <c r="D316" s="2">
        <v>138.96000671386719</v>
      </c>
      <c r="E316" s="2">
        <v>44.349998474121087</v>
      </c>
      <c r="F316" s="2">
        <v>140.69000244140619</v>
      </c>
      <c r="G316" s="2">
        <v>219.57000732421881</v>
      </c>
      <c r="H316" s="2">
        <v>92.129997253417969</v>
      </c>
      <c r="I316" s="2">
        <v>375.70999145507813</v>
      </c>
      <c r="J316" s="2">
        <v>52.590000152587891</v>
      </c>
      <c r="K316" s="2">
        <v>21.805135726928711</v>
      </c>
      <c r="L316" s="2">
        <v>142.83000183105469</v>
      </c>
    </row>
    <row r="317" spans="1:12" x14ac:dyDescent="0.25">
      <c r="A317" s="5">
        <v>44645</v>
      </c>
      <c r="B317" s="2">
        <v>164.77349853515619</v>
      </c>
      <c r="C317" s="2">
        <v>44348.73046875</v>
      </c>
      <c r="D317" s="2">
        <v>139.13999938964841</v>
      </c>
      <c r="E317" s="2">
        <v>43.650001525878913</v>
      </c>
      <c r="F317" s="2">
        <v>141.91999816894531</v>
      </c>
      <c r="G317" s="2">
        <v>221.82000732421881</v>
      </c>
      <c r="H317" s="2">
        <v>92.379997253417969</v>
      </c>
      <c r="I317" s="2">
        <v>373.85000610351563</v>
      </c>
      <c r="J317" s="2">
        <v>52.779998779296882</v>
      </c>
      <c r="K317" s="2">
        <v>21.805135726928711</v>
      </c>
      <c r="L317" s="2">
        <v>143.44999694824219</v>
      </c>
    </row>
    <row r="318" spans="1:12" x14ac:dyDescent="0.25">
      <c r="A318" s="5">
        <v>44648</v>
      </c>
      <c r="B318" s="2">
        <v>168.99049377441409</v>
      </c>
      <c r="C318" s="2">
        <v>47128.00390625</v>
      </c>
      <c r="D318" s="2">
        <v>138.7200012207031</v>
      </c>
      <c r="E318" s="2">
        <v>44.220001220703118</v>
      </c>
      <c r="F318" s="2">
        <v>140.8699951171875</v>
      </c>
      <c r="G318" s="2">
        <v>223.5899963378906</v>
      </c>
      <c r="H318" s="2">
        <v>91.269996643066406</v>
      </c>
      <c r="I318" s="2">
        <v>378.510009765625</v>
      </c>
      <c r="J318" s="2">
        <v>53.279998779296882</v>
      </c>
      <c r="K318" s="2">
        <v>21.805135726928711</v>
      </c>
      <c r="L318" s="2">
        <v>146</v>
      </c>
    </row>
    <row r="319" spans="1:12" x14ac:dyDescent="0.25">
      <c r="A319" s="5">
        <v>44649</v>
      </c>
      <c r="B319" s="2">
        <v>169.31500244140619</v>
      </c>
      <c r="C319" s="2">
        <v>47465.73046875</v>
      </c>
      <c r="D319" s="2">
        <v>142.3800048828125</v>
      </c>
      <c r="E319" s="2">
        <v>46.259998321533203</v>
      </c>
      <c r="F319" s="2">
        <v>141.17999267578119</v>
      </c>
      <c r="G319" s="2">
        <v>229.86000061035159</v>
      </c>
      <c r="H319" s="2">
        <v>91.839996337890625</v>
      </c>
      <c r="I319" s="2">
        <v>391.82000732421881</v>
      </c>
      <c r="J319" s="2">
        <v>52.740001678466797</v>
      </c>
      <c r="K319" s="2">
        <v>21.805135726928711</v>
      </c>
      <c r="L319" s="2">
        <v>147.22999572753909</v>
      </c>
    </row>
    <row r="320" spans="1:12" x14ac:dyDescent="0.25">
      <c r="A320" s="5">
        <v>44650</v>
      </c>
      <c r="B320" s="2">
        <v>166.3009948730469</v>
      </c>
      <c r="C320" s="2">
        <v>47062.6640625</v>
      </c>
      <c r="D320" s="2">
        <v>140.96000671386719</v>
      </c>
      <c r="E320" s="2">
        <v>45.220001220703118</v>
      </c>
      <c r="F320" s="2">
        <v>140.53999328613281</v>
      </c>
      <c r="G320" s="2">
        <v>227.8500061035156</v>
      </c>
      <c r="H320" s="2">
        <v>90.269996643066406</v>
      </c>
      <c r="I320" s="2">
        <v>381.47000122070313</v>
      </c>
      <c r="J320" s="2">
        <v>52.439998626708977</v>
      </c>
      <c r="K320" s="2">
        <v>21.805135726928711</v>
      </c>
      <c r="L320" s="2">
        <v>149.8699951171875</v>
      </c>
    </row>
    <row r="321" spans="1:12" x14ac:dyDescent="0.25">
      <c r="A321" s="5">
        <v>44651</v>
      </c>
      <c r="B321" s="2">
        <v>162.99749755859381</v>
      </c>
      <c r="C321" s="2">
        <v>45538.67578125</v>
      </c>
      <c r="D321" s="2">
        <v>137.1600036621094</v>
      </c>
      <c r="E321" s="2">
        <v>43.740001678466797</v>
      </c>
      <c r="F321" s="2">
        <v>136.32000732421881</v>
      </c>
      <c r="G321" s="2">
        <v>222.36000061035159</v>
      </c>
      <c r="H321" s="2">
        <v>87.400001525878906</v>
      </c>
      <c r="I321" s="2">
        <v>374.58999633789063</v>
      </c>
      <c r="J321" s="2">
        <v>51.770000457763672</v>
      </c>
      <c r="K321" s="2">
        <v>21.805135726928711</v>
      </c>
      <c r="L321" s="2">
        <v>148.91999816894531</v>
      </c>
    </row>
    <row r="322" spans="1:12" x14ac:dyDescent="0.25">
      <c r="A322" s="5">
        <v>44652</v>
      </c>
      <c r="B322" s="2">
        <v>163.55999755859381</v>
      </c>
      <c r="C322" s="2">
        <v>46281.64453125</v>
      </c>
      <c r="D322" s="2">
        <v>137</v>
      </c>
      <c r="E322" s="2">
        <v>42.959999084472663</v>
      </c>
      <c r="F322" s="2">
        <v>135.30999755859381</v>
      </c>
      <c r="G322" s="2">
        <v>224.8500061035156</v>
      </c>
      <c r="H322" s="2">
        <v>86.989997863769531</v>
      </c>
      <c r="I322" s="2">
        <v>373.47000122070313</v>
      </c>
      <c r="J322" s="2">
        <v>51.569999694824219</v>
      </c>
      <c r="K322" s="2">
        <v>21.805135726928711</v>
      </c>
      <c r="L322" s="2">
        <v>151.00999450683591</v>
      </c>
    </row>
    <row r="323" spans="1:12" x14ac:dyDescent="0.25">
      <c r="A323" s="5">
        <v>44655</v>
      </c>
      <c r="B323" s="2">
        <v>168.34649658203119</v>
      </c>
      <c r="C323" s="2">
        <v>46622.67578125</v>
      </c>
      <c r="D323" s="2">
        <v>138.58000183105469</v>
      </c>
      <c r="E323" s="2">
        <v>43.180000305175781</v>
      </c>
      <c r="F323" s="2">
        <v>135.9100036621094</v>
      </c>
      <c r="G323" s="2">
        <v>233.88999938964841</v>
      </c>
      <c r="H323" s="2">
        <v>87.279998779296875</v>
      </c>
      <c r="I323" s="2">
        <v>391.5</v>
      </c>
      <c r="J323" s="2">
        <v>50.939998626708977</v>
      </c>
      <c r="K323" s="2">
        <v>21.805135726928711</v>
      </c>
      <c r="L323" s="2">
        <v>151.03999328613281</v>
      </c>
    </row>
    <row r="324" spans="1:12" x14ac:dyDescent="0.25">
      <c r="A324" s="5">
        <v>44656</v>
      </c>
      <c r="B324" s="2">
        <v>164.05499267578119</v>
      </c>
      <c r="C324" s="2">
        <v>45555.9921875</v>
      </c>
      <c r="D324" s="2">
        <v>135.6199951171875</v>
      </c>
      <c r="E324" s="2">
        <v>41.419998168945313</v>
      </c>
      <c r="F324" s="2">
        <v>133.3399963378906</v>
      </c>
      <c r="G324" s="2">
        <v>231.8399963378906</v>
      </c>
      <c r="H324" s="2">
        <v>85.279998779296875</v>
      </c>
      <c r="I324" s="2">
        <v>380.14999389648438</v>
      </c>
      <c r="J324" s="2">
        <v>51.240001678466797</v>
      </c>
      <c r="K324" s="2">
        <v>21.805135726928711</v>
      </c>
      <c r="L324" s="2">
        <v>151.4700012207031</v>
      </c>
    </row>
    <row r="325" spans="1:12" x14ac:dyDescent="0.25">
      <c r="A325" s="5">
        <v>44657</v>
      </c>
      <c r="B325" s="2">
        <v>158.75599670410159</v>
      </c>
      <c r="C325" s="2">
        <v>43206.73828125</v>
      </c>
      <c r="D325" s="2">
        <v>132.57000732421881</v>
      </c>
      <c r="E325" s="2">
        <v>39.5</v>
      </c>
      <c r="F325" s="2">
        <v>131.49000549316409</v>
      </c>
      <c r="G325" s="2">
        <v>223.30000305175781</v>
      </c>
      <c r="H325" s="2">
        <v>83.129997253417969</v>
      </c>
      <c r="I325" s="2">
        <v>368.35000610351563</v>
      </c>
      <c r="J325" s="2">
        <v>52.869998931884773</v>
      </c>
      <c r="K325" s="2">
        <v>21.805135726928711</v>
      </c>
      <c r="L325" s="2">
        <v>154.99000549316409</v>
      </c>
    </row>
    <row r="326" spans="1:12" x14ac:dyDescent="0.25">
      <c r="A326" s="5">
        <v>44658</v>
      </c>
      <c r="B326" s="2">
        <v>157.78450012207031</v>
      </c>
      <c r="C326" s="2">
        <v>43503.84765625</v>
      </c>
      <c r="D326" s="2">
        <v>131.8699951171875</v>
      </c>
      <c r="E326" s="2">
        <v>38.720001220703118</v>
      </c>
      <c r="F326" s="2">
        <v>131.0899963378906</v>
      </c>
      <c r="G326" s="2">
        <v>222.94999694824219</v>
      </c>
      <c r="H326" s="2">
        <v>83.129997253417969</v>
      </c>
      <c r="I326" s="2">
        <v>362.14999389648438</v>
      </c>
      <c r="J326" s="2">
        <v>55.159999847412109</v>
      </c>
      <c r="K326" s="2">
        <v>21.805135726928711</v>
      </c>
      <c r="L326" s="2">
        <v>156.53999328613281</v>
      </c>
    </row>
    <row r="327" spans="1:12" x14ac:dyDescent="0.25">
      <c r="A327" s="5">
        <v>44659</v>
      </c>
      <c r="B327" s="2">
        <v>154.46049499511719</v>
      </c>
      <c r="C327" s="2">
        <v>42287.6640625</v>
      </c>
      <c r="D327" s="2">
        <v>131.8699951171875</v>
      </c>
      <c r="E327" s="2">
        <v>39.349998474121087</v>
      </c>
      <c r="F327" s="2">
        <v>133.49000549316409</v>
      </c>
      <c r="G327" s="2">
        <v>222.33000183105469</v>
      </c>
      <c r="H327" s="2">
        <v>84.05999755859375</v>
      </c>
      <c r="I327" s="2">
        <v>355.8800048828125</v>
      </c>
      <c r="J327" s="2">
        <v>55.169998168945313</v>
      </c>
      <c r="K327" s="2">
        <v>21.805135726928711</v>
      </c>
      <c r="L327" s="2">
        <v>157.4100036621094</v>
      </c>
    </row>
    <row r="328" spans="1:12" x14ac:dyDescent="0.25">
      <c r="A328" s="5">
        <v>44662</v>
      </c>
      <c r="B328" s="2">
        <v>151.12199401855469</v>
      </c>
      <c r="C328" s="2">
        <v>39521.90234375</v>
      </c>
      <c r="D328" s="2">
        <v>130.6499938964844</v>
      </c>
      <c r="E328" s="2">
        <v>40.330001831054688</v>
      </c>
      <c r="F328" s="2">
        <v>133</v>
      </c>
      <c r="G328" s="2">
        <v>216.46000671386719</v>
      </c>
      <c r="H328" s="2">
        <v>84.019996643066406</v>
      </c>
      <c r="I328" s="2">
        <v>348</v>
      </c>
      <c r="J328" s="2">
        <v>53.930000305175781</v>
      </c>
      <c r="K328" s="2">
        <v>21.805135726928711</v>
      </c>
      <c r="L328" s="2">
        <v>154.28999328613281</v>
      </c>
    </row>
    <row r="329" spans="1:12" x14ac:dyDescent="0.25">
      <c r="A329" s="5">
        <v>44663</v>
      </c>
      <c r="B329" s="2">
        <v>150.7875061035156</v>
      </c>
      <c r="C329" s="2">
        <v>40127.18359375</v>
      </c>
      <c r="D329" s="2">
        <v>130.8399963378906</v>
      </c>
      <c r="E329" s="2">
        <v>40.040000915527337</v>
      </c>
      <c r="F329" s="2">
        <v>131.53999328613281</v>
      </c>
      <c r="G329" s="2">
        <v>214.13999938964841</v>
      </c>
      <c r="H329" s="2">
        <v>83.930000305175781</v>
      </c>
      <c r="I329" s="2">
        <v>344.10000610351563</v>
      </c>
      <c r="J329" s="2">
        <v>53.110000610351563</v>
      </c>
      <c r="K329" s="2">
        <v>21.805135726928711</v>
      </c>
      <c r="L329" s="2">
        <v>153.22999572753909</v>
      </c>
    </row>
    <row r="330" spans="1:12" x14ac:dyDescent="0.25">
      <c r="A330" s="5">
        <v>44664</v>
      </c>
      <c r="B330" s="2">
        <v>155.54100036621091</v>
      </c>
      <c r="C330" s="2">
        <v>41166.73046875</v>
      </c>
      <c r="D330" s="2">
        <v>132.3500061035156</v>
      </c>
      <c r="E330" s="2">
        <v>40.220001220703118</v>
      </c>
      <c r="F330" s="2">
        <v>127.3000030517578</v>
      </c>
      <c r="G330" s="2">
        <v>214.99000549316409</v>
      </c>
      <c r="H330" s="2">
        <v>84.129997253417969</v>
      </c>
      <c r="I330" s="2">
        <v>350.42999267578119</v>
      </c>
      <c r="J330" s="2">
        <v>53.099998474121087</v>
      </c>
      <c r="K330" s="2">
        <v>21.805135726928711</v>
      </c>
      <c r="L330" s="2">
        <v>157.2200012207031</v>
      </c>
    </row>
    <row r="331" spans="1:12" x14ac:dyDescent="0.25">
      <c r="A331" s="5">
        <v>44665</v>
      </c>
      <c r="B331" s="2">
        <v>151.70649719238281</v>
      </c>
      <c r="C331" s="2">
        <v>39935.515625</v>
      </c>
      <c r="D331" s="2">
        <v>130.4700012207031</v>
      </c>
      <c r="E331" s="2">
        <v>40.130001068115227</v>
      </c>
      <c r="F331" s="2">
        <v>126.120002746582</v>
      </c>
      <c r="G331" s="2">
        <v>210.17999267578119</v>
      </c>
      <c r="H331" s="2">
        <v>84.760002136230469</v>
      </c>
      <c r="I331" s="2">
        <v>341.1300048828125</v>
      </c>
      <c r="J331" s="2">
        <v>53.119998931884773</v>
      </c>
      <c r="K331" s="2">
        <v>21.805135726928711</v>
      </c>
      <c r="L331" s="2">
        <v>157.08000183105469</v>
      </c>
    </row>
    <row r="332" spans="1:12" x14ac:dyDescent="0.25">
      <c r="A332" s="5">
        <v>44669</v>
      </c>
      <c r="B332" s="2">
        <v>152.7850036621094</v>
      </c>
      <c r="C332" s="2">
        <v>40826.21484375</v>
      </c>
      <c r="D332" s="2">
        <v>127.76999664306641</v>
      </c>
      <c r="E332" s="2">
        <v>40.630001068115227</v>
      </c>
      <c r="F332" s="2">
        <v>128.46000671386719</v>
      </c>
      <c r="G332" s="2">
        <v>210.77000427246091</v>
      </c>
      <c r="H332" s="2">
        <v>86.480003356933594</v>
      </c>
      <c r="I332" s="2">
        <v>337.8599853515625</v>
      </c>
      <c r="J332" s="2">
        <v>51.840000152587891</v>
      </c>
      <c r="K332" s="2">
        <v>21.805135726928711</v>
      </c>
      <c r="L332" s="2">
        <v>155.8800048828125</v>
      </c>
    </row>
    <row r="333" spans="1:12" x14ac:dyDescent="0.25">
      <c r="A333" s="5">
        <v>44670</v>
      </c>
      <c r="B333" s="2">
        <v>158.11549377441409</v>
      </c>
      <c r="C333" s="2">
        <v>41502.75</v>
      </c>
      <c r="D333" s="2">
        <v>131.8999938964844</v>
      </c>
      <c r="E333" s="2">
        <v>42.080001831054688</v>
      </c>
      <c r="F333" s="2">
        <v>131.1199951171875</v>
      </c>
      <c r="G333" s="2">
        <v>217.30999755859381</v>
      </c>
      <c r="H333" s="2">
        <v>88.910003662109375</v>
      </c>
      <c r="I333" s="2">
        <v>348.6099853515625</v>
      </c>
      <c r="J333" s="2">
        <v>50.180000305175781</v>
      </c>
      <c r="K333" s="2">
        <v>21.805135726928711</v>
      </c>
      <c r="L333" s="2">
        <v>157.6499938964844</v>
      </c>
    </row>
    <row r="334" spans="1:12" x14ac:dyDescent="0.25">
      <c r="A334" s="5">
        <v>44671</v>
      </c>
      <c r="B334" s="2">
        <v>153.99800109863281</v>
      </c>
      <c r="C334" s="2">
        <v>41374.37890625</v>
      </c>
      <c r="D334" s="2">
        <v>124.5699996948242</v>
      </c>
      <c r="E334" s="2">
        <v>41.720001220703118</v>
      </c>
      <c r="F334" s="2">
        <v>131.58000183105469</v>
      </c>
      <c r="G334" s="2">
        <v>200.41999816894531</v>
      </c>
      <c r="H334" s="2">
        <v>90.610000610351563</v>
      </c>
      <c r="I334" s="2">
        <v>226.19000244140619</v>
      </c>
      <c r="J334" s="2">
        <v>49.75</v>
      </c>
      <c r="K334" s="2">
        <v>21.805135726928711</v>
      </c>
      <c r="L334" s="2">
        <v>159.6300048828125</v>
      </c>
    </row>
    <row r="335" spans="1:12" x14ac:dyDescent="0.25">
      <c r="A335" s="5">
        <v>44672</v>
      </c>
      <c r="B335" s="2">
        <v>148.29600524902341</v>
      </c>
      <c r="C335" s="2">
        <v>40527.36328125</v>
      </c>
      <c r="D335" s="2">
        <v>121.6600036621094</v>
      </c>
      <c r="E335" s="2">
        <v>40.709999084472663</v>
      </c>
      <c r="F335" s="2">
        <v>130.55999755859381</v>
      </c>
      <c r="G335" s="2">
        <v>188.07000732421881</v>
      </c>
      <c r="H335" s="2">
        <v>88.910003662109375</v>
      </c>
      <c r="I335" s="2">
        <v>218.2200012207031</v>
      </c>
      <c r="J335" s="2">
        <v>49.110000610351563</v>
      </c>
      <c r="K335" s="2">
        <v>21.805135726928711</v>
      </c>
      <c r="L335" s="2">
        <v>159.8699951171875</v>
      </c>
    </row>
    <row r="336" spans="1:12" x14ac:dyDescent="0.25">
      <c r="A336" s="5">
        <v>44673</v>
      </c>
      <c r="B336" s="2">
        <v>144.3500061035156</v>
      </c>
      <c r="C336" s="2">
        <v>39740.3203125</v>
      </c>
      <c r="D336" s="2">
        <v>118.26999664306641</v>
      </c>
      <c r="E336" s="2">
        <v>39.840000152587891</v>
      </c>
      <c r="F336" s="2">
        <v>126.80999755859381</v>
      </c>
      <c r="G336" s="2">
        <v>184.11000061035159</v>
      </c>
      <c r="H336" s="2">
        <v>84.739997863769531</v>
      </c>
      <c r="I336" s="2">
        <v>215.52000427246091</v>
      </c>
      <c r="J336" s="2">
        <v>48.130001068115227</v>
      </c>
      <c r="K336" s="2">
        <v>21.805135726928711</v>
      </c>
      <c r="L336" s="2">
        <v>156.86000061035159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update_workbook">
                <anchor moveWithCells="1" sizeWithCells="1">
                  <from>
                    <xdr:col>6</xdr:col>
                    <xdr:colOff>1314450</xdr:colOff>
                    <xdr:row>1</xdr:row>
                    <xdr:rowOff>180975</xdr:rowOff>
                  </from>
                  <to>
                    <xdr:col>10</xdr:col>
                    <xdr:colOff>9525</xdr:colOff>
                    <xdr:row>4</xdr:row>
                    <xdr:rowOff>76200</xdr:rowOff>
                  </to>
                </anchor>
              </controlPr>
            </control>
          </mc:Choice>
        </mc:AlternateContent>
        <mc:AlternateContent xmlns:mc="http://schemas.openxmlformats.org/markup-compatibility/2006">
          <mc:Choice Requires="x14">
            <control shapeId="3074" r:id="rId4" name="Button 2">
              <controlPr defaultSize="0" print="0" autoFill="0" autoPict="0" macro="[0]!Input_Button2_Click">
                <anchor moveWithCells="1" sizeWithCells="1">
                  <from>
                    <xdr:col>3</xdr:col>
                    <xdr:colOff>1295400</xdr:colOff>
                    <xdr:row>1</xdr:row>
                    <xdr:rowOff>180975</xdr:rowOff>
                  </from>
                  <to>
                    <xdr:col>6</xdr:col>
                    <xdr:colOff>1314450</xdr:colOff>
                    <xdr:row>4</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B0256-D8A2-4D7B-860C-F46316917B6E}">
  <sheetPr codeName="Sheet5">
    <tabColor rgb="FFFF0000"/>
  </sheetPr>
  <dimension ref="A1:AT54"/>
  <sheetViews>
    <sheetView showGridLines="0" zoomScale="60" zoomScaleNormal="85" workbookViewId="0">
      <pane ySplit="2" topLeftCell="A4" activePane="bottomLeft" state="frozen"/>
      <selection pane="bottomLeft" activeCell="C10" sqref="C10"/>
    </sheetView>
  </sheetViews>
  <sheetFormatPr defaultRowHeight="15" x14ac:dyDescent="0.25"/>
  <cols>
    <col min="1" max="1" width="43" customWidth="1"/>
    <col min="2" max="33" width="19.7109375" customWidth="1"/>
  </cols>
  <sheetData>
    <row r="1" spans="1:44" ht="44.25" customHeight="1" x14ac:dyDescent="0.25">
      <c r="H1" s="114" t="s">
        <v>63</v>
      </c>
      <c r="I1" s="105"/>
      <c r="J1" s="105"/>
      <c r="K1" s="115">
        <f>Input!B3</f>
        <v>44196</v>
      </c>
    </row>
    <row r="2" spans="1:44" ht="27.75" customHeight="1" x14ac:dyDescent="0.25">
      <c r="H2" s="114" t="s">
        <v>64</v>
      </c>
      <c r="I2" s="105"/>
      <c r="J2" s="105"/>
      <c r="K2" s="115">
        <f>Input!B4</f>
        <v>44673</v>
      </c>
    </row>
    <row r="3" spans="1:44" ht="31.5" customHeight="1" x14ac:dyDescent="0.55000000000000004">
      <c r="A3" s="53" t="s">
        <v>48</v>
      </c>
      <c r="B3" s="54"/>
      <c r="C3" s="54"/>
      <c r="D3" s="54"/>
      <c r="E3" s="54"/>
      <c r="F3" s="54"/>
      <c r="G3" s="54"/>
      <c r="H3" s="54"/>
      <c r="I3" s="54"/>
      <c r="J3" s="54"/>
      <c r="K3" s="54"/>
      <c r="L3" s="54"/>
      <c r="M3" s="54"/>
      <c r="N3" s="54"/>
      <c r="O3" s="54"/>
      <c r="P3" s="54"/>
      <c r="Q3" s="54"/>
      <c r="R3" s="54"/>
      <c r="S3" s="54"/>
      <c r="T3" s="54"/>
      <c r="U3" s="54"/>
      <c r="V3" s="54"/>
      <c r="W3" s="54"/>
      <c r="X3" s="54"/>
      <c r="Y3" s="54"/>
      <c r="Z3" s="54"/>
      <c r="AA3" s="55"/>
      <c r="AB3" s="55"/>
      <c r="AC3" s="55"/>
      <c r="AD3" s="55"/>
      <c r="AE3" s="55"/>
      <c r="AF3" s="55"/>
      <c r="AG3" s="56"/>
      <c r="AK3" s="127" t="s">
        <v>59</v>
      </c>
      <c r="AL3" s="127"/>
      <c r="AM3" s="127"/>
      <c r="AN3" s="127"/>
      <c r="AO3" s="127"/>
      <c r="AP3" s="127"/>
      <c r="AQ3" s="127"/>
    </row>
    <row r="4" spans="1:44" s="68" customFormat="1" ht="23.25" x14ac:dyDescent="0.35">
      <c r="A4" s="62" t="s">
        <v>4</v>
      </c>
      <c r="B4" s="65" t="str" cm="1">
        <f t="array" ref="B4:L4">Input!B6:INDEX(Input!B6:XFD6,1,COUNT(Input!B8:XFD8))</f>
        <v>AMZN</v>
      </c>
      <c r="C4" s="65" t="str">
        <v>BTC-USD</v>
      </c>
      <c r="D4" s="65" t="str">
        <v>DIS</v>
      </c>
      <c r="E4" s="65" t="str">
        <v>GM</v>
      </c>
      <c r="F4" s="65" t="str">
        <v>JPM</v>
      </c>
      <c r="G4" s="65" t="str">
        <v>META</v>
      </c>
      <c r="H4" s="65" t="str">
        <v>MS</v>
      </c>
      <c r="I4" s="65" t="str">
        <v>NFLX</v>
      </c>
      <c r="J4" s="65" t="str">
        <v>PFE</v>
      </c>
      <c r="K4" s="65" t="str">
        <v>T</v>
      </c>
      <c r="L4" s="65" t="str">
        <v>WMT</v>
      </c>
      <c r="M4" s="65"/>
      <c r="N4" s="65"/>
      <c r="O4" s="65"/>
      <c r="P4" s="65"/>
      <c r="Q4" s="65"/>
      <c r="R4" s="65"/>
      <c r="S4" s="65"/>
      <c r="T4" s="65"/>
      <c r="U4" s="65"/>
      <c r="V4" s="65"/>
      <c r="W4" s="65"/>
      <c r="X4" s="65"/>
      <c r="Y4" s="65"/>
      <c r="Z4" s="65"/>
      <c r="AA4" s="66"/>
      <c r="AB4" s="66"/>
      <c r="AC4" s="66"/>
      <c r="AD4" s="66"/>
      <c r="AE4" s="66"/>
      <c r="AF4" s="66"/>
      <c r="AG4" s="67"/>
      <c r="AK4" s="127"/>
      <c r="AL4" s="127"/>
      <c r="AM4" s="127"/>
      <c r="AN4" s="127"/>
      <c r="AO4" s="127"/>
      <c r="AP4" s="127"/>
      <c r="AQ4" s="127"/>
    </row>
    <row r="5" spans="1:44" ht="21.75" customHeight="1" x14ac:dyDescent="0.35">
      <c r="A5" s="62" t="s">
        <v>68</v>
      </c>
      <c r="B5" s="103">
        <v>7.3347984906764488E-2</v>
      </c>
      <c r="C5" s="103">
        <v>8.4514687224642338E-2</v>
      </c>
      <c r="D5" s="103">
        <v>0.13843557846104679</v>
      </c>
      <c r="E5" s="103">
        <v>0.12058085700743133</v>
      </c>
      <c r="F5" s="103">
        <v>2.6445490779946096E-2</v>
      </c>
      <c r="G5" s="103">
        <v>0.11408107496949535</v>
      </c>
      <c r="H5" s="103">
        <v>5.7886671258800454E-2</v>
      </c>
      <c r="I5" s="103">
        <v>3.0570317851871972E-2</v>
      </c>
      <c r="J5" s="103">
        <v>8.1506485807128187E-2</v>
      </c>
      <c r="K5" s="103">
        <v>0.11722636986270397</v>
      </c>
      <c r="L5" s="103">
        <v>0.15540448187016906</v>
      </c>
      <c r="M5" s="103"/>
      <c r="N5" s="103"/>
      <c r="O5" s="103"/>
      <c r="P5" s="103"/>
      <c r="Q5" s="103"/>
      <c r="R5" s="103"/>
      <c r="S5" s="103"/>
      <c r="T5" s="103"/>
      <c r="U5" s="103"/>
      <c r="V5" s="103"/>
      <c r="W5" s="103"/>
      <c r="X5" s="103"/>
      <c r="Y5" s="103"/>
      <c r="Z5" s="103"/>
      <c r="AA5" s="103"/>
      <c r="AB5" s="103"/>
      <c r="AC5" s="103"/>
      <c r="AD5" s="103"/>
      <c r="AE5" s="103"/>
      <c r="AF5" s="103"/>
      <c r="AG5" s="104"/>
      <c r="AK5" s="127"/>
      <c r="AL5" s="127"/>
      <c r="AM5" s="127"/>
      <c r="AN5" s="127"/>
      <c r="AO5" s="127"/>
      <c r="AP5" s="127"/>
      <c r="AQ5" s="127"/>
      <c r="AR5" s="26"/>
    </row>
    <row r="6" spans="1:44" ht="21.75" customHeight="1" x14ac:dyDescent="0.35">
      <c r="A6" s="62" t="s">
        <v>62</v>
      </c>
      <c r="B6" s="102" cm="1">
        <f t="array" ref="B6:L6">Calculations!B1:INDEX(Calculations!B1:AG1,1,COUNT(Input!B8:AG8))</f>
        <v>-1.7982802577303454E-4</v>
      </c>
      <c r="C6" s="102">
        <v>2.0566003780467714E-3</v>
      </c>
      <c r="D6" s="102">
        <v>-1.1565075771267285E-3</v>
      </c>
      <c r="E6" s="102">
        <v>1.8438550878075363E-4</v>
      </c>
      <c r="F6" s="102">
        <v>1.1016209218269815E-4</v>
      </c>
      <c r="G6" s="102">
        <v>-8.4727120214885768E-4</v>
      </c>
      <c r="H6" s="102">
        <v>8.0978725029131455E-4</v>
      </c>
      <c r="I6" s="102">
        <v>-2.2052118243158433E-3</v>
      </c>
      <c r="J6" s="102">
        <v>9.6258483853380646E-4</v>
      </c>
      <c r="K6" s="102">
        <v>1.4534902404385285E-5</v>
      </c>
      <c r="L6" s="102">
        <v>3.1823351304588633E-4</v>
      </c>
      <c r="M6" s="103"/>
      <c r="N6" s="103"/>
      <c r="O6" s="103"/>
      <c r="P6" s="103"/>
      <c r="Q6" s="103"/>
      <c r="R6" s="103"/>
      <c r="S6" s="103"/>
      <c r="T6" s="103"/>
      <c r="U6" s="103"/>
      <c r="V6" s="103"/>
      <c r="W6" s="103"/>
      <c r="X6" s="103"/>
      <c r="Y6" s="103"/>
      <c r="Z6" s="103"/>
      <c r="AA6" s="103"/>
      <c r="AB6" s="103"/>
      <c r="AC6" s="103"/>
      <c r="AD6" s="103"/>
      <c r="AE6" s="103"/>
      <c r="AF6" s="103"/>
      <c r="AG6" s="104"/>
      <c r="AK6" s="127"/>
      <c r="AL6" s="127"/>
      <c r="AM6" s="127"/>
      <c r="AN6" s="127"/>
      <c r="AO6" s="127"/>
      <c r="AP6" s="127"/>
      <c r="AQ6" s="127"/>
      <c r="AR6" s="26"/>
    </row>
    <row r="7" spans="1:44" ht="21.75" customHeight="1" x14ac:dyDescent="0.35">
      <c r="A7" s="62" t="s">
        <v>61</v>
      </c>
      <c r="B7" s="102" cm="1">
        <f t="array" ref="B7:L7">Calculations!B2:INDEX(Calculations!B2:AG2,1,COUNT(Input!B8:AG8))</f>
        <v>1.9474322835910617E-2</v>
      </c>
      <c r="C7" s="102">
        <v>4.6931299214898782E-2</v>
      </c>
      <c r="D7" s="102">
        <v>1.6919725183973614E-2</v>
      </c>
      <c r="E7" s="102">
        <v>2.5339832602925147E-2</v>
      </c>
      <c r="F7" s="102">
        <v>1.5264091476983913E-2</v>
      </c>
      <c r="G7" s="102">
        <v>2.5774504522484042E-2</v>
      </c>
      <c r="H7" s="102">
        <v>1.8045464017327911E-2</v>
      </c>
      <c r="I7" s="102">
        <v>3.2575554617933197E-2</v>
      </c>
      <c r="J7" s="102">
        <v>1.7148100010598348E-2</v>
      </c>
      <c r="K7" s="102">
        <v>2.407407521731764E-3</v>
      </c>
      <c r="L7" s="102">
        <v>1.1003136145751517E-2</v>
      </c>
      <c r="M7" s="103"/>
      <c r="N7" s="103"/>
      <c r="O7" s="103"/>
      <c r="P7" s="103"/>
      <c r="Q7" s="103"/>
      <c r="R7" s="103"/>
      <c r="S7" s="103"/>
      <c r="T7" s="103"/>
      <c r="U7" s="103"/>
      <c r="V7" s="103"/>
      <c r="W7" s="103"/>
      <c r="X7" s="103"/>
      <c r="Y7" s="103"/>
      <c r="Z7" s="103"/>
      <c r="AA7" s="103"/>
      <c r="AB7" s="103"/>
      <c r="AC7" s="103"/>
      <c r="AD7" s="103"/>
      <c r="AE7" s="103"/>
      <c r="AF7" s="103"/>
      <c r="AG7" s="104"/>
      <c r="AK7" s="127"/>
      <c r="AL7" s="127"/>
      <c r="AM7" s="127"/>
      <c r="AN7" s="127"/>
      <c r="AO7" s="127"/>
      <c r="AP7" s="127"/>
      <c r="AQ7" s="127"/>
      <c r="AR7" s="26"/>
    </row>
    <row r="8" spans="1:44" ht="24" thickBot="1" x14ac:dyDescent="0.4">
      <c r="A8" s="62" t="s">
        <v>18</v>
      </c>
      <c r="B8" s="107">
        <f>SUM(B5:XFD5)</f>
        <v>1</v>
      </c>
      <c r="C8" s="57"/>
      <c r="D8" s="101" t="str">
        <f>IF(B8&gt;1,"!! The total weight of your portfolio is greater than 100%.","")</f>
        <v/>
      </c>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8"/>
      <c r="AK8" s="127"/>
      <c r="AL8" s="127"/>
      <c r="AM8" s="127"/>
      <c r="AN8" s="127"/>
      <c r="AO8" s="127"/>
      <c r="AP8" s="127"/>
      <c r="AQ8" s="127"/>
      <c r="AR8" s="26"/>
    </row>
    <row r="9" spans="1:44" ht="23.25" x14ac:dyDescent="0.35">
      <c r="A9" s="76" t="s">
        <v>14</v>
      </c>
      <c r="B9" s="106">
        <f>SUMPRODUCT(B5:INDEX(B5:XFD5,1,COUNT(Calculations!B9:AG9)),Calculations!B1:INDEX(Calculations!B1:AG1,1,COUNT(Calculations!B9:AG9)))</f>
        <v>3.8087720153227697E-5</v>
      </c>
      <c r="C9" s="57"/>
      <c r="D9" s="57"/>
      <c r="E9" s="57"/>
      <c r="F9" s="57"/>
      <c r="G9" s="57"/>
      <c r="H9" s="57"/>
      <c r="I9" s="57"/>
      <c r="J9" s="57"/>
      <c r="K9" s="57"/>
      <c r="L9" s="57"/>
      <c r="M9" s="57"/>
      <c r="N9" s="57"/>
      <c r="O9" s="57"/>
      <c r="P9" s="57"/>
      <c r="Q9" s="57"/>
      <c r="R9" s="57"/>
      <c r="S9" s="57"/>
      <c r="T9" s="57"/>
      <c r="U9" s="57"/>
      <c r="V9" s="57"/>
      <c r="W9" s="57"/>
      <c r="X9" s="57"/>
      <c r="Y9" s="57"/>
      <c r="Z9" s="57"/>
      <c r="AA9" s="57"/>
      <c r="AB9" s="57"/>
      <c r="AC9" s="57"/>
      <c r="AD9" s="57"/>
      <c r="AE9" s="57"/>
      <c r="AF9" s="57"/>
      <c r="AG9" s="58"/>
      <c r="AK9" s="127"/>
      <c r="AL9" s="127"/>
      <c r="AM9" s="127"/>
      <c r="AN9" s="127"/>
      <c r="AO9" s="127"/>
      <c r="AP9" s="127"/>
      <c r="AQ9" s="127"/>
      <c r="AR9" s="26"/>
    </row>
    <row r="10" spans="1:44" ht="23.25" x14ac:dyDescent="0.35">
      <c r="A10" s="77" t="s">
        <v>15</v>
      </c>
      <c r="B10" s="108" cm="1">
        <f t="array" ref="B10">MMULT(MMULT(B5:INDEX(B5:XFD5,1,COUNT(Calculations!B9:AG9)),'Covariance Matrix'!B7:INDEX('Covariance Matrix'!B7:XFD1600,COUNT('Covariance Matrix'!B7:B1048576),COUNT('Covariance Matrix'!B7:XFD7))),TRANSPOSE(B5:INDEX(B5:XFD5,1,COUNT(Calculations!B9:AG9))))</f>
        <v>1.1550828776649907E-4</v>
      </c>
      <c r="C10" s="57"/>
      <c r="D10" s="57"/>
      <c r="E10" s="57"/>
      <c r="F10" s="57"/>
      <c r="G10" s="57"/>
      <c r="H10" s="57"/>
      <c r="I10" s="57"/>
      <c r="J10" s="57"/>
      <c r="K10" s="57"/>
      <c r="L10" s="57"/>
      <c r="M10" s="57"/>
      <c r="N10" s="57"/>
      <c r="O10" s="57"/>
      <c r="P10" s="57"/>
      <c r="Q10" s="57"/>
      <c r="R10" s="57"/>
      <c r="S10" s="57"/>
      <c r="T10" s="57"/>
      <c r="U10" s="57"/>
      <c r="V10" s="57"/>
      <c r="W10" s="57"/>
      <c r="X10" s="57"/>
      <c r="Y10" s="57"/>
      <c r="Z10" s="57"/>
      <c r="AA10" s="57"/>
      <c r="AB10" s="57"/>
      <c r="AC10" s="57"/>
      <c r="AD10" s="57"/>
      <c r="AE10" s="57"/>
      <c r="AF10" s="57"/>
      <c r="AG10" s="58"/>
      <c r="AK10" s="127"/>
      <c r="AL10" s="127"/>
      <c r="AM10" s="127"/>
      <c r="AN10" s="127"/>
      <c r="AO10" s="127"/>
      <c r="AP10" s="127"/>
      <c r="AQ10" s="127"/>
      <c r="AR10" s="26"/>
    </row>
    <row r="11" spans="1:44" ht="23.25" x14ac:dyDescent="0.35">
      <c r="A11" s="77" t="s">
        <v>52</v>
      </c>
      <c r="B11" s="108">
        <f>SQRT(B10)</f>
        <v>1.0747478204979021E-2</v>
      </c>
      <c r="C11" s="57"/>
      <c r="D11" s="57"/>
      <c r="E11" s="57"/>
      <c r="F11" s="57"/>
      <c r="G11" s="57"/>
      <c r="H11" s="57"/>
      <c r="I11" s="57"/>
      <c r="J11" s="57"/>
      <c r="K11" s="57"/>
      <c r="L11" s="57"/>
      <c r="M11" s="57"/>
      <c r="N11" s="57"/>
      <c r="O11" s="57"/>
      <c r="P11" s="57"/>
      <c r="Q11" s="57"/>
      <c r="R11" s="57"/>
      <c r="S11" s="57"/>
      <c r="T11" s="57"/>
      <c r="U11" s="57"/>
      <c r="V11" s="57"/>
      <c r="W11" s="57"/>
      <c r="X11" s="57"/>
      <c r="Y11" s="57"/>
      <c r="Z11" s="57"/>
      <c r="AA11" s="57"/>
      <c r="AB11" s="57"/>
      <c r="AC11" s="57"/>
      <c r="AD11" s="57"/>
      <c r="AE11" s="57"/>
      <c r="AF11" s="57"/>
      <c r="AG11" s="58"/>
      <c r="AK11" s="127"/>
      <c r="AL11" s="127"/>
      <c r="AM11" s="127"/>
      <c r="AN11" s="127"/>
      <c r="AO11" s="127"/>
      <c r="AP11" s="127"/>
      <c r="AQ11" s="127"/>
      <c r="AR11" s="26"/>
    </row>
    <row r="12" spans="1:44" ht="24" thickBot="1" x14ac:dyDescent="0.4">
      <c r="A12" s="78" t="s">
        <v>16</v>
      </c>
      <c r="B12" s="109">
        <f>B9/SQRT(B10)</f>
        <v>3.5438750771862619E-3</v>
      </c>
      <c r="C12" s="57"/>
      <c r="D12" s="57"/>
      <c r="E12" s="57"/>
      <c r="F12" s="57"/>
      <c r="G12" s="57"/>
      <c r="H12" s="57"/>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8"/>
      <c r="AK12" s="127"/>
      <c r="AL12" s="127"/>
      <c r="AM12" s="127"/>
      <c r="AN12" s="127"/>
      <c r="AO12" s="127"/>
      <c r="AP12" s="127"/>
      <c r="AQ12" s="127"/>
      <c r="AR12" s="26"/>
    </row>
    <row r="13" spans="1:44" x14ac:dyDescent="0.25">
      <c r="A13" s="59"/>
      <c r="B13" s="60"/>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60"/>
      <c r="AE13" s="60"/>
      <c r="AF13" s="60"/>
      <c r="AG13" s="61"/>
      <c r="AK13" s="127"/>
      <c r="AL13" s="127"/>
      <c r="AM13" s="127"/>
      <c r="AN13" s="127"/>
      <c r="AO13" s="127"/>
      <c r="AP13" s="127"/>
      <c r="AQ13" s="127"/>
      <c r="AR13" s="26"/>
    </row>
    <row r="14" spans="1:44" x14ac:dyDescent="0.25">
      <c r="AK14" s="26"/>
      <c r="AL14" s="26"/>
      <c r="AM14" s="26"/>
      <c r="AN14" s="26"/>
      <c r="AO14" s="26"/>
      <c r="AP14" s="26"/>
      <c r="AQ14" s="26"/>
      <c r="AR14" s="26"/>
    </row>
    <row r="15" spans="1:44" x14ac:dyDescent="0.25">
      <c r="AK15" s="26"/>
      <c r="AL15" s="26"/>
      <c r="AM15" s="26"/>
      <c r="AN15" s="26"/>
      <c r="AO15" s="26"/>
      <c r="AP15" s="26"/>
      <c r="AQ15" s="26"/>
      <c r="AR15" s="26"/>
    </row>
    <row r="16" spans="1:44" x14ac:dyDescent="0.25">
      <c r="AK16" s="26"/>
      <c r="AL16" s="26"/>
      <c r="AM16" s="26"/>
      <c r="AN16" s="26"/>
      <c r="AO16" s="26"/>
      <c r="AP16" s="26"/>
      <c r="AQ16" s="26"/>
      <c r="AR16" s="26"/>
    </row>
    <row r="17" spans="1:46" ht="31.5" customHeight="1" x14ac:dyDescent="0.55000000000000004">
      <c r="A17" s="38" t="s">
        <v>51</v>
      </c>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1"/>
      <c r="AK17" s="129" t="s">
        <v>60</v>
      </c>
      <c r="AL17" s="129"/>
      <c r="AM17" s="129"/>
      <c r="AN17" s="129"/>
      <c r="AO17" s="129"/>
      <c r="AP17" s="129"/>
      <c r="AQ17" s="129"/>
      <c r="AR17" s="26"/>
    </row>
    <row r="18" spans="1:46" ht="15" customHeight="1" thickBot="1" x14ac:dyDescent="0.3">
      <c r="A18" s="22"/>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4"/>
      <c r="AK18" s="129"/>
      <c r="AL18" s="129"/>
      <c r="AM18" s="129"/>
      <c r="AN18" s="129"/>
      <c r="AO18" s="129"/>
      <c r="AP18" s="129"/>
      <c r="AQ18" s="129"/>
      <c r="AR18" s="26"/>
    </row>
    <row r="19" spans="1:46" ht="42.75" customHeight="1" thickBot="1" x14ac:dyDescent="0.3">
      <c r="A19" s="79" t="s">
        <v>21</v>
      </c>
      <c r="B19" s="80" t="s">
        <v>54</v>
      </c>
      <c r="C19" s="79" t="s">
        <v>19</v>
      </c>
      <c r="D19" s="79" t="s">
        <v>20</v>
      </c>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4"/>
      <c r="AK19" s="129"/>
      <c r="AL19" s="129"/>
      <c r="AM19" s="129"/>
      <c r="AN19" s="129"/>
      <c r="AO19" s="129"/>
      <c r="AP19" s="129"/>
      <c r="AQ19" s="129"/>
      <c r="AR19" s="26"/>
    </row>
    <row r="20" spans="1:46" ht="15" customHeight="1" x14ac:dyDescent="0.25">
      <c r="A20" s="81" t="s">
        <v>22</v>
      </c>
      <c r="B20" s="95">
        <v>1E-3</v>
      </c>
      <c r="C20" s="95">
        <f>MIN(Calculations!B1:INDEX(Calculations!B1:AG1,1,COUNT(Calculations!B9:AG9)))</f>
        <v>-2.2052118243158433E-3</v>
      </c>
      <c r="D20" s="96">
        <f>MAX(Calculations!B1:INDEX(Calculations!B1:AG1,1,COUNT(Calculations!B9:AG9)))</f>
        <v>2.0566003780467714E-3</v>
      </c>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4"/>
      <c r="AK20" s="129"/>
      <c r="AL20" s="129"/>
      <c r="AM20" s="129"/>
      <c r="AN20" s="129"/>
      <c r="AO20" s="129"/>
      <c r="AP20" s="129"/>
      <c r="AQ20" s="129"/>
    </row>
    <row r="21" spans="1:46" ht="15" customHeight="1" x14ac:dyDescent="0.25">
      <c r="A21" s="82"/>
      <c r="B21" s="82"/>
      <c r="C21" s="82"/>
      <c r="D21" s="82"/>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4"/>
      <c r="AK21" s="129"/>
      <c r="AL21" s="129"/>
      <c r="AM21" s="129"/>
      <c r="AN21" s="129"/>
      <c r="AO21" s="129"/>
      <c r="AP21" s="129"/>
      <c r="AQ21" s="129"/>
    </row>
    <row r="22" spans="1:46" ht="27" customHeight="1" x14ac:dyDescent="0.35">
      <c r="A22" s="82"/>
      <c r="B22" s="82"/>
      <c r="C22" s="82"/>
      <c r="D22" s="82"/>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4"/>
      <c r="AK22" s="129"/>
      <c r="AL22" s="129"/>
      <c r="AM22" s="129"/>
      <c r="AN22" s="129"/>
      <c r="AO22" s="129"/>
      <c r="AP22" s="129"/>
      <c r="AQ22" s="129"/>
      <c r="AT22" s="68" t="s">
        <v>46</v>
      </c>
    </row>
    <row r="23" spans="1:46" ht="15" customHeight="1" x14ac:dyDescent="0.25">
      <c r="A23" s="82"/>
      <c r="B23" s="82"/>
      <c r="C23" s="82"/>
      <c r="D23" s="82"/>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4"/>
      <c r="AK23" s="129"/>
      <c r="AL23" s="129"/>
      <c r="AM23" s="129"/>
      <c r="AN23" s="129"/>
      <c r="AO23" s="129"/>
      <c r="AP23" s="129"/>
      <c r="AQ23" s="129"/>
    </row>
    <row r="24" spans="1:46" ht="25.5" customHeight="1" thickBot="1" x14ac:dyDescent="0.4">
      <c r="A24" s="83"/>
      <c r="B24" s="83"/>
      <c r="C24" s="83"/>
      <c r="D24" s="8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4"/>
      <c r="AK24" s="129"/>
      <c r="AL24" s="129"/>
      <c r="AM24" s="129"/>
      <c r="AN24" s="129"/>
      <c r="AO24" s="129"/>
      <c r="AP24" s="129"/>
      <c r="AQ24" s="129"/>
      <c r="AT24" s="68" t="s">
        <v>66</v>
      </c>
    </row>
    <row r="25" spans="1:46" ht="26.25" customHeight="1" x14ac:dyDescent="0.35">
      <c r="A25" s="22"/>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4"/>
      <c r="AK25" s="129"/>
      <c r="AL25" s="129"/>
      <c r="AM25" s="129"/>
      <c r="AN25" s="129"/>
      <c r="AO25" s="129"/>
      <c r="AP25" s="129"/>
      <c r="AQ25" s="129"/>
      <c r="AT25" s="97" t="s">
        <v>67</v>
      </c>
    </row>
    <row r="26" spans="1:46" ht="15" customHeight="1" x14ac:dyDescent="0.25">
      <c r="A26" s="22"/>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4"/>
      <c r="AK26" s="129"/>
      <c r="AL26" s="129"/>
      <c r="AM26" s="129"/>
      <c r="AN26" s="129"/>
      <c r="AO26" s="129"/>
      <c r="AP26" s="129"/>
      <c r="AQ26" s="129"/>
    </row>
    <row r="27" spans="1:46" ht="15" customHeight="1" x14ac:dyDescent="0.25">
      <c r="A27" s="22"/>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4"/>
      <c r="AK27" s="129"/>
      <c r="AL27" s="129"/>
      <c r="AM27" s="129"/>
      <c r="AN27" s="129"/>
      <c r="AO27" s="129"/>
      <c r="AP27" s="129"/>
      <c r="AQ27" s="129"/>
    </row>
    <row r="28" spans="1:46" s="72" customFormat="1" ht="18.75" customHeight="1" x14ac:dyDescent="0.35">
      <c r="A28" s="69" t="s">
        <v>4</v>
      </c>
      <c r="B28" s="70" t="str" cm="1">
        <f t="array" ref="B28:L28">Input!B6:INDEX(Input!B6:XFD6,1,COUNT(Input!B8:XFD8))</f>
        <v>AMZN</v>
      </c>
      <c r="C28" s="70" t="str">
        <v>BTC-USD</v>
      </c>
      <c r="D28" s="70" t="str">
        <v>DIS</v>
      </c>
      <c r="E28" s="70" t="str">
        <v>GM</v>
      </c>
      <c r="F28" s="70" t="str">
        <v>JPM</v>
      </c>
      <c r="G28" s="70" t="str">
        <v>META</v>
      </c>
      <c r="H28" s="70" t="str">
        <v>MS</v>
      </c>
      <c r="I28" s="70" t="str">
        <v>NFLX</v>
      </c>
      <c r="J28" s="70" t="str">
        <v>PFE</v>
      </c>
      <c r="K28" s="70" t="str">
        <v>T</v>
      </c>
      <c r="L28" s="70" t="str">
        <v>WMT</v>
      </c>
      <c r="M28" s="70"/>
      <c r="N28" s="70"/>
      <c r="O28" s="70"/>
      <c r="P28" s="70"/>
      <c r="Q28" s="70"/>
      <c r="R28" s="70"/>
      <c r="S28" s="70"/>
      <c r="T28" s="70"/>
      <c r="U28" s="70"/>
      <c r="V28" s="70"/>
      <c r="W28" s="70"/>
      <c r="X28" s="70"/>
      <c r="Y28" s="70"/>
      <c r="Z28" s="70"/>
      <c r="AA28" s="70"/>
      <c r="AB28" s="70"/>
      <c r="AC28" s="70"/>
      <c r="AD28" s="70"/>
      <c r="AE28" s="70"/>
      <c r="AF28" s="70"/>
      <c r="AG28" s="71"/>
      <c r="AK28" s="129"/>
      <c r="AL28" s="129"/>
      <c r="AM28" s="129"/>
      <c r="AN28" s="129"/>
      <c r="AO28" s="129"/>
      <c r="AP28" s="129"/>
      <c r="AQ28" s="129"/>
    </row>
    <row r="29" spans="1:46" s="68" customFormat="1" ht="25.5" customHeight="1" x14ac:dyDescent="0.35">
      <c r="A29" s="73" t="s">
        <v>13</v>
      </c>
      <c r="B29" s="116">
        <v>0</v>
      </c>
      <c r="C29" s="116">
        <v>0.131545729794037</v>
      </c>
      <c r="D29" s="116">
        <v>0</v>
      </c>
      <c r="E29" s="116">
        <v>0</v>
      </c>
      <c r="F29" s="116">
        <v>0</v>
      </c>
      <c r="G29" s="116">
        <v>0</v>
      </c>
      <c r="H29" s="116">
        <v>0.28210814381126231</v>
      </c>
      <c r="I29" s="116">
        <v>0</v>
      </c>
      <c r="J29" s="116">
        <v>0.48796429557454957</v>
      </c>
      <c r="K29" s="116">
        <v>0</v>
      </c>
      <c r="L29" s="116">
        <v>9.8381823435641599E-2</v>
      </c>
      <c r="M29" s="63"/>
      <c r="N29" s="63"/>
      <c r="O29" s="63"/>
      <c r="P29" s="63"/>
      <c r="Q29" s="63"/>
      <c r="R29" s="63"/>
      <c r="S29" s="63"/>
      <c r="T29" s="63"/>
      <c r="U29" s="63"/>
      <c r="V29" s="63"/>
      <c r="W29" s="63"/>
      <c r="X29" s="63"/>
      <c r="Y29" s="63"/>
      <c r="Z29" s="63"/>
      <c r="AA29" s="63"/>
      <c r="AB29" s="63"/>
      <c r="AC29" s="63"/>
      <c r="AD29" s="63"/>
      <c r="AE29" s="63"/>
      <c r="AF29" s="63"/>
      <c r="AG29" s="64"/>
      <c r="AH29" s="74"/>
      <c r="AI29" s="74"/>
      <c r="AJ29" s="74"/>
      <c r="AK29" s="129"/>
      <c r="AL29" s="129"/>
      <c r="AM29" s="129"/>
      <c r="AN29" s="129"/>
      <c r="AO29" s="129"/>
      <c r="AP29" s="129"/>
      <c r="AQ29" s="129"/>
      <c r="AR29" s="74"/>
    </row>
    <row r="30" spans="1:46" ht="18.75" customHeight="1" thickBot="1" x14ac:dyDescent="0.4">
      <c r="A30" s="73" t="s">
        <v>18</v>
      </c>
      <c r="B30" s="75">
        <f>SUM(B29:XFD29)</f>
        <v>0.99999999261549044</v>
      </c>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4"/>
      <c r="AK30" s="129"/>
      <c r="AL30" s="129"/>
      <c r="AM30" s="129"/>
      <c r="AN30" s="129"/>
      <c r="AO30" s="129"/>
      <c r="AP30" s="129"/>
      <c r="AQ30" s="129"/>
    </row>
    <row r="31" spans="1:46" ht="24.75" customHeight="1" x14ac:dyDescent="0.35">
      <c r="A31" s="88" t="s">
        <v>14</v>
      </c>
      <c r="B31" s="89">
        <f>SUMPRODUCT(B29:INDEX(B29:XFD29,1,COUNT(Calculations!B9:AG9)),Calculations!B1:INDEX(Calculations!B1:AG1,1,COUNT(Calculations!B9:AG9)))</f>
        <v>1.0000000016442386E-3</v>
      </c>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4"/>
      <c r="AK31" s="129"/>
      <c r="AL31" s="129"/>
      <c r="AM31" s="129"/>
      <c r="AN31" s="129"/>
      <c r="AO31" s="129"/>
      <c r="AP31" s="129"/>
      <c r="AQ31" s="129"/>
    </row>
    <row r="32" spans="1:46" ht="15" customHeight="1" x14ac:dyDescent="0.35">
      <c r="A32" s="90"/>
      <c r="B32" s="91"/>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4"/>
      <c r="AK32" s="129"/>
      <c r="AL32" s="129"/>
      <c r="AM32" s="129"/>
      <c r="AN32" s="129"/>
      <c r="AO32" s="129"/>
      <c r="AP32" s="129"/>
      <c r="AQ32" s="129"/>
    </row>
    <row r="33" spans="1:44" ht="24" customHeight="1" x14ac:dyDescent="0.35">
      <c r="A33" s="90" t="s">
        <v>15</v>
      </c>
      <c r="B33" s="92" cm="1">
        <f t="array" ref="B33">MMULT(MMULT(B29:INDEX(B29:XFD29,1,COUNT(Calculations!B9:AG9)),'Covariance Matrix'!B7:INDEX('Covariance Matrix'!B7:XFD1600,COUNT('Covariance Matrix'!B7:B1048576),COUNT('Covariance Matrix'!B7:XFD7))),TRANSPOSE(B29:INDEX(B29:XFD29,1,COUNT(Calculations!B9:AG9))))</f>
        <v>1.5502346804435025E-4</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4"/>
      <c r="AK33" s="129"/>
      <c r="AL33" s="129"/>
      <c r="AM33" s="129"/>
      <c r="AN33" s="129"/>
      <c r="AO33" s="129"/>
      <c r="AP33" s="129"/>
      <c r="AQ33" s="129"/>
    </row>
    <row r="34" spans="1:44" ht="15" customHeight="1" x14ac:dyDescent="0.35">
      <c r="A34" s="90"/>
      <c r="B34" s="91"/>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4"/>
      <c r="AK34" s="129"/>
      <c r="AL34" s="129"/>
      <c r="AM34" s="129"/>
      <c r="AN34" s="129"/>
      <c r="AO34" s="129"/>
      <c r="AP34" s="129"/>
      <c r="AQ34" s="129"/>
    </row>
    <row r="35" spans="1:44" ht="24.75" customHeight="1" x14ac:dyDescent="0.35">
      <c r="A35" s="90" t="s">
        <v>17</v>
      </c>
      <c r="B35" s="92">
        <f>SQRT(B33)</f>
        <v>1.2450842061657929E-2</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4"/>
      <c r="AK35" s="129"/>
      <c r="AL35" s="129"/>
      <c r="AM35" s="129"/>
      <c r="AN35" s="129"/>
      <c r="AO35" s="129"/>
      <c r="AP35" s="129"/>
      <c r="AQ35" s="129"/>
    </row>
    <row r="36" spans="1:44" ht="15" customHeight="1" x14ac:dyDescent="0.35">
      <c r="A36" s="90"/>
      <c r="B36" s="91"/>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4"/>
      <c r="AK36" s="129"/>
      <c r="AL36" s="129"/>
      <c r="AM36" s="129"/>
      <c r="AN36" s="129"/>
      <c r="AO36" s="129"/>
      <c r="AP36" s="129"/>
      <c r="AQ36" s="129"/>
    </row>
    <row r="37" spans="1:44" ht="24" thickBot="1" x14ac:dyDescent="0.4">
      <c r="A37" s="93" t="s">
        <v>16</v>
      </c>
      <c r="B37" s="94">
        <f>B31/B35</f>
        <v>8.0315853071794618E-2</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4"/>
      <c r="AK37" s="129"/>
      <c r="AL37" s="129"/>
      <c r="AM37" s="129"/>
      <c r="AN37" s="129"/>
      <c r="AO37" s="129"/>
      <c r="AP37" s="129"/>
      <c r="AQ37" s="129"/>
    </row>
    <row r="38" spans="1:44" x14ac:dyDescent="0.25">
      <c r="A38" s="98"/>
      <c r="B38" s="99"/>
      <c r="C38" s="99"/>
      <c r="D38" s="99"/>
      <c r="E38" s="99"/>
      <c r="F38" s="99"/>
      <c r="G38" s="99"/>
      <c r="H38" s="99"/>
      <c r="I38" s="99"/>
      <c r="J38" s="99"/>
      <c r="K38" s="99"/>
      <c r="L38" s="99"/>
      <c r="M38" s="99"/>
      <c r="N38" s="99"/>
      <c r="O38" s="99"/>
      <c r="P38" s="99"/>
      <c r="Q38" s="99"/>
      <c r="R38" s="99"/>
      <c r="S38" s="99"/>
      <c r="T38" s="99"/>
      <c r="U38" s="99"/>
      <c r="V38" s="99"/>
      <c r="W38" s="99"/>
      <c r="X38" s="99"/>
      <c r="Y38" s="99"/>
      <c r="Z38" s="99"/>
      <c r="AA38" s="99"/>
      <c r="AB38" s="99"/>
      <c r="AC38" s="99"/>
      <c r="AD38" s="99"/>
      <c r="AE38" s="99"/>
      <c r="AF38" s="99"/>
      <c r="AG38" s="100"/>
      <c r="AK38" s="129"/>
      <c r="AL38" s="129"/>
      <c r="AM38" s="129"/>
      <c r="AN38" s="129"/>
      <c r="AO38" s="129"/>
      <c r="AP38" s="129"/>
      <c r="AQ38" s="129"/>
    </row>
    <row r="41" spans="1:44" s="68" customFormat="1" ht="21" hidden="1" customHeight="1" x14ac:dyDescent="0.35">
      <c r="A41" s="84" t="s">
        <v>4</v>
      </c>
      <c r="B41" s="85" t="str" cm="1">
        <f t="array" ref="B41:L41">Input!B6:INDEX(Input!B6:XFD6,1,COUNT(Input!B8:XFD8))</f>
        <v>AMZN</v>
      </c>
      <c r="C41" s="85" t="str">
        <v>BTC-USD</v>
      </c>
      <c r="D41" s="85" t="str">
        <v>DIS</v>
      </c>
      <c r="E41" s="85" t="str">
        <v>GM</v>
      </c>
      <c r="F41" s="85" t="str">
        <v>JPM</v>
      </c>
      <c r="G41" s="85" t="str">
        <v>META</v>
      </c>
      <c r="H41" s="85" t="str">
        <v>MS</v>
      </c>
      <c r="I41" s="85" t="str">
        <v>NFLX</v>
      </c>
      <c r="J41" s="85" t="str">
        <v>PFE</v>
      </c>
      <c r="K41" s="85" t="str">
        <v>T</v>
      </c>
      <c r="L41" s="85" t="str">
        <v>WMT</v>
      </c>
      <c r="M41" s="85"/>
      <c r="N41" s="85"/>
      <c r="O41" s="85"/>
      <c r="P41" s="85"/>
      <c r="Q41" s="85"/>
      <c r="R41" s="85"/>
      <c r="S41" s="85"/>
      <c r="T41" s="85"/>
      <c r="U41" s="85"/>
      <c r="V41" s="85"/>
      <c r="W41" s="85"/>
      <c r="X41" s="85"/>
      <c r="Y41" s="85"/>
      <c r="Z41" s="85"/>
      <c r="AA41" s="85"/>
      <c r="AB41" s="85"/>
      <c r="AC41" s="85"/>
      <c r="AD41" s="86"/>
      <c r="AE41" s="86"/>
      <c r="AF41" s="86"/>
      <c r="AG41" s="87"/>
      <c r="AJ41" s="37"/>
      <c r="AK41" s="128" t="s">
        <v>47</v>
      </c>
      <c r="AL41" s="128"/>
      <c r="AM41" s="128"/>
      <c r="AN41" s="128"/>
      <c r="AO41" s="128"/>
      <c r="AP41" s="128"/>
      <c r="AQ41" s="128"/>
    </row>
    <row r="42" spans="1:44" ht="15" hidden="1" customHeight="1" x14ac:dyDescent="0.25">
      <c r="A42" s="12" t="s">
        <v>23</v>
      </c>
      <c r="B42" s="9" cm="1">
        <f t="array" aca="1" ref="B42:L42" ca="1">_xlfn.RANDARRAY(1,COUNT(Input!B8:XFD8))</f>
        <v>0.61805176125512329</v>
      </c>
      <c r="C42" s="9">
        <f ca="1"/>
        <v>0.76472391517055649</v>
      </c>
      <c r="D42" s="9">
        <f ca="1"/>
        <v>0.63923918021603665</v>
      </c>
      <c r="E42" s="9">
        <f ca="1"/>
        <v>6.4313282253438686E-3</v>
      </c>
      <c r="F42" s="9">
        <f ca="1"/>
        <v>0.73925532599678645</v>
      </c>
      <c r="G42" s="9">
        <f ca="1"/>
        <v>8.8163806755933605E-2</v>
      </c>
      <c r="H42" s="9">
        <f ca="1"/>
        <v>0.7017269644396682</v>
      </c>
      <c r="I42" s="9">
        <f ca="1"/>
        <v>0.83279237029034414</v>
      </c>
      <c r="J42" s="9">
        <f ca="1"/>
        <v>0.40009763206821169</v>
      </c>
      <c r="K42" s="9">
        <f ca="1"/>
        <v>0.69284537780726119</v>
      </c>
      <c r="L42" s="9">
        <f ca="1"/>
        <v>5.4379623579831282E-2</v>
      </c>
      <c r="M42" s="9"/>
      <c r="N42" s="9"/>
      <c r="O42" s="9"/>
      <c r="P42" s="9"/>
      <c r="Q42" s="9"/>
      <c r="R42" s="9"/>
      <c r="S42" s="9"/>
      <c r="T42" s="9"/>
      <c r="U42" s="9"/>
      <c r="V42" s="9"/>
      <c r="W42" s="9"/>
      <c r="X42" s="9"/>
      <c r="Y42" s="9"/>
      <c r="Z42" s="9"/>
      <c r="AA42" s="9"/>
      <c r="AB42" s="9"/>
      <c r="AC42" s="9"/>
      <c r="AD42" s="9"/>
      <c r="AE42" s="9"/>
      <c r="AF42" s="9"/>
      <c r="AG42" s="10"/>
      <c r="AI42" s="37"/>
      <c r="AJ42" s="37"/>
      <c r="AK42" s="128"/>
      <c r="AL42" s="128"/>
      <c r="AM42" s="128"/>
      <c r="AN42" s="128"/>
      <c r="AO42" s="128"/>
      <c r="AP42" s="128"/>
      <c r="AQ42" s="128"/>
    </row>
    <row r="43" spans="1:44" ht="15" hidden="1" customHeight="1" x14ac:dyDescent="0.25">
      <c r="A43" s="12" t="s">
        <v>24</v>
      </c>
      <c r="B43" s="9">
        <f ca="1">SUM(_xlfn.ANCHORARRAY(B42))</f>
        <v>5.5377072858050971</v>
      </c>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10"/>
      <c r="AI43" s="37"/>
      <c r="AJ43" s="37"/>
      <c r="AK43" s="128"/>
      <c r="AL43" s="128"/>
      <c r="AM43" s="128"/>
      <c r="AN43" s="128"/>
      <c r="AO43" s="128"/>
      <c r="AP43" s="128"/>
      <c r="AQ43" s="128"/>
    </row>
    <row r="44" spans="1:44" ht="16.5" hidden="1" customHeight="1" x14ac:dyDescent="0.25">
      <c r="A44" s="12" t="s">
        <v>13</v>
      </c>
      <c r="B44" s="13">
        <f ca="1">IF(B42/$B$43=0,"",(B42/$B$43))</f>
        <v>0.1116078783794489</v>
      </c>
      <c r="C44" s="13">
        <f t="shared" ref="C44:AR44" ca="1" si="0">IF(C42/$B$43=0,"",(C42/$B$43))</f>
        <v>0.13809395760783291</v>
      </c>
      <c r="D44" s="13">
        <f t="shared" ca="1" si="0"/>
        <v>0.11543390562636088</v>
      </c>
      <c r="E44" s="13">
        <f t="shared" ca="1" si="0"/>
        <v>1.1613702013158777E-3</v>
      </c>
      <c r="F44" s="13">
        <f t="shared" ca="1" si="0"/>
        <v>0.13349483601123749</v>
      </c>
      <c r="G44" s="13">
        <f t="shared" ca="1" si="0"/>
        <v>1.5920633252307404E-2</v>
      </c>
      <c r="H44" s="13">
        <f t="shared" ca="1" si="0"/>
        <v>0.12671795893553589</v>
      </c>
      <c r="I44" s="13">
        <f t="shared" ca="1" si="0"/>
        <v>0.150385769292114</v>
      </c>
      <c r="J44" s="13">
        <f t="shared" ca="1" si="0"/>
        <v>7.2249689522916646E-2</v>
      </c>
      <c r="K44" s="13">
        <f t="shared" ca="1" si="0"/>
        <v>0.125114120708988</v>
      </c>
      <c r="L44" s="13">
        <f t="shared" ca="1" si="0"/>
        <v>9.8198804619419912E-3</v>
      </c>
      <c r="M44" s="13" t="str">
        <f t="shared" ca="1" si="0"/>
        <v/>
      </c>
      <c r="N44" s="13" t="str">
        <f t="shared" ca="1" si="0"/>
        <v/>
      </c>
      <c r="O44" s="13" t="str">
        <f t="shared" ca="1" si="0"/>
        <v/>
      </c>
      <c r="P44" s="13" t="str">
        <f t="shared" ca="1" si="0"/>
        <v/>
      </c>
      <c r="Q44" s="13" t="str">
        <f t="shared" ca="1" si="0"/>
        <v/>
      </c>
      <c r="R44" s="13" t="str">
        <f t="shared" ca="1" si="0"/>
        <v/>
      </c>
      <c r="S44" s="13" t="str">
        <f t="shared" ca="1" si="0"/>
        <v/>
      </c>
      <c r="T44" s="13" t="str">
        <f t="shared" ca="1" si="0"/>
        <v/>
      </c>
      <c r="U44" s="13" t="str">
        <f t="shared" ca="1" si="0"/>
        <v/>
      </c>
      <c r="V44" s="13" t="str">
        <f t="shared" ca="1" si="0"/>
        <v/>
      </c>
      <c r="W44" s="13" t="str">
        <f t="shared" ca="1" si="0"/>
        <v/>
      </c>
      <c r="X44" s="13" t="str">
        <f t="shared" ca="1" si="0"/>
        <v/>
      </c>
      <c r="Y44" s="13" t="str">
        <f t="shared" ca="1" si="0"/>
        <v/>
      </c>
      <c r="Z44" s="13" t="str">
        <f t="shared" ca="1" si="0"/>
        <v/>
      </c>
      <c r="AA44" s="13" t="str">
        <f t="shared" ca="1" si="0"/>
        <v/>
      </c>
      <c r="AB44" s="13" t="str">
        <f t="shared" ca="1" si="0"/>
        <v/>
      </c>
      <c r="AC44" s="13" t="str">
        <f t="shared" ca="1" si="0"/>
        <v/>
      </c>
      <c r="AD44" s="13" t="str">
        <f t="shared" ca="1" si="0"/>
        <v/>
      </c>
      <c r="AE44" s="13" t="str">
        <f t="shared" ca="1" si="0"/>
        <v/>
      </c>
      <c r="AF44" s="13" t="str">
        <f t="shared" ca="1" si="0"/>
        <v/>
      </c>
      <c r="AG44" s="14" t="str">
        <f t="shared" ca="1" si="0"/>
        <v/>
      </c>
      <c r="AH44" s="3" t="str">
        <f t="shared" ca="1" si="0"/>
        <v/>
      </c>
      <c r="AI44" s="37"/>
      <c r="AJ44" s="37"/>
      <c r="AK44" s="128"/>
      <c r="AL44" s="128"/>
      <c r="AM44" s="128"/>
      <c r="AN44" s="128"/>
      <c r="AO44" s="128"/>
      <c r="AP44" s="128"/>
      <c r="AQ44" s="128" t="str">
        <f t="shared" ca="1" si="0"/>
        <v/>
      </c>
      <c r="AR44" s="3" t="str">
        <f t="shared" ca="1" si="0"/>
        <v/>
      </c>
    </row>
    <row r="45" spans="1:44" ht="15" hidden="1" customHeight="1" x14ac:dyDescent="0.25">
      <c r="A45" s="12" t="s">
        <v>18</v>
      </c>
      <c r="B45" s="15">
        <f ca="1">SUM(B44:XFD44)</f>
        <v>1</v>
      </c>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10"/>
      <c r="AI45" s="37"/>
      <c r="AJ45" s="37"/>
      <c r="AK45" s="128"/>
      <c r="AL45" s="128"/>
      <c r="AM45" s="128"/>
      <c r="AN45" s="128"/>
      <c r="AO45" s="128"/>
      <c r="AP45" s="128"/>
      <c r="AQ45" s="128"/>
    </row>
    <row r="46" spans="1:44" ht="15" hidden="1" customHeight="1" x14ac:dyDescent="0.25">
      <c r="A46" s="12" t="s">
        <v>14</v>
      </c>
      <c r="B46" s="16">
        <f ca="1">SUMPRODUCT(B44:INDEX(B44:XFD44,1,COUNT(B44:XFD44)),Calculations!B1:INDEX(Calculations!B1:AG1,1,COUNT(Calculations!B9:AG9)))</f>
        <v>-2.2663106138608732E-5</v>
      </c>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10"/>
      <c r="AI46" s="37"/>
      <c r="AJ46" s="37"/>
      <c r="AK46" s="128"/>
      <c r="AL46" s="128"/>
      <c r="AM46" s="128"/>
      <c r="AN46" s="128"/>
      <c r="AO46" s="128"/>
      <c r="AP46" s="128"/>
      <c r="AQ46" s="128"/>
    </row>
    <row r="47" spans="1:44" ht="15" hidden="1" customHeight="1" x14ac:dyDescent="0.25">
      <c r="A47" s="12"/>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10"/>
      <c r="AI47" s="37"/>
      <c r="AJ47" s="37"/>
      <c r="AK47" s="128"/>
      <c r="AL47" s="128"/>
      <c r="AM47" s="128"/>
      <c r="AN47" s="128"/>
      <c r="AO47" s="128"/>
      <c r="AP47" s="128"/>
      <c r="AQ47" s="128"/>
    </row>
    <row r="48" spans="1:44" ht="15" hidden="1" customHeight="1" x14ac:dyDescent="0.25">
      <c r="A48" s="12" t="s">
        <v>15</v>
      </c>
      <c r="B48" s="16" cm="1">
        <f t="array" aca="1" ref="B48" ca="1">MMULT(MMULT(B44:INDEX(B44:XFD44,1,COUNT(B44:XFD44)),'Covariance Matrix'!B7:INDEX('Covariance Matrix'!B7:XFD1600,COUNT('Covariance Matrix'!B7:B1048576),COUNT('Covariance Matrix'!B7:XFD7))),TRANSPOSE(B44:INDEX(B44:XFD44,1,COUNT(B44:XFD44))))</f>
        <v>1.7161963697779481E-4</v>
      </c>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10"/>
      <c r="AI48" s="37"/>
      <c r="AJ48" s="37"/>
      <c r="AK48" s="128"/>
      <c r="AL48" s="128"/>
      <c r="AM48" s="128"/>
      <c r="AN48" s="128"/>
      <c r="AO48" s="128"/>
      <c r="AP48" s="128"/>
      <c r="AQ48" s="128"/>
    </row>
    <row r="49" spans="1:43" ht="15" hidden="1" customHeight="1" x14ac:dyDescent="0.25">
      <c r="A49" s="12"/>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10"/>
      <c r="AI49" s="37"/>
      <c r="AJ49" s="37"/>
      <c r="AK49" s="128"/>
      <c r="AL49" s="128"/>
      <c r="AM49" s="128"/>
      <c r="AN49" s="128"/>
      <c r="AO49" s="128"/>
      <c r="AP49" s="128"/>
      <c r="AQ49" s="128"/>
    </row>
    <row r="50" spans="1:43" ht="15" hidden="1" customHeight="1" x14ac:dyDescent="0.25">
      <c r="A50" s="12" t="s">
        <v>17</v>
      </c>
      <c r="B50" s="16">
        <f ca="1">ROUND(SQRT(B48),4)</f>
        <v>1.3100000000000001E-2</v>
      </c>
      <c r="C50" s="9"/>
      <c r="D50" s="9"/>
      <c r="E50" s="9"/>
      <c r="F50" s="16"/>
      <c r="G50" s="9"/>
      <c r="H50" s="9"/>
      <c r="I50" s="9"/>
      <c r="J50" s="9"/>
      <c r="K50" s="9"/>
      <c r="L50" s="9"/>
      <c r="M50" s="9"/>
      <c r="N50" s="9"/>
      <c r="O50" s="9"/>
      <c r="P50" s="9"/>
      <c r="Q50" s="9"/>
      <c r="R50" s="9"/>
      <c r="S50" s="9"/>
      <c r="T50" s="9"/>
      <c r="U50" s="9"/>
      <c r="V50" s="9"/>
      <c r="W50" s="9"/>
      <c r="X50" s="9"/>
      <c r="Y50" s="9"/>
      <c r="Z50" s="9"/>
      <c r="AA50" s="9"/>
      <c r="AB50" s="9"/>
      <c r="AC50" s="9"/>
      <c r="AD50" s="9"/>
      <c r="AE50" s="9"/>
      <c r="AF50" s="9"/>
      <c r="AG50" s="10"/>
      <c r="AI50" s="37"/>
      <c r="AJ50" s="37"/>
      <c r="AK50" s="128"/>
      <c r="AL50" s="128"/>
      <c r="AM50" s="128"/>
      <c r="AN50" s="128"/>
      <c r="AO50" s="128"/>
      <c r="AP50" s="128"/>
      <c r="AQ50" s="128"/>
    </row>
    <row r="51" spans="1:43" hidden="1" x14ac:dyDescent="0.25">
      <c r="A51" s="12"/>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10"/>
      <c r="AI51" s="128"/>
      <c r="AJ51" s="128"/>
      <c r="AK51" s="128"/>
      <c r="AL51" s="128"/>
      <c r="AM51" s="128"/>
      <c r="AN51" s="128"/>
      <c r="AO51" s="128"/>
      <c r="AP51" s="128"/>
    </row>
    <row r="52" spans="1:43" hidden="1" x14ac:dyDescent="0.25">
      <c r="A52" s="12" t="s">
        <v>16</v>
      </c>
      <c r="B52" s="9">
        <f ca="1">B46/B50</f>
        <v>-1.7300081021838726E-3</v>
      </c>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10"/>
      <c r="AI52" s="128"/>
      <c r="AJ52" s="128"/>
      <c r="AK52" s="128"/>
      <c r="AL52" s="128"/>
      <c r="AM52" s="128"/>
      <c r="AN52" s="128"/>
      <c r="AO52" s="128"/>
      <c r="AP52" s="128"/>
    </row>
    <row r="53" spans="1:43" hidden="1" x14ac:dyDescent="0.25">
      <c r="A53" s="12"/>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10"/>
      <c r="AI53" s="128"/>
      <c r="AJ53" s="128"/>
      <c r="AK53" s="128"/>
      <c r="AL53" s="128"/>
      <c r="AM53" s="128"/>
      <c r="AN53" s="128"/>
      <c r="AO53" s="128"/>
      <c r="AP53" s="128"/>
    </row>
    <row r="54" spans="1:43" hidden="1" x14ac:dyDescent="0.25">
      <c r="A54" s="17"/>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9"/>
      <c r="AI54" s="128"/>
      <c r="AJ54" s="128"/>
      <c r="AK54" s="128"/>
      <c r="AL54" s="128"/>
      <c r="AM54" s="128"/>
      <c r="AN54" s="128"/>
      <c r="AO54" s="128"/>
      <c r="AP54" s="128"/>
    </row>
  </sheetData>
  <mergeCells count="5">
    <mergeCell ref="AK3:AQ13"/>
    <mergeCell ref="AI51:AO54"/>
    <mergeCell ref="AP51:AP54"/>
    <mergeCell ref="AK41:AQ50"/>
    <mergeCell ref="AK17:AQ38"/>
  </mergeCells>
  <conditionalFormatting sqref="B6:AG6">
    <cfRule type="cellIs" dxfId="1" priority="2" operator="greaterThan">
      <formula>0</formula>
    </cfRule>
  </conditionalFormatting>
  <conditionalFormatting sqref="B9">
    <cfRule type="cellIs" dxfId="0" priority="1" operator="greaterThan">
      <formula>0</formula>
    </cfRule>
  </conditionalFormatting>
  <dataValidations count="1">
    <dataValidation type="custom" errorStyle="information" allowBlank="1" showInputMessage="1" showErrorMessage="1" errorTitle="Input Error" error="The total weight of your portfolio is greater than 100%. " sqref="B8" xr:uid="{CFDDEF2F-C451-4C66-B281-2551E3593B6F}">
      <formula1>B8&lt;=1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Portfolio_Button1_Click">
                <anchor moveWithCells="1" sizeWithCells="1">
                  <from>
                    <xdr:col>0</xdr:col>
                    <xdr:colOff>0</xdr:colOff>
                    <xdr:row>0</xdr:row>
                    <xdr:rowOff>0</xdr:rowOff>
                  </from>
                  <to>
                    <xdr:col>1</xdr:col>
                    <xdr:colOff>9525</xdr:colOff>
                    <xdr:row>0</xdr:row>
                    <xdr:rowOff>542925</xdr:rowOff>
                  </to>
                </anchor>
              </controlPr>
            </control>
          </mc:Choice>
        </mc:AlternateContent>
        <mc:AlternateContent xmlns:mc="http://schemas.openxmlformats.org/markup-compatibility/2006">
          <mc:Choice Requires="x14">
            <control shapeId="6149" r:id="rId4" name="Button 5">
              <controlPr defaultSize="0" print="0" autoFill="0" autoPict="0" macro="[0]!update_workbook">
                <anchor moveWithCells="1" sizeWithCells="1">
                  <from>
                    <xdr:col>1</xdr:col>
                    <xdr:colOff>38100</xdr:colOff>
                    <xdr:row>0</xdr:row>
                    <xdr:rowOff>0</xdr:rowOff>
                  </from>
                  <to>
                    <xdr:col>3</xdr:col>
                    <xdr:colOff>723900</xdr:colOff>
                    <xdr:row>0</xdr:row>
                    <xdr:rowOff>542925</xdr:rowOff>
                  </to>
                </anchor>
              </controlPr>
            </control>
          </mc:Choice>
        </mc:AlternateContent>
        <mc:AlternateContent xmlns:mc="http://schemas.openxmlformats.org/markup-compatibility/2006">
          <mc:Choice Requires="x14">
            <control shapeId="6151" r:id="rId5" name="Button 7">
              <controlPr defaultSize="0" print="0" autoFill="0" autoPict="0" macro="[0]!Button7_Click">
                <anchor moveWithCells="1" sizeWithCells="1">
                  <from>
                    <xdr:col>49</xdr:col>
                    <xdr:colOff>38100</xdr:colOff>
                    <xdr:row>0</xdr:row>
                    <xdr:rowOff>38100</xdr:rowOff>
                  </from>
                  <to>
                    <xdr:col>53</xdr:col>
                    <xdr:colOff>495300</xdr:colOff>
                    <xdr:row>0</xdr:row>
                    <xdr:rowOff>581025</xdr:rowOff>
                  </to>
                </anchor>
              </controlPr>
            </control>
          </mc:Choice>
        </mc:AlternateContent>
        <mc:AlternateContent xmlns:mc="http://schemas.openxmlformats.org/markup-compatibility/2006">
          <mc:Choice Requires="x14">
            <control shapeId="6150" r:id="rId6" name="Button 6">
              <controlPr defaultSize="0" print="0" autoFill="0" autoPict="0" macro="[0]!Portfolio_Button6_Click">
                <anchor moveWithCells="1" sizeWithCells="1">
                  <from>
                    <xdr:col>3</xdr:col>
                    <xdr:colOff>733425</xdr:colOff>
                    <xdr:row>0</xdr:row>
                    <xdr:rowOff>0</xdr:rowOff>
                  </from>
                  <to>
                    <xdr:col>5</xdr:col>
                    <xdr:colOff>971550</xdr:colOff>
                    <xdr:row>0</xdr:row>
                    <xdr:rowOff>542925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26595-052F-4C73-A90A-79677FCF7167}">
  <sheetPr codeName="Sheet4">
    <tabColor theme="4"/>
  </sheetPr>
  <dimension ref="A1:AH50"/>
  <sheetViews>
    <sheetView showGridLines="0" zoomScale="55" zoomScaleNormal="55" workbookViewId="0">
      <selection activeCell="J3" sqref="J3"/>
    </sheetView>
  </sheetViews>
  <sheetFormatPr defaultRowHeight="15" x14ac:dyDescent="0.25"/>
  <cols>
    <col min="1" max="34" width="30.7109375" customWidth="1"/>
  </cols>
  <sheetData>
    <row r="1" spans="1:34" ht="60" customHeight="1" x14ac:dyDescent="0.9">
      <c r="A1" s="51" t="s">
        <v>12</v>
      </c>
    </row>
    <row r="2" spans="1:34" ht="60" customHeight="1" x14ac:dyDescent="0.25"/>
    <row r="3" spans="1:34" ht="60" customHeight="1" x14ac:dyDescent="0.25"/>
    <row r="4" spans="1:34" ht="60" customHeight="1" x14ac:dyDescent="0.25">
      <c r="A4" s="11"/>
      <c r="B4" s="46" t="str" cm="1">
        <f t="array" ref="B4:L4">Input!B6:INDEX(Input!B6:XFD6,1,COUNT(Input!B8:XFD8))</f>
        <v>AMZN</v>
      </c>
      <c r="C4" s="46" t="str">
        <v>BTC-USD</v>
      </c>
      <c r="D4" s="46" t="str">
        <v>DIS</v>
      </c>
      <c r="E4" s="46" t="str">
        <v>GM</v>
      </c>
      <c r="F4" s="46" t="str">
        <v>JPM</v>
      </c>
      <c r="G4" s="46" t="str">
        <v>META</v>
      </c>
      <c r="H4" s="46" t="str">
        <v>MS</v>
      </c>
      <c r="I4" s="46" t="str">
        <v>NFLX</v>
      </c>
      <c r="J4" s="46" t="str">
        <v>PFE</v>
      </c>
      <c r="K4" s="46" t="str">
        <v>T</v>
      </c>
      <c r="L4" s="46" t="str">
        <v>WMT</v>
      </c>
      <c r="M4" s="46"/>
      <c r="N4" s="46"/>
      <c r="O4" s="46"/>
      <c r="P4" s="46"/>
      <c r="Q4" s="46"/>
      <c r="R4" s="46"/>
      <c r="S4" s="46"/>
      <c r="T4" s="46"/>
      <c r="U4" s="46"/>
      <c r="V4" s="46"/>
      <c r="W4" s="46"/>
      <c r="X4" s="46"/>
      <c r="Y4" s="46"/>
      <c r="Z4" s="46"/>
      <c r="AA4" s="46"/>
      <c r="AB4" s="46"/>
      <c r="AC4" s="47"/>
      <c r="AD4" s="47"/>
      <c r="AE4" s="47"/>
      <c r="AF4" s="47"/>
      <c r="AG4" s="47"/>
      <c r="AH4" s="48"/>
    </row>
    <row r="5" spans="1:34" ht="60" customHeight="1" x14ac:dyDescent="0.35">
      <c r="A5" s="49" t="str" cm="1">
        <f t="array" ref="A5:A15">TRANSPOSE(Input!B6:INDEX(Input!B6:XFD6,1,COUNT(Input!B8:XFD8)))</f>
        <v>AMZN</v>
      </c>
      <c r="B5" s="42" cm="1">
        <f t="array" ref="B5:L15">'Covariance Matrix'!B7:INDEX('Covariance Matrix'!B7:XFD1048576,COUNT('Covariance Matrix'!B7:B1048576),COUNT('Covariance Matrix'!B7:XFD7))/MMULT(TRANSPOSE(Calculations!B2:INDEX(Calculations!B2:AG2,1,COUNT(Calculations!B9:AG9))),Calculations!B2:INDEX(Calculations!B2:AG2,1,COUNT(Calculations!B9:AG9)))</f>
        <v>0.99999999999999967</v>
      </c>
      <c r="C5" s="42">
        <v>0.21191822914324565</v>
      </c>
      <c r="D5" s="42">
        <v>0.38171196760039444</v>
      </c>
      <c r="E5" s="42">
        <v>0.19191687907581675</v>
      </c>
      <c r="F5" s="42">
        <v>0.18863259884961714</v>
      </c>
      <c r="G5" s="42">
        <v>0.56400681047210888</v>
      </c>
      <c r="H5" s="42">
        <v>0.20531713283015665</v>
      </c>
      <c r="I5" s="42">
        <v>0.47330031089000701</v>
      </c>
      <c r="J5" s="42">
        <v>-4.0126459191433546E-2</v>
      </c>
      <c r="K5" s="42">
        <v>-7.2885971297391702E-2</v>
      </c>
      <c r="L5" s="42">
        <v>0.11650955499650466</v>
      </c>
      <c r="M5" s="42"/>
      <c r="N5" s="42"/>
      <c r="O5" s="42"/>
      <c r="P5" s="42"/>
      <c r="Q5" s="42"/>
      <c r="R5" s="42"/>
      <c r="S5" s="42"/>
      <c r="T5" s="42"/>
      <c r="U5" s="42"/>
      <c r="V5" s="42"/>
      <c r="W5" s="42"/>
      <c r="X5" s="42"/>
      <c r="Y5" s="42"/>
      <c r="Z5" s="42"/>
      <c r="AA5" s="42"/>
      <c r="AB5" s="42"/>
      <c r="AC5" s="42"/>
      <c r="AD5" s="42"/>
      <c r="AE5" s="42"/>
      <c r="AF5" s="42"/>
      <c r="AG5" s="42"/>
      <c r="AH5" s="43"/>
    </row>
    <row r="6" spans="1:34" ht="60" customHeight="1" x14ac:dyDescent="0.35">
      <c r="A6" s="49" t="str">
        <v>BTC-USD</v>
      </c>
      <c r="B6" s="42">
        <v>0.21191822914324565</v>
      </c>
      <c r="C6" s="42">
        <v>0.99999999999999956</v>
      </c>
      <c r="D6" s="42">
        <v>0.27701105014580529</v>
      </c>
      <c r="E6" s="42">
        <v>0.19547190630968303</v>
      </c>
      <c r="F6" s="42">
        <v>0.21385488688302542</v>
      </c>
      <c r="G6" s="42">
        <v>0.14623756432648513</v>
      </c>
      <c r="H6" s="42">
        <v>0.20472440580100992</v>
      </c>
      <c r="I6" s="42">
        <v>0.18473743158665759</v>
      </c>
      <c r="J6" s="42">
        <v>-1.3567855770633032E-2</v>
      </c>
      <c r="K6" s="42">
        <v>9.2521784230945828E-2</v>
      </c>
      <c r="L6" s="42">
        <v>6.5197445299311346E-2</v>
      </c>
      <c r="M6" s="42"/>
      <c r="N6" s="42"/>
      <c r="O6" s="42"/>
      <c r="P6" s="42"/>
      <c r="Q6" s="42"/>
      <c r="R6" s="42"/>
      <c r="S6" s="42"/>
      <c r="T6" s="42"/>
      <c r="U6" s="42"/>
      <c r="V6" s="42"/>
      <c r="W6" s="42"/>
      <c r="X6" s="42"/>
      <c r="Y6" s="42"/>
      <c r="Z6" s="42"/>
      <c r="AA6" s="42"/>
      <c r="AB6" s="42"/>
      <c r="AC6" s="42"/>
      <c r="AD6" s="42"/>
      <c r="AE6" s="42"/>
      <c r="AF6" s="42"/>
      <c r="AG6" s="42"/>
      <c r="AH6" s="43"/>
    </row>
    <row r="7" spans="1:34" ht="60" customHeight="1" x14ac:dyDescent="0.35">
      <c r="A7" s="49" t="str">
        <v>DIS</v>
      </c>
      <c r="B7" s="42">
        <v>0.38171196760039444</v>
      </c>
      <c r="C7" s="42">
        <v>0.27701105014580529</v>
      </c>
      <c r="D7" s="42">
        <v>0.99999999999999967</v>
      </c>
      <c r="E7" s="42">
        <v>0.40213440112567245</v>
      </c>
      <c r="F7" s="42">
        <v>0.44443821354486157</v>
      </c>
      <c r="G7" s="42">
        <v>0.35637082973673823</v>
      </c>
      <c r="H7" s="42">
        <v>0.43534823172409248</v>
      </c>
      <c r="I7" s="42">
        <v>0.41595185843061394</v>
      </c>
      <c r="J7" s="42">
        <v>-3.8944343868995972E-2</v>
      </c>
      <c r="K7" s="42">
        <v>-3.3119450726756518E-2</v>
      </c>
      <c r="L7" s="42">
        <v>9.9081301083513568E-2</v>
      </c>
      <c r="M7" s="42"/>
      <c r="N7" s="42"/>
      <c r="O7" s="42"/>
      <c r="P7" s="42"/>
      <c r="Q7" s="42"/>
      <c r="R7" s="42"/>
      <c r="S7" s="42"/>
      <c r="T7" s="42"/>
      <c r="U7" s="42"/>
      <c r="V7" s="42"/>
      <c r="W7" s="42"/>
      <c r="X7" s="42"/>
      <c r="Y7" s="42"/>
      <c r="Z7" s="42"/>
      <c r="AA7" s="42"/>
      <c r="AB7" s="42"/>
      <c r="AC7" s="42"/>
      <c r="AD7" s="42"/>
      <c r="AE7" s="42"/>
      <c r="AF7" s="42"/>
      <c r="AG7" s="42"/>
      <c r="AH7" s="43"/>
    </row>
    <row r="8" spans="1:34" ht="60" customHeight="1" x14ac:dyDescent="0.35">
      <c r="A8" s="49" t="str">
        <v>GM</v>
      </c>
      <c r="B8" s="42">
        <v>0.19191687907581675</v>
      </c>
      <c r="C8" s="42">
        <v>0.19547190630968303</v>
      </c>
      <c r="D8" s="42">
        <v>0.40213440112567245</v>
      </c>
      <c r="E8" s="42">
        <v>1.0000000000000004</v>
      </c>
      <c r="F8" s="42">
        <v>0.54739689049891205</v>
      </c>
      <c r="G8" s="42">
        <v>0.20418917640241535</v>
      </c>
      <c r="H8" s="42">
        <v>0.51860079203443177</v>
      </c>
      <c r="I8" s="42">
        <v>0.17712513462233437</v>
      </c>
      <c r="J8" s="42">
        <v>-7.408218107667211E-2</v>
      </c>
      <c r="K8" s="42">
        <v>-1.1685911397841685E-2</v>
      </c>
      <c r="L8" s="42">
        <v>0.10686371149445556</v>
      </c>
      <c r="M8" s="42"/>
      <c r="N8" s="42"/>
      <c r="O8" s="42"/>
      <c r="P8" s="42"/>
      <c r="Q8" s="42"/>
      <c r="R8" s="42"/>
      <c r="S8" s="42"/>
      <c r="T8" s="42"/>
      <c r="U8" s="42"/>
      <c r="V8" s="42"/>
      <c r="W8" s="42"/>
      <c r="X8" s="42"/>
      <c r="Y8" s="42"/>
      <c r="Z8" s="42"/>
      <c r="AA8" s="42"/>
      <c r="AB8" s="42"/>
      <c r="AC8" s="42"/>
      <c r="AD8" s="42"/>
      <c r="AE8" s="42"/>
      <c r="AF8" s="42"/>
      <c r="AG8" s="42"/>
      <c r="AH8" s="43"/>
    </row>
    <row r="9" spans="1:34" ht="60" customHeight="1" x14ac:dyDescent="0.35">
      <c r="A9" s="49" t="str">
        <v>JPM</v>
      </c>
      <c r="B9" s="42">
        <v>0.18863259884961714</v>
      </c>
      <c r="C9" s="42">
        <v>0.21385488688302542</v>
      </c>
      <c r="D9" s="42">
        <v>0.44443821354486157</v>
      </c>
      <c r="E9" s="42">
        <v>0.54739689049891205</v>
      </c>
      <c r="F9" s="42">
        <v>1.0000000000000004</v>
      </c>
      <c r="G9" s="42">
        <v>0.20144963275400463</v>
      </c>
      <c r="H9" s="42">
        <v>0.78471350953254315</v>
      </c>
      <c r="I9" s="42">
        <v>9.0462586595955213E-2</v>
      </c>
      <c r="J9" s="42">
        <v>3.7848732514891438E-2</v>
      </c>
      <c r="K9" s="42">
        <v>5.6563302587650771E-2</v>
      </c>
      <c r="L9" s="42">
        <v>0.10345562993730432</v>
      </c>
      <c r="M9" s="42"/>
      <c r="N9" s="42"/>
      <c r="O9" s="42"/>
      <c r="P9" s="42"/>
      <c r="Q9" s="42"/>
      <c r="R9" s="42"/>
      <c r="S9" s="42"/>
      <c r="T9" s="42"/>
      <c r="U9" s="42"/>
      <c r="V9" s="42"/>
      <c r="W9" s="42"/>
      <c r="X9" s="42"/>
      <c r="Y9" s="42"/>
      <c r="Z9" s="42"/>
      <c r="AA9" s="42"/>
      <c r="AB9" s="42"/>
      <c r="AC9" s="42"/>
      <c r="AD9" s="42"/>
      <c r="AE9" s="42"/>
      <c r="AF9" s="42"/>
      <c r="AG9" s="42"/>
      <c r="AH9" s="43"/>
    </row>
    <row r="10" spans="1:34" ht="60" customHeight="1" x14ac:dyDescent="0.35">
      <c r="A10" s="49" t="str">
        <v>META</v>
      </c>
      <c r="B10" s="42">
        <v>0.56400681047210888</v>
      </c>
      <c r="C10" s="42">
        <v>0.14623756432648513</v>
      </c>
      <c r="D10" s="42">
        <v>0.35637082973673823</v>
      </c>
      <c r="E10" s="42">
        <v>0.20418917640241535</v>
      </c>
      <c r="F10" s="42">
        <v>0.20144963275400463</v>
      </c>
      <c r="G10" s="42">
        <v>1.0000000000000002</v>
      </c>
      <c r="H10" s="42">
        <v>0.25159382609621278</v>
      </c>
      <c r="I10" s="42">
        <v>0.47952622364410141</v>
      </c>
      <c r="J10" s="42">
        <v>2.1617480158983925E-2</v>
      </c>
      <c r="K10" s="42">
        <v>-2.7892415044910555E-2</v>
      </c>
      <c r="L10" s="42">
        <v>0.14680090791376768</v>
      </c>
      <c r="M10" s="42"/>
      <c r="N10" s="42"/>
      <c r="O10" s="42"/>
      <c r="P10" s="42"/>
      <c r="Q10" s="42"/>
      <c r="R10" s="42"/>
      <c r="S10" s="42"/>
      <c r="T10" s="42"/>
      <c r="U10" s="42"/>
      <c r="V10" s="42"/>
      <c r="W10" s="42"/>
      <c r="X10" s="42"/>
      <c r="Y10" s="42"/>
      <c r="Z10" s="42"/>
      <c r="AA10" s="42"/>
      <c r="AB10" s="42"/>
      <c r="AC10" s="42"/>
      <c r="AD10" s="42"/>
      <c r="AE10" s="42"/>
      <c r="AF10" s="42"/>
      <c r="AG10" s="42"/>
      <c r="AH10" s="43"/>
    </row>
    <row r="11" spans="1:34" ht="60" customHeight="1" x14ac:dyDescent="0.35">
      <c r="A11" s="49" t="str">
        <v>MS</v>
      </c>
      <c r="B11" s="42">
        <v>0.20531713283015665</v>
      </c>
      <c r="C11" s="42">
        <v>0.20472440580100992</v>
      </c>
      <c r="D11" s="42">
        <v>0.43534823172409248</v>
      </c>
      <c r="E11" s="42">
        <v>0.51860079203443177</v>
      </c>
      <c r="F11" s="42">
        <v>0.78471350953254315</v>
      </c>
      <c r="G11" s="42">
        <v>0.25159382609621278</v>
      </c>
      <c r="H11" s="42">
        <v>1</v>
      </c>
      <c r="I11" s="42">
        <v>0.10853997964281115</v>
      </c>
      <c r="J11" s="42">
        <v>3.7979840797400445E-2</v>
      </c>
      <c r="K11" s="42">
        <v>6.0896539744197807E-2</v>
      </c>
      <c r="L11" s="42">
        <v>9.8391853574231733E-2</v>
      </c>
      <c r="M11" s="42"/>
      <c r="N11" s="42"/>
      <c r="O11" s="42"/>
      <c r="P11" s="42"/>
      <c r="Q11" s="42"/>
      <c r="R11" s="42"/>
      <c r="S11" s="42"/>
      <c r="T11" s="42"/>
      <c r="U11" s="42"/>
      <c r="V11" s="42"/>
      <c r="W11" s="42"/>
      <c r="X11" s="42"/>
      <c r="Y11" s="42"/>
      <c r="Z11" s="42"/>
      <c r="AA11" s="42"/>
      <c r="AB11" s="42"/>
      <c r="AC11" s="42"/>
      <c r="AD11" s="42"/>
      <c r="AE11" s="42"/>
      <c r="AF11" s="42"/>
      <c r="AG11" s="42"/>
      <c r="AH11" s="43"/>
    </row>
    <row r="12" spans="1:34" ht="60" customHeight="1" x14ac:dyDescent="0.35">
      <c r="A12" s="49" t="str">
        <v>NFLX</v>
      </c>
      <c r="B12" s="42">
        <v>0.47330031089000701</v>
      </c>
      <c r="C12" s="42">
        <v>0.18473743158665759</v>
      </c>
      <c r="D12" s="42">
        <v>0.41595185843061394</v>
      </c>
      <c r="E12" s="42">
        <v>0.17712513462233437</v>
      </c>
      <c r="F12" s="42">
        <v>9.0462586595955213E-2</v>
      </c>
      <c r="G12" s="42">
        <v>0.47952622364410141</v>
      </c>
      <c r="H12" s="42">
        <v>0.10853997964281115</v>
      </c>
      <c r="I12" s="42">
        <v>1.0000000000000007</v>
      </c>
      <c r="J12" s="42">
        <v>-2.9890064486687819E-2</v>
      </c>
      <c r="K12" s="42">
        <v>-5.5970618851635554E-2</v>
      </c>
      <c r="L12" s="42">
        <v>8.8058095629142408E-2</v>
      </c>
      <c r="M12" s="42"/>
      <c r="N12" s="42"/>
      <c r="O12" s="42"/>
      <c r="P12" s="42"/>
      <c r="Q12" s="42"/>
      <c r="R12" s="42"/>
      <c r="S12" s="42"/>
      <c r="T12" s="42"/>
      <c r="U12" s="42"/>
      <c r="V12" s="42"/>
      <c r="W12" s="42"/>
      <c r="X12" s="42"/>
      <c r="Y12" s="42"/>
      <c r="Z12" s="42"/>
      <c r="AA12" s="42"/>
      <c r="AB12" s="42"/>
      <c r="AC12" s="42"/>
      <c r="AD12" s="42"/>
      <c r="AE12" s="42"/>
      <c r="AF12" s="42"/>
      <c r="AG12" s="42"/>
      <c r="AH12" s="43"/>
    </row>
    <row r="13" spans="1:34" ht="60" customHeight="1" x14ac:dyDescent="0.35">
      <c r="A13" s="49" t="str">
        <v>PFE</v>
      </c>
      <c r="B13" s="42">
        <v>-4.0126459191433546E-2</v>
      </c>
      <c r="C13" s="42">
        <v>-1.3567855770633032E-2</v>
      </c>
      <c r="D13" s="42">
        <v>-3.8944343868995972E-2</v>
      </c>
      <c r="E13" s="42">
        <v>-7.408218107667211E-2</v>
      </c>
      <c r="F13" s="42">
        <v>3.7848732514891438E-2</v>
      </c>
      <c r="G13" s="42">
        <v>2.1617480158983925E-2</v>
      </c>
      <c r="H13" s="42">
        <v>3.7979840797400445E-2</v>
      </c>
      <c r="I13" s="42">
        <v>-2.9890064486687819E-2</v>
      </c>
      <c r="J13" s="42">
        <v>0.99999999999999978</v>
      </c>
      <c r="K13" s="42">
        <v>-2.7171846489526186E-2</v>
      </c>
      <c r="L13" s="42">
        <v>0.17367510811978998</v>
      </c>
      <c r="M13" s="42"/>
      <c r="N13" s="42"/>
      <c r="O13" s="42"/>
      <c r="P13" s="42"/>
      <c r="Q13" s="42"/>
      <c r="R13" s="42"/>
      <c r="S13" s="42"/>
      <c r="T13" s="42"/>
      <c r="U13" s="42"/>
      <c r="V13" s="42"/>
      <c r="W13" s="42"/>
      <c r="X13" s="42"/>
      <c r="Y13" s="42"/>
      <c r="Z13" s="42"/>
      <c r="AA13" s="42"/>
      <c r="AB13" s="42"/>
      <c r="AC13" s="42"/>
      <c r="AD13" s="42"/>
      <c r="AE13" s="42"/>
      <c r="AF13" s="42"/>
      <c r="AG13" s="42"/>
      <c r="AH13" s="43"/>
    </row>
    <row r="14" spans="1:34" ht="60" customHeight="1" x14ac:dyDescent="0.35">
      <c r="A14" s="49" t="str">
        <v>T</v>
      </c>
      <c r="B14" s="42">
        <v>-7.2885971297391702E-2</v>
      </c>
      <c r="C14" s="42">
        <v>9.2521784230945828E-2</v>
      </c>
      <c r="D14" s="42">
        <v>-3.3119450726756518E-2</v>
      </c>
      <c r="E14" s="42">
        <v>-1.1685911397841685E-2</v>
      </c>
      <c r="F14" s="42">
        <v>5.6563302587650771E-2</v>
      </c>
      <c r="G14" s="42">
        <v>-2.7892415044910555E-2</v>
      </c>
      <c r="H14" s="42">
        <v>6.0896539744197807E-2</v>
      </c>
      <c r="I14" s="42">
        <v>-5.5970618851635554E-2</v>
      </c>
      <c r="J14" s="42">
        <v>-2.7171846489526186E-2</v>
      </c>
      <c r="K14" s="42">
        <v>0.99999999999999245</v>
      </c>
      <c r="L14" s="42">
        <v>6.0453355477601965E-2</v>
      </c>
      <c r="M14" s="42"/>
      <c r="N14" s="42"/>
      <c r="O14" s="42"/>
      <c r="P14" s="42"/>
      <c r="Q14" s="42"/>
      <c r="R14" s="42"/>
      <c r="S14" s="42"/>
      <c r="T14" s="42"/>
      <c r="U14" s="42"/>
      <c r="V14" s="42"/>
      <c r="W14" s="42"/>
      <c r="X14" s="42"/>
      <c r="Y14" s="42"/>
      <c r="Z14" s="42"/>
      <c r="AA14" s="42"/>
      <c r="AB14" s="42"/>
      <c r="AC14" s="42"/>
      <c r="AD14" s="42"/>
      <c r="AE14" s="42"/>
      <c r="AF14" s="42"/>
      <c r="AG14" s="42"/>
      <c r="AH14" s="43"/>
    </row>
    <row r="15" spans="1:34" ht="60" customHeight="1" x14ac:dyDescent="0.35">
      <c r="A15" s="49" t="str">
        <v>WMT</v>
      </c>
      <c r="B15" s="42">
        <v>0.11650955499650466</v>
      </c>
      <c r="C15" s="42">
        <v>6.5197445299311346E-2</v>
      </c>
      <c r="D15" s="42">
        <v>9.9081301083513568E-2</v>
      </c>
      <c r="E15" s="42">
        <v>0.10686371149445556</v>
      </c>
      <c r="F15" s="42">
        <v>0.10345562993730432</v>
      </c>
      <c r="G15" s="42">
        <v>0.14680090791376768</v>
      </c>
      <c r="H15" s="42">
        <v>9.8391853574231733E-2</v>
      </c>
      <c r="I15" s="42">
        <v>8.8058095629142408E-2</v>
      </c>
      <c r="J15" s="42">
        <v>0.17367510811978998</v>
      </c>
      <c r="K15" s="42">
        <v>6.0453355477601965E-2</v>
      </c>
      <c r="L15" s="42">
        <v>1.0000000000000002</v>
      </c>
      <c r="M15" s="42"/>
      <c r="N15" s="42"/>
      <c r="O15" s="42"/>
      <c r="P15" s="42"/>
      <c r="Q15" s="42"/>
      <c r="R15" s="42"/>
      <c r="S15" s="42"/>
      <c r="T15" s="42"/>
      <c r="U15" s="42"/>
      <c r="V15" s="42"/>
      <c r="W15" s="42"/>
      <c r="X15" s="42"/>
      <c r="Y15" s="42"/>
      <c r="Z15" s="42"/>
      <c r="AA15" s="42"/>
      <c r="AB15" s="42"/>
      <c r="AC15" s="42"/>
      <c r="AD15" s="42"/>
      <c r="AE15" s="42"/>
      <c r="AF15" s="42"/>
      <c r="AG15" s="42"/>
      <c r="AH15" s="43"/>
    </row>
    <row r="16" spans="1:34" ht="60" customHeight="1" x14ac:dyDescent="0.35">
      <c r="A16" s="49"/>
      <c r="B16" s="42"/>
      <c r="C16" s="42"/>
      <c r="D16" s="42"/>
      <c r="E16" s="42"/>
      <c r="F16" s="42"/>
      <c r="G16" s="42"/>
      <c r="H16" s="42"/>
      <c r="I16" s="42"/>
      <c r="J16" s="42"/>
      <c r="K16" s="42"/>
      <c r="L16" s="42"/>
      <c r="M16" s="42"/>
      <c r="N16" s="42"/>
      <c r="O16" s="42"/>
      <c r="P16" s="42"/>
      <c r="Q16" s="42"/>
      <c r="R16" s="42"/>
      <c r="S16" s="42"/>
      <c r="T16" s="42"/>
      <c r="U16" s="42"/>
      <c r="V16" s="42"/>
      <c r="W16" s="42"/>
      <c r="X16" s="42"/>
      <c r="Y16" s="42"/>
      <c r="Z16" s="42"/>
      <c r="AA16" s="42"/>
      <c r="AB16" s="42"/>
      <c r="AC16" s="42"/>
      <c r="AD16" s="42"/>
      <c r="AE16" s="42"/>
      <c r="AF16" s="42"/>
      <c r="AG16" s="42"/>
      <c r="AH16" s="43"/>
    </row>
    <row r="17" spans="1:34" ht="60" customHeight="1" x14ac:dyDescent="0.35">
      <c r="A17" s="49"/>
      <c r="B17" s="42"/>
      <c r="C17" s="42"/>
      <c r="D17" s="42"/>
      <c r="E17" s="42"/>
      <c r="F17" s="42"/>
      <c r="G17" s="42"/>
      <c r="H17" s="42"/>
      <c r="I17" s="42"/>
      <c r="J17" s="42"/>
      <c r="K17" s="42"/>
      <c r="L17" s="42"/>
      <c r="M17" s="42"/>
      <c r="N17" s="42"/>
      <c r="O17" s="42"/>
      <c r="P17" s="42"/>
      <c r="Q17" s="42"/>
      <c r="R17" s="42"/>
      <c r="S17" s="42"/>
      <c r="T17" s="42"/>
      <c r="U17" s="42"/>
      <c r="V17" s="42"/>
      <c r="W17" s="42"/>
      <c r="X17" s="42"/>
      <c r="Y17" s="42"/>
      <c r="Z17" s="42"/>
      <c r="AA17" s="42"/>
      <c r="AB17" s="42"/>
      <c r="AC17" s="42"/>
      <c r="AD17" s="42"/>
      <c r="AE17" s="42"/>
      <c r="AF17" s="42"/>
      <c r="AG17" s="42"/>
      <c r="AH17" s="43"/>
    </row>
    <row r="18" spans="1:34" ht="60" customHeight="1" x14ac:dyDescent="0.35">
      <c r="A18" s="49"/>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3"/>
    </row>
    <row r="19" spans="1:34" ht="60" customHeight="1" x14ac:dyDescent="0.35">
      <c r="A19" s="49"/>
      <c r="B19" s="42"/>
      <c r="C19" s="42"/>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c r="AD19" s="42"/>
      <c r="AE19" s="42"/>
      <c r="AF19" s="42"/>
      <c r="AG19" s="42"/>
      <c r="AH19" s="43"/>
    </row>
    <row r="20" spans="1:34" ht="60" customHeight="1" x14ac:dyDescent="0.35">
      <c r="A20" s="49"/>
      <c r="B20" s="42"/>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c r="AE20" s="42"/>
      <c r="AF20" s="42"/>
      <c r="AG20" s="42"/>
      <c r="AH20" s="43"/>
    </row>
    <row r="21" spans="1:34" ht="60" customHeight="1" x14ac:dyDescent="0.35">
      <c r="A21" s="49"/>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3"/>
    </row>
    <row r="22" spans="1:34" ht="60" customHeight="1" x14ac:dyDescent="0.35">
      <c r="A22" s="49"/>
      <c r="B22" s="42"/>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c r="AC22" s="42"/>
      <c r="AD22" s="42"/>
      <c r="AE22" s="42"/>
      <c r="AF22" s="42"/>
      <c r="AG22" s="42"/>
      <c r="AH22" s="43"/>
    </row>
    <row r="23" spans="1:34" ht="60" customHeight="1" x14ac:dyDescent="0.35">
      <c r="A23" s="49"/>
      <c r="B23" s="42"/>
      <c r="C23" s="42"/>
      <c r="D23" s="42"/>
      <c r="E23" s="42"/>
      <c r="F23" s="42"/>
      <c r="G23" s="42"/>
      <c r="H23" s="42"/>
      <c r="I23" s="42"/>
      <c r="J23" s="42"/>
      <c r="K23" s="42"/>
      <c r="L23" s="42"/>
      <c r="M23" s="42"/>
      <c r="N23" s="42"/>
      <c r="O23" s="42"/>
      <c r="P23" s="42"/>
      <c r="Q23" s="42"/>
      <c r="R23" s="42"/>
      <c r="S23" s="42"/>
      <c r="T23" s="42"/>
      <c r="U23" s="42"/>
      <c r="V23" s="42"/>
      <c r="W23" s="42"/>
      <c r="X23" s="42"/>
      <c r="Y23" s="42"/>
      <c r="Z23" s="42"/>
      <c r="AA23" s="42"/>
      <c r="AB23" s="42"/>
      <c r="AC23" s="42"/>
      <c r="AD23" s="42"/>
      <c r="AE23" s="42"/>
      <c r="AF23" s="42"/>
      <c r="AG23" s="42"/>
      <c r="AH23" s="43"/>
    </row>
    <row r="24" spans="1:34" ht="60" customHeight="1" x14ac:dyDescent="0.35">
      <c r="A24" s="49"/>
      <c r="B24" s="42"/>
      <c r="C24" s="4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c r="AE24" s="42"/>
      <c r="AF24" s="42"/>
      <c r="AG24" s="42"/>
      <c r="AH24" s="43"/>
    </row>
    <row r="25" spans="1:34" ht="60" customHeight="1" x14ac:dyDescent="0.35">
      <c r="A25" s="49"/>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3"/>
    </row>
    <row r="26" spans="1:34" ht="60" customHeight="1" x14ac:dyDescent="0.35">
      <c r="A26" s="49"/>
      <c r="B26" s="42"/>
      <c r="C26" s="42"/>
      <c r="D26" s="42"/>
      <c r="E26" s="42"/>
      <c r="F26" s="42"/>
      <c r="G26" s="42"/>
      <c r="H26" s="42"/>
      <c r="I26" s="42"/>
      <c r="J26" s="42"/>
      <c r="K26" s="42"/>
      <c r="L26" s="42"/>
      <c r="M26" s="42"/>
      <c r="N26" s="42"/>
      <c r="O26" s="42"/>
      <c r="P26" s="42"/>
      <c r="Q26" s="42"/>
      <c r="R26" s="42"/>
      <c r="S26" s="42"/>
      <c r="T26" s="42"/>
      <c r="U26" s="42"/>
      <c r="V26" s="42"/>
      <c r="W26" s="42"/>
      <c r="X26" s="42"/>
      <c r="Y26" s="42"/>
      <c r="Z26" s="42"/>
      <c r="AA26" s="42"/>
      <c r="AB26" s="42"/>
      <c r="AC26" s="42"/>
      <c r="AD26" s="42"/>
      <c r="AE26" s="42"/>
      <c r="AF26" s="42"/>
      <c r="AG26" s="42"/>
      <c r="AH26" s="43"/>
    </row>
    <row r="27" spans="1:34" ht="60" customHeight="1" x14ac:dyDescent="0.35">
      <c r="A27" s="49"/>
      <c r="B27" s="42"/>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c r="AE27" s="42"/>
      <c r="AF27" s="42"/>
      <c r="AG27" s="42"/>
      <c r="AH27" s="43"/>
    </row>
    <row r="28" spans="1:34" ht="60" customHeight="1" x14ac:dyDescent="0.35">
      <c r="A28" s="49"/>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3"/>
    </row>
    <row r="29" spans="1:34" ht="60" customHeight="1" x14ac:dyDescent="0.35">
      <c r="A29" s="49"/>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3"/>
    </row>
    <row r="30" spans="1:34" ht="60" customHeight="1" x14ac:dyDescent="0.35">
      <c r="A30" s="49"/>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3"/>
    </row>
    <row r="31" spans="1:34" ht="60" customHeight="1" x14ac:dyDescent="0.35">
      <c r="A31" s="49"/>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3"/>
    </row>
    <row r="32" spans="1:34" ht="60" customHeight="1" x14ac:dyDescent="0.35">
      <c r="A32" s="49"/>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3"/>
    </row>
    <row r="33" spans="1:34" ht="60" customHeight="1" x14ac:dyDescent="0.35">
      <c r="A33" s="49"/>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3"/>
    </row>
    <row r="34" spans="1:34" ht="60" customHeight="1" x14ac:dyDescent="0.35">
      <c r="A34" s="49"/>
      <c r="B34" s="42"/>
      <c r="C34" s="42"/>
      <c r="D34" s="42"/>
      <c r="E34" s="42"/>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c r="AE34" s="42"/>
      <c r="AF34" s="42"/>
      <c r="AG34" s="42"/>
      <c r="AH34" s="43"/>
    </row>
    <row r="35" spans="1:34" ht="60" customHeight="1" x14ac:dyDescent="0.35">
      <c r="A35" s="49"/>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3"/>
    </row>
    <row r="36" spans="1:34" ht="60" customHeight="1" x14ac:dyDescent="0.35">
      <c r="A36" s="49"/>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3"/>
    </row>
    <row r="37" spans="1:34" ht="60" customHeight="1" x14ac:dyDescent="0.35">
      <c r="A37" s="50"/>
      <c r="B37" s="44"/>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5"/>
    </row>
    <row r="38" spans="1:34" ht="18.75" x14ac:dyDescent="0.3">
      <c r="A38" s="4"/>
    </row>
    <row r="39" spans="1:34" ht="18.75" x14ac:dyDescent="0.3">
      <c r="A39" s="4"/>
    </row>
    <row r="40" spans="1:34" ht="18.75" x14ac:dyDescent="0.3">
      <c r="A40" s="4"/>
    </row>
    <row r="41" spans="1:34" ht="18.75" x14ac:dyDescent="0.3">
      <c r="A41" s="4"/>
    </row>
    <row r="42" spans="1:34" ht="18.75" x14ac:dyDescent="0.3">
      <c r="A42" s="4"/>
    </row>
    <row r="43" spans="1:34" ht="18.75" x14ac:dyDescent="0.3">
      <c r="A43" s="4"/>
    </row>
    <row r="44" spans="1:34" ht="18.75" x14ac:dyDescent="0.3">
      <c r="A44" s="4"/>
    </row>
    <row r="45" spans="1:34" ht="18.75" x14ac:dyDescent="0.3">
      <c r="A45" s="4"/>
    </row>
    <row r="46" spans="1:34" ht="18.75" x14ac:dyDescent="0.3">
      <c r="A46" s="4"/>
    </row>
    <row r="47" spans="1:34" ht="18.75" x14ac:dyDescent="0.3">
      <c r="A47" s="4"/>
    </row>
    <row r="48" spans="1:34" ht="18.75" x14ac:dyDescent="0.3">
      <c r="A48" s="4"/>
    </row>
    <row r="49" spans="1:1" ht="18.75" x14ac:dyDescent="0.3">
      <c r="A49" s="4"/>
    </row>
    <row r="50" spans="1:1" ht="18.75" x14ac:dyDescent="0.3">
      <c r="A50" s="4"/>
    </row>
  </sheetData>
  <conditionalFormatting sqref="B5:AG37">
    <cfRule type="colorScale" priority="1">
      <colorScale>
        <cfvo type="min"/>
        <cfvo type="percentile" val="50"/>
        <cfvo type="max"/>
        <color rgb="FFF8696B"/>
        <color rgb="FFFFEB84"/>
        <color rgb="FF63BE7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orrelationMatrix_Button1_Click">
                <anchor moveWithCells="1" sizeWithCells="1">
                  <from>
                    <xdr:col>5</xdr:col>
                    <xdr:colOff>38100</xdr:colOff>
                    <xdr:row>0</xdr:row>
                    <xdr:rowOff>38100</xdr:rowOff>
                  </from>
                  <to>
                    <xdr:col>7</xdr:col>
                    <xdr:colOff>447675</xdr:colOff>
                    <xdr:row>1</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53563-8B17-486D-B644-DBB0ABBAA463}">
  <sheetPr codeName="Sheet7">
    <tabColor theme="4"/>
  </sheetPr>
  <dimension ref="A1:AG109"/>
  <sheetViews>
    <sheetView topLeftCell="D1" zoomScale="63" zoomScaleNormal="85" workbookViewId="0">
      <selection activeCell="K37" sqref="K37"/>
    </sheetView>
  </sheetViews>
  <sheetFormatPr defaultRowHeight="15" x14ac:dyDescent="0.25"/>
  <cols>
    <col min="3" max="3" width="9" customWidth="1"/>
    <col min="4" max="4" width="31.28515625" customWidth="1"/>
    <col min="5" max="33" width="9.140625" style="27"/>
  </cols>
  <sheetData>
    <row r="1" spans="1:33" ht="42" customHeight="1" x14ac:dyDescent="0.3">
      <c r="D1" s="4"/>
      <c r="J1" s="117" t="s">
        <v>53</v>
      </c>
    </row>
    <row r="2" spans="1:33" x14ac:dyDescent="0.25">
      <c r="A2" t="s">
        <v>41</v>
      </c>
      <c r="B2" t="s">
        <v>40</v>
      </c>
      <c r="C2" t="s">
        <v>27</v>
      </c>
      <c r="D2" t="s">
        <v>42</v>
      </c>
      <c r="E2" s="30" t="str" cm="1">
        <f t="array" ref="E2:O2">Input!B6:INDEX(Input!B6:XFD6,1,COUNT(Input!B8:XFD8))</f>
        <v>AMZN</v>
      </c>
      <c r="F2" s="30" t="str">
        <v>BTC-USD</v>
      </c>
      <c r="G2" s="30" t="str">
        <v>DIS</v>
      </c>
      <c r="H2" s="30" t="str">
        <v>GM</v>
      </c>
      <c r="I2" s="30" t="str">
        <v>JPM</v>
      </c>
      <c r="J2" s="30" t="str">
        <v>META</v>
      </c>
      <c r="K2" s="30" t="str">
        <v>MS</v>
      </c>
      <c r="L2" s="30" t="str">
        <v>NFLX</v>
      </c>
      <c r="M2" s="30" t="str">
        <v>PFE</v>
      </c>
      <c r="N2" s="30" t="str">
        <v>T</v>
      </c>
      <c r="O2" s="30" t="str">
        <v>WMT</v>
      </c>
      <c r="P2" s="30"/>
      <c r="Q2" s="30"/>
      <c r="R2" s="30"/>
      <c r="S2" s="30"/>
      <c r="T2" s="30"/>
      <c r="U2" s="30"/>
      <c r="V2" s="30"/>
      <c r="W2" s="30"/>
      <c r="X2" s="30"/>
      <c r="Y2" s="30"/>
      <c r="Z2" s="30"/>
      <c r="AA2" s="30"/>
      <c r="AB2" s="30"/>
      <c r="AC2" s="30"/>
      <c r="AD2" s="30"/>
      <c r="AE2" s="30"/>
      <c r="AF2" s="30"/>
      <c r="AG2" s="30"/>
    </row>
    <row r="3" spans="1:33" x14ac:dyDescent="0.25">
      <c r="A3">
        <v>1</v>
      </c>
      <c r="B3" s="1" cm="1">
        <f t="array" ref="B3:B103">_xlfn.UNIQUE('Portfolio Simulation'!B3:B10002)</f>
        <v>1.2200000000000001E-2</v>
      </c>
      <c r="C3" s="1">
        <f>_xlfn.MAXIFS('Portfolio Simulation'!$C$3:$C$10002,'Portfolio Simulation'!$B$3:$B$10002,'Simplified Efficient frontier'!B3)</f>
        <v>4.9196672918028748E-4</v>
      </c>
      <c r="D3" s="28">
        <f>_xlfn.MAXIFS('Portfolio Simulation'!$AK$3:$AK$10002,'Portfolio Simulation'!$B$3:$B$10002,'Simplified Efficient frontier'!B3)</f>
        <v>4.0325141736089136E-2</v>
      </c>
      <c r="E3" s="31" cm="1">
        <f t="array" ref="E3:O3">INDEX('Portfolio Simulation'!$C$3:$AI$10002,MATCH('Simplified Efficient frontier'!D3,'Portfolio Simulation'!$AK$3:$AK$10002,1),2):INDEX('Portfolio Simulation'!$C$3:$AI$10002,MATCH('Simplified Efficient frontier'!D3,'Portfolio Simulation'!$AK$3:$AK$10002,1),COUNT(Calculations!$B$9:$AG$9)+1)</f>
        <v>1.9410150703743703E-2</v>
      </c>
      <c r="F3" s="31">
        <v>0.11438123485436733</v>
      </c>
      <c r="G3" s="31">
        <v>0.12284287020226937</v>
      </c>
      <c r="H3" s="31">
        <v>1.9175746701005691E-2</v>
      </c>
      <c r="I3" s="31">
        <v>0.10096139488779794</v>
      </c>
      <c r="J3" s="31">
        <v>2.7775051091074991E-3</v>
      </c>
      <c r="K3" s="31">
        <v>0.2361657832160485</v>
      </c>
      <c r="L3" s="31">
        <v>0.1484728646346555</v>
      </c>
      <c r="M3" s="31">
        <v>2.4965861522788037E-2</v>
      </c>
      <c r="N3" s="31">
        <v>0.19278446419065751</v>
      </c>
      <c r="O3" s="31">
        <v>1.8062123977558783E-2</v>
      </c>
      <c r="P3" s="31"/>
      <c r="Q3" s="31"/>
      <c r="R3" s="31"/>
      <c r="S3" s="31"/>
      <c r="T3" s="31"/>
      <c r="U3" s="31"/>
      <c r="V3" s="31"/>
      <c r="W3" s="31"/>
      <c r="X3" s="31"/>
      <c r="Y3" s="31"/>
      <c r="Z3" s="31"/>
      <c r="AA3" s="31"/>
      <c r="AB3" s="31"/>
      <c r="AC3" s="31"/>
      <c r="AD3" s="31"/>
      <c r="AE3" s="31"/>
      <c r="AF3" s="31"/>
      <c r="AG3" s="31"/>
    </row>
    <row r="4" spans="1:33" x14ac:dyDescent="0.25">
      <c r="A4">
        <v>2</v>
      </c>
      <c r="B4" s="1">
        <v>9.7999999999999997E-3</v>
      </c>
      <c r="C4" s="1">
        <f>_xlfn.MAXIFS('Portfolio Simulation'!$C$3:$C$10002,'Portfolio Simulation'!$B$3:$B$10002,'Simplified Efficient frontier'!B4)</f>
        <v>2.9359513089288584E-4</v>
      </c>
      <c r="D4" s="28">
        <f>_xlfn.MAXIFS('Portfolio Simulation'!$AK$3:$AK$10002,'Portfolio Simulation'!$B$3:$B$10002,'Simplified Efficient frontier'!B4)</f>
        <v>2.995868682580468E-2</v>
      </c>
      <c r="E4" s="31" cm="1">
        <f t="array" ref="E4:O4">INDEX('Portfolio Simulation'!$C$3:$AI$10002,MATCH('Simplified Efficient frontier'!D4,'Portfolio Simulation'!$AK$3:$AK$10002,1),2):INDEX('Portfolio Simulation'!$C$3:$AI$10002,MATCH('Simplified Efficient frontier'!D4,'Portfolio Simulation'!$AK$3:$AK$10002,1),COUNT(Calculations!$B$9:$AG$9)+1)</f>
        <v>1.9410150703743703E-2</v>
      </c>
      <c r="F4" s="31">
        <v>0.11438123485436733</v>
      </c>
      <c r="G4" s="31">
        <v>0.12284287020226937</v>
      </c>
      <c r="H4" s="31">
        <v>1.9175746701005691E-2</v>
      </c>
      <c r="I4" s="31">
        <v>0.10096139488779794</v>
      </c>
      <c r="J4" s="31">
        <v>2.7775051091074991E-3</v>
      </c>
      <c r="K4" s="31">
        <v>0.2361657832160485</v>
      </c>
      <c r="L4" s="31">
        <v>0.1484728646346555</v>
      </c>
      <c r="M4" s="31">
        <v>2.4965861522788037E-2</v>
      </c>
      <c r="N4" s="31">
        <v>0.19278446419065751</v>
      </c>
      <c r="O4" s="31">
        <v>1.8062123977558783E-2</v>
      </c>
      <c r="P4" s="31"/>
      <c r="Q4" s="31"/>
      <c r="R4" s="31"/>
      <c r="S4" s="31"/>
      <c r="T4" s="31"/>
      <c r="U4" s="31"/>
      <c r="V4" s="31"/>
      <c r="W4" s="31"/>
      <c r="X4" s="31"/>
      <c r="Y4" s="31"/>
      <c r="Z4" s="31"/>
      <c r="AA4" s="31"/>
      <c r="AB4" s="31"/>
      <c r="AC4" s="31"/>
      <c r="AD4" s="31"/>
      <c r="AE4" s="31"/>
      <c r="AF4" s="31"/>
      <c r="AG4" s="31"/>
    </row>
    <row r="5" spans="1:33" x14ac:dyDescent="0.25">
      <c r="A5">
        <v>3</v>
      </c>
      <c r="B5" s="1">
        <v>1.2800000000000001E-2</v>
      </c>
      <c r="C5" s="1">
        <f>_xlfn.MAXIFS('Portfolio Simulation'!$C$3:$C$10002,'Portfolio Simulation'!$B$3:$B$10002,'Simplified Efficient frontier'!B5)</f>
        <v>5.4621927934833962E-4</v>
      </c>
      <c r="D5" s="28">
        <f>_xlfn.MAXIFS('Portfolio Simulation'!$AK$3:$AK$10002,'Portfolio Simulation'!$B$3:$B$10002,'Simplified Efficient frontier'!B5)</f>
        <v>4.2673381199089033E-2</v>
      </c>
      <c r="E5" s="31" cm="1">
        <f t="array" ref="E5:O5">INDEX('Portfolio Simulation'!$C$3:$AI$10002,MATCH('Simplified Efficient frontier'!D5,'Portfolio Simulation'!$AK$3:$AK$10002,1),2):INDEX('Portfolio Simulation'!$C$3:$AI$10002,MATCH('Simplified Efficient frontier'!D5,'Portfolio Simulation'!$AK$3:$AK$10002,1),COUNT(Calculations!$B$9:$AG$9)+1)</f>
        <v>1.9410150703743703E-2</v>
      </c>
      <c r="F5" s="31">
        <v>0.11438123485436733</v>
      </c>
      <c r="G5" s="31">
        <v>0.12284287020226937</v>
      </c>
      <c r="H5" s="31">
        <v>1.9175746701005691E-2</v>
      </c>
      <c r="I5" s="31">
        <v>0.10096139488779794</v>
      </c>
      <c r="J5" s="31">
        <v>2.7775051091074991E-3</v>
      </c>
      <c r="K5" s="31">
        <v>0.2361657832160485</v>
      </c>
      <c r="L5" s="31">
        <v>0.1484728646346555</v>
      </c>
      <c r="M5" s="31">
        <v>2.4965861522788037E-2</v>
      </c>
      <c r="N5" s="31">
        <v>0.19278446419065751</v>
      </c>
      <c r="O5" s="31">
        <v>1.8062123977558783E-2</v>
      </c>
      <c r="P5" s="31"/>
      <c r="Q5" s="31"/>
      <c r="R5" s="31"/>
      <c r="S5" s="31"/>
      <c r="T5" s="31"/>
      <c r="U5" s="31"/>
      <c r="V5" s="31"/>
      <c r="W5" s="31"/>
      <c r="X5" s="31"/>
      <c r="Y5" s="31"/>
      <c r="Z5" s="31"/>
      <c r="AA5" s="31"/>
      <c r="AB5" s="31"/>
      <c r="AC5" s="31"/>
      <c r="AD5" s="31"/>
      <c r="AE5" s="31"/>
      <c r="AF5" s="31"/>
      <c r="AG5" s="31"/>
    </row>
    <row r="6" spans="1:33" x14ac:dyDescent="0.25">
      <c r="A6">
        <v>4</v>
      </c>
      <c r="B6" s="1">
        <v>1.2699999999999999E-2</v>
      </c>
      <c r="C6" s="1">
        <f>_xlfn.MAXIFS('Portfolio Simulation'!$C$3:$C$10002,'Portfolio Simulation'!$B$3:$B$10002,'Simplified Efficient frontier'!B6)</f>
        <v>5.9605165315552229E-4</v>
      </c>
      <c r="D6" s="28">
        <f>_xlfn.MAXIFS('Portfolio Simulation'!$AK$3:$AK$10002,'Portfolio Simulation'!$B$3:$B$10002,'Simplified Efficient frontier'!B6)</f>
        <v>4.69332010358679E-2</v>
      </c>
      <c r="E6" s="31" cm="1">
        <f t="array" ref="E6:O6">INDEX('Portfolio Simulation'!$C$3:$AI$10002,MATCH('Simplified Efficient frontier'!D6,'Portfolio Simulation'!$AK$3:$AK$10002,1),2):INDEX('Portfolio Simulation'!$C$3:$AI$10002,MATCH('Simplified Efficient frontier'!D6,'Portfolio Simulation'!$AK$3:$AK$10002,1),COUNT(Calculations!$B$9:$AG$9)+1)</f>
        <v>1.9410150703743703E-2</v>
      </c>
      <c r="F6" s="31">
        <v>0.11438123485436733</v>
      </c>
      <c r="G6" s="31">
        <v>0.12284287020226937</v>
      </c>
      <c r="H6" s="31">
        <v>1.9175746701005691E-2</v>
      </c>
      <c r="I6" s="31">
        <v>0.10096139488779794</v>
      </c>
      <c r="J6" s="31">
        <v>2.7775051091074991E-3</v>
      </c>
      <c r="K6" s="31">
        <v>0.2361657832160485</v>
      </c>
      <c r="L6" s="31">
        <v>0.1484728646346555</v>
      </c>
      <c r="M6" s="31">
        <v>2.4965861522788037E-2</v>
      </c>
      <c r="N6" s="31">
        <v>0.19278446419065751</v>
      </c>
      <c r="O6" s="31">
        <v>1.8062123977558783E-2</v>
      </c>
      <c r="P6" s="31"/>
      <c r="Q6" s="31"/>
      <c r="R6" s="31"/>
      <c r="S6" s="31"/>
      <c r="T6" s="31"/>
      <c r="U6" s="31"/>
      <c r="V6" s="31"/>
      <c r="W6" s="31"/>
      <c r="X6" s="31"/>
      <c r="Y6" s="31"/>
      <c r="Z6" s="31"/>
      <c r="AA6" s="31"/>
      <c r="AB6" s="31"/>
      <c r="AC6" s="31"/>
      <c r="AD6" s="31"/>
      <c r="AE6" s="31"/>
      <c r="AF6" s="31"/>
      <c r="AG6" s="31"/>
    </row>
    <row r="7" spans="1:33" x14ac:dyDescent="0.25">
      <c r="A7">
        <v>5</v>
      </c>
      <c r="B7" s="1">
        <v>1.6899999999999998E-2</v>
      </c>
      <c r="C7" s="1">
        <f>_xlfn.MAXIFS('Portfolio Simulation'!$C$3:$C$10002,'Portfolio Simulation'!$B$3:$B$10002,'Simplified Efficient frontier'!B7)</f>
        <v>3.7099142608854171E-4</v>
      </c>
      <c r="D7" s="28">
        <f>_xlfn.MAXIFS('Portfolio Simulation'!$AK$3:$AK$10002,'Portfolio Simulation'!$B$3:$B$10002,'Simplified Efficient frontier'!B7)</f>
        <v>2.1952155389854542E-2</v>
      </c>
      <c r="E7" s="31" cm="1">
        <f t="array" ref="E7:O7">INDEX('Portfolio Simulation'!$C$3:$AI$10002,MATCH('Simplified Efficient frontier'!D7,'Portfolio Simulation'!$AK$3:$AK$10002,1),2):INDEX('Portfolio Simulation'!$C$3:$AI$10002,MATCH('Simplified Efficient frontier'!D7,'Portfolio Simulation'!$AK$3:$AK$10002,1),COUNT(Calculations!$B$9:$AG$9)+1)</f>
        <v>9.7452412538506616E-2</v>
      </c>
      <c r="F7" s="31">
        <v>0.10043607200852027</v>
      </c>
      <c r="G7" s="31">
        <v>3.0403458287987014E-2</v>
      </c>
      <c r="H7" s="31">
        <v>9.3456844177197143E-2</v>
      </c>
      <c r="I7" s="31">
        <v>8.1351401286980207E-2</v>
      </c>
      <c r="J7" s="31">
        <v>5.8883430502305635E-2</v>
      </c>
      <c r="K7" s="31">
        <v>9.78193856544744E-2</v>
      </c>
      <c r="L7" s="31">
        <v>0.10312243509946671</v>
      </c>
      <c r="M7" s="31">
        <v>0.134193906241759</v>
      </c>
      <c r="N7" s="31">
        <v>9.9614254560433005E-2</v>
      </c>
      <c r="O7" s="31">
        <v>0.10326639964237008</v>
      </c>
      <c r="P7" s="31"/>
      <c r="Q7" s="31"/>
      <c r="R7" s="31"/>
      <c r="S7" s="31"/>
      <c r="T7" s="31"/>
      <c r="U7" s="31"/>
      <c r="V7" s="31"/>
      <c r="W7" s="31"/>
      <c r="X7" s="31"/>
      <c r="Y7" s="31"/>
      <c r="Z7" s="31"/>
      <c r="AA7" s="31"/>
      <c r="AB7" s="31"/>
      <c r="AC7" s="31"/>
      <c r="AD7" s="31"/>
      <c r="AE7" s="31"/>
      <c r="AF7" s="31"/>
      <c r="AG7" s="31"/>
    </row>
    <row r="8" spans="1:33" x14ac:dyDescent="0.25">
      <c r="A8">
        <v>6</v>
      </c>
      <c r="B8" s="1">
        <v>9.7000000000000003E-3</v>
      </c>
      <c r="C8" s="1">
        <f>_xlfn.MAXIFS('Portfolio Simulation'!$C$3:$C$10002,'Portfolio Simulation'!$B$3:$B$10002,'Simplified Efficient frontier'!B8)</f>
        <v>3.506606017207091E-4</v>
      </c>
      <c r="D8" s="28">
        <f>_xlfn.MAXIFS('Portfolio Simulation'!$AK$3:$AK$10002,'Portfolio Simulation'!$B$3:$B$10002,'Simplified Efficient frontier'!B8)</f>
        <v>3.6150577496980321E-2</v>
      </c>
      <c r="E8" s="31" cm="1">
        <f t="array" ref="E8:O8">INDEX('Portfolio Simulation'!$C$3:$AI$10002,MATCH('Simplified Efficient frontier'!D8,'Portfolio Simulation'!$AK$3:$AK$10002,1),2):INDEX('Portfolio Simulation'!$C$3:$AI$10002,MATCH('Simplified Efficient frontier'!D8,'Portfolio Simulation'!$AK$3:$AK$10002,1),COUNT(Calculations!$B$9:$AG$9)+1)</f>
        <v>1.9410150703743703E-2</v>
      </c>
      <c r="F8" s="31">
        <v>0.11438123485436733</v>
      </c>
      <c r="G8" s="31">
        <v>0.12284287020226937</v>
      </c>
      <c r="H8" s="31">
        <v>1.9175746701005691E-2</v>
      </c>
      <c r="I8" s="31">
        <v>0.10096139488779794</v>
      </c>
      <c r="J8" s="31">
        <v>2.7775051091074991E-3</v>
      </c>
      <c r="K8" s="31">
        <v>0.2361657832160485</v>
      </c>
      <c r="L8" s="31">
        <v>0.1484728646346555</v>
      </c>
      <c r="M8" s="31">
        <v>2.4965861522788037E-2</v>
      </c>
      <c r="N8" s="31">
        <v>0.19278446419065751</v>
      </c>
      <c r="O8" s="31">
        <v>1.8062123977558783E-2</v>
      </c>
      <c r="P8" s="31"/>
      <c r="Q8" s="31"/>
      <c r="R8" s="31"/>
      <c r="S8" s="31"/>
      <c r="T8" s="31"/>
      <c r="U8" s="31"/>
      <c r="V8" s="31"/>
      <c r="W8" s="31"/>
      <c r="X8" s="31"/>
      <c r="Y8" s="31"/>
      <c r="Z8" s="31"/>
      <c r="AA8" s="31"/>
      <c r="AB8" s="31"/>
      <c r="AC8" s="31"/>
      <c r="AD8" s="31"/>
      <c r="AE8" s="31"/>
      <c r="AF8" s="31"/>
      <c r="AG8" s="31"/>
    </row>
    <row r="9" spans="1:33" x14ac:dyDescent="0.25">
      <c r="A9">
        <v>7</v>
      </c>
      <c r="B9" s="1">
        <v>1.0999999999999999E-2</v>
      </c>
      <c r="C9" s="1">
        <f>_xlfn.MAXIFS('Portfolio Simulation'!$C$3:$C$10002,'Portfolio Simulation'!$B$3:$B$10002,'Simplified Efficient frontier'!B9)</f>
        <v>5.4354724444442381E-4</v>
      </c>
      <c r="D9" s="28">
        <f>_xlfn.MAXIFS('Portfolio Simulation'!$AK$3:$AK$10002,'Portfolio Simulation'!$B$3:$B$10002,'Simplified Efficient frontier'!B9)</f>
        <v>4.9413385858583986E-2</v>
      </c>
      <c r="E9" s="31" cm="1">
        <f t="array" ref="E9:O9">INDEX('Portfolio Simulation'!$C$3:$AI$10002,MATCH('Simplified Efficient frontier'!D9,'Portfolio Simulation'!$AK$3:$AK$10002,1),2):INDEX('Portfolio Simulation'!$C$3:$AI$10002,MATCH('Simplified Efficient frontier'!D9,'Portfolio Simulation'!$AK$3:$AK$10002,1),COUNT(Calculations!$B$9:$AG$9)+1)</f>
        <v>1.9410150703743703E-2</v>
      </c>
      <c r="F9" s="31">
        <v>0.11438123485436733</v>
      </c>
      <c r="G9" s="31">
        <v>0.12284287020226937</v>
      </c>
      <c r="H9" s="31">
        <v>1.9175746701005691E-2</v>
      </c>
      <c r="I9" s="31">
        <v>0.10096139488779794</v>
      </c>
      <c r="J9" s="31">
        <v>2.7775051091074991E-3</v>
      </c>
      <c r="K9" s="31">
        <v>0.2361657832160485</v>
      </c>
      <c r="L9" s="31">
        <v>0.1484728646346555</v>
      </c>
      <c r="M9" s="31">
        <v>2.4965861522788037E-2</v>
      </c>
      <c r="N9" s="31">
        <v>0.19278446419065751</v>
      </c>
      <c r="O9" s="31">
        <v>1.8062123977558783E-2</v>
      </c>
      <c r="P9" s="31"/>
      <c r="Q9" s="31"/>
      <c r="R9" s="31"/>
      <c r="S9" s="31"/>
      <c r="T9" s="31"/>
      <c r="U9" s="31"/>
      <c r="V9" s="31"/>
      <c r="W9" s="31"/>
      <c r="X9" s="31"/>
      <c r="Y9" s="31"/>
      <c r="Z9" s="31"/>
      <c r="AA9" s="31"/>
      <c r="AB9" s="31"/>
      <c r="AC9" s="31"/>
      <c r="AD9" s="31"/>
      <c r="AE9" s="31"/>
      <c r="AF9" s="31"/>
      <c r="AG9" s="31"/>
    </row>
    <row r="10" spans="1:33" x14ac:dyDescent="0.25">
      <c r="A10">
        <v>8</v>
      </c>
      <c r="B10" s="1">
        <v>1.4E-2</v>
      </c>
      <c r="C10" s="1">
        <f>_xlfn.MAXIFS('Portfolio Simulation'!$C$3:$C$10002,'Portfolio Simulation'!$B$3:$B$10002,'Simplified Efficient frontier'!B10)</f>
        <v>5.6434057843233272E-4</v>
      </c>
      <c r="D10" s="28">
        <f>_xlfn.MAXIFS('Portfolio Simulation'!$AK$3:$AK$10002,'Portfolio Simulation'!$B$3:$B$10002,'Simplified Efficient frontier'!B10)</f>
        <v>4.0310041316595192E-2</v>
      </c>
      <c r="E10" s="31" cm="1">
        <f t="array" ref="E10:O10">INDEX('Portfolio Simulation'!$C$3:$AI$10002,MATCH('Simplified Efficient frontier'!D10,'Portfolio Simulation'!$AK$3:$AK$10002,1),2):INDEX('Portfolio Simulation'!$C$3:$AI$10002,MATCH('Simplified Efficient frontier'!D10,'Portfolio Simulation'!$AK$3:$AK$10002,1),COUNT(Calculations!$B$9:$AG$9)+1)</f>
        <v>1.9410150703743703E-2</v>
      </c>
      <c r="F10" s="31">
        <v>0.11438123485436733</v>
      </c>
      <c r="G10" s="31">
        <v>0.12284287020226937</v>
      </c>
      <c r="H10" s="31">
        <v>1.9175746701005691E-2</v>
      </c>
      <c r="I10" s="31">
        <v>0.10096139488779794</v>
      </c>
      <c r="J10" s="31">
        <v>2.7775051091074991E-3</v>
      </c>
      <c r="K10" s="31">
        <v>0.2361657832160485</v>
      </c>
      <c r="L10" s="31">
        <v>0.1484728646346555</v>
      </c>
      <c r="M10" s="31">
        <v>2.4965861522788037E-2</v>
      </c>
      <c r="N10" s="31">
        <v>0.19278446419065751</v>
      </c>
      <c r="O10" s="31">
        <v>1.8062123977558783E-2</v>
      </c>
      <c r="P10" s="31"/>
      <c r="Q10" s="31"/>
      <c r="R10" s="31"/>
      <c r="S10" s="31"/>
      <c r="T10" s="31"/>
      <c r="U10" s="31"/>
      <c r="V10" s="31"/>
      <c r="W10" s="31"/>
      <c r="X10" s="31"/>
      <c r="Y10" s="31"/>
      <c r="Z10" s="31"/>
      <c r="AA10" s="31"/>
      <c r="AB10" s="31"/>
      <c r="AC10" s="31"/>
      <c r="AD10" s="31"/>
      <c r="AE10" s="31"/>
      <c r="AF10" s="31"/>
      <c r="AG10" s="31"/>
    </row>
    <row r="11" spans="1:33" x14ac:dyDescent="0.25">
      <c r="A11">
        <v>9</v>
      </c>
      <c r="B11" s="1">
        <v>1.12E-2</v>
      </c>
      <c r="C11" s="1">
        <f>_xlfn.MAXIFS('Portfolio Simulation'!$C$3:$C$10002,'Portfolio Simulation'!$B$3:$B$10002,'Simplified Efficient frontier'!B11)</f>
        <v>4.7210541504709566E-4</v>
      </c>
      <c r="D11" s="28">
        <f>_xlfn.MAXIFS('Portfolio Simulation'!$AK$3:$AK$10002,'Portfolio Simulation'!$B$3:$B$10002,'Simplified Efficient frontier'!B11)</f>
        <v>4.2152269200633544E-2</v>
      </c>
      <c r="E11" s="31" cm="1">
        <f t="array" ref="E11:O11">INDEX('Portfolio Simulation'!$C$3:$AI$10002,MATCH('Simplified Efficient frontier'!D11,'Portfolio Simulation'!$AK$3:$AK$10002,1),2):INDEX('Portfolio Simulation'!$C$3:$AI$10002,MATCH('Simplified Efficient frontier'!D11,'Portfolio Simulation'!$AK$3:$AK$10002,1),COUNT(Calculations!$B$9:$AG$9)+1)</f>
        <v>1.9410150703743703E-2</v>
      </c>
      <c r="F11" s="31">
        <v>0.11438123485436733</v>
      </c>
      <c r="G11" s="31">
        <v>0.12284287020226937</v>
      </c>
      <c r="H11" s="31">
        <v>1.9175746701005691E-2</v>
      </c>
      <c r="I11" s="31">
        <v>0.10096139488779794</v>
      </c>
      <c r="J11" s="31">
        <v>2.7775051091074991E-3</v>
      </c>
      <c r="K11" s="31">
        <v>0.2361657832160485</v>
      </c>
      <c r="L11" s="31">
        <v>0.1484728646346555</v>
      </c>
      <c r="M11" s="31">
        <v>2.4965861522788037E-2</v>
      </c>
      <c r="N11" s="31">
        <v>0.19278446419065751</v>
      </c>
      <c r="O11" s="31">
        <v>1.8062123977558783E-2</v>
      </c>
      <c r="P11" s="31"/>
      <c r="Q11" s="31"/>
      <c r="R11" s="31"/>
      <c r="S11" s="31"/>
      <c r="T11" s="31"/>
      <c r="U11" s="31"/>
      <c r="V11" s="31"/>
      <c r="W11" s="31"/>
      <c r="X11" s="31"/>
      <c r="Y11" s="31"/>
      <c r="Z11" s="31"/>
      <c r="AA11" s="31"/>
      <c r="AB11" s="31"/>
      <c r="AC11" s="31"/>
      <c r="AD11" s="31"/>
      <c r="AE11" s="31"/>
      <c r="AF11" s="31"/>
      <c r="AG11" s="31"/>
    </row>
    <row r="12" spans="1:33" x14ac:dyDescent="0.25">
      <c r="A12">
        <v>10</v>
      </c>
      <c r="B12" s="1">
        <v>8.2000000000000007E-3</v>
      </c>
      <c r="C12" s="1">
        <f>_xlfn.MAXIFS('Portfolio Simulation'!$C$3:$C$10002,'Portfolio Simulation'!$B$3:$B$10002,'Simplified Efficient frontier'!B12)</f>
        <v>2.1785601521941145E-4</v>
      </c>
      <c r="D12" s="28">
        <f>_xlfn.MAXIFS('Portfolio Simulation'!$AK$3:$AK$10002,'Portfolio Simulation'!$B$3:$B$10002,'Simplified Efficient frontier'!B12)</f>
        <v>2.6567806734074564E-2</v>
      </c>
      <c r="E12" s="31" cm="1">
        <f t="array" ref="E12:O12">INDEX('Portfolio Simulation'!$C$3:$AI$10002,MATCH('Simplified Efficient frontier'!D12,'Portfolio Simulation'!$AK$3:$AK$10002,1),2):INDEX('Portfolio Simulation'!$C$3:$AI$10002,MATCH('Simplified Efficient frontier'!D12,'Portfolio Simulation'!$AK$3:$AK$10002,1),COUNT(Calculations!$B$9:$AG$9)+1)</f>
        <v>9.7452412538506616E-2</v>
      </c>
      <c r="F12" s="31">
        <v>0.10043607200852027</v>
      </c>
      <c r="G12" s="31">
        <v>3.0403458287987014E-2</v>
      </c>
      <c r="H12" s="31">
        <v>9.3456844177197143E-2</v>
      </c>
      <c r="I12" s="31">
        <v>8.1351401286980207E-2</v>
      </c>
      <c r="J12" s="31">
        <v>5.8883430502305635E-2</v>
      </c>
      <c r="K12" s="31">
        <v>9.78193856544744E-2</v>
      </c>
      <c r="L12" s="31">
        <v>0.10312243509946671</v>
      </c>
      <c r="M12" s="31">
        <v>0.134193906241759</v>
      </c>
      <c r="N12" s="31">
        <v>9.9614254560433005E-2</v>
      </c>
      <c r="O12" s="31">
        <v>0.10326639964237008</v>
      </c>
      <c r="P12" s="31"/>
      <c r="Q12" s="31"/>
      <c r="R12" s="31"/>
      <c r="S12" s="31"/>
      <c r="T12" s="31"/>
      <c r="U12" s="31"/>
      <c r="V12" s="31"/>
      <c r="W12" s="31"/>
      <c r="X12" s="31"/>
      <c r="Y12" s="31"/>
      <c r="Z12" s="31"/>
      <c r="AA12" s="31"/>
      <c r="AB12" s="31"/>
      <c r="AC12" s="31"/>
      <c r="AD12" s="31"/>
      <c r="AE12" s="31"/>
      <c r="AF12" s="31"/>
      <c r="AG12" s="31"/>
    </row>
    <row r="13" spans="1:33" x14ac:dyDescent="0.25">
      <c r="A13">
        <v>11</v>
      </c>
      <c r="B13" s="1">
        <v>1.32E-2</v>
      </c>
      <c r="C13" s="1">
        <f>_xlfn.MAXIFS('Portfolio Simulation'!$C$3:$C$10002,'Portfolio Simulation'!$B$3:$B$10002,'Simplified Efficient frontier'!B13)</f>
        <v>5.3392328994073196E-4</v>
      </c>
      <c r="D13" s="28">
        <f>_xlfn.MAXIFS('Portfolio Simulation'!$AK$3:$AK$10002,'Portfolio Simulation'!$B$3:$B$10002,'Simplified Efficient frontier'!B13)</f>
        <v>4.0448734086419087E-2</v>
      </c>
      <c r="E13" s="31" cm="1">
        <f t="array" ref="E13:O13">INDEX('Portfolio Simulation'!$C$3:$AI$10002,MATCH('Simplified Efficient frontier'!D13,'Portfolio Simulation'!$AK$3:$AK$10002,1),2):INDEX('Portfolio Simulation'!$C$3:$AI$10002,MATCH('Simplified Efficient frontier'!D13,'Portfolio Simulation'!$AK$3:$AK$10002,1),COUNT(Calculations!$B$9:$AG$9)+1)</f>
        <v>1.9410150703743703E-2</v>
      </c>
      <c r="F13" s="31">
        <v>0.11438123485436733</v>
      </c>
      <c r="G13" s="31">
        <v>0.12284287020226937</v>
      </c>
      <c r="H13" s="31">
        <v>1.9175746701005691E-2</v>
      </c>
      <c r="I13" s="31">
        <v>0.10096139488779794</v>
      </c>
      <c r="J13" s="31">
        <v>2.7775051091074991E-3</v>
      </c>
      <c r="K13" s="31">
        <v>0.2361657832160485</v>
      </c>
      <c r="L13" s="31">
        <v>0.1484728646346555</v>
      </c>
      <c r="M13" s="31">
        <v>2.4965861522788037E-2</v>
      </c>
      <c r="N13" s="31">
        <v>0.19278446419065751</v>
      </c>
      <c r="O13" s="31">
        <v>1.8062123977558783E-2</v>
      </c>
      <c r="P13" s="31"/>
      <c r="Q13" s="31"/>
      <c r="R13" s="31"/>
      <c r="S13" s="31"/>
      <c r="T13" s="31"/>
      <c r="U13" s="31"/>
      <c r="V13" s="31"/>
      <c r="W13" s="31"/>
      <c r="X13" s="31"/>
      <c r="Y13" s="31"/>
      <c r="Z13" s="31"/>
      <c r="AA13" s="31"/>
      <c r="AB13" s="31"/>
      <c r="AC13" s="31"/>
      <c r="AD13" s="31"/>
      <c r="AE13" s="31"/>
      <c r="AF13" s="31"/>
      <c r="AG13" s="31"/>
    </row>
    <row r="14" spans="1:33" x14ac:dyDescent="0.25">
      <c r="A14">
        <v>12</v>
      </c>
      <c r="B14" s="1">
        <v>1.1599999999999999E-2</v>
      </c>
      <c r="C14" s="1">
        <f>_xlfn.MAXIFS('Portfolio Simulation'!$C$3:$C$10002,'Portfolio Simulation'!$B$3:$B$10002,'Simplified Efficient frontier'!B14)</f>
        <v>4.9669781043422618E-4</v>
      </c>
      <c r="D14" s="28">
        <f>_xlfn.MAXIFS('Portfolio Simulation'!$AK$3:$AK$10002,'Portfolio Simulation'!$B$3:$B$10002,'Simplified Efficient frontier'!B14)</f>
        <v>4.2818776761571226E-2</v>
      </c>
      <c r="E14" s="31" cm="1">
        <f t="array" ref="E14:O14">INDEX('Portfolio Simulation'!$C$3:$AI$10002,MATCH('Simplified Efficient frontier'!D14,'Portfolio Simulation'!$AK$3:$AK$10002,1),2):INDEX('Portfolio Simulation'!$C$3:$AI$10002,MATCH('Simplified Efficient frontier'!D14,'Portfolio Simulation'!$AK$3:$AK$10002,1),COUNT(Calculations!$B$9:$AG$9)+1)</f>
        <v>1.9410150703743703E-2</v>
      </c>
      <c r="F14" s="31">
        <v>0.11438123485436733</v>
      </c>
      <c r="G14" s="31">
        <v>0.12284287020226937</v>
      </c>
      <c r="H14" s="31">
        <v>1.9175746701005691E-2</v>
      </c>
      <c r="I14" s="31">
        <v>0.10096139488779794</v>
      </c>
      <c r="J14" s="31">
        <v>2.7775051091074991E-3</v>
      </c>
      <c r="K14" s="31">
        <v>0.2361657832160485</v>
      </c>
      <c r="L14" s="31">
        <v>0.1484728646346555</v>
      </c>
      <c r="M14" s="31">
        <v>2.4965861522788037E-2</v>
      </c>
      <c r="N14" s="31">
        <v>0.19278446419065751</v>
      </c>
      <c r="O14" s="31">
        <v>1.8062123977558783E-2</v>
      </c>
      <c r="P14" s="31"/>
      <c r="Q14" s="31"/>
      <c r="R14" s="31"/>
      <c r="S14" s="31"/>
      <c r="T14" s="31"/>
      <c r="U14" s="31"/>
      <c r="V14" s="31"/>
      <c r="W14" s="31"/>
      <c r="X14" s="31"/>
      <c r="Y14" s="31"/>
      <c r="Z14" s="31"/>
      <c r="AA14" s="31"/>
      <c r="AB14" s="31"/>
      <c r="AC14" s="31"/>
      <c r="AD14" s="31"/>
      <c r="AE14" s="31"/>
      <c r="AF14" s="31"/>
      <c r="AG14" s="31"/>
    </row>
    <row r="15" spans="1:33" x14ac:dyDescent="0.25">
      <c r="A15">
        <v>13</v>
      </c>
      <c r="B15" s="1">
        <v>1.29E-2</v>
      </c>
      <c r="C15" s="1">
        <f>_xlfn.MAXIFS('Portfolio Simulation'!$C$3:$C$10002,'Portfolio Simulation'!$B$3:$B$10002,'Simplified Efficient frontier'!B15)</f>
        <v>5.6532389234316177E-4</v>
      </c>
      <c r="D15" s="28">
        <f>_xlfn.MAXIFS('Portfolio Simulation'!$AK$3:$AK$10002,'Portfolio Simulation'!$B$3:$B$10002,'Simplified Efficient frontier'!B15)</f>
        <v>4.382355754598153E-2</v>
      </c>
      <c r="E15" s="31" cm="1">
        <f t="array" ref="E15:O15">INDEX('Portfolio Simulation'!$C$3:$AI$10002,MATCH('Simplified Efficient frontier'!D15,'Portfolio Simulation'!$AK$3:$AK$10002,1),2):INDEX('Portfolio Simulation'!$C$3:$AI$10002,MATCH('Simplified Efficient frontier'!D15,'Portfolio Simulation'!$AK$3:$AK$10002,1),COUNT(Calculations!$B$9:$AG$9)+1)</f>
        <v>1.9410150703743703E-2</v>
      </c>
      <c r="F15" s="31">
        <v>0.11438123485436733</v>
      </c>
      <c r="G15" s="31">
        <v>0.12284287020226937</v>
      </c>
      <c r="H15" s="31">
        <v>1.9175746701005691E-2</v>
      </c>
      <c r="I15" s="31">
        <v>0.10096139488779794</v>
      </c>
      <c r="J15" s="31">
        <v>2.7775051091074991E-3</v>
      </c>
      <c r="K15" s="31">
        <v>0.2361657832160485</v>
      </c>
      <c r="L15" s="31">
        <v>0.1484728646346555</v>
      </c>
      <c r="M15" s="31">
        <v>2.4965861522788037E-2</v>
      </c>
      <c r="N15" s="31">
        <v>0.19278446419065751</v>
      </c>
      <c r="O15" s="31">
        <v>1.8062123977558783E-2</v>
      </c>
      <c r="P15" s="31"/>
      <c r="Q15" s="31"/>
      <c r="R15" s="31"/>
      <c r="S15" s="31"/>
      <c r="T15" s="31"/>
      <c r="U15" s="31"/>
      <c r="V15" s="31"/>
      <c r="W15" s="31"/>
      <c r="X15" s="31"/>
      <c r="Y15" s="31"/>
      <c r="Z15" s="31"/>
      <c r="AA15" s="31"/>
      <c r="AB15" s="31"/>
      <c r="AC15" s="31"/>
      <c r="AD15" s="31"/>
      <c r="AE15" s="31"/>
      <c r="AF15" s="31"/>
      <c r="AG15" s="31"/>
    </row>
    <row r="16" spans="1:33" x14ac:dyDescent="0.25">
      <c r="A16">
        <v>14</v>
      </c>
      <c r="B16" s="1">
        <v>0.01</v>
      </c>
      <c r="C16" s="1">
        <f>_xlfn.MAXIFS('Portfolio Simulation'!$C$3:$C$10002,'Portfolio Simulation'!$B$3:$B$10002,'Simplified Efficient frontier'!B16)</f>
        <v>3.3532682381444228E-4</v>
      </c>
      <c r="D16" s="28">
        <f>_xlfn.MAXIFS('Portfolio Simulation'!$AK$3:$AK$10002,'Portfolio Simulation'!$B$3:$B$10002,'Simplified Efficient frontier'!B16)</f>
        <v>3.3532682381444225E-2</v>
      </c>
      <c r="E16" s="31" cm="1">
        <f t="array" ref="E16:O16">INDEX('Portfolio Simulation'!$C$3:$AI$10002,MATCH('Simplified Efficient frontier'!D16,'Portfolio Simulation'!$AK$3:$AK$10002,1),2):INDEX('Portfolio Simulation'!$C$3:$AI$10002,MATCH('Simplified Efficient frontier'!D16,'Portfolio Simulation'!$AK$3:$AK$10002,1),COUNT(Calculations!$B$9:$AG$9)+1)</f>
        <v>1.9410150703743703E-2</v>
      </c>
      <c r="F16" s="31">
        <v>0.11438123485436733</v>
      </c>
      <c r="G16" s="31">
        <v>0.12284287020226937</v>
      </c>
      <c r="H16" s="31">
        <v>1.9175746701005691E-2</v>
      </c>
      <c r="I16" s="31">
        <v>0.10096139488779794</v>
      </c>
      <c r="J16" s="31">
        <v>2.7775051091074991E-3</v>
      </c>
      <c r="K16" s="31">
        <v>0.2361657832160485</v>
      </c>
      <c r="L16" s="31">
        <v>0.1484728646346555</v>
      </c>
      <c r="M16" s="31">
        <v>2.4965861522788037E-2</v>
      </c>
      <c r="N16" s="31">
        <v>0.19278446419065751</v>
      </c>
      <c r="O16" s="31">
        <v>1.8062123977558783E-2</v>
      </c>
      <c r="P16" s="31"/>
      <c r="Q16" s="31"/>
      <c r="R16" s="31"/>
      <c r="S16" s="31"/>
      <c r="T16" s="31"/>
      <c r="U16" s="31"/>
      <c r="V16" s="31"/>
      <c r="W16" s="31"/>
      <c r="X16" s="31"/>
      <c r="Y16" s="31"/>
      <c r="Z16" s="31"/>
      <c r="AA16" s="31"/>
      <c r="AB16" s="31"/>
      <c r="AC16" s="31"/>
      <c r="AD16" s="31"/>
      <c r="AE16" s="31"/>
      <c r="AF16" s="31"/>
      <c r="AG16" s="31"/>
    </row>
    <row r="17" spans="1:33" x14ac:dyDescent="0.25">
      <c r="A17">
        <v>15</v>
      </c>
      <c r="B17" s="1">
        <v>1.3299999999999999E-2</v>
      </c>
      <c r="C17" s="1">
        <f>_xlfn.MAXIFS('Portfolio Simulation'!$C$3:$C$10002,'Portfolio Simulation'!$B$3:$B$10002,'Simplified Efficient frontier'!B17)</f>
        <v>5.9862024121137944E-4</v>
      </c>
      <c r="D17" s="28">
        <f>_xlfn.MAXIFS('Portfolio Simulation'!$AK$3:$AK$10002,'Portfolio Simulation'!$B$3:$B$10002,'Simplified Efficient frontier'!B17)</f>
        <v>4.500904069258492E-2</v>
      </c>
      <c r="E17" s="31" cm="1">
        <f t="array" ref="E17:O17">INDEX('Portfolio Simulation'!$C$3:$AI$10002,MATCH('Simplified Efficient frontier'!D17,'Portfolio Simulation'!$AK$3:$AK$10002,1),2):INDEX('Portfolio Simulation'!$C$3:$AI$10002,MATCH('Simplified Efficient frontier'!D17,'Portfolio Simulation'!$AK$3:$AK$10002,1),COUNT(Calculations!$B$9:$AG$9)+1)</f>
        <v>1.9410150703743703E-2</v>
      </c>
      <c r="F17" s="31">
        <v>0.11438123485436733</v>
      </c>
      <c r="G17" s="31">
        <v>0.12284287020226937</v>
      </c>
      <c r="H17" s="31">
        <v>1.9175746701005691E-2</v>
      </c>
      <c r="I17" s="31">
        <v>0.10096139488779794</v>
      </c>
      <c r="J17" s="31">
        <v>2.7775051091074991E-3</v>
      </c>
      <c r="K17" s="31">
        <v>0.2361657832160485</v>
      </c>
      <c r="L17" s="31">
        <v>0.1484728646346555</v>
      </c>
      <c r="M17" s="31">
        <v>2.4965861522788037E-2</v>
      </c>
      <c r="N17" s="31">
        <v>0.19278446419065751</v>
      </c>
      <c r="O17" s="31">
        <v>1.8062123977558783E-2</v>
      </c>
      <c r="P17" s="31"/>
      <c r="Q17" s="31"/>
      <c r="R17" s="31"/>
      <c r="S17" s="31"/>
      <c r="T17" s="31"/>
      <c r="U17" s="31"/>
      <c r="V17" s="31"/>
      <c r="W17" s="31"/>
      <c r="X17" s="31"/>
      <c r="Y17" s="31"/>
      <c r="Z17" s="31"/>
      <c r="AA17" s="31"/>
      <c r="AB17" s="31"/>
      <c r="AC17" s="31"/>
      <c r="AD17" s="31"/>
      <c r="AE17" s="31"/>
      <c r="AF17" s="31"/>
      <c r="AG17" s="31"/>
    </row>
    <row r="18" spans="1:33" x14ac:dyDescent="0.25">
      <c r="A18">
        <v>16</v>
      </c>
      <c r="B18" s="1">
        <v>1.1900000000000001E-2</v>
      </c>
      <c r="C18" s="1">
        <f>_xlfn.MAXIFS('Portfolio Simulation'!$C$3:$C$10002,'Portfolio Simulation'!$B$3:$B$10002,'Simplified Efficient frontier'!B18)</f>
        <v>5.1791551055657486E-4</v>
      </c>
      <c r="D18" s="28">
        <f>_xlfn.MAXIFS('Portfolio Simulation'!$AK$3:$AK$10002,'Portfolio Simulation'!$B$3:$B$10002,'Simplified Efficient frontier'!B18)</f>
        <v>4.3522311811476873E-2</v>
      </c>
      <c r="E18" s="31" cm="1">
        <f t="array" ref="E18:O18">INDEX('Portfolio Simulation'!$C$3:$AI$10002,MATCH('Simplified Efficient frontier'!D18,'Portfolio Simulation'!$AK$3:$AK$10002,1),2):INDEX('Portfolio Simulation'!$C$3:$AI$10002,MATCH('Simplified Efficient frontier'!D18,'Portfolio Simulation'!$AK$3:$AK$10002,1),COUNT(Calculations!$B$9:$AG$9)+1)</f>
        <v>1.9410150703743703E-2</v>
      </c>
      <c r="F18" s="31">
        <v>0.11438123485436733</v>
      </c>
      <c r="G18" s="31">
        <v>0.12284287020226937</v>
      </c>
      <c r="H18" s="31">
        <v>1.9175746701005691E-2</v>
      </c>
      <c r="I18" s="31">
        <v>0.10096139488779794</v>
      </c>
      <c r="J18" s="31">
        <v>2.7775051091074991E-3</v>
      </c>
      <c r="K18" s="31">
        <v>0.2361657832160485</v>
      </c>
      <c r="L18" s="31">
        <v>0.1484728646346555</v>
      </c>
      <c r="M18" s="31">
        <v>2.4965861522788037E-2</v>
      </c>
      <c r="N18" s="31">
        <v>0.19278446419065751</v>
      </c>
      <c r="O18" s="31">
        <v>1.8062123977558783E-2</v>
      </c>
      <c r="P18" s="31"/>
      <c r="Q18" s="31"/>
      <c r="R18" s="31"/>
      <c r="S18" s="31"/>
      <c r="T18" s="31"/>
      <c r="U18" s="31"/>
      <c r="V18" s="31"/>
      <c r="W18" s="31"/>
      <c r="X18" s="31"/>
      <c r="Y18" s="31"/>
      <c r="Z18" s="31"/>
      <c r="AA18" s="31"/>
      <c r="AB18" s="31"/>
      <c r="AC18" s="31"/>
      <c r="AD18" s="31"/>
      <c r="AE18" s="31"/>
      <c r="AF18" s="31"/>
      <c r="AG18" s="31"/>
    </row>
    <row r="19" spans="1:33" x14ac:dyDescent="0.25">
      <c r="A19">
        <v>17</v>
      </c>
      <c r="B19" s="1">
        <v>1.21E-2</v>
      </c>
      <c r="C19" s="1">
        <f>_xlfn.MAXIFS('Portfolio Simulation'!$C$3:$C$10002,'Portfolio Simulation'!$B$3:$B$10002,'Simplified Efficient frontier'!B19)</f>
        <v>4.9553500083794838E-4</v>
      </c>
      <c r="D19" s="28">
        <f>_xlfn.MAXIFS('Portfolio Simulation'!$AK$3:$AK$10002,'Portfolio Simulation'!$B$3:$B$10002,'Simplified Efficient frontier'!B19)</f>
        <v>4.0953305854375899E-2</v>
      </c>
      <c r="E19" s="31" cm="1">
        <f t="array" ref="E19:O19">INDEX('Portfolio Simulation'!$C$3:$AI$10002,MATCH('Simplified Efficient frontier'!D19,'Portfolio Simulation'!$AK$3:$AK$10002,1),2):INDEX('Portfolio Simulation'!$C$3:$AI$10002,MATCH('Simplified Efficient frontier'!D19,'Portfolio Simulation'!$AK$3:$AK$10002,1),COUNT(Calculations!$B$9:$AG$9)+1)</f>
        <v>1.9410150703743703E-2</v>
      </c>
      <c r="F19" s="31">
        <v>0.11438123485436733</v>
      </c>
      <c r="G19" s="31">
        <v>0.12284287020226937</v>
      </c>
      <c r="H19" s="31">
        <v>1.9175746701005691E-2</v>
      </c>
      <c r="I19" s="31">
        <v>0.10096139488779794</v>
      </c>
      <c r="J19" s="31">
        <v>2.7775051091074991E-3</v>
      </c>
      <c r="K19" s="31">
        <v>0.2361657832160485</v>
      </c>
      <c r="L19" s="31">
        <v>0.1484728646346555</v>
      </c>
      <c r="M19" s="31">
        <v>2.4965861522788037E-2</v>
      </c>
      <c r="N19" s="31">
        <v>0.19278446419065751</v>
      </c>
      <c r="O19" s="31">
        <v>1.8062123977558783E-2</v>
      </c>
      <c r="P19" s="31"/>
      <c r="Q19" s="31"/>
      <c r="R19" s="31"/>
      <c r="S19" s="31"/>
      <c r="T19" s="31"/>
      <c r="U19" s="31"/>
      <c r="V19" s="31"/>
      <c r="W19" s="31"/>
      <c r="X19" s="31"/>
      <c r="Y19" s="31"/>
      <c r="Z19" s="31"/>
      <c r="AA19" s="31"/>
      <c r="AB19" s="31"/>
      <c r="AC19" s="31"/>
      <c r="AD19" s="31"/>
      <c r="AE19" s="31"/>
      <c r="AF19" s="31"/>
      <c r="AG19" s="31"/>
    </row>
    <row r="20" spans="1:33" x14ac:dyDescent="0.25">
      <c r="A20">
        <v>18</v>
      </c>
      <c r="B20" s="1">
        <v>1.2999999999999999E-2</v>
      </c>
      <c r="C20" s="1">
        <f>_xlfn.MAXIFS('Portfolio Simulation'!$C$3:$C$10002,'Portfolio Simulation'!$B$3:$B$10002,'Simplified Efficient frontier'!B20)</f>
        <v>5.8033562781710654E-4</v>
      </c>
      <c r="D20" s="28">
        <f>_xlfn.MAXIFS('Portfolio Simulation'!$AK$3:$AK$10002,'Portfolio Simulation'!$B$3:$B$10002,'Simplified Efficient frontier'!B20)</f>
        <v>4.4641202139777431E-2</v>
      </c>
      <c r="E20" s="31" cm="1">
        <f t="array" ref="E20:O20">INDEX('Portfolio Simulation'!$C$3:$AI$10002,MATCH('Simplified Efficient frontier'!D20,'Portfolio Simulation'!$AK$3:$AK$10002,1),2):INDEX('Portfolio Simulation'!$C$3:$AI$10002,MATCH('Simplified Efficient frontier'!D20,'Portfolio Simulation'!$AK$3:$AK$10002,1),COUNT(Calculations!$B$9:$AG$9)+1)</f>
        <v>1.9410150703743703E-2</v>
      </c>
      <c r="F20" s="31">
        <v>0.11438123485436733</v>
      </c>
      <c r="G20" s="31">
        <v>0.12284287020226937</v>
      </c>
      <c r="H20" s="31">
        <v>1.9175746701005691E-2</v>
      </c>
      <c r="I20" s="31">
        <v>0.10096139488779794</v>
      </c>
      <c r="J20" s="31">
        <v>2.7775051091074991E-3</v>
      </c>
      <c r="K20" s="31">
        <v>0.2361657832160485</v>
      </c>
      <c r="L20" s="31">
        <v>0.1484728646346555</v>
      </c>
      <c r="M20" s="31">
        <v>2.4965861522788037E-2</v>
      </c>
      <c r="N20" s="31">
        <v>0.19278446419065751</v>
      </c>
      <c r="O20" s="31">
        <v>1.8062123977558783E-2</v>
      </c>
      <c r="P20" s="31"/>
      <c r="Q20" s="31"/>
      <c r="R20" s="31"/>
      <c r="S20" s="31"/>
      <c r="T20" s="31"/>
      <c r="U20" s="31"/>
      <c r="V20" s="31"/>
      <c r="W20" s="31"/>
      <c r="X20" s="31"/>
      <c r="Y20" s="31"/>
      <c r="Z20" s="31"/>
      <c r="AA20" s="31"/>
      <c r="AB20" s="31"/>
      <c r="AC20" s="31"/>
      <c r="AD20" s="31"/>
      <c r="AE20" s="31"/>
      <c r="AF20" s="31"/>
      <c r="AG20" s="31"/>
    </row>
    <row r="21" spans="1:33" x14ac:dyDescent="0.25">
      <c r="A21">
        <v>19</v>
      </c>
      <c r="B21" s="1">
        <v>1.18E-2</v>
      </c>
      <c r="C21" s="1">
        <f>_xlfn.MAXIFS('Portfolio Simulation'!$C$3:$C$10002,'Portfolio Simulation'!$B$3:$B$10002,'Simplified Efficient frontier'!B21)</f>
        <v>5.7509823356029222E-4</v>
      </c>
      <c r="D21" s="28">
        <f>_xlfn.MAXIFS('Portfolio Simulation'!$AK$3:$AK$10002,'Portfolio Simulation'!$B$3:$B$10002,'Simplified Efficient frontier'!B21)</f>
        <v>4.87371384373129E-2</v>
      </c>
      <c r="E21" s="31" cm="1">
        <f t="array" ref="E21:O21">INDEX('Portfolio Simulation'!$C$3:$AI$10002,MATCH('Simplified Efficient frontier'!D21,'Portfolio Simulation'!$AK$3:$AK$10002,1),2):INDEX('Portfolio Simulation'!$C$3:$AI$10002,MATCH('Simplified Efficient frontier'!D21,'Portfolio Simulation'!$AK$3:$AK$10002,1),COUNT(Calculations!$B$9:$AG$9)+1)</f>
        <v>1.9410150703743703E-2</v>
      </c>
      <c r="F21" s="31">
        <v>0.11438123485436733</v>
      </c>
      <c r="G21" s="31">
        <v>0.12284287020226937</v>
      </c>
      <c r="H21" s="31">
        <v>1.9175746701005691E-2</v>
      </c>
      <c r="I21" s="31">
        <v>0.10096139488779794</v>
      </c>
      <c r="J21" s="31">
        <v>2.7775051091074991E-3</v>
      </c>
      <c r="K21" s="31">
        <v>0.2361657832160485</v>
      </c>
      <c r="L21" s="31">
        <v>0.1484728646346555</v>
      </c>
      <c r="M21" s="31">
        <v>2.4965861522788037E-2</v>
      </c>
      <c r="N21" s="31">
        <v>0.19278446419065751</v>
      </c>
      <c r="O21" s="31">
        <v>1.8062123977558783E-2</v>
      </c>
      <c r="P21" s="31"/>
      <c r="Q21" s="31"/>
      <c r="R21" s="31"/>
      <c r="S21" s="31"/>
      <c r="T21" s="31"/>
      <c r="U21" s="31"/>
      <c r="V21" s="31"/>
      <c r="W21" s="31"/>
      <c r="X21" s="31"/>
      <c r="Y21" s="31"/>
      <c r="Z21" s="31"/>
      <c r="AA21" s="31"/>
      <c r="AB21" s="31"/>
      <c r="AC21" s="31"/>
      <c r="AD21" s="31"/>
      <c r="AE21" s="31"/>
      <c r="AF21" s="31"/>
      <c r="AG21" s="31"/>
    </row>
    <row r="22" spans="1:33" x14ac:dyDescent="0.25">
      <c r="A22">
        <v>20</v>
      </c>
      <c r="B22" s="1">
        <v>1.2500000000000001E-2</v>
      </c>
      <c r="C22" s="1">
        <f>_xlfn.MAXIFS('Portfolio Simulation'!$C$3:$C$10002,'Portfolio Simulation'!$B$3:$B$10002,'Simplified Efficient frontier'!B22)</f>
        <v>4.6508872617392091E-4</v>
      </c>
      <c r="D22" s="28">
        <f>_xlfn.MAXIFS('Portfolio Simulation'!$AK$3:$AK$10002,'Portfolio Simulation'!$B$3:$B$10002,'Simplified Efficient frontier'!B22)</f>
        <v>3.7207098093913669E-2</v>
      </c>
      <c r="E22" s="31" cm="1">
        <f t="array" ref="E22:O22">INDEX('Portfolio Simulation'!$C$3:$AI$10002,MATCH('Simplified Efficient frontier'!D22,'Portfolio Simulation'!$AK$3:$AK$10002,1),2):INDEX('Portfolio Simulation'!$C$3:$AI$10002,MATCH('Simplified Efficient frontier'!D22,'Portfolio Simulation'!$AK$3:$AK$10002,1),COUNT(Calculations!$B$9:$AG$9)+1)</f>
        <v>1.9410150703743703E-2</v>
      </c>
      <c r="F22" s="31">
        <v>0.11438123485436733</v>
      </c>
      <c r="G22" s="31">
        <v>0.12284287020226937</v>
      </c>
      <c r="H22" s="31">
        <v>1.9175746701005691E-2</v>
      </c>
      <c r="I22" s="31">
        <v>0.10096139488779794</v>
      </c>
      <c r="J22" s="31">
        <v>2.7775051091074991E-3</v>
      </c>
      <c r="K22" s="31">
        <v>0.2361657832160485</v>
      </c>
      <c r="L22" s="31">
        <v>0.1484728646346555</v>
      </c>
      <c r="M22" s="31">
        <v>2.4965861522788037E-2</v>
      </c>
      <c r="N22" s="31">
        <v>0.19278446419065751</v>
      </c>
      <c r="O22" s="31">
        <v>1.8062123977558783E-2</v>
      </c>
      <c r="P22" s="31"/>
      <c r="Q22" s="31"/>
      <c r="R22" s="31"/>
      <c r="S22" s="31"/>
      <c r="T22" s="31"/>
      <c r="U22" s="31"/>
      <c r="V22" s="31"/>
      <c r="W22" s="31"/>
      <c r="X22" s="31"/>
      <c r="Y22" s="31"/>
      <c r="Z22" s="31"/>
      <c r="AA22" s="31"/>
      <c r="AB22" s="31"/>
      <c r="AC22" s="31"/>
      <c r="AD22" s="31"/>
      <c r="AE22" s="31"/>
      <c r="AF22" s="31"/>
      <c r="AG22" s="31"/>
    </row>
    <row r="23" spans="1:33" x14ac:dyDescent="0.25">
      <c r="A23">
        <v>21</v>
      </c>
      <c r="B23" s="1">
        <v>1.15E-2</v>
      </c>
      <c r="C23" s="1">
        <f>_xlfn.MAXIFS('Portfolio Simulation'!$C$3:$C$10002,'Portfolio Simulation'!$B$3:$B$10002,'Simplified Efficient frontier'!B23)</f>
        <v>5.027585806259738E-4</v>
      </c>
      <c r="D23" s="28">
        <f>_xlfn.MAXIFS('Portfolio Simulation'!$AK$3:$AK$10002,'Portfolio Simulation'!$B$3:$B$10002,'Simplified Efficient frontier'!B23)</f>
        <v>4.3718137445736854E-2</v>
      </c>
      <c r="E23" s="31" cm="1">
        <f t="array" ref="E23:O23">INDEX('Portfolio Simulation'!$C$3:$AI$10002,MATCH('Simplified Efficient frontier'!D23,'Portfolio Simulation'!$AK$3:$AK$10002,1),2):INDEX('Portfolio Simulation'!$C$3:$AI$10002,MATCH('Simplified Efficient frontier'!D23,'Portfolio Simulation'!$AK$3:$AK$10002,1),COUNT(Calculations!$B$9:$AG$9)+1)</f>
        <v>1.9410150703743703E-2</v>
      </c>
      <c r="F23" s="31">
        <v>0.11438123485436733</v>
      </c>
      <c r="G23" s="31">
        <v>0.12284287020226937</v>
      </c>
      <c r="H23" s="31">
        <v>1.9175746701005691E-2</v>
      </c>
      <c r="I23" s="31">
        <v>0.10096139488779794</v>
      </c>
      <c r="J23" s="31">
        <v>2.7775051091074991E-3</v>
      </c>
      <c r="K23" s="31">
        <v>0.2361657832160485</v>
      </c>
      <c r="L23" s="31">
        <v>0.1484728646346555</v>
      </c>
      <c r="M23" s="31">
        <v>2.4965861522788037E-2</v>
      </c>
      <c r="N23" s="31">
        <v>0.19278446419065751</v>
      </c>
      <c r="O23" s="31">
        <v>1.8062123977558783E-2</v>
      </c>
      <c r="P23" s="31"/>
      <c r="Q23" s="31"/>
      <c r="R23" s="31"/>
      <c r="S23" s="31"/>
      <c r="T23" s="31"/>
      <c r="U23" s="31"/>
      <c r="V23" s="31"/>
      <c r="W23" s="31"/>
      <c r="X23" s="31"/>
      <c r="Y23" s="31"/>
      <c r="Z23" s="31"/>
      <c r="AA23" s="31"/>
      <c r="AB23" s="31"/>
      <c r="AC23" s="31"/>
      <c r="AD23" s="31"/>
      <c r="AE23" s="31"/>
      <c r="AF23" s="31"/>
      <c r="AG23" s="31"/>
    </row>
    <row r="24" spans="1:33" x14ac:dyDescent="0.25">
      <c r="A24">
        <v>22</v>
      </c>
      <c r="B24" s="1">
        <v>1.37E-2</v>
      </c>
      <c r="C24" s="1">
        <f>_xlfn.MAXIFS('Portfolio Simulation'!$C$3:$C$10002,'Portfolio Simulation'!$B$3:$B$10002,'Simplified Efficient frontier'!B24)</f>
        <v>5.6345251214108202E-4</v>
      </c>
      <c r="D24" s="28">
        <f>_xlfn.MAXIFS('Portfolio Simulation'!$AK$3:$AK$10002,'Portfolio Simulation'!$B$3:$B$10002,'Simplified Efficient frontier'!B24)</f>
        <v>4.1127920594239566E-2</v>
      </c>
      <c r="E24" s="31" cm="1">
        <f t="array" ref="E24:O24">INDEX('Portfolio Simulation'!$C$3:$AI$10002,MATCH('Simplified Efficient frontier'!D24,'Portfolio Simulation'!$AK$3:$AK$10002,1),2):INDEX('Portfolio Simulation'!$C$3:$AI$10002,MATCH('Simplified Efficient frontier'!D24,'Portfolio Simulation'!$AK$3:$AK$10002,1),COUNT(Calculations!$B$9:$AG$9)+1)</f>
        <v>1.9410150703743703E-2</v>
      </c>
      <c r="F24" s="31">
        <v>0.11438123485436733</v>
      </c>
      <c r="G24" s="31">
        <v>0.12284287020226937</v>
      </c>
      <c r="H24" s="31">
        <v>1.9175746701005691E-2</v>
      </c>
      <c r="I24" s="31">
        <v>0.10096139488779794</v>
      </c>
      <c r="J24" s="31">
        <v>2.7775051091074991E-3</v>
      </c>
      <c r="K24" s="31">
        <v>0.2361657832160485</v>
      </c>
      <c r="L24" s="31">
        <v>0.1484728646346555</v>
      </c>
      <c r="M24" s="31">
        <v>2.4965861522788037E-2</v>
      </c>
      <c r="N24" s="31">
        <v>0.19278446419065751</v>
      </c>
      <c r="O24" s="31">
        <v>1.8062123977558783E-2</v>
      </c>
      <c r="P24" s="31"/>
      <c r="Q24" s="31"/>
      <c r="R24" s="31"/>
      <c r="S24" s="31"/>
      <c r="T24" s="31"/>
      <c r="U24" s="31"/>
      <c r="V24" s="31"/>
      <c r="W24" s="31"/>
      <c r="X24" s="31"/>
      <c r="Y24" s="31"/>
      <c r="Z24" s="31"/>
      <c r="AA24" s="31"/>
      <c r="AB24" s="31"/>
      <c r="AC24" s="31"/>
      <c r="AD24" s="31"/>
      <c r="AE24" s="31"/>
      <c r="AF24" s="31"/>
      <c r="AG24" s="31"/>
    </row>
    <row r="25" spans="1:33" x14ac:dyDescent="0.25">
      <c r="A25">
        <v>23</v>
      </c>
      <c r="B25" s="1">
        <v>1.34E-2</v>
      </c>
      <c r="C25" s="1">
        <f>_xlfn.MAXIFS('Portfolio Simulation'!$C$3:$C$10002,'Portfolio Simulation'!$B$3:$B$10002,'Simplified Efficient frontier'!B25)</f>
        <v>4.5597242962236255E-4</v>
      </c>
      <c r="D25" s="28">
        <f>_xlfn.MAXIFS('Portfolio Simulation'!$AK$3:$AK$10002,'Portfolio Simulation'!$B$3:$B$10002,'Simplified Efficient frontier'!B25)</f>
        <v>3.4027793255400188E-2</v>
      </c>
      <c r="E25" s="31" cm="1">
        <f t="array" ref="E25:O25">INDEX('Portfolio Simulation'!$C$3:$AI$10002,MATCH('Simplified Efficient frontier'!D25,'Portfolio Simulation'!$AK$3:$AK$10002,1),2):INDEX('Portfolio Simulation'!$C$3:$AI$10002,MATCH('Simplified Efficient frontier'!D25,'Portfolio Simulation'!$AK$3:$AK$10002,1),COUNT(Calculations!$B$9:$AG$9)+1)</f>
        <v>1.9410150703743703E-2</v>
      </c>
      <c r="F25" s="31">
        <v>0.11438123485436733</v>
      </c>
      <c r="G25" s="31">
        <v>0.12284287020226937</v>
      </c>
      <c r="H25" s="31">
        <v>1.9175746701005691E-2</v>
      </c>
      <c r="I25" s="31">
        <v>0.10096139488779794</v>
      </c>
      <c r="J25" s="31">
        <v>2.7775051091074991E-3</v>
      </c>
      <c r="K25" s="31">
        <v>0.2361657832160485</v>
      </c>
      <c r="L25" s="31">
        <v>0.1484728646346555</v>
      </c>
      <c r="M25" s="31">
        <v>2.4965861522788037E-2</v>
      </c>
      <c r="N25" s="31">
        <v>0.19278446419065751</v>
      </c>
      <c r="O25" s="31">
        <v>1.8062123977558783E-2</v>
      </c>
      <c r="P25" s="31"/>
      <c r="Q25" s="31"/>
      <c r="R25" s="31"/>
      <c r="S25" s="31"/>
      <c r="T25" s="31"/>
      <c r="U25" s="31"/>
      <c r="V25" s="31"/>
      <c r="W25" s="31"/>
      <c r="X25" s="31"/>
      <c r="Y25" s="31"/>
      <c r="Z25" s="31"/>
      <c r="AA25" s="31"/>
      <c r="AB25" s="31"/>
      <c r="AC25" s="31"/>
      <c r="AD25" s="31"/>
      <c r="AE25" s="31"/>
      <c r="AF25" s="31"/>
      <c r="AG25" s="31"/>
    </row>
    <row r="26" spans="1:33" x14ac:dyDescent="0.25">
      <c r="A26">
        <v>24</v>
      </c>
      <c r="B26" s="1">
        <v>1.44E-2</v>
      </c>
      <c r="C26" s="1">
        <f>_xlfn.MAXIFS('Portfolio Simulation'!$C$3:$C$10002,'Portfolio Simulation'!$B$3:$B$10002,'Simplified Efficient frontier'!B26)</f>
        <v>4.84464067510809E-4</v>
      </c>
      <c r="D26" s="28">
        <f>_xlfn.MAXIFS('Portfolio Simulation'!$AK$3:$AK$10002,'Portfolio Simulation'!$B$3:$B$10002,'Simplified Efficient frontier'!B26)</f>
        <v>3.3643338021583959E-2</v>
      </c>
      <c r="E26" s="31" cm="1">
        <f t="array" ref="E26:O26">INDEX('Portfolio Simulation'!$C$3:$AI$10002,MATCH('Simplified Efficient frontier'!D26,'Portfolio Simulation'!$AK$3:$AK$10002,1),2):INDEX('Portfolio Simulation'!$C$3:$AI$10002,MATCH('Simplified Efficient frontier'!D26,'Portfolio Simulation'!$AK$3:$AK$10002,1),COUNT(Calculations!$B$9:$AG$9)+1)</f>
        <v>1.9410150703743703E-2</v>
      </c>
      <c r="F26" s="31">
        <v>0.11438123485436733</v>
      </c>
      <c r="G26" s="31">
        <v>0.12284287020226937</v>
      </c>
      <c r="H26" s="31">
        <v>1.9175746701005691E-2</v>
      </c>
      <c r="I26" s="31">
        <v>0.10096139488779794</v>
      </c>
      <c r="J26" s="31">
        <v>2.7775051091074991E-3</v>
      </c>
      <c r="K26" s="31">
        <v>0.2361657832160485</v>
      </c>
      <c r="L26" s="31">
        <v>0.1484728646346555</v>
      </c>
      <c r="M26" s="31">
        <v>2.4965861522788037E-2</v>
      </c>
      <c r="N26" s="31">
        <v>0.19278446419065751</v>
      </c>
      <c r="O26" s="31">
        <v>1.8062123977558783E-2</v>
      </c>
      <c r="P26" s="31"/>
      <c r="Q26" s="31"/>
      <c r="R26" s="31"/>
      <c r="S26" s="31"/>
      <c r="T26" s="31"/>
      <c r="U26" s="31"/>
      <c r="V26" s="31"/>
      <c r="W26" s="31"/>
      <c r="X26" s="31"/>
      <c r="Y26" s="31"/>
      <c r="Z26" s="31"/>
      <c r="AA26" s="31"/>
      <c r="AB26" s="31"/>
      <c r="AC26" s="31"/>
      <c r="AD26" s="31"/>
      <c r="AE26" s="31"/>
      <c r="AF26" s="31"/>
      <c r="AG26" s="31"/>
    </row>
    <row r="27" spans="1:33" x14ac:dyDescent="0.25">
      <c r="A27">
        <v>25</v>
      </c>
      <c r="B27" s="1">
        <v>1.11E-2</v>
      </c>
      <c r="C27" s="1">
        <f>_xlfn.MAXIFS('Portfolio Simulation'!$C$3:$C$10002,'Portfolio Simulation'!$B$3:$B$10002,'Simplified Efficient frontier'!B27)</f>
        <v>5.5397929511572094E-4</v>
      </c>
      <c r="D27" s="28">
        <f>_xlfn.MAXIFS('Portfolio Simulation'!$AK$3:$AK$10002,'Portfolio Simulation'!$B$3:$B$10002,'Simplified Efficient frontier'!B27)</f>
        <v>4.9908044605019901E-2</v>
      </c>
      <c r="E27" s="31" cm="1">
        <f t="array" ref="E27:O27">INDEX('Portfolio Simulation'!$C$3:$AI$10002,MATCH('Simplified Efficient frontier'!D27,'Portfolio Simulation'!$AK$3:$AK$10002,1),2):INDEX('Portfolio Simulation'!$C$3:$AI$10002,MATCH('Simplified Efficient frontier'!D27,'Portfolio Simulation'!$AK$3:$AK$10002,1),COUNT(Calculations!$B$9:$AG$9)+1)</f>
        <v>1.9410150703743703E-2</v>
      </c>
      <c r="F27" s="31">
        <v>0.11438123485436733</v>
      </c>
      <c r="G27" s="31">
        <v>0.12284287020226937</v>
      </c>
      <c r="H27" s="31">
        <v>1.9175746701005691E-2</v>
      </c>
      <c r="I27" s="31">
        <v>0.10096139488779794</v>
      </c>
      <c r="J27" s="31">
        <v>2.7775051091074991E-3</v>
      </c>
      <c r="K27" s="31">
        <v>0.2361657832160485</v>
      </c>
      <c r="L27" s="31">
        <v>0.1484728646346555</v>
      </c>
      <c r="M27" s="31">
        <v>2.4965861522788037E-2</v>
      </c>
      <c r="N27" s="31">
        <v>0.19278446419065751</v>
      </c>
      <c r="O27" s="31">
        <v>1.8062123977558783E-2</v>
      </c>
      <c r="P27" s="31"/>
      <c r="Q27" s="31"/>
      <c r="R27" s="31"/>
      <c r="S27" s="31"/>
      <c r="T27" s="31"/>
      <c r="U27" s="31"/>
      <c r="V27" s="31"/>
      <c r="W27" s="31"/>
      <c r="X27" s="31"/>
      <c r="Y27" s="31"/>
      <c r="Z27" s="31"/>
      <c r="AA27" s="31"/>
      <c r="AB27" s="31"/>
      <c r="AC27" s="31"/>
      <c r="AD27" s="31"/>
      <c r="AE27" s="31"/>
      <c r="AF27" s="31"/>
      <c r="AG27" s="31"/>
    </row>
    <row r="28" spans="1:33" x14ac:dyDescent="0.25">
      <c r="A28">
        <v>26</v>
      </c>
      <c r="B28" s="1">
        <v>1.0800000000000001E-2</v>
      </c>
      <c r="C28" s="1">
        <f>_xlfn.MAXIFS('Portfolio Simulation'!$C$3:$C$10002,'Portfolio Simulation'!$B$3:$B$10002,'Simplified Efficient frontier'!B28)</f>
        <v>5.4560193373654462E-4</v>
      </c>
      <c r="D28" s="28">
        <f>_xlfn.MAXIFS('Portfolio Simulation'!$AK$3:$AK$10002,'Portfolio Simulation'!$B$3:$B$10002,'Simplified Efficient frontier'!B28)</f>
        <v>5.0518697568198573E-2</v>
      </c>
      <c r="E28" s="31" cm="1">
        <f t="array" ref="E28:O28">INDEX('Portfolio Simulation'!$C$3:$AI$10002,MATCH('Simplified Efficient frontier'!D28,'Portfolio Simulation'!$AK$3:$AK$10002,1),2):INDEX('Portfolio Simulation'!$C$3:$AI$10002,MATCH('Simplified Efficient frontier'!D28,'Portfolio Simulation'!$AK$3:$AK$10002,1),COUNT(Calculations!$B$9:$AG$9)+1)</f>
        <v>1.9410150703743703E-2</v>
      </c>
      <c r="F28" s="31">
        <v>0.11438123485436733</v>
      </c>
      <c r="G28" s="31">
        <v>0.12284287020226937</v>
      </c>
      <c r="H28" s="31">
        <v>1.9175746701005691E-2</v>
      </c>
      <c r="I28" s="31">
        <v>0.10096139488779794</v>
      </c>
      <c r="J28" s="31">
        <v>2.7775051091074991E-3</v>
      </c>
      <c r="K28" s="31">
        <v>0.2361657832160485</v>
      </c>
      <c r="L28" s="31">
        <v>0.1484728646346555</v>
      </c>
      <c r="M28" s="31">
        <v>2.4965861522788037E-2</v>
      </c>
      <c r="N28" s="31">
        <v>0.19278446419065751</v>
      </c>
      <c r="O28" s="31">
        <v>1.8062123977558783E-2</v>
      </c>
      <c r="P28" s="31"/>
      <c r="Q28" s="31"/>
      <c r="R28" s="31"/>
      <c r="S28" s="31"/>
      <c r="T28" s="31"/>
      <c r="U28" s="31"/>
      <c r="V28" s="31"/>
      <c r="W28" s="31"/>
      <c r="X28" s="31"/>
      <c r="Y28" s="31"/>
      <c r="Z28" s="31"/>
      <c r="AA28" s="31"/>
      <c r="AB28" s="31"/>
      <c r="AC28" s="31"/>
      <c r="AD28" s="31"/>
      <c r="AE28" s="31"/>
      <c r="AF28" s="31"/>
      <c r="AG28" s="31"/>
    </row>
    <row r="29" spans="1:33" x14ac:dyDescent="0.25">
      <c r="A29">
        <v>27</v>
      </c>
      <c r="B29" s="1">
        <v>1.41E-2</v>
      </c>
      <c r="C29" s="1">
        <f>_xlfn.MAXIFS('Portfolio Simulation'!$C$3:$C$10002,'Portfolio Simulation'!$B$3:$B$10002,'Simplified Efficient frontier'!B29)</f>
        <v>6.3972212170218447E-4</v>
      </c>
      <c r="D29" s="28">
        <f>_xlfn.MAXIFS('Portfolio Simulation'!$AK$3:$AK$10002,'Portfolio Simulation'!$B$3:$B$10002,'Simplified Efficient frontier'!B29)</f>
        <v>4.537036324128968E-2</v>
      </c>
      <c r="E29" s="31" cm="1">
        <f t="array" ref="E29:O29">INDEX('Portfolio Simulation'!$C$3:$AI$10002,MATCH('Simplified Efficient frontier'!D29,'Portfolio Simulation'!$AK$3:$AK$10002,1),2):INDEX('Portfolio Simulation'!$C$3:$AI$10002,MATCH('Simplified Efficient frontier'!D29,'Portfolio Simulation'!$AK$3:$AK$10002,1),COUNT(Calculations!$B$9:$AG$9)+1)</f>
        <v>1.9410150703743703E-2</v>
      </c>
      <c r="F29" s="31">
        <v>0.11438123485436733</v>
      </c>
      <c r="G29" s="31">
        <v>0.12284287020226937</v>
      </c>
      <c r="H29" s="31">
        <v>1.9175746701005691E-2</v>
      </c>
      <c r="I29" s="31">
        <v>0.10096139488779794</v>
      </c>
      <c r="J29" s="31">
        <v>2.7775051091074991E-3</v>
      </c>
      <c r="K29" s="31">
        <v>0.2361657832160485</v>
      </c>
      <c r="L29" s="31">
        <v>0.1484728646346555</v>
      </c>
      <c r="M29" s="31">
        <v>2.4965861522788037E-2</v>
      </c>
      <c r="N29" s="31">
        <v>0.19278446419065751</v>
      </c>
      <c r="O29" s="31">
        <v>1.8062123977558783E-2</v>
      </c>
      <c r="P29" s="31"/>
      <c r="Q29" s="31"/>
      <c r="R29" s="31"/>
      <c r="S29" s="31"/>
      <c r="T29" s="31"/>
      <c r="U29" s="31"/>
      <c r="V29" s="31"/>
      <c r="W29" s="31"/>
      <c r="X29" s="31"/>
      <c r="Y29" s="31"/>
      <c r="Z29" s="31"/>
      <c r="AA29" s="31"/>
      <c r="AB29" s="31"/>
      <c r="AC29" s="31"/>
      <c r="AD29" s="31"/>
      <c r="AE29" s="31"/>
      <c r="AF29" s="31"/>
      <c r="AG29" s="31"/>
    </row>
    <row r="30" spans="1:33" x14ac:dyDescent="0.25">
      <c r="A30">
        <v>28</v>
      </c>
      <c r="B30" s="1">
        <v>1.3100000000000001E-2</v>
      </c>
      <c r="C30" s="1">
        <f>_xlfn.MAXIFS('Portfolio Simulation'!$C$3:$C$10002,'Portfolio Simulation'!$B$3:$B$10002,'Simplified Efficient frontier'!B30)</f>
        <v>6.4027041380748618E-4</v>
      </c>
      <c r="D30" s="28">
        <f>_xlfn.MAXIFS('Portfolio Simulation'!$AK$3:$AK$10002,'Portfolio Simulation'!$B$3:$B$10002,'Simplified Efficient frontier'!B30)</f>
        <v>4.8875604107441691E-2</v>
      </c>
      <c r="E30" s="31" cm="1">
        <f t="array" ref="E30:O30">INDEX('Portfolio Simulation'!$C$3:$AI$10002,MATCH('Simplified Efficient frontier'!D30,'Portfolio Simulation'!$AK$3:$AK$10002,1),2):INDEX('Portfolio Simulation'!$C$3:$AI$10002,MATCH('Simplified Efficient frontier'!D30,'Portfolio Simulation'!$AK$3:$AK$10002,1),COUNT(Calculations!$B$9:$AG$9)+1)</f>
        <v>1.9410150703743703E-2</v>
      </c>
      <c r="F30" s="31">
        <v>0.11438123485436733</v>
      </c>
      <c r="G30" s="31">
        <v>0.12284287020226937</v>
      </c>
      <c r="H30" s="31">
        <v>1.9175746701005691E-2</v>
      </c>
      <c r="I30" s="31">
        <v>0.10096139488779794</v>
      </c>
      <c r="J30" s="31">
        <v>2.7775051091074991E-3</v>
      </c>
      <c r="K30" s="31">
        <v>0.2361657832160485</v>
      </c>
      <c r="L30" s="31">
        <v>0.1484728646346555</v>
      </c>
      <c r="M30" s="31">
        <v>2.4965861522788037E-2</v>
      </c>
      <c r="N30" s="31">
        <v>0.19278446419065751</v>
      </c>
      <c r="O30" s="31">
        <v>1.8062123977558783E-2</v>
      </c>
      <c r="P30" s="31"/>
      <c r="Q30" s="31"/>
      <c r="R30" s="31"/>
      <c r="S30" s="31"/>
      <c r="T30" s="31"/>
      <c r="U30" s="31"/>
      <c r="V30" s="31"/>
      <c r="W30" s="31"/>
      <c r="X30" s="31"/>
      <c r="Y30" s="31"/>
      <c r="Z30" s="31"/>
      <c r="AA30" s="31"/>
      <c r="AB30" s="31"/>
      <c r="AC30" s="31"/>
      <c r="AD30" s="31"/>
      <c r="AE30" s="31"/>
      <c r="AF30" s="31"/>
      <c r="AG30" s="31"/>
    </row>
    <row r="31" spans="1:33" x14ac:dyDescent="0.25">
      <c r="A31">
        <v>29</v>
      </c>
      <c r="B31" s="1">
        <v>1.5800000000000002E-2</v>
      </c>
      <c r="C31" s="1">
        <f>_xlfn.MAXIFS('Portfolio Simulation'!$C$3:$C$10002,'Portfolio Simulation'!$B$3:$B$10002,'Simplified Efficient frontier'!B31)</f>
        <v>1.7091239883860977E-4</v>
      </c>
      <c r="D31" s="28">
        <f>_xlfn.MAXIFS('Portfolio Simulation'!$AK$3:$AK$10002,'Portfolio Simulation'!$B$3:$B$10002,'Simplified Efficient frontier'!B31)</f>
        <v>1.0817240432823403E-2</v>
      </c>
      <c r="E31" s="31" cm="1">
        <f t="array" ref="E31:O31">INDEX('Portfolio Simulation'!$C$3:$AI$10002,MATCH('Simplified Efficient frontier'!D31,'Portfolio Simulation'!$AK$3:$AK$10002,1),2):INDEX('Portfolio Simulation'!$C$3:$AI$10002,MATCH('Simplified Efficient frontier'!D31,'Portfolio Simulation'!$AK$3:$AK$10002,1),COUNT(Calculations!$B$9:$AG$9)+1)</f>
        <v>2.5775724616967328E-2</v>
      </c>
      <c r="F31" s="31">
        <v>3.7821865742148811E-2</v>
      </c>
      <c r="G31" s="31">
        <v>6.1638504772115466E-2</v>
      </c>
      <c r="H31" s="31">
        <v>9.4255626101237916E-2</v>
      </c>
      <c r="I31" s="31">
        <v>0.16519785889079383</v>
      </c>
      <c r="J31" s="31">
        <v>0.17373477093541922</v>
      </c>
      <c r="K31" s="31">
        <v>6.1962251425219843E-3</v>
      </c>
      <c r="L31" s="31">
        <v>3.2536213744493664E-3</v>
      </c>
      <c r="M31" s="31">
        <v>0.12993184001597069</v>
      </c>
      <c r="N31" s="31">
        <v>0.15635761901731793</v>
      </c>
      <c r="O31" s="31">
        <v>0.1458363433910573</v>
      </c>
      <c r="P31" s="31"/>
      <c r="Q31" s="31"/>
      <c r="R31" s="31"/>
      <c r="S31" s="31"/>
      <c r="T31" s="31"/>
      <c r="U31" s="31"/>
      <c r="V31" s="31"/>
      <c r="W31" s="31"/>
      <c r="X31" s="31"/>
      <c r="Y31" s="31"/>
      <c r="Z31" s="31"/>
      <c r="AA31" s="31"/>
      <c r="AB31" s="31"/>
      <c r="AC31" s="31"/>
      <c r="AD31" s="31"/>
      <c r="AE31" s="31"/>
      <c r="AF31" s="31"/>
      <c r="AG31" s="31"/>
    </row>
    <row r="32" spans="1:33" x14ac:dyDescent="0.25">
      <c r="A32">
        <v>30</v>
      </c>
      <c r="B32" s="1">
        <v>1.14E-2</v>
      </c>
      <c r="C32" s="1">
        <f>_xlfn.MAXIFS('Portfolio Simulation'!$C$3:$C$10002,'Portfolio Simulation'!$B$3:$B$10002,'Simplified Efficient frontier'!B32)</f>
        <v>4.8933089782004081E-4</v>
      </c>
      <c r="D32" s="28">
        <f>_xlfn.MAXIFS('Portfolio Simulation'!$AK$3:$AK$10002,'Portfolio Simulation'!$B$3:$B$10002,'Simplified Efficient frontier'!B32)</f>
        <v>4.2923762966670248E-2</v>
      </c>
      <c r="E32" s="31" cm="1">
        <f t="array" ref="E32:O32">INDEX('Portfolio Simulation'!$C$3:$AI$10002,MATCH('Simplified Efficient frontier'!D32,'Portfolio Simulation'!$AK$3:$AK$10002,1),2):INDEX('Portfolio Simulation'!$C$3:$AI$10002,MATCH('Simplified Efficient frontier'!D32,'Portfolio Simulation'!$AK$3:$AK$10002,1),COUNT(Calculations!$B$9:$AG$9)+1)</f>
        <v>1.9410150703743703E-2</v>
      </c>
      <c r="F32" s="31">
        <v>0.11438123485436733</v>
      </c>
      <c r="G32" s="31">
        <v>0.12284287020226937</v>
      </c>
      <c r="H32" s="31">
        <v>1.9175746701005691E-2</v>
      </c>
      <c r="I32" s="31">
        <v>0.10096139488779794</v>
      </c>
      <c r="J32" s="31">
        <v>2.7775051091074991E-3</v>
      </c>
      <c r="K32" s="31">
        <v>0.2361657832160485</v>
      </c>
      <c r="L32" s="31">
        <v>0.1484728646346555</v>
      </c>
      <c r="M32" s="31">
        <v>2.4965861522788037E-2</v>
      </c>
      <c r="N32" s="31">
        <v>0.19278446419065751</v>
      </c>
      <c r="O32" s="31">
        <v>1.8062123977558783E-2</v>
      </c>
      <c r="P32" s="31"/>
      <c r="Q32" s="31"/>
      <c r="R32" s="31"/>
      <c r="S32" s="31"/>
      <c r="T32" s="31"/>
      <c r="U32" s="31"/>
      <c r="V32" s="31"/>
      <c r="W32" s="31"/>
      <c r="X32" s="31"/>
      <c r="Y32" s="31"/>
      <c r="Z32" s="31"/>
      <c r="AA32" s="31"/>
      <c r="AB32" s="31"/>
      <c r="AC32" s="31"/>
      <c r="AD32" s="31"/>
      <c r="AE32" s="31"/>
      <c r="AF32" s="31"/>
      <c r="AG32" s="31"/>
    </row>
    <row r="33" spans="1:33" x14ac:dyDescent="0.25">
      <c r="A33">
        <v>31</v>
      </c>
      <c r="B33" s="1">
        <v>1.24E-2</v>
      </c>
      <c r="C33" s="1">
        <f>_xlfn.MAXIFS('Portfolio Simulation'!$C$3:$C$10002,'Portfolio Simulation'!$B$3:$B$10002,'Simplified Efficient frontier'!B33)</f>
        <v>5.7732895911334463E-4</v>
      </c>
      <c r="D33" s="28">
        <f>_xlfn.MAXIFS('Portfolio Simulation'!$AK$3:$AK$10002,'Portfolio Simulation'!$B$3:$B$10002,'Simplified Efficient frontier'!B33)</f>
        <v>4.6558787025269728E-2</v>
      </c>
      <c r="E33" s="31" cm="1">
        <f t="array" ref="E33:O33">INDEX('Portfolio Simulation'!$C$3:$AI$10002,MATCH('Simplified Efficient frontier'!D33,'Portfolio Simulation'!$AK$3:$AK$10002,1),2):INDEX('Portfolio Simulation'!$C$3:$AI$10002,MATCH('Simplified Efficient frontier'!D33,'Portfolio Simulation'!$AK$3:$AK$10002,1),COUNT(Calculations!$B$9:$AG$9)+1)</f>
        <v>1.9410150703743703E-2</v>
      </c>
      <c r="F33" s="31">
        <v>0.11438123485436733</v>
      </c>
      <c r="G33" s="31">
        <v>0.12284287020226937</v>
      </c>
      <c r="H33" s="31">
        <v>1.9175746701005691E-2</v>
      </c>
      <c r="I33" s="31">
        <v>0.10096139488779794</v>
      </c>
      <c r="J33" s="31">
        <v>2.7775051091074991E-3</v>
      </c>
      <c r="K33" s="31">
        <v>0.2361657832160485</v>
      </c>
      <c r="L33" s="31">
        <v>0.1484728646346555</v>
      </c>
      <c r="M33" s="31">
        <v>2.4965861522788037E-2</v>
      </c>
      <c r="N33" s="31">
        <v>0.19278446419065751</v>
      </c>
      <c r="O33" s="31">
        <v>1.8062123977558783E-2</v>
      </c>
      <c r="P33" s="31"/>
      <c r="Q33" s="31"/>
      <c r="R33" s="31"/>
      <c r="S33" s="31"/>
      <c r="T33" s="31"/>
      <c r="U33" s="31"/>
      <c r="V33" s="31"/>
      <c r="W33" s="31"/>
      <c r="X33" s="31"/>
      <c r="Y33" s="31"/>
      <c r="Z33" s="31"/>
      <c r="AA33" s="31"/>
      <c r="AB33" s="31"/>
      <c r="AC33" s="31"/>
      <c r="AD33" s="31"/>
      <c r="AE33" s="31"/>
      <c r="AF33" s="31"/>
      <c r="AG33" s="31"/>
    </row>
    <row r="34" spans="1:33" x14ac:dyDescent="0.25">
      <c r="A34">
        <v>32</v>
      </c>
      <c r="B34" s="1">
        <v>1.06E-2</v>
      </c>
      <c r="C34" s="1">
        <f>_xlfn.MAXIFS('Portfolio Simulation'!$C$3:$C$10002,'Portfolio Simulation'!$B$3:$B$10002,'Simplified Efficient frontier'!B34)</f>
        <v>3.7487101739762819E-4</v>
      </c>
      <c r="D34" s="28">
        <f>_xlfn.MAXIFS('Portfolio Simulation'!$AK$3:$AK$10002,'Portfolio Simulation'!$B$3:$B$10002,'Simplified Efficient frontier'!B34)</f>
        <v>3.5365190320530961E-2</v>
      </c>
      <c r="E34" s="31" cm="1">
        <f t="array" ref="E34:O34">INDEX('Portfolio Simulation'!$C$3:$AI$10002,MATCH('Simplified Efficient frontier'!D34,'Portfolio Simulation'!$AK$3:$AK$10002,1),2):INDEX('Portfolio Simulation'!$C$3:$AI$10002,MATCH('Simplified Efficient frontier'!D34,'Portfolio Simulation'!$AK$3:$AK$10002,1),COUNT(Calculations!$B$9:$AG$9)+1)</f>
        <v>1.9410150703743703E-2</v>
      </c>
      <c r="F34" s="31">
        <v>0.11438123485436733</v>
      </c>
      <c r="G34" s="31">
        <v>0.12284287020226937</v>
      </c>
      <c r="H34" s="31">
        <v>1.9175746701005691E-2</v>
      </c>
      <c r="I34" s="31">
        <v>0.10096139488779794</v>
      </c>
      <c r="J34" s="31">
        <v>2.7775051091074991E-3</v>
      </c>
      <c r="K34" s="31">
        <v>0.2361657832160485</v>
      </c>
      <c r="L34" s="31">
        <v>0.1484728646346555</v>
      </c>
      <c r="M34" s="31">
        <v>2.4965861522788037E-2</v>
      </c>
      <c r="N34" s="31">
        <v>0.19278446419065751</v>
      </c>
      <c r="O34" s="31">
        <v>1.8062123977558783E-2</v>
      </c>
      <c r="P34" s="31"/>
      <c r="Q34" s="31"/>
      <c r="R34" s="31"/>
      <c r="S34" s="31"/>
      <c r="T34" s="31"/>
      <c r="U34" s="31"/>
      <c r="V34" s="31"/>
      <c r="W34" s="31"/>
      <c r="X34" s="31"/>
      <c r="Y34" s="31"/>
      <c r="Z34" s="31"/>
      <c r="AA34" s="31"/>
      <c r="AB34" s="31"/>
      <c r="AC34" s="31"/>
      <c r="AD34" s="31"/>
      <c r="AE34" s="31"/>
      <c r="AF34" s="31"/>
      <c r="AG34" s="31"/>
    </row>
    <row r="35" spans="1:33" x14ac:dyDescent="0.25">
      <c r="A35">
        <v>33</v>
      </c>
      <c r="B35" s="1">
        <v>1.3599999999999999E-2</v>
      </c>
      <c r="C35" s="1">
        <f>_xlfn.MAXIFS('Portfolio Simulation'!$C$3:$C$10002,'Portfolio Simulation'!$B$3:$B$10002,'Simplified Efficient frontier'!B35)</f>
        <v>5.4361192787734413E-4</v>
      </c>
      <c r="D35" s="28">
        <f>_xlfn.MAXIFS('Portfolio Simulation'!$AK$3:$AK$10002,'Portfolio Simulation'!$B$3:$B$10002,'Simplified Efficient frontier'!B35)</f>
        <v>3.9971465285098838E-2</v>
      </c>
      <c r="E35" s="31" cm="1">
        <f t="array" ref="E35:O35">INDEX('Portfolio Simulation'!$C$3:$AI$10002,MATCH('Simplified Efficient frontier'!D35,'Portfolio Simulation'!$AK$3:$AK$10002,1),2):INDEX('Portfolio Simulation'!$C$3:$AI$10002,MATCH('Simplified Efficient frontier'!D35,'Portfolio Simulation'!$AK$3:$AK$10002,1),COUNT(Calculations!$B$9:$AG$9)+1)</f>
        <v>1.9410150703743703E-2</v>
      </c>
      <c r="F35" s="31">
        <v>0.11438123485436733</v>
      </c>
      <c r="G35" s="31">
        <v>0.12284287020226937</v>
      </c>
      <c r="H35" s="31">
        <v>1.9175746701005691E-2</v>
      </c>
      <c r="I35" s="31">
        <v>0.10096139488779794</v>
      </c>
      <c r="J35" s="31">
        <v>2.7775051091074991E-3</v>
      </c>
      <c r="K35" s="31">
        <v>0.2361657832160485</v>
      </c>
      <c r="L35" s="31">
        <v>0.1484728646346555</v>
      </c>
      <c r="M35" s="31">
        <v>2.4965861522788037E-2</v>
      </c>
      <c r="N35" s="31">
        <v>0.19278446419065751</v>
      </c>
      <c r="O35" s="31">
        <v>1.8062123977558783E-2</v>
      </c>
      <c r="P35" s="31"/>
      <c r="Q35" s="31"/>
      <c r="R35" s="31"/>
      <c r="S35" s="31"/>
      <c r="T35" s="31"/>
      <c r="U35" s="31"/>
      <c r="V35" s="31"/>
      <c r="W35" s="31"/>
      <c r="X35" s="31"/>
      <c r="Y35" s="31"/>
      <c r="Z35" s="31"/>
      <c r="AA35" s="31"/>
      <c r="AB35" s="31"/>
      <c r="AC35" s="31"/>
      <c r="AD35" s="31"/>
      <c r="AE35" s="31"/>
      <c r="AF35" s="31"/>
      <c r="AG35" s="31"/>
    </row>
    <row r="36" spans="1:33" x14ac:dyDescent="0.25">
      <c r="A36">
        <v>34</v>
      </c>
      <c r="B36" s="1">
        <v>1.17E-2</v>
      </c>
      <c r="C36" s="1">
        <f>_xlfn.MAXIFS('Portfolio Simulation'!$C$3:$C$10002,'Portfolio Simulation'!$B$3:$B$10002,'Simplified Efficient frontier'!B36)</f>
        <v>4.2890420814445515E-4</v>
      </c>
      <c r="D36" s="28">
        <f>_xlfn.MAXIFS('Portfolio Simulation'!$AK$3:$AK$10002,'Portfolio Simulation'!$B$3:$B$10002,'Simplified Efficient frontier'!B36)</f>
        <v>3.6658479328585909E-2</v>
      </c>
      <c r="E36" s="31" cm="1">
        <f t="array" ref="E36:O36">INDEX('Portfolio Simulation'!$C$3:$AI$10002,MATCH('Simplified Efficient frontier'!D36,'Portfolio Simulation'!$AK$3:$AK$10002,1),2):INDEX('Portfolio Simulation'!$C$3:$AI$10002,MATCH('Simplified Efficient frontier'!D36,'Portfolio Simulation'!$AK$3:$AK$10002,1),COUNT(Calculations!$B$9:$AG$9)+1)</f>
        <v>1.9410150703743703E-2</v>
      </c>
      <c r="F36" s="31">
        <v>0.11438123485436733</v>
      </c>
      <c r="G36" s="31">
        <v>0.12284287020226937</v>
      </c>
      <c r="H36" s="31">
        <v>1.9175746701005691E-2</v>
      </c>
      <c r="I36" s="31">
        <v>0.10096139488779794</v>
      </c>
      <c r="J36" s="31">
        <v>2.7775051091074991E-3</v>
      </c>
      <c r="K36" s="31">
        <v>0.2361657832160485</v>
      </c>
      <c r="L36" s="31">
        <v>0.1484728646346555</v>
      </c>
      <c r="M36" s="31">
        <v>2.4965861522788037E-2</v>
      </c>
      <c r="N36" s="31">
        <v>0.19278446419065751</v>
      </c>
      <c r="O36" s="31">
        <v>1.8062123977558783E-2</v>
      </c>
      <c r="P36" s="31"/>
      <c r="Q36" s="31"/>
      <c r="R36" s="31"/>
      <c r="S36" s="31"/>
      <c r="T36" s="31"/>
      <c r="U36" s="31"/>
      <c r="V36" s="31"/>
      <c r="W36" s="31"/>
      <c r="X36" s="31"/>
      <c r="Y36" s="31"/>
      <c r="Z36" s="31"/>
      <c r="AA36" s="31"/>
      <c r="AB36" s="31"/>
      <c r="AC36" s="31"/>
      <c r="AD36" s="31"/>
      <c r="AE36" s="31"/>
      <c r="AF36" s="31"/>
      <c r="AG36" s="31"/>
    </row>
    <row r="37" spans="1:33" x14ac:dyDescent="0.25">
      <c r="A37">
        <v>35</v>
      </c>
      <c r="B37" s="1">
        <v>1.4800000000000001E-2</v>
      </c>
      <c r="C37" s="1">
        <f>_xlfn.MAXIFS('Portfolio Simulation'!$C$3:$C$10002,'Portfolio Simulation'!$B$3:$B$10002,'Simplified Efficient frontier'!B37)</f>
        <v>4.847583170627676E-4</v>
      </c>
      <c r="D37" s="28">
        <f>_xlfn.MAXIFS('Portfolio Simulation'!$AK$3:$AK$10002,'Portfolio Simulation'!$B$3:$B$10002,'Simplified Efficient frontier'!B37)</f>
        <v>3.2753940342078888E-2</v>
      </c>
      <c r="E37" s="31" cm="1">
        <f t="array" ref="E37:O37">INDEX('Portfolio Simulation'!$C$3:$AI$10002,MATCH('Simplified Efficient frontier'!D37,'Portfolio Simulation'!$AK$3:$AK$10002,1),2):INDEX('Portfolio Simulation'!$C$3:$AI$10002,MATCH('Simplified Efficient frontier'!D37,'Portfolio Simulation'!$AK$3:$AK$10002,1),COUNT(Calculations!$B$9:$AG$9)+1)</f>
        <v>1.9410150703743703E-2</v>
      </c>
      <c r="F37" s="31">
        <v>0.11438123485436733</v>
      </c>
      <c r="G37" s="31">
        <v>0.12284287020226937</v>
      </c>
      <c r="H37" s="31">
        <v>1.9175746701005691E-2</v>
      </c>
      <c r="I37" s="31">
        <v>0.10096139488779794</v>
      </c>
      <c r="J37" s="31">
        <v>2.7775051091074991E-3</v>
      </c>
      <c r="K37" s="31">
        <v>0.2361657832160485</v>
      </c>
      <c r="L37" s="31">
        <v>0.1484728646346555</v>
      </c>
      <c r="M37" s="31">
        <v>2.4965861522788037E-2</v>
      </c>
      <c r="N37" s="31">
        <v>0.19278446419065751</v>
      </c>
      <c r="O37" s="31">
        <v>1.8062123977558783E-2</v>
      </c>
      <c r="P37" s="31"/>
      <c r="Q37" s="31"/>
      <c r="R37" s="31"/>
      <c r="S37" s="31"/>
      <c r="T37" s="31"/>
      <c r="U37" s="31"/>
      <c r="V37" s="31"/>
      <c r="W37" s="31"/>
      <c r="X37" s="31"/>
      <c r="Y37" s="31"/>
      <c r="Z37" s="31"/>
      <c r="AA37" s="31"/>
      <c r="AB37" s="31"/>
      <c r="AC37" s="31"/>
      <c r="AD37" s="31"/>
      <c r="AE37" s="31"/>
      <c r="AF37" s="31"/>
      <c r="AG37" s="31"/>
    </row>
    <row r="38" spans="1:33" x14ac:dyDescent="0.25">
      <c r="A38">
        <v>36</v>
      </c>
      <c r="B38" s="1">
        <v>1.23E-2</v>
      </c>
      <c r="C38" s="1">
        <f>_xlfn.MAXIFS('Portfolio Simulation'!$C$3:$C$10002,'Portfolio Simulation'!$B$3:$B$10002,'Simplified Efficient frontier'!B38)</f>
        <v>5.1834113250371315E-4</v>
      </c>
      <c r="D38" s="28">
        <f>_xlfn.MAXIFS('Portfolio Simulation'!$AK$3:$AK$10002,'Portfolio Simulation'!$B$3:$B$10002,'Simplified Efficient frontier'!B38)</f>
        <v>4.2141555488106761E-2</v>
      </c>
      <c r="E38" s="31" cm="1">
        <f t="array" ref="E38:O38">INDEX('Portfolio Simulation'!$C$3:$AI$10002,MATCH('Simplified Efficient frontier'!D38,'Portfolio Simulation'!$AK$3:$AK$10002,1),2):INDEX('Portfolio Simulation'!$C$3:$AI$10002,MATCH('Simplified Efficient frontier'!D38,'Portfolio Simulation'!$AK$3:$AK$10002,1),COUNT(Calculations!$B$9:$AG$9)+1)</f>
        <v>1.9410150703743703E-2</v>
      </c>
      <c r="F38" s="31">
        <v>0.11438123485436733</v>
      </c>
      <c r="G38" s="31">
        <v>0.12284287020226937</v>
      </c>
      <c r="H38" s="31">
        <v>1.9175746701005691E-2</v>
      </c>
      <c r="I38" s="31">
        <v>0.10096139488779794</v>
      </c>
      <c r="J38" s="31">
        <v>2.7775051091074991E-3</v>
      </c>
      <c r="K38" s="31">
        <v>0.2361657832160485</v>
      </c>
      <c r="L38" s="31">
        <v>0.1484728646346555</v>
      </c>
      <c r="M38" s="31">
        <v>2.4965861522788037E-2</v>
      </c>
      <c r="N38" s="31">
        <v>0.19278446419065751</v>
      </c>
      <c r="O38" s="31">
        <v>1.8062123977558783E-2</v>
      </c>
      <c r="P38" s="31"/>
      <c r="Q38" s="31"/>
      <c r="R38" s="31"/>
      <c r="S38" s="31"/>
      <c r="T38" s="31"/>
      <c r="U38" s="31"/>
      <c r="V38" s="31"/>
      <c r="W38" s="31"/>
      <c r="X38" s="31"/>
      <c r="Y38" s="31"/>
      <c r="Z38" s="31"/>
      <c r="AA38" s="31"/>
      <c r="AB38" s="31"/>
      <c r="AC38" s="31"/>
      <c r="AD38" s="31"/>
      <c r="AE38" s="31"/>
      <c r="AF38" s="31"/>
      <c r="AG38" s="31"/>
    </row>
    <row r="39" spans="1:33" x14ac:dyDescent="0.25">
      <c r="A39">
        <v>37</v>
      </c>
      <c r="B39" s="1">
        <v>1.4500000000000001E-2</v>
      </c>
      <c r="C39" s="1">
        <f>_xlfn.MAXIFS('Portfolio Simulation'!$C$3:$C$10002,'Portfolio Simulation'!$B$3:$B$10002,'Simplified Efficient frontier'!B39)</f>
        <v>4.9859927903523693E-4</v>
      </c>
      <c r="D39" s="28">
        <f>_xlfn.MAXIFS('Portfolio Simulation'!$AK$3:$AK$10002,'Portfolio Simulation'!$B$3:$B$10002,'Simplified Efficient frontier'!B39)</f>
        <v>3.4386157174843925E-2</v>
      </c>
      <c r="E39" s="31" cm="1">
        <f t="array" ref="E39:O39">INDEX('Portfolio Simulation'!$C$3:$AI$10002,MATCH('Simplified Efficient frontier'!D39,'Portfolio Simulation'!$AK$3:$AK$10002,1),2):INDEX('Portfolio Simulation'!$C$3:$AI$10002,MATCH('Simplified Efficient frontier'!D39,'Portfolio Simulation'!$AK$3:$AK$10002,1),COUNT(Calculations!$B$9:$AG$9)+1)</f>
        <v>1.9410150703743703E-2</v>
      </c>
      <c r="F39" s="31">
        <v>0.11438123485436733</v>
      </c>
      <c r="G39" s="31">
        <v>0.12284287020226937</v>
      </c>
      <c r="H39" s="31">
        <v>1.9175746701005691E-2</v>
      </c>
      <c r="I39" s="31">
        <v>0.10096139488779794</v>
      </c>
      <c r="J39" s="31">
        <v>2.7775051091074991E-3</v>
      </c>
      <c r="K39" s="31">
        <v>0.2361657832160485</v>
      </c>
      <c r="L39" s="31">
        <v>0.1484728646346555</v>
      </c>
      <c r="M39" s="31">
        <v>2.4965861522788037E-2</v>
      </c>
      <c r="N39" s="31">
        <v>0.19278446419065751</v>
      </c>
      <c r="O39" s="31">
        <v>1.8062123977558783E-2</v>
      </c>
      <c r="P39" s="31"/>
      <c r="Q39" s="31"/>
      <c r="R39" s="31"/>
      <c r="S39" s="31"/>
      <c r="T39" s="31"/>
      <c r="U39" s="31"/>
      <c r="V39" s="31"/>
      <c r="W39" s="31"/>
      <c r="X39" s="31"/>
      <c r="Y39" s="31"/>
      <c r="Z39" s="31"/>
      <c r="AA39" s="31"/>
      <c r="AB39" s="31"/>
      <c r="AC39" s="31"/>
      <c r="AD39" s="31"/>
      <c r="AE39" s="31"/>
      <c r="AF39" s="31"/>
      <c r="AG39" s="31"/>
    </row>
    <row r="40" spans="1:33" x14ac:dyDescent="0.25">
      <c r="A40">
        <v>38</v>
      </c>
      <c r="B40" s="1">
        <v>1.38E-2</v>
      </c>
      <c r="C40" s="1">
        <f>_xlfn.MAXIFS('Portfolio Simulation'!$C$3:$C$10002,'Portfolio Simulation'!$B$3:$B$10002,'Simplified Efficient frontier'!B40)</f>
        <v>4.7852006534092957E-4</v>
      </c>
      <c r="D40" s="28">
        <f>_xlfn.MAXIFS('Portfolio Simulation'!$AK$3:$AK$10002,'Portfolio Simulation'!$B$3:$B$10002,'Simplified Efficient frontier'!B40)</f>
        <v>3.4675367053690551E-2</v>
      </c>
      <c r="E40" s="31" cm="1">
        <f t="array" ref="E40:O40">INDEX('Portfolio Simulation'!$C$3:$AI$10002,MATCH('Simplified Efficient frontier'!D40,'Portfolio Simulation'!$AK$3:$AK$10002,1),2):INDEX('Portfolio Simulation'!$C$3:$AI$10002,MATCH('Simplified Efficient frontier'!D40,'Portfolio Simulation'!$AK$3:$AK$10002,1),COUNT(Calculations!$B$9:$AG$9)+1)</f>
        <v>1.9410150703743703E-2</v>
      </c>
      <c r="F40" s="31">
        <v>0.11438123485436733</v>
      </c>
      <c r="G40" s="31">
        <v>0.12284287020226937</v>
      </c>
      <c r="H40" s="31">
        <v>1.9175746701005691E-2</v>
      </c>
      <c r="I40" s="31">
        <v>0.10096139488779794</v>
      </c>
      <c r="J40" s="31">
        <v>2.7775051091074991E-3</v>
      </c>
      <c r="K40" s="31">
        <v>0.2361657832160485</v>
      </c>
      <c r="L40" s="31">
        <v>0.1484728646346555</v>
      </c>
      <c r="M40" s="31">
        <v>2.4965861522788037E-2</v>
      </c>
      <c r="N40" s="31">
        <v>0.19278446419065751</v>
      </c>
      <c r="O40" s="31">
        <v>1.8062123977558783E-2</v>
      </c>
      <c r="P40" s="31"/>
      <c r="Q40" s="31"/>
      <c r="R40" s="31"/>
      <c r="S40" s="31"/>
      <c r="T40" s="31"/>
      <c r="U40" s="31"/>
      <c r="V40" s="31"/>
      <c r="W40" s="31"/>
      <c r="X40" s="31"/>
      <c r="Y40" s="31"/>
      <c r="Z40" s="31"/>
      <c r="AA40" s="31"/>
      <c r="AB40" s="31"/>
      <c r="AC40" s="31"/>
      <c r="AD40" s="31"/>
      <c r="AE40" s="31"/>
      <c r="AF40" s="31"/>
      <c r="AG40" s="31"/>
    </row>
    <row r="41" spans="1:33" x14ac:dyDescent="0.25">
      <c r="A41">
        <v>39</v>
      </c>
      <c r="B41" s="1">
        <v>1.43E-2</v>
      </c>
      <c r="C41" s="1">
        <f>_xlfn.MAXIFS('Portfolio Simulation'!$C$3:$C$10002,'Portfolio Simulation'!$B$3:$B$10002,'Simplified Efficient frontier'!B41)</f>
        <v>5.3241428398973075E-4</v>
      </c>
      <c r="D41" s="28">
        <f>_xlfn.MAXIFS('Portfolio Simulation'!$AK$3:$AK$10002,'Portfolio Simulation'!$B$3:$B$10002,'Simplified Efficient frontier'!B41)</f>
        <v>3.7231768111169981E-2</v>
      </c>
      <c r="E41" s="31" cm="1">
        <f t="array" ref="E41:O41">INDEX('Portfolio Simulation'!$C$3:$AI$10002,MATCH('Simplified Efficient frontier'!D41,'Portfolio Simulation'!$AK$3:$AK$10002,1),2):INDEX('Portfolio Simulation'!$C$3:$AI$10002,MATCH('Simplified Efficient frontier'!D41,'Portfolio Simulation'!$AK$3:$AK$10002,1),COUNT(Calculations!$B$9:$AG$9)+1)</f>
        <v>1.9410150703743703E-2</v>
      </c>
      <c r="F41" s="31">
        <v>0.11438123485436733</v>
      </c>
      <c r="G41" s="31">
        <v>0.12284287020226937</v>
      </c>
      <c r="H41" s="31">
        <v>1.9175746701005691E-2</v>
      </c>
      <c r="I41" s="31">
        <v>0.10096139488779794</v>
      </c>
      <c r="J41" s="31">
        <v>2.7775051091074991E-3</v>
      </c>
      <c r="K41" s="31">
        <v>0.2361657832160485</v>
      </c>
      <c r="L41" s="31">
        <v>0.1484728646346555</v>
      </c>
      <c r="M41" s="31">
        <v>2.4965861522788037E-2</v>
      </c>
      <c r="N41" s="31">
        <v>0.19278446419065751</v>
      </c>
      <c r="O41" s="31">
        <v>1.8062123977558783E-2</v>
      </c>
      <c r="P41" s="31"/>
      <c r="Q41" s="31"/>
      <c r="R41" s="31"/>
      <c r="S41" s="31"/>
      <c r="T41" s="31"/>
      <c r="U41" s="31"/>
      <c r="V41" s="31"/>
      <c r="W41" s="31"/>
      <c r="X41" s="31"/>
      <c r="Y41" s="31"/>
      <c r="Z41" s="31"/>
      <c r="AA41" s="31"/>
      <c r="AB41" s="31"/>
      <c r="AC41" s="31"/>
      <c r="AD41" s="31"/>
      <c r="AE41" s="31"/>
      <c r="AF41" s="31"/>
      <c r="AG41" s="31"/>
    </row>
    <row r="42" spans="1:33" x14ac:dyDescent="0.25">
      <c r="A42">
        <v>40</v>
      </c>
      <c r="B42" s="1">
        <v>1.49E-2</v>
      </c>
      <c r="C42" s="1">
        <f>_xlfn.MAXIFS('Portfolio Simulation'!$C$3:$C$10002,'Portfolio Simulation'!$B$3:$B$10002,'Simplified Efficient frontier'!B42)</f>
        <v>3.6400038951062635E-4</v>
      </c>
      <c r="D42" s="28">
        <f>_xlfn.MAXIFS('Portfolio Simulation'!$AK$3:$AK$10002,'Portfolio Simulation'!$B$3:$B$10002,'Simplified Efficient frontier'!B42)</f>
        <v>2.4429556342995058E-2</v>
      </c>
      <c r="E42" s="31" cm="1">
        <f t="array" ref="E42:O42">INDEX('Portfolio Simulation'!$C$3:$AI$10002,MATCH('Simplified Efficient frontier'!D42,'Portfolio Simulation'!$AK$3:$AK$10002,1),2):INDEX('Portfolio Simulation'!$C$3:$AI$10002,MATCH('Simplified Efficient frontier'!D42,'Portfolio Simulation'!$AK$3:$AK$10002,1),COUNT(Calculations!$B$9:$AG$9)+1)</f>
        <v>9.7452412538506616E-2</v>
      </c>
      <c r="F42" s="31">
        <v>0.10043607200852027</v>
      </c>
      <c r="G42" s="31">
        <v>3.0403458287987014E-2</v>
      </c>
      <c r="H42" s="31">
        <v>9.3456844177197143E-2</v>
      </c>
      <c r="I42" s="31">
        <v>8.1351401286980207E-2</v>
      </c>
      <c r="J42" s="31">
        <v>5.8883430502305635E-2</v>
      </c>
      <c r="K42" s="31">
        <v>9.78193856544744E-2</v>
      </c>
      <c r="L42" s="31">
        <v>0.10312243509946671</v>
      </c>
      <c r="M42" s="31">
        <v>0.134193906241759</v>
      </c>
      <c r="N42" s="31">
        <v>9.9614254560433005E-2</v>
      </c>
      <c r="O42" s="31">
        <v>0.10326639964237008</v>
      </c>
      <c r="P42" s="31"/>
      <c r="Q42" s="31"/>
      <c r="R42" s="31"/>
      <c r="S42" s="31"/>
      <c r="T42" s="31"/>
      <c r="U42" s="31"/>
      <c r="V42" s="31"/>
      <c r="W42" s="31"/>
      <c r="X42" s="31"/>
      <c r="Y42" s="31"/>
      <c r="Z42" s="31"/>
      <c r="AA42" s="31"/>
      <c r="AB42" s="31"/>
      <c r="AC42" s="31"/>
      <c r="AD42" s="31"/>
      <c r="AE42" s="31"/>
      <c r="AF42" s="31"/>
      <c r="AG42" s="31"/>
    </row>
    <row r="43" spans="1:33" x14ac:dyDescent="0.25">
      <c r="A43">
        <v>41</v>
      </c>
      <c r="B43" s="1">
        <v>1.35E-2</v>
      </c>
      <c r="C43" s="1">
        <f>_xlfn.MAXIFS('Portfolio Simulation'!$C$3:$C$10002,'Portfolio Simulation'!$B$3:$B$10002,'Simplified Efficient frontier'!B43)</f>
        <v>6.2830550615859248E-4</v>
      </c>
      <c r="D43" s="28">
        <f>_xlfn.MAXIFS('Portfolio Simulation'!$AK$3:$AK$10002,'Portfolio Simulation'!$B$3:$B$10002,'Simplified Efficient frontier'!B43)</f>
        <v>4.6541148604340186E-2</v>
      </c>
      <c r="E43" s="31" cm="1">
        <f t="array" ref="E43:O43">INDEX('Portfolio Simulation'!$C$3:$AI$10002,MATCH('Simplified Efficient frontier'!D43,'Portfolio Simulation'!$AK$3:$AK$10002,1),2):INDEX('Portfolio Simulation'!$C$3:$AI$10002,MATCH('Simplified Efficient frontier'!D43,'Portfolio Simulation'!$AK$3:$AK$10002,1),COUNT(Calculations!$B$9:$AG$9)+1)</f>
        <v>1.9410150703743703E-2</v>
      </c>
      <c r="F43" s="31">
        <v>0.11438123485436733</v>
      </c>
      <c r="G43" s="31">
        <v>0.12284287020226937</v>
      </c>
      <c r="H43" s="31">
        <v>1.9175746701005691E-2</v>
      </c>
      <c r="I43" s="31">
        <v>0.10096139488779794</v>
      </c>
      <c r="J43" s="31">
        <v>2.7775051091074991E-3</v>
      </c>
      <c r="K43" s="31">
        <v>0.2361657832160485</v>
      </c>
      <c r="L43" s="31">
        <v>0.1484728646346555</v>
      </c>
      <c r="M43" s="31">
        <v>2.4965861522788037E-2</v>
      </c>
      <c r="N43" s="31">
        <v>0.19278446419065751</v>
      </c>
      <c r="O43" s="31">
        <v>1.8062123977558783E-2</v>
      </c>
      <c r="P43" s="31"/>
      <c r="Q43" s="31"/>
      <c r="R43" s="31"/>
      <c r="S43" s="31"/>
      <c r="T43" s="31"/>
      <c r="U43" s="31"/>
      <c r="V43" s="31"/>
      <c r="W43" s="31"/>
      <c r="X43" s="31"/>
      <c r="Y43" s="31"/>
      <c r="Z43" s="31"/>
      <c r="AA43" s="31"/>
      <c r="AB43" s="31"/>
      <c r="AC43" s="31"/>
      <c r="AD43" s="31"/>
      <c r="AE43" s="31"/>
      <c r="AF43" s="31"/>
      <c r="AG43" s="31"/>
    </row>
    <row r="44" spans="1:33" x14ac:dyDescent="0.25">
      <c r="A44">
        <v>42</v>
      </c>
      <c r="B44" s="1">
        <v>1.2E-2</v>
      </c>
      <c r="C44" s="1">
        <f>_xlfn.MAXIFS('Portfolio Simulation'!$C$3:$C$10002,'Portfolio Simulation'!$B$3:$B$10002,'Simplified Efficient frontier'!B44)</f>
        <v>5.495188767546651E-4</v>
      </c>
      <c r="D44" s="28">
        <f>_xlfn.MAXIFS('Portfolio Simulation'!$AK$3:$AK$10002,'Portfolio Simulation'!$B$3:$B$10002,'Simplified Efficient frontier'!B44)</f>
        <v>4.5793239729555422E-2</v>
      </c>
      <c r="E44" s="31" cm="1">
        <f t="array" ref="E44:O44">INDEX('Portfolio Simulation'!$C$3:$AI$10002,MATCH('Simplified Efficient frontier'!D44,'Portfolio Simulation'!$AK$3:$AK$10002,1),2):INDEX('Portfolio Simulation'!$C$3:$AI$10002,MATCH('Simplified Efficient frontier'!D44,'Portfolio Simulation'!$AK$3:$AK$10002,1),COUNT(Calculations!$B$9:$AG$9)+1)</f>
        <v>1.9410150703743703E-2</v>
      </c>
      <c r="F44" s="31">
        <v>0.11438123485436733</v>
      </c>
      <c r="G44" s="31">
        <v>0.12284287020226937</v>
      </c>
      <c r="H44" s="31">
        <v>1.9175746701005691E-2</v>
      </c>
      <c r="I44" s="31">
        <v>0.10096139488779794</v>
      </c>
      <c r="J44" s="31">
        <v>2.7775051091074991E-3</v>
      </c>
      <c r="K44" s="31">
        <v>0.2361657832160485</v>
      </c>
      <c r="L44" s="31">
        <v>0.1484728646346555</v>
      </c>
      <c r="M44" s="31">
        <v>2.4965861522788037E-2</v>
      </c>
      <c r="N44" s="31">
        <v>0.19278446419065751</v>
      </c>
      <c r="O44" s="31">
        <v>1.8062123977558783E-2</v>
      </c>
      <c r="P44" s="31"/>
      <c r="Q44" s="31"/>
      <c r="R44" s="31"/>
      <c r="S44" s="31"/>
      <c r="T44" s="31"/>
      <c r="U44" s="31"/>
      <c r="V44" s="31"/>
      <c r="W44" s="31"/>
      <c r="X44" s="31"/>
      <c r="Y44" s="31"/>
      <c r="Z44" s="31"/>
      <c r="AA44" s="31"/>
      <c r="AB44" s="31"/>
      <c r="AC44" s="31"/>
      <c r="AD44" s="31"/>
      <c r="AE44" s="31"/>
      <c r="AF44" s="31"/>
      <c r="AG44" s="31"/>
    </row>
    <row r="45" spans="1:33" x14ac:dyDescent="0.25">
      <c r="A45">
        <v>43</v>
      </c>
      <c r="B45" s="1">
        <v>1.26E-2</v>
      </c>
      <c r="C45" s="1">
        <f>_xlfn.MAXIFS('Portfolio Simulation'!$C$3:$C$10002,'Portfolio Simulation'!$B$3:$B$10002,'Simplified Efficient frontier'!B45)</f>
        <v>5.6482970380919071E-4</v>
      </c>
      <c r="D45" s="28">
        <f>_xlfn.MAXIFS('Portfolio Simulation'!$AK$3:$AK$10002,'Portfolio Simulation'!$B$3:$B$10002,'Simplified Efficient frontier'!B45)</f>
        <v>4.4827754270570688E-2</v>
      </c>
      <c r="E45" s="31" cm="1">
        <f t="array" ref="E45:O45">INDEX('Portfolio Simulation'!$C$3:$AI$10002,MATCH('Simplified Efficient frontier'!D45,'Portfolio Simulation'!$AK$3:$AK$10002,1),2):INDEX('Portfolio Simulation'!$C$3:$AI$10002,MATCH('Simplified Efficient frontier'!D45,'Portfolio Simulation'!$AK$3:$AK$10002,1),COUNT(Calculations!$B$9:$AG$9)+1)</f>
        <v>1.9410150703743703E-2</v>
      </c>
      <c r="F45" s="31">
        <v>0.11438123485436733</v>
      </c>
      <c r="G45" s="31">
        <v>0.12284287020226937</v>
      </c>
      <c r="H45" s="31">
        <v>1.9175746701005691E-2</v>
      </c>
      <c r="I45" s="31">
        <v>0.10096139488779794</v>
      </c>
      <c r="J45" s="31">
        <v>2.7775051091074991E-3</v>
      </c>
      <c r="K45" s="31">
        <v>0.2361657832160485</v>
      </c>
      <c r="L45" s="31">
        <v>0.1484728646346555</v>
      </c>
      <c r="M45" s="31">
        <v>2.4965861522788037E-2</v>
      </c>
      <c r="N45" s="31">
        <v>0.19278446419065751</v>
      </c>
      <c r="O45" s="31">
        <v>1.8062123977558783E-2</v>
      </c>
      <c r="P45" s="31"/>
      <c r="Q45" s="31"/>
      <c r="R45" s="31"/>
      <c r="S45" s="31"/>
      <c r="T45" s="31"/>
      <c r="U45" s="31"/>
      <c r="V45" s="31"/>
      <c r="W45" s="31"/>
      <c r="X45" s="31"/>
      <c r="Y45" s="31"/>
      <c r="Z45" s="31"/>
      <c r="AA45" s="31"/>
      <c r="AB45" s="31"/>
      <c r="AC45" s="31"/>
      <c r="AD45" s="31"/>
      <c r="AE45" s="31"/>
      <c r="AF45" s="31"/>
      <c r="AG45" s="31"/>
    </row>
    <row r="46" spans="1:33" x14ac:dyDescent="0.25">
      <c r="A46">
        <v>44</v>
      </c>
      <c r="B46" s="1">
        <v>1.5299999999999999E-2</v>
      </c>
      <c r="C46" s="1">
        <f>_xlfn.MAXIFS('Portfolio Simulation'!$C$3:$C$10002,'Portfolio Simulation'!$B$3:$B$10002,'Simplified Efficient frontier'!B46)</f>
        <v>4.3768223508167011E-4</v>
      </c>
      <c r="D46" s="28">
        <f>_xlfn.MAXIFS('Portfolio Simulation'!$AK$3:$AK$10002,'Portfolio Simulation'!$B$3:$B$10002,'Simplified Efficient frontier'!B46)</f>
        <v>2.8606682031481707E-2</v>
      </c>
      <c r="E46" s="31" cm="1">
        <f t="array" ref="E46:O46">INDEX('Portfolio Simulation'!$C$3:$AI$10002,MATCH('Simplified Efficient frontier'!D46,'Portfolio Simulation'!$AK$3:$AK$10002,1),2):INDEX('Portfolio Simulation'!$C$3:$AI$10002,MATCH('Simplified Efficient frontier'!D46,'Portfolio Simulation'!$AK$3:$AK$10002,1),COUNT(Calculations!$B$9:$AG$9)+1)</f>
        <v>9.3276514249459264E-2</v>
      </c>
      <c r="F46" s="31">
        <v>0.10832108469890403</v>
      </c>
      <c r="G46" s="31">
        <v>4.7477948181453365E-2</v>
      </c>
      <c r="H46" s="31">
        <v>7.150221040820913E-2</v>
      </c>
      <c r="I46" s="31">
        <v>0.11433992840657431</v>
      </c>
      <c r="J46" s="31">
        <v>8.8870687190744063E-2</v>
      </c>
      <c r="K46" s="31">
        <v>7.3325024677498019E-2</v>
      </c>
      <c r="L46" s="31">
        <v>0.15576640527310484</v>
      </c>
      <c r="M46" s="31">
        <v>0.11223346067922144</v>
      </c>
      <c r="N46" s="31">
        <v>0.11931779660979919</v>
      </c>
      <c r="O46" s="31">
        <v>1.5568939625032353E-2</v>
      </c>
      <c r="P46" s="31"/>
      <c r="Q46" s="31"/>
      <c r="R46" s="31"/>
      <c r="S46" s="31"/>
      <c r="T46" s="31"/>
      <c r="U46" s="31"/>
      <c r="V46" s="31"/>
      <c r="W46" s="31"/>
      <c r="X46" s="31"/>
      <c r="Y46" s="31"/>
      <c r="Z46" s="31"/>
      <c r="AA46" s="31"/>
      <c r="AB46" s="31"/>
      <c r="AC46" s="31"/>
      <c r="AD46" s="31"/>
      <c r="AE46" s="31"/>
      <c r="AF46" s="31"/>
      <c r="AG46" s="31"/>
    </row>
    <row r="47" spans="1:33" x14ac:dyDescent="0.25">
      <c r="A47">
        <v>45</v>
      </c>
      <c r="B47" s="1">
        <v>8.5000000000000006E-3</v>
      </c>
      <c r="C47" s="1">
        <f>_xlfn.MAXIFS('Portfolio Simulation'!$C$3:$C$10002,'Portfolio Simulation'!$B$3:$B$10002,'Simplified Efficient frontier'!B47)</f>
        <v>2.7479434577863475E-4</v>
      </c>
      <c r="D47" s="28">
        <f>_xlfn.MAXIFS('Portfolio Simulation'!$AK$3:$AK$10002,'Portfolio Simulation'!$B$3:$B$10002,'Simplified Efficient frontier'!B47)</f>
        <v>3.2328746562192319E-2</v>
      </c>
      <c r="E47" s="31" cm="1">
        <f t="array" ref="E47:O47">INDEX('Portfolio Simulation'!$C$3:$AI$10002,MATCH('Simplified Efficient frontier'!D47,'Portfolio Simulation'!$AK$3:$AK$10002,1),2):INDEX('Portfolio Simulation'!$C$3:$AI$10002,MATCH('Simplified Efficient frontier'!D47,'Portfolio Simulation'!$AK$3:$AK$10002,1),COUNT(Calculations!$B$9:$AG$9)+1)</f>
        <v>1.9410150703743703E-2</v>
      </c>
      <c r="F47" s="31">
        <v>0.11438123485436733</v>
      </c>
      <c r="G47" s="31">
        <v>0.12284287020226937</v>
      </c>
      <c r="H47" s="31">
        <v>1.9175746701005691E-2</v>
      </c>
      <c r="I47" s="31">
        <v>0.10096139488779794</v>
      </c>
      <c r="J47" s="31">
        <v>2.7775051091074991E-3</v>
      </c>
      <c r="K47" s="31">
        <v>0.2361657832160485</v>
      </c>
      <c r="L47" s="31">
        <v>0.1484728646346555</v>
      </c>
      <c r="M47" s="31">
        <v>2.4965861522788037E-2</v>
      </c>
      <c r="N47" s="31">
        <v>0.19278446419065751</v>
      </c>
      <c r="O47" s="31">
        <v>1.8062123977558783E-2</v>
      </c>
      <c r="P47" s="31"/>
      <c r="Q47" s="31"/>
      <c r="R47" s="31"/>
      <c r="S47" s="31"/>
      <c r="T47" s="31"/>
      <c r="U47" s="31"/>
      <c r="V47" s="31"/>
      <c r="W47" s="31"/>
      <c r="X47" s="31"/>
      <c r="Y47" s="31"/>
      <c r="Z47" s="31"/>
      <c r="AA47" s="31"/>
      <c r="AB47" s="31"/>
      <c r="AC47" s="31"/>
      <c r="AD47" s="31"/>
      <c r="AE47" s="31"/>
      <c r="AF47" s="31"/>
      <c r="AG47" s="31"/>
    </row>
    <row r="48" spans="1:33" x14ac:dyDescent="0.25">
      <c r="A48">
        <v>46</v>
      </c>
      <c r="B48" s="1">
        <v>1.1299999999999999E-2</v>
      </c>
      <c r="C48" s="1">
        <f>_xlfn.MAXIFS('Portfolio Simulation'!$C$3:$C$10002,'Portfolio Simulation'!$B$3:$B$10002,'Simplified Efficient frontier'!B48)</f>
        <v>4.6112768184760163E-4</v>
      </c>
      <c r="D48" s="28">
        <f>_xlfn.MAXIFS('Portfolio Simulation'!$AK$3:$AK$10002,'Portfolio Simulation'!$B$3:$B$10002,'Simplified Efficient frontier'!B48)</f>
        <v>4.0807759455539973E-2</v>
      </c>
      <c r="E48" s="31" cm="1">
        <f t="array" ref="E48:O48">INDEX('Portfolio Simulation'!$C$3:$AI$10002,MATCH('Simplified Efficient frontier'!D48,'Portfolio Simulation'!$AK$3:$AK$10002,1),2):INDEX('Portfolio Simulation'!$C$3:$AI$10002,MATCH('Simplified Efficient frontier'!D48,'Portfolio Simulation'!$AK$3:$AK$10002,1),COUNT(Calculations!$B$9:$AG$9)+1)</f>
        <v>1.9410150703743703E-2</v>
      </c>
      <c r="F48" s="31">
        <v>0.11438123485436733</v>
      </c>
      <c r="G48" s="31">
        <v>0.12284287020226937</v>
      </c>
      <c r="H48" s="31">
        <v>1.9175746701005691E-2</v>
      </c>
      <c r="I48" s="31">
        <v>0.10096139488779794</v>
      </c>
      <c r="J48" s="31">
        <v>2.7775051091074991E-3</v>
      </c>
      <c r="K48" s="31">
        <v>0.2361657832160485</v>
      </c>
      <c r="L48" s="31">
        <v>0.1484728646346555</v>
      </c>
      <c r="M48" s="31">
        <v>2.4965861522788037E-2</v>
      </c>
      <c r="N48" s="31">
        <v>0.19278446419065751</v>
      </c>
      <c r="O48" s="31">
        <v>1.8062123977558783E-2</v>
      </c>
      <c r="P48" s="31"/>
      <c r="Q48" s="31"/>
      <c r="R48" s="31"/>
      <c r="S48" s="31"/>
      <c r="T48" s="31"/>
      <c r="U48" s="31"/>
      <c r="V48" s="31"/>
      <c r="W48" s="31"/>
      <c r="X48" s="31"/>
      <c r="Y48" s="31"/>
      <c r="Z48" s="31"/>
      <c r="AA48" s="31"/>
      <c r="AB48" s="31"/>
      <c r="AC48" s="31"/>
      <c r="AD48" s="31"/>
      <c r="AE48" s="31"/>
      <c r="AF48" s="31"/>
      <c r="AG48" s="31"/>
    </row>
    <row r="49" spans="1:33" x14ac:dyDescent="0.25">
      <c r="A49">
        <v>47</v>
      </c>
      <c r="B49" s="1">
        <v>1.0500000000000001E-2</v>
      </c>
      <c r="C49" s="1">
        <f>_xlfn.MAXIFS('Portfolio Simulation'!$C$3:$C$10002,'Portfolio Simulation'!$B$3:$B$10002,'Simplified Efficient frontier'!B49)</f>
        <v>4.0340825348225267E-4</v>
      </c>
      <c r="D49" s="28">
        <f>_xlfn.MAXIFS('Portfolio Simulation'!$AK$3:$AK$10002,'Portfolio Simulation'!$B$3:$B$10002,'Simplified Efficient frontier'!B49)</f>
        <v>3.8419833664976442E-2</v>
      </c>
      <c r="E49" s="31" cm="1">
        <f t="array" ref="E49:O49">INDEX('Portfolio Simulation'!$C$3:$AI$10002,MATCH('Simplified Efficient frontier'!D49,'Portfolio Simulation'!$AK$3:$AK$10002,1),2):INDEX('Portfolio Simulation'!$C$3:$AI$10002,MATCH('Simplified Efficient frontier'!D49,'Portfolio Simulation'!$AK$3:$AK$10002,1),COUNT(Calculations!$B$9:$AG$9)+1)</f>
        <v>1.9410150703743703E-2</v>
      </c>
      <c r="F49" s="31">
        <v>0.11438123485436733</v>
      </c>
      <c r="G49" s="31">
        <v>0.12284287020226937</v>
      </c>
      <c r="H49" s="31">
        <v>1.9175746701005691E-2</v>
      </c>
      <c r="I49" s="31">
        <v>0.10096139488779794</v>
      </c>
      <c r="J49" s="31">
        <v>2.7775051091074991E-3</v>
      </c>
      <c r="K49" s="31">
        <v>0.2361657832160485</v>
      </c>
      <c r="L49" s="31">
        <v>0.1484728646346555</v>
      </c>
      <c r="M49" s="31">
        <v>2.4965861522788037E-2</v>
      </c>
      <c r="N49" s="31">
        <v>0.19278446419065751</v>
      </c>
      <c r="O49" s="31">
        <v>1.8062123977558783E-2</v>
      </c>
      <c r="P49" s="31"/>
      <c r="Q49" s="31"/>
      <c r="R49" s="31"/>
      <c r="S49" s="31"/>
      <c r="T49" s="31"/>
      <c r="U49" s="31"/>
      <c r="V49" s="31"/>
      <c r="W49" s="31"/>
      <c r="X49" s="31"/>
      <c r="Y49" s="31"/>
      <c r="Z49" s="31"/>
      <c r="AA49" s="31"/>
      <c r="AB49" s="31"/>
      <c r="AC49" s="31"/>
      <c r="AD49" s="31"/>
      <c r="AE49" s="31"/>
      <c r="AF49" s="31"/>
      <c r="AG49" s="31"/>
    </row>
    <row r="50" spans="1:33" x14ac:dyDescent="0.25">
      <c r="A50">
        <v>48</v>
      </c>
      <c r="B50" s="1">
        <v>1.0699999999999999E-2</v>
      </c>
      <c r="C50" s="1">
        <f>_xlfn.MAXIFS('Portfolio Simulation'!$C$3:$C$10002,'Portfolio Simulation'!$B$3:$B$10002,'Simplified Efficient frontier'!B50)</f>
        <v>5.0504412504331149E-4</v>
      </c>
      <c r="D50" s="28">
        <f>_xlfn.MAXIFS('Portfolio Simulation'!$AK$3:$AK$10002,'Portfolio Simulation'!$B$3:$B$10002,'Simplified Efficient frontier'!B50)</f>
        <v>4.7200385518066497E-2</v>
      </c>
      <c r="E50" s="31" cm="1">
        <f t="array" ref="E50:O50">INDEX('Portfolio Simulation'!$C$3:$AI$10002,MATCH('Simplified Efficient frontier'!D50,'Portfolio Simulation'!$AK$3:$AK$10002,1),2):INDEX('Portfolio Simulation'!$C$3:$AI$10002,MATCH('Simplified Efficient frontier'!D50,'Portfolio Simulation'!$AK$3:$AK$10002,1),COUNT(Calculations!$B$9:$AG$9)+1)</f>
        <v>1.9410150703743703E-2</v>
      </c>
      <c r="F50" s="31">
        <v>0.11438123485436733</v>
      </c>
      <c r="G50" s="31">
        <v>0.12284287020226937</v>
      </c>
      <c r="H50" s="31">
        <v>1.9175746701005691E-2</v>
      </c>
      <c r="I50" s="31">
        <v>0.10096139488779794</v>
      </c>
      <c r="J50" s="31">
        <v>2.7775051091074991E-3</v>
      </c>
      <c r="K50" s="31">
        <v>0.2361657832160485</v>
      </c>
      <c r="L50" s="31">
        <v>0.1484728646346555</v>
      </c>
      <c r="M50" s="31">
        <v>2.4965861522788037E-2</v>
      </c>
      <c r="N50" s="31">
        <v>0.19278446419065751</v>
      </c>
      <c r="O50" s="31">
        <v>1.8062123977558783E-2</v>
      </c>
      <c r="P50" s="31"/>
      <c r="Q50" s="31"/>
      <c r="R50" s="31"/>
      <c r="S50" s="31"/>
      <c r="T50" s="31"/>
      <c r="U50" s="31"/>
      <c r="V50" s="31"/>
      <c r="W50" s="31"/>
      <c r="X50" s="31"/>
      <c r="Y50" s="31"/>
      <c r="Z50" s="31"/>
      <c r="AA50" s="31"/>
      <c r="AB50" s="31"/>
      <c r="AC50" s="31"/>
      <c r="AD50" s="31"/>
      <c r="AE50" s="31"/>
      <c r="AF50" s="31"/>
      <c r="AG50" s="31"/>
    </row>
    <row r="51" spans="1:33" x14ac:dyDescent="0.25">
      <c r="A51">
        <v>49</v>
      </c>
      <c r="B51" s="1">
        <v>9.9000000000000008E-3</v>
      </c>
      <c r="C51" s="1">
        <f>_xlfn.MAXIFS('Portfolio Simulation'!$C$3:$C$10002,'Portfolio Simulation'!$B$3:$B$10002,'Simplified Efficient frontier'!B51)</f>
        <v>3.0290363261561222E-4</v>
      </c>
      <c r="D51" s="28">
        <f>_xlfn.MAXIFS('Portfolio Simulation'!$AK$3:$AK$10002,'Portfolio Simulation'!$B$3:$B$10002,'Simplified Efficient frontier'!B51)</f>
        <v>3.0596326526829514E-2</v>
      </c>
      <c r="E51" s="31" cm="1">
        <f t="array" ref="E51:O51">INDEX('Portfolio Simulation'!$C$3:$AI$10002,MATCH('Simplified Efficient frontier'!D51,'Portfolio Simulation'!$AK$3:$AK$10002,1),2):INDEX('Portfolio Simulation'!$C$3:$AI$10002,MATCH('Simplified Efficient frontier'!D51,'Portfolio Simulation'!$AK$3:$AK$10002,1),COUNT(Calculations!$B$9:$AG$9)+1)</f>
        <v>1.9410150703743703E-2</v>
      </c>
      <c r="F51" s="31">
        <v>0.11438123485436733</v>
      </c>
      <c r="G51" s="31">
        <v>0.12284287020226937</v>
      </c>
      <c r="H51" s="31">
        <v>1.9175746701005691E-2</v>
      </c>
      <c r="I51" s="31">
        <v>0.10096139488779794</v>
      </c>
      <c r="J51" s="31">
        <v>2.7775051091074991E-3</v>
      </c>
      <c r="K51" s="31">
        <v>0.2361657832160485</v>
      </c>
      <c r="L51" s="31">
        <v>0.1484728646346555</v>
      </c>
      <c r="M51" s="31">
        <v>2.4965861522788037E-2</v>
      </c>
      <c r="N51" s="31">
        <v>0.19278446419065751</v>
      </c>
      <c r="O51" s="31">
        <v>1.8062123977558783E-2</v>
      </c>
      <c r="P51" s="31"/>
      <c r="Q51" s="31"/>
      <c r="R51" s="31"/>
      <c r="S51" s="31"/>
      <c r="T51" s="31"/>
      <c r="U51" s="31"/>
      <c r="V51" s="31"/>
      <c r="W51" s="31"/>
      <c r="X51" s="31"/>
      <c r="Y51" s="31"/>
      <c r="Z51" s="31"/>
      <c r="AA51" s="31"/>
      <c r="AB51" s="31"/>
      <c r="AC51" s="31"/>
      <c r="AD51" s="31"/>
      <c r="AE51" s="31"/>
      <c r="AF51" s="31"/>
      <c r="AG51" s="31"/>
    </row>
    <row r="52" spans="1:33" x14ac:dyDescent="0.25">
      <c r="A52">
        <v>50</v>
      </c>
      <c r="B52" s="1">
        <v>1.03E-2</v>
      </c>
      <c r="C52" s="1">
        <f>_xlfn.MAXIFS('Portfolio Simulation'!$C$3:$C$10002,'Portfolio Simulation'!$B$3:$B$10002,'Simplified Efficient frontier'!B52)</f>
        <v>4.4004491778877744E-4</v>
      </c>
      <c r="D52" s="28">
        <f>_xlfn.MAXIFS('Portfolio Simulation'!$AK$3:$AK$10002,'Portfolio Simulation'!$B$3:$B$10002,'Simplified Efficient frontier'!B52)</f>
        <v>4.2722807552308485E-2</v>
      </c>
      <c r="E52" s="31" cm="1">
        <f t="array" ref="E52:O52">INDEX('Portfolio Simulation'!$C$3:$AI$10002,MATCH('Simplified Efficient frontier'!D52,'Portfolio Simulation'!$AK$3:$AK$10002,1),2):INDEX('Portfolio Simulation'!$C$3:$AI$10002,MATCH('Simplified Efficient frontier'!D52,'Portfolio Simulation'!$AK$3:$AK$10002,1),COUNT(Calculations!$B$9:$AG$9)+1)</f>
        <v>1.9410150703743703E-2</v>
      </c>
      <c r="F52" s="31">
        <v>0.11438123485436733</v>
      </c>
      <c r="G52" s="31">
        <v>0.12284287020226937</v>
      </c>
      <c r="H52" s="31">
        <v>1.9175746701005691E-2</v>
      </c>
      <c r="I52" s="31">
        <v>0.10096139488779794</v>
      </c>
      <c r="J52" s="31">
        <v>2.7775051091074991E-3</v>
      </c>
      <c r="K52" s="31">
        <v>0.2361657832160485</v>
      </c>
      <c r="L52" s="31">
        <v>0.1484728646346555</v>
      </c>
      <c r="M52" s="31">
        <v>2.4965861522788037E-2</v>
      </c>
      <c r="N52" s="31">
        <v>0.19278446419065751</v>
      </c>
      <c r="O52" s="31">
        <v>1.8062123977558783E-2</v>
      </c>
      <c r="P52" s="31"/>
      <c r="Q52" s="31"/>
      <c r="R52" s="31"/>
      <c r="S52" s="31"/>
      <c r="T52" s="31"/>
      <c r="U52" s="31"/>
      <c r="V52" s="31"/>
      <c r="W52" s="31"/>
      <c r="X52" s="31"/>
      <c r="Y52" s="31"/>
      <c r="Z52" s="31"/>
      <c r="AA52" s="31"/>
      <c r="AB52" s="31"/>
      <c r="AC52" s="31"/>
      <c r="AD52" s="31"/>
      <c r="AE52" s="31"/>
      <c r="AF52" s="31"/>
      <c r="AG52" s="31"/>
    </row>
    <row r="53" spans="1:33" x14ac:dyDescent="0.25">
      <c r="A53">
        <v>51</v>
      </c>
      <c r="B53" s="1">
        <v>1.0200000000000001E-2</v>
      </c>
      <c r="C53" s="1">
        <f>_xlfn.MAXIFS('Portfolio Simulation'!$C$3:$C$10002,'Portfolio Simulation'!$B$3:$B$10002,'Simplified Efficient frontier'!B53)</f>
        <v>4.398780575846276E-4</v>
      </c>
      <c r="D53" s="28">
        <f>_xlfn.MAXIFS('Portfolio Simulation'!$AK$3:$AK$10002,'Portfolio Simulation'!$B$3:$B$10002,'Simplified Efficient frontier'!B53)</f>
        <v>4.3125299763198781E-2</v>
      </c>
      <c r="E53" s="31" cm="1">
        <f t="array" ref="E53:O53">INDEX('Portfolio Simulation'!$C$3:$AI$10002,MATCH('Simplified Efficient frontier'!D53,'Portfolio Simulation'!$AK$3:$AK$10002,1),2):INDEX('Portfolio Simulation'!$C$3:$AI$10002,MATCH('Simplified Efficient frontier'!D53,'Portfolio Simulation'!$AK$3:$AK$10002,1),COUNT(Calculations!$B$9:$AG$9)+1)</f>
        <v>1.9410150703743703E-2</v>
      </c>
      <c r="F53" s="31">
        <v>0.11438123485436733</v>
      </c>
      <c r="G53" s="31">
        <v>0.12284287020226937</v>
      </c>
      <c r="H53" s="31">
        <v>1.9175746701005691E-2</v>
      </c>
      <c r="I53" s="31">
        <v>0.10096139488779794</v>
      </c>
      <c r="J53" s="31">
        <v>2.7775051091074991E-3</v>
      </c>
      <c r="K53" s="31">
        <v>0.2361657832160485</v>
      </c>
      <c r="L53" s="31">
        <v>0.1484728646346555</v>
      </c>
      <c r="M53" s="31">
        <v>2.4965861522788037E-2</v>
      </c>
      <c r="N53" s="31">
        <v>0.19278446419065751</v>
      </c>
      <c r="O53" s="31">
        <v>1.8062123977558783E-2</v>
      </c>
      <c r="P53" s="31"/>
      <c r="Q53" s="31"/>
      <c r="R53" s="31"/>
      <c r="S53" s="31"/>
      <c r="T53" s="31"/>
      <c r="U53" s="31"/>
      <c r="V53" s="31"/>
      <c r="W53" s="31"/>
      <c r="X53" s="31"/>
      <c r="Y53" s="31"/>
      <c r="Z53" s="31"/>
      <c r="AA53" s="31"/>
      <c r="AB53" s="31"/>
      <c r="AC53" s="31"/>
      <c r="AD53" s="31"/>
      <c r="AE53" s="31"/>
      <c r="AF53" s="31"/>
      <c r="AG53" s="31"/>
    </row>
    <row r="54" spans="1:33" x14ac:dyDescent="0.25">
      <c r="A54">
        <v>52</v>
      </c>
      <c r="B54" s="1">
        <v>9.4999999999999998E-3</v>
      </c>
      <c r="C54" s="1">
        <f>_xlfn.MAXIFS('Portfolio Simulation'!$C$3:$C$10002,'Portfolio Simulation'!$B$3:$B$10002,'Simplified Efficient frontier'!B54)</f>
        <v>3.5819340165770919E-4</v>
      </c>
      <c r="D54" s="28">
        <f>_xlfn.MAXIFS('Portfolio Simulation'!$AK$3:$AK$10002,'Portfolio Simulation'!$B$3:$B$10002,'Simplified Efficient frontier'!B54)</f>
        <v>3.7704568595548334E-2</v>
      </c>
      <c r="E54" s="31" cm="1">
        <f t="array" ref="E54:O54">INDEX('Portfolio Simulation'!$C$3:$AI$10002,MATCH('Simplified Efficient frontier'!D54,'Portfolio Simulation'!$AK$3:$AK$10002,1),2):INDEX('Portfolio Simulation'!$C$3:$AI$10002,MATCH('Simplified Efficient frontier'!D54,'Portfolio Simulation'!$AK$3:$AK$10002,1),COUNT(Calculations!$B$9:$AG$9)+1)</f>
        <v>1.9410150703743703E-2</v>
      </c>
      <c r="F54" s="31">
        <v>0.11438123485436733</v>
      </c>
      <c r="G54" s="31">
        <v>0.12284287020226937</v>
      </c>
      <c r="H54" s="31">
        <v>1.9175746701005691E-2</v>
      </c>
      <c r="I54" s="31">
        <v>0.10096139488779794</v>
      </c>
      <c r="J54" s="31">
        <v>2.7775051091074991E-3</v>
      </c>
      <c r="K54" s="31">
        <v>0.2361657832160485</v>
      </c>
      <c r="L54" s="31">
        <v>0.1484728646346555</v>
      </c>
      <c r="M54" s="31">
        <v>2.4965861522788037E-2</v>
      </c>
      <c r="N54" s="31">
        <v>0.19278446419065751</v>
      </c>
      <c r="O54" s="31">
        <v>1.8062123977558783E-2</v>
      </c>
      <c r="P54" s="31"/>
      <c r="Q54" s="31"/>
      <c r="R54" s="31"/>
      <c r="S54" s="31"/>
      <c r="T54" s="31"/>
      <c r="U54" s="31"/>
      <c r="V54" s="31"/>
      <c r="W54" s="31"/>
      <c r="X54" s="31"/>
      <c r="Y54" s="31"/>
      <c r="Z54" s="31"/>
      <c r="AA54" s="31"/>
      <c r="AB54" s="31"/>
      <c r="AC54" s="31"/>
      <c r="AD54" s="31"/>
      <c r="AE54" s="31"/>
      <c r="AF54" s="31"/>
      <c r="AG54" s="31"/>
    </row>
    <row r="55" spans="1:33" x14ac:dyDescent="0.25">
      <c r="A55">
        <v>53</v>
      </c>
      <c r="B55" s="1">
        <v>1.09E-2</v>
      </c>
      <c r="C55" s="1">
        <f>_xlfn.MAXIFS('Portfolio Simulation'!$C$3:$C$10002,'Portfolio Simulation'!$B$3:$B$10002,'Simplified Efficient frontier'!B55)</f>
        <v>5.2429794223850636E-4</v>
      </c>
      <c r="D55" s="28">
        <f>_xlfn.MAXIFS('Portfolio Simulation'!$AK$3:$AK$10002,'Portfolio Simulation'!$B$3:$B$10002,'Simplified Efficient frontier'!B55)</f>
        <v>4.8100728645734531E-2</v>
      </c>
      <c r="E55" s="31" cm="1">
        <f t="array" ref="E55:O55">INDEX('Portfolio Simulation'!$C$3:$AI$10002,MATCH('Simplified Efficient frontier'!D55,'Portfolio Simulation'!$AK$3:$AK$10002,1),2):INDEX('Portfolio Simulation'!$C$3:$AI$10002,MATCH('Simplified Efficient frontier'!D55,'Portfolio Simulation'!$AK$3:$AK$10002,1),COUNT(Calculations!$B$9:$AG$9)+1)</f>
        <v>1.9410150703743703E-2</v>
      </c>
      <c r="F55" s="31">
        <v>0.11438123485436733</v>
      </c>
      <c r="G55" s="31">
        <v>0.12284287020226937</v>
      </c>
      <c r="H55" s="31">
        <v>1.9175746701005691E-2</v>
      </c>
      <c r="I55" s="31">
        <v>0.10096139488779794</v>
      </c>
      <c r="J55" s="31">
        <v>2.7775051091074991E-3</v>
      </c>
      <c r="K55" s="31">
        <v>0.2361657832160485</v>
      </c>
      <c r="L55" s="31">
        <v>0.1484728646346555</v>
      </c>
      <c r="M55" s="31">
        <v>2.4965861522788037E-2</v>
      </c>
      <c r="N55" s="31">
        <v>0.19278446419065751</v>
      </c>
      <c r="O55" s="31">
        <v>1.8062123977558783E-2</v>
      </c>
      <c r="P55" s="31"/>
      <c r="Q55" s="31"/>
      <c r="R55" s="31"/>
      <c r="S55" s="31"/>
      <c r="T55" s="31"/>
      <c r="U55" s="31"/>
      <c r="V55" s="31"/>
      <c r="W55" s="31"/>
      <c r="X55" s="31"/>
      <c r="Y55" s="31"/>
      <c r="Z55" s="31"/>
      <c r="AA55" s="31"/>
      <c r="AB55" s="31"/>
      <c r="AC55" s="31"/>
      <c r="AD55" s="31"/>
      <c r="AE55" s="31"/>
      <c r="AF55" s="31"/>
      <c r="AG55" s="31"/>
    </row>
    <row r="56" spans="1:33" x14ac:dyDescent="0.25">
      <c r="A56">
        <v>54</v>
      </c>
      <c r="B56" s="1">
        <v>1.5599999999999999E-2</v>
      </c>
      <c r="C56" s="1">
        <f>_xlfn.MAXIFS('Portfolio Simulation'!$C$3:$C$10002,'Portfolio Simulation'!$B$3:$B$10002,'Simplified Efficient frontier'!B56)</f>
        <v>3.6151586537373878E-4</v>
      </c>
      <c r="D56" s="28">
        <f>_xlfn.MAXIFS('Portfolio Simulation'!$AK$3:$AK$10002,'Portfolio Simulation'!$B$3:$B$10002,'Simplified Efficient frontier'!B56)</f>
        <v>2.3174093934214025E-2</v>
      </c>
      <c r="E56" s="31" cm="1">
        <f t="array" ref="E56:O56">INDEX('Portfolio Simulation'!$C$3:$AI$10002,MATCH('Simplified Efficient frontier'!D56,'Portfolio Simulation'!$AK$3:$AK$10002,1),2):INDEX('Portfolio Simulation'!$C$3:$AI$10002,MATCH('Simplified Efficient frontier'!D56,'Portfolio Simulation'!$AK$3:$AK$10002,1),COUNT(Calculations!$B$9:$AG$9)+1)</f>
        <v>9.7452412538506616E-2</v>
      </c>
      <c r="F56" s="31">
        <v>0.10043607200852027</v>
      </c>
      <c r="G56" s="31">
        <v>3.0403458287987014E-2</v>
      </c>
      <c r="H56" s="31">
        <v>9.3456844177197143E-2</v>
      </c>
      <c r="I56" s="31">
        <v>8.1351401286980207E-2</v>
      </c>
      <c r="J56" s="31">
        <v>5.8883430502305635E-2</v>
      </c>
      <c r="K56" s="31">
        <v>9.78193856544744E-2</v>
      </c>
      <c r="L56" s="31">
        <v>0.10312243509946671</v>
      </c>
      <c r="M56" s="31">
        <v>0.134193906241759</v>
      </c>
      <c r="N56" s="31">
        <v>9.9614254560433005E-2</v>
      </c>
      <c r="O56" s="31">
        <v>0.10326639964237008</v>
      </c>
      <c r="P56" s="31"/>
      <c r="Q56" s="31"/>
      <c r="R56" s="31"/>
      <c r="S56" s="31"/>
      <c r="T56" s="31"/>
      <c r="U56" s="31"/>
      <c r="V56" s="31"/>
      <c r="W56" s="31"/>
      <c r="X56" s="31"/>
      <c r="Y56" s="31"/>
      <c r="Z56" s="31"/>
      <c r="AA56" s="31"/>
      <c r="AB56" s="31"/>
      <c r="AC56" s="31"/>
      <c r="AD56" s="31"/>
      <c r="AE56" s="31"/>
      <c r="AF56" s="31"/>
      <c r="AG56" s="31"/>
    </row>
    <row r="57" spans="1:33" x14ac:dyDescent="0.25">
      <c r="A57">
        <v>55</v>
      </c>
      <c r="B57" s="1">
        <v>9.4000000000000004E-3</v>
      </c>
      <c r="C57" s="1">
        <f>_xlfn.MAXIFS('Portfolio Simulation'!$C$3:$C$10002,'Portfolio Simulation'!$B$3:$B$10002,'Simplified Efficient frontier'!B57)</f>
        <v>4.0484875960350626E-4</v>
      </c>
      <c r="D57" s="28">
        <f>_xlfn.MAXIFS('Portfolio Simulation'!$AK$3:$AK$10002,'Portfolio Simulation'!$B$3:$B$10002,'Simplified Efficient frontier'!B57)</f>
        <v>4.306901697909641E-2</v>
      </c>
      <c r="E57" s="31" cm="1">
        <f t="array" ref="E57:O57">INDEX('Portfolio Simulation'!$C$3:$AI$10002,MATCH('Simplified Efficient frontier'!D57,'Portfolio Simulation'!$AK$3:$AK$10002,1),2):INDEX('Portfolio Simulation'!$C$3:$AI$10002,MATCH('Simplified Efficient frontier'!D57,'Portfolio Simulation'!$AK$3:$AK$10002,1),COUNT(Calculations!$B$9:$AG$9)+1)</f>
        <v>1.9410150703743703E-2</v>
      </c>
      <c r="F57" s="31">
        <v>0.11438123485436733</v>
      </c>
      <c r="G57" s="31">
        <v>0.12284287020226937</v>
      </c>
      <c r="H57" s="31">
        <v>1.9175746701005691E-2</v>
      </c>
      <c r="I57" s="31">
        <v>0.10096139488779794</v>
      </c>
      <c r="J57" s="31">
        <v>2.7775051091074991E-3</v>
      </c>
      <c r="K57" s="31">
        <v>0.2361657832160485</v>
      </c>
      <c r="L57" s="31">
        <v>0.1484728646346555</v>
      </c>
      <c r="M57" s="31">
        <v>2.4965861522788037E-2</v>
      </c>
      <c r="N57" s="31">
        <v>0.19278446419065751</v>
      </c>
      <c r="O57" s="31">
        <v>1.8062123977558783E-2</v>
      </c>
      <c r="P57" s="31"/>
      <c r="Q57" s="31"/>
      <c r="R57" s="31"/>
      <c r="S57" s="31"/>
      <c r="T57" s="31"/>
      <c r="U57" s="31"/>
      <c r="V57" s="31"/>
      <c r="W57" s="31"/>
      <c r="X57" s="31"/>
      <c r="Y57" s="31"/>
      <c r="Z57" s="31"/>
      <c r="AA57" s="31"/>
      <c r="AB57" s="31"/>
      <c r="AC57" s="31"/>
      <c r="AD57" s="31"/>
      <c r="AE57" s="31"/>
      <c r="AF57" s="31"/>
      <c r="AG57" s="31"/>
    </row>
    <row r="58" spans="1:33" x14ac:dyDescent="0.25">
      <c r="A58">
        <v>56</v>
      </c>
      <c r="B58" s="1">
        <v>1.4200000000000001E-2</v>
      </c>
      <c r="C58" s="1">
        <f>_xlfn.MAXIFS('Portfolio Simulation'!$C$3:$C$10002,'Portfolio Simulation'!$B$3:$B$10002,'Simplified Efficient frontier'!B58)</f>
        <v>6.2765635319776518E-4</v>
      </c>
      <c r="D58" s="28">
        <f>_xlfn.MAXIFS('Portfolio Simulation'!$AK$3:$AK$10002,'Portfolio Simulation'!$B$3:$B$10002,'Simplified Efficient frontier'!B58)</f>
        <v>4.4201151633645436E-2</v>
      </c>
      <c r="E58" s="31" cm="1">
        <f t="array" ref="E58:O58">INDEX('Portfolio Simulation'!$C$3:$AI$10002,MATCH('Simplified Efficient frontier'!D58,'Portfolio Simulation'!$AK$3:$AK$10002,1),2):INDEX('Portfolio Simulation'!$C$3:$AI$10002,MATCH('Simplified Efficient frontier'!D58,'Portfolio Simulation'!$AK$3:$AK$10002,1),COUNT(Calculations!$B$9:$AG$9)+1)</f>
        <v>1.9410150703743703E-2</v>
      </c>
      <c r="F58" s="31">
        <v>0.11438123485436733</v>
      </c>
      <c r="G58" s="31">
        <v>0.12284287020226937</v>
      </c>
      <c r="H58" s="31">
        <v>1.9175746701005691E-2</v>
      </c>
      <c r="I58" s="31">
        <v>0.10096139488779794</v>
      </c>
      <c r="J58" s="31">
        <v>2.7775051091074991E-3</v>
      </c>
      <c r="K58" s="31">
        <v>0.2361657832160485</v>
      </c>
      <c r="L58" s="31">
        <v>0.1484728646346555</v>
      </c>
      <c r="M58" s="31">
        <v>2.4965861522788037E-2</v>
      </c>
      <c r="N58" s="31">
        <v>0.19278446419065751</v>
      </c>
      <c r="O58" s="31">
        <v>1.8062123977558783E-2</v>
      </c>
      <c r="P58" s="31"/>
      <c r="Q58" s="31"/>
      <c r="R58" s="31"/>
      <c r="S58" s="31"/>
      <c r="T58" s="31"/>
      <c r="U58" s="31"/>
      <c r="V58" s="31"/>
      <c r="W58" s="31"/>
      <c r="X58" s="31"/>
      <c r="Y58" s="31"/>
      <c r="Z58" s="31"/>
      <c r="AA58" s="31"/>
      <c r="AB58" s="31"/>
      <c r="AC58" s="31"/>
      <c r="AD58" s="31"/>
      <c r="AE58" s="31"/>
      <c r="AF58" s="31"/>
      <c r="AG58" s="31"/>
    </row>
    <row r="59" spans="1:33" x14ac:dyDescent="0.25">
      <c r="A59">
        <v>57</v>
      </c>
      <c r="B59" s="1">
        <v>1.3899999999999999E-2</v>
      </c>
      <c r="C59" s="1">
        <f>_xlfn.MAXIFS('Portfolio Simulation'!$C$3:$C$10002,'Portfolio Simulation'!$B$3:$B$10002,'Simplified Efficient frontier'!B59)</f>
        <v>5.6617226226910182E-4</v>
      </c>
      <c r="D59" s="28">
        <f>_xlfn.MAXIFS('Portfolio Simulation'!$AK$3:$AK$10002,'Portfolio Simulation'!$B$3:$B$10002,'Simplified Efficient frontier'!B59)</f>
        <v>4.0731817429431785E-2</v>
      </c>
      <c r="E59" s="31" cm="1">
        <f t="array" ref="E59:O59">INDEX('Portfolio Simulation'!$C$3:$AI$10002,MATCH('Simplified Efficient frontier'!D59,'Portfolio Simulation'!$AK$3:$AK$10002,1),2):INDEX('Portfolio Simulation'!$C$3:$AI$10002,MATCH('Simplified Efficient frontier'!D59,'Portfolio Simulation'!$AK$3:$AK$10002,1),COUNT(Calculations!$B$9:$AG$9)+1)</f>
        <v>1.9410150703743703E-2</v>
      </c>
      <c r="F59" s="31">
        <v>0.11438123485436733</v>
      </c>
      <c r="G59" s="31">
        <v>0.12284287020226937</v>
      </c>
      <c r="H59" s="31">
        <v>1.9175746701005691E-2</v>
      </c>
      <c r="I59" s="31">
        <v>0.10096139488779794</v>
      </c>
      <c r="J59" s="31">
        <v>2.7775051091074991E-3</v>
      </c>
      <c r="K59" s="31">
        <v>0.2361657832160485</v>
      </c>
      <c r="L59" s="31">
        <v>0.1484728646346555</v>
      </c>
      <c r="M59" s="31">
        <v>2.4965861522788037E-2</v>
      </c>
      <c r="N59" s="31">
        <v>0.19278446419065751</v>
      </c>
      <c r="O59" s="31">
        <v>1.8062123977558783E-2</v>
      </c>
      <c r="P59" s="31"/>
      <c r="Q59" s="31"/>
      <c r="R59" s="31"/>
      <c r="S59" s="31"/>
      <c r="T59" s="31"/>
      <c r="U59" s="31"/>
      <c r="V59" s="31"/>
      <c r="W59" s="31"/>
      <c r="X59" s="31"/>
      <c r="Y59" s="31"/>
      <c r="Z59" s="31"/>
      <c r="AA59" s="31"/>
      <c r="AB59" s="31"/>
      <c r="AC59" s="31"/>
      <c r="AD59" s="31"/>
      <c r="AE59" s="31"/>
      <c r="AF59" s="31"/>
      <c r="AG59" s="31"/>
    </row>
    <row r="60" spans="1:33" x14ac:dyDescent="0.25">
      <c r="A60">
        <v>58</v>
      </c>
      <c r="B60" s="1">
        <v>1.01E-2</v>
      </c>
      <c r="C60" s="1">
        <f>_xlfn.MAXIFS('Portfolio Simulation'!$C$3:$C$10002,'Portfolio Simulation'!$B$3:$B$10002,'Simplified Efficient frontier'!B60)</f>
        <v>4.1481352668385927E-4</v>
      </c>
      <c r="D60" s="28">
        <f>_xlfn.MAXIFS('Portfolio Simulation'!$AK$3:$AK$10002,'Portfolio Simulation'!$B$3:$B$10002,'Simplified Efficient frontier'!B60)</f>
        <v>4.1070646206322704E-2</v>
      </c>
      <c r="E60" s="31" cm="1">
        <f t="array" ref="E60:O60">INDEX('Portfolio Simulation'!$C$3:$AI$10002,MATCH('Simplified Efficient frontier'!D60,'Portfolio Simulation'!$AK$3:$AK$10002,1),2):INDEX('Portfolio Simulation'!$C$3:$AI$10002,MATCH('Simplified Efficient frontier'!D60,'Portfolio Simulation'!$AK$3:$AK$10002,1),COUNT(Calculations!$B$9:$AG$9)+1)</f>
        <v>1.9410150703743703E-2</v>
      </c>
      <c r="F60" s="31">
        <v>0.11438123485436733</v>
      </c>
      <c r="G60" s="31">
        <v>0.12284287020226937</v>
      </c>
      <c r="H60" s="31">
        <v>1.9175746701005691E-2</v>
      </c>
      <c r="I60" s="31">
        <v>0.10096139488779794</v>
      </c>
      <c r="J60" s="31">
        <v>2.7775051091074991E-3</v>
      </c>
      <c r="K60" s="31">
        <v>0.2361657832160485</v>
      </c>
      <c r="L60" s="31">
        <v>0.1484728646346555</v>
      </c>
      <c r="M60" s="31">
        <v>2.4965861522788037E-2</v>
      </c>
      <c r="N60" s="31">
        <v>0.19278446419065751</v>
      </c>
      <c r="O60" s="31">
        <v>1.8062123977558783E-2</v>
      </c>
      <c r="P60" s="31"/>
      <c r="Q60" s="31"/>
      <c r="R60" s="31"/>
      <c r="S60" s="31"/>
      <c r="T60" s="31"/>
      <c r="U60" s="31"/>
      <c r="V60" s="31"/>
      <c r="W60" s="31"/>
      <c r="X60" s="31"/>
      <c r="Y60" s="31"/>
      <c r="Z60" s="31"/>
      <c r="AA60" s="31"/>
      <c r="AB60" s="31"/>
      <c r="AC60" s="31"/>
      <c r="AD60" s="31"/>
      <c r="AE60" s="31"/>
      <c r="AF60" s="31"/>
      <c r="AG60" s="31"/>
    </row>
    <row r="61" spans="1:33" x14ac:dyDescent="0.25">
      <c r="A61">
        <v>59</v>
      </c>
      <c r="B61" s="1">
        <v>1.6400000000000001E-2</v>
      </c>
      <c r="C61" s="1">
        <f>_xlfn.MAXIFS('Portfolio Simulation'!$C$3:$C$10002,'Portfolio Simulation'!$B$3:$B$10002,'Simplified Efficient frontier'!B61)</f>
        <v>2.2920570854633165E-4</v>
      </c>
      <c r="D61" s="28">
        <f>_xlfn.MAXIFS('Portfolio Simulation'!$AK$3:$AK$10002,'Portfolio Simulation'!$B$3:$B$10002,'Simplified Efficient frontier'!B61)</f>
        <v>1.3975957838190953E-2</v>
      </c>
      <c r="E61" s="31" cm="1">
        <f t="array" ref="E61:O61">INDEX('Portfolio Simulation'!$C$3:$AI$10002,MATCH('Simplified Efficient frontier'!D61,'Portfolio Simulation'!$AK$3:$AK$10002,1),2):INDEX('Portfolio Simulation'!$C$3:$AI$10002,MATCH('Simplified Efficient frontier'!D61,'Portfolio Simulation'!$AK$3:$AK$10002,1),COUNT(Calculations!$B$9:$AG$9)+1)</f>
        <v>0.14611679839900418</v>
      </c>
      <c r="F61" s="31">
        <v>7.2473734175607818E-2</v>
      </c>
      <c r="G61" s="31">
        <v>6.3327029273184149E-2</v>
      </c>
      <c r="H61" s="31">
        <v>1.1475848266673458E-2</v>
      </c>
      <c r="I61" s="31">
        <v>9.7402896844569112E-2</v>
      </c>
      <c r="J61" s="31">
        <v>2.2600786319188281E-2</v>
      </c>
      <c r="K61" s="31">
        <v>0.14335619948328937</v>
      </c>
      <c r="L61" s="31">
        <v>0.14695619453683456</v>
      </c>
      <c r="M61" s="31">
        <v>0.17061723118609157</v>
      </c>
      <c r="N61" s="31">
        <v>9.270128626435746E-2</v>
      </c>
      <c r="O61" s="31">
        <v>3.2971995251199981E-2</v>
      </c>
      <c r="P61" s="31"/>
      <c r="Q61" s="31"/>
      <c r="R61" s="31"/>
      <c r="S61" s="31"/>
      <c r="T61" s="31"/>
      <c r="U61" s="31"/>
      <c r="V61" s="31"/>
      <c r="W61" s="31"/>
      <c r="X61" s="31"/>
      <c r="Y61" s="31"/>
      <c r="Z61" s="31"/>
      <c r="AA61" s="31"/>
      <c r="AB61" s="31"/>
      <c r="AC61" s="31"/>
      <c r="AD61" s="31"/>
      <c r="AE61" s="31"/>
      <c r="AF61" s="31"/>
      <c r="AG61" s="31"/>
    </row>
    <row r="62" spans="1:33" x14ac:dyDescent="0.25">
      <c r="A62">
        <v>60</v>
      </c>
      <c r="B62" s="1">
        <v>1.46E-2</v>
      </c>
      <c r="C62" s="1">
        <f>_xlfn.MAXIFS('Portfolio Simulation'!$C$3:$C$10002,'Portfolio Simulation'!$B$3:$B$10002,'Simplified Efficient frontier'!B62)</f>
        <v>6.8532040324218791E-4</v>
      </c>
      <c r="D62" s="28">
        <f>_xlfn.MAXIFS('Portfolio Simulation'!$AK$3:$AK$10002,'Portfolio Simulation'!$B$3:$B$10002,'Simplified Efficient frontier'!B62)</f>
        <v>4.6939753646725202E-2</v>
      </c>
      <c r="E62" s="31" cm="1">
        <f t="array" ref="E62:O62">INDEX('Portfolio Simulation'!$C$3:$AI$10002,MATCH('Simplified Efficient frontier'!D62,'Portfolio Simulation'!$AK$3:$AK$10002,1),2):INDEX('Portfolio Simulation'!$C$3:$AI$10002,MATCH('Simplified Efficient frontier'!D62,'Portfolio Simulation'!$AK$3:$AK$10002,1),COUNT(Calculations!$B$9:$AG$9)+1)</f>
        <v>1.9410150703743703E-2</v>
      </c>
      <c r="F62" s="31">
        <v>0.11438123485436733</v>
      </c>
      <c r="G62" s="31">
        <v>0.12284287020226937</v>
      </c>
      <c r="H62" s="31">
        <v>1.9175746701005691E-2</v>
      </c>
      <c r="I62" s="31">
        <v>0.10096139488779794</v>
      </c>
      <c r="J62" s="31">
        <v>2.7775051091074991E-3</v>
      </c>
      <c r="K62" s="31">
        <v>0.2361657832160485</v>
      </c>
      <c r="L62" s="31">
        <v>0.1484728646346555</v>
      </c>
      <c r="M62" s="31">
        <v>2.4965861522788037E-2</v>
      </c>
      <c r="N62" s="31">
        <v>0.19278446419065751</v>
      </c>
      <c r="O62" s="31">
        <v>1.8062123977558783E-2</v>
      </c>
      <c r="P62" s="31"/>
      <c r="Q62" s="31"/>
      <c r="R62" s="31"/>
      <c r="S62" s="31"/>
      <c r="T62" s="31"/>
      <c r="U62" s="31"/>
      <c r="V62" s="31"/>
      <c r="W62" s="31"/>
      <c r="X62" s="31"/>
      <c r="Y62" s="31"/>
      <c r="Z62" s="31"/>
      <c r="AA62" s="31"/>
      <c r="AB62" s="31"/>
      <c r="AC62" s="31"/>
      <c r="AD62" s="31"/>
      <c r="AE62" s="31"/>
      <c r="AF62" s="31"/>
      <c r="AG62" s="31"/>
    </row>
    <row r="63" spans="1:33" x14ac:dyDescent="0.25">
      <c r="A63">
        <v>61</v>
      </c>
      <c r="B63" s="1">
        <v>9.5999999999999992E-3</v>
      </c>
      <c r="C63" s="1">
        <f>_xlfn.MAXIFS('Portfolio Simulation'!$C$3:$C$10002,'Portfolio Simulation'!$B$3:$B$10002,'Simplified Efficient frontier'!B63)</f>
        <v>4.2108098707629879E-4</v>
      </c>
      <c r="D63" s="28">
        <f>_xlfn.MAXIFS('Portfolio Simulation'!$AK$3:$AK$10002,'Portfolio Simulation'!$B$3:$B$10002,'Simplified Efficient frontier'!B63)</f>
        <v>4.3862602820447794E-2</v>
      </c>
      <c r="E63" s="31" cm="1">
        <f t="array" ref="E63:O63">INDEX('Portfolio Simulation'!$C$3:$AI$10002,MATCH('Simplified Efficient frontier'!D63,'Portfolio Simulation'!$AK$3:$AK$10002,1),2):INDEX('Portfolio Simulation'!$C$3:$AI$10002,MATCH('Simplified Efficient frontier'!D63,'Portfolio Simulation'!$AK$3:$AK$10002,1),COUNT(Calculations!$B$9:$AG$9)+1)</f>
        <v>1.9410150703743703E-2</v>
      </c>
      <c r="F63" s="31">
        <v>0.11438123485436733</v>
      </c>
      <c r="G63" s="31">
        <v>0.12284287020226937</v>
      </c>
      <c r="H63" s="31">
        <v>1.9175746701005691E-2</v>
      </c>
      <c r="I63" s="31">
        <v>0.10096139488779794</v>
      </c>
      <c r="J63" s="31">
        <v>2.7775051091074991E-3</v>
      </c>
      <c r="K63" s="31">
        <v>0.2361657832160485</v>
      </c>
      <c r="L63" s="31">
        <v>0.1484728646346555</v>
      </c>
      <c r="M63" s="31">
        <v>2.4965861522788037E-2</v>
      </c>
      <c r="N63" s="31">
        <v>0.19278446419065751</v>
      </c>
      <c r="O63" s="31">
        <v>1.8062123977558783E-2</v>
      </c>
      <c r="P63" s="31"/>
      <c r="Q63" s="31"/>
      <c r="R63" s="31"/>
      <c r="S63" s="31"/>
      <c r="T63" s="31"/>
      <c r="U63" s="31"/>
      <c r="V63" s="31"/>
      <c r="W63" s="31"/>
      <c r="X63" s="31"/>
      <c r="Y63" s="31"/>
      <c r="Z63" s="31"/>
      <c r="AA63" s="31"/>
      <c r="AB63" s="31"/>
      <c r="AC63" s="31"/>
      <c r="AD63" s="31"/>
      <c r="AE63" s="31"/>
      <c r="AF63" s="31"/>
      <c r="AG63" s="31"/>
    </row>
    <row r="64" spans="1:33" x14ac:dyDescent="0.25">
      <c r="A64">
        <v>62</v>
      </c>
      <c r="B64" s="1">
        <v>1.5100000000000001E-2</v>
      </c>
      <c r="C64" s="1">
        <f>_xlfn.MAXIFS('Portfolio Simulation'!$C$3:$C$10002,'Portfolio Simulation'!$B$3:$B$10002,'Simplified Efficient frontier'!B64)</f>
        <v>5.1645768655180825E-4</v>
      </c>
      <c r="D64" s="28">
        <f>_xlfn.MAXIFS('Portfolio Simulation'!$AK$3:$AK$10002,'Portfolio Simulation'!$B$3:$B$10002,'Simplified Efficient frontier'!B64)</f>
        <v>3.4202495798132997E-2</v>
      </c>
      <c r="E64" s="31" cm="1">
        <f t="array" ref="E64:O64">INDEX('Portfolio Simulation'!$C$3:$AI$10002,MATCH('Simplified Efficient frontier'!D64,'Portfolio Simulation'!$AK$3:$AK$10002,1),2):INDEX('Portfolio Simulation'!$C$3:$AI$10002,MATCH('Simplified Efficient frontier'!D64,'Portfolio Simulation'!$AK$3:$AK$10002,1),COUNT(Calculations!$B$9:$AG$9)+1)</f>
        <v>1.9410150703743703E-2</v>
      </c>
      <c r="F64" s="31">
        <v>0.11438123485436733</v>
      </c>
      <c r="G64" s="31">
        <v>0.12284287020226937</v>
      </c>
      <c r="H64" s="31">
        <v>1.9175746701005691E-2</v>
      </c>
      <c r="I64" s="31">
        <v>0.10096139488779794</v>
      </c>
      <c r="J64" s="31">
        <v>2.7775051091074991E-3</v>
      </c>
      <c r="K64" s="31">
        <v>0.2361657832160485</v>
      </c>
      <c r="L64" s="31">
        <v>0.1484728646346555</v>
      </c>
      <c r="M64" s="31">
        <v>2.4965861522788037E-2</v>
      </c>
      <c r="N64" s="31">
        <v>0.19278446419065751</v>
      </c>
      <c r="O64" s="31">
        <v>1.8062123977558783E-2</v>
      </c>
      <c r="P64" s="31"/>
      <c r="Q64" s="31"/>
      <c r="R64" s="31"/>
      <c r="S64" s="31"/>
      <c r="T64" s="31"/>
      <c r="U64" s="31"/>
      <c r="V64" s="31"/>
      <c r="W64" s="31"/>
      <c r="X64" s="31"/>
      <c r="Y64" s="31"/>
      <c r="Z64" s="31"/>
      <c r="AA64" s="31"/>
      <c r="AB64" s="31"/>
      <c r="AC64" s="31"/>
      <c r="AD64" s="31"/>
      <c r="AE64" s="31"/>
      <c r="AF64" s="31"/>
      <c r="AG64" s="31"/>
    </row>
    <row r="65" spans="1:33" x14ac:dyDescent="0.25">
      <c r="A65">
        <v>63</v>
      </c>
      <c r="B65" s="1">
        <v>1.04E-2</v>
      </c>
      <c r="C65" s="1">
        <f>_xlfn.MAXIFS('Portfolio Simulation'!$C$3:$C$10002,'Portfolio Simulation'!$B$3:$B$10002,'Simplified Efficient frontier'!B65)</f>
        <v>3.9411444364727819E-4</v>
      </c>
      <c r="D65" s="28">
        <f>_xlfn.MAXIFS('Portfolio Simulation'!$AK$3:$AK$10002,'Portfolio Simulation'!$B$3:$B$10002,'Simplified Efficient frontier'!B65)</f>
        <v>3.7895619581469059E-2</v>
      </c>
      <c r="E65" s="31" cm="1">
        <f t="array" ref="E65:O65">INDEX('Portfolio Simulation'!$C$3:$AI$10002,MATCH('Simplified Efficient frontier'!D65,'Portfolio Simulation'!$AK$3:$AK$10002,1),2):INDEX('Portfolio Simulation'!$C$3:$AI$10002,MATCH('Simplified Efficient frontier'!D65,'Portfolio Simulation'!$AK$3:$AK$10002,1),COUNT(Calculations!$B$9:$AG$9)+1)</f>
        <v>1.9410150703743703E-2</v>
      </c>
      <c r="F65" s="31">
        <v>0.11438123485436733</v>
      </c>
      <c r="G65" s="31">
        <v>0.12284287020226937</v>
      </c>
      <c r="H65" s="31">
        <v>1.9175746701005691E-2</v>
      </c>
      <c r="I65" s="31">
        <v>0.10096139488779794</v>
      </c>
      <c r="J65" s="31">
        <v>2.7775051091074991E-3</v>
      </c>
      <c r="K65" s="31">
        <v>0.2361657832160485</v>
      </c>
      <c r="L65" s="31">
        <v>0.1484728646346555</v>
      </c>
      <c r="M65" s="31">
        <v>2.4965861522788037E-2</v>
      </c>
      <c r="N65" s="31">
        <v>0.19278446419065751</v>
      </c>
      <c r="O65" s="31">
        <v>1.8062123977558783E-2</v>
      </c>
      <c r="P65" s="31"/>
      <c r="Q65" s="31"/>
      <c r="R65" s="31"/>
      <c r="S65" s="31"/>
      <c r="T65" s="31"/>
      <c r="U65" s="31"/>
      <c r="V65" s="31"/>
      <c r="W65" s="31"/>
      <c r="X65" s="31"/>
      <c r="Y65" s="31"/>
      <c r="Z65" s="31"/>
      <c r="AA65" s="31"/>
      <c r="AB65" s="31"/>
      <c r="AC65" s="31"/>
      <c r="AD65" s="31"/>
      <c r="AE65" s="31"/>
      <c r="AF65" s="31"/>
      <c r="AG65" s="31"/>
    </row>
    <row r="66" spans="1:33" x14ac:dyDescent="0.25">
      <c r="A66">
        <v>64</v>
      </c>
      <c r="B66" s="1">
        <v>1.55E-2</v>
      </c>
      <c r="C66" s="1">
        <f>_xlfn.MAXIFS('Portfolio Simulation'!$C$3:$C$10002,'Portfolio Simulation'!$B$3:$B$10002,'Simplified Efficient frontier'!B66)</f>
        <v>9.3002593663095721E-5</v>
      </c>
      <c r="D66" s="28">
        <f>_xlfn.MAXIFS('Portfolio Simulation'!$AK$3:$AK$10002,'Portfolio Simulation'!$B$3:$B$10002,'Simplified Efficient frontier'!B66)</f>
        <v>6.0001673331029496E-3</v>
      </c>
      <c r="E66" s="31" cm="1">
        <f t="array" ref="E66:O66">INDEX('Portfolio Simulation'!$C$3:$AI$10002,MATCH('Simplified Efficient frontier'!D66,'Portfolio Simulation'!$AK$3:$AK$10002,1),2):INDEX('Portfolio Simulation'!$C$3:$AI$10002,MATCH('Simplified Efficient frontier'!D66,'Portfolio Simulation'!$AK$3:$AK$10002,1),COUNT(Calculations!$B$9:$AG$9)+1)</f>
        <v>9.8563635909066444E-2</v>
      </c>
      <c r="F66" s="31">
        <v>6.1268446240386361E-2</v>
      </c>
      <c r="G66" s="31">
        <v>4.9460530004840242E-2</v>
      </c>
      <c r="H66" s="31">
        <v>9.1318136129590791E-2</v>
      </c>
      <c r="I66" s="31">
        <v>0.1644579586336323</v>
      </c>
      <c r="J66" s="31">
        <v>0.1188797271143256</v>
      </c>
      <c r="K66" s="31">
        <v>7.8609240150284573E-2</v>
      </c>
      <c r="L66" s="31">
        <v>0.14469583958960164</v>
      </c>
      <c r="M66" s="31">
        <v>3.5534836230898086E-3</v>
      </c>
      <c r="N66" s="31">
        <v>0.15185210190597334</v>
      </c>
      <c r="O66" s="31">
        <v>3.7340900699208854E-2</v>
      </c>
      <c r="P66" s="31"/>
      <c r="Q66" s="31"/>
      <c r="R66" s="31"/>
      <c r="S66" s="31"/>
      <c r="T66" s="31"/>
      <c r="U66" s="31"/>
      <c r="V66" s="31"/>
      <c r="W66" s="31"/>
      <c r="X66" s="31"/>
      <c r="Y66" s="31"/>
      <c r="Z66" s="31"/>
      <c r="AA66" s="31"/>
      <c r="AB66" s="31"/>
      <c r="AC66" s="31"/>
      <c r="AD66" s="31"/>
      <c r="AE66" s="31"/>
      <c r="AF66" s="31"/>
      <c r="AG66" s="31"/>
    </row>
    <row r="67" spans="1:33" x14ac:dyDescent="0.25">
      <c r="A67">
        <v>65</v>
      </c>
      <c r="B67" s="1">
        <v>8.6E-3</v>
      </c>
      <c r="C67" s="1">
        <f>_xlfn.MAXIFS('Portfolio Simulation'!$C$3:$C$10002,'Portfolio Simulation'!$B$3:$B$10002,'Simplified Efficient frontier'!B67)</f>
        <v>2.6462105659050885E-4</v>
      </c>
      <c r="D67" s="28">
        <f>_xlfn.MAXIFS('Portfolio Simulation'!$AK$3:$AK$10002,'Portfolio Simulation'!$B$3:$B$10002,'Simplified Efficient frontier'!B67)</f>
        <v>3.0769890301221958E-2</v>
      </c>
      <c r="E67" s="31" cm="1">
        <f t="array" ref="E67:O67">INDEX('Portfolio Simulation'!$C$3:$AI$10002,MATCH('Simplified Efficient frontier'!D67,'Portfolio Simulation'!$AK$3:$AK$10002,1),2):INDEX('Portfolio Simulation'!$C$3:$AI$10002,MATCH('Simplified Efficient frontier'!D67,'Portfolio Simulation'!$AK$3:$AK$10002,1),COUNT(Calculations!$B$9:$AG$9)+1)</f>
        <v>1.9410150703743703E-2</v>
      </c>
      <c r="F67" s="31">
        <v>0.11438123485436733</v>
      </c>
      <c r="G67" s="31">
        <v>0.12284287020226937</v>
      </c>
      <c r="H67" s="31">
        <v>1.9175746701005691E-2</v>
      </c>
      <c r="I67" s="31">
        <v>0.10096139488779794</v>
      </c>
      <c r="J67" s="31">
        <v>2.7775051091074991E-3</v>
      </c>
      <c r="K67" s="31">
        <v>0.2361657832160485</v>
      </c>
      <c r="L67" s="31">
        <v>0.1484728646346555</v>
      </c>
      <c r="M67" s="31">
        <v>2.4965861522788037E-2</v>
      </c>
      <c r="N67" s="31">
        <v>0.19278446419065751</v>
      </c>
      <c r="O67" s="31">
        <v>1.8062123977558783E-2</v>
      </c>
      <c r="P67" s="31"/>
      <c r="Q67" s="31"/>
      <c r="R67" s="31"/>
      <c r="S67" s="31"/>
      <c r="T67" s="31"/>
      <c r="U67" s="31"/>
      <c r="V67" s="31"/>
      <c r="W67" s="31"/>
      <c r="X67" s="31"/>
      <c r="Y67" s="31"/>
      <c r="Z67" s="31"/>
      <c r="AA67" s="31"/>
      <c r="AB67" s="31"/>
      <c r="AC67" s="31"/>
      <c r="AD67" s="31"/>
      <c r="AE67" s="31"/>
      <c r="AF67" s="31"/>
      <c r="AG67" s="31"/>
    </row>
    <row r="68" spans="1:33" x14ac:dyDescent="0.25">
      <c r="A68">
        <v>66</v>
      </c>
      <c r="B68" s="1">
        <v>8.8000000000000005E-3</v>
      </c>
      <c r="C68" s="1">
        <f>_xlfn.MAXIFS('Portfolio Simulation'!$C$3:$C$10002,'Portfolio Simulation'!$B$3:$B$10002,'Simplified Efficient frontier'!B68)</f>
        <v>1.8787827799030148E-4</v>
      </c>
      <c r="D68" s="28">
        <f>_xlfn.MAXIFS('Portfolio Simulation'!$AK$3:$AK$10002,'Portfolio Simulation'!$B$3:$B$10002,'Simplified Efficient frontier'!B68)</f>
        <v>2.1349804317079713E-2</v>
      </c>
      <c r="E68" s="31" cm="1">
        <f t="array" ref="E68:O68">INDEX('Portfolio Simulation'!$C$3:$AI$10002,MATCH('Simplified Efficient frontier'!D68,'Portfolio Simulation'!$AK$3:$AK$10002,1),2):INDEX('Portfolio Simulation'!$C$3:$AI$10002,MATCH('Simplified Efficient frontier'!D68,'Portfolio Simulation'!$AK$3:$AK$10002,1),COUNT(Calculations!$B$9:$AG$9)+1)</f>
        <v>9.7452412538506616E-2</v>
      </c>
      <c r="F68" s="31">
        <v>0.10043607200852027</v>
      </c>
      <c r="G68" s="31">
        <v>3.0403458287987014E-2</v>
      </c>
      <c r="H68" s="31">
        <v>9.3456844177197143E-2</v>
      </c>
      <c r="I68" s="31">
        <v>8.1351401286980207E-2</v>
      </c>
      <c r="J68" s="31">
        <v>5.8883430502305635E-2</v>
      </c>
      <c r="K68" s="31">
        <v>9.78193856544744E-2</v>
      </c>
      <c r="L68" s="31">
        <v>0.10312243509946671</v>
      </c>
      <c r="M68" s="31">
        <v>0.134193906241759</v>
      </c>
      <c r="N68" s="31">
        <v>9.9614254560433005E-2</v>
      </c>
      <c r="O68" s="31">
        <v>0.10326639964237008</v>
      </c>
      <c r="P68" s="31"/>
      <c r="Q68" s="31"/>
      <c r="R68" s="31"/>
      <c r="S68" s="31"/>
      <c r="T68" s="31"/>
      <c r="U68" s="31"/>
      <c r="V68" s="31"/>
      <c r="W68" s="31"/>
      <c r="X68" s="31"/>
      <c r="Y68" s="31"/>
      <c r="Z68" s="31"/>
      <c r="AA68" s="31"/>
      <c r="AB68" s="31"/>
      <c r="AC68" s="31"/>
      <c r="AD68" s="31"/>
      <c r="AE68" s="31"/>
      <c r="AF68" s="31"/>
      <c r="AG68" s="31"/>
    </row>
    <row r="69" spans="1:33" x14ac:dyDescent="0.25">
      <c r="A69">
        <v>67</v>
      </c>
      <c r="B69" s="1">
        <v>1.47E-2</v>
      </c>
      <c r="C69" s="1">
        <f>_xlfn.MAXIFS('Portfolio Simulation'!$C$3:$C$10002,'Portfolio Simulation'!$B$3:$B$10002,'Simplified Efficient frontier'!B69)</f>
        <v>5.0737115847776558E-4</v>
      </c>
      <c r="D69" s="28">
        <f>_xlfn.MAXIFS('Portfolio Simulation'!$AK$3:$AK$10002,'Portfolio Simulation'!$B$3:$B$10002,'Simplified Efficient frontier'!B69)</f>
        <v>3.4515044794405821E-2</v>
      </c>
      <c r="E69" s="31" cm="1">
        <f t="array" ref="E69:O69">INDEX('Portfolio Simulation'!$C$3:$AI$10002,MATCH('Simplified Efficient frontier'!D69,'Portfolio Simulation'!$AK$3:$AK$10002,1),2):INDEX('Portfolio Simulation'!$C$3:$AI$10002,MATCH('Simplified Efficient frontier'!D69,'Portfolio Simulation'!$AK$3:$AK$10002,1),COUNT(Calculations!$B$9:$AG$9)+1)</f>
        <v>1.9410150703743703E-2</v>
      </c>
      <c r="F69" s="31">
        <v>0.11438123485436733</v>
      </c>
      <c r="G69" s="31">
        <v>0.12284287020226937</v>
      </c>
      <c r="H69" s="31">
        <v>1.9175746701005691E-2</v>
      </c>
      <c r="I69" s="31">
        <v>0.10096139488779794</v>
      </c>
      <c r="J69" s="31">
        <v>2.7775051091074991E-3</v>
      </c>
      <c r="K69" s="31">
        <v>0.2361657832160485</v>
      </c>
      <c r="L69" s="31">
        <v>0.1484728646346555</v>
      </c>
      <c r="M69" s="31">
        <v>2.4965861522788037E-2</v>
      </c>
      <c r="N69" s="31">
        <v>0.19278446419065751</v>
      </c>
      <c r="O69" s="31">
        <v>1.8062123977558783E-2</v>
      </c>
      <c r="P69" s="31"/>
      <c r="Q69" s="31"/>
      <c r="R69" s="31"/>
      <c r="S69" s="31"/>
      <c r="T69" s="31"/>
      <c r="U69" s="31"/>
      <c r="V69" s="31"/>
      <c r="W69" s="31"/>
      <c r="X69" s="31"/>
      <c r="Y69" s="31"/>
      <c r="Z69" s="31"/>
      <c r="AA69" s="31"/>
      <c r="AB69" s="31"/>
      <c r="AC69" s="31"/>
      <c r="AD69" s="31"/>
      <c r="AE69" s="31"/>
      <c r="AF69" s="31"/>
      <c r="AG69" s="31"/>
    </row>
    <row r="70" spans="1:33" x14ac:dyDescent="0.25">
      <c r="A70">
        <v>68</v>
      </c>
      <c r="B70" s="1">
        <v>1.4999999999999999E-2</v>
      </c>
      <c r="C70" s="1">
        <f>_xlfn.MAXIFS('Portfolio Simulation'!$C$3:$C$10002,'Portfolio Simulation'!$B$3:$B$10002,'Simplified Efficient frontier'!B70)</f>
        <v>4.8091944639099861E-4</v>
      </c>
      <c r="D70" s="28">
        <f>_xlfn.MAXIFS('Portfolio Simulation'!$AK$3:$AK$10002,'Portfolio Simulation'!$B$3:$B$10002,'Simplified Efficient frontier'!B70)</f>
        <v>3.2061296426066574E-2</v>
      </c>
      <c r="E70" s="31" cm="1">
        <f t="array" ref="E70:O70">INDEX('Portfolio Simulation'!$C$3:$AI$10002,MATCH('Simplified Efficient frontier'!D70,'Portfolio Simulation'!$AK$3:$AK$10002,1),2):INDEX('Portfolio Simulation'!$C$3:$AI$10002,MATCH('Simplified Efficient frontier'!D70,'Portfolio Simulation'!$AK$3:$AK$10002,1),COUNT(Calculations!$B$9:$AG$9)+1)</f>
        <v>1.9410150703743703E-2</v>
      </c>
      <c r="F70" s="31">
        <v>0.11438123485436733</v>
      </c>
      <c r="G70" s="31">
        <v>0.12284287020226937</v>
      </c>
      <c r="H70" s="31">
        <v>1.9175746701005691E-2</v>
      </c>
      <c r="I70" s="31">
        <v>0.10096139488779794</v>
      </c>
      <c r="J70" s="31">
        <v>2.7775051091074991E-3</v>
      </c>
      <c r="K70" s="31">
        <v>0.2361657832160485</v>
      </c>
      <c r="L70" s="31">
        <v>0.1484728646346555</v>
      </c>
      <c r="M70" s="31">
        <v>2.4965861522788037E-2</v>
      </c>
      <c r="N70" s="31">
        <v>0.19278446419065751</v>
      </c>
      <c r="O70" s="31">
        <v>1.8062123977558783E-2</v>
      </c>
      <c r="P70" s="31"/>
      <c r="Q70" s="31"/>
      <c r="R70" s="31"/>
      <c r="S70" s="31"/>
      <c r="T70" s="31"/>
      <c r="U70" s="31"/>
      <c r="V70" s="31"/>
      <c r="W70" s="31"/>
      <c r="X70" s="31"/>
      <c r="Y70" s="31"/>
      <c r="Z70" s="31"/>
      <c r="AA70" s="31"/>
      <c r="AB70" s="31"/>
      <c r="AC70" s="31"/>
      <c r="AD70" s="31"/>
      <c r="AE70" s="31"/>
      <c r="AF70" s="31"/>
      <c r="AG70" s="31"/>
    </row>
    <row r="71" spans="1:33" x14ac:dyDescent="0.25">
      <c r="A71">
        <v>69</v>
      </c>
      <c r="B71" s="1">
        <v>9.2999999999999992E-3</v>
      </c>
      <c r="C71" s="1">
        <f>_xlfn.MAXIFS('Portfolio Simulation'!$C$3:$C$10002,'Portfolio Simulation'!$B$3:$B$10002,'Simplified Efficient frontier'!B71)</f>
        <v>2.4130901673246848E-4</v>
      </c>
      <c r="D71" s="28">
        <f>_xlfn.MAXIFS('Portfolio Simulation'!$AK$3:$AK$10002,'Portfolio Simulation'!$B$3:$B$10002,'Simplified Efficient frontier'!B71)</f>
        <v>2.5947206100265432E-2</v>
      </c>
      <c r="E71" s="31" cm="1">
        <f t="array" ref="E71:O71">INDEX('Portfolio Simulation'!$C$3:$AI$10002,MATCH('Simplified Efficient frontier'!D71,'Portfolio Simulation'!$AK$3:$AK$10002,1),2):INDEX('Portfolio Simulation'!$C$3:$AI$10002,MATCH('Simplified Efficient frontier'!D71,'Portfolio Simulation'!$AK$3:$AK$10002,1),COUNT(Calculations!$B$9:$AG$9)+1)</f>
        <v>9.7452412538506616E-2</v>
      </c>
      <c r="F71" s="31">
        <v>0.10043607200852027</v>
      </c>
      <c r="G71" s="31">
        <v>3.0403458287987014E-2</v>
      </c>
      <c r="H71" s="31">
        <v>9.3456844177197143E-2</v>
      </c>
      <c r="I71" s="31">
        <v>8.1351401286980207E-2</v>
      </c>
      <c r="J71" s="31">
        <v>5.8883430502305635E-2</v>
      </c>
      <c r="K71" s="31">
        <v>9.78193856544744E-2</v>
      </c>
      <c r="L71" s="31">
        <v>0.10312243509946671</v>
      </c>
      <c r="M71" s="31">
        <v>0.134193906241759</v>
      </c>
      <c r="N71" s="31">
        <v>9.9614254560433005E-2</v>
      </c>
      <c r="O71" s="31">
        <v>0.10326639964237008</v>
      </c>
      <c r="P71" s="31"/>
      <c r="Q71" s="31"/>
      <c r="R71" s="31"/>
      <c r="S71" s="31"/>
      <c r="T71" s="31"/>
      <c r="U71" s="31"/>
      <c r="V71" s="31"/>
      <c r="W71" s="31"/>
      <c r="X71" s="31"/>
      <c r="Y71" s="31"/>
      <c r="Z71" s="31"/>
      <c r="AA71" s="31"/>
      <c r="AB71" s="31"/>
      <c r="AC71" s="31"/>
      <c r="AD71" s="31"/>
      <c r="AE71" s="31"/>
      <c r="AF71" s="31"/>
      <c r="AG71" s="31"/>
    </row>
    <row r="72" spans="1:33" x14ac:dyDescent="0.25">
      <c r="A72">
        <v>70</v>
      </c>
      <c r="B72" s="1">
        <v>8.3999999999999995E-3</v>
      </c>
      <c r="C72" s="1">
        <f>_xlfn.MAXIFS('Portfolio Simulation'!$C$3:$C$10002,'Portfolio Simulation'!$B$3:$B$10002,'Simplified Efficient frontier'!B72)</f>
        <v>2.3841761905966913E-4</v>
      </c>
      <c r="D72" s="28">
        <f>_xlfn.MAXIFS('Portfolio Simulation'!$AK$3:$AK$10002,'Portfolio Simulation'!$B$3:$B$10002,'Simplified Efficient frontier'!B72)</f>
        <v>2.8383049888055852E-2</v>
      </c>
      <c r="E72" s="31" cm="1">
        <f t="array" ref="E72:O72">INDEX('Portfolio Simulation'!$C$3:$AI$10002,MATCH('Simplified Efficient frontier'!D72,'Portfolio Simulation'!$AK$3:$AK$10002,1),2):INDEX('Portfolio Simulation'!$C$3:$AI$10002,MATCH('Simplified Efficient frontier'!D72,'Portfolio Simulation'!$AK$3:$AK$10002,1),COUNT(Calculations!$B$9:$AG$9)+1)</f>
        <v>9.3276514249459264E-2</v>
      </c>
      <c r="F72" s="31">
        <v>0.10832108469890403</v>
      </c>
      <c r="G72" s="31">
        <v>4.7477948181453365E-2</v>
      </c>
      <c r="H72" s="31">
        <v>7.150221040820913E-2</v>
      </c>
      <c r="I72" s="31">
        <v>0.11433992840657431</v>
      </c>
      <c r="J72" s="31">
        <v>8.8870687190744063E-2</v>
      </c>
      <c r="K72" s="31">
        <v>7.3325024677498019E-2</v>
      </c>
      <c r="L72" s="31">
        <v>0.15576640527310484</v>
      </c>
      <c r="M72" s="31">
        <v>0.11223346067922144</v>
      </c>
      <c r="N72" s="31">
        <v>0.11931779660979919</v>
      </c>
      <c r="O72" s="31">
        <v>1.5568939625032353E-2</v>
      </c>
      <c r="P72" s="31"/>
      <c r="Q72" s="31"/>
      <c r="R72" s="31"/>
      <c r="S72" s="31"/>
      <c r="T72" s="31"/>
      <c r="U72" s="31"/>
      <c r="V72" s="31"/>
      <c r="W72" s="31"/>
      <c r="X72" s="31"/>
      <c r="Y72" s="31"/>
      <c r="Z72" s="31"/>
      <c r="AA72" s="31"/>
      <c r="AB72" s="31"/>
      <c r="AC72" s="31"/>
      <c r="AD72" s="31"/>
      <c r="AE72" s="31"/>
      <c r="AF72" s="31"/>
      <c r="AG72" s="31"/>
    </row>
    <row r="73" spans="1:33" x14ac:dyDescent="0.25">
      <c r="A73">
        <v>71</v>
      </c>
      <c r="B73" s="1">
        <v>1.5900000000000001E-2</v>
      </c>
      <c r="C73" s="1">
        <f>_xlfn.MAXIFS('Portfolio Simulation'!$C$3:$C$10002,'Portfolio Simulation'!$B$3:$B$10002,'Simplified Efficient frontier'!B73)</f>
        <v>5.2023518746239139E-4</v>
      </c>
      <c r="D73" s="28">
        <f>_xlfn.MAXIFS('Portfolio Simulation'!$AK$3:$AK$10002,'Portfolio Simulation'!$B$3:$B$10002,'Simplified Efficient frontier'!B73)</f>
        <v>3.2719194180024613E-2</v>
      </c>
      <c r="E73" s="31" cm="1">
        <f t="array" ref="E73:O73">INDEX('Portfolio Simulation'!$C$3:$AI$10002,MATCH('Simplified Efficient frontier'!D73,'Portfolio Simulation'!$AK$3:$AK$10002,1),2):INDEX('Portfolio Simulation'!$C$3:$AI$10002,MATCH('Simplified Efficient frontier'!D73,'Portfolio Simulation'!$AK$3:$AK$10002,1),COUNT(Calculations!$B$9:$AG$9)+1)</f>
        <v>1.9410150703743703E-2</v>
      </c>
      <c r="F73" s="31">
        <v>0.11438123485436733</v>
      </c>
      <c r="G73" s="31">
        <v>0.12284287020226937</v>
      </c>
      <c r="H73" s="31">
        <v>1.9175746701005691E-2</v>
      </c>
      <c r="I73" s="31">
        <v>0.10096139488779794</v>
      </c>
      <c r="J73" s="31">
        <v>2.7775051091074991E-3</v>
      </c>
      <c r="K73" s="31">
        <v>0.2361657832160485</v>
      </c>
      <c r="L73" s="31">
        <v>0.1484728646346555</v>
      </c>
      <c r="M73" s="31">
        <v>2.4965861522788037E-2</v>
      </c>
      <c r="N73" s="31">
        <v>0.19278446419065751</v>
      </c>
      <c r="O73" s="31">
        <v>1.8062123977558783E-2</v>
      </c>
      <c r="P73" s="31"/>
      <c r="Q73" s="31"/>
      <c r="R73" s="31"/>
      <c r="S73" s="31"/>
      <c r="T73" s="31"/>
      <c r="U73" s="31"/>
      <c r="V73" s="31"/>
      <c r="W73" s="31"/>
      <c r="X73" s="31"/>
      <c r="Y73" s="31"/>
      <c r="Z73" s="31"/>
      <c r="AA73" s="31"/>
      <c r="AB73" s="31"/>
      <c r="AC73" s="31"/>
      <c r="AD73" s="31"/>
      <c r="AE73" s="31"/>
      <c r="AF73" s="31"/>
      <c r="AG73" s="31"/>
    </row>
    <row r="74" spans="1:33" x14ac:dyDescent="0.25">
      <c r="A74">
        <v>72</v>
      </c>
      <c r="B74" s="1">
        <v>1.6E-2</v>
      </c>
      <c r="C74" s="1">
        <f>_xlfn.MAXIFS('Portfolio Simulation'!$C$3:$C$10002,'Portfolio Simulation'!$B$3:$B$10002,'Simplified Efficient frontier'!B74)</f>
        <v>6.8351328873023337E-4</v>
      </c>
      <c r="D74" s="28">
        <f>_xlfn.MAXIFS('Portfolio Simulation'!$AK$3:$AK$10002,'Portfolio Simulation'!$B$3:$B$10002,'Simplified Efficient frontier'!B74)</f>
        <v>4.2719580545639582E-2</v>
      </c>
      <c r="E74" s="31" cm="1">
        <f t="array" ref="E74:O74">INDEX('Portfolio Simulation'!$C$3:$AI$10002,MATCH('Simplified Efficient frontier'!D74,'Portfolio Simulation'!$AK$3:$AK$10002,1),2):INDEX('Portfolio Simulation'!$C$3:$AI$10002,MATCH('Simplified Efficient frontier'!D74,'Portfolio Simulation'!$AK$3:$AK$10002,1),COUNT(Calculations!$B$9:$AG$9)+1)</f>
        <v>1.9410150703743703E-2</v>
      </c>
      <c r="F74" s="31">
        <v>0.11438123485436733</v>
      </c>
      <c r="G74" s="31">
        <v>0.12284287020226937</v>
      </c>
      <c r="H74" s="31">
        <v>1.9175746701005691E-2</v>
      </c>
      <c r="I74" s="31">
        <v>0.10096139488779794</v>
      </c>
      <c r="J74" s="31">
        <v>2.7775051091074991E-3</v>
      </c>
      <c r="K74" s="31">
        <v>0.2361657832160485</v>
      </c>
      <c r="L74" s="31">
        <v>0.1484728646346555</v>
      </c>
      <c r="M74" s="31">
        <v>2.4965861522788037E-2</v>
      </c>
      <c r="N74" s="31">
        <v>0.19278446419065751</v>
      </c>
      <c r="O74" s="31">
        <v>1.8062123977558783E-2</v>
      </c>
      <c r="P74" s="31"/>
      <c r="Q74" s="31"/>
      <c r="R74" s="31"/>
      <c r="S74" s="31"/>
      <c r="T74" s="31"/>
      <c r="U74" s="31"/>
      <c r="V74" s="31"/>
      <c r="W74" s="31"/>
      <c r="X74" s="31"/>
      <c r="Y74" s="31"/>
      <c r="Z74" s="31"/>
      <c r="AA74" s="31"/>
      <c r="AB74" s="31"/>
      <c r="AC74" s="31"/>
      <c r="AD74" s="31"/>
      <c r="AE74" s="31"/>
      <c r="AF74" s="31"/>
      <c r="AG74" s="31"/>
    </row>
    <row r="75" spans="1:33" x14ac:dyDescent="0.25">
      <c r="A75">
        <v>73</v>
      </c>
      <c r="B75" s="1">
        <v>1.61E-2</v>
      </c>
      <c r="C75" s="1">
        <f>_xlfn.MAXIFS('Portfolio Simulation'!$C$3:$C$10002,'Portfolio Simulation'!$B$3:$B$10002,'Simplified Efficient frontier'!B75)</f>
        <v>6.2322536582341099E-4</v>
      </c>
      <c r="D75" s="28">
        <f>_xlfn.MAXIFS('Portfolio Simulation'!$AK$3:$AK$10002,'Portfolio Simulation'!$B$3:$B$10002,'Simplified Efficient frontier'!B75)</f>
        <v>3.8709650051143539E-2</v>
      </c>
      <c r="E75" s="31" cm="1">
        <f t="array" ref="E75:O75">INDEX('Portfolio Simulation'!$C$3:$AI$10002,MATCH('Simplified Efficient frontier'!D75,'Portfolio Simulation'!$AK$3:$AK$10002,1),2):INDEX('Portfolio Simulation'!$C$3:$AI$10002,MATCH('Simplified Efficient frontier'!D75,'Portfolio Simulation'!$AK$3:$AK$10002,1),COUNT(Calculations!$B$9:$AG$9)+1)</f>
        <v>1.9410150703743703E-2</v>
      </c>
      <c r="F75" s="31">
        <v>0.11438123485436733</v>
      </c>
      <c r="G75" s="31">
        <v>0.12284287020226937</v>
      </c>
      <c r="H75" s="31">
        <v>1.9175746701005691E-2</v>
      </c>
      <c r="I75" s="31">
        <v>0.10096139488779794</v>
      </c>
      <c r="J75" s="31">
        <v>2.7775051091074991E-3</v>
      </c>
      <c r="K75" s="31">
        <v>0.2361657832160485</v>
      </c>
      <c r="L75" s="31">
        <v>0.1484728646346555</v>
      </c>
      <c r="M75" s="31">
        <v>2.4965861522788037E-2</v>
      </c>
      <c r="N75" s="31">
        <v>0.19278446419065751</v>
      </c>
      <c r="O75" s="31">
        <v>1.8062123977558783E-2</v>
      </c>
      <c r="P75" s="31"/>
      <c r="Q75" s="31"/>
      <c r="R75" s="31"/>
      <c r="S75" s="31"/>
      <c r="T75" s="31"/>
      <c r="U75" s="31"/>
      <c r="V75" s="31"/>
      <c r="W75" s="31"/>
      <c r="X75" s="31"/>
      <c r="Y75" s="31"/>
      <c r="Z75" s="31"/>
      <c r="AA75" s="31"/>
      <c r="AB75" s="31"/>
      <c r="AC75" s="31"/>
      <c r="AD75" s="31"/>
      <c r="AE75" s="31"/>
      <c r="AF75" s="31"/>
      <c r="AG75" s="31"/>
    </row>
    <row r="76" spans="1:33" x14ac:dyDescent="0.25">
      <c r="A76">
        <v>74</v>
      </c>
      <c r="B76" s="1">
        <v>8.8999999999999999E-3</v>
      </c>
      <c r="C76" s="1">
        <f>_xlfn.MAXIFS('Portfolio Simulation'!$C$3:$C$10002,'Portfolio Simulation'!$B$3:$B$10002,'Simplified Efficient frontier'!B76)</f>
        <v>2.0200259066396669E-4</v>
      </c>
      <c r="D76" s="28">
        <f>_xlfn.MAXIFS('Portfolio Simulation'!$AK$3:$AK$10002,'Portfolio Simulation'!$B$3:$B$10002,'Simplified Efficient frontier'!B76)</f>
        <v>2.2696920299322101E-2</v>
      </c>
      <c r="E76" s="31" cm="1">
        <f t="array" ref="E76:O76">INDEX('Portfolio Simulation'!$C$3:$AI$10002,MATCH('Simplified Efficient frontier'!D76,'Portfolio Simulation'!$AK$3:$AK$10002,1),2):INDEX('Portfolio Simulation'!$C$3:$AI$10002,MATCH('Simplified Efficient frontier'!D76,'Portfolio Simulation'!$AK$3:$AK$10002,1),COUNT(Calculations!$B$9:$AG$9)+1)</f>
        <v>9.7452412538506616E-2</v>
      </c>
      <c r="F76" s="31">
        <v>0.10043607200852027</v>
      </c>
      <c r="G76" s="31">
        <v>3.0403458287987014E-2</v>
      </c>
      <c r="H76" s="31">
        <v>9.3456844177197143E-2</v>
      </c>
      <c r="I76" s="31">
        <v>8.1351401286980207E-2</v>
      </c>
      <c r="J76" s="31">
        <v>5.8883430502305635E-2</v>
      </c>
      <c r="K76" s="31">
        <v>9.78193856544744E-2</v>
      </c>
      <c r="L76" s="31">
        <v>0.10312243509946671</v>
      </c>
      <c r="M76" s="31">
        <v>0.134193906241759</v>
      </c>
      <c r="N76" s="31">
        <v>9.9614254560433005E-2</v>
      </c>
      <c r="O76" s="31">
        <v>0.10326639964237008</v>
      </c>
      <c r="P76" s="31"/>
      <c r="Q76" s="31"/>
      <c r="R76" s="31"/>
      <c r="S76" s="31"/>
      <c r="T76" s="31"/>
      <c r="U76" s="31"/>
      <c r="V76" s="31"/>
      <c r="W76" s="31"/>
      <c r="X76" s="31"/>
      <c r="Y76" s="31"/>
      <c r="Z76" s="31"/>
      <c r="AA76" s="31"/>
      <c r="AB76" s="31"/>
      <c r="AC76" s="31"/>
      <c r="AD76" s="31"/>
      <c r="AE76" s="31"/>
      <c r="AF76" s="31"/>
      <c r="AG76" s="31"/>
    </row>
    <row r="77" spans="1:33" x14ac:dyDescent="0.25">
      <c r="A77">
        <v>75</v>
      </c>
      <c r="B77" s="1">
        <v>8.9999999999999993E-3</v>
      </c>
      <c r="C77" s="1">
        <f>_xlfn.MAXIFS('Portfolio Simulation'!$C$3:$C$10002,'Portfolio Simulation'!$B$3:$B$10002,'Simplified Efficient frontier'!B77)</f>
        <v>2.8113727461402449E-4</v>
      </c>
      <c r="D77" s="28">
        <f>_xlfn.MAXIFS('Portfolio Simulation'!$AK$3:$AK$10002,'Portfolio Simulation'!$B$3:$B$10002,'Simplified Efficient frontier'!B77)</f>
        <v>3.1237474957113834E-2</v>
      </c>
      <c r="E77" s="31" cm="1">
        <f t="array" ref="E77:O77">INDEX('Portfolio Simulation'!$C$3:$AI$10002,MATCH('Simplified Efficient frontier'!D77,'Portfolio Simulation'!$AK$3:$AK$10002,1),2):INDEX('Portfolio Simulation'!$C$3:$AI$10002,MATCH('Simplified Efficient frontier'!D77,'Portfolio Simulation'!$AK$3:$AK$10002,1),COUNT(Calculations!$B$9:$AG$9)+1)</f>
        <v>1.9410150703743703E-2</v>
      </c>
      <c r="F77" s="31">
        <v>0.11438123485436733</v>
      </c>
      <c r="G77" s="31">
        <v>0.12284287020226937</v>
      </c>
      <c r="H77" s="31">
        <v>1.9175746701005691E-2</v>
      </c>
      <c r="I77" s="31">
        <v>0.10096139488779794</v>
      </c>
      <c r="J77" s="31">
        <v>2.7775051091074991E-3</v>
      </c>
      <c r="K77" s="31">
        <v>0.2361657832160485</v>
      </c>
      <c r="L77" s="31">
        <v>0.1484728646346555</v>
      </c>
      <c r="M77" s="31">
        <v>2.4965861522788037E-2</v>
      </c>
      <c r="N77" s="31">
        <v>0.19278446419065751</v>
      </c>
      <c r="O77" s="31">
        <v>1.8062123977558783E-2</v>
      </c>
      <c r="P77" s="31"/>
      <c r="Q77" s="31"/>
      <c r="R77" s="31"/>
      <c r="S77" s="31"/>
      <c r="T77" s="31"/>
      <c r="U77" s="31"/>
      <c r="V77" s="31"/>
      <c r="W77" s="31"/>
      <c r="X77" s="31"/>
      <c r="Y77" s="31"/>
      <c r="Z77" s="31"/>
      <c r="AA77" s="31"/>
      <c r="AB77" s="31"/>
      <c r="AC77" s="31"/>
      <c r="AD77" s="31"/>
      <c r="AE77" s="31"/>
      <c r="AF77" s="31"/>
      <c r="AG77" s="31"/>
    </row>
    <row r="78" spans="1:33" x14ac:dyDescent="0.25">
      <c r="A78">
        <v>76</v>
      </c>
      <c r="B78" s="1">
        <v>1.54E-2</v>
      </c>
      <c r="C78" s="1">
        <f>_xlfn.MAXIFS('Portfolio Simulation'!$C$3:$C$10002,'Portfolio Simulation'!$B$3:$B$10002,'Simplified Efficient frontier'!B78)</f>
        <v>4.8433174836364065E-4</v>
      </c>
      <c r="D78" s="28">
        <f>_xlfn.MAXIFS('Portfolio Simulation'!$AK$3:$AK$10002,'Portfolio Simulation'!$B$3:$B$10002,'Simplified Efficient frontier'!B78)</f>
        <v>3.1450113530106537E-2</v>
      </c>
      <c r="E78" s="31" cm="1">
        <f t="array" ref="E78:O78">INDEX('Portfolio Simulation'!$C$3:$AI$10002,MATCH('Simplified Efficient frontier'!D78,'Portfolio Simulation'!$AK$3:$AK$10002,1),2):INDEX('Portfolio Simulation'!$C$3:$AI$10002,MATCH('Simplified Efficient frontier'!D78,'Portfolio Simulation'!$AK$3:$AK$10002,1),COUNT(Calculations!$B$9:$AG$9)+1)</f>
        <v>1.9410150703743703E-2</v>
      </c>
      <c r="F78" s="31">
        <v>0.11438123485436733</v>
      </c>
      <c r="G78" s="31">
        <v>0.12284287020226937</v>
      </c>
      <c r="H78" s="31">
        <v>1.9175746701005691E-2</v>
      </c>
      <c r="I78" s="31">
        <v>0.10096139488779794</v>
      </c>
      <c r="J78" s="31">
        <v>2.7775051091074991E-3</v>
      </c>
      <c r="K78" s="31">
        <v>0.2361657832160485</v>
      </c>
      <c r="L78" s="31">
        <v>0.1484728646346555</v>
      </c>
      <c r="M78" s="31">
        <v>2.4965861522788037E-2</v>
      </c>
      <c r="N78" s="31">
        <v>0.19278446419065751</v>
      </c>
      <c r="O78" s="31">
        <v>1.8062123977558783E-2</v>
      </c>
      <c r="P78" s="31"/>
      <c r="Q78" s="31"/>
      <c r="R78" s="31"/>
      <c r="S78" s="31"/>
      <c r="T78" s="31"/>
      <c r="U78" s="31"/>
      <c r="V78" s="31"/>
      <c r="W78" s="31"/>
      <c r="X78" s="31"/>
      <c r="Y78" s="31"/>
      <c r="Z78" s="31"/>
      <c r="AA78" s="31"/>
      <c r="AB78" s="31"/>
      <c r="AC78" s="31"/>
      <c r="AD78" s="31"/>
      <c r="AE78" s="31"/>
      <c r="AF78" s="31"/>
      <c r="AG78" s="31"/>
    </row>
    <row r="79" spans="1:33" x14ac:dyDescent="0.25">
      <c r="A79">
        <v>77</v>
      </c>
      <c r="B79" s="1">
        <v>1.52E-2</v>
      </c>
      <c r="C79" s="1">
        <f>_xlfn.MAXIFS('Portfolio Simulation'!$C$3:$C$10002,'Portfolio Simulation'!$B$3:$B$10002,'Simplified Efficient frontier'!B79)</f>
        <v>7.116365633582487E-4</v>
      </c>
      <c r="D79" s="28">
        <f>_xlfn.MAXIFS('Portfolio Simulation'!$AK$3:$AK$10002,'Portfolio Simulation'!$B$3:$B$10002,'Simplified Efficient frontier'!B79)</f>
        <v>4.6818194957779523E-2</v>
      </c>
      <c r="E79" s="31" cm="1">
        <f t="array" ref="E79:O79">INDEX('Portfolio Simulation'!$C$3:$AI$10002,MATCH('Simplified Efficient frontier'!D79,'Portfolio Simulation'!$AK$3:$AK$10002,1),2):INDEX('Portfolio Simulation'!$C$3:$AI$10002,MATCH('Simplified Efficient frontier'!D79,'Portfolio Simulation'!$AK$3:$AK$10002,1),COUNT(Calculations!$B$9:$AG$9)+1)</f>
        <v>1.9410150703743703E-2</v>
      </c>
      <c r="F79" s="31">
        <v>0.11438123485436733</v>
      </c>
      <c r="G79" s="31">
        <v>0.12284287020226937</v>
      </c>
      <c r="H79" s="31">
        <v>1.9175746701005691E-2</v>
      </c>
      <c r="I79" s="31">
        <v>0.10096139488779794</v>
      </c>
      <c r="J79" s="31">
        <v>2.7775051091074991E-3</v>
      </c>
      <c r="K79" s="31">
        <v>0.2361657832160485</v>
      </c>
      <c r="L79" s="31">
        <v>0.1484728646346555</v>
      </c>
      <c r="M79" s="31">
        <v>2.4965861522788037E-2</v>
      </c>
      <c r="N79" s="31">
        <v>0.19278446419065751</v>
      </c>
      <c r="O79" s="31">
        <v>1.8062123977558783E-2</v>
      </c>
      <c r="P79" s="31"/>
      <c r="Q79" s="31"/>
      <c r="R79" s="31"/>
      <c r="S79" s="31"/>
      <c r="T79" s="31"/>
      <c r="U79" s="31"/>
      <c r="V79" s="31"/>
      <c r="W79" s="31"/>
      <c r="X79" s="31"/>
      <c r="Y79" s="31"/>
      <c r="Z79" s="31"/>
      <c r="AA79" s="31"/>
      <c r="AB79" s="31"/>
      <c r="AC79" s="31"/>
      <c r="AD79" s="31"/>
      <c r="AE79" s="31"/>
      <c r="AF79" s="31"/>
      <c r="AG79" s="31"/>
    </row>
    <row r="80" spans="1:33" x14ac:dyDescent="0.25">
      <c r="A80">
        <v>78</v>
      </c>
      <c r="B80" s="1">
        <v>1.7299999999999999E-2</v>
      </c>
      <c r="C80" s="1">
        <f>_xlfn.MAXIFS('Portfolio Simulation'!$C$3:$C$10002,'Portfolio Simulation'!$B$3:$B$10002,'Simplified Efficient frontier'!B80)</f>
        <v>5.3377209433921944E-4</v>
      </c>
      <c r="D80" s="28">
        <f>_xlfn.MAXIFS('Portfolio Simulation'!$AK$3:$AK$10002,'Portfolio Simulation'!$B$3:$B$10002,'Simplified Efficient frontier'!B80)</f>
        <v>3.0853878285504014E-2</v>
      </c>
      <c r="E80" s="31" cm="1">
        <f t="array" ref="E80:O80">INDEX('Portfolio Simulation'!$C$3:$AI$10002,MATCH('Simplified Efficient frontier'!D80,'Portfolio Simulation'!$AK$3:$AK$10002,1),2):INDEX('Portfolio Simulation'!$C$3:$AI$10002,MATCH('Simplified Efficient frontier'!D80,'Portfolio Simulation'!$AK$3:$AK$10002,1),COUNT(Calculations!$B$9:$AG$9)+1)</f>
        <v>1.9410150703743703E-2</v>
      </c>
      <c r="F80" s="31">
        <v>0.11438123485436733</v>
      </c>
      <c r="G80" s="31">
        <v>0.12284287020226937</v>
      </c>
      <c r="H80" s="31">
        <v>1.9175746701005691E-2</v>
      </c>
      <c r="I80" s="31">
        <v>0.10096139488779794</v>
      </c>
      <c r="J80" s="31">
        <v>2.7775051091074991E-3</v>
      </c>
      <c r="K80" s="31">
        <v>0.2361657832160485</v>
      </c>
      <c r="L80" s="31">
        <v>0.1484728646346555</v>
      </c>
      <c r="M80" s="31">
        <v>2.4965861522788037E-2</v>
      </c>
      <c r="N80" s="31">
        <v>0.19278446419065751</v>
      </c>
      <c r="O80" s="31">
        <v>1.8062123977558783E-2</v>
      </c>
      <c r="P80" s="31"/>
      <c r="Q80" s="31"/>
      <c r="R80" s="31"/>
      <c r="S80" s="31"/>
      <c r="T80" s="31"/>
      <c r="U80" s="31"/>
      <c r="V80" s="31"/>
      <c r="W80" s="31"/>
      <c r="X80" s="31"/>
      <c r="Y80" s="31"/>
      <c r="Z80" s="31"/>
      <c r="AA80" s="31"/>
      <c r="AB80" s="31"/>
      <c r="AC80" s="31"/>
      <c r="AD80" s="31"/>
      <c r="AE80" s="31"/>
      <c r="AF80" s="31"/>
      <c r="AG80" s="31"/>
    </row>
    <row r="81" spans="1:33" x14ac:dyDescent="0.25">
      <c r="A81">
        <v>79</v>
      </c>
      <c r="B81" s="1">
        <v>9.1000000000000004E-3</v>
      </c>
      <c r="C81" s="1">
        <f>_xlfn.MAXIFS('Portfolio Simulation'!$C$3:$C$10002,'Portfolio Simulation'!$B$3:$B$10002,'Simplified Efficient frontier'!B81)</f>
        <v>2.6091147256023184E-4</v>
      </c>
      <c r="D81" s="28">
        <f>_xlfn.MAXIFS('Portfolio Simulation'!$AK$3:$AK$10002,'Portfolio Simulation'!$B$3:$B$10002,'Simplified Efficient frontier'!B81)</f>
        <v>2.8671590391234267E-2</v>
      </c>
      <c r="E81" s="31" cm="1">
        <f t="array" ref="E81:O81">INDEX('Portfolio Simulation'!$C$3:$AI$10002,MATCH('Simplified Efficient frontier'!D81,'Portfolio Simulation'!$AK$3:$AK$10002,1),2):INDEX('Portfolio Simulation'!$C$3:$AI$10002,MATCH('Simplified Efficient frontier'!D81,'Portfolio Simulation'!$AK$3:$AK$10002,1),COUNT(Calculations!$B$9:$AG$9)+1)</f>
        <v>9.3276514249459264E-2</v>
      </c>
      <c r="F81" s="31">
        <v>0.10832108469890403</v>
      </c>
      <c r="G81" s="31">
        <v>4.7477948181453365E-2</v>
      </c>
      <c r="H81" s="31">
        <v>7.150221040820913E-2</v>
      </c>
      <c r="I81" s="31">
        <v>0.11433992840657431</v>
      </c>
      <c r="J81" s="31">
        <v>8.8870687190744063E-2</v>
      </c>
      <c r="K81" s="31">
        <v>7.3325024677498019E-2</v>
      </c>
      <c r="L81" s="31">
        <v>0.15576640527310484</v>
      </c>
      <c r="M81" s="31">
        <v>0.11223346067922144</v>
      </c>
      <c r="N81" s="31">
        <v>0.11931779660979919</v>
      </c>
      <c r="O81" s="31">
        <v>1.5568939625032353E-2</v>
      </c>
      <c r="P81" s="31"/>
      <c r="Q81" s="31"/>
      <c r="R81" s="31"/>
      <c r="S81" s="31"/>
      <c r="T81" s="31"/>
      <c r="U81" s="31"/>
      <c r="V81" s="31"/>
      <c r="W81" s="31"/>
      <c r="X81" s="31"/>
      <c r="Y81" s="31"/>
      <c r="Z81" s="31"/>
      <c r="AA81" s="31"/>
      <c r="AB81" s="31"/>
      <c r="AC81" s="31"/>
      <c r="AD81" s="31"/>
      <c r="AE81" s="31"/>
      <c r="AF81" s="31"/>
      <c r="AG81" s="31"/>
    </row>
    <row r="82" spans="1:33" x14ac:dyDescent="0.25">
      <c r="A82">
        <v>80</v>
      </c>
      <c r="B82" s="1">
        <v>1.67E-2</v>
      </c>
      <c r="C82" s="1">
        <f>_xlfn.MAXIFS('Portfolio Simulation'!$C$3:$C$10002,'Portfolio Simulation'!$B$3:$B$10002,'Simplified Efficient frontier'!B82)</f>
        <v>1.5188583642344197E-4</v>
      </c>
      <c r="D82" s="28">
        <f>_xlfn.MAXIFS('Portfolio Simulation'!$AK$3:$AK$10002,'Portfolio Simulation'!$B$3:$B$10002,'Simplified Efficient frontier'!B82)</f>
        <v>9.0949602648767655E-3</v>
      </c>
      <c r="E82" s="31" cm="1">
        <f t="array" ref="E82:O82">INDEX('Portfolio Simulation'!$C$3:$AI$10002,MATCH('Simplified Efficient frontier'!D82,'Portfolio Simulation'!$AK$3:$AK$10002,1),2):INDEX('Portfolio Simulation'!$C$3:$AI$10002,MATCH('Simplified Efficient frontier'!D82,'Portfolio Simulation'!$AK$3:$AK$10002,1),COUNT(Calculations!$B$9:$AG$9)+1)</f>
        <v>2.5775724616967328E-2</v>
      </c>
      <c r="F82" s="31">
        <v>3.7821865742148811E-2</v>
      </c>
      <c r="G82" s="31">
        <v>6.1638504772115466E-2</v>
      </c>
      <c r="H82" s="31">
        <v>9.4255626101237916E-2</v>
      </c>
      <c r="I82" s="31">
        <v>0.16519785889079383</v>
      </c>
      <c r="J82" s="31">
        <v>0.17373477093541922</v>
      </c>
      <c r="K82" s="31">
        <v>6.1962251425219843E-3</v>
      </c>
      <c r="L82" s="31">
        <v>3.2536213744493664E-3</v>
      </c>
      <c r="M82" s="31">
        <v>0.12993184001597069</v>
      </c>
      <c r="N82" s="31">
        <v>0.15635761901731793</v>
      </c>
      <c r="O82" s="31">
        <v>0.1458363433910573</v>
      </c>
      <c r="P82" s="31"/>
      <c r="Q82" s="31"/>
      <c r="R82" s="31"/>
      <c r="S82" s="31"/>
      <c r="T82" s="31"/>
      <c r="U82" s="31"/>
      <c r="V82" s="31"/>
      <c r="W82" s="31"/>
      <c r="X82" s="31"/>
      <c r="Y82" s="31"/>
      <c r="Z82" s="31"/>
      <c r="AA82" s="31"/>
      <c r="AB82" s="31"/>
      <c r="AC82" s="31"/>
      <c r="AD82" s="31"/>
      <c r="AE82" s="31"/>
      <c r="AF82" s="31"/>
      <c r="AG82" s="31"/>
    </row>
    <row r="83" spans="1:33" x14ac:dyDescent="0.25">
      <c r="A83">
        <v>81</v>
      </c>
      <c r="B83" s="1">
        <v>1.72E-2</v>
      </c>
      <c r="C83" s="1">
        <f>_xlfn.MAXIFS('Portfolio Simulation'!$C$3:$C$10002,'Portfolio Simulation'!$B$3:$B$10002,'Simplified Efficient frontier'!B83)</f>
        <v>3.0558951921671757E-4</v>
      </c>
      <c r="D83" s="28">
        <f>_xlfn.MAXIFS('Portfolio Simulation'!$AK$3:$AK$10002,'Portfolio Simulation'!$B$3:$B$10002,'Simplified Efficient frontier'!B83)</f>
        <v>1.7766832512599858E-2</v>
      </c>
      <c r="E83" s="31" cm="1">
        <f t="array" ref="E83:O83">INDEX('Portfolio Simulation'!$C$3:$AI$10002,MATCH('Simplified Efficient frontier'!D83,'Portfolio Simulation'!$AK$3:$AK$10002,1),2):INDEX('Portfolio Simulation'!$C$3:$AI$10002,MATCH('Simplified Efficient frontier'!D83,'Portfolio Simulation'!$AK$3:$AK$10002,1),COUNT(Calculations!$B$9:$AG$9)+1)</f>
        <v>9.7452412538506616E-2</v>
      </c>
      <c r="F83" s="31">
        <v>0.10043607200852027</v>
      </c>
      <c r="G83" s="31">
        <v>3.0403458287987014E-2</v>
      </c>
      <c r="H83" s="31">
        <v>9.3456844177197143E-2</v>
      </c>
      <c r="I83" s="31">
        <v>8.1351401286980207E-2</v>
      </c>
      <c r="J83" s="31">
        <v>5.8883430502305635E-2</v>
      </c>
      <c r="K83" s="31">
        <v>9.78193856544744E-2</v>
      </c>
      <c r="L83" s="31">
        <v>0.10312243509946671</v>
      </c>
      <c r="M83" s="31">
        <v>0.134193906241759</v>
      </c>
      <c r="N83" s="31">
        <v>9.9614254560433005E-2</v>
      </c>
      <c r="O83" s="31">
        <v>0.10326639964237008</v>
      </c>
      <c r="P83" s="31"/>
      <c r="Q83" s="31"/>
      <c r="R83" s="31"/>
      <c r="S83" s="31"/>
      <c r="T83" s="31"/>
      <c r="U83" s="31"/>
      <c r="V83" s="31"/>
      <c r="W83" s="31"/>
      <c r="X83" s="31"/>
      <c r="Y83" s="31"/>
      <c r="Z83" s="31"/>
      <c r="AA83" s="31"/>
      <c r="AB83" s="31"/>
      <c r="AC83" s="31"/>
      <c r="AD83" s="31"/>
      <c r="AE83" s="31"/>
      <c r="AF83" s="31"/>
      <c r="AG83" s="31"/>
    </row>
    <row r="84" spans="1:33" x14ac:dyDescent="0.25">
      <c r="A84">
        <v>82</v>
      </c>
      <c r="B84" s="1">
        <v>1.6299999999999999E-2</v>
      </c>
      <c r="C84" s="1">
        <f>_xlfn.MAXIFS('Portfolio Simulation'!$C$3:$C$10002,'Portfolio Simulation'!$B$3:$B$10002,'Simplified Efficient frontier'!B84)</f>
        <v>2.6012859957380639E-4</v>
      </c>
      <c r="D84" s="28">
        <f>_xlfn.MAXIFS('Portfolio Simulation'!$AK$3:$AK$10002,'Portfolio Simulation'!$B$3:$B$10002,'Simplified Efficient frontier'!B84)</f>
        <v>1.5958809789804074E-2</v>
      </c>
      <c r="E84" s="31" cm="1">
        <f t="array" ref="E84:O84">INDEX('Portfolio Simulation'!$C$3:$AI$10002,MATCH('Simplified Efficient frontier'!D84,'Portfolio Simulation'!$AK$3:$AK$10002,1),2):INDEX('Portfolio Simulation'!$C$3:$AI$10002,MATCH('Simplified Efficient frontier'!D84,'Portfolio Simulation'!$AK$3:$AK$10002,1),COUNT(Calculations!$B$9:$AG$9)+1)</f>
        <v>9.7452412538506616E-2</v>
      </c>
      <c r="F84" s="31">
        <v>0.10043607200852027</v>
      </c>
      <c r="G84" s="31">
        <v>3.0403458287987014E-2</v>
      </c>
      <c r="H84" s="31">
        <v>9.3456844177197143E-2</v>
      </c>
      <c r="I84" s="31">
        <v>8.1351401286980207E-2</v>
      </c>
      <c r="J84" s="31">
        <v>5.8883430502305635E-2</v>
      </c>
      <c r="K84" s="31">
        <v>9.78193856544744E-2</v>
      </c>
      <c r="L84" s="31">
        <v>0.10312243509946671</v>
      </c>
      <c r="M84" s="31">
        <v>0.134193906241759</v>
      </c>
      <c r="N84" s="31">
        <v>9.9614254560433005E-2</v>
      </c>
      <c r="O84" s="31">
        <v>0.10326639964237008</v>
      </c>
      <c r="P84" s="31"/>
      <c r="Q84" s="31"/>
      <c r="R84" s="31"/>
      <c r="S84" s="31"/>
      <c r="T84" s="31"/>
      <c r="U84" s="31"/>
      <c r="V84" s="31"/>
      <c r="W84" s="31"/>
      <c r="X84" s="31"/>
      <c r="Y84" s="31"/>
      <c r="Z84" s="31"/>
      <c r="AA84" s="31"/>
      <c r="AB84" s="31"/>
      <c r="AC84" s="31"/>
      <c r="AD84" s="31"/>
      <c r="AE84" s="31"/>
      <c r="AF84" s="31"/>
      <c r="AG84" s="31"/>
    </row>
    <row r="85" spans="1:33" x14ac:dyDescent="0.25">
      <c r="A85">
        <v>83</v>
      </c>
      <c r="B85" s="1">
        <v>1.66E-2</v>
      </c>
      <c r="C85" s="1">
        <f>_xlfn.MAXIFS('Portfolio Simulation'!$C$3:$C$10002,'Portfolio Simulation'!$B$3:$B$10002,'Simplified Efficient frontier'!B85)</f>
        <v>4.7337527498690754E-4</v>
      </c>
      <c r="D85" s="28">
        <f>_xlfn.MAXIFS('Portfolio Simulation'!$AK$3:$AK$10002,'Portfolio Simulation'!$B$3:$B$10002,'Simplified Efficient frontier'!B85)</f>
        <v>2.85165828305366E-2</v>
      </c>
      <c r="E85" s="31" cm="1">
        <f t="array" ref="E85:O85">INDEX('Portfolio Simulation'!$C$3:$AI$10002,MATCH('Simplified Efficient frontier'!D85,'Portfolio Simulation'!$AK$3:$AK$10002,1),2):INDEX('Portfolio Simulation'!$C$3:$AI$10002,MATCH('Simplified Efficient frontier'!D85,'Portfolio Simulation'!$AK$3:$AK$10002,1),COUNT(Calculations!$B$9:$AG$9)+1)</f>
        <v>9.3276514249459264E-2</v>
      </c>
      <c r="F85" s="31">
        <v>0.10832108469890403</v>
      </c>
      <c r="G85" s="31">
        <v>4.7477948181453365E-2</v>
      </c>
      <c r="H85" s="31">
        <v>7.150221040820913E-2</v>
      </c>
      <c r="I85" s="31">
        <v>0.11433992840657431</v>
      </c>
      <c r="J85" s="31">
        <v>8.8870687190744063E-2</v>
      </c>
      <c r="K85" s="31">
        <v>7.3325024677498019E-2</v>
      </c>
      <c r="L85" s="31">
        <v>0.15576640527310484</v>
      </c>
      <c r="M85" s="31">
        <v>0.11223346067922144</v>
      </c>
      <c r="N85" s="31">
        <v>0.11931779660979919</v>
      </c>
      <c r="O85" s="31">
        <v>1.5568939625032353E-2</v>
      </c>
      <c r="P85" s="31"/>
      <c r="Q85" s="31"/>
      <c r="R85" s="31"/>
      <c r="S85" s="31"/>
      <c r="T85" s="31"/>
      <c r="U85" s="31"/>
      <c r="V85" s="31"/>
      <c r="W85" s="31"/>
      <c r="X85" s="31"/>
      <c r="Y85" s="31"/>
      <c r="Z85" s="31"/>
      <c r="AA85" s="31"/>
      <c r="AB85" s="31"/>
      <c r="AC85" s="31"/>
      <c r="AD85" s="31"/>
      <c r="AE85" s="31"/>
      <c r="AF85" s="31"/>
      <c r="AG85" s="31"/>
    </row>
    <row r="86" spans="1:33" x14ac:dyDescent="0.25">
      <c r="A86">
        <v>84</v>
      </c>
      <c r="B86" s="1">
        <v>1.5699999999999999E-2</v>
      </c>
      <c r="C86" s="1">
        <f>_xlfn.MAXIFS('Portfolio Simulation'!$C$3:$C$10002,'Portfolio Simulation'!$B$3:$B$10002,'Simplified Efficient frontier'!B86)</f>
        <v>3.8988324300926066E-4</v>
      </c>
      <c r="D86" s="28">
        <f>_xlfn.MAXIFS('Portfolio Simulation'!$AK$3:$AK$10002,'Portfolio Simulation'!$B$3:$B$10002,'Simplified Efficient frontier'!B86)</f>
        <v>2.4833327580207686E-2</v>
      </c>
      <c r="E86" s="31" cm="1">
        <f t="array" ref="E86:O86">INDEX('Portfolio Simulation'!$C$3:$AI$10002,MATCH('Simplified Efficient frontier'!D86,'Portfolio Simulation'!$AK$3:$AK$10002,1),2):INDEX('Portfolio Simulation'!$C$3:$AI$10002,MATCH('Simplified Efficient frontier'!D86,'Portfolio Simulation'!$AK$3:$AK$10002,1),COUNT(Calculations!$B$9:$AG$9)+1)</f>
        <v>9.7452412538506616E-2</v>
      </c>
      <c r="F86" s="31">
        <v>0.10043607200852027</v>
      </c>
      <c r="G86" s="31">
        <v>3.0403458287987014E-2</v>
      </c>
      <c r="H86" s="31">
        <v>9.3456844177197143E-2</v>
      </c>
      <c r="I86" s="31">
        <v>8.1351401286980207E-2</v>
      </c>
      <c r="J86" s="31">
        <v>5.8883430502305635E-2</v>
      </c>
      <c r="K86" s="31">
        <v>9.78193856544744E-2</v>
      </c>
      <c r="L86" s="31">
        <v>0.10312243509946671</v>
      </c>
      <c r="M86" s="31">
        <v>0.134193906241759</v>
      </c>
      <c r="N86" s="31">
        <v>9.9614254560433005E-2</v>
      </c>
      <c r="O86" s="31">
        <v>0.10326639964237008</v>
      </c>
      <c r="P86" s="31"/>
      <c r="Q86" s="31"/>
      <c r="R86" s="31"/>
      <c r="S86" s="31"/>
      <c r="T86" s="31"/>
      <c r="U86" s="31"/>
      <c r="V86" s="31"/>
      <c r="W86" s="31"/>
      <c r="X86" s="31"/>
      <c r="Y86" s="31"/>
      <c r="Z86" s="31"/>
      <c r="AA86" s="31"/>
      <c r="AB86" s="31"/>
      <c r="AC86" s="31"/>
      <c r="AD86" s="31"/>
      <c r="AE86" s="31"/>
      <c r="AF86" s="31"/>
      <c r="AG86" s="31"/>
    </row>
    <row r="87" spans="1:33" x14ac:dyDescent="0.25">
      <c r="A87">
        <v>85</v>
      </c>
      <c r="B87" s="1">
        <v>1.7100000000000001E-2</v>
      </c>
      <c r="C87" s="1">
        <f>_xlfn.MAXIFS('Portfolio Simulation'!$C$3:$C$10002,'Portfolio Simulation'!$B$3:$B$10002,'Simplified Efficient frontier'!B87)</f>
        <v>2.1827854049584925E-5</v>
      </c>
      <c r="D87" s="28">
        <f>_xlfn.MAXIFS('Portfolio Simulation'!$AK$3:$AK$10002,'Portfolio Simulation'!$B$3:$B$10002,'Simplified Efficient frontier'!B87)</f>
        <v>1.2764826929581826E-3</v>
      </c>
      <c r="E87" s="31" cm="1">
        <f t="array" ref="E87:O87">INDEX('Portfolio Simulation'!$C$3:$AI$10002,MATCH('Simplified Efficient frontier'!D87,'Portfolio Simulation'!$AK$3:$AK$10002,1),2):INDEX('Portfolio Simulation'!$C$3:$AI$10002,MATCH('Simplified Efficient frontier'!D87,'Portfolio Simulation'!$AK$3:$AK$10002,1),COUNT(Calculations!$B$9:$AG$9)+1)</f>
        <v>1.0962706241432233E-3</v>
      </c>
      <c r="F87" s="31">
        <v>7.8787530354481522E-2</v>
      </c>
      <c r="G87" s="31">
        <v>1.5826411462025725E-2</v>
      </c>
      <c r="H87" s="31">
        <v>0.11026122839219102</v>
      </c>
      <c r="I87" s="31">
        <v>0.14009349795760923</v>
      </c>
      <c r="J87" s="31">
        <v>0.21748830504746686</v>
      </c>
      <c r="K87" s="31">
        <v>6.3708043816449594E-2</v>
      </c>
      <c r="L87" s="31">
        <v>7.677453816562127E-2</v>
      </c>
      <c r="M87" s="31">
        <v>8.3166142978059465E-2</v>
      </c>
      <c r="N87" s="31">
        <v>8.2574386348749459E-2</v>
      </c>
      <c r="O87" s="31">
        <v>0.13022364485320267</v>
      </c>
      <c r="P87" s="31"/>
      <c r="Q87" s="31"/>
      <c r="R87" s="31"/>
      <c r="S87" s="31"/>
      <c r="T87" s="31"/>
      <c r="U87" s="31"/>
      <c r="V87" s="31"/>
      <c r="W87" s="31"/>
      <c r="X87" s="31"/>
      <c r="Y87" s="31"/>
      <c r="Z87" s="31"/>
      <c r="AA87" s="31"/>
      <c r="AB87" s="31"/>
      <c r="AC87" s="31"/>
      <c r="AD87" s="31"/>
      <c r="AE87" s="31"/>
      <c r="AF87" s="31"/>
      <c r="AG87" s="31"/>
    </row>
    <row r="88" spans="1:33" x14ac:dyDescent="0.25">
      <c r="A88">
        <v>86</v>
      </c>
      <c r="B88" s="1">
        <v>8.3000000000000001E-3</v>
      </c>
      <c r="C88" s="1">
        <f>_xlfn.MAXIFS('Portfolio Simulation'!$C$3:$C$10002,'Portfolio Simulation'!$B$3:$B$10002,'Simplified Efficient frontier'!B88)</f>
        <v>2.5367908728453776E-4</v>
      </c>
      <c r="D88" s="28">
        <f>_xlfn.MAXIFS('Portfolio Simulation'!$AK$3:$AK$10002,'Portfolio Simulation'!$B$3:$B$10002,'Simplified Efficient frontier'!B88)</f>
        <v>3.0563745455968405E-2</v>
      </c>
      <c r="E88" s="31" cm="1">
        <f t="array" ref="E88:O88">INDEX('Portfolio Simulation'!$C$3:$AI$10002,MATCH('Simplified Efficient frontier'!D88,'Portfolio Simulation'!$AK$3:$AK$10002,1),2):INDEX('Portfolio Simulation'!$C$3:$AI$10002,MATCH('Simplified Efficient frontier'!D88,'Portfolio Simulation'!$AK$3:$AK$10002,1),COUNT(Calculations!$B$9:$AG$9)+1)</f>
        <v>1.9410150703743703E-2</v>
      </c>
      <c r="F88" s="31">
        <v>0.11438123485436733</v>
      </c>
      <c r="G88" s="31">
        <v>0.12284287020226937</v>
      </c>
      <c r="H88" s="31">
        <v>1.9175746701005691E-2</v>
      </c>
      <c r="I88" s="31">
        <v>0.10096139488779794</v>
      </c>
      <c r="J88" s="31">
        <v>2.7775051091074991E-3</v>
      </c>
      <c r="K88" s="31">
        <v>0.2361657832160485</v>
      </c>
      <c r="L88" s="31">
        <v>0.1484728646346555</v>
      </c>
      <c r="M88" s="31">
        <v>2.4965861522788037E-2</v>
      </c>
      <c r="N88" s="31">
        <v>0.19278446419065751</v>
      </c>
      <c r="O88" s="31">
        <v>1.8062123977558783E-2</v>
      </c>
      <c r="P88" s="31"/>
      <c r="Q88" s="31"/>
      <c r="R88" s="31"/>
      <c r="S88" s="31"/>
      <c r="T88" s="31"/>
      <c r="U88" s="31"/>
      <c r="V88" s="31"/>
      <c r="W88" s="31"/>
      <c r="X88" s="31"/>
      <c r="Y88" s="31"/>
      <c r="Z88" s="31"/>
      <c r="AA88" s="31"/>
      <c r="AB88" s="31"/>
      <c r="AC88" s="31"/>
      <c r="AD88" s="31"/>
      <c r="AE88" s="31"/>
      <c r="AF88" s="31"/>
      <c r="AG88" s="31"/>
    </row>
    <row r="89" spans="1:33" x14ac:dyDescent="0.25">
      <c r="A89">
        <v>87</v>
      </c>
      <c r="B89" s="1">
        <v>1.6500000000000001E-2</v>
      </c>
      <c r="C89" s="1">
        <f>_xlfn.MAXIFS('Portfolio Simulation'!$C$3:$C$10002,'Portfolio Simulation'!$B$3:$B$10002,'Simplified Efficient frontier'!B89)</f>
        <v>1.6216440086106154E-4</v>
      </c>
      <c r="D89" s="28">
        <f>_xlfn.MAXIFS('Portfolio Simulation'!$AK$3:$AK$10002,'Portfolio Simulation'!$B$3:$B$10002,'Simplified Efficient frontier'!B89)</f>
        <v>9.8281455067310026E-3</v>
      </c>
      <c r="E89" s="31" cm="1">
        <f t="array" ref="E89:O89">INDEX('Portfolio Simulation'!$C$3:$AI$10002,MATCH('Simplified Efficient frontier'!D89,'Portfolio Simulation'!$AK$3:$AK$10002,1),2):INDEX('Portfolio Simulation'!$C$3:$AI$10002,MATCH('Simplified Efficient frontier'!D89,'Portfolio Simulation'!$AK$3:$AK$10002,1),COUNT(Calculations!$B$9:$AG$9)+1)</f>
        <v>2.5775724616967328E-2</v>
      </c>
      <c r="F89" s="31">
        <v>3.7821865742148811E-2</v>
      </c>
      <c r="G89" s="31">
        <v>6.1638504772115466E-2</v>
      </c>
      <c r="H89" s="31">
        <v>9.4255626101237916E-2</v>
      </c>
      <c r="I89" s="31">
        <v>0.16519785889079383</v>
      </c>
      <c r="J89" s="31">
        <v>0.17373477093541922</v>
      </c>
      <c r="K89" s="31">
        <v>6.1962251425219843E-3</v>
      </c>
      <c r="L89" s="31">
        <v>3.2536213744493664E-3</v>
      </c>
      <c r="M89" s="31">
        <v>0.12993184001597069</v>
      </c>
      <c r="N89" s="31">
        <v>0.15635761901731793</v>
      </c>
      <c r="O89" s="31">
        <v>0.1458363433910573</v>
      </c>
      <c r="P89" s="31"/>
      <c r="Q89" s="31"/>
      <c r="R89" s="31"/>
      <c r="S89" s="31"/>
      <c r="T89" s="31"/>
      <c r="U89" s="31"/>
      <c r="V89" s="31"/>
      <c r="W89" s="31"/>
      <c r="X89" s="31"/>
      <c r="Y89" s="31"/>
      <c r="Z89" s="31"/>
      <c r="AA89" s="31"/>
      <c r="AB89" s="31"/>
      <c r="AC89" s="31"/>
      <c r="AD89" s="31"/>
      <c r="AE89" s="31"/>
      <c r="AF89" s="31"/>
      <c r="AG89" s="31"/>
    </row>
    <row r="90" spans="1:33" x14ac:dyDescent="0.25">
      <c r="A90">
        <v>88</v>
      </c>
      <c r="B90" s="1">
        <v>9.1999999999999998E-3</v>
      </c>
      <c r="C90" s="1">
        <f>_xlfn.MAXIFS('Portfolio Simulation'!$C$3:$C$10002,'Portfolio Simulation'!$B$3:$B$10002,'Simplified Efficient frontier'!B90)</f>
        <v>4.2817169572174863E-4</v>
      </c>
      <c r="D90" s="28">
        <f>_xlfn.MAXIFS('Portfolio Simulation'!$AK$3:$AK$10002,'Portfolio Simulation'!$B$3:$B$10002,'Simplified Efficient frontier'!B90)</f>
        <v>4.6540401708885723E-2</v>
      </c>
      <c r="E90" s="31" cm="1">
        <f t="array" ref="E90:O90">INDEX('Portfolio Simulation'!$C$3:$AI$10002,MATCH('Simplified Efficient frontier'!D90,'Portfolio Simulation'!$AK$3:$AK$10002,1),2):INDEX('Portfolio Simulation'!$C$3:$AI$10002,MATCH('Simplified Efficient frontier'!D90,'Portfolio Simulation'!$AK$3:$AK$10002,1),COUNT(Calculations!$B$9:$AG$9)+1)</f>
        <v>1.9410150703743703E-2</v>
      </c>
      <c r="F90" s="31">
        <v>0.11438123485436733</v>
      </c>
      <c r="G90" s="31">
        <v>0.12284287020226937</v>
      </c>
      <c r="H90" s="31">
        <v>1.9175746701005691E-2</v>
      </c>
      <c r="I90" s="31">
        <v>0.10096139488779794</v>
      </c>
      <c r="J90" s="31">
        <v>2.7775051091074991E-3</v>
      </c>
      <c r="K90" s="31">
        <v>0.2361657832160485</v>
      </c>
      <c r="L90" s="31">
        <v>0.1484728646346555</v>
      </c>
      <c r="M90" s="31">
        <v>2.4965861522788037E-2</v>
      </c>
      <c r="N90" s="31">
        <v>0.19278446419065751</v>
      </c>
      <c r="O90" s="31">
        <v>1.8062123977558783E-2</v>
      </c>
      <c r="P90" s="31"/>
      <c r="Q90" s="31"/>
      <c r="R90" s="31"/>
      <c r="S90" s="31"/>
      <c r="T90" s="31"/>
      <c r="U90" s="31"/>
      <c r="V90" s="31"/>
      <c r="W90" s="31"/>
      <c r="X90" s="31"/>
      <c r="Y90" s="31"/>
      <c r="Z90" s="31"/>
      <c r="AA90" s="31"/>
      <c r="AB90" s="31"/>
      <c r="AC90" s="31"/>
      <c r="AD90" s="31"/>
      <c r="AE90" s="31"/>
      <c r="AF90" s="31"/>
      <c r="AG90" s="31"/>
    </row>
    <row r="91" spans="1:33" x14ac:dyDescent="0.25">
      <c r="A91">
        <v>89</v>
      </c>
      <c r="B91" s="1">
        <v>8.0000000000000002E-3</v>
      </c>
      <c r="C91" s="1">
        <f>_xlfn.MAXIFS('Portfolio Simulation'!$C$3:$C$10002,'Portfolio Simulation'!$B$3:$B$10002,'Simplified Efficient frontier'!B91)</f>
        <v>7.3643851125933525E-5</v>
      </c>
      <c r="D91" s="28">
        <f>_xlfn.MAXIFS('Portfolio Simulation'!$AK$3:$AK$10002,'Portfolio Simulation'!$B$3:$B$10002,'Simplified Efficient frontier'!B91)</f>
        <v>9.2054813907416905E-3</v>
      </c>
      <c r="E91" s="31" cm="1">
        <f t="array" ref="E91:O91">INDEX('Portfolio Simulation'!$C$3:$AI$10002,MATCH('Simplified Efficient frontier'!D91,'Portfolio Simulation'!$AK$3:$AK$10002,1),2):INDEX('Portfolio Simulation'!$C$3:$AI$10002,MATCH('Simplified Efficient frontier'!D91,'Portfolio Simulation'!$AK$3:$AK$10002,1),COUNT(Calculations!$B$9:$AG$9)+1)</f>
        <v>2.5775724616967328E-2</v>
      </c>
      <c r="F91" s="31">
        <v>3.7821865742148811E-2</v>
      </c>
      <c r="G91" s="31">
        <v>6.1638504772115466E-2</v>
      </c>
      <c r="H91" s="31">
        <v>9.4255626101237916E-2</v>
      </c>
      <c r="I91" s="31">
        <v>0.16519785889079383</v>
      </c>
      <c r="J91" s="31">
        <v>0.17373477093541922</v>
      </c>
      <c r="K91" s="31">
        <v>6.1962251425219843E-3</v>
      </c>
      <c r="L91" s="31">
        <v>3.2536213744493664E-3</v>
      </c>
      <c r="M91" s="31">
        <v>0.12993184001597069</v>
      </c>
      <c r="N91" s="31">
        <v>0.15635761901731793</v>
      </c>
      <c r="O91" s="31">
        <v>0.1458363433910573</v>
      </c>
      <c r="P91" s="31"/>
      <c r="Q91" s="31"/>
      <c r="R91" s="31"/>
      <c r="S91" s="31"/>
      <c r="T91" s="31"/>
      <c r="U91" s="31"/>
      <c r="V91" s="31"/>
      <c r="W91" s="31"/>
      <c r="X91" s="31"/>
      <c r="Y91" s="31"/>
      <c r="Z91" s="31"/>
      <c r="AA91" s="31"/>
      <c r="AB91" s="31"/>
      <c r="AC91" s="31"/>
      <c r="AD91" s="31"/>
      <c r="AE91" s="31"/>
      <c r="AF91" s="31"/>
      <c r="AG91" s="31"/>
    </row>
    <row r="92" spans="1:33" x14ac:dyDescent="0.25">
      <c r="A92">
        <v>90</v>
      </c>
      <c r="B92" s="1">
        <v>1.7399999999999999E-2</v>
      </c>
      <c r="C92" s="1">
        <f>_xlfn.MAXIFS('Portfolio Simulation'!$C$3:$C$10002,'Portfolio Simulation'!$B$3:$B$10002,'Simplified Efficient frontier'!B92)</f>
        <v>1.8542526789708E-4</v>
      </c>
      <c r="D92" s="28">
        <f>_xlfn.MAXIFS('Portfolio Simulation'!$AK$3:$AK$10002,'Portfolio Simulation'!$B$3:$B$10002,'Simplified Efficient frontier'!B92)</f>
        <v>1.0656624591786209E-2</v>
      </c>
      <c r="E92" s="31" cm="1">
        <f t="array" ref="E92:O92">INDEX('Portfolio Simulation'!$C$3:$AI$10002,MATCH('Simplified Efficient frontier'!D92,'Portfolio Simulation'!$AK$3:$AK$10002,1),2):INDEX('Portfolio Simulation'!$C$3:$AI$10002,MATCH('Simplified Efficient frontier'!D92,'Portfolio Simulation'!$AK$3:$AK$10002,1),COUNT(Calculations!$B$9:$AG$9)+1)</f>
        <v>2.5775724616967328E-2</v>
      </c>
      <c r="F92" s="31">
        <v>3.7821865742148811E-2</v>
      </c>
      <c r="G92" s="31">
        <v>6.1638504772115466E-2</v>
      </c>
      <c r="H92" s="31">
        <v>9.4255626101237916E-2</v>
      </c>
      <c r="I92" s="31">
        <v>0.16519785889079383</v>
      </c>
      <c r="J92" s="31">
        <v>0.17373477093541922</v>
      </c>
      <c r="K92" s="31">
        <v>6.1962251425219843E-3</v>
      </c>
      <c r="L92" s="31">
        <v>3.2536213744493664E-3</v>
      </c>
      <c r="M92" s="31">
        <v>0.12993184001597069</v>
      </c>
      <c r="N92" s="31">
        <v>0.15635761901731793</v>
      </c>
      <c r="O92" s="31">
        <v>0.1458363433910573</v>
      </c>
      <c r="P92" s="31"/>
      <c r="Q92" s="31"/>
      <c r="R92" s="31"/>
      <c r="S92" s="31"/>
      <c r="T92" s="31"/>
      <c r="U92" s="31"/>
      <c r="V92" s="31"/>
      <c r="W92" s="31"/>
      <c r="X92" s="31"/>
      <c r="Y92" s="31"/>
      <c r="Z92" s="31"/>
      <c r="AA92" s="31"/>
      <c r="AB92" s="31"/>
      <c r="AC92" s="31"/>
      <c r="AD92" s="31"/>
      <c r="AE92" s="31"/>
      <c r="AF92" s="31"/>
      <c r="AG92" s="31"/>
    </row>
    <row r="93" spans="1:33" x14ac:dyDescent="0.25">
      <c r="A93">
        <v>91</v>
      </c>
      <c r="B93" s="1">
        <v>8.6999999999999994E-3</v>
      </c>
      <c r="C93" s="1">
        <f>_xlfn.MAXIFS('Portfolio Simulation'!$C$3:$C$10002,'Portfolio Simulation'!$B$3:$B$10002,'Simplified Efficient frontier'!B93)</f>
        <v>2.9964656531292634E-4</v>
      </c>
      <c r="D93" s="28">
        <f>_xlfn.MAXIFS('Portfolio Simulation'!$AK$3:$AK$10002,'Portfolio Simulation'!$B$3:$B$10002,'Simplified Efficient frontier'!B93)</f>
        <v>3.4442133944014526E-2</v>
      </c>
      <c r="E93" s="31" cm="1">
        <f t="array" ref="E93:O93">INDEX('Portfolio Simulation'!$C$3:$AI$10002,MATCH('Simplified Efficient frontier'!D93,'Portfolio Simulation'!$AK$3:$AK$10002,1),2):INDEX('Portfolio Simulation'!$C$3:$AI$10002,MATCH('Simplified Efficient frontier'!D93,'Portfolio Simulation'!$AK$3:$AK$10002,1),COUNT(Calculations!$B$9:$AG$9)+1)</f>
        <v>1.9410150703743703E-2</v>
      </c>
      <c r="F93" s="31">
        <v>0.11438123485436733</v>
      </c>
      <c r="G93" s="31">
        <v>0.12284287020226937</v>
      </c>
      <c r="H93" s="31">
        <v>1.9175746701005691E-2</v>
      </c>
      <c r="I93" s="31">
        <v>0.10096139488779794</v>
      </c>
      <c r="J93" s="31">
        <v>2.7775051091074991E-3</v>
      </c>
      <c r="K93" s="31">
        <v>0.2361657832160485</v>
      </c>
      <c r="L93" s="31">
        <v>0.1484728646346555</v>
      </c>
      <c r="M93" s="31">
        <v>2.4965861522788037E-2</v>
      </c>
      <c r="N93" s="31">
        <v>0.19278446419065751</v>
      </c>
      <c r="O93" s="31">
        <v>1.8062123977558783E-2</v>
      </c>
      <c r="P93" s="31"/>
      <c r="Q93" s="31"/>
      <c r="R93" s="31"/>
      <c r="S93" s="31"/>
      <c r="T93" s="31"/>
      <c r="U93" s="31"/>
      <c r="V93" s="31"/>
      <c r="W93" s="31"/>
      <c r="X93" s="31"/>
      <c r="Y93" s="31"/>
      <c r="Z93" s="31"/>
      <c r="AA93" s="31"/>
      <c r="AB93" s="31"/>
      <c r="AC93" s="31"/>
      <c r="AD93" s="31"/>
      <c r="AE93" s="31"/>
      <c r="AF93" s="31"/>
      <c r="AG93" s="31"/>
    </row>
    <row r="94" spans="1:33" x14ac:dyDescent="0.25">
      <c r="A94">
        <v>92</v>
      </c>
      <c r="B94" s="1">
        <v>1.6199999999999999E-2</v>
      </c>
      <c r="C94" s="1">
        <f>_xlfn.MAXIFS('Portfolio Simulation'!$C$3:$C$10002,'Portfolio Simulation'!$B$3:$B$10002,'Simplified Efficient frontier'!B94)</f>
        <v>1.4559132803330216E-4</v>
      </c>
      <c r="D94" s="28">
        <f>_xlfn.MAXIFS('Portfolio Simulation'!$AK$3:$AK$10002,'Portfolio Simulation'!$B$3:$B$10002,'Simplified Efficient frontier'!B94)</f>
        <v>8.987119014401369E-3</v>
      </c>
      <c r="E94" s="31" cm="1">
        <f t="array" ref="E94:O94">INDEX('Portfolio Simulation'!$C$3:$AI$10002,MATCH('Simplified Efficient frontier'!D94,'Portfolio Simulation'!$AK$3:$AK$10002,1),2):INDEX('Portfolio Simulation'!$C$3:$AI$10002,MATCH('Simplified Efficient frontier'!D94,'Portfolio Simulation'!$AK$3:$AK$10002,1),COUNT(Calculations!$B$9:$AG$9)+1)</f>
        <v>2.5775724616967328E-2</v>
      </c>
      <c r="F94" s="31">
        <v>3.7821865742148811E-2</v>
      </c>
      <c r="G94" s="31">
        <v>6.1638504772115466E-2</v>
      </c>
      <c r="H94" s="31">
        <v>9.4255626101237916E-2</v>
      </c>
      <c r="I94" s="31">
        <v>0.16519785889079383</v>
      </c>
      <c r="J94" s="31">
        <v>0.17373477093541922</v>
      </c>
      <c r="K94" s="31">
        <v>6.1962251425219843E-3</v>
      </c>
      <c r="L94" s="31">
        <v>3.2536213744493664E-3</v>
      </c>
      <c r="M94" s="31">
        <v>0.12993184001597069</v>
      </c>
      <c r="N94" s="31">
        <v>0.15635761901731793</v>
      </c>
      <c r="O94" s="31">
        <v>0.1458363433910573</v>
      </c>
      <c r="P94" s="31"/>
      <c r="Q94" s="31"/>
      <c r="R94" s="31"/>
      <c r="S94" s="31"/>
      <c r="T94" s="31"/>
      <c r="U94" s="31"/>
      <c r="V94" s="31"/>
      <c r="W94" s="31"/>
      <c r="X94" s="31"/>
      <c r="Y94" s="31"/>
      <c r="Z94" s="31"/>
      <c r="AA94" s="31"/>
      <c r="AB94" s="31"/>
      <c r="AC94" s="31"/>
      <c r="AD94" s="31"/>
      <c r="AE94" s="31"/>
      <c r="AF94" s="31"/>
      <c r="AG94" s="31"/>
    </row>
    <row r="95" spans="1:33" x14ac:dyDescent="0.25">
      <c r="A95">
        <v>93</v>
      </c>
      <c r="B95" s="1">
        <v>1.6799999999999999E-2</v>
      </c>
      <c r="C95" s="1">
        <f>_xlfn.MAXIFS('Portfolio Simulation'!$C$3:$C$10002,'Portfolio Simulation'!$B$3:$B$10002,'Simplified Efficient frontier'!B95)</f>
        <v>4.548198206923804E-4</v>
      </c>
      <c r="D95" s="28">
        <f>_xlfn.MAXIFS('Portfolio Simulation'!$AK$3:$AK$10002,'Portfolio Simulation'!$B$3:$B$10002,'Simplified Efficient frontier'!B95)</f>
        <v>2.7072608374546454E-2</v>
      </c>
      <c r="E95" s="31" cm="1">
        <f t="array" ref="E95:O95">INDEX('Portfolio Simulation'!$C$3:$AI$10002,MATCH('Simplified Efficient frontier'!D95,'Portfolio Simulation'!$AK$3:$AK$10002,1),2):INDEX('Portfolio Simulation'!$C$3:$AI$10002,MATCH('Simplified Efficient frontier'!D95,'Portfolio Simulation'!$AK$3:$AK$10002,1),COUNT(Calculations!$B$9:$AG$9)+1)</f>
        <v>9.7452412538506616E-2</v>
      </c>
      <c r="F95" s="31">
        <v>0.10043607200852027</v>
      </c>
      <c r="G95" s="31">
        <v>3.0403458287987014E-2</v>
      </c>
      <c r="H95" s="31">
        <v>9.3456844177197143E-2</v>
      </c>
      <c r="I95" s="31">
        <v>8.1351401286980207E-2</v>
      </c>
      <c r="J95" s="31">
        <v>5.8883430502305635E-2</v>
      </c>
      <c r="K95" s="31">
        <v>9.78193856544744E-2</v>
      </c>
      <c r="L95" s="31">
        <v>0.10312243509946671</v>
      </c>
      <c r="M95" s="31">
        <v>0.134193906241759</v>
      </c>
      <c r="N95" s="31">
        <v>9.9614254560433005E-2</v>
      </c>
      <c r="O95" s="31">
        <v>0.10326639964237008</v>
      </c>
      <c r="P95" s="31"/>
      <c r="Q95" s="31"/>
      <c r="R95" s="31"/>
      <c r="S95" s="31"/>
      <c r="T95" s="31"/>
      <c r="U95" s="31"/>
      <c r="V95" s="31"/>
      <c r="W95" s="31"/>
      <c r="X95" s="31"/>
      <c r="Y95" s="31"/>
      <c r="Z95" s="31"/>
      <c r="AA95" s="31"/>
      <c r="AB95" s="31"/>
      <c r="AC95" s="31"/>
      <c r="AD95" s="31"/>
      <c r="AE95" s="31"/>
      <c r="AF95" s="31"/>
      <c r="AG95" s="31"/>
    </row>
    <row r="96" spans="1:33" x14ac:dyDescent="0.25">
      <c r="A96">
        <v>94</v>
      </c>
      <c r="B96" s="1">
        <v>1.7600000000000001E-2</v>
      </c>
      <c r="C96" s="1">
        <f>_xlfn.MAXIFS('Portfolio Simulation'!$C$3:$C$10002,'Portfolio Simulation'!$B$3:$B$10002,'Simplified Efficient frontier'!B96)</f>
        <v>2.1495379452667811E-4</v>
      </c>
      <c r="D96" s="28">
        <f>_xlfn.MAXIFS('Portfolio Simulation'!$AK$3:$AK$10002,'Portfolio Simulation'!$B$3:$B$10002,'Simplified Efficient frontier'!B96)</f>
        <v>1.2213283779924892E-2</v>
      </c>
      <c r="E96" s="31" cm="1">
        <f t="array" ref="E96:O96">INDEX('Portfolio Simulation'!$C$3:$AI$10002,MATCH('Simplified Efficient frontier'!D96,'Portfolio Simulation'!$AK$3:$AK$10002,1),2):INDEX('Portfolio Simulation'!$C$3:$AI$10002,MATCH('Simplified Efficient frontier'!D96,'Portfolio Simulation'!$AK$3:$AK$10002,1),COUNT(Calculations!$B$9:$AG$9)+1)</f>
        <v>0.14611679839900418</v>
      </c>
      <c r="F96" s="31">
        <v>7.2473734175607818E-2</v>
      </c>
      <c r="G96" s="31">
        <v>6.3327029273184149E-2</v>
      </c>
      <c r="H96" s="31">
        <v>1.1475848266673458E-2</v>
      </c>
      <c r="I96" s="31">
        <v>9.7402896844569112E-2</v>
      </c>
      <c r="J96" s="31">
        <v>2.2600786319188281E-2</v>
      </c>
      <c r="K96" s="31">
        <v>0.14335619948328937</v>
      </c>
      <c r="L96" s="31">
        <v>0.14695619453683456</v>
      </c>
      <c r="M96" s="31">
        <v>0.17061723118609157</v>
      </c>
      <c r="N96" s="31">
        <v>9.270128626435746E-2</v>
      </c>
      <c r="O96" s="31">
        <v>3.2971995251199981E-2</v>
      </c>
      <c r="P96" s="31"/>
      <c r="Q96" s="31"/>
      <c r="R96" s="31"/>
      <c r="S96" s="31"/>
      <c r="T96" s="31"/>
      <c r="U96" s="31"/>
      <c r="V96" s="31"/>
      <c r="W96" s="31"/>
      <c r="X96" s="31"/>
      <c r="Y96" s="31"/>
      <c r="Z96" s="31"/>
      <c r="AA96" s="31"/>
      <c r="AB96" s="31"/>
      <c r="AC96" s="31"/>
      <c r="AD96" s="31"/>
      <c r="AE96" s="31"/>
      <c r="AF96" s="31"/>
      <c r="AG96" s="31"/>
    </row>
    <row r="97" spans="1:33" x14ac:dyDescent="0.25">
      <c r="A97">
        <v>95</v>
      </c>
      <c r="B97" s="1">
        <v>8.0999999999999996E-3</v>
      </c>
      <c r="C97" s="1">
        <f>_xlfn.MAXIFS('Portfolio Simulation'!$C$3:$C$10002,'Portfolio Simulation'!$B$3:$B$10002,'Simplified Efficient frontier'!B97)</f>
        <v>2.4473329577526096E-4</v>
      </c>
      <c r="D97" s="28">
        <f>_xlfn.MAXIFS('Portfolio Simulation'!$AK$3:$AK$10002,'Portfolio Simulation'!$B$3:$B$10002,'Simplified Efficient frontier'!B97)</f>
        <v>3.0213987132748268E-2</v>
      </c>
      <c r="E97" s="31" cm="1">
        <f t="array" ref="E97:O97">INDEX('Portfolio Simulation'!$C$3:$AI$10002,MATCH('Simplified Efficient frontier'!D97,'Portfolio Simulation'!$AK$3:$AK$10002,1),2):INDEX('Portfolio Simulation'!$C$3:$AI$10002,MATCH('Simplified Efficient frontier'!D97,'Portfolio Simulation'!$AK$3:$AK$10002,1),COUNT(Calculations!$B$9:$AG$9)+1)</f>
        <v>1.9410150703743703E-2</v>
      </c>
      <c r="F97" s="31">
        <v>0.11438123485436733</v>
      </c>
      <c r="G97" s="31">
        <v>0.12284287020226937</v>
      </c>
      <c r="H97" s="31">
        <v>1.9175746701005691E-2</v>
      </c>
      <c r="I97" s="31">
        <v>0.10096139488779794</v>
      </c>
      <c r="J97" s="31">
        <v>2.7775051091074991E-3</v>
      </c>
      <c r="K97" s="31">
        <v>0.2361657832160485</v>
      </c>
      <c r="L97" s="31">
        <v>0.1484728646346555</v>
      </c>
      <c r="M97" s="31">
        <v>2.4965861522788037E-2</v>
      </c>
      <c r="N97" s="31">
        <v>0.19278446419065751</v>
      </c>
      <c r="O97" s="31">
        <v>1.8062123977558783E-2</v>
      </c>
      <c r="P97" s="31"/>
      <c r="Q97" s="31"/>
      <c r="R97" s="31"/>
      <c r="S97" s="31"/>
      <c r="T97" s="31"/>
      <c r="U97" s="31"/>
      <c r="V97" s="31"/>
      <c r="W97" s="31"/>
      <c r="X97" s="31"/>
      <c r="Y97" s="31"/>
      <c r="Z97" s="31"/>
      <c r="AA97" s="31"/>
      <c r="AB97" s="31"/>
      <c r="AC97" s="31"/>
      <c r="AD97" s="31"/>
      <c r="AE97" s="31"/>
      <c r="AF97" s="31"/>
      <c r="AG97" s="31"/>
    </row>
    <row r="98" spans="1:33" x14ac:dyDescent="0.25">
      <c r="A98">
        <v>96</v>
      </c>
      <c r="B98" s="1">
        <v>2.01E-2</v>
      </c>
      <c r="C98" s="1">
        <f>_xlfn.MAXIFS('Portfolio Simulation'!$C$3:$C$10002,'Portfolio Simulation'!$B$3:$B$10002,'Simplified Efficient frontier'!B98)</f>
        <v>-7.7960773342870636E-6</v>
      </c>
      <c r="D98" s="28">
        <f>_xlfn.MAXIFS('Portfolio Simulation'!$AK$3:$AK$10002,'Portfolio Simulation'!$B$3:$B$10002,'Simplified Efficient frontier'!B98)</f>
        <v>-3.8786454399438131E-4</v>
      </c>
      <c r="E98" s="31" cm="1">
        <f t="array" ref="E98:O98">INDEX('Portfolio Simulation'!$C$3:$AI$10002,MATCH('Simplified Efficient frontier'!D98,'Portfolio Simulation'!$AK$3:$AK$10002,1),2):INDEX('Portfolio Simulation'!$C$3:$AI$10002,MATCH('Simplified Efficient frontier'!D98,'Portfolio Simulation'!$AK$3:$AK$10002,1),COUNT(Calculations!$B$9:$AG$9)+1)</f>
        <v>0.10294418278065866</v>
      </c>
      <c r="F98" s="31">
        <v>5.8391760925049253E-2</v>
      </c>
      <c r="G98" s="31">
        <v>0.1229508908488175</v>
      </c>
      <c r="H98" s="31">
        <v>4.2004689806837567E-2</v>
      </c>
      <c r="I98" s="31">
        <v>0.12403602294547163</v>
      </c>
      <c r="J98" s="31">
        <v>6.9974361672174454E-2</v>
      </c>
      <c r="K98" s="31">
        <v>0.12601383437765989</v>
      </c>
      <c r="L98" s="31">
        <v>6.0036433667715591E-2</v>
      </c>
      <c r="M98" s="31">
        <v>6.9373121673809393E-2</v>
      </c>
      <c r="N98" s="31">
        <v>0.12929647109778289</v>
      </c>
      <c r="O98" s="31">
        <v>9.4978230204023087E-2</v>
      </c>
      <c r="P98" s="31"/>
      <c r="Q98" s="31"/>
      <c r="R98" s="31"/>
      <c r="S98" s="31"/>
      <c r="T98" s="31"/>
      <c r="U98" s="31"/>
      <c r="V98" s="31"/>
      <c r="W98" s="31"/>
      <c r="X98" s="31"/>
      <c r="Y98" s="31"/>
      <c r="Z98" s="31"/>
      <c r="AA98" s="31"/>
      <c r="AB98" s="31"/>
      <c r="AC98" s="31"/>
      <c r="AD98" s="31"/>
      <c r="AE98" s="31"/>
      <c r="AF98" s="31"/>
      <c r="AG98" s="31"/>
    </row>
    <row r="99" spans="1:33" x14ac:dyDescent="0.25">
      <c r="A99">
        <v>97</v>
      </c>
      <c r="B99" s="1">
        <v>7.7999999999999996E-3</v>
      </c>
      <c r="C99" s="1">
        <f>_xlfn.MAXIFS('Portfolio Simulation'!$C$3:$C$10002,'Portfolio Simulation'!$B$3:$B$10002,'Simplified Efficient frontier'!B99)</f>
        <v>2.9973464210608327E-4</v>
      </c>
      <c r="D99" s="28">
        <f>_xlfn.MAXIFS('Portfolio Simulation'!$AK$3:$AK$10002,'Portfolio Simulation'!$B$3:$B$10002,'Simplified Efficient frontier'!B99)</f>
        <v>3.8427518218728626E-2</v>
      </c>
      <c r="E99" s="31" cm="1">
        <f t="array" ref="E99:O99">INDEX('Portfolio Simulation'!$C$3:$AI$10002,MATCH('Simplified Efficient frontier'!D99,'Portfolio Simulation'!$AK$3:$AK$10002,1),2):INDEX('Portfolio Simulation'!$C$3:$AI$10002,MATCH('Simplified Efficient frontier'!D99,'Portfolio Simulation'!$AK$3:$AK$10002,1),COUNT(Calculations!$B$9:$AG$9)+1)</f>
        <v>1.9410150703743703E-2</v>
      </c>
      <c r="F99" s="31">
        <v>0.11438123485436733</v>
      </c>
      <c r="G99" s="31">
        <v>0.12284287020226937</v>
      </c>
      <c r="H99" s="31">
        <v>1.9175746701005691E-2</v>
      </c>
      <c r="I99" s="31">
        <v>0.10096139488779794</v>
      </c>
      <c r="J99" s="31">
        <v>2.7775051091074991E-3</v>
      </c>
      <c r="K99" s="31">
        <v>0.2361657832160485</v>
      </c>
      <c r="L99" s="31">
        <v>0.1484728646346555</v>
      </c>
      <c r="M99" s="31">
        <v>2.4965861522788037E-2</v>
      </c>
      <c r="N99" s="31">
        <v>0.19278446419065751</v>
      </c>
      <c r="O99" s="31">
        <v>1.8062123977558783E-2</v>
      </c>
      <c r="P99" s="31"/>
      <c r="Q99" s="31"/>
      <c r="R99" s="31"/>
      <c r="S99" s="31"/>
      <c r="T99" s="31"/>
      <c r="U99" s="31"/>
      <c r="V99" s="31"/>
      <c r="W99" s="31"/>
      <c r="X99" s="31"/>
      <c r="Y99" s="31"/>
      <c r="Z99" s="31"/>
      <c r="AA99" s="31"/>
      <c r="AB99" s="31"/>
      <c r="AC99" s="31"/>
      <c r="AD99" s="31"/>
      <c r="AE99" s="31"/>
      <c r="AF99" s="31"/>
      <c r="AG99" s="31"/>
    </row>
    <row r="100" spans="1:33" x14ac:dyDescent="0.25">
      <c r="A100">
        <v>98</v>
      </c>
      <c r="B100" s="1">
        <v>7.9000000000000008E-3</v>
      </c>
      <c r="C100" s="1">
        <f>_xlfn.MAXIFS('Portfolio Simulation'!$C$3:$C$10002,'Portfolio Simulation'!$B$3:$B$10002,'Simplified Efficient frontier'!B100)</f>
        <v>1.044797628254594E-4</v>
      </c>
      <c r="D100" s="28">
        <f>_xlfn.MAXIFS('Portfolio Simulation'!$AK$3:$AK$10002,'Portfolio Simulation'!$B$3:$B$10002,'Simplified Efficient frontier'!B100)</f>
        <v>1.3225286433602455E-2</v>
      </c>
      <c r="E100" s="31" cm="1">
        <f t="array" ref="E100:O100">INDEX('Portfolio Simulation'!$C$3:$AI$10002,MATCH('Simplified Efficient frontier'!D100,'Portfolio Simulation'!$AK$3:$AK$10002,1),2):INDEX('Portfolio Simulation'!$C$3:$AI$10002,MATCH('Simplified Efficient frontier'!D100,'Portfolio Simulation'!$AK$3:$AK$10002,1),COUNT(Calculations!$B$9:$AG$9)+1)</f>
        <v>0.14611679839900418</v>
      </c>
      <c r="F100" s="31">
        <v>7.2473734175607818E-2</v>
      </c>
      <c r="G100" s="31">
        <v>6.3327029273184149E-2</v>
      </c>
      <c r="H100" s="31">
        <v>1.1475848266673458E-2</v>
      </c>
      <c r="I100" s="31">
        <v>9.7402896844569112E-2</v>
      </c>
      <c r="J100" s="31">
        <v>2.2600786319188281E-2</v>
      </c>
      <c r="K100" s="31">
        <v>0.14335619948328937</v>
      </c>
      <c r="L100" s="31">
        <v>0.14695619453683456</v>
      </c>
      <c r="M100" s="31">
        <v>0.17061723118609157</v>
      </c>
      <c r="N100" s="31">
        <v>9.270128626435746E-2</v>
      </c>
      <c r="O100" s="31">
        <v>3.2971995251199981E-2</v>
      </c>
      <c r="P100" s="31"/>
      <c r="Q100" s="31"/>
      <c r="R100" s="31"/>
      <c r="S100" s="31"/>
      <c r="T100" s="31"/>
      <c r="U100" s="31"/>
      <c r="V100" s="31"/>
      <c r="W100" s="31"/>
      <c r="X100" s="31"/>
      <c r="Y100" s="31"/>
      <c r="Z100" s="31"/>
      <c r="AA100" s="31"/>
      <c r="AB100" s="31"/>
      <c r="AC100" s="31"/>
      <c r="AD100" s="31"/>
      <c r="AE100" s="31"/>
      <c r="AF100" s="31"/>
      <c r="AG100" s="31"/>
    </row>
    <row r="101" spans="1:33" x14ac:dyDescent="0.25">
      <c r="A101">
        <v>99</v>
      </c>
      <c r="B101" s="1">
        <v>1.7999999999999999E-2</v>
      </c>
      <c r="C101" s="1">
        <f>_xlfn.MAXIFS('Portfolio Simulation'!$C$3:$C$10002,'Portfolio Simulation'!$B$3:$B$10002,'Simplified Efficient frontier'!B101)</f>
        <v>1.6377785882499678E-4</v>
      </c>
      <c r="D101" s="28">
        <f>_xlfn.MAXIFS('Portfolio Simulation'!$AK$3:$AK$10002,'Portfolio Simulation'!$B$3:$B$10002,'Simplified Efficient frontier'!B101)</f>
        <v>9.0987699347220442E-3</v>
      </c>
      <c r="E101" s="31" cm="1">
        <f t="array" ref="E101:O101">INDEX('Portfolio Simulation'!$C$3:$AI$10002,MATCH('Simplified Efficient frontier'!D101,'Portfolio Simulation'!$AK$3:$AK$10002,1),2):INDEX('Portfolio Simulation'!$C$3:$AI$10002,MATCH('Simplified Efficient frontier'!D101,'Portfolio Simulation'!$AK$3:$AK$10002,1),COUNT(Calculations!$B$9:$AG$9)+1)</f>
        <v>2.5775724616967328E-2</v>
      </c>
      <c r="F101" s="31">
        <v>3.7821865742148811E-2</v>
      </c>
      <c r="G101" s="31">
        <v>6.1638504772115466E-2</v>
      </c>
      <c r="H101" s="31">
        <v>9.4255626101237916E-2</v>
      </c>
      <c r="I101" s="31">
        <v>0.16519785889079383</v>
      </c>
      <c r="J101" s="31">
        <v>0.17373477093541922</v>
      </c>
      <c r="K101" s="31">
        <v>6.1962251425219843E-3</v>
      </c>
      <c r="L101" s="31">
        <v>3.2536213744493664E-3</v>
      </c>
      <c r="M101" s="31">
        <v>0.12993184001597069</v>
      </c>
      <c r="N101" s="31">
        <v>0.15635761901731793</v>
      </c>
      <c r="O101" s="31">
        <v>0.1458363433910573</v>
      </c>
      <c r="P101" s="31"/>
      <c r="Q101" s="31"/>
      <c r="R101" s="31"/>
      <c r="S101" s="31"/>
      <c r="T101" s="31"/>
      <c r="U101" s="31"/>
      <c r="V101" s="31"/>
      <c r="W101" s="31"/>
      <c r="X101" s="31"/>
      <c r="Y101" s="31"/>
      <c r="Z101" s="31"/>
      <c r="AA101" s="31"/>
      <c r="AB101" s="31"/>
      <c r="AC101" s="31"/>
      <c r="AD101" s="31"/>
      <c r="AE101" s="31"/>
      <c r="AF101" s="31"/>
      <c r="AG101" s="31"/>
    </row>
    <row r="102" spans="1:33" x14ac:dyDescent="0.25">
      <c r="A102">
        <v>100</v>
      </c>
      <c r="B102" s="1">
        <v>1.83E-2</v>
      </c>
      <c r="C102" s="1">
        <f>_xlfn.MAXIFS('Portfolio Simulation'!$C$3:$C$10002,'Portfolio Simulation'!$B$3:$B$10002,'Simplified Efficient frontier'!B102)</f>
        <v>3.433634304002865E-4</v>
      </c>
      <c r="D102" s="28">
        <f>_xlfn.MAXIFS('Portfolio Simulation'!$AK$3:$AK$10002,'Portfolio Simulation'!$B$3:$B$10002,'Simplified Efficient frontier'!B102)</f>
        <v>1.8763028983622212E-2</v>
      </c>
      <c r="E102" s="31" cm="1">
        <f t="array" ref="E102:O102">INDEX('Portfolio Simulation'!$C$3:$AI$10002,MATCH('Simplified Efficient frontier'!D102,'Portfolio Simulation'!$AK$3:$AK$10002,1),2):INDEX('Portfolio Simulation'!$C$3:$AI$10002,MATCH('Simplified Efficient frontier'!D102,'Portfolio Simulation'!$AK$3:$AK$10002,1),COUNT(Calculations!$B$9:$AG$9)+1)</f>
        <v>9.7452412538506616E-2</v>
      </c>
      <c r="F102" s="31">
        <v>0.10043607200852027</v>
      </c>
      <c r="G102" s="31">
        <v>3.0403458287987014E-2</v>
      </c>
      <c r="H102" s="31">
        <v>9.3456844177197143E-2</v>
      </c>
      <c r="I102" s="31">
        <v>8.1351401286980207E-2</v>
      </c>
      <c r="J102" s="31">
        <v>5.8883430502305635E-2</v>
      </c>
      <c r="K102" s="31">
        <v>9.78193856544744E-2</v>
      </c>
      <c r="L102" s="31">
        <v>0.10312243509946671</v>
      </c>
      <c r="M102" s="31">
        <v>0.134193906241759</v>
      </c>
      <c r="N102" s="31">
        <v>9.9614254560433005E-2</v>
      </c>
      <c r="O102" s="31">
        <v>0.10326639964237008</v>
      </c>
      <c r="P102" s="31"/>
      <c r="Q102" s="31"/>
      <c r="R102" s="31"/>
      <c r="S102" s="31"/>
      <c r="T102" s="31"/>
      <c r="U102" s="31"/>
      <c r="V102" s="31"/>
      <c r="W102" s="31"/>
      <c r="X102" s="31"/>
      <c r="Y102" s="31"/>
      <c r="Z102" s="31"/>
      <c r="AA102" s="31"/>
      <c r="AB102" s="31"/>
      <c r="AC102" s="31"/>
      <c r="AD102" s="31"/>
      <c r="AE102" s="31"/>
      <c r="AF102" s="31"/>
      <c r="AG102" s="31"/>
    </row>
    <row r="103" spans="1:33" x14ac:dyDescent="0.25">
      <c r="B103" s="1">
        <v>7.4000000000000003E-3</v>
      </c>
      <c r="C103" s="1"/>
      <c r="D103" s="28"/>
    </row>
    <row r="104" spans="1:33" x14ac:dyDescent="0.25">
      <c r="B104" s="1"/>
      <c r="C104" s="1"/>
      <c r="D104" s="28"/>
    </row>
    <row r="105" spans="1:33" x14ac:dyDescent="0.25">
      <c r="B105" s="1"/>
      <c r="C105" s="1"/>
      <c r="D105" s="28"/>
    </row>
    <row r="106" spans="1:33" x14ac:dyDescent="0.25">
      <c r="B106" s="1"/>
      <c r="C106" s="1"/>
      <c r="D106" s="28"/>
    </row>
    <row r="107" spans="1:33" x14ac:dyDescent="0.25">
      <c r="B107" s="1"/>
      <c r="C107" s="1"/>
      <c r="D107" s="28"/>
    </row>
    <row r="108" spans="1:33" x14ac:dyDescent="0.25">
      <c r="B108" s="1"/>
      <c r="C108" s="1"/>
      <c r="D108" s="28"/>
    </row>
    <row r="109" spans="1:33" x14ac:dyDescent="0.25">
      <c r="B109" s="1"/>
      <c r="C109" s="1"/>
      <c r="D109" s="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implifiedEfficientfrontier_Button1_Click">
                <anchor moveWithCells="1" sizeWithCells="1">
                  <from>
                    <xdr:col>0</xdr:col>
                    <xdr:colOff>57150</xdr:colOff>
                    <xdr:row>0</xdr:row>
                    <xdr:rowOff>0</xdr:rowOff>
                  </from>
                  <to>
                    <xdr:col>3</xdr:col>
                    <xdr:colOff>1114425</xdr:colOff>
                    <xdr:row>1</xdr:row>
                    <xdr:rowOff>0</xdr:rowOff>
                  </to>
                </anchor>
              </controlPr>
            </control>
          </mc:Choice>
        </mc:AlternateContent>
        <mc:AlternateContent xmlns:mc="http://schemas.openxmlformats.org/markup-compatibility/2006">
          <mc:Choice Requires="x14">
            <control shapeId="5122" r:id="rId4" name="Button 2">
              <controlPr defaultSize="0" print="0" autoFill="0" autoPict="0" macro="[0]!update_workbook">
                <anchor moveWithCells="1" sizeWithCells="1">
                  <from>
                    <xdr:col>3</xdr:col>
                    <xdr:colOff>1114425</xdr:colOff>
                    <xdr:row>0</xdr:row>
                    <xdr:rowOff>0</xdr:rowOff>
                  </from>
                  <to>
                    <xdr:col>7</xdr:col>
                    <xdr:colOff>114300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0E33F-83ED-46C4-99A9-A80329E306C6}">
  <sheetPr codeName="Sheet2">
    <tabColor theme="7"/>
  </sheetPr>
  <dimension ref="A1:AT336"/>
  <sheetViews>
    <sheetView zoomScale="70" zoomScaleNormal="100" workbookViewId="0">
      <selection activeCell="G26" sqref="G26"/>
    </sheetView>
  </sheetViews>
  <sheetFormatPr defaultRowHeight="15" x14ac:dyDescent="0.25"/>
  <cols>
    <col min="1" max="1" width="16" style="5" customWidth="1"/>
    <col min="2" max="2" width="14.85546875" style="2" bestFit="1" customWidth="1"/>
    <col min="3" max="11" width="9.140625" style="2"/>
    <col min="12" max="12" width="9.140625" style="2" customWidth="1"/>
    <col min="13" max="13" width="24.7109375" style="2" customWidth="1"/>
    <col min="14" max="31" width="9.140625" style="2" customWidth="1"/>
    <col min="32" max="34" width="9.140625" style="2"/>
    <col min="35" max="35" width="18.42578125" style="5" customWidth="1"/>
    <col min="36" max="36" width="9.28515625" style="2" bestFit="1" customWidth="1"/>
    <col min="37" max="37" width="9.140625" style="2" customWidth="1"/>
    <col min="38" max="38" width="11.140625" style="2" customWidth="1"/>
    <col min="39" max="40" width="9.28515625" style="2" bestFit="1" customWidth="1"/>
    <col min="41" max="44" width="9.7109375" style="2" bestFit="1" customWidth="1"/>
    <col min="45" max="45" width="15.85546875" style="2" bestFit="1" customWidth="1"/>
    <col min="46" max="46" width="9.7109375" style="2" bestFit="1" customWidth="1"/>
    <col min="47" max="16384" width="9.140625" style="2"/>
  </cols>
  <sheetData>
    <row r="1" spans="1:46" x14ac:dyDescent="0.25">
      <c r="A1" s="2" t="s">
        <v>6</v>
      </c>
      <c r="B1" s="2">
        <f>IFERROR(AVERAGE(B9:B1048576),"")</f>
        <v>-1.7982802577303454E-4</v>
      </c>
      <c r="C1" s="2">
        <f t="shared" ref="C1:AG1" si="0">IFERROR(AVERAGE(C9:C1048576),"")</f>
        <v>2.0566003780467714E-3</v>
      </c>
      <c r="D1" s="2">
        <f t="shared" si="0"/>
        <v>-1.1565075771267285E-3</v>
      </c>
      <c r="E1" s="2">
        <f t="shared" si="0"/>
        <v>1.8438550878075363E-4</v>
      </c>
      <c r="F1" s="2">
        <f t="shared" si="0"/>
        <v>1.1016209218269815E-4</v>
      </c>
      <c r="G1" s="2">
        <f t="shared" si="0"/>
        <v>-8.4727120214885768E-4</v>
      </c>
      <c r="H1" s="2">
        <f t="shared" si="0"/>
        <v>8.0978725029131455E-4</v>
      </c>
      <c r="I1" s="2">
        <f t="shared" si="0"/>
        <v>-2.2052118243158433E-3</v>
      </c>
      <c r="J1" s="2">
        <f t="shared" si="0"/>
        <v>9.6258483853380646E-4</v>
      </c>
      <c r="K1" s="2">
        <f t="shared" si="0"/>
        <v>1.4534902404385285E-5</v>
      </c>
      <c r="L1" s="2">
        <f t="shared" si="0"/>
        <v>3.1823351304588633E-4</v>
      </c>
      <c r="M1" s="2" t="str">
        <f t="shared" si="0"/>
        <v/>
      </c>
      <c r="N1" s="2" t="str">
        <f t="shared" si="0"/>
        <v/>
      </c>
      <c r="O1" s="2" t="str">
        <f t="shared" si="0"/>
        <v/>
      </c>
      <c r="P1" s="2" t="str">
        <f t="shared" si="0"/>
        <v/>
      </c>
      <c r="Q1" s="2" t="str">
        <f t="shared" si="0"/>
        <v/>
      </c>
      <c r="R1" s="2" t="str">
        <f t="shared" si="0"/>
        <v/>
      </c>
      <c r="S1" s="2" t="str">
        <f t="shared" si="0"/>
        <v/>
      </c>
      <c r="T1" s="2" t="str">
        <f t="shared" si="0"/>
        <v/>
      </c>
      <c r="U1" s="2" t="str">
        <f t="shared" si="0"/>
        <v/>
      </c>
      <c r="V1" s="2" t="str">
        <f t="shared" si="0"/>
        <v/>
      </c>
      <c r="W1" s="2" t="str">
        <f t="shared" si="0"/>
        <v/>
      </c>
      <c r="X1" s="2" t="str">
        <f t="shared" si="0"/>
        <v/>
      </c>
      <c r="Y1" s="2" t="str">
        <f t="shared" si="0"/>
        <v/>
      </c>
      <c r="Z1" s="2" t="str">
        <f t="shared" si="0"/>
        <v/>
      </c>
      <c r="AA1" s="2" t="str">
        <f t="shared" si="0"/>
        <v/>
      </c>
      <c r="AB1" s="2" t="str">
        <f t="shared" si="0"/>
        <v/>
      </c>
      <c r="AC1" s="2" t="str">
        <f t="shared" si="0"/>
        <v/>
      </c>
      <c r="AD1" s="2" t="str">
        <f t="shared" si="0"/>
        <v/>
      </c>
      <c r="AE1" s="2" t="str">
        <f t="shared" si="0"/>
        <v/>
      </c>
      <c r="AF1" s="2" t="str">
        <f t="shared" si="0"/>
        <v/>
      </c>
      <c r="AG1" s="2" t="str">
        <f t="shared" si="0"/>
        <v/>
      </c>
      <c r="AI1" s="2"/>
    </row>
    <row r="2" spans="1:46" x14ac:dyDescent="0.25">
      <c r="A2" s="5" t="s">
        <v>8</v>
      </c>
      <c r="B2" s="2">
        <f>IFERROR(_xlfn.STDEV.S(B9:B1048576),"")</f>
        <v>1.9474322835910617E-2</v>
      </c>
      <c r="C2" s="2">
        <f t="shared" ref="C2:AG2" si="1">IFERROR(_xlfn.STDEV.S(C9:C1048576),"")</f>
        <v>4.6931299214898782E-2</v>
      </c>
      <c r="D2" s="2">
        <f t="shared" si="1"/>
        <v>1.6919725183973614E-2</v>
      </c>
      <c r="E2" s="2">
        <f t="shared" si="1"/>
        <v>2.5339832602925147E-2</v>
      </c>
      <c r="F2" s="2">
        <f t="shared" si="1"/>
        <v>1.5264091476983913E-2</v>
      </c>
      <c r="G2" s="2">
        <f t="shared" si="1"/>
        <v>2.5774504522484042E-2</v>
      </c>
      <c r="H2" s="2">
        <f t="shared" si="1"/>
        <v>1.8045464017327911E-2</v>
      </c>
      <c r="I2" s="2">
        <f t="shared" si="1"/>
        <v>3.2575554617933197E-2</v>
      </c>
      <c r="J2" s="2">
        <f t="shared" si="1"/>
        <v>1.7148100010598348E-2</v>
      </c>
      <c r="K2" s="2">
        <f t="shared" si="1"/>
        <v>2.407407521731764E-3</v>
      </c>
      <c r="L2" s="2">
        <f t="shared" si="1"/>
        <v>1.1003136145751517E-2</v>
      </c>
      <c r="M2" s="2" t="str">
        <f t="shared" si="1"/>
        <v/>
      </c>
      <c r="N2" s="2" t="str">
        <f t="shared" si="1"/>
        <v/>
      </c>
      <c r="O2" s="2" t="str">
        <f t="shared" si="1"/>
        <v/>
      </c>
      <c r="P2" s="2" t="str">
        <f t="shared" si="1"/>
        <v/>
      </c>
      <c r="Q2" s="2" t="str">
        <f t="shared" si="1"/>
        <v/>
      </c>
      <c r="R2" s="2" t="str">
        <f t="shared" si="1"/>
        <v/>
      </c>
      <c r="S2" s="2" t="str">
        <f t="shared" si="1"/>
        <v/>
      </c>
      <c r="T2" s="2" t="str">
        <f t="shared" si="1"/>
        <v/>
      </c>
      <c r="U2" s="2" t="str">
        <f t="shared" si="1"/>
        <v/>
      </c>
      <c r="V2" s="2" t="str">
        <f t="shared" si="1"/>
        <v/>
      </c>
      <c r="W2" s="2" t="str">
        <f t="shared" si="1"/>
        <v/>
      </c>
      <c r="X2" s="2" t="str">
        <f t="shared" si="1"/>
        <v/>
      </c>
      <c r="Y2" s="2" t="str">
        <f t="shared" si="1"/>
        <v/>
      </c>
      <c r="Z2" s="2" t="str">
        <f t="shared" si="1"/>
        <v/>
      </c>
      <c r="AA2" s="2" t="str">
        <f t="shared" si="1"/>
        <v/>
      </c>
      <c r="AB2" s="2" t="str">
        <f t="shared" si="1"/>
        <v/>
      </c>
      <c r="AC2" s="2" t="str">
        <f t="shared" si="1"/>
        <v/>
      </c>
      <c r="AD2" s="2" t="str">
        <f t="shared" si="1"/>
        <v/>
      </c>
      <c r="AE2" s="2" t="str">
        <f t="shared" si="1"/>
        <v/>
      </c>
      <c r="AF2" s="2" t="str">
        <f t="shared" si="1"/>
        <v/>
      </c>
      <c r="AG2" s="2" t="str">
        <f t="shared" si="1"/>
        <v/>
      </c>
      <c r="AI2" s="2"/>
    </row>
    <row r="3" spans="1:46" x14ac:dyDescent="0.25">
      <c r="A3" s="2"/>
      <c r="AI3" s="2"/>
    </row>
    <row r="4" spans="1:46" x14ac:dyDescent="0.25">
      <c r="A4" s="2"/>
      <c r="AI4" s="2"/>
    </row>
    <row r="5" spans="1:46" x14ac:dyDescent="0.25">
      <c r="A5" s="2" t="s">
        <v>7</v>
      </c>
      <c r="B5" s="2">
        <f>COUNT(A9:A1048576)</f>
        <v>328</v>
      </c>
      <c r="AI5" s="2" t="s">
        <v>9</v>
      </c>
    </row>
    <row r="6" spans="1:46" ht="18.75" x14ac:dyDescent="0.3">
      <c r="A6" s="2" t="str" cm="1">
        <f t="array" ref="A6">Input!A6:INDEX(Input!6:6,1,COUNT(Input!6:6)+1)</f>
        <v>Security Name</v>
      </c>
      <c r="B6" s="6" t="str" cm="1">
        <f t="array" ref="B6:L6">Input!B6:INDEX(Input!B6:XFD6,1,COUNT(Input!B8:XFD8))</f>
        <v>AMZN</v>
      </c>
      <c r="C6" s="6" t="str">
        <v>BTC-USD</v>
      </c>
      <c r="D6" s="6" t="str">
        <v>DIS</v>
      </c>
      <c r="E6" s="6" t="str">
        <v>GM</v>
      </c>
      <c r="F6" s="6" t="str">
        <v>JPM</v>
      </c>
      <c r="G6" s="6" t="str">
        <v>META</v>
      </c>
      <c r="H6" s="6" t="str">
        <v>MS</v>
      </c>
      <c r="I6" s="6" t="str">
        <v>NFLX</v>
      </c>
      <c r="J6" s="6" t="str">
        <v>PFE</v>
      </c>
      <c r="K6" s="6" t="str">
        <v>T</v>
      </c>
      <c r="L6" s="6" t="str">
        <v>WMT</v>
      </c>
      <c r="M6" s="6"/>
      <c r="N6" s="6"/>
      <c r="O6" s="6"/>
      <c r="P6" s="6"/>
      <c r="Q6" s="6"/>
      <c r="R6" s="6"/>
      <c r="S6" s="6"/>
      <c r="T6" s="6"/>
      <c r="U6" s="6"/>
      <c r="V6" s="6"/>
      <c r="W6" s="6"/>
      <c r="X6" s="6"/>
      <c r="Y6" s="6"/>
      <c r="Z6" s="6"/>
      <c r="AA6" s="6"/>
      <c r="AB6" s="6"/>
      <c r="AC6" s="6"/>
      <c r="AI6" s="2" t="str" cm="1">
        <f t="array" ref="AI6">Input!A6:INDEX(Input!6:6,1,COUNT(Input!6:6)+1)</f>
        <v>Security Name</v>
      </c>
    </row>
    <row r="7" spans="1:46" x14ac:dyDescent="0.25">
      <c r="A7" s="2" t="str" cm="1">
        <f t="array" ref="A7:A336">Input!A7:INDEX(Input!A8:A1048576,COUNT(Input!A8:A1048576))</f>
        <v>Date</v>
      </c>
      <c r="AI7" s="2" t="str" cm="1">
        <f t="array" ref="AI7:AI336">Input!A7:INDEX(Input!A8:A1048576,COUNT(Input!A8:A1048576))</f>
        <v>Date</v>
      </c>
    </row>
    <row r="8" spans="1:46" x14ac:dyDescent="0.25">
      <c r="A8" s="5">
        <v>44196</v>
      </c>
      <c r="AI8" s="5">
        <v>44196</v>
      </c>
    </row>
    <row r="9" spans="1:46" x14ac:dyDescent="0.25">
      <c r="A9" s="5">
        <v>44200</v>
      </c>
      <c r="B9" s="2" cm="1">
        <f t="array" ref="B9:L336">Input!B9:INDEX(Input!B9:XFD1048576,COUNT(Input!B9:B1048576),COUNT(Input!B9:XFD9))/Input!B8:INDEX(Input!B8:XFD1048576,COUNT(Input!B8:B1048576)-1,COUNT(Input!B8:XFD8)) -1</f>
        <v>-2.1584740620304133E-2</v>
      </c>
      <c r="C9" s="2">
        <v>0.10241438395256863</v>
      </c>
      <c r="D9" s="2">
        <v>-1.9317806278219662E-2</v>
      </c>
      <c r="E9" s="2">
        <v>-2.7137393964423273E-2</v>
      </c>
      <c r="F9" s="2">
        <v>-9.4435897625257947E-3</v>
      </c>
      <c r="G9" s="2">
        <v>-1.5448825465397165E-2</v>
      </c>
      <c r="H9" s="2">
        <v>-2.9183854050003344E-3</v>
      </c>
      <c r="I9" s="2">
        <v>-3.3047908868852227E-2</v>
      </c>
      <c r="J9" s="2">
        <v>0</v>
      </c>
      <c r="K9" s="2">
        <v>2.3643969958762279E-2</v>
      </c>
      <c r="L9" s="2">
        <v>1.6510613829936016E-2</v>
      </c>
      <c r="AI9" s="5">
        <v>44200</v>
      </c>
      <c r="AJ9" s="2" cm="1">
        <f t="array" ref="AJ9:AT336">B9:INDEX(B9:AC1048576,COUNT(B9:B1048576),COUNT(B9:AC9))-B1:INDEX(B1:AC1,1,COUNT(B9:AC9))</f>
        <v>-2.14049125945311E-2</v>
      </c>
      <c r="AK9" s="2">
        <v>0.10035778357452187</v>
      </c>
      <c r="AL9" s="2">
        <v>-1.8161298701092933E-2</v>
      </c>
      <c r="AM9" s="2">
        <v>-2.7321779473204025E-2</v>
      </c>
      <c r="AN9" s="2">
        <v>-9.5537518547084924E-3</v>
      </c>
      <c r="AO9" s="2">
        <v>-1.4601554263248308E-2</v>
      </c>
      <c r="AP9" s="2">
        <v>-3.7281726552916492E-3</v>
      </c>
      <c r="AQ9" s="2">
        <v>-3.0842697044536384E-2</v>
      </c>
      <c r="AR9" s="2">
        <v>-9.6258483853380646E-4</v>
      </c>
      <c r="AS9" s="2">
        <v>2.3629435056357895E-2</v>
      </c>
      <c r="AT9" s="2">
        <v>1.6192380316890131E-2</v>
      </c>
    </row>
    <row r="10" spans="1:46" x14ac:dyDescent="0.25">
      <c r="A10" s="5">
        <v>44201</v>
      </c>
      <c r="B10" s="2">
        <v>1.0004358381754397E-2</v>
      </c>
      <c r="C10" s="2">
        <v>6.3196580006133374E-2</v>
      </c>
      <c r="D10" s="2">
        <v>4.2774076820895068E-3</v>
      </c>
      <c r="E10" s="2">
        <v>2.8388091175694186E-2</v>
      </c>
      <c r="F10" s="2">
        <v>-1.7478447279136722E-3</v>
      </c>
      <c r="G10" s="2">
        <v>7.548147396701177E-3</v>
      </c>
      <c r="H10" s="2">
        <v>1.6976379359434635E-2</v>
      </c>
      <c r="I10" s="2">
        <v>-3.9398646220911715E-3</v>
      </c>
      <c r="J10" s="2">
        <v>1.0323206716685407E-2</v>
      </c>
      <c r="K10" s="2">
        <v>-6.114145585939923E-3</v>
      </c>
      <c r="L10" s="2">
        <v>-5.3231337323065286E-3</v>
      </c>
      <c r="AI10" s="5">
        <v>44201</v>
      </c>
      <c r="AJ10" s="2">
        <v>1.0184186407527432E-2</v>
      </c>
      <c r="AK10" s="2">
        <v>6.1139979628086601E-2</v>
      </c>
      <c r="AL10" s="2">
        <v>5.4339152592162354E-3</v>
      </c>
      <c r="AM10" s="2">
        <v>2.8203705666913433E-2</v>
      </c>
      <c r="AN10" s="2">
        <v>-1.8580068200963703E-3</v>
      </c>
      <c r="AO10" s="2">
        <v>8.3954185988500338E-3</v>
      </c>
      <c r="AP10" s="2">
        <v>1.616659210914332E-2</v>
      </c>
      <c r="AQ10" s="2">
        <v>-1.7346527977753282E-3</v>
      </c>
      <c r="AR10" s="2">
        <v>9.3606218781515996E-3</v>
      </c>
      <c r="AS10" s="2">
        <v>-6.1286804883443086E-3</v>
      </c>
      <c r="AT10" s="2">
        <v>-5.641367245352415E-3</v>
      </c>
    </row>
    <row r="11" spans="1:46" x14ac:dyDescent="0.25">
      <c r="A11" s="5">
        <v>44202</v>
      </c>
      <c r="B11" s="2">
        <v>-2.4896614147709828E-2</v>
      </c>
      <c r="C11" s="2">
        <v>8.3310714173261413E-2</v>
      </c>
      <c r="D11" s="2">
        <v>3.8107636543245338E-3</v>
      </c>
      <c r="E11" s="2">
        <v>3.1685062401799691E-2</v>
      </c>
      <c r="F11" s="2">
        <v>4.695584125929142E-2</v>
      </c>
      <c r="G11" s="2">
        <v>-2.8268825433079181E-2</v>
      </c>
      <c r="H11" s="2">
        <v>6.029648251854125E-2</v>
      </c>
      <c r="I11" s="2">
        <v>-3.8997692078801438E-2</v>
      </c>
      <c r="J11" s="2">
        <v>-8.6044556773494651E-3</v>
      </c>
      <c r="K11" s="2">
        <v>1.9480510513605331E-2</v>
      </c>
      <c r="L11" s="2">
        <v>6.2435928789668083E-3</v>
      </c>
      <c r="AI11" s="5">
        <v>44202</v>
      </c>
      <c r="AJ11" s="2">
        <v>-2.4716786121936795E-2</v>
      </c>
      <c r="AK11" s="2">
        <v>8.1254113795214647E-2</v>
      </c>
      <c r="AL11" s="2">
        <v>4.9672712314512623E-3</v>
      </c>
      <c r="AM11" s="2">
        <v>3.1500676893018935E-2</v>
      </c>
      <c r="AN11" s="2">
        <v>4.6845679167108724E-2</v>
      </c>
      <c r="AO11" s="2">
        <v>-2.7421554230930324E-2</v>
      </c>
      <c r="AP11" s="2">
        <v>5.9486695268249935E-2</v>
      </c>
      <c r="AQ11" s="2">
        <v>-3.6792480254485595E-2</v>
      </c>
      <c r="AR11" s="2">
        <v>-9.5670405158832725E-3</v>
      </c>
      <c r="AS11" s="2">
        <v>1.9465975611200947E-2</v>
      </c>
      <c r="AT11" s="2">
        <v>5.9253593659209219E-3</v>
      </c>
    </row>
    <row r="12" spans="1:46" x14ac:dyDescent="0.25">
      <c r="A12" s="5">
        <v>44203</v>
      </c>
      <c r="B12" s="2">
        <v>7.5771277744007826E-3</v>
      </c>
      <c r="C12" s="2">
        <v>6.9157466975042103E-2</v>
      </c>
      <c r="D12" s="2">
        <v>-3.01470132231485E-3</v>
      </c>
      <c r="E12" s="2">
        <v>7.9106597535854029E-3</v>
      </c>
      <c r="F12" s="2">
        <v>3.2839163551596551E-2</v>
      </c>
      <c r="G12" s="2">
        <v>2.0622052812760527E-2</v>
      </c>
      <c r="H12" s="2">
        <v>1.7101006121222229E-2</v>
      </c>
      <c r="I12" s="2">
        <v>1.6783601226727507E-2</v>
      </c>
      <c r="J12" s="2">
        <v>5.1533074833354231E-3</v>
      </c>
      <c r="K12" s="2">
        <v>2.6818611993120189E-3</v>
      </c>
      <c r="L12" s="2">
        <v>-6.8251502625460425E-5</v>
      </c>
      <c r="AI12" s="5">
        <v>44203</v>
      </c>
      <c r="AJ12" s="2">
        <v>7.7569558001738172E-3</v>
      </c>
      <c r="AK12" s="2">
        <v>6.7100866596995337E-2</v>
      </c>
      <c r="AL12" s="2">
        <v>-1.8581937451881214E-3</v>
      </c>
      <c r="AM12" s="2">
        <v>7.7262742448046496E-3</v>
      </c>
      <c r="AN12" s="2">
        <v>3.2729001459413855E-2</v>
      </c>
      <c r="AO12" s="2">
        <v>2.1469324014909384E-2</v>
      </c>
      <c r="AP12" s="2">
        <v>1.6291218870930914E-2</v>
      </c>
      <c r="AQ12" s="2">
        <v>1.898881305104335E-2</v>
      </c>
      <c r="AR12" s="2">
        <v>4.1907226448016166E-3</v>
      </c>
      <c r="AS12" s="2">
        <v>2.6673262969076337E-3</v>
      </c>
      <c r="AT12" s="2">
        <v>-3.8648501567134676E-4</v>
      </c>
    </row>
    <row r="13" spans="1:46" x14ac:dyDescent="0.25">
      <c r="A13" s="5">
        <v>44204</v>
      </c>
      <c r="B13" s="2">
        <v>6.4955143746727728E-3</v>
      </c>
      <c r="C13" s="2">
        <v>3.6233899299602301E-2</v>
      </c>
      <c r="D13" s="2">
        <v>6.1597384490763574E-4</v>
      </c>
      <c r="E13" s="2">
        <v>-6.0018080185780809E-3</v>
      </c>
      <c r="F13" s="2">
        <v>1.1040638894850296E-3</v>
      </c>
      <c r="G13" s="2">
        <v>-4.3535869341061462E-3</v>
      </c>
      <c r="H13" s="2">
        <v>4.1366099345423457E-3</v>
      </c>
      <c r="I13" s="2">
        <v>2.9672015653323669E-3</v>
      </c>
      <c r="J13" s="2">
        <v>1.8888206214329184E-3</v>
      </c>
      <c r="K13" s="2">
        <v>-2.9755915190123883E-2</v>
      </c>
      <c r="L13" s="2">
        <v>-1.3630422436983203E-4</v>
      </c>
      <c r="AI13" s="5">
        <v>44204</v>
      </c>
      <c r="AJ13" s="2">
        <v>6.6753424004458075E-3</v>
      </c>
      <c r="AK13" s="2">
        <v>3.4177298921555528E-2</v>
      </c>
      <c r="AL13" s="2">
        <v>1.7724814220343643E-3</v>
      </c>
      <c r="AM13" s="2">
        <v>-6.1861935273588341E-3</v>
      </c>
      <c r="AN13" s="2">
        <v>9.9390179730233152E-4</v>
      </c>
      <c r="AO13" s="2">
        <v>-3.5063157319572885E-3</v>
      </c>
      <c r="AP13" s="2">
        <v>3.3268226842510309E-3</v>
      </c>
      <c r="AQ13" s="2">
        <v>5.1724133896482102E-3</v>
      </c>
      <c r="AR13" s="2">
        <v>9.2623578289911194E-4</v>
      </c>
      <c r="AS13" s="2">
        <v>-2.9770450092528267E-2</v>
      </c>
      <c r="AT13" s="2">
        <v>-4.5453773741571836E-4</v>
      </c>
    </row>
    <row r="14" spans="1:46" x14ac:dyDescent="0.25">
      <c r="A14" s="5">
        <v>44207</v>
      </c>
      <c r="B14" s="2">
        <v>-2.1519462280005452E-2</v>
      </c>
      <c r="C14" s="2">
        <v>-0.12821714814019047</v>
      </c>
      <c r="D14" s="2">
        <v>2.2384794393606189E-3</v>
      </c>
      <c r="E14" s="2">
        <v>4.5285575616625717E-2</v>
      </c>
      <c r="F14" s="2">
        <v>1.4924266398570474E-2</v>
      </c>
      <c r="G14" s="2">
        <v>-4.0101695603448007E-2</v>
      </c>
      <c r="H14" s="2">
        <v>1.0764087157391966E-2</v>
      </c>
      <c r="I14" s="2">
        <v>-2.2139474780755064E-2</v>
      </c>
      <c r="J14" s="2">
        <v>1.7236718859080069E-2</v>
      </c>
      <c r="K14" s="2">
        <v>-5.1688329069774497E-3</v>
      </c>
      <c r="L14" s="2">
        <v>4.5010460433918542E-3</v>
      </c>
      <c r="AI14" s="5">
        <v>44207</v>
      </c>
      <c r="AJ14" s="2">
        <v>-2.133963425423242E-2</v>
      </c>
      <c r="AK14" s="2">
        <v>-0.13027374851823725</v>
      </c>
      <c r="AL14" s="2">
        <v>3.3949870164873474E-3</v>
      </c>
      <c r="AM14" s="2">
        <v>4.5101190107844961E-2</v>
      </c>
      <c r="AN14" s="2">
        <v>1.4814104306387776E-2</v>
      </c>
      <c r="AO14" s="2">
        <v>-3.925442440129915E-2</v>
      </c>
      <c r="AP14" s="2">
        <v>9.9542999071006513E-3</v>
      </c>
      <c r="AQ14" s="2">
        <v>-1.9934262956439221E-2</v>
      </c>
      <c r="AR14" s="2">
        <v>1.6274134020546262E-2</v>
      </c>
      <c r="AS14" s="2">
        <v>-5.1833678093818353E-3</v>
      </c>
      <c r="AT14" s="2">
        <v>4.1828125303459678E-3</v>
      </c>
    </row>
    <row r="15" spans="1:46" x14ac:dyDescent="0.25">
      <c r="A15" s="5">
        <v>44208</v>
      </c>
      <c r="B15" s="2">
        <v>2.1257970514010349E-3</v>
      </c>
      <c r="C15" s="2">
        <v>-4.6214502171538774E-2</v>
      </c>
      <c r="D15" s="2">
        <v>-1.7309681769593244E-2</v>
      </c>
      <c r="E15" s="2">
        <v>6.2430603823121711E-2</v>
      </c>
      <c r="F15" s="2">
        <v>1.5718928800977361E-2</v>
      </c>
      <c r="G15" s="2">
        <v>-2.2387478905098179E-2</v>
      </c>
      <c r="H15" s="2">
        <v>-3.4182818193708719E-3</v>
      </c>
      <c r="I15" s="2">
        <v>-9.7175035948802169E-3</v>
      </c>
      <c r="J15" s="2">
        <v>-1.5620866969479064E-2</v>
      </c>
      <c r="K15" s="2">
        <v>0</v>
      </c>
      <c r="L15" s="2">
        <v>1.1406124048811694E-2</v>
      </c>
      <c r="AI15" s="5">
        <v>44208</v>
      </c>
      <c r="AJ15" s="2">
        <v>2.3056250771740696E-3</v>
      </c>
      <c r="AK15" s="2">
        <v>-4.8271102549585547E-2</v>
      </c>
      <c r="AL15" s="2">
        <v>-1.6153174192466514E-2</v>
      </c>
      <c r="AM15" s="2">
        <v>6.2246218314340955E-2</v>
      </c>
      <c r="AN15" s="2">
        <v>1.5608766708794663E-2</v>
      </c>
      <c r="AO15" s="2">
        <v>-2.1540207702949322E-2</v>
      </c>
      <c r="AP15" s="2">
        <v>-4.2280690696621867E-3</v>
      </c>
      <c r="AQ15" s="2">
        <v>-7.5122917705643735E-3</v>
      </c>
      <c r="AR15" s="2">
        <v>-1.6583451808012871E-2</v>
      </c>
      <c r="AS15" s="2">
        <v>-1.4534902404385285E-5</v>
      </c>
      <c r="AT15" s="2">
        <v>1.1087890535765808E-2</v>
      </c>
    </row>
    <row r="16" spans="1:46" x14ac:dyDescent="0.25">
      <c r="A16" s="5">
        <v>44209</v>
      </c>
      <c r="B16" s="2">
        <v>1.4438406874172305E-2</v>
      </c>
      <c r="C16" s="2">
        <v>0.10003249550509552</v>
      </c>
      <c r="D16" s="2">
        <v>7.3861935317953709E-4</v>
      </c>
      <c r="E16" s="2">
        <v>1.9029691618977607E-2</v>
      </c>
      <c r="F16" s="2">
        <v>9.2714934874282839E-4</v>
      </c>
      <c r="G16" s="2">
        <v>2.1904618255585984E-3</v>
      </c>
      <c r="H16" s="2">
        <v>-3.1662992546344082E-3</v>
      </c>
      <c r="I16" s="2">
        <v>2.7395060283099459E-2</v>
      </c>
      <c r="J16" s="2">
        <v>-8.6067695588392112E-3</v>
      </c>
      <c r="K16" s="2">
        <v>0</v>
      </c>
      <c r="L16" s="2">
        <v>-1.0203425253443976E-2</v>
      </c>
      <c r="AI16" s="5">
        <v>44209</v>
      </c>
      <c r="AJ16" s="2">
        <v>1.461823489994534E-2</v>
      </c>
      <c r="AK16" s="2">
        <v>9.7975895127048754E-2</v>
      </c>
      <c r="AL16" s="2">
        <v>1.8951269303062656E-3</v>
      </c>
      <c r="AM16" s="2">
        <v>1.8845306110196854E-2</v>
      </c>
      <c r="AN16" s="2">
        <v>8.1698725656013027E-4</v>
      </c>
      <c r="AO16" s="2">
        <v>3.037733027707456E-3</v>
      </c>
      <c r="AP16" s="2">
        <v>-3.976086504925723E-3</v>
      </c>
      <c r="AQ16" s="2">
        <v>2.9600272107415303E-2</v>
      </c>
      <c r="AR16" s="2">
        <v>-9.5693543973730186E-3</v>
      </c>
      <c r="AS16" s="2">
        <v>-1.4534902404385285E-5</v>
      </c>
      <c r="AT16" s="2">
        <v>-1.0521658766489863E-2</v>
      </c>
    </row>
    <row r="17" spans="1:46" x14ac:dyDescent="0.25">
      <c r="A17" s="5">
        <v>44210</v>
      </c>
      <c r="B17" s="2">
        <v>-1.2135545173176832E-2</v>
      </c>
      <c r="C17" s="2">
        <v>5.0138030111625875E-2</v>
      </c>
      <c r="D17" s="2">
        <v>-1.5273691324011351E-2</v>
      </c>
      <c r="E17" s="2">
        <v>5.7459455435325379E-2</v>
      </c>
      <c r="F17" s="2">
        <v>5.8424797276099838E-3</v>
      </c>
      <c r="G17" s="2">
        <v>-2.3843586133178274E-2</v>
      </c>
      <c r="H17" s="2">
        <v>1.2043458066600676E-2</v>
      </c>
      <c r="I17" s="2">
        <v>-1.3647419359859914E-2</v>
      </c>
      <c r="J17" s="2">
        <v>-2.9842812949023578E-3</v>
      </c>
      <c r="K17" s="2">
        <v>0</v>
      </c>
      <c r="L17" s="2">
        <v>-3.2553118852052254E-3</v>
      </c>
      <c r="AI17" s="5">
        <v>44210</v>
      </c>
      <c r="AJ17" s="2">
        <v>-1.1955717147403797E-2</v>
      </c>
      <c r="AK17" s="2">
        <v>4.8081429733579102E-2</v>
      </c>
      <c r="AL17" s="2">
        <v>-1.4117183746884622E-2</v>
      </c>
      <c r="AM17" s="2">
        <v>5.7275069926544624E-2</v>
      </c>
      <c r="AN17" s="2">
        <v>5.7323176354272852E-3</v>
      </c>
      <c r="AO17" s="2">
        <v>-2.2996314931029417E-2</v>
      </c>
      <c r="AP17" s="2">
        <v>1.1233670816309362E-2</v>
      </c>
      <c r="AQ17" s="2">
        <v>-1.144220753554407E-2</v>
      </c>
      <c r="AR17" s="2">
        <v>-3.9468661334361643E-3</v>
      </c>
      <c r="AS17" s="2">
        <v>-1.4534902404385285E-5</v>
      </c>
      <c r="AT17" s="2">
        <v>-3.5735453982511118E-3</v>
      </c>
    </row>
    <row r="18" spans="1:46" x14ac:dyDescent="0.25">
      <c r="A18" s="5">
        <v>44211</v>
      </c>
      <c r="B18" s="2">
        <v>-7.4246001256428329E-3</v>
      </c>
      <c r="C18" s="2">
        <v>-6.027358971670127E-2</v>
      </c>
      <c r="D18" s="2">
        <v>-1.1474314238686389E-2</v>
      </c>
      <c r="E18" s="2">
        <v>-3.027358035219907E-2</v>
      </c>
      <c r="F18" s="2">
        <v>-1.7921646327919705E-2</v>
      </c>
      <c r="G18" s="2">
        <v>2.3286114781452039E-2</v>
      </c>
      <c r="H18" s="2">
        <v>-1.6084782755313887E-2</v>
      </c>
      <c r="I18" s="2">
        <v>-5.7500587977953321E-3</v>
      </c>
      <c r="J18" s="2">
        <v>-1.3605234574298741E-3</v>
      </c>
      <c r="K18" s="2">
        <v>0</v>
      </c>
      <c r="L18" s="2">
        <v>-1.5853587886658249E-2</v>
      </c>
      <c r="AI18" s="5">
        <v>44211</v>
      </c>
      <c r="AJ18" s="2">
        <v>-7.2447720998697982E-3</v>
      </c>
      <c r="AK18" s="2">
        <v>-6.2330190094748043E-2</v>
      </c>
      <c r="AL18" s="2">
        <v>-1.031780666155966E-2</v>
      </c>
      <c r="AM18" s="2">
        <v>-3.0457965860979822E-2</v>
      </c>
      <c r="AN18" s="2">
        <v>-1.8031808420102404E-2</v>
      </c>
      <c r="AO18" s="2">
        <v>2.4133385983600895E-2</v>
      </c>
      <c r="AP18" s="2">
        <v>-1.6894570005605201E-2</v>
      </c>
      <c r="AQ18" s="2">
        <v>-3.5448469734794888E-3</v>
      </c>
      <c r="AR18" s="2">
        <v>-2.3231082959636806E-3</v>
      </c>
      <c r="AS18" s="2">
        <v>-1.4534902404385285E-5</v>
      </c>
      <c r="AT18" s="2">
        <v>-1.6171821399704134E-2</v>
      </c>
    </row>
    <row r="19" spans="1:46" x14ac:dyDescent="0.25">
      <c r="A19" s="5">
        <v>44215</v>
      </c>
      <c r="B19" s="2">
        <v>5.3185182942279141E-3</v>
      </c>
      <c r="C19" s="2">
        <v>-2.0517446469792922E-2</v>
      </c>
      <c r="D19" s="2">
        <v>4.7829681156821291E-3</v>
      </c>
      <c r="E19" s="2">
        <v>9.7458451329136331E-2</v>
      </c>
      <c r="F19" s="2">
        <v>-4.3277993808213955E-3</v>
      </c>
      <c r="G19" s="2">
        <v>3.8749226088134137E-2</v>
      </c>
      <c r="H19" s="2">
        <v>-3.3227007854605972E-3</v>
      </c>
      <c r="I19" s="2">
        <v>7.61070312809764E-3</v>
      </c>
      <c r="J19" s="2">
        <v>8.1740541343999773E-4</v>
      </c>
      <c r="K19" s="2">
        <v>0</v>
      </c>
      <c r="L19" s="2">
        <v>-8.6421460541672435E-3</v>
      </c>
      <c r="AI19" s="5">
        <v>44215</v>
      </c>
      <c r="AJ19" s="2">
        <v>5.4983463200009488E-3</v>
      </c>
      <c r="AK19" s="2">
        <v>-2.2574046847839695E-2</v>
      </c>
      <c r="AL19" s="2">
        <v>5.9394756928088576E-3</v>
      </c>
      <c r="AM19" s="2">
        <v>9.7274065820355582E-2</v>
      </c>
      <c r="AN19" s="2">
        <v>-4.437961473004094E-3</v>
      </c>
      <c r="AO19" s="2">
        <v>3.9596497290282993E-2</v>
      </c>
      <c r="AP19" s="2">
        <v>-4.132488035751912E-3</v>
      </c>
      <c r="AQ19" s="2">
        <v>9.8159149524134834E-3</v>
      </c>
      <c r="AR19" s="2">
        <v>-1.4517942509380873E-4</v>
      </c>
      <c r="AS19" s="2">
        <v>-1.4534902404385285E-5</v>
      </c>
      <c r="AT19" s="2">
        <v>-8.9603795672131299E-3</v>
      </c>
    </row>
    <row r="20" spans="1:46" x14ac:dyDescent="0.25">
      <c r="A20" s="5">
        <v>44216</v>
      </c>
      <c r="B20" s="2">
        <v>4.5700484622396731E-2</v>
      </c>
      <c r="C20" s="2">
        <v>-1.4473454791977813E-2</v>
      </c>
      <c r="D20" s="2">
        <v>8.0111745432438486E-3</v>
      </c>
      <c r="E20" s="2">
        <v>1.8599570658745401E-2</v>
      </c>
      <c r="F20" s="2">
        <v>-1.4995596682904622E-2</v>
      </c>
      <c r="G20" s="2">
        <v>2.4435100473659377E-2</v>
      </c>
      <c r="H20" s="2">
        <v>-2.0002871069739747E-3</v>
      </c>
      <c r="I20" s="2">
        <v>0.16854343562482876</v>
      </c>
      <c r="J20" s="2">
        <v>-6.2618988593192704E-3</v>
      </c>
      <c r="K20" s="2">
        <v>0</v>
      </c>
      <c r="L20" s="2">
        <v>1.4784818510436226E-2</v>
      </c>
      <c r="AI20" s="5">
        <v>44216</v>
      </c>
      <c r="AJ20" s="2">
        <v>4.5880312648169767E-2</v>
      </c>
      <c r="AK20" s="2">
        <v>-1.6530055170024587E-2</v>
      </c>
      <c r="AL20" s="2">
        <v>9.167682120370578E-3</v>
      </c>
      <c r="AM20" s="2">
        <v>1.8415185149964649E-2</v>
      </c>
      <c r="AN20" s="2">
        <v>-1.5105758775087319E-2</v>
      </c>
      <c r="AO20" s="2">
        <v>2.5282371675808234E-2</v>
      </c>
      <c r="AP20" s="2">
        <v>-2.8100743572652895E-3</v>
      </c>
      <c r="AQ20" s="2">
        <v>0.17074864744914461</v>
      </c>
      <c r="AR20" s="2">
        <v>-7.2244836978530768E-3</v>
      </c>
      <c r="AS20" s="2">
        <v>-1.4534902404385285E-5</v>
      </c>
      <c r="AT20" s="2">
        <v>1.446658499739034E-2</v>
      </c>
    </row>
    <row r="21" spans="1:46" x14ac:dyDescent="0.25">
      <c r="A21" s="5">
        <v>44217</v>
      </c>
      <c r="B21" s="2">
        <v>1.336342155062531E-2</v>
      </c>
      <c r="C21" s="2">
        <v>-0.13283684006020069</v>
      </c>
      <c r="D21" s="2">
        <v>-1.3591341964103942E-2</v>
      </c>
      <c r="E21" s="2">
        <v>-1.3963458123420258E-2</v>
      </c>
      <c r="F21" s="2">
        <v>-8.3841978334470157E-3</v>
      </c>
      <c r="G21" s="2">
        <v>2.0150979174047068E-2</v>
      </c>
      <c r="H21" s="2">
        <v>-1.8706493385750589E-3</v>
      </c>
      <c r="I21" s="2">
        <v>-1.1085717676242224E-2</v>
      </c>
      <c r="J21" s="2">
        <v>-5.4795774694993415E-4</v>
      </c>
      <c r="K21" s="2">
        <v>0</v>
      </c>
      <c r="L21" s="2">
        <v>-4.5356912118452719E-3</v>
      </c>
      <c r="AI21" s="5">
        <v>44217</v>
      </c>
      <c r="AJ21" s="2">
        <v>1.3543249576398344E-2</v>
      </c>
      <c r="AK21" s="2">
        <v>-0.13489344043824747</v>
      </c>
      <c r="AL21" s="2">
        <v>-1.2434834386977213E-2</v>
      </c>
      <c r="AM21" s="2">
        <v>-1.4147843632201012E-2</v>
      </c>
      <c r="AN21" s="2">
        <v>-8.4943599256297134E-3</v>
      </c>
      <c r="AO21" s="2">
        <v>2.0998250376195925E-2</v>
      </c>
      <c r="AP21" s="2">
        <v>-2.6804365888663736E-3</v>
      </c>
      <c r="AQ21" s="2">
        <v>-8.8805058519263805E-3</v>
      </c>
      <c r="AR21" s="2">
        <v>-1.5105425854837406E-3</v>
      </c>
      <c r="AS21" s="2">
        <v>-1.4534902404385285E-5</v>
      </c>
      <c r="AT21" s="2">
        <v>-4.8539247248911583E-3</v>
      </c>
    </row>
    <row r="22" spans="1:46" x14ac:dyDescent="0.25">
      <c r="A22" s="5">
        <v>44218</v>
      </c>
      <c r="B22" s="2">
        <v>-4.4633130451274816E-3</v>
      </c>
      <c r="C22" s="2">
        <v>7.0722240054621688E-2</v>
      </c>
      <c r="D22" s="2">
        <v>8.7575899736713758E-3</v>
      </c>
      <c r="E22" s="2">
        <v>5.8097255662001857E-3</v>
      </c>
      <c r="F22" s="2">
        <v>-7.7134801661208341E-3</v>
      </c>
      <c r="G22" s="2">
        <v>5.9735585149713888E-3</v>
      </c>
      <c r="H22" s="2">
        <v>-7.6305183147351574E-3</v>
      </c>
      <c r="I22" s="2">
        <v>-2.5300157398359779E-2</v>
      </c>
      <c r="J22" s="2">
        <v>1.9188513076371372E-3</v>
      </c>
      <c r="K22" s="2">
        <v>0</v>
      </c>
      <c r="L22" s="2">
        <v>1.0217436418203718E-2</v>
      </c>
      <c r="AI22" s="5">
        <v>44218</v>
      </c>
      <c r="AJ22" s="2">
        <v>-4.2834850193544469E-3</v>
      </c>
      <c r="AK22" s="2">
        <v>6.8665639676574922E-2</v>
      </c>
      <c r="AL22" s="2">
        <v>9.9140975507981052E-3</v>
      </c>
      <c r="AM22" s="2">
        <v>5.6253400574194324E-3</v>
      </c>
      <c r="AN22" s="2">
        <v>-7.8236422583035318E-3</v>
      </c>
      <c r="AO22" s="2">
        <v>6.8208297171202465E-3</v>
      </c>
      <c r="AP22" s="2">
        <v>-8.4403055650264722E-3</v>
      </c>
      <c r="AQ22" s="2">
        <v>-2.3094945574043936E-2</v>
      </c>
      <c r="AR22" s="2">
        <v>9.5626646910333072E-4</v>
      </c>
      <c r="AS22" s="2">
        <v>-1.4534902404385285E-5</v>
      </c>
      <c r="AT22" s="2">
        <v>9.8992029051578317E-3</v>
      </c>
    </row>
    <row r="23" spans="1:46" x14ac:dyDescent="0.25">
      <c r="A23" s="5">
        <v>44221</v>
      </c>
      <c r="B23" s="2">
        <v>5.3763545516738454E-4</v>
      </c>
      <c r="C23" s="2">
        <v>-1.9371440237411219E-2</v>
      </c>
      <c r="D23" s="2">
        <v>-5.1510556542215813E-3</v>
      </c>
      <c r="E23" s="2">
        <v>-3.6281626008467627E-2</v>
      </c>
      <c r="F23" s="2">
        <v>-1.2482235239923645E-2</v>
      </c>
      <c r="G23" s="2">
        <v>1.2786920821949099E-2</v>
      </c>
      <c r="H23" s="2">
        <v>-2.3607177456347661E-2</v>
      </c>
      <c r="I23" s="2">
        <v>-1.4845009230815776E-2</v>
      </c>
      <c r="J23" s="2">
        <v>1.997262811147027E-2</v>
      </c>
      <c r="K23" s="2">
        <v>0</v>
      </c>
      <c r="L23" s="2">
        <v>-8.884362822778602E-4</v>
      </c>
      <c r="AI23" s="5">
        <v>44221</v>
      </c>
      <c r="AJ23" s="2">
        <v>7.1746348094041911E-4</v>
      </c>
      <c r="AK23" s="2">
        <v>-2.1428040615457992E-2</v>
      </c>
      <c r="AL23" s="2">
        <v>-3.9945480770948527E-3</v>
      </c>
      <c r="AM23" s="2">
        <v>-3.6466011517248383E-2</v>
      </c>
      <c r="AN23" s="2">
        <v>-1.2592397332106342E-2</v>
      </c>
      <c r="AO23" s="2">
        <v>1.3634192024097956E-2</v>
      </c>
      <c r="AP23" s="2">
        <v>-2.4416964706638976E-2</v>
      </c>
      <c r="AQ23" s="2">
        <v>-1.2639797406499932E-2</v>
      </c>
      <c r="AR23" s="2">
        <v>1.9010043272936462E-2</v>
      </c>
      <c r="AS23" s="2">
        <v>-1.4534902404385285E-5</v>
      </c>
      <c r="AT23" s="2">
        <v>-1.2066697953237466E-3</v>
      </c>
    </row>
    <row r="24" spans="1:46" x14ac:dyDescent="0.25">
      <c r="A24" s="5">
        <v>44222</v>
      </c>
      <c r="B24" s="2">
        <v>9.754137082109704E-3</v>
      </c>
      <c r="C24" s="2">
        <v>6.2860583167834161E-3</v>
      </c>
      <c r="D24" s="2">
        <v>-1.3555191339391648E-2</v>
      </c>
      <c r="E24" s="2">
        <v>-2.5285605723060711E-2</v>
      </c>
      <c r="F24" s="2">
        <v>-4.0871427951072459E-3</v>
      </c>
      <c r="G24" s="2">
        <v>1.4531771826308271E-2</v>
      </c>
      <c r="H24" s="2">
        <v>-1.6164661693048976E-2</v>
      </c>
      <c r="I24" s="2">
        <v>9.2495475913707548E-3</v>
      </c>
      <c r="J24" s="2">
        <v>8.0479063778304827E-4</v>
      </c>
      <c r="K24" s="2">
        <v>0</v>
      </c>
      <c r="L24" s="2">
        <v>8.9603118053243058E-3</v>
      </c>
      <c r="AI24" s="5">
        <v>44222</v>
      </c>
      <c r="AJ24" s="2">
        <v>9.9339651078827387E-3</v>
      </c>
      <c r="AK24" s="2">
        <v>4.2294579387366447E-3</v>
      </c>
      <c r="AL24" s="2">
        <v>-1.2398683762264918E-2</v>
      </c>
      <c r="AM24" s="2">
        <v>-2.5469991231841464E-2</v>
      </c>
      <c r="AN24" s="2">
        <v>-4.1973048872899444E-3</v>
      </c>
      <c r="AO24" s="2">
        <v>1.5379043028457128E-2</v>
      </c>
      <c r="AP24" s="2">
        <v>-1.6974448943340291E-2</v>
      </c>
      <c r="AQ24" s="2">
        <v>1.1454759415686598E-2</v>
      </c>
      <c r="AR24" s="2">
        <v>-1.5779420075075819E-4</v>
      </c>
      <c r="AS24" s="2">
        <v>-1.4534902404385285E-5</v>
      </c>
      <c r="AT24" s="2">
        <v>8.6420782922784194E-3</v>
      </c>
    </row>
    <row r="25" spans="1:46" x14ac:dyDescent="0.25">
      <c r="A25" s="5">
        <v>44223</v>
      </c>
      <c r="B25" s="2">
        <v>-2.8125812283128937E-2</v>
      </c>
      <c r="C25" s="2">
        <v>-6.5622124756750222E-2</v>
      </c>
      <c r="D25" s="2">
        <v>-3.8511434732949712E-2</v>
      </c>
      <c r="E25" s="2">
        <v>-5.1883180542639851E-2</v>
      </c>
      <c r="F25" s="2">
        <v>-2.8271782709651139E-2</v>
      </c>
      <c r="G25" s="2">
        <v>-3.5135520558169486E-2</v>
      </c>
      <c r="H25" s="2">
        <v>-3.9179903825271922E-2</v>
      </c>
      <c r="I25" s="2">
        <v>-6.8780744723847209E-2</v>
      </c>
      <c r="J25" s="2">
        <v>-2.8678629199681671E-2</v>
      </c>
      <c r="K25" s="2">
        <v>0</v>
      </c>
      <c r="L25" s="2">
        <v>-2.487965768838285E-2</v>
      </c>
      <c r="AI25" s="5">
        <v>44223</v>
      </c>
      <c r="AJ25" s="2">
        <v>-2.7945984257355904E-2</v>
      </c>
      <c r="AK25" s="2">
        <v>-6.7678725134796988E-2</v>
      </c>
      <c r="AL25" s="2">
        <v>-3.7354927155822983E-2</v>
      </c>
      <c r="AM25" s="2">
        <v>-5.2067566051420607E-2</v>
      </c>
      <c r="AN25" s="2">
        <v>-2.8381944801833838E-2</v>
      </c>
      <c r="AO25" s="2">
        <v>-3.4288249356020629E-2</v>
      </c>
      <c r="AP25" s="2">
        <v>-3.9989691075563237E-2</v>
      </c>
      <c r="AQ25" s="2">
        <v>-6.6575532899531359E-2</v>
      </c>
      <c r="AR25" s="2">
        <v>-2.9641214038215478E-2</v>
      </c>
      <c r="AS25" s="2">
        <v>-1.4534902404385285E-5</v>
      </c>
      <c r="AT25" s="2">
        <v>-2.5197891201428735E-2</v>
      </c>
    </row>
    <row r="26" spans="1:46" x14ac:dyDescent="0.25">
      <c r="A26" s="5">
        <v>44224</v>
      </c>
      <c r="B26" s="2">
        <v>1.5591193708615059E-3</v>
      </c>
      <c r="C26" s="2">
        <v>9.9681133942227662E-2</v>
      </c>
      <c r="D26" s="2">
        <v>5.4284525362086056E-2</v>
      </c>
      <c r="E26" s="2">
        <v>3.4454818761290085E-2</v>
      </c>
      <c r="F26" s="2">
        <v>1.7597372041759707E-2</v>
      </c>
      <c r="G26" s="2">
        <v>-2.6236548335831E-2</v>
      </c>
      <c r="H26" s="2">
        <v>1.3154071177502669E-2</v>
      </c>
      <c r="I26" s="2">
        <v>2.9276764698335178E-2</v>
      </c>
      <c r="J26" s="2">
        <v>-1.0485680201858916E-2</v>
      </c>
      <c r="K26" s="2">
        <v>0</v>
      </c>
      <c r="L26" s="2">
        <v>-6.2566977323319506E-4</v>
      </c>
      <c r="AI26" s="5">
        <v>44224</v>
      </c>
      <c r="AJ26" s="2">
        <v>1.7389473966345403E-3</v>
      </c>
      <c r="AK26" s="2">
        <v>9.7624533564180896E-2</v>
      </c>
      <c r="AL26" s="2">
        <v>5.5441032939212785E-2</v>
      </c>
      <c r="AM26" s="2">
        <v>3.4270433252509329E-2</v>
      </c>
      <c r="AN26" s="2">
        <v>1.7487209949577007E-2</v>
      </c>
      <c r="AO26" s="2">
        <v>-2.5389277133682144E-2</v>
      </c>
      <c r="AP26" s="2">
        <v>1.2344283927211354E-2</v>
      </c>
      <c r="AQ26" s="2">
        <v>3.1481976522651021E-2</v>
      </c>
      <c r="AR26" s="2">
        <v>-1.1448265040392723E-2</v>
      </c>
      <c r="AS26" s="2">
        <v>-1.4534902404385285E-5</v>
      </c>
      <c r="AT26" s="2">
        <v>-9.4390328627908145E-4</v>
      </c>
    </row>
    <row r="27" spans="1:46" x14ac:dyDescent="0.25">
      <c r="A27" s="5">
        <v>44225</v>
      </c>
      <c r="B27" s="2">
        <v>-9.7046545146950436E-3</v>
      </c>
      <c r="C27" s="2">
        <v>2.540747568580648E-2</v>
      </c>
      <c r="D27" s="2">
        <v>-2.1584865071400672E-2</v>
      </c>
      <c r="E27" s="2">
        <v>-7.053303367830388E-3</v>
      </c>
      <c r="F27" s="2">
        <v>-1.1067576932220158E-2</v>
      </c>
      <c r="G27" s="2">
        <v>-2.5169861991450437E-2</v>
      </c>
      <c r="H27" s="2">
        <v>-3.2746633771781442E-2</v>
      </c>
      <c r="I27" s="2">
        <v>-1.1529820310044125E-2</v>
      </c>
      <c r="J27" s="2">
        <v>1.1154744798249627E-3</v>
      </c>
      <c r="K27" s="2">
        <v>0</v>
      </c>
      <c r="L27" s="2">
        <v>-2.2678222656249747E-2</v>
      </c>
      <c r="AI27" s="5">
        <v>44225</v>
      </c>
      <c r="AJ27" s="2">
        <v>-9.5248264889220089E-3</v>
      </c>
      <c r="AK27" s="2">
        <v>2.3350875307759707E-2</v>
      </c>
      <c r="AL27" s="2">
        <v>-2.0428357494273942E-2</v>
      </c>
      <c r="AM27" s="2">
        <v>-7.2376888766111412E-3</v>
      </c>
      <c r="AN27" s="2">
        <v>-1.1177739024402856E-2</v>
      </c>
      <c r="AO27" s="2">
        <v>-2.4322590789301581E-2</v>
      </c>
      <c r="AP27" s="2">
        <v>-3.3556421022072756E-2</v>
      </c>
      <c r="AQ27" s="2">
        <v>-9.3246084857282821E-3</v>
      </c>
      <c r="AR27" s="2">
        <v>1.5288964129115627E-4</v>
      </c>
      <c r="AS27" s="2">
        <v>-1.4534902404385285E-5</v>
      </c>
      <c r="AT27" s="2">
        <v>-2.2996456169295632E-2</v>
      </c>
    </row>
    <row r="28" spans="1:46" x14ac:dyDescent="0.25">
      <c r="A28" s="5">
        <v>44228</v>
      </c>
      <c r="B28" s="2">
        <v>4.2629902924745222E-2</v>
      </c>
      <c r="C28" s="2">
        <v>-2.2706672001520767E-2</v>
      </c>
      <c r="D28" s="2">
        <v>1.6649836964051534E-2</v>
      </c>
      <c r="E28" s="2">
        <v>1.6377229900542467E-2</v>
      </c>
      <c r="F28" s="2">
        <v>7.383204801128862E-3</v>
      </c>
      <c r="G28" s="2">
        <v>1.4245435623595037E-2</v>
      </c>
      <c r="H28" s="2">
        <v>9.2467574790251472E-3</v>
      </c>
      <c r="I28" s="2">
        <v>1.2490774048979025E-2</v>
      </c>
      <c r="J28" s="2">
        <v>-2.7855789573234535E-3</v>
      </c>
      <c r="K28" s="2">
        <v>0</v>
      </c>
      <c r="L28" s="2">
        <v>-8.6839004413202803E-3</v>
      </c>
      <c r="AI28" s="5">
        <v>44228</v>
      </c>
      <c r="AJ28" s="2">
        <v>4.2809730950518259E-2</v>
      </c>
      <c r="AK28" s="2">
        <v>-2.476327237956754E-2</v>
      </c>
      <c r="AL28" s="2">
        <v>1.7806344541178264E-2</v>
      </c>
      <c r="AM28" s="2">
        <v>1.6192844391761715E-2</v>
      </c>
      <c r="AN28" s="2">
        <v>7.2730427089461635E-3</v>
      </c>
      <c r="AO28" s="2">
        <v>1.5092706825743894E-2</v>
      </c>
      <c r="AP28" s="2">
        <v>8.4369702287338325E-3</v>
      </c>
      <c r="AQ28" s="2">
        <v>1.4695985873294869E-2</v>
      </c>
      <c r="AR28" s="2">
        <v>-3.74816379585726E-3</v>
      </c>
      <c r="AS28" s="2">
        <v>-1.4534902404385285E-5</v>
      </c>
      <c r="AT28" s="2">
        <v>-9.0021339543661667E-3</v>
      </c>
    </row>
    <row r="29" spans="1:46" x14ac:dyDescent="0.25">
      <c r="A29" s="5">
        <v>44229</v>
      </c>
      <c r="B29" s="2">
        <v>1.1104214562255077E-2</v>
      </c>
      <c r="C29" s="2">
        <v>5.8833614795707811E-2</v>
      </c>
      <c r="D29" s="2">
        <v>3.5035418204341306E-2</v>
      </c>
      <c r="E29" s="2">
        <v>2.349064140163426E-2</v>
      </c>
      <c r="F29" s="2">
        <v>3.0782330222715926E-2</v>
      </c>
      <c r="G29" s="2">
        <v>1.9350317230917513E-2</v>
      </c>
      <c r="H29" s="2">
        <v>4.8470501966144663E-2</v>
      </c>
      <c r="I29" s="2">
        <v>1.6918958683848961E-2</v>
      </c>
      <c r="J29" s="2">
        <v>-2.2625630610495384E-2</v>
      </c>
      <c r="K29" s="2">
        <v>0</v>
      </c>
      <c r="L29" s="2">
        <v>1.0770445566049336E-2</v>
      </c>
      <c r="AI29" s="5">
        <v>44229</v>
      </c>
      <c r="AJ29" s="2">
        <v>1.1284042588028112E-2</v>
      </c>
      <c r="AK29" s="2">
        <v>5.6777014417661038E-2</v>
      </c>
      <c r="AL29" s="2">
        <v>3.6191925781468036E-2</v>
      </c>
      <c r="AM29" s="2">
        <v>2.3306255892853508E-2</v>
      </c>
      <c r="AN29" s="2">
        <v>3.0672168130533226E-2</v>
      </c>
      <c r="AO29" s="2">
        <v>2.019758843306637E-2</v>
      </c>
      <c r="AP29" s="2">
        <v>4.7660714715853349E-2</v>
      </c>
      <c r="AQ29" s="2">
        <v>1.9124170508164805E-2</v>
      </c>
      <c r="AR29" s="2">
        <v>-2.3588215449029191E-2</v>
      </c>
      <c r="AS29" s="2">
        <v>-1.4534902404385285E-5</v>
      </c>
      <c r="AT29" s="2">
        <v>1.045221205300345E-2</v>
      </c>
    </row>
    <row r="30" spans="1:46" x14ac:dyDescent="0.25">
      <c r="A30" s="5">
        <v>44230</v>
      </c>
      <c r="B30" s="2">
        <v>-1.9961565909301204E-2</v>
      </c>
      <c r="C30" s="2">
        <v>5.5245981743407446E-2</v>
      </c>
      <c r="D30" s="2">
        <v>-2.9951063402873235E-3</v>
      </c>
      <c r="E30" s="2">
        <v>2.9021220483129495E-2</v>
      </c>
      <c r="F30" s="2">
        <v>1.1451229491112436E-2</v>
      </c>
      <c r="G30" s="2">
        <v>-1.6099771506649097E-3</v>
      </c>
      <c r="H30" s="2">
        <v>-4.9330301504652008E-3</v>
      </c>
      <c r="I30" s="2">
        <v>-1.5889450824975615E-2</v>
      </c>
      <c r="J30" s="2">
        <v>-4.2869825288182062E-3</v>
      </c>
      <c r="K30" s="2">
        <v>0</v>
      </c>
      <c r="L30" s="2">
        <v>3.0545759943931827E-3</v>
      </c>
      <c r="AI30" s="5">
        <v>44230</v>
      </c>
      <c r="AJ30" s="2">
        <v>-1.9781737883528171E-2</v>
      </c>
      <c r="AK30" s="2">
        <v>5.3189381365360673E-2</v>
      </c>
      <c r="AL30" s="2">
        <v>-1.8385987631605949E-3</v>
      </c>
      <c r="AM30" s="2">
        <v>2.8836834974348743E-2</v>
      </c>
      <c r="AN30" s="2">
        <v>1.1341067398929738E-2</v>
      </c>
      <c r="AO30" s="2">
        <v>-7.6270594851605197E-4</v>
      </c>
      <c r="AP30" s="2">
        <v>-5.7428174007565155E-3</v>
      </c>
      <c r="AQ30" s="2">
        <v>-1.3684239000659772E-2</v>
      </c>
      <c r="AR30" s="2">
        <v>-5.2495673673520126E-3</v>
      </c>
      <c r="AS30" s="2">
        <v>-1.4534902404385285E-5</v>
      </c>
      <c r="AT30" s="2">
        <v>2.7363424813472963E-3</v>
      </c>
    </row>
    <row r="31" spans="1:46" x14ac:dyDescent="0.25">
      <c r="A31" s="5">
        <v>44231</v>
      </c>
      <c r="B31" s="2">
        <v>5.5758451473297832E-3</v>
      </c>
      <c r="C31" s="2">
        <v>-1.4571470120209207E-2</v>
      </c>
      <c r="D31" s="2">
        <v>2.1538305330778051E-2</v>
      </c>
      <c r="E31" s="2">
        <v>-2.2119618780602757E-3</v>
      </c>
      <c r="F31" s="2">
        <v>2.3013176146201797E-2</v>
      </c>
      <c r="G31" s="2">
        <v>-6.0005124984729985E-4</v>
      </c>
      <c r="H31" s="2">
        <v>2.3937712152015678E-2</v>
      </c>
      <c r="I31" s="2">
        <v>2.3560961442006922E-2</v>
      </c>
      <c r="J31" s="2">
        <v>1.4351101274847622E-3</v>
      </c>
      <c r="K31" s="2">
        <v>0</v>
      </c>
      <c r="L31" s="2">
        <v>9.4192766274792117E-3</v>
      </c>
      <c r="AI31" s="5">
        <v>44231</v>
      </c>
      <c r="AJ31" s="2">
        <v>5.7556731731028179E-3</v>
      </c>
      <c r="AK31" s="2">
        <v>-1.662807049825598E-2</v>
      </c>
      <c r="AL31" s="2">
        <v>2.2694812907904781E-2</v>
      </c>
      <c r="AM31" s="2">
        <v>-2.3963473868410293E-3</v>
      </c>
      <c r="AN31" s="2">
        <v>2.2903014054019098E-2</v>
      </c>
      <c r="AO31" s="2">
        <v>2.4721995230155783E-4</v>
      </c>
      <c r="AP31" s="2">
        <v>2.3127924901724363E-2</v>
      </c>
      <c r="AQ31" s="2">
        <v>2.5766173266322766E-2</v>
      </c>
      <c r="AR31" s="2">
        <v>4.7252528895095573E-4</v>
      </c>
      <c r="AS31" s="2">
        <v>-1.4534902404385285E-5</v>
      </c>
      <c r="AT31" s="2">
        <v>9.1010431144333253E-3</v>
      </c>
    </row>
    <row r="32" spans="1:46" x14ac:dyDescent="0.25">
      <c r="A32" s="5">
        <v>44232</v>
      </c>
      <c r="B32" s="2">
        <v>6.3494151774878826E-3</v>
      </c>
      <c r="C32" s="2">
        <v>3.2991388091470286E-2</v>
      </c>
      <c r="D32" s="2">
        <v>5.1601173867652506E-3</v>
      </c>
      <c r="E32" s="2">
        <v>5.1727096577098841E-3</v>
      </c>
      <c r="F32" s="2">
        <v>-1.9530146290119843E-3</v>
      </c>
      <c r="G32" s="2">
        <v>6.0415622655267676E-3</v>
      </c>
      <c r="H32" s="2">
        <v>1.2864853968704626E-2</v>
      </c>
      <c r="I32" s="2">
        <v>-2.4811561573097052E-3</v>
      </c>
      <c r="J32" s="2">
        <v>8.5981025570824876E-4</v>
      </c>
      <c r="K32" s="2">
        <v>0</v>
      </c>
      <c r="L32" s="2">
        <v>1.2839415187874792E-2</v>
      </c>
      <c r="AI32" s="5">
        <v>44232</v>
      </c>
      <c r="AJ32" s="2">
        <v>6.5292432032609173E-3</v>
      </c>
      <c r="AK32" s="2">
        <v>3.0934787713423513E-2</v>
      </c>
      <c r="AL32" s="2">
        <v>6.3166249638919791E-3</v>
      </c>
      <c r="AM32" s="2">
        <v>4.9883241489291309E-3</v>
      </c>
      <c r="AN32" s="2">
        <v>-2.0631767211946824E-3</v>
      </c>
      <c r="AO32" s="2">
        <v>6.8888334676756252E-3</v>
      </c>
      <c r="AP32" s="2">
        <v>1.2055066718413311E-2</v>
      </c>
      <c r="AQ32" s="2">
        <v>-2.7594433299386184E-4</v>
      </c>
      <c r="AR32" s="2">
        <v>-1.027745828255577E-4</v>
      </c>
      <c r="AS32" s="2">
        <v>-1.4534902404385285E-5</v>
      </c>
      <c r="AT32" s="2">
        <v>1.2521181674828906E-2</v>
      </c>
    </row>
    <row r="33" spans="1:46" x14ac:dyDescent="0.25">
      <c r="A33" s="5">
        <v>44235</v>
      </c>
      <c r="B33" s="2">
        <v>-8.7137807739666728E-3</v>
      </c>
      <c r="C33" s="2">
        <v>0.21109718715203973</v>
      </c>
      <c r="D33" s="2">
        <v>4.8796622649547539E-2</v>
      </c>
      <c r="E33" s="2">
        <v>4.539608946204754E-2</v>
      </c>
      <c r="F33" s="2">
        <v>1.5654469698452189E-2</v>
      </c>
      <c r="G33" s="2">
        <v>-5.6695990177005884E-3</v>
      </c>
      <c r="H33" s="2">
        <v>1.3794074288336455E-2</v>
      </c>
      <c r="I33" s="2">
        <v>-5.2106887047335126E-3</v>
      </c>
      <c r="J33" s="2">
        <v>-2.8636448844382434E-3</v>
      </c>
      <c r="K33" s="2">
        <v>0</v>
      </c>
      <c r="L33" s="2">
        <v>4.6411621371056366E-3</v>
      </c>
      <c r="AI33" s="5">
        <v>44235</v>
      </c>
      <c r="AJ33" s="2">
        <v>-8.5339527481936382E-3</v>
      </c>
      <c r="AK33" s="2">
        <v>0.20904058677399295</v>
      </c>
      <c r="AL33" s="2">
        <v>4.9953130226674268E-2</v>
      </c>
      <c r="AM33" s="2">
        <v>4.5211703953266784E-2</v>
      </c>
      <c r="AN33" s="2">
        <v>1.5544307606269491E-2</v>
      </c>
      <c r="AO33" s="2">
        <v>-4.8223278155517307E-3</v>
      </c>
      <c r="AP33" s="2">
        <v>1.2984287038045141E-2</v>
      </c>
      <c r="AQ33" s="2">
        <v>-3.0054768804176693E-3</v>
      </c>
      <c r="AR33" s="2">
        <v>-3.8262297229720499E-3</v>
      </c>
      <c r="AS33" s="2">
        <v>-1.4534902404385285E-5</v>
      </c>
      <c r="AT33" s="2">
        <v>4.3229286240597502E-3</v>
      </c>
    </row>
    <row r="34" spans="1:46" x14ac:dyDescent="0.25">
      <c r="A34" s="5">
        <v>44236</v>
      </c>
      <c r="B34" s="2">
        <v>-5.3988525624480976E-3</v>
      </c>
      <c r="C34" s="2">
        <v>6.161523959955284E-3</v>
      </c>
      <c r="D34" s="2">
        <v>-9.421017295435874E-3</v>
      </c>
      <c r="E34" s="2">
        <v>-1.4416309413254669E-2</v>
      </c>
      <c r="F34" s="2">
        <v>-3.9959865922126747E-3</v>
      </c>
      <c r="G34" s="2">
        <v>1.0766095653574226E-2</v>
      </c>
      <c r="H34" s="2">
        <v>1.3464241390215292E-4</v>
      </c>
      <c r="I34" s="2">
        <v>2.0349731277989891E-2</v>
      </c>
      <c r="J34" s="2">
        <v>4.3079129004470751E-3</v>
      </c>
      <c r="K34" s="2">
        <v>0</v>
      </c>
      <c r="L34" s="2">
        <v>5.5161212058976172E-3</v>
      </c>
      <c r="AI34" s="5">
        <v>44236</v>
      </c>
      <c r="AJ34" s="2">
        <v>-5.219024536675063E-3</v>
      </c>
      <c r="AK34" s="2">
        <v>4.1049235819085126E-3</v>
      </c>
      <c r="AL34" s="2">
        <v>-8.2645097183091445E-3</v>
      </c>
      <c r="AM34" s="2">
        <v>-1.4600694922035423E-2</v>
      </c>
      <c r="AN34" s="2">
        <v>-4.1061486843953733E-3</v>
      </c>
      <c r="AO34" s="2">
        <v>1.1613366855723083E-2</v>
      </c>
      <c r="AP34" s="2">
        <v>-6.7514483638916162E-4</v>
      </c>
      <c r="AQ34" s="2">
        <v>2.2554943102305734E-2</v>
      </c>
      <c r="AR34" s="2">
        <v>3.3453280619132686E-3</v>
      </c>
      <c r="AS34" s="2">
        <v>-1.4534902404385285E-5</v>
      </c>
      <c r="AT34" s="2">
        <v>5.1978876928517308E-3</v>
      </c>
    </row>
    <row r="35" spans="1:46" x14ac:dyDescent="0.25">
      <c r="A35" s="5">
        <v>44237</v>
      </c>
      <c r="B35" s="2">
        <v>-5.5734054403837607E-3</v>
      </c>
      <c r="C35" s="2">
        <v>-3.3624886052909808E-2</v>
      </c>
      <c r="D35" s="2">
        <v>7.5447538297159777E-3</v>
      </c>
      <c r="E35" s="2">
        <v>-2.1048881132171848E-2</v>
      </c>
      <c r="F35" s="2">
        <v>5.7316112627336935E-4</v>
      </c>
      <c r="G35" s="2">
        <v>8.9811942865933858E-3</v>
      </c>
      <c r="H35" s="2">
        <v>1.212337956290277E-3</v>
      </c>
      <c r="I35" s="2">
        <v>8.0848900352987751E-3</v>
      </c>
      <c r="J35" s="2">
        <v>-6.5770527368513854E-3</v>
      </c>
      <c r="K35" s="2">
        <v>0</v>
      </c>
      <c r="L35" s="2">
        <v>-1.1657388239024069E-2</v>
      </c>
      <c r="AI35" s="5">
        <v>44237</v>
      </c>
      <c r="AJ35" s="2">
        <v>-5.3935774146107261E-3</v>
      </c>
      <c r="AK35" s="2">
        <v>-3.5681486430956581E-2</v>
      </c>
      <c r="AL35" s="2">
        <v>8.7012614068427072E-3</v>
      </c>
      <c r="AM35" s="2">
        <v>-2.1233266640952601E-2</v>
      </c>
      <c r="AN35" s="2">
        <v>4.6299903409067122E-4</v>
      </c>
      <c r="AO35" s="2">
        <v>9.8284654887422426E-3</v>
      </c>
      <c r="AP35" s="2">
        <v>4.0255070599896242E-4</v>
      </c>
      <c r="AQ35" s="2">
        <v>1.0290101859614618E-2</v>
      </c>
      <c r="AR35" s="2">
        <v>-7.5396375753851918E-3</v>
      </c>
      <c r="AS35" s="2">
        <v>-1.4534902404385285E-5</v>
      </c>
      <c r="AT35" s="2">
        <v>-1.1975621752069955E-2</v>
      </c>
    </row>
    <row r="36" spans="1:46" x14ac:dyDescent="0.25">
      <c r="A36" s="5">
        <v>44238</v>
      </c>
      <c r="B36" s="2">
        <v>-7.4392739100787031E-3</v>
      </c>
      <c r="C36" s="2">
        <v>6.65910372634968E-2</v>
      </c>
      <c r="D36" s="2">
        <v>6.7499802053367919E-3</v>
      </c>
      <c r="E36" s="2">
        <v>-2.5145791568087161E-2</v>
      </c>
      <c r="F36" s="2">
        <v>-2.7924916183738047E-3</v>
      </c>
      <c r="G36" s="2">
        <v>-5.4437065337499257E-3</v>
      </c>
      <c r="H36" s="2">
        <v>-8.2066540471509297E-3</v>
      </c>
      <c r="I36" s="2">
        <v>-1.0646036505430723E-2</v>
      </c>
      <c r="J36" s="2">
        <v>-8.92347030262719E-3</v>
      </c>
      <c r="K36" s="2">
        <v>0</v>
      </c>
      <c r="L36" s="2">
        <v>-7.6320409786312382E-4</v>
      </c>
      <c r="AI36" s="5">
        <v>44238</v>
      </c>
      <c r="AJ36" s="2">
        <v>-7.2594458843056684E-3</v>
      </c>
      <c r="AK36" s="2">
        <v>6.4534436885450033E-2</v>
      </c>
      <c r="AL36" s="2">
        <v>7.9064877824635213E-3</v>
      </c>
      <c r="AM36" s="2">
        <v>-2.5330177076867914E-2</v>
      </c>
      <c r="AN36" s="2">
        <v>-2.9026537105565028E-3</v>
      </c>
      <c r="AO36" s="2">
        <v>-4.5964353316010681E-3</v>
      </c>
      <c r="AP36" s="2">
        <v>-9.0164412974422445E-3</v>
      </c>
      <c r="AQ36" s="2">
        <v>-8.4408246811148793E-3</v>
      </c>
      <c r="AR36" s="2">
        <v>-9.8860551411609973E-3</v>
      </c>
      <c r="AS36" s="2">
        <v>-1.4534902404385285E-5</v>
      </c>
      <c r="AT36" s="2">
        <v>-1.0814376109090102E-3</v>
      </c>
    </row>
    <row r="37" spans="1:46" x14ac:dyDescent="0.25">
      <c r="A37" s="5">
        <v>44239</v>
      </c>
      <c r="B37" s="2">
        <v>4.7759694978593004E-3</v>
      </c>
      <c r="C37" s="2">
        <v>-8.4426238396763109E-3</v>
      </c>
      <c r="D37" s="2">
        <v>-1.6971376203515076E-2</v>
      </c>
      <c r="E37" s="2">
        <v>1.8691303574034368E-3</v>
      </c>
      <c r="F37" s="2">
        <v>1.4216957469646685E-2</v>
      </c>
      <c r="G37" s="2">
        <v>4.0676558158225795E-4</v>
      </c>
      <c r="H37" s="2">
        <v>1.2072699062822156E-2</v>
      </c>
      <c r="I37" s="2">
        <v>-1.9189857649589692E-3</v>
      </c>
      <c r="J37" s="2">
        <v>8.4229135334552563E-3</v>
      </c>
      <c r="K37" s="2">
        <v>0</v>
      </c>
      <c r="L37" s="2">
        <v>3.1245447499839152E-3</v>
      </c>
      <c r="AI37" s="5">
        <v>44239</v>
      </c>
      <c r="AJ37" s="2">
        <v>4.955797523632335E-3</v>
      </c>
      <c r="AK37" s="2">
        <v>-1.0499224217723082E-2</v>
      </c>
      <c r="AL37" s="2">
        <v>-1.5814868626388347E-2</v>
      </c>
      <c r="AM37" s="2">
        <v>1.6847448486226831E-3</v>
      </c>
      <c r="AN37" s="2">
        <v>1.4106795377463987E-2</v>
      </c>
      <c r="AO37" s="2">
        <v>1.2540367837311156E-3</v>
      </c>
      <c r="AP37" s="2">
        <v>1.1262911812530842E-2</v>
      </c>
      <c r="AQ37" s="2">
        <v>2.8622605935687412E-4</v>
      </c>
      <c r="AR37" s="2">
        <v>7.4603286949214498E-3</v>
      </c>
      <c r="AS37" s="2">
        <v>-1.4534902404385285E-5</v>
      </c>
      <c r="AT37" s="2">
        <v>2.8063112369380288E-3</v>
      </c>
    </row>
    <row r="38" spans="1:46" x14ac:dyDescent="0.25">
      <c r="A38" s="5">
        <v>44243</v>
      </c>
      <c r="B38" s="2">
        <v>-2.6726192693011797E-3</v>
      </c>
      <c r="C38" s="2">
        <v>3.5680977321230767E-2</v>
      </c>
      <c r="D38" s="2">
        <v>-7.0335806378674093E-3</v>
      </c>
      <c r="E38" s="2">
        <v>-2.6119289857072792E-3</v>
      </c>
      <c r="F38" s="2">
        <v>2.4070753249447074E-2</v>
      </c>
      <c r="G38" s="2">
        <v>1.2828100631065098E-2</v>
      </c>
      <c r="H38" s="2">
        <v>1.9300394446136293E-2</v>
      </c>
      <c r="I38" s="2">
        <v>1.3656467673259787E-3</v>
      </c>
      <c r="J38" s="2">
        <v>-8.6412998097040727E-4</v>
      </c>
      <c r="K38" s="2">
        <v>0</v>
      </c>
      <c r="L38" s="2">
        <v>8.2370210517848097E-3</v>
      </c>
      <c r="AI38" s="5">
        <v>44243</v>
      </c>
      <c r="AJ38" s="2">
        <v>-2.492791243528145E-3</v>
      </c>
      <c r="AK38" s="2">
        <v>3.3624376943183994E-2</v>
      </c>
      <c r="AL38" s="2">
        <v>-5.8770730607406807E-3</v>
      </c>
      <c r="AM38" s="2">
        <v>-2.7963144944880328E-3</v>
      </c>
      <c r="AN38" s="2">
        <v>2.3960591157264375E-2</v>
      </c>
      <c r="AO38" s="2">
        <v>1.3675371833213955E-2</v>
      </c>
      <c r="AP38" s="2">
        <v>1.8490607195844978E-2</v>
      </c>
      <c r="AQ38" s="2">
        <v>3.570858591641822E-3</v>
      </c>
      <c r="AR38" s="2">
        <v>-1.8267148195042137E-3</v>
      </c>
      <c r="AS38" s="2">
        <v>-1.4534902404385285E-5</v>
      </c>
      <c r="AT38" s="2">
        <v>7.9187875387389233E-3</v>
      </c>
    </row>
    <row r="39" spans="1:46" x14ac:dyDescent="0.25">
      <c r="A39" s="5">
        <v>44244</v>
      </c>
      <c r="B39" s="2">
        <v>1.2141589169594624E-2</v>
      </c>
      <c r="C39" s="2">
        <v>5.9941960277303252E-2</v>
      </c>
      <c r="D39" s="2">
        <v>4.8294250036473585E-4</v>
      </c>
      <c r="E39" s="2">
        <v>-1.0662171802950482E-2</v>
      </c>
      <c r="F39" s="2">
        <v>3.1110420049740295E-3</v>
      </c>
      <c r="G39" s="2">
        <v>-1.4599915855827428E-3</v>
      </c>
      <c r="H39" s="2">
        <v>-7.8896262911031245E-3</v>
      </c>
      <c r="I39" s="2">
        <v>-1.065891854926293E-2</v>
      </c>
      <c r="J39" s="2">
        <v>5.765372466330243E-3</v>
      </c>
      <c r="K39" s="2">
        <v>0</v>
      </c>
      <c r="L39" s="2">
        <v>1.0572519891631549E-2</v>
      </c>
      <c r="AI39" s="5">
        <v>44244</v>
      </c>
      <c r="AJ39" s="2">
        <v>1.2321417195367659E-2</v>
      </c>
      <c r="AK39" s="2">
        <v>5.7885359899256479E-2</v>
      </c>
      <c r="AL39" s="2">
        <v>1.6394500774914644E-3</v>
      </c>
      <c r="AM39" s="2">
        <v>-1.0846557311731236E-2</v>
      </c>
      <c r="AN39" s="2">
        <v>3.0008799127913314E-3</v>
      </c>
      <c r="AO39" s="2">
        <v>-6.1272038343388509E-4</v>
      </c>
      <c r="AP39" s="2">
        <v>-8.6994135413944393E-3</v>
      </c>
      <c r="AQ39" s="2">
        <v>-8.4537067249470868E-3</v>
      </c>
      <c r="AR39" s="2">
        <v>4.8027876277964366E-3</v>
      </c>
      <c r="AS39" s="2">
        <v>-1.4534902404385285E-5</v>
      </c>
      <c r="AT39" s="2">
        <v>1.0254286378585662E-2</v>
      </c>
    </row>
    <row r="40" spans="1:46" x14ac:dyDescent="0.25">
      <c r="A40" s="5">
        <v>44245</v>
      </c>
      <c r="B40" s="2">
        <v>5.9208142742981362E-3</v>
      </c>
      <c r="C40" s="2">
        <v>-8.9975045965789979E-3</v>
      </c>
      <c r="D40" s="2">
        <v>-1.8450989038617416E-2</v>
      </c>
      <c r="E40" s="2">
        <v>-1.3802222549830545E-2</v>
      </c>
      <c r="F40" s="2">
        <v>3.3769139473738274E-3</v>
      </c>
      <c r="G40" s="2">
        <v>-1.5279425974600414E-2</v>
      </c>
      <c r="H40" s="2">
        <v>-8.2172981082134777E-3</v>
      </c>
      <c r="I40" s="2">
        <v>-5.6590416083860395E-3</v>
      </c>
      <c r="J40" s="2">
        <v>-9.4582408177205091E-3</v>
      </c>
      <c r="K40" s="2">
        <v>0</v>
      </c>
      <c r="L40" s="2">
        <v>-6.4809738341823464E-2</v>
      </c>
      <c r="AI40" s="5">
        <v>44245</v>
      </c>
      <c r="AJ40" s="2">
        <v>6.1006423000711709E-3</v>
      </c>
      <c r="AK40" s="2">
        <v>-1.1054104974625769E-2</v>
      </c>
      <c r="AL40" s="2">
        <v>-1.7294481461490686E-2</v>
      </c>
      <c r="AM40" s="2">
        <v>-1.3986608058611299E-2</v>
      </c>
      <c r="AN40" s="2">
        <v>3.2667518551911293E-3</v>
      </c>
      <c r="AO40" s="2">
        <v>-1.4432154772451557E-2</v>
      </c>
      <c r="AP40" s="2">
        <v>-9.0270853585047925E-3</v>
      </c>
      <c r="AQ40" s="2">
        <v>-3.4538297840701962E-3</v>
      </c>
      <c r="AR40" s="2">
        <v>-1.0420825656254316E-2</v>
      </c>
      <c r="AS40" s="2">
        <v>-1.4534902404385285E-5</v>
      </c>
      <c r="AT40" s="2">
        <v>-6.5127971854869349E-2</v>
      </c>
    </row>
    <row r="41" spans="1:46" x14ac:dyDescent="0.25">
      <c r="A41" s="5">
        <v>44246</v>
      </c>
      <c r="B41" s="2">
        <v>-2.3535055745747435E-2</v>
      </c>
      <c r="C41" s="2">
        <v>8.1430969004751885E-2</v>
      </c>
      <c r="D41" s="2">
        <v>3.5518792157618329E-3</v>
      </c>
      <c r="E41" s="2">
        <v>7.8604265454662592E-3</v>
      </c>
      <c r="F41" s="2">
        <v>1.669076169856254E-2</v>
      </c>
      <c r="G41" s="2">
        <v>-2.906572873557367E-2</v>
      </c>
      <c r="H41" s="2">
        <v>1.5635415479299919E-2</v>
      </c>
      <c r="I41" s="2">
        <v>-1.4592682549925184E-2</v>
      </c>
      <c r="J41" s="2">
        <v>-3.4723015571054283E-3</v>
      </c>
      <c r="K41" s="2">
        <v>0</v>
      </c>
      <c r="L41" s="2">
        <v>4.9396531867764715E-3</v>
      </c>
      <c r="AI41" s="5">
        <v>44246</v>
      </c>
      <c r="AJ41" s="2">
        <v>-2.3355227719974402E-2</v>
      </c>
      <c r="AK41" s="2">
        <v>7.9374368626705119E-2</v>
      </c>
      <c r="AL41" s="2">
        <v>4.7083867928885614E-3</v>
      </c>
      <c r="AM41" s="2">
        <v>7.676041036685506E-3</v>
      </c>
      <c r="AN41" s="2">
        <v>1.658059960637984E-2</v>
      </c>
      <c r="AO41" s="2">
        <v>-2.8218457533424814E-2</v>
      </c>
      <c r="AP41" s="2">
        <v>1.4825628229008604E-2</v>
      </c>
      <c r="AQ41" s="2">
        <v>-1.2387470725609341E-2</v>
      </c>
      <c r="AR41" s="2">
        <v>-4.4348863956392348E-3</v>
      </c>
      <c r="AS41" s="2">
        <v>-1.4534902404385285E-5</v>
      </c>
      <c r="AT41" s="2">
        <v>4.6214196737305851E-3</v>
      </c>
    </row>
    <row r="42" spans="1:46" x14ac:dyDescent="0.25">
      <c r="A42" s="5">
        <v>44249</v>
      </c>
      <c r="B42" s="2">
        <v>-2.1280609604111711E-2</v>
      </c>
      <c r="C42" s="2">
        <v>-3.0074586775675316E-2</v>
      </c>
      <c r="D42" s="2">
        <v>4.4160091913331367E-2</v>
      </c>
      <c r="E42" s="2">
        <v>-1.1223134031061788E-2</v>
      </c>
      <c r="F42" s="2">
        <v>9.3906184943077786E-3</v>
      </c>
      <c r="G42" s="2">
        <v>-4.7025959543092188E-3</v>
      </c>
      <c r="H42" s="2">
        <v>1.8421072708932895E-2</v>
      </c>
      <c r="I42" s="2">
        <v>-1.1920961377766326E-2</v>
      </c>
      <c r="J42" s="2">
        <v>-5.2264899057278269E-3</v>
      </c>
      <c r="K42" s="2">
        <v>0</v>
      </c>
      <c r="L42" s="2">
        <v>-4.6985247483801729E-3</v>
      </c>
      <c r="AI42" s="5">
        <v>44249</v>
      </c>
      <c r="AJ42" s="2">
        <v>-2.1100781578338678E-2</v>
      </c>
      <c r="AK42" s="2">
        <v>-3.2131187153722089E-2</v>
      </c>
      <c r="AL42" s="2">
        <v>4.5316599490458097E-2</v>
      </c>
      <c r="AM42" s="2">
        <v>-1.1407519539842542E-2</v>
      </c>
      <c r="AN42" s="2">
        <v>9.2804564021250809E-3</v>
      </c>
      <c r="AO42" s="2">
        <v>-3.8553247521603612E-3</v>
      </c>
      <c r="AP42" s="2">
        <v>1.761128545864158E-2</v>
      </c>
      <c r="AQ42" s="2">
        <v>-9.7157495534504826E-3</v>
      </c>
      <c r="AR42" s="2">
        <v>-6.1890747442616334E-3</v>
      </c>
      <c r="AS42" s="2">
        <v>-1.4534902404385285E-5</v>
      </c>
      <c r="AT42" s="2">
        <v>-5.0167582614260593E-3</v>
      </c>
    </row>
    <row r="43" spans="1:46" x14ac:dyDescent="0.25">
      <c r="A43" s="5">
        <v>44250</v>
      </c>
      <c r="B43" s="2">
        <v>4.3260595267091695E-3</v>
      </c>
      <c r="C43" s="2">
        <v>-9.9301985418539962E-2</v>
      </c>
      <c r="D43" s="2">
        <v>2.7795170962338966E-2</v>
      </c>
      <c r="E43" s="2">
        <v>-1.6737186216745692E-2</v>
      </c>
      <c r="F43" s="2">
        <v>8.0315703020528151E-3</v>
      </c>
      <c r="G43" s="2">
        <v>2.1242265833873786E-2</v>
      </c>
      <c r="H43" s="2">
        <v>1.2919699244147154E-3</v>
      </c>
      <c r="I43" s="2">
        <v>2.3174331069451881E-2</v>
      </c>
      <c r="J43" s="2">
        <v>-1.0215951292125713E-2</v>
      </c>
      <c r="K43" s="2">
        <v>0</v>
      </c>
      <c r="L43" s="2">
        <v>-1.6123183828454124E-2</v>
      </c>
      <c r="AI43" s="5">
        <v>44250</v>
      </c>
      <c r="AJ43" s="2">
        <v>4.5058875524822042E-3</v>
      </c>
      <c r="AK43" s="2">
        <v>-0.10135858579658673</v>
      </c>
      <c r="AL43" s="2">
        <v>2.8951678539465696E-2</v>
      </c>
      <c r="AM43" s="2">
        <v>-1.6921571725526444E-2</v>
      </c>
      <c r="AN43" s="2">
        <v>7.9214082098701174E-3</v>
      </c>
      <c r="AO43" s="2">
        <v>2.2089537036022643E-2</v>
      </c>
      <c r="AP43" s="2">
        <v>4.8218267412340082E-4</v>
      </c>
      <c r="AQ43" s="2">
        <v>2.5379542893767724E-2</v>
      </c>
      <c r="AR43" s="2">
        <v>-1.1178536130659521E-2</v>
      </c>
      <c r="AS43" s="2">
        <v>-1.4534902404385285E-5</v>
      </c>
      <c r="AT43" s="2">
        <v>-1.6441417341500009E-2</v>
      </c>
    </row>
    <row r="44" spans="1:46" x14ac:dyDescent="0.25">
      <c r="A44" s="5">
        <v>44251</v>
      </c>
      <c r="B44" s="2">
        <v>-1.0946968676517788E-2</v>
      </c>
      <c r="C44" s="2">
        <v>1.8042326886684945E-2</v>
      </c>
      <c r="D44" s="2">
        <v>2.1309968884735131E-3</v>
      </c>
      <c r="E44" s="2">
        <v>3.5022517983785972E-2</v>
      </c>
      <c r="F44" s="2">
        <v>1.7595072609688289E-2</v>
      </c>
      <c r="G44" s="2">
        <v>-5.8300905678567716E-3</v>
      </c>
      <c r="H44" s="2">
        <v>3.0709641979586699E-2</v>
      </c>
      <c r="I44" s="2">
        <v>1.3292956890842644E-2</v>
      </c>
      <c r="J44" s="2">
        <v>-4.7183676830455656E-3</v>
      </c>
      <c r="K44" s="2">
        <v>0</v>
      </c>
      <c r="L44" s="2">
        <v>-1.6682619668350052E-2</v>
      </c>
      <c r="AI44" s="5">
        <v>44251</v>
      </c>
      <c r="AJ44" s="2">
        <v>-1.0767140650744753E-2</v>
      </c>
      <c r="AK44" s="2">
        <v>1.5985726508638172E-2</v>
      </c>
      <c r="AL44" s="2">
        <v>3.2875044656002416E-3</v>
      </c>
      <c r="AM44" s="2">
        <v>3.4838132475005217E-2</v>
      </c>
      <c r="AN44" s="2">
        <v>1.748491051750559E-2</v>
      </c>
      <c r="AO44" s="2">
        <v>-4.9828193657079139E-3</v>
      </c>
      <c r="AP44" s="2">
        <v>2.9899854729295385E-2</v>
      </c>
      <c r="AQ44" s="2">
        <v>1.5498168715158488E-2</v>
      </c>
      <c r="AR44" s="2">
        <v>-5.6809525215793721E-3</v>
      </c>
      <c r="AS44" s="2">
        <v>-1.4534902404385285E-5</v>
      </c>
      <c r="AT44" s="2">
        <v>-1.7000853181395936E-2</v>
      </c>
    </row>
    <row r="45" spans="1:46" x14ac:dyDescent="0.25">
      <c r="A45" s="5">
        <v>44252</v>
      </c>
      <c r="B45" s="2">
        <v>-3.2400386819545268E-2</v>
      </c>
      <c r="C45" s="2">
        <v>-5.2539242009451814E-2</v>
      </c>
      <c r="D45" s="2">
        <v>-3.3061611872359231E-2</v>
      </c>
      <c r="E45" s="2">
        <v>-4.3478317304634806E-2</v>
      </c>
      <c r="F45" s="2">
        <v>-1.3571720642088003E-2</v>
      </c>
      <c r="G45" s="2">
        <v>-3.6396637304856427E-2</v>
      </c>
      <c r="H45" s="2">
        <v>-1.8152190762376952E-2</v>
      </c>
      <c r="I45" s="2">
        <v>-1.2124756081595911E-2</v>
      </c>
      <c r="J45" s="2">
        <v>2.0740650318287202E-3</v>
      </c>
      <c r="K45" s="2">
        <v>0</v>
      </c>
      <c r="L45" s="2">
        <v>-9.4588221764111413E-3</v>
      </c>
      <c r="AI45" s="5">
        <v>44252</v>
      </c>
      <c r="AJ45" s="2">
        <v>-3.2220558793772232E-2</v>
      </c>
      <c r="AK45" s="2">
        <v>-5.4595842387498587E-2</v>
      </c>
      <c r="AL45" s="2">
        <v>-3.1905104295232502E-2</v>
      </c>
      <c r="AM45" s="2">
        <v>-4.3662702813415562E-2</v>
      </c>
      <c r="AN45" s="2">
        <v>-1.3681882734270701E-2</v>
      </c>
      <c r="AO45" s="2">
        <v>-3.5549366102707571E-2</v>
      </c>
      <c r="AP45" s="2">
        <v>-1.8961978012668267E-2</v>
      </c>
      <c r="AQ45" s="2">
        <v>-9.9195442572800677E-3</v>
      </c>
      <c r="AR45" s="2">
        <v>1.1114801932949137E-3</v>
      </c>
      <c r="AS45" s="2">
        <v>-1.4534902404385285E-5</v>
      </c>
      <c r="AT45" s="2">
        <v>-9.7770556894570277E-3</v>
      </c>
    </row>
    <row r="46" spans="1:46" x14ac:dyDescent="0.25">
      <c r="A46" s="5">
        <v>44253</v>
      </c>
      <c r="B46" s="2">
        <v>1.1700387973209825E-2</v>
      </c>
      <c r="C46" s="2">
        <v>-1.6012490351298148E-2</v>
      </c>
      <c r="D46" s="2">
        <v>-1.0158144752364429E-2</v>
      </c>
      <c r="E46" s="2">
        <v>1.4426944247971862E-2</v>
      </c>
      <c r="F46" s="2">
        <v>-2.6524637525520145E-2</v>
      </c>
      <c r="G46" s="2">
        <v>1.1504152686383495E-2</v>
      </c>
      <c r="H46" s="2">
        <v>-1.989031687522258E-2</v>
      </c>
      <c r="I46" s="2">
        <v>-1.4358947221170038E-2</v>
      </c>
      <c r="J46" s="2">
        <v>-9.757481352311359E-3</v>
      </c>
      <c r="K46" s="2">
        <v>0</v>
      </c>
      <c r="L46" s="2">
        <v>-1.5384606489177499E-2</v>
      </c>
      <c r="AI46" s="5">
        <v>44253</v>
      </c>
      <c r="AJ46" s="2">
        <v>1.188021599898286E-2</v>
      </c>
      <c r="AK46" s="2">
        <v>-1.8069090729344921E-2</v>
      </c>
      <c r="AL46" s="2">
        <v>-9.0016371752376992E-3</v>
      </c>
      <c r="AM46" s="2">
        <v>1.4242558739191108E-2</v>
      </c>
      <c r="AN46" s="2">
        <v>-2.6634799617702844E-2</v>
      </c>
      <c r="AO46" s="2">
        <v>1.2351423888532352E-2</v>
      </c>
      <c r="AP46" s="2">
        <v>-2.0700104125513895E-2</v>
      </c>
      <c r="AQ46" s="2">
        <v>-1.2153735396854194E-2</v>
      </c>
      <c r="AR46" s="2">
        <v>-1.0720066190845166E-2</v>
      </c>
      <c r="AS46" s="2">
        <v>-1.4534902404385285E-5</v>
      </c>
      <c r="AT46" s="2">
        <v>-1.5702840002223384E-2</v>
      </c>
    </row>
    <row r="47" spans="1:46" x14ac:dyDescent="0.25">
      <c r="A47" s="5">
        <v>44256</v>
      </c>
      <c r="B47" s="2">
        <v>1.7203798394717085E-2</v>
      </c>
      <c r="C47" s="2">
        <v>7.1029292052190218E-2</v>
      </c>
      <c r="D47" s="2">
        <v>3.1421935317229144E-2</v>
      </c>
      <c r="E47" s="2">
        <v>2.3572940606064741E-2</v>
      </c>
      <c r="F47" s="2">
        <v>2.2626906791369139E-2</v>
      </c>
      <c r="G47" s="2">
        <v>2.8297526135755646E-2</v>
      </c>
      <c r="H47" s="2">
        <v>2.9790566328933288E-2</v>
      </c>
      <c r="I47" s="2">
        <v>2.1880002963124756E-2</v>
      </c>
      <c r="J47" s="2">
        <v>5.97184049622701E-3</v>
      </c>
      <c r="K47" s="2">
        <v>0</v>
      </c>
      <c r="L47" s="2">
        <v>1.1160690953494701E-2</v>
      </c>
      <c r="AI47" s="5">
        <v>44256</v>
      </c>
      <c r="AJ47" s="2">
        <v>1.7383626420490118E-2</v>
      </c>
      <c r="AK47" s="2">
        <v>6.8972691674143452E-2</v>
      </c>
      <c r="AL47" s="2">
        <v>3.2578442894355873E-2</v>
      </c>
      <c r="AM47" s="2">
        <v>2.3388555097283988E-2</v>
      </c>
      <c r="AN47" s="2">
        <v>2.251674469918644E-2</v>
      </c>
      <c r="AO47" s="2">
        <v>2.9144797337904503E-2</v>
      </c>
      <c r="AP47" s="2">
        <v>2.8980779078641973E-2</v>
      </c>
      <c r="AQ47" s="2">
        <v>2.4085214787440599E-2</v>
      </c>
      <c r="AR47" s="2">
        <v>5.0092556576932035E-3</v>
      </c>
      <c r="AS47" s="2">
        <v>-1.4534902404385285E-5</v>
      </c>
      <c r="AT47" s="2">
        <v>1.0842457440448814E-2</v>
      </c>
    </row>
    <row r="48" spans="1:46" x14ac:dyDescent="0.25">
      <c r="A48" s="5">
        <v>44257</v>
      </c>
      <c r="B48" s="2">
        <v>-1.6404262105025103E-2</v>
      </c>
      <c r="C48" s="2">
        <v>-2.5231161886280384E-2</v>
      </c>
      <c r="D48" s="2">
        <v>-5.3338460812469846E-3</v>
      </c>
      <c r="E48" s="2">
        <v>2.9881988341576848E-2</v>
      </c>
      <c r="F48" s="2">
        <v>-3.2558504529175414E-3</v>
      </c>
      <c r="G48" s="2">
        <v>-2.2309477106978282E-2</v>
      </c>
      <c r="H48" s="2">
        <v>2.0591172031465987E-2</v>
      </c>
      <c r="I48" s="2">
        <v>-5.1213265458363022E-3</v>
      </c>
      <c r="J48" s="2">
        <v>-5.3428409769382679E-3</v>
      </c>
      <c r="K48" s="2">
        <v>0</v>
      </c>
      <c r="L48" s="2">
        <v>-9.5911894166695877E-3</v>
      </c>
      <c r="AI48" s="5">
        <v>44257</v>
      </c>
      <c r="AJ48" s="2">
        <v>-1.622443407925207E-2</v>
      </c>
      <c r="AK48" s="2">
        <v>-2.7287762264327158E-2</v>
      </c>
      <c r="AL48" s="2">
        <v>-4.177338504120256E-3</v>
      </c>
      <c r="AM48" s="2">
        <v>2.9697602832796096E-2</v>
      </c>
      <c r="AN48" s="2">
        <v>-3.3660125451002395E-3</v>
      </c>
      <c r="AO48" s="2">
        <v>-2.1462205904829425E-2</v>
      </c>
      <c r="AP48" s="2">
        <v>1.9781384781174673E-2</v>
      </c>
      <c r="AQ48" s="2">
        <v>-2.9161147215204589E-3</v>
      </c>
      <c r="AR48" s="2">
        <v>-6.3054258154720743E-3</v>
      </c>
      <c r="AS48" s="2">
        <v>-1.4534902404385285E-5</v>
      </c>
      <c r="AT48" s="2">
        <v>-9.9094229297154741E-3</v>
      </c>
    </row>
    <row r="49" spans="1:46" x14ac:dyDescent="0.25">
      <c r="A49" s="5">
        <v>44258</v>
      </c>
      <c r="B49" s="2">
        <v>-2.8931704798230262E-2</v>
      </c>
      <c r="C49" s="2">
        <v>4.463205996986197E-2</v>
      </c>
      <c r="D49" s="2">
        <v>-8.662513733224575E-3</v>
      </c>
      <c r="E49" s="2">
        <v>-2.6612500927060911E-2</v>
      </c>
      <c r="F49" s="2">
        <v>1.9332106269368321E-2</v>
      </c>
      <c r="G49" s="2">
        <v>-1.3860989721585337E-2</v>
      </c>
      <c r="H49" s="2">
        <v>1.571972556844381E-2</v>
      </c>
      <c r="I49" s="2">
        <v>-4.9505302388740513E-2</v>
      </c>
      <c r="J49" s="2">
        <v>2.6260850856257845E-2</v>
      </c>
      <c r="K49" s="2">
        <v>0</v>
      </c>
      <c r="L49" s="2">
        <v>-1.9368259631385332E-2</v>
      </c>
      <c r="AI49" s="5">
        <v>44258</v>
      </c>
      <c r="AJ49" s="2">
        <v>-2.8751876772457229E-2</v>
      </c>
      <c r="AK49" s="2">
        <v>4.2575459591815197E-2</v>
      </c>
      <c r="AL49" s="2">
        <v>-7.5060061560978464E-3</v>
      </c>
      <c r="AM49" s="2">
        <v>-2.6796886435841664E-2</v>
      </c>
      <c r="AN49" s="2">
        <v>1.9221944177185622E-2</v>
      </c>
      <c r="AO49" s="2">
        <v>-1.301371851943648E-2</v>
      </c>
      <c r="AP49" s="2">
        <v>1.4909938318152495E-2</v>
      </c>
      <c r="AQ49" s="2">
        <v>-4.730009056442467E-2</v>
      </c>
      <c r="AR49" s="2">
        <v>2.5298266017724037E-2</v>
      </c>
      <c r="AS49" s="2">
        <v>-1.4534902404385285E-5</v>
      </c>
      <c r="AT49" s="2">
        <v>-1.9686493144431216E-2</v>
      </c>
    </row>
    <row r="50" spans="1:46" x14ac:dyDescent="0.25">
      <c r="A50" s="5">
        <v>44259</v>
      </c>
      <c r="B50" s="2">
        <v>-9.1281579853889072E-3</v>
      </c>
      <c r="C50" s="2">
        <v>-3.9120359814156846E-2</v>
      </c>
      <c r="D50" s="2">
        <v>-2.2001434767484174E-2</v>
      </c>
      <c r="E50" s="2">
        <v>-1.5948288723994897E-2</v>
      </c>
      <c r="F50" s="2">
        <v>-1.5368556976222969E-2</v>
      </c>
      <c r="G50" s="2">
        <v>8.731102753822606E-3</v>
      </c>
      <c r="H50" s="2">
        <v>-1.1576858109992649E-2</v>
      </c>
      <c r="I50" s="2">
        <v>-1.8071832996938597E-2</v>
      </c>
      <c r="J50" s="2">
        <v>-5.5248220436483475E-3</v>
      </c>
      <c r="K50" s="2">
        <v>0</v>
      </c>
      <c r="L50" s="2">
        <v>-4.70237168396892E-4</v>
      </c>
      <c r="AI50" s="5">
        <v>44259</v>
      </c>
      <c r="AJ50" s="2">
        <v>-8.9483299596158725E-3</v>
      </c>
      <c r="AK50" s="2">
        <v>-4.117696019220362E-2</v>
      </c>
      <c r="AL50" s="2">
        <v>-2.0844927190357444E-2</v>
      </c>
      <c r="AM50" s="2">
        <v>-1.6132674232775649E-2</v>
      </c>
      <c r="AN50" s="2">
        <v>-1.5478719068405667E-2</v>
      </c>
      <c r="AO50" s="2">
        <v>9.5783739559714628E-3</v>
      </c>
      <c r="AP50" s="2">
        <v>-1.2386645360283964E-2</v>
      </c>
      <c r="AQ50" s="2">
        <v>-1.5866621172622754E-2</v>
      </c>
      <c r="AR50" s="2">
        <v>-6.487406882182154E-3</v>
      </c>
      <c r="AS50" s="2">
        <v>-1.4534902404385285E-5</v>
      </c>
      <c r="AT50" s="2">
        <v>-7.8847068144277839E-4</v>
      </c>
    </row>
    <row r="51" spans="1:46" x14ac:dyDescent="0.25">
      <c r="A51" s="5">
        <v>44260</v>
      </c>
      <c r="B51" s="2">
        <v>7.6874819166454778E-3</v>
      </c>
      <c r="C51" s="2">
        <v>7.5397016600922129E-3</v>
      </c>
      <c r="D51" s="2">
        <v>1.0423904305651543E-2</v>
      </c>
      <c r="E51" s="2">
        <v>3.7044146268868428E-2</v>
      </c>
      <c r="F51" s="2">
        <v>2.324695199197091E-3</v>
      </c>
      <c r="G51" s="2">
        <v>2.5772332531186715E-2</v>
      </c>
      <c r="H51" s="2">
        <v>-2.9589182833626992E-3</v>
      </c>
      <c r="I51" s="2">
        <v>9.9747814709496563E-3</v>
      </c>
      <c r="J51" s="2">
        <v>5.5555152769140026E-3</v>
      </c>
      <c r="K51" s="2">
        <v>0</v>
      </c>
      <c r="L51" s="2">
        <v>1.2467626073158211E-2</v>
      </c>
      <c r="AI51" s="5">
        <v>44260</v>
      </c>
      <c r="AJ51" s="2">
        <v>7.8673099424185124E-3</v>
      </c>
      <c r="AK51" s="2">
        <v>5.4831012820454415E-3</v>
      </c>
      <c r="AL51" s="2">
        <v>1.1580411882778273E-2</v>
      </c>
      <c r="AM51" s="2">
        <v>3.6859760760087672E-2</v>
      </c>
      <c r="AN51" s="2">
        <v>2.2145331070143929E-3</v>
      </c>
      <c r="AO51" s="2">
        <v>2.6619603733335571E-2</v>
      </c>
      <c r="AP51" s="2">
        <v>-3.768705533654014E-3</v>
      </c>
      <c r="AQ51" s="2">
        <v>1.21799932952655E-2</v>
      </c>
      <c r="AR51" s="2">
        <v>4.5929304383801961E-3</v>
      </c>
      <c r="AS51" s="2">
        <v>-1.4534902404385285E-5</v>
      </c>
      <c r="AT51" s="2">
        <v>1.2149392560112325E-2</v>
      </c>
    </row>
    <row r="52" spans="1:46" x14ac:dyDescent="0.25">
      <c r="A52" s="5">
        <v>44263</v>
      </c>
      <c r="B52" s="2">
        <v>-1.6167463748385513E-2</v>
      </c>
      <c r="C52" s="2">
        <v>6.7839803790540554E-2</v>
      </c>
      <c r="D52" s="2">
        <v>6.2740132766479606E-2</v>
      </c>
      <c r="E52" s="2">
        <v>2.2883712413699131E-2</v>
      </c>
      <c r="F52" s="2">
        <v>1.3252931889644826E-2</v>
      </c>
      <c r="G52" s="2">
        <v>-3.3941279181683437E-2</v>
      </c>
      <c r="H52" s="2">
        <v>2.8440178029891516E-3</v>
      </c>
      <c r="I52" s="2">
        <v>-4.4656223827006625E-2</v>
      </c>
      <c r="J52" s="2">
        <v>-1.1631554590660897E-3</v>
      </c>
      <c r="K52" s="2">
        <v>0</v>
      </c>
      <c r="L52" s="2">
        <v>-9.6034534592732701E-3</v>
      </c>
      <c r="AI52" s="5">
        <v>44263</v>
      </c>
      <c r="AJ52" s="2">
        <v>-1.598763572261248E-2</v>
      </c>
      <c r="AK52" s="2">
        <v>6.5783203412493788E-2</v>
      </c>
      <c r="AL52" s="2">
        <v>6.3896640343606328E-2</v>
      </c>
      <c r="AM52" s="2">
        <v>2.2699326904918379E-2</v>
      </c>
      <c r="AN52" s="2">
        <v>1.3142769797462128E-2</v>
      </c>
      <c r="AO52" s="2">
        <v>-3.309400797953458E-2</v>
      </c>
      <c r="AP52" s="2">
        <v>2.0342305526978369E-3</v>
      </c>
      <c r="AQ52" s="2">
        <v>-4.2451012002690781E-2</v>
      </c>
      <c r="AR52" s="2">
        <v>-2.1257402975998962E-3</v>
      </c>
      <c r="AS52" s="2">
        <v>-1.4534902404385285E-5</v>
      </c>
      <c r="AT52" s="2">
        <v>-9.9216869723191565E-3</v>
      </c>
    </row>
    <row r="53" spans="1:46" x14ac:dyDescent="0.25">
      <c r="A53" s="5">
        <v>44264</v>
      </c>
      <c r="B53" s="2">
        <v>3.7568373660568755E-2</v>
      </c>
      <c r="C53" s="2">
        <v>4.9335220420616999E-2</v>
      </c>
      <c r="D53" s="2">
        <v>-3.665003724955207E-2</v>
      </c>
      <c r="E53" s="2">
        <v>-6.0021465824842135E-3</v>
      </c>
      <c r="F53" s="2">
        <v>-7.0629900280509972E-3</v>
      </c>
      <c r="G53" s="2">
        <v>4.0852268910415379E-2</v>
      </c>
      <c r="H53" s="2">
        <v>-3.0826141147187736E-3</v>
      </c>
      <c r="I53" s="2">
        <v>2.6574536772497881E-2</v>
      </c>
      <c r="J53" s="2">
        <v>2.9112749129729387E-3</v>
      </c>
      <c r="K53" s="2">
        <v>0</v>
      </c>
      <c r="L53" s="2">
        <v>7.8980462771585103E-3</v>
      </c>
      <c r="AI53" s="5">
        <v>44264</v>
      </c>
      <c r="AJ53" s="2">
        <v>3.7748201686341791E-2</v>
      </c>
      <c r="AK53" s="2">
        <v>4.7278620042570225E-2</v>
      </c>
      <c r="AL53" s="2">
        <v>-3.549352967242534E-2</v>
      </c>
      <c r="AM53" s="2">
        <v>-6.1865320912649667E-3</v>
      </c>
      <c r="AN53" s="2">
        <v>-7.1731521202336957E-3</v>
      </c>
      <c r="AO53" s="2">
        <v>4.1699540112564236E-2</v>
      </c>
      <c r="AP53" s="2">
        <v>-3.8924013650100883E-3</v>
      </c>
      <c r="AQ53" s="2">
        <v>2.8779748596813724E-2</v>
      </c>
      <c r="AR53" s="2">
        <v>1.9486900744391323E-3</v>
      </c>
      <c r="AS53" s="2">
        <v>-1.4534902404385285E-5</v>
      </c>
      <c r="AT53" s="2">
        <v>7.5798127641126239E-3</v>
      </c>
    </row>
    <row r="54" spans="1:46" x14ac:dyDescent="0.25">
      <c r="A54" s="5">
        <v>44265</v>
      </c>
      <c r="B54" s="2">
        <v>-1.7010173123747085E-3</v>
      </c>
      <c r="C54" s="2">
        <v>2.1604243798385436E-2</v>
      </c>
      <c r="D54" s="2">
        <v>2.8276338866410899E-3</v>
      </c>
      <c r="E54" s="2">
        <v>3.9890214900423437E-2</v>
      </c>
      <c r="F54" s="2">
        <v>2.173485485055715E-2</v>
      </c>
      <c r="G54" s="2">
        <v>-3.1609707562259004E-3</v>
      </c>
      <c r="H54" s="2">
        <v>2.7705601806368829E-2</v>
      </c>
      <c r="I54" s="2">
        <v>-3.7516663125444216E-3</v>
      </c>
      <c r="J54" s="2">
        <v>1.3933222978407045E-2</v>
      </c>
      <c r="K54" s="2">
        <v>0</v>
      </c>
      <c r="L54" s="2">
        <v>2.5525590051302505E-2</v>
      </c>
      <c r="AI54" s="5">
        <v>44265</v>
      </c>
      <c r="AJ54" s="2">
        <v>-1.5211892866016741E-3</v>
      </c>
      <c r="AK54" s="2">
        <v>1.9547643420338663E-2</v>
      </c>
      <c r="AL54" s="2">
        <v>3.9841414637678185E-3</v>
      </c>
      <c r="AM54" s="2">
        <v>3.9705829391642682E-2</v>
      </c>
      <c r="AN54" s="2">
        <v>2.1624692758374451E-2</v>
      </c>
      <c r="AO54" s="2">
        <v>-2.3136995540770427E-3</v>
      </c>
      <c r="AP54" s="2">
        <v>2.6895814556077514E-2</v>
      </c>
      <c r="AQ54" s="2">
        <v>-1.5464544882285783E-3</v>
      </c>
      <c r="AR54" s="2">
        <v>1.2970638139873238E-2</v>
      </c>
      <c r="AS54" s="2">
        <v>-1.4534902404385285E-5</v>
      </c>
      <c r="AT54" s="2">
        <v>2.520735653825662E-2</v>
      </c>
    </row>
    <row r="55" spans="1:46" x14ac:dyDescent="0.25">
      <c r="A55" s="5">
        <v>44266</v>
      </c>
      <c r="B55" s="2">
        <v>1.8298429776605118E-2</v>
      </c>
      <c r="C55" s="2">
        <v>3.2076714848716215E-2</v>
      </c>
      <c r="D55" s="2">
        <v>8.6640134448814354E-3</v>
      </c>
      <c r="E55" s="2">
        <v>-8.7981696971681789E-3</v>
      </c>
      <c r="F55" s="2">
        <v>-5.2214112879425123E-3</v>
      </c>
      <c r="G55" s="2">
        <v>3.3899627003529664E-2</v>
      </c>
      <c r="H55" s="2">
        <v>1.9256669775109536E-3</v>
      </c>
      <c r="I55" s="2">
        <v>3.6706680738922914E-2</v>
      </c>
      <c r="J55" s="2">
        <v>-6.298345799628291E-3</v>
      </c>
      <c r="K55" s="2">
        <v>0</v>
      </c>
      <c r="L55" s="2">
        <v>-3.7817972264009292E-4</v>
      </c>
      <c r="AI55" s="5">
        <v>44266</v>
      </c>
      <c r="AJ55" s="2">
        <v>1.8478257802378151E-2</v>
      </c>
      <c r="AK55" s="2">
        <v>3.0020114470669441E-2</v>
      </c>
      <c r="AL55" s="2">
        <v>9.8205210220081648E-3</v>
      </c>
      <c r="AM55" s="2">
        <v>-8.982555205948933E-3</v>
      </c>
      <c r="AN55" s="2">
        <v>-5.3315733801252109E-3</v>
      </c>
      <c r="AO55" s="2">
        <v>3.4746898205678521E-2</v>
      </c>
      <c r="AP55" s="2">
        <v>1.1158797272196391E-3</v>
      </c>
      <c r="AQ55" s="2">
        <v>3.8911892563238758E-2</v>
      </c>
      <c r="AR55" s="2">
        <v>-7.2609306381620975E-3</v>
      </c>
      <c r="AS55" s="2">
        <v>-1.4534902404385285E-5</v>
      </c>
      <c r="AT55" s="2">
        <v>-6.9641323568597931E-4</v>
      </c>
    </row>
    <row r="56" spans="1:46" x14ac:dyDescent="0.25">
      <c r="A56" s="5">
        <v>44267</v>
      </c>
      <c r="B56" s="2">
        <v>-7.7402727850470754E-3</v>
      </c>
      <c r="C56" s="2">
        <v>-8.1832066268457959E-3</v>
      </c>
      <c r="D56" s="2">
        <v>2.083881383021069E-3</v>
      </c>
      <c r="E56" s="2">
        <v>5.2014848131306302E-2</v>
      </c>
      <c r="F56" s="2">
        <v>1.1858388319156088E-2</v>
      </c>
      <c r="G56" s="2">
        <v>-2.0008802718814445E-2</v>
      </c>
      <c r="H56" s="2">
        <v>1.3093049103791277E-2</v>
      </c>
      <c r="I56" s="2">
        <v>-9.6355638949031652E-3</v>
      </c>
      <c r="J56" s="2">
        <v>6.6263194555715721E-3</v>
      </c>
      <c r="K56" s="2">
        <v>0</v>
      </c>
      <c r="L56" s="2">
        <v>1.5060850380955726E-2</v>
      </c>
      <c r="AI56" s="5">
        <v>44267</v>
      </c>
      <c r="AJ56" s="2">
        <v>-7.5604447592740407E-3</v>
      </c>
      <c r="AK56" s="2">
        <v>-1.0239807004892567E-2</v>
      </c>
      <c r="AL56" s="2">
        <v>3.2403889601477975E-3</v>
      </c>
      <c r="AM56" s="2">
        <v>5.1830462622525546E-2</v>
      </c>
      <c r="AN56" s="2">
        <v>1.174822622697339E-2</v>
      </c>
      <c r="AO56" s="2">
        <v>-1.9161531516665588E-2</v>
      </c>
      <c r="AP56" s="2">
        <v>1.2283261853499962E-2</v>
      </c>
      <c r="AQ56" s="2">
        <v>-7.4303520705873219E-3</v>
      </c>
      <c r="AR56" s="2">
        <v>5.6637346170377656E-3</v>
      </c>
      <c r="AS56" s="2">
        <v>-1.4534902404385285E-5</v>
      </c>
      <c r="AT56" s="2">
        <v>1.474261686790984E-2</v>
      </c>
    </row>
    <row r="57" spans="1:46" x14ac:dyDescent="0.25">
      <c r="A57" s="5">
        <v>44270</v>
      </c>
      <c r="B57" s="2">
        <v>-2.5279442445658162E-3</v>
      </c>
      <c r="C57" s="2">
        <v>-2.4853282496474893E-2</v>
      </c>
      <c r="D57" s="2">
        <v>-2.0288554871353837E-3</v>
      </c>
      <c r="E57" s="2">
        <v>-2.2274717047107595E-2</v>
      </c>
      <c r="F57" s="2">
        <v>-4.9951893037791795E-3</v>
      </c>
      <c r="G57" s="2">
        <v>1.9932959110196435E-2</v>
      </c>
      <c r="H57" s="2">
        <v>-5.6911992931095723E-3</v>
      </c>
      <c r="I57" s="2">
        <v>4.3048152285076746E-3</v>
      </c>
      <c r="J57" s="2">
        <v>1.3451666833891984E-2</v>
      </c>
      <c r="K57" s="2">
        <v>0</v>
      </c>
      <c r="L57" s="2">
        <v>-5.1446649755945151E-3</v>
      </c>
      <c r="AI57" s="5">
        <v>44270</v>
      </c>
      <c r="AJ57" s="2">
        <v>-2.3481162187927816E-3</v>
      </c>
      <c r="AK57" s="2">
        <v>-2.6909882874521666E-2</v>
      </c>
      <c r="AL57" s="2">
        <v>-8.7234791000865512E-4</v>
      </c>
      <c r="AM57" s="2">
        <v>-2.2459102555888347E-2</v>
      </c>
      <c r="AN57" s="2">
        <v>-5.105351395961878E-3</v>
      </c>
      <c r="AO57" s="2">
        <v>2.0780230312345292E-2</v>
      </c>
      <c r="AP57" s="2">
        <v>-6.5009865434008871E-3</v>
      </c>
      <c r="AQ57" s="2">
        <v>6.510027052823518E-3</v>
      </c>
      <c r="AR57" s="2">
        <v>1.2489081995358177E-2</v>
      </c>
      <c r="AS57" s="2">
        <v>-1.4534902404385285E-5</v>
      </c>
      <c r="AT57" s="2">
        <v>-5.4628984886404015E-3</v>
      </c>
    </row>
    <row r="58" spans="1:46" x14ac:dyDescent="0.25">
      <c r="A58" s="5">
        <v>44271</v>
      </c>
      <c r="B58" s="2">
        <v>3.3034103914524326E-3</v>
      </c>
      <c r="C58" s="2">
        <v>1.6057021949669181E-2</v>
      </c>
      <c r="D58" s="2">
        <v>-1.2807425716736653E-2</v>
      </c>
      <c r="E58" s="2">
        <v>-1.4152566694162871E-2</v>
      </c>
      <c r="F58" s="2">
        <v>-1.1971427359244502E-2</v>
      </c>
      <c r="G58" s="2">
        <v>2.020090878281966E-2</v>
      </c>
      <c r="H58" s="2">
        <v>-1.5740516160469453E-2</v>
      </c>
      <c r="I58" s="2">
        <v>7.2657939392120063E-3</v>
      </c>
      <c r="J58" s="2">
        <v>1.1861112269201834E-2</v>
      </c>
      <c r="K58" s="2">
        <v>0</v>
      </c>
      <c r="L58" s="2">
        <v>-2.9973235650215813E-4</v>
      </c>
      <c r="AI58" s="5">
        <v>44271</v>
      </c>
      <c r="AJ58" s="2">
        <v>3.4832384172254673E-3</v>
      </c>
      <c r="AK58" s="2">
        <v>1.400042157162241E-2</v>
      </c>
      <c r="AL58" s="2">
        <v>-1.1650918139609924E-2</v>
      </c>
      <c r="AM58" s="2">
        <v>-1.4336952202943625E-2</v>
      </c>
      <c r="AN58" s="2">
        <v>-1.20815894514272E-2</v>
      </c>
      <c r="AO58" s="2">
        <v>2.1048179984968517E-2</v>
      </c>
      <c r="AP58" s="2">
        <v>-1.6550303410760768E-2</v>
      </c>
      <c r="AQ58" s="2">
        <v>9.4710057635278497E-3</v>
      </c>
      <c r="AR58" s="2">
        <v>1.0898527430668027E-2</v>
      </c>
      <c r="AS58" s="2">
        <v>-1.4534902404385285E-5</v>
      </c>
      <c r="AT58" s="2">
        <v>-6.1796586954804451E-4</v>
      </c>
    </row>
    <row r="59" spans="1:46" x14ac:dyDescent="0.25">
      <c r="A59" s="5">
        <v>44272</v>
      </c>
      <c r="B59" s="2">
        <v>1.4188848597238568E-2</v>
      </c>
      <c r="C59" s="2">
        <v>3.6369962842253134E-2</v>
      </c>
      <c r="D59" s="2">
        <v>5.1482700356244582E-3</v>
      </c>
      <c r="E59" s="2">
        <v>5.1295524509196611E-2</v>
      </c>
      <c r="F59" s="2">
        <v>1.0292501384881136E-2</v>
      </c>
      <c r="G59" s="2">
        <v>1.6936447318112613E-2</v>
      </c>
      <c r="H59" s="2">
        <v>1.5992242308976001E-2</v>
      </c>
      <c r="I59" s="2">
        <v>7.8234666261645103E-4</v>
      </c>
      <c r="J59" s="2">
        <v>-1.116408414265857E-3</v>
      </c>
      <c r="K59" s="2">
        <v>0</v>
      </c>
      <c r="L59" s="2">
        <v>-8.3214679918324208E-3</v>
      </c>
      <c r="AI59" s="5">
        <v>44272</v>
      </c>
      <c r="AJ59" s="2">
        <v>1.4368676623011603E-2</v>
      </c>
      <c r="AK59" s="2">
        <v>3.4313362464206361E-2</v>
      </c>
      <c r="AL59" s="2">
        <v>6.3047776127511867E-3</v>
      </c>
      <c r="AM59" s="2">
        <v>5.1111139000415855E-2</v>
      </c>
      <c r="AN59" s="2">
        <v>1.0182339292698439E-2</v>
      </c>
      <c r="AO59" s="2">
        <v>1.778371852026147E-2</v>
      </c>
      <c r="AP59" s="2">
        <v>1.5182455058684687E-2</v>
      </c>
      <c r="AQ59" s="2">
        <v>2.9875584869322944E-3</v>
      </c>
      <c r="AR59" s="2">
        <v>-2.0789932527996635E-3</v>
      </c>
      <c r="AS59" s="2">
        <v>-1.4534902404385285E-5</v>
      </c>
      <c r="AT59" s="2">
        <v>-8.6397015048783072E-3</v>
      </c>
    </row>
    <row r="60" spans="1:46" x14ac:dyDescent="0.25">
      <c r="A60" s="5">
        <v>44273</v>
      </c>
      <c r="B60" s="2">
        <v>-3.4358783707504115E-2</v>
      </c>
      <c r="C60" s="2">
        <v>-1.7189693893861602E-2</v>
      </c>
      <c r="D60" s="2">
        <v>-1.5160861660449165E-2</v>
      </c>
      <c r="E60" s="2">
        <v>-1.2989155523843721E-2</v>
      </c>
      <c r="F60" s="2">
        <v>1.6506529234912026E-2</v>
      </c>
      <c r="G60" s="2">
        <v>-1.897825591740776E-2</v>
      </c>
      <c r="H60" s="2">
        <v>9.5399273160534648E-4</v>
      </c>
      <c r="I60" s="2">
        <v>-3.7468526056381068E-2</v>
      </c>
      <c r="J60" s="2">
        <v>-5.5882808751162028E-4</v>
      </c>
      <c r="K60" s="2">
        <v>0</v>
      </c>
      <c r="L60" s="2">
        <v>-1.7160600948057048E-2</v>
      </c>
      <c r="AI60" s="5">
        <v>44273</v>
      </c>
      <c r="AJ60" s="2">
        <v>-3.4178955681731078E-2</v>
      </c>
      <c r="AK60" s="2">
        <v>-1.9246294271908375E-2</v>
      </c>
      <c r="AL60" s="2">
        <v>-1.4004354083322436E-2</v>
      </c>
      <c r="AM60" s="2">
        <v>-1.3173541032624475E-2</v>
      </c>
      <c r="AN60" s="2">
        <v>1.6396367142729327E-2</v>
      </c>
      <c r="AO60" s="2">
        <v>-1.8130984715258903E-2</v>
      </c>
      <c r="AP60" s="2">
        <v>1.4420548131403193E-4</v>
      </c>
      <c r="AQ60" s="2">
        <v>-3.5263314232065225E-2</v>
      </c>
      <c r="AR60" s="2">
        <v>-1.5214129260454267E-3</v>
      </c>
      <c r="AS60" s="2">
        <v>-1.4534902404385285E-5</v>
      </c>
      <c r="AT60" s="2">
        <v>-1.7478834461102932E-2</v>
      </c>
    </row>
    <row r="61" spans="1:46" x14ac:dyDescent="0.25">
      <c r="A61" s="5">
        <v>44274</v>
      </c>
      <c r="B61" s="2">
        <v>1.5511909856342987E-2</v>
      </c>
      <c r="C61" s="2">
        <v>8.4296501376868171E-3</v>
      </c>
      <c r="D61" s="2">
        <v>-5.9288506182955114E-3</v>
      </c>
      <c r="E61" s="2">
        <v>9.2795551343463067E-3</v>
      </c>
      <c r="F61" s="2">
        <v>-1.5921310523386967E-2</v>
      </c>
      <c r="G61" s="2">
        <v>4.1238929135514191E-2</v>
      </c>
      <c r="H61" s="2">
        <v>-1.1913271037823026E-2</v>
      </c>
      <c r="I61" s="2">
        <v>1.4639719498730441E-2</v>
      </c>
      <c r="J61" s="2">
        <v>-6.7095799663233757E-3</v>
      </c>
      <c r="K61" s="2">
        <v>0</v>
      </c>
      <c r="L61" s="2">
        <v>1.3306753783742575E-2</v>
      </c>
      <c r="AI61" s="5">
        <v>44274</v>
      </c>
      <c r="AJ61" s="2">
        <v>1.569173788211602E-2</v>
      </c>
      <c r="AK61" s="2">
        <v>6.3730497596400457E-3</v>
      </c>
      <c r="AL61" s="2">
        <v>-4.7723430411687829E-3</v>
      </c>
      <c r="AM61" s="2">
        <v>9.0951696255655527E-3</v>
      </c>
      <c r="AN61" s="2">
        <v>-1.6031472615569666E-2</v>
      </c>
      <c r="AO61" s="2">
        <v>4.2086200337663048E-2</v>
      </c>
      <c r="AP61" s="2">
        <v>-1.272305828811434E-2</v>
      </c>
      <c r="AQ61" s="2">
        <v>1.6844931323046285E-2</v>
      </c>
      <c r="AR61" s="2">
        <v>-7.6721648048571822E-3</v>
      </c>
      <c r="AS61" s="2">
        <v>-1.4534902404385285E-5</v>
      </c>
      <c r="AT61" s="2">
        <v>1.2988520270696689E-2</v>
      </c>
    </row>
    <row r="62" spans="1:46" x14ac:dyDescent="0.25">
      <c r="A62" s="5">
        <v>44277</v>
      </c>
      <c r="B62" s="2">
        <v>1.167821172408301E-2</v>
      </c>
      <c r="C62" s="2">
        <v>-6.5428052153002847E-2</v>
      </c>
      <c r="D62" s="2">
        <v>8.9986461556739172E-3</v>
      </c>
      <c r="E62" s="2">
        <v>-2.8752945995951795E-2</v>
      </c>
      <c r="F62" s="2">
        <v>-2.6878936350076765E-2</v>
      </c>
      <c r="G62" s="2">
        <v>1.1823182125919596E-2</v>
      </c>
      <c r="H62" s="2">
        <v>-1.2298097931471963E-2</v>
      </c>
      <c r="I62" s="2">
        <v>2.1340139857239926E-2</v>
      </c>
      <c r="J62" s="2">
        <v>1.3228292621754401E-2</v>
      </c>
      <c r="K62" s="2">
        <v>0</v>
      </c>
      <c r="L62" s="2">
        <v>4.7820676920808936E-3</v>
      </c>
      <c r="AI62" s="5">
        <v>44277</v>
      </c>
      <c r="AJ62" s="2">
        <v>1.1858039749856044E-2</v>
      </c>
      <c r="AK62" s="2">
        <v>-6.7484652531049613E-2</v>
      </c>
      <c r="AL62" s="2">
        <v>1.0155153732800647E-2</v>
      </c>
      <c r="AM62" s="2">
        <v>-2.8937331504732548E-2</v>
      </c>
      <c r="AN62" s="2">
        <v>-2.6989098442259465E-2</v>
      </c>
      <c r="AO62" s="2">
        <v>1.2670453328068453E-2</v>
      </c>
      <c r="AP62" s="2">
        <v>-1.3107885181763278E-2</v>
      </c>
      <c r="AQ62" s="2">
        <v>2.3545351681555769E-2</v>
      </c>
      <c r="AR62" s="2">
        <v>1.2265707783220593E-2</v>
      </c>
      <c r="AS62" s="2">
        <v>-1.4534902404385285E-5</v>
      </c>
      <c r="AT62" s="2">
        <v>4.4638341790350072E-3</v>
      </c>
    </row>
    <row r="63" spans="1:46" x14ac:dyDescent="0.25">
      <c r="A63" s="5">
        <v>44278</v>
      </c>
      <c r="B63" s="2">
        <v>8.5602880759967359E-3</v>
      </c>
      <c r="C63" s="2">
        <v>3.8474981233158623E-3</v>
      </c>
      <c r="D63" s="2">
        <v>-2.1414522813139603E-2</v>
      </c>
      <c r="E63" s="2">
        <v>-3.3390682920122483E-2</v>
      </c>
      <c r="F63" s="2">
        <v>-1.000195068309262E-2</v>
      </c>
      <c r="G63" s="2">
        <v>-9.9134822422819457E-3</v>
      </c>
      <c r="H63" s="2">
        <v>-3.4179632384619851E-2</v>
      </c>
      <c r="I63" s="2">
        <v>2.2901572975814855E-2</v>
      </c>
      <c r="J63" s="2">
        <v>-1.7777760823567745E-2</v>
      </c>
      <c r="K63" s="2">
        <v>0</v>
      </c>
      <c r="L63" s="2">
        <v>1.1860749279538396E-2</v>
      </c>
      <c r="AI63" s="5">
        <v>44278</v>
      </c>
      <c r="AJ63" s="2">
        <v>8.7401161017697706E-3</v>
      </c>
      <c r="AK63" s="2">
        <v>1.7908977452690909E-3</v>
      </c>
      <c r="AL63" s="2">
        <v>-2.0258015236012873E-2</v>
      </c>
      <c r="AM63" s="2">
        <v>-3.3575068428903239E-2</v>
      </c>
      <c r="AN63" s="2">
        <v>-1.0112112775275317E-2</v>
      </c>
      <c r="AO63" s="2">
        <v>-9.0662110401330889E-3</v>
      </c>
      <c r="AP63" s="2">
        <v>-3.4989419634911166E-2</v>
      </c>
      <c r="AQ63" s="2">
        <v>2.5106784800130698E-2</v>
      </c>
      <c r="AR63" s="2">
        <v>-1.8740345662101553E-2</v>
      </c>
      <c r="AS63" s="2">
        <v>-1.4534902404385285E-5</v>
      </c>
      <c r="AT63" s="2">
        <v>1.154251576649251E-2</v>
      </c>
    </row>
    <row r="64" spans="1:46" x14ac:dyDescent="0.25">
      <c r="A64" s="5">
        <v>44279</v>
      </c>
      <c r="B64" s="2">
        <v>-1.6073304438496194E-2</v>
      </c>
      <c r="C64" s="2">
        <v>-3.5891807492523076E-2</v>
      </c>
      <c r="D64" s="2">
        <v>-2.1247255855529446E-2</v>
      </c>
      <c r="E64" s="2">
        <v>-6.2321665789181191E-3</v>
      </c>
      <c r="F64" s="2">
        <v>7.7611959802801334E-3</v>
      </c>
      <c r="G64" s="2">
        <v>-2.921236655450743E-2</v>
      </c>
      <c r="H64" s="2">
        <v>2.6541844942205017E-3</v>
      </c>
      <c r="I64" s="2">
        <v>-2.6687152778371859E-2</v>
      </c>
      <c r="J64" s="2">
        <v>7.0701356245681524E-3</v>
      </c>
      <c r="K64" s="2">
        <v>0</v>
      </c>
      <c r="L64" s="2">
        <v>-6.1968180971005982E-3</v>
      </c>
      <c r="AI64" s="5">
        <v>44279</v>
      </c>
      <c r="AJ64" s="2">
        <v>-1.5893476412723161E-2</v>
      </c>
      <c r="AK64" s="2">
        <v>-3.7948407870569849E-2</v>
      </c>
      <c r="AL64" s="2">
        <v>-2.0090748278402716E-2</v>
      </c>
      <c r="AM64" s="2">
        <v>-6.4165520876988723E-3</v>
      </c>
      <c r="AN64" s="2">
        <v>7.6510338880974348E-3</v>
      </c>
      <c r="AO64" s="2">
        <v>-2.8365095352358573E-2</v>
      </c>
      <c r="AP64" s="2">
        <v>1.8443972439291872E-3</v>
      </c>
      <c r="AQ64" s="2">
        <v>-2.4481940954056015E-2</v>
      </c>
      <c r="AR64" s="2">
        <v>6.1075507860343459E-3</v>
      </c>
      <c r="AS64" s="2">
        <v>-1.4534902404385285E-5</v>
      </c>
      <c r="AT64" s="2">
        <v>-6.5150516101464846E-3</v>
      </c>
    </row>
    <row r="65" spans="1:46" x14ac:dyDescent="0.25">
      <c r="A65" s="5">
        <v>44280</v>
      </c>
      <c r="B65" s="2">
        <v>-1.3219634289670434E-2</v>
      </c>
      <c r="C65" s="2">
        <v>-2.0277031922222966E-2</v>
      </c>
      <c r="D65" s="2">
        <v>1.1855794862136726E-2</v>
      </c>
      <c r="E65" s="2">
        <v>1.4155117029044373E-2</v>
      </c>
      <c r="F65" s="2">
        <v>1.2813756454238989E-2</v>
      </c>
      <c r="G65" s="2">
        <v>-1.2050840850416522E-2</v>
      </c>
      <c r="H65" s="2">
        <v>1.0084399393649246E-2</v>
      </c>
      <c r="I65" s="2">
        <v>-3.4465567656488338E-2</v>
      </c>
      <c r="J65" s="2">
        <v>1.6848513778544572E-3</v>
      </c>
      <c r="K65" s="2">
        <v>0</v>
      </c>
      <c r="L65" s="2">
        <v>6.7612793355686929E-3</v>
      </c>
      <c r="AI65" s="5">
        <v>44280</v>
      </c>
      <c r="AJ65" s="2">
        <v>-1.30398062638974E-2</v>
      </c>
      <c r="AK65" s="2">
        <v>-2.2333632300269739E-2</v>
      </c>
      <c r="AL65" s="2">
        <v>1.3012302439263455E-2</v>
      </c>
      <c r="AM65" s="2">
        <v>1.3970731520263619E-2</v>
      </c>
      <c r="AN65" s="2">
        <v>1.2703594362056292E-2</v>
      </c>
      <c r="AO65" s="2">
        <v>-1.1203569648267665E-2</v>
      </c>
      <c r="AP65" s="2">
        <v>9.2746121433579312E-3</v>
      </c>
      <c r="AQ65" s="2">
        <v>-3.2260355832172495E-2</v>
      </c>
      <c r="AR65" s="2">
        <v>7.2226653932065069E-4</v>
      </c>
      <c r="AS65" s="2">
        <v>-1.4534902404385285E-5</v>
      </c>
      <c r="AT65" s="2">
        <v>6.4430458225228065E-3</v>
      </c>
    </row>
    <row r="66" spans="1:46" x14ac:dyDescent="0.25">
      <c r="A66" s="5">
        <v>44281</v>
      </c>
      <c r="B66" s="2">
        <v>1.8941122432063473E-3</v>
      </c>
      <c r="C66" s="2">
        <v>6.6399924752186479E-2</v>
      </c>
      <c r="D66" s="2">
        <v>-5.2966961305815907E-3</v>
      </c>
      <c r="E66" s="2">
        <v>-1.4133925532523461E-3</v>
      </c>
      <c r="F66" s="2">
        <v>1.6650234253164919E-2</v>
      </c>
      <c r="G66" s="2">
        <v>1.5354807093514333E-2</v>
      </c>
      <c r="H66" s="2">
        <v>-1.8718819621321714E-3</v>
      </c>
      <c r="I66" s="2">
        <v>1.0320969241125466E-2</v>
      </c>
      <c r="J66" s="2">
        <v>1.6260214769499015E-2</v>
      </c>
      <c r="K66" s="2">
        <v>0</v>
      </c>
      <c r="L66" s="2">
        <v>8.3576630243011873E-3</v>
      </c>
      <c r="AI66" s="5">
        <v>44281</v>
      </c>
      <c r="AJ66" s="2">
        <v>2.073940268979382E-3</v>
      </c>
      <c r="AK66" s="2">
        <v>6.4343324374139713E-2</v>
      </c>
      <c r="AL66" s="2">
        <v>-4.1401885534548622E-3</v>
      </c>
      <c r="AM66" s="2">
        <v>-1.5977780620330998E-3</v>
      </c>
      <c r="AN66" s="2">
        <v>1.654007216098222E-2</v>
      </c>
      <c r="AO66" s="2">
        <v>1.620207829566319E-2</v>
      </c>
      <c r="AP66" s="2">
        <v>-2.6816692124234862E-3</v>
      </c>
      <c r="AQ66" s="2">
        <v>1.2526181065441309E-2</v>
      </c>
      <c r="AR66" s="2">
        <v>1.5297629930965208E-2</v>
      </c>
      <c r="AS66" s="2">
        <v>-1.4534902404385285E-5</v>
      </c>
      <c r="AT66" s="2">
        <v>8.039429511255301E-3</v>
      </c>
    </row>
    <row r="67" spans="1:46" x14ac:dyDescent="0.25">
      <c r="A67" s="5">
        <v>44284</v>
      </c>
      <c r="B67" s="2">
        <v>7.7653073345853585E-3</v>
      </c>
      <c r="C67" s="2">
        <v>4.7388720999958167E-2</v>
      </c>
      <c r="D67" s="2">
        <v>-5.7551208905317619E-3</v>
      </c>
      <c r="E67" s="2">
        <v>-1.0261886524366215E-2</v>
      </c>
      <c r="F67" s="2">
        <v>-1.5539388219848793E-2</v>
      </c>
      <c r="G67" s="2">
        <v>2.7559955527276081E-2</v>
      </c>
      <c r="H67" s="2">
        <v>-2.6256639352010835E-2</v>
      </c>
      <c r="I67" s="2">
        <v>1.1613078547039857E-2</v>
      </c>
      <c r="J67" s="2">
        <v>1.0206867086476556E-2</v>
      </c>
      <c r="K67" s="2">
        <v>0</v>
      </c>
      <c r="L67" s="2">
        <v>1.1396382968152263E-2</v>
      </c>
      <c r="AI67" s="5">
        <v>44284</v>
      </c>
      <c r="AJ67" s="2">
        <v>7.9451353603583932E-3</v>
      </c>
      <c r="AK67" s="2">
        <v>4.5332120621911394E-2</v>
      </c>
      <c r="AL67" s="2">
        <v>-4.5986133134050334E-3</v>
      </c>
      <c r="AM67" s="2">
        <v>-1.0446272033146969E-2</v>
      </c>
      <c r="AN67" s="2">
        <v>-1.5649550312031493E-2</v>
      </c>
      <c r="AO67" s="2">
        <v>2.8407226729424938E-2</v>
      </c>
      <c r="AP67" s="2">
        <v>-2.706642660230215E-2</v>
      </c>
      <c r="AQ67" s="2">
        <v>1.38182903713557E-2</v>
      </c>
      <c r="AR67" s="2">
        <v>9.2442822479427492E-3</v>
      </c>
      <c r="AS67" s="2">
        <v>-1.4534902404385285E-5</v>
      </c>
      <c r="AT67" s="2">
        <v>1.1078149455106377E-2</v>
      </c>
    </row>
    <row r="68" spans="1:46" x14ac:dyDescent="0.25">
      <c r="A68" s="5">
        <v>44285</v>
      </c>
      <c r="B68" s="2">
        <v>-6.6455975024981573E-3</v>
      </c>
      <c r="C68" s="2">
        <v>2.0216245195582738E-2</v>
      </c>
      <c r="D68" s="2">
        <v>3.6786186276915878E-3</v>
      </c>
      <c r="E68" s="2">
        <v>4.5942076473294069E-2</v>
      </c>
      <c r="F68" s="2">
        <v>1.1789383927861774E-2</v>
      </c>
      <c r="G68" s="2">
        <v>-9.6967445608889813E-3</v>
      </c>
      <c r="H68" s="2">
        <v>1.5536711956157134E-2</v>
      </c>
      <c r="I68" s="2">
        <v>-1.0895953794980429E-3</v>
      </c>
      <c r="J68" s="2">
        <v>-1.3926770519077203E-2</v>
      </c>
      <c r="K68" s="2">
        <v>0</v>
      </c>
      <c r="L68" s="2">
        <v>-6.8046585808219096E-3</v>
      </c>
      <c r="AI68" s="5">
        <v>44285</v>
      </c>
      <c r="AJ68" s="2">
        <v>-6.4657694767251226E-3</v>
      </c>
      <c r="AK68" s="2">
        <v>1.8159644817535965E-2</v>
      </c>
      <c r="AL68" s="2">
        <v>4.8351262048183163E-3</v>
      </c>
      <c r="AM68" s="2">
        <v>4.5757690964513313E-2</v>
      </c>
      <c r="AN68" s="2">
        <v>1.1679221835679076E-2</v>
      </c>
      <c r="AO68" s="2">
        <v>-8.8494733587401245E-3</v>
      </c>
      <c r="AP68" s="2">
        <v>1.472692470586582E-2</v>
      </c>
      <c r="AQ68" s="2">
        <v>1.1156164448178005E-3</v>
      </c>
      <c r="AR68" s="2">
        <v>-1.488935535761101E-2</v>
      </c>
      <c r="AS68" s="2">
        <v>-1.4534902404385285E-5</v>
      </c>
      <c r="AT68" s="2">
        <v>-7.1228920938677959E-3</v>
      </c>
    </row>
    <row r="69" spans="1:46" x14ac:dyDescent="0.25">
      <c r="A69" s="5">
        <v>44286</v>
      </c>
      <c r="B69" s="2">
        <v>1.269600564306872E-2</v>
      </c>
      <c r="C69" s="2">
        <v>1.9359634988669328E-5</v>
      </c>
      <c r="D69" s="2">
        <v>-5.44383395397674E-3</v>
      </c>
      <c r="E69" s="2">
        <v>-1.7945637791517588E-2</v>
      </c>
      <c r="F69" s="2">
        <v>-1.456499263482891E-2</v>
      </c>
      <c r="G69" s="2">
        <v>2.2673606872558594E-2</v>
      </c>
      <c r="H69" s="2">
        <v>-1.8080575824937384E-2</v>
      </c>
      <c r="I69" s="2">
        <v>1.6108530084592454E-2</v>
      </c>
      <c r="J69" s="2">
        <v>3.3231495390881882E-3</v>
      </c>
      <c r="K69" s="2">
        <v>0</v>
      </c>
      <c r="L69" s="2">
        <v>6.6300526188745046E-4</v>
      </c>
      <c r="AI69" s="5">
        <v>44286</v>
      </c>
      <c r="AJ69" s="2">
        <v>1.2875833668841754E-2</v>
      </c>
      <c r="AK69" s="2">
        <v>-2.0372407430581021E-3</v>
      </c>
      <c r="AL69" s="2">
        <v>-4.2873263768500114E-3</v>
      </c>
      <c r="AM69" s="2">
        <v>-1.813002330029834E-2</v>
      </c>
      <c r="AN69" s="2">
        <v>-1.4675154727011608E-2</v>
      </c>
      <c r="AO69" s="2">
        <v>2.3520878074707451E-2</v>
      </c>
      <c r="AP69" s="2">
        <v>-1.8890363075228699E-2</v>
      </c>
      <c r="AQ69" s="2">
        <v>1.8313741908908297E-2</v>
      </c>
      <c r="AR69" s="2">
        <v>2.3605647005543818E-3</v>
      </c>
      <c r="AS69" s="2">
        <v>-1.4534902404385285E-5</v>
      </c>
      <c r="AT69" s="2">
        <v>3.4477174884156413E-4</v>
      </c>
    </row>
    <row r="70" spans="1:46" x14ac:dyDescent="0.25">
      <c r="A70" s="5">
        <v>44287</v>
      </c>
      <c r="B70" s="2">
        <v>2.1628454431103838E-2</v>
      </c>
      <c r="C70" s="2">
        <v>3.0037350775407035E-3</v>
      </c>
      <c r="D70" s="2">
        <v>2.4116609826603685E-2</v>
      </c>
      <c r="E70" s="2">
        <v>5.9171625131431149E-3</v>
      </c>
      <c r="F70" s="2">
        <v>9.7222034281405634E-3</v>
      </c>
      <c r="G70" s="2">
        <v>1.40223573148055E-2</v>
      </c>
      <c r="H70" s="2">
        <v>7.2108876150744905E-3</v>
      </c>
      <c r="I70" s="2">
        <v>3.4045183989426686E-2</v>
      </c>
      <c r="J70" s="2">
        <v>1.9320920703467248E-3</v>
      </c>
      <c r="K70" s="2">
        <v>0</v>
      </c>
      <c r="L70" s="2">
        <v>-1.546099617435015E-3</v>
      </c>
      <c r="AI70" s="5">
        <v>44287</v>
      </c>
      <c r="AJ70" s="2">
        <v>2.1808282456876871E-2</v>
      </c>
      <c r="AK70" s="2">
        <v>9.4713469949393204E-4</v>
      </c>
      <c r="AL70" s="2">
        <v>2.5273117403730415E-2</v>
      </c>
      <c r="AM70" s="2">
        <v>5.7327770043623617E-3</v>
      </c>
      <c r="AN70" s="2">
        <v>9.6120413359578657E-3</v>
      </c>
      <c r="AO70" s="2">
        <v>1.4869628516954357E-2</v>
      </c>
      <c r="AP70" s="2">
        <v>6.4011003647831757E-3</v>
      </c>
      <c r="AQ70" s="2">
        <v>3.6250395813742529E-2</v>
      </c>
      <c r="AR70" s="2">
        <v>9.6950723181291835E-4</v>
      </c>
      <c r="AS70" s="2">
        <v>-1.4534902404385285E-5</v>
      </c>
      <c r="AT70" s="2">
        <v>-1.8643331304809014E-3</v>
      </c>
    </row>
    <row r="71" spans="1:46" x14ac:dyDescent="0.25">
      <c r="A71" s="5">
        <v>44291</v>
      </c>
      <c r="B71" s="2">
        <v>2.0794045934698469E-2</v>
      </c>
      <c r="C71" s="2">
        <v>-6.4183380179705374E-4</v>
      </c>
      <c r="D71" s="2">
        <v>-2.4871737189342547E-3</v>
      </c>
      <c r="E71" s="2">
        <v>5.6055393100928441E-2</v>
      </c>
      <c r="F71" s="2">
        <v>-5.8559360320142861E-4</v>
      </c>
      <c r="G71" s="2">
        <v>3.4319962078338317E-2</v>
      </c>
      <c r="H71" s="2">
        <v>-2.8125954649678153E-3</v>
      </c>
      <c r="I71" s="2">
        <v>2.3173038441333116E-3</v>
      </c>
      <c r="J71" s="2">
        <v>-5.5097680947735483E-4</v>
      </c>
      <c r="K71" s="2">
        <v>0</v>
      </c>
      <c r="L71" s="2">
        <v>2.8093184602326016E-2</v>
      </c>
      <c r="AI71" s="5">
        <v>44291</v>
      </c>
      <c r="AJ71" s="2">
        <v>2.0973873960471501E-2</v>
      </c>
      <c r="AK71" s="2">
        <v>-2.6984341798438252E-3</v>
      </c>
      <c r="AL71" s="2">
        <v>-1.3306661418075261E-3</v>
      </c>
      <c r="AM71" s="2">
        <v>5.5871007592147685E-2</v>
      </c>
      <c r="AN71" s="2">
        <v>-6.9575569538412674E-4</v>
      </c>
      <c r="AO71" s="2">
        <v>3.5167233280487174E-2</v>
      </c>
      <c r="AP71" s="2">
        <v>-3.6223827152591301E-3</v>
      </c>
      <c r="AQ71" s="2">
        <v>4.5225156684491549E-3</v>
      </c>
      <c r="AR71" s="2">
        <v>-1.5135616480111613E-3</v>
      </c>
      <c r="AS71" s="2">
        <v>-1.4534902404385285E-5</v>
      </c>
      <c r="AT71" s="2">
        <v>2.7774951089280131E-2</v>
      </c>
    </row>
    <row r="72" spans="1:46" x14ac:dyDescent="0.25">
      <c r="A72" s="5">
        <v>44292</v>
      </c>
      <c r="B72" s="2">
        <v>-9.0189021472764086E-4</v>
      </c>
      <c r="C72" s="2">
        <v>-1.4655445594718208E-2</v>
      </c>
      <c r="D72" s="2">
        <v>6.5251762734168661E-3</v>
      </c>
      <c r="E72" s="2">
        <v>1.4744392163871911E-2</v>
      </c>
      <c r="F72" s="2">
        <v>-7.03034673468661E-3</v>
      </c>
      <c r="G72" s="2">
        <v>-8.5785305269134859E-3</v>
      </c>
      <c r="H72" s="2">
        <v>1.3974312024238822E-2</v>
      </c>
      <c r="I72" s="2">
        <v>7.1393761605591521E-3</v>
      </c>
      <c r="J72" s="2">
        <v>-6.3395686321683353E-3</v>
      </c>
      <c r="K72" s="2">
        <v>0</v>
      </c>
      <c r="L72" s="2">
        <v>4.8053751913506026E-3</v>
      </c>
      <c r="AI72" s="5">
        <v>44292</v>
      </c>
      <c r="AJ72" s="2">
        <v>-7.2206218895460629E-4</v>
      </c>
      <c r="AK72" s="2">
        <v>-1.6712045972764981E-2</v>
      </c>
      <c r="AL72" s="2">
        <v>7.6816838505435947E-3</v>
      </c>
      <c r="AM72" s="2">
        <v>1.4560006655091157E-2</v>
      </c>
      <c r="AN72" s="2">
        <v>-7.1405088268693085E-3</v>
      </c>
      <c r="AO72" s="2">
        <v>-7.7312593247646283E-3</v>
      </c>
      <c r="AP72" s="2">
        <v>1.3164524773947507E-2</v>
      </c>
      <c r="AQ72" s="2">
        <v>9.3445879848749955E-3</v>
      </c>
      <c r="AR72" s="2">
        <v>-7.3021534707021418E-3</v>
      </c>
      <c r="AS72" s="2">
        <v>-1.4534902404385285E-5</v>
      </c>
      <c r="AT72" s="2">
        <v>4.4871416783047163E-3</v>
      </c>
    </row>
    <row r="73" spans="1:46" x14ac:dyDescent="0.25">
      <c r="A73" s="5">
        <v>44293</v>
      </c>
      <c r="B73" s="2">
        <v>1.7237336556412242E-2</v>
      </c>
      <c r="C73" s="2">
        <v>-3.6833390122360865E-2</v>
      </c>
      <c r="D73" s="2">
        <v>-1.1437296251571638E-2</v>
      </c>
      <c r="E73" s="2">
        <v>-1.7920516956157151E-2</v>
      </c>
      <c r="F73" s="2">
        <v>1.5668018190909683E-2</v>
      </c>
      <c r="G73" s="2">
        <v>2.2301268054854662E-2</v>
      </c>
      <c r="H73" s="2">
        <v>-6.3213332505018816E-4</v>
      </c>
      <c r="I73" s="2">
        <v>4.5175854501109391E-3</v>
      </c>
      <c r="J73" s="2">
        <v>-3.8834782971233217E-3</v>
      </c>
      <c r="K73" s="2">
        <v>0</v>
      </c>
      <c r="L73" s="2">
        <v>-2.1413493125483907E-3</v>
      </c>
      <c r="AI73" s="5">
        <v>44293</v>
      </c>
      <c r="AJ73" s="2">
        <v>1.7417164582185275E-2</v>
      </c>
      <c r="AK73" s="2">
        <v>-3.8889990500407638E-2</v>
      </c>
      <c r="AL73" s="2">
        <v>-1.0280788674444909E-2</v>
      </c>
      <c r="AM73" s="2">
        <v>-1.8104902464937903E-2</v>
      </c>
      <c r="AN73" s="2">
        <v>1.5557856098726985E-2</v>
      </c>
      <c r="AO73" s="2">
        <v>2.3148539257003518E-2</v>
      </c>
      <c r="AP73" s="2">
        <v>-1.4419205753415027E-3</v>
      </c>
      <c r="AQ73" s="2">
        <v>6.7227972744267825E-3</v>
      </c>
      <c r="AR73" s="2">
        <v>-4.8460631356571282E-3</v>
      </c>
      <c r="AS73" s="2">
        <v>-1.4534902404385285E-5</v>
      </c>
      <c r="AT73" s="2">
        <v>-2.4595828255942771E-3</v>
      </c>
    </row>
    <row r="74" spans="1:46" x14ac:dyDescent="0.25">
      <c r="A74" s="5">
        <v>44294</v>
      </c>
      <c r="B74" s="2">
        <v>6.0712429525475731E-3</v>
      </c>
      <c r="C74" s="2">
        <v>4.0589808236775271E-2</v>
      </c>
      <c r="D74" s="2">
        <v>-1.2795384810133648E-3</v>
      </c>
      <c r="E74" s="2">
        <v>-1.2165077366297461E-2</v>
      </c>
      <c r="F74" s="2">
        <v>1.2263761078459279E-3</v>
      </c>
      <c r="G74" s="2">
        <v>-2.2360128090193054E-4</v>
      </c>
      <c r="H74" s="2">
        <v>1.4676062996944683E-2</v>
      </c>
      <c r="I74" s="2">
        <v>1.387598857561656E-2</v>
      </c>
      <c r="J74" s="2">
        <v>1.3923485734617103E-3</v>
      </c>
      <c r="K74" s="2">
        <v>0</v>
      </c>
      <c r="L74" s="2">
        <v>-6.4375061463561867E-4</v>
      </c>
      <c r="AI74" s="5">
        <v>44294</v>
      </c>
      <c r="AJ74" s="2">
        <v>6.2510709783206077E-3</v>
      </c>
      <c r="AK74" s="2">
        <v>3.8533207858728498E-2</v>
      </c>
      <c r="AL74" s="2">
        <v>-1.2303090388663621E-4</v>
      </c>
      <c r="AM74" s="2">
        <v>-1.2349462875078215E-2</v>
      </c>
      <c r="AN74" s="2">
        <v>1.1162140156632297E-3</v>
      </c>
      <c r="AO74" s="2">
        <v>6.2366992124692714E-4</v>
      </c>
      <c r="AP74" s="2">
        <v>1.3866275746653368E-2</v>
      </c>
      <c r="AQ74" s="2">
        <v>1.6081200399932404E-2</v>
      </c>
      <c r="AR74" s="2">
        <v>4.297637349279038E-4</v>
      </c>
      <c r="AS74" s="2">
        <v>-1.4534902404385285E-5</v>
      </c>
      <c r="AT74" s="2">
        <v>-9.6198412768150506E-4</v>
      </c>
    </row>
    <row r="75" spans="1:46" x14ac:dyDescent="0.25">
      <c r="A75" s="5">
        <v>44295</v>
      </c>
      <c r="B75" s="2">
        <v>2.2095622425227113E-2</v>
      </c>
      <c r="C75" s="2">
        <v>-1.3536328475677317E-3</v>
      </c>
      <c r="D75" s="2">
        <v>3.0428787270067037E-3</v>
      </c>
      <c r="E75" s="2">
        <v>1.1649142061318507E-3</v>
      </c>
      <c r="F75" s="2">
        <v>7.478105328929896E-3</v>
      </c>
      <c r="G75" s="2">
        <v>-1.7890153288877553E-3</v>
      </c>
      <c r="H75" s="2">
        <v>6.483844042993292E-3</v>
      </c>
      <c r="I75" s="2">
        <v>1.316276184238685E-3</v>
      </c>
      <c r="J75" s="2">
        <v>1.7797536316533691E-2</v>
      </c>
      <c r="K75" s="2">
        <v>0</v>
      </c>
      <c r="L75" s="2">
        <v>5.0098104692719581E-4</v>
      </c>
      <c r="AI75" s="5">
        <v>44295</v>
      </c>
      <c r="AJ75" s="2">
        <v>2.2275450451000146E-2</v>
      </c>
      <c r="AK75" s="2">
        <v>-3.4102332256145031E-3</v>
      </c>
      <c r="AL75" s="2">
        <v>4.1993863041334322E-3</v>
      </c>
      <c r="AM75" s="2">
        <v>9.8052869735109705E-4</v>
      </c>
      <c r="AN75" s="2">
        <v>7.3679432367471974E-3</v>
      </c>
      <c r="AO75" s="2">
        <v>-9.4174412673889759E-4</v>
      </c>
      <c r="AP75" s="2">
        <v>5.6740567927019772E-3</v>
      </c>
      <c r="AQ75" s="2">
        <v>3.5214880085545283E-3</v>
      </c>
      <c r="AR75" s="2">
        <v>1.6834951477999884E-2</v>
      </c>
      <c r="AS75" s="2">
        <v>-1.4534902404385285E-5</v>
      </c>
      <c r="AT75" s="2">
        <v>1.8274753388130947E-4</v>
      </c>
    </row>
    <row r="76" spans="1:46" x14ac:dyDescent="0.25">
      <c r="A76" s="5">
        <v>44298</v>
      </c>
      <c r="B76" s="2">
        <v>2.1321218730274705E-3</v>
      </c>
      <c r="C76" s="2">
        <v>2.8301984860423568E-2</v>
      </c>
      <c r="D76" s="2">
        <v>-7.4511357764230901E-3</v>
      </c>
      <c r="E76" s="2">
        <v>-8.311170233846088E-3</v>
      </c>
      <c r="F76" s="2">
        <v>-2.1116063068361557E-3</v>
      </c>
      <c r="G76" s="2">
        <v>-2.9443222662588475E-3</v>
      </c>
      <c r="H76" s="2">
        <v>-6.6898031139875913E-3</v>
      </c>
      <c r="I76" s="2">
        <v>-4.555956623942814E-3</v>
      </c>
      <c r="J76" s="2">
        <v>1.0109365082177524E-2</v>
      </c>
      <c r="K76" s="2">
        <v>0</v>
      </c>
      <c r="L76" s="2">
        <v>1.4311255283727675E-4</v>
      </c>
      <c r="AI76" s="5">
        <v>44298</v>
      </c>
      <c r="AJ76" s="2">
        <v>2.3119498988005052E-3</v>
      </c>
      <c r="AK76" s="2">
        <v>2.6245384482376795E-2</v>
      </c>
      <c r="AL76" s="2">
        <v>-6.2946281992963616E-3</v>
      </c>
      <c r="AM76" s="2">
        <v>-8.4955557426268421E-3</v>
      </c>
      <c r="AN76" s="2">
        <v>-2.2217683990188538E-3</v>
      </c>
      <c r="AO76" s="2">
        <v>-2.0970510641099898E-3</v>
      </c>
      <c r="AP76" s="2">
        <v>-7.4995903642789061E-3</v>
      </c>
      <c r="AQ76" s="2">
        <v>-2.3507447996269706E-3</v>
      </c>
      <c r="AR76" s="2">
        <v>9.1467802436437165E-3</v>
      </c>
      <c r="AS76" s="2">
        <v>-1.4534902404385285E-5</v>
      </c>
      <c r="AT76" s="2">
        <v>-1.7512096020860958E-4</v>
      </c>
    </row>
    <row r="77" spans="1:46" x14ac:dyDescent="0.25">
      <c r="A77" s="5">
        <v>44299</v>
      </c>
      <c r="B77" s="2">
        <v>6.0987476052243306E-3</v>
      </c>
      <c r="C77" s="2">
        <v>6.0273764792218243E-2</v>
      </c>
      <c r="D77" s="2">
        <v>-5.3622176553405065E-3</v>
      </c>
      <c r="E77" s="2">
        <v>-1.9611099093827189E-2</v>
      </c>
      <c r="F77" s="2">
        <v>-1.1926903794482913E-2</v>
      </c>
      <c r="G77" s="2">
        <v>-5.7135479568436454E-3</v>
      </c>
      <c r="H77" s="2">
        <v>-8.1067787902833199E-3</v>
      </c>
      <c r="I77" s="2">
        <v>1.7184976329251977E-3</v>
      </c>
      <c r="J77" s="2">
        <v>5.1392648210839553E-3</v>
      </c>
      <c r="K77" s="2">
        <v>0</v>
      </c>
      <c r="L77" s="2">
        <v>-3.0758792931578904E-3</v>
      </c>
      <c r="AI77" s="5">
        <v>44299</v>
      </c>
      <c r="AJ77" s="2">
        <v>6.2785756309973653E-3</v>
      </c>
      <c r="AK77" s="2">
        <v>5.821716441417147E-2</v>
      </c>
      <c r="AL77" s="2">
        <v>-4.205710078213778E-3</v>
      </c>
      <c r="AM77" s="2">
        <v>-1.9795484602607941E-2</v>
      </c>
      <c r="AN77" s="2">
        <v>-1.203706588666561E-2</v>
      </c>
      <c r="AO77" s="2">
        <v>-4.8662767546947877E-3</v>
      </c>
      <c r="AP77" s="2">
        <v>-8.9165660405746347E-3</v>
      </c>
      <c r="AQ77" s="2">
        <v>3.9237094572410411E-3</v>
      </c>
      <c r="AR77" s="2">
        <v>4.1766799825501489E-3</v>
      </c>
      <c r="AS77" s="2">
        <v>-1.4534902404385285E-5</v>
      </c>
      <c r="AT77" s="2">
        <v>-3.3941128062037768E-3</v>
      </c>
    </row>
    <row r="78" spans="1:46" x14ac:dyDescent="0.25">
      <c r="A78" s="5">
        <v>44300</v>
      </c>
      <c r="B78" s="2">
        <v>-1.970591825597412E-2</v>
      </c>
      <c r="C78" s="2">
        <v>-6.2006343773730599E-3</v>
      </c>
      <c r="D78" s="2">
        <v>1.0620524892785754E-2</v>
      </c>
      <c r="E78" s="2">
        <v>-1.7100591457408498E-4</v>
      </c>
      <c r="F78" s="2">
        <v>-1.8690308861505356E-2</v>
      </c>
      <c r="G78" s="2">
        <v>-2.2404449324033959E-2</v>
      </c>
      <c r="H78" s="2">
        <v>1.5843105187604678E-2</v>
      </c>
      <c r="I78" s="2">
        <v>-2.4759289583515254E-2</v>
      </c>
      <c r="J78" s="2">
        <v>2.6906139866134104E-4</v>
      </c>
      <c r="K78" s="2">
        <v>0</v>
      </c>
      <c r="L78" s="2">
        <v>-3.5866969017728234E-4</v>
      </c>
      <c r="AI78" s="5">
        <v>44300</v>
      </c>
      <c r="AJ78" s="2">
        <v>-1.9526090230201087E-2</v>
      </c>
      <c r="AK78" s="2">
        <v>-8.2572347554198313E-3</v>
      </c>
      <c r="AL78" s="2">
        <v>1.1777032469912484E-2</v>
      </c>
      <c r="AM78" s="2">
        <v>-3.5539142335483864E-4</v>
      </c>
      <c r="AN78" s="2">
        <v>-1.8800470953688055E-2</v>
      </c>
      <c r="AO78" s="2">
        <v>-2.1557178121885102E-2</v>
      </c>
      <c r="AP78" s="2">
        <v>1.5033317937313363E-2</v>
      </c>
      <c r="AQ78" s="2">
        <v>-2.255407775919941E-2</v>
      </c>
      <c r="AR78" s="2">
        <v>-6.9352343987246542E-4</v>
      </c>
      <c r="AS78" s="2">
        <v>-1.4534902404385285E-5</v>
      </c>
      <c r="AT78" s="2">
        <v>-6.7690320322316873E-4</v>
      </c>
    </row>
    <row r="79" spans="1:46" x14ac:dyDescent="0.25">
      <c r="A79" s="5">
        <v>44301</v>
      </c>
      <c r="B79" s="2">
        <v>1.382840971457E-2</v>
      </c>
      <c r="C79" s="2">
        <v>3.2374804732979712E-3</v>
      </c>
      <c r="D79" s="2">
        <v>-8.1618157649026024E-3</v>
      </c>
      <c r="E79" s="2">
        <v>2.2230004981675933E-3</v>
      </c>
      <c r="F79" s="2">
        <v>6.3487296637365631E-3</v>
      </c>
      <c r="G79" s="2">
        <v>1.6511458553155167E-2</v>
      </c>
      <c r="H79" s="2">
        <v>3.7131797198819427E-4</v>
      </c>
      <c r="I79" s="2">
        <v>1.7036315023766679E-2</v>
      </c>
      <c r="J79" s="2">
        <v>1.1568477975741009E-2</v>
      </c>
      <c r="K79" s="2">
        <v>0</v>
      </c>
      <c r="L79" s="2">
        <v>6.0292584964900531E-3</v>
      </c>
      <c r="AI79" s="5">
        <v>44301</v>
      </c>
      <c r="AJ79" s="2">
        <v>1.4008237740343035E-2</v>
      </c>
      <c r="AK79" s="2">
        <v>1.1808800952511998E-3</v>
      </c>
      <c r="AL79" s="2">
        <v>-7.0053081877758739E-3</v>
      </c>
      <c r="AM79" s="2">
        <v>2.0386149893868396E-3</v>
      </c>
      <c r="AN79" s="2">
        <v>6.2385675715538646E-3</v>
      </c>
      <c r="AO79" s="2">
        <v>1.7358729755304024E-2</v>
      </c>
      <c r="AP79" s="2">
        <v>-4.3846927830312027E-4</v>
      </c>
      <c r="AQ79" s="2">
        <v>1.9241526848082523E-2</v>
      </c>
      <c r="AR79" s="2">
        <v>1.0605893137207202E-2</v>
      </c>
      <c r="AS79" s="2">
        <v>-1.4534902404385285E-5</v>
      </c>
      <c r="AT79" s="2">
        <v>5.7110249834441667E-3</v>
      </c>
    </row>
    <row r="80" spans="1:46" x14ac:dyDescent="0.25">
      <c r="A80" s="5">
        <v>44302</v>
      </c>
      <c r="B80" s="2">
        <v>6.0223423545795463E-3</v>
      </c>
      <c r="C80" s="2">
        <v>-2.7501379378466195E-2</v>
      </c>
      <c r="D80" s="2">
        <v>7.1532398399754005E-3</v>
      </c>
      <c r="E80" s="2">
        <v>1.7061674301268592E-3</v>
      </c>
      <c r="F80" s="2">
        <v>7.4259374147978008E-3</v>
      </c>
      <c r="G80" s="2">
        <v>-5.3278364284821134E-3</v>
      </c>
      <c r="H80" s="2">
        <v>-2.7592221793542038E-2</v>
      </c>
      <c r="I80" s="2">
        <v>-4.8796344247100665E-3</v>
      </c>
      <c r="J80" s="2">
        <v>2.5797905852862124E-2</v>
      </c>
      <c r="K80" s="2">
        <v>0</v>
      </c>
      <c r="L80" s="2">
        <v>3.2105945810834147E-3</v>
      </c>
      <c r="AI80" s="5">
        <v>44302</v>
      </c>
      <c r="AJ80" s="2">
        <v>6.2021703803525809E-3</v>
      </c>
      <c r="AK80" s="2">
        <v>-2.9557979756512968E-2</v>
      </c>
      <c r="AL80" s="2">
        <v>8.3097474171021299E-3</v>
      </c>
      <c r="AM80" s="2">
        <v>1.5217819213461056E-3</v>
      </c>
      <c r="AN80" s="2">
        <v>7.3157753226151022E-3</v>
      </c>
      <c r="AO80" s="2">
        <v>-4.4805652263332557E-3</v>
      </c>
      <c r="AP80" s="2">
        <v>-2.8402009043833353E-2</v>
      </c>
      <c r="AQ80" s="2">
        <v>-2.6744226003942231E-3</v>
      </c>
      <c r="AR80" s="2">
        <v>2.4835321014328317E-2</v>
      </c>
      <c r="AS80" s="2">
        <v>-1.4534902404385285E-5</v>
      </c>
      <c r="AT80" s="2">
        <v>2.8923610680375283E-3</v>
      </c>
    </row>
    <row r="81" spans="1:46" x14ac:dyDescent="0.25">
      <c r="A81" s="5">
        <v>44305</v>
      </c>
      <c r="B81" s="2">
        <v>-8.0690098152621514E-3</v>
      </c>
      <c r="C81" s="2">
        <v>-9.4985520820949132E-2</v>
      </c>
      <c r="D81" s="2">
        <v>9.0781893587577045E-4</v>
      </c>
      <c r="E81" s="2">
        <v>-1.4137251393297134E-2</v>
      </c>
      <c r="F81" s="2">
        <v>-4.240111822137127E-3</v>
      </c>
      <c r="G81" s="2">
        <v>-1.2868255717735089E-2</v>
      </c>
      <c r="H81" s="2">
        <v>1.832297376901626E-2</v>
      </c>
      <c r="I81" s="2">
        <v>1.4454613992880283E-2</v>
      </c>
      <c r="J81" s="2">
        <v>9.3336949235152122E-3</v>
      </c>
      <c r="K81" s="2">
        <v>0</v>
      </c>
      <c r="L81" s="2">
        <v>-6.4006393043010146E-3</v>
      </c>
      <c r="AI81" s="5">
        <v>44305</v>
      </c>
      <c r="AJ81" s="2">
        <v>-7.8891817894891168E-3</v>
      </c>
      <c r="AK81" s="2">
        <v>-9.7042121198995898E-2</v>
      </c>
      <c r="AL81" s="2">
        <v>2.064326513002499E-3</v>
      </c>
      <c r="AM81" s="2">
        <v>-1.4321636902077889E-2</v>
      </c>
      <c r="AN81" s="2">
        <v>-4.3502739143198256E-3</v>
      </c>
      <c r="AO81" s="2">
        <v>-1.2020984515586232E-2</v>
      </c>
      <c r="AP81" s="2">
        <v>1.7513186518724945E-2</v>
      </c>
      <c r="AQ81" s="2">
        <v>1.6659825817196126E-2</v>
      </c>
      <c r="AR81" s="2">
        <v>8.3711100849814049E-3</v>
      </c>
      <c r="AS81" s="2">
        <v>-1.4534902404385285E-5</v>
      </c>
      <c r="AT81" s="2">
        <v>-6.718872817346901E-3</v>
      </c>
    </row>
    <row r="82" spans="1:46" x14ac:dyDescent="0.25">
      <c r="A82" s="5">
        <v>44306</v>
      </c>
      <c r="B82" s="2">
        <v>-1.1067567276491386E-2</v>
      </c>
      <c r="C82" s="2">
        <v>1.3436976092944253E-2</v>
      </c>
      <c r="D82" s="2">
        <v>-2.4755906583610154E-2</v>
      </c>
      <c r="E82" s="2">
        <v>-3.6454743804659406E-2</v>
      </c>
      <c r="F82" s="2">
        <v>-2.2142088170115093E-2</v>
      </c>
      <c r="G82" s="2">
        <v>1.3565500111067941E-3</v>
      </c>
      <c r="H82" s="2">
        <v>-3.4237134893951082E-2</v>
      </c>
      <c r="I82" s="2">
        <v>-8.7836286987647005E-3</v>
      </c>
      <c r="J82" s="2">
        <v>2.5686738591625957E-3</v>
      </c>
      <c r="K82" s="2">
        <v>0</v>
      </c>
      <c r="L82" s="2">
        <v>7.7302019924563314E-3</v>
      </c>
      <c r="AI82" s="5">
        <v>44306</v>
      </c>
      <c r="AJ82" s="2">
        <v>-1.0887739250718351E-2</v>
      </c>
      <c r="AK82" s="2">
        <v>1.1380375714897481E-2</v>
      </c>
      <c r="AL82" s="2">
        <v>-2.3599399006483425E-2</v>
      </c>
      <c r="AM82" s="2">
        <v>-3.6639129313440162E-2</v>
      </c>
      <c r="AN82" s="2">
        <v>-2.2252250262297792E-2</v>
      </c>
      <c r="AO82" s="2">
        <v>2.2038212132556518E-3</v>
      </c>
      <c r="AP82" s="2">
        <v>-3.5046922144242397E-2</v>
      </c>
      <c r="AQ82" s="2">
        <v>-6.5784168744488572E-3</v>
      </c>
      <c r="AR82" s="2">
        <v>1.6060890206287893E-3</v>
      </c>
      <c r="AS82" s="2">
        <v>-1.4534902404385285E-5</v>
      </c>
      <c r="AT82" s="2">
        <v>7.4119684794104451E-3</v>
      </c>
    </row>
    <row r="83" spans="1:46" x14ac:dyDescent="0.25">
      <c r="A83" s="5">
        <v>44307</v>
      </c>
      <c r="B83" s="2">
        <v>8.1956696334768431E-3</v>
      </c>
      <c r="C83" s="2">
        <v>-4.5454287638402646E-2</v>
      </c>
      <c r="D83" s="2">
        <v>1.7506829474951413E-3</v>
      </c>
      <c r="E83" s="2">
        <v>3.0840975552900218E-2</v>
      </c>
      <c r="F83" s="2">
        <v>8.5079987761895737E-3</v>
      </c>
      <c r="G83" s="2">
        <v>-3.8988689891890083E-3</v>
      </c>
      <c r="H83" s="2">
        <v>2.5359025245902167E-2</v>
      </c>
      <c r="I83" s="2">
        <v>-7.4003335126949676E-2</v>
      </c>
      <c r="J83" s="2">
        <v>1.2810658868511737E-2</v>
      </c>
      <c r="K83" s="2">
        <v>0</v>
      </c>
      <c r="L83" s="2">
        <v>2.9121647962302433E-3</v>
      </c>
      <c r="AI83" s="5">
        <v>44307</v>
      </c>
      <c r="AJ83" s="2">
        <v>8.3754976592498778E-3</v>
      </c>
      <c r="AK83" s="2">
        <v>-4.7510888016449419E-2</v>
      </c>
      <c r="AL83" s="2">
        <v>2.9071905246218699E-3</v>
      </c>
      <c r="AM83" s="2">
        <v>3.0656590044119466E-2</v>
      </c>
      <c r="AN83" s="2">
        <v>8.397836684006876E-3</v>
      </c>
      <c r="AO83" s="2">
        <v>-3.0515977870401506E-3</v>
      </c>
      <c r="AP83" s="2">
        <v>2.4549237995610852E-2</v>
      </c>
      <c r="AQ83" s="2">
        <v>-7.1798123302633826E-2</v>
      </c>
      <c r="AR83" s="2">
        <v>1.184807402997793E-2</v>
      </c>
      <c r="AS83" s="2">
        <v>-1.4534902404385285E-5</v>
      </c>
      <c r="AT83" s="2">
        <v>2.5939312831843569E-3</v>
      </c>
    </row>
    <row r="84" spans="1:46" x14ac:dyDescent="0.25">
      <c r="A84" s="5">
        <v>44308</v>
      </c>
      <c r="B84" s="2">
        <v>-1.5758395892332744E-2</v>
      </c>
      <c r="C84" s="2">
        <v>-3.9769465981746799E-2</v>
      </c>
      <c r="D84" s="2">
        <v>-1.9114526915462449E-3</v>
      </c>
      <c r="E84" s="2">
        <v>-1.4437324870796964E-2</v>
      </c>
      <c r="F84" s="2">
        <v>-2.1057515014764605E-2</v>
      </c>
      <c r="G84" s="2">
        <v>-1.6419584658466269E-2</v>
      </c>
      <c r="H84" s="2">
        <v>-1.2113553116374187E-2</v>
      </c>
      <c r="I84" s="2">
        <v>-2.357931197223273E-4</v>
      </c>
      <c r="J84" s="2">
        <v>-2.2514531169542162E-2</v>
      </c>
      <c r="K84" s="2">
        <v>0</v>
      </c>
      <c r="L84" s="2">
        <v>-1.0835685639977055E-2</v>
      </c>
      <c r="AI84" s="5">
        <v>44308</v>
      </c>
      <c r="AJ84" s="2">
        <v>-1.5578567866559709E-2</v>
      </c>
      <c r="AK84" s="2">
        <v>-4.1826066359793572E-2</v>
      </c>
      <c r="AL84" s="2">
        <v>-7.5494511441951632E-4</v>
      </c>
      <c r="AM84" s="2">
        <v>-1.4621710379577718E-2</v>
      </c>
      <c r="AN84" s="2">
        <v>-2.1167677106947305E-2</v>
      </c>
      <c r="AO84" s="2">
        <v>-1.5572313456317412E-2</v>
      </c>
      <c r="AP84" s="2">
        <v>-1.2923340366665502E-2</v>
      </c>
      <c r="AQ84" s="2">
        <v>1.969418704593516E-3</v>
      </c>
      <c r="AR84" s="2">
        <v>-2.347711600807597E-2</v>
      </c>
      <c r="AS84" s="2">
        <v>-1.4534902404385285E-5</v>
      </c>
      <c r="AT84" s="2">
        <v>-1.1153919153022942E-2</v>
      </c>
    </row>
    <row r="85" spans="1:46" x14ac:dyDescent="0.25">
      <c r="A85" s="5">
        <v>44309</v>
      </c>
      <c r="B85" s="2">
        <v>9.6221897467703155E-3</v>
      </c>
      <c r="C85" s="2">
        <v>-1.2917150838772984E-2</v>
      </c>
      <c r="D85" s="2">
        <v>1.4226842495077552E-3</v>
      </c>
      <c r="E85" s="2">
        <v>1.5354728807407625E-2</v>
      </c>
      <c r="F85" s="2">
        <v>1.9135559595942375E-2</v>
      </c>
      <c r="G85" s="2">
        <v>1.5547066099911522E-2</v>
      </c>
      <c r="H85" s="2">
        <v>3.3976191104977849E-2</v>
      </c>
      <c r="I85" s="2">
        <v>-6.3485415976999304E-3</v>
      </c>
      <c r="J85" s="2">
        <v>5.176101987474091E-4</v>
      </c>
      <c r="K85" s="2">
        <v>0</v>
      </c>
      <c r="L85" s="2">
        <v>1.6467081732247646E-3</v>
      </c>
      <c r="AI85" s="5">
        <v>44309</v>
      </c>
      <c r="AJ85" s="2">
        <v>9.8020177725433501E-3</v>
      </c>
      <c r="AK85" s="2">
        <v>-1.4973751216819755E-2</v>
      </c>
      <c r="AL85" s="2">
        <v>2.5791918266344837E-3</v>
      </c>
      <c r="AM85" s="2">
        <v>1.5170343298626871E-2</v>
      </c>
      <c r="AN85" s="2">
        <v>1.9025397503759676E-2</v>
      </c>
      <c r="AO85" s="2">
        <v>1.6394337302060379E-2</v>
      </c>
      <c r="AP85" s="2">
        <v>3.3166403854686534E-2</v>
      </c>
      <c r="AQ85" s="2">
        <v>-4.1433297733840871E-3</v>
      </c>
      <c r="AR85" s="2">
        <v>-4.4497463978639736E-4</v>
      </c>
      <c r="AS85" s="2">
        <v>-1.4534902404385285E-5</v>
      </c>
      <c r="AT85" s="2">
        <v>1.3284746601788782E-3</v>
      </c>
    </row>
    <row r="86" spans="1:46" x14ac:dyDescent="0.25">
      <c r="A86" s="5">
        <v>44312</v>
      </c>
      <c r="B86" s="2">
        <v>2.0389780364207466E-2</v>
      </c>
      <c r="C86" s="2">
        <v>5.7308519320564466E-2</v>
      </c>
      <c r="D86" s="2">
        <v>6.8298545012550615E-3</v>
      </c>
      <c r="E86" s="2">
        <v>1.1819925597156278E-2</v>
      </c>
      <c r="F86" s="2">
        <v>2.4635136238975175E-3</v>
      </c>
      <c r="G86" s="2">
        <v>6.3427876038213427E-3</v>
      </c>
      <c r="H86" s="2">
        <v>7.041380065630598E-3</v>
      </c>
      <c r="I86" s="2">
        <v>9.3957078720081633E-3</v>
      </c>
      <c r="J86" s="2">
        <v>5.1734241703593753E-4</v>
      </c>
      <c r="K86" s="2">
        <v>0</v>
      </c>
      <c r="L86" s="2">
        <v>-1.4224376849133025E-2</v>
      </c>
      <c r="AI86" s="5">
        <v>44312</v>
      </c>
      <c r="AJ86" s="2">
        <v>2.0569608389980499E-2</v>
      </c>
      <c r="AK86" s="2">
        <v>5.5251918942517693E-2</v>
      </c>
      <c r="AL86" s="2">
        <v>7.986362078381791E-3</v>
      </c>
      <c r="AM86" s="2">
        <v>1.1635540088375524E-2</v>
      </c>
      <c r="AN86" s="2">
        <v>2.3533515317148194E-3</v>
      </c>
      <c r="AO86" s="2">
        <v>7.1900588059702003E-3</v>
      </c>
      <c r="AP86" s="2">
        <v>6.2315928153392833E-3</v>
      </c>
      <c r="AQ86" s="2">
        <v>1.1600919696324007E-2</v>
      </c>
      <c r="AR86" s="2">
        <v>-4.4524242149786893E-4</v>
      </c>
      <c r="AS86" s="2">
        <v>-1.4534902404385285E-5</v>
      </c>
      <c r="AT86" s="2">
        <v>-1.4542610362178911E-2</v>
      </c>
    </row>
    <row r="87" spans="1:46" x14ac:dyDescent="0.25">
      <c r="A87" s="5">
        <v>44313</v>
      </c>
      <c r="B87" s="2">
        <v>2.4729175512423485E-3</v>
      </c>
      <c r="C87" s="2">
        <v>1.8721407731506323E-2</v>
      </c>
      <c r="D87" s="2">
        <v>2.0078966115419927E-3</v>
      </c>
      <c r="E87" s="2">
        <v>1.305621281882452E-2</v>
      </c>
      <c r="F87" s="2">
        <v>4.5829068317941868E-3</v>
      </c>
      <c r="G87" s="2">
        <v>1.7489399562842234E-3</v>
      </c>
      <c r="H87" s="2">
        <v>5.3974786497206217E-3</v>
      </c>
      <c r="I87" s="2">
        <v>-9.3082502716560489E-3</v>
      </c>
      <c r="J87" s="2">
        <v>-5.9462135579546604E-3</v>
      </c>
      <c r="K87" s="2">
        <v>0</v>
      </c>
      <c r="L87" s="2">
        <v>3.4080284839570485E-3</v>
      </c>
      <c r="AI87" s="5">
        <v>44313</v>
      </c>
      <c r="AJ87" s="2">
        <v>2.6527455770153831E-3</v>
      </c>
      <c r="AK87" s="2">
        <v>1.666480735345955E-2</v>
      </c>
      <c r="AL87" s="2">
        <v>3.1644041886687213E-3</v>
      </c>
      <c r="AM87" s="2">
        <v>1.2871827310043766E-2</v>
      </c>
      <c r="AN87" s="2">
        <v>4.4727447396114882E-3</v>
      </c>
      <c r="AO87" s="2">
        <v>2.5962111584330811E-3</v>
      </c>
      <c r="AP87" s="2">
        <v>4.587691399429307E-3</v>
      </c>
      <c r="AQ87" s="2">
        <v>-7.1030384473402056E-3</v>
      </c>
      <c r="AR87" s="2">
        <v>-6.9087983964884669E-3</v>
      </c>
      <c r="AS87" s="2">
        <v>-1.4534902404385285E-5</v>
      </c>
      <c r="AT87" s="2">
        <v>3.0897949709111621E-3</v>
      </c>
    </row>
    <row r="88" spans="1:46" x14ac:dyDescent="0.25">
      <c r="A88" s="5">
        <v>44314</v>
      </c>
      <c r="B88" s="2">
        <v>1.2017786731569835E-2</v>
      </c>
      <c r="C88" s="2">
        <v>-3.7870662821065659E-3</v>
      </c>
      <c r="D88" s="2">
        <v>-6.7699306982887952E-3</v>
      </c>
      <c r="E88" s="2">
        <v>-7.1222990494889116E-3</v>
      </c>
      <c r="F88" s="2">
        <v>6.4793105952998253E-3</v>
      </c>
      <c r="G88" s="2">
        <v>1.1628285713768616E-2</v>
      </c>
      <c r="H88" s="2">
        <v>9.3948789783089293E-3</v>
      </c>
      <c r="I88" s="2">
        <v>1.918704864256382E-3</v>
      </c>
      <c r="J88" s="2">
        <v>9.3628245307750824E-3</v>
      </c>
      <c r="K88" s="2">
        <v>0</v>
      </c>
      <c r="L88" s="2">
        <v>-3.5410137004913134E-3</v>
      </c>
      <c r="AI88" s="5">
        <v>44314</v>
      </c>
      <c r="AJ88" s="2">
        <v>1.219761475734287E-2</v>
      </c>
      <c r="AK88" s="2">
        <v>-5.8436666601533373E-3</v>
      </c>
      <c r="AL88" s="2">
        <v>-5.6134231211620667E-3</v>
      </c>
      <c r="AM88" s="2">
        <v>-7.3066845582696648E-3</v>
      </c>
      <c r="AN88" s="2">
        <v>6.3691485031171268E-3</v>
      </c>
      <c r="AO88" s="2">
        <v>1.2475556915917473E-2</v>
      </c>
      <c r="AP88" s="2">
        <v>8.5850917280176145E-3</v>
      </c>
      <c r="AQ88" s="2">
        <v>4.1239166885722253E-3</v>
      </c>
      <c r="AR88" s="2">
        <v>8.400239692241275E-3</v>
      </c>
      <c r="AS88" s="2">
        <v>-1.4534902404385285E-5</v>
      </c>
      <c r="AT88" s="2">
        <v>-3.8592472135371998E-3</v>
      </c>
    </row>
    <row r="89" spans="1:46" x14ac:dyDescent="0.25">
      <c r="A89" s="5">
        <v>44315</v>
      </c>
      <c r="B89" s="2">
        <v>3.7039347600635875E-3</v>
      </c>
      <c r="C89" s="2">
        <v>-2.3157330138301568E-2</v>
      </c>
      <c r="D89" s="2">
        <v>1.0578561796515284E-2</v>
      </c>
      <c r="E89" s="2">
        <v>-3.3817242835812777E-2</v>
      </c>
      <c r="F89" s="2">
        <v>1.9444306621179352E-2</v>
      </c>
      <c r="G89" s="2">
        <v>7.2972983447468609E-2</v>
      </c>
      <c r="H89" s="2">
        <v>1.0999588973648722E-2</v>
      </c>
      <c r="I89" s="2">
        <v>4.8961759459036358E-3</v>
      </c>
      <c r="J89" s="2">
        <v>-5.4110510625866581E-3</v>
      </c>
      <c r="K89" s="2">
        <v>0</v>
      </c>
      <c r="L89" s="2">
        <v>1.2618793972485332E-2</v>
      </c>
      <c r="AI89" s="5">
        <v>44315</v>
      </c>
      <c r="AJ89" s="2">
        <v>3.8837627858366221E-3</v>
      </c>
      <c r="AK89" s="2">
        <v>-2.5213930516348342E-2</v>
      </c>
      <c r="AL89" s="2">
        <v>1.1735069373642014E-2</v>
      </c>
      <c r="AM89" s="2">
        <v>-3.4001628344593533E-2</v>
      </c>
      <c r="AN89" s="2">
        <v>1.9334144528996653E-2</v>
      </c>
      <c r="AO89" s="2">
        <v>7.3820254649617473E-2</v>
      </c>
      <c r="AP89" s="2">
        <v>1.0189801723357407E-2</v>
      </c>
      <c r="AQ89" s="2">
        <v>7.1013877702194791E-3</v>
      </c>
      <c r="AR89" s="2">
        <v>-6.3736359011204646E-3</v>
      </c>
      <c r="AS89" s="2">
        <v>-1.4534902404385285E-5</v>
      </c>
      <c r="AT89" s="2">
        <v>1.2300560459439445E-2</v>
      </c>
    </row>
    <row r="90" spans="1:46" x14ac:dyDescent="0.25">
      <c r="A90" s="5">
        <v>44316</v>
      </c>
      <c r="B90" s="2">
        <v>-1.120636171800804E-3</v>
      </c>
      <c r="C90" s="2">
        <v>7.8331768064846763E-2</v>
      </c>
      <c r="D90" s="2">
        <v>3.7231016812659945E-3</v>
      </c>
      <c r="E90" s="2">
        <v>1.1490216181464286E-2</v>
      </c>
      <c r="F90" s="2">
        <v>-8.8923568599944547E-3</v>
      </c>
      <c r="G90" s="2">
        <v>-1.3444275020690233E-2</v>
      </c>
      <c r="H90" s="2">
        <v>-1.3031998396039302E-2</v>
      </c>
      <c r="I90" s="2">
        <v>8.7818677861002392E-3</v>
      </c>
      <c r="J90" s="2">
        <v>1.2954158998568222E-3</v>
      </c>
      <c r="K90" s="2">
        <v>0</v>
      </c>
      <c r="L90" s="2">
        <v>2.0052909081533787E-3</v>
      </c>
      <c r="AI90" s="5">
        <v>44316</v>
      </c>
      <c r="AJ90" s="2">
        <v>-9.4080814602776942E-4</v>
      </c>
      <c r="AK90" s="2">
        <v>7.6275167686799997E-2</v>
      </c>
      <c r="AL90" s="2">
        <v>4.879609258392723E-3</v>
      </c>
      <c r="AM90" s="2">
        <v>1.1305830672683531E-2</v>
      </c>
      <c r="AN90" s="2">
        <v>-9.0025189521771524E-3</v>
      </c>
      <c r="AO90" s="2">
        <v>-1.2597003818541376E-2</v>
      </c>
      <c r="AP90" s="2">
        <v>-1.3841785646330616E-2</v>
      </c>
      <c r="AQ90" s="2">
        <v>1.0987079610416083E-2</v>
      </c>
      <c r="AR90" s="2">
        <v>3.3283106132301569E-4</v>
      </c>
      <c r="AS90" s="2">
        <v>-1.4534902404385285E-5</v>
      </c>
      <c r="AT90" s="2">
        <v>1.6870573951074923E-3</v>
      </c>
    </row>
    <row r="91" spans="1:46" x14ac:dyDescent="0.25">
      <c r="A91" s="5">
        <v>44319</v>
      </c>
      <c r="B91" s="2">
        <v>-2.3340170719312603E-2</v>
      </c>
      <c r="C91" s="2">
        <v>-9.5217513204268744E-3</v>
      </c>
      <c r="D91" s="2">
        <v>-2.7416931185422211E-3</v>
      </c>
      <c r="E91" s="2">
        <v>-1.223343120077991E-3</v>
      </c>
      <c r="F91" s="2">
        <v>-2.9256677419216004E-3</v>
      </c>
      <c r="G91" s="2">
        <v>-7.6904149848187053E-3</v>
      </c>
      <c r="H91" s="2">
        <v>-1.0902963532142262E-3</v>
      </c>
      <c r="I91" s="2">
        <v>-8.4912177933056388E-3</v>
      </c>
      <c r="J91" s="2">
        <v>3.0530407725486874E-2</v>
      </c>
      <c r="K91" s="2">
        <v>0</v>
      </c>
      <c r="L91" s="2">
        <v>1.57958072849127E-2</v>
      </c>
      <c r="AI91" s="5">
        <v>44319</v>
      </c>
      <c r="AJ91" s="2">
        <v>-2.316034269353957E-2</v>
      </c>
      <c r="AK91" s="2">
        <v>-1.1578351698473646E-2</v>
      </c>
      <c r="AL91" s="2">
        <v>-1.5851855414154925E-3</v>
      </c>
      <c r="AM91" s="2">
        <v>-1.4077286288587446E-3</v>
      </c>
      <c r="AN91" s="2">
        <v>-3.0358298341042985E-3</v>
      </c>
      <c r="AO91" s="2">
        <v>-6.8431437826698477E-3</v>
      </c>
      <c r="AP91" s="2">
        <v>-1.9000836035055408E-3</v>
      </c>
      <c r="AQ91" s="2">
        <v>-6.2860059689897954E-3</v>
      </c>
      <c r="AR91" s="2">
        <v>2.9567822886953067E-2</v>
      </c>
      <c r="AS91" s="2">
        <v>-1.4534902404385285E-5</v>
      </c>
      <c r="AT91" s="2">
        <v>1.5477573771866813E-2</v>
      </c>
    </row>
    <row r="92" spans="1:46" x14ac:dyDescent="0.25">
      <c r="A92" s="5">
        <v>44320</v>
      </c>
      <c r="B92" s="2">
        <v>-2.2034541333801783E-2</v>
      </c>
      <c r="C92" s="2">
        <v>-6.7600246529550212E-2</v>
      </c>
      <c r="D92" s="2">
        <v>-6.7920572699358139E-3</v>
      </c>
      <c r="E92" s="2">
        <v>-3.1671064303846252E-2</v>
      </c>
      <c r="F92" s="2">
        <v>1.3823650943858956E-2</v>
      </c>
      <c r="G92" s="2">
        <v>-1.3082030492792995E-2</v>
      </c>
      <c r="H92" s="2">
        <v>2.1828802713348416E-3</v>
      </c>
      <c r="I92" s="2">
        <v>-1.1647763442876435E-2</v>
      </c>
      <c r="J92" s="2">
        <v>3.012777463424765E-3</v>
      </c>
      <c r="K92" s="2">
        <v>0</v>
      </c>
      <c r="L92" s="2">
        <v>-9.8507876764983848E-3</v>
      </c>
      <c r="AI92" s="5">
        <v>44320</v>
      </c>
      <c r="AJ92" s="2">
        <v>-2.185471330802875E-2</v>
      </c>
      <c r="AK92" s="2">
        <v>-6.9656846907596978E-2</v>
      </c>
      <c r="AL92" s="2">
        <v>-5.6355496928090854E-3</v>
      </c>
      <c r="AM92" s="2">
        <v>-3.1855449812627008E-2</v>
      </c>
      <c r="AN92" s="2">
        <v>1.3713488851676258E-2</v>
      </c>
      <c r="AO92" s="2">
        <v>-1.2234759290644139E-2</v>
      </c>
      <c r="AP92" s="2">
        <v>1.3730930210435271E-3</v>
      </c>
      <c r="AQ92" s="2">
        <v>-9.4425516185605921E-3</v>
      </c>
      <c r="AR92" s="2">
        <v>2.0501926248909586E-3</v>
      </c>
      <c r="AS92" s="2">
        <v>-1.4534902404385285E-5</v>
      </c>
      <c r="AT92" s="2">
        <v>-1.0169021189544271E-2</v>
      </c>
    </row>
    <row r="93" spans="1:46" x14ac:dyDescent="0.25">
      <c r="A93" s="5">
        <v>44321</v>
      </c>
      <c r="B93" s="2">
        <v>-1.2479432999494167E-2</v>
      </c>
      <c r="C93" s="2">
        <v>7.6695993213698133E-2</v>
      </c>
      <c r="D93" s="2">
        <v>-1.4871128863848559E-2</v>
      </c>
      <c r="E93" s="2">
        <v>4.0477081176192309E-2</v>
      </c>
      <c r="F93" s="2">
        <v>1.3120713924489102E-2</v>
      </c>
      <c r="G93" s="2">
        <v>-1.0491256726885112E-2</v>
      </c>
      <c r="H93" s="2">
        <v>2.2628300585591177E-2</v>
      </c>
      <c r="I93" s="2">
        <v>-1.4110271089594728E-2</v>
      </c>
      <c r="J93" s="2">
        <v>5.0063723108162428E-4</v>
      </c>
      <c r="K93" s="2">
        <v>0</v>
      </c>
      <c r="L93" s="2">
        <v>-8.5272254225821076E-4</v>
      </c>
      <c r="AI93" s="5">
        <v>44321</v>
      </c>
      <c r="AJ93" s="2">
        <v>-1.2299604973721132E-2</v>
      </c>
      <c r="AK93" s="2">
        <v>7.4639392835651366E-2</v>
      </c>
      <c r="AL93" s="2">
        <v>-1.371462128672183E-2</v>
      </c>
      <c r="AM93" s="2">
        <v>4.0292695667411553E-2</v>
      </c>
      <c r="AN93" s="2">
        <v>1.3010551832306405E-2</v>
      </c>
      <c r="AO93" s="2">
        <v>-9.6439855247362552E-3</v>
      </c>
      <c r="AP93" s="2">
        <v>2.1818513335299862E-2</v>
      </c>
      <c r="AQ93" s="2">
        <v>-1.1905059265278885E-2</v>
      </c>
      <c r="AR93" s="2">
        <v>-4.6194760745218218E-4</v>
      </c>
      <c r="AS93" s="2">
        <v>-1.4534902404385285E-5</v>
      </c>
      <c r="AT93" s="2">
        <v>-1.1709560553040971E-3</v>
      </c>
    </row>
    <row r="94" spans="1:46" x14ac:dyDescent="0.25">
      <c r="A94" s="5">
        <v>44322</v>
      </c>
      <c r="B94" s="2">
        <v>1.0955401769447537E-2</v>
      </c>
      <c r="C94" s="2">
        <v>-1.789307689659958E-2</v>
      </c>
      <c r="D94" s="2">
        <v>1.5426080533893494E-3</v>
      </c>
      <c r="E94" s="2">
        <v>1.9798529930466158E-2</v>
      </c>
      <c r="F94" s="2">
        <v>2.0124416473873197E-2</v>
      </c>
      <c r="G94" s="2">
        <v>1.5872008680004823E-2</v>
      </c>
      <c r="H94" s="2">
        <v>2.7452368195238774E-2</v>
      </c>
      <c r="I94" s="2">
        <v>6.994842192041828E-3</v>
      </c>
      <c r="J94" s="2">
        <v>-1.9514700279521735E-2</v>
      </c>
      <c r="K94" s="2">
        <v>0</v>
      </c>
      <c r="L94" s="2">
        <v>3.2005471458580459E-3</v>
      </c>
      <c r="AI94" s="5">
        <v>44322</v>
      </c>
      <c r="AJ94" s="2">
        <v>1.1135229795220572E-2</v>
      </c>
      <c r="AK94" s="2">
        <v>-1.9949677274646353E-2</v>
      </c>
      <c r="AL94" s="2">
        <v>2.6991156305160779E-3</v>
      </c>
      <c r="AM94" s="2">
        <v>1.9614144421685405E-2</v>
      </c>
      <c r="AN94" s="2">
        <v>2.0014254381690497E-2</v>
      </c>
      <c r="AO94" s="2">
        <v>1.671927988215368E-2</v>
      </c>
      <c r="AP94" s="2">
        <v>2.664258094494746E-2</v>
      </c>
      <c r="AQ94" s="2">
        <v>9.2000540163576713E-3</v>
      </c>
      <c r="AR94" s="2">
        <v>-2.0477285118055542E-2</v>
      </c>
      <c r="AS94" s="2">
        <v>-1.4534902404385285E-5</v>
      </c>
      <c r="AT94" s="2">
        <v>2.8823136328121595E-3</v>
      </c>
    </row>
    <row r="95" spans="1:46" x14ac:dyDescent="0.25">
      <c r="A95" s="5">
        <v>44323</v>
      </c>
      <c r="B95" s="2">
        <v>-4.4640578502760375E-3</v>
      </c>
      <c r="C95" s="2">
        <v>1.7020319573156195E-2</v>
      </c>
      <c r="D95" s="2">
        <v>1.6777617934982558E-2</v>
      </c>
      <c r="E95" s="2">
        <v>4.5981003431669887E-3</v>
      </c>
      <c r="F95" s="2">
        <v>3.4227583757642233E-3</v>
      </c>
      <c r="G95" s="2">
        <v>-2.9373241474803802E-3</v>
      </c>
      <c r="H95" s="2">
        <v>1.0019522041243789E-2</v>
      </c>
      <c r="I95" s="2">
        <v>8.5877462711494434E-3</v>
      </c>
      <c r="J95" s="2">
        <v>9.9516003575441658E-3</v>
      </c>
      <c r="K95" s="2">
        <v>0</v>
      </c>
      <c r="L95" s="2">
        <v>-6.026274974299084E-3</v>
      </c>
      <c r="AI95" s="5">
        <v>44323</v>
      </c>
      <c r="AJ95" s="2">
        <v>-4.2842298245030028E-3</v>
      </c>
      <c r="AK95" s="2">
        <v>1.4963719195109424E-2</v>
      </c>
      <c r="AL95" s="2">
        <v>1.7934125512109288E-2</v>
      </c>
      <c r="AM95" s="2">
        <v>4.4137148343862355E-3</v>
      </c>
      <c r="AN95" s="2">
        <v>3.3125962835815251E-3</v>
      </c>
      <c r="AO95" s="2">
        <v>-2.0900529453315225E-3</v>
      </c>
      <c r="AP95" s="2">
        <v>9.2097347909524743E-3</v>
      </c>
      <c r="AQ95" s="2">
        <v>1.0792958095465287E-2</v>
      </c>
      <c r="AR95" s="2">
        <v>8.9890155190103585E-3</v>
      </c>
      <c r="AS95" s="2">
        <v>-1.4534902404385285E-5</v>
      </c>
      <c r="AT95" s="2">
        <v>-6.3445084873449704E-3</v>
      </c>
    </row>
    <row r="96" spans="1:46" x14ac:dyDescent="0.25">
      <c r="A96" s="5">
        <v>44327</v>
      </c>
      <c r="B96" s="2">
        <v>-2.0567501345268857E-2</v>
      </c>
      <c r="C96" s="2">
        <v>-1.1364522500791563E-2</v>
      </c>
      <c r="D96" s="2">
        <v>-1.7149957973113583E-2</v>
      </c>
      <c r="E96" s="2">
        <v>-5.5263638641672941E-2</v>
      </c>
      <c r="F96" s="2">
        <v>-1.6745299646778733E-2</v>
      </c>
      <c r="G96" s="2">
        <v>-3.93317924066241E-2</v>
      </c>
      <c r="H96" s="2">
        <v>-3.1698960958203237E-2</v>
      </c>
      <c r="I96" s="2">
        <v>-1.7386491404605131E-2</v>
      </c>
      <c r="J96" s="2">
        <v>-5.8111002095290187E-3</v>
      </c>
      <c r="K96" s="2">
        <v>0</v>
      </c>
      <c r="L96" s="2">
        <v>-4.6361905180664076E-3</v>
      </c>
      <c r="AI96" s="5">
        <v>44327</v>
      </c>
      <c r="AJ96" s="2">
        <v>-2.0387673319495824E-2</v>
      </c>
      <c r="AK96" s="2">
        <v>-1.3421122878838334E-2</v>
      </c>
      <c r="AL96" s="2">
        <v>-1.5993450395986854E-2</v>
      </c>
      <c r="AM96" s="2">
        <v>-5.5448024150453697E-2</v>
      </c>
      <c r="AN96" s="2">
        <v>-1.6855461738961432E-2</v>
      </c>
      <c r="AO96" s="2">
        <v>-3.8484521204475243E-2</v>
      </c>
      <c r="AP96" s="2">
        <v>-3.2508748208494552E-2</v>
      </c>
      <c r="AQ96" s="2">
        <v>-1.5181279580289288E-2</v>
      </c>
      <c r="AR96" s="2">
        <v>-6.7736850480628252E-3</v>
      </c>
      <c r="AS96" s="2">
        <v>-1.4534902404385285E-5</v>
      </c>
      <c r="AT96" s="2">
        <v>-4.954424031112294E-3</v>
      </c>
    </row>
    <row r="97" spans="1:46" x14ac:dyDescent="0.25">
      <c r="A97" s="5">
        <v>44328</v>
      </c>
      <c r="B97" s="2">
        <v>-2.2323796765425286E-2</v>
      </c>
      <c r="C97" s="2">
        <v>-0.1332174549686006</v>
      </c>
      <c r="D97" s="2">
        <v>-2.1027093652950302E-2</v>
      </c>
      <c r="E97" s="2">
        <v>-3.5349026321274457E-2</v>
      </c>
      <c r="F97" s="2">
        <v>-6.8752137255575496E-3</v>
      </c>
      <c r="G97" s="2">
        <v>-1.298408313110555E-2</v>
      </c>
      <c r="H97" s="2">
        <v>-1.4601953491598096E-2</v>
      </c>
      <c r="I97" s="2">
        <v>-2.0400694554158161E-2</v>
      </c>
      <c r="J97" s="2">
        <v>8.6404108201298957E-3</v>
      </c>
      <c r="K97" s="2">
        <v>0</v>
      </c>
      <c r="L97" s="2">
        <v>-2.586886801437549E-2</v>
      </c>
      <c r="AI97" s="5">
        <v>44328</v>
      </c>
      <c r="AJ97" s="2">
        <v>-2.2143968739652253E-2</v>
      </c>
      <c r="AK97" s="2">
        <v>-0.13527405534664738</v>
      </c>
      <c r="AL97" s="2">
        <v>-1.9870586075823572E-2</v>
      </c>
      <c r="AM97" s="2">
        <v>-3.5533411830055213E-2</v>
      </c>
      <c r="AN97" s="2">
        <v>-6.9853758177402482E-3</v>
      </c>
      <c r="AO97" s="2">
        <v>-1.2136811928956694E-2</v>
      </c>
      <c r="AP97" s="2">
        <v>-1.5411740741889411E-2</v>
      </c>
      <c r="AQ97" s="2">
        <v>-1.8195482729842317E-2</v>
      </c>
      <c r="AR97" s="2">
        <v>7.6778259815960892E-3</v>
      </c>
      <c r="AS97" s="2">
        <v>-1.4534902404385285E-5</v>
      </c>
      <c r="AT97" s="2">
        <v>-2.6187101527421375E-2</v>
      </c>
    </row>
    <row r="98" spans="1:46" x14ac:dyDescent="0.25">
      <c r="A98" s="5">
        <v>44329</v>
      </c>
      <c r="B98" s="2">
        <v>3.0235440044841244E-3</v>
      </c>
      <c r="C98" s="2">
        <v>1.1508648851976444E-2</v>
      </c>
      <c r="D98" s="2">
        <v>2.7550757242584822E-3</v>
      </c>
      <c r="E98" s="2">
        <v>1.562500332615202E-2</v>
      </c>
      <c r="F98" s="2">
        <v>2.5722471452883866E-2</v>
      </c>
      <c r="G98" s="2">
        <v>8.9572701437707902E-3</v>
      </c>
      <c r="H98" s="2">
        <v>1.410134202763369E-2</v>
      </c>
      <c r="I98" s="2">
        <v>3.4640451930474381E-3</v>
      </c>
      <c r="J98" s="2">
        <v>1.0330054462037719E-2</v>
      </c>
      <c r="K98" s="2">
        <v>0</v>
      </c>
      <c r="L98" s="2">
        <v>1.6919251217089482E-2</v>
      </c>
      <c r="AI98" s="5">
        <v>44329</v>
      </c>
      <c r="AJ98" s="2">
        <v>3.2033720302571591E-3</v>
      </c>
      <c r="AK98" s="2">
        <v>9.4520484739296726E-3</v>
      </c>
      <c r="AL98" s="2">
        <v>3.9115833013852108E-3</v>
      </c>
      <c r="AM98" s="2">
        <v>1.5440617817371266E-2</v>
      </c>
      <c r="AN98" s="2">
        <v>2.5612309360701167E-2</v>
      </c>
      <c r="AO98" s="2">
        <v>9.804541345919647E-3</v>
      </c>
      <c r="AP98" s="2">
        <v>1.3291554777342375E-2</v>
      </c>
      <c r="AQ98" s="2">
        <v>5.6692570173632814E-3</v>
      </c>
      <c r="AR98" s="2">
        <v>9.3674696235039115E-3</v>
      </c>
      <c r="AS98" s="2">
        <v>-1.4534902404385285E-5</v>
      </c>
      <c r="AT98" s="2">
        <v>1.6601017704043597E-2</v>
      </c>
    </row>
    <row r="99" spans="1:46" x14ac:dyDescent="0.25">
      <c r="A99" s="5">
        <v>44330</v>
      </c>
      <c r="B99" s="2">
        <v>1.9430851184491615E-2</v>
      </c>
      <c r="C99" s="2">
        <v>3.3056383715535098E-3</v>
      </c>
      <c r="D99" s="2">
        <v>-2.6017716075631525E-2</v>
      </c>
      <c r="E99" s="2">
        <v>2.5641054304103683E-2</v>
      </c>
      <c r="F99" s="2">
        <v>1.5541761652234642E-2</v>
      </c>
      <c r="G99" s="2">
        <v>3.4986543713934726E-2</v>
      </c>
      <c r="H99" s="2">
        <v>2.9342420997647167E-2</v>
      </c>
      <c r="I99" s="2">
        <v>1.3787842445620146E-2</v>
      </c>
      <c r="J99" s="2">
        <v>-1.9949630773438143E-3</v>
      </c>
      <c r="K99" s="2">
        <v>0</v>
      </c>
      <c r="L99" s="2">
        <v>9.2592500610115813E-3</v>
      </c>
      <c r="AI99" s="5">
        <v>44330</v>
      </c>
      <c r="AJ99" s="2">
        <v>1.9610679210264648E-2</v>
      </c>
      <c r="AK99" s="2">
        <v>1.2490379935067384E-3</v>
      </c>
      <c r="AL99" s="2">
        <v>-2.4861208498504796E-2</v>
      </c>
      <c r="AM99" s="2">
        <v>2.5456668795322931E-2</v>
      </c>
      <c r="AN99" s="2">
        <v>1.5431599560051945E-2</v>
      </c>
      <c r="AO99" s="2">
        <v>3.5833814916083583E-2</v>
      </c>
      <c r="AP99" s="2">
        <v>2.8532633747355853E-2</v>
      </c>
      <c r="AQ99" s="2">
        <v>1.599305426993599E-2</v>
      </c>
      <c r="AR99" s="2">
        <v>-2.9575479158776207E-3</v>
      </c>
      <c r="AS99" s="2">
        <v>-1.4534902404385285E-5</v>
      </c>
      <c r="AT99" s="2">
        <v>8.9410165479656949E-3</v>
      </c>
    </row>
    <row r="100" spans="1:46" x14ac:dyDescent="0.25">
      <c r="A100" s="5">
        <v>44333</v>
      </c>
      <c r="B100" s="2">
        <v>1.4735154035220521E-2</v>
      </c>
      <c r="C100" s="2">
        <v>-0.12716430201942652</v>
      </c>
      <c r="D100" s="2">
        <v>-2.084050190436193E-2</v>
      </c>
      <c r="E100" s="2">
        <v>7.1430206298805921E-4</v>
      </c>
      <c r="F100" s="2">
        <v>4.02416733257005E-3</v>
      </c>
      <c r="G100" s="2">
        <v>-1.519310573586119E-3</v>
      </c>
      <c r="H100" s="2">
        <v>8.4716414046506205E-3</v>
      </c>
      <c r="I100" s="2">
        <v>-8.9790476105646722E-3</v>
      </c>
      <c r="J100" s="2">
        <v>2.2488793492863035E-3</v>
      </c>
      <c r="K100" s="2">
        <v>0</v>
      </c>
      <c r="L100" s="2">
        <v>-4.5155165103220041E-3</v>
      </c>
      <c r="AI100" s="5">
        <v>44333</v>
      </c>
      <c r="AJ100" s="2">
        <v>1.4914982060993556E-2</v>
      </c>
      <c r="AK100" s="2">
        <v>-0.1292209023974733</v>
      </c>
      <c r="AL100" s="2">
        <v>-1.9683994327235201E-2</v>
      </c>
      <c r="AM100" s="2">
        <v>5.2991655420730555E-4</v>
      </c>
      <c r="AN100" s="2">
        <v>3.9140052403873514E-3</v>
      </c>
      <c r="AO100" s="2">
        <v>-6.720393714372613E-4</v>
      </c>
      <c r="AP100" s="2">
        <v>7.6618541543593058E-3</v>
      </c>
      <c r="AQ100" s="2">
        <v>-6.7738357862488288E-3</v>
      </c>
      <c r="AR100" s="2">
        <v>1.286294510752497E-3</v>
      </c>
      <c r="AS100" s="2">
        <v>-1.4534902404385285E-5</v>
      </c>
      <c r="AT100" s="2">
        <v>-4.8337500233678905E-3</v>
      </c>
    </row>
    <row r="101" spans="1:46" x14ac:dyDescent="0.25">
      <c r="A101" s="5">
        <v>44334</v>
      </c>
      <c r="B101" s="2">
        <v>-1.1653058569779384E-2</v>
      </c>
      <c r="C101" s="2">
        <v>-1.4426855146374762E-2</v>
      </c>
      <c r="D101" s="2">
        <v>-2.3518882347546288E-3</v>
      </c>
      <c r="E101" s="2">
        <v>-2.6766867135674666E-3</v>
      </c>
      <c r="F101" s="2">
        <v>-1.4088735599847912E-2</v>
      </c>
      <c r="G101" s="2">
        <v>-1.7434857506433477E-2</v>
      </c>
      <c r="H101" s="2">
        <v>-1.2714214595849094E-2</v>
      </c>
      <c r="I101" s="2">
        <v>-5.4403477907866149E-3</v>
      </c>
      <c r="J101" s="2">
        <v>-1.4959205279974075E-3</v>
      </c>
      <c r="K101" s="2">
        <v>0</v>
      </c>
      <c r="L101" s="2">
        <v>2.1743856906417891E-2</v>
      </c>
      <c r="AI101" s="5">
        <v>44334</v>
      </c>
      <c r="AJ101" s="2">
        <v>-1.147323054400635E-2</v>
      </c>
      <c r="AK101" s="2">
        <v>-1.6483455524421535E-2</v>
      </c>
      <c r="AL101" s="2">
        <v>-1.1953806576279003E-3</v>
      </c>
      <c r="AM101" s="2">
        <v>-2.8610722223482202E-3</v>
      </c>
      <c r="AN101" s="2">
        <v>-1.419889769203061E-2</v>
      </c>
      <c r="AO101" s="2">
        <v>-1.658758630428462E-2</v>
      </c>
      <c r="AP101" s="2">
        <v>-1.3524001846140409E-2</v>
      </c>
      <c r="AQ101" s="2">
        <v>-3.2351359664707716E-3</v>
      </c>
      <c r="AR101" s="2">
        <v>-2.458505366531214E-3</v>
      </c>
      <c r="AS101" s="2">
        <v>-1.4534902404385285E-5</v>
      </c>
      <c r="AT101" s="2">
        <v>2.1425623393372006E-2</v>
      </c>
    </row>
    <row r="102" spans="1:46" x14ac:dyDescent="0.25">
      <c r="A102" s="5">
        <v>44335</v>
      </c>
      <c r="B102" s="2">
        <v>-1.48514828115065E-4</v>
      </c>
      <c r="C102" s="2">
        <v>-0.13766122609163733</v>
      </c>
      <c r="D102" s="2">
        <v>-2.4162448197629915E-3</v>
      </c>
      <c r="E102" s="2">
        <v>-6.4412348234562655E-3</v>
      </c>
      <c r="F102" s="2">
        <v>-7.6378530738913097E-3</v>
      </c>
      <c r="G102" s="2">
        <v>1.1711204616349891E-2</v>
      </c>
      <c r="H102" s="2">
        <v>-1.0578339151802951E-2</v>
      </c>
      <c r="I102" s="2">
        <v>2.9201559416365264E-3</v>
      </c>
      <c r="J102" s="2">
        <v>-5.4930689187699944E-3</v>
      </c>
      <c r="K102" s="2">
        <v>0</v>
      </c>
      <c r="L102" s="2">
        <v>7.0428486914186905E-5</v>
      </c>
      <c r="AI102" s="5">
        <v>44335</v>
      </c>
      <c r="AJ102" s="2">
        <v>3.1313197657969544E-5</v>
      </c>
      <c r="AK102" s="2">
        <v>-0.13971782646968411</v>
      </c>
      <c r="AL102" s="2">
        <v>-1.259737242636263E-3</v>
      </c>
      <c r="AM102" s="2">
        <v>-6.6256203322370187E-3</v>
      </c>
      <c r="AN102" s="2">
        <v>-7.7480151660740083E-3</v>
      </c>
      <c r="AO102" s="2">
        <v>1.2558475818498747E-2</v>
      </c>
      <c r="AP102" s="2">
        <v>-1.1388126402094266E-2</v>
      </c>
      <c r="AQ102" s="2">
        <v>5.1253677659523697E-3</v>
      </c>
      <c r="AR102" s="2">
        <v>-6.4556537573038008E-3</v>
      </c>
      <c r="AS102" s="2">
        <v>-1.4534902404385285E-5</v>
      </c>
      <c r="AT102" s="2">
        <v>-2.4780502613169943E-4</v>
      </c>
    </row>
    <row r="103" spans="1:46" x14ac:dyDescent="0.25">
      <c r="A103" s="5">
        <v>44336</v>
      </c>
      <c r="B103" s="2">
        <v>4.9137097942375529E-3</v>
      </c>
      <c r="C103" s="2">
        <v>0.10216344466291027</v>
      </c>
      <c r="D103" s="2">
        <v>1.2347115762616712E-2</v>
      </c>
      <c r="E103" s="2">
        <v>-3.6017392766696243E-4</v>
      </c>
      <c r="F103" s="2">
        <v>-1.7379354368826094E-3</v>
      </c>
      <c r="G103" s="2">
        <v>1.6008128678514533E-2</v>
      </c>
      <c r="H103" s="2">
        <v>4.8808617553759426E-3</v>
      </c>
      <c r="I103" s="2">
        <v>2.8644660387608933E-2</v>
      </c>
      <c r="J103" s="2">
        <v>7.2808708887375229E-3</v>
      </c>
      <c r="K103" s="2">
        <v>0</v>
      </c>
      <c r="L103" s="2">
        <v>3.5231116576310839E-3</v>
      </c>
      <c r="AI103" s="5">
        <v>44336</v>
      </c>
      <c r="AJ103" s="2">
        <v>5.0935378200105876E-3</v>
      </c>
      <c r="AK103" s="2">
        <v>0.10010684428486351</v>
      </c>
      <c r="AL103" s="2">
        <v>1.3503623339743441E-2</v>
      </c>
      <c r="AM103" s="2">
        <v>-5.4455943644771609E-4</v>
      </c>
      <c r="AN103" s="2">
        <v>-1.8480975290653076E-3</v>
      </c>
      <c r="AO103" s="2">
        <v>1.685539988066339E-2</v>
      </c>
      <c r="AP103" s="2">
        <v>4.0710745050846278E-3</v>
      </c>
      <c r="AQ103" s="2">
        <v>3.0849872211924777E-2</v>
      </c>
      <c r="AR103" s="2">
        <v>6.3182860502037164E-3</v>
      </c>
      <c r="AS103" s="2">
        <v>-1.4534902404385285E-5</v>
      </c>
      <c r="AT103" s="2">
        <v>3.2048781445851975E-3</v>
      </c>
    </row>
    <row r="104" spans="1:46" x14ac:dyDescent="0.25">
      <c r="A104" s="5">
        <v>44337</v>
      </c>
      <c r="B104" s="2">
        <v>-1.3732853548741653E-2</v>
      </c>
      <c r="C104" s="2">
        <v>-8.5282328298172283E-2</v>
      </c>
      <c r="D104" s="2">
        <v>6.0690551028743656E-3</v>
      </c>
      <c r="E104" s="2">
        <v>2.1797927143884177E-2</v>
      </c>
      <c r="F104" s="2">
        <v>1.137848542075548E-2</v>
      </c>
      <c r="G104" s="2">
        <v>-7.4698674701241252E-3</v>
      </c>
      <c r="H104" s="2">
        <v>2.1625940682186373E-2</v>
      </c>
      <c r="I104" s="2">
        <v>-7.534831020633459E-3</v>
      </c>
      <c r="J104" s="2">
        <v>-4.2372426089527515E-3</v>
      </c>
      <c r="K104" s="2">
        <v>0</v>
      </c>
      <c r="L104" s="2">
        <v>-4.7043826538357703E-3</v>
      </c>
      <c r="AI104" s="5">
        <v>44337</v>
      </c>
      <c r="AJ104" s="2">
        <v>-1.3553025522968618E-2</v>
      </c>
      <c r="AK104" s="2">
        <v>-8.7338928676219049E-2</v>
      </c>
      <c r="AL104" s="2">
        <v>7.2255626800010941E-3</v>
      </c>
      <c r="AM104" s="2">
        <v>2.1613541635103425E-2</v>
      </c>
      <c r="AN104" s="2">
        <v>1.1268323328572782E-2</v>
      </c>
      <c r="AO104" s="2">
        <v>-6.6225962679752675E-3</v>
      </c>
      <c r="AP104" s="2">
        <v>2.0816153431895058E-2</v>
      </c>
      <c r="AQ104" s="2">
        <v>-5.3296191963176157E-3</v>
      </c>
      <c r="AR104" s="2">
        <v>-5.199827447486558E-3</v>
      </c>
      <c r="AS104" s="2">
        <v>-1.4534902404385285E-5</v>
      </c>
      <c r="AT104" s="2">
        <v>-5.0226161668816566E-3</v>
      </c>
    </row>
    <row r="105" spans="1:46" x14ac:dyDescent="0.25">
      <c r="A105" s="5">
        <v>44340</v>
      </c>
      <c r="B105" s="2">
        <v>1.3084215261017773E-2</v>
      </c>
      <c r="C105" s="2">
        <v>3.7563346852005575E-2</v>
      </c>
      <c r="D105" s="2">
        <v>1.1078907945067717E-2</v>
      </c>
      <c r="E105" s="2">
        <v>-2.1157042313008079E-3</v>
      </c>
      <c r="F105" s="2">
        <v>5.4099938780980406E-3</v>
      </c>
      <c r="G105" s="2">
        <v>2.6562924468441773E-2</v>
      </c>
      <c r="H105" s="2">
        <v>1.5281935244280564E-2</v>
      </c>
      <c r="I105" s="2">
        <v>1.0062421620534945E-2</v>
      </c>
      <c r="J105" s="2">
        <v>-3.504365130783782E-3</v>
      </c>
      <c r="K105" s="2">
        <v>0</v>
      </c>
      <c r="L105" s="2">
        <v>7.0507984732959272E-5</v>
      </c>
      <c r="AI105" s="5">
        <v>44340</v>
      </c>
      <c r="AJ105" s="2">
        <v>1.3264043286790808E-2</v>
      </c>
      <c r="AK105" s="2">
        <v>3.5506746473958802E-2</v>
      </c>
      <c r="AL105" s="2">
        <v>1.2235415522194447E-2</v>
      </c>
      <c r="AM105" s="2">
        <v>-2.3000897400815615E-3</v>
      </c>
      <c r="AN105" s="2">
        <v>5.299831785915342E-3</v>
      </c>
      <c r="AO105" s="2">
        <v>2.741019567059063E-2</v>
      </c>
      <c r="AP105" s="2">
        <v>1.447214799398925E-2</v>
      </c>
      <c r="AQ105" s="2">
        <v>1.2267633444850788E-2</v>
      </c>
      <c r="AR105" s="2">
        <v>-4.4669499693175884E-3</v>
      </c>
      <c r="AS105" s="2">
        <v>-1.4534902404385285E-5</v>
      </c>
      <c r="AT105" s="2">
        <v>-2.4772552831292706E-4</v>
      </c>
    </row>
    <row r="106" spans="1:46" x14ac:dyDescent="0.25">
      <c r="A106" s="5">
        <v>44341</v>
      </c>
      <c r="B106" s="2">
        <v>4.3328512262037489E-3</v>
      </c>
      <c r="C106" s="2">
        <v>-7.8478263260955972E-3</v>
      </c>
      <c r="D106" s="2">
        <v>1.0670647905472341E-2</v>
      </c>
      <c r="E106" s="2">
        <v>2.8268525039849557E-3</v>
      </c>
      <c r="F106" s="2">
        <v>-1.0333785324672107E-2</v>
      </c>
      <c r="G106" s="2">
        <v>9.7341700230393347E-3</v>
      </c>
      <c r="H106" s="2">
        <v>-9.254117610231094E-3</v>
      </c>
      <c r="I106" s="2">
        <v>-3.1020035345533659E-3</v>
      </c>
      <c r="J106" s="2">
        <v>-1.2057260127561142E-2</v>
      </c>
      <c r="K106" s="2">
        <v>0</v>
      </c>
      <c r="L106" s="2">
        <v>4.0914351970204876E-3</v>
      </c>
      <c r="AI106" s="5">
        <v>44341</v>
      </c>
      <c r="AJ106" s="2">
        <v>4.5126792519767835E-3</v>
      </c>
      <c r="AK106" s="2">
        <v>-9.9044267041423686E-3</v>
      </c>
      <c r="AL106" s="2">
        <v>1.1827155482599071E-2</v>
      </c>
      <c r="AM106" s="2">
        <v>2.642466995204202E-3</v>
      </c>
      <c r="AN106" s="2">
        <v>-1.0443947416854804E-2</v>
      </c>
      <c r="AO106" s="2">
        <v>1.0581441225188191E-2</v>
      </c>
      <c r="AP106" s="2">
        <v>-1.0063904860522409E-2</v>
      </c>
      <c r="AQ106" s="2">
        <v>-8.9679171023752252E-4</v>
      </c>
      <c r="AR106" s="2">
        <v>-1.301984496609495E-2</v>
      </c>
      <c r="AS106" s="2">
        <v>-1.4534902404385285E-5</v>
      </c>
      <c r="AT106" s="2">
        <v>3.7732016839746012E-3</v>
      </c>
    </row>
    <row r="107" spans="1:46" x14ac:dyDescent="0.25">
      <c r="A107" s="5">
        <v>44342</v>
      </c>
      <c r="B107" s="2">
        <v>1.8747562447010147E-3</v>
      </c>
      <c r="C107" s="2">
        <v>2.3227211885217036E-2</v>
      </c>
      <c r="D107" s="2">
        <v>1.7029179478680323E-3</v>
      </c>
      <c r="E107" s="2">
        <v>2.3255876472087822E-2</v>
      </c>
      <c r="F107" s="2">
        <v>-1.2359760090530081E-4</v>
      </c>
      <c r="G107" s="2">
        <v>-3.9661026701087732E-4</v>
      </c>
      <c r="H107" s="2">
        <v>5.5142680666653288E-3</v>
      </c>
      <c r="I107" s="2">
        <v>2.0345255138678464E-3</v>
      </c>
      <c r="J107" s="2">
        <v>-1.0424704882307956E-2</v>
      </c>
      <c r="K107" s="2">
        <v>0</v>
      </c>
      <c r="L107" s="2">
        <v>-1.1943106176688367E-3</v>
      </c>
      <c r="AI107" s="5">
        <v>44342</v>
      </c>
      <c r="AJ107" s="2">
        <v>2.0545842704740493E-3</v>
      </c>
      <c r="AK107" s="2">
        <v>2.1170611507170263E-2</v>
      </c>
      <c r="AL107" s="2">
        <v>2.8594255249947608E-3</v>
      </c>
      <c r="AM107" s="2">
        <v>2.307149096330707E-2</v>
      </c>
      <c r="AN107" s="2">
        <v>-2.3375969308799896E-4</v>
      </c>
      <c r="AO107" s="2">
        <v>4.5066093513798037E-4</v>
      </c>
      <c r="AP107" s="2">
        <v>4.704480816374014E-3</v>
      </c>
      <c r="AQ107" s="2">
        <v>4.2397373381836898E-3</v>
      </c>
      <c r="AR107" s="2">
        <v>-1.1387289720841763E-2</v>
      </c>
      <c r="AS107" s="2">
        <v>-1.4534902404385285E-5</v>
      </c>
      <c r="AT107" s="2">
        <v>-1.5125441307147231E-3</v>
      </c>
    </row>
    <row r="108" spans="1:46" x14ac:dyDescent="0.25">
      <c r="A108" s="5">
        <v>44343</v>
      </c>
      <c r="B108" s="2">
        <v>-1.0734558114026016E-2</v>
      </c>
      <c r="C108" s="2">
        <v>-2.1815700174415475E-2</v>
      </c>
      <c r="D108" s="2">
        <v>1.4563336814485295E-2</v>
      </c>
      <c r="E108" s="2">
        <v>2.9097771581084286E-2</v>
      </c>
      <c r="F108" s="2">
        <v>1.5571922659258997E-2</v>
      </c>
      <c r="G108" s="2">
        <v>1.55343840597022E-2</v>
      </c>
      <c r="H108" s="2">
        <v>1.06323961260264E-2</v>
      </c>
      <c r="I108" s="2">
        <v>2.9859066082866814E-3</v>
      </c>
      <c r="J108" s="2">
        <v>-6.9372213712444175E-3</v>
      </c>
      <c r="K108" s="2">
        <v>0</v>
      </c>
      <c r="L108" s="2">
        <v>-3.3762097047277395E-3</v>
      </c>
      <c r="AI108" s="5">
        <v>44343</v>
      </c>
      <c r="AJ108" s="2">
        <v>-1.0554730088252981E-2</v>
      </c>
      <c r="AK108" s="2">
        <v>-2.3872300552462249E-2</v>
      </c>
      <c r="AL108" s="2">
        <v>1.5719844391612024E-2</v>
      </c>
      <c r="AM108" s="2">
        <v>2.8913386072303534E-2</v>
      </c>
      <c r="AN108" s="2">
        <v>1.5461760567076299E-2</v>
      </c>
      <c r="AO108" s="2">
        <v>1.6381655261851057E-2</v>
      </c>
      <c r="AP108" s="2">
        <v>9.8226088757350852E-3</v>
      </c>
      <c r="AQ108" s="2">
        <v>5.1911184326025248E-3</v>
      </c>
      <c r="AR108" s="2">
        <v>-7.8998062097782248E-3</v>
      </c>
      <c r="AS108" s="2">
        <v>-1.4534902404385285E-5</v>
      </c>
      <c r="AT108" s="2">
        <v>-3.6944432177736259E-3</v>
      </c>
    </row>
    <row r="109" spans="1:46" x14ac:dyDescent="0.25">
      <c r="A109" s="5">
        <v>44344</v>
      </c>
      <c r="B109" s="2">
        <v>-2.1794289419997392E-3</v>
      </c>
      <c r="C109" s="2">
        <v>-7.1268972823201659E-2</v>
      </c>
      <c r="D109" s="2">
        <v>-2.1782808549659638E-3</v>
      </c>
      <c r="E109" s="2">
        <v>-7.696153270028927E-3</v>
      </c>
      <c r="F109" s="2">
        <v>-6.6930700496736772E-4</v>
      </c>
      <c r="G109" s="2">
        <v>-1.2081108981733646E-2</v>
      </c>
      <c r="H109" s="2">
        <v>7.1981602936581623E-3</v>
      </c>
      <c r="I109" s="2">
        <v>-2.0838880313864827E-3</v>
      </c>
      <c r="J109" s="2">
        <v>2.069806292345211E-3</v>
      </c>
      <c r="K109" s="2">
        <v>0</v>
      </c>
      <c r="L109" s="2">
        <v>2.3995788837063436E-3</v>
      </c>
      <c r="AI109" s="5">
        <v>44344</v>
      </c>
      <c r="AJ109" s="2">
        <v>-1.9996009162267046E-3</v>
      </c>
      <c r="AK109" s="2">
        <v>-7.3325573201248426E-2</v>
      </c>
      <c r="AL109" s="2">
        <v>-1.0217732778392353E-3</v>
      </c>
      <c r="AM109" s="2">
        <v>-7.8805387788096811E-3</v>
      </c>
      <c r="AN109" s="2">
        <v>-7.7946909715006585E-4</v>
      </c>
      <c r="AO109" s="2">
        <v>-1.1233837779584789E-2</v>
      </c>
      <c r="AP109" s="2">
        <v>6.3883730433668476E-3</v>
      </c>
      <c r="AQ109" s="2">
        <v>1.2132379292936063E-4</v>
      </c>
      <c r="AR109" s="2">
        <v>1.1072214538114045E-3</v>
      </c>
      <c r="AS109" s="2">
        <v>-1.4534902404385285E-5</v>
      </c>
      <c r="AT109" s="2">
        <v>2.0813453706604573E-3</v>
      </c>
    </row>
    <row r="110" spans="1:46" x14ac:dyDescent="0.25">
      <c r="A110" s="5">
        <v>44348</v>
      </c>
      <c r="B110" s="2">
        <v>-1.3714148069626786E-3</v>
      </c>
      <c r="C110" s="2">
        <v>2.7657886279355948E-2</v>
      </c>
      <c r="D110" s="2">
        <v>1.0635457480971944E-3</v>
      </c>
      <c r="E110" s="2">
        <v>5.7325939085377531E-3</v>
      </c>
      <c r="F110" s="2">
        <v>1.1020442633077332E-2</v>
      </c>
      <c r="G110" s="2">
        <v>1.2167854565034997E-3</v>
      </c>
      <c r="H110" s="2">
        <v>1.2754301275782476E-2</v>
      </c>
      <c r="I110" s="2">
        <v>-7.4183309887220217E-3</v>
      </c>
      <c r="J110" s="2">
        <v>-5.9385371793125863E-3</v>
      </c>
      <c r="K110" s="2">
        <v>0</v>
      </c>
      <c r="L110" s="2">
        <v>-2.605049076726651E-3</v>
      </c>
      <c r="AI110" s="5">
        <v>44348</v>
      </c>
      <c r="AJ110" s="2">
        <v>-1.1915867811896441E-3</v>
      </c>
      <c r="AK110" s="2">
        <v>2.5601285901309175E-2</v>
      </c>
      <c r="AL110" s="2">
        <v>2.2200533252239229E-3</v>
      </c>
      <c r="AM110" s="2">
        <v>5.5482083997569999E-3</v>
      </c>
      <c r="AN110" s="2">
        <v>1.0910280540894634E-2</v>
      </c>
      <c r="AO110" s="2">
        <v>2.0640566586523574E-3</v>
      </c>
      <c r="AP110" s="2">
        <v>1.1944514025491161E-2</v>
      </c>
      <c r="AQ110" s="2">
        <v>-5.2131191644061783E-3</v>
      </c>
      <c r="AR110" s="2">
        <v>-6.9011220178463928E-3</v>
      </c>
      <c r="AS110" s="2">
        <v>-1.4534902404385285E-5</v>
      </c>
      <c r="AT110" s="2">
        <v>-2.9232825897725374E-3</v>
      </c>
    </row>
    <row r="111" spans="1:46" x14ac:dyDescent="0.25">
      <c r="A111" s="5">
        <v>44349</v>
      </c>
      <c r="B111" s="2">
        <v>4.765962837133042E-3</v>
      </c>
      <c r="C111" s="2">
        <v>2.426756732611457E-2</v>
      </c>
      <c r="D111" s="2">
        <v>-1.0288505790473246E-2</v>
      </c>
      <c r="E111" s="2">
        <v>0</v>
      </c>
      <c r="F111" s="2">
        <v>6.0189741959204568E-5</v>
      </c>
      <c r="G111" s="2">
        <v>6.0732881765002134E-5</v>
      </c>
      <c r="H111" s="2">
        <v>7.0567964561043528E-3</v>
      </c>
      <c r="I111" s="2">
        <v>3.2059723173483157E-4</v>
      </c>
      <c r="J111" s="2">
        <v>7.532491312398415E-3</v>
      </c>
      <c r="K111" s="2">
        <v>0</v>
      </c>
      <c r="L111" s="2">
        <v>-2.1883209839046458E-3</v>
      </c>
      <c r="AI111" s="5">
        <v>44349</v>
      </c>
      <c r="AJ111" s="2">
        <v>4.9457908629060767E-3</v>
      </c>
      <c r="AK111" s="2">
        <v>2.2210966948067797E-2</v>
      </c>
      <c r="AL111" s="2">
        <v>-9.1319982133465163E-3</v>
      </c>
      <c r="AM111" s="2">
        <v>-1.8438550878075363E-4</v>
      </c>
      <c r="AN111" s="2">
        <v>-4.9972350223493586E-5</v>
      </c>
      <c r="AO111" s="2">
        <v>9.0800408391385982E-4</v>
      </c>
      <c r="AP111" s="2">
        <v>6.247009205813038E-3</v>
      </c>
      <c r="AQ111" s="2">
        <v>2.5258090560506749E-3</v>
      </c>
      <c r="AR111" s="2">
        <v>6.5699064738646085E-3</v>
      </c>
      <c r="AS111" s="2">
        <v>-1.4534902404385285E-5</v>
      </c>
      <c r="AT111" s="2">
        <v>-2.5065544969505322E-3</v>
      </c>
    </row>
    <row r="112" spans="1:46" x14ac:dyDescent="0.25">
      <c r="A112" s="5">
        <v>44350</v>
      </c>
      <c r="B112" s="2">
        <v>-1.4526941142032901E-2</v>
      </c>
      <c r="C112" s="2">
        <v>4.3475133082156336E-2</v>
      </c>
      <c r="D112" s="2">
        <v>-4.2937542759090563E-3</v>
      </c>
      <c r="E112" s="2">
        <v>6.3872547546219183E-2</v>
      </c>
      <c r="F112" s="2">
        <v>6.6241486190965482E-4</v>
      </c>
      <c r="G112" s="2">
        <v>-9.4485353462913091E-3</v>
      </c>
      <c r="H112" s="2">
        <v>6.3604605897285005E-3</v>
      </c>
      <c r="I112" s="2">
        <v>-1.9649863293179637E-2</v>
      </c>
      <c r="J112" s="2">
        <v>4.6403789875584245E-3</v>
      </c>
      <c r="K112" s="2">
        <v>0</v>
      </c>
      <c r="L112" s="2">
        <v>1.7686592798369372E-3</v>
      </c>
      <c r="AI112" s="5">
        <v>44350</v>
      </c>
      <c r="AJ112" s="2">
        <v>-1.4347113116259866E-2</v>
      </c>
      <c r="AK112" s="2">
        <v>4.1418532704109563E-2</v>
      </c>
      <c r="AL112" s="2">
        <v>-3.1372466987823278E-3</v>
      </c>
      <c r="AM112" s="2">
        <v>6.3688162037438434E-2</v>
      </c>
      <c r="AN112" s="2">
        <v>5.5225276972695669E-4</v>
      </c>
      <c r="AO112" s="2">
        <v>-8.6012641441424523E-3</v>
      </c>
      <c r="AP112" s="2">
        <v>5.5506733394371857E-3</v>
      </c>
      <c r="AQ112" s="2">
        <v>-1.7444651468863794E-2</v>
      </c>
      <c r="AR112" s="2">
        <v>3.677794149024618E-3</v>
      </c>
      <c r="AS112" s="2">
        <v>-1.4534902404385285E-5</v>
      </c>
      <c r="AT112" s="2">
        <v>1.4504257667910508E-3</v>
      </c>
    </row>
    <row r="113" spans="1:46" x14ac:dyDescent="0.25">
      <c r="A113" s="5">
        <v>44351</v>
      </c>
      <c r="B113" s="2">
        <v>6.027657821927157E-3</v>
      </c>
      <c r="C113" s="2">
        <v>-5.9026580870588208E-2</v>
      </c>
      <c r="D113" s="2">
        <v>5.3335630578696946E-3</v>
      </c>
      <c r="E113" s="2">
        <v>-1.4182186241145089E-3</v>
      </c>
      <c r="F113" s="2">
        <v>1.6248677585370963E-3</v>
      </c>
      <c r="G113" s="2">
        <v>1.3219229068937688E-2</v>
      </c>
      <c r="H113" s="2">
        <v>6.5345540473755737E-3</v>
      </c>
      <c r="I113" s="2">
        <v>1.0849350546670244E-2</v>
      </c>
      <c r="J113" s="2">
        <v>4.6189453307015071E-3</v>
      </c>
      <c r="K113" s="2">
        <v>0</v>
      </c>
      <c r="L113" s="2">
        <v>1.7655366470623601E-3</v>
      </c>
      <c r="AI113" s="5">
        <v>44351</v>
      </c>
      <c r="AJ113" s="2">
        <v>6.2074858477001917E-3</v>
      </c>
      <c r="AK113" s="2">
        <v>-6.1083181248634981E-2</v>
      </c>
      <c r="AL113" s="2">
        <v>6.4900706349964232E-3</v>
      </c>
      <c r="AM113" s="2">
        <v>-1.6026041328952626E-3</v>
      </c>
      <c r="AN113" s="2">
        <v>1.5147056663543982E-3</v>
      </c>
      <c r="AO113" s="2">
        <v>1.4066500271086545E-2</v>
      </c>
      <c r="AP113" s="2">
        <v>5.7247667970842589E-3</v>
      </c>
      <c r="AQ113" s="2">
        <v>1.3054562370986088E-2</v>
      </c>
      <c r="AR113" s="2">
        <v>3.6563604921677007E-3</v>
      </c>
      <c r="AS113" s="2">
        <v>-1.4534902404385285E-5</v>
      </c>
      <c r="AT113" s="2">
        <v>1.4473031340164737E-3</v>
      </c>
    </row>
    <row r="114" spans="1:46" x14ac:dyDescent="0.25">
      <c r="A114" s="5">
        <v>44354</v>
      </c>
      <c r="B114" s="2">
        <v>-2.5606925929616553E-3</v>
      </c>
      <c r="C114" s="2">
        <v>-9.0357849809549418E-2</v>
      </c>
      <c r="D114" s="2">
        <v>-1.0722834996655939E-3</v>
      </c>
      <c r="E114" s="2">
        <v>-2.2092376835752825E-3</v>
      </c>
      <c r="F114" s="2">
        <v>-4.6863660649811845E-3</v>
      </c>
      <c r="G114" s="2">
        <v>1.8858726664584324E-2</v>
      </c>
      <c r="H114" s="2">
        <v>-7.9821201288617916E-3</v>
      </c>
      <c r="I114" s="2">
        <v>-1.6167395772415105E-4</v>
      </c>
      <c r="J114" s="2">
        <v>-4.0868414093510053E-3</v>
      </c>
      <c r="K114" s="2">
        <v>0</v>
      </c>
      <c r="L114" s="2">
        <v>-6.6973011360882406E-3</v>
      </c>
      <c r="AI114" s="5">
        <v>44354</v>
      </c>
      <c r="AJ114" s="2">
        <v>-2.3808645671886206E-3</v>
      </c>
      <c r="AK114" s="2">
        <v>-9.2414450187596184E-2</v>
      </c>
      <c r="AL114" s="2">
        <v>8.422407746113466E-5</v>
      </c>
      <c r="AM114" s="2">
        <v>-2.3936231923560362E-3</v>
      </c>
      <c r="AN114" s="2">
        <v>-4.796528157163883E-3</v>
      </c>
      <c r="AO114" s="2">
        <v>1.9705997866733181E-2</v>
      </c>
      <c r="AP114" s="2">
        <v>-8.7919073791531063E-3</v>
      </c>
      <c r="AQ114" s="2">
        <v>2.0435378665916923E-3</v>
      </c>
      <c r="AR114" s="2">
        <v>-5.0494262478848117E-3</v>
      </c>
      <c r="AS114" s="2">
        <v>-1.4534902404385285E-5</v>
      </c>
      <c r="AT114" s="2">
        <v>-7.015534649134127E-3</v>
      </c>
    </row>
    <row r="115" spans="1:46" x14ac:dyDescent="0.25">
      <c r="A115" s="5">
        <v>44355</v>
      </c>
      <c r="B115" s="2">
        <v>2.0669153552085762E-2</v>
      </c>
      <c r="C115" s="2">
        <v>-2.6243254847995168E-3</v>
      </c>
      <c r="D115" s="2">
        <v>-3.7290448139734034E-3</v>
      </c>
      <c r="E115" s="2">
        <v>1.0912519875127868E-2</v>
      </c>
      <c r="F115" s="2">
        <v>-3.9840857631247006E-3</v>
      </c>
      <c r="G115" s="2">
        <v>-8.6160615965851228E-3</v>
      </c>
      <c r="H115" s="2">
        <v>-4.5059346966057623E-3</v>
      </c>
      <c r="I115" s="2">
        <v>-4.5889883897353156E-3</v>
      </c>
      <c r="J115" s="2">
        <v>-3.5907463020969921E-3</v>
      </c>
      <c r="K115" s="2">
        <v>0</v>
      </c>
      <c r="L115" s="2">
        <v>-7.5939823405231088E-3</v>
      </c>
      <c r="AI115" s="5">
        <v>44355</v>
      </c>
      <c r="AJ115" s="2">
        <v>2.0848981577858795E-2</v>
      </c>
      <c r="AK115" s="2">
        <v>-4.6809258628462882E-3</v>
      </c>
      <c r="AL115" s="2">
        <v>-2.5725372368466748E-3</v>
      </c>
      <c r="AM115" s="2">
        <v>1.0728134366347114E-2</v>
      </c>
      <c r="AN115" s="2">
        <v>-4.0942478553073992E-3</v>
      </c>
      <c r="AO115" s="2">
        <v>-7.7687903944362651E-3</v>
      </c>
      <c r="AP115" s="2">
        <v>-5.3157219468970771E-3</v>
      </c>
      <c r="AQ115" s="2">
        <v>-2.3837765654194723E-3</v>
      </c>
      <c r="AR115" s="2">
        <v>-4.5533311406307985E-3</v>
      </c>
      <c r="AS115" s="2">
        <v>-1.4534902404385285E-5</v>
      </c>
      <c r="AT115" s="2">
        <v>-7.9122158535689952E-3</v>
      </c>
    </row>
    <row r="116" spans="1:46" x14ac:dyDescent="0.25">
      <c r="A116" s="5">
        <v>44356</v>
      </c>
      <c r="B116" s="2">
        <v>5.2203493022888736E-3</v>
      </c>
      <c r="C116" s="2">
        <v>0.11569117681725527</v>
      </c>
      <c r="D116" s="2">
        <v>-1.6446920087923589E-3</v>
      </c>
      <c r="E116" s="2">
        <v>-1.7991203756641427E-2</v>
      </c>
      <c r="F116" s="2">
        <v>-1.2484833688447328E-2</v>
      </c>
      <c r="G116" s="2">
        <v>-1.0279287793901193E-2</v>
      </c>
      <c r="H116" s="2">
        <v>-1.2932723935553669E-3</v>
      </c>
      <c r="I116" s="2">
        <v>-1.3363425118484096E-2</v>
      </c>
      <c r="J116" s="2">
        <v>2.4710500305667127E-2</v>
      </c>
      <c r="K116" s="2">
        <v>0</v>
      </c>
      <c r="L116" s="2">
        <v>-5.3636557976032284E-3</v>
      </c>
      <c r="AI116" s="5">
        <v>44356</v>
      </c>
      <c r="AJ116" s="2">
        <v>5.4001773280619083E-3</v>
      </c>
      <c r="AK116" s="2">
        <v>0.1136345764392085</v>
      </c>
      <c r="AL116" s="2">
        <v>-4.8818443166563034E-4</v>
      </c>
      <c r="AM116" s="2">
        <v>-1.817558926542218E-2</v>
      </c>
      <c r="AN116" s="2">
        <v>-1.2594995780630025E-2</v>
      </c>
      <c r="AO116" s="2">
        <v>-9.432016591752336E-3</v>
      </c>
      <c r="AP116" s="2">
        <v>-2.1030596438466817E-3</v>
      </c>
      <c r="AQ116" s="2">
        <v>-1.1158213294168252E-2</v>
      </c>
      <c r="AR116" s="2">
        <v>2.374791546713332E-2</v>
      </c>
      <c r="AS116" s="2">
        <v>-1.4534902404385285E-5</v>
      </c>
      <c r="AT116" s="2">
        <v>-5.6818893106491148E-3</v>
      </c>
    </row>
    <row r="117" spans="1:46" x14ac:dyDescent="0.25">
      <c r="A117" s="5">
        <v>44357</v>
      </c>
      <c r="B117" s="2">
        <v>2.0876845945449141E-2</v>
      </c>
      <c r="C117" s="2">
        <v>-1.7205016845092791E-2</v>
      </c>
      <c r="D117" s="2">
        <v>3.0107592496013691E-3</v>
      </c>
      <c r="E117" s="2">
        <v>-2.2781588254694896E-2</v>
      </c>
      <c r="F117" s="2">
        <v>-1.5588612414776382E-2</v>
      </c>
      <c r="G117" s="2">
        <v>6.6918742015991128E-3</v>
      </c>
      <c r="H117" s="2">
        <v>-1.0683046113421524E-2</v>
      </c>
      <c r="I117" s="2">
        <v>3.0052725600855368E-3</v>
      </c>
      <c r="J117" s="2">
        <v>2.1853777992292489E-2</v>
      </c>
      <c r="K117" s="2">
        <v>0</v>
      </c>
      <c r="L117" s="2">
        <v>5.7521069975940975E-3</v>
      </c>
      <c r="AI117" s="5">
        <v>44357</v>
      </c>
      <c r="AJ117" s="2">
        <v>2.1056673971222174E-2</v>
      </c>
      <c r="AK117" s="2">
        <v>-1.9261617223139564E-2</v>
      </c>
      <c r="AL117" s="2">
        <v>4.1672668267280976E-3</v>
      </c>
      <c r="AM117" s="2">
        <v>-2.2965973763475648E-2</v>
      </c>
      <c r="AN117" s="2">
        <v>-1.5698774506959081E-2</v>
      </c>
      <c r="AO117" s="2">
        <v>7.5391454037479705E-3</v>
      </c>
      <c r="AP117" s="2">
        <v>-1.1492833363712839E-2</v>
      </c>
      <c r="AQ117" s="2">
        <v>5.2104843844013801E-3</v>
      </c>
      <c r="AR117" s="2">
        <v>2.0891193153758682E-2</v>
      </c>
      <c r="AS117" s="2">
        <v>-1.4534902404385285E-5</v>
      </c>
      <c r="AT117" s="2">
        <v>5.4338734845482111E-3</v>
      </c>
    </row>
    <row r="118" spans="1:46" x14ac:dyDescent="0.25">
      <c r="A118" s="5">
        <v>44358</v>
      </c>
      <c r="B118" s="2">
        <v>-8.4182653398967577E-4</v>
      </c>
      <c r="C118" s="2">
        <v>1.7214061717574669E-2</v>
      </c>
      <c r="D118" s="2">
        <v>4.5874017386564603E-3</v>
      </c>
      <c r="E118" s="2">
        <v>2.4454112407199524E-3</v>
      </c>
      <c r="F118" s="2">
        <v>-6.85789367439682E-4</v>
      </c>
      <c r="G118" s="2">
        <v>-3.60940179358471E-3</v>
      </c>
      <c r="H118" s="2">
        <v>4.0358065592320802E-3</v>
      </c>
      <c r="I118" s="2">
        <v>3.0783755080756592E-3</v>
      </c>
      <c r="J118" s="2">
        <v>-1.3028485135715084E-2</v>
      </c>
      <c r="K118" s="2">
        <v>0</v>
      </c>
      <c r="L118" s="2">
        <v>6.2195816901517986E-3</v>
      </c>
      <c r="AI118" s="5">
        <v>44358</v>
      </c>
      <c r="AJ118" s="2">
        <v>-6.619985082166412E-4</v>
      </c>
      <c r="AK118" s="2">
        <v>1.5157461339527898E-2</v>
      </c>
      <c r="AL118" s="2">
        <v>5.7439093157831888E-3</v>
      </c>
      <c r="AM118" s="2">
        <v>2.2610257319391988E-3</v>
      </c>
      <c r="AN118" s="2">
        <v>-7.9595145962238012E-4</v>
      </c>
      <c r="AO118" s="2">
        <v>-2.7621305914358523E-3</v>
      </c>
      <c r="AP118" s="2">
        <v>3.2260193089407654E-3</v>
      </c>
      <c r="AQ118" s="2">
        <v>5.2835873323915025E-3</v>
      </c>
      <c r="AR118" s="2">
        <v>-1.3991069974248892E-2</v>
      </c>
      <c r="AS118" s="2">
        <v>-1.4534902404385285E-5</v>
      </c>
      <c r="AT118" s="2">
        <v>5.9013481771059122E-3</v>
      </c>
    </row>
    <row r="119" spans="1:46" x14ac:dyDescent="0.25">
      <c r="A119" s="5">
        <v>44361</v>
      </c>
      <c r="B119" s="2">
        <v>1.1067127216432437E-2</v>
      </c>
      <c r="C119" s="2">
        <v>7.7249888727365379E-2</v>
      </c>
      <c r="D119" s="2">
        <v>4.5100223866676448E-3</v>
      </c>
      <c r="E119" s="2">
        <v>-1.1383976969130516E-2</v>
      </c>
      <c r="F119" s="2">
        <v>-1.6969156378081385E-2</v>
      </c>
      <c r="G119" s="2">
        <v>1.6633396986087456E-2</v>
      </c>
      <c r="H119" s="2">
        <v>-1.444868861445725E-2</v>
      </c>
      <c r="I119" s="2">
        <v>2.2751040130769118E-2</v>
      </c>
      <c r="J119" s="2">
        <v>-1.2951443038638932E-2</v>
      </c>
      <c r="K119" s="2">
        <v>0</v>
      </c>
      <c r="L119" s="2">
        <v>-1.3499285357455593E-3</v>
      </c>
      <c r="AI119" s="5">
        <v>44361</v>
      </c>
      <c r="AJ119" s="2">
        <v>1.1246955242205472E-2</v>
      </c>
      <c r="AK119" s="2">
        <v>7.5193288349318613E-2</v>
      </c>
      <c r="AL119" s="2">
        <v>5.6665299637943733E-3</v>
      </c>
      <c r="AM119" s="2">
        <v>-1.156836247791127E-2</v>
      </c>
      <c r="AN119" s="2">
        <v>-1.7079318470264084E-2</v>
      </c>
      <c r="AO119" s="2">
        <v>1.7480668188236313E-2</v>
      </c>
      <c r="AP119" s="2">
        <v>-1.5258475864748565E-2</v>
      </c>
      <c r="AQ119" s="2">
        <v>2.4956251955084961E-2</v>
      </c>
      <c r="AR119" s="2">
        <v>-1.391402787717274E-2</v>
      </c>
      <c r="AS119" s="2">
        <v>-1.4534902404385285E-5</v>
      </c>
      <c r="AT119" s="2">
        <v>-1.6681620487914457E-3</v>
      </c>
    </row>
    <row r="120" spans="1:46" x14ac:dyDescent="0.25">
      <c r="A120" s="5">
        <v>44362</v>
      </c>
      <c r="B120" s="2">
        <v>-2.1869967934584622E-4</v>
      </c>
      <c r="C120" s="2">
        <v>4.6693207898655942E-3</v>
      </c>
      <c r="D120" s="2">
        <v>-1.3020497029939238E-2</v>
      </c>
      <c r="E120" s="2">
        <v>3.2900900579813097E-4</v>
      </c>
      <c r="F120" s="2">
        <v>-1.516795416224026E-2</v>
      </c>
      <c r="G120" s="2">
        <v>-5.9355091973634089E-5</v>
      </c>
      <c r="H120" s="2">
        <v>-2.2050564585274213E-4</v>
      </c>
      <c r="I120" s="2">
        <v>-1.5983557418269956E-2</v>
      </c>
      <c r="J120" s="2">
        <v>-1.0093594360137681E-3</v>
      </c>
      <c r="K120" s="2">
        <v>0</v>
      </c>
      <c r="L120" s="2">
        <v>-3.9840464450802138E-3</v>
      </c>
      <c r="AI120" s="5">
        <v>44362</v>
      </c>
      <c r="AJ120" s="2">
        <v>-3.8871653572811676E-5</v>
      </c>
      <c r="AK120" s="2">
        <v>2.6127204118188228E-3</v>
      </c>
      <c r="AL120" s="2">
        <v>-1.1863989452812508E-2</v>
      </c>
      <c r="AM120" s="2">
        <v>1.4462349701737734E-4</v>
      </c>
      <c r="AN120" s="2">
        <v>-1.5278116254422958E-2</v>
      </c>
      <c r="AO120" s="2">
        <v>7.879161101752236E-4</v>
      </c>
      <c r="AP120" s="2">
        <v>-1.0302928961440567E-3</v>
      </c>
      <c r="AQ120" s="2">
        <v>-1.3778345593954112E-2</v>
      </c>
      <c r="AR120" s="2">
        <v>-1.9719442745475746E-3</v>
      </c>
      <c r="AS120" s="2">
        <v>-1.4534902404385285E-5</v>
      </c>
      <c r="AT120" s="2">
        <v>-4.3022799581261002E-3</v>
      </c>
    </row>
    <row r="121" spans="1:46" x14ac:dyDescent="0.25">
      <c r="A121" s="5">
        <v>44363</v>
      </c>
      <c r="B121" s="2">
        <v>9.4941835711142009E-3</v>
      </c>
      <c r="C121" s="2">
        <v>-5.0962562373084719E-2</v>
      </c>
      <c r="D121" s="2">
        <v>-6.8235923125065101E-3</v>
      </c>
      <c r="E121" s="2">
        <v>1.5622379983359691E-2</v>
      </c>
      <c r="F121" s="2">
        <v>7.0241761059821606E-3</v>
      </c>
      <c r="G121" s="2">
        <v>-1.6837456355558666E-2</v>
      </c>
      <c r="H121" s="2">
        <v>4.4101603014072843E-3</v>
      </c>
      <c r="I121" s="2">
        <v>1.0368159624989381E-3</v>
      </c>
      <c r="J121" s="2">
        <v>-7.3251051884218876E-3</v>
      </c>
      <c r="K121" s="2">
        <v>0</v>
      </c>
      <c r="L121" s="2">
        <v>-2.0357186453682785E-2</v>
      </c>
      <c r="AI121" s="5">
        <v>44363</v>
      </c>
      <c r="AJ121" s="2">
        <v>9.6740115968872355E-3</v>
      </c>
      <c r="AK121" s="2">
        <v>-5.3019162751131492E-2</v>
      </c>
      <c r="AL121" s="2">
        <v>-5.6670847353797816E-3</v>
      </c>
      <c r="AM121" s="2">
        <v>1.5437994474578937E-2</v>
      </c>
      <c r="AN121" s="2">
        <v>6.914014013799462E-3</v>
      </c>
      <c r="AO121" s="2">
        <v>-1.599018515340981E-2</v>
      </c>
      <c r="AP121" s="2">
        <v>3.6003730511159696E-3</v>
      </c>
      <c r="AQ121" s="2">
        <v>3.2420277868147815E-3</v>
      </c>
      <c r="AR121" s="2">
        <v>-8.287690026955695E-3</v>
      </c>
      <c r="AS121" s="2">
        <v>-1.4534902404385285E-5</v>
      </c>
      <c r="AT121" s="2">
        <v>-2.067541996672867E-2</v>
      </c>
    </row>
    <row r="122" spans="1:46" x14ac:dyDescent="0.25">
      <c r="A122" s="5">
        <v>44364</v>
      </c>
      <c r="B122" s="2">
        <v>2.1664643777805193E-2</v>
      </c>
      <c r="C122" s="2">
        <v>-7.6553085063556514E-3</v>
      </c>
      <c r="D122" s="2">
        <v>-5.7310004666910608E-5</v>
      </c>
      <c r="E122" s="2">
        <v>-2.720201645298248E-2</v>
      </c>
      <c r="F122" s="2">
        <v>-2.8860367583798618E-2</v>
      </c>
      <c r="G122" s="2">
        <v>1.6400940599211156E-2</v>
      </c>
      <c r="H122" s="2">
        <v>-3.5016409060839915E-2</v>
      </c>
      <c r="I122" s="2">
        <v>1.2042794889785435E-2</v>
      </c>
      <c r="J122" s="2">
        <v>4.5801605259583322E-3</v>
      </c>
      <c r="K122" s="2">
        <v>0</v>
      </c>
      <c r="L122" s="2">
        <v>4.1560871278558675E-3</v>
      </c>
      <c r="AI122" s="5">
        <v>44364</v>
      </c>
      <c r="AJ122" s="2">
        <v>2.1844471803578226E-2</v>
      </c>
      <c r="AK122" s="2">
        <v>-9.7119088844024228E-3</v>
      </c>
      <c r="AL122" s="2">
        <v>1.0991975724598179E-3</v>
      </c>
      <c r="AM122" s="2">
        <v>-2.7386401961763233E-2</v>
      </c>
      <c r="AN122" s="2">
        <v>-2.8970529675981318E-2</v>
      </c>
      <c r="AO122" s="2">
        <v>1.7248211801360012E-2</v>
      </c>
      <c r="AP122" s="2">
        <v>-3.582619631113123E-2</v>
      </c>
      <c r="AQ122" s="2">
        <v>1.4248006714101279E-2</v>
      </c>
      <c r="AR122" s="2">
        <v>3.6175756874245258E-3</v>
      </c>
      <c r="AS122" s="2">
        <v>-1.4534902404385285E-5</v>
      </c>
      <c r="AT122" s="2">
        <v>3.8378536148099811E-3</v>
      </c>
    </row>
    <row r="123" spans="1:46" x14ac:dyDescent="0.25">
      <c r="A123" s="5">
        <v>44365</v>
      </c>
      <c r="B123" s="2">
        <v>-6.7065831393309239E-4</v>
      </c>
      <c r="C123" s="2">
        <v>-5.9554510882446898E-2</v>
      </c>
      <c r="D123" s="2">
        <v>-1.2768369913948141E-2</v>
      </c>
      <c r="E123" s="2">
        <v>-2.1970763470236632E-2</v>
      </c>
      <c r="F123" s="2">
        <v>-2.5303086958912813E-2</v>
      </c>
      <c r="G123" s="2">
        <v>-2.0356024797855365E-2</v>
      </c>
      <c r="H123" s="2">
        <v>-4.3453613526184376E-2</v>
      </c>
      <c r="I123" s="2">
        <v>4.8761742859058099E-3</v>
      </c>
      <c r="J123" s="2">
        <v>-1.6970571851920413E-2</v>
      </c>
      <c r="K123" s="2">
        <v>0</v>
      </c>
      <c r="L123" s="2">
        <v>-1.8515851213733892E-2</v>
      </c>
      <c r="AI123" s="5">
        <v>44365</v>
      </c>
      <c r="AJ123" s="2">
        <v>-4.9083028816005782E-4</v>
      </c>
      <c r="AK123" s="2">
        <v>-6.1611111260493671E-2</v>
      </c>
      <c r="AL123" s="2">
        <v>-1.1611862336821412E-2</v>
      </c>
      <c r="AM123" s="2">
        <v>-2.2155148979017384E-2</v>
      </c>
      <c r="AN123" s="2">
        <v>-2.5413249051095512E-2</v>
      </c>
      <c r="AO123" s="2">
        <v>-1.9508753595706509E-2</v>
      </c>
      <c r="AP123" s="2">
        <v>-4.4263400776475691E-2</v>
      </c>
      <c r="AQ123" s="2">
        <v>7.0813861102216533E-3</v>
      </c>
      <c r="AR123" s="2">
        <v>-1.793315669045422E-2</v>
      </c>
      <c r="AS123" s="2">
        <v>-1.4534902404385285E-5</v>
      </c>
      <c r="AT123" s="2">
        <v>-1.8834084726779776E-2</v>
      </c>
    </row>
    <row r="124" spans="1:46" x14ac:dyDescent="0.25">
      <c r="A124" s="5">
        <v>44368</v>
      </c>
      <c r="B124" s="2">
        <v>-9.4468046820749274E-3</v>
      </c>
      <c r="C124" s="2">
        <v>-0.11486082845287393</v>
      </c>
      <c r="D124" s="2">
        <v>8.9896941666767205E-3</v>
      </c>
      <c r="E124" s="2">
        <v>9.1899409624294215E-3</v>
      </c>
      <c r="F124" s="2">
        <v>1.6968594766808343E-2</v>
      </c>
      <c r="G124" s="2">
        <v>7.9779313644252614E-3</v>
      </c>
      <c r="H124" s="2">
        <v>2.2000311381652704E-2</v>
      </c>
      <c r="I124" s="2">
        <v>-7.5283844806621758E-3</v>
      </c>
      <c r="J124" s="2">
        <v>1.5717515435959006E-2</v>
      </c>
      <c r="K124" s="2">
        <v>0</v>
      </c>
      <c r="L124" s="2">
        <v>9.0996208049196614E-3</v>
      </c>
      <c r="AI124" s="5">
        <v>44368</v>
      </c>
      <c r="AJ124" s="2">
        <v>-9.2669766563018927E-3</v>
      </c>
      <c r="AK124" s="2">
        <v>-0.1169174288309207</v>
      </c>
      <c r="AL124" s="2">
        <v>1.014620174380345E-2</v>
      </c>
      <c r="AM124" s="2">
        <v>9.0055554536486674E-3</v>
      </c>
      <c r="AN124" s="2">
        <v>1.6858432674625643E-2</v>
      </c>
      <c r="AO124" s="2">
        <v>8.8252025665741182E-3</v>
      </c>
      <c r="AP124" s="2">
        <v>2.1190524131361389E-2</v>
      </c>
      <c r="AQ124" s="2">
        <v>-5.3231726563463325E-3</v>
      </c>
      <c r="AR124" s="2">
        <v>1.4754930597425199E-2</v>
      </c>
      <c r="AS124" s="2">
        <v>-1.4534902404385285E-5</v>
      </c>
      <c r="AT124" s="2">
        <v>8.781387291873775E-3</v>
      </c>
    </row>
    <row r="125" spans="1:46" x14ac:dyDescent="0.25">
      <c r="A125" s="5">
        <v>44369</v>
      </c>
      <c r="B125" s="2">
        <v>1.490466106187549E-2</v>
      </c>
      <c r="C125" s="2">
        <v>2.6169612701373079E-2</v>
      </c>
      <c r="D125" s="2">
        <v>-2.7016222188033234E-3</v>
      </c>
      <c r="E125" s="2">
        <v>-1.0117632270769672E-3</v>
      </c>
      <c r="F125" s="2">
        <v>-1.4623809919883657E-3</v>
      </c>
      <c r="G125" s="2">
        <v>2.0283457404840499E-2</v>
      </c>
      <c r="H125" s="2">
        <v>-2.7927098713744769E-3</v>
      </c>
      <c r="I125" s="2">
        <v>2.3782710913921035E-2</v>
      </c>
      <c r="J125" s="2">
        <v>4.8199505386059549E-3</v>
      </c>
      <c r="K125" s="2">
        <v>0</v>
      </c>
      <c r="L125" s="2">
        <v>4.6188043328698747E-3</v>
      </c>
      <c r="AI125" s="5">
        <v>44369</v>
      </c>
      <c r="AJ125" s="2">
        <v>1.5084489087648525E-2</v>
      </c>
      <c r="AK125" s="2">
        <v>2.4113012323326306E-2</v>
      </c>
      <c r="AL125" s="2">
        <v>-1.5451146416765949E-3</v>
      </c>
      <c r="AM125" s="2">
        <v>-1.1961487358577209E-3</v>
      </c>
      <c r="AN125" s="2">
        <v>-1.5725430841710638E-3</v>
      </c>
      <c r="AO125" s="2">
        <v>2.1130728606989356E-2</v>
      </c>
      <c r="AP125" s="2">
        <v>-3.6024971216657917E-3</v>
      </c>
      <c r="AQ125" s="2">
        <v>2.5987922738236878E-2</v>
      </c>
      <c r="AR125" s="2">
        <v>3.8573657000721484E-3</v>
      </c>
      <c r="AS125" s="2">
        <v>-1.4534902404385285E-5</v>
      </c>
      <c r="AT125" s="2">
        <v>4.3005708198239883E-3</v>
      </c>
    </row>
    <row r="126" spans="1:46" x14ac:dyDescent="0.25">
      <c r="A126" s="5">
        <v>44370</v>
      </c>
      <c r="B126" s="2">
        <v>-4.6218968041600306E-4</v>
      </c>
      <c r="C126" s="2">
        <v>3.7450929519606602E-2</v>
      </c>
      <c r="D126" s="2">
        <v>1.0547560985906035E-2</v>
      </c>
      <c r="E126" s="2">
        <v>1.4854781034515874E-2</v>
      </c>
      <c r="F126" s="2">
        <v>6.058107733486251E-3</v>
      </c>
      <c r="G126" s="2">
        <v>4.6013555266808392E-3</v>
      </c>
      <c r="H126" s="2">
        <v>1.9837316732054244E-3</v>
      </c>
      <c r="I126" s="2">
        <v>7.7040659835108105E-3</v>
      </c>
      <c r="J126" s="2">
        <v>-1.4137878431253248E-2</v>
      </c>
      <c r="K126" s="2">
        <v>0</v>
      </c>
      <c r="L126" s="2">
        <v>-7.8084512512699433E-3</v>
      </c>
      <c r="AI126" s="5">
        <v>44370</v>
      </c>
      <c r="AJ126" s="2">
        <v>-2.8236165464296848E-4</v>
      </c>
      <c r="AK126" s="2">
        <v>3.5394329141559829E-2</v>
      </c>
      <c r="AL126" s="2">
        <v>1.1704068563032764E-2</v>
      </c>
      <c r="AM126" s="2">
        <v>1.467039552573512E-2</v>
      </c>
      <c r="AN126" s="2">
        <v>5.9479456413035524E-3</v>
      </c>
      <c r="AO126" s="2">
        <v>5.4486267288296969E-3</v>
      </c>
      <c r="AP126" s="2">
        <v>1.1739444229141099E-3</v>
      </c>
      <c r="AQ126" s="2">
        <v>9.9092778078266538E-3</v>
      </c>
      <c r="AR126" s="2">
        <v>-1.5100463269787055E-2</v>
      </c>
      <c r="AS126" s="2">
        <v>-1.4534902404385285E-5</v>
      </c>
      <c r="AT126" s="2">
        <v>-8.1266847643158297E-3</v>
      </c>
    </row>
    <row r="127" spans="1:46" x14ac:dyDescent="0.25">
      <c r="A127" s="5">
        <v>44371</v>
      </c>
      <c r="B127" s="2">
        <v>-1.5622946391951165E-2</v>
      </c>
      <c r="C127" s="2">
        <v>2.7856637741157764E-2</v>
      </c>
      <c r="D127" s="2">
        <v>1.482912688971405E-2</v>
      </c>
      <c r="E127" s="2">
        <v>-1.330639018275348E-3</v>
      </c>
      <c r="F127" s="2">
        <v>9.1979846119669695E-3</v>
      </c>
      <c r="G127" s="2">
        <v>7.6044404290755985E-3</v>
      </c>
      <c r="H127" s="2">
        <v>1.4091056780836331E-2</v>
      </c>
      <c r="I127" s="2">
        <v>1.0375643455832195E-2</v>
      </c>
      <c r="J127" s="2">
        <v>3.5851316871617911E-3</v>
      </c>
      <c r="K127" s="2">
        <v>0</v>
      </c>
      <c r="L127" s="2">
        <v>6.9873264293192072E-3</v>
      </c>
      <c r="AI127" s="5">
        <v>44371</v>
      </c>
      <c r="AJ127" s="2">
        <v>-1.544311836617813E-2</v>
      </c>
      <c r="AK127" s="2">
        <v>2.5800037363110991E-2</v>
      </c>
      <c r="AL127" s="2">
        <v>1.598563446684078E-2</v>
      </c>
      <c r="AM127" s="2">
        <v>-1.5150245270561017E-3</v>
      </c>
      <c r="AN127" s="2">
        <v>9.0878225197842718E-3</v>
      </c>
      <c r="AO127" s="2">
        <v>8.4517116312244553E-3</v>
      </c>
      <c r="AP127" s="2">
        <v>1.3281269530545016E-2</v>
      </c>
      <c r="AQ127" s="2">
        <v>1.2580855280148039E-2</v>
      </c>
      <c r="AR127" s="2">
        <v>2.6225468486279846E-3</v>
      </c>
      <c r="AS127" s="2">
        <v>-1.4534902404385285E-5</v>
      </c>
      <c r="AT127" s="2">
        <v>6.6690929162733208E-3</v>
      </c>
    </row>
    <row r="128" spans="1:46" x14ac:dyDescent="0.25">
      <c r="A128" s="5">
        <v>44372</v>
      </c>
      <c r="B128" s="2">
        <v>-1.3806561613952439E-2</v>
      </c>
      <c r="C128" s="2">
        <v>-8.7260401208801297E-2</v>
      </c>
      <c r="D128" s="2">
        <v>2.3605544035498749E-3</v>
      </c>
      <c r="E128" s="2">
        <v>4.3304183472450131E-3</v>
      </c>
      <c r="F128" s="2">
        <v>1.0097754903878542E-2</v>
      </c>
      <c r="G128" s="2">
        <v>-5.2741931267061837E-3</v>
      </c>
      <c r="H128" s="2">
        <v>1.5158471142262542E-2</v>
      </c>
      <c r="I128" s="2">
        <v>1.7391826831034018E-2</v>
      </c>
      <c r="J128" s="2">
        <v>-5.3584866504570172E-3</v>
      </c>
      <c r="K128" s="2">
        <v>0</v>
      </c>
      <c r="L128" s="2">
        <v>1.1832554772152504E-2</v>
      </c>
      <c r="AI128" s="5">
        <v>44372</v>
      </c>
      <c r="AJ128" s="2">
        <v>-1.3626733588179405E-2</v>
      </c>
      <c r="AK128" s="2">
        <v>-8.9317001586848063E-2</v>
      </c>
      <c r="AL128" s="2">
        <v>3.5170619806766034E-3</v>
      </c>
      <c r="AM128" s="2">
        <v>4.1460328384642598E-3</v>
      </c>
      <c r="AN128" s="2">
        <v>9.9875928116958442E-3</v>
      </c>
      <c r="AO128" s="2">
        <v>-4.426921924557326E-3</v>
      </c>
      <c r="AP128" s="2">
        <v>1.4348683891971227E-2</v>
      </c>
      <c r="AQ128" s="2">
        <v>1.9597038655349862E-2</v>
      </c>
      <c r="AR128" s="2">
        <v>-6.3210714889908237E-3</v>
      </c>
      <c r="AS128" s="2">
        <v>-1.4534902404385285E-5</v>
      </c>
      <c r="AT128" s="2">
        <v>1.1514321259106617E-2</v>
      </c>
    </row>
    <row r="129" spans="1:46" x14ac:dyDescent="0.25">
      <c r="A129" s="5">
        <v>44375</v>
      </c>
      <c r="B129" s="2">
        <v>1.2474089136242261E-2</v>
      </c>
      <c r="C129" s="2">
        <v>8.8392949909136931E-2</v>
      </c>
      <c r="D129" s="2">
        <v>-9.980368479851176E-3</v>
      </c>
      <c r="E129" s="2">
        <v>-2.7529019376701269E-2</v>
      </c>
      <c r="F129" s="2">
        <v>1.8175837309317711E-3</v>
      </c>
      <c r="G129" s="2">
        <v>4.1802207971884942E-2</v>
      </c>
      <c r="H129" s="2">
        <v>-7.918603682736336E-3</v>
      </c>
      <c r="I129" s="2">
        <v>1.1307837459607173E-2</v>
      </c>
      <c r="J129" s="2">
        <v>3.5915698125330575E-3</v>
      </c>
      <c r="K129" s="2">
        <v>0</v>
      </c>
      <c r="L129" s="2">
        <v>-3.1039679460790337E-3</v>
      </c>
      <c r="AI129" s="5">
        <v>44375</v>
      </c>
      <c r="AJ129" s="2">
        <v>1.2653917162015296E-2</v>
      </c>
      <c r="AK129" s="2">
        <v>8.6336349531090165E-2</v>
      </c>
      <c r="AL129" s="2">
        <v>-8.8238609027244466E-3</v>
      </c>
      <c r="AM129" s="2">
        <v>-2.7713404885482022E-2</v>
      </c>
      <c r="AN129" s="2">
        <v>1.7074216387490729E-3</v>
      </c>
      <c r="AO129" s="2">
        <v>4.2649479174033798E-2</v>
      </c>
      <c r="AP129" s="2">
        <v>-8.7283909330276507E-3</v>
      </c>
      <c r="AQ129" s="2">
        <v>1.3513049283923016E-2</v>
      </c>
      <c r="AR129" s="2">
        <v>2.6289849739992511E-3</v>
      </c>
      <c r="AS129" s="2">
        <v>-1.4534902404385285E-5</v>
      </c>
      <c r="AT129" s="2">
        <v>-3.4222014591249201E-3</v>
      </c>
    </row>
    <row r="130" spans="1:46" x14ac:dyDescent="0.25">
      <c r="A130" s="5">
        <v>44376</v>
      </c>
      <c r="B130" s="2">
        <v>1.2340341405481237E-3</v>
      </c>
      <c r="C130" s="2">
        <v>4.1628257587187578E-2</v>
      </c>
      <c r="D130" s="2">
        <v>-1.4951659619008795E-2</v>
      </c>
      <c r="E130" s="2">
        <v>3.2401508080470709E-3</v>
      </c>
      <c r="F130" s="2">
        <v>-1.2311439069007113E-3</v>
      </c>
      <c r="G130" s="2">
        <v>-1.0544370277644433E-2</v>
      </c>
      <c r="H130" s="2">
        <v>3.3523404147224101E-2</v>
      </c>
      <c r="I130" s="2">
        <v>8.8169648480196372E-4</v>
      </c>
      <c r="J130" s="2">
        <v>-5.1125915924765675E-4</v>
      </c>
      <c r="K130" s="2">
        <v>0</v>
      </c>
      <c r="L130" s="2">
        <v>-5.7929255351236719E-3</v>
      </c>
      <c r="AI130" s="5">
        <v>44376</v>
      </c>
      <c r="AJ130" s="2">
        <v>1.4138621663211581E-3</v>
      </c>
      <c r="AK130" s="2">
        <v>3.9571657209140805E-2</v>
      </c>
      <c r="AL130" s="2">
        <v>-1.3795152041882065E-2</v>
      </c>
      <c r="AM130" s="2">
        <v>3.0557652992663172E-3</v>
      </c>
      <c r="AN130" s="2">
        <v>-1.3413059990834094E-3</v>
      </c>
      <c r="AO130" s="2">
        <v>-9.6970990754955758E-3</v>
      </c>
      <c r="AP130" s="2">
        <v>3.2713616896932786E-2</v>
      </c>
      <c r="AQ130" s="2">
        <v>3.0869083091178071E-3</v>
      </c>
      <c r="AR130" s="2">
        <v>-1.4738439977814632E-3</v>
      </c>
      <c r="AS130" s="2">
        <v>-1.4534902404385285E-5</v>
      </c>
      <c r="AT130" s="2">
        <v>-6.1111590481695583E-3</v>
      </c>
    </row>
    <row r="131" spans="1:46" x14ac:dyDescent="0.25">
      <c r="A131" s="5">
        <v>44377</v>
      </c>
      <c r="B131" s="2">
        <v>-2.3143032508130545E-3</v>
      </c>
      <c r="C131" s="2">
        <v>-2.3055273214304561E-2</v>
      </c>
      <c r="D131" s="2">
        <v>1.0579035670458703E-2</v>
      </c>
      <c r="E131" s="2">
        <v>5.7793018410403629E-3</v>
      </c>
      <c r="F131" s="2">
        <v>9.0826125731671148E-3</v>
      </c>
      <c r="G131" s="2">
        <v>-1.187877751386468E-2</v>
      </c>
      <c r="H131" s="2">
        <v>1.1584323243913452E-2</v>
      </c>
      <c r="I131" s="2">
        <v>-9.9156101730903945E-3</v>
      </c>
      <c r="J131" s="2">
        <v>1.5345620366389312E-3</v>
      </c>
      <c r="K131" s="2">
        <v>0</v>
      </c>
      <c r="L131" s="2">
        <v>2.7093963131965548E-2</v>
      </c>
      <c r="AI131" s="5">
        <v>44377</v>
      </c>
      <c r="AJ131" s="2">
        <v>-2.1344752250400199E-3</v>
      </c>
      <c r="AK131" s="2">
        <v>-2.5111873592351334E-2</v>
      </c>
      <c r="AL131" s="2">
        <v>1.1735543247585432E-2</v>
      </c>
      <c r="AM131" s="2">
        <v>5.5949163322596097E-3</v>
      </c>
      <c r="AN131" s="2">
        <v>8.9724504809844171E-3</v>
      </c>
      <c r="AO131" s="2">
        <v>-1.1031506311715823E-2</v>
      </c>
      <c r="AP131" s="2">
        <v>1.0774535993622138E-2</v>
      </c>
      <c r="AQ131" s="2">
        <v>-7.7103983487745512E-3</v>
      </c>
      <c r="AR131" s="2">
        <v>5.7197719810512474E-4</v>
      </c>
      <c r="AS131" s="2">
        <v>-1.4534902404385285E-5</v>
      </c>
      <c r="AT131" s="2">
        <v>2.6775729618919664E-2</v>
      </c>
    </row>
    <row r="132" spans="1:46" x14ac:dyDescent="0.25">
      <c r="A132" s="5">
        <v>44378</v>
      </c>
      <c r="B132" s="2">
        <v>-2.0900020900027627E-3</v>
      </c>
      <c r="C132" s="2">
        <v>-4.1914489500754382E-2</v>
      </c>
      <c r="D132" s="2">
        <v>8.476931206449656E-3</v>
      </c>
      <c r="E132" s="2">
        <v>-1.0139861492379776E-3</v>
      </c>
      <c r="F132" s="2">
        <v>9.9010454635217737E-3</v>
      </c>
      <c r="G132" s="2">
        <v>1.921147898398079E-2</v>
      </c>
      <c r="H132" s="2">
        <v>3.5990205352107729E-3</v>
      </c>
      <c r="I132" s="2">
        <v>1.0090600013195949E-2</v>
      </c>
      <c r="J132" s="2">
        <v>1.0214543601571258E-2</v>
      </c>
      <c r="K132" s="2">
        <v>0</v>
      </c>
      <c r="L132" s="2">
        <v>-1.205500564981965E-2</v>
      </c>
      <c r="AI132" s="5">
        <v>44378</v>
      </c>
      <c r="AJ132" s="2">
        <v>-1.9101740642297282E-3</v>
      </c>
      <c r="AK132" s="2">
        <v>-4.3971089878801155E-2</v>
      </c>
      <c r="AL132" s="2">
        <v>9.6334387835763854E-3</v>
      </c>
      <c r="AM132" s="2">
        <v>-1.1983716580187312E-3</v>
      </c>
      <c r="AN132" s="2">
        <v>9.790883371339076E-3</v>
      </c>
      <c r="AO132" s="2">
        <v>2.0058750186129647E-2</v>
      </c>
      <c r="AP132" s="2">
        <v>2.7892332849194582E-3</v>
      </c>
      <c r="AQ132" s="2">
        <v>1.2295811837511793E-2</v>
      </c>
      <c r="AR132" s="2">
        <v>9.2519587630374503E-3</v>
      </c>
      <c r="AS132" s="2">
        <v>-1.4534902404385285E-5</v>
      </c>
      <c r="AT132" s="2">
        <v>-1.2373239162865536E-2</v>
      </c>
    </row>
    <row r="133" spans="1:46" x14ac:dyDescent="0.25">
      <c r="A133" s="5">
        <v>44379</v>
      </c>
      <c r="B133" s="2">
        <v>2.272374923060938E-2</v>
      </c>
      <c r="C133" s="2">
        <v>9.6785581226608297E-3</v>
      </c>
      <c r="D133" s="2">
        <v>-8.4618019368454256E-4</v>
      </c>
      <c r="E133" s="2">
        <v>-2.5376674730168691E-3</v>
      </c>
      <c r="F133" s="2">
        <v>-6.6845113287374858E-3</v>
      </c>
      <c r="G133" s="2">
        <v>8.7473559011308488E-4</v>
      </c>
      <c r="H133" s="2">
        <v>1.0869524663492669E-4</v>
      </c>
      <c r="I133" s="2">
        <v>8.2468504615729188E-4</v>
      </c>
      <c r="J133" s="2">
        <v>4.2972235349840737E-3</v>
      </c>
      <c r="K133" s="2">
        <v>0</v>
      </c>
      <c r="L133" s="2">
        <v>5.6703505928932252E-3</v>
      </c>
      <c r="AI133" s="5">
        <v>44379</v>
      </c>
      <c r="AJ133" s="2">
        <v>2.2903577256382413E-2</v>
      </c>
      <c r="AK133" s="2">
        <v>7.6219577446140583E-3</v>
      </c>
      <c r="AL133" s="2">
        <v>3.1032738344218599E-4</v>
      </c>
      <c r="AM133" s="2">
        <v>-2.7220529817976228E-3</v>
      </c>
      <c r="AN133" s="2">
        <v>-6.7946734209201843E-3</v>
      </c>
      <c r="AO133" s="2">
        <v>1.7220067922619426E-3</v>
      </c>
      <c r="AP133" s="2">
        <v>-7.0109200365638786E-4</v>
      </c>
      <c r="AQ133" s="2">
        <v>3.0298968704731352E-3</v>
      </c>
      <c r="AR133" s="2">
        <v>3.3346386964502673E-3</v>
      </c>
      <c r="AS133" s="2">
        <v>-1.4534902404385285E-5</v>
      </c>
      <c r="AT133" s="2">
        <v>5.3521170798473388E-3</v>
      </c>
    </row>
    <row r="134" spans="1:46" x14ac:dyDescent="0.25">
      <c r="A134" s="5">
        <v>44383</v>
      </c>
      <c r="B134" s="2">
        <v>4.692710742205497E-2</v>
      </c>
      <c r="C134" s="2">
        <v>9.9757491780025909E-3</v>
      </c>
      <c r="D134" s="2">
        <v>-1.9310022907568669E-2</v>
      </c>
      <c r="E134" s="2">
        <v>-2.544097732856021E-2</v>
      </c>
      <c r="F134" s="2">
        <v>-1.6791611470134415E-2</v>
      </c>
      <c r="G134" s="2">
        <v>-5.4130627619308758E-3</v>
      </c>
      <c r="H134" s="2">
        <v>-1.9776156894111052E-2</v>
      </c>
      <c r="I134" s="2">
        <v>1.4345171092300602E-2</v>
      </c>
      <c r="J134" s="2">
        <v>-1.1074720155514584E-2</v>
      </c>
      <c r="K134" s="2">
        <v>0</v>
      </c>
      <c r="L134" s="2">
        <v>-1.2133193077213944E-3</v>
      </c>
      <c r="AI134" s="5">
        <v>44383</v>
      </c>
      <c r="AJ134" s="2">
        <v>4.7106935447828006E-2</v>
      </c>
      <c r="AK134" s="2">
        <v>7.9191487999558195E-3</v>
      </c>
      <c r="AL134" s="2">
        <v>-1.815351533044194E-2</v>
      </c>
      <c r="AM134" s="2">
        <v>-2.5625362837340963E-2</v>
      </c>
      <c r="AN134" s="2">
        <v>-1.6901773562317115E-2</v>
      </c>
      <c r="AO134" s="2">
        <v>-4.5657915597820181E-3</v>
      </c>
      <c r="AP134" s="2">
        <v>-2.0585944144402367E-2</v>
      </c>
      <c r="AQ134" s="2">
        <v>1.6550382916616445E-2</v>
      </c>
      <c r="AR134" s="2">
        <v>-1.2037304994048391E-2</v>
      </c>
      <c r="AS134" s="2">
        <v>-1.4534902404385285E-5</v>
      </c>
      <c r="AT134" s="2">
        <v>-1.5315528207672808E-3</v>
      </c>
    </row>
    <row r="135" spans="1:46" x14ac:dyDescent="0.25">
      <c r="A135" s="5">
        <v>44384</v>
      </c>
      <c r="B135" s="2">
        <v>5.6695640767094879E-3</v>
      </c>
      <c r="C135" s="2">
        <v>-1.1095808977648836E-2</v>
      </c>
      <c r="D135" s="2">
        <v>-5.0088957623273256E-3</v>
      </c>
      <c r="E135" s="2">
        <v>-1.5140949282052341E-2</v>
      </c>
      <c r="F135" s="2">
        <v>1.1732786095073333E-3</v>
      </c>
      <c r="G135" s="2">
        <v>-6.4913219367477293E-3</v>
      </c>
      <c r="H135" s="2">
        <v>-1.9953476000729164E-3</v>
      </c>
      <c r="I135" s="2">
        <v>-1.0486656307082454E-2</v>
      </c>
      <c r="J135" s="2">
        <v>1.5270439601857699E-3</v>
      </c>
      <c r="K135" s="2">
        <v>0</v>
      </c>
      <c r="L135" s="2">
        <v>-1.6435309670321807E-3</v>
      </c>
      <c r="AI135" s="5">
        <v>44384</v>
      </c>
      <c r="AJ135" s="2">
        <v>5.8493921024825226E-3</v>
      </c>
      <c r="AK135" s="2">
        <v>-1.3152409355695607E-2</v>
      </c>
      <c r="AL135" s="2">
        <v>-3.852388185200597E-3</v>
      </c>
      <c r="AM135" s="2">
        <v>-1.5325334790833095E-2</v>
      </c>
      <c r="AN135" s="2">
        <v>1.0631165173246352E-3</v>
      </c>
      <c r="AO135" s="2">
        <v>-5.6440507345988716E-3</v>
      </c>
      <c r="AP135" s="2">
        <v>-2.8051348503642312E-3</v>
      </c>
      <c r="AQ135" s="2">
        <v>-8.2814444827666103E-3</v>
      </c>
      <c r="AR135" s="2">
        <v>5.6445912165196347E-4</v>
      </c>
      <c r="AS135" s="2">
        <v>-1.4534902404385285E-5</v>
      </c>
      <c r="AT135" s="2">
        <v>-1.9617644800780671E-3</v>
      </c>
    </row>
    <row r="136" spans="1:46" x14ac:dyDescent="0.25">
      <c r="A136" s="5">
        <v>44385</v>
      </c>
      <c r="B136" s="2">
        <v>9.4222275938824485E-3</v>
      </c>
      <c r="C136" s="2">
        <v>-2.8886355129662422E-2</v>
      </c>
      <c r="D136" s="2">
        <v>-1.1575206349501155E-4</v>
      </c>
      <c r="E136" s="2">
        <v>-9.3655907027353491E-3</v>
      </c>
      <c r="F136" s="2">
        <v>-1.7253688128584521E-2</v>
      </c>
      <c r="G136" s="2">
        <v>-1.3809228430900711E-2</v>
      </c>
      <c r="H136" s="2">
        <v>-2.6546700233856191E-2</v>
      </c>
      <c r="I136" s="2">
        <v>-9.702238961577847E-3</v>
      </c>
      <c r="J136" s="2">
        <v>-2.5412573824329376E-3</v>
      </c>
      <c r="K136" s="2">
        <v>0</v>
      </c>
      <c r="L136" s="2">
        <v>-8.5899627950325463E-4</v>
      </c>
      <c r="AI136" s="5">
        <v>44385</v>
      </c>
      <c r="AJ136" s="2">
        <v>9.6020556196554831E-3</v>
      </c>
      <c r="AK136" s="2">
        <v>-3.0942955507709195E-2</v>
      </c>
      <c r="AL136" s="2">
        <v>1.040755513631717E-3</v>
      </c>
      <c r="AM136" s="2">
        <v>-9.5499762115161032E-3</v>
      </c>
      <c r="AN136" s="2">
        <v>-1.7363850220767221E-2</v>
      </c>
      <c r="AO136" s="2">
        <v>-1.2961957228751854E-2</v>
      </c>
      <c r="AP136" s="2">
        <v>-2.7356487484147506E-2</v>
      </c>
      <c r="AQ136" s="2">
        <v>-7.4970271372620037E-3</v>
      </c>
      <c r="AR136" s="2">
        <v>-3.5038422209667441E-3</v>
      </c>
      <c r="AS136" s="2">
        <v>-1.4534902404385285E-5</v>
      </c>
      <c r="AT136" s="2">
        <v>-1.177229792549141E-3</v>
      </c>
    </row>
    <row r="137" spans="1:46" x14ac:dyDescent="0.25">
      <c r="A137" s="5">
        <v>44386</v>
      </c>
      <c r="B137" s="2">
        <v>-3.2347042025722139E-3</v>
      </c>
      <c r="C137" s="2">
        <v>2.8002257916996731E-2</v>
      </c>
      <c r="D137" s="2">
        <v>2.4536980089664873E-2</v>
      </c>
      <c r="E137" s="2">
        <v>4.8162627222634313E-2</v>
      </c>
      <c r="F137" s="2">
        <v>3.1999481601503899E-2</v>
      </c>
      <c r="G137" s="2">
        <v>1.3800143542541221E-2</v>
      </c>
      <c r="H137" s="2">
        <v>3.0693775218396224E-2</v>
      </c>
      <c r="I137" s="2">
        <v>9.8348982724414391E-3</v>
      </c>
      <c r="J137" s="2">
        <v>9.1719900726512371E-3</v>
      </c>
      <c r="K137" s="2">
        <v>0</v>
      </c>
      <c r="L137" s="2">
        <v>5.0863724657501663E-3</v>
      </c>
      <c r="AI137" s="5">
        <v>44386</v>
      </c>
      <c r="AJ137" s="2">
        <v>-3.0548761767991792E-3</v>
      </c>
      <c r="AK137" s="2">
        <v>2.5945657538949958E-2</v>
      </c>
      <c r="AL137" s="2">
        <v>2.5693487666791602E-2</v>
      </c>
      <c r="AM137" s="2">
        <v>4.7978241713853557E-2</v>
      </c>
      <c r="AN137" s="2">
        <v>3.1889319509321203E-2</v>
      </c>
      <c r="AO137" s="2">
        <v>1.4647414744690078E-2</v>
      </c>
      <c r="AP137" s="2">
        <v>2.9883987968104909E-2</v>
      </c>
      <c r="AQ137" s="2">
        <v>1.2040110096757282E-2</v>
      </c>
      <c r="AR137" s="2">
        <v>8.2094052341174298E-3</v>
      </c>
      <c r="AS137" s="2">
        <v>-1.4534902404385285E-5</v>
      </c>
      <c r="AT137" s="2">
        <v>4.7681389527042799E-3</v>
      </c>
    </row>
    <row r="138" spans="1:46" x14ac:dyDescent="0.25">
      <c r="A138" s="5">
        <v>44389</v>
      </c>
      <c r="B138" s="2">
        <v>-2.1234814297510507E-4</v>
      </c>
      <c r="C138" s="2">
        <v>-1.9000054436449254E-2</v>
      </c>
      <c r="D138" s="2">
        <v>4.1459624237653037E-2</v>
      </c>
      <c r="E138" s="2">
        <v>3.57390920981282E-3</v>
      </c>
      <c r="F138" s="2">
        <v>1.4315950865858351E-2</v>
      </c>
      <c r="G138" s="2">
        <v>7.8191602345225597E-3</v>
      </c>
      <c r="H138" s="2">
        <v>2.679063566799722E-2</v>
      </c>
      <c r="I138" s="2">
        <v>2.4814678501248189E-3</v>
      </c>
      <c r="J138" s="2">
        <v>3.7868646521161953E-3</v>
      </c>
      <c r="K138" s="2">
        <v>0</v>
      </c>
      <c r="L138" s="2">
        <v>-1.7818958985180711E-3</v>
      </c>
      <c r="AI138" s="5">
        <v>44389</v>
      </c>
      <c r="AJ138" s="2">
        <v>-3.2520117202070525E-5</v>
      </c>
      <c r="AK138" s="2">
        <v>-2.1056654814496027E-2</v>
      </c>
      <c r="AL138" s="2">
        <v>4.2616131814779766E-2</v>
      </c>
      <c r="AM138" s="2">
        <v>3.3895237010320664E-3</v>
      </c>
      <c r="AN138" s="2">
        <v>1.4205788773675653E-2</v>
      </c>
      <c r="AO138" s="2">
        <v>8.6664314366714165E-3</v>
      </c>
      <c r="AP138" s="2">
        <v>2.5980848417705905E-2</v>
      </c>
      <c r="AQ138" s="2">
        <v>4.6866796744406622E-3</v>
      </c>
      <c r="AR138" s="2">
        <v>2.8242798135823888E-3</v>
      </c>
      <c r="AS138" s="2">
        <v>-1.4534902404385285E-5</v>
      </c>
      <c r="AT138" s="2">
        <v>-2.1001294115639575E-3</v>
      </c>
    </row>
    <row r="139" spans="1:46" x14ac:dyDescent="0.25">
      <c r="A139" s="5">
        <v>44390</v>
      </c>
      <c r="B139" s="2">
        <v>-1.1076947823728478E-2</v>
      </c>
      <c r="C139" s="2">
        <v>-1.3687548281983153E-2</v>
      </c>
      <c r="D139" s="2">
        <v>-3.9592741457625813E-3</v>
      </c>
      <c r="E139" s="2">
        <v>-4.0698944123903624E-3</v>
      </c>
      <c r="F139" s="2">
        <v>-1.48734563513645E-2</v>
      </c>
      <c r="G139" s="2">
        <v>-3.0298089056610689E-3</v>
      </c>
      <c r="H139" s="2">
        <v>4.9595588622388664E-3</v>
      </c>
      <c r="I139" s="2">
        <v>6.2719754564402042E-3</v>
      </c>
      <c r="J139" s="2">
        <v>-2.7665191221780683E-3</v>
      </c>
      <c r="K139" s="2">
        <v>0</v>
      </c>
      <c r="L139" s="2">
        <v>3.7843539289392769E-3</v>
      </c>
      <c r="AI139" s="5">
        <v>44390</v>
      </c>
      <c r="AJ139" s="2">
        <v>-1.0897119797955443E-2</v>
      </c>
      <c r="AK139" s="2">
        <v>-1.5744148660029926E-2</v>
      </c>
      <c r="AL139" s="2">
        <v>-2.8027665686358528E-3</v>
      </c>
      <c r="AM139" s="2">
        <v>-4.2542799211711156E-3</v>
      </c>
      <c r="AN139" s="2">
        <v>-1.4983618443547198E-2</v>
      </c>
      <c r="AO139" s="2">
        <v>-2.1825377035122112E-3</v>
      </c>
      <c r="AP139" s="2">
        <v>4.1497716119475517E-3</v>
      </c>
      <c r="AQ139" s="2">
        <v>8.4771872807560475E-3</v>
      </c>
      <c r="AR139" s="2">
        <v>-3.7291039607118747E-3</v>
      </c>
      <c r="AS139" s="2">
        <v>-1.4534902404385285E-5</v>
      </c>
      <c r="AT139" s="2">
        <v>3.4661204158933905E-3</v>
      </c>
    </row>
    <row r="140" spans="1:46" x14ac:dyDescent="0.25">
      <c r="A140" s="5">
        <v>44391</v>
      </c>
      <c r="B140" s="2">
        <v>1.1747744165071516E-3</v>
      </c>
      <c r="C140" s="2">
        <v>3.6793520947939751E-3</v>
      </c>
      <c r="D140" s="2">
        <v>-1.2523590263157081E-3</v>
      </c>
      <c r="E140" s="2">
        <v>-1.2429755626191308E-2</v>
      </c>
      <c r="F140" s="2">
        <v>-3.4050677807888619E-3</v>
      </c>
      <c r="G140" s="2">
        <v>-1.2667191631306696E-2</v>
      </c>
      <c r="H140" s="2">
        <v>-8.0463470375137236E-3</v>
      </c>
      <c r="I140" s="2">
        <v>1.3446067229658798E-2</v>
      </c>
      <c r="J140" s="2">
        <v>7.5661847544881145E-3</v>
      </c>
      <c r="K140" s="2">
        <v>0</v>
      </c>
      <c r="L140" s="2">
        <v>6.899994366686979E-3</v>
      </c>
      <c r="AI140" s="5">
        <v>44391</v>
      </c>
      <c r="AJ140" s="2">
        <v>1.3546024422801861E-3</v>
      </c>
      <c r="AK140" s="2">
        <v>1.6227517167472037E-3</v>
      </c>
      <c r="AL140" s="2">
        <v>-9.5851449188979511E-5</v>
      </c>
      <c r="AM140" s="2">
        <v>-1.2614141134972062E-2</v>
      </c>
      <c r="AN140" s="2">
        <v>-3.51522987297156E-3</v>
      </c>
      <c r="AO140" s="2">
        <v>-1.1819920429157839E-2</v>
      </c>
      <c r="AP140" s="2">
        <v>-8.8561342878050384E-3</v>
      </c>
      <c r="AQ140" s="2">
        <v>1.5651279053974641E-2</v>
      </c>
      <c r="AR140" s="2">
        <v>6.603599915954308E-3</v>
      </c>
      <c r="AS140" s="2">
        <v>-1.4534902404385285E-5</v>
      </c>
      <c r="AT140" s="2">
        <v>6.5817608536410926E-3</v>
      </c>
    </row>
    <row r="141" spans="1:46" x14ac:dyDescent="0.25">
      <c r="A141" s="5">
        <v>44392</v>
      </c>
      <c r="B141" s="2">
        <v>-1.3711143174944374E-2</v>
      </c>
      <c r="C141" s="2">
        <v>-3.1734999531688124E-2</v>
      </c>
      <c r="D141" s="2">
        <v>3.979913503579402E-3</v>
      </c>
      <c r="E141" s="2">
        <v>-1.8103435121733513E-2</v>
      </c>
      <c r="F141" s="2">
        <v>2.1919262982366128E-3</v>
      </c>
      <c r="G141" s="2">
        <v>-9.1189292731017613E-3</v>
      </c>
      <c r="H141" s="2">
        <v>1.8386131368008929E-3</v>
      </c>
      <c r="I141" s="2">
        <v>-9.1249199536669323E-3</v>
      </c>
      <c r="J141" s="2">
        <v>3.504365130784004E-3</v>
      </c>
      <c r="K141" s="2">
        <v>0</v>
      </c>
      <c r="L141" s="2">
        <v>7.7711485679987646E-4</v>
      </c>
      <c r="AI141" s="5">
        <v>44392</v>
      </c>
      <c r="AJ141" s="2">
        <v>-1.3531315149171339E-2</v>
      </c>
      <c r="AK141" s="2">
        <v>-3.3791599909734897E-2</v>
      </c>
      <c r="AL141" s="2">
        <v>5.1364210807061305E-3</v>
      </c>
      <c r="AM141" s="2">
        <v>-1.8287820630514266E-2</v>
      </c>
      <c r="AN141" s="2">
        <v>2.0817642060539147E-3</v>
      </c>
      <c r="AO141" s="2">
        <v>-8.2716580709529045E-3</v>
      </c>
      <c r="AP141" s="2">
        <v>1.0288258865095783E-3</v>
      </c>
      <c r="AQ141" s="2">
        <v>-6.919708129351089E-3</v>
      </c>
      <c r="AR141" s="2">
        <v>2.5417802922501976E-3</v>
      </c>
      <c r="AS141" s="2">
        <v>-1.4534902404385285E-5</v>
      </c>
      <c r="AT141" s="2">
        <v>4.5888134375399013E-4</v>
      </c>
    </row>
    <row r="142" spans="1:46" x14ac:dyDescent="0.25">
      <c r="A142" s="5">
        <v>44393</v>
      </c>
      <c r="B142" s="2">
        <v>-1.5854231666677765E-2</v>
      </c>
      <c r="C142" s="2">
        <v>-1.1302175908234458E-2</v>
      </c>
      <c r="D142" s="2">
        <v>-2.6282902515931017E-2</v>
      </c>
      <c r="E142" s="2">
        <v>-2.6163330263489937E-2</v>
      </c>
      <c r="F142" s="2">
        <v>-2.2835474710172665E-2</v>
      </c>
      <c r="G142" s="2">
        <v>-9.5801773060170126E-3</v>
      </c>
      <c r="H142" s="2">
        <v>-1.4897952006222792E-2</v>
      </c>
      <c r="I142" s="2">
        <v>-2.3280254837931169E-2</v>
      </c>
      <c r="J142" s="2">
        <v>6.4853659402246411E-3</v>
      </c>
      <c r="K142" s="2">
        <v>0</v>
      </c>
      <c r="L142" s="2">
        <v>-7.0595863991462782E-4</v>
      </c>
      <c r="AI142" s="5">
        <v>44393</v>
      </c>
      <c r="AJ142" s="2">
        <v>-1.5674403640904732E-2</v>
      </c>
      <c r="AK142" s="2">
        <v>-1.3358776286281229E-2</v>
      </c>
      <c r="AL142" s="2">
        <v>-2.5126394938804288E-2</v>
      </c>
      <c r="AM142" s="2">
        <v>-2.6347715772270689E-2</v>
      </c>
      <c r="AN142" s="2">
        <v>-2.2945636802355365E-2</v>
      </c>
      <c r="AO142" s="2">
        <v>-8.7329061038681557E-3</v>
      </c>
      <c r="AP142" s="2">
        <v>-1.5707739256514107E-2</v>
      </c>
      <c r="AQ142" s="2">
        <v>-2.1075043013615326E-2</v>
      </c>
      <c r="AR142" s="2">
        <v>5.5227811016908346E-3</v>
      </c>
      <c r="AS142" s="2">
        <v>-1.4534902404385285E-5</v>
      </c>
      <c r="AT142" s="2">
        <v>-1.0241921529605142E-3</v>
      </c>
    </row>
    <row r="143" spans="1:46" x14ac:dyDescent="0.25">
      <c r="A143" s="5">
        <v>44396</v>
      </c>
      <c r="B143" s="2">
        <v>-6.7270300923022441E-3</v>
      </c>
      <c r="C143" s="2">
        <v>-1.9213159166047822E-2</v>
      </c>
      <c r="D143" s="2">
        <v>-3.5469302866246166E-2</v>
      </c>
      <c r="E143" s="2">
        <v>-2.3079675449458326E-2</v>
      </c>
      <c r="F143" s="2">
        <v>-3.2519270109388376E-2</v>
      </c>
      <c r="G143" s="2">
        <v>-1.2340225729531418E-2</v>
      </c>
      <c r="H143" s="2">
        <v>-2.0821934530179775E-2</v>
      </c>
      <c r="I143" s="2">
        <v>3.7148681853080845E-3</v>
      </c>
      <c r="J143" s="2">
        <v>-4.9565540472187308E-3</v>
      </c>
      <c r="K143" s="2">
        <v>0</v>
      </c>
      <c r="L143" s="2">
        <v>-2.3311799713624515E-3</v>
      </c>
      <c r="AI143" s="5">
        <v>44396</v>
      </c>
      <c r="AJ143" s="2">
        <v>-6.5472020665292095E-3</v>
      </c>
      <c r="AK143" s="2">
        <v>-2.1269759544094595E-2</v>
      </c>
      <c r="AL143" s="2">
        <v>-3.4312795289119437E-2</v>
      </c>
      <c r="AM143" s="2">
        <v>-2.3264060958239078E-2</v>
      </c>
      <c r="AN143" s="2">
        <v>-3.2629432201571072E-2</v>
      </c>
      <c r="AO143" s="2">
        <v>-1.1492954527382561E-2</v>
      </c>
      <c r="AP143" s="2">
        <v>-2.163172178047109E-2</v>
      </c>
      <c r="AQ143" s="2">
        <v>5.9200800096239278E-3</v>
      </c>
      <c r="AR143" s="2">
        <v>-5.9191388857525373E-3</v>
      </c>
      <c r="AS143" s="2">
        <v>-1.4534902404385285E-5</v>
      </c>
      <c r="AT143" s="2">
        <v>-2.6494134844083379E-3</v>
      </c>
    </row>
    <row r="144" spans="1:46" x14ac:dyDescent="0.25">
      <c r="A144" s="5">
        <v>44397</v>
      </c>
      <c r="B144" s="2">
        <v>6.6486136498791204E-3</v>
      </c>
      <c r="C144" s="2">
        <v>-3.278895069501786E-2</v>
      </c>
      <c r="D144" s="2">
        <v>2.1971686145186853E-2</v>
      </c>
      <c r="E144" s="2">
        <v>3.6360302872034955E-2</v>
      </c>
      <c r="F144" s="2">
        <v>1.8643297750603249E-2</v>
      </c>
      <c r="G144" s="2">
        <v>1.3978309198529493E-2</v>
      </c>
      <c r="H144" s="2">
        <v>3.3240081381348263E-2</v>
      </c>
      <c r="I144" s="2">
        <v>-2.3108917039985633E-3</v>
      </c>
      <c r="J144" s="2">
        <v>2.2415882365571793E-2</v>
      </c>
      <c r="K144" s="2">
        <v>0</v>
      </c>
      <c r="L144" s="2">
        <v>4.5316109113471281E-3</v>
      </c>
      <c r="AI144" s="5">
        <v>44397</v>
      </c>
      <c r="AJ144" s="2">
        <v>6.8284416756521551E-3</v>
      </c>
      <c r="AK144" s="2">
        <v>-3.4845551073064633E-2</v>
      </c>
      <c r="AL144" s="2">
        <v>2.3128193722313582E-2</v>
      </c>
      <c r="AM144" s="2">
        <v>3.6175917363254199E-2</v>
      </c>
      <c r="AN144" s="2">
        <v>1.853313565842055E-2</v>
      </c>
      <c r="AO144" s="2">
        <v>1.482558040067835E-2</v>
      </c>
      <c r="AP144" s="2">
        <v>3.2430294131056948E-2</v>
      </c>
      <c r="AQ144" s="2">
        <v>-1.0567987968271991E-4</v>
      </c>
      <c r="AR144" s="2">
        <v>2.1453297527037986E-2</v>
      </c>
      <c r="AS144" s="2">
        <v>-1.4534902404385285E-5</v>
      </c>
      <c r="AT144" s="2">
        <v>4.2133773983012417E-3</v>
      </c>
    </row>
    <row r="145" spans="1:46" x14ac:dyDescent="0.25">
      <c r="A145" s="5">
        <v>44398</v>
      </c>
      <c r="B145" s="2">
        <v>3.361110852517335E-3</v>
      </c>
      <c r="C145" s="2">
        <v>7.7274426751688274E-2</v>
      </c>
      <c r="D145" s="2">
        <v>7.9207575472928227E-4</v>
      </c>
      <c r="E145" s="2">
        <v>1.6028453904259221E-2</v>
      </c>
      <c r="F145" s="2">
        <v>2.1040636932872614E-2</v>
      </c>
      <c r="G145" s="2">
        <v>1.3375892042483128E-2</v>
      </c>
      <c r="H145" s="2">
        <v>3.6395154045260947E-2</v>
      </c>
      <c r="I145" s="2">
        <v>-3.2802906149293598E-2</v>
      </c>
      <c r="J145" s="2">
        <v>-7.3078635455348095E-4</v>
      </c>
      <c r="K145" s="2">
        <v>0</v>
      </c>
      <c r="L145" s="2">
        <v>-4.9340732525152697E-3</v>
      </c>
      <c r="AI145" s="5">
        <v>44398</v>
      </c>
      <c r="AJ145" s="2">
        <v>3.5409388782903697E-3</v>
      </c>
      <c r="AK145" s="2">
        <v>7.5217826373641508E-2</v>
      </c>
      <c r="AL145" s="2">
        <v>1.9485833318560108E-3</v>
      </c>
      <c r="AM145" s="2">
        <v>1.5844068395478469E-2</v>
      </c>
      <c r="AN145" s="2">
        <v>2.0930474840689915E-2</v>
      </c>
      <c r="AO145" s="2">
        <v>1.4223163244631985E-2</v>
      </c>
      <c r="AP145" s="2">
        <v>3.5585366794969632E-2</v>
      </c>
      <c r="AQ145" s="2">
        <v>-3.0597694324977755E-2</v>
      </c>
      <c r="AR145" s="2">
        <v>-1.6933711930872874E-3</v>
      </c>
      <c r="AS145" s="2">
        <v>-1.4534902404385285E-5</v>
      </c>
      <c r="AT145" s="2">
        <v>-5.2523067655611561E-3</v>
      </c>
    </row>
    <row r="146" spans="1:46" x14ac:dyDescent="0.25">
      <c r="A146" s="5">
        <v>44399</v>
      </c>
      <c r="B146" s="2">
        <v>1.4735635895966492E-2</v>
      </c>
      <c r="C146" s="2">
        <v>6.3035733021910012E-3</v>
      </c>
      <c r="D146" s="2">
        <v>-9.9496552258957482E-3</v>
      </c>
      <c r="E146" s="2">
        <v>-2.4715159794360786E-2</v>
      </c>
      <c r="F146" s="2">
        <v>-1.2625984082586084E-2</v>
      </c>
      <c r="G146" s="2">
        <v>1.4325712092225107E-2</v>
      </c>
      <c r="H146" s="2">
        <v>-1.1496719272650058E-3</v>
      </c>
      <c r="I146" s="2">
        <v>-3.6213146651450367E-3</v>
      </c>
      <c r="J146" s="2">
        <v>1.0970276887314778E-2</v>
      </c>
      <c r="K146" s="2">
        <v>0</v>
      </c>
      <c r="L146" s="2">
        <v>7.0840904450464315E-4</v>
      </c>
      <c r="AI146" s="5">
        <v>44399</v>
      </c>
      <c r="AJ146" s="2">
        <v>1.4915463921739527E-2</v>
      </c>
      <c r="AK146" s="2">
        <v>4.2469729241442298E-3</v>
      </c>
      <c r="AL146" s="2">
        <v>-8.7931476487690188E-3</v>
      </c>
      <c r="AM146" s="2">
        <v>-2.4899545303141538E-2</v>
      </c>
      <c r="AN146" s="2">
        <v>-1.2736146174768781E-2</v>
      </c>
      <c r="AO146" s="2">
        <v>1.5172983294373964E-2</v>
      </c>
      <c r="AP146" s="2">
        <v>-1.9594591775563205E-3</v>
      </c>
      <c r="AQ146" s="2">
        <v>-1.4161028408291934E-3</v>
      </c>
      <c r="AR146" s="2">
        <v>1.0007692048780971E-2</v>
      </c>
      <c r="AS146" s="2">
        <v>-1.4534902404385285E-5</v>
      </c>
      <c r="AT146" s="2">
        <v>3.9017553145875682E-4</v>
      </c>
    </row>
    <row r="147" spans="1:46" x14ac:dyDescent="0.25">
      <c r="A147" s="5">
        <v>44400</v>
      </c>
      <c r="B147" s="2">
        <v>5.1153849347924663E-3</v>
      </c>
      <c r="C147" s="2">
        <v>3.9254825375008018E-2</v>
      </c>
      <c r="D147" s="2">
        <v>5.7671128800100835E-3</v>
      </c>
      <c r="E147" s="2">
        <v>-1.2580890916934373E-2</v>
      </c>
      <c r="F147" s="2">
        <v>-1.9213761359926362E-3</v>
      </c>
      <c r="G147" s="2">
        <v>5.2962800689689171E-2</v>
      </c>
      <c r="H147" s="2">
        <v>-1.0672770182311164E-2</v>
      </c>
      <c r="I147" s="2">
        <v>7.1125392441917512E-3</v>
      </c>
      <c r="J147" s="2">
        <v>5.0638793897075374E-3</v>
      </c>
      <c r="K147" s="2">
        <v>0</v>
      </c>
      <c r="L147" s="2">
        <v>8.2111443918631011E-3</v>
      </c>
      <c r="AI147" s="5">
        <v>44400</v>
      </c>
      <c r="AJ147" s="2">
        <v>5.2952129605655009E-3</v>
      </c>
      <c r="AK147" s="2">
        <v>3.7198224996961245E-2</v>
      </c>
      <c r="AL147" s="2">
        <v>6.923620457136812E-3</v>
      </c>
      <c r="AM147" s="2">
        <v>-1.2765276425715127E-2</v>
      </c>
      <c r="AN147" s="2">
        <v>-2.0315382281753344E-3</v>
      </c>
      <c r="AO147" s="2">
        <v>5.3810071891838028E-2</v>
      </c>
      <c r="AP147" s="2">
        <v>-1.1482557432602479E-2</v>
      </c>
      <c r="AQ147" s="2">
        <v>9.3177510685075945E-3</v>
      </c>
      <c r="AR147" s="2">
        <v>4.1012945511737309E-3</v>
      </c>
      <c r="AS147" s="2">
        <v>-1.4534902404385285E-5</v>
      </c>
      <c r="AT147" s="2">
        <v>7.8929108788172147E-3</v>
      </c>
    </row>
    <row r="148" spans="1:46" x14ac:dyDescent="0.25">
      <c r="A148" s="5">
        <v>44403</v>
      </c>
      <c r="B148" s="2">
        <v>1.1808636198161748E-2</v>
      </c>
      <c r="C148" s="2">
        <v>0.11184666245661079</v>
      </c>
      <c r="D148" s="2">
        <v>1.4761020282304305E-2</v>
      </c>
      <c r="E148" s="2">
        <v>1.5107423585758673E-2</v>
      </c>
      <c r="F148" s="2">
        <v>6.7046900619238681E-3</v>
      </c>
      <c r="G148" s="2">
        <v>7.2202678505628448E-3</v>
      </c>
      <c r="H148" s="2">
        <v>2.1047041771962594E-2</v>
      </c>
      <c r="I148" s="2">
        <v>2.0954524477951875E-3</v>
      </c>
      <c r="J148" s="2">
        <v>3.119027523113882E-3</v>
      </c>
      <c r="K148" s="2">
        <v>0</v>
      </c>
      <c r="L148" s="2">
        <v>1.4042843313668563E-3</v>
      </c>
      <c r="AI148" s="5">
        <v>44403</v>
      </c>
      <c r="AJ148" s="2">
        <v>1.1988464223934783E-2</v>
      </c>
      <c r="AK148" s="2">
        <v>0.10979006207856402</v>
      </c>
      <c r="AL148" s="2">
        <v>1.5917527859431034E-2</v>
      </c>
      <c r="AM148" s="2">
        <v>1.4923038076977918E-2</v>
      </c>
      <c r="AN148" s="2">
        <v>6.5945279697411695E-3</v>
      </c>
      <c r="AO148" s="2">
        <v>8.0675390527117016E-3</v>
      </c>
      <c r="AP148" s="2">
        <v>2.0237254521671279E-2</v>
      </c>
      <c r="AQ148" s="2">
        <v>4.3006642721110308E-3</v>
      </c>
      <c r="AR148" s="2">
        <v>2.1564426845800755E-3</v>
      </c>
      <c r="AS148" s="2">
        <v>-1.4534902404385285E-5</v>
      </c>
      <c r="AT148" s="2">
        <v>1.0860508183209699E-3</v>
      </c>
    </row>
    <row r="149" spans="1:46" x14ac:dyDescent="0.25">
      <c r="A149" s="5">
        <v>44404</v>
      </c>
      <c r="B149" s="2">
        <v>-1.9846876786293044E-2</v>
      </c>
      <c r="C149" s="2">
        <v>5.5424286615063156E-2</v>
      </c>
      <c r="D149" s="2">
        <v>4.2519552617166223E-3</v>
      </c>
      <c r="E149" s="2">
        <v>-1.380671420913504E-2</v>
      </c>
      <c r="F149" s="2">
        <v>-1.3188061740294632E-3</v>
      </c>
      <c r="G149" s="2">
        <v>-1.2484546000010144E-2</v>
      </c>
      <c r="H149" s="2">
        <v>-6.2147874481843779E-4</v>
      </c>
      <c r="I149" s="2">
        <v>4.6854400974123411E-3</v>
      </c>
      <c r="J149" s="2">
        <v>6.9360701101368605E-3</v>
      </c>
      <c r="K149" s="2">
        <v>0</v>
      </c>
      <c r="L149" s="2">
        <v>7.0072961465106332E-5</v>
      </c>
      <c r="AI149" s="5">
        <v>44404</v>
      </c>
      <c r="AJ149" s="2">
        <v>-1.9667048760520011E-2</v>
      </c>
      <c r="AK149" s="2">
        <v>5.3367686237016383E-2</v>
      </c>
      <c r="AL149" s="2">
        <v>5.4084628388433508E-3</v>
      </c>
      <c r="AM149" s="2">
        <v>-1.3991099717915794E-2</v>
      </c>
      <c r="AN149" s="2">
        <v>-1.4289682662121613E-3</v>
      </c>
      <c r="AO149" s="2">
        <v>-1.1637274797861287E-2</v>
      </c>
      <c r="AP149" s="2">
        <v>-1.4312659951097523E-3</v>
      </c>
      <c r="AQ149" s="2">
        <v>6.8906519217281845E-3</v>
      </c>
      <c r="AR149" s="2">
        <v>5.973485271603054E-3</v>
      </c>
      <c r="AS149" s="2">
        <v>-1.4534902404385285E-5</v>
      </c>
      <c r="AT149" s="2">
        <v>-2.4816055158078E-4</v>
      </c>
    </row>
    <row r="150" spans="1:46" x14ac:dyDescent="0.25">
      <c r="A150" s="5">
        <v>44405</v>
      </c>
      <c r="B150" s="2">
        <v>1.0837371680698649E-3</v>
      </c>
      <c r="C150" s="2">
        <v>1.4945713184850051E-2</v>
      </c>
      <c r="D150" s="2">
        <v>-2.228378253395058E-3</v>
      </c>
      <c r="E150" s="2">
        <v>8.9091214266689978E-3</v>
      </c>
      <c r="F150" s="2">
        <v>1.6507098384785923E-3</v>
      </c>
      <c r="G150" s="2">
        <v>1.4871812231889381E-2</v>
      </c>
      <c r="H150" s="2">
        <v>-4.2496232156268299E-3</v>
      </c>
      <c r="I150" s="2">
        <v>7.5160368584570314E-4</v>
      </c>
      <c r="J150" s="2">
        <v>3.2066563841996576E-2</v>
      </c>
      <c r="K150" s="2">
        <v>0</v>
      </c>
      <c r="L150" s="2">
        <v>-4.0661934487969953E-3</v>
      </c>
      <c r="AI150" s="5">
        <v>44405</v>
      </c>
      <c r="AJ150" s="2">
        <v>1.2635651938428993E-3</v>
      </c>
      <c r="AK150" s="2">
        <v>1.288911280680328E-2</v>
      </c>
      <c r="AL150" s="2">
        <v>-1.0718706762683295E-3</v>
      </c>
      <c r="AM150" s="2">
        <v>8.7247359178882437E-3</v>
      </c>
      <c r="AN150" s="2">
        <v>1.5405477462958942E-3</v>
      </c>
      <c r="AO150" s="2">
        <v>1.5719083434038238E-2</v>
      </c>
      <c r="AP150" s="2">
        <v>-5.0594104659181446E-3</v>
      </c>
      <c r="AQ150" s="2">
        <v>2.9568155101615465E-3</v>
      </c>
      <c r="AR150" s="2">
        <v>3.1103979003462769E-2</v>
      </c>
      <c r="AS150" s="2">
        <v>-1.4534902404385285E-5</v>
      </c>
      <c r="AT150" s="2">
        <v>-4.3844269618428817E-3</v>
      </c>
    </row>
    <row r="151" spans="1:46" x14ac:dyDescent="0.25">
      <c r="A151" s="5">
        <v>44406</v>
      </c>
      <c r="B151" s="2">
        <v>-8.3739406899880908E-3</v>
      </c>
      <c r="C151" s="2">
        <v>3.1292265067750513E-4</v>
      </c>
      <c r="D151" s="2">
        <v>-4.1876045474086299E-3</v>
      </c>
      <c r="E151" s="2">
        <v>3.2258011293676114E-2</v>
      </c>
      <c r="F151" s="2">
        <v>8.5695654443642688E-3</v>
      </c>
      <c r="G151" s="2">
        <v>-4.0077131118732123E-2</v>
      </c>
      <c r="H151" s="2">
        <v>2.1858965872774139E-3</v>
      </c>
      <c r="I151" s="2">
        <v>-9.7246060305744564E-3</v>
      </c>
      <c r="J151" s="2">
        <v>-1.5189869639198328E-2</v>
      </c>
      <c r="K151" s="2">
        <v>0</v>
      </c>
      <c r="L151" s="2">
        <v>1.2671261274381784E-3</v>
      </c>
      <c r="AI151" s="5">
        <v>44406</v>
      </c>
      <c r="AJ151" s="2">
        <v>-8.1941126642150561E-3</v>
      </c>
      <c r="AK151" s="2">
        <v>-1.7436777273692663E-3</v>
      </c>
      <c r="AL151" s="2">
        <v>-3.0310969702819013E-3</v>
      </c>
      <c r="AM151" s="2">
        <v>3.2073625784895358E-2</v>
      </c>
      <c r="AN151" s="2">
        <v>8.4594033521815711E-3</v>
      </c>
      <c r="AO151" s="2">
        <v>-3.9229859916583266E-2</v>
      </c>
      <c r="AP151" s="2">
        <v>1.3761093369860993E-3</v>
      </c>
      <c r="AQ151" s="2">
        <v>-7.519394206258613E-3</v>
      </c>
      <c r="AR151" s="2">
        <v>-1.6152454477732135E-2</v>
      </c>
      <c r="AS151" s="2">
        <v>-1.4534902404385285E-5</v>
      </c>
      <c r="AT151" s="2">
        <v>9.4889261439229204E-4</v>
      </c>
    </row>
    <row r="152" spans="1:46" x14ac:dyDescent="0.25">
      <c r="A152" s="5">
        <v>44407</v>
      </c>
      <c r="B152" s="2">
        <v>-7.564890713277761E-2</v>
      </c>
      <c r="C152" s="2">
        <v>5.5666404612466414E-2</v>
      </c>
      <c r="D152" s="2">
        <v>-1.306420942706521E-2</v>
      </c>
      <c r="E152" s="2">
        <v>-7.6815404344600102E-3</v>
      </c>
      <c r="F152" s="2">
        <v>-7.9738641876019312E-3</v>
      </c>
      <c r="G152" s="2">
        <v>-5.6374734593657161E-3</v>
      </c>
      <c r="H152" s="2">
        <v>-3.1158644180185879E-3</v>
      </c>
      <c r="I152" s="2">
        <v>6.4560181316843934E-3</v>
      </c>
      <c r="J152" s="2">
        <v>4.6740961289448713E-4</v>
      </c>
      <c r="K152" s="2">
        <v>0</v>
      </c>
      <c r="L152" s="2">
        <v>2.179397824957352E-3</v>
      </c>
      <c r="AI152" s="5">
        <v>44407</v>
      </c>
      <c r="AJ152" s="2">
        <v>-7.546907910700458E-2</v>
      </c>
      <c r="AK152" s="2">
        <v>5.360980423441964E-2</v>
      </c>
      <c r="AL152" s="2">
        <v>-1.190770184993848E-2</v>
      </c>
      <c r="AM152" s="2">
        <v>-7.8659259432407643E-3</v>
      </c>
      <c r="AN152" s="2">
        <v>-8.0840262797846289E-3</v>
      </c>
      <c r="AO152" s="2">
        <v>-4.7902022572168584E-3</v>
      </c>
      <c r="AP152" s="2">
        <v>-3.9256516683099027E-3</v>
      </c>
      <c r="AQ152" s="2">
        <v>8.6612299560002368E-3</v>
      </c>
      <c r="AR152" s="2">
        <v>-4.9517522563931934E-4</v>
      </c>
      <c r="AS152" s="2">
        <v>-1.4534902404385285E-5</v>
      </c>
      <c r="AT152" s="2">
        <v>1.8611643119114656E-3</v>
      </c>
    </row>
    <row r="153" spans="1:46" x14ac:dyDescent="0.25">
      <c r="A153" s="5">
        <v>44410</v>
      </c>
      <c r="B153" s="2">
        <v>1.1690369463182027E-3</v>
      </c>
      <c r="C153" s="2">
        <v>-7.182579099729014E-2</v>
      </c>
      <c r="D153" s="2">
        <v>-2.6701579894042871E-3</v>
      </c>
      <c r="E153" s="2">
        <v>3.3426922272861148E-3</v>
      </c>
      <c r="F153" s="2">
        <v>-4.0189788856078712E-3</v>
      </c>
      <c r="G153" s="2">
        <v>-1.2208744695397566E-2</v>
      </c>
      <c r="H153" s="2">
        <v>2.604709223339885E-3</v>
      </c>
      <c r="I153" s="2">
        <v>-4.6756629555628759E-3</v>
      </c>
      <c r="J153" s="2">
        <v>2.68628281777894E-2</v>
      </c>
      <c r="K153" s="2">
        <v>0</v>
      </c>
      <c r="L153" s="2">
        <v>-2.3149899964217679E-3</v>
      </c>
      <c r="AI153" s="5">
        <v>44410</v>
      </c>
      <c r="AJ153" s="2">
        <v>1.3488649720912371E-3</v>
      </c>
      <c r="AK153" s="2">
        <v>-7.3882391375336906E-2</v>
      </c>
      <c r="AL153" s="2">
        <v>-1.5136504122775585E-3</v>
      </c>
      <c r="AM153" s="2">
        <v>3.1583067185053612E-3</v>
      </c>
      <c r="AN153" s="2">
        <v>-4.1291409777905698E-3</v>
      </c>
      <c r="AO153" s="2">
        <v>-1.136147349324871E-2</v>
      </c>
      <c r="AP153" s="2">
        <v>1.7949219730485704E-3</v>
      </c>
      <c r="AQ153" s="2">
        <v>-2.4704511312470326E-3</v>
      </c>
      <c r="AR153" s="2">
        <v>2.5900243339255592E-2</v>
      </c>
      <c r="AS153" s="2">
        <v>-1.4534902404385285E-5</v>
      </c>
      <c r="AT153" s="2">
        <v>-2.6332235094676543E-3</v>
      </c>
    </row>
    <row r="154" spans="1:46" x14ac:dyDescent="0.25">
      <c r="A154" s="5">
        <v>44411</v>
      </c>
      <c r="B154" s="2">
        <v>1.0433748841442769E-2</v>
      </c>
      <c r="C154" s="2">
        <v>-2.6757979365261919E-2</v>
      </c>
      <c r="D154" s="2">
        <v>-1.4582725799434759E-2</v>
      </c>
      <c r="E154" s="2">
        <v>1.4904476714225678E-2</v>
      </c>
      <c r="F154" s="2">
        <v>1.1377927112103725E-2</v>
      </c>
      <c r="G154" s="2">
        <v>-2.0173943686029316E-3</v>
      </c>
      <c r="H154" s="2">
        <v>3.844903920611209E-3</v>
      </c>
      <c r="I154" s="2">
        <v>-8.4053516153255181E-3</v>
      </c>
      <c r="J154" s="2">
        <v>3.9126507200284433E-2</v>
      </c>
      <c r="K154" s="2">
        <v>0</v>
      </c>
      <c r="L154" s="2">
        <v>1.1250218603449103E-2</v>
      </c>
      <c r="AI154" s="5">
        <v>44411</v>
      </c>
      <c r="AJ154" s="2">
        <v>1.0613576867215804E-2</v>
      </c>
      <c r="AK154" s="2">
        <v>-2.8814579743308692E-2</v>
      </c>
      <c r="AL154" s="2">
        <v>-1.342621822230803E-2</v>
      </c>
      <c r="AM154" s="2">
        <v>1.4720091205444924E-2</v>
      </c>
      <c r="AN154" s="2">
        <v>1.1267765019921027E-2</v>
      </c>
      <c r="AO154" s="2">
        <v>-1.170123166454074E-3</v>
      </c>
      <c r="AP154" s="2">
        <v>3.0351166703198942E-3</v>
      </c>
      <c r="AQ154" s="2">
        <v>-6.2001397910096748E-3</v>
      </c>
      <c r="AR154" s="2">
        <v>3.8163922361750625E-2</v>
      </c>
      <c r="AS154" s="2">
        <v>-1.4534902404385285E-5</v>
      </c>
      <c r="AT154" s="2">
        <v>1.0931985090403216E-2</v>
      </c>
    </row>
    <row r="155" spans="1:46" x14ac:dyDescent="0.25">
      <c r="A155" s="5">
        <v>44412</v>
      </c>
      <c r="B155" s="2">
        <v>-3.4222398904129037E-3</v>
      </c>
      <c r="C155" s="2">
        <v>4.1792893187100555E-2</v>
      </c>
      <c r="D155" s="2">
        <v>-2.3701002895546441E-3</v>
      </c>
      <c r="E155" s="2">
        <v>-8.9149961164299851E-2</v>
      </c>
      <c r="F155" s="2">
        <v>-1.0792032854151645E-2</v>
      </c>
      <c r="G155" s="2">
        <v>2.1865457826242052E-2</v>
      </c>
      <c r="H155" s="2">
        <v>-3.2090845081824693E-3</v>
      </c>
      <c r="I155" s="2">
        <v>1.2783305602934503E-2</v>
      </c>
      <c r="J155" s="2">
        <v>-1.0726831768678502E-2</v>
      </c>
      <c r="K155" s="2">
        <v>0</v>
      </c>
      <c r="L155" s="2">
        <v>-6.8141491894027073E-3</v>
      </c>
      <c r="AI155" s="5">
        <v>44412</v>
      </c>
      <c r="AJ155" s="2">
        <v>-3.242411864639869E-3</v>
      </c>
      <c r="AK155" s="2">
        <v>3.9736292809053782E-2</v>
      </c>
      <c r="AL155" s="2">
        <v>-1.2135927124279156E-3</v>
      </c>
      <c r="AM155" s="2">
        <v>-8.93343466730806E-2</v>
      </c>
      <c r="AN155" s="2">
        <v>-1.0902194946334343E-2</v>
      </c>
      <c r="AO155" s="2">
        <v>2.2712729028390909E-2</v>
      </c>
      <c r="AP155" s="2">
        <v>-4.018871758473784E-3</v>
      </c>
      <c r="AQ155" s="2">
        <v>1.4988517427250346E-2</v>
      </c>
      <c r="AR155" s="2">
        <v>-1.1689416607212309E-2</v>
      </c>
      <c r="AS155" s="2">
        <v>-1.4534902404385285E-5</v>
      </c>
      <c r="AT155" s="2">
        <v>-7.1323827024485937E-3</v>
      </c>
    </row>
    <row r="156" spans="1:46" x14ac:dyDescent="0.25">
      <c r="A156" s="5">
        <v>44413</v>
      </c>
      <c r="B156" s="2">
        <v>6.3403629993821209E-3</v>
      </c>
      <c r="C156" s="2">
        <v>2.8229465274008492E-2</v>
      </c>
      <c r="D156" s="2">
        <v>2.3930958622051302E-2</v>
      </c>
      <c r="E156" s="2">
        <v>3.2625139722690655E-2</v>
      </c>
      <c r="F156" s="2">
        <v>1.2628857008383454E-2</v>
      </c>
      <c r="G156" s="2">
        <v>1.1283817122067941E-2</v>
      </c>
      <c r="H156" s="2">
        <v>1.5993362767525054E-2</v>
      </c>
      <c r="I156" s="2">
        <v>1.4574348928808378E-2</v>
      </c>
      <c r="J156" s="2">
        <v>-2.8766819510616104E-3</v>
      </c>
      <c r="K156" s="2">
        <v>0</v>
      </c>
      <c r="L156" s="2">
        <v>1.8552290837398511E-2</v>
      </c>
      <c r="AI156" s="5">
        <v>44413</v>
      </c>
      <c r="AJ156" s="2">
        <v>6.5201910251551556E-3</v>
      </c>
      <c r="AK156" s="2">
        <v>2.6172864895961719E-2</v>
      </c>
      <c r="AL156" s="2">
        <v>2.5087466199178031E-2</v>
      </c>
      <c r="AM156" s="2">
        <v>3.2440754213909899E-2</v>
      </c>
      <c r="AN156" s="2">
        <v>1.2518694916200756E-2</v>
      </c>
      <c r="AO156" s="2">
        <v>1.2131088324216797E-2</v>
      </c>
      <c r="AP156" s="2">
        <v>1.518357551723374E-2</v>
      </c>
      <c r="AQ156" s="2">
        <v>1.6779560753124222E-2</v>
      </c>
      <c r="AR156" s="2">
        <v>-3.8392667895954169E-3</v>
      </c>
      <c r="AS156" s="2">
        <v>-1.4534902404385285E-5</v>
      </c>
      <c r="AT156" s="2">
        <v>1.8234057324352626E-2</v>
      </c>
    </row>
    <row r="157" spans="1:46" x14ac:dyDescent="0.25">
      <c r="A157" s="5">
        <v>44414</v>
      </c>
      <c r="B157" s="2">
        <v>-9.1973346938527545E-3</v>
      </c>
      <c r="C157" s="2">
        <v>4.763803587748594E-2</v>
      </c>
      <c r="D157" s="2">
        <v>2.3767650556731912E-3</v>
      </c>
      <c r="E157" s="2">
        <v>1.1205007820339841E-2</v>
      </c>
      <c r="F157" s="2">
        <v>2.8403566940105929E-2</v>
      </c>
      <c r="G157" s="2">
        <v>1.487749795040294E-3</v>
      </c>
      <c r="H157" s="2">
        <v>1.9421460598151308E-2</v>
      </c>
      <c r="I157" s="2">
        <v>-8.2684500263843219E-3</v>
      </c>
      <c r="J157" s="2">
        <v>2.2188906410303133E-4</v>
      </c>
      <c r="K157" s="2">
        <v>0</v>
      </c>
      <c r="L157" s="2">
        <v>-1.7871314578871145E-3</v>
      </c>
      <c r="AI157" s="5">
        <v>44414</v>
      </c>
      <c r="AJ157" s="2">
        <v>-9.0175066680797198E-3</v>
      </c>
      <c r="AK157" s="2">
        <v>4.5581435499439167E-2</v>
      </c>
      <c r="AL157" s="2">
        <v>3.5332726327999197E-3</v>
      </c>
      <c r="AM157" s="2">
        <v>1.1020622311559087E-2</v>
      </c>
      <c r="AN157" s="2">
        <v>2.8293404847923229E-2</v>
      </c>
      <c r="AO157" s="2">
        <v>2.3350209971891517E-3</v>
      </c>
      <c r="AP157" s="2">
        <v>1.8611673347859993E-2</v>
      </c>
      <c r="AQ157" s="2">
        <v>-6.0632382020684786E-3</v>
      </c>
      <c r="AR157" s="2">
        <v>-7.4069577443077513E-4</v>
      </c>
      <c r="AS157" s="2">
        <v>-1.4534902404385285E-5</v>
      </c>
      <c r="AT157" s="2">
        <v>-2.1053649709330009E-3</v>
      </c>
    </row>
    <row r="158" spans="1:46" x14ac:dyDescent="0.25">
      <c r="A158" s="5">
        <v>44417</v>
      </c>
      <c r="B158" s="2">
        <v>-9.1773344017564984E-4</v>
      </c>
      <c r="C158" s="2">
        <v>8.2886325219249546E-2</v>
      </c>
      <c r="D158" s="2">
        <v>-2.3147047411908872E-3</v>
      </c>
      <c r="E158" s="2">
        <v>-1.9981807254604966E-2</v>
      </c>
      <c r="F158" s="2">
        <v>-1.0793534536209792E-3</v>
      </c>
      <c r="G158" s="2">
        <v>-5.2268833402622228E-3</v>
      </c>
      <c r="H158" s="2">
        <v>1.0127288407091983E-2</v>
      </c>
      <c r="I158" s="2">
        <v>-1.1142389846225953E-3</v>
      </c>
      <c r="J158" s="2">
        <v>2.0190811040023515E-2</v>
      </c>
      <c r="K158" s="2">
        <v>0</v>
      </c>
      <c r="L158" s="2">
        <v>2.4100124892396657E-3</v>
      </c>
      <c r="AI158" s="5">
        <v>44417</v>
      </c>
      <c r="AJ158" s="2">
        <v>-7.3790541440261527E-4</v>
      </c>
      <c r="AK158" s="2">
        <v>8.082972484120278E-2</v>
      </c>
      <c r="AL158" s="2">
        <v>-1.1581971640641587E-3</v>
      </c>
      <c r="AM158" s="2">
        <v>-2.0166192763385719E-2</v>
      </c>
      <c r="AN158" s="2">
        <v>-1.1895155458036774E-3</v>
      </c>
      <c r="AO158" s="2">
        <v>-4.3796121381133651E-3</v>
      </c>
      <c r="AP158" s="2">
        <v>9.3175011568006685E-3</v>
      </c>
      <c r="AQ158" s="2">
        <v>1.090972839693248E-3</v>
      </c>
      <c r="AR158" s="2">
        <v>1.9228226201489708E-2</v>
      </c>
      <c r="AS158" s="2">
        <v>-1.4534902404385285E-5</v>
      </c>
      <c r="AT158" s="2">
        <v>2.0917789761937793E-3</v>
      </c>
    </row>
    <row r="159" spans="1:46" x14ac:dyDescent="0.25">
      <c r="A159" s="5">
        <v>44418</v>
      </c>
      <c r="B159" s="2">
        <v>-6.3408166098057883E-3</v>
      </c>
      <c r="C159" s="2">
        <v>-1.6830892309838696E-2</v>
      </c>
      <c r="D159" s="2">
        <v>1.9805687024558871E-3</v>
      </c>
      <c r="E159" s="2">
        <v>5.7460158333622058E-3</v>
      </c>
      <c r="F159" s="2">
        <v>1.226716235504588E-2</v>
      </c>
      <c r="G159" s="2">
        <v>-1.3273429611833087E-3</v>
      </c>
      <c r="H159" s="2">
        <v>1.2904537217836687E-2</v>
      </c>
      <c r="I159" s="2">
        <v>-7.9426583848132282E-3</v>
      </c>
      <c r="J159" s="2">
        <v>4.8064356382661266E-2</v>
      </c>
      <c r="K159" s="2">
        <v>0</v>
      </c>
      <c r="L159" s="2">
        <v>2.1294070653495645E-2</v>
      </c>
      <c r="AI159" s="5">
        <v>44418</v>
      </c>
      <c r="AJ159" s="2">
        <v>-6.1609885840327536E-3</v>
      </c>
      <c r="AK159" s="2">
        <v>-1.888749268788547E-2</v>
      </c>
      <c r="AL159" s="2">
        <v>3.1370762795826157E-3</v>
      </c>
      <c r="AM159" s="2">
        <v>5.5616303245814526E-3</v>
      </c>
      <c r="AN159" s="2">
        <v>1.2157000262863182E-2</v>
      </c>
      <c r="AO159" s="2">
        <v>-4.8007175903445106E-4</v>
      </c>
      <c r="AP159" s="2">
        <v>1.2094749967545372E-2</v>
      </c>
      <c r="AQ159" s="2">
        <v>-5.7374465604973848E-3</v>
      </c>
      <c r="AR159" s="2">
        <v>4.7101771544127459E-2</v>
      </c>
      <c r="AS159" s="2">
        <v>-1.4534902404385285E-5</v>
      </c>
      <c r="AT159" s="2">
        <v>2.097583714044976E-2</v>
      </c>
    </row>
    <row r="160" spans="1:46" x14ac:dyDescent="0.25">
      <c r="A160" s="5">
        <v>44419</v>
      </c>
      <c r="B160" s="2">
        <v>-8.6036434938632222E-3</v>
      </c>
      <c r="C160" s="2">
        <v>1.8877838873909702E-4</v>
      </c>
      <c r="D160" s="2">
        <v>5.7603714433929198E-3</v>
      </c>
      <c r="E160" s="2">
        <v>1.8433720125088371E-4</v>
      </c>
      <c r="F160" s="2">
        <v>1.1930234966772701E-2</v>
      </c>
      <c r="G160" s="2">
        <v>-3.2398676706856255E-3</v>
      </c>
      <c r="H160" s="2">
        <v>1.8032108206407438E-2</v>
      </c>
      <c r="I160" s="2">
        <v>-6.6687388770048095E-3</v>
      </c>
      <c r="J160" s="2">
        <v>-3.9012187320876524E-2</v>
      </c>
      <c r="K160" s="2">
        <v>0</v>
      </c>
      <c r="L160" s="2">
        <v>8.9453988201020351E-3</v>
      </c>
      <c r="AI160" s="5">
        <v>44419</v>
      </c>
      <c r="AJ160" s="2">
        <v>-8.4238154680901876E-3</v>
      </c>
      <c r="AK160" s="2">
        <v>-1.8678219893076744E-3</v>
      </c>
      <c r="AL160" s="2">
        <v>6.9168790205196484E-3</v>
      </c>
      <c r="AM160" s="2">
        <v>-4.830752986992033E-8</v>
      </c>
      <c r="AN160" s="2">
        <v>1.1820072874590004E-2</v>
      </c>
      <c r="AO160" s="2">
        <v>-2.3925964685367678E-3</v>
      </c>
      <c r="AP160" s="2">
        <v>1.7222320956116123E-2</v>
      </c>
      <c r="AQ160" s="2">
        <v>-4.4635270526889662E-3</v>
      </c>
      <c r="AR160" s="2">
        <v>-3.9974772159410331E-2</v>
      </c>
      <c r="AS160" s="2">
        <v>-1.4534902404385285E-5</v>
      </c>
      <c r="AT160" s="2">
        <v>8.6271653070561487E-3</v>
      </c>
    </row>
    <row r="161" spans="1:46" x14ac:dyDescent="0.25">
      <c r="A161" s="5">
        <v>44420</v>
      </c>
      <c r="B161" s="2">
        <v>3.4598101929386171E-3</v>
      </c>
      <c r="C161" s="2">
        <v>-2.5559436362547538E-2</v>
      </c>
      <c r="D161" s="2">
        <v>6.7381490983100534E-3</v>
      </c>
      <c r="E161" s="2">
        <v>6.4492071341235579E-3</v>
      </c>
      <c r="F161" s="2">
        <v>3.9090941282444724E-3</v>
      </c>
      <c r="G161" s="2">
        <v>7.4730595212328943E-3</v>
      </c>
      <c r="H161" s="2">
        <v>7.6049377783489192E-3</v>
      </c>
      <c r="I161" s="2">
        <v>-3.2787336325373895E-3</v>
      </c>
      <c r="J161" s="2">
        <v>2.008206170583593E-2</v>
      </c>
      <c r="K161" s="2">
        <v>0</v>
      </c>
      <c r="L161" s="2">
        <v>-6.332891027462928E-3</v>
      </c>
      <c r="AI161" s="5">
        <v>44420</v>
      </c>
      <c r="AJ161" s="2">
        <v>3.6396382187116518E-3</v>
      </c>
      <c r="AK161" s="2">
        <v>-2.7616036740594312E-2</v>
      </c>
      <c r="AL161" s="2">
        <v>7.8946566754367828E-3</v>
      </c>
      <c r="AM161" s="2">
        <v>6.2648216253428047E-3</v>
      </c>
      <c r="AN161" s="2">
        <v>3.7989320360617743E-3</v>
      </c>
      <c r="AO161" s="2">
        <v>8.3203307233817511E-3</v>
      </c>
      <c r="AP161" s="2">
        <v>6.7951505280576044E-3</v>
      </c>
      <c r="AQ161" s="2">
        <v>-1.0735218082215461E-3</v>
      </c>
      <c r="AR161" s="2">
        <v>1.9119476867302122E-2</v>
      </c>
      <c r="AS161" s="2">
        <v>-1.4534902404385285E-5</v>
      </c>
      <c r="AT161" s="2">
        <v>-6.6511245405088144E-3</v>
      </c>
    </row>
    <row r="162" spans="1:46" x14ac:dyDescent="0.25">
      <c r="A162" s="5">
        <v>44421</v>
      </c>
      <c r="B162" s="2">
        <v>-2.8848279463594695E-3</v>
      </c>
      <c r="C162" s="2">
        <v>7.5740734586159819E-2</v>
      </c>
      <c r="D162" s="2">
        <v>9.9838731214918486E-3</v>
      </c>
      <c r="E162" s="2">
        <v>-1.7759015470057427E-2</v>
      </c>
      <c r="F162" s="2">
        <v>-1.118732698994962E-2</v>
      </c>
      <c r="G162" s="2">
        <v>1.4614608802339113E-3</v>
      </c>
      <c r="H162" s="2">
        <v>-6.9742594851376349E-3</v>
      </c>
      <c r="I162" s="2">
        <v>1.018166838389778E-2</v>
      </c>
      <c r="J162" s="2">
        <v>2.6248895421499441E-2</v>
      </c>
      <c r="K162" s="2">
        <v>0</v>
      </c>
      <c r="L162" s="2">
        <v>3.1531009553273925E-3</v>
      </c>
      <c r="AI162" s="5">
        <v>44421</v>
      </c>
      <c r="AJ162" s="2">
        <v>-2.7049999205864348E-3</v>
      </c>
      <c r="AK162" s="2">
        <v>7.3684134208113053E-2</v>
      </c>
      <c r="AL162" s="2">
        <v>1.1140380698618578E-2</v>
      </c>
      <c r="AM162" s="2">
        <v>-1.7943400978838179E-2</v>
      </c>
      <c r="AN162" s="2">
        <v>-1.1297489082132317E-2</v>
      </c>
      <c r="AO162" s="2">
        <v>2.308732082382769E-3</v>
      </c>
      <c r="AP162" s="2">
        <v>-7.7840467354289497E-3</v>
      </c>
      <c r="AQ162" s="2">
        <v>1.2386880208213623E-2</v>
      </c>
      <c r="AR162" s="2">
        <v>2.5286310582965633E-2</v>
      </c>
      <c r="AS162" s="2">
        <v>-1.4534902404385285E-5</v>
      </c>
      <c r="AT162" s="2">
        <v>2.8348674422815062E-3</v>
      </c>
    </row>
    <row r="163" spans="1:46" x14ac:dyDescent="0.25">
      <c r="A163" s="5">
        <v>44424</v>
      </c>
      <c r="B163" s="2">
        <v>1.5239472057768655E-3</v>
      </c>
      <c r="C163" s="2">
        <v>-3.7428576332499408E-2</v>
      </c>
      <c r="D163" s="2">
        <v>-1.0989648072903924E-2</v>
      </c>
      <c r="E163" s="2">
        <v>-1.304754413849929E-2</v>
      </c>
      <c r="F163" s="2">
        <v>-6.563339666205259E-3</v>
      </c>
      <c r="G163" s="2">
        <v>9.3066935155483588E-3</v>
      </c>
      <c r="H163" s="2">
        <v>-2.116617428666312E-3</v>
      </c>
      <c r="I163" s="2">
        <v>3.8765701392657892E-3</v>
      </c>
      <c r="J163" s="2">
        <v>8.8696433423263166E-3</v>
      </c>
      <c r="K163" s="2">
        <v>0</v>
      </c>
      <c r="L163" s="2">
        <v>8.1589061102300686E-3</v>
      </c>
      <c r="AI163" s="5">
        <v>44424</v>
      </c>
      <c r="AJ163" s="2">
        <v>1.7037752315499E-3</v>
      </c>
      <c r="AK163" s="2">
        <v>-3.9485176710546181E-2</v>
      </c>
      <c r="AL163" s="2">
        <v>-9.8331404957771942E-3</v>
      </c>
      <c r="AM163" s="2">
        <v>-1.3231929647280044E-2</v>
      </c>
      <c r="AN163" s="2">
        <v>-6.6735017583879576E-3</v>
      </c>
      <c r="AO163" s="2">
        <v>1.0153964717697216E-2</v>
      </c>
      <c r="AP163" s="2">
        <v>-2.9264046789576267E-3</v>
      </c>
      <c r="AQ163" s="2">
        <v>6.0817819635816325E-3</v>
      </c>
      <c r="AR163" s="2">
        <v>7.9070585037925092E-3</v>
      </c>
      <c r="AS163" s="2">
        <v>-1.4534902404385285E-5</v>
      </c>
      <c r="AT163" s="2">
        <v>7.8406725971841822E-3</v>
      </c>
    </row>
    <row r="164" spans="1:46" x14ac:dyDescent="0.25">
      <c r="A164" s="5">
        <v>44425</v>
      </c>
      <c r="B164" s="2">
        <v>-1.728702615047184E-2</v>
      </c>
      <c r="C164" s="2">
        <v>-2.8456465011732934E-2</v>
      </c>
      <c r="D164" s="2">
        <v>-1.8203107786574857E-2</v>
      </c>
      <c r="E164" s="2">
        <v>-4.6836629017994791E-2</v>
      </c>
      <c r="F164" s="2">
        <v>-1.2080779320628898E-2</v>
      </c>
      <c r="G164" s="2">
        <v>-2.21245782561591E-2</v>
      </c>
      <c r="H164" s="2">
        <v>-8.1951259556235501E-3</v>
      </c>
      <c r="I164" s="2">
        <v>1.9114733299385733E-3</v>
      </c>
      <c r="J164" s="2">
        <v>3.0872997878635289E-2</v>
      </c>
      <c r="K164" s="2">
        <v>0</v>
      </c>
      <c r="L164" s="2">
        <v>-3.3169520237352756E-4</v>
      </c>
      <c r="AI164" s="5">
        <v>44425</v>
      </c>
      <c r="AJ164" s="2">
        <v>-1.7107198124698807E-2</v>
      </c>
      <c r="AK164" s="2">
        <v>-3.0513065389779707E-2</v>
      </c>
      <c r="AL164" s="2">
        <v>-1.7046600209448128E-2</v>
      </c>
      <c r="AM164" s="2">
        <v>-4.7021014526775547E-2</v>
      </c>
      <c r="AN164" s="2">
        <v>-1.2190941412811596E-2</v>
      </c>
      <c r="AO164" s="2">
        <v>-2.1277307054010243E-2</v>
      </c>
      <c r="AP164" s="2">
        <v>-9.0049132059148648E-3</v>
      </c>
      <c r="AQ164" s="2">
        <v>4.1166851542544167E-3</v>
      </c>
      <c r="AR164" s="2">
        <v>2.9910413040101481E-2</v>
      </c>
      <c r="AS164" s="2">
        <v>-1.4534902404385285E-5</v>
      </c>
      <c r="AT164" s="2">
        <v>-6.4992871541941395E-4</v>
      </c>
    </row>
    <row r="165" spans="1:46" x14ac:dyDescent="0.25">
      <c r="A165" s="5">
        <v>44426</v>
      </c>
      <c r="B165" s="2">
        <v>-1.2566487390163972E-2</v>
      </c>
      <c r="C165" s="2">
        <v>2.3677653895135542E-3</v>
      </c>
      <c r="D165" s="2">
        <v>-6.1991487603914042E-3</v>
      </c>
      <c r="E165" s="2">
        <v>7.331066434232536E-3</v>
      </c>
      <c r="F165" s="2">
        <v>-9.107653817024719E-3</v>
      </c>
      <c r="G165" s="2">
        <v>-8.3693678276882677E-3</v>
      </c>
      <c r="H165" s="2">
        <v>-1.5650826940461049E-2</v>
      </c>
      <c r="I165" s="2">
        <v>5.704307347802251E-3</v>
      </c>
      <c r="J165" s="2">
        <v>-2.2015010630007548E-2</v>
      </c>
      <c r="K165" s="2">
        <v>0</v>
      </c>
      <c r="L165" s="2">
        <v>-1.0617059569524079E-2</v>
      </c>
      <c r="AI165" s="5">
        <v>44426</v>
      </c>
      <c r="AJ165" s="2">
        <v>-1.2386659364390937E-2</v>
      </c>
      <c r="AK165" s="2">
        <v>3.1116501146678278E-4</v>
      </c>
      <c r="AL165" s="2">
        <v>-5.0426411832646756E-3</v>
      </c>
      <c r="AM165" s="2">
        <v>7.1466809254517828E-3</v>
      </c>
      <c r="AN165" s="2">
        <v>-9.2178159092074167E-3</v>
      </c>
      <c r="AO165" s="2">
        <v>-7.52209662553941E-3</v>
      </c>
      <c r="AP165" s="2">
        <v>-1.6460614190752364E-2</v>
      </c>
      <c r="AQ165" s="2">
        <v>7.9095191721180944E-3</v>
      </c>
      <c r="AR165" s="2">
        <v>-2.2977595468541355E-2</v>
      </c>
      <c r="AS165" s="2">
        <v>-1.4534902404385285E-5</v>
      </c>
      <c r="AT165" s="2">
        <v>-1.0935293082569965E-2</v>
      </c>
    </row>
    <row r="166" spans="1:46" x14ac:dyDescent="0.25">
      <c r="A166" s="5">
        <v>44427</v>
      </c>
      <c r="B166" s="2">
        <v>-4.2078187123097965E-3</v>
      </c>
      <c r="C166" s="2">
        <v>4.2775442615220927E-2</v>
      </c>
      <c r="D166" s="2">
        <v>-8.5269855003088368E-3</v>
      </c>
      <c r="E166" s="2">
        <v>-3.4618377581645543E-2</v>
      </c>
      <c r="F166" s="2">
        <v>-8.3558493151932867E-3</v>
      </c>
      <c r="G166" s="2">
        <v>-9.2844866650754199E-4</v>
      </c>
      <c r="H166" s="2">
        <v>-1.5109606429185241E-2</v>
      </c>
      <c r="I166" s="2">
        <v>4.1849554601361083E-2</v>
      </c>
      <c r="J166" s="2">
        <v>-1.0342772703849867E-2</v>
      </c>
      <c r="K166" s="2">
        <v>0</v>
      </c>
      <c r="L166" s="2">
        <v>6.7739400770701064E-3</v>
      </c>
      <c r="AI166" s="5">
        <v>44427</v>
      </c>
      <c r="AJ166" s="2">
        <v>-4.0279906865367619E-3</v>
      </c>
      <c r="AK166" s="2">
        <v>4.0718842237174153E-2</v>
      </c>
      <c r="AL166" s="2">
        <v>-7.3704779231821083E-3</v>
      </c>
      <c r="AM166" s="2">
        <v>-3.4802763090426299E-2</v>
      </c>
      <c r="AN166" s="2">
        <v>-8.4660114073759844E-3</v>
      </c>
      <c r="AO166" s="2">
        <v>-8.1177464358684302E-5</v>
      </c>
      <c r="AP166" s="2">
        <v>-1.5919393679476555E-2</v>
      </c>
      <c r="AQ166" s="2">
        <v>4.4054766425676926E-2</v>
      </c>
      <c r="AR166" s="2">
        <v>-1.1305357542383675E-2</v>
      </c>
      <c r="AS166" s="2">
        <v>-1.4534902404385285E-5</v>
      </c>
      <c r="AT166" s="2">
        <v>6.45570656402422E-3</v>
      </c>
    </row>
    <row r="167" spans="1:46" x14ac:dyDescent="0.25">
      <c r="A167" s="5">
        <v>44428</v>
      </c>
      <c r="B167" s="2">
        <v>3.82715471433559E-3</v>
      </c>
      <c r="C167" s="2">
        <v>5.6115872471717454E-2</v>
      </c>
      <c r="D167" s="2">
        <v>1.0793622610028919E-2</v>
      </c>
      <c r="E167" s="2">
        <v>-5.7050241146684444E-3</v>
      </c>
      <c r="F167" s="2">
        <v>2.8519733269873893E-3</v>
      </c>
      <c r="G167" s="2">
        <v>1.1967785701837208E-2</v>
      </c>
      <c r="H167" s="2">
        <v>9.3251807266800935E-3</v>
      </c>
      <c r="I167" s="2">
        <v>5.8302822866040938E-3</v>
      </c>
      <c r="J167" s="2">
        <v>-1.639303639510592E-3</v>
      </c>
      <c r="K167" s="2">
        <v>0</v>
      </c>
      <c r="L167" s="2">
        <v>8.9267625903812764E-3</v>
      </c>
      <c r="AI167" s="5">
        <v>44428</v>
      </c>
      <c r="AJ167" s="2">
        <v>4.0069827401086246E-3</v>
      </c>
      <c r="AK167" s="2">
        <v>5.4059272093670681E-2</v>
      </c>
      <c r="AL167" s="2">
        <v>1.1950130187155648E-2</v>
      </c>
      <c r="AM167" s="2">
        <v>-5.8894096234491976E-3</v>
      </c>
      <c r="AN167" s="2">
        <v>2.7418112348046911E-3</v>
      </c>
      <c r="AO167" s="2">
        <v>1.2815056903986065E-2</v>
      </c>
      <c r="AP167" s="2">
        <v>8.5153934763887787E-3</v>
      </c>
      <c r="AQ167" s="2">
        <v>8.0354941109199371E-3</v>
      </c>
      <c r="AR167" s="2">
        <v>-2.6018884780443985E-3</v>
      </c>
      <c r="AS167" s="2">
        <v>-1.4534902404385285E-5</v>
      </c>
      <c r="AT167" s="2">
        <v>8.60852907733539E-3</v>
      </c>
    </row>
    <row r="168" spans="1:46" x14ac:dyDescent="0.25">
      <c r="A168" s="5">
        <v>44431</v>
      </c>
      <c r="B168" s="2">
        <v>2.0600355001279436E-2</v>
      </c>
      <c r="C168" s="2">
        <v>4.1948948877386094E-3</v>
      </c>
      <c r="D168" s="2">
        <v>1.4504389080311375E-2</v>
      </c>
      <c r="E168" s="2">
        <v>-1.2704896343808003E-2</v>
      </c>
      <c r="F168" s="2">
        <v>1.2797283556860162E-2</v>
      </c>
      <c r="G168" s="2">
        <v>1.1074967416326187E-2</v>
      </c>
      <c r="H168" s="2">
        <v>1.4901648573699022E-2</v>
      </c>
      <c r="I168" s="2">
        <v>1.1794200097722252E-2</v>
      </c>
      <c r="J168" s="2">
        <v>2.4835776973636037E-2</v>
      </c>
      <c r="K168" s="2">
        <v>0</v>
      </c>
      <c r="L168" s="2">
        <v>-6.6028393539139252E-3</v>
      </c>
      <c r="AI168" s="5">
        <v>44431</v>
      </c>
      <c r="AJ168" s="2">
        <v>2.0780183027052469E-2</v>
      </c>
      <c r="AK168" s="2">
        <v>2.138294509691838E-3</v>
      </c>
      <c r="AL168" s="2">
        <v>1.5660896657438104E-2</v>
      </c>
      <c r="AM168" s="2">
        <v>-1.2889281852588757E-2</v>
      </c>
      <c r="AN168" s="2">
        <v>1.2687121464677464E-2</v>
      </c>
      <c r="AO168" s="2">
        <v>1.1922238618475044E-2</v>
      </c>
      <c r="AP168" s="2">
        <v>1.4091861323407708E-2</v>
      </c>
      <c r="AQ168" s="2">
        <v>1.3999411922038095E-2</v>
      </c>
      <c r="AR168" s="2">
        <v>2.3873192135102229E-2</v>
      </c>
      <c r="AS168" s="2">
        <v>-1.4534902404385285E-5</v>
      </c>
      <c r="AT168" s="2">
        <v>-6.9210728669598116E-3</v>
      </c>
    </row>
    <row r="169" spans="1:46" x14ac:dyDescent="0.25">
      <c r="A169" s="5">
        <v>44432</v>
      </c>
      <c r="B169" s="2">
        <v>1.222031876906704E-2</v>
      </c>
      <c r="C169" s="2">
        <v>-3.7137725293038826E-2</v>
      </c>
      <c r="D169" s="2">
        <v>4.5592566807226564E-3</v>
      </c>
      <c r="E169" s="2">
        <v>2.8850132437610476E-2</v>
      </c>
      <c r="F169" s="2">
        <v>6.1901802143844442E-3</v>
      </c>
      <c r="G169" s="2">
        <v>5.9446914155107944E-3</v>
      </c>
      <c r="H169" s="2">
        <v>9.1032952471019613E-3</v>
      </c>
      <c r="I169" s="2">
        <v>1.4449976003105824E-4</v>
      </c>
      <c r="J169" s="2">
        <v>-3.1043445375262269E-2</v>
      </c>
      <c r="K169" s="2">
        <v>0</v>
      </c>
      <c r="L169" s="2">
        <v>-1.0302446548344002E-2</v>
      </c>
      <c r="AI169" s="5">
        <v>44432</v>
      </c>
      <c r="AJ169" s="2">
        <v>1.2400146794840075E-2</v>
      </c>
      <c r="AK169" s="2">
        <v>-3.9194325671085599E-2</v>
      </c>
      <c r="AL169" s="2">
        <v>5.715764257849385E-3</v>
      </c>
      <c r="AM169" s="2">
        <v>2.8665746928829724E-2</v>
      </c>
      <c r="AN169" s="2">
        <v>6.0800181222017457E-3</v>
      </c>
      <c r="AO169" s="2">
        <v>6.7919626176596521E-3</v>
      </c>
      <c r="AP169" s="2">
        <v>8.2935079968106465E-3</v>
      </c>
      <c r="AQ169" s="2">
        <v>2.3497115843469016E-3</v>
      </c>
      <c r="AR169" s="2">
        <v>-3.2006030213796076E-2</v>
      </c>
      <c r="AS169" s="2">
        <v>-1.4534902404385285E-5</v>
      </c>
      <c r="AT169" s="2">
        <v>-1.0620680061389888E-2</v>
      </c>
    </row>
    <row r="170" spans="1:46" x14ac:dyDescent="0.25">
      <c r="A170" s="5">
        <v>44433</v>
      </c>
      <c r="B170" s="2">
        <v>-1.9965141547843013E-3</v>
      </c>
      <c r="C170" s="2">
        <v>2.6300020814285618E-2</v>
      </c>
      <c r="D170" s="2">
        <v>-8.9652973057041674E-4</v>
      </c>
      <c r="E170" s="2">
        <v>2.6225755278510565E-3</v>
      </c>
      <c r="F170" s="2">
        <v>2.0612672275911237E-2</v>
      </c>
      <c r="G170" s="2">
        <v>7.8794145327489851E-3</v>
      </c>
      <c r="H170" s="2">
        <v>9.7002622516579873E-3</v>
      </c>
      <c r="I170" s="2">
        <v>-1.0534606056267992E-2</v>
      </c>
      <c r="J170" s="2">
        <v>-1.7982693827499729E-2</v>
      </c>
      <c r="K170" s="2">
        <v>0</v>
      </c>
      <c r="L170" s="2">
        <v>4.0304110035438434E-4</v>
      </c>
      <c r="AI170" s="5">
        <v>44433</v>
      </c>
      <c r="AJ170" s="2">
        <v>-1.8166861290112668E-3</v>
      </c>
      <c r="AK170" s="2">
        <v>2.4243420436238845E-2</v>
      </c>
      <c r="AL170" s="2">
        <v>2.5997784655631181E-4</v>
      </c>
      <c r="AM170" s="2">
        <v>2.4381900190703029E-3</v>
      </c>
      <c r="AN170" s="2">
        <v>2.0502510183728537E-2</v>
      </c>
      <c r="AO170" s="2">
        <v>8.7266857348978419E-3</v>
      </c>
      <c r="AP170" s="2">
        <v>8.8904750013666725E-3</v>
      </c>
      <c r="AQ170" s="2">
        <v>-8.3293942319521488E-3</v>
      </c>
      <c r="AR170" s="2">
        <v>-1.8945278666033537E-2</v>
      </c>
      <c r="AS170" s="2">
        <v>-1.4534902404385285E-5</v>
      </c>
      <c r="AT170" s="2">
        <v>8.4807587308498007E-5</v>
      </c>
    </row>
    <row r="171" spans="1:46" x14ac:dyDescent="0.25">
      <c r="A171" s="5">
        <v>44434</v>
      </c>
      <c r="B171" s="2">
        <v>5.0982572629305611E-3</v>
      </c>
      <c r="C171" s="2">
        <v>-4.1228304346223488E-2</v>
      </c>
      <c r="D171" s="2">
        <v>-9.8143683694736916E-3</v>
      </c>
      <c r="E171" s="2">
        <v>-2.1730418802327733E-2</v>
      </c>
      <c r="F171" s="2">
        <v>5.1578538435184118E-3</v>
      </c>
      <c r="G171" s="2">
        <v>-1.0885229257508122E-2</v>
      </c>
      <c r="H171" s="2">
        <v>-2.4017677855272535E-3</v>
      </c>
      <c r="I171" s="2">
        <v>4.6385513497053665E-3</v>
      </c>
      <c r="J171" s="2">
        <v>-2.7362083353107414E-3</v>
      </c>
      <c r="K171" s="2">
        <v>0</v>
      </c>
      <c r="L171" s="2">
        <v>-1.0808274286964736E-2</v>
      </c>
      <c r="AI171" s="5">
        <v>44434</v>
      </c>
      <c r="AJ171" s="2">
        <v>5.2780852887035958E-3</v>
      </c>
      <c r="AK171" s="2">
        <v>-4.3284904724270261E-2</v>
      </c>
      <c r="AL171" s="2">
        <v>-8.6578607923469622E-3</v>
      </c>
      <c r="AM171" s="2">
        <v>-2.1914804311108486E-2</v>
      </c>
      <c r="AN171" s="2">
        <v>5.0476917513357132E-3</v>
      </c>
      <c r="AO171" s="2">
        <v>-1.0037958055359265E-2</v>
      </c>
      <c r="AP171" s="2">
        <v>-3.2115550358185682E-3</v>
      </c>
      <c r="AQ171" s="2">
        <v>6.8437631740212099E-3</v>
      </c>
      <c r="AR171" s="2">
        <v>-3.6987931738445478E-3</v>
      </c>
      <c r="AS171" s="2">
        <v>-1.4534902404385285E-5</v>
      </c>
      <c r="AT171" s="2">
        <v>-1.1126507800010623E-2</v>
      </c>
    </row>
    <row r="172" spans="1:46" x14ac:dyDescent="0.25">
      <c r="A172" s="5">
        <v>44435</v>
      </c>
      <c r="B172" s="2">
        <v>1.0141756724657336E-2</v>
      </c>
      <c r="C172" s="2">
        <v>4.5086262965573942E-2</v>
      </c>
      <c r="D172" s="2">
        <v>2.0276403945160615E-2</v>
      </c>
      <c r="E172" s="2">
        <v>2.4269854609189068E-2</v>
      </c>
      <c r="F172" s="2">
        <v>8.0371131484253677E-3</v>
      </c>
      <c r="G172" s="2">
        <v>2.2641198445159549E-2</v>
      </c>
      <c r="H172" s="2">
        <v>1.5504628920755437E-2</v>
      </c>
      <c r="I172" s="2">
        <v>1.5996487804618376E-2</v>
      </c>
      <c r="J172" s="2">
        <v>-1.646269684276247E-2</v>
      </c>
      <c r="K172" s="2">
        <v>0</v>
      </c>
      <c r="L172" s="2">
        <v>-5.6328591562567754E-3</v>
      </c>
      <c r="AI172" s="5">
        <v>44435</v>
      </c>
      <c r="AJ172" s="2">
        <v>1.0321584750430371E-2</v>
      </c>
      <c r="AK172" s="2">
        <v>4.3029662587527169E-2</v>
      </c>
      <c r="AL172" s="2">
        <v>2.1432911522287344E-2</v>
      </c>
      <c r="AM172" s="2">
        <v>2.4085469100408315E-2</v>
      </c>
      <c r="AN172" s="2">
        <v>7.92695105624267E-3</v>
      </c>
      <c r="AO172" s="2">
        <v>2.3488469647308406E-2</v>
      </c>
      <c r="AP172" s="2">
        <v>1.4694841670464122E-2</v>
      </c>
      <c r="AQ172" s="2">
        <v>1.8201699628934219E-2</v>
      </c>
      <c r="AR172" s="2">
        <v>-1.7425281681296277E-2</v>
      </c>
      <c r="AS172" s="2">
        <v>-1.4534902404385285E-5</v>
      </c>
      <c r="AT172" s="2">
        <v>-5.9510926693026617E-3</v>
      </c>
    </row>
    <row r="173" spans="1:46" x14ac:dyDescent="0.25">
      <c r="A173" s="5">
        <v>44438</v>
      </c>
      <c r="B173" s="2">
        <v>2.147699886699006E-2</v>
      </c>
      <c r="C173" s="2">
        <v>-4.0842600843266519E-2</v>
      </c>
      <c r="D173" s="2">
        <v>-8.8821840041886091E-4</v>
      </c>
      <c r="E173" s="2">
        <v>-1.2650624051544046E-2</v>
      </c>
      <c r="F173" s="2">
        <v>-1.600736314934692E-2</v>
      </c>
      <c r="G173" s="2">
        <v>2.1549522781511454E-2</v>
      </c>
      <c r="H173" s="2">
        <v>-1.2897113795262927E-2</v>
      </c>
      <c r="I173" s="2">
        <v>1.2989354447167756E-2</v>
      </c>
      <c r="J173" s="2">
        <v>3.4334732328580309E-3</v>
      </c>
      <c r="K173" s="2">
        <v>0</v>
      </c>
      <c r="L173" s="2">
        <v>8.05345783082978E-3</v>
      </c>
      <c r="AI173" s="5">
        <v>44438</v>
      </c>
      <c r="AJ173" s="2">
        <v>2.1656826892763093E-2</v>
      </c>
      <c r="AK173" s="2">
        <v>-4.2899201221313292E-2</v>
      </c>
      <c r="AL173" s="2">
        <v>2.6828917670786764E-4</v>
      </c>
      <c r="AM173" s="2">
        <v>-1.28350095603248E-2</v>
      </c>
      <c r="AN173" s="2">
        <v>-1.611752524152962E-2</v>
      </c>
      <c r="AO173" s="2">
        <v>2.2396793983660311E-2</v>
      </c>
      <c r="AP173" s="2">
        <v>-1.3706901045554241E-2</v>
      </c>
      <c r="AQ173" s="2">
        <v>1.5194566271483599E-2</v>
      </c>
      <c r="AR173" s="2">
        <v>2.4708883943242244E-3</v>
      </c>
      <c r="AS173" s="2">
        <v>-1.4534902404385285E-5</v>
      </c>
      <c r="AT173" s="2">
        <v>7.7352243177838936E-3</v>
      </c>
    </row>
    <row r="174" spans="1:46" x14ac:dyDescent="0.25">
      <c r="A174" s="5">
        <v>44439</v>
      </c>
      <c r="B174" s="2">
        <v>1.4385200022725808E-2</v>
      </c>
      <c r="C174" s="2">
        <v>2.3738850726162664E-3</v>
      </c>
      <c r="D174" s="2">
        <v>7.3341891074216736E-3</v>
      </c>
      <c r="E174" s="2">
        <v>-3.2540136947404319E-3</v>
      </c>
      <c r="F174" s="2">
        <v>-3.0541354132861409E-3</v>
      </c>
      <c r="G174" s="2">
        <v>-3.3625775415928594E-3</v>
      </c>
      <c r="H174" s="2">
        <v>3.2664423023083256E-3</v>
      </c>
      <c r="I174" s="2">
        <v>5.3163478126445618E-3</v>
      </c>
      <c r="J174" s="2">
        <v>-1.4756173042701715E-2</v>
      </c>
      <c r="K174" s="2">
        <v>0</v>
      </c>
      <c r="L174" s="2">
        <v>2.7082543232115341E-3</v>
      </c>
      <c r="AI174" s="5">
        <v>44439</v>
      </c>
      <c r="AJ174" s="2">
        <v>1.4565028048498843E-2</v>
      </c>
      <c r="AK174" s="2">
        <v>3.1728469456949494E-4</v>
      </c>
      <c r="AL174" s="2">
        <v>8.490696684548403E-3</v>
      </c>
      <c r="AM174" s="2">
        <v>-3.4383992035211856E-3</v>
      </c>
      <c r="AN174" s="2">
        <v>-3.164297505468839E-3</v>
      </c>
      <c r="AO174" s="2">
        <v>-2.5153063394440017E-3</v>
      </c>
      <c r="AP174" s="2">
        <v>2.4566550520170108E-3</v>
      </c>
      <c r="AQ174" s="2">
        <v>7.5215596369604051E-3</v>
      </c>
      <c r="AR174" s="2">
        <v>-1.5718757881235522E-2</v>
      </c>
      <c r="AS174" s="2">
        <v>-1.4534902404385285E-5</v>
      </c>
      <c r="AT174" s="2">
        <v>2.3900208101656478E-3</v>
      </c>
    </row>
    <row r="175" spans="1:46" x14ac:dyDescent="0.25">
      <c r="A175" s="5">
        <v>44440</v>
      </c>
      <c r="B175" s="2">
        <v>2.3654092095504176E-3</v>
      </c>
      <c r="C175" s="2">
        <v>3.5625563990475229E-2</v>
      </c>
      <c r="D175" s="2">
        <v>1.2024228566388517E-2</v>
      </c>
      <c r="E175" s="2">
        <v>2.0404466893120254E-3</v>
      </c>
      <c r="F175" s="2">
        <v>-1.4379226753815644E-3</v>
      </c>
      <c r="G175" s="2">
        <v>7.0377533760141997E-3</v>
      </c>
      <c r="H175" s="2">
        <v>-1.1491213849593729E-3</v>
      </c>
      <c r="I175" s="2">
        <v>2.262865620894039E-2</v>
      </c>
      <c r="J175" s="2">
        <v>-6.5115649002822629E-4</v>
      </c>
      <c r="K175" s="2">
        <v>0</v>
      </c>
      <c r="L175" s="2">
        <v>-2.1607515937238642E-3</v>
      </c>
      <c r="AI175" s="5">
        <v>44440</v>
      </c>
      <c r="AJ175" s="2">
        <v>2.5452372353234522E-3</v>
      </c>
      <c r="AK175" s="2">
        <v>3.3568963612428455E-2</v>
      </c>
      <c r="AL175" s="2">
        <v>1.3180736143515247E-2</v>
      </c>
      <c r="AM175" s="2">
        <v>1.8560611805312718E-3</v>
      </c>
      <c r="AN175" s="2">
        <v>-1.5480847675642625E-3</v>
      </c>
      <c r="AO175" s="2">
        <v>7.8850245781630565E-3</v>
      </c>
      <c r="AP175" s="2">
        <v>-1.9589086352506876E-3</v>
      </c>
      <c r="AQ175" s="2">
        <v>2.4833868033256233E-2</v>
      </c>
      <c r="AR175" s="2">
        <v>-1.6137413285620327E-3</v>
      </c>
      <c r="AS175" s="2">
        <v>-1.4534902404385285E-5</v>
      </c>
      <c r="AT175" s="2">
        <v>-2.4789851067697505E-3</v>
      </c>
    </row>
    <row r="176" spans="1:46" x14ac:dyDescent="0.25">
      <c r="A176" s="5">
        <v>44441</v>
      </c>
      <c r="B176" s="2">
        <v>-4.5644788893179911E-3</v>
      </c>
      <c r="C176" s="2">
        <v>9.8408304177286521E-3</v>
      </c>
      <c r="D176" s="2">
        <v>-8.8292737895695472E-3</v>
      </c>
      <c r="E176" s="2">
        <v>-3.2579891147137552E-3</v>
      </c>
      <c r="F176" s="2">
        <v>4.6331422959453583E-3</v>
      </c>
      <c r="G176" s="2">
        <v>-1.7720165501851959E-2</v>
      </c>
      <c r="H176" s="2">
        <v>4.9851815226895635E-3</v>
      </c>
      <c r="I176" s="2">
        <v>1.1132647941333618E-2</v>
      </c>
      <c r="J176" s="2">
        <v>1.7376177696615702E-2</v>
      </c>
      <c r="K176" s="2">
        <v>0</v>
      </c>
      <c r="L176" s="2">
        <v>5.2781079018804355E-3</v>
      </c>
      <c r="AI176" s="5">
        <v>44441</v>
      </c>
      <c r="AJ176" s="2">
        <v>-4.3846508635449564E-3</v>
      </c>
      <c r="AK176" s="2">
        <v>7.7842300396818807E-3</v>
      </c>
      <c r="AL176" s="2">
        <v>-7.6727662124428187E-3</v>
      </c>
      <c r="AM176" s="2">
        <v>-3.4423746234945088E-3</v>
      </c>
      <c r="AN176" s="2">
        <v>4.5229802037626598E-3</v>
      </c>
      <c r="AO176" s="2">
        <v>-1.6872894299703102E-2</v>
      </c>
      <c r="AP176" s="2">
        <v>4.1753942723982487E-3</v>
      </c>
      <c r="AQ176" s="2">
        <v>1.3337859765649461E-2</v>
      </c>
      <c r="AR176" s="2">
        <v>1.6413592858081895E-2</v>
      </c>
      <c r="AS176" s="2">
        <v>-1.4534902404385285E-5</v>
      </c>
      <c r="AT176" s="2">
        <v>4.9598743888345492E-3</v>
      </c>
    </row>
    <row r="177" spans="1:46" x14ac:dyDescent="0.25">
      <c r="A177" s="5">
        <v>44442</v>
      </c>
      <c r="B177" s="2">
        <v>4.3110862647284254E-3</v>
      </c>
      <c r="C177" s="2">
        <v>1.4143210068944922E-2</v>
      </c>
      <c r="D177" s="2">
        <v>-4.7289156904503082E-3</v>
      </c>
      <c r="E177" s="2">
        <v>-2.6557929742395681E-3</v>
      </c>
      <c r="F177" s="2">
        <v>-6.0451276337836202E-3</v>
      </c>
      <c r="G177" s="2">
        <v>2.6114127838303691E-3</v>
      </c>
      <c r="H177" s="2">
        <v>-5.5327847078495695E-3</v>
      </c>
      <c r="I177" s="2">
        <v>3.3642707416090545E-3</v>
      </c>
      <c r="J177" s="2">
        <v>0</v>
      </c>
      <c r="K177" s="2">
        <v>0</v>
      </c>
      <c r="L177" s="2">
        <v>4.6446045553685256E-3</v>
      </c>
      <c r="AI177" s="5">
        <v>44442</v>
      </c>
      <c r="AJ177" s="2">
        <v>4.4909142905014601E-3</v>
      </c>
      <c r="AK177" s="2">
        <v>1.2086609690898151E-2</v>
      </c>
      <c r="AL177" s="2">
        <v>-3.5724081133235797E-3</v>
      </c>
      <c r="AM177" s="2">
        <v>-2.8401784830203217E-3</v>
      </c>
      <c r="AN177" s="2">
        <v>-6.1552897259663187E-3</v>
      </c>
      <c r="AO177" s="2">
        <v>3.4586839859792268E-3</v>
      </c>
      <c r="AP177" s="2">
        <v>-6.3425719581408843E-3</v>
      </c>
      <c r="AQ177" s="2">
        <v>5.5694825659248978E-3</v>
      </c>
      <c r="AR177" s="2">
        <v>-9.6258483853380646E-4</v>
      </c>
      <c r="AS177" s="2">
        <v>-1.4534902404385285E-5</v>
      </c>
      <c r="AT177" s="2">
        <v>4.3263710423226392E-3</v>
      </c>
    </row>
    <row r="178" spans="1:46" x14ac:dyDescent="0.25">
      <c r="A178" s="5">
        <v>44446</v>
      </c>
      <c r="B178" s="2">
        <v>8.9820243691387525E-3</v>
      </c>
      <c r="C178" s="2">
        <v>-6.4252313825733487E-2</v>
      </c>
      <c r="D178" s="2">
        <v>1.8453018441384472E-2</v>
      </c>
      <c r="E178" s="2">
        <v>-2.0483096015198043E-3</v>
      </c>
      <c r="F178" s="2">
        <v>-1.7555882478723639E-3</v>
      </c>
      <c r="G178" s="2">
        <v>1.5733755266321703E-2</v>
      </c>
      <c r="H178" s="2">
        <v>-6.7145990239048103E-4</v>
      </c>
      <c r="I178" s="2">
        <v>2.7399102286205901E-2</v>
      </c>
      <c r="J178" s="2">
        <v>-1.9214379226025757E-3</v>
      </c>
      <c r="K178" s="2">
        <v>0</v>
      </c>
      <c r="L178" s="2">
        <v>-1.3266303032087756E-2</v>
      </c>
      <c r="AI178" s="5">
        <v>44446</v>
      </c>
      <c r="AJ178" s="2">
        <v>9.1618523949117871E-3</v>
      </c>
      <c r="AK178" s="2">
        <v>-6.6308914203780253E-2</v>
      </c>
      <c r="AL178" s="2">
        <v>1.9609526018511202E-2</v>
      </c>
      <c r="AM178" s="2">
        <v>-2.232695110300558E-3</v>
      </c>
      <c r="AN178" s="2">
        <v>-1.865750340055062E-3</v>
      </c>
      <c r="AO178" s="2">
        <v>1.658102646847056E-2</v>
      </c>
      <c r="AP178" s="2">
        <v>-1.4812471526817956E-3</v>
      </c>
      <c r="AQ178" s="2">
        <v>2.9604314110521744E-2</v>
      </c>
      <c r="AR178" s="2">
        <v>-2.8840227611363822E-3</v>
      </c>
      <c r="AS178" s="2">
        <v>-1.4534902404385285E-5</v>
      </c>
      <c r="AT178" s="2">
        <v>-1.3584536545133643E-2</v>
      </c>
    </row>
    <row r="179" spans="1:46" x14ac:dyDescent="0.25">
      <c r="A179" s="5">
        <v>44447</v>
      </c>
      <c r="B179" s="2">
        <v>4.6191744307297888E-3</v>
      </c>
      <c r="C179" s="2">
        <v>-1.5375366885328479E-2</v>
      </c>
      <c r="D179" s="2">
        <v>4.3940413078293883E-3</v>
      </c>
      <c r="E179" s="2">
        <v>5.1313627614149038E-3</v>
      </c>
      <c r="F179" s="2">
        <v>-4.4595608562670863E-3</v>
      </c>
      <c r="G179" s="2">
        <v>-1.2062340886256795E-2</v>
      </c>
      <c r="H179" s="2">
        <v>-5.8552563694058701E-3</v>
      </c>
      <c r="I179" s="2">
        <v>-1.0878906821770729E-3</v>
      </c>
      <c r="J179" s="2">
        <v>-5.1337257426052885E-3</v>
      </c>
      <c r="K179" s="2">
        <v>0</v>
      </c>
      <c r="L179" s="2">
        <v>1.290163888735707E-3</v>
      </c>
      <c r="AI179" s="5">
        <v>44447</v>
      </c>
      <c r="AJ179" s="2">
        <v>4.7990024565028235E-3</v>
      </c>
      <c r="AK179" s="2">
        <v>-1.7431967263375252E-2</v>
      </c>
      <c r="AL179" s="2">
        <v>5.5505488849561168E-3</v>
      </c>
      <c r="AM179" s="2">
        <v>4.9469772526341506E-3</v>
      </c>
      <c r="AN179" s="2">
        <v>-4.5697229484497849E-3</v>
      </c>
      <c r="AO179" s="2">
        <v>-1.1215069684107938E-2</v>
      </c>
      <c r="AP179" s="2">
        <v>-6.6650436196971849E-3</v>
      </c>
      <c r="AQ179" s="2">
        <v>1.1173211421387705E-3</v>
      </c>
      <c r="AR179" s="2">
        <v>-6.0963105811390949E-3</v>
      </c>
      <c r="AS179" s="2">
        <v>-1.4534902404385285E-5</v>
      </c>
      <c r="AT179" s="2">
        <v>9.7193037568982059E-4</v>
      </c>
    </row>
    <row r="180" spans="1:46" x14ac:dyDescent="0.25">
      <c r="A180" s="5">
        <v>44448</v>
      </c>
      <c r="B180" s="2">
        <v>-1.1726004336084728E-2</v>
      </c>
      <c r="C180" s="2">
        <v>6.5094857397784978E-3</v>
      </c>
      <c r="D180" s="2">
        <v>4.1048327878958624E-3</v>
      </c>
      <c r="E180" s="2">
        <v>-1.1231428181490033E-2</v>
      </c>
      <c r="F180" s="2">
        <v>4.3533277060328057E-3</v>
      </c>
      <c r="G180" s="2">
        <v>1.1388422476363846E-3</v>
      </c>
      <c r="H180" s="2">
        <v>2.6069001048754092E-3</v>
      </c>
      <c r="I180" s="2">
        <v>-1.4041762126942081E-2</v>
      </c>
      <c r="J180" s="2">
        <v>-1.0320351742822753E-2</v>
      </c>
      <c r="K180" s="2">
        <v>0</v>
      </c>
      <c r="L180" s="2">
        <v>-7.0528176968004397E-3</v>
      </c>
      <c r="AI180" s="5">
        <v>44448</v>
      </c>
      <c r="AJ180" s="2">
        <v>-1.1546176310311693E-2</v>
      </c>
      <c r="AK180" s="2">
        <v>4.4528853617317263E-3</v>
      </c>
      <c r="AL180" s="2">
        <v>5.2613403650225909E-3</v>
      </c>
      <c r="AM180" s="2">
        <v>-1.1415813690270787E-2</v>
      </c>
      <c r="AN180" s="2">
        <v>4.2431656138501072E-3</v>
      </c>
      <c r="AO180" s="2">
        <v>1.9861134497852423E-3</v>
      </c>
      <c r="AP180" s="2">
        <v>1.7971128545840947E-3</v>
      </c>
      <c r="AQ180" s="2">
        <v>-1.1836550302626238E-2</v>
      </c>
      <c r="AR180" s="2">
        <v>-1.128293658135656E-2</v>
      </c>
      <c r="AS180" s="2">
        <v>-1.4534902404385285E-5</v>
      </c>
      <c r="AT180" s="2">
        <v>-7.3710512098463261E-3</v>
      </c>
    </row>
    <row r="181" spans="1:46" x14ac:dyDescent="0.25">
      <c r="A181" s="5">
        <v>44449</v>
      </c>
      <c r="B181" s="2">
        <v>-4.3080014312122383E-3</v>
      </c>
      <c r="C181" s="2">
        <v>-3.2495484247323514E-2</v>
      </c>
      <c r="D181" s="2">
        <v>-9.6283605489849711E-3</v>
      </c>
      <c r="E181" s="2">
        <v>2.2098379801421375E-2</v>
      </c>
      <c r="F181" s="2">
        <v>-1.1495708291908491E-2</v>
      </c>
      <c r="G181" s="2">
        <v>1.8254032841433787E-3</v>
      </c>
      <c r="H181" s="2">
        <v>-2.1185824255304242E-3</v>
      </c>
      <c r="I181" s="2">
        <v>1.9747510110985633E-3</v>
      </c>
      <c r="J181" s="2">
        <v>-9.5589536905852368E-3</v>
      </c>
      <c r="K181" s="2">
        <v>0</v>
      </c>
      <c r="L181" s="2">
        <v>-3.6197157896790122E-3</v>
      </c>
      <c r="AI181" s="5">
        <v>44449</v>
      </c>
      <c r="AJ181" s="2">
        <v>-4.1281734054392036E-3</v>
      </c>
      <c r="AK181" s="2">
        <v>-3.4552084625370287E-2</v>
      </c>
      <c r="AL181" s="2">
        <v>-8.4718529718582417E-3</v>
      </c>
      <c r="AM181" s="2">
        <v>2.1913994292640623E-2</v>
      </c>
      <c r="AN181" s="2">
        <v>-1.1605870384091188E-2</v>
      </c>
      <c r="AO181" s="2">
        <v>2.6726744862922364E-3</v>
      </c>
      <c r="AP181" s="2">
        <v>-2.928369675821739E-3</v>
      </c>
      <c r="AQ181" s="2">
        <v>4.1799628354144067E-3</v>
      </c>
      <c r="AR181" s="2">
        <v>-1.0521538529119044E-2</v>
      </c>
      <c r="AS181" s="2">
        <v>-1.4534902404385285E-5</v>
      </c>
      <c r="AT181" s="2">
        <v>-3.9379493027248986E-3</v>
      </c>
    </row>
    <row r="182" spans="1:46" x14ac:dyDescent="0.25">
      <c r="A182" s="5">
        <v>44452</v>
      </c>
      <c r="B182" s="2">
        <v>-3.4532897607970625E-3</v>
      </c>
      <c r="C182" s="2">
        <v>1.7637514696116074E-3</v>
      </c>
      <c r="D182" s="2">
        <v>4.6708702648194933E-3</v>
      </c>
      <c r="E182" s="2">
        <v>2.6874074989900576E-2</v>
      </c>
      <c r="F182" s="2">
        <v>1.5887137711637411E-2</v>
      </c>
      <c r="G182" s="2">
        <v>-5.756668150008748E-3</v>
      </c>
      <c r="H182" s="2">
        <v>7.5274923626909018E-3</v>
      </c>
      <c r="I182" s="2">
        <v>-1.5750255774342858E-2</v>
      </c>
      <c r="J182" s="2">
        <v>-2.2153944245509538E-2</v>
      </c>
      <c r="K182" s="2">
        <v>0</v>
      </c>
      <c r="L182" s="2">
        <v>-5.6892304786280157E-3</v>
      </c>
      <c r="AI182" s="5">
        <v>44452</v>
      </c>
      <c r="AJ182" s="2">
        <v>-3.2734617350240278E-3</v>
      </c>
      <c r="AK182" s="2">
        <v>-2.9284890843516397E-4</v>
      </c>
      <c r="AL182" s="2">
        <v>5.8273778419462218E-3</v>
      </c>
      <c r="AM182" s="2">
        <v>2.6689689481119824E-2</v>
      </c>
      <c r="AN182" s="2">
        <v>1.5776975619454712E-2</v>
      </c>
      <c r="AO182" s="2">
        <v>-4.9093969478598903E-3</v>
      </c>
      <c r="AP182" s="2">
        <v>6.7177051123995871E-3</v>
      </c>
      <c r="AQ182" s="2">
        <v>-1.3545043950027015E-2</v>
      </c>
      <c r="AR182" s="2">
        <v>-2.3116529084043345E-2</v>
      </c>
      <c r="AS182" s="2">
        <v>-1.4534902404385285E-5</v>
      </c>
      <c r="AT182" s="2">
        <v>-6.0074639916739021E-3</v>
      </c>
    </row>
    <row r="183" spans="1:46" x14ac:dyDescent="0.25">
      <c r="A183" s="5">
        <v>44453</v>
      </c>
      <c r="B183" s="2">
        <v>-2.0739809620992089E-3</v>
      </c>
      <c r="C183" s="2">
        <v>4.7359261032512201E-2</v>
      </c>
      <c r="D183" s="2">
        <v>-1.3947463999592791E-2</v>
      </c>
      <c r="E183" s="2">
        <v>-1.57414436910297E-3</v>
      </c>
      <c r="F183" s="2">
        <v>-1.7452729109724063E-2</v>
      </c>
      <c r="G183" s="2">
        <v>5.309025830224634E-5</v>
      </c>
      <c r="H183" s="2">
        <v>-2.3850553902073246E-2</v>
      </c>
      <c r="I183" s="2">
        <v>-1.9565865179508868E-2</v>
      </c>
      <c r="J183" s="2">
        <v>2.916044147118324E-3</v>
      </c>
      <c r="K183" s="2">
        <v>0</v>
      </c>
      <c r="L183" s="2">
        <v>-5.2391735807730822E-3</v>
      </c>
      <c r="AI183" s="5">
        <v>44453</v>
      </c>
      <c r="AJ183" s="2">
        <v>-1.8941529363261744E-3</v>
      </c>
      <c r="AK183" s="2">
        <v>4.5302660654465428E-2</v>
      </c>
      <c r="AL183" s="2">
        <v>-1.2790956422466061E-2</v>
      </c>
      <c r="AM183" s="2">
        <v>-1.7585298778837236E-3</v>
      </c>
      <c r="AN183" s="2">
        <v>-1.7562891201906763E-2</v>
      </c>
      <c r="AO183" s="2">
        <v>9.0036146045110402E-4</v>
      </c>
      <c r="AP183" s="2">
        <v>-2.4660341152364561E-2</v>
      </c>
      <c r="AQ183" s="2">
        <v>-1.7360653355193024E-2</v>
      </c>
      <c r="AR183" s="2">
        <v>1.9534593085845176E-3</v>
      </c>
      <c r="AS183" s="2">
        <v>-1.4534902404385285E-5</v>
      </c>
      <c r="AT183" s="2">
        <v>-5.5574070938189685E-3</v>
      </c>
    </row>
    <row r="184" spans="1:46" x14ac:dyDescent="0.25">
      <c r="A184" s="5">
        <v>44454</v>
      </c>
      <c r="B184" s="2">
        <v>7.4753913326539578E-3</v>
      </c>
      <c r="C184" s="2">
        <v>2.3015462091804384E-2</v>
      </c>
      <c r="D184" s="2">
        <v>1.1019790750462999E-2</v>
      </c>
      <c r="E184" s="2">
        <v>2.1284942464157464E-2</v>
      </c>
      <c r="F184" s="2">
        <v>6.9395574397641546E-3</v>
      </c>
      <c r="G184" s="2">
        <v>-6.9316797068600389E-3</v>
      </c>
      <c r="H184" s="2">
        <v>1.1088187742240629E-2</v>
      </c>
      <c r="I184" s="2">
        <v>8.8444774044424967E-3</v>
      </c>
      <c r="J184" s="2">
        <v>1.3420124025869118E-3</v>
      </c>
      <c r="K184" s="2">
        <v>0</v>
      </c>
      <c r="L184" s="2">
        <v>1.732501695861588E-3</v>
      </c>
      <c r="AI184" s="5">
        <v>44454</v>
      </c>
      <c r="AJ184" s="2">
        <v>7.6552193584269925E-3</v>
      </c>
      <c r="AK184" s="2">
        <v>2.0958861713757611E-2</v>
      </c>
      <c r="AL184" s="2">
        <v>1.2176298327589728E-2</v>
      </c>
      <c r="AM184" s="2">
        <v>2.1100556955376711E-2</v>
      </c>
      <c r="AN184" s="2">
        <v>6.8293953475814561E-3</v>
      </c>
      <c r="AO184" s="2">
        <v>-6.0844085047111812E-3</v>
      </c>
      <c r="AP184" s="2">
        <v>1.0278400491949315E-2</v>
      </c>
      <c r="AQ184" s="2">
        <v>1.104968922875834E-2</v>
      </c>
      <c r="AR184" s="2">
        <v>3.7942756405310533E-4</v>
      </c>
      <c r="AS184" s="2">
        <v>-1.4534902404385285E-5</v>
      </c>
      <c r="AT184" s="2">
        <v>1.4142681828157016E-3</v>
      </c>
    </row>
    <row r="185" spans="1:46" x14ac:dyDescent="0.25">
      <c r="A185" s="5">
        <v>44455</v>
      </c>
      <c r="B185" s="2">
        <v>3.5819053548502566E-3</v>
      </c>
      <c r="C185" s="2">
        <v>-8.1572867261351378E-3</v>
      </c>
      <c r="D185" s="2">
        <v>-5.8023279809665818E-3</v>
      </c>
      <c r="E185" s="2">
        <v>-5.7892558631279512E-3</v>
      </c>
      <c r="F185" s="2">
        <v>-4.4263608116990039E-4</v>
      </c>
      <c r="G185" s="2">
        <v>-2.2999995674389817E-3</v>
      </c>
      <c r="H185" s="2">
        <v>-5.531829287263812E-3</v>
      </c>
      <c r="I185" s="2">
        <v>6.2278122278067727E-3</v>
      </c>
      <c r="J185" s="2">
        <v>-6.7008986819996341E-3</v>
      </c>
      <c r="K185" s="2">
        <v>0</v>
      </c>
      <c r="L185" s="2">
        <v>3.3206206669342819E-3</v>
      </c>
      <c r="AI185" s="5">
        <v>44455</v>
      </c>
      <c r="AJ185" s="2">
        <v>3.7617333806232913E-3</v>
      </c>
      <c r="AK185" s="2">
        <v>-1.0213887104181909E-2</v>
      </c>
      <c r="AL185" s="2">
        <v>-4.6458204038398532E-3</v>
      </c>
      <c r="AM185" s="2">
        <v>-5.9736413719087044E-3</v>
      </c>
      <c r="AN185" s="2">
        <v>-5.5279817335259851E-4</v>
      </c>
      <c r="AO185" s="2">
        <v>-1.452728365290124E-3</v>
      </c>
      <c r="AP185" s="2">
        <v>-6.3416165375551267E-3</v>
      </c>
      <c r="AQ185" s="2">
        <v>8.433024052122616E-3</v>
      </c>
      <c r="AR185" s="2">
        <v>-7.6634835205334406E-3</v>
      </c>
      <c r="AS185" s="2">
        <v>-1.4534902404385285E-5</v>
      </c>
      <c r="AT185" s="2">
        <v>3.0023871538883955E-3</v>
      </c>
    </row>
    <row r="186" spans="1:46" x14ac:dyDescent="0.25">
      <c r="A186" s="5">
        <v>44456</v>
      </c>
      <c r="B186" s="2">
        <v>-7.3733198661626309E-3</v>
      </c>
      <c r="C186" s="2">
        <v>-1.0795386730801604E-2</v>
      </c>
      <c r="D186" s="2">
        <v>7.0909177162259418E-4</v>
      </c>
      <c r="E186" s="2">
        <v>-3.687861510497159E-3</v>
      </c>
      <c r="F186" s="2">
        <v>-2.5934826466381677E-3</v>
      </c>
      <c r="G186" s="2">
        <v>-2.2355643576019602E-2</v>
      </c>
      <c r="H186" s="2">
        <v>-7.026458593987317E-3</v>
      </c>
      <c r="I186" s="2">
        <v>4.8592934116582498E-3</v>
      </c>
      <c r="J186" s="2">
        <v>-1.3042541379213124E-2</v>
      </c>
      <c r="K186" s="2">
        <v>0</v>
      </c>
      <c r="L186" s="2">
        <v>-2.0685586036193193E-3</v>
      </c>
      <c r="AI186" s="5">
        <v>44456</v>
      </c>
      <c r="AJ186" s="2">
        <v>-7.1934918403895962E-3</v>
      </c>
      <c r="AK186" s="2">
        <v>-1.2851987108848375E-2</v>
      </c>
      <c r="AL186" s="2">
        <v>1.8655993487493227E-3</v>
      </c>
      <c r="AM186" s="2">
        <v>-3.8722470192779127E-3</v>
      </c>
      <c r="AN186" s="2">
        <v>-2.7036447388208659E-3</v>
      </c>
      <c r="AO186" s="2">
        <v>-2.1508372373870745E-2</v>
      </c>
      <c r="AP186" s="2">
        <v>-7.8362458442786317E-3</v>
      </c>
      <c r="AQ186" s="2">
        <v>7.0645052359740931E-3</v>
      </c>
      <c r="AR186" s="2">
        <v>-1.4005126217746931E-2</v>
      </c>
      <c r="AS186" s="2">
        <v>-1.4534902404385285E-5</v>
      </c>
      <c r="AT186" s="2">
        <v>-2.3867921166652057E-3</v>
      </c>
    </row>
    <row r="187" spans="1:46" x14ac:dyDescent="0.25">
      <c r="A187" s="5">
        <v>44459</v>
      </c>
      <c r="B187" s="2">
        <v>-3.0841744384313419E-2</v>
      </c>
      <c r="C187" s="2">
        <v>-9.3588975979062017E-2</v>
      </c>
      <c r="D187" s="2">
        <v>-2.6489347457436474E-2</v>
      </c>
      <c r="E187" s="2">
        <v>-3.818435280055088E-2</v>
      </c>
      <c r="F187" s="2">
        <v>-2.9933955994145389E-2</v>
      </c>
      <c r="G187" s="2">
        <v>-2.4731270518431603E-2</v>
      </c>
      <c r="H187" s="2">
        <v>-3.0663417656825898E-2</v>
      </c>
      <c r="I187" s="2">
        <v>-2.361921351793872E-2</v>
      </c>
      <c r="J187" s="2">
        <v>7.0631437138759523E-3</v>
      </c>
      <c r="K187" s="2">
        <v>0</v>
      </c>
      <c r="L187" s="2">
        <v>-1.3749673827955111E-2</v>
      </c>
      <c r="AI187" s="5">
        <v>44459</v>
      </c>
      <c r="AJ187" s="2">
        <v>-3.0661916358540386E-2</v>
      </c>
      <c r="AK187" s="2">
        <v>-9.5645576357108783E-2</v>
      </c>
      <c r="AL187" s="2">
        <v>-2.5332839880309745E-2</v>
      </c>
      <c r="AM187" s="2">
        <v>-3.8368738309331636E-2</v>
      </c>
      <c r="AN187" s="2">
        <v>-3.0044118086328089E-2</v>
      </c>
      <c r="AO187" s="2">
        <v>-2.3883999316282746E-2</v>
      </c>
      <c r="AP187" s="2">
        <v>-3.1473204907117212E-2</v>
      </c>
      <c r="AQ187" s="2">
        <v>-2.1414001693622876E-2</v>
      </c>
      <c r="AR187" s="2">
        <v>6.1005588753421458E-3</v>
      </c>
      <c r="AS187" s="2">
        <v>-1.4534902404385285E-5</v>
      </c>
      <c r="AT187" s="2">
        <v>-1.4067907341000998E-2</v>
      </c>
    </row>
    <row r="188" spans="1:46" x14ac:dyDescent="0.25">
      <c r="A188" s="5">
        <v>44460</v>
      </c>
      <c r="B188" s="2">
        <v>-3.6057473697843623E-3</v>
      </c>
      <c r="C188" s="2">
        <v>-5.0185206746199196E-2</v>
      </c>
      <c r="D188" s="2">
        <v>-4.1655016046033722E-2</v>
      </c>
      <c r="E188" s="2">
        <v>0</v>
      </c>
      <c r="F188" s="2">
        <v>1.3068130749549489E-4</v>
      </c>
      <c r="G188" s="2">
        <v>5.0042134332592969E-3</v>
      </c>
      <c r="H188" s="2">
        <v>-3.3457792846964818E-3</v>
      </c>
      <c r="I188" s="2">
        <v>-3.9795944884541967E-3</v>
      </c>
      <c r="J188" s="2">
        <v>-6.3349002072623506E-3</v>
      </c>
      <c r="K188" s="2">
        <v>0</v>
      </c>
      <c r="L188" s="2">
        <v>1.9615998915609723E-3</v>
      </c>
      <c r="AI188" s="5">
        <v>44460</v>
      </c>
      <c r="AJ188" s="2">
        <v>-3.4259193440113276E-3</v>
      </c>
      <c r="AK188" s="2">
        <v>-5.2241807124245969E-2</v>
      </c>
      <c r="AL188" s="2">
        <v>-4.0498508468906992E-2</v>
      </c>
      <c r="AM188" s="2">
        <v>-1.8438550878075363E-4</v>
      </c>
      <c r="AN188" s="2">
        <v>2.0519215312796737E-5</v>
      </c>
      <c r="AO188" s="2">
        <v>5.8514846354081546E-3</v>
      </c>
      <c r="AP188" s="2">
        <v>-4.1555665349877965E-3</v>
      </c>
      <c r="AQ188" s="2">
        <v>-1.7743826641383534E-3</v>
      </c>
      <c r="AR188" s="2">
        <v>-7.2974850457961571E-3</v>
      </c>
      <c r="AS188" s="2">
        <v>-1.4534902404385285E-5</v>
      </c>
      <c r="AT188" s="2">
        <v>1.6433663785150859E-3</v>
      </c>
    </row>
    <row r="189" spans="1:46" x14ac:dyDescent="0.25">
      <c r="A189" s="5">
        <v>44461</v>
      </c>
      <c r="B189" s="2">
        <v>1.0892348194074808E-2</v>
      </c>
      <c r="C189" s="2">
        <v>7.0793114063619988E-2</v>
      </c>
      <c r="D189" s="2">
        <v>1.4488495379262334E-2</v>
      </c>
      <c r="E189" s="2">
        <v>2.8559851689635929E-2</v>
      </c>
      <c r="F189" s="2">
        <v>1.9152882836973806E-2</v>
      </c>
      <c r="G189" s="2">
        <v>-3.9918370517773583E-2</v>
      </c>
      <c r="H189" s="2">
        <v>2.5432349159578926E-2</v>
      </c>
      <c r="I189" s="2">
        <v>3.0551016013714571E-2</v>
      </c>
      <c r="J189" s="2">
        <v>6.8311919956665079E-4</v>
      </c>
      <c r="K189" s="2">
        <v>0</v>
      </c>
      <c r="L189" s="2">
        <v>-2.3073823325164833E-3</v>
      </c>
      <c r="AI189" s="5">
        <v>44461</v>
      </c>
      <c r="AJ189" s="2">
        <v>1.1072176219847843E-2</v>
      </c>
      <c r="AK189" s="2">
        <v>6.8736513685573222E-2</v>
      </c>
      <c r="AL189" s="2">
        <v>1.5645002956389063E-2</v>
      </c>
      <c r="AM189" s="2">
        <v>2.8375466180855177E-2</v>
      </c>
      <c r="AN189" s="2">
        <v>1.9042720744791106E-2</v>
      </c>
      <c r="AO189" s="2">
        <v>-3.9071099315624726E-2</v>
      </c>
      <c r="AP189" s="2">
        <v>2.4622561909287612E-2</v>
      </c>
      <c r="AQ189" s="2">
        <v>3.2756227838030415E-2</v>
      </c>
      <c r="AR189" s="2">
        <v>-2.7946563896715567E-4</v>
      </c>
      <c r="AS189" s="2">
        <v>-1.4534902404385285E-5</v>
      </c>
      <c r="AT189" s="2">
        <v>-2.6256158455623697E-3</v>
      </c>
    </row>
    <row r="190" spans="1:46" x14ac:dyDescent="0.25">
      <c r="A190" s="5">
        <v>44462</v>
      </c>
      <c r="B190" s="2">
        <v>1.0635940796053012E-2</v>
      </c>
      <c r="C190" s="2">
        <v>3.0306477572448198E-2</v>
      </c>
      <c r="D190" s="2">
        <v>1.4972681801909582E-2</v>
      </c>
      <c r="E190" s="2">
        <v>2.2449771899427651E-2</v>
      </c>
      <c r="F190" s="2">
        <v>3.3801480917754256E-2</v>
      </c>
      <c r="G190" s="2">
        <v>8.0125872453218339E-3</v>
      </c>
      <c r="H190" s="2">
        <v>2.7281745205780972E-2</v>
      </c>
      <c r="I190" s="2">
        <v>4.4188355941432444E-3</v>
      </c>
      <c r="J190" s="2">
        <v>5.4607021525219235E-3</v>
      </c>
      <c r="K190" s="2">
        <v>0</v>
      </c>
      <c r="L190" s="2">
        <v>5.6066879028593419E-4</v>
      </c>
      <c r="AI190" s="5">
        <v>44462</v>
      </c>
      <c r="AJ190" s="2">
        <v>1.0815768821826046E-2</v>
      </c>
      <c r="AK190" s="2">
        <v>2.8249877194401425E-2</v>
      </c>
      <c r="AL190" s="2">
        <v>1.6129189379036311E-2</v>
      </c>
      <c r="AM190" s="2">
        <v>2.2265386390646898E-2</v>
      </c>
      <c r="AN190" s="2">
        <v>3.369131882557156E-2</v>
      </c>
      <c r="AO190" s="2">
        <v>8.8598584474706907E-3</v>
      </c>
      <c r="AP190" s="2">
        <v>2.6471957955489657E-2</v>
      </c>
      <c r="AQ190" s="2">
        <v>6.6240474184590878E-3</v>
      </c>
      <c r="AR190" s="2">
        <v>4.498117313988117E-3</v>
      </c>
      <c r="AS190" s="2">
        <v>-1.4534902404385285E-5</v>
      </c>
      <c r="AT190" s="2">
        <v>2.4243527724004786E-4</v>
      </c>
    </row>
    <row r="191" spans="1:46" x14ac:dyDescent="0.25">
      <c r="A191" s="5">
        <v>44463</v>
      </c>
      <c r="B191" s="2">
        <v>2.7868730462519142E-3</v>
      </c>
      <c r="C191" s="2">
        <v>-4.5781115612828382E-2</v>
      </c>
      <c r="D191" s="2">
        <v>-1.4184397163120588E-3</v>
      </c>
      <c r="E191" s="2">
        <v>5.9707508517679031E-3</v>
      </c>
      <c r="F191" s="2">
        <v>1.153989759816576E-2</v>
      </c>
      <c r="G191" s="2">
        <v>2.0233553511660674E-2</v>
      </c>
      <c r="H191" s="2">
        <v>-6.1805830109777915E-3</v>
      </c>
      <c r="I191" s="2">
        <v>-1.4664651297349174E-3</v>
      </c>
      <c r="J191" s="2">
        <v>-5.6573887252600041E-3</v>
      </c>
      <c r="K191" s="2">
        <v>0</v>
      </c>
      <c r="L191" s="2">
        <v>2.8016662079877186E-3</v>
      </c>
      <c r="AI191" s="5">
        <v>44463</v>
      </c>
      <c r="AJ191" s="2">
        <v>2.9667010720249489E-3</v>
      </c>
      <c r="AK191" s="2">
        <v>-4.7837715990875156E-2</v>
      </c>
      <c r="AL191" s="2">
        <v>-2.6193213918533024E-4</v>
      </c>
      <c r="AM191" s="2">
        <v>5.7863653429871499E-3</v>
      </c>
      <c r="AN191" s="2">
        <v>1.1429735505983063E-2</v>
      </c>
      <c r="AO191" s="2">
        <v>2.108082471380953E-2</v>
      </c>
      <c r="AP191" s="2">
        <v>-6.9903702612691063E-3</v>
      </c>
      <c r="AQ191" s="2">
        <v>7.3874669458092596E-4</v>
      </c>
      <c r="AR191" s="2">
        <v>-6.6199735637938106E-3</v>
      </c>
      <c r="AS191" s="2">
        <v>-1.4534902404385285E-5</v>
      </c>
      <c r="AT191" s="2">
        <v>2.4834326949418322E-3</v>
      </c>
    </row>
    <row r="192" spans="1:46" x14ac:dyDescent="0.25">
      <c r="A192" s="5">
        <v>44466</v>
      </c>
      <c r="B192" s="2">
        <v>-5.7568350779313437E-3</v>
      </c>
      <c r="C192" s="2">
        <v>-1.4099511114093799E-2</v>
      </c>
      <c r="D192" s="2">
        <v>1.2840877879749524E-2</v>
      </c>
      <c r="E192" s="2">
        <v>1.9337586541882335E-2</v>
      </c>
      <c r="F192" s="2">
        <v>2.4165864840853146E-2</v>
      </c>
      <c r="G192" s="2">
        <v>1.7565591914017187E-3</v>
      </c>
      <c r="H192" s="2">
        <v>2.1280679565440774E-2</v>
      </c>
      <c r="I192" s="2">
        <v>4.2201926740514928E-4</v>
      </c>
      <c r="J192" s="2">
        <v>-8.4205494640104961E-3</v>
      </c>
      <c r="K192" s="2">
        <v>0</v>
      </c>
      <c r="L192" s="2">
        <v>-6.4259145121988714E-3</v>
      </c>
      <c r="AI192" s="5">
        <v>44466</v>
      </c>
      <c r="AJ192" s="2">
        <v>-5.5770070521583091E-3</v>
      </c>
      <c r="AK192" s="2">
        <v>-1.6156111492140572E-2</v>
      </c>
      <c r="AL192" s="2">
        <v>1.3997385456876253E-2</v>
      </c>
      <c r="AM192" s="2">
        <v>1.9153201033101582E-2</v>
      </c>
      <c r="AN192" s="2">
        <v>2.4055702748670447E-2</v>
      </c>
      <c r="AO192" s="2">
        <v>2.6038303935505764E-3</v>
      </c>
      <c r="AP192" s="2">
        <v>2.047089231514946E-2</v>
      </c>
      <c r="AQ192" s="2">
        <v>2.6272310917209926E-3</v>
      </c>
      <c r="AR192" s="2">
        <v>-9.3831343025443034E-3</v>
      </c>
      <c r="AS192" s="2">
        <v>-1.4534902404385285E-5</v>
      </c>
      <c r="AT192" s="2">
        <v>-6.7441480252447578E-3</v>
      </c>
    </row>
    <row r="193" spans="1:46" x14ac:dyDescent="0.25">
      <c r="A193" s="5">
        <v>44467</v>
      </c>
      <c r="B193" s="2">
        <v>-2.6378467983109721E-2</v>
      </c>
      <c r="C193" s="2">
        <v>-2.8440078735911811E-2</v>
      </c>
      <c r="D193" s="2">
        <v>-2.0980536012703555E-2</v>
      </c>
      <c r="E193" s="2">
        <v>-7.3253792646563731E-3</v>
      </c>
      <c r="F193" s="2">
        <v>-5.3898306354787096E-3</v>
      </c>
      <c r="G193" s="2">
        <v>-3.6568791127374989E-2</v>
      </c>
      <c r="H193" s="2">
        <v>-2.9115105642435024E-2</v>
      </c>
      <c r="I193" s="2">
        <v>-1.4832003991013587E-2</v>
      </c>
      <c r="J193" s="2">
        <v>-1.2164305324974367E-2</v>
      </c>
      <c r="K193" s="2">
        <v>0</v>
      </c>
      <c r="L193" s="2">
        <v>-1.2302284710017597E-2</v>
      </c>
      <c r="AI193" s="5">
        <v>44467</v>
      </c>
      <c r="AJ193" s="2">
        <v>-2.6198639957336688E-2</v>
      </c>
      <c r="AK193" s="2">
        <v>-3.0496679113958584E-2</v>
      </c>
      <c r="AL193" s="2">
        <v>-1.9824028435576825E-2</v>
      </c>
      <c r="AM193" s="2">
        <v>-7.5097647734371263E-3</v>
      </c>
      <c r="AN193" s="2">
        <v>-5.4999927276614081E-3</v>
      </c>
      <c r="AO193" s="2">
        <v>-3.5721519925226132E-2</v>
      </c>
      <c r="AP193" s="2">
        <v>-2.9924892892726339E-2</v>
      </c>
      <c r="AQ193" s="2">
        <v>-1.2626792166697744E-2</v>
      </c>
      <c r="AR193" s="2">
        <v>-1.3126890163508174E-2</v>
      </c>
      <c r="AS193" s="2">
        <v>-1.4534902404385285E-5</v>
      </c>
      <c r="AT193" s="2">
        <v>-1.2620518223063483E-2</v>
      </c>
    </row>
    <row r="194" spans="1:46" x14ac:dyDescent="0.25">
      <c r="A194" s="5">
        <v>44468</v>
      </c>
      <c r="B194" s="2">
        <v>-4.4753517892660577E-3</v>
      </c>
      <c r="C194" s="2">
        <v>1.2911568502261384E-2</v>
      </c>
      <c r="D194" s="2">
        <v>-1.0543270408171046E-2</v>
      </c>
      <c r="E194" s="2">
        <v>1.513752759971565E-3</v>
      </c>
      <c r="F194" s="2">
        <v>-7.8278469038517429E-4</v>
      </c>
      <c r="G194" s="2">
        <v>-3.0530120756083745E-3</v>
      </c>
      <c r="H194" s="2">
        <v>-2.4402174063393067E-2</v>
      </c>
      <c r="I194" s="2">
        <v>2.605125050727608E-2</v>
      </c>
      <c r="J194" s="2">
        <v>1.1384708488534789E-2</v>
      </c>
      <c r="K194" s="2">
        <v>0</v>
      </c>
      <c r="L194" s="2">
        <v>-4.27028886788694E-4</v>
      </c>
      <c r="AI194" s="5">
        <v>44468</v>
      </c>
      <c r="AJ194" s="2">
        <v>-4.295523763493023E-3</v>
      </c>
      <c r="AK194" s="2">
        <v>1.0854968124214612E-2</v>
      </c>
      <c r="AL194" s="2">
        <v>-9.3867628310443166E-3</v>
      </c>
      <c r="AM194" s="2">
        <v>1.3293672511908113E-3</v>
      </c>
      <c r="AN194" s="2">
        <v>-8.9294678256787241E-4</v>
      </c>
      <c r="AO194" s="2">
        <v>-2.2057408734595168E-3</v>
      </c>
      <c r="AP194" s="2">
        <v>-2.5211961313684382E-2</v>
      </c>
      <c r="AQ194" s="2">
        <v>2.8256462331591924E-2</v>
      </c>
      <c r="AR194" s="2">
        <v>1.0422123650000982E-2</v>
      </c>
      <c r="AS194" s="2">
        <v>-1.4534902404385285E-5</v>
      </c>
      <c r="AT194" s="2">
        <v>-7.4526239983458038E-4</v>
      </c>
    </row>
    <row r="195" spans="1:46" x14ac:dyDescent="0.25">
      <c r="A195" s="5">
        <v>44469</v>
      </c>
      <c r="B195" s="2">
        <v>-4.8710792439017325E-3</v>
      </c>
      <c r="C195" s="2">
        <v>5.3568275181648417E-2</v>
      </c>
      <c r="D195" s="2">
        <v>-2.0326584756267252E-2</v>
      </c>
      <c r="E195" s="2">
        <v>-4.1564560633793324E-3</v>
      </c>
      <c r="F195" s="2">
        <v>-1.3618526956290733E-2</v>
      </c>
      <c r="G195" s="2">
        <v>-6.4771565210985926E-4</v>
      </c>
      <c r="H195" s="2">
        <v>-2.250131014058776E-2</v>
      </c>
      <c r="I195" s="2">
        <v>1.8829548530774121E-2</v>
      </c>
      <c r="J195" s="2">
        <v>-1.1945795367469536E-2</v>
      </c>
      <c r="K195" s="2">
        <v>0</v>
      </c>
      <c r="L195" s="2">
        <v>-7.5476896907342717E-3</v>
      </c>
      <c r="AI195" s="5">
        <v>44469</v>
      </c>
      <c r="AJ195" s="2">
        <v>-4.6912512181286978E-3</v>
      </c>
      <c r="AK195" s="2">
        <v>5.1511674803601644E-2</v>
      </c>
      <c r="AL195" s="2">
        <v>-1.9170077179140523E-2</v>
      </c>
      <c r="AM195" s="2">
        <v>-4.3408415721600856E-3</v>
      </c>
      <c r="AN195" s="2">
        <v>-1.3728689048473431E-2</v>
      </c>
      <c r="AO195" s="2">
        <v>1.9955555003899842E-4</v>
      </c>
      <c r="AP195" s="2">
        <v>-2.3311097390879075E-2</v>
      </c>
      <c r="AQ195" s="2">
        <v>2.1034760355089964E-2</v>
      </c>
      <c r="AR195" s="2">
        <v>-1.2908380206003343E-2</v>
      </c>
      <c r="AS195" s="2">
        <v>-1.4534902404385285E-5</v>
      </c>
      <c r="AT195" s="2">
        <v>-7.865923203780158E-3</v>
      </c>
    </row>
    <row r="196" spans="1:46" x14ac:dyDescent="0.25">
      <c r="A196" s="5">
        <v>44470</v>
      </c>
      <c r="B196" s="2">
        <v>-5.4187782917047844E-4</v>
      </c>
      <c r="C196" s="2">
        <v>9.8788730426889293E-2</v>
      </c>
      <c r="D196" s="2">
        <v>4.043267962360364E-2</v>
      </c>
      <c r="E196" s="2">
        <v>7.9681652615752885E-3</v>
      </c>
      <c r="F196" s="2">
        <v>2.1015348464165751E-2</v>
      </c>
      <c r="G196" s="2">
        <v>1.0666180385234147E-2</v>
      </c>
      <c r="H196" s="2">
        <v>1.7881055768358634E-2</v>
      </c>
      <c r="I196" s="2">
        <v>4.6039870153546936E-3</v>
      </c>
      <c r="J196" s="2">
        <v>-1.8599865026586171E-3</v>
      </c>
      <c r="K196" s="2">
        <v>0</v>
      </c>
      <c r="L196" s="2">
        <v>-1.671690163172046E-2</v>
      </c>
      <c r="AI196" s="5">
        <v>44470</v>
      </c>
      <c r="AJ196" s="2">
        <v>-3.6204980339744387E-4</v>
      </c>
      <c r="AK196" s="2">
        <v>9.6732130048842527E-2</v>
      </c>
      <c r="AL196" s="2">
        <v>4.158918720073037E-2</v>
      </c>
      <c r="AM196" s="2">
        <v>7.7837797527945353E-3</v>
      </c>
      <c r="AN196" s="2">
        <v>2.0905186371983051E-2</v>
      </c>
      <c r="AO196" s="2">
        <v>1.1513451587383004E-2</v>
      </c>
      <c r="AP196" s="2">
        <v>1.7071268518067319E-2</v>
      </c>
      <c r="AQ196" s="2">
        <v>6.8091988396705369E-3</v>
      </c>
      <c r="AR196" s="2">
        <v>-2.8225713411924236E-3</v>
      </c>
      <c r="AS196" s="2">
        <v>-1.4534902404385285E-5</v>
      </c>
      <c r="AT196" s="2">
        <v>-1.7035135144766345E-2</v>
      </c>
    </row>
    <row r="197" spans="1:46" x14ac:dyDescent="0.25">
      <c r="A197" s="5">
        <v>44473</v>
      </c>
      <c r="B197" s="2">
        <v>-2.8471678341373097E-2</v>
      </c>
      <c r="C197" s="2">
        <v>2.0698758241741277E-2</v>
      </c>
      <c r="D197" s="2">
        <v>-1.4487744290394122E-2</v>
      </c>
      <c r="E197" s="2">
        <v>1.5998465218010516E-2</v>
      </c>
      <c r="F197" s="2">
        <v>-1.0770533675059646E-3</v>
      </c>
      <c r="G197" s="2">
        <v>-4.8919851612384324E-2</v>
      </c>
      <c r="H197" s="2">
        <v>-1.9182246010493009E-2</v>
      </c>
      <c r="I197" s="2">
        <v>-1.5983117406690339E-2</v>
      </c>
      <c r="J197" s="2">
        <v>-1.1879854008968627E-2</v>
      </c>
      <c r="K197" s="2">
        <v>0</v>
      </c>
      <c r="L197" s="2">
        <v>-9.631574570051038E-3</v>
      </c>
      <c r="AI197" s="5">
        <v>44473</v>
      </c>
      <c r="AJ197" s="2">
        <v>-2.8291850315600064E-2</v>
      </c>
      <c r="AK197" s="2">
        <v>1.8642157863694504E-2</v>
      </c>
      <c r="AL197" s="2">
        <v>-1.3331236713267393E-2</v>
      </c>
      <c r="AM197" s="2">
        <v>1.5814079709229763E-2</v>
      </c>
      <c r="AN197" s="2">
        <v>-1.1872154596886627E-3</v>
      </c>
      <c r="AO197" s="2">
        <v>-4.8072580410235467E-2</v>
      </c>
      <c r="AP197" s="2">
        <v>-1.9992033260784324E-2</v>
      </c>
      <c r="AQ197" s="2">
        <v>-1.3777905582374496E-2</v>
      </c>
      <c r="AR197" s="2">
        <v>-1.2842438847502434E-2</v>
      </c>
      <c r="AS197" s="2">
        <v>-1.4534902404385285E-5</v>
      </c>
      <c r="AT197" s="2">
        <v>-9.9498080830969244E-3</v>
      </c>
    </row>
    <row r="198" spans="1:46" x14ac:dyDescent="0.25">
      <c r="A198" s="5">
        <v>44474</v>
      </c>
      <c r="B198" s="2">
        <v>9.7875380383842803E-3</v>
      </c>
      <c r="C198" s="2">
        <v>4.8905889117254686E-2</v>
      </c>
      <c r="D198" s="2">
        <v>6.6297351088044909E-3</v>
      </c>
      <c r="E198" s="2">
        <v>6.6691480808531711E-3</v>
      </c>
      <c r="F198" s="2">
        <v>1.0242628003146015E-2</v>
      </c>
      <c r="G198" s="2">
        <v>2.0629556576976071E-2</v>
      </c>
      <c r="H198" s="2">
        <v>2.1101342153012848E-2</v>
      </c>
      <c r="I198" s="2">
        <v>5.2142244544062688E-2</v>
      </c>
      <c r="J198" s="2">
        <v>-2.3573427260140667E-3</v>
      </c>
      <c r="K198" s="2">
        <v>0</v>
      </c>
      <c r="L198" s="2">
        <v>6.5571311991710068E-3</v>
      </c>
      <c r="AI198" s="5">
        <v>44474</v>
      </c>
      <c r="AJ198" s="2">
        <v>9.967366064157315E-3</v>
      </c>
      <c r="AK198" s="2">
        <v>4.6849288739207913E-2</v>
      </c>
      <c r="AL198" s="2">
        <v>7.7862426859312195E-3</v>
      </c>
      <c r="AM198" s="2">
        <v>6.4847625720724179E-3</v>
      </c>
      <c r="AN198" s="2">
        <v>1.0132465910963317E-2</v>
      </c>
      <c r="AO198" s="2">
        <v>2.1476827779124928E-2</v>
      </c>
      <c r="AP198" s="2">
        <v>2.0291554902721533E-2</v>
      </c>
      <c r="AQ198" s="2">
        <v>5.4347456368378531E-2</v>
      </c>
      <c r="AR198" s="2">
        <v>-3.3199275645478732E-3</v>
      </c>
      <c r="AS198" s="2">
        <v>-1.4534902404385285E-5</v>
      </c>
      <c r="AT198" s="2">
        <v>6.2388976861251205E-3</v>
      </c>
    </row>
    <row r="199" spans="1:46" x14ac:dyDescent="0.25">
      <c r="A199" s="5">
        <v>44475</v>
      </c>
      <c r="B199" s="2">
        <v>1.2732016728672857E-2</v>
      </c>
      <c r="C199" s="2">
        <v>7.4670498291146803E-2</v>
      </c>
      <c r="D199" s="2">
        <v>4.9825045194800133E-3</v>
      </c>
      <c r="E199" s="2">
        <v>-7.5450836632465768E-3</v>
      </c>
      <c r="F199" s="2">
        <v>2.134475290731741E-3</v>
      </c>
      <c r="G199" s="2">
        <v>2.0423570723544504E-3</v>
      </c>
      <c r="H199" s="2">
        <v>-1.0080491652965096E-3</v>
      </c>
      <c r="I199" s="2">
        <v>6.7578929819041011E-3</v>
      </c>
      <c r="J199" s="2">
        <v>-7.0888289041560748E-3</v>
      </c>
      <c r="K199" s="2">
        <v>0</v>
      </c>
      <c r="L199" s="2">
        <v>7.3195727985662096E-3</v>
      </c>
      <c r="AI199" s="5">
        <v>44475</v>
      </c>
      <c r="AJ199" s="2">
        <v>1.2911844754445892E-2</v>
      </c>
      <c r="AK199" s="2">
        <v>7.2613897913100037E-2</v>
      </c>
      <c r="AL199" s="2">
        <v>6.1390120966067418E-3</v>
      </c>
      <c r="AM199" s="2">
        <v>-7.72946917202733E-3</v>
      </c>
      <c r="AN199" s="2">
        <v>2.0243131985490429E-3</v>
      </c>
      <c r="AO199" s="2">
        <v>2.8896282745033081E-3</v>
      </c>
      <c r="AP199" s="2">
        <v>-1.8178364155878241E-3</v>
      </c>
      <c r="AQ199" s="2">
        <v>8.9631048062199445E-3</v>
      </c>
      <c r="AR199" s="2">
        <v>-8.0514137426898821E-3</v>
      </c>
      <c r="AS199" s="2">
        <v>-1.4534902404385285E-5</v>
      </c>
      <c r="AT199" s="2">
        <v>7.0013392855203232E-3</v>
      </c>
    </row>
    <row r="200" spans="1:46" x14ac:dyDescent="0.25">
      <c r="A200" s="5">
        <v>44476</v>
      </c>
      <c r="B200" s="2">
        <v>1.2391203105561299E-2</v>
      </c>
      <c r="C200" s="2">
        <v>-2.809653406297008E-2</v>
      </c>
      <c r="D200" s="2">
        <v>1.2708063828486438E-2</v>
      </c>
      <c r="E200" s="2">
        <v>4.6541782075463889E-2</v>
      </c>
      <c r="F200" s="2">
        <v>6.330564657333948E-3</v>
      </c>
      <c r="G200" s="2">
        <v>-1.3247851677478883E-2</v>
      </c>
      <c r="H200" s="2">
        <v>-3.0271990613766064E-3</v>
      </c>
      <c r="I200" s="2">
        <v>-1.1344078042489492E-2</v>
      </c>
      <c r="J200" s="2">
        <v>1.7134726626831798E-2</v>
      </c>
      <c r="K200" s="2">
        <v>0</v>
      </c>
      <c r="L200" s="2">
        <v>1.177162064710946E-2</v>
      </c>
      <c r="AI200" s="5">
        <v>44476</v>
      </c>
      <c r="AJ200" s="2">
        <v>1.2571031131334334E-2</v>
      </c>
      <c r="AK200" s="2">
        <v>-3.0153134441016853E-2</v>
      </c>
      <c r="AL200" s="2">
        <v>1.3864571405613167E-2</v>
      </c>
      <c r="AM200" s="2">
        <v>4.6357396566683133E-2</v>
      </c>
      <c r="AN200" s="2">
        <v>6.2204025651512495E-3</v>
      </c>
      <c r="AO200" s="2">
        <v>-1.2400580475330027E-2</v>
      </c>
      <c r="AP200" s="2">
        <v>-3.8369863116679212E-3</v>
      </c>
      <c r="AQ200" s="2">
        <v>-9.1388662181736482E-3</v>
      </c>
      <c r="AR200" s="2">
        <v>1.617214178829799E-2</v>
      </c>
      <c r="AS200" s="2">
        <v>-1.4534902404385285E-5</v>
      </c>
      <c r="AT200" s="2">
        <v>1.1453387134063573E-2</v>
      </c>
    </row>
    <row r="201" spans="1:46" x14ac:dyDescent="0.25">
      <c r="A201" s="5">
        <v>44477</v>
      </c>
      <c r="B201" s="2">
        <v>-4.1818052612954126E-3</v>
      </c>
      <c r="C201" s="2">
        <v>3.0082765538104184E-3</v>
      </c>
      <c r="D201" s="2">
        <v>-5.4583376515476845E-3</v>
      </c>
      <c r="E201" s="2">
        <v>3.7739211905424508E-2</v>
      </c>
      <c r="F201" s="2">
        <v>7.6432997596298513E-4</v>
      </c>
      <c r="G201" s="2">
        <v>2.5210697077584499E-3</v>
      </c>
      <c r="H201" s="2">
        <v>1.2550585278017667E-2</v>
      </c>
      <c r="I201" s="2">
        <v>1.2819460154962492E-3</v>
      </c>
      <c r="J201" s="2">
        <v>-6.7852340696901159E-3</v>
      </c>
      <c r="K201" s="2">
        <v>0</v>
      </c>
      <c r="L201" s="2">
        <v>3.0163613356501973E-3</v>
      </c>
      <c r="AI201" s="5">
        <v>44477</v>
      </c>
      <c r="AJ201" s="2">
        <v>-4.001977235522378E-3</v>
      </c>
      <c r="AK201" s="2">
        <v>9.5167617576364695E-4</v>
      </c>
      <c r="AL201" s="2">
        <v>-4.3018300744209559E-3</v>
      </c>
      <c r="AM201" s="2">
        <v>3.7554826396643752E-2</v>
      </c>
      <c r="AN201" s="2">
        <v>6.54167883780287E-4</v>
      </c>
      <c r="AO201" s="2">
        <v>3.3683409099073075E-3</v>
      </c>
      <c r="AP201" s="2">
        <v>1.1740798027726353E-2</v>
      </c>
      <c r="AQ201" s="2">
        <v>3.4871578398120925E-3</v>
      </c>
      <c r="AR201" s="2">
        <v>-7.7478189082239224E-3</v>
      </c>
      <c r="AS201" s="2">
        <v>-1.4534902404385285E-5</v>
      </c>
      <c r="AT201" s="2">
        <v>2.6981278226043109E-3</v>
      </c>
    </row>
    <row r="202" spans="1:46" x14ac:dyDescent="0.25">
      <c r="A202" s="5">
        <v>44480</v>
      </c>
      <c r="B202" s="2">
        <v>-1.2868603350918995E-2</v>
      </c>
      <c r="C202" s="2">
        <v>6.5167346095609924E-2</v>
      </c>
      <c r="D202" s="2">
        <v>-1.8218858892293799E-2</v>
      </c>
      <c r="E202" s="2">
        <v>-8.1953140641513045E-3</v>
      </c>
      <c r="F202" s="2">
        <v>-2.1031616762902883E-2</v>
      </c>
      <c r="G202" s="2">
        <v>-1.3937208774638887E-2</v>
      </c>
      <c r="H202" s="2">
        <v>-2.7489004146671547E-2</v>
      </c>
      <c r="I202" s="2">
        <v>-8.8831210377579017E-3</v>
      </c>
      <c r="J202" s="2">
        <v>-9.1872646086950116E-3</v>
      </c>
      <c r="K202" s="2">
        <v>0</v>
      </c>
      <c r="L202" s="2">
        <v>-9.308669583528717E-4</v>
      </c>
      <c r="AI202" s="5">
        <v>44480</v>
      </c>
      <c r="AJ202" s="2">
        <v>-1.268877532514596E-2</v>
      </c>
      <c r="AK202" s="2">
        <v>6.3110745717563158E-2</v>
      </c>
      <c r="AL202" s="2">
        <v>-1.7062351315167069E-2</v>
      </c>
      <c r="AM202" s="2">
        <v>-8.3796995729320586E-3</v>
      </c>
      <c r="AN202" s="2">
        <v>-2.1141778855085582E-2</v>
      </c>
      <c r="AO202" s="2">
        <v>-1.308993757249003E-2</v>
      </c>
      <c r="AP202" s="2">
        <v>-2.8298791396962862E-2</v>
      </c>
      <c r="AQ202" s="2">
        <v>-6.6779092134420584E-3</v>
      </c>
      <c r="AR202" s="2">
        <v>-1.0149849447228819E-2</v>
      </c>
      <c r="AS202" s="2">
        <v>-1.4534902404385285E-5</v>
      </c>
      <c r="AT202" s="2">
        <v>-1.2491004713987581E-3</v>
      </c>
    </row>
    <row r="203" spans="1:46" x14ac:dyDescent="0.25">
      <c r="A203" s="5">
        <v>44481</v>
      </c>
      <c r="B203" s="2">
        <v>3.1727451135998841E-4</v>
      </c>
      <c r="C203" s="2">
        <v>-2.5114999851183484E-2</v>
      </c>
      <c r="D203" s="2">
        <v>-2.247575956925596E-3</v>
      </c>
      <c r="E203" s="2">
        <v>1.4976741773102153E-2</v>
      </c>
      <c r="F203" s="2">
        <v>-7.6812216993822346E-3</v>
      </c>
      <c r="G203" s="2">
        <v>-5.1621543412037063E-3</v>
      </c>
      <c r="H203" s="2">
        <v>5.0364668430311621E-3</v>
      </c>
      <c r="I203" s="2">
        <v>-3.349029821900662E-3</v>
      </c>
      <c r="J203" s="2">
        <v>-4.9929360987441829E-3</v>
      </c>
      <c r="K203" s="2">
        <v>0</v>
      </c>
      <c r="L203" s="2">
        <v>-1.0749938923289015E-3</v>
      </c>
      <c r="AI203" s="5">
        <v>44481</v>
      </c>
      <c r="AJ203" s="2">
        <v>4.9710253713302298E-4</v>
      </c>
      <c r="AK203" s="2">
        <v>-2.7171600229230257E-2</v>
      </c>
      <c r="AL203" s="2">
        <v>-1.0910683797988674E-3</v>
      </c>
      <c r="AM203" s="2">
        <v>1.4792356264321399E-2</v>
      </c>
      <c r="AN203" s="2">
        <v>-7.7913837915649332E-3</v>
      </c>
      <c r="AO203" s="2">
        <v>-4.3148831390548486E-3</v>
      </c>
      <c r="AP203" s="2">
        <v>4.2266795927398473E-3</v>
      </c>
      <c r="AQ203" s="2">
        <v>-1.1438179975848187E-3</v>
      </c>
      <c r="AR203" s="2">
        <v>-5.9555209372779893E-3</v>
      </c>
      <c r="AS203" s="2">
        <v>-1.4534902404385285E-5</v>
      </c>
      <c r="AT203" s="2">
        <v>-1.3932274053747879E-3</v>
      </c>
    </row>
    <row r="204" spans="1:46" x14ac:dyDescent="0.25">
      <c r="A204" s="5">
        <v>44482</v>
      </c>
      <c r="B204" s="2">
        <v>1.137860120398293E-2</v>
      </c>
      <c r="C204" s="2">
        <v>2.4268618342118131E-2</v>
      </c>
      <c r="D204" s="2">
        <v>-9.8191049587492696E-4</v>
      </c>
      <c r="E204" s="2">
        <v>-2.0183152055414211E-2</v>
      </c>
      <c r="F204" s="2">
        <v>-2.636671863968687E-2</v>
      </c>
      <c r="G204" s="2">
        <v>2.3782918657648811E-3</v>
      </c>
      <c r="H204" s="2">
        <v>8.0793712966849007E-3</v>
      </c>
      <c r="I204" s="2">
        <v>7.71275211282485E-3</v>
      </c>
      <c r="J204" s="2">
        <v>-1.0274798586711431E-2</v>
      </c>
      <c r="K204" s="2">
        <v>0</v>
      </c>
      <c r="L204" s="2">
        <v>-7.24644662248497E-3</v>
      </c>
      <c r="AI204" s="5">
        <v>44482</v>
      </c>
      <c r="AJ204" s="2">
        <v>1.1558429229755965E-2</v>
      </c>
      <c r="AK204" s="2">
        <v>2.2212017964071358E-2</v>
      </c>
      <c r="AL204" s="2">
        <v>1.7459708125180159E-4</v>
      </c>
      <c r="AM204" s="2">
        <v>-2.0367537564194963E-2</v>
      </c>
      <c r="AN204" s="2">
        <v>-2.647688073186957E-2</v>
      </c>
      <c r="AO204" s="2">
        <v>3.2255630679137387E-3</v>
      </c>
      <c r="AP204" s="2">
        <v>7.269584046393586E-3</v>
      </c>
      <c r="AQ204" s="2">
        <v>9.9179639371406933E-3</v>
      </c>
      <c r="AR204" s="2">
        <v>-1.1237383425245238E-2</v>
      </c>
      <c r="AS204" s="2">
        <v>-1.4534902404385285E-5</v>
      </c>
      <c r="AT204" s="2">
        <v>-7.5646801355308563E-3</v>
      </c>
    </row>
    <row r="205" spans="1:46" x14ac:dyDescent="0.25">
      <c r="A205" s="5">
        <v>44483</v>
      </c>
      <c r="B205" s="2">
        <v>4.7437592275509921E-3</v>
      </c>
      <c r="C205" s="2">
        <v>-1.386283921372633E-3</v>
      </c>
      <c r="D205" s="2">
        <v>8.3834232883732707E-3</v>
      </c>
      <c r="E205" s="2">
        <v>-1.3848334848670651E-3</v>
      </c>
      <c r="F205" s="2">
        <v>1.5341622488839191E-2</v>
      </c>
      <c r="G205" s="2">
        <v>1.2294293859990146E-2</v>
      </c>
      <c r="H205" s="2">
        <v>2.4754006786655181E-2</v>
      </c>
      <c r="I205" s="2">
        <v>6.4151072864204739E-3</v>
      </c>
      <c r="J205" s="2">
        <v>6.0357317974832903E-3</v>
      </c>
      <c r="K205" s="2">
        <v>0</v>
      </c>
      <c r="L205" s="2">
        <v>1.0840500490945537E-2</v>
      </c>
      <c r="AI205" s="5">
        <v>44483</v>
      </c>
      <c r="AJ205" s="2">
        <v>4.9235872533240268E-3</v>
      </c>
      <c r="AK205" s="2">
        <v>-3.4428842994194044E-3</v>
      </c>
      <c r="AL205" s="2">
        <v>9.5399308655000001E-3</v>
      </c>
      <c r="AM205" s="2">
        <v>-1.5692189936478188E-3</v>
      </c>
      <c r="AN205" s="2">
        <v>1.5231460396656493E-2</v>
      </c>
      <c r="AO205" s="2">
        <v>1.3141565062139003E-2</v>
      </c>
      <c r="AP205" s="2">
        <v>2.3944219536363866E-2</v>
      </c>
      <c r="AQ205" s="2">
        <v>8.6203191107363172E-3</v>
      </c>
      <c r="AR205" s="2">
        <v>5.0731469589494838E-3</v>
      </c>
      <c r="AS205" s="2">
        <v>-1.4534902404385285E-5</v>
      </c>
      <c r="AT205" s="2">
        <v>1.0522266977899651E-2</v>
      </c>
    </row>
    <row r="206" spans="1:46" x14ac:dyDescent="0.25">
      <c r="A206" s="5">
        <v>44484</v>
      </c>
      <c r="B206" s="2">
        <v>3.308023939004423E-2</v>
      </c>
      <c r="C206" s="2">
        <v>7.4534407409956538E-2</v>
      </c>
      <c r="D206" s="2">
        <v>1.1753930443859861E-2</v>
      </c>
      <c r="E206" s="2">
        <v>5.3735722078436243E-3</v>
      </c>
      <c r="F206" s="2">
        <v>1.9208413569466787E-2</v>
      </c>
      <c r="G206" s="2">
        <v>-1.147532653845873E-2</v>
      </c>
      <c r="H206" s="2">
        <v>1.1186983759230884E-2</v>
      </c>
      <c r="I206" s="2">
        <v>-8.6936097692460468E-3</v>
      </c>
      <c r="J206" s="2">
        <v>-4.3195703956775411E-3</v>
      </c>
      <c r="K206" s="2">
        <v>0</v>
      </c>
      <c r="L206" s="2">
        <v>4.8617141510627349E-3</v>
      </c>
      <c r="AI206" s="5">
        <v>44484</v>
      </c>
      <c r="AJ206" s="2">
        <v>3.3260067415817267E-2</v>
      </c>
      <c r="AK206" s="2">
        <v>7.2477807031909772E-2</v>
      </c>
      <c r="AL206" s="2">
        <v>1.2910438020986591E-2</v>
      </c>
      <c r="AM206" s="2">
        <v>5.1891866990628711E-3</v>
      </c>
      <c r="AN206" s="2">
        <v>1.9098251477284087E-2</v>
      </c>
      <c r="AO206" s="2">
        <v>-1.0628055336309873E-2</v>
      </c>
      <c r="AP206" s="2">
        <v>1.0377196508939569E-2</v>
      </c>
      <c r="AQ206" s="2">
        <v>-6.4883979449302034E-3</v>
      </c>
      <c r="AR206" s="2">
        <v>-5.2821552342113475E-3</v>
      </c>
      <c r="AS206" s="2">
        <v>-1.4534902404385285E-5</v>
      </c>
      <c r="AT206" s="2">
        <v>4.5434806380168485E-3</v>
      </c>
    </row>
    <row r="207" spans="1:46" x14ac:dyDescent="0.25">
      <c r="A207" s="5">
        <v>44487</v>
      </c>
      <c r="B207" s="2">
        <v>1.1064772529006284E-2</v>
      </c>
      <c r="C207" s="2">
        <v>7.0157687846139627E-3</v>
      </c>
      <c r="D207" s="2">
        <v>-3.0148515934521392E-2</v>
      </c>
      <c r="E207" s="2">
        <v>-1.9137941557785587E-2</v>
      </c>
      <c r="F207" s="2">
        <v>-3.601077868914393E-4</v>
      </c>
      <c r="G207" s="2">
        <v>3.2577861356455351E-2</v>
      </c>
      <c r="H207" s="2">
        <v>-7.1470112776697015E-3</v>
      </c>
      <c r="I207" s="2">
        <v>1.54068869698889E-2</v>
      </c>
      <c r="J207" s="2">
        <v>-4.0974205053071477E-3</v>
      </c>
      <c r="K207" s="2">
        <v>0</v>
      </c>
      <c r="L207" s="2">
        <v>8.0397694734113401E-3</v>
      </c>
      <c r="AI207" s="5">
        <v>44487</v>
      </c>
      <c r="AJ207" s="2">
        <v>1.1244600554779318E-2</v>
      </c>
      <c r="AK207" s="2">
        <v>4.9591684065671913E-3</v>
      </c>
      <c r="AL207" s="2">
        <v>-2.8992008357394662E-2</v>
      </c>
      <c r="AM207" s="2">
        <v>-1.9322327066566339E-2</v>
      </c>
      <c r="AN207" s="2">
        <v>-4.7026987907413742E-4</v>
      </c>
      <c r="AO207" s="2">
        <v>3.3425132558604208E-2</v>
      </c>
      <c r="AP207" s="2">
        <v>-7.9567985279610162E-3</v>
      </c>
      <c r="AQ207" s="2">
        <v>1.7612098794204743E-2</v>
      </c>
      <c r="AR207" s="2">
        <v>-5.0600053438409542E-3</v>
      </c>
      <c r="AS207" s="2">
        <v>-1.4534902404385285E-5</v>
      </c>
      <c r="AT207" s="2">
        <v>7.7215359603654537E-3</v>
      </c>
    </row>
    <row r="208" spans="1:46" x14ac:dyDescent="0.25">
      <c r="A208" s="5">
        <v>44488</v>
      </c>
      <c r="B208" s="2">
        <v>-7.5144245608294025E-4</v>
      </c>
      <c r="C208" s="2">
        <v>3.6047967727284025E-2</v>
      </c>
      <c r="D208" s="2">
        <v>2.3368754397234959E-4</v>
      </c>
      <c r="E208" s="2">
        <v>-7.0312736784150509E-4</v>
      </c>
      <c r="F208" s="2">
        <v>1.2128515373447613E-2</v>
      </c>
      <c r="G208" s="2">
        <v>1.3866505478812741E-2</v>
      </c>
      <c r="H208" s="2">
        <v>3.3526903225784555E-3</v>
      </c>
      <c r="I208" s="2">
        <v>1.6145419756039558E-3</v>
      </c>
      <c r="J208" s="2">
        <v>1.8635054778572968E-2</v>
      </c>
      <c r="K208" s="2">
        <v>0</v>
      </c>
      <c r="L208" s="2">
        <v>2.1245129314151345E-2</v>
      </c>
      <c r="AI208" s="5">
        <v>44488</v>
      </c>
      <c r="AJ208" s="2">
        <v>-5.7161443030990567E-4</v>
      </c>
      <c r="AK208" s="2">
        <v>3.3991367349237252E-2</v>
      </c>
      <c r="AL208" s="2">
        <v>1.3901951210990781E-3</v>
      </c>
      <c r="AM208" s="2">
        <v>-8.8751287662225875E-4</v>
      </c>
      <c r="AN208" s="2">
        <v>1.2018353281264915E-2</v>
      </c>
      <c r="AO208" s="2">
        <v>1.4713776680961597E-2</v>
      </c>
      <c r="AP208" s="2">
        <v>2.5429030722871407E-3</v>
      </c>
      <c r="AQ208" s="2">
        <v>3.8197537999197992E-3</v>
      </c>
      <c r="AR208" s="2">
        <v>1.7672469940039161E-2</v>
      </c>
      <c r="AS208" s="2">
        <v>-1.4534902404385285E-5</v>
      </c>
      <c r="AT208" s="2">
        <v>2.0926895801105461E-2</v>
      </c>
    </row>
    <row r="209" spans="1:46" x14ac:dyDescent="0.25">
      <c r="A209" s="5">
        <v>44489</v>
      </c>
      <c r="B209" s="2">
        <v>-8.446195751808494E-3</v>
      </c>
      <c r="C209" s="2">
        <v>2.6934175102288238E-2</v>
      </c>
      <c r="D209" s="2">
        <v>-3.6802760309530003E-3</v>
      </c>
      <c r="E209" s="2">
        <v>1.4423917622398807E-2</v>
      </c>
      <c r="F209" s="2">
        <v>1.3466150056610005E-2</v>
      </c>
      <c r="G209" s="2">
        <v>2.3236229524794538E-3</v>
      </c>
      <c r="H209" s="2">
        <v>-1.071249472128355E-2</v>
      </c>
      <c r="I209" s="2">
        <v>-2.1690117921068119E-2</v>
      </c>
      <c r="J209" s="2">
        <v>1.6868593060078707E-2</v>
      </c>
      <c r="K209" s="2">
        <v>0</v>
      </c>
      <c r="L209" s="2">
        <v>9.053822216391838E-3</v>
      </c>
      <c r="AI209" s="5">
        <v>44489</v>
      </c>
      <c r="AJ209" s="2">
        <v>-8.2663677260354593E-3</v>
      </c>
      <c r="AK209" s="2">
        <v>2.4877574724241465E-2</v>
      </c>
      <c r="AL209" s="2">
        <v>-2.5237684538262717E-3</v>
      </c>
      <c r="AM209" s="2">
        <v>1.4239532113618053E-2</v>
      </c>
      <c r="AN209" s="2">
        <v>1.3355987964427307E-2</v>
      </c>
      <c r="AO209" s="2">
        <v>3.1708941546283115E-3</v>
      </c>
      <c r="AP209" s="2">
        <v>-1.1522281971574865E-2</v>
      </c>
      <c r="AQ209" s="2">
        <v>-1.9484906096752276E-2</v>
      </c>
      <c r="AR209" s="2">
        <v>1.59060082215449E-2</v>
      </c>
      <c r="AS209" s="2">
        <v>-1.4534902404385285E-5</v>
      </c>
      <c r="AT209" s="2">
        <v>8.7355887033459517E-3</v>
      </c>
    </row>
    <row r="210" spans="1:46" x14ac:dyDescent="0.25">
      <c r="A210" s="5">
        <v>44490</v>
      </c>
      <c r="B210" s="2">
        <v>5.8417569451290063E-3</v>
      </c>
      <c r="C210" s="2">
        <v>-5.7319313661295834E-2</v>
      </c>
      <c r="D210" s="2">
        <v>4.6320332570914946E-3</v>
      </c>
      <c r="E210" s="2">
        <v>1.283165774167272E-2</v>
      </c>
      <c r="F210" s="2">
        <v>-7.8435750796922443E-3</v>
      </c>
      <c r="G210" s="2">
        <v>3.2279068826102097E-3</v>
      </c>
      <c r="H210" s="2">
        <v>-3.7751328133076578E-3</v>
      </c>
      <c r="I210" s="2">
        <v>4.4821892439330435E-2</v>
      </c>
      <c r="J210" s="2">
        <v>1.4019012701069755E-3</v>
      </c>
      <c r="K210" s="2">
        <v>0</v>
      </c>
      <c r="L210" s="2">
        <v>5.5479284835191489E-3</v>
      </c>
      <c r="AI210" s="5">
        <v>44490</v>
      </c>
      <c r="AJ210" s="2">
        <v>6.021584970902041E-3</v>
      </c>
      <c r="AK210" s="2">
        <v>-5.9375914039342607E-2</v>
      </c>
      <c r="AL210" s="2">
        <v>5.7885408342182232E-3</v>
      </c>
      <c r="AM210" s="2">
        <v>1.2647272232891965E-2</v>
      </c>
      <c r="AN210" s="2">
        <v>-7.953737171874942E-3</v>
      </c>
      <c r="AO210" s="2">
        <v>4.0751780847590674E-3</v>
      </c>
      <c r="AP210" s="2">
        <v>-4.5849200635989726E-3</v>
      </c>
      <c r="AQ210" s="2">
        <v>4.7027104263646279E-2</v>
      </c>
      <c r="AR210" s="2">
        <v>4.3931643157316905E-4</v>
      </c>
      <c r="AS210" s="2">
        <v>-1.4534902404385285E-5</v>
      </c>
      <c r="AT210" s="2">
        <v>5.2296949704732625E-3</v>
      </c>
    </row>
    <row r="211" spans="1:46" x14ac:dyDescent="0.25">
      <c r="A211" s="5">
        <v>44491</v>
      </c>
      <c r="B211" s="2">
        <v>-2.8954833317208717E-2</v>
      </c>
      <c r="C211" s="2">
        <v>-2.4399647264276236E-2</v>
      </c>
      <c r="D211" s="2">
        <v>-1.1205779210820999E-2</v>
      </c>
      <c r="E211" s="2">
        <v>-1.0957017485368037E-2</v>
      </c>
      <c r="F211" s="2">
        <v>1.3451320231840036E-2</v>
      </c>
      <c r="G211" s="2">
        <v>-5.0514856922298512E-2</v>
      </c>
      <c r="H211" s="2">
        <v>1.5157601625088057E-2</v>
      </c>
      <c r="I211" s="2">
        <v>1.779052089858002E-2</v>
      </c>
      <c r="J211" s="2">
        <v>6.9995154640312141E-3</v>
      </c>
      <c r="K211" s="2">
        <v>0</v>
      </c>
      <c r="L211" s="2">
        <v>1.0421625262176937E-2</v>
      </c>
      <c r="AI211" s="5">
        <v>44491</v>
      </c>
      <c r="AJ211" s="2">
        <v>-2.8775005291435684E-2</v>
      </c>
      <c r="AK211" s="2">
        <v>-2.6456247642323009E-2</v>
      </c>
      <c r="AL211" s="2">
        <v>-1.0049271633694269E-2</v>
      </c>
      <c r="AM211" s="2">
        <v>-1.1141402994148791E-2</v>
      </c>
      <c r="AN211" s="2">
        <v>1.3341158139657338E-2</v>
      </c>
      <c r="AO211" s="2">
        <v>-4.9667585720149655E-2</v>
      </c>
      <c r="AP211" s="2">
        <v>1.4347814374796743E-2</v>
      </c>
      <c r="AQ211" s="2">
        <v>1.9995732722895863E-2</v>
      </c>
      <c r="AR211" s="2">
        <v>6.0369306254974076E-3</v>
      </c>
      <c r="AS211" s="2">
        <v>-1.4534902404385285E-5</v>
      </c>
      <c r="AT211" s="2">
        <v>1.010339174913105E-2</v>
      </c>
    </row>
    <row r="212" spans="1:46" x14ac:dyDescent="0.25">
      <c r="A212" s="5">
        <v>44494</v>
      </c>
      <c r="B212" s="2">
        <v>-4.550989805057748E-3</v>
      </c>
      <c r="C212" s="2">
        <v>3.8679699457174532E-2</v>
      </c>
      <c r="D212" s="2">
        <v>1.528742985410636E-2</v>
      </c>
      <c r="E212" s="2">
        <v>-1.7313720185585524E-4</v>
      </c>
      <c r="F212" s="2">
        <v>-4.8899542662701467E-3</v>
      </c>
      <c r="G212" s="2">
        <v>1.2568982082990843E-2</v>
      </c>
      <c r="H212" s="2">
        <v>1.0805560614342014E-3</v>
      </c>
      <c r="I212" s="2">
        <v>1.0349203562767917E-2</v>
      </c>
      <c r="J212" s="2">
        <v>-2.3165712624062529E-4</v>
      </c>
      <c r="K212" s="2">
        <v>0</v>
      </c>
      <c r="L212" s="2">
        <v>1.1594993010417554E-2</v>
      </c>
      <c r="AI212" s="5">
        <v>44494</v>
      </c>
      <c r="AJ212" s="2">
        <v>-4.3711617792847133E-3</v>
      </c>
      <c r="AK212" s="2">
        <v>3.6623099079127759E-2</v>
      </c>
      <c r="AL212" s="2">
        <v>1.644393743123309E-2</v>
      </c>
      <c r="AM212" s="2">
        <v>-3.5752271063660889E-4</v>
      </c>
      <c r="AN212" s="2">
        <v>-5.0001163584528453E-3</v>
      </c>
      <c r="AO212" s="2">
        <v>1.34162532851397E-2</v>
      </c>
      <c r="AP212" s="2">
        <v>2.7076881114288681E-4</v>
      </c>
      <c r="AQ212" s="2">
        <v>1.255441538708376E-2</v>
      </c>
      <c r="AR212" s="2">
        <v>-1.1942419647744318E-3</v>
      </c>
      <c r="AS212" s="2">
        <v>-1.4534902404385285E-5</v>
      </c>
      <c r="AT212" s="2">
        <v>1.1276759497371667E-2</v>
      </c>
    </row>
    <row r="213" spans="1:46" x14ac:dyDescent="0.25">
      <c r="A213" s="5">
        <v>44495</v>
      </c>
      <c r="B213" s="2">
        <v>1.6775261603934943E-2</v>
      </c>
      <c r="C213" s="2">
        <v>-4.244985266320056E-2</v>
      </c>
      <c r="D213" s="2">
        <v>1.7440137349522544E-4</v>
      </c>
      <c r="E213" s="2">
        <v>-6.7520671915088926E-3</v>
      </c>
      <c r="F213" s="2">
        <v>2.6909526647274085E-3</v>
      </c>
      <c r="G213" s="2">
        <v>-3.9185873580406261E-2</v>
      </c>
      <c r="H213" s="2">
        <v>1.5307599867879329E-2</v>
      </c>
      <c r="I213" s="2">
        <v>-4.6749154912132385E-3</v>
      </c>
      <c r="J213" s="2">
        <v>9.5017342506051872E-3</v>
      </c>
      <c r="K213" s="2">
        <v>0</v>
      </c>
      <c r="L213" s="2">
        <v>-8.7298252692713518E-3</v>
      </c>
      <c r="AI213" s="5">
        <v>44495</v>
      </c>
      <c r="AJ213" s="2">
        <v>1.6955089629707976E-2</v>
      </c>
      <c r="AK213" s="2">
        <v>-4.4506453041247333E-2</v>
      </c>
      <c r="AL213" s="2">
        <v>1.330908950621954E-3</v>
      </c>
      <c r="AM213" s="2">
        <v>-6.9364527002896458E-3</v>
      </c>
      <c r="AN213" s="2">
        <v>2.5807905725447103E-3</v>
      </c>
      <c r="AO213" s="2">
        <v>-3.8338602378257404E-2</v>
      </c>
      <c r="AP213" s="2">
        <v>1.4497812617588014E-2</v>
      </c>
      <c r="AQ213" s="2">
        <v>-2.4697036668973951E-3</v>
      </c>
      <c r="AR213" s="2">
        <v>8.5391494120713798E-3</v>
      </c>
      <c r="AS213" s="2">
        <v>-1.4534902404385285E-5</v>
      </c>
      <c r="AT213" s="2">
        <v>-9.0480587823172382E-3</v>
      </c>
    </row>
    <row r="214" spans="1:46" x14ac:dyDescent="0.25">
      <c r="A214" s="5">
        <v>44496</v>
      </c>
      <c r="B214" s="2">
        <v>4.8636382454707583E-3</v>
      </c>
      <c r="C214" s="2">
        <v>-3.116779376295975E-2</v>
      </c>
      <c r="D214" s="2">
        <v>-1.4473322085253204E-2</v>
      </c>
      <c r="E214" s="2">
        <v>-5.4209528817388719E-2</v>
      </c>
      <c r="F214" s="2">
        <v>-2.0828425860888733E-2</v>
      </c>
      <c r="G214" s="2">
        <v>-1.1367582931647413E-2</v>
      </c>
      <c r="H214" s="2">
        <v>-1.5463404419105764E-2</v>
      </c>
      <c r="I214" s="2">
        <v>-8.3767672732080189E-3</v>
      </c>
      <c r="J214" s="2">
        <v>-1.3544539347734363E-2</v>
      </c>
      <c r="K214" s="2">
        <v>0</v>
      </c>
      <c r="L214" s="2">
        <v>-8.2016888786762276E-3</v>
      </c>
      <c r="AI214" s="5">
        <v>44496</v>
      </c>
      <c r="AJ214" s="2">
        <v>5.043466271243793E-3</v>
      </c>
      <c r="AK214" s="2">
        <v>-3.3224394141006523E-2</v>
      </c>
      <c r="AL214" s="2">
        <v>-1.3316814508126475E-2</v>
      </c>
      <c r="AM214" s="2">
        <v>-5.4393914326169475E-2</v>
      </c>
      <c r="AN214" s="2">
        <v>-2.0938587953071432E-2</v>
      </c>
      <c r="AO214" s="2">
        <v>-1.0520311729498556E-2</v>
      </c>
      <c r="AP214" s="2">
        <v>-1.6273191669397079E-2</v>
      </c>
      <c r="AQ214" s="2">
        <v>-6.1715554488921756E-3</v>
      </c>
      <c r="AR214" s="2">
        <v>-1.4507124186268171E-2</v>
      </c>
      <c r="AS214" s="2">
        <v>-1.4534902404385285E-5</v>
      </c>
      <c r="AT214" s="2">
        <v>-8.519922391722114E-3</v>
      </c>
    </row>
    <row r="215" spans="1:46" x14ac:dyDescent="0.25">
      <c r="A215" s="5">
        <v>44497</v>
      </c>
      <c r="B215" s="2">
        <v>1.5941152759170851E-2</v>
      </c>
      <c r="C215" s="2">
        <v>3.6587939036933692E-2</v>
      </c>
      <c r="D215" s="2">
        <v>7.6667426531207283E-4</v>
      </c>
      <c r="E215" s="2">
        <v>-3.6853379441537104E-4</v>
      </c>
      <c r="F215" s="2">
        <v>1.5074770611298138E-2</v>
      </c>
      <c r="G215" s="2">
        <v>1.5053526963856756E-2</v>
      </c>
      <c r="H215" s="2">
        <v>6.1843254778859436E-3</v>
      </c>
      <c r="I215" s="2">
        <v>1.6789363980178829E-2</v>
      </c>
      <c r="J215" s="2">
        <v>4.8871091111695186E-3</v>
      </c>
      <c r="K215" s="2">
        <v>0</v>
      </c>
      <c r="L215" s="2">
        <v>6.2360074327769688E-3</v>
      </c>
      <c r="AI215" s="5">
        <v>44497</v>
      </c>
      <c r="AJ215" s="2">
        <v>1.6120980784943884E-2</v>
      </c>
      <c r="AK215" s="2">
        <v>3.4531338658886919E-2</v>
      </c>
      <c r="AL215" s="2">
        <v>1.9231818424388014E-3</v>
      </c>
      <c r="AM215" s="2">
        <v>-5.529193031961247E-4</v>
      </c>
      <c r="AN215" s="2">
        <v>1.4964608519115441E-2</v>
      </c>
      <c r="AO215" s="2">
        <v>1.5900798166005613E-2</v>
      </c>
      <c r="AP215" s="2">
        <v>5.3745382275946288E-3</v>
      </c>
      <c r="AQ215" s="2">
        <v>1.8994575804494672E-2</v>
      </c>
      <c r="AR215" s="2">
        <v>3.9245242726357122E-3</v>
      </c>
      <c r="AS215" s="2">
        <v>-1.4534902404385285E-5</v>
      </c>
      <c r="AT215" s="2">
        <v>5.9177739197310824E-3</v>
      </c>
    </row>
    <row r="216" spans="1:46" x14ac:dyDescent="0.25">
      <c r="A216" s="5">
        <v>44498</v>
      </c>
      <c r="B216" s="2">
        <v>-2.1511245053778327E-2</v>
      </c>
      <c r="C216" s="2">
        <v>2.6489137663525009E-2</v>
      </c>
      <c r="D216" s="2">
        <v>-3.5949161827695253E-3</v>
      </c>
      <c r="E216" s="2">
        <v>3.5029244253215186E-3</v>
      </c>
      <c r="F216" s="2">
        <v>-2.7588707385495237E-3</v>
      </c>
      <c r="G216" s="2">
        <v>2.0983193281357115E-2</v>
      </c>
      <c r="H216" s="2">
        <v>2.7316954077747369E-3</v>
      </c>
      <c r="I216" s="2">
        <v>2.4122854476809508E-2</v>
      </c>
      <c r="J216" s="2">
        <v>1.2968998826613953E-2</v>
      </c>
      <c r="K216" s="2">
        <v>0</v>
      </c>
      <c r="L216" s="2">
        <v>6.5341949521313669E-3</v>
      </c>
      <c r="AI216" s="5">
        <v>44498</v>
      </c>
      <c r="AJ216" s="2">
        <v>-2.1331417028005294E-2</v>
      </c>
      <c r="AK216" s="2">
        <v>2.4432537285478236E-2</v>
      </c>
      <c r="AL216" s="2">
        <v>-2.4384086056427967E-3</v>
      </c>
      <c r="AM216" s="2">
        <v>3.3185389165407649E-3</v>
      </c>
      <c r="AN216" s="2">
        <v>-2.8690328307322218E-3</v>
      </c>
      <c r="AO216" s="2">
        <v>2.1830464483505972E-2</v>
      </c>
      <c r="AP216" s="2">
        <v>1.9219081574834223E-3</v>
      </c>
      <c r="AQ216" s="2">
        <v>2.6328066301125351E-2</v>
      </c>
      <c r="AR216" s="2">
        <v>1.2006413988080146E-2</v>
      </c>
      <c r="AS216" s="2">
        <v>-1.4534902404385285E-5</v>
      </c>
      <c r="AT216" s="2">
        <v>6.2159614390854805E-3</v>
      </c>
    </row>
    <row r="217" spans="1:46" x14ac:dyDescent="0.25">
      <c r="A217" s="5">
        <v>44501</v>
      </c>
      <c r="B217" s="2">
        <v>-1.6107099780024781E-2</v>
      </c>
      <c r="C217" s="2">
        <v>-1.966251984653955E-2</v>
      </c>
      <c r="D217" s="2">
        <v>6.6244459021027602E-3</v>
      </c>
      <c r="E217" s="2">
        <v>1.9474579594852992E-2</v>
      </c>
      <c r="F217" s="2">
        <v>-5.2973299319514222E-4</v>
      </c>
      <c r="G217" s="2">
        <v>1.9810252857232369E-2</v>
      </c>
      <c r="H217" s="2">
        <v>1.1870025639160176E-2</v>
      </c>
      <c r="I217" s="2">
        <v>-1.3240449480324545E-2</v>
      </c>
      <c r="J217" s="2">
        <v>-2.2862890942134673E-3</v>
      </c>
      <c r="K217" s="2">
        <v>0</v>
      </c>
      <c r="L217" s="2">
        <v>2.4762088189103082E-3</v>
      </c>
      <c r="AI217" s="5">
        <v>44501</v>
      </c>
      <c r="AJ217" s="2">
        <v>-1.5927271754251748E-2</v>
      </c>
      <c r="AK217" s="2">
        <v>-2.1719120224586323E-2</v>
      </c>
      <c r="AL217" s="2">
        <v>7.7809534792294887E-3</v>
      </c>
      <c r="AM217" s="2">
        <v>1.929019408607224E-2</v>
      </c>
      <c r="AN217" s="2">
        <v>-6.3989508537784035E-4</v>
      </c>
      <c r="AO217" s="2">
        <v>2.0657524059381226E-2</v>
      </c>
      <c r="AP217" s="2">
        <v>1.1060238388868861E-2</v>
      </c>
      <c r="AQ217" s="2">
        <v>-1.1035237656008702E-2</v>
      </c>
      <c r="AR217" s="2">
        <v>-3.2488739327472737E-3</v>
      </c>
      <c r="AS217" s="2">
        <v>-1.4534902404385285E-5</v>
      </c>
      <c r="AT217" s="2">
        <v>2.1579753058644218E-3</v>
      </c>
    </row>
    <row r="218" spans="1:46" x14ac:dyDescent="0.25">
      <c r="A218" s="5">
        <v>44502</v>
      </c>
      <c r="B218" s="2">
        <v>-1.6154097805500811E-3</v>
      </c>
      <c r="C218" s="2">
        <v>3.6423534468053242E-2</v>
      </c>
      <c r="D218" s="2">
        <v>-2.1152864750410005E-3</v>
      </c>
      <c r="E218" s="2">
        <v>1.8020989565026291E-3</v>
      </c>
      <c r="F218" s="2">
        <v>3.9458077556162596E-3</v>
      </c>
      <c r="G218" s="2">
        <v>-5.7579985174956994E-3</v>
      </c>
      <c r="H218" s="2">
        <v>6.3461890587441783E-3</v>
      </c>
      <c r="I218" s="2">
        <v>-5.0648329985003571E-3</v>
      </c>
      <c r="J218" s="2">
        <v>4.1475742406182459E-2</v>
      </c>
      <c r="K218" s="2">
        <v>0</v>
      </c>
      <c r="L218" s="2">
        <v>-4.6726796559781736E-4</v>
      </c>
      <c r="AI218" s="5">
        <v>44502</v>
      </c>
      <c r="AJ218" s="2">
        <v>-1.4355817547770466E-3</v>
      </c>
      <c r="AK218" s="2">
        <v>3.4366934090006469E-2</v>
      </c>
      <c r="AL218" s="2">
        <v>-9.5877889791427199E-4</v>
      </c>
      <c r="AM218" s="2">
        <v>1.6177134477218754E-3</v>
      </c>
      <c r="AN218" s="2">
        <v>3.8356456634335615E-3</v>
      </c>
      <c r="AO218" s="2">
        <v>-4.9107273153468417E-3</v>
      </c>
      <c r="AP218" s="2">
        <v>5.5364018084528635E-3</v>
      </c>
      <c r="AQ218" s="2">
        <v>-2.8596211741845137E-3</v>
      </c>
      <c r="AR218" s="2">
        <v>4.0513157567648651E-2</v>
      </c>
      <c r="AS218" s="2">
        <v>-1.4534902404385285E-5</v>
      </c>
      <c r="AT218" s="2">
        <v>-7.8550147864370375E-4</v>
      </c>
    </row>
    <row r="219" spans="1:46" x14ac:dyDescent="0.25">
      <c r="A219" s="5">
        <v>44503</v>
      </c>
      <c r="B219" s="2">
        <v>2.1507811127532195E-2</v>
      </c>
      <c r="C219" s="2">
        <v>-4.0545635881074071E-3</v>
      </c>
      <c r="D219" s="2">
        <v>1.4720602797184679E-3</v>
      </c>
      <c r="E219" s="2">
        <v>7.375424469989289E-3</v>
      </c>
      <c r="F219" s="2">
        <v>3.5195376408858614E-4</v>
      </c>
      <c r="G219" s="2">
        <v>1.0790077693880074E-2</v>
      </c>
      <c r="H219" s="2">
        <v>-1.9587263329133409E-2</v>
      </c>
      <c r="I219" s="2">
        <v>1.5596422978730429E-2</v>
      </c>
      <c r="J219" s="2">
        <v>-1.3861409406816683E-2</v>
      </c>
      <c r="K219" s="2">
        <v>0</v>
      </c>
      <c r="L219" s="2">
        <v>3.072344718993314E-3</v>
      </c>
      <c r="AI219" s="5">
        <v>44503</v>
      </c>
      <c r="AJ219" s="2">
        <v>2.1687639153305228E-2</v>
      </c>
      <c r="AK219" s="2">
        <v>-6.1111639661541785E-3</v>
      </c>
      <c r="AL219" s="2">
        <v>2.6285678568451964E-3</v>
      </c>
      <c r="AM219" s="2">
        <v>7.1910389612085358E-3</v>
      </c>
      <c r="AN219" s="2">
        <v>2.4179167190588799E-4</v>
      </c>
      <c r="AO219" s="2">
        <v>1.163734889602893E-2</v>
      </c>
      <c r="AP219" s="2">
        <v>-2.0397050579424723E-2</v>
      </c>
      <c r="AQ219" s="2">
        <v>1.7801634803046272E-2</v>
      </c>
      <c r="AR219" s="2">
        <v>-1.482399424535049E-2</v>
      </c>
      <c r="AS219" s="2">
        <v>-1.4534902404385285E-5</v>
      </c>
      <c r="AT219" s="2">
        <v>2.7541112059474276E-3</v>
      </c>
    </row>
    <row r="220" spans="1:46" x14ac:dyDescent="0.25">
      <c r="A220" s="5">
        <v>44504</v>
      </c>
      <c r="B220" s="2">
        <v>2.7482324108409006E-2</v>
      </c>
      <c r="C220" s="2">
        <v>-2.4103783966732184E-2</v>
      </c>
      <c r="D220" s="2">
        <v>1.1758992596959672E-3</v>
      </c>
      <c r="E220" s="2">
        <v>4.7142846243722003E-2</v>
      </c>
      <c r="F220" s="2">
        <v>-1.3135550983397026E-2</v>
      </c>
      <c r="G220" s="2">
        <v>1.2755596913971656E-2</v>
      </c>
      <c r="H220" s="2">
        <v>-2.7482698353475832E-2</v>
      </c>
      <c r="I220" s="2">
        <v>-2.8897636531460713E-2</v>
      </c>
      <c r="J220" s="2">
        <v>-2.1642151434801304E-2</v>
      </c>
      <c r="K220" s="2">
        <v>0</v>
      </c>
      <c r="L220" s="2">
        <v>7.3245848792287127E-3</v>
      </c>
      <c r="AI220" s="5">
        <v>44504</v>
      </c>
      <c r="AJ220" s="2">
        <v>2.7662152134182039E-2</v>
      </c>
      <c r="AK220" s="2">
        <v>-2.6160384344778957E-2</v>
      </c>
      <c r="AL220" s="2">
        <v>2.3324068368226957E-3</v>
      </c>
      <c r="AM220" s="2">
        <v>4.6958460734941247E-2</v>
      </c>
      <c r="AN220" s="2">
        <v>-1.3245713075579724E-2</v>
      </c>
      <c r="AO220" s="2">
        <v>1.3602868116120513E-2</v>
      </c>
      <c r="AP220" s="2">
        <v>-2.8292485603767147E-2</v>
      </c>
      <c r="AQ220" s="2">
        <v>-2.669242470714487E-2</v>
      </c>
      <c r="AR220" s="2">
        <v>-2.2604736273335112E-2</v>
      </c>
      <c r="AS220" s="2">
        <v>-1.4534902404385285E-5</v>
      </c>
      <c r="AT220" s="2">
        <v>7.0063513661828263E-3</v>
      </c>
    </row>
    <row r="221" spans="1:46" x14ac:dyDescent="0.25">
      <c r="A221" s="5">
        <v>44505</v>
      </c>
      <c r="B221" s="2">
        <v>1.2076429283743639E-2</v>
      </c>
      <c r="C221" s="2">
        <v>-5.3139598841096536E-3</v>
      </c>
      <c r="D221" s="2">
        <v>3.1418875627605702E-2</v>
      </c>
      <c r="E221" s="2">
        <v>-2.0463665268377618E-3</v>
      </c>
      <c r="F221" s="2">
        <v>-1.4260517199436995E-3</v>
      </c>
      <c r="G221" s="2">
        <v>1.5721300233263902E-2</v>
      </c>
      <c r="H221" s="2">
        <v>8.0170187714911911E-4</v>
      </c>
      <c r="I221" s="2">
        <v>-3.3931856496892676E-2</v>
      </c>
      <c r="J221" s="2">
        <v>0.10855193390804074</v>
      </c>
      <c r="K221" s="2">
        <v>0</v>
      </c>
      <c r="L221" s="2">
        <v>-6.940792307181809E-3</v>
      </c>
      <c r="AI221" s="5">
        <v>44505</v>
      </c>
      <c r="AJ221" s="2">
        <v>1.2256257309516674E-2</v>
      </c>
      <c r="AK221" s="2">
        <v>-7.370560262156425E-3</v>
      </c>
      <c r="AL221" s="2">
        <v>3.2575383204732432E-2</v>
      </c>
      <c r="AM221" s="2">
        <v>-2.2307520356185154E-3</v>
      </c>
      <c r="AN221" s="2">
        <v>-1.5362138121263976E-3</v>
      </c>
      <c r="AO221" s="2">
        <v>1.6568571435412759E-2</v>
      </c>
      <c r="AP221" s="2">
        <v>-8.0853731421954341E-6</v>
      </c>
      <c r="AQ221" s="2">
        <v>-3.1726644672576833E-2</v>
      </c>
      <c r="AR221" s="2">
        <v>0.10758934906950694</v>
      </c>
      <c r="AS221" s="2">
        <v>-1.4534902404385285E-5</v>
      </c>
      <c r="AT221" s="2">
        <v>-7.2590258202276953E-3</v>
      </c>
    </row>
    <row r="222" spans="1:46" x14ac:dyDescent="0.25">
      <c r="A222" s="5">
        <v>44508</v>
      </c>
      <c r="B222" s="2">
        <v>-8.5279488572829187E-3</v>
      </c>
      <c r="C222" s="2">
        <v>0.1053755604568023</v>
      </c>
      <c r="D222" s="2">
        <v>7.0602414160516602E-3</v>
      </c>
      <c r="E222" s="2">
        <v>1.8455194940350195E-2</v>
      </c>
      <c r="F222" s="2">
        <v>6.0100832400753479E-3</v>
      </c>
      <c r="G222" s="2">
        <v>-7.3579272702418708E-3</v>
      </c>
      <c r="H222" s="2">
        <v>2.0025727720229813E-3</v>
      </c>
      <c r="I222" s="2">
        <v>8.8738799539789248E-3</v>
      </c>
      <c r="J222" s="2">
        <v>-5.7601064756467313E-3</v>
      </c>
      <c r="K222" s="2">
        <v>0</v>
      </c>
      <c r="L222" s="2">
        <v>-6.3901449935420684E-3</v>
      </c>
      <c r="AI222" s="5">
        <v>44508</v>
      </c>
      <c r="AJ222" s="2">
        <v>-8.3481208315098841E-3</v>
      </c>
      <c r="AK222" s="2">
        <v>0.10331896007875553</v>
      </c>
      <c r="AL222" s="2">
        <v>8.2167489931783896E-3</v>
      </c>
      <c r="AM222" s="2">
        <v>1.8270809431569442E-2</v>
      </c>
      <c r="AN222" s="2">
        <v>5.8999211478926493E-3</v>
      </c>
      <c r="AO222" s="2">
        <v>-6.5106560680930131E-3</v>
      </c>
      <c r="AP222" s="2">
        <v>1.1927855217316668E-3</v>
      </c>
      <c r="AQ222" s="2">
        <v>1.1079091778294768E-2</v>
      </c>
      <c r="AR222" s="2">
        <v>-6.7226913141805377E-3</v>
      </c>
      <c r="AS222" s="2">
        <v>-1.4534902404385285E-5</v>
      </c>
      <c r="AT222" s="2">
        <v>-6.7083785065879548E-3</v>
      </c>
    </row>
    <row r="223" spans="1:46" x14ac:dyDescent="0.25">
      <c r="A223" s="5">
        <v>44509</v>
      </c>
      <c r="B223" s="2">
        <v>2.5007238016600208E-2</v>
      </c>
      <c r="C223" s="2">
        <v>-8.8060963717171425E-3</v>
      </c>
      <c r="D223" s="2">
        <v>-9.9507805474285949E-3</v>
      </c>
      <c r="E223" s="2">
        <v>-1.6442945760507643E-2</v>
      </c>
      <c r="F223" s="2">
        <v>-7.5712693586977853E-3</v>
      </c>
      <c r="G223" s="2">
        <v>-9.59777935994377E-3</v>
      </c>
      <c r="H223" s="2">
        <v>-3.597487872983085E-3</v>
      </c>
      <c r="I223" s="2">
        <v>6.9690351404905204E-3</v>
      </c>
      <c r="J223" s="2">
        <v>-2.131186747301772E-2</v>
      </c>
      <c r="K223" s="2">
        <v>0</v>
      </c>
      <c r="L223" s="2">
        <v>3.4835465853058079E-3</v>
      </c>
      <c r="AI223" s="5">
        <v>44509</v>
      </c>
      <c r="AJ223" s="2">
        <v>2.5187066042373241E-2</v>
      </c>
      <c r="AK223" s="2">
        <v>-1.0862696749763914E-2</v>
      </c>
      <c r="AL223" s="2">
        <v>-8.7942729703018654E-3</v>
      </c>
      <c r="AM223" s="2">
        <v>-1.6627331269288396E-2</v>
      </c>
      <c r="AN223" s="2">
        <v>-7.6814314508804838E-3</v>
      </c>
      <c r="AO223" s="2">
        <v>-8.7505081577949131E-3</v>
      </c>
      <c r="AP223" s="2">
        <v>-4.4072751232743998E-3</v>
      </c>
      <c r="AQ223" s="2">
        <v>9.1742469648063638E-3</v>
      </c>
      <c r="AR223" s="2">
        <v>-2.2274452311551528E-2</v>
      </c>
      <c r="AS223" s="2">
        <v>-1.4534902404385285E-5</v>
      </c>
      <c r="AT223" s="2">
        <v>3.1653130722599215E-3</v>
      </c>
    </row>
    <row r="224" spans="1:46" x14ac:dyDescent="0.25">
      <c r="A224" s="5">
        <v>44510</v>
      </c>
      <c r="B224" s="2">
        <v>-2.6334994227121378E-2</v>
      </c>
      <c r="C224" s="2">
        <v>-2.9513867421399387E-2</v>
      </c>
      <c r="D224" s="2">
        <v>-3.7690803484035085E-3</v>
      </c>
      <c r="E224" s="2">
        <v>1.1088391977526202E-2</v>
      </c>
      <c r="F224" s="2">
        <v>-9.5365158703974995E-4</v>
      </c>
      <c r="G224" s="2">
        <v>-2.3049111671570199E-2</v>
      </c>
      <c r="H224" s="2">
        <v>-1.9456448292239137E-2</v>
      </c>
      <c r="I224" s="2">
        <v>-1.3841700673816071E-2</v>
      </c>
      <c r="J224" s="2">
        <v>3.6363662757851856E-2</v>
      </c>
      <c r="K224" s="2">
        <v>0</v>
      </c>
      <c r="L224" s="2">
        <v>-9.0125569479653223E-3</v>
      </c>
      <c r="AI224" s="5">
        <v>44510</v>
      </c>
      <c r="AJ224" s="2">
        <v>-2.6155166201348345E-2</v>
      </c>
      <c r="AK224" s="2">
        <v>-3.157046779944616E-2</v>
      </c>
      <c r="AL224" s="2">
        <v>-2.6125727712767799E-3</v>
      </c>
      <c r="AM224" s="2">
        <v>1.0904006468745448E-2</v>
      </c>
      <c r="AN224" s="2">
        <v>-1.0638136792224481E-3</v>
      </c>
      <c r="AO224" s="2">
        <v>-2.2201840469421343E-2</v>
      </c>
      <c r="AP224" s="2">
        <v>-2.0266235542530452E-2</v>
      </c>
      <c r="AQ224" s="2">
        <v>-1.1636488849500227E-2</v>
      </c>
      <c r="AR224" s="2">
        <v>3.5401077919318048E-2</v>
      </c>
      <c r="AS224" s="2">
        <v>-1.4534902404385285E-5</v>
      </c>
      <c r="AT224" s="2">
        <v>-9.3307904610112086E-3</v>
      </c>
    </row>
    <row r="225" spans="1:46" x14ac:dyDescent="0.25">
      <c r="A225" s="5">
        <v>44511</v>
      </c>
      <c r="B225" s="2">
        <v>-2.7425987825921982E-3</v>
      </c>
      <c r="C225" s="2">
        <v>-6.9650543468369186E-4</v>
      </c>
      <c r="D225" s="2">
        <v>-7.0736580990321096E-2</v>
      </c>
      <c r="E225" s="2">
        <v>4.3023438794769442E-2</v>
      </c>
      <c r="F225" s="2">
        <v>-5.9625982144484446E-5</v>
      </c>
      <c r="G225" s="2">
        <v>3.0513851015667726E-4</v>
      </c>
      <c r="H225" s="2">
        <v>1.1353182453343935E-2</v>
      </c>
      <c r="I225" s="2">
        <v>1.649386218834592E-2</v>
      </c>
      <c r="J225" s="2">
        <v>2.3663807355766675E-2</v>
      </c>
      <c r="K225" s="2">
        <v>0</v>
      </c>
      <c r="L225" s="2">
        <v>4.0418726493540724E-4</v>
      </c>
      <c r="AI225" s="5">
        <v>44511</v>
      </c>
      <c r="AJ225" s="2">
        <v>-2.5627707568191636E-3</v>
      </c>
      <c r="AK225" s="2">
        <v>-2.7531058127304633E-3</v>
      </c>
      <c r="AL225" s="2">
        <v>-6.9580073413194374E-2</v>
      </c>
      <c r="AM225" s="2">
        <v>4.2839053285988686E-2</v>
      </c>
      <c r="AN225" s="2">
        <v>-1.697880743271826E-4</v>
      </c>
      <c r="AO225" s="2">
        <v>1.1524097123055349E-3</v>
      </c>
      <c r="AP225" s="2">
        <v>1.054339520305262E-2</v>
      </c>
      <c r="AQ225" s="2">
        <v>1.8699074012661764E-2</v>
      </c>
      <c r="AR225" s="2">
        <v>2.2701222517232868E-2</v>
      </c>
      <c r="AS225" s="2">
        <v>-1.4534902404385285E-5</v>
      </c>
      <c r="AT225" s="2">
        <v>8.5953751889520909E-5</v>
      </c>
    </row>
    <row r="226" spans="1:46" x14ac:dyDescent="0.25">
      <c r="A226" s="5">
        <v>44512</v>
      </c>
      <c r="B226" s="2">
        <v>1.516202922516241E-2</v>
      </c>
      <c r="C226" s="2">
        <v>-1.222509636324598E-2</v>
      </c>
      <c r="D226" s="2">
        <v>-1.529822785887236E-2</v>
      </c>
      <c r="E226" s="2">
        <v>2.555810156671634E-2</v>
      </c>
      <c r="F226" s="2">
        <v>-4.4746733325510268E-3</v>
      </c>
      <c r="G226" s="2">
        <v>4.0123344132214633E-2</v>
      </c>
      <c r="H226" s="2">
        <v>9.8098831679487297E-3</v>
      </c>
      <c r="I226" s="2">
        <v>3.8063760472056618E-2</v>
      </c>
      <c r="J226" s="2">
        <v>-8.9677313711183926E-3</v>
      </c>
      <c r="K226" s="2">
        <v>0</v>
      </c>
      <c r="L226" s="2">
        <v>-4.9832019741690159E-3</v>
      </c>
      <c r="AI226" s="5">
        <v>44512</v>
      </c>
      <c r="AJ226" s="2">
        <v>1.5341857250935445E-2</v>
      </c>
      <c r="AK226" s="2">
        <v>-1.4281696741292751E-2</v>
      </c>
      <c r="AL226" s="2">
        <v>-1.414172028174563E-2</v>
      </c>
      <c r="AM226" s="2">
        <v>2.5373716057935588E-2</v>
      </c>
      <c r="AN226" s="2">
        <v>-4.5848354247337254E-3</v>
      </c>
      <c r="AO226" s="2">
        <v>4.097061533436349E-2</v>
      </c>
      <c r="AP226" s="2">
        <v>9.000095917657415E-3</v>
      </c>
      <c r="AQ226" s="2">
        <v>4.0268972296372461E-2</v>
      </c>
      <c r="AR226" s="2">
        <v>-9.9303162096521999E-3</v>
      </c>
      <c r="AS226" s="2">
        <v>-1.4534902404385285E-5</v>
      </c>
      <c r="AT226" s="2">
        <v>-5.3014354872149023E-3</v>
      </c>
    </row>
    <row r="227" spans="1:46" x14ac:dyDescent="0.25">
      <c r="A227" s="5">
        <v>44515</v>
      </c>
      <c r="B227" s="2">
        <v>5.8238044631153674E-3</v>
      </c>
      <c r="C227" s="2">
        <v>-9.3221344647237414E-3</v>
      </c>
      <c r="D227" s="2">
        <v>-7.5174601912232353E-3</v>
      </c>
      <c r="E227" s="2">
        <v>-6.7823390351224866E-3</v>
      </c>
      <c r="F227" s="2">
        <v>-1.7979327020281044E-3</v>
      </c>
      <c r="G227" s="2">
        <v>1.9566378079554747E-2</v>
      </c>
      <c r="H227" s="2">
        <v>3.6054142799502031E-3</v>
      </c>
      <c r="I227" s="2">
        <v>-4.8050399673387201E-3</v>
      </c>
      <c r="J227" s="2">
        <v>-1.6086470358696037E-3</v>
      </c>
      <c r="K227" s="2">
        <v>0</v>
      </c>
      <c r="L227" s="2">
        <v>-5.7525099913777744E-3</v>
      </c>
      <c r="AI227" s="5">
        <v>44515</v>
      </c>
      <c r="AJ227" s="2">
        <v>6.003632488888402E-3</v>
      </c>
      <c r="AK227" s="2">
        <v>-1.1378734842770513E-2</v>
      </c>
      <c r="AL227" s="2">
        <v>-6.3609526140965067E-3</v>
      </c>
      <c r="AM227" s="2">
        <v>-6.9667245439032398E-3</v>
      </c>
      <c r="AN227" s="2">
        <v>-1.9080947942108025E-3</v>
      </c>
      <c r="AO227" s="2">
        <v>2.0413649281703604E-2</v>
      </c>
      <c r="AP227" s="2">
        <v>2.7956270296588884E-3</v>
      </c>
      <c r="AQ227" s="2">
        <v>-2.5998281430228767E-3</v>
      </c>
      <c r="AR227" s="2">
        <v>-2.5712318744034101E-3</v>
      </c>
      <c r="AS227" s="2">
        <v>-1.4534902404385285E-5</v>
      </c>
      <c r="AT227" s="2">
        <v>-6.0707435044236608E-3</v>
      </c>
    </row>
    <row r="228" spans="1:46" x14ac:dyDescent="0.25">
      <c r="A228" s="5">
        <v>44516</v>
      </c>
      <c r="B228" s="2">
        <v>-1.404486161877383E-3</v>
      </c>
      <c r="C228" s="2">
        <v>-5.3441453301509512E-2</v>
      </c>
      <c r="D228" s="2">
        <v>2.5248322525148748E-3</v>
      </c>
      <c r="E228" s="2">
        <v>-5.7170176810031892E-3</v>
      </c>
      <c r="F228" s="2">
        <v>-7.2045927343392657E-3</v>
      </c>
      <c r="G228" s="2">
        <v>-1.3235142524536836E-2</v>
      </c>
      <c r="H228" s="2">
        <v>4.7899746663890852E-3</v>
      </c>
      <c r="I228" s="2">
        <v>1.1879362196873799E-2</v>
      </c>
      <c r="J228" s="2">
        <v>-1.0071107798811374E-3</v>
      </c>
      <c r="K228" s="2">
        <v>0</v>
      </c>
      <c r="L228" s="2">
        <v>-2.5457800013170218E-2</v>
      </c>
      <c r="AI228" s="5">
        <v>44516</v>
      </c>
      <c r="AJ228" s="2">
        <v>-1.2246581361043485E-3</v>
      </c>
      <c r="AK228" s="2">
        <v>-5.5498053679556285E-2</v>
      </c>
      <c r="AL228" s="2">
        <v>3.6813398296416033E-3</v>
      </c>
      <c r="AM228" s="2">
        <v>-5.9014031897839424E-3</v>
      </c>
      <c r="AN228" s="2">
        <v>-7.3147548265219643E-3</v>
      </c>
      <c r="AO228" s="2">
        <v>-1.2387871322387979E-2</v>
      </c>
      <c r="AP228" s="2">
        <v>3.9801874160977704E-3</v>
      </c>
      <c r="AQ228" s="2">
        <v>1.4084574021189643E-2</v>
      </c>
      <c r="AR228" s="2">
        <v>-1.9696956184149439E-3</v>
      </c>
      <c r="AS228" s="2">
        <v>-1.4534902404385285E-5</v>
      </c>
      <c r="AT228" s="2">
        <v>-2.5776033526216102E-2</v>
      </c>
    </row>
    <row r="229" spans="1:46" x14ac:dyDescent="0.25">
      <c r="A229" s="5">
        <v>44517</v>
      </c>
      <c r="B229" s="2">
        <v>2.3441312596284014E-3</v>
      </c>
      <c r="C229" s="2">
        <v>3.4368574194389989E-3</v>
      </c>
      <c r="D229" s="2">
        <v>-9.444059577582431E-3</v>
      </c>
      <c r="E229" s="2">
        <v>3.1943778637646858E-2</v>
      </c>
      <c r="F229" s="2">
        <v>-5.3821927090195176E-3</v>
      </c>
      <c r="G229" s="2">
        <v>-6.3855916024335713E-3</v>
      </c>
      <c r="H229" s="2">
        <v>-2.9893753731727202E-2</v>
      </c>
      <c r="I229" s="2">
        <v>6.2408755818716966E-3</v>
      </c>
      <c r="J229" s="2">
        <v>2.5604848726483498E-2</v>
      </c>
      <c r="K229" s="2">
        <v>0</v>
      </c>
      <c r="L229" s="2">
        <v>-8.5911555721869259E-3</v>
      </c>
      <c r="AI229" s="5">
        <v>44517</v>
      </c>
      <c r="AJ229" s="2">
        <v>2.5239592854014361E-3</v>
      </c>
      <c r="AK229" s="2">
        <v>1.3802570413922275E-3</v>
      </c>
      <c r="AL229" s="2">
        <v>-8.2875520004557016E-3</v>
      </c>
      <c r="AM229" s="2">
        <v>3.1759393128866102E-2</v>
      </c>
      <c r="AN229" s="2">
        <v>-5.4923548012022162E-3</v>
      </c>
      <c r="AO229" s="2">
        <v>-5.5383204002847136E-3</v>
      </c>
      <c r="AP229" s="2">
        <v>-3.0703540982018517E-2</v>
      </c>
      <c r="AQ229" s="2">
        <v>8.4460874061875399E-3</v>
      </c>
      <c r="AR229" s="2">
        <v>2.4642263887949691E-2</v>
      </c>
      <c r="AS229" s="2">
        <v>-1.4534902404385285E-5</v>
      </c>
      <c r="AT229" s="2">
        <v>-8.9093890852328123E-3</v>
      </c>
    </row>
    <row r="230" spans="1:46" x14ac:dyDescent="0.25">
      <c r="A230" s="5">
        <v>44518</v>
      </c>
      <c r="B230" s="2">
        <v>4.1437007340815013E-2</v>
      </c>
      <c r="C230" s="2">
        <v>-5.6749839898005749E-2</v>
      </c>
      <c r="D230" s="2">
        <v>-1.112311688573675E-2</v>
      </c>
      <c r="E230" s="2">
        <v>-3.5288635780195032E-2</v>
      </c>
      <c r="F230" s="2">
        <v>-8.6337821998297981E-3</v>
      </c>
      <c r="G230" s="2">
        <v>-6.1037844860869495E-3</v>
      </c>
      <c r="H230" s="2">
        <v>0</v>
      </c>
      <c r="I230" s="2">
        <v>-1.3980226511912663E-2</v>
      </c>
      <c r="J230" s="2">
        <v>1.0615312106658337E-2</v>
      </c>
      <c r="K230" s="2">
        <v>0</v>
      </c>
      <c r="L230" s="2">
        <v>8.5951895147164947E-3</v>
      </c>
      <c r="AI230" s="5">
        <v>44518</v>
      </c>
      <c r="AJ230" s="2">
        <v>4.1616835366588049E-2</v>
      </c>
      <c r="AK230" s="2">
        <v>-5.8806440276052523E-2</v>
      </c>
      <c r="AL230" s="2">
        <v>-9.9666093086100208E-3</v>
      </c>
      <c r="AM230" s="2">
        <v>-3.5473021288975788E-2</v>
      </c>
      <c r="AN230" s="2">
        <v>-8.7439442920124958E-3</v>
      </c>
      <c r="AO230" s="2">
        <v>-5.2565132839380918E-3</v>
      </c>
      <c r="AP230" s="2">
        <v>-8.0978725029131455E-4</v>
      </c>
      <c r="AQ230" s="2">
        <v>-1.177501468759682E-2</v>
      </c>
      <c r="AR230" s="2">
        <v>9.6527272681245294E-3</v>
      </c>
      <c r="AS230" s="2">
        <v>-1.4534902404385285E-5</v>
      </c>
      <c r="AT230" s="2">
        <v>8.2769560016706083E-3</v>
      </c>
    </row>
    <row r="231" spans="1:46" x14ac:dyDescent="0.25">
      <c r="A231" s="5">
        <v>44519</v>
      </c>
      <c r="B231" s="2">
        <v>-5.2731142758273286E-3</v>
      </c>
      <c r="C231" s="2">
        <v>2.0677857806173483E-2</v>
      </c>
      <c r="D231" s="2">
        <v>-1.015555863516715E-2</v>
      </c>
      <c r="E231" s="2">
        <v>-8.5031698768549546E-3</v>
      </c>
      <c r="F231" s="2">
        <v>-1.3063507163114663E-2</v>
      </c>
      <c r="G231" s="2">
        <v>1.9516328512549252E-2</v>
      </c>
      <c r="H231" s="2">
        <v>-7.8828484916129149E-3</v>
      </c>
      <c r="I231" s="2">
        <v>-4.7213155714906918E-3</v>
      </c>
      <c r="J231" s="2">
        <v>-1.1865407744837242E-2</v>
      </c>
      <c r="K231" s="2">
        <v>0</v>
      </c>
      <c r="L231" s="2">
        <v>-5.3786270799376368E-3</v>
      </c>
      <c r="AI231" s="5">
        <v>44519</v>
      </c>
      <c r="AJ231" s="2">
        <v>-5.0932862500542939E-3</v>
      </c>
      <c r="AK231" s="2">
        <v>1.862125742812671E-2</v>
      </c>
      <c r="AL231" s="2">
        <v>-8.9990510580404207E-3</v>
      </c>
      <c r="AM231" s="2">
        <v>-8.6875553856357087E-3</v>
      </c>
      <c r="AN231" s="2">
        <v>-1.317366925529736E-2</v>
      </c>
      <c r="AO231" s="2">
        <v>2.0363599714698109E-2</v>
      </c>
      <c r="AP231" s="2">
        <v>-8.6926357419042297E-3</v>
      </c>
      <c r="AQ231" s="2">
        <v>-2.5161037471748485E-3</v>
      </c>
      <c r="AR231" s="2">
        <v>-1.2827992583371049E-2</v>
      </c>
      <c r="AS231" s="2">
        <v>-1.4534902404385285E-5</v>
      </c>
      <c r="AT231" s="2">
        <v>-5.6968605929835232E-3</v>
      </c>
    </row>
    <row r="232" spans="1:46" x14ac:dyDescent="0.25">
      <c r="A232" s="5">
        <v>44522</v>
      </c>
      <c r="B232" s="2">
        <v>-2.828730052206363E-2</v>
      </c>
      <c r="C232" s="2">
        <v>-3.1491781625866744E-2</v>
      </c>
      <c r="D232" s="2">
        <v>1.0389848188923079E-3</v>
      </c>
      <c r="E232" s="2">
        <v>3.6569552579831077E-2</v>
      </c>
      <c r="F232" s="2">
        <v>2.1314988650255939E-2</v>
      </c>
      <c r="G232" s="2">
        <v>-1.2423915954251186E-2</v>
      </c>
      <c r="H232" s="2">
        <v>2.4868392752492641E-2</v>
      </c>
      <c r="I232" s="2">
        <v>-2.8874448936960562E-2</v>
      </c>
      <c r="J232" s="2">
        <v>7.8740459032742294E-3</v>
      </c>
      <c r="K232" s="2">
        <v>0</v>
      </c>
      <c r="L232" s="2">
        <v>1.6784882364584419E-2</v>
      </c>
      <c r="AI232" s="5">
        <v>44522</v>
      </c>
      <c r="AJ232" s="2">
        <v>-2.8107472496290597E-2</v>
      </c>
      <c r="AK232" s="2">
        <v>-3.3548382003913517E-2</v>
      </c>
      <c r="AL232" s="2">
        <v>2.1954923960190364E-3</v>
      </c>
      <c r="AM232" s="2">
        <v>3.6385167071050321E-2</v>
      </c>
      <c r="AN232" s="2">
        <v>2.120482655807324E-2</v>
      </c>
      <c r="AO232" s="2">
        <v>-1.1576644752102329E-2</v>
      </c>
      <c r="AP232" s="2">
        <v>2.4058605502201326E-2</v>
      </c>
      <c r="AQ232" s="2">
        <v>-2.6669237112644718E-2</v>
      </c>
      <c r="AR232" s="2">
        <v>6.9114610647404229E-3</v>
      </c>
      <c r="AS232" s="2">
        <v>-1.4534902404385285E-5</v>
      </c>
      <c r="AT232" s="2">
        <v>1.6466648851538535E-2</v>
      </c>
    </row>
    <row r="233" spans="1:46" x14ac:dyDescent="0.25">
      <c r="A233" s="5">
        <v>44523</v>
      </c>
      <c r="B233" s="2">
        <v>2.0909577736383245E-3</v>
      </c>
      <c r="C233" s="2">
        <v>2.2735855747423095E-2</v>
      </c>
      <c r="D233" s="2">
        <v>-2.0303611886731021E-2</v>
      </c>
      <c r="E233" s="2">
        <v>-1.5766443334772062E-2</v>
      </c>
      <c r="F233" s="2">
        <v>2.3912336658545641E-2</v>
      </c>
      <c r="G233" s="2">
        <v>-1.1026097938325208E-2</v>
      </c>
      <c r="H233" s="2">
        <v>2.5573911833788987E-2</v>
      </c>
      <c r="I233" s="2">
        <v>-7.7973521742339402E-3</v>
      </c>
      <c r="J233" s="2">
        <v>-2.3437291034500429E-3</v>
      </c>
      <c r="K233" s="2">
        <v>0</v>
      </c>
      <c r="L233" s="2">
        <v>7.1142339272085575E-3</v>
      </c>
      <c r="AI233" s="5">
        <v>44523</v>
      </c>
      <c r="AJ233" s="2">
        <v>2.2707857994113591E-3</v>
      </c>
      <c r="AK233" s="2">
        <v>2.0679255369376322E-2</v>
      </c>
      <c r="AL233" s="2">
        <v>-1.9147104309604292E-2</v>
      </c>
      <c r="AM233" s="2">
        <v>-1.5950828843552815E-2</v>
      </c>
      <c r="AN233" s="2">
        <v>2.3802174566362942E-2</v>
      </c>
      <c r="AO233" s="2">
        <v>-1.0178826736176351E-2</v>
      </c>
      <c r="AP233" s="2">
        <v>2.4764124583497672E-2</v>
      </c>
      <c r="AQ233" s="2">
        <v>-5.5921403499180969E-3</v>
      </c>
      <c r="AR233" s="2">
        <v>-3.3063139419838494E-3</v>
      </c>
      <c r="AS233" s="2">
        <v>-1.4534902404385285E-5</v>
      </c>
      <c r="AT233" s="2">
        <v>6.7960004141626711E-3</v>
      </c>
    </row>
    <row r="234" spans="1:46" x14ac:dyDescent="0.25">
      <c r="A234" s="5">
        <v>44524</v>
      </c>
      <c r="B234" s="2">
        <v>1.033153398131148E-4</v>
      </c>
      <c r="C234" s="2">
        <v>-2.2384387016602281E-2</v>
      </c>
      <c r="D234" s="2">
        <v>2.0525561881696852E-3</v>
      </c>
      <c r="E234" s="2">
        <v>-1.3639978124632024E-2</v>
      </c>
      <c r="F234" s="2">
        <v>-7.8440223140298082E-3</v>
      </c>
      <c r="G234" s="2">
        <v>1.1297249988417413E-2</v>
      </c>
      <c r="H234" s="2">
        <v>-7.2648523398339826E-3</v>
      </c>
      <c r="I234" s="2">
        <v>6.4672667408789408E-3</v>
      </c>
      <c r="J234" s="2">
        <v>-3.7197031048408213E-3</v>
      </c>
      <c r="K234" s="2">
        <v>0</v>
      </c>
      <c r="L234" s="2">
        <v>5.0064861104304192E-3</v>
      </c>
      <c r="AI234" s="5">
        <v>44524</v>
      </c>
      <c r="AJ234" s="2">
        <v>2.8314336558614938E-4</v>
      </c>
      <c r="AK234" s="2">
        <v>-2.4440987394649054E-2</v>
      </c>
      <c r="AL234" s="2">
        <v>3.2090637652964138E-3</v>
      </c>
      <c r="AM234" s="2">
        <v>-1.3824363633412778E-2</v>
      </c>
      <c r="AN234" s="2">
        <v>-7.9541844062125059E-3</v>
      </c>
      <c r="AO234" s="2">
        <v>1.2144521190566269E-2</v>
      </c>
      <c r="AP234" s="2">
        <v>-8.0746395901252974E-3</v>
      </c>
      <c r="AQ234" s="2">
        <v>8.6724785651947842E-3</v>
      </c>
      <c r="AR234" s="2">
        <v>-4.6822879433746278E-3</v>
      </c>
      <c r="AS234" s="2">
        <v>-1.4534902404385285E-5</v>
      </c>
      <c r="AT234" s="2">
        <v>4.6882525973845329E-3</v>
      </c>
    </row>
    <row r="235" spans="1:46" x14ac:dyDescent="0.25">
      <c r="A235" s="5">
        <v>44526</v>
      </c>
      <c r="B235" s="2">
        <v>-2.1184701669844652E-2</v>
      </c>
      <c r="C235" s="2">
        <v>-4.8163462138430813E-2</v>
      </c>
      <c r="D235" s="2">
        <v>-2.1342644414550693E-2</v>
      </c>
      <c r="E235" s="2">
        <v>-3.2481114365166208E-2</v>
      </c>
      <c r="F235" s="2">
        <v>-3.0127059390374411E-2</v>
      </c>
      <c r="G235" s="2">
        <v>-2.3280368551701014E-2</v>
      </c>
      <c r="H235" s="2">
        <v>-3.1546700501984049E-2</v>
      </c>
      <c r="I235" s="2">
        <v>1.1165347895951694E-2</v>
      </c>
      <c r="J235" s="2">
        <v>6.1112215516830437E-2</v>
      </c>
      <c r="K235" s="2">
        <v>0</v>
      </c>
      <c r="L235" s="2">
        <v>-1.1191479901641266E-2</v>
      </c>
      <c r="AI235" s="5">
        <v>44526</v>
      </c>
      <c r="AJ235" s="2">
        <v>-2.1004873644071619E-2</v>
      </c>
      <c r="AK235" s="2">
        <v>-5.0220062516477586E-2</v>
      </c>
      <c r="AL235" s="2">
        <v>-2.0186136837423964E-2</v>
      </c>
      <c r="AM235" s="2">
        <v>-3.2665499873946964E-2</v>
      </c>
      <c r="AN235" s="2">
        <v>-3.023722148255711E-2</v>
      </c>
      <c r="AO235" s="2">
        <v>-2.2433097349552157E-2</v>
      </c>
      <c r="AP235" s="2">
        <v>-3.2356487752275363E-2</v>
      </c>
      <c r="AQ235" s="2">
        <v>1.3370559720267537E-2</v>
      </c>
      <c r="AR235" s="2">
        <v>6.014963067829663E-2</v>
      </c>
      <c r="AS235" s="2">
        <v>-1.4534902404385285E-5</v>
      </c>
      <c r="AT235" s="2">
        <v>-1.1509713414687152E-2</v>
      </c>
    </row>
    <row r="236" spans="1:46" x14ac:dyDescent="0.25">
      <c r="A236" s="5">
        <v>44529</v>
      </c>
      <c r="B236" s="2">
        <v>1.6267432688752415E-2</v>
      </c>
      <c r="C236" s="2">
        <v>7.9089402983550938E-2</v>
      </c>
      <c r="D236" s="2">
        <v>-2.0255421681283359E-3</v>
      </c>
      <c r="E236" s="2">
        <v>-5.1520287190858216E-3</v>
      </c>
      <c r="F236" s="2">
        <v>-4.3228369042395132E-3</v>
      </c>
      <c r="G236" s="2">
        <v>1.4739444446683736E-2</v>
      </c>
      <c r="H236" s="2">
        <v>-7.1479316456735109E-3</v>
      </c>
      <c r="I236" s="2">
        <v>-2.7041460148987673E-3</v>
      </c>
      <c r="J236" s="2">
        <v>-2.9629601372612724E-2</v>
      </c>
      <c r="K236" s="2">
        <v>0</v>
      </c>
      <c r="L236" s="2">
        <v>-1.5665901375355284E-2</v>
      </c>
      <c r="AI236" s="5">
        <v>44529</v>
      </c>
      <c r="AJ236" s="2">
        <v>1.6447260714525447E-2</v>
      </c>
      <c r="AK236" s="2">
        <v>7.7032802605504172E-2</v>
      </c>
      <c r="AL236" s="2">
        <v>-8.6903459100160733E-4</v>
      </c>
      <c r="AM236" s="2">
        <v>-5.3364142278665748E-3</v>
      </c>
      <c r="AN236" s="2">
        <v>-4.4329989964222117E-3</v>
      </c>
      <c r="AO236" s="2">
        <v>1.5586715648832593E-2</v>
      </c>
      <c r="AP236" s="2">
        <v>-7.9577188959648257E-3</v>
      </c>
      <c r="AQ236" s="2">
        <v>-4.9893419058292393E-4</v>
      </c>
      <c r="AR236" s="2">
        <v>-3.0592186211146531E-2</v>
      </c>
      <c r="AS236" s="2">
        <v>-1.4534902404385285E-5</v>
      </c>
      <c r="AT236" s="2">
        <v>-1.5984134888401169E-2</v>
      </c>
    </row>
    <row r="237" spans="1:46" x14ac:dyDescent="0.25">
      <c r="A237" s="5">
        <v>44530</v>
      </c>
      <c r="B237" s="2">
        <v>-1.5302274022490958E-2</v>
      </c>
      <c r="C237" s="2">
        <v>-1.3858989986877734E-2</v>
      </c>
      <c r="D237" s="2">
        <v>-1.9687461674950946E-2</v>
      </c>
      <c r="E237" s="2">
        <v>-3.3244264252858313E-2</v>
      </c>
      <c r="F237" s="2">
        <v>-1.4885529740632952E-2</v>
      </c>
      <c r="G237" s="2">
        <v>-4.0144387697018447E-2</v>
      </c>
      <c r="H237" s="2">
        <v>-2.478662531011333E-2</v>
      </c>
      <c r="I237" s="2">
        <v>-3.3050134902731676E-2</v>
      </c>
      <c r="J237" s="2">
        <v>2.5381640794429394E-2</v>
      </c>
      <c r="K237" s="2">
        <v>0</v>
      </c>
      <c r="L237" s="2">
        <v>-1.4022294969724181E-2</v>
      </c>
      <c r="AI237" s="5">
        <v>44530</v>
      </c>
      <c r="AJ237" s="2">
        <v>-1.5122445996717923E-2</v>
      </c>
      <c r="AK237" s="2">
        <v>-1.5915590364924508E-2</v>
      </c>
      <c r="AL237" s="2">
        <v>-1.8530954097824216E-2</v>
      </c>
      <c r="AM237" s="2">
        <v>-3.3428649761639069E-2</v>
      </c>
      <c r="AN237" s="2">
        <v>-1.499569183281565E-2</v>
      </c>
      <c r="AO237" s="2">
        <v>-3.929711649486959E-2</v>
      </c>
      <c r="AP237" s="2">
        <v>-2.5596412560404645E-2</v>
      </c>
      <c r="AQ237" s="2">
        <v>-3.0844923078415833E-2</v>
      </c>
      <c r="AR237" s="2">
        <v>2.4419055955895587E-2</v>
      </c>
      <c r="AS237" s="2">
        <v>-1.4534902404385285E-5</v>
      </c>
      <c r="AT237" s="2">
        <v>-1.4340528482770067E-2</v>
      </c>
    </row>
    <row r="238" spans="1:46" x14ac:dyDescent="0.25">
      <c r="A238" s="5">
        <v>44531</v>
      </c>
      <c r="B238" s="2">
        <v>-1.8063487303783266E-2</v>
      </c>
      <c r="C238" s="2">
        <v>3.9365085108058473E-3</v>
      </c>
      <c r="D238" s="2">
        <v>-1.8978606734549541E-2</v>
      </c>
      <c r="E238" s="2">
        <v>3.2832632609842705E-3</v>
      </c>
      <c r="F238" s="2">
        <v>-5.918292706475814E-3</v>
      </c>
      <c r="G238" s="2">
        <v>-4.271708597847701E-2</v>
      </c>
      <c r="H238" s="2">
        <v>4.6403969924317945E-3</v>
      </c>
      <c r="I238" s="2">
        <v>-3.7591531336735429E-2</v>
      </c>
      <c r="J238" s="2">
        <v>1.7681011930637869E-2</v>
      </c>
      <c r="K238" s="2">
        <v>0</v>
      </c>
      <c r="L238" s="2">
        <v>-2.4816933598717617E-2</v>
      </c>
      <c r="AI238" s="5">
        <v>44531</v>
      </c>
      <c r="AJ238" s="2">
        <v>-1.7883659278010233E-2</v>
      </c>
      <c r="AK238" s="2">
        <v>1.8799081327590759E-3</v>
      </c>
      <c r="AL238" s="2">
        <v>-1.7822099157422812E-2</v>
      </c>
      <c r="AM238" s="2">
        <v>3.0988777522035168E-3</v>
      </c>
      <c r="AN238" s="2">
        <v>-6.0284547986585125E-3</v>
      </c>
      <c r="AO238" s="2">
        <v>-4.1869814776328153E-2</v>
      </c>
      <c r="AP238" s="2">
        <v>3.8306097421404797E-3</v>
      </c>
      <c r="AQ238" s="2">
        <v>-3.5386319512419585E-2</v>
      </c>
      <c r="AR238" s="2">
        <v>1.6718427092104061E-2</v>
      </c>
      <c r="AS238" s="2">
        <v>-1.4534902404385285E-5</v>
      </c>
      <c r="AT238" s="2">
        <v>-2.5135167111763501E-2</v>
      </c>
    </row>
    <row r="239" spans="1:46" x14ac:dyDescent="0.25">
      <c r="A239" s="5">
        <v>44532</v>
      </c>
      <c r="B239" s="2">
        <v>-1.8468889124811927E-3</v>
      </c>
      <c r="C239" s="2">
        <v>-1.3140205787574133E-2</v>
      </c>
      <c r="D239" s="2">
        <v>3.5525875966166076E-2</v>
      </c>
      <c r="E239" s="2">
        <v>5.0981726049946552E-2</v>
      </c>
      <c r="F239" s="2">
        <v>2.1027343954986621E-2</v>
      </c>
      <c r="G239" s="2">
        <v>-6.7608322907808382E-4</v>
      </c>
      <c r="H239" s="2">
        <v>3.7791291133636218E-2</v>
      </c>
      <c r="I239" s="2">
        <v>-2.1044220130841396E-3</v>
      </c>
      <c r="J239" s="2">
        <v>-2.9992673381408319E-2</v>
      </c>
      <c r="K239" s="2">
        <v>0</v>
      </c>
      <c r="L239" s="2">
        <v>-1.2177323730332201E-2</v>
      </c>
      <c r="AI239" s="5">
        <v>44532</v>
      </c>
      <c r="AJ239" s="2">
        <v>-1.6670608867081582E-3</v>
      </c>
      <c r="AK239" s="2">
        <v>-1.5196806165620904E-2</v>
      </c>
      <c r="AL239" s="2">
        <v>3.6682383543292806E-2</v>
      </c>
      <c r="AM239" s="2">
        <v>5.0797340541165796E-2</v>
      </c>
      <c r="AN239" s="2">
        <v>2.0917181862803922E-2</v>
      </c>
      <c r="AO239" s="2">
        <v>1.7118797307077386E-4</v>
      </c>
      <c r="AP239" s="2">
        <v>3.6981503883344903E-2</v>
      </c>
      <c r="AQ239" s="2">
        <v>1.0078981123170377E-4</v>
      </c>
      <c r="AR239" s="2">
        <v>-3.0955258219942126E-2</v>
      </c>
      <c r="AS239" s="2">
        <v>-1.4534902404385285E-5</v>
      </c>
      <c r="AT239" s="2">
        <v>-1.2495557243378088E-2</v>
      </c>
    </row>
    <row r="240" spans="1:46" x14ac:dyDescent="0.25">
      <c r="A240" s="5">
        <v>44533</v>
      </c>
      <c r="B240" s="2">
        <v>-1.3839076006382012E-2</v>
      </c>
      <c r="C240" s="2">
        <v>-5.0985864817913451E-2</v>
      </c>
      <c r="D240" s="2">
        <v>-6.6575798088071014E-3</v>
      </c>
      <c r="E240" s="2">
        <v>-2.1468393370428718E-2</v>
      </c>
      <c r="F240" s="2">
        <v>-1.8113102823183458E-2</v>
      </c>
      <c r="G240" s="2">
        <v>-1.1437282589672804E-2</v>
      </c>
      <c r="H240" s="2">
        <v>-6.5749698752363139E-3</v>
      </c>
      <c r="I240" s="2">
        <v>-2.3261418239004961E-2</v>
      </c>
      <c r="J240" s="2">
        <v>2.3190036218047272E-2</v>
      </c>
      <c r="K240" s="2">
        <v>0</v>
      </c>
      <c r="L240" s="2">
        <v>1.5058634884112188E-2</v>
      </c>
      <c r="AI240" s="5">
        <v>44533</v>
      </c>
      <c r="AJ240" s="2">
        <v>-1.3659247980608977E-2</v>
      </c>
      <c r="AK240" s="2">
        <v>-5.3042465195960224E-2</v>
      </c>
      <c r="AL240" s="2">
        <v>-5.5010722316803729E-3</v>
      </c>
      <c r="AM240" s="2">
        <v>-2.165277887920947E-2</v>
      </c>
      <c r="AN240" s="2">
        <v>-1.8223264915366157E-2</v>
      </c>
      <c r="AO240" s="2">
        <v>-1.0590011387523947E-2</v>
      </c>
      <c r="AP240" s="2">
        <v>-7.3847571255276287E-3</v>
      </c>
      <c r="AQ240" s="2">
        <v>-2.1056206414689117E-2</v>
      </c>
      <c r="AR240" s="2">
        <v>2.2227451379513465E-2</v>
      </c>
      <c r="AS240" s="2">
        <v>-1.4534902404385285E-5</v>
      </c>
      <c r="AT240" s="2">
        <v>1.4740401371066301E-2</v>
      </c>
    </row>
    <row r="241" spans="1:46" x14ac:dyDescent="0.25">
      <c r="A241" s="5">
        <v>44536</v>
      </c>
      <c r="B241" s="2">
        <v>1.1086219388703356E-2</v>
      </c>
      <c r="C241" s="2">
        <v>-5.6263428629274581E-2</v>
      </c>
      <c r="D241" s="2">
        <v>2.8381848323338676E-2</v>
      </c>
      <c r="E241" s="2">
        <v>2.1772076722244016E-3</v>
      </c>
      <c r="F241" s="2">
        <v>1.1813825606753703E-2</v>
      </c>
      <c r="G241" s="2">
        <v>3.594706984401963E-2</v>
      </c>
      <c r="H241" s="2">
        <v>1.0793173490227126E-2</v>
      </c>
      <c r="I241" s="2">
        <v>1.7537736822547112E-2</v>
      </c>
      <c r="J241" s="2">
        <v>-5.1409635010021715E-2</v>
      </c>
      <c r="K241" s="2">
        <v>0</v>
      </c>
      <c r="L241" s="2">
        <v>1.0835615974735813E-2</v>
      </c>
      <c r="AI241" s="5">
        <v>44536</v>
      </c>
      <c r="AJ241" s="2">
        <v>1.126604741447639E-2</v>
      </c>
      <c r="AK241" s="2">
        <v>-5.8320029007321354E-2</v>
      </c>
      <c r="AL241" s="2">
        <v>2.9538355900465406E-2</v>
      </c>
      <c r="AM241" s="2">
        <v>1.9928221634436479E-3</v>
      </c>
      <c r="AN241" s="2">
        <v>1.1703663514571005E-2</v>
      </c>
      <c r="AO241" s="2">
        <v>3.6794341046168487E-2</v>
      </c>
      <c r="AP241" s="2">
        <v>9.9833862399358111E-3</v>
      </c>
      <c r="AQ241" s="2">
        <v>1.9742948646862955E-2</v>
      </c>
      <c r="AR241" s="2">
        <v>-5.2372219848555522E-2</v>
      </c>
      <c r="AS241" s="2">
        <v>-1.4534902404385285E-5</v>
      </c>
      <c r="AT241" s="2">
        <v>1.0517382461689926E-2</v>
      </c>
    </row>
    <row r="242" spans="1:46" x14ac:dyDescent="0.25">
      <c r="A242" s="5">
        <v>44537</v>
      </c>
      <c r="B242" s="2">
        <v>2.7986504263362688E-2</v>
      </c>
      <c r="C242" s="2">
        <v>2.322159783127109E-3</v>
      </c>
      <c r="D242" s="2">
        <v>2.9261319125759577E-3</v>
      </c>
      <c r="E242" s="2">
        <v>2.8241955588228729E-2</v>
      </c>
      <c r="F242" s="2">
        <v>1.504747506870574E-2</v>
      </c>
      <c r="G242" s="2">
        <v>1.5540952330480584E-2</v>
      </c>
      <c r="H242" s="2">
        <v>3.2537558841140513E-2</v>
      </c>
      <c r="I242" s="2">
        <v>2.1038395594957127E-2</v>
      </c>
      <c r="J242" s="2">
        <v>4.6620373077097543E-3</v>
      </c>
      <c r="K242" s="2">
        <v>0</v>
      </c>
      <c r="L242" s="2">
        <v>-3.2373881168502594E-3</v>
      </c>
      <c r="AI242" s="5">
        <v>44537</v>
      </c>
      <c r="AJ242" s="2">
        <v>2.8166332289135721E-2</v>
      </c>
      <c r="AK242" s="2">
        <v>2.6555940508033761E-4</v>
      </c>
      <c r="AL242" s="2">
        <v>4.0826394897026863E-3</v>
      </c>
      <c r="AM242" s="2">
        <v>2.8057570079447976E-2</v>
      </c>
      <c r="AN242" s="2">
        <v>1.4937312976523042E-2</v>
      </c>
      <c r="AO242" s="2">
        <v>1.6388223532629441E-2</v>
      </c>
      <c r="AP242" s="2">
        <v>3.1727771590849198E-2</v>
      </c>
      <c r="AQ242" s="2">
        <v>2.324360741927297E-2</v>
      </c>
      <c r="AR242" s="2">
        <v>3.6994524691759479E-3</v>
      </c>
      <c r="AS242" s="2">
        <v>-1.4534902404385285E-5</v>
      </c>
      <c r="AT242" s="2">
        <v>-3.5556216298961458E-3</v>
      </c>
    </row>
    <row r="243" spans="1:46" x14ac:dyDescent="0.25">
      <c r="A243" s="5">
        <v>44538</v>
      </c>
      <c r="B243" s="2">
        <v>-3.6898716574307322E-5</v>
      </c>
      <c r="C243" s="2">
        <v>-3.85184874717448E-3</v>
      </c>
      <c r="D243" s="2">
        <v>1.6776068034307867E-2</v>
      </c>
      <c r="E243" s="2">
        <v>-1.2189176253524558E-2</v>
      </c>
      <c r="F243" s="2">
        <v>-1.144122855725882E-2</v>
      </c>
      <c r="G243" s="2">
        <v>2.4007930543084477E-2</v>
      </c>
      <c r="H243" s="2">
        <v>-1.2195121951219523E-2</v>
      </c>
      <c r="I243" s="2">
        <v>3.9962913323698945E-3</v>
      </c>
      <c r="J243" s="2">
        <v>-6.1871555930302913E-3</v>
      </c>
      <c r="K243" s="2">
        <v>0</v>
      </c>
      <c r="L243" s="2">
        <v>-1.0104721215707269E-2</v>
      </c>
      <c r="AI243" s="5">
        <v>44538</v>
      </c>
      <c r="AJ243" s="2">
        <v>1.4292930919872722E-4</v>
      </c>
      <c r="AK243" s="2">
        <v>-5.9084491252212514E-3</v>
      </c>
      <c r="AL243" s="2">
        <v>1.7932575611434597E-2</v>
      </c>
      <c r="AM243" s="2">
        <v>-1.2373561762305313E-2</v>
      </c>
      <c r="AN243" s="2">
        <v>-1.1551390649441518E-2</v>
      </c>
      <c r="AO243" s="2">
        <v>2.4855201745233334E-2</v>
      </c>
      <c r="AP243" s="2">
        <v>-1.3004909201510838E-2</v>
      </c>
      <c r="AQ243" s="2">
        <v>6.2015031566857379E-3</v>
      </c>
      <c r="AR243" s="2">
        <v>-7.1497404315640977E-3</v>
      </c>
      <c r="AS243" s="2">
        <v>-1.4534902404385285E-5</v>
      </c>
      <c r="AT243" s="2">
        <v>-1.0422954728753155E-2</v>
      </c>
    </row>
    <row r="244" spans="1:46" x14ac:dyDescent="0.25">
      <c r="A244" s="5">
        <v>44539</v>
      </c>
      <c r="B244" s="2">
        <v>-1.1279643604146905E-2</v>
      </c>
      <c r="C244" s="2">
        <v>-5.6087262131969573E-2</v>
      </c>
      <c r="D244" s="2">
        <v>-2.6085424940470725E-3</v>
      </c>
      <c r="E244" s="2">
        <v>-1.9085223275904895E-2</v>
      </c>
      <c r="F244" s="2">
        <v>-1.5555969731562147E-3</v>
      </c>
      <c r="G244" s="2">
        <v>-2.2385958368837944E-3</v>
      </c>
      <c r="H244" s="2">
        <v>-6.6172658661264316E-3</v>
      </c>
      <c r="I244" s="2">
        <v>-2.7194014496723762E-2</v>
      </c>
      <c r="J244" s="2">
        <v>1.3229577528969694E-2</v>
      </c>
      <c r="K244" s="2">
        <v>0</v>
      </c>
      <c r="L244" s="2">
        <v>9.8432822719229929E-3</v>
      </c>
      <c r="AI244" s="5">
        <v>44539</v>
      </c>
      <c r="AJ244" s="2">
        <v>-1.109981557837387E-2</v>
      </c>
      <c r="AK244" s="2">
        <v>-5.8143862510016346E-2</v>
      </c>
      <c r="AL244" s="2">
        <v>-1.452034916920344E-3</v>
      </c>
      <c r="AM244" s="2">
        <v>-1.9269608784685647E-2</v>
      </c>
      <c r="AN244" s="2">
        <v>-1.6657590653389128E-3</v>
      </c>
      <c r="AO244" s="2">
        <v>-1.3913246347349367E-3</v>
      </c>
      <c r="AP244" s="2">
        <v>-7.4270531164177464E-3</v>
      </c>
      <c r="AQ244" s="2">
        <v>-2.4988802672407918E-2</v>
      </c>
      <c r="AR244" s="2">
        <v>1.2266992690435886E-2</v>
      </c>
      <c r="AS244" s="2">
        <v>-1.4534902404385285E-5</v>
      </c>
      <c r="AT244" s="2">
        <v>9.5250487588771065E-3</v>
      </c>
    </row>
    <row r="245" spans="1:46" x14ac:dyDescent="0.25">
      <c r="A245" s="5">
        <v>44540</v>
      </c>
      <c r="B245" s="2">
        <v>-1.1247564604614291E-2</v>
      </c>
      <c r="C245" s="2">
        <v>-8.9951190845213302E-3</v>
      </c>
      <c r="D245" s="2">
        <v>-1.5038297624397901E-3</v>
      </c>
      <c r="E245" s="2">
        <v>6.0214696694131487E-2</v>
      </c>
      <c r="F245" s="2">
        <v>-3.9885289970704729E-3</v>
      </c>
      <c r="G245" s="2">
        <v>-2.1225917974709851E-4</v>
      </c>
      <c r="H245" s="2">
        <v>-2.1376033870930899E-2</v>
      </c>
      <c r="I245" s="2">
        <v>1.0801524460413159E-3</v>
      </c>
      <c r="J245" s="2">
        <v>1.3440801144995351E-2</v>
      </c>
      <c r="K245" s="2">
        <v>0</v>
      </c>
      <c r="L245" s="2">
        <v>1.8267139200699667E-2</v>
      </c>
      <c r="AI245" s="5">
        <v>44540</v>
      </c>
      <c r="AJ245" s="2">
        <v>-1.1067736578841256E-2</v>
      </c>
      <c r="AK245" s="2">
        <v>-1.1051719462568102E-2</v>
      </c>
      <c r="AL245" s="2">
        <v>-3.4732218531306151E-4</v>
      </c>
      <c r="AM245" s="2">
        <v>6.0030311185350731E-2</v>
      </c>
      <c r="AN245" s="2">
        <v>-4.0986910892531715E-3</v>
      </c>
      <c r="AO245" s="2">
        <v>6.3501202240175917E-4</v>
      </c>
      <c r="AP245" s="2">
        <v>-2.2185821121222214E-2</v>
      </c>
      <c r="AQ245" s="2">
        <v>3.2853642703571592E-3</v>
      </c>
      <c r="AR245" s="2">
        <v>1.2478216306461544E-2</v>
      </c>
      <c r="AS245" s="2">
        <v>-1.4534902404385285E-5</v>
      </c>
      <c r="AT245" s="2">
        <v>1.7948905687653782E-2</v>
      </c>
    </row>
    <row r="246" spans="1:46" x14ac:dyDescent="0.25">
      <c r="A246" s="5">
        <v>44543</v>
      </c>
      <c r="B246" s="2">
        <v>-1.5356076499860261E-2</v>
      </c>
      <c r="C246" s="2">
        <v>-1.0706791620439637E-2</v>
      </c>
      <c r="D246" s="2">
        <v>-1.493035123990305E-2</v>
      </c>
      <c r="E246" s="2">
        <v>-6.4546718485235299E-2</v>
      </c>
      <c r="F246" s="2">
        <v>-1.1888431161306667E-2</v>
      </c>
      <c r="G246" s="2">
        <v>1.4374496540940029E-2</v>
      </c>
      <c r="H246" s="2">
        <v>-1.2800996975758538E-2</v>
      </c>
      <c r="I246" s="2">
        <v>-1.1607716538057367E-2</v>
      </c>
      <c r="J246" s="2">
        <v>4.5850739666781104E-2</v>
      </c>
      <c r="K246" s="2">
        <v>0</v>
      </c>
      <c r="L246" s="2">
        <v>1.8010413152572236E-2</v>
      </c>
      <c r="AI246" s="5">
        <v>44543</v>
      </c>
      <c r="AJ246" s="2">
        <v>-1.5176248474087226E-2</v>
      </c>
      <c r="AK246" s="2">
        <v>-1.2763391998486409E-2</v>
      </c>
      <c r="AL246" s="2">
        <v>-1.3773843662776321E-2</v>
      </c>
      <c r="AM246" s="2">
        <v>-6.4731103994016048E-2</v>
      </c>
      <c r="AN246" s="2">
        <v>-1.1998593253489365E-2</v>
      </c>
      <c r="AO246" s="2">
        <v>1.5221767743088886E-2</v>
      </c>
      <c r="AP246" s="2">
        <v>-1.3610784226049853E-2</v>
      </c>
      <c r="AQ246" s="2">
        <v>-9.4025047137415232E-3</v>
      </c>
      <c r="AR246" s="2">
        <v>4.4888154828247297E-2</v>
      </c>
      <c r="AS246" s="2">
        <v>-1.4534902404385285E-5</v>
      </c>
      <c r="AT246" s="2">
        <v>1.7692179639526351E-2</v>
      </c>
    </row>
    <row r="247" spans="1:46" x14ac:dyDescent="0.25">
      <c r="A247" s="5">
        <v>44544</v>
      </c>
      <c r="B247" s="2">
        <v>-2.8071293797337082E-3</v>
      </c>
      <c r="C247" s="2">
        <v>-2.67125345649466E-3</v>
      </c>
      <c r="D247" s="2">
        <v>-8.8412327130275026E-3</v>
      </c>
      <c r="E247" s="2">
        <v>-1.234567104768669E-2</v>
      </c>
      <c r="F247" s="2">
        <v>7.6621499993478892E-3</v>
      </c>
      <c r="G247" s="2">
        <v>-2.2422195638036602E-3</v>
      </c>
      <c r="H247" s="2">
        <v>1.6980565575499096E-2</v>
      </c>
      <c r="I247" s="2">
        <v>-1.0867419860312477E-2</v>
      </c>
      <c r="J247" s="2">
        <v>6.1594229689967417E-3</v>
      </c>
      <c r="K247" s="2">
        <v>0</v>
      </c>
      <c r="L247" s="2">
        <v>9.5423490095223329E-3</v>
      </c>
      <c r="AI247" s="5">
        <v>44544</v>
      </c>
      <c r="AJ247" s="2">
        <v>-2.6273013539606736E-3</v>
      </c>
      <c r="AK247" s="2">
        <v>-4.7278538345414314E-3</v>
      </c>
      <c r="AL247" s="2">
        <v>-7.684725135900774E-3</v>
      </c>
      <c r="AM247" s="2">
        <v>-1.2530056556467445E-2</v>
      </c>
      <c r="AN247" s="2">
        <v>7.5519879071651906E-3</v>
      </c>
      <c r="AO247" s="2">
        <v>-1.3949483616548025E-3</v>
      </c>
      <c r="AP247" s="2">
        <v>1.6170778325207781E-2</v>
      </c>
      <c r="AQ247" s="2">
        <v>-8.6622080359966339E-3</v>
      </c>
      <c r="AR247" s="2">
        <v>5.1968381304629352E-3</v>
      </c>
      <c r="AS247" s="2">
        <v>-1.4534902404385285E-5</v>
      </c>
      <c r="AT247" s="2">
        <v>9.2241154964764465E-3</v>
      </c>
    </row>
    <row r="248" spans="1:46" x14ac:dyDescent="0.25">
      <c r="A248" s="5">
        <v>44545</v>
      </c>
      <c r="B248" s="2">
        <v>2.4977573145925414E-2</v>
      </c>
      <c r="C248" s="2">
        <v>4.9001519672527083E-2</v>
      </c>
      <c r="D248" s="2">
        <v>8.7188983216155425E-3</v>
      </c>
      <c r="E248" s="2">
        <v>3.595874640167418E-3</v>
      </c>
      <c r="F248" s="2">
        <v>-7.4781776213898032E-3</v>
      </c>
      <c r="G248" s="2">
        <v>2.3731089049809029E-2</v>
      </c>
      <c r="H248" s="2">
        <v>6.1728457016330118E-3</v>
      </c>
      <c r="I248" s="2">
        <v>1.1789474586699322E-2</v>
      </c>
      <c r="J248" s="2">
        <v>5.8696403813378595E-2</v>
      </c>
      <c r="K248" s="2">
        <v>0</v>
      </c>
      <c r="L248" s="2">
        <v>5.7265200570852937E-3</v>
      </c>
      <c r="AI248" s="5">
        <v>44545</v>
      </c>
      <c r="AJ248" s="2">
        <v>2.5157401171698447E-2</v>
      </c>
      <c r="AK248" s="2">
        <v>4.694491929448031E-2</v>
      </c>
      <c r="AL248" s="2">
        <v>9.8754058987422719E-3</v>
      </c>
      <c r="AM248" s="2">
        <v>3.4114891313866643E-3</v>
      </c>
      <c r="AN248" s="2">
        <v>-7.5883397135725018E-3</v>
      </c>
      <c r="AO248" s="2">
        <v>2.4578360251957886E-2</v>
      </c>
      <c r="AP248" s="2">
        <v>5.3630584513416971E-3</v>
      </c>
      <c r="AQ248" s="2">
        <v>1.3994686411015166E-2</v>
      </c>
      <c r="AR248" s="2">
        <v>5.7733818974844787E-2</v>
      </c>
      <c r="AS248" s="2">
        <v>-1.4534902404385285E-5</v>
      </c>
      <c r="AT248" s="2">
        <v>5.4082865440394073E-3</v>
      </c>
    </row>
    <row r="249" spans="1:46" x14ac:dyDescent="0.25">
      <c r="A249" s="5">
        <v>44546</v>
      </c>
      <c r="B249" s="2">
        <v>-2.5641174633125097E-2</v>
      </c>
      <c r="C249" s="2">
        <v>-2.5181582897818466E-2</v>
      </c>
      <c r="D249" s="2">
        <v>-1.0970704544177368E-2</v>
      </c>
      <c r="E249" s="2">
        <v>-3.7536464496175093E-3</v>
      </c>
      <c r="F249" s="2">
        <v>1.5638857683439422E-2</v>
      </c>
      <c r="G249" s="2">
        <v>-1.9785780287909893E-2</v>
      </c>
      <c r="H249" s="2">
        <v>8.7499018798327111E-3</v>
      </c>
      <c r="I249" s="2">
        <v>-2.3105878911224953E-2</v>
      </c>
      <c r="J249" s="2">
        <v>4.1666680182459226E-2</v>
      </c>
      <c r="K249" s="2">
        <v>0</v>
      </c>
      <c r="L249" s="2">
        <v>-1.6670150671247441E-2</v>
      </c>
      <c r="AI249" s="5">
        <v>44546</v>
      </c>
      <c r="AJ249" s="2">
        <v>-2.5461346607352064E-2</v>
      </c>
      <c r="AK249" s="2">
        <v>-2.723818327586524E-2</v>
      </c>
      <c r="AL249" s="2">
        <v>-9.8141969670506382E-3</v>
      </c>
      <c r="AM249" s="2">
        <v>-3.9380319583982625E-3</v>
      </c>
      <c r="AN249" s="2">
        <v>1.5528695591256724E-2</v>
      </c>
      <c r="AO249" s="2">
        <v>-1.8938509085761036E-2</v>
      </c>
      <c r="AP249" s="2">
        <v>7.9401146295413963E-3</v>
      </c>
      <c r="AQ249" s="2">
        <v>-2.090066708690911E-2</v>
      </c>
      <c r="AR249" s="2">
        <v>4.0704095343925419E-2</v>
      </c>
      <c r="AS249" s="2">
        <v>-1.4534902404385285E-5</v>
      </c>
      <c r="AT249" s="2">
        <v>-1.6988384184293326E-2</v>
      </c>
    </row>
    <row r="250" spans="1:46" x14ac:dyDescent="0.25">
      <c r="A250" s="5">
        <v>44547</v>
      </c>
      <c r="B250" s="2">
        <v>6.7892037050256704E-3</v>
      </c>
      <c r="C250" s="2">
        <v>-3.0699007215741814E-2</v>
      </c>
      <c r="D250" s="2">
        <v>6.7189961922009545E-5</v>
      </c>
      <c r="E250" s="2">
        <v>-5.5317684123986299E-2</v>
      </c>
      <c r="F250" s="2">
        <v>-2.2754248936755483E-2</v>
      </c>
      <c r="G250" s="2">
        <v>-3.3143785362551581E-3</v>
      </c>
      <c r="H250" s="2">
        <v>-3.1605241294997866E-2</v>
      </c>
      <c r="I250" s="2">
        <v>-7.3258503497599659E-3</v>
      </c>
      <c r="J250" s="2">
        <v>-2.8897966657366103E-2</v>
      </c>
      <c r="K250" s="2">
        <v>0</v>
      </c>
      <c r="L250" s="2">
        <v>-3.2021741699160833E-2</v>
      </c>
      <c r="AI250" s="5">
        <v>44547</v>
      </c>
      <c r="AJ250" s="2">
        <v>6.9690317307987051E-3</v>
      </c>
      <c r="AK250" s="2">
        <v>-3.2755607593788587E-2</v>
      </c>
      <c r="AL250" s="2">
        <v>1.2236975390487381E-3</v>
      </c>
      <c r="AM250" s="2">
        <v>-5.5502069632767055E-2</v>
      </c>
      <c r="AN250" s="2">
        <v>-2.2864411028938183E-2</v>
      </c>
      <c r="AO250" s="2">
        <v>-2.4671073341063004E-3</v>
      </c>
      <c r="AP250" s="2">
        <v>-3.241502854528918E-2</v>
      </c>
      <c r="AQ250" s="2">
        <v>-5.1206385254441225E-3</v>
      </c>
      <c r="AR250" s="2">
        <v>-2.986055149589991E-2</v>
      </c>
      <c r="AS250" s="2">
        <v>-1.4534902404385285E-5</v>
      </c>
      <c r="AT250" s="2">
        <v>-3.2339975212206717E-2</v>
      </c>
    </row>
    <row r="251" spans="1:46" x14ac:dyDescent="0.25">
      <c r="A251" s="5">
        <v>44550</v>
      </c>
      <c r="B251" s="2">
        <v>-1.7283556389377286E-2</v>
      </c>
      <c r="C251" s="2">
        <v>1.4677518097484077E-2</v>
      </c>
      <c r="D251" s="2">
        <v>-1.5393878533839112E-2</v>
      </c>
      <c r="E251" s="2">
        <v>-2.0304549220141466E-2</v>
      </c>
      <c r="F251" s="2">
        <v>-1.7989232994689464E-2</v>
      </c>
      <c r="G251" s="2">
        <v>-2.4985757884865678E-2</v>
      </c>
      <c r="H251" s="2">
        <v>-1.8119989257736835E-2</v>
      </c>
      <c r="I251" s="2">
        <v>1.1947590883330195E-2</v>
      </c>
      <c r="J251" s="2">
        <v>2.589107140852942E-2</v>
      </c>
      <c r="K251" s="2">
        <v>0</v>
      </c>
      <c r="L251" s="2">
        <v>3.2432212485924428E-3</v>
      </c>
      <c r="AI251" s="5">
        <v>44550</v>
      </c>
      <c r="AJ251" s="2">
        <v>-1.7103728363604253E-2</v>
      </c>
      <c r="AK251" s="2">
        <v>1.2620917719437305E-2</v>
      </c>
      <c r="AL251" s="2">
        <v>-1.4237370956712382E-2</v>
      </c>
      <c r="AM251" s="2">
        <v>-2.0488934728922218E-2</v>
      </c>
      <c r="AN251" s="2">
        <v>-1.8099395086872163E-2</v>
      </c>
      <c r="AO251" s="2">
        <v>-2.4138486682716821E-2</v>
      </c>
      <c r="AP251" s="2">
        <v>-1.892977650802815E-2</v>
      </c>
      <c r="AQ251" s="2">
        <v>1.4152802707646038E-2</v>
      </c>
      <c r="AR251" s="2">
        <v>2.4928486569995613E-2</v>
      </c>
      <c r="AS251" s="2">
        <v>-1.4534902404385285E-5</v>
      </c>
      <c r="AT251" s="2">
        <v>2.9249877355465564E-3</v>
      </c>
    </row>
    <row r="252" spans="1:46" x14ac:dyDescent="0.25">
      <c r="A252" s="5">
        <v>44551</v>
      </c>
      <c r="B252" s="2">
        <v>1.9978649621920752E-2</v>
      </c>
      <c r="C252" s="2">
        <v>4.3863561694012621E-2</v>
      </c>
      <c r="D252" s="2">
        <v>3.1269214124969524E-2</v>
      </c>
      <c r="E252" s="2">
        <v>1.38786082030673E-2</v>
      </c>
      <c r="F252" s="2">
        <v>1.3966440576761441E-2</v>
      </c>
      <c r="G252" s="2">
        <v>2.6885849352599855E-2</v>
      </c>
      <c r="H252" s="2">
        <v>2.5165081549401336E-2</v>
      </c>
      <c r="I252" s="2">
        <v>1.8829778791501051E-2</v>
      </c>
      <c r="J252" s="2">
        <v>-3.3923298579078387E-2</v>
      </c>
      <c r="K252" s="2">
        <v>0</v>
      </c>
      <c r="L252" s="2">
        <v>3.0172282913301096E-3</v>
      </c>
      <c r="AI252" s="5">
        <v>44551</v>
      </c>
      <c r="AJ252" s="2">
        <v>2.0158477647693785E-2</v>
      </c>
      <c r="AK252" s="2">
        <v>4.1806961315965847E-2</v>
      </c>
      <c r="AL252" s="2">
        <v>3.2425721702096254E-2</v>
      </c>
      <c r="AM252" s="2">
        <v>1.3694222694286546E-2</v>
      </c>
      <c r="AN252" s="2">
        <v>1.3856278484578743E-2</v>
      </c>
      <c r="AO252" s="2">
        <v>2.7733120554748712E-2</v>
      </c>
      <c r="AP252" s="2">
        <v>2.4355294299110021E-2</v>
      </c>
      <c r="AQ252" s="2">
        <v>2.1034990615816894E-2</v>
      </c>
      <c r="AR252" s="2">
        <v>-3.4885883417612194E-2</v>
      </c>
      <c r="AS252" s="2">
        <v>-1.4534902404385285E-5</v>
      </c>
      <c r="AT252" s="2">
        <v>2.6989947782842232E-3</v>
      </c>
    </row>
    <row r="253" spans="1:46" x14ac:dyDescent="0.25">
      <c r="A253" s="5">
        <v>44552</v>
      </c>
      <c r="B253" s="2">
        <v>3.6381058820253998E-3</v>
      </c>
      <c r="C253" s="2">
        <v>-6.295931447672265E-3</v>
      </c>
      <c r="D253" s="2">
        <v>5.4948812597526153E-3</v>
      </c>
      <c r="E253" s="2">
        <v>2.3544458732829954E-2</v>
      </c>
      <c r="F253" s="2">
        <v>3.9080057957789904E-3</v>
      </c>
      <c r="G253" s="2">
        <v>-1.1220825442929461E-2</v>
      </c>
      <c r="H253" s="2">
        <v>5.4209514870531272E-3</v>
      </c>
      <c r="I253" s="2">
        <v>1.5407008509426223E-2</v>
      </c>
      <c r="J253" s="2">
        <v>1.0178091032329473E-2</v>
      </c>
      <c r="K253" s="2">
        <v>0</v>
      </c>
      <c r="L253" s="2">
        <v>1.2892704545592881E-3</v>
      </c>
      <c r="AI253" s="5">
        <v>44552</v>
      </c>
      <c r="AJ253" s="2">
        <v>3.8179339077984344E-3</v>
      </c>
      <c r="AK253" s="2">
        <v>-8.3525318257190364E-3</v>
      </c>
      <c r="AL253" s="2">
        <v>6.6513888368793439E-3</v>
      </c>
      <c r="AM253" s="2">
        <v>2.3360073224049201E-2</v>
      </c>
      <c r="AN253" s="2">
        <v>3.7978437035962923E-3</v>
      </c>
      <c r="AO253" s="2">
        <v>-1.0373554240780604E-2</v>
      </c>
      <c r="AP253" s="2">
        <v>4.6111642367618125E-3</v>
      </c>
      <c r="AQ253" s="2">
        <v>1.7612220333742067E-2</v>
      </c>
      <c r="AR253" s="2">
        <v>9.2155061937956653E-3</v>
      </c>
      <c r="AS253" s="2">
        <v>-1.4534902404385285E-5</v>
      </c>
      <c r="AT253" s="2">
        <v>9.7103694151340174E-4</v>
      </c>
    </row>
    <row r="254" spans="1:46" x14ac:dyDescent="0.25">
      <c r="A254" s="5">
        <v>44553</v>
      </c>
      <c r="B254" s="2">
        <v>1.841364158221559E-4</v>
      </c>
      <c r="C254" s="2">
        <v>4.4336691943600792E-2</v>
      </c>
      <c r="D254" s="2">
        <v>1.1522254040946756E-2</v>
      </c>
      <c r="E254" s="2">
        <v>1.4800249451807357E-2</v>
      </c>
      <c r="F254" s="2">
        <v>3.5736922112301617E-3</v>
      </c>
      <c r="G254" s="2">
        <v>1.4495318052349937E-2</v>
      </c>
      <c r="H254" s="2">
        <v>1.0579788950619173E-2</v>
      </c>
      <c r="I254" s="2">
        <v>-2.4414460355959289E-4</v>
      </c>
      <c r="J254" s="2">
        <v>-1.4105796193950471E-2</v>
      </c>
      <c r="K254" s="2">
        <v>0</v>
      </c>
      <c r="L254" s="2">
        <v>-2.2174359930374754E-3</v>
      </c>
      <c r="AI254" s="5">
        <v>44553</v>
      </c>
      <c r="AJ254" s="2">
        <v>3.6396444159519047E-4</v>
      </c>
      <c r="AK254" s="2">
        <v>4.2280091565554019E-2</v>
      </c>
      <c r="AL254" s="2">
        <v>1.2678761618073485E-2</v>
      </c>
      <c r="AM254" s="2">
        <v>1.4615863943026603E-2</v>
      </c>
      <c r="AN254" s="2">
        <v>3.4635301190474635E-3</v>
      </c>
      <c r="AO254" s="2">
        <v>1.5342589254498794E-2</v>
      </c>
      <c r="AP254" s="2">
        <v>9.7700017003278586E-3</v>
      </c>
      <c r="AQ254" s="2">
        <v>1.9610672207562505E-3</v>
      </c>
      <c r="AR254" s="2">
        <v>-1.5068381032484278E-2</v>
      </c>
      <c r="AS254" s="2">
        <v>-1.4534902404385285E-5</v>
      </c>
      <c r="AT254" s="2">
        <v>-2.5356695060833618E-3</v>
      </c>
    </row>
    <row r="255" spans="1:46" x14ac:dyDescent="0.25">
      <c r="A255" s="5">
        <v>44557</v>
      </c>
      <c r="B255" s="2">
        <v>-8.1780228513684827E-3</v>
      </c>
      <c r="C255" s="2">
        <v>-2.8378931149228848E-3</v>
      </c>
      <c r="D255" s="2">
        <v>-5.4026023867395079E-3</v>
      </c>
      <c r="E255" s="2">
        <v>9.1372422976261358E-3</v>
      </c>
      <c r="F255" s="2">
        <v>5.7230649034161196E-3</v>
      </c>
      <c r="G255" s="2">
        <v>3.2633345543763292E-2</v>
      </c>
      <c r="H255" s="2">
        <v>1.0670477421630187E-2</v>
      </c>
      <c r="I255" s="2">
        <v>-1.5796246411107218E-3</v>
      </c>
      <c r="J255" s="2">
        <v>8.3461367076802517E-3</v>
      </c>
      <c r="K255" s="2">
        <v>0</v>
      </c>
      <c r="L255" s="2">
        <v>9.1045161922662654E-3</v>
      </c>
      <c r="AI255" s="5">
        <v>44557</v>
      </c>
      <c r="AJ255" s="2">
        <v>-7.998194825595448E-3</v>
      </c>
      <c r="AK255" s="2">
        <v>-4.8944934929696562E-3</v>
      </c>
      <c r="AL255" s="2">
        <v>-4.2460948096127793E-3</v>
      </c>
      <c r="AM255" s="2">
        <v>8.9528567888453817E-3</v>
      </c>
      <c r="AN255" s="2">
        <v>5.6129028112334211E-3</v>
      </c>
      <c r="AO255" s="2">
        <v>3.3480616745912149E-2</v>
      </c>
      <c r="AP255" s="2">
        <v>9.860690171338872E-3</v>
      </c>
      <c r="AQ255" s="2">
        <v>6.2558718320512158E-4</v>
      </c>
      <c r="AR255" s="2">
        <v>7.3835518691464453E-3</v>
      </c>
      <c r="AS255" s="2">
        <v>-1.4534902404385285E-5</v>
      </c>
      <c r="AT255" s="2">
        <v>8.786282679220379E-3</v>
      </c>
    </row>
    <row r="256" spans="1:46" x14ac:dyDescent="0.25">
      <c r="A256" s="5">
        <v>44558</v>
      </c>
      <c r="B256" s="2">
        <v>5.8437190295212993E-3</v>
      </c>
      <c r="C256" s="2">
        <v>-6.025942562091624E-2</v>
      </c>
      <c r="D256" s="2">
        <v>1.5706766024549346E-2</v>
      </c>
      <c r="E256" s="2">
        <v>-5.5719953530172228E-3</v>
      </c>
      <c r="F256" s="2">
        <v>3.0348742818977481E-3</v>
      </c>
      <c r="G256" s="2">
        <v>1.1557151126129206E-4</v>
      </c>
      <c r="H256" s="2">
        <v>-4.2828715004047391E-3</v>
      </c>
      <c r="I256" s="2">
        <v>-3.9306712612929839E-3</v>
      </c>
      <c r="J256" s="2">
        <v>-2.0101392332265267E-2</v>
      </c>
      <c r="K256" s="2">
        <v>0</v>
      </c>
      <c r="L256" s="2">
        <v>1.4350698716195875E-2</v>
      </c>
      <c r="AI256" s="5">
        <v>44558</v>
      </c>
      <c r="AJ256" s="2">
        <v>6.023547055294334E-3</v>
      </c>
      <c r="AK256" s="2">
        <v>-6.2316025998963014E-2</v>
      </c>
      <c r="AL256" s="2">
        <v>1.6863273601676075E-2</v>
      </c>
      <c r="AM256" s="2">
        <v>-5.756380861797976E-3</v>
      </c>
      <c r="AN256" s="2">
        <v>2.92471218971505E-3</v>
      </c>
      <c r="AO256" s="2">
        <v>9.6284271341014974E-4</v>
      </c>
      <c r="AP256" s="2">
        <v>-5.0926587506960538E-3</v>
      </c>
      <c r="AQ256" s="2">
        <v>-1.7254594369771406E-3</v>
      </c>
      <c r="AR256" s="2">
        <v>-2.1063977170799074E-2</v>
      </c>
      <c r="AS256" s="2">
        <v>-1.4534902404385285E-5</v>
      </c>
      <c r="AT256" s="2">
        <v>1.4032465203149989E-2</v>
      </c>
    </row>
    <row r="257" spans="1:46" x14ac:dyDescent="0.25">
      <c r="A257" s="5">
        <v>44559</v>
      </c>
      <c r="B257" s="2">
        <v>-8.5549217086344775E-3</v>
      </c>
      <c r="C257" s="2">
        <v>-2.404227880624954E-2</v>
      </c>
      <c r="D257" s="2">
        <v>-2.1263004996369128E-3</v>
      </c>
      <c r="E257" s="2">
        <v>2.1011894694851208E-3</v>
      </c>
      <c r="F257" s="2">
        <v>-5.0429797883511096E-4</v>
      </c>
      <c r="G257" s="2">
        <v>-9.4737414584146196E-3</v>
      </c>
      <c r="H257" s="2">
        <v>-1.2403699596161832E-2</v>
      </c>
      <c r="I257" s="2">
        <v>-2.7843647425862539E-4</v>
      </c>
      <c r="J257" s="2">
        <v>-7.4124547995185752E-3</v>
      </c>
      <c r="K257" s="2">
        <v>0</v>
      </c>
      <c r="L257" s="2">
        <v>-4.902091751514126E-4</v>
      </c>
      <c r="AI257" s="5">
        <v>44559</v>
      </c>
      <c r="AJ257" s="2">
        <v>-8.3750936828614429E-3</v>
      </c>
      <c r="AK257" s="2">
        <v>-2.6098879184296313E-2</v>
      </c>
      <c r="AL257" s="2">
        <v>-9.6979292251018426E-4</v>
      </c>
      <c r="AM257" s="2">
        <v>1.9168039607043671E-3</v>
      </c>
      <c r="AN257" s="2">
        <v>-6.1446007101780909E-4</v>
      </c>
      <c r="AO257" s="2">
        <v>-8.6264702562657627E-3</v>
      </c>
      <c r="AP257" s="2">
        <v>-1.3213486846453147E-2</v>
      </c>
      <c r="AQ257" s="2">
        <v>1.926775350057218E-3</v>
      </c>
      <c r="AR257" s="2">
        <v>-8.3750396380523826E-3</v>
      </c>
      <c r="AS257" s="2">
        <v>-1.4534902404385285E-5</v>
      </c>
      <c r="AT257" s="2">
        <v>-8.0844268819729899E-4</v>
      </c>
    </row>
    <row r="258" spans="1:46" x14ac:dyDescent="0.25">
      <c r="A258" s="5">
        <v>44560</v>
      </c>
      <c r="B258" s="2">
        <v>-3.2890070546227612E-3</v>
      </c>
      <c r="C258" s="2">
        <v>1.579112126431248E-2</v>
      </c>
      <c r="D258" s="2">
        <v>6.8444346355898134E-3</v>
      </c>
      <c r="E258" s="2">
        <v>1.5726044610828493E-2</v>
      </c>
      <c r="F258" s="2">
        <v>-5.0455242360325503E-4</v>
      </c>
      <c r="G258" s="2">
        <v>4.1406161429036192E-3</v>
      </c>
      <c r="H258" s="2">
        <v>7.0900124019201982E-4</v>
      </c>
      <c r="I258" s="2">
        <v>2.5388162674182535E-3</v>
      </c>
      <c r="J258" s="2">
        <v>1.4241050169296443E-2</v>
      </c>
      <c r="K258" s="2">
        <v>0</v>
      </c>
      <c r="L258" s="2">
        <v>3.2232599918546878E-3</v>
      </c>
      <c r="AI258" s="5">
        <v>44560</v>
      </c>
      <c r="AJ258" s="2">
        <v>-3.1091790288497265E-3</v>
      </c>
      <c r="AK258" s="2">
        <v>1.3734520886265708E-2</v>
      </c>
      <c r="AL258" s="2">
        <v>8.0009422127165428E-3</v>
      </c>
      <c r="AM258" s="2">
        <v>1.5541659102047739E-2</v>
      </c>
      <c r="AN258" s="2">
        <v>-6.1471451578595316E-4</v>
      </c>
      <c r="AO258" s="2">
        <v>4.9878873450524769E-3</v>
      </c>
      <c r="AP258" s="2">
        <v>-1.0078601009929473E-4</v>
      </c>
      <c r="AQ258" s="2">
        <v>4.7440280917340968E-3</v>
      </c>
      <c r="AR258" s="2">
        <v>1.3278465330762636E-2</v>
      </c>
      <c r="AS258" s="2">
        <v>-1.4534902404385285E-5</v>
      </c>
      <c r="AT258" s="2">
        <v>2.9050264788088014E-3</v>
      </c>
    </row>
    <row r="259" spans="1:46" x14ac:dyDescent="0.25">
      <c r="A259" s="5">
        <v>44561</v>
      </c>
      <c r="B259" s="2">
        <v>-1.1429400216389829E-2</v>
      </c>
      <c r="C259" s="2">
        <v>-1.8476352917798256E-2</v>
      </c>
      <c r="D259" s="2">
        <v>-6.6696167189285172E-3</v>
      </c>
      <c r="E259" s="2">
        <v>8.6014104732961005E-3</v>
      </c>
      <c r="F259" s="2">
        <v>-8.2022733170039608E-4</v>
      </c>
      <c r="G259" s="2">
        <v>-2.326048202107267E-2</v>
      </c>
      <c r="H259" s="2">
        <v>-6.4777264157893644E-3</v>
      </c>
      <c r="I259" s="2">
        <v>-1.5765694572150157E-2</v>
      </c>
      <c r="J259" s="2">
        <v>1.1130097503398106E-2</v>
      </c>
      <c r="K259" s="2">
        <v>0</v>
      </c>
      <c r="L259" s="2">
        <v>1.061677929664584E-2</v>
      </c>
      <c r="AI259" s="5">
        <v>44561</v>
      </c>
      <c r="AJ259" s="2">
        <v>-1.1249572190616794E-2</v>
      </c>
      <c r="AK259" s="2">
        <v>-2.0532953295845029E-2</v>
      </c>
      <c r="AL259" s="2">
        <v>-5.5131091418017886E-3</v>
      </c>
      <c r="AM259" s="2">
        <v>8.4170249645153464E-3</v>
      </c>
      <c r="AN259" s="2">
        <v>-9.3038942388309421E-4</v>
      </c>
      <c r="AO259" s="2">
        <v>-2.2413210818923814E-2</v>
      </c>
      <c r="AP259" s="2">
        <v>-7.2875136660806791E-3</v>
      </c>
      <c r="AQ259" s="2">
        <v>-1.3560482747834314E-2</v>
      </c>
      <c r="AR259" s="2">
        <v>1.0167512664864299E-2</v>
      </c>
      <c r="AS259" s="2">
        <v>-1.4534902404385285E-5</v>
      </c>
      <c r="AT259" s="2">
        <v>1.0298545783599953E-2</v>
      </c>
    </row>
    <row r="260" spans="1:46" x14ac:dyDescent="0.25">
      <c r="A260" s="5">
        <v>44564</v>
      </c>
      <c r="B260" s="2">
        <v>2.2118320898886212E-2</v>
      </c>
      <c r="C260" s="2">
        <v>3.2753944721179984E-3</v>
      </c>
      <c r="D260" s="2">
        <v>1.2073052647403326E-2</v>
      </c>
      <c r="E260" s="2">
        <v>4.3322480889590453E-2</v>
      </c>
      <c r="F260" s="2">
        <v>2.1155609192314406E-2</v>
      </c>
      <c r="G260" s="2">
        <v>6.5110819136784404E-3</v>
      </c>
      <c r="H260" s="2">
        <v>2.0680508390001462E-2</v>
      </c>
      <c r="I260" s="2">
        <v>-8.4157879683826042E-3</v>
      </c>
      <c r="J260" s="2">
        <v>-4.0643484203050861E-2</v>
      </c>
      <c r="K260" s="2">
        <v>0</v>
      </c>
      <c r="L260" s="2">
        <v>-2.7651215873047974E-4</v>
      </c>
      <c r="AI260" s="5">
        <v>44564</v>
      </c>
      <c r="AJ260" s="2">
        <v>2.2298148924659245E-2</v>
      </c>
      <c r="AK260" s="2">
        <v>1.218794094071227E-3</v>
      </c>
      <c r="AL260" s="2">
        <v>1.3229560224530056E-2</v>
      </c>
      <c r="AM260" s="2">
        <v>4.3138095380809698E-2</v>
      </c>
      <c r="AN260" s="2">
        <v>2.1045447100131707E-2</v>
      </c>
      <c r="AO260" s="2">
        <v>7.358353115827298E-3</v>
      </c>
      <c r="AP260" s="2">
        <v>1.9870721139710147E-2</v>
      </c>
      <c r="AQ260" s="2">
        <v>-6.2105761440667609E-3</v>
      </c>
      <c r="AR260" s="2">
        <v>-4.1606069041584669E-2</v>
      </c>
      <c r="AS260" s="2">
        <v>-1.4534902404385285E-5</v>
      </c>
      <c r="AT260" s="2">
        <v>-5.9474567177636613E-4</v>
      </c>
    </row>
    <row r="261" spans="1:46" x14ac:dyDescent="0.25">
      <c r="A261" s="5">
        <v>44565</v>
      </c>
      <c r="B261" s="2">
        <v>-1.6915587005979726E-2</v>
      </c>
      <c r="C261" s="2">
        <v>-1.2065555013512697E-2</v>
      </c>
      <c r="D261" s="2">
        <v>-6.570546155842738E-3</v>
      </c>
      <c r="E261" s="2">
        <v>7.470982232502843E-2</v>
      </c>
      <c r="F261" s="2">
        <v>3.7909740250487545E-2</v>
      </c>
      <c r="G261" s="2">
        <v>-5.9372886952541171E-3</v>
      </c>
      <c r="H261" s="2">
        <v>4.0622812612511439E-2</v>
      </c>
      <c r="I261" s="2">
        <v>-1.0412258322256118E-2</v>
      </c>
      <c r="J261" s="2">
        <v>-3.7422818878717456E-2</v>
      </c>
      <c r="K261" s="2">
        <v>0</v>
      </c>
      <c r="L261" s="2">
        <v>-1.832004153682032E-2</v>
      </c>
      <c r="AI261" s="5">
        <v>44565</v>
      </c>
      <c r="AJ261" s="2">
        <v>-1.6735758980206693E-2</v>
      </c>
      <c r="AK261" s="2">
        <v>-1.4122155391559468E-2</v>
      </c>
      <c r="AL261" s="2">
        <v>-5.4140385787160095E-3</v>
      </c>
      <c r="AM261" s="2">
        <v>7.4525436816247681E-2</v>
      </c>
      <c r="AN261" s="2">
        <v>3.7799578158304849E-2</v>
      </c>
      <c r="AO261" s="2">
        <v>-5.0900174931052594E-3</v>
      </c>
      <c r="AP261" s="2">
        <v>3.9813025362220124E-2</v>
      </c>
      <c r="AQ261" s="2">
        <v>-8.2070464979402749E-3</v>
      </c>
      <c r="AR261" s="2">
        <v>-3.8385403717251264E-2</v>
      </c>
      <c r="AS261" s="2">
        <v>-1.4534902404385285E-5</v>
      </c>
      <c r="AT261" s="2">
        <v>-1.8638275049866204E-2</v>
      </c>
    </row>
    <row r="262" spans="1:46" x14ac:dyDescent="0.25">
      <c r="A262" s="5">
        <v>44566</v>
      </c>
      <c r="B262" s="2">
        <v>-1.8893091563845221E-2</v>
      </c>
      <c r="C262" s="2">
        <v>-5.0734060615097554E-2</v>
      </c>
      <c r="D262" s="2">
        <v>-3.4674969559342905E-3</v>
      </c>
      <c r="E262" s="2">
        <v>-4.5634260462245724E-2</v>
      </c>
      <c r="F262" s="2">
        <v>-2.4131579619683818E-2</v>
      </c>
      <c r="G262" s="2">
        <v>-3.672773718954081E-2</v>
      </c>
      <c r="H262" s="2">
        <v>-2.4745844793706784E-2</v>
      </c>
      <c r="I262" s="2">
        <v>-3.9972940720478078E-2</v>
      </c>
      <c r="J262" s="2">
        <v>2.0172424600089611E-2</v>
      </c>
      <c r="K262" s="2">
        <v>0</v>
      </c>
      <c r="L262" s="2">
        <v>1.3521113865812007E-2</v>
      </c>
      <c r="AI262" s="5">
        <v>44566</v>
      </c>
      <c r="AJ262" s="2">
        <v>-1.8713263538072188E-2</v>
      </c>
      <c r="AK262" s="2">
        <v>-5.2790660993144327E-2</v>
      </c>
      <c r="AL262" s="2">
        <v>-2.310989378807562E-3</v>
      </c>
      <c r="AM262" s="2">
        <v>-4.581864597102648E-2</v>
      </c>
      <c r="AN262" s="2">
        <v>-2.4241741711866518E-2</v>
      </c>
      <c r="AO262" s="2">
        <v>-3.5880465987391953E-2</v>
      </c>
      <c r="AP262" s="2">
        <v>-2.5555632043998099E-2</v>
      </c>
      <c r="AQ262" s="2">
        <v>-3.7767728896162235E-2</v>
      </c>
      <c r="AR262" s="2">
        <v>1.9209839761555804E-2</v>
      </c>
      <c r="AS262" s="2">
        <v>-1.4534902404385285E-5</v>
      </c>
      <c r="AT262" s="2">
        <v>1.320288035276612E-2</v>
      </c>
    </row>
    <row r="263" spans="1:46" x14ac:dyDescent="0.25">
      <c r="A263" s="5">
        <v>44567</v>
      </c>
      <c r="B263" s="2">
        <v>-6.7109819613225818E-3</v>
      </c>
      <c r="C263" s="2">
        <v>-9.3661590158929942E-3</v>
      </c>
      <c r="D263" s="2">
        <v>1.1018695973819881E-2</v>
      </c>
      <c r="E263" s="2">
        <v>2.0719995208828834E-3</v>
      </c>
      <c r="F263" s="2">
        <v>1.06240414344414E-2</v>
      </c>
      <c r="G263" s="2">
        <v>2.5572932979477381E-2</v>
      </c>
      <c r="H263" s="2">
        <v>1.7112488774067458E-2</v>
      </c>
      <c r="I263" s="2">
        <v>-2.5074078471557182E-2</v>
      </c>
      <c r="J263" s="2">
        <v>-1.4200986884038258E-2</v>
      </c>
      <c r="K263" s="2">
        <v>0</v>
      </c>
      <c r="L263" s="2">
        <v>-2.7792794717441671E-3</v>
      </c>
      <c r="AI263" s="5">
        <v>44567</v>
      </c>
      <c r="AJ263" s="2">
        <v>-6.5311539355495472E-3</v>
      </c>
      <c r="AK263" s="2">
        <v>-1.1422759393939766E-2</v>
      </c>
      <c r="AL263" s="2">
        <v>1.217520355094661E-2</v>
      </c>
      <c r="AM263" s="2">
        <v>1.8876140121021298E-3</v>
      </c>
      <c r="AN263" s="2">
        <v>1.0513879342258703E-2</v>
      </c>
      <c r="AO263" s="2">
        <v>2.6420204181626238E-2</v>
      </c>
      <c r="AP263" s="2">
        <v>1.6302701523776143E-2</v>
      </c>
      <c r="AQ263" s="2">
        <v>-2.2868866647241338E-2</v>
      </c>
      <c r="AR263" s="2">
        <v>-1.5163571722572065E-2</v>
      </c>
      <c r="AS263" s="2">
        <v>-1.4534902404385285E-5</v>
      </c>
      <c r="AT263" s="2">
        <v>-3.0975129847900535E-3</v>
      </c>
    </row>
    <row r="264" spans="1:46" x14ac:dyDescent="0.25">
      <c r="A264" s="5">
        <v>44568</v>
      </c>
      <c r="B264" s="2">
        <v>-4.287778294336464E-3</v>
      </c>
      <c r="C264" s="2">
        <v>-3.7140704691869919E-2</v>
      </c>
      <c r="D264" s="2">
        <v>5.9273930576686507E-3</v>
      </c>
      <c r="E264" s="2">
        <v>-9.5434783571597404E-3</v>
      </c>
      <c r="F264" s="2">
        <v>9.9081642539646797E-3</v>
      </c>
      <c r="G264" s="2">
        <v>-2.0152286812735731E-3</v>
      </c>
      <c r="H264" s="2">
        <v>6.0917123763948311E-3</v>
      </c>
      <c r="I264" s="2">
        <v>-2.2104106263326484E-2</v>
      </c>
      <c r="J264" s="2">
        <v>1.6046700686846993E-2</v>
      </c>
      <c r="K264" s="2">
        <v>0</v>
      </c>
      <c r="L264" s="2">
        <v>9.5456736092807137E-3</v>
      </c>
      <c r="AI264" s="5">
        <v>44568</v>
      </c>
      <c r="AJ264" s="2">
        <v>-4.1079502685634293E-3</v>
      </c>
      <c r="AK264" s="2">
        <v>-3.9197305069916692E-2</v>
      </c>
      <c r="AL264" s="2">
        <v>7.0839006347953792E-3</v>
      </c>
      <c r="AM264" s="2">
        <v>-9.7278638659404944E-3</v>
      </c>
      <c r="AN264" s="2">
        <v>9.798002161781982E-3</v>
      </c>
      <c r="AO264" s="2">
        <v>-1.1679574791247154E-3</v>
      </c>
      <c r="AP264" s="2">
        <v>5.2819251261035163E-3</v>
      </c>
      <c r="AQ264" s="2">
        <v>-1.9898894439010641E-2</v>
      </c>
      <c r="AR264" s="2">
        <v>1.5084115848313186E-2</v>
      </c>
      <c r="AS264" s="2">
        <v>-1.4534902404385285E-5</v>
      </c>
      <c r="AT264" s="2">
        <v>9.2274400962348273E-3</v>
      </c>
    </row>
    <row r="265" spans="1:46" x14ac:dyDescent="0.25">
      <c r="A265" s="5">
        <v>44571</v>
      </c>
      <c r="B265" s="2">
        <v>-6.5701761706105088E-3</v>
      </c>
      <c r="C265" s="2">
        <v>6.3371671847534117E-3</v>
      </c>
      <c r="D265" s="2">
        <v>-7.7931680496063915E-3</v>
      </c>
      <c r="E265" s="2">
        <v>-1.9270929084919231E-2</v>
      </c>
      <c r="F265" s="2">
        <v>9.5718867315186529E-4</v>
      </c>
      <c r="G265" s="2">
        <v>-1.1211914539010048E-2</v>
      </c>
      <c r="H265" s="2">
        <v>7.6880537543488892E-4</v>
      </c>
      <c r="I265" s="2">
        <v>-2.236391487295708E-3</v>
      </c>
      <c r="J265" s="2">
        <v>9.3323841775234673E-3</v>
      </c>
      <c r="K265" s="2">
        <v>0</v>
      </c>
      <c r="L265" s="2">
        <v>-1.9324921007406459E-3</v>
      </c>
      <c r="AI265" s="5">
        <v>44571</v>
      </c>
      <c r="AJ265" s="2">
        <v>-6.3903481448374742E-3</v>
      </c>
      <c r="AK265" s="2">
        <v>4.2805668067066403E-3</v>
      </c>
      <c r="AL265" s="2">
        <v>-6.636660472479663E-3</v>
      </c>
      <c r="AM265" s="2">
        <v>-1.9455314593699983E-2</v>
      </c>
      <c r="AN265" s="2">
        <v>8.4702658096916716E-4</v>
      </c>
      <c r="AO265" s="2">
        <v>-1.0364643336861191E-2</v>
      </c>
      <c r="AP265" s="2">
        <v>-4.0981874856425632E-5</v>
      </c>
      <c r="AQ265" s="2">
        <v>-3.1179662979864686E-5</v>
      </c>
      <c r="AR265" s="2">
        <v>8.3697993389896599E-3</v>
      </c>
      <c r="AS265" s="2">
        <v>-1.4534902404385285E-5</v>
      </c>
      <c r="AT265" s="2">
        <v>-2.2507256137865323E-3</v>
      </c>
    </row>
    <row r="266" spans="1:46" x14ac:dyDescent="0.25">
      <c r="A266" s="5">
        <v>44572</v>
      </c>
      <c r="B266" s="2">
        <v>2.4002125643925343E-2</v>
      </c>
      <c r="C266" s="2">
        <v>2.1869109453241498E-2</v>
      </c>
      <c r="D266" s="2">
        <v>8.237504698946907E-3</v>
      </c>
      <c r="E266" s="2">
        <v>6.3861043326891576E-3</v>
      </c>
      <c r="F266" s="2">
        <v>1.016006224622501E-3</v>
      </c>
      <c r="G266" s="2">
        <v>1.9203181187918306E-2</v>
      </c>
      <c r="H266" s="2">
        <v>1.719006014348623E-2</v>
      </c>
      <c r="I266" s="2">
        <v>1.8339377869873719E-3</v>
      </c>
      <c r="J266" s="2">
        <v>8.0013679731889553E-3</v>
      </c>
      <c r="K266" s="2">
        <v>0</v>
      </c>
      <c r="L266" s="2">
        <v>-2.8352372614542931E-3</v>
      </c>
      <c r="AI266" s="5">
        <v>44572</v>
      </c>
      <c r="AJ266" s="2">
        <v>2.4181953669698376E-2</v>
      </c>
      <c r="AK266" s="2">
        <v>1.9812509075194724E-2</v>
      </c>
      <c r="AL266" s="2">
        <v>9.3940122760736364E-3</v>
      </c>
      <c r="AM266" s="2">
        <v>6.2017188239084043E-3</v>
      </c>
      <c r="AN266" s="2">
        <v>9.0584413243980288E-4</v>
      </c>
      <c r="AO266" s="2">
        <v>2.0050452390067162E-2</v>
      </c>
      <c r="AP266" s="2">
        <v>1.6380272893194915E-2</v>
      </c>
      <c r="AQ266" s="2">
        <v>4.0391496113032152E-3</v>
      </c>
      <c r="AR266" s="2">
        <v>7.0387831346551489E-3</v>
      </c>
      <c r="AS266" s="2">
        <v>-1.4534902404385285E-5</v>
      </c>
      <c r="AT266" s="2">
        <v>-3.1534707745001795E-3</v>
      </c>
    </row>
    <row r="267" spans="1:46" x14ac:dyDescent="0.25">
      <c r="A267" s="5">
        <v>44573</v>
      </c>
      <c r="B267" s="2">
        <v>-9.3733009853891325E-4</v>
      </c>
      <c r="C267" s="2">
        <v>2.8389418684672707E-2</v>
      </c>
      <c r="D267" s="2">
        <v>-5.6999390866108168E-4</v>
      </c>
      <c r="E267" s="2">
        <v>-6.9964255057143321E-3</v>
      </c>
      <c r="F267" s="2">
        <v>5.6719620101801649E-3</v>
      </c>
      <c r="G267" s="2">
        <v>-3.3196320476467367E-3</v>
      </c>
      <c r="H267" s="2">
        <v>-2.7095875819500903E-2</v>
      </c>
      <c r="I267" s="2">
        <v>-6.6933954082343261E-3</v>
      </c>
      <c r="J267" s="2">
        <v>-7.0554069146189224E-4</v>
      </c>
      <c r="K267" s="2">
        <v>0</v>
      </c>
      <c r="L267" s="2">
        <v>-5.2704197151182131E-3</v>
      </c>
      <c r="AI267" s="5">
        <v>44573</v>
      </c>
      <c r="AJ267" s="2">
        <v>-7.5750207276587868E-4</v>
      </c>
      <c r="AK267" s="2">
        <v>2.6332818306625934E-2</v>
      </c>
      <c r="AL267" s="2">
        <v>5.8651366846564686E-4</v>
      </c>
      <c r="AM267" s="2">
        <v>-7.1808110144950853E-3</v>
      </c>
      <c r="AN267" s="2">
        <v>5.5617999179974663E-3</v>
      </c>
      <c r="AO267" s="2">
        <v>-2.472360845497879E-3</v>
      </c>
      <c r="AP267" s="2">
        <v>-2.7905663069792218E-2</v>
      </c>
      <c r="AQ267" s="2">
        <v>-4.4881835839184828E-3</v>
      </c>
      <c r="AR267" s="2">
        <v>-1.6681255299956987E-3</v>
      </c>
      <c r="AS267" s="2">
        <v>-1.4534902404385285E-5</v>
      </c>
      <c r="AT267" s="2">
        <v>-5.5886532281640994E-3</v>
      </c>
    </row>
    <row r="268" spans="1:46" x14ac:dyDescent="0.25">
      <c r="A268" s="5">
        <v>44574</v>
      </c>
      <c r="B268" s="2">
        <v>-2.4169655027437842E-2</v>
      </c>
      <c r="C268" s="2">
        <v>-3.0888714484173407E-2</v>
      </c>
      <c r="D268" s="2">
        <v>-1.4955643629344872E-2</v>
      </c>
      <c r="E268" s="2">
        <v>1.2125212080420722E-2</v>
      </c>
      <c r="F268" s="2">
        <v>-1.2467745833721899E-3</v>
      </c>
      <c r="G268" s="2">
        <v>-2.0344471525596819E-2</v>
      </c>
      <c r="H268" s="2">
        <v>-4.8520134419488548E-3</v>
      </c>
      <c r="I268" s="2">
        <v>-3.354297955920893E-2</v>
      </c>
      <c r="J268" s="2">
        <v>-1.9594008481085501E-2</v>
      </c>
      <c r="K268" s="2">
        <v>0</v>
      </c>
      <c r="L268" s="2">
        <v>1.4152250033083513E-2</v>
      </c>
      <c r="AI268" s="5">
        <v>44574</v>
      </c>
      <c r="AJ268" s="2">
        <v>-2.3989827001664809E-2</v>
      </c>
      <c r="AK268" s="2">
        <v>-3.2945314862220181E-2</v>
      </c>
      <c r="AL268" s="2">
        <v>-1.3799136052218143E-2</v>
      </c>
      <c r="AM268" s="2">
        <v>1.1940826571639968E-2</v>
      </c>
      <c r="AN268" s="2">
        <v>-1.3569366755548881E-3</v>
      </c>
      <c r="AO268" s="2">
        <v>-1.9497200323447962E-2</v>
      </c>
      <c r="AP268" s="2">
        <v>-5.6618006922401695E-3</v>
      </c>
      <c r="AQ268" s="2">
        <v>-3.1337767734893086E-2</v>
      </c>
      <c r="AR268" s="2">
        <v>-2.0556593319619308E-2</v>
      </c>
      <c r="AS268" s="2">
        <v>-1.4534902404385285E-5</v>
      </c>
      <c r="AT268" s="2">
        <v>1.3834016520037627E-2</v>
      </c>
    </row>
    <row r="269" spans="1:46" x14ac:dyDescent="0.25">
      <c r="A269" s="5">
        <v>44575</v>
      </c>
      <c r="B269" s="2">
        <v>5.7314870035651833E-3</v>
      </c>
      <c r="C269" s="2">
        <v>1.1930269358978673E-2</v>
      </c>
      <c r="D269" s="2">
        <v>-2.2516726357614036E-2</v>
      </c>
      <c r="E269" s="2">
        <v>-1.0846721364373479E-2</v>
      </c>
      <c r="F269" s="2">
        <v>-6.1463452419252662E-2</v>
      </c>
      <c r="G269" s="2">
        <v>1.6601270300689919E-2</v>
      </c>
      <c r="H269" s="2">
        <v>-3.5787476246953887E-2</v>
      </c>
      <c r="I269" s="2">
        <v>1.2499980897125118E-2</v>
      </c>
      <c r="J269" s="2">
        <v>-1.0622977005082079E-2</v>
      </c>
      <c r="K269" s="2">
        <v>0</v>
      </c>
      <c r="L269" s="2">
        <v>-2.8184756903056885E-3</v>
      </c>
      <c r="AI269" s="5">
        <v>44575</v>
      </c>
      <c r="AJ269" s="2">
        <v>5.9113150293382179E-3</v>
      </c>
      <c r="AK269" s="2">
        <v>9.8736689809319021E-3</v>
      </c>
      <c r="AL269" s="2">
        <v>-2.1360218780487307E-2</v>
      </c>
      <c r="AM269" s="2">
        <v>-1.1031106873154234E-2</v>
      </c>
      <c r="AN269" s="2">
        <v>-6.1573614511435358E-2</v>
      </c>
      <c r="AO269" s="2">
        <v>1.7448541502838776E-2</v>
      </c>
      <c r="AP269" s="2">
        <v>-3.6597263497245201E-2</v>
      </c>
      <c r="AQ269" s="2">
        <v>1.4705192721440961E-2</v>
      </c>
      <c r="AR269" s="2">
        <v>-1.1585561843615887E-2</v>
      </c>
      <c r="AS269" s="2">
        <v>-1.4534902404385285E-5</v>
      </c>
      <c r="AT269" s="2">
        <v>-3.1367092033515748E-3</v>
      </c>
    </row>
    <row r="270" spans="1:46" x14ac:dyDescent="0.25">
      <c r="A270" s="5">
        <v>44579</v>
      </c>
      <c r="B270" s="2">
        <v>-1.986273884618972E-2</v>
      </c>
      <c r="C270" s="2">
        <v>-1.6799801840264417E-2</v>
      </c>
      <c r="D270" s="2">
        <v>2.1719219807303514E-3</v>
      </c>
      <c r="E270" s="2">
        <v>-3.7806834963705405E-2</v>
      </c>
      <c r="F270" s="2">
        <v>-4.1927893741074529E-2</v>
      </c>
      <c r="G270" s="2">
        <v>-4.1428141768175109E-2</v>
      </c>
      <c r="H270" s="2">
        <v>-4.9251570109839937E-2</v>
      </c>
      <c r="I270" s="2">
        <v>-2.8324705775809589E-2</v>
      </c>
      <c r="J270" s="2">
        <v>-1.5286626768428069E-2</v>
      </c>
      <c r="K270" s="2">
        <v>0</v>
      </c>
      <c r="L270" s="2">
        <v>-1.7509949875098574E-2</v>
      </c>
      <c r="AI270" s="5">
        <v>44579</v>
      </c>
      <c r="AJ270" s="2">
        <v>-1.9682910820416687E-2</v>
      </c>
      <c r="AK270" s="2">
        <v>-1.885640221831119E-2</v>
      </c>
      <c r="AL270" s="2">
        <v>3.3284295578570799E-3</v>
      </c>
      <c r="AM270" s="2">
        <v>-3.799122047248616E-2</v>
      </c>
      <c r="AN270" s="2">
        <v>-4.2038055833257225E-2</v>
      </c>
      <c r="AO270" s="2">
        <v>-4.0580870566026252E-2</v>
      </c>
      <c r="AP270" s="2">
        <v>-5.0061357360131252E-2</v>
      </c>
      <c r="AQ270" s="2">
        <v>-2.6119493951493745E-2</v>
      </c>
      <c r="AR270" s="2">
        <v>-1.6249211606961876E-2</v>
      </c>
      <c r="AS270" s="2">
        <v>-1.4534902404385285E-5</v>
      </c>
      <c r="AT270" s="2">
        <v>-1.7828183388144458E-2</v>
      </c>
    </row>
    <row r="271" spans="1:46" x14ac:dyDescent="0.25">
      <c r="A271" s="5">
        <v>44580</v>
      </c>
      <c r="B271" s="2">
        <v>-1.6477101806013694E-2</v>
      </c>
      <c r="C271" s="2">
        <v>-1.4897823244158781E-2</v>
      </c>
      <c r="D271" s="2">
        <v>-1.4185352344538993E-2</v>
      </c>
      <c r="E271" s="2">
        <v>-4.3374709939612344E-2</v>
      </c>
      <c r="F271" s="2">
        <v>-1.5469105113958936E-2</v>
      </c>
      <c r="G271" s="2">
        <v>4.5261746629949862E-3</v>
      </c>
      <c r="H271" s="2">
        <v>1.829593853439837E-2</v>
      </c>
      <c r="I271" s="2">
        <v>9.9060252144025362E-3</v>
      </c>
      <c r="J271" s="2">
        <v>-1.0534091450650984E-2</v>
      </c>
      <c r="K271" s="2">
        <v>0</v>
      </c>
      <c r="L271" s="2">
        <v>9.9635007463978464E-3</v>
      </c>
      <c r="AI271" s="5">
        <v>44580</v>
      </c>
      <c r="AJ271" s="2">
        <v>-1.6297273780240661E-2</v>
      </c>
      <c r="AK271" s="2">
        <v>-1.6954423622205554E-2</v>
      </c>
      <c r="AL271" s="2">
        <v>-1.3028844767412263E-2</v>
      </c>
      <c r="AM271" s="2">
        <v>-4.3559095448393099E-2</v>
      </c>
      <c r="AN271" s="2">
        <v>-1.5579267206141634E-2</v>
      </c>
      <c r="AO271" s="2">
        <v>5.3734458651438438E-3</v>
      </c>
      <c r="AP271" s="2">
        <v>1.7486151284107056E-2</v>
      </c>
      <c r="AQ271" s="2">
        <v>1.211123703871838E-2</v>
      </c>
      <c r="AR271" s="2">
        <v>-1.1496676289184792E-2</v>
      </c>
      <c r="AS271" s="2">
        <v>-1.4534902404385285E-5</v>
      </c>
      <c r="AT271" s="2">
        <v>9.6452672333519601E-3</v>
      </c>
    </row>
    <row r="272" spans="1:46" x14ac:dyDescent="0.25">
      <c r="A272" s="5">
        <v>44581</v>
      </c>
      <c r="B272" s="2">
        <v>-2.9632309634156528E-2</v>
      </c>
      <c r="C272" s="2">
        <v>-2.5486340397292029E-2</v>
      </c>
      <c r="D272" s="2">
        <v>-1.6587872114047442E-2</v>
      </c>
      <c r="E272" s="2">
        <v>-2.827169461477208E-2</v>
      </c>
      <c r="F272" s="2">
        <v>-8.5274227900926647E-3</v>
      </c>
      <c r="G272" s="2">
        <v>-9.4808936888416406E-3</v>
      </c>
      <c r="H272" s="2">
        <v>4.2828771861984194E-2</v>
      </c>
      <c r="I272" s="2">
        <v>-1.4752036536379576E-2</v>
      </c>
      <c r="J272" s="2">
        <v>9.5255568325047779E-3</v>
      </c>
      <c r="K272" s="2">
        <v>0</v>
      </c>
      <c r="L272" s="2">
        <v>-1.889677070007223E-2</v>
      </c>
      <c r="AI272" s="5">
        <v>44581</v>
      </c>
      <c r="AJ272" s="2">
        <v>-2.9452481608383495E-2</v>
      </c>
      <c r="AK272" s="2">
        <v>-2.7542940775338802E-2</v>
      </c>
      <c r="AL272" s="2">
        <v>-1.5431364536920712E-2</v>
      </c>
      <c r="AM272" s="2">
        <v>-2.8456080123552833E-2</v>
      </c>
      <c r="AN272" s="2">
        <v>-8.6375848822753624E-3</v>
      </c>
      <c r="AO272" s="2">
        <v>-8.6336224866927838E-3</v>
      </c>
      <c r="AP272" s="2">
        <v>4.2018984611692879E-2</v>
      </c>
      <c r="AQ272" s="2">
        <v>-1.2546824712063732E-2</v>
      </c>
      <c r="AR272" s="2">
        <v>8.5629719939709706E-3</v>
      </c>
      <c r="AS272" s="2">
        <v>-1.4534902404385285E-5</v>
      </c>
      <c r="AT272" s="2">
        <v>-1.9215004213118114E-2</v>
      </c>
    </row>
    <row r="273" spans="1:46" x14ac:dyDescent="0.25">
      <c r="A273" s="5">
        <v>44582</v>
      </c>
      <c r="B273" s="2">
        <v>-5.95018089614745E-2</v>
      </c>
      <c r="C273" s="2">
        <v>-0.10381165615712484</v>
      </c>
      <c r="D273" s="2">
        <v>-6.9367230545198333E-2</v>
      </c>
      <c r="E273" s="2">
        <v>-2.5068668038980446E-2</v>
      </c>
      <c r="F273" s="2">
        <v>-1.7472584092294463E-2</v>
      </c>
      <c r="G273" s="2">
        <v>-4.2298408624358852E-2</v>
      </c>
      <c r="H273" s="2">
        <v>-9.7165301303377971E-3</v>
      </c>
      <c r="I273" s="2">
        <v>-0.21790457452041323</v>
      </c>
      <c r="J273" s="2">
        <v>-2.3311717656219089E-2</v>
      </c>
      <c r="K273" s="2">
        <v>0</v>
      </c>
      <c r="L273" s="2">
        <v>-7.2935757710920202E-3</v>
      </c>
      <c r="AI273" s="5">
        <v>44582</v>
      </c>
      <c r="AJ273" s="2">
        <v>-5.9321980935701464E-2</v>
      </c>
      <c r="AK273" s="2">
        <v>-0.10586825653517161</v>
      </c>
      <c r="AL273" s="2">
        <v>-6.821072296807161E-2</v>
      </c>
      <c r="AM273" s="2">
        <v>-2.5253053547761199E-2</v>
      </c>
      <c r="AN273" s="2">
        <v>-1.7582746184477163E-2</v>
      </c>
      <c r="AO273" s="2">
        <v>-4.1451137422209995E-2</v>
      </c>
      <c r="AP273" s="2">
        <v>-1.0526317380629112E-2</v>
      </c>
      <c r="AQ273" s="2">
        <v>-0.21569936269609738</v>
      </c>
      <c r="AR273" s="2">
        <v>-2.4274302494752896E-2</v>
      </c>
      <c r="AS273" s="2">
        <v>-1.4534902404385285E-5</v>
      </c>
      <c r="AT273" s="2">
        <v>-7.6118092841379065E-3</v>
      </c>
    </row>
    <row r="274" spans="1:46" x14ac:dyDescent="0.25">
      <c r="A274" s="5">
        <v>44585</v>
      </c>
      <c r="B274" s="2">
        <v>1.3326983483114452E-2</v>
      </c>
      <c r="C274" s="2">
        <v>5.4039007302311148E-3</v>
      </c>
      <c r="D274" s="2">
        <v>5.8233970163956705E-4</v>
      </c>
      <c r="E274" s="2">
        <v>-1.2012000831672864E-2</v>
      </c>
      <c r="F274" s="2">
        <v>-8.9609099236087619E-4</v>
      </c>
      <c r="G274" s="2">
        <v>1.8273502595810953E-2</v>
      </c>
      <c r="H274" s="2">
        <v>-7.8899329807934349E-3</v>
      </c>
      <c r="I274" s="2">
        <v>-2.6037751203812909E-2</v>
      </c>
      <c r="J274" s="2">
        <v>-2.3678726620978918E-2</v>
      </c>
      <c r="K274" s="2">
        <v>0</v>
      </c>
      <c r="L274" s="2">
        <v>7.1292579085113772E-5</v>
      </c>
      <c r="AI274" s="5">
        <v>44585</v>
      </c>
      <c r="AJ274" s="2">
        <v>1.3506811508887486E-2</v>
      </c>
      <c r="AK274" s="2">
        <v>3.3473003521843434E-3</v>
      </c>
      <c r="AL274" s="2">
        <v>1.7388472787662956E-3</v>
      </c>
      <c r="AM274" s="2">
        <v>-1.2196386340453618E-2</v>
      </c>
      <c r="AN274" s="2">
        <v>-1.0062530845435743E-3</v>
      </c>
      <c r="AO274" s="2">
        <v>1.912077379795981E-2</v>
      </c>
      <c r="AP274" s="2">
        <v>-8.6997202310847496E-3</v>
      </c>
      <c r="AQ274" s="2">
        <v>-2.3832539379497066E-2</v>
      </c>
      <c r="AR274" s="2">
        <v>-2.4641311459512726E-2</v>
      </c>
      <c r="AS274" s="2">
        <v>-1.4534902404385285E-5</v>
      </c>
      <c r="AT274" s="2">
        <v>-2.4694093396077256E-4</v>
      </c>
    </row>
    <row r="275" spans="1:46" x14ac:dyDescent="0.25">
      <c r="A275" s="5">
        <v>44586</v>
      </c>
      <c r="B275" s="2">
        <v>-3.1533745543573022E-2</v>
      </c>
      <c r="C275" s="2">
        <v>8.1757270308715491E-3</v>
      </c>
      <c r="D275" s="2">
        <v>-6.9111898780043202E-3</v>
      </c>
      <c r="E275" s="2">
        <v>-1.4057710340989127E-2</v>
      </c>
      <c r="F275" s="2">
        <v>1.0900323313693505E-2</v>
      </c>
      <c r="G275" s="2">
        <v>-2.7728281544263989E-2</v>
      </c>
      <c r="H275" s="2">
        <v>9.7879187046334692E-3</v>
      </c>
      <c r="I275" s="2">
        <v>-5.3545087938946856E-2</v>
      </c>
      <c r="J275" s="2">
        <v>1.9402405553678115E-2</v>
      </c>
      <c r="K275" s="2">
        <v>0</v>
      </c>
      <c r="L275" s="2">
        <v>-2.1754658474662847E-2</v>
      </c>
      <c r="AI275" s="5">
        <v>44586</v>
      </c>
      <c r="AJ275" s="2">
        <v>-3.1353917517799985E-2</v>
      </c>
      <c r="AK275" s="2">
        <v>6.1191266528247776E-3</v>
      </c>
      <c r="AL275" s="2">
        <v>-5.7546823008775916E-3</v>
      </c>
      <c r="AM275" s="2">
        <v>-1.4242095849769881E-2</v>
      </c>
      <c r="AN275" s="2">
        <v>1.0790161221510807E-2</v>
      </c>
      <c r="AO275" s="2">
        <v>-2.6881010342115132E-2</v>
      </c>
      <c r="AP275" s="2">
        <v>8.9781314543421545E-3</v>
      </c>
      <c r="AQ275" s="2">
        <v>-5.1339876114631013E-2</v>
      </c>
      <c r="AR275" s="2">
        <v>1.8439820715144307E-2</v>
      </c>
      <c r="AS275" s="2">
        <v>-1.4534902404385285E-5</v>
      </c>
      <c r="AT275" s="2">
        <v>-2.2072891987708732E-2</v>
      </c>
    </row>
    <row r="276" spans="1:46" x14ac:dyDescent="0.25">
      <c r="A276" s="5">
        <v>44587</v>
      </c>
      <c r="B276" s="2">
        <v>-7.954330670552956E-3</v>
      </c>
      <c r="C276" s="2">
        <v>-2.7570168785626681E-3</v>
      </c>
      <c r="D276" s="2">
        <v>-2.1317035531596806E-2</v>
      </c>
      <c r="E276" s="2">
        <v>8.6704611755703542E-3</v>
      </c>
      <c r="F276" s="2">
        <v>9.4861079726207276E-3</v>
      </c>
      <c r="G276" s="2">
        <v>-1.8390768368882981E-2</v>
      </c>
      <c r="H276" s="2">
        <v>1.1409503664905563E-2</v>
      </c>
      <c r="I276" s="2">
        <v>-1.8339612942644301E-2</v>
      </c>
      <c r="J276" s="2">
        <v>8.9455157559192866E-3</v>
      </c>
      <c r="K276" s="2">
        <v>0</v>
      </c>
      <c r="L276" s="2">
        <v>-1.0207757628783121E-2</v>
      </c>
      <c r="AI276" s="5">
        <v>44587</v>
      </c>
      <c r="AJ276" s="2">
        <v>-7.7745026447799213E-3</v>
      </c>
      <c r="AK276" s="2">
        <v>-4.8136172566094395E-3</v>
      </c>
      <c r="AL276" s="2">
        <v>-2.0160527954470077E-2</v>
      </c>
      <c r="AM276" s="2">
        <v>8.4860756667896001E-3</v>
      </c>
      <c r="AN276" s="2">
        <v>9.3759458804380299E-3</v>
      </c>
      <c r="AO276" s="2">
        <v>-1.7543497166734125E-2</v>
      </c>
      <c r="AP276" s="2">
        <v>1.0599716414614248E-2</v>
      </c>
      <c r="AQ276" s="2">
        <v>-1.6134401118328458E-2</v>
      </c>
      <c r="AR276" s="2">
        <v>7.9829309173854793E-3</v>
      </c>
      <c r="AS276" s="2">
        <v>-1.4534902404385285E-5</v>
      </c>
      <c r="AT276" s="2">
        <v>-1.0525991141829007E-2</v>
      </c>
    </row>
    <row r="277" spans="1:46" x14ac:dyDescent="0.25">
      <c r="A277" s="5">
        <v>44588</v>
      </c>
      <c r="B277" s="2">
        <v>5.50864572249532E-3</v>
      </c>
      <c r="C277" s="2">
        <v>7.7638212607122892E-3</v>
      </c>
      <c r="D277" s="2">
        <v>1.3622694478168995E-2</v>
      </c>
      <c r="E277" s="2">
        <v>-1.7191933857009456E-2</v>
      </c>
      <c r="F277" s="2">
        <v>-1.7644677140750908E-2</v>
      </c>
      <c r="G277" s="2">
        <v>3.3974019818527879E-5</v>
      </c>
      <c r="H277" s="2">
        <v>9.7834019651348303E-3</v>
      </c>
      <c r="I277" s="2">
        <v>7.5062549579397064E-2</v>
      </c>
      <c r="J277" s="2">
        <v>6.7911832060054689E-3</v>
      </c>
      <c r="K277" s="2">
        <v>0</v>
      </c>
      <c r="L277" s="2">
        <v>6.6295644854941216E-4</v>
      </c>
      <c r="AI277" s="5">
        <v>44588</v>
      </c>
      <c r="AJ277" s="2">
        <v>5.6884737482683547E-3</v>
      </c>
      <c r="AK277" s="2">
        <v>5.7072208826655178E-3</v>
      </c>
      <c r="AL277" s="2">
        <v>1.4779202055295725E-2</v>
      </c>
      <c r="AM277" s="2">
        <v>-1.7376319365790208E-2</v>
      </c>
      <c r="AN277" s="2">
        <v>-1.7754839232933608E-2</v>
      </c>
      <c r="AO277" s="2">
        <v>8.8124522196738556E-4</v>
      </c>
      <c r="AP277" s="2">
        <v>8.9736147148435155E-3</v>
      </c>
      <c r="AQ277" s="2">
        <v>7.7267761403712915E-2</v>
      </c>
      <c r="AR277" s="2">
        <v>5.8285983674716624E-3</v>
      </c>
      <c r="AS277" s="2">
        <v>-1.4534902404385285E-5</v>
      </c>
      <c r="AT277" s="2">
        <v>3.4472293550352583E-4</v>
      </c>
    </row>
    <row r="278" spans="1:46" x14ac:dyDescent="0.25">
      <c r="A278" s="5">
        <v>44589</v>
      </c>
      <c r="B278" s="2">
        <v>3.1084056738273969E-2</v>
      </c>
      <c r="C278" s="2">
        <v>1.7397102127314046E-2</v>
      </c>
      <c r="D278" s="2">
        <v>2.3704081799369892E-2</v>
      </c>
      <c r="E278" s="2">
        <v>-2.3517960476771127E-2</v>
      </c>
      <c r="F278" s="2">
        <v>8.9464116275521643E-3</v>
      </c>
      <c r="G278" s="2">
        <v>2.3995304287085739E-2</v>
      </c>
      <c r="H278" s="2">
        <v>6.4261148400732715E-3</v>
      </c>
      <c r="I278" s="2">
        <v>-6.0512717393343962E-3</v>
      </c>
      <c r="J278" s="2">
        <v>1.798768818405172E-2</v>
      </c>
      <c r="K278" s="2">
        <v>0</v>
      </c>
      <c r="L278" s="2">
        <v>1.236754991064215E-2</v>
      </c>
      <c r="AI278" s="5">
        <v>44589</v>
      </c>
      <c r="AJ278" s="2">
        <v>3.1263884764047005E-2</v>
      </c>
      <c r="AK278" s="2">
        <v>1.5340501749267274E-2</v>
      </c>
      <c r="AL278" s="2">
        <v>2.4860589376496621E-2</v>
      </c>
      <c r="AM278" s="2">
        <v>-2.3702345985551879E-2</v>
      </c>
      <c r="AN278" s="2">
        <v>8.8362495353694667E-3</v>
      </c>
      <c r="AO278" s="2">
        <v>2.4842575489234596E-2</v>
      </c>
      <c r="AP278" s="2">
        <v>5.6163275897819567E-3</v>
      </c>
      <c r="AQ278" s="2">
        <v>-3.8460599150185529E-3</v>
      </c>
      <c r="AR278" s="2">
        <v>1.7025103345517913E-2</v>
      </c>
      <c r="AS278" s="2">
        <v>-1.4534902404385285E-5</v>
      </c>
      <c r="AT278" s="2">
        <v>1.2049316397596264E-2</v>
      </c>
    </row>
    <row r="279" spans="1:46" x14ac:dyDescent="0.25">
      <c r="A279" s="5">
        <v>44592</v>
      </c>
      <c r="B279" s="2">
        <v>3.8863610302189322E-2</v>
      </c>
      <c r="C279" s="2">
        <v>1.8494252278220991E-2</v>
      </c>
      <c r="D279" s="2">
        <v>3.1306327526708921E-2</v>
      </c>
      <c r="E279" s="2">
        <v>4.9562057734499732E-2</v>
      </c>
      <c r="F279" s="2">
        <v>1.3573463507805972E-2</v>
      </c>
      <c r="G279" s="2">
        <v>3.8281855548912391E-2</v>
      </c>
      <c r="H279" s="2">
        <v>7.2691340037904784E-3</v>
      </c>
      <c r="I279" s="2">
        <v>0.1113019849289083</v>
      </c>
      <c r="J279" s="2">
        <v>-3.0185958937485102E-2</v>
      </c>
      <c r="K279" s="2">
        <v>0</v>
      </c>
      <c r="L279" s="2">
        <v>1.6652073989147587E-2</v>
      </c>
      <c r="AI279" s="5">
        <v>44592</v>
      </c>
      <c r="AJ279" s="2">
        <v>3.9043438327962358E-2</v>
      </c>
      <c r="AK279" s="2">
        <v>1.6437651900174217E-2</v>
      </c>
      <c r="AL279" s="2">
        <v>3.2462835103835651E-2</v>
      </c>
      <c r="AM279" s="2">
        <v>4.9377672225718976E-2</v>
      </c>
      <c r="AN279" s="2">
        <v>1.3463301415623274E-2</v>
      </c>
      <c r="AO279" s="2">
        <v>3.9129126751061248E-2</v>
      </c>
      <c r="AP279" s="2">
        <v>6.4593467534991636E-3</v>
      </c>
      <c r="AQ279" s="2">
        <v>0.11350719675322415</v>
      </c>
      <c r="AR279" s="2">
        <v>-3.114854377601891E-2</v>
      </c>
      <c r="AS279" s="2">
        <v>-1.4534902404385285E-5</v>
      </c>
      <c r="AT279" s="2">
        <v>1.6333840476101702E-2</v>
      </c>
    </row>
    <row r="280" spans="1:46" x14ac:dyDescent="0.25">
      <c r="A280" s="5">
        <v>44593</v>
      </c>
      <c r="B280" s="2">
        <v>1.0830762802234384E-2</v>
      </c>
      <c r="C280" s="2">
        <v>6.7600652883568202E-3</v>
      </c>
      <c r="D280" s="2">
        <v>1.0631630828026317E-2</v>
      </c>
      <c r="E280" s="2">
        <v>2.5412481779268026E-2</v>
      </c>
      <c r="F280" s="2">
        <v>1.7160078655666267E-2</v>
      </c>
      <c r="G280" s="2">
        <v>1.8323405654840919E-2</v>
      </c>
      <c r="H280" s="2">
        <v>1.3750692608989423E-2</v>
      </c>
      <c r="I280" s="2">
        <v>7.0211146710426053E-2</v>
      </c>
      <c r="J280" s="2">
        <v>7.2120151455576931E-3</v>
      </c>
      <c r="K280" s="2">
        <v>0</v>
      </c>
      <c r="L280" s="2">
        <v>7.8678644068681525E-3</v>
      </c>
      <c r="AI280" s="5">
        <v>44593</v>
      </c>
      <c r="AJ280" s="2">
        <v>1.1010590828007418E-2</v>
      </c>
      <c r="AK280" s="2">
        <v>4.7034649103100488E-3</v>
      </c>
      <c r="AL280" s="2">
        <v>1.1788138405153047E-2</v>
      </c>
      <c r="AM280" s="2">
        <v>2.5228096270487273E-2</v>
      </c>
      <c r="AN280" s="2">
        <v>1.7049916563483567E-2</v>
      </c>
      <c r="AO280" s="2">
        <v>1.9170676856989775E-2</v>
      </c>
      <c r="AP280" s="2">
        <v>1.2940905358698108E-2</v>
      </c>
      <c r="AQ280" s="2">
        <v>7.2416358534741904E-2</v>
      </c>
      <c r="AR280" s="2">
        <v>6.2494303070238866E-3</v>
      </c>
      <c r="AS280" s="2">
        <v>-1.4534902404385285E-5</v>
      </c>
      <c r="AT280" s="2">
        <v>7.5496308938222661E-3</v>
      </c>
    </row>
    <row r="281" spans="1:46" x14ac:dyDescent="0.25">
      <c r="A281" s="5">
        <v>44594</v>
      </c>
      <c r="B281" s="2">
        <v>-3.8427158906234604E-3</v>
      </c>
      <c r="C281" s="2">
        <v>-4.6209029430310355E-2</v>
      </c>
      <c r="D281" s="2">
        <v>-1.2942143434723996E-2</v>
      </c>
      <c r="E281" s="2">
        <v>-1.0541884557820347E-2</v>
      </c>
      <c r="F281" s="2">
        <v>-8.0052365460687724E-3</v>
      </c>
      <c r="G281" s="2">
        <v>1.2539184952978122E-2</v>
      </c>
      <c r="H281" s="2">
        <v>-2.885885538971289E-4</v>
      </c>
      <c r="I281" s="2">
        <v>-6.0486062172997346E-2</v>
      </c>
      <c r="J281" s="2">
        <v>1.4886016960056425E-2</v>
      </c>
      <c r="K281" s="2">
        <v>0</v>
      </c>
      <c r="L281" s="2">
        <v>-4.2578636742973686E-4</v>
      </c>
      <c r="AI281" s="5">
        <v>44594</v>
      </c>
      <c r="AJ281" s="2">
        <v>-3.6628878648504257E-3</v>
      </c>
      <c r="AK281" s="2">
        <v>-4.8265629808357129E-2</v>
      </c>
      <c r="AL281" s="2">
        <v>-1.1785635857597267E-2</v>
      </c>
      <c r="AM281" s="2">
        <v>-1.0726270066601101E-2</v>
      </c>
      <c r="AN281" s="2">
        <v>-8.1153986382514701E-3</v>
      </c>
      <c r="AO281" s="2">
        <v>1.3386456155126979E-2</v>
      </c>
      <c r="AP281" s="2">
        <v>-1.0983758041884434E-3</v>
      </c>
      <c r="AQ281" s="2">
        <v>-5.8280850348681502E-2</v>
      </c>
      <c r="AR281" s="2">
        <v>1.3923432121522618E-2</v>
      </c>
      <c r="AS281" s="2">
        <v>-1.4534902404385285E-5</v>
      </c>
      <c r="AT281" s="2">
        <v>-7.4401988047562324E-4</v>
      </c>
    </row>
    <row r="282" spans="1:46" x14ac:dyDescent="0.25">
      <c r="A282" s="5">
        <v>44595</v>
      </c>
      <c r="B282" s="2">
        <v>-7.8127632517812295E-2</v>
      </c>
      <c r="C282" s="2">
        <v>5.4560461329451471E-3</v>
      </c>
      <c r="D282" s="2">
        <v>-1.8160120786446909E-2</v>
      </c>
      <c r="E282" s="2">
        <v>-7.2897082177277861E-3</v>
      </c>
      <c r="F282" s="2">
        <v>-8.2700111576200497E-3</v>
      </c>
      <c r="G282" s="2">
        <v>-0.26390094579926959</v>
      </c>
      <c r="H282" s="2">
        <v>-1.5685116263840504E-2</v>
      </c>
      <c r="I282" s="2">
        <v>-5.5602133444978108E-2</v>
      </c>
      <c r="J282" s="2">
        <v>-8.9119854585386626E-3</v>
      </c>
      <c r="K282" s="2">
        <v>0</v>
      </c>
      <c r="L282" s="2">
        <v>9.9396083480174369E-4</v>
      </c>
      <c r="AI282" s="5">
        <v>44595</v>
      </c>
      <c r="AJ282" s="2">
        <v>-7.7947804492039266E-2</v>
      </c>
      <c r="AK282" s="2">
        <v>3.3994457548983757E-3</v>
      </c>
      <c r="AL282" s="2">
        <v>-1.700361320932018E-2</v>
      </c>
      <c r="AM282" s="2">
        <v>-7.4740937265085393E-3</v>
      </c>
      <c r="AN282" s="2">
        <v>-8.3801732498027474E-3</v>
      </c>
      <c r="AO282" s="2">
        <v>-0.26305367459712076</v>
      </c>
      <c r="AP282" s="2">
        <v>-1.6494903514131819E-2</v>
      </c>
      <c r="AQ282" s="2">
        <v>-5.3396921620662265E-2</v>
      </c>
      <c r="AR282" s="2">
        <v>-9.87457029707247E-3</v>
      </c>
      <c r="AS282" s="2">
        <v>-1.4534902404385285E-5</v>
      </c>
      <c r="AT282" s="2">
        <v>6.757273217558573E-4</v>
      </c>
    </row>
    <row r="283" spans="1:46" x14ac:dyDescent="0.25">
      <c r="A283" s="5">
        <v>44596</v>
      </c>
      <c r="B283" s="2">
        <v>0.13535901735711886</v>
      </c>
      <c r="C283" s="2">
        <v>0.116978066100073</v>
      </c>
      <c r="D283" s="2">
        <v>1.4211279800840915E-2</v>
      </c>
      <c r="E283" s="2">
        <v>-3.4268493201061845E-2</v>
      </c>
      <c r="F283" s="2">
        <v>2.5958309950034231E-2</v>
      </c>
      <c r="G283" s="2">
        <v>-2.8179600623520207E-3</v>
      </c>
      <c r="H283" s="2">
        <v>1.7792547448770568E-2</v>
      </c>
      <c r="I283" s="2">
        <v>1.1267276270830351E-2</v>
      </c>
      <c r="J283" s="2">
        <v>-7.1187909425166618E-3</v>
      </c>
      <c r="K283" s="2">
        <v>0</v>
      </c>
      <c r="L283" s="2">
        <v>-1.1773910188193404E-2</v>
      </c>
      <c r="AI283" s="5">
        <v>44596</v>
      </c>
      <c r="AJ283" s="2">
        <v>0.1355388453828919</v>
      </c>
      <c r="AK283" s="2">
        <v>0.11492146572202623</v>
      </c>
      <c r="AL283" s="2">
        <v>1.5367787377967644E-2</v>
      </c>
      <c r="AM283" s="2">
        <v>-3.4452878709842601E-2</v>
      </c>
      <c r="AN283" s="2">
        <v>2.5848147857851531E-2</v>
      </c>
      <c r="AO283" s="2">
        <v>-1.970688860203163E-3</v>
      </c>
      <c r="AP283" s="2">
        <v>1.6982760198479253E-2</v>
      </c>
      <c r="AQ283" s="2">
        <v>1.3472488095146194E-2</v>
      </c>
      <c r="AR283" s="2">
        <v>-8.0813757810504691E-3</v>
      </c>
      <c r="AS283" s="2">
        <v>-1.4534902404385285E-5</v>
      </c>
      <c r="AT283" s="2">
        <v>-1.209214370123929E-2</v>
      </c>
    </row>
    <row r="284" spans="1:46" x14ac:dyDescent="0.25">
      <c r="A284" s="5">
        <v>44599</v>
      </c>
      <c r="B284" s="2">
        <v>1.8777353189824986E-3</v>
      </c>
      <c r="C284" s="2">
        <v>5.6370140539205416E-2</v>
      </c>
      <c r="D284" s="2">
        <v>3.4501494130008137E-3</v>
      </c>
      <c r="E284" s="2">
        <v>-1.1308282719860285E-2</v>
      </c>
      <c r="F284" s="2">
        <v>3.3430111024295162E-3</v>
      </c>
      <c r="G284" s="2">
        <v>-5.1372866269831063E-2</v>
      </c>
      <c r="H284" s="2">
        <v>1.0277588017973738E-2</v>
      </c>
      <c r="I284" s="2">
        <v>-1.9674786210671091E-2</v>
      </c>
      <c r="J284" s="2">
        <v>3.9622468768427677E-3</v>
      </c>
      <c r="K284" s="2">
        <v>0</v>
      </c>
      <c r="L284" s="2">
        <v>-9.8327359447586415E-3</v>
      </c>
      <c r="AI284" s="5">
        <v>44599</v>
      </c>
      <c r="AJ284" s="2">
        <v>2.0575633447555332E-3</v>
      </c>
      <c r="AK284" s="2">
        <v>5.4313540161158642E-2</v>
      </c>
      <c r="AL284" s="2">
        <v>4.6066569901275422E-3</v>
      </c>
      <c r="AM284" s="2">
        <v>-1.1492668228641039E-2</v>
      </c>
      <c r="AN284" s="2">
        <v>3.232849010246818E-3</v>
      </c>
      <c r="AO284" s="2">
        <v>-5.0525595067682207E-2</v>
      </c>
      <c r="AP284" s="2">
        <v>9.467800767682423E-3</v>
      </c>
      <c r="AQ284" s="2">
        <v>-1.7469574386355248E-2</v>
      </c>
      <c r="AR284" s="2">
        <v>2.9996620383089612E-3</v>
      </c>
      <c r="AS284" s="2">
        <v>-1.4534902404385285E-5</v>
      </c>
      <c r="AT284" s="2">
        <v>-1.0150969457804528E-2</v>
      </c>
    </row>
    <row r="285" spans="1:46" x14ac:dyDescent="0.25">
      <c r="A285" s="5">
        <v>44600</v>
      </c>
      <c r="B285" s="2">
        <v>2.2021627828944013E-2</v>
      </c>
      <c r="C285" s="2">
        <v>6.3448528050995545E-3</v>
      </c>
      <c r="D285" s="2">
        <v>-2.1050298542657497E-4</v>
      </c>
      <c r="E285" s="2">
        <v>-2.4649970865070481E-2</v>
      </c>
      <c r="F285" s="2">
        <v>1.8814852591750642E-2</v>
      </c>
      <c r="G285" s="2">
        <v>-2.1030682981243776E-2</v>
      </c>
      <c r="H285" s="2">
        <v>1.1123770351308071E-2</v>
      </c>
      <c r="I285" s="2">
        <v>3.5563110024254829E-3</v>
      </c>
      <c r="J285" s="2">
        <v>-2.8378093356777545E-2</v>
      </c>
      <c r="K285" s="2">
        <v>0</v>
      </c>
      <c r="L285" s="2">
        <v>2.1744547576840745E-4</v>
      </c>
      <c r="AI285" s="5">
        <v>44600</v>
      </c>
      <c r="AJ285" s="2">
        <v>2.2201455854717046E-2</v>
      </c>
      <c r="AK285" s="2">
        <v>4.2882524270527831E-3</v>
      </c>
      <c r="AL285" s="2">
        <v>9.4600459170015357E-4</v>
      </c>
      <c r="AM285" s="2">
        <v>-2.4834356373851233E-2</v>
      </c>
      <c r="AN285" s="2">
        <v>1.8704690499567942E-2</v>
      </c>
      <c r="AO285" s="2">
        <v>-2.0183411779094919E-2</v>
      </c>
      <c r="AP285" s="2">
        <v>1.0313983101016756E-2</v>
      </c>
      <c r="AQ285" s="2">
        <v>5.7615228267413263E-3</v>
      </c>
      <c r="AR285" s="2">
        <v>-2.9340678195311352E-2</v>
      </c>
      <c r="AS285" s="2">
        <v>-1.4534902404385285E-5</v>
      </c>
      <c r="AT285" s="2">
        <v>-1.0078803727747889E-4</v>
      </c>
    </row>
    <row r="286" spans="1:46" x14ac:dyDescent="0.25">
      <c r="A286" s="5">
        <v>44601</v>
      </c>
      <c r="B286" s="2">
        <v>-1.3877341505965646E-3</v>
      </c>
      <c r="C286" s="2">
        <v>4.994545046617338E-3</v>
      </c>
      <c r="D286" s="2">
        <v>3.333801335229758E-2</v>
      </c>
      <c r="E286" s="2">
        <v>2.5475175081958623E-2</v>
      </c>
      <c r="F286" s="2">
        <v>4.1680613529548882E-3</v>
      </c>
      <c r="G286" s="2">
        <v>5.3683385036822795E-2</v>
      </c>
      <c r="H286" s="2">
        <v>2.2378983704373523E-2</v>
      </c>
      <c r="I286" s="2">
        <v>2.3195340860543867E-2</v>
      </c>
      <c r="J286" s="2">
        <v>-4.4487338267353849E-3</v>
      </c>
      <c r="K286" s="2">
        <v>0</v>
      </c>
      <c r="L286" s="2">
        <v>-2.1740926140680905E-3</v>
      </c>
      <c r="AI286" s="5">
        <v>44601</v>
      </c>
      <c r="AJ286" s="2">
        <v>-1.2079061248235301E-3</v>
      </c>
      <c r="AK286" s="2">
        <v>2.9379446685705666E-3</v>
      </c>
      <c r="AL286" s="2">
        <v>3.4494520929424309E-2</v>
      </c>
      <c r="AM286" s="2">
        <v>2.5290789573177871E-2</v>
      </c>
      <c r="AN286" s="2">
        <v>4.0578992607721897E-3</v>
      </c>
      <c r="AO286" s="2">
        <v>5.4530656238971652E-2</v>
      </c>
      <c r="AP286" s="2">
        <v>2.1569196454082208E-2</v>
      </c>
      <c r="AQ286" s="2">
        <v>2.540055268485971E-2</v>
      </c>
      <c r="AR286" s="2">
        <v>-5.4113186652691913E-3</v>
      </c>
      <c r="AS286" s="2">
        <v>-1.4534902404385285E-5</v>
      </c>
      <c r="AT286" s="2">
        <v>-2.4923261271139769E-3</v>
      </c>
    </row>
    <row r="287" spans="1:46" x14ac:dyDescent="0.25">
      <c r="A287" s="5">
        <v>44602</v>
      </c>
      <c r="B287" s="2">
        <v>-1.3561706274733853E-2</v>
      </c>
      <c r="C287" s="2">
        <v>-1.7449359213132731E-2</v>
      </c>
      <c r="D287" s="2">
        <v>3.3485078296773718E-2</v>
      </c>
      <c r="E287" s="2">
        <v>-7.4921344434060178E-3</v>
      </c>
      <c r="F287" s="2">
        <v>-4.1507607275809155E-3</v>
      </c>
      <c r="G287" s="2">
        <v>-1.6939623602505116E-2</v>
      </c>
      <c r="H287" s="2">
        <v>-1.0668662064705181E-2</v>
      </c>
      <c r="I287" s="2">
        <v>-1.6033387584832637E-2</v>
      </c>
      <c r="J287" s="2">
        <v>-1.6903103282462806E-2</v>
      </c>
      <c r="K287" s="2">
        <v>0</v>
      </c>
      <c r="L287" s="2">
        <v>-1.1692937626583633E-2</v>
      </c>
      <c r="AI287" s="5">
        <v>44602</v>
      </c>
      <c r="AJ287" s="2">
        <v>-1.3381878248960819E-2</v>
      </c>
      <c r="AK287" s="2">
        <v>-1.9505959591179504E-2</v>
      </c>
      <c r="AL287" s="2">
        <v>3.4641585873900448E-2</v>
      </c>
      <c r="AM287" s="2">
        <v>-7.676519952186771E-3</v>
      </c>
      <c r="AN287" s="2">
        <v>-4.2609228197636141E-3</v>
      </c>
      <c r="AO287" s="2">
        <v>-1.6092352400356259E-2</v>
      </c>
      <c r="AP287" s="2">
        <v>-1.1478449314996496E-2</v>
      </c>
      <c r="AQ287" s="2">
        <v>-1.3828175760516793E-2</v>
      </c>
      <c r="AR287" s="2">
        <v>-1.7865688120996613E-2</v>
      </c>
      <c r="AS287" s="2">
        <v>-1.4534902404385285E-5</v>
      </c>
      <c r="AT287" s="2">
        <v>-1.2011171139629519E-2</v>
      </c>
    </row>
    <row r="288" spans="1:46" x14ac:dyDescent="0.25">
      <c r="A288" s="5">
        <v>44603</v>
      </c>
      <c r="B288" s="2">
        <v>-3.591110674363196E-2</v>
      </c>
      <c r="C288" s="2">
        <v>-2.6561982607033352E-2</v>
      </c>
      <c r="D288" s="2">
        <v>-1.7678774820351628E-2</v>
      </c>
      <c r="E288" s="2">
        <v>-2.9995993582760727E-2</v>
      </c>
      <c r="F288" s="2">
        <v>-1.3016985053039831E-2</v>
      </c>
      <c r="G288" s="2">
        <v>-3.7356969346474256E-2</v>
      </c>
      <c r="H288" s="2">
        <v>-2.7888816663670046E-2</v>
      </c>
      <c r="I288" s="2">
        <v>-3.6822782532860532E-2</v>
      </c>
      <c r="J288" s="2">
        <v>3.557318391380182E-3</v>
      </c>
      <c r="K288" s="2">
        <v>0</v>
      </c>
      <c r="L288" s="2">
        <v>-5.5114637706364933E-3</v>
      </c>
      <c r="AI288" s="5">
        <v>44603</v>
      </c>
      <c r="AJ288" s="2">
        <v>-3.5731278717858923E-2</v>
      </c>
      <c r="AK288" s="2">
        <v>-2.8618582985080125E-2</v>
      </c>
      <c r="AL288" s="2">
        <v>-1.6522267243224899E-2</v>
      </c>
      <c r="AM288" s="2">
        <v>-3.0180379091541479E-2</v>
      </c>
      <c r="AN288" s="2">
        <v>-1.3127147145222529E-2</v>
      </c>
      <c r="AO288" s="2">
        <v>-3.6509698144325399E-2</v>
      </c>
      <c r="AP288" s="2">
        <v>-2.8698603913961361E-2</v>
      </c>
      <c r="AQ288" s="2">
        <v>-3.4617570708544688E-2</v>
      </c>
      <c r="AR288" s="2">
        <v>2.5947335528463756E-3</v>
      </c>
      <c r="AS288" s="2">
        <v>-1.4534902404385285E-5</v>
      </c>
      <c r="AT288" s="2">
        <v>-5.8296972836823797E-3</v>
      </c>
    </row>
    <row r="289" spans="1:46" x14ac:dyDescent="0.25">
      <c r="A289" s="5">
        <v>44606</v>
      </c>
      <c r="B289" s="2">
        <v>1.2221683270054573E-2</v>
      </c>
      <c r="C289" s="2">
        <v>4.2204473808706844E-3</v>
      </c>
      <c r="D289" s="2">
        <v>9.2326545229288737E-3</v>
      </c>
      <c r="E289" s="2">
        <v>-8.8060677667700649E-3</v>
      </c>
      <c r="F289" s="2">
        <v>-9.29049306648011E-3</v>
      </c>
      <c r="G289" s="2">
        <v>-8.4263542600794272E-3</v>
      </c>
      <c r="H289" s="2">
        <v>-1.9125944399318917E-2</v>
      </c>
      <c r="I289" s="2">
        <v>1.344205309969726E-2</v>
      </c>
      <c r="J289" s="2">
        <v>-1.9298928038491425E-2</v>
      </c>
      <c r="K289" s="2">
        <v>0</v>
      </c>
      <c r="L289" s="2">
        <v>-1.0197331442700297E-2</v>
      </c>
      <c r="AI289" s="5">
        <v>44606</v>
      </c>
      <c r="AJ289" s="2">
        <v>1.2401511295827608E-2</v>
      </c>
      <c r="AK289" s="2">
        <v>2.163847002823913E-3</v>
      </c>
      <c r="AL289" s="2">
        <v>1.0389162100055603E-2</v>
      </c>
      <c r="AM289" s="2">
        <v>-8.990453275550819E-3</v>
      </c>
      <c r="AN289" s="2">
        <v>-9.4006551586628077E-3</v>
      </c>
      <c r="AO289" s="2">
        <v>-7.5790830579305695E-3</v>
      </c>
      <c r="AP289" s="2">
        <v>-1.9935731649610232E-2</v>
      </c>
      <c r="AQ289" s="2">
        <v>1.5647264924013103E-2</v>
      </c>
      <c r="AR289" s="2">
        <v>-2.0261512877025233E-2</v>
      </c>
      <c r="AS289" s="2">
        <v>-1.4534902404385285E-5</v>
      </c>
      <c r="AT289" s="2">
        <v>-1.0515564955746183E-2</v>
      </c>
    </row>
    <row r="290" spans="1:46" x14ac:dyDescent="0.25">
      <c r="A290" s="5">
        <v>44607</v>
      </c>
      <c r="B290" s="2">
        <v>8.6583522019070269E-3</v>
      </c>
      <c r="C290" s="2">
        <v>4.6687697797454852E-2</v>
      </c>
      <c r="D290" s="2">
        <v>2.5654590391808396E-2</v>
      </c>
      <c r="E290" s="2">
        <v>2.623959923611463E-2</v>
      </c>
      <c r="F290" s="2">
        <v>1.4623881219802071E-2</v>
      </c>
      <c r="G290" s="2">
        <v>1.5158489196223535E-2</v>
      </c>
      <c r="H290" s="2">
        <v>8.3845238657536125E-3</v>
      </c>
      <c r="I290" s="2">
        <v>2.7460433037630461E-2</v>
      </c>
      <c r="J290" s="2">
        <v>-2.0076951177483426E-4</v>
      </c>
      <c r="K290" s="2">
        <v>0</v>
      </c>
      <c r="L290" s="2">
        <v>3.1354847220159687E-3</v>
      </c>
      <c r="AI290" s="5">
        <v>44607</v>
      </c>
      <c r="AJ290" s="2">
        <v>8.8381802276800616E-3</v>
      </c>
      <c r="AK290" s="2">
        <v>4.4631097419408079E-2</v>
      </c>
      <c r="AL290" s="2">
        <v>2.6811097968935126E-2</v>
      </c>
      <c r="AM290" s="2">
        <v>2.6055213727333878E-2</v>
      </c>
      <c r="AN290" s="2">
        <v>1.4513719127619373E-2</v>
      </c>
      <c r="AO290" s="2">
        <v>1.6005760398372391E-2</v>
      </c>
      <c r="AP290" s="2">
        <v>7.5747366154622978E-3</v>
      </c>
      <c r="AQ290" s="2">
        <v>2.9665644861946304E-2</v>
      </c>
      <c r="AR290" s="2">
        <v>-1.1633543503086407E-3</v>
      </c>
      <c r="AS290" s="2">
        <v>-1.4534902404385285E-5</v>
      </c>
      <c r="AT290" s="2">
        <v>2.8172512089700823E-3</v>
      </c>
    </row>
    <row r="291" spans="1:46" x14ac:dyDescent="0.25">
      <c r="A291" s="5">
        <v>44608</v>
      </c>
      <c r="B291" s="2">
        <v>1.0159039538768733E-2</v>
      </c>
      <c r="C291" s="2">
        <v>-1.3759752216496501E-2</v>
      </c>
      <c r="D291" s="2">
        <v>1.0535191765461249E-2</v>
      </c>
      <c r="E291" s="2">
        <v>1.5301030083501033E-2</v>
      </c>
      <c r="F291" s="2">
        <v>1.8097128819014596E-3</v>
      </c>
      <c r="G291" s="2">
        <v>-2.0181025854602685E-2</v>
      </c>
      <c r="H291" s="2">
        <v>-2.2043882554090954E-2</v>
      </c>
      <c r="I291" s="2">
        <v>-2.3020677071423967E-2</v>
      </c>
      <c r="J291" s="2">
        <v>-2.2092911895740253E-3</v>
      </c>
      <c r="K291" s="2">
        <v>0</v>
      </c>
      <c r="L291" s="2">
        <v>-6.2513683740035297E-3</v>
      </c>
      <c r="AI291" s="5">
        <v>44608</v>
      </c>
      <c r="AJ291" s="2">
        <v>1.0338867564541767E-2</v>
      </c>
      <c r="AK291" s="2">
        <v>-1.5816352594543275E-2</v>
      </c>
      <c r="AL291" s="2">
        <v>1.1691699342587979E-2</v>
      </c>
      <c r="AM291" s="2">
        <v>1.5116644574720279E-2</v>
      </c>
      <c r="AN291" s="2">
        <v>1.6995507897187615E-3</v>
      </c>
      <c r="AO291" s="2">
        <v>-1.9333754652453829E-2</v>
      </c>
      <c r="AP291" s="2">
        <v>-2.2853669804382269E-2</v>
      </c>
      <c r="AQ291" s="2">
        <v>-2.0815465247108124E-2</v>
      </c>
      <c r="AR291" s="2">
        <v>-3.1718760281078317E-3</v>
      </c>
      <c r="AS291" s="2">
        <v>-1.4534902404385285E-5</v>
      </c>
      <c r="AT291" s="2">
        <v>-6.5696018870494161E-3</v>
      </c>
    </row>
    <row r="292" spans="1:46" x14ac:dyDescent="0.25">
      <c r="A292" s="5">
        <v>44609</v>
      </c>
      <c r="B292" s="2">
        <v>-2.1808901106176726E-2</v>
      </c>
      <c r="C292" s="2">
        <v>-7.788223029977337E-2</v>
      </c>
      <c r="D292" s="2">
        <v>-2.17461402145539E-2</v>
      </c>
      <c r="E292" s="2">
        <v>-3.1925453115381419E-2</v>
      </c>
      <c r="F292" s="2">
        <v>-2.3032305317540636E-2</v>
      </c>
      <c r="G292" s="2">
        <v>-4.0777624669997126E-2</v>
      </c>
      <c r="H292" s="2">
        <v>-4.9431536575120671E-2</v>
      </c>
      <c r="I292" s="2">
        <v>-2.8662513890182595E-2</v>
      </c>
      <c r="J292" s="2">
        <v>-1.5700458424023123E-2</v>
      </c>
      <c r="K292" s="2">
        <v>0</v>
      </c>
      <c r="L292" s="2">
        <v>4.0065948868600598E-2</v>
      </c>
      <c r="AI292" s="5">
        <v>44609</v>
      </c>
      <c r="AJ292" s="2">
        <v>-2.1629073080403693E-2</v>
      </c>
      <c r="AK292" s="2">
        <v>-7.9938830677820136E-2</v>
      </c>
      <c r="AL292" s="2">
        <v>-2.058963263742717E-2</v>
      </c>
      <c r="AM292" s="2">
        <v>-3.2109838624162175E-2</v>
      </c>
      <c r="AN292" s="2">
        <v>-2.3142467409723335E-2</v>
      </c>
      <c r="AO292" s="2">
        <v>-3.9930353467848269E-2</v>
      </c>
      <c r="AP292" s="2">
        <v>-5.0241323825411986E-2</v>
      </c>
      <c r="AQ292" s="2">
        <v>-2.6457302065866752E-2</v>
      </c>
      <c r="AR292" s="2">
        <v>-1.666304326255693E-2</v>
      </c>
      <c r="AS292" s="2">
        <v>-1.4534902404385285E-5</v>
      </c>
      <c r="AT292" s="2">
        <v>3.9747715355554714E-2</v>
      </c>
    </row>
    <row r="293" spans="1:46" x14ac:dyDescent="0.25">
      <c r="A293" s="5">
        <v>44610</v>
      </c>
      <c r="B293" s="2">
        <v>-1.3261957754407638E-2</v>
      </c>
      <c r="C293" s="2">
        <v>-1.2507647384577658E-2</v>
      </c>
      <c r="D293" s="2">
        <v>-1.0395530366886119E-2</v>
      </c>
      <c r="E293" s="2">
        <v>-4.5063748889465627E-3</v>
      </c>
      <c r="F293" s="2">
        <v>4.6886795760954225E-3</v>
      </c>
      <c r="G293" s="2">
        <v>-7.462341734421174E-3</v>
      </c>
      <c r="H293" s="2">
        <v>-7.59233848516494E-3</v>
      </c>
      <c r="I293" s="2">
        <v>1.1948159817805282E-2</v>
      </c>
      <c r="J293" s="2">
        <v>-7.5665180989047398E-3</v>
      </c>
      <c r="K293" s="2">
        <v>0</v>
      </c>
      <c r="L293" s="2">
        <v>-6.408405518126159E-3</v>
      </c>
      <c r="AI293" s="5">
        <v>44610</v>
      </c>
      <c r="AJ293" s="2">
        <v>-1.3082129728634604E-2</v>
      </c>
      <c r="AK293" s="2">
        <v>-1.456424776262443E-2</v>
      </c>
      <c r="AL293" s="2">
        <v>-9.2390227897593893E-3</v>
      </c>
      <c r="AM293" s="2">
        <v>-4.6907603977273159E-3</v>
      </c>
      <c r="AN293" s="2">
        <v>4.578517483912724E-3</v>
      </c>
      <c r="AO293" s="2">
        <v>-6.6150705322723163E-3</v>
      </c>
      <c r="AP293" s="2">
        <v>-8.4021257354562548E-3</v>
      </c>
      <c r="AQ293" s="2">
        <v>1.4153371642121125E-2</v>
      </c>
      <c r="AR293" s="2">
        <v>-8.5291029374385471E-3</v>
      </c>
      <c r="AS293" s="2">
        <v>-1.4534902404385285E-5</v>
      </c>
      <c r="AT293" s="2">
        <v>-6.7266390311720454E-3</v>
      </c>
    </row>
    <row r="294" spans="1:46" x14ac:dyDescent="0.25">
      <c r="A294" s="5">
        <v>44614</v>
      </c>
      <c r="B294" s="2">
        <v>-1.5753494788265487E-2</v>
      </c>
      <c r="C294" s="2">
        <v>-4.3589973780070679E-2</v>
      </c>
      <c r="D294" s="2">
        <v>-2.1604150761593943E-2</v>
      </c>
      <c r="E294" s="2">
        <v>-3.7654281354182917E-2</v>
      </c>
      <c r="F294" s="2">
        <v>-1.7747093042205231E-3</v>
      </c>
      <c r="G294" s="2">
        <v>-1.9790462546468213E-2</v>
      </c>
      <c r="H294" s="2">
        <v>-7.0215697107753883E-3</v>
      </c>
      <c r="I294" s="2">
        <v>-3.5549089826842462E-2</v>
      </c>
      <c r="J294" s="2">
        <v>-2.0605811356966375E-2</v>
      </c>
      <c r="K294" s="2">
        <v>0</v>
      </c>
      <c r="L294" s="2">
        <v>-1.1160290482039259E-2</v>
      </c>
      <c r="AI294" s="5">
        <v>44614</v>
      </c>
      <c r="AJ294" s="2">
        <v>-1.5573666762492453E-2</v>
      </c>
      <c r="AK294" s="2">
        <v>-4.5646574158117452E-2</v>
      </c>
      <c r="AL294" s="2">
        <v>-2.0447643184467214E-2</v>
      </c>
      <c r="AM294" s="2">
        <v>-3.7838666862963673E-2</v>
      </c>
      <c r="AN294" s="2">
        <v>-1.8848713964032212E-3</v>
      </c>
      <c r="AO294" s="2">
        <v>-1.8943191344319356E-2</v>
      </c>
      <c r="AP294" s="2">
        <v>-7.831356961066703E-3</v>
      </c>
      <c r="AQ294" s="2">
        <v>-3.3343878002526618E-2</v>
      </c>
      <c r="AR294" s="2">
        <v>-2.1568396195500182E-2</v>
      </c>
      <c r="AS294" s="2">
        <v>-1.4534902404385285E-5</v>
      </c>
      <c r="AT294" s="2">
        <v>-1.1478523995085145E-2</v>
      </c>
    </row>
    <row r="295" spans="1:46" x14ac:dyDescent="0.25">
      <c r="A295" s="5">
        <v>44615</v>
      </c>
      <c r="B295" s="2">
        <v>-3.5756246632876243E-2</v>
      </c>
      <c r="C295" s="2">
        <v>-2.5843815613622922E-2</v>
      </c>
      <c r="D295" s="2">
        <v>-1.4990892535629574E-2</v>
      </c>
      <c r="E295" s="2">
        <v>-8.3386655084735084E-3</v>
      </c>
      <c r="F295" s="2">
        <v>-2.0938913399763615E-2</v>
      </c>
      <c r="G295" s="2">
        <v>-1.7963206897866568E-2</v>
      </c>
      <c r="H295" s="2">
        <v>-1.2664875443189283E-2</v>
      </c>
      <c r="I295" s="2">
        <v>-2.6286536910758773E-2</v>
      </c>
      <c r="J295" s="2">
        <v>-1.3885963904118448E-2</v>
      </c>
      <c r="K295" s="2">
        <v>0</v>
      </c>
      <c r="L295" s="2">
        <v>-1.0260124058598663E-2</v>
      </c>
      <c r="AI295" s="5">
        <v>44615</v>
      </c>
      <c r="AJ295" s="2">
        <v>-3.5576418607103207E-2</v>
      </c>
      <c r="AK295" s="2">
        <v>-2.7900415991669696E-2</v>
      </c>
      <c r="AL295" s="2">
        <v>-1.3834384958502845E-2</v>
      </c>
      <c r="AM295" s="2">
        <v>-8.5230510172542625E-3</v>
      </c>
      <c r="AN295" s="2">
        <v>-2.1049075491946314E-2</v>
      </c>
      <c r="AO295" s="2">
        <v>-1.7115935695717711E-2</v>
      </c>
      <c r="AP295" s="2">
        <v>-1.3474662693480598E-2</v>
      </c>
      <c r="AQ295" s="2">
        <v>-2.408132508644293E-2</v>
      </c>
      <c r="AR295" s="2">
        <v>-1.4848548742652255E-2</v>
      </c>
      <c r="AS295" s="2">
        <v>-1.4534902404385285E-5</v>
      </c>
      <c r="AT295" s="2">
        <v>-1.0578357571644549E-2</v>
      </c>
    </row>
    <row r="296" spans="1:46" x14ac:dyDescent="0.25">
      <c r="A296" s="5">
        <v>44616</v>
      </c>
      <c r="B296" s="2">
        <v>4.5095224278192569E-2</v>
      </c>
      <c r="C296" s="2">
        <v>2.7778400368163814E-2</v>
      </c>
      <c r="D296" s="2">
        <v>2.4199622248982866E-2</v>
      </c>
      <c r="E296" s="2">
        <v>-6.4688644465704659E-4</v>
      </c>
      <c r="F296" s="2">
        <v>-2.7843159066997858E-2</v>
      </c>
      <c r="G296" s="2">
        <v>4.610737866456005E-2</v>
      </c>
      <c r="H296" s="2">
        <v>-1.8599737428136476E-2</v>
      </c>
      <c r="I296" s="2">
        <v>6.1421672696517104E-2</v>
      </c>
      <c r="J296" s="2">
        <v>-1.9415401496692852E-2</v>
      </c>
      <c r="K296" s="2">
        <v>0</v>
      </c>
      <c r="L296" s="2">
        <v>-3.8504573173657741E-3</v>
      </c>
      <c r="AI296" s="5">
        <v>44616</v>
      </c>
      <c r="AJ296" s="2">
        <v>4.5275052303965606E-2</v>
      </c>
      <c r="AK296" s="2">
        <v>2.572179999011704E-2</v>
      </c>
      <c r="AL296" s="2">
        <v>2.5356129826109595E-2</v>
      </c>
      <c r="AM296" s="2">
        <v>-8.3127195343780024E-4</v>
      </c>
      <c r="AN296" s="2">
        <v>-2.7953321159180557E-2</v>
      </c>
      <c r="AO296" s="2">
        <v>4.6954649866708907E-2</v>
      </c>
      <c r="AP296" s="2">
        <v>-1.9409524678427791E-2</v>
      </c>
      <c r="AQ296" s="2">
        <v>6.3626884520832955E-2</v>
      </c>
      <c r="AR296" s="2">
        <v>-2.037798633522666E-2</v>
      </c>
      <c r="AS296" s="2">
        <v>-1.4534902404385285E-5</v>
      </c>
      <c r="AT296" s="2">
        <v>-4.1686908304116605E-3</v>
      </c>
    </row>
    <row r="297" spans="1:46" x14ac:dyDescent="0.25">
      <c r="A297" s="5">
        <v>44617</v>
      </c>
      <c r="B297" s="2">
        <v>1.6057930128420939E-2</v>
      </c>
      <c r="C297" s="2">
        <v>2.2998939789759643E-2</v>
      </c>
      <c r="D297" s="2">
        <v>8.7017997405403058E-4</v>
      </c>
      <c r="E297" s="2">
        <v>2.3301011145829831E-2</v>
      </c>
      <c r="F297" s="2">
        <v>2.3659620178082763E-2</v>
      </c>
      <c r="G297" s="2">
        <v>1.387278198145836E-2</v>
      </c>
      <c r="H297" s="2">
        <v>2.9844304171943614E-2</v>
      </c>
      <c r="I297" s="2">
        <v>1.9741789505469676E-3</v>
      </c>
      <c r="J297" s="2">
        <v>3.8294216085505983E-2</v>
      </c>
      <c r="K297" s="2">
        <v>0</v>
      </c>
      <c r="L297" s="2">
        <v>1.3751625067287998E-2</v>
      </c>
      <c r="AI297" s="5">
        <v>44617</v>
      </c>
      <c r="AJ297" s="2">
        <v>1.6237758154193972E-2</v>
      </c>
      <c r="AK297" s="2">
        <v>2.0942339411712869E-2</v>
      </c>
      <c r="AL297" s="2">
        <v>2.0266875511807591E-3</v>
      </c>
      <c r="AM297" s="2">
        <v>2.3116625637049078E-2</v>
      </c>
      <c r="AN297" s="2">
        <v>2.3549458085900064E-2</v>
      </c>
      <c r="AO297" s="2">
        <v>1.4720053183607217E-2</v>
      </c>
      <c r="AP297" s="2">
        <v>2.9034516921652299E-2</v>
      </c>
      <c r="AQ297" s="2">
        <v>4.1793907748628109E-3</v>
      </c>
      <c r="AR297" s="2">
        <v>3.7331631246972176E-2</v>
      </c>
      <c r="AS297" s="2">
        <v>-1.4534902404385285E-5</v>
      </c>
      <c r="AT297" s="2">
        <v>1.3433391554242112E-2</v>
      </c>
    </row>
    <row r="298" spans="1:46" x14ac:dyDescent="0.25">
      <c r="A298" s="5">
        <v>44620</v>
      </c>
      <c r="B298" s="2">
        <v>-1.4662630028147161E-3</v>
      </c>
      <c r="C298" s="2">
        <v>0.10146869558634264</v>
      </c>
      <c r="D298" s="2">
        <v>-7.1557016930696715E-3</v>
      </c>
      <c r="E298" s="2">
        <v>-1.4969409232645225E-2</v>
      </c>
      <c r="F298" s="2">
        <v>-4.1697628695308908E-2</v>
      </c>
      <c r="G298" s="2">
        <v>2.613089428554316E-3</v>
      </c>
      <c r="H298" s="2">
        <v>-4.0296193178361306E-2</v>
      </c>
      <c r="I298" s="2">
        <v>9.5189389378225187E-3</v>
      </c>
      <c r="J298" s="2">
        <v>-1.6345401803044002E-2</v>
      </c>
      <c r="K298" s="2">
        <v>0</v>
      </c>
      <c r="L298" s="2">
        <v>-8.9456018259524983E-3</v>
      </c>
      <c r="AI298" s="5">
        <v>44620</v>
      </c>
      <c r="AJ298" s="2">
        <v>-1.2864349770416816E-3</v>
      </c>
      <c r="AK298" s="2">
        <v>9.9412095208295873E-2</v>
      </c>
      <c r="AL298" s="2">
        <v>-5.999194115942943E-3</v>
      </c>
      <c r="AM298" s="2">
        <v>-1.515379474142598E-2</v>
      </c>
      <c r="AN298" s="2">
        <v>-4.1807790787491604E-2</v>
      </c>
      <c r="AO298" s="2">
        <v>3.4603606307031737E-3</v>
      </c>
      <c r="AP298" s="2">
        <v>-4.1105980428652621E-2</v>
      </c>
      <c r="AQ298" s="2">
        <v>1.1724150762138362E-2</v>
      </c>
      <c r="AR298" s="2">
        <v>-1.7307986641577809E-2</v>
      </c>
      <c r="AS298" s="2">
        <v>-1.4534902404385285E-5</v>
      </c>
      <c r="AT298" s="2">
        <v>-9.2638353389983847E-3</v>
      </c>
    </row>
    <row r="299" spans="1:46" x14ac:dyDescent="0.25">
      <c r="A299" s="5">
        <v>44621</v>
      </c>
      <c r="B299" s="2">
        <v>-1.5765550251120586E-2</v>
      </c>
      <c r="C299" s="2">
        <v>2.6888524570001016E-2</v>
      </c>
      <c r="D299" s="2">
        <v>-1.8590931165350599E-2</v>
      </c>
      <c r="E299" s="2">
        <v>-4.7089056195584122E-2</v>
      </c>
      <c r="F299" s="2">
        <v>-3.7729238281911992E-2</v>
      </c>
      <c r="G299" s="2">
        <v>-3.5729485522190685E-2</v>
      </c>
      <c r="H299" s="2">
        <v>-3.4273756706724723E-2</v>
      </c>
      <c r="I299" s="2">
        <v>-2.0987526639644982E-2</v>
      </c>
      <c r="J299" s="2">
        <v>-2.5351484054621731E-2</v>
      </c>
      <c r="K299" s="2">
        <v>0</v>
      </c>
      <c r="L299" s="2">
        <v>6.1408834608323026E-3</v>
      </c>
      <c r="AI299" s="5">
        <v>44621</v>
      </c>
      <c r="AJ299" s="2">
        <v>-1.5585722225347551E-2</v>
      </c>
      <c r="AK299" s="2">
        <v>2.4831924191954242E-2</v>
      </c>
      <c r="AL299" s="2">
        <v>-1.743442358822387E-2</v>
      </c>
      <c r="AM299" s="2">
        <v>-4.7273441704364878E-2</v>
      </c>
      <c r="AN299" s="2">
        <v>-3.7839400374094688E-2</v>
      </c>
      <c r="AO299" s="2">
        <v>-3.4882214320041828E-2</v>
      </c>
      <c r="AP299" s="2">
        <v>-3.5083543957016038E-2</v>
      </c>
      <c r="AQ299" s="2">
        <v>-1.8782314815329139E-2</v>
      </c>
      <c r="AR299" s="2">
        <v>-2.6314068893155539E-2</v>
      </c>
      <c r="AS299" s="2">
        <v>-1.4534902404385285E-5</v>
      </c>
      <c r="AT299" s="2">
        <v>5.8226499477864162E-3</v>
      </c>
    </row>
    <row r="300" spans="1:46" x14ac:dyDescent="0.25">
      <c r="A300" s="5">
        <v>44622</v>
      </c>
      <c r="B300" s="2">
        <v>6.0241839623911275E-3</v>
      </c>
      <c r="C300" s="2">
        <v>-9.7063027250092748E-3</v>
      </c>
      <c r="D300" s="2">
        <v>1.1256001537398808E-2</v>
      </c>
      <c r="E300" s="2">
        <v>4.0431249293634064E-2</v>
      </c>
      <c r="F300" s="2">
        <v>2.0740211757778182E-2</v>
      </c>
      <c r="G300" s="2">
        <v>2.2703793761225777E-2</v>
      </c>
      <c r="H300" s="2">
        <v>8.5587130378546039E-3</v>
      </c>
      <c r="I300" s="2">
        <v>-1.6078064447210161E-2</v>
      </c>
      <c r="J300" s="2">
        <v>4.2622967495944408E-2</v>
      </c>
      <c r="K300" s="2">
        <v>0</v>
      </c>
      <c r="L300" s="2">
        <v>1.250078403400412E-3</v>
      </c>
      <c r="AI300" s="5">
        <v>44622</v>
      </c>
      <c r="AJ300" s="2">
        <v>6.2040119881641622E-3</v>
      </c>
      <c r="AK300" s="2">
        <v>-1.1762903103056046E-2</v>
      </c>
      <c r="AL300" s="2">
        <v>1.2412509114525537E-2</v>
      </c>
      <c r="AM300" s="2">
        <v>4.0246863784853308E-2</v>
      </c>
      <c r="AN300" s="2">
        <v>2.0630049665595483E-2</v>
      </c>
      <c r="AO300" s="2">
        <v>2.3551064963374634E-2</v>
      </c>
      <c r="AP300" s="2">
        <v>7.7489257875632891E-3</v>
      </c>
      <c r="AQ300" s="2">
        <v>-1.3872852622894317E-2</v>
      </c>
      <c r="AR300" s="2">
        <v>4.1660382657410601E-2</v>
      </c>
      <c r="AS300" s="2">
        <v>-1.4534902404385285E-5</v>
      </c>
      <c r="AT300" s="2">
        <v>9.318448903545256E-4</v>
      </c>
    </row>
    <row r="301" spans="1:46" x14ac:dyDescent="0.25">
      <c r="A301" s="5">
        <v>44623</v>
      </c>
      <c r="B301" s="2">
        <v>-2.7319556126581879E-2</v>
      </c>
      <c r="C301" s="2">
        <v>-3.3519811421935608E-2</v>
      </c>
      <c r="D301" s="2">
        <v>-1.2012956818681642E-2</v>
      </c>
      <c r="E301" s="2">
        <v>-3.065626464380089E-2</v>
      </c>
      <c r="F301" s="2">
        <v>-7.1080234193054981E-3</v>
      </c>
      <c r="G301" s="2">
        <v>-2.4698473761826656E-2</v>
      </c>
      <c r="H301" s="2">
        <v>-6.7888492053318483E-3</v>
      </c>
      <c r="I301" s="2">
        <v>-3.1471177258361238E-2</v>
      </c>
      <c r="J301" s="2">
        <v>2.725389225071817E-3</v>
      </c>
      <c r="K301" s="2">
        <v>0</v>
      </c>
      <c r="L301" s="2">
        <v>2.2987584752059087E-2</v>
      </c>
      <c r="AI301" s="5">
        <v>44623</v>
      </c>
      <c r="AJ301" s="2">
        <v>-2.7139728100808846E-2</v>
      </c>
      <c r="AK301" s="2">
        <v>-3.5576411799982381E-2</v>
      </c>
      <c r="AL301" s="2">
        <v>-1.0856449241554912E-2</v>
      </c>
      <c r="AM301" s="2">
        <v>-3.0840650152581642E-2</v>
      </c>
      <c r="AN301" s="2">
        <v>-7.2181855114881966E-3</v>
      </c>
      <c r="AO301" s="2">
        <v>-2.3851202559677799E-2</v>
      </c>
      <c r="AP301" s="2">
        <v>-7.5986364556231631E-3</v>
      </c>
      <c r="AQ301" s="2">
        <v>-2.9265965434045395E-2</v>
      </c>
      <c r="AR301" s="2">
        <v>1.7628043865380106E-3</v>
      </c>
      <c r="AS301" s="2">
        <v>-1.4534902404385285E-5</v>
      </c>
      <c r="AT301" s="2">
        <v>2.2669351239013202E-2</v>
      </c>
    </row>
    <row r="302" spans="1:46" x14ac:dyDescent="0.25">
      <c r="A302" s="5">
        <v>44624</v>
      </c>
      <c r="B302" s="2">
        <v>-1.5263792991738745E-2</v>
      </c>
      <c r="C302" s="2">
        <v>-7.8069350360491674E-2</v>
      </c>
      <c r="D302" s="2">
        <v>-3.3317344641699442E-2</v>
      </c>
      <c r="E302" s="2">
        <v>-5.5679285412920998E-2</v>
      </c>
      <c r="F302" s="2">
        <v>-2.8129290465722212E-2</v>
      </c>
      <c r="G302" s="2">
        <v>-1.4337112108232408E-2</v>
      </c>
      <c r="H302" s="2">
        <v>-1.617678501586195E-2</v>
      </c>
      <c r="I302" s="2">
        <v>-1.7224974085720657E-2</v>
      </c>
      <c r="J302" s="2">
        <v>1.7144044813559356E-2</v>
      </c>
      <c r="K302" s="2">
        <v>0</v>
      </c>
      <c r="L302" s="2">
        <v>2.5342911969523652E-2</v>
      </c>
      <c r="AI302" s="5">
        <v>44624</v>
      </c>
      <c r="AJ302" s="2">
        <v>-1.508396496596571E-2</v>
      </c>
      <c r="AK302" s="2">
        <v>-8.012595073853844E-2</v>
      </c>
      <c r="AL302" s="2">
        <v>-3.2160837064572713E-2</v>
      </c>
      <c r="AM302" s="2">
        <v>-5.5863670921701754E-2</v>
      </c>
      <c r="AN302" s="2">
        <v>-2.8239452557904911E-2</v>
      </c>
      <c r="AO302" s="2">
        <v>-1.3489840906083551E-2</v>
      </c>
      <c r="AP302" s="2">
        <v>-1.6986572266153264E-2</v>
      </c>
      <c r="AQ302" s="2">
        <v>-1.5019762261404813E-2</v>
      </c>
      <c r="AR302" s="2">
        <v>1.6181459975025549E-2</v>
      </c>
      <c r="AS302" s="2">
        <v>-1.4534902404385285E-5</v>
      </c>
      <c r="AT302" s="2">
        <v>2.5024678456477767E-2</v>
      </c>
    </row>
    <row r="303" spans="1:46" x14ac:dyDescent="0.25">
      <c r="A303" s="5">
        <v>44627</v>
      </c>
      <c r="B303" s="2">
        <v>-5.6220454242336459E-2</v>
      </c>
      <c r="C303" s="2">
        <v>-2.7481661010375302E-2</v>
      </c>
      <c r="D303" s="2">
        <v>-5.1307569343887027E-2</v>
      </c>
      <c r="E303" s="2">
        <v>-6.0613198168297799E-2</v>
      </c>
      <c r="F303" s="2">
        <v>-3.8615977814809854E-2</v>
      </c>
      <c r="G303" s="2">
        <v>-6.2931103126717458E-2</v>
      </c>
      <c r="H303" s="2">
        <v>-3.3696197794613858E-2</v>
      </c>
      <c r="I303" s="2">
        <v>-3.1708735444504366E-2</v>
      </c>
      <c r="J303" s="2">
        <v>-1.377188001291596E-2</v>
      </c>
      <c r="K303" s="2">
        <v>0</v>
      </c>
      <c r="L303" s="2">
        <v>-8.0521572349652182E-3</v>
      </c>
      <c r="AI303" s="5">
        <v>44627</v>
      </c>
      <c r="AJ303" s="2">
        <v>-5.6040626216563423E-2</v>
      </c>
      <c r="AK303" s="2">
        <v>-2.9538261388422075E-2</v>
      </c>
      <c r="AL303" s="2">
        <v>-5.0151061766760298E-2</v>
      </c>
      <c r="AM303" s="2">
        <v>-6.0797583677078555E-2</v>
      </c>
      <c r="AN303" s="2">
        <v>-3.872613990699255E-2</v>
      </c>
      <c r="AO303" s="2">
        <v>-6.2083831924568601E-2</v>
      </c>
      <c r="AP303" s="2">
        <v>-3.4505985044905173E-2</v>
      </c>
      <c r="AQ303" s="2">
        <v>-2.9503523620188522E-2</v>
      </c>
      <c r="AR303" s="2">
        <v>-1.4734464851449768E-2</v>
      </c>
      <c r="AS303" s="2">
        <v>-1.4534902404385285E-5</v>
      </c>
      <c r="AT303" s="2">
        <v>-8.3703907480111046E-3</v>
      </c>
    </row>
    <row r="304" spans="1:46" x14ac:dyDescent="0.25">
      <c r="A304" s="5">
        <v>44628</v>
      </c>
      <c r="B304" s="2">
        <v>-1.0465446730283157E-2</v>
      </c>
      <c r="C304" s="2">
        <v>1.7740259990833174E-2</v>
      </c>
      <c r="D304" s="2">
        <v>-1.310861423220977E-2</v>
      </c>
      <c r="E304" s="2">
        <v>9.2894530473328629E-3</v>
      </c>
      <c r="F304" s="2">
        <v>-7.0428265213587915E-3</v>
      </c>
      <c r="G304" s="2">
        <v>1.5042364362657823E-2</v>
      </c>
      <c r="H304" s="2">
        <v>-1.6776440355685818E-3</v>
      </c>
      <c r="I304" s="2">
        <v>-2.426768618457964E-2</v>
      </c>
      <c r="J304" s="2">
        <v>-1.1254708642754241E-2</v>
      </c>
      <c r="K304" s="2">
        <v>0</v>
      </c>
      <c r="L304" s="2">
        <v>-2.0681814877184679E-2</v>
      </c>
      <c r="AI304" s="5">
        <v>44628</v>
      </c>
      <c r="AJ304" s="2">
        <v>-1.0285618704510122E-2</v>
      </c>
      <c r="AK304" s="2">
        <v>1.5683659612786401E-2</v>
      </c>
      <c r="AL304" s="2">
        <v>-1.195210665508304E-2</v>
      </c>
      <c r="AM304" s="2">
        <v>9.1050675385521088E-3</v>
      </c>
      <c r="AN304" s="2">
        <v>-7.1529886135414901E-3</v>
      </c>
      <c r="AO304" s="2">
        <v>1.588963556480668E-2</v>
      </c>
      <c r="AP304" s="2">
        <v>-2.4874312858598965E-3</v>
      </c>
      <c r="AQ304" s="2">
        <v>-2.2062474360263797E-2</v>
      </c>
      <c r="AR304" s="2">
        <v>-1.2217293481288048E-2</v>
      </c>
      <c r="AS304" s="2">
        <v>-1.4534902404385285E-5</v>
      </c>
      <c r="AT304" s="2">
        <v>-2.1000048390230563E-2</v>
      </c>
    </row>
    <row r="305" spans="1:46" x14ac:dyDescent="0.25">
      <c r="A305" s="5">
        <v>44629</v>
      </c>
      <c r="B305" s="2">
        <v>2.4001199930983486E-2</v>
      </c>
      <c r="C305" s="2">
        <v>8.378639716414904E-2</v>
      </c>
      <c r="D305" s="2">
        <v>1.4421206045422519E-2</v>
      </c>
      <c r="E305" s="2">
        <v>5.1741243206019805E-2</v>
      </c>
      <c r="F305" s="2">
        <v>4.0062348147995364E-2</v>
      </c>
      <c r="G305" s="2">
        <v>4.3144710723290958E-2</v>
      </c>
      <c r="H305" s="2">
        <v>4.9093795308402965E-2</v>
      </c>
      <c r="I305" s="2">
        <v>4.9830285266482255E-2</v>
      </c>
      <c r="J305" s="2">
        <v>2.7613857740575121E-2</v>
      </c>
      <c r="K305" s="2">
        <v>0</v>
      </c>
      <c r="L305" s="2">
        <v>5.1895718047854089E-3</v>
      </c>
      <c r="AI305" s="5">
        <v>44629</v>
      </c>
      <c r="AJ305" s="2">
        <v>2.4181027956756519E-2</v>
      </c>
      <c r="AK305" s="2">
        <v>8.1729796786102274E-2</v>
      </c>
      <c r="AL305" s="2">
        <v>1.5577713622549248E-2</v>
      </c>
      <c r="AM305" s="2">
        <v>5.1556857697239049E-2</v>
      </c>
      <c r="AN305" s="2">
        <v>3.9952186055812668E-2</v>
      </c>
      <c r="AO305" s="2">
        <v>4.3991981925439815E-2</v>
      </c>
      <c r="AP305" s="2">
        <v>4.8284008058111651E-2</v>
      </c>
      <c r="AQ305" s="2">
        <v>5.2035497090798098E-2</v>
      </c>
      <c r="AR305" s="2">
        <v>2.6651272902041313E-2</v>
      </c>
      <c r="AS305" s="2">
        <v>-1.4534902404385285E-5</v>
      </c>
      <c r="AT305" s="2">
        <v>4.8713382917395225E-3</v>
      </c>
    </row>
    <row r="306" spans="1:46" x14ac:dyDescent="0.25">
      <c r="A306" s="5">
        <v>44630</v>
      </c>
      <c r="B306" s="2">
        <v>5.4125155609973108E-2</v>
      </c>
      <c r="C306" s="2">
        <v>-6.0630954045771346E-2</v>
      </c>
      <c r="D306" s="2">
        <v>-7.4781199344675642E-5</v>
      </c>
      <c r="E306" s="2">
        <v>-1.0170300794482334E-2</v>
      </c>
      <c r="F306" s="2">
        <v>-1.1840541083236178E-2</v>
      </c>
      <c r="G306" s="2">
        <v>-1.6574273481777424E-2</v>
      </c>
      <c r="H306" s="2">
        <v>-1.7620147467289793E-2</v>
      </c>
      <c r="I306" s="2">
        <v>-5.6300885842451853E-3</v>
      </c>
      <c r="J306" s="2">
        <v>9.2307848808093063E-3</v>
      </c>
      <c r="K306" s="2">
        <v>0</v>
      </c>
      <c r="L306" s="2">
        <v>2.2730517828306596E-2</v>
      </c>
      <c r="AI306" s="5">
        <v>44630</v>
      </c>
      <c r="AJ306" s="2">
        <v>5.4304983635746144E-2</v>
      </c>
      <c r="AK306" s="2">
        <v>-6.2687554423818112E-2</v>
      </c>
      <c r="AL306" s="2">
        <v>1.0817263777820529E-3</v>
      </c>
      <c r="AM306" s="2">
        <v>-1.0354686303263088E-2</v>
      </c>
      <c r="AN306" s="2">
        <v>-1.1950703175418876E-2</v>
      </c>
      <c r="AO306" s="2">
        <v>-1.5727002279628567E-2</v>
      </c>
      <c r="AP306" s="2">
        <v>-1.8429934717581108E-2</v>
      </c>
      <c r="AQ306" s="2">
        <v>-3.424876759929342E-3</v>
      </c>
      <c r="AR306" s="2">
        <v>8.2682000422754989E-3</v>
      </c>
      <c r="AS306" s="2">
        <v>-1.4534902404385285E-5</v>
      </c>
      <c r="AT306" s="2">
        <v>2.2412284315260711E-2</v>
      </c>
    </row>
    <row r="307" spans="1:46" x14ac:dyDescent="0.25">
      <c r="A307" s="5">
        <v>44631</v>
      </c>
      <c r="B307" s="2">
        <v>-8.8068467626537528E-3</v>
      </c>
      <c r="C307" s="2">
        <v>-1.6291319622939393E-2</v>
      </c>
      <c r="D307" s="2">
        <v>-1.4142467811136483E-2</v>
      </c>
      <c r="E307" s="2">
        <v>-8.1242572278259484E-3</v>
      </c>
      <c r="F307" s="2">
        <v>-2.2523898126465047E-2</v>
      </c>
      <c r="G307" s="2">
        <v>-3.8932461667579576E-2</v>
      </c>
      <c r="H307" s="2">
        <v>-7.9198730531315764E-3</v>
      </c>
      <c r="I307" s="2">
        <v>-4.610808699165192E-2</v>
      </c>
      <c r="J307" s="2">
        <v>2.1747960939671573E-2</v>
      </c>
      <c r="K307" s="2">
        <v>0</v>
      </c>
      <c r="L307" s="2">
        <v>-3.9262254744630853E-3</v>
      </c>
      <c r="AI307" s="5">
        <v>44631</v>
      </c>
      <c r="AJ307" s="2">
        <v>-8.6270187368807181E-3</v>
      </c>
      <c r="AK307" s="2">
        <v>-1.8347920000986166E-2</v>
      </c>
      <c r="AL307" s="2">
        <v>-1.2985960234009754E-2</v>
      </c>
      <c r="AM307" s="2">
        <v>-8.3086427366067025E-3</v>
      </c>
      <c r="AN307" s="2">
        <v>-2.2634060218647747E-2</v>
      </c>
      <c r="AO307" s="2">
        <v>-3.808519046543072E-2</v>
      </c>
      <c r="AP307" s="2">
        <v>-8.7296603034228912E-3</v>
      </c>
      <c r="AQ307" s="2">
        <v>-4.3902875167336076E-2</v>
      </c>
      <c r="AR307" s="2">
        <v>2.0785376101137766E-2</v>
      </c>
      <c r="AS307" s="2">
        <v>-1.4534902404385285E-5</v>
      </c>
      <c r="AT307" s="2">
        <v>-4.2444589875089717E-3</v>
      </c>
    </row>
    <row r="308" spans="1:46" x14ac:dyDescent="0.25">
      <c r="A308" s="5">
        <v>44634</v>
      </c>
      <c r="B308" s="2">
        <v>-2.5229488143872714E-2</v>
      </c>
      <c r="C308" s="2">
        <v>2.247150056592595E-2</v>
      </c>
      <c r="D308" s="2">
        <v>-2.0645170555621206E-2</v>
      </c>
      <c r="E308" s="2">
        <v>-1.6381510912414798E-2</v>
      </c>
      <c r="F308" s="2">
        <v>9.9309394472670842E-3</v>
      </c>
      <c r="G308" s="2">
        <v>-5.2235793633115257E-3</v>
      </c>
      <c r="H308" s="2">
        <v>-5.4003179481639796E-3</v>
      </c>
      <c r="I308" s="2">
        <v>-2.7356597785108461E-2</v>
      </c>
      <c r="J308" s="2">
        <v>3.9387299069151727E-2</v>
      </c>
      <c r="K308" s="2">
        <v>0</v>
      </c>
      <c r="L308" s="2">
        <v>1.3936760930971515E-2</v>
      </c>
      <c r="AI308" s="5">
        <v>44634</v>
      </c>
      <c r="AJ308" s="2">
        <v>-2.5049660118099681E-2</v>
      </c>
      <c r="AK308" s="2">
        <v>2.0414900187879177E-2</v>
      </c>
      <c r="AL308" s="2">
        <v>-1.9488662978494477E-2</v>
      </c>
      <c r="AM308" s="2">
        <v>-1.6565896421195551E-2</v>
      </c>
      <c r="AN308" s="2">
        <v>9.8207773550843865E-3</v>
      </c>
      <c r="AO308" s="2">
        <v>-4.376308161162668E-3</v>
      </c>
      <c r="AP308" s="2">
        <v>-6.2101051984552944E-3</v>
      </c>
      <c r="AQ308" s="2">
        <v>-2.5151385960792617E-2</v>
      </c>
      <c r="AR308" s="2">
        <v>3.8424714230617919E-2</v>
      </c>
      <c r="AS308" s="2">
        <v>-1.4534902404385285E-5</v>
      </c>
      <c r="AT308" s="2">
        <v>1.3618527417925628E-2</v>
      </c>
    </row>
    <row r="309" spans="1:46" x14ac:dyDescent="0.25">
      <c r="A309" s="5">
        <v>44635</v>
      </c>
      <c r="B309" s="2">
        <v>3.8867730338306483E-2</v>
      </c>
      <c r="C309" s="2">
        <v>-8.268101563720931E-3</v>
      </c>
      <c r="D309" s="2">
        <v>4.0068187381668174E-2</v>
      </c>
      <c r="E309" s="2">
        <v>3.1839313709552064E-2</v>
      </c>
      <c r="F309" s="2">
        <v>1.774600592369735E-2</v>
      </c>
      <c r="G309" s="2">
        <v>2.8934221482098454E-2</v>
      </c>
      <c r="H309" s="2">
        <v>1.9003784078772235E-2</v>
      </c>
      <c r="I309" s="2">
        <v>3.8488232556458613E-2</v>
      </c>
      <c r="J309" s="2">
        <v>-7.6556776128877679E-4</v>
      </c>
      <c r="K309" s="2">
        <v>0</v>
      </c>
      <c r="L309" s="2">
        <v>1.2009688933623197E-2</v>
      </c>
      <c r="AI309" s="5">
        <v>44635</v>
      </c>
      <c r="AJ309" s="2">
        <v>3.904755836407952E-2</v>
      </c>
      <c r="AK309" s="2">
        <v>-1.0324701941767702E-2</v>
      </c>
      <c r="AL309" s="2">
        <v>4.1224694958794904E-2</v>
      </c>
      <c r="AM309" s="2">
        <v>3.1654928200771308E-2</v>
      </c>
      <c r="AN309" s="2">
        <v>1.7635843831514651E-2</v>
      </c>
      <c r="AO309" s="2">
        <v>2.9781492684247311E-2</v>
      </c>
      <c r="AP309" s="2">
        <v>1.819399682848092E-2</v>
      </c>
      <c r="AQ309" s="2">
        <v>4.0693444380774456E-2</v>
      </c>
      <c r="AR309" s="2">
        <v>-1.7281525998225833E-3</v>
      </c>
      <c r="AS309" s="2">
        <v>-1.4534902404385285E-5</v>
      </c>
      <c r="AT309" s="2">
        <v>1.1691455420577311E-2</v>
      </c>
    </row>
    <row r="310" spans="1:46" x14ac:dyDescent="0.25">
      <c r="A310" s="5">
        <v>44636</v>
      </c>
      <c r="B310" s="2">
        <v>3.8933563723705156E-2</v>
      </c>
      <c r="C310" s="2">
        <v>4.5887144813449021E-2</v>
      </c>
      <c r="D310" s="2">
        <v>2.9359184284674766E-2</v>
      </c>
      <c r="E310" s="2">
        <v>4.0825952110112418E-2</v>
      </c>
      <c r="F310" s="2">
        <v>4.4685977957913625E-2</v>
      </c>
      <c r="G310" s="2">
        <v>6.0407260205462388E-2</v>
      </c>
      <c r="H310" s="2">
        <v>6.2898183597889012E-2</v>
      </c>
      <c r="I310" s="2">
        <v>4.0087269176136253E-2</v>
      </c>
      <c r="J310" s="2">
        <v>1.3598910111527029E-2</v>
      </c>
      <c r="K310" s="2">
        <v>0</v>
      </c>
      <c r="L310" s="2">
        <v>-2.9495999408828411E-3</v>
      </c>
      <c r="AI310" s="5">
        <v>44636</v>
      </c>
      <c r="AJ310" s="2">
        <v>3.9113391749478192E-2</v>
      </c>
      <c r="AK310" s="2">
        <v>4.3830544435402248E-2</v>
      </c>
      <c r="AL310" s="2">
        <v>3.0515691861801496E-2</v>
      </c>
      <c r="AM310" s="2">
        <v>4.0641566601331662E-2</v>
      </c>
      <c r="AN310" s="2">
        <v>4.4575815865730929E-2</v>
      </c>
      <c r="AO310" s="2">
        <v>6.1254531407611244E-2</v>
      </c>
      <c r="AP310" s="2">
        <v>6.2088396347597698E-2</v>
      </c>
      <c r="AQ310" s="2">
        <v>4.2292481000452097E-2</v>
      </c>
      <c r="AR310" s="2">
        <v>1.2636325272993222E-2</v>
      </c>
      <c r="AS310" s="2">
        <v>-1.4534902404385285E-5</v>
      </c>
      <c r="AT310" s="2">
        <v>-3.2678334539287274E-3</v>
      </c>
    </row>
    <row r="311" spans="1:46" x14ac:dyDescent="0.25">
      <c r="A311" s="5">
        <v>44637</v>
      </c>
      <c r="B311" s="2">
        <v>2.7007748989816616E-2</v>
      </c>
      <c r="C311" s="2">
        <v>-4.6799317107646399E-3</v>
      </c>
      <c r="D311" s="2">
        <v>9.627927008332815E-3</v>
      </c>
      <c r="E311" s="2">
        <v>-4.3329220825654158E-3</v>
      </c>
      <c r="F311" s="2">
        <v>1.2644509228149969E-2</v>
      </c>
      <c r="G311" s="2">
        <v>2.0674710770158367E-2</v>
      </c>
      <c r="H311" s="2">
        <v>2.2885771853005776E-2</v>
      </c>
      <c r="I311" s="2">
        <v>3.8793933836442696E-2</v>
      </c>
      <c r="J311" s="2">
        <v>2.4943377838136271E-2</v>
      </c>
      <c r="K311" s="2">
        <v>0</v>
      </c>
      <c r="L311" s="2">
        <v>-2.3392609728377645E-3</v>
      </c>
      <c r="AI311" s="5">
        <v>44637</v>
      </c>
      <c r="AJ311" s="2">
        <v>2.7187577015589649E-2</v>
      </c>
      <c r="AK311" s="2">
        <v>-6.7365320888114113E-3</v>
      </c>
      <c r="AL311" s="2">
        <v>1.0784434585459544E-2</v>
      </c>
      <c r="AM311" s="2">
        <v>-4.517307591346169E-3</v>
      </c>
      <c r="AN311" s="2">
        <v>1.2534347135967272E-2</v>
      </c>
      <c r="AO311" s="2">
        <v>2.1521981972307223E-2</v>
      </c>
      <c r="AP311" s="2">
        <v>2.2075984602714462E-2</v>
      </c>
      <c r="AQ311" s="2">
        <v>4.0999145660758539E-2</v>
      </c>
      <c r="AR311" s="2">
        <v>2.3980792999602464E-2</v>
      </c>
      <c r="AS311" s="2">
        <v>-1.4534902404385285E-5</v>
      </c>
      <c r="AT311" s="2">
        <v>-2.6574944858836509E-3</v>
      </c>
    </row>
    <row r="312" spans="1:46" x14ac:dyDescent="0.25">
      <c r="A312" s="5">
        <v>44638</v>
      </c>
      <c r="B312" s="2">
        <v>2.5512151358370261E-2</v>
      </c>
      <c r="C312" s="2">
        <v>2.0750884742987363E-2</v>
      </c>
      <c r="D312" s="2">
        <v>5.9511136716869917E-3</v>
      </c>
      <c r="E312" s="2">
        <v>2.6568938421122512E-2</v>
      </c>
      <c r="F312" s="2">
        <v>-3.5667352940260688E-4</v>
      </c>
      <c r="G312" s="2">
        <v>4.161859751580721E-2</v>
      </c>
      <c r="H312" s="2">
        <v>1.0227989326976106E-2</v>
      </c>
      <c r="I312" s="2">
        <v>2.4771169515946267E-2</v>
      </c>
      <c r="J312" s="2">
        <v>4.9778140617866562E-3</v>
      </c>
      <c r="K312" s="2">
        <v>0</v>
      </c>
      <c r="L312" s="2">
        <v>2.9653675667853374E-3</v>
      </c>
      <c r="AI312" s="5">
        <v>44638</v>
      </c>
      <c r="AJ312" s="2">
        <v>2.5691979384143294E-2</v>
      </c>
      <c r="AK312" s="2">
        <v>1.869428436494059E-2</v>
      </c>
      <c r="AL312" s="2">
        <v>7.1076212488137202E-3</v>
      </c>
      <c r="AM312" s="2">
        <v>2.638455291234176E-2</v>
      </c>
      <c r="AN312" s="2">
        <v>-4.6683562158530501E-4</v>
      </c>
      <c r="AO312" s="2">
        <v>4.2465868717956066E-2</v>
      </c>
      <c r="AP312" s="2">
        <v>9.418202076684791E-3</v>
      </c>
      <c r="AQ312" s="2">
        <v>2.6976381340262111E-2</v>
      </c>
      <c r="AR312" s="2">
        <v>4.0152292232528497E-3</v>
      </c>
      <c r="AS312" s="2">
        <v>-1.4534902404385285E-5</v>
      </c>
      <c r="AT312" s="2">
        <v>2.647134053739451E-3</v>
      </c>
    </row>
    <row r="313" spans="1:46" x14ac:dyDescent="0.25">
      <c r="A313" s="5">
        <v>44641</v>
      </c>
      <c r="B313" s="2">
        <v>1.4945523217746448E-3</v>
      </c>
      <c r="C313" s="2">
        <v>-1.7300003663176189E-2</v>
      </c>
      <c r="D313" s="2">
        <v>-1.1974396992354586E-2</v>
      </c>
      <c r="E313" s="2">
        <v>-2.6996856151527027E-2</v>
      </c>
      <c r="F313" s="2">
        <v>-3.2120784255975643E-3</v>
      </c>
      <c r="G313" s="2">
        <v>-2.3095754414204972E-2</v>
      </c>
      <c r="H313" s="2">
        <v>-2.3307309550574584E-2</v>
      </c>
      <c r="I313" s="2">
        <v>-1.5790881947569946E-2</v>
      </c>
      <c r="J313" s="2">
        <v>-5.870477062513757E-3</v>
      </c>
      <c r="K313" s="2">
        <v>0</v>
      </c>
      <c r="L313" s="2">
        <v>-8.3196279809922835E-3</v>
      </c>
      <c r="AI313" s="5">
        <v>44641</v>
      </c>
      <c r="AJ313" s="2">
        <v>1.6743803475476793E-3</v>
      </c>
      <c r="AK313" s="2">
        <v>-1.9356604041222962E-2</v>
      </c>
      <c r="AL313" s="2">
        <v>-1.0817889415227856E-2</v>
      </c>
      <c r="AM313" s="2">
        <v>-2.7181241660307779E-2</v>
      </c>
      <c r="AN313" s="2">
        <v>-3.3222405177802624E-3</v>
      </c>
      <c r="AO313" s="2">
        <v>-2.2248483212056115E-2</v>
      </c>
      <c r="AP313" s="2">
        <v>-2.4117096800865899E-2</v>
      </c>
      <c r="AQ313" s="2">
        <v>-1.3585670123254102E-2</v>
      </c>
      <c r="AR313" s="2">
        <v>-6.8330619010475635E-3</v>
      </c>
      <c r="AS313" s="2">
        <v>-1.4534902404385285E-5</v>
      </c>
      <c r="AT313" s="2">
        <v>-8.6378614940381699E-3</v>
      </c>
    </row>
    <row r="314" spans="1:46" x14ac:dyDescent="0.25">
      <c r="A314" s="5">
        <v>44642</v>
      </c>
      <c r="B314" s="2">
        <v>2.1038300442377089E-2</v>
      </c>
      <c r="C314" s="2">
        <v>3.1180014163224357E-2</v>
      </c>
      <c r="D314" s="2">
        <v>1.0748849701693208E-2</v>
      </c>
      <c r="E314" s="2">
        <v>2.178401168639188E-2</v>
      </c>
      <c r="F314" s="2">
        <v>2.126746402083346E-2</v>
      </c>
      <c r="G314" s="2">
        <v>2.4398261238340657E-2</v>
      </c>
      <c r="H314" s="2">
        <v>1.7384738146428713E-2</v>
      </c>
      <c r="I314" s="2">
        <v>2.2237692333699766E-2</v>
      </c>
      <c r="J314" s="2">
        <v>-2.1221585907456264E-2</v>
      </c>
      <c r="K314" s="2">
        <v>0</v>
      </c>
      <c r="L314" s="2">
        <v>-2.9812985406556525E-3</v>
      </c>
      <c r="AI314" s="5">
        <v>44642</v>
      </c>
      <c r="AJ314" s="2">
        <v>2.1218128468150122E-2</v>
      </c>
      <c r="AK314" s="2">
        <v>2.9123413785177583E-2</v>
      </c>
      <c r="AL314" s="2">
        <v>1.1905357278819938E-2</v>
      </c>
      <c r="AM314" s="2">
        <v>2.1599626177611127E-2</v>
      </c>
      <c r="AN314" s="2">
        <v>2.115730192865076E-2</v>
      </c>
      <c r="AO314" s="2">
        <v>2.5245532440489514E-2</v>
      </c>
      <c r="AP314" s="2">
        <v>1.6574950896137398E-2</v>
      </c>
      <c r="AQ314" s="2">
        <v>2.4442904158015609E-2</v>
      </c>
      <c r="AR314" s="2">
        <v>-2.2184170745990071E-2</v>
      </c>
      <c r="AS314" s="2">
        <v>-1.4534902404385285E-5</v>
      </c>
      <c r="AT314" s="2">
        <v>-3.2995320537015389E-3</v>
      </c>
    </row>
    <row r="315" spans="1:46" x14ac:dyDescent="0.25">
      <c r="A315" s="5">
        <v>44643</v>
      </c>
      <c r="B315" s="2">
        <v>-8.9818164925471455E-3</v>
      </c>
      <c r="C315" s="2">
        <v>1.2610091153007819E-2</v>
      </c>
      <c r="D315" s="2">
        <v>-1.762901441683884E-2</v>
      </c>
      <c r="E315" s="2">
        <v>-1.7504546004383004E-2</v>
      </c>
      <c r="F315" s="2">
        <v>-1.9913030676778742E-2</v>
      </c>
      <c r="G315" s="2">
        <v>-1.4724150807691183E-2</v>
      </c>
      <c r="H315" s="2">
        <v>-1.9528804324413951E-2</v>
      </c>
      <c r="I315" s="2">
        <v>-2.2015102104216089E-2</v>
      </c>
      <c r="J315" s="2">
        <v>-1.6025683901704557E-2</v>
      </c>
      <c r="K315" s="2">
        <v>0</v>
      </c>
      <c r="L315" s="2">
        <v>-1.2865132574786942E-2</v>
      </c>
      <c r="AI315" s="5">
        <v>44643</v>
      </c>
      <c r="AJ315" s="2">
        <v>-8.8019884667741109E-3</v>
      </c>
      <c r="AK315" s="2">
        <v>1.0553490774961047E-2</v>
      </c>
      <c r="AL315" s="2">
        <v>-1.647250683971211E-2</v>
      </c>
      <c r="AM315" s="2">
        <v>-1.7688931513163756E-2</v>
      </c>
      <c r="AN315" s="2">
        <v>-2.0023192768961442E-2</v>
      </c>
      <c r="AO315" s="2">
        <v>-1.3876879605542326E-2</v>
      </c>
      <c r="AP315" s="2">
        <v>-2.0338591574705266E-2</v>
      </c>
      <c r="AQ315" s="2">
        <v>-1.9809890279900245E-2</v>
      </c>
      <c r="AR315" s="2">
        <v>-1.6988268740238364E-2</v>
      </c>
      <c r="AS315" s="2">
        <v>-1.4534902404385285E-5</v>
      </c>
      <c r="AT315" s="2">
        <v>-1.3183366087832828E-2</v>
      </c>
    </row>
    <row r="316" spans="1:46" x14ac:dyDescent="0.25">
      <c r="A316" s="5">
        <v>44644</v>
      </c>
      <c r="B316" s="2">
        <v>1.4779010051912955E-3</v>
      </c>
      <c r="C316" s="2">
        <v>2.4898646221148013E-2</v>
      </c>
      <c r="D316" s="2">
        <v>9.5902886520795594E-3</v>
      </c>
      <c r="E316" s="2">
        <v>1.3019637065265321E-2</v>
      </c>
      <c r="F316" s="2">
        <v>6.5102566179451316E-3</v>
      </c>
      <c r="G316" s="2">
        <v>2.8623631678892369E-2</v>
      </c>
      <c r="H316" s="2">
        <v>-2.7062135465776294E-3</v>
      </c>
      <c r="I316" s="2">
        <v>3.2577672368214738E-3</v>
      </c>
      <c r="J316" s="2">
        <v>7.6643329450905018E-3</v>
      </c>
      <c r="K316" s="2">
        <v>0</v>
      </c>
      <c r="L316" s="2">
        <v>6.1994005053298551E-3</v>
      </c>
      <c r="AI316" s="5">
        <v>44644</v>
      </c>
      <c r="AJ316" s="2">
        <v>1.65772903096433E-3</v>
      </c>
      <c r="AK316" s="2">
        <v>2.284204584310124E-2</v>
      </c>
      <c r="AL316" s="2">
        <v>1.0746796229206289E-2</v>
      </c>
      <c r="AM316" s="2">
        <v>1.2835251556484567E-2</v>
      </c>
      <c r="AN316" s="2">
        <v>6.400094525762433E-3</v>
      </c>
      <c r="AO316" s="2">
        <v>2.9470902881041226E-2</v>
      </c>
      <c r="AP316" s="2">
        <v>-3.5160007968689441E-3</v>
      </c>
      <c r="AQ316" s="2">
        <v>5.4629790611373172E-3</v>
      </c>
      <c r="AR316" s="2">
        <v>6.7017481065566953E-3</v>
      </c>
      <c r="AS316" s="2">
        <v>-1.4534902404385285E-5</v>
      </c>
      <c r="AT316" s="2">
        <v>5.8811669922839687E-3</v>
      </c>
    </row>
    <row r="317" spans="1:46" x14ac:dyDescent="0.25">
      <c r="A317" s="5">
        <v>44645</v>
      </c>
      <c r="B317" s="2">
        <v>6.8682940146760352E-3</v>
      </c>
      <c r="C317" s="2">
        <v>8.821397620525806E-3</v>
      </c>
      <c r="D317" s="2">
        <v>1.295284017593934E-3</v>
      </c>
      <c r="E317" s="2">
        <v>-1.5783471754810319E-2</v>
      </c>
      <c r="F317" s="2">
        <v>8.7425951112012346E-3</v>
      </c>
      <c r="G317" s="2">
        <v>1.0247301202106485E-2</v>
      </c>
      <c r="H317" s="2">
        <v>2.7135570113210328E-3</v>
      </c>
      <c r="I317" s="2">
        <v>-4.9505879371454231E-3</v>
      </c>
      <c r="J317" s="2">
        <v>3.6128280311411576E-3</v>
      </c>
      <c r="K317" s="2">
        <v>0</v>
      </c>
      <c r="L317" s="2">
        <v>4.3407905148726833E-3</v>
      </c>
      <c r="AI317" s="5">
        <v>44645</v>
      </c>
      <c r="AJ317" s="2">
        <v>7.0481220404490699E-3</v>
      </c>
      <c r="AK317" s="2">
        <v>6.7647972424790346E-3</v>
      </c>
      <c r="AL317" s="2">
        <v>2.4517915947206625E-3</v>
      </c>
      <c r="AM317" s="2">
        <v>-1.5967857263591071E-2</v>
      </c>
      <c r="AN317" s="2">
        <v>8.6324330190185369E-3</v>
      </c>
      <c r="AO317" s="2">
        <v>1.1094572404255341E-2</v>
      </c>
      <c r="AP317" s="2">
        <v>1.9037697610297182E-3</v>
      </c>
      <c r="AQ317" s="2">
        <v>-2.7453761128295798E-3</v>
      </c>
      <c r="AR317" s="2">
        <v>2.6502431926073511E-3</v>
      </c>
      <c r="AS317" s="2">
        <v>-1.4534902404385285E-5</v>
      </c>
      <c r="AT317" s="2">
        <v>4.0225570018267969E-3</v>
      </c>
    </row>
    <row r="318" spans="1:46" x14ac:dyDescent="0.25">
      <c r="A318" s="5">
        <v>44648</v>
      </c>
      <c r="B318" s="2">
        <v>2.55926789001093E-2</v>
      </c>
      <c r="C318" s="2">
        <v>6.2668613241553706E-2</v>
      </c>
      <c r="D318" s="2">
        <v>-3.0185293286451031E-3</v>
      </c>
      <c r="E318" s="2">
        <v>1.3058411796074365E-2</v>
      </c>
      <c r="F318" s="2">
        <v>-7.3985559843924298E-3</v>
      </c>
      <c r="G318" s="2">
        <v>7.9793929998601687E-3</v>
      </c>
      <c r="H318" s="2">
        <v>-1.2015594753771119E-2</v>
      </c>
      <c r="I318" s="2">
        <v>1.2464901928660232E-2</v>
      </c>
      <c r="J318" s="2">
        <v>9.4732855544537031E-3</v>
      </c>
      <c r="K318" s="2">
        <v>0</v>
      </c>
      <c r="L318" s="2">
        <v>1.7776250303287666E-2</v>
      </c>
      <c r="AI318" s="5">
        <v>44648</v>
      </c>
      <c r="AJ318" s="2">
        <v>2.5772506925882333E-2</v>
      </c>
      <c r="AK318" s="2">
        <v>6.0612012863506932E-2</v>
      </c>
      <c r="AL318" s="2">
        <v>-1.8620217515183746E-3</v>
      </c>
      <c r="AM318" s="2">
        <v>1.2874026287293611E-2</v>
      </c>
      <c r="AN318" s="2">
        <v>-7.5087180765751283E-3</v>
      </c>
      <c r="AO318" s="2">
        <v>8.8266642020090255E-3</v>
      </c>
      <c r="AP318" s="2">
        <v>-1.2825382004062434E-2</v>
      </c>
      <c r="AQ318" s="2">
        <v>1.4670113752976076E-2</v>
      </c>
      <c r="AR318" s="2">
        <v>8.5107007159198958E-3</v>
      </c>
      <c r="AS318" s="2">
        <v>-1.4534902404385285E-5</v>
      </c>
      <c r="AT318" s="2">
        <v>1.7458016790241782E-2</v>
      </c>
    </row>
    <row r="319" spans="1:46" x14ac:dyDescent="0.25">
      <c r="A319" s="5">
        <v>44649</v>
      </c>
      <c r="B319" s="2">
        <v>1.9202776425122359E-3</v>
      </c>
      <c r="C319" s="2">
        <v>7.1661546110000085E-3</v>
      </c>
      <c r="D319" s="2">
        <v>2.6384109212097995E-2</v>
      </c>
      <c r="E319" s="2">
        <v>4.6132904670183272E-2</v>
      </c>
      <c r="F319" s="2">
        <v>2.2005932373023729E-3</v>
      </c>
      <c r="G319" s="2">
        <v>2.8042418601705865E-2</v>
      </c>
      <c r="H319" s="2">
        <v>6.2452034161164516E-3</v>
      </c>
      <c r="I319" s="2">
        <v>3.5164189097232734E-2</v>
      </c>
      <c r="J319" s="2">
        <v>-1.0135080953491138E-2</v>
      </c>
      <c r="K319" s="2">
        <v>0</v>
      </c>
      <c r="L319" s="2">
        <v>8.4246282708155817E-3</v>
      </c>
      <c r="AI319" s="5">
        <v>44649</v>
      </c>
      <c r="AJ319" s="2">
        <v>2.1001056682852706E-3</v>
      </c>
      <c r="AK319" s="2">
        <v>5.1095542329532371E-3</v>
      </c>
      <c r="AL319" s="2">
        <v>2.7540616789224724E-2</v>
      </c>
      <c r="AM319" s="2">
        <v>4.5948519161402517E-2</v>
      </c>
      <c r="AN319" s="2">
        <v>2.0904311451196748E-3</v>
      </c>
      <c r="AO319" s="2">
        <v>2.8889689803854722E-2</v>
      </c>
      <c r="AP319" s="2">
        <v>5.4354161658251368E-3</v>
      </c>
      <c r="AQ319" s="2">
        <v>3.7369400921548578E-2</v>
      </c>
      <c r="AR319" s="2">
        <v>-1.1097665792024945E-2</v>
      </c>
      <c r="AS319" s="2">
        <v>-1.4534902404385285E-5</v>
      </c>
      <c r="AT319" s="2">
        <v>8.1063947577696954E-3</v>
      </c>
    </row>
    <row r="320" spans="1:46" x14ac:dyDescent="0.25">
      <c r="A320" s="5">
        <v>44650</v>
      </c>
      <c r="B320" s="2">
        <v>-1.7801184330386355E-2</v>
      </c>
      <c r="C320" s="2">
        <v>-8.4917350321905838E-3</v>
      </c>
      <c r="D320" s="2">
        <v>-9.9732976559037123E-3</v>
      </c>
      <c r="E320" s="2">
        <v>-2.2481563738967703E-2</v>
      </c>
      <c r="F320" s="2">
        <v>-4.5332159147941642E-3</v>
      </c>
      <c r="G320" s="2">
        <v>-8.7444292243052946E-3</v>
      </c>
      <c r="H320" s="2">
        <v>-1.7094945093943603E-2</v>
      </c>
      <c r="I320" s="2">
        <v>-2.6415205732338687E-2</v>
      </c>
      <c r="J320" s="2">
        <v>-5.6883398219592651E-3</v>
      </c>
      <c r="K320" s="2">
        <v>0</v>
      </c>
      <c r="L320" s="2">
        <v>1.7931124541590959E-2</v>
      </c>
      <c r="AI320" s="5">
        <v>44650</v>
      </c>
      <c r="AJ320" s="2">
        <v>-1.7621356304613322E-2</v>
      </c>
      <c r="AK320" s="2">
        <v>-1.0548335410237355E-2</v>
      </c>
      <c r="AL320" s="2">
        <v>-8.8167900787769829E-3</v>
      </c>
      <c r="AM320" s="2">
        <v>-2.2665949247748455E-2</v>
      </c>
      <c r="AN320" s="2">
        <v>-4.6433780069768628E-3</v>
      </c>
      <c r="AO320" s="2">
        <v>-7.8971580221564378E-3</v>
      </c>
      <c r="AP320" s="2">
        <v>-1.7904732344234918E-2</v>
      </c>
      <c r="AQ320" s="2">
        <v>-2.4209993908022844E-2</v>
      </c>
      <c r="AR320" s="2">
        <v>-6.6509246604930716E-3</v>
      </c>
      <c r="AS320" s="2">
        <v>-1.4534902404385285E-5</v>
      </c>
      <c r="AT320" s="2">
        <v>1.7612891028545075E-2</v>
      </c>
    </row>
    <row r="321" spans="1:46" x14ac:dyDescent="0.25">
      <c r="A321" s="5">
        <v>44651</v>
      </c>
      <c r="B321" s="2">
        <v>-1.9864567358571561E-2</v>
      </c>
      <c r="C321" s="2">
        <v>-3.2382108229702333E-2</v>
      </c>
      <c r="D321" s="2">
        <v>-2.6958022635962031E-2</v>
      </c>
      <c r="E321" s="2">
        <v>-3.2728870019550826E-2</v>
      </c>
      <c r="F321" s="2">
        <v>-3.0026940113212608E-2</v>
      </c>
      <c r="G321" s="2">
        <v>-2.4094822673253802E-2</v>
      </c>
      <c r="H321" s="2">
        <v>-3.1793455454924291E-2</v>
      </c>
      <c r="I321" s="2">
        <v>-1.8035507014434904E-2</v>
      </c>
      <c r="J321" s="2">
        <v>-1.2776471901051134E-2</v>
      </c>
      <c r="K321" s="2">
        <v>0</v>
      </c>
      <c r="L321" s="2">
        <v>-6.3388068272062226E-3</v>
      </c>
      <c r="AI321" s="5">
        <v>44651</v>
      </c>
      <c r="AJ321" s="2">
        <v>-1.9684739332798528E-2</v>
      </c>
      <c r="AK321" s="2">
        <v>-3.4438708607749106E-2</v>
      </c>
      <c r="AL321" s="2">
        <v>-2.5801515058835302E-2</v>
      </c>
      <c r="AM321" s="2">
        <v>-3.2913255528331582E-2</v>
      </c>
      <c r="AN321" s="2">
        <v>-3.0137102205395307E-2</v>
      </c>
      <c r="AO321" s="2">
        <v>-2.3247551471104945E-2</v>
      </c>
      <c r="AP321" s="2">
        <v>-3.2603242705215606E-2</v>
      </c>
      <c r="AQ321" s="2">
        <v>-1.5830295190119061E-2</v>
      </c>
      <c r="AR321" s="2">
        <v>-1.3739056739584941E-2</v>
      </c>
      <c r="AS321" s="2">
        <v>-1.4534902404385285E-5</v>
      </c>
      <c r="AT321" s="2">
        <v>-6.657040340252109E-3</v>
      </c>
    </row>
    <row r="322" spans="1:46" x14ac:dyDescent="0.25">
      <c r="A322" s="5">
        <v>44652</v>
      </c>
      <c r="B322" s="2">
        <v>3.4509732261245318E-3</v>
      </c>
      <c r="C322" s="2">
        <v>1.6315115388267687E-2</v>
      </c>
      <c r="D322" s="2">
        <v>-1.1665475199575948E-3</v>
      </c>
      <c r="E322" s="2">
        <v>-1.7832706082819616E-2</v>
      </c>
      <c r="F322" s="2">
        <v>-7.4091087981151826E-3</v>
      </c>
      <c r="G322" s="2">
        <v>1.1198081877717314E-2</v>
      </c>
      <c r="H322" s="2">
        <v>-4.6911173335388856E-3</v>
      </c>
      <c r="I322" s="2">
        <v>-2.9899226571369342E-3</v>
      </c>
      <c r="J322" s="2">
        <v>-3.8632559623525964E-3</v>
      </c>
      <c r="K322" s="2">
        <v>0</v>
      </c>
      <c r="L322" s="2">
        <v>1.4034356457079511E-2</v>
      </c>
      <c r="AI322" s="5">
        <v>44652</v>
      </c>
      <c r="AJ322" s="2">
        <v>3.6308012518975665E-3</v>
      </c>
      <c r="AK322" s="2">
        <v>1.4258515010220916E-2</v>
      </c>
      <c r="AL322" s="2">
        <v>-1.0039942830866212E-5</v>
      </c>
      <c r="AM322" s="2">
        <v>-1.8017091591600368E-2</v>
      </c>
      <c r="AN322" s="2">
        <v>-7.5192708902978812E-3</v>
      </c>
      <c r="AO322" s="2">
        <v>1.2045353079866171E-2</v>
      </c>
      <c r="AP322" s="2">
        <v>-5.5009045838302004E-3</v>
      </c>
      <c r="AQ322" s="2">
        <v>-7.8471083282109083E-4</v>
      </c>
      <c r="AR322" s="2">
        <v>-4.8258408008864028E-3</v>
      </c>
      <c r="AS322" s="2">
        <v>-1.4534902404385285E-5</v>
      </c>
      <c r="AT322" s="2">
        <v>1.3716122944033625E-2</v>
      </c>
    </row>
    <row r="323" spans="1:46" x14ac:dyDescent="0.25">
      <c r="A323" s="5">
        <v>44655</v>
      </c>
      <c r="B323" s="2">
        <v>2.9264484561530191E-2</v>
      </c>
      <c r="C323" s="2">
        <v>7.3686070029281847E-3</v>
      </c>
      <c r="D323" s="2">
        <v>1.153286008069121E-2</v>
      </c>
      <c r="E323" s="2">
        <v>5.1210713545530862E-3</v>
      </c>
      <c r="F323" s="2">
        <v>4.4343072525425686E-3</v>
      </c>
      <c r="G323" s="2">
        <v>4.0204549881003748E-2</v>
      </c>
      <c r="H323" s="2">
        <v>3.3337271255196033E-3</v>
      </c>
      <c r="I323" s="2">
        <v>4.8276966611414673E-2</v>
      </c>
      <c r="J323" s="2">
        <v>-1.221642567080472E-2</v>
      </c>
      <c r="K323" s="2">
        <v>0</v>
      </c>
      <c r="L323" s="2">
        <v>1.9865426387744023E-4</v>
      </c>
      <c r="AI323" s="5">
        <v>44655</v>
      </c>
      <c r="AJ323" s="2">
        <v>2.9444312587303224E-2</v>
      </c>
      <c r="AK323" s="2">
        <v>5.3120066248814133E-3</v>
      </c>
      <c r="AL323" s="2">
        <v>1.2689367657817939E-2</v>
      </c>
      <c r="AM323" s="2">
        <v>4.9366858457723329E-3</v>
      </c>
      <c r="AN323" s="2">
        <v>4.3241451603598701E-3</v>
      </c>
      <c r="AO323" s="2">
        <v>4.1051821083152605E-2</v>
      </c>
      <c r="AP323" s="2">
        <v>2.5239398752282885E-3</v>
      </c>
      <c r="AQ323" s="2">
        <v>5.0482178435730517E-2</v>
      </c>
      <c r="AR323" s="2">
        <v>-1.3179010509338528E-2</v>
      </c>
      <c r="AS323" s="2">
        <v>-1.4534902404385285E-5</v>
      </c>
      <c r="AT323" s="2">
        <v>-1.195792491684461E-4</v>
      </c>
    </row>
    <row r="324" spans="1:46" x14ac:dyDescent="0.25">
      <c r="A324" s="5">
        <v>44656</v>
      </c>
      <c r="B324" s="2">
        <v>-2.5492089193307699E-2</v>
      </c>
      <c r="C324" s="2">
        <v>-2.2879072809008139E-2</v>
      </c>
      <c r="D324" s="2">
        <v>-2.1359551701231605E-2</v>
      </c>
      <c r="E324" s="2">
        <v>-4.0759660115599949E-2</v>
      </c>
      <c r="F324" s="2">
        <v>-1.8909625891911475E-2</v>
      </c>
      <c r="G324" s="2">
        <v>-8.7648170383831658E-3</v>
      </c>
      <c r="H324" s="2">
        <v>-2.2914757424061794E-2</v>
      </c>
      <c r="I324" s="2">
        <v>-2.8991075615620976E-2</v>
      </c>
      <c r="J324" s="2">
        <v>5.889341575296525E-3</v>
      </c>
      <c r="K324" s="2">
        <v>0</v>
      </c>
      <c r="L324" s="2">
        <v>2.8469806255597696E-3</v>
      </c>
      <c r="AI324" s="5">
        <v>44656</v>
      </c>
      <c r="AJ324" s="2">
        <v>-2.5312261167534666E-2</v>
      </c>
      <c r="AK324" s="2">
        <v>-2.4935673187054912E-2</v>
      </c>
      <c r="AL324" s="2">
        <v>-2.0203044124104876E-2</v>
      </c>
      <c r="AM324" s="2">
        <v>-4.0944045624380705E-2</v>
      </c>
      <c r="AN324" s="2">
        <v>-1.9019787984094174E-2</v>
      </c>
      <c r="AO324" s="2">
        <v>-7.917545836234309E-3</v>
      </c>
      <c r="AP324" s="2">
        <v>-2.3724544674353108E-2</v>
      </c>
      <c r="AQ324" s="2">
        <v>-2.6785863791305133E-2</v>
      </c>
      <c r="AR324" s="2">
        <v>4.9267567367627186E-3</v>
      </c>
      <c r="AS324" s="2">
        <v>-1.4534902404385285E-5</v>
      </c>
      <c r="AT324" s="2">
        <v>2.5287471125138832E-3</v>
      </c>
    </row>
    <row r="325" spans="1:46" x14ac:dyDescent="0.25">
      <c r="A325" s="5">
        <v>44657</v>
      </c>
      <c r="B325" s="2">
        <v>-3.2300120131984689E-2</v>
      </c>
      <c r="C325" s="2">
        <v>-5.1568493922400149E-2</v>
      </c>
      <c r="D325" s="2">
        <v>-2.2489219162213026E-2</v>
      </c>
      <c r="E325" s="2">
        <v>-4.6354375997651132E-2</v>
      </c>
      <c r="F325" s="2">
        <v>-1.3874238004615846E-2</v>
      </c>
      <c r="G325" s="2">
        <v>-3.683572041506733E-2</v>
      </c>
      <c r="H325" s="2">
        <v>-2.5211087671835886E-2</v>
      </c>
      <c r="I325" s="2">
        <v>-3.1040347185121608E-2</v>
      </c>
      <c r="J325" s="2">
        <v>3.1811030445437538E-2</v>
      </c>
      <c r="K325" s="2">
        <v>0</v>
      </c>
      <c r="L325" s="2">
        <v>2.3238953219073988E-2</v>
      </c>
      <c r="AI325" s="5">
        <v>44657</v>
      </c>
      <c r="AJ325" s="2">
        <v>-3.2120292106211652E-2</v>
      </c>
      <c r="AK325" s="2">
        <v>-5.3625094300446922E-2</v>
      </c>
      <c r="AL325" s="2">
        <v>-2.1332711585086296E-2</v>
      </c>
      <c r="AM325" s="2">
        <v>-4.6538761506431887E-2</v>
      </c>
      <c r="AN325" s="2">
        <v>-1.3984400096798544E-2</v>
      </c>
      <c r="AO325" s="2">
        <v>-3.5988449212918473E-2</v>
      </c>
      <c r="AP325" s="2">
        <v>-2.60208749221272E-2</v>
      </c>
      <c r="AQ325" s="2">
        <v>-2.8835135360805765E-2</v>
      </c>
      <c r="AR325" s="2">
        <v>3.0848445606903731E-2</v>
      </c>
      <c r="AS325" s="2">
        <v>-1.4534902404385285E-5</v>
      </c>
      <c r="AT325" s="2">
        <v>2.2920719706028103E-2</v>
      </c>
    </row>
    <row r="326" spans="1:46" x14ac:dyDescent="0.25">
      <c r="A326" s="5">
        <v>44658</v>
      </c>
      <c r="B326" s="2">
        <v>-6.1194323502753445E-3</v>
      </c>
      <c r="C326" s="2">
        <v>6.8764592473051778E-3</v>
      </c>
      <c r="D326" s="2">
        <v>-5.2803211009812001E-3</v>
      </c>
      <c r="E326" s="2">
        <v>-1.9746804539161555E-2</v>
      </c>
      <c r="F326" s="2">
        <v>-3.0421259302045867E-3</v>
      </c>
      <c r="G326" s="2">
        <v>-1.5674254309548941E-3</v>
      </c>
      <c r="H326" s="2">
        <v>0</v>
      </c>
      <c r="I326" s="2">
        <v>-1.6831850425676143E-2</v>
      </c>
      <c r="J326" s="2">
        <v>4.3313806729553095E-2</v>
      </c>
      <c r="K326" s="2">
        <v>0</v>
      </c>
      <c r="L326" s="2">
        <v>1.0000566088353979E-2</v>
      </c>
      <c r="AI326" s="5">
        <v>44658</v>
      </c>
      <c r="AJ326" s="2">
        <v>-5.9396043245023098E-3</v>
      </c>
      <c r="AK326" s="2">
        <v>4.8198588692584064E-3</v>
      </c>
      <c r="AL326" s="2">
        <v>-4.1238135238544716E-3</v>
      </c>
      <c r="AM326" s="2">
        <v>-1.9931190047942308E-2</v>
      </c>
      <c r="AN326" s="2">
        <v>-3.1522880223872848E-3</v>
      </c>
      <c r="AO326" s="2">
        <v>-7.2015422880603638E-4</v>
      </c>
      <c r="AP326" s="2">
        <v>-8.0978725029131455E-4</v>
      </c>
      <c r="AQ326" s="2">
        <v>-1.4626638601360299E-2</v>
      </c>
      <c r="AR326" s="2">
        <v>4.2351221891019288E-2</v>
      </c>
      <c r="AS326" s="2">
        <v>-1.4534902404385285E-5</v>
      </c>
      <c r="AT326" s="2">
        <v>9.6823325753080929E-3</v>
      </c>
    </row>
    <row r="327" spans="1:46" x14ac:dyDescent="0.25">
      <c r="A327" s="5">
        <v>44659</v>
      </c>
      <c r="B327" s="2">
        <v>-2.1066740550443774E-2</v>
      </c>
      <c r="C327" s="2">
        <v>-2.7955770794339752E-2</v>
      </c>
      <c r="D327" s="2">
        <v>0</v>
      </c>
      <c r="E327" s="2">
        <v>1.6270589709618033E-2</v>
      </c>
      <c r="F327" s="2">
        <v>1.8308103000379772E-2</v>
      </c>
      <c r="G327" s="2">
        <v>-2.7808707139450606E-3</v>
      </c>
      <c r="H327" s="2">
        <v>1.1187301045382236E-2</v>
      </c>
      <c r="I327" s="2">
        <v>-1.7313237938267223E-2</v>
      </c>
      <c r="J327" s="2">
        <v>1.8126036187204875E-4</v>
      </c>
      <c r="K327" s="2">
        <v>0</v>
      </c>
      <c r="L327" s="2">
        <v>5.5577514583531329E-3</v>
      </c>
      <c r="AI327" s="5">
        <v>44659</v>
      </c>
      <c r="AJ327" s="2">
        <v>-2.0886912524670741E-2</v>
      </c>
      <c r="AK327" s="2">
        <v>-3.0012371172386525E-2</v>
      </c>
      <c r="AL327" s="2">
        <v>1.1565075771267285E-3</v>
      </c>
      <c r="AM327" s="2">
        <v>1.6086204200837281E-2</v>
      </c>
      <c r="AN327" s="2">
        <v>1.8197940908197072E-2</v>
      </c>
      <c r="AO327" s="2">
        <v>-1.9335995117962029E-3</v>
      </c>
      <c r="AP327" s="2">
        <v>1.0377513795090922E-2</v>
      </c>
      <c r="AQ327" s="2">
        <v>-1.510802611395138E-2</v>
      </c>
      <c r="AR327" s="2">
        <v>-7.8132447666175772E-4</v>
      </c>
      <c r="AS327" s="2">
        <v>-1.4534902404385285E-5</v>
      </c>
      <c r="AT327" s="2">
        <v>5.2395179453072465E-3</v>
      </c>
    </row>
    <row r="328" spans="1:46" x14ac:dyDescent="0.25">
      <c r="A328" s="5">
        <v>44662</v>
      </c>
      <c r="B328" s="2">
        <v>-2.1613947156313595E-2</v>
      </c>
      <c r="C328" s="2">
        <v>-6.5403511403757886E-2</v>
      </c>
      <c r="D328" s="2">
        <v>-9.2515452026742384E-3</v>
      </c>
      <c r="E328" s="2">
        <v>2.4904787673069695E-2</v>
      </c>
      <c r="F328" s="2">
        <v>-3.6707279421692718E-3</v>
      </c>
      <c r="G328" s="2">
        <v>-2.6402172756009867E-2</v>
      </c>
      <c r="H328" s="2">
        <v>-4.7586148809319884E-4</v>
      </c>
      <c r="I328" s="2">
        <v>-2.2142308572259628E-2</v>
      </c>
      <c r="J328" s="2">
        <v>-2.2475945349360482E-2</v>
      </c>
      <c r="K328" s="2">
        <v>0</v>
      </c>
      <c r="L328" s="2">
        <v>-1.9820915465283195E-2</v>
      </c>
      <c r="AI328" s="5">
        <v>44662</v>
      </c>
      <c r="AJ328" s="2">
        <v>-2.1434119130540562E-2</v>
      </c>
      <c r="AK328" s="2">
        <v>-6.7460111781804652E-2</v>
      </c>
      <c r="AL328" s="2">
        <v>-8.095037625547509E-3</v>
      </c>
      <c r="AM328" s="2">
        <v>2.4720402164288943E-2</v>
      </c>
      <c r="AN328" s="2">
        <v>-3.7808900343519699E-3</v>
      </c>
      <c r="AO328" s="2">
        <v>-2.5554901553861011E-2</v>
      </c>
      <c r="AP328" s="2">
        <v>-1.2856487383845134E-3</v>
      </c>
      <c r="AQ328" s="2">
        <v>-1.9937096747943785E-2</v>
      </c>
      <c r="AR328" s="2">
        <v>-2.3438530187894289E-2</v>
      </c>
      <c r="AS328" s="2">
        <v>-1.4534902404385285E-5</v>
      </c>
      <c r="AT328" s="2">
        <v>-2.013914897832908E-2</v>
      </c>
    </row>
    <row r="329" spans="1:46" x14ac:dyDescent="0.25">
      <c r="A329" s="5">
        <v>44663</v>
      </c>
      <c r="B329" s="2">
        <v>-2.2133635624078662E-3</v>
      </c>
      <c r="C329" s="2">
        <v>1.5315083892861292E-2</v>
      </c>
      <c r="D329" s="2">
        <v>1.4542858804627024E-3</v>
      </c>
      <c r="E329" s="2">
        <v>-7.1906992898781441E-3</v>
      </c>
      <c r="F329" s="2">
        <v>-1.0977494089226991E-2</v>
      </c>
      <c r="G329" s="2">
        <v>-1.0717949054143472E-2</v>
      </c>
      <c r="H329" s="2">
        <v>-1.0711299867453006E-3</v>
      </c>
      <c r="I329" s="2">
        <v>-1.1206879012886084E-2</v>
      </c>
      <c r="J329" s="2">
        <v>-1.5204889489784046E-2</v>
      </c>
      <c r="K329" s="2">
        <v>0</v>
      </c>
      <c r="L329" s="2">
        <v>-6.8701640075123915E-3</v>
      </c>
      <c r="AI329" s="5">
        <v>44663</v>
      </c>
      <c r="AJ329" s="2">
        <v>-2.0335355366348316E-3</v>
      </c>
      <c r="AK329" s="2">
        <v>1.3258483514814521E-2</v>
      </c>
      <c r="AL329" s="2">
        <v>2.6107934575894309E-3</v>
      </c>
      <c r="AM329" s="2">
        <v>-7.3750847986588973E-3</v>
      </c>
      <c r="AN329" s="2">
        <v>-1.1087656181409689E-2</v>
      </c>
      <c r="AO329" s="2">
        <v>-9.8706778519946151E-3</v>
      </c>
      <c r="AP329" s="2">
        <v>-1.8809172370366151E-3</v>
      </c>
      <c r="AQ329" s="2">
        <v>-9.0016671885702407E-3</v>
      </c>
      <c r="AR329" s="2">
        <v>-1.6167474328317853E-2</v>
      </c>
      <c r="AS329" s="2">
        <v>-1.4534902404385285E-5</v>
      </c>
      <c r="AT329" s="2">
        <v>-7.1883975205582779E-3</v>
      </c>
    </row>
    <row r="330" spans="1:46" x14ac:dyDescent="0.25">
      <c r="A330" s="5">
        <v>44664</v>
      </c>
      <c r="B330" s="2">
        <v>3.1524457068956568E-2</v>
      </c>
      <c r="C330" s="2">
        <v>2.5906300465151855E-2</v>
      </c>
      <c r="D330" s="2">
        <v>1.1540888167907326E-2</v>
      </c>
      <c r="E330" s="2">
        <v>4.4955120144858363E-3</v>
      </c>
      <c r="F330" s="2">
        <v>-3.2233468532661069E-2</v>
      </c>
      <c r="G330" s="2">
        <v>3.9693943492034034E-3</v>
      </c>
      <c r="H330" s="2">
        <v>2.3829017933394425E-3</v>
      </c>
      <c r="I330" s="2">
        <v>1.8395775820943427E-2</v>
      </c>
      <c r="J330" s="2">
        <v>-1.8832867850737678E-4</v>
      </c>
      <c r="K330" s="2">
        <v>0</v>
      </c>
      <c r="L330" s="2">
        <v>2.6039323921007718E-2</v>
      </c>
      <c r="AI330" s="5">
        <v>44664</v>
      </c>
      <c r="AJ330" s="2">
        <v>3.1704285094729605E-2</v>
      </c>
      <c r="AK330" s="2">
        <v>2.3849700087105082E-2</v>
      </c>
      <c r="AL330" s="2">
        <v>1.2697395745034055E-2</v>
      </c>
      <c r="AM330" s="2">
        <v>4.311126505705083E-3</v>
      </c>
      <c r="AN330" s="2">
        <v>-3.2343630624843765E-2</v>
      </c>
      <c r="AO330" s="2">
        <v>4.8166655513522611E-3</v>
      </c>
      <c r="AP330" s="2">
        <v>1.573114543048128E-3</v>
      </c>
      <c r="AQ330" s="2">
        <v>2.0600987645259271E-2</v>
      </c>
      <c r="AR330" s="2">
        <v>-1.1509135170411832E-3</v>
      </c>
      <c r="AS330" s="2">
        <v>-1.4534902404385285E-5</v>
      </c>
      <c r="AT330" s="2">
        <v>2.5721090407961833E-2</v>
      </c>
    </row>
    <row r="331" spans="1:46" x14ac:dyDescent="0.25">
      <c r="A331" s="5">
        <v>44665</v>
      </c>
      <c r="B331" s="2">
        <v>-2.4652684274885761E-2</v>
      </c>
      <c r="C331" s="2">
        <v>-2.9908006531745968E-2</v>
      </c>
      <c r="D331" s="2">
        <v>-1.4204796343885939E-2</v>
      </c>
      <c r="E331" s="2">
        <v>-2.2376964161194834E-3</v>
      </c>
      <c r="F331" s="2">
        <v>-9.2694444374524787E-3</v>
      </c>
      <c r="G331" s="2">
        <v>-2.237319268097715E-2</v>
      </c>
      <c r="H331" s="2">
        <v>7.4884690761938266E-3</v>
      </c>
      <c r="I331" s="2">
        <v>-2.6538789451087452E-2</v>
      </c>
      <c r="J331" s="2">
        <v>3.766564658835847E-4</v>
      </c>
      <c r="K331" s="2">
        <v>0</v>
      </c>
      <c r="L331" s="2">
        <v>-8.9046806106996002E-4</v>
      </c>
      <c r="AI331" s="5">
        <v>44665</v>
      </c>
      <c r="AJ331" s="2">
        <v>-2.4472856249112728E-2</v>
      </c>
      <c r="AK331" s="2">
        <v>-3.1964606909792741E-2</v>
      </c>
      <c r="AL331" s="2">
        <v>-1.304828876675921E-2</v>
      </c>
      <c r="AM331" s="2">
        <v>-2.4220819249002371E-3</v>
      </c>
      <c r="AN331" s="2">
        <v>-9.3796065296351764E-3</v>
      </c>
      <c r="AO331" s="2">
        <v>-2.1525921478828293E-2</v>
      </c>
      <c r="AP331" s="2">
        <v>6.6786818259025119E-3</v>
      </c>
      <c r="AQ331" s="2">
        <v>-2.4333577626771609E-2</v>
      </c>
      <c r="AR331" s="2">
        <v>-5.8592837265022176E-4</v>
      </c>
      <c r="AS331" s="2">
        <v>-1.4534902404385285E-5</v>
      </c>
      <c r="AT331" s="2">
        <v>-1.2087015741158464E-3</v>
      </c>
    </row>
    <row r="332" spans="1:46" x14ac:dyDescent="0.25">
      <c r="A332" s="5">
        <v>44669</v>
      </c>
      <c r="B332" s="2">
        <v>7.1091646678711484E-3</v>
      </c>
      <c r="C332" s="2">
        <v>2.230343604709617E-2</v>
      </c>
      <c r="D332" s="2">
        <v>-2.0694447400742777E-2</v>
      </c>
      <c r="E332" s="2">
        <v>1.2459506271911502E-2</v>
      </c>
      <c r="F332" s="2">
        <v>1.8553789377780516E-2</v>
      </c>
      <c r="G332" s="2">
        <v>2.8071729814447277E-3</v>
      </c>
      <c r="H332" s="2">
        <v>2.0292604735175246E-2</v>
      </c>
      <c r="I332" s="2">
        <v>-9.5858455264682396E-3</v>
      </c>
      <c r="J332" s="2">
        <v>-2.4096363046584579E-2</v>
      </c>
      <c r="K332" s="2">
        <v>0</v>
      </c>
      <c r="L332" s="2">
        <v>-7.6393998870258883E-3</v>
      </c>
      <c r="AI332" s="5">
        <v>44669</v>
      </c>
      <c r="AJ332" s="2">
        <v>7.2889926936441831E-3</v>
      </c>
      <c r="AK332" s="2">
        <v>2.0246835669049397E-2</v>
      </c>
      <c r="AL332" s="2">
        <v>-1.9537939823616048E-2</v>
      </c>
      <c r="AM332" s="2">
        <v>1.2275120763130748E-2</v>
      </c>
      <c r="AN332" s="2">
        <v>1.8443627285597817E-2</v>
      </c>
      <c r="AO332" s="2">
        <v>3.6544441835935854E-3</v>
      </c>
      <c r="AP332" s="2">
        <v>1.9482817484883931E-2</v>
      </c>
      <c r="AQ332" s="2">
        <v>-7.3806337021523963E-3</v>
      </c>
      <c r="AR332" s="2">
        <v>-2.5058947885118386E-2</v>
      </c>
      <c r="AS332" s="2">
        <v>-1.4534902404385285E-5</v>
      </c>
      <c r="AT332" s="2">
        <v>-7.9576334000717747E-3</v>
      </c>
    </row>
    <row r="333" spans="1:46" x14ac:dyDescent="0.25">
      <c r="A333" s="5">
        <v>44670</v>
      </c>
      <c r="B333" s="2">
        <v>3.4888830608619692E-2</v>
      </c>
      <c r="C333" s="2">
        <v>1.6571096753378534E-2</v>
      </c>
      <c r="D333" s="2">
        <v>3.2323686013355779E-2</v>
      </c>
      <c r="E333" s="2">
        <v>3.568793317304042E-2</v>
      </c>
      <c r="F333" s="2">
        <v>2.0706743455534804E-2</v>
      </c>
      <c r="G333" s="2">
        <v>3.1029051352481352E-2</v>
      </c>
      <c r="H333" s="2">
        <v>2.8098984861810283E-2</v>
      </c>
      <c r="I333" s="2">
        <v>3.1817914124438351E-2</v>
      </c>
      <c r="J333" s="2">
        <v>-3.2021601900578678E-2</v>
      </c>
      <c r="K333" s="2">
        <v>0</v>
      </c>
      <c r="L333" s="2">
        <v>1.1354817540598194E-2</v>
      </c>
      <c r="AI333" s="5">
        <v>44670</v>
      </c>
      <c r="AJ333" s="2">
        <v>3.5068658634392728E-2</v>
      </c>
      <c r="AK333" s="2">
        <v>1.4514496375331762E-2</v>
      </c>
      <c r="AL333" s="2">
        <v>3.3480193590482508E-2</v>
      </c>
      <c r="AM333" s="2">
        <v>3.5503547664259665E-2</v>
      </c>
      <c r="AN333" s="2">
        <v>2.0596581363352105E-2</v>
      </c>
      <c r="AO333" s="2">
        <v>3.1876322554630208E-2</v>
      </c>
      <c r="AP333" s="2">
        <v>2.7289197611518969E-2</v>
      </c>
      <c r="AQ333" s="2">
        <v>3.4023125948754195E-2</v>
      </c>
      <c r="AR333" s="2">
        <v>-3.2984186739112485E-2</v>
      </c>
      <c r="AS333" s="2">
        <v>-1.4534902404385285E-5</v>
      </c>
      <c r="AT333" s="2">
        <v>1.1036584027552308E-2</v>
      </c>
    </row>
    <row r="334" spans="1:46" x14ac:dyDescent="0.25">
      <c r="A334" s="5">
        <v>44671</v>
      </c>
      <c r="B334" s="2">
        <v>-2.6041044919075218E-2</v>
      </c>
      <c r="C334" s="2">
        <v>-3.0930744047080738E-3</v>
      </c>
      <c r="D334" s="2">
        <v>-5.5572361947285653E-2</v>
      </c>
      <c r="E334" s="2">
        <v>-8.5551472121346839E-3</v>
      </c>
      <c r="F334" s="2">
        <v>3.5082880643495518E-3</v>
      </c>
      <c r="G334" s="2">
        <v>-7.7723066492117576E-2</v>
      </c>
      <c r="H334" s="2">
        <v>1.9120423779339868E-2</v>
      </c>
      <c r="I334" s="2">
        <v>-0.3511660252264418</v>
      </c>
      <c r="J334" s="2">
        <v>-8.5691570857050481E-3</v>
      </c>
      <c r="K334" s="2">
        <v>0</v>
      </c>
      <c r="L334" s="2">
        <v>1.25595373484646E-2</v>
      </c>
      <c r="AI334" s="5">
        <v>44671</v>
      </c>
      <c r="AJ334" s="2">
        <v>-2.5861216893302185E-2</v>
      </c>
      <c r="AK334" s="2">
        <v>-5.1496747827548452E-3</v>
      </c>
      <c r="AL334" s="2">
        <v>-5.4415854370158924E-2</v>
      </c>
      <c r="AM334" s="2">
        <v>-8.739532720915438E-3</v>
      </c>
      <c r="AN334" s="2">
        <v>3.3981259721668536E-3</v>
      </c>
      <c r="AO334" s="2">
        <v>-7.6875795289968712E-2</v>
      </c>
      <c r="AP334" s="2">
        <v>1.8310636529048553E-2</v>
      </c>
      <c r="AQ334" s="2">
        <v>-0.34896081340212598</v>
      </c>
      <c r="AR334" s="2">
        <v>-9.5317419242388554E-3</v>
      </c>
      <c r="AS334" s="2">
        <v>-1.4534902404385285E-5</v>
      </c>
      <c r="AT334" s="2">
        <v>1.2241303835418714E-2</v>
      </c>
    </row>
    <row r="335" spans="1:46" x14ac:dyDescent="0.25">
      <c r="A335" s="5">
        <v>44672</v>
      </c>
      <c r="B335" s="2">
        <v>-3.7026427673937046E-2</v>
      </c>
      <c r="C335" s="2">
        <v>-2.0471984048854197E-2</v>
      </c>
      <c r="D335" s="2">
        <v>-2.3360327846542517E-2</v>
      </c>
      <c r="E335" s="2">
        <v>-2.4209062959692607E-2</v>
      </c>
      <c r="F335" s="2">
        <v>-7.7519703470634305E-3</v>
      </c>
      <c r="G335" s="2">
        <v>-6.1620551629363862E-2</v>
      </c>
      <c r="H335" s="2">
        <v>-1.8761692272276309E-2</v>
      </c>
      <c r="I335" s="2">
        <v>-3.5235868670931647E-2</v>
      </c>
      <c r="J335" s="2">
        <v>-1.286430933966709E-2</v>
      </c>
      <c r="K335" s="2">
        <v>0</v>
      </c>
      <c r="L335" s="2">
        <v>1.5034155674629179E-3</v>
      </c>
      <c r="AI335" s="5">
        <v>44672</v>
      </c>
      <c r="AJ335" s="2">
        <v>-3.6846599648164009E-2</v>
      </c>
      <c r="AK335" s="2">
        <v>-2.252858442690097E-2</v>
      </c>
      <c r="AL335" s="2">
        <v>-2.2203820269415787E-2</v>
      </c>
      <c r="AM335" s="2">
        <v>-2.4393448468473359E-2</v>
      </c>
      <c r="AN335" s="2">
        <v>-7.8621324392461282E-3</v>
      </c>
      <c r="AO335" s="2">
        <v>-6.0773280427215005E-2</v>
      </c>
      <c r="AP335" s="2">
        <v>-1.9571479522567624E-2</v>
      </c>
      <c r="AQ335" s="2">
        <v>-3.3030656846615804E-2</v>
      </c>
      <c r="AR335" s="2">
        <v>-1.3826894178200898E-2</v>
      </c>
      <c r="AS335" s="2">
        <v>-1.4534902404385285E-5</v>
      </c>
      <c r="AT335" s="2">
        <v>1.1851820544170315E-3</v>
      </c>
    </row>
    <row r="336" spans="1:46" x14ac:dyDescent="0.25">
      <c r="A336" s="5">
        <v>44673</v>
      </c>
      <c r="B336" s="2">
        <v>-2.6608937569704394E-2</v>
      </c>
      <c r="C336" s="2">
        <v>-1.9420038833716236E-2</v>
      </c>
      <c r="D336" s="2">
        <v>-2.7864597377936784E-2</v>
      </c>
      <c r="E336" s="2">
        <v>-2.1370644840338571E-2</v>
      </c>
      <c r="F336" s="2">
        <v>-2.8722427007683127E-2</v>
      </c>
      <c r="G336" s="2">
        <v>-2.1056024669794726E-2</v>
      </c>
      <c r="H336" s="2">
        <v>-4.6901424210794018E-2</v>
      </c>
      <c r="I336" s="2">
        <v>-1.2372820699929621E-2</v>
      </c>
      <c r="J336" s="2">
        <v>-1.9955193037195063E-2</v>
      </c>
      <c r="K336" s="2">
        <v>0</v>
      </c>
      <c r="L336" s="2">
        <v>-1.8827763800389974E-2</v>
      </c>
      <c r="AI336" s="5">
        <v>44673</v>
      </c>
      <c r="AJ336" s="2">
        <v>-2.6429109543931361E-2</v>
      </c>
      <c r="AK336" s="2">
        <v>-2.1476639211763009E-2</v>
      </c>
      <c r="AL336" s="2">
        <v>-2.6708089800810055E-2</v>
      </c>
      <c r="AM336" s="2">
        <v>-2.1555030349119323E-2</v>
      </c>
      <c r="AN336" s="2">
        <v>-2.8832589099865826E-2</v>
      </c>
      <c r="AO336" s="2">
        <v>-2.0208753467645869E-2</v>
      </c>
      <c r="AP336" s="2">
        <v>-4.7711211461085333E-2</v>
      </c>
      <c r="AQ336" s="2">
        <v>-1.0167608875613778E-2</v>
      </c>
      <c r="AR336" s="2">
        <v>-2.091777787572887E-2</v>
      </c>
      <c r="AS336" s="2">
        <v>-1.4534902404385285E-5</v>
      </c>
      <c r="AT336" s="2">
        <v>-1.9145997313435859E-2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835A1-EA3F-4592-9615-E8CDF950B5AA}">
  <sheetPr codeName="Sheet6">
    <tabColor theme="7"/>
  </sheetPr>
  <dimension ref="A1:AK10002"/>
  <sheetViews>
    <sheetView zoomScale="62" workbookViewId="0">
      <selection activeCell="O3" sqref="O3"/>
    </sheetView>
  </sheetViews>
  <sheetFormatPr defaultRowHeight="15" x14ac:dyDescent="0.25"/>
  <cols>
    <col min="2" max="2" width="9.140625" style="1"/>
    <col min="3" max="3" width="19" style="1" customWidth="1"/>
    <col min="4" max="35" width="9.140625" style="27"/>
  </cols>
  <sheetData>
    <row r="1" spans="1:37" x14ac:dyDescent="0.25">
      <c r="B1" s="1" t="s">
        <v>26</v>
      </c>
      <c r="C1" s="1" t="s">
        <v>27</v>
      </c>
      <c r="D1" s="27" t="str" cm="1">
        <f t="array" ref="D1:N1">Input!B6:INDEX(Input!B6:XFD6,1,COUNT(Input!B8:XFD8))</f>
        <v>AMZN</v>
      </c>
      <c r="E1" s="27" t="str">
        <v>BTC-USD</v>
      </c>
      <c r="F1" s="27" t="str">
        <v>DIS</v>
      </c>
      <c r="G1" s="27" t="str">
        <v>GM</v>
      </c>
      <c r="H1" s="27" t="str">
        <v>JPM</v>
      </c>
      <c r="I1" s="27" t="str">
        <v>META</v>
      </c>
      <c r="J1" s="27" t="str">
        <v>MS</v>
      </c>
      <c r="K1" s="27" t="str">
        <v>NFLX</v>
      </c>
      <c r="L1" s="27" t="str">
        <v>PFE</v>
      </c>
      <c r="M1" s="27" t="str">
        <v>T</v>
      </c>
      <c r="N1" s="27" t="str">
        <v>WMT</v>
      </c>
      <c r="AK1" t="s">
        <v>39</v>
      </c>
    </row>
    <row r="2" spans="1:37" x14ac:dyDescent="0.25">
      <c r="A2" t="s">
        <v>25</v>
      </c>
      <c r="B2" s="1">
        <f ca="1">Portfolio!B50</f>
        <v>1.3100000000000001E-2</v>
      </c>
      <c r="C2" s="1">
        <f ca="1">Portfolio!B46</f>
        <v>-2.2663106138608732E-5</v>
      </c>
      <c r="D2" s="27" cm="1">
        <f t="array" aca="1" ref="D2:N2" ca="1">Portfolio!B44:INDEX(Portfolio!B44:AG44,1,COUNT(Portfolio!B44:AG44))</f>
        <v>0.1116078783794489</v>
      </c>
      <c r="E2" s="27">
        <f ca="1"/>
        <v>0.13809395760783291</v>
      </c>
      <c r="F2" s="27">
        <f ca="1"/>
        <v>0.11543390562636088</v>
      </c>
      <c r="G2" s="27">
        <f ca="1"/>
        <v>1.1613702013158777E-3</v>
      </c>
      <c r="H2" s="27">
        <f ca="1"/>
        <v>0.13349483601123749</v>
      </c>
      <c r="I2" s="27">
        <f ca="1"/>
        <v>1.5920633252307404E-2</v>
      </c>
      <c r="J2" s="27">
        <f ca="1"/>
        <v>0.12671795893553589</v>
      </c>
      <c r="K2" s="27">
        <f ca="1"/>
        <v>0.150385769292114</v>
      </c>
      <c r="L2" s="27">
        <f ca="1"/>
        <v>7.2249689522916646E-2</v>
      </c>
      <c r="M2" s="27">
        <f ca="1"/>
        <v>0.125114120708988</v>
      </c>
      <c r="N2" s="27">
        <f ca="1"/>
        <v>9.8198804619419912E-3</v>
      </c>
    </row>
    <row r="3" spans="1:37" x14ac:dyDescent="0.25">
      <c r="A3">
        <v>1</v>
      </c>
      <c r="B3" s="1">
        <f t="dataTable" ref="B3:AI10002" dt2D="0" dtr="0" r1="A1" ca="1"/>
        <v>1.2200000000000001E-2</v>
      </c>
      <c r="C3" s="1">
        <v>-2.8938026893808757E-5</v>
      </c>
      <c r="D3" s="27">
        <v>0.15520726472396879</v>
      </c>
      <c r="E3" s="27">
        <v>1.6199328966923093E-2</v>
      </c>
      <c r="F3" s="27">
        <v>6.6766835192107479E-2</v>
      </c>
      <c r="G3" s="27">
        <v>0.18012742039678761</v>
      </c>
      <c r="H3" s="27">
        <v>0.16348388848991016</v>
      </c>
      <c r="I3" s="27">
        <v>8.872223652533455E-2</v>
      </c>
      <c r="J3" s="27">
        <v>0.11848587664288929</v>
      </c>
      <c r="K3" s="27">
        <v>6.1701135296372139E-2</v>
      </c>
      <c r="L3" s="27">
        <v>9.7883157234671642E-2</v>
      </c>
      <c r="M3" s="27">
        <v>1.2008688205220656E-2</v>
      </c>
      <c r="N3" s="27">
        <v>3.9414168325814528E-2</v>
      </c>
      <c r="O3" s="27">
        <v>0</v>
      </c>
      <c r="P3" s="27">
        <v>0</v>
      </c>
      <c r="Q3" s="27">
        <v>0</v>
      </c>
      <c r="R3" s="27">
        <v>0</v>
      </c>
      <c r="S3" s="27">
        <v>0</v>
      </c>
      <c r="T3" s="27">
        <v>0</v>
      </c>
      <c r="U3" s="27">
        <v>0</v>
      </c>
      <c r="V3" s="27">
        <v>0</v>
      </c>
      <c r="W3" s="27">
        <v>0</v>
      </c>
      <c r="X3" s="27">
        <v>0</v>
      </c>
      <c r="Y3" s="27">
        <v>0</v>
      </c>
      <c r="Z3" s="27">
        <v>0</v>
      </c>
      <c r="AA3" s="27">
        <v>0</v>
      </c>
      <c r="AB3" s="27">
        <v>0</v>
      </c>
      <c r="AC3" s="27">
        <v>0</v>
      </c>
      <c r="AD3" s="27">
        <v>0</v>
      </c>
      <c r="AE3" s="27">
        <v>0</v>
      </c>
      <c r="AF3" s="27">
        <v>0</v>
      </c>
      <c r="AG3" s="27">
        <v>0</v>
      </c>
      <c r="AH3" s="27">
        <v>0</v>
      </c>
      <c r="AI3" s="27">
        <v>0</v>
      </c>
      <c r="AK3" s="29">
        <f>C3/B3</f>
        <v>-2.371969417525308E-3</v>
      </c>
    </row>
    <row r="4" spans="1:37" x14ac:dyDescent="0.25">
      <c r="A4">
        <v>2</v>
      </c>
      <c r="B4" s="1">
        <v>9.7999999999999997E-3</v>
      </c>
      <c r="C4" s="1">
        <v>-8.4620842221485004E-5</v>
      </c>
      <c r="D4" s="27">
        <v>0.10868144638412952</v>
      </c>
      <c r="E4" s="27">
        <v>4.7512079585099766E-3</v>
      </c>
      <c r="F4" s="27">
        <v>3.3918555813135229E-2</v>
      </c>
      <c r="G4" s="27">
        <v>2.4600413100447308E-2</v>
      </c>
      <c r="H4" s="27">
        <v>0.11535367845914946</v>
      </c>
      <c r="I4" s="27">
        <v>0.11510023692398194</v>
      </c>
      <c r="J4" s="27">
        <v>0.12697556827037612</v>
      </c>
      <c r="K4" s="27">
        <v>9.6646958414859277E-2</v>
      </c>
      <c r="L4" s="27">
        <v>0.11759410507684256</v>
      </c>
      <c r="M4" s="27">
        <v>0.13112370994215888</v>
      </c>
      <c r="N4" s="27">
        <v>0.12525411965640962</v>
      </c>
      <c r="O4" s="27">
        <v>0</v>
      </c>
      <c r="P4" s="27">
        <v>0</v>
      </c>
      <c r="Q4" s="27">
        <v>0</v>
      </c>
      <c r="R4" s="27">
        <v>0</v>
      </c>
      <c r="S4" s="27">
        <v>0</v>
      </c>
      <c r="T4" s="27">
        <v>0</v>
      </c>
      <c r="U4" s="27">
        <v>0</v>
      </c>
      <c r="V4" s="27">
        <v>0</v>
      </c>
      <c r="W4" s="27">
        <v>0</v>
      </c>
      <c r="X4" s="27">
        <v>0</v>
      </c>
      <c r="Y4" s="27">
        <v>0</v>
      </c>
      <c r="Z4" s="27">
        <v>0</v>
      </c>
      <c r="AA4" s="27">
        <v>0</v>
      </c>
      <c r="AB4" s="27">
        <v>0</v>
      </c>
      <c r="AC4" s="27">
        <v>0</v>
      </c>
      <c r="AD4" s="27">
        <v>0</v>
      </c>
      <c r="AE4" s="27">
        <v>0</v>
      </c>
      <c r="AF4" s="27">
        <v>0</v>
      </c>
      <c r="AG4" s="27">
        <v>0</v>
      </c>
      <c r="AH4" s="27">
        <v>0</v>
      </c>
      <c r="AI4" s="27">
        <v>0</v>
      </c>
      <c r="AK4" s="29">
        <f t="shared" ref="AK4:AK67" si="0">C4/B4</f>
        <v>-8.6347798185188781E-3</v>
      </c>
    </row>
    <row r="5" spans="1:37" x14ac:dyDescent="0.25">
      <c r="A5">
        <v>3</v>
      </c>
      <c r="B5" s="1">
        <v>1.2800000000000001E-2</v>
      </c>
      <c r="C5" s="1">
        <v>3.4611369171430253E-4</v>
      </c>
      <c r="D5" s="27">
        <v>6.5133361989660438E-2</v>
      </c>
      <c r="E5" s="27">
        <v>0.17213627693274869</v>
      </c>
      <c r="F5" s="27">
        <v>4.3276803084803819E-2</v>
      </c>
      <c r="G5" s="27">
        <v>0.13005353202841552</v>
      </c>
      <c r="H5" s="27">
        <v>4.9173710419640679E-2</v>
      </c>
      <c r="I5" s="27">
        <v>4.7237023973025767E-2</v>
      </c>
      <c r="J5" s="27">
        <v>0.10235258057457861</v>
      </c>
      <c r="K5" s="27">
        <v>6.5719265233559171E-2</v>
      </c>
      <c r="L5" s="27">
        <v>0.10246200031647228</v>
      </c>
      <c r="M5" s="27">
        <v>0.14123752878437845</v>
      </c>
      <c r="N5" s="27">
        <v>8.1217916662716674E-2</v>
      </c>
      <c r="O5" s="27">
        <v>0</v>
      </c>
      <c r="P5" s="27">
        <v>0</v>
      </c>
      <c r="Q5" s="27">
        <v>0</v>
      </c>
      <c r="R5" s="27">
        <v>0</v>
      </c>
      <c r="S5" s="27">
        <v>0</v>
      </c>
      <c r="T5" s="27">
        <v>0</v>
      </c>
      <c r="U5" s="27">
        <v>0</v>
      </c>
      <c r="V5" s="27">
        <v>0</v>
      </c>
      <c r="W5" s="27">
        <v>0</v>
      </c>
      <c r="X5" s="27">
        <v>0</v>
      </c>
      <c r="Y5" s="27">
        <v>0</v>
      </c>
      <c r="Z5" s="27">
        <v>0</v>
      </c>
      <c r="AA5" s="27">
        <v>0</v>
      </c>
      <c r="AB5" s="27">
        <v>0</v>
      </c>
      <c r="AC5" s="27">
        <v>0</v>
      </c>
      <c r="AD5" s="27">
        <v>0</v>
      </c>
      <c r="AE5" s="27">
        <v>0</v>
      </c>
      <c r="AF5" s="27">
        <v>0</v>
      </c>
      <c r="AG5" s="27">
        <v>0</v>
      </c>
      <c r="AH5" s="27">
        <v>0</v>
      </c>
      <c r="AI5" s="27">
        <v>0</v>
      </c>
      <c r="AK5" s="29">
        <f t="shared" si="0"/>
        <v>2.7040132165179885E-2</v>
      </c>
    </row>
    <row r="6" spans="1:37" x14ac:dyDescent="0.25">
      <c r="A6">
        <v>4</v>
      </c>
      <c r="B6" s="1">
        <v>1.2800000000000001E-2</v>
      </c>
      <c r="C6" s="1">
        <v>2.887031134887005E-4</v>
      </c>
      <c r="D6" s="27">
        <v>0.12972149378928005</v>
      </c>
      <c r="E6" s="27">
        <v>0.14899290218266351</v>
      </c>
      <c r="F6" s="27">
        <v>0.1261698150525655</v>
      </c>
      <c r="G6" s="27">
        <v>0.11432842158117963</v>
      </c>
      <c r="H6" s="27">
        <v>8.1393717886568795E-2</v>
      </c>
      <c r="I6" s="27">
        <v>5.870756052822345E-2</v>
      </c>
      <c r="J6" s="27">
        <v>0.10901023753640671</v>
      </c>
      <c r="K6" s="27">
        <v>6.1204346741670955E-3</v>
      </c>
      <c r="L6" s="27">
        <v>7.9370913101150048E-2</v>
      </c>
      <c r="M6" s="27">
        <v>8.7184826236075846E-2</v>
      </c>
      <c r="N6" s="27">
        <v>5.8999677431719244E-2</v>
      </c>
      <c r="O6" s="27">
        <v>0</v>
      </c>
      <c r="P6" s="27">
        <v>0</v>
      </c>
      <c r="Q6" s="27">
        <v>0</v>
      </c>
      <c r="R6" s="27">
        <v>0</v>
      </c>
      <c r="S6" s="27">
        <v>0</v>
      </c>
      <c r="T6" s="27">
        <v>0</v>
      </c>
      <c r="U6" s="27">
        <v>0</v>
      </c>
      <c r="V6" s="27">
        <v>0</v>
      </c>
      <c r="W6" s="27">
        <v>0</v>
      </c>
      <c r="X6" s="27">
        <v>0</v>
      </c>
      <c r="Y6" s="27">
        <v>0</v>
      </c>
      <c r="Z6" s="27">
        <v>0</v>
      </c>
      <c r="AA6" s="27">
        <v>0</v>
      </c>
      <c r="AB6" s="27">
        <v>0</v>
      </c>
      <c r="AC6" s="27">
        <v>0</v>
      </c>
      <c r="AD6" s="27">
        <v>0</v>
      </c>
      <c r="AE6" s="27">
        <v>0</v>
      </c>
      <c r="AF6" s="27">
        <v>0</v>
      </c>
      <c r="AG6" s="27">
        <v>0</v>
      </c>
      <c r="AH6" s="27">
        <v>0</v>
      </c>
      <c r="AI6" s="27">
        <v>0</v>
      </c>
      <c r="AK6" s="29">
        <f t="shared" si="0"/>
        <v>2.2554930741304727E-2</v>
      </c>
    </row>
    <row r="7" spans="1:37" x14ac:dyDescent="0.25">
      <c r="A7">
        <v>5</v>
      </c>
      <c r="B7" s="1">
        <v>1.2699999999999999E-2</v>
      </c>
      <c r="C7" s="1">
        <v>1.24915316369854E-4</v>
      </c>
      <c r="D7" s="27">
        <v>0.13193512596412299</v>
      </c>
      <c r="E7" s="27">
        <v>0.13998920293430189</v>
      </c>
      <c r="F7" s="27">
        <v>0.10176504586695581</v>
      </c>
      <c r="G7" s="27">
        <v>4.9857717106831755E-2</v>
      </c>
      <c r="H7" s="27">
        <v>9.1418444074662167E-2</v>
      </c>
      <c r="I7" s="27">
        <v>2.6317702804602567E-2</v>
      </c>
      <c r="J7" s="27">
        <v>0.10014107474370364</v>
      </c>
      <c r="K7" s="27">
        <v>0.11024040108068693</v>
      </c>
      <c r="L7" s="27">
        <v>0.13639283419571366</v>
      </c>
      <c r="M7" s="27">
        <v>7.7173717297413819E-2</v>
      </c>
      <c r="N7" s="27">
        <v>3.4768733931004769E-2</v>
      </c>
      <c r="O7" s="27">
        <v>0</v>
      </c>
      <c r="P7" s="27">
        <v>0</v>
      </c>
      <c r="Q7" s="27">
        <v>0</v>
      </c>
      <c r="R7" s="27">
        <v>0</v>
      </c>
      <c r="S7" s="27">
        <v>0</v>
      </c>
      <c r="T7" s="27">
        <v>0</v>
      </c>
      <c r="U7" s="27">
        <v>0</v>
      </c>
      <c r="V7" s="27">
        <v>0</v>
      </c>
      <c r="W7" s="27">
        <v>0</v>
      </c>
      <c r="X7" s="27">
        <v>0</v>
      </c>
      <c r="Y7" s="27">
        <v>0</v>
      </c>
      <c r="Z7" s="27">
        <v>0</v>
      </c>
      <c r="AA7" s="27">
        <v>0</v>
      </c>
      <c r="AB7" s="27">
        <v>0</v>
      </c>
      <c r="AC7" s="27">
        <v>0</v>
      </c>
      <c r="AD7" s="27">
        <v>0</v>
      </c>
      <c r="AE7" s="27">
        <v>0</v>
      </c>
      <c r="AF7" s="27">
        <v>0</v>
      </c>
      <c r="AG7" s="27">
        <v>0</v>
      </c>
      <c r="AH7" s="27">
        <v>0</v>
      </c>
      <c r="AI7" s="27">
        <v>0</v>
      </c>
      <c r="AK7" s="29">
        <f t="shared" si="0"/>
        <v>9.8358516826656701E-3</v>
      </c>
    </row>
    <row r="8" spans="1:37" x14ac:dyDescent="0.25">
      <c r="A8">
        <v>6</v>
      </c>
      <c r="B8" s="1">
        <v>1.6899999999999998E-2</v>
      </c>
      <c r="C8" s="1">
        <v>8.1600860381066961E-6</v>
      </c>
      <c r="D8" s="27">
        <v>0.19903183646240941</v>
      </c>
      <c r="E8" s="27">
        <v>0.20979146646173066</v>
      </c>
      <c r="F8" s="27">
        <v>1.1196457785810983E-3</v>
      </c>
      <c r="G8" s="27">
        <v>8.0349870056357797E-2</v>
      </c>
      <c r="H8" s="27">
        <v>9.9075222585825448E-2</v>
      </c>
      <c r="I8" s="27">
        <v>4.6912212301320824E-2</v>
      </c>
      <c r="J8" s="27">
        <v>3.8947964924590357E-2</v>
      </c>
      <c r="K8" s="27">
        <v>0.20443344732921487</v>
      </c>
      <c r="L8" s="27">
        <v>4.1779756367066156E-2</v>
      </c>
      <c r="M8" s="27">
        <v>5.9697683079811117E-2</v>
      </c>
      <c r="N8" s="27">
        <v>1.8860894653092306E-2</v>
      </c>
      <c r="O8" s="27">
        <v>0</v>
      </c>
      <c r="P8" s="27">
        <v>0</v>
      </c>
      <c r="Q8" s="27">
        <v>0</v>
      </c>
      <c r="R8" s="27">
        <v>0</v>
      </c>
      <c r="S8" s="27">
        <v>0</v>
      </c>
      <c r="T8" s="27">
        <v>0</v>
      </c>
      <c r="U8" s="27">
        <v>0</v>
      </c>
      <c r="V8" s="27">
        <v>0</v>
      </c>
      <c r="W8" s="27">
        <v>0</v>
      </c>
      <c r="X8" s="27">
        <v>0</v>
      </c>
      <c r="Y8" s="27">
        <v>0</v>
      </c>
      <c r="Z8" s="27">
        <v>0</v>
      </c>
      <c r="AA8" s="27">
        <v>0</v>
      </c>
      <c r="AB8" s="27">
        <v>0</v>
      </c>
      <c r="AC8" s="27">
        <v>0</v>
      </c>
      <c r="AD8" s="27">
        <v>0</v>
      </c>
      <c r="AE8" s="27">
        <v>0</v>
      </c>
      <c r="AF8" s="27">
        <v>0</v>
      </c>
      <c r="AG8" s="27">
        <v>0</v>
      </c>
      <c r="AH8" s="27">
        <v>0</v>
      </c>
      <c r="AI8" s="27">
        <v>0</v>
      </c>
      <c r="AK8" s="29">
        <f t="shared" si="0"/>
        <v>4.8284532769862109E-4</v>
      </c>
    </row>
    <row r="9" spans="1:37" x14ac:dyDescent="0.25">
      <c r="A9">
        <v>7</v>
      </c>
      <c r="B9" s="1">
        <v>9.7000000000000003E-3</v>
      </c>
      <c r="C9" s="1">
        <v>-1.9926639249572898E-4</v>
      </c>
      <c r="D9" s="27">
        <v>0.19237701992234349</v>
      </c>
      <c r="E9" s="27">
        <v>1.91974174807715E-2</v>
      </c>
      <c r="F9" s="27">
        <v>8.0380093808205225E-2</v>
      </c>
      <c r="G9" s="27">
        <v>1.6682720075046537E-2</v>
      </c>
      <c r="H9" s="27">
        <v>2.0859599713716051E-2</v>
      </c>
      <c r="I9" s="27">
        <v>5.3794601807824187E-2</v>
      </c>
      <c r="J9" s="27">
        <v>2.2447605260549321E-2</v>
      </c>
      <c r="K9" s="27">
        <v>0.12920160885104642</v>
      </c>
      <c r="L9" s="27">
        <v>0.16174274600062666</v>
      </c>
      <c r="M9" s="27">
        <v>0.18592676573860123</v>
      </c>
      <c r="N9" s="27">
        <v>0.11738982134126949</v>
      </c>
      <c r="O9" s="27">
        <v>0</v>
      </c>
      <c r="P9" s="27">
        <v>0</v>
      </c>
      <c r="Q9" s="27">
        <v>0</v>
      </c>
      <c r="R9" s="27">
        <v>0</v>
      </c>
      <c r="S9" s="27">
        <v>0</v>
      </c>
      <c r="T9" s="27">
        <v>0</v>
      </c>
      <c r="U9" s="27">
        <v>0</v>
      </c>
      <c r="V9" s="27">
        <v>0</v>
      </c>
      <c r="W9" s="27">
        <v>0</v>
      </c>
      <c r="X9" s="27">
        <v>0</v>
      </c>
      <c r="Y9" s="27">
        <v>0</v>
      </c>
      <c r="Z9" s="27">
        <v>0</v>
      </c>
      <c r="AA9" s="27">
        <v>0</v>
      </c>
      <c r="AB9" s="27">
        <v>0</v>
      </c>
      <c r="AC9" s="27">
        <v>0</v>
      </c>
      <c r="AD9" s="27">
        <v>0</v>
      </c>
      <c r="AE9" s="27">
        <v>0</v>
      </c>
      <c r="AF9" s="27">
        <v>0</v>
      </c>
      <c r="AG9" s="27">
        <v>0</v>
      </c>
      <c r="AH9" s="27">
        <v>0</v>
      </c>
      <c r="AI9" s="27">
        <v>0</v>
      </c>
      <c r="AK9" s="29">
        <f t="shared" si="0"/>
        <v>-2.0542927061415358E-2</v>
      </c>
    </row>
    <row r="10" spans="1:37" x14ac:dyDescent="0.25">
      <c r="A10">
        <v>8</v>
      </c>
      <c r="B10" s="1">
        <v>1.0999999999999999E-2</v>
      </c>
      <c r="C10" s="1">
        <v>1.8222886490048372E-4</v>
      </c>
      <c r="D10" s="27">
        <v>1.7331921135986805E-2</v>
      </c>
      <c r="E10" s="27">
        <v>6.8075908486498804E-2</v>
      </c>
      <c r="F10" s="27">
        <v>4.0790827529975718E-2</v>
      </c>
      <c r="G10" s="27">
        <v>6.3217189763120546E-2</v>
      </c>
      <c r="H10" s="27">
        <v>0.14938308110559501</v>
      </c>
      <c r="I10" s="27">
        <v>0.17833943711133998</v>
      </c>
      <c r="J10" s="27">
        <v>0.18169145544452872</v>
      </c>
      <c r="K10" s="27">
        <v>1.8966018044243944E-3</v>
      </c>
      <c r="L10" s="27">
        <v>2.9406303399390561E-2</v>
      </c>
      <c r="M10" s="27">
        <v>0.13708035398354659</v>
      </c>
      <c r="N10" s="27">
        <v>0.13278692023559285</v>
      </c>
      <c r="O10" s="27">
        <v>0</v>
      </c>
      <c r="P10" s="27">
        <v>0</v>
      </c>
      <c r="Q10" s="27">
        <v>0</v>
      </c>
      <c r="R10" s="27">
        <v>0</v>
      </c>
      <c r="S10" s="27">
        <v>0</v>
      </c>
      <c r="T10" s="27">
        <v>0</v>
      </c>
      <c r="U10" s="27">
        <v>0</v>
      </c>
      <c r="V10" s="27">
        <v>0</v>
      </c>
      <c r="W10" s="27">
        <v>0</v>
      </c>
      <c r="X10" s="27">
        <v>0</v>
      </c>
      <c r="Y10" s="27">
        <v>0</v>
      </c>
      <c r="Z10" s="27">
        <v>0</v>
      </c>
      <c r="AA10" s="27">
        <v>0</v>
      </c>
      <c r="AB10" s="27">
        <v>0</v>
      </c>
      <c r="AC10" s="27">
        <v>0</v>
      </c>
      <c r="AD10" s="27">
        <v>0</v>
      </c>
      <c r="AE10" s="27">
        <v>0</v>
      </c>
      <c r="AF10" s="27">
        <v>0</v>
      </c>
      <c r="AG10" s="27">
        <v>0</v>
      </c>
      <c r="AH10" s="27">
        <v>0</v>
      </c>
      <c r="AI10" s="27">
        <v>0</v>
      </c>
      <c r="AK10" s="29">
        <f t="shared" si="0"/>
        <v>1.6566260445498519E-2</v>
      </c>
    </row>
    <row r="11" spans="1:37" x14ac:dyDescent="0.25">
      <c r="A11">
        <v>9</v>
      </c>
      <c r="B11" s="1">
        <v>1.4E-2</v>
      </c>
      <c r="C11" s="1">
        <v>4.6836206519780782E-4</v>
      </c>
      <c r="D11" s="27">
        <v>7.9692120151879084E-2</v>
      </c>
      <c r="E11" s="27">
        <v>0.20112640311209329</v>
      </c>
      <c r="F11" s="27">
        <v>0.11010313813552822</v>
      </c>
      <c r="G11" s="27">
        <v>2.0910779865974199E-2</v>
      </c>
      <c r="H11" s="27">
        <v>0.12204244446871162</v>
      </c>
      <c r="I11" s="27">
        <v>7.8983851576701944E-2</v>
      </c>
      <c r="J11" s="27">
        <v>0.10304217073399911</v>
      </c>
      <c r="K11" s="27">
        <v>2.2191857394609875E-2</v>
      </c>
      <c r="L11" s="27">
        <v>0.20393570874482278</v>
      </c>
      <c r="M11" s="27">
        <v>1.0689306759403175E-2</v>
      </c>
      <c r="N11" s="27">
        <v>4.7282219056276692E-2</v>
      </c>
      <c r="O11" s="27">
        <v>0</v>
      </c>
      <c r="P11" s="27">
        <v>0</v>
      </c>
      <c r="Q11" s="27">
        <v>0</v>
      </c>
      <c r="R11" s="27">
        <v>0</v>
      </c>
      <c r="S11" s="27">
        <v>0</v>
      </c>
      <c r="T11" s="27">
        <v>0</v>
      </c>
      <c r="U11" s="27">
        <v>0</v>
      </c>
      <c r="V11" s="27">
        <v>0</v>
      </c>
      <c r="W11" s="27">
        <v>0</v>
      </c>
      <c r="X11" s="27">
        <v>0</v>
      </c>
      <c r="Y11" s="27">
        <v>0</v>
      </c>
      <c r="Z11" s="27">
        <v>0</v>
      </c>
      <c r="AA11" s="27">
        <v>0</v>
      </c>
      <c r="AB11" s="27">
        <v>0</v>
      </c>
      <c r="AC11" s="27">
        <v>0</v>
      </c>
      <c r="AD11" s="27">
        <v>0</v>
      </c>
      <c r="AE11" s="27">
        <v>0</v>
      </c>
      <c r="AF11" s="27">
        <v>0</v>
      </c>
      <c r="AG11" s="27">
        <v>0</v>
      </c>
      <c r="AH11" s="27">
        <v>0</v>
      </c>
      <c r="AI11" s="27">
        <v>0</v>
      </c>
      <c r="AK11" s="29">
        <f t="shared" si="0"/>
        <v>3.3454433228414841E-2</v>
      </c>
    </row>
    <row r="12" spans="1:37" x14ac:dyDescent="0.25">
      <c r="A12">
        <v>10</v>
      </c>
      <c r="B12" s="1">
        <v>1.12E-2</v>
      </c>
      <c r="C12" s="1">
        <v>2.8160194548145005E-4</v>
      </c>
      <c r="D12" s="27">
        <v>6.8801236517685063E-2</v>
      </c>
      <c r="E12" s="27">
        <v>0.13340236395829591</v>
      </c>
      <c r="F12" s="27">
        <v>0.11520826700599193</v>
      </c>
      <c r="G12" s="27">
        <v>5.7295239009457322E-2</v>
      </c>
      <c r="H12" s="27">
        <v>0.1087555555942296</v>
      </c>
      <c r="I12" s="27">
        <v>5.1752506712330719E-2</v>
      </c>
      <c r="J12" s="27">
        <v>8.1824754371099553E-2</v>
      </c>
      <c r="K12" s="27">
        <v>3.1993048778905325E-2</v>
      </c>
      <c r="L12" s="27">
        <v>0.15198892069720471</v>
      </c>
      <c r="M12" s="27">
        <v>0.10263942690913409</v>
      </c>
      <c r="N12" s="27">
        <v>9.6338680445665473E-2</v>
      </c>
      <c r="O12" s="27">
        <v>0</v>
      </c>
      <c r="P12" s="27">
        <v>0</v>
      </c>
      <c r="Q12" s="27">
        <v>0</v>
      </c>
      <c r="R12" s="27">
        <v>0</v>
      </c>
      <c r="S12" s="27">
        <v>0</v>
      </c>
      <c r="T12" s="27">
        <v>0</v>
      </c>
      <c r="U12" s="27">
        <v>0</v>
      </c>
      <c r="V12" s="27">
        <v>0</v>
      </c>
      <c r="W12" s="27">
        <v>0</v>
      </c>
      <c r="X12" s="27">
        <v>0</v>
      </c>
      <c r="Y12" s="27">
        <v>0</v>
      </c>
      <c r="Z12" s="27">
        <v>0</v>
      </c>
      <c r="AA12" s="27">
        <v>0</v>
      </c>
      <c r="AB12" s="27">
        <v>0</v>
      </c>
      <c r="AC12" s="27">
        <v>0</v>
      </c>
      <c r="AD12" s="27">
        <v>0</v>
      </c>
      <c r="AE12" s="27">
        <v>0</v>
      </c>
      <c r="AF12" s="27">
        <v>0</v>
      </c>
      <c r="AG12" s="27">
        <v>0</v>
      </c>
      <c r="AH12" s="27">
        <v>0</v>
      </c>
      <c r="AI12" s="27">
        <v>0</v>
      </c>
      <c r="AK12" s="29">
        <f t="shared" si="0"/>
        <v>2.5143030846558039E-2</v>
      </c>
    </row>
    <row r="13" spans="1:37" x14ac:dyDescent="0.25">
      <c r="A13">
        <v>11</v>
      </c>
      <c r="B13" s="1">
        <v>8.2000000000000007E-3</v>
      </c>
      <c r="C13" s="1">
        <v>6.5578995077182763E-5</v>
      </c>
      <c r="D13" s="27">
        <v>0.10533989322495357</v>
      </c>
      <c r="E13" s="27">
        <v>4.2946957931039212E-2</v>
      </c>
      <c r="F13" s="27">
        <v>0.10027335210237466</v>
      </c>
      <c r="G13" s="27">
        <v>8.016836186984953E-3</v>
      </c>
      <c r="H13" s="27">
        <v>2.6950557371675159E-2</v>
      </c>
      <c r="I13" s="27">
        <v>8.0593145360135631E-3</v>
      </c>
      <c r="J13" s="27">
        <v>0.11351326318673488</v>
      </c>
      <c r="K13" s="27">
        <v>7.5442074749176261E-2</v>
      </c>
      <c r="L13" s="27">
        <v>0.12612563737874796</v>
      </c>
      <c r="M13" s="27">
        <v>0.18962350790404092</v>
      </c>
      <c r="N13" s="27">
        <v>0.20370860542825903</v>
      </c>
      <c r="O13" s="27">
        <v>0</v>
      </c>
      <c r="P13" s="27">
        <v>0</v>
      </c>
      <c r="Q13" s="27">
        <v>0</v>
      </c>
      <c r="R13" s="27">
        <v>0</v>
      </c>
      <c r="S13" s="27">
        <v>0</v>
      </c>
      <c r="T13" s="27">
        <v>0</v>
      </c>
      <c r="U13" s="27">
        <v>0</v>
      </c>
      <c r="V13" s="27">
        <v>0</v>
      </c>
      <c r="W13" s="27">
        <v>0</v>
      </c>
      <c r="X13" s="27">
        <v>0</v>
      </c>
      <c r="Y13" s="27">
        <v>0</v>
      </c>
      <c r="Z13" s="27">
        <v>0</v>
      </c>
      <c r="AA13" s="27">
        <v>0</v>
      </c>
      <c r="AB13" s="27">
        <v>0</v>
      </c>
      <c r="AC13" s="27">
        <v>0</v>
      </c>
      <c r="AD13" s="27">
        <v>0</v>
      </c>
      <c r="AE13" s="27">
        <v>0</v>
      </c>
      <c r="AF13" s="27">
        <v>0</v>
      </c>
      <c r="AG13" s="27">
        <v>0</v>
      </c>
      <c r="AH13" s="27">
        <v>0</v>
      </c>
      <c r="AI13" s="27">
        <v>0</v>
      </c>
      <c r="AK13" s="29">
        <f t="shared" si="0"/>
        <v>7.9974384240466771E-3</v>
      </c>
    </row>
    <row r="14" spans="1:37" x14ac:dyDescent="0.25">
      <c r="A14">
        <v>12</v>
      </c>
      <c r="B14" s="1">
        <v>1.32E-2</v>
      </c>
      <c r="C14" s="1">
        <v>-4.0543877938070639E-5</v>
      </c>
      <c r="D14" s="27">
        <v>2.153011299335374E-2</v>
      </c>
      <c r="E14" s="27">
        <v>0.10450990088560921</v>
      </c>
      <c r="F14" s="27">
        <v>4.7064515090473401E-2</v>
      </c>
      <c r="G14" s="27">
        <v>0.13594842192304274</v>
      </c>
      <c r="H14" s="27">
        <v>2.9581275353137235E-2</v>
      </c>
      <c r="I14" s="27">
        <v>0.13410632811843118</v>
      </c>
      <c r="J14" s="27">
        <v>7.3411933508148799E-2</v>
      </c>
      <c r="K14" s="27">
        <v>0.16299591919230921</v>
      </c>
      <c r="L14" s="27">
        <v>0.15219687371357135</v>
      </c>
      <c r="M14" s="27">
        <v>8.273066586514919E-3</v>
      </c>
      <c r="N14" s="27">
        <v>0.13038165263540821</v>
      </c>
      <c r="O14" s="27">
        <v>0</v>
      </c>
      <c r="P14" s="27">
        <v>0</v>
      </c>
      <c r="Q14" s="27">
        <v>0</v>
      </c>
      <c r="R14" s="27">
        <v>0</v>
      </c>
      <c r="S14" s="27">
        <v>0</v>
      </c>
      <c r="T14" s="27">
        <v>0</v>
      </c>
      <c r="U14" s="27">
        <v>0</v>
      </c>
      <c r="V14" s="27">
        <v>0</v>
      </c>
      <c r="W14" s="27">
        <v>0</v>
      </c>
      <c r="X14" s="27">
        <v>0</v>
      </c>
      <c r="Y14" s="27">
        <v>0</v>
      </c>
      <c r="Z14" s="27">
        <v>0</v>
      </c>
      <c r="AA14" s="27">
        <v>0</v>
      </c>
      <c r="AB14" s="27">
        <v>0</v>
      </c>
      <c r="AC14" s="27">
        <v>0</v>
      </c>
      <c r="AD14" s="27">
        <v>0</v>
      </c>
      <c r="AE14" s="27">
        <v>0</v>
      </c>
      <c r="AF14" s="27">
        <v>0</v>
      </c>
      <c r="AG14" s="27">
        <v>0</v>
      </c>
      <c r="AH14" s="27">
        <v>0</v>
      </c>
      <c r="AI14" s="27">
        <v>0</v>
      </c>
      <c r="AK14" s="29">
        <f t="shared" si="0"/>
        <v>-3.0715059043992907E-3</v>
      </c>
    </row>
    <row r="15" spans="1:37" x14ac:dyDescent="0.25">
      <c r="A15">
        <v>13</v>
      </c>
      <c r="B15" s="1">
        <v>1.1599999999999999E-2</v>
      </c>
      <c r="C15" s="1">
        <v>1.2031610536636559E-4</v>
      </c>
      <c r="D15" s="27">
        <v>6.3001570147253813E-2</v>
      </c>
      <c r="E15" s="27">
        <v>9.1450882282254772E-2</v>
      </c>
      <c r="F15" s="27">
        <v>0.12068853900322385</v>
      </c>
      <c r="G15" s="27">
        <v>0.1236061063261298</v>
      </c>
      <c r="H15" s="27">
        <v>6.9471875893556802E-3</v>
      </c>
      <c r="I15" s="27">
        <v>0.12890756450899313</v>
      </c>
      <c r="J15" s="27">
        <v>0.14267251202664491</v>
      </c>
      <c r="K15" s="27">
        <v>3.4461833512433065E-2</v>
      </c>
      <c r="L15" s="27">
        <v>0.10536662551093522</v>
      </c>
      <c r="M15" s="27">
        <v>9.9964391340693418E-2</v>
      </c>
      <c r="N15" s="27">
        <v>8.2932787752082363E-2</v>
      </c>
      <c r="O15" s="27">
        <v>0</v>
      </c>
      <c r="P15" s="27">
        <v>0</v>
      </c>
      <c r="Q15" s="27">
        <v>0</v>
      </c>
      <c r="R15" s="27">
        <v>0</v>
      </c>
      <c r="S15" s="27">
        <v>0</v>
      </c>
      <c r="T15" s="27">
        <v>0</v>
      </c>
      <c r="U15" s="27">
        <v>0</v>
      </c>
      <c r="V15" s="27">
        <v>0</v>
      </c>
      <c r="W15" s="27">
        <v>0</v>
      </c>
      <c r="X15" s="27">
        <v>0</v>
      </c>
      <c r="Y15" s="27">
        <v>0</v>
      </c>
      <c r="Z15" s="27">
        <v>0</v>
      </c>
      <c r="AA15" s="27">
        <v>0</v>
      </c>
      <c r="AB15" s="27">
        <v>0</v>
      </c>
      <c r="AC15" s="27">
        <v>0</v>
      </c>
      <c r="AD15" s="27">
        <v>0</v>
      </c>
      <c r="AE15" s="27">
        <v>0</v>
      </c>
      <c r="AF15" s="27">
        <v>0</v>
      </c>
      <c r="AG15" s="27">
        <v>0</v>
      </c>
      <c r="AH15" s="27">
        <v>0</v>
      </c>
      <c r="AI15" s="27">
        <v>0</v>
      </c>
      <c r="AK15" s="29">
        <f t="shared" si="0"/>
        <v>1.0372078048824621E-2</v>
      </c>
    </row>
    <row r="16" spans="1:37" x14ac:dyDescent="0.25">
      <c r="A16">
        <v>14</v>
      </c>
      <c r="B16" s="1">
        <v>1.29E-2</v>
      </c>
      <c r="C16" s="1">
        <v>3.5487054090021986E-5</v>
      </c>
      <c r="D16" s="27">
        <v>3.1470934104889117E-2</v>
      </c>
      <c r="E16" s="27">
        <v>0.13105836536857388</v>
      </c>
      <c r="F16" s="27">
        <v>8.6178965571240981E-2</v>
      </c>
      <c r="G16" s="27">
        <v>7.2834790068720151E-2</v>
      </c>
      <c r="H16" s="27">
        <v>0.10886274560010362</v>
      </c>
      <c r="I16" s="27">
        <v>4.9936677101216451E-2</v>
      </c>
      <c r="J16" s="27">
        <v>0.15920448370086565</v>
      </c>
      <c r="K16" s="27">
        <v>0.13166032599719574</v>
      </c>
      <c r="L16" s="27">
        <v>2.1896882915079529E-2</v>
      </c>
      <c r="M16" s="27">
        <v>0.12293639989405901</v>
      </c>
      <c r="N16" s="27">
        <v>8.3959429678055766E-2</v>
      </c>
      <c r="O16" s="27">
        <v>0</v>
      </c>
      <c r="P16" s="27">
        <v>0</v>
      </c>
      <c r="Q16" s="27">
        <v>0</v>
      </c>
      <c r="R16" s="27">
        <v>0</v>
      </c>
      <c r="S16" s="27">
        <v>0</v>
      </c>
      <c r="T16" s="27">
        <v>0</v>
      </c>
      <c r="U16" s="27">
        <v>0</v>
      </c>
      <c r="V16" s="27">
        <v>0</v>
      </c>
      <c r="W16" s="27">
        <v>0</v>
      </c>
      <c r="X16" s="27">
        <v>0</v>
      </c>
      <c r="Y16" s="27">
        <v>0</v>
      </c>
      <c r="Z16" s="27">
        <v>0</v>
      </c>
      <c r="AA16" s="27">
        <v>0</v>
      </c>
      <c r="AB16" s="27">
        <v>0</v>
      </c>
      <c r="AC16" s="27">
        <v>0</v>
      </c>
      <c r="AD16" s="27">
        <v>0</v>
      </c>
      <c r="AE16" s="27">
        <v>0</v>
      </c>
      <c r="AF16" s="27">
        <v>0</v>
      </c>
      <c r="AG16" s="27">
        <v>0</v>
      </c>
      <c r="AH16" s="27">
        <v>0</v>
      </c>
      <c r="AI16" s="27">
        <v>0</v>
      </c>
      <c r="AK16" s="29">
        <f t="shared" si="0"/>
        <v>2.7509344255830996E-3</v>
      </c>
    </row>
    <row r="17" spans="1:37" x14ac:dyDescent="0.25">
      <c r="A17">
        <v>15</v>
      </c>
      <c r="B17" s="1">
        <v>0.01</v>
      </c>
      <c r="C17" s="1">
        <v>-1.1586109907038781E-4</v>
      </c>
      <c r="D17" s="27">
        <v>2.8774494594928406E-2</v>
      </c>
      <c r="E17" s="27">
        <v>7.6313182004855803E-2</v>
      </c>
      <c r="F17" s="27">
        <v>0.15545150147569367</v>
      </c>
      <c r="G17" s="27">
        <v>1.6152121506379825E-2</v>
      </c>
      <c r="H17" s="27">
        <v>4.7856636078885642E-2</v>
      </c>
      <c r="I17" s="27">
        <v>7.5259328323091249E-2</v>
      </c>
      <c r="J17" s="27">
        <v>3.1357882831727392E-2</v>
      </c>
      <c r="K17" s="27">
        <v>0.11282231524204085</v>
      </c>
      <c r="L17" s="27">
        <v>0.14465954730523645</v>
      </c>
      <c r="M17" s="27">
        <v>0.15562407034861364</v>
      </c>
      <c r="N17" s="27">
        <v>0.15572892028854718</v>
      </c>
      <c r="O17" s="27">
        <v>0</v>
      </c>
      <c r="P17" s="27">
        <v>0</v>
      </c>
      <c r="Q17" s="27">
        <v>0</v>
      </c>
      <c r="R17" s="27">
        <v>0</v>
      </c>
      <c r="S17" s="27">
        <v>0</v>
      </c>
      <c r="T17" s="27">
        <v>0</v>
      </c>
      <c r="U17" s="27">
        <v>0</v>
      </c>
      <c r="V17" s="27">
        <v>0</v>
      </c>
      <c r="W17" s="27">
        <v>0</v>
      </c>
      <c r="X17" s="27">
        <v>0</v>
      </c>
      <c r="Y17" s="27">
        <v>0</v>
      </c>
      <c r="Z17" s="27">
        <v>0</v>
      </c>
      <c r="AA17" s="27">
        <v>0</v>
      </c>
      <c r="AB17" s="27">
        <v>0</v>
      </c>
      <c r="AC17" s="27">
        <v>0</v>
      </c>
      <c r="AD17" s="27">
        <v>0</v>
      </c>
      <c r="AE17" s="27">
        <v>0</v>
      </c>
      <c r="AF17" s="27">
        <v>0</v>
      </c>
      <c r="AG17" s="27">
        <v>0</v>
      </c>
      <c r="AH17" s="27">
        <v>0</v>
      </c>
      <c r="AI17" s="27">
        <v>0</v>
      </c>
      <c r="AK17" s="29">
        <f t="shared" si="0"/>
        <v>-1.158610990703878E-2</v>
      </c>
    </row>
    <row r="18" spans="1:37" x14ac:dyDescent="0.25">
      <c r="A18">
        <v>16</v>
      </c>
      <c r="B18" s="1">
        <v>1.3299999999999999E-2</v>
      </c>
      <c r="C18" s="1">
        <v>-7.1813587202656208E-5</v>
      </c>
      <c r="D18" s="27">
        <v>4.8945522368518075E-2</v>
      </c>
      <c r="E18" s="27">
        <v>0.13157209933024469</v>
      </c>
      <c r="F18" s="27">
        <v>0.15403143906310263</v>
      </c>
      <c r="G18" s="27">
        <v>6.4789556305474394E-2</v>
      </c>
      <c r="H18" s="27">
        <v>9.2400574612839848E-2</v>
      </c>
      <c r="I18" s="27">
        <v>0.1003109726563339</v>
      </c>
      <c r="J18" s="27">
        <v>0.11258017460619285</v>
      </c>
      <c r="K18" s="27">
        <v>0.10261279398394482</v>
      </c>
      <c r="L18" s="27">
        <v>7.5157960651781883E-3</v>
      </c>
      <c r="M18" s="27">
        <v>7.7928451489703149E-2</v>
      </c>
      <c r="N18" s="27">
        <v>0.10731261951846743</v>
      </c>
      <c r="O18" s="27">
        <v>0</v>
      </c>
      <c r="P18" s="27">
        <v>0</v>
      </c>
      <c r="Q18" s="27">
        <v>0</v>
      </c>
      <c r="R18" s="27">
        <v>0</v>
      </c>
      <c r="S18" s="27">
        <v>0</v>
      </c>
      <c r="T18" s="27">
        <v>0</v>
      </c>
      <c r="U18" s="27">
        <v>0</v>
      </c>
      <c r="V18" s="27">
        <v>0</v>
      </c>
      <c r="W18" s="27">
        <v>0</v>
      </c>
      <c r="X18" s="27">
        <v>0</v>
      </c>
      <c r="Y18" s="27">
        <v>0</v>
      </c>
      <c r="Z18" s="27">
        <v>0</v>
      </c>
      <c r="AA18" s="27">
        <v>0</v>
      </c>
      <c r="AB18" s="27">
        <v>0</v>
      </c>
      <c r="AC18" s="27">
        <v>0</v>
      </c>
      <c r="AD18" s="27">
        <v>0</v>
      </c>
      <c r="AE18" s="27">
        <v>0</v>
      </c>
      <c r="AF18" s="27">
        <v>0</v>
      </c>
      <c r="AG18" s="27">
        <v>0</v>
      </c>
      <c r="AH18" s="27">
        <v>0</v>
      </c>
      <c r="AI18" s="27">
        <v>0</v>
      </c>
      <c r="AK18" s="29">
        <f t="shared" si="0"/>
        <v>-5.3995178347861815E-3</v>
      </c>
    </row>
    <row r="19" spans="1:37" x14ac:dyDescent="0.25">
      <c r="A19">
        <v>17</v>
      </c>
      <c r="B19" s="1">
        <v>1.1900000000000001E-2</v>
      </c>
      <c r="C19" s="1">
        <v>1.9681896332153587E-4</v>
      </c>
      <c r="D19" s="27">
        <v>0.11040398369568985</v>
      </c>
      <c r="E19" s="27">
        <v>7.6845062420107801E-2</v>
      </c>
      <c r="F19" s="27">
        <v>3.0825907253536008E-2</v>
      </c>
      <c r="G19" s="27">
        <v>0.12988595552888788</v>
      </c>
      <c r="H19" s="27">
        <v>0.1547578327346531</v>
      </c>
      <c r="I19" s="27">
        <v>0.13662459255532258</v>
      </c>
      <c r="J19" s="27">
        <v>0.12794529419918713</v>
      </c>
      <c r="K19" s="27">
        <v>1.6210666988113794E-2</v>
      </c>
      <c r="L19" s="27">
        <v>7.9067044916176471E-2</v>
      </c>
      <c r="M19" s="27">
        <v>6.1446430847869979E-2</v>
      </c>
      <c r="N19" s="27">
        <v>7.5987228860455516E-2</v>
      </c>
      <c r="O19" s="27">
        <v>0</v>
      </c>
      <c r="P19" s="27">
        <v>0</v>
      </c>
      <c r="Q19" s="27">
        <v>0</v>
      </c>
      <c r="R19" s="27">
        <v>0</v>
      </c>
      <c r="S19" s="27">
        <v>0</v>
      </c>
      <c r="T19" s="27">
        <v>0</v>
      </c>
      <c r="U19" s="27">
        <v>0</v>
      </c>
      <c r="V19" s="27">
        <v>0</v>
      </c>
      <c r="W19" s="27">
        <v>0</v>
      </c>
      <c r="X19" s="27">
        <v>0</v>
      </c>
      <c r="Y19" s="27">
        <v>0</v>
      </c>
      <c r="Z19" s="27">
        <v>0</v>
      </c>
      <c r="AA19" s="27">
        <v>0</v>
      </c>
      <c r="AB19" s="27">
        <v>0</v>
      </c>
      <c r="AC19" s="27">
        <v>0</v>
      </c>
      <c r="AD19" s="27">
        <v>0</v>
      </c>
      <c r="AE19" s="27">
        <v>0</v>
      </c>
      <c r="AF19" s="27">
        <v>0</v>
      </c>
      <c r="AG19" s="27">
        <v>0</v>
      </c>
      <c r="AH19" s="27">
        <v>0</v>
      </c>
      <c r="AI19" s="27">
        <v>0</v>
      </c>
      <c r="AK19" s="29">
        <f t="shared" si="0"/>
        <v>1.6539408682482003E-2</v>
      </c>
    </row>
    <row r="20" spans="1:37" x14ac:dyDescent="0.25">
      <c r="A20">
        <v>18</v>
      </c>
      <c r="B20" s="1">
        <v>1.21E-2</v>
      </c>
      <c r="C20" s="1">
        <v>-2.0394519859508794E-4</v>
      </c>
      <c r="D20" s="27">
        <v>9.9771020570632876E-2</v>
      </c>
      <c r="E20" s="27">
        <v>4.9071061815772296E-2</v>
      </c>
      <c r="F20" s="27">
        <v>0.15253118237284749</v>
      </c>
      <c r="G20" s="27">
        <v>6.9969958249673975E-2</v>
      </c>
      <c r="H20" s="27">
        <v>0.16429577138993598</v>
      </c>
      <c r="I20" s="27">
        <v>0.10236106052048682</v>
      </c>
      <c r="J20" s="27">
        <v>0.12616652493942559</v>
      </c>
      <c r="K20" s="27">
        <v>8.560133188062681E-2</v>
      </c>
      <c r="L20" s="27">
        <v>1.1586978950217619E-2</v>
      </c>
      <c r="M20" s="27">
        <v>7.7269523899176504E-2</v>
      </c>
      <c r="N20" s="27">
        <v>6.1375585411204067E-2</v>
      </c>
      <c r="O20" s="27">
        <v>0</v>
      </c>
      <c r="P20" s="27">
        <v>0</v>
      </c>
      <c r="Q20" s="27">
        <v>0</v>
      </c>
      <c r="R20" s="27">
        <v>0</v>
      </c>
      <c r="S20" s="27">
        <v>0</v>
      </c>
      <c r="T20" s="27">
        <v>0</v>
      </c>
      <c r="U20" s="27">
        <v>0</v>
      </c>
      <c r="V20" s="27">
        <v>0</v>
      </c>
      <c r="W20" s="27">
        <v>0</v>
      </c>
      <c r="X20" s="27">
        <v>0</v>
      </c>
      <c r="Y20" s="27">
        <v>0</v>
      </c>
      <c r="Z20" s="27">
        <v>0</v>
      </c>
      <c r="AA20" s="27">
        <v>0</v>
      </c>
      <c r="AB20" s="27">
        <v>0</v>
      </c>
      <c r="AC20" s="27">
        <v>0</v>
      </c>
      <c r="AD20" s="27">
        <v>0</v>
      </c>
      <c r="AE20" s="27">
        <v>0</v>
      </c>
      <c r="AF20" s="27">
        <v>0</v>
      </c>
      <c r="AG20" s="27">
        <v>0</v>
      </c>
      <c r="AH20" s="27">
        <v>0</v>
      </c>
      <c r="AI20" s="27">
        <v>0</v>
      </c>
      <c r="AK20" s="29">
        <f t="shared" si="0"/>
        <v>-1.6854975090503137E-2</v>
      </c>
    </row>
    <row r="21" spans="1:37" x14ac:dyDescent="0.25">
      <c r="A21">
        <v>19</v>
      </c>
      <c r="B21" s="1">
        <v>1.2999999999999999E-2</v>
      </c>
      <c r="C21" s="1">
        <v>-8.1537549519857639E-5</v>
      </c>
      <c r="D21" s="27">
        <v>3.7065023981158199E-2</v>
      </c>
      <c r="E21" s="27">
        <v>0.1317426887906186</v>
      </c>
      <c r="F21" s="27">
        <v>0.153722832842797</v>
      </c>
      <c r="G21" s="27">
        <v>0.12408946959184443</v>
      </c>
      <c r="H21" s="27">
        <v>0.15194401804127147</v>
      </c>
      <c r="I21" s="27">
        <v>1.2663646708507687E-2</v>
      </c>
      <c r="J21" s="27">
        <v>7.6703826739984438E-3</v>
      </c>
      <c r="K21" s="27">
        <v>0.14138283684081548</v>
      </c>
      <c r="L21" s="27">
        <v>9.873813993184008E-2</v>
      </c>
      <c r="M21" s="27">
        <v>0.10294043525212161</v>
      </c>
      <c r="N21" s="27">
        <v>3.8040525345027013E-2</v>
      </c>
      <c r="O21" s="27">
        <v>0</v>
      </c>
      <c r="P21" s="27">
        <v>0</v>
      </c>
      <c r="Q21" s="27">
        <v>0</v>
      </c>
      <c r="R21" s="27">
        <v>0</v>
      </c>
      <c r="S21" s="27">
        <v>0</v>
      </c>
      <c r="T21" s="27">
        <v>0</v>
      </c>
      <c r="U21" s="27">
        <v>0</v>
      </c>
      <c r="V21" s="27">
        <v>0</v>
      </c>
      <c r="W21" s="27">
        <v>0</v>
      </c>
      <c r="X21" s="27">
        <v>0</v>
      </c>
      <c r="Y21" s="27">
        <v>0</v>
      </c>
      <c r="Z21" s="27">
        <v>0</v>
      </c>
      <c r="AA21" s="27">
        <v>0</v>
      </c>
      <c r="AB21" s="27">
        <v>0</v>
      </c>
      <c r="AC21" s="27">
        <v>0</v>
      </c>
      <c r="AD21" s="27">
        <v>0</v>
      </c>
      <c r="AE21" s="27">
        <v>0</v>
      </c>
      <c r="AF21" s="27">
        <v>0</v>
      </c>
      <c r="AG21" s="27">
        <v>0</v>
      </c>
      <c r="AH21" s="27">
        <v>0</v>
      </c>
      <c r="AI21" s="27">
        <v>0</v>
      </c>
      <c r="AK21" s="29">
        <f t="shared" si="0"/>
        <v>-6.2721191938352036E-3</v>
      </c>
    </row>
    <row r="22" spans="1:37" x14ac:dyDescent="0.25">
      <c r="A22">
        <v>20</v>
      </c>
      <c r="B22" s="1">
        <v>1.0999999999999999E-2</v>
      </c>
      <c r="C22" s="1">
        <v>-3.1030035706494787E-4</v>
      </c>
      <c r="D22" s="27">
        <v>8.0250535752564148E-2</v>
      </c>
      <c r="E22" s="27">
        <v>2.5873876146939815E-2</v>
      </c>
      <c r="F22" s="27">
        <v>0.16730720776771443</v>
      </c>
      <c r="G22" s="27">
        <v>0.10302476811884732</v>
      </c>
      <c r="H22" s="27">
        <v>0.14098123856832059</v>
      </c>
      <c r="I22" s="27">
        <v>0.12205284616610586</v>
      </c>
      <c r="J22" s="27">
        <v>7.0041713788814809E-3</v>
      </c>
      <c r="K22" s="27">
        <v>8.735875832822923E-2</v>
      </c>
      <c r="L22" s="27">
        <v>7.3783598583566104E-2</v>
      </c>
      <c r="M22" s="27">
        <v>0.10527239669697845</v>
      </c>
      <c r="N22" s="27">
        <v>8.7090602491852714E-2</v>
      </c>
      <c r="O22" s="27">
        <v>0</v>
      </c>
      <c r="P22" s="27">
        <v>0</v>
      </c>
      <c r="Q22" s="27">
        <v>0</v>
      </c>
      <c r="R22" s="27">
        <v>0</v>
      </c>
      <c r="S22" s="27">
        <v>0</v>
      </c>
      <c r="T22" s="27">
        <v>0</v>
      </c>
      <c r="U22" s="27">
        <v>0</v>
      </c>
      <c r="V22" s="27">
        <v>0</v>
      </c>
      <c r="W22" s="27">
        <v>0</v>
      </c>
      <c r="X22" s="27">
        <v>0</v>
      </c>
      <c r="Y22" s="27">
        <v>0</v>
      </c>
      <c r="Z22" s="27">
        <v>0</v>
      </c>
      <c r="AA22" s="27">
        <v>0</v>
      </c>
      <c r="AB22" s="27">
        <v>0</v>
      </c>
      <c r="AC22" s="27">
        <v>0</v>
      </c>
      <c r="AD22" s="27">
        <v>0</v>
      </c>
      <c r="AE22" s="27">
        <v>0</v>
      </c>
      <c r="AF22" s="27">
        <v>0</v>
      </c>
      <c r="AG22" s="27">
        <v>0</v>
      </c>
      <c r="AH22" s="27">
        <v>0</v>
      </c>
      <c r="AI22" s="27">
        <v>0</v>
      </c>
      <c r="AK22" s="29">
        <f t="shared" si="0"/>
        <v>-2.8209123369540717E-2</v>
      </c>
    </row>
    <row r="23" spans="1:37" x14ac:dyDescent="0.25">
      <c r="A23">
        <v>21</v>
      </c>
      <c r="B23" s="1">
        <v>1.18E-2</v>
      </c>
      <c r="C23" s="1">
        <v>1.2747897682724714E-4</v>
      </c>
      <c r="D23" s="27">
        <v>0.12019004626700845</v>
      </c>
      <c r="E23" s="27">
        <v>9.659008249007045E-2</v>
      </c>
      <c r="F23" s="27">
        <v>0.18270894758880987</v>
      </c>
      <c r="G23" s="27">
        <v>0.11737150437034868</v>
      </c>
      <c r="H23" s="27">
        <v>5.347462642347181E-2</v>
      </c>
      <c r="I23" s="27">
        <v>1.8863470152267511E-2</v>
      </c>
      <c r="J23" s="27">
        <v>0.1310539717926566</v>
      </c>
      <c r="K23" s="27">
        <v>4.5748044792563988E-2</v>
      </c>
      <c r="L23" s="27">
        <v>0.14263874365538229</v>
      </c>
      <c r="M23" s="27">
        <v>7.0523863844932796E-2</v>
      </c>
      <c r="N23" s="27">
        <v>2.0836698622487524E-2</v>
      </c>
      <c r="O23" s="27">
        <v>0</v>
      </c>
      <c r="P23" s="27">
        <v>0</v>
      </c>
      <c r="Q23" s="27">
        <v>0</v>
      </c>
      <c r="R23" s="27">
        <v>0</v>
      </c>
      <c r="S23" s="27">
        <v>0</v>
      </c>
      <c r="T23" s="27">
        <v>0</v>
      </c>
      <c r="U23" s="27">
        <v>0</v>
      </c>
      <c r="V23" s="27">
        <v>0</v>
      </c>
      <c r="W23" s="27">
        <v>0</v>
      </c>
      <c r="X23" s="27">
        <v>0</v>
      </c>
      <c r="Y23" s="27">
        <v>0</v>
      </c>
      <c r="Z23" s="27">
        <v>0</v>
      </c>
      <c r="AA23" s="27">
        <v>0</v>
      </c>
      <c r="AB23" s="27">
        <v>0</v>
      </c>
      <c r="AC23" s="27">
        <v>0</v>
      </c>
      <c r="AD23" s="27">
        <v>0</v>
      </c>
      <c r="AE23" s="27">
        <v>0</v>
      </c>
      <c r="AF23" s="27">
        <v>0</v>
      </c>
      <c r="AG23" s="27">
        <v>0</v>
      </c>
      <c r="AH23" s="27">
        <v>0</v>
      </c>
      <c r="AI23" s="27">
        <v>0</v>
      </c>
      <c r="AK23" s="29">
        <f t="shared" si="0"/>
        <v>1.0803303120953149E-2</v>
      </c>
    </row>
    <row r="24" spans="1:37" x14ac:dyDescent="0.25">
      <c r="A24">
        <v>22</v>
      </c>
      <c r="B24" s="1">
        <v>1.2500000000000001E-2</v>
      </c>
      <c r="C24" s="1">
        <v>-1.1789835946670924E-4</v>
      </c>
      <c r="D24" s="27">
        <v>0.11027886850389537</v>
      </c>
      <c r="E24" s="27">
        <v>0.11384219939275425</v>
      </c>
      <c r="F24" s="27">
        <v>0.16505551087611844</v>
      </c>
      <c r="G24" s="27">
        <v>4.5588771686437851E-2</v>
      </c>
      <c r="H24" s="27">
        <v>0.13440670098003332</v>
      </c>
      <c r="I24" s="27">
        <v>0.10969976694475339</v>
      </c>
      <c r="J24" s="27">
        <v>3.4273829220959752E-3</v>
      </c>
      <c r="K24" s="27">
        <v>8.574120652959194E-2</v>
      </c>
      <c r="L24" s="27">
        <v>8.0770344060931185E-2</v>
      </c>
      <c r="M24" s="27">
        <v>3.6660658662036258E-2</v>
      </c>
      <c r="N24" s="27">
        <v>0.11452858944135218</v>
      </c>
      <c r="O24" s="27">
        <v>0</v>
      </c>
      <c r="P24" s="27">
        <v>0</v>
      </c>
      <c r="Q24" s="27">
        <v>0</v>
      </c>
      <c r="R24" s="27">
        <v>0</v>
      </c>
      <c r="S24" s="27">
        <v>0</v>
      </c>
      <c r="T24" s="27">
        <v>0</v>
      </c>
      <c r="U24" s="27">
        <v>0</v>
      </c>
      <c r="V24" s="27">
        <v>0</v>
      </c>
      <c r="W24" s="27">
        <v>0</v>
      </c>
      <c r="X24" s="27">
        <v>0</v>
      </c>
      <c r="Y24" s="27">
        <v>0</v>
      </c>
      <c r="Z24" s="27">
        <v>0</v>
      </c>
      <c r="AA24" s="27">
        <v>0</v>
      </c>
      <c r="AB24" s="27">
        <v>0</v>
      </c>
      <c r="AC24" s="27">
        <v>0</v>
      </c>
      <c r="AD24" s="27">
        <v>0</v>
      </c>
      <c r="AE24" s="27">
        <v>0</v>
      </c>
      <c r="AF24" s="27">
        <v>0</v>
      </c>
      <c r="AG24" s="27">
        <v>0</v>
      </c>
      <c r="AH24" s="27">
        <v>0</v>
      </c>
      <c r="AI24" s="27">
        <v>0</v>
      </c>
      <c r="AK24" s="29">
        <f t="shared" si="0"/>
        <v>-9.431868757336738E-3</v>
      </c>
    </row>
    <row r="25" spans="1:37" x14ac:dyDescent="0.25">
      <c r="A25">
        <v>23</v>
      </c>
      <c r="B25" s="1">
        <v>1.15E-2</v>
      </c>
      <c r="C25" s="1">
        <v>-2.0354164599798005E-4</v>
      </c>
      <c r="D25" s="27">
        <v>0.11862126082534699</v>
      </c>
      <c r="E25" s="27">
        <v>3.3677347329486344E-2</v>
      </c>
      <c r="F25" s="27">
        <v>6.9295732101477894E-2</v>
      </c>
      <c r="G25" s="27">
        <v>0.12874307510951782</v>
      </c>
      <c r="H25" s="27">
        <v>0.14946960589505354</v>
      </c>
      <c r="I25" s="27">
        <v>6.212420902174768E-2</v>
      </c>
      <c r="J25" s="27">
        <v>3.9649778945870878E-2</v>
      </c>
      <c r="K25" s="27">
        <v>0.14221456823689849</v>
      </c>
      <c r="L25" s="27">
        <v>0.10227897879218133</v>
      </c>
      <c r="M25" s="27">
        <v>8.1756319047842724E-2</v>
      </c>
      <c r="N25" s="27">
        <v>7.2169124694576398E-2</v>
      </c>
      <c r="O25" s="27">
        <v>0</v>
      </c>
      <c r="P25" s="27">
        <v>0</v>
      </c>
      <c r="Q25" s="27">
        <v>0</v>
      </c>
      <c r="R25" s="27">
        <v>0</v>
      </c>
      <c r="S25" s="27">
        <v>0</v>
      </c>
      <c r="T25" s="27">
        <v>0</v>
      </c>
      <c r="U25" s="27">
        <v>0</v>
      </c>
      <c r="V25" s="27">
        <v>0</v>
      </c>
      <c r="W25" s="27">
        <v>0</v>
      </c>
      <c r="X25" s="27">
        <v>0</v>
      </c>
      <c r="Y25" s="27">
        <v>0</v>
      </c>
      <c r="Z25" s="27">
        <v>0</v>
      </c>
      <c r="AA25" s="27">
        <v>0</v>
      </c>
      <c r="AB25" s="27">
        <v>0</v>
      </c>
      <c r="AC25" s="27">
        <v>0</v>
      </c>
      <c r="AD25" s="27">
        <v>0</v>
      </c>
      <c r="AE25" s="27">
        <v>0</v>
      </c>
      <c r="AF25" s="27">
        <v>0</v>
      </c>
      <c r="AG25" s="27">
        <v>0</v>
      </c>
      <c r="AH25" s="27">
        <v>0</v>
      </c>
      <c r="AI25" s="27">
        <v>0</v>
      </c>
      <c r="AK25" s="29">
        <f t="shared" si="0"/>
        <v>-1.7699273565041744E-2</v>
      </c>
    </row>
    <row r="26" spans="1:37" x14ac:dyDescent="0.25">
      <c r="A26">
        <v>24</v>
      </c>
      <c r="B26" s="1">
        <v>1.2800000000000001E-2</v>
      </c>
      <c r="C26" s="1">
        <v>1.1487111344031761E-4</v>
      </c>
      <c r="D26" s="27">
        <v>9.2204558235176537E-2</v>
      </c>
      <c r="E26" s="27">
        <v>0.14076830763972495</v>
      </c>
      <c r="F26" s="27">
        <v>6.2150605080481067E-3</v>
      </c>
      <c r="G26" s="27">
        <v>0.17361602516958236</v>
      </c>
      <c r="H26" s="27">
        <v>0.13275758603084631</v>
      </c>
      <c r="I26" s="27">
        <v>1.0592543593202424E-2</v>
      </c>
      <c r="J26" s="27">
        <v>3.8786060665509513E-2</v>
      </c>
      <c r="K26" s="27">
        <v>0.11889255125133878</v>
      </c>
      <c r="L26" s="27">
        <v>6.4774039461737943E-3</v>
      </c>
      <c r="M26" s="27">
        <v>0.17449417078103946</v>
      </c>
      <c r="N26" s="27">
        <v>0.10519573217935768</v>
      </c>
      <c r="O26" s="27">
        <v>0</v>
      </c>
      <c r="P26" s="27">
        <v>0</v>
      </c>
      <c r="Q26" s="27">
        <v>0</v>
      </c>
      <c r="R26" s="27">
        <v>0</v>
      </c>
      <c r="S26" s="27">
        <v>0</v>
      </c>
      <c r="T26" s="27">
        <v>0</v>
      </c>
      <c r="U26" s="27">
        <v>0</v>
      </c>
      <c r="V26" s="27">
        <v>0</v>
      </c>
      <c r="W26" s="27">
        <v>0</v>
      </c>
      <c r="X26" s="27">
        <v>0</v>
      </c>
      <c r="Y26" s="27">
        <v>0</v>
      </c>
      <c r="Z26" s="27">
        <v>0</v>
      </c>
      <c r="AA26" s="27">
        <v>0</v>
      </c>
      <c r="AB26" s="27">
        <v>0</v>
      </c>
      <c r="AC26" s="27">
        <v>0</v>
      </c>
      <c r="AD26" s="27">
        <v>0</v>
      </c>
      <c r="AE26" s="27">
        <v>0</v>
      </c>
      <c r="AF26" s="27">
        <v>0</v>
      </c>
      <c r="AG26" s="27">
        <v>0</v>
      </c>
      <c r="AH26" s="27">
        <v>0</v>
      </c>
      <c r="AI26" s="27">
        <v>0</v>
      </c>
      <c r="AK26" s="29">
        <f t="shared" si="0"/>
        <v>8.9743057375248122E-3</v>
      </c>
    </row>
    <row r="27" spans="1:37" x14ac:dyDescent="0.25">
      <c r="A27">
        <v>25</v>
      </c>
      <c r="B27" s="1">
        <v>1.2800000000000001E-2</v>
      </c>
      <c r="C27" s="1">
        <v>-1.2544486032615197E-5</v>
      </c>
      <c r="D27" s="27">
        <v>3.0182149793370892E-2</v>
      </c>
      <c r="E27" s="27">
        <v>0.11499973212257007</v>
      </c>
      <c r="F27" s="27">
        <v>0.12703100918969995</v>
      </c>
      <c r="G27" s="27">
        <v>0.18391451872436676</v>
      </c>
      <c r="H27" s="27">
        <v>3.87593853737382E-2</v>
      </c>
      <c r="I27" s="27">
        <v>0.12208137812149197</v>
      </c>
      <c r="J27" s="27">
        <v>5.1937386349411023E-2</v>
      </c>
      <c r="K27" s="27">
        <v>7.1031938238067707E-2</v>
      </c>
      <c r="L27" s="27">
        <v>4.1384708755445213E-2</v>
      </c>
      <c r="M27" s="27">
        <v>8.6607796203579612E-2</v>
      </c>
      <c r="N27" s="27">
        <v>0.13206999712825851</v>
      </c>
      <c r="O27" s="27">
        <v>0</v>
      </c>
      <c r="P27" s="27">
        <v>0</v>
      </c>
      <c r="Q27" s="27">
        <v>0</v>
      </c>
      <c r="R27" s="27">
        <v>0</v>
      </c>
      <c r="S27" s="27">
        <v>0</v>
      </c>
      <c r="T27" s="27">
        <v>0</v>
      </c>
      <c r="U27" s="27">
        <v>0</v>
      </c>
      <c r="V27" s="27">
        <v>0</v>
      </c>
      <c r="W27" s="27">
        <v>0</v>
      </c>
      <c r="X27" s="27">
        <v>0</v>
      </c>
      <c r="Y27" s="27">
        <v>0</v>
      </c>
      <c r="Z27" s="27">
        <v>0</v>
      </c>
      <c r="AA27" s="27">
        <v>0</v>
      </c>
      <c r="AB27" s="27">
        <v>0</v>
      </c>
      <c r="AC27" s="27">
        <v>0</v>
      </c>
      <c r="AD27" s="27">
        <v>0</v>
      </c>
      <c r="AE27" s="27">
        <v>0</v>
      </c>
      <c r="AF27" s="27">
        <v>0</v>
      </c>
      <c r="AG27" s="27">
        <v>0</v>
      </c>
      <c r="AH27" s="27">
        <v>0</v>
      </c>
      <c r="AI27" s="27">
        <v>0</v>
      </c>
      <c r="AK27" s="29">
        <f t="shared" si="0"/>
        <v>-9.8003797129806217E-4</v>
      </c>
    </row>
    <row r="28" spans="1:37" x14ac:dyDescent="0.25">
      <c r="A28">
        <v>26</v>
      </c>
      <c r="B28" s="1">
        <v>1.2800000000000001E-2</v>
      </c>
      <c r="C28" s="1">
        <v>2.5249358277107598E-4</v>
      </c>
      <c r="D28" s="27">
        <v>7.8841965666787167E-2</v>
      </c>
      <c r="E28" s="27">
        <v>0.16539747792734577</v>
      </c>
      <c r="F28" s="27">
        <v>8.4719536265848799E-2</v>
      </c>
      <c r="G28" s="27">
        <v>5.1143973004872431E-2</v>
      </c>
      <c r="H28" s="27">
        <v>0.14323030080061994</v>
      </c>
      <c r="I28" s="27">
        <v>2.319197069134139E-2</v>
      </c>
      <c r="J28" s="27">
        <v>0.13542426145290776</v>
      </c>
      <c r="K28" s="27">
        <v>7.0483882203193515E-2</v>
      </c>
      <c r="L28" s="27">
        <v>6.0715084411845276E-2</v>
      </c>
      <c r="M28" s="27">
        <v>0.1751862290852145</v>
      </c>
      <c r="N28" s="27">
        <v>1.1665318490023467E-2</v>
      </c>
      <c r="O28" s="27">
        <v>0</v>
      </c>
      <c r="P28" s="27">
        <v>0</v>
      </c>
      <c r="Q28" s="27">
        <v>0</v>
      </c>
      <c r="R28" s="27">
        <v>0</v>
      </c>
      <c r="S28" s="27">
        <v>0</v>
      </c>
      <c r="T28" s="27">
        <v>0</v>
      </c>
      <c r="U28" s="27">
        <v>0</v>
      </c>
      <c r="V28" s="27">
        <v>0</v>
      </c>
      <c r="W28" s="27">
        <v>0</v>
      </c>
      <c r="X28" s="27">
        <v>0</v>
      </c>
      <c r="Y28" s="27">
        <v>0</v>
      </c>
      <c r="Z28" s="27">
        <v>0</v>
      </c>
      <c r="AA28" s="27">
        <v>0</v>
      </c>
      <c r="AB28" s="27">
        <v>0</v>
      </c>
      <c r="AC28" s="27">
        <v>0</v>
      </c>
      <c r="AD28" s="27">
        <v>0</v>
      </c>
      <c r="AE28" s="27">
        <v>0</v>
      </c>
      <c r="AF28" s="27">
        <v>0</v>
      </c>
      <c r="AG28" s="27">
        <v>0</v>
      </c>
      <c r="AH28" s="27">
        <v>0</v>
      </c>
      <c r="AI28" s="27">
        <v>0</v>
      </c>
      <c r="AK28" s="29">
        <f t="shared" si="0"/>
        <v>1.972606115399031E-2</v>
      </c>
    </row>
    <row r="29" spans="1:37" x14ac:dyDescent="0.25">
      <c r="A29">
        <v>27</v>
      </c>
      <c r="B29" s="1">
        <v>1.2200000000000001E-2</v>
      </c>
      <c r="C29" s="1">
        <v>9.6361124881719557E-6</v>
      </c>
      <c r="D29" s="27">
        <v>9.8774475775638165E-2</v>
      </c>
      <c r="E29" s="27">
        <v>0.13170233083509214</v>
      </c>
      <c r="F29" s="27">
        <v>0.16325829980142692</v>
      </c>
      <c r="G29" s="27">
        <v>1.6896195317245552E-2</v>
      </c>
      <c r="H29" s="27">
        <v>0.11952454290291913</v>
      </c>
      <c r="I29" s="27">
        <v>0.10797414365157705</v>
      </c>
      <c r="J29" s="27">
        <v>2.7405647436067868E-2</v>
      </c>
      <c r="K29" s="27">
        <v>4.8716365126387821E-2</v>
      </c>
      <c r="L29" s="27">
        <v>4.6764089724571752E-2</v>
      </c>
      <c r="M29" s="27">
        <v>5.0313395282799017E-2</v>
      </c>
      <c r="N29" s="27">
        <v>0.18867051414627453</v>
      </c>
      <c r="O29" s="27">
        <v>0</v>
      </c>
      <c r="P29" s="27">
        <v>0</v>
      </c>
      <c r="Q29" s="27">
        <v>0</v>
      </c>
      <c r="R29" s="27">
        <v>0</v>
      </c>
      <c r="S29" s="27">
        <v>0</v>
      </c>
      <c r="T29" s="27">
        <v>0</v>
      </c>
      <c r="U29" s="27">
        <v>0</v>
      </c>
      <c r="V29" s="27">
        <v>0</v>
      </c>
      <c r="W29" s="27">
        <v>0</v>
      </c>
      <c r="X29" s="27">
        <v>0</v>
      </c>
      <c r="Y29" s="27">
        <v>0</v>
      </c>
      <c r="Z29" s="27">
        <v>0</v>
      </c>
      <c r="AA29" s="27">
        <v>0</v>
      </c>
      <c r="AB29" s="27">
        <v>0</v>
      </c>
      <c r="AC29" s="27">
        <v>0</v>
      </c>
      <c r="AD29" s="27">
        <v>0</v>
      </c>
      <c r="AE29" s="27">
        <v>0</v>
      </c>
      <c r="AF29" s="27">
        <v>0</v>
      </c>
      <c r="AG29" s="27">
        <v>0</v>
      </c>
      <c r="AH29" s="27">
        <v>0</v>
      </c>
      <c r="AI29" s="27">
        <v>0</v>
      </c>
      <c r="AK29" s="29">
        <f t="shared" si="0"/>
        <v>7.8984528591573397E-4</v>
      </c>
    </row>
    <row r="30" spans="1:37" x14ac:dyDescent="0.25">
      <c r="A30">
        <v>28</v>
      </c>
      <c r="B30" s="1">
        <v>1.2800000000000001E-2</v>
      </c>
      <c r="C30" s="1">
        <v>-3.6874928471394921E-5</v>
      </c>
      <c r="D30" s="27">
        <v>9.1708175926471555E-2</v>
      </c>
      <c r="E30" s="27">
        <v>0.11851905680326158</v>
      </c>
      <c r="F30" s="27">
        <v>3.2945511251808182E-2</v>
      </c>
      <c r="G30" s="27">
        <v>8.096347877094813E-2</v>
      </c>
      <c r="H30" s="27">
        <v>1.3281934296094798E-2</v>
      </c>
      <c r="I30" s="27">
        <v>6.6289798906585706E-2</v>
      </c>
      <c r="J30" s="27">
        <v>0.14665929752341478</v>
      </c>
      <c r="K30" s="27">
        <v>0.16856470625465803</v>
      </c>
      <c r="L30" s="27">
        <v>3.8758444967529337E-2</v>
      </c>
      <c r="M30" s="27">
        <v>0.15711406512161583</v>
      </c>
      <c r="N30" s="27">
        <v>8.5195530177612139E-2</v>
      </c>
      <c r="O30" s="27">
        <v>0</v>
      </c>
      <c r="P30" s="27">
        <v>0</v>
      </c>
      <c r="Q30" s="27">
        <v>0</v>
      </c>
      <c r="R30" s="27">
        <v>0</v>
      </c>
      <c r="S30" s="27">
        <v>0</v>
      </c>
      <c r="T30" s="27">
        <v>0</v>
      </c>
      <c r="U30" s="27">
        <v>0</v>
      </c>
      <c r="V30" s="27">
        <v>0</v>
      </c>
      <c r="W30" s="27">
        <v>0</v>
      </c>
      <c r="X30" s="27">
        <v>0</v>
      </c>
      <c r="Y30" s="27">
        <v>0</v>
      </c>
      <c r="Z30" s="27">
        <v>0</v>
      </c>
      <c r="AA30" s="27">
        <v>0</v>
      </c>
      <c r="AB30" s="27">
        <v>0</v>
      </c>
      <c r="AC30" s="27">
        <v>0</v>
      </c>
      <c r="AD30" s="27">
        <v>0</v>
      </c>
      <c r="AE30" s="27">
        <v>0</v>
      </c>
      <c r="AF30" s="27">
        <v>0</v>
      </c>
      <c r="AG30" s="27">
        <v>0</v>
      </c>
      <c r="AH30" s="27">
        <v>0</v>
      </c>
      <c r="AI30" s="27">
        <v>0</v>
      </c>
      <c r="AK30" s="29">
        <f t="shared" si="0"/>
        <v>-2.880853786827728E-3</v>
      </c>
    </row>
    <row r="31" spans="1:37" x14ac:dyDescent="0.25">
      <c r="A31">
        <v>29</v>
      </c>
      <c r="B31" s="1">
        <v>1.37E-2</v>
      </c>
      <c r="C31" s="1">
        <v>3.8518038047238807E-5</v>
      </c>
      <c r="D31" s="27">
        <v>0.124530602183588</v>
      </c>
      <c r="E31" s="27">
        <v>0.13215772325084513</v>
      </c>
      <c r="F31" s="27">
        <v>0.11426398358420324</v>
      </c>
      <c r="G31" s="27">
        <v>4.6083478076669099E-2</v>
      </c>
      <c r="H31" s="27">
        <v>5.4998644294673202E-2</v>
      </c>
      <c r="I31" s="27">
        <v>5.360990207687813E-2</v>
      </c>
      <c r="J31" s="27">
        <v>0.16311616814497198</v>
      </c>
      <c r="K31" s="27">
        <v>0.14142246326015506</v>
      </c>
      <c r="L31" s="27">
        <v>0.13418443593131008</v>
      </c>
      <c r="M31" s="27">
        <v>2.8305665846813887E-2</v>
      </c>
      <c r="N31" s="27">
        <v>7.326933349892267E-3</v>
      </c>
      <c r="O31" s="27">
        <v>0</v>
      </c>
      <c r="P31" s="27">
        <v>0</v>
      </c>
      <c r="Q31" s="27">
        <v>0</v>
      </c>
      <c r="R31" s="27">
        <v>0</v>
      </c>
      <c r="S31" s="27">
        <v>0</v>
      </c>
      <c r="T31" s="27">
        <v>0</v>
      </c>
      <c r="U31" s="27">
        <v>0</v>
      </c>
      <c r="V31" s="27">
        <v>0</v>
      </c>
      <c r="W31" s="27">
        <v>0</v>
      </c>
      <c r="X31" s="27">
        <v>0</v>
      </c>
      <c r="Y31" s="27">
        <v>0</v>
      </c>
      <c r="Z31" s="27">
        <v>0</v>
      </c>
      <c r="AA31" s="27">
        <v>0</v>
      </c>
      <c r="AB31" s="27">
        <v>0</v>
      </c>
      <c r="AC31" s="27">
        <v>0</v>
      </c>
      <c r="AD31" s="27">
        <v>0</v>
      </c>
      <c r="AE31" s="27">
        <v>0</v>
      </c>
      <c r="AF31" s="27">
        <v>0</v>
      </c>
      <c r="AG31" s="27">
        <v>0</v>
      </c>
      <c r="AH31" s="27">
        <v>0</v>
      </c>
      <c r="AI31" s="27">
        <v>0</v>
      </c>
      <c r="AK31" s="29">
        <f t="shared" si="0"/>
        <v>2.8115356238860444E-3</v>
      </c>
    </row>
    <row r="32" spans="1:37" x14ac:dyDescent="0.25">
      <c r="A32">
        <v>30</v>
      </c>
      <c r="B32" s="1">
        <v>1.34E-2</v>
      </c>
      <c r="C32" s="1">
        <v>1.5582692122867117E-4</v>
      </c>
      <c r="D32" s="27">
        <v>5.86054860341174E-3</v>
      </c>
      <c r="E32" s="27">
        <v>7.0534463278771845E-2</v>
      </c>
      <c r="F32" s="27">
        <v>0.13348794169408004</v>
      </c>
      <c r="G32" s="27">
        <v>0.22256678783459971</v>
      </c>
      <c r="H32" s="27">
        <v>8.2560718685714948E-2</v>
      </c>
      <c r="I32" s="27">
        <v>0.12230711553253747</v>
      </c>
      <c r="J32" s="27">
        <v>0.20415556511628102</v>
      </c>
      <c r="K32" s="27">
        <v>1.6567666554216692E-2</v>
      </c>
      <c r="L32" s="27">
        <v>8.3797791065393645E-2</v>
      </c>
      <c r="M32" s="27">
        <v>2.7215075709136886E-2</v>
      </c>
      <c r="N32" s="27">
        <v>3.0946325925856052E-2</v>
      </c>
      <c r="O32" s="27">
        <v>0</v>
      </c>
      <c r="P32" s="27">
        <v>0</v>
      </c>
      <c r="Q32" s="27">
        <v>0</v>
      </c>
      <c r="R32" s="27">
        <v>0</v>
      </c>
      <c r="S32" s="27">
        <v>0</v>
      </c>
      <c r="T32" s="27">
        <v>0</v>
      </c>
      <c r="U32" s="27">
        <v>0</v>
      </c>
      <c r="V32" s="27">
        <v>0</v>
      </c>
      <c r="W32" s="27">
        <v>0</v>
      </c>
      <c r="X32" s="27">
        <v>0</v>
      </c>
      <c r="Y32" s="27">
        <v>0</v>
      </c>
      <c r="Z32" s="27">
        <v>0</v>
      </c>
      <c r="AA32" s="27">
        <v>0</v>
      </c>
      <c r="AB32" s="27">
        <v>0</v>
      </c>
      <c r="AC32" s="27">
        <v>0</v>
      </c>
      <c r="AD32" s="27">
        <v>0</v>
      </c>
      <c r="AE32" s="27">
        <v>0</v>
      </c>
      <c r="AF32" s="27">
        <v>0</v>
      </c>
      <c r="AG32" s="27">
        <v>0</v>
      </c>
      <c r="AH32" s="27">
        <v>0</v>
      </c>
      <c r="AI32" s="27">
        <v>0</v>
      </c>
      <c r="AK32" s="29">
        <f t="shared" si="0"/>
        <v>1.1628874718557549E-2</v>
      </c>
    </row>
    <row r="33" spans="1:37" x14ac:dyDescent="0.25">
      <c r="A33">
        <v>31</v>
      </c>
      <c r="B33" s="1">
        <v>1.2999999999999999E-2</v>
      </c>
      <c r="C33" s="1">
        <v>-3.956936731528359E-5</v>
      </c>
      <c r="D33" s="27">
        <v>4.543519761757471E-2</v>
      </c>
      <c r="E33" s="27">
        <v>0.10542780286543824</v>
      </c>
      <c r="F33" s="27">
        <v>8.909911059954996E-2</v>
      </c>
      <c r="G33" s="27">
        <v>0.10721328504208044</v>
      </c>
      <c r="H33" s="27">
        <v>0.13801104177712464</v>
      </c>
      <c r="I33" s="27">
        <v>0.11812614556782254</v>
      </c>
      <c r="J33" s="27">
        <v>9.3079591293688424E-2</v>
      </c>
      <c r="K33" s="27">
        <v>0.11470432429772655</v>
      </c>
      <c r="L33" s="27">
        <v>8.2798088018622068E-2</v>
      </c>
      <c r="M33" s="27">
        <v>5.2548822991403454E-2</v>
      </c>
      <c r="N33" s="27">
        <v>5.355658992896889E-2</v>
      </c>
      <c r="O33" s="27">
        <v>0</v>
      </c>
      <c r="P33" s="27">
        <v>0</v>
      </c>
      <c r="Q33" s="27">
        <v>0</v>
      </c>
      <c r="R33" s="27">
        <v>0</v>
      </c>
      <c r="S33" s="27">
        <v>0</v>
      </c>
      <c r="T33" s="27">
        <v>0</v>
      </c>
      <c r="U33" s="27">
        <v>0</v>
      </c>
      <c r="V33" s="27">
        <v>0</v>
      </c>
      <c r="W33" s="27">
        <v>0</v>
      </c>
      <c r="X33" s="27">
        <v>0</v>
      </c>
      <c r="Y33" s="27">
        <v>0</v>
      </c>
      <c r="Z33" s="27">
        <v>0</v>
      </c>
      <c r="AA33" s="27">
        <v>0</v>
      </c>
      <c r="AB33" s="27">
        <v>0</v>
      </c>
      <c r="AC33" s="27">
        <v>0</v>
      </c>
      <c r="AD33" s="27">
        <v>0</v>
      </c>
      <c r="AE33" s="27">
        <v>0</v>
      </c>
      <c r="AF33" s="27">
        <v>0</v>
      </c>
      <c r="AG33" s="27">
        <v>0</v>
      </c>
      <c r="AH33" s="27">
        <v>0</v>
      </c>
      <c r="AI33" s="27">
        <v>0</v>
      </c>
      <c r="AK33" s="29">
        <f t="shared" si="0"/>
        <v>-3.0437974857910454E-3</v>
      </c>
    </row>
    <row r="34" spans="1:37" x14ac:dyDescent="0.25">
      <c r="A34">
        <v>32</v>
      </c>
      <c r="B34" s="1">
        <v>1.44E-2</v>
      </c>
      <c r="C34" s="1">
        <v>-1.2898773671342266E-4</v>
      </c>
      <c r="D34" s="27">
        <v>5.6674042896750217E-2</v>
      </c>
      <c r="E34" s="27">
        <v>0.13394966830318755</v>
      </c>
      <c r="F34" s="27">
        <v>0.12186041336841003</v>
      </c>
      <c r="G34" s="27">
        <v>0.10459274050682037</v>
      </c>
      <c r="H34" s="27">
        <v>7.2303393608137062E-2</v>
      </c>
      <c r="I34" s="27">
        <v>0.13049501338096178</v>
      </c>
      <c r="J34" s="27">
        <v>8.4040686251416669E-2</v>
      </c>
      <c r="K34" s="27">
        <v>0.1347528271472489</v>
      </c>
      <c r="L34" s="27">
        <v>1.8643217888176151E-2</v>
      </c>
      <c r="M34" s="27">
        <v>1.4095369783898406E-2</v>
      </c>
      <c r="N34" s="27">
        <v>0.12859262686499284</v>
      </c>
      <c r="O34" s="27">
        <v>0</v>
      </c>
      <c r="P34" s="27">
        <v>0</v>
      </c>
      <c r="Q34" s="27">
        <v>0</v>
      </c>
      <c r="R34" s="27">
        <v>0</v>
      </c>
      <c r="S34" s="27">
        <v>0</v>
      </c>
      <c r="T34" s="27">
        <v>0</v>
      </c>
      <c r="U34" s="27">
        <v>0</v>
      </c>
      <c r="V34" s="27">
        <v>0</v>
      </c>
      <c r="W34" s="27">
        <v>0</v>
      </c>
      <c r="X34" s="27">
        <v>0</v>
      </c>
      <c r="Y34" s="27">
        <v>0</v>
      </c>
      <c r="Z34" s="27">
        <v>0</v>
      </c>
      <c r="AA34" s="27">
        <v>0</v>
      </c>
      <c r="AB34" s="27">
        <v>0</v>
      </c>
      <c r="AC34" s="27">
        <v>0</v>
      </c>
      <c r="AD34" s="27">
        <v>0</v>
      </c>
      <c r="AE34" s="27">
        <v>0</v>
      </c>
      <c r="AF34" s="27">
        <v>0</v>
      </c>
      <c r="AG34" s="27">
        <v>0</v>
      </c>
      <c r="AH34" s="27">
        <v>0</v>
      </c>
      <c r="AI34" s="27">
        <v>0</v>
      </c>
      <c r="AK34" s="29">
        <f t="shared" si="0"/>
        <v>-8.9574817162099071E-3</v>
      </c>
    </row>
    <row r="35" spans="1:37" x14ac:dyDescent="0.25">
      <c r="A35">
        <v>33</v>
      </c>
      <c r="B35" s="1">
        <v>1.11E-2</v>
      </c>
      <c r="C35" s="1">
        <v>-2.6724016111000855E-4</v>
      </c>
      <c r="D35" s="27">
        <v>0.14640555061750693</v>
      </c>
      <c r="E35" s="27">
        <v>4.4185504360094184E-2</v>
      </c>
      <c r="F35" s="27">
        <v>3.9376438506685631E-2</v>
      </c>
      <c r="G35" s="27">
        <v>7.10712665603387E-2</v>
      </c>
      <c r="H35" s="27">
        <v>5.5347225311345963E-2</v>
      </c>
      <c r="I35" s="27">
        <v>7.5316706999960487E-2</v>
      </c>
      <c r="J35" s="27">
        <v>2.9294420679959882E-2</v>
      </c>
      <c r="K35" s="27">
        <v>0.1707948686305123</v>
      </c>
      <c r="L35" s="27">
        <v>7.4830597431247065E-2</v>
      </c>
      <c r="M35" s="27">
        <v>0.17816949055514208</v>
      </c>
      <c r="N35" s="27">
        <v>0.11520793034720678</v>
      </c>
      <c r="O35" s="27">
        <v>0</v>
      </c>
      <c r="P35" s="27">
        <v>0</v>
      </c>
      <c r="Q35" s="27">
        <v>0</v>
      </c>
      <c r="R35" s="27">
        <v>0</v>
      </c>
      <c r="S35" s="27">
        <v>0</v>
      </c>
      <c r="T35" s="27">
        <v>0</v>
      </c>
      <c r="U35" s="27">
        <v>0</v>
      </c>
      <c r="V35" s="27">
        <v>0</v>
      </c>
      <c r="W35" s="27">
        <v>0</v>
      </c>
      <c r="X35" s="27">
        <v>0</v>
      </c>
      <c r="Y35" s="27">
        <v>0</v>
      </c>
      <c r="Z35" s="27">
        <v>0</v>
      </c>
      <c r="AA35" s="27">
        <v>0</v>
      </c>
      <c r="AB35" s="27">
        <v>0</v>
      </c>
      <c r="AC35" s="27">
        <v>0</v>
      </c>
      <c r="AD35" s="27">
        <v>0</v>
      </c>
      <c r="AE35" s="27">
        <v>0</v>
      </c>
      <c r="AF35" s="27">
        <v>0</v>
      </c>
      <c r="AG35" s="27">
        <v>0</v>
      </c>
      <c r="AH35" s="27">
        <v>0</v>
      </c>
      <c r="AI35" s="27">
        <v>0</v>
      </c>
      <c r="AK35" s="29">
        <f t="shared" si="0"/>
        <v>-2.407569019009086E-2</v>
      </c>
    </row>
    <row r="36" spans="1:37" x14ac:dyDescent="0.25">
      <c r="A36">
        <v>34</v>
      </c>
      <c r="B36" s="1">
        <v>1.0800000000000001E-2</v>
      </c>
      <c r="C36" s="1">
        <v>1.235705702100229E-4</v>
      </c>
      <c r="D36" s="27">
        <v>7.3629692581483497E-2</v>
      </c>
      <c r="E36" s="27">
        <v>0.13622961178038312</v>
      </c>
      <c r="F36" s="27">
        <v>0.14032304415966385</v>
      </c>
      <c r="G36" s="27">
        <v>3.6253878558365919E-2</v>
      </c>
      <c r="H36" s="27">
        <v>7.21313127915576E-2</v>
      </c>
      <c r="I36" s="27">
        <v>2.4800159138489482E-2</v>
      </c>
      <c r="J36" s="27">
        <v>4.9988688970723331E-2</v>
      </c>
      <c r="K36" s="27">
        <v>5.3694393543184726E-2</v>
      </c>
      <c r="L36" s="27">
        <v>4.398029909252249E-2</v>
      </c>
      <c r="M36" s="27">
        <v>0.18609915988971409</v>
      </c>
      <c r="N36" s="27">
        <v>0.18286975949391199</v>
      </c>
      <c r="O36" s="27">
        <v>0</v>
      </c>
      <c r="P36" s="27">
        <v>0</v>
      </c>
      <c r="Q36" s="27">
        <v>0</v>
      </c>
      <c r="R36" s="27">
        <v>0</v>
      </c>
      <c r="S36" s="27">
        <v>0</v>
      </c>
      <c r="T36" s="27">
        <v>0</v>
      </c>
      <c r="U36" s="27">
        <v>0</v>
      </c>
      <c r="V36" s="27">
        <v>0</v>
      </c>
      <c r="W36" s="27">
        <v>0</v>
      </c>
      <c r="X36" s="27">
        <v>0</v>
      </c>
      <c r="Y36" s="27">
        <v>0</v>
      </c>
      <c r="Z36" s="27">
        <v>0</v>
      </c>
      <c r="AA36" s="27">
        <v>0</v>
      </c>
      <c r="AB36" s="27">
        <v>0</v>
      </c>
      <c r="AC36" s="27">
        <v>0</v>
      </c>
      <c r="AD36" s="27">
        <v>0</v>
      </c>
      <c r="AE36" s="27">
        <v>0</v>
      </c>
      <c r="AF36" s="27">
        <v>0</v>
      </c>
      <c r="AG36" s="27">
        <v>0</v>
      </c>
      <c r="AH36" s="27">
        <v>0</v>
      </c>
      <c r="AI36" s="27">
        <v>0</v>
      </c>
      <c r="AK36" s="29">
        <f t="shared" si="0"/>
        <v>1.1441719463891008E-2</v>
      </c>
    </row>
    <row r="37" spans="1:37" x14ac:dyDescent="0.25">
      <c r="A37">
        <v>35</v>
      </c>
      <c r="B37" s="1">
        <v>1.41E-2</v>
      </c>
      <c r="C37" s="1">
        <v>2.5085405488748795E-4</v>
      </c>
      <c r="D37" s="27">
        <v>9.8122604412190187E-2</v>
      </c>
      <c r="E37" s="27">
        <v>0.18281898733545132</v>
      </c>
      <c r="F37" s="27">
        <v>6.5817556260782187E-2</v>
      </c>
      <c r="G37" s="27">
        <v>0.19447835181242853</v>
      </c>
      <c r="H37" s="27">
        <v>4.2991843676417557E-3</v>
      </c>
      <c r="I37" s="27">
        <v>2.6750399200663393E-2</v>
      </c>
      <c r="J37" s="27">
        <v>5.0369427499657358E-2</v>
      </c>
      <c r="K37" s="27">
        <v>9.3416186361678991E-2</v>
      </c>
      <c r="L37" s="27">
        <v>9.56537969920562E-2</v>
      </c>
      <c r="M37" s="27">
        <v>0.10474686132524649</v>
      </c>
      <c r="N37" s="27">
        <v>8.3526644432203534E-2</v>
      </c>
      <c r="O37" s="27">
        <v>0</v>
      </c>
      <c r="P37" s="27">
        <v>0</v>
      </c>
      <c r="Q37" s="27">
        <v>0</v>
      </c>
      <c r="R37" s="27">
        <v>0</v>
      </c>
      <c r="S37" s="27">
        <v>0</v>
      </c>
      <c r="T37" s="27">
        <v>0</v>
      </c>
      <c r="U37" s="27">
        <v>0</v>
      </c>
      <c r="V37" s="27">
        <v>0</v>
      </c>
      <c r="W37" s="27">
        <v>0</v>
      </c>
      <c r="X37" s="27">
        <v>0</v>
      </c>
      <c r="Y37" s="27">
        <v>0</v>
      </c>
      <c r="Z37" s="27">
        <v>0</v>
      </c>
      <c r="AA37" s="27">
        <v>0</v>
      </c>
      <c r="AB37" s="27">
        <v>0</v>
      </c>
      <c r="AC37" s="27">
        <v>0</v>
      </c>
      <c r="AD37" s="27">
        <v>0</v>
      </c>
      <c r="AE37" s="27">
        <v>0</v>
      </c>
      <c r="AF37" s="27">
        <v>0</v>
      </c>
      <c r="AG37" s="27">
        <v>0</v>
      </c>
      <c r="AH37" s="27">
        <v>0</v>
      </c>
      <c r="AI37" s="27">
        <v>0</v>
      </c>
      <c r="AK37" s="29">
        <f t="shared" si="0"/>
        <v>1.7791067722516877E-2</v>
      </c>
    </row>
    <row r="38" spans="1:37" x14ac:dyDescent="0.25">
      <c r="A38">
        <v>36</v>
      </c>
      <c r="B38" s="1">
        <v>1.2999999999999999E-2</v>
      </c>
      <c r="C38" s="1">
        <v>-2.7755736184981113E-4</v>
      </c>
      <c r="D38" s="27">
        <v>5.9999808358079512E-2</v>
      </c>
      <c r="E38" s="27">
        <v>7.1053302613406061E-2</v>
      </c>
      <c r="F38" s="27">
        <v>0.1104259417075357</v>
      </c>
      <c r="G38" s="27">
        <v>1.9207262605076724E-2</v>
      </c>
      <c r="H38" s="27">
        <v>0.1443821409154333</v>
      </c>
      <c r="I38" s="27">
        <v>0.17554512974803846</v>
      </c>
      <c r="J38" s="27">
        <v>0.13258879637214491</v>
      </c>
      <c r="K38" s="27">
        <v>0.12985115373385075</v>
      </c>
      <c r="L38" s="27">
        <v>7.2843857735424306E-3</v>
      </c>
      <c r="M38" s="27">
        <v>0.10391525117703956</v>
      </c>
      <c r="N38" s="27">
        <v>4.5746826995852613E-2</v>
      </c>
      <c r="O38" s="27">
        <v>0</v>
      </c>
      <c r="P38" s="27">
        <v>0</v>
      </c>
      <c r="Q38" s="27">
        <v>0</v>
      </c>
      <c r="R38" s="27">
        <v>0</v>
      </c>
      <c r="S38" s="27">
        <v>0</v>
      </c>
      <c r="T38" s="27">
        <v>0</v>
      </c>
      <c r="U38" s="27">
        <v>0</v>
      </c>
      <c r="V38" s="27">
        <v>0</v>
      </c>
      <c r="W38" s="27">
        <v>0</v>
      </c>
      <c r="X38" s="27">
        <v>0</v>
      </c>
      <c r="Y38" s="27">
        <v>0</v>
      </c>
      <c r="Z38" s="27">
        <v>0</v>
      </c>
      <c r="AA38" s="27">
        <v>0</v>
      </c>
      <c r="AB38" s="27">
        <v>0</v>
      </c>
      <c r="AC38" s="27">
        <v>0</v>
      </c>
      <c r="AD38" s="27">
        <v>0</v>
      </c>
      <c r="AE38" s="27">
        <v>0</v>
      </c>
      <c r="AF38" s="27">
        <v>0</v>
      </c>
      <c r="AG38" s="27">
        <v>0</v>
      </c>
      <c r="AH38" s="27">
        <v>0</v>
      </c>
      <c r="AI38" s="27">
        <v>0</v>
      </c>
      <c r="AK38" s="29">
        <f t="shared" si="0"/>
        <v>-2.1350566296139319E-2</v>
      </c>
    </row>
    <row r="39" spans="1:37" x14ac:dyDescent="0.25">
      <c r="A39">
        <v>37</v>
      </c>
      <c r="B39" s="1">
        <v>1.3100000000000001E-2</v>
      </c>
      <c r="C39" s="1">
        <v>-1.647860592606798E-4</v>
      </c>
      <c r="D39" s="27">
        <v>0.12171876026002618</v>
      </c>
      <c r="E39" s="27">
        <v>6.4858132949833017E-2</v>
      </c>
      <c r="F39" s="27">
        <v>0.12430628637365831</v>
      </c>
      <c r="G39" s="27">
        <v>0.15571483528297339</v>
      </c>
      <c r="H39" s="27">
        <v>2.2826164606452013E-2</v>
      </c>
      <c r="I39" s="27">
        <v>7.3165940043718111E-2</v>
      </c>
      <c r="J39" s="27">
        <v>0.10072871166757716</v>
      </c>
      <c r="K39" s="27">
        <v>0.14601042979637002</v>
      </c>
      <c r="L39" s="27">
        <v>0.12310068077252399</v>
      </c>
      <c r="M39" s="27">
        <v>4.4164275022523869E-3</v>
      </c>
      <c r="N39" s="27">
        <v>6.3153630744615483E-2</v>
      </c>
      <c r="O39" s="27">
        <v>0</v>
      </c>
      <c r="P39" s="27">
        <v>0</v>
      </c>
      <c r="Q39" s="27">
        <v>0</v>
      </c>
      <c r="R39" s="27">
        <v>0</v>
      </c>
      <c r="S39" s="27">
        <v>0</v>
      </c>
      <c r="T39" s="27">
        <v>0</v>
      </c>
      <c r="U39" s="27">
        <v>0</v>
      </c>
      <c r="V39" s="27">
        <v>0</v>
      </c>
      <c r="W39" s="27">
        <v>0</v>
      </c>
      <c r="X39" s="27">
        <v>0</v>
      </c>
      <c r="Y39" s="27">
        <v>0</v>
      </c>
      <c r="Z39" s="27">
        <v>0</v>
      </c>
      <c r="AA39" s="27">
        <v>0</v>
      </c>
      <c r="AB39" s="27">
        <v>0</v>
      </c>
      <c r="AC39" s="27">
        <v>0</v>
      </c>
      <c r="AD39" s="27">
        <v>0</v>
      </c>
      <c r="AE39" s="27">
        <v>0</v>
      </c>
      <c r="AF39" s="27">
        <v>0</v>
      </c>
      <c r="AG39" s="27">
        <v>0</v>
      </c>
      <c r="AH39" s="27">
        <v>0</v>
      </c>
      <c r="AI39" s="27">
        <v>0</v>
      </c>
      <c r="AK39" s="29">
        <f t="shared" si="0"/>
        <v>-1.2579088493181663E-2</v>
      </c>
    </row>
    <row r="40" spans="1:37" x14ac:dyDescent="0.25">
      <c r="A40">
        <v>38</v>
      </c>
      <c r="B40" s="1">
        <v>1.21E-2</v>
      </c>
      <c r="C40" s="1">
        <v>4.755520218395558E-5</v>
      </c>
      <c r="D40" s="27">
        <v>8.1864116409562926E-2</v>
      </c>
      <c r="E40" s="27">
        <v>9.0140587060170307E-2</v>
      </c>
      <c r="F40" s="27">
        <v>0.12352165043178802</v>
      </c>
      <c r="G40" s="27">
        <v>0.15894133906346011</v>
      </c>
      <c r="H40" s="27">
        <v>0.12522516742002948</v>
      </c>
      <c r="I40" s="27">
        <v>0.13404101617840022</v>
      </c>
      <c r="J40" s="27">
        <v>4.9080206420656351E-2</v>
      </c>
      <c r="K40" s="27">
        <v>2.4401334196370705E-2</v>
      </c>
      <c r="L40" s="27">
        <v>0.1044398880326869</v>
      </c>
      <c r="M40" s="27">
        <v>0.10118850913255381</v>
      </c>
      <c r="N40" s="27">
        <v>7.1561856543210459E-3</v>
      </c>
      <c r="O40" s="27">
        <v>0</v>
      </c>
      <c r="P40" s="27">
        <v>0</v>
      </c>
      <c r="Q40" s="27">
        <v>0</v>
      </c>
      <c r="R40" s="27">
        <v>0</v>
      </c>
      <c r="S40" s="27">
        <v>0</v>
      </c>
      <c r="T40" s="27">
        <v>0</v>
      </c>
      <c r="U40" s="27">
        <v>0</v>
      </c>
      <c r="V40" s="27">
        <v>0</v>
      </c>
      <c r="W40" s="27">
        <v>0</v>
      </c>
      <c r="X40" s="27">
        <v>0</v>
      </c>
      <c r="Y40" s="27">
        <v>0</v>
      </c>
      <c r="Z40" s="27">
        <v>0</v>
      </c>
      <c r="AA40" s="27">
        <v>0</v>
      </c>
      <c r="AB40" s="27">
        <v>0</v>
      </c>
      <c r="AC40" s="27">
        <v>0</v>
      </c>
      <c r="AD40" s="27">
        <v>0</v>
      </c>
      <c r="AE40" s="27">
        <v>0</v>
      </c>
      <c r="AF40" s="27">
        <v>0</v>
      </c>
      <c r="AG40" s="27">
        <v>0</v>
      </c>
      <c r="AH40" s="27">
        <v>0</v>
      </c>
      <c r="AI40" s="27">
        <v>0</v>
      </c>
      <c r="AK40" s="29">
        <f t="shared" si="0"/>
        <v>3.9301819986740146E-3</v>
      </c>
    </row>
    <row r="41" spans="1:37" x14ac:dyDescent="0.25">
      <c r="A41">
        <v>39</v>
      </c>
      <c r="B41" s="1">
        <v>1.2999999999999999E-2</v>
      </c>
      <c r="C41" s="1">
        <v>1.5473487388628492E-5</v>
      </c>
      <c r="D41" s="27">
        <v>0.11314755947561728</v>
      </c>
      <c r="E41" s="27">
        <v>0.1556287360047022</v>
      </c>
      <c r="F41" s="27">
        <v>0.11703584130534446</v>
      </c>
      <c r="G41" s="27">
        <v>4.9225418623168198E-2</v>
      </c>
      <c r="H41" s="27">
        <v>8.5239792372803283E-2</v>
      </c>
      <c r="I41" s="27">
        <v>5.1691142573338338E-2</v>
      </c>
      <c r="J41" s="27">
        <v>1.5650803140436917E-2</v>
      </c>
      <c r="K41" s="27">
        <v>0.11160755856022685</v>
      </c>
      <c r="L41" s="27">
        <v>5.7067763228280867E-2</v>
      </c>
      <c r="M41" s="27">
        <v>7.4436359693499154E-2</v>
      </c>
      <c r="N41" s="27">
        <v>0.16926902502258262</v>
      </c>
      <c r="O41" s="27">
        <v>0</v>
      </c>
      <c r="P41" s="27">
        <v>0</v>
      </c>
      <c r="Q41" s="27">
        <v>0</v>
      </c>
      <c r="R41" s="27">
        <v>0</v>
      </c>
      <c r="S41" s="27">
        <v>0</v>
      </c>
      <c r="T41" s="27">
        <v>0</v>
      </c>
      <c r="U41" s="27">
        <v>0</v>
      </c>
      <c r="V41" s="27">
        <v>0</v>
      </c>
      <c r="W41" s="27">
        <v>0</v>
      </c>
      <c r="X41" s="27">
        <v>0</v>
      </c>
      <c r="Y41" s="27">
        <v>0</v>
      </c>
      <c r="Z41" s="27">
        <v>0</v>
      </c>
      <c r="AA41" s="27">
        <v>0</v>
      </c>
      <c r="AB41" s="27">
        <v>0</v>
      </c>
      <c r="AC41" s="27">
        <v>0</v>
      </c>
      <c r="AD41" s="27">
        <v>0</v>
      </c>
      <c r="AE41" s="27">
        <v>0</v>
      </c>
      <c r="AF41" s="27">
        <v>0</v>
      </c>
      <c r="AG41" s="27">
        <v>0</v>
      </c>
      <c r="AH41" s="27">
        <v>0</v>
      </c>
      <c r="AI41" s="27">
        <v>0</v>
      </c>
      <c r="AK41" s="29">
        <f t="shared" si="0"/>
        <v>1.1902682606637302E-3</v>
      </c>
    </row>
    <row r="42" spans="1:37" x14ac:dyDescent="0.25">
      <c r="A42">
        <v>40</v>
      </c>
      <c r="B42" s="1">
        <v>1.5800000000000002E-2</v>
      </c>
      <c r="C42" s="1">
        <v>-1.6949775527834167E-4</v>
      </c>
      <c r="D42" s="27">
        <v>1.6808513002055204E-2</v>
      </c>
      <c r="E42" s="27">
        <v>0.1474082386768707</v>
      </c>
      <c r="F42" s="27">
        <v>0.13898125026092922</v>
      </c>
      <c r="G42" s="27">
        <v>0.13342816582181191</v>
      </c>
      <c r="H42" s="27">
        <v>1.180674860429441E-2</v>
      </c>
      <c r="I42" s="27">
        <v>0.20376812383587833</v>
      </c>
      <c r="J42" s="27">
        <v>8.0401470936387859E-2</v>
      </c>
      <c r="K42" s="27">
        <v>0.14719443226696372</v>
      </c>
      <c r="L42" s="27">
        <v>9.4295965099291446E-2</v>
      </c>
      <c r="M42" s="27">
        <v>5.543824241785851E-3</v>
      </c>
      <c r="N42" s="27">
        <v>2.036326725373146E-2</v>
      </c>
      <c r="O42" s="27">
        <v>0</v>
      </c>
      <c r="P42" s="27">
        <v>0</v>
      </c>
      <c r="Q42" s="27">
        <v>0</v>
      </c>
      <c r="R42" s="27">
        <v>0</v>
      </c>
      <c r="S42" s="27">
        <v>0</v>
      </c>
      <c r="T42" s="27">
        <v>0</v>
      </c>
      <c r="U42" s="27">
        <v>0</v>
      </c>
      <c r="V42" s="27">
        <v>0</v>
      </c>
      <c r="W42" s="27">
        <v>0</v>
      </c>
      <c r="X42" s="27">
        <v>0</v>
      </c>
      <c r="Y42" s="27">
        <v>0</v>
      </c>
      <c r="Z42" s="27">
        <v>0</v>
      </c>
      <c r="AA42" s="27">
        <v>0</v>
      </c>
      <c r="AB42" s="27">
        <v>0</v>
      </c>
      <c r="AC42" s="27">
        <v>0</v>
      </c>
      <c r="AD42" s="27">
        <v>0</v>
      </c>
      <c r="AE42" s="27">
        <v>0</v>
      </c>
      <c r="AF42" s="27">
        <v>0</v>
      </c>
      <c r="AG42" s="27">
        <v>0</v>
      </c>
      <c r="AH42" s="27">
        <v>0</v>
      </c>
      <c r="AI42" s="27">
        <v>0</v>
      </c>
      <c r="AK42" s="29">
        <f t="shared" si="0"/>
        <v>-1.0727706030274788E-2</v>
      </c>
    </row>
    <row r="43" spans="1:37" x14ac:dyDescent="0.25">
      <c r="A43">
        <v>41</v>
      </c>
      <c r="B43" s="1">
        <v>1.14E-2</v>
      </c>
      <c r="C43" s="1">
        <v>-2.1545236967390952E-5</v>
      </c>
      <c r="D43" s="27">
        <v>4.5562708812397636E-2</v>
      </c>
      <c r="E43" s="27">
        <v>6.043366027298093E-2</v>
      </c>
      <c r="F43" s="27">
        <v>2.7013867457771019E-2</v>
      </c>
      <c r="G43" s="27">
        <v>0.14746528151507662</v>
      </c>
      <c r="H43" s="27">
        <v>2.8460010438681384E-2</v>
      </c>
      <c r="I43" s="27">
        <v>6.4787693146893588E-2</v>
      </c>
      <c r="J43" s="27">
        <v>0.11191007458834011</v>
      </c>
      <c r="K43" s="27">
        <v>0.15755836205908033</v>
      </c>
      <c r="L43" s="27">
        <v>0.14269278774485855</v>
      </c>
      <c r="M43" s="27">
        <v>0.1004196470359742</v>
      </c>
      <c r="N43" s="27">
        <v>0.11369590692794566</v>
      </c>
      <c r="O43" s="27">
        <v>0</v>
      </c>
      <c r="P43" s="27">
        <v>0</v>
      </c>
      <c r="Q43" s="27">
        <v>0</v>
      </c>
      <c r="R43" s="27">
        <v>0</v>
      </c>
      <c r="S43" s="27">
        <v>0</v>
      </c>
      <c r="T43" s="27">
        <v>0</v>
      </c>
      <c r="U43" s="27">
        <v>0</v>
      </c>
      <c r="V43" s="27">
        <v>0</v>
      </c>
      <c r="W43" s="27">
        <v>0</v>
      </c>
      <c r="X43" s="27">
        <v>0</v>
      </c>
      <c r="Y43" s="27">
        <v>0</v>
      </c>
      <c r="Z43" s="27">
        <v>0</v>
      </c>
      <c r="AA43" s="27">
        <v>0</v>
      </c>
      <c r="AB43" s="27">
        <v>0</v>
      </c>
      <c r="AC43" s="27">
        <v>0</v>
      </c>
      <c r="AD43" s="27">
        <v>0</v>
      </c>
      <c r="AE43" s="27">
        <v>0</v>
      </c>
      <c r="AF43" s="27">
        <v>0</v>
      </c>
      <c r="AG43" s="27">
        <v>0</v>
      </c>
      <c r="AH43" s="27">
        <v>0</v>
      </c>
      <c r="AI43" s="27">
        <v>0</v>
      </c>
      <c r="AK43" s="29">
        <f t="shared" si="0"/>
        <v>-1.8899330673149957E-3</v>
      </c>
    </row>
    <row r="44" spans="1:37" x14ac:dyDescent="0.25">
      <c r="A44">
        <v>42</v>
      </c>
      <c r="B44" s="1">
        <v>1.41E-2</v>
      </c>
      <c r="C44" s="1">
        <v>-1.2124256406710452E-4</v>
      </c>
      <c r="D44" s="27">
        <v>5.2482102392944222E-2</v>
      </c>
      <c r="E44" s="27">
        <v>0.17038326242767654</v>
      </c>
      <c r="F44" s="27">
        <v>0.17995332023137317</v>
      </c>
      <c r="G44" s="27">
        <v>1.5995863418847817E-2</v>
      </c>
      <c r="H44" s="27">
        <v>9.9254562732751586E-2</v>
      </c>
      <c r="I44" s="27">
        <v>0.10042772440559056</v>
      </c>
      <c r="J44" s="27">
        <v>3.2315244113378272E-2</v>
      </c>
      <c r="K44" s="27">
        <v>0.12848284152951975</v>
      </c>
      <c r="L44" s="27">
        <v>6.9897303148418438E-2</v>
      </c>
      <c r="M44" s="27">
        <v>0.13501034917760862</v>
      </c>
      <c r="N44" s="27">
        <v>1.5797426421890814E-2</v>
      </c>
      <c r="O44" s="27">
        <v>0</v>
      </c>
      <c r="P44" s="27">
        <v>0</v>
      </c>
      <c r="Q44" s="27">
        <v>0</v>
      </c>
      <c r="R44" s="27">
        <v>0</v>
      </c>
      <c r="S44" s="27">
        <v>0</v>
      </c>
      <c r="T44" s="27">
        <v>0</v>
      </c>
      <c r="U44" s="27">
        <v>0</v>
      </c>
      <c r="V44" s="27">
        <v>0</v>
      </c>
      <c r="W44" s="27">
        <v>0</v>
      </c>
      <c r="X44" s="27">
        <v>0</v>
      </c>
      <c r="Y44" s="27">
        <v>0</v>
      </c>
      <c r="Z44" s="27">
        <v>0</v>
      </c>
      <c r="AA44" s="27">
        <v>0</v>
      </c>
      <c r="AB44" s="27">
        <v>0</v>
      </c>
      <c r="AC44" s="27">
        <v>0</v>
      </c>
      <c r="AD44" s="27">
        <v>0</v>
      </c>
      <c r="AE44" s="27">
        <v>0</v>
      </c>
      <c r="AF44" s="27">
        <v>0</v>
      </c>
      <c r="AG44" s="27">
        <v>0</v>
      </c>
      <c r="AH44" s="27">
        <v>0</v>
      </c>
      <c r="AI44" s="27">
        <v>0</v>
      </c>
      <c r="AK44" s="29">
        <f t="shared" si="0"/>
        <v>-8.5987634090145051E-3</v>
      </c>
    </row>
    <row r="45" spans="1:37" x14ac:dyDescent="0.25">
      <c r="A45">
        <v>43</v>
      </c>
      <c r="B45" s="1">
        <v>1.24E-2</v>
      </c>
      <c r="C45" s="1">
        <v>-7.8603181065788142E-5</v>
      </c>
      <c r="D45" s="27">
        <v>0.11713275351240862</v>
      </c>
      <c r="E45" s="27">
        <v>0.10571602401735623</v>
      </c>
      <c r="F45" s="27">
        <v>0.13046071466889683</v>
      </c>
      <c r="G45" s="27">
        <v>7.5522437103539092E-2</v>
      </c>
      <c r="H45" s="27">
        <v>0.12253159480489199</v>
      </c>
      <c r="I45" s="27">
        <v>4.6981130274459992E-2</v>
      </c>
      <c r="J45" s="27">
        <v>4.9517990900024983E-2</v>
      </c>
      <c r="K45" s="27">
        <v>0.12301065787251163</v>
      </c>
      <c r="L45" s="27">
        <v>9.2990278907747054E-2</v>
      </c>
      <c r="M45" s="27">
        <v>4.400001642704171E-2</v>
      </c>
      <c r="N45" s="27">
        <v>9.2136401511121888E-2</v>
      </c>
      <c r="O45" s="27">
        <v>0</v>
      </c>
      <c r="P45" s="27">
        <v>0</v>
      </c>
      <c r="Q45" s="27">
        <v>0</v>
      </c>
      <c r="R45" s="27">
        <v>0</v>
      </c>
      <c r="S45" s="27">
        <v>0</v>
      </c>
      <c r="T45" s="27">
        <v>0</v>
      </c>
      <c r="U45" s="27">
        <v>0</v>
      </c>
      <c r="V45" s="27">
        <v>0</v>
      </c>
      <c r="W45" s="27">
        <v>0</v>
      </c>
      <c r="X45" s="27">
        <v>0</v>
      </c>
      <c r="Y45" s="27">
        <v>0</v>
      </c>
      <c r="Z45" s="27">
        <v>0</v>
      </c>
      <c r="AA45" s="27">
        <v>0</v>
      </c>
      <c r="AB45" s="27">
        <v>0</v>
      </c>
      <c r="AC45" s="27">
        <v>0</v>
      </c>
      <c r="AD45" s="27">
        <v>0</v>
      </c>
      <c r="AE45" s="27">
        <v>0</v>
      </c>
      <c r="AF45" s="27">
        <v>0</v>
      </c>
      <c r="AG45" s="27">
        <v>0</v>
      </c>
      <c r="AH45" s="27">
        <v>0</v>
      </c>
      <c r="AI45" s="27">
        <v>0</v>
      </c>
      <c r="AK45" s="29">
        <f t="shared" si="0"/>
        <v>-6.3389662149829148E-3</v>
      </c>
    </row>
    <row r="46" spans="1:37" x14ac:dyDescent="0.25">
      <c r="A46">
        <v>44</v>
      </c>
      <c r="B46" s="1">
        <v>1.21E-2</v>
      </c>
      <c r="C46" s="1">
        <v>4.0148504972994276E-5</v>
      </c>
      <c r="D46" s="27">
        <v>4.487021344071096E-2</v>
      </c>
      <c r="E46" s="27">
        <v>7.1218289499104193E-2</v>
      </c>
      <c r="F46" s="27">
        <v>1.9456176645053617E-2</v>
      </c>
      <c r="G46" s="27">
        <v>1.2366813841930523E-2</v>
      </c>
      <c r="H46" s="27">
        <v>0.15664826105738974</v>
      </c>
      <c r="I46" s="27">
        <v>0.16583905109361019</v>
      </c>
      <c r="J46" s="27">
        <v>0.2152546328020345</v>
      </c>
      <c r="K46" s="27">
        <v>0.10343808429947801</v>
      </c>
      <c r="L46" s="27">
        <v>9.4822807776460155E-2</v>
      </c>
      <c r="M46" s="27">
        <v>9.6148434427980517E-2</v>
      </c>
      <c r="N46" s="27">
        <v>1.9937235116247651E-2</v>
      </c>
      <c r="O46" s="27">
        <v>0</v>
      </c>
      <c r="P46" s="27">
        <v>0</v>
      </c>
      <c r="Q46" s="27">
        <v>0</v>
      </c>
      <c r="R46" s="27">
        <v>0</v>
      </c>
      <c r="S46" s="27">
        <v>0</v>
      </c>
      <c r="T46" s="27">
        <v>0</v>
      </c>
      <c r="U46" s="27">
        <v>0</v>
      </c>
      <c r="V46" s="27">
        <v>0</v>
      </c>
      <c r="W46" s="27">
        <v>0</v>
      </c>
      <c r="X46" s="27">
        <v>0</v>
      </c>
      <c r="Y46" s="27">
        <v>0</v>
      </c>
      <c r="Z46" s="27">
        <v>0</v>
      </c>
      <c r="AA46" s="27">
        <v>0</v>
      </c>
      <c r="AB46" s="27">
        <v>0</v>
      </c>
      <c r="AC46" s="27">
        <v>0</v>
      </c>
      <c r="AD46" s="27">
        <v>0</v>
      </c>
      <c r="AE46" s="27">
        <v>0</v>
      </c>
      <c r="AF46" s="27">
        <v>0</v>
      </c>
      <c r="AG46" s="27">
        <v>0</v>
      </c>
      <c r="AH46" s="27">
        <v>0</v>
      </c>
      <c r="AI46" s="27">
        <v>0</v>
      </c>
      <c r="AK46" s="29">
        <f t="shared" si="0"/>
        <v>3.3180582622309319E-3</v>
      </c>
    </row>
    <row r="47" spans="1:37" x14ac:dyDescent="0.25">
      <c r="A47">
        <v>45</v>
      </c>
      <c r="B47" s="1">
        <v>1.06E-2</v>
      </c>
      <c r="C47" s="1">
        <v>2.563784540416769E-4</v>
      </c>
      <c r="D47" s="27">
        <v>0.17984677678961644</v>
      </c>
      <c r="E47" s="27">
        <v>2.8494413714613542E-3</v>
      </c>
      <c r="F47" s="27">
        <v>1.9886628142073755E-3</v>
      </c>
      <c r="G47" s="27">
        <v>0.14673786260211436</v>
      </c>
      <c r="H47" s="27">
        <v>0.19499573486836247</v>
      </c>
      <c r="I47" s="27">
        <v>1.5844976841302052E-3</v>
      </c>
      <c r="J47" s="27">
        <v>0.17154406135283737</v>
      </c>
      <c r="K47" s="27">
        <v>9.8738193741855617E-3</v>
      </c>
      <c r="L47" s="27">
        <v>5.9115074686804561E-2</v>
      </c>
      <c r="M47" s="27">
        <v>3.2066385858438337E-2</v>
      </c>
      <c r="N47" s="27">
        <v>0.19939768259784171</v>
      </c>
      <c r="O47" s="27">
        <v>0</v>
      </c>
      <c r="P47" s="27">
        <v>0</v>
      </c>
      <c r="Q47" s="27">
        <v>0</v>
      </c>
      <c r="R47" s="27">
        <v>0</v>
      </c>
      <c r="S47" s="27">
        <v>0</v>
      </c>
      <c r="T47" s="27">
        <v>0</v>
      </c>
      <c r="U47" s="27">
        <v>0</v>
      </c>
      <c r="V47" s="27">
        <v>0</v>
      </c>
      <c r="W47" s="27">
        <v>0</v>
      </c>
      <c r="X47" s="27">
        <v>0</v>
      </c>
      <c r="Y47" s="27">
        <v>0</v>
      </c>
      <c r="Z47" s="27">
        <v>0</v>
      </c>
      <c r="AA47" s="27">
        <v>0</v>
      </c>
      <c r="AB47" s="27">
        <v>0</v>
      </c>
      <c r="AC47" s="27">
        <v>0</v>
      </c>
      <c r="AD47" s="27">
        <v>0</v>
      </c>
      <c r="AE47" s="27">
        <v>0</v>
      </c>
      <c r="AF47" s="27">
        <v>0</v>
      </c>
      <c r="AG47" s="27">
        <v>0</v>
      </c>
      <c r="AH47" s="27">
        <v>0</v>
      </c>
      <c r="AI47" s="27">
        <v>0</v>
      </c>
      <c r="AK47" s="29">
        <f t="shared" si="0"/>
        <v>2.4186646607705368E-2</v>
      </c>
    </row>
    <row r="48" spans="1:37" x14ac:dyDescent="0.25">
      <c r="A48">
        <v>46</v>
      </c>
      <c r="B48" s="1">
        <v>1.3599999999999999E-2</v>
      </c>
      <c r="C48" s="1">
        <v>2.7805783615375687E-4</v>
      </c>
      <c r="D48" s="27">
        <v>0.16041773524747427</v>
      </c>
      <c r="E48" s="27">
        <v>0.18668516947302397</v>
      </c>
      <c r="F48" s="27">
        <v>4.8233594335499903E-2</v>
      </c>
      <c r="G48" s="27">
        <v>3.9079574631208501E-2</v>
      </c>
      <c r="H48" s="27">
        <v>0.12750635629788593</v>
      </c>
      <c r="I48" s="27">
        <v>1.357738783519202E-3</v>
      </c>
      <c r="J48" s="27">
        <v>7.9148739361342937E-2</v>
      </c>
      <c r="K48" s="27">
        <v>9.2382491780070339E-2</v>
      </c>
      <c r="L48" s="27">
        <v>5.116452849055643E-2</v>
      </c>
      <c r="M48" s="27">
        <v>6.2828873606406502E-2</v>
      </c>
      <c r="N48" s="27">
        <v>0.15119519799301193</v>
      </c>
      <c r="O48" s="27">
        <v>0</v>
      </c>
      <c r="P48" s="27">
        <v>0</v>
      </c>
      <c r="Q48" s="27">
        <v>0</v>
      </c>
      <c r="R48" s="27">
        <v>0</v>
      </c>
      <c r="S48" s="27">
        <v>0</v>
      </c>
      <c r="T48" s="27">
        <v>0</v>
      </c>
      <c r="U48" s="27">
        <v>0</v>
      </c>
      <c r="V48" s="27">
        <v>0</v>
      </c>
      <c r="W48" s="27">
        <v>0</v>
      </c>
      <c r="X48" s="27">
        <v>0</v>
      </c>
      <c r="Y48" s="27">
        <v>0</v>
      </c>
      <c r="Z48" s="27">
        <v>0</v>
      </c>
      <c r="AA48" s="27">
        <v>0</v>
      </c>
      <c r="AB48" s="27">
        <v>0</v>
      </c>
      <c r="AC48" s="27">
        <v>0</v>
      </c>
      <c r="AD48" s="27">
        <v>0</v>
      </c>
      <c r="AE48" s="27">
        <v>0</v>
      </c>
      <c r="AF48" s="27">
        <v>0</v>
      </c>
      <c r="AG48" s="27">
        <v>0</v>
      </c>
      <c r="AH48" s="27">
        <v>0</v>
      </c>
      <c r="AI48" s="27">
        <v>0</v>
      </c>
      <c r="AK48" s="29">
        <f t="shared" si="0"/>
        <v>2.0445429128952711E-2</v>
      </c>
    </row>
    <row r="49" spans="1:37" x14ac:dyDescent="0.25">
      <c r="A49">
        <v>47</v>
      </c>
      <c r="B49" s="1">
        <v>1.17E-2</v>
      </c>
      <c r="C49" s="1">
        <v>6.9881694999695182E-5</v>
      </c>
      <c r="D49" s="27">
        <v>2.5267771498277559E-2</v>
      </c>
      <c r="E49" s="27">
        <v>0.11588089269090943</v>
      </c>
      <c r="F49" s="27">
        <v>0.10080591250833403</v>
      </c>
      <c r="G49" s="27">
        <v>0.10895237202563962</v>
      </c>
      <c r="H49" s="27">
        <v>8.836053116708216E-2</v>
      </c>
      <c r="I49" s="27">
        <v>4.5577623571564793E-2</v>
      </c>
      <c r="J49" s="27">
        <v>0.10102590084472461</v>
      </c>
      <c r="K49" s="27">
        <v>0.10175499211884748</v>
      </c>
      <c r="L49" s="27">
        <v>6.9748615255508156E-2</v>
      </c>
      <c r="M49" s="27">
        <v>0.13265656049144692</v>
      </c>
      <c r="N49" s="27">
        <v>0.10996882782766532</v>
      </c>
      <c r="O49" s="27">
        <v>0</v>
      </c>
      <c r="P49" s="27">
        <v>0</v>
      </c>
      <c r="Q49" s="27">
        <v>0</v>
      </c>
      <c r="R49" s="27">
        <v>0</v>
      </c>
      <c r="S49" s="27">
        <v>0</v>
      </c>
      <c r="T49" s="27">
        <v>0</v>
      </c>
      <c r="U49" s="27">
        <v>0</v>
      </c>
      <c r="V49" s="27">
        <v>0</v>
      </c>
      <c r="W49" s="27">
        <v>0</v>
      </c>
      <c r="X49" s="27">
        <v>0</v>
      </c>
      <c r="Y49" s="27">
        <v>0</v>
      </c>
      <c r="Z49" s="27">
        <v>0</v>
      </c>
      <c r="AA49" s="27">
        <v>0</v>
      </c>
      <c r="AB49" s="27">
        <v>0</v>
      </c>
      <c r="AC49" s="27">
        <v>0</v>
      </c>
      <c r="AD49" s="27">
        <v>0</v>
      </c>
      <c r="AE49" s="27">
        <v>0</v>
      </c>
      <c r="AF49" s="27">
        <v>0</v>
      </c>
      <c r="AG49" s="27">
        <v>0</v>
      </c>
      <c r="AH49" s="27">
        <v>0</v>
      </c>
      <c r="AI49" s="27">
        <v>0</v>
      </c>
      <c r="AK49" s="29">
        <f t="shared" si="0"/>
        <v>5.9727944444183919E-3</v>
      </c>
    </row>
    <row r="50" spans="1:37" x14ac:dyDescent="0.25">
      <c r="A50">
        <v>48</v>
      </c>
      <c r="B50" s="1">
        <v>1.44E-2</v>
      </c>
      <c r="C50" s="1">
        <v>1.5151699873573726E-4</v>
      </c>
      <c r="D50" s="27">
        <v>8.831274688181985E-4</v>
      </c>
      <c r="E50" s="27">
        <v>0.18305408359661596</v>
      </c>
      <c r="F50" s="27">
        <v>3.6872447657596875E-2</v>
      </c>
      <c r="G50" s="27">
        <v>9.5087163920942269E-2</v>
      </c>
      <c r="H50" s="27">
        <v>0.12461585808763012</v>
      </c>
      <c r="I50" s="27">
        <v>0.1155318227846234</v>
      </c>
      <c r="J50" s="27">
        <v>9.0165040106579622E-2</v>
      </c>
      <c r="K50" s="27">
        <v>0.12768825898064776</v>
      </c>
      <c r="L50" s="27">
        <v>8.3365092091700552E-2</v>
      </c>
      <c r="M50" s="27">
        <v>0.10743684490744795</v>
      </c>
      <c r="N50" s="27">
        <v>3.5300260397397365E-2</v>
      </c>
      <c r="O50" s="27">
        <v>0</v>
      </c>
      <c r="P50" s="27">
        <v>0</v>
      </c>
      <c r="Q50" s="27">
        <v>0</v>
      </c>
      <c r="R50" s="27">
        <v>0</v>
      </c>
      <c r="S50" s="27">
        <v>0</v>
      </c>
      <c r="T50" s="27">
        <v>0</v>
      </c>
      <c r="U50" s="27">
        <v>0</v>
      </c>
      <c r="V50" s="27">
        <v>0</v>
      </c>
      <c r="W50" s="27">
        <v>0</v>
      </c>
      <c r="X50" s="27">
        <v>0</v>
      </c>
      <c r="Y50" s="27">
        <v>0</v>
      </c>
      <c r="Z50" s="27">
        <v>0</v>
      </c>
      <c r="AA50" s="27">
        <v>0</v>
      </c>
      <c r="AB50" s="27">
        <v>0</v>
      </c>
      <c r="AC50" s="27">
        <v>0</v>
      </c>
      <c r="AD50" s="27">
        <v>0</v>
      </c>
      <c r="AE50" s="27">
        <v>0</v>
      </c>
      <c r="AF50" s="27">
        <v>0</v>
      </c>
      <c r="AG50" s="27">
        <v>0</v>
      </c>
      <c r="AH50" s="27">
        <v>0</v>
      </c>
      <c r="AI50" s="27">
        <v>0</v>
      </c>
      <c r="AK50" s="29">
        <f t="shared" si="0"/>
        <v>1.0522013801092866E-2</v>
      </c>
    </row>
    <row r="51" spans="1:37" x14ac:dyDescent="0.25">
      <c r="A51">
        <v>49</v>
      </c>
      <c r="B51" s="1">
        <v>1.06E-2</v>
      </c>
      <c r="C51" s="1">
        <v>1.5490305784376991E-4</v>
      </c>
      <c r="D51" s="27">
        <v>7.1615015006368812E-2</v>
      </c>
      <c r="E51" s="27">
        <v>7.2847762977502034E-2</v>
      </c>
      <c r="F51" s="27">
        <v>0.11296666926493597</v>
      </c>
      <c r="G51" s="27">
        <v>0.15888873068972773</v>
      </c>
      <c r="H51" s="27">
        <v>0.14688500996943862</v>
      </c>
      <c r="I51" s="27">
        <v>3.9749581930942869E-3</v>
      </c>
      <c r="J51" s="27">
        <v>8.0833643685951584E-2</v>
      </c>
      <c r="K51" s="27">
        <v>3.034662513408912E-2</v>
      </c>
      <c r="L51" s="27">
        <v>6.7991193000444552E-2</v>
      </c>
      <c r="M51" s="27">
        <v>0.12579978368293129</v>
      </c>
      <c r="N51" s="27">
        <v>0.12785060839551585</v>
      </c>
      <c r="O51" s="27">
        <v>0</v>
      </c>
      <c r="P51" s="27">
        <v>0</v>
      </c>
      <c r="Q51" s="27">
        <v>0</v>
      </c>
      <c r="R51" s="27">
        <v>0</v>
      </c>
      <c r="S51" s="27">
        <v>0</v>
      </c>
      <c r="T51" s="27">
        <v>0</v>
      </c>
      <c r="U51" s="27">
        <v>0</v>
      </c>
      <c r="V51" s="27">
        <v>0</v>
      </c>
      <c r="W51" s="27">
        <v>0</v>
      </c>
      <c r="X51" s="27">
        <v>0</v>
      </c>
      <c r="Y51" s="27">
        <v>0</v>
      </c>
      <c r="Z51" s="27">
        <v>0</v>
      </c>
      <c r="AA51" s="27">
        <v>0</v>
      </c>
      <c r="AB51" s="27">
        <v>0</v>
      </c>
      <c r="AC51" s="27">
        <v>0</v>
      </c>
      <c r="AD51" s="27">
        <v>0</v>
      </c>
      <c r="AE51" s="27">
        <v>0</v>
      </c>
      <c r="AF51" s="27">
        <v>0</v>
      </c>
      <c r="AG51" s="27">
        <v>0</v>
      </c>
      <c r="AH51" s="27">
        <v>0</v>
      </c>
      <c r="AI51" s="27">
        <v>0</v>
      </c>
      <c r="AK51" s="29">
        <f t="shared" si="0"/>
        <v>1.4613496022997162E-2</v>
      </c>
    </row>
    <row r="52" spans="1:37" x14ac:dyDescent="0.25">
      <c r="A52">
        <v>50</v>
      </c>
      <c r="B52" s="1">
        <v>1.4800000000000001E-2</v>
      </c>
      <c r="C52" s="1">
        <v>6.9008795445966542E-5</v>
      </c>
      <c r="D52" s="27">
        <v>0.14264875405310756</v>
      </c>
      <c r="E52" s="27">
        <v>0.16492309020537088</v>
      </c>
      <c r="F52" s="27">
        <v>0.16291592690758025</v>
      </c>
      <c r="G52" s="27">
        <v>9.2050991838241017E-2</v>
      </c>
      <c r="H52" s="27">
        <v>8.7275859065617746E-4</v>
      </c>
      <c r="I52" s="27">
        <v>0.1621884381765909</v>
      </c>
      <c r="J52" s="27">
        <v>9.404503628035972E-2</v>
      </c>
      <c r="K52" s="27">
        <v>2.7502866600336746E-2</v>
      </c>
      <c r="L52" s="27">
        <v>4.8190030161937283E-3</v>
      </c>
      <c r="M52" s="27">
        <v>9.9190302711004465E-3</v>
      </c>
      <c r="N52" s="27">
        <v>0.13811410406046257</v>
      </c>
      <c r="O52" s="27">
        <v>0</v>
      </c>
      <c r="P52" s="27">
        <v>0</v>
      </c>
      <c r="Q52" s="27">
        <v>0</v>
      </c>
      <c r="R52" s="27">
        <v>0</v>
      </c>
      <c r="S52" s="27">
        <v>0</v>
      </c>
      <c r="T52" s="27">
        <v>0</v>
      </c>
      <c r="U52" s="27">
        <v>0</v>
      </c>
      <c r="V52" s="27">
        <v>0</v>
      </c>
      <c r="W52" s="27">
        <v>0</v>
      </c>
      <c r="X52" s="27">
        <v>0</v>
      </c>
      <c r="Y52" s="27">
        <v>0</v>
      </c>
      <c r="Z52" s="27">
        <v>0</v>
      </c>
      <c r="AA52" s="27">
        <v>0</v>
      </c>
      <c r="AB52" s="27">
        <v>0</v>
      </c>
      <c r="AC52" s="27">
        <v>0</v>
      </c>
      <c r="AD52" s="27">
        <v>0</v>
      </c>
      <c r="AE52" s="27">
        <v>0</v>
      </c>
      <c r="AF52" s="27">
        <v>0</v>
      </c>
      <c r="AG52" s="27">
        <v>0</v>
      </c>
      <c r="AH52" s="27">
        <v>0</v>
      </c>
      <c r="AI52" s="27">
        <v>0</v>
      </c>
      <c r="AK52" s="29">
        <f t="shared" si="0"/>
        <v>4.6627564490517928E-3</v>
      </c>
    </row>
    <row r="53" spans="1:37" x14ac:dyDescent="0.25">
      <c r="A53">
        <v>51</v>
      </c>
      <c r="B53" s="1">
        <v>1.23E-2</v>
      </c>
      <c r="C53" s="1">
        <v>-2.0447882204130942E-4</v>
      </c>
      <c r="D53" s="27">
        <v>6.611127165907893E-2</v>
      </c>
      <c r="E53" s="27">
        <v>4.9898914341986018E-2</v>
      </c>
      <c r="F53" s="27">
        <v>9.1002263075593198E-2</v>
      </c>
      <c r="G53" s="27">
        <v>0.16569994229934684</v>
      </c>
      <c r="H53" s="27">
        <v>6.5704495711978103E-2</v>
      </c>
      <c r="I53" s="27">
        <v>1.1136575581850432E-2</v>
      </c>
      <c r="J53" s="27">
        <v>7.0381368519866316E-2</v>
      </c>
      <c r="K53" s="27">
        <v>0.19619653063320225</v>
      </c>
      <c r="L53" s="27">
        <v>0.12254716231526538</v>
      </c>
      <c r="M53" s="27">
        <v>3.9386288446690274E-2</v>
      </c>
      <c r="N53" s="27">
        <v>0.12193518741514234</v>
      </c>
      <c r="O53" s="27">
        <v>0</v>
      </c>
      <c r="P53" s="27">
        <v>0</v>
      </c>
      <c r="Q53" s="27">
        <v>0</v>
      </c>
      <c r="R53" s="27">
        <v>0</v>
      </c>
      <c r="S53" s="27">
        <v>0</v>
      </c>
      <c r="T53" s="27">
        <v>0</v>
      </c>
      <c r="U53" s="27">
        <v>0</v>
      </c>
      <c r="V53" s="27">
        <v>0</v>
      </c>
      <c r="W53" s="27">
        <v>0</v>
      </c>
      <c r="X53" s="27">
        <v>0</v>
      </c>
      <c r="Y53" s="27">
        <v>0</v>
      </c>
      <c r="Z53" s="27">
        <v>0</v>
      </c>
      <c r="AA53" s="27">
        <v>0</v>
      </c>
      <c r="AB53" s="27">
        <v>0</v>
      </c>
      <c r="AC53" s="27">
        <v>0</v>
      </c>
      <c r="AD53" s="27">
        <v>0</v>
      </c>
      <c r="AE53" s="27">
        <v>0</v>
      </c>
      <c r="AF53" s="27">
        <v>0</v>
      </c>
      <c r="AG53" s="27">
        <v>0</v>
      </c>
      <c r="AH53" s="27">
        <v>0</v>
      </c>
      <c r="AI53" s="27">
        <v>0</v>
      </c>
      <c r="AK53" s="29">
        <f t="shared" si="0"/>
        <v>-1.6624294474903205E-2</v>
      </c>
    </row>
    <row r="54" spans="1:37" x14ac:dyDescent="0.25">
      <c r="A54">
        <v>52</v>
      </c>
      <c r="B54" s="1">
        <v>1.4500000000000001E-2</v>
      </c>
      <c r="C54" s="1">
        <v>-1.9430865810612149E-4</v>
      </c>
      <c r="D54" s="27">
        <v>0.16566696741121406</v>
      </c>
      <c r="E54" s="27">
        <v>0.12913010745879858</v>
      </c>
      <c r="F54" s="27">
        <v>0.14652082420320933</v>
      </c>
      <c r="G54" s="27">
        <v>0.15741312274353095</v>
      </c>
      <c r="H54" s="27">
        <v>7.7913785111887846E-2</v>
      </c>
      <c r="I54" s="27">
        <v>7.6698250437151842E-3</v>
      </c>
      <c r="J54" s="27">
        <v>2.7532832722802526E-2</v>
      </c>
      <c r="K54" s="27">
        <v>0.15345526909079277</v>
      </c>
      <c r="L54" s="27">
        <v>4.1976105543417661E-3</v>
      </c>
      <c r="M54" s="27">
        <v>6.9830363609311233E-2</v>
      </c>
      <c r="N54" s="27">
        <v>6.066929205039568E-2</v>
      </c>
      <c r="O54" s="27">
        <v>0</v>
      </c>
      <c r="P54" s="27">
        <v>0</v>
      </c>
      <c r="Q54" s="27">
        <v>0</v>
      </c>
      <c r="R54" s="27">
        <v>0</v>
      </c>
      <c r="S54" s="27">
        <v>0</v>
      </c>
      <c r="T54" s="27">
        <v>0</v>
      </c>
      <c r="U54" s="27">
        <v>0</v>
      </c>
      <c r="V54" s="27">
        <v>0</v>
      </c>
      <c r="W54" s="27">
        <v>0</v>
      </c>
      <c r="X54" s="27">
        <v>0</v>
      </c>
      <c r="Y54" s="27">
        <v>0</v>
      </c>
      <c r="Z54" s="27">
        <v>0</v>
      </c>
      <c r="AA54" s="27">
        <v>0</v>
      </c>
      <c r="AB54" s="27">
        <v>0</v>
      </c>
      <c r="AC54" s="27">
        <v>0</v>
      </c>
      <c r="AD54" s="27">
        <v>0</v>
      </c>
      <c r="AE54" s="27">
        <v>0</v>
      </c>
      <c r="AF54" s="27">
        <v>0</v>
      </c>
      <c r="AG54" s="27">
        <v>0</v>
      </c>
      <c r="AH54" s="27">
        <v>0</v>
      </c>
      <c r="AI54" s="27">
        <v>0</v>
      </c>
      <c r="AK54" s="29">
        <f t="shared" si="0"/>
        <v>-1.3400597110766998E-2</v>
      </c>
    </row>
    <row r="55" spans="1:37" x14ac:dyDescent="0.25">
      <c r="A55">
        <v>53</v>
      </c>
      <c r="B55" s="1">
        <v>1.11E-2</v>
      </c>
      <c r="C55" s="1">
        <v>1.3994172651064045E-4</v>
      </c>
      <c r="D55" s="27">
        <v>2.2926127964467979E-2</v>
      </c>
      <c r="E55" s="27">
        <v>0.11015470486506074</v>
      </c>
      <c r="F55" s="27">
        <v>4.6981883690032811E-2</v>
      </c>
      <c r="G55" s="27">
        <v>6.5318836446262574E-2</v>
      </c>
      <c r="H55" s="27">
        <v>0.13392702728014066</v>
      </c>
      <c r="I55" s="27">
        <v>0.12566057673470066</v>
      </c>
      <c r="J55" s="27">
        <v>7.3533884100043384E-2</v>
      </c>
      <c r="K55" s="27">
        <v>7.1683858585119969E-2</v>
      </c>
      <c r="L55" s="27">
        <v>0.11514276308022721</v>
      </c>
      <c r="M55" s="27">
        <v>0.11675097842988331</v>
      </c>
      <c r="N55" s="27">
        <v>0.11791935882406052</v>
      </c>
      <c r="O55" s="27">
        <v>0</v>
      </c>
      <c r="P55" s="27">
        <v>0</v>
      </c>
      <c r="Q55" s="27">
        <v>0</v>
      </c>
      <c r="R55" s="27">
        <v>0</v>
      </c>
      <c r="S55" s="27">
        <v>0</v>
      </c>
      <c r="T55" s="27">
        <v>0</v>
      </c>
      <c r="U55" s="27">
        <v>0</v>
      </c>
      <c r="V55" s="27">
        <v>0</v>
      </c>
      <c r="W55" s="27">
        <v>0</v>
      </c>
      <c r="X55" s="27">
        <v>0</v>
      </c>
      <c r="Y55" s="27">
        <v>0</v>
      </c>
      <c r="Z55" s="27">
        <v>0</v>
      </c>
      <c r="AA55" s="27">
        <v>0</v>
      </c>
      <c r="AB55" s="27">
        <v>0</v>
      </c>
      <c r="AC55" s="27">
        <v>0</v>
      </c>
      <c r="AD55" s="27">
        <v>0</v>
      </c>
      <c r="AE55" s="27">
        <v>0</v>
      </c>
      <c r="AF55" s="27">
        <v>0</v>
      </c>
      <c r="AG55" s="27">
        <v>0</v>
      </c>
      <c r="AH55" s="27">
        <v>0</v>
      </c>
      <c r="AI55" s="27">
        <v>0</v>
      </c>
      <c r="AK55" s="29">
        <f t="shared" si="0"/>
        <v>1.2607362748706346E-2</v>
      </c>
    </row>
    <row r="56" spans="1:37" x14ac:dyDescent="0.25">
      <c r="A56">
        <v>54</v>
      </c>
      <c r="B56" s="1">
        <v>1.38E-2</v>
      </c>
      <c r="C56" s="1">
        <v>2.7666447700588776E-5</v>
      </c>
      <c r="D56" s="27">
        <v>4.9906473344940366E-3</v>
      </c>
      <c r="E56" s="27">
        <v>0.18822097712414704</v>
      </c>
      <c r="F56" s="27">
        <v>0.17071835892340564</v>
      </c>
      <c r="G56" s="27">
        <v>2.6340334978734233E-2</v>
      </c>
      <c r="H56" s="27">
        <v>5.0541207312853186E-2</v>
      </c>
      <c r="I56" s="27">
        <v>4.756956800383913E-2</v>
      </c>
      <c r="J56" s="27">
        <v>3.4313341873661682E-2</v>
      </c>
      <c r="K56" s="27">
        <v>0.13840067156177235</v>
      </c>
      <c r="L56" s="27">
        <v>0.1038737550868352</v>
      </c>
      <c r="M56" s="27">
        <v>9.4107519779151466E-2</v>
      </c>
      <c r="N56" s="27">
        <v>0.14092361802110603</v>
      </c>
      <c r="O56" s="27">
        <v>0</v>
      </c>
      <c r="P56" s="27">
        <v>0</v>
      </c>
      <c r="Q56" s="27">
        <v>0</v>
      </c>
      <c r="R56" s="27">
        <v>0</v>
      </c>
      <c r="S56" s="27">
        <v>0</v>
      </c>
      <c r="T56" s="27">
        <v>0</v>
      </c>
      <c r="U56" s="27">
        <v>0</v>
      </c>
      <c r="V56" s="27">
        <v>0</v>
      </c>
      <c r="W56" s="27">
        <v>0</v>
      </c>
      <c r="X56" s="27">
        <v>0</v>
      </c>
      <c r="Y56" s="27">
        <v>0</v>
      </c>
      <c r="Z56" s="27">
        <v>0</v>
      </c>
      <c r="AA56" s="27">
        <v>0</v>
      </c>
      <c r="AB56" s="27">
        <v>0</v>
      </c>
      <c r="AC56" s="27">
        <v>0</v>
      </c>
      <c r="AD56" s="27">
        <v>0</v>
      </c>
      <c r="AE56" s="27">
        <v>0</v>
      </c>
      <c r="AF56" s="27">
        <v>0</v>
      </c>
      <c r="AG56" s="27">
        <v>0</v>
      </c>
      <c r="AH56" s="27">
        <v>0</v>
      </c>
      <c r="AI56" s="27">
        <v>0</v>
      </c>
      <c r="AK56" s="29">
        <f t="shared" si="0"/>
        <v>2.0048150507673028E-3</v>
      </c>
    </row>
    <row r="57" spans="1:37" x14ac:dyDescent="0.25">
      <c r="A57">
        <v>55</v>
      </c>
      <c r="B57" s="1">
        <v>1.2200000000000001E-2</v>
      </c>
      <c r="C57" s="1">
        <v>-3.8315534705002919E-5</v>
      </c>
      <c r="D57" s="27">
        <v>0.10956747567285079</v>
      </c>
      <c r="E57" s="27">
        <v>0.10206026990277792</v>
      </c>
      <c r="F57" s="27">
        <v>2.6324491872179542E-2</v>
      </c>
      <c r="G57" s="27">
        <v>4.3941896645159143E-2</v>
      </c>
      <c r="H57" s="27">
        <v>4.3039474719221239E-2</v>
      </c>
      <c r="I57" s="27">
        <v>0.12807770097797685</v>
      </c>
      <c r="J57" s="27">
        <v>0.10920199923415783</v>
      </c>
      <c r="K57" s="27">
        <v>0.13362571332727494</v>
      </c>
      <c r="L57" s="27">
        <v>6.6605241141345861E-2</v>
      </c>
      <c r="M57" s="27">
        <v>0.11808003501639687</v>
      </c>
      <c r="N57" s="27">
        <v>0.11947570149065898</v>
      </c>
      <c r="O57" s="27">
        <v>0</v>
      </c>
      <c r="P57" s="27">
        <v>0</v>
      </c>
      <c r="Q57" s="27">
        <v>0</v>
      </c>
      <c r="R57" s="27">
        <v>0</v>
      </c>
      <c r="S57" s="27">
        <v>0</v>
      </c>
      <c r="T57" s="27">
        <v>0</v>
      </c>
      <c r="U57" s="27">
        <v>0</v>
      </c>
      <c r="V57" s="27">
        <v>0</v>
      </c>
      <c r="W57" s="27">
        <v>0</v>
      </c>
      <c r="X57" s="27">
        <v>0</v>
      </c>
      <c r="Y57" s="27">
        <v>0</v>
      </c>
      <c r="Z57" s="27">
        <v>0</v>
      </c>
      <c r="AA57" s="27">
        <v>0</v>
      </c>
      <c r="AB57" s="27">
        <v>0</v>
      </c>
      <c r="AC57" s="27">
        <v>0</v>
      </c>
      <c r="AD57" s="27">
        <v>0</v>
      </c>
      <c r="AE57" s="27">
        <v>0</v>
      </c>
      <c r="AF57" s="27">
        <v>0</v>
      </c>
      <c r="AG57" s="27">
        <v>0</v>
      </c>
      <c r="AH57" s="27">
        <v>0</v>
      </c>
      <c r="AI57" s="27">
        <v>0</v>
      </c>
      <c r="AK57" s="29">
        <f t="shared" si="0"/>
        <v>-3.140617598770731E-3</v>
      </c>
    </row>
    <row r="58" spans="1:37" x14ac:dyDescent="0.25">
      <c r="A58">
        <v>56</v>
      </c>
      <c r="B58" s="1">
        <v>1.43E-2</v>
      </c>
      <c r="C58" s="1">
        <v>-1.0157072092073667E-4</v>
      </c>
      <c r="D58" s="27">
        <v>0.14815843868684825</v>
      </c>
      <c r="E58" s="27">
        <v>0.15237734747846382</v>
      </c>
      <c r="F58" s="27">
        <v>0.12606177063689117</v>
      </c>
      <c r="G58" s="27">
        <v>2.3456932616624127E-2</v>
      </c>
      <c r="H58" s="27">
        <v>9.4835415731359063E-2</v>
      </c>
      <c r="I58" s="27">
        <v>6.39640652002927E-2</v>
      </c>
      <c r="J58" s="27">
        <v>4.1264731918949575E-2</v>
      </c>
      <c r="K58" s="27">
        <v>0.15346216559960676</v>
      </c>
      <c r="L58" s="27">
        <v>6.611452768668917E-2</v>
      </c>
      <c r="M58" s="27">
        <v>1.0537685239090497E-2</v>
      </c>
      <c r="N58" s="27">
        <v>0.11976691920518484</v>
      </c>
      <c r="O58" s="27">
        <v>0</v>
      </c>
      <c r="P58" s="27">
        <v>0</v>
      </c>
      <c r="Q58" s="27">
        <v>0</v>
      </c>
      <c r="R58" s="27">
        <v>0</v>
      </c>
      <c r="S58" s="27">
        <v>0</v>
      </c>
      <c r="T58" s="27">
        <v>0</v>
      </c>
      <c r="U58" s="27">
        <v>0</v>
      </c>
      <c r="V58" s="27">
        <v>0</v>
      </c>
      <c r="W58" s="27">
        <v>0</v>
      </c>
      <c r="X58" s="27">
        <v>0</v>
      </c>
      <c r="Y58" s="27">
        <v>0</v>
      </c>
      <c r="Z58" s="27">
        <v>0</v>
      </c>
      <c r="AA58" s="27">
        <v>0</v>
      </c>
      <c r="AB58" s="27">
        <v>0</v>
      </c>
      <c r="AC58" s="27">
        <v>0</v>
      </c>
      <c r="AD58" s="27">
        <v>0</v>
      </c>
      <c r="AE58" s="27">
        <v>0</v>
      </c>
      <c r="AF58" s="27">
        <v>0</v>
      </c>
      <c r="AG58" s="27">
        <v>0</v>
      </c>
      <c r="AH58" s="27">
        <v>0</v>
      </c>
      <c r="AI58" s="27">
        <v>0</v>
      </c>
      <c r="AK58" s="29">
        <f t="shared" si="0"/>
        <v>-7.1028476168347324E-3</v>
      </c>
    </row>
    <row r="59" spans="1:37" x14ac:dyDescent="0.25">
      <c r="A59">
        <v>57</v>
      </c>
      <c r="B59" s="1">
        <v>1.18E-2</v>
      </c>
      <c r="C59" s="1">
        <v>5.8322399844242834E-5</v>
      </c>
      <c r="D59" s="27">
        <v>9.6012102529125107E-2</v>
      </c>
      <c r="E59" s="27">
        <v>0.106633939262536</v>
      </c>
      <c r="F59" s="27">
        <v>0.13160343174621772</v>
      </c>
      <c r="G59" s="27">
        <v>0.14319940727803743</v>
      </c>
      <c r="H59" s="27">
        <v>0.10731499811320008</v>
      </c>
      <c r="I59" s="27">
        <v>5.4528522480765236E-2</v>
      </c>
      <c r="J59" s="27">
        <v>3.6971052316057372E-2</v>
      </c>
      <c r="K59" s="27">
        <v>5.896350605830912E-2</v>
      </c>
      <c r="L59" s="27">
        <v>9.5928755795139292E-2</v>
      </c>
      <c r="M59" s="27">
        <v>9.7213491603222527E-2</v>
      </c>
      <c r="N59" s="27">
        <v>7.1630792817390224E-2</v>
      </c>
      <c r="O59" s="27">
        <v>0</v>
      </c>
      <c r="P59" s="27">
        <v>0</v>
      </c>
      <c r="Q59" s="27">
        <v>0</v>
      </c>
      <c r="R59" s="27">
        <v>0</v>
      </c>
      <c r="S59" s="27">
        <v>0</v>
      </c>
      <c r="T59" s="27">
        <v>0</v>
      </c>
      <c r="U59" s="27">
        <v>0</v>
      </c>
      <c r="V59" s="27">
        <v>0</v>
      </c>
      <c r="W59" s="27">
        <v>0</v>
      </c>
      <c r="X59" s="27">
        <v>0</v>
      </c>
      <c r="Y59" s="27">
        <v>0</v>
      </c>
      <c r="Z59" s="27">
        <v>0</v>
      </c>
      <c r="AA59" s="27">
        <v>0</v>
      </c>
      <c r="AB59" s="27">
        <v>0</v>
      </c>
      <c r="AC59" s="27">
        <v>0</v>
      </c>
      <c r="AD59" s="27">
        <v>0</v>
      </c>
      <c r="AE59" s="27">
        <v>0</v>
      </c>
      <c r="AF59" s="27">
        <v>0</v>
      </c>
      <c r="AG59" s="27">
        <v>0</v>
      </c>
      <c r="AH59" s="27">
        <v>0</v>
      </c>
      <c r="AI59" s="27">
        <v>0</v>
      </c>
      <c r="AK59" s="29">
        <f t="shared" si="0"/>
        <v>4.9425762579866812E-3</v>
      </c>
    </row>
    <row r="60" spans="1:37" x14ac:dyDescent="0.25">
      <c r="A60">
        <v>58</v>
      </c>
      <c r="B60" s="1">
        <v>1.32E-2</v>
      </c>
      <c r="C60" s="1">
        <v>-1.345989441745929E-5</v>
      </c>
      <c r="D60" s="27">
        <v>3.5169084539018167E-2</v>
      </c>
      <c r="E60" s="27">
        <v>0.1157310115957602</v>
      </c>
      <c r="F60" s="27">
        <v>3.1898209324087386E-2</v>
      </c>
      <c r="G60" s="27">
        <v>9.9864828270040534E-2</v>
      </c>
      <c r="H60" s="27">
        <v>0.11028165487184692</v>
      </c>
      <c r="I60" s="27">
        <v>0.12171894764634839</v>
      </c>
      <c r="J60" s="27">
        <v>0.1311989826833902</v>
      </c>
      <c r="K60" s="27">
        <v>0.13652866170609729</v>
      </c>
      <c r="L60" s="27">
        <v>2.8491989055322766E-2</v>
      </c>
      <c r="M60" s="27">
        <v>9.3740321161821141E-2</v>
      </c>
      <c r="N60" s="27">
        <v>9.5376309146266991E-2</v>
      </c>
      <c r="O60" s="27">
        <v>0</v>
      </c>
      <c r="P60" s="27">
        <v>0</v>
      </c>
      <c r="Q60" s="27">
        <v>0</v>
      </c>
      <c r="R60" s="27">
        <v>0</v>
      </c>
      <c r="S60" s="27">
        <v>0</v>
      </c>
      <c r="T60" s="27">
        <v>0</v>
      </c>
      <c r="U60" s="27">
        <v>0</v>
      </c>
      <c r="V60" s="27">
        <v>0</v>
      </c>
      <c r="W60" s="27">
        <v>0</v>
      </c>
      <c r="X60" s="27">
        <v>0</v>
      </c>
      <c r="Y60" s="27">
        <v>0</v>
      </c>
      <c r="Z60" s="27">
        <v>0</v>
      </c>
      <c r="AA60" s="27">
        <v>0</v>
      </c>
      <c r="AB60" s="27">
        <v>0</v>
      </c>
      <c r="AC60" s="27">
        <v>0</v>
      </c>
      <c r="AD60" s="27">
        <v>0</v>
      </c>
      <c r="AE60" s="27">
        <v>0</v>
      </c>
      <c r="AF60" s="27">
        <v>0</v>
      </c>
      <c r="AG60" s="27">
        <v>0</v>
      </c>
      <c r="AH60" s="27">
        <v>0</v>
      </c>
      <c r="AI60" s="27">
        <v>0</v>
      </c>
      <c r="AK60" s="29">
        <f t="shared" si="0"/>
        <v>-1.0196889710196431E-3</v>
      </c>
    </row>
    <row r="61" spans="1:37" x14ac:dyDescent="0.25">
      <c r="A61">
        <v>59</v>
      </c>
      <c r="B61" s="1">
        <v>1.12E-2</v>
      </c>
      <c r="C61" s="1">
        <v>1.2201934887991663E-4</v>
      </c>
      <c r="D61" s="27">
        <v>2.4531636015804392E-2</v>
      </c>
      <c r="E61" s="27">
        <v>6.4932940768293784E-2</v>
      </c>
      <c r="F61" s="27">
        <v>1.8750075455625716E-2</v>
      </c>
      <c r="G61" s="27">
        <v>8.9666851433839369E-3</v>
      </c>
      <c r="H61" s="27">
        <v>4.0487543227319664E-2</v>
      </c>
      <c r="I61" s="27">
        <v>0.21374473888363701</v>
      </c>
      <c r="J61" s="27">
        <v>0.20085076775633343</v>
      </c>
      <c r="K61" s="27">
        <v>6.7701506242058257E-2</v>
      </c>
      <c r="L61" s="27">
        <v>0.14257873700439219</v>
      </c>
      <c r="M61" s="27">
        <v>9.9557204227697788E-2</v>
      </c>
      <c r="N61" s="27">
        <v>0.1178981652754537</v>
      </c>
      <c r="O61" s="27">
        <v>0</v>
      </c>
      <c r="P61" s="27">
        <v>0</v>
      </c>
      <c r="Q61" s="27">
        <v>0</v>
      </c>
      <c r="R61" s="27">
        <v>0</v>
      </c>
      <c r="S61" s="27">
        <v>0</v>
      </c>
      <c r="T61" s="27">
        <v>0</v>
      </c>
      <c r="U61" s="27">
        <v>0</v>
      </c>
      <c r="V61" s="27">
        <v>0</v>
      </c>
      <c r="W61" s="27">
        <v>0</v>
      </c>
      <c r="X61" s="27">
        <v>0</v>
      </c>
      <c r="Y61" s="27">
        <v>0</v>
      </c>
      <c r="Z61" s="27">
        <v>0</v>
      </c>
      <c r="AA61" s="27">
        <v>0</v>
      </c>
      <c r="AB61" s="27">
        <v>0</v>
      </c>
      <c r="AC61" s="27">
        <v>0</v>
      </c>
      <c r="AD61" s="27">
        <v>0</v>
      </c>
      <c r="AE61" s="27">
        <v>0</v>
      </c>
      <c r="AF61" s="27">
        <v>0</v>
      </c>
      <c r="AG61" s="27">
        <v>0</v>
      </c>
      <c r="AH61" s="27">
        <v>0</v>
      </c>
      <c r="AI61" s="27">
        <v>0</v>
      </c>
      <c r="AK61" s="29">
        <f t="shared" si="0"/>
        <v>1.0894584721421128E-2</v>
      </c>
    </row>
    <row r="62" spans="1:37" x14ac:dyDescent="0.25">
      <c r="A62">
        <v>60</v>
      </c>
      <c r="B62" s="1">
        <v>1.37E-2</v>
      </c>
      <c r="C62" s="1">
        <v>1.6573908462976146E-4</v>
      </c>
      <c r="D62" s="27">
        <v>0.16084068950517719</v>
      </c>
      <c r="E62" s="27">
        <v>0.1446197327546852</v>
      </c>
      <c r="F62" s="27">
        <v>2.5077572991100267E-2</v>
      </c>
      <c r="G62" s="27">
        <v>0.13550231170934754</v>
      </c>
      <c r="H62" s="27">
        <v>0.10171551939883385</v>
      </c>
      <c r="I62" s="27">
        <v>3.5249043787187379E-2</v>
      </c>
      <c r="J62" s="27">
        <v>5.7213151167653735E-2</v>
      </c>
      <c r="K62" s="27">
        <v>0.12833284701459732</v>
      </c>
      <c r="L62" s="27">
        <v>0.15601518217857527</v>
      </c>
      <c r="M62" s="27">
        <v>3.6985223889829971E-2</v>
      </c>
      <c r="N62" s="27">
        <v>1.844872560301223E-2</v>
      </c>
      <c r="O62" s="27">
        <v>0</v>
      </c>
      <c r="P62" s="27">
        <v>0</v>
      </c>
      <c r="Q62" s="27">
        <v>0</v>
      </c>
      <c r="R62" s="27">
        <v>0</v>
      </c>
      <c r="S62" s="27">
        <v>0</v>
      </c>
      <c r="T62" s="27">
        <v>0</v>
      </c>
      <c r="U62" s="27">
        <v>0</v>
      </c>
      <c r="V62" s="27">
        <v>0</v>
      </c>
      <c r="W62" s="27">
        <v>0</v>
      </c>
      <c r="X62" s="27">
        <v>0</v>
      </c>
      <c r="Y62" s="27">
        <v>0</v>
      </c>
      <c r="Z62" s="27">
        <v>0</v>
      </c>
      <c r="AA62" s="27">
        <v>0</v>
      </c>
      <c r="AB62" s="27">
        <v>0</v>
      </c>
      <c r="AC62" s="27">
        <v>0</v>
      </c>
      <c r="AD62" s="27">
        <v>0</v>
      </c>
      <c r="AE62" s="27">
        <v>0</v>
      </c>
      <c r="AF62" s="27">
        <v>0</v>
      </c>
      <c r="AG62" s="27">
        <v>0</v>
      </c>
      <c r="AH62" s="27">
        <v>0</v>
      </c>
      <c r="AI62" s="27">
        <v>0</v>
      </c>
      <c r="AK62" s="29">
        <f t="shared" si="0"/>
        <v>1.2097743403632222E-2</v>
      </c>
    </row>
    <row r="63" spans="1:37" x14ac:dyDescent="0.25">
      <c r="A63">
        <v>61</v>
      </c>
      <c r="B63" s="1">
        <v>1.2500000000000001E-2</v>
      </c>
      <c r="C63" s="1">
        <v>1.9022141372824637E-4</v>
      </c>
      <c r="D63" s="27">
        <v>8.182605679986156E-2</v>
      </c>
      <c r="E63" s="27">
        <v>0.13562606157644871</v>
      </c>
      <c r="F63" s="27">
        <v>5.1724021844574107E-2</v>
      </c>
      <c r="G63" s="27">
        <v>6.9196692004866153E-2</v>
      </c>
      <c r="H63" s="27">
        <v>0.19864074486929831</v>
      </c>
      <c r="I63" s="27">
        <v>8.3839183610568954E-2</v>
      </c>
      <c r="J63" s="27">
        <v>6.7536932596067009E-2</v>
      </c>
      <c r="K63" s="27">
        <v>5.8133675036248021E-2</v>
      </c>
      <c r="L63" s="27">
        <v>3.3849793936721891E-2</v>
      </c>
      <c r="M63" s="27">
        <v>2.2225237308005383E-2</v>
      </c>
      <c r="N63" s="27">
        <v>0.19740160041734006</v>
      </c>
      <c r="O63" s="27">
        <v>0</v>
      </c>
      <c r="P63" s="27">
        <v>0</v>
      </c>
      <c r="Q63" s="27">
        <v>0</v>
      </c>
      <c r="R63" s="27">
        <v>0</v>
      </c>
      <c r="S63" s="27">
        <v>0</v>
      </c>
      <c r="T63" s="27">
        <v>0</v>
      </c>
      <c r="U63" s="27">
        <v>0</v>
      </c>
      <c r="V63" s="27">
        <v>0</v>
      </c>
      <c r="W63" s="27">
        <v>0</v>
      </c>
      <c r="X63" s="27">
        <v>0</v>
      </c>
      <c r="Y63" s="27">
        <v>0</v>
      </c>
      <c r="Z63" s="27">
        <v>0</v>
      </c>
      <c r="AA63" s="27">
        <v>0</v>
      </c>
      <c r="AB63" s="27">
        <v>0</v>
      </c>
      <c r="AC63" s="27">
        <v>0</v>
      </c>
      <c r="AD63" s="27">
        <v>0</v>
      </c>
      <c r="AE63" s="27">
        <v>0</v>
      </c>
      <c r="AF63" s="27">
        <v>0</v>
      </c>
      <c r="AG63" s="27">
        <v>0</v>
      </c>
      <c r="AH63" s="27">
        <v>0</v>
      </c>
      <c r="AI63" s="27">
        <v>0</v>
      </c>
      <c r="AK63" s="29">
        <f t="shared" si="0"/>
        <v>1.5217713098259708E-2</v>
      </c>
    </row>
    <row r="64" spans="1:37" x14ac:dyDescent="0.25">
      <c r="A64">
        <v>62</v>
      </c>
      <c r="B64" s="1">
        <v>1.49E-2</v>
      </c>
      <c r="C64" s="1">
        <v>1.6537284556620324E-4</v>
      </c>
      <c r="D64" s="27">
        <v>0.24251958130168655</v>
      </c>
      <c r="E64" s="27">
        <v>0.14826497847000139</v>
      </c>
      <c r="F64" s="27">
        <v>3.1072243441708194E-2</v>
      </c>
      <c r="G64" s="27">
        <v>0.24562161745812658</v>
      </c>
      <c r="H64" s="27">
        <v>1.1770605760850258E-3</v>
      </c>
      <c r="I64" s="27">
        <v>9.3356727739661374E-2</v>
      </c>
      <c r="J64" s="27">
        <v>9.2759190238320636E-3</v>
      </c>
      <c r="K64" s="27">
        <v>5.3627778675193284E-2</v>
      </c>
      <c r="L64" s="27">
        <v>5.1534506898045014E-2</v>
      </c>
      <c r="M64" s="27">
        <v>1.4807421590245692E-2</v>
      </c>
      <c r="N64" s="27">
        <v>0.10874216482541478</v>
      </c>
      <c r="O64" s="27">
        <v>0</v>
      </c>
      <c r="P64" s="27">
        <v>0</v>
      </c>
      <c r="Q64" s="27">
        <v>0</v>
      </c>
      <c r="R64" s="27">
        <v>0</v>
      </c>
      <c r="S64" s="27">
        <v>0</v>
      </c>
      <c r="T64" s="27">
        <v>0</v>
      </c>
      <c r="U64" s="27">
        <v>0</v>
      </c>
      <c r="V64" s="27">
        <v>0</v>
      </c>
      <c r="W64" s="27">
        <v>0</v>
      </c>
      <c r="X64" s="27">
        <v>0</v>
      </c>
      <c r="Y64" s="27">
        <v>0</v>
      </c>
      <c r="Z64" s="27">
        <v>0</v>
      </c>
      <c r="AA64" s="27">
        <v>0</v>
      </c>
      <c r="AB64" s="27">
        <v>0</v>
      </c>
      <c r="AC64" s="27">
        <v>0</v>
      </c>
      <c r="AD64" s="27">
        <v>0</v>
      </c>
      <c r="AE64" s="27">
        <v>0</v>
      </c>
      <c r="AF64" s="27">
        <v>0</v>
      </c>
      <c r="AG64" s="27">
        <v>0</v>
      </c>
      <c r="AH64" s="27">
        <v>0</v>
      </c>
      <c r="AI64" s="27">
        <v>0</v>
      </c>
      <c r="AK64" s="29">
        <f t="shared" si="0"/>
        <v>1.1098848695718339E-2</v>
      </c>
    </row>
    <row r="65" spans="1:37" x14ac:dyDescent="0.25">
      <c r="A65">
        <v>63</v>
      </c>
      <c r="B65" s="1">
        <v>1.32E-2</v>
      </c>
      <c r="C65" s="1">
        <v>5.5840844545700125E-5</v>
      </c>
      <c r="D65" s="27">
        <v>8.9020717770471866E-2</v>
      </c>
      <c r="E65" s="27">
        <v>0.12707066117143775</v>
      </c>
      <c r="F65" s="27">
        <v>0.10585582318010436</v>
      </c>
      <c r="G65" s="27">
        <v>7.7981388384993189E-2</v>
      </c>
      <c r="H65" s="27">
        <v>0.10027980172304514</v>
      </c>
      <c r="I65" s="27">
        <v>1.5713386271474577E-3</v>
      </c>
      <c r="J65" s="27">
        <v>0.12413074062140902</v>
      </c>
      <c r="K65" s="27">
        <v>0.15799974541309031</v>
      </c>
      <c r="L65" s="27">
        <v>0.15949131650050191</v>
      </c>
      <c r="M65" s="27">
        <v>4.869169726067752E-2</v>
      </c>
      <c r="N65" s="27">
        <v>7.9067693471215738E-3</v>
      </c>
      <c r="O65" s="27">
        <v>0</v>
      </c>
      <c r="P65" s="27">
        <v>0</v>
      </c>
      <c r="Q65" s="27">
        <v>0</v>
      </c>
      <c r="R65" s="27">
        <v>0</v>
      </c>
      <c r="S65" s="27">
        <v>0</v>
      </c>
      <c r="T65" s="27">
        <v>0</v>
      </c>
      <c r="U65" s="27">
        <v>0</v>
      </c>
      <c r="V65" s="27">
        <v>0</v>
      </c>
      <c r="W65" s="27">
        <v>0</v>
      </c>
      <c r="X65" s="27">
        <v>0</v>
      </c>
      <c r="Y65" s="27">
        <v>0</v>
      </c>
      <c r="Z65" s="27">
        <v>0</v>
      </c>
      <c r="AA65" s="27">
        <v>0</v>
      </c>
      <c r="AB65" s="27">
        <v>0</v>
      </c>
      <c r="AC65" s="27">
        <v>0</v>
      </c>
      <c r="AD65" s="27">
        <v>0</v>
      </c>
      <c r="AE65" s="27">
        <v>0</v>
      </c>
      <c r="AF65" s="27">
        <v>0</v>
      </c>
      <c r="AG65" s="27">
        <v>0</v>
      </c>
      <c r="AH65" s="27">
        <v>0</v>
      </c>
      <c r="AI65" s="27">
        <v>0</v>
      </c>
      <c r="AK65" s="29">
        <f t="shared" si="0"/>
        <v>4.2303670110378881E-3</v>
      </c>
    </row>
    <row r="66" spans="1:37" x14ac:dyDescent="0.25">
      <c r="A66">
        <v>64</v>
      </c>
      <c r="B66" s="1">
        <v>1.3299999999999999E-2</v>
      </c>
      <c r="C66" s="1">
        <v>-3.0653435602856336E-4</v>
      </c>
      <c r="D66" s="27">
        <v>4.2870316056003777E-2</v>
      </c>
      <c r="E66" s="27">
        <v>1.2192206499390379E-2</v>
      </c>
      <c r="F66" s="27">
        <v>0.16726116876561858</v>
      </c>
      <c r="G66" s="27">
        <v>0.17597289286289536</v>
      </c>
      <c r="H66" s="27">
        <v>3.295742917317547E-2</v>
      </c>
      <c r="I66" s="27">
        <v>9.66178168295867E-2</v>
      </c>
      <c r="J66" s="27">
        <v>0.17966686596906936</v>
      </c>
      <c r="K66" s="27">
        <v>0.15141747695044</v>
      </c>
      <c r="L66" s="27">
        <v>9.9548719470681141E-2</v>
      </c>
      <c r="M66" s="27">
        <v>1.7419654125316285E-2</v>
      </c>
      <c r="N66" s="27">
        <v>2.4075453297822718E-2</v>
      </c>
      <c r="O66" s="27">
        <v>0</v>
      </c>
      <c r="P66" s="27">
        <v>0</v>
      </c>
      <c r="Q66" s="27">
        <v>0</v>
      </c>
      <c r="R66" s="27">
        <v>0</v>
      </c>
      <c r="S66" s="27">
        <v>0</v>
      </c>
      <c r="T66" s="27">
        <v>0</v>
      </c>
      <c r="U66" s="27">
        <v>0</v>
      </c>
      <c r="V66" s="27">
        <v>0</v>
      </c>
      <c r="W66" s="27">
        <v>0</v>
      </c>
      <c r="X66" s="27">
        <v>0</v>
      </c>
      <c r="Y66" s="27">
        <v>0</v>
      </c>
      <c r="Z66" s="27">
        <v>0</v>
      </c>
      <c r="AA66" s="27">
        <v>0</v>
      </c>
      <c r="AB66" s="27">
        <v>0</v>
      </c>
      <c r="AC66" s="27">
        <v>0</v>
      </c>
      <c r="AD66" s="27">
        <v>0</v>
      </c>
      <c r="AE66" s="27">
        <v>0</v>
      </c>
      <c r="AF66" s="27">
        <v>0</v>
      </c>
      <c r="AG66" s="27">
        <v>0</v>
      </c>
      <c r="AH66" s="27">
        <v>0</v>
      </c>
      <c r="AI66" s="27">
        <v>0</v>
      </c>
      <c r="AK66" s="29">
        <f t="shared" si="0"/>
        <v>-2.3047695941997248E-2</v>
      </c>
    </row>
    <row r="67" spans="1:37" x14ac:dyDescent="0.25">
      <c r="A67">
        <v>65</v>
      </c>
      <c r="B67" s="1">
        <v>1.2500000000000001E-2</v>
      </c>
      <c r="C67" s="1">
        <v>2.2991031091881798E-4</v>
      </c>
      <c r="D67" s="27">
        <v>2.6785888095768765E-2</v>
      </c>
      <c r="E67" s="27">
        <v>0.16050235074719479</v>
      </c>
      <c r="F67" s="27">
        <v>6.8744637137903797E-2</v>
      </c>
      <c r="G67" s="27">
        <v>5.1717877340444869E-2</v>
      </c>
      <c r="H67" s="27">
        <v>7.761960605144276E-2</v>
      </c>
      <c r="I67" s="27">
        <v>4.4280187624777007E-2</v>
      </c>
      <c r="J67" s="27">
        <v>0.12853922579143853</v>
      </c>
      <c r="K67" s="27">
        <v>0.11554816836901942</v>
      </c>
      <c r="L67" s="27">
        <v>0.15466573515036069</v>
      </c>
      <c r="M67" s="27">
        <v>0.16198824968731113</v>
      </c>
      <c r="N67" s="27">
        <v>9.6080740043381959E-3</v>
      </c>
      <c r="O67" s="27">
        <v>0</v>
      </c>
      <c r="P67" s="27">
        <v>0</v>
      </c>
      <c r="Q67" s="27">
        <v>0</v>
      </c>
      <c r="R67" s="27">
        <v>0</v>
      </c>
      <c r="S67" s="27">
        <v>0</v>
      </c>
      <c r="T67" s="27">
        <v>0</v>
      </c>
      <c r="U67" s="27">
        <v>0</v>
      </c>
      <c r="V67" s="27">
        <v>0</v>
      </c>
      <c r="W67" s="27">
        <v>0</v>
      </c>
      <c r="X67" s="27">
        <v>0</v>
      </c>
      <c r="Y67" s="27">
        <v>0</v>
      </c>
      <c r="Z67" s="27">
        <v>0</v>
      </c>
      <c r="AA67" s="27">
        <v>0</v>
      </c>
      <c r="AB67" s="27">
        <v>0</v>
      </c>
      <c r="AC67" s="27">
        <v>0</v>
      </c>
      <c r="AD67" s="27">
        <v>0</v>
      </c>
      <c r="AE67" s="27">
        <v>0</v>
      </c>
      <c r="AF67" s="27">
        <v>0</v>
      </c>
      <c r="AG67" s="27">
        <v>0</v>
      </c>
      <c r="AH67" s="27">
        <v>0</v>
      </c>
      <c r="AI67" s="27">
        <v>0</v>
      </c>
      <c r="AK67" s="29">
        <f t="shared" si="0"/>
        <v>1.8392824873505437E-2</v>
      </c>
    </row>
    <row r="68" spans="1:37" x14ac:dyDescent="0.25">
      <c r="A68">
        <v>66</v>
      </c>
      <c r="B68" s="1">
        <v>1.35E-2</v>
      </c>
      <c r="C68" s="1">
        <v>-1.7000729216054512E-4</v>
      </c>
      <c r="D68" s="27">
        <v>1.0594426615170838E-2</v>
      </c>
      <c r="E68" s="27">
        <v>0.13629944965247953</v>
      </c>
      <c r="F68" s="27">
        <v>0.17038068792749153</v>
      </c>
      <c r="G68" s="27">
        <v>0.11972816699720751</v>
      </c>
      <c r="H68" s="27">
        <v>1.6201496130453501E-2</v>
      </c>
      <c r="I68" s="27">
        <v>6.6716134229276677E-2</v>
      </c>
      <c r="J68" s="27">
        <v>6.3072901097678463E-2</v>
      </c>
      <c r="K68" s="27">
        <v>0.15842318129396596</v>
      </c>
      <c r="L68" s="27">
        <v>5.629045360851604E-2</v>
      </c>
      <c r="M68" s="27">
        <v>0.12836104573517362</v>
      </c>
      <c r="N68" s="27">
        <v>7.3932056712586181E-2</v>
      </c>
      <c r="O68" s="27">
        <v>0</v>
      </c>
      <c r="P68" s="27">
        <v>0</v>
      </c>
      <c r="Q68" s="27">
        <v>0</v>
      </c>
      <c r="R68" s="27">
        <v>0</v>
      </c>
      <c r="S68" s="27">
        <v>0</v>
      </c>
      <c r="T68" s="27">
        <v>0</v>
      </c>
      <c r="U68" s="27">
        <v>0</v>
      </c>
      <c r="V68" s="27">
        <v>0</v>
      </c>
      <c r="W68" s="27">
        <v>0</v>
      </c>
      <c r="X68" s="27">
        <v>0</v>
      </c>
      <c r="Y68" s="27">
        <v>0</v>
      </c>
      <c r="Z68" s="27">
        <v>0</v>
      </c>
      <c r="AA68" s="27">
        <v>0</v>
      </c>
      <c r="AB68" s="27">
        <v>0</v>
      </c>
      <c r="AC68" s="27">
        <v>0</v>
      </c>
      <c r="AD68" s="27">
        <v>0</v>
      </c>
      <c r="AE68" s="27">
        <v>0</v>
      </c>
      <c r="AF68" s="27">
        <v>0</v>
      </c>
      <c r="AG68" s="27">
        <v>0</v>
      </c>
      <c r="AH68" s="27">
        <v>0</v>
      </c>
      <c r="AI68" s="27">
        <v>0</v>
      </c>
      <c r="AK68" s="29">
        <f t="shared" ref="AK68:AK131" si="1">C68/B68</f>
        <v>-1.2593132752632972E-2</v>
      </c>
    </row>
    <row r="69" spans="1:37" x14ac:dyDescent="0.25">
      <c r="A69">
        <v>67</v>
      </c>
      <c r="B69" s="1">
        <v>1.2E-2</v>
      </c>
      <c r="C69" s="1">
        <v>1.0330675680823165E-4</v>
      </c>
      <c r="D69" s="27">
        <v>3.5132374504573217E-2</v>
      </c>
      <c r="E69" s="27">
        <v>9.4066032678306113E-2</v>
      </c>
      <c r="F69" s="27">
        <v>0.12044101321859449</v>
      </c>
      <c r="G69" s="27">
        <v>0.11980746646605955</v>
      </c>
      <c r="H69" s="27">
        <v>0.10860830153579375</v>
      </c>
      <c r="I69" s="27">
        <v>0.12782014094271452</v>
      </c>
      <c r="J69" s="27">
        <v>0.14945797757570989</v>
      </c>
      <c r="K69" s="27">
        <v>2.2680731551292459E-2</v>
      </c>
      <c r="L69" s="27">
        <v>4.2124217402860174E-2</v>
      </c>
      <c r="M69" s="27">
        <v>0.1287369094359839</v>
      </c>
      <c r="N69" s="27">
        <v>5.1124834688112006E-2</v>
      </c>
      <c r="O69" s="27">
        <v>0</v>
      </c>
      <c r="P69" s="27">
        <v>0</v>
      </c>
      <c r="Q69" s="27">
        <v>0</v>
      </c>
      <c r="R69" s="27">
        <v>0</v>
      </c>
      <c r="S69" s="27">
        <v>0</v>
      </c>
      <c r="T69" s="27">
        <v>0</v>
      </c>
      <c r="U69" s="27">
        <v>0</v>
      </c>
      <c r="V69" s="27">
        <v>0</v>
      </c>
      <c r="W69" s="27">
        <v>0</v>
      </c>
      <c r="X69" s="27">
        <v>0</v>
      </c>
      <c r="Y69" s="27">
        <v>0</v>
      </c>
      <c r="Z69" s="27">
        <v>0</v>
      </c>
      <c r="AA69" s="27">
        <v>0</v>
      </c>
      <c r="AB69" s="27">
        <v>0</v>
      </c>
      <c r="AC69" s="27">
        <v>0</v>
      </c>
      <c r="AD69" s="27">
        <v>0</v>
      </c>
      <c r="AE69" s="27">
        <v>0</v>
      </c>
      <c r="AF69" s="27">
        <v>0</v>
      </c>
      <c r="AG69" s="27">
        <v>0</v>
      </c>
      <c r="AH69" s="27">
        <v>0</v>
      </c>
      <c r="AI69" s="27">
        <v>0</v>
      </c>
      <c r="AK69" s="29">
        <f t="shared" si="1"/>
        <v>8.6088964006859701E-3</v>
      </c>
    </row>
    <row r="70" spans="1:37" x14ac:dyDescent="0.25">
      <c r="A70">
        <v>68</v>
      </c>
      <c r="B70" s="1">
        <v>1.26E-2</v>
      </c>
      <c r="C70" s="1">
        <v>1.5095858563788197E-4</v>
      </c>
      <c r="D70" s="27">
        <v>1.9928083663147366E-2</v>
      </c>
      <c r="E70" s="27">
        <v>0.16407641687678595</v>
      </c>
      <c r="F70" s="27">
        <v>0.12233596495775663</v>
      </c>
      <c r="G70" s="27">
        <v>6.4188888299423546E-3</v>
      </c>
      <c r="H70" s="27">
        <v>0.14449829682233264</v>
      </c>
      <c r="I70" s="27">
        <v>5.8502644282972131E-2</v>
      </c>
      <c r="J70" s="27">
        <v>9.3092890689517815E-2</v>
      </c>
      <c r="K70" s="27">
        <v>9.7240047499208934E-2</v>
      </c>
      <c r="L70" s="27">
        <v>0.1234680419780272</v>
      </c>
      <c r="M70" s="27">
        <v>0.14154634626623283</v>
      </c>
      <c r="N70" s="27">
        <v>2.8892378134076222E-2</v>
      </c>
      <c r="O70" s="27">
        <v>0</v>
      </c>
      <c r="P70" s="27">
        <v>0</v>
      </c>
      <c r="Q70" s="27">
        <v>0</v>
      </c>
      <c r="R70" s="27">
        <v>0</v>
      </c>
      <c r="S70" s="27">
        <v>0</v>
      </c>
      <c r="T70" s="27">
        <v>0</v>
      </c>
      <c r="U70" s="27">
        <v>0</v>
      </c>
      <c r="V70" s="27">
        <v>0</v>
      </c>
      <c r="W70" s="27">
        <v>0</v>
      </c>
      <c r="X70" s="27">
        <v>0</v>
      </c>
      <c r="Y70" s="27">
        <v>0</v>
      </c>
      <c r="Z70" s="27">
        <v>0</v>
      </c>
      <c r="AA70" s="27">
        <v>0</v>
      </c>
      <c r="AB70" s="27">
        <v>0</v>
      </c>
      <c r="AC70" s="27">
        <v>0</v>
      </c>
      <c r="AD70" s="27">
        <v>0</v>
      </c>
      <c r="AE70" s="27">
        <v>0</v>
      </c>
      <c r="AF70" s="27">
        <v>0</v>
      </c>
      <c r="AG70" s="27">
        <v>0</v>
      </c>
      <c r="AH70" s="27">
        <v>0</v>
      </c>
      <c r="AI70" s="27">
        <v>0</v>
      </c>
      <c r="AK70" s="29">
        <f t="shared" si="1"/>
        <v>1.1980840129990632E-2</v>
      </c>
    </row>
    <row r="71" spans="1:37" x14ac:dyDescent="0.25">
      <c r="A71">
        <v>69</v>
      </c>
      <c r="B71" s="1">
        <v>1.34E-2</v>
      </c>
      <c r="C71" s="1">
        <v>1.044375947313022E-4</v>
      </c>
      <c r="D71" s="27">
        <v>0.12102583445504957</v>
      </c>
      <c r="E71" s="27">
        <v>9.1447391603187003E-2</v>
      </c>
      <c r="F71" s="27">
        <v>0.16370388507713968</v>
      </c>
      <c r="G71" s="27">
        <v>0.18545618228679472</v>
      </c>
      <c r="H71" s="27">
        <v>0.17604653384587138</v>
      </c>
      <c r="I71" s="27">
        <v>5.1369854075523948E-2</v>
      </c>
      <c r="J71" s="27">
        <v>0.11915687403956038</v>
      </c>
      <c r="K71" s="27">
        <v>1.7733448461844132E-3</v>
      </c>
      <c r="L71" s="27">
        <v>1.2449653978246785E-2</v>
      </c>
      <c r="M71" s="27">
        <v>3.9051525485664922E-2</v>
      </c>
      <c r="N71" s="27">
        <v>3.8518920306777303E-2</v>
      </c>
      <c r="O71" s="27">
        <v>0</v>
      </c>
      <c r="P71" s="27">
        <v>0</v>
      </c>
      <c r="Q71" s="27">
        <v>0</v>
      </c>
      <c r="R71" s="27">
        <v>0</v>
      </c>
      <c r="S71" s="27">
        <v>0</v>
      </c>
      <c r="T71" s="27">
        <v>0</v>
      </c>
      <c r="U71" s="27">
        <v>0</v>
      </c>
      <c r="V71" s="27">
        <v>0</v>
      </c>
      <c r="W71" s="27">
        <v>0</v>
      </c>
      <c r="X71" s="27">
        <v>0</v>
      </c>
      <c r="Y71" s="27">
        <v>0</v>
      </c>
      <c r="Z71" s="27">
        <v>0</v>
      </c>
      <c r="AA71" s="27">
        <v>0</v>
      </c>
      <c r="AB71" s="27">
        <v>0</v>
      </c>
      <c r="AC71" s="27">
        <v>0</v>
      </c>
      <c r="AD71" s="27">
        <v>0</v>
      </c>
      <c r="AE71" s="27">
        <v>0</v>
      </c>
      <c r="AF71" s="27">
        <v>0</v>
      </c>
      <c r="AG71" s="27">
        <v>0</v>
      </c>
      <c r="AH71" s="27">
        <v>0</v>
      </c>
      <c r="AI71" s="27">
        <v>0</v>
      </c>
      <c r="AK71" s="29">
        <f t="shared" si="1"/>
        <v>7.7938503530822533E-3</v>
      </c>
    </row>
    <row r="72" spans="1:37" x14ac:dyDescent="0.25">
      <c r="A72">
        <v>70</v>
      </c>
      <c r="B72" s="1">
        <v>1.5299999999999999E-2</v>
      </c>
      <c r="C72" s="1">
        <v>-1.0029010628260442E-5</v>
      </c>
      <c r="D72" s="27">
        <v>2.7509788003000864E-2</v>
      </c>
      <c r="E72" s="27">
        <v>0.17820871875491048</v>
      </c>
      <c r="F72" s="27">
        <v>3.721727341410988E-2</v>
      </c>
      <c r="G72" s="27">
        <v>0.137281827547096</v>
      </c>
      <c r="H72" s="27">
        <v>0.147867858125351</v>
      </c>
      <c r="I72" s="27">
        <v>0.14429824999649374</v>
      </c>
      <c r="J72" s="27">
        <v>4.4999497938442878E-2</v>
      </c>
      <c r="K72" s="27">
        <v>0.13799124389832873</v>
      </c>
      <c r="L72" s="27">
        <v>1.6838293840730788E-2</v>
      </c>
      <c r="M72" s="27">
        <v>0.12150555514650395</v>
      </c>
      <c r="N72" s="27">
        <v>6.2816933350316288E-3</v>
      </c>
      <c r="O72" s="27">
        <v>0</v>
      </c>
      <c r="P72" s="27">
        <v>0</v>
      </c>
      <c r="Q72" s="27">
        <v>0</v>
      </c>
      <c r="R72" s="27">
        <v>0</v>
      </c>
      <c r="S72" s="27">
        <v>0</v>
      </c>
      <c r="T72" s="27">
        <v>0</v>
      </c>
      <c r="U72" s="27">
        <v>0</v>
      </c>
      <c r="V72" s="27">
        <v>0</v>
      </c>
      <c r="W72" s="27">
        <v>0</v>
      </c>
      <c r="X72" s="27">
        <v>0</v>
      </c>
      <c r="Y72" s="27">
        <v>0</v>
      </c>
      <c r="Z72" s="27">
        <v>0</v>
      </c>
      <c r="AA72" s="27">
        <v>0</v>
      </c>
      <c r="AB72" s="27">
        <v>0</v>
      </c>
      <c r="AC72" s="27">
        <v>0</v>
      </c>
      <c r="AD72" s="27">
        <v>0</v>
      </c>
      <c r="AE72" s="27">
        <v>0</v>
      </c>
      <c r="AF72" s="27">
        <v>0</v>
      </c>
      <c r="AG72" s="27">
        <v>0</v>
      </c>
      <c r="AH72" s="27">
        <v>0</v>
      </c>
      <c r="AI72" s="27">
        <v>0</v>
      </c>
      <c r="AK72" s="29">
        <f t="shared" si="1"/>
        <v>-6.5549089073597662E-4</v>
      </c>
    </row>
    <row r="73" spans="1:37" x14ac:dyDescent="0.25">
      <c r="A73">
        <v>71</v>
      </c>
      <c r="B73" s="1">
        <v>1.1599999999999999E-2</v>
      </c>
      <c r="C73" s="1">
        <v>-6.0234704697987382E-5</v>
      </c>
      <c r="D73" s="27">
        <v>0.14537540066491561</v>
      </c>
      <c r="E73" s="27">
        <v>7.6384613242309496E-2</v>
      </c>
      <c r="F73" s="27">
        <v>0.11580590156426669</v>
      </c>
      <c r="G73" s="27">
        <v>6.4382170426531549E-2</v>
      </c>
      <c r="H73" s="27">
        <v>0.12548237376068819</v>
      </c>
      <c r="I73" s="27">
        <v>0.13067915664573554</v>
      </c>
      <c r="J73" s="27">
        <v>5.5868611123397721E-2</v>
      </c>
      <c r="K73" s="27">
        <v>5.38404267072531E-2</v>
      </c>
      <c r="L73" s="27">
        <v>7.6756975169938887E-2</v>
      </c>
      <c r="M73" s="27">
        <v>7.2725708380731668E-2</v>
      </c>
      <c r="N73" s="27">
        <v>8.2698662314231397E-2</v>
      </c>
      <c r="O73" s="27">
        <v>0</v>
      </c>
      <c r="P73" s="27">
        <v>0</v>
      </c>
      <c r="Q73" s="27">
        <v>0</v>
      </c>
      <c r="R73" s="27">
        <v>0</v>
      </c>
      <c r="S73" s="27">
        <v>0</v>
      </c>
      <c r="T73" s="27">
        <v>0</v>
      </c>
      <c r="U73" s="27">
        <v>0</v>
      </c>
      <c r="V73" s="27">
        <v>0</v>
      </c>
      <c r="W73" s="27">
        <v>0</v>
      </c>
      <c r="X73" s="27">
        <v>0</v>
      </c>
      <c r="Y73" s="27">
        <v>0</v>
      </c>
      <c r="Z73" s="27">
        <v>0</v>
      </c>
      <c r="AA73" s="27">
        <v>0</v>
      </c>
      <c r="AB73" s="27">
        <v>0</v>
      </c>
      <c r="AC73" s="27">
        <v>0</v>
      </c>
      <c r="AD73" s="27">
        <v>0</v>
      </c>
      <c r="AE73" s="27">
        <v>0</v>
      </c>
      <c r="AF73" s="27">
        <v>0</v>
      </c>
      <c r="AG73" s="27">
        <v>0</v>
      </c>
      <c r="AH73" s="27">
        <v>0</v>
      </c>
      <c r="AI73" s="27">
        <v>0</v>
      </c>
      <c r="AK73" s="29">
        <f t="shared" si="1"/>
        <v>-5.1926469567230502E-3</v>
      </c>
    </row>
    <row r="74" spans="1:37" x14ac:dyDescent="0.25">
      <c r="A74">
        <v>72</v>
      </c>
      <c r="B74" s="1">
        <v>8.5000000000000006E-3</v>
      </c>
      <c r="C74" s="1">
        <v>-7.5708370865043578E-6</v>
      </c>
      <c r="D74" s="27">
        <v>1.7693098314623061E-2</v>
      </c>
      <c r="E74" s="27">
        <v>3.0408082643397561E-3</v>
      </c>
      <c r="F74" s="27">
        <v>0.13601366491674929</v>
      </c>
      <c r="G74" s="27">
        <v>0.12498900089170811</v>
      </c>
      <c r="H74" s="27">
        <v>2.8658414532334288E-2</v>
      </c>
      <c r="I74" s="27">
        <v>0.10489697306874864</v>
      </c>
      <c r="J74" s="27">
        <v>5.9480052482719759E-2</v>
      </c>
      <c r="K74" s="27">
        <v>2.5890265732612931E-2</v>
      </c>
      <c r="L74" s="27">
        <v>0.18054516928544834</v>
      </c>
      <c r="M74" s="27">
        <v>0.18762761837006103</v>
      </c>
      <c r="N74" s="27">
        <v>0.1311649341406548</v>
      </c>
      <c r="O74" s="27">
        <v>0</v>
      </c>
      <c r="P74" s="27">
        <v>0</v>
      </c>
      <c r="Q74" s="27">
        <v>0</v>
      </c>
      <c r="R74" s="27">
        <v>0</v>
      </c>
      <c r="S74" s="27">
        <v>0</v>
      </c>
      <c r="T74" s="27">
        <v>0</v>
      </c>
      <c r="U74" s="27">
        <v>0</v>
      </c>
      <c r="V74" s="27">
        <v>0</v>
      </c>
      <c r="W74" s="27">
        <v>0</v>
      </c>
      <c r="X74" s="27">
        <v>0</v>
      </c>
      <c r="Y74" s="27">
        <v>0</v>
      </c>
      <c r="Z74" s="27">
        <v>0</v>
      </c>
      <c r="AA74" s="27">
        <v>0</v>
      </c>
      <c r="AB74" s="27">
        <v>0</v>
      </c>
      <c r="AC74" s="27">
        <v>0</v>
      </c>
      <c r="AD74" s="27">
        <v>0</v>
      </c>
      <c r="AE74" s="27">
        <v>0</v>
      </c>
      <c r="AF74" s="27">
        <v>0</v>
      </c>
      <c r="AG74" s="27">
        <v>0</v>
      </c>
      <c r="AH74" s="27">
        <v>0</v>
      </c>
      <c r="AI74" s="27">
        <v>0</v>
      </c>
      <c r="AK74" s="29">
        <f t="shared" si="1"/>
        <v>-8.9068671605933619E-4</v>
      </c>
    </row>
    <row r="75" spans="1:37" x14ac:dyDescent="0.25">
      <c r="A75">
        <v>73</v>
      </c>
      <c r="B75" s="1">
        <v>1.1900000000000001E-2</v>
      </c>
      <c r="C75" s="1">
        <v>-1.567274207653198E-5</v>
      </c>
      <c r="D75" s="27">
        <v>0.17904913626869862</v>
      </c>
      <c r="E75" s="27">
        <v>6.8473186943612166E-2</v>
      </c>
      <c r="F75" s="27">
        <v>0.16974478998424009</v>
      </c>
      <c r="G75" s="27">
        <v>4.9234311704377004E-2</v>
      </c>
      <c r="H75" s="27">
        <v>4.1490193155568553E-2</v>
      </c>
      <c r="I75" s="27">
        <v>0.11096779395257922</v>
      </c>
      <c r="J75" s="27">
        <v>0.16817299809436137</v>
      </c>
      <c r="K75" s="27">
        <v>2.8383641855536438E-2</v>
      </c>
      <c r="L75" s="27">
        <v>6.1712819397639999E-2</v>
      </c>
      <c r="M75" s="27">
        <v>6.4802991836316687E-2</v>
      </c>
      <c r="N75" s="27">
        <v>5.796813680706988E-2</v>
      </c>
      <c r="O75" s="27">
        <v>0</v>
      </c>
      <c r="P75" s="27">
        <v>0</v>
      </c>
      <c r="Q75" s="27">
        <v>0</v>
      </c>
      <c r="R75" s="27">
        <v>0</v>
      </c>
      <c r="S75" s="27">
        <v>0</v>
      </c>
      <c r="T75" s="27">
        <v>0</v>
      </c>
      <c r="U75" s="27">
        <v>0</v>
      </c>
      <c r="V75" s="27">
        <v>0</v>
      </c>
      <c r="W75" s="27">
        <v>0</v>
      </c>
      <c r="X75" s="27">
        <v>0</v>
      </c>
      <c r="Y75" s="27">
        <v>0</v>
      </c>
      <c r="Z75" s="27">
        <v>0</v>
      </c>
      <c r="AA75" s="27">
        <v>0</v>
      </c>
      <c r="AB75" s="27">
        <v>0</v>
      </c>
      <c r="AC75" s="27">
        <v>0</v>
      </c>
      <c r="AD75" s="27">
        <v>0</v>
      </c>
      <c r="AE75" s="27">
        <v>0</v>
      </c>
      <c r="AF75" s="27">
        <v>0</v>
      </c>
      <c r="AG75" s="27">
        <v>0</v>
      </c>
      <c r="AH75" s="27">
        <v>0</v>
      </c>
      <c r="AI75" s="27">
        <v>0</v>
      </c>
      <c r="AK75" s="29">
        <f t="shared" si="1"/>
        <v>-1.3170371492884016E-3</v>
      </c>
    </row>
    <row r="76" spans="1:37" x14ac:dyDescent="0.25">
      <c r="A76">
        <v>74</v>
      </c>
      <c r="B76" s="1">
        <v>1.24E-2</v>
      </c>
      <c r="C76" s="1">
        <v>2.6180776113114842E-4</v>
      </c>
      <c r="D76" s="27">
        <v>4.4771520405175472E-2</v>
      </c>
      <c r="E76" s="27">
        <v>0.14408626806085861</v>
      </c>
      <c r="F76" s="27">
        <v>1.6628916498219088E-2</v>
      </c>
      <c r="G76" s="27">
        <v>8.4937201246986796E-2</v>
      </c>
      <c r="H76" s="27">
        <v>5.0511379508458361E-2</v>
      </c>
      <c r="I76" s="27">
        <v>8.7058997104324548E-2</v>
      </c>
      <c r="J76" s="27">
        <v>0.18357265591338012</v>
      </c>
      <c r="K76" s="27">
        <v>7.4824269002971941E-2</v>
      </c>
      <c r="L76" s="27">
        <v>9.0269481465717494E-3</v>
      </c>
      <c r="M76" s="27">
        <v>0.14477940633240527</v>
      </c>
      <c r="N76" s="27">
        <v>0.15980243778064804</v>
      </c>
      <c r="O76" s="27">
        <v>0</v>
      </c>
      <c r="P76" s="27">
        <v>0</v>
      </c>
      <c r="Q76" s="27">
        <v>0</v>
      </c>
      <c r="R76" s="27">
        <v>0</v>
      </c>
      <c r="S76" s="27">
        <v>0</v>
      </c>
      <c r="T76" s="27">
        <v>0</v>
      </c>
      <c r="U76" s="27">
        <v>0</v>
      </c>
      <c r="V76" s="27">
        <v>0</v>
      </c>
      <c r="W76" s="27">
        <v>0</v>
      </c>
      <c r="X76" s="27">
        <v>0</v>
      </c>
      <c r="Y76" s="27">
        <v>0</v>
      </c>
      <c r="Z76" s="27">
        <v>0</v>
      </c>
      <c r="AA76" s="27">
        <v>0</v>
      </c>
      <c r="AB76" s="27">
        <v>0</v>
      </c>
      <c r="AC76" s="27">
        <v>0</v>
      </c>
      <c r="AD76" s="27">
        <v>0</v>
      </c>
      <c r="AE76" s="27">
        <v>0</v>
      </c>
      <c r="AF76" s="27">
        <v>0</v>
      </c>
      <c r="AG76" s="27">
        <v>0</v>
      </c>
      <c r="AH76" s="27">
        <v>0</v>
      </c>
      <c r="AI76" s="27">
        <v>0</v>
      </c>
      <c r="AK76" s="29">
        <f t="shared" si="1"/>
        <v>2.1113529123479712E-2</v>
      </c>
    </row>
    <row r="77" spans="1:37" x14ac:dyDescent="0.25">
      <c r="A77">
        <v>75</v>
      </c>
      <c r="B77" s="1">
        <v>1.11E-2</v>
      </c>
      <c r="C77" s="1">
        <v>1.8837884070546209E-4</v>
      </c>
      <c r="D77" s="27">
        <v>0.1444548097168098</v>
      </c>
      <c r="E77" s="27">
        <v>8.7642667212998918E-2</v>
      </c>
      <c r="F77" s="27">
        <v>1.9688417124432697E-2</v>
      </c>
      <c r="G77" s="27">
        <v>0.15184192363249652</v>
      </c>
      <c r="H77" s="27">
        <v>6.9415531384964993E-2</v>
      </c>
      <c r="I77" s="27">
        <v>1.8554781305060383E-3</v>
      </c>
      <c r="J77" s="27">
        <v>0.12241201577746655</v>
      </c>
      <c r="K77" s="27">
        <v>8.5380781417998375E-2</v>
      </c>
      <c r="L77" s="27">
        <v>8.2862892233146176E-2</v>
      </c>
      <c r="M77" s="27">
        <v>0.13964023957679145</v>
      </c>
      <c r="N77" s="27">
        <v>9.4805243792388499E-2</v>
      </c>
      <c r="O77" s="27">
        <v>0</v>
      </c>
      <c r="P77" s="27">
        <v>0</v>
      </c>
      <c r="Q77" s="27">
        <v>0</v>
      </c>
      <c r="R77" s="27">
        <v>0</v>
      </c>
      <c r="S77" s="27">
        <v>0</v>
      </c>
      <c r="T77" s="27">
        <v>0</v>
      </c>
      <c r="U77" s="27">
        <v>0</v>
      </c>
      <c r="V77" s="27">
        <v>0</v>
      </c>
      <c r="W77" s="27">
        <v>0</v>
      </c>
      <c r="X77" s="27">
        <v>0</v>
      </c>
      <c r="Y77" s="27">
        <v>0</v>
      </c>
      <c r="Z77" s="27">
        <v>0</v>
      </c>
      <c r="AA77" s="27">
        <v>0</v>
      </c>
      <c r="AB77" s="27">
        <v>0</v>
      </c>
      <c r="AC77" s="27">
        <v>0</v>
      </c>
      <c r="AD77" s="27">
        <v>0</v>
      </c>
      <c r="AE77" s="27">
        <v>0</v>
      </c>
      <c r="AF77" s="27">
        <v>0</v>
      </c>
      <c r="AG77" s="27">
        <v>0</v>
      </c>
      <c r="AH77" s="27">
        <v>0</v>
      </c>
      <c r="AI77" s="27">
        <v>0</v>
      </c>
      <c r="AK77" s="29">
        <f t="shared" si="1"/>
        <v>1.697106673022181E-2</v>
      </c>
    </row>
    <row r="78" spans="1:37" x14ac:dyDescent="0.25">
      <c r="A78">
        <v>76</v>
      </c>
      <c r="B78" s="1">
        <v>1.14E-2</v>
      </c>
      <c r="C78" s="1">
        <v>-2.3233574955843004E-4</v>
      </c>
      <c r="D78" s="27">
        <v>0.11345743379435158</v>
      </c>
      <c r="E78" s="27">
        <v>2.4074527161540956E-2</v>
      </c>
      <c r="F78" s="27">
        <v>0.14935153111193925</v>
      </c>
      <c r="G78" s="27">
        <v>8.1498707904468018E-2</v>
      </c>
      <c r="H78" s="27">
        <v>5.3385881943983707E-2</v>
      </c>
      <c r="I78" s="27">
        <v>2.3778465121670415E-2</v>
      </c>
      <c r="J78" s="27">
        <v>0.14414720883190832</v>
      </c>
      <c r="K78" s="27">
        <v>0.15554398623228338</v>
      </c>
      <c r="L78" s="27">
        <v>0.13826819174850083</v>
      </c>
      <c r="M78" s="27">
        <v>0.10987279480976923</v>
      </c>
      <c r="N78" s="27">
        <v>6.6212713395842572E-3</v>
      </c>
      <c r="O78" s="27">
        <v>0</v>
      </c>
      <c r="P78" s="27">
        <v>0</v>
      </c>
      <c r="Q78" s="27">
        <v>0</v>
      </c>
      <c r="R78" s="27">
        <v>0</v>
      </c>
      <c r="S78" s="27">
        <v>0</v>
      </c>
      <c r="T78" s="27">
        <v>0</v>
      </c>
      <c r="U78" s="27">
        <v>0</v>
      </c>
      <c r="V78" s="27">
        <v>0</v>
      </c>
      <c r="W78" s="27">
        <v>0</v>
      </c>
      <c r="X78" s="27">
        <v>0</v>
      </c>
      <c r="Y78" s="27">
        <v>0</v>
      </c>
      <c r="Z78" s="27">
        <v>0</v>
      </c>
      <c r="AA78" s="27">
        <v>0</v>
      </c>
      <c r="AB78" s="27">
        <v>0</v>
      </c>
      <c r="AC78" s="27">
        <v>0</v>
      </c>
      <c r="AD78" s="27">
        <v>0</v>
      </c>
      <c r="AE78" s="27">
        <v>0</v>
      </c>
      <c r="AF78" s="27">
        <v>0</v>
      </c>
      <c r="AG78" s="27">
        <v>0</v>
      </c>
      <c r="AH78" s="27">
        <v>0</v>
      </c>
      <c r="AI78" s="27">
        <v>0</v>
      </c>
      <c r="AK78" s="29">
        <f t="shared" si="1"/>
        <v>-2.0380328908634213E-2</v>
      </c>
    </row>
    <row r="79" spans="1:37" x14ac:dyDescent="0.25">
      <c r="A79">
        <v>77</v>
      </c>
      <c r="B79" s="1">
        <v>1.38E-2</v>
      </c>
      <c r="C79" s="1">
        <v>-1.8656233271839885E-4</v>
      </c>
      <c r="D79" s="27">
        <v>0.19752429617164491</v>
      </c>
      <c r="E79" s="27">
        <v>0.12054253548454591</v>
      </c>
      <c r="F79" s="27">
        <v>3.8563589997162508E-2</v>
      </c>
      <c r="G79" s="27">
        <v>8.1039187271298944E-3</v>
      </c>
      <c r="H79" s="27">
        <v>3.2065305819597552E-2</v>
      </c>
      <c r="I79" s="27">
        <v>0.10998398266175673</v>
      </c>
      <c r="J79" s="27">
        <v>7.2382741259998537E-2</v>
      </c>
      <c r="K79" s="27">
        <v>0.17220968401616685</v>
      </c>
      <c r="L79" s="27">
        <v>2.9980605729171089E-2</v>
      </c>
      <c r="M79" s="27">
        <v>0.14318583112443847</v>
      </c>
      <c r="N79" s="27">
        <v>7.5457509008387533E-2</v>
      </c>
      <c r="O79" s="27">
        <v>0</v>
      </c>
      <c r="P79" s="27">
        <v>0</v>
      </c>
      <c r="Q79" s="27">
        <v>0</v>
      </c>
      <c r="R79" s="27">
        <v>0</v>
      </c>
      <c r="S79" s="27">
        <v>0</v>
      </c>
      <c r="T79" s="27">
        <v>0</v>
      </c>
      <c r="U79" s="27">
        <v>0</v>
      </c>
      <c r="V79" s="27">
        <v>0</v>
      </c>
      <c r="W79" s="27">
        <v>0</v>
      </c>
      <c r="X79" s="27">
        <v>0</v>
      </c>
      <c r="Y79" s="27">
        <v>0</v>
      </c>
      <c r="Z79" s="27">
        <v>0</v>
      </c>
      <c r="AA79" s="27">
        <v>0</v>
      </c>
      <c r="AB79" s="27">
        <v>0</v>
      </c>
      <c r="AC79" s="27">
        <v>0</v>
      </c>
      <c r="AD79" s="27">
        <v>0</v>
      </c>
      <c r="AE79" s="27">
        <v>0</v>
      </c>
      <c r="AF79" s="27">
        <v>0</v>
      </c>
      <c r="AG79" s="27">
        <v>0</v>
      </c>
      <c r="AH79" s="27">
        <v>0</v>
      </c>
      <c r="AI79" s="27">
        <v>0</v>
      </c>
      <c r="AK79" s="29">
        <f t="shared" si="1"/>
        <v>-1.351900961727528E-2</v>
      </c>
    </row>
    <row r="80" spans="1:37" x14ac:dyDescent="0.25">
      <c r="A80">
        <v>78</v>
      </c>
      <c r="B80" s="1">
        <v>1.35E-2</v>
      </c>
      <c r="C80" s="1">
        <v>1.4497560677076432E-4</v>
      </c>
      <c r="D80" s="27">
        <v>2.6035299452660823E-2</v>
      </c>
      <c r="E80" s="27">
        <v>0.14407390115912491</v>
      </c>
      <c r="F80" s="27">
        <v>9.8748513867820506E-2</v>
      </c>
      <c r="G80" s="27">
        <v>8.4915638312951389E-2</v>
      </c>
      <c r="H80" s="27">
        <v>0.1590307442524618</v>
      </c>
      <c r="I80" s="27">
        <v>2.4082157058051175E-2</v>
      </c>
      <c r="J80" s="27">
        <v>0.15481252582596491</v>
      </c>
      <c r="K80" s="27">
        <v>0.12507370611338775</v>
      </c>
      <c r="L80" s="27">
        <v>9.8065966387788542E-2</v>
      </c>
      <c r="M80" s="27">
        <v>5.3550034802602106E-2</v>
      </c>
      <c r="N80" s="27">
        <v>3.1611512767185941E-2</v>
      </c>
      <c r="O80" s="27">
        <v>0</v>
      </c>
      <c r="P80" s="27">
        <v>0</v>
      </c>
      <c r="Q80" s="27">
        <v>0</v>
      </c>
      <c r="R80" s="27">
        <v>0</v>
      </c>
      <c r="S80" s="27">
        <v>0</v>
      </c>
      <c r="T80" s="27">
        <v>0</v>
      </c>
      <c r="U80" s="27">
        <v>0</v>
      </c>
      <c r="V80" s="27">
        <v>0</v>
      </c>
      <c r="W80" s="27">
        <v>0</v>
      </c>
      <c r="X80" s="27">
        <v>0</v>
      </c>
      <c r="Y80" s="27">
        <v>0</v>
      </c>
      <c r="Z80" s="27">
        <v>0</v>
      </c>
      <c r="AA80" s="27">
        <v>0</v>
      </c>
      <c r="AB80" s="27">
        <v>0</v>
      </c>
      <c r="AC80" s="27">
        <v>0</v>
      </c>
      <c r="AD80" s="27">
        <v>0</v>
      </c>
      <c r="AE80" s="27">
        <v>0</v>
      </c>
      <c r="AF80" s="27">
        <v>0</v>
      </c>
      <c r="AG80" s="27">
        <v>0</v>
      </c>
      <c r="AH80" s="27">
        <v>0</v>
      </c>
      <c r="AI80" s="27">
        <v>0</v>
      </c>
      <c r="AK80" s="29">
        <f t="shared" si="1"/>
        <v>1.0738933834871432E-2</v>
      </c>
    </row>
    <row r="81" spans="1:37" x14ac:dyDescent="0.25">
      <c r="A81">
        <v>79</v>
      </c>
      <c r="B81" s="1">
        <v>1.15E-2</v>
      </c>
      <c r="C81" s="1">
        <v>-1.9153460072560282E-4</v>
      </c>
      <c r="D81" s="27">
        <v>0.10641814806127599</v>
      </c>
      <c r="E81" s="27">
        <v>2.9002582939307388E-2</v>
      </c>
      <c r="F81" s="27">
        <v>0.1336430189796339</v>
      </c>
      <c r="G81" s="27">
        <v>0.15885801981189124</v>
      </c>
      <c r="H81" s="27">
        <v>3.8803015930520559E-3</v>
      </c>
      <c r="I81" s="27">
        <v>2.8291466224407463E-2</v>
      </c>
      <c r="J81" s="27">
        <v>7.9711133779294674E-2</v>
      </c>
      <c r="K81" s="27">
        <v>0.14555715672365352</v>
      </c>
      <c r="L81" s="27">
        <v>0.12831001509687645</v>
      </c>
      <c r="M81" s="27">
        <v>3.1620376331628813E-2</v>
      </c>
      <c r="N81" s="27">
        <v>0.15470778045897848</v>
      </c>
      <c r="O81" s="27">
        <v>0</v>
      </c>
      <c r="P81" s="27">
        <v>0</v>
      </c>
      <c r="Q81" s="27">
        <v>0</v>
      </c>
      <c r="R81" s="27">
        <v>0</v>
      </c>
      <c r="S81" s="27">
        <v>0</v>
      </c>
      <c r="T81" s="27">
        <v>0</v>
      </c>
      <c r="U81" s="27">
        <v>0</v>
      </c>
      <c r="V81" s="27">
        <v>0</v>
      </c>
      <c r="W81" s="27">
        <v>0</v>
      </c>
      <c r="X81" s="27">
        <v>0</v>
      </c>
      <c r="Y81" s="27">
        <v>0</v>
      </c>
      <c r="Z81" s="27">
        <v>0</v>
      </c>
      <c r="AA81" s="27">
        <v>0</v>
      </c>
      <c r="AB81" s="27">
        <v>0</v>
      </c>
      <c r="AC81" s="27">
        <v>0</v>
      </c>
      <c r="AD81" s="27">
        <v>0</v>
      </c>
      <c r="AE81" s="27">
        <v>0</v>
      </c>
      <c r="AF81" s="27">
        <v>0</v>
      </c>
      <c r="AG81" s="27">
        <v>0</v>
      </c>
      <c r="AH81" s="27">
        <v>0</v>
      </c>
      <c r="AI81" s="27">
        <v>0</v>
      </c>
      <c r="AK81" s="29">
        <f t="shared" si="1"/>
        <v>-1.665518267179155E-2</v>
      </c>
    </row>
    <row r="82" spans="1:37" x14ac:dyDescent="0.25">
      <c r="A82">
        <v>80</v>
      </c>
      <c r="B82" s="1">
        <v>1.29E-2</v>
      </c>
      <c r="C82" s="1">
        <v>3.3978566280159562E-4</v>
      </c>
      <c r="D82" s="27">
        <v>8.2669348015247598E-2</v>
      </c>
      <c r="E82" s="27">
        <v>0.18515579139310032</v>
      </c>
      <c r="F82" s="27">
        <v>0.10316499632690374</v>
      </c>
      <c r="G82" s="27">
        <v>9.713145377828955E-2</v>
      </c>
      <c r="H82" s="27">
        <v>2.0088530285255063E-2</v>
      </c>
      <c r="I82" s="27">
        <v>3.6565763136452351E-2</v>
      </c>
      <c r="J82" s="27">
        <v>8.4505494189471439E-2</v>
      </c>
      <c r="K82" s="27">
        <v>5.1243303395816661E-2</v>
      </c>
      <c r="L82" s="27">
        <v>0.13317168617235861</v>
      </c>
      <c r="M82" s="27">
        <v>0.14896630665447477</v>
      </c>
      <c r="N82" s="27">
        <v>5.7337326652629833E-2</v>
      </c>
      <c r="O82" s="27">
        <v>0</v>
      </c>
      <c r="P82" s="27">
        <v>0</v>
      </c>
      <c r="Q82" s="27">
        <v>0</v>
      </c>
      <c r="R82" s="27">
        <v>0</v>
      </c>
      <c r="S82" s="27">
        <v>0</v>
      </c>
      <c r="T82" s="27">
        <v>0</v>
      </c>
      <c r="U82" s="27">
        <v>0</v>
      </c>
      <c r="V82" s="27">
        <v>0</v>
      </c>
      <c r="W82" s="27">
        <v>0</v>
      </c>
      <c r="X82" s="27">
        <v>0</v>
      </c>
      <c r="Y82" s="27">
        <v>0</v>
      </c>
      <c r="Z82" s="27">
        <v>0</v>
      </c>
      <c r="AA82" s="27">
        <v>0</v>
      </c>
      <c r="AB82" s="27">
        <v>0</v>
      </c>
      <c r="AC82" s="27">
        <v>0</v>
      </c>
      <c r="AD82" s="27">
        <v>0</v>
      </c>
      <c r="AE82" s="27">
        <v>0</v>
      </c>
      <c r="AF82" s="27">
        <v>0</v>
      </c>
      <c r="AG82" s="27">
        <v>0</v>
      </c>
      <c r="AH82" s="27">
        <v>0</v>
      </c>
      <c r="AI82" s="27">
        <v>0</v>
      </c>
      <c r="AK82" s="29">
        <f t="shared" si="1"/>
        <v>2.6339973860588808E-2</v>
      </c>
    </row>
    <row r="83" spans="1:37" x14ac:dyDescent="0.25">
      <c r="A83">
        <v>81</v>
      </c>
      <c r="B83" s="1">
        <v>0.01</v>
      </c>
      <c r="C83" s="1">
        <v>-1.3377735933851377E-4</v>
      </c>
      <c r="D83" s="27">
        <v>0.14906594636365805</v>
      </c>
      <c r="E83" s="27">
        <v>2.3609775920764291E-2</v>
      </c>
      <c r="F83" s="27">
        <v>0.14521340406721045</v>
      </c>
      <c r="G83" s="27">
        <v>7.6271393890861086E-2</v>
      </c>
      <c r="H83" s="27">
        <v>0.13176679902081875</v>
      </c>
      <c r="I83" s="27">
        <v>2.8140150813995009E-2</v>
      </c>
      <c r="J83" s="27">
        <v>4.8569474290292958E-2</v>
      </c>
      <c r="K83" s="27">
        <v>8.2933270347058621E-2</v>
      </c>
      <c r="L83" s="27">
        <v>0.12743052752754536</v>
      </c>
      <c r="M83" s="27">
        <v>0.10188041414145024</v>
      </c>
      <c r="N83" s="27">
        <v>8.5118843616345377E-2</v>
      </c>
      <c r="O83" s="27">
        <v>0</v>
      </c>
      <c r="P83" s="27">
        <v>0</v>
      </c>
      <c r="Q83" s="27">
        <v>0</v>
      </c>
      <c r="R83" s="27">
        <v>0</v>
      </c>
      <c r="S83" s="27">
        <v>0</v>
      </c>
      <c r="T83" s="27">
        <v>0</v>
      </c>
      <c r="U83" s="27">
        <v>0</v>
      </c>
      <c r="V83" s="27">
        <v>0</v>
      </c>
      <c r="W83" s="27">
        <v>0</v>
      </c>
      <c r="X83" s="27">
        <v>0</v>
      </c>
      <c r="Y83" s="27">
        <v>0</v>
      </c>
      <c r="Z83" s="27">
        <v>0</v>
      </c>
      <c r="AA83" s="27">
        <v>0</v>
      </c>
      <c r="AB83" s="27">
        <v>0</v>
      </c>
      <c r="AC83" s="27">
        <v>0</v>
      </c>
      <c r="AD83" s="27">
        <v>0</v>
      </c>
      <c r="AE83" s="27">
        <v>0</v>
      </c>
      <c r="AF83" s="27">
        <v>0</v>
      </c>
      <c r="AG83" s="27">
        <v>0</v>
      </c>
      <c r="AH83" s="27">
        <v>0</v>
      </c>
      <c r="AI83" s="27">
        <v>0</v>
      </c>
      <c r="AK83" s="29">
        <f t="shared" si="1"/>
        <v>-1.3377735933851376E-2</v>
      </c>
    </row>
    <row r="84" spans="1:37" x14ac:dyDescent="0.25">
      <c r="A84">
        <v>82</v>
      </c>
      <c r="B84" s="1">
        <v>1.37E-2</v>
      </c>
      <c r="C84" s="1">
        <v>-4.380682885908302E-5</v>
      </c>
      <c r="D84" s="27">
        <v>0.14370269238376054</v>
      </c>
      <c r="E84" s="27">
        <v>0.14720087181923761</v>
      </c>
      <c r="F84" s="27">
        <v>7.0293929760118709E-2</v>
      </c>
      <c r="G84" s="27">
        <v>7.1252433767183501E-2</v>
      </c>
      <c r="H84" s="27">
        <v>4.3583567240119685E-2</v>
      </c>
      <c r="I84" s="27">
        <v>4.6655200138075975E-2</v>
      </c>
      <c r="J84" s="27">
        <v>6.5690512614297952E-2</v>
      </c>
      <c r="K84" s="27">
        <v>0.16111639480841028</v>
      </c>
      <c r="L84" s="27">
        <v>5.9737405804285264E-2</v>
      </c>
      <c r="M84" s="27">
        <v>0.11169909852932314</v>
      </c>
      <c r="N84" s="27">
        <v>7.9067893135187195E-2</v>
      </c>
      <c r="O84" s="27">
        <v>0</v>
      </c>
      <c r="P84" s="27">
        <v>0</v>
      </c>
      <c r="Q84" s="27">
        <v>0</v>
      </c>
      <c r="R84" s="27">
        <v>0</v>
      </c>
      <c r="S84" s="27">
        <v>0</v>
      </c>
      <c r="T84" s="27">
        <v>0</v>
      </c>
      <c r="U84" s="27">
        <v>0</v>
      </c>
      <c r="V84" s="27">
        <v>0</v>
      </c>
      <c r="W84" s="27">
        <v>0</v>
      </c>
      <c r="X84" s="27">
        <v>0</v>
      </c>
      <c r="Y84" s="27">
        <v>0</v>
      </c>
      <c r="Z84" s="27">
        <v>0</v>
      </c>
      <c r="AA84" s="27">
        <v>0</v>
      </c>
      <c r="AB84" s="27">
        <v>0</v>
      </c>
      <c r="AC84" s="27">
        <v>0</v>
      </c>
      <c r="AD84" s="27">
        <v>0</v>
      </c>
      <c r="AE84" s="27">
        <v>0</v>
      </c>
      <c r="AF84" s="27">
        <v>0</v>
      </c>
      <c r="AG84" s="27">
        <v>0</v>
      </c>
      <c r="AH84" s="27">
        <v>0</v>
      </c>
      <c r="AI84" s="27">
        <v>0</v>
      </c>
      <c r="AK84" s="29">
        <f t="shared" si="1"/>
        <v>-3.1975787488381763E-3</v>
      </c>
    </row>
    <row r="85" spans="1:37" x14ac:dyDescent="0.25">
      <c r="A85">
        <v>83</v>
      </c>
      <c r="B85" s="1">
        <v>1.0800000000000001E-2</v>
      </c>
      <c r="C85" s="1">
        <v>9.3378513767842071E-5</v>
      </c>
      <c r="D85" s="27">
        <v>0.1068834841379686</v>
      </c>
      <c r="E85" s="27">
        <v>7.5714083434856125E-2</v>
      </c>
      <c r="F85" s="27">
        <v>0.15826850382521526</v>
      </c>
      <c r="G85" s="27">
        <v>4.8481788894636738E-2</v>
      </c>
      <c r="H85" s="27">
        <v>5.854937008675444E-2</v>
      </c>
      <c r="I85" s="27">
        <v>9.8047325012517297E-2</v>
      </c>
      <c r="J85" s="27">
        <v>0.17054842477248</v>
      </c>
      <c r="K85" s="27">
        <v>1.41706144219994E-2</v>
      </c>
      <c r="L85" s="27">
        <v>8.3914558571817205E-2</v>
      </c>
      <c r="M85" s="27">
        <v>0.12852668440825246</v>
      </c>
      <c r="N85" s="27">
        <v>5.689516243350224E-2</v>
      </c>
      <c r="O85" s="27">
        <v>0</v>
      </c>
      <c r="P85" s="27">
        <v>0</v>
      </c>
      <c r="Q85" s="27">
        <v>0</v>
      </c>
      <c r="R85" s="27">
        <v>0</v>
      </c>
      <c r="S85" s="27">
        <v>0</v>
      </c>
      <c r="T85" s="27">
        <v>0</v>
      </c>
      <c r="U85" s="27">
        <v>0</v>
      </c>
      <c r="V85" s="27">
        <v>0</v>
      </c>
      <c r="W85" s="27">
        <v>0</v>
      </c>
      <c r="X85" s="27">
        <v>0</v>
      </c>
      <c r="Y85" s="27">
        <v>0</v>
      </c>
      <c r="Z85" s="27">
        <v>0</v>
      </c>
      <c r="AA85" s="27">
        <v>0</v>
      </c>
      <c r="AB85" s="27">
        <v>0</v>
      </c>
      <c r="AC85" s="27">
        <v>0</v>
      </c>
      <c r="AD85" s="27">
        <v>0</v>
      </c>
      <c r="AE85" s="27">
        <v>0</v>
      </c>
      <c r="AF85" s="27">
        <v>0</v>
      </c>
      <c r="AG85" s="27">
        <v>0</v>
      </c>
      <c r="AH85" s="27">
        <v>0</v>
      </c>
      <c r="AI85" s="27">
        <v>0</v>
      </c>
      <c r="AK85" s="29">
        <f t="shared" si="1"/>
        <v>8.6461586822075987E-3</v>
      </c>
    </row>
    <row r="86" spans="1:37" x14ac:dyDescent="0.25">
      <c r="A86">
        <v>84</v>
      </c>
      <c r="B86" s="1">
        <v>1.06E-2</v>
      </c>
      <c r="C86" s="1">
        <v>-1.930927654493014E-4</v>
      </c>
      <c r="D86" s="27">
        <v>0.21998051304097471</v>
      </c>
      <c r="E86" s="27">
        <v>1.7562927917495197E-2</v>
      </c>
      <c r="F86" s="27">
        <v>7.1190658870335238E-2</v>
      </c>
      <c r="G86" s="27">
        <v>6.0210627018927848E-2</v>
      </c>
      <c r="H86" s="27">
        <v>0.10003335667596723</v>
      </c>
      <c r="I86" s="27">
        <v>6.3673558793262724E-2</v>
      </c>
      <c r="J86" s="27">
        <v>2.838083608342722E-2</v>
      </c>
      <c r="K86" s="27">
        <v>0.11767269327892765</v>
      </c>
      <c r="L86" s="27">
        <v>0.15607022090658959</v>
      </c>
      <c r="M86" s="27">
        <v>0.1376187736943498</v>
      </c>
      <c r="N86" s="27">
        <v>2.7605833719742678E-2</v>
      </c>
      <c r="O86" s="27">
        <v>0</v>
      </c>
      <c r="P86" s="27">
        <v>0</v>
      </c>
      <c r="Q86" s="27">
        <v>0</v>
      </c>
      <c r="R86" s="27">
        <v>0</v>
      </c>
      <c r="S86" s="27">
        <v>0</v>
      </c>
      <c r="T86" s="27">
        <v>0</v>
      </c>
      <c r="U86" s="27">
        <v>0</v>
      </c>
      <c r="V86" s="27">
        <v>0</v>
      </c>
      <c r="W86" s="27">
        <v>0</v>
      </c>
      <c r="X86" s="27">
        <v>0</v>
      </c>
      <c r="Y86" s="27">
        <v>0</v>
      </c>
      <c r="Z86" s="27">
        <v>0</v>
      </c>
      <c r="AA86" s="27">
        <v>0</v>
      </c>
      <c r="AB86" s="27">
        <v>0</v>
      </c>
      <c r="AC86" s="27">
        <v>0</v>
      </c>
      <c r="AD86" s="27">
        <v>0</v>
      </c>
      <c r="AE86" s="27">
        <v>0</v>
      </c>
      <c r="AF86" s="27">
        <v>0</v>
      </c>
      <c r="AG86" s="27">
        <v>0</v>
      </c>
      <c r="AH86" s="27">
        <v>0</v>
      </c>
      <c r="AI86" s="27">
        <v>0</v>
      </c>
      <c r="AK86" s="29">
        <f t="shared" si="1"/>
        <v>-1.8216298627292585E-2</v>
      </c>
    </row>
    <row r="87" spans="1:37" x14ac:dyDescent="0.25">
      <c r="A87">
        <v>85</v>
      </c>
      <c r="B87" s="1">
        <v>1.11E-2</v>
      </c>
      <c r="C87" s="1">
        <v>-2.3001947141384457E-4</v>
      </c>
      <c r="D87" s="27">
        <v>0.10329659137788258</v>
      </c>
      <c r="E87" s="27">
        <v>2.3709698795700652E-2</v>
      </c>
      <c r="F87" s="27">
        <v>0.13991166083189296</v>
      </c>
      <c r="G87" s="27">
        <v>8.9444314610443512E-2</v>
      </c>
      <c r="H87" s="27">
        <v>4.8934456671582902E-2</v>
      </c>
      <c r="I87" s="27">
        <v>4.3243356028467336E-2</v>
      </c>
      <c r="J87" s="27">
        <v>0.13194972892193918</v>
      </c>
      <c r="K87" s="27">
        <v>0.13715298365394452</v>
      </c>
      <c r="L87" s="27">
        <v>7.2776354661687151E-2</v>
      </c>
      <c r="M87" s="27">
        <v>8.1624773563779215E-2</v>
      </c>
      <c r="N87" s="27">
        <v>0.12795608088267987</v>
      </c>
      <c r="O87" s="27">
        <v>0</v>
      </c>
      <c r="P87" s="27">
        <v>0</v>
      </c>
      <c r="Q87" s="27">
        <v>0</v>
      </c>
      <c r="R87" s="27">
        <v>0</v>
      </c>
      <c r="S87" s="27">
        <v>0</v>
      </c>
      <c r="T87" s="27">
        <v>0</v>
      </c>
      <c r="U87" s="27">
        <v>0</v>
      </c>
      <c r="V87" s="27">
        <v>0</v>
      </c>
      <c r="W87" s="27">
        <v>0</v>
      </c>
      <c r="X87" s="27">
        <v>0</v>
      </c>
      <c r="Y87" s="27">
        <v>0</v>
      </c>
      <c r="Z87" s="27">
        <v>0</v>
      </c>
      <c r="AA87" s="27">
        <v>0</v>
      </c>
      <c r="AB87" s="27">
        <v>0</v>
      </c>
      <c r="AC87" s="27">
        <v>0</v>
      </c>
      <c r="AD87" s="27">
        <v>0</v>
      </c>
      <c r="AE87" s="27">
        <v>0</v>
      </c>
      <c r="AF87" s="27">
        <v>0</v>
      </c>
      <c r="AG87" s="27">
        <v>0</v>
      </c>
      <c r="AH87" s="27">
        <v>0</v>
      </c>
      <c r="AI87" s="27">
        <v>0</v>
      </c>
      <c r="AK87" s="29">
        <f t="shared" si="1"/>
        <v>-2.0722474902148159E-2</v>
      </c>
    </row>
    <row r="88" spans="1:37" x14ac:dyDescent="0.25">
      <c r="A88">
        <v>86</v>
      </c>
      <c r="B88" s="1">
        <v>1.4500000000000001E-2</v>
      </c>
      <c r="C88" s="1">
        <v>4.9859927903523693E-4</v>
      </c>
      <c r="D88" s="27">
        <v>5.6702846168981635E-2</v>
      </c>
      <c r="E88" s="27">
        <v>0.21410862560013622</v>
      </c>
      <c r="F88" s="27">
        <v>8.5635554170061468E-2</v>
      </c>
      <c r="G88" s="27">
        <v>0.16965178336731279</v>
      </c>
      <c r="H88" s="27">
        <v>2.1106295052854759E-2</v>
      </c>
      <c r="I88" s="27">
        <v>2.4909623061706618E-2</v>
      </c>
      <c r="J88" s="27">
        <v>9.2550636613337192E-2</v>
      </c>
      <c r="K88" s="27">
        <v>3.8623966073918173E-2</v>
      </c>
      <c r="L88" s="27">
        <v>0.16122365136561517</v>
      </c>
      <c r="M88" s="27">
        <v>0.10893418963996281</v>
      </c>
      <c r="N88" s="27">
        <v>2.6552828886113315E-2</v>
      </c>
      <c r="O88" s="27">
        <v>0</v>
      </c>
      <c r="P88" s="27">
        <v>0</v>
      </c>
      <c r="Q88" s="27">
        <v>0</v>
      </c>
      <c r="R88" s="27">
        <v>0</v>
      </c>
      <c r="S88" s="27">
        <v>0</v>
      </c>
      <c r="T88" s="27">
        <v>0</v>
      </c>
      <c r="U88" s="27">
        <v>0</v>
      </c>
      <c r="V88" s="27">
        <v>0</v>
      </c>
      <c r="W88" s="27">
        <v>0</v>
      </c>
      <c r="X88" s="27">
        <v>0</v>
      </c>
      <c r="Y88" s="27">
        <v>0</v>
      </c>
      <c r="Z88" s="27">
        <v>0</v>
      </c>
      <c r="AA88" s="27">
        <v>0</v>
      </c>
      <c r="AB88" s="27">
        <v>0</v>
      </c>
      <c r="AC88" s="27">
        <v>0</v>
      </c>
      <c r="AD88" s="27">
        <v>0</v>
      </c>
      <c r="AE88" s="27">
        <v>0</v>
      </c>
      <c r="AF88" s="27">
        <v>0</v>
      </c>
      <c r="AG88" s="27">
        <v>0</v>
      </c>
      <c r="AH88" s="27">
        <v>0</v>
      </c>
      <c r="AI88" s="27">
        <v>0</v>
      </c>
      <c r="AK88" s="29">
        <f t="shared" si="1"/>
        <v>3.4386157174843925E-2</v>
      </c>
    </row>
    <row r="89" spans="1:37" x14ac:dyDescent="0.25">
      <c r="A89">
        <v>87</v>
      </c>
      <c r="B89" s="1">
        <v>1.26E-2</v>
      </c>
      <c r="C89" s="1">
        <v>8.1516553463849251E-5</v>
      </c>
      <c r="D89" s="27">
        <v>0.14684836930375963</v>
      </c>
      <c r="E89" s="27">
        <v>0.10059481524875795</v>
      </c>
      <c r="F89" s="27">
        <v>0.10036033506333844</v>
      </c>
      <c r="G89" s="27">
        <v>0.15222398952590097</v>
      </c>
      <c r="H89" s="27">
        <v>8.3737638623533145E-2</v>
      </c>
      <c r="I89" s="27">
        <v>1.5557291688195585E-2</v>
      </c>
      <c r="J89" s="27">
        <v>0.1105068333713977</v>
      </c>
      <c r="K89" s="27">
        <v>8.7988457257693178E-2</v>
      </c>
      <c r="L89" s="27">
        <v>6.394189104130811E-2</v>
      </c>
      <c r="M89" s="27">
        <v>2.6339475053426153E-2</v>
      </c>
      <c r="N89" s="27">
        <v>0.11190090382268914</v>
      </c>
      <c r="O89" s="27">
        <v>0</v>
      </c>
      <c r="P89" s="27">
        <v>0</v>
      </c>
      <c r="Q89" s="27">
        <v>0</v>
      </c>
      <c r="R89" s="27">
        <v>0</v>
      </c>
      <c r="S89" s="27">
        <v>0</v>
      </c>
      <c r="T89" s="27">
        <v>0</v>
      </c>
      <c r="U89" s="27">
        <v>0</v>
      </c>
      <c r="V89" s="27">
        <v>0</v>
      </c>
      <c r="W89" s="27">
        <v>0</v>
      </c>
      <c r="X89" s="27">
        <v>0</v>
      </c>
      <c r="Y89" s="27">
        <v>0</v>
      </c>
      <c r="Z89" s="27">
        <v>0</v>
      </c>
      <c r="AA89" s="27">
        <v>0</v>
      </c>
      <c r="AB89" s="27">
        <v>0</v>
      </c>
      <c r="AC89" s="27">
        <v>0</v>
      </c>
      <c r="AD89" s="27">
        <v>0</v>
      </c>
      <c r="AE89" s="27">
        <v>0</v>
      </c>
      <c r="AF89" s="27">
        <v>0</v>
      </c>
      <c r="AG89" s="27">
        <v>0</v>
      </c>
      <c r="AH89" s="27">
        <v>0</v>
      </c>
      <c r="AI89" s="27">
        <v>0</v>
      </c>
      <c r="AK89" s="29">
        <f t="shared" si="1"/>
        <v>6.4695677352261307E-3</v>
      </c>
    </row>
    <row r="90" spans="1:37" x14ac:dyDescent="0.25">
      <c r="A90">
        <v>88</v>
      </c>
      <c r="B90" s="1">
        <v>1.1299999999999999E-2</v>
      </c>
      <c r="C90" s="1">
        <v>9.3216048048767828E-5</v>
      </c>
      <c r="D90" s="27">
        <v>0.16324299940439072</v>
      </c>
      <c r="E90" s="27">
        <v>5.1491060209754448E-2</v>
      </c>
      <c r="F90" s="27">
        <v>9.6699252122040821E-2</v>
      </c>
      <c r="G90" s="27">
        <v>0.11418998887797789</v>
      </c>
      <c r="H90" s="27">
        <v>6.0378965551354087E-2</v>
      </c>
      <c r="I90" s="27">
        <v>0.15868856902776524</v>
      </c>
      <c r="J90" s="27">
        <v>8.2760372671503699E-2</v>
      </c>
      <c r="K90" s="27">
        <v>2.3637439610364138E-3</v>
      </c>
      <c r="L90" s="27">
        <v>0.14590295103733969</v>
      </c>
      <c r="M90" s="27">
        <v>2.1554378849962159E-2</v>
      </c>
      <c r="N90" s="27">
        <v>0.10272771828687492</v>
      </c>
      <c r="O90" s="27">
        <v>0</v>
      </c>
      <c r="P90" s="27">
        <v>0</v>
      </c>
      <c r="Q90" s="27">
        <v>0</v>
      </c>
      <c r="R90" s="27">
        <v>0</v>
      </c>
      <c r="S90" s="27">
        <v>0</v>
      </c>
      <c r="T90" s="27">
        <v>0</v>
      </c>
      <c r="U90" s="27">
        <v>0</v>
      </c>
      <c r="V90" s="27">
        <v>0</v>
      </c>
      <c r="W90" s="27">
        <v>0</v>
      </c>
      <c r="X90" s="27">
        <v>0</v>
      </c>
      <c r="Y90" s="27">
        <v>0</v>
      </c>
      <c r="Z90" s="27">
        <v>0</v>
      </c>
      <c r="AA90" s="27">
        <v>0</v>
      </c>
      <c r="AB90" s="27">
        <v>0</v>
      </c>
      <c r="AC90" s="27">
        <v>0</v>
      </c>
      <c r="AD90" s="27">
        <v>0</v>
      </c>
      <c r="AE90" s="27">
        <v>0</v>
      </c>
      <c r="AF90" s="27">
        <v>0</v>
      </c>
      <c r="AG90" s="27">
        <v>0</v>
      </c>
      <c r="AH90" s="27">
        <v>0</v>
      </c>
      <c r="AI90" s="27">
        <v>0</v>
      </c>
      <c r="AK90" s="29">
        <f t="shared" si="1"/>
        <v>8.2492077919263575E-3</v>
      </c>
    </row>
    <row r="91" spans="1:37" x14ac:dyDescent="0.25">
      <c r="A91">
        <v>89</v>
      </c>
      <c r="B91" s="1">
        <v>1.15E-2</v>
      </c>
      <c r="C91" s="1">
        <v>-3.341338532893296E-5</v>
      </c>
      <c r="D91" s="27">
        <v>7.7776980579203792E-2</v>
      </c>
      <c r="E91" s="27">
        <v>3.6123871110401481E-2</v>
      </c>
      <c r="F91" s="27">
        <v>0.16587392286171695</v>
      </c>
      <c r="G91" s="27">
        <v>0.14511649987141895</v>
      </c>
      <c r="H91" s="27">
        <v>5.6991542499328071E-2</v>
      </c>
      <c r="I91" s="27">
        <v>0.10837627781743173</v>
      </c>
      <c r="J91" s="27">
        <v>0.13622506798656575</v>
      </c>
      <c r="K91" s="27">
        <v>4.5501716704500629E-2</v>
      </c>
      <c r="L91" s="27">
        <v>0.14510672711808972</v>
      </c>
      <c r="M91" s="27">
        <v>6.2990926711668116E-2</v>
      </c>
      <c r="N91" s="27">
        <v>1.9916466739674819E-2</v>
      </c>
      <c r="O91" s="27">
        <v>0</v>
      </c>
      <c r="P91" s="27">
        <v>0</v>
      </c>
      <c r="Q91" s="27">
        <v>0</v>
      </c>
      <c r="R91" s="27">
        <v>0</v>
      </c>
      <c r="S91" s="27">
        <v>0</v>
      </c>
      <c r="T91" s="27">
        <v>0</v>
      </c>
      <c r="U91" s="27">
        <v>0</v>
      </c>
      <c r="V91" s="27">
        <v>0</v>
      </c>
      <c r="W91" s="27">
        <v>0</v>
      </c>
      <c r="X91" s="27">
        <v>0</v>
      </c>
      <c r="Y91" s="27">
        <v>0</v>
      </c>
      <c r="Z91" s="27">
        <v>0</v>
      </c>
      <c r="AA91" s="27">
        <v>0</v>
      </c>
      <c r="AB91" s="27">
        <v>0</v>
      </c>
      <c r="AC91" s="27">
        <v>0</v>
      </c>
      <c r="AD91" s="27">
        <v>0</v>
      </c>
      <c r="AE91" s="27">
        <v>0</v>
      </c>
      <c r="AF91" s="27">
        <v>0</v>
      </c>
      <c r="AG91" s="27">
        <v>0</v>
      </c>
      <c r="AH91" s="27">
        <v>0</v>
      </c>
      <c r="AI91" s="27">
        <v>0</v>
      </c>
      <c r="AK91" s="29">
        <f t="shared" si="1"/>
        <v>-2.9055117677333009E-3</v>
      </c>
    </row>
    <row r="92" spans="1:37" x14ac:dyDescent="0.25">
      <c r="A92">
        <v>90</v>
      </c>
      <c r="B92" s="1">
        <v>1.35E-2</v>
      </c>
      <c r="C92" s="1">
        <v>-1.0991515889226667E-4</v>
      </c>
      <c r="D92" s="27">
        <v>9.6957171303149615E-3</v>
      </c>
      <c r="E92" s="27">
        <v>0.12151998873814861</v>
      </c>
      <c r="F92" s="27">
        <v>4.3133101213064733E-2</v>
      </c>
      <c r="G92" s="27">
        <v>0.15863412466372534</v>
      </c>
      <c r="H92" s="27">
        <v>4.365928211440729E-2</v>
      </c>
      <c r="I92" s="27">
        <v>0.16726587961461586</v>
      </c>
      <c r="J92" s="27">
        <v>4.7959660405074017E-2</v>
      </c>
      <c r="K92" s="27">
        <v>0.14393728973127548</v>
      </c>
      <c r="L92" s="27">
        <v>7.1966231741822359E-2</v>
      </c>
      <c r="M92" s="27">
        <v>0.17259840742504684</v>
      </c>
      <c r="N92" s="27">
        <v>1.963031722250444E-2</v>
      </c>
      <c r="O92" s="27">
        <v>0</v>
      </c>
      <c r="P92" s="27">
        <v>0</v>
      </c>
      <c r="Q92" s="27">
        <v>0</v>
      </c>
      <c r="R92" s="27">
        <v>0</v>
      </c>
      <c r="S92" s="27">
        <v>0</v>
      </c>
      <c r="T92" s="27">
        <v>0</v>
      </c>
      <c r="U92" s="27">
        <v>0</v>
      </c>
      <c r="V92" s="27">
        <v>0</v>
      </c>
      <c r="W92" s="27">
        <v>0</v>
      </c>
      <c r="X92" s="27">
        <v>0</v>
      </c>
      <c r="Y92" s="27">
        <v>0</v>
      </c>
      <c r="Z92" s="27">
        <v>0</v>
      </c>
      <c r="AA92" s="27">
        <v>0</v>
      </c>
      <c r="AB92" s="27">
        <v>0</v>
      </c>
      <c r="AC92" s="27">
        <v>0</v>
      </c>
      <c r="AD92" s="27">
        <v>0</v>
      </c>
      <c r="AE92" s="27">
        <v>0</v>
      </c>
      <c r="AF92" s="27">
        <v>0</v>
      </c>
      <c r="AG92" s="27">
        <v>0</v>
      </c>
      <c r="AH92" s="27">
        <v>0</v>
      </c>
      <c r="AI92" s="27">
        <v>0</v>
      </c>
      <c r="AK92" s="29">
        <f t="shared" si="1"/>
        <v>-8.1418636216493839E-3</v>
      </c>
    </row>
    <row r="93" spans="1:37" x14ac:dyDescent="0.25">
      <c r="A93">
        <v>91</v>
      </c>
      <c r="B93" s="1">
        <v>1.26E-2</v>
      </c>
      <c r="C93" s="1">
        <v>8.4639803501946335E-5</v>
      </c>
      <c r="D93" s="27">
        <v>0.14381442408647635</v>
      </c>
      <c r="E93" s="27">
        <v>0.14513881005577647</v>
      </c>
      <c r="F93" s="27">
        <v>7.0504824293619886E-2</v>
      </c>
      <c r="G93" s="27">
        <v>3.1358985763582911E-2</v>
      </c>
      <c r="H93" s="27">
        <v>0.20995395473166234</v>
      </c>
      <c r="I93" s="27">
        <v>2.6938116479166937E-2</v>
      </c>
      <c r="J93" s="27">
        <v>5.4321998249551133E-2</v>
      </c>
      <c r="K93" s="27">
        <v>9.4572822506902909E-2</v>
      </c>
      <c r="L93" s="27">
        <v>3.7206081894272158E-2</v>
      </c>
      <c r="M93" s="27">
        <v>0.14172200921286571</v>
      </c>
      <c r="N93" s="27">
        <v>4.4467972726123198E-2</v>
      </c>
      <c r="O93" s="27">
        <v>0</v>
      </c>
      <c r="P93" s="27">
        <v>0</v>
      </c>
      <c r="Q93" s="27">
        <v>0</v>
      </c>
      <c r="R93" s="27">
        <v>0</v>
      </c>
      <c r="S93" s="27">
        <v>0</v>
      </c>
      <c r="T93" s="27">
        <v>0</v>
      </c>
      <c r="U93" s="27">
        <v>0</v>
      </c>
      <c r="V93" s="27">
        <v>0</v>
      </c>
      <c r="W93" s="27">
        <v>0</v>
      </c>
      <c r="X93" s="27">
        <v>0</v>
      </c>
      <c r="Y93" s="27">
        <v>0</v>
      </c>
      <c r="Z93" s="27">
        <v>0</v>
      </c>
      <c r="AA93" s="27">
        <v>0</v>
      </c>
      <c r="AB93" s="27">
        <v>0</v>
      </c>
      <c r="AC93" s="27">
        <v>0</v>
      </c>
      <c r="AD93" s="27">
        <v>0</v>
      </c>
      <c r="AE93" s="27">
        <v>0</v>
      </c>
      <c r="AF93" s="27">
        <v>0</v>
      </c>
      <c r="AG93" s="27">
        <v>0</v>
      </c>
      <c r="AH93" s="27">
        <v>0</v>
      </c>
      <c r="AI93" s="27">
        <v>0</v>
      </c>
      <c r="AK93" s="29">
        <f t="shared" si="1"/>
        <v>6.7174447223766936E-3</v>
      </c>
    </row>
    <row r="94" spans="1:37" x14ac:dyDescent="0.25">
      <c r="A94">
        <v>92</v>
      </c>
      <c r="B94" s="1">
        <v>1.29E-2</v>
      </c>
      <c r="C94" s="1">
        <v>-2.1438658891026707E-6</v>
      </c>
      <c r="D94" s="27">
        <v>5.1165909876779922E-2</v>
      </c>
      <c r="E94" s="27">
        <v>0.13221650251323988</v>
      </c>
      <c r="F94" s="27">
        <v>0.11414441061961066</v>
      </c>
      <c r="G94" s="27">
        <v>0.1282053670459716</v>
      </c>
      <c r="H94" s="27">
        <v>0.11134621331541256</v>
      </c>
      <c r="I94" s="27">
        <v>6.800220181419489E-2</v>
      </c>
      <c r="J94" s="27">
        <v>5.6274905257954033E-2</v>
      </c>
      <c r="K94" s="27">
        <v>0.1012618709204825</v>
      </c>
      <c r="L94" s="27">
        <v>3.448401516384858E-2</v>
      </c>
      <c r="M94" s="27">
        <v>0.10263208692726083</v>
      </c>
      <c r="N94" s="27">
        <v>0.1002665165452447</v>
      </c>
      <c r="O94" s="27">
        <v>0</v>
      </c>
      <c r="P94" s="27">
        <v>0</v>
      </c>
      <c r="Q94" s="27">
        <v>0</v>
      </c>
      <c r="R94" s="27">
        <v>0</v>
      </c>
      <c r="S94" s="27">
        <v>0</v>
      </c>
      <c r="T94" s="27">
        <v>0</v>
      </c>
      <c r="U94" s="27">
        <v>0</v>
      </c>
      <c r="V94" s="27">
        <v>0</v>
      </c>
      <c r="W94" s="27">
        <v>0</v>
      </c>
      <c r="X94" s="27">
        <v>0</v>
      </c>
      <c r="Y94" s="27">
        <v>0</v>
      </c>
      <c r="Z94" s="27">
        <v>0</v>
      </c>
      <c r="AA94" s="27">
        <v>0</v>
      </c>
      <c r="AB94" s="27">
        <v>0</v>
      </c>
      <c r="AC94" s="27">
        <v>0</v>
      </c>
      <c r="AD94" s="27">
        <v>0</v>
      </c>
      <c r="AE94" s="27">
        <v>0</v>
      </c>
      <c r="AF94" s="27">
        <v>0</v>
      </c>
      <c r="AG94" s="27">
        <v>0</v>
      </c>
      <c r="AH94" s="27">
        <v>0</v>
      </c>
      <c r="AI94" s="27">
        <v>0</v>
      </c>
      <c r="AK94" s="29">
        <f t="shared" si="1"/>
        <v>-1.6619115419400549E-4</v>
      </c>
    </row>
    <row r="95" spans="1:37" x14ac:dyDescent="0.25">
      <c r="A95">
        <v>93</v>
      </c>
      <c r="B95" s="1">
        <v>1.2200000000000001E-2</v>
      </c>
      <c r="C95" s="1">
        <v>-1.1813385320501779E-4</v>
      </c>
      <c r="D95" s="27">
        <v>0.10477219182330563</v>
      </c>
      <c r="E95" s="27">
        <v>3.8728295366277934E-2</v>
      </c>
      <c r="F95" s="27">
        <v>2.3129139575728618E-2</v>
      </c>
      <c r="G95" s="27">
        <v>0.10680105103193219</v>
      </c>
      <c r="H95" s="27">
        <v>7.1181607159426674E-2</v>
      </c>
      <c r="I95" s="27">
        <v>0.15435487148466934</v>
      </c>
      <c r="J95" s="27">
        <v>0.18281423459114821</v>
      </c>
      <c r="K95" s="27">
        <v>0.11227203563863214</v>
      </c>
      <c r="L95" s="27">
        <v>4.0704448125878069E-2</v>
      </c>
      <c r="M95" s="27">
        <v>0.13556270229564824</v>
      </c>
      <c r="N95" s="27">
        <v>2.9679422907352915E-2</v>
      </c>
      <c r="O95" s="27">
        <v>0</v>
      </c>
      <c r="P95" s="27">
        <v>0</v>
      </c>
      <c r="Q95" s="27">
        <v>0</v>
      </c>
      <c r="R95" s="27">
        <v>0</v>
      </c>
      <c r="S95" s="27">
        <v>0</v>
      </c>
      <c r="T95" s="27">
        <v>0</v>
      </c>
      <c r="U95" s="27">
        <v>0</v>
      </c>
      <c r="V95" s="27">
        <v>0</v>
      </c>
      <c r="W95" s="27">
        <v>0</v>
      </c>
      <c r="X95" s="27">
        <v>0</v>
      </c>
      <c r="Y95" s="27">
        <v>0</v>
      </c>
      <c r="Z95" s="27">
        <v>0</v>
      </c>
      <c r="AA95" s="27">
        <v>0</v>
      </c>
      <c r="AB95" s="27">
        <v>0</v>
      </c>
      <c r="AC95" s="27">
        <v>0</v>
      </c>
      <c r="AD95" s="27">
        <v>0</v>
      </c>
      <c r="AE95" s="27">
        <v>0</v>
      </c>
      <c r="AF95" s="27">
        <v>0</v>
      </c>
      <c r="AG95" s="27">
        <v>0</v>
      </c>
      <c r="AH95" s="27">
        <v>0</v>
      </c>
      <c r="AI95" s="27">
        <v>0</v>
      </c>
      <c r="AK95" s="29">
        <f t="shared" si="1"/>
        <v>-9.6831027217227691E-3</v>
      </c>
    </row>
    <row r="96" spans="1:37" x14ac:dyDescent="0.25">
      <c r="A96">
        <v>94</v>
      </c>
      <c r="B96" s="1">
        <v>1.44E-2</v>
      </c>
      <c r="C96" s="1">
        <v>2.1266470322916144E-5</v>
      </c>
      <c r="D96" s="27">
        <v>5.596894443761298E-2</v>
      </c>
      <c r="E96" s="27">
        <v>0.18469705521588872</v>
      </c>
      <c r="F96" s="27">
        <v>0.18396095268935264</v>
      </c>
      <c r="G96" s="27">
        <v>7.3326589992388086E-2</v>
      </c>
      <c r="H96" s="27">
        <v>4.8413068082979781E-3</v>
      </c>
      <c r="I96" s="27">
        <v>0.15543705732548851</v>
      </c>
      <c r="J96" s="27">
        <v>4.5952308017120413E-2</v>
      </c>
      <c r="K96" s="27">
        <v>6.3135159962695933E-2</v>
      </c>
      <c r="L96" s="27">
        <v>7.8149970196303195E-2</v>
      </c>
      <c r="M96" s="27">
        <v>0.13338517098874389</v>
      </c>
      <c r="N96" s="27">
        <v>2.1145484366107713E-2</v>
      </c>
      <c r="O96" s="27">
        <v>0</v>
      </c>
      <c r="P96" s="27">
        <v>0</v>
      </c>
      <c r="Q96" s="27">
        <v>0</v>
      </c>
      <c r="R96" s="27">
        <v>0</v>
      </c>
      <c r="S96" s="27">
        <v>0</v>
      </c>
      <c r="T96" s="27">
        <v>0</v>
      </c>
      <c r="U96" s="27">
        <v>0</v>
      </c>
      <c r="V96" s="27">
        <v>0</v>
      </c>
      <c r="W96" s="27">
        <v>0</v>
      </c>
      <c r="X96" s="27">
        <v>0</v>
      </c>
      <c r="Y96" s="27">
        <v>0</v>
      </c>
      <c r="Z96" s="27">
        <v>0</v>
      </c>
      <c r="AA96" s="27">
        <v>0</v>
      </c>
      <c r="AB96" s="27">
        <v>0</v>
      </c>
      <c r="AC96" s="27">
        <v>0</v>
      </c>
      <c r="AD96" s="27">
        <v>0</v>
      </c>
      <c r="AE96" s="27">
        <v>0</v>
      </c>
      <c r="AF96" s="27">
        <v>0</v>
      </c>
      <c r="AG96" s="27">
        <v>0</v>
      </c>
      <c r="AH96" s="27">
        <v>0</v>
      </c>
      <c r="AI96" s="27">
        <v>0</v>
      </c>
      <c r="AK96" s="29">
        <f t="shared" si="1"/>
        <v>1.4768382168691768E-3</v>
      </c>
    </row>
    <row r="97" spans="1:37" x14ac:dyDescent="0.25">
      <c r="A97">
        <v>95</v>
      </c>
      <c r="B97" s="1">
        <v>1.1299999999999999E-2</v>
      </c>
      <c r="C97" s="1">
        <v>-1.2418153635607084E-4</v>
      </c>
      <c r="D97" s="27">
        <v>9.9200800983134857E-2</v>
      </c>
      <c r="E97" s="27">
        <v>1.6161286201184309E-2</v>
      </c>
      <c r="F97" s="27">
        <v>0.13002693116823411</v>
      </c>
      <c r="G97" s="27">
        <v>0.16097616379966428</v>
      </c>
      <c r="H97" s="27">
        <v>9.0093811474608126E-2</v>
      </c>
      <c r="I97" s="27">
        <v>6.3352010494678923E-2</v>
      </c>
      <c r="J97" s="27">
        <v>0.14537939997563476</v>
      </c>
      <c r="K97" s="27">
        <v>6.8173858347990599E-2</v>
      </c>
      <c r="L97" s="27">
        <v>2.3000818427688606E-2</v>
      </c>
      <c r="M97" s="27">
        <v>9.7021088185540963E-2</v>
      </c>
      <c r="N97" s="27">
        <v>0.10661383094164045</v>
      </c>
      <c r="O97" s="27">
        <v>0</v>
      </c>
      <c r="P97" s="27">
        <v>0</v>
      </c>
      <c r="Q97" s="27">
        <v>0</v>
      </c>
      <c r="R97" s="27">
        <v>0</v>
      </c>
      <c r="S97" s="27">
        <v>0</v>
      </c>
      <c r="T97" s="27">
        <v>0</v>
      </c>
      <c r="U97" s="27">
        <v>0</v>
      </c>
      <c r="V97" s="27">
        <v>0</v>
      </c>
      <c r="W97" s="27">
        <v>0</v>
      </c>
      <c r="X97" s="27">
        <v>0</v>
      </c>
      <c r="Y97" s="27">
        <v>0</v>
      </c>
      <c r="Z97" s="27">
        <v>0</v>
      </c>
      <c r="AA97" s="27">
        <v>0</v>
      </c>
      <c r="AB97" s="27">
        <v>0</v>
      </c>
      <c r="AC97" s="27">
        <v>0</v>
      </c>
      <c r="AD97" s="27">
        <v>0</v>
      </c>
      <c r="AE97" s="27">
        <v>0</v>
      </c>
      <c r="AF97" s="27">
        <v>0</v>
      </c>
      <c r="AG97" s="27">
        <v>0</v>
      </c>
      <c r="AH97" s="27">
        <v>0</v>
      </c>
      <c r="AI97" s="27">
        <v>0</v>
      </c>
      <c r="AK97" s="29">
        <f t="shared" si="1"/>
        <v>-1.0989516491687685E-2</v>
      </c>
    </row>
    <row r="98" spans="1:37" x14ac:dyDescent="0.25">
      <c r="A98">
        <v>96</v>
      </c>
      <c r="B98" s="1">
        <v>1.0500000000000001E-2</v>
      </c>
      <c r="C98" s="1">
        <v>-3.8206071788564555E-4</v>
      </c>
      <c r="D98" s="27">
        <v>0.16201651856297272</v>
      </c>
      <c r="E98" s="27">
        <v>2.2152997675487025E-4</v>
      </c>
      <c r="F98" s="27">
        <v>0.11761334560989777</v>
      </c>
      <c r="G98" s="27">
        <v>6.5247193685498389E-2</v>
      </c>
      <c r="H98" s="27">
        <v>8.0414015825620369E-2</v>
      </c>
      <c r="I98" s="27">
        <v>3.1061020433615933E-2</v>
      </c>
      <c r="J98" s="27">
        <v>2.1348676144842187E-2</v>
      </c>
      <c r="K98" s="27">
        <v>0.15876148108993962</v>
      </c>
      <c r="L98" s="27">
        <v>7.5278988384170881E-2</v>
      </c>
      <c r="M98" s="27">
        <v>0.14238882574128373</v>
      </c>
      <c r="N98" s="27">
        <v>0.14564840454540348</v>
      </c>
      <c r="O98" s="27">
        <v>0</v>
      </c>
      <c r="P98" s="27">
        <v>0</v>
      </c>
      <c r="Q98" s="27">
        <v>0</v>
      </c>
      <c r="R98" s="27">
        <v>0</v>
      </c>
      <c r="S98" s="27">
        <v>0</v>
      </c>
      <c r="T98" s="27">
        <v>0</v>
      </c>
      <c r="U98" s="27">
        <v>0</v>
      </c>
      <c r="V98" s="27">
        <v>0</v>
      </c>
      <c r="W98" s="27">
        <v>0</v>
      </c>
      <c r="X98" s="27">
        <v>0</v>
      </c>
      <c r="Y98" s="27">
        <v>0</v>
      </c>
      <c r="Z98" s="27">
        <v>0</v>
      </c>
      <c r="AA98" s="27">
        <v>0</v>
      </c>
      <c r="AB98" s="27">
        <v>0</v>
      </c>
      <c r="AC98" s="27">
        <v>0</v>
      </c>
      <c r="AD98" s="27">
        <v>0</v>
      </c>
      <c r="AE98" s="27">
        <v>0</v>
      </c>
      <c r="AF98" s="27">
        <v>0</v>
      </c>
      <c r="AG98" s="27">
        <v>0</v>
      </c>
      <c r="AH98" s="27">
        <v>0</v>
      </c>
      <c r="AI98" s="27">
        <v>0</v>
      </c>
      <c r="AK98" s="29">
        <f t="shared" si="1"/>
        <v>-3.6386735036728145E-2</v>
      </c>
    </row>
    <row r="99" spans="1:37" x14ac:dyDescent="0.25">
      <c r="A99">
        <v>97</v>
      </c>
      <c r="B99" s="1">
        <v>1.0699999999999999E-2</v>
      </c>
      <c r="C99" s="1">
        <v>8.1156298205645351E-5</v>
      </c>
      <c r="D99" s="27">
        <v>0.16271875999911981</v>
      </c>
      <c r="E99" s="27">
        <v>8.1755349951321166E-2</v>
      </c>
      <c r="F99" s="27">
        <v>0.14588424225195365</v>
      </c>
      <c r="G99" s="27">
        <v>3.8475301903325827E-2</v>
      </c>
      <c r="H99" s="27">
        <v>0.12562863809415459</v>
      </c>
      <c r="I99" s="27">
        <v>1.9751747229611417E-2</v>
      </c>
      <c r="J99" s="27">
        <v>8.3991789426484054E-2</v>
      </c>
      <c r="K99" s="27">
        <v>4.6979239918726962E-2</v>
      </c>
      <c r="L99" s="27">
        <v>9.9397042696136445E-2</v>
      </c>
      <c r="M99" s="27">
        <v>5.0990644591754168E-2</v>
      </c>
      <c r="N99" s="27">
        <v>0.14442724393741183</v>
      </c>
      <c r="O99" s="27">
        <v>0</v>
      </c>
      <c r="P99" s="27">
        <v>0</v>
      </c>
      <c r="Q99" s="27">
        <v>0</v>
      </c>
      <c r="R99" s="27">
        <v>0</v>
      </c>
      <c r="S99" s="27">
        <v>0</v>
      </c>
      <c r="T99" s="27">
        <v>0</v>
      </c>
      <c r="U99" s="27">
        <v>0</v>
      </c>
      <c r="V99" s="27">
        <v>0</v>
      </c>
      <c r="W99" s="27">
        <v>0</v>
      </c>
      <c r="X99" s="27">
        <v>0</v>
      </c>
      <c r="Y99" s="27">
        <v>0</v>
      </c>
      <c r="Z99" s="27">
        <v>0</v>
      </c>
      <c r="AA99" s="27">
        <v>0</v>
      </c>
      <c r="AB99" s="27">
        <v>0</v>
      </c>
      <c r="AC99" s="27">
        <v>0</v>
      </c>
      <c r="AD99" s="27">
        <v>0</v>
      </c>
      <c r="AE99" s="27">
        <v>0</v>
      </c>
      <c r="AF99" s="27">
        <v>0</v>
      </c>
      <c r="AG99" s="27">
        <v>0</v>
      </c>
      <c r="AH99" s="27">
        <v>0</v>
      </c>
      <c r="AI99" s="27">
        <v>0</v>
      </c>
      <c r="AK99" s="29">
        <f t="shared" si="1"/>
        <v>7.5847007668827437E-3</v>
      </c>
    </row>
    <row r="100" spans="1:37" x14ac:dyDescent="0.25">
      <c r="A100">
        <v>98</v>
      </c>
      <c r="B100" s="1">
        <v>1.0699999999999999E-2</v>
      </c>
      <c r="C100" s="1">
        <v>-2.5126883520501861E-4</v>
      </c>
      <c r="D100" s="27">
        <v>3.6422580518258973E-2</v>
      </c>
      <c r="E100" s="27">
        <v>8.4226052217244579E-3</v>
      </c>
      <c r="F100" s="27">
        <v>0.1152390707571679</v>
      </c>
      <c r="G100" s="27">
        <v>0.11966236542280448</v>
      </c>
      <c r="H100" s="27">
        <v>2.7295773836001281E-2</v>
      </c>
      <c r="I100" s="27">
        <v>0.11923226965761977</v>
      </c>
      <c r="J100" s="27">
        <v>0.10530966962083257</v>
      </c>
      <c r="K100" s="27">
        <v>0.12672230015866368</v>
      </c>
      <c r="L100" s="27">
        <v>0.13320494618397485</v>
      </c>
      <c r="M100" s="27">
        <v>0.17521641844582581</v>
      </c>
      <c r="N100" s="27">
        <v>3.3272000177126157E-2</v>
      </c>
      <c r="O100" s="27">
        <v>0</v>
      </c>
      <c r="P100" s="27">
        <v>0</v>
      </c>
      <c r="Q100" s="27">
        <v>0</v>
      </c>
      <c r="R100" s="27">
        <v>0</v>
      </c>
      <c r="S100" s="27">
        <v>0</v>
      </c>
      <c r="T100" s="27">
        <v>0</v>
      </c>
      <c r="U100" s="27">
        <v>0</v>
      </c>
      <c r="V100" s="27">
        <v>0</v>
      </c>
      <c r="W100" s="27">
        <v>0</v>
      </c>
      <c r="X100" s="27">
        <v>0</v>
      </c>
      <c r="Y100" s="27">
        <v>0</v>
      </c>
      <c r="Z100" s="27">
        <v>0</v>
      </c>
      <c r="AA100" s="27">
        <v>0</v>
      </c>
      <c r="AB100" s="27">
        <v>0</v>
      </c>
      <c r="AC100" s="27">
        <v>0</v>
      </c>
      <c r="AD100" s="27">
        <v>0</v>
      </c>
      <c r="AE100" s="27">
        <v>0</v>
      </c>
      <c r="AF100" s="27">
        <v>0</v>
      </c>
      <c r="AG100" s="27">
        <v>0</v>
      </c>
      <c r="AH100" s="27">
        <v>0</v>
      </c>
      <c r="AI100" s="27">
        <v>0</v>
      </c>
      <c r="AK100" s="29">
        <f t="shared" si="1"/>
        <v>-2.3483068710749403E-2</v>
      </c>
    </row>
    <row r="101" spans="1:37" x14ac:dyDescent="0.25">
      <c r="A101">
        <v>99</v>
      </c>
      <c r="B101" s="1">
        <v>9.9000000000000008E-3</v>
      </c>
      <c r="C101" s="1">
        <v>2.8662793603692389E-5</v>
      </c>
      <c r="D101" s="27">
        <v>0.11146228359833246</v>
      </c>
      <c r="E101" s="27">
        <v>5.4400736369235807E-2</v>
      </c>
      <c r="F101" s="27">
        <v>8.0089434114107128E-2</v>
      </c>
      <c r="G101" s="27">
        <v>0.10903495303182102</v>
      </c>
      <c r="H101" s="27">
        <v>4.7319054959811528E-2</v>
      </c>
      <c r="I101" s="27">
        <v>7.4770300846119436E-2</v>
      </c>
      <c r="J101" s="27">
        <v>8.2504069648807396E-2</v>
      </c>
      <c r="K101" s="27">
        <v>6.3033902315822329E-2</v>
      </c>
      <c r="L101" s="27">
        <v>9.8674268239660828E-2</v>
      </c>
      <c r="M101" s="27">
        <v>0.14488502723038013</v>
      </c>
      <c r="N101" s="27">
        <v>0.13382596964590188</v>
      </c>
      <c r="O101" s="27">
        <v>0</v>
      </c>
      <c r="P101" s="27">
        <v>0</v>
      </c>
      <c r="Q101" s="27">
        <v>0</v>
      </c>
      <c r="R101" s="27">
        <v>0</v>
      </c>
      <c r="S101" s="27">
        <v>0</v>
      </c>
      <c r="T101" s="27">
        <v>0</v>
      </c>
      <c r="U101" s="27">
        <v>0</v>
      </c>
      <c r="V101" s="27">
        <v>0</v>
      </c>
      <c r="W101" s="27">
        <v>0</v>
      </c>
      <c r="X101" s="27">
        <v>0</v>
      </c>
      <c r="Y101" s="27">
        <v>0</v>
      </c>
      <c r="Z101" s="27">
        <v>0</v>
      </c>
      <c r="AA101" s="27">
        <v>0</v>
      </c>
      <c r="AB101" s="27">
        <v>0</v>
      </c>
      <c r="AC101" s="27">
        <v>0</v>
      </c>
      <c r="AD101" s="27">
        <v>0</v>
      </c>
      <c r="AE101" s="27">
        <v>0</v>
      </c>
      <c r="AF101" s="27">
        <v>0</v>
      </c>
      <c r="AG101" s="27">
        <v>0</v>
      </c>
      <c r="AH101" s="27">
        <v>0</v>
      </c>
      <c r="AI101" s="27">
        <v>0</v>
      </c>
      <c r="AK101" s="29">
        <f t="shared" si="1"/>
        <v>2.8952316771406451E-3</v>
      </c>
    </row>
    <row r="102" spans="1:37" x14ac:dyDescent="0.25">
      <c r="A102">
        <v>100</v>
      </c>
      <c r="B102" s="1">
        <v>9.9000000000000008E-3</v>
      </c>
      <c r="C102" s="1">
        <v>1.8439681225331569E-4</v>
      </c>
      <c r="D102" s="27">
        <v>0.16677208223816614</v>
      </c>
      <c r="E102" s="27">
        <v>4.6798448711673622E-2</v>
      </c>
      <c r="F102" s="27">
        <v>1.8304634218130496E-2</v>
      </c>
      <c r="G102" s="27">
        <v>9.2422133847299776E-2</v>
      </c>
      <c r="H102" s="27">
        <v>0.19144567493301443</v>
      </c>
      <c r="I102" s="27">
        <v>1.0162161981278771E-2</v>
      </c>
      <c r="J102" s="27">
        <v>0.11266182289844777</v>
      </c>
      <c r="K102" s="27">
        <v>4.6082020771017508E-2</v>
      </c>
      <c r="L102" s="27">
        <v>8.9171963308160448E-2</v>
      </c>
      <c r="M102" s="27">
        <v>0.12392295794324239</v>
      </c>
      <c r="N102" s="27">
        <v>0.10225609914956869</v>
      </c>
      <c r="O102" s="27">
        <v>0</v>
      </c>
      <c r="P102" s="27">
        <v>0</v>
      </c>
      <c r="Q102" s="27">
        <v>0</v>
      </c>
      <c r="R102" s="27">
        <v>0</v>
      </c>
      <c r="S102" s="27">
        <v>0</v>
      </c>
      <c r="T102" s="27">
        <v>0</v>
      </c>
      <c r="U102" s="27">
        <v>0</v>
      </c>
      <c r="V102" s="27">
        <v>0</v>
      </c>
      <c r="W102" s="27">
        <v>0</v>
      </c>
      <c r="X102" s="27">
        <v>0</v>
      </c>
      <c r="Y102" s="27">
        <v>0</v>
      </c>
      <c r="Z102" s="27">
        <v>0</v>
      </c>
      <c r="AA102" s="27">
        <v>0</v>
      </c>
      <c r="AB102" s="27">
        <v>0</v>
      </c>
      <c r="AC102" s="27">
        <v>0</v>
      </c>
      <c r="AD102" s="27">
        <v>0</v>
      </c>
      <c r="AE102" s="27">
        <v>0</v>
      </c>
      <c r="AF102" s="27">
        <v>0</v>
      </c>
      <c r="AG102" s="27">
        <v>0</v>
      </c>
      <c r="AH102" s="27">
        <v>0</v>
      </c>
      <c r="AI102" s="27">
        <v>0</v>
      </c>
      <c r="AK102" s="29">
        <f t="shared" si="1"/>
        <v>1.8625940631648047E-2</v>
      </c>
    </row>
    <row r="103" spans="1:37" x14ac:dyDescent="0.25">
      <c r="A103">
        <v>101</v>
      </c>
      <c r="B103" s="1">
        <v>1.38E-2</v>
      </c>
      <c r="C103" s="1">
        <v>-8.2830901653639357E-5</v>
      </c>
      <c r="D103" s="27">
        <v>6.6290428504126878E-2</v>
      </c>
      <c r="E103" s="27">
        <v>0.13261317008802015</v>
      </c>
      <c r="F103" s="27">
        <v>0.12895730707513001</v>
      </c>
      <c r="G103" s="27">
        <v>8.9844931123548383E-2</v>
      </c>
      <c r="H103" s="27">
        <v>0.10270214409496239</v>
      </c>
      <c r="I103" s="27">
        <v>0.13140785623625595</v>
      </c>
      <c r="J103" s="27">
        <v>8.9168210158963784E-2</v>
      </c>
      <c r="K103" s="27">
        <v>0.10451186705534694</v>
      </c>
      <c r="L103" s="27">
        <v>3.1121673126993536E-2</v>
      </c>
      <c r="M103" s="27">
        <v>7.2447667029918783E-2</v>
      </c>
      <c r="N103" s="27">
        <v>5.0934745506733159E-2</v>
      </c>
      <c r="O103" s="27">
        <v>0</v>
      </c>
      <c r="P103" s="27">
        <v>0</v>
      </c>
      <c r="Q103" s="27">
        <v>0</v>
      </c>
      <c r="R103" s="27">
        <v>0</v>
      </c>
      <c r="S103" s="27">
        <v>0</v>
      </c>
      <c r="T103" s="27">
        <v>0</v>
      </c>
      <c r="U103" s="27">
        <v>0</v>
      </c>
      <c r="V103" s="27">
        <v>0</v>
      </c>
      <c r="W103" s="27">
        <v>0</v>
      </c>
      <c r="X103" s="27">
        <v>0</v>
      </c>
      <c r="Y103" s="27">
        <v>0</v>
      </c>
      <c r="Z103" s="27">
        <v>0</v>
      </c>
      <c r="AA103" s="27">
        <v>0</v>
      </c>
      <c r="AB103" s="27">
        <v>0</v>
      </c>
      <c r="AC103" s="27">
        <v>0</v>
      </c>
      <c r="AD103" s="27">
        <v>0</v>
      </c>
      <c r="AE103" s="27">
        <v>0</v>
      </c>
      <c r="AF103" s="27">
        <v>0</v>
      </c>
      <c r="AG103" s="27">
        <v>0</v>
      </c>
      <c r="AH103" s="27">
        <v>0</v>
      </c>
      <c r="AI103" s="27">
        <v>0</v>
      </c>
      <c r="AK103" s="29">
        <f t="shared" si="1"/>
        <v>-6.0022392502637216E-3</v>
      </c>
    </row>
    <row r="104" spans="1:37" x14ac:dyDescent="0.25">
      <c r="A104">
        <v>102</v>
      </c>
      <c r="B104" s="1">
        <v>1.23E-2</v>
      </c>
      <c r="C104" s="1">
        <v>-2.6705674492939692E-4</v>
      </c>
      <c r="D104" s="27">
        <v>0.18545780969125361</v>
      </c>
      <c r="E104" s="27">
        <v>1.9690433592766204E-2</v>
      </c>
      <c r="F104" s="27">
        <v>7.9568319225526915E-2</v>
      </c>
      <c r="G104" s="27">
        <v>5.4386168436857237E-2</v>
      </c>
      <c r="H104" s="27">
        <v>9.9323879254339803E-2</v>
      </c>
      <c r="I104" s="27">
        <v>0.15099759436273744</v>
      </c>
      <c r="J104" s="27">
        <v>7.7559238987625415E-2</v>
      </c>
      <c r="K104" s="27">
        <v>0.11556558141162344</v>
      </c>
      <c r="L104" s="27">
        <v>7.5995294438891456E-2</v>
      </c>
      <c r="M104" s="27">
        <v>4.4182266138173415E-3</v>
      </c>
      <c r="N104" s="27">
        <v>0.13703745398456121</v>
      </c>
      <c r="O104" s="27">
        <v>0</v>
      </c>
      <c r="P104" s="27">
        <v>0</v>
      </c>
      <c r="Q104" s="27">
        <v>0</v>
      </c>
      <c r="R104" s="27">
        <v>0</v>
      </c>
      <c r="S104" s="27">
        <v>0</v>
      </c>
      <c r="T104" s="27">
        <v>0</v>
      </c>
      <c r="U104" s="27">
        <v>0</v>
      </c>
      <c r="V104" s="27">
        <v>0</v>
      </c>
      <c r="W104" s="27">
        <v>0</v>
      </c>
      <c r="X104" s="27">
        <v>0</v>
      </c>
      <c r="Y104" s="27">
        <v>0</v>
      </c>
      <c r="Z104" s="27">
        <v>0</v>
      </c>
      <c r="AA104" s="27">
        <v>0</v>
      </c>
      <c r="AB104" s="27">
        <v>0</v>
      </c>
      <c r="AC104" s="27">
        <v>0</v>
      </c>
      <c r="AD104" s="27">
        <v>0</v>
      </c>
      <c r="AE104" s="27">
        <v>0</v>
      </c>
      <c r="AF104" s="27">
        <v>0</v>
      </c>
      <c r="AG104" s="27">
        <v>0</v>
      </c>
      <c r="AH104" s="27">
        <v>0</v>
      </c>
      <c r="AI104" s="27">
        <v>0</v>
      </c>
      <c r="AK104" s="29">
        <f t="shared" si="1"/>
        <v>-2.1711930482064792E-2</v>
      </c>
    </row>
    <row r="105" spans="1:37" x14ac:dyDescent="0.25">
      <c r="A105">
        <v>103</v>
      </c>
      <c r="B105" s="1">
        <v>1.18E-2</v>
      </c>
      <c r="C105" s="1">
        <v>3.1288548733798919E-4</v>
      </c>
      <c r="D105" s="27">
        <v>0.12264845398164272</v>
      </c>
      <c r="E105" s="27">
        <v>0.14224339642230815</v>
      </c>
      <c r="F105" s="27">
        <v>2.1052121522278304E-2</v>
      </c>
      <c r="G105" s="27">
        <v>5.5022604127441317E-2</v>
      </c>
      <c r="H105" s="27">
        <v>9.5360484301877275E-3</v>
      </c>
      <c r="I105" s="27">
        <v>0.17062701996065158</v>
      </c>
      <c r="J105" s="27">
        <v>7.1397058503097105E-2</v>
      </c>
      <c r="K105" s="27">
        <v>7.5288356949619328E-3</v>
      </c>
      <c r="L105" s="27">
        <v>0.11300696700069125</v>
      </c>
      <c r="M105" s="27">
        <v>0.13560799549973077</v>
      </c>
      <c r="N105" s="27">
        <v>0.15132949885700905</v>
      </c>
      <c r="O105" s="27">
        <v>0</v>
      </c>
      <c r="P105" s="27">
        <v>0</v>
      </c>
      <c r="Q105" s="27">
        <v>0</v>
      </c>
      <c r="R105" s="27">
        <v>0</v>
      </c>
      <c r="S105" s="27">
        <v>0</v>
      </c>
      <c r="T105" s="27">
        <v>0</v>
      </c>
      <c r="U105" s="27">
        <v>0</v>
      </c>
      <c r="V105" s="27">
        <v>0</v>
      </c>
      <c r="W105" s="27">
        <v>0</v>
      </c>
      <c r="X105" s="27">
        <v>0</v>
      </c>
      <c r="Y105" s="27">
        <v>0</v>
      </c>
      <c r="Z105" s="27">
        <v>0</v>
      </c>
      <c r="AA105" s="27">
        <v>0</v>
      </c>
      <c r="AB105" s="27">
        <v>0</v>
      </c>
      <c r="AC105" s="27">
        <v>0</v>
      </c>
      <c r="AD105" s="27">
        <v>0</v>
      </c>
      <c r="AE105" s="27">
        <v>0</v>
      </c>
      <c r="AF105" s="27">
        <v>0</v>
      </c>
      <c r="AG105" s="27">
        <v>0</v>
      </c>
      <c r="AH105" s="27">
        <v>0</v>
      </c>
      <c r="AI105" s="27">
        <v>0</v>
      </c>
      <c r="AK105" s="29">
        <f t="shared" si="1"/>
        <v>2.6515719265931288E-2</v>
      </c>
    </row>
    <row r="106" spans="1:37" x14ac:dyDescent="0.25">
      <c r="A106">
        <v>104</v>
      </c>
      <c r="B106" s="1">
        <v>1.06E-2</v>
      </c>
      <c r="C106" s="1">
        <v>-7.1021509811321817E-5</v>
      </c>
      <c r="D106" s="27">
        <v>4.7629021549504429E-2</v>
      </c>
      <c r="E106" s="27">
        <v>7.2700947480532005E-2</v>
      </c>
      <c r="F106" s="27">
        <v>0.1439964292764512</v>
      </c>
      <c r="G106" s="27">
        <v>4.7760976232179064E-2</v>
      </c>
      <c r="H106" s="27">
        <v>1.411717844494337E-2</v>
      </c>
      <c r="I106" s="27">
        <v>0.12057957041647353</v>
      </c>
      <c r="J106" s="27">
        <v>0.1040991456652111</v>
      </c>
      <c r="K106" s="27">
        <v>8.2672842465076099E-2</v>
      </c>
      <c r="L106" s="27">
        <v>0.10818903838018451</v>
      </c>
      <c r="M106" s="27">
        <v>0.13813639448398843</v>
      </c>
      <c r="N106" s="27">
        <v>0.12011845560545618</v>
      </c>
      <c r="O106" s="27">
        <v>0</v>
      </c>
      <c r="P106" s="27">
        <v>0</v>
      </c>
      <c r="Q106" s="27">
        <v>0</v>
      </c>
      <c r="R106" s="27">
        <v>0</v>
      </c>
      <c r="S106" s="27">
        <v>0</v>
      </c>
      <c r="T106" s="27">
        <v>0</v>
      </c>
      <c r="U106" s="27">
        <v>0</v>
      </c>
      <c r="V106" s="27">
        <v>0</v>
      </c>
      <c r="W106" s="27">
        <v>0</v>
      </c>
      <c r="X106" s="27">
        <v>0</v>
      </c>
      <c r="Y106" s="27">
        <v>0</v>
      </c>
      <c r="Z106" s="27">
        <v>0</v>
      </c>
      <c r="AA106" s="27">
        <v>0</v>
      </c>
      <c r="AB106" s="27">
        <v>0</v>
      </c>
      <c r="AC106" s="27">
        <v>0</v>
      </c>
      <c r="AD106" s="27">
        <v>0</v>
      </c>
      <c r="AE106" s="27">
        <v>0</v>
      </c>
      <c r="AF106" s="27">
        <v>0</v>
      </c>
      <c r="AG106" s="27">
        <v>0</v>
      </c>
      <c r="AH106" s="27">
        <v>0</v>
      </c>
      <c r="AI106" s="27">
        <v>0</v>
      </c>
      <c r="AK106" s="29">
        <f t="shared" si="1"/>
        <v>-6.7001424350303599E-3</v>
      </c>
    </row>
    <row r="107" spans="1:37" x14ac:dyDescent="0.25">
      <c r="A107">
        <v>105</v>
      </c>
      <c r="B107" s="1">
        <v>1.3100000000000001E-2</v>
      </c>
      <c r="C107" s="1">
        <v>2.6379934178884269E-5</v>
      </c>
      <c r="D107" s="27">
        <v>0.11829987162600335</v>
      </c>
      <c r="E107" s="27">
        <v>0.11984784767402329</v>
      </c>
      <c r="F107" s="27">
        <v>9.6497673713990581E-2</v>
      </c>
      <c r="G107" s="27">
        <v>8.5673337775792877E-2</v>
      </c>
      <c r="H107" s="27">
        <v>4.2397194568192742E-2</v>
      </c>
      <c r="I107" s="27">
        <v>8.9240202665796631E-2</v>
      </c>
      <c r="J107" s="27">
        <v>0.13592305311685846</v>
      </c>
      <c r="K107" s="27">
        <v>0.11334189371074413</v>
      </c>
      <c r="L107" s="27">
        <v>0.10819469455562677</v>
      </c>
      <c r="M107" s="27">
        <v>8.2916036403263435E-2</v>
      </c>
      <c r="N107" s="27">
        <v>7.6681941897077379E-3</v>
      </c>
      <c r="O107" s="27">
        <v>0</v>
      </c>
      <c r="P107" s="27">
        <v>0</v>
      </c>
      <c r="Q107" s="27">
        <v>0</v>
      </c>
      <c r="R107" s="27">
        <v>0</v>
      </c>
      <c r="S107" s="27">
        <v>0</v>
      </c>
      <c r="T107" s="27">
        <v>0</v>
      </c>
      <c r="U107" s="27">
        <v>0</v>
      </c>
      <c r="V107" s="27">
        <v>0</v>
      </c>
      <c r="W107" s="27">
        <v>0</v>
      </c>
      <c r="X107" s="27">
        <v>0</v>
      </c>
      <c r="Y107" s="27">
        <v>0</v>
      </c>
      <c r="Z107" s="27">
        <v>0</v>
      </c>
      <c r="AA107" s="27">
        <v>0</v>
      </c>
      <c r="AB107" s="27">
        <v>0</v>
      </c>
      <c r="AC107" s="27">
        <v>0</v>
      </c>
      <c r="AD107" s="27">
        <v>0</v>
      </c>
      <c r="AE107" s="27">
        <v>0</v>
      </c>
      <c r="AF107" s="27">
        <v>0</v>
      </c>
      <c r="AG107" s="27">
        <v>0</v>
      </c>
      <c r="AH107" s="27">
        <v>0</v>
      </c>
      <c r="AI107" s="27">
        <v>0</v>
      </c>
      <c r="AK107" s="29">
        <f t="shared" si="1"/>
        <v>2.0137354335026158E-3</v>
      </c>
    </row>
    <row r="108" spans="1:37" x14ac:dyDescent="0.25">
      <c r="A108">
        <v>106</v>
      </c>
      <c r="B108" s="1">
        <v>1.32E-2</v>
      </c>
      <c r="C108" s="1">
        <v>-1.4172222139174535E-4</v>
      </c>
      <c r="D108" s="27">
        <v>4.2605366985608427E-2</v>
      </c>
      <c r="E108" s="27">
        <v>8.7665223893794428E-2</v>
      </c>
      <c r="F108" s="27">
        <v>2.6546326241594701E-2</v>
      </c>
      <c r="G108" s="27">
        <v>0.17400959504043262</v>
      </c>
      <c r="H108" s="27">
        <v>3.9364096895983657E-2</v>
      </c>
      <c r="I108" s="27">
        <v>0.13777109771563839</v>
      </c>
      <c r="J108" s="27">
        <v>1.8537749698395414E-2</v>
      </c>
      <c r="K108" s="27">
        <v>0.1814265886703218</v>
      </c>
      <c r="L108" s="27">
        <v>0.18267956707302332</v>
      </c>
      <c r="M108" s="27">
        <v>9.5254961948677511E-2</v>
      </c>
      <c r="N108" s="27">
        <v>1.413942583652961E-2</v>
      </c>
      <c r="O108" s="27">
        <v>0</v>
      </c>
      <c r="P108" s="27">
        <v>0</v>
      </c>
      <c r="Q108" s="27">
        <v>0</v>
      </c>
      <c r="R108" s="27">
        <v>0</v>
      </c>
      <c r="S108" s="27">
        <v>0</v>
      </c>
      <c r="T108" s="27">
        <v>0</v>
      </c>
      <c r="U108" s="27">
        <v>0</v>
      </c>
      <c r="V108" s="27">
        <v>0</v>
      </c>
      <c r="W108" s="27">
        <v>0</v>
      </c>
      <c r="X108" s="27">
        <v>0</v>
      </c>
      <c r="Y108" s="27">
        <v>0</v>
      </c>
      <c r="Z108" s="27">
        <v>0</v>
      </c>
      <c r="AA108" s="27">
        <v>0</v>
      </c>
      <c r="AB108" s="27">
        <v>0</v>
      </c>
      <c r="AC108" s="27">
        <v>0</v>
      </c>
      <c r="AD108" s="27">
        <v>0</v>
      </c>
      <c r="AE108" s="27">
        <v>0</v>
      </c>
      <c r="AF108" s="27">
        <v>0</v>
      </c>
      <c r="AG108" s="27">
        <v>0</v>
      </c>
      <c r="AH108" s="27">
        <v>0</v>
      </c>
      <c r="AI108" s="27">
        <v>0</v>
      </c>
      <c r="AK108" s="29">
        <f t="shared" si="1"/>
        <v>-1.0736531923617072E-2</v>
      </c>
    </row>
    <row r="109" spans="1:37" x14ac:dyDescent="0.25">
      <c r="A109">
        <v>107</v>
      </c>
      <c r="B109" s="1">
        <v>1.03E-2</v>
      </c>
      <c r="C109" s="1">
        <v>5.8895368350000415E-6</v>
      </c>
      <c r="D109" s="27">
        <v>5.1583327873216449E-2</v>
      </c>
      <c r="E109" s="27">
        <v>5.1610966616361172E-2</v>
      </c>
      <c r="F109" s="27">
        <v>0.13125462723521886</v>
      </c>
      <c r="G109" s="27">
        <v>5.6270889474469017E-2</v>
      </c>
      <c r="H109" s="27">
        <v>6.6904972761979431E-2</v>
      </c>
      <c r="I109" s="27">
        <v>0.13049994434102888</v>
      </c>
      <c r="J109" s="27">
        <v>0.10199171770599368</v>
      </c>
      <c r="K109" s="27">
        <v>5.2411502162772294E-2</v>
      </c>
      <c r="L109" s="27">
        <v>0.14358804444976472</v>
      </c>
      <c r="M109" s="27">
        <v>6.4707056914543273E-2</v>
      </c>
      <c r="N109" s="27">
        <v>0.14917695046465215</v>
      </c>
      <c r="O109" s="27">
        <v>0</v>
      </c>
      <c r="P109" s="27">
        <v>0</v>
      </c>
      <c r="Q109" s="27">
        <v>0</v>
      </c>
      <c r="R109" s="27">
        <v>0</v>
      </c>
      <c r="S109" s="27">
        <v>0</v>
      </c>
      <c r="T109" s="27">
        <v>0</v>
      </c>
      <c r="U109" s="27">
        <v>0</v>
      </c>
      <c r="V109" s="27">
        <v>0</v>
      </c>
      <c r="W109" s="27">
        <v>0</v>
      </c>
      <c r="X109" s="27">
        <v>0</v>
      </c>
      <c r="Y109" s="27">
        <v>0</v>
      </c>
      <c r="Z109" s="27">
        <v>0</v>
      </c>
      <c r="AA109" s="27">
        <v>0</v>
      </c>
      <c r="AB109" s="27">
        <v>0</v>
      </c>
      <c r="AC109" s="27">
        <v>0</v>
      </c>
      <c r="AD109" s="27">
        <v>0</v>
      </c>
      <c r="AE109" s="27">
        <v>0</v>
      </c>
      <c r="AF109" s="27">
        <v>0</v>
      </c>
      <c r="AG109" s="27">
        <v>0</v>
      </c>
      <c r="AH109" s="27">
        <v>0</v>
      </c>
      <c r="AI109" s="27">
        <v>0</v>
      </c>
      <c r="AK109" s="29">
        <f t="shared" si="1"/>
        <v>5.7179969271845064E-4</v>
      </c>
    </row>
    <row r="110" spans="1:37" x14ac:dyDescent="0.25">
      <c r="A110">
        <v>108</v>
      </c>
      <c r="B110" s="1">
        <v>1.1599999999999999E-2</v>
      </c>
      <c r="C110" s="1">
        <v>7.8590429158574649E-5</v>
      </c>
      <c r="D110" s="27">
        <v>6.9257156801278433E-2</v>
      </c>
      <c r="E110" s="27">
        <v>4.5960292845843367E-2</v>
      </c>
      <c r="F110" s="27">
        <v>5.9872054394820497E-2</v>
      </c>
      <c r="G110" s="27">
        <v>0.17276513980288263</v>
      </c>
      <c r="H110" s="27">
        <v>0.14286748776371752</v>
      </c>
      <c r="I110" s="27">
        <v>0.12621359246748745</v>
      </c>
      <c r="J110" s="27">
        <v>0.11497074837124185</v>
      </c>
      <c r="K110" s="27">
        <v>2.0118207031825916E-2</v>
      </c>
      <c r="L110" s="27">
        <v>1.9606963730648116E-2</v>
      </c>
      <c r="M110" s="27">
        <v>4.9971450552421186E-2</v>
      </c>
      <c r="N110" s="27">
        <v>0.17839690623783297</v>
      </c>
      <c r="O110" s="27">
        <v>0</v>
      </c>
      <c r="P110" s="27">
        <v>0</v>
      </c>
      <c r="Q110" s="27">
        <v>0</v>
      </c>
      <c r="R110" s="27">
        <v>0</v>
      </c>
      <c r="S110" s="27">
        <v>0</v>
      </c>
      <c r="T110" s="27">
        <v>0</v>
      </c>
      <c r="U110" s="27">
        <v>0</v>
      </c>
      <c r="V110" s="27">
        <v>0</v>
      </c>
      <c r="W110" s="27">
        <v>0</v>
      </c>
      <c r="X110" s="27">
        <v>0</v>
      </c>
      <c r="Y110" s="27">
        <v>0</v>
      </c>
      <c r="Z110" s="27">
        <v>0</v>
      </c>
      <c r="AA110" s="27">
        <v>0</v>
      </c>
      <c r="AB110" s="27">
        <v>0</v>
      </c>
      <c r="AC110" s="27">
        <v>0</v>
      </c>
      <c r="AD110" s="27">
        <v>0</v>
      </c>
      <c r="AE110" s="27">
        <v>0</v>
      </c>
      <c r="AF110" s="27">
        <v>0</v>
      </c>
      <c r="AG110" s="27">
        <v>0</v>
      </c>
      <c r="AH110" s="27">
        <v>0</v>
      </c>
      <c r="AI110" s="27">
        <v>0</v>
      </c>
      <c r="AK110" s="29">
        <f t="shared" si="1"/>
        <v>6.7750369964288499E-3</v>
      </c>
    </row>
    <row r="111" spans="1:37" x14ac:dyDescent="0.25">
      <c r="A111">
        <v>109</v>
      </c>
      <c r="B111" s="1">
        <v>1.44E-2</v>
      </c>
      <c r="C111" s="1">
        <v>-1.9258437899616907E-4</v>
      </c>
      <c r="D111" s="27">
        <v>9.1456034810199732E-2</v>
      </c>
      <c r="E111" s="27">
        <v>0.11206625601998527</v>
      </c>
      <c r="F111" s="27">
        <v>8.0436359509339306E-2</v>
      </c>
      <c r="G111" s="27">
        <v>6.8467526823199759E-2</v>
      </c>
      <c r="H111" s="27">
        <v>6.0403113324932062E-2</v>
      </c>
      <c r="I111" s="27">
        <v>9.1694179497363498E-2</v>
      </c>
      <c r="J111" s="27">
        <v>0.1381045519624855</v>
      </c>
      <c r="K111" s="27">
        <v>0.20273896162316302</v>
      </c>
      <c r="L111" s="27">
        <v>5.6776909269861217E-2</v>
      </c>
      <c r="M111" s="27">
        <v>1.8846369506281008E-2</v>
      </c>
      <c r="N111" s="27">
        <v>7.9009737653189693E-2</v>
      </c>
      <c r="O111" s="27">
        <v>0</v>
      </c>
      <c r="P111" s="27">
        <v>0</v>
      </c>
      <c r="Q111" s="27">
        <v>0</v>
      </c>
      <c r="R111" s="27">
        <v>0</v>
      </c>
      <c r="S111" s="27">
        <v>0</v>
      </c>
      <c r="T111" s="27">
        <v>0</v>
      </c>
      <c r="U111" s="27">
        <v>0</v>
      </c>
      <c r="V111" s="27">
        <v>0</v>
      </c>
      <c r="W111" s="27">
        <v>0</v>
      </c>
      <c r="X111" s="27">
        <v>0</v>
      </c>
      <c r="Y111" s="27">
        <v>0</v>
      </c>
      <c r="Z111" s="27">
        <v>0</v>
      </c>
      <c r="AA111" s="27">
        <v>0</v>
      </c>
      <c r="AB111" s="27">
        <v>0</v>
      </c>
      <c r="AC111" s="27">
        <v>0</v>
      </c>
      <c r="AD111" s="27">
        <v>0</v>
      </c>
      <c r="AE111" s="27">
        <v>0</v>
      </c>
      <c r="AF111" s="27">
        <v>0</v>
      </c>
      <c r="AG111" s="27">
        <v>0</v>
      </c>
      <c r="AH111" s="27">
        <v>0</v>
      </c>
      <c r="AI111" s="27">
        <v>0</v>
      </c>
      <c r="AK111" s="29">
        <f t="shared" si="1"/>
        <v>-1.3373915208067296E-2</v>
      </c>
    </row>
    <row r="112" spans="1:37" x14ac:dyDescent="0.25">
      <c r="A112">
        <v>110</v>
      </c>
      <c r="B112" s="1">
        <v>1.1299999999999999E-2</v>
      </c>
      <c r="C112" s="1">
        <v>-1.8997460089071653E-4</v>
      </c>
      <c r="D112" s="27">
        <v>6.5931463382497835E-2</v>
      </c>
      <c r="E112" s="27">
        <v>3.3692298333206971E-2</v>
      </c>
      <c r="F112" s="27">
        <v>0.14240890438120837</v>
      </c>
      <c r="G112" s="27">
        <v>0.14974297673083603</v>
      </c>
      <c r="H112" s="27">
        <v>4.2602620024542709E-2</v>
      </c>
      <c r="I112" s="27">
        <v>1.6396988035775033E-2</v>
      </c>
      <c r="J112" s="27">
        <v>0.13779666757809794</v>
      </c>
      <c r="K112" s="27">
        <v>0.12982685806924321</v>
      </c>
      <c r="L112" s="27">
        <v>2.691328893895702E-2</v>
      </c>
      <c r="M112" s="27">
        <v>0.10988080392608582</v>
      </c>
      <c r="N112" s="27">
        <v>0.14480713059954908</v>
      </c>
      <c r="O112" s="27">
        <v>0</v>
      </c>
      <c r="P112" s="27">
        <v>0</v>
      </c>
      <c r="Q112" s="27">
        <v>0</v>
      </c>
      <c r="R112" s="27">
        <v>0</v>
      </c>
      <c r="S112" s="27">
        <v>0</v>
      </c>
      <c r="T112" s="27">
        <v>0</v>
      </c>
      <c r="U112" s="27">
        <v>0</v>
      </c>
      <c r="V112" s="27">
        <v>0</v>
      </c>
      <c r="W112" s="27">
        <v>0</v>
      </c>
      <c r="X112" s="27">
        <v>0</v>
      </c>
      <c r="Y112" s="27">
        <v>0</v>
      </c>
      <c r="Z112" s="27">
        <v>0</v>
      </c>
      <c r="AA112" s="27">
        <v>0</v>
      </c>
      <c r="AB112" s="27">
        <v>0</v>
      </c>
      <c r="AC112" s="27">
        <v>0</v>
      </c>
      <c r="AD112" s="27">
        <v>0</v>
      </c>
      <c r="AE112" s="27">
        <v>0</v>
      </c>
      <c r="AF112" s="27">
        <v>0</v>
      </c>
      <c r="AG112" s="27">
        <v>0</v>
      </c>
      <c r="AH112" s="27">
        <v>0</v>
      </c>
      <c r="AI112" s="27">
        <v>0</v>
      </c>
      <c r="AK112" s="29">
        <f t="shared" si="1"/>
        <v>-1.6811911583249253E-2</v>
      </c>
    </row>
    <row r="113" spans="1:37" x14ac:dyDescent="0.25">
      <c r="A113">
        <v>111</v>
      </c>
      <c r="B113" s="1">
        <v>1.34E-2</v>
      </c>
      <c r="C113" s="1">
        <v>-1.4800834874436014E-4</v>
      </c>
      <c r="D113" s="27">
        <v>0.13976624144498442</v>
      </c>
      <c r="E113" s="27">
        <v>6.0715324783937361E-2</v>
      </c>
      <c r="F113" s="27">
        <v>6.9137381587454014E-2</v>
      </c>
      <c r="G113" s="27">
        <v>0.11078265532318163</v>
      </c>
      <c r="H113" s="27">
        <v>8.8303869593077053E-2</v>
      </c>
      <c r="I113" s="27">
        <v>0.11596869273614978</v>
      </c>
      <c r="J113" s="27">
        <v>0.15787878432379726</v>
      </c>
      <c r="K113" s="27">
        <v>0.13318467672484383</v>
      </c>
      <c r="L113" s="27">
        <v>4.2553844088971698E-2</v>
      </c>
      <c r="M113" s="27">
        <v>2.6115282278413045E-3</v>
      </c>
      <c r="N113" s="27">
        <v>7.9097001165761668E-2</v>
      </c>
      <c r="O113" s="27">
        <v>0</v>
      </c>
      <c r="P113" s="27">
        <v>0</v>
      </c>
      <c r="Q113" s="27">
        <v>0</v>
      </c>
      <c r="R113" s="27">
        <v>0</v>
      </c>
      <c r="S113" s="27">
        <v>0</v>
      </c>
      <c r="T113" s="27">
        <v>0</v>
      </c>
      <c r="U113" s="27">
        <v>0</v>
      </c>
      <c r="V113" s="27">
        <v>0</v>
      </c>
      <c r="W113" s="27">
        <v>0</v>
      </c>
      <c r="X113" s="27">
        <v>0</v>
      </c>
      <c r="Y113" s="27">
        <v>0</v>
      </c>
      <c r="Z113" s="27">
        <v>0</v>
      </c>
      <c r="AA113" s="27">
        <v>0</v>
      </c>
      <c r="AB113" s="27">
        <v>0</v>
      </c>
      <c r="AC113" s="27">
        <v>0</v>
      </c>
      <c r="AD113" s="27">
        <v>0</v>
      </c>
      <c r="AE113" s="27">
        <v>0</v>
      </c>
      <c r="AF113" s="27">
        <v>0</v>
      </c>
      <c r="AG113" s="27">
        <v>0</v>
      </c>
      <c r="AH113" s="27">
        <v>0</v>
      </c>
      <c r="AI113" s="27">
        <v>0</v>
      </c>
      <c r="AK113" s="29">
        <f t="shared" si="1"/>
        <v>-1.1045399160026876E-2</v>
      </c>
    </row>
    <row r="114" spans="1:37" x14ac:dyDescent="0.25">
      <c r="A114">
        <v>112</v>
      </c>
      <c r="B114" s="1">
        <v>1.1599999999999999E-2</v>
      </c>
      <c r="C114" s="1">
        <v>-2.6606291364836781E-5</v>
      </c>
      <c r="D114" s="27">
        <v>0.11621435890408602</v>
      </c>
      <c r="E114" s="27">
        <v>2.4382062043532691E-2</v>
      </c>
      <c r="F114" s="27">
        <v>6.5901804183201088E-2</v>
      </c>
      <c r="G114" s="27">
        <v>6.9393327299210411E-2</v>
      </c>
      <c r="H114" s="27">
        <v>7.6277686189803767E-2</v>
      </c>
      <c r="I114" s="27">
        <v>0.25979004368198833</v>
      </c>
      <c r="J114" s="27">
        <v>8.9613133958109409E-2</v>
      </c>
      <c r="K114" s="27">
        <v>1.0247133237628785E-3</v>
      </c>
      <c r="L114" s="27">
        <v>9.978439779853851E-2</v>
      </c>
      <c r="M114" s="27">
        <v>3.2825169056098523E-2</v>
      </c>
      <c r="N114" s="27">
        <v>0.16479330356166846</v>
      </c>
      <c r="O114" s="27">
        <v>0</v>
      </c>
      <c r="P114" s="27">
        <v>0</v>
      </c>
      <c r="Q114" s="27">
        <v>0</v>
      </c>
      <c r="R114" s="27">
        <v>0</v>
      </c>
      <c r="S114" s="27">
        <v>0</v>
      </c>
      <c r="T114" s="27">
        <v>0</v>
      </c>
      <c r="U114" s="27">
        <v>0</v>
      </c>
      <c r="V114" s="27">
        <v>0</v>
      </c>
      <c r="W114" s="27">
        <v>0</v>
      </c>
      <c r="X114" s="27">
        <v>0</v>
      </c>
      <c r="Y114" s="27">
        <v>0</v>
      </c>
      <c r="Z114" s="27">
        <v>0</v>
      </c>
      <c r="AA114" s="27">
        <v>0</v>
      </c>
      <c r="AB114" s="27">
        <v>0</v>
      </c>
      <c r="AC114" s="27">
        <v>0</v>
      </c>
      <c r="AD114" s="27">
        <v>0</v>
      </c>
      <c r="AE114" s="27">
        <v>0</v>
      </c>
      <c r="AF114" s="27">
        <v>0</v>
      </c>
      <c r="AG114" s="27">
        <v>0</v>
      </c>
      <c r="AH114" s="27">
        <v>0</v>
      </c>
      <c r="AI114" s="27">
        <v>0</v>
      </c>
      <c r="AK114" s="29">
        <f t="shared" si="1"/>
        <v>-2.2936458073135159E-3</v>
      </c>
    </row>
    <row r="115" spans="1:37" x14ac:dyDescent="0.25">
      <c r="A115">
        <v>113</v>
      </c>
      <c r="B115" s="1">
        <v>1.3100000000000001E-2</v>
      </c>
      <c r="C115" s="1">
        <v>1.6128198417307576E-4</v>
      </c>
      <c r="D115" s="27">
        <v>7.2753837134842889E-2</v>
      </c>
      <c r="E115" s="27">
        <v>0.15798976025056635</v>
      </c>
      <c r="F115" s="27">
        <v>0.13390895893003729</v>
      </c>
      <c r="G115" s="27">
        <v>4.6694060178422278E-3</v>
      </c>
      <c r="H115" s="27">
        <v>3.9391637246331102E-2</v>
      </c>
      <c r="I115" s="27">
        <v>0.11197887702533176</v>
      </c>
      <c r="J115" s="27">
        <v>0.14400302347228408</v>
      </c>
      <c r="K115" s="27">
        <v>7.5476736573862932E-2</v>
      </c>
      <c r="L115" s="27">
        <v>0.13995972569074391</v>
      </c>
      <c r="M115" s="27">
        <v>9.5662694147801861E-2</v>
      </c>
      <c r="N115" s="27">
        <v>2.420534351035581E-2</v>
      </c>
      <c r="O115" s="27">
        <v>0</v>
      </c>
      <c r="P115" s="27">
        <v>0</v>
      </c>
      <c r="Q115" s="27">
        <v>0</v>
      </c>
      <c r="R115" s="27">
        <v>0</v>
      </c>
      <c r="S115" s="27">
        <v>0</v>
      </c>
      <c r="T115" s="27">
        <v>0</v>
      </c>
      <c r="U115" s="27">
        <v>0</v>
      </c>
      <c r="V115" s="27">
        <v>0</v>
      </c>
      <c r="W115" s="27">
        <v>0</v>
      </c>
      <c r="X115" s="27">
        <v>0</v>
      </c>
      <c r="Y115" s="27">
        <v>0</v>
      </c>
      <c r="Z115" s="27">
        <v>0</v>
      </c>
      <c r="AA115" s="27">
        <v>0</v>
      </c>
      <c r="AB115" s="27">
        <v>0</v>
      </c>
      <c r="AC115" s="27">
        <v>0</v>
      </c>
      <c r="AD115" s="27">
        <v>0</v>
      </c>
      <c r="AE115" s="27">
        <v>0</v>
      </c>
      <c r="AF115" s="27">
        <v>0</v>
      </c>
      <c r="AG115" s="27">
        <v>0</v>
      </c>
      <c r="AH115" s="27">
        <v>0</v>
      </c>
      <c r="AI115" s="27">
        <v>0</v>
      </c>
      <c r="AK115" s="29">
        <f t="shared" si="1"/>
        <v>1.2311601845272958E-2</v>
      </c>
    </row>
    <row r="116" spans="1:37" x14ac:dyDescent="0.25">
      <c r="A116">
        <v>114</v>
      </c>
      <c r="B116" s="1">
        <v>1.2200000000000001E-2</v>
      </c>
      <c r="C116" s="1">
        <v>3.1149194124065557E-4</v>
      </c>
      <c r="D116" s="27">
        <v>5.6702506782119681E-2</v>
      </c>
      <c r="E116" s="27">
        <v>0.18875371738106259</v>
      </c>
      <c r="F116" s="27">
        <v>9.6589258186611598E-2</v>
      </c>
      <c r="G116" s="27">
        <v>1.6452715068966364E-2</v>
      </c>
      <c r="H116" s="27">
        <v>4.5257081165767092E-2</v>
      </c>
      <c r="I116" s="27">
        <v>7.8467807903103662E-2</v>
      </c>
      <c r="J116" s="27">
        <v>1.2518671707767975E-2</v>
      </c>
      <c r="K116" s="27">
        <v>4.9371403183996507E-2</v>
      </c>
      <c r="L116" s="27">
        <v>0.1770743944308279</v>
      </c>
      <c r="M116" s="27">
        <v>0.18693371374488357</v>
      </c>
      <c r="N116" s="27">
        <v>9.1878730444892989E-2</v>
      </c>
      <c r="O116" s="27">
        <v>0</v>
      </c>
      <c r="P116" s="27">
        <v>0</v>
      </c>
      <c r="Q116" s="27">
        <v>0</v>
      </c>
      <c r="R116" s="27">
        <v>0</v>
      </c>
      <c r="S116" s="27">
        <v>0</v>
      </c>
      <c r="T116" s="27">
        <v>0</v>
      </c>
      <c r="U116" s="27">
        <v>0</v>
      </c>
      <c r="V116" s="27">
        <v>0</v>
      </c>
      <c r="W116" s="27">
        <v>0</v>
      </c>
      <c r="X116" s="27">
        <v>0</v>
      </c>
      <c r="Y116" s="27">
        <v>0</v>
      </c>
      <c r="Z116" s="27">
        <v>0</v>
      </c>
      <c r="AA116" s="27">
        <v>0</v>
      </c>
      <c r="AB116" s="27">
        <v>0</v>
      </c>
      <c r="AC116" s="27">
        <v>0</v>
      </c>
      <c r="AD116" s="27">
        <v>0</v>
      </c>
      <c r="AE116" s="27">
        <v>0</v>
      </c>
      <c r="AF116" s="27">
        <v>0</v>
      </c>
      <c r="AG116" s="27">
        <v>0</v>
      </c>
      <c r="AH116" s="27">
        <v>0</v>
      </c>
      <c r="AI116" s="27">
        <v>0</v>
      </c>
      <c r="AK116" s="29">
        <f t="shared" si="1"/>
        <v>2.5532126331201273E-2</v>
      </c>
    </row>
    <row r="117" spans="1:37" x14ac:dyDescent="0.25">
      <c r="A117">
        <v>115</v>
      </c>
      <c r="B117" s="1">
        <v>1.1900000000000001E-2</v>
      </c>
      <c r="C117" s="1">
        <v>7.7893127767322771E-5</v>
      </c>
      <c r="D117" s="27">
        <v>6.7293278645596297E-2</v>
      </c>
      <c r="E117" s="27">
        <v>9.7326683853062923E-2</v>
      </c>
      <c r="F117" s="27">
        <v>3.1926995952484397E-2</v>
      </c>
      <c r="G117" s="27">
        <v>2.8297851374127114E-2</v>
      </c>
      <c r="H117" s="27">
        <v>8.9468306445574228E-2</v>
      </c>
      <c r="I117" s="27">
        <v>7.7915994792725013E-2</v>
      </c>
      <c r="J117" s="27">
        <v>0.11757096829799923</v>
      </c>
      <c r="K117" s="27">
        <v>0.15271140277992526</v>
      </c>
      <c r="L117" s="27">
        <v>0.17739740086742301</v>
      </c>
      <c r="M117" s="27">
        <v>8.0822723402915464E-3</v>
      </c>
      <c r="N117" s="27">
        <v>0.15200884465079095</v>
      </c>
      <c r="O117" s="27">
        <v>0</v>
      </c>
      <c r="P117" s="27">
        <v>0</v>
      </c>
      <c r="Q117" s="27">
        <v>0</v>
      </c>
      <c r="R117" s="27">
        <v>0</v>
      </c>
      <c r="S117" s="27">
        <v>0</v>
      </c>
      <c r="T117" s="27">
        <v>0</v>
      </c>
      <c r="U117" s="27">
        <v>0</v>
      </c>
      <c r="V117" s="27">
        <v>0</v>
      </c>
      <c r="W117" s="27">
        <v>0</v>
      </c>
      <c r="X117" s="27">
        <v>0</v>
      </c>
      <c r="Y117" s="27">
        <v>0</v>
      </c>
      <c r="Z117" s="27">
        <v>0</v>
      </c>
      <c r="AA117" s="27">
        <v>0</v>
      </c>
      <c r="AB117" s="27">
        <v>0</v>
      </c>
      <c r="AC117" s="27">
        <v>0</v>
      </c>
      <c r="AD117" s="27">
        <v>0</v>
      </c>
      <c r="AE117" s="27">
        <v>0</v>
      </c>
      <c r="AF117" s="27">
        <v>0</v>
      </c>
      <c r="AG117" s="27">
        <v>0</v>
      </c>
      <c r="AH117" s="27">
        <v>0</v>
      </c>
      <c r="AI117" s="27">
        <v>0</v>
      </c>
      <c r="AK117" s="29">
        <f t="shared" si="1"/>
        <v>6.5456409888506525E-3</v>
      </c>
    </row>
    <row r="118" spans="1:37" x14ac:dyDescent="0.25">
      <c r="A118">
        <v>116</v>
      </c>
      <c r="B118" s="1">
        <v>1.2E-2</v>
      </c>
      <c r="C118" s="1">
        <v>-2.5306169316791554E-4</v>
      </c>
      <c r="D118" s="27">
        <v>4.9385729172969357E-2</v>
      </c>
      <c r="E118" s="27">
        <v>7.2327198716255481E-2</v>
      </c>
      <c r="F118" s="27">
        <v>0.13766085763240482</v>
      </c>
      <c r="G118" s="27">
        <v>0.11431956115302208</v>
      </c>
      <c r="H118" s="27">
        <v>0.10717359030879588</v>
      </c>
      <c r="I118" s="27">
        <v>0.13029074598744889</v>
      </c>
      <c r="J118" s="27">
        <v>1.0880327498364359E-2</v>
      </c>
      <c r="K118" s="27">
        <v>0.12364920530220079</v>
      </c>
      <c r="L118" s="27">
        <v>0.10037759408159061</v>
      </c>
      <c r="M118" s="27">
        <v>0.12500604473472648</v>
      </c>
      <c r="N118" s="27">
        <v>2.8929145412221444E-2</v>
      </c>
      <c r="O118" s="27">
        <v>0</v>
      </c>
      <c r="P118" s="27">
        <v>0</v>
      </c>
      <c r="Q118" s="27">
        <v>0</v>
      </c>
      <c r="R118" s="27">
        <v>0</v>
      </c>
      <c r="S118" s="27">
        <v>0</v>
      </c>
      <c r="T118" s="27">
        <v>0</v>
      </c>
      <c r="U118" s="27">
        <v>0</v>
      </c>
      <c r="V118" s="27">
        <v>0</v>
      </c>
      <c r="W118" s="27">
        <v>0</v>
      </c>
      <c r="X118" s="27">
        <v>0</v>
      </c>
      <c r="Y118" s="27">
        <v>0</v>
      </c>
      <c r="Z118" s="27">
        <v>0</v>
      </c>
      <c r="AA118" s="27">
        <v>0</v>
      </c>
      <c r="AB118" s="27">
        <v>0</v>
      </c>
      <c r="AC118" s="27">
        <v>0</v>
      </c>
      <c r="AD118" s="27">
        <v>0</v>
      </c>
      <c r="AE118" s="27">
        <v>0</v>
      </c>
      <c r="AF118" s="27">
        <v>0</v>
      </c>
      <c r="AG118" s="27">
        <v>0</v>
      </c>
      <c r="AH118" s="27">
        <v>0</v>
      </c>
      <c r="AI118" s="27">
        <v>0</v>
      </c>
      <c r="AK118" s="29">
        <f t="shared" si="1"/>
        <v>-2.1088474430659629E-2</v>
      </c>
    </row>
    <row r="119" spans="1:37" x14ac:dyDescent="0.25">
      <c r="A119">
        <v>117</v>
      </c>
      <c r="B119" s="1">
        <v>1.06E-2</v>
      </c>
      <c r="C119" s="1">
        <v>6.6555287181293668E-6</v>
      </c>
      <c r="D119" s="27">
        <v>9.9141183712799008E-2</v>
      </c>
      <c r="E119" s="27">
        <v>4.4460136267230312E-2</v>
      </c>
      <c r="F119" s="27">
        <v>7.8094577467127058E-2</v>
      </c>
      <c r="G119" s="27">
        <v>0.15520859442104051</v>
      </c>
      <c r="H119" s="27">
        <v>0.13330573990547726</v>
      </c>
      <c r="I119" s="27">
        <v>5.1422405093331028E-3</v>
      </c>
      <c r="J119" s="27">
        <v>0.10270331759755409</v>
      </c>
      <c r="K119" s="27">
        <v>7.8376289287318823E-2</v>
      </c>
      <c r="L119" s="27">
        <v>2.6227984520799941E-2</v>
      </c>
      <c r="M119" s="27">
        <v>0.12979806741967667</v>
      </c>
      <c r="N119" s="27">
        <v>0.14754186889164322</v>
      </c>
      <c r="O119" s="27">
        <v>0</v>
      </c>
      <c r="P119" s="27">
        <v>0</v>
      </c>
      <c r="Q119" s="27">
        <v>0</v>
      </c>
      <c r="R119" s="27">
        <v>0</v>
      </c>
      <c r="S119" s="27">
        <v>0</v>
      </c>
      <c r="T119" s="27">
        <v>0</v>
      </c>
      <c r="U119" s="27">
        <v>0</v>
      </c>
      <c r="V119" s="27">
        <v>0</v>
      </c>
      <c r="W119" s="27">
        <v>0</v>
      </c>
      <c r="X119" s="27">
        <v>0</v>
      </c>
      <c r="Y119" s="27">
        <v>0</v>
      </c>
      <c r="Z119" s="27">
        <v>0</v>
      </c>
      <c r="AA119" s="27">
        <v>0</v>
      </c>
      <c r="AB119" s="27">
        <v>0</v>
      </c>
      <c r="AC119" s="27">
        <v>0</v>
      </c>
      <c r="AD119" s="27">
        <v>0</v>
      </c>
      <c r="AE119" s="27">
        <v>0</v>
      </c>
      <c r="AF119" s="27">
        <v>0</v>
      </c>
      <c r="AG119" s="27">
        <v>0</v>
      </c>
      <c r="AH119" s="27">
        <v>0</v>
      </c>
      <c r="AI119" s="27">
        <v>0</v>
      </c>
      <c r="AK119" s="29">
        <f t="shared" si="1"/>
        <v>6.2788006774805352E-4</v>
      </c>
    </row>
    <row r="120" spans="1:37" x14ac:dyDescent="0.25">
      <c r="A120">
        <v>118</v>
      </c>
      <c r="B120" s="1">
        <v>1.06E-2</v>
      </c>
      <c r="C120" s="1">
        <v>-2.7181992671010982E-4</v>
      </c>
      <c r="D120" s="27">
        <v>0.15988737086219837</v>
      </c>
      <c r="E120" s="27">
        <v>3.5163003135272996E-3</v>
      </c>
      <c r="F120" s="27">
        <v>7.935355616433297E-2</v>
      </c>
      <c r="G120" s="27">
        <v>1.5410843836165562E-4</v>
      </c>
      <c r="H120" s="27">
        <v>0.10235631500721565</v>
      </c>
      <c r="I120" s="27">
        <v>0.1011434674272428</v>
      </c>
      <c r="J120" s="27">
        <v>6.564450719527698E-2</v>
      </c>
      <c r="K120" s="27">
        <v>0.13576194180525022</v>
      </c>
      <c r="L120" s="27">
        <v>0.13299249029101304</v>
      </c>
      <c r="M120" s="27">
        <v>0.11748151147372275</v>
      </c>
      <c r="N120" s="27">
        <v>0.10170843102185821</v>
      </c>
      <c r="O120" s="27">
        <v>0</v>
      </c>
      <c r="P120" s="27">
        <v>0</v>
      </c>
      <c r="Q120" s="27">
        <v>0</v>
      </c>
      <c r="R120" s="27">
        <v>0</v>
      </c>
      <c r="S120" s="27">
        <v>0</v>
      </c>
      <c r="T120" s="27">
        <v>0</v>
      </c>
      <c r="U120" s="27">
        <v>0</v>
      </c>
      <c r="V120" s="27">
        <v>0</v>
      </c>
      <c r="W120" s="27">
        <v>0</v>
      </c>
      <c r="X120" s="27">
        <v>0</v>
      </c>
      <c r="Y120" s="27">
        <v>0</v>
      </c>
      <c r="Z120" s="27">
        <v>0</v>
      </c>
      <c r="AA120" s="27">
        <v>0</v>
      </c>
      <c r="AB120" s="27">
        <v>0</v>
      </c>
      <c r="AC120" s="27">
        <v>0</v>
      </c>
      <c r="AD120" s="27">
        <v>0</v>
      </c>
      <c r="AE120" s="27">
        <v>0</v>
      </c>
      <c r="AF120" s="27">
        <v>0</v>
      </c>
      <c r="AG120" s="27">
        <v>0</v>
      </c>
      <c r="AH120" s="27">
        <v>0</v>
      </c>
      <c r="AI120" s="27">
        <v>0</v>
      </c>
      <c r="AK120" s="29">
        <f t="shared" si="1"/>
        <v>-2.5643389312274511E-2</v>
      </c>
    </row>
    <row r="121" spans="1:37" x14ac:dyDescent="0.25">
      <c r="A121">
        <v>119</v>
      </c>
      <c r="B121" s="1">
        <v>1.0999999999999999E-2</v>
      </c>
      <c r="C121" s="1">
        <v>8.3336552961240656E-5</v>
      </c>
      <c r="D121" s="27">
        <v>0.13271797435445301</v>
      </c>
      <c r="E121" s="27">
        <v>8.3422936154321572E-2</v>
      </c>
      <c r="F121" s="27">
        <v>5.6806262051960751E-2</v>
      </c>
      <c r="G121" s="27">
        <v>5.3636068044751788E-2</v>
      </c>
      <c r="H121" s="27">
        <v>0.1248674770818906</v>
      </c>
      <c r="I121" s="27">
        <v>0.10514450343352967</v>
      </c>
      <c r="J121" s="27">
        <v>9.9464171219001724E-2</v>
      </c>
      <c r="K121" s="27">
        <v>5.0746760855348572E-2</v>
      </c>
      <c r="L121" s="27">
        <v>4.6772534369752004E-2</v>
      </c>
      <c r="M121" s="27">
        <v>8.3328615256153704E-2</v>
      </c>
      <c r="N121" s="27">
        <v>0.16309269717883673</v>
      </c>
      <c r="O121" s="27">
        <v>0</v>
      </c>
      <c r="P121" s="27">
        <v>0</v>
      </c>
      <c r="Q121" s="27">
        <v>0</v>
      </c>
      <c r="R121" s="27">
        <v>0</v>
      </c>
      <c r="S121" s="27">
        <v>0</v>
      </c>
      <c r="T121" s="27">
        <v>0</v>
      </c>
      <c r="U121" s="27">
        <v>0</v>
      </c>
      <c r="V121" s="27">
        <v>0</v>
      </c>
      <c r="W121" s="27">
        <v>0</v>
      </c>
      <c r="X121" s="27">
        <v>0</v>
      </c>
      <c r="Y121" s="27">
        <v>0</v>
      </c>
      <c r="Z121" s="27">
        <v>0</v>
      </c>
      <c r="AA121" s="27">
        <v>0</v>
      </c>
      <c r="AB121" s="27">
        <v>0</v>
      </c>
      <c r="AC121" s="27">
        <v>0</v>
      </c>
      <c r="AD121" s="27">
        <v>0</v>
      </c>
      <c r="AE121" s="27">
        <v>0</v>
      </c>
      <c r="AF121" s="27">
        <v>0</v>
      </c>
      <c r="AG121" s="27">
        <v>0</v>
      </c>
      <c r="AH121" s="27">
        <v>0</v>
      </c>
      <c r="AI121" s="27">
        <v>0</v>
      </c>
      <c r="AK121" s="29">
        <f t="shared" si="1"/>
        <v>7.5760502692036966E-3</v>
      </c>
    </row>
    <row r="122" spans="1:37" x14ac:dyDescent="0.25">
      <c r="A122">
        <v>120</v>
      </c>
      <c r="B122" s="1">
        <v>1.0500000000000001E-2</v>
      </c>
      <c r="C122" s="1">
        <v>9.298877477102564E-5</v>
      </c>
      <c r="D122" s="27">
        <v>0.1678992649923769</v>
      </c>
      <c r="E122" s="27">
        <v>4.5576479261183529E-2</v>
      </c>
      <c r="F122" s="27">
        <v>1.9680878437462256E-2</v>
      </c>
      <c r="G122" s="27">
        <v>0.12358597813324622</v>
      </c>
      <c r="H122" s="27">
        <v>1.1129089340283161E-2</v>
      </c>
      <c r="I122" s="27">
        <v>8.9323935392433274E-2</v>
      </c>
      <c r="J122" s="27">
        <v>0.10809684295334508</v>
      </c>
      <c r="K122" s="27">
        <v>7.8472119004573279E-2</v>
      </c>
      <c r="L122" s="27">
        <v>0.18661245791545861</v>
      </c>
      <c r="M122" s="27">
        <v>0.14560307745594181</v>
      </c>
      <c r="N122" s="27">
        <v>2.401987711369578E-2</v>
      </c>
      <c r="O122" s="27">
        <v>0</v>
      </c>
      <c r="P122" s="27">
        <v>0</v>
      </c>
      <c r="Q122" s="27">
        <v>0</v>
      </c>
      <c r="R122" s="27">
        <v>0</v>
      </c>
      <c r="S122" s="27">
        <v>0</v>
      </c>
      <c r="T122" s="27">
        <v>0</v>
      </c>
      <c r="U122" s="27">
        <v>0</v>
      </c>
      <c r="V122" s="27">
        <v>0</v>
      </c>
      <c r="W122" s="27">
        <v>0</v>
      </c>
      <c r="X122" s="27">
        <v>0</v>
      </c>
      <c r="Y122" s="27">
        <v>0</v>
      </c>
      <c r="Z122" s="27">
        <v>0</v>
      </c>
      <c r="AA122" s="27">
        <v>0</v>
      </c>
      <c r="AB122" s="27">
        <v>0</v>
      </c>
      <c r="AC122" s="27">
        <v>0</v>
      </c>
      <c r="AD122" s="27">
        <v>0</v>
      </c>
      <c r="AE122" s="27">
        <v>0</v>
      </c>
      <c r="AF122" s="27">
        <v>0</v>
      </c>
      <c r="AG122" s="27">
        <v>0</v>
      </c>
      <c r="AH122" s="27">
        <v>0</v>
      </c>
      <c r="AI122" s="27">
        <v>0</v>
      </c>
      <c r="AK122" s="29">
        <f t="shared" si="1"/>
        <v>8.8560737877167277E-3</v>
      </c>
    </row>
    <row r="123" spans="1:37" x14ac:dyDescent="0.25">
      <c r="A123">
        <v>121</v>
      </c>
      <c r="B123" s="1">
        <v>1.2E-2</v>
      </c>
      <c r="C123" s="1">
        <v>1.2819083895955122E-4</v>
      </c>
      <c r="D123" s="27">
        <v>5.6206727597114918E-2</v>
      </c>
      <c r="E123" s="27">
        <v>0.13204788156250835</v>
      </c>
      <c r="F123" s="27">
        <v>8.9319026368533352E-2</v>
      </c>
      <c r="G123" s="27">
        <v>0.11533012866004377</v>
      </c>
      <c r="H123" s="27">
        <v>0.12768335795497646</v>
      </c>
      <c r="I123" s="27">
        <v>2.8849240558278914E-2</v>
      </c>
      <c r="J123" s="27">
        <v>3.8220939832965643E-2</v>
      </c>
      <c r="K123" s="27">
        <v>0.1030012938017015</v>
      </c>
      <c r="L123" s="27">
        <v>0.15862693200503933</v>
      </c>
      <c r="M123" s="27">
        <v>0.1492485668450638</v>
      </c>
      <c r="N123" s="27">
        <v>1.4659048137739372E-3</v>
      </c>
      <c r="O123" s="27">
        <v>0</v>
      </c>
      <c r="P123" s="27">
        <v>0</v>
      </c>
      <c r="Q123" s="27">
        <v>0</v>
      </c>
      <c r="R123" s="27">
        <v>0</v>
      </c>
      <c r="S123" s="27">
        <v>0</v>
      </c>
      <c r="T123" s="27">
        <v>0</v>
      </c>
      <c r="U123" s="27">
        <v>0</v>
      </c>
      <c r="V123" s="27">
        <v>0</v>
      </c>
      <c r="W123" s="27">
        <v>0</v>
      </c>
      <c r="X123" s="27">
        <v>0</v>
      </c>
      <c r="Y123" s="27">
        <v>0</v>
      </c>
      <c r="Z123" s="27">
        <v>0</v>
      </c>
      <c r="AA123" s="27">
        <v>0</v>
      </c>
      <c r="AB123" s="27">
        <v>0</v>
      </c>
      <c r="AC123" s="27">
        <v>0</v>
      </c>
      <c r="AD123" s="27">
        <v>0</v>
      </c>
      <c r="AE123" s="27">
        <v>0</v>
      </c>
      <c r="AF123" s="27">
        <v>0</v>
      </c>
      <c r="AG123" s="27">
        <v>0</v>
      </c>
      <c r="AH123" s="27">
        <v>0</v>
      </c>
      <c r="AI123" s="27">
        <v>0</v>
      </c>
      <c r="AK123" s="29">
        <f t="shared" si="1"/>
        <v>1.0682569913295935E-2</v>
      </c>
    </row>
    <row r="124" spans="1:37" x14ac:dyDescent="0.25">
      <c r="A124">
        <v>122</v>
      </c>
      <c r="B124" s="1">
        <v>1.0500000000000001E-2</v>
      </c>
      <c r="C124" s="1">
        <v>-2.3806417605926609E-4</v>
      </c>
      <c r="D124" s="27">
        <v>0.13008425419637351</v>
      </c>
      <c r="E124" s="27">
        <v>4.2773832941675673E-2</v>
      </c>
      <c r="F124" s="27">
        <v>0.13586852558477955</v>
      </c>
      <c r="G124" s="27">
        <v>4.9248752142229693E-2</v>
      </c>
      <c r="H124" s="27">
        <v>6.1929122513561856E-2</v>
      </c>
      <c r="I124" s="27">
        <v>8.450689266135028E-2</v>
      </c>
      <c r="J124" s="27">
        <v>7.9642350757105455E-3</v>
      </c>
      <c r="K124" s="27">
        <v>0.11751504944489956</v>
      </c>
      <c r="L124" s="27">
        <v>0.13096198379641447</v>
      </c>
      <c r="M124" s="27">
        <v>0.12933976135935613</v>
      </c>
      <c r="N124" s="27">
        <v>0.10980759028364866</v>
      </c>
      <c r="O124" s="27">
        <v>0</v>
      </c>
      <c r="P124" s="27">
        <v>0</v>
      </c>
      <c r="Q124" s="27">
        <v>0</v>
      </c>
      <c r="R124" s="27">
        <v>0</v>
      </c>
      <c r="S124" s="27">
        <v>0</v>
      </c>
      <c r="T124" s="27">
        <v>0</v>
      </c>
      <c r="U124" s="27">
        <v>0</v>
      </c>
      <c r="V124" s="27">
        <v>0</v>
      </c>
      <c r="W124" s="27">
        <v>0</v>
      </c>
      <c r="X124" s="27">
        <v>0</v>
      </c>
      <c r="Y124" s="27">
        <v>0</v>
      </c>
      <c r="Z124" s="27">
        <v>0</v>
      </c>
      <c r="AA124" s="27">
        <v>0</v>
      </c>
      <c r="AB124" s="27">
        <v>0</v>
      </c>
      <c r="AC124" s="27">
        <v>0</v>
      </c>
      <c r="AD124" s="27">
        <v>0</v>
      </c>
      <c r="AE124" s="27">
        <v>0</v>
      </c>
      <c r="AF124" s="27">
        <v>0</v>
      </c>
      <c r="AG124" s="27">
        <v>0</v>
      </c>
      <c r="AH124" s="27">
        <v>0</v>
      </c>
      <c r="AI124" s="27">
        <v>0</v>
      </c>
      <c r="AK124" s="29">
        <f t="shared" si="1"/>
        <v>-2.2672778672311055E-2</v>
      </c>
    </row>
    <row r="125" spans="1:37" x14ac:dyDescent="0.25">
      <c r="A125">
        <v>123</v>
      </c>
      <c r="B125" s="1">
        <v>1.29E-2</v>
      </c>
      <c r="C125" s="1">
        <v>2.8560195402002603E-4</v>
      </c>
      <c r="D125" s="27">
        <v>0.13859473913470635</v>
      </c>
      <c r="E125" s="27">
        <v>0.10069457034526928</v>
      </c>
      <c r="F125" s="27">
        <v>3.1583146765844124E-2</v>
      </c>
      <c r="G125" s="27">
        <v>0.10746796750684205</v>
      </c>
      <c r="H125" s="27">
        <v>7.0509198511715193E-2</v>
      </c>
      <c r="I125" s="27">
        <v>0.14549453937362594</v>
      </c>
      <c r="J125" s="27">
        <v>0.21990241249510734</v>
      </c>
      <c r="K125" s="27">
        <v>1.8387132381573638E-2</v>
      </c>
      <c r="L125" s="27">
        <v>8.3485638682522054E-2</v>
      </c>
      <c r="M125" s="27">
        <v>2.9401213379995177E-2</v>
      </c>
      <c r="N125" s="27">
        <v>5.4479441422798869E-2</v>
      </c>
      <c r="O125" s="27">
        <v>0</v>
      </c>
      <c r="P125" s="27">
        <v>0</v>
      </c>
      <c r="Q125" s="27">
        <v>0</v>
      </c>
      <c r="R125" s="27">
        <v>0</v>
      </c>
      <c r="S125" s="27">
        <v>0</v>
      </c>
      <c r="T125" s="27">
        <v>0</v>
      </c>
      <c r="U125" s="27">
        <v>0</v>
      </c>
      <c r="V125" s="27">
        <v>0</v>
      </c>
      <c r="W125" s="27">
        <v>0</v>
      </c>
      <c r="X125" s="27">
        <v>0</v>
      </c>
      <c r="Y125" s="27">
        <v>0</v>
      </c>
      <c r="Z125" s="27">
        <v>0</v>
      </c>
      <c r="AA125" s="27">
        <v>0</v>
      </c>
      <c r="AB125" s="27">
        <v>0</v>
      </c>
      <c r="AC125" s="27">
        <v>0</v>
      </c>
      <c r="AD125" s="27">
        <v>0</v>
      </c>
      <c r="AE125" s="27">
        <v>0</v>
      </c>
      <c r="AF125" s="27">
        <v>0</v>
      </c>
      <c r="AG125" s="27">
        <v>0</v>
      </c>
      <c r="AH125" s="27">
        <v>0</v>
      </c>
      <c r="AI125" s="27">
        <v>0</v>
      </c>
      <c r="AK125" s="29">
        <f t="shared" si="1"/>
        <v>2.2139686358141553E-2</v>
      </c>
    </row>
    <row r="126" spans="1:37" x14ac:dyDescent="0.25">
      <c r="A126">
        <v>124</v>
      </c>
      <c r="B126" s="1">
        <v>1.0200000000000001E-2</v>
      </c>
      <c r="C126" s="1">
        <v>1.2829406199852162E-4</v>
      </c>
      <c r="D126" s="27">
        <v>0.17353707152055789</v>
      </c>
      <c r="E126" s="27">
        <v>1.8473916197866928E-2</v>
      </c>
      <c r="F126" s="27">
        <v>5.3087353761312586E-2</v>
      </c>
      <c r="G126" s="27">
        <v>0.14896226239453444</v>
      </c>
      <c r="H126" s="27">
        <v>0.12986796934423669</v>
      </c>
      <c r="I126" s="27">
        <v>1.587449433290768E-2</v>
      </c>
      <c r="J126" s="27">
        <v>0.14189113494282887</v>
      </c>
      <c r="K126" s="27">
        <v>1.8616877775765872E-2</v>
      </c>
      <c r="L126" s="27">
        <v>3.858036481025625E-2</v>
      </c>
      <c r="M126" s="27">
        <v>0.13005490185591337</v>
      </c>
      <c r="N126" s="27">
        <v>0.13105365306381947</v>
      </c>
      <c r="O126" s="27">
        <v>0</v>
      </c>
      <c r="P126" s="27">
        <v>0</v>
      </c>
      <c r="Q126" s="27">
        <v>0</v>
      </c>
      <c r="R126" s="27">
        <v>0</v>
      </c>
      <c r="S126" s="27">
        <v>0</v>
      </c>
      <c r="T126" s="27">
        <v>0</v>
      </c>
      <c r="U126" s="27">
        <v>0</v>
      </c>
      <c r="V126" s="27">
        <v>0</v>
      </c>
      <c r="W126" s="27">
        <v>0</v>
      </c>
      <c r="X126" s="27">
        <v>0</v>
      </c>
      <c r="Y126" s="27">
        <v>0</v>
      </c>
      <c r="Z126" s="27">
        <v>0</v>
      </c>
      <c r="AA126" s="27">
        <v>0</v>
      </c>
      <c r="AB126" s="27">
        <v>0</v>
      </c>
      <c r="AC126" s="27">
        <v>0</v>
      </c>
      <c r="AD126" s="27">
        <v>0</v>
      </c>
      <c r="AE126" s="27">
        <v>0</v>
      </c>
      <c r="AF126" s="27">
        <v>0</v>
      </c>
      <c r="AG126" s="27">
        <v>0</v>
      </c>
      <c r="AH126" s="27">
        <v>0</v>
      </c>
      <c r="AI126" s="27">
        <v>0</v>
      </c>
      <c r="AK126" s="29">
        <f t="shared" si="1"/>
        <v>1.2577849215541335E-2</v>
      </c>
    </row>
    <row r="127" spans="1:37" x14ac:dyDescent="0.25">
      <c r="A127">
        <v>125</v>
      </c>
      <c r="B127" s="1">
        <v>1.34E-2</v>
      </c>
      <c r="C127" s="1">
        <v>1.8915074284934393E-4</v>
      </c>
      <c r="D127" s="27">
        <v>8.6071117753617518E-2</v>
      </c>
      <c r="E127" s="27">
        <v>0.16421009214782456</v>
      </c>
      <c r="F127" s="27">
        <v>8.1847913506481879E-2</v>
      </c>
      <c r="G127" s="27">
        <v>1.5558815924240939E-2</v>
      </c>
      <c r="H127" s="27">
        <v>0.1361036815113682</v>
      </c>
      <c r="I127" s="27">
        <v>6.5676086006175721E-2</v>
      </c>
      <c r="J127" s="27">
        <v>0.15497380260019009</v>
      </c>
      <c r="K127" s="27">
        <v>8.3250085943084695E-2</v>
      </c>
      <c r="L127" s="27">
        <v>2.5891398813054259E-2</v>
      </c>
      <c r="M127" s="27">
        <v>8.8256695299840496E-2</v>
      </c>
      <c r="N127" s="27">
        <v>9.8160310494121564E-2</v>
      </c>
      <c r="O127" s="27">
        <v>0</v>
      </c>
      <c r="P127" s="27">
        <v>0</v>
      </c>
      <c r="Q127" s="27">
        <v>0</v>
      </c>
      <c r="R127" s="27">
        <v>0</v>
      </c>
      <c r="S127" s="27">
        <v>0</v>
      </c>
      <c r="T127" s="27">
        <v>0</v>
      </c>
      <c r="U127" s="27">
        <v>0</v>
      </c>
      <c r="V127" s="27">
        <v>0</v>
      </c>
      <c r="W127" s="27">
        <v>0</v>
      </c>
      <c r="X127" s="27">
        <v>0</v>
      </c>
      <c r="Y127" s="27">
        <v>0</v>
      </c>
      <c r="Z127" s="27">
        <v>0</v>
      </c>
      <c r="AA127" s="27">
        <v>0</v>
      </c>
      <c r="AB127" s="27">
        <v>0</v>
      </c>
      <c r="AC127" s="27">
        <v>0</v>
      </c>
      <c r="AD127" s="27">
        <v>0</v>
      </c>
      <c r="AE127" s="27">
        <v>0</v>
      </c>
      <c r="AF127" s="27">
        <v>0</v>
      </c>
      <c r="AG127" s="27">
        <v>0</v>
      </c>
      <c r="AH127" s="27">
        <v>0</v>
      </c>
      <c r="AI127" s="27">
        <v>0</v>
      </c>
      <c r="AK127" s="29">
        <f t="shared" si="1"/>
        <v>1.4115727078309248E-2</v>
      </c>
    </row>
    <row r="128" spans="1:37" x14ac:dyDescent="0.25">
      <c r="A128">
        <v>126</v>
      </c>
      <c r="B128" s="1">
        <v>1.37E-2</v>
      </c>
      <c r="C128" s="1">
        <v>7.183569132457737E-6</v>
      </c>
      <c r="D128" s="27">
        <v>8.6861367842280018E-2</v>
      </c>
      <c r="E128" s="27">
        <v>0.1652116264444449</v>
      </c>
      <c r="F128" s="27">
        <v>0.11935322626416019</v>
      </c>
      <c r="G128" s="27">
        <v>1.2234679093168627E-2</v>
      </c>
      <c r="H128" s="27">
        <v>5.9859131962341217E-2</v>
      </c>
      <c r="I128" s="27">
        <v>5.476126278232625E-2</v>
      </c>
      <c r="J128" s="27">
        <v>8.1073052099499082E-2</v>
      </c>
      <c r="K128" s="27">
        <v>0.14809896045097018</v>
      </c>
      <c r="L128" s="27">
        <v>8.1524053426173457E-2</v>
      </c>
      <c r="M128" s="27">
        <v>6.4920079358017121E-2</v>
      </c>
      <c r="N128" s="27">
        <v>0.12610256027661879</v>
      </c>
      <c r="O128" s="27">
        <v>0</v>
      </c>
      <c r="P128" s="27">
        <v>0</v>
      </c>
      <c r="Q128" s="27">
        <v>0</v>
      </c>
      <c r="R128" s="27">
        <v>0</v>
      </c>
      <c r="S128" s="27">
        <v>0</v>
      </c>
      <c r="T128" s="27">
        <v>0</v>
      </c>
      <c r="U128" s="27">
        <v>0</v>
      </c>
      <c r="V128" s="27">
        <v>0</v>
      </c>
      <c r="W128" s="27">
        <v>0</v>
      </c>
      <c r="X128" s="27">
        <v>0</v>
      </c>
      <c r="Y128" s="27">
        <v>0</v>
      </c>
      <c r="Z128" s="27">
        <v>0</v>
      </c>
      <c r="AA128" s="27">
        <v>0</v>
      </c>
      <c r="AB128" s="27">
        <v>0</v>
      </c>
      <c r="AC128" s="27">
        <v>0</v>
      </c>
      <c r="AD128" s="27">
        <v>0</v>
      </c>
      <c r="AE128" s="27">
        <v>0</v>
      </c>
      <c r="AF128" s="27">
        <v>0</v>
      </c>
      <c r="AG128" s="27">
        <v>0</v>
      </c>
      <c r="AH128" s="27">
        <v>0</v>
      </c>
      <c r="AI128" s="27">
        <v>0</v>
      </c>
      <c r="AK128" s="29">
        <f t="shared" si="1"/>
        <v>5.2434811185822895E-4</v>
      </c>
    </row>
    <row r="129" spans="1:37" x14ac:dyDescent="0.25">
      <c r="A129">
        <v>127</v>
      </c>
      <c r="B129" s="1">
        <v>1.32E-2</v>
      </c>
      <c r="C129" s="1">
        <v>-1.9652299125239354E-4</v>
      </c>
      <c r="D129" s="27">
        <v>0.10862237414068608</v>
      </c>
      <c r="E129" s="27">
        <v>0.1023296446823487</v>
      </c>
      <c r="F129" s="27">
        <v>3.5128050092828537E-2</v>
      </c>
      <c r="G129" s="27">
        <v>9.8625691422115178E-2</v>
      </c>
      <c r="H129" s="27">
        <v>0.14618100360962916</v>
      </c>
      <c r="I129" s="27">
        <v>0.15634181010498752</v>
      </c>
      <c r="J129" s="27">
        <v>2.2019331940399615E-2</v>
      </c>
      <c r="K129" s="27">
        <v>0.13275372604083988</v>
      </c>
      <c r="L129" s="27">
        <v>1.3905973974490183E-2</v>
      </c>
      <c r="M129" s="27">
        <v>0.1504476785234567</v>
      </c>
      <c r="N129" s="27">
        <v>3.3644715468218393E-2</v>
      </c>
      <c r="O129" s="27">
        <v>0</v>
      </c>
      <c r="P129" s="27">
        <v>0</v>
      </c>
      <c r="Q129" s="27">
        <v>0</v>
      </c>
      <c r="R129" s="27">
        <v>0</v>
      </c>
      <c r="S129" s="27">
        <v>0</v>
      </c>
      <c r="T129" s="27">
        <v>0</v>
      </c>
      <c r="U129" s="27">
        <v>0</v>
      </c>
      <c r="V129" s="27">
        <v>0</v>
      </c>
      <c r="W129" s="27">
        <v>0</v>
      </c>
      <c r="X129" s="27">
        <v>0</v>
      </c>
      <c r="Y129" s="27">
        <v>0</v>
      </c>
      <c r="Z129" s="27">
        <v>0</v>
      </c>
      <c r="AA129" s="27">
        <v>0</v>
      </c>
      <c r="AB129" s="27">
        <v>0</v>
      </c>
      <c r="AC129" s="27">
        <v>0</v>
      </c>
      <c r="AD129" s="27">
        <v>0</v>
      </c>
      <c r="AE129" s="27">
        <v>0</v>
      </c>
      <c r="AF129" s="27">
        <v>0</v>
      </c>
      <c r="AG129" s="27">
        <v>0</v>
      </c>
      <c r="AH129" s="27">
        <v>0</v>
      </c>
      <c r="AI129" s="27">
        <v>0</v>
      </c>
      <c r="AK129" s="29">
        <f t="shared" si="1"/>
        <v>-1.4888105397908601E-2</v>
      </c>
    </row>
    <row r="130" spans="1:37" x14ac:dyDescent="0.25">
      <c r="A130">
        <v>128</v>
      </c>
      <c r="B130" s="1">
        <v>1.2E-2</v>
      </c>
      <c r="C130" s="1">
        <v>-1.0851032672817636E-4</v>
      </c>
      <c r="D130" s="27">
        <v>0.17884864761021668</v>
      </c>
      <c r="E130" s="27">
        <v>8.1407895784101722E-2</v>
      </c>
      <c r="F130" s="27">
        <v>9.990443956288575E-2</v>
      </c>
      <c r="G130" s="27">
        <v>5.7537343928990174E-2</v>
      </c>
      <c r="H130" s="27">
        <v>3.5707975599441978E-2</v>
      </c>
      <c r="I130" s="27">
        <v>1.6463831056214389E-2</v>
      </c>
      <c r="J130" s="27">
        <v>3.1475911161114652E-2</v>
      </c>
      <c r="K130" s="27">
        <v>0.16358461793945137</v>
      </c>
      <c r="L130" s="27">
        <v>0.17319896591916359</v>
      </c>
      <c r="M130" s="27">
        <v>3.8875109090685554E-2</v>
      </c>
      <c r="N130" s="27">
        <v>0.1229952623477342</v>
      </c>
      <c r="O130" s="27">
        <v>0</v>
      </c>
      <c r="P130" s="27">
        <v>0</v>
      </c>
      <c r="Q130" s="27">
        <v>0</v>
      </c>
      <c r="R130" s="27">
        <v>0</v>
      </c>
      <c r="S130" s="27">
        <v>0</v>
      </c>
      <c r="T130" s="27">
        <v>0</v>
      </c>
      <c r="U130" s="27">
        <v>0</v>
      </c>
      <c r="V130" s="27">
        <v>0</v>
      </c>
      <c r="W130" s="27">
        <v>0</v>
      </c>
      <c r="X130" s="27">
        <v>0</v>
      </c>
      <c r="Y130" s="27">
        <v>0</v>
      </c>
      <c r="Z130" s="27">
        <v>0</v>
      </c>
      <c r="AA130" s="27">
        <v>0</v>
      </c>
      <c r="AB130" s="27">
        <v>0</v>
      </c>
      <c r="AC130" s="27">
        <v>0</v>
      </c>
      <c r="AD130" s="27">
        <v>0</v>
      </c>
      <c r="AE130" s="27">
        <v>0</v>
      </c>
      <c r="AF130" s="27">
        <v>0</v>
      </c>
      <c r="AG130" s="27">
        <v>0</v>
      </c>
      <c r="AH130" s="27">
        <v>0</v>
      </c>
      <c r="AI130" s="27">
        <v>0</v>
      </c>
      <c r="AK130" s="29">
        <f t="shared" si="1"/>
        <v>-9.0425272273480309E-3</v>
      </c>
    </row>
    <row r="131" spans="1:37" x14ac:dyDescent="0.25">
      <c r="A131">
        <v>129</v>
      </c>
      <c r="B131" s="1">
        <v>1.2699999999999999E-2</v>
      </c>
      <c r="C131" s="1">
        <v>2.0023999745729293E-4</v>
      </c>
      <c r="D131" s="27">
        <v>0.13563486921038972</v>
      </c>
      <c r="E131" s="27">
        <v>0.15253042688541715</v>
      </c>
      <c r="F131" s="27">
        <v>0.13482716199309044</v>
      </c>
      <c r="G131" s="27">
        <v>4.8956291275585824E-2</v>
      </c>
      <c r="H131" s="27">
        <v>2.0008668086948209E-2</v>
      </c>
      <c r="I131" s="27">
        <v>5.8270611581371272E-3</v>
      </c>
      <c r="J131" s="27">
        <v>0.14107119378302016</v>
      </c>
      <c r="K131" s="27">
        <v>8.7504074109918922E-2</v>
      </c>
      <c r="L131" s="27">
        <v>0.12057091577058801</v>
      </c>
      <c r="M131" s="27">
        <v>8.3874736737739708E-2</v>
      </c>
      <c r="N131" s="27">
        <v>6.9194600989164676E-2</v>
      </c>
      <c r="O131" s="27">
        <v>0</v>
      </c>
      <c r="P131" s="27">
        <v>0</v>
      </c>
      <c r="Q131" s="27">
        <v>0</v>
      </c>
      <c r="R131" s="27">
        <v>0</v>
      </c>
      <c r="S131" s="27">
        <v>0</v>
      </c>
      <c r="T131" s="27">
        <v>0</v>
      </c>
      <c r="U131" s="27">
        <v>0</v>
      </c>
      <c r="V131" s="27">
        <v>0</v>
      </c>
      <c r="W131" s="27">
        <v>0</v>
      </c>
      <c r="X131" s="27">
        <v>0</v>
      </c>
      <c r="Y131" s="27">
        <v>0</v>
      </c>
      <c r="Z131" s="27">
        <v>0</v>
      </c>
      <c r="AA131" s="27">
        <v>0</v>
      </c>
      <c r="AB131" s="27">
        <v>0</v>
      </c>
      <c r="AC131" s="27">
        <v>0</v>
      </c>
      <c r="AD131" s="27">
        <v>0</v>
      </c>
      <c r="AE131" s="27">
        <v>0</v>
      </c>
      <c r="AF131" s="27">
        <v>0</v>
      </c>
      <c r="AG131" s="27">
        <v>0</v>
      </c>
      <c r="AH131" s="27">
        <v>0</v>
      </c>
      <c r="AI131" s="27">
        <v>0</v>
      </c>
      <c r="AK131" s="29">
        <f t="shared" si="1"/>
        <v>1.5766928933645112E-2</v>
      </c>
    </row>
    <row r="132" spans="1:37" x14ac:dyDescent="0.25">
      <c r="A132">
        <v>130</v>
      </c>
      <c r="B132" s="1">
        <v>1.2200000000000001E-2</v>
      </c>
      <c r="C132" s="1">
        <v>-1.4281596106764801E-4</v>
      </c>
      <c r="D132" s="27">
        <v>0.12216333259449155</v>
      </c>
      <c r="E132" s="27">
        <v>5.7599426057760236E-2</v>
      </c>
      <c r="F132" s="27">
        <v>0.11895200139280131</v>
      </c>
      <c r="G132" s="27">
        <v>0.11885017593739329</v>
      </c>
      <c r="H132" s="27">
        <v>0.10982614797888755</v>
      </c>
      <c r="I132" s="27">
        <v>0.11576444054815813</v>
      </c>
      <c r="J132" s="27">
        <v>8.1858700627457232E-2</v>
      </c>
      <c r="K132" s="27">
        <v>9.1483529332324412E-2</v>
      </c>
      <c r="L132" s="27">
        <v>9.9967783702166788E-2</v>
      </c>
      <c r="M132" s="27">
        <v>8.2401568850228285E-2</v>
      </c>
      <c r="N132" s="27">
        <v>1.1328929783313221E-3</v>
      </c>
      <c r="O132" s="27">
        <v>0</v>
      </c>
      <c r="P132" s="27">
        <v>0</v>
      </c>
      <c r="Q132" s="27">
        <v>0</v>
      </c>
      <c r="R132" s="27">
        <v>0</v>
      </c>
      <c r="S132" s="27">
        <v>0</v>
      </c>
      <c r="T132" s="27">
        <v>0</v>
      </c>
      <c r="U132" s="27">
        <v>0</v>
      </c>
      <c r="V132" s="27">
        <v>0</v>
      </c>
      <c r="W132" s="27">
        <v>0</v>
      </c>
      <c r="X132" s="27">
        <v>0</v>
      </c>
      <c r="Y132" s="27">
        <v>0</v>
      </c>
      <c r="Z132" s="27">
        <v>0</v>
      </c>
      <c r="AA132" s="27">
        <v>0</v>
      </c>
      <c r="AB132" s="27">
        <v>0</v>
      </c>
      <c r="AC132" s="27">
        <v>0</v>
      </c>
      <c r="AD132" s="27">
        <v>0</v>
      </c>
      <c r="AE132" s="27">
        <v>0</v>
      </c>
      <c r="AF132" s="27">
        <v>0</v>
      </c>
      <c r="AG132" s="27">
        <v>0</v>
      </c>
      <c r="AH132" s="27">
        <v>0</v>
      </c>
      <c r="AI132" s="27">
        <v>0</v>
      </c>
      <c r="AK132" s="29">
        <f t="shared" ref="AK132:AK195" si="2">C132/B132</f>
        <v>-1.1706226317020329E-2</v>
      </c>
    </row>
    <row r="133" spans="1:37" x14ac:dyDescent="0.25">
      <c r="A133">
        <v>131</v>
      </c>
      <c r="B133" s="1">
        <v>1.18E-2</v>
      </c>
      <c r="C133" s="1">
        <v>-2.4300390160822007E-4</v>
      </c>
      <c r="D133" s="27">
        <v>0.11839608279639416</v>
      </c>
      <c r="E133" s="27">
        <v>1.5228200131076477E-2</v>
      </c>
      <c r="F133" s="27">
        <v>0.1271643280115741</v>
      </c>
      <c r="G133" s="27">
        <v>0.12766240418795993</v>
      </c>
      <c r="H133" s="27">
        <v>5.3645311404084794E-2</v>
      </c>
      <c r="I133" s="27">
        <v>7.1614464457435564E-2</v>
      </c>
      <c r="J133" s="27">
        <v>0.1417005189512886</v>
      </c>
      <c r="K133" s="27">
        <v>0.12174319386621364</v>
      </c>
      <c r="L133" s="27">
        <v>3.4555940289708396E-2</v>
      </c>
      <c r="M133" s="27">
        <v>4.6748645701888997E-2</v>
      </c>
      <c r="N133" s="27">
        <v>0.14154091020237539</v>
      </c>
      <c r="O133" s="27">
        <v>0</v>
      </c>
      <c r="P133" s="27">
        <v>0</v>
      </c>
      <c r="Q133" s="27">
        <v>0</v>
      </c>
      <c r="R133" s="27">
        <v>0</v>
      </c>
      <c r="S133" s="27">
        <v>0</v>
      </c>
      <c r="T133" s="27">
        <v>0</v>
      </c>
      <c r="U133" s="27">
        <v>0</v>
      </c>
      <c r="V133" s="27">
        <v>0</v>
      </c>
      <c r="W133" s="27">
        <v>0</v>
      </c>
      <c r="X133" s="27">
        <v>0</v>
      </c>
      <c r="Y133" s="27">
        <v>0</v>
      </c>
      <c r="Z133" s="27">
        <v>0</v>
      </c>
      <c r="AA133" s="27">
        <v>0</v>
      </c>
      <c r="AB133" s="27">
        <v>0</v>
      </c>
      <c r="AC133" s="27">
        <v>0</v>
      </c>
      <c r="AD133" s="27">
        <v>0</v>
      </c>
      <c r="AE133" s="27">
        <v>0</v>
      </c>
      <c r="AF133" s="27">
        <v>0</v>
      </c>
      <c r="AG133" s="27">
        <v>0</v>
      </c>
      <c r="AH133" s="27">
        <v>0</v>
      </c>
      <c r="AI133" s="27">
        <v>0</v>
      </c>
      <c r="AK133" s="29">
        <f t="shared" si="2"/>
        <v>-2.0593550983747464E-2</v>
      </c>
    </row>
    <row r="134" spans="1:37" x14ac:dyDescent="0.25">
      <c r="A134">
        <v>132</v>
      </c>
      <c r="B134" s="1">
        <v>1.2E-2</v>
      </c>
      <c r="C134" s="1">
        <v>-1.9712315570333049E-4</v>
      </c>
      <c r="D134" s="27">
        <v>9.6656163877596041E-2</v>
      </c>
      <c r="E134" s="27">
        <v>2.0687361913628258E-2</v>
      </c>
      <c r="F134" s="27">
        <v>5.5589138505254009E-2</v>
      </c>
      <c r="G134" s="27">
        <v>0.14387327877048714</v>
      </c>
      <c r="H134" s="27">
        <v>0.10797351756795494</v>
      </c>
      <c r="I134" s="27">
        <v>0.12508378355595665</v>
      </c>
      <c r="J134" s="27">
        <v>7.7013626997437135E-2</v>
      </c>
      <c r="K134" s="27">
        <v>0.13140182279686771</v>
      </c>
      <c r="L134" s="27">
        <v>0.10505694124010548</v>
      </c>
      <c r="M134" s="27">
        <v>2.5202924853807984E-2</v>
      </c>
      <c r="N134" s="27">
        <v>0.11146143992090443</v>
      </c>
      <c r="O134" s="27">
        <v>0</v>
      </c>
      <c r="P134" s="27">
        <v>0</v>
      </c>
      <c r="Q134" s="27">
        <v>0</v>
      </c>
      <c r="R134" s="27">
        <v>0</v>
      </c>
      <c r="S134" s="27">
        <v>0</v>
      </c>
      <c r="T134" s="27">
        <v>0</v>
      </c>
      <c r="U134" s="27">
        <v>0</v>
      </c>
      <c r="V134" s="27">
        <v>0</v>
      </c>
      <c r="W134" s="27">
        <v>0</v>
      </c>
      <c r="X134" s="27">
        <v>0</v>
      </c>
      <c r="Y134" s="27">
        <v>0</v>
      </c>
      <c r="Z134" s="27">
        <v>0</v>
      </c>
      <c r="AA134" s="27">
        <v>0</v>
      </c>
      <c r="AB134" s="27">
        <v>0</v>
      </c>
      <c r="AC134" s="27">
        <v>0</v>
      </c>
      <c r="AD134" s="27">
        <v>0</v>
      </c>
      <c r="AE134" s="27">
        <v>0</v>
      </c>
      <c r="AF134" s="27">
        <v>0</v>
      </c>
      <c r="AG134" s="27">
        <v>0</v>
      </c>
      <c r="AH134" s="27">
        <v>0</v>
      </c>
      <c r="AI134" s="27">
        <v>0</v>
      </c>
      <c r="AK134" s="29">
        <f t="shared" si="2"/>
        <v>-1.6426929641944206E-2</v>
      </c>
    </row>
    <row r="135" spans="1:37" x14ac:dyDescent="0.25">
      <c r="A135">
        <v>133</v>
      </c>
      <c r="B135" s="1">
        <v>1.35E-2</v>
      </c>
      <c r="C135" s="1">
        <v>-8.32522659505247E-5</v>
      </c>
      <c r="D135" s="27">
        <v>1.1237053656323747E-2</v>
      </c>
      <c r="E135" s="27">
        <v>5.2947914148626908E-2</v>
      </c>
      <c r="F135" s="27">
        <v>5.7417969155821903E-3</v>
      </c>
      <c r="G135" s="27">
        <v>0.21007295231429754</v>
      </c>
      <c r="H135" s="27">
        <v>0.22920452007870598</v>
      </c>
      <c r="I135" s="27">
        <v>0.19941486807474695</v>
      </c>
      <c r="J135" s="27">
        <v>5.875606294063386E-2</v>
      </c>
      <c r="K135" s="27">
        <v>9.4040586928767003E-2</v>
      </c>
      <c r="L135" s="27">
        <v>8.2325321758201842E-2</v>
      </c>
      <c r="M135" s="27">
        <v>5.2217748786892761E-2</v>
      </c>
      <c r="N135" s="27">
        <v>4.0411743972210918E-3</v>
      </c>
      <c r="O135" s="27">
        <v>0</v>
      </c>
      <c r="P135" s="27">
        <v>0</v>
      </c>
      <c r="Q135" s="27">
        <v>0</v>
      </c>
      <c r="R135" s="27">
        <v>0</v>
      </c>
      <c r="S135" s="27">
        <v>0</v>
      </c>
      <c r="T135" s="27">
        <v>0</v>
      </c>
      <c r="U135" s="27">
        <v>0</v>
      </c>
      <c r="V135" s="27">
        <v>0</v>
      </c>
      <c r="W135" s="27">
        <v>0</v>
      </c>
      <c r="X135" s="27">
        <v>0</v>
      </c>
      <c r="Y135" s="27">
        <v>0</v>
      </c>
      <c r="Z135" s="27">
        <v>0</v>
      </c>
      <c r="AA135" s="27">
        <v>0</v>
      </c>
      <c r="AB135" s="27">
        <v>0</v>
      </c>
      <c r="AC135" s="27">
        <v>0</v>
      </c>
      <c r="AD135" s="27">
        <v>0</v>
      </c>
      <c r="AE135" s="27">
        <v>0</v>
      </c>
      <c r="AF135" s="27">
        <v>0</v>
      </c>
      <c r="AG135" s="27">
        <v>0</v>
      </c>
      <c r="AH135" s="27">
        <v>0</v>
      </c>
      <c r="AI135" s="27">
        <v>0</v>
      </c>
      <c r="AK135" s="29">
        <f t="shared" si="2"/>
        <v>-6.1668345148536818E-3</v>
      </c>
    </row>
    <row r="136" spans="1:37" x14ac:dyDescent="0.25">
      <c r="A136">
        <v>134</v>
      </c>
      <c r="B136" s="1">
        <v>1.14E-2</v>
      </c>
      <c r="C136" s="1">
        <v>2.2213678246515373E-4</v>
      </c>
      <c r="D136" s="27">
        <v>3.4641068991371003E-2</v>
      </c>
      <c r="E136" s="27">
        <v>0.10486573092231356</v>
      </c>
      <c r="F136" s="27">
        <v>2.6886473900919142E-2</v>
      </c>
      <c r="G136" s="27">
        <v>4.4519258203629168E-2</v>
      </c>
      <c r="H136" s="27">
        <v>9.2551845937573641E-3</v>
      </c>
      <c r="I136" s="27">
        <v>0.1788000766279137</v>
      </c>
      <c r="J136" s="27">
        <v>0.17594274947891073</v>
      </c>
      <c r="K136" s="27">
        <v>5.8888004479662623E-2</v>
      </c>
      <c r="L136" s="27">
        <v>0.15094780297329125</v>
      </c>
      <c r="M136" s="27">
        <v>0.13289180819659085</v>
      </c>
      <c r="N136" s="27">
        <v>8.2361841631640689E-2</v>
      </c>
      <c r="O136" s="27">
        <v>0</v>
      </c>
      <c r="P136" s="27">
        <v>0</v>
      </c>
      <c r="Q136" s="27">
        <v>0</v>
      </c>
      <c r="R136" s="27">
        <v>0</v>
      </c>
      <c r="S136" s="27">
        <v>0</v>
      </c>
      <c r="T136" s="27">
        <v>0</v>
      </c>
      <c r="U136" s="27">
        <v>0</v>
      </c>
      <c r="V136" s="27">
        <v>0</v>
      </c>
      <c r="W136" s="27">
        <v>0</v>
      </c>
      <c r="X136" s="27">
        <v>0</v>
      </c>
      <c r="Y136" s="27">
        <v>0</v>
      </c>
      <c r="Z136" s="27">
        <v>0</v>
      </c>
      <c r="AA136" s="27">
        <v>0</v>
      </c>
      <c r="AB136" s="27">
        <v>0</v>
      </c>
      <c r="AC136" s="27">
        <v>0</v>
      </c>
      <c r="AD136" s="27">
        <v>0</v>
      </c>
      <c r="AE136" s="27">
        <v>0</v>
      </c>
      <c r="AF136" s="27">
        <v>0</v>
      </c>
      <c r="AG136" s="27">
        <v>0</v>
      </c>
      <c r="AH136" s="27">
        <v>0</v>
      </c>
      <c r="AI136" s="27">
        <v>0</v>
      </c>
      <c r="AK136" s="29">
        <f t="shared" si="2"/>
        <v>1.9485682672381904E-2</v>
      </c>
    </row>
    <row r="137" spans="1:37" x14ac:dyDescent="0.25">
      <c r="A137">
        <v>135</v>
      </c>
      <c r="B137" s="1">
        <v>1.2999999999999999E-2</v>
      </c>
      <c r="C137" s="1">
        <v>-5.7909269504661905E-6</v>
      </c>
      <c r="D137" s="27">
        <v>0.10299783370264567</v>
      </c>
      <c r="E137" s="27">
        <v>0.11001438587291547</v>
      </c>
      <c r="F137" s="27">
        <v>4.9876918654130645E-2</v>
      </c>
      <c r="G137" s="27">
        <v>1.7300634572387855E-2</v>
      </c>
      <c r="H137" s="27">
        <v>7.6705727123723005E-2</v>
      </c>
      <c r="I137" s="27">
        <v>0.12840153944052643</v>
      </c>
      <c r="J137" s="27">
        <v>0.11077962644903133</v>
      </c>
      <c r="K137" s="27">
        <v>0.14589262506602402</v>
      </c>
      <c r="L137" s="27">
        <v>0.15321479095311052</v>
      </c>
      <c r="M137" s="27">
        <v>2.4737373566239271E-2</v>
      </c>
      <c r="N137" s="27">
        <v>8.007854459926568E-2</v>
      </c>
      <c r="O137" s="27">
        <v>0</v>
      </c>
      <c r="P137" s="27">
        <v>0</v>
      </c>
      <c r="Q137" s="27">
        <v>0</v>
      </c>
      <c r="R137" s="27">
        <v>0</v>
      </c>
      <c r="S137" s="27">
        <v>0</v>
      </c>
      <c r="T137" s="27">
        <v>0</v>
      </c>
      <c r="U137" s="27">
        <v>0</v>
      </c>
      <c r="V137" s="27">
        <v>0</v>
      </c>
      <c r="W137" s="27">
        <v>0</v>
      </c>
      <c r="X137" s="27">
        <v>0</v>
      </c>
      <c r="Y137" s="27">
        <v>0</v>
      </c>
      <c r="Z137" s="27">
        <v>0</v>
      </c>
      <c r="AA137" s="27">
        <v>0</v>
      </c>
      <c r="AB137" s="27">
        <v>0</v>
      </c>
      <c r="AC137" s="27">
        <v>0</v>
      </c>
      <c r="AD137" s="27">
        <v>0</v>
      </c>
      <c r="AE137" s="27">
        <v>0</v>
      </c>
      <c r="AF137" s="27">
        <v>0</v>
      </c>
      <c r="AG137" s="27">
        <v>0</v>
      </c>
      <c r="AH137" s="27">
        <v>0</v>
      </c>
      <c r="AI137" s="27">
        <v>0</v>
      </c>
      <c r="AK137" s="29">
        <f t="shared" si="2"/>
        <v>-4.4545591926663003E-4</v>
      </c>
    </row>
    <row r="138" spans="1:37" x14ac:dyDescent="0.25">
      <c r="A138">
        <v>136</v>
      </c>
      <c r="B138" s="1">
        <v>1.2200000000000001E-2</v>
      </c>
      <c r="C138" s="1">
        <v>4.5754590327906901E-4</v>
      </c>
      <c r="D138" s="27">
        <v>0.14164936287543509</v>
      </c>
      <c r="E138" s="27">
        <v>0.1328463769293351</v>
      </c>
      <c r="F138" s="27">
        <v>3.121933633567224E-2</v>
      </c>
      <c r="G138" s="27">
        <v>0.14102674391769326</v>
      </c>
      <c r="H138" s="27">
        <v>0.11188078186931162</v>
      </c>
      <c r="I138" s="27">
        <v>1.6784221798048574E-2</v>
      </c>
      <c r="J138" s="27">
        <v>0.13538725463803025</v>
      </c>
      <c r="K138" s="27">
        <v>1.9245193861896447E-2</v>
      </c>
      <c r="L138" s="27">
        <v>0.14804558036180085</v>
      </c>
      <c r="M138" s="27">
        <v>8.7898534822195465E-2</v>
      </c>
      <c r="N138" s="27">
        <v>3.4016612590581308E-2</v>
      </c>
      <c r="O138" s="27">
        <v>0</v>
      </c>
      <c r="P138" s="27">
        <v>0</v>
      </c>
      <c r="Q138" s="27">
        <v>0</v>
      </c>
      <c r="R138" s="27">
        <v>0</v>
      </c>
      <c r="S138" s="27">
        <v>0</v>
      </c>
      <c r="T138" s="27">
        <v>0</v>
      </c>
      <c r="U138" s="27">
        <v>0</v>
      </c>
      <c r="V138" s="27">
        <v>0</v>
      </c>
      <c r="W138" s="27">
        <v>0</v>
      </c>
      <c r="X138" s="27">
        <v>0</v>
      </c>
      <c r="Y138" s="27">
        <v>0</v>
      </c>
      <c r="Z138" s="27">
        <v>0</v>
      </c>
      <c r="AA138" s="27">
        <v>0</v>
      </c>
      <c r="AB138" s="27">
        <v>0</v>
      </c>
      <c r="AC138" s="27">
        <v>0</v>
      </c>
      <c r="AD138" s="27">
        <v>0</v>
      </c>
      <c r="AE138" s="27">
        <v>0</v>
      </c>
      <c r="AF138" s="27">
        <v>0</v>
      </c>
      <c r="AG138" s="27">
        <v>0</v>
      </c>
      <c r="AH138" s="27">
        <v>0</v>
      </c>
      <c r="AI138" s="27">
        <v>0</v>
      </c>
      <c r="AK138" s="29">
        <f t="shared" si="2"/>
        <v>3.7503762563858116E-2</v>
      </c>
    </row>
    <row r="139" spans="1:37" x14ac:dyDescent="0.25">
      <c r="A139">
        <v>137</v>
      </c>
      <c r="B139" s="1">
        <v>1.3100000000000001E-2</v>
      </c>
      <c r="C139" s="1">
        <v>3.3920327920941492E-4</v>
      </c>
      <c r="D139" s="27">
        <v>9.3267071986169563E-3</v>
      </c>
      <c r="E139" s="27">
        <v>0.17354992420769066</v>
      </c>
      <c r="F139" s="27">
        <v>0.13132222385897868</v>
      </c>
      <c r="G139" s="27">
        <v>7.6172834142102588E-2</v>
      </c>
      <c r="H139" s="27">
        <v>5.2097993885935612E-2</v>
      </c>
      <c r="I139" s="27">
        <v>0.12895570285100025</v>
      </c>
      <c r="J139" s="27">
        <v>0.13213835294628581</v>
      </c>
      <c r="K139" s="27">
        <v>7.5634298711026735E-3</v>
      </c>
      <c r="L139" s="27">
        <v>0.12168436469744374</v>
      </c>
      <c r="M139" s="27">
        <v>0.11640696548127082</v>
      </c>
      <c r="N139" s="27">
        <v>5.0781500859572108E-2</v>
      </c>
      <c r="O139" s="27">
        <v>0</v>
      </c>
      <c r="P139" s="27">
        <v>0</v>
      </c>
      <c r="Q139" s="27">
        <v>0</v>
      </c>
      <c r="R139" s="27">
        <v>0</v>
      </c>
      <c r="S139" s="27">
        <v>0</v>
      </c>
      <c r="T139" s="27">
        <v>0</v>
      </c>
      <c r="U139" s="27">
        <v>0</v>
      </c>
      <c r="V139" s="27">
        <v>0</v>
      </c>
      <c r="W139" s="27">
        <v>0</v>
      </c>
      <c r="X139" s="27">
        <v>0</v>
      </c>
      <c r="Y139" s="27">
        <v>0</v>
      </c>
      <c r="Z139" s="27">
        <v>0</v>
      </c>
      <c r="AA139" s="27">
        <v>0</v>
      </c>
      <c r="AB139" s="27">
        <v>0</v>
      </c>
      <c r="AC139" s="27">
        <v>0</v>
      </c>
      <c r="AD139" s="27">
        <v>0</v>
      </c>
      <c r="AE139" s="27">
        <v>0</v>
      </c>
      <c r="AF139" s="27">
        <v>0</v>
      </c>
      <c r="AG139" s="27">
        <v>0</v>
      </c>
      <c r="AH139" s="27">
        <v>0</v>
      </c>
      <c r="AI139" s="27">
        <v>0</v>
      </c>
      <c r="AK139" s="29">
        <f t="shared" si="2"/>
        <v>2.5893380092321748E-2</v>
      </c>
    </row>
    <row r="140" spans="1:37" x14ac:dyDescent="0.25">
      <c r="A140">
        <v>138</v>
      </c>
      <c r="B140" s="1">
        <v>9.4999999999999998E-3</v>
      </c>
      <c r="C140" s="1">
        <v>9.1215347365583671E-6</v>
      </c>
      <c r="D140" s="27">
        <v>3.2094357402027256E-2</v>
      </c>
      <c r="E140" s="27">
        <v>2.9078628255119903E-2</v>
      </c>
      <c r="F140" s="27">
        <v>5.3463680933828799E-2</v>
      </c>
      <c r="G140" s="27">
        <v>0.16095309307872255</v>
      </c>
      <c r="H140" s="27">
        <v>0.1526688484681438</v>
      </c>
      <c r="I140" s="27">
        <v>7.0482000229655548E-2</v>
      </c>
      <c r="J140" s="27">
        <v>2.9544399836651969E-2</v>
      </c>
      <c r="K140" s="27">
        <v>6.1683013285288954E-2</v>
      </c>
      <c r="L140" s="27">
        <v>9.5561755088006031E-2</v>
      </c>
      <c r="M140" s="27">
        <v>0.16404145948940463</v>
      </c>
      <c r="N140" s="27">
        <v>0.15042876393315063</v>
      </c>
      <c r="O140" s="27">
        <v>0</v>
      </c>
      <c r="P140" s="27">
        <v>0</v>
      </c>
      <c r="Q140" s="27">
        <v>0</v>
      </c>
      <c r="R140" s="27">
        <v>0</v>
      </c>
      <c r="S140" s="27">
        <v>0</v>
      </c>
      <c r="T140" s="27">
        <v>0</v>
      </c>
      <c r="U140" s="27">
        <v>0</v>
      </c>
      <c r="V140" s="27">
        <v>0</v>
      </c>
      <c r="W140" s="27">
        <v>0</v>
      </c>
      <c r="X140" s="27">
        <v>0</v>
      </c>
      <c r="Y140" s="27">
        <v>0</v>
      </c>
      <c r="Z140" s="27">
        <v>0</v>
      </c>
      <c r="AA140" s="27">
        <v>0</v>
      </c>
      <c r="AB140" s="27">
        <v>0</v>
      </c>
      <c r="AC140" s="27">
        <v>0</v>
      </c>
      <c r="AD140" s="27">
        <v>0</v>
      </c>
      <c r="AE140" s="27">
        <v>0</v>
      </c>
      <c r="AF140" s="27">
        <v>0</v>
      </c>
      <c r="AG140" s="27">
        <v>0</v>
      </c>
      <c r="AH140" s="27">
        <v>0</v>
      </c>
      <c r="AI140" s="27">
        <v>0</v>
      </c>
      <c r="AK140" s="29">
        <f t="shared" si="2"/>
        <v>9.6016155121667025E-4</v>
      </c>
    </row>
    <row r="141" spans="1:37" x14ac:dyDescent="0.25">
      <c r="A141">
        <v>139</v>
      </c>
      <c r="B141" s="1">
        <v>1.2699999999999999E-2</v>
      </c>
      <c r="C141" s="1">
        <v>-2.7305532860078262E-4</v>
      </c>
      <c r="D141" s="27">
        <v>0.10229773544035708</v>
      </c>
      <c r="E141" s="27">
        <v>4.1558443500547243E-2</v>
      </c>
      <c r="F141" s="27">
        <v>0.11119923325939901</v>
      </c>
      <c r="G141" s="27">
        <v>0.14172068630625889</v>
      </c>
      <c r="H141" s="27">
        <v>5.1230528406283365E-2</v>
      </c>
      <c r="I141" s="27">
        <v>0.11626539328782554</v>
      </c>
      <c r="J141" s="27">
        <v>0.11052589216479092</v>
      </c>
      <c r="K141" s="27">
        <v>0.14132022295796756</v>
      </c>
      <c r="L141" s="27">
        <v>7.0996879324880163E-2</v>
      </c>
      <c r="M141" s="27">
        <v>8.8633937839995597E-2</v>
      </c>
      <c r="N141" s="27">
        <v>2.4251047511694695E-2</v>
      </c>
      <c r="O141" s="27">
        <v>0</v>
      </c>
      <c r="P141" s="27">
        <v>0</v>
      </c>
      <c r="Q141" s="27">
        <v>0</v>
      </c>
      <c r="R141" s="27">
        <v>0</v>
      </c>
      <c r="S141" s="27">
        <v>0</v>
      </c>
      <c r="T141" s="27">
        <v>0</v>
      </c>
      <c r="U141" s="27">
        <v>0</v>
      </c>
      <c r="V141" s="27">
        <v>0</v>
      </c>
      <c r="W141" s="27">
        <v>0</v>
      </c>
      <c r="X141" s="27">
        <v>0</v>
      </c>
      <c r="Y141" s="27">
        <v>0</v>
      </c>
      <c r="Z141" s="27">
        <v>0</v>
      </c>
      <c r="AA141" s="27">
        <v>0</v>
      </c>
      <c r="AB141" s="27">
        <v>0</v>
      </c>
      <c r="AC141" s="27">
        <v>0</v>
      </c>
      <c r="AD141" s="27">
        <v>0</v>
      </c>
      <c r="AE141" s="27">
        <v>0</v>
      </c>
      <c r="AF141" s="27">
        <v>0</v>
      </c>
      <c r="AG141" s="27">
        <v>0</v>
      </c>
      <c r="AH141" s="27">
        <v>0</v>
      </c>
      <c r="AI141" s="27">
        <v>0</v>
      </c>
      <c r="AK141" s="29">
        <f t="shared" si="2"/>
        <v>-2.1500419574864774E-2</v>
      </c>
    </row>
    <row r="142" spans="1:37" x14ac:dyDescent="0.25">
      <c r="A142">
        <v>140</v>
      </c>
      <c r="B142" s="1">
        <v>1.09E-2</v>
      </c>
      <c r="C142" s="1">
        <v>-1.1034075494608236E-4</v>
      </c>
      <c r="D142" s="27">
        <v>6.7352874650616748E-2</v>
      </c>
      <c r="E142" s="27">
        <v>6.719548033100628E-2</v>
      </c>
      <c r="F142" s="27">
        <v>0.12243138160879556</v>
      </c>
      <c r="G142" s="27">
        <v>2.3862378338836272E-2</v>
      </c>
      <c r="H142" s="27">
        <v>7.5976700282111995E-2</v>
      </c>
      <c r="I142" s="27">
        <v>8.1046583146717421E-2</v>
      </c>
      <c r="J142" s="27">
        <v>0.13507477969403389</v>
      </c>
      <c r="K142" s="27">
        <v>0.11692442710110279</v>
      </c>
      <c r="L142" s="27">
        <v>6.7154358994440139E-2</v>
      </c>
      <c r="M142" s="27">
        <v>0.10680531244459424</v>
      </c>
      <c r="N142" s="27">
        <v>0.13617572340774459</v>
      </c>
      <c r="O142" s="27">
        <v>0</v>
      </c>
      <c r="P142" s="27">
        <v>0</v>
      </c>
      <c r="Q142" s="27">
        <v>0</v>
      </c>
      <c r="R142" s="27">
        <v>0</v>
      </c>
      <c r="S142" s="27">
        <v>0</v>
      </c>
      <c r="T142" s="27">
        <v>0</v>
      </c>
      <c r="U142" s="27">
        <v>0</v>
      </c>
      <c r="V142" s="27">
        <v>0</v>
      </c>
      <c r="W142" s="27">
        <v>0</v>
      </c>
      <c r="X142" s="27">
        <v>0</v>
      </c>
      <c r="Y142" s="27">
        <v>0</v>
      </c>
      <c r="Z142" s="27">
        <v>0</v>
      </c>
      <c r="AA142" s="27">
        <v>0</v>
      </c>
      <c r="AB142" s="27">
        <v>0</v>
      </c>
      <c r="AC142" s="27">
        <v>0</v>
      </c>
      <c r="AD142" s="27">
        <v>0</v>
      </c>
      <c r="AE142" s="27">
        <v>0</v>
      </c>
      <c r="AF142" s="27">
        <v>0</v>
      </c>
      <c r="AG142" s="27">
        <v>0</v>
      </c>
      <c r="AH142" s="27">
        <v>0</v>
      </c>
      <c r="AI142" s="27">
        <v>0</v>
      </c>
      <c r="AK142" s="29">
        <f t="shared" si="2"/>
        <v>-1.0123005040924988E-2</v>
      </c>
    </row>
    <row r="143" spans="1:37" x14ac:dyDescent="0.25">
      <c r="A143">
        <v>141</v>
      </c>
      <c r="B143" s="1">
        <v>1.2699999999999999E-2</v>
      </c>
      <c r="C143" s="1">
        <v>-1.513974605260771E-4</v>
      </c>
      <c r="D143" s="27">
        <v>9.4032848528547916E-2</v>
      </c>
      <c r="E143" s="27">
        <v>5.8892673911014416E-2</v>
      </c>
      <c r="F143" s="27">
        <v>9.2661730029255276E-2</v>
      </c>
      <c r="G143" s="27">
        <v>7.6096627700755398E-2</v>
      </c>
      <c r="H143" s="27">
        <v>2.6314715835466726E-2</v>
      </c>
      <c r="I143" s="27">
        <v>0.17011445658204893</v>
      </c>
      <c r="J143" s="27">
        <v>0.19723799084183272</v>
      </c>
      <c r="K143" s="27">
        <v>0.1060895900067416</v>
      </c>
      <c r="L143" s="27">
        <v>4.7186380863584558E-2</v>
      </c>
      <c r="M143" s="27">
        <v>0.11273780417445545</v>
      </c>
      <c r="N143" s="27">
        <v>1.8635181526297249E-2</v>
      </c>
      <c r="O143" s="27">
        <v>0</v>
      </c>
      <c r="P143" s="27">
        <v>0</v>
      </c>
      <c r="Q143" s="27">
        <v>0</v>
      </c>
      <c r="R143" s="27">
        <v>0</v>
      </c>
      <c r="S143" s="27">
        <v>0</v>
      </c>
      <c r="T143" s="27">
        <v>0</v>
      </c>
      <c r="U143" s="27">
        <v>0</v>
      </c>
      <c r="V143" s="27">
        <v>0</v>
      </c>
      <c r="W143" s="27">
        <v>0</v>
      </c>
      <c r="X143" s="27">
        <v>0</v>
      </c>
      <c r="Y143" s="27">
        <v>0</v>
      </c>
      <c r="Z143" s="27">
        <v>0</v>
      </c>
      <c r="AA143" s="27">
        <v>0</v>
      </c>
      <c r="AB143" s="27">
        <v>0</v>
      </c>
      <c r="AC143" s="27">
        <v>0</v>
      </c>
      <c r="AD143" s="27">
        <v>0</v>
      </c>
      <c r="AE143" s="27">
        <v>0</v>
      </c>
      <c r="AF143" s="27">
        <v>0</v>
      </c>
      <c r="AG143" s="27">
        <v>0</v>
      </c>
      <c r="AH143" s="27">
        <v>0</v>
      </c>
      <c r="AI143" s="27">
        <v>0</v>
      </c>
      <c r="AK143" s="29">
        <f t="shared" si="2"/>
        <v>-1.192105988394308E-2</v>
      </c>
    </row>
    <row r="144" spans="1:37" x14ac:dyDescent="0.25">
      <c r="A144">
        <v>142</v>
      </c>
      <c r="B144" s="1">
        <v>1.0200000000000001E-2</v>
      </c>
      <c r="C144" s="1">
        <v>-1.7904970828581796E-4</v>
      </c>
      <c r="D144" s="27">
        <v>6.7553298313162785E-2</v>
      </c>
      <c r="E144" s="27">
        <v>5.6890661180263681E-2</v>
      </c>
      <c r="F144" s="27">
        <v>0.11956431084968612</v>
      </c>
      <c r="G144" s="27">
        <v>5.2218524403096989E-2</v>
      </c>
      <c r="H144" s="27">
        <v>9.7624194624675267E-2</v>
      </c>
      <c r="I144" s="27">
        <v>7.7557352007559546E-2</v>
      </c>
      <c r="J144" s="27">
        <v>1.5550279908716071E-2</v>
      </c>
      <c r="K144" s="27">
        <v>0.11863990663571931</v>
      </c>
      <c r="L144" s="27">
        <v>9.7433055062995988E-2</v>
      </c>
      <c r="M144" s="27">
        <v>0.13024737671045508</v>
      </c>
      <c r="N144" s="27">
        <v>0.1667210403036691</v>
      </c>
      <c r="O144" s="27">
        <v>0</v>
      </c>
      <c r="P144" s="27">
        <v>0</v>
      </c>
      <c r="Q144" s="27">
        <v>0</v>
      </c>
      <c r="R144" s="27">
        <v>0</v>
      </c>
      <c r="S144" s="27">
        <v>0</v>
      </c>
      <c r="T144" s="27">
        <v>0</v>
      </c>
      <c r="U144" s="27">
        <v>0</v>
      </c>
      <c r="V144" s="27">
        <v>0</v>
      </c>
      <c r="W144" s="27">
        <v>0</v>
      </c>
      <c r="X144" s="27">
        <v>0</v>
      </c>
      <c r="Y144" s="27">
        <v>0</v>
      </c>
      <c r="Z144" s="27">
        <v>0</v>
      </c>
      <c r="AA144" s="27">
        <v>0</v>
      </c>
      <c r="AB144" s="27">
        <v>0</v>
      </c>
      <c r="AC144" s="27">
        <v>0</v>
      </c>
      <c r="AD144" s="27">
        <v>0</v>
      </c>
      <c r="AE144" s="27">
        <v>0</v>
      </c>
      <c r="AF144" s="27">
        <v>0</v>
      </c>
      <c r="AG144" s="27">
        <v>0</v>
      </c>
      <c r="AH144" s="27">
        <v>0</v>
      </c>
      <c r="AI144" s="27">
        <v>0</v>
      </c>
      <c r="AK144" s="29">
        <f t="shared" si="2"/>
        <v>-1.7553892969197838E-2</v>
      </c>
    </row>
    <row r="145" spans="1:37" x14ac:dyDescent="0.25">
      <c r="A145">
        <v>143</v>
      </c>
      <c r="B145" s="1">
        <v>1.3100000000000001E-2</v>
      </c>
      <c r="C145" s="1">
        <v>4.8567984407441348E-4</v>
      </c>
      <c r="D145" s="27">
        <v>3.451533159394049E-2</v>
      </c>
      <c r="E145" s="27">
        <v>0.18901396820827623</v>
      </c>
      <c r="F145" s="27">
        <v>8.5385940615134492E-2</v>
      </c>
      <c r="G145" s="27">
        <v>0.14451395409185738</v>
      </c>
      <c r="H145" s="27">
        <v>1.1825587342411873E-2</v>
      </c>
      <c r="I145" s="27">
        <v>5.7423191572084489E-2</v>
      </c>
      <c r="J145" s="27">
        <v>0.11051028955232249</v>
      </c>
      <c r="K145" s="27">
        <v>1.1640121022020314E-2</v>
      </c>
      <c r="L145" s="27">
        <v>0.12632370396109444</v>
      </c>
      <c r="M145" s="27">
        <v>0.11732449185666403</v>
      </c>
      <c r="N145" s="27">
        <v>0.11152342018419373</v>
      </c>
      <c r="O145" s="27">
        <v>0</v>
      </c>
      <c r="P145" s="27">
        <v>0</v>
      </c>
      <c r="Q145" s="27">
        <v>0</v>
      </c>
      <c r="R145" s="27">
        <v>0</v>
      </c>
      <c r="S145" s="27">
        <v>0</v>
      </c>
      <c r="T145" s="27">
        <v>0</v>
      </c>
      <c r="U145" s="27">
        <v>0</v>
      </c>
      <c r="V145" s="27">
        <v>0</v>
      </c>
      <c r="W145" s="27">
        <v>0</v>
      </c>
      <c r="X145" s="27">
        <v>0</v>
      </c>
      <c r="Y145" s="27">
        <v>0</v>
      </c>
      <c r="Z145" s="27">
        <v>0</v>
      </c>
      <c r="AA145" s="27">
        <v>0</v>
      </c>
      <c r="AB145" s="27">
        <v>0</v>
      </c>
      <c r="AC145" s="27">
        <v>0</v>
      </c>
      <c r="AD145" s="27">
        <v>0</v>
      </c>
      <c r="AE145" s="27">
        <v>0</v>
      </c>
      <c r="AF145" s="27">
        <v>0</v>
      </c>
      <c r="AG145" s="27">
        <v>0</v>
      </c>
      <c r="AH145" s="27">
        <v>0</v>
      </c>
      <c r="AI145" s="27">
        <v>0</v>
      </c>
      <c r="AK145" s="29">
        <f t="shared" si="2"/>
        <v>3.7074797257588811E-2</v>
      </c>
    </row>
    <row r="146" spans="1:37" x14ac:dyDescent="0.25">
      <c r="A146">
        <v>144</v>
      </c>
      <c r="B146" s="1">
        <v>1.09E-2</v>
      </c>
      <c r="C146" s="1">
        <v>1.4901593200862473E-5</v>
      </c>
      <c r="D146" s="27">
        <v>1.9566145328743106E-2</v>
      </c>
      <c r="E146" s="27">
        <v>0.11511177543749743</v>
      </c>
      <c r="F146" s="27">
        <v>0.11066529017438746</v>
      </c>
      <c r="G146" s="27">
        <v>0.10077986425221135</v>
      </c>
      <c r="H146" s="27">
        <v>0.12108768226715956</v>
      </c>
      <c r="I146" s="27">
        <v>3.0137823126034995E-3</v>
      </c>
      <c r="J146" s="27">
        <v>2.0830498885478995E-2</v>
      </c>
      <c r="K146" s="27">
        <v>0.11017832168157017</v>
      </c>
      <c r="L146" s="27">
        <v>5.3599401232039406E-2</v>
      </c>
      <c r="M146" s="27">
        <v>0.1812361149045974</v>
      </c>
      <c r="N146" s="27">
        <v>0.1639311235237117</v>
      </c>
      <c r="O146" s="27">
        <v>0</v>
      </c>
      <c r="P146" s="27">
        <v>0</v>
      </c>
      <c r="Q146" s="27">
        <v>0</v>
      </c>
      <c r="R146" s="27">
        <v>0</v>
      </c>
      <c r="S146" s="27">
        <v>0</v>
      </c>
      <c r="T146" s="27">
        <v>0</v>
      </c>
      <c r="U146" s="27">
        <v>0</v>
      </c>
      <c r="V146" s="27">
        <v>0</v>
      </c>
      <c r="W146" s="27">
        <v>0</v>
      </c>
      <c r="X146" s="27">
        <v>0</v>
      </c>
      <c r="Y146" s="27">
        <v>0</v>
      </c>
      <c r="Z146" s="27">
        <v>0</v>
      </c>
      <c r="AA146" s="27">
        <v>0</v>
      </c>
      <c r="AB146" s="27">
        <v>0</v>
      </c>
      <c r="AC146" s="27">
        <v>0</v>
      </c>
      <c r="AD146" s="27">
        <v>0</v>
      </c>
      <c r="AE146" s="27">
        <v>0</v>
      </c>
      <c r="AF146" s="27">
        <v>0</v>
      </c>
      <c r="AG146" s="27">
        <v>0</v>
      </c>
      <c r="AH146" s="27">
        <v>0</v>
      </c>
      <c r="AI146" s="27">
        <v>0</v>
      </c>
      <c r="AK146" s="29">
        <f t="shared" si="2"/>
        <v>1.3671186422809609E-3</v>
      </c>
    </row>
    <row r="147" spans="1:37" x14ac:dyDescent="0.25">
      <c r="A147">
        <v>145</v>
      </c>
      <c r="B147" s="1">
        <v>1.2999999999999999E-2</v>
      </c>
      <c r="C147" s="1">
        <v>-3.3222238312146659E-4</v>
      </c>
      <c r="D147" s="27">
        <v>0.1416983072104239</v>
      </c>
      <c r="E147" s="27">
        <v>4.0921684137558527E-2</v>
      </c>
      <c r="F147" s="27">
        <v>0.15384626125006495</v>
      </c>
      <c r="G147" s="27">
        <v>1.5215140676926135E-2</v>
      </c>
      <c r="H147" s="27">
        <v>0.10024197160924789</v>
      </c>
      <c r="I147" s="27">
        <v>0.14558614821069926</v>
      </c>
      <c r="J147" s="27">
        <v>0.1354117237477869</v>
      </c>
      <c r="K147" s="27">
        <v>0.12726802953867086</v>
      </c>
      <c r="L147" s="27">
        <v>4.5691258227945675E-2</v>
      </c>
      <c r="M147" s="27">
        <v>2.1103204935996947E-2</v>
      </c>
      <c r="N147" s="27">
        <v>7.3016270454679261E-2</v>
      </c>
      <c r="O147" s="27">
        <v>0</v>
      </c>
      <c r="P147" s="27">
        <v>0</v>
      </c>
      <c r="Q147" s="27">
        <v>0</v>
      </c>
      <c r="R147" s="27">
        <v>0</v>
      </c>
      <c r="S147" s="27">
        <v>0</v>
      </c>
      <c r="T147" s="27">
        <v>0</v>
      </c>
      <c r="U147" s="27">
        <v>0</v>
      </c>
      <c r="V147" s="27">
        <v>0</v>
      </c>
      <c r="W147" s="27">
        <v>0</v>
      </c>
      <c r="X147" s="27">
        <v>0</v>
      </c>
      <c r="Y147" s="27">
        <v>0</v>
      </c>
      <c r="Z147" s="27">
        <v>0</v>
      </c>
      <c r="AA147" s="27">
        <v>0</v>
      </c>
      <c r="AB147" s="27">
        <v>0</v>
      </c>
      <c r="AC147" s="27">
        <v>0</v>
      </c>
      <c r="AD147" s="27">
        <v>0</v>
      </c>
      <c r="AE147" s="27">
        <v>0</v>
      </c>
      <c r="AF147" s="27">
        <v>0</v>
      </c>
      <c r="AG147" s="27">
        <v>0</v>
      </c>
      <c r="AH147" s="27">
        <v>0</v>
      </c>
      <c r="AI147" s="27">
        <v>0</v>
      </c>
      <c r="AK147" s="29">
        <f t="shared" si="2"/>
        <v>-2.5555567932420507E-2</v>
      </c>
    </row>
    <row r="148" spans="1:37" x14ac:dyDescent="0.25">
      <c r="A148">
        <v>146</v>
      </c>
      <c r="B148" s="1">
        <v>1.2699999999999999E-2</v>
      </c>
      <c r="C148" s="1">
        <v>9.3348610500974062E-5</v>
      </c>
      <c r="D148" s="27">
        <v>0.10933721258792284</v>
      </c>
      <c r="E148" s="27">
        <v>0.14988902105804572</v>
      </c>
      <c r="F148" s="27">
        <v>7.2641040807853274E-2</v>
      </c>
      <c r="G148" s="27">
        <v>8.5394578660912906E-2</v>
      </c>
      <c r="H148" s="27">
        <v>3.4464418371416686E-2</v>
      </c>
      <c r="I148" s="27">
        <v>0.11480669005422429</v>
      </c>
      <c r="J148" s="27">
        <v>5.8025764512227823E-2</v>
      </c>
      <c r="K148" s="27">
        <v>6.6876165548618943E-2</v>
      </c>
      <c r="L148" s="27">
        <v>1.8661148898462557E-2</v>
      </c>
      <c r="M148" s="27">
        <v>0.1423901752389119</v>
      </c>
      <c r="N148" s="27">
        <v>0.14751378426140307</v>
      </c>
      <c r="O148" s="27">
        <v>0</v>
      </c>
      <c r="P148" s="27">
        <v>0</v>
      </c>
      <c r="Q148" s="27">
        <v>0</v>
      </c>
      <c r="R148" s="27">
        <v>0</v>
      </c>
      <c r="S148" s="27">
        <v>0</v>
      </c>
      <c r="T148" s="27">
        <v>0</v>
      </c>
      <c r="U148" s="27">
        <v>0</v>
      </c>
      <c r="V148" s="27">
        <v>0</v>
      </c>
      <c r="W148" s="27">
        <v>0</v>
      </c>
      <c r="X148" s="27">
        <v>0</v>
      </c>
      <c r="Y148" s="27">
        <v>0</v>
      </c>
      <c r="Z148" s="27">
        <v>0</v>
      </c>
      <c r="AA148" s="27">
        <v>0</v>
      </c>
      <c r="AB148" s="27">
        <v>0</v>
      </c>
      <c r="AC148" s="27">
        <v>0</v>
      </c>
      <c r="AD148" s="27">
        <v>0</v>
      </c>
      <c r="AE148" s="27">
        <v>0</v>
      </c>
      <c r="AF148" s="27">
        <v>0</v>
      </c>
      <c r="AG148" s="27">
        <v>0</v>
      </c>
      <c r="AH148" s="27">
        <v>0</v>
      </c>
      <c r="AI148" s="27">
        <v>0</v>
      </c>
      <c r="AK148" s="29">
        <f t="shared" si="2"/>
        <v>7.3502842914152811E-3</v>
      </c>
    </row>
    <row r="149" spans="1:37" x14ac:dyDescent="0.25">
      <c r="A149">
        <v>147</v>
      </c>
      <c r="B149" s="1">
        <v>1.12E-2</v>
      </c>
      <c r="C149" s="1">
        <v>2.5790224007092951E-4</v>
      </c>
      <c r="D149" s="27">
        <v>8.8005937453085617E-2</v>
      </c>
      <c r="E149" s="27">
        <v>7.2972197329375571E-2</v>
      </c>
      <c r="F149" s="27">
        <v>2.3223630758836187E-2</v>
      </c>
      <c r="G149" s="27">
        <v>6.7369260539822409E-2</v>
      </c>
      <c r="H149" s="27">
        <v>0.17087595909901898</v>
      </c>
      <c r="I149" s="27">
        <v>4.0795863142721892E-2</v>
      </c>
      <c r="J149" s="27">
        <v>0.22515691690764733</v>
      </c>
      <c r="K149" s="27">
        <v>6.8894108358893549E-2</v>
      </c>
      <c r="L149" s="27">
        <v>0.12636285409745079</v>
      </c>
      <c r="M149" s="27">
        <v>0.11600768305934163</v>
      </c>
      <c r="N149" s="27">
        <v>3.3558925380608706E-4</v>
      </c>
      <c r="O149" s="27">
        <v>0</v>
      </c>
      <c r="P149" s="27">
        <v>0</v>
      </c>
      <c r="Q149" s="27">
        <v>0</v>
      </c>
      <c r="R149" s="27">
        <v>0</v>
      </c>
      <c r="S149" s="27">
        <v>0</v>
      </c>
      <c r="T149" s="27">
        <v>0</v>
      </c>
      <c r="U149" s="27">
        <v>0</v>
      </c>
      <c r="V149" s="27">
        <v>0</v>
      </c>
      <c r="W149" s="27">
        <v>0</v>
      </c>
      <c r="X149" s="27">
        <v>0</v>
      </c>
      <c r="Y149" s="27">
        <v>0</v>
      </c>
      <c r="Z149" s="27">
        <v>0</v>
      </c>
      <c r="AA149" s="27">
        <v>0</v>
      </c>
      <c r="AB149" s="27">
        <v>0</v>
      </c>
      <c r="AC149" s="27">
        <v>0</v>
      </c>
      <c r="AD149" s="27">
        <v>0</v>
      </c>
      <c r="AE149" s="27">
        <v>0</v>
      </c>
      <c r="AF149" s="27">
        <v>0</v>
      </c>
      <c r="AG149" s="27">
        <v>0</v>
      </c>
      <c r="AH149" s="27">
        <v>0</v>
      </c>
      <c r="AI149" s="27">
        <v>0</v>
      </c>
      <c r="AK149" s="29">
        <f t="shared" si="2"/>
        <v>2.3026985720618707E-2</v>
      </c>
    </row>
    <row r="150" spans="1:37" x14ac:dyDescent="0.25">
      <c r="A150">
        <v>148</v>
      </c>
      <c r="B150" s="1">
        <v>1.3100000000000001E-2</v>
      </c>
      <c r="C150" s="1">
        <v>1.1829598474705288E-4</v>
      </c>
      <c r="D150" s="27">
        <v>8.4183483363771711E-2</v>
      </c>
      <c r="E150" s="27">
        <v>0.13628677126946512</v>
      </c>
      <c r="F150" s="27">
        <v>7.3939838005660688E-2</v>
      </c>
      <c r="G150" s="27">
        <v>0.11957059500017007</v>
      </c>
      <c r="H150" s="27">
        <v>6.4515316508813342E-2</v>
      </c>
      <c r="I150" s="27">
        <v>2.5672678139184685E-2</v>
      </c>
      <c r="J150" s="27">
        <v>0.12786521128601419</v>
      </c>
      <c r="K150" s="27">
        <v>0.13269056481513716</v>
      </c>
      <c r="L150" s="27">
        <v>0.11440012393203865</v>
      </c>
      <c r="M150" s="27">
        <v>9.3061549867943461E-2</v>
      </c>
      <c r="N150" s="27">
        <v>2.7813867811801108E-2</v>
      </c>
      <c r="O150" s="27">
        <v>0</v>
      </c>
      <c r="P150" s="27">
        <v>0</v>
      </c>
      <c r="Q150" s="27">
        <v>0</v>
      </c>
      <c r="R150" s="27">
        <v>0</v>
      </c>
      <c r="S150" s="27">
        <v>0</v>
      </c>
      <c r="T150" s="27">
        <v>0</v>
      </c>
      <c r="U150" s="27">
        <v>0</v>
      </c>
      <c r="V150" s="27">
        <v>0</v>
      </c>
      <c r="W150" s="27">
        <v>0</v>
      </c>
      <c r="X150" s="27">
        <v>0</v>
      </c>
      <c r="Y150" s="27">
        <v>0</v>
      </c>
      <c r="Z150" s="27">
        <v>0</v>
      </c>
      <c r="AA150" s="27">
        <v>0</v>
      </c>
      <c r="AB150" s="27">
        <v>0</v>
      </c>
      <c r="AC150" s="27">
        <v>0</v>
      </c>
      <c r="AD150" s="27">
        <v>0</v>
      </c>
      <c r="AE150" s="27">
        <v>0</v>
      </c>
      <c r="AF150" s="27">
        <v>0</v>
      </c>
      <c r="AG150" s="27">
        <v>0</v>
      </c>
      <c r="AH150" s="27">
        <v>0</v>
      </c>
      <c r="AI150" s="27">
        <v>0</v>
      </c>
      <c r="AK150" s="29">
        <f t="shared" si="2"/>
        <v>9.0302278432864789E-3</v>
      </c>
    </row>
    <row r="151" spans="1:37" x14ac:dyDescent="0.25">
      <c r="A151">
        <v>149</v>
      </c>
      <c r="B151" s="1">
        <v>1.29E-2</v>
      </c>
      <c r="C151" s="1">
        <v>1.0087800575229105E-4</v>
      </c>
      <c r="D151" s="27">
        <v>0.20179338981909353</v>
      </c>
      <c r="E151" s="27">
        <v>4.635708404823629E-2</v>
      </c>
      <c r="F151" s="27">
        <v>3.2914741883683554E-2</v>
      </c>
      <c r="G151" s="27">
        <v>0.19996637127378281</v>
      </c>
      <c r="H151" s="27">
        <v>6.2736237494782535E-2</v>
      </c>
      <c r="I151" s="27">
        <v>2.1625519911537126E-2</v>
      </c>
      <c r="J151" s="27">
        <v>0.20386967273439652</v>
      </c>
      <c r="K151" s="27">
        <v>9.0995962127083885E-2</v>
      </c>
      <c r="L151" s="27">
        <v>7.4236521708204634E-2</v>
      </c>
      <c r="M151" s="27">
        <v>7.5584103365447302E-3</v>
      </c>
      <c r="N151" s="27">
        <v>5.7946088662654313E-2</v>
      </c>
      <c r="O151" s="27">
        <v>0</v>
      </c>
      <c r="P151" s="27">
        <v>0</v>
      </c>
      <c r="Q151" s="27">
        <v>0</v>
      </c>
      <c r="R151" s="27">
        <v>0</v>
      </c>
      <c r="S151" s="27">
        <v>0</v>
      </c>
      <c r="T151" s="27">
        <v>0</v>
      </c>
      <c r="U151" s="27">
        <v>0</v>
      </c>
      <c r="V151" s="27">
        <v>0</v>
      </c>
      <c r="W151" s="27">
        <v>0</v>
      </c>
      <c r="X151" s="27">
        <v>0</v>
      </c>
      <c r="Y151" s="27">
        <v>0</v>
      </c>
      <c r="Z151" s="27">
        <v>0</v>
      </c>
      <c r="AA151" s="27">
        <v>0</v>
      </c>
      <c r="AB151" s="27">
        <v>0</v>
      </c>
      <c r="AC151" s="27">
        <v>0</v>
      </c>
      <c r="AD151" s="27">
        <v>0</v>
      </c>
      <c r="AE151" s="27">
        <v>0</v>
      </c>
      <c r="AF151" s="27">
        <v>0</v>
      </c>
      <c r="AG151" s="27">
        <v>0</v>
      </c>
      <c r="AH151" s="27">
        <v>0</v>
      </c>
      <c r="AI151" s="27">
        <v>0</v>
      </c>
      <c r="AK151" s="29">
        <f t="shared" si="2"/>
        <v>7.8200004459140354E-3</v>
      </c>
    </row>
    <row r="152" spans="1:37" x14ac:dyDescent="0.25">
      <c r="A152">
        <v>150</v>
      </c>
      <c r="B152" s="1">
        <v>1.0500000000000001E-2</v>
      </c>
      <c r="C152" s="1">
        <v>1.4189182615829068E-4</v>
      </c>
      <c r="D152" s="27">
        <v>0.14409405851649504</v>
      </c>
      <c r="E152" s="27">
        <v>2.7225735423370364E-2</v>
      </c>
      <c r="F152" s="27">
        <v>5.9771037930688546E-2</v>
      </c>
      <c r="G152" s="27">
        <v>0.12036977179013147</v>
      </c>
      <c r="H152" s="27">
        <v>0.1760889877213857</v>
      </c>
      <c r="I152" s="27">
        <v>4.3387694820726658E-2</v>
      </c>
      <c r="J152" s="27">
        <v>0.11973774800586362</v>
      </c>
      <c r="K152" s="27">
        <v>3.3621207875885316E-2</v>
      </c>
      <c r="L152" s="27">
        <v>0.11694147288464818</v>
      </c>
      <c r="M152" s="27">
        <v>3.228278481785412E-2</v>
      </c>
      <c r="N152" s="27">
        <v>0.12647950021295107</v>
      </c>
      <c r="O152" s="27">
        <v>0</v>
      </c>
      <c r="P152" s="27">
        <v>0</v>
      </c>
      <c r="Q152" s="27">
        <v>0</v>
      </c>
      <c r="R152" s="27">
        <v>0</v>
      </c>
      <c r="S152" s="27">
        <v>0</v>
      </c>
      <c r="T152" s="27">
        <v>0</v>
      </c>
      <c r="U152" s="27">
        <v>0</v>
      </c>
      <c r="V152" s="27">
        <v>0</v>
      </c>
      <c r="W152" s="27">
        <v>0</v>
      </c>
      <c r="X152" s="27">
        <v>0</v>
      </c>
      <c r="Y152" s="27">
        <v>0</v>
      </c>
      <c r="Z152" s="27">
        <v>0</v>
      </c>
      <c r="AA152" s="27">
        <v>0</v>
      </c>
      <c r="AB152" s="27">
        <v>0</v>
      </c>
      <c r="AC152" s="27">
        <v>0</v>
      </c>
      <c r="AD152" s="27">
        <v>0</v>
      </c>
      <c r="AE152" s="27">
        <v>0</v>
      </c>
      <c r="AF152" s="27">
        <v>0</v>
      </c>
      <c r="AG152" s="27">
        <v>0</v>
      </c>
      <c r="AH152" s="27">
        <v>0</v>
      </c>
      <c r="AI152" s="27">
        <v>0</v>
      </c>
      <c r="AK152" s="29">
        <f t="shared" si="2"/>
        <v>1.3513507253170539E-2</v>
      </c>
    </row>
    <row r="153" spans="1:37" x14ac:dyDescent="0.25">
      <c r="A153">
        <v>151</v>
      </c>
      <c r="B153" s="1">
        <v>1.0800000000000001E-2</v>
      </c>
      <c r="C153" s="1">
        <v>-2.552490735110746E-4</v>
      </c>
      <c r="D153" s="27">
        <v>0.12465130432437643</v>
      </c>
      <c r="E153" s="27">
        <v>3.4696332717602231E-2</v>
      </c>
      <c r="F153" s="27">
        <v>0.17002393058425805</v>
      </c>
      <c r="G153" s="27">
        <v>4.2489454483945643E-2</v>
      </c>
      <c r="H153" s="27">
        <v>1.4933393147751625E-2</v>
      </c>
      <c r="I153" s="27">
        <v>9.9359309011846277E-3</v>
      </c>
      <c r="J153" s="27">
        <v>0.15677470547511643</v>
      </c>
      <c r="K153" s="27">
        <v>0.14516199413968509</v>
      </c>
      <c r="L153" s="27">
        <v>6.1919773469177541E-2</v>
      </c>
      <c r="M153" s="27">
        <v>0.16875431953789666</v>
      </c>
      <c r="N153" s="27">
        <v>7.0658861219005706E-2</v>
      </c>
      <c r="O153" s="27">
        <v>0</v>
      </c>
      <c r="P153" s="27">
        <v>0</v>
      </c>
      <c r="Q153" s="27">
        <v>0</v>
      </c>
      <c r="R153" s="27">
        <v>0</v>
      </c>
      <c r="S153" s="27">
        <v>0</v>
      </c>
      <c r="T153" s="27">
        <v>0</v>
      </c>
      <c r="U153" s="27">
        <v>0</v>
      </c>
      <c r="V153" s="27">
        <v>0</v>
      </c>
      <c r="W153" s="27">
        <v>0</v>
      </c>
      <c r="X153" s="27">
        <v>0</v>
      </c>
      <c r="Y153" s="27">
        <v>0</v>
      </c>
      <c r="Z153" s="27">
        <v>0</v>
      </c>
      <c r="AA153" s="27">
        <v>0</v>
      </c>
      <c r="AB153" s="27">
        <v>0</v>
      </c>
      <c r="AC153" s="27">
        <v>0</v>
      </c>
      <c r="AD153" s="27">
        <v>0</v>
      </c>
      <c r="AE153" s="27">
        <v>0</v>
      </c>
      <c r="AF153" s="27">
        <v>0</v>
      </c>
      <c r="AG153" s="27">
        <v>0</v>
      </c>
      <c r="AH153" s="27">
        <v>0</v>
      </c>
      <c r="AI153" s="27">
        <v>0</v>
      </c>
      <c r="AK153" s="29">
        <f t="shared" si="2"/>
        <v>-2.3634173473247647E-2</v>
      </c>
    </row>
    <row r="154" spans="1:37" x14ac:dyDescent="0.25">
      <c r="A154">
        <v>152</v>
      </c>
      <c r="B154" s="1">
        <v>1.35E-2</v>
      </c>
      <c r="C154" s="1">
        <v>-1.7391896522742404E-4</v>
      </c>
      <c r="D154" s="27">
        <v>1.9004982156720165E-2</v>
      </c>
      <c r="E154" s="27">
        <v>0.11769421777072171</v>
      </c>
      <c r="F154" s="27">
        <v>9.5332773676455124E-2</v>
      </c>
      <c r="G154" s="27">
        <v>9.6699093674320363E-2</v>
      </c>
      <c r="H154" s="27">
        <v>0.10366746674582583</v>
      </c>
      <c r="I154" s="27">
        <v>0.14269272781820658</v>
      </c>
      <c r="J154" s="27">
        <v>2.2461393552375353E-2</v>
      </c>
      <c r="K154" s="27">
        <v>0.15357170801154771</v>
      </c>
      <c r="L154" s="27">
        <v>5.8505218920722676E-2</v>
      </c>
      <c r="M154" s="27">
        <v>2.3306722621941327E-2</v>
      </c>
      <c r="N154" s="27">
        <v>0.16706369505116309</v>
      </c>
      <c r="O154" s="27">
        <v>0</v>
      </c>
      <c r="P154" s="27">
        <v>0</v>
      </c>
      <c r="Q154" s="27">
        <v>0</v>
      </c>
      <c r="R154" s="27">
        <v>0</v>
      </c>
      <c r="S154" s="27">
        <v>0</v>
      </c>
      <c r="T154" s="27">
        <v>0</v>
      </c>
      <c r="U154" s="27">
        <v>0</v>
      </c>
      <c r="V154" s="27">
        <v>0</v>
      </c>
      <c r="W154" s="27">
        <v>0</v>
      </c>
      <c r="X154" s="27">
        <v>0</v>
      </c>
      <c r="Y154" s="27">
        <v>0</v>
      </c>
      <c r="Z154" s="27">
        <v>0</v>
      </c>
      <c r="AA154" s="27">
        <v>0</v>
      </c>
      <c r="AB154" s="27">
        <v>0</v>
      </c>
      <c r="AC154" s="27">
        <v>0</v>
      </c>
      <c r="AD154" s="27">
        <v>0</v>
      </c>
      <c r="AE154" s="27">
        <v>0</v>
      </c>
      <c r="AF154" s="27">
        <v>0</v>
      </c>
      <c r="AG154" s="27">
        <v>0</v>
      </c>
      <c r="AH154" s="27">
        <v>0</v>
      </c>
      <c r="AI154" s="27">
        <v>0</v>
      </c>
      <c r="AK154" s="29">
        <f t="shared" si="2"/>
        <v>-1.2882886313142522E-2</v>
      </c>
    </row>
    <row r="155" spans="1:37" x14ac:dyDescent="0.25">
      <c r="A155">
        <v>153</v>
      </c>
      <c r="B155" s="1">
        <v>1.12E-2</v>
      </c>
      <c r="C155" s="1">
        <v>-2.9060958805376474E-5</v>
      </c>
      <c r="D155" s="27">
        <v>5.6294950724785332E-2</v>
      </c>
      <c r="E155" s="27">
        <v>9.8336219320404719E-2</v>
      </c>
      <c r="F155" s="27">
        <v>0.2060014926288708</v>
      </c>
      <c r="G155" s="27">
        <v>1.4940052139860629E-2</v>
      </c>
      <c r="H155" s="27">
        <v>0.10602853207173166</v>
      </c>
      <c r="I155" s="27">
        <v>0.11774062354268834</v>
      </c>
      <c r="J155" s="27">
        <v>9.2592608919331871E-3</v>
      </c>
      <c r="K155" s="27">
        <v>5.2365866998541073E-2</v>
      </c>
      <c r="L155" s="27">
        <v>0.17567463730340407</v>
      </c>
      <c r="M155" s="27">
        <v>3.5292992986688317E-2</v>
      </c>
      <c r="N155" s="27">
        <v>0.12806537139109175</v>
      </c>
      <c r="O155" s="27">
        <v>0</v>
      </c>
      <c r="P155" s="27">
        <v>0</v>
      </c>
      <c r="Q155" s="27">
        <v>0</v>
      </c>
      <c r="R155" s="27">
        <v>0</v>
      </c>
      <c r="S155" s="27">
        <v>0</v>
      </c>
      <c r="T155" s="27">
        <v>0</v>
      </c>
      <c r="U155" s="27">
        <v>0</v>
      </c>
      <c r="V155" s="27">
        <v>0</v>
      </c>
      <c r="W155" s="27">
        <v>0</v>
      </c>
      <c r="X155" s="27">
        <v>0</v>
      </c>
      <c r="Y155" s="27">
        <v>0</v>
      </c>
      <c r="Z155" s="27">
        <v>0</v>
      </c>
      <c r="AA155" s="27">
        <v>0</v>
      </c>
      <c r="AB155" s="27">
        <v>0</v>
      </c>
      <c r="AC155" s="27">
        <v>0</v>
      </c>
      <c r="AD155" s="27">
        <v>0</v>
      </c>
      <c r="AE155" s="27">
        <v>0</v>
      </c>
      <c r="AF155" s="27">
        <v>0</v>
      </c>
      <c r="AG155" s="27">
        <v>0</v>
      </c>
      <c r="AH155" s="27">
        <v>0</v>
      </c>
      <c r="AI155" s="27">
        <v>0</v>
      </c>
      <c r="AK155" s="29">
        <f t="shared" si="2"/>
        <v>-2.5947284647657564E-3</v>
      </c>
    </row>
    <row r="156" spans="1:37" x14ac:dyDescent="0.25">
      <c r="A156">
        <v>154</v>
      </c>
      <c r="B156" s="1">
        <v>9.4999999999999998E-3</v>
      </c>
      <c r="C156" s="1">
        <v>-7.5049332436362122E-5</v>
      </c>
      <c r="D156" s="27">
        <v>2.7063721051166775E-2</v>
      </c>
      <c r="E156" s="27">
        <v>3.6681802461710537E-2</v>
      </c>
      <c r="F156" s="27">
        <v>4.053364907345409E-4</v>
      </c>
      <c r="G156" s="27">
        <v>1.3760399170216668E-2</v>
      </c>
      <c r="H156" s="27">
        <v>0.10821588948923989</v>
      </c>
      <c r="I156" s="27">
        <v>8.1567851417838719E-2</v>
      </c>
      <c r="J156" s="27">
        <v>2.5752995664905375E-2</v>
      </c>
      <c r="K156" s="27">
        <v>0.16391458503267767</v>
      </c>
      <c r="L156" s="27">
        <v>0.20274247481308261</v>
      </c>
      <c r="M156" s="27">
        <v>0.17521590702900189</v>
      </c>
      <c r="N156" s="27">
        <v>0.16467903737942532</v>
      </c>
      <c r="O156" s="27">
        <v>0</v>
      </c>
      <c r="P156" s="27">
        <v>0</v>
      </c>
      <c r="Q156" s="27">
        <v>0</v>
      </c>
      <c r="R156" s="27">
        <v>0</v>
      </c>
      <c r="S156" s="27">
        <v>0</v>
      </c>
      <c r="T156" s="27">
        <v>0</v>
      </c>
      <c r="U156" s="27">
        <v>0</v>
      </c>
      <c r="V156" s="27">
        <v>0</v>
      </c>
      <c r="W156" s="27">
        <v>0</v>
      </c>
      <c r="X156" s="27">
        <v>0</v>
      </c>
      <c r="Y156" s="27">
        <v>0</v>
      </c>
      <c r="Z156" s="27">
        <v>0</v>
      </c>
      <c r="AA156" s="27">
        <v>0</v>
      </c>
      <c r="AB156" s="27">
        <v>0</v>
      </c>
      <c r="AC156" s="27">
        <v>0</v>
      </c>
      <c r="AD156" s="27">
        <v>0</v>
      </c>
      <c r="AE156" s="27">
        <v>0</v>
      </c>
      <c r="AF156" s="27">
        <v>0</v>
      </c>
      <c r="AG156" s="27">
        <v>0</v>
      </c>
      <c r="AH156" s="27">
        <v>0</v>
      </c>
      <c r="AI156" s="27">
        <v>0</v>
      </c>
      <c r="AK156" s="29">
        <f t="shared" si="2"/>
        <v>-7.8999297301433815E-3</v>
      </c>
    </row>
    <row r="157" spans="1:37" x14ac:dyDescent="0.25">
      <c r="A157">
        <v>155</v>
      </c>
      <c r="B157" s="1">
        <v>1.5599999999999999E-2</v>
      </c>
      <c r="C157" s="1">
        <v>2.8986595672361227E-4</v>
      </c>
      <c r="D157" s="27">
        <v>0.15301739355623939</v>
      </c>
      <c r="E157" s="27">
        <v>0.20410935350218057</v>
      </c>
      <c r="F157" s="27">
        <v>3.7007863649446866E-2</v>
      </c>
      <c r="G157" s="27">
        <v>1.1296173283346969E-2</v>
      </c>
      <c r="H157" s="27">
        <v>0.12692368787559238</v>
      </c>
      <c r="I157" s="27">
        <v>0.13066755612555189</v>
      </c>
      <c r="J157" s="27">
        <v>0.17083477536767414</v>
      </c>
      <c r="K157" s="27">
        <v>6.2332769277198476E-2</v>
      </c>
      <c r="L157" s="27">
        <v>1.5885350403631777E-2</v>
      </c>
      <c r="M157" s="27">
        <v>2.9955571228605486E-2</v>
      </c>
      <c r="N157" s="27">
        <v>5.7969505730532014E-2</v>
      </c>
      <c r="O157" s="27">
        <v>0</v>
      </c>
      <c r="P157" s="27">
        <v>0</v>
      </c>
      <c r="Q157" s="27">
        <v>0</v>
      </c>
      <c r="R157" s="27">
        <v>0</v>
      </c>
      <c r="S157" s="27">
        <v>0</v>
      </c>
      <c r="T157" s="27">
        <v>0</v>
      </c>
      <c r="U157" s="27">
        <v>0</v>
      </c>
      <c r="V157" s="27">
        <v>0</v>
      </c>
      <c r="W157" s="27">
        <v>0</v>
      </c>
      <c r="X157" s="27">
        <v>0</v>
      </c>
      <c r="Y157" s="27">
        <v>0</v>
      </c>
      <c r="Z157" s="27">
        <v>0</v>
      </c>
      <c r="AA157" s="27">
        <v>0</v>
      </c>
      <c r="AB157" s="27">
        <v>0</v>
      </c>
      <c r="AC157" s="27">
        <v>0</v>
      </c>
      <c r="AD157" s="27">
        <v>0</v>
      </c>
      <c r="AE157" s="27">
        <v>0</v>
      </c>
      <c r="AF157" s="27">
        <v>0</v>
      </c>
      <c r="AG157" s="27">
        <v>0</v>
      </c>
      <c r="AH157" s="27">
        <v>0</v>
      </c>
      <c r="AI157" s="27">
        <v>0</v>
      </c>
      <c r="AK157" s="29">
        <f t="shared" si="2"/>
        <v>1.8581151072026427E-2</v>
      </c>
    </row>
    <row r="158" spans="1:37" x14ac:dyDescent="0.25">
      <c r="A158">
        <v>156</v>
      </c>
      <c r="B158" s="1">
        <v>1.23E-2</v>
      </c>
      <c r="C158" s="1">
        <v>-7.8125484396742988E-5</v>
      </c>
      <c r="D158" s="27">
        <v>5.6834411126863209E-2</v>
      </c>
      <c r="E158" s="27">
        <v>0.10114848892889378</v>
      </c>
      <c r="F158" s="27">
        <v>0.15432588554887519</v>
      </c>
      <c r="G158" s="27">
        <v>1.2123035035478815E-2</v>
      </c>
      <c r="H158" s="27">
        <v>0.11143899889769458</v>
      </c>
      <c r="I158" s="27">
        <v>8.2517149189415741E-3</v>
      </c>
      <c r="J158" s="27">
        <v>0.16074035533201464</v>
      </c>
      <c r="K158" s="27">
        <v>0.15847389074054841</v>
      </c>
      <c r="L158" s="27">
        <v>8.8182506595614524E-2</v>
      </c>
      <c r="M158" s="27">
        <v>5.861050608274665E-2</v>
      </c>
      <c r="N158" s="27">
        <v>8.98702067923286E-2</v>
      </c>
      <c r="O158" s="27">
        <v>0</v>
      </c>
      <c r="P158" s="27">
        <v>0</v>
      </c>
      <c r="Q158" s="27">
        <v>0</v>
      </c>
      <c r="R158" s="27">
        <v>0</v>
      </c>
      <c r="S158" s="27">
        <v>0</v>
      </c>
      <c r="T158" s="27">
        <v>0</v>
      </c>
      <c r="U158" s="27">
        <v>0</v>
      </c>
      <c r="V158" s="27">
        <v>0</v>
      </c>
      <c r="W158" s="27">
        <v>0</v>
      </c>
      <c r="X158" s="27">
        <v>0</v>
      </c>
      <c r="Y158" s="27">
        <v>0</v>
      </c>
      <c r="Z158" s="27">
        <v>0</v>
      </c>
      <c r="AA158" s="27">
        <v>0</v>
      </c>
      <c r="AB158" s="27">
        <v>0</v>
      </c>
      <c r="AC158" s="27">
        <v>0</v>
      </c>
      <c r="AD158" s="27">
        <v>0</v>
      </c>
      <c r="AE158" s="27">
        <v>0</v>
      </c>
      <c r="AF158" s="27">
        <v>0</v>
      </c>
      <c r="AG158" s="27">
        <v>0</v>
      </c>
      <c r="AH158" s="27">
        <v>0</v>
      </c>
      <c r="AI158" s="27">
        <v>0</v>
      </c>
      <c r="AK158" s="29">
        <f t="shared" si="2"/>
        <v>-6.3516653981091856E-3</v>
      </c>
    </row>
    <row r="159" spans="1:37" x14ac:dyDescent="0.25">
      <c r="A159">
        <v>157</v>
      </c>
      <c r="B159" s="1">
        <v>9.4000000000000004E-3</v>
      </c>
      <c r="C159" s="1">
        <v>-1.7912352219337061E-5</v>
      </c>
      <c r="D159" s="27">
        <v>0.21699918221345438</v>
      </c>
      <c r="E159" s="27">
        <v>2.3848707820805587E-2</v>
      </c>
      <c r="F159" s="27">
        <v>3.7538322054156158E-2</v>
      </c>
      <c r="G159" s="27">
        <v>5.6576856288210282E-3</v>
      </c>
      <c r="H159" s="27">
        <v>2.7200190890881912E-2</v>
      </c>
      <c r="I159" s="27">
        <v>1.5724810128704334E-2</v>
      </c>
      <c r="J159" s="27">
        <v>0.1721077476697008</v>
      </c>
      <c r="K159" s="27">
        <v>0.10957379424272337</v>
      </c>
      <c r="L159" s="27">
        <v>0.12445127108157943</v>
      </c>
      <c r="M159" s="27">
        <v>0.25587305511477954</v>
      </c>
      <c r="N159" s="27">
        <v>1.1025233154393348E-2</v>
      </c>
      <c r="O159" s="27">
        <v>0</v>
      </c>
      <c r="P159" s="27">
        <v>0</v>
      </c>
      <c r="Q159" s="27">
        <v>0</v>
      </c>
      <c r="R159" s="27">
        <v>0</v>
      </c>
      <c r="S159" s="27">
        <v>0</v>
      </c>
      <c r="T159" s="27">
        <v>0</v>
      </c>
      <c r="U159" s="27">
        <v>0</v>
      </c>
      <c r="V159" s="27">
        <v>0</v>
      </c>
      <c r="W159" s="27">
        <v>0</v>
      </c>
      <c r="X159" s="27">
        <v>0</v>
      </c>
      <c r="Y159" s="27">
        <v>0</v>
      </c>
      <c r="Z159" s="27">
        <v>0</v>
      </c>
      <c r="AA159" s="27">
        <v>0</v>
      </c>
      <c r="AB159" s="27">
        <v>0</v>
      </c>
      <c r="AC159" s="27">
        <v>0</v>
      </c>
      <c r="AD159" s="27">
        <v>0</v>
      </c>
      <c r="AE159" s="27">
        <v>0</v>
      </c>
      <c r="AF159" s="27">
        <v>0</v>
      </c>
      <c r="AG159" s="27">
        <v>0</v>
      </c>
      <c r="AH159" s="27">
        <v>0</v>
      </c>
      <c r="AI159" s="27">
        <v>0</v>
      </c>
      <c r="AK159" s="29">
        <f t="shared" si="2"/>
        <v>-1.9055693850358576E-3</v>
      </c>
    </row>
    <row r="160" spans="1:37" x14ac:dyDescent="0.25">
      <c r="A160">
        <v>158</v>
      </c>
      <c r="B160" s="1">
        <v>1.0999999999999999E-2</v>
      </c>
      <c r="C160" s="1">
        <v>-2.1876308484223146E-4</v>
      </c>
      <c r="D160" s="27">
        <v>5.7560894033382701E-2</v>
      </c>
      <c r="E160" s="27">
        <v>3.8846346534351811E-3</v>
      </c>
      <c r="F160" s="27">
        <v>7.9211780882044683E-2</v>
      </c>
      <c r="G160" s="27">
        <v>0.13368512009665273</v>
      </c>
      <c r="H160" s="27">
        <v>7.457319893128117E-2</v>
      </c>
      <c r="I160" s="27">
        <v>0.14366975494137843</v>
      </c>
      <c r="J160" s="27">
        <v>0.1129129347116208</v>
      </c>
      <c r="K160" s="27">
        <v>9.6429543653473324E-2</v>
      </c>
      <c r="L160" s="27">
        <v>4.3345193587073415E-2</v>
      </c>
      <c r="M160" s="27">
        <v>0.12348951247606718</v>
      </c>
      <c r="N160" s="27">
        <v>0.13123743203359031</v>
      </c>
      <c r="O160" s="27">
        <v>0</v>
      </c>
      <c r="P160" s="27">
        <v>0</v>
      </c>
      <c r="Q160" s="27">
        <v>0</v>
      </c>
      <c r="R160" s="27">
        <v>0</v>
      </c>
      <c r="S160" s="27">
        <v>0</v>
      </c>
      <c r="T160" s="27">
        <v>0</v>
      </c>
      <c r="U160" s="27">
        <v>0</v>
      </c>
      <c r="V160" s="27">
        <v>0</v>
      </c>
      <c r="W160" s="27">
        <v>0</v>
      </c>
      <c r="X160" s="27">
        <v>0</v>
      </c>
      <c r="Y160" s="27">
        <v>0</v>
      </c>
      <c r="Z160" s="27">
        <v>0</v>
      </c>
      <c r="AA160" s="27">
        <v>0</v>
      </c>
      <c r="AB160" s="27">
        <v>0</v>
      </c>
      <c r="AC160" s="27">
        <v>0</v>
      </c>
      <c r="AD160" s="27">
        <v>0</v>
      </c>
      <c r="AE160" s="27">
        <v>0</v>
      </c>
      <c r="AF160" s="27">
        <v>0</v>
      </c>
      <c r="AG160" s="27">
        <v>0</v>
      </c>
      <c r="AH160" s="27">
        <v>0</v>
      </c>
      <c r="AI160" s="27">
        <v>0</v>
      </c>
      <c r="AK160" s="29">
        <f t="shared" si="2"/>
        <v>-1.9887553167475588E-2</v>
      </c>
    </row>
    <row r="161" spans="1:37" x14ac:dyDescent="0.25">
      <c r="A161">
        <v>159</v>
      </c>
      <c r="B161" s="1">
        <v>1.37E-2</v>
      </c>
      <c r="C161" s="1">
        <v>-2.2696164502894727E-4</v>
      </c>
      <c r="D161" s="27">
        <v>5.5681737635923524E-2</v>
      </c>
      <c r="E161" s="27">
        <v>8.2818240832783552E-2</v>
      </c>
      <c r="F161" s="27">
        <v>7.8061352173038778E-2</v>
      </c>
      <c r="G161" s="27">
        <v>0.18290851140937761</v>
      </c>
      <c r="H161" s="27">
        <v>0.13803369370312513</v>
      </c>
      <c r="I161" s="27">
        <v>0.11238064291440791</v>
      </c>
      <c r="J161" s="27">
        <v>5.8099919795779269E-2</v>
      </c>
      <c r="K161" s="27">
        <v>0.14801813133861605</v>
      </c>
      <c r="L161" s="27">
        <v>2.043759979498502E-2</v>
      </c>
      <c r="M161" s="27">
        <v>9.9901730890931642E-2</v>
      </c>
      <c r="N161" s="27">
        <v>2.3658439511031457E-2</v>
      </c>
      <c r="O161" s="27">
        <v>0</v>
      </c>
      <c r="P161" s="27">
        <v>0</v>
      </c>
      <c r="Q161" s="27">
        <v>0</v>
      </c>
      <c r="R161" s="27">
        <v>0</v>
      </c>
      <c r="S161" s="27">
        <v>0</v>
      </c>
      <c r="T161" s="27">
        <v>0</v>
      </c>
      <c r="U161" s="27">
        <v>0</v>
      </c>
      <c r="V161" s="27">
        <v>0</v>
      </c>
      <c r="W161" s="27">
        <v>0</v>
      </c>
      <c r="X161" s="27">
        <v>0</v>
      </c>
      <c r="Y161" s="27">
        <v>0</v>
      </c>
      <c r="Z161" s="27">
        <v>0</v>
      </c>
      <c r="AA161" s="27">
        <v>0</v>
      </c>
      <c r="AB161" s="27">
        <v>0</v>
      </c>
      <c r="AC161" s="27">
        <v>0</v>
      </c>
      <c r="AD161" s="27">
        <v>0</v>
      </c>
      <c r="AE161" s="27">
        <v>0</v>
      </c>
      <c r="AF161" s="27">
        <v>0</v>
      </c>
      <c r="AG161" s="27">
        <v>0</v>
      </c>
      <c r="AH161" s="27">
        <v>0</v>
      </c>
      <c r="AI161" s="27">
        <v>0</v>
      </c>
      <c r="AK161" s="29">
        <f t="shared" si="2"/>
        <v>-1.6566543432769875E-2</v>
      </c>
    </row>
    <row r="162" spans="1:37" x14ac:dyDescent="0.25">
      <c r="A162">
        <v>160</v>
      </c>
      <c r="B162" s="1">
        <v>1.0500000000000001E-2</v>
      </c>
      <c r="C162" s="1">
        <v>-1.7456293133200518E-4</v>
      </c>
      <c r="D162" s="27">
        <v>0.1262710939723353</v>
      </c>
      <c r="E162" s="27">
        <v>1.4316920985486713E-2</v>
      </c>
      <c r="F162" s="27">
        <v>5.7502622051432938E-2</v>
      </c>
      <c r="G162" s="27">
        <v>7.7635875704054058E-2</v>
      </c>
      <c r="H162" s="27">
        <v>1.6328211700784259E-2</v>
      </c>
      <c r="I162" s="27">
        <v>0.1266646597856376</v>
      </c>
      <c r="J162" s="27">
        <v>7.8836242842645343E-2</v>
      </c>
      <c r="K162" s="27">
        <v>0.11667010121330948</v>
      </c>
      <c r="L162" s="27">
        <v>0.13785551261355575</v>
      </c>
      <c r="M162" s="27">
        <v>0.13745258872802582</v>
      </c>
      <c r="N162" s="27">
        <v>0.11046617040273286</v>
      </c>
      <c r="O162" s="27">
        <v>0</v>
      </c>
      <c r="P162" s="27">
        <v>0</v>
      </c>
      <c r="Q162" s="27">
        <v>0</v>
      </c>
      <c r="R162" s="27">
        <v>0</v>
      </c>
      <c r="S162" s="27">
        <v>0</v>
      </c>
      <c r="T162" s="27">
        <v>0</v>
      </c>
      <c r="U162" s="27">
        <v>0</v>
      </c>
      <c r="V162" s="27">
        <v>0</v>
      </c>
      <c r="W162" s="27">
        <v>0</v>
      </c>
      <c r="X162" s="27">
        <v>0</v>
      </c>
      <c r="Y162" s="27">
        <v>0</v>
      </c>
      <c r="Z162" s="27">
        <v>0</v>
      </c>
      <c r="AA162" s="27">
        <v>0</v>
      </c>
      <c r="AB162" s="27">
        <v>0</v>
      </c>
      <c r="AC162" s="27">
        <v>0</v>
      </c>
      <c r="AD162" s="27">
        <v>0</v>
      </c>
      <c r="AE162" s="27">
        <v>0</v>
      </c>
      <c r="AF162" s="27">
        <v>0</v>
      </c>
      <c r="AG162" s="27">
        <v>0</v>
      </c>
      <c r="AH162" s="27">
        <v>0</v>
      </c>
      <c r="AI162" s="27">
        <v>0</v>
      </c>
      <c r="AK162" s="29">
        <f t="shared" si="2"/>
        <v>-1.6625041079238588E-2</v>
      </c>
    </row>
    <row r="163" spans="1:37" x14ac:dyDescent="0.25">
      <c r="A163">
        <v>161</v>
      </c>
      <c r="B163" s="1">
        <v>1.24E-2</v>
      </c>
      <c r="C163" s="1">
        <v>-3.9793440824708839E-4</v>
      </c>
      <c r="D163" s="27">
        <v>9.3443604974987465E-2</v>
      </c>
      <c r="E163" s="27">
        <v>6.4599939283525101E-2</v>
      </c>
      <c r="F163" s="27">
        <v>0.16807287733174675</v>
      </c>
      <c r="G163" s="27">
        <v>7.3300094097654813E-3</v>
      </c>
      <c r="H163" s="27">
        <v>6.6571636810446852E-2</v>
      </c>
      <c r="I163" s="27">
        <v>0.19141689385373972</v>
      </c>
      <c r="J163" s="27">
        <v>2.9139093112423589E-2</v>
      </c>
      <c r="K163" s="27">
        <v>0.11341488075830031</v>
      </c>
      <c r="L163" s="27">
        <v>2.1661590222910213E-2</v>
      </c>
      <c r="M163" s="27">
        <v>0.12583682560038573</v>
      </c>
      <c r="N163" s="27">
        <v>0.11851264864176882</v>
      </c>
      <c r="O163" s="27">
        <v>0</v>
      </c>
      <c r="P163" s="27">
        <v>0</v>
      </c>
      <c r="Q163" s="27">
        <v>0</v>
      </c>
      <c r="R163" s="27">
        <v>0</v>
      </c>
      <c r="S163" s="27">
        <v>0</v>
      </c>
      <c r="T163" s="27">
        <v>0</v>
      </c>
      <c r="U163" s="27">
        <v>0</v>
      </c>
      <c r="V163" s="27">
        <v>0</v>
      </c>
      <c r="W163" s="27">
        <v>0</v>
      </c>
      <c r="X163" s="27">
        <v>0</v>
      </c>
      <c r="Y163" s="27">
        <v>0</v>
      </c>
      <c r="Z163" s="27">
        <v>0</v>
      </c>
      <c r="AA163" s="27">
        <v>0</v>
      </c>
      <c r="AB163" s="27">
        <v>0</v>
      </c>
      <c r="AC163" s="27">
        <v>0</v>
      </c>
      <c r="AD163" s="27">
        <v>0</v>
      </c>
      <c r="AE163" s="27">
        <v>0</v>
      </c>
      <c r="AF163" s="27">
        <v>0</v>
      </c>
      <c r="AG163" s="27">
        <v>0</v>
      </c>
      <c r="AH163" s="27">
        <v>0</v>
      </c>
      <c r="AI163" s="27">
        <v>0</v>
      </c>
      <c r="AK163" s="29">
        <f t="shared" si="2"/>
        <v>-3.2091484536055516E-2</v>
      </c>
    </row>
    <row r="164" spans="1:37" x14ac:dyDescent="0.25">
      <c r="A164">
        <v>162</v>
      </c>
      <c r="B164" s="1">
        <v>1.3599999999999999E-2</v>
      </c>
      <c r="C164" s="1">
        <v>-1.5124445086082031E-5</v>
      </c>
      <c r="D164" s="27">
        <v>6.6163926994644975E-2</v>
      </c>
      <c r="E164" s="27">
        <v>0.13071983586184949</v>
      </c>
      <c r="F164" s="27">
        <v>0.16603914828854399</v>
      </c>
      <c r="G164" s="27">
        <v>0.11237887270712384</v>
      </c>
      <c r="H164" s="27">
        <v>1.4952024280598258E-2</v>
      </c>
      <c r="I164" s="27">
        <v>0.15950046241468058</v>
      </c>
      <c r="J164" s="27">
        <v>7.9003112873920145E-2</v>
      </c>
      <c r="K164" s="27">
        <v>7.1294646085398636E-2</v>
      </c>
      <c r="L164" s="27">
        <v>0.11742307942288037</v>
      </c>
      <c r="M164" s="27">
        <v>4.3843005193999071E-2</v>
      </c>
      <c r="N164" s="27">
        <v>3.8681885876360643E-2</v>
      </c>
      <c r="O164" s="27">
        <v>0</v>
      </c>
      <c r="P164" s="27">
        <v>0</v>
      </c>
      <c r="Q164" s="27">
        <v>0</v>
      </c>
      <c r="R164" s="27">
        <v>0</v>
      </c>
      <c r="S164" s="27">
        <v>0</v>
      </c>
      <c r="T164" s="27">
        <v>0</v>
      </c>
      <c r="U164" s="27">
        <v>0</v>
      </c>
      <c r="V164" s="27">
        <v>0</v>
      </c>
      <c r="W164" s="27">
        <v>0</v>
      </c>
      <c r="X164" s="27">
        <v>0</v>
      </c>
      <c r="Y164" s="27">
        <v>0</v>
      </c>
      <c r="Z164" s="27">
        <v>0</v>
      </c>
      <c r="AA164" s="27">
        <v>0</v>
      </c>
      <c r="AB164" s="27">
        <v>0</v>
      </c>
      <c r="AC164" s="27">
        <v>0</v>
      </c>
      <c r="AD164" s="27">
        <v>0</v>
      </c>
      <c r="AE164" s="27">
        <v>0</v>
      </c>
      <c r="AF164" s="27">
        <v>0</v>
      </c>
      <c r="AG164" s="27">
        <v>0</v>
      </c>
      <c r="AH164" s="27">
        <v>0</v>
      </c>
      <c r="AI164" s="27">
        <v>0</v>
      </c>
      <c r="AK164" s="29">
        <f t="shared" si="2"/>
        <v>-1.1120915504472082E-3</v>
      </c>
    </row>
    <row r="165" spans="1:37" x14ac:dyDescent="0.25">
      <c r="A165">
        <v>163</v>
      </c>
      <c r="B165" s="1">
        <v>1.1299999999999999E-2</v>
      </c>
      <c r="C165" s="1">
        <v>-8.185312224328806E-5</v>
      </c>
      <c r="D165" s="27">
        <v>0.11579856786608707</v>
      </c>
      <c r="E165" s="27">
        <v>7.2025871143968509E-2</v>
      </c>
      <c r="F165" s="27">
        <v>7.087318763246675E-2</v>
      </c>
      <c r="G165" s="27">
        <v>7.5700830430887198E-2</v>
      </c>
      <c r="H165" s="27">
        <v>0.11199916960840281</v>
      </c>
      <c r="I165" s="27">
        <v>0.12893786534396651</v>
      </c>
      <c r="J165" s="27">
        <v>6.2614072103247875E-2</v>
      </c>
      <c r="K165" s="27">
        <v>7.814376667346809E-2</v>
      </c>
      <c r="L165" s="27">
        <v>3.185019003605518E-2</v>
      </c>
      <c r="M165" s="27">
        <v>0.11029044993584232</v>
      </c>
      <c r="N165" s="27">
        <v>0.14176602922560777</v>
      </c>
      <c r="O165" s="27">
        <v>0</v>
      </c>
      <c r="P165" s="27">
        <v>0</v>
      </c>
      <c r="Q165" s="27">
        <v>0</v>
      </c>
      <c r="R165" s="27">
        <v>0</v>
      </c>
      <c r="S165" s="27">
        <v>0</v>
      </c>
      <c r="T165" s="27">
        <v>0</v>
      </c>
      <c r="U165" s="27">
        <v>0</v>
      </c>
      <c r="V165" s="27">
        <v>0</v>
      </c>
      <c r="W165" s="27">
        <v>0</v>
      </c>
      <c r="X165" s="27">
        <v>0</v>
      </c>
      <c r="Y165" s="27">
        <v>0</v>
      </c>
      <c r="Z165" s="27">
        <v>0</v>
      </c>
      <c r="AA165" s="27">
        <v>0</v>
      </c>
      <c r="AB165" s="27">
        <v>0</v>
      </c>
      <c r="AC165" s="27">
        <v>0</v>
      </c>
      <c r="AD165" s="27">
        <v>0</v>
      </c>
      <c r="AE165" s="27">
        <v>0</v>
      </c>
      <c r="AF165" s="27">
        <v>0</v>
      </c>
      <c r="AG165" s="27">
        <v>0</v>
      </c>
      <c r="AH165" s="27">
        <v>0</v>
      </c>
      <c r="AI165" s="27">
        <v>0</v>
      </c>
      <c r="AK165" s="29">
        <f t="shared" si="2"/>
        <v>-7.2436391365741648E-3</v>
      </c>
    </row>
    <row r="166" spans="1:37" x14ac:dyDescent="0.25">
      <c r="A166">
        <v>164</v>
      </c>
      <c r="B166" s="1">
        <v>1.24E-2</v>
      </c>
      <c r="C166" s="1">
        <v>2.8261274285726432E-4</v>
      </c>
      <c r="D166" s="27">
        <v>0.13441770567613429</v>
      </c>
      <c r="E166" s="27">
        <v>0.17571600030851994</v>
      </c>
      <c r="F166" s="27">
        <v>0.12486055159461164</v>
      </c>
      <c r="G166" s="27">
        <v>3.1156467720255231E-2</v>
      </c>
      <c r="H166" s="27">
        <v>3.5421126739740717E-2</v>
      </c>
      <c r="I166" s="27">
        <v>3.9057650010215911E-2</v>
      </c>
      <c r="J166" s="27">
        <v>9.2789725356565475E-2</v>
      </c>
      <c r="K166" s="27">
        <v>2.6287399042595513E-2</v>
      </c>
      <c r="L166" s="27">
        <v>6.1126762147672646E-2</v>
      </c>
      <c r="M166" s="27">
        <v>0.16989069806402535</v>
      </c>
      <c r="N166" s="27">
        <v>0.10927591333966327</v>
      </c>
      <c r="O166" s="27">
        <v>0</v>
      </c>
      <c r="P166" s="27">
        <v>0</v>
      </c>
      <c r="Q166" s="27">
        <v>0</v>
      </c>
      <c r="R166" s="27">
        <v>0</v>
      </c>
      <c r="S166" s="27">
        <v>0</v>
      </c>
      <c r="T166" s="27">
        <v>0</v>
      </c>
      <c r="U166" s="27">
        <v>0</v>
      </c>
      <c r="V166" s="27">
        <v>0</v>
      </c>
      <c r="W166" s="27">
        <v>0</v>
      </c>
      <c r="X166" s="27">
        <v>0</v>
      </c>
      <c r="Y166" s="27">
        <v>0</v>
      </c>
      <c r="Z166" s="27">
        <v>0</v>
      </c>
      <c r="AA166" s="27">
        <v>0</v>
      </c>
      <c r="AB166" s="27">
        <v>0</v>
      </c>
      <c r="AC166" s="27">
        <v>0</v>
      </c>
      <c r="AD166" s="27">
        <v>0</v>
      </c>
      <c r="AE166" s="27">
        <v>0</v>
      </c>
      <c r="AF166" s="27">
        <v>0</v>
      </c>
      <c r="AG166" s="27">
        <v>0</v>
      </c>
      <c r="AH166" s="27">
        <v>0</v>
      </c>
      <c r="AI166" s="27">
        <v>0</v>
      </c>
      <c r="AK166" s="29">
        <f t="shared" si="2"/>
        <v>2.2791350230424542E-2</v>
      </c>
    </row>
    <row r="167" spans="1:37" x14ac:dyDescent="0.25">
      <c r="A167">
        <v>165</v>
      </c>
      <c r="B167" s="1">
        <v>1.17E-2</v>
      </c>
      <c r="C167" s="1">
        <v>-3.5742682445583745E-5</v>
      </c>
      <c r="D167" s="27">
        <v>6.5147119966119799E-2</v>
      </c>
      <c r="E167" s="27">
        <v>9.8766872447647439E-2</v>
      </c>
      <c r="F167" s="27">
        <v>3.2035244454013838E-2</v>
      </c>
      <c r="G167" s="27">
        <v>6.3955851274891909E-2</v>
      </c>
      <c r="H167" s="27">
        <v>7.4238870220053557E-2</v>
      </c>
      <c r="I167" s="27">
        <v>0.10971852943718446</v>
      </c>
      <c r="J167" s="27">
        <v>8.7566421393335397E-2</v>
      </c>
      <c r="K167" s="27">
        <v>0.13538425893032988</v>
      </c>
      <c r="L167" s="27">
        <v>6.5072038121961009E-2</v>
      </c>
      <c r="M167" s="27">
        <v>0.12325230193504552</v>
      </c>
      <c r="N167" s="27">
        <v>0.1448624918194171</v>
      </c>
      <c r="O167" s="27">
        <v>0</v>
      </c>
      <c r="P167" s="27">
        <v>0</v>
      </c>
      <c r="Q167" s="27">
        <v>0</v>
      </c>
      <c r="R167" s="27">
        <v>0</v>
      </c>
      <c r="S167" s="27">
        <v>0</v>
      </c>
      <c r="T167" s="27">
        <v>0</v>
      </c>
      <c r="U167" s="27">
        <v>0</v>
      </c>
      <c r="V167" s="27">
        <v>0</v>
      </c>
      <c r="W167" s="27">
        <v>0</v>
      </c>
      <c r="X167" s="27">
        <v>0</v>
      </c>
      <c r="Y167" s="27">
        <v>0</v>
      </c>
      <c r="Z167" s="27">
        <v>0</v>
      </c>
      <c r="AA167" s="27">
        <v>0</v>
      </c>
      <c r="AB167" s="27">
        <v>0</v>
      </c>
      <c r="AC167" s="27">
        <v>0</v>
      </c>
      <c r="AD167" s="27">
        <v>0</v>
      </c>
      <c r="AE167" s="27">
        <v>0</v>
      </c>
      <c r="AF167" s="27">
        <v>0</v>
      </c>
      <c r="AG167" s="27">
        <v>0</v>
      </c>
      <c r="AH167" s="27">
        <v>0</v>
      </c>
      <c r="AI167" s="27">
        <v>0</v>
      </c>
      <c r="AK167" s="29">
        <f t="shared" si="2"/>
        <v>-3.054930123554166E-3</v>
      </c>
    </row>
    <row r="168" spans="1:37" x14ac:dyDescent="0.25">
      <c r="A168">
        <v>166</v>
      </c>
      <c r="B168" s="1">
        <v>1.2E-2</v>
      </c>
      <c r="C168" s="1">
        <v>2.3528686720117458E-4</v>
      </c>
      <c r="D168" s="27">
        <v>0.15526720186231138</v>
      </c>
      <c r="E168" s="27">
        <v>0.13484174941632651</v>
      </c>
      <c r="F168" s="27">
        <v>1.2692496527790232E-3</v>
      </c>
      <c r="G168" s="27">
        <v>9.3159315635399004E-2</v>
      </c>
      <c r="H168" s="27">
        <v>1.4562211761957756E-2</v>
      </c>
      <c r="I168" s="27">
        <v>5.6587615997242949E-2</v>
      </c>
      <c r="J168" s="27">
        <v>0.13360422718550832</v>
      </c>
      <c r="K168" s="27">
        <v>7.834755167154818E-2</v>
      </c>
      <c r="L168" s="27">
        <v>3.3292896145113403E-2</v>
      </c>
      <c r="M168" s="27">
        <v>0.15184314474784749</v>
      </c>
      <c r="N168" s="27">
        <v>0.14722483592396593</v>
      </c>
      <c r="O168" s="27">
        <v>0</v>
      </c>
      <c r="P168" s="27">
        <v>0</v>
      </c>
      <c r="Q168" s="27">
        <v>0</v>
      </c>
      <c r="R168" s="27">
        <v>0</v>
      </c>
      <c r="S168" s="27">
        <v>0</v>
      </c>
      <c r="T168" s="27">
        <v>0</v>
      </c>
      <c r="U168" s="27">
        <v>0</v>
      </c>
      <c r="V168" s="27">
        <v>0</v>
      </c>
      <c r="W168" s="27">
        <v>0</v>
      </c>
      <c r="X168" s="27">
        <v>0</v>
      </c>
      <c r="Y168" s="27">
        <v>0</v>
      </c>
      <c r="Z168" s="27">
        <v>0</v>
      </c>
      <c r="AA168" s="27">
        <v>0</v>
      </c>
      <c r="AB168" s="27">
        <v>0</v>
      </c>
      <c r="AC168" s="27">
        <v>0</v>
      </c>
      <c r="AD168" s="27">
        <v>0</v>
      </c>
      <c r="AE168" s="27">
        <v>0</v>
      </c>
      <c r="AF168" s="27">
        <v>0</v>
      </c>
      <c r="AG168" s="27">
        <v>0</v>
      </c>
      <c r="AH168" s="27">
        <v>0</v>
      </c>
      <c r="AI168" s="27">
        <v>0</v>
      </c>
      <c r="AK168" s="29">
        <f t="shared" si="2"/>
        <v>1.9607238933431213E-2</v>
      </c>
    </row>
    <row r="169" spans="1:37" x14ac:dyDescent="0.25">
      <c r="A169">
        <v>167</v>
      </c>
      <c r="B169" s="1">
        <v>1.35E-2</v>
      </c>
      <c r="C169" s="1">
        <v>-6.3003382018424577E-5</v>
      </c>
      <c r="D169" s="27">
        <v>6.5401146648709149E-2</v>
      </c>
      <c r="E169" s="27">
        <v>0.13798750086040021</v>
      </c>
      <c r="F169" s="27">
        <v>0.1081569933292344</v>
      </c>
      <c r="G169" s="27">
        <v>0.11458732163129041</v>
      </c>
      <c r="H169" s="27">
        <v>5.9151239288713076E-2</v>
      </c>
      <c r="I169" s="27">
        <v>0.11098401886445923</v>
      </c>
      <c r="J169" s="27">
        <v>9.2179514521413139E-2</v>
      </c>
      <c r="K169" s="27">
        <v>0.10906221358539159</v>
      </c>
      <c r="L169" s="27">
        <v>1.2678371357079513E-2</v>
      </c>
      <c r="M169" s="27">
        <v>0.16563476574263039</v>
      </c>
      <c r="N169" s="27">
        <v>2.4176914170679038E-2</v>
      </c>
      <c r="O169" s="27">
        <v>0</v>
      </c>
      <c r="P169" s="27">
        <v>0</v>
      </c>
      <c r="Q169" s="27">
        <v>0</v>
      </c>
      <c r="R169" s="27">
        <v>0</v>
      </c>
      <c r="S169" s="27">
        <v>0</v>
      </c>
      <c r="T169" s="27">
        <v>0</v>
      </c>
      <c r="U169" s="27">
        <v>0</v>
      </c>
      <c r="V169" s="27">
        <v>0</v>
      </c>
      <c r="W169" s="27">
        <v>0</v>
      </c>
      <c r="X169" s="27">
        <v>0</v>
      </c>
      <c r="Y169" s="27">
        <v>0</v>
      </c>
      <c r="Z169" s="27">
        <v>0</v>
      </c>
      <c r="AA169" s="27">
        <v>0</v>
      </c>
      <c r="AB169" s="27">
        <v>0</v>
      </c>
      <c r="AC169" s="27">
        <v>0</v>
      </c>
      <c r="AD169" s="27">
        <v>0</v>
      </c>
      <c r="AE169" s="27">
        <v>0</v>
      </c>
      <c r="AF169" s="27">
        <v>0</v>
      </c>
      <c r="AG169" s="27">
        <v>0</v>
      </c>
      <c r="AH169" s="27">
        <v>0</v>
      </c>
      <c r="AI169" s="27">
        <v>0</v>
      </c>
      <c r="AK169" s="29">
        <f t="shared" si="2"/>
        <v>-4.6669171865499686E-3</v>
      </c>
    </row>
    <row r="170" spans="1:37" x14ac:dyDescent="0.25">
      <c r="A170">
        <v>168</v>
      </c>
      <c r="B170" s="1">
        <v>1.14E-2</v>
      </c>
      <c r="C170" s="1">
        <v>2.331219551252753E-5</v>
      </c>
      <c r="D170" s="27">
        <v>0.11781911919359409</v>
      </c>
      <c r="E170" s="27">
        <v>1.2820136099968359E-2</v>
      </c>
      <c r="F170" s="27">
        <v>0.12876798309444853</v>
      </c>
      <c r="G170" s="27">
        <v>0.12569025759960267</v>
      </c>
      <c r="H170" s="27">
        <v>8.5323481684149882E-2</v>
      </c>
      <c r="I170" s="27">
        <v>1.1530604870672988E-2</v>
      </c>
      <c r="J170" s="27">
        <v>0.23619273042049574</v>
      </c>
      <c r="K170" s="27">
        <v>7.5044091786810416E-2</v>
      </c>
      <c r="L170" s="27">
        <v>9.1265724088557404E-2</v>
      </c>
      <c r="M170" s="27">
        <v>2.0250383489931814E-2</v>
      </c>
      <c r="N170" s="27">
        <v>9.5295487671768112E-2</v>
      </c>
      <c r="O170" s="27">
        <v>0</v>
      </c>
      <c r="P170" s="27">
        <v>0</v>
      </c>
      <c r="Q170" s="27">
        <v>0</v>
      </c>
      <c r="R170" s="27">
        <v>0</v>
      </c>
      <c r="S170" s="27">
        <v>0</v>
      </c>
      <c r="T170" s="27">
        <v>0</v>
      </c>
      <c r="U170" s="27">
        <v>0</v>
      </c>
      <c r="V170" s="27">
        <v>0</v>
      </c>
      <c r="W170" s="27">
        <v>0</v>
      </c>
      <c r="X170" s="27">
        <v>0</v>
      </c>
      <c r="Y170" s="27">
        <v>0</v>
      </c>
      <c r="Z170" s="27">
        <v>0</v>
      </c>
      <c r="AA170" s="27">
        <v>0</v>
      </c>
      <c r="AB170" s="27">
        <v>0</v>
      </c>
      <c r="AC170" s="27">
        <v>0</v>
      </c>
      <c r="AD170" s="27">
        <v>0</v>
      </c>
      <c r="AE170" s="27">
        <v>0</v>
      </c>
      <c r="AF170" s="27">
        <v>0</v>
      </c>
      <c r="AG170" s="27">
        <v>0</v>
      </c>
      <c r="AH170" s="27">
        <v>0</v>
      </c>
      <c r="AI170" s="27">
        <v>0</v>
      </c>
      <c r="AK170" s="29">
        <f t="shared" si="2"/>
        <v>2.0449294309234675E-3</v>
      </c>
    </row>
    <row r="171" spans="1:37" x14ac:dyDescent="0.25">
      <c r="A171">
        <v>169</v>
      </c>
      <c r="B171" s="1">
        <v>1.3100000000000001E-2</v>
      </c>
      <c r="C171" s="1">
        <v>-1.7761435553404786E-5</v>
      </c>
      <c r="D171" s="27">
        <v>2.4347696224948187E-2</v>
      </c>
      <c r="E171" s="27">
        <v>0.10439677176416293</v>
      </c>
      <c r="F171" s="27">
        <v>4.7052430208259388E-2</v>
      </c>
      <c r="G171" s="27">
        <v>0.13149934987322234</v>
      </c>
      <c r="H171" s="27">
        <v>9.0042296179819681E-2</v>
      </c>
      <c r="I171" s="27">
        <v>0.1184732989948354</v>
      </c>
      <c r="J171" s="27">
        <v>0.12991625658261888</v>
      </c>
      <c r="K171" s="27">
        <v>0.13180812990979626</v>
      </c>
      <c r="L171" s="27">
        <v>3.7736392216609217E-2</v>
      </c>
      <c r="M171" s="27">
        <v>5.632688421246889E-2</v>
      </c>
      <c r="N171" s="27">
        <v>0.12840049383325886</v>
      </c>
      <c r="O171" s="27">
        <v>0</v>
      </c>
      <c r="P171" s="27">
        <v>0</v>
      </c>
      <c r="Q171" s="27">
        <v>0</v>
      </c>
      <c r="R171" s="27">
        <v>0</v>
      </c>
      <c r="S171" s="27">
        <v>0</v>
      </c>
      <c r="T171" s="27">
        <v>0</v>
      </c>
      <c r="U171" s="27">
        <v>0</v>
      </c>
      <c r="V171" s="27">
        <v>0</v>
      </c>
      <c r="W171" s="27">
        <v>0</v>
      </c>
      <c r="X171" s="27">
        <v>0</v>
      </c>
      <c r="Y171" s="27">
        <v>0</v>
      </c>
      <c r="Z171" s="27">
        <v>0</v>
      </c>
      <c r="AA171" s="27">
        <v>0</v>
      </c>
      <c r="AB171" s="27">
        <v>0</v>
      </c>
      <c r="AC171" s="27">
        <v>0</v>
      </c>
      <c r="AD171" s="27">
        <v>0</v>
      </c>
      <c r="AE171" s="27">
        <v>0</v>
      </c>
      <c r="AF171" s="27">
        <v>0</v>
      </c>
      <c r="AG171" s="27">
        <v>0</v>
      </c>
      <c r="AH171" s="27">
        <v>0</v>
      </c>
      <c r="AI171" s="27">
        <v>0</v>
      </c>
      <c r="AK171" s="29">
        <f t="shared" si="2"/>
        <v>-1.3558347750690675E-3</v>
      </c>
    </row>
    <row r="172" spans="1:37" x14ac:dyDescent="0.25">
      <c r="A172">
        <v>170</v>
      </c>
      <c r="B172" s="1">
        <v>1.3299999999999999E-2</v>
      </c>
      <c r="C172" s="1">
        <v>-4.8468493082703856E-5</v>
      </c>
      <c r="D172" s="27">
        <v>0.10093073087185733</v>
      </c>
      <c r="E172" s="27">
        <v>0.11854933885263255</v>
      </c>
      <c r="F172" s="27">
        <v>8.6307266820314379E-2</v>
      </c>
      <c r="G172" s="27">
        <v>1.0427568868705016E-2</v>
      </c>
      <c r="H172" s="27">
        <v>4.5433716288647633E-2</v>
      </c>
      <c r="I172" s="27">
        <v>0.1403949036157971</v>
      </c>
      <c r="J172" s="27">
        <v>0.13476433255934392</v>
      </c>
      <c r="K172" s="27">
        <v>0.13467045848590842</v>
      </c>
      <c r="L172" s="27">
        <v>0.10478793856540013</v>
      </c>
      <c r="M172" s="27">
        <v>4.8351190264050603E-2</v>
      </c>
      <c r="N172" s="27">
        <v>7.5382554807342905E-2</v>
      </c>
      <c r="O172" s="27">
        <v>0</v>
      </c>
      <c r="P172" s="27">
        <v>0</v>
      </c>
      <c r="Q172" s="27">
        <v>0</v>
      </c>
      <c r="R172" s="27">
        <v>0</v>
      </c>
      <c r="S172" s="27">
        <v>0</v>
      </c>
      <c r="T172" s="27">
        <v>0</v>
      </c>
      <c r="U172" s="27">
        <v>0</v>
      </c>
      <c r="V172" s="27">
        <v>0</v>
      </c>
      <c r="W172" s="27">
        <v>0</v>
      </c>
      <c r="X172" s="27">
        <v>0</v>
      </c>
      <c r="Y172" s="27">
        <v>0</v>
      </c>
      <c r="Z172" s="27">
        <v>0</v>
      </c>
      <c r="AA172" s="27">
        <v>0</v>
      </c>
      <c r="AB172" s="27">
        <v>0</v>
      </c>
      <c r="AC172" s="27">
        <v>0</v>
      </c>
      <c r="AD172" s="27">
        <v>0</v>
      </c>
      <c r="AE172" s="27">
        <v>0</v>
      </c>
      <c r="AF172" s="27">
        <v>0</v>
      </c>
      <c r="AG172" s="27">
        <v>0</v>
      </c>
      <c r="AH172" s="27">
        <v>0</v>
      </c>
      <c r="AI172" s="27">
        <v>0</v>
      </c>
      <c r="AK172" s="29">
        <f t="shared" si="2"/>
        <v>-3.6442476002032974E-3</v>
      </c>
    </row>
    <row r="173" spans="1:37" x14ac:dyDescent="0.25">
      <c r="A173">
        <v>171</v>
      </c>
      <c r="B173" s="1">
        <v>1.4200000000000001E-2</v>
      </c>
      <c r="C173" s="1">
        <v>-1.3385879492179562E-4</v>
      </c>
      <c r="D173" s="27">
        <v>9.979114638983537E-3</v>
      </c>
      <c r="E173" s="27">
        <v>0.14507880864526049</v>
      </c>
      <c r="F173" s="27">
        <v>0.16012045469350525</v>
      </c>
      <c r="G173" s="27">
        <v>0.14200065868133599</v>
      </c>
      <c r="H173" s="27">
        <v>0.10204808979551233</v>
      </c>
      <c r="I173" s="27">
        <v>2.4788309586326652E-2</v>
      </c>
      <c r="J173" s="27">
        <v>5.8897036385369306E-2</v>
      </c>
      <c r="K173" s="27">
        <v>0.15948082089202817</v>
      </c>
      <c r="L173" s="27">
        <v>3.3265303277173965E-3</v>
      </c>
      <c r="M173" s="27">
        <v>7.4774019404871772E-2</v>
      </c>
      <c r="N173" s="27">
        <v>0.11950615694908909</v>
      </c>
      <c r="O173" s="27">
        <v>0</v>
      </c>
      <c r="P173" s="27">
        <v>0</v>
      </c>
      <c r="Q173" s="27">
        <v>0</v>
      </c>
      <c r="R173" s="27">
        <v>0</v>
      </c>
      <c r="S173" s="27">
        <v>0</v>
      </c>
      <c r="T173" s="27">
        <v>0</v>
      </c>
      <c r="U173" s="27">
        <v>0</v>
      </c>
      <c r="V173" s="27">
        <v>0</v>
      </c>
      <c r="W173" s="27">
        <v>0</v>
      </c>
      <c r="X173" s="27">
        <v>0</v>
      </c>
      <c r="Y173" s="27">
        <v>0</v>
      </c>
      <c r="Z173" s="27">
        <v>0</v>
      </c>
      <c r="AA173" s="27">
        <v>0</v>
      </c>
      <c r="AB173" s="27">
        <v>0</v>
      </c>
      <c r="AC173" s="27">
        <v>0</v>
      </c>
      <c r="AD173" s="27">
        <v>0</v>
      </c>
      <c r="AE173" s="27">
        <v>0</v>
      </c>
      <c r="AF173" s="27">
        <v>0</v>
      </c>
      <c r="AG173" s="27">
        <v>0</v>
      </c>
      <c r="AH173" s="27">
        <v>0</v>
      </c>
      <c r="AI173" s="27">
        <v>0</v>
      </c>
      <c r="AK173" s="29">
        <f t="shared" si="2"/>
        <v>-9.4266756987180008E-3</v>
      </c>
    </row>
    <row r="174" spans="1:37" x14ac:dyDescent="0.25">
      <c r="A174">
        <v>172</v>
      </c>
      <c r="B174" s="1">
        <v>1.2200000000000001E-2</v>
      </c>
      <c r="C174" s="1">
        <v>-9.4899905465325684E-5</v>
      </c>
      <c r="D174" s="27">
        <v>7.9208516275706742E-2</v>
      </c>
      <c r="E174" s="27">
        <v>6.13233609110879E-2</v>
      </c>
      <c r="F174" s="27">
        <v>0.10118557686834745</v>
      </c>
      <c r="G174" s="27">
        <v>0.1088730770116397</v>
      </c>
      <c r="H174" s="27">
        <v>6.0410650012893821E-2</v>
      </c>
      <c r="I174" s="27">
        <v>5.1506221761235496E-2</v>
      </c>
      <c r="J174" s="27">
        <v>0.1447027455202814</v>
      </c>
      <c r="K174" s="27">
        <v>0.15838111653620843</v>
      </c>
      <c r="L174" s="27">
        <v>0.153151682623757</v>
      </c>
      <c r="M174" s="27">
        <v>4.6217960995202194E-2</v>
      </c>
      <c r="N174" s="27">
        <v>3.5039091483639977E-2</v>
      </c>
      <c r="O174" s="27">
        <v>0</v>
      </c>
      <c r="P174" s="27">
        <v>0</v>
      </c>
      <c r="Q174" s="27">
        <v>0</v>
      </c>
      <c r="R174" s="27">
        <v>0</v>
      </c>
      <c r="S174" s="27">
        <v>0</v>
      </c>
      <c r="T174" s="27">
        <v>0</v>
      </c>
      <c r="U174" s="27">
        <v>0</v>
      </c>
      <c r="V174" s="27">
        <v>0</v>
      </c>
      <c r="W174" s="27">
        <v>0</v>
      </c>
      <c r="X174" s="27">
        <v>0</v>
      </c>
      <c r="Y174" s="27">
        <v>0</v>
      </c>
      <c r="Z174" s="27">
        <v>0</v>
      </c>
      <c r="AA174" s="27">
        <v>0</v>
      </c>
      <c r="AB174" s="27">
        <v>0</v>
      </c>
      <c r="AC174" s="27">
        <v>0</v>
      </c>
      <c r="AD174" s="27">
        <v>0</v>
      </c>
      <c r="AE174" s="27">
        <v>0</v>
      </c>
      <c r="AF174" s="27">
        <v>0</v>
      </c>
      <c r="AG174" s="27">
        <v>0</v>
      </c>
      <c r="AH174" s="27">
        <v>0</v>
      </c>
      <c r="AI174" s="27">
        <v>0</v>
      </c>
      <c r="AK174" s="29">
        <f t="shared" si="2"/>
        <v>-7.7786807758463668E-3</v>
      </c>
    </row>
    <row r="175" spans="1:37" x14ac:dyDescent="0.25">
      <c r="A175">
        <v>173</v>
      </c>
      <c r="B175" s="1">
        <v>0.01</v>
      </c>
      <c r="C175" s="1">
        <v>-9.0419671357794881E-5</v>
      </c>
      <c r="D175" s="27">
        <v>3.1833997100921697E-2</v>
      </c>
      <c r="E175" s="27">
        <v>3.7130382255408212E-2</v>
      </c>
      <c r="F175" s="27">
        <v>0.10669577997863444</v>
      </c>
      <c r="G175" s="27">
        <v>8.1951150209170084E-2</v>
      </c>
      <c r="H175" s="27">
        <v>0.15978757070174465</v>
      </c>
      <c r="I175" s="27">
        <v>4.6571149093568368E-2</v>
      </c>
      <c r="J175" s="27">
        <v>9.2899709088608104E-2</v>
      </c>
      <c r="K175" s="27">
        <v>0.10021552288671746</v>
      </c>
      <c r="L175" s="27">
        <v>6.508051947114088E-2</v>
      </c>
      <c r="M175" s="27">
        <v>0.11923622449369828</v>
      </c>
      <c r="N175" s="27">
        <v>0.15859799472038791</v>
      </c>
      <c r="O175" s="27">
        <v>0</v>
      </c>
      <c r="P175" s="27">
        <v>0</v>
      </c>
      <c r="Q175" s="27">
        <v>0</v>
      </c>
      <c r="R175" s="27">
        <v>0</v>
      </c>
      <c r="S175" s="27">
        <v>0</v>
      </c>
      <c r="T175" s="27">
        <v>0</v>
      </c>
      <c r="U175" s="27">
        <v>0</v>
      </c>
      <c r="V175" s="27">
        <v>0</v>
      </c>
      <c r="W175" s="27">
        <v>0</v>
      </c>
      <c r="X175" s="27">
        <v>0</v>
      </c>
      <c r="Y175" s="27">
        <v>0</v>
      </c>
      <c r="Z175" s="27">
        <v>0</v>
      </c>
      <c r="AA175" s="27">
        <v>0</v>
      </c>
      <c r="AB175" s="27">
        <v>0</v>
      </c>
      <c r="AC175" s="27">
        <v>0</v>
      </c>
      <c r="AD175" s="27">
        <v>0</v>
      </c>
      <c r="AE175" s="27">
        <v>0</v>
      </c>
      <c r="AF175" s="27">
        <v>0</v>
      </c>
      <c r="AG175" s="27">
        <v>0</v>
      </c>
      <c r="AH175" s="27">
        <v>0</v>
      </c>
      <c r="AI175" s="27">
        <v>0</v>
      </c>
      <c r="AK175" s="29">
        <f t="shared" si="2"/>
        <v>-9.0419671357794881E-3</v>
      </c>
    </row>
    <row r="176" spans="1:37" x14ac:dyDescent="0.25">
      <c r="A176">
        <v>174</v>
      </c>
      <c r="B176" s="1">
        <v>1.23E-2</v>
      </c>
      <c r="C176" s="1">
        <v>1.8969512885197437E-4</v>
      </c>
      <c r="D176" s="27">
        <v>0.1151328972495901</v>
      </c>
      <c r="E176" s="27">
        <v>0.10210344430787002</v>
      </c>
      <c r="F176" s="27">
        <v>5.1830468945265828E-2</v>
      </c>
      <c r="G176" s="27">
        <v>0.11131907828019781</v>
      </c>
      <c r="H176" s="27">
        <v>0.1151814387074593</v>
      </c>
      <c r="I176" s="27">
        <v>3.4276242924888407E-2</v>
      </c>
      <c r="J176" s="27">
        <v>0.14694052709696886</v>
      </c>
      <c r="K176" s="27">
        <v>9.834026443286259E-2</v>
      </c>
      <c r="L176" s="27">
        <v>0.13481172186832477</v>
      </c>
      <c r="M176" s="27">
        <v>1.4408721421557354E-2</v>
      </c>
      <c r="N176" s="27">
        <v>7.5655194765015019E-2</v>
      </c>
      <c r="O176" s="27">
        <v>0</v>
      </c>
      <c r="P176" s="27">
        <v>0</v>
      </c>
      <c r="Q176" s="27">
        <v>0</v>
      </c>
      <c r="R176" s="27">
        <v>0</v>
      </c>
      <c r="S176" s="27">
        <v>0</v>
      </c>
      <c r="T176" s="27">
        <v>0</v>
      </c>
      <c r="U176" s="27">
        <v>0</v>
      </c>
      <c r="V176" s="27">
        <v>0</v>
      </c>
      <c r="W176" s="27">
        <v>0</v>
      </c>
      <c r="X176" s="27">
        <v>0</v>
      </c>
      <c r="Y176" s="27">
        <v>0</v>
      </c>
      <c r="Z176" s="27">
        <v>0</v>
      </c>
      <c r="AA176" s="27">
        <v>0</v>
      </c>
      <c r="AB176" s="27">
        <v>0</v>
      </c>
      <c r="AC176" s="27">
        <v>0</v>
      </c>
      <c r="AD176" s="27">
        <v>0</v>
      </c>
      <c r="AE176" s="27">
        <v>0</v>
      </c>
      <c r="AF176" s="27">
        <v>0</v>
      </c>
      <c r="AG176" s="27">
        <v>0</v>
      </c>
      <c r="AH176" s="27">
        <v>0</v>
      </c>
      <c r="AI176" s="27">
        <v>0</v>
      </c>
      <c r="AK176" s="29">
        <f t="shared" si="2"/>
        <v>1.542236819934751E-2</v>
      </c>
    </row>
    <row r="177" spans="1:37" x14ac:dyDescent="0.25">
      <c r="A177">
        <v>175</v>
      </c>
      <c r="B177" s="1">
        <v>1.0699999999999999E-2</v>
      </c>
      <c r="C177" s="1">
        <v>1.1332661092639223E-4</v>
      </c>
      <c r="D177" s="27">
        <v>0.14349795076920066</v>
      </c>
      <c r="E177" s="27">
        <v>4.4870501996672245E-2</v>
      </c>
      <c r="F177" s="27">
        <v>0.11046331456092642</v>
      </c>
      <c r="G177" s="27">
        <v>6.9066171621785452E-2</v>
      </c>
      <c r="H177" s="27">
        <v>9.6894701781572556E-2</v>
      </c>
      <c r="I177" s="27">
        <v>5.4209579970793731E-2</v>
      </c>
      <c r="J177" s="27">
        <v>0.15146278194071802</v>
      </c>
      <c r="K177" s="27">
        <v>5.2835623997113057E-2</v>
      </c>
      <c r="L177" s="27">
        <v>0.16491468525030045</v>
      </c>
      <c r="M177" s="27">
        <v>1.0974932805528501E-2</v>
      </c>
      <c r="N177" s="27">
        <v>0.10080975530538883</v>
      </c>
      <c r="O177" s="27">
        <v>0</v>
      </c>
      <c r="P177" s="27">
        <v>0</v>
      </c>
      <c r="Q177" s="27">
        <v>0</v>
      </c>
      <c r="R177" s="27">
        <v>0</v>
      </c>
      <c r="S177" s="27">
        <v>0</v>
      </c>
      <c r="T177" s="27">
        <v>0</v>
      </c>
      <c r="U177" s="27">
        <v>0</v>
      </c>
      <c r="V177" s="27">
        <v>0</v>
      </c>
      <c r="W177" s="27">
        <v>0</v>
      </c>
      <c r="X177" s="27">
        <v>0</v>
      </c>
      <c r="Y177" s="27">
        <v>0</v>
      </c>
      <c r="Z177" s="27">
        <v>0</v>
      </c>
      <c r="AA177" s="27">
        <v>0</v>
      </c>
      <c r="AB177" s="27">
        <v>0</v>
      </c>
      <c r="AC177" s="27">
        <v>0</v>
      </c>
      <c r="AD177" s="27">
        <v>0</v>
      </c>
      <c r="AE177" s="27">
        <v>0</v>
      </c>
      <c r="AF177" s="27">
        <v>0</v>
      </c>
      <c r="AG177" s="27">
        <v>0</v>
      </c>
      <c r="AH177" s="27">
        <v>0</v>
      </c>
      <c r="AI177" s="27">
        <v>0</v>
      </c>
      <c r="AK177" s="29">
        <f t="shared" si="2"/>
        <v>1.0591272049195535E-2</v>
      </c>
    </row>
    <row r="178" spans="1:37" x14ac:dyDescent="0.25">
      <c r="A178">
        <v>176</v>
      </c>
      <c r="B178" s="1">
        <v>1.3100000000000001E-2</v>
      </c>
      <c r="C178" s="1">
        <v>2.1096061348708202E-4</v>
      </c>
      <c r="D178" s="27">
        <v>3.5047973770665888E-2</v>
      </c>
      <c r="E178" s="27">
        <v>0.147406529636224</v>
      </c>
      <c r="F178" s="27">
        <v>0.13394760871495953</v>
      </c>
      <c r="G178" s="27">
        <v>0.1321397335947832</v>
      </c>
      <c r="H178" s="27">
        <v>9.2166726461407223E-4</v>
      </c>
      <c r="I178" s="27">
        <v>0.12334209532261162</v>
      </c>
      <c r="J178" s="27">
        <v>0.14456254658658702</v>
      </c>
      <c r="K178" s="27">
        <v>3.0118139406149217E-2</v>
      </c>
      <c r="L178" s="27">
        <v>6.9710415610211754E-2</v>
      </c>
      <c r="M178" s="27">
        <v>8.8469322979327983E-2</v>
      </c>
      <c r="N178" s="27">
        <v>9.4333967113865866E-2</v>
      </c>
      <c r="O178" s="27">
        <v>0</v>
      </c>
      <c r="P178" s="27">
        <v>0</v>
      </c>
      <c r="Q178" s="27">
        <v>0</v>
      </c>
      <c r="R178" s="27">
        <v>0</v>
      </c>
      <c r="S178" s="27">
        <v>0</v>
      </c>
      <c r="T178" s="27">
        <v>0</v>
      </c>
      <c r="U178" s="27">
        <v>0</v>
      </c>
      <c r="V178" s="27">
        <v>0</v>
      </c>
      <c r="W178" s="27">
        <v>0</v>
      </c>
      <c r="X178" s="27">
        <v>0</v>
      </c>
      <c r="Y178" s="27">
        <v>0</v>
      </c>
      <c r="Z178" s="27">
        <v>0</v>
      </c>
      <c r="AA178" s="27">
        <v>0</v>
      </c>
      <c r="AB178" s="27">
        <v>0</v>
      </c>
      <c r="AC178" s="27">
        <v>0</v>
      </c>
      <c r="AD178" s="27">
        <v>0</v>
      </c>
      <c r="AE178" s="27">
        <v>0</v>
      </c>
      <c r="AF178" s="27">
        <v>0</v>
      </c>
      <c r="AG178" s="27">
        <v>0</v>
      </c>
      <c r="AH178" s="27">
        <v>0</v>
      </c>
      <c r="AI178" s="27">
        <v>0</v>
      </c>
      <c r="AK178" s="29">
        <f t="shared" si="2"/>
        <v>1.6103863624968091E-2</v>
      </c>
    </row>
    <row r="179" spans="1:37" x14ac:dyDescent="0.25">
      <c r="A179">
        <v>177</v>
      </c>
      <c r="B179" s="1">
        <v>1.18E-2</v>
      </c>
      <c r="C179" s="1">
        <v>2.1293246112214295E-5</v>
      </c>
      <c r="D179" s="27">
        <v>4.365426925157477E-2</v>
      </c>
      <c r="E179" s="27">
        <v>6.5623245510709249E-2</v>
      </c>
      <c r="F179" s="27">
        <v>4.9581661603462439E-2</v>
      </c>
      <c r="G179" s="27">
        <v>0.10894081971107977</v>
      </c>
      <c r="H179" s="27">
        <v>0.11233358505034639</v>
      </c>
      <c r="I179" s="27">
        <v>0.11280730458468709</v>
      </c>
      <c r="J179" s="27">
        <v>0.14040352792214289</v>
      </c>
      <c r="K179" s="27">
        <v>0.11007484349805628</v>
      </c>
      <c r="L179" s="27">
        <v>0.11184218683382322</v>
      </c>
      <c r="M179" s="27">
        <v>3.3046712133897989E-2</v>
      </c>
      <c r="N179" s="27">
        <v>0.11169184390021994</v>
      </c>
      <c r="O179" s="27">
        <v>0</v>
      </c>
      <c r="P179" s="27">
        <v>0</v>
      </c>
      <c r="Q179" s="27">
        <v>0</v>
      </c>
      <c r="R179" s="27">
        <v>0</v>
      </c>
      <c r="S179" s="27">
        <v>0</v>
      </c>
      <c r="T179" s="27">
        <v>0</v>
      </c>
      <c r="U179" s="27">
        <v>0</v>
      </c>
      <c r="V179" s="27">
        <v>0</v>
      </c>
      <c r="W179" s="27">
        <v>0</v>
      </c>
      <c r="X179" s="27">
        <v>0</v>
      </c>
      <c r="Y179" s="27">
        <v>0</v>
      </c>
      <c r="Z179" s="27">
        <v>0</v>
      </c>
      <c r="AA179" s="27">
        <v>0</v>
      </c>
      <c r="AB179" s="27">
        <v>0</v>
      </c>
      <c r="AC179" s="27">
        <v>0</v>
      </c>
      <c r="AD179" s="27">
        <v>0</v>
      </c>
      <c r="AE179" s="27">
        <v>0</v>
      </c>
      <c r="AF179" s="27">
        <v>0</v>
      </c>
      <c r="AG179" s="27">
        <v>0</v>
      </c>
      <c r="AH179" s="27">
        <v>0</v>
      </c>
      <c r="AI179" s="27">
        <v>0</v>
      </c>
      <c r="AK179" s="29">
        <f t="shared" si="2"/>
        <v>1.8045123823910421E-3</v>
      </c>
    </row>
    <row r="180" spans="1:37" x14ac:dyDescent="0.25">
      <c r="A180">
        <v>178</v>
      </c>
      <c r="B180" s="1">
        <v>1.0699999999999999E-2</v>
      </c>
      <c r="C180" s="1">
        <v>-1.2642718494268045E-4</v>
      </c>
      <c r="D180" s="27">
        <v>0.14971689485997924</v>
      </c>
      <c r="E180" s="27">
        <v>3.3792441192898627E-2</v>
      </c>
      <c r="F180" s="27">
        <v>0.10704897889532097</v>
      </c>
      <c r="G180" s="27">
        <v>9.1071700439035619E-2</v>
      </c>
      <c r="H180" s="27">
        <v>7.4097204028798505E-2</v>
      </c>
      <c r="I180" s="27">
        <v>1.1036566466529705E-3</v>
      </c>
      <c r="J180" s="27">
        <v>0.14224452755524319</v>
      </c>
      <c r="K180" s="27">
        <v>0.11885933226986035</v>
      </c>
      <c r="L180" s="27">
        <v>4.4308770606961367E-2</v>
      </c>
      <c r="M180" s="27">
        <v>0.13371554962909071</v>
      </c>
      <c r="N180" s="27">
        <v>0.10404094387615843</v>
      </c>
      <c r="O180" s="27">
        <v>0</v>
      </c>
      <c r="P180" s="27">
        <v>0</v>
      </c>
      <c r="Q180" s="27">
        <v>0</v>
      </c>
      <c r="R180" s="27">
        <v>0</v>
      </c>
      <c r="S180" s="27">
        <v>0</v>
      </c>
      <c r="T180" s="27">
        <v>0</v>
      </c>
      <c r="U180" s="27">
        <v>0</v>
      </c>
      <c r="V180" s="27">
        <v>0</v>
      </c>
      <c r="W180" s="27">
        <v>0</v>
      </c>
      <c r="X180" s="27">
        <v>0</v>
      </c>
      <c r="Y180" s="27">
        <v>0</v>
      </c>
      <c r="Z180" s="27">
        <v>0</v>
      </c>
      <c r="AA180" s="27">
        <v>0</v>
      </c>
      <c r="AB180" s="27">
        <v>0</v>
      </c>
      <c r="AC180" s="27">
        <v>0</v>
      </c>
      <c r="AD180" s="27">
        <v>0</v>
      </c>
      <c r="AE180" s="27">
        <v>0</v>
      </c>
      <c r="AF180" s="27">
        <v>0</v>
      </c>
      <c r="AG180" s="27">
        <v>0</v>
      </c>
      <c r="AH180" s="27">
        <v>0</v>
      </c>
      <c r="AI180" s="27">
        <v>0</v>
      </c>
      <c r="AK180" s="29">
        <f t="shared" si="2"/>
        <v>-1.1815624760998173E-2</v>
      </c>
    </row>
    <row r="181" spans="1:37" x14ac:dyDescent="0.25">
      <c r="A181">
        <v>179</v>
      </c>
      <c r="B181" s="1">
        <v>1.2999999999999999E-2</v>
      </c>
      <c r="C181" s="1">
        <v>1.6303424011621733E-4</v>
      </c>
      <c r="D181" s="27">
        <v>0.11026145439467348</v>
      </c>
      <c r="E181" s="27">
        <v>0.14283285661171458</v>
      </c>
      <c r="F181" s="27">
        <v>9.7024273356539043E-2</v>
      </c>
      <c r="G181" s="27">
        <v>0.12402387808485901</v>
      </c>
      <c r="H181" s="27">
        <v>7.3430405379069405E-2</v>
      </c>
      <c r="I181" s="27">
        <v>6.2528745278072034E-2</v>
      </c>
      <c r="J181" s="27">
        <v>0.11022147248698994</v>
      </c>
      <c r="K181" s="27">
        <v>6.2768089341527444E-2</v>
      </c>
      <c r="L181" s="27">
        <v>6.4834401004833175E-2</v>
      </c>
      <c r="M181" s="27">
        <v>0.1261115665614945</v>
      </c>
      <c r="N181" s="27">
        <v>2.5962857500227435E-2</v>
      </c>
      <c r="O181" s="27">
        <v>0</v>
      </c>
      <c r="P181" s="27">
        <v>0</v>
      </c>
      <c r="Q181" s="27">
        <v>0</v>
      </c>
      <c r="R181" s="27">
        <v>0</v>
      </c>
      <c r="S181" s="27">
        <v>0</v>
      </c>
      <c r="T181" s="27">
        <v>0</v>
      </c>
      <c r="U181" s="27">
        <v>0</v>
      </c>
      <c r="V181" s="27">
        <v>0</v>
      </c>
      <c r="W181" s="27">
        <v>0</v>
      </c>
      <c r="X181" s="27">
        <v>0</v>
      </c>
      <c r="Y181" s="27">
        <v>0</v>
      </c>
      <c r="Z181" s="27">
        <v>0</v>
      </c>
      <c r="AA181" s="27">
        <v>0</v>
      </c>
      <c r="AB181" s="27">
        <v>0</v>
      </c>
      <c r="AC181" s="27">
        <v>0</v>
      </c>
      <c r="AD181" s="27">
        <v>0</v>
      </c>
      <c r="AE181" s="27">
        <v>0</v>
      </c>
      <c r="AF181" s="27">
        <v>0</v>
      </c>
      <c r="AG181" s="27">
        <v>0</v>
      </c>
      <c r="AH181" s="27">
        <v>0</v>
      </c>
      <c r="AI181" s="27">
        <v>0</v>
      </c>
      <c r="AK181" s="29">
        <f t="shared" si="2"/>
        <v>1.254109539355518E-2</v>
      </c>
    </row>
    <row r="182" spans="1:37" x14ac:dyDescent="0.25">
      <c r="A182">
        <v>180</v>
      </c>
      <c r="B182" s="1">
        <v>1.3899999999999999E-2</v>
      </c>
      <c r="C182" s="1">
        <v>-3.3105954447558959E-4</v>
      </c>
      <c r="D182" s="27">
        <v>0.18036067682317453</v>
      </c>
      <c r="E182" s="27">
        <v>0.10911343449230412</v>
      </c>
      <c r="F182" s="27">
        <v>7.7787348863566225E-2</v>
      </c>
      <c r="G182" s="27">
        <v>6.1466031078085586E-3</v>
      </c>
      <c r="H182" s="27">
        <v>0.11444709047533255</v>
      </c>
      <c r="I182" s="27">
        <v>6.2969825094971732E-2</v>
      </c>
      <c r="J182" s="27">
        <v>4.3921770122321478E-2</v>
      </c>
      <c r="K182" s="27">
        <v>0.20848483596805947</v>
      </c>
      <c r="L182" s="27">
        <v>1.9545747550079144E-2</v>
      </c>
      <c r="M182" s="27">
        <v>0.14646746185658216</v>
      </c>
      <c r="N182" s="27">
        <v>3.0755205645799848E-2</v>
      </c>
      <c r="O182" s="27">
        <v>0</v>
      </c>
      <c r="P182" s="27">
        <v>0</v>
      </c>
      <c r="Q182" s="27">
        <v>0</v>
      </c>
      <c r="R182" s="27">
        <v>0</v>
      </c>
      <c r="S182" s="27">
        <v>0</v>
      </c>
      <c r="T182" s="27">
        <v>0</v>
      </c>
      <c r="U182" s="27">
        <v>0</v>
      </c>
      <c r="V182" s="27">
        <v>0</v>
      </c>
      <c r="W182" s="27">
        <v>0</v>
      </c>
      <c r="X182" s="27">
        <v>0</v>
      </c>
      <c r="Y182" s="27">
        <v>0</v>
      </c>
      <c r="Z182" s="27">
        <v>0</v>
      </c>
      <c r="AA182" s="27">
        <v>0</v>
      </c>
      <c r="AB182" s="27">
        <v>0</v>
      </c>
      <c r="AC182" s="27">
        <v>0</v>
      </c>
      <c r="AD182" s="27">
        <v>0</v>
      </c>
      <c r="AE182" s="27">
        <v>0</v>
      </c>
      <c r="AF182" s="27">
        <v>0</v>
      </c>
      <c r="AG182" s="27">
        <v>0</v>
      </c>
      <c r="AH182" s="27">
        <v>0</v>
      </c>
      <c r="AI182" s="27">
        <v>0</v>
      </c>
      <c r="AK182" s="29">
        <f t="shared" si="2"/>
        <v>-2.3817233415510043E-2</v>
      </c>
    </row>
    <row r="183" spans="1:37" x14ac:dyDescent="0.25">
      <c r="A183">
        <v>181</v>
      </c>
      <c r="B183" s="1">
        <v>9.7000000000000003E-3</v>
      </c>
      <c r="C183" s="1">
        <v>1.4682157108421193E-4</v>
      </c>
      <c r="D183" s="27">
        <v>0.18630089387914192</v>
      </c>
      <c r="E183" s="27">
        <v>5.6151576671906234E-2</v>
      </c>
      <c r="F183" s="27">
        <v>3.6337726950142465E-2</v>
      </c>
      <c r="G183" s="27">
        <v>7.0255123560905408E-2</v>
      </c>
      <c r="H183" s="27">
        <v>0.17778713462279325</v>
      </c>
      <c r="I183" s="27">
        <v>6.8150415457435956E-2</v>
      </c>
      <c r="J183" s="27">
        <v>4.2882951985640776E-3</v>
      </c>
      <c r="K183" s="27">
        <v>2.9908879976596685E-2</v>
      </c>
      <c r="L183" s="27">
        <v>0.16433442813058549</v>
      </c>
      <c r="M183" s="27">
        <v>9.6622053382463269E-2</v>
      </c>
      <c r="N183" s="27">
        <v>0.10986347216946508</v>
      </c>
      <c r="O183" s="27">
        <v>0</v>
      </c>
      <c r="P183" s="27">
        <v>0</v>
      </c>
      <c r="Q183" s="27">
        <v>0</v>
      </c>
      <c r="R183" s="27">
        <v>0</v>
      </c>
      <c r="S183" s="27">
        <v>0</v>
      </c>
      <c r="T183" s="27">
        <v>0</v>
      </c>
      <c r="U183" s="27">
        <v>0</v>
      </c>
      <c r="V183" s="27">
        <v>0</v>
      </c>
      <c r="W183" s="27">
        <v>0</v>
      </c>
      <c r="X183" s="27">
        <v>0</v>
      </c>
      <c r="Y183" s="27">
        <v>0</v>
      </c>
      <c r="Z183" s="27">
        <v>0</v>
      </c>
      <c r="AA183" s="27">
        <v>0</v>
      </c>
      <c r="AB183" s="27">
        <v>0</v>
      </c>
      <c r="AC183" s="27">
        <v>0</v>
      </c>
      <c r="AD183" s="27">
        <v>0</v>
      </c>
      <c r="AE183" s="27">
        <v>0</v>
      </c>
      <c r="AF183" s="27">
        <v>0</v>
      </c>
      <c r="AG183" s="27">
        <v>0</v>
      </c>
      <c r="AH183" s="27">
        <v>0</v>
      </c>
      <c r="AI183" s="27">
        <v>0</v>
      </c>
      <c r="AK183" s="29">
        <f t="shared" si="2"/>
        <v>1.5136244441671332E-2</v>
      </c>
    </row>
    <row r="184" spans="1:37" x14ac:dyDescent="0.25">
      <c r="A184">
        <v>182</v>
      </c>
      <c r="B184" s="1">
        <v>1.34E-2</v>
      </c>
      <c r="C184" s="1">
        <v>-5.6951923611755054E-5</v>
      </c>
      <c r="D184" s="27">
        <v>0.14096140285667924</v>
      </c>
      <c r="E184" s="27">
        <v>0.12891159903446367</v>
      </c>
      <c r="F184" s="27">
        <v>8.2850325191547988E-2</v>
      </c>
      <c r="G184" s="27">
        <v>7.5607461954323413E-2</v>
      </c>
      <c r="H184" s="27">
        <v>1.2417467018576434E-2</v>
      </c>
      <c r="I184" s="27">
        <v>9.6518025141455271E-2</v>
      </c>
      <c r="J184" s="27">
        <v>7.8007987816687108E-2</v>
      </c>
      <c r="K184" s="27">
        <v>0.13296452888426896</v>
      </c>
      <c r="L184" s="27">
        <v>5.1891080440049857E-2</v>
      </c>
      <c r="M184" s="27">
        <v>5.9096416154072046E-2</v>
      </c>
      <c r="N184" s="27">
        <v>0.14077370550787593</v>
      </c>
      <c r="O184" s="27">
        <v>0</v>
      </c>
      <c r="P184" s="27">
        <v>0</v>
      </c>
      <c r="Q184" s="27">
        <v>0</v>
      </c>
      <c r="R184" s="27">
        <v>0</v>
      </c>
      <c r="S184" s="27">
        <v>0</v>
      </c>
      <c r="T184" s="27">
        <v>0</v>
      </c>
      <c r="U184" s="27">
        <v>0</v>
      </c>
      <c r="V184" s="27">
        <v>0</v>
      </c>
      <c r="W184" s="27">
        <v>0</v>
      </c>
      <c r="X184" s="27">
        <v>0</v>
      </c>
      <c r="Y184" s="27">
        <v>0</v>
      </c>
      <c r="Z184" s="27">
        <v>0</v>
      </c>
      <c r="AA184" s="27">
        <v>0</v>
      </c>
      <c r="AB184" s="27">
        <v>0</v>
      </c>
      <c r="AC184" s="27">
        <v>0</v>
      </c>
      <c r="AD184" s="27">
        <v>0</v>
      </c>
      <c r="AE184" s="27">
        <v>0</v>
      </c>
      <c r="AF184" s="27">
        <v>0</v>
      </c>
      <c r="AG184" s="27">
        <v>0</v>
      </c>
      <c r="AH184" s="27">
        <v>0</v>
      </c>
      <c r="AI184" s="27">
        <v>0</v>
      </c>
      <c r="AK184" s="29">
        <f t="shared" si="2"/>
        <v>-4.2501435531160483E-3</v>
      </c>
    </row>
    <row r="185" spans="1:37" x14ac:dyDescent="0.25">
      <c r="A185">
        <v>183</v>
      </c>
      <c r="B185" s="1">
        <v>1.01E-2</v>
      </c>
      <c r="C185" s="1">
        <v>-2.1315471309907446E-4</v>
      </c>
      <c r="D185" s="27">
        <v>6.7145520652242385E-2</v>
      </c>
      <c r="E185" s="27">
        <v>2.3619259671867537E-2</v>
      </c>
      <c r="F185" s="27">
        <v>0.17435875619473576</v>
      </c>
      <c r="G185" s="27">
        <v>2.397723870244264E-2</v>
      </c>
      <c r="H185" s="27">
        <v>0.11874866795979047</v>
      </c>
      <c r="I185" s="27">
        <v>7.9081994469953079E-2</v>
      </c>
      <c r="J185" s="27">
        <v>8.9823532619963925E-2</v>
      </c>
      <c r="K185" s="27">
        <v>9.648131598105858E-2</v>
      </c>
      <c r="L185" s="27">
        <v>0.10352624183968716</v>
      </c>
      <c r="M185" s="27">
        <v>9.6074299554663983E-2</v>
      </c>
      <c r="N185" s="27">
        <v>0.12716317235359434</v>
      </c>
      <c r="O185" s="27">
        <v>0</v>
      </c>
      <c r="P185" s="27">
        <v>0</v>
      </c>
      <c r="Q185" s="27">
        <v>0</v>
      </c>
      <c r="R185" s="27">
        <v>0</v>
      </c>
      <c r="S185" s="27">
        <v>0</v>
      </c>
      <c r="T185" s="27">
        <v>0</v>
      </c>
      <c r="U185" s="27">
        <v>0</v>
      </c>
      <c r="V185" s="27">
        <v>0</v>
      </c>
      <c r="W185" s="27">
        <v>0</v>
      </c>
      <c r="X185" s="27">
        <v>0</v>
      </c>
      <c r="Y185" s="27">
        <v>0</v>
      </c>
      <c r="Z185" s="27">
        <v>0</v>
      </c>
      <c r="AA185" s="27">
        <v>0</v>
      </c>
      <c r="AB185" s="27">
        <v>0</v>
      </c>
      <c r="AC185" s="27">
        <v>0</v>
      </c>
      <c r="AD185" s="27">
        <v>0</v>
      </c>
      <c r="AE185" s="27">
        <v>0</v>
      </c>
      <c r="AF185" s="27">
        <v>0</v>
      </c>
      <c r="AG185" s="27">
        <v>0</v>
      </c>
      <c r="AH185" s="27">
        <v>0</v>
      </c>
      <c r="AI185" s="27">
        <v>0</v>
      </c>
      <c r="AK185" s="29">
        <f t="shared" si="2"/>
        <v>-2.1104427039512322E-2</v>
      </c>
    </row>
    <row r="186" spans="1:37" x14ac:dyDescent="0.25">
      <c r="A186">
        <v>184</v>
      </c>
      <c r="B186" s="1">
        <v>1.34E-2</v>
      </c>
      <c r="C186" s="1">
        <v>2.1383275783674186E-5</v>
      </c>
      <c r="D186" s="27">
        <v>0.12011109262266945</v>
      </c>
      <c r="E186" s="27">
        <v>0.12774603171286428</v>
      </c>
      <c r="F186" s="27">
        <v>0.14595878138590948</v>
      </c>
      <c r="G186" s="27">
        <v>0.11805469511160499</v>
      </c>
      <c r="H186" s="27">
        <v>1.2300354170876982E-2</v>
      </c>
      <c r="I186" s="27">
        <v>0.11458792886298109</v>
      </c>
      <c r="J186" s="27">
        <v>9.51367172436553E-2</v>
      </c>
      <c r="K186" s="27">
        <v>7.2212980690640582E-2</v>
      </c>
      <c r="L186" s="27">
        <v>8.2811721116995862E-2</v>
      </c>
      <c r="M186" s="27">
        <v>3.237160276445411E-2</v>
      </c>
      <c r="N186" s="27">
        <v>7.8708094317347974E-2</v>
      </c>
      <c r="O186" s="27">
        <v>0</v>
      </c>
      <c r="P186" s="27">
        <v>0</v>
      </c>
      <c r="Q186" s="27">
        <v>0</v>
      </c>
      <c r="R186" s="27">
        <v>0</v>
      </c>
      <c r="S186" s="27">
        <v>0</v>
      </c>
      <c r="T186" s="27">
        <v>0</v>
      </c>
      <c r="U186" s="27">
        <v>0</v>
      </c>
      <c r="V186" s="27">
        <v>0</v>
      </c>
      <c r="W186" s="27">
        <v>0</v>
      </c>
      <c r="X186" s="27">
        <v>0</v>
      </c>
      <c r="Y186" s="27">
        <v>0</v>
      </c>
      <c r="Z186" s="27">
        <v>0</v>
      </c>
      <c r="AA186" s="27">
        <v>0</v>
      </c>
      <c r="AB186" s="27">
        <v>0</v>
      </c>
      <c r="AC186" s="27">
        <v>0</v>
      </c>
      <c r="AD186" s="27">
        <v>0</v>
      </c>
      <c r="AE186" s="27">
        <v>0</v>
      </c>
      <c r="AF186" s="27">
        <v>0</v>
      </c>
      <c r="AG186" s="27">
        <v>0</v>
      </c>
      <c r="AH186" s="27">
        <v>0</v>
      </c>
      <c r="AI186" s="27">
        <v>0</v>
      </c>
      <c r="AK186" s="29">
        <f t="shared" si="2"/>
        <v>1.5957668495279243E-3</v>
      </c>
    </row>
    <row r="187" spans="1:37" x14ac:dyDescent="0.25">
      <c r="A187">
        <v>185</v>
      </c>
      <c r="B187" s="1">
        <v>1.1599999999999999E-2</v>
      </c>
      <c r="C187" s="1">
        <v>1.4877060767006756E-4</v>
      </c>
      <c r="D187" s="27">
        <v>8.8083787759749593E-2</v>
      </c>
      <c r="E187" s="27">
        <v>0.10140181023605602</v>
      </c>
      <c r="F187" s="27">
        <v>0.11265596277488708</v>
      </c>
      <c r="G187" s="27">
        <v>9.8041712307593301E-2</v>
      </c>
      <c r="H187" s="27">
        <v>8.8603622905440285E-2</v>
      </c>
      <c r="I187" s="27">
        <v>0.10583732779654956</v>
      </c>
      <c r="J187" s="27">
        <v>0.13312591445767952</v>
      </c>
      <c r="K187" s="27">
        <v>2.0686676730411396E-2</v>
      </c>
      <c r="L187" s="27">
        <v>6.3911802125998757E-2</v>
      </c>
      <c r="M187" s="27">
        <v>0.11601288347428602</v>
      </c>
      <c r="N187" s="27">
        <v>7.163849943134841E-2</v>
      </c>
      <c r="O187" s="27">
        <v>0</v>
      </c>
      <c r="P187" s="27">
        <v>0</v>
      </c>
      <c r="Q187" s="27">
        <v>0</v>
      </c>
      <c r="R187" s="27">
        <v>0</v>
      </c>
      <c r="S187" s="27">
        <v>0</v>
      </c>
      <c r="T187" s="27">
        <v>0</v>
      </c>
      <c r="U187" s="27">
        <v>0</v>
      </c>
      <c r="V187" s="27">
        <v>0</v>
      </c>
      <c r="W187" s="27">
        <v>0</v>
      </c>
      <c r="X187" s="27">
        <v>0</v>
      </c>
      <c r="Y187" s="27">
        <v>0</v>
      </c>
      <c r="Z187" s="27">
        <v>0</v>
      </c>
      <c r="AA187" s="27">
        <v>0</v>
      </c>
      <c r="AB187" s="27">
        <v>0</v>
      </c>
      <c r="AC187" s="27">
        <v>0</v>
      </c>
      <c r="AD187" s="27">
        <v>0</v>
      </c>
      <c r="AE187" s="27">
        <v>0</v>
      </c>
      <c r="AF187" s="27">
        <v>0</v>
      </c>
      <c r="AG187" s="27">
        <v>0</v>
      </c>
      <c r="AH187" s="27">
        <v>0</v>
      </c>
      <c r="AI187" s="27">
        <v>0</v>
      </c>
      <c r="AK187" s="29">
        <f t="shared" si="2"/>
        <v>1.2825052385350652E-2</v>
      </c>
    </row>
    <row r="188" spans="1:37" x14ac:dyDescent="0.25">
      <c r="A188">
        <v>186</v>
      </c>
      <c r="B188" s="1">
        <v>1.44E-2</v>
      </c>
      <c r="C188" s="1">
        <v>-3.0674886345202296E-5</v>
      </c>
      <c r="D188" s="27">
        <v>8.8284526449769144E-3</v>
      </c>
      <c r="E188" s="27">
        <v>0.15534610917055366</v>
      </c>
      <c r="F188" s="27">
        <v>5.5834055835771515E-2</v>
      </c>
      <c r="G188" s="27">
        <v>2.7953724176530689E-2</v>
      </c>
      <c r="H188" s="27">
        <v>0.14130640640851441</v>
      </c>
      <c r="I188" s="27">
        <v>0.1111899214191053</v>
      </c>
      <c r="J188" s="27">
        <v>0.13508238090635075</v>
      </c>
      <c r="K188" s="27">
        <v>0.17922781098546928</v>
      </c>
      <c r="L188" s="27">
        <v>5.962194225064063E-2</v>
      </c>
      <c r="M188" s="27">
        <v>7.2537141791222989E-2</v>
      </c>
      <c r="N188" s="27">
        <v>5.3072054410863843E-2</v>
      </c>
      <c r="O188" s="27">
        <v>0</v>
      </c>
      <c r="P188" s="27">
        <v>0</v>
      </c>
      <c r="Q188" s="27">
        <v>0</v>
      </c>
      <c r="R188" s="27">
        <v>0</v>
      </c>
      <c r="S188" s="27">
        <v>0</v>
      </c>
      <c r="T188" s="27">
        <v>0</v>
      </c>
      <c r="U188" s="27">
        <v>0</v>
      </c>
      <c r="V188" s="27">
        <v>0</v>
      </c>
      <c r="W188" s="27">
        <v>0</v>
      </c>
      <c r="X188" s="27">
        <v>0</v>
      </c>
      <c r="Y188" s="27">
        <v>0</v>
      </c>
      <c r="Z188" s="27">
        <v>0</v>
      </c>
      <c r="AA188" s="27">
        <v>0</v>
      </c>
      <c r="AB188" s="27">
        <v>0</v>
      </c>
      <c r="AC188" s="27">
        <v>0</v>
      </c>
      <c r="AD188" s="27">
        <v>0</v>
      </c>
      <c r="AE188" s="27">
        <v>0</v>
      </c>
      <c r="AF188" s="27">
        <v>0</v>
      </c>
      <c r="AG188" s="27">
        <v>0</v>
      </c>
      <c r="AH188" s="27">
        <v>0</v>
      </c>
      <c r="AI188" s="27">
        <v>0</v>
      </c>
      <c r="AK188" s="29">
        <f t="shared" si="2"/>
        <v>-2.1302004406390483E-3</v>
      </c>
    </row>
    <row r="189" spans="1:37" x14ac:dyDescent="0.25">
      <c r="A189">
        <v>187</v>
      </c>
      <c r="B189" s="1">
        <v>1.29E-2</v>
      </c>
      <c r="C189" s="1">
        <v>1.1494428992395582E-4</v>
      </c>
      <c r="D189" s="27">
        <v>1.296617710044517E-3</v>
      </c>
      <c r="E189" s="27">
        <v>0.16508586298281175</v>
      </c>
      <c r="F189" s="27">
        <v>7.2083492398893112E-2</v>
      </c>
      <c r="G189" s="27">
        <v>5.6853901973916203E-2</v>
      </c>
      <c r="H189" s="27">
        <v>4.9420913207928754E-2</v>
      </c>
      <c r="I189" s="27">
        <v>6.1679796555188134E-2</v>
      </c>
      <c r="J189" s="27">
        <v>3.5598463520729477E-2</v>
      </c>
      <c r="K189" s="27">
        <v>0.15343427178748989</v>
      </c>
      <c r="L189" s="27">
        <v>0.1538750446005121</v>
      </c>
      <c r="M189" s="27">
        <v>7.5742618388342633E-2</v>
      </c>
      <c r="N189" s="27">
        <v>0.17492901687414347</v>
      </c>
      <c r="O189" s="27">
        <v>0</v>
      </c>
      <c r="P189" s="27">
        <v>0</v>
      </c>
      <c r="Q189" s="27">
        <v>0</v>
      </c>
      <c r="R189" s="27">
        <v>0</v>
      </c>
      <c r="S189" s="27">
        <v>0</v>
      </c>
      <c r="T189" s="27">
        <v>0</v>
      </c>
      <c r="U189" s="27">
        <v>0</v>
      </c>
      <c r="V189" s="27">
        <v>0</v>
      </c>
      <c r="W189" s="27">
        <v>0</v>
      </c>
      <c r="X189" s="27">
        <v>0</v>
      </c>
      <c r="Y189" s="27">
        <v>0</v>
      </c>
      <c r="Z189" s="27">
        <v>0</v>
      </c>
      <c r="AA189" s="27">
        <v>0</v>
      </c>
      <c r="AB189" s="27">
        <v>0</v>
      </c>
      <c r="AC189" s="27">
        <v>0</v>
      </c>
      <c r="AD189" s="27">
        <v>0</v>
      </c>
      <c r="AE189" s="27">
        <v>0</v>
      </c>
      <c r="AF189" s="27">
        <v>0</v>
      </c>
      <c r="AG189" s="27">
        <v>0</v>
      </c>
      <c r="AH189" s="27">
        <v>0</v>
      </c>
      <c r="AI189" s="27">
        <v>0</v>
      </c>
      <c r="AK189" s="29">
        <f t="shared" si="2"/>
        <v>8.9104100716244812E-3</v>
      </c>
    </row>
    <row r="190" spans="1:37" x14ac:dyDescent="0.25">
      <c r="A190">
        <v>188</v>
      </c>
      <c r="B190" s="1">
        <v>1.6400000000000001E-2</v>
      </c>
      <c r="C190" s="1">
        <v>1.4162411475922663E-5</v>
      </c>
      <c r="D190" s="27">
        <v>0.11061502304474431</v>
      </c>
      <c r="E190" s="27">
        <v>0.18230012366396353</v>
      </c>
      <c r="F190" s="27">
        <v>1.7001608427738627E-2</v>
      </c>
      <c r="G190" s="27">
        <v>0.17293533426767849</v>
      </c>
      <c r="H190" s="27">
        <v>0.11832995428177152</v>
      </c>
      <c r="I190" s="27">
        <v>0.1758165365785235</v>
      </c>
      <c r="J190" s="27">
        <v>1.302542334508257E-2</v>
      </c>
      <c r="K190" s="27">
        <v>0.12225274570385218</v>
      </c>
      <c r="L190" s="27">
        <v>3.5627051375553727E-2</v>
      </c>
      <c r="M190" s="27">
        <v>2.959287689754107E-2</v>
      </c>
      <c r="N190" s="27">
        <v>2.250332241355054E-2</v>
      </c>
      <c r="O190" s="27">
        <v>0</v>
      </c>
      <c r="P190" s="27">
        <v>0</v>
      </c>
      <c r="Q190" s="27">
        <v>0</v>
      </c>
      <c r="R190" s="27">
        <v>0</v>
      </c>
      <c r="S190" s="27">
        <v>0</v>
      </c>
      <c r="T190" s="27">
        <v>0</v>
      </c>
      <c r="U190" s="27">
        <v>0</v>
      </c>
      <c r="V190" s="27">
        <v>0</v>
      </c>
      <c r="W190" s="27">
        <v>0</v>
      </c>
      <c r="X190" s="27">
        <v>0</v>
      </c>
      <c r="Y190" s="27">
        <v>0</v>
      </c>
      <c r="Z190" s="27">
        <v>0</v>
      </c>
      <c r="AA190" s="27">
        <v>0</v>
      </c>
      <c r="AB190" s="27">
        <v>0</v>
      </c>
      <c r="AC190" s="27">
        <v>0</v>
      </c>
      <c r="AD190" s="27">
        <v>0</v>
      </c>
      <c r="AE190" s="27">
        <v>0</v>
      </c>
      <c r="AF190" s="27">
        <v>0</v>
      </c>
      <c r="AG190" s="27">
        <v>0</v>
      </c>
      <c r="AH190" s="27">
        <v>0</v>
      </c>
      <c r="AI190" s="27">
        <v>0</v>
      </c>
      <c r="AK190" s="29">
        <f t="shared" si="2"/>
        <v>8.6356167536113789E-4</v>
      </c>
    </row>
    <row r="191" spans="1:37" x14ac:dyDescent="0.25">
      <c r="A191">
        <v>189</v>
      </c>
      <c r="B191" s="1">
        <v>1.46E-2</v>
      </c>
      <c r="C191" s="1">
        <v>-4.5941863136733223E-4</v>
      </c>
      <c r="D191" s="27">
        <v>0.17626670206639233</v>
      </c>
      <c r="E191" s="27">
        <v>5.6406446684461604E-2</v>
      </c>
      <c r="F191" s="27">
        <v>9.3067971456759879E-2</v>
      </c>
      <c r="G191" s="27">
        <v>9.5038090962289004E-2</v>
      </c>
      <c r="H191" s="27">
        <v>0.11384923505112621</v>
      </c>
      <c r="I191" s="27">
        <v>0.16975482143410831</v>
      </c>
      <c r="J191" s="27">
        <v>1.438516165129689E-2</v>
      </c>
      <c r="K191" s="27">
        <v>0.1754674060390268</v>
      </c>
      <c r="L191" s="27">
        <v>3.1603872650968388E-2</v>
      </c>
      <c r="M191" s="27">
        <v>3.4824314838635346E-3</v>
      </c>
      <c r="N191" s="27">
        <v>7.0677860519707106E-2</v>
      </c>
      <c r="O191" s="27">
        <v>0</v>
      </c>
      <c r="P191" s="27">
        <v>0</v>
      </c>
      <c r="Q191" s="27">
        <v>0</v>
      </c>
      <c r="R191" s="27">
        <v>0</v>
      </c>
      <c r="S191" s="27">
        <v>0</v>
      </c>
      <c r="T191" s="27">
        <v>0</v>
      </c>
      <c r="U191" s="27">
        <v>0</v>
      </c>
      <c r="V191" s="27">
        <v>0</v>
      </c>
      <c r="W191" s="27">
        <v>0</v>
      </c>
      <c r="X191" s="27">
        <v>0</v>
      </c>
      <c r="Y191" s="27">
        <v>0</v>
      </c>
      <c r="Z191" s="27">
        <v>0</v>
      </c>
      <c r="AA191" s="27">
        <v>0</v>
      </c>
      <c r="AB191" s="27">
        <v>0</v>
      </c>
      <c r="AC191" s="27">
        <v>0</v>
      </c>
      <c r="AD191" s="27">
        <v>0</v>
      </c>
      <c r="AE191" s="27">
        <v>0</v>
      </c>
      <c r="AF191" s="27">
        <v>0</v>
      </c>
      <c r="AG191" s="27">
        <v>0</v>
      </c>
      <c r="AH191" s="27">
        <v>0</v>
      </c>
      <c r="AI191" s="27">
        <v>0</v>
      </c>
      <c r="AK191" s="29">
        <f t="shared" si="2"/>
        <v>-3.1467029545707688E-2</v>
      </c>
    </row>
    <row r="192" spans="1:37" x14ac:dyDescent="0.25">
      <c r="A192">
        <v>190</v>
      </c>
      <c r="B192" s="1">
        <v>1.2999999999999999E-2</v>
      </c>
      <c r="C192" s="1">
        <v>1.6611817705339846E-4</v>
      </c>
      <c r="D192" s="27">
        <v>1.6781592998380751E-2</v>
      </c>
      <c r="E192" s="27">
        <v>0.13580169118271765</v>
      </c>
      <c r="F192" s="27">
        <v>7.8677565631062416E-2</v>
      </c>
      <c r="G192" s="27">
        <v>0.13195558113311862</v>
      </c>
      <c r="H192" s="27">
        <v>0.13688894718748795</v>
      </c>
      <c r="I192" s="27">
        <v>0.13571101889003728</v>
      </c>
      <c r="J192" s="27">
        <v>0.10933834657998502</v>
      </c>
      <c r="K192" s="27">
        <v>3.3844771458378407E-2</v>
      </c>
      <c r="L192" s="27">
        <v>1.221522632194561E-2</v>
      </c>
      <c r="M192" s="27">
        <v>0.11753701874041585</v>
      </c>
      <c r="N192" s="27">
        <v>9.1248239876470572E-2</v>
      </c>
      <c r="O192" s="27">
        <v>0</v>
      </c>
      <c r="P192" s="27">
        <v>0</v>
      </c>
      <c r="Q192" s="27">
        <v>0</v>
      </c>
      <c r="R192" s="27">
        <v>0</v>
      </c>
      <c r="S192" s="27">
        <v>0</v>
      </c>
      <c r="T192" s="27">
        <v>0</v>
      </c>
      <c r="U192" s="27">
        <v>0</v>
      </c>
      <c r="V192" s="27">
        <v>0</v>
      </c>
      <c r="W192" s="27">
        <v>0</v>
      </c>
      <c r="X192" s="27">
        <v>0</v>
      </c>
      <c r="Y192" s="27">
        <v>0</v>
      </c>
      <c r="Z192" s="27">
        <v>0</v>
      </c>
      <c r="AA192" s="27">
        <v>0</v>
      </c>
      <c r="AB192" s="27">
        <v>0</v>
      </c>
      <c r="AC192" s="27">
        <v>0</v>
      </c>
      <c r="AD192" s="27">
        <v>0</v>
      </c>
      <c r="AE192" s="27">
        <v>0</v>
      </c>
      <c r="AF192" s="27">
        <v>0</v>
      </c>
      <c r="AG192" s="27">
        <v>0</v>
      </c>
      <c r="AH192" s="27">
        <v>0</v>
      </c>
      <c r="AI192" s="27">
        <v>0</v>
      </c>
      <c r="AK192" s="29">
        <f t="shared" si="2"/>
        <v>1.2778321311799882E-2</v>
      </c>
    </row>
    <row r="193" spans="1:37" x14ac:dyDescent="0.25">
      <c r="A193">
        <v>191</v>
      </c>
      <c r="B193" s="1">
        <v>1.5299999999999999E-2</v>
      </c>
      <c r="C193" s="1">
        <v>-2.1914488212363732E-4</v>
      </c>
      <c r="D193" s="27">
        <v>0.17043255138923907</v>
      </c>
      <c r="E193" s="27">
        <v>0.107065451386625</v>
      </c>
      <c r="F193" s="27">
        <v>9.3015478520999534E-2</v>
      </c>
      <c r="G193" s="27">
        <v>0.12815797326830861</v>
      </c>
      <c r="H193" s="27">
        <v>8.9716308526602048E-2</v>
      </c>
      <c r="I193" s="27">
        <v>0.1466904649710522</v>
      </c>
      <c r="J193" s="27">
        <v>9.243651742260954E-2</v>
      </c>
      <c r="K193" s="27">
        <v>0.13653291716957844</v>
      </c>
      <c r="L193" s="27">
        <v>1.1540473302355844E-2</v>
      </c>
      <c r="M193" s="27">
        <v>9.8404978913400661E-3</v>
      </c>
      <c r="N193" s="27">
        <v>1.4571366151289605E-2</v>
      </c>
      <c r="O193" s="27">
        <v>0</v>
      </c>
      <c r="P193" s="27">
        <v>0</v>
      </c>
      <c r="Q193" s="27">
        <v>0</v>
      </c>
      <c r="R193" s="27">
        <v>0</v>
      </c>
      <c r="S193" s="27">
        <v>0</v>
      </c>
      <c r="T193" s="27">
        <v>0</v>
      </c>
      <c r="U193" s="27">
        <v>0</v>
      </c>
      <c r="V193" s="27">
        <v>0</v>
      </c>
      <c r="W193" s="27">
        <v>0</v>
      </c>
      <c r="X193" s="27">
        <v>0</v>
      </c>
      <c r="Y193" s="27">
        <v>0</v>
      </c>
      <c r="Z193" s="27">
        <v>0</v>
      </c>
      <c r="AA193" s="27">
        <v>0</v>
      </c>
      <c r="AB193" s="27">
        <v>0</v>
      </c>
      <c r="AC193" s="27">
        <v>0</v>
      </c>
      <c r="AD193" s="27">
        <v>0</v>
      </c>
      <c r="AE193" s="27">
        <v>0</v>
      </c>
      <c r="AF193" s="27">
        <v>0</v>
      </c>
      <c r="AG193" s="27">
        <v>0</v>
      </c>
      <c r="AH193" s="27">
        <v>0</v>
      </c>
      <c r="AI193" s="27">
        <v>0</v>
      </c>
      <c r="AK193" s="29">
        <f t="shared" si="2"/>
        <v>-1.4323194910041656E-2</v>
      </c>
    </row>
    <row r="194" spans="1:37" x14ac:dyDescent="0.25">
      <c r="A194">
        <v>192</v>
      </c>
      <c r="B194" s="1">
        <v>1.0800000000000001E-2</v>
      </c>
      <c r="C194" s="1">
        <v>8.2042570718192755E-5</v>
      </c>
      <c r="D194" s="27">
        <v>0.17050766450016977</v>
      </c>
      <c r="E194" s="27">
        <v>1.8886240093757403E-2</v>
      </c>
      <c r="F194" s="27">
        <v>5.6523105398629758E-2</v>
      </c>
      <c r="G194" s="27">
        <v>3.5280776864391919E-2</v>
      </c>
      <c r="H194" s="27">
        <v>0.1776283208576897</v>
      </c>
      <c r="I194" s="27">
        <v>0.1346111243815824</v>
      </c>
      <c r="J194" s="27">
        <v>0.11604965024788302</v>
      </c>
      <c r="K194" s="27">
        <v>2.6890375524642386E-2</v>
      </c>
      <c r="L194" s="27">
        <v>0.17515919995182991</v>
      </c>
      <c r="M194" s="27">
        <v>1.390414928296505E-2</v>
      </c>
      <c r="N194" s="27">
        <v>7.4559392896458562E-2</v>
      </c>
      <c r="O194" s="27">
        <v>0</v>
      </c>
      <c r="P194" s="27">
        <v>0</v>
      </c>
      <c r="Q194" s="27">
        <v>0</v>
      </c>
      <c r="R194" s="27">
        <v>0</v>
      </c>
      <c r="S194" s="27">
        <v>0</v>
      </c>
      <c r="T194" s="27">
        <v>0</v>
      </c>
      <c r="U194" s="27">
        <v>0</v>
      </c>
      <c r="V194" s="27">
        <v>0</v>
      </c>
      <c r="W194" s="27">
        <v>0</v>
      </c>
      <c r="X194" s="27">
        <v>0</v>
      </c>
      <c r="Y194" s="27">
        <v>0</v>
      </c>
      <c r="Z194" s="27">
        <v>0</v>
      </c>
      <c r="AA194" s="27">
        <v>0</v>
      </c>
      <c r="AB194" s="27">
        <v>0</v>
      </c>
      <c r="AC194" s="27">
        <v>0</v>
      </c>
      <c r="AD194" s="27">
        <v>0</v>
      </c>
      <c r="AE194" s="27">
        <v>0</v>
      </c>
      <c r="AF194" s="27">
        <v>0</v>
      </c>
      <c r="AG194" s="27">
        <v>0</v>
      </c>
      <c r="AH194" s="27">
        <v>0</v>
      </c>
      <c r="AI194" s="27">
        <v>0</v>
      </c>
      <c r="AK194" s="29">
        <f t="shared" si="2"/>
        <v>7.5965343257585879E-3</v>
      </c>
    </row>
    <row r="195" spans="1:37" x14ac:dyDescent="0.25">
      <c r="A195">
        <v>193</v>
      </c>
      <c r="B195" s="1">
        <v>1.2699999999999999E-2</v>
      </c>
      <c r="C195" s="1">
        <v>1.5107366736981452E-4</v>
      </c>
      <c r="D195" s="27">
        <v>7.3344816200933721E-2</v>
      </c>
      <c r="E195" s="27">
        <v>0.1444026485368623</v>
      </c>
      <c r="F195" s="27">
        <v>8.753505734417831E-2</v>
      </c>
      <c r="G195" s="27">
        <v>5.997362176402625E-2</v>
      </c>
      <c r="H195" s="27">
        <v>0.14662602633981722</v>
      </c>
      <c r="I195" s="27">
        <v>0.10083206885304891</v>
      </c>
      <c r="J195" s="27">
        <v>4.8912036393224646E-2</v>
      </c>
      <c r="K195" s="27">
        <v>7.3136489947054142E-2</v>
      </c>
      <c r="L195" s="27">
        <v>0.104210127584222</v>
      </c>
      <c r="M195" s="27">
        <v>1.0343984958089731E-2</v>
      </c>
      <c r="N195" s="27">
        <v>0.15068312207854295</v>
      </c>
      <c r="O195" s="27">
        <v>0</v>
      </c>
      <c r="P195" s="27">
        <v>0</v>
      </c>
      <c r="Q195" s="27">
        <v>0</v>
      </c>
      <c r="R195" s="27">
        <v>0</v>
      </c>
      <c r="S195" s="27">
        <v>0</v>
      </c>
      <c r="T195" s="27">
        <v>0</v>
      </c>
      <c r="U195" s="27">
        <v>0</v>
      </c>
      <c r="V195" s="27">
        <v>0</v>
      </c>
      <c r="W195" s="27">
        <v>0</v>
      </c>
      <c r="X195" s="27">
        <v>0</v>
      </c>
      <c r="Y195" s="27">
        <v>0</v>
      </c>
      <c r="Z195" s="27">
        <v>0</v>
      </c>
      <c r="AA195" s="27">
        <v>0</v>
      </c>
      <c r="AB195" s="27">
        <v>0</v>
      </c>
      <c r="AC195" s="27">
        <v>0</v>
      </c>
      <c r="AD195" s="27">
        <v>0</v>
      </c>
      <c r="AE195" s="27">
        <v>0</v>
      </c>
      <c r="AF195" s="27">
        <v>0</v>
      </c>
      <c r="AG195" s="27">
        <v>0</v>
      </c>
      <c r="AH195" s="27">
        <v>0</v>
      </c>
      <c r="AI195" s="27">
        <v>0</v>
      </c>
      <c r="AK195" s="29">
        <f t="shared" si="2"/>
        <v>1.1895564359827915E-2</v>
      </c>
    </row>
    <row r="196" spans="1:37" x14ac:dyDescent="0.25">
      <c r="A196">
        <v>194</v>
      </c>
      <c r="B196" s="1">
        <v>1.0999999999999999E-2</v>
      </c>
      <c r="C196" s="1">
        <v>1.8959027012888753E-4</v>
      </c>
      <c r="D196" s="27">
        <v>0.10366090102813151</v>
      </c>
      <c r="E196" s="27">
        <v>0.11917133577129289</v>
      </c>
      <c r="F196" s="27">
        <v>8.9158571877692411E-2</v>
      </c>
      <c r="G196" s="27">
        <v>4.5416345269934676E-2</v>
      </c>
      <c r="H196" s="27">
        <v>2.5335071552320239E-2</v>
      </c>
      <c r="I196" s="27">
        <v>0.11058442497157368</v>
      </c>
      <c r="J196" s="27">
        <v>0.1303602202986188</v>
      </c>
      <c r="K196" s="27">
        <v>2.5941938031533471E-2</v>
      </c>
      <c r="L196" s="27">
        <v>6.0649244879001932E-2</v>
      </c>
      <c r="M196" s="27">
        <v>0.16513008998141848</v>
      </c>
      <c r="N196" s="27">
        <v>0.12459185633848184</v>
      </c>
      <c r="O196" s="27">
        <v>0</v>
      </c>
      <c r="P196" s="27">
        <v>0</v>
      </c>
      <c r="Q196" s="27">
        <v>0</v>
      </c>
      <c r="R196" s="27">
        <v>0</v>
      </c>
      <c r="S196" s="27">
        <v>0</v>
      </c>
      <c r="T196" s="27">
        <v>0</v>
      </c>
      <c r="U196" s="27">
        <v>0</v>
      </c>
      <c r="V196" s="27">
        <v>0</v>
      </c>
      <c r="W196" s="27">
        <v>0</v>
      </c>
      <c r="X196" s="27">
        <v>0</v>
      </c>
      <c r="Y196" s="27">
        <v>0</v>
      </c>
      <c r="Z196" s="27">
        <v>0</v>
      </c>
      <c r="AA196" s="27">
        <v>0</v>
      </c>
      <c r="AB196" s="27">
        <v>0</v>
      </c>
      <c r="AC196" s="27">
        <v>0</v>
      </c>
      <c r="AD196" s="27">
        <v>0</v>
      </c>
      <c r="AE196" s="27">
        <v>0</v>
      </c>
      <c r="AF196" s="27">
        <v>0</v>
      </c>
      <c r="AG196" s="27">
        <v>0</v>
      </c>
      <c r="AH196" s="27">
        <v>0</v>
      </c>
      <c r="AI196" s="27">
        <v>0</v>
      </c>
      <c r="AK196" s="29">
        <f t="shared" ref="AK196:AK259" si="3">C196/B196</f>
        <v>1.7235479102626138E-2</v>
      </c>
    </row>
    <row r="197" spans="1:37" x14ac:dyDescent="0.25">
      <c r="A197">
        <v>195</v>
      </c>
      <c r="B197" s="1">
        <v>1.3299999999999999E-2</v>
      </c>
      <c r="C197" s="1">
        <v>1.2648559873304453E-4</v>
      </c>
      <c r="D197" s="27">
        <v>0.1405459864047022</v>
      </c>
      <c r="E197" s="27">
        <v>0.13870411718605227</v>
      </c>
      <c r="F197" s="27">
        <v>2.4191954330909801E-2</v>
      </c>
      <c r="G197" s="27">
        <v>5.753603622370906E-3</v>
      </c>
      <c r="H197" s="27">
        <v>0.10504715558055143</v>
      </c>
      <c r="I197" s="27">
        <v>0.13359864628393647</v>
      </c>
      <c r="J197" s="27">
        <v>0.11611550178355105</v>
      </c>
      <c r="K197" s="27">
        <v>0.10420863412225302</v>
      </c>
      <c r="L197" s="27">
        <v>0.11137670606228099</v>
      </c>
      <c r="M197" s="27">
        <v>4.8501407188253576E-2</v>
      </c>
      <c r="N197" s="27">
        <v>7.1956287435138239E-2</v>
      </c>
      <c r="O197" s="27">
        <v>0</v>
      </c>
      <c r="P197" s="27">
        <v>0</v>
      </c>
      <c r="Q197" s="27">
        <v>0</v>
      </c>
      <c r="R197" s="27">
        <v>0</v>
      </c>
      <c r="S197" s="27">
        <v>0</v>
      </c>
      <c r="T197" s="27">
        <v>0</v>
      </c>
      <c r="U197" s="27">
        <v>0</v>
      </c>
      <c r="V197" s="27">
        <v>0</v>
      </c>
      <c r="W197" s="27">
        <v>0</v>
      </c>
      <c r="X197" s="27">
        <v>0</v>
      </c>
      <c r="Y197" s="27">
        <v>0</v>
      </c>
      <c r="Z197" s="27">
        <v>0</v>
      </c>
      <c r="AA197" s="27">
        <v>0</v>
      </c>
      <c r="AB197" s="27">
        <v>0</v>
      </c>
      <c r="AC197" s="27">
        <v>0</v>
      </c>
      <c r="AD197" s="27">
        <v>0</v>
      </c>
      <c r="AE197" s="27">
        <v>0</v>
      </c>
      <c r="AF197" s="27">
        <v>0</v>
      </c>
      <c r="AG197" s="27">
        <v>0</v>
      </c>
      <c r="AH197" s="27">
        <v>0</v>
      </c>
      <c r="AI197" s="27">
        <v>0</v>
      </c>
      <c r="AK197" s="29">
        <f t="shared" si="3"/>
        <v>9.5101953934619947E-3</v>
      </c>
    </row>
    <row r="198" spans="1:37" x14ac:dyDescent="0.25">
      <c r="A198">
        <v>196</v>
      </c>
      <c r="B198" s="1">
        <v>1.06E-2</v>
      </c>
      <c r="C198" s="1">
        <v>1.3778686511438967E-4</v>
      </c>
      <c r="D198" s="27">
        <v>7.4514021064214543E-3</v>
      </c>
      <c r="E198" s="27">
        <v>6.9778645132709316E-2</v>
      </c>
      <c r="F198" s="27">
        <v>7.5055141784663618E-2</v>
      </c>
      <c r="G198" s="27">
        <v>8.9638573492647283E-2</v>
      </c>
      <c r="H198" s="27">
        <v>0.15677853374005057</v>
      </c>
      <c r="I198" s="27">
        <v>0.1625830356064451</v>
      </c>
      <c r="J198" s="27">
        <v>9.5263584415395966E-2</v>
      </c>
      <c r="K198" s="27">
        <v>2.1790456362072642E-2</v>
      </c>
      <c r="L198" s="27">
        <v>0.15776552264527127</v>
      </c>
      <c r="M198" s="27">
        <v>0.15388800104975078</v>
      </c>
      <c r="N198" s="27">
        <v>1.0007103664571993E-2</v>
      </c>
      <c r="O198" s="27">
        <v>0</v>
      </c>
      <c r="P198" s="27">
        <v>0</v>
      </c>
      <c r="Q198" s="27">
        <v>0</v>
      </c>
      <c r="R198" s="27">
        <v>0</v>
      </c>
      <c r="S198" s="27">
        <v>0</v>
      </c>
      <c r="T198" s="27">
        <v>0</v>
      </c>
      <c r="U198" s="27">
        <v>0</v>
      </c>
      <c r="V198" s="27">
        <v>0</v>
      </c>
      <c r="W198" s="27">
        <v>0</v>
      </c>
      <c r="X198" s="27">
        <v>0</v>
      </c>
      <c r="Y198" s="27">
        <v>0</v>
      </c>
      <c r="Z198" s="27">
        <v>0</v>
      </c>
      <c r="AA198" s="27">
        <v>0</v>
      </c>
      <c r="AB198" s="27">
        <v>0</v>
      </c>
      <c r="AC198" s="27">
        <v>0</v>
      </c>
      <c r="AD198" s="27">
        <v>0</v>
      </c>
      <c r="AE198" s="27">
        <v>0</v>
      </c>
      <c r="AF198" s="27">
        <v>0</v>
      </c>
      <c r="AG198" s="27">
        <v>0</v>
      </c>
      <c r="AH198" s="27">
        <v>0</v>
      </c>
      <c r="AI198" s="27">
        <v>0</v>
      </c>
      <c r="AK198" s="29">
        <f t="shared" si="3"/>
        <v>1.2998760859848081E-2</v>
      </c>
    </row>
    <row r="199" spans="1:37" x14ac:dyDescent="0.25">
      <c r="A199">
        <v>197</v>
      </c>
      <c r="B199" s="1">
        <v>1.38E-2</v>
      </c>
      <c r="C199" s="1">
        <v>-3.8005945911054047E-5</v>
      </c>
      <c r="D199" s="27">
        <v>0.13755546670932778</v>
      </c>
      <c r="E199" s="27">
        <v>0.14152776646143619</v>
      </c>
      <c r="F199" s="27">
        <v>0.1605081639721527</v>
      </c>
      <c r="G199" s="27">
        <v>5.7807563096035817E-2</v>
      </c>
      <c r="H199" s="27">
        <v>1.0049968485323111E-2</v>
      </c>
      <c r="I199" s="27">
        <v>0.1502335577022445</v>
      </c>
      <c r="J199" s="27">
        <v>3.1330613104907236E-2</v>
      </c>
      <c r="K199" s="27">
        <v>8.3959103988888811E-2</v>
      </c>
      <c r="L199" s="27">
        <v>0.15118852724309223</v>
      </c>
      <c r="M199" s="27">
        <v>4.304961035694186E-2</v>
      </c>
      <c r="N199" s="27">
        <v>3.2789658879649963E-2</v>
      </c>
      <c r="O199" s="27">
        <v>0</v>
      </c>
      <c r="P199" s="27">
        <v>0</v>
      </c>
      <c r="Q199" s="27">
        <v>0</v>
      </c>
      <c r="R199" s="27">
        <v>0</v>
      </c>
      <c r="S199" s="27">
        <v>0</v>
      </c>
      <c r="T199" s="27">
        <v>0</v>
      </c>
      <c r="U199" s="27">
        <v>0</v>
      </c>
      <c r="V199" s="27">
        <v>0</v>
      </c>
      <c r="W199" s="27">
        <v>0</v>
      </c>
      <c r="X199" s="27">
        <v>0</v>
      </c>
      <c r="Y199" s="27">
        <v>0</v>
      </c>
      <c r="Z199" s="27">
        <v>0</v>
      </c>
      <c r="AA199" s="27">
        <v>0</v>
      </c>
      <c r="AB199" s="27">
        <v>0</v>
      </c>
      <c r="AC199" s="27">
        <v>0</v>
      </c>
      <c r="AD199" s="27">
        <v>0</v>
      </c>
      <c r="AE199" s="27">
        <v>0</v>
      </c>
      <c r="AF199" s="27">
        <v>0</v>
      </c>
      <c r="AG199" s="27">
        <v>0</v>
      </c>
      <c r="AH199" s="27">
        <v>0</v>
      </c>
      <c r="AI199" s="27">
        <v>0</v>
      </c>
      <c r="AK199" s="29">
        <f t="shared" si="3"/>
        <v>-2.7540540515256554E-3</v>
      </c>
    </row>
    <row r="200" spans="1:37" x14ac:dyDescent="0.25">
      <c r="A200">
        <v>198</v>
      </c>
      <c r="B200" s="1">
        <v>1.3899999999999999E-2</v>
      </c>
      <c r="C200" s="1">
        <v>9.9514311607748349E-5</v>
      </c>
      <c r="D200" s="27">
        <v>0.13348376917502552</v>
      </c>
      <c r="E200" s="27">
        <v>0.17141456235783398</v>
      </c>
      <c r="F200" s="27">
        <v>1.795736781513228E-2</v>
      </c>
      <c r="G200" s="27">
        <v>2.0684212647224833E-2</v>
      </c>
      <c r="H200" s="27">
        <v>7.9680755518507992E-2</v>
      </c>
      <c r="I200" s="27">
        <v>3.1160974401121762E-2</v>
      </c>
      <c r="J200" s="27">
        <v>0.13085433614220476</v>
      </c>
      <c r="K200" s="27">
        <v>0.15933385204579148</v>
      </c>
      <c r="L200" s="27">
        <v>2.1998308272212608E-2</v>
      </c>
      <c r="M200" s="27">
        <v>0.14651109826151962</v>
      </c>
      <c r="N200" s="27">
        <v>8.6920763363425038E-2</v>
      </c>
      <c r="O200" s="27">
        <v>0</v>
      </c>
      <c r="P200" s="27">
        <v>0</v>
      </c>
      <c r="Q200" s="27">
        <v>0</v>
      </c>
      <c r="R200" s="27">
        <v>0</v>
      </c>
      <c r="S200" s="27">
        <v>0</v>
      </c>
      <c r="T200" s="27">
        <v>0</v>
      </c>
      <c r="U200" s="27">
        <v>0</v>
      </c>
      <c r="V200" s="27">
        <v>0</v>
      </c>
      <c r="W200" s="27">
        <v>0</v>
      </c>
      <c r="X200" s="27">
        <v>0</v>
      </c>
      <c r="Y200" s="27">
        <v>0</v>
      </c>
      <c r="Z200" s="27">
        <v>0</v>
      </c>
      <c r="AA200" s="27">
        <v>0</v>
      </c>
      <c r="AB200" s="27">
        <v>0</v>
      </c>
      <c r="AC200" s="27">
        <v>0</v>
      </c>
      <c r="AD200" s="27">
        <v>0</v>
      </c>
      <c r="AE200" s="27">
        <v>0</v>
      </c>
      <c r="AF200" s="27">
        <v>0</v>
      </c>
      <c r="AG200" s="27">
        <v>0</v>
      </c>
      <c r="AH200" s="27">
        <v>0</v>
      </c>
      <c r="AI200" s="27">
        <v>0</v>
      </c>
      <c r="AK200" s="29">
        <f t="shared" si="3"/>
        <v>7.1593029933631914E-3</v>
      </c>
    </row>
    <row r="201" spans="1:37" x14ac:dyDescent="0.25">
      <c r="A201">
        <v>199</v>
      </c>
      <c r="B201" s="1">
        <v>1.17E-2</v>
      </c>
      <c r="C201" s="1">
        <v>-1.3206949262366954E-4</v>
      </c>
      <c r="D201" s="27">
        <v>7.1161673414369381E-2</v>
      </c>
      <c r="E201" s="27">
        <v>9.2496206714379345E-2</v>
      </c>
      <c r="F201" s="27">
        <v>7.7746661311789977E-2</v>
      </c>
      <c r="G201" s="27">
        <v>0.10124318409165821</v>
      </c>
      <c r="H201" s="27">
        <v>0.14776751917221762</v>
      </c>
      <c r="I201" s="27">
        <v>7.9944385475181776E-2</v>
      </c>
      <c r="J201" s="27">
        <v>3.6415598879749482E-2</v>
      </c>
      <c r="K201" s="27">
        <v>0.12545790789686867</v>
      </c>
      <c r="L201" s="27">
        <v>5.2041143029343158E-2</v>
      </c>
      <c r="M201" s="27">
        <v>0.19219756809303842</v>
      </c>
      <c r="N201" s="27">
        <v>2.352815192140402E-2</v>
      </c>
      <c r="O201" s="27">
        <v>0</v>
      </c>
      <c r="P201" s="27">
        <v>0</v>
      </c>
      <c r="Q201" s="27">
        <v>0</v>
      </c>
      <c r="R201" s="27">
        <v>0</v>
      </c>
      <c r="S201" s="27">
        <v>0</v>
      </c>
      <c r="T201" s="27">
        <v>0</v>
      </c>
      <c r="U201" s="27">
        <v>0</v>
      </c>
      <c r="V201" s="27">
        <v>0</v>
      </c>
      <c r="W201" s="27">
        <v>0</v>
      </c>
      <c r="X201" s="27">
        <v>0</v>
      </c>
      <c r="Y201" s="27">
        <v>0</v>
      </c>
      <c r="Z201" s="27">
        <v>0</v>
      </c>
      <c r="AA201" s="27">
        <v>0</v>
      </c>
      <c r="AB201" s="27">
        <v>0</v>
      </c>
      <c r="AC201" s="27">
        <v>0</v>
      </c>
      <c r="AD201" s="27">
        <v>0</v>
      </c>
      <c r="AE201" s="27">
        <v>0</v>
      </c>
      <c r="AF201" s="27">
        <v>0</v>
      </c>
      <c r="AG201" s="27">
        <v>0</v>
      </c>
      <c r="AH201" s="27">
        <v>0</v>
      </c>
      <c r="AI201" s="27">
        <v>0</v>
      </c>
      <c r="AK201" s="29">
        <f t="shared" si="3"/>
        <v>-1.1287990822535858E-2</v>
      </c>
    </row>
    <row r="202" spans="1:37" x14ac:dyDescent="0.25">
      <c r="A202">
        <v>200</v>
      </c>
      <c r="B202" s="1">
        <v>1.44E-2</v>
      </c>
      <c r="C202" s="1">
        <v>-2.9708278722396017E-4</v>
      </c>
      <c r="D202" s="27">
        <v>2.8763802317209892E-3</v>
      </c>
      <c r="E202" s="27">
        <v>5.2152337912518262E-2</v>
      </c>
      <c r="F202" s="27">
        <v>8.5157606571707165E-2</v>
      </c>
      <c r="G202" s="27">
        <v>0.18586254104753361</v>
      </c>
      <c r="H202" s="27">
        <v>8.538722960946675E-2</v>
      </c>
      <c r="I202" s="27">
        <v>0.25041820263182474</v>
      </c>
      <c r="J202" s="27">
        <v>6.8645048387635979E-2</v>
      </c>
      <c r="K202" s="27">
        <v>0.13059393642443845</v>
      </c>
      <c r="L202" s="27">
        <v>8.2085160062021073E-2</v>
      </c>
      <c r="M202" s="27">
        <v>5.0653639986245509E-3</v>
      </c>
      <c r="N202" s="27">
        <v>5.1756193122508488E-2</v>
      </c>
      <c r="O202" s="27">
        <v>0</v>
      </c>
      <c r="P202" s="27">
        <v>0</v>
      </c>
      <c r="Q202" s="27">
        <v>0</v>
      </c>
      <c r="R202" s="27">
        <v>0</v>
      </c>
      <c r="S202" s="27">
        <v>0</v>
      </c>
      <c r="T202" s="27">
        <v>0</v>
      </c>
      <c r="U202" s="27">
        <v>0</v>
      </c>
      <c r="V202" s="27">
        <v>0</v>
      </c>
      <c r="W202" s="27">
        <v>0</v>
      </c>
      <c r="X202" s="27">
        <v>0</v>
      </c>
      <c r="Y202" s="27">
        <v>0</v>
      </c>
      <c r="Z202" s="27">
        <v>0</v>
      </c>
      <c r="AA202" s="27">
        <v>0</v>
      </c>
      <c r="AB202" s="27">
        <v>0</v>
      </c>
      <c r="AC202" s="27">
        <v>0</v>
      </c>
      <c r="AD202" s="27">
        <v>0</v>
      </c>
      <c r="AE202" s="27">
        <v>0</v>
      </c>
      <c r="AF202" s="27">
        <v>0</v>
      </c>
      <c r="AG202" s="27">
        <v>0</v>
      </c>
      <c r="AH202" s="27">
        <v>0</v>
      </c>
      <c r="AI202" s="27">
        <v>0</v>
      </c>
      <c r="AK202" s="29">
        <f t="shared" si="3"/>
        <v>-2.0630749112775012E-2</v>
      </c>
    </row>
    <row r="203" spans="1:37" x14ac:dyDescent="0.25">
      <c r="A203">
        <v>201</v>
      </c>
      <c r="B203" s="1">
        <v>1.3299999999999999E-2</v>
      </c>
      <c r="C203" s="1">
        <v>-3.356244424283886E-4</v>
      </c>
      <c r="D203" s="27">
        <v>0.11397360708378847</v>
      </c>
      <c r="E203" s="27">
        <v>2.5171052922189376E-2</v>
      </c>
      <c r="F203" s="27">
        <v>5.0679922609100543E-3</v>
      </c>
      <c r="G203" s="27">
        <v>0.1463450690712518</v>
      </c>
      <c r="H203" s="27">
        <v>8.5713418627013357E-2</v>
      </c>
      <c r="I203" s="27">
        <v>0.18474535160046451</v>
      </c>
      <c r="J203" s="27">
        <v>9.6063852493473934E-2</v>
      </c>
      <c r="K203" s="27">
        <v>0.15562969474943733</v>
      </c>
      <c r="L203" s="27">
        <v>7.4631664920053256E-3</v>
      </c>
      <c r="M203" s="27">
        <v>0.13150197135896216</v>
      </c>
      <c r="N203" s="27">
        <v>4.8324823340503836E-2</v>
      </c>
      <c r="O203" s="27">
        <v>0</v>
      </c>
      <c r="P203" s="27">
        <v>0</v>
      </c>
      <c r="Q203" s="27">
        <v>0</v>
      </c>
      <c r="R203" s="27">
        <v>0</v>
      </c>
      <c r="S203" s="27">
        <v>0</v>
      </c>
      <c r="T203" s="27">
        <v>0</v>
      </c>
      <c r="U203" s="27">
        <v>0</v>
      </c>
      <c r="V203" s="27">
        <v>0</v>
      </c>
      <c r="W203" s="27">
        <v>0</v>
      </c>
      <c r="X203" s="27">
        <v>0</v>
      </c>
      <c r="Y203" s="27">
        <v>0</v>
      </c>
      <c r="Z203" s="27">
        <v>0</v>
      </c>
      <c r="AA203" s="27">
        <v>0</v>
      </c>
      <c r="AB203" s="27">
        <v>0</v>
      </c>
      <c r="AC203" s="27">
        <v>0</v>
      </c>
      <c r="AD203" s="27">
        <v>0</v>
      </c>
      <c r="AE203" s="27">
        <v>0</v>
      </c>
      <c r="AF203" s="27">
        <v>0</v>
      </c>
      <c r="AG203" s="27">
        <v>0</v>
      </c>
      <c r="AH203" s="27">
        <v>0</v>
      </c>
      <c r="AI203" s="27">
        <v>0</v>
      </c>
      <c r="AK203" s="29">
        <f t="shared" si="3"/>
        <v>-2.5234920483337489E-2</v>
      </c>
    </row>
    <row r="204" spans="1:37" x14ac:dyDescent="0.25">
      <c r="A204">
        <v>202</v>
      </c>
      <c r="B204" s="1">
        <v>1.1900000000000001E-2</v>
      </c>
      <c r="C204" s="1">
        <v>-1.877418122789941E-4</v>
      </c>
      <c r="D204" s="27">
        <v>8.4096427051380637E-2</v>
      </c>
      <c r="E204" s="27">
        <v>3.0382439943182366E-2</v>
      </c>
      <c r="F204" s="27">
        <v>0.10283816671766824</v>
      </c>
      <c r="G204" s="27">
        <v>1.0685610694397404E-2</v>
      </c>
      <c r="H204" s="27">
        <v>1.5611870909422731E-2</v>
      </c>
      <c r="I204" s="27">
        <v>0.12195185425377369</v>
      </c>
      <c r="J204" s="27">
        <v>0.15652402611739427</v>
      </c>
      <c r="K204" s="27">
        <v>0.16282584236036607</v>
      </c>
      <c r="L204" s="27">
        <v>0.18313703151592911</v>
      </c>
      <c r="M204" s="27">
        <v>8.2141948152247499E-3</v>
      </c>
      <c r="N204" s="27">
        <v>0.12373253562126062</v>
      </c>
      <c r="O204" s="27">
        <v>0</v>
      </c>
      <c r="P204" s="27">
        <v>0</v>
      </c>
      <c r="Q204" s="27">
        <v>0</v>
      </c>
      <c r="R204" s="27">
        <v>0</v>
      </c>
      <c r="S204" s="27">
        <v>0</v>
      </c>
      <c r="T204" s="27">
        <v>0</v>
      </c>
      <c r="U204" s="27">
        <v>0</v>
      </c>
      <c r="V204" s="27">
        <v>0</v>
      </c>
      <c r="W204" s="27">
        <v>0</v>
      </c>
      <c r="X204" s="27">
        <v>0</v>
      </c>
      <c r="Y204" s="27">
        <v>0</v>
      </c>
      <c r="Z204" s="27">
        <v>0</v>
      </c>
      <c r="AA204" s="27">
        <v>0</v>
      </c>
      <c r="AB204" s="27">
        <v>0</v>
      </c>
      <c r="AC204" s="27">
        <v>0</v>
      </c>
      <c r="AD204" s="27">
        <v>0</v>
      </c>
      <c r="AE204" s="27">
        <v>0</v>
      </c>
      <c r="AF204" s="27">
        <v>0</v>
      </c>
      <c r="AG204" s="27">
        <v>0</v>
      </c>
      <c r="AH204" s="27">
        <v>0</v>
      </c>
      <c r="AI204" s="27">
        <v>0</v>
      </c>
      <c r="AK204" s="29">
        <f t="shared" si="3"/>
        <v>-1.5776622880587739E-2</v>
      </c>
    </row>
    <row r="205" spans="1:37" x14ac:dyDescent="0.25">
      <c r="A205">
        <v>203</v>
      </c>
      <c r="B205" s="1">
        <v>1.11E-2</v>
      </c>
      <c r="C205" s="1">
        <v>-1.6971031742192452E-4</v>
      </c>
      <c r="D205" s="27">
        <v>9.3879405142452521E-2</v>
      </c>
      <c r="E205" s="27">
        <v>4.0517917589194458E-2</v>
      </c>
      <c r="F205" s="27">
        <v>4.9839273291738352E-2</v>
      </c>
      <c r="G205" s="27">
        <v>8.2038389497768163E-2</v>
      </c>
      <c r="H205" s="27">
        <v>0.11980252256494865</v>
      </c>
      <c r="I205" s="27">
        <v>7.1577914805614776E-2</v>
      </c>
      <c r="J205" s="27">
        <v>0.10248578853686834</v>
      </c>
      <c r="K205" s="27">
        <v>0.15176025422718045</v>
      </c>
      <c r="L205" s="27">
        <v>8.718450166298243E-2</v>
      </c>
      <c r="M205" s="27">
        <v>0.1395612353299652</v>
      </c>
      <c r="N205" s="27">
        <v>6.1352797351286577E-2</v>
      </c>
      <c r="O205" s="27">
        <v>0</v>
      </c>
      <c r="P205" s="27">
        <v>0</v>
      </c>
      <c r="Q205" s="27">
        <v>0</v>
      </c>
      <c r="R205" s="27">
        <v>0</v>
      </c>
      <c r="S205" s="27">
        <v>0</v>
      </c>
      <c r="T205" s="27">
        <v>0</v>
      </c>
      <c r="U205" s="27">
        <v>0</v>
      </c>
      <c r="V205" s="27">
        <v>0</v>
      </c>
      <c r="W205" s="27">
        <v>0</v>
      </c>
      <c r="X205" s="27">
        <v>0</v>
      </c>
      <c r="Y205" s="27">
        <v>0</v>
      </c>
      <c r="Z205" s="27">
        <v>0</v>
      </c>
      <c r="AA205" s="27">
        <v>0</v>
      </c>
      <c r="AB205" s="27">
        <v>0</v>
      </c>
      <c r="AC205" s="27">
        <v>0</v>
      </c>
      <c r="AD205" s="27">
        <v>0</v>
      </c>
      <c r="AE205" s="27">
        <v>0</v>
      </c>
      <c r="AF205" s="27">
        <v>0</v>
      </c>
      <c r="AG205" s="27">
        <v>0</v>
      </c>
      <c r="AH205" s="27">
        <v>0</v>
      </c>
      <c r="AI205" s="27">
        <v>0</v>
      </c>
      <c r="AK205" s="29">
        <f t="shared" si="3"/>
        <v>-1.5289217785758966E-2</v>
      </c>
    </row>
    <row r="206" spans="1:37" x14ac:dyDescent="0.25">
      <c r="A206">
        <v>204</v>
      </c>
      <c r="B206" s="1">
        <v>1.06E-2</v>
      </c>
      <c r="C206" s="1">
        <v>-1.8396392834950771E-4</v>
      </c>
      <c r="D206" s="27">
        <v>7.9817180187404073E-3</v>
      </c>
      <c r="E206" s="27">
        <v>6.3878831598950525E-2</v>
      </c>
      <c r="F206" s="27">
        <v>0.2039210247416022</v>
      </c>
      <c r="G206" s="27">
        <v>7.8451317423876461E-3</v>
      </c>
      <c r="H206" s="27">
        <v>0.13552013745373198</v>
      </c>
      <c r="I206" s="27">
        <v>2.1821463304172405E-2</v>
      </c>
      <c r="J206" s="27">
        <v>4.0639678108376702E-2</v>
      </c>
      <c r="K206" s="27">
        <v>0.14092200262361887</v>
      </c>
      <c r="L206" s="27">
        <v>0.15828483042480529</v>
      </c>
      <c r="M206" s="27">
        <v>6.6559075852150706E-2</v>
      </c>
      <c r="N206" s="27">
        <v>0.15262610613146338</v>
      </c>
      <c r="O206" s="27">
        <v>0</v>
      </c>
      <c r="P206" s="27">
        <v>0</v>
      </c>
      <c r="Q206" s="27">
        <v>0</v>
      </c>
      <c r="R206" s="27">
        <v>0</v>
      </c>
      <c r="S206" s="27">
        <v>0</v>
      </c>
      <c r="T206" s="27">
        <v>0</v>
      </c>
      <c r="U206" s="27">
        <v>0</v>
      </c>
      <c r="V206" s="27">
        <v>0</v>
      </c>
      <c r="W206" s="27">
        <v>0</v>
      </c>
      <c r="X206" s="27">
        <v>0</v>
      </c>
      <c r="Y206" s="27">
        <v>0</v>
      </c>
      <c r="Z206" s="27">
        <v>0</v>
      </c>
      <c r="AA206" s="27">
        <v>0</v>
      </c>
      <c r="AB206" s="27">
        <v>0</v>
      </c>
      <c r="AC206" s="27">
        <v>0</v>
      </c>
      <c r="AD206" s="27">
        <v>0</v>
      </c>
      <c r="AE206" s="27">
        <v>0</v>
      </c>
      <c r="AF206" s="27">
        <v>0</v>
      </c>
      <c r="AG206" s="27">
        <v>0</v>
      </c>
      <c r="AH206" s="27">
        <v>0</v>
      </c>
      <c r="AI206" s="27">
        <v>0</v>
      </c>
      <c r="AK206" s="29">
        <f t="shared" si="3"/>
        <v>-1.7355087580142238E-2</v>
      </c>
    </row>
    <row r="207" spans="1:37" x14ac:dyDescent="0.25">
      <c r="A207">
        <v>205</v>
      </c>
      <c r="B207" s="1">
        <v>1.0999999999999999E-2</v>
      </c>
      <c r="C207" s="1">
        <v>8.6613452232211889E-6</v>
      </c>
      <c r="D207" s="27">
        <v>0.15316321741315431</v>
      </c>
      <c r="E207" s="27">
        <v>1.6462711233847599E-2</v>
      </c>
      <c r="F207" s="27">
        <v>8.6882163471175416E-3</v>
      </c>
      <c r="G207" s="27">
        <v>6.159989479432619E-2</v>
      </c>
      <c r="H207" s="27">
        <v>0.18592905813686175</v>
      </c>
      <c r="I207" s="27">
        <v>0.16362757449710158</v>
      </c>
      <c r="J207" s="27">
        <v>7.3877957782473011E-2</v>
      </c>
      <c r="K207" s="27">
        <v>5.7489127562003667E-2</v>
      </c>
      <c r="L207" s="27">
        <v>0.16173649221395731</v>
      </c>
      <c r="M207" s="27">
        <v>2.2759421629341824E-2</v>
      </c>
      <c r="N207" s="27">
        <v>9.466632838981523E-2</v>
      </c>
      <c r="O207" s="27">
        <v>0</v>
      </c>
      <c r="P207" s="27">
        <v>0</v>
      </c>
      <c r="Q207" s="27">
        <v>0</v>
      </c>
      <c r="R207" s="27">
        <v>0</v>
      </c>
      <c r="S207" s="27">
        <v>0</v>
      </c>
      <c r="T207" s="27">
        <v>0</v>
      </c>
      <c r="U207" s="27">
        <v>0</v>
      </c>
      <c r="V207" s="27">
        <v>0</v>
      </c>
      <c r="W207" s="27">
        <v>0</v>
      </c>
      <c r="X207" s="27">
        <v>0</v>
      </c>
      <c r="Y207" s="27">
        <v>0</v>
      </c>
      <c r="Z207" s="27">
        <v>0</v>
      </c>
      <c r="AA207" s="27">
        <v>0</v>
      </c>
      <c r="AB207" s="27">
        <v>0</v>
      </c>
      <c r="AC207" s="27">
        <v>0</v>
      </c>
      <c r="AD207" s="27">
        <v>0</v>
      </c>
      <c r="AE207" s="27">
        <v>0</v>
      </c>
      <c r="AF207" s="27">
        <v>0</v>
      </c>
      <c r="AG207" s="27">
        <v>0</v>
      </c>
      <c r="AH207" s="27">
        <v>0</v>
      </c>
      <c r="AI207" s="27">
        <v>0</v>
      </c>
      <c r="AK207" s="29">
        <f t="shared" si="3"/>
        <v>7.8739502029283542E-4</v>
      </c>
    </row>
    <row r="208" spans="1:37" x14ac:dyDescent="0.25">
      <c r="A208">
        <v>206</v>
      </c>
      <c r="B208" s="1">
        <v>1.32E-2</v>
      </c>
      <c r="C208" s="1">
        <v>-2.9037964738366047E-4</v>
      </c>
      <c r="D208" s="27">
        <v>0.11013097262076199</v>
      </c>
      <c r="E208" s="27">
        <v>3.165187898237997E-2</v>
      </c>
      <c r="F208" s="27">
        <v>6.6845744150467679E-2</v>
      </c>
      <c r="G208" s="27">
        <v>5.4058552807333751E-2</v>
      </c>
      <c r="H208" s="27">
        <v>0.1560401793214671</v>
      </c>
      <c r="I208" s="27">
        <v>0.14966003346705292</v>
      </c>
      <c r="J208" s="27">
        <v>0.17495510159476862</v>
      </c>
      <c r="K208" s="27">
        <v>0.14848263625198097</v>
      </c>
      <c r="L208" s="27">
        <v>1.5572237616928369E-2</v>
      </c>
      <c r="M208" s="27">
        <v>5.7349537032539276E-2</v>
      </c>
      <c r="N208" s="27">
        <v>3.5253126154319372E-2</v>
      </c>
      <c r="O208" s="27">
        <v>0</v>
      </c>
      <c r="P208" s="27">
        <v>0</v>
      </c>
      <c r="Q208" s="27">
        <v>0</v>
      </c>
      <c r="R208" s="27">
        <v>0</v>
      </c>
      <c r="S208" s="27">
        <v>0</v>
      </c>
      <c r="T208" s="27">
        <v>0</v>
      </c>
      <c r="U208" s="27">
        <v>0</v>
      </c>
      <c r="V208" s="27">
        <v>0</v>
      </c>
      <c r="W208" s="27">
        <v>0</v>
      </c>
      <c r="X208" s="27">
        <v>0</v>
      </c>
      <c r="Y208" s="27">
        <v>0</v>
      </c>
      <c r="Z208" s="27">
        <v>0</v>
      </c>
      <c r="AA208" s="27">
        <v>0</v>
      </c>
      <c r="AB208" s="27">
        <v>0</v>
      </c>
      <c r="AC208" s="27">
        <v>0</v>
      </c>
      <c r="AD208" s="27">
        <v>0</v>
      </c>
      <c r="AE208" s="27">
        <v>0</v>
      </c>
      <c r="AF208" s="27">
        <v>0</v>
      </c>
      <c r="AG208" s="27">
        <v>0</v>
      </c>
      <c r="AH208" s="27">
        <v>0</v>
      </c>
      <c r="AI208" s="27">
        <v>0</v>
      </c>
      <c r="AK208" s="29">
        <f t="shared" si="3"/>
        <v>-2.1998458135125794E-2</v>
      </c>
    </row>
    <row r="209" spans="1:37" x14ac:dyDescent="0.25">
      <c r="A209">
        <v>207</v>
      </c>
      <c r="B209" s="1">
        <v>1.2699999999999999E-2</v>
      </c>
      <c r="C209" s="1">
        <v>1.2756285972819565E-4</v>
      </c>
      <c r="D209" s="27">
        <v>0.15801420591585558</v>
      </c>
      <c r="E209" s="27">
        <v>0.14627312387353303</v>
      </c>
      <c r="F209" s="27">
        <v>7.9535033418819512E-2</v>
      </c>
      <c r="G209" s="27">
        <v>9.842335178647843E-2</v>
      </c>
      <c r="H209" s="27">
        <v>6.9927572188076978E-2</v>
      </c>
      <c r="I209" s="27">
        <v>0.12406254437104952</v>
      </c>
      <c r="J209" s="27">
        <v>2.0800992091295985E-2</v>
      </c>
      <c r="K209" s="27">
        <v>2.2666226757596462E-2</v>
      </c>
      <c r="L209" s="27">
        <v>1.1920928685447293E-2</v>
      </c>
      <c r="M209" s="27">
        <v>0.12295918309768526</v>
      </c>
      <c r="N209" s="27">
        <v>0.14541683781416195</v>
      </c>
      <c r="O209" s="27">
        <v>0</v>
      </c>
      <c r="P209" s="27">
        <v>0</v>
      </c>
      <c r="Q209" s="27">
        <v>0</v>
      </c>
      <c r="R209" s="27">
        <v>0</v>
      </c>
      <c r="S209" s="27">
        <v>0</v>
      </c>
      <c r="T209" s="27">
        <v>0</v>
      </c>
      <c r="U209" s="27">
        <v>0</v>
      </c>
      <c r="V209" s="27">
        <v>0</v>
      </c>
      <c r="W209" s="27">
        <v>0</v>
      </c>
      <c r="X209" s="27">
        <v>0</v>
      </c>
      <c r="Y209" s="27">
        <v>0</v>
      </c>
      <c r="Z209" s="27">
        <v>0</v>
      </c>
      <c r="AA209" s="27">
        <v>0</v>
      </c>
      <c r="AB209" s="27">
        <v>0</v>
      </c>
      <c r="AC209" s="27">
        <v>0</v>
      </c>
      <c r="AD209" s="27">
        <v>0</v>
      </c>
      <c r="AE209" s="27">
        <v>0</v>
      </c>
      <c r="AF209" s="27">
        <v>0</v>
      </c>
      <c r="AG209" s="27">
        <v>0</v>
      </c>
      <c r="AH209" s="27">
        <v>0</v>
      </c>
      <c r="AI209" s="27">
        <v>0</v>
      </c>
      <c r="AK209" s="29">
        <f t="shared" si="3"/>
        <v>1.0044319663637453E-2</v>
      </c>
    </row>
    <row r="210" spans="1:37" x14ac:dyDescent="0.25">
      <c r="A210">
        <v>208</v>
      </c>
      <c r="B210" s="1">
        <v>1.32E-2</v>
      </c>
      <c r="C210" s="1">
        <v>-1.242856517899964E-4</v>
      </c>
      <c r="D210" s="27">
        <v>1.8869143485468989E-2</v>
      </c>
      <c r="E210" s="27">
        <v>0.11443359794594798</v>
      </c>
      <c r="F210" s="27">
        <v>9.4520057640065408E-2</v>
      </c>
      <c r="G210" s="27">
        <v>5.7871204636555262E-2</v>
      </c>
      <c r="H210" s="27">
        <v>1.7625907920039045E-2</v>
      </c>
      <c r="I210" s="27">
        <v>0.22859311166081087</v>
      </c>
      <c r="J210" s="27">
        <v>8.2231820571417157E-3</v>
      </c>
      <c r="K210" s="27">
        <v>0.1171807880528286</v>
      </c>
      <c r="L210" s="27">
        <v>0.13847070291872363</v>
      </c>
      <c r="M210" s="27">
        <v>4.0773954747949551E-2</v>
      </c>
      <c r="N210" s="27">
        <v>0.16343834893446901</v>
      </c>
      <c r="O210" s="27">
        <v>0</v>
      </c>
      <c r="P210" s="27">
        <v>0</v>
      </c>
      <c r="Q210" s="27">
        <v>0</v>
      </c>
      <c r="R210" s="27">
        <v>0</v>
      </c>
      <c r="S210" s="27">
        <v>0</v>
      </c>
      <c r="T210" s="27">
        <v>0</v>
      </c>
      <c r="U210" s="27">
        <v>0</v>
      </c>
      <c r="V210" s="27">
        <v>0</v>
      </c>
      <c r="W210" s="27">
        <v>0</v>
      </c>
      <c r="X210" s="27">
        <v>0</v>
      </c>
      <c r="Y210" s="27">
        <v>0</v>
      </c>
      <c r="Z210" s="27">
        <v>0</v>
      </c>
      <c r="AA210" s="27">
        <v>0</v>
      </c>
      <c r="AB210" s="27">
        <v>0</v>
      </c>
      <c r="AC210" s="27">
        <v>0</v>
      </c>
      <c r="AD210" s="27">
        <v>0</v>
      </c>
      <c r="AE210" s="27">
        <v>0</v>
      </c>
      <c r="AF210" s="27">
        <v>0</v>
      </c>
      <c r="AG210" s="27">
        <v>0</v>
      </c>
      <c r="AH210" s="27">
        <v>0</v>
      </c>
      <c r="AI210" s="27">
        <v>0</v>
      </c>
      <c r="AK210" s="29">
        <f t="shared" si="3"/>
        <v>-9.4155796810603334E-3</v>
      </c>
    </row>
    <row r="211" spans="1:37" x14ac:dyDescent="0.25">
      <c r="A211">
        <v>209</v>
      </c>
      <c r="B211" s="1">
        <v>9.5999999999999992E-3</v>
      </c>
      <c r="C211" s="1">
        <v>-1.3980425275191254E-4</v>
      </c>
      <c r="D211" s="27">
        <v>0.12702988783458627</v>
      </c>
      <c r="E211" s="27">
        <v>1.8407788993715373E-3</v>
      </c>
      <c r="F211" s="27">
        <v>0.19864355155656396</v>
      </c>
      <c r="G211" s="27">
        <v>2.068641722363727E-3</v>
      </c>
      <c r="H211" s="27">
        <v>3.9459571466707616E-2</v>
      </c>
      <c r="I211" s="27">
        <v>4.9531062210319048E-2</v>
      </c>
      <c r="J211" s="27">
        <v>0.19435286401585222</v>
      </c>
      <c r="K211" s="27">
        <v>4.1877224308129193E-2</v>
      </c>
      <c r="L211" s="27">
        <v>1.1073328946235412E-2</v>
      </c>
      <c r="M211" s="27">
        <v>0.11788111499205776</v>
      </c>
      <c r="N211" s="27">
        <v>0.21624197404781326</v>
      </c>
      <c r="O211" s="27">
        <v>0</v>
      </c>
      <c r="P211" s="27">
        <v>0</v>
      </c>
      <c r="Q211" s="27">
        <v>0</v>
      </c>
      <c r="R211" s="27">
        <v>0</v>
      </c>
      <c r="S211" s="27">
        <v>0</v>
      </c>
      <c r="T211" s="27">
        <v>0</v>
      </c>
      <c r="U211" s="27">
        <v>0</v>
      </c>
      <c r="V211" s="27">
        <v>0</v>
      </c>
      <c r="W211" s="27">
        <v>0</v>
      </c>
      <c r="X211" s="27">
        <v>0</v>
      </c>
      <c r="Y211" s="27">
        <v>0</v>
      </c>
      <c r="Z211" s="27">
        <v>0</v>
      </c>
      <c r="AA211" s="27">
        <v>0</v>
      </c>
      <c r="AB211" s="27">
        <v>0</v>
      </c>
      <c r="AC211" s="27">
        <v>0</v>
      </c>
      <c r="AD211" s="27">
        <v>0</v>
      </c>
      <c r="AE211" s="27">
        <v>0</v>
      </c>
      <c r="AF211" s="27">
        <v>0</v>
      </c>
      <c r="AG211" s="27">
        <v>0</v>
      </c>
      <c r="AH211" s="27">
        <v>0</v>
      </c>
      <c r="AI211" s="27">
        <v>0</v>
      </c>
      <c r="AK211" s="29">
        <f t="shared" si="3"/>
        <v>-1.4562942994990891E-2</v>
      </c>
    </row>
    <row r="212" spans="1:37" x14ac:dyDescent="0.25">
      <c r="A212">
        <v>210</v>
      </c>
      <c r="B212" s="1">
        <v>1.0999999999999999E-2</v>
      </c>
      <c r="C212" s="1">
        <v>8.0468526367098362E-7</v>
      </c>
      <c r="D212" s="27">
        <v>0.14108362879736314</v>
      </c>
      <c r="E212" s="27">
        <v>7.9444825589488718E-2</v>
      </c>
      <c r="F212" s="27">
        <v>0.14287071792815473</v>
      </c>
      <c r="G212" s="27">
        <v>4.8016897571811931E-4</v>
      </c>
      <c r="H212" s="27">
        <v>8.3967045290580411E-2</v>
      </c>
      <c r="I212" s="27">
        <v>0.10125847510361398</v>
      </c>
      <c r="J212" s="27">
        <v>0.10243669808344479</v>
      </c>
      <c r="K212" s="27">
        <v>5.6156593641335462E-2</v>
      </c>
      <c r="L212" s="27">
        <v>0.11629602146408953</v>
      </c>
      <c r="M212" s="27">
        <v>7.4400515909047935E-2</v>
      </c>
      <c r="N212" s="27">
        <v>0.10160530921716339</v>
      </c>
      <c r="O212" s="27">
        <v>0</v>
      </c>
      <c r="P212" s="27">
        <v>0</v>
      </c>
      <c r="Q212" s="27">
        <v>0</v>
      </c>
      <c r="R212" s="27">
        <v>0</v>
      </c>
      <c r="S212" s="27">
        <v>0</v>
      </c>
      <c r="T212" s="27">
        <v>0</v>
      </c>
      <c r="U212" s="27">
        <v>0</v>
      </c>
      <c r="V212" s="27">
        <v>0</v>
      </c>
      <c r="W212" s="27">
        <v>0</v>
      </c>
      <c r="X212" s="27">
        <v>0</v>
      </c>
      <c r="Y212" s="27">
        <v>0</v>
      </c>
      <c r="Z212" s="27">
        <v>0</v>
      </c>
      <c r="AA212" s="27">
        <v>0</v>
      </c>
      <c r="AB212" s="27">
        <v>0</v>
      </c>
      <c r="AC212" s="27">
        <v>0</v>
      </c>
      <c r="AD212" s="27">
        <v>0</v>
      </c>
      <c r="AE212" s="27">
        <v>0</v>
      </c>
      <c r="AF212" s="27">
        <v>0</v>
      </c>
      <c r="AG212" s="27">
        <v>0</v>
      </c>
      <c r="AH212" s="27">
        <v>0</v>
      </c>
      <c r="AI212" s="27">
        <v>0</v>
      </c>
      <c r="AK212" s="29">
        <f t="shared" si="3"/>
        <v>7.3153205788271239E-5</v>
      </c>
    </row>
    <row r="213" spans="1:37" x14ac:dyDescent="0.25">
      <c r="A213">
        <v>211</v>
      </c>
      <c r="B213" s="1">
        <v>1.35E-2</v>
      </c>
      <c r="C213" s="1">
        <v>-1.119624700863179E-4</v>
      </c>
      <c r="D213" s="27">
        <v>0.14478771699920948</v>
      </c>
      <c r="E213" s="27">
        <v>0.10608931375624296</v>
      </c>
      <c r="F213" s="27">
        <v>0.15283100891677376</v>
      </c>
      <c r="G213" s="27">
        <v>0.13451560610819746</v>
      </c>
      <c r="H213" s="27">
        <v>3.6700858345960791E-2</v>
      </c>
      <c r="I213" s="27">
        <v>0.11133311740544727</v>
      </c>
      <c r="J213" s="27">
        <v>7.0277768634096252E-2</v>
      </c>
      <c r="K213" s="27">
        <v>8.5883158254053391E-2</v>
      </c>
      <c r="L213" s="27">
        <v>4.6486082292356519E-2</v>
      </c>
      <c r="M213" s="27">
        <v>3.1266734782041429E-2</v>
      </c>
      <c r="N213" s="27">
        <v>7.9828634505620596E-2</v>
      </c>
      <c r="O213" s="27">
        <v>0</v>
      </c>
      <c r="P213" s="27">
        <v>0</v>
      </c>
      <c r="Q213" s="27">
        <v>0</v>
      </c>
      <c r="R213" s="27">
        <v>0</v>
      </c>
      <c r="S213" s="27">
        <v>0</v>
      </c>
      <c r="T213" s="27">
        <v>0</v>
      </c>
      <c r="U213" s="27">
        <v>0</v>
      </c>
      <c r="V213" s="27">
        <v>0</v>
      </c>
      <c r="W213" s="27">
        <v>0</v>
      </c>
      <c r="X213" s="27">
        <v>0</v>
      </c>
      <c r="Y213" s="27">
        <v>0</v>
      </c>
      <c r="Z213" s="27">
        <v>0</v>
      </c>
      <c r="AA213" s="27">
        <v>0</v>
      </c>
      <c r="AB213" s="27">
        <v>0</v>
      </c>
      <c r="AC213" s="27">
        <v>0</v>
      </c>
      <c r="AD213" s="27">
        <v>0</v>
      </c>
      <c r="AE213" s="27">
        <v>0</v>
      </c>
      <c r="AF213" s="27">
        <v>0</v>
      </c>
      <c r="AG213" s="27">
        <v>0</v>
      </c>
      <c r="AH213" s="27">
        <v>0</v>
      </c>
      <c r="AI213" s="27">
        <v>0</v>
      </c>
      <c r="AK213" s="29">
        <f t="shared" si="3"/>
        <v>-8.2935163026902157E-3</v>
      </c>
    </row>
    <row r="214" spans="1:37" x14ac:dyDescent="0.25">
      <c r="A214">
        <v>212</v>
      </c>
      <c r="B214" s="1">
        <v>1.38E-2</v>
      </c>
      <c r="C214" s="1">
        <v>-6.1519874349254367E-5</v>
      </c>
      <c r="D214" s="27">
        <v>1.0900958215310065E-2</v>
      </c>
      <c r="E214" s="27">
        <v>0.11064619629779138</v>
      </c>
      <c r="F214" s="27">
        <v>0.18352680116909378</v>
      </c>
      <c r="G214" s="27">
        <v>0.17835396351127</v>
      </c>
      <c r="H214" s="27">
        <v>1.2604094980475707E-2</v>
      </c>
      <c r="I214" s="27">
        <v>5.0597971746219404E-2</v>
      </c>
      <c r="J214" s="27">
        <v>0.13051236104065092</v>
      </c>
      <c r="K214" s="27">
        <v>0.13753700343029704</v>
      </c>
      <c r="L214" s="27">
        <v>0.11487440786752239</v>
      </c>
      <c r="M214" s="27">
        <v>5.4407987863055798E-3</v>
      </c>
      <c r="N214" s="27">
        <v>6.5005442955063969E-2</v>
      </c>
      <c r="O214" s="27">
        <v>0</v>
      </c>
      <c r="P214" s="27">
        <v>0</v>
      </c>
      <c r="Q214" s="27">
        <v>0</v>
      </c>
      <c r="R214" s="27">
        <v>0</v>
      </c>
      <c r="S214" s="27">
        <v>0</v>
      </c>
      <c r="T214" s="27">
        <v>0</v>
      </c>
      <c r="U214" s="27">
        <v>0</v>
      </c>
      <c r="V214" s="27">
        <v>0</v>
      </c>
      <c r="W214" s="27">
        <v>0</v>
      </c>
      <c r="X214" s="27">
        <v>0</v>
      </c>
      <c r="Y214" s="27">
        <v>0</v>
      </c>
      <c r="Z214" s="27">
        <v>0</v>
      </c>
      <c r="AA214" s="27">
        <v>0</v>
      </c>
      <c r="AB214" s="27">
        <v>0</v>
      </c>
      <c r="AC214" s="27">
        <v>0</v>
      </c>
      <c r="AD214" s="27">
        <v>0</v>
      </c>
      <c r="AE214" s="27">
        <v>0</v>
      </c>
      <c r="AF214" s="27">
        <v>0</v>
      </c>
      <c r="AG214" s="27">
        <v>0</v>
      </c>
      <c r="AH214" s="27">
        <v>0</v>
      </c>
      <c r="AI214" s="27">
        <v>0</v>
      </c>
      <c r="AK214" s="29">
        <f t="shared" si="3"/>
        <v>-4.4579619093662584E-3</v>
      </c>
    </row>
    <row r="215" spans="1:37" x14ac:dyDescent="0.25">
      <c r="A215">
        <v>213</v>
      </c>
      <c r="B215" s="1">
        <v>9.5999999999999992E-3</v>
      </c>
      <c r="C215" s="1">
        <v>5.853369658348114E-6</v>
      </c>
      <c r="D215" s="27">
        <v>5.0520098963513456E-2</v>
      </c>
      <c r="E215" s="27">
        <v>4.6012608198185131E-2</v>
      </c>
      <c r="F215" s="27">
        <v>0.11878607684778135</v>
      </c>
      <c r="G215" s="27">
        <v>0.10336086538379981</v>
      </c>
      <c r="H215" s="27">
        <v>0.11135914530019574</v>
      </c>
      <c r="I215" s="27">
        <v>0.14769976702147727</v>
      </c>
      <c r="J215" s="27">
        <v>2.0647379100353889E-2</v>
      </c>
      <c r="K215" s="27">
        <v>2.7211582811080804E-3</v>
      </c>
      <c r="L215" s="27">
        <v>8.3645245390295275E-2</v>
      </c>
      <c r="M215" s="27">
        <v>0.13189247377294108</v>
      </c>
      <c r="N215" s="27">
        <v>0.18335518174034884</v>
      </c>
      <c r="O215" s="27">
        <v>0</v>
      </c>
      <c r="P215" s="27">
        <v>0</v>
      </c>
      <c r="Q215" s="27">
        <v>0</v>
      </c>
      <c r="R215" s="27">
        <v>0</v>
      </c>
      <c r="S215" s="27">
        <v>0</v>
      </c>
      <c r="T215" s="27">
        <v>0</v>
      </c>
      <c r="U215" s="27">
        <v>0</v>
      </c>
      <c r="V215" s="27">
        <v>0</v>
      </c>
      <c r="W215" s="27">
        <v>0</v>
      </c>
      <c r="X215" s="27">
        <v>0</v>
      </c>
      <c r="Y215" s="27">
        <v>0</v>
      </c>
      <c r="Z215" s="27">
        <v>0</v>
      </c>
      <c r="AA215" s="27">
        <v>0</v>
      </c>
      <c r="AB215" s="27">
        <v>0</v>
      </c>
      <c r="AC215" s="27">
        <v>0</v>
      </c>
      <c r="AD215" s="27">
        <v>0</v>
      </c>
      <c r="AE215" s="27">
        <v>0</v>
      </c>
      <c r="AF215" s="27">
        <v>0</v>
      </c>
      <c r="AG215" s="27">
        <v>0</v>
      </c>
      <c r="AH215" s="27">
        <v>0</v>
      </c>
      <c r="AI215" s="27">
        <v>0</v>
      </c>
      <c r="AK215" s="29">
        <f t="shared" si="3"/>
        <v>6.0972600607792863E-4</v>
      </c>
    </row>
    <row r="216" spans="1:37" x14ac:dyDescent="0.25">
      <c r="A216">
        <v>214</v>
      </c>
      <c r="B216" s="1">
        <v>1.11E-2</v>
      </c>
      <c r="C216" s="1">
        <v>1.7341694347909384E-4</v>
      </c>
      <c r="D216" s="27">
        <v>0.1381343991009451</v>
      </c>
      <c r="E216" s="27">
        <v>0.11962047889766993</v>
      </c>
      <c r="F216" s="27">
        <v>8.3986199507477211E-2</v>
      </c>
      <c r="G216" s="27">
        <v>0.11143096124127896</v>
      </c>
      <c r="H216" s="27">
        <v>1.4578838710945447E-2</v>
      </c>
      <c r="I216" s="27">
        <v>4.3322206839942617E-2</v>
      </c>
      <c r="J216" s="27">
        <v>6.1276585853670358E-2</v>
      </c>
      <c r="K216" s="27">
        <v>5.7497988411346755E-2</v>
      </c>
      <c r="L216" s="27">
        <v>0.10169944143853336</v>
      </c>
      <c r="M216" s="27">
        <v>0.13902237376889631</v>
      </c>
      <c r="N216" s="27">
        <v>0.1294305262292941</v>
      </c>
      <c r="O216" s="27">
        <v>0</v>
      </c>
      <c r="P216" s="27">
        <v>0</v>
      </c>
      <c r="Q216" s="27">
        <v>0</v>
      </c>
      <c r="R216" s="27">
        <v>0</v>
      </c>
      <c r="S216" s="27">
        <v>0</v>
      </c>
      <c r="T216" s="27">
        <v>0</v>
      </c>
      <c r="U216" s="27">
        <v>0</v>
      </c>
      <c r="V216" s="27">
        <v>0</v>
      </c>
      <c r="W216" s="27">
        <v>0</v>
      </c>
      <c r="X216" s="27">
        <v>0</v>
      </c>
      <c r="Y216" s="27">
        <v>0</v>
      </c>
      <c r="Z216" s="27">
        <v>0</v>
      </c>
      <c r="AA216" s="27">
        <v>0</v>
      </c>
      <c r="AB216" s="27">
        <v>0</v>
      </c>
      <c r="AC216" s="27">
        <v>0</v>
      </c>
      <c r="AD216" s="27">
        <v>0</v>
      </c>
      <c r="AE216" s="27">
        <v>0</v>
      </c>
      <c r="AF216" s="27">
        <v>0</v>
      </c>
      <c r="AG216" s="27">
        <v>0</v>
      </c>
      <c r="AH216" s="27">
        <v>0</v>
      </c>
      <c r="AI216" s="27">
        <v>0</v>
      </c>
      <c r="AK216" s="29">
        <f t="shared" si="3"/>
        <v>1.5623148061179624E-2</v>
      </c>
    </row>
    <row r="217" spans="1:37" x14ac:dyDescent="0.25">
      <c r="A217">
        <v>215</v>
      </c>
      <c r="B217" s="1">
        <v>1.2699999999999999E-2</v>
      </c>
      <c r="C217" s="1">
        <v>-2.4853706242454861E-4</v>
      </c>
      <c r="D217" s="27">
        <v>8.3319323120912198E-2</v>
      </c>
      <c r="E217" s="27">
        <v>7.0498091351590741E-2</v>
      </c>
      <c r="F217" s="27">
        <v>0.13003181022178495</v>
      </c>
      <c r="G217" s="27">
        <v>0.11062738897774621</v>
      </c>
      <c r="H217" s="27">
        <v>2.1890575086374601E-2</v>
      </c>
      <c r="I217" s="27">
        <v>8.065700840424854E-2</v>
      </c>
      <c r="J217" s="27">
        <v>9.8724867762827781E-2</v>
      </c>
      <c r="K217" s="27">
        <v>0.16384469908228774</v>
      </c>
      <c r="L217" s="27">
        <v>5.8791571946179982E-2</v>
      </c>
      <c r="M217" s="27">
        <v>5.153266524467446E-2</v>
      </c>
      <c r="N217" s="27">
        <v>0.13008199880137267</v>
      </c>
      <c r="O217" s="27">
        <v>0</v>
      </c>
      <c r="P217" s="27">
        <v>0</v>
      </c>
      <c r="Q217" s="27">
        <v>0</v>
      </c>
      <c r="R217" s="27">
        <v>0</v>
      </c>
      <c r="S217" s="27">
        <v>0</v>
      </c>
      <c r="T217" s="27">
        <v>0</v>
      </c>
      <c r="U217" s="27">
        <v>0</v>
      </c>
      <c r="V217" s="27">
        <v>0</v>
      </c>
      <c r="W217" s="27">
        <v>0</v>
      </c>
      <c r="X217" s="27">
        <v>0</v>
      </c>
      <c r="Y217" s="27">
        <v>0</v>
      </c>
      <c r="Z217" s="27">
        <v>0</v>
      </c>
      <c r="AA217" s="27">
        <v>0</v>
      </c>
      <c r="AB217" s="27">
        <v>0</v>
      </c>
      <c r="AC217" s="27">
        <v>0</v>
      </c>
      <c r="AD217" s="27">
        <v>0</v>
      </c>
      <c r="AE217" s="27">
        <v>0</v>
      </c>
      <c r="AF217" s="27">
        <v>0</v>
      </c>
      <c r="AG217" s="27">
        <v>0</v>
      </c>
      <c r="AH217" s="27">
        <v>0</v>
      </c>
      <c r="AI217" s="27">
        <v>0</v>
      </c>
      <c r="AK217" s="29">
        <f t="shared" si="3"/>
        <v>-1.9569847435003829E-2</v>
      </c>
    </row>
    <row r="218" spans="1:37" x14ac:dyDescent="0.25">
      <c r="A218">
        <v>216</v>
      </c>
      <c r="B218" s="1">
        <v>1.3299999999999999E-2</v>
      </c>
      <c r="C218" s="1">
        <v>-6.8575491508896002E-5</v>
      </c>
      <c r="D218" s="27">
        <v>0.16260091634829346</v>
      </c>
      <c r="E218" s="27">
        <v>8.5306665713233587E-2</v>
      </c>
      <c r="F218" s="27">
        <v>6.3884984011560869E-2</v>
      </c>
      <c r="G218" s="27">
        <v>5.158980628970853E-2</v>
      </c>
      <c r="H218" s="27">
        <v>0.25676502819403607</v>
      </c>
      <c r="I218" s="27">
        <v>0.14671840494379104</v>
      </c>
      <c r="J218" s="27">
        <v>7.9054895135657485E-2</v>
      </c>
      <c r="K218" s="27">
        <v>7.3583535402180489E-2</v>
      </c>
      <c r="L218" s="27">
        <v>3.7268457491127248E-2</v>
      </c>
      <c r="M218" s="27">
        <v>1.8973554731237168E-2</v>
      </c>
      <c r="N218" s="27">
        <v>2.4253751739174056E-2</v>
      </c>
      <c r="O218" s="27">
        <v>0</v>
      </c>
      <c r="P218" s="27">
        <v>0</v>
      </c>
      <c r="Q218" s="27">
        <v>0</v>
      </c>
      <c r="R218" s="27">
        <v>0</v>
      </c>
      <c r="S218" s="27">
        <v>0</v>
      </c>
      <c r="T218" s="27">
        <v>0</v>
      </c>
      <c r="U218" s="27">
        <v>0</v>
      </c>
      <c r="V218" s="27">
        <v>0</v>
      </c>
      <c r="W218" s="27">
        <v>0</v>
      </c>
      <c r="X218" s="27">
        <v>0</v>
      </c>
      <c r="Y218" s="27">
        <v>0</v>
      </c>
      <c r="Z218" s="27">
        <v>0</v>
      </c>
      <c r="AA218" s="27">
        <v>0</v>
      </c>
      <c r="AB218" s="27">
        <v>0</v>
      </c>
      <c r="AC218" s="27">
        <v>0</v>
      </c>
      <c r="AD218" s="27">
        <v>0</v>
      </c>
      <c r="AE218" s="27">
        <v>0</v>
      </c>
      <c r="AF218" s="27">
        <v>0</v>
      </c>
      <c r="AG218" s="27">
        <v>0</v>
      </c>
      <c r="AH218" s="27">
        <v>0</v>
      </c>
      <c r="AI218" s="27">
        <v>0</v>
      </c>
      <c r="AK218" s="29">
        <f t="shared" si="3"/>
        <v>-5.1560519931500752E-3</v>
      </c>
    </row>
    <row r="219" spans="1:37" x14ac:dyDescent="0.25">
      <c r="A219">
        <v>217</v>
      </c>
      <c r="B219" s="1">
        <v>1.1299999999999999E-2</v>
      </c>
      <c r="C219" s="1">
        <v>-8.1297702864024013E-5</v>
      </c>
      <c r="D219" s="27">
        <v>0.10694949818608163</v>
      </c>
      <c r="E219" s="27">
        <v>6.5122236663175306E-2</v>
      </c>
      <c r="F219" s="27">
        <v>8.7377192085683189E-2</v>
      </c>
      <c r="G219" s="27">
        <v>9.320400242534127E-2</v>
      </c>
      <c r="H219" s="27">
        <v>3.4637266967326379E-2</v>
      </c>
      <c r="I219" s="27">
        <v>0.10730384934363815</v>
      </c>
      <c r="J219" s="27">
        <v>0.10791368715115217</v>
      </c>
      <c r="K219" s="27">
        <v>0.10374223677271628</v>
      </c>
      <c r="L219" s="27">
        <v>8.8560948969021627E-2</v>
      </c>
      <c r="M219" s="27">
        <v>0.11257189171627616</v>
      </c>
      <c r="N219" s="27">
        <v>9.2617189719587795E-2</v>
      </c>
      <c r="O219" s="27">
        <v>0</v>
      </c>
      <c r="P219" s="27">
        <v>0</v>
      </c>
      <c r="Q219" s="27">
        <v>0</v>
      </c>
      <c r="R219" s="27">
        <v>0</v>
      </c>
      <c r="S219" s="27">
        <v>0</v>
      </c>
      <c r="T219" s="27">
        <v>0</v>
      </c>
      <c r="U219" s="27">
        <v>0</v>
      </c>
      <c r="V219" s="27">
        <v>0</v>
      </c>
      <c r="W219" s="27">
        <v>0</v>
      </c>
      <c r="X219" s="27">
        <v>0</v>
      </c>
      <c r="Y219" s="27">
        <v>0</v>
      </c>
      <c r="Z219" s="27">
        <v>0</v>
      </c>
      <c r="AA219" s="27">
        <v>0</v>
      </c>
      <c r="AB219" s="27">
        <v>0</v>
      </c>
      <c r="AC219" s="27">
        <v>0</v>
      </c>
      <c r="AD219" s="27">
        <v>0</v>
      </c>
      <c r="AE219" s="27">
        <v>0</v>
      </c>
      <c r="AF219" s="27">
        <v>0</v>
      </c>
      <c r="AG219" s="27">
        <v>0</v>
      </c>
      <c r="AH219" s="27">
        <v>0</v>
      </c>
      <c r="AI219" s="27">
        <v>0</v>
      </c>
      <c r="AK219" s="29">
        <f t="shared" si="3"/>
        <v>-7.1944869791171701E-3</v>
      </c>
    </row>
    <row r="220" spans="1:37" x14ac:dyDescent="0.25">
      <c r="A220">
        <v>218</v>
      </c>
      <c r="B220" s="1">
        <v>1.2E-2</v>
      </c>
      <c r="C220" s="1">
        <v>-8.5062485695319771E-5</v>
      </c>
      <c r="D220" s="27">
        <v>3.9540270515619785E-2</v>
      </c>
      <c r="E220" s="27">
        <v>1.7253418424042495E-2</v>
      </c>
      <c r="F220" s="27">
        <v>2.5627579474820052E-2</v>
      </c>
      <c r="G220" s="27">
        <v>0.11659277883058657</v>
      </c>
      <c r="H220" s="27">
        <v>0.19715956926323461</v>
      </c>
      <c r="I220" s="27">
        <v>9.6933679536282985E-2</v>
      </c>
      <c r="J220" s="27">
        <v>0.19487088841003702</v>
      </c>
      <c r="K220" s="27">
        <v>0.12111784397310296</v>
      </c>
      <c r="L220" s="27">
        <v>3.3119205404689475E-2</v>
      </c>
      <c r="M220" s="27">
        <v>5.8252663161902675E-2</v>
      </c>
      <c r="N220" s="27">
        <v>9.9532103005681549E-2</v>
      </c>
      <c r="O220" s="27">
        <v>0</v>
      </c>
      <c r="P220" s="27">
        <v>0</v>
      </c>
      <c r="Q220" s="27">
        <v>0</v>
      </c>
      <c r="R220" s="27">
        <v>0</v>
      </c>
      <c r="S220" s="27">
        <v>0</v>
      </c>
      <c r="T220" s="27">
        <v>0</v>
      </c>
      <c r="U220" s="27">
        <v>0</v>
      </c>
      <c r="V220" s="27">
        <v>0</v>
      </c>
      <c r="W220" s="27">
        <v>0</v>
      </c>
      <c r="X220" s="27">
        <v>0</v>
      </c>
      <c r="Y220" s="27">
        <v>0</v>
      </c>
      <c r="Z220" s="27">
        <v>0</v>
      </c>
      <c r="AA220" s="27">
        <v>0</v>
      </c>
      <c r="AB220" s="27">
        <v>0</v>
      </c>
      <c r="AC220" s="27">
        <v>0</v>
      </c>
      <c r="AD220" s="27">
        <v>0</v>
      </c>
      <c r="AE220" s="27">
        <v>0</v>
      </c>
      <c r="AF220" s="27">
        <v>0</v>
      </c>
      <c r="AG220" s="27">
        <v>0</v>
      </c>
      <c r="AH220" s="27">
        <v>0</v>
      </c>
      <c r="AI220" s="27">
        <v>0</v>
      </c>
      <c r="AK220" s="29">
        <f t="shared" si="3"/>
        <v>-7.0885404746099806E-3</v>
      </c>
    </row>
    <row r="221" spans="1:37" x14ac:dyDescent="0.25">
      <c r="A221">
        <v>219</v>
      </c>
      <c r="B221" s="1">
        <v>1.1599999999999999E-2</v>
      </c>
      <c r="C221" s="1">
        <v>-1.5627862691721512E-4</v>
      </c>
      <c r="D221" s="27">
        <v>0.11599686563046219</v>
      </c>
      <c r="E221" s="27">
        <v>3.1677666312262424E-2</v>
      </c>
      <c r="F221" s="27">
        <v>0.10548598538672216</v>
      </c>
      <c r="G221" s="27">
        <v>9.3842011171656192E-2</v>
      </c>
      <c r="H221" s="27">
        <v>0.11565017774887988</v>
      </c>
      <c r="I221" s="27">
        <v>9.9066889185936924E-2</v>
      </c>
      <c r="J221" s="27">
        <v>0.12597268582978438</v>
      </c>
      <c r="K221" s="27">
        <v>9.6670423392178781E-2</v>
      </c>
      <c r="L221" s="27">
        <v>4.8728024374840376E-2</v>
      </c>
      <c r="M221" s="27">
        <v>4.4558136704637819E-2</v>
      </c>
      <c r="N221" s="27">
        <v>0.1223511342626388</v>
      </c>
      <c r="O221" s="27">
        <v>0</v>
      </c>
      <c r="P221" s="27">
        <v>0</v>
      </c>
      <c r="Q221" s="27">
        <v>0</v>
      </c>
      <c r="R221" s="27">
        <v>0</v>
      </c>
      <c r="S221" s="27">
        <v>0</v>
      </c>
      <c r="T221" s="27">
        <v>0</v>
      </c>
      <c r="U221" s="27">
        <v>0</v>
      </c>
      <c r="V221" s="27">
        <v>0</v>
      </c>
      <c r="W221" s="27">
        <v>0</v>
      </c>
      <c r="X221" s="27">
        <v>0</v>
      </c>
      <c r="Y221" s="27">
        <v>0</v>
      </c>
      <c r="Z221" s="27">
        <v>0</v>
      </c>
      <c r="AA221" s="27">
        <v>0</v>
      </c>
      <c r="AB221" s="27">
        <v>0</v>
      </c>
      <c r="AC221" s="27">
        <v>0</v>
      </c>
      <c r="AD221" s="27">
        <v>0</v>
      </c>
      <c r="AE221" s="27">
        <v>0</v>
      </c>
      <c r="AF221" s="27">
        <v>0</v>
      </c>
      <c r="AG221" s="27">
        <v>0</v>
      </c>
      <c r="AH221" s="27">
        <v>0</v>
      </c>
      <c r="AI221" s="27">
        <v>0</v>
      </c>
      <c r="AK221" s="29">
        <f t="shared" si="3"/>
        <v>-1.3472295423897857E-2</v>
      </c>
    </row>
    <row r="222" spans="1:37" x14ac:dyDescent="0.25">
      <c r="A222">
        <v>220</v>
      </c>
      <c r="B222" s="1">
        <v>1.5100000000000001E-2</v>
      </c>
      <c r="C222" s="1">
        <v>2.1677974340515913E-4</v>
      </c>
      <c r="D222" s="27">
        <v>0.14446437489740224</v>
      </c>
      <c r="E222" s="27">
        <v>0.19510117100675048</v>
      </c>
      <c r="F222" s="27">
        <v>0.1585583569692246</v>
      </c>
      <c r="G222" s="27">
        <v>0.12336583291743396</v>
      </c>
      <c r="H222" s="27">
        <v>2.4654632492021314E-3</v>
      </c>
      <c r="I222" s="27">
        <v>0.10818179343983</v>
      </c>
      <c r="J222" s="27">
        <v>7.0100107237244441E-2</v>
      </c>
      <c r="K222" s="27">
        <v>3.0514636646856684E-2</v>
      </c>
      <c r="L222" s="27">
        <v>8.2037655120228231E-2</v>
      </c>
      <c r="M222" s="27">
        <v>6.6904427951528563E-3</v>
      </c>
      <c r="N222" s="27">
        <v>7.8520165720674329E-2</v>
      </c>
      <c r="O222" s="27">
        <v>0</v>
      </c>
      <c r="P222" s="27">
        <v>0</v>
      </c>
      <c r="Q222" s="27">
        <v>0</v>
      </c>
      <c r="R222" s="27">
        <v>0</v>
      </c>
      <c r="S222" s="27">
        <v>0</v>
      </c>
      <c r="T222" s="27">
        <v>0</v>
      </c>
      <c r="U222" s="27">
        <v>0</v>
      </c>
      <c r="V222" s="27">
        <v>0</v>
      </c>
      <c r="W222" s="27">
        <v>0</v>
      </c>
      <c r="X222" s="27">
        <v>0</v>
      </c>
      <c r="Y222" s="27">
        <v>0</v>
      </c>
      <c r="Z222" s="27">
        <v>0</v>
      </c>
      <c r="AA222" s="27">
        <v>0</v>
      </c>
      <c r="AB222" s="27">
        <v>0</v>
      </c>
      <c r="AC222" s="27">
        <v>0</v>
      </c>
      <c r="AD222" s="27">
        <v>0</v>
      </c>
      <c r="AE222" s="27">
        <v>0</v>
      </c>
      <c r="AF222" s="27">
        <v>0</v>
      </c>
      <c r="AG222" s="27">
        <v>0</v>
      </c>
      <c r="AH222" s="27">
        <v>0</v>
      </c>
      <c r="AI222" s="27">
        <v>0</v>
      </c>
      <c r="AK222" s="29">
        <f t="shared" si="3"/>
        <v>1.4356274397692657E-2</v>
      </c>
    </row>
    <row r="223" spans="1:37" x14ac:dyDescent="0.25">
      <c r="A223">
        <v>221</v>
      </c>
      <c r="B223" s="1">
        <v>1.1900000000000001E-2</v>
      </c>
      <c r="C223" s="1">
        <v>1.8982766555527539E-4</v>
      </c>
      <c r="D223" s="27">
        <v>1.4681566398169994E-2</v>
      </c>
      <c r="E223" s="27">
        <v>0.13404177931951733</v>
      </c>
      <c r="F223" s="27">
        <v>0.11835446031712862</v>
      </c>
      <c r="G223" s="27">
        <v>9.6381155915324299E-2</v>
      </c>
      <c r="H223" s="27">
        <v>0.11187760450762295</v>
      </c>
      <c r="I223" s="27">
        <v>3.7282884025878392E-2</v>
      </c>
      <c r="J223" s="27">
        <v>0.10914244480073311</v>
      </c>
      <c r="K223" s="27">
        <v>7.0391332074379004E-2</v>
      </c>
      <c r="L223" s="27">
        <v>9.6465713064729688E-2</v>
      </c>
      <c r="M223" s="27">
        <v>0.12549052854111692</v>
      </c>
      <c r="N223" s="27">
        <v>8.5890531035399745E-2</v>
      </c>
      <c r="O223" s="27">
        <v>0</v>
      </c>
      <c r="P223" s="27">
        <v>0</v>
      </c>
      <c r="Q223" s="27">
        <v>0</v>
      </c>
      <c r="R223" s="27">
        <v>0</v>
      </c>
      <c r="S223" s="27">
        <v>0</v>
      </c>
      <c r="T223" s="27">
        <v>0</v>
      </c>
      <c r="U223" s="27">
        <v>0</v>
      </c>
      <c r="V223" s="27">
        <v>0</v>
      </c>
      <c r="W223" s="27">
        <v>0</v>
      </c>
      <c r="X223" s="27">
        <v>0</v>
      </c>
      <c r="Y223" s="27">
        <v>0</v>
      </c>
      <c r="Z223" s="27">
        <v>0</v>
      </c>
      <c r="AA223" s="27">
        <v>0</v>
      </c>
      <c r="AB223" s="27">
        <v>0</v>
      </c>
      <c r="AC223" s="27">
        <v>0</v>
      </c>
      <c r="AD223" s="27">
        <v>0</v>
      </c>
      <c r="AE223" s="27">
        <v>0</v>
      </c>
      <c r="AF223" s="27">
        <v>0</v>
      </c>
      <c r="AG223" s="27">
        <v>0</v>
      </c>
      <c r="AH223" s="27">
        <v>0</v>
      </c>
      <c r="AI223" s="27">
        <v>0</v>
      </c>
      <c r="AK223" s="29">
        <f t="shared" si="3"/>
        <v>1.5951904668510535E-2</v>
      </c>
    </row>
    <row r="224" spans="1:37" x14ac:dyDescent="0.25">
      <c r="A224">
        <v>222</v>
      </c>
      <c r="B224" s="1">
        <v>1.38E-2</v>
      </c>
      <c r="C224" s="1">
        <v>-1.5142577520785844E-5</v>
      </c>
      <c r="D224" s="27">
        <v>0.1221322666028527</v>
      </c>
      <c r="E224" s="27">
        <v>0.14873852480096095</v>
      </c>
      <c r="F224" s="27">
        <v>1.0957495416946317E-2</v>
      </c>
      <c r="G224" s="27">
        <v>3.1678757352419477E-2</v>
      </c>
      <c r="H224" s="27">
        <v>7.5487510808438213E-2</v>
      </c>
      <c r="I224" s="27">
        <v>0.1331392820265824</v>
      </c>
      <c r="J224" s="27">
        <v>3.4993913691735268E-2</v>
      </c>
      <c r="K224" s="27">
        <v>0.1625909330673532</v>
      </c>
      <c r="L224" s="27">
        <v>0.13677612725815291</v>
      </c>
      <c r="M224" s="27">
        <v>0.11482404585036064</v>
      </c>
      <c r="N224" s="27">
        <v>2.8681143124198005E-2</v>
      </c>
      <c r="O224" s="27">
        <v>0</v>
      </c>
      <c r="P224" s="27">
        <v>0</v>
      </c>
      <c r="Q224" s="27">
        <v>0</v>
      </c>
      <c r="R224" s="27">
        <v>0</v>
      </c>
      <c r="S224" s="27">
        <v>0</v>
      </c>
      <c r="T224" s="27">
        <v>0</v>
      </c>
      <c r="U224" s="27">
        <v>0</v>
      </c>
      <c r="V224" s="27">
        <v>0</v>
      </c>
      <c r="W224" s="27">
        <v>0</v>
      </c>
      <c r="X224" s="27">
        <v>0</v>
      </c>
      <c r="Y224" s="27">
        <v>0</v>
      </c>
      <c r="Z224" s="27">
        <v>0</v>
      </c>
      <c r="AA224" s="27">
        <v>0</v>
      </c>
      <c r="AB224" s="27">
        <v>0</v>
      </c>
      <c r="AC224" s="27">
        <v>0</v>
      </c>
      <c r="AD224" s="27">
        <v>0</v>
      </c>
      <c r="AE224" s="27">
        <v>0</v>
      </c>
      <c r="AF224" s="27">
        <v>0</v>
      </c>
      <c r="AG224" s="27">
        <v>0</v>
      </c>
      <c r="AH224" s="27">
        <v>0</v>
      </c>
      <c r="AI224" s="27">
        <v>0</v>
      </c>
      <c r="AK224" s="29">
        <f t="shared" si="3"/>
        <v>-1.0972882261439019E-3</v>
      </c>
    </row>
    <row r="225" spans="1:37" x14ac:dyDescent="0.25">
      <c r="A225">
        <v>223</v>
      </c>
      <c r="B225" s="1">
        <v>9.7000000000000003E-3</v>
      </c>
      <c r="C225" s="1">
        <v>9.9615676293264636E-5</v>
      </c>
      <c r="D225" s="27">
        <v>0.16571257638478523</v>
      </c>
      <c r="E225" s="27">
        <v>3.6289131103887734E-2</v>
      </c>
      <c r="F225" s="27">
        <v>7.8074453992495671E-2</v>
      </c>
      <c r="G225" s="27">
        <v>0.1823092361394876</v>
      </c>
      <c r="H225" s="27">
        <v>5.3982672078911755E-2</v>
      </c>
      <c r="I225" s="27">
        <v>1.2428207656609147E-2</v>
      </c>
      <c r="J225" s="27">
        <v>2.6772075047221015E-2</v>
      </c>
      <c r="K225" s="27">
        <v>4.648673259693336E-2</v>
      </c>
      <c r="L225" s="27">
        <v>0.17730063912151253</v>
      </c>
      <c r="M225" s="27">
        <v>0.14489683362761888</v>
      </c>
      <c r="N225" s="27">
        <v>7.5747442250537367E-2</v>
      </c>
      <c r="O225" s="27">
        <v>0</v>
      </c>
      <c r="P225" s="27">
        <v>0</v>
      </c>
      <c r="Q225" s="27">
        <v>0</v>
      </c>
      <c r="R225" s="27">
        <v>0</v>
      </c>
      <c r="S225" s="27">
        <v>0</v>
      </c>
      <c r="T225" s="27">
        <v>0</v>
      </c>
      <c r="U225" s="27">
        <v>0</v>
      </c>
      <c r="V225" s="27">
        <v>0</v>
      </c>
      <c r="W225" s="27">
        <v>0</v>
      </c>
      <c r="X225" s="27">
        <v>0</v>
      </c>
      <c r="Y225" s="27">
        <v>0</v>
      </c>
      <c r="Z225" s="27">
        <v>0</v>
      </c>
      <c r="AA225" s="27">
        <v>0</v>
      </c>
      <c r="AB225" s="27">
        <v>0</v>
      </c>
      <c r="AC225" s="27">
        <v>0</v>
      </c>
      <c r="AD225" s="27">
        <v>0</v>
      </c>
      <c r="AE225" s="27">
        <v>0</v>
      </c>
      <c r="AF225" s="27">
        <v>0</v>
      </c>
      <c r="AG225" s="27">
        <v>0</v>
      </c>
      <c r="AH225" s="27">
        <v>0</v>
      </c>
      <c r="AI225" s="27">
        <v>0</v>
      </c>
      <c r="AK225" s="29">
        <f t="shared" si="3"/>
        <v>1.0269657349821095E-2</v>
      </c>
    </row>
    <row r="226" spans="1:37" x14ac:dyDescent="0.25">
      <c r="A226">
        <v>224</v>
      </c>
      <c r="B226" s="1">
        <v>1.11E-2</v>
      </c>
      <c r="C226" s="1">
        <v>1.971105466889038E-4</v>
      </c>
      <c r="D226" s="27">
        <v>8.7907372964607405E-2</v>
      </c>
      <c r="E226" s="27">
        <v>6.490555506030643E-2</v>
      </c>
      <c r="F226" s="27">
        <v>1.9051711917116854E-2</v>
      </c>
      <c r="G226" s="27">
        <v>0.10439755386057688</v>
      </c>
      <c r="H226" s="27">
        <v>0.13481453705171229</v>
      </c>
      <c r="I226" s="27">
        <v>0.11506391480122853</v>
      </c>
      <c r="J226" s="27">
        <v>0.16036705663029921</v>
      </c>
      <c r="K226" s="27">
        <v>3.7565968605146237E-2</v>
      </c>
      <c r="L226" s="27">
        <v>7.5295365050998486E-2</v>
      </c>
      <c r="M226" s="27">
        <v>6.0886162582544846E-2</v>
      </c>
      <c r="N226" s="27">
        <v>0.13974480147546275</v>
      </c>
      <c r="O226" s="27">
        <v>0</v>
      </c>
      <c r="P226" s="27">
        <v>0</v>
      </c>
      <c r="Q226" s="27">
        <v>0</v>
      </c>
      <c r="R226" s="27">
        <v>0</v>
      </c>
      <c r="S226" s="27">
        <v>0</v>
      </c>
      <c r="T226" s="27">
        <v>0</v>
      </c>
      <c r="U226" s="27">
        <v>0</v>
      </c>
      <c r="V226" s="27">
        <v>0</v>
      </c>
      <c r="W226" s="27">
        <v>0</v>
      </c>
      <c r="X226" s="27">
        <v>0</v>
      </c>
      <c r="Y226" s="27">
        <v>0</v>
      </c>
      <c r="Z226" s="27">
        <v>0</v>
      </c>
      <c r="AA226" s="27">
        <v>0</v>
      </c>
      <c r="AB226" s="27">
        <v>0</v>
      </c>
      <c r="AC226" s="27">
        <v>0</v>
      </c>
      <c r="AD226" s="27">
        <v>0</v>
      </c>
      <c r="AE226" s="27">
        <v>0</v>
      </c>
      <c r="AF226" s="27">
        <v>0</v>
      </c>
      <c r="AG226" s="27">
        <v>0</v>
      </c>
      <c r="AH226" s="27">
        <v>0</v>
      </c>
      <c r="AI226" s="27">
        <v>0</v>
      </c>
      <c r="AK226" s="29">
        <f t="shared" si="3"/>
        <v>1.7757706908910251E-2</v>
      </c>
    </row>
    <row r="227" spans="1:37" x14ac:dyDescent="0.25">
      <c r="A227">
        <v>225</v>
      </c>
      <c r="B227" s="1">
        <v>1.46E-2</v>
      </c>
      <c r="C227" s="1">
        <v>-5.7111305633404797E-5</v>
      </c>
      <c r="D227" s="27">
        <v>0.13268903040377991</v>
      </c>
      <c r="E227" s="27">
        <v>0.15894131525809535</v>
      </c>
      <c r="F227" s="27">
        <v>8.407352950243957E-2</v>
      </c>
      <c r="G227" s="27">
        <v>0.15780216908417677</v>
      </c>
      <c r="H227" s="27">
        <v>2.1585296183103269E-2</v>
      </c>
      <c r="I227" s="27">
        <v>6.5957063664792051E-2</v>
      </c>
      <c r="J227" s="27">
        <v>4.9075092513197298E-3</v>
      </c>
      <c r="K227" s="27">
        <v>0.13766148310563076</v>
      </c>
      <c r="L227" s="27">
        <v>4.5087088059317946E-3</v>
      </c>
      <c r="M227" s="27">
        <v>5.6040280624157744E-2</v>
      </c>
      <c r="N227" s="27">
        <v>0.17583361411657319</v>
      </c>
      <c r="O227" s="27">
        <v>0</v>
      </c>
      <c r="P227" s="27">
        <v>0</v>
      </c>
      <c r="Q227" s="27">
        <v>0</v>
      </c>
      <c r="R227" s="27">
        <v>0</v>
      </c>
      <c r="S227" s="27">
        <v>0</v>
      </c>
      <c r="T227" s="27">
        <v>0</v>
      </c>
      <c r="U227" s="27">
        <v>0</v>
      </c>
      <c r="V227" s="27">
        <v>0</v>
      </c>
      <c r="W227" s="27">
        <v>0</v>
      </c>
      <c r="X227" s="27">
        <v>0</v>
      </c>
      <c r="Y227" s="27">
        <v>0</v>
      </c>
      <c r="Z227" s="27">
        <v>0</v>
      </c>
      <c r="AA227" s="27">
        <v>0</v>
      </c>
      <c r="AB227" s="27">
        <v>0</v>
      </c>
      <c r="AC227" s="27">
        <v>0</v>
      </c>
      <c r="AD227" s="27">
        <v>0</v>
      </c>
      <c r="AE227" s="27">
        <v>0</v>
      </c>
      <c r="AF227" s="27">
        <v>0</v>
      </c>
      <c r="AG227" s="27">
        <v>0</v>
      </c>
      <c r="AH227" s="27">
        <v>0</v>
      </c>
      <c r="AI227" s="27">
        <v>0</v>
      </c>
      <c r="AK227" s="29">
        <f t="shared" si="3"/>
        <v>-3.9117332625619727E-3</v>
      </c>
    </row>
    <row r="228" spans="1:37" x14ac:dyDescent="0.25">
      <c r="A228">
        <v>226</v>
      </c>
      <c r="B228" s="1">
        <v>1.32E-2</v>
      </c>
      <c r="C228" s="1">
        <v>-8.2672329108893794E-5</v>
      </c>
      <c r="D228" s="27">
        <v>8.2170324822056717E-2</v>
      </c>
      <c r="E228" s="27">
        <v>0.13389568348804004</v>
      </c>
      <c r="F228" s="27">
        <v>4.3716352761268146E-2</v>
      </c>
      <c r="G228" s="27">
        <v>1.1206744047974368E-3</v>
      </c>
      <c r="H228" s="27">
        <v>0.22176689938811536</v>
      </c>
      <c r="I228" s="27">
        <v>4.0506516463548865E-2</v>
      </c>
      <c r="J228" s="27">
        <v>3.885164723645998E-2</v>
      </c>
      <c r="K228" s="27">
        <v>0.17939511780506273</v>
      </c>
      <c r="L228" s="27">
        <v>1.3291832630106387E-2</v>
      </c>
      <c r="M228" s="27">
        <v>3.205184408903456E-2</v>
      </c>
      <c r="N228" s="27">
        <v>0.21323310691150982</v>
      </c>
      <c r="O228" s="27">
        <v>0</v>
      </c>
      <c r="P228" s="27">
        <v>0</v>
      </c>
      <c r="Q228" s="27">
        <v>0</v>
      </c>
      <c r="R228" s="27">
        <v>0</v>
      </c>
      <c r="S228" s="27">
        <v>0</v>
      </c>
      <c r="T228" s="27">
        <v>0</v>
      </c>
      <c r="U228" s="27">
        <v>0</v>
      </c>
      <c r="V228" s="27">
        <v>0</v>
      </c>
      <c r="W228" s="27">
        <v>0</v>
      </c>
      <c r="X228" s="27">
        <v>0</v>
      </c>
      <c r="Y228" s="27">
        <v>0</v>
      </c>
      <c r="Z228" s="27">
        <v>0</v>
      </c>
      <c r="AA228" s="27">
        <v>0</v>
      </c>
      <c r="AB228" s="27">
        <v>0</v>
      </c>
      <c r="AC228" s="27">
        <v>0</v>
      </c>
      <c r="AD228" s="27">
        <v>0</v>
      </c>
      <c r="AE228" s="27">
        <v>0</v>
      </c>
      <c r="AF228" s="27">
        <v>0</v>
      </c>
      <c r="AG228" s="27">
        <v>0</v>
      </c>
      <c r="AH228" s="27">
        <v>0</v>
      </c>
      <c r="AI228" s="27">
        <v>0</v>
      </c>
      <c r="AK228" s="29">
        <f t="shared" si="3"/>
        <v>-6.2630552355222571E-3</v>
      </c>
    </row>
    <row r="229" spans="1:37" x14ac:dyDescent="0.25">
      <c r="A229">
        <v>227</v>
      </c>
      <c r="B229" s="1">
        <v>1.21E-2</v>
      </c>
      <c r="C229" s="1">
        <v>-1.4902047766085646E-4</v>
      </c>
      <c r="D229" s="27">
        <v>2.9176408178039792E-2</v>
      </c>
      <c r="E229" s="27">
        <v>6.1516537570458794E-2</v>
      </c>
      <c r="F229" s="27">
        <v>0.15440847958013926</v>
      </c>
      <c r="G229" s="27">
        <v>0.21507304595389282</v>
      </c>
      <c r="H229" s="27">
        <v>5.3710426318820698E-2</v>
      </c>
      <c r="I229" s="27">
        <v>8.8783880426780412E-2</v>
      </c>
      <c r="J229" s="27">
        <v>1.13506703222091E-3</v>
      </c>
      <c r="K229" s="27">
        <v>0.10795672106486014</v>
      </c>
      <c r="L229" s="27">
        <v>0.16181014373825067</v>
      </c>
      <c r="M229" s="27">
        <v>6.8834801809156548E-2</v>
      </c>
      <c r="N229" s="27">
        <v>5.759448832737972E-2</v>
      </c>
      <c r="O229" s="27">
        <v>0</v>
      </c>
      <c r="P229" s="27">
        <v>0</v>
      </c>
      <c r="Q229" s="27">
        <v>0</v>
      </c>
      <c r="R229" s="27">
        <v>0</v>
      </c>
      <c r="S229" s="27">
        <v>0</v>
      </c>
      <c r="T229" s="27">
        <v>0</v>
      </c>
      <c r="U229" s="27">
        <v>0</v>
      </c>
      <c r="V229" s="27">
        <v>0</v>
      </c>
      <c r="W229" s="27">
        <v>0</v>
      </c>
      <c r="X229" s="27">
        <v>0</v>
      </c>
      <c r="Y229" s="27">
        <v>0</v>
      </c>
      <c r="Z229" s="27">
        <v>0</v>
      </c>
      <c r="AA229" s="27">
        <v>0</v>
      </c>
      <c r="AB229" s="27">
        <v>0</v>
      </c>
      <c r="AC229" s="27">
        <v>0</v>
      </c>
      <c r="AD229" s="27">
        <v>0</v>
      </c>
      <c r="AE229" s="27">
        <v>0</v>
      </c>
      <c r="AF229" s="27">
        <v>0</v>
      </c>
      <c r="AG229" s="27">
        <v>0</v>
      </c>
      <c r="AH229" s="27">
        <v>0</v>
      </c>
      <c r="AI229" s="27">
        <v>0</v>
      </c>
      <c r="AK229" s="29">
        <f t="shared" si="3"/>
        <v>-1.2315741955442683E-2</v>
      </c>
    </row>
    <row r="230" spans="1:37" x14ac:dyDescent="0.25">
      <c r="A230">
        <v>228</v>
      </c>
      <c r="B230" s="1">
        <v>1.2200000000000001E-2</v>
      </c>
      <c r="C230" s="1">
        <v>-1.5342811774004706E-4</v>
      </c>
      <c r="D230" s="27">
        <v>3.4437236465119578E-2</v>
      </c>
      <c r="E230" s="27">
        <v>7.9025267458088674E-2</v>
      </c>
      <c r="F230" s="27">
        <v>4.3543501768658739E-2</v>
      </c>
      <c r="G230" s="27">
        <v>0.11495260488011913</v>
      </c>
      <c r="H230" s="27">
        <v>0.13247975932750855</v>
      </c>
      <c r="I230" s="27">
        <v>0.13784141653853249</v>
      </c>
      <c r="J230" s="27">
        <v>4.1991939621542684E-2</v>
      </c>
      <c r="K230" s="27">
        <v>0.14201287056869077</v>
      </c>
      <c r="L230" s="27">
        <v>7.3461490527007123E-2</v>
      </c>
      <c r="M230" s="27">
        <v>0.11089158768858286</v>
      </c>
      <c r="N230" s="27">
        <v>8.9362325156149294E-2</v>
      </c>
      <c r="O230" s="27">
        <v>0</v>
      </c>
      <c r="P230" s="27">
        <v>0</v>
      </c>
      <c r="Q230" s="27">
        <v>0</v>
      </c>
      <c r="R230" s="27">
        <v>0</v>
      </c>
      <c r="S230" s="27">
        <v>0</v>
      </c>
      <c r="T230" s="27">
        <v>0</v>
      </c>
      <c r="U230" s="27">
        <v>0</v>
      </c>
      <c r="V230" s="27">
        <v>0</v>
      </c>
      <c r="W230" s="27">
        <v>0</v>
      </c>
      <c r="X230" s="27">
        <v>0</v>
      </c>
      <c r="Y230" s="27">
        <v>0</v>
      </c>
      <c r="Z230" s="27">
        <v>0</v>
      </c>
      <c r="AA230" s="27">
        <v>0</v>
      </c>
      <c r="AB230" s="27">
        <v>0</v>
      </c>
      <c r="AC230" s="27">
        <v>0</v>
      </c>
      <c r="AD230" s="27">
        <v>0</v>
      </c>
      <c r="AE230" s="27">
        <v>0</v>
      </c>
      <c r="AF230" s="27">
        <v>0</v>
      </c>
      <c r="AG230" s="27">
        <v>0</v>
      </c>
      <c r="AH230" s="27">
        <v>0</v>
      </c>
      <c r="AI230" s="27">
        <v>0</v>
      </c>
      <c r="AK230" s="29">
        <f t="shared" si="3"/>
        <v>-1.2576075224594021E-2</v>
      </c>
    </row>
    <row r="231" spans="1:37" x14ac:dyDescent="0.25">
      <c r="A231">
        <v>229</v>
      </c>
      <c r="B231" s="1">
        <v>1.3299999999999999E-2</v>
      </c>
      <c r="C231" s="1">
        <v>-2.0186985412800164E-4</v>
      </c>
      <c r="D231" s="27">
        <v>3.5636721270563124E-2</v>
      </c>
      <c r="E231" s="27">
        <v>5.3081145831743309E-2</v>
      </c>
      <c r="F231" s="27">
        <v>7.6061507134783657E-2</v>
      </c>
      <c r="G231" s="27">
        <v>0.1348211485158145</v>
      </c>
      <c r="H231" s="27">
        <v>1.6028520864999646E-2</v>
      </c>
      <c r="I231" s="27">
        <v>0.12871569765396584</v>
      </c>
      <c r="J231" s="27">
        <v>0.1757769149314678</v>
      </c>
      <c r="K231" s="27">
        <v>0.17778802831235507</v>
      </c>
      <c r="L231" s="27">
        <v>9.1609080869211545E-2</v>
      </c>
      <c r="M231" s="27">
        <v>2.5854750506131011E-2</v>
      </c>
      <c r="N231" s="27">
        <v>8.4626484108964617E-2</v>
      </c>
      <c r="O231" s="27">
        <v>0</v>
      </c>
      <c r="P231" s="27">
        <v>0</v>
      </c>
      <c r="Q231" s="27">
        <v>0</v>
      </c>
      <c r="R231" s="27">
        <v>0</v>
      </c>
      <c r="S231" s="27">
        <v>0</v>
      </c>
      <c r="T231" s="27">
        <v>0</v>
      </c>
      <c r="U231" s="27">
        <v>0</v>
      </c>
      <c r="V231" s="27">
        <v>0</v>
      </c>
      <c r="W231" s="27">
        <v>0</v>
      </c>
      <c r="X231" s="27">
        <v>0</v>
      </c>
      <c r="Y231" s="27">
        <v>0</v>
      </c>
      <c r="Z231" s="27">
        <v>0</v>
      </c>
      <c r="AA231" s="27">
        <v>0</v>
      </c>
      <c r="AB231" s="27">
        <v>0</v>
      </c>
      <c r="AC231" s="27">
        <v>0</v>
      </c>
      <c r="AD231" s="27">
        <v>0</v>
      </c>
      <c r="AE231" s="27">
        <v>0</v>
      </c>
      <c r="AF231" s="27">
        <v>0</v>
      </c>
      <c r="AG231" s="27">
        <v>0</v>
      </c>
      <c r="AH231" s="27">
        <v>0</v>
      </c>
      <c r="AI231" s="27">
        <v>0</v>
      </c>
      <c r="AK231" s="29">
        <f t="shared" si="3"/>
        <v>-1.5178184520902379E-2</v>
      </c>
    </row>
    <row r="232" spans="1:37" x14ac:dyDescent="0.25">
      <c r="A232">
        <v>230</v>
      </c>
      <c r="B232" s="1">
        <v>1.17E-2</v>
      </c>
      <c r="C232" s="1">
        <v>1.5137621892033037E-4</v>
      </c>
      <c r="D232" s="27">
        <v>4.9054866732138177E-3</v>
      </c>
      <c r="E232" s="27">
        <v>0.14790953531578113</v>
      </c>
      <c r="F232" s="27">
        <v>0.12532772077372017</v>
      </c>
      <c r="G232" s="27">
        <v>5.8406118225279122E-2</v>
      </c>
      <c r="H232" s="27">
        <v>8.5506456321738339E-2</v>
      </c>
      <c r="I232" s="27">
        <v>6.8399939447664232E-2</v>
      </c>
      <c r="J232" s="27">
        <v>6.31271194383735E-2</v>
      </c>
      <c r="K232" s="27">
        <v>7.6238915139081515E-2</v>
      </c>
      <c r="L232" s="27">
        <v>0.11901596442873895</v>
      </c>
      <c r="M232" s="27">
        <v>0.15381513352787232</v>
      </c>
      <c r="N232" s="27">
        <v>9.7347610708536966E-2</v>
      </c>
      <c r="O232" s="27">
        <v>0</v>
      </c>
      <c r="P232" s="27">
        <v>0</v>
      </c>
      <c r="Q232" s="27">
        <v>0</v>
      </c>
      <c r="R232" s="27">
        <v>0</v>
      </c>
      <c r="S232" s="27">
        <v>0</v>
      </c>
      <c r="T232" s="27">
        <v>0</v>
      </c>
      <c r="U232" s="27">
        <v>0</v>
      </c>
      <c r="V232" s="27">
        <v>0</v>
      </c>
      <c r="W232" s="27">
        <v>0</v>
      </c>
      <c r="X232" s="27">
        <v>0</v>
      </c>
      <c r="Y232" s="27">
        <v>0</v>
      </c>
      <c r="Z232" s="27">
        <v>0</v>
      </c>
      <c r="AA232" s="27">
        <v>0</v>
      </c>
      <c r="AB232" s="27">
        <v>0</v>
      </c>
      <c r="AC232" s="27">
        <v>0</v>
      </c>
      <c r="AD232" s="27">
        <v>0</v>
      </c>
      <c r="AE232" s="27">
        <v>0</v>
      </c>
      <c r="AF232" s="27">
        <v>0</v>
      </c>
      <c r="AG232" s="27">
        <v>0</v>
      </c>
      <c r="AH232" s="27">
        <v>0</v>
      </c>
      <c r="AI232" s="27">
        <v>0</v>
      </c>
      <c r="AK232" s="29">
        <f t="shared" si="3"/>
        <v>1.2938138369259005E-2</v>
      </c>
    </row>
    <row r="233" spans="1:37" x14ac:dyDescent="0.25">
      <c r="A233">
        <v>231</v>
      </c>
      <c r="B233" s="1">
        <v>1.2999999999999999E-2</v>
      </c>
      <c r="C233" s="1">
        <v>3.0009809893810451E-4</v>
      </c>
      <c r="D233" s="27">
        <v>0.14016595627703135</v>
      </c>
      <c r="E233" s="27">
        <v>0.15581907430756956</v>
      </c>
      <c r="F233" s="27">
        <v>5.5076104306330927E-2</v>
      </c>
      <c r="G233" s="27">
        <v>0.13097206198945205</v>
      </c>
      <c r="H233" s="27">
        <v>0.13994775394853295</v>
      </c>
      <c r="I233" s="27">
        <v>5.8085676200787438E-2</v>
      </c>
      <c r="J233" s="27">
        <v>2.1670883875829609E-2</v>
      </c>
      <c r="K233" s="27">
        <v>4.1315805181091216E-2</v>
      </c>
      <c r="L233" s="27">
        <v>0.12021804385632581</v>
      </c>
      <c r="M233" s="27">
        <v>2.4630146066420024E-2</v>
      </c>
      <c r="N233" s="27">
        <v>0.11209849399062884</v>
      </c>
      <c r="O233" s="27">
        <v>0</v>
      </c>
      <c r="P233" s="27">
        <v>0</v>
      </c>
      <c r="Q233" s="27">
        <v>0</v>
      </c>
      <c r="R233" s="27">
        <v>0</v>
      </c>
      <c r="S233" s="27">
        <v>0</v>
      </c>
      <c r="T233" s="27">
        <v>0</v>
      </c>
      <c r="U233" s="27">
        <v>0</v>
      </c>
      <c r="V233" s="27">
        <v>0</v>
      </c>
      <c r="W233" s="27">
        <v>0</v>
      </c>
      <c r="X233" s="27">
        <v>0</v>
      </c>
      <c r="Y233" s="27">
        <v>0</v>
      </c>
      <c r="Z233" s="27">
        <v>0</v>
      </c>
      <c r="AA233" s="27">
        <v>0</v>
      </c>
      <c r="AB233" s="27">
        <v>0</v>
      </c>
      <c r="AC233" s="27">
        <v>0</v>
      </c>
      <c r="AD233" s="27">
        <v>0</v>
      </c>
      <c r="AE233" s="27">
        <v>0</v>
      </c>
      <c r="AF233" s="27">
        <v>0</v>
      </c>
      <c r="AG233" s="27">
        <v>0</v>
      </c>
      <c r="AH233" s="27">
        <v>0</v>
      </c>
      <c r="AI233" s="27">
        <v>0</v>
      </c>
      <c r="AK233" s="29">
        <f t="shared" si="3"/>
        <v>2.3084469149084963E-2</v>
      </c>
    </row>
    <row r="234" spans="1:37" x14ac:dyDescent="0.25">
      <c r="A234">
        <v>232</v>
      </c>
      <c r="B234" s="1">
        <v>1.23E-2</v>
      </c>
      <c r="C234" s="1">
        <v>-1.3969709361966734E-4</v>
      </c>
      <c r="D234" s="27">
        <v>0.11967217141464796</v>
      </c>
      <c r="E234" s="27">
        <v>6.8415550737250586E-2</v>
      </c>
      <c r="F234" s="27">
        <v>0.11867168671400552</v>
      </c>
      <c r="G234" s="27">
        <v>9.4322472121966427E-2</v>
      </c>
      <c r="H234" s="27">
        <v>9.4647346131627674E-2</v>
      </c>
      <c r="I234" s="27">
        <v>6.6750908208665166E-2</v>
      </c>
      <c r="J234" s="27">
        <v>0.1177628647698566</v>
      </c>
      <c r="K234" s="27">
        <v>0.12180127797911103</v>
      </c>
      <c r="L234" s="27">
        <v>4.3929462243485526E-2</v>
      </c>
      <c r="M234" s="27">
        <v>3.6104710576964405E-2</v>
      </c>
      <c r="N234" s="27">
        <v>0.11792154910241912</v>
      </c>
      <c r="O234" s="27">
        <v>0</v>
      </c>
      <c r="P234" s="27">
        <v>0</v>
      </c>
      <c r="Q234" s="27">
        <v>0</v>
      </c>
      <c r="R234" s="27">
        <v>0</v>
      </c>
      <c r="S234" s="27">
        <v>0</v>
      </c>
      <c r="T234" s="27">
        <v>0</v>
      </c>
      <c r="U234" s="27">
        <v>0</v>
      </c>
      <c r="V234" s="27">
        <v>0</v>
      </c>
      <c r="W234" s="27">
        <v>0</v>
      </c>
      <c r="X234" s="27">
        <v>0</v>
      </c>
      <c r="Y234" s="27">
        <v>0</v>
      </c>
      <c r="Z234" s="27">
        <v>0</v>
      </c>
      <c r="AA234" s="27">
        <v>0</v>
      </c>
      <c r="AB234" s="27">
        <v>0</v>
      </c>
      <c r="AC234" s="27">
        <v>0</v>
      </c>
      <c r="AD234" s="27">
        <v>0</v>
      </c>
      <c r="AE234" s="27">
        <v>0</v>
      </c>
      <c r="AF234" s="27">
        <v>0</v>
      </c>
      <c r="AG234" s="27">
        <v>0</v>
      </c>
      <c r="AH234" s="27">
        <v>0</v>
      </c>
      <c r="AI234" s="27">
        <v>0</v>
      </c>
      <c r="AK234" s="29">
        <f t="shared" si="3"/>
        <v>-1.1357487286151817E-2</v>
      </c>
    </row>
    <row r="235" spans="1:37" x14ac:dyDescent="0.25">
      <c r="A235">
        <v>233</v>
      </c>
      <c r="B235" s="1">
        <v>1.04E-2</v>
      </c>
      <c r="C235" s="1">
        <v>-2.969411668182967E-4</v>
      </c>
      <c r="D235" s="27">
        <v>2.1290694579393789E-2</v>
      </c>
      <c r="E235" s="27">
        <v>2.3316171015601697E-2</v>
      </c>
      <c r="F235" s="27">
        <v>5.4940794380296289E-2</v>
      </c>
      <c r="G235" s="27">
        <v>8.0948474075853413E-2</v>
      </c>
      <c r="H235" s="27">
        <v>0.13493256322345509</v>
      </c>
      <c r="I235" s="27">
        <v>7.3132451083578368E-2</v>
      </c>
      <c r="J235" s="27">
        <v>3.9010202158474505E-2</v>
      </c>
      <c r="K235" s="27">
        <v>0.17937906247600235</v>
      </c>
      <c r="L235" s="27">
        <v>7.2704301038851449E-2</v>
      </c>
      <c r="M235" s="27">
        <v>0.17550973286791322</v>
      </c>
      <c r="N235" s="27">
        <v>0.14483555310057974</v>
      </c>
      <c r="O235" s="27">
        <v>0</v>
      </c>
      <c r="P235" s="27">
        <v>0</v>
      </c>
      <c r="Q235" s="27">
        <v>0</v>
      </c>
      <c r="R235" s="27">
        <v>0</v>
      </c>
      <c r="S235" s="27">
        <v>0</v>
      </c>
      <c r="T235" s="27">
        <v>0</v>
      </c>
      <c r="U235" s="27">
        <v>0</v>
      </c>
      <c r="V235" s="27">
        <v>0</v>
      </c>
      <c r="W235" s="27">
        <v>0</v>
      </c>
      <c r="X235" s="27">
        <v>0</v>
      </c>
      <c r="Y235" s="27">
        <v>0</v>
      </c>
      <c r="Z235" s="27">
        <v>0</v>
      </c>
      <c r="AA235" s="27">
        <v>0</v>
      </c>
      <c r="AB235" s="27">
        <v>0</v>
      </c>
      <c r="AC235" s="27">
        <v>0</v>
      </c>
      <c r="AD235" s="27">
        <v>0</v>
      </c>
      <c r="AE235" s="27">
        <v>0</v>
      </c>
      <c r="AF235" s="27">
        <v>0</v>
      </c>
      <c r="AG235" s="27">
        <v>0</v>
      </c>
      <c r="AH235" s="27">
        <v>0</v>
      </c>
      <c r="AI235" s="27">
        <v>0</v>
      </c>
      <c r="AK235" s="29">
        <f t="shared" si="3"/>
        <v>-2.8552035270990067E-2</v>
      </c>
    </row>
    <row r="236" spans="1:37" x14ac:dyDescent="0.25">
      <c r="A236">
        <v>234</v>
      </c>
      <c r="B236" s="1">
        <v>1.03E-2</v>
      </c>
      <c r="C236" s="1">
        <v>-2.4863004838098651E-4</v>
      </c>
      <c r="D236" s="27">
        <v>0.16405594799590631</v>
      </c>
      <c r="E236" s="27">
        <v>3.3232925206540163E-2</v>
      </c>
      <c r="F236" s="27">
        <v>0.25415615023324378</v>
      </c>
      <c r="G236" s="27">
        <v>7.6775823388555986E-3</v>
      </c>
      <c r="H236" s="27">
        <v>1.8686378370498078E-3</v>
      </c>
      <c r="I236" s="27">
        <v>1.9434378109184456E-3</v>
      </c>
      <c r="J236" s="27">
        <v>0.13466672341428418</v>
      </c>
      <c r="K236" s="27">
        <v>9.2502300335842266E-2</v>
      </c>
      <c r="L236" s="27">
        <v>7.3945854171252198E-2</v>
      </c>
      <c r="M236" s="27">
        <v>0.1476698167006065</v>
      </c>
      <c r="N236" s="27">
        <v>8.8280623955500806E-2</v>
      </c>
      <c r="O236" s="27">
        <v>0</v>
      </c>
      <c r="P236" s="27">
        <v>0</v>
      </c>
      <c r="Q236" s="27">
        <v>0</v>
      </c>
      <c r="R236" s="27">
        <v>0</v>
      </c>
      <c r="S236" s="27">
        <v>0</v>
      </c>
      <c r="T236" s="27">
        <v>0</v>
      </c>
      <c r="U236" s="27">
        <v>0</v>
      </c>
      <c r="V236" s="27">
        <v>0</v>
      </c>
      <c r="W236" s="27">
        <v>0</v>
      </c>
      <c r="X236" s="27">
        <v>0</v>
      </c>
      <c r="Y236" s="27">
        <v>0</v>
      </c>
      <c r="Z236" s="27">
        <v>0</v>
      </c>
      <c r="AA236" s="27">
        <v>0</v>
      </c>
      <c r="AB236" s="27">
        <v>0</v>
      </c>
      <c r="AC236" s="27">
        <v>0</v>
      </c>
      <c r="AD236" s="27">
        <v>0</v>
      </c>
      <c r="AE236" s="27">
        <v>0</v>
      </c>
      <c r="AF236" s="27">
        <v>0</v>
      </c>
      <c r="AG236" s="27">
        <v>0</v>
      </c>
      <c r="AH236" s="27">
        <v>0</v>
      </c>
      <c r="AI236" s="27">
        <v>0</v>
      </c>
      <c r="AK236" s="29">
        <f t="shared" si="3"/>
        <v>-2.4138839648639467E-2</v>
      </c>
    </row>
    <row r="237" spans="1:37" x14ac:dyDescent="0.25">
      <c r="A237">
        <v>235</v>
      </c>
      <c r="B237" s="1">
        <v>9.7999999999999997E-3</v>
      </c>
      <c r="C237" s="1">
        <v>1.0340730465944231E-4</v>
      </c>
      <c r="D237" s="27">
        <v>0.10778373851213689</v>
      </c>
      <c r="E237" s="27">
        <v>4.0616745533996995E-2</v>
      </c>
      <c r="F237" s="27">
        <v>4.5593749669108057E-2</v>
      </c>
      <c r="G237" s="27">
        <v>0.11397175595469694</v>
      </c>
      <c r="H237" s="27">
        <v>5.0971239572464182E-2</v>
      </c>
      <c r="I237" s="27">
        <v>1.5654315532984565E-2</v>
      </c>
      <c r="J237" s="27">
        <v>0.13920973877091866</v>
      </c>
      <c r="K237" s="27">
        <v>9.3070124554848935E-2</v>
      </c>
      <c r="L237" s="27">
        <v>0.11925261158256369</v>
      </c>
      <c r="M237" s="27">
        <v>0.10147444244502754</v>
      </c>
      <c r="N237" s="27">
        <v>0.17240153787125351</v>
      </c>
      <c r="O237" s="27">
        <v>0</v>
      </c>
      <c r="P237" s="27">
        <v>0</v>
      </c>
      <c r="Q237" s="27">
        <v>0</v>
      </c>
      <c r="R237" s="27">
        <v>0</v>
      </c>
      <c r="S237" s="27">
        <v>0</v>
      </c>
      <c r="T237" s="27">
        <v>0</v>
      </c>
      <c r="U237" s="27">
        <v>0</v>
      </c>
      <c r="V237" s="27">
        <v>0</v>
      </c>
      <c r="W237" s="27">
        <v>0</v>
      </c>
      <c r="X237" s="27">
        <v>0</v>
      </c>
      <c r="Y237" s="27">
        <v>0</v>
      </c>
      <c r="Z237" s="27">
        <v>0</v>
      </c>
      <c r="AA237" s="27">
        <v>0</v>
      </c>
      <c r="AB237" s="27">
        <v>0</v>
      </c>
      <c r="AC237" s="27">
        <v>0</v>
      </c>
      <c r="AD237" s="27">
        <v>0</v>
      </c>
      <c r="AE237" s="27">
        <v>0</v>
      </c>
      <c r="AF237" s="27">
        <v>0</v>
      </c>
      <c r="AG237" s="27">
        <v>0</v>
      </c>
      <c r="AH237" s="27">
        <v>0</v>
      </c>
      <c r="AI237" s="27">
        <v>0</v>
      </c>
      <c r="AK237" s="29">
        <f t="shared" si="3"/>
        <v>1.0551765781575746E-2</v>
      </c>
    </row>
    <row r="238" spans="1:37" x14ac:dyDescent="0.25">
      <c r="A238">
        <v>236</v>
      </c>
      <c r="B238" s="1">
        <v>1.55E-2</v>
      </c>
      <c r="C238" s="1">
        <v>1.6479452856870397E-5</v>
      </c>
      <c r="D238" s="27">
        <v>0.17032517673402936</v>
      </c>
      <c r="E238" s="27">
        <v>0.18360959129812324</v>
      </c>
      <c r="F238" s="27">
        <v>4.1056352160422561E-2</v>
      </c>
      <c r="G238" s="27">
        <v>2.2394001524858525E-2</v>
      </c>
      <c r="H238" s="27">
        <v>0.1429088816100175</v>
      </c>
      <c r="I238" s="27">
        <v>8.7741859531006883E-2</v>
      </c>
      <c r="J238" s="27">
        <v>8.2806669408927835E-2</v>
      </c>
      <c r="K238" s="27">
        <v>0.15254091368124048</v>
      </c>
      <c r="L238" s="27">
        <v>3.6355576021088361E-2</v>
      </c>
      <c r="M238" s="27">
        <v>6.5063903823880678E-2</v>
      </c>
      <c r="N238" s="27">
        <v>1.5197074206404454E-2</v>
      </c>
      <c r="O238" s="27">
        <v>0</v>
      </c>
      <c r="P238" s="27">
        <v>0</v>
      </c>
      <c r="Q238" s="27">
        <v>0</v>
      </c>
      <c r="R238" s="27">
        <v>0</v>
      </c>
      <c r="S238" s="27">
        <v>0</v>
      </c>
      <c r="T238" s="27">
        <v>0</v>
      </c>
      <c r="U238" s="27">
        <v>0</v>
      </c>
      <c r="V238" s="27">
        <v>0</v>
      </c>
      <c r="W238" s="27">
        <v>0</v>
      </c>
      <c r="X238" s="27">
        <v>0</v>
      </c>
      <c r="Y238" s="27">
        <v>0</v>
      </c>
      <c r="Z238" s="27">
        <v>0</v>
      </c>
      <c r="AA238" s="27">
        <v>0</v>
      </c>
      <c r="AB238" s="27">
        <v>0</v>
      </c>
      <c r="AC238" s="27">
        <v>0</v>
      </c>
      <c r="AD238" s="27">
        <v>0</v>
      </c>
      <c r="AE238" s="27">
        <v>0</v>
      </c>
      <c r="AF238" s="27">
        <v>0</v>
      </c>
      <c r="AG238" s="27">
        <v>0</v>
      </c>
      <c r="AH238" s="27">
        <v>0</v>
      </c>
      <c r="AI238" s="27">
        <v>0</v>
      </c>
      <c r="AK238" s="29">
        <f t="shared" si="3"/>
        <v>1.0631905068948643E-3</v>
      </c>
    </row>
    <row r="239" spans="1:37" x14ac:dyDescent="0.25">
      <c r="A239">
        <v>237</v>
      </c>
      <c r="B239" s="1">
        <v>1.1299999999999999E-2</v>
      </c>
      <c r="C239" s="1">
        <v>-1.9159313994686334E-4</v>
      </c>
      <c r="D239" s="27">
        <v>0.14804269019138536</v>
      </c>
      <c r="E239" s="27">
        <v>2.8635283061488121E-2</v>
      </c>
      <c r="F239" s="27">
        <v>1.9057158207582272E-2</v>
      </c>
      <c r="G239" s="27">
        <v>0.10817389824910779</v>
      </c>
      <c r="H239" s="27">
        <v>0.12574994635035916</v>
      </c>
      <c r="I239" s="27">
        <v>0.17686219917646462</v>
      </c>
      <c r="J239" s="27">
        <v>1.1831330264994763E-2</v>
      </c>
      <c r="K239" s="27">
        <v>8.6726035697411288E-2</v>
      </c>
      <c r="L239" s="27">
        <v>6.6311926361508455E-2</v>
      </c>
      <c r="M239" s="27">
        <v>0.13396334001796734</v>
      </c>
      <c r="N239" s="27">
        <v>9.4646192421730904E-2</v>
      </c>
      <c r="O239" s="27">
        <v>0</v>
      </c>
      <c r="P239" s="27">
        <v>0</v>
      </c>
      <c r="Q239" s="27">
        <v>0</v>
      </c>
      <c r="R239" s="27">
        <v>0</v>
      </c>
      <c r="S239" s="27">
        <v>0</v>
      </c>
      <c r="T239" s="27">
        <v>0</v>
      </c>
      <c r="U239" s="27">
        <v>0</v>
      </c>
      <c r="V239" s="27">
        <v>0</v>
      </c>
      <c r="W239" s="27">
        <v>0</v>
      </c>
      <c r="X239" s="27">
        <v>0</v>
      </c>
      <c r="Y239" s="27">
        <v>0</v>
      </c>
      <c r="Z239" s="27">
        <v>0</v>
      </c>
      <c r="AA239" s="27">
        <v>0</v>
      </c>
      <c r="AB239" s="27">
        <v>0</v>
      </c>
      <c r="AC239" s="27">
        <v>0</v>
      </c>
      <c r="AD239" s="27">
        <v>0</v>
      </c>
      <c r="AE239" s="27">
        <v>0</v>
      </c>
      <c r="AF239" s="27">
        <v>0</v>
      </c>
      <c r="AG239" s="27">
        <v>0</v>
      </c>
      <c r="AH239" s="27">
        <v>0</v>
      </c>
      <c r="AI239" s="27">
        <v>0</v>
      </c>
      <c r="AK239" s="29">
        <f t="shared" si="3"/>
        <v>-1.6955145128041003E-2</v>
      </c>
    </row>
    <row r="240" spans="1:37" x14ac:dyDescent="0.25">
      <c r="A240">
        <v>238</v>
      </c>
      <c r="B240" s="1">
        <v>1.15E-2</v>
      </c>
      <c r="C240" s="1">
        <v>1.928651591378018E-4</v>
      </c>
      <c r="D240" s="27">
        <v>4.9866299126461108E-3</v>
      </c>
      <c r="E240" s="27">
        <v>0.10641762000230673</v>
      </c>
      <c r="F240" s="27">
        <v>0.16664635200658967</v>
      </c>
      <c r="G240" s="27">
        <v>7.0698588776263269E-2</v>
      </c>
      <c r="H240" s="27">
        <v>0.10676065439656375</v>
      </c>
      <c r="I240" s="27">
        <v>5.4481993831483701E-2</v>
      </c>
      <c r="J240" s="27">
        <v>0.16247329354293075</v>
      </c>
      <c r="K240" s="27">
        <v>4.4470340773977782E-2</v>
      </c>
      <c r="L240" s="27">
        <v>0.152716209064819</v>
      </c>
      <c r="M240" s="27">
        <v>0.10862872383888772</v>
      </c>
      <c r="N240" s="27">
        <v>2.1719593853531505E-2</v>
      </c>
      <c r="O240" s="27">
        <v>0</v>
      </c>
      <c r="P240" s="27">
        <v>0</v>
      </c>
      <c r="Q240" s="27">
        <v>0</v>
      </c>
      <c r="R240" s="27">
        <v>0</v>
      </c>
      <c r="S240" s="27">
        <v>0</v>
      </c>
      <c r="T240" s="27">
        <v>0</v>
      </c>
      <c r="U240" s="27">
        <v>0</v>
      </c>
      <c r="V240" s="27">
        <v>0</v>
      </c>
      <c r="W240" s="27">
        <v>0</v>
      </c>
      <c r="X240" s="27">
        <v>0</v>
      </c>
      <c r="Y240" s="27">
        <v>0</v>
      </c>
      <c r="Z240" s="27">
        <v>0</v>
      </c>
      <c r="AA240" s="27">
        <v>0</v>
      </c>
      <c r="AB240" s="27">
        <v>0</v>
      </c>
      <c r="AC240" s="27">
        <v>0</v>
      </c>
      <c r="AD240" s="27">
        <v>0</v>
      </c>
      <c r="AE240" s="27">
        <v>0</v>
      </c>
      <c r="AF240" s="27">
        <v>0</v>
      </c>
      <c r="AG240" s="27">
        <v>0</v>
      </c>
      <c r="AH240" s="27">
        <v>0</v>
      </c>
      <c r="AI240" s="27">
        <v>0</v>
      </c>
      <c r="AK240" s="29">
        <f t="shared" si="3"/>
        <v>1.6770883403287112E-2</v>
      </c>
    </row>
    <row r="241" spans="1:37" x14ac:dyDescent="0.25">
      <c r="A241">
        <v>239</v>
      </c>
      <c r="B241" s="1">
        <v>1.23E-2</v>
      </c>
      <c r="C241" s="1">
        <v>-2.9749456858552576E-4</v>
      </c>
      <c r="D241" s="27">
        <v>0.13623870561359772</v>
      </c>
      <c r="E241" s="27">
        <v>6.9259994063356123E-3</v>
      </c>
      <c r="F241" s="27">
        <v>0.12778701408274507</v>
      </c>
      <c r="G241" s="27">
        <v>0.12316276877628668</v>
      </c>
      <c r="H241" s="27">
        <v>7.5870736882156939E-2</v>
      </c>
      <c r="I241" s="27">
        <v>8.9218080828393054E-2</v>
      </c>
      <c r="J241" s="27">
        <v>0.13193198328278796</v>
      </c>
      <c r="K241" s="27">
        <v>0.12479689486794646</v>
      </c>
      <c r="L241" s="27">
        <v>3.2332536342852658E-2</v>
      </c>
      <c r="M241" s="27">
        <v>1.9661935829439061E-2</v>
      </c>
      <c r="N241" s="27">
        <v>0.13207334408745872</v>
      </c>
      <c r="O241" s="27">
        <v>0</v>
      </c>
      <c r="P241" s="27">
        <v>0</v>
      </c>
      <c r="Q241" s="27">
        <v>0</v>
      </c>
      <c r="R241" s="27">
        <v>0</v>
      </c>
      <c r="S241" s="27">
        <v>0</v>
      </c>
      <c r="T241" s="27">
        <v>0</v>
      </c>
      <c r="U241" s="27">
        <v>0</v>
      </c>
      <c r="V241" s="27">
        <v>0</v>
      </c>
      <c r="W241" s="27">
        <v>0</v>
      </c>
      <c r="X241" s="27">
        <v>0</v>
      </c>
      <c r="Y241" s="27">
        <v>0</v>
      </c>
      <c r="Z241" s="27">
        <v>0</v>
      </c>
      <c r="AA241" s="27">
        <v>0</v>
      </c>
      <c r="AB241" s="27">
        <v>0</v>
      </c>
      <c r="AC241" s="27">
        <v>0</v>
      </c>
      <c r="AD241" s="27">
        <v>0</v>
      </c>
      <c r="AE241" s="27">
        <v>0</v>
      </c>
      <c r="AF241" s="27">
        <v>0</v>
      </c>
      <c r="AG241" s="27">
        <v>0</v>
      </c>
      <c r="AH241" s="27">
        <v>0</v>
      </c>
      <c r="AI241" s="27">
        <v>0</v>
      </c>
      <c r="AK241" s="29">
        <f t="shared" si="3"/>
        <v>-2.4186550291506157E-2</v>
      </c>
    </row>
    <row r="242" spans="1:37" x14ac:dyDescent="0.25">
      <c r="A242">
        <v>240</v>
      </c>
      <c r="B242" s="1">
        <v>1.34E-2</v>
      </c>
      <c r="C242" s="1">
        <v>-1.6749757170576206E-4</v>
      </c>
      <c r="D242" s="27">
        <v>0.1208021663852564</v>
      </c>
      <c r="E242" s="27">
        <v>9.4391847766786066E-2</v>
      </c>
      <c r="F242" s="27">
        <v>8.3496191180861712E-2</v>
      </c>
      <c r="G242" s="27">
        <v>6.111377981202832E-2</v>
      </c>
      <c r="H242" s="27">
        <v>3.0560850893947347E-2</v>
      </c>
      <c r="I242" s="27">
        <v>9.1320235455959575E-2</v>
      </c>
      <c r="J242" s="27">
        <v>7.0783281394811243E-2</v>
      </c>
      <c r="K242" s="27">
        <v>0.19373949380129954</v>
      </c>
      <c r="L242" s="27">
        <v>0.18448529192895105</v>
      </c>
      <c r="M242" s="27">
        <v>3.3980111973567637E-2</v>
      </c>
      <c r="N242" s="27">
        <v>3.5326749406531299E-2</v>
      </c>
      <c r="O242" s="27">
        <v>0</v>
      </c>
      <c r="P242" s="27">
        <v>0</v>
      </c>
      <c r="Q242" s="27">
        <v>0</v>
      </c>
      <c r="R242" s="27">
        <v>0</v>
      </c>
      <c r="S242" s="27">
        <v>0</v>
      </c>
      <c r="T242" s="27">
        <v>0</v>
      </c>
      <c r="U242" s="27">
        <v>0</v>
      </c>
      <c r="V242" s="27">
        <v>0</v>
      </c>
      <c r="W242" s="27">
        <v>0</v>
      </c>
      <c r="X242" s="27">
        <v>0</v>
      </c>
      <c r="Y242" s="27">
        <v>0</v>
      </c>
      <c r="Z242" s="27">
        <v>0</v>
      </c>
      <c r="AA242" s="27">
        <v>0</v>
      </c>
      <c r="AB242" s="27">
        <v>0</v>
      </c>
      <c r="AC242" s="27">
        <v>0</v>
      </c>
      <c r="AD242" s="27">
        <v>0</v>
      </c>
      <c r="AE242" s="27">
        <v>0</v>
      </c>
      <c r="AF242" s="27">
        <v>0</v>
      </c>
      <c r="AG242" s="27">
        <v>0</v>
      </c>
      <c r="AH242" s="27">
        <v>0</v>
      </c>
      <c r="AI242" s="27">
        <v>0</v>
      </c>
      <c r="AK242" s="29">
        <f t="shared" si="3"/>
        <v>-1.2499818784012094E-2</v>
      </c>
    </row>
    <row r="243" spans="1:37" x14ac:dyDescent="0.25">
      <c r="A243">
        <v>241</v>
      </c>
      <c r="B243" s="1">
        <v>0.01</v>
      </c>
      <c r="C243" s="1">
        <v>2.1506106101816758E-4</v>
      </c>
      <c r="D243" s="27">
        <v>7.2269694201351362E-2</v>
      </c>
      <c r="E243" s="27">
        <v>4.5133294955373333E-2</v>
      </c>
      <c r="F243" s="27">
        <v>3.9412650710621312E-2</v>
      </c>
      <c r="G243" s="27">
        <v>0.11786527379074593</v>
      </c>
      <c r="H243" s="27">
        <v>0.13960952192386869</v>
      </c>
      <c r="I243" s="27">
        <v>3.4613563992413415E-2</v>
      </c>
      <c r="J243" s="27">
        <v>0.1712580843146872</v>
      </c>
      <c r="K243" s="27">
        <v>4.7314721550564966E-2</v>
      </c>
      <c r="L243" s="27">
        <v>0.13256486642669524</v>
      </c>
      <c r="M243" s="27">
        <v>0.17303403456323349</v>
      </c>
      <c r="N243" s="27">
        <v>2.6924293570445047E-2</v>
      </c>
      <c r="O243" s="27">
        <v>0</v>
      </c>
      <c r="P243" s="27">
        <v>0</v>
      </c>
      <c r="Q243" s="27">
        <v>0</v>
      </c>
      <c r="R243" s="27">
        <v>0</v>
      </c>
      <c r="S243" s="27">
        <v>0</v>
      </c>
      <c r="T243" s="27">
        <v>0</v>
      </c>
      <c r="U243" s="27">
        <v>0</v>
      </c>
      <c r="V243" s="27">
        <v>0</v>
      </c>
      <c r="W243" s="27">
        <v>0</v>
      </c>
      <c r="X243" s="27">
        <v>0</v>
      </c>
      <c r="Y243" s="27">
        <v>0</v>
      </c>
      <c r="Z243" s="27">
        <v>0</v>
      </c>
      <c r="AA243" s="27">
        <v>0</v>
      </c>
      <c r="AB243" s="27">
        <v>0</v>
      </c>
      <c r="AC243" s="27">
        <v>0</v>
      </c>
      <c r="AD243" s="27">
        <v>0</v>
      </c>
      <c r="AE243" s="27">
        <v>0</v>
      </c>
      <c r="AF243" s="27">
        <v>0</v>
      </c>
      <c r="AG243" s="27">
        <v>0</v>
      </c>
      <c r="AH243" s="27">
        <v>0</v>
      </c>
      <c r="AI243" s="27">
        <v>0</v>
      </c>
      <c r="AK243" s="29">
        <f t="shared" si="3"/>
        <v>2.1506106101816757E-2</v>
      </c>
    </row>
    <row r="244" spans="1:37" x14ac:dyDescent="0.25">
      <c r="A244">
        <v>242</v>
      </c>
      <c r="B244" s="1">
        <v>1.37E-2</v>
      </c>
      <c r="C244" s="1">
        <v>-5.5830963491425097E-5</v>
      </c>
      <c r="D244" s="27">
        <v>3.252670531570008E-2</v>
      </c>
      <c r="E244" s="27">
        <v>0.14278230268487602</v>
      </c>
      <c r="F244" s="27">
        <v>7.0076906945999606E-2</v>
      </c>
      <c r="G244" s="27">
        <v>5.1541991117116839E-2</v>
      </c>
      <c r="H244" s="27">
        <v>4.9485197583155303E-2</v>
      </c>
      <c r="I244" s="27">
        <v>0.15156111834245251</v>
      </c>
      <c r="J244" s="27">
        <v>2.3044053510979032E-2</v>
      </c>
      <c r="K244" s="27">
        <v>0.16172220866848994</v>
      </c>
      <c r="L244" s="27">
        <v>0.14929195725098574</v>
      </c>
      <c r="M244" s="27">
        <v>2.7373082252687052E-2</v>
      </c>
      <c r="N244" s="27">
        <v>0.14059447632755784</v>
      </c>
      <c r="O244" s="27">
        <v>0</v>
      </c>
      <c r="P244" s="27">
        <v>0</v>
      </c>
      <c r="Q244" s="27">
        <v>0</v>
      </c>
      <c r="R244" s="27">
        <v>0</v>
      </c>
      <c r="S244" s="27">
        <v>0</v>
      </c>
      <c r="T244" s="27">
        <v>0</v>
      </c>
      <c r="U244" s="27">
        <v>0</v>
      </c>
      <c r="V244" s="27">
        <v>0</v>
      </c>
      <c r="W244" s="27">
        <v>0</v>
      </c>
      <c r="X244" s="27">
        <v>0</v>
      </c>
      <c r="Y244" s="27">
        <v>0</v>
      </c>
      <c r="Z244" s="27">
        <v>0</v>
      </c>
      <c r="AA244" s="27">
        <v>0</v>
      </c>
      <c r="AB244" s="27">
        <v>0</v>
      </c>
      <c r="AC244" s="27">
        <v>0</v>
      </c>
      <c r="AD244" s="27">
        <v>0</v>
      </c>
      <c r="AE244" s="27">
        <v>0</v>
      </c>
      <c r="AF244" s="27">
        <v>0</v>
      </c>
      <c r="AG244" s="27">
        <v>0</v>
      </c>
      <c r="AH244" s="27">
        <v>0</v>
      </c>
      <c r="AI244" s="27">
        <v>0</v>
      </c>
      <c r="AK244" s="29">
        <f t="shared" si="3"/>
        <v>-4.0752528095930728E-3</v>
      </c>
    </row>
    <row r="245" spans="1:37" x14ac:dyDescent="0.25">
      <c r="A245">
        <v>243</v>
      </c>
      <c r="B245" s="1">
        <v>1.1299999999999999E-2</v>
      </c>
      <c r="C245" s="1">
        <v>-3.9670486413546551E-5</v>
      </c>
      <c r="D245" s="27">
        <v>0.11912945751282412</v>
      </c>
      <c r="E245" s="27">
        <v>2.7558052817258656E-2</v>
      </c>
      <c r="F245" s="27">
        <v>7.5668568483908019E-4</v>
      </c>
      <c r="G245" s="27">
        <v>0.18704461598749739</v>
      </c>
      <c r="H245" s="27">
        <v>3.7492644995885935E-2</v>
      </c>
      <c r="I245" s="27">
        <v>0.15817964392316627</v>
      </c>
      <c r="J245" s="27">
        <v>2.5264552121986319E-2</v>
      </c>
      <c r="K245" s="27">
        <v>9.2645926422996405E-2</v>
      </c>
      <c r="L245" s="27">
        <v>0.20885419033240499</v>
      </c>
      <c r="M245" s="27">
        <v>0.13622683314683554</v>
      </c>
      <c r="N245" s="27">
        <v>6.8473970543050846E-3</v>
      </c>
      <c r="O245" s="27">
        <v>0</v>
      </c>
      <c r="P245" s="27">
        <v>0</v>
      </c>
      <c r="Q245" s="27">
        <v>0</v>
      </c>
      <c r="R245" s="27">
        <v>0</v>
      </c>
      <c r="S245" s="27">
        <v>0</v>
      </c>
      <c r="T245" s="27">
        <v>0</v>
      </c>
      <c r="U245" s="27">
        <v>0</v>
      </c>
      <c r="V245" s="27">
        <v>0</v>
      </c>
      <c r="W245" s="27">
        <v>0</v>
      </c>
      <c r="X245" s="27">
        <v>0</v>
      </c>
      <c r="Y245" s="27">
        <v>0</v>
      </c>
      <c r="Z245" s="27">
        <v>0</v>
      </c>
      <c r="AA245" s="27">
        <v>0</v>
      </c>
      <c r="AB245" s="27">
        <v>0</v>
      </c>
      <c r="AC245" s="27">
        <v>0</v>
      </c>
      <c r="AD245" s="27">
        <v>0</v>
      </c>
      <c r="AE245" s="27">
        <v>0</v>
      </c>
      <c r="AF245" s="27">
        <v>0</v>
      </c>
      <c r="AG245" s="27">
        <v>0</v>
      </c>
      <c r="AH245" s="27">
        <v>0</v>
      </c>
      <c r="AI245" s="27">
        <v>0</v>
      </c>
      <c r="AK245" s="29">
        <f t="shared" si="3"/>
        <v>-3.5106625144731463E-3</v>
      </c>
    </row>
    <row r="246" spans="1:37" x14ac:dyDescent="0.25">
      <c r="A246">
        <v>244</v>
      </c>
      <c r="B246" s="1">
        <v>1.03E-2</v>
      </c>
      <c r="C246" s="1">
        <v>-2.3348616968418338E-4</v>
      </c>
      <c r="D246" s="27">
        <v>3.8163103040785011E-2</v>
      </c>
      <c r="E246" s="27">
        <v>1.2727203784196563E-3</v>
      </c>
      <c r="F246" s="27">
        <v>0.10951232305758436</v>
      </c>
      <c r="G246" s="27">
        <v>0.13107353642756431</v>
      </c>
      <c r="H246" s="27">
        <v>9.0031462613910401E-2</v>
      </c>
      <c r="I246" s="27">
        <v>5.6395018250898467E-2</v>
      </c>
      <c r="J246" s="27">
        <v>9.5087596936303892E-2</v>
      </c>
      <c r="K246" s="27">
        <v>0.13411516795518713</v>
      </c>
      <c r="L246" s="27">
        <v>9.8955642281012057E-2</v>
      </c>
      <c r="M246" s="27">
        <v>0.14319210554967507</v>
      </c>
      <c r="N246" s="27">
        <v>0.10220132350865961</v>
      </c>
      <c r="O246" s="27">
        <v>0</v>
      </c>
      <c r="P246" s="27">
        <v>0</v>
      </c>
      <c r="Q246" s="27">
        <v>0</v>
      </c>
      <c r="R246" s="27">
        <v>0</v>
      </c>
      <c r="S246" s="27">
        <v>0</v>
      </c>
      <c r="T246" s="27">
        <v>0</v>
      </c>
      <c r="U246" s="27">
        <v>0</v>
      </c>
      <c r="V246" s="27">
        <v>0</v>
      </c>
      <c r="W246" s="27">
        <v>0</v>
      </c>
      <c r="X246" s="27">
        <v>0</v>
      </c>
      <c r="Y246" s="27">
        <v>0</v>
      </c>
      <c r="Z246" s="27">
        <v>0</v>
      </c>
      <c r="AA246" s="27">
        <v>0</v>
      </c>
      <c r="AB246" s="27">
        <v>0</v>
      </c>
      <c r="AC246" s="27">
        <v>0</v>
      </c>
      <c r="AD246" s="27">
        <v>0</v>
      </c>
      <c r="AE246" s="27">
        <v>0</v>
      </c>
      <c r="AF246" s="27">
        <v>0</v>
      </c>
      <c r="AG246" s="27">
        <v>0</v>
      </c>
      <c r="AH246" s="27">
        <v>0</v>
      </c>
      <c r="AI246" s="27">
        <v>0</v>
      </c>
      <c r="AK246" s="29">
        <f t="shared" si="3"/>
        <v>-2.2668560163512951E-2</v>
      </c>
    </row>
    <row r="247" spans="1:37" x14ac:dyDescent="0.25">
      <c r="A247">
        <v>245</v>
      </c>
      <c r="B247" s="1">
        <v>1.06E-2</v>
      </c>
      <c r="C247" s="1">
        <v>9.0566388423435221E-5</v>
      </c>
      <c r="D247" s="27">
        <v>9.6716049591666943E-3</v>
      </c>
      <c r="E247" s="27">
        <v>6.1002568859604873E-2</v>
      </c>
      <c r="F247" s="27">
        <v>6.3143167609342355E-5</v>
      </c>
      <c r="G247" s="27">
        <v>0.1090715680730695</v>
      </c>
      <c r="H247" s="27">
        <v>0.11570138914069411</v>
      </c>
      <c r="I247" s="27">
        <v>0.10123969182092833</v>
      </c>
      <c r="J247" s="27">
        <v>0.11540749756905629</v>
      </c>
      <c r="K247" s="27">
        <v>0.10839056133623845</v>
      </c>
      <c r="L247" s="27">
        <v>0.1160325644414833</v>
      </c>
      <c r="M247" s="27">
        <v>9.9145528398741162E-2</v>
      </c>
      <c r="N247" s="27">
        <v>0.16427388223340794</v>
      </c>
      <c r="O247" s="27">
        <v>0</v>
      </c>
      <c r="P247" s="27">
        <v>0</v>
      </c>
      <c r="Q247" s="27">
        <v>0</v>
      </c>
      <c r="R247" s="27">
        <v>0</v>
      </c>
      <c r="S247" s="27">
        <v>0</v>
      </c>
      <c r="T247" s="27">
        <v>0</v>
      </c>
      <c r="U247" s="27">
        <v>0</v>
      </c>
      <c r="V247" s="27">
        <v>0</v>
      </c>
      <c r="W247" s="27">
        <v>0</v>
      </c>
      <c r="X247" s="27">
        <v>0</v>
      </c>
      <c r="Y247" s="27">
        <v>0</v>
      </c>
      <c r="Z247" s="27">
        <v>0</v>
      </c>
      <c r="AA247" s="27">
        <v>0</v>
      </c>
      <c r="AB247" s="27">
        <v>0</v>
      </c>
      <c r="AC247" s="27">
        <v>0</v>
      </c>
      <c r="AD247" s="27">
        <v>0</v>
      </c>
      <c r="AE247" s="27">
        <v>0</v>
      </c>
      <c r="AF247" s="27">
        <v>0</v>
      </c>
      <c r="AG247" s="27">
        <v>0</v>
      </c>
      <c r="AH247" s="27">
        <v>0</v>
      </c>
      <c r="AI247" s="27">
        <v>0</v>
      </c>
      <c r="AK247" s="29">
        <f t="shared" si="3"/>
        <v>8.5439989078712475E-3</v>
      </c>
    </row>
    <row r="248" spans="1:37" x14ac:dyDescent="0.25">
      <c r="A248">
        <v>246</v>
      </c>
      <c r="B248" s="1">
        <v>1.2E-2</v>
      </c>
      <c r="C248" s="1">
        <v>-2.1312663237558971E-5</v>
      </c>
      <c r="D248" s="27">
        <v>4.3462695932215863E-2</v>
      </c>
      <c r="E248" s="27">
        <v>0.12423451614897917</v>
      </c>
      <c r="F248" s="27">
        <v>5.3081228460101867E-2</v>
      </c>
      <c r="G248" s="27">
        <v>5.4257849539590418E-2</v>
      </c>
      <c r="H248" s="27">
        <v>0.15475200631156305</v>
      </c>
      <c r="I248" s="27">
        <v>8.2533135070522623E-2</v>
      </c>
      <c r="J248" s="27">
        <v>6.4312237959537949E-3</v>
      </c>
      <c r="K248" s="27">
        <v>0.14259851069213711</v>
      </c>
      <c r="L248" s="27">
        <v>0.10118173968894563</v>
      </c>
      <c r="M248" s="27">
        <v>9.3668446823417587E-2</v>
      </c>
      <c r="N248" s="27">
        <v>0.14379864753657298</v>
      </c>
      <c r="O248" s="27">
        <v>0</v>
      </c>
      <c r="P248" s="27">
        <v>0</v>
      </c>
      <c r="Q248" s="27">
        <v>0</v>
      </c>
      <c r="R248" s="27">
        <v>0</v>
      </c>
      <c r="S248" s="27">
        <v>0</v>
      </c>
      <c r="T248" s="27">
        <v>0</v>
      </c>
      <c r="U248" s="27">
        <v>0</v>
      </c>
      <c r="V248" s="27">
        <v>0</v>
      </c>
      <c r="W248" s="27">
        <v>0</v>
      </c>
      <c r="X248" s="27">
        <v>0</v>
      </c>
      <c r="Y248" s="27">
        <v>0</v>
      </c>
      <c r="Z248" s="27">
        <v>0</v>
      </c>
      <c r="AA248" s="27">
        <v>0</v>
      </c>
      <c r="AB248" s="27">
        <v>0</v>
      </c>
      <c r="AC248" s="27">
        <v>0</v>
      </c>
      <c r="AD248" s="27">
        <v>0</v>
      </c>
      <c r="AE248" s="27">
        <v>0</v>
      </c>
      <c r="AF248" s="27">
        <v>0</v>
      </c>
      <c r="AG248" s="27">
        <v>0</v>
      </c>
      <c r="AH248" s="27">
        <v>0</v>
      </c>
      <c r="AI248" s="27">
        <v>0</v>
      </c>
      <c r="AK248" s="29">
        <f t="shared" si="3"/>
        <v>-1.7760552697965808E-3</v>
      </c>
    </row>
    <row r="249" spans="1:37" x14ac:dyDescent="0.25">
      <c r="A249">
        <v>247</v>
      </c>
      <c r="B249" s="1">
        <v>1.12E-2</v>
      </c>
      <c r="C249" s="1">
        <v>9.5637058000071467E-5</v>
      </c>
      <c r="D249" s="27">
        <v>0.10989710064409321</v>
      </c>
      <c r="E249" s="27">
        <v>2.7117850531902205E-2</v>
      </c>
      <c r="F249" s="27">
        <v>1.1960370590673739E-2</v>
      </c>
      <c r="G249" s="27">
        <v>0.19731306933655773</v>
      </c>
      <c r="H249" s="27">
        <v>8.0285865719275248E-2</v>
      </c>
      <c r="I249" s="27">
        <v>9.9892201246398429E-2</v>
      </c>
      <c r="J249" s="27">
        <v>5.0513964030687371E-2</v>
      </c>
      <c r="K249" s="27">
        <v>8.2527187891019746E-2</v>
      </c>
      <c r="L249" s="27">
        <v>0.23503152668650817</v>
      </c>
      <c r="M249" s="27">
        <v>1.9241538924245516E-2</v>
      </c>
      <c r="N249" s="27">
        <v>8.6219324398638691E-2</v>
      </c>
      <c r="O249" s="27">
        <v>0</v>
      </c>
      <c r="P249" s="27">
        <v>0</v>
      </c>
      <c r="Q249" s="27">
        <v>0</v>
      </c>
      <c r="R249" s="27">
        <v>0</v>
      </c>
      <c r="S249" s="27">
        <v>0</v>
      </c>
      <c r="T249" s="27">
        <v>0</v>
      </c>
      <c r="U249" s="27">
        <v>0</v>
      </c>
      <c r="V249" s="27">
        <v>0</v>
      </c>
      <c r="W249" s="27">
        <v>0</v>
      </c>
      <c r="X249" s="27">
        <v>0</v>
      </c>
      <c r="Y249" s="27">
        <v>0</v>
      </c>
      <c r="Z249" s="27">
        <v>0</v>
      </c>
      <c r="AA249" s="27">
        <v>0</v>
      </c>
      <c r="AB249" s="27">
        <v>0</v>
      </c>
      <c r="AC249" s="27">
        <v>0</v>
      </c>
      <c r="AD249" s="27">
        <v>0</v>
      </c>
      <c r="AE249" s="27">
        <v>0</v>
      </c>
      <c r="AF249" s="27">
        <v>0</v>
      </c>
      <c r="AG249" s="27">
        <v>0</v>
      </c>
      <c r="AH249" s="27">
        <v>0</v>
      </c>
      <c r="AI249" s="27">
        <v>0</v>
      </c>
      <c r="AK249" s="29">
        <f t="shared" si="3"/>
        <v>8.5390230357206675E-3</v>
      </c>
    </row>
    <row r="250" spans="1:37" x14ac:dyDescent="0.25">
      <c r="A250">
        <v>248</v>
      </c>
      <c r="B250" s="1">
        <v>1.1900000000000001E-2</v>
      </c>
      <c r="C250" s="1">
        <v>4.1113613058772012E-5</v>
      </c>
      <c r="D250" s="27">
        <v>7.9846095727354446E-2</v>
      </c>
      <c r="E250" s="27">
        <v>7.6163326393321115E-2</v>
      </c>
      <c r="F250" s="27">
        <v>3.709682207147201E-2</v>
      </c>
      <c r="G250" s="27">
        <v>0.13809491557861661</v>
      </c>
      <c r="H250" s="27">
        <v>0.13003254917472529</v>
      </c>
      <c r="I250" s="27">
        <v>5.0056227607455088E-2</v>
      </c>
      <c r="J250" s="27">
        <v>8.0176941895859222E-2</v>
      </c>
      <c r="K250" s="27">
        <v>0.13203102838807093</v>
      </c>
      <c r="L250" s="27">
        <v>0.13802773314982092</v>
      </c>
      <c r="M250" s="27">
        <v>2.0873377141698294E-2</v>
      </c>
      <c r="N250" s="27">
        <v>0.11760098287160589</v>
      </c>
      <c r="O250" s="27">
        <v>0</v>
      </c>
      <c r="P250" s="27">
        <v>0</v>
      </c>
      <c r="Q250" s="27">
        <v>0</v>
      </c>
      <c r="R250" s="27">
        <v>0</v>
      </c>
      <c r="S250" s="27">
        <v>0</v>
      </c>
      <c r="T250" s="27">
        <v>0</v>
      </c>
      <c r="U250" s="27">
        <v>0</v>
      </c>
      <c r="V250" s="27">
        <v>0</v>
      </c>
      <c r="W250" s="27">
        <v>0</v>
      </c>
      <c r="X250" s="27">
        <v>0</v>
      </c>
      <c r="Y250" s="27">
        <v>0</v>
      </c>
      <c r="Z250" s="27">
        <v>0</v>
      </c>
      <c r="AA250" s="27">
        <v>0</v>
      </c>
      <c r="AB250" s="27">
        <v>0</v>
      </c>
      <c r="AC250" s="27">
        <v>0</v>
      </c>
      <c r="AD250" s="27">
        <v>0</v>
      </c>
      <c r="AE250" s="27">
        <v>0</v>
      </c>
      <c r="AF250" s="27">
        <v>0</v>
      </c>
      <c r="AG250" s="27">
        <v>0</v>
      </c>
      <c r="AH250" s="27">
        <v>0</v>
      </c>
      <c r="AI250" s="27">
        <v>0</v>
      </c>
      <c r="AK250" s="29">
        <f t="shared" si="3"/>
        <v>3.4549254671236984E-3</v>
      </c>
    </row>
    <row r="251" spans="1:37" x14ac:dyDescent="0.25">
      <c r="A251">
        <v>249</v>
      </c>
      <c r="B251" s="1">
        <v>1.37E-2</v>
      </c>
      <c r="C251" s="1">
        <v>-6.499877530558059E-5</v>
      </c>
      <c r="D251" s="27">
        <v>0.12435655271972992</v>
      </c>
      <c r="E251" s="27">
        <v>0.11045205134177596</v>
      </c>
      <c r="F251" s="27">
        <v>0.12264115482646752</v>
      </c>
      <c r="G251" s="27">
        <v>8.7338644595527037E-2</v>
      </c>
      <c r="H251" s="27">
        <v>5.8406177361387472E-2</v>
      </c>
      <c r="I251" s="27">
        <v>0.10796489550097484</v>
      </c>
      <c r="J251" s="27">
        <v>0.14499346315660741</v>
      </c>
      <c r="K251" s="27">
        <v>0.10653236105247206</v>
      </c>
      <c r="L251" s="27">
        <v>3.5294556227391014E-2</v>
      </c>
      <c r="M251" s="27">
        <v>2.6165864952108552E-2</v>
      </c>
      <c r="N251" s="27">
        <v>7.5854278265558225E-2</v>
      </c>
      <c r="O251" s="27">
        <v>0</v>
      </c>
      <c r="P251" s="27">
        <v>0</v>
      </c>
      <c r="Q251" s="27">
        <v>0</v>
      </c>
      <c r="R251" s="27">
        <v>0</v>
      </c>
      <c r="S251" s="27">
        <v>0</v>
      </c>
      <c r="T251" s="27">
        <v>0</v>
      </c>
      <c r="U251" s="27">
        <v>0</v>
      </c>
      <c r="V251" s="27">
        <v>0</v>
      </c>
      <c r="W251" s="27">
        <v>0</v>
      </c>
      <c r="X251" s="27">
        <v>0</v>
      </c>
      <c r="Y251" s="27">
        <v>0</v>
      </c>
      <c r="Z251" s="27">
        <v>0</v>
      </c>
      <c r="AA251" s="27">
        <v>0</v>
      </c>
      <c r="AB251" s="27">
        <v>0</v>
      </c>
      <c r="AC251" s="27">
        <v>0</v>
      </c>
      <c r="AD251" s="27">
        <v>0</v>
      </c>
      <c r="AE251" s="27">
        <v>0</v>
      </c>
      <c r="AF251" s="27">
        <v>0</v>
      </c>
      <c r="AG251" s="27">
        <v>0</v>
      </c>
      <c r="AH251" s="27">
        <v>0</v>
      </c>
      <c r="AI251" s="27">
        <v>0</v>
      </c>
      <c r="AK251" s="29">
        <f t="shared" si="3"/>
        <v>-4.7444361536920134E-3</v>
      </c>
    </row>
    <row r="252" spans="1:37" x14ac:dyDescent="0.25">
      <c r="A252">
        <v>250</v>
      </c>
      <c r="B252" s="1">
        <v>1.0500000000000001E-2</v>
      </c>
      <c r="C252" s="1">
        <v>-4.4295581585834872E-5</v>
      </c>
      <c r="D252" s="27">
        <v>6.3870024942326548E-2</v>
      </c>
      <c r="E252" s="27">
        <v>2.9694294438365416E-2</v>
      </c>
      <c r="F252" s="27">
        <v>1.1379646192091862E-2</v>
      </c>
      <c r="G252" s="27">
        <v>2.4857456370248769E-2</v>
      </c>
      <c r="H252" s="27">
        <v>0.20705448348852126</v>
      </c>
      <c r="I252" s="27">
        <v>0.19160272684717186</v>
      </c>
      <c r="J252" s="27">
        <v>1.8504090467780121E-2</v>
      </c>
      <c r="K252" s="27">
        <v>7.6828094462858612E-2</v>
      </c>
      <c r="L252" s="27">
        <v>0.16888034461838314</v>
      </c>
      <c r="M252" s="27">
        <v>6.5442664598025752E-2</v>
      </c>
      <c r="N252" s="27">
        <v>0.14188617357422656</v>
      </c>
      <c r="O252" s="27">
        <v>0</v>
      </c>
      <c r="P252" s="27">
        <v>0</v>
      </c>
      <c r="Q252" s="27">
        <v>0</v>
      </c>
      <c r="R252" s="27">
        <v>0</v>
      </c>
      <c r="S252" s="27">
        <v>0</v>
      </c>
      <c r="T252" s="27">
        <v>0</v>
      </c>
      <c r="U252" s="27">
        <v>0</v>
      </c>
      <c r="V252" s="27">
        <v>0</v>
      </c>
      <c r="W252" s="27">
        <v>0</v>
      </c>
      <c r="X252" s="27">
        <v>0</v>
      </c>
      <c r="Y252" s="27">
        <v>0</v>
      </c>
      <c r="Z252" s="27">
        <v>0</v>
      </c>
      <c r="AA252" s="27">
        <v>0</v>
      </c>
      <c r="AB252" s="27">
        <v>0</v>
      </c>
      <c r="AC252" s="27">
        <v>0</v>
      </c>
      <c r="AD252" s="27">
        <v>0</v>
      </c>
      <c r="AE252" s="27">
        <v>0</v>
      </c>
      <c r="AF252" s="27">
        <v>0</v>
      </c>
      <c r="AG252" s="27">
        <v>0</v>
      </c>
      <c r="AH252" s="27">
        <v>0</v>
      </c>
      <c r="AI252" s="27">
        <v>0</v>
      </c>
      <c r="AK252" s="29">
        <f t="shared" si="3"/>
        <v>-4.2186268176985587E-3</v>
      </c>
    </row>
    <row r="253" spans="1:37" x14ac:dyDescent="0.25">
      <c r="A253">
        <v>251</v>
      </c>
      <c r="B253" s="1">
        <v>1.23E-2</v>
      </c>
      <c r="C253" s="1">
        <v>-9.4593650727073023E-5</v>
      </c>
      <c r="D253" s="27">
        <v>0.12262664166551138</v>
      </c>
      <c r="E253" s="27">
        <v>5.2887980489292163E-2</v>
      </c>
      <c r="F253" s="27">
        <v>0.18712878727635143</v>
      </c>
      <c r="G253" s="27">
        <v>6.2459220612804504E-2</v>
      </c>
      <c r="H253" s="27">
        <v>4.2216620617169333E-2</v>
      </c>
      <c r="I253" s="27">
        <v>0.20264124760362598</v>
      </c>
      <c r="J253" s="27">
        <v>0.12395505921486016</v>
      </c>
      <c r="K253" s="27">
        <v>1.9635734021055198E-2</v>
      </c>
      <c r="L253" s="27">
        <v>0.13002577494536061</v>
      </c>
      <c r="M253" s="27">
        <v>3.148996544862602E-2</v>
      </c>
      <c r="N253" s="27">
        <v>2.4932968105343047E-2</v>
      </c>
      <c r="O253" s="27">
        <v>0</v>
      </c>
      <c r="P253" s="27">
        <v>0</v>
      </c>
      <c r="Q253" s="27">
        <v>0</v>
      </c>
      <c r="R253" s="27">
        <v>0</v>
      </c>
      <c r="S253" s="27">
        <v>0</v>
      </c>
      <c r="T253" s="27">
        <v>0</v>
      </c>
      <c r="U253" s="27">
        <v>0</v>
      </c>
      <c r="V253" s="27">
        <v>0</v>
      </c>
      <c r="W253" s="27">
        <v>0</v>
      </c>
      <c r="X253" s="27">
        <v>0</v>
      </c>
      <c r="Y253" s="27">
        <v>0</v>
      </c>
      <c r="Z253" s="27">
        <v>0</v>
      </c>
      <c r="AA253" s="27">
        <v>0</v>
      </c>
      <c r="AB253" s="27">
        <v>0</v>
      </c>
      <c r="AC253" s="27">
        <v>0</v>
      </c>
      <c r="AD253" s="27">
        <v>0</v>
      </c>
      <c r="AE253" s="27">
        <v>0</v>
      </c>
      <c r="AF253" s="27">
        <v>0</v>
      </c>
      <c r="AG253" s="27">
        <v>0</v>
      </c>
      <c r="AH253" s="27">
        <v>0</v>
      </c>
      <c r="AI253" s="27">
        <v>0</v>
      </c>
      <c r="AK253" s="29">
        <f t="shared" si="3"/>
        <v>-7.6905407095181318E-3</v>
      </c>
    </row>
    <row r="254" spans="1:37" x14ac:dyDescent="0.25">
      <c r="A254">
        <v>252</v>
      </c>
      <c r="B254" s="1">
        <v>1.04E-2</v>
      </c>
      <c r="C254" s="1">
        <v>1.7519003142215446E-4</v>
      </c>
      <c r="D254" s="27">
        <v>4.2255307619589344E-2</v>
      </c>
      <c r="E254" s="27">
        <v>7.4388163284886316E-2</v>
      </c>
      <c r="F254" s="27">
        <v>2.9884074446940339E-2</v>
      </c>
      <c r="G254" s="27">
        <v>0.1607493934257839</v>
      </c>
      <c r="H254" s="27">
        <v>0.13183864058269421</v>
      </c>
      <c r="I254" s="27">
        <v>6.7887163727994207E-2</v>
      </c>
      <c r="J254" s="27">
        <v>7.7626968210604011E-2</v>
      </c>
      <c r="K254" s="27">
        <v>5.042975000421604E-2</v>
      </c>
      <c r="L254" s="27">
        <v>8.0776155709874772E-2</v>
      </c>
      <c r="M254" s="27">
        <v>0.13868705984772536</v>
      </c>
      <c r="N254" s="27">
        <v>0.14547732313969131</v>
      </c>
      <c r="O254" s="27">
        <v>0</v>
      </c>
      <c r="P254" s="27">
        <v>0</v>
      </c>
      <c r="Q254" s="27">
        <v>0</v>
      </c>
      <c r="R254" s="27">
        <v>0</v>
      </c>
      <c r="S254" s="27">
        <v>0</v>
      </c>
      <c r="T254" s="27">
        <v>0</v>
      </c>
      <c r="U254" s="27">
        <v>0</v>
      </c>
      <c r="V254" s="27">
        <v>0</v>
      </c>
      <c r="W254" s="27">
        <v>0</v>
      </c>
      <c r="X254" s="27">
        <v>0</v>
      </c>
      <c r="Y254" s="27">
        <v>0</v>
      </c>
      <c r="Z254" s="27">
        <v>0</v>
      </c>
      <c r="AA254" s="27">
        <v>0</v>
      </c>
      <c r="AB254" s="27">
        <v>0</v>
      </c>
      <c r="AC254" s="27">
        <v>0</v>
      </c>
      <c r="AD254" s="27">
        <v>0</v>
      </c>
      <c r="AE254" s="27">
        <v>0</v>
      </c>
      <c r="AF254" s="27">
        <v>0</v>
      </c>
      <c r="AG254" s="27">
        <v>0</v>
      </c>
      <c r="AH254" s="27">
        <v>0</v>
      </c>
      <c r="AI254" s="27">
        <v>0</v>
      </c>
      <c r="AK254" s="29">
        <f t="shared" si="3"/>
        <v>1.6845195329053316E-2</v>
      </c>
    </row>
    <row r="255" spans="1:37" x14ac:dyDescent="0.25">
      <c r="A255">
        <v>253</v>
      </c>
      <c r="B255" s="1">
        <v>1.1599999999999999E-2</v>
      </c>
      <c r="C255" s="1">
        <v>9.5775585493420684E-5</v>
      </c>
      <c r="D255" s="27">
        <v>0.11084613451651011</v>
      </c>
      <c r="E255" s="27">
        <v>8.9573146302686396E-2</v>
      </c>
      <c r="F255" s="27">
        <v>9.1880364413214094E-2</v>
      </c>
      <c r="G255" s="27">
        <v>5.2429348260964771E-2</v>
      </c>
      <c r="H255" s="27">
        <v>7.4821084146256253E-2</v>
      </c>
      <c r="I255" s="27">
        <v>1.4876379787884338E-2</v>
      </c>
      <c r="J255" s="27">
        <v>0.14655561234690914</v>
      </c>
      <c r="K255" s="27">
        <v>0.12532304917505407</v>
      </c>
      <c r="L255" s="27">
        <v>0.15806173741491544</v>
      </c>
      <c r="M255" s="27">
        <v>1.7050368202120168E-2</v>
      </c>
      <c r="N255" s="27">
        <v>0.1185827754334851</v>
      </c>
      <c r="O255" s="27">
        <v>0</v>
      </c>
      <c r="P255" s="27">
        <v>0</v>
      </c>
      <c r="Q255" s="27">
        <v>0</v>
      </c>
      <c r="R255" s="27">
        <v>0</v>
      </c>
      <c r="S255" s="27">
        <v>0</v>
      </c>
      <c r="T255" s="27">
        <v>0</v>
      </c>
      <c r="U255" s="27">
        <v>0</v>
      </c>
      <c r="V255" s="27">
        <v>0</v>
      </c>
      <c r="W255" s="27">
        <v>0</v>
      </c>
      <c r="X255" s="27">
        <v>0</v>
      </c>
      <c r="Y255" s="27">
        <v>0</v>
      </c>
      <c r="Z255" s="27">
        <v>0</v>
      </c>
      <c r="AA255" s="27">
        <v>0</v>
      </c>
      <c r="AB255" s="27">
        <v>0</v>
      </c>
      <c r="AC255" s="27">
        <v>0</v>
      </c>
      <c r="AD255" s="27">
        <v>0</v>
      </c>
      <c r="AE255" s="27">
        <v>0</v>
      </c>
      <c r="AF255" s="27">
        <v>0</v>
      </c>
      <c r="AG255" s="27">
        <v>0</v>
      </c>
      <c r="AH255" s="27">
        <v>0</v>
      </c>
      <c r="AI255" s="27">
        <v>0</v>
      </c>
      <c r="AK255" s="29">
        <f t="shared" si="3"/>
        <v>8.2565159908121293E-3</v>
      </c>
    </row>
    <row r="256" spans="1:37" x14ac:dyDescent="0.25">
      <c r="A256">
        <v>254</v>
      </c>
      <c r="B256" s="1">
        <v>1.37E-2</v>
      </c>
      <c r="C256" s="1">
        <v>2.6058850525823212E-5</v>
      </c>
      <c r="D256" s="27">
        <v>8.6048481975759511E-2</v>
      </c>
      <c r="E256" s="27">
        <v>0.10461521061725527</v>
      </c>
      <c r="F256" s="27">
        <v>7.9974545185692761E-2</v>
      </c>
      <c r="G256" s="27">
        <v>0.15660050369610293</v>
      </c>
      <c r="H256" s="27">
        <v>2.1723649069085083E-2</v>
      </c>
      <c r="I256" s="27">
        <v>0.11171094616293183</v>
      </c>
      <c r="J256" s="27">
        <v>0.14232187113746178</v>
      </c>
      <c r="K256" s="27">
        <v>0.12285545280052737</v>
      </c>
      <c r="L256" s="27">
        <v>0.13378019789302464</v>
      </c>
      <c r="M256" s="27">
        <v>1.2169950220020275E-2</v>
      </c>
      <c r="N256" s="27">
        <v>2.8199191242138405E-2</v>
      </c>
      <c r="O256" s="27">
        <v>0</v>
      </c>
      <c r="P256" s="27">
        <v>0</v>
      </c>
      <c r="Q256" s="27">
        <v>0</v>
      </c>
      <c r="R256" s="27">
        <v>0</v>
      </c>
      <c r="S256" s="27">
        <v>0</v>
      </c>
      <c r="T256" s="27">
        <v>0</v>
      </c>
      <c r="U256" s="27">
        <v>0</v>
      </c>
      <c r="V256" s="27">
        <v>0</v>
      </c>
      <c r="W256" s="27">
        <v>0</v>
      </c>
      <c r="X256" s="27">
        <v>0</v>
      </c>
      <c r="Y256" s="27">
        <v>0</v>
      </c>
      <c r="Z256" s="27">
        <v>0</v>
      </c>
      <c r="AA256" s="27">
        <v>0</v>
      </c>
      <c r="AB256" s="27">
        <v>0</v>
      </c>
      <c r="AC256" s="27">
        <v>0</v>
      </c>
      <c r="AD256" s="27">
        <v>0</v>
      </c>
      <c r="AE256" s="27">
        <v>0</v>
      </c>
      <c r="AF256" s="27">
        <v>0</v>
      </c>
      <c r="AG256" s="27">
        <v>0</v>
      </c>
      <c r="AH256" s="27">
        <v>0</v>
      </c>
      <c r="AI256" s="27">
        <v>0</v>
      </c>
      <c r="AK256" s="29">
        <f t="shared" si="3"/>
        <v>1.9021058777973147E-3</v>
      </c>
    </row>
    <row r="257" spans="1:37" x14ac:dyDescent="0.25">
      <c r="A257">
        <v>255</v>
      </c>
      <c r="B257" s="1">
        <v>1.2200000000000001E-2</v>
      </c>
      <c r="C257" s="1">
        <v>-3.7252654397828026E-4</v>
      </c>
      <c r="D257" s="27">
        <v>7.2946889808874718E-2</v>
      </c>
      <c r="E257" s="27">
        <v>3.4068691448709216E-3</v>
      </c>
      <c r="F257" s="27">
        <v>0.11087439255707721</v>
      </c>
      <c r="G257" s="27">
        <v>0.18930798981137945</v>
      </c>
      <c r="H257" s="27">
        <v>0.13644132110873711</v>
      </c>
      <c r="I257" s="27">
        <v>7.2297098951965039E-2</v>
      </c>
      <c r="J257" s="27">
        <v>2.1248895550549166E-2</v>
      </c>
      <c r="K257" s="27">
        <v>0.16694866832463329</v>
      </c>
      <c r="L257" s="27">
        <v>0.12371218782150209</v>
      </c>
      <c r="M257" s="27">
        <v>9.1281235429872848E-2</v>
      </c>
      <c r="N257" s="27">
        <v>1.1534451490538073E-2</v>
      </c>
      <c r="O257" s="27">
        <v>0</v>
      </c>
      <c r="P257" s="27">
        <v>0</v>
      </c>
      <c r="Q257" s="27">
        <v>0</v>
      </c>
      <c r="R257" s="27">
        <v>0</v>
      </c>
      <c r="S257" s="27">
        <v>0</v>
      </c>
      <c r="T257" s="27">
        <v>0</v>
      </c>
      <c r="U257" s="27">
        <v>0</v>
      </c>
      <c r="V257" s="27">
        <v>0</v>
      </c>
      <c r="W257" s="27">
        <v>0</v>
      </c>
      <c r="X257" s="27">
        <v>0</v>
      </c>
      <c r="Y257" s="27">
        <v>0</v>
      </c>
      <c r="Z257" s="27">
        <v>0</v>
      </c>
      <c r="AA257" s="27">
        <v>0</v>
      </c>
      <c r="AB257" s="27">
        <v>0</v>
      </c>
      <c r="AC257" s="27">
        <v>0</v>
      </c>
      <c r="AD257" s="27">
        <v>0</v>
      </c>
      <c r="AE257" s="27">
        <v>0</v>
      </c>
      <c r="AF257" s="27">
        <v>0</v>
      </c>
      <c r="AG257" s="27">
        <v>0</v>
      </c>
      <c r="AH257" s="27">
        <v>0</v>
      </c>
      <c r="AI257" s="27">
        <v>0</v>
      </c>
      <c r="AK257" s="29">
        <f t="shared" si="3"/>
        <v>-3.053496262117051E-2</v>
      </c>
    </row>
    <row r="258" spans="1:37" x14ac:dyDescent="0.25">
      <c r="A258">
        <v>256</v>
      </c>
      <c r="B258" s="1">
        <v>1.2500000000000001E-2</v>
      </c>
      <c r="C258" s="1">
        <v>-1.1524769600377365E-4</v>
      </c>
      <c r="D258" s="27">
        <v>0.19265355524899425</v>
      </c>
      <c r="E258" s="27">
        <v>8.8947966572351614E-2</v>
      </c>
      <c r="F258" s="27">
        <v>4.5980433424115737E-2</v>
      </c>
      <c r="G258" s="27">
        <v>0.12802371159238182</v>
      </c>
      <c r="H258" s="27">
        <v>3.6551276378981503E-3</v>
      </c>
      <c r="I258" s="27">
        <v>0.15649841251539809</v>
      </c>
      <c r="J258" s="27">
        <v>1.2678086750795403E-2</v>
      </c>
      <c r="K258" s="27">
        <v>7.6069729891281704E-2</v>
      </c>
      <c r="L258" s="27">
        <v>6.5108757112797349E-3</v>
      </c>
      <c r="M258" s="27">
        <v>0.13999540387689663</v>
      </c>
      <c r="N258" s="27">
        <v>0.14898669677860693</v>
      </c>
      <c r="O258" s="27">
        <v>0</v>
      </c>
      <c r="P258" s="27">
        <v>0</v>
      </c>
      <c r="Q258" s="27">
        <v>0</v>
      </c>
      <c r="R258" s="27">
        <v>0</v>
      </c>
      <c r="S258" s="27">
        <v>0</v>
      </c>
      <c r="T258" s="27">
        <v>0</v>
      </c>
      <c r="U258" s="27">
        <v>0</v>
      </c>
      <c r="V258" s="27">
        <v>0</v>
      </c>
      <c r="W258" s="27">
        <v>0</v>
      </c>
      <c r="X258" s="27">
        <v>0</v>
      </c>
      <c r="Y258" s="27">
        <v>0</v>
      </c>
      <c r="Z258" s="27">
        <v>0</v>
      </c>
      <c r="AA258" s="27">
        <v>0</v>
      </c>
      <c r="AB258" s="27">
        <v>0</v>
      </c>
      <c r="AC258" s="27">
        <v>0</v>
      </c>
      <c r="AD258" s="27">
        <v>0</v>
      </c>
      <c r="AE258" s="27">
        <v>0</v>
      </c>
      <c r="AF258" s="27">
        <v>0</v>
      </c>
      <c r="AG258" s="27">
        <v>0</v>
      </c>
      <c r="AH258" s="27">
        <v>0</v>
      </c>
      <c r="AI258" s="27">
        <v>0</v>
      </c>
      <c r="AK258" s="29">
        <f t="shared" si="3"/>
        <v>-9.2198156803018905E-3</v>
      </c>
    </row>
    <row r="259" spans="1:37" x14ac:dyDescent="0.25">
      <c r="A259">
        <v>257</v>
      </c>
      <c r="B259" s="1">
        <v>1.43E-2</v>
      </c>
      <c r="C259" s="1">
        <v>1.3238979581414086E-4</v>
      </c>
      <c r="D259" s="27">
        <v>2.5676097413174614E-2</v>
      </c>
      <c r="E259" s="27">
        <v>0.18655812460578602</v>
      </c>
      <c r="F259" s="27">
        <v>0.12341829920258572</v>
      </c>
      <c r="G259" s="27">
        <v>1.8184314316412667E-2</v>
      </c>
      <c r="H259" s="27">
        <v>3.9762004997102557E-2</v>
      </c>
      <c r="I259" s="27">
        <v>2.955681030537257E-2</v>
      </c>
      <c r="J259" s="27">
        <v>7.7920351501517618E-2</v>
      </c>
      <c r="K259" s="27">
        <v>0.17264352147164494</v>
      </c>
      <c r="L259" s="27">
        <v>0.1982350958273679</v>
      </c>
      <c r="M259" s="27">
        <v>1.891975620745636E-3</v>
      </c>
      <c r="N259" s="27">
        <v>0.12615340473828962</v>
      </c>
      <c r="O259" s="27">
        <v>0</v>
      </c>
      <c r="P259" s="27">
        <v>0</v>
      </c>
      <c r="Q259" s="27">
        <v>0</v>
      </c>
      <c r="R259" s="27">
        <v>0</v>
      </c>
      <c r="S259" s="27">
        <v>0</v>
      </c>
      <c r="T259" s="27">
        <v>0</v>
      </c>
      <c r="U259" s="27">
        <v>0</v>
      </c>
      <c r="V259" s="27">
        <v>0</v>
      </c>
      <c r="W259" s="27">
        <v>0</v>
      </c>
      <c r="X259" s="27">
        <v>0</v>
      </c>
      <c r="Y259" s="27">
        <v>0</v>
      </c>
      <c r="Z259" s="27">
        <v>0</v>
      </c>
      <c r="AA259" s="27">
        <v>0</v>
      </c>
      <c r="AB259" s="27">
        <v>0</v>
      </c>
      <c r="AC259" s="27">
        <v>0</v>
      </c>
      <c r="AD259" s="27">
        <v>0</v>
      </c>
      <c r="AE259" s="27">
        <v>0</v>
      </c>
      <c r="AF259" s="27">
        <v>0</v>
      </c>
      <c r="AG259" s="27">
        <v>0</v>
      </c>
      <c r="AH259" s="27">
        <v>0</v>
      </c>
      <c r="AI259" s="27">
        <v>0</v>
      </c>
      <c r="AK259" s="29">
        <f t="shared" si="3"/>
        <v>9.2580276793105491E-3</v>
      </c>
    </row>
    <row r="260" spans="1:37" x14ac:dyDescent="0.25">
      <c r="A260">
        <v>258</v>
      </c>
      <c r="B260" s="1">
        <v>1.15E-2</v>
      </c>
      <c r="C260" s="1">
        <v>1.1553075108337415E-4</v>
      </c>
      <c r="D260" s="27">
        <v>4.4295240417153693E-2</v>
      </c>
      <c r="E260" s="27">
        <v>8.1098117027915279E-2</v>
      </c>
      <c r="F260" s="27">
        <v>1.3740399695984945E-2</v>
      </c>
      <c r="G260" s="27">
        <v>5.2633667189518306E-2</v>
      </c>
      <c r="H260" s="27">
        <v>5.2181181136246001E-2</v>
      </c>
      <c r="I260" s="27">
        <v>0.25964541758085302</v>
      </c>
      <c r="J260" s="27">
        <v>0.14065580345225748</v>
      </c>
      <c r="K260" s="27">
        <v>1.723244730242534E-2</v>
      </c>
      <c r="L260" s="27">
        <v>6.4727516674912389E-2</v>
      </c>
      <c r="M260" s="27">
        <v>0.15870168001100837</v>
      </c>
      <c r="N260" s="27">
        <v>0.11508852951172524</v>
      </c>
      <c r="O260" s="27">
        <v>0</v>
      </c>
      <c r="P260" s="27">
        <v>0</v>
      </c>
      <c r="Q260" s="27">
        <v>0</v>
      </c>
      <c r="R260" s="27">
        <v>0</v>
      </c>
      <c r="S260" s="27">
        <v>0</v>
      </c>
      <c r="T260" s="27">
        <v>0</v>
      </c>
      <c r="U260" s="27">
        <v>0</v>
      </c>
      <c r="V260" s="27">
        <v>0</v>
      </c>
      <c r="W260" s="27">
        <v>0</v>
      </c>
      <c r="X260" s="27">
        <v>0</v>
      </c>
      <c r="Y260" s="27">
        <v>0</v>
      </c>
      <c r="Z260" s="27">
        <v>0</v>
      </c>
      <c r="AA260" s="27">
        <v>0</v>
      </c>
      <c r="AB260" s="27">
        <v>0</v>
      </c>
      <c r="AC260" s="27">
        <v>0</v>
      </c>
      <c r="AD260" s="27">
        <v>0</v>
      </c>
      <c r="AE260" s="27">
        <v>0</v>
      </c>
      <c r="AF260" s="27">
        <v>0</v>
      </c>
      <c r="AG260" s="27">
        <v>0</v>
      </c>
      <c r="AH260" s="27">
        <v>0</v>
      </c>
      <c r="AI260" s="27">
        <v>0</v>
      </c>
      <c r="AK260" s="29">
        <f t="shared" ref="AK260:AK323" si="4">C260/B260</f>
        <v>1.0046152268119491E-2</v>
      </c>
    </row>
    <row r="261" spans="1:37" x14ac:dyDescent="0.25">
      <c r="A261">
        <v>259</v>
      </c>
      <c r="B261" s="1">
        <v>1.04E-2</v>
      </c>
      <c r="C261" s="1">
        <v>2.2277796053457965E-5</v>
      </c>
      <c r="D261" s="27">
        <v>0.17293823664981209</v>
      </c>
      <c r="E261" s="27">
        <v>3.4829402393538988E-2</v>
      </c>
      <c r="F261" s="27">
        <v>0.13609801531812502</v>
      </c>
      <c r="G261" s="27">
        <v>0.12046696876156777</v>
      </c>
      <c r="H261" s="27">
        <v>0.15362317193931854</v>
      </c>
      <c r="I261" s="27">
        <v>3.3086751335541308E-2</v>
      </c>
      <c r="J261" s="27">
        <v>6.3983564701314777E-2</v>
      </c>
      <c r="K261" s="27">
        <v>1.8155294641917744E-2</v>
      </c>
      <c r="L261" s="27">
        <v>8.0133296208654239E-2</v>
      </c>
      <c r="M261" s="27">
        <v>6.6772182177953068E-2</v>
      </c>
      <c r="N261" s="27">
        <v>0.11991311587225646</v>
      </c>
      <c r="O261" s="27">
        <v>0</v>
      </c>
      <c r="P261" s="27">
        <v>0</v>
      </c>
      <c r="Q261" s="27">
        <v>0</v>
      </c>
      <c r="R261" s="27">
        <v>0</v>
      </c>
      <c r="S261" s="27">
        <v>0</v>
      </c>
      <c r="T261" s="27">
        <v>0</v>
      </c>
      <c r="U261" s="27">
        <v>0</v>
      </c>
      <c r="V261" s="27">
        <v>0</v>
      </c>
      <c r="W261" s="27">
        <v>0</v>
      </c>
      <c r="X261" s="27">
        <v>0</v>
      </c>
      <c r="Y261" s="27">
        <v>0</v>
      </c>
      <c r="Z261" s="27">
        <v>0</v>
      </c>
      <c r="AA261" s="27">
        <v>0</v>
      </c>
      <c r="AB261" s="27">
        <v>0</v>
      </c>
      <c r="AC261" s="27">
        <v>0</v>
      </c>
      <c r="AD261" s="27">
        <v>0</v>
      </c>
      <c r="AE261" s="27">
        <v>0</v>
      </c>
      <c r="AF261" s="27">
        <v>0</v>
      </c>
      <c r="AG261" s="27">
        <v>0</v>
      </c>
      <c r="AH261" s="27">
        <v>0</v>
      </c>
      <c r="AI261" s="27">
        <v>0</v>
      </c>
      <c r="AK261" s="29">
        <f t="shared" si="4"/>
        <v>2.1420957743709581E-3</v>
      </c>
    </row>
    <row r="262" spans="1:37" x14ac:dyDescent="0.25">
      <c r="A262">
        <v>260</v>
      </c>
      <c r="B262" s="1">
        <v>1.1299999999999999E-2</v>
      </c>
      <c r="C262" s="1">
        <v>1.9699396960621196E-4</v>
      </c>
      <c r="D262" s="27">
        <v>0.16213730590883155</v>
      </c>
      <c r="E262" s="27">
        <v>3.8418115365848972E-2</v>
      </c>
      <c r="F262" s="27">
        <v>7.1765781284326882E-2</v>
      </c>
      <c r="G262" s="27">
        <v>0.15379058353172914</v>
      </c>
      <c r="H262" s="27">
        <v>0.13776074232646102</v>
      </c>
      <c r="I262" s="27">
        <v>3.3042285990486774E-2</v>
      </c>
      <c r="J262" s="27">
        <v>0.17757869163184231</v>
      </c>
      <c r="K262" s="27">
        <v>1.2252696032172062E-2</v>
      </c>
      <c r="L262" s="27">
        <v>7.3375994536836922E-2</v>
      </c>
      <c r="M262" s="27">
        <v>5.7046107509190362E-2</v>
      </c>
      <c r="N262" s="27">
        <v>8.283169588227407E-2</v>
      </c>
      <c r="O262" s="27">
        <v>0</v>
      </c>
      <c r="P262" s="27">
        <v>0</v>
      </c>
      <c r="Q262" s="27">
        <v>0</v>
      </c>
      <c r="R262" s="27">
        <v>0</v>
      </c>
      <c r="S262" s="27">
        <v>0</v>
      </c>
      <c r="T262" s="27">
        <v>0</v>
      </c>
      <c r="U262" s="27">
        <v>0</v>
      </c>
      <c r="V262" s="27">
        <v>0</v>
      </c>
      <c r="W262" s="27">
        <v>0</v>
      </c>
      <c r="X262" s="27">
        <v>0</v>
      </c>
      <c r="Y262" s="27">
        <v>0</v>
      </c>
      <c r="Z262" s="27">
        <v>0</v>
      </c>
      <c r="AA262" s="27">
        <v>0</v>
      </c>
      <c r="AB262" s="27">
        <v>0</v>
      </c>
      <c r="AC262" s="27">
        <v>0</v>
      </c>
      <c r="AD262" s="27">
        <v>0</v>
      </c>
      <c r="AE262" s="27">
        <v>0</v>
      </c>
      <c r="AF262" s="27">
        <v>0</v>
      </c>
      <c r="AG262" s="27">
        <v>0</v>
      </c>
      <c r="AH262" s="27">
        <v>0</v>
      </c>
      <c r="AI262" s="27">
        <v>0</v>
      </c>
      <c r="AK262" s="29">
        <f t="shared" si="4"/>
        <v>1.7433094655416988E-2</v>
      </c>
    </row>
    <row r="263" spans="1:37" x14ac:dyDescent="0.25">
      <c r="A263">
        <v>261</v>
      </c>
      <c r="B263" s="1">
        <v>1.4200000000000001E-2</v>
      </c>
      <c r="C263" s="1">
        <v>1.1855499085036282E-4</v>
      </c>
      <c r="D263" s="27">
        <v>0.16495013691903479</v>
      </c>
      <c r="E263" s="27">
        <v>0.17031168793249579</v>
      </c>
      <c r="F263" s="27">
        <v>4.7514173384836711E-2</v>
      </c>
      <c r="G263" s="27">
        <v>2.5615765552806504E-2</v>
      </c>
      <c r="H263" s="27">
        <v>0.15925826127231452</v>
      </c>
      <c r="I263" s="27">
        <v>6.4982383826064208E-2</v>
      </c>
      <c r="J263" s="27">
        <v>6.7215584823460267E-2</v>
      </c>
      <c r="K263" s="27">
        <v>0.12057663438663729</v>
      </c>
      <c r="L263" s="27">
        <v>8.3702998334759068E-2</v>
      </c>
      <c r="M263" s="27">
        <v>4.5831529362538634E-2</v>
      </c>
      <c r="N263" s="27">
        <v>5.0040844205052164E-2</v>
      </c>
      <c r="O263" s="27">
        <v>0</v>
      </c>
      <c r="P263" s="27">
        <v>0</v>
      </c>
      <c r="Q263" s="27">
        <v>0</v>
      </c>
      <c r="R263" s="27">
        <v>0</v>
      </c>
      <c r="S263" s="27">
        <v>0</v>
      </c>
      <c r="T263" s="27">
        <v>0</v>
      </c>
      <c r="U263" s="27">
        <v>0</v>
      </c>
      <c r="V263" s="27">
        <v>0</v>
      </c>
      <c r="W263" s="27">
        <v>0</v>
      </c>
      <c r="X263" s="27">
        <v>0</v>
      </c>
      <c r="Y263" s="27">
        <v>0</v>
      </c>
      <c r="Z263" s="27">
        <v>0</v>
      </c>
      <c r="AA263" s="27">
        <v>0</v>
      </c>
      <c r="AB263" s="27">
        <v>0</v>
      </c>
      <c r="AC263" s="27">
        <v>0</v>
      </c>
      <c r="AD263" s="27">
        <v>0</v>
      </c>
      <c r="AE263" s="27">
        <v>0</v>
      </c>
      <c r="AF263" s="27">
        <v>0</v>
      </c>
      <c r="AG263" s="27">
        <v>0</v>
      </c>
      <c r="AH263" s="27">
        <v>0</v>
      </c>
      <c r="AI263" s="27">
        <v>0</v>
      </c>
      <c r="AK263" s="29">
        <f t="shared" si="4"/>
        <v>8.348943017631184E-3</v>
      </c>
    </row>
    <row r="264" spans="1:37" x14ac:dyDescent="0.25">
      <c r="A264">
        <v>262</v>
      </c>
      <c r="B264" s="1">
        <v>8.6E-3</v>
      </c>
      <c r="C264" s="1">
        <v>-8.5711973552778182E-5</v>
      </c>
      <c r="D264" s="27">
        <v>6.878812324122241E-2</v>
      </c>
      <c r="E264" s="27">
        <v>1.59088859898249E-2</v>
      </c>
      <c r="F264" s="27">
        <v>0.17825613596704212</v>
      </c>
      <c r="G264" s="27">
        <v>4.9196400557493782E-2</v>
      </c>
      <c r="H264" s="27">
        <v>9.2379238491184248E-2</v>
      </c>
      <c r="I264" s="27">
        <v>4.0122637825579441E-2</v>
      </c>
      <c r="J264" s="27">
        <v>0.13373170724941236</v>
      </c>
      <c r="K264" s="27">
        <v>2.7812329688273418E-2</v>
      </c>
      <c r="L264" s="27">
        <v>1.698418012078352E-2</v>
      </c>
      <c r="M264" s="27">
        <v>0.22517838553906361</v>
      </c>
      <c r="N264" s="27">
        <v>0.15164197533012017</v>
      </c>
      <c r="O264" s="27">
        <v>0</v>
      </c>
      <c r="P264" s="27">
        <v>0</v>
      </c>
      <c r="Q264" s="27">
        <v>0</v>
      </c>
      <c r="R264" s="27">
        <v>0</v>
      </c>
      <c r="S264" s="27">
        <v>0</v>
      </c>
      <c r="T264" s="27">
        <v>0</v>
      </c>
      <c r="U264" s="27">
        <v>0</v>
      </c>
      <c r="V264" s="27">
        <v>0</v>
      </c>
      <c r="W264" s="27">
        <v>0</v>
      </c>
      <c r="X264" s="27">
        <v>0</v>
      </c>
      <c r="Y264" s="27">
        <v>0</v>
      </c>
      <c r="Z264" s="27">
        <v>0</v>
      </c>
      <c r="AA264" s="27">
        <v>0</v>
      </c>
      <c r="AB264" s="27">
        <v>0</v>
      </c>
      <c r="AC264" s="27">
        <v>0</v>
      </c>
      <c r="AD264" s="27">
        <v>0</v>
      </c>
      <c r="AE264" s="27">
        <v>0</v>
      </c>
      <c r="AF264" s="27">
        <v>0</v>
      </c>
      <c r="AG264" s="27">
        <v>0</v>
      </c>
      <c r="AH264" s="27">
        <v>0</v>
      </c>
      <c r="AI264" s="27">
        <v>0</v>
      </c>
      <c r="AK264" s="29">
        <f t="shared" si="4"/>
        <v>-9.9665085526486254E-3</v>
      </c>
    </row>
    <row r="265" spans="1:37" x14ac:dyDescent="0.25">
      <c r="A265">
        <v>263</v>
      </c>
      <c r="B265" s="1">
        <v>1.09E-2</v>
      </c>
      <c r="C265" s="1">
        <v>-2.7156187489900033E-4</v>
      </c>
      <c r="D265" s="27">
        <v>9.5030633671275774E-2</v>
      </c>
      <c r="E265" s="27">
        <v>7.4545986763439416E-3</v>
      </c>
      <c r="F265" s="27">
        <v>1.434245298725681E-2</v>
      </c>
      <c r="G265" s="27">
        <v>9.7374286541692362E-2</v>
      </c>
      <c r="H265" s="27">
        <v>8.4738381872804996E-2</v>
      </c>
      <c r="I265" s="27">
        <v>7.8704751285784802E-2</v>
      </c>
      <c r="J265" s="27">
        <v>7.8564333605077682E-2</v>
      </c>
      <c r="K265" s="27">
        <v>0.18524733922625641</v>
      </c>
      <c r="L265" s="27">
        <v>0.1023188079053273</v>
      </c>
      <c r="M265" s="27">
        <v>0.16121995247703161</v>
      </c>
      <c r="N265" s="27">
        <v>9.5004461751148309E-2</v>
      </c>
      <c r="O265" s="27">
        <v>0</v>
      </c>
      <c r="P265" s="27">
        <v>0</v>
      </c>
      <c r="Q265" s="27">
        <v>0</v>
      </c>
      <c r="R265" s="27">
        <v>0</v>
      </c>
      <c r="S265" s="27">
        <v>0</v>
      </c>
      <c r="T265" s="27">
        <v>0</v>
      </c>
      <c r="U265" s="27">
        <v>0</v>
      </c>
      <c r="V265" s="27">
        <v>0</v>
      </c>
      <c r="W265" s="27">
        <v>0</v>
      </c>
      <c r="X265" s="27">
        <v>0</v>
      </c>
      <c r="Y265" s="27">
        <v>0</v>
      </c>
      <c r="Z265" s="27">
        <v>0</v>
      </c>
      <c r="AA265" s="27">
        <v>0</v>
      </c>
      <c r="AB265" s="27">
        <v>0</v>
      </c>
      <c r="AC265" s="27">
        <v>0</v>
      </c>
      <c r="AD265" s="27">
        <v>0</v>
      </c>
      <c r="AE265" s="27">
        <v>0</v>
      </c>
      <c r="AF265" s="27">
        <v>0</v>
      </c>
      <c r="AG265" s="27">
        <v>0</v>
      </c>
      <c r="AH265" s="27">
        <v>0</v>
      </c>
      <c r="AI265" s="27">
        <v>0</v>
      </c>
      <c r="AK265" s="29">
        <f t="shared" si="4"/>
        <v>-2.4913933476972506E-2</v>
      </c>
    </row>
    <row r="266" spans="1:37" x14ac:dyDescent="0.25">
      <c r="A266">
        <v>264</v>
      </c>
      <c r="B266" s="1">
        <v>1.15E-2</v>
      </c>
      <c r="C266" s="1">
        <v>-7.3685018242563611E-5</v>
      </c>
      <c r="D266" s="27">
        <v>0.1278026108640424</v>
      </c>
      <c r="E266" s="27">
        <v>6.3510578194058878E-2</v>
      </c>
      <c r="F266" s="27">
        <v>4.7287667250267548E-2</v>
      </c>
      <c r="G266" s="27">
        <v>2.0896500010355836E-2</v>
      </c>
      <c r="H266" s="27">
        <v>0.12256695075592032</v>
      </c>
      <c r="I266" s="27">
        <v>0.15886522801180247</v>
      </c>
      <c r="J266" s="27">
        <v>8.1696608557374623E-2</v>
      </c>
      <c r="K266" s="27">
        <v>8.9673457215189684E-2</v>
      </c>
      <c r="L266" s="27">
        <v>7.3066311203885306E-2</v>
      </c>
      <c r="M266" s="27">
        <v>5.4090989972442528E-2</v>
      </c>
      <c r="N266" s="27">
        <v>0.1605430979646604</v>
      </c>
      <c r="O266" s="27">
        <v>0</v>
      </c>
      <c r="P266" s="27">
        <v>0</v>
      </c>
      <c r="Q266" s="27">
        <v>0</v>
      </c>
      <c r="R266" s="27">
        <v>0</v>
      </c>
      <c r="S266" s="27">
        <v>0</v>
      </c>
      <c r="T266" s="27">
        <v>0</v>
      </c>
      <c r="U266" s="27">
        <v>0</v>
      </c>
      <c r="V266" s="27">
        <v>0</v>
      </c>
      <c r="W266" s="27">
        <v>0</v>
      </c>
      <c r="X266" s="27">
        <v>0</v>
      </c>
      <c r="Y266" s="27">
        <v>0</v>
      </c>
      <c r="Z266" s="27">
        <v>0</v>
      </c>
      <c r="AA266" s="27">
        <v>0</v>
      </c>
      <c r="AB266" s="27">
        <v>0</v>
      </c>
      <c r="AC266" s="27">
        <v>0</v>
      </c>
      <c r="AD266" s="27">
        <v>0</v>
      </c>
      <c r="AE266" s="27">
        <v>0</v>
      </c>
      <c r="AF266" s="27">
        <v>0</v>
      </c>
      <c r="AG266" s="27">
        <v>0</v>
      </c>
      <c r="AH266" s="27">
        <v>0</v>
      </c>
      <c r="AI266" s="27">
        <v>0</v>
      </c>
      <c r="AK266" s="29">
        <f t="shared" si="4"/>
        <v>-6.4073928906577052E-3</v>
      </c>
    </row>
    <row r="267" spans="1:37" x14ac:dyDescent="0.25">
      <c r="A267">
        <v>265</v>
      </c>
      <c r="B267" s="1">
        <v>1.44E-2</v>
      </c>
      <c r="C267" s="1">
        <v>-4.0981182094866099E-4</v>
      </c>
      <c r="D267" s="27">
        <v>0.17630087405361022</v>
      </c>
      <c r="E267" s="27">
        <v>1.7359060956874537E-2</v>
      </c>
      <c r="F267" s="27">
        <v>0.18460060947727122</v>
      </c>
      <c r="G267" s="27">
        <v>0.22919671710209666</v>
      </c>
      <c r="H267" s="27">
        <v>4.4180176519236138E-3</v>
      </c>
      <c r="I267" s="27">
        <v>0.24655335053121813</v>
      </c>
      <c r="J267" s="27">
        <v>6.7726480342667024E-3</v>
      </c>
      <c r="K267" s="27">
        <v>3.0052213583305107E-2</v>
      </c>
      <c r="L267" s="27">
        <v>6.3061823185351622E-3</v>
      </c>
      <c r="M267" s="27">
        <v>3.5484132863150879E-2</v>
      </c>
      <c r="N267" s="27">
        <v>6.2956193427747845E-2</v>
      </c>
      <c r="O267" s="27">
        <v>0</v>
      </c>
      <c r="P267" s="27">
        <v>0</v>
      </c>
      <c r="Q267" s="27">
        <v>0</v>
      </c>
      <c r="R267" s="27">
        <v>0</v>
      </c>
      <c r="S267" s="27">
        <v>0</v>
      </c>
      <c r="T267" s="27">
        <v>0</v>
      </c>
      <c r="U267" s="27">
        <v>0</v>
      </c>
      <c r="V267" s="27">
        <v>0</v>
      </c>
      <c r="W267" s="27">
        <v>0</v>
      </c>
      <c r="X267" s="27">
        <v>0</v>
      </c>
      <c r="Y267" s="27">
        <v>0</v>
      </c>
      <c r="Z267" s="27">
        <v>0</v>
      </c>
      <c r="AA267" s="27">
        <v>0</v>
      </c>
      <c r="AB267" s="27">
        <v>0</v>
      </c>
      <c r="AC267" s="27">
        <v>0</v>
      </c>
      <c r="AD267" s="27">
        <v>0</v>
      </c>
      <c r="AE267" s="27">
        <v>0</v>
      </c>
      <c r="AF267" s="27">
        <v>0</v>
      </c>
      <c r="AG267" s="27">
        <v>0</v>
      </c>
      <c r="AH267" s="27">
        <v>0</v>
      </c>
      <c r="AI267" s="27">
        <v>0</v>
      </c>
      <c r="AK267" s="29">
        <f t="shared" si="4"/>
        <v>-2.8459154232545903E-2</v>
      </c>
    </row>
    <row r="268" spans="1:37" x14ac:dyDescent="0.25">
      <c r="A268">
        <v>266</v>
      </c>
      <c r="B268" s="1">
        <v>1.1900000000000001E-2</v>
      </c>
      <c r="C268" s="1">
        <v>4.0989438084499893E-4</v>
      </c>
      <c r="D268" s="27">
        <v>8.5113903842047367E-2</v>
      </c>
      <c r="E268" s="27">
        <v>0.15859116650796606</v>
      </c>
      <c r="F268" s="27">
        <v>3.1492487157692012E-2</v>
      </c>
      <c r="G268" s="27">
        <v>0.12846882660725037</v>
      </c>
      <c r="H268" s="27">
        <v>6.453483570594909E-2</v>
      </c>
      <c r="I268" s="27">
        <v>3.3782749606984845E-2</v>
      </c>
      <c r="J268" s="27">
        <v>0.10158423354798436</v>
      </c>
      <c r="K268" s="27">
        <v>2.6036120008052489E-2</v>
      </c>
      <c r="L268" s="27">
        <v>6.721006700066548E-2</v>
      </c>
      <c r="M268" s="27">
        <v>0.17364817395182597</v>
      </c>
      <c r="N268" s="27">
        <v>0.12953743606358215</v>
      </c>
      <c r="O268" s="27">
        <v>0</v>
      </c>
      <c r="P268" s="27">
        <v>0</v>
      </c>
      <c r="Q268" s="27">
        <v>0</v>
      </c>
      <c r="R268" s="27">
        <v>0</v>
      </c>
      <c r="S268" s="27">
        <v>0</v>
      </c>
      <c r="T268" s="27">
        <v>0</v>
      </c>
      <c r="U268" s="27">
        <v>0</v>
      </c>
      <c r="V268" s="27">
        <v>0</v>
      </c>
      <c r="W268" s="27">
        <v>0</v>
      </c>
      <c r="X268" s="27">
        <v>0</v>
      </c>
      <c r="Y268" s="27">
        <v>0</v>
      </c>
      <c r="Z268" s="27">
        <v>0</v>
      </c>
      <c r="AA268" s="27">
        <v>0</v>
      </c>
      <c r="AB268" s="27">
        <v>0</v>
      </c>
      <c r="AC268" s="27">
        <v>0</v>
      </c>
      <c r="AD268" s="27">
        <v>0</v>
      </c>
      <c r="AE268" s="27">
        <v>0</v>
      </c>
      <c r="AF268" s="27">
        <v>0</v>
      </c>
      <c r="AG268" s="27">
        <v>0</v>
      </c>
      <c r="AH268" s="27">
        <v>0</v>
      </c>
      <c r="AI268" s="27">
        <v>0</v>
      </c>
      <c r="AK268" s="29">
        <f t="shared" si="4"/>
        <v>3.4444905953361249E-2</v>
      </c>
    </row>
    <row r="269" spans="1:37" x14ac:dyDescent="0.25">
      <c r="A269">
        <v>267</v>
      </c>
      <c r="B269" s="1">
        <v>1.2E-2</v>
      </c>
      <c r="C269" s="1">
        <v>-1.8330175865058726E-4</v>
      </c>
      <c r="D269" s="27">
        <v>5.299834901446916E-3</v>
      </c>
      <c r="E269" s="27">
        <v>2.9159638342850336E-3</v>
      </c>
      <c r="F269" s="27">
        <v>3.6488120453689189E-2</v>
      </c>
      <c r="G269" s="27">
        <v>0.2077721257678162</v>
      </c>
      <c r="H269" s="27">
        <v>0.20130119893476747</v>
      </c>
      <c r="I269" s="27">
        <v>0.10330839851761013</v>
      </c>
      <c r="J269" s="27">
        <v>1.8769083911491111E-2</v>
      </c>
      <c r="K269" s="27">
        <v>0.14939183901597325</v>
      </c>
      <c r="L269" s="27">
        <v>0.18755572410038249</v>
      </c>
      <c r="M269" s="27">
        <v>4.3294333244797381E-2</v>
      </c>
      <c r="N269" s="27">
        <v>4.3903377317740723E-2</v>
      </c>
      <c r="O269" s="27">
        <v>0</v>
      </c>
      <c r="P269" s="27">
        <v>0</v>
      </c>
      <c r="Q269" s="27">
        <v>0</v>
      </c>
      <c r="R269" s="27">
        <v>0</v>
      </c>
      <c r="S269" s="27">
        <v>0</v>
      </c>
      <c r="T269" s="27">
        <v>0</v>
      </c>
      <c r="U269" s="27">
        <v>0</v>
      </c>
      <c r="V269" s="27">
        <v>0</v>
      </c>
      <c r="W269" s="27">
        <v>0</v>
      </c>
      <c r="X269" s="27">
        <v>0</v>
      </c>
      <c r="Y269" s="27">
        <v>0</v>
      </c>
      <c r="Z269" s="27">
        <v>0</v>
      </c>
      <c r="AA269" s="27">
        <v>0</v>
      </c>
      <c r="AB269" s="27">
        <v>0</v>
      </c>
      <c r="AC269" s="27">
        <v>0</v>
      </c>
      <c r="AD269" s="27">
        <v>0</v>
      </c>
      <c r="AE269" s="27">
        <v>0</v>
      </c>
      <c r="AF269" s="27">
        <v>0</v>
      </c>
      <c r="AG269" s="27">
        <v>0</v>
      </c>
      <c r="AH269" s="27">
        <v>0</v>
      </c>
      <c r="AI269" s="27">
        <v>0</v>
      </c>
      <c r="AK269" s="29">
        <f t="shared" si="4"/>
        <v>-1.5275146554215604E-2</v>
      </c>
    </row>
    <row r="270" spans="1:37" x14ac:dyDescent="0.25">
      <c r="A270">
        <v>268</v>
      </c>
      <c r="B270" s="1">
        <v>1.44E-2</v>
      </c>
      <c r="C270" s="1">
        <v>2.0451638258611176E-4</v>
      </c>
      <c r="D270" s="27">
        <v>3.0185383009762867E-2</v>
      </c>
      <c r="E270" s="27">
        <v>0.18306680926040045</v>
      </c>
      <c r="F270" s="27">
        <v>7.00925357019061E-2</v>
      </c>
      <c r="G270" s="27">
        <v>0.12773721522371997</v>
      </c>
      <c r="H270" s="27">
        <v>0.13615830948200505</v>
      </c>
      <c r="I270" s="27">
        <v>0.15830349431769339</v>
      </c>
      <c r="J270" s="27">
        <v>6.254376982921131E-2</v>
      </c>
      <c r="K270" s="27">
        <v>3.201502896833229E-2</v>
      </c>
      <c r="L270" s="27">
        <v>3.3977936619796721E-3</v>
      </c>
      <c r="M270" s="27">
        <v>0.11776548015818707</v>
      </c>
      <c r="N270" s="27">
        <v>7.8734180386801716E-2</v>
      </c>
      <c r="O270" s="27">
        <v>0</v>
      </c>
      <c r="P270" s="27">
        <v>0</v>
      </c>
      <c r="Q270" s="27">
        <v>0</v>
      </c>
      <c r="R270" s="27">
        <v>0</v>
      </c>
      <c r="S270" s="27">
        <v>0</v>
      </c>
      <c r="T270" s="27">
        <v>0</v>
      </c>
      <c r="U270" s="27">
        <v>0</v>
      </c>
      <c r="V270" s="27">
        <v>0</v>
      </c>
      <c r="W270" s="27">
        <v>0</v>
      </c>
      <c r="X270" s="27">
        <v>0</v>
      </c>
      <c r="Y270" s="27">
        <v>0</v>
      </c>
      <c r="Z270" s="27">
        <v>0</v>
      </c>
      <c r="AA270" s="27">
        <v>0</v>
      </c>
      <c r="AB270" s="27">
        <v>0</v>
      </c>
      <c r="AC270" s="27">
        <v>0</v>
      </c>
      <c r="AD270" s="27">
        <v>0</v>
      </c>
      <c r="AE270" s="27">
        <v>0</v>
      </c>
      <c r="AF270" s="27">
        <v>0</v>
      </c>
      <c r="AG270" s="27">
        <v>0</v>
      </c>
      <c r="AH270" s="27">
        <v>0</v>
      </c>
      <c r="AI270" s="27">
        <v>0</v>
      </c>
      <c r="AK270" s="29">
        <f t="shared" si="4"/>
        <v>1.4202526568479984E-2</v>
      </c>
    </row>
    <row r="271" spans="1:37" x14ac:dyDescent="0.25">
      <c r="A271">
        <v>269</v>
      </c>
      <c r="B271" s="1">
        <v>1.06E-2</v>
      </c>
      <c r="C271" s="1">
        <v>1.0336187804869767E-5</v>
      </c>
      <c r="D271" s="27">
        <v>0.16464565863863109</v>
      </c>
      <c r="E271" s="27">
        <v>3.3477119428433511E-2</v>
      </c>
      <c r="F271" s="27">
        <v>7.3588730458217483E-2</v>
      </c>
      <c r="G271" s="27">
        <v>6.3545676485157146E-2</v>
      </c>
      <c r="H271" s="27">
        <v>0.11922000168517184</v>
      </c>
      <c r="I271" s="27">
        <v>0.11637734056451308</v>
      </c>
      <c r="J271" s="27">
        <v>9.9818052494643691E-2</v>
      </c>
      <c r="K271" s="27">
        <v>4.446961008054684E-2</v>
      </c>
      <c r="L271" s="27">
        <v>0.11707633341017228</v>
      </c>
      <c r="M271" s="27">
        <v>6.2240543441440692E-2</v>
      </c>
      <c r="N271" s="27">
        <v>0.10554093331307231</v>
      </c>
      <c r="O271" s="27">
        <v>0</v>
      </c>
      <c r="P271" s="27">
        <v>0</v>
      </c>
      <c r="Q271" s="27">
        <v>0</v>
      </c>
      <c r="R271" s="27">
        <v>0</v>
      </c>
      <c r="S271" s="27">
        <v>0</v>
      </c>
      <c r="T271" s="27">
        <v>0</v>
      </c>
      <c r="U271" s="27">
        <v>0</v>
      </c>
      <c r="V271" s="27">
        <v>0</v>
      </c>
      <c r="W271" s="27">
        <v>0</v>
      </c>
      <c r="X271" s="27">
        <v>0</v>
      </c>
      <c r="Y271" s="27">
        <v>0</v>
      </c>
      <c r="Z271" s="27">
        <v>0</v>
      </c>
      <c r="AA271" s="27">
        <v>0</v>
      </c>
      <c r="AB271" s="27">
        <v>0</v>
      </c>
      <c r="AC271" s="27">
        <v>0</v>
      </c>
      <c r="AD271" s="27">
        <v>0</v>
      </c>
      <c r="AE271" s="27">
        <v>0</v>
      </c>
      <c r="AF271" s="27">
        <v>0</v>
      </c>
      <c r="AG271" s="27">
        <v>0</v>
      </c>
      <c r="AH271" s="27">
        <v>0</v>
      </c>
      <c r="AI271" s="27">
        <v>0</v>
      </c>
      <c r="AK271" s="29">
        <f t="shared" si="4"/>
        <v>9.7511205706318554E-4</v>
      </c>
    </row>
    <row r="272" spans="1:37" x14ac:dyDescent="0.25">
      <c r="A272">
        <v>270</v>
      </c>
      <c r="B272" s="1">
        <v>1.29E-2</v>
      </c>
      <c r="C272" s="1">
        <v>1.0718566646468345E-4</v>
      </c>
      <c r="D272" s="27">
        <v>1.7604538875881478E-2</v>
      </c>
      <c r="E272" s="27">
        <v>0.11862801802781879</v>
      </c>
      <c r="F272" s="27">
        <v>0.10568715825160035</v>
      </c>
      <c r="G272" s="27">
        <v>4.4773364484501511E-2</v>
      </c>
      <c r="H272" s="27">
        <v>0.20637922184910229</v>
      </c>
      <c r="I272" s="27">
        <v>0.17286515050053269</v>
      </c>
      <c r="J272" s="27">
        <v>0.1185744558640339</v>
      </c>
      <c r="K272" s="27">
        <v>2.4493571972955847E-2</v>
      </c>
      <c r="L272" s="27">
        <v>2.0556499648629149E-3</v>
      </c>
      <c r="M272" s="27">
        <v>9.8847946416578093E-5</v>
      </c>
      <c r="N272" s="27">
        <v>0.18884002226229379</v>
      </c>
      <c r="O272" s="27">
        <v>0</v>
      </c>
      <c r="P272" s="27">
        <v>0</v>
      </c>
      <c r="Q272" s="27">
        <v>0</v>
      </c>
      <c r="R272" s="27">
        <v>0</v>
      </c>
      <c r="S272" s="27">
        <v>0</v>
      </c>
      <c r="T272" s="27">
        <v>0</v>
      </c>
      <c r="U272" s="27">
        <v>0</v>
      </c>
      <c r="V272" s="27">
        <v>0</v>
      </c>
      <c r="W272" s="27">
        <v>0</v>
      </c>
      <c r="X272" s="27">
        <v>0</v>
      </c>
      <c r="Y272" s="27">
        <v>0</v>
      </c>
      <c r="Z272" s="27">
        <v>0</v>
      </c>
      <c r="AA272" s="27">
        <v>0</v>
      </c>
      <c r="AB272" s="27">
        <v>0</v>
      </c>
      <c r="AC272" s="27">
        <v>0</v>
      </c>
      <c r="AD272" s="27">
        <v>0</v>
      </c>
      <c r="AE272" s="27">
        <v>0</v>
      </c>
      <c r="AF272" s="27">
        <v>0</v>
      </c>
      <c r="AG272" s="27">
        <v>0</v>
      </c>
      <c r="AH272" s="27">
        <v>0</v>
      </c>
      <c r="AI272" s="27">
        <v>0</v>
      </c>
      <c r="AK272" s="29">
        <f t="shared" si="4"/>
        <v>8.3089663926111199E-3</v>
      </c>
    </row>
    <row r="273" spans="1:37" x14ac:dyDescent="0.25">
      <c r="A273">
        <v>271</v>
      </c>
      <c r="B273" s="1">
        <v>1.2200000000000001E-2</v>
      </c>
      <c r="C273" s="1">
        <v>1.1045253890395792E-4</v>
      </c>
      <c r="D273" s="27">
        <v>2.9175662282097684E-2</v>
      </c>
      <c r="E273" s="27">
        <v>0.1570255110403557</v>
      </c>
      <c r="F273" s="27">
        <v>0.15502369287874732</v>
      </c>
      <c r="G273" s="27">
        <v>8.8761306761847413E-3</v>
      </c>
      <c r="H273" s="27">
        <v>0.16181678732139437</v>
      </c>
      <c r="I273" s="27">
        <v>5.5175141225387017E-3</v>
      </c>
      <c r="J273" s="27">
        <v>3.3939599143794519E-2</v>
      </c>
      <c r="K273" s="27">
        <v>8.8719050830677521E-2</v>
      </c>
      <c r="L273" s="27">
        <v>4.4961566651323483E-2</v>
      </c>
      <c r="M273" s="27">
        <v>5.9552959820560164E-2</v>
      </c>
      <c r="N273" s="27">
        <v>0.25539152523232572</v>
      </c>
      <c r="O273" s="27">
        <v>0</v>
      </c>
      <c r="P273" s="27">
        <v>0</v>
      </c>
      <c r="Q273" s="27">
        <v>0</v>
      </c>
      <c r="R273" s="27">
        <v>0</v>
      </c>
      <c r="S273" s="27">
        <v>0</v>
      </c>
      <c r="T273" s="27">
        <v>0</v>
      </c>
      <c r="U273" s="27">
        <v>0</v>
      </c>
      <c r="V273" s="27">
        <v>0</v>
      </c>
      <c r="W273" s="27">
        <v>0</v>
      </c>
      <c r="X273" s="27">
        <v>0</v>
      </c>
      <c r="Y273" s="27">
        <v>0</v>
      </c>
      <c r="Z273" s="27">
        <v>0</v>
      </c>
      <c r="AA273" s="27">
        <v>0</v>
      </c>
      <c r="AB273" s="27">
        <v>0</v>
      </c>
      <c r="AC273" s="27">
        <v>0</v>
      </c>
      <c r="AD273" s="27">
        <v>0</v>
      </c>
      <c r="AE273" s="27">
        <v>0</v>
      </c>
      <c r="AF273" s="27">
        <v>0</v>
      </c>
      <c r="AG273" s="27">
        <v>0</v>
      </c>
      <c r="AH273" s="27">
        <v>0</v>
      </c>
      <c r="AI273" s="27">
        <v>0</v>
      </c>
      <c r="AK273" s="29">
        <f t="shared" si="4"/>
        <v>9.0534867954063861E-3</v>
      </c>
    </row>
    <row r="274" spans="1:37" x14ac:dyDescent="0.25">
      <c r="A274">
        <v>272</v>
      </c>
      <c r="B274" s="1">
        <v>1.29E-2</v>
      </c>
      <c r="C274" s="1">
        <v>1.1747822015587702E-4</v>
      </c>
      <c r="D274" s="27">
        <v>0.13524875416698612</v>
      </c>
      <c r="E274" s="27">
        <v>0.13972400526138834</v>
      </c>
      <c r="F274" s="27">
        <v>0.1214474152774818</v>
      </c>
      <c r="G274" s="27">
        <v>7.5272967002298239E-3</v>
      </c>
      <c r="H274" s="27">
        <v>0.18855735533973247</v>
      </c>
      <c r="I274" s="27">
        <v>4.9440883706293431E-2</v>
      </c>
      <c r="J274" s="27">
        <v>8.5328222570480824E-2</v>
      </c>
      <c r="K274" s="27">
        <v>8.1704692817195529E-2</v>
      </c>
      <c r="L274" s="27">
        <v>0.10992100396154809</v>
      </c>
      <c r="M274" s="27">
        <v>1.9461759292383918E-2</v>
      </c>
      <c r="N274" s="27">
        <v>6.1638610906279527E-2</v>
      </c>
      <c r="O274" s="27">
        <v>0</v>
      </c>
      <c r="P274" s="27">
        <v>0</v>
      </c>
      <c r="Q274" s="27">
        <v>0</v>
      </c>
      <c r="R274" s="27">
        <v>0</v>
      </c>
      <c r="S274" s="27">
        <v>0</v>
      </c>
      <c r="T274" s="27">
        <v>0</v>
      </c>
      <c r="U274" s="27">
        <v>0</v>
      </c>
      <c r="V274" s="27">
        <v>0</v>
      </c>
      <c r="W274" s="27">
        <v>0</v>
      </c>
      <c r="X274" s="27">
        <v>0</v>
      </c>
      <c r="Y274" s="27">
        <v>0</v>
      </c>
      <c r="Z274" s="27">
        <v>0</v>
      </c>
      <c r="AA274" s="27">
        <v>0</v>
      </c>
      <c r="AB274" s="27">
        <v>0</v>
      </c>
      <c r="AC274" s="27">
        <v>0</v>
      </c>
      <c r="AD274" s="27">
        <v>0</v>
      </c>
      <c r="AE274" s="27">
        <v>0</v>
      </c>
      <c r="AF274" s="27">
        <v>0</v>
      </c>
      <c r="AG274" s="27">
        <v>0</v>
      </c>
      <c r="AH274" s="27">
        <v>0</v>
      </c>
      <c r="AI274" s="27">
        <v>0</v>
      </c>
      <c r="AK274" s="29">
        <f t="shared" si="4"/>
        <v>9.1068387717734133E-3</v>
      </c>
    </row>
    <row r="275" spans="1:37" x14ac:dyDescent="0.25">
      <c r="A275">
        <v>273</v>
      </c>
      <c r="B275" s="1">
        <v>1.26E-2</v>
      </c>
      <c r="C275" s="1">
        <v>-2.1161175360286466E-4</v>
      </c>
      <c r="D275" s="27">
        <v>0.1078126866087544</v>
      </c>
      <c r="E275" s="27">
        <v>3.6260222886203071E-2</v>
      </c>
      <c r="F275" s="27">
        <v>0.11367052206950565</v>
      </c>
      <c r="G275" s="27">
        <v>0.14521905640500296</v>
      </c>
      <c r="H275" s="27">
        <v>7.0863339844412149E-2</v>
      </c>
      <c r="I275" s="27">
        <v>0.12268069823828165</v>
      </c>
      <c r="J275" s="27">
        <v>0.10561284189068415</v>
      </c>
      <c r="K275" s="27">
        <v>0.11407176756599441</v>
      </c>
      <c r="L275" s="27">
        <v>7.5137100447238772E-2</v>
      </c>
      <c r="M275" s="27">
        <v>2.2572552582975573E-2</v>
      </c>
      <c r="N275" s="27">
        <v>8.6099211460947261E-2</v>
      </c>
      <c r="O275" s="27">
        <v>0</v>
      </c>
      <c r="P275" s="27">
        <v>0</v>
      </c>
      <c r="Q275" s="27">
        <v>0</v>
      </c>
      <c r="R275" s="27">
        <v>0</v>
      </c>
      <c r="S275" s="27">
        <v>0</v>
      </c>
      <c r="T275" s="27">
        <v>0</v>
      </c>
      <c r="U275" s="27">
        <v>0</v>
      </c>
      <c r="V275" s="27">
        <v>0</v>
      </c>
      <c r="W275" s="27">
        <v>0</v>
      </c>
      <c r="X275" s="27">
        <v>0</v>
      </c>
      <c r="Y275" s="27">
        <v>0</v>
      </c>
      <c r="Z275" s="27">
        <v>0</v>
      </c>
      <c r="AA275" s="27">
        <v>0</v>
      </c>
      <c r="AB275" s="27">
        <v>0</v>
      </c>
      <c r="AC275" s="27">
        <v>0</v>
      </c>
      <c r="AD275" s="27">
        <v>0</v>
      </c>
      <c r="AE275" s="27">
        <v>0</v>
      </c>
      <c r="AF275" s="27">
        <v>0</v>
      </c>
      <c r="AG275" s="27">
        <v>0</v>
      </c>
      <c r="AH275" s="27">
        <v>0</v>
      </c>
      <c r="AI275" s="27">
        <v>0</v>
      </c>
      <c r="AK275" s="29">
        <f t="shared" si="4"/>
        <v>-1.6794583619274973E-2</v>
      </c>
    </row>
    <row r="276" spans="1:37" x14ac:dyDescent="0.25">
      <c r="A276">
        <v>274</v>
      </c>
      <c r="B276" s="1">
        <v>1.11E-2</v>
      </c>
      <c r="C276" s="1">
        <v>-2.0774749564648944E-4</v>
      </c>
      <c r="D276" s="27">
        <v>3.6838303946453814E-2</v>
      </c>
      <c r="E276" s="27">
        <v>4.8769719273854695E-3</v>
      </c>
      <c r="F276" s="27">
        <v>0.20341170363902725</v>
      </c>
      <c r="G276" s="27">
        <v>0.16758061193275398</v>
      </c>
      <c r="H276" s="27">
        <v>0.16469556299021063</v>
      </c>
      <c r="I276" s="27">
        <v>4.3783705987064866E-3</v>
      </c>
      <c r="J276" s="27">
        <v>7.0458026341350483E-2</v>
      </c>
      <c r="K276" s="27">
        <v>7.0831635214067226E-2</v>
      </c>
      <c r="L276" s="27">
        <v>2.7944256958532965E-3</v>
      </c>
      <c r="M276" s="27">
        <v>3.9593832014579042E-2</v>
      </c>
      <c r="N276" s="27">
        <v>0.23454055569961224</v>
      </c>
      <c r="O276" s="27">
        <v>0</v>
      </c>
      <c r="P276" s="27">
        <v>0</v>
      </c>
      <c r="Q276" s="27">
        <v>0</v>
      </c>
      <c r="R276" s="27">
        <v>0</v>
      </c>
      <c r="S276" s="27">
        <v>0</v>
      </c>
      <c r="T276" s="27">
        <v>0</v>
      </c>
      <c r="U276" s="27">
        <v>0</v>
      </c>
      <c r="V276" s="27">
        <v>0</v>
      </c>
      <c r="W276" s="27">
        <v>0</v>
      </c>
      <c r="X276" s="27">
        <v>0</v>
      </c>
      <c r="Y276" s="27">
        <v>0</v>
      </c>
      <c r="Z276" s="27">
        <v>0</v>
      </c>
      <c r="AA276" s="27">
        <v>0</v>
      </c>
      <c r="AB276" s="27">
        <v>0</v>
      </c>
      <c r="AC276" s="27">
        <v>0</v>
      </c>
      <c r="AD276" s="27">
        <v>0</v>
      </c>
      <c r="AE276" s="27">
        <v>0</v>
      </c>
      <c r="AF276" s="27">
        <v>0</v>
      </c>
      <c r="AG276" s="27">
        <v>0</v>
      </c>
      <c r="AH276" s="27">
        <v>0</v>
      </c>
      <c r="AI276" s="27">
        <v>0</v>
      </c>
      <c r="AK276" s="29">
        <f t="shared" si="4"/>
        <v>-1.8715990598782831E-2</v>
      </c>
    </row>
    <row r="277" spans="1:37" x14ac:dyDescent="0.25">
      <c r="A277">
        <v>275</v>
      </c>
      <c r="B277" s="1">
        <v>1.1599999999999999E-2</v>
      </c>
      <c r="C277" s="1">
        <v>2.3795465863433546E-4</v>
      </c>
      <c r="D277" s="27">
        <v>3.3831534763582396E-3</v>
      </c>
      <c r="E277" s="27">
        <v>0.10313473897329895</v>
      </c>
      <c r="F277" s="27">
        <v>3.9090812581789577E-2</v>
      </c>
      <c r="G277" s="27">
        <v>0.12700561429434604</v>
      </c>
      <c r="H277" s="27">
        <v>4.5131592838165098E-2</v>
      </c>
      <c r="I277" s="27">
        <v>0.18500698454635103</v>
      </c>
      <c r="J277" s="27">
        <v>6.7374431002595062E-2</v>
      </c>
      <c r="K277" s="27">
        <v>3.8567522475749128E-2</v>
      </c>
      <c r="L277" s="27">
        <v>0.17940061446000274</v>
      </c>
      <c r="M277" s="27">
        <v>3.1632044313414605E-2</v>
      </c>
      <c r="N277" s="27">
        <v>0.18027249103792964</v>
      </c>
      <c r="O277" s="27">
        <v>0</v>
      </c>
      <c r="P277" s="27">
        <v>0</v>
      </c>
      <c r="Q277" s="27">
        <v>0</v>
      </c>
      <c r="R277" s="27">
        <v>0</v>
      </c>
      <c r="S277" s="27">
        <v>0</v>
      </c>
      <c r="T277" s="27">
        <v>0</v>
      </c>
      <c r="U277" s="27">
        <v>0</v>
      </c>
      <c r="V277" s="27">
        <v>0</v>
      </c>
      <c r="W277" s="27">
        <v>0</v>
      </c>
      <c r="X277" s="27">
        <v>0</v>
      </c>
      <c r="Y277" s="27">
        <v>0</v>
      </c>
      <c r="Z277" s="27">
        <v>0</v>
      </c>
      <c r="AA277" s="27">
        <v>0</v>
      </c>
      <c r="AB277" s="27">
        <v>0</v>
      </c>
      <c r="AC277" s="27">
        <v>0</v>
      </c>
      <c r="AD277" s="27">
        <v>0</v>
      </c>
      <c r="AE277" s="27">
        <v>0</v>
      </c>
      <c r="AF277" s="27">
        <v>0</v>
      </c>
      <c r="AG277" s="27">
        <v>0</v>
      </c>
      <c r="AH277" s="27">
        <v>0</v>
      </c>
      <c r="AI277" s="27">
        <v>0</v>
      </c>
      <c r="AK277" s="29">
        <f t="shared" si="4"/>
        <v>2.0513332640890988E-2</v>
      </c>
    </row>
    <row r="278" spans="1:37" x14ac:dyDescent="0.25">
      <c r="A278">
        <v>276</v>
      </c>
      <c r="B278" s="1">
        <v>1.44E-2</v>
      </c>
      <c r="C278" s="1">
        <v>-1.8751438273761811E-4</v>
      </c>
      <c r="D278" s="27">
        <v>4.5630557335729341E-3</v>
      </c>
      <c r="E278" s="27">
        <v>0.16418915457777741</v>
      </c>
      <c r="F278" s="27">
        <v>0.15348071001566843</v>
      </c>
      <c r="G278" s="27">
        <v>3.2165158514858495E-2</v>
      </c>
      <c r="H278" s="27">
        <v>4.855692262411769E-2</v>
      </c>
      <c r="I278" s="27">
        <v>0.17355262712344335</v>
      </c>
      <c r="J278" s="27">
        <v>1.6524392256458149E-2</v>
      </c>
      <c r="K278" s="27">
        <v>0.14138557969485496</v>
      </c>
      <c r="L278" s="27">
        <v>4.7805915883020612E-2</v>
      </c>
      <c r="M278" s="27">
        <v>9.2244690369334012E-2</v>
      </c>
      <c r="N278" s="27">
        <v>0.12553179320689375</v>
      </c>
      <c r="O278" s="27">
        <v>0</v>
      </c>
      <c r="P278" s="27">
        <v>0</v>
      </c>
      <c r="Q278" s="27">
        <v>0</v>
      </c>
      <c r="R278" s="27">
        <v>0</v>
      </c>
      <c r="S278" s="27">
        <v>0</v>
      </c>
      <c r="T278" s="27">
        <v>0</v>
      </c>
      <c r="U278" s="27">
        <v>0</v>
      </c>
      <c r="V278" s="27">
        <v>0</v>
      </c>
      <c r="W278" s="27">
        <v>0</v>
      </c>
      <c r="X278" s="27">
        <v>0</v>
      </c>
      <c r="Y278" s="27">
        <v>0</v>
      </c>
      <c r="Z278" s="27">
        <v>0</v>
      </c>
      <c r="AA278" s="27">
        <v>0</v>
      </c>
      <c r="AB278" s="27">
        <v>0</v>
      </c>
      <c r="AC278" s="27">
        <v>0</v>
      </c>
      <c r="AD278" s="27">
        <v>0</v>
      </c>
      <c r="AE278" s="27">
        <v>0</v>
      </c>
      <c r="AF278" s="27">
        <v>0</v>
      </c>
      <c r="AG278" s="27">
        <v>0</v>
      </c>
      <c r="AH278" s="27">
        <v>0</v>
      </c>
      <c r="AI278" s="27">
        <v>0</v>
      </c>
      <c r="AK278" s="29">
        <f t="shared" si="4"/>
        <v>-1.3021832134556814E-2</v>
      </c>
    </row>
    <row r="279" spans="1:37" x14ac:dyDescent="0.25">
      <c r="A279">
        <v>277</v>
      </c>
      <c r="B279" s="1">
        <v>1.0699999999999999E-2</v>
      </c>
      <c r="C279" s="1">
        <v>-8.3319985496653107E-5</v>
      </c>
      <c r="D279" s="27">
        <v>2.7556387063403218E-2</v>
      </c>
      <c r="E279" s="27">
        <v>6.2581007583901969E-3</v>
      </c>
      <c r="F279" s="27">
        <v>0.16123041940251939</v>
      </c>
      <c r="G279" s="27">
        <v>0.16305810950345781</v>
      </c>
      <c r="H279" s="27">
        <v>0.1457397435225421</v>
      </c>
      <c r="I279" s="27">
        <v>0.15246180462186099</v>
      </c>
      <c r="J279" s="27">
        <v>5.9197692881606513E-2</v>
      </c>
      <c r="K279" s="27">
        <v>3.5264142680521381E-3</v>
      </c>
      <c r="L279" s="27">
        <v>0.13792420898182339</v>
      </c>
      <c r="M279" s="27">
        <v>0.1322430241392793</v>
      </c>
      <c r="N279" s="27">
        <v>1.0804094857065091E-2</v>
      </c>
      <c r="O279" s="27">
        <v>0</v>
      </c>
      <c r="P279" s="27">
        <v>0</v>
      </c>
      <c r="Q279" s="27">
        <v>0</v>
      </c>
      <c r="R279" s="27">
        <v>0</v>
      </c>
      <c r="S279" s="27">
        <v>0</v>
      </c>
      <c r="T279" s="27">
        <v>0</v>
      </c>
      <c r="U279" s="27">
        <v>0</v>
      </c>
      <c r="V279" s="27">
        <v>0</v>
      </c>
      <c r="W279" s="27">
        <v>0</v>
      </c>
      <c r="X279" s="27">
        <v>0</v>
      </c>
      <c r="Y279" s="27">
        <v>0</v>
      </c>
      <c r="Z279" s="27">
        <v>0</v>
      </c>
      <c r="AA279" s="27">
        <v>0</v>
      </c>
      <c r="AB279" s="27">
        <v>0</v>
      </c>
      <c r="AC279" s="27">
        <v>0</v>
      </c>
      <c r="AD279" s="27">
        <v>0</v>
      </c>
      <c r="AE279" s="27">
        <v>0</v>
      </c>
      <c r="AF279" s="27">
        <v>0</v>
      </c>
      <c r="AG279" s="27">
        <v>0</v>
      </c>
      <c r="AH279" s="27">
        <v>0</v>
      </c>
      <c r="AI279" s="27">
        <v>0</v>
      </c>
      <c r="AK279" s="29">
        <f t="shared" si="4"/>
        <v>-7.786914532397487E-3</v>
      </c>
    </row>
    <row r="280" spans="1:37" x14ac:dyDescent="0.25">
      <c r="A280">
        <v>278</v>
      </c>
      <c r="B280" s="1">
        <v>1.37E-2</v>
      </c>
      <c r="C280" s="1">
        <v>-1.2665281921221853E-4</v>
      </c>
      <c r="D280" s="27">
        <v>9.1342123239479781E-2</v>
      </c>
      <c r="E280" s="27">
        <v>0.13052929427844681</v>
      </c>
      <c r="F280" s="27">
        <v>0.10877176536638654</v>
      </c>
      <c r="G280" s="27">
        <v>2.5909967710680746E-2</v>
      </c>
      <c r="H280" s="27">
        <v>5.6253028306669367E-2</v>
      </c>
      <c r="I280" s="27">
        <v>0.19633360095303129</v>
      </c>
      <c r="J280" s="27">
        <v>2.3418806144732036E-2</v>
      </c>
      <c r="K280" s="27">
        <v>0.11781373976601464</v>
      </c>
      <c r="L280" s="27">
        <v>0.12801677120779822</v>
      </c>
      <c r="M280" s="27">
        <v>6.1219921142116572E-2</v>
      </c>
      <c r="N280" s="27">
        <v>6.0390981884644021E-2</v>
      </c>
      <c r="O280" s="27">
        <v>0</v>
      </c>
      <c r="P280" s="27">
        <v>0</v>
      </c>
      <c r="Q280" s="27">
        <v>0</v>
      </c>
      <c r="R280" s="27">
        <v>0</v>
      </c>
      <c r="S280" s="27">
        <v>0</v>
      </c>
      <c r="T280" s="27">
        <v>0</v>
      </c>
      <c r="U280" s="27">
        <v>0</v>
      </c>
      <c r="V280" s="27">
        <v>0</v>
      </c>
      <c r="W280" s="27">
        <v>0</v>
      </c>
      <c r="X280" s="27">
        <v>0</v>
      </c>
      <c r="Y280" s="27">
        <v>0</v>
      </c>
      <c r="Z280" s="27">
        <v>0</v>
      </c>
      <c r="AA280" s="27">
        <v>0</v>
      </c>
      <c r="AB280" s="27">
        <v>0</v>
      </c>
      <c r="AC280" s="27">
        <v>0</v>
      </c>
      <c r="AD280" s="27">
        <v>0</v>
      </c>
      <c r="AE280" s="27">
        <v>0</v>
      </c>
      <c r="AF280" s="27">
        <v>0</v>
      </c>
      <c r="AG280" s="27">
        <v>0</v>
      </c>
      <c r="AH280" s="27">
        <v>0</v>
      </c>
      <c r="AI280" s="27">
        <v>0</v>
      </c>
      <c r="AK280" s="29">
        <f t="shared" si="4"/>
        <v>-9.2447313293590166E-3</v>
      </c>
    </row>
    <row r="281" spans="1:37" x14ac:dyDescent="0.25">
      <c r="A281">
        <v>279</v>
      </c>
      <c r="B281" s="1">
        <v>1.0800000000000001E-2</v>
      </c>
      <c r="C281" s="1">
        <v>-2.287073247514507E-4</v>
      </c>
      <c r="D281" s="27">
        <v>0.14789291553428138</v>
      </c>
      <c r="E281" s="27">
        <v>2.619699272852466E-2</v>
      </c>
      <c r="F281" s="27">
        <v>8.1161436066590084E-2</v>
      </c>
      <c r="G281" s="27">
        <v>2.2405848571966782E-2</v>
      </c>
      <c r="H281" s="27">
        <v>0.13982488797227602</v>
      </c>
      <c r="I281" s="27">
        <v>6.288944547232074E-2</v>
      </c>
      <c r="J281" s="27">
        <v>0.11888186474493605</v>
      </c>
      <c r="K281" s="27">
        <v>0.13740490258850374</v>
      </c>
      <c r="L281" s="27">
        <v>7.3513451931016591E-2</v>
      </c>
      <c r="M281" s="27">
        <v>0.17388954095403655</v>
      </c>
      <c r="N281" s="27">
        <v>1.5938713435547373E-2</v>
      </c>
      <c r="O281" s="27">
        <v>0</v>
      </c>
      <c r="P281" s="27">
        <v>0</v>
      </c>
      <c r="Q281" s="27">
        <v>0</v>
      </c>
      <c r="R281" s="27">
        <v>0</v>
      </c>
      <c r="S281" s="27">
        <v>0</v>
      </c>
      <c r="T281" s="27">
        <v>0</v>
      </c>
      <c r="U281" s="27">
        <v>0</v>
      </c>
      <c r="V281" s="27">
        <v>0</v>
      </c>
      <c r="W281" s="27">
        <v>0</v>
      </c>
      <c r="X281" s="27">
        <v>0</v>
      </c>
      <c r="Y281" s="27">
        <v>0</v>
      </c>
      <c r="Z281" s="27">
        <v>0</v>
      </c>
      <c r="AA281" s="27">
        <v>0</v>
      </c>
      <c r="AB281" s="27">
        <v>0</v>
      </c>
      <c r="AC281" s="27">
        <v>0</v>
      </c>
      <c r="AD281" s="27">
        <v>0</v>
      </c>
      <c r="AE281" s="27">
        <v>0</v>
      </c>
      <c r="AF281" s="27">
        <v>0</v>
      </c>
      <c r="AG281" s="27">
        <v>0</v>
      </c>
      <c r="AH281" s="27">
        <v>0</v>
      </c>
      <c r="AI281" s="27">
        <v>0</v>
      </c>
      <c r="AK281" s="29">
        <f t="shared" si="4"/>
        <v>-2.1176604143652841E-2</v>
      </c>
    </row>
    <row r="282" spans="1:37" x14ac:dyDescent="0.25">
      <c r="A282">
        <v>280</v>
      </c>
      <c r="B282" s="1">
        <v>1.4E-2</v>
      </c>
      <c r="C282" s="1">
        <v>-3.7619060567628602E-4</v>
      </c>
      <c r="D282" s="27">
        <v>0.15584251524707618</v>
      </c>
      <c r="E282" s="27">
        <v>5.5910022475081644E-2</v>
      </c>
      <c r="F282" s="27">
        <v>4.2439584920087668E-2</v>
      </c>
      <c r="G282" s="27">
        <v>0.17387997452558648</v>
      </c>
      <c r="H282" s="27">
        <v>4.487615476982082E-2</v>
      </c>
      <c r="I282" s="27">
        <v>0.1436860554884026</v>
      </c>
      <c r="J282" s="27">
        <v>2.4352100488837777E-2</v>
      </c>
      <c r="K282" s="27">
        <v>0.17931338866716381</v>
      </c>
      <c r="L282" s="27">
        <v>4.497567868772416E-2</v>
      </c>
      <c r="M282" s="27">
        <v>0.13103434364637873</v>
      </c>
      <c r="N282" s="27">
        <v>3.6901810838399986E-3</v>
      </c>
      <c r="O282" s="27">
        <v>0</v>
      </c>
      <c r="P282" s="27">
        <v>0</v>
      </c>
      <c r="Q282" s="27">
        <v>0</v>
      </c>
      <c r="R282" s="27">
        <v>0</v>
      </c>
      <c r="S282" s="27">
        <v>0</v>
      </c>
      <c r="T282" s="27">
        <v>0</v>
      </c>
      <c r="U282" s="27">
        <v>0</v>
      </c>
      <c r="V282" s="27">
        <v>0</v>
      </c>
      <c r="W282" s="27">
        <v>0</v>
      </c>
      <c r="X282" s="27">
        <v>0</v>
      </c>
      <c r="Y282" s="27">
        <v>0</v>
      </c>
      <c r="Z282" s="27">
        <v>0</v>
      </c>
      <c r="AA282" s="27">
        <v>0</v>
      </c>
      <c r="AB282" s="27">
        <v>0</v>
      </c>
      <c r="AC282" s="27">
        <v>0</v>
      </c>
      <c r="AD282" s="27">
        <v>0</v>
      </c>
      <c r="AE282" s="27">
        <v>0</v>
      </c>
      <c r="AF282" s="27">
        <v>0</v>
      </c>
      <c r="AG282" s="27">
        <v>0</v>
      </c>
      <c r="AH282" s="27">
        <v>0</v>
      </c>
      <c r="AI282" s="27">
        <v>0</v>
      </c>
      <c r="AK282" s="29">
        <f t="shared" si="4"/>
        <v>-2.6870757548306146E-2</v>
      </c>
    </row>
    <row r="283" spans="1:37" x14ac:dyDescent="0.25">
      <c r="A283">
        <v>281</v>
      </c>
      <c r="B283" s="1">
        <v>1.12E-2</v>
      </c>
      <c r="C283" s="1">
        <v>-5.0250576516402992E-5</v>
      </c>
      <c r="D283" s="27">
        <v>6.7018087074914523E-2</v>
      </c>
      <c r="E283" s="27">
        <v>8.5293536760530631E-4</v>
      </c>
      <c r="F283" s="27">
        <v>6.8451210047626859E-2</v>
      </c>
      <c r="G283" s="27">
        <v>0.19478259870873282</v>
      </c>
      <c r="H283" s="27">
        <v>0.16763674412562235</v>
      </c>
      <c r="I283" s="27">
        <v>0.15817179892815864</v>
      </c>
      <c r="J283" s="27">
        <v>7.6208890617931721E-2</v>
      </c>
      <c r="K283" s="27">
        <v>6.7092759855345617E-3</v>
      </c>
      <c r="L283" s="27">
        <v>4.1661572063403041E-2</v>
      </c>
      <c r="M283" s="27">
        <v>0.12417958786996643</v>
      </c>
      <c r="N283" s="27">
        <v>9.4327299210503715E-2</v>
      </c>
      <c r="O283" s="27">
        <v>0</v>
      </c>
      <c r="P283" s="27">
        <v>0</v>
      </c>
      <c r="Q283" s="27">
        <v>0</v>
      </c>
      <c r="R283" s="27">
        <v>0</v>
      </c>
      <c r="S283" s="27">
        <v>0</v>
      </c>
      <c r="T283" s="27">
        <v>0</v>
      </c>
      <c r="U283" s="27">
        <v>0</v>
      </c>
      <c r="V283" s="27">
        <v>0</v>
      </c>
      <c r="W283" s="27">
        <v>0</v>
      </c>
      <c r="X283" s="27">
        <v>0</v>
      </c>
      <c r="Y283" s="27">
        <v>0</v>
      </c>
      <c r="Z283" s="27">
        <v>0</v>
      </c>
      <c r="AA283" s="27">
        <v>0</v>
      </c>
      <c r="AB283" s="27">
        <v>0</v>
      </c>
      <c r="AC283" s="27">
        <v>0</v>
      </c>
      <c r="AD283" s="27">
        <v>0</v>
      </c>
      <c r="AE283" s="27">
        <v>0</v>
      </c>
      <c r="AF283" s="27">
        <v>0</v>
      </c>
      <c r="AG283" s="27">
        <v>0</v>
      </c>
      <c r="AH283" s="27">
        <v>0</v>
      </c>
      <c r="AI283" s="27">
        <v>0</v>
      </c>
      <c r="AK283" s="29">
        <f t="shared" si="4"/>
        <v>-4.4866586175359817E-3</v>
      </c>
    </row>
    <row r="284" spans="1:37" x14ac:dyDescent="0.25">
      <c r="A284">
        <v>282</v>
      </c>
      <c r="B284" s="1">
        <v>1.32E-2</v>
      </c>
      <c r="C284" s="1">
        <v>-2.6161732348405108E-4</v>
      </c>
      <c r="D284" s="27">
        <v>0.15454581648244894</v>
      </c>
      <c r="E284" s="27">
        <v>7.4149976139635906E-2</v>
      </c>
      <c r="F284" s="27">
        <v>0.16983360142431661</v>
      </c>
      <c r="G284" s="27">
        <v>0.14923725745719438</v>
      </c>
      <c r="H284" s="27">
        <v>7.7285570752784208E-2</v>
      </c>
      <c r="I284" s="27">
        <v>4.5910261597200949E-2</v>
      </c>
      <c r="J284" s="27">
        <v>6.172182133524777E-2</v>
      </c>
      <c r="K284" s="27">
        <v>0.12370799456247919</v>
      </c>
      <c r="L284" s="27">
        <v>1.5565874163915945E-2</v>
      </c>
      <c r="M284" s="27">
        <v>6.569423523815919E-2</v>
      </c>
      <c r="N284" s="27">
        <v>6.2347590846616945E-2</v>
      </c>
      <c r="O284" s="27">
        <v>0</v>
      </c>
      <c r="P284" s="27">
        <v>0</v>
      </c>
      <c r="Q284" s="27">
        <v>0</v>
      </c>
      <c r="R284" s="27">
        <v>0</v>
      </c>
      <c r="S284" s="27">
        <v>0</v>
      </c>
      <c r="T284" s="27">
        <v>0</v>
      </c>
      <c r="U284" s="27">
        <v>0</v>
      </c>
      <c r="V284" s="27">
        <v>0</v>
      </c>
      <c r="W284" s="27">
        <v>0</v>
      </c>
      <c r="X284" s="27">
        <v>0</v>
      </c>
      <c r="Y284" s="27">
        <v>0</v>
      </c>
      <c r="Z284" s="27">
        <v>0</v>
      </c>
      <c r="AA284" s="27">
        <v>0</v>
      </c>
      <c r="AB284" s="27">
        <v>0</v>
      </c>
      <c r="AC284" s="27">
        <v>0</v>
      </c>
      <c r="AD284" s="27">
        <v>0</v>
      </c>
      <c r="AE284" s="27">
        <v>0</v>
      </c>
      <c r="AF284" s="27">
        <v>0</v>
      </c>
      <c r="AG284" s="27">
        <v>0</v>
      </c>
      <c r="AH284" s="27">
        <v>0</v>
      </c>
      <c r="AI284" s="27">
        <v>0</v>
      </c>
      <c r="AK284" s="29">
        <f t="shared" si="4"/>
        <v>-1.9819494203337205E-2</v>
      </c>
    </row>
    <row r="285" spans="1:37" x14ac:dyDescent="0.25">
      <c r="A285">
        <v>283</v>
      </c>
      <c r="B285" s="1">
        <v>1.0999999999999999E-2</v>
      </c>
      <c r="C285" s="1">
        <v>2.9658269308131496E-5</v>
      </c>
      <c r="D285" s="27">
        <v>3.3527588913500536E-2</v>
      </c>
      <c r="E285" s="27">
        <v>0.11221945580828387</v>
      </c>
      <c r="F285" s="27">
        <v>0.12902574542628045</v>
      </c>
      <c r="G285" s="27">
        <v>1.7931287840833199E-2</v>
      </c>
      <c r="H285" s="27">
        <v>0.14231373261000929</v>
      </c>
      <c r="I285" s="27">
        <v>6.4869195424288206E-2</v>
      </c>
      <c r="J285" s="27">
        <v>2.3773052952386735E-2</v>
      </c>
      <c r="K285" s="27">
        <v>9.8483176943741479E-2</v>
      </c>
      <c r="L285" s="27">
        <v>0.14287619732886811</v>
      </c>
      <c r="M285" s="27">
        <v>7.9980286967778189E-2</v>
      </c>
      <c r="N285" s="27">
        <v>0.15500027978403008</v>
      </c>
      <c r="O285" s="27">
        <v>0</v>
      </c>
      <c r="P285" s="27">
        <v>0</v>
      </c>
      <c r="Q285" s="27">
        <v>0</v>
      </c>
      <c r="R285" s="27">
        <v>0</v>
      </c>
      <c r="S285" s="27">
        <v>0</v>
      </c>
      <c r="T285" s="27">
        <v>0</v>
      </c>
      <c r="U285" s="27">
        <v>0</v>
      </c>
      <c r="V285" s="27">
        <v>0</v>
      </c>
      <c r="W285" s="27">
        <v>0</v>
      </c>
      <c r="X285" s="27">
        <v>0</v>
      </c>
      <c r="Y285" s="27">
        <v>0</v>
      </c>
      <c r="Z285" s="27">
        <v>0</v>
      </c>
      <c r="AA285" s="27">
        <v>0</v>
      </c>
      <c r="AB285" s="27">
        <v>0</v>
      </c>
      <c r="AC285" s="27">
        <v>0</v>
      </c>
      <c r="AD285" s="27">
        <v>0</v>
      </c>
      <c r="AE285" s="27">
        <v>0</v>
      </c>
      <c r="AF285" s="27">
        <v>0</v>
      </c>
      <c r="AG285" s="27">
        <v>0</v>
      </c>
      <c r="AH285" s="27">
        <v>0</v>
      </c>
      <c r="AI285" s="27">
        <v>0</v>
      </c>
      <c r="AK285" s="29">
        <f t="shared" si="4"/>
        <v>2.696206300739227E-3</v>
      </c>
    </row>
    <row r="286" spans="1:37" x14ac:dyDescent="0.25">
      <c r="A286">
        <v>284</v>
      </c>
      <c r="B286" s="1">
        <v>1.12E-2</v>
      </c>
      <c r="C286" s="1">
        <v>-2.1428840262997787E-4</v>
      </c>
      <c r="D286" s="27">
        <v>0.13647609866129651</v>
      </c>
      <c r="E286" s="27">
        <v>1.5543915657934899E-2</v>
      </c>
      <c r="F286" s="27">
        <v>0.12845500985170902</v>
      </c>
      <c r="G286" s="27">
        <v>4.5165653973869069E-2</v>
      </c>
      <c r="H286" s="27">
        <v>0.17277293958962969</v>
      </c>
      <c r="I286" s="27">
        <v>0.17448931545437177</v>
      </c>
      <c r="J286" s="27">
        <v>3.7828795695138293E-2</v>
      </c>
      <c r="K286" s="27">
        <v>4.1272986597748307E-2</v>
      </c>
      <c r="L286" s="27">
        <v>5.5841235293615059E-2</v>
      </c>
      <c r="M286" s="27">
        <v>2.3691703157116967E-2</v>
      </c>
      <c r="N286" s="27">
        <v>0.16846234606757049</v>
      </c>
      <c r="O286" s="27">
        <v>0</v>
      </c>
      <c r="P286" s="27">
        <v>0</v>
      </c>
      <c r="Q286" s="27">
        <v>0</v>
      </c>
      <c r="R286" s="27">
        <v>0</v>
      </c>
      <c r="S286" s="27">
        <v>0</v>
      </c>
      <c r="T286" s="27">
        <v>0</v>
      </c>
      <c r="U286" s="27">
        <v>0</v>
      </c>
      <c r="V286" s="27">
        <v>0</v>
      </c>
      <c r="W286" s="27">
        <v>0</v>
      </c>
      <c r="X286" s="27">
        <v>0</v>
      </c>
      <c r="Y286" s="27">
        <v>0</v>
      </c>
      <c r="Z286" s="27">
        <v>0</v>
      </c>
      <c r="AA286" s="27">
        <v>0</v>
      </c>
      <c r="AB286" s="27">
        <v>0</v>
      </c>
      <c r="AC286" s="27">
        <v>0</v>
      </c>
      <c r="AD286" s="27">
        <v>0</v>
      </c>
      <c r="AE286" s="27">
        <v>0</v>
      </c>
      <c r="AF286" s="27">
        <v>0</v>
      </c>
      <c r="AG286" s="27">
        <v>0</v>
      </c>
      <c r="AH286" s="27">
        <v>0</v>
      </c>
      <c r="AI286" s="27">
        <v>0</v>
      </c>
      <c r="AK286" s="29">
        <f t="shared" si="4"/>
        <v>-1.9132893091962311E-2</v>
      </c>
    </row>
    <row r="287" spans="1:37" x14ac:dyDescent="0.25">
      <c r="A287">
        <v>285</v>
      </c>
      <c r="B287" s="1">
        <v>9.4999999999999998E-3</v>
      </c>
      <c r="C287" s="1">
        <v>3.1709287287199236E-5</v>
      </c>
      <c r="D287" s="27">
        <v>6.4935007403154721E-2</v>
      </c>
      <c r="E287" s="27">
        <v>3.6686177620492567E-2</v>
      </c>
      <c r="F287" s="27">
        <v>0.1479216142246971</v>
      </c>
      <c r="G287" s="27">
        <v>2.970130751237899E-2</v>
      </c>
      <c r="H287" s="27">
        <v>0.15440907420059388</v>
      </c>
      <c r="I287" s="27">
        <v>2.5671026899735019E-2</v>
      </c>
      <c r="J287" s="27">
        <v>0.13447118680979797</v>
      </c>
      <c r="K287" s="27">
        <v>5.9325792058817349E-2</v>
      </c>
      <c r="L287" s="27">
        <v>0.12681859816957369</v>
      </c>
      <c r="M287" s="27">
        <v>0.10502986083470814</v>
      </c>
      <c r="N287" s="27">
        <v>0.1150303542660507</v>
      </c>
      <c r="O287" s="27">
        <v>0</v>
      </c>
      <c r="P287" s="27">
        <v>0</v>
      </c>
      <c r="Q287" s="27">
        <v>0</v>
      </c>
      <c r="R287" s="27">
        <v>0</v>
      </c>
      <c r="S287" s="27">
        <v>0</v>
      </c>
      <c r="T287" s="27">
        <v>0</v>
      </c>
      <c r="U287" s="27">
        <v>0</v>
      </c>
      <c r="V287" s="27">
        <v>0</v>
      </c>
      <c r="W287" s="27">
        <v>0</v>
      </c>
      <c r="X287" s="27">
        <v>0</v>
      </c>
      <c r="Y287" s="27">
        <v>0</v>
      </c>
      <c r="Z287" s="27">
        <v>0</v>
      </c>
      <c r="AA287" s="27">
        <v>0</v>
      </c>
      <c r="AB287" s="27">
        <v>0</v>
      </c>
      <c r="AC287" s="27">
        <v>0</v>
      </c>
      <c r="AD287" s="27">
        <v>0</v>
      </c>
      <c r="AE287" s="27">
        <v>0</v>
      </c>
      <c r="AF287" s="27">
        <v>0</v>
      </c>
      <c r="AG287" s="27">
        <v>0</v>
      </c>
      <c r="AH287" s="27">
        <v>0</v>
      </c>
      <c r="AI287" s="27">
        <v>0</v>
      </c>
      <c r="AK287" s="29">
        <f t="shared" si="4"/>
        <v>3.3378197144420248E-3</v>
      </c>
    </row>
    <row r="288" spans="1:37" x14ac:dyDescent="0.25">
      <c r="A288">
        <v>286</v>
      </c>
      <c r="B288" s="1">
        <v>1.17E-2</v>
      </c>
      <c r="C288" s="1">
        <v>2.6825476769500338E-4</v>
      </c>
      <c r="D288" s="27">
        <v>3.697145619117051E-2</v>
      </c>
      <c r="E288" s="27">
        <v>0.1318616318626864</v>
      </c>
      <c r="F288" s="27">
        <v>0.15697323758719994</v>
      </c>
      <c r="G288" s="27">
        <v>0.18147718346006975</v>
      </c>
      <c r="H288" s="27">
        <v>1.2674424612201274E-2</v>
      </c>
      <c r="I288" s="27">
        <v>5.2796717953944076E-2</v>
      </c>
      <c r="J288" s="27">
        <v>5.1710614986973338E-2</v>
      </c>
      <c r="K288" s="27">
        <v>1.139667454914961E-2</v>
      </c>
      <c r="L288" s="27">
        <v>0.16759878413529514</v>
      </c>
      <c r="M288" s="27">
        <v>0.14976520433001234</v>
      </c>
      <c r="N288" s="27">
        <v>4.6774070331297775E-2</v>
      </c>
      <c r="O288" s="27">
        <v>0</v>
      </c>
      <c r="P288" s="27">
        <v>0</v>
      </c>
      <c r="Q288" s="27">
        <v>0</v>
      </c>
      <c r="R288" s="27">
        <v>0</v>
      </c>
      <c r="S288" s="27">
        <v>0</v>
      </c>
      <c r="T288" s="27">
        <v>0</v>
      </c>
      <c r="U288" s="27">
        <v>0</v>
      </c>
      <c r="V288" s="27">
        <v>0</v>
      </c>
      <c r="W288" s="27">
        <v>0</v>
      </c>
      <c r="X288" s="27">
        <v>0</v>
      </c>
      <c r="Y288" s="27">
        <v>0</v>
      </c>
      <c r="Z288" s="27">
        <v>0</v>
      </c>
      <c r="AA288" s="27">
        <v>0</v>
      </c>
      <c r="AB288" s="27">
        <v>0</v>
      </c>
      <c r="AC288" s="27">
        <v>0</v>
      </c>
      <c r="AD288" s="27">
        <v>0</v>
      </c>
      <c r="AE288" s="27">
        <v>0</v>
      </c>
      <c r="AF288" s="27">
        <v>0</v>
      </c>
      <c r="AG288" s="27">
        <v>0</v>
      </c>
      <c r="AH288" s="27">
        <v>0</v>
      </c>
      <c r="AI288" s="27">
        <v>0</v>
      </c>
      <c r="AK288" s="29">
        <f t="shared" si="4"/>
        <v>2.2927757922649859E-2</v>
      </c>
    </row>
    <row r="289" spans="1:37" x14ac:dyDescent="0.25">
      <c r="A289">
        <v>287</v>
      </c>
      <c r="B289" s="1">
        <v>1.2500000000000001E-2</v>
      </c>
      <c r="C289" s="1">
        <v>-1.8251313001099525E-5</v>
      </c>
      <c r="D289" s="27">
        <v>0.10473676178965682</v>
      </c>
      <c r="E289" s="27">
        <v>0.11245610552103881</v>
      </c>
      <c r="F289" s="27">
        <v>2.9855339442048937E-2</v>
      </c>
      <c r="G289" s="27">
        <v>2.4656897892513196E-2</v>
      </c>
      <c r="H289" s="27">
        <v>4.3976833393651646E-2</v>
      </c>
      <c r="I289" s="27">
        <v>0.14510852174490471</v>
      </c>
      <c r="J289" s="27">
        <v>8.9360452702557228E-2</v>
      </c>
      <c r="K289" s="27">
        <v>0.13827387614484546</v>
      </c>
      <c r="L289" s="27">
        <v>0.15069151130100569</v>
      </c>
      <c r="M289" s="27">
        <v>0.15246184819721353</v>
      </c>
      <c r="N289" s="27">
        <v>8.4218518705640628E-3</v>
      </c>
      <c r="O289" s="27">
        <v>0</v>
      </c>
      <c r="P289" s="27">
        <v>0</v>
      </c>
      <c r="Q289" s="27">
        <v>0</v>
      </c>
      <c r="R289" s="27">
        <v>0</v>
      </c>
      <c r="S289" s="27">
        <v>0</v>
      </c>
      <c r="T289" s="27">
        <v>0</v>
      </c>
      <c r="U289" s="27">
        <v>0</v>
      </c>
      <c r="V289" s="27">
        <v>0</v>
      </c>
      <c r="W289" s="27">
        <v>0</v>
      </c>
      <c r="X289" s="27">
        <v>0</v>
      </c>
      <c r="Y289" s="27">
        <v>0</v>
      </c>
      <c r="Z289" s="27">
        <v>0</v>
      </c>
      <c r="AA289" s="27">
        <v>0</v>
      </c>
      <c r="AB289" s="27">
        <v>0</v>
      </c>
      <c r="AC289" s="27">
        <v>0</v>
      </c>
      <c r="AD289" s="27">
        <v>0</v>
      </c>
      <c r="AE289" s="27">
        <v>0</v>
      </c>
      <c r="AF289" s="27">
        <v>0</v>
      </c>
      <c r="AG289" s="27">
        <v>0</v>
      </c>
      <c r="AH289" s="27">
        <v>0</v>
      </c>
      <c r="AI289" s="27">
        <v>0</v>
      </c>
      <c r="AK289" s="29">
        <f t="shared" si="4"/>
        <v>-1.460105040087962E-3</v>
      </c>
    </row>
    <row r="290" spans="1:37" x14ac:dyDescent="0.25">
      <c r="A290">
        <v>288</v>
      </c>
      <c r="B290" s="1">
        <v>1.1599999999999999E-2</v>
      </c>
      <c r="C290" s="1">
        <v>-8.4130139075770712E-5</v>
      </c>
      <c r="D290" s="27">
        <v>2.1853124844857998E-2</v>
      </c>
      <c r="E290" s="27">
        <v>5.4003612576426191E-2</v>
      </c>
      <c r="F290" s="27">
        <v>2.2603430470749163E-2</v>
      </c>
      <c r="G290" s="27">
        <v>0.10917968853661461</v>
      </c>
      <c r="H290" s="27">
        <v>0.1499713954431664</v>
      </c>
      <c r="I290" s="27">
        <v>6.2125213048745666E-2</v>
      </c>
      <c r="J290" s="27">
        <v>0.14029226284997451</v>
      </c>
      <c r="K290" s="27">
        <v>0.16726426871995528</v>
      </c>
      <c r="L290" s="27">
        <v>9.8585856559411184E-2</v>
      </c>
      <c r="M290" s="27">
        <v>0.14554144647926229</v>
      </c>
      <c r="N290" s="27">
        <v>2.8579700470836612E-2</v>
      </c>
      <c r="O290" s="27">
        <v>0</v>
      </c>
      <c r="P290" s="27">
        <v>0</v>
      </c>
      <c r="Q290" s="27">
        <v>0</v>
      </c>
      <c r="R290" s="27">
        <v>0</v>
      </c>
      <c r="S290" s="27">
        <v>0</v>
      </c>
      <c r="T290" s="27">
        <v>0</v>
      </c>
      <c r="U290" s="27">
        <v>0</v>
      </c>
      <c r="V290" s="27">
        <v>0</v>
      </c>
      <c r="W290" s="27">
        <v>0</v>
      </c>
      <c r="X290" s="27">
        <v>0</v>
      </c>
      <c r="Y290" s="27">
        <v>0</v>
      </c>
      <c r="Z290" s="27">
        <v>0</v>
      </c>
      <c r="AA290" s="27">
        <v>0</v>
      </c>
      <c r="AB290" s="27">
        <v>0</v>
      </c>
      <c r="AC290" s="27">
        <v>0</v>
      </c>
      <c r="AD290" s="27">
        <v>0</v>
      </c>
      <c r="AE290" s="27">
        <v>0</v>
      </c>
      <c r="AF290" s="27">
        <v>0</v>
      </c>
      <c r="AG290" s="27">
        <v>0</v>
      </c>
      <c r="AH290" s="27">
        <v>0</v>
      </c>
      <c r="AI290" s="27">
        <v>0</v>
      </c>
      <c r="AK290" s="29">
        <f t="shared" si="4"/>
        <v>-7.2525981961871306E-3</v>
      </c>
    </row>
    <row r="291" spans="1:37" x14ac:dyDescent="0.25">
      <c r="A291">
        <v>289</v>
      </c>
      <c r="B291" s="1">
        <v>1.12E-2</v>
      </c>
      <c r="C291" s="1">
        <v>1.0637016898476344E-4</v>
      </c>
      <c r="D291" s="27">
        <v>0.11151073890628799</v>
      </c>
      <c r="E291" s="27">
        <v>0.10464058528058956</v>
      </c>
      <c r="F291" s="27">
        <v>9.8626525460320913E-2</v>
      </c>
      <c r="G291" s="27">
        <v>5.7099659715990611E-2</v>
      </c>
      <c r="H291" s="27">
        <v>9.7553291869680536E-2</v>
      </c>
      <c r="I291" s="27">
        <v>5.7270881570393964E-2</v>
      </c>
      <c r="J291" s="27">
        <v>9.1428163842480398E-2</v>
      </c>
      <c r="K291" s="27">
        <v>7.1332570303793516E-2</v>
      </c>
      <c r="L291" s="27">
        <v>9.3693008435619132E-2</v>
      </c>
      <c r="M291" s="27">
        <v>7.7044435967242184E-2</v>
      </c>
      <c r="N291" s="27">
        <v>0.13980013864760132</v>
      </c>
      <c r="O291" s="27">
        <v>0</v>
      </c>
      <c r="P291" s="27">
        <v>0</v>
      </c>
      <c r="Q291" s="27">
        <v>0</v>
      </c>
      <c r="R291" s="27">
        <v>0</v>
      </c>
      <c r="S291" s="27">
        <v>0</v>
      </c>
      <c r="T291" s="27">
        <v>0</v>
      </c>
      <c r="U291" s="27">
        <v>0</v>
      </c>
      <c r="V291" s="27">
        <v>0</v>
      </c>
      <c r="W291" s="27">
        <v>0</v>
      </c>
      <c r="X291" s="27">
        <v>0</v>
      </c>
      <c r="Y291" s="27">
        <v>0</v>
      </c>
      <c r="Z291" s="27">
        <v>0</v>
      </c>
      <c r="AA291" s="27">
        <v>0</v>
      </c>
      <c r="AB291" s="27">
        <v>0</v>
      </c>
      <c r="AC291" s="27">
        <v>0</v>
      </c>
      <c r="AD291" s="27">
        <v>0</v>
      </c>
      <c r="AE291" s="27">
        <v>0</v>
      </c>
      <c r="AF291" s="27">
        <v>0</v>
      </c>
      <c r="AG291" s="27">
        <v>0</v>
      </c>
      <c r="AH291" s="27">
        <v>0</v>
      </c>
      <c r="AI291" s="27">
        <v>0</v>
      </c>
      <c r="AK291" s="29">
        <f t="shared" si="4"/>
        <v>9.4973365164967363E-3</v>
      </c>
    </row>
    <row r="292" spans="1:37" x14ac:dyDescent="0.25">
      <c r="A292">
        <v>290</v>
      </c>
      <c r="B292" s="1">
        <v>1.43E-2</v>
      </c>
      <c r="C292" s="1">
        <v>2.1375987359186795E-4</v>
      </c>
      <c r="D292" s="27">
        <v>5.4016910542257497E-2</v>
      </c>
      <c r="E292" s="27">
        <v>0.18305921207381146</v>
      </c>
      <c r="F292" s="27">
        <v>2.3888795146192559E-2</v>
      </c>
      <c r="G292" s="27">
        <v>3.3746880362380029E-2</v>
      </c>
      <c r="H292" s="27">
        <v>0.19452943036501397</v>
      </c>
      <c r="I292" s="27">
        <v>2.0199349695060532E-2</v>
      </c>
      <c r="J292" s="27">
        <v>9.3853881081496948E-2</v>
      </c>
      <c r="K292" s="27">
        <v>0.16640429964307329</v>
      </c>
      <c r="L292" s="27">
        <v>0.15526101360070713</v>
      </c>
      <c r="M292" s="27">
        <v>6.0235644863812318E-2</v>
      </c>
      <c r="N292" s="27">
        <v>1.4804582626194204E-2</v>
      </c>
      <c r="O292" s="27">
        <v>0</v>
      </c>
      <c r="P292" s="27">
        <v>0</v>
      </c>
      <c r="Q292" s="27">
        <v>0</v>
      </c>
      <c r="R292" s="27">
        <v>0</v>
      </c>
      <c r="S292" s="27">
        <v>0</v>
      </c>
      <c r="T292" s="27">
        <v>0</v>
      </c>
      <c r="U292" s="27">
        <v>0</v>
      </c>
      <c r="V292" s="27">
        <v>0</v>
      </c>
      <c r="W292" s="27">
        <v>0</v>
      </c>
      <c r="X292" s="27">
        <v>0</v>
      </c>
      <c r="Y292" s="27">
        <v>0</v>
      </c>
      <c r="Z292" s="27">
        <v>0</v>
      </c>
      <c r="AA292" s="27">
        <v>0</v>
      </c>
      <c r="AB292" s="27">
        <v>0</v>
      </c>
      <c r="AC292" s="27">
        <v>0</v>
      </c>
      <c r="AD292" s="27">
        <v>0</v>
      </c>
      <c r="AE292" s="27">
        <v>0</v>
      </c>
      <c r="AF292" s="27">
        <v>0</v>
      </c>
      <c r="AG292" s="27">
        <v>0</v>
      </c>
      <c r="AH292" s="27">
        <v>0</v>
      </c>
      <c r="AI292" s="27">
        <v>0</v>
      </c>
      <c r="AK292" s="29">
        <f t="shared" si="4"/>
        <v>1.4948242908522234E-2</v>
      </c>
    </row>
    <row r="293" spans="1:37" x14ac:dyDescent="0.25">
      <c r="A293">
        <v>291</v>
      </c>
      <c r="B293" s="1">
        <v>1.21E-2</v>
      </c>
      <c r="C293" s="1">
        <v>3.1084730356774343E-4</v>
      </c>
      <c r="D293" s="27">
        <v>5.26363947150797E-2</v>
      </c>
      <c r="E293" s="27">
        <v>0.1304909473191638</v>
      </c>
      <c r="F293" s="27">
        <v>6.4628802267654634E-2</v>
      </c>
      <c r="G293" s="27">
        <v>0.14562611495968472</v>
      </c>
      <c r="H293" s="27">
        <v>7.9867656808383536E-2</v>
      </c>
      <c r="I293" s="27">
        <v>0.11191836832409635</v>
      </c>
      <c r="J293" s="27">
        <v>8.2184645623305339E-2</v>
      </c>
      <c r="K293" s="27">
        <v>1.7642518523952495E-2</v>
      </c>
      <c r="L293" s="27">
        <v>0.12246873176420553</v>
      </c>
      <c r="M293" s="27">
        <v>6.895071044454204E-2</v>
      </c>
      <c r="N293" s="27">
        <v>0.12358510924993181</v>
      </c>
      <c r="O293" s="27">
        <v>0</v>
      </c>
      <c r="P293" s="27">
        <v>0</v>
      </c>
      <c r="Q293" s="27">
        <v>0</v>
      </c>
      <c r="R293" s="27">
        <v>0</v>
      </c>
      <c r="S293" s="27">
        <v>0</v>
      </c>
      <c r="T293" s="27">
        <v>0</v>
      </c>
      <c r="U293" s="27">
        <v>0</v>
      </c>
      <c r="V293" s="27">
        <v>0</v>
      </c>
      <c r="W293" s="27">
        <v>0</v>
      </c>
      <c r="X293" s="27">
        <v>0</v>
      </c>
      <c r="Y293" s="27">
        <v>0</v>
      </c>
      <c r="Z293" s="27">
        <v>0</v>
      </c>
      <c r="AA293" s="27">
        <v>0</v>
      </c>
      <c r="AB293" s="27">
        <v>0</v>
      </c>
      <c r="AC293" s="27">
        <v>0</v>
      </c>
      <c r="AD293" s="27">
        <v>0</v>
      </c>
      <c r="AE293" s="27">
        <v>0</v>
      </c>
      <c r="AF293" s="27">
        <v>0</v>
      </c>
      <c r="AG293" s="27">
        <v>0</v>
      </c>
      <c r="AH293" s="27">
        <v>0</v>
      </c>
      <c r="AI293" s="27">
        <v>0</v>
      </c>
      <c r="AK293" s="29">
        <f t="shared" si="4"/>
        <v>2.5689859798987059E-2</v>
      </c>
    </row>
    <row r="294" spans="1:37" x14ac:dyDescent="0.25">
      <c r="A294">
        <v>292</v>
      </c>
      <c r="B294" s="1">
        <v>1.12E-2</v>
      </c>
      <c r="C294" s="1">
        <v>-1.7257473052349629E-5</v>
      </c>
      <c r="D294" s="27">
        <v>3.3921950249170676E-2</v>
      </c>
      <c r="E294" s="27">
        <v>6.8401535085899301E-2</v>
      </c>
      <c r="F294" s="27">
        <v>0.16511935298450564</v>
      </c>
      <c r="G294" s="27">
        <v>0.10418871946430162</v>
      </c>
      <c r="H294" s="27">
        <v>0.10170585409357701</v>
      </c>
      <c r="I294" s="27">
        <v>4.4798934846551473E-2</v>
      </c>
      <c r="J294" s="27">
        <v>0.14667139576023008</v>
      </c>
      <c r="K294" s="27">
        <v>8.187487041351614E-2</v>
      </c>
      <c r="L294" s="27">
        <v>9.798250214927573E-2</v>
      </c>
      <c r="M294" s="27">
        <v>0.11622970253242423</v>
      </c>
      <c r="N294" s="27">
        <v>3.9105182420548106E-2</v>
      </c>
      <c r="O294" s="27">
        <v>0</v>
      </c>
      <c r="P294" s="27">
        <v>0</v>
      </c>
      <c r="Q294" s="27">
        <v>0</v>
      </c>
      <c r="R294" s="27">
        <v>0</v>
      </c>
      <c r="S294" s="27">
        <v>0</v>
      </c>
      <c r="T294" s="27">
        <v>0</v>
      </c>
      <c r="U294" s="27">
        <v>0</v>
      </c>
      <c r="V294" s="27">
        <v>0</v>
      </c>
      <c r="W294" s="27">
        <v>0</v>
      </c>
      <c r="X294" s="27">
        <v>0</v>
      </c>
      <c r="Y294" s="27">
        <v>0</v>
      </c>
      <c r="Z294" s="27">
        <v>0</v>
      </c>
      <c r="AA294" s="27">
        <v>0</v>
      </c>
      <c r="AB294" s="27">
        <v>0</v>
      </c>
      <c r="AC294" s="27">
        <v>0</v>
      </c>
      <c r="AD294" s="27">
        <v>0</v>
      </c>
      <c r="AE294" s="27">
        <v>0</v>
      </c>
      <c r="AF294" s="27">
        <v>0</v>
      </c>
      <c r="AG294" s="27">
        <v>0</v>
      </c>
      <c r="AH294" s="27">
        <v>0</v>
      </c>
      <c r="AI294" s="27">
        <v>0</v>
      </c>
      <c r="AK294" s="29">
        <f t="shared" si="4"/>
        <v>-1.5408458082455025E-3</v>
      </c>
    </row>
    <row r="295" spans="1:37" x14ac:dyDescent="0.25">
      <c r="A295">
        <v>293</v>
      </c>
      <c r="B295" s="1">
        <v>1.29E-2</v>
      </c>
      <c r="C295" s="1">
        <v>-2.6086103710760127E-5</v>
      </c>
      <c r="D295" s="27">
        <v>2.764877904772679E-2</v>
      </c>
      <c r="E295" s="27">
        <v>0.13275076060669058</v>
      </c>
      <c r="F295" s="27">
        <v>5.8364544835662294E-2</v>
      </c>
      <c r="G295" s="27">
        <v>6.5010754498024292E-2</v>
      </c>
      <c r="H295" s="27">
        <v>2.2732676315246472E-2</v>
      </c>
      <c r="I295" s="27">
        <v>0.11117306399858497</v>
      </c>
      <c r="J295" s="27">
        <v>5.0835283585041663E-2</v>
      </c>
      <c r="K295" s="27">
        <v>0.17455840370750467</v>
      </c>
      <c r="L295" s="27">
        <v>0.18635850603523033</v>
      </c>
      <c r="M295" s="27">
        <v>0.12124348570936631</v>
      </c>
      <c r="N295" s="27">
        <v>4.9323741660921544E-2</v>
      </c>
      <c r="O295" s="27">
        <v>0</v>
      </c>
      <c r="P295" s="27">
        <v>0</v>
      </c>
      <c r="Q295" s="27">
        <v>0</v>
      </c>
      <c r="R295" s="27">
        <v>0</v>
      </c>
      <c r="S295" s="27">
        <v>0</v>
      </c>
      <c r="T295" s="27">
        <v>0</v>
      </c>
      <c r="U295" s="27">
        <v>0</v>
      </c>
      <c r="V295" s="27">
        <v>0</v>
      </c>
      <c r="W295" s="27">
        <v>0</v>
      </c>
      <c r="X295" s="27">
        <v>0</v>
      </c>
      <c r="Y295" s="27">
        <v>0</v>
      </c>
      <c r="Z295" s="27">
        <v>0</v>
      </c>
      <c r="AA295" s="27">
        <v>0</v>
      </c>
      <c r="AB295" s="27">
        <v>0</v>
      </c>
      <c r="AC295" s="27">
        <v>0</v>
      </c>
      <c r="AD295" s="27">
        <v>0</v>
      </c>
      <c r="AE295" s="27">
        <v>0</v>
      </c>
      <c r="AF295" s="27">
        <v>0</v>
      </c>
      <c r="AG295" s="27">
        <v>0</v>
      </c>
      <c r="AH295" s="27">
        <v>0</v>
      </c>
      <c r="AI295" s="27">
        <v>0</v>
      </c>
      <c r="AK295" s="29">
        <f t="shared" si="4"/>
        <v>-2.0221785822294672E-3</v>
      </c>
    </row>
    <row r="296" spans="1:37" x14ac:dyDescent="0.25">
      <c r="A296">
        <v>294</v>
      </c>
      <c r="B296" s="1">
        <v>1.1599999999999999E-2</v>
      </c>
      <c r="C296" s="1">
        <v>2.1133314235168208E-4</v>
      </c>
      <c r="D296" s="27">
        <v>0.11985259216921837</v>
      </c>
      <c r="E296" s="27">
        <v>7.4379275664528857E-2</v>
      </c>
      <c r="F296" s="27">
        <v>1.9420575719174868E-2</v>
      </c>
      <c r="G296" s="27">
        <v>0.18188158921949046</v>
      </c>
      <c r="H296" s="27">
        <v>9.9512717968787995E-2</v>
      </c>
      <c r="I296" s="27">
        <v>5.4952770251050623E-2</v>
      </c>
      <c r="J296" s="27">
        <v>0.10730397407981955</v>
      </c>
      <c r="K296" s="27">
        <v>6.572081102862265E-2</v>
      </c>
      <c r="L296" s="27">
        <v>0.12903496187193267</v>
      </c>
      <c r="M296" s="27">
        <v>2.901969912011939E-2</v>
      </c>
      <c r="N296" s="27">
        <v>0.11892103290725474</v>
      </c>
      <c r="O296" s="27">
        <v>0</v>
      </c>
      <c r="P296" s="27">
        <v>0</v>
      </c>
      <c r="Q296" s="27">
        <v>0</v>
      </c>
      <c r="R296" s="27">
        <v>0</v>
      </c>
      <c r="S296" s="27">
        <v>0</v>
      </c>
      <c r="T296" s="27">
        <v>0</v>
      </c>
      <c r="U296" s="27">
        <v>0</v>
      </c>
      <c r="V296" s="27">
        <v>0</v>
      </c>
      <c r="W296" s="27">
        <v>0</v>
      </c>
      <c r="X296" s="27">
        <v>0</v>
      </c>
      <c r="Y296" s="27">
        <v>0</v>
      </c>
      <c r="Z296" s="27">
        <v>0</v>
      </c>
      <c r="AA296" s="27">
        <v>0</v>
      </c>
      <c r="AB296" s="27">
        <v>0</v>
      </c>
      <c r="AC296" s="27">
        <v>0</v>
      </c>
      <c r="AD296" s="27">
        <v>0</v>
      </c>
      <c r="AE296" s="27">
        <v>0</v>
      </c>
      <c r="AF296" s="27">
        <v>0</v>
      </c>
      <c r="AG296" s="27">
        <v>0</v>
      </c>
      <c r="AH296" s="27">
        <v>0</v>
      </c>
      <c r="AI296" s="27">
        <v>0</v>
      </c>
      <c r="AK296" s="29">
        <f t="shared" si="4"/>
        <v>1.8218374340662251E-2</v>
      </c>
    </row>
    <row r="297" spans="1:37" x14ac:dyDescent="0.25">
      <c r="A297">
        <v>295</v>
      </c>
      <c r="B297" s="1">
        <v>1.1599999999999999E-2</v>
      </c>
      <c r="C297" s="1">
        <v>-6.8809644635816391E-6</v>
      </c>
      <c r="D297" s="27">
        <v>5.8623887710025704E-2</v>
      </c>
      <c r="E297" s="27">
        <v>9.9147241921355239E-2</v>
      </c>
      <c r="F297" s="27">
        <v>8.3982083963998061E-2</v>
      </c>
      <c r="G297" s="27">
        <v>3.3656533151012274E-2</v>
      </c>
      <c r="H297" s="27">
        <v>0.15297713459001194</v>
      </c>
      <c r="I297" s="27">
        <v>9.8653458110061251E-2</v>
      </c>
      <c r="J297" s="27">
        <v>1.2765381245433857E-2</v>
      </c>
      <c r="K297" s="27">
        <v>0.12144061290739197</v>
      </c>
      <c r="L297" s="27">
        <v>0.17564927126864638</v>
      </c>
      <c r="M297" s="27">
        <v>2.0113647851110084E-2</v>
      </c>
      <c r="N297" s="27">
        <v>0.14299074728095337</v>
      </c>
      <c r="O297" s="27">
        <v>0</v>
      </c>
      <c r="P297" s="27">
        <v>0</v>
      </c>
      <c r="Q297" s="27">
        <v>0</v>
      </c>
      <c r="R297" s="27">
        <v>0</v>
      </c>
      <c r="S297" s="27">
        <v>0</v>
      </c>
      <c r="T297" s="27">
        <v>0</v>
      </c>
      <c r="U297" s="27">
        <v>0</v>
      </c>
      <c r="V297" s="27">
        <v>0</v>
      </c>
      <c r="W297" s="27">
        <v>0</v>
      </c>
      <c r="X297" s="27">
        <v>0</v>
      </c>
      <c r="Y297" s="27">
        <v>0</v>
      </c>
      <c r="Z297" s="27">
        <v>0</v>
      </c>
      <c r="AA297" s="27">
        <v>0</v>
      </c>
      <c r="AB297" s="27">
        <v>0</v>
      </c>
      <c r="AC297" s="27">
        <v>0</v>
      </c>
      <c r="AD297" s="27">
        <v>0</v>
      </c>
      <c r="AE297" s="27">
        <v>0</v>
      </c>
      <c r="AF297" s="27">
        <v>0</v>
      </c>
      <c r="AG297" s="27">
        <v>0</v>
      </c>
      <c r="AH297" s="27">
        <v>0</v>
      </c>
      <c r="AI297" s="27">
        <v>0</v>
      </c>
      <c r="AK297" s="29">
        <f t="shared" si="4"/>
        <v>-5.9318659168807234E-4</v>
      </c>
    </row>
    <row r="298" spans="1:37" x14ac:dyDescent="0.25">
      <c r="A298">
        <v>296</v>
      </c>
      <c r="B298" s="1">
        <v>1.2699999999999999E-2</v>
      </c>
      <c r="C298" s="1">
        <v>1.7044025491862706E-4</v>
      </c>
      <c r="D298" s="27">
        <v>7.1457024743469041E-3</v>
      </c>
      <c r="E298" s="27">
        <v>0.11415493927236821</v>
      </c>
      <c r="F298" s="27">
        <v>1.6101626564418381E-2</v>
      </c>
      <c r="G298" s="27">
        <v>0.15634362118531719</v>
      </c>
      <c r="H298" s="27">
        <v>1.8972463965842935E-2</v>
      </c>
      <c r="I298" s="27">
        <v>0.17011084311698607</v>
      </c>
      <c r="J298" s="27">
        <v>0.16430761019426623</v>
      </c>
      <c r="K298" s="27">
        <v>7.224330063298974E-2</v>
      </c>
      <c r="L298" s="27">
        <v>6.8733087523121628E-2</v>
      </c>
      <c r="M298" s="27">
        <v>0.12691875297837402</v>
      </c>
      <c r="N298" s="27">
        <v>8.4968052091968685E-2</v>
      </c>
      <c r="O298" s="27">
        <v>0</v>
      </c>
      <c r="P298" s="27">
        <v>0</v>
      </c>
      <c r="Q298" s="27">
        <v>0</v>
      </c>
      <c r="R298" s="27">
        <v>0</v>
      </c>
      <c r="S298" s="27">
        <v>0</v>
      </c>
      <c r="T298" s="27">
        <v>0</v>
      </c>
      <c r="U298" s="27">
        <v>0</v>
      </c>
      <c r="V298" s="27">
        <v>0</v>
      </c>
      <c r="W298" s="27">
        <v>0</v>
      </c>
      <c r="X298" s="27">
        <v>0</v>
      </c>
      <c r="Y298" s="27">
        <v>0</v>
      </c>
      <c r="Z298" s="27">
        <v>0</v>
      </c>
      <c r="AA298" s="27">
        <v>0</v>
      </c>
      <c r="AB298" s="27">
        <v>0</v>
      </c>
      <c r="AC298" s="27">
        <v>0</v>
      </c>
      <c r="AD298" s="27">
        <v>0</v>
      </c>
      <c r="AE298" s="27">
        <v>0</v>
      </c>
      <c r="AF298" s="27">
        <v>0</v>
      </c>
      <c r="AG298" s="27">
        <v>0</v>
      </c>
      <c r="AH298" s="27">
        <v>0</v>
      </c>
      <c r="AI298" s="27">
        <v>0</v>
      </c>
      <c r="AK298" s="29">
        <f t="shared" si="4"/>
        <v>1.3420492513277722E-2</v>
      </c>
    </row>
    <row r="299" spans="1:37" x14ac:dyDescent="0.25">
      <c r="A299">
        <v>297</v>
      </c>
      <c r="B299" s="1">
        <v>1.2800000000000001E-2</v>
      </c>
      <c r="C299" s="1">
        <v>7.4338392575349526E-5</v>
      </c>
      <c r="D299" s="27">
        <v>0.13027998884314587</v>
      </c>
      <c r="E299" s="27">
        <v>0.1562459591774745</v>
      </c>
      <c r="F299" s="27">
        <v>0.12291731586779241</v>
      </c>
      <c r="G299" s="27">
        <v>2.0350506776545603E-2</v>
      </c>
      <c r="H299" s="27">
        <v>9.6211353936902055E-2</v>
      </c>
      <c r="I299" s="27">
        <v>7.8755591183334375E-3</v>
      </c>
      <c r="J299" s="27">
        <v>4.3325735179420691E-2</v>
      </c>
      <c r="K299" s="27">
        <v>0.12745365532207784</v>
      </c>
      <c r="L299" s="27">
        <v>0.15042124757446235</v>
      </c>
      <c r="M299" s="27">
        <v>0.11203958565043305</v>
      </c>
      <c r="N299" s="27">
        <v>3.2879092553412315E-2</v>
      </c>
      <c r="O299" s="27">
        <v>0</v>
      </c>
      <c r="P299" s="27">
        <v>0</v>
      </c>
      <c r="Q299" s="27">
        <v>0</v>
      </c>
      <c r="R299" s="27">
        <v>0</v>
      </c>
      <c r="S299" s="27">
        <v>0</v>
      </c>
      <c r="T299" s="27">
        <v>0</v>
      </c>
      <c r="U299" s="27">
        <v>0</v>
      </c>
      <c r="V299" s="27">
        <v>0</v>
      </c>
      <c r="W299" s="27">
        <v>0</v>
      </c>
      <c r="X299" s="27">
        <v>0</v>
      </c>
      <c r="Y299" s="27">
        <v>0</v>
      </c>
      <c r="Z299" s="27">
        <v>0</v>
      </c>
      <c r="AA299" s="27">
        <v>0</v>
      </c>
      <c r="AB299" s="27">
        <v>0</v>
      </c>
      <c r="AC299" s="27">
        <v>0</v>
      </c>
      <c r="AD299" s="27">
        <v>0</v>
      </c>
      <c r="AE299" s="27">
        <v>0</v>
      </c>
      <c r="AF299" s="27">
        <v>0</v>
      </c>
      <c r="AG299" s="27">
        <v>0</v>
      </c>
      <c r="AH299" s="27">
        <v>0</v>
      </c>
      <c r="AI299" s="27">
        <v>0</v>
      </c>
      <c r="AK299" s="29">
        <f t="shared" si="4"/>
        <v>5.8076869199491813E-3</v>
      </c>
    </row>
    <row r="300" spans="1:37" x14ac:dyDescent="0.25">
      <c r="A300">
        <v>298</v>
      </c>
      <c r="B300" s="1">
        <v>1.0800000000000001E-2</v>
      </c>
      <c r="C300" s="1">
        <v>1.7115381652275046E-4</v>
      </c>
      <c r="D300" s="27">
        <v>5.1865375807530041E-2</v>
      </c>
      <c r="E300" s="27">
        <v>7.0575356678211271E-2</v>
      </c>
      <c r="F300" s="27">
        <v>0.14894037086708567</v>
      </c>
      <c r="G300" s="27">
        <v>0.12284105007904397</v>
      </c>
      <c r="H300" s="27">
        <v>0.16617600562792756</v>
      </c>
      <c r="I300" s="27">
        <v>2.7455710834297098E-2</v>
      </c>
      <c r="J300" s="27">
        <v>0.11961522379365346</v>
      </c>
      <c r="K300" s="27">
        <v>1.1810488960969241E-2</v>
      </c>
      <c r="L300" s="27">
        <v>8.9007825287955727E-2</v>
      </c>
      <c r="M300" s="27">
        <v>9.0922885569277925E-2</v>
      </c>
      <c r="N300" s="27">
        <v>0.10078970649404805</v>
      </c>
      <c r="O300" s="27">
        <v>0</v>
      </c>
      <c r="P300" s="27">
        <v>0</v>
      </c>
      <c r="Q300" s="27">
        <v>0</v>
      </c>
      <c r="R300" s="27">
        <v>0</v>
      </c>
      <c r="S300" s="27">
        <v>0</v>
      </c>
      <c r="T300" s="27">
        <v>0</v>
      </c>
      <c r="U300" s="27">
        <v>0</v>
      </c>
      <c r="V300" s="27">
        <v>0</v>
      </c>
      <c r="W300" s="27">
        <v>0</v>
      </c>
      <c r="X300" s="27">
        <v>0</v>
      </c>
      <c r="Y300" s="27">
        <v>0</v>
      </c>
      <c r="Z300" s="27">
        <v>0</v>
      </c>
      <c r="AA300" s="27">
        <v>0</v>
      </c>
      <c r="AB300" s="27">
        <v>0</v>
      </c>
      <c r="AC300" s="27">
        <v>0</v>
      </c>
      <c r="AD300" s="27">
        <v>0</v>
      </c>
      <c r="AE300" s="27">
        <v>0</v>
      </c>
      <c r="AF300" s="27">
        <v>0</v>
      </c>
      <c r="AG300" s="27">
        <v>0</v>
      </c>
      <c r="AH300" s="27">
        <v>0</v>
      </c>
      <c r="AI300" s="27">
        <v>0</v>
      </c>
      <c r="AK300" s="29">
        <f t="shared" si="4"/>
        <v>1.5847575603958376E-2</v>
      </c>
    </row>
    <row r="301" spans="1:37" x14ac:dyDescent="0.25">
      <c r="A301">
        <v>299</v>
      </c>
      <c r="B301" s="1">
        <v>1.2800000000000001E-2</v>
      </c>
      <c r="C301" s="1">
        <v>-5.0712771768201313E-5</v>
      </c>
      <c r="D301" s="27">
        <v>0.10987757414145161</v>
      </c>
      <c r="E301" s="27">
        <v>0.10646346662598619</v>
      </c>
      <c r="F301" s="27">
        <v>9.919647992946666E-2</v>
      </c>
      <c r="G301" s="27">
        <v>0.15385565630988041</v>
      </c>
      <c r="H301" s="27">
        <v>3.6846453842127896E-2</v>
      </c>
      <c r="I301" s="27">
        <v>2.9976656519955406E-2</v>
      </c>
      <c r="J301" s="27">
        <v>7.4342890635882911E-2</v>
      </c>
      <c r="K301" s="27">
        <v>0.13900785385131664</v>
      </c>
      <c r="L301" s="27">
        <v>7.2896470815771247E-2</v>
      </c>
      <c r="M301" s="27">
        <v>7.4224147651409028E-2</v>
      </c>
      <c r="N301" s="27">
        <v>0.10331234967675203</v>
      </c>
      <c r="O301" s="27">
        <v>0</v>
      </c>
      <c r="P301" s="27">
        <v>0</v>
      </c>
      <c r="Q301" s="27">
        <v>0</v>
      </c>
      <c r="R301" s="27">
        <v>0</v>
      </c>
      <c r="S301" s="27">
        <v>0</v>
      </c>
      <c r="T301" s="27">
        <v>0</v>
      </c>
      <c r="U301" s="27">
        <v>0</v>
      </c>
      <c r="V301" s="27">
        <v>0</v>
      </c>
      <c r="W301" s="27">
        <v>0</v>
      </c>
      <c r="X301" s="27">
        <v>0</v>
      </c>
      <c r="Y301" s="27">
        <v>0</v>
      </c>
      <c r="Z301" s="27">
        <v>0</v>
      </c>
      <c r="AA301" s="27">
        <v>0</v>
      </c>
      <c r="AB301" s="27">
        <v>0</v>
      </c>
      <c r="AC301" s="27">
        <v>0</v>
      </c>
      <c r="AD301" s="27">
        <v>0</v>
      </c>
      <c r="AE301" s="27">
        <v>0</v>
      </c>
      <c r="AF301" s="27">
        <v>0</v>
      </c>
      <c r="AG301" s="27">
        <v>0</v>
      </c>
      <c r="AH301" s="27">
        <v>0</v>
      </c>
      <c r="AI301" s="27">
        <v>0</v>
      </c>
      <c r="AK301" s="29">
        <f t="shared" si="4"/>
        <v>-3.9619352943907277E-3</v>
      </c>
    </row>
    <row r="302" spans="1:37" x14ac:dyDescent="0.25">
      <c r="A302">
        <v>300</v>
      </c>
      <c r="B302" s="1">
        <v>1.46E-2</v>
      </c>
      <c r="C302" s="1">
        <v>-1.6571759259307545E-4</v>
      </c>
      <c r="D302" s="27">
        <v>0.10462570347630112</v>
      </c>
      <c r="E302" s="27">
        <v>0.11967102366411564</v>
      </c>
      <c r="F302" s="27">
        <v>6.5674331647415859E-2</v>
      </c>
      <c r="G302" s="27">
        <v>0.11728652954881005</v>
      </c>
      <c r="H302" s="27">
        <v>8.4178345534687435E-2</v>
      </c>
      <c r="I302" s="27">
        <v>0.13044967845949418</v>
      </c>
      <c r="J302" s="27">
        <v>9.5655952939083466E-2</v>
      </c>
      <c r="K302" s="27">
        <v>0.15900887175873471</v>
      </c>
      <c r="L302" s="27">
        <v>3.0899651584673515E-2</v>
      </c>
      <c r="M302" s="27">
        <v>7.7205683850670559E-2</v>
      </c>
      <c r="N302" s="27">
        <v>1.534422753601351E-2</v>
      </c>
      <c r="O302" s="27">
        <v>0</v>
      </c>
      <c r="P302" s="27">
        <v>0</v>
      </c>
      <c r="Q302" s="27">
        <v>0</v>
      </c>
      <c r="R302" s="27">
        <v>0</v>
      </c>
      <c r="S302" s="27">
        <v>0</v>
      </c>
      <c r="T302" s="27">
        <v>0</v>
      </c>
      <c r="U302" s="27">
        <v>0</v>
      </c>
      <c r="V302" s="27">
        <v>0</v>
      </c>
      <c r="W302" s="27">
        <v>0</v>
      </c>
      <c r="X302" s="27">
        <v>0</v>
      </c>
      <c r="Y302" s="27">
        <v>0</v>
      </c>
      <c r="Z302" s="27">
        <v>0</v>
      </c>
      <c r="AA302" s="27">
        <v>0</v>
      </c>
      <c r="AB302" s="27">
        <v>0</v>
      </c>
      <c r="AC302" s="27">
        <v>0</v>
      </c>
      <c r="AD302" s="27">
        <v>0</v>
      </c>
      <c r="AE302" s="27">
        <v>0</v>
      </c>
      <c r="AF302" s="27">
        <v>0</v>
      </c>
      <c r="AG302" s="27">
        <v>0</v>
      </c>
      <c r="AH302" s="27">
        <v>0</v>
      </c>
      <c r="AI302" s="27">
        <v>0</v>
      </c>
      <c r="AK302" s="29">
        <f t="shared" si="4"/>
        <v>-1.1350520040621606E-2</v>
      </c>
    </row>
    <row r="303" spans="1:37" x14ac:dyDescent="0.25">
      <c r="A303">
        <v>301</v>
      </c>
      <c r="B303" s="1">
        <v>1.2200000000000001E-2</v>
      </c>
      <c r="C303" s="1">
        <v>1.1010380068567054E-4</v>
      </c>
      <c r="D303" s="27">
        <v>0.14054885984656976</v>
      </c>
      <c r="E303" s="27">
        <v>0.10645282494297455</v>
      </c>
      <c r="F303" s="27">
        <v>9.2038829570891073E-2</v>
      </c>
      <c r="G303" s="27">
        <v>9.1773325155237784E-2</v>
      </c>
      <c r="H303" s="27">
        <v>7.1659229009840883E-2</v>
      </c>
      <c r="I303" s="27">
        <v>7.9195351551285594E-3</v>
      </c>
      <c r="J303" s="27">
        <v>0.15712556575929071</v>
      </c>
      <c r="K303" s="27">
        <v>0.10473231642799488</v>
      </c>
      <c r="L303" s="27">
        <v>9.1638270811696065E-2</v>
      </c>
      <c r="M303" s="27">
        <v>7.580148552964483E-2</v>
      </c>
      <c r="N303" s="27">
        <v>6.0309757790731E-2</v>
      </c>
      <c r="O303" s="27">
        <v>0</v>
      </c>
      <c r="P303" s="27">
        <v>0</v>
      </c>
      <c r="Q303" s="27">
        <v>0</v>
      </c>
      <c r="R303" s="27">
        <v>0</v>
      </c>
      <c r="S303" s="27">
        <v>0</v>
      </c>
      <c r="T303" s="27">
        <v>0</v>
      </c>
      <c r="U303" s="27">
        <v>0</v>
      </c>
      <c r="V303" s="27">
        <v>0</v>
      </c>
      <c r="W303" s="27">
        <v>0</v>
      </c>
      <c r="X303" s="27">
        <v>0</v>
      </c>
      <c r="Y303" s="27">
        <v>0</v>
      </c>
      <c r="Z303" s="27">
        <v>0</v>
      </c>
      <c r="AA303" s="27">
        <v>0</v>
      </c>
      <c r="AB303" s="27">
        <v>0</v>
      </c>
      <c r="AC303" s="27">
        <v>0</v>
      </c>
      <c r="AD303" s="27">
        <v>0</v>
      </c>
      <c r="AE303" s="27">
        <v>0</v>
      </c>
      <c r="AF303" s="27">
        <v>0</v>
      </c>
      <c r="AG303" s="27">
        <v>0</v>
      </c>
      <c r="AH303" s="27">
        <v>0</v>
      </c>
      <c r="AI303" s="27">
        <v>0</v>
      </c>
      <c r="AK303" s="29">
        <f t="shared" si="4"/>
        <v>9.0249016955467644E-3</v>
      </c>
    </row>
    <row r="304" spans="1:37" x14ac:dyDescent="0.25">
      <c r="A304">
        <v>302</v>
      </c>
      <c r="B304" s="1">
        <v>1.1599999999999999E-2</v>
      </c>
      <c r="C304" s="1">
        <v>1.1252381232652201E-5</v>
      </c>
      <c r="D304" s="27">
        <v>9.3700297929703802E-2</v>
      </c>
      <c r="E304" s="27">
        <v>9.0979651356606059E-2</v>
      </c>
      <c r="F304" s="27">
        <v>0.15155129184635138</v>
      </c>
      <c r="G304" s="27">
        <v>5.5698751579600414E-2</v>
      </c>
      <c r="H304" s="27">
        <v>0.12586281899888949</v>
      </c>
      <c r="I304" s="27">
        <v>0.10659530832079678</v>
      </c>
      <c r="J304" s="27">
        <v>9.0666894691092223E-2</v>
      </c>
      <c r="K304" s="27">
        <v>4.6833987471766612E-2</v>
      </c>
      <c r="L304" s="27">
        <v>8.8170511010697464E-2</v>
      </c>
      <c r="M304" s="27">
        <v>6.6797090754585189E-2</v>
      </c>
      <c r="N304" s="27">
        <v>8.3143396039910736E-2</v>
      </c>
      <c r="O304" s="27">
        <v>0</v>
      </c>
      <c r="P304" s="27">
        <v>0</v>
      </c>
      <c r="Q304" s="27">
        <v>0</v>
      </c>
      <c r="R304" s="27">
        <v>0</v>
      </c>
      <c r="S304" s="27">
        <v>0</v>
      </c>
      <c r="T304" s="27">
        <v>0</v>
      </c>
      <c r="U304" s="27">
        <v>0</v>
      </c>
      <c r="V304" s="27">
        <v>0</v>
      </c>
      <c r="W304" s="27">
        <v>0</v>
      </c>
      <c r="X304" s="27">
        <v>0</v>
      </c>
      <c r="Y304" s="27">
        <v>0</v>
      </c>
      <c r="Z304" s="27">
        <v>0</v>
      </c>
      <c r="AA304" s="27">
        <v>0</v>
      </c>
      <c r="AB304" s="27">
        <v>0</v>
      </c>
      <c r="AC304" s="27">
        <v>0</v>
      </c>
      <c r="AD304" s="27">
        <v>0</v>
      </c>
      <c r="AE304" s="27">
        <v>0</v>
      </c>
      <c r="AF304" s="27">
        <v>0</v>
      </c>
      <c r="AG304" s="27">
        <v>0</v>
      </c>
      <c r="AH304" s="27">
        <v>0</v>
      </c>
      <c r="AI304" s="27">
        <v>0</v>
      </c>
      <c r="AK304" s="29">
        <f t="shared" si="4"/>
        <v>9.7003286488381052E-4</v>
      </c>
    </row>
    <row r="305" spans="1:37" x14ac:dyDescent="0.25">
      <c r="A305">
        <v>303</v>
      </c>
      <c r="B305" s="1">
        <v>1.2E-2</v>
      </c>
      <c r="C305" s="1">
        <v>3.5641532505725854E-5</v>
      </c>
      <c r="D305" s="27">
        <v>0.17021016671287717</v>
      </c>
      <c r="E305" s="27">
        <v>0.10749713169015286</v>
      </c>
      <c r="F305" s="27">
        <v>1.5410686690601024E-2</v>
      </c>
      <c r="G305" s="27">
        <v>2.1580753295113539E-2</v>
      </c>
      <c r="H305" s="27">
        <v>3.3995893899579697E-3</v>
      </c>
      <c r="I305" s="27">
        <v>0.14870145462414511</v>
      </c>
      <c r="J305" s="27">
        <v>8.5228242715826436E-2</v>
      </c>
      <c r="K305" s="27">
        <v>0.10221354915943773</v>
      </c>
      <c r="L305" s="27">
        <v>0.12985759342493264</v>
      </c>
      <c r="M305" s="27">
        <v>0.17349189300973233</v>
      </c>
      <c r="N305" s="27">
        <v>4.2408939287223169E-2</v>
      </c>
      <c r="O305" s="27">
        <v>0</v>
      </c>
      <c r="P305" s="27">
        <v>0</v>
      </c>
      <c r="Q305" s="27">
        <v>0</v>
      </c>
      <c r="R305" s="27">
        <v>0</v>
      </c>
      <c r="S305" s="27">
        <v>0</v>
      </c>
      <c r="T305" s="27">
        <v>0</v>
      </c>
      <c r="U305" s="27">
        <v>0</v>
      </c>
      <c r="V305" s="27">
        <v>0</v>
      </c>
      <c r="W305" s="27">
        <v>0</v>
      </c>
      <c r="X305" s="27">
        <v>0</v>
      </c>
      <c r="Y305" s="27">
        <v>0</v>
      </c>
      <c r="Z305" s="27">
        <v>0</v>
      </c>
      <c r="AA305" s="27">
        <v>0</v>
      </c>
      <c r="AB305" s="27">
        <v>0</v>
      </c>
      <c r="AC305" s="27">
        <v>0</v>
      </c>
      <c r="AD305" s="27">
        <v>0</v>
      </c>
      <c r="AE305" s="27">
        <v>0</v>
      </c>
      <c r="AF305" s="27">
        <v>0</v>
      </c>
      <c r="AG305" s="27">
        <v>0</v>
      </c>
      <c r="AH305" s="27">
        <v>0</v>
      </c>
      <c r="AI305" s="27">
        <v>0</v>
      </c>
      <c r="AK305" s="29">
        <f t="shared" si="4"/>
        <v>2.9701277088104877E-3</v>
      </c>
    </row>
    <row r="306" spans="1:37" x14ac:dyDescent="0.25">
      <c r="A306">
        <v>304</v>
      </c>
      <c r="B306" s="1">
        <v>1.43E-2</v>
      </c>
      <c r="C306" s="1">
        <v>-3.4492329167262536E-4</v>
      </c>
      <c r="D306" s="27">
        <v>2.9222328559330716E-2</v>
      </c>
      <c r="E306" s="27">
        <v>6.1323324847671036E-2</v>
      </c>
      <c r="F306" s="27">
        <v>6.9258078017593622E-2</v>
      </c>
      <c r="G306" s="27">
        <v>0.19171584329334268</v>
      </c>
      <c r="H306" s="27">
        <v>0.12136149503603746</v>
      </c>
      <c r="I306" s="27">
        <v>5.7139890420628156E-2</v>
      </c>
      <c r="J306" s="27">
        <v>2.1430167363990005E-2</v>
      </c>
      <c r="K306" s="27">
        <v>0.25515616923514456</v>
      </c>
      <c r="L306" s="27">
        <v>0.16116784533935538</v>
      </c>
      <c r="M306" s="27">
        <v>1.9979294287894342E-2</v>
      </c>
      <c r="N306" s="27">
        <v>1.2245563599011914E-2</v>
      </c>
      <c r="O306" s="27">
        <v>0</v>
      </c>
      <c r="P306" s="27">
        <v>0</v>
      </c>
      <c r="Q306" s="27">
        <v>0</v>
      </c>
      <c r="R306" s="27">
        <v>0</v>
      </c>
      <c r="S306" s="27">
        <v>0</v>
      </c>
      <c r="T306" s="27">
        <v>0</v>
      </c>
      <c r="U306" s="27">
        <v>0</v>
      </c>
      <c r="V306" s="27">
        <v>0</v>
      </c>
      <c r="W306" s="27">
        <v>0</v>
      </c>
      <c r="X306" s="27">
        <v>0</v>
      </c>
      <c r="Y306" s="27">
        <v>0</v>
      </c>
      <c r="Z306" s="27">
        <v>0</v>
      </c>
      <c r="AA306" s="27">
        <v>0</v>
      </c>
      <c r="AB306" s="27">
        <v>0</v>
      </c>
      <c r="AC306" s="27">
        <v>0</v>
      </c>
      <c r="AD306" s="27">
        <v>0</v>
      </c>
      <c r="AE306" s="27">
        <v>0</v>
      </c>
      <c r="AF306" s="27">
        <v>0</v>
      </c>
      <c r="AG306" s="27">
        <v>0</v>
      </c>
      <c r="AH306" s="27">
        <v>0</v>
      </c>
      <c r="AI306" s="27">
        <v>0</v>
      </c>
      <c r="AK306" s="29">
        <f t="shared" si="4"/>
        <v>-2.41205099071766E-2</v>
      </c>
    </row>
    <row r="307" spans="1:37" x14ac:dyDescent="0.25">
      <c r="A307">
        <v>305</v>
      </c>
      <c r="B307" s="1">
        <v>1.17E-2</v>
      </c>
      <c r="C307" s="1">
        <v>3.491191512678493E-5</v>
      </c>
      <c r="D307" s="27">
        <v>0.17101716567953604</v>
      </c>
      <c r="E307" s="27">
        <v>9.6402461655224855E-2</v>
      </c>
      <c r="F307" s="27">
        <v>3.984967753501794E-2</v>
      </c>
      <c r="G307" s="27">
        <v>7.3627398704519537E-2</v>
      </c>
      <c r="H307" s="27">
        <v>9.7332356332580514E-2</v>
      </c>
      <c r="I307" s="27">
        <v>1.4516507072313875E-2</v>
      </c>
      <c r="J307" s="27">
        <v>7.6237403136287019E-2</v>
      </c>
      <c r="K307" s="27">
        <v>0.1376537409709172</v>
      </c>
      <c r="L307" s="27">
        <v>0.12713610123218458</v>
      </c>
      <c r="M307" s="27">
        <v>0.10525829789361628</v>
      </c>
      <c r="N307" s="27">
        <v>6.0968889787802204E-2</v>
      </c>
      <c r="O307" s="27">
        <v>0</v>
      </c>
      <c r="P307" s="27">
        <v>0</v>
      </c>
      <c r="Q307" s="27">
        <v>0</v>
      </c>
      <c r="R307" s="27">
        <v>0</v>
      </c>
      <c r="S307" s="27">
        <v>0</v>
      </c>
      <c r="T307" s="27">
        <v>0</v>
      </c>
      <c r="U307" s="27">
        <v>0</v>
      </c>
      <c r="V307" s="27">
        <v>0</v>
      </c>
      <c r="W307" s="27">
        <v>0</v>
      </c>
      <c r="X307" s="27">
        <v>0</v>
      </c>
      <c r="Y307" s="27">
        <v>0</v>
      </c>
      <c r="Z307" s="27">
        <v>0</v>
      </c>
      <c r="AA307" s="27">
        <v>0</v>
      </c>
      <c r="AB307" s="27">
        <v>0</v>
      </c>
      <c r="AC307" s="27">
        <v>0</v>
      </c>
      <c r="AD307" s="27">
        <v>0</v>
      </c>
      <c r="AE307" s="27">
        <v>0</v>
      </c>
      <c r="AF307" s="27">
        <v>0</v>
      </c>
      <c r="AG307" s="27">
        <v>0</v>
      </c>
      <c r="AH307" s="27">
        <v>0</v>
      </c>
      <c r="AI307" s="27">
        <v>0</v>
      </c>
      <c r="AK307" s="29">
        <f t="shared" si="4"/>
        <v>2.9839243698106775E-3</v>
      </c>
    </row>
    <row r="308" spans="1:37" x14ac:dyDescent="0.25">
      <c r="A308">
        <v>306</v>
      </c>
      <c r="B308" s="1">
        <v>1.12E-2</v>
      </c>
      <c r="C308" s="1">
        <v>-9.8470052204247541E-5</v>
      </c>
      <c r="D308" s="27">
        <v>0.13090958481705492</v>
      </c>
      <c r="E308" s="27">
        <v>1.4523180403123311E-2</v>
      </c>
      <c r="F308" s="27">
        <v>2.2701725709007036E-2</v>
      </c>
      <c r="G308" s="27">
        <v>0.10369504560440218</v>
      </c>
      <c r="H308" s="27">
        <v>8.669206820289603E-2</v>
      </c>
      <c r="I308" s="27">
        <v>0.12362170372043241</v>
      </c>
      <c r="J308" s="27">
        <v>0.13900418324211208</v>
      </c>
      <c r="K308" s="27">
        <v>0.10998524458901721</v>
      </c>
      <c r="L308" s="27">
        <v>0.11587725652866444</v>
      </c>
      <c r="M308" s="27">
        <v>0.10774736655057139</v>
      </c>
      <c r="N308" s="27">
        <v>4.524264063271901E-2</v>
      </c>
      <c r="O308" s="27">
        <v>0</v>
      </c>
      <c r="P308" s="27">
        <v>0</v>
      </c>
      <c r="Q308" s="27">
        <v>0</v>
      </c>
      <c r="R308" s="27">
        <v>0</v>
      </c>
      <c r="S308" s="27">
        <v>0</v>
      </c>
      <c r="T308" s="27">
        <v>0</v>
      </c>
      <c r="U308" s="27">
        <v>0</v>
      </c>
      <c r="V308" s="27">
        <v>0</v>
      </c>
      <c r="W308" s="27">
        <v>0</v>
      </c>
      <c r="X308" s="27">
        <v>0</v>
      </c>
      <c r="Y308" s="27">
        <v>0</v>
      </c>
      <c r="Z308" s="27">
        <v>0</v>
      </c>
      <c r="AA308" s="27">
        <v>0</v>
      </c>
      <c r="AB308" s="27">
        <v>0</v>
      </c>
      <c r="AC308" s="27">
        <v>0</v>
      </c>
      <c r="AD308" s="27">
        <v>0</v>
      </c>
      <c r="AE308" s="27">
        <v>0</v>
      </c>
      <c r="AF308" s="27">
        <v>0</v>
      </c>
      <c r="AG308" s="27">
        <v>0</v>
      </c>
      <c r="AH308" s="27">
        <v>0</v>
      </c>
      <c r="AI308" s="27">
        <v>0</v>
      </c>
      <c r="AK308" s="29">
        <f t="shared" si="4"/>
        <v>-8.7919689468078169E-3</v>
      </c>
    </row>
    <row r="309" spans="1:37" x14ac:dyDescent="0.25">
      <c r="A309">
        <v>307</v>
      </c>
      <c r="B309" s="1">
        <v>1.3299999999999999E-2</v>
      </c>
      <c r="C309" s="1">
        <v>-2.333852539416466E-5</v>
      </c>
      <c r="D309" s="27">
        <v>0.11834489392761263</v>
      </c>
      <c r="E309" s="27">
        <v>8.895574068132199E-2</v>
      </c>
      <c r="F309" s="27">
        <v>5.6890061761407811E-2</v>
      </c>
      <c r="G309" s="27">
        <v>0.12855605123260438</v>
      </c>
      <c r="H309" s="27">
        <v>8.5627288727461198E-2</v>
      </c>
      <c r="I309" s="27">
        <v>0.12544466126784981</v>
      </c>
      <c r="J309" s="27">
        <v>0.14167419308995136</v>
      </c>
      <c r="K309" s="27">
        <v>0.10482094415561118</v>
      </c>
      <c r="L309" s="27">
        <v>5.7846351278210403E-2</v>
      </c>
      <c r="M309" s="27">
        <v>4.7885044547477155E-2</v>
      </c>
      <c r="N309" s="27">
        <v>4.3954769330492111E-2</v>
      </c>
      <c r="O309" s="27">
        <v>0</v>
      </c>
      <c r="P309" s="27">
        <v>0</v>
      </c>
      <c r="Q309" s="27">
        <v>0</v>
      </c>
      <c r="R309" s="27">
        <v>0</v>
      </c>
      <c r="S309" s="27">
        <v>0</v>
      </c>
      <c r="T309" s="27">
        <v>0</v>
      </c>
      <c r="U309" s="27">
        <v>0</v>
      </c>
      <c r="V309" s="27">
        <v>0</v>
      </c>
      <c r="W309" s="27">
        <v>0</v>
      </c>
      <c r="X309" s="27">
        <v>0</v>
      </c>
      <c r="Y309" s="27">
        <v>0</v>
      </c>
      <c r="Z309" s="27">
        <v>0</v>
      </c>
      <c r="AA309" s="27">
        <v>0</v>
      </c>
      <c r="AB309" s="27">
        <v>0</v>
      </c>
      <c r="AC309" s="27">
        <v>0</v>
      </c>
      <c r="AD309" s="27">
        <v>0</v>
      </c>
      <c r="AE309" s="27">
        <v>0</v>
      </c>
      <c r="AF309" s="27">
        <v>0</v>
      </c>
      <c r="AG309" s="27">
        <v>0</v>
      </c>
      <c r="AH309" s="27">
        <v>0</v>
      </c>
      <c r="AI309" s="27">
        <v>0</v>
      </c>
      <c r="AK309" s="29">
        <f t="shared" si="4"/>
        <v>-1.7547763454259144E-3</v>
      </c>
    </row>
    <row r="310" spans="1:37" x14ac:dyDescent="0.25">
      <c r="A310">
        <v>308</v>
      </c>
      <c r="B310" s="1">
        <v>1.1299999999999999E-2</v>
      </c>
      <c r="C310" s="1">
        <v>-1.9103915896485704E-4</v>
      </c>
      <c r="D310" s="27">
        <v>2.6244006697958389E-2</v>
      </c>
      <c r="E310" s="27">
        <v>1.7724675045705265E-2</v>
      </c>
      <c r="F310" s="27">
        <v>0.11217975301092172</v>
      </c>
      <c r="G310" s="27">
        <v>0.1958589647885739</v>
      </c>
      <c r="H310" s="27">
        <v>5.3133428969743941E-2</v>
      </c>
      <c r="I310" s="27">
        <v>7.0132027771305913E-3</v>
      </c>
      <c r="J310" s="27">
        <v>0.12640317577514798</v>
      </c>
      <c r="K310" s="27">
        <v>0.15510278710967321</v>
      </c>
      <c r="L310" s="27">
        <v>9.8733387481640192E-2</v>
      </c>
      <c r="M310" s="27">
        <v>0.16625751157113519</v>
      </c>
      <c r="N310" s="27">
        <v>4.1349106772369575E-2</v>
      </c>
      <c r="O310" s="27">
        <v>0</v>
      </c>
      <c r="P310" s="27">
        <v>0</v>
      </c>
      <c r="Q310" s="27">
        <v>0</v>
      </c>
      <c r="R310" s="27">
        <v>0</v>
      </c>
      <c r="S310" s="27">
        <v>0</v>
      </c>
      <c r="T310" s="27">
        <v>0</v>
      </c>
      <c r="U310" s="27">
        <v>0</v>
      </c>
      <c r="V310" s="27">
        <v>0</v>
      </c>
      <c r="W310" s="27">
        <v>0</v>
      </c>
      <c r="X310" s="27">
        <v>0</v>
      </c>
      <c r="Y310" s="27">
        <v>0</v>
      </c>
      <c r="Z310" s="27">
        <v>0</v>
      </c>
      <c r="AA310" s="27">
        <v>0</v>
      </c>
      <c r="AB310" s="27">
        <v>0</v>
      </c>
      <c r="AC310" s="27">
        <v>0</v>
      </c>
      <c r="AD310" s="27">
        <v>0</v>
      </c>
      <c r="AE310" s="27">
        <v>0</v>
      </c>
      <c r="AF310" s="27">
        <v>0</v>
      </c>
      <c r="AG310" s="27">
        <v>0</v>
      </c>
      <c r="AH310" s="27">
        <v>0</v>
      </c>
      <c r="AI310" s="27">
        <v>0</v>
      </c>
      <c r="AK310" s="29">
        <f t="shared" si="4"/>
        <v>-1.6906120262376732E-2</v>
      </c>
    </row>
    <row r="311" spans="1:37" x14ac:dyDescent="0.25">
      <c r="A311">
        <v>309</v>
      </c>
      <c r="B311" s="1">
        <v>1.37E-2</v>
      </c>
      <c r="C311" s="1">
        <v>-2.1399355970125837E-4</v>
      </c>
      <c r="D311" s="27">
        <v>6.5061324217965157E-3</v>
      </c>
      <c r="E311" s="27">
        <v>0.13425666994589078</v>
      </c>
      <c r="F311" s="27">
        <v>0.1498564273107007</v>
      </c>
      <c r="G311" s="27">
        <v>6.5749741866978323E-2</v>
      </c>
      <c r="H311" s="27">
        <v>8.5063084600393218E-2</v>
      </c>
      <c r="I311" s="27">
        <v>7.3547514096300282E-2</v>
      </c>
      <c r="J311" s="27">
        <v>4.1734558205566923E-2</v>
      </c>
      <c r="K311" s="27">
        <v>0.18153545296364965</v>
      </c>
      <c r="L311" s="27">
        <v>3.0851509950046051E-2</v>
      </c>
      <c r="M311" s="27">
        <v>3.7715311966911289E-2</v>
      </c>
      <c r="N311" s="27">
        <v>0.19318359667176632</v>
      </c>
      <c r="O311" s="27">
        <v>0</v>
      </c>
      <c r="P311" s="27">
        <v>0</v>
      </c>
      <c r="Q311" s="27">
        <v>0</v>
      </c>
      <c r="R311" s="27">
        <v>0</v>
      </c>
      <c r="S311" s="27">
        <v>0</v>
      </c>
      <c r="T311" s="27">
        <v>0</v>
      </c>
      <c r="U311" s="27">
        <v>0</v>
      </c>
      <c r="V311" s="27">
        <v>0</v>
      </c>
      <c r="W311" s="27">
        <v>0</v>
      </c>
      <c r="X311" s="27">
        <v>0</v>
      </c>
      <c r="Y311" s="27">
        <v>0</v>
      </c>
      <c r="Z311" s="27">
        <v>0</v>
      </c>
      <c r="AA311" s="27">
        <v>0</v>
      </c>
      <c r="AB311" s="27">
        <v>0</v>
      </c>
      <c r="AC311" s="27">
        <v>0</v>
      </c>
      <c r="AD311" s="27">
        <v>0</v>
      </c>
      <c r="AE311" s="27">
        <v>0</v>
      </c>
      <c r="AF311" s="27">
        <v>0</v>
      </c>
      <c r="AG311" s="27">
        <v>0</v>
      </c>
      <c r="AH311" s="27">
        <v>0</v>
      </c>
      <c r="AI311" s="27">
        <v>0</v>
      </c>
      <c r="AK311" s="29">
        <f t="shared" si="4"/>
        <v>-1.561996786140572E-2</v>
      </c>
    </row>
    <row r="312" spans="1:37" x14ac:dyDescent="0.25">
      <c r="A312">
        <v>310</v>
      </c>
      <c r="B312" s="1">
        <v>1.29E-2</v>
      </c>
      <c r="C312" s="1">
        <v>2.3633986244406959E-5</v>
      </c>
      <c r="D312" s="27">
        <v>6.7952136726569121E-2</v>
      </c>
      <c r="E312" s="27">
        <v>0.10976334820308861</v>
      </c>
      <c r="F312" s="27">
        <v>1.8172492036421779E-3</v>
      </c>
      <c r="G312" s="27">
        <v>0.14056124799680664</v>
      </c>
      <c r="H312" s="27">
        <v>0.14741549732485187</v>
      </c>
      <c r="I312" s="27">
        <v>0.12690230533502839</v>
      </c>
      <c r="J312" s="27">
        <v>8.5855639221500094E-2</v>
      </c>
      <c r="K312" s="27">
        <v>0.10985994967287326</v>
      </c>
      <c r="L312" s="27">
        <v>3.5884825767664386E-2</v>
      </c>
      <c r="M312" s="27">
        <v>0.13036498333733629</v>
      </c>
      <c r="N312" s="27">
        <v>4.3622817210639035E-2</v>
      </c>
      <c r="O312" s="27">
        <v>0</v>
      </c>
      <c r="P312" s="27">
        <v>0</v>
      </c>
      <c r="Q312" s="27">
        <v>0</v>
      </c>
      <c r="R312" s="27">
        <v>0</v>
      </c>
      <c r="S312" s="27">
        <v>0</v>
      </c>
      <c r="T312" s="27">
        <v>0</v>
      </c>
      <c r="U312" s="27">
        <v>0</v>
      </c>
      <c r="V312" s="27">
        <v>0</v>
      </c>
      <c r="W312" s="27">
        <v>0</v>
      </c>
      <c r="X312" s="27">
        <v>0</v>
      </c>
      <c r="Y312" s="27">
        <v>0</v>
      </c>
      <c r="Z312" s="27">
        <v>0</v>
      </c>
      <c r="AA312" s="27">
        <v>0</v>
      </c>
      <c r="AB312" s="27">
        <v>0</v>
      </c>
      <c r="AC312" s="27">
        <v>0</v>
      </c>
      <c r="AD312" s="27">
        <v>0</v>
      </c>
      <c r="AE312" s="27">
        <v>0</v>
      </c>
      <c r="AF312" s="27">
        <v>0</v>
      </c>
      <c r="AG312" s="27">
        <v>0</v>
      </c>
      <c r="AH312" s="27">
        <v>0</v>
      </c>
      <c r="AI312" s="27">
        <v>0</v>
      </c>
      <c r="AK312" s="29">
        <f t="shared" si="4"/>
        <v>1.8320919569307719E-3</v>
      </c>
    </row>
    <row r="313" spans="1:37" x14ac:dyDescent="0.25">
      <c r="A313">
        <v>311</v>
      </c>
      <c r="B313" s="1">
        <v>1.0999999999999999E-2</v>
      </c>
      <c r="C313" s="1">
        <v>1.3774011695124829E-4</v>
      </c>
      <c r="D313" s="27">
        <v>0.13409282676198717</v>
      </c>
      <c r="E313" s="27">
        <v>9.5837818191599436E-2</v>
      </c>
      <c r="F313" s="27">
        <v>6.9453903902106262E-2</v>
      </c>
      <c r="G313" s="27">
        <v>6.2414786298694208E-2</v>
      </c>
      <c r="H313" s="27">
        <v>7.840197111574565E-2</v>
      </c>
      <c r="I313" s="27">
        <v>0.14907183606976263</v>
      </c>
      <c r="J313" s="27">
        <v>5.4598363089598333E-2</v>
      </c>
      <c r="K313" s="27">
        <v>2.2604017496031012E-2</v>
      </c>
      <c r="L313" s="27">
        <v>0.14029230862453823</v>
      </c>
      <c r="M313" s="27">
        <v>0.13060977757844119</v>
      </c>
      <c r="N313" s="27">
        <v>6.2622390871496014E-2</v>
      </c>
      <c r="O313" s="27">
        <v>0</v>
      </c>
      <c r="P313" s="27">
        <v>0</v>
      </c>
      <c r="Q313" s="27">
        <v>0</v>
      </c>
      <c r="R313" s="27">
        <v>0</v>
      </c>
      <c r="S313" s="27">
        <v>0</v>
      </c>
      <c r="T313" s="27">
        <v>0</v>
      </c>
      <c r="U313" s="27">
        <v>0</v>
      </c>
      <c r="V313" s="27">
        <v>0</v>
      </c>
      <c r="W313" s="27">
        <v>0</v>
      </c>
      <c r="X313" s="27">
        <v>0</v>
      </c>
      <c r="Y313" s="27">
        <v>0</v>
      </c>
      <c r="Z313" s="27">
        <v>0</v>
      </c>
      <c r="AA313" s="27">
        <v>0</v>
      </c>
      <c r="AB313" s="27">
        <v>0</v>
      </c>
      <c r="AC313" s="27">
        <v>0</v>
      </c>
      <c r="AD313" s="27">
        <v>0</v>
      </c>
      <c r="AE313" s="27">
        <v>0</v>
      </c>
      <c r="AF313" s="27">
        <v>0</v>
      </c>
      <c r="AG313" s="27">
        <v>0</v>
      </c>
      <c r="AH313" s="27">
        <v>0</v>
      </c>
      <c r="AI313" s="27">
        <v>0</v>
      </c>
      <c r="AK313" s="29">
        <f t="shared" si="4"/>
        <v>1.2521828813749846E-2</v>
      </c>
    </row>
    <row r="314" spans="1:37" x14ac:dyDescent="0.25">
      <c r="A314">
        <v>312</v>
      </c>
      <c r="B314" s="1">
        <v>1.2699999999999999E-2</v>
      </c>
      <c r="C314" s="1">
        <v>-4.7912532188457521E-4</v>
      </c>
      <c r="D314" s="27">
        <v>0.17896826749798642</v>
      </c>
      <c r="E314" s="27">
        <v>2.3337270785212874E-3</v>
      </c>
      <c r="F314" s="27">
        <v>0.17522645843660678</v>
      </c>
      <c r="G314" s="27">
        <v>0.11023801304225132</v>
      </c>
      <c r="H314" s="27">
        <v>0.11380527930997601</v>
      </c>
      <c r="I314" s="27">
        <v>0.11272883935590189</v>
      </c>
      <c r="J314" s="27">
        <v>6.6522715290837156E-2</v>
      </c>
      <c r="K314" s="27">
        <v>0.11702763248324036</v>
      </c>
      <c r="L314" s="27">
        <v>1.6198581197704447E-2</v>
      </c>
      <c r="M314" s="27">
        <v>0.10493401556145951</v>
      </c>
      <c r="N314" s="27">
        <v>2.0164707455146819E-3</v>
      </c>
      <c r="O314" s="27">
        <v>0</v>
      </c>
      <c r="P314" s="27">
        <v>0</v>
      </c>
      <c r="Q314" s="27">
        <v>0</v>
      </c>
      <c r="R314" s="27">
        <v>0</v>
      </c>
      <c r="S314" s="27">
        <v>0</v>
      </c>
      <c r="T314" s="27">
        <v>0</v>
      </c>
      <c r="U314" s="27">
        <v>0</v>
      </c>
      <c r="V314" s="27">
        <v>0</v>
      </c>
      <c r="W314" s="27">
        <v>0</v>
      </c>
      <c r="X314" s="27">
        <v>0</v>
      </c>
      <c r="Y314" s="27">
        <v>0</v>
      </c>
      <c r="Z314" s="27">
        <v>0</v>
      </c>
      <c r="AA314" s="27">
        <v>0</v>
      </c>
      <c r="AB314" s="27">
        <v>0</v>
      </c>
      <c r="AC314" s="27">
        <v>0</v>
      </c>
      <c r="AD314" s="27">
        <v>0</v>
      </c>
      <c r="AE314" s="27">
        <v>0</v>
      </c>
      <c r="AF314" s="27">
        <v>0</v>
      </c>
      <c r="AG314" s="27">
        <v>0</v>
      </c>
      <c r="AH314" s="27">
        <v>0</v>
      </c>
      <c r="AI314" s="27">
        <v>0</v>
      </c>
      <c r="AK314" s="29">
        <f t="shared" si="4"/>
        <v>-3.7726403297998048E-2</v>
      </c>
    </row>
    <row r="315" spans="1:37" x14ac:dyDescent="0.25">
      <c r="A315">
        <v>313</v>
      </c>
      <c r="B315" s="1">
        <v>1.11E-2</v>
      </c>
      <c r="C315" s="1">
        <v>1.9052250691104755E-4</v>
      </c>
      <c r="D315" s="27">
        <v>5.1817393488768439E-2</v>
      </c>
      <c r="E315" s="27">
        <v>0.11211348924479859</v>
      </c>
      <c r="F315" s="27">
        <v>9.9789702366305744E-2</v>
      </c>
      <c r="G315" s="27">
        <v>8.6119855505927767E-2</v>
      </c>
      <c r="H315" s="27">
        <v>0.12944704210049759</v>
      </c>
      <c r="I315" s="27">
        <v>9.2634344017849965E-2</v>
      </c>
      <c r="J315" s="27">
        <v>2.11822415962955E-2</v>
      </c>
      <c r="K315" s="27">
        <v>4.4840779076875052E-2</v>
      </c>
      <c r="L315" s="27">
        <v>0.1716654438837949</v>
      </c>
      <c r="M315" s="27">
        <v>3.6476958773009577E-2</v>
      </c>
      <c r="N315" s="27">
        <v>0.15391274994587689</v>
      </c>
      <c r="O315" s="27">
        <v>0</v>
      </c>
      <c r="P315" s="27">
        <v>0</v>
      </c>
      <c r="Q315" s="27">
        <v>0</v>
      </c>
      <c r="R315" s="27">
        <v>0</v>
      </c>
      <c r="S315" s="27">
        <v>0</v>
      </c>
      <c r="T315" s="27">
        <v>0</v>
      </c>
      <c r="U315" s="27">
        <v>0</v>
      </c>
      <c r="V315" s="27">
        <v>0</v>
      </c>
      <c r="W315" s="27">
        <v>0</v>
      </c>
      <c r="X315" s="27">
        <v>0</v>
      </c>
      <c r="Y315" s="27">
        <v>0</v>
      </c>
      <c r="Z315" s="27">
        <v>0</v>
      </c>
      <c r="AA315" s="27">
        <v>0</v>
      </c>
      <c r="AB315" s="27">
        <v>0</v>
      </c>
      <c r="AC315" s="27">
        <v>0</v>
      </c>
      <c r="AD315" s="27">
        <v>0</v>
      </c>
      <c r="AE315" s="27">
        <v>0</v>
      </c>
      <c r="AF315" s="27">
        <v>0</v>
      </c>
      <c r="AG315" s="27">
        <v>0</v>
      </c>
      <c r="AH315" s="27">
        <v>0</v>
      </c>
      <c r="AI315" s="27">
        <v>0</v>
      </c>
      <c r="AK315" s="29">
        <f t="shared" si="4"/>
        <v>1.7164189811806084E-2</v>
      </c>
    </row>
    <row r="316" spans="1:37" x14ac:dyDescent="0.25">
      <c r="A316">
        <v>314</v>
      </c>
      <c r="B316" s="1">
        <v>1.18E-2</v>
      </c>
      <c r="C316" s="1">
        <v>2.1685472881154353E-4</v>
      </c>
      <c r="D316" s="27">
        <v>0.10478177531426902</v>
      </c>
      <c r="E316" s="27">
        <v>0.11010703760769022</v>
      </c>
      <c r="F316" s="27">
        <v>5.4406674983634384E-2</v>
      </c>
      <c r="G316" s="27">
        <v>0.14011576587164928</v>
      </c>
      <c r="H316" s="27">
        <v>0.14326598656352513</v>
      </c>
      <c r="I316" s="27">
        <v>1.4934638178673828E-2</v>
      </c>
      <c r="J316" s="27">
        <v>0.10693384844994724</v>
      </c>
      <c r="K316" s="27">
        <v>6.7320446806273262E-2</v>
      </c>
      <c r="L316" s="27">
        <v>9.6556437435916243E-2</v>
      </c>
      <c r="M316" s="27">
        <v>0.12937842539861333</v>
      </c>
      <c r="N316" s="27">
        <v>3.2198963389807968E-2</v>
      </c>
      <c r="O316" s="27">
        <v>0</v>
      </c>
      <c r="P316" s="27">
        <v>0</v>
      </c>
      <c r="Q316" s="27">
        <v>0</v>
      </c>
      <c r="R316" s="27">
        <v>0</v>
      </c>
      <c r="S316" s="27">
        <v>0</v>
      </c>
      <c r="T316" s="27">
        <v>0</v>
      </c>
      <c r="U316" s="27">
        <v>0</v>
      </c>
      <c r="V316" s="27">
        <v>0</v>
      </c>
      <c r="W316" s="27">
        <v>0</v>
      </c>
      <c r="X316" s="27">
        <v>0</v>
      </c>
      <c r="Y316" s="27">
        <v>0</v>
      </c>
      <c r="Z316" s="27">
        <v>0</v>
      </c>
      <c r="AA316" s="27">
        <v>0</v>
      </c>
      <c r="AB316" s="27">
        <v>0</v>
      </c>
      <c r="AC316" s="27">
        <v>0</v>
      </c>
      <c r="AD316" s="27">
        <v>0</v>
      </c>
      <c r="AE316" s="27">
        <v>0</v>
      </c>
      <c r="AF316" s="27">
        <v>0</v>
      </c>
      <c r="AG316" s="27">
        <v>0</v>
      </c>
      <c r="AH316" s="27">
        <v>0</v>
      </c>
      <c r="AI316" s="27">
        <v>0</v>
      </c>
      <c r="AK316" s="29">
        <f t="shared" si="4"/>
        <v>1.8377519390808773E-2</v>
      </c>
    </row>
    <row r="317" spans="1:37" x14ac:dyDescent="0.25">
      <c r="A317">
        <v>315</v>
      </c>
      <c r="B317" s="1">
        <v>1.1900000000000001E-2</v>
      </c>
      <c r="C317" s="1">
        <v>-1.0168198734284936E-4</v>
      </c>
      <c r="D317" s="27">
        <v>0.11212924780312378</v>
      </c>
      <c r="E317" s="27">
        <v>9.9231880653292068E-2</v>
      </c>
      <c r="F317" s="27">
        <v>0.1119544656214632</v>
      </c>
      <c r="G317" s="27">
        <v>2.799793132837464E-2</v>
      </c>
      <c r="H317" s="27">
        <v>5.7299424915428346E-2</v>
      </c>
      <c r="I317" s="27">
        <v>6.0948127153364381E-2</v>
      </c>
      <c r="J317" s="27">
        <v>0.12993608614226021</v>
      </c>
      <c r="K317" s="27">
        <v>0.12669220599332884</v>
      </c>
      <c r="L317" s="27">
        <v>2.2188601785480284E-2</v>
      </c>
      <c r="M317" s="27">
        <v>0.14233715078398237</v>
      </c>
      <c r="N317" s="27">
        <v>0.10928487781990193</v>
      </c>
      <c r="O317" s="27">
        <v>0</v>
      </c>
      <c r="P317" s="27">
        <v>0</v>
      </c>
      <c r="Q317" s="27">
        <v>0</v>
      </c>
      <c r="R317" s="27">
        <v>0</v>
      </c>
      <c r="S317" s="27">
        <v>0</v>
      </c>
      <c r="T317" s="27">
        <v>0</v>
      </c>
      <c r="U317" s="27">
        <v>0</v>
      </c>
      <c r="V317" s="27">
        <v>0</v>
      </c>
      <c r="W317" s="27">
        <v>0</v>
      </c>
      <c r="X317" s="27">
        <v>0</v>
      </c>
      <c r="Y317" s="27">
        <v>0</v>
      </c>
      <c r="Z317" s="27">
        <v>0</v>
      </c>
      <c r="AA317" s="27">
        <v>0</v>
      </c>
      <c r="AB317" s="27">
        <v>0</v>
      </c>
      <c r="AC317" s="27">
        <v>0</v>
      </c>
      <c r="AD317" s="27">
        <v>0</v>
      </c>
      <c r="AE317" s="27">
        <v>0</v>
      </c>
      <c r="AF317" s="27">
        <v>0</v>
      </c>
      <c r="AG317" s="27">
        <v>0</v>
      </c>
      <c r="AH317" s="27">
        <v>0</v>
      </c>
      <c r="AI317" s="27">
        <v>0</v>
      </c>
      <c r="AK317" s="29">
        <f t="shared" si="4"/>
        <v>-8.5447048187268365E-3</v>
      </c>
    </row>
    <row r="318" spans="1:37" x14ac:dyDescent="0.25">
      <c r="A318">
        <v>316</v>
      </c>
      <c r="B318" s="1">
        <v>1.06E-2</v>
      </c>
      <c r="C318" s="1">
        <v>-2.218248446193907E-4</v>
      </c>
      <c r="D318" s="27">
        <v>2.9167086424858105E-2</v>
      </c>
      <c r="E318" s="27">
        <v>7.574583951841179E-3</v>
      </c>
      <c r="F318" s="27">
        <v>9.2092054470625892E-2</v>
      </c>
      <c r="G318" s="27">
        <v>6.9460615457536359E-2</v>
      </c>
      <c r="H318" s="27">
        <v>0.15623707119006178</v>
      </c>
      <c r="I318" s="27">
        <v>4.5856301710704109E-2</v>
      </c>
      <c r="J318" s="27">
        <v>0.11094220443200775</v>
      </c>
      <c r="K318" s="27">
        <v>0.16773480531747442</v>
      </c>
      <c r="L318" s="27">
        <v>0.16474452080014068</v>
      </c>
      <c r="M318" s="27">
        <v>0.14834854107699424</v>
      </c>
      <c r="N318" s="27">
        <v>7.8422151677554307E-3</v>
      </c>
      <c r="O318" s="27">
        <v>0</v>
      </c>
      <c r="P318" s="27">
        <v>0</v>
      </c>
      <c r="Q318" s="27">
        <v>0</v>
      </c>
      <c r="R318" s="27">
        <v>0</v>
      </c>
      <c r="S318" s="27">
        <v>0</v>
      </c>
      <c r="T318" s="27">
        <v>0</v>
      </c>
      <c r="U318" s="27">
        <v>0</v>
      </c>
      <c r="V318" s="27">
        <v>0</v>
      </c>
      <c r="W318" s="27">
        <v>0</v>
      </c>
      <c r="X318" s="27">
        <v>0</v>
      </c>
      <c r="Y318" s="27">
        <v>0</v>
      </c>
      <c r="Z318" s="27">
        <v>0</v>
      </c>
      <c r="AA318" s="27">
        <v>0</v>
      </c>
      <c r="AB318" s="27">
        <v>0</v>
      </c>
      <c r="AC318" s="27">
        <v>0</v>
      </c>
      <c r="AD318" s="27">
        <v>0</v>
      </c>
      <c r="AE318" s="27">
        <v>0</v>
      </c>
      <c r="AF318" s="27">
        <v>0</v>
      </c>
      <c r="AG318" s="27">
        <v>0</v>
      </c>
      <c r="AH318" s="27">
        <v>0</v>
      </c>
      <c r="AI318" s="27">
        <v>0</v>
      </c>
      <c r="AK318" s="29">
        <f t="shared" si="4"/>
        <v>-2.0926872133904782E-2</v>
      </c>
    </row>
    <row r="319" spans="1:37" x14ac:dyDescent="0.25">
      <c r="A319">
        <v>317</v>
      </c>
      <c r="B319" s="1">
        <v>1.03E-2</v>
      </c>
      <c r="C319" s="1">
        <v>-1.2389715726532366E-4</v>
      </c>
      <c r="D319" s="27">
        <v>5.2362817581833157E-2</v>
      </c>
      <c r="E319" s="27">
        <v>7.5836650356661348E-3</v>
      </c>
      <c r="F319" s="27">
        <v>1.790088089089277E-2</v>
      </c>
      <c r="G319" s="27">
        <v>4.0085738537239866E-2</v>
      </c>
      <c r="H319" s="27">
        <v>4.402650383725179E-2</v>
      </c>
      <c r="I319" s="27">
        <v>0.20804386520092114</v>
      </c>
      <c r="J319" s="27">
        <v>7.4925116081128E-3</v>
      </c>
      <c r="K319" s="27">
        <v>0.10188269513042492</v>
      </c>
      <c r="L319" s="27">
        <v>0.22414538891088728</v>
      </c>
      <c r="M319" s="27">
        <v>0.12133269730284106</v>
      </c>
      <c r="N319" s="27">
        <v>0.17514323596392908</v>
      </c>
      <c r="O319" s="27">
        <v>0</v>
      </c>
      <c r="P319" s="27">
        <v>0</v>
      </c>
      <c r="Q319" s="27">
        <v>0</v>
      </c>
      <c r="R319" s="27">
        <v>0</v>
      </c>
      <c r="S319" s="27">
        <v>0</v>
      </c>
      <c r="T319" s="27">
        <v>0</v>
      </c>
      <c r="U319" s="27">
        <v>0</v>
      </c>
      <c r="V319" s="27">
        <v>0</v>
      </c>
      <c r="W319" s="27">
        <v>0</v>
      </c>
      <c r="X319" s="27">
        <v>0</v>
      </c>
      <c r="Y319" s="27">
        <v>0</v>
      </c>
      <c r="Z319" s="27">
        <v>0</v>
      </c>
      <c r="AA319" s="27">
        <v>0</v>
      </c>
      <c r="AB319" s="27">
        <v>0</v>
      </c>
      <c r="AC319" s="27">
        <v>0</v>
      </c>
      <c r="AD319" s="27">
        <v>0</v>
      </c>
      <c r="AE319" s="27">
        <v>0</v>
      </c>
      <c r="AF319" s="27">
        <v>0</v>
      </c>
      <c r="AG319" s="27">
        <v>0</v>
      </c>
      <c r="AH319" s="27">
        <v>0</v>
      </c>
      <c r="AI319" s="27">
        <v>0</v>
      </c>
      <c r="AK319" s="29">
        <f t="shared" si="4"/>
        <v>-1.2028850219934335E-2</v>
      </c>
    </row>
    <row r="320" spans="1:37" x14ac:dyDescent="0.25">
      <c r="A320">
        <v>318</v>
      </c>
      <c r="B320" s="1">
        <v>1.2200000000000001E-2</v>
      </c>
      <c r="C320" s="1">
        <v>-2.4325863773648826E-4</v>
      </c>
      <c r="D320" s="27">
        <v>0.15240793506114392</v>
      </c>
      <c r="E320" s="27">
        <v>4.5194686950599987E-3</v>
      </c>
      <c r="F320" s="27">
        <v>0.11780416155030231</v>
      </c>
      <c r="G320" s="27">
        <v>0.14027367418129075</v>
      </c>
      <c r="H320" s="27">
        <v>3.3179051197029248E-2</v>
      </c>
      <c r="I320" s="27">
        <v>6.1630198660248332E-2</v>
      </c>
      <c r="J320" s="27">
        <v>0.13798820097916809</v>
      </c>
      <c r="K320" s="27">
        <v>0.13980530289990101</v>
      </c>
      <c r="L320" s="27">
        <v>0.10202166776293559</v>
      </c>
      <c r="M320" s="27">
        <v>9.7978693468796871E-3</v>
      </c>
      <c r="N320" s="27">
        <v>0.10057246966604109</v>
      </c>
      <c r="O320" s="27">
        <v>0</v>
      </c>
      <c r="P320" s="27">
        <v>0</v>
      </c>
      <c r="Q320" s="27">
        <v>0</v>
      </c>
      <c r="R320" s="27">
        <v>0</v>
      </c>
      <c r="S320" s="27">
        <v>0</v>
      </c>
      <c r="T320" s="27">
        <v>0</v>
      </c>
      <c r="U320" s="27">
        <v>0</v>
      </c>
      <c r="V320" s="27">
        <v>0</v>
      </c>
      <c r="W320" s="27">
        <v>0</v>
      </c>
      <c r="X320" s="27">
        <v>0</v>
      </c>
      <c r="Y320" s="27">
        <v>0</v>
      </c>
      <c r="Z320" s="27">
        <v>0</v>
      </c>
      <c r="AA320" s="27">
        <v>0</v>
      </c>
      <c r="AB320" s="27">
        <v>0</v>
      </c>
      <c r="AC320" s="27">
        <v>0</v>
      </c>
      <c r="AD320" s="27">
        <v>0</v>
      </c>
      <c r="AE320" s="27">
        <v>0</v>
      </c>
      <c r="AF320" s="27">
        <v>0</v>
      </c>
      <c r="AG320" s="27">
        <v>0</v>
      </c>
      <c r="AH320" s="27">
        <v>0</v>
      </c>
      <c r="AI320" s="27">
        <v>0</v>
      </c>
      <c r="AK320" s="29">
        <f t="shared" si="4"/>
        <v>-1.9939232601351494E-2</v>
      </c>
    </row>
    <row r="321" spans="1:37" x14ac:dyDescent="0.25">
      <c r="A321">
        <v>319</v>
      </c>
      <c r="B321" s="1">
        <v>1.0699999999999999E-2</v>
      </c>
      <c r="C321" s="1">
        <v>-6.0694730782318135E-6</v>
      </c>
      <c r="D321" s="27">
        <v>0.13861927758395151</v>
      </c>
      <c r="E321" s="27">
        <v>7.4013569907515231E-2</v>
      </c>
      <c r="F321" s="27">
        <v>0.1248678955032364</v>
      </c>
      <c r="G321" s="27">
        <v>5.2297600415967711E-2</v>
      </c>
      <c r="H321" s="27">
        <v>8.3357047914507099E-2</v>
      </c>
      <c r="I321" s="27">
        <v>9.3779767260041655E-2</v>
      </c>
      <c r="J321" s="27">
        <v>0.10434994471468891</v>
      </c>
      <c r="K321" s="27">
        <v>3.979788644333012E-2</v>
      </c>
      <c r="L321" s="27">
        <v>3.452870298084381E-2</v>
      </c>
      <c r="M321" s="27">
        <v>0.12922843659573699</v>
      </c>
      <c r="N321" s="27">
        <v>0.12515987068018081</v>
      </c>
      <c r="O321" s="27">
        <v>0</v>
      </c>
      <c r="P321" s="27">
        <v>0</v>
      </c>
      <c r="Q321" s="27">
        <v>0</v>
      </c>
      <c r="R321" s="27">
        <v>0</v>
      </c>
      <c r="S321" s="27">
        <v>0</v>
      </c>
      <c r="T321" s="27">
        <v>0</v>
      </c>
      <c r="U321" s="27">
        <v>0</v>
      </c>
      <c r="V321" s="27">
        <v>0</v>
      </c>
      <c r="W321" s="27">
        <v>0</v>
      </c>
      <c r="X321" s="27">
        <v>0</v>
      </c>
      <c r="Y321" s="27">
        <v>0</v>
      </c>
      <c r="Z321" s="27">
        <v>0</v>
      </c>
      <c r="AA321" s="27">
        <v>0</v>
      </c>
      <c r="AB321" s="27">
        <v>0</v>
      </c>
      <c r="AC321" s="27">
        <v>0</v>
      </c>
      <c r="AD321" s="27">
        <v>0</v>
      </c>
      <c r="AE321" s="27">
        <v>0</v>
      </c>
      <c r="AF321" s="27">
        <v>0</v>
      </c>
      <c r="AG321" s="27">
        <v>0</v>
      </c>
      <c r="AH321" s="27">
        <v>0</v>
      </c>
      <c r="AI321" s="27">
        <v>0</v>
      </c>
      <c r="AK321" s="29">
        <f t="shared" si="4"/>
        <v>-5.6724047460110407E-4</v>
      </c>
    </row>
    <row r="322" spans="1:37" x14ac:dyDescent="0.25">
      <c r="A322">
        <v>320</v>
      </c>
      <c r="B322" s="1">
        <v>1.11E-2</v>
      </c>
      <c r="C322" s="1">
        <v>1.3163360912288227E-5</v>
      </c>
      <c r="D322" s="27">
        <v>0.16319985681441079</v>
      </c>
      <c r="E322" s="27">
        <v>0.10285226453312087</v>
      </c>
      <c r="F322" s="27">
        <v>3.8623656503789308E-2</v>
      </c>
      <c r="G322" s="27">
        <v>3.553070234453606E-3</v>
      </c>
      <c r="H322" s="27">
        <v>0.14906729667865146</v>
      </c>
      <c r="I322" s="27">
        <v>9.6989258299060951E-2</v>
      </c>
      <c r="J322" s="27">
        <v>9.5011258684595222E-3</v>
      </c>
      <c r="K322" s="27">
        <v>8.6516117280365262E-2</v>
      </c>
      <c r="L322" s="27">
        <v>8.2507221391470237E-2</v>
      </c>
      <c r="M322" s="27">
        <v>0.133695905837762</v>
      </c>
      <c r="N322" s="27">
        <v>0.13349422655845594</v>
      </c>
      <c r="O322" s="27">
        <v>0</v>
      </c>
      <c r="P322" s="27">
        <v>0</v>
      </c>
      <c r="Q322" s="27">
        <v>0</v>
      </c>
      <c r="R322" s="27">
        <v>0</v>
      </c>
      <c r="S322" s="27">
        <v>0</v>
      </c>
      <c r="T322" s="27">
        <v>0</v>
      </c>
      <c r="U322" s="27">
        <v>0</v>
      </c>
      <c r="V322" s="27">
        <v>0</v>
      </c>
      <c r="W322" s="27">
        <v>0</v>
      </c>
      <c r="X322" s="27">
        <v>0</v>
      </c>
      <c r="Y322" s="27">
        <v>0</v>
      </c>
      <c r="Z322" s="27">
        <v>0</v>
      </c>
      <c r="AA322" s="27">
        <v>0</v>
      </c>
      <c r="AB322" s="27">
        <v>0</v>
      </c>
      <c r="AC322" s="27">
        <v>0</v>
      </c>
      <c r="AD322" s="27">
        <v>0</v>
      </c>
      <c r="AE322" s="27">
        <v>0</v>
      </c>
      <c r="AF322" s="27">
        <v>0</v>
      </c>
      <c r="AG322" s="27">
        <v>0</v>
      </c>
      <c r="AH322" s="27">
        <v>0</v>
      </c>
      <c r="AI322" s="27">
        <v>0</v>
      </c>
      <c r="AK322" s="29">
        <f t="shared" si="4"/>
        <v>1.1858883704764169E-3</v>
      </c>
    </row>
    <row r="323" spans="1:37" x14ac:dyDescent="0.25">
      <c r="A323">
        <v>321</v>
      </c>
      <c r="B323" s="1">
        <v>1.4200000000000001E-2</v>
      </c>
      <c r="C323" s="1">
        <v>5.5895241854878931E-5</v>
      </c>
      <c r="D323" s="27">
        <v>0.13088851656588768</v>
      </c>
      <c r="E323" s="27">
        <v>0.16094592751169731</v>
      </c>
      <c r="F323" s="27">
        <v>0.15408525114110905</v>
      </c>
      <c r="G323" s="27">
        <v>0.14316305629265877</v>
      </c>
      <c r="H323" s="27">
        <v>0.11506209847413618</v>
      </c>
      <c r="I323" s="27">
        <v>6.1367377413935704E-3</v>
      </c>
      <c r="J323" s="27">
        <v>4.4471216585035306E-2</v>
      </c>
      <c r="K323" s="27">
        <v>9.2513338244292087E-2</v>
      </c>
      <c r="L323" s="27">
        <v>5.4595542928933455E-2</v>
      </c>
      <c r="M323" s="27">
        <v>7.581754171263784E-2</v>
      </c>
      <c r="N323" s="27">
        <v>2.2320772802219068E-2</v>
      </c>
      <c r="O323" s="27">
        <v>0</v>
      </c>
      <c r="P323" s="27">
        <v>0</v>
      </c>
      <c r="Q323" s="27">
        <v>0</v>
      </c>
      <c r="R323" s="27">
        <v>0</v>
      </c>
      <c r="S323" s="27">
        <v>0</v>
      </c>
      <c r="T323" s="27">
        <v>0</v>
      </c>
      <c r="U323" s="27">
        <v>0</v>
      </c>
      <c r="V323" s="27">
        <v>0</v>
      </c>
      <c r="W323" s="27">
        <v>0</v>
      </c>
      <c r="X323" s="27">
        <v>0</v>
      </c>
      <c r="Y323" s="27">
        <v>0</v>
      </c>
      <c r="Z323" s="27">
        <v>0</v>
      </c>
      <c r="AA323" s="27">
        <v>0</v>
      </c>
      <c r="AB323" s="27">
        <v>0</v>
      </c>
      <c r="AC323" s="27">
        <v>0</v>
      </c>
      <c r="AD323" s="27">
        <v>0</v>
      </c>
      <c r="AE323" s="27">
        <v>0</v>
      </c>
      <c r="AF323" s="27">
        <v>0</v>
      </c>
      <c r="AG323" s="27">
        <v>0</v>
      </c>
      <c r="AH323" s="27">
        <v>0</v>
      </c>
      <c r="AI323" s="27">
        <v>0</v>
      </c>
      <c r="AK323" s="29">
        <f t="shared" si="4"/>
        <v>3.9362846376675299E-3</v>
      </c>
    </row>
    <row r="324" spans="1:37" x14ac:dyDescent="0.25">
      <c r="A324">
        <v>322</v>
      </c>
      <c r="B324" s="1">
        <v>1.14E-2</v>
      </c>
      <c r="C324" s="1">
        <v>4.6456353928851169E-5</v>
      </c>
      <c r="D324" s="27">
        <v>9.5141992326854649E-2</v>
      </c>
      <c r="E324" s="27">
        <v>7.7771060196441172E-2</v>
      </c>
      <c r="F324" s="27">
        <v>7.2783698402454508E-2</v>
      </c>
      <c r="G324" s="27">
        <v>0.11568145799481656</v>
      </c>
      <c r="H324" s="27">
        <v>6.0945024904291316E-2</v>
      </c>
      <c r="I324" s="27">
        <v>7.113722677306121E-2</v>
      </c>
      <c r="J324" s="27">
        <v>0.14673995416836386</v>
      </c>
      <c r="K324" s="27">
        <v>8.2178810128645016E-2</v>
      </c>
      <c r="L324" s="27">
        <v>3.7226591276928594E-2</v>
      </c>
      <c r="M324" s="27">
        <v>9.8507309404022331E-2</v>
      </c>
      <c r="N324" s="27">
        <v>0.14188687442412087</v>
      </c>
      <c r="O324" s="27">
        <v>0</v>
      </c>
      <c r="P324" s="27">
        <v>0</v>
      </c>
      <c r="Q324" s="27">
        <v>0</v>
      </c>
      <c r="R324" s="27">
        <v>0</v>
      </c>
      <c r="S324" s="27">
        <v>0</v>
      </c>
      <c r="T324" s="27">
        <v>0</v>
      </c>
      <c r="U324" s="27">
        <v>0</v>
      </c>
      <c r="V324" s="27">
        <v>0</v>
      </c>
      <c r="W324" s="27">
        <v>0</v>
      </c>
      <c r="X324" s="27">
        <v>0</v>
      </c>
      <c r="Y324" s="27">
        <v>0</v>
      </c>
      <c r="Z324" s="27">
        <v>0</v>
      </c>
      <c r="AA324" s="27">
        <v>0</v>
      </c>
      <c r="AB324" s="27">
        <v>0</v>
      </c>
      <c r="AC324" s="27">
        <v>0</v>
      </c>
      <c r="AD324" s="27">
        <v>0</v>
      </c>
      <c r="AE324" s="27">
        <v>0</v>
      </c>
      <c r="AF324" s="27">
        <v>0</v>
      </c>
      <c r="AG324" s="27">
        <v>0</v>
      </c>
      <c r="AH324" s="27">
        <v>0</v>
      </c>
      <c r="AI324" s="27">
        <v>0</v>
      </c>
      <c r="AK324" s="29">
        <f t="shared" ref="AK324:AK387" si="5">C324/B324</f>
        <v>4.075118765688699E-3</v>
      </c>
    </row>
    <row r="325" spans="1:37" x14ac:dyDescent="0.25">
      <c r="A325">
        <v>323</v>
      </c>
      <c r="B325" s="1">
        <v>1.35E-2</v>
      </c>
      <c r="C325" s="1">
        <v>3.9816502759929592E-4</v>
      </c>
      <c r="D325" s="27">
        <v>5.808983228882908E-2</v>
      </c>
      <c r="E325" s="27">
        <v>0.18487280241346599</v>
      </c>
      <c r="F325" s="27">
        <v>9.5408925073557513E-2</v>
      </c>
      <c r="G325" s="27">
        <v>0.18433091984180175</v>
      </c>
      <c r="H325" s="27">
        <v>0.14370082426543995</v>
      </c>
      <c r="I325" s="27">
        <v>3.3293966643351785E-3</v>
      </c>
      <c r="J325" s="27">
        <v>7.402826907761873E-3</v>
      </c>
      <c r="K325" s="27">
        <v>4.5983999328180758E-3</v>
      </c>
      <c r="L325" s="27">
        <v>3.664304679813174E-2</v>
      </c>
      <c r="M325" s="27">
        <v>9.549846179052475E-2</v>
      </c>
      <c r="N325" s="27">
        <v>0.18612456402333419</v>
      </c>
      <c r="O325" s="27">
        <v>0</v>
      </c>
      <c r="P325" s="27">
        <v>0</v>
      </c>
      <c r="Q325" s="27">
        <v>0</v>
      </c>
      <c r="R325" s="27">
        <v>0</v>
      </c>
      <c r="S325" s="27">
        <v>0</v>
      </c>
      <c r="T325" s="27">
        <v>0</v>
      </c>
      <c r="U325" s="27">
        <v>0</v>
      </c>
      <c r="V325" s="27">
        <v>0</v>
      </c>
      <c r="W325" s="27">
        <v>0</v>
      </c>
      <c r="X325" s="27">
        <v>0</v>
      </c>
      <c r="Y325" s="27">
        <v>0</v>
      </c>
      <c r="Z325" s="27">
        <v>0</v>
      </c>
      <c r="AA325" s="27">
        <v>0</v>
      </c>
      <c r="AB325" s="27">
        <v>0</v>
      </c>
      <c r="AC325" s="27">
        <v>0</v>
      </c>
      <c r="AD325" s="27">
        <v>0</v>
      </c>
      <c r="AE325" s="27">
        <v>0</v>
      </c>
      <c r="AF325" s="27">
        <v>0</v>
      </c>
      <c r="AG325" s="27">
        <v>0</v>
      </c>
      <c r="AH325" s="27">
        <v>0</v>
      </c>
      <c r="AI325" s="27">
        <v>0</v>
      </c>
      <c r="AK325" s="29">
        <f t="shared" si="5"/>
        <v>2.9493705748095993E-2</v>
      </c>
    </row>
    <row r="326" spans="1:37" x14ac:dyDescent="0.25">
      <c r="A326">
        <v>324</v>
      </c>
      <c r="B326" s="1">
        <v>1.37E-2</v>
      </c>
      <c r="C326" s="1">
        <v>3.0818148391869535E-4</v>
      </c>
      <c r="D326" s="27">
        <v>8.3090181300285129E-2</v>
      </c>
      <c r="E326" s="27">
        <v>0.17517898253384179</v>
      </c>
      <c r="F326" s="27">
        <v>8.3135447574185187E-2</v>
      </c>
      <c r="G326" s="27">
        <v>0.15259744311770046</v>
      </c>
      <c r="H326" s="27">
        <v>4.1011333111512886E-3</v>
      </c>
      <c r="I326" s="27">
        <v>9.8741666242524437E-2</v>
      </c>
      <c r="J326" s="27">
        <v>0.11998197718360445</v>
      </c>
      <c r="K326" s="27">
        <v>3.0988260211571528E-2</v>
      </c>
      <c r="L326" s="27">
        <v>6.3918802898191185E-2</v>
      </c>
      <c r="M326" s="27">
        <v>0.11917930100181044</v>
      </c>
      <c r="N326" s="27">
        <v>6.9086804625134016E-2</v>
      </c>
      <c r="O326" s="27">
        <v>0</v>
      </c>
      <c r="P326" s="27">
        <v>0</v>
      </c>
      <c r="Q326" s="27">
        <v>0</v>
      </c>
      <c r="R326" s="27">
        <v>0</v>
      </c>
      <c r="S326" s="27">
        <v>0</v>
      </c>
      <c r="T326" s="27">
        <v>0</v>
      </c>
      <c r="U326" s="27">
        <v>0</v>
      </c>
      <c r="V326" s="27">
        <v>0</v>
      </c>
      <c r="W326" s="27">
        <v>0</v>
      </c>
      <c r="X326" s="27">
        <v>0</v>
      </c>
      <c r="Y326" s="27">
        <v>0</v>
      </c>
      <c r="Z326" s="27">
        <v>0</v>
      </c>
      <c r="AA326" s="27">
        <v>0</v>
      </c>
      <c r="AB326" s="27">
        <v>0</v>
      </c>
      <c r="AC326" s="27">
        <v>0</v>
      </c>
      <c r="AD326" s="27">
        <v>0</v>
      </c>
      <c r="AE326" s="27">
        <v>0</v>
      </c>
      <c r="AF326" s="27">
        <v>0</v>
      </c>
      <c r="AG326" s="27">
        <v>0</v>
      </c>
      <c r="AH326" s="27">
        <v>0</v>
      </c>
      <c r="AI326" s="27">
        <v>0</v>
      </c>
      <c r="AK326" s="29">
        <f t="shared" si="5"/>
        <v>2.2494998826182142E-2</v>
      </c>
    </row>
    <row r="327" spans="1:37" x14ac:dyDescent="0.25">
      <c r="A327">
        <v>325</v>
      </c>
      <c r="B327" s="1">
        <v>1.29E-2</v>
      </c>
      <c r="C327" s="1">
        <v>3.0469391922499791E-4</v>
      </c>
      <c r="D327" s="27">
        <v>3.611065592005689E-2</v>
      </c>
      <c r="E327" s="27">
        <v>0.14440784077122598</v>
      </c>
      <c r="F327" s="27">
        <v>5.1488240691924848E-3</v>
      </c>
      <c r="G327" s="27">
        <v>0.1079448189553259</v>
      </c>
      <c r="H327" s="27">
        <v>4.0542247789321965E-2</v>
      </c>
      <c r="I327" s="27">
        <v>0.14791596982058411</v>
      </c>
      <c r="J327" s="27">
        <v>0.15172849031155783</v>
      </c>
      <c r="K327" s="27">
        <v>6.8439211390625559E-2</v>
      </c>
      <c r="L327" s="27">
        <v>0.11996231820958773</v>
      </c>
      <c r="M327" s="27">
        <v>7.5378093762838119E-2</v>
      </c>
      <c r="N327" s="27">
        <v>0.10242152899968329</v>
      </c>
      <c r="O327" s="27">
        <v>0</v>
      </c>
      <c r="P327" s="27">
        <v>0</v>
      </c>
      <c r="Q327" s="27">
        <v>0</v>
      </c>
      <c r="R327" s="27">
        <v>0</v>
      </c>
      <c r="S327" s="27">
        <v>0</v>
      </c>
      <c r="T327" s="27">
        <v>0</v>
      </c>
      <c r="U327" s="27">
        <v>0</v>
      </c>
      <c r="V327" s="27">
        <v>0</v>
      </c>
      <c r="W327" s="27">
        <v>0</v>
      </c>
      <c r="X327" s="27">
        <v>0</v>
      </c>
      <c r="Y327" s="27">
        <v>0</v>
      </c>
      <c r="Z327" s="27">
        <v>0</v>
      </c>
      <c r="AA327" s="27">
        <v>0</v>
      </c>
      <c r="AB327" s="27">
        <v>0</v>
      </c>
      <c r="AC327" s="27">
        <v>0</v>
      </c>
      <c r="AD327" s="27">
        <v>0</v>
      </c>
      <c r="AE327" s="27">
        <v>0</v>
      </c>
      <c r="AF327" s="27">
        <v>0</v>
      </c>
      <c r="AG327" s="27">
        <v>0</v>
      </c>
      <c r="AH327" s="27">
        <v>0</v>
      </c>
      <c r="AI327" s="27">
        <v>0</v>
      </c>
      <c r="AK327" s="29">
        <f t="shared" si="5"/>
        <v>2.3619683660852552E-2</v>
      </c>
    </row>
    <row r="328" spans="1:37" x14ac:dyDescent="0.25">
      <c r="A328">
        <v>326</v>
      </c>
      <c r="B328" s="1">
        <v>1.4E-2</v>
      </c>
      <c r="C328" s="1">
        <v>-1.8052942778582555E-4</v>
      </c>
      <c r="D328" s="27">
        <v>1.3050201180053648E-2</v>
      </c>
      <c r="E328" s="27">
        <v>0.12297841040259076</v>
      </c>
      <c r="F328" s="27">
        <v>0.16029048810139462</v>
      </c>
      <c r="G328" s="27">
        <v>0.13732927233216521</v>
      </c>
      <c r="H328" s="27">
        <v>0.12434246670297547</v>
      </c>
      <c r="I328" s="27">
        <v>9.5987656485129677E-3</v>
      </c>
      <c r="J328" s="27">
        <v>5.9132917328638374E-2</v>
      </c>
      <c r="K328" s="27">
        <v>0.18609006773448036</v>
      </c>
      <c r="L328" s="27">
        <v>5.8556214346796621E-2</v>
      </c>
      <c r="M328" s="27">
        <v>3.7624998756843574E-2</v>
      </c>
      <c r="N328" s="27">
        <v>9.1006197465548097E-2</v>
      </c>
      <c r="O328" s="27">
        <v>0</v>
      </c>
      <c r="P328" s="27">
        <v>0</v>
      </c>
      <c r="Q328" s="27">
        <v>0</v>
      </c>
      <c r="R328" s="27">
        <v>0</v>
      </c>
      <c r="S328" s="27">
        <v>0</v>
      </c>
      <c r="T328" s="27">
        <v>0</v>
      </c>
      <c r="U328" s="27">
        <v>0</v>
      </c>
      <c r="V328" s="27">
        <v>0</v>
      </c>
      <c r="W328" s="27">
        <v>0</v>
      </c>
      <c r="X328" s="27">
        <v>0</v>
      </c>
      <c r="Y328" s="27">
        <v>0</v>
      </c>
      <c r="Z328" s="27">
        <v>0</v>
      </c>
      <c r="AA328" s="27">
        <v>0</v>
      </c>
      <c r="AB328" s="27">
        <v>0</v>
      </c>
      <c r="AC328" s="27">
        <v>0</v>
      </c>
      <c r="AD328" s="27">
        <v>0</v>
      </c>
      <c r="AE328" s="27">
        <v>0</v>
      </c>
      <c r="AF328" s="27">
        <v>0</v>
      </c>
      <c r="AG328" s="27">
        <v>0</v>
      </c>
      <c r="AH328" s="27">
        <v>0</v>
      </c>
      <c r="AI328" s="27">
        <v>0</v>
      </c>
      <c r="AK328" s="29">
        <f t="shared" si="5"/>
        <v>-1.2894959127558968E-2</v>
      </c>
    </row>
    <row r="329" spans="1:37" x14ac:dyDescent="0.25">
      <c r="A329">
        <v>327</v>
      </c>
      <c r="B329" s="1">
        <v>1.3100000000000001E-2</v>
      </c>
      <c r="C329" s="1">
        <v>3.351096573546168E-4</v>
      </c>
      <c r="D329" s="27">
        <v>0.12931013964775653</v>
      </c>
      <c r="E329" s="27">
        <v>0.16514912739480611</v>
      </c>
      <c r="F329" s="27">
        <v>5.4218903480076984E-2</v>
      </c>
      <c r="G329" s="27">
        <v>9.9775712846186471E-2</v>
      </c>
      <c r="H329" s="27">
        <v>0.15809499126787799</v>
      </c>
      <c r="I329" s="27">
        <v>3.9633681758774353E-2</v>
      </c>
      <c r="J329" s="27">
        <v>5.4012218186713812E-2</v>
      </c>
      <c r="K329" s="27">
        <v>5.077381689842364E-2</v>
      </c>
      <c r="L329" s="27">
        <v>0.1201171970809029</v>
      </c>
      <c r="M329" s="27">
        <v>3.0391753944610016E-2</v>
      </c>
      <c r="N329" s="27">
        <v>9.8522457493871188E-2</v>
      </c>
      <c r="O329" s="27">
        <v>0</v>
      </c>
      <c r="P329" s="27">
        <v>0</v>
      </c>
      <c r="Q329" s="27">
        <v>0</v>
      </c>
      <c r="R329" s="27">
        <v>0</v>
      </c>
      <c r="S329" s="27">
        <v>0</v>
      </c>
      <c r="T329" s="27">
        <v>0</v>
      </c>
      <c r="U329" s="27">
        <v>0</v>
      </c>
      <c r="V329" s="27">
        <v>0</v>
      </c>
      <c r="W329" s="27">
        <v>0</v>
      </c>
      <c r="X329" s="27">
        <v>0</v>
      </c>
      <c r="Y329" s="27">
        <v>0</v>
      </c>
      <c r="Z329" s="27">
        <v>0</v>
      </c>
      <c r="AA329" s="27">
        <v>0</v>
      </c>
      <c r="AB329" s="27">
        <v>0</v>
      </c>
      <c r="AC329" s="27">
        <v>0</v>
      </c>
      <c r="AD329" s="27">
        <v>0</v>
      </c>
      <c r="AE329" s="27">
        <v>0</v>
      </c>
      <c r="AF329" s="27">
        <v>0</v>
      </c>
      <c r="AG329" s="27">
        <v>0</v>
      </c>
      <c r="AH329" s="27">
        <v>0</v>
      </c>
      <c r="AI329" s="27">
        <v>0</v>
      </c>
      <c r="AK329" s="29">
        <f t="shared" si="5"/>
        <v>2.558088987439823E-2</v>
      </c>
    </row>
    <row r="330" spans="1:37" x14ac:dyDescent="0.25">
      <c r="A330">
        <v>328</v>
      </c>
      <c r="B330" s="1">
        <v>1.3299999999999999E-2</v>
      </c>
      <c r="C330" s="1">
        <v>2.2809019256823078E-4</v>
      </c>
      <c r="D330" s="27">
        <v>0.14693695950772517</v>
      </c>
      <c r="E330" s="27">
        <v>0.11930750339491503</v>
      </c>
      <c r="F330" s="27">
        <v>2.8089383242860602E-2</v>
      </c>
      <c r="G330" s="27">
        <v>0.15160622714487643</v>
      </c>
      <c r="H330" s="27">
        <v>7.2967977193500733E-2</v>
      </c>
      <c r="I330" s="27">
        <v>0.11900226309346774</v>
      </c>
      <c r="J330" s="27">
        <v>0.1102663745838928</v>
      </c>
      <c r="K330" s="27">
        <v>5.8002626440329212E-2</v>
      </c>
      <c r="L330" s="27">
        <v>0.12967733383362046</v>
      </c>
      <c r="M330" s="27">
        <v>5.1375977155526014E-4</v>
      </c>
      <c r="N330" s="27">
        <v>6.3629591793256668E-2</v>
      </c>
      <c r="O330" s="27">
        <v>0</v>
      </c>
      <c r="P330" s="27">
        <v>0</v>
      </c>
      <c r="Q330" s="27">
        <v>0</v>
      </c>
      <c r="R330" s="27">
        <v>0</v>
      </c>
      <c r="S330" s="27">
        <v>0</v>
      </c>
      <c r="T330" s="27">
        <v>0</v>
      </c>
      <c r="U330" s="27">
        <v>0</v>
      </c>
      <c r="V330" s="27">
        <v>0</v>
      </c>
      <c r="W330" s="27">
        <v>0</v>
      </c>
      <c r="X330" s="27">
        <v>0</v>
      </c>
      <c r="Y330" s="27">
        <v>0</v>
      </c>
      <c r="Z330" s="27">
        <v>0</v>
      </c>
      <c r="AA330" s="27">
        <v>0</v>
      </c>
      <c r="AB330" s="27">
        <v>0</v>
      </c>
      <c r="AC330" s="27">
        <v>0</v>
      </c>
      <c r="AD330" s="27">
        <v>0</v>
      </c>
      <c r="AE330" s="27">
        <v>0</v>
      </c>
      <c r="AF330" s="27">
        <v>0</v>
      </c>
      <c r="AG330" s="27">
        <v>0</v>
      </c>
      <c r="AH330" s="27">
        <v>0</v>
      </c>
      <c r="AI330" s="27">
        <v>0</v>
      </c>
      <c r="AK330" s="29">
        <f t="shared" si="5"/>
        <v>1.7149638538964722E-2</v>
      </c>
    </row>
    <row r="331" spans="1:37" x14ac:dyDescent="0.25">
      <c r="A331">
        <v>329</v>
      </c>
      <c r="B331" s="1">
        <v>1.2999999999999999E-2</v>
      </c>
      <c r="C331" s="1">
        <v>-1.2316719133076081E-6</v>
      </c>
      <c r="D331" s="27">
        <v>1.4858535635122377E-2</v>
      </c>
      <c r="E331" s="27">
        <v>0.12030395231634573</v>
      </c>
      <c r="F331" s="27">
        <v>0.12667213232966015</v>
      </c>
      <c r="G331" s="27">
        <v>0.11119510164574228</v>
      </c>
      <c r="H331" s="27">
        <v>0.11732900976287775</v>
      </c>
      <c r="I331" s="27">
        <v>7.2731128463336125E-2</v>
      </c>
      <c r="J331" s="27">
        <v>8.6712075557474066E-2</v>
      </c>
      <c r="K331" s="27">
        <v>0.11936115198093887</v>
      </c>
      <c r="L331" s="27">
        <v>8.0980397903678975E-2</v>
      </c>
      <c r="M331" s="27">
        <v>1.2927703114058876E-2</v>
      </c>
      <c r="N331" s="27">
        <v>0.13692881129076492</v>
      </c>
      <c r="O331" s="27">
        <v>0</v>
      </c>
      <c r="P331" s="27">
        <v>0</v>
      </c>
      <c r="Q331" s="27">
        <v>0</v>
      </c>
      <c r="R331" s="27">
        <v>0</v>
      </c>
      <c r="S331" s="27">
        <v>0</v>
      </c>
      <c r="T331" s="27">
        <v>0</v>
      </c>
      <c r="U331" s="27">
        <v>0</v>
      </c>
      <c r="V331" s="27">
        <v>0</v>
      </c>
      <c r="W331" s="27">
        <v>0</v>
      </c>
      <c r="X331" s="27">
        <v>0</v>
      </c>
      <c r="Y331" s="27">
        <v>0</v>
      </c>
      <c r="Z331" s="27">
        <v>0</v>
      </c>
      <c r="AA331" s="27">
        <v>0</v>
      </c>
      <c r="AB331" s="27">
        <v>0</v>
      </c>
      <c r="AC331" s="27">
        <v>0</v>
      </c>
      <c r="AD331" s="27">
        <v>0</v>
      </c>
      <c r="AE331" s="27">
        <v>0</v>
      </c>
      <c r="AF331" s="27">
        <v>0</v>
      </c>
      <c r="AG331" s="27">
        <v>0</v>
      </c>
      <c r="AH331" s="27">
        <v>0</v>
      </c>
      <c r="AI331" s="27">
        <v>0</v>
      </c>
      <c r="AK331" s="29">
        <f t="shared" si="5"/>
        <v>-9.4743993331354478E-5</v>
      </c>
    </row>
    <row r="332" spans="1:37" x14ac:dyDescent="0.25">
      <c r="A332">
        <v>330</v>
      </c>
      <c r="B332" s="1">
        <v>1.29E-2</v>
      </c>
      <c r="C332" s="1">
        <v>8.7567564785192095E-5</v>
      </c>
      <c r="D332" s="27">
        <v>8.6977795927702523E-2</v>
      </c>
      <c r="E332" s="27">
        <v>0.14432886761823924</v>
      </c>
      <c r="F332" s="27">
        <v>0.13573271257917183</v>
      </c>
      <c r="G332" s="27">
        <v>5.7231985608941285E-2</v>
      </c>
      <c r="H332" s="27">
        <v>0.153285248292438</v>
      </c>
      <c r="I332" s="27">
        <v>0.12288794130635732</v>
      </c>
      <c r="J332" s="27">
        <v>8.0790616119832223E-2</v>
      </c>
      <c r="K332" s="27">
        <v>2.6996676483147155E-2</v>
      </c>
      <c r="L332" s="27">
        <v>1.789962875274783E-2</v>
      </c>
      <c r="M332" s="27">
        <v>0.12648186244468085</v>
      </c>
      <c r="N332" s="27">
        <v>4.7386664866741743E-2</v>
      </c>
      <c r="O332" s="27">
        <v>0</v>
      </c>
      <c r="P332" s="27">
        <v>0</v>
      </c>
      <c r="Q332" s="27">
        <v>0</v>
      </c>
      <c r="R332" s="27">
        <v>0</v>
      </c>
      <c r="S332" s="27">
        <v>0</v>
      </c>
      <c r="T332" s="27">
        <v>0</v>
      </c>
      <c r="U332" s="27">
        <v>0</v>
      </c>
      <c r="V332" s="27">
        <v>0</v>
      </c>
      <c r="W332" s="27">
        <v>0</v>
      </c>
      <c r="X332" s="27">
        <v>0</v>
      </c>
      <c r="Y332" s="27">
        <v>0</v>
      </c>
      <c r="Z332" s="27">
        <v>0</v>
      </c>
      <c r="AA332" s="27">
        <v>0</v>
      </c>
      <c r="AB332" s="27">
        <v>0</v>
      </c>
      <c r="AC332" s="27">
        <v>0</v>
      </c>
      <c r="AD332" s="27">
        <v>0</v>
      </c>
      <c r="AE332" s="27">
        <v>0</v>
      </c>
      <c r="AF332" s="27">
        <v>0</v>
      </c>
      <c r="AG332" s="27">
        <v>0</v>
      </c>
      <c r="AH332" s="27">
        <v>0</v>
      </c>
      <c r="AI332" s="27">
        <v>0</v>
      </c>
      <c r="AK332" s="29">
        <f t="shared" si="5"/>
        <v>6.7881833166815574E-3</v>
      </c>
    </row>
    <row r="333" spans="1:37" x14ac:dyDescent="0.25">
      <c r="A333">
        <v>331</v>
      </c>
      <c r="B333" s="1">
        <v>1.23E-2</v>
      </c>
      <c r="C333" s="1">
        <v>-2.3995689932581579E-4</v>
      </c>
      <c r="D333" s="27">
        <v>0.11230688797658873</v>
      </c>
      <c r="E333" s="27">
        <v>5.3540838938697835E-2</v>
      </c>
      <c r="F333" s="27">
        <v>0.11822095459433468</v>
      </c>
      <c r="G333" s="27">
        <v>7.5788177303894033E-2</v>
      </c>
      <c r="H333" s="27">
        <v>4.2802006460252121E-3</v>
      </c>
      <c r="I333" s="27">
        <v>0.14386963867304942</v>
      </c>
      <c r="J333" s="27">
        <v>0.15894071937621002</v>
      </c>
      <c r="K333" s="27">
        <v>0.11670243328491367</v>
      </c>
      <c r="L333" s="27">
        <v>2.21245265229261E-2</v>
      </c>
      <c r="M333" s="27">
        <v>0.13223381967492373</v>
      </c>
      <c r="N333" s="27">
        <v>6.1991803008436541E-2</v>
      </c>
      <c r="O333" s="27">
        <v>0</v>
      </c>
      <c r="P333" s="27">
        <v>0</v>
      </c>
      <c r="Q333" s="27">
        <v>0</v>
      </c>
      <c r="R333" s="27">
        <v>0</v>
      </c>
      <c r="S333" s="27">
        <v>0</v>
      </c>
      <c r="T333" s="27">
        <v>0</v>
      </c>
      <c r="U333" s="27">
        <v>0</v>
      </c>
      <c r="V333" s="27">
        <v>0</v>
      </c>
      <c r="W333" s="27">
        <v>0</v>
      </c>
      <c r="X333" s="27">
        <v>0</v>
      </c>
      <c r="Y333" s="27">
        <v>0</v>
      </c>
      <c r="Z333" s="27">
        <v>0</v>
      </c>
      <c r="AA333" s="27">
        <v>0</v>
      </c>
      <c r="AB333" s="27">
        <v>0</v>
      </c>
      <c r="AC333" s="27">
        <v>0</v>
      </c>
      <c r="AD333" s="27">
        <v>0</v>
      </c>
      <c r="AE333" s="27">
        <v>0</v>
      </c>
      <c r="AF333" s="27">
        <v>0</v>
      </c>
      <c r="AG333" s="27">
        <v>0</v>
      </c>
      <c r="AH333" s="27">
        <v>0</v>
      </c>
      <c r="AI333" s="27">
        <v>0</v>
      </c>
      <c r="AK333" s="29">
        <f t="shared" si="5"/>
        <v>-1.9508691002098844E-2</v>
      </c>
    </row>
    <row r="334" spans="1:37" x14ac:dyDescent="0.25">
      <c r="A334">
        <v>332</v>
      </c>
      <c r="B334" s="1">
        <v>1.1900000000000001E-2</v>
      </c>
      <c r="C334" s="1">
        <v>-2.913433087947954E-4</v>
      </c>
      <c r="D334" s="27">
        <v>5.3471392011023904E-2</v>
      </c>
      <c r="E334" s="27">
        <v>2.2512664624390146E-3</v>
      </c>
      <c r="F334" s="27">
        <v>8.4496921676197337E-2</v>
      </c>
      <c r="G334" s="27">
        <v>0.1030123507902434</v>
      </c>
      <c r="H334" s="27">
        <v>0.14761126903314936</v>
      </c>
      <c r="I334" s="27">
        <v>0.10629041008498283</v>
      </c>
      <c r="J334" s="27">
        <v>0.11131147507546757</v>
      </c>
      <c r="K334" s="27">
        <v>0.15606378271097554</v>
      </c>
      <c r="L334" s="27">
        <v>7.705708752227991E-2</v>
      </c>
      <c r="M334" s="27">
        <v>1.4529364272951267E-2</v>
      </c>
      <c r="N334" s="27">
        <v>0.14390468036028994</v>
      </c>
      <c r="O334" s="27">
        <v>0</v>
      </c>
      <c r="P334" s="27">
        <v>0</v>
      </c>
      <c r="Q334" s="27">
        <v>0</v>
      </c>
      <c r="R334" s="27">
        <v>0</v>
      </c>
      <c r="S334" s="27">
        <v>0</v>
      </c>
      <c r="T334" s="27">
        <v>0</v>
      </c>
      <c r="U334" s="27">
        <v>0</v>
      </c>
      <c r="V334" s="27">
        <v>0</v>
      </c>
      <c r="W334" s="27">
        <v>0</v>
      </c>
      <c r="X334" s="27">
        <v>0</v>
      </c>
      <c r="Y334" s="27">
        <v>0</v>
      </c>
      <c r="Z334" s="27">
        <v>0</v>
      </c>
      <c r="AA334" s="27">
        <v>0</v>
      </c>
      <c r="AB334" s="27">
        <v>0</v>
      </c>
      <c r="AC334" s="27">
        <v>0</v>
      </c>
      <c r="AD334" s="27">
        <v>0</v>
      </c>
      <c r="AE334" s="27">
        <v>0</v>
      </c>
      <c r="AF334" s="27">
        <v>0</v>
      </c>
      <c r="AG334" s="27">
        <v>0</v>
      </c>
      <c r="AH334" s="27">
        <v>0</v>
      </c>
      <c r="AI334" s="27">
        <v>0</v>
      </c>
      <c r="AK334" s="29">
        <f t="shared" si="5"/>
        <v>-2.4482630991159274E-2</v>
      </c>
    </row>
    <row r="335" spans="1:37" x14ac:dyDescent="0.25">
      <c r="A335">
        <v>333</v>
      </c>
      <c r="B335" s="1">
        <v>1.06E-2</v>
      </c>
      <c r="C335" s="1">
        <v>5.2836803003703591E-5</v>
      </c>
      <c r="D335" s="27">
        <v>0.13961447151351583</v>
      </c>
      <c r="E335" s="27">
        <v>5.9417993389778379E-2</v>
      </c>
      <c r="F335" s="27">
        <v>8.8475792649440818E-2</v>
      </c>
      <c r="G335" s="27">
        <v>8.1837052968759968E-2</v>
      </c>
      <c r="H335" s="27">
        <v>0.11885798868857246</v>
      </c>
      <c r="I335" s="27">
        <v>0.12858256125410053</v>
      </c>
      <c r="J335" s="27">
        <v>3.6950465711984591E-2</v>
      </c>
      <c r="K335" s="27">
        <v>3.2322533768127833E-2</v>
      </c>
      <c r="L335" s="27">
        <v>0.16258816806530293</v>
      </c>
      <c r="M335" s="27">
        <v>8.0626418427214339E-2</v>
      </c>
      <c r="N335" s="27">
        <v>7.0726553563202371E-2</v>
      </c>
      <c r="O335" s="27">
        <v>0</v>
      </c>
      <c r="P335" s="27">
        <v>0</v>
      </c>
      <c r="Q335" s="27">
        <v>0</v>
      </c>
      <c r="R335" s="27">
        <v>0</v>
      </c>
      <c r="S335" s="27">
        <v>0</v>
      </c>
      <c r="T335" s="27">
        <v>0</v>
      </c>
      <c r="U335" s="27">
        <v>0</v>
      </c>
      <c r="V335" s="27">
        <v>0</v>
      </c>
      <c r="W335" s="27">
        <v>0</v>
      </c>
      <c r="X335" s="27">
        <v>0</v>
      </c>
      <c r="Y335" s="27">
        <v>0</v>
      </c>
      <c r="Z335" s="27">
        <v>0</v>
      </c>
      <c r="AA335" s="27">
        <v>0</v>
      </c>
      <c r="AB335" s="27">
        <v>0</v>
      </c>
      <c r="AC335" s="27">
        <v>0</v>
      </c>
      <c r="AD335" s="27">
        <v>0</v>
      </c>
      <c r="AE335" s="27">
        <v>0</v>
      </c>
      <c r="AF335" s="27">
        <v>0</v>
      </c>
      <c r="AG335" s="27">
        <v>0</v>
      </c>
      <c r="AH335" s="27">
        <v>0</v>
      </c>
      <c r="AI335" s="27">
        <v>0</v>
      </c>
      <c r="AK335" s="29">
        <f t="shared" si="5"/>
        <v>4.9846040569531689E-3</v>
      </c>
    </row>
    <row r="336" spans="1:37" x14ac:dyDescent="0.25">
      <c r="A336">
        <v>334</v>
      </c>
      <c r="B336" s="1">
        <v>1.43E-2</v>
      </c>
      <c r="C336" s="1">
        <v>4.9051867999710656E-5</v>
      </c>
      <c r="D336" s="27">
        <v>1.342675007126898E-2</v>
      </c>
      <c r="E336" s="27">
        <v>0.17068552086006089</v>
      </c>
      <c r="F336" s="27">
        <v>0.11443889574052558</v>
      </c>
      <c r="G336" s="27">
        <v>0.13820611376000844</v>
      </c>
      <c r="H336" s="27">
        <v>8.6974892658268105E-2</v>
      </c>
      <c r="I336" s="27">
        <v>4.0048096826105786E-2</v>
      </c>
      <c r="J336" s="27">
        <v>9.5958785984991496E-2</v>
      </c>
      <c r="K336" s="27">
        <v>0.12746472503975764</v>
      </c>
      <c r="L336" s="27">
        <v>6.7095841949913566E-3</v>
      </c>
      <c r="M336" s="27">
        <v>0.12186662520527172</v>
      </c>
      <c r="N336" s="27">
        <v>8.4220009658750095E-2</v>
      </c>
      <c r="O336" s="27">
        <v>0</v>
      </c>
      <c r="P336" s="27">
        <v>0</v>
      </c>
      <c r="Q336" s="27">
        <v>0</v>
      </c>
      <c r="R336" s="27">
        <v>0</v>
      </c>
      <c r="S336" s="27">
        <v>0</v>
      </c>
      <c r="T336" s="27">
        <v>0</v>
      </c>
      <c r="U336" s="27">
        <v>0</v>
      </c>
      <c r="V336" s="27">
        <v>0</v>
      </c>
      <c r="W336" s="27">
        <v>0</v>
      </c>
      <c r="X336" s="27">
        <v>0</v>
      </c>
      <c r="Y336" s="27">
        <v>0</v>
      </c>
      <c r="Z336" s="27">
        <v>0</v>
      </c>
      <c r="AA336" s="27">
        <v>0</v>
      </c>
      <c r="AB336" s="27">
        <v>0</v>
      </c>
      <c r="AC336" s="27">
        <v>0</v>
      </c>
      <c r="AD336" s="27">
        <v>0</v>
      </c>
      <c r="AE336" s="27">
        <v>0</v>
      </c>
      <c r="AF336" s="27">
        <v>0</v>
      </c>
      <c r="AG336" s="27">
        <v>0</v>
      </c>
      <c r="AH336" s="27">
        <v>0</v>
      </c>
      <c r="AI336" s="27">
        <v>0</v>
      </c>
      <c r="AK336" s="29">
        <f t="shared" si="5"/>
        <v>3.4302005594203256E-3</v>
      </c>
    </row>
    <row r="337" spans="1:37" x14ac:dyDescent="0.25">
      <c r="A337">
        <v>335</v>
      </c>
      <c r="B337" s="1">
        <v>1.04E-2</v>
      </c>
      <c r="C337" s="1">
        <v>-2.5383625990895565E-4</v>
      </c>
      <c r="D337" s="27">
        <v>0.14966826454937984</v>
      </c>
      <c r="E337" s="27">
        <v>3.9381521336801915E-2</v>
      </c>
      <c r="F337" s="27">
        <v>0.17559333303694824</v>
      </c>
      <c r="G337" s="27">
        <v>7.6438944029231732E-3</v>
      </c>
      <c r="H337" s="27">
        <v>1.9881596752374667E-2</v>
      </c>
      <c r="I337" s="27">
        <v>6.254037809589541E-2</v>
      </c>
      <c r="J337" s="27">
        <v>2.8884174343054261E-2</v>
      </c>
      <c r="K337" s="27">
        <v>0.11710696910955681</v>
      </c>
      <c r="L337" s="27">
        <v>0.12621117560186962</v>
      </c>
      <c r="M337" s="27">
        <v>9.5453200929182525E-2</v>
      </c>
      <c r="N337" s="27">
        <v>0.17763549184201363</v>
      </c>
      <c r="O337" s="27">
        <v>0</v>
      </c>
      <c r="P337" s="27">
        <v>0</v>
      </c>
      <c r="Q337" s="27">
        <v>0</v>
      </c>
      <c r="R337" s="27">
        <v>0</v>
      </c>
      <c r="S337" s="27">
        <v>0</v>
      </c>
      <c r="T337" s="27">
        <v>0</v>
      </c>
      <c r="U337" s="27">
        <v>0</v>
      </c>
      <c r="V337" s="27">
        <v>0</v>
      </c>
      <c r="W337" s="27">
        <v>0</v>
      </c>
      <c r="X337" s="27">
        <v>0</v>
      </c>
      <c r="Y337" s="27">
        <v>0</v>
      </c>
      <c r="Z337" s="27">
        <v>0</v>
      </c>
      <c r="AA337" s="27">
        <v>0</v>
      </c>
      <c r="AB337" s="27">
        <v>0</v>
      </c>
      <c r="AC337" s="27">
        <v>0</v>
      </c>
      <c r="AD337" s="27">
        <v>0</v>
      </c>
      <c r="AE337" s="27">
        <v>0</v>
      </c>
      <c r="AF337" s="27">
        <v>0</v>
      </c>
      <c r="AG337" s="27">
        <v>0</v>
      </c>
      <c r="AH337" s="27">
        <v>0</v>
      </c>
      <c r="AI337" s="27">
        <v>0</v>
      </c>
      <c r="AK337" s="29">
        <f t="shared" si="5"/>
        <v>-2.4407332683553429E-2</v>
      </c>
    </row>
    <row r="338" spans="1:37" x14ac:dyDescent="0.25">
      <c r="A338">
        <v>336</v>
      </c>
      <c r="B338" s="1">
        <v>8.8000000000000005E-3</v>
      </c>
      <c r="C338" s="1">
        <v>1.8542637927530577E-5</v>
      </c>
      <c r="D338" s="27">
        <v>9.6275904331296777E-2</v>
      </c>
      <c r="E338" s="27">
        <v>1.8564942663879515E-2</v>
      </c>
      <c r="F338" s="27">
        <v>0.13054976817908878</v>
      </c>
      <c r="G338" s="27">
        <v>0.14374890988945607</v>
      </c>
      <c r="H338" s="27">
        <v>0.11218074220538451</v>
      </c>
      <c r="I338" s="27">
        <v>3.3479493696215973E-2</v>
      </c>
      <c r="J338" s="27">
        <v>1.8459679210464465E-2</v>
      </c>
      <c r="K338" s="27">
        <v>2.6663032185981844E-2</v>
      </c>
      <c r="L338" s="27">
        <v>0.16487368855560203</v>
      </c>
      <c r="M338" s="27">
        <v>0.19068346932833785</v>
      </c>
      <c r="N338" s="27">
        <v>6.4520369754292151E-2</v>
      </c>
      <c r="O338" s="27">
        <v>0</v>
      </c>
      <c r="P338" s="27">
        <v>0</v>
      </c>
      <c r="Q338" s="27">
        <v>0</v>
      </c>
      <c r="R338" s="27">
        <v>0</v>
      </c>
      <c r="S338" s="27">
        <v>0</v>
      </c>
      <c r="T338" s="27">
        <v>0</v>
      </c>
      <c r="U338" s="27">
        <v>0</v>
      </c>
      <c r="V338" s="27">
        <v>0</v>
      </c>
      <c r="W338" s="27">
        <v>0</v>
      </c>
      <c r="X338" s="27">
        <v>0</v>
      </c>
      <c r="Y338" s="27">
        <v>0</v>
      </c>
      <c r="Z338" s="27">
        <v>0</v>
      </c>
      <c r="AA338" s="27">
        <v>0</v>
      </c>
      <c r="AB338" s="27">
        <v>0</v>
      </c>
      <c r="AC338" s="27">
        <v>0</v>
      </c>
      <c r="AD338" s="27">
        <v>0</v>
      </c>
      <c r="AE338" s="27">
        <v>0</v>
      </c>
      <c r="AF338" s="27">
        <v>0</v>
      </c>
      <c r="AG338" s="27">
        <v>0</v>
      </c>
      <c r="AH338" s="27">
        <v>0</v>
      </c>
      <c r="AI338" s="27">
        <v>0</v>
      </c>
      <c r="AK338" s="29">
        <f t="shared" si="5"/>
        <v>2.1071179463102926E-3</v>
      </c>
    </row>
    <row r="339" spans="1:37" x14ac:dyDescent="0.25">
      <c r="A339">
        <v>337</v>
      </c>
      <c r="B339" s="1">
        <v>1.0999999999999999E-2</v>
      </c>
      <c r="C339" s="1">
        <v>2.1958748638441743E-4</v>
      </c>
      <c r="D339" s="27">
        <v>0.11412083063314506</v>
      </c>
      <c r="E339" s="27">
        <v>0.11263980138104498</v>
      </c>
      <c r="F339" s="27">
        <v>2.9570291932289192E-2</v>
      </c>
      <c r="G339" s="27">
        <v>2.5452119262390101E-2</v>
      </c>
      <c r="H339" s="27">
        <v>7.914581408214609E-2</v>
      </c>
      <c r="I339" s="27">
        <v>5.3265404262894757E-2</v>
      </c>
      <c r="J339" s="27">
        <v>0.1452969496493961</v>
      </c>
      <c r="K339" s="27">
        <v>8.9130344981026649E-2</v>
      </c>
      <c r="L339" s="27">
        <v>0.11700728272248632</v>
      </c>
      <c r="M339" s="27">
        <v>0.11179283828117319</v>
      </c>
      <c r="N339" s="27">
        <v>0.12257832281200755</v>
      </c>
      <c r="O339" s="27">
        <v>0</v>
      </c>
      <c r="P339" s="27">
        <v>0</v>
      </c>
      <c r="Q339" s="27">
        <v>0</v>
      </c>
      <c r="R339" s="27">
        <v>0</v>
      </c>
      <c r="S339" s="27">
        <v>0</v>
      </c>
      <c r="T339" s="27">
        <v>0</v>
      </c>
      <c r="U339" s="27">
        <v>0</v>
      </c>
      <c r="V339" s="27">
        <v>0</v>
      </c>
      <c r="W339" s="27">
        <v>0</v>
      </c>
      <c r="X339" s="27">
        <v>0</v>
      </c>
      <c r="Y339" s="27">
        <v>0</v>
      </c>
      <c r="Z339" s="27">
        <v>0</v>
      </c>
      <c r="AA339" s="27">
        <v>0</v>
      </c>
      <c r="AB339" s="27">
        <v>0</v>
      </c>
      <c r="AC339" s="27">
        <v>0</v>
      </c>
      <c r="AD339" s="27">
        <v>0</v>
      </c>
      <c r="AE339" s="27">
        <v>0</v>
      </c>
      <c r="AF339" s="27">
        <v>0</v>
      </c>
      <c r="AG339" s="27">
        <v>0</v>
      </c>
      <c r="AH339" s="27">
        <v>0</v>
      </c>
      <c r="AI339" s="27">
        <v>0</v>
      </c>
      <c r="AK339" s="29">
        <f t="shared" si="5"/>
        <v>1.9962498762219769E-2</v>
      </c>
    </row>
    <row r="340" spans="1:37" x14ac:dyDescent="0.25">
      <c r="A340">
        <v>338</v>
      </c>
      <c r="B340" s="1">
        <v>0.01</v>
      </c>
      <c r="C340" s="1">
        <v>1.0882905278895546E-4</v>
      </c>
      <c r="D340" s="27">
        <v>2.9629522659674893E-2</v>
      </c>
      <c r="E340" s="27">
        <v>1.7179588597570798E-2</v>
      </c>
      <c r="F340" s="27">
        <v>1.3658260354049455E-2</v>
      </c>
      <c r="G340" s="27">
        <v>0.154504463002584</v>
      </c>
      <c r="H340" s="27">
        <v>8.2146928943679962E-2</v>
      </c>
      <c r="I340" s="27">
        <v>9.2326321341752362E-3</v>
      </c>
      <c r="J340" s="27">
        <v>0.1890878348920593</v>
      </c>
      <c r="K340" s="27">
        <v>9.8696944143727525E-2</v>
      </c>
      <c r="L340" s="27">
        <v>6.0163452846833623E-2</v>
      </c>
      <c r="M340" s="27">
        <v>0.12674682569235804</v>
      </c>
      <c r="N340" s="27">
        <v>0.2189535467332874</v>
      </c>
      <c r="O340" s="27">
        <v>0</v>
      </c>
      <c r="P340" s="27">
        <v>0</v>
      </c>
      <c r="Q340" s="27">
        <v>0</v>
      </c>
      <c r="R340" s="27">
        <v>0</v>
      </c>
      <c r="S340" s="27">
        <v>0</v>
      </c>
      <c r="T340" s="27">
        <v>0</v>
      </c>
      <c r="U340" s="27">
        <v>0</v>
      </c>
      <c r="V340" s="27">
        <v>0</v>
      </c>
      <c r="W340" s="27">
        <v>0</v>
      </c>
      <c r="X340" s="27">
        <v>0</v>
      </c>
      <c r="Y340" s="27">
        <v>0</v>
      </c>
      <c r="Z340" s="27">
        <v>0</v>
      </c>
      <c r="AA340" s="27">
        <v>0</v>
      </c>
      <c r="AB340" s="27">
        <v>0</v>
      </c>
      <c r="AC340" s="27">
        <v>0</v>
      </c>
      <c r="AD340" s="27">
        <v>0</v>
      </c>
      <c r="AE340" s="27">
        <v>0</v>
      </c>
      <c r="AF340" s="27">
        <v>0</v>
      </c>
      <c r="AG340" s="27">
        <v>0</v>
      </c>
      <c r="AH340" s="27">
        <v>0</v>
      </c>
      <c r="AI340" s="27">
        <v>0</v>
      </c>
      <c r="AK340" s="29">
        <f t="shared" si="5"/>
        <v>1.0882905278895546E-2</v>
      </c>
    </row>
    <row r="341" spans="1:37" x14ac:dyDescent="0.25">
      <c r="A341">
        <v>339</v>
      </c>
      <c r="B341" s="1">
        <v>1.01E-2</v>
      </c>
      <c r="C341" s="1">
        <v>2.8443004581987319E-4</v>
      </c>
      <c r="D341" s="27">
        <v>0.16776456409184506</v>
      </c>
      <c r="E341" s="27">
        <v>6.1249980941612728E-2</v>
      </c>
      <c r="F341" s="27">
        <v>5.4745251867581612E-2</v>
      </c>
      <c r="G341" s="27">
        <v>6.0727930269850385E-2</v>
      </c>
      <c r="H341" s="27">
        <v>4.9495209286144794E-2</v>
      </c>
      <c r="I341" s="27">
        <v>5.6102877829384126E-2</v>
      </c>
      <c r="J341" s="27">
        <v>0.18712799683106063</v>
      </c>
      <c r="K341" s="27">
        <v>2.319810849771407E-2</v>
      </c>
      <c r="L341" s="27">
        <v>0.15825257338868098</v>
      </c>
      <c r="M341" s="27">
        <v>9.0832811500178925E-2</v>
      </c>
      <c r="N341" s="27">
        <v>9.0502695495946625E-2</v>
      </c>
      <c r="O341" s="27">
        <v>0</v>
      </c>
      <c r="P341" s="27">
        <v>0</v>
      </c>
      <c r="Q341" s="27">
        <v>0</v>
      </c>
      <c r="R341" s="27">
        <v>0</v>
      </c>
      <c r="S341" s="27">
        <v>0</v>
      </c>
      <c r="T341" s="27">
        <v>0</v>
      </c>
      <c r="U341" s="27">
        <v>0</v>
      </c>
      <c r="V341" s="27">
        <v>0</v>
      </c>
      <c r="W341" s="27">
        <v>0</v>
      </c>
      <c r="X341" s="27">
        <v>0</v>
      </c>
      <c r="Y341" s="27">
        <v>0</v>
      </c>
      <c r="Z341" s="27">
        <v>0</v>
      </c>
      <c r="AA341" s="27">
        <v>0</v>
      </c>
      <c r="AB341" s="27">
        <v>0</v>
      </c>
      <c r="AC341" s="27">
        <v>0</v>
      </c>
      <c r="AD341" s="27">
        <v>0</v>
      </c>
      <c r="AE341" s="27">
        <v>0</v>
      </c>
      <c r="AF341" s="27">
        <v>0</v>
      </c>
      <c r="AG341" s="27">
        <v>0</v>
      </c>
      <c r="AH341" s="27">
        <v>0</v>
      </c>
      <c r="AI341" s="27">
        <v>0</v>
      </c>
      <c r="AK341" s="29">
        <f t="shared" si="5"/>
        <v>2.816139067523497E-2</v>
      </c>
    </row>
    <row r="342" spans="1:37" x14ac:dyDescent="0.25">
      <c r="A342">
        <v>340</v>
      </c>
      <c r="B342" s="1">
        <v>9.9000000000000008E-3</v>
      </c>
      <c r="C342" s="1">
        <v>2.773682541045846E-4</v>
      </c>
      <c r="D342" s="27">
        <v>6.0175335975197509E-2</v>
      </c>
      <c r="E342" s="27">
        <v>7.7244213114862514E-2</v>
      </c>
      <c r="F342" s="27">
        <v>4.2878606895899132E-2</v>
      </c>
      <c r="G342" s="27">
        <v>9.6636128897046911E-2</v>
      </c>
      <c r="H342" s="27">
        <v>5.1242803364813974E-2</v>
      </c>
      <c r="I342" s="27">
        <v>9.8199108410754354E-2</v>
      </c>
      <c r="J342" s="27">
        <v>8.6719273085838391E-2</v>
      </c>
      <c r="K342" s="27">
        <v>3.1142712220350394E-2</v>
      </c>
      <c r="L342" s="27">
        <v>0.16919036045436958</v>
      </c>
      <c r="M342" s="27">
        <v>5.5806049475339445E-2</v>
      </c>
      <c r="N342" s="27">
        <v>0.23076540810552768</v>
      </c>
      <c r="O342" s="27">
        <v>0</v>
      </c>
      <c r="P342" s="27">
        <v>0</v>
      </c>
      <c r="Q342" s="27">
        <v>0</v>
      </c>
      <c r="R342" s="27">
        <v>0</v>
      </c>
      <c r="S342" s="27">
        <v>0</v>
      </c>
      <c r="T342" s="27">
        <v>0</v>
      </c>
      <c r="U342" s="27">
        <v>0</v>
      </c>
      <c r="V342" s="27">
        <v>0</v>
      </c>
      <c r="W342" s="27">
        <v>0</v>
      </c>
      <c r="X342" s="27">
        <v>0</v>
      </c>
      <c r="Y342" s="27">
        <v>0</v>
      </c>
      <c r="Z342" s="27">
        <v>0</v>
      </c>
      <c r="AA342" s="27">
        <v>0</v>
      </c>
      <c r="AB342" s="27">
        <v>0</v>
      </c>
      <c r="AC342" s="27">
        <v>0</v>
      </c>
      <c r="AD342" s="27">
        <v>0</v>
      </c>
      <c r="AE342" s="27">
        <v>0</v>
      </c>
      <c r="AF342" s="27">
        <v>0</v>
      </c>
      <c r="AG342" s="27">
        <v>0</v>
      </c>
      <c r="AH342" s="27">
        <v>0</v>
      </c>
      <c r="AI342" s="27">
        <v>0</v>
      </c>
      <c r="AK342" s="29">
        <f t="shared" si="5"/>
        <v>2.8016995364099451E-2</v>
      </c>
    </row>
    <row r="343" spans="1:37" x14ac:dyDescent="0.25">
      <c r="A343">
        <v>341</v>
      </c>
      <c r="B343" s="1">
        <v>1.24E-2</v>
      </c>
      <c r="C343" s="1">
        <v>2.3573337931085124E-4</v>
      </c>
      <c r="D343" s="27">
        <v>9.2419753585944731E-3</v>
      </c>
      <c r="E343" s="27">
        <v>0.15806645998477595</v>
      </c>
      <c r="F343" s="27">
        <v>6.9352647161242433E-3</v>
      </c>
      <c r="G343" s="27">
        <v>4.6780357712126998E-2</v>
      </c>
      <c r="H343" s="27">
        <v>0.12489379250037388</v>
      </c>
      <c r="I343" s="27">
        <v>5.3558435223860924E-2</v>
      </c>
      <c r="J343" s="27">
        <v>0.1332012766171328</v>
      </c>
      <c r="K343" s="27">
        <v>0.12811522436361064</v>
      </c>
      <c r="L343" s="27">
        <v>9.5107188574594201E-2</v>
      </c>
      <c r="M343" s="27">
        <v>0.16872716482137298</v>
      </c>
      <c r="N343" s="27">
        <v>7.53728601274328E-2</v>
      </c>
      <c r="O343" s="27">
        <v>0</v>
      </c>
      <c r="P343" s="27">
        <v>0</v>
      </c>
      <c r="Q343" s="27">
        <v>0</v>
      </c>
      <c r="R343" s="27">
        <v>0</v>
      </c>
      <c r="S343" s="27">
        <v>0</v>
      </c>
      <c r="T343" s="27">
        <v>0</v>
      </c>
      <c r="U343" s="27">
        <v>0</v>
      </c>
      <c r="V343" s="27">
        <v>0</v>
      </c>
      <c r="W343" s="27">
        <v>0</v>
      </c>
      <c r="X343" s="27">
        <v>0</v>
      </c>
      <c r="Y343" s="27">
        <v>0</v>
      </c>
      <c r="Z343" s="27">
        <v>0</v>
      </c>
      <c r="AA343" s="27">
        <v>0</v>
      </c>
      <c r="AB343" s="27">
        <v>0</v>
      </c>
      <c r="AC343" s="27">
        <v>0</v>
      </c>
      <c r="AD343" s="27">
        <v>0</v>
      </c>
      <c r="AE343" s="27">
        <v>0</v>
      </c>
      <c r="AF343" s="27">
        <v>0</v>
      </c>
      <c r="AG343" s="27">
        <v>0</v>
      </c>
      <c r="AH343" s="27">
        <v>0</v>
      </c>
      <c r="AI343" s="27">
        <v>0</v>
      </c>
      <c r="AK343" s="29">
        <f t="shared" si="5"/>
        <v>1.9010756396036391E-2</v>
      </c>
    </row>
    <row r="344" spans="1:37" x14ac:dyDescent="0.25">
      <c r="A344">
        <v>342</v>
      </c>
      <c r="B344" s="1">
        <v>1.0999999999999999E-2</v>
      </c>
      <c r="C344" s="1">
        <v>1.0374834654641591E-4</v>
      </c>
      <c r="D344" s="27">
        <v>9.6387660903091837E-2</v>
      </c>
      <c r="E344" s="27">
        <v>0.10942092428628915</v>
      </c>
      <c r="F344" s="27">
        <v>3.6561862356293107E-2</v>
      </c>
      <c r="G344" s="27">
        <v>3.4853793183502284E-2</v>
      </c>
      <c r="H344" s="27">
        <v>0.14154579385381938</v>
      </c>
      <c r="I344" s="27">
        <v>2.3489244094588704E-2</v>
      </c>
      <c r="J344" s="27">
        <v>7.7192155604182328E-2</v>
      </c>
      <c r="K344" s="27">
        <v>0.12166078526663754</v>
      </c>
      <c r="L344" s="27">
        <v>9.7809835591909575E-2</v>
      </c>
      <c r="M344" s="27">
        <v>0.11604493905856503</v>
      </c>
      <c r="N344" s="27">
        <v>0.145033005801121</v>
      </c>
      <c r="O344" s="27">
        <v>0</v>
      </c>
      <c r="P344" s="27">
        <v>0</v>
      </c>
      <c r="Q344" s="27">
        <v>0</v>
      </c>
      <c r="R344" s="27">
        <v>0</v>
      </c>
      <c r="S344" s="27">
        <v>0</v>
      </c>
      <c r="T344" s="27">
        <v>0</v>
      </c>
      <c r="U344" s="27">
        <v>0</v>
      </c>
      <c r="V344" s="27">
        <v>0</v>
      </c>
      <c r="W344" s="27">
        <v>0</v>
      </c>
      <c r="X344" s="27">
        <v>0</v>
      </c>
      <c r="Y344" s="27">
        <v>0</v>
      </c>
      <c r="Z344" s="27">
        <v>0</v>
      </c>
      <c r="AA344" s="27">
        <v>0</v>
      </c>
      <c r="AB344" s="27">
        <v>0</v>
      </c>
      <c r="AC344" s="27">
        <v>0</v>
      </c>
      <c r="AD344" s="27">
        <v>0</v>
      </c>
      <c r="AE344" s="27">
        <v>0</v>
      </c>
      <c r="AF344" s="27">
        <v>0</v>
      </c>
      <c r="AG344" s="27">
        <v>0</v>
      </c>
      <c r="AH344" s="27">
        <v>0</v>
      </c>
      <c r="AI344" s="27">
        <v>0</v>
      </c>
      <c r="AK344" s="29">
        <f t="shared" si="5"/>
        <v>9.4316678678559931E-3</v>
      </c>
    </row>
    <row r="345" spans="1:37" x14ac:dyDescent="0.25">
      <c r="A345">
        <v>343</v>
      </c>
      <c r="B345" s="1">
        <v>1.15E-2</v>
      </c>
      <c r="C345" s="1">
        <v>1.0108432140574625E-4</v>
      </c>
      <c r="D345" s="27">
        <v>7.2860874403214329E-2</v>
      </c>
      <c r="E345" s="27">
        <v>0.11386780775485401</v>
      </c>
      <c r="F345" s="27">
        <v>0.15588529345014818</v>
      </c>
      <c r="G345" s="27">
        <v>7.4176130472783375E-2</v>
      </c>
      <c r="H345" s="27">
        <v>7.9961779383360423E-2</v>
      </c>
      <c r="I345" s="27">
        <v>0.1058264062203693</v>
      </c>
      <c r="J345" s="27">
        <v>7.2137006416980884E-2</v>
      </c>
      <c r="K345" s="27">
        <v>2.8549820030868613E-2</v>
      </c>
      <c r="L345" s="27">
        <v>0.10312850645562893</v>
      </c>
      <c r="M345" s="27">
        <v>9.5069911281154953E-2</v>
      </c>
      <c r="N345" s="27">
        <v>9.8536464130637005E-2</v>
      </c>
      <c r="O345" s="27">
        <v>0</v>
      </c>
      <c r="P345" s="27">
        <v>0</v>
      </c>
      <c r="Q345" s="27">
        <v>0</v>
      </c>
      <c r="R345" s="27">
        <v>0</v>
      </c>
      <c r="S345" s="27">
        <v>0</v>
      </c>
      <c r="T345" s="27">
        <v>0</v>
      </c>
      <c r="U345" s="27">
        <v>0</v>
      </c>
      <c r="V345" s="27">
        <v>0</v>
      </c>
      <c r="W345" s="27">
        <v>0</v>
      </c>
      <c r="X345" s="27">
        <v>0</v>
      </c>
      <c r="Y345" s="27">
        <v>0</v>
      </c>
      <c r="Z345" s="27">
        <v>0</v>
      </c>
      <c r="AA345" s="27">
        <v>0</v>
      </c>
      <c r="AB345" s="27">
        <v>0</v>
      </c>
      <c r="AC345" s="27">
        <v>0</v>
      </c>
      <c r="AD345" s="27">
        <v>0</v>
      </c>
      <c r="AE345" s="27">
        <v>0</v>
      </c>
      <c r="AF345" s="27">
        <v>0</v>
      </c>
      <c r="AG345" s="27">
        <v>0</v>
      </c>
      <c r="AH345" s="27">
        <v>0</v>
      </c>
      <c r="AI345" s="27">
        <v>0</v>
      </c>
      <c r="AK345" s="29">
        <f t="shared" si="5"/>
        <v>8.7899409918040221E-3</v>
      </c>
    </row>
    <row r="346" spans="1:37" x14ac:dyDescent="0.25">
      <c r="A346">
        <v>344</v>
      </c>
      <c r="B346" s="1">
        <v>1.11E-2</v>
      </c>
      <c r="C346" s="1">
        <v>3.2799726175330963E-4</v>
      </c>
      <c r="D346" s="27">
        <v>5.0943309928601348E-2</v>
      </c>
      <c r="E346" s="27">
        <v>7.4944276384594929E-2</v>
      </c>
      <c r="F346" s="27">
        <v>0.11299032873319551</v>
      </c>
      <c r="G346" s="27">
        <v>3.9629439700529658E-2</v>
      </c>
      <c r="H346" s="27">
        <v>0.19805090298078817</v>
      </c>
      <c r="I346" s="27">
        <v>2.7730083805458793E-2</v>
      </c>
      <c r="J346" s="27">
        <v>0.24131988744649707</v>
      </c>
      <c r="K346" s="27">
        <v>3.9887030566952498E-3</v>
      </c>
      <c r="L346" s="27">
        <v>0.10737909774868737</v>
      </c>
      <c r="M346" s="27">
        <v>9.0307291375313473E-2</v>
      </c>
      <c r="N346" s="27">
        <v>5.2716678839638424E-2</v>
      </c>
      <c r="O346" s="27">
        <v>0</v>
      </c>
      <c r="P346" s="27">
        <v>0</v>
      </c>
      <c r="Q346" s="27">
        <v>0</v>
      </c>
      <c r="R346" s="27">
        <v>0</v>
      </c>
      <c r="S346" s="27">
        <v>0</v>
      </c>
      <c r="T346" s="27">
        <v>0</v>
      </c>
      <c r="U346" s="27">
        <v>0</v>
      </c>
      <c r="V346" s="27">
        <v>0</v>
      </c>
      <c r="W346" s="27">
        <v>0</v>
      </c>
      <c r="X346" s="27">
        <v>0</v>
      </c>
      <c r="Y346" s="27">
        <v>0</v>
      </c>
      <c r="Z346" s="27">
        <v>0</v>
      </c>
      <c r="AA346" s="27">
        <v>0</v>
      </c>
      <c r="AB346" s="27">
        <v>0</v>
      </c>
      <c r="AC346" s="27">
        <v>0</v>
      </c>
      <c r="AD346" s="27">
        <v>0</v>
      </c>
      <c r="AE346" s="27">
        <v>0</v>
      </c>
      <c r="AF346" s="27">
        <v>0</v>
      </c>
      <c r="AG346" s="27">
        <v>0</v>
      </c>
      <c r="AH346" s="27">
        <v>0</v>
      </c>
      <c r="AI346" s="27">
        <v>0</v>
      </c>
      <c r="AK346" s="29">
        <f t="shared" si="5"/>
        <v>2.9549302860658523E-2</v>
      </c>
    </row>
    <row r="347" spans="1:37" x14ac:dyDescent="0.25">
      <c r="A347">
        <v>345</v>
      </c>
      <c r="B347" s="1">
        <v>1.0699999999999999E-2</v>
      </c>
      <c r="C347" s="1">
        <v>3.5845978276112376E-4</v>
      </c>
      <c r="D347" s="27">
        <v>9.4130717930340516E-2</v>
      </c>
      <c r="E347" s="27">
        <v>9.4755601572783871E-2</v>
      </c>
      <c r="F347" s="27">
        <v>3.225792586765041E-2</v>
      </c>
      <c r="G347" s="27">
        <v>0.13683569998167372</v>
      </c>
      <c r="H347" s="27">
        <v>0.12589446131532692</v>
      </c>
      <c r="I347" s="27">
        <v>2.4766394929896057E-2</v>
      </c>
      <c r="J347" s="27">
        <v>0.13219502900581381</v>
      </c>
      <c r="K347" s="27">
        <v>8.5822037604707819E-3</v>
      </c>
      <c r="L347" s="27">
        <v>5.4663207223691147E-2</v>
      </c>
      <c r="M347" s="27">
        <v>0.11593639801403903</v>
      </c>
      <c r="N347" s="27">
        <v>0.17998236039831378</v>
      </c>
      <c r="O347" s="27">
        <v>0</v>
      </c>
      <c r="P347" s="27">
        <v>0</v>
      </c>
      <c r="Q347" s="27">
        <v>0</v>
      </c>
      <c r="R347" s="27">
        <v>0</v>
      </c>
      <c r="S347" s="27">
        <v>0</v>
      </c>
      <c r="T347" s="27">
        <v>0</v>
      </c>
      <c r="U347" s="27">
        <v>0</v>
      </c>
      <c r="V347" s="27">
        <v>0</v>
      </c>
      <c r="W347" s="27">
        <v>0</v>
      </c>
      <c r="X347" s="27">
        <v>0</v>
      </c>
      <c r="Y347" s="27">
        <v>0</v>
      </c>
      <c r="Z347" s="27">
        <v>0</v>
      </c>
      <c r="AA347" s="27">
        <v>0</v>
      </c>
      <c r="AB347" s="27">
        <v>0</v>
      </c>
      <c r="AC347" s="27">
        <v>0</v>
      </c>
      <c r="AD347" s="27">
        <v>0</v>
      </c>
      <c r="AE347" s="27">
        <v>0</v>
      </c>
      <c r="AF347" s="27">
        <v>0</v>
      </c>
      <c r="AG347" s="27">
        <v>0</v>
      </c>
      <c r="AH347" s="27">
        <v>0</v>
      </c>
      <c r="AI347" s="27">
        <v>0</v>
      </c>
      <c r="AK347" s="29">
        <f t="shared" si="5"/>
        <v>3.350091427674054E-2</v>
      </c>
    </row>
    <row r="348" spans="1:37" x14ac:dyDescent="0.25">
      <c r="A348">
        <v>346</v>
      </c>
      <c r="B348" s="1">
        <v>1.21E-2</v>
      </c>
      <c r="C348" s="1">
        <v>-1.8240003949063723E-4</v>
      </c>
      <c r="D348" s="27">
        <v>8.6184375120133896E-2</v>
      </c>
      <c r="E348" s="27">
        <v>5.4030099256243962E-2</v>
      </c>
      <c r="F348" s="27">
        <v>0.1043031959735716</v>
      </c>
      <c r="G348" s="27">
        <v>1.7373053265358009E-2</v>
      </c>
      <c r="H348" s="27">
        <v>7.4317427691818719E-2</v>
      </c>
      <c r="I348" s="27">
        <v>0.12227192888803746</v>
      </c>
      <c r="J348" s="27">
        <v>0.12659454177950064</v>
      </c>
      <c r="K348" s="27">
        <v>0.15240650717415008</v>
      </c>
      <c r="L348" s="27">
        <v>0.14401708587216103</v>
      </c>
      <c r="M348" s="27">
        <v>2.6181531743672003E-2</v>
      </c>
      <c r="N348" s="27">
        <v>9.2320253235352437E-2</v>
      </c>
      <c r="O348" s="27">
        <v>0</v>
      </c>
      <c r="P348" s="27">
        <v>0</v>
      </c>
      <c r="Q348" s="27">
        <v>0</v>
      </c>
      <c r="R348" s="27">
        <v>0</v>
      </c>
      <c r="S348" s="27">
        <v>0</v>
      </c>
      <c r="T348" s="27">
        <v>0</v>
      </c>
      <c r="U348" s="27">
        <v>0</v>
      </c>
      <c r="V348" s="27">
        <v>0</v>
      </c>
      <c r="W348" s="27">
        <v>0</v>
      </c>
      <c r="X348" s="27">
        <v>0</v>
      </c>
      <c r="Y348" s="27">
        <v>0</v>
      </c>
      <c r="Z348" s="27">
        <v>0</v>
      </c>
      <c r="AA348" s="27">
        <v>0</v>
      </c>
      <c r="AB348" s="27">
        <v>0</v>
      </c>
      <c r="AC348" s="27">
        <v>0</v>
      </c>
      <c r="AD348" s="27">
        <v>0</v>
      </c>
      <c r="AE348" s="27">
        <v>0</v>
      </c>
      <c r="AF348" s="27">
        <v>0</v>
      </c>
      <c r="AG348" s="27">
        <v>0</v>
      </c>
      <c r="AH348" s="27">
        <v>0</v>
      </c>
      <c r="AI348" s="27">
        <v>0</v>
      </c>
      <c r="AK348" s="29">
        <f t="shared" si="5"/>
        <v>-1.5074383428978284E-2</v>
      </c>
    </row>
    <row r="349" spans="1:37" x14ac:dyDescent="0.25">
      <c r="A349">
        <v>347</v>
      </c>
      <c r="B349" s="1">
        <v>1.2999999999999999E-2</v>
      </c>
      <c r="C349" s="1">
        <v>2.0757444897216636E-4</v>
      </c>
      <c r="D349" s="27">
        <v>0.12893835421285108</v>
      </c>
      <c r="E349" s="27">
        <v>0.14297778815834505</v>
      </c>
      <c r="F349" s="27">
        <v>3.8381842714029037E-2</v>
      </c>
      <c r="G349" s="27">
        <v>7.6666880873438398E-2</v>
      </c>
      <c r="H349" s="27">
        <v>8.3702898900463882E-2</v>
      </c>
      <c r="I349" s="27">
        <v>6.3326061320447019E-2</v>
      </c>
      <c r="J349" s="27">
        <v>0.15035388151984255</v>
      </c>
      <c r="K349" s="27">
        <v>8.9453401516998113E-2</v>
      </c>
      <c r="L349" s="27">
        <v>5.2784985760154141E-2</v>
      </c>
      <c r="M349" s="27">
        <v>6.2851797363327161E-2</v>
      </c>
      <c r="N349" s="27">
        <v>0.11056210766010352</v>
      </c>
      <c r="O349" s="27">
        <v>0</v>
      </c>
      <c r="P349" s="27">
        <v>0</v>
      </c>
      <c r="Q349" s="27">
        <v>0</v>
      </c>
      <c r="R349" s="27">
        <v>0</v>
      </c>
      <c r="S349" s="27">
        <v>0</v>
      </c>
      <c r="T349" s="27">
        <v>0</v>
      </c>
      <c r="U349" s="27">
        <v>0</v>
      </c>
      <c r="V349" s="27">
        <v>0</v>
      </c>
      <c r="W349" s="27">
        <v>0</v>
      </c>
      <c r="X349" s="27">
        <v>0</v>
      </c>
      <c r="Y349" s="27">
        <v>0</v>
      </c>
      <c r="Z349" s="27">
        <v>0</v>
      </c>
      <c r="AA349" s="27">
        <v>0</v>
      </c>
      <c r="AB349" s="27">
        <v>0</v>
      </c>
      <c r="AC349" s="27">
        <v>0</v>
      </c>
      <c r="AD349" s="27">
        <v>0</v>
      </c>
      <c r="AE349" s="27">
        <v>0</v>
      </c>
      <c r="AF349" s="27">
        <v>0</v>
      </c>
      <c r="AG349" s="27">
        <v>0</v>
      </c>
      <c r="AH349" s="27">
        <v>0</v>
      </c>
      <c r="AI349" s="27">
        <v>0</v>
      </c>
      <c r="AK349" s="29">
        <f t="shared" si="5"/>
        <v>1.5967265305551259E-2</v>
      </c>
    </row>
    <row r="350" spans="1:37" x14ac:dyDescent="0.25">
      <c r="A350">
        <v>348</v>
      </c>
      <c r="B350" s="1">
        <v>1.17E-2</v>
      </c>
      <c r="C350" s="1">
        <v>-1.5842947430127119E-4</v>
      </c>
      <c r="D350" s="27">
        <v>0.13372688516851616</v>
      </c>
      <c r="E350" s="27">
        <v>9.1840709383696054E-2</v>
      </c>
      <c r="F350" s="27">
        <v>0.16476970071893104</v>
      </c>
      <c r="G350" s="27">
        <v>7.5842425260846391E-2</v>
      </c>
      <c r="H350" s="27">
        <v>3.9862855269480052E-2</v>
      </c>
      <c r="I350" s="27">
        <v>4.7089447476284629E-2</v>
      </c>
      <c r="J350" s="27">
        <v>3.5392709917216027E-2</v>
      </c>
      <c r="K350" s="27">
        <v>0.11524793068222157</v>
      </c>
      <c r="L350" s="27">
        <v>8.2544987759284608E-2</v>
      </c>
      <c r="M350" s="27">
        <v>0.10916695856581261</v>
      </c>
      <c r="N350" s="27">
        <v>0.10451538979771094</v>
      </c>
      <c r="O350" s="27">
        <v>0</v>
      </c>
      <c r="P350" s="27">
        <v>0</v>
      </c>
      <c r="Q350" s="27">
        <v>0</v>
      </c>
      <c r="R350" s="27">
        <v>0</v>
      </c>
      <c r="S350" s="27">
        <v>0</v>
      </c>
      <c r="T350" s="27">
        <v>0</v>
      </c>
      <c r="U350" s="27">
        <v>0</v>
      </c>
      <c r="V350" s="27">
        <v>0</v>
      </c>
      <c r="W350" s="27">
        <v>0</v>
      </c>
      <c r="X350" s="27">
        <v>0</v>
      </c>
      <c r="Y350" s="27">
        <v>0</v>
      </c>
      <c r="Z350" s="27">
        <v>0</v>
      </c>
      <c r="AA350" s="27">
        <v>0</v>
      </c>
      <c r="AB350" s="27">
        <v>0</v>
      </c>
      <c r="AC350" s="27">
        <v>0</v>
      </c>
      <c r="AD350" s="27">
        <v>0</v>
      </c>
      <c r="AE350" s="27">
        <v>0</v>
      </c>
      <c r="AF350" s="27">
        <v>0</v>
      </c>
      <c r="AG350" s="27">
        <v>0</v>
      </c>
      <c r="AH350" s="27">
        <v>0</v>
      </c>
      <c r="AI350" s="27">
        <v>0</v>
      </c>
      <c r="AK350" s="29">
        <f t="shared" si="5"/>
        <v>-1.3540980709510358E-2</v>
      </c>
    </row>
    <row r="351" spans="1:37" x14ac:dyDescent="0.25">
      <c r="A351">
        <v>349</v>
      </c>
      <c r="B351" s="1">
        <v>1.12E-2</v>
      </c>
      <c r="C351" s="1">
        <v>3.2627518521418931E-4</v>
      </c>
      <c r="D351" s="27">
        <v>0.1281459228884998</v>
      </c>
      <c r="E351" s="27">
        <v>0.13507952646914068</v>
      </c>
      <c r="F351" s="27">
        <v>1.7166248475109426E-2</v>
      </c>
      <c r="G351" s="27">
        <v>0.11392666296426709</v>
      </c>
      <c r="H351" s="27">
        <v>0.1556031726742679</v>
      </c>
      <c r="I351" s="27">
        <v>1.4421068157321087E-2</v>
      </c>
      <c r="J351" s="27">
        <v>1.6771642567357609E-2</v>
      </c>
      <c r="K351" s="27">
        <v>4.4239947420128725E-2</v>
      </c>
      <c r="L351" s="27">
        <v>0.10834290849489375</v>
      </c>
      <c r="M351" s="27">
        <v>0.13045990485950715</v>
      </c>
      <c r="N351" s="27">
        <v>0.13584299502950678</v>
      </c>
      <c r="O351" s="27">
        <v>0</v>
      </c>
      <c r="P351" s="27">
        <v>0</v>
      </c>
      <c r="Q351" s="27">
        <v>0</v>
      </c>
      <c r="R351" s="27">
        <v>0</v>
      </c>
      <c r="S351" s="27">
        <v>0</v>
      </c>
      <c r="T351" s="27">
        <v>0</v>
      </c>
      <c r="U351" s="27">
        <v>0</v>
      </c>
      <c r="V351" s="27">
        <v>0</v>
      </c>
      <c r="W351" s="27">
        <v>0</v>
      </c>
      <c r="X351" s="27">
        <v>0</v>
      </c>
      <c r="Y351" s="27">
        <v>0</v>
      </c>
      <c r="Z351" s="27">
        <v>0</v>
      </c>
      <c r="AA351" s="27">
        <v>0</v>
      </c>
      <c r="AB351" s="27">
        <v>0</v>
      </c>
      <c r="AC351" s="27">
        <v>0</v>
      </c>
      <c r="AD351" s="27">
        <v>0</v>
      </c>
      <c r="AE351" s="27">
        <v>0</v>
      </c>
      <c r="AF351" s="27">
        <v>0</v>
      </c>
      <c r="AG351" s="27">
        <v>0</v>
      </c>
      <c r="AH351" s="27">
        <v>0</v>
      </c>
      <c r="AI351" s="27">
        <v>0</v>
      </c>
      <c r="AK351" s="29">
        <f t="shared" si="5"/>
        <v>2.9131712965552618E-2</v>
      </c>
    </row>
    <row r="352" spans="1:37" x14ac:dyDescent="0.25">
      <c r="A352">
        <v>350</v>
      </c>
      <c r="B352" s="1">
        <v>1.09E-2</v>
      </c>
      <c r="C352" s="1">
        <v>-6.1127884911637523E-5</v>
      </c>
      <c r="D352" s="27">
        <v>0.18038091407485615</v>
      </c>
      <c r="E352" s="27">
        <v>3.8528838699179065E-2</v>
      </c>
      <c r="F352" s="27">
        <v>5.0602910323212485E-2</v>
      </c>
      <c r="G352" s="27">
        <v>0.10963658677366289</v>
      </c>
      <c r="H352" s="27">
        <v>7.5339910253666334E-2</v>
      </c>
      <c r="I352" s="27">
        <v>4.218460643949676E-3</v>
      </c>
      <c r="J352" s="27">
        <v>0.12450347701425568</v>
      </c>
      <c r="K352" s="27">
        <v>0.13128964610728475</v>
      </c>
      <c r="L352" s="27">
        <v>9.3030982753140257E-2</v>
      </c>
      <c r="M352" s="27">
        <v>0.12000994186432495</v>
      </c>
      <c r="N352" s="27">
        <v>7.2458331492467748E-2</v>
      </c>
      <c r="O352" s="27">
        <v>0</v>
      </c>
      <c r="P352" s="27">
        <v>0</v>
      </c>
      <c r="Q352" s="27">
        <v>0</v>
      </c>
      <c r="R352" s="27">
        <v>0</v>
      </c>
      <c r="S352" s="27">
        <v>0</v>
      </c>
      <c r="T352" s="27">
        <v>0</v>
      </c>
      <c r="U352" s="27">
        <v>0</v>
      </c>
      <c r="V352" s="27">
        <v>0</v>
      </c>
      <c r="W352" s="27">
        <v>0</v>
      </c>
      <c r="X352" s="27">
        <v>0</v>
      </c>
      <c r="Y352" s="27">
        <v>0</v>
      </c>
      <c r="Z352" s="27">
        <v>0</v>
      </c>
      <c r="AA352" s="27">
        <v>0</v>
      </c>
      <c r="AB352" s="27">
        <v>0</v>
      </c>
      <c r="AC352" s="27">
        <v>0</v>
      </c>
      <c r="AD352" s="27">
        <v>0</v>
      </c>
      <c r="AE352" s="27">
        <v>0</v>
      </c>
      <c r="AF352" s="27">
        <v>0</v>
      </c>
      <c r="AG352" s="27">
        <v>0</v>
      </c>
      <c r="AH352" s="27">
        <v>0</v>
      </c>
      <c r="AI352" s="27">
        <v>0</v>
      </c>
      <c r="AK352" s="29">
        <f t="shared" si="5"/>
        <v>-5.6080628359300479E-3</v>
      </c>
    </row>
    <row r="353" spans="1:37" x14ac:dyDescent="0.25">
      <c r="A353">
        <v>351</v>
      </c>
      <c r="B353" s="1">
        <v>1.12E-2</v>
      </c>
      <c r="C353" s="1">
        <v>3.7724202432155172E-5</v>
      </c>
      <c r="D353" s="27">
        <v>2.9671175408679199E-2</v>
      </c>
      <c r="E353" s="27">
        <v>7.2057157210575151E-2</v>
      </c>
      <c r="F353" s="27">
        <v>5.8557790675586675E-2</v>
      </c>
      <c r="G353" s="27">
        <v>0.14198787382139794</v>
      </c>
      <c r="H353" s="27">
        <v>2.6923062148701476E-2</v>
      </c>
      <c r="I353" s="27">
        <v>7.4600030076065985E-2</v>
      </c>
      <c r="J353" s="27">
        <v>0.14476992881581321</v>
      </c>
      <c r="K353" s="27">
        <v>0.11746206859403924</v>
      </c>
      <c r="L353" s="27">
        <v>0.10508473373653068</v>
      </c>
      <c r="M353" s="27">
        <v>0.11704568304069658</v>
      </c>
      <c r="N353" s="27">
        <v>0.1118404964719137</v>
      </c>
      <c r="O353" s="27">
        <v>0</v>
      </c>
      <c r="P353" s="27">
        <v>0</v>
      </c>
      <c r="Q353" s="27">
        <v>0</v>
      </c>
      <c r="R353" s="27">
        <v>0</v>
      </c>
      <c r="S353" s="27">
        <v>0</v>
      </c>
      <c r="T353" s="27">
        <v>0</v>
      </c>
      <c r="U353" s="27">
        <v>0</v>
      </c>
      <c r="V353" s="27">
        <v>0</v>
      </c>
      <c r="W353" s="27">
        <v>0</v>
      </c>
      <c r="X353" s="27">
        <v>0</v>
      </c>
      <c r="Y353" s="27">
        <v>0</v>
      </c>
      <c r="Z353" s="27">
        <v>0</v>
      </c>
      <c r="AA353" s="27">
        <v>0</v>
      </c>
      <c r="AB353" s="27">
        <v>0</v>
      </c>
      <c r="AC353" s="27">
        <v>0</v>
      </c>
      <c r="AD353" s="27">
        <v>0</v>
      </c>
      <c r="AE353" s="27">
        <v>0</v>
      </c>
      <c r="AF353" s="27">
        <v>0</v>
      </c>
      <c r="AG353" s="27">
        <v>0</v>
      </c>
      <c r="AH353" s="27">
        <v>0</v>
      </c>
      <c r="AI353" s="27">
        <v>0</v>
      </c>
      <c r="AK353" s="29">
        <f t="shared" si="5"/>
        <v>3.3682323600138547E-3</v>
      </c>
    </row>
    <row r="354" spans="1:37" x14ac:dyDescent="0.25">
      <c r="A354">
        <v>352</v>
      </c>
      <c r="B354" s="1">
        <v>1.24E-2</v>
      </c>
      <c r="C354" s="1">
        <v>-2.6337635960553302E-4</v>
      </c>
      <c r="D354" s="27">
        <v>4.2313446914508085E-2</v>
      </c>
      <c r="E354" s="27">
        <v>3.2753361450596784E-2</v>
      </c>
      <c r="F354" s="27">
        <v>0.1389773930230285</v>
      </c>
      <c r="G354" s="27">
        <v>9.1812458729468749E-2</v>
      </c>
      <c r="H354" s="27">
        <v>3.0215328004227764E-2</v>
      </c>
      <c r="I354" s="27">
        <v>9.6782022140595489E-2</v>
      </c>
      <c r="J354" s="27">
        <v>0.13488148339963818</v>
      </c>
      <c r="K354" s="27">
        <v>0.17737556842895094</v>
      </c>
      <c r="L354" s="27">
        <v>0.16174296475522296</v>
      </c>
      <c r="M354" s="27">
        <v>1.3382789086030217E-2</v>
      </c>
      <c r="N354" s="27">
        <v>7.9763184067732321E-2</v>
      </c>
      <c r="O354" s="27">
        <v>0</v>
      </c>
      <c r="P354" s="27">
        <v>0</v>
      </c>
      <c r="Q354" s="27">
        <v>0</v>
      </c>
      <c r="R354" s="27">
        <v>0</v>
      </c>
      <c r="S354" s="27">
        <v>0</v>
      </c>
      <c r="T354" s="27">
        <v>0</v>
      </c>
      <c r="U354" s="27">
        <v>0</v>
      </c>
      <c r="V354" s="27">
        <v>0</v>
      </c>
      <c r="W354" s="27">
        <v>0</v>
      </c>
      <c r="X354" s="27">
        <v>0</v>
      </c>
      <c r="Y354" s="27">
        <v>0</v>
      </c>
      <c r="Z354" s="27">
        <v>0</v>
      </c>
      <c r="AA354" s="27">
        <v>0</v>
      </c>
      <c r="AB354" s="27">
        <v>0</v>
      </c>
      <c r="AC354" s="27">
        <v>0</v>
      </c>
      <c r="AD354" s="27">
        <v>0</v>
      </c>
      <c r="AE354" s="27">
        <v>0</v>
      </c>
      <c r="AF354" s="27">
        <v>0</v>
      </c>
      <c r="AG354" s="27">
        <v>0</v>
      </c>
      <c r="AH354" s="27">
        <v>0</v>
      </c>
      <c r="AI354" s="27">
        <v>0</v>
      </c>
      <c r="AK354" s="29">
        <f t="shared" si="5"/>
        <v>-2.1240029000446213E-2</v>
      </c>
    </row>
    <row r="355" spans="1:37" x14ac:dyDescent="0.25">
      <c r="A355">
        <v>353</v>
      </c>
      <c r="B355" s="1">
        <v>1.0800000000000001E-2</v>
      </c>
      <c r="C355" s="1">
        <v>-1.3744221936330491E-4</v>
      </c>
      <c r="D355" s="27">
        <v>0.18791782514402505</v>
      </c>
      <c r="E355" s="27">
        <v>5.1132471944014803E-2</v>
      </c>
      <c r="F355" s="27">
        <v>0.1177331023959735</v>
      </c>
      <c r="G355" s="27">
        <v>2.8261592101315416E-2</v>
      </c>
      <c r="H355" s="27">
        <v>0.16356978657522878</v>
      </c>
      <c r="I355" s="27">
        <v>1.609827566857E-2</v>
      </c>
      <c r="J355" s="27">
        <v>1.8481891763221178E-2</v>
      </c>
      <c r="K355" s="27">
        <v>0.12520053074953133</v>
      </c>
      <c r="L355" s="27">
        <v>0.17740092506447108</v>
      </c>
      <c r="M355" s="27">
        <v>9.2918894763014986E-2</v>
      </c>
      <c r="N355" s="27">
        <v>2.1284703830633897E-2</v>
      </c>
      <c r="O355" s="27">
        <v>0</v>
      </c>
      <c r="P355" s="27">
        <v>0</v>
      </c>
      <c r="Q355" s="27">
        <v>0</v>
      </c>
      <c r="R355" s="27">
        <v>0</v>
      </c>
      <c r="S355" s="27">
        <v>0</v>
      </c>
      <c r="T355" s="27">
        <v>0</v>
      </c>
      <c r="U355" s="27">
        <v>0</v>
      </c>
      <c r="V355" s="27">
        <v>0</v>
      </c>
      <c r="W355" s="27">
        <v>0</v>
      </c>
      <c r="X355" s="27">
        <v>0</v>
      </c>
      <c r="Y355" s="27">
        <v>0</v>
      </c>
      <c r="Z355" s="27">
        <v>0</v>
      </c>
      <c r="AA355" s="27">
        <v>0</v>
      </c>
      <c r="AB355" s="27">
        <v>0</v>
      </c>
      <c r="AC355" s="27">
        <v>0</v>
      </c>
      <c r="AD355" s="27">
        <v>0</v>
      </c>
      <c r="AE355" s="27">
        <v>0</v>
      </c>
      <c r="AF355" s="27">
        <v>0</v>
      </c>
      <c r="AG355" s="27">
        <v>0</v>
      </c>
      <c r="AH355" s="27">
        <v>0</v>
      </c>
      <c r="AI355" s="27">
        <v>0</v>
      </c>
      <c r="AK355" s="29">
        <f t="shared" si="5"/>
        <v>-1.2726131422528231E-2</v>
      </c>
    </row>
    <row r="356" spans="1:37" x14ac:dyDescent="0.25">
      <c r="A356">
        <v>354</v>
      </c>
      <c r="B356" s="1">
        <v>1.41E-2</v>
      </c>
      <c r="C356" s="1">
        <v>2.4085405618935542E-4</v>
      </c>
      <c r="D356" s="27">
        <v>0.17113746542746869</v>
      </c>
      <c r="E356" s="27">
        <v>0.19135921227664746</v>
      </c>
      <c r="F356" s="27">
        <v>5.0488888035513615E-2</v>
      </c>
      <c r="G356" s="27">
        <v>5.8428106149629559E-2</v>
      </c>
      <c r="H356" s="27">
        <v>3.0966287186179817E-3</v>
      </c>
      <c r="I356" s="27">
        <v>2.7710385137026526E-2</v>
      </c>
      <c r="J356" s="27">
        <v>0.14401483081956332</v>
      </c>
      <c r="K356" s="27">
        <v>9.6575602553128345E-2</v>
      </c>
      <c r="L356" s="27">
        <v>1.5190499754193298E-2</v>
      </c>
      <c r="M356" s="27">
        <v>0.15295212134079911</v>
      </c>
      <c r="N356" s="27">
        <v>8.9046259787411944E-2</v>
      </c>
      <c r="O356" s="27">
        <v>0</v>
      </c>
      <c r="P356" s="27">
        <v>0</v>
      </c>
      <c r="Q356" s="27">
        <v>0</v>
      </c>
      <c r="R356" s="27">
        <v>0</v>
      </c>
      <c r="S356" s="27">
        <v>0</v>
      </c>
      <c r="T356" s="27">
        <v>0</v>
      </c>
      <c r="U356" s="27">
        <v>0</v>
      </c>
      <c r="V356" s="27">
        <v>0</v>
      </c>
      <c r="W356" s="27">
        <v>0</v>
      </c>
      <c r="X356" s="27">
        <v>0</v>
      </c>
      <c r="Y356" s="27">
        <v>0</v>
      </c>
      <c r="Z356" s="27">
        <v>0</v>
      </c>
      <c r="AA356" s="27">
        <v>0</v>
      </c>
      <c r="AB356" s="27">
        <v>0</v>
      </c>
      <c r="AC356" s="27">
        <v>0</v>
      </c>
      <c r="AD356" s="27">
        <v>0</v>
      </c>
      <c r="AE356" s="27">
        <v>0</v>
      </c>
      <c r="AF356" s="27">
        <v>0</v>
      </c>
      <c r="AG356" s="27">
        <v>0</v>
      </c>
      <c r="AH356" s="27">
        <v>0</v>
      </c>
      <c r="AI356" s="27">
        <v>0</v>
      </c>
      <c r="AK356" s="29">
        <f t="shared" si="5"/>
        <v>1.7081847956691876E-2</v>
      </c>
    </row>
    <row r="357" spans="1:37" x14ac:dyDescent="0.25">
      <c r="A357">
        <v>355</v>
      </c>
      <c r="B357" s="1">
        <v>1.3299999999999999E-2</v>
      </c>
      <c r="C357" s="1">
        <v>1.4239309331854697E-4</v>
      </c>
      <c r="D357" s="27">
        <v>8.8891077867268853E-2</v>
      </c>
      <c r="E357" s="27">
        <v>0.15450963666584766</v>
      </c>
      <c r="F357" s="27">
        <v>6.8007282369637375E-3</v>
      </c>
      <c r="G357" s="27">
        <v>0.11697365071037076</v>
      </c>
      <c r="H357" s="27">
        <v>3.8837435955570598E-2</v>
      </c>
      <c r="I357" s="27">
        <v>7.1969906280241372E-2</v>
      </c>
      <c r="J357" s="27">
        <v>4.3073136223750634E-2</v>
      </c>
      <c r="K357" s="27">
        <v>0.14381080952506509</v>
      </c>
      <c r="L357" s="27">
        <v>0.12252059093546058</v>
      </c>
      <c r="M357" s="27">
        <v>6.4978058932365981E-2</v>
      </c>
      <c r="N357" s="27">
        <v>0.14763496866709477</v>
      </c>
      <c r="O357" s="27">
        <v>0</v>
      </c>
      <c r="P357" s="27">
        <v>0</v>
      </c>
      <c r="Q357" s="27">
        <v>0</v>
      </c>
      <c r="R357" s="27">
        <v>0</v>
      </c>
      <c r="S357" s="27">
        <v>0</v>
      </c>
      <c r="T357" s="27">
        <v>0</v>
      </c>
      <c r="U357" s="27">
        <v>0</v>
      </c>
      <c r="V357" s="27">
        <v>0</v>
      </c>
      <c r="W357" s="27">
        <v>0</v>
      </c>
      <c r="X357" s="27">
        <v>0</v>
      </c>
      <c r="Y357" s="27">
        <v>0</v>
      </c>
      <c r="Z357" s="27">
        <v>0</v>
      </c>
      <c r="AA357" s="27">
        <v>0</v>
      </c>
      <c r="AB357" s="27">
        <v>0</v>
      </c>
      <c r="AC357" s="27">
        <v>0</v>
      </c>
      <c r="AD357" s="27">
        <v>0</v>
      </c>
      <c r="AE357" s="27">
        <v>0</v>
      </c>
      <c r="AF357" s="27">
        <v>0</v>
      </c>
      <c r="AG357" s="27">
        <v>0</v>
      </c>
      <c r="AH357" s="27">
        <v>0</v>
      </c>
      <c r="AI357" s="27">
        <v>0</v>
      </c>
      <c r="AK357" s="29">
        <f t="shared" si="5"/>
        <v>1.0706247617935863E-2</v>
      </c>
    </row>
    <row r="358" spans="1:37" x14ac:dyDescent="0.25">
      <c r="A358">
        <v>356</v>
      </c>
      <c r="B358" s="1">
        <v>1.15E-2</v>
      </c>
      <c r="C358" s="1">
        <v>-1.217960071490701E-4</v>
      </c>
      <c r="D358" s="27">
        <v>0.22523931812452422</v>
      </c>
      <c r="E358" s="27">
        <v>8.3542226028493385E-2</v>
      </c>
      <c r="F358" s="27">
        <v>0.17260303279471531</v>
      </c>
      <c r="G358" s="27">
        <v>2.1997104445395176E-2</v>
      </c>
      <c r="H358" s="27">
        <v>0.11394322339371081</v>
      </c>
      <c r="I358" s="27">
        <v>1.5711218190709687E-2</v>
      </c>
      <c r="J358" s="27">
        <v>3.5970930420628003E-2</v>
      </c>
      <c r="K358" s="27">
        <v>9.1120344801742012E-2</v>
      </c>
      <c r="L358" s="27">
        <v>0.11439991389296411</v>
      </c>
      <c r="M358" s="27">
        <v>0.11532093591620055</v>
      </c>
      <c r="N358" s="27">
        <v>1.0151751990916865E-2</v>
      </c>
      <c r="O358" s="27">
        <v>0</v>
      </c>
      <c r="P358" s="27">
        <v>0</v>
      </c>
      <c r="Q358" s="27">
        <v>0</v>
      </c>
      <c r="R358" s="27">
        <v>0</v>
      </c>
      <c r="S358" s="27">
        <v>0</v>
      </c>
      <c r="T358" s="27">
        <v>0</v>
      </c>
      <c r="U358" s="27">
        <v>0</v>
      </c>
      <c r="V358" s="27">
        <v>0</v>
      </c>
      <c r="W358" s="27">
        <v>0</v>
      </c>
      <c r="X358" s="27">
        <v>0</v>
      </c>
      <c r="Y358" s="27">
        <v>0</v>
      </c>
      <c r="Z358" s="27">
        <v>0</v>
      </c>
      <c r="AA358" s="27">
        <v>0</v>
      </c>
      <c r="AB358" s="27">
        <v>0</v>
      </c>
      <c r="AC358" s="27">
        <v>0</v>
      </c>
      <c r="AD358" s="27">
        <v>0</v>
      </c>
      <c r="AE358" s="27">
        <v>0</v>
      </c>
      <c r="AF358" s="27">
        <v>0</v>
      </c>
      <c r="AG358" s="27">
        <v>0</v>
      </c>
      <c r="AH358" s="27">
        <v>0</v>
      </c>
      <c r="AI358" s="27">
        <v>0</v>
      </c>
      <c r="AK358" s="29">
        <f t="shared" si="5"/>
        <v>-1.05909571433974E-2</v>
      </c>
    </row>
    <row r="359" spans="1:37" x14ac:dyDescent="0.25">
      <c r="A359">
        <v>357</v>
      </c>
      <c r="B359" s="1">
        <v>1.01E-2</v>
      </c>
      <c r="C359" s="1">
        <v>1.7011900091739858E-4</v>
      </c>
      <c r="D359" s="27">
        <v>9.2035996280030508E-2</v>
      </c>
      <c r="E359" s="27">
        <v>8.91812514357017E-2</v>
      </c>
      <c r="F359" s="27">
        <v>9.1044119014981231E-2</v>
      </c>
      <c r="G359" s="27">
        <v>7.9669541637477345E-2</v>
      </c>
      <c r="H359" s="27">
        <v>3.101877121878735E-2</v>
      </c>
      <c r="I359" s="27">
        <v>5.8412924032776078E-2</v>
      </c>
      <c r="J359" s="27">
        <v>0.11889901999838635</v>
      </c>
      <c r="K359" s="27">
        <v>4.5707032891015145E-2</v>
      </c>
      <c r="L359" s="27">
        <v>9.0914376010995779E-2</v>
      </c>
      <c r="M359" s="27">
        <v>0.13015120881858866</v>
      </c>
      <c r="N359" s="27">
        <v>0.17296575866125979</v>
      </c>
      <c r="O359" s="27">
        <v>0</v>
      </c>
      <c r="P359" s="27">
        <v>0</v>
      </c>
      <c r="Q359" s="27">
        <v>0</v>
      </c>
      <c r="R359" s="27">
        <v>0</v>
      </c>
      <c r="S359" s="27">
        <v>0</v>
      </c>
      <c r="T359" s="27">
        <v>0</v>
      </c>
      <c r="U359" s="27">
        <v>0</v>
      </c>
      <c r="V359" s="27">
        <v>0</v>
      </c>
      <c r="W359" s="27">
        <v>0</v>
      </c>
      <c r="X359" s="27">
        <v>0</v>
      </c>
      <c r="Y359" s="27">
        <v>0</v>
      </c>
      <c r="Z359" s="27">
        <v>0</v>
      </c>
      <c r="AA359" s="27">
        <v>0</v>
      </c>
      <c r="AB359" s="27">
        <v>0</v>
      </c>
      <c r="AC359" s="27">
        <v>0</v>
      </c>
      <c r="AD359" s="27">
        <v>0</v>
      </c>
      <c r="AE359" s="27">
        <v>0</v>
      </c>
      <c r="AF359" s="27">
        <v>0</v>
      </c>
      <c r="AG359" s="27">
        <v>0</v>
      </c>
      <c r="AH359" s="27">
        <v>0</v>
      </c>
      <c r="AI359" s="27">
        <v>0</v>
      </c>
      <c r="AK359" s="29">
        <f t="shared" si="5"/>
        <v>1.6843465437366197E-2</v>
      </c>
    </row>
    <row r="360" spans="1:37" x14ac:dyDescent="0.25">
      <c r="A360">
        <v>358</v>
      </c>
      <c r="B360" s="1">
        <v>1.06E-2</v>
      </c>
      <c r="C360" s="1">
        <v>3.5125527421224072E-5</v>
      </c>
      <c r="D360" s="27">
        <v>5.6071990185488058E-2</v>
      </c>
      <c r="E360" s="27">
        <v>4.016563403741176E-2</v>
      </c>
      <c r="F360" s="27">
        <v>7.6192383869526828E-2</v>
      </c>
      <c r="G360" s="27">
        <v>9.787244373810676E-2</v>
      </c>
      <c r="H360" s="27">
        <v>6.5192095144698578E-2</v>
      </c>
      <c r="I360" s="27">
        <v>0.17612234601307106</v>
      </c>
      <c r="J360" s="27">
        <v>0.16251666424943684</v>
      </c>
      <c r="K360" s="27">
        <v>1.5695062736262363E-2</v>
      </c>
      <c r="L360" s="27">
        <v>3.9874880369841575E-2</v>
      </c>
      <c r="M360" s="27">
        <v>0.15369400878841119</v>
      </c>
      <c r="N360" s="27">
        <v>0.11660249086774498</v>
      </c>
      <c r="O360" s="27">
        <v>0</v>
      </c>
      <c r="P360" s="27">
        <v>0</v>
      </c>
      <c r="Q360" s="27">
        <v>0</v>
      </c>
      <c r="R360" s="27">
        <v>0</v>
      </c>
      <c r="S360" s="27">
        <v>0</v>
      </c>
      <c r="T360" s="27">
        <v>0</v>
      </c>
      <c r="U360" s="27">
        <v>0</v>
      </c>
      <c r="V360" s="27">
        <v>0</v>
      </c>
      <c r="W360" s="27">
        <v>0</v>
      </c>
      <c r="X360" s="27">
        <v>0</v>
      </c>
      <c r="Y360" s="27">
        <v>0</v>
      </c>
      <c r="Z360" s="27">
        <v>0</v>
      </c>
      <c r="AA360" s="27">
        <v>0</v>
      </c>
      <c r="AB360" s="27">
        <v>0</v>
      </c>
      <c r="AC360" s="27">
        <v>0</v>
      </c>
      <c r="AD360" s="27">
        <v>0</v>
      </c>
      <c r="AE360" s="27">
        <v>0</v>
      </c>
      <c r="AF360" s="27">
        <v>0</v>
      </c>
      <c r="AG360" s="27">
        <v>0</v>
      </c>
      <c r="AH360" s="27">
        <v>0</v>
      </c>
      <c r="AI360" s="27">
        <v>0</v>
      </c>
      <c r="AK360" s="29">
        <f t="shared" si="5"/>
        <v>3.3137290020022708E-3</v>
      </c>
    </row>
    <row r="361" spans="1:37" x14ac:dyDescent="0.25">
      <c r="A361">
        <v>359</v>
      </c>
      <c r="B361" s="1">
        <v>1.17E-2</v>
      </c>
      <c r="C361" s="1">
        <v>-3.7434181719322012E-5</v>
      </c>
      <c r="D361" s="27">
        <v>0.11239880184720184</v>
      </c>
      <c r="E361" s="27">
        <v>8.2939435259883953E-2</v>
      </c>
      <c r="F361" s="27">
        <v>0.13905503012608175</v>
      </c>
      <c r="G361" s="27">
        <v>0.12466589379933157</v>
      </c>
      <c r="H361" s="27">
        <v>0.13773281858565814</v>
      </c>
      <c r="I361" s="27">
        <v>3.941694291113973E-2</v>
      </c>
      <c r="J361" s="27">
        <v>5.2004049048239791E-2</v>
      </c>
      <c r="K361" s="27">
        <v>8.4343057744119834E-2</v>
      </c>
      <c r="L361" s="27">
        <v>9.4584358082204847E-2</v>
      </c>
      <c r="M361" s="27">
        <v>6.9750869246758232E-2</v>
      </c>
      <c r="N361" s="27">
        <v>6.310874334938027E-2</v>
      </c>
      <c r="O361" s="27">
        <v>0</v>
      </c>
      <c r="P361" s="27">
        <v>0</v>
      </c>
      <c r="Q361" s="27">
        <v>0</v>
      </c>
      <c r="R361" s="27">
        <v>0</v>
      </c>
      <c r="S361" s="27">
        <v>0</v>
      </c>
      <c r="T361" s="27">
        <v>0</v>
      </c>
      <c r="U361" s="27">
        <v>0</v>
      </c>
      <c r="V361" s="27">
        <v>0</v>
      </c>
      <c r="W361" s="27">
        <v>0</v>
      </c>
      <c r="X361" s="27">
        <v>0</v>
      </c>
      <c r="Y361" s="27">
        <v>0</v>
      </c>
      <c r="Z361" s="27">
        <v>0</v>
      </c>
      <c r="AA361" s="27">
        <v>0</v>
      </c>
      <c r="AB361" s="27">
        <v>0</v>
      </c>
      <c r="AC361" s="27">
        <v>0</v>
      </c>
      <c r="AD361" s="27">
        <v>0</v>
      </c>
      <c r="AE361" s="27">
        <v>0</v>
      </c>
      <c r="AF361" s="27">
        <v>0</v>
      </c>
      <c r="AG361" s="27">
        <v>0</v>
      </c>
      <c r="AH361" s="27">
        <v>0</v>
      </c>
      <c r="AI361" s="27">
        <v>0</v>
      </c>
      <c r="AK361" s="29">
        <f t="shared" si="5"/>
        <v>-3.1995027110531633E-3</v>
      </c>
    </row>
    <row r="362" spans="1:37" x14ac:dyDescent="0.25">
      <c r="A362">
        <v>360</v>
      </c>
      <c r="B362" s="1">
        <v>1.3599999999999999E-2</v>
      </c>
      <c r="C362" s="1">
        <v>-3.9964253726520836E-4</v>
      </c>
      <c r="D362" s="27">
        <v>7.2605003396233214E-2</v>
      </c>
      <c r="E362" s="27">
        <v>9.9623064503695985E-2</v>
      </c>
      <c r="F362" s="27">
        <v>0.12852224750511526</v>
      </c>
      <c r="G362" s="27">
        <v>9.3197065119378669E-2</v>
      </c>
      <c r="H362" s="27">
        <v>9.5385002493437329E-2</v>
      </c>
      <c r="I362" s="27">
        <v>0.13355932444071014</v>
      </c>
      <c r="J362" s="27">
        <v>2.2584898045524466E-3</v>
      </c>
      <c r="K362" s="27">
        <v>0.17085382967389301</v>
      </c>
      <c r="L362" s="27">
        <v>9.0791035527553136E-3</v>
      </c>
      <c r="M362" s="27">
        <v>0.17515236733324857</v>
      </c>
      <c r="N362" s="27">
        <v>1.9764502176980097E-2</v>
      </c>
      <c r="O362" s="27">
        <v>0</v>
      </c>
      <c r="P362" s="27">
        <v>0</v>
      </c>
      <c r="Q362" s="27">
        <v>0</v>
      </c>
      <c r="R362" s="27">
        <v>0</v>
      </c>
      <c r="S362" s="27">
        <v>0</v>
      </c>
      <c r="T362" s="27">
        <v>0</v>
      </c>
      <c r="U362" s="27">
        <v>0</v>
      </c>
      <c r="V362" s="27">
        <v>0</v>
      </c>
      <c r="W362" s="27">
        <v>0</v>
      </c>
      <c r="X362" s="27">
        <v>0</v>
      </c>
      <c r="Y362" s="27">
        <v>0</v>
      </c>
      <c r="Z362" s="27">
        <v>0</v>
      </c>
      <c r="AA362" s="27">
        <v>0</v>
      </c>
      <c r="AB362" s="27">
        <v>0</v>
      </c>
      <c r="AC362" s="27">
        <v>0</v>
      </c>
      <c r="AD362" s="27">
        <v>0</v>
      </c>
      <c r="AE362" s="27">
        <v>0</v>
      </c>
      <c r="AF362" s="27">
        <v>0</v>
      </c>
      <c r="AG362" s="27">
        <v>0</v>
      </c>
      <c r="AH362" s="27">
        <v>0</v>
      </c>
      <c r="AI362" s="27">
        <v>0</v>
      </c>
      <c r="AK362" s="29">
        <f t="shared" si="5"/>
        <v>-2.9385480681265324E-2</v>
      </c>
    </row>
    <row r="363" spans="1:37" x14ac:dyDescent="0.25">
      <c r="A363">
        <v>361</v>
      </c>
      <c r="B363" s="1">
        <v>1.11E-2</v>
      </c>
      <c r="C363" s="1">
        <v>-2.156741378840255E-4</v>
      </c>
      <c r="D363" s="27">
        <v>7.6552288203875149E-2</v>
      </c>
      <c r="E363" s="27">
        <v>9.4351444762996069E-3</v>
      </c>
      <c r="F363" s="27">
        <v>3.9623531136783387E-2</v>
      </c>
      <c r="G363" s="27">
        <v>0.14795050990970135</v>
      </c>
      <c r="H363" s="27">
        <v>0.14069854500998577</v>
      </c>
      <c r="I363" s="27">
        <v>8.8871982102189967E-2</v>
      </c>
      <c r="J363" s="27">
        <v>9.6414651970988058E-2</v>
      </c>
      <c r="K363" s="27">
        <v>0.12753094149901606</v>
      </c>
      <c r="L363" s="27">
        <v>3.3577425996405667E-2</v>
      </c>
      <c r="M363" s="27">
        <v>0.15903771931598593</v>
      </c>
      <c r="N363" s="27">
        <v>8.0307260378768966E-2</v>
      </c>
      <c r="O363" s="27">
        <v>0</v>
      </c>
      <c r="P363" s="27">
        <v>0</v>
      </c>
      <c r="Q363" s="27">
        <v>0</v>
      </c>
      <c r="R363" s="27">
        <v>0</v>
      </c>
      <c r="S363" s="27">
        <v>0</v>
      </c>
      <c r="T363" s="27">
        <v>0</v>
      </c>
      <c r="U363" s="27">
        <v>0</v>
      </c>
      <c r="V363" s="27">
        <v>0</v>
      </c>
      <c r="W363" s="27">
        <v>0</v>
      </c>
      <c r="X363" s="27">
        <v>0</v>
      </c>
      <c r="Y363" s="27">
        <v>0</v>
      </c>
      <c r="Z363" s="27">
        <v>0</v>
      </c>
      <c r="AA363" s="27">
        <v>0</v>
      </c>
      <c r="AB363" s="27">
        <v>0</v>
      </c>
      <c r="AC363" s="27">
        <v>0</v>
      </c>
      <c r="AD363" s="27">
        <v>0</v>
      </c>
      <c r="AE363" s="27">
        <v>0</v>
      </c>
      <c r="AF363" s="27">
        <v>0</v>
      </c>
      <c r="AG363" s="27">
        <v>0</v>
      </c>
      <c r="AH363" s="27">
        <v>0</v>
      </c>
      <c r="AI363" s="27">
        <v>0</v>
      </c>
      <c r="AK363" s="29">
        <f t="shared" si="5"/>
        <v>-1.9430102512074367E-2</v>
      </c>
    </row>
    <row r="364" spans="1:37" x14ac:dyDescent="0.25">
      <c r="A364">
        <v>362</v>
      </c>
      <c r="B364" s="1">
        <v>1.04E-2</v>
      </c>
      <c r="C364" s="1">
        <v>-1.6276579261509543E-4</v>
      </c>
      <c r="D364" s="27">
        <v>6.5629155311166559E-2</v>
      </c>
      <c r="E364" s="27">
        <v>5.4536271958435696E-3</v>
      </c>
      <c r="F364" s="27">
        <v>0.11672109378001337</v>
      </c>
      <c r="G364" s="27">
        <v>0.16891633068032252</v>
      </c>
      <c r="H364" s="27">
        <v>5.7566591649798483E-3</v>
      </c>
      <c r="I364" s="27">
        <v>0.16855260503633165</v>
      </c>
      <c r="J364" s="27">
        <v>4.9772134243275437E-2</v>
      </c>
      <c r="K364" s="27">
        <v>4.3189917008563332E-2</v>
      </c>
      <c r="L364" s="27">
        <v>9.6493486652168392E-2</v>
      </c>
      <c r="M364" s="27">
        <v>0.14177602988013954</v>
      </c>
      <c r="N364" s="27">
        <v>0.13773896104719566</v>
      </c>
      <c r="O364" s="27">
        <v>0</v>
      </c>
      <c r="P364" s="27">
        <v>0</v>
      </c>
      <c r="Q364" s="27">
        <v>0</v>
      </c>
      <c r="R364" s="27">
        <v>0</v>
      </c>
      <c r="S364" s="27">
        <v>0</v>
      </c>
      <c r="T364" s="27">
        <v>0</v>
      </c>
      <c r="U364" s="27">
        <v>0</v>
      </c>
      <c r="V364" s="27">
        <v>0</v>
      </c>
      <c r="W364" s="27">
        <v>0</v>
      </c>
      <c r="X364" s="27">
        <v>0</v>
      </c>
      <c r="Y364" s="27">
        <v>0</v>
      </c>
      <c r="Z364" s="27">
        <v>0</v>
      </c>
      <c r="AA364" s="27">
        <v>0</v>
      </c>
      <c r="AB364" s="27">
        <v>0</v>
      </c>
      <c r="AC364" s="27">
        <v>0</v>
      </c>
      <c r="AD364" s="27">
        <v>0</v>
      </c>
      <c r="AE364" s="27">
        <v>0</v>
      </c>
      <c r="AF364" s="27">
        <v>0</v>
      </c>
      <c r="AG364" s="27">
        <v>0</v>
      </c>
      <c r="AH364" s="27">
        <v>0</v>
      </c>
      <c r="AI364" s="27">
        <v>0</v>
      </c>
      <c r="AK364" s="29">
        <f t="shared" si="5"/>
        <v>-1.5650556982220714E-2</v>
      </c>
    </row>
    <row r="365" spans="1:37" x14ac:dyDescent="0.25">
      <c r="A365">
        <v>363</v>
      </c>
      <c r="B365" s="1">
        <v>1.29E-2</v>
      </c>
      <c r="C365" s="1">
        <v>1.8300998832530087E-4</v>
      </c>
      <c r="D365" s="27">
        <v>8.7956765320515815E-2</v>
      </c>
      <c r="E365" s="27">
        <v>0.15023222630571101</v>
      </c>
      <c r="F365" s="27">
        <v>1.9587235771700729E-2</v>
      </c>
      <c r="G365" s="27">
        <v>9.5374898953009737E-3</v>
      </c>
      <c r="H365" s="27">
        <v>0.16478155213933249</v>
      </c>
      <c r="I365" s="27">
        <v>6.2942046555202217E-4</v>
      </c>
      <c r="J365" s="27">
        <v>0.17322948960881118</v>
      </c>
      <c r="K365" s="27">
        <v>0.14598389543001999</v>
      </c>
      <c r="L365" s="27">
        <v>5.3863495292138047E-2</v>
      </c>
      <c r="M365" s="27">
        <v>0.12798216212216637</v>
      </c>
      <c r="N365" s="27">
        <v>6.6216267648751589E-2</v>
      </c>
      <c r="O365" s="27">
        <v>0</v>
      </c>
      <c r="P365" s="27">
        <v>0</v>
      </c>
      <c r="Q365" s="27">
        <v>0</v>
      </c>
      <c r="R365" s="27">
        <v>0</v>
      </c>
      <c r="S365" s="27">
        <v>0</v>
      </c>
      <c r="T365" s="27">
        <v>0</v>
      </c>
      <c r="U365" s="27">
        <v>0</v>
      </c>
      <c r="V365" s="27">
        <v>0</v>
      </c>
      <c r="W365" s="27">
        <v>0</v>
      </c>
      <c r="X365" s="27">
        <v>0</v>
      </c>
      <c r="Y365" s="27">
        <v>0</v>
      </c>
      <c r="Z365" s="27">
        <v>0</v>
      </c>
      <c r="AA365" s="27">
        <v>0</v>
      </c>
      <c r="AB365" s="27">
        <v>0</v>
      </c>
      <c r="AC365" s="27">
        <v>0</v>
      </c>
      <c r="AD365" s="27">
        <v>0</v>
      </c>
      <c r="AE365" s="27">
        <v>0</v>
      </c>
      <c r="AF365" s="27">
        <v>0</v>
      </c>
      <c r="AG365" s="27">
        <v>0</v>
      </c>
      <c r="AH365" s="27">
        <v>0</v>
      </c>
      <c r="AI365" s="27">
        <v>0</v>
      </c>
      <c r="AK365" s="29">
        <f t="shared" si="5"/>
        <v>1.4186820800410919E-2</v>
      </c>
    </row>
    <row r="366" spans="1:37" x14ac:dyDescent="0.25">
      <c r="A366">
        <v>364</v>
      </c>
      <c r="B366" s="1">
        <v>1.17E-2</v>
      </c>
      <c r="C366" s="1">
        <v>-1.8596812128641466E-5</v>
      </c>
      <c r="D366" s="27">
        <v>0.10301651606289698</v>
      </c>
      <c r="E366" s="27">
        <v>6.6782721330694572E-2</v>
      </c>
      <c r="F366" s="27">
        <v>0.11180706015881872</v>
      </c>
      <c r="G366" s="27">
        <v>0.10376605015815497</v>
      </c>
      <c r="H366" s="27">
        <v>7.2208891471189404E-2</v>
      </c>
      <c r="I366" s="27">
        <v>0.16491599495124959</v>
      </c>
      <c r="J366" s="27">
        <v>6.5423643768071346E-2</v>
      </c>
      <c r="K366" s="27">
        <v>4.3816904517745378E-2</v>
      </c>
      <c r="L366" s="27">
        <v>0.11037958279245989</v>
      </c>
      <c r="M366" s="27">
        <v>2.7386405711719755E-2</v>
      </c>
      <c r="N366" s="27">
        <v>0.13049622907699948</v>
      </c>
      <c r="O366" s="27">
        <v>0</v>
      </c>
      <c r="P366" s="27">
        <v>0</v>
      </c>
      <c r="Q366" s="27">
        <v>0</v>
      </c>
      <c r="R366" s="27">
        <v>0</v>
      </c>
      <c r="S366" s="27">
        <v>0</v>
      </c>
      <c r="T366" s="27">
        <v>0</v>
      </c>
      <c r="U366" s="27">
        <v>0</v>
      </c>
      <c r="V366" s="27">
        <v>0</v>
      </c>
      <c r="W366" s="27">
        <v>0</v>
      </c>
      <c r="X366" s="27">
        <v>0</v>
      </c>
      <c r="Y366" s="27">
        <v>0</v>
      </c>
      <c r="Z366" s="27">
        <v>0</v>
      </c>
      <c r="AA366" s="27">
        <v>0</v>
      </c>
      <c r="AB366" s="27">
        <v>0</v>
      </c>
      <c r="AC366" s="27">
        <v>0</v>
      </c>
      <c r="AD366" s="27">
        <v>0</v>
      </c>
      <c r="AE366" s="27">
        <v>0</v>
      </c>
      <c r="AF366" s="27">
        <v>0</v>
      </c>
      <c r="AG366" s="27">
        <v>0</v>
      </c>
      <c r="AH366" s="27">
        <v>0</v>
      </c>
      <c r="AI366" s="27">
        <v>0</v>
      </c>
      <c r="AK366" s="29">
        <f t="shared" si="5"/>
        <v>-1.5894711221061081E-3</v>
      </c>
    </row>
    <row r="367" spans="1:37" x14ac:dyDescent="0.25">
      <c r="A367">
        <v>365</v>
      </c>
      <c r="B367" s="1">
        <v>1.06E-2</v>
      </c>
      <c r="C367" s="1">
        <v>1.7734314612464183E-5</v>
      </c>
      <c r="D367" s="27">
        <v>4.7332551421937812E-2</v>
      </c>
      <c r="E367" s="27">
        <v>3.5810457611294951E-3</v>
      </c>
      <c r="F367" s="27">
        <v>9.8584263013380705E-2</v>
      </c>
      <c r="G367" s="27">
        <v>0.10916186250283273</v>
      </c>
      <c r="H367" s="27">
        <v>9.430420588284559E-2</v>
      </c>
      <c r="I367" s="27">
        <v>0.17273275250274353</v>
      </c>
      <c r="J367" s="27">
        <v>0.14804707892623151</v>
      </c>
      <c r="K367" s="27">
        <v>1.7837616723686143E-2</v>
      </c>
      <c r="L367" s="27">
        <v>0.14608233318181316</v>
      </c>
      <c r="M367" s="27">
        <v>7.9351126789019663E-2</v>
      </c>
      <c r="N367" s="27">
        <v>8.2985163294379743E-2</v>
      </c>
      <c r="O367" s="27">
        <v>0</v>
      </c>
      <c r="P367" s="27">
        <v>0</v>
      </c>
      <c r="Q367" s="27">
        <v>0</v>
      </c>
      <c r="R367" s="27">
        <v>0</v>
      </c>
      <c r="S367" s="27">
        <v>0</v>
      </c>
      <c r="T367" s="27">
        <v>0</v>
      </c>
      <c r="U367" s="27">
        <v>0</v>
      </c>
      <c r="V367" s="27">
        <v>0</v>
      </c>
      <c r="W367" s="27">
        <v>0</v>
      </c>
      <c r="X367" s="27">
        <v>0</v>
      </c>
      <c r="Y367" s="27">
        <v>0</v>
      </c>
      <c r="Z367" s="27">
        <v>0</v>
      </c>
      <c r="AA367" s="27">
        <v>0</v>
      </c>
      <c r="AB367" s="27">
        <v>0</v>
      </c>
      <c r="AC367" s="27">
        <v>0</v>
      </c>
      <c r="AD367" s="27">
        <v>0</v>
      </c>
      <c r="AE367" s="27">
        <v>0</v>
      </c>
      <c r="AF367" s="27">
        <v>0</v>
      </c>
      <c r="AG367" s="27">
        <v>0</v>
      </c>
      <c r="AH367" s="27">
        <v>0</v>
      </c>
      <c r="AI367" s="27">
        <v>0</v>
      </c>
      <c r="AK367" s="29">
        <f t="shared" si="5"/>
        <v>1.6730485483456776E-3</v>
      </c>
    </row>
    <row r="368" spans="1:37" x14ac:dyDescent="0.25">
      <c r="A368">
        <v>366</v>
      </c>
      <c r="B368" s="1">
        <v>1.2200000000000001E-2</v>
      </c>
      <c r="C368" s="1">
        <v>3.2422621198780914E-5</v>
      </c>
      <c r="D368" s="27">
        <v>0.11866546502295776</v>
      </c>
      <c r="E368" s="27">
        <v>0.11443438950467699</v>
      </c>
      <c r="F368" s="27">
        <v>9.8049937619607466E-2</v>
      </c>
      <c r="G368" s="27">
        <v>0.17583097296838895</v>
      </c>
      <c r="H368" s="27">
        <v>6.1996550452309895E-2</v>
      </c>
      <c r="I368" s="27">
        <v>1.702449673043397E-2</v>
      </c>
      <c r="J368" s="27">
        <v>3.5478174769852405E-2</v>
      </c>
      <c r="K368" s="27">
        <v>9.2436992236443125E-2</v>
      </c>
      <c r="L368" s="27">
        <v>4.8922700443459095E-2</v>
      </c>
      <c r="M368" s="27">
        <v>0.13324242585652135</v>
      </c>
      <c r="N368" s="27">
        <v>0.10391789439534878</v>
      </c>
      <c r="O368" s="27">
        <v>0</v>
      </c>
      <c r="P368" s="27">
        <v>0</v>
      </c>
      <c r="Q368" s="27">
        <v>0</v>
      </c>
      <c r="R368" s="27">
        <v>0</v>
      </c>
      <c r="S368" s="27">
        <v>0</v>
      </c>
      <c r="T368" s="27">
        <v>0</v>
      </c>
      <c r="U368" s="27">
        <v>0</v>
      </c>
      <c r="V368" s="27">
        <v>0</v>
      </c>
      <c r="W368" s="27">
        <v>0</v>
      </c>
      <c r="X368" s="27">
        <v>0</v>
      </c>
      <c r="Y368" s="27">
        <v>0</v>
      </c>
      <c r="Z368" s="27">
        <v>0</v>
      </c>
      <c r="AA368" s="27">
        <v>0</v>
      </c>
      <c r="AB368" s="27">
        <v>0</v>
      </c>
      <c r="AC368" s="27">
        <v>0</v>
      </c>
      <c r="AD368" s="27">
        <v>0</v>
      </c>
      <c r="AE368" s="27">
        <v>0</v>
      </c>
      <c r="AF368" s="27">
        <v>0</v>
      </c>
      <c r="AG368" s="27">
        <v>0</v>
      </c>
      <c r="AH368" s="27">
        <v>0</v>
      </c>
      <c r="AI368" s="27">
        <v>0</v>
      </c>
      <c r="AK368" s="29">
        <f t="shared" si="5"/>
        <v>2.657591901539419E-3</v>
      </c>
    </row>
    <row r="369" spans="1:37" x14ac:dyDescent="0.25">
      <c r="A369">
        <v>367</v>
      </c>
      <c r="B369" s="1">
        <v>1.11E-2</v>
      </c>
      <c r="C369" s="1">
        <v>1.3786944679835904E-4</v>
      </c>
      <c r="D369" s="27">
        <v>0.11253646759251294</v>
      </c>
      <c r="E369" s="27">
        <v>0.10133625665379412</v>
      </c>
      <c r="F369" s="27">
        <v>4.1882736849026707E-2</v>
      </c>
      <c r="G369" s="27">
        <v>0.13077105934053046</v>
      </c>
      <c r="H369" s="27">
        <v>8.0871928501530105E-2</v>
      </c>
      <c r="I369" s="27">
        <v>4.8285130360992697E-2</v>
      </c>
      <c r="J369" s="27">
        <v>8.8834137497783822E-2</v>
      </c>
      <c r="K369" s="27">
        <v>6.3340288527176852E-2</v>
      </c>
      <c r="L369" s="27">
        <v>1.7196224029796474E-2</v>
      </c>
      <c r="M369" s="27">
        <v>0.14162611581635109</v>
      </c>
      <c r="N369" s="27">
        <v>0.17331965483050477</v>
      </c>
      <c r="O369" s="27">
        <v>0</v>
      </c>
      <c r="P369" s="27">
        <v>0</v>
      </c>
      <c r="Q369" s="27">
        <v>0</v>
      </c>
      <c r="R369" s="27">
        <v>0</v>
      </c>
      <c r="S369" s="27">
        <v>0</v>
      </c>
      <c r="T369" s="27">
        <v>0</v>
      </c>
      <c r="U369" s="27">
        <v>0</v>
      </c>
      <c r="V369" s="27">
        <v>0</v>
      </c>
      <c r="W369" s="27">
        <v>0</v>
      </c>
      <c r="X369" s="27">
        <v>0</v>
      </c>
      <c r="Y369" s="27">
        <v>0</v>
      </c>
      <c r="Z369" s="27">
        <v>0</v>
      </c>
      <c r="AA369" s="27">
        <v>0</v>
      </c>
      <c r="AB369" s="27">
        <v>0</v>
      </c>
      <c r="AC369" s="27">
        <v>0</v>
      </c>
      <c r="AD369" s="27">
        <v>0</v>
      </c>
      <c r="AE369" s="27">
        <v>0</v>
      </c>
      <c r="AF369" s="27">
        <v>0</v>
      </c>
      <c r="AG369" s="27">
        <v>0</v>
      </c>
      <c r="AH369" s="27">
        <v>0</v>
      </c>
      <c r="AI369" s="27">
        <v>0</v>
      </c>
      <c r="AK369" s="29">
        <f t="shared" si="5"/>
        <v>1.2420670882735048E-2</v>
      </c>
    </row>
    <row r="370" spans="1:37" x14ac:dyDescent="0.25">
      <c r="A370">
        <v>368</v>
      </c>
      <c r="B370" s="1">
        <v>1.0800000000000001E-2</v>
      </c>
      <c r="C370" s="1">
        <v>1.0608301015326402E-4</v>
      </c>
      <c r="D370" s="27">
        <v>7.1483208560004377E-3</v>
      </c>
      <c r="E370" s="27">
        <v>4.6858794256486619E-2</v>
      </c>
      <c r="F370" s="27">
        <v>1.8424671511480632E-2</v>
      </c>
      <c r="G370" s="27">
        <v>3.6008684186876652E-2</v>
      </c>
      <c r="H370" s="27">
        <v>0.16545616009071218</v>
      </c>
      <c r="I370" s="27">
        <v>0.1546179975701184</v>
      </c>
      <c r="J370" s="27">
        <v>0.16395946010626691</v>
      </c>
      <c r="K370" s="27">
        <v>8.5000096293722113E-2</v>
      </c>
      <c r="L370" s="27">
        <v>0.17693562959473286</v>
      </c>
      <c r="M370" s="27">
        <v>7.7486216938373875E-2</v>
      </c>
      <c r="N370" s="27">
        <v>6.8103968595229297E-2</v>
      </c>
      <c r="O370" s="27">
        <v>0</v>
      </c>
      <c r="P370" s="27">
        <v>0</v>
      </c>
      <c r="Q370" s="27">
        <v>0</v>
      </c>
      <c r="R370" s="27">
        <v>0</v>
      </c>
      <c r="S370" s="27">
        <v>0</v>
      </c>
      <c r="T370" s="27">
        <v>0</v>
      </c>
      <c r="U370" s="27">
        <v>0</v>
      </c>
      <c r="V370" s="27">
        <v>0</v>
      </c>
      <c r="W370" s="27">
        <v>0</v>
      </c>
      <c r="X370" s="27">
        <v>0</v>
      </c>
      <c r="Y370" s="27">
        <v>0</v>
      </c>
      <c r="Z370" s="27">
        <v>0</v>
      </c>
      <c r="AA370" s="27">
        <v>0</v>
      </c>
      <c r="AB370" s="27">
        <v>0</v>
      </c>
      <c r="AC370" s="27">
        <v>0</v>
      </c>
      <c r="AD370" s="27">
        <v>0</v>
      </c>
      <c r="AE370" s="27">
        <v>0</v>
      </c>
      <c r="AF370" s="27">
        <v>0</v>
      </c>
      <c r="AG370" s="27">
        <v>0</v>
      </c>
      <c r="AH370" s="27">
        <v>0</v>
      </c>
      <c r="AI370" s="27">
        <v>0</v>
      </c>
      <c r="AK370" s="29">
        <f t="shared" si="5"/>
        <v>9.8225009401170377E-3</v>
      </c>
    </row>
    <row r="371" spans="1:37" x14ac:dyDescent="0.25">
      <c r="A371">
        <v>369</v>
      </c>
      <c r="B371" s="1">
        <v>1.23E-2</v>
      </c>
      <c r="C371" s="1">
        <v>-1.5921514556805292E-5</v>
      </c>
      <c r="D371" s="27">
        <v>6.1997537416922884E-2</v>
      </c>
      <c r="E371" s="27">
        <v>0.13583959479552812</v>
      </c>
      <c r="F371" s="27">
        <v>2.4653524332031527E-2</v>
      </c>
      <c r="G371" s="27">
        <v>4.1297040754521785E-2</v>
      </c>
      <c r="H371" s="27">
        <v>0.14200216794403017</v>
      </c>
      <c r="I371" s="27">
        <v>8.7508070944769242E-2</v>
      </c>
      <c r="J371" s="27">
        <v>1.1245738240316818E-2</v>
      </c>
      <c r="K371" s="27">
        <v>0.15417620924778677</v>
      </c>
      <c r="L371" s="27">
        <v>9.7101912744099336E-2</v>
      </c>
      <c r="M371" s="27">
        <v>0.14828230416200253</v>
      </c>
      <c r="N371" s="27">
        <v>9.5895899417990871E-2</v>
      </c>
      <c r="O371" s="27">
        <v>0</v>
      </c>
      <c r="P371" s="27">
        <v>0</v>
      </c>
      <c r="Q371" s="27">
        <v>0</v>
      </c>
      <c r="R371" s="27">
        <v>0</v>
      </c>
      <c r="S371" s="27">
        <v>0</v>
      </c>
      <c r="T371" s="27">
        <v>0</v>
      </c>
      <c r="U371" s="27">
        <v>0</v>
      </c>
      <c r="V371" s="27">
        <v>0</v>
      </c>
      <c r="W371" s="27">
        <v>0</v>
      </c>
      <c r="X371" s="27">
        <v>0</v>
      </c>
      <c r="Y371" s="27">
        <v>0</v>
      </c>
      <c r="Z371" s="27">
        <v>0</v>
      </c>
      <c r="AA371" s="27">
        <v>0</v>
      </c>
      <c r="AB371" s="27">
        <v>0</v>
      </c>
      <c r="AC371" s="27">
        <v>0</v>
      </c>
      <c r="AD371" s="27">
        <v>0</v>
      </c>
      <c r="AE371" s="27">
        <v>0</v>
      </c>
      <c r="AF371" s="27">
        <v>0</v>
      </c>
      <c r="AG371" s="27">
        <v>0</v>
      </c>
      <c r="AH371" s="27">
        <v>0</v>
      </c>
      <c r="AI371" s="27">
        <v>0</v>
      </c>
      <c r="AK371" s="29">
        <f t="shared" si="5"/>
        <v>-1.2944320777890481E-3</v>
      </c>
    </row>
    <row r="372" spans="1:37" x14ac:dyDescent="0.25">
      <c r="A372">
        <v>370</v>
      </c>
      <c r="B372" s="1">
        <v>1.2999999999999999E-2</v>
      </c>
      <c r="C372" s="1">
        <v>6.9897593574922204E-5</v>
      </c>
      <c r="D372" s="27">
        <v>0.10802226415873309</v>
      </c>
      <c r="E372" s="27">
        <v>0.13843036279969556</v>
      </c>
      <c r="F372" s="27">
        <v>0.12037529494792491</v>
      </c>
      <c r="G372" s="27">
        <v>6.794848848814028E-2</v>
      </c>
      <c r="H372" s="27">
        <v>3.3127639659206613E-2</v>
      </c>
      <c r="I372" s="27">
        <v>9.6996582900750666E-2</v>
      </c>
      <c r="J372" s="27">
        <v>9.0868519861037569E-2</v>
      </c>
      <c r="K372" s="27">
        <v>9.4196726159752692E-2</v>
      </c>
      <c r="L372" s="27">
        <v>0.12221045177757497</v>
      </c>
      <c r="M372" s="27">
        <v>4.7184360744746433E-2</v>
      </c>
      <c r="N372" s="27">
        <v>8.0639308502437015E-2</v>
      </c>
      <c r="O372" s="27">
        <v>0</v>
      </c>
      <c r="P372" s="27">
        <v>0</v>
      </c>
      <c r="Q372" s="27">
        <v>0</v>
      </c>
      <c r="R372" s="27">
        <v>0</v>
      </c>
      <c r="S372" s="27">
        <v>0</v>
      </c>
      <c r="T372" s="27">
        <v>0</v>
      </c>
      <c r="U372" s="27">
        <v>0</v>
      </c>
      <c r="V372" s="27">
        <v>0</v>
      </c>
      <c r="W372" s="27">
        <v>0</v>
      </c>
      <c r="X372" s="27">
        <v>0</v>
      </c>
      <c r="Y372" s="27">
        <v>0</v>
      </c>
      <c r="Z372" s="27">
        <v>0</v>
      </c>
      <c r="AA372" s="27">
        <v>0</v>
      </c>
      <c r="AB372" s="27">
        <v>0</v>
      </c>
      <c r="AC372" s="27">
        <v>0</v>
      </c>
      <c r="AD372" s="27">
        <v>0</v>
      </c>
      <c r="AE372" s="27">
        <v>0</v>
      </c>
      <c r="AF372" s="27">
        <v>0</v>
      </c>
      <c r="AG372" s="27">
        <v>0</v>
      </c>
      <c r="AH372" s="27">
        <v>0</v>
      </c>
      <c r="AI372" s="27">
        <v>0</v>
      </c>
      <c r="AK372" s="29">
        <f t="shared" si="5"/>
        <v>5.3767379673017078E-3</v>
      </c>
    </row>
    <row r="373" spans="1:37" x14ac:dyDescent="0.25">
      <c r="A373">
        <v>371</v>
      </c>
      <c r="B373" s="1">
        <v>1.23E-2</v>
      </c>
      <c r="C373" s="1">
        <v>-1.3982944657240802E-4</v>
      </c>
      <c r="D373" s="27">
        <v>1.3793318680262455E-2</v>
      </c>
      <c r="E373" s="27">
        <v>5.7935182589688682E-2</v>
      </c>
      <c r="F373" s="27">
        <v>0.12777231045524384</v>
      </c>
      <c r="G373" s="27">
        <v>5.0050900399012124E-2</v>
      </c>
      <c r="H373" s="27">
        <v>0.13870554638701316</v>
      </c>
      <c r="I373" s="27">
        <v>0.10196011606574917</v>
      </c>
      <c r="J373" s="27">
        <v>0.18490278855256639</v>
      </c>
      <c r="K373" s="27">
        <v>0.12994254540761463</v>
      </c>
      <c r="L373" s="27">
        <v>5.3498061642954738E-2</v>
      </c>
      <c r="M373" s="27">
        <v>2.1527880705104172E-2</v>
      </c>
      <c r="N373" s="27">
        <v>0.11991134911479071</v>
      </c>
      <c r="O373" s="27">
        <v>0</v>
      </c>
      <c r="P373" s="27">
        <v>0</v>
      </c>
      <c r="Q373" s="27">
        <v>0</v>
      </c>
      <c r="R373" s="27">
        <v>0</v>
      </c>
      <c r="S373" s="27">
        <v>0</v>
      </c>
      <c r="T373" s="27">
        <v>0</v>
      </c>
      <c r="U373" s="27">
        <v>0</v>
      </c>
      <c r="V373" s="27">
        <v>0</v>
      </c>
      <c r="W373" s="27">
        <v>0</v>
      </c>
      <c r="X373" s="27">
        <v>0</v>
      </c>
      <c r="Y373" s="27">
        <v>0</v>
      </c>
      <c r="Z373" s="27">
        <v>0</v>
      </c>
      <c r="AA373" s="27">
        <v>0</v>
      </c>
      <c r="AB373" s="27">
        <v>0</v>
      </c>
      <c r="AC373" s="27">
        <v>0</v>
      </c>
      <c r="AD373" s="27">
        <v>0</v>
      </c>
      <c r="AE373" s="27">
        <v>0</v>
      </c>
      <c r="AF373" s="27">
        <v>0</v>
      </c>
      <c r="AG373" s="27">
        <v>0</v>
      </c>
      <c r="AH373" s="27">
        <v>0</v>
      </c>
      <c r="AI373" s="27">
        <v>0</v>
      </c>
      <c r="AK373" s="29">
        <f t="shared" si="5"/>
        <v>-1.136824768881366E-2</v>
      </c>
    </row>
    <row r="374" spans="1:37" x14ac:dyDescent="0.25">
      <c r="A374">
        <v>372</v>
      </c>
      <c r="B374" s="1">
        <v>1.2699999999999999E-2</v>
      </c>
      <c r="C374" s="1">
        <v>1.4154155060041077E-4</v>
      </c>
      <c r="D374" s="27">
        <v>4.6950271127954094E-2</v>
      </c>
      <c r="E374" s="27">
        <v>0.13865193593799932</v>
      </c>
      <c r="F374" s="27">
        <v>7.4697452306029033E-2</v>
      </c>
      <c r="G374" s="27">
        <v>0.16835877920366421</v>
      </c>
      <c r="H374" s="27">
        <v>4.3572718076950109E-2</v>
      </c>
      <c r="I374" s="27">
        <v>0.14131802129631896</v>
      </c>
      <c r="J374" s="27">
        <v>2.9059792441592798E-2</v>
      </c>
      <c r="K374" s="27">
        <v>5.3122384050388285E-2</v>
      </c>
      <c r="L374" s="27">
        <v>9.9267810002738086E-2</v>
      </c>
      <c r="M374" s="27">
        <v>0.10558225840119222</v>
      </c>
      <c r="N374" s="27">
        <v>9.9418577155173021E-2</v>
      </c>
      <c r="O374" s="27">
        <v>0</v>
      </c>
      <c r="P374" s="27">
        <v>0</v>
      </c>
      <c r="Q374" s="27">
        <v>0</v>
      </c>
      <c r="R374" s="27">
        <v>0</v>
      </c>
      <c r="S374" s="27">
        <v>0</v>
      </c>
      <c r="T374" s="27">
        <v>0</v>
      </c>
      <c r="U374" s="27">
        <v>0</v>
      </c>
      <c r="V374" s="27">
        <v>0</v>
      </c>
      <c r="W374" s="27">
        <v>0</v>
      </c>
      <c r="X374" s="27">
        <v>0</v>
      </c>
      <c r="Y374" s="27">
        <v>0</v>
      </c>
      <c r="Z374" s="27">
        <v>0</v>
      </c>
      <c r="AA374" s="27">
        <v>0</v>
      </c>
      <c r="AB374" s="27">
        <v>0</v>
      </c>
      <c r="AC374" s="27">
        <v>0</v>
      </c>
      <c r="AD374" s="27">
        <v>0</v>
      </c>
      <c r="AE374" s="27">
        <v>0</v>
      </c>
      <c r="AF374" s="27">
        <v>0</v>
      </c>
      <c r="AG374" s="27">
        <v>0</v>
      </c>
      <c r="AH374" s="27">
        <v>0</v>
      </c>
      <c r="AI374" s="27">
        <v>0</v>
      </c>
      <c r="AK374" s="29">
        <f t="shared" si="5"/>
        <v>1.1145003984284313E-2</v>
      </c>
    </row>
    <row r="375" spans="1:37" x14ac:dyDescent="0.25">
      <c r="A375">
        <v>373</v>
      </c>
      <c r="B375" s="1">
        <v>1.04E-2</v>
      </c>
      <c r="C375" s="1">
        <v>9.497283866072264E-5</v>
      </c>
      <c r="D375" s="27">
        <v>0.1414844608967015</v>
      </c>
      <c r="E375" s="27">
        <v>1.5036507405619272E-2</v>
      </c>
      <c r="F375" s="27">
        <v>0.15005517256829307</v>
      </c>
      <c r="G375" s="27">
        <v>0.19360626961353483</v>
      </c>
      <c r="H375" s="27">
        <v>6.8600788878742588E-2</v>
      </c>
      <c r="I375" s="27">
        <v>4.6919254628008883E-3</v>
      </c>
      <c r="J375" s="27">
        <v>0.109622040147827</v>
      </c>
      <c r="K375" s="27">
        <v>8.3117687898285591E-3</v>
      </c>
      <c r="L375" s="27">
        <v>0.12567730205349203</v>
      </c>
      <c r="M375" s="27">
        <v>8.5196870985880344E-2</v>
      </c>
      <c r="N375" s="27">
        <v>9.7716893197280122E-2</v>
      </c>
      <c r="O375" s="27">
        <v>0</v>
      </c>
      <c r="P375" s="27">
        <v>0</v>
      </c>
      <c r="Q375" s="27">
        <v>0</v>
      </c>
      <c r="R375" s="27">
        <v>0</v>
      </c>
      <c r="S375" s="27">
        <v>0</v>
      </c>
      <c r="T375" s="27">
        <v>0</v>
      </c>
      <c r="U375" s="27">
        <v>0</v>
      </c>
      <c r="V375" s="27">
        <v>0</v>
      </c>
      <c r="W375" s="27">
        <v>0</v>
      </c>
      <c r="X375" s="27">
        <v>0</v>
      </c>
      <c r="Y375" s="27">
        <v>0</v>
      </c>
      <c r="Z375" s="27">
        <v>0</v>
      </c>
      <c r="AA375" s="27">
        <v>0</v>
      </c>
      <c r="AB375" s="27">
        <v>0</v>
      </c>
      <c r="AC375" s="27">
        <v>0</v>
      </c>
      <c r="AD375" s="27">
        <v>0</v>
      </c>
      <c r="AE375" s="27">
        <v>0</v>
      </c>
      <c r="AF375" s="27">
        <v>0</v>
      </c>
      <c r="AG375" s="27">
        <v>0</v>
      </c>
      <c r="AH375" s="27">
        <v>0</v>
      </c>
      <c r="AI375" s="27">
        <v>0</v>
      </c>
      <c r="AK375" s="29">
        <f t="shared" si="5"/>
        <v>9.1320037173771781E-3</v>
      </c>
    </row>
    <row r="376" spans="1:37" x14ac:dyDescent="0.25">
      <c r="A376">
        <v>374</v>
      </c>
      <c r="B376" s="1">
        <v>1.04E-2</v>
      </c>
      <c r="C376" s="1">
        <v>-4.672197219797939E-5</v>
      </c>
      <c r="D376" s="27">
        <v>0.1410241729538281</v>
      </c>
      <c r="E376" s="27">
        <v>1.3909386921305587E-2</v>
      </c>
      <c r="F376" s="27">
        <v>4.6718971532312886E-2</v>
      </c>
      <c r="G376" s="27">
        <v>3.9103888241130719E-3</v>
      </c>
      <c r="H376" s="27">
        <v>8.5372748341888086E-2</v>
      </c>
      <c r="I376" s="27">
        <v>0.13099131229467517</v>
      </c>
      <c r="J376" s="27">
        <v>0.12162648457669412</v>
      </c>
      <c r="K376" s="27">
        <v>8.9917446607343007E-2</v>
      </c>
      <c r="L376" s="27">
        <v>0.1531228822926535</v>
      </c>
      <c r="M376" s="27">
        <v>3.4867146273251062E-2</v>
      </c>
      <c r="N376" s="27">
        <v>0.17853905938193534</v>
      </c>
      <c r="O376" s="27">
        <v>0</v>
      </c>
      <c r="P376" s="27">
        <v>0</v>
      </c>
      <c r="Q376" s="27">
        <v>0</v>
      </c>
      <c r="R376" s="27">
        <v>0</v>
      </c>
      <c r="S376" s="27">
        <v>0</v>
      </c>
      <c r="T376" s="27">
        <v>0</v>
      </c>
      <c r="U376" s="27">
        <v>0</v>
      </c>
      <c r="V376" s="27">
        <v>0</v>
      </c>
      <c r="W376" s="27">
        <v>0</v>
      </c>
      <c r="X376" s="27">
        <v>0</v>
      </c>
      <c r="Y376" s="27">
        <v>0</v>
      </c>
      <c r="Z376" s="27">
        <v>0</v>
      </c>
      <c r="AA376" s="27">
        <v>0</v>
      </c>
      <c r="AB376" s="27">
        <v>0</v>
      </c>
      <c r="AC376" s="27">
        <v>0</v>
      </c>
      <c r="AD376" s="27">
        <v>0</v>
      </c>
      <c r="AE376" s="27">
        <v>0</v>
      </c>
      <c r="AF376" s="27">
        <v>0</v>
      </c>
      <c r="AG376" s="27">
        <v>0</v>
      </c>
      <c r="AH376" s="27">
        <v>0</v>
      </c>
      <c r="AI376" s="27">
        <v>0</v>
      </c>
      <c r="AK376" s="29">
        <f t="shared" si="5"/>
        <v>-4.4924973267287879E-3</v>
      </c>
    </row>
    <row r="377" spans="1:37" x14ac:dyDescent="0.25">
      <c r="A377">
        <v>375</v>
      </c>
      <c r="B377" s="1">
        <v>1.41E-2</v>
      </c>
      <c r="C377" s="1">
        <v>-2.3981611089939528E-4</v>
      </c>
      <c r="D377" s="27">
        <v>0.13832326334966186</v>
      </c>
      <c r="E377" s="27">
        <v>0.12889306691575991</v>
      </c>
      <c r="F377" s="27">
        <v>0.1189557055560873</v>
      </c>
      <c r="G377" s="27">
        <v>5.706536691666074E-2</v>
      </c>
      <c r="H377" s="27">
        <v>3.8508109766880447E-2</v>
      </c>
      <c r="I377" s="27">
        <v>0.16994337119419878</v>
      </c>
      <c r="J377" s="27">
        <v>3.6130362461996843E-2</v>
      </c>
      <c r="K377" s="27">
        <v>0.12444558950026989</v>
      </c>
      <c r="L377" s="27">
        <v>2.5678176487125656E-2</v>
      </c>
      <c r="M377" s="27">
        <v>0.14601486768308242</v>
      </c>
      <c r="N377" s="27">
        <v>1.6042120168276122E-2</v>
      </c>
      <c r="O377" s="27">
        <v>0</v>
      </c>
      <c r="P377" s="27">
        <v>0</v>
      </c>
      <c r="Q377" s="27">
        <v>0</v>
      </c>
      <c r="R377" s="27">
        <v>0</v>
      </c>
      <c r="S377" s="27">
        <v>0</v>
      </c>
      <c r="T377" s="27">
        <v>0</v>
      </c>
      <c r="U377" s="27">
        <v>0</v>
      </c>
      <c r="V377" s="27">
        <v>0</v>
      </c>
      <c r="W377" s="27">
        <v>0</v>
      </c>
      <c r="X377" s="27">
        <v>0</v>
      </c>
      <c r="Y377" s="27">
        <v>0</v>
      </c>
      <c r="Z377" s="27">
        <v>0</v>
      </c>
      <c r="AA377" s="27">
        <v>0</v>
      </c>
      <c r="AB377" s="27">
        <v>0</v>
      </c>
      <c r="AC377" s="27">
        <v>0</v>
      </c>
      <c r="AD377" s="27">
        <v>0</v>
      </c>
      <c r="AE377" s="27">
        <v>0</v>
      </c>
      <c r="AF377" s="27">
        <v>0</v>
      </c>
      <c r="AG377" s="27">
        <v>0</v>
      </c>
      <c r="AH377" s="27">
        <v>0</v>
      </c>
      <c r="AI377" s="27">
        <v>0</v>
      </c>
      <c r="AK377" s="29">
        <f t="shared" si="5"/>
        <v>-1.700823481555995E-2</v>
      </c>
    </row>
    <row r="378" spans="1:37" x14ac:dyDescent="0.25">
      <c r="A378">
        <v>376</v>
      </c>
      <c r="B378" s="1">
        <v>1.21E-2</v>
      </c>
      <c r="C378" s="1">
        <v>-4.1860771558779706E-4</v>
      </c>
      <c r="D378" s="27">
        <v>0.23533000249078351</v>
      </c>
      <c r="E378" s="27">
        <v>5.6143131555225056E-3</v>
      </c>
      <c r="F378" s="27">
        <v>0.22214188006025565</v>
      </c>
      <c r="G378" s="27">
        <v>1.1277940123884233E-2</v>
      </c>
      <c r="H378" s="27">
        <v>6.013139212148591E-2</v>
      </c>
      <c r="I378" s="27">
        <v>6.8000860425061593E-2</v>
      </c>
      <c r="J378" s="27">
        <v>0.11712477105029179</v>
      </c>
      <c r="K378" s="27">
        <v>0.10837779985331286</v>
      </c>
      <c r="L378" s="27">
        <v>4.2082600590649888E-2</v>
      </c>
      <c r="M378" s="27">
        <v>6.4924730016810178E-2</v>
      </c>
      <c r="N378" s="27">
        <v>6.4993710111941633E-2</v>
      </c>
      <c r="O378" s="27">
        <v>0</v>
      </c>
      <c r="P378" s="27">
        <v>0</v>
      </c>
      <c r="Q378" s="27">
        <v>0</v>
      </c>
      <c r="R378" s="27">
        <v>0</v>
      </c>
      <c r="S378" s="27">
        <v>0</v>
      </c>
      <c r="T378" s="27">
        <v>0</v>
      </c>
      <c r="U378" s="27">
        <v>0</v>
      </c>
      <c r="V378" s="27">
        <v>0</v>
      </c>
      <c r="W378" s="27">
        <v>0</v>
      </c>
      <c r="X378" s="27">
        <v>0</v>
      </c>
      <c r="Y378" s="27">
        <v>0</v>
      </c>
      <c r="Z378" s="27">
        <v>0</v>
      </c>
      <c r="AA378" s="27">
        <v>0</v>
      </c>
      <c r="AB378" s="27">
        <v>0</v>
      </c>
      <c r="AC378" s="27">
        <v>0</v>
      </c>
      <c r="AD378" s="27">
        <v>0</v>
      </c>
      <c r="AE378" s="27">
        <v>0</v>
      </c>
      <c r="AF378" s="27">
        <v>0</v>
      </c>
      <c r="AG378" s="27">
        <v>0</v>
      </c>
      <c r="AH378" s="27">
        <v>0</v>
      </c>
      <c r="AI378" s="27">
        <v>0</v>
      </c>
      <c r="AK378" s="29">
        <f t="shared" si="5"/>
        <v>-3.4595678974198109E-2</v>
      </c>
    </row>
    <row r="379" spans="1:37" x14ac:dyDescent="0.25">
      <c r="A379">
        <v>377</v>
      </c>
      <c r="B379" s="1">
        <v>1.0699999999999999E-2</v>
      </c>
      <c r="C379" s="1">
        <v>-3.9893927340158784E-5</v>
      </c>
      <c r="D379" s="27">
        <v>1.8569350531481375E-2</v>
      </c>
      <c r="E379" s="27">
        <v>6.9467886675074739E-2</v>
      </c>
      <c r="F379" s="27">
        <v>6.6674956328093518E-2</v>
      </c>
      <c r="G379" s="27">
        <v>0.1679914124881946</v>
      </c>
      <c r="H379" s="27">
        <v>9.3916025504527711E-2</v>
      </c>
      <c r="I379" s="27">
        <v>0.11706219728318228</v>
      </c>
      <c r="J379" s="27">
        <v>1.2168130106767906E-4</v>
      </c>
      <c r="K379" s="27">
        <v>6.6465592719091235E-2</v>
      </c>
      <c r="L379" s="27">
        <v>2.61892392342934E-2</v>
      </c>
      <c r="M379" s="27">
        <v>0.13849464241465734</v>
      </c>
      <c r="N379" s="27">
        <v>0.23504701552033613</v>
      </c>
      <c r="O379" s="27">
        <v>0</v>
      </c>
      <c r="P379" s="27">
        <v>0</v>
      </c>
      <c r="Q379" s="27">
        <v>0</v>
      </c>
      <c r="R379" s="27">
        <v>0</v>
      </c>
      <c r="S379" s="27">
        <v>0</v>
      </c>
      <c r="T379" s="27">
        <v>0</v>
      </c>
      <c r="U379" s="27">
        <v>0</v>
      </c>
      <c r="V379" s="27">
        <v>0</v>
      </c>
      <c r="W379" s="27">
        <v>0</v>
      </c>
      <c r="X379" s="27">
        <v>0</v>
      </c>
      <c r="Y379" s="27">
        <v>0</v>
      </c>
      <c r="Z379" s="27">
        <v>0</v>
      </c>
      <c r="AA379" s="27">
        <v>0</v>
      </c>
      <c r="AB379" s="27">
        <v>0</v>
      </c>
      <c r="AC379" s="27">
        <v>0</v>
      </c>
      <c r="AD379" s="27">
        <v>0</v>
      </c>
      <c r="AE379" s="27">
        <v>0</v>
      </c>
      <c r="AF379" s="27">
        <v>0</v>
      </c>
      <c r="AG379" s="27">
        <v>0</v>
      </c>
      <c r="AH379" s="27">
        <v>0</v>
      </c>
      <c r="AI379" s="27">
        <v>0</v>
      </c>
      <c r="AK379" s="29">
        <f t="shared" si="5"/>
        <v>-3.728404424313905E-3</v>
      </c>
    </row>
    <row r="380" spans="1:37" x14ac:dyDescent="0.25">
      <c r="A380">
        <v>378</v>
      </c>
      <c r="B380" s="1">
        <v>9.7999999999999997E-3</v>
      </c>
      <c r="C380" s="1">
        <v>7.9243620410672069E-5</v>
      </c>
      <c r="D380" s="27">
        <v>0.12906005409723795</v>
      </c>
      <c r="E380" s="27">
        <v>6.6221831209572632E-2</v>
      </c>
      <c r="F380" s="27">
        <v>2.4121650779658301E-2</v>
      </c>
      <c r="G380" s="27">
        <v>6.531714819794425E-2</v>
      </c>
      <c r="H380" s="27">
        <v>9.5209747016620591E-2</v>
      </c>
      <c r="I380" s="27">
        <v>4.6491641379669242E-3</v>
      </c>
      <c r="J380" s="27">
        <v>0.11788659281207992</v>
      </c>
      <c r="K380" s="27">
        <v>0.10946137912826205</v>
      </c>
      <c r="L380" s="27">
        <v>8.4757036509372274E-2</v>
      </c>
      <c r="M380" s="27">
        <v>0.18644855907180513</v>
      </c>
      <c r="N380" s="27">
        <v>0.11686683703948007</v>
      </c>
      <c r="O380" s="27">
        <v>0</v>
      </c>
      <c r="P380" s="27">
        <v>0</v>
      </c>
      <c r="Q380" s="27">
        <v>0</v>
      </c>
      <c r="R380" s="27">
        <v>0</v>
      </c>
      <c r="S380" s="27">
        <v>0</v>
      </c>
      <c r="T380" s="27">
        <v>0</v>
      </c>
      <c r="U380" s="27">
        <v>0</v>
      </c>
      <c r="V380" s="27">
        <v>0</v>
      </c>
      <c r="W380" s="27">
        <v>0</v>
      </c>
      <c r="X380" s="27">
        <v>0</v>
      </c>
      <c r="Y380" s="27">
        <v>0</v>
      </c>
      <c r="Z380" s="27">
        <v>0</v>
      </c>
      <c r="AA380" s="27">
        <v>0</v>
      </c>
      <c r="AB380" s="27">
        <v>0</v>
      </c>
      <c r="AC380" s="27">
        <v>0</v>
      </c>
      <c r="AD380" s="27">
        <v>0</v>
      </c>
      <c r="AE380" s="27">
        <v>0</v>
      </c>
      <c r="AF380" s="27">
        <v>0</v>
      </c>
      <c r="AG380" s="27">
        <v>0</v>
      </c>
      <c r="AH380" s="27">
        <v>0</v>
      </c>
      <c r="AI380" s="27">
        <v>0</v>
      </c>
      <c r="AK380" s="29">
        <f t="shared" si="5"/>
        <v>8.0860837153747013E-3</v>
      </c>
    </row>
    <row r="381" spans="1:37" x14ac:dyDescent="0.25">
      <c r="A381">
        <v>379</v>
      </c>
      <c r="B381" s="1">
        <v>9.7999999999999997E-3</v>
      </c>
      <c r="C381" s="1">
        <v>-6.6781351712457494E-5</v>
      </c>
      <c r="D381" s="27">
        <v>5.0434985559215224E-2</v>
      </c>
      <c r="E381" s="27">
        <v>8.0705107342136269E-3</v>
      </c>
      <c r="F381" s="27">
        <v>0.10111522434295014</v>
      </c>
      <c r="G381" s="27">
        <v>8.2928554190306938E-2</v>
      </c>
      <c r="H381" s="27">
        <v>0.12772106237612071</v>
      </c>
      <c r="I381" s="27">
        <v>0.1799598443072265</v>
      </c>
      <c r="J381" s="27">
        <v>9.1730126955830951E-2</v>
      </c>
      <c r="K381" s="27">
        <v>1.3678190918147334E-2</v>
      </c>
      <c r="L381" s="27">
        <v>0.10857981108724069</v>
      </c>
      <c r="M381" s="27">
        <v>0.19073042092770018</v>
      </c>
      <c r="N381" s="27">
        <v>4.5051268601047773E-2</v>
      </c>
      <c r="O381" s="27">
        <v>0</v>
      </c>
      <c r="P381" s="27">
        <v>0</v>
      </c>
      <c r="Q381" s="27">
        <v>0</v>
      </c>
      <c r="R381" s="27">
        <v>0</v>
      </c>
      <c r="S381" s="27">
        <v>0</v>
      </c>
      <c r="T381" s="27">
        <v>0</v>
      </c>
      <c r="U381" s="27">
        <v>0</v>
      </c>
      <c r="V381" s="27">
        <v>0</v>
      </c>
      <c r="W381" s="27">
        <v>0</v>
      </c>
      <c r="X381" s="27">
        <v>0</v>
      </c>
      <c r="Y381" s="27">
        <v>0</v>
      </c>
      <c r="Z381" s="27">
        <v>0</v>
      </c>
      <c r="AA381" s="27">
        <v>0</v>
      </c>
      <c r="AB381" s="27">
        <v>0</v>
      </c>
      <c r="AC381" s="27">
        <v>0</v>
      </c>
      <c r="AD381" s="27">
        <v>0</v>
      </c>
      <c r="AE381" s="27">
        <v>0</v>
      </c>
      <c r="AF381" s="27">
        <v>0</v>
      </c>
      <c r="AG381" s="27">
        <v>0</v>
      </c>
      <c r="AH381" s="27">
        <v>0</v>
      </c>
      <c r="AI381" s="27">
        <v>0</v>
      </c>
      <c r="AK381" s="29">
        <f t="shared" si="5"/>
        <v>-6.8144236441283158E-3</v>
      </c>
    </row>
    <row r="382" spans="1:37" x14ac:dyDescent="0.25">
      <c r="A382">
        <v>380</v>
      </c>
      <c r="B382" s="1">
        <v>1.34E-2</v>
      </c>
      <c r="C382" s="1">
        <v>1.0330373378642627E-4</v>
      </c>
      <c r="D382" s="27">
        <v>8.1241582410917265E-2</v>
      </c>
      <c r="E382" s="27">
        <v>0.13541300660396768</v>
      </c>
      <c r="F382" s="27">
        <v>6.7680915196326963E-2</v>
      </c>
      <c r="G382" s="27">
        <v>0.10498409114706493</v>
      </c>
      <c r="H382" s="27">
        <v>2.9477558582933733E-3</v>
      </c>
      <c r="I382" s="27">
        <v>0.12673533740664955</v>
      </c>
      <c r="J382" s="27">
        <v>0.15990721627224302</v>
      </c>
      <c r="K382" s="27">
        <v>9.2971151031514737E-2</v>
      </c>
      <c r="L382" s="27">
        <v>4.985671166336441E-2</v>
      </c>
      <c r="M382" s="27">
        <v>7.8356799344916531E-2</v>
      </c>
      <c r="N382" s="27">
        <v>9.9905433064741297E-2</v>
      </c>
      <c r="O382" s="27">
        <v>0</v>
      </c>
      <c r="P382" s="27">
        <v>0</v>
      </c>
      <c r="Q382" s="27">
        <v>0</v>
      </c>
      <c r="R382" s="27">
        <v>0</v>
      </c>
      <c r="S382" s="27">
        <v>0</v>
      </c>
      <c r="T382" s="27">
        <v>0</v>
      </c>
      <c r="U382" s="27">
        <v>0</v>
      </c>
      <c r="V382" s="27">
        <v>0</v>
      </c>
      <c r="W382" s="27">
        <v>0</v>
      </c>
      <c r="X382" s="27">
        <v>0</v>
      </c>
      <c r="Y382" s="27">
        <v>0</v>
      </c>
      <c r="Z382" s="27">
        <v>0</v>
      </c>
      <c r="AA382" s="27">
        <v>0</v>
      </c>
      <c r="AB382" s="27">
        <v>0</v>
      </c>
      <c r="AC382" s="27">
        <v>0</v>
      </c>
      <c r="AD382" s="27">
        <v>0</v>
      </c>
      <c r="AE382" s="27">
        <v>0</v>
      </c>
      <c r="AF382" s="27">
        <v>0</v>
      </c>
      <c r="AG382" s="27">
        <v>0</v>
      </c>
      <c r="AH382" s="27">
        <v>0</v>
      </c>
      <c r="AI382" s="27">
        <v>0</v>
      </c>
      <c r="AK382" s="29">
        <f t="shared" si="5"/>
        <v>7.7092338646586765E-3</v>
      </c>
    </row>
    <row r="383" spans="1:37" x14ac:dyDescent="0.25">
      <c r="A383">
        <v>381</v>
      </c>
      <c r="B383" s="1">
        <v>1.47E-2</v>
      </c>
      <c r="C383" s="1">
        <v>8.130731635785346E-5</v>
      </c>
      <c r="D383" s="27">
        <v>4.4706746775684245E-2</v>
      </c>
      <c r="E383" s="27">
        <v>0.20843327843448861</v>
      </c>
      <c r="F383" s="27">
        <v>0.12008981581056913</v>
      </c>
      <c r="G383" s="27">
        <v>6.7522165631911699E-2</v>
      </c>
      <c r="H383" s="27">
        <v>0.12249561366482983</v>
      </c>
      <c r="I383" s="27">
        <v>4.1146510261079107E-2</v>
      </c>
      <c r="J383" s="27">
        <v>2.2699352606016267E-2</v>
      </c>
      <c r="K383" s="27">
        <v>0.12250393113054839</v>
      </c>
      <c r="L383" s="27">
        <v>2.4090029551954117E-2</v>
      </c>
      <c r="M383" s="27">
        <v>0.11510763735335941</v>
      </c>
      <c r="N383" s="27">
        <v>0.11120491877955911</v>
      </c>
      <c r="O383" s="27">
        <v>0</v>
      </c>
      <c r="P383" s="27">
        <v>0</v>
      </c>
      <c r="Q383" s="27">
        <v>0</v>
      </c>
      <c r="R383" s="27">
        <v>0</v>
      </c>
      <c r="S383" s="27">
        <v>0</v>
      </c>
      <c r="T383" s="27">
        <v>0</v>
      </c>
      <c r="U383" s="27">
        <v>0</v>
      </c>
      <c r="V383" s="27">
        <v>0</v>
      </c>
      <c r="W383" s="27">
        <v>0</v>
      </c>
      <c r="X383" s="27">
        <v>0</v>
      </c>
      <c r="Y383" s="27">
        <v>0</v>
      </c>
      <c r="Z383" s="27">
        <v>0</v>
      </c>
      <c r="AA383" s="27">
        <v>0</v>
      </c>
      <c r="AB383" s="27">
        <v>0</v>
      </c>
      <c r="AC383" s="27">
        <v>0</v>
      </c>
      <c r="AD383" s="27">
        <v>0</v>
      </c>
      <c r="AE383" s="27">
        <v>0</v>
      </c>
      <c r="AF383" s="27">
        <v>0</v>
      </c>
      <c r="AG383" s="27">
        <v>0</v>
      </c>
      <c r="AH383" s="27">
        <v>0</v>
      </c>
      <c r="AI383" s="27">
        <v>0</v>
      </c>
      <c r="AK383" s="29">
        <f t="shared" si="5"/>
        <v>5.5311099563165617E-3</v>
      </c>
    </row>
    <row r="384" spans="1:37" x14ac:dyDescent="0.25">
      <c r="A384">
        <v>382</v>
      </c>
      <c r="B384" s="1">
        <v>1.2800000000000001E-2</v>
      </c>
      <c r="C384" s="1">
        <v>-1.2416935762154822E-4</v>
      </c>
      <c r="D384" s="27">
        <v>0.10890871463340043</v>
      </c>
      <c r="E384" s="27">
        <v>0.11430866001648839</v>
      </c>
      <c r="F384" s="27">
        <v>0.15279761748843035</v>
      </c>
      <c r="G384" s="27">
        <v>4.8970306871488102E-2</v>
      </c>
      <c r="H384" s="27">
        <v>0.1311995954879823</v>
      </c>
      <c r="I384" s="27">
        <v>6.2172144774642606E-2</v>
      </c>
      <c r="J384" s="27">
        <v>9.5791261999542715E-2</v>
      </c>
      <c r="K384" s="27">
        <v>0.11239917467983103</v>
      </c>
      <c r="L384" s="27">
        <v>3.0432710601091151E-2</v>
      </c>
      <c r="M384" s="27">
        <v>0.12604745061182215</v>
      </c>
      <c r="N384" s="27">
        <v>1.6972362835280669E-2</v>
      </c>
      <c r="O384" s="27">
        <v>0</v>
      </c>
      <c r="P384" s="27">
        <v>0</v>
      </c>
      <c r="Q384" s="27">
        <v>0</v>
      </c>
      <c r="R384" s="27">
        <v>0</v>
      </c>
      <c r="S384" s="27">
        <v>0</v>
      </c>
      <c r="T384" s="27">
        <v>0</v>
      </c>
      <c r="U384" s="27">
        <v>0</v>
      </c>
      <c r="V384" s="27">
        <v>0</v>
      </c>
      <c r="W384" s="27">
        <v>0</v>
      </c>
      <c r="X384" s="27">
        <v>0</v>
      </c>
      <c r="Y384" s="27">
        <v>0</v>
      </c>
      <c r="Z384" s="27">
        <v>0</v>
      </c>
      <c r="AA384" s="27">
        <v>0</v>
      </c>
      <c r="AB384" s="27">
        <v>0</v>
      </c>
      <c r="AC384" s="27">
        <v>0</v>
      </c>
      <c r="AD384" s="27">
        <v>0</v>
      </c>
      <c r="AE384" s="27">
        <v>0</v>
      </c>
      <c r="AF384" s="27">
        <v>0</v>
      </c>
      <c r="AG384" s="27">
        <v>0</v>
      </c>
      <c r="AH384" s="27">
        <v>0</v>
      </c>
      <c r="AI384" s="27">
        <v>0</v>
      </c>
      <c r="AK384" s="29">
        <f t="shared" si="5"/>
        <v>-9.7007310641834543E-3</v>
      </c>
    </row>
    <row r="385" spans="1:37" x14ac:dyDescent="0.25">
      <c r="A385">
        <v>383</v>
      </c>
      <c r="B385" s="1">
        <v>1.2699999999999999E-2</v>
      </c>
      <c r="C385" s="1">
        <v>3.5646758085270525E-4</v>
      </c>
      <c r="D385" s="27">
        <v>3.5154146553670933E-2</v>
      </c>
      <c r="E385" s="27">
        <v>0.1528834257429641</v>
      </c>
      <c r="F385" s="27">
        <v>3.5704076142210744E-2</v>
      </c>
      <c r="G385" s="27">
        <v>0.17689389813856154</v>
      </c>
      <c r="H385" s="27">
        <v>7.6358629468415234E-2</v>
      </c>
      <c r="I385" s="27">
        <v>6.9331483587984688E-2</v>
      </c>
      <c r="J385" s="27">
        <v>9.6688021368131122E-2</v>
      </c>
      <c r="K385" s="27">
        <v>4.3560754101219464E-2</v>
      </c>
      <c r="L385" s="27">
        <v>8.585835368336929E-2</v>
      </c>
      <c r="M385" s="27">
        <v>9.8539215489830675E-2</v>
      </c>
      <c r="N385" s="27">
        <v>0.1290279957236421</v>
      </c>
      <c r="O385" s="27">
        <v>0</v>
      </c>
      <c r="P385" s="27">
        <v>0</v>
      </c>
      <c r="Q385" s="27">
        <v>0</v>
      </c>
      <c r="R385" s="27">
        <v>0</v>
      </c>
      <c r="S385" s="27">
        <v>0</v>
      </c>
      <c r="T385" s="27">
        <v>0</v>
      </c>
      <c r="U385" s="27">
        <v>0</v>
      </c>
      <c r="V385" s="27">
        <v>0</v>
      </c>
      <c r="W385" s="27">
        <v>0</v>
      </c>
      <c r="X385" s="27">
        <v>0</v>
      </c>
      <c r="Y385" s="27">
        <v>0</v>
      </c>
      <c r="Z385" s="27">
        <v>0</v>
      </c>
      <c r="AA385" s="27">
        <v>0</v>
      </c>
      <c r="AB385" s="27">
        <v>0</v>
      </c>
      <c r="AC385" s="27">
        <v>0</v>
      </c>
      <c r="AD385" s="27">
        <v>0</v>
      </c>
      <c r="AE385" s="27">
        <v>0</v>
      </c>
      <c r="AF385" s="27">
        <v>0</v>
      </c>
      <c r="AG385" s="27">
        <v>0</v>
      </c>
      <c r="AH385" s="27">
        <v>0</v>
      </c>
      <c r="AI385" s="27">
        <v>0</v>
      </c>
      <c r="AK385" s="29">
        <f t="shared" si="5"/>
        <v>2.8068313452968917E-2</v>
      </c>
    </row>
    <row r="386" spans="1:37" x14ac:dyDescent="0.25">
      <c r="A386">
        <v>384</v>
      </c>
      <c r="B386" s="1">
        <v>1.0200000000000001E-2</v>
      </c>
      <c r="C386" s="1">
        <v>1.0966046544933676E-4</v>
      </c>
      <c r="D386" s="27">
        <v>0.19422046758983155</v>
      </c>
      <c r="E386" s="27">
        <v>2.4742126772713837E-2</v>
      </c>
      <c r="F386" s="27">
        <v>6.8089206202030406E-2</v>
      </c>
      <c r="G386" s="27">
        <v>8.3281864455892723E-2</v>
      </c>
      <c r="H386" s="27">
        <v>0.1949553734400388</v>
      </c>
      <c r="I386" s="27">
        <v>5.1673775619231442E-2</v>
      </c>
      <c r="J386" s="27">
        <v>0.10507766717030717</v>
      </c>
      <c r="K386" s="27">
        <v>2.0364864220758554E-2</v>
      </c>
      <c r="L386" s="27">
        <v>0.13602861228177004</v>
      </c>
      <c r="M386" s="27">
        <v>0.10013341405647239</v>
      </c>
      <c r="N386" s="27">
        <v>2.1432628190952895E-2</v>
      </c>
      <c r="O386" s="27">
        <v>0</v>
      </c>
      <c r="P386" s="27">
        <v>0</v>
      </c>
      <c r="Q386" s="27">
        <v>0</v>
      </c>
      <c r="R386" s="27">
        <v>0</v>
      </c>
      <c r="S386" s="27">
        <v>0</v>
      </c>
      <c r="T386" s="27">
        <v>0</v>
      </c>
      <c r="U386" s="27">
        <v>0</v>
      </c>
      <c r="V386" s="27">
        <v>0</v>
      </c>
      <c r="W386" s="27">
        <v>0</v>
      </c>
      <c r="X386" s="27">
        <v>0</v>
      </c>
      <c r="Y386" s="27">
        <v>0</v>
      </c>
      <c r="Z386" s="27">
        <v>0</v>
      </c>
      <c r="AA386" s="27">
        <v>0</v>
      </c>
      <c r="AB386" s="27">
        <v>0</v>
      </c>
      <c r="AC386" s="27">
        <v>0</v>
      </c>
      <c r="AD386" s="27">
        <v>0</v>
      </c>
      <c r="AE386" s="27">
        <v>0</v>
      </c>
      <c r="AF386" s="27">
        <v>0</v>
      </c>
      <c r="AG386" s="27">
        <v>0</v>
      </c>
      <c r="AH386" s="27">
        <v>0</v>
      </c>
      <c r="AI386" s="27">
        <v>0</v>
      </c>
      <c r="AK386" s="29">
        <f t="shared" si="5"/>
        <v>1.075102602444478E-2</v>
      </c>
    </row>
    <row r="387" spans="1:37" x14ac:dyDescent="0.25">
      <c r="A387">
        <v>385</v>
      </c>
      <c r="B387" s="1">
        <v>1.03E-2</v>
      </c>
      <c r="C387" s="1">
        <v>-2.5027623748979895E-5</v>
      </c>
      <c r="D387" s="27">
        <v>7.7173556297283813E-2</v>
      </c>
      <c r="E387" s="27">
        <v>1.5896410013131575E-2</v>
      </c>
      <c r="F387" s="27">
        <v>4.9809900347727684E-2</v>
      </c>
      <c r="G387" s="27">
        <v>0.13164068902173268</v>
      </c>
      <c r="H387" s="27">
        <v>0.13922356361468607</v>
      </c>
      <c r="I387" s="27">
        <v>4.0419648191591002E-2</v>
      </c>
      <c r="J387" s="27">
        <v>0.11987783085333698</v>
      </c>
      <c r="K387" s="27">
        <v>0.10820996369665664</v>
      </c>
      <c r="L387" s="27">
        <v>0.13911280466054293</v>
      </c>
      <c r="M387" s="27">
        <v>0.13436166514427578</v>
      </c>
      <c r="N387" s="27">
        <v>4.4273968159034949E-2</v>
      </c>
      <c r="O387" s="27">
        <v>0</v>
      </c>
      <c r="P387" s="27">
        <v>0</v>
      </c>
      <c r="Q387" s="27">
        <v>0</v>
      </c>
      <c r="R387" s="27">
        <v>0</v>
      </c>
      <c r="S387" s="27">
        <v>0</v>
      </c>
      <c r="T387" s="27">
        <v>0</v>
      </c>
      <c r="U387" s="27">
        <v>0</v>
      </c>
      <c r="V387" s="27">
        <v>0</v>
      </c>
      <c r="W387" s="27">
        <v>0</v>
      </c>
      <c r="X387" s="27">
        <v>0</v>
      </c>
      <c r="Y387" s="27">
        <v>0</v>
      </c>
      <c r="Z387" s="27">
        <v>0</v>
      </c>
      <c r="AA387" s="27">
        <v>0</v>
      </c>
      <c r="AB387" s="27">
        <v>0</v>
      </c>
      <c r="AC387" s="27">
        <v>0</v>
      </c>
      <c r="AD387" s="27">
        <v>0</v>
      </c>
      <c r="AE387" s="27">
        <v>0</v>
      </c>
      <c r="AF387" s="27">
        <v>0</v>
      </c>
      <c r="AG387" s="27">
        <v>0</v>
      </c>
      <c r="AH387" s="27">
        <v>0</v>
      </c>
      <c r="AI387" s="27">
        <v>0</v>
      </c>
      <c r="AK387" s="29">
        <f t="shared" si="5"/>
        <v>-2.4298663833961062E-3</v>
      </c>
    </row>
    <row r="388" spans="1:37" x14ac:dyDescent="0.25">
      <c r="A388">
        <v>386</v>
      </c>
      <c r="B388" s="1">
        <v>1.35E-2</v>
      </c>
      <c r="C388" s="1">
        <v>-1.586300453571797E-4</v>
      </c>
      <c r="D388" s="27">
        <v>4.5464690149998408E-3</v>
      </c>
      <c r="E388" s="27">
        <v>9.07363136283975E-2</v>
      </c>
      <c r="F388" s="27">
        <v>5.2110094107583396E-2</v>
      </c>
      <c r="G388" s="27">
        <v>0.16061758095146925</v>
      </c>
      <c r="H388" s="27">
        <v>7.3880543003471133E-2</v>
      </c>
      <c r="I388" s="27">
        <v>0.16802908479828937</v>
      </c>
      <c r="J388" s="27">
        <v>8.0991936131333736E-2</v>
      </c>
      <c r="K388" s="27">
        <v>0.15149931877566186</v>
      </c>
      <c r="L388" s="27">
        <v>6.8049915146683043E-2</v>
      </c>
      <c r="M388" s="27">
        <v>7.9465199290511143E-2</v>
      </c>
      <c r="N388" s="27">
        <v>7.0073545151599803E-2</v>
      </c>
      <c r="O388" s="27">
        <v>0</v>
      </c>
      <c r="P388" s="27">
        <v>0</v>
      </c>
      <c r="Q388" s="27">
        <v>0</v>
      </c>
      <c r="R388" s="27">
        <v>0</v>
      </c>
      <c r="S388" s="27">
        <v>0</v>
      </c>
      <c r="T388" s="27">
        <v>0</v>
      </c>
      <c r="U388" s="27">
        <v>0</v>
      </c>
      <c r="V388" s="27">
        <v>0</v>
      </c>
      <c r="W388" s="27">
        <v>0</v>
      </c>
      <c r="X388" s="27">
        <v>0</v>
      </c>
      <c r="Y388" s="27">
        <v>0</v>
      </c>
      <c r="Z388" s="27">
        <v>0</v>
      </c>
      <c r="AA388" s="27">
        <v>0</v>
      </c>
      <c r="AB388" s="27">
        <v>0</v>
      </c>
      <c r="AC388" s="27">
        <v>0</v>
      </c>
      <c r="AD388" s="27">
        <v>0</v>
      </c>
      <c r="AE388" s="27">
        <v>0</v>
      </c>
      <c r="AF388" s="27">
        <v>0</v>
      </c>
      <c r="AG388" s="27">
        <v>0</v>
      </c>
      <c r="AH388" s="27">
        <v>0</v>
      </c>
      <c r="AI388" s="27">
        <v>0</v>
      </c>
      <c r="AK388" s="29">
        <f t="shared" ref="AK388:AK451" si="6">C388/B388</f>
        <v>-1.1750373730161459E-2</v>
      </c>
    </row>
    <row r="389" spans="1:37" x14ac:dyDescent="0.25">
      <c r="A389">
        <v>387</v>
      </c>
      <c r="B389" s="1">
        <v>1.2500000000000001E-2</v>
      </c>
      <c r="C389" s="1">
        <v>2.0686920788354603E-4</v>
      </c>
      <c r="D389" s="27">
        <v>9.3454418490124022E-2</v>
      </c>
      <c r="E389" s="27">
        <v>0.1259869817692108</v>
      </c>
      <c r="F389" s="27">
        <v>4.2811247649732674E-2</v>
      </c>
      <c r="G389" s="27">
        <v>0.187775482005542</v>
      </c>
      <c r="H389" s="27">
        <v>0.11725867684435094</v>
      </c>
      <c r="I389" s="27">
        <v>3.5630932730495397E-2</v>
      </c>
      <c r="J389" s="27">
        <v>5.9517542056666962E-2</v>
      </c>
      <c r="K389" s="27">
        <v>5.9846266112122633E-2</v>
      </c>
      <c r="L389" s="27">
        <v>2.1787851976058255E-2</v>
      </c>
      <c r="M389" s="27">
        <v>7.2147479906419357E-2</v>
      </c>
      <c r="N389" s="27">
        <v>0.18378312045927683</v>
      </c>
      <c r="O389" s="27">
        <v>0</v>
      </c>
      <c r="P389" s="27">
        <v>0</v>
      </c>
      <c r="Q389" s="27">
        <v>0</v>
      </c>
      <c r="R389" s="27">
        <v>0</v>
      </c>
      <c r="S389" s="27">
        <v>0</v>
      </c>
      <c r="T389" s="27">
        <v>0</v>
      </c>
      <c r="U389" s="27">
        <v>0</v>
      </c>
      <c r="V389" s="27">
        <v>0</v>
      </c>
      <c r="W389" s="27">
        <v>0</v>
      </c>
      <c r="X389" s="27">
        <v>0</v>
      </c>
      <c r="Y389" s="27">
        <v>0</v>
      </c>
      <c r="Z389" s="27">
        <v>0</v>
      </c>
      <c r="AA389" s="27">
        <v>0</v>
      </c>
      <c r="AB389" s="27">
        <v>0</v>
      </c>
      <c r="AC389" s="27">
        <v>0</v>
      </c>
      <c r="AD389" s="27">
        <v>0</v>
      </c>
      <c r="AE389" s="27">
        <v>0</v>
      </c>
      <c r="AF389" s="27">
        <v>0</v>
      </c>
      <c r="AG389" s="27">
        <v>0</v>
      </c>
      <c r="AH389" s="27">
        <v>0</v>
      </c>
      <c r="AI389" s="27">
        <v>0</v>
      </c>
      <c r="AK389" s="29">
        <f t="shared" si="6"/>
        <v>1.6549536630683682E-2</v>
      </c>
    </row>
    <row r="390" spans="1:37" x14ac:dyDescent="0.25">
      <c r="A390">
        <v>388</v>
      </c>
      <c r="B390" s="1">
        <v>8.6E-3</v>
      </c>
      <c r="C390" s="1">
        <v>2.588306104838586E-4</v>
      </c>
      <c r="D390" s="27">
        <v>0.14474501274676185</v>
      </c>
      <c r="E390" s="27">
        <v>7.0176291933369023E-2</v>
      </c>
      <c r="F390" s="27">
        <v>3.2356129393394739E-3</v>
      </c>
      <c r="G390" s="27">
        <v>3.3509182611075332E-3</v>
      </c>
      <c r="H390" s="27">
        <v>0.15891068610341527</v>
      </c>
      <c r="I390" s="27">
        <v>7.8947559046902524E-2</v>
      </c>
      <c r="J390" s="27">
        <v>2.4212475889316312E-2</v>
      </c>
      <c r="K390" s="27">
        <v>1.4505229269050525E-2</v>
      </c>
      <c r="L390" s="27">
        <v>0.15453747675873858</v>
      </c>
      <c r="M390" s="27">
        <v>0.17741074763383438</v>
      </c>
      <c r="N390" s="27">
        <v>0.16996798941816452</v>
      </c>
      <c r="O390" s="27">
        <v>0</v>
      </c>
      <c r="P390" s="27">
        <v>0</v>
      </c>
      <c r="Q390" s="27">
        <v>0</v>
      </c>
      <c r="R390" s="27">
        <v>0</v>
      </c>
      <c r="S390" s="27">
        <v>0</v>
      </c>
      <c r="T390" s="27">
        <v>0</v>
      </c>
      <c r="U390" s="27">
        <v>0</v>
      </c>
      <c r="V390" s="27">
        <v>0</v>
      </c>
      <c r="W390" s="27">
        <v>0</v>
      </c>
      <c r="X390" s="27">
        <v>0</v>
      </c>
      <c r="Y390" s="27">
        <v>0</v>
      </c>
      <c r="Z390" s="27">
        <v>0</v>
      </c>
      <c r="AA390" s="27">
        <v>0</v>
      </c>
      <c r="AB390" s="27">
        <v>0</v>
      </c>
      <c r="AC390" s="27">
        <v>0</v>
      </c>
      <c r="AD390" s="27">
        <v>0</v>
      </c>
      <c r="AE390" s="27">
        <v>0</v>
      </c>
      <c r="AF390" s="27">
        <v>0</v>
      </c>
      <c r="AG390" s="27">
        <v>0</v>
      </c>
      <c r="AH390" s="27">
        <v>0</v>
      </c>
      <c r="AI390" s="27">
        <v>0</v>
      </c>
      <c r="AK390" s="29">
        <f t="shared" si="6"/>
        <v>3.0096582614402161E-2</v>
      </c>
    </row>
    <row r="391" spans="1:37" x14ac:dyDescent="0.25">
      <c r="A391">
        <v>389</v>
      </c>
      <c r="B391" s="1">
        <v>0.01</v>
      </c>
      <c r="C391" s="1">
        <v>-8.0416904857822063E-5</v>
      </c>
      <c r="D391" s="27">
        <v>0.11120633797243819</v>
      </c>
      <c r="E391" s="27">
        <v>6.4785523505536388E-2</v>
      </c>
      <c r="F391" s="27">
        <v>0.12393516776543355</v>
      </c>
      <c r="G391" s="27">
        <v>2.4362627367809388E-2</v>
      </c>
      <c r="H391" s="27">
        <v>0.13599203589804426</v>
      </c>
      <c r="I391" s="27">
        <v>8.9626622469675579E-2</v>
      </c>
      <c r="J391" s="27">
        <v>5.6813377396182547E-4</v>
      </c>
      <c r="K391" s="27">
        <v>7.3506779977468129E-2</v>
      </c>
      <c r="L391" s="27">
        <v>0.13346477282574271</v>
      </c>
      <c r="M391" s="27">
        <v>0.12473377818290321</v>
      </c>
      <c r="N391" s="27">
        <v>0.11781822026098664</v>
      </c>
      <c r="O391" s="27">
        <v>0</v>
      </c>
      <c r="P391" s="27">
        <v>0</v>
      </c>
      <c r="Q391" s="27">
        <v>0</v>
      </c>
      <c r="R391" s="27">
        <v>0</v>
      </c>
      <c r="S391" s="27">
        <v>0</v>
      </c>
      <c r="T391" s="27">
        <v>0</v>
      </c>
      <c r="U391" s="27">
        <v>0</v>
      </c>
      <c r="V391" s="27">
        <v>0</v>
      </c>
      <c r="W391" s="27">
        <v>0</v>
      </c>
      <c r="X391" s="27">
        <v>0</v>
      </c>
      <c r="Y391" s="27">
        <v>0</v>
      </c>
      <c r="Z391" s="27">
        <v>0</v>
      </c>
      <c r="AA391" s="27">
        <v>0</v>
      </c>
      <c r="AB391" s="27">
        <v>0</v>
      </c>
      <c r="AC391" s="27">
        <v>0</v>
      </c>
      <c r="AD391" s="27">
        <v>0</v>
      </c>
      <c r="AE391" s="27">
        <v>0</v>
      </c>
      <c r="AF391" s="27">
        <v>0</v>
      </c>
      <c r="AG391" s="27">
        <v>0</v>
      </c>
      <c r="AH391" s="27">
        <v>0</v>
      </c>
      <c r="AI391" s="27">
        <v>0</v>
      </c>
      <c r="AK391" s="29">
        <f t="shared" si="6"/>
        <v>-8.0416904857822068E-3</v>
      </c>
    </row>
    <row r="392" spans="1:37" x14ac:dyDescent="0.25">
      <c r="A392">
        <v>390</v>
      </c>
      <c r="B392" s="1">
        <v>1.2200000000000001E-2</v>
      </c>
      <c r="C392" s="1">
        <v>-1.7483569542247105E-4</v>
      </c>
      <c r="D392" s="27">
        <v>0.12965964369218513</v>
      </c>
      <c r="E392" s="27">
        <v>8.7380240039696189E-2</v>
      </c>
      <c r="F392" s="27">
        <v>0.12510738245673775</v>
      </c>
      <c r="G392" s="27">
        <v>9.882693037308396E-2</v>
      </c>
      <c r="H392" s="27">
        <v>7.2049508056146586E-2</v>
      </c>
      <c r="I392" s="27">
        <v>9.4800512013250415E-3</v>
      </c>
      <c r="J392" s="27">
        <v>1.2257508263779535E-2</v>
      </c>
      <c r="K392" s="27">
        <v>0.16877929636185704</v>
      </c>
      <c r="L392" s="27">
        <v>0.12364771340097662</v>
      </c>
      <c r="M392" s="27">
        <v>5.4043156162804834E-2</v>
      </c>
      <c r="N392" s="27">
        <v>0.11876856999140743</v>
      </c>
      <c r="O392" s="27">
        <v>0</v>
      </c>
      <c r="P392" s="27">
        <v>0</v>
      </c>
      <c r="Q392" s="27">
        <v>0</v>
      </c>
      <c r="R392" s="27">
        <v>0</v>
      </c>
      <c r="S392" s="27">
        <v>0</v>
      </c>
      <c r="T392" s="27">
        <v>0</v>
      </c>
      <c r="U392" s="27">
        <v>0</v>
      </c>
      <c r="V392" s="27">
        <v>0</v>
      </c>
      <c r="W392" s="27">
        <v>0</v>
      </c>
      <c r="X392" s="27">
        <v>0</v>
      </c>
      <c r="Y392" s="27">
        <v>0</v>
      </c>
      <c r="Z392" s="27">
        <v>0</v>
      </c>
      <c r="AA392" s="27">
        <v>0</v>
      </c>
      <c r="AB392" s="27">
        <v>0</v>
      </c>
      <c r="AC392" s="27">
        <v>0</v>
      </c>
      <c r="AD392" s="27">
        <v>0</v>
      </c>
      <c r="AE392" s="27">
        <v>0</v>
      </c>
      <c r="AF392" s="27">
        <v>0</v>
      </c>
      <c r="AG392" s="27">
        <v>0</v>
      </c>
      <c r="AH392" s="27">
        <v>0</v>
      </c>
      <c r="AI392" s="27">
        <v>0</v>
      </c>
      <c r="AK392" s="29">
        <f t="shared" si="6"/>
        <v>-1.4330794706759921E-2</v>
      </c>
    </row>
    <row r="393" spans="1:37" x14ac:dyDescent="0.25">
      <c r="A393">
        <v>391</v>
      </c>
      <c r="B393" s="1">
        <v>1.3100000000000001E-2</v>
      </c>
      <c r="C393" s="1">
        <v>1.6334283339191193E-4</v>
      </c>
      <c r="D393" s="27">
        <v>0.14414714461736849</v>
      </c>
      <c r="E393" s="27">
        <v>0.14372233263222639</v>
      </c>
      <c r="F393" s="27">
        <v>0.11039640967523609</v>
      </c>
      <c r="G393" s="27">
        <v>8.9141147017660585E-2</v>
      </c>
      <c r="H393" s="27">
        <v>6.419396960297441E-2</v>
      </c>
      <c r="I393" s="27">
        <v>4.0668610909772855E-2</v>
      </c>
      <c r="J393" s="27">
        <v>0.15675025580663707</v>
      </c>
      <c r="K393" s="27">
        <v>6.4698173606161508E-2</v>
      </c>
      <c r="L393" s="27">
        <v>4.6953892610192102E-2</v>
      </c>
      <c r="M393" s="27">
        <v>0.13661066726803073</v>
      </c>
      <c r="N393" s="27">
        <v>2.7173962537395953E-3</v>
      </c>
      <c r="O393" s="27">
        <v>0</v>
      </c>
      <c r="P393" s="27">
        <v>0</v>
      </c>
      <c r="Q393" s="27">
        <v>0</v>
      </c>
      <c r="R393" s="27">
        <v>0</v>
      </c>
      <c r="S393" s="27">
        <v>0</v>
      </c>
      <c r="T393" s="27">
        <v>0</v>
      </c>
      <c r="U393" s="27">
        <v>0</v>
      </c>
      <c r="V393" s="27">
        <v>0</v>
      </c>
      <c r="W393" s="27">
        <v>0</v>
      </c>
      <c r="X393" s="27">
        <v>0</v>
      </c>
      <c r="Y393" s="27">
        <v>0</v>
      </c>
      <c r="Z393" s="27">
        <v>0</v>
      </c>
      <c r="AA393" s="27">
        <v>0</v>
      </c>
      <c r="AB393" s="27">
        <v>0</v>
      </c>
      <c r="AC393" s="27">
        <v>0</v>
      </c>
      <c r="AD393" s="27">
        <v>0</v>
      </c>
      <c r="AE393" s="27">
        <v>0</v>
      </c>
      <c r="AF393" s="27">
        <v>0</v>
      </c>
      <c r="AG393" s="27">
        <v>0</v>
      </c>
      <c r="AH393" s="27">
        <v>0</v>
      </c>
      <c r="AI393" s="27">
        <v>0</v>
      </c>
      <c r="AK393" s="29">
        <f t="shared" si="6"/>
        <v>1.2468918579535261E-2</v>
      </c>
    </row>
    <row r="394" spans="1:37" x14ac:dyDescent="0.25">
      <c r="A394">
        <v>392</v>
      </c>
      <c r="B394" s="1">
        <v>1.3599999999999999E-2</v>
      </c>
      <c r="C394" s="1">
        <v>-2.4180795086508759E-4</v>
      </c>
      <c r="D394" s="27">
        <v>0.1104182720783268</v>
      </c>
      <c r="E394" s="27">
        <v>7.1220894341753105E-2</v>
      </c>
      <c r="F394" s="27">
        <v>0.19122050448322822</v>
      </c>
      <c r="G394" s="27">
        <v>0.11450791370299361</v>
      </c>
      <c r="H394" s="27">
        <v>9.9452675960081019E-2</v>
      </c>
      <c r="I394" s="27">
        <v>0.15830218898980658</v>
      </c>
      <c r="J394" s="27">
        <v>9.1165187185952401E-2</v>
      </c>
      <c r="K394" s="27">
        <v>7.6234624116655922E-2</v>
      </c>
      <c r="L394" s="27">
        <v>4.3784020464988554E-2</v>
      </c>
      <c r="M394" s="27">
        <v>2.299249006127059E-2</v>
      </c>
      <c r="N394" s="27">
        <v>2.0701228614943151E-2</v>
      </c>
      <c r="O394" s="27">
        <v>0</v>
      </c>
      <c r="P394" s="27">
        <v>0</v>
      </c>
      <c r="Q394" s="27">
        <v>0</v>
      </c>
      <c r="R394" s="27">
        <v>0</v>
      </c>
      <c r="S394" s="27">
        <v>0</v>
      </c>
      <c r="T394" s="27">
        <v>0</v>
      </c>
      <c r="U394" s="27">
        <v>0</v>
      </c>
      <c r="V394" s="27">
        <v>0</v>
      </c>
      <c r="W394" s="27">
        <v>0</v>
      </c>
      <c r="X394" s="27">
        <v>0</v>
      </c>
      <c r="Y394" s="27">
        <v>0</v>
      </c>
      <c r="Z394" s="27">
        <v>0</v>
      </c>
      <c r="AA394" s="27">
        <v>0</v>
      </c>
      <c r="AB394" s="27">
        <v>0</v>
      </c>
      <c r="AC394" s="27">
        <v>0</v>
      </c>
      <c r="AD394" s="27">
        <v>0</v>
      </c>
      <c r="AE394" s="27">
        <v>0</v>
      </c>
      <c r="AF394" s="27">
        <v>0</v>
      </c>
      <c r="AG394" s="27">
        <v>0</v>
      </c>
      <c r="AH394" s="27">
        <v>0</v>
      </c>
      <c r="AI394" s="27">
        <v>0</v>
      </c>
      <c r="AK394" s="29">
        <f t="shared" si="6"/>
        <v>-1.7779996387138796E-2</v>
      </c>
    </row>
    <row r="395" spans="1:37" x14ac:dyDescent="0.25">
      <c r="A395">
        <v>393</v>
      </c>
      <c r="B395" s="1">
        <v>1.03E-2</v>
      </c>
      <c r="C395" s="1">
        <v>-8.4310666741174028E-5</v>
      </c>
      <c r="D395" s="27">
        <v>4.0387090512397451E-2</v>
      </c>
      <c r="E395" s="27">
        <v>6.57311049806968E-2</v>
      </c>
      <c r="F395" s="27">
        <v>9.5598253314436166E-2</v>
      </c>
      <c r="G395" s="27">
        <v>2.060279667184842E-2</v>
      </c>
      <c r="H395" s="27">
        <v>8.934028566207769E-2</v>
      </c>
      <c r="I395" s="27">
        <v>0.15989241652934877</v>
      </c>
      <c r="J395" s="27">
        <v>7.9387251450347765E-2</v>
      </c>
      <c r="K395" s="27">
        <v>7.1502823965857387E-2</v>
      </c>
      <c r="L395" s="27">
        <v>6.7507822960693409E-2</v>
      </c>
      <c r="M395" s="27">
        <v>0.16495710874704508</v>
      </c>
      <c r="N395" s="27">
        <v>0.1450930452052511</v>
      </c>
      <c r="O395" s="27">
        <v>0</v>
      </c>
      <c r="P395" s="27">
        <v>0</v>
      </c>
      <c r="Q395" s="27">
        <v>0</v>
      </c>
      <c r="R395" s="27">
        <v>0</v>
      </c>
      <c r="S395" s="27">
        <v>0</v>
      </c>
      <c r="T395" s="27">
        <v>0</v>
      </c>
      <c r="U395" s="27">
        <v>0</v>
      </c>
      <c r="V395" s="27">
        <v>0</v>
      </c>
      <c r="W395" s="27">
        <v>0</v>
      </c>
      <c r="X395" s="27">
        <v>0</v>
      </c>
      <c r="Y395" s="27">
        <v>0</v>
      </c>
      <c r="Z395" s="27">
        <v>0</v>
      </c>
      <c r="AA395" s="27">
        <v>0</v>
      </c>
      <c r="AB395" s="27">
        <v>0</v>
      </c>
      <c r="AC395" s="27">
        <v>0</v>
      </c>
      <c r="AD395" s="27">
        <v>0</v>
      </c>
      <c r="AE395" s="27">
        <v>0</v>
      </c>
      <c r="AF395" s="27">
        <v>0</v>
      </c>
      <c r="AG395" s="27">
        <v>0</v>
      </c>
      <c r="AH395" s="27">
        <v>0</v>
      </c>
      <c r="AI395" s="27">
        <v>0</v>
      </c>
      <c r="AK395" s="29">
        <f t="shared" si="6"/>
        <v>-8.1855016253567017E-3</v>
      </c>
    </row>
    <row r="396" spans="1:37" x14ac:dyDescent="0.25">
      <c r="A396">
        <v>394</v>
      </c>
      <c r="B396" s="1">
        <v>1.3299999999999999E-2</v>
      </c>
      <c r="C396" s="1">
        <v>-1.2978182245393637E-4</v>
      </c>
      <c r="D396" s="27">
        <v>0.12028369541865956</v>
      </c>
      <c r="E396" s="27">
        <v>9.7629053131755697E-2</v>
      </c>
      <c r="F396" s="27">
        <v>5.5652131309578627E-2</v>
      </c>
      <c r="G396" s="27">
        <v>4.984963837851121E-2</v>
      </c>
      <c r="H396" s="27">
        <v>9.3133462007946352E-2</v>
      </c>
      <c r="I396" s="27">
        <v>0.12990751788252908</v>
      </c>
      <c r="J396" s="27">
        <v>6.8028952573654169E-2</v>
      </c>
      <c r="K396" s="27">
        <v>0.16177772231640922</v>
      </c>
      <c r="L396" s="27">
        <v>0.13379844239422842</v>
      </c>
      <c r="M396" s="27">
        <v>3.1961353973746186E-2</v>
      </c>
      <c r="N396" s="27">
        <v>5.797803061298145E-2</v>
      </c>
      <c r="O396" s="27">
        <v>0</v>
      </c>
      <c r="P396" s="27">
        <v>0</v>
      </c>
      <c r="Q396" s="27">
        <v>0</v>
      </c>
      <c r="R396" s="27">
        <v>0</v>
      </c>
      <c r="S396" s="27">
        <v>0</v>
      </c>
      <c r="T396" s="27">
        <v>0</v>
      </c>
      <c r="U396" s="27">
        <v>0</v>
      </c>
      <c r="V396" s="27">
        <v>0</v>
      </c>
      <c r="W396" s="27">
        <v>0</v>
      </c>
      <c r="X396" s="27">
        <v>0</v>
      </c>
      <c r="Y396" s="27">
        <v>0</v>
      </c>
      <c r="Z396" s="27">
        <v>0</v>
      </c>
      <c r="AA396" s="27">
        <v>0</v>
      </c>
      <c r="AB396" s="27">
        <v>0</v>
      </c>
      <c r="AC396" s="27">
        <v>0</v>
      </c>
      <c r="AD396" s="27">
        <v>0</v>
      </c>
      <c r="AE396" s="27">
        <v>0</v>
      </c>
      <c r="AF396" s="27">
        <v>0</v>
      </c>
      <c r="AG396" s="27">
        <v>0</v>
      </c>
      <c r="AH396" s="27">
        <v>0</v>
      </c>
      <c r="AI396" s="27">
        <v>0</v>
      </c>
      <c r="AK396" s="29">
        <f t="shared" si="6"/>
        <v>-9.758031763453863E-3</v>
      </c>
    </row>
    <row r="397" spans="1:37" x14ac:dyDescent="0.25">
      <c r="A397">
        <v>395</v>
      </c>
      <c r="B397" s="1">
        <v>1.37E-2</v>
      </c>
      <c r="C397" s="1">
        <v>4.6656657925214822E-4</v>
      </c>
      <c r="D397" s="27">
        <v>8.6440142020879504E-2</v>
      </c>
      <c r="E397" s="27">
        <v>0.16607262914049639</v>
      </c>
      <c r="F397" s="27">
        <v>3.9733773046105097E-3</v>
      </c>
      <c r="G397" s="27">
        <v>0.14575025456388141</v>
      </c>
      <c r="H397" s="27">
        <v>0.1468363393119072</v>
      </c>
      <c r="I397" s="27">
        <v>4.8856299224732815E-2</v>
      </c>
      <c r="J397" s="27">
        <v>0.15311607039007313</v>
      </c>
      <c r="K397" s="27">
        <v>2.1280719626181627E-2</v>
      </c>
      <c r="L397" s="27">
        <v>1.6109559851563614E-2</v>
      </c>
      <c r="M397" s="27">
        <v>5.3971478857632316E-2</v>
      </c>
      <c r="N397" s="27">
        <v>0.15759312970804132</v>
      </c>
      <c r="O397" s="27">
        <v>0</v>
      </c>
      <c r="P397" s="27">
        <v>0</v>
      </c>
      <c r="Q397" s="27">
        <v>0</v>
      </c>
      <c r="R397" s="27">
        <v>0</v>
      </c>
      <c r="S397" s="27">
        <v>0</v>
      </c>
      <c r="T397" s="27">
        <v>0</v>
      </c>
      <c r="U397" s="27">
        <v>0</v>
      </c>
      <c r="V397" s="27">
        <v>0</v>
      </c>
      <c r="W397" s="27">
        <v>0</v>
      </c>
      <c r="X397" s="27">
        <v>0</v>
      </c>
      <c r="Y397" s="27">
        <v>0</v>
      </c>
      <c r="Z397" s="27">
        <v>0</v>
      </c>
      <c r="AA397" s="27">
        <v>0</v>
      </c>
      <c r="AB397" s="27">
        <v>0</v>
      </c>
      <c r="AC397" s="27">
        <v>0</v>
      </c>
      <c r="AD397" s="27">
        <v>0</v>
      </c>
      <c r="AE397" s="27">
        <v>0</v>
      </c>
      <c r="AF397" s="27">
        <v>0</v>
      </c>
      <c r="AG397" s="27">
        <v>0</v>
      </c>
      <c r="AH397" s="27">
        <v>0</v>
      </c>
      <c r="AI397" s="27">
        <v>0</v>
      </c>
      <c r="AK397" s="29">
        <f t="shared" si="6"/>
        <v>3.4055954689937828E-2</v>
      </c>
    </row>
    <row r="398" spans="1:37" x14ac:dyDescent="0.25">
      <c r="A398">
        <v>396</v>
      </c>
      <c r="B398" s="1">
        <v>1.0800000000000001E-2</v>
      </c>
      <c r="C398" s="1">
        <v>1.3998955813257437E-4</v>
      </c>
      <c r="D398" s="27">
        <v>0.10100649437133233</v>
      </c>
      <c r="E398" s="27">
        <v>4.2968646164363133E-2</v>
      </c>
      <c r="F398" s="27">
        <v>1.7294329633571692E-2</v>
      </c>
      <c r="G398" s="27">
        <v>6.0906069584709295E-2</v>
      </c>
      <c r="H398" s="27">
        <v>6.6097688624605494E-2</v>
      </c>
      <c r="I398" s="27">
        <v>0.16617336668350063</v>
      </c>
      <c r="J398" s="27">
        <v>0.14147859661305751</v>
      </c>
      <c r="K398" s="27">
        <v>5.0923033159687742E-2</v>
      </c>
      <c r="L398" s="27">
        <v>0.15884991949807797</v>
      </c>
      <c r="M398" s="27">
        <v>1.6279551992951717E-2</v>
      </c>
      <c r="N398" s="27">
        <v>0.17802230367414232</v>
      </c>
      <c r="O398" s="27">
        <v>0</v>
      </c>
      <c r="P398" s="27">
        <v>0</v>
      </c>
      <c r="Q398" s="27">
        <v>0</v>
      </c>
      <c r="R398" s="27">
        <v>0</v>
      </c>
      <c r="S398" s="27">
        <v>0</v>
      </c>
      <c r="T398" s="27">
        <v>0</v>
      </c>
      <c r="U398" s="27">
        <v>0</v>
      </c>
      <c r="V398" s="27">
        <v>0</v>
      </c>
      <c r="W398" s="27">
        <v>0</v>
      </c>
      <c r="X398" s="27">
        <v>0</v>
      </c>
      <c r="Y398" s="27">
        <v>0</v>
      </c>
      <c r="Z398" s="27">
        <v>0</v>
      </c>
      <c r="AA398" s="27">
        <v>0</v>
      </c>
      <c r="AB398" s="27">
        <v>0</v>
      </c>
      <c r="AC398" s="27">
        <v>0</v>
      </c>
      <c r="AD398" s="27">
        <v>0</v>
      </c>
      <c r="AE398" s="27">
        <v>0</v>
      </c>
      <c r="AF398" s="27">
        <v>0</v>
      </c>
      <c r="AG398" s="27">
        <v>0</v>
      </c>
      <c r="AH398" s="27">
        <v>0</v>
      </c>
      <c r="AI398" s="27">
        <v>0</v>
      </c>
      <c r="AK398" s="29">
        <f t="shared" si="6"/>
        <v>1.2961996123386514E-2</v>
      </c>
    </row>
    <row r="399" spans="1:37" x14ac:dyDescent="0.25">
      <c r="A399">
        <v>397</v>
      </c>
      <c r="B399" s="1">
        <v>1.0800000000000001E-2</v>
      </c>
      <c r="C399" s="1">
        <v>-1.0845695095907862E-4</v>
      </c>
      <c r="D399" s="27">
        <v>0.1250781126229748</v>
      </c>
      <c r="E399" s="27">
        <v>6.2084817913643842E-2</v>
      </c>
      <c r="F399" s="27">
        <v>0.11123092156039698</v>
      </c>
      <c r="G399" s="27">
        <v>4.3957323755866437E-3</v>
      </c>
      <c r="H399" s="27">
        <v>0.13671272141839333</v>
      </c>
      <c r="I399" s="27">
        <v>0.14755908834304346</v>
      </c>
      <c r="J399" s="27">
        <v>6.7854193933697016E-2</v>
      </c>
      <c r="K399" s="27">
        <v>4.8012215119473449E-2</v>
      </c>
      <c r="L399" s="27">
        <v>2.2839016723123721E-2</v>
      </c>
      <c r="M399" s="27">
        <v>0.11255302072216265</v>
      </c>
      <c r="N399" s="27">
        <v>0.16168015926750423</v>
      </c>
      <c r="O399" s="27">
        <v>0</v>
      </c>
      <c r="P399" s="27">
        <v>0</v>
      </c>
      <c r="Q399" s="27">
        <v>0</v>
      </c>
      <c r="R399" s="27">
        <v>0</v>
      </c>
      <c r="S399" s="27">
        <v>0</v>
      </c>
      <c r="T399" s="27">
        <v>0</v>
      </c>
      <c r="U399" s="27">
        <v>0</v>
      </c>
      <c r="V399" s="27">
        <v>0</v>
      </c>
      <c r="W399" s="27">
        <v>0</v>
      </c>
      <c r="X399" s="27">
        <v>0</v>
      </c>
      <c r="Y399" s="27">
        <v>0</v>
      </c>
      <c r="Z399" s="27">
        <v>0</v>
      </c>
      <c r="AA399" s="27">
        <v>0</v>
      </c>
      <c r="AB399" s="27">
        <v>0</v>
      </c>
      <c r="AC399" s="27">
        <v>0</v>
      </c>
      <c r="AD399" s="27">
        <v>0</v>
      </c>
      <c r="AE399" s="27">
        <v>0</v>
      </c>
      <c r="AF399" s="27">
        <v>0</v>
      </c>
      <c r="AG399" s="27">
        <v>0</v>
      </c>
      <c r="AH399" s="27">
        <v>0</v>
      </c>
      <c r="AI399" s="27">
        <v>0</v>
      </c>
      <c r="AK399" s="29">
        <f t="shared" si="6"/>
        <v>-1.0042310273988761E-2</v>
      </c>
    </row>
    <row r="400" spans="1:37" x14ac:dyDescent="0.25">
      <c r="A400">
        <v>398</v>
      </c>
      <c r="B400" s="1">
        <v>1.3899999999999999E-2</v>
      </c>
      <c r="C400" s="1">
        <v>-1.2579543487684206E-5</v>
      </c>
      <c r="D400" s="27">
        <v>3.8961057486776411E-2</v>
      </c>
      <c r="E400" s="27">
        <v>0.15929460754461106</v>
      </c>
      <c r="F400" s="27">
        <v>7.0595231105342271E-2</v>
      </c>
      <c r="G400" s="27">
        <v>3.4954500643734086E-2</v>
      </c>
      <c r="H400" s="27">
        <v>0.16511221624211145</v>
      </c>
      <c r="I400" s="27">
        <v>0.12673121912515681</v>
      </c>
      <c r="J400" s="27">
        <v>9.4938459416417112E-2</v>
      </c>
      <c r="K400" s="27">
        <v>0.12349212279241503</v>
      </c>
      <c r="L400" s="27">
        <v>2.3119076226156509E-2</v>
      </c>
      <c r="M400" s="27">
        <v>0.15610810691297264</v>
      </c>
      <c r="N400" s="27">
        <v>6.6934025043066366E-3</v>
      </c>
      <c r="O400" s="27">
        <v>0</v>
      </c>
      <c r="P400" s="27">
        <v>0</v>
      </c>
      <c r="Q400" s="27">
        <v>0</v>
      </c>
      <c r="R400" s="27">
        <v>0</v>
      </c>
      <c r="S400" s="27">
        <v>0</v>
      </c>
      <c r="T400" s="27">
        <v>0</v>
      </c>
      <c r="U400" s="27">
        <v>0</v>
      </c>
      <c r="V400" s="27">
        <v>0</v>
      </c>
      <c r="W400" s="27">
        <v>0</v>
      </c>
      <c r="X400" s="27">
        <v>0</v>
      </c>
      <c r="Y400" s="27">
        <v>0</v>
      </c>
      <c r="Z400" s="27">
        <v>0</v>
      </c>
      <c r="AA400" s="27">
        <v>0</v>
      </c>
      <c r="AB400" s="27">
        <v>0</v>
      </c>
      <c r="AC400" s="27">
        <v>0</v>
      </c>
      <c r="AD400" s="27">
        <v>0</v>
      </c>
      <c r="AE400" s="27">
        <v>0</v>
      </c>
      <c r="AF400" s="27">
        <v>0</v>
      </c>
      <c r="AG400" s="27">
        <v>0</v>
      </c>
      <c r="AH400" s="27">
        <v>0</v>
      </c>
      <c r="AI400" s="27">
        <v>0</v>
      </c>
      <c r="AK400" s="29">
        <f t="shared" si="6"/>
        <v>-9.0500312861037466E-4</v>
      </c>
    </row>
    <row r="401" spans="1:37" x14ac:dyDescent="0.25">
      <c r="A401">
        <v>399</v>
      </c>
      <c r="B401" s="1">
        <v>1.38E-2</v>
      </c>
      <c r="C401" s="1">
        <v>2.6223252861268704E-4</v>
      </c>
      <c r="D401" s="27">
        <v>0.14632041663111786</v>
      </c>
      <c r="E401" s="27">
        <v>0.17486509930058061</v>
      </c>
      <c r="F401" s="27">
        <v>6.131125349901842E-2</v>
      </c>
      <c r="G401" s="27">
        <v>5.7671656161429032E-2</v>
      </c>
      <c r="H401" s="27">
        <v>0.10179582676783837</v>
      </c>
      <c r="I401" s="27">
        <v>0.13108157737431431</v>
      </c>
      <c r="J401" s="27">
        <v>8.2346527229254396E-2</v>
      </c>
      <c r="K401" s="27">
        <v>3.0135192680794367E-2</v>
      </c>
      <c r="L401" s="27">
        <v>6.6697778783994896E-2</v>
      </c>
      <c r="M401" s="27">
        <v>7.3822139581947499E-2</v>
      </c>
      <c r="N401" s="27">
        <v>7.3952531989710246E-2</v>
      </c>
      <c r="O401" s="27">
        <v>0</v>
      </c>
      <c r="P401" s="27">
        <v>0</v>
      </c>
      <c r="Q401" s="27">
        <v>0</v>
      </c>
      <c r="R401" s="27">
        <v>0</v>
      </c>
      <c r="S401" s="27">
        <v>0</v>
      </c>
      <c r="T401" s="27">
        <v>0</v>
      </c>
      <c r="U401" s="27">
        <v>0</v>
      </c>
      <c r="V401" s="27">
        <v>0</v>
      </c>
      <c r="W401" s="27">
        <v>0</v>
      </c>
      <c r="X401" s="27">
        <v>0</v>
      </c>
      <c r="Y401" s="27">
        <v>0</v>
      </c>
      <c r="Z401" s="27">
        <v>0</v>
      </c>
      <c r="AA401" s="27">
        <v>0</v>
      </c>
      <c r="AB401" s="27">
        <v>0</v>
      </c>
      <c r="AC401" s="27">
        <v>0</v>
      </c>
      <c r="AD401" s="27">
        <v>0</v>
      </c>
      <c r="AE401" s="27">
        <v>0</v>
      </c>
      <c r="AF401" s="27">
        <v>0</v>
      </c>
      <c r="AG401" s="27">
        <v>0</v>
      </c>
      <c r="AH401" s="27">
        <v>0</v>
      </c>
      <c r="AI401" s="27">
        <v>0</v>
      </c>
      <c r="AK401" s="29">
        <f t="shared" si="6"/>
        <v>1.9002357145846888E-2</v>
      </c>
    </row>
    <row r="402" spans="1:37" x14ac:dyDescent="0.25">
      <c r="A402">
        <v>400</v>
      </c>
      <c r="B402" s="1">
        <v>1.38E-2</v>
      </c>
      <c r="C402" s="1">
        <v>-2.8155320651251817E-4</v>
      </c>
      <c r="D402" s="27">
        <v>0.14051145981669333</v>
      </c>
      <c r="E402" s="27">
        <v>3.9668572197223861E-2</v>
      </c>
      <c r="F402" s="27">
        <v>0.17759161134851162</v>
      </c>
      <c r="G402" s="27">
        <v>0.15127344593999537</v>
      </c>
      <c r="H402" s="27">
        <v>0.12856619166564459</v>
      </c>
      <c r="I402" s="27">
        <v>2.970198513462852E-2</v>
      </c>
      <c r="J402" s="27">
        <v>0.15829850566785303</v>
      </c>
      <c r="K402" s="27">
        <v>0.13686025663343829</v>
      </c>
      <c r="L402" s="27">
        <v>2.2447893385645117E-2</v>
      </c>
      <c r="M402" s="27">
        <v>7.1156839656900256E-3</v>
      </c>
      <c r="N402" s="27">
        <v>7.9643942446762459E-3</v>
      </c>
      <c r="O402" s="27">
        <v>0</v>
      </c>
      <c r="P402" s="27">
        <v>0</v>
      </c>
      <c r="Q402" s="27">
        <v>0</v>
      </c>
      <c r="R402" s="27">
        <v>0</v>
      </c>
      <c r="S402" s="27">
        <v>0</v>
      </c>
      <c r="T402" s="27">
        <v>0</v>
      </c>
      <c r="U402" s="27">
        <v>0</v>
      </c>
      <c r="V402" s="27">
        <v>0</v>
      </c>
      <c r="W402" s="27">
        <v>0</v>
      </c>
      <c r="X402" s="27">
        <v>0</v>
      </c>
      <c r="Y402" s="27">
        <v>0</v>
      </c>
      <c r="Z402" s="27">
        <v>0</v>
      </c>
      <c r="AA402" s="27">
        <v>0</v>
      </c>
      <c r="AB402" s="27">
        <v>0</v>
      </c>
      <c r="AC402" s="27">
        <v>0</v>
      </c>
      <c r="AD402" s="27">
        <v>0</v>
      </c>
      <c r="AE402" s="27">
        <v>0</v>
      </c>
      <c r="AF402" s="27">
        <v>0</v>
      </c>
      <c r="AG402" s="27">
        <v>0</v>
      </c>
      <c r="AH402" s="27">
        <v>0</v>
      </c>
      <c r="AI402" s="27">
        <v>0</v>
      </c>
      <c r="AK402" s="29">
        <f t="shared" si="6"/>
        <v>-2.0402406269023055E-2</v>
      </c>
    </row>
    <row r="403" spans="1:37" x14ac:dyDescent="0.25">
      <c r="A403">
        <v>401</v>
      </c>
      <c r="B403" s="1">
        <v>1.5299999999999999E-2</v>
      </c>
      <c r="C403" s="1">
        <v>2.5991268704555001E-4</v>
      </c>
      <c r="D403" s="27">
        <v>0.22945398619672422</v>
      </c>
      <c r="E403" s="27">
        <v>0.20035112417076978</v>
      </c>
      <c r="F403" s="27">
        <v>7.1165057077103355E-2</v>
      </c>
      <c r="G403" s="27">
        <v>5.9888551430206027E-3</v>
      </c>
      <c r="H403" s="27">
        <v>7.616203461955684E-2</v>
      </c>
      <c r="I403" s="27">
        <v>0.1706894838152285</v>
      </c>
      <c r="J403" s="27">
        <v>2.6473176476883947E-2</v>
      </c>
      <c r="K403" s="27">
        <v>2.9310691591166685E-2</v>
      </c>
      <c r="L403" s="27">
        <v>0.14083949950122299</v>
      </c>
      <c r="M403" s="27">
        <v>5.2136689436371158E-3</v>
      </c>
      <c r="N403" s="27">
        <v>4.4352422464685931E-2</v>
      </c>
      <c r="O403" s="27">
        <v>0</v>
      </c>
      <c r="P403" s="27">
        <v>0</v>
      </c>
      <c r="Q403" s="27">
        <v>0</v>
      </c>
      <c r="R403" s="27">
        <v>0</v>
      </c>
      <c r="S403" s="27">
        <v>0</v>
      </c>
      <c r="T403" s="27">
        <v>0</v>
      </c>
      <c r="U403" s="27">
        <v>0</v>
      </c>
      <c r="V403" s="27">
        <v>0</v>
      </c>
      <c r="W403" s="27">
        <v>0</v>
      </c>
      <c r="X403" s="27">
        <v>0</v>
      </c>
      <c r="Y403" s="27">
        <v>0</v>
      </c>
      <c r="Z403" s="27">
        <v>0</v>
      </c>
      <c r="AA403" s="27">
        <v>0</v>
      </c>
      <c r="AB403" s="27">
        <v>0</v>
      </c>
      <c r="AC403" s="27">
        <v>0</v>
      </c>
      <c r="AD403" s="27">
        <v>0</v>
      </c>
      <c r="AE403" s="27">
        <v>0</v>
      </c>
      <c r="AF403" s="27">
        <v>0</v>
      </c>
      <c r="AG403" s="27">
        <v>0</v>
      </c>
      <c r="AH403" s="27">
        <v>0</v>
      </c>
      <c r="AI403" s="27">
        <v>0</v>
      </c>
      <c r="AK403" s="29">
        <f t="shared" si="6"/>
        <v>1.6987757323238564E-2</v>
      </c>
    </row>
    <row r="404" spans="1:37" x14ac:dyDescent="0.25">
      <c r="A404">
        <v>402</v>
      </c>
      <c r="B404" s="1">
        <v>1.0500000000000001E-2</v>
      </c>
      <c r="C404" s="1">
        <v>5.4992356369310741E-5</v>
      </c>
      <c r="D404" s="27">
        <v>0.14301470187367202</v>
      </c>
      <c r="E404" s="27">
        <v>4.4569651780210655E-2</v>
      </c>
      <c r="F404" s="27">
        <v>4.7891112697032306E-2</v>
      </c>
      <c r="G404" s="27">
        <v>0.13278434376811529</v>
      </c>
      <c r="H404" s="27">
        <v>0.12170385930082656</v>
      </c>
      <c r="I404" s="27">
        <v>9.4942914819640775E-2</v>
      </c>
      <c r="J404" s="27">
        <v>7.3813768486902631E-2</v>
      </c>
      <c r="K404" s="27">
        <v>4.919225879543062E-2</v>
      </c>
      <c r="L404" s="27">
        <v>0.13325478456800488</v>
      </c>
      <c r="M404" s="27">
        <v>0.14199068505084964</v>
      </c>
      <c r="N404" s="27">
        <v>1.6841918859314714E-2</v>
      </c>
      <c r="O404" s="27">
        <v>0</v>
      </c>
      <c r="P404" s="27">
        <v>0</v>
      </c>
      <c r="Q404" s="27">
        <v>0</v>
      </c>
      <c r="R404" s="27">
        <v>0</v>
      </c>
      <c r="S404" s="27">
        <v>0</v>
      </c>
      <c r="T404" s="27">
        <v>0</v>
      </c>
      <c r="U404" s="27">
        <v>0</v>
      </c>
      <c r="V404" s="27">
        <v>0</v>
      </c>
      <c r="W404" s="27">
        <v>0</v>
      </c>
      <c r="X404" s="27">
        <v>0</v>
      </c>
      <c r="Y404" s="27">
        <v>0</v>
      </c>
      <c r="Z404" s="27">
        <v>0</v>
      </c>
      <c r="AA404" s="27">
        <v>0</v>
      </c>
      <c r="AB404" s="27">
        <v>0</v>
      </c>
      <c r="AC404" s="27">
        <v>0</v>
      </c>
      <c r="AD404" s="27">
        <v>0</v>
      </c>
      <c r="AE404" s="27">
        <v>0</v>
      </c>
      <c r="AF404" s="27">
        <v>0</v>
      </c>
      <c r="AG404" s="27">
        <v>0</v>
      </c>
      <c r="AH404" s="27">
        <v>0</v>
      </c>
      <c r="AI404" s="27">
        <v>0</v>
      </c>
      <c r="AK404" s="29">
        <f t="shared" si="6"/>
        <v>5.2373672732676894E-3</v>
      </c>
    </row>
    <row r="405" spans="1:37" x14ac:dyDescent="0.25">
      <c r="A405">
        <v>403</v>
      </c>
      <c r="B405" s="1">
        <v>1.2E-2</v>
      </c>
      <c r="C405" s="1">
        <v>5.8797027031547105E-5</v>
      </c>
      <c r="D405" s="27">
        <v>0.18671062342805797</v>
      </c>
      <c r="E405" s="27">
        <v>8.201818734684746E-2</v>
      </c>
      <c r="F405" s="27">
        <v>8.6033419887564216E-2</v>
      </c>
      <c r="G405" s="27">
        <v>2.1068364207454299E-2</v>
      </c>
      <c r="H405" s="27">
        <v>6.768617863795668E-3</v>
      </c>
      <c r="I405" s="27">
        <v>1.7239223474446036E-2</v>
      </c>
      <c r="J405" s="27">
        <v>0.22044592727684456</v>
      </c>
      <c r="K405" s="27">
        <v>0.12985641348423857</v>
      </c>
      <c r="L405" s="27">
        <v>0.11540750491429125</v>
      </c>
      <c r="M405" s="27">
        <v>4.2349590280795234E-2</v>
      </c>
      <c r="N405" s="27">
        <v>9.2102127835664807E-2</v>
      </c>
      <c r="O405" s="27">
        <v>0</v>
      </c>
      <c r="P405" s="27">
        <v>0</v>
      </c>
      <c r="Q405" s="27">
        <v>0</v>
      </c>
      <c r="R405" s="27">
        <v>0</v>
      </c>
      <c r="S405" s="27">
        <v>0</v>
      </c>
      <c r="T405" s="27">
        <v>0</v>
      </c>
      <c r="U405" s="27">
        <v>0</v>
      </c>
      <c r="V405" s="27">
        <v>0</v>
      </c>
      <c r="W405" s="27">
        <v>0</v>
      </c>
      <c r="X405" s="27">
        <v>0</v>
      </c>
      <c r="Y405" s="27">
        <v>0</v>
      </c>
      <c r="Z405" s="27">
        <v>0</v>
      </c>
      <c r="AA405" s="27">
        <v>0</v>
      </c>
      <c r="AB405" s="27">
        <v>0</v>
      </c>
      <c r="AC405" s="27">
        <v>0</v>
      </c>
      <c r="AD405" s="27">
        <v>0</v>
      </c>
      <c r="AE405" s="27">
        <v>0</v>
      </c>
      <c r="AF405" s="27">
        <v>0</v>
      </c>
      <c r="AG405" s="27">
        <v>0</v>
      </c>
      <c r="AH405" s="27">
        <v>0</v>
      </c>
      <c r="AI405" s="27">
        <v>0</v>
      </c>
      <c r="AK405" s="29">
        <f t="shared" si="6"/>
        <v>4.899752252628925E-3</v>
      </c>
    </row>
    <row r="406" spans="1:37" x14ac:dyDescent="0.25">
      <c r="A406">
        <v>404</v>
      </c>
      <c r="B406" s="1">
        <v>1.2699999999999999E-2</v>
      </c>
      <c r="C406" s="1">
        <v>3.3643372993684846E-4</v>
      </c>
      <c r="D406" s="27">
        <v>7.1243242079532171E-2</v>
      </c>
      <c r="E406" s="27">
        <v>0.14169245779076081</v>
      </c>
      <c r="F406" s="27">
        <v>6.4977595014587802E-2</v>
      </c>
      <c r="G406" s="27">
        <v>0.10343399112429225</v>
      </c>
      <c r="H406" s="27">
        <v>1.4020642425301587E-2</v>
      </c>
      <c r="I406" s="27">
        <v>0.1518492426151577</v>
      </c>
      <c r="J406" s="27">
        <v>0.16689969758840853</v>
      </c>
      <c r="K406" s="27">
        <v>1.4806470818889235E-2</v>
      </c>
      <c r="L406" s="27">
        <v>0.12089234898326581</v>
      </c>
      <c r="M406" s="27">
        <v>8.4412199712361885E-2</v>
      </c>
      <c r="N406" s="27">
        <v>6.5772111847442083E-2</v>
      </c>
      <c r="O406" s="27">
        <v>0</v>
      </c>
      <c r="P406" s="27">
        <v>0</v>
      </c>
      <c r="Q406" s="27">
        <v>0</v>
      </c>
      <c r="R406" s="27">
        <v>0</v>
      </c>
      <c r="S406" s="27">
        <v>0</v>
      </c>
      <c r="T406" s="27">
        <v>0</v>
      </c>
      <c r="U406" s="27">
        <v>0</v>
      </c>
      <c r="V406" s="27">
        <v>0</v>
      </c>
      <c r="W406" s="27">
        <v>0</v>
      </c>
      <c r="X406" s="27">
        <v>0</v>
      </c>
      <c r="Y406" s="27">
        <v>0</v>
      </c>
      <c r="Z406" s="27">
        <v>0</v>
      </c>
      <c r="AA406" s="27">
        <v>0</v>
      </c>
      <c r="AB406" s="27">
        <v>0</v>
      </c>
      <c r="AC406" s="27">
        <v>0</v>
      </c>
      <c r="AD406" s="27">
        <v>0</v>
      </c>
      <c r="AE406" s="27">
        <v>0</v>
      </c>
      <c r="AF406" s="27">
        <v>0</v>
      </c>
      <c r="AG406" s="27">
        <v>0</v>
      </c>
      <c r="AH406" s="27">
        <v>0</v>
      </c>
      <c r="AI406" s="27">
        <v>0</v>
      </c>
      <c r="AK406" s="29">
        <f t="shared" si="6"/>
        <v>2.6490844876917202E-2</v>
      </c>
    </row>
    <row r="407" spans="1:37" x14ac:dyDescent="0.25">
      <c r="A407">
        <v>405</v>
      </c>
      <c r="B407" s="1">
        <v>1.1900000000000001E-2</v>
      </c>
      <c r="C407" s="1">
        <v>1.1365289710707414E-4</v>
      </c>
      <c r="D407" s="27">
        <v>8.6280452158727455E-2</v>
      </c>
      <c r="E407" s="27">
        <v>9.9084521361569047E-2</v>
      </c>
      <c r="F407" s="27">
        <v>6.6189812828708838E-2</v>
      </c>
      <c r="G407" s="27">
        <v>0.12047682320640324</v>
      </c>
      <c r="H407" s="27">
        <v>8.2113290966558145E-2</v>
      </c>
      <c r="I407" s="27">
        <v>0.13256239985059873</v>
      </c>
      <c r="J407" s="27">
        <v>7.4460025656826412E-2</v>
      </c>
      <c r="K407" s="27">
        <v>6.1363171097228858E-2</v>
      </c>
      <c r="L407" s="27">
        <v>0.14521579643040644</v>
      </c>
      <c r="M407" s="27">
        <v>7.8536501734712577E-2</v>
      </c>
      <c r="N407" s="27">
        <v>5.3717204708260143E-2</v>
      </c>
      <c r="O407" s="27">
        <v>0</v>
      </c>
      <c r="P407" s="27">
        <v>0</v>
      </c>
      <c r="Q407" s="27">
        <v>0</v>
      </c>
      <c r="R407" s="27">
        <v>0</v>
      </c>
      <c r="S407" s="27">
        <v>0</v>
      </c>
      <c r="T407" s="27">
        <v>0</v>
      </c>
      <c r="U407" s="27">
        <v>0</v>
      </c>
      <c r="V407" s="27">
        <v>0</v>
      </c>
      <c r="W407" s="27">
        <v>0</v>
      </c>
      <c r="X407" s="27">
        <v>0</v>
      </c>
      <c r="Y407" s="27">
        <v>0</v>
      </c>
      <c r="Z407" s="27">
        <v>0</v>
      </c>
      <c r="AA407" s="27">
        <v>0</v>
      </c>
      <c r="AB407" s="27">
        <v>0</v>
      </c>
      <c r="AC407" s="27">
        <v>0</v>
      </c>
      <c r="AD407" s="27">
        <v>0</v>
      </c>
      <c r="AE407" s="27">
        <v>0</v>
      </c>
      <c r="AF407" s="27">
        <v>0</v>
      </c>
      <c r="AG407" s="27">
        <v>0</v>
      </c>
      <c r="AH407" s="27">
        <v>0</v>
      </c>
      <c r="AI407" s="27">
        <v>0</v>
      </c>
      <c r="AK407" s="29">
        <f t="shared" si="6"/>
        <v>9.5506636224432038E-3</v>
      </c>
    </row>
    <row r="408" spans="1:37" x14ac:dyDescent="0.25">
      <c r="A408">
        <v>406</v>
      </c>
      <c r="B408" s="1">
        <v>1.0699999999999999E-2</v>
      </c>
      <c r="C408" s="1">
        <v>-1.8465688229094945E-4</v>
      </c>
      <c r="D408" s="27">
        <v>0.1417337471912197</v>
      </c>
      <c r="E408" s="27">
        <v>3.7132443535334042E-2</v>
      </c>
      <c r="F408" s="27">
        <v>0.13690171696767983</v>
      </c>
      <c r="G408" s="27">
        <v>1.9631980601171741E-2</v>
      </c>
      <c r="H408" s="27">
        <v>1.9071238872079128E-2</v>
      </c>
      <c r="I408" s="27">
        <v>8.6178483374042644E-2</v>
      </c>
      <c r="J408" s="27">
        <v>8.6650283716968687E-2</v>
      </c>
      <c r="K408" s="27">
        <v>0.11560817750713351</v>
      </c>
      <c r="L408" s="27">
        <v>0.13401679403235819</v>
      </c>
      <c r="M408" s="27">
        <v>8.2754519185547076E-2</v>
      </c>
      <c r="N408" s="27">
        <v>0.14032061501646542</v>
      </c>
      <c r="O408" s="27">
        <v>0</v>
      </c>
      <c r="P408" s="27">
        <v>0</v>
      </c>
      <c r="Q408" s="27">
        <v>0</v>
      </c>
      <c r="R408" s="27">
        <v>0</v>
      </c>
      <c r="S408" s="27">
        <v>0</v>
      </c>
      <c r="T408" s="27">
        <v>0</v>
      </c>
      <c r="U408" s="27">
        <v>0</v>
      </c>
      <c r="V408" s="27">
        <v>0</v>
      </c>
      <c r="W408" s="27">
        <v>0</v>
      </c>
      <c r="X408" s="27">
        <v>0</v>
      </c>
      <c r="Y408" s="27">
        <v>0</v>
      </c>
      <c r="Z408" s="27">
        <v>0</v>
      </c>
      <c r="AA408" s="27">
        <v>0</v>
      </c>
      <c r="AB408" s="27">
        <v>0</v>
      </c>
      <c r="AC408" s="27">
        <v>0</v>
      </c>
      <c r="AD408" s="27">
        <v>0</v>
      </c>
      <c r="AE408" s="27">
        <v>0</v>
      </c>
      <c r="AF408" s="27">
        <v>0</v>
      </c>
      <c r="AG408" s="27">
        <v>0</v>
      </c>
      <c r="AH408" s="27">
        <v>0</v>
      </c>
      <c r="AI408" s="27">
        <v>0</v>
      </c>
      <c r="AK408" s="29">
        <f t="shared" si="6"/>
        <v>-1.7257652550556023E-2</v>
      </c>
    </row>
    <row r="409" spans="1:37" x14ac:dyDescent="0.25">
      <c r="A409">
        <v>407</v>
      </c>
      <c r="B409" s="1">
        <v>1.1900000000000001E-2</v>
      </c>
      <c r="C409" s="1">
        <v>-1.6845531540525701E-4</v>
      </c>
      <c r="D409" s="27">
        <v>0.18324796974675764</v>
      </c>
      <c r="E409" s="27">
        <v>7.258414213478546E-3</v>
      </c>
      <c r="F409" s="27">
        <v>0.14798626586857222</v>
      </c>
      <c r="G409" s="27">
        <v>0.20744235955363141</v>
      </c>
      <c r="H409" s="27">
        <v>0.15663545149929281</v>
      </c>
      <c r="I409" s="27">
        <v>6.1264717107255298E-2</v>
      </c>
      <c r="J409" s="27">
        <v>5.0709495222890782E-2</v>
      </c>
      <c r="K409" s="27">
        <v>2.6443820324032953E-2</v>
      </c>
      <c r="L409" s="27">
        <v>2.1232714968732379E-2</v>
      </c>
      <c r="M409" s="27">
        <v>9.8496445798242488E-2</v>
      </c>
      <c r="N409" s="27">
        <v>3.9282345697113315E-2</v>
      </c>
      <c r="O409" s="27">
        <v>0</v>
      </c>
      <c r="P409" s="27">
        <v>0</v>
      </c>
      <c r="Q409" s="27">
        <v>0</v>
      </c>
      <c r="R409" s="27">
        <v>0</v>
      </c>
      <c r="S409" s="27">
        <v>0</v>
      </c>
      <c r="T409" s="27">
        <v>0</v>
      </c>
      <c r="U409" s="27">
        <v>0</v>
      </c>
      <c r="V409" s="27">
        <v>0</v>
      </c>
      <c r="W409" s="27">
        <v>0</v>
      </c>
      <c r="X409" s="27">
        <v>0</v>
      </c>
      <c r="Y409" s="27">
        <v>0</v>
      </c>
      <c r="Z409" s="27">
        <v>0</v>
      </c>
      <c r="AA409" s="27">
        <v>0</v>
      </c>
      <c r="AB409" s="27">
        <v>0</v>
      </c>
      <c r="AC409" s="27">
        <v>0</v>
      </c>
      <c r="AD409" s="27">
        <v>0</v>
      </c>
      <c r="AE409" s="27">
        <v>0</v>
      </c>
      <c r="AF409" s="27">
        <v>0</v>
      </c>
      <c r="AG409" s="27">
        <v>0</v>
      </c>
      <c r="AH409" s="27">
        <v>0</v>
      </c>
      <c r="AI409" s="27">
        <v>0</v>
      </c>
      <c r="AK409" s="29">
        <f t="shared" si="6"/>
        <v>-1.4155908857584621E-2</v>
      </c>
    </row>
    <row r="410" spans="1:37" x14ac:dyDescent="0.25">
      <c r="A410">
        <v>408</v>
      </c>
      <c r="B410" s="1">
        <v>1.2E-2</v>
      </c>
      <c r="C410" s="1">
        <v>-3.1404686303543398E-4</v>
      </c>
      <c r="D410" s="27">
        <v>0.16666516332922643</v>
      </c>
      <c r="E410" s="27">
        <v>1.4373456455935928E-2</v>
      </c>
      <c r="F410" s="27">
        <v>0.15528320404886209</v>
      </c>
      <c r="G410" s="27">
        <v>0.17557910281624775</v>
      </c>
      <c r="H410" s="27">
        <v>0.11787490321405848</v>
      </c>
      <c r="I410" s="27">
        <v>4.055592569749604E-2</v>
      </c>
      <c r="J410" s="27">
        <v>3.5333730192920257E-2</v>
      </c>
      <c r="K410" s="27">
        <v>0.10936459296346231</v>
      </c>
      <c r="L410" s="27">
        <v>5.0496220156346486E-2</v>
      </c>
      <c r="M410" s="27">
        <v>7.8661587330045621E-2</v>
      </c>
      <c r="N410" s="27">
        <v>5.5812113795398716E-2</v>
      </c>
      <c r="O410" s="27">
        <v>0</v>
      </c>
      <c r="P410" s="27">
        <v>0</v>
      </c>
      <c r="Q410" s="27">
        <v>0</v>
      </c>
      <c r="R410" s="27">
        <v>0</v>
      </c>
      <c r="S410" s="27">
        <v>0</v>
      </c>
      <c r="T410" s="27">
        <v>0</v>
      </c>
      <c r="U410" s="27">
        <v>0</v>
      </c>
      <c r="V410" s="27">
        <v>0</v>
      </c>
      <c r="W410" s="27">
        <v>0</v>
      </c>
      <c r="X410" s="27">
        <v>0</v>
      </c>
      <c r="Y410" s="27">
        <v>0</v>
      </c>
      <c r="Z410" s="27">
        <v>0</v>
      </c>
      <c r="AA410" s="27">
        <v>0</v>
      </c>
      <c r="AB410" s="27">
        <v>0</v>
      </c>
      <c r="AC410" s="27">
        <v>0</v>
      </c>
      <c r="AD410" s="27">
        <v>0</v>
      </c>
      <c r="AE410" s="27">
        <v>0</v>
      </c>
      <c r="AF410" s="27">
        <v>0</v>
      </c>
      <c r="AG410" s="27">
        <v>0</v>
      </c>
      <c r="AH410" s="27">
        <v>0</v>
      </c>
      <c r="AI410" s="27">
        <v>0</v>
      </c>
      <c r="AK410" s="29">
        <f t="shared" si="6"/>
        <v>-2.6170571919619499E-2</v>
      </c>
    </row>
    <row r="411" spans="1:37" x14ac:dyDescent="0.25">
      <c r="A411">
        <v>409</v>
      </c>
      <c r="B411" s="1">
        <v>1.11E-2</v>
      </c>
      <c r="C411" s="1">
        <v>1.6308645249994756E-4</v>
      </c>
      <c r="D411" s="27">
        <v>0.15313614634180289</v>
      </c>
      <c r="E411" s="27">
        <v>4.4380828802434644E-2</v>
      </c>
      <c r="F411" s="27">
        <v>5.2357618975789957E-2</v>
      </c>
      <c r="G411" s="27">
        <v>0.17956555864053697</v>
      </c>
      <c r="H411" s="27">
        <v>0.12867598429683502</v>
      </c>
      <c r="I411" s="27">
        <v>7.5608782015681261E-2</v>
      </c>
      <c r="J411" s="27">
        <v>8.1285650096852735E-2</v>
      </c>
      <c r="K411" s="27">
        <v>1.9558379744014299E-2</v>
      </c>
      <c r="L411" s="27">
        <v>0.13105811376033369</v>
      </c>
      <c r="M411" s="27">
        <v>4.9162621147956685E-2</v>
      </c>
      <c r="N411" s="27">
        <v>8.5210316177762035E-2</v>
      </c>
      <c r="O411" s="27">
        <v>0</v>
      </c>
      <c r="P411" s="27">
        <v>0</v>
      </c>
      <c r="Q411" s="27">
        <v>0</v>
      </c>
      <c r="R411" s="27">
        <v>0</v>
      </c>
      <c r="S411" s="27">
        <v>0</v>
      </c>
      <c r="T411" s="27">
        <v>0</v>
      </c>
      <c r="U411" s="27">
        <v>0</v>
      </c>
      <c r="V411" s="27">
        <v>0</v>
      </c>
      <c r="W411" s="27">
        <v>0</v>
      </c>
      <c r="X411" s="27">
        <v>0</v>
      </c>
      <c r="Y411" s="27">
        <v>0</v>
      </c>
      <c r="Z411" s="27">
        <v>0</v>
      </c>
      <c r="AA411" s="27">
        <v>0</v>
      </c>
      <c r="AB411" s="27">
        <v>0</v>
      </c>
      <c r="AC411" s="27">
        <v>0</v>
      </c>
      <c r="AD411" s="27">
        <v>0</v>
      </c>
      <c r="AE411" s="27">
        <v>0</v>
      </c>
      <c r="AF411" s="27">
        <v>0</v>
      </c>
      <c r="AG411" s="27">
        <v>0</v>
      </c>
      <c r="AH411" s="27">
        <v>0</v>
      </c>
      <c r="AI411" s="27">
        <v>0</v>
      </c>
      <c r="AK411" s="29">
        <f t="shared" si="6"/>
        <v>1.4692473198193473E-2</v>
      </c>
    </row>
    <row r="412" spans="1:37" x14ac:dyDescent="0.25">
      <c r="A412">
        <v>410</v>
      </c>
      <c r="B412" s="1">
        <v>1.38E-2</v>
      </c>
      <c r="C412" s="1">
        <v>-1.137405909549527E-4</v>
      </c>
      <c r="D412" s="27">
        <v>5.1387698965399221E-2</v>
      </c>
      <c r="E412" s="27">
        <v>0.12518643491209933</v>
      </c>
      <c r="F412" s="27">
        <v>0.11740396069034303</v>
      </c>
      <c r="G412" s="27">
        <v>8.4065651062562127E-2</v>
      </c>
      <c r="H412" s="27">
        <v>5.098891498182978E-2</v>
      </c>
      <c r="I412" s="27">
        <v>0.13705083895643455</v>
      </c>
      <c r="J412" s="27">
        <v>0.10719739177341032</v>
      </c>
      <c r="K412" s="27">
        <v>0.1313435706875323</v>
      </c>
      <c r="L412" s="27">
        <v>2.9733393051171574E-2</v>
      </c>
      <c r="M412" s="27">
        <v>3.1868196797076677E-2</v>
      </c>
      <c r="N412" s="27">
        <v>0.13377394812214102</v>
      </c>
      <c r="O412" s="27">
        <v>0</v>
      </c>
      <c r="P412" s="27">
        <v>0</v>
      </c>
      <c r="Q412" s="27">
        <v>0</v>
      </c>
      <c r="R412" s="27">
        <v>0</v>
      </c>
      <c r="S412" s="27">
        <v>0</v>
      </c>
      <c r="T412" s="27">
        <v>0</v>
      </c>
      <c r="U412" s="27">
        <v>0</v>
      </c>
      <c r="V412" s="27">
        <v>0</v>
      </c>
      <c r="W412" s="27">
        <v>0</v>
      </c>
      <c r="X412" s="27">
        <v>0</v>
      </c>
      <c r="Y412" s="27">
        <v>0</v>
      </c>
      <c r="Z412" s="27">
        <v>0</v>
      </c>
      <c r="AA412" s="27">
        <v>0</v>
      </c>
      <c r="AB412" s="27">
        <v>0</v>
      </c>
      <c r="AC412" s="27">
        <v>0</v>
      </c>
      <c r="AD412" s="27">
        <v>0</v>
      </c>
      <c r="AE412" s="27">
        <v>0</v>
      </c>
      <c r="AF412" s="27">
        <v>0</v>
      </c>
      <c r="AG412" s="27">
        <v>0</v>
      </c>
      <c r="AH412" s="27">
        <v>0</v>
      </c>
      <c r="AI412" s="27">
        <v>0</v>
      </c>
      <c r="AK412" s="29">
        <f t="shared" si="6"/>
        <v>-8.2420718083299066E-3</v>
      </c>
    </row>
    <row r="413" spans="1:37" x14ac:dyDescent="0.25">
      <c r="A413">
        <v>411</v>
      </c>
      <c r="B413" s="1">
        <v>1.0699999999999999E-2</v>
      </c>
      <c r="C413" s="1">
        <v>-1.452934756465019E-4</v>
      </c>
      <c r="D413" s="27">
        <v>0.10117761595924446</v>
      </c>
      <c r="E413" s="27">
        <v>1.7101884768191741E-2</v>
      </c>
      <c r="F413" s="27">
        <v>5.5082627443285306E-2</v>
      </c>
      <c r="G413" s="27">
        <v>9.2470144900692927E-2</v>
      </c>
      <c r="H413" s="27">
        <v>0.11044877152381094</v>
      </c>
      <c r="I413" s="27">
        <v>0.1137636163155626</v>
      </c>
      <c r="J413" s="27">
        <v>8.6714114476568904E-2</v>
      </c>
      <c r="K413" s="27">
        <v>0.10808361677182858</v>
      </c>
      <c r="L413" s="27">
        <v>9.9058562718356391E-2</v>
      </c>
      <c r="M413" s="27">
        <v>9.0191065866110351E-2</v>
      </c>
      <c r="N413" s="27">
        <v>0.12590797925634795</v>
      </c>
      <c r="O413" s="27">
        <v>0</v>
      </c>
      <c r="P413" s="27">
        <v>0</v>
      </c>
      <c r="Q413" s="27">
        <v>0</v>
      </c>
      <c r="R413" s="27">
        <v>0</v>
      </c>
      <c r="S413" s="27">
        <v>0</v>
      </c>
      <c r="T413" s="27">
        <v>0</v>
      </c>
      <c r="U413" s="27">
        <v>0</v>
      </c>
      <c r="V413" s="27">
        <v>0</v>
      </c>
      <c r="W413" s="27">
        <v>0</v>
      </c>
      <c r="X413" s="27">
        <v>0</v>
      </c>
      <c r="Y413" s="27">
        <v>0</v>
      </c>
      <c r="Z413" s="27">
        <v>0</v>
      </c>
      <c r="AA413" s="27">
        <v>0</v>
      </c>
      <c r="AB413" s="27">
        <v>0</v>
      </c>
      <c r="AC413" s="27">
        <v>0</v>
      </c>
      <c r="AD413" s="27">
        <v>0</v>
      </c>
      <c r="AE413" s="27">
        <v>0</v>
      </c>
      <c r="AF413" s="27">
        <v>0</v>
      </c>
      <c r="AG413" s="27">
        <v>0</v>
      </c>
      <c r="AH413" s="27">
        <v>0</v>
      </c>
      <c r="AI413" s="27">
        <v>0</v>
      </c>
      <c r="AK413" s="29">
        <f t="shared" si="6"/>
        <v>-1.3578829499673076E-2</v>
      </c>
    </row>
    <row r="414" spans="1:37" x14ac:dyDescent="0.25">
      <c r="A414">
        <v>412</v>
      </c>
      <c r="B414" s="1">
        <v>1.04E-2</v>
      </c>
      <c r="C414" s="1">
        <v>-1.714756093143592E-4</v>
      </c>
      <c r="D414" s="27">
        <v>0.10515570411319096</v>
      </c>
      <c r="E414" s="27">
        <v>1.0392797631985461E-2</v>
      </c>
      <c r="F414" s="27">
        <v>0.15203060633861062</v>
      </c>
      <c r="G414" s="27">
        <v>5.7677302686195669E-2</v>
      </c>
      <c r="H414" s="27">
        <v>4.8734559758165701E-2</v>
      </c>
      <c r="I414" s="27">
        <v>0.1504526149539947</v>
      </c>
      <c r="J414" s="27">
        <v>0.10077545998736435</v>
      </c>
      <c r="K414" s="27">
        <v>4.9643098922097256E-2</v>
      </c>
      <c r="L414" s="27">
        <v>9.8673199003563805E-2</v>
      </c>
      <c r="M414" s="27">
        <v>8.5043011406274266E-2</v>
      </c>
      <c r="N414" s="27">
        <v>0.14142164519855707</v>
      </c>
      <c r="O414" s="27">
        <v>0</v>
      </c>
      <c r="P414" s="27">
        <v>0</v>
      </c>
      <c r="Q414" s="27">
        <v>0</v>
      </c>
      <c r="R414" s="27">
        <v>0</v>
      </c>
      <c r="S414" s="27">
        <v>0</v>
      </c>
      <c r="T414" s="27">
        <v>0</v>
      </c>
      <c r="U414" s="27">
        <v>0</v>
      </c>
      <c r="V414" s="27">
        <v>0</v>
      </c>
      <c r="W414" s="27">
        <v>0</v>
      </c>
      <c r="X414" s="27">
        <v>0</v>
      </c>
      <c r="Y414" s="27">
        <v>0</v>
      </c>
      <c r="Z414" s="27">
        <v>0</v>
      </c>
      <c r="AA414" s="27">
        <v>0</v>
      </c>
      <c r="AB414" s="27">
        <v>0</v>
      </c>
      <c r="AC414" s="27">
        <v>0</v>
      </c>
      <c r="AD414" s="27">
        <v>0</v>
      </c>
      <c r="AE414" s="27">
        <v>0</v>
      </c>
      <c r="AF414" s="27">
        <v>0</v>
      </c>
      <c r="AG414" s="27">
        <v>0</v>
      </c>
      <c r="AH414" s="27">
        <v>0</v>
      </c>
      <c r="AI414" s="27">
        <v>0</v>
      </c>
      <c r="AK414" s="29">
        <f t="shared" si="6"/>
        <v>-1.6488039357149924E-2</v>
      </c>
    </row>
    <row r="415" spans="1:37" x14ac:dyDescent="0.25">
      <c r="A415">
        <v>413</v>
      </c>
      <c r="B415" s="1">
        <v>1.2699999999999999E-2</v>
      </c>
      <c r="C415" s="1">
        <v>1.0961503811172162E-4</v>
      </c>
      <c r="D415" s="27">
        <v>0.10853555009009742</v>
      </c>
      <c r="E415" s="27">
        <v>0.11494304633836624</v>
      </c>
      <c r="F415" s="27">
        <v>5.4803127213447309E-2</v>
      </c>
      <c r="G415" s="27">
        <v>9.6425653540723161E-2</v>
      </c>
      <c r="H415" s="27">
        <v>0.11065827804180109</v>
      </c>
      <c r="I415" s="27">
        <v>0.16858705371737487</v>
      </c>
      <c r="J415" s="27">
        <v>7.9823708787565451E-2</v>
      </c>
      <c r="K415" s="27">
        <v>4.0174794684039151E-2</v>
      </c>
      <c r="L415" s="27">
        <v>5.5584898751248508E-2</v>
      </c>
      <c r="M415" s="27">
        <v>4.8760796548880429E-2</v>
      </c>
      <c r="N415" s="27">
        <v>0.12170309228645651</v>
      </c>
      <c r="O415" s="27">
        <v>0</v>
      </c>
      <c r="P415" s="27">
        <v>0</v>
      </c>
      <c r="Q415" s="27">
        <v>0</v>
      </c>
      <c r="R415" s="27">
        <v>0</v>
      </c>
      <c r="S415" s="27">
        <v>0</v>
      </c>
      <c r="T415" s="27">
        <v>0</v>
      </c>
      <c r="U415" s="27">
        <v>0</v>
      </c>
      <c r="V415" s="27">
        <v>0</v>
      </c>
      <c r="W415" s="27">
        <v>0</v>
      </c>
      <c r="X415" s="27">
        <v>0</v>
      </c>
      <c r="Y415" s="27">
        <v>0</v>
      </c>
      <c r="Z415" s="27">
        <v>0</v>
      </c>
      <c r="AA415" s="27">
        <v>0</v>
      </c>
      <c r="AB415" s="27">
        <v>0</v>
      </c>
      <c r="AC415" s="27">
        <v>0</v>
      </c>
      <c r="AD415" s="27">
        <v>0</v>
      </c>
      <c r="AE415" s="27">
        <v>0</v>
      </c>
      <c r="AF415" s="27">
        <v>0</v>
      </c>
      <c r="AG415" s="27">
        <v>0</v>
      </c>
      <c r="AH415" s="27">
        <v>0</v>
      </c>
      <c r="AI415" s="27">
        <v>0</v>
      </c>
      <c r="AK415" s="29">
        <f t="shared" si="6"/>
        <v>8.6311053631276877E-3</v>
      </c>
    </row>
    <row r="416" spans="1:37" x14ac:dyDescent="0.25">
      <c r="A416">
        <v>414</v>
      </c>
      <c r="B416" s="1">
        <v>1.0500000000000001E-2</v>
      </c>
      <c r="C416" s="1">
        <v>2.1323903243216989E-5</v>
      </c>
      <c r="D416" s="27">
        <v>9.6879651118330912E-2</v>
      </c>
      <c r="E416" s="27">
        <v>6.8594925861605691E-2</v>
      </c>
      <c r="F416" s="27">
        <v>0.10957917118613002</v>
      </c>
      <c r="G416" s="27">
        <v>0.11632299051635117</v>
      </c>
      <c r="H416" s="27">
        <v>2.184839763528024E-2</v>
      </c>
      <c r="I416" s="27">
        <v>2.1990425597730255E-2</v>
      </c>
      <c r="J416" s="27">
        <v>4.3853112666330227E-2</v>
      </c>
      <c r="K416" s="27">
        <v>0.1114892748378631</v>
      </c>
      <c r="L416" s="27">
        <v>0.19135551166248752</v>
      </c>
      <c r="M416" s="27">
        <v>7.9267724460134747E-2</v>
      </c>
      <c r="N416" s="27">
        <v>0.13881881445775618</v>
      </c>
      <c r="O416" s="27">
        <v>0</v>
      </c>
      <c r="P416" s="27">
        <v>0</v>
      </c>
      <c r="Q416" s="27">
        <v>0</v>
      </c>
      <c r="R416" s="27">
        <v>0</v>
      </c>
      <c r="S416" s="27">
        <v>0</v>
      </c>
      <c r="T416" s="27">
        <v>0</v>
      </c>
      <c r="U416" s="27">
        <v>0</v>
      </c>
      <c r="V416" s="27">
        <v>0</v>
      </c>
      <c r="W416" s="27">
        <v>0</v>
      </c>
      <c r="X416" s="27">
        <v>0</v>
      </c>
      <c r="Y416" s="27">
        <v>0</v>
      </c>
      <c r="Z416" s="27">
        <v>0</v>
      </c>
      <c r="AA416" s="27">
        <v>0</v>
      </c>
      <c r="AB416" s="27">
        <v>0</v>
      </c>
      <c r="AC416" s="27">
        <v>0</v>
      </c>
      <c r="AD416" s="27">
        <v>0</v>
      </c>
      <c r="AE416" s="27">
        <v>0</v>
      </c>
      <c r="AF416" s="27">
        <v>0</v>
      </c>
      <c r="AG416" s="27">
        <v>0</v>
      </c>
      <c r="AH416" s="27">
        <v>0</v>
      </c>
      <c r="AI416" s="27">
        <v>0</v>
      </c>
      <c r="AK416" s="29">
        <f t="shared" si="6"/>
        <v>2.0308479279254276E-3</v>
      </c>
    </row>
    <row r="417" spans="1:37" x14ac:dyDescent="0.25">
      <c r="A417">
        <v>415</v>
      </c>
      <c r="B417" s="1">
        <v>1.2699999999999999E-2</v>
      </c>
      <c r="C417" s="1">
        <v>-5.1001782638727069E-5</v>
      </c>
      <c r="D417" s="27">
        <v>5.4867596504313368E-6</v>
      </c>
      <c r="E417" s="27">
        <v>0.12230965891647394</v>
      </c>
      <c r="F417" s="27">
        <v>0.13699951584044082</v>
      </c>
      <c r="G417" s="27">
        <v>0.12309825488283367</v>
      </c>
      <c r="H417" s="27">
        <v>2.4797422683782291E-2</v>
      </c>
      <c r="I417" s="27">
        <v>7.7771271524005647E-2</v>
      </c>
      <c r="J417" s="27">
        <v>5.1441798761061253E-2</v>
      </c>
      <c r="K417" s="27">
        <v>0.14204942555039018</v>
      </c>
      <c r="L417" s="27">
        <v>0.12734038056021732</v>
      </c>
      <c r="M417" s="27">
        <v>5.4061236440669291E-2</v>
      </c>
      <c r="N417" s="27">
        <v>0.14012554808047514</v>
      </c>
      <c r="O417" s="27">
        <v>0</v>
      </c>
      <c r="P417" s="27">
        <v>0</v>
      </c>
      <c r="Q417" s="27">
        <v>0</v>
      </c>
      <c r="R417" s="27">
        <v>0</v>
      </c>
      <c r="S417" s="27">
        <v>0</v>
      </c>
      <c r="T417" s="27">
        <v>0</v>
      </c>
      <c r="U417" s="27">
        <v>0</v>
      </c>
      <c r="V417" s="27">
        <v>0</v>
      </c>
      <c r="W417" s="27">
        <v>0</v>
      </c>
      <c r="X417" s="27">
        <v>0</v>
      </c>
      <c r="Y417" s="27">
        <v>0</v>
      </c>
      <c r="Z417" s="27">
        <v>0</v>
      </c>
      <c r="AA417" s="27">
        <v>0</v>
      </c>
      <c r="AB417" s="27">
        <v>0</v>
      </c>
      <c r="AC417" s="27">
        <v>0</v>
      </c>
      <c r="AD417" s="27">
        <v>0</v>
      </c>
      <c r="AE417" s="27">
        <v>0</v>
      </c>
      <c r="AF417" s="27">
        <v>0</v>
      </c>
      <c r="AG417" s="27">
        <v>0</v>
      </c>
      <c r="AH417" s="27">
        <v>0</v>
      </c>
      <c r="AI417" s="27">
        <v>0</v>
      </c>
      <c r="AK417" s="29">
        <f t="shared" si="6"/>
        <v>-4.0158883967501627E-3</v>
      </c>
    </row>
    <row r="418" spans="1:37" x14ac:dyDescent="0.25">
      <c r="A418">
        <v>416</v>
      </c>
      <c r="B418" s="1">
        <v>1.3299999999999999E-2</v>
      </c>
      <c r="C418" s="1">
        <v>1.5150886056922023E-7</v>
      </c>
      <c r="D418" s="27">
        <v>0.12174852582889444</v>
      </c>
      <c r="E418" s="27">
        <v>0.13512184982381131</v>
      </c>
      <c r="F418" s="27">
        <v>0.11894943218715213</v>
      </c>
      <c r="G418" s="27">
        <v>2.4109932044775326E-4</v>
      </c>
      <c r="H418" s="27">
        <v>4.0995135898734089E-2</v>
      </c>
      <c r="I418" s="27">
        <v>7.6429608167436255E-2</v>
      </c>
      <c r="J418" s="27">
        <v>0.12169646179067754</v>
      </c>
      <c r="K418" s="27">
        <v>0.13962231502867906</v>
      </c>
      <c r="L418" s="27">
        <v>0.12373264402910107</v>
      </c>
      <c r="M418" s="27">
        <v>2.1378384383773544E-2</v>
      </c>
      <c r="N418" s="27">
        <v>0.10008454354129281</v>
      </c>
      <c r="O418" s="27">
        <v>0</v>
      </c>
      <c r="P418" s="27">
        <v>0</v>
      </c>
      <c r="Q418" s="27">
        <v>0</v>
      </c>
      <c r="R418" s="27">
        <v>0</v>
      </c>
      <c r="S418" s="27">
        <v>0</v>
      </c>
      <c r="T418" s="27">
        <v>0</v>
      </c>
      <c r="U418" s="27">
        <v>0</v>
      </c>
      <c r="V418" s="27">
        <v>0</v>
      </c>
      <c r="W418" s="27">
        <v>0</v>
      </c>
      <c r="X418" s="27">
        <v>0</v>
      </c>
      <c r="Y418" s="27">
        <v>0</v>
      </c>
      <c r="Z418" s="27">
        <v>0</v>
      </c>
      <c r="AA418" s="27">
        <v>0</v>
      </c>
      <c r="AB418" s="27">
        <v>0</v>
      </c>
      <c r="AC418" s="27">
        <v>0</v>
      </c>
      <c r="AD418" s="27">
        <v>0</v>
      </c>
      <c r="AE418" s="27">
        <v>0</v>
      </c>
      <c r="AF418" s="27">
        <v>0</v>
      </c>
      <c r="AG418" s="27">
        <v>0</v>
      </c>
      <c r="AH418" s="27">
        <v>0</v>
      </c>
      <c r="AI418" s="27">
        <v>0</v>
      </c>
      <c r="AK418" s="29">
        <f t="shared" si="6"/>
        <v>1.1391643651821071E-5</v>
      </c>
    </row>
    <row r="419" spans="1:37" x14ac:dyDescent="0.25">
      <c r="A419">
        <v>417</v>
      </c>
      <c r="B419" s="1">
        <v>1.0999999999999999E-2</v>
      </c>
      <c r="C419" s="1">
        <v>-1.7167401767660809E-4</v>
      </c>
      <c r="D419" s="27">
        <v>0.1508361745550037</v>
      </c>
      <c r="E419" s="27">
        <v>5.5699527103574849E-2</v>
      </c>
      <c r="F419" s="27">
        <v>8.0763534278661175E-2</v>
      </c>
      <c r="G419" s="27">
        <v>4.7132099979243771E-3</v>
      </c>
      <c r="H419" s="27">
        <v>0.18653909958095008</v>
      </c>
      <c r="I419" s="27">
        <v>0.10227949628932703</v>
      </c>
      <c r="J419" s="27">
        <v>2.7496007480859765E-2</v>
      </c>
      <c r="K419" s="27">
        <v>9.7637987170386326E-2</v>
      </c>
      <c r="L419" s="27">
        <v>2.9223451902796363E-2</v>
      </c>
      <c r="M419" s="27">
        <v>6.5239055544995261E-2</v>
      </c>
      <c r="N419" s="27">
        <v>0.19957245609552116</v>
      </c>
      <c r="O419" s="27">
        <v>0</v>
      </c>
      <c r="P419" s="27">
        <v>0</v>
      </c>
      <c r="Q419" s="27">
        <v>0</v>
      </c>
      <c r="R419" s="27">
        <v>0</v>
      </c>
      <c r="S419" s="27">
        <v>0</v>
      </c>
      <c r="T419" s="27">
        <v>0</v>
      </c>
      <c r="U419" s="27">
        <v>0</v>
      </c>
      <c r="V419" s="27">
        <v>0</v>
      </c>
      <c r="W419" s="27">
        <v>0</v>
      </c>
      <c r="X419" s="27">
        <v>0</v>
      </c>
      <c r="Y419" s="27">
        <v>0</v>
      </c>
      <c r="Z419" s="27">
        <v>0</v>
      </c>
      <c r="AA419" s="27">
        <v>0</v>
      </c>
      <c r="AB419" s="27">
        <v>0</v>
      </c>
      <c r="AC419" s="27">
        <v>0</v>
      </c>
      <c r="AD419" s="27">
        <v>0</v>
      </c>
      <c r="AE419" s="27">
        <v>0</v>
      </c>
      <c r="AF419" s="27">
        <v>0</v>
      </c>
      <c r="AG419" s="27">
        <v>0</v>
      </c>
      <c r="AH419" s="27">
        <v>0</v>
      </c>
      <c r="AI419" s="27">
        <v>0</v>
      </c>
      <c r="AK419" s="29">
        <f t="shared" si="6"/>
        <v>-1.5606728879691644E-2</v>
      </c>
    </row>
    <row r="420" spans="1:37" x14ac:dyDescent="0.25">
      <c r="A420">
        <v>418</v>
      </c>
      <c r="B420" s="1">
        <v>1.01E-2</v>
      </c>
      <c r="C420" s="1">
        <v>1.3802858475308631E-4</v>
      </c>
      <c r="D420" s="27">
        <v>6.8380823867441751E-2</v>
      </c>
      <c r="E420" s="27">
        <v>6.5702643187272619E-2</v>
      </c>
      <c r="F420" s="27">
        <v>0.10559340662896391</v>
      </c>
      <c r="G420" s="27">
        <v>7.1333074717621653E-2</v>
      </c>
      <c r="H420" s="27">
        <v>0.14325279104375913</v>
      </c>
      <c r="I420" s="27">
        <v>5.5677980182314922E-2</v>
      </c>
      <c r="J420" s="27">
        <v>0.1351377211759521</v>
      </c>
      <c r="K420" s="27">
        <v>2.9190333645079353E-2</v>
      </c>
      <c r="L420" s="27">
        <v>6.4677289812055547E-2</v>
      </c>
      <c r="M420" s="27">
        <v>0.1146993072677067</v>
      </c>
      <c r="N420" s="27">
        <v>0.14635462847183223</v>
      </c>
      <c r="O420" s="27">
        <v>0</v>
      </c>
      <c r="P420" s="27">
        <v>0</v>
      </c>
      <c r="Q420" s="27">
        <v>0</v>
      </c>
      <c r="R420" s="27">
        <v>0</v>
      </c>
      <c r="S420" s="27">
        <v>0</v>
      </c>
      <c r="T420" s="27">
        <v>0</v>
      </c>
      <c r="U420" s="27">
        <v>0</v>
      </c>
      <c r="V420" s="27">
        <v>0</v>
      </c>
      <c r="W420" s="27">
        <v>0</v>
      </c>
      <c r="X420" s="27">
        <v>0</v>
      </c>
      <c r="Y420" s="27">
        <v>0</v>
      </c>
      <c r="Z420" s="27">
        <v>0</v>
      </c>
      <c r="AA420" s="27">
        <v>0</v>
      </c>
      <c r="AB420" s="27">
        <v>0</v>
      </c>
      <c r="AC420" s="27">
        <v>0</v>
      </c>
      <c r="AD420" s="27">
        <v>0</v>
      </c>
      <c r="AE420" s="27">
        <v>0</v>
      </c>
      <c r="AF420" s="27">
        <v>0</v>
      </c>
      <c r="AG420" s="27">
        <v>0</v>
      </c>
      <c r="AH420" s="27">
        <v>0</v>
      </c>
      <c r="AI420" s="27">
        <v>0</v>
      </c>
      <c r="AK420" s="29">
        <f t="shared" si="6"/>
        <v>1.3666196510206566E-2</v>
      </c>
    </row>
    <row r="421" spans="1:37" x14ac:dyDescent="0.25">
      <c r="A421">
        <v>419</v>
      </c>
      <c r="B421" s="1">
        <v>1.24E-2</v>
      </c>
      <c r="C421" s="1">
        <v>3.5995080461440492E-5</v>
      </c>
      <c r="D421" s="27">
        <v>6.8969058201529126E-2</v>
      </c>
      <c r="E421" s="27">
        <v>0.1234568096381259</v>
      </c>
      <c r="F421" s="27">
        <v>0.1496290813461163</v>
      </c>
      <c r="G421" s="27">
        <v>8.0331859401701608E-2</v>
      </c>
      <c r="H421" s="27">
        <v>8.6279844714950038E-2</v>
      </c>
      <c r="I421" s="27">
        <v>0.14269453415865327</v>
      </c>
      <c r="J421" s="27">
        <v>2.9329072379905726E-2</v>
      </c>
      <c r="K421" s="27">
        <v>5.4546344065745808E-2</v>
      </c>
      <c r="L421" s="27">
        <v>0.14314962833513703</v>
      </c>
      <c r="M421" s="27">
        <v>5.212944122579731E-2</v>
      </c>
      <c r="N421" s="27">
        <v>6.9484326532337812E-2</v>
      </c>
      <c r="O421" s="27">
        <v>0</v>
      </c>
      <c r="P421" s="27">
        <v>0</v>
      </c>
      <c r="Q421" s="27">
        <v>0</v>
      </c>
      <c r="R421" s="27">
        <v>0</v>
      </c>
      <c r="S421" s="27">
        <v>0</v>
      </c>
      <c r="T421" s="27">
        <v>0</v>
      </c>
      <c r="U421" s="27">
        <v>0</v>
      </c>
      <c r="V421" s="27">
        <v>0</v>
      </c>
      <c r="W421" s="27">
        <v>0</v>
      </c>
      <c r="X421" s="27">
        <v>0</v>
      </c>
      <c r="Y421" s="27">
        <v>0</v>
      </c>
      <c r="Z421" s="27">
        <v>0</v>
      </c>
      <c r="AA421" s="27">
        <v>0</v>
      </c>
      <c r="AB421" s="27">
        <v>0</v>
      </c>
      <c r="AC421" s="27">
        <v>0</v>
      </c>
      <c r="AD421" s="27">
        <v>0</v>
      </c>
      <c r="AE421" s="27">
        <v>0</v>
      </c>
      <c r="AF421" s="27">
        <v>0</v>
      </c>
      <c r="AG421" s="27">
        <v>0</v>
      </c>
      <c r="AH421" s="27">
        <v>0</v>
      </c>
      <c r="AI421" s="27">
        <v>0</v>
      </c>
      <c r="AK421" s="29">
        <f t="shared" si="6"/>
        <v>2.9028290694710075E-3</v>
      </c>
    </row>
    <row r="422" spans="1:37" x14ac:dyDescent="0.25">
      <c r="A422">
        <v>420</v>
      </c>
      <c r="B422" s="1">
        <v>1.14E-2</v>
      </c>
      <c r="C422" s="1">
        <v>-3.880412601284227E-4</v>
      </c>
      <c r="D422" s="27">
        <v>0.20586840623987573</v>
      </c>
      <c r="E422" s="27">
        <v>5.5633089491954066E-3</v>
      </c>
      <c r="F422" s="27">
        <v>0.14447971745643268</v>
      </c>
      <c r="G422" s="27">
        <v>2.2194031388544661E-2</v>
      </c>
      <c r="H422" s="27">
        <v>7.6838777359622926E-2</v>
      </c>
      <c r="I422" s="27">
        <v>4.7483633152668743E-2</v>
      </c>
      <c r="J422" s="27">
        <v>9.3588240960481142E-2</v>
      </c>
      <c r="K422" s="27">
        <v>0.14483921354085338</v>
      </c>
      <c r="L422" s="27">
        <v>3.5968198966476413E-2</v>
      </c>
      <c r="M422" s="27">
        <v>9.7878364663683992E-2</v>
      </c>
      <c r="N422" s="27">
        <v>0.1252981073221649</v>
      </c>
      <c r="O422" s="27">
        <v>0</v>
      </c>
      <c r="P422" s="27">
        <v>0</v>
      </c>
      <c r="Q422" s="27">
        <v>0</v>
      </c>
      <c r="R422" s="27">
        <v>0</v>
      </c>
      <c r="S422" s="27">
        <v>0</v>
      </c>
      <c r="T422" s="27">
        <v>0</v>
      </c>
      <c r="U422" s="27">
        <v>0</v>
      </c>
      <c r="V422" s="27">
        <v>0</v>
      </c>
      <c r="W422" s="27">
        <v>0</v>
      </c>
      <c r="X422" s="27">
        <v>0</v>
      </c>
      <c r="Y422" s="27">
        <v>0</v>
      </c>
      <c r="Z422" s="27">
        <v>0</v>
      </c>
      <c r="AA422" s="27">
        <v>0</v>
      </c>
      <c r="AB422" s="27">
        <v>0</v>
      </c>
      <c r="AC422" s="27">
        <v>0</v>
      </c>
      <c r="AD422" s="27">
        <v>0</v>
      </c>
      <c r="AE422" s="27">
        <v>0</v>
      </c>
      <c r="AF422" s="27">
        <v>0</v>
      </c>
      <c r="AG422" s="27">
        <v>0</v>
      </c>
      <c r="AH422" s="27">
        <v>0</v>
      </c>
      <c r="AI422" s="27">
        <v>0</v>
      </c>
      <c r="AK422" s="29">
        <f t="shared" si="6"/>
        <v>-3.4038707028809005E-2</v>
      </c>
    </row>
    <row r="423" spans="1:37" x14ac:dyDescent="0.25">
      <c r="A423">
        <v>421</v>
      </c>
      <c r="B423" s="1">
        <v>1.24E-2</v>
      </c>
      <c r="C423" s="1">
        <v>-4.4984883268418834E-4</v>
      </c>
      <c r="D423" s="27">
        <v>0.22098954868791695</v>
      </c>
      <c r="E423" s="27">
        <v>1.2322252385052244E-2</v>
      </c>
      <c r="F423" s="27">
        <v>0.25811491960637595</v>
      </c>
      <c r="G423" s="27">
        <v>5.1870734793183833E-2</v>
      </c>
      <c r="H423" s="27">
        <v>0.12949090441593064</v>
      </c>
      <c r="I423" s="27">
        <v>0.13978529957396862</v>
      </c>
      <c r="J423" s="27">
        <v>1.2940283873930274E-2</v>
      </c>
      <c r="K423" s="27">
        <v>4.1104526533976678E-2</v>
      </c>
      <c r="L423" s="27">
        <v>9.5857748594183924E-3</v>
      </c>
      <c r="M423" s="27">
        <v>3.5527714734490831E-2</v>
      </c>
      <c r="N423" s="27">
        <v>8.8268040535755612E-2</v>
      </c>
      <c r="O423" s="27">
        <v>0</v>
      </c>
      <c r="P423" s="27">
        <v>0</v>
      </c>
      <c r="Q423" s="27">
        <v>0</v>
      </c>
      <c r="R423" s="27">
        <v>0</v>
      </c>
      <c r="S423" s="27">
        <v>0</v>
      </c>
      <c r="T423" s="27">
        <v>0</v>
      </c>
      <c r="U423" s="27">
        <v>0</v>
      </c>
      <c r="V423" s="27">
        <v>0</v>
      </c>
      <c r="W423" s="27">
        <v>0</v>
      </c>
      <c r="X423" s="27">
        <v>0</v>
      </c>
      <c r="Y423" s="27">
        <v>0</v>
      </c>
      <c r="Z423" s="27">
        <v>0</v>
      </c>
      <c r="AA423" s="27">
        <v>0</v>
      </c>
      <c r="AB423" s="27">
        <v>0</v>
      </c>
      <c r="AC423" s="27">
        <v>0</v>
      </c>
      <c r="AD423" s="27">
        <v>0</v>
      </c>
      <c r="AE423" s="27">
        <v>0</v>
      </c>
      <c r="AF423" s="27">
        <v>0</v>
      </c>
      <c r="AG423" s="27">
        <v>0</v>
      </c>
      <c r="AH423" s="27">
        <v>0</v>
      </c>
      <c r="AI423" s="27">
        <v>0</v>
      </c>
      <c r="AK423" s="29">
        <f t="shared" si="6"/>
        <v>-3.6278131668079708E-2</v>
      </c>
    </row>
    <row r="424" spans="1:37" x14ac:dyDescent="0.25">
      <c r="A424">
        <v>422</v>
      </c>
      <c r="B424" s="1">
        <v>1.1299999999999999E-2</v>
      </c>
      <c r="C424" s="1">
        <v>-8.9040886127710408E-5</v>
      </c>
      <c r="D424" s="27">
        <v>0.17198999891820274</v>
      </c>
      <c r="E424" s="27">
        <v>4.1383169267312736E-6</v>
      </c>
      <c r="F424" s="27">
        <v>3.716452773858564E-2</v>
      </c>
      <c r="G424" s="27">
        <v>0.14913020187378129</v>
      </c>
      <c r="H424" s="27">
        <v>5.2566834450912363E-2</v>
      </c>
      <c r="I424" s="27">
        <v>6.8033917891828621E-3</v>
      </c>
      <c r="J424" s="27">
        <v>0.16812908328936516</v>
      </c>
      <c r="K424" s="27">
        <v>0.13827251625750053</v>
      </c>
      <c r="L424" s="27">
        <v>8.5672984807178623E-2</v>
      </c>
      <c r="M424" s="27">
        <v>5.5676766018178718E-2</v>
      </c>
      <c r="N424" s="27">
        <v>0.13458955654018542</v>
      </c>
      <c r="O424" s="27">
        <v>0</v>
      </c>
      <c r="P424" s="27">
        <v>0</v>
      </c>
      <c r="Q424" s="27">
        <v>0</v>
      </c>
      <c r="R424" s="27">
        <v>0</v>
      </c>
      <c r="S424" s="27">
        <v>0</v>
      </c>
      <c r="T424" s="27">
        <v>0</v>
      </c>
      <c r="U424" s="27">
        <v>0</v>
      </c>
      <c r="V424" s="27">
        <v>0</v>
      </c>
      <c r="W424" s="27">
        <v>0</v>
      </c>
      <c r="X424" s="27">
        <v>0</v>
      </c>
      <c r="Y424" s="27">
        <v>0</v>
      </c>
      <c r="Z424" s="27">
        <v>0</v>
      </c>
      <c r="AA424" s="27">
        <v>0</v>
      </c>
      <c r="AB424" s="27">
        <v>0</v>
      </c>
      <c r="AC424" s="27">
        <v>0</v>
      </c>
      <c r="AD424" s="27">
        <v>0</v>
      </c>
      <c r="AE424" s="27">
        <v>0</v>
      </c>
      <c r="AF424" s="27">
        <v>0</v>
      </c>
      <c r="AG424" s="27">
        <v>0</v>
      </c>
      <c r="AH424" s="27">
        <v>0</v>
      </c>
      <c r="AI424" s="27">
        <v>0</v>
      </c>
      <c r="AK424" s="29">
        <f t="shared" si="6"/>
        <v>-7.8797244360805669E-3</v>
      </c>
    </row>
    <row r="425" spans="1:37" x14ac:dyDescent="0.25">
      <c r="A425">
        <v>423</v>
      </c>
      <c r="B425" s="1">
        <v>1.23E-2</v>
      </c>
      <c r="C425" s="1">
        <v>-1.2540891321389082E-4</v>
      </c>
      <c r="D425" s="27">
        <v>2.2668683711036603E-2</v>
      </c>
      <c r="E425" s="27">
        <v>9.273725223538587E-2</v>
      </c>
      <c r="F425" s="27">
        <v>0.1398970629181546</v>
      </c>
      <c r="G425" s="27">
        <v>1.6973014752510538E-2</v>
      </c>
      <c r="H425" s="27">
        <v>0.12975015859064362</v>
      </c>
      <c r="I425" s="27">
        <v>0.11357471512996076</v>
      </c>
      <c r="J425" s="27">
        <v>8.9381227634528687E-2</v>
      </c>
      <c r="K425" s="27">
        <v>0.13563400803933323</v>
      </c>
      <c r="L425" s="27">
        <v>0.11595013612471528</v>
      </c>
      <c r="M425" s="27">
        <v>6.5649668763183115E-3</v>
      </c>
      <c r="N425" s="27">
        <v>0.13686877398741246</v>
      </c>
      <c r="O425" s="27">
        <v>0</v>
      </c>
      <c r="P425" s="27">
        <v>0</v>
      </c>
      <c r="Q425" s="27">
        <v>0</v>
      </c>
      <c r="R425" s="27">
        <v>0</v>
      </c>
      <c r="S425" s="27">
        <v>0</v>
      </c>
      <c r="T425" s="27">
        <v>0</v>
      </c>
      <c r="U425" s="27">
        <v>0</v>
      </c>
      <c r="V425" s="27">
        <v>0</v>
      </c>
      <c r="W425" s="27">
        <v>0</v>
      </c>
      <c r="X425" s="27">
        <v>0</v>
      </c>
      <c r="Y425" s="27">
        <v>0</v>
      </c>
      <c r="Z425" s="27">
        <v>0</v>
      </c>
      <c r="AA425" s="27">
        <v>0</v>
      </c>
      <c r="AB425" s="27">
        <v>0</v>
      </c>
      <c r="AC425" s="27">
        <v>0</v>
      </c>
      <c r="AD425" s="27">
        <v>0</v>
      </c>
      <c r="AE425" s="27">
        <v>0</v>
      </c>
      <c r="AF425" s="27">
        <v>0</v>
      </c>
      <c r="AG425" s="27">
        <v>0</v>
      </c>
      <c r="AH425" s="27">
        <v>0</v>
      </c>
      <c r="AI425" s="27">
        <v>0</v>
      </c>
      <c r="AK425" s="29">
        <f t="shared" si="6"/>
        <v>-1.0195846602755351E-2</v>
      </c>
    </row>
    <row r="426" spans="1:37" x14ac:dyDescent="0.25">
      <c r="A426">
        <v>424</v>
      </c>
      <c r="B426" s="1">
        <v>1.29E-2</v>
      </c>
      <c r="C426" s="1">
        <v>1.6280758370704606E-5</v>
      </c>
      <c r="D426" s="27">
        <v>4.9193789007872531E-2</v>
      </c>
      <c r="E426" s="27">
        <v>0.14909913459585503</v>
      </c>
      <c r="F426" s="27">
        <v>1.6246117309802216E-2</v>
      </c>
      <c r="G426" s="27">
        <v>3.8449024871415723E-2</v>
      </c>
      <c r="H426" s="27">
        <v>0.1114304973952395</v>
      </c>
      <c r="I426" s="27">
        <v>3.5724324750721681E-2</v>
      </c>
      <c r="J426" s="27">
        <v>9.8798749659648383E-2</v>
      </c>
      <c r="K426" s="27">
        <v>0.17957544905935435</v>
      </c>
      <c r="L426" s="27">
        <v>1.4437702837249119E-2</v>
      </c>
      <c r="M426" s="27">
        <v>0.15618023605075881</v>
      </c>
      <c r="N426" s="27">
        <v>0.15086497446208263</v>
      </c>
      <c r="O426" s="27">
        <v>0</v>
      </c>
      <c r="P426" s="27">
        <v>0</v>
      </c>
      <c r="Q426" s="27">
        <v>0</v>
      </c>
      <c r="R426" s="27">
        <v>0</v>
      </c>
      <c r="S426" s="27">
        <v>0</v>
      </c>
      <c r="T426" s="27">
        <v>0</v>
      </c>
      <c r="U426" s="27">
        <v>0</v>
      </c>
      <c r="V426" s="27">
        <v>0</v>
      </c>
      <c r="W426" s="27">
        <v>0</v>
      </c>
      <c r="X426" s="27">
        <v>0</v>
      </c>
      <c r="Y426" s="27">
        <v>0</v>
      </c>
      <c r="Z426" s="27">
        <v>0</v>
      </c>
      <c r="AA426" s="27">
        <v>0</v>
      </c>
      <c r="AB426" s="27">
        <v>0</v>
      </c>
      <c r="AC426" s="27">
        <v>0</v>
      </c>
      <c r="AD426" s="27">
        <v>0</v>
      </c>
      <c r="AE426" s="27">
        <v>0</v>
      </c>
      <c r="AF426" s="27">
        <v>0</v>
      </c>
      <c r="AG426" s="27">
        <v>0</v>
      </c>
      <c r="AH426" s="27">
        <v>0</v>
      </c>
      <c r="AI426" s="27">
        <v>0</v>
      </c>
      <c r="AK426" s="29">
        <f t="shared" si="6"/>
        <v>1.2620742923026827E-3</v>
      </c>
    </row>
    <row r="427" spans="1:37" x14ac:dyDescent="0.25">
      <c r="A427">
        <v>425</v>
      </c>
      <c r="B427" s="1">
        <v>1.21E-2</v>
      </c>
      <c r="C427" s="1">
        <v>1.4705127854054649E-4</v>
      </c>
      <c r="D427" s="27">
        <v>0.20791592300358577</v>
      </c>
      <c r="E427" s="27">
        <v>0.10524806231261168</v>
      </c>
      <c r="F427" s="27">
        <v>9.8351102960905809E-2</v>
      </c>
      <c r="G427" s="27">
        <v>5.1128478098356162E-2</v>
      </c>
      <c r="H427" s="27">
        <v>9.3688795791493622E-3</v>
      </c>
      <c r="I427" s="27">
        <v>8.5414665360385014E-2</v>
      </c>
      <c r="J427" s="27">
        <v>0.10174034135826021</v>
      </c>
      <c r="K427" s="27">
        <v>6.2284427780645718E-2</v>
      </c>
      <c r="L427" s="27">
        <v>0.19559094561839865</v>
      </c>
      <c r="M427" s="27">
        <v>5.2912281661805845E-2</v>
      </c>
      <c r="N427" s="27">
        <v>3.0044892265895722E-2</v>
      </c>
      <c r="O427" s="27">
        <v>0</v>
      </c>
      <c r="P427" s="27">
        <v>0</v>
      </c>
      <c r="Q427" s="27">
        <v>0</v>
      </c>
      <c r="R427" s="27">
        <v>0</v>
      </c>
      <c r="S427" s="27">
        <v>0</v>
      </c>
      <c r="T427" s="27">
        <v>0</v>
      </c>
      <c r="U427" s="27">
        <v>0</v>
      </c>
      <c r="V427" s="27">
        <v>0</v>
      </c>
      <c r="W427" s="27">
        <v>0</v>
      </c>
      <c r="X427" s="27">
        <v>0</v>
      </c>
      <c r="Y427" s="27">
        <v>0</v>
      </c>
      <c r="Z427" s="27">
        <v>0</v>
      </c>
      <c r="AA427" s="27">
        <v>0</v>
      </c>
      <c r="AB427" s="27">
        <v>0</v>
      </c>
      <c r="AC427" s="27">
        <v>0</v>
      </c>
      <c r="AD427" s="27">
        <v>0</v>
      </c>
      <c r="AE427" s="27">
        <v>0</v>
      </c>
      <c r="AF427" s="27">
        <v>0</v>
      </c>
      <c r="AG427" s="27">
        <v>0</v>
      </c>
      <c r="AH427" s="27">
        <v>0</v>
      </c>
      <c r="AI427" s="27">
        <v>0</v>
      </c>
      <c r="AK427" s="29">
        <f t="shared" si="6"/>
        <v>1.2152998226491445E-2</v>
      </c>
    </row>
    <row r="428" spans="1:37" x14ac:dyDescent="0.25">
      <c r="A428">
        <v>426</v>
      </c>
      <c r="B428" s="1">
        <v>1.2699999999999999E-2</v>
      </c>
      <c r="C428" s="1">
        <v>6.1589707054973214E-5</v>
      </c>
      <c r="D428" s="27">
        <v>4.6574550261383782E-2</v>
      </c>
      <c r="E428" s="27">
        <v>7.6120087609093862E-2</v>
      </c>
      <c r="F428" s="27">
        <v>1.6456103667802341E-2</v>
      </c>
      <c r="G428" s="27">
        <v>0.170311261982559</v>
      </c>
      <c r="H428" s="27">
        <v>3.9408392172330484E-2</v>
      </c>
      <c r="I428" s="27">
        <v>0.15368768981055791</v>
      </c>
      <c r="J428" s="27">
        <v>0.1379923921807287</v>
      </c>
      <c r="K428" s="27">
        <v>0.10719464906918558</v>
      </c>
      <c r="L428" s="27">
        <v>0.11748172696709998</v>
      </c>
      <c r="M428" s="27">
        <v>1.4534129698773175E-2</v>
      </c>
      <c r="N428" s="27">
        <v>0.12023901658048505</v>
      </c>
      <c r="O428" s="27">
        <v>0</v>
      </c>
      <c r="P428" s="27">
        <v>0</v>
      </c>
      <c r="Q428" s="27">
        <v>0</v>
      </c>
      <c r="R428" s="27">
        <v>0</v>
      </c>
      <c r="S428" s="27">
        <v>0</v>
      </c>
      <c r="T428" s="27">
        <v>0</v>
      </c>
      <c r="U428" s="27">
        <v>0</v>
      </c>
      <c r="V428" s="27">
        <v>0</v>
      </c>
      <c r="W428" s="27">
        <v>0</v>
      </c>
      <c r="X428" s="27">
        <v>0</v>
      </c>
      <c r="Y428" s="27">
        <v>0</v>
      </c>
      <c r="Z428" s="27">
        <v>0</v>
      </c>
      <c r="AA428" s="27">
        <v>0</v>
      </c>
      <c r="AB428" s="27">
        <v>0</v>
      </c>
      <c r="AC428" s="27">
        <v>0</v>
      </c>
      <c r="AD428" s="27">
        <v>0</v>
      </c>
      <c r="AE428" s="27">
        <v>0</v>
      </c>
      <c r="AF428" s="27">
        <v>0</v>
      </c>
      <c r="AG428" s="27">
        <v>0</v>
      </c>
      <c r="AH428" s="27">
        <v>0</v>
      </c>
      <c r="AI428" s="27">
        <v>0</v>
      </c>
      <c r="AK428" s="29">
        <f t="shared" si="6"/>
        <v>4.8495832326750565E-3</v>
      </c>
    </row>
    <row r="429" spans="1:37" x14ac:dyDescent="0.25">
      <c r="A429">
        <v>427</v>
      </c>
      <c r="B429" s="1">
        <v>1.09E-2</v>
      </c>
      <c r="C429" s="1">
        <v>3.6311359131492867E-5</v>
      </c>
      <c r="D429" s="27">
        <v>0.12554467553408577</v>
      </c>
      <c r="E429" s="27">
        <v>5.690521859714711E-2</v>
      </c>
      <c r="F429" s="27">
        <v>0.17289084196976343</v>
      </c>
      <c r="G429" s="27">
        <v>8.4677813262657914E-2</v>
      </c>
      <c r="H429" s="27">
        <v>0.1524145189219217</v>
      </c>
      <c r="I429" s="27">
        <v>3.401567809489639E-2</v>
      </c>
      <c r="J429" s="27">
        <v>0.11793989855538453</v>
      </c>
      <c r="K429" s="27">
        <v>2.7898510441010962E-2</v>
      </c>
      <c r="L429" s="27">
        <v>8.6337072816531163E-2</v>
      </c>
      <c r="M429" s="27">
        <v>7.855960010154496E-2</v>
      </c>
      <c r="N429" s="27">
        <v>6.2816171705056031E-2</v>
      </c>
      <c r="O429" s="27">
        <v>0</v>
      </c>
      <c r="P429" s="27">
        <v>0</v>
      </c>
      <c r="Q429" s="27">
        <v>0</v>
      </c>
      <c r="R429" s="27">
        <v>0</v>
      </c>
      <c r="S429" s="27">
        <v>0</v>
      </c>
      <c r="T429" s="27">
        <v>0</v>
      </c>
      <c r="U429" s="27">
        <v>0</v>
      </c>
      <c r="V429" s="27">
        <v>0</v>
      </c>
      <c r="W429" s="27">
        <v>0</v>
      </c>
      <c r="X429" s="27">
        <v>0</v>
      </c>
      <c r="Y429" s="27">
        <v>0</v>
      </c>
      <c r="Z429" s="27">
        <v>0</v>
      </c>
      <c r="AA429" s="27">
        <v>0</v>
      </c>
      <c r="AB429" s="27">
        <v>0</v>
      </c>
      <c r="AC429" s="27">
        <v>0</v>
      </c>
      <c r="AD429" s="27">
        <v>0</v>
      </c>
      <c r="AE429" s="27">
        <v>0</v>
      </c>
      <c r="AF429" s="27">
        <v>0</v>
      </c>
      <c r="AG429" s="27">
        <v>0</v>
      </c>
      <c r="AH429" s="27">
        <v>0</v>
      </c>
      <c r="AI429" s="27">
        <v>0</v>
      </c>
      <c r="AK429" s="29">
        <f t="shared" si="6"/>
        <v>3.3313173515131071E-3</v>
      </c>
    </row>
    <row r="430" spans="1:37" x14ac:dyDescent="0.25">
      <c r="A430">
        <v>428</v>
      </c>
      <c r="B430" s="1">
        <v>1.3100000000000001E-2</v>
      </c>
      <c r="C430" s="1">
        <v>-3.0807435292515658E-4</v>
      </c>
      <c r="D430" s="27">
        <v>2.4662421132570877E-3</v>
      </c>
      <c r="E430" s="27">
        <v>0.10368249229480023</v>
      </c>
      <c r="F430" s="27">
        <v>0.19970884821896773</v>
      </c>
      <c r="G430" s="27">
        <v>7.5067026124595565E-2</v>
      </c>
      <c r="H430" s="27">
        <v>9.2817329186551653E-2</v>
      </c>
      <c r="I430" s="27">
        <v>9.3012036216205379E-2</v>
      </c>
      <c r="J430" s="27">
        <v>5.85369991054316E-2</v>
      </c>
      <c r="K430" s="27">
        <v>0.15834373031694648</v>
      </c>
      <c r="L430" s="27">
        <v>4.1968892900521769E-2</v>
      </c>
      <c r="M430" s="27">
        <v>9.6404005980274626E-2</v>
      </c>
      <c r="N430" s="27">
        <v>7.7992397542447994E-2</v>
      </c>
      <c r="O430" s="27">
        <v>0</v>
      </c>
      <c r="P430" s="27">
        <v>0</v>
      </c>
      <c r="Q430" s="27">
        <v>0</v>
      </c>
      <c r="R430" s="27">
        <v>0</v>
      </c>
      <c r="S430" s="27">
        <v>0</v>
      </c>
      <c r="T430" s="27">
        <v>0</v>
      </c>
      <c r="U430" s="27">
        <v>0</v>
      </c>
      <c r="V430" s="27">
        <v>0</v>
      </c>
      <c r="W430" s="27">
        <v>0</v>
      </c>
      <c r="X430" s="27">
        <v>0</v>
      </c>
      <c r="Y430" s="27">
        <v>0</v>
      </c>
      <c r="Z430" s="27">
        <v>0</v>
      </c>
      <c r="AA430" s="27">
        <v>0</v>
      </c>
      <c r="AB430" s="27">
        <v>0</v>
      </c>
      <c r="AC430" s="27">
        <v>0</v>
      </c>
      <c r="AD430" s="27">
        <v>0</v>
      </c>
      <c r="AE430" s="27">
        <v>0</v>
      </c>
      <c r="AF430" s="27">
        <v>0</v>
      </c>
      <c r="AG430" s="27">
        <v>0</v>
      </c>
      <c r="AH430" s="27">
        <v>0</v>
      </c>
      <c r="AI430" s="27">
        <v>0</v>
      </c>
      <c r="AK430" s="29">
        <f t="shared" si="6"/>
        <v>-2.3517126177492867E-2</v>
      </c>
    </row>
    <row r="431" spans="1:37" x14ac:dyDescent="0.25">
      <c r="A431">
        <v>429</v>
      </c>
      <c r="B431" s="1">
        <v>1.14E-2</v>
      </c>
      <c r="C431" s="1">
        <v>1.3108537961812457E-5</v>
      </c>
      <c r="D431" s="27">
        <v>0.16010093288014501</v>
      </c>
      <c r="E431" s="27">
        <v>9.3374940372023194E-2</v>
      </c>
      <c r="F431" s="27">
        <v>8.7416518174381314E-2</v>
      </c>
      <c r="G431" s="27">
        <v>6.5599893963478637E-2</v>
      </c>
      <c r="H431" s="27">
        <v>0.12480347151810854</v>
      </c>
      <c r="I431" s="27">
        <v>2.839201979351515E-2</v>
      </c>
      <c r="J431" s="27">
        <v>9.7544525367439433E-2</v>
      </c>
      <c r="K431" s="27">
        <v>8.2635196629762639E-2</v>
      </c>
      <c r="L431" s="27">
        <v>9.1824497959988212E-3</v>
      </c>
      <c r="M431" s="27">
        <v>0.11948768431244543</v>
      </c>
      <c r="N431" s="27">
        <v>0.13146236719270205</v>
      </c>
      <c r="O431" s="27">
        <v>0</v>
      </c>
      <c r="P431" s="27">
        <v>0</v>
      </c>
      <c r="Q431" s="27">
        <v>0</v>
      </c>
      <c r="R431" s="27">
        <v>0</v>
      </c>
      <c r="S431" s="27">
        <v>0</v>
      </c>
      <c r="T431" s="27">
        <v>0</v>
      </c>
      <c r="U431" s="27">
        <v>0</v>
      </c>
      <c r="V431" s="27">
        <v>0</v>
      </c>
      <c r="W431" s="27">
        <v>0</v>
      </c>
      <c r="X431" s="27">
        <v>0</v>
      </c>
      <c r="Y431" s="27">
        <v>0</v>
      </c>
      <c r="Z431" s="27">
        <v>0</v>
      </c>
      <c r="AA431" s="27">
        <v>0</v>
      </c>
      <c r="AB431" s="27">
        <v>0</v>
      </c>
      <c r="AC431" s="27">
        <v>0</v>
      </c>
      <c r="AD431" s="27">
        <v>0</v>
      </c>
      <c r="AE431" s="27">
        <v>0</v>
      </c>
      <c r="AF431" s="27">
        <v>0</v>
      </c>
      <c r="AG431" s="27">
        <v>0</v>
      </c>
      <c r="AH431" s="27">
        <v>0</v>
      </c>
      <c r="AI431" s="27">
        <v>0</v>
      </c>
      <c r="AK431" s="29">
        <f t="shared" si="6"/>
        <v>1.1498717510361803E-3</v>
      </c>
    </row>
    <row r="432" spans="1:37" x14ac:dyDescent="0.25">
      <c r="A432">
        <v>430</v>
      </c>
      <c r="B432" s="1">
        <v>1.2699999999999999E-2</v>
      </c>
      <c r="C432" s="1">
        <v>-2.0205368628427845E-5</v>
      </c>
      <c r="D432" s="27">
        <v>3.0243227612870214E-2</v>
      </c>
      <c r="E432" s="27">
        <v>0.10983010194426522</v>
      </c>
      <c r="F432" s="27">
        <v>9.7078241765023679E-2</v>
      </c>
      <c r="G432" s="27">
        <v>0.13897931687087983</v>
      </c>
      <c r="H432" s="27">
        <v>1.15033701322342E-2</v>
      </c>
      <c r="I432" s="27">
        <v>4.6283366206278119E-2</v>
      </c>
      <c r="J432" s="27">
        <v>0.12906267936067109</v>
      </c>
      <c r="K432" s="27">
        <v>0.15188669752004774</v>
      </c>
      <c r="L432" s="27">
        <v>7.6845781315068612E-2</v>
      </c>
      <c r="M432" s="27">
        <v>8.520179757137511E-2</v>
      </c>
      <c r="N432" s="27">
        <v>0.12308541970128621</v>
      </c>
      <c r="O432" s="27">
        <v>0</v>
      </c>
      <c r="P432" s="27">
        <v>0</v>
      </c>
      <c r="Q432" s="27">
        <v>0</v>
      </c>
      <c r="R432" s="27">
        <v>0</v>
      </c>
      <c r="S432" s="27">
        <v>0</v>
      </c>
      <c r="T432" s="27">
        <v>0</v>
      </c>
      <c r="U432" s="27">
        <v>0</v>
      </c>
      <c r="V432" s="27">
        <v>0</v>
      </c>
      <c r="W432" s="27">
        <v>0</v>
      </c>
      <c r="X432" s="27">
        <v>0</v>
      </c>
      <c r="Y432" s="27">
        <v>0</v>
      </c>
      <c r="Z432" s="27">
        <v>0</v>
      </c>
      <c r="AA432" s="27">
        <v>0</v>
      </c>
      <c r="AB432" s="27">
        <v>0</v>
      </c>
      <c r="AC432" s="27">
        <v>0</v>
      </c>
      <c r="AD432" s="27">
        <v>0</v>
      </c>
      <c r="AE432" s="27">
        <v>0</v>
      </c>
      <c r="AF432" s="27">
        <v>0</v>
      </c>
      <c r="AG432" s="27">
        <v>0</v>
      </c>
      <c r="AH432" s="27">
        <v>0</v>
      </c>
      <c r="AI432" s="27">
        <v>0</v>
      </c>
      <c r="AK432" s="29">
        <f t="shared" si="6"/>
        <v>-1.590973907750224E-3</v>
      </c>
    </row>
    <row r="433" spans="1:37" x14ac:dyDescent="0.25">
      <c r="A433">
        <v>431</v>
      </c>
      <c r="B433" s="1">
        <v>1.18E-2</v>
      </c>
      <c r="C433" s="1">
        <v>1.2468482273688124E-4</v>
      </c>
      <c r="D433" s="27">
        <v>3.1239957920250513E-2</v>
      </c>
      <c r="E433" s="27">
        <v>0.13296098415823823</v>
      </c>
      <c r="F433" s="27">
        <v>7.6275719913413864E-2</v>
      </c>
      <c r="G433" s="27">
        <v>0.13784420050977328</v>
      </c>
      <c r="H433" s="27">
        <v>5.5274137620883519E-2</v>
      </c>
      <c r="I433" s="27">
        <v>7.3688956353407775E-2</v>
      </c>
      <c r="J433" s="27">
        <v>7.0015202537912387E-3</v>
      </c>
      <c r="K433" s="27">
        <v>9.6027692880437915E-2</v>
      </c>
      <c r="L433" s="27">
        <v>0.13837027508332173</v>
      </c>
      <c r="M433" s="27">
        <v>0.10234289106561421</v>
      </c>
      <c r="N433" s="27">
        <v>0.14897366424086764</v>
      </c>
      <c r="O433" s="27">
        <v>0</v>
      </c>
      <c r="P433" s="27">
        <v>0</v>
      </c>
      <c r="Q433" s="27">
        <v>0</v>
      </c>
      <c r="R433" s="27">
        <v>0</v>
      </c>
      <c r="S433" s="27">
        <v>0</v>
      </c>
      <c r="T433" s="27">
        <v>0</v>
      </c>
      <c r="U433" s="27">
        <v>0</v>
      </c>
      <c r="V433" s="27">
        <v>0</v>
      </c>
      <c r="W433" s="27">
        <v>0</v>
      </c>
      <c r="X433" s="27">
        <v>0</v>
      </c>
      <c r="Y433" s="27">
        <v>0</v>
      </c>
      <c r="Z433" s="27">
        <v>0</v>
      </c>
      <c r="AA433" s="27">
        <v>0</v>
      </c>
      <c r="AB433" s="27">
        <v>0</v>
      </c>
      <c r="AC433" s="27">
        <v>0</v>
      </c>
      <c r="AD433" s="27">
        <v>0</v>
      </c>
      <c r="AE433" s="27">
        <v>0</v>
      </c>
      <c r="AF433" s="27">
        <v>0</v>
      </c>
      <c r="AG433" s="27">
        <v>0</v>
      </c>
      <c r="AH433" s="27">
        <v>0</v>
      </c>
      <c r="AI433" s="27">
        <v>0</v>
      </c>
      <c r="AK433" s="29">
        <f t="shared" si="6"/>
        <v>1.0566510401430614E-2</v>
      </c>
    </row>
    <row r="434" spans="1:37" x14ac:dyDescent="0.25">
      <c r="A434">
        <v>432</v>
      </c>
      <c r="B434" s="1">
        <v>1.18E-2</v>
      </c>
      <c r="C434" s="1">
        <v>-1.0562079991776887E-4</v>
      </c>
      <c r="D434" s="27">
        <v>3.6150630804013789E-2</v>
      </c>
      <c r="E434" s="27">
        <v>6.9919912789466424E-2</v>
      </c>
      <c r="F434" s="27">
        <v>2.567740683687008E-2</v>
      </c>
      <c r="G434" s="27">
        <v>7.689280245061747E-2</v>
      </c>
      <c r="H434" s="27">
        <v>0.14246061540561947</v>
      </c>
      <c r="I434" s="27">
        <v>0.12359013242725271</v>
      </c>
      <c r="J434" s="27">
        <v>8.6009311406491346E-2</v>
      </c>
      <c r="K434" s="27">
        <v>0.1471812975066436</v>
      </c>
      <c r="L434" s="27">
        <v>6.4349486719348231E-2</v>
      </c>
      <c r="M434" s="27">
        <v>5.8897570968106043E-2</v>
      </c>
      <c r="N434" s="27">
        <v>0.1688708326855709</v>
      </c>
      <c r="O434" s="27">
        <v>0</v>
      </c>
      <c r="P434" s="27">
        <v>0</v>
      </c>
      <c r="Q434" s="27">
        <v>0</v>
      </c>
      <c r="R434" s="27">
        <v>0</v>
      </c>
      <c r="S434" s="27">
        <v>0</v>
      </c>
      <c r="T434" s="27">
        <v>0</v>
      </c>
      <c r="U434" s="27">
        <v>0</v>
      </c>
      <c r="V434" s="27">
        <v>0</v>
      </c>
      <c r="W434" s="27">
        <v>0</v>
      </c>
      <c r="X434" s="27">
        <v>0</v>
      </c>
      <c r="Y434" s="27">
        <v>0</v>
      </c>
      <c r="Z434" s="27">
        <v>0</v>
      </c>
      <c r="AA434" s="27">
        <v>0</v>
      </c>
      <c r="AB434" s="27">
        <v>0</v>
      </c>
      <c r="AC434" s="27">
        <v>0</v>
      </c>
      <c r="AD434" s="27">
        <v>0</v>
      </c>
      <c r="AE434" s="27">
        <v>0</v>
      </c>
      <c r="AF434" s="27">
        <v>0</v>
      </c>
      <c r="AG434" s="27">
        <v>0</v>
      </c>
      <c r="AH434" s="27">
        <v>0</v>
      </c>
      <c r="AI434" s="27">
        <v>0</v>
      </c>
      <c r="AK434" s="29">
        <f t="shared" si="6"/>
        <v>-8.9509152472685479E-3</v>
      </c>
    </row>
    <row r="435" spans="1:37" x14ac:dyDescent="0.25">
      <c r="A435">
        <v>433</v>
      </c>
      <c r="B435" s="1">
        <v>9.7000000000000003E-3</v>
      </c>
      <c r="C435" s="1">
        <v>-2.4990074346970816E-4</v>
      </c>
      <c r="D435" s="27">
        <v>2.6194393932386633E-2</v>
      </c>
      <c r="E435" s="27">
        <v>7.8748382945747156E-3</v>
      </c>
      <c r="F435" s="27">
        <v>0.15140833032179976</v>
      </c>
      <c r="G435" s="27">
        <v>4.9217735262021139E-2</v>
      </c>
      <c r="H435" s="27">
        <v>9.5242742519397211E-2</v>
      </c>
      <c r="I435" s="27">
        <v>0.14385045283936088</v>
      </c>
      <c r="J435" s="27">
        <v>1.3061399405891884E-2</v>
      </c>
      <c r="K435" s="27">
        <v>8.9977380637114357E-2</v>
      </c>
      <c r="L435" s="27">
        <v>0.1705384884044237</v>
      </c>
      <c r="M435" s="27">
        <v>0.13394798795234111</v>
      </c>
      <c r="N435" s="27">
        <v>0.11868625043068864</v>
      </c>
      <c r="O435" s="27">
        <v>0</v>
      </c>
      <c r="P435" s="27">
        <v>0</v>
      </c>
      <c r="Q435" s="27">
        <v>0</v>
      </c>
      <c r="R435" s="27">
        <v>0</v>
      </c>
      <c r="S435" s="27">
        <v>0</v>
      </c>
      <c r="T435" s="27">
        <v>0</v>
      </c>
      <c r="U435" s="27">
        <v>0</v>
      </c>
      <c r="V435" s="27">
        <v>0</v>
      </c>
      <c r="W435" s="27">
        <v>0</v>
      </c>
      <c r="X435" s="27">
        <v>0</v>
      </c>
      <c r="Y435" s="27">
        <v>0</v>
      </c>
      <c r="Z435" s="27">
        <v>0</v>
      </c>
      <c r="AA435" s="27">
        <v>0</v>
      </c>
      <c r="AB435" s="27">
        <v>0</v>
      </c>
      <c r="AC435" s="27">
        <v>0</v>
      </c>
      <c r="AD435" s="27">
        <v>0</v>
      </c>
      <c r="AE435" s="27">
        <v>0</v>
      </c>
      <c r="AF435" s="27">
        <v>0</v>
      </c>
      <c r="AG435" s="27">
        <v>0</v>
      </c>
      <c r="AH435" s="27">
        <v>0</v>
      </c>
      <c r="AI435" s="27">
        <v>0</v>
      </c>
      <c r="AK435" s="29">
        <f t="shared" si="6"/>
        <v>-2.5762963244299809E-2</v>
      </c>
    </row>
    <row r="436" spans="1:37" x14ac:dyDescent="0.25">
      <c r="A436">
        <v>434</v>
      </c>
      <c r="B436" s="1">
        <v>1.23E-2</v>
      </c>
      <c r="C436" s="1">
        <v>-9.4467933975101348E-5</v>
      </c>
      <c r="D436" s="27">
        <v>2.1451550983287465E-2</v>
      </c>
      <c r="E436" s="27">
        <v>0.13145783486517998</v>
      </c>
      <c r="F436" s="27">
        <v>0.16851494442947257</v>
      </c>
      <c r="G436" s="27">
        <v>6.2101447852039589E-2</v>
      </c>
      <c r="H436" s="27">
        <v>2.0248195920448214E-2</v>
      </c>
      <c r="I436" s="27">
        <v>0.11439376225929937</v>
      </c>
      <c r="J436" s="27">
        <v>6.6720578964821226E-2</v>
      </c>
      <c r="K436" s="27">
        <v>0.1050700892618512</v>
      </c>
      <c r="L436" s="27">
        <v>7.8219168447498266E-2</v>
      </c>
      <c r="M436" s="27">
        <v>0.1785663053928653</v>
      </c>
      <c r="N436" s="27">
        <v>5.3256121623236639E-2</v>
      </c>
      <c r="O436" s="27">
        <v>0</v>
      </c>
      <c r="P436" s="27">
        <v>0</v>
      </c>
      <c r="Q436" s="27">
        <v>0</v>
      </c>
      <c r="R436" s="27">
        <v>0</v>
      </c>
      <c r="S436" s="27">
        <v>0</v>
      </c>
      <c r="T436" s="27">
        <v>0</v>
      </c>
      <c r="U436" s="27">
        <v>0</v>
      </c>
      <c r="V436" s="27">
        <v>0</v>
      </c>
      <c r="W436" s="27">
        <v>0</v>
      </c>
      <c r="X436" s="27">
        <v>0</v>
      </c>
      <c r="Y436" s="27">
        <v>0</v>
      </c>
      <c r="Z436" s="27">
        <v>0</v>
      </c>
      <c r="AA436" s="27">
        <v>0</v>
      </c>
      <c r="AB436" s="27">
        <v>0</v>
      </c>
      <c r="AC436" s="27">
        <v>0</v>
      </c>
      <c r="AD436" s="27">
        <v>0</v>
      </c>
      <c r="AE436" s="27">
        <v>0</v>
      </c>
      <c r="AF436" s="27">
        <v>0</v>
      </c>
      <c r="AG436" s="27">
        <v>0</v>
      </c>
      <c r="AH436" s="27">
        <v>0</v>
      </c>
      <c r="AI436" s="27">
        <v>0</v>
      </c>
      <c r="AK436" s="29">
        <f t="shared" si="6"/>
        <v>-7.6803198353740934E-3</v>
      </c>
    </row>
    <row r="437" spans="1:37" x14ac:dyDescent="0.25">
      <c r="A437">
        <v>435</v>
      </c>
      <c r="B437" s="1">
        <v>1.3899999999999999E-2</v>
      </c>
      <c r="C437" s="1">
        <v>1.8470032983467933E-4</v>
      </c>
      <c r="D437" s="27">
        <v>0.11478714608636284</v>
      </c>
      <c r="E437" s="27">
        <v>0.17664898664141501</v>
      </c>
      <c r="F437" s="27">
        <v>0.13741767401917448</v>
      </c>
      <c r="G437" s="27">
        <v>0.10126792982391333</v>
      </c>
      <c r="H437" s="27">
        <v>4.508451402313555E-3</v>
      </c>
      <c r="I437" s="27">
        <v>0.11298132492080734</v>
      </c>
      <c r="J437" s="27">
        <v>3.9479314608027456E-2</v>
      </c>
      <c r="K437" s="27">
        <v>5.3090357626824063E-2</v>
      </c>
      <c r="L437" s="27">
        <v>0.14324138507995135</v>
      </c>
      <c r="M437" s="27">
        <v>4.0658347899522503E-2</v>
      </c>
      <c r="N437" s="27">
        <v>7.5919081891688028E-2</v>
      </c>
      <c r="O437" s="27">
        <v>0</v>
      </c>
      <c r="P437" s="27">
        <v>0</v>
      </c>
      <c r="Q437" s="27">
        <v>0</v>
      </c>
      <c r="R437" s="27">
        <v>0</v>
      </c>
      <c r="S437" s="27">
        <v>0</v>
      </c>
      <c r="T437" s="27">
        <v>0</v>
      </c>
      <c r="U437" s="27">
        <v>0</v>
      </c>
      <c r="V437" s="27">
        <v>0</v>
      </c>
      <c r="W437" s="27">
        <v>0</v>
      </c>
      <c r="X437" s="27">
        <v>0</v>
      </c>
      <c r="Y437" s="27">
        <v>0</v>
      </c>
      <c r="Z437" s="27">
        <v>0</v>
      </c>
      <c r="AA437" s="27">
        <v>0</v>
      </c>
      <c r="AB437" s="27">
        <v>0</v>
      </c>
      <c r="AC437" s="27">
        <v>0</v>
      </c>
      <c r="AD437" s="27">
        <v>0</v>
      </c>
      <c r="AE437" s="27">
        <v>0</v>
      </c>
      <c r="AF437" s="27">
        <v>0</v>
      </c>
      <c r="AG437" s="27">
        <v>0</v>
      </c>
      <c r="AH437" s="27">
        <v>0</v>
      </c>
      <c r="AI437" s="27">
        <v>0</v>
      </c>
      <c r="AK437" s="29">
        <f t="shared" si="6"/>
        <v>1.3287793513286284E-2</v>
      </c>
    </row>
    <row r="438" spans="1:37" x14ac:dyDescent="0.25">
      <c r="A438">
        <v>436</v>
      </c>
      <c r="B438" s="1">
        <v>1.24E-2</v>
      </c>
      <c r="C438" s="1">
        <v>2.3722400346347882E-4</v>
      </c>
      <c r="D438" s="27">
        <v>0.14066696952240981</v>
      </c>
      <c r="E438" s="27">
        <v>0.15416994946525142</v>
      </c>
      <c r="F438" s="27">
        <v>2.014070011362917E-2</v>
      </c>
      <c r="G438" s="27">
        <v>8.6929847376380487E-3</v>
      </c>
      <c r="H438" s="27">
        <v>0.14387029807853019</v>
      </c>
      <c r="I438" s="27">
        <v>0.13815580830653579</v>
      </c>
      <c r="J438" s="27">
        <v>6.8632836002075523E-2</v>
      </c>
      <c r="K438" s="27">
        <v>2.3376794422645012E-2</v>
      </c>
      <c r="L438" s="27">
        <v>1.4745436583797013E-2</v>
      </c>
      <c r="M438" s="27">
        <v>0.13624737901241649</v>
      </c>
      <c r="N438" s="27">
        <v>0.15130084375507138</v>
      </c>
      <c r="O438" s="27">
        <v>0</v>
      </c>
      <c r="P438" s="27">
        <v>0</v>
      </c>
      <c r="Q438" s="27">
        <v>0</v>
      </c>
      <c r="R438" s="27">
        <v>0</v>
      </c>
      <c r="S438" s="27">
        <v>0</v>
      </c>
      <c r="T438" s="27">
        <v>0</v>
      </c>
      <c r="U438" s="27">
        <v>0</v>
      </c>
      <c r="V438" s="27">
        <v>0</v>
      </c>
      <c r="W438" s="27">
        <v>0</v>
      </c>
      <c r="X438" s="27">
        <v>0</v>
      </c>
      <c r="Y438" s="27">
        <v>0</v>
      </c>
      <c r="Z438" s="27">
        <v>0</v>
      </c>
      <c r="AA438" s="27">
        <v>0</v>
      </c>
      <c r="AB438" s="27">
        <v>0</v>
      </c>
      <c r="AC438" s="27">
        <v>0</v>
      </c>
      <c r="AD438" s="27">
        <v>0</v>
      </c>
      <c r="AE438" s="27">
        <v>0</v>
      </c>
      <c r="AF438" s="27">
        <v>0</v>
      </c>
      <c r="AG438" s="27">
        <v>0</v>
      </c>
      <c r="AH438" s="27">
        <v>0</v>
      </c>
      <c r="AI438" s="27">
        <v>0</v>
      </c>
      <c r="AK438" s="29">
        <f t="shared" si="6"/>
        <v>1.9130968021248293E-2</v>
      </c>
    </row>
    <row r="439" spans="1:37" x14ac:dyDescent="0.25">
      <c r="A439">
        <v>437</v>
      </c>
      <c r="B439" s="1">
        <v>0.01</v>
      </c>
      <c r="C439" s="1">
        <v>1.0237554963282236E-4</v>
      </c>
      <c r="D439" s="27">
        <v>0.1071654206308139</v>
      </c>
      <c r="E439" s="27">
        <v>8.1960710040600557E-2</v>
      </c>
      <c r="F439" s="27">
        <v>3.0666133092941257E-2</v>
      </c>
      <c r="G439" s="27">
        <v>1.7288496106425792E-2</v>
      </c>
      <c r="H439" s="27">
        <v>4.9668198714358035E-2</v>
      </c>
      <c r="I439" s="27">
        <v>0.11912700638238423</v>
      </c>
      <c r="J439" s="27">
        <v>3.0870024340959742E-2</v>
      </c>
      <c r="K439" s="27">
        <v>8.0207379674374218E-2</v>
      </c>
      <c r="L439" s="27">
        <v>0.18998467389934967</v>
      </c>
      <c r="M439" s="27">
        <v>0.14302577159869326</v>
      </c>
      <c r="N439" s="27">
        <v>0.15003618551909931</v>
      </c>
      <c r="O439" s="27">
        <v>0</v>
      </c>
      <c r="P439" s="27">
        <v>0</v>
      </c>
      <c r="Q439" s="27">
        <v>0</v>
      </c>
      <c r="R439" s="27">
        <v>0</v>
      </c>
      <c r="S439" s="27">
        <v>0</v>
      </c>
      <c r="T439" s="27">
        <v>0</v>
      </c>
      <c r="U439" s="27">
        <v>0</v>
      </c>
      <c r="V439" s="27">
        <v>0</v>
      </c>
      <c r="W439" s="27">
        <v>0</v>
      </c>
      <c r="X439" s="27">
        <v>0</v>
      </c>
      <c r="Y439" s="27">
        <v>0</v>
      </c>
      <c r="Z439" s="27">
        <v>0</v>
      </c>
      <c r="AA439" s="27">
        <v>0</v>
      </c>
      <c r="AB439" s="27">
        <v>0</v>
      </c>
      <c r="AC439" s="27">
        <v>0</v>
      </c>
      <c r="AD439" s="27">
        <v>0</v>
      </c>
      <c r="AE439" s="27">
        <v>0</v>
      </c>
      <c r="AF439" s="27">
        <v>0</v>
      </c>
      <c r="AG439" s="27">
        <v>0</v>
      </c>
      <c r="AH439" s="27">
        <v>0</v>
      </c>
      <c r="AI439" s="27">
        <v>0</v>
      </c>
      <c r="AK439" s="29">
        <f t="shared" si="6"/>
        <v>1.0237554963282236E-2</v>
      </c>
    </row>
    <row r="440" spans="1:37" x14ac:dyDescent="0.25">
      <c r="A440">
        <v>438</v>
      </c>
      <c r="B440" s="1">
        <v>1.0699999999999999E-2</v>
      </c>
      <c r="C440" s="1">
        <v>4.6342609503549307E-5</v>
      </c>
      <c r="D440" s="27">
        <v>0.10310839419084195</v>
      </c>
      <c r="E440" s="27">
        <v>4.4488949681511077E-2</v>
      </c>
      <c r="F440" s="27">
        <v>2.9230100578859754E-2</v>
      </c>
      <c r="G440" s="27">
        <v>0.16568226807781686</v>
      </c>
      <c r="H440" s="27">
        <v>0.16965658878032316</v>
      </c>
      <c r="I440" s="27">
        <v>1.5327754921161526E-2</v>
      </c>
      <c r="J440" s="27">
        <v>4.5972860376621266E-2</v>
      </c>
      <c r="K440" s="27">
        <v>0.10552917355361785</v>
      </c>
      <c r="L440" s="27">
        <v>0.13217567317815618</v>
      </c>
      <c r="M440" s="27">
        <v>6.8801648941779314E-2</v>
      </c>
      <c r="N440" s="27">
        <v>0.12002658771931082</v>
      </c>
      <c r="O440" s="27">
        <v>0</v>
      </c>
      <c r="P440" s="27">
        <v>0</v>
      </c>
      <c r="Q440" s="27">
        <v>0</v>
      </c>
      <c r="R440" s="27">
        <v>0</v>
      </c>
      <c r="S440" s="27">
        <v>0</v>
      </c>
      <c r="T440" s="27">
        <v>0</v>
      </c>
      <c r="U440" s="27">
        <v>0</v>
      </c>
      <c r="V440" s="27">
        <v>0</v>
      </c>
      <c r="W440" s="27">
        <v>0</v>
      </c>
      <c r="X440" s="27">
        <v>0</v>
      </c>
      <c r="Y440" s="27">
        <v>0</v>
      </c>
      <c r="Z440" s="27">
        <v>0</v>
      </c>
      <c r="AA440" s="27">
        <v>0</v>
      </c>
      <c r="AB440" s="27">
        <v>0</v>
      </c>
      <c r="AC440" s="27">
        <v>0</v>
      </c>
      <c r="AD440" s="27">
        <v>0</v>
      </c>
      <c r="AE440" s="27">
        <v>0</v>
      </c>
      <c r="AF440" s="27">
        <v>0</v>
      </c>
      <c r="AG440" s="27">
        <v>0</v>
      </c>
      <c r="AH440" s="27">
        <v>0</v>
      </c>
      <c r="AI440" s="27">
        <v>0</v>
      </c>
      <c r="AK440" s="29">
        <f t="shared" si="6"/>
        <v>4.3310850003317114E-3</v>
      </c>
    </row>
    <row r="441" spans="1:37" x14ac:dyDescent="0.25">
      <c r="A441">
        <v>439</v>
      </c>
      <c r="B441" s="1">
        <v>1.2200000000000001E-2</v>
      </c>
      <c r="C441" s="1">
        <v>-3.8920103513445745E-4</v>
      </c>
      <c r="D441" s="27">
        <v>0.12937312624158406</v>
      </c>
      <c r="E441" s="27">
        <v>3.9408859184704263E-3</v>
      </c>
      <c r="F441" s="27">
        <v>7.9565629295906298E-2</v>
      </c>
      <c r="G441" s="27">
        <v>0.13045883546889037</v>
      </c>
      <c r="H441" s="27">
        <v>0.14911810187615754</v>
      </c>
      <c r="I441" s="27">
        <v>7.5837369400110863E-2</v>
      </c>
      <c r="J441" s="27">
        <v>4.3117778784046087E-2</v>
      </c>
      <c r="K441" s="27">
        <v>0.1656424075245464</v>
      </c>
      <c r="L441" s="27">
        <v>2.8713850273881424E-2</v>
      </c>
      <c r="M441" s="27">
        <v>5.7096219647290947E-2</v>
      </c>
      <c r="N441" s="27">
        <v>0.13713579556911562</v>
      </c>
      <c r="O441" s="27">
        <v>0</v>
      </c>
      <c r="P441" s="27">
        <v>0</v>
      </c>
      <c r="Q441" s="27">
        <v>0</v>
      </c>
      <c r="R441" s="27">
        <v>0</v>
      </c>
      <c r="S441" s="27">
        <v>0</v>
      </c>
      <c r="T441" s="27">
        <v>0</v>
      </c>
      <c r="U441" s="27">
        <v>0</v>
      </c>
      <c r="V441" s="27">
        <v>0</v>
      </c>
      <c r="W441" s="27">
        <v>0</v>
      </c>
      <c r="X441" s="27">
        <v>0</v>
      </c>
      <c r="Y441" s="27">
        <v>0</v>
      </c>
      <c r="Z441" s="27">
        <v>0</v>
      </c>
      <c r="AA441" s="27">
        <v>0</v>
      </c>
      <c r="AB441" s="27">
        <v>0</v>
      </c>
      <c r="AC441" s="27">
        <v>0</v>
      </c>
      <c r="AD441" s="27">
        <v>0</v>
      </c>
      <c r="AE441" s="27">
        <v>0</v>
      </c>
      <c r="AF441" s="27">
        <v>0</v>
      </c>
      <c r="AG441" s="27">
        <v>0</v>
      </c>
      <c r="AH441" s="27">
        <v>0</v>
      </c>
      <c r="AI441" s="27">
        <v>0</v>
      </c>
      <c r="AK441" s="29">
        <f t="shared" si="6"/>
        <v>-3.1901724191348971E-2</v>
      </c>
    </row>
    <row r="442" spans="1:37" x14ac:dyDescent="0.25">
      <c r="A442">
        <v>440</v>
      </c>
      <c r="B442" s="1">
        <v>1.0999999999999999E-2</v>
      </c>
      <c r="C442" s="1">
        <v>7.5017447401879776E-6</v>
      </c>
      <c r="D442" s="27">
        <v>1.1442317467240845E-2</v>
      </c>
      <c r="E442" s="27">
        <v>0.12120759152176036</v>
      </c>
      <c r="F442" s="27">
        <v>0.1228091319068766</v>
      </c>
      <c r="G442" s="27">
        <v>3.1879428869010455E-2</v>
      </c>
      <c r="H442" s="27">
        <v>0.11825242819584215</v>
      </c>
      <c r="I442" s="27">
        <v>1.3202796647164011E-2</v>
      </c>
      <c r="J442" s="27">
        <v>1.7366068376166711E-2</v>
      </c>
      <c r="K442" s="27">
        <v>0.13961148555190175</v>
      </c>
      <c r="L442" s="27">
        <v>0.14822513131430909</v>
      </c>
      <c r="M442" s="27">
        <v>0.13865052178486498</v>
      </c>
      <c r="N442" s="27">
        <v>0.13735309836486295</v>
      </c>
      <c r="O442" s="27">
        <v>0</v>
      </c>
      <c r="P442" s="27">
        <v>0</v>
      </c>
      <c r="Q442" s="27">
        <v>0</v>
      </c>
      <c r="R442" s="27">
        <v>0</v>
      </c>
      <c r="S442" s="27">
        <v>0</v>
      </c>
      <c r="T442" s="27">
        <v>0</v>
      </c>
      <c r="U442" s="27">
        <v>0</v>
      </c>
      <c r="V442" s="27">
        <v>0</v>
      </c>
      <c r="W442" s="27">
        <v>0</v>
      </c>
      <c r="X442" s="27">
        <v>0</v>
      </c>
      <c r="Y442" s="27">
        <v>0</v>
      </c>
      <c r="Z442" s="27">
        <v>0</v>
      </c>
      <c r="AA442" s="27">
        <v>0</v>
      </c>
      <c r="AB442" s="27">
        <v>0</v>
      </c>
      <c r="AC442" s="27">
        <v>0</v>
      </c>
      <c r="AD442" s="27">
        <v>0</v>
      </c>
      <c r="AE442" s="27">
        <v>0</v>
      </c>
      <c r="AF442" s="27">
        <v>0</v>
      </c>
      <c r="AG442" s="27">
        <v>0</v>
      </c>
      <c r="AH442" s="27">
        <v>0</v>
      </c>
      <c r="AI442" s="27">
        <v>0</v>
      </c>
      <c r="AK442" s="29">
        <f t="shared" si="6"/>
        <v>6.8197679456254341E-4</v>
      </c>
    </row>
    <row r="443" spans="1:37" x14ac:dyDescent="0.25">
      <c r="A443">
        <v>441</v>
      </c>
      <c r="B443" s="1">
        <v>1.15E-2</v>
      </c>
      <c r="C443" s="1">
        <v>3.5994388836122881E-4</v>
      </c>
      <c r="D443" s="27">
        <v>7.5422333819762863E-2</v>
      </c>
      <c r="E443" s="27">
        <v>0.12005537744433187</v>
      </c>
      <c r="F443" s="27">
        <v>7.7778943360407244E-4</v>
      </c>
      <c r="G443" s="27">
        <v>0.11964944020090157</v>
      </c>
      <c r="H443" s="27">
        <v>9.4742885317567235E-2</v>
      </c>
      <c r="I443" s="27">
        <v>7.1697136074092768E-2</v>
      </c>
      <c r="J443" s="27">
        <v>0.1094402833352421</v>
      </c>
      <c r="K443" s="27">
        <v>5.5088705864466056E-2</v>
      </c>
      <c r="L443" s="27">
        <v>0.1447135260427313</v>
      </c>
      <c r="M443" s="27">
        <v>5.6026703646313118E-2</v>
      </c>
      <c r="N443" s="27">
        <v>0.1523858188209872</v>
      </c>
      <c r="O443" s="27">
        <v>0</v>
      </c>
      <c r="P443" s="27">
        <v>0</v>
      </c>
      <c r="Q443" s="27">
        <v>0</v>
      </c>
      <c r="R443" s="27">
        <v>0</v>
      </c>
      <c r="S443" s="27">
        <v>0</v>
      </c>
      <c r="T443" s="27">
        <v>0</v>
      </c>
      <c r="U443" s="27">
        <v>0</v>
      </c>
      <c r="V443" s="27">
        <v>0</v>
      </c>
      <c r="W443" s="27">
        <v>0</v>
      </c>
      <c r="X443" s="27">
        <v>0</v>
      </c>
      <c r="Y443" s="27">
        <v>0</v>
      </c>
      <c r="Z443" s="27">
        <v>0</v>
      </c>
      <c r="AA443" s="27">
        <v>0</v>
      </c>
      <c r="AB443" s="27">
        <v>0</v>
      </c>
      <c r="AC443" s="27">
        <v>0</v>
      </c>
      <c r="AD443" s="27">
        <v>0</v>
      </c>
      <c r="AE443" s="27">
        <v>0</v>
      </c>
      <c r="AF443" s="27">
        <v>0</v>
      </c>
      <c r="AG443" s="27">
        <v>0</v>
      </c>
      <c r="AH443" s="27">
        <v>0</v>
      </c>
      <c r="AI443" s="27">
        <v>0</v>
      </c>
      <c r="AK443" s="29">
        <f t="shared" si="6"/>
        <v>3.1299468553150335E-2</v>
      </c>
    </row>
    <row r="444" spans="1:37" x14ac:dyDescent="0.25">
      <c r="A444">
        <v>442</v>
      </c>
      <c r="B444" s="1">
        <v>1.37E-2</v>
      </c>
      <c r="C444" s="1">
        <v>3.3953382910129249E-4</v>
      </c>
      <c r="D444" s="27">
        <v>0.16676687998333628</v>
      </c>
      <c r="E444" s="27">
        <v>0.18699825486965685</v>
      </c>
      <c r="F444" s="27">
        <v>7.4097239859660699E-2</v>
      </c>
      <c r="G444" s="27">
        <v>0.15497714813926944</v>
      </c>
      <c r="H444" s="27">
        <v>4.056486383748549E-2</v>
      </c>
      <c r="I444" s="27">
        <v>3.8734193254226772E-2</v>
      </c>
      <c r="J444" s="27">
        <v>4.1704809868442334E-2</v>
      </c>
      <c r="K444" s="27">
        <v>1.244057516694598E-2</v>
      </c>
      <c r="L444" s="27">
        <v>1.8740637528113162E-2</v>
      </c>
      <c r="M444" s="27">
        <v>0.12608152355624158</v>
      </c>
      <c r="N444" s="27">
        <v>0.13889387393662153</v>
      </c>
      <c r="O444" s="27">
        <v>0</v>
      </c>
      <c r="P444" s="27">
        <v>0</v>
      </c>
      <c r="Q444" s="27">
        <v>0</v>
      </c>
      <c r="R444" s="27">
        <v>0</v>
      </c>
      <c r="S444" s="27">
        <v>0</v>
      </c>
      <c r="T444" s="27">
        <v>0</v>
      </c>
      <c r="U444" s="27">
        <v>0</v>
      </c>
      <c r="V444" s="27">
        <v>0</v>
      </c>
      <c r="W444" s="27">
        <v>0</v>
      </c>
      <c r="X444" s="27">
        <v>0</v>
      </c>
      <c r="Y444" s="27">
        <v>0</v>
      </c>
      <c r="Z444" s="27">
        <v>0</v>
      </c>
      <c r="AA444" s="27">
        <v>0</v>
      </c>
      <c r="AB444" s="27">
        <v>0</v>
      </c>
      <c r="AC444" s="27">
        <v>0</v>
      </c>
      <c r="AD444" s="27">
        <v>0</v>
      </c>
      <c r="AE444" s="27">
        <v>0</v>
      </c>
      <c r="AF444" s="27">
        <v>0</v>
      </c>
      <c r="AG444" s="27">
        <v>0</v>
      </c>
      <c r="AH444" s="27">
        <v>0</v>
      </c>
      <c r="AI444" s="27">
        <v>0</v>
      </c>
      <c r="AK444" s="29">
        <f t="shared" si="6"/>
        <v>2.4783491175276822E-2</v>
      </c>
    </row>
    <row r="445" spans="1:37" x14ac:dyDescent="0.25">
      <c r="A445">
        <v>443</v>
      </c>
      <c r="B445" s="1">
        <v>1.34E-2</v>
      </c>
      <c r="C445" s="1">
        <v>-1.3940887338390379E-4</v>
      </c>
      <c r="D445" s="27">
        <v>5.3872361511691558E-2</v>
      </c>
      <c r="E445" s="27">
        <v>9.8064699563588736E-2</v>
      </c>
      <c r="F445" s="27">
        <v>0.14762549885085158</v>
      </c>
      <c r="G445" s="27">
        <v>0.14861477501195636</v>
      </c>
      <c r="H445" s="27">
        <v>0.10579643170000909</v>
      </c>
      <c r="I445" s="27">
        <v>0.15767983350957687</v>
      </c>
      <c r="J445" s="27">
        <v>4.9595147452589208E-2</v>
      </c>
      <c r="K445" s="27">
        <v>8.3080261652897863E-2</v>
      </c>
      <c r="L445" s="27">
        <v>6.3758623723451147E-2</v>
      </c>
      <c r="M445" s="27">
        <v>4.5127670823144304E-2</v>
      </c>
      <c r="N445" s="27">
        <v>4.6784696200243149E-2</v>
      </c>
      <c r="O445" s="27">
        <v>0</v>
      </c>
      <c r="P445" s="27">
        <v>0</v>
      </c>
      <c r="Q445" s="27">
        <v>0</v>
      </c>
      <c r="R445" s="27">
        <v>0</v>
      </c>
      <c r="S445" s="27">
        <v>0</v>
      </c>
      <c r="T445" s="27">
        <v>0</v>
      </c>
      <c r="U445" s="27">
        <v>0</v>
      </c>
      <c r="V445" s="27">
        <v>0</v>
      </c>
      <c r="W445" s="27">
        <v>0</v>
      </c>
      <c r="X445" s="27">
        <v>0</v>
      </c>
      <c r="Y445" s="27">
        <v>0</v>
      </c>
      <c r="Z445" s="27">
        <v>0</v>
      </c>
      <c r="AA445" s="27">
        <v>0</v>
      </c>
      <c r="AB445" s="27">
        <v>0</v>
      </c>
      <c r="AC445" s="27">
        <v>0</v>
      </c>
      <c r="AD445" s="27">
        <v>0</v>
      </c>
      <c r="AE445" s="27">
        <v>0</v>
      </c>
      <c r="AF445" s="27">
        <v>0</v>
      </c>
      <c r="AG445" s="27">
        <v>0</v>
      </c>
      <c r="AH445" s="27">
        <v>0</v>
      </c>
      <c r="AI445" s="27">
        <v>0</v>
      </c>
      <c r="AK445" s="29">
        <f t="shared" si="6"/>
        <v>-1.0403647267455506E-2</v>
      </c>
    </row>
    <row r="446" spans="1:37" x14ac:dyDescent="0.25">
      <c r="A446">
        <v>444</v>
      </c>
      <c r="B446" s="1">
        <v>1.26E-2</v>
      </c>
      <c r="C446" s="1">
        <v>-2.2345151457949739E-4</v>
      </c>
      <c r="D446" s="27">
        <v>6.5359226591679268E-2</v>
      </c>
      <c r="E446" s="27">
        <v>2.876197256099499E-2</v>
      </c>
      <c r="F446" s="27">
        <v>7.1890746484942472E-3</v>
      </c>
      <c r="G446" s="27">
        <v>8.9834442506638384E-2</v>
      </c>
      <c r="H446" s="27">
        <v>0.10664505788714369</v>
      </c>
      <c r="I446" s="27">
        <v>9.5184851793643083E-2</v>
      </c>
      <c r="J446" s="27">
        <v>0.18507555472120626</v>
      </c>
      <c r="K446" s="27">
        <v>0.20157333215236975</v>
      </c>
      <c r="L446" s="27">
        <v>6.3832243641051917E-2</v>
      </c>
      <c r="M446" s="27">
        <v>8.8318777539672697E-2</v>
      </c>
      <c r="N446" s="27">
        <v>6.8225465957105519E-2</v>
      </c>
      <c r="O446" s="27">
        <v>0</v>
      </c>
      <c r="P446" s="27">
        <v>0</v>
      </c>
      <c r="Q446" s="27">
        <v>0</v>
      </c>
      <c r="R446" s="27">
        <v>0</v>
      </c>
      <c r="S446" s="27">
        <v>0</v>
      </c>
      <c r="T446" s="27">
        <v>0</v>
      </c>
      <c r="U446" s="27">
        <v>0</v>
      </c>
      <c r="V446" s="27">
        <v>0</v>
      </c>
      <c r="W446" s="27">
        <v>0</v>
      </c>
      <c r="X446" s="27">
        <v>0</v>
      </c>
      <c r="Y446" s="27">
        <v>0</v>
      </c>
      <c r="Z446" s="27">
        <v>0</v>
      </c>
      <c r="AA446" s="27">
        <v>0</v>
      </c>
      <c r="AB446" s="27">
        <v>0</v>
      </c>
      <c r="AC446" s="27">
        <v>0</v>
      </c>
      <c r="AD446" s="27">
        <v>0</v>
      </c>
      <c r="AE446" s="27">
        <v>0</v>
      </c>
      <c r="AF446" s="27">
        <v>0</v>
      </c>
      <c r="AG446" s="27">
        <v>0</v>
      </c>
      <c r="AH446" s="27">
        <v>0</v>
      </c>
      <c r="AI446" s="27">
        <v>0</v>
      </c>
      <c r="AK446" s="29">
        <f t="shared" si="6"/>
        <v>-1.7734247188849001E-2</v>
      </c>
    </row>
    <row r="447" spans="1:37" x14ac:dyDescent="0.25">
      <c r="A447">
        <v>445</v>
      </c>
      <c r="B447" s="1">
        <v>1.2200000000000001E-2</v>
      </c>
      <c r="C447" s="1">
        <v>-7.5445401716998215E-5</v>
      </c>
      <c r="D447" s="27">
        <v>3.1402748303456886E-2</v>
      </c>
      <c r="E447" s="27">
        <v>6.8423916658046008E-2</v>
      </c>
      <c r="F447" s="27">
        <v>0.14145508213183058</v>
      </c>
      <c r="G447" s="27">
        <v>0.12116227672034377</v>
      </c>
      <c r="H447" s="27">
        <v>0.12945831144378636</v>
      </c>
      <c r="I447" s="27">
        <v>0.12938219960051878</v>
      </c>
      <c r="J447" s="27">
        <v>0.10492518879587374</v>
      </c>
      <c r="K447" s="27">
        <v>7.1523920848974493E-2</v>
      </c>
      <c r="L447" s="27">
        <v>6.4543821171923768E-2</v>
      </c>
      <c r="M447" s="27">
        <v>2.339080334391206E-2</v>
      </c>
      <c r="N447" s="27">
        <v>0.11433173098133353</v>
      </c>
      <c r="O447" s="27">
        <v>0</v>
      </c>
      <c r="P447" s="27">
        <v>0</v>
      </c>
      <c r="Q447" s="27">
        <v>0</v>
      </c>
      <c r="R447" s="27">
        <v>0</v>
      </c>
      <c r="S447" s="27">
        <v>0</v>
      </c>
      <c r="T447" s="27">
        <v>0</v>
      </c>
      <c r="U447" s="27">
        <v>0</v>
      </c>
      <c r="V447" s="27">
        <v>0</v>
      </c>
      <c r="W447" s="27">
        <v>0</v>
      </c>
      <c r="X447" s="27">
        <v>0</v>
      </c>
      <c r="Y447" s="27">
        <v>0</v>
      </c>
      <c r="Z447" s="27">
        <v>0</v>
      </c>
      <c r="AA447" s="27">
        <v>0</v>
      </c>
      <c r="AB447" s="27">
        <v>0</v>
      </c>
      <c r="AC447" s="27">
        <v>0</v>
      </c>
      <c r="AD447" s="27">
        <v>0</v>
      </c>
      <c r="AE447" s="27">
        <v>0</v>
      </c>
      <c r="AF447" s="27">
        <v>0</v>
      </c>
      <c r="AG447" s="27">
        <v>0</v>
      </c>
      <c r="AH447" s="27">
        <v>0</v>
      </c>
      <c r="AI447" s="27">
        <v>0</v>
      </c>
      <c r="AK447" s="29">
        <f t="shared" si="6"/>
        <v>-6.1840493210654273E-3</v>
      </c>
    </row>
    <row r="448" spans="1:37" x14ac:dyDescent="0.25">
      <c r="A448">
        <v>446</v>
      </c>
      <c r="B448" s="1">
        <v>1.41E-2</v>
      </c>
      <c r="C448" s="1">
        <v>5.54858805255473E-5</v>
      </c>
      <c r="D448" s="27">
        <v>8.4037197529640673E-2</v>
      </c>
      <c r="E448" s="27">
        <v>0.14506694555047212</v>
      </c>
      <c r="F448" s="27">
        <v>8.728472008096172E-2</v>
      </c>
      <c r="G448" s="27">
        <v>0.12086191273902247</v>
      </c>
      <c r="H448" s="27">
        <v>3.0838222794464031E-2</v>
      </c>
      <c r="I448" s="27">
        <v>7.2314749601203723E-2</v>
      </c>
      <c r="J448" s="27">
        <v>0.14289659861445456</v>
      </c>
      <c r="K448" s="27">
        <v>0.1324716912472769</v>
      </c>
      <c r="L448" s="27">
        <v>5.7707245272899034E-2</v>
      </c>
      <c r="M448" s="27">
        <v>3.494355755768986E-2</v>
      </c>
      <c r="N448" s="27">
        <v>9.1577159011914974E-2</v>
      </c>
      <c r="O448" s="27">
        <v>0</v>
      </c>
      <c r="P448" s="27">
        <v>0</v>
      </c>
      <c r="Q448" s="27">
        <v>0</v>
      </c>
      <c r="R448" s="27">
        <v>0</v>
      </c>
      <c r="S448" s="27">
        <v>0</v>
      </c>
      <c r="T448" s="27">
        <v>0</v>
      </c>
      <c r="U448" s="27">
        <v>0</v>
      </c>
      <c r="V448" s="27">
        <v>0</v>
      </c>
      <c r="W448" s="27">
        <v>0</v>
      </c>
      <c r="X448" s="27">
        <v>0</v>
      </c>
      <c r="Y448" s="27">
        <v>0</v>
      </c>
      <c r="Z448" s="27">
        <v>0</v>
      </c>
      <c r="AA448" s="27">
        <v>0</v>
      </c>
      <c r="AB448" s="27">
        <v>0</v>
      </c>
      <c r="AC448" s="27">
        <v>0</v>
      </c>
      <c r="AD448" s="27">
        <v>0</v>
      </c>
      <c r="AE448" s="27">
        <v>0</v>
      </c>
      <c r="AF448" s="27">
        <v>0</v>
      </c>
      <c r="AG448" s="27">
        <v>0</v>
      </c>
      <c r="AH448" s="27">
        <v>0</v>
      </c>
      <c r="AI448" s="27">
        <v>0</v>
      </c>
      <c r="AK448" s="29">
        <f t="shared" si="6"/>
        <v>3.9351688315990997E-3</v>
      </c>
    </row>
    <row r="449" spans="1:37" x14ac:dyDescent="0.25">
      <c r="A449">
        <v>447</v>
      </c>
      <c r="B449" s="1">
        <v>9.9000000000000008E-3</v>
      </c>
      <c r="C449" s="1">
        <v>7.0554192085996566E-5</v>
      </c>
      <c r="D449" s="27">
        <v>2.1102498178057573E-2</v>
      </c>
      <c r="E449" s="27">
        <v>7.5943474827579252E-2</v>
      </c>
      <c r="F449" s="27">
        <v>0.18066992316785288</v>
      </c>
      <c r="G449" s="27">
        <v>4.393897513731114E-2</v>
      </c>
      <c r="H449" s="27">
        <v>4.9550986324919728E-2</v>
      </c>
      <c r="I449" s="27">
        <v>0.11946263589396193</v>
      </c>
      <c r="J449" s="27">
        <v>0.12407998920741542</v>
      </c>
      <c r="K449" s="27">
        <v>9.6932150438061582E-3</v>
      </c>
      <c r="L449" s="27">
        <v>0.10947823761117953</v>
      </c>
      <c r="M449" s="27">
        <v>0.17910459605407691</v>
      </c>
      <c r="N449" s="27">
        <v>8.6975468553839391E-2</v>
      </c>
      <c r="O449" s="27">
        <v>0</v>
      </c>
      <c r="P449" s="27">
        <v>0</v>
      </c>
      <c r="Q449" s="27">
        <v>0</v>
      </c>
      <c r="R449" s="27">
        <v>0</v>
      </c>
      <c r="S449" s="27">
        <v>0</v>
      </c>
      <c r="T449" s="27">
        <v>0</v>
      </c>
      <c r="U449" s="27">
        <v>0</v>
      </c>
      <c r="V449" s="27">
        <v>0</v>
      </c>
      <c r="W449" s="27">
        <v>0</v>
      </c>
      <c r="X449" s="27">
        <v>0</v>
      </c>
      <c r="Y449" s="27">
        <v>0</v>
      </c>
      <c r="Z449" s="27">
        <v>0</v>
      </c>
      <c r="AA449" s="27">
        <v>0</v>
      </c>
      <c r="AB449" s="27">
        <v>0</v>
      </c>
      <c r="AC449" s="27">
        <v>0</v>
      </c>
      <c r="AD449" s="27">
        <v>0</v>
      </c>
      <c r="AE449" s="27">
        <v>0</v>
      </c>
      <c r="AF449" s="27">
        <v>0</v>
      </c>
      <c r="AG449" s="27">
        <v>0</v>
      </c>
      <c r="AH449" s="27">
        <v>0</v>
      </c>
      <c r="AI449" s="27">
        <v>0</v>
      </c>
      <c r="AK449" s="29">
        <f t="shared" si="6"/>
        <v>7.1266860692925822E-3</v>
      </c>
    </row>
    <row r="450" spans="1:37" x14ac:dyDescent="0.25">
      <c r="A450">
        <v>448</v>
      </c>
      <c r="B450" s="1">
        <v>1.12E-2</v>
      </c>
      <c r="C450" s="1">
        <v>-8.9263121632021392E-5</v>
      </c>
      <c r="D450" s="27">
        <v>9.1814810251499568E-2</v>
      </c>
      <c r="E450" s="27">
        <v>8.9651951925718926E-2</v>
      </c>
      <c r="F450" s="27">
        <v>3.3347122105204768E-2</v>
      </c>
      <c r="G450" s="27">
        <v>3.9934505943952842E-2</v>
      </c>
      <c r="H450" s="27">
        <v>1.5185080579886542E-2</v>
      </c>
      <c r="I450" s="27">
        <v>0.13101629750016311</v>
      </c>
      <c r="J450" s="27">
        <v>6.353586898415216E-3</v>
      </c>
      <c r="K450" s="27">
        <v>0.13861015891426784</v>
      </c>
      <c r="L450" s="27">
        <v>0.1352250792487435</v>
      </c>
      <c r="M450" s="27">
        <v>0.15710444574168236</v>
      </c>
      <c r="N450" s="27">
        <v>0.16175696089046521</v>
      </c>
      <c r="O450" s="27">
        <v>0</v>
      </c>
      <c r="P450" s="27">
        <v>0</v>
      </c>
      <c r="Q450" s="27">
        <v>0</v>
      </c>
      <c r="R450" s="27">
        <v>0</v>
      </c>
      <c r="S450" s="27">
        <v>0</v>
      </c>
      <c r="T450" s="27">
        <v>0</v>
      </c>
      <c r="U450" s="27">
        <v>0</v>
      </c>
      <c r="V450" s="27">
        <v>0</v>
      </c>
      <c r="W450" s="27">
        <v>0</v>
      </c>
      <c r="X450" s="27">
        <v>0</v>
      </c>
      <c r="Y450" s="27">
        <v>0</v>
      </c>
      <c r="Z450" s="27">
        <v>0</v>
      </c>
      <c r="AA450" s="27">
        <v>0</v>
      </c>
      <c r="AB450" s="27">
        <v>0</v>
      </c>
      <c r="AC450" s="27">
        <v>0</v>
      </c>
      <c r="AD450" s="27">
        <v>0</v>
      </c>
      <c r="AE450" s="27">
        <v>0</v>
      </c>
      <c r="AF450" s="27">
        <v>0</v>
      </c>
      <c r="AG450" s="27">
        <v>0</v>
      </c>
      <c r="AH450" s="27">
        <v>0</v>
      </c>
      <c r="AI450" s="27">
        <v>0</v>
      </c>
      <c r="AK450" s="29">
        <f t="shared" si="6"/>
        <v>-7.969921574287624E-3</v>
      </c>
    </row>
    <row r="451" spans="1:37" x14ac:dyDescent="0.25">
      <c r="A451">
        <v>449</v>
      </c>
      <c r="B451" s="1">
        <v>1.17E-2</v>
      </c>
      <c r="C451" s="1">
        <v>2.2301367002034361E-4</v>
      </c>
      <c r="D451" s="27">
        <v>1.5653682006578258E-3</v>
      </c>
      <c r="E451" s="27">
        <v>0.13600001909902223</v>
      </c>
      <c r="F451" s="27">
        <v>9.4706559643693553E-2</v>
      </c>
      <c r="G451" s="27">
        <v>4.0354562601476227E-2</v>
      </c>
      <c r="H451" s="27">
        <v>0.14727379188422238</v>
      </c>
      <c r="I451" s="27">
        <v>7.3787792080695164E-2</v>
      </c>
      <c r="J451" s="27">
        <v>9.7222348654980459E-2</v>
      </c>
      <c r="K451" s="27">
        <v>7.2063594701682901E-2</v>
      </c>
      <c r="L451" s="27">
        <v>0.13355516572131343</v>
      </c>
      <c r="M451" s="27">
        <v>6.9620060353411992E-2</v>
      </c>
      <c r="N451" s="27">
        <v>0.13385073705884371</v>
      </c>
      <c r="O451" s="27">
        <v>0</v>
      </c>
      <c r="P451" s="27">
        <v>0</v>
      </c>
      <c r="Q451" s="27">
        <v>0</v>
      </c>
      <c r="R451" s="27">
        <v>0</v>
      </c>
      <c r="S451" s="27">
        <v>0</v>
      </c>
      <c r="T451" s="27">
        <v>0</v>
      </c>
      <c r="U451" s="27">
        <v>0</v>
      </c>
      <c r="V451" s="27">
        <v>0</v>
      </c>
      <c r="W451" s="27">
        <v>0</v>
      </c>
      <c r="X451" s="27">
        <v>0</v>
      </c>
      <c r="Y451" s="27">
        <v>0</v>
      </c>
      <c r="Z451" s="27">
        <v>0</v>
      </c>
      <c r="AA451" s="27">
        <v>0</v>
      </c>
      <c r="AB451" s="27">
        <v>0</v>
      </c>
      <c r="AC451" s="27">
        <v>0</v>
      </c>
      <c r="AD451" s="27">
        <v>0</v>
      </c>
      <c r="AE451" s="27">
        <v>0</v>
      </c>
      <c r="AF451" s="27">
        <v>0</v>
      </c>
      <c r="AG451" s="27">
        <v>0</v>
      </c>
      <c r="AH451" s="27">
        <v>0</v>
      </c>
      <c r="AI451" s="27">
        <v>0</v>
      </c>
      <c r="AK451" s="29">
        <f t="shared" si="6"/>
        <v>1.9060997437636205E-2</v>
      </c>
    </row>
    <row r="452" spans="1:37" x14ac:dyDescent="0.25">
      <c r="A452">
        <v>450</v>
      </c>
      <c r="B452" s="1">
        <v>1.2699999999999999E-2</v>
      </c>
      <c r="C452" s="1">
        <v>1.4827043412516517E-4</v>
      </c>
      <c r="D452" s="27">
        <v>8.4874356943145365E-2</v>
      </c>
      <c r="E452" s="27">
        <v>0.14693142396091796</v>
      </c>
      <c r="F452" s="27">
        <v>0.13409216756850917</v>
      </c>
      <c r="G452" s="27">
        <v>0.12930683141540331</v>
      </c>
      <c r="H452" s="27">
        <v>1.2962375794026842E-2</v>
      </c>
      <c r="I452" s="27">
        <v>8.6800952275562948E-2</v>
      </c>
      <c r="J452" s="27">
        <v>9.4424641296736223E-2</v>
      </c>
      <c r="K452" s="27">
        <v>4.388381738985133E-2</v>
      </c>
      <c r="L452" s="27">
        <v>6.8174619817851903E-2</v>
      </c>
      <c r="M452" s="27">
        <v>0.14419958198494215</v>
      </c>
      <c r="N452" s="27">
        <v>5.4349231553052678E-2</v>
      </c>
      <c r="O452" s="27">
        <v>0</v>
      </c>
      <c r="P452" s="27">
        <v>0</v>
      </c>
      <c r="Q452" s="27">
        <v>0</v>
      </c>
      <c r="R452" s="27">
        <v>0</v>
      </c>
      <c r="S452" s="27">
        <v>0</v>
      </c>
      <c r="T452" s="27">
        <v>0</v>
      </c>
      <c r="U452" s="27">
        <v>0</v>
      </c>
      <c r="V452" s="27">
        <v>0</v>
      </c>
      <c r="W452" s="27">
        <v>0</v>
      </c>
      <c r="X452" s="27">
        <v>0</v>
      </c>
      <c r="Y452" s="27">
        <v>0</v>
      </c>
      <c r="Z452" s="27">
        <v>0</v>
      </c>
      <c r="AA452" s="27">
        <v>0</v>
      </c>
      <c r="AB452" s="27">
        <v>0</v>
      </c>
      <c r="AC452" s="27">
        <v>0</v>
      </c>
      <c r="AD452" s="27">
        <v>0</v>
      </c>
      <c r="AE452" s="27">
        <v>0</v>
      </c>
      <c r="AF452" s="27">
        <v>0</v>
      </c>
      <c r="AG452" s="27">
        <v>0</v>
      </c>
      <c r="AH452" s="27">
        <v>0</v>
      </c>
      <c r="AI452" s="27">
        <v>0</v>
      </c>
      <c r="AK452" s="29">
        <f t="shared" ref="AK452:AK515" si="7">C452/B452</f>
        <v>1.1674837332690171E-2</v>
      </c>
    </row>
    <row r="453" spans="1:37" x14ac:dyDescent="0.25">
      <c r="A453">
        <v>451</v>
      </c>
      <c r="B453" s="1">
        <v>1.18E-2</v>
      </c>
      <c r="C453" s="1">
        <v>-1.9889527696888263E-4</v>
      </c>
      <c r="D453" s="27">
        <v>7.8135824223354286E-2</v>
      </c>
      <c r="E453" s="27">
        <v>3.4669341254540575E-2</v>
      </c>
      <c r="F453" s="27">
        <v>9.759850554910663E-3</v>
      </c>
      <c r="G453" s="27">
        <v>8.9222567650614024E-2</v>
      </c>
      <c r="H453" s="27">
        <v>0.15307071293342209</v>
      </c>
      <c r="I453" s="27">
        <v>0.1142272713575829</v>
      </c>
      <c r="J453" s="27">
        <v>0.14002061724440407</v>
      </c>
      <c r="K453" s="27">
        <v>0.15309111493781724</v>
      </c>
      <c r="L453" s="27">
        <v>3.224371843981616E-2</v>
      </c>
      <c r="M453" s="27">
        <v>0.16611757292020599</v>
      </c>
      <c r="N453" s="27">
        <v>2.9441408483332175E-2</v>
      </c>
      <c r="O453" s="27">
        <v>0</v>
      </c>
      <c r="P453" s="27">
        <v>0</v>
      </c>
      <c r="Q453" s="27">
        <v>0</v>
      </c>
      <c r="R453" s="27">
        <v>0</v>
      </c>
      <c r="S453" s="27">
        <v>0</v>
      </c>
      <c r="T453" s="27">
        <v>0</v>
      </c>
      <c r="U453" s="27">
        <v>0</v>
      </c>
      <c r="V453" s="27">
        <v>0</v>
      </c>
      <c r="W453" s="27">
        <v>0</v>
      </c>
      <c r="X453" s="27">
        <v>0</v>
      </c>
      <c r="Y453" s="27">
        <v>0</v>
      </c>
      <c r="Z453" s="27">
        <v>0</v>
      </c>
      <c r="AA453" s="27">
        <v>0</v>
      </c>
      <c r="AB453" s="27">
        <v>0</v>
      </c>
      <c r="AC453" s="27">
        <v>0</v>
      </c>
      <c r="AD453" s="27">
        <v>0</v>
      </c>
      <c r="AE453" s="27">
        <v>0</v>
      </c>
      <c r="AF453" s="27">
        <v>0</v>
      </c>
      <c r="AG453" s="27">
        <v>0</v>
      </c>
      <c r="AH453" s="27">
        <v>0</v>
      </c>
      <c r="AI453" s="27">
        <v>0</v>
      </c>
      <c r="AK453" s="29">
        <f t="shared" si="7"/>
        <v>-1.6855531946515477E-2</v>
      </c>
    </row>
    <row r="454" spans="1:37" x14ac:dyDescent="0.25">
      <c r="A454">
        <v>452</v>
      </c>
      <c r="B454" s="1">
        <v>1.21E-2</v>
      </c>
      <c r="C454" s="1">
        <v>3.4029766143280933E-4</v>
      </c>
      <c r="D454" s="27">
        <v>0.10053020396267023</v>
      </c>
      <c r="E454" s="27">
        <v>0.12741740056661993</v>
      </c>
      <c r="F454" s="27">
        <v>6.2644717219969281E-2</v>
      </c>
      <c r="G454" s="27">
        <v>0.1496192450939153</v>
      </c>
      <c r="H454" s="27">
        <v>0.12967336864950466</v>
      </c>
      <c r="I454" s="27">
        <v>4.3795310266675283E-2</v>
      </c>
      <c r="J454" s="27">
        <v>9.6657935935097195E-2</v>
      </c>
      <c r="K454" s="27">
        <v>2.210349872088831E-2</v>
      </c>
      <c r="L454" s="27">
        <v>0.10730660597543934</v>
      </c>
      <c r="M454" s="27">
        <v>6.5218028833647856E-2</v>
      </c>
      <c r="N454" s="27">
        <v>9.5033684775572724E-2</v>
      </c>
      <c r="O454" s="27">
        <v>0</v>
      </c>
      <c r="P454" s="27">
        <v>0</v>
      </c>
      <c r="Q454" s="27">
        <v>0</v>
      </c>
      <c r="R454" s="27">
        <v>0</v>
      </c>
      <c r="S454" s="27">
        <v>0</v>
      </c>
      <c r="T454" s="27">
        <v>0</v>
      </c>
      <c r="U454" s="27">
        <v>0</v>
      </c>
      <c r="V454" s="27">
        <v>0</v>
      </c>
      <c r="W454" s="27">
        <v>0</v>
      </c>
      <c r="X454" s="27">
        <v>0</v>
      </c>
      <c r="Y454" s="27">
        <v>0</v>
      </c>
      <c r="Z454" s="27">
        <v>0</v>
      </c>
      <c r="AA454" s="27">
        <v>0</v>
      </c>
      <c r="AB454" s="27">
        <v>0</v>
      </c>
      <c r="AC454" s="27">
        <v>0</v>
      </c>
      <c r="AD454" s="27">
        <v>0</v>
      </c>
      <c r="AE454" s="27">
        <v>0</v>
      </c>
      <c r="AF454" s="27">
        <v>0</v>
      </c>
      <c r="AG454" s="27">
        <v>0</v>
      </c>
      <c r="AH454" s="27">
        <v>0</v>
      </c>
      <c r="AI454" s="27">
        <v>0</v>
      </c>
      <c r="AK454" s="29">
        <f t="shared" si="7"/>
        <v>2.8123773672133003E-2</v>
      </c>
    </row>
    <row r="455" spans="1:37" x14ac:dyDescent="0.25">
      <c r="A455">
        <v>453</v>
      </c>
      <c r="B455" s="1">
        <v>1.0999999999999999E-2</v>
      </c>
      <c r="C455" s="1">
        <v>2.9657304085686846E-4</v>
      </c>
      <c r="D455" s="27">
        <v>0.11993677040308445</v>
      </c>
      <c r="E455" s="27">
        <v>9.3025960744317876E-2</v>
      </c>
      <c r="F455" s="27">
        <v>5.751475631851876E-2</v>
      </c>
      <c r="G455" s="27">
        <v>0.14597346139351747</v>
      </c>
      <c r="H455" s="27">
        <v>8.1568516187857251E-2</v>
      </c>
      <c r="I455" s="27">
        <v>5.4455488514833256E-2</v>
      </c>
      <c r="J455" s="27">
        <v>0.13019786360217542</v>
      </c>
      <c r="K455" s="27">
        <v>1.0505729115022306E-2</v>
      </c>
      <c r="L455" s="27">
        <v>9.8276420975639336E-2</v>
      </c>
      <c r="M455" s="27">
        <v>0.13056742740295871</v>
      </c>
      <c r="N455" s="27">
        <v>7.7977605342075262E-2</v>
      </c>
      <c r="O455" s="27">
        <v>0</v>
      </c>
      <c r="P455" s="27">
        <v>0</v>
      </c>
      <c r="Q455" s="27">
        <v>0</v>
      </c>
      <c r="R455" s="27">
        <v>0</v>
      </c>
      <c r="S455" s="27">
        <v>0</v>
      </c>
      <c r="T455" s="27">
        <v>0</v>
      </c>
      <c r="U455" s="27">
        <v>0</v>
      </c>
      <c r="V455" s="27">
        <v>0</v>
      </c>
      <c r="W455" s="27">
        <v>0</v>
      </c>
      <c r="X455" s="27">
        <v>0</v>
      </c>
      <c r="Y455" s="27">
        <v>0</v>
      </c>
      <c r="Z455" s="27">
        <v>0</v>
      </c>
      <c r="AA455" s="27">
        <v>0</v>
      </c>
      <c r="AB455" s="27">
        <v>0</v>
      </c>
      <c r="AC455" s="27">
        <v>0</v>
      </c>
      <c r="AD455" s="27">
        <v>0</v>
      </c>
      <c r="AE455" s="27">
        <v>0</v>
      </c>
      <c r="AF455" s="27">
        <v>0</v>
      </c>
      <c r="AG455" s="27">
        <v>0</v>
      </c>
      <c r="AH455" s="27">
        <v>0</v>
      </c>
      <c r="AI455" s="27">
        <v>0</v>
      </c>
      <c r="AK455" s="29">
        <f t="shared" si="7"/>
        <v>2.6961185532442589E-2</v>
      </c>
    </row>
    <row r="456" spans="1:37" x14ac:dyDescent="0.25">
      <c r="A456">
        <v>454</v>
      </c>
      <c r="B456" s="1">
        <v>1.2800000000000001E-2</v>
      </c>
      <c r="C456" s="1">
        <v>-3.2157078939105727E-4</v>
      </c>
      <c r="D456" s="27">
        <v>9.777618405529917E-2</v>
      </c>
      <c r="E456" s="27">
        <v>5.6163633607798219E-2</v>
      </c>
      <c r="F456" s="27">
        <v>9.5331579914281095E-2</v>
      </c>
      <c r="G456" s="27">
        <v>5.9148924689283275E-2</v>
      </c>
      <c r="H456" s="27">
        <v>0.10518444667697875</v>
      </c>
      <c r="I456" s="27">
        <v>0.11370178979503293</v>
      </c>
      <c r="J456" s="27">
        <v>0.11440691805310431</v>
      </c>
      <c r="K456" s="27">
        <v>0.17590946971315002</v>
      </c>
      <c r="L456" s="27">
        <v>5.4514009248271024E-2</v>
      </c>
      <c r="M456" s="27">
        <v>0.10962158649789712</v>
      </c>
      <c r="N456" s="27">
        <v>1.8241457748904146E-2</v>
      </c>
      <c r="O456" s="27">
        <v>0</v>
      </c>
      <c r="P456" s="27">
        <v>0</v>
      </c>
      <c r="Q456" s="27">
        <v>0</v>
      </c>
      <c r="R456" s="27">
        <v>0</v>
      </c>
      <c r="S456" s="27">
        <v>0</v>
      </c>
      <c r="T456" s="27">
        <v>0</v>
      </c>
      <c r="U456" s="27">
        <v>0</v>
      </c>
      <c r="V456" s="27">
        <v>0</v>
      </c>
      <c r="W456" s="27">
        <v>0</v>
      </c>
      <c r="X456" s="27">
        <v>0</v>
      </c>
      <c r="Y456" s="27">
        <v>0</v>
      </c>
      <c r="Z456" s="27">
        <v>0</v>
      </c>
      <c r="AA456" s="27">
        <v>0</v>
      </c>
      <c r="AB456" s="27">
        <v>0</v>
      </c>
      <c r="AC456" s="27">
        <v>0</v>
      </c>
      <c r="AD456" s="27">
        <v>0</v>
      </c>
      <c r="AE456" s="27">
        <v>0</v>
      </c>
      <c r="AF456" s="27">
        <v>0</v>
      </c>
      <c r="AG456" s="27">
        <v>0</v>
      </c>
      <c r="AH456" s="27">
        <v>0</v>
      </c>
      <c r="AI456" s="27">
        <v>0</v>
      </c>
      <c r="AK456" s="29">
        <f t="shared" si="7"/>
        <v>-2.5122717921176346E-2</v>
      </c>
    </row>
    <row r="457" spans="1:37" x14ac:dyDescent="0.25">
      <c r="A457">
        <v>455</v>
      </c>
      <c r="B457" s="1">
        <v>1.3599999999999999E-2</v>
      </c>
      <c r="C457" s="1">
        <v>8.8232985052387795E-5</v>
      </c>
      <c r="D457" s="27">
        <v>0.12918797907599217</v>
      </c>
      <c r="E457" s="27">
        <v>0.14037521455426896</v>
      </c>
      <c r="F457" s="27">
        <v>0.12856508419493035</v>
      </c>
      <c r="G457" s="27">
        <v>0.13407695150498847</v>
      </c>
      <c r="H457" s="27">
        <v>4.8909207802556545E-2</v>
      </c>
      <c r="I457" s="27">
        <v>3.7908490408365317E-2</v>
      </c>
      <c r="J457" s="27">
        <v>0.10310305066291728</v>
      </c>
      <c r="K457" s="27">
        <v>9.2145855490906606E-2</v>
      </c>
      <c r="L457" s="27">
        <v>7.7164401119938053E-2</v>
      </c>
      <c r="M457" s="27">
        <v>5.1537783120955367E-2</v>
      </c>
      <c r="N457" s="27">
        <v>5.7025982064180837E-2</v>
      </c>
      <c r="O457" s="27">
        <v>0</v>
      </c>
      <c r="P457" s="27">
        <v>0</v>
      </c>
      <c r="Q457" s="27">
        <v>0</v>
      </c>
      <c r="R457" s="27">
        <v>0</v>
      </c>
      <c r="S457" s="27">
        <v>0</v>
      </c>
      <c r="T457" s="27">
        <v>0</v>
      </c>
      <c r="U457" s="27">
        <v>0</v>
      </c>
      <c r="V457" s="27">
        <v>0</v>
      </c>
      <c r="W457" s="27">
        <v>0</v>
      </c>
      <c r="X457" s="27">
        <v>0</v>
      </c>
      <c r="Y457" s="27">
        <v>0</v>
      </c>
      <c r="Z457" s="27">
        <v>0</v>
      </c>
      <c r="AA457" s="27">
        <v>0</v>
      </c>
      <c r="AB457" s="27">
        <v>0</v>
      </c>
      <c r="AC457" s="27">
        <v>0</v>
      </c>
      <c r="AD457" s="27">
        <v>0</v>
      </c>
      <c r="AE457" s="27">
        <v>0</v>
      </c>
      <c r="AF457" s="27">
        <v>0</v>
      </c>
      <c r="AG457" s="27">
        <v>0</v>
      </c>
      <c r="AH457" s="27">
        <v>0</v>
      </c>
      <c r="AI457" s="27">
        <v>0</v>
      </c>
      <c r="AK457" s="29">
        <f t="shared" si="7"/>
        <v>6.4877194891461614E-3</v>
      </c>
    </row>
    <row r="458" spans="1:37" x14ac:dyDescent="0.25">
      <c r="A458">
        <v>456</v>
      </c>
      <c r="B458" s="1">
        <v>1.29E-2</v>
      </c>
      <c r="C458" s="1">
        <v>7.0789380229228155E-6</v>
      </c>
      <c r="D458" s="27">
        <v>2.1639008434467331E-2</v>
      </c>
      <c r="E458" s="27">
        <v>0.14010953924341243</v>
      </c>
      <c r="F458" s="27">
        <v>8.3845410615614346E-2</v>
      </c>
      <c r="G458" s="27">
        <v>0.13586855853738458</v>
      </c>
      <c r="H458" s="27">
        <v>0.15376628304129622</v>
      </c>
      <c r="I458" s="27">
        <v>0.13282915886843133</v>
      </c>
      <c r="J458" s="27">
        <v>2.0214791757764857E-2</v>
      </c>
      <c r="K458" s="27">
        <v>7.420228858569676E-2</v>
      </c>
      <c r="L458" s="27">
        <v>2.6282505970732312E-2</v>
      </c>
      <c r="M458" s="27">
        <v>0.18084315490166142</v>
      </c>
      <c r="N458" s="27">
        <v>3.0399300043538292E-2</v>
      </c>
      <c r="O458" s="27">
        <v>0</v>
      </c>
      <c r="P458" s="27">
        <v>0</v>
      </c>
      <c r="Q458" s="27">
        <v>0</v>
      </c>
      <c r="R458" s="27">
        <v>0</v>
      </c>
      <c r="S458" s="27">
        <v>0</v>
      </c>
      <c r="T458" s="27">
        <v>0</v>
      </c>
      <c r="U458" s="27">
        <v>0</v>
      </c>
      <c r="V458" s="27">
        <v>0</v>
      </c>
      <c r="W458" s="27">
        <v>0</v>
      </c>
      <c r="X458" s="27">
        <v>0</v>
      </c>
      <c r="Y458" s="27">
        <v>0</v>
      </c>
      <c r="Z458" s="27">
        <v>0</v>
      </c>
      <c r="AA458" s="27">
        <v>0</v>
      </c>
      <c r="AB458" s="27">
        <v>0</v>
      </c>
      <c r="AC458" s="27">
        <v>0</v>
      </c>
      <c r="AD458" s="27">
        <v>0</v>
      </c>
      <c r="AE458" s="27">
        <v>0</v>
      </c>
      <c r="AF458" s="27">
        <v>0</v>
      </c>
      <c r="AG458" s="27">
        <v>0</v>
      </c>
      <c r="AH458" s="27">
        <v>0</v>
      </c>
      <c r="AI458" s="27">
        <v>0</v>
      </c>
      <c r="AK458" s="29">
        <f t="shared" si="7"/>
        <v>5.4875488549789271E-4</v>
      </c>
    </row>
    <row r="459" spans="1:37" x14ac:dyDescent="0.25">
      <c r="A459">
        <v>457</v>
      </c>
      <c r="B459" s="1">
        <v>1.23E-2</v>
      </c>
      <c r="C459" s="1">
        <v>1.0515435058225984E-4</v>
      </c>
      <c r="D459" s="27">
        <v>3.1322386720143258E-2</v>
      </c>
      <c r="E459" s="27">
        <v>0.14402095466536435</v>
      </c>
      <c r="F459" s="27">
        <v>9.6301708655794488E-2</v>
      </c>
      <c r="G459" s="27">
        <v>8.0522936124616501E-2</v>
      </c>
      <c r="H459" s="27">
        <v>4.8376684524170953E-2</v>
      </c>
      <c r="I459" s="27">
        <v>1.0328915831522589E-3</v>
      </c>
      <c r="J459" s="27">
        <v>9.0650787940081218E-2</v>
      </c>
      <c r="K459" s="27">
        <v>0.15293225195647558</v>
      </c>
      <c r="L459" s="27">
        <v>0.16330062914798787</v>
      </c>
      <c r="M459" s="27">
        <v>0.15686244792570053</v>
      </c>
      <c r="N459" s="27">
        <v>3.4676320756513009E-2</v>
      </c>
      <c r="O459" s="27">
        <v>0</v>
      </c>
      <c r="P459" s="27">
        <v>0</v>
      </c>
      <c r="Q459" s="27">
        <v>0</v>
      </c>
      <c r="R459" s="27">
        <v>0</v>
      </c>
      <c r="S459" s="27">
        <v>0</v>
      </c>
      <c r="T459" s="27">
        <v>0</v>
      </c>
      <c r="U459" s="27">
        <v>0</v>
      </c>
      <c r="V459" s="27">
        <v>0</v>
      </c>
      <c r="W459" s="27">
        <v>0</v>
      </c>
      <c r="X459" s="27">
        <v>0</v>
      </c>
      <c r="Y459" s="27">
        <v>0</v>
      </c>
      <c r="Z459" s="27">
        <v>0</v>
      </c>
      <c r="AA459" s="27">
        <v>0</v>
      </c>
      <c r="AB459" s="27">
        <v>0</v>
      </c>
      <c r="AC459" s="27">
        <v>0</v>
      </c>
      <c r="AD459" s="27">
        <v>0</v>
      </c>
      <c r="AE459" s="27">
        <v>0</v>
      </c>
      <c r="AF459" s="27">
        <v>0</v>
      </c>
      <c r="AG459" s="27">
        <v>0</v>
      </c>
      <c r="AH459" s="27">
        <v>0</v>
      </c>
      <c r="AI459" s="27">
        <v>0</v>
      </c>
      <c r="AK459" s="29">
        <f t="shared" si="7"/>
        <v>8.5491341936796625E-3</v>
      </c>
    </row>
    <row r="460" spans="1:37" x14ac:dyDescent="0.25">
      <c r="A460">
        <v>458</v>
      </c>
      <c r="B460" s="1">
        <v>1.2E-2</v>
      </c>
      <c r="C460" s="1">
        <v>3.2122176853293652E-4</v>
      </c>
      <c r="D460" s="27">
        <v>3.8301531286816556E-2</v>
      </c>
      <c r="E460" s="27">
        <v>0.13095578485068216</v>
      </c>
      <c r="F460" s="27">
        <v>0.11696074552394657</v>
      </c>
      <c r="G460" s="27">
        <v>1.7638251047290592E-2</v>
      </c>
      <c r="H460" s="27">
        <v>0.15359893607747446</v>
      </c>
      <c r="I460" s="27">
        <v>7.0555480625373701E-2</v>
      </c>
      <c r="J460" s="27">
        <v>0.15450666761991358</v>
      </c>
      <c r="K460" s="27">
        <v>3.4484434606512029E-2</v>
      </c>
      <c r="L460" s="27">
        <v>0.14704302798168059</v>
      </c>
      <c r="M460" s="27">
        <v>7.2631198526019937E-4</v>
      </c>
      <c r="N460" s="27">
        <v>0.13522882839504971</v>
      </c>
      <c r="O460" s="27">
        <v>0</v>
      </c>
      <c r="P460" s="27">
        <v>0</v>
      </c>
      <c r="Q460" s="27">
        <v>0</v>
      </c>
      <c r="R460" s="27">
        <v>0</v>
      </c>
      <c r="S460" s="27">
        <v>0</v>
      </c>
      <c r="T460" s="27">
        <v>0</v>
      </c>
      <c r="U460" s="27">
        <v>0</v>
      </c>
      <c r="V460" s="27">
        <v>0</v>
      </c>
      <c r="W460" s="27">
        <v>0</v>
      </c>
      <c r="X460" s="27">
        <v>0</v>
      </c>
      <c r="Y460" s="27">
        <v>0</v>
      </c>
      <c r="Z460" s="27">
        <v>0</v>
      </c>
      <c r="AA460" s="27">
        <v>0</v>
      </c>
      <c r="AB460" s="27">
        <v>0</v>
      </c>
      <c r="AC460" s="27">
        <v>0</v>
      </c>
      <c r="AD460" s="27">
        <v>0</v>
      </c>
      <c r="AE460" s="27">
        <v>0</v>
      </c>
      <c r="AF460" s="27">
        <v>0</v>
      </c>
      <c r="AG460" s="27">
        <v>0</v>
      </c>
      <c r="AH460" s="27">
        <v>0</v>
      </c>
      <c r="AI460" s="27">
        <v>0</v>
      </c>
      <c r="AK460" s="29">
        <f t="shared" si="7"/>
        <v>2.6768480711078041E-2</v>
      </c>
    </row>
    <row r="461" spans="1:37" x14ac:dyDescent="0.25">
      <c r="A461">
        <v>459</v>
      </c>
      <c r="B461" s="1">
        <v>1.2999999999999999E-2</v>
      </c>
      <c r="C461" s="1">
        <v>4.4378574121482371E-4</v>
      </c>
      <c r="D461" s="27">
        <v>8.4772237975641734E-2</v>
      </c>
      <c r="E461" s="27">
        <v>0.2098809852470222</v>
      </c>
      <c r="F461" s="27">
        <v>2.0091733374499474E-2</v>
      </c>
      <c r="G461" s="27">
        <v>1.9781758986920032E-2</v>
      </c>
      <c r="H461" s="27">
        <v>9.9810205960577436E-2</v>
      </c>
      <c r="I461" s="27">
        <v>3.3045496127199495E-2</v>
      </c>
      <c r="J461" s="27">
        <v>4.5194938840942478E-3</v>
      </c>
      <c r="K461" s="27">
        <v>7.8865522325753709E-2</v>
      </c>
      <c r="L461" s="27">
        <v>0.21689752893456249</v>
      </c>
      <c r="M461" s="27">
        <v>0.15964147447945767</v>
      </c>
      <c r="N461" s="27">
        <v>7.2693562704271436E-2</v>
      </c>
      <c r="O461" s="27">
        <v>0</v>
      </c>
      <c r="P461" s="27">
        <v>0</v>
      </c>
      <c r="Q461" s="27">
        <v>0</v>
      </c>
      <c r="R461" s="27">
        <v>0</v>
      </c>
      <c r="S461" s="27">
        <v>0</v>
      </c>
      <c r="T461" s="27">
        <v>0</v>
      </c>
      <c r="U461" s="27">
        <v>0</v>
      </c>
      <c r="V461" s="27">
        <v>0</v>
      </c>
      <c r="W461" s="27">
        <v>0</v>
      </c>
      <c r="X461" s="27">
        <v>0</v>
      </c>
      <c r="Y461" s="27">
        <v>0</v>
      </c>
      <c r="Z461" s="27">
        <v>0</v>
      </c>
      <c r="AA461" s="27">
        <v>0</v>
      </c>
      <c r="AB461" s="27">
        <v>0</v>
      </c>
      <c r="AC461" s="27">
        <v>0</v>
      </c>
      <c r="AD461" s="27">
        <v>0</v>
      </c>
      <c r="AE461" s="27">
        <v>0</v>
      </c>
      <c r="AF461" s="27">
        <v>0</v>
      </c>
      <c r="AG461" s="27">
        <v>0</v>
      </c>
      <c r="AH461" s="27">
        <v>0</v>
      </c>
      <c r="AI461" s="27">
        <v>0</v>
      </c>
      <c r="AK461" s="29">
        <f t="shared" si="7"/>
        <v>3.4137364708832593E-2</v>
      </c>
    </row>
    <row r="462" spans="1:37" x14ac:dyDescent="0.25">
      <c r="A462">
        <v>460</v>
      </c>
      <c r="B462" s="1">
        <v>1.18E-2</v>
      </c>
      <c r="C462" s="1">
        <v>-1.1249798084325285E-4</v>
      </c>
      <c r="D462" s="27">
        <v>0.11226406213384553</v>
      </c>
      <c r="E462" s="27">
        <v>4.4719993479589486E-2</v>
      </c>
      <c r="F462" s="27">
        <v>7.7815410697990112E-2</v>
      </c>
      <c r="G462" s="27">
        <v>0.13661476433015843</v>
      </c>
      <c r="H462" s="27">
        <v>0.13553542177628133</v>
      </c>
      <c r="I462" s="27">
        <v>4.0502520948659401E-2</v>
      </c>
      <c r="J462" s="27">
        <v>0.12970890420676248</v>
      </c>
      <c r="K462" s="27">
        <v>0.11673944021469983</v>
      </c>
      <c r="L462" s="27">
        <v>2.6810102554887225E-2</v>
      </c>
      <c r="M462" s="27">
        <v>0.10061007094411586</v>
      </c>
      <c r="N462" s="27">
        <v>7.8679308713010362E-2</v>
      </c>
      <c r="O462" s="27">
        <v>0</v>
      </c>
      <c r="P462" s="27">
        <v>0</v>
      </c>
      <c r="Q462" s="27">
        <v>0</v>
      </c>
      <c r="R462" s="27">
        <v>0</v>
      </c>
      <c r="S462" s="27">
        <v>0</v>
      </c>
      <c r="T462" s="27">
        <v>0</v>
      </c>
      <c r="U462" s="27">
        <v>0</v>
      </c>
      <c r="V462" s="27">
        <v>0</v>
      </c>
      <c r="W462" s="27">
        <v>0</v>
      </c>
      <c r="X462" s="27">
        <v>0</v>
      </c>
      <c r="Y462" s="27">
        <v>0</v>
      </c>
      <c r="Z462" s="27">
        <v>0</v>
      </c>
      <c r="AA462" s="27">
        <v>0</v>
      </c>
      <c r="AB462" s="27">
        <v>0</v>
      </c>
      <c r="AC462" s="27">
        <v>0</v>
      </c>
      <c r="AD462" s="27">
        <v>0</v>
      </c>
      <c r="AE462" s="27">
        <v>0</v>
      </c>
      <c r="AF462" s="27">
        <v>0</v>
      </c>
      <c r="AG462" s="27">
        <v>0</v>
      </c>
      <c r="AH462" s="27">
        <v>0</v>
      </c>
      <c r="AI462" s="27">
        <v>0</v>
      </c>
      <c r="AK462" s="29">
        <f t="shared" si="7"/>
        <v>-9.5337271901061744E-3</v>
      </c>
    </row>
    <row r="463" spans="1:37" x14ac:dyDescent="0.25">
      <c r="A463">
        <v>461</v>
      </c>
      <c r="B463" s="1">
        <v>1.23E-2</v>
      </c>
      <c r="C463" s="1">
        <v>2.5991653776707432E-4</v>
      </c>
      <c r="D463" s="27">
        <v>9.2337279082099391E-2</v>
      </c>
      <c r="E463" s="27">
        <v>0.13040832529837945</v>
      </c>
      <c r="F463" s="27">
        <v>5.6851120411746031E-2</v>
      </c>
      <c r="G463" s="27">
        <v>0.11797429324820323</v>
      </c>
      <c r="H463" s="27">
        <v>9.1515213512037924E-2</v>
      </c>
      <c r="I463" s="27">
        <v>0.13156680255557646</v>
      </c>
      <c r="J463" s="27">
        <v>8.4815071936173589E-2</v>
      </c>
      <c r="K463" s="27">
        <v>2.1630849401613549E-2</v>
      </c>
      <c r="L463" s="27">
        <v>0.10015674035216079</v>
      </c>
      <c r="M463" s="27">
        <v>6.1419876841254759E-2</v>
      </c>
      <c r="N463" s="27">
        <v>0.11132442736075465</v>
      </c>
      <c r="O463" s="27">
        <v>0</v>
      </c>
      <c r="P463" s="27">
        <v>0</v>
      </c>
      <c r="Q463" s="27">
        <v>0</v>
      </c>
      <c r="R463" s="27">
        <v>0</v>
      </c>
      <c r="S463" s="27">
        <v>0</v>
      </c>
      <c r="T463" s="27">
        <v>0</v>
      </c>
      <c r="U463" s="27">
        <v>0</v>
      </c>
      <c r="V463" s="27">
        <v>0</v>
      </c>
      <c r="W463" s="27">
        <v>0</v>
      </c>
      <c r="X463" s="27">
        <v>0</v>
      </c>
      <c r="Y463" s="27">
        <v>0</v>
      </c>
      <c r="Z463" s="27">
        <v>0</v>
      </c>
      <c r="AA463" s="27">
        <v>0</v>
      </c>
      <c r="AB463" s="27">
        <v>0</v>
      </c>
      <c r="AC463" s="27">
        <v>0</v>
      </c>
      <c r="AD463" s="27">
        <v>0</v>
      </c>
      <c r="AE463" s="27">
        <v>0</v>
      </c>
      <c r="AF463" s="27">
        <v>0</v>
      </c>
      <c r="AG463" s="27">
        <v>0</v>
      </c>
      <c r="AH463" s="27">
        <v>0</v>
      </c>
      <c r="AI463" s="27">
        <v>0</v>
      </c>
      <c r="AK463" s="29">
        <f t="shared" si="7"/>
        <v>2.1131425834721489E-2</v>
      </c>
    </row>
    <row r="464" spans="1:37" x14ac:dyDescent="0.25">
      <c r="A464">
        <v>462</v>
      </c>
      <c r="B464" s="1">
        <v>0.01</v>
      </c>
      <c r="C464" s="1">
        <v>-1.0030400423200286E-4</v>
      </c>
      <c r="D464" s="27">
        <v>5.8026592214907781E-2</v>
      </c>
      <c r="E464" s="27">
        <v>3.33541038386111E-2</v>
      </c>
      <c r="F464" s="27">
        <v>9.6060127547059546E-2</v>
      </c>
      <c r="G464" s="27">
        <v>1.761745755214713E-2</v>
      </c>
      <c r="H464" s="27">
        <v>0.11334723840177406</v>
      </c>
      <c r="I464" s="27">
        <v>8.9180093386153445E-2</v>
      </c>
      <c r="J464" s="27">
        <v>0.12588858545659209</v>
      </c>
      <c r="K464" s="27">
        <v>0.11190340305860634</v>
      </c>
      <c r="L464" s="27">
        <v>0.12432325707166138</v>
      </c>
      <c r="M464" s="27">
        <v>0.1174819098822065</v>
      </c>
      <c r="N464" s="27">
        <v>0.11281723159028065</v>
      </c>
      <c r="O464" s="27">
        <v>0</v>
      </c>
      <c r="P464" s="27">
        <v>0</v>
      </c>
      <c r="Q464" s="27">
        <v>0</v>
      </c>
      <c r="R464" s="27">
        <v>0</v>
      </c>
      <c r="S464" s="27">
        <v>0</v>
      </c>
      <c r="T464" s="27">
        <v>0</v>
      </c>
      <c r="U464" s="27">
        <v>0</v>
      </c>
      <c r="V464" s="27">
        <v>0</v>
      </c>
      <c r="W464" s="27">
        <v>0</v>
      </c>
      <c r="X464" s="27">
        <v>0</v>
      </c>
      <c r="Y464" s="27">
        <v>0</v>
      </c>
      <c r="Z464" s="27">
        <v>0</v>
      </c>
      <c r="AA464" s="27">
        <v>0</v>
      </c>
      <c r="AB464" s="27">
        <v>0</v>
      </c>
      <c r="AC464" s="27">
        <v>0</v>
      </c>
      <c r="AD464" s="27">
        <v>0</v>
      </c>
      <c r="AE464" s="27">
        <v>0</v>
      </c>
      <c r="AF464" s="27">
        <v>0</v>
      </c>
      <c r="AG464" s="27">
        <v>0</v>
      </c>
      <c r="AH464" s="27">
        <v>0</v>
      </c>
      <c r="AI464" s="27">
        <v>0</v>
      </c>
      <c r="AK464" s="29">
        <f t="shared" si="7"/>
        <v>-1.0030400423200286E-2</v>
      </c>
    </row>
    <row r="465" spans="1:37" x14ac:dyDescent="0.25">
      <c r="A465">
        <v>463</v>
      </c>
      <c r="B465" s="1">
        <v>1.3899999999999999E-2</v>
      </c>
      <c r="C465" s="1">
        <v>-2.3650111592439835E-4</v>
      </c>
      <c r="D465" s="27">
        <v>2.3615735514355227E-2</v>
      </c>
      <c r="E465" s="27">
        <v>7.745846199742594E-2</v>
      </c>
      <c r="F465" s="27">
        <v>0.16293249705034882</v>
      </c>
      <c r="G465" s="27">
        <v>0.14042323894864714</v>
      </c>
      <c r="H465" s="27">
        <v>0.15188465812440011</v>
      </c>
      <c r="I465" s="27">
        <v>7.4597853561664221E-2</v>
      </c>
      <c r="J465" s="27">
        <v>0.10872682864763664</v>
      </c>
      <c r="K465" s="27">
        <v>0.1630385721283974</v>
      </c>
      <c r="L465" s="27">
        <v>9.2298561190337275E-2</v>
      </c>
      <c r="M465" s="27">
        <v>4.9292039906268714E-3</v>
      </c>
      <c r="N465" s="27">
        <v>9.4388846160473481E-5</v>
      </c>
      <c r="O465" s="27">
        <v>0</v>
      </c>
      <c r="P465" s="27">
        <v>0</v>
      </c>
      <c r="Q465" s="27">
        <v>0</v>
      </c>
      <c r="R465" s="27">
        <v>0</v>
      </c>
      <c r="S465" s="27">
        <v>0</v>
      </c>
      <c r="T465" s="27">
        <v>0</v>
      </c>
      <c r="U465" s="27">
        <v>0</v>
      </c>
      <c r="V465" s="27">
        <v>0</v>
      </c>
      <c r="W465" s="27">
        <v>0</v>
      </c>
      <c r="X465" s="27">
        <v>0</v>
      </c>
      <c r="Y465" s="27">
        <v>0</v>
      </c>
      <c r="Z465" s="27">
        <v>0</v>
      </c>
      <c r="AA465" s="27">
        <v>0</v>
      </c>
      <c r="AB465" s="27">
        <v>0</v>
      </c>
      <c r="AC465" s="27">
        <v>0</v>
      </c>
      <c r="AD465" s="27">
        <v>0</v>
      </c>
      <c r="AE465" s="27">
        <v>0</v>
      </c>
      <c r="AF465" s="27">
        <v>0</v>
      </c>
      <c r="AG465" s="27">
        <v>0</v>
      </c>
      <c r="AH465" s="27">
        <v>0</v>
      </c>
      <c r="AI465" s="27">
        <v>0</v>
      </c>
      <c r="AK465" s="29">
        <f t="shared" si="7"/>
        <v>-1.7014468771539452E-2</v>
      </c>
    </row>
    <row r="466" spans="1:37" x14ac:dyDescent="0.25">
      <c r="A466">
        <v>464</v>
      </c>
      <c r="B466" s="1">
        <v>1.09E-2</v>
      </c>
      <c r="C466" s="1">
        <v>2.334899082599684E-4</v>
      </c>
      <c r="D466" s="27">
        <v>1.4895660762328049E-2</v>
      </c>
      <c r="E466" s="27">
        <v>7.0782790939784887E-2</v>
      </c>
      <c r="F466" s="27">
        <v>5.8625866691783005E-2</v>
      </c>
      <c r="G466" s="27">
        <v>5.4411036511647588E-2</v>
      </c>
      <c r="H466" s="27">
        <v>0.16868100004774475</v>
      </c>
      <c r="I466" s="27">
        <v>0.12767248690086172</v>
      </c>
      <c r="J466" s="27">
        <v>0.16729994011533542</v>
      </c>
      <c r="K466" s="27">
        <v>3.3622414468293851E-2</v>
      </c>
      <c r="L466" s="27">
        <v>0.13991026882574956</v>
      </c>
      <c r="M466" s="27">
        <v>3.3828591891282379E-2</v>
      </c>
      <c r="N466" s="27">
        <v>0.13026994284518878</v>
      </c>
      <c r="O466" s="27">
        <v>0</v>
      </c>
      <c r="P466" s="27">
        <v>0</v>
      </c>
      <c r="Q466" s="27">
        <v>0</v>
      </c>
      <c r="R466" s="27">
        <v>0</v>
      </c>
      <c r="S466" s="27">
        <v>0</v>
      </c>
      <c r="T466" s="27">
        <v>0</v>
      </c>
      <c r="U466" s="27">
        <v>0</v>
      </c>
      <c r="V466" s="27">
        <v>0</v>
      </c>
      <c r="W466" s="27">
        <v>0</v>
      </c>
      <c r="X466" s="27">
        <v>0</v>
      </c>
      <c r="Y466" s="27">
        <v>0</v>
      </c>
      <c r="Z466" s="27">
        <v>0</v>
      </c>
      <c r="AA466" s="27">
        <v>0</v>
      </c>
      <c r="AB466" s="27">
        <v>0</v>
      </c>
      <c r="AC466" s="27">
        <v>0</v>
      </c>
      <c r="AD466" s="27">
        <v>0</v>
      </c>
      <c r="AE466" s="27">
        <v>0</v>
      </c>
      <c r="AF466" s="27">
        <v>0</v>
      </c>
      <c r="AG466" s="27">
        <v>0</v>
      </c>
      <c r="AH466" s="27">
        <v>0</v>
      </c>
      <c r="AI466" s="27">
        <v>0</v>
      </c>
      <c r="AK466" s="29">
        <f t="shared" si="7"/>
        <v>2.1421092500914531E-2</v>
      </c>
    </row>
    <row r="467" spans="1:37" x14ac:dyDescent="0.25">
      <c r="A467">
        <v>465</v>
      </c>
      <c r="B467" s="1">
        <v>1.1599999999999999E-2</v>
      </c>
      <c r="C467" s="1">
        <v>-2.7671303549281457E-4</v>
      </c>
      <c r="D467" s="27">
        <v>4.0989758531645465E-2</v>
      </c>
      <c r="E467" s="27">
        <v>2.0119768234817988E-2</v>
      </c>
      <c r="F467" s="27">
        <v>2.8406241653891086E-2</v>
      </c>
      <c r="G467" s="27">
        <v>0.12235056514516217</v>
      </c>
      <c r="H467" s="27">
        <v>0.16001192478734158</v>
      </c>
      <c r="I467" s="27">
        <v>0.15818679318931678</v>
      </c>
      <c r="J467" s="27">
        <v>4.9394033721554258E-2</v>
      </c>
      <c r="K467" s="27">
        <v>0.14566624200075992</v>
      </c>
      <c r="L467" s="27">
        <v>8.6079654802130728E-2</v>
      </c>
      <c r="M467" s="27">
        <v>0.15061522467564317</v>
      </c>
      <c r="N467" s="27">
        <v>3.8179793257736863E-2</v>
      </c>
      <c r="O467" s="27">
        <v>0</v>
      </c>
      <c r="P467" s="27">
        <v>0</v>
      </c>
      <c r="Q467" s="27">
        <v>0</v>
      </c>
      <c r="R467" s="27">
        <v>0</v>
      </c>
      <c r="S467" s="27">
        <v>0</v>
      </c>
      <c r="T467" s="27">
        <v>0</v>
      </c>
      <c r="U467" s="27">
        <v>0</v>
      </c>
      <c r="V467" s="27">
        <v>0</v>
      </c>
      <c r="W467" s="27">
        <v>0</v>
      </c>
      <c r="X467" s="27">
        <v>0</v>
      </c>
      <c r="Y467" s="27">
        <v>0</v>
      </c>
      <c r="Z467" s="27">
        <v>0</v>
      </c>
      <c r="AA467" s="27">
        <v>0</v>
      </c>
      <c r="AB467" s="27">
        <v>0</v>
      </c>
      <c r="AC467" s="27">
        <v>0</v>
      </c>
      <c r="AD467" s="27">
        <v>0</v>
      </c>
      <c r="AE467" s="27">
        <v>0</v>
      </c>
      <c r="AF467" s="27">
        <v>0</v>
      </c>
      <c r="AG467" s="27">
        <v>0</v>
      </c>
      <c r="AH467" s="27">
        <v>0</v>
      </c>
      <c r="AI467" s="27">
        <v>0</v>
      </c>
      <c r="AK467" s="29">
        <f t="shared" si="7"/>
        <v>-2.3854572025242635E-2</v>
      </c>
    </row>
    <row r="468" spans="1:37" x14ac:dyDescent="0.25">
      <c r="A468">
        <v>466</v>
      </c>
      <c r="B468" s="1">
        <v>1.14E-2</v>
      </c>
      <c r="C468" s="1">
        <v>9.8695034460762385E-5</v>
      </c>
      <c r="D468" s="27">
        <v>0.11826668178196868</v>
      </c>
      <c r="E468" s="27">
        <v>8.4109182796371848E-2</v>
      </c>
      <c r="F468" s="27">
        <v>6.6853747878981171E-2</v>
      </c>
      <c r="G468" s="27">
        <v>0.10192374494120718</v>
      </c>
      <c r="H468" s="27">
        <v>6.3374886544014089E-2</v>
      </c>
      <c r="I468" s="27">
        <v>0.16163131240227285</v>
      </c>
      <c r="J468" s="27">
        <v>6.6704752274237722E-2</v>
      </c>
      <c r="K468" s="27">
        <v>2.7221782589093947E-2</v>
      </c>
      <c r="L468" s="27">
        <v>9.360703518596146E-2</v>
      </c>
      <c r="M468" s="27">
        <v>5.7479019313935661E-2</v>
      </c>
      <c r="N468" s="27">
        <v>0.15882785429195545</v>
      </c>
      <c r="O468" s="27">
        <v>0</v>
      </c>
      <c r="P468" s="27">
        <v>0</v>
      </c>
      <c r="Q468" s="27">
        <v>0</v>
      </c>
      <c r="R468" s="27">
        <v>0</v>
      </c>
      <c r="S468" s="27">
        <v>0</v>
      </c>
      <c r="T468" s="27">
        <v>0</v>
      </c>
      <c r="U468" s="27">
        <v>0</v>
      </c>
      <c r="V468" s="27">
        <v>0</v>
      </c>
      <c r="W468" s="27">
        <v>0</v>
      </c>
      <c r="X468" s="27">
        <v>0</v>
      </c>
      <c r="Y468" s="27">
        <v>0</v>
      </c>
      <c r="Z468" s="27">
        <v>0</v>
      </c>
      <c r="AA468" s="27">
        <v>0</v>
      </c>
      <c r="AB468" s="27">
        <v>0</v>
      </c>
      <c r="AC468" s="27">
        <v>0</v>
      </c>
      <c r="AD468" s="27">
        <v>0</v>
      </c>
      <c r="AE468" s="27">
        <v>0</v>
      </c>
      <c r="AF468" s="27">
        <v>0</v>
      </c>
      <c r="AG468" s="27">
        <v>0</v>
      </c>
      <c r="AH468" s="27">
        <v>0</v>
      </c>
      <c r="AI468" s="27">
        <v>0</v>
      </c>
      <c r="AK468" s="29">
        <f t="shared" si="7"/>
        <v>8.6574591632247698E-3</v>
      </c>
    </row>
    <row r="469" spans="1:37" x14ac:dyDescent="0.25">
      <c r="A469">
        <v>467</v>
      </c>
      <c r="B469" s="1">
        <v>1.3899999999999999E-2</v>
      </c>
      <c r="C469" s="1">
        <v>3.7387583026872218E-4</v>
      </c>
      <c r="D469" s="27">
        <v>8.5125959754151936E-2</v>
      </c>
      <c r="E469" s="27">
        <v>0.21672854943612435</v>
      </c>
      <c r="F469" s="27">
        <v>0.10983630349455131</v>
      </c>
      <c r="G469" s="27">
        <v>3.5534095472350653E-2</v>
      </c>
      <c r="H469" s="27">
        <v>0.15385052830556709</v>
      </c>
      <c r="I469" s="27">
        <v>1.5218943385585632E-2</v>
      </c>
      <c r="J469" s="27">
        <v>9.6824100266867125E-3</v>
      </c>
      <c r="K469" s="27">
        <v>3.4839224930357564E-2</v>
      </c>
      <c r="L469" s="27">
        <v>4.8819944290544974E-2</v>
      </c>
      <c r="M469" s="27">
        <v>3.4670096798634975E-2</v>
      </c>
      <c r="N469" s="27">
        <v>0.25569394410544483</v>
      </c>
      <c r="O469" s="27">
        <v>0</v>
      </c>
      <c r="P469" s="27">
        <v>0</v>
      </c>
      <c r="Q469" s="27">
        <v>0</v>
      </c>
      <c r="R469" s="27">
        <v>0</v>
      </c>
      <c r="S469" s="27">
        <v>0</v>
      </c>
      <c r="T469" s="27">
        <v>0</v>
      </c>
      <c r="U469" s="27">
        <v>0</v>
      </c>
      <c r="V469" s="27">
        <v>0</v>
      </c>
      <c r="W469" s="27">
        <v>0</v>
      </c>
      <c r="X469" s="27">
        <v>0</v>
      </c>
      <c r="Y469" s="27">
        <v>0</v>
      </c>
      <c r="Z469" s="27">
        <v>0</v>
      </c>
      <c r="AA469" s="27">
        <v>0</v>
      </c>
      <c r="AB469" s="27">
        <v>0</v>
      </c>
      <c r="AC469" s="27">
        <v>0</v>
      </c>
      <c r="AD469" s="27">
        <v>0</v>
      </c>
      <c r="AE469" s="27">
        <v>0</v>
      </c>
      <c r="AF469" s="27">
        <v>0</v>
      </c>
      <c r="AG469" s="27">
        <v>0</v>
      </c>
      <c r="AH469" s="27">
        <v>0</v>
      </c>
      <c r="AI469" s="27">
        <v>0</v>
      </c>
      <c r="AK469" s="29">
        <f t="shared" si="7"/>
        <v>2.6897541745951239E-2</v>
      </c>
    </row>
    <row r="470" spans="1:37" x14ac:dyDescent="0.25">
      <c r="A470">
        <v>468</v>
      </c>
      <c r="B470" s="1">
        <v>1.2999999999999999E-2</v>
      </c>
      <c r="C470" s="1">
        <v>-6.1470752152749581E-5</v>
      </c>
      <c r="D470" s="27">
        <v>8.1196153392294329E-2</v>
      </c>
      <c r="E470" s="27">
        <v>0.11294989704816127</v>
      </c>
      <c r="F470" s="27">
        <v>3.5590572178023021E-2</v>
      </c>
      <c r="G470" s="27">
        <v>9.8278798931824729E-2</v>
      </c>
      <c r="H470" s="27">
        <v>0.10231518063377558</v>
      </c>
      <c r="I470" s="27">
        <v>0.10794634949008605</v>
      </c>
      <c r="J470" s="27">
        <v>0.10526790018283681</v>
      </c>
      <c r="K470" s="27">
        <v>0.13598857610923726</v>
      </c>
      <c r="L470" s="27">
        <v>7.2699894468851497E-3</v>
      </c>
      <c r="M470" s="27">
        <v>0.11899730649369321</v>
      </c>
      <c r="N470" s="27">
        <v>9.419927609318253E-2</v>
      </c>
      <c r="O470" s="27">
        <v>0</v>
      </c>
      <c r="P470" s="27">
        <v>0</v>
      </c>
      <c r="Q470" s="27">
        <v>0</v>
      </c>
      <c r="R470" s="27">
        <v>0</v>
      </c>
      <c r="S470" s="27">
        <v>0</v>
      </c>
      <c r="T470" s="27">
        <v>0</v>
      </c>
      <c r="U470" s="27">
        <v>0</v>
      </c>
      <c r="V470" s="27">
        <v>0</v>
      </c>
      <c r="W470" s="27">
        <v>0</v>
      </c>
      <c r="X470" s="27">
        <v>0</v>
      </c>
      <c r="Y470" s="27">
        <v>0</v>
      </c>
      <c r="Z470" s="27">
        <v>0</v>
      </c>
      <c r="AA470" s="27">
        <v>0</v>
      </c>
      <c r="AB470" s="27">
        <v>0</v>
      </c>
      <c r="AC470" s="27">
        <v>0</v>
      </c>
      <c r="AD470" s="27">
        <v>0</v>
      </c>
      <c r="AE470" s="27">
        <v>0</v>
      </c>
      <c r="AF470" s="27">
        <v>0</v>
      </c>
      <c r="AG470" s="27">
        <v>0</v>
      </c>
      <c r="AH470" s="27">
        <v>0</v>
      </c>
      <c r="AI470" s="27">
        <v>0</v>
      </c>
      <c r="AK470" s="29">
        <f t="shared" si="7"/>
        <v>-4.7285193963653525E-3</v>
      </c>
    </row>
    <row r="471" spans="1:37" x14ac:dyDescent="0.25">
      <c r="A471">
        <v>469</v>
      </c>
      <c r="B471" s="1">
        <v>1.0800000000000001E-2</v>
      </c>
      <c r="C471" s="1">
        <v>4.0213522505438265E-5</v>
      </c>
      <c r="D471" s="27">
        <v>0.13328238194291861</v>
      </c>
      <c r="E471" s="27">
        <v>8.9101208331735654E-2</v>
      </c>
      <c r="F471" s="27">
        <v>0.11560709555580193</v>
      </c>
      <c r="G471" s="27">
        <v>4.5533250385793943E-2</v>
      </c>
      <c r="H471" s="27">
        <v>8.3849568957971465E-2</v>
      </c>
      <c r="I471" s="27">
        <v>3.3014892582757041E-2</v>
      </c>
      <c r="J471" s="27">
        <v>9.2608488206491479E-2</v>
      </c>
      <c r="K471" s="27">
        <v>8.1665112087051392E-2</v>
      </c>
      <c r="L471" s="27">
        <v>8.0043616172180726E-2</v>
      </c>
      <c r="M471" s="27">
        <v>8.2442860102650631E-2</v>
      </c>
      <c r="N471" s="27">
        <v>0.16285152567464706</v>
      </c>
      <c r="O471" s="27">
        <v>0</v>
      </c>
      <c r="P471" s="27">
        <v>0</v>
      </c>
      <c r="Q471" s="27">
        <v>0</v>
      </c>
      <c r="R471" s="27">
        <v>0</v>
      </c>
      <c r="S471" s="27">
        <v>0</v>
      </c>
      <c r="T471" s="27">
        <v>0</v>
      </c>
      <c r="U471" s="27">
        <v>0</v>
      </c>
      <c r="V471" s="27">
        <v>0</v>
      </c>
      <c r="W471" s="27">
        <v>0</v>
      </c>
      <c r="X471" s="27">
        <v>0</v>
      </c>
      <c r="Y471" s="27">
        <v>0</v>
      </c>
      <c r="Z471" s="27">
        <v>0</v>
      </c>
      <c r="AA471" s="27">
        <v>0</v>
      </c>
      <c r="AB471" s="27">
        <v>0</v>
      </c>
      <c r="AC471" s="27">
        <v>0</v>
      </c>
      <c r="AD471" s="27">
        <v>0</v>
      </c>
      <c r="AE471" s="27">
        <v>0</v>
      </c>
      <c r="AF471" s="27">
        <v>0</v>
      </c>
      <c r="AG471" s="27">
        <v>0</v>
      </c>
      <c r="AH471" s="27">
        <v>0</v>
      </c>
      <c r="AI471" s="27">
        <v>0</v>
      </c>
      <c r="AK471" s="29">
        <f t="shared" si="7"/>
        <v>3.7234743060590983E-3</v>
      </c>
    </row>
    <row r="472" spans="1:37" x14ac:dyDescent="0.25">
      <c r="A472">
        <v>470</v>
      </c>
      <c r="B472" s="1">
        <v>1.2E-2</v>
      </c>
      <c r="C472" s="1">
        <v>5.495188767546651E-4</v>
      </c>
      <c r="D472" s="27">
        <v>1.018601494034539E-2</v>
      </c>
      <c r="E472" s="27">
        <v>0.17617716964473171</v>
      </c>
      <c r="F472" s="27">
        <v>4.3413258593875022E-3</v>
      </c>
      <c r="G472" s="27">
        <v>5.3731494183909413E-2</v>
      </c>
      <c r="H472" s="27">
        <v>4.9423353720851861E-2</v>
      </c>
      <c r="I472" s="27">
        <v>3.0774046344614284E-2</v>
      </c>
      <c r="J472" s="27">
        <v>0.18489632399383671</v>
      </c>
      <c r="K472" s="27">
        <v>6.3049190421827842E-2</v>
      </c>
      <c r="L472" s="27">
        <v>0.17669865923794634</v>
      </c>
      <c r="M472" s="27">
        <v>0.18372875757070006</v>
      </c>
      <c r="N472" s="27">
        <v>6.699366408184898E-2</v>
      </c>
      <c r="O472" s="27">
        <v>0</v>
      </c>
      <c r="P472" s="27">
        <v>0</v>
      </c>
      <c r="Q472" s="27">
        <v>0</v>
      </c>
      <c r="R472" s="27">
        <v>0</v>
      </c>
      <c r="S472" s="27">
        <v>0</v>
      </c>
      <c r="T472" s="27">
        <v>0</v>
      </c>
      <c r="U472" s="27">
        <v>0</v>
      </c>
      <c r="V472" s="27">
        <v>0</v>
      </c>
      <c r="W472" s="27">
        <v>0</v>
      </c>
      <c r="X472" s="27">
        <v>0</v>
      </c>
      <c r="Y472" s="27">
        <v>0</v>
      </c>
      <c r="Z472" s="27">
        <v>0</v>
      </c>
      <c r="AA472" s="27">
        <v>0</v>
      </c>
      <c r="AB472" s="27">
        <v>0</v>
      </c>
      <c r="AC472" s="27">
        <v>0</v>
      </c>
      <c r="AD472" s="27">
        <v>0</v>
      </c>
      <c r="AE472" s="27">
        <v>0</v>
      </c>
      <c r="AF472" s="27">
        <v>0</v>
      </c>
      <c r="AG472" s="27">
        <v>0</v>
      </c>
      <c r="AH472" s="27">
        <v>0</v>
      </c>
      <c r="AI472" s="27">
        <v>0</v>
      </c>
      <c r="AK472" s="29">
        <f t="shared" si="7"/>
        <v>4.5793239729555422E-2</v>
      </c>
    </row>
    <row r="473" spans="1:37" x14ac:dyDescent="0.25">
      <c r="A473">
        <v>471</v>
      </c>
      <c r="B473" s="1">
        <v>1.2500000000000001E-2</v>
      </c>
      <c r="C473" s="1">
        <v>-3.5018151495036531E-4</v>
      </c>
      <c r="D473" s="27">
        <v>0.2210507209740433</v>
      </c>
      <c r="E473" s="27">
        <v>1.8126212915044449E-2</v>
      </c>
      <c r="F473" s="27">
        <v>0.21105783761556135</v>
      </c>
      <c r="G473" s="27">
        <v>1.3843482818019037E-2</v>
      </c>
      <c r="H473" s="27">
        <v>0.12561780900094852</v>
      </c>
      <c r="I473" s="27">
        <v>0.17978364860200838</v>
      </c>
      <c r="J473" s="27">
        <v>6.0092428436504239E-2</v>
      </c>
      <c r="K473" s="27">
        <v>2.9525892099128485E-2</v>
      </c>
      <c r="L473" s="27">
        <v>1.6164320345300052E-2</v>
      </c>
      <c r="M473" s="27">
        <v>2.1371858365935706E-2</v>
      </c>
      <c r="N473" s="27">
        <v>0.10336578882750673</v>
      </c>
      <c r="O473" s="27">
        <v>0</v>
      </c>
      <c r="P473" s="27">
        <v>0</v>
      </c>
      <c r="Q473" s="27">
        <v>0</v>
      </c>
      <c r="R473" s="27">
        <v>0</v>
      </c>
      <c r="S473" s="27">
        <v>0</v>
      </c>
      <c r="T473" s="27">
        <v>0</v>
      </c>
      <c r="U473" s="27">
        <v>0</v>
      </c>
      <c r="V473" s="27">
        <v>0</v>
      </c>
      <c r="W473" s="27">
        <v>0</v>
      </c>
      <c r="X473" s="27">
        <v>0</v>
      </c>
      <c r="Y473" s="27">
        <v>0</v>
      </c>
      <c r="Z473" s="27">
        <v>0</v>
      </c>
      <c r="AA473" s="27">
        <v>0</v>
      </c>
      <c r="AB473" s="27">
        <v>0</v>
      </c>
      <c r="AC473" s="27">
        <v>0</v>
      </c>
      <c r="AD473" s="27">
        <v>0</v>
      </c>
      <c r="AE473" s="27">
        <v>0</v>
      </c>
      <c r="AF473" s="27">
        <v>0</v>
      </c>
      <c r="AG473" s="27">
        <v>0</v>
      </c>
      <c r="AH473" s="27">
        <v>0</v>
      </c>
      <c r="AI473" s="27">
        <v>0</v>
      </c>
      <c r="AK473" s="29">
        <f t="shared" si="7"/>
        <v>-2.8014521196029225E-2</v>
      </c>
    </row>
    <row r="474" spans="1:37" x14ac:dyDescent="0.25">
      <c r="A474">
        <v>472</v>
      </c>
      <c r="B474" s="1">
        <v>1.35E-2</v>
      </c>
      <c r="C474" s="1">
        <v>8.6265954570028221E-5</v>
      </c>
      <c r="D474" s="27">
        <v>0.13032643495941307</v>
      </c>
      <c r="E474" s="27">
        <v>0.16534880477266545</v>
      </c>
      <c r="F474" s="27">
        <v>0.12257224394808622</v>
      </c>
      <c r="G474" s="27">
        <v>6.1232322729812834E-2</v>
      </c>
      <c r="H474" s="27">
        <v>8.6454854511494698E-3</v>
      </c>
      <c r="I474" s="27">
        <v>8.5803330488947921E-2</v>
      </c>
      <c r="J474" s="27">
        <v>4.8914513516205377E-2</v>
      </c>
      <c r="K474" s="27">
        <v>9.2118576436439933E-2</v>
      </c>
      <c r="L474" s="27">
        <v>0.10224148954302367</v>
      </c>
      <c r="M474" s="27">
        <v>6.9806057209653494E-2</v>
      </c>
      <c r="N474" s="27">
        <v>0.11299074094460276</v>
      </c>
      <c r="O474" s="27">
        <v>0</v>
      </c>
      <c r="P474" s="27">
        <v>0</v>
      </c>
      <c r="Q474" s="27">
        <v>0</v>
      </c>
      <c r="R474" s="27">
        <v>0</v>
      </c>
      <c r="S474" s="27">
        <v>0</v>
      </c>
      <c r="T474" s="27">
        <v>0</v>
      </c>
      <c r="U474" s="27">
        <v>0</v>
      </c>
      <c r="V474" s="27">
        <v>0</v>
      </c>
      <c r="W474" s="27">
        <v>0</v>
      </c>
      <c r="X474" s="27">
        <v>0</v>
      </c>
      <c r="Y474" s="27">
        <v>0</v>
      </c>
      <c r="Z474" s="27">
        <v>0</v>
      </c>
      <c r="AA474" s="27">
        <v>0</v>
      </c>
      <c r="AB474" s="27">
        <v>0</v>
      </c>
      <c r="AC474" s="27">
        <v>0</v>
      </c>
      <c r="AD474" s="27">
        <v>0</v>
      </c>
      <c r="AE474" s="27">
        <v>0</v>
      </c>
      <c r="AF474" s="27">
        <v>0</v>
      </c>
      <c r="AG474" s="27">
        <v>0</v>
      </c>
      <c r="AH474" s="27">
        <v>0</v>
      </c>
      <c r="AI474" s="27">
        <v>0</v>
      </c>
      <c r="AK474" s="29">
        <f t="shared" si="7"/>
        <v>6.3900707088909792E-3</v>
      </c>
    </row>
    <row r="475" spans="1:37" x14ac:dyDescent="0.25">
      <c r="A475">
        <v>473</v>
      </c>
      <c r="B475" s="1">
        <v>1.15E-2</v>
      </c>
      <c r="C475" s="1">
        <v>-2.3381212139552511E-4</v>
      </c>
      <c r="D475" s="27">
        <v>9.0938261835365644E-2</v>
      </c>
      <c r="E475" s="27">
        <v>1.5341377729363359E-2</v>
      </c>
      <c r="F475" s="27">
        <v>8.6039905397665206E-2</v>
      </c>
      <c r="G475" s="27">
        <v>0.11644132378282544</v>
      </c>
      <c r="H475" s="27">
        <v>0.11116271292242627</v>
      </c>
      <c r="I475" s="27">
        <v>0.14385588608331715</v>
      </c>
      <c r="J475" s="27">
        <v>0.10832704490141745</v>
      </c>
      <c r="K475" s="27">
        <v>9.5583704988809581E-2</v>
      </c>
      <c r="L475" s="27">
        <v>4.1321751795519439E-2</v>
      </c>
      <c r="M475" s="27">
        <v>0.12785452398125136</v>
      </c>
      <c r="N475" s="27">
        <v>6.3133506582039256E-2</v>
      </c>
      <c r="O475" s="27">
        <v>0</v>
      </c>
      <c r="P475" s="27">
        <v>0</v>
      </c>
      <c r="Q475" s="27">
        <v>0</v>
      </c>
      <c r="R475" s="27">
        <v>0</v>
      </c>
      <c r="S475" s="27">
        <v>0</v>
      </c>
      <c r="T475" s="27">
        <v>0</v>
      </c>
      <c r="U475" s="27">
        <v>0</v>
      </c>
      <c r="V475" s="27">
        <v>0</v>
      </c>
      <c r="W475" s="27">
        <v>0</v>
      </c>
      <c r="X475" s="27">
        <v>0</v>
      </c>
      <c r="Y475" s="27">
        <v>0</v>
      </c>
      <c r="Z475" s="27">
        <v>0</v>
      </c>
      <c r="AA475" s="27">
        <v>0</v>
      </c>
      <c r="AB475" s="27">
        <v>0</v>
      </c>
      <c r="AC475" s="27">
        <v>0</v>
      </c>
      <c r="AD475" s="27">
        <v>0</v>
      </c>
      <c r="AE475" s="27">
        <v>0</v>
      </c>
      <c r="AF475" s="27">
        <v>0</v>
      </c>
      <c r="AG475" s="27">
        <v>0</v>
      </c>
      <c r="AH475" s="27">
        <v>0</v>
      </c>
      <c r="AI475" s="27">
        <v>0</v>
      </c>
      <c r="AK475" s="29">
        <f t="shared" si="7"/>
        <v>-2.0331488817002183E-2</v>
      </c>
    </row>
    <row r="476" spans="1:37" x14ac:dyDescent="0.25">
      <c r="A476">
        <v>474</v>
      </c>
      <c r="B476" s="1">
        <v>1.18E-2</v>
      </c>
      <c r="C476" s="1">
        <v>-2.6682012741663358E-4</v>
      </c>
      <c r="D476" s="27">
        <v>0.15122964106684897</v>
      </c>
      <c r="E476" s="27">
        <v>3.9567542787361569E-2</v>
      </c>
      <c r="F476" s="27">
        <v>0.14904767590780088</v>
      </c>
      <c r="G476" s="27">
        <v>7.2505799390691211E-2</v>
      </c>
      <c r="H476" s="27">
        <v>0.11604908734895759</v>
      </c>
      <c r="I476" s="27">
        <v>3.0978204697346159E-2</v>
      </c>
      <c r="J476" s="27">
        <v>7.546929214940451E-2</v>
      </c>
      <c r="K476" s="27">
        <v>0.14155798180231727</v>
      </c>
      <c r="L476" s="27">
        <v>6.0349789182220955E-2</v>
      </c>
      <c r="M476" s="27">
        <v>2.4766321398824179E-2</v>
      </c>
      <c r="N476" s="27">
        <v>0.13847866426822669</v>
      </c>
      <c r="O476" s="27">
        <v>0</v>
      </c>
      <c r="P476" s="27">
        <v>0</v>
      </c>
      <c r="Q476" s="27">
        <v>0</v>
      </c>
      <c r="R476" s="27">
        <v>0</v>
      </c>
      <c r="S476" s="27">
        <v>0</v>
      </c>
      <c r="T476" s="27">
        <v>0</v>
      </c>
      <c r="U476" s="27">
        <v>0</v>
      </c>
      <c r="V476" s="27">
        <v>0</v>
      </c>
      <c r="W476" s="27">
        <v>0</v>
      </c>
      <c r="X476" s="27">
        <v>0</v>
      </c>
      <c r="Y476" s="27">
        <v>0</v>
      </c>
      <c r="Z476" s="27">
        <v>0</v>
      </c>
      <c r="AA476" s="27">
        <v>0</v>
      </c>
      <c r="AB476" s="27">
        <v>0</v>
      </c>
      <c r="AC476" s="27">
        <v>0</v>
      </c>
      <c r="AD476" s="27">
        <v>0</v>
      </c>
      <c r="AE476" s="27">
        <v>0</v>
      </c>
      <c r="AF476" s="27">
        <v>0</v>
      </c>
      <c r="AG476" s="27">
        <v>0</v>
      </c>
      <c r="AH476" s="27">
        <v>0</v>
      </c>
      <c r="AI476" s="27">
        <v>0</v>
      </c>
      <c r="AK476" s="29">
        <f t="shared" si="7"/>
        <v>-2.2611875204799455E-2</v>
      </c>
    </row>
    <row r="477" spans="1:37" x14ac:dyDescent="0.25">
      <c r="A477">
        <v>475</v>
      </c>
      <c r="B477" s="1">
        <v>1.11E-2</v>
      </c>
      <c r="C477" s="1">
        <v>2.2381353443647154E-4</v>
      </c>
      <c r="D477" s="27">
        <v>0.10166401641264794</v>
      </c>
      <c r="E477" s="27">
        <v>9.8544132791277383E-2</v>
      </c>
      <c r="F477" s="27">
        <v>8.1553845369028322E-2</v>
      </c>
      <c r="G477" s="27">
        <v>0.10352053430567343</v>
      </c>
      <c r="H477" s="27">
        <v>7.0843581096694169E-2</v>
      </c>
      <c r="I477" s="27">
        <v>0.11662371626847781</v>
      </c>
      <c r="J477" s="27">
        <v>0.10662236767791637</v>
      </c>
      <c r="K477" s="27">
        <v>8.4328871968693611E-3</v>
      </c>
      <c r="L477" s="27">
        <v>0.11030293556836131</v>
      </c>
      <c r="M477" s="27">
        <v>0.10702253098495913</v>
      </c>
      <c r="N477" s="27">
        <v>9.4869452328094683E-2</v>
      </c>
      <c r="O477" s="27">
        <v>0</v>
      </c>
      <c r="P477" s="27">
        <v>0</v>
      </c>
      <c r="Q477" s="27">
        <v>0</v>
      </c>
      <c r="R477" s="27">
        <v>0</v>
      </c>
      <c r="S477" s="27">
        <v>0</v>
      </c>
      <c r="T477" s="27">
        <v>0</v>
      </c>
      <c r="U477" s="27">
        <v>0</v>
      </c>
      <c r="V477" s="27">
        <v>0</v>
      </c>
      <c r="W477" s="27">
        <v>0</v>
      </c>
      <c r="X477" s="27">
        <v>0</v>
      </c>
      <c r="Y477" s="27">
        <v>0</v>
      </c>
      <c r="Z477" s="27">
        <v>0</v>
      </c>
      <c r="AA477" s="27">
        <v>0</v>
      </c>
      <c r="AB477" s="27">
        <v>0</v>
      </c>
      <c r="AC477" s="27">
        <v>0</v>
      </c>
      <c r="AD477" s="27">
        <v>0</v>
      </c>
      <c r="AE477" s="27">
        <v>0</v>
      </c>
      <c r="AF477" s="27">
        <v>0</v>
      </c>
      <c r="AG477" s="27">
        <v>0</v>
      </c>
      <c r="AH477" s="27">
        <v>0</v>
      </c>
      <c r="AI477" s="27">
        <v>0</v>
      </c>
      <c r="AK477" s="29">
        <f t="shared" si="7"/>
        <v>2.0163381480763201E-2</v>
      </c>
    </row>
    <row r="478" spans="1:37" x14ac:dyDescent="0.25">
      <c r="A478">
        <v>476</v>
      </c>
      <c r="B478" s="1">
        <v>1.32E-2</v>
      </c>
      <c r="C478" s="1">
        <v>-7.5209716050964363E-5</v>
      </c>
      <c r="D478" s="27">
        <v>0.12483979190438826</v>
      </c>
      <c r="E478" s="27">
        <v>0.13430326797656539</v>
      </c>
      <c r="F478" s="27">
        <v>1.8286030552501609E-2</v>
      </c>
      <c r="G478" s="27">
        <v>2.7227366286064651E-2</v>
      </c>
      <c r="H478" s="27">
        <v>9.1106188664979659E-2</v>
      </c>
      <c r="I478" s="27">
        <v>0.1455963293392756</v>
      </c>
      <c r="J478" s="27">
        <v>1.1883034781915904E-2</v>
      </c>
      <c r="K478" s="27">
        <v>0.14963048722494174</v>
      </c>
      <c r="L478" s="27">
        <v>0.12224235650620877</v>
      </c>
      <c r="M478" s="27">
        <v>0.17285626881155949</v>
      </c>
      <c r="N478" s="27">
        <v>2.0288779515988406E-3</v>
      </c>
      <c r="O478" s="27">
        <v>0</v>
      </c>
      <c r="P478" s="27">
        <v>0</v>
      </c>
      <c r="Q478" s="27">
        <v>0</v>
      </c>
      <c r="R478" s="27">
        <v>0</v>
      </c>
      <c r="S478" s="27">
        <v>0</v>
      </c>
      <c r="T478" s="27">
        <v>0</v>
      </c>
      <c r="U478" s="27">
        <v>0</v>
      </c>
      <c r="V478" s="27">
        <v>0</v>
      </c>
      <c r="W478" s="27">
        <v>0</v>
      </c>
      <c r="X478" s="27">
        <v>0</v>
      </c>
      <c r="Y478" s="27">
        <v>0</v>
      </c>
      <c r="Z478" s="27">
        <v>0</v>
      </c>
      <c r="AA478" s="27">
        <v>0</v>
      </c>
      <c r="AB478" s="27">
        <v>0</v>
      </c>
      <c r="AC478" s="27">
        <v>0</v>
      </c>
      <c r="AD478" s="27">
        <v>0</v>
      </c>
      <c r="AE478" s="27">
        <v>0</v>
      </c>
      <c r="AF478" s="27">
        <v>0</v>
      </c>
      <c r="AG478" s="27">
        <v>0</v>
      </c>
      <c r="AH478" s="27">
        <v>0</v>
      </c>
      <c r="AI478" s="27">
        <v>0</v>
      </c>
      <c r="AK478" s="29">
        <f t="shared" si="7"/>
        <v>-5.697705761436694E-3</v>
      </c>
    </row>
    <row r="479" spans="1:37" x14ac:dyDescent="0.25">
      <c r="A479">
        <v>477</v>
      </c>
      <c r="B479" s="1">
        <v>1.3299999999999999E-2</v>
      </c>
      <c r="C479" s="1">
        <v>4.3703426482559105E-5</v>
      </c>
      <c r="D479" s="27">
        <v>1.6194092822202008E-2</v>
      </c>
      <c r="E479" s="27">
        <v>0.14312852480512894</v>
      </c>
      <c r="F479" s="27">
        <v>0.14268641712689709</v>
      </c>
      <c r="G479" s="27">
        <v>9.540170887533117E-2</v>
      </c>
      <c r="H479" s="27">
        <v>5.8453373933538583E-2</v>
      </c>
      <c r="I479" s="27">
        <v>0.10296435886598937</v>
      </c>
      <c r="J479" s="27">
        <v>0.10721313966068784</v>
      </c>
      <c r="K479" s="27">
        <v>9.7568245168392451E-2</v>
      </c>
      <c r="L479" s="27">
        <v>7.0733756687504423E-2</v>
      </c>
      <c r="M479" s="27">
        <v>3.9452994907088285E-2</v>
      </c>
      <c r="N479" s="27">
        <v>0.12620338714723969</v>
      </c>
      <c r="O479" s="27">
        <v>0</v>
      </c>
      <c r="P479" s="27">
        <v>0</v>
      </c>
      <c r="Q479" s="27">
        <v>0</v>
      </c>
      <c r="R479" s="27">
        <v>0</v>
      </c>
      <c r="S479" s="27">
        <v>0</v>
      </c>
      <c r="T479" s="27">
        <v>0</v>
      </c>
      <c r="U479" s="27">
        <v>0</v>
      </c>
      <c r="V479" s="27">
        <v>0</v>
      </c>
      <c r="W479" s="27">
        <v>0</v>
      </c>
      <c r="X479" s="27">
        <v>0</v>
      </c>
      <c r="Y479" s="27">
        <v>0</v>
      </c>
      <c r="Z479" s="27">
        <v>0</v>
      </c>
      <c r="AA479" s="27">
        <v>0</v>
      </c>
      <c r="AB479" s="27">
        <v>0</v>
      </c>
      <c r="AC479" s="27">
        <v>0</v>
      </c>
      <c r="AD479" s="27">
        <v>0</v>
      </c>
      <c r="AE479" s="27">
        <v>0</v>
      </c>
      <c r="AF479" s="27">
        <v>0</v>
      </c>
      <c r="AG479" s="27">
        <v>0</v>
      </c>
      <c r="AH479" s="27">
        <v>0</v>
      </c>
      <c r="AI479" s="27">
        <v>0</v>
      </c>
      <c r="AK479" s="29">
        <f t="shared" si="7"/>
        <v>3.2859719159818879E-3</v>
      </c>
    </row>
    <row r="480" spans="1:37" x14ac:dyDescent="0.25">
      <c r="A480">
        <v>478</v>
      </c>
      <c r="B480" s="1">
        <v>1.23E-2</v>
      </c>
      <c r="C480" s="1">
        <v>2.1799809687844343E-4</v>
      </c>
      <c r="D480" s="27">
        <v>0.15744922664668956</v>
      </c>
      <c r="E480" s="27">
        <v>0.12838207175761726</v>
      </c>
      <c r="F480" s="27">
        <v>6.5091366035476828E-3</v>
      </c>
      <c r="G480" s="27">
        <v>8.8237149763054107E-2</v>
      </c>
      <c r="H480" s="27">
        <v>0.122183434699399</v>
      </c>
      <c r="I480" s="27">
        <v>5.3433892833338666E-2</v>
      </c>
      <c r="J480" s="27">
        <v>0.14249327508975287</v>
      </c>
      <c r="K480" s="27">
        <v>7.107481578167571E-2</v>
      </c>
      <c r="L480" s="27">
        <v>3.6571614690064286E-2</v>
      </c>
      <c r="M480" s="27">
        <v>0.16508411694765232</v>
      </c>
      <c r="N480" s="27">
        <v>2.8581265187208219E-2</v>
      </c>
      <c r="O480" s="27">
        <v>0</v>
      </c>
      <c r="P480" s="27">
        <v>0</v>
      </c>
      <c r="Q480" s="27">
        <v>0</v>
      </c>
      <c r="R480" s="27">
        <v>0</v>
      </c>
      <c r="S480" s="27">
        <v>0</v>
      </c>
      <c r="T480" s="27">
        <v>0</v>
      </c>
      <c r="U480" s="27">
        <v>0</v>
      </c>
      <c r="V480" s="27">
        <v>0</v>
      </c>
      <c r="W480" s="27">
        <v>0</v>
      </c>
      <c r="X480" s="27">
        <v>0</v>
      </c>
      <c r="Y480" s="27">
        <v>0</v>
      </c>
      <c r="Z480" s="27">
        <v>0</v>
      </c>
      <c r="AA480" s="27">
        <v>0</v>
      </c>
      <c r="AB480" s="27">
        <v>0</v>
      </c>
      <c r="AC480" s="27">
        <v>0</v>
      </c>
      <c r="AD480" s="27">
        <v>0</v>
      </c>
      <c r="AE480" s="27">
        <v>0</v>
      </c>
      <c r="AF480" s="27">
        <v>0</v>
      </c>
      <c r="AG480" s="27">
        <v>0</v>
      </c>
      <c r="AH480" s="27">
        <v>0</v>
      </c>
      <c r="AI480" s="27">
        <v>0</v>
      </c>
      <c r="AK480" s="29">
        <f t="shared" si="7"/>
        <v>1.7723422510442555E-2</v>
      </c>
    </row>
    <row r="481" spans="1:37" x14ac:dyDescent="0.25">
      <c r="A481">
        <v>479</v>
      </c>
      <c r="B481" s="1">
        <v>1.11E-2</v>
      </c>
      <c r="C481" s="1">
        <v>-1.6677188108826069E-4</v>
      </c>
      <c r="D481" s="27">
        <v>9.7694500671019396E-2</v>
      </c>
      <c r="E481" s="27">
        <v>6.1269503946274742E-2</v>
      </c>
      <c r="F481" s="27">
        <v>0.11422042281499077</v>
      </c>
      <c r="G481" s="27">
        <v>7.6822675494793338E-2</v>
      </c>
      <c r="H481" s="27">
        <v>0.12713532604464731</v>
      </c>
      <c r="I481" s="27">
        <v>8.8923621139179176E-2</v>
      </c>
      <c r="J481" s="27">
        <v>2.1868554373302779E-2</v>
      </c>
      <c r="K481" s="27">
        <v>0.11508402261997742</v>
      </c>
      <c r="L481" s="27">
        <v>0.11963383395743342</v>
      </c>
      <c r="M481" s="27">
        <v>0.10359515551300066</v>
      </c>
      <c r="N481" s="27">
        <v>7.3752383425380902E-2</v>
      </c>
      <c r="O481" s="27">
        <v>0</v>
      </c>
      <c r="P481" s="27">
        <v>0</v>
      </c>
      <c r="Q481" s="27">
        <v>0</v>
      </c>
      <c r="R481" s="27">
        <v>0</v>
      </c>
      <c r="S481" s="27">
        <v>0</v>
      </c>
      <c r="T481" s="27">
        <v>0</v>
      </c>
      <c r="U481" s="27">
        <v>0</v>
      </c>
      <c r="V481" s="27">
        <v>0</v>
      </c>
      <c r="W481" s="27">
        <v>0</v>
      </c>
      <c r="X481" s="27">
        <v>0</v>
      </c>
      <c r="Y481" s="27">
        <v>0</v>
      </c>
      <c r="Z481" s="27">
        <v>0</v>
      </c>
      <c r="AA481" s="27">
        <v>0</v>
      </c>
      <c r="AB481" s="27">
        <v>0</v>
      </c>
      <c r="AC481" s="27">
        <v>0</v>
      </c>
      <c r="AD481" s="27">
        <v>0</v>
      </c>
      <c r="AE481" s="27">
        <v>0</v>
      </c>
      <c r="AF481" s="27">
        <v>0</v>
      </c>
      <c r="AG481" s="27">
        <v>0</v>
      </c>
      <c r="AH481" s="27">
        <v>0</v>
      </c>
      <c r="AI481" s="27">
        <v>0</v>
      </c>
      <c r="AK481" s="29">
        <f t="shared" si="7"/>
        <v>-1.5024493791735196E-2</v>
      </c>
    </row>
    <row r="482" spans="1:37" x14ac:dyDescent="0.25">
      <c r="A482">
        <v>480</v>
      </c>
      <c r="B482" s="1">
        <v>1.2699999999999999E-2</v>
      </c>
      <c r="C482" s="1">
        <v>-9.8284728540567876E-6</v>
      </c>
      <c r="D482" s="27">
        <v>9.6297461291987296E-2</v>
      </c>
      <c r="E482" s="27">
        <v>0.13004028148403807</v>
      </c>
      <c r="F482" s="27">
        <v>6.570106479519075E-2</v>
      </c>
      <c r="G482" s="27">
        <v>6.6049730362716025E-2</v>
      </c>
      <c r="H482" s="27">
        <v>0.15038606082090014</v>
      </c>
      <c r="I482" s="27">
        <v>0.12571569877456476</v>
      </c>
      <c r="J482" s="27">
        <v>4.8439073018918991E-2</v>
      </c>
      <c r="K482" s="27">
        <v>8.7586052999866618E-2</v>
      </c>
      <c r="L482" s="27">
        <v>3.0332071412052564E-2</v>
      </c>
      <c r="M482" s="27">
        <v>0.1480019143486683</v>
      </c>
      <c r="N482" s="27">
        <v>5.1450590691096441E-2</v>
      </c>
      <c r="O482" s="27">
        <v>0</v>
      </c>
      <c r="P482" s="27">
        <v>0</v>
      </c>
      <c r="Q482" s="27">
        <v>0</v>
      </c>
      <c r="R482" s="27">
        <v>0</v>
      </c>
      <c r="S482" s="27">
        <v>0</v>
      </c>
      <c r="T482" s="27">
        <v>0</v>
      </c>
      <c r="U482" s="27">
        <v>0</v>
      </c>
      <c r="V482" s="27">
        <v>0</v>
      </c>
      <c r="W482" s="27">
        <v>0</v>
      </c>
      <c r="X482" s="27">
        <v>0</v>
      </c>
      <c r="Y482" s="27">
        <v>0</v>
      </c>
      <c r="Z482" s="27">
        <v>0</v>
      </c>
      <c r="AA482" s="27">
        <v>0</v>
      </c>
      <c r="AB482" s="27">
        <v>0</v>
      </c>
      <c r="AC482" s="27">
        <v>0</v>
      </c>
      <c r="AD482" s="27">
        <v>0</v>
      </c>
      <c r="AE482" s="27">
        <v>0</v>
      </c>
      <c r="AF482" s="27">
        <v>0</v>
      </c>
      <c r="AG482" s="27">
        <v>0</v>
      </c>
      <c r="AH482" s="27">
        <v>0</v>
      </c>
      <c r="AI482" s="27">
        <v>0</v>
      </c>
      <c r="AK482" s="29">
        <f t="shared" si="7"/>
        <v>-7.7389550031943218E-4</v>
      </c>
    </row>
    <row r="483" spans="1:37" x14ac:dyDescent="0.25">
      <c r="A483">
        <v>481</v>
      </c>
      <c r="B483" s="1">
        <v>0.01</v>
      </c>
      <c r="C483" s="1">
        <v>-2.6196055290665351E-4</v>
      </c>
      <c r="D483" s="27">
        <v>7.2019411656869703E-2</v>
      </c>
      <c r="E483" s="27">
        <v>3.998594619388815E-2</v>
      </c>
      <c r="F483" s="27">
        <v>0.18021703359210617</v>
      </c>
      <c r="G483" s="27">
        <v>8.5957745115988041E-2</v>
      </c>
      <c r="H483" s="27">
        <v>0.13589580489563685</v>
      </c>
      <c r="I483" s="27">
        <v>3.2140012711918992E-2</v>
      </c>
      <c r="J483" s="27">
        <v>2.705898117910837E-2</v>
      </c>
      <c r="K483" s="27">
        <v>0.10077540951760745</v>
      </c>
      <c r="L483" s="27">
        <v>4.3485171621704947E-2</v>
      </c>
      <c r="M483" s="27">
        <v>0.19045045348335263</v>
      </c>
      <c r="N483" s="27">
        <v>9.201403003181885E-2</v>
      </c>
      <c r="O483" s="27">
        <v>0</v>
      </c>
      <c r="P483" s="27">
        <v>0</v>
      </c>
      <c r="Q483" s="27">
        <v>0</v>
      </c>
      <c r="R483" s="27">
        <v>0</v>
      </c>
      <c r="S483" s="27">
        <v>0</v>
      </c>
      <c r="T483" s="27">
        <v>0</v>
      </c>
      <c r="U483" s="27">
        <v>0</v>
      </c>
      <c r="V483" s="27">
        <v>0</v>
      </c>
      <c r="W483" s="27">
        <v>0</v>
      </c>
      <c r="X483" s="27">
        <v>0</v>
      </c>
      <c r="Y483" s="27">
        <v>0</v>
      </c>
      <c r="Z483" s="27">
        <v>0</v>
      </c>
      <c r="AA483" s="27">
        <v>0</v>
      </c>
      <c r="AB483" s="27">
        <v>0</v>
      </c>
      <c r="AC483" s="27">
        <v>0</v>
      </c>
      <c r="AD483" s="27">
        <v>0</v>
      </c>
      <c r="AE483" s="27">
        <v>0</v>
      </c>
      <c r="AF483" s="27">
        <v>0</v>
      </c>
      <c r="AG483" s="27">
        <v>0</v>
      </c>
      <c r="AH483" s="27">
        <v>0</v>
      </c>
      <c r="AI483" s="27">
        <v>0</v>
      </c>
      <c r="AK483" s="29">
        <f t="shared" si="7"/>
        <v>-2.6196055290665349E-2</v>
      </c>
    </row>
    <row r="484" spans="1:37" x14ac:dyDescent="0.25">
      <c r="A484">
        <v>482</v>
      </c>
      <c r="B484" s="1">
        <v>1.15E-2</v>
      </c>
      <c r="C484" s="1">
        <v>-6.2651596199106747E-5</v>
      </c>
      <c r="D484" s="27">
        <v>1.6874580297846935E-2</v>
      </c>
      <c r="E484" s="27">
        <v>7.7881609905880764E-2</v>
      </c>
      <c r="F484" s="27">
        <v>0.15694596553619408</v>
      </c>
      <c r="G484" s="27">
        <v>0.20404784106958859</v>
      </c>
      <c r="H484" s="27">
        <v>2.8111059399536432E-2</v>
      </c>
      <c r="I484" s="27">
        <v>0.17018105917905796</v>
      </c>
      <c r="J484" s="27">
        <v>1.1613317416163404E-2</v>
      </c>
      <c r="K484" s="27">
        <v>1.3501811352796968E-2</v>
      </c>
      <c r="L484" s="27">
        <v>7.1372360884287347E-2</v>
      </c>
      <c r="M484" s="27">
        <v>0.20590053458804367</v>
      </c>
      <c r="N484" s="27">
        <v>4.3569860370603973E-2</v>
      </c>
      <c r="O484" s="27">
        <v>0</v>
      </c>
      <c r="P484" s="27">
        <v>0</v>
      </c>
      <c r="Q484" s="27">
        <v>0</v>
      </c>
      <c r="R484" s="27">
        <v>0</v>
      </c>
      <c r="S484" s="27">
        <v>0</v>
      </c>
      <c r="T484" s="27">
        <v>0</v>
      </c>
      <c r="U484" s="27">
        <v>0</v>
      </c>
      <c r="V484" s="27">
        <v>0</v>
      </c>
      <c r="W484" s="27">
        <v>0</v>
      </c>
      <c r="X484" s="27">
        <v>0</v>
      </c>
      <c r="Y484" s="27">
        <v>0</v>
      </c>
      <c r="Z484" s="27">
        <v>0</v>
      </c>
      <c r="AA484" s="27">
        <v>0</v>
      </c>
      <c r="AB484" s="27">
        <v>0</v>
      </c>
      <c r="AC484" s="27">
        <v>0</v>
      </c>
      <c r="AD484" s="27">
        <v>0</v>
      </c>
      <c r="AE484" s="27">
        <v>0</v>
      </c>
      <c r="AF484" s="27">
        <v>0</v>
      </c>
      <c r="AG484" s="27">
        <v>0</v>
      </c>
      <c r="AH484" s="27">
        <v>0</v>
      </c>
      <c r="AI484" s="27">
        <v>0</v>
      </c>
      <c r="AK484" s="29">
        <f t="shared" si="7"/>
        <v>-5.4479648868788477E-3</v>
      </c>
    </row>
    <row r="485" spans="1:37" x14ac:dyDescent="0.25">
      <c r="A485">
        <v>483</v>
      </c>
      <c r="B485" s="1">
        <v>1.12E-2</v>
      </c>
      <c r="C485" s="1">
        <v>1.5574754592699824E-4</v>
      </c>
      <c r="D485" s="27">
        <v>0.1463335258103885</v>
      </c>
      <c r="E485" s="27">
        <v>3.572067483446472E-2</v>
      </c>
      <c r="F485" s="27">
        <v>6.1828669143586664E-3</v>
      </c>
      <c r="G485" s="27">
        <v>0.15152988264607609</v>
      </c>
      <c r="H485" s="27">
        <v>7.5711729892468049E-2</v>
      </c>
      <c r="I485" s="27">
        <v>0.1245703916199111</v>
      </c>
      <c r="J485" s="27">
        <v>0.15746847737641537</v>
      </c>
      <c r="K485" s="27">
        <v>2.6954556195854368E-2</v>
      </c>
      <c r="L485" s="27">
        <v>6.827057052396189E-2</v>
      </c>
      <c r="M485" s="27">
        <v>4.8514147905859395E-2</v>
      </c>
      <c r="N485" s="27">
        <v>0.15874317628024195</v>
      </c>
      <c r="O485" s="27">
        <v>0</v>
      </c>
      <c r="P485" s="27">
        <v>0</v>
      </c>
      <c r="Q485" s="27">
        <v>0</v>
      </c>
      <c r="R485" s="27">
        <v>0</v>
      </c>
      <c r="S485" s="27">
        <v>0</v>
      </c>
      <c r="T485" s="27">
        <v>0</v>
      </c>
      <c r="U485" s="27">
        <v>0</v>
      </c>
      <c r="V485" s="27">
        <v>0</v>
      </c>
      <c r="W485" s="27">
        <v>0</v>
      </c>
      <c r="X485" s="27">
        <v>0</v>
      </c>
      <c r="Y485" s="27">
        <v>0</v>
      </c>
      <c r="Z485" s="27">
        <v>0</v>
      </c>
      <c r="AA485" s="27">
        <v>0</v>
      </c>
      <c r="AB485" s="27">
        <v>0</v>
      </c>
      <c r="AC485" s="27">
        <v>0</v>
      </c>
      <c r="AD485" s="27">
        <v>0</v>
      </c>
      <c r="AE485" s="27">
        <v>0</v>
      </c>
      <c r="AF485" s="27">
        <v>0</v>
      </c>
      <c r="AG485" s="27">
        <v>0</v>
      </c>
      <c r="AH485" s="27">
        <v>0</v>
      </c>
      <c r="AI485" s="27">
        <v>0</v>
      </c>
      <c r="AK485" s="29">
        <f t="shared" si="7"/>
        <v>1.3906030886339129E-2</v>
      </c>
    </row>
    <row r="486" spans="1:37" x14ac:dyDescent="0.25">
      <c r="A486">
        <v>484</v>
      </c>
      <c r="B486" s="1">
        <v>1.34E-2</v>
      </c>
      <c r="C486" s="1">
        <v>1.2831534402247849E-4</v>
      </c>
      <c r="D486" s="27">
        <v>4.5178895766961333E-3</v>
      </c>
      <c r="E486" s="27">
        <v>0.15168636583263115</v>
      </c>
      <c r="F486" s="27">
        <v>0.13237398795251246</v>
      </c>
      <c r="G486" s="27">
        <v>9.3580600273302658E-2</v>
      </c>
      <c r="H486" s="27">
        <v>9.8849866699297614E-2</v>
      </c>
      <c r="I486" s="27">
        <v>1.4711396006580699E-2</v>
      </c>
      <c r="J486" s="27">
        <v>0.13450239474817655</v>
      </c>
      <c r="K486" s="27">
        <v>0.13138381736464258</v>
      </c>
      <c r="L486" s="27">
        <v>0.13793451879702051</v>
      </c>
      <c r="M486" s="27">
        <v>9.6645579431795914E-2</v>
      </c>
      <c r="N486" s="27">
        <v>3.8135833173439083E-3</v>
      </c>
      <c r="O486" s="27">
        <v>0</v>
      </c>
      <c r="P486" s="27">
        <v>0</v>
      </c>
      <c r="Q486" s="27">
        <v>0</v>
      </c>
      <c r="R486" s="27">
        <v>0</v>
      </c>
      <c r="S486" s="27">
        <v>0</v>
      </c>
      <c r="T486" s="27">
        <v>0</v>
      </c>
      <c r="U486" s="27">
        <v>0</v>
      </c>
      <c r="V486" s="27">
        <v>0</v>
      </c>
      <c r="W486" s="27">
        <v>0</v>
      </c>
      <c r="X486" s="27">
        <v>0</v>
      </c>
      <c r="Y486" s="27">
        <v>0</v>
      </c>
      <c r="Z486" s="27">
        <v>0</v>
      </c>
      <c r="AA486" s="27">
        <v>0</v>
      </c>
      <c r="AB486" s="27">
        <v>0</v>
      </c>
      <c r="AC486" s="27">
        <v>0</v>
      </c>
      <c r="AD486" s="27">
        <v>0</v>
      </c>
      <c r="AE486" s="27">
        <v>0</v>
      </c>
      <c r="AF486" s="27">
        <v>0</v>
      </c>
      <c r="AG486" s="27">
        <v>0</v>
      </c>
      <c r="AH486" s="27">
        <v>0</v>
      </c>
      <c r="AI486" s="27">
        <v>0</v>
      </c>
      <c r="AK486" s="29">
        <f t="shared" si="7"/>
        <v>9.5757719419760062E-3</v>
      </c>
    </row>
    <row r="487" spans="1:37" x14ac:dyDescent="0.25">
      <c r="A487">
        <v>485</v>
      </c>
      <c r="B487" s="1">
        <v>1.2500000000000001E-2</v>
      </c>
      <c r="C487" s="1">
        <v>-1.7205453087093718E-5</v>
      </c>
      <c r="D487" s="27">
        <v>9.0266070489794875E-2</v>
      </c>
      <c r="E487" s="27">
        <v>8.2446464906595546E-2</v>
      </c>
      <c r="F487" s="27">
        <v>1.1230622255121817E-2</v>
      </c>
      <c r="G487" s="27">
        <v>7.3922733959430789E-2</v>
      </c>
      <c r="H487" s="27">
        <v>8.9516829924866495E-2</v>
      </c>
      <c r="I487" s="27">
        <v>8.5569902931566966E-2</v>
      </c>
      <c r="J487" s="27">
        <v>0.14080360295364944</v>
      </c>
      <c r="K487" s="27">
        <v>0.16911671330459796</v>
      </c>
      <c r="L487" s="27">
        <v>0.12098427122023837</v>
      </c>
      <c r="M487" s="27">
        <v>3.0953556651683849E-2</v>
      </c>
      <c r="N487" s="27">
        <v>0.10518923140245384</v>
      </c>
      <c r="O487" s="27">
        <v>0</v>
      </c>
      <c r="P487" s="27">
        <v>0</v>
      </c>
      <c r="Q487" s="27">
        <v>0</v>
      </c>
      <c r="R487" s="27">
        <v>0</v>
      </c>
      <c r="S487" s="27">
        <v>0</v>
      </c>
      <c r="T487" s="27">
        <v>0</v>
      </c>
      <c r="U487" s="27">
        <v>0</v>
      </c>
      <c r="V487" s="27">
        <v>0</v>
      </c>
      <c r="W487" s="27">
        <v>0</v>
      </c>
      <c r="X487" s="27">
        <v>0</v>
      </c>
      <c r="Y487" s="27">
        <v>0</v>
      </c>
      <c r="Z487" s="27">
        <v>0</v>
      </c>
      <c r="AA487" s="27">
        <v>0</v>
      </c>
      <c r="AB487" s="27">
        <v>0</v>
      </c>
      <c r="AC487" s="27">
        <v>0</v>
      </c>
      <c r="AD487" s="27">
        <v>0</v>
      </c>
      <c r="AE487" s="27">
        <v>0</v>
      </c>
      <c r="AF487" s="27">
        <v>0</v>
      </c>
      <c r="AG487" s="27">
        <v>0</v>
      </c>
      <c r="AH487" s="27">
        <v>0</v>
      </c>
      <c r="AI487" s="27">
        <v>0</v>
      </c>
      <c r="AK487" s="29">
        <f t="shared" si="7"/>
        <v>-1.3764362469674974E-3</v>
      </c>
    </row>
    <row r="488" spans="1:37" x14ac:dyDescent="0.25">
      <c r="A488">
        <v>486</v>
      </c>
      <c r="B488" s="1">
        <v>1.0999999999999999E-2</v>
      </c>
      <c r="C488" s="1">
        <v>-1.9564150358223817E-4</v>
      </c>
      <c r="D488" s="27">
        <v>5.2453980138896239E-2</v>
      </c>
      <c r="E488" s="27">
        <v>6.6567252904157579E-3</v>
      </c>
      <c r="F488" s="27">
        <v>0.11261587798225658</v>
      </c>
      <c r="G488" s="27">
        <v>0.16128179080691768</v>
      </c>
      <c r="H488" s="27">
        <v>5.85475120154672E-2</v>
      </c>
      <c r="I488" s="27">
        <v>0.12497660134954286</v>
      </c>
      <c r="J488" s="27">
        <v>8.806683345974689E-2</v>
      </c>
      <c r="K488" s="27">
        <v>9.6827486269876875E-2</v>
      </c>
      <c r="L488" s="27">
        <v>0.14086560040322391</v>
      </c>
      <c r="M488" s="27">
        <v>0.14333221733880508</v>
      </c>
      <c r="N488" s="27">
        <v>1.437537494485084E-2</v>
      </c>
      <c r="O488" s="27">
        <v>0</v>
      </c>
      <c r="P488" s="27">
        <v>0</v>
      </c>
      <c r="Q488" s="27">
        <v>0</v>
      </c>
      <c r="R488" s="27">
        <v>0</v>
      </c>
      <c r="S488" s="27">
        <v>0</v>
      </c>
      <c r="T488" s="27">
        <v>0</v>
      </c>
      <c r="U488" s="27">
        <v>0</v>
      </c>
      <c r="V488" s="27">
        <v>0</v>
      </c>
      <c r="W488" s="27">
        <v>0</v>
      </c>
      <c r="X488" s="27">
        <v>0</v>
      </c>
      <c r="Y488" s="27">
        <v>0</v>
      </c>
      <c r="Z488" s="27">
        <v>0</v>
      </c>
      <c r="AA488" s="27">
        <v>0</v>
      </c>
      <c r="AB488" s="27">
        <v>0</v>
      </c>
      <c r="AC488" s="27">
        <v>0</v>
      </c>
      <c r="AD488" s="27">
        <v>0</v>
      </c>
      <c r="AE488" s="27">
        <v>0</v>
      </c>
      <c r="AF488" s="27">
        <v>0</v>
      </c>
      <c r="AG488" s="27">
        <v>0</v>
      </c>
      <c r="AH488" s="27">
        <v>0</v>
      </c>
      <c r="AI488" s="27">
        <v>0</v>
      </c>
      <c r="AK488" s="29">
        <f t="shared" si="7"/>
        <v>-1.7785591234748925E-2</v>
      </c>
    </row>
    <row r="489" spans="1:37" x14ac:dyDescent="0.25">
      <c r="A489">
        <v>487</v>
      </c>
      <c r="B489" s="1">
        <v>1.0800000000000001E-2</v>
      </c>
      <c r="C489" s="1">
        <v>6.0468121334153267E-5</v>
      </c>
      <c r="D489" s="27">
        <v>0.10340241504967282</v>
      </c>
      <c r="E489" s="27">
        <v>0.10658285538112934</v>
      </c>
      <c r="F489" s="27">
        <v>0.1431179259595762</v>
      </c>
      <c r="G489" s="27">
        <v>0.10533433138731921</v>
      </c>
      <c r="H489" s="27">
        <v>6.011173887390537E-2</v>
      </c>
      <c r="I489" s="27">
        <v>4.9941375953003894E-2</v>
      </c>
      <c r="J489" s="27">
        <v>5.4950370815832476E-2</v>
      </c>
      <c r="K489" s="27">
        <v>3.5398783091913008E-2</v>
      </c>
      <c r="L489" s="27">
        <v>3.7618158741747357E-2</v>
      </c>
      <c r="M489" s="27">
        <v>0.18963895153806237</v>
      </c>
      <c r="N489" s="27">
        <v>0.11390309320783794</v>
      </c>
      <c r="O489" s="27">
        <v>0</v>
      </c>
      <c r="P489" s="27">
        <v>0</v>
      </c>
      <c r="Q489" s="27">
        <v>0</v>
      </c>
      <c r="R489" s="27">
        <v>0</v>
      </c>
      <c r="S489" s="27">
        <v>0</v>
      </c>
      <c r="T489" s="27">
        <v>0</v>
      </c>
      <c r="U489" s="27">
        <v>0</v>
      </c>
      <c r="V489" s="27">
        <v>0</v>
      </c>
      <c r="W489" s="27">
        <v>0</v>
      </c>
      <c r="X489" s="27">
        <v>0</v>
      </c>
      <c r="Y489" s="27">
        <v>0</v>
      </c>
      <c r="Z489" s="27">
        <v>0</v>
      </c>
      <c r="AA489" s="27">
        <v>0</v>
      </c>
      <c r="AB489" s="27">
        <v>0</v>
      </c>
      <c r="AC489" s="27">
        <v>0</v>
      </c>
      <c r="AD489" s="27">
        <v>0</v>
      </c>
      <c r="AE489" s="27">
        <v>0</v>
      </c>
      <c r="AF489" s="27">
        <v>0</v>
      </c>
      <c r="AG489" s="27">
        <v>0</v>
      </c>
      <c r="AH489" s="27">
        <v>0</v>
      </c>
      <c r="AI489" s="27">
        <v>0</v>
      </c>
      <c r="AK489" s="29">
        <f t="shared" si="7"/>
        <v>5.5989001235327096E-3</v>
      </c>
    </row>
    <row r="490" spans="1:37" x14ac:dyDescent="0.25">
      <c r="A490">
        <v>488</v>
      </c>
      <c r="B490" s="1">
        <v>1.14E-2</v>
      </c>
      <c r="C490" s="1">
        <v>-2.4819170665141326E-4</v>
      </c>
      <c r="D490" s="27">
        <v>2.4130326803779124E-2</v>
      </c>
      <c r="E490" s="27">
        <v>1.767321652934364E-2</v>
      </c>
      <c r="F490" s="27">
        <v>8.0568756088096577E-2</v>
      </c>
      <c r="G490" s="27">
        <v>1.5167967541203716E-3</v>
      </c>
      <c r="H490" s="27">
        <v>0.16760476678060918</v>
      </c>
      <c r="I490" s="27">
        <v>0.13529923479397429</v>
      </c>
      <c r="J490" s="27">
        <v>0.14218375779160369</v>
      </c>
      <c r="K490" s="27">
        <v>0.15143430162167187</v>
      </c>
      <c r="L490" s="27">
        <v>8.3920781306529066E-2</v>
      </c>
      <c r="M490" s="27">
        <v>5.0615557096794973E-2</v>
      </c>
      <c r="N490" s="27">
        <v>0.14505250443347717</v>
      </c>
      <c r="O490" s="27">
        <v>0</v>
      </c>
      <c r="P490" s="27">
        <v>0</v>
      </c>
      <c r="Q490" s="27">
        <v>0</v>
      </c>
      <c r="R490" s="27">
        <v>0</v>
      </c>
      <c r="S490" s="27">
        <v>0</v>
      </c>
      <c r="T490" s="27">
        <v>0</v>
      </c>
      <c r="U490" s="27">
        <v>0</v>
      </c>
      <c r="V490" s="27">
        <v>0</v>
      </c>
      <c r="W490" s="27">
        <v>0</v>
      </c>
      <c r="X490" s="27">
        <v>0</v>
      </c>
      <c r="Y490" s="27">
        <v>0</v>
      </c>
      <c r="Z490" s="27">
        <v>0</v>
      </c>
      <c r="AA490" s="27">
        <v>0</v>
      </c>
      <c r="AB490" s="27">
        <v>0</v>
      </c>
      <c r="AC490" s="27">
        <v>0</v>
      </c>
      <c r="AD490" s="27">
        <v>0</v>
      </c>
      <c r="AE490" s="27">
        <v>0</v>
      </c>
      <c r="AF490" s="27">
        <v>0</v>
      </c>
      <c r="AG490" s="27">
        <v>0</v>
      </c>
      <c r="AH490" s="27">
        <v>0</v>
      </c>
      <c r="AI490" s="27">
        <v>0</v>
      </c>
      <c r="AK490" s="29">
        <f t="shared" si="7"/>
        <v>-2.1771202337843267E-2</v>
      </c>
    </row>
    <row r="491" spans="1:37" x14ac:dyDescent="0.25">
      <c r="A491">
        <v>489</v>
      </c>
      <c r="B491" s="1">
        <v>1.1299999999999999E-2</v>
      </c>
      <c r="C491" s="1">
        <v>-7.4485659257239622E-5</v>
      </c>
      <c r="D491" s="27">
        <v>8.3775549418363252E-2</v>
      </c>
      <c r="E491" s="27">
        <v>7.235519157233776E-2</v>
      </c>
      <c r="F491" s="27">
        <v>0.13958272669516181</v>
      </c>
      <c r="G491" s="27">
        <v>3.7258979857683623E-2</v>
      </c>
      <c r="H491" s="27">
        <v>1.7702295248784042E-2</v>
      </c>
      <c r="I491" s="27">
        <v>6.9718765496280602E-2</v>
      </c>
      <c r="J491" s="27">
        <v>0.14981912426984867</v>
      </c>
      <c r="K491" s="27">
        <v>0.12097797170436954</v>
      </c>
      <c r="L491" s="27">
        <v>0.11790030735308121</v>
      </c>
      <c r="M491" s="27">
        <v>8.3403139695755149E-2</v>
      </c>
      <c r="N491" s="27">
        <v>0.10750594868833427</v>
      </c>
      <c r="O491" s="27">
        <v>0</v>
      </c>
      <c r="P491" s="27">
        <v>0</v>
      </c>
      <c r="Q491" s="27">
        <v>0</v>
      </c>
      <c r="R491" s="27">
        <v>0</v>
      </c>
      <c r="S491" s="27">
        <v>0</v>
      </c>
      <c r="T491" s="27">
        <v>0</v>
      </c>
      <c r="U491" s="27">
        <v>0</v>
      </c>
      <c r="V491" s="27">
        <v>0</v>
      </c>
      <c r="W491" s="27">
        <v>0</v>
      </c>
      <c r="X491" s="27">
        <v>0</v>
      </c>
      <c r="Y491" s="27">
        <v>0</v>
      </c>
      <c r="Z491" s="27">
        <v>0</v>
      </c>
      <c r="AA491" s="27">
        <v>0</v>
      </c>
      <c r="AB491" s="27">
        <v>0</v>
      </c>
      <c r="AC491" s="27">
        <v>0</v>
      </c>
      <c r="AD491" s="27">
        <v>0</v>
      </c>
      <c r="AE491" s="27">
        <v>0</v>
      </c>
      <c r="AF491" s="27">
        <v>0</v>
      </c>
      <c r="AG491" s="27">
        <v>0</v>
      </c>
      <c r="AH491" s="27">
        <v>0</v>
      </c>
      <c r="AI491" s="27">
        <v>0</v>
      </c>
      <c r="AK491" s="29">
        <f t="shared" si="7"/>
        <v>-6.5916512617026218E-3</v>
      </c>
    </row>
    <row r="492" spans="1:37" x14ac:dyDescent="0.25">
      <c r="A492">
        <v>490</v>
      </c>
      <c r="B492" s="1">
        <v>1.1599999999999999E-2</v>
      </c>
      <c r="C492" s="1">
        <v>1.2953525932668096E-5</v>
      </c>
      <c r="D492" s="27">
        <v>5.1811398084724118E-2</v>
      </c>
      <c r="E492" s="27">
        <v>4.3429382880635067E-2</v>
      </c>
      <c r="F492" s="27">
        <v>0.13904096763746646</v>
      </c>
      <c r="G492" s="27">
        <v>0.12318540607144336</v>
      </c>
      <c r="H492" s="27">
        <v>0.10408268104120567</v>
      </c>
      <c r="I492" s="27">
        <v>0.19420947798201738</v>
      </c>
      <c r="J492" s="27">
        <v>8.685579458608092E-2</v>
      </c>
      <c r="K492" s="27">
        <v>7.9609064073953885E-3</v>
      </c>
      <c r="L492" s="27">
        <v>0.15840556901799344</v>
      </c>
      <c r="M492" s="27">
        <v>3.3253022240234548E-2</v>
      </c>
      <c r="N492" s="27">
        <v>5.7765394050803595E-2</v>
      </c>
      <c r="O492" s="27">
        <v>0</v>
      </c>
      <c r="P492" s="27">
        <v>0</v>
      </c>
      <c r="Q492" s="27">
        <v>0</v>
      </c>
      <c r="R492" s="27">
        <v>0</v>
      </c>
      <c r="S492" s="27">
        <v>0</v>
      </c>
      <c r="T492" s="27">
        <v>0</v>
      </c>
      <c r="U492" s="27">
        <v>0</v>
      </c>
      <c r="V492" s="27">
        <v>0</v>
      </c>
      <c r="W492" s="27">
        <v>0</v>
      </c>
      <c r="X492" s="27">
        <v>0</v>
      </c>
      <c r="Y492" s="27">
        <v>0</v>
      </c>
      <c r="Z492" s="27">
        <v>0</v>
      </c>
      <c r="AA492" s="27">
        <v>0</v>
      </c>
      <c r="AB492" s="27">
        <v>0</v>
      </c>
      <c r="AC492" s="27">
        <v>0</v>
      </c>
      <c r="AD492" s="27">
        <v>0</v>
      </c>
      <c r="AE492" s="27">
        <v>0</v>
      </c>
      <c r="AF492" s="27">
        <v>0</v>
      </c>
      <c r="AG492" s="27">
        <v>0</v>
      </c>
      <c r="AH492" s="27">
        <v>0</v>
      </c>
      <c r="AI492" s="27">
        <v>0</v>
      </c>
      <c r="AK492" s="29">
        <f t="shared" si="7"/>
        <v>1.1166832700575946E-3</v>
      </c>
    </row>
    <row r="493" spans="1:37" x14ac:dyDescent="0.25">
      <c r="A493">
        <v>491</v>
      </c>
      <c r="B493" s="1">
        <v>1.17E-2</v>
      </c>
      <c r="C493" s="1">
        <v>3.0090317501725984E-4</v>
      </c>
      <c r="D493" s="27">
        <v>0.13798428293949611</v>
      </c>
      <c r="E493" s="27">
        <v>0.12061858453722037</v>
      </c>
      <c r="F493" s="27">
        <v>0.11167320370027935</v>
      </c>
      <c r="G493" s="27">
        <v>0.14167166225799485</v>
      </c>
      <c r="H493" s="27">
        <v>4.4699895801035297E-2</v>
      </c>
      <c r="I493" s="27">
        <v>1.7393742872548743E-3</v>
      </c>
      <c r="J493" s="27">
        <v>9.6975125740363807E-2</v>
      </c>
      <c r="K493" s="27">
        <v>3.2266987697082763E-2</v>
      </c>
      <c r="L493" s="27">
        <v>0.13150495202737408</v>
      </c>
      <c r="M493" s="27">
        <v>4.7037980022526307E-2</v>
      </c>
      <c r="N493" s="27">
        <v>0.13382795098937214</v>
      </c>
      <c r="O493" s="27">
        <v>0</v>
      </c>
      <c r="P493" s="27">
        <v>0</v>
      </c>
      <c r="Q493" s="27">
        <v>0</v>
      </c>
      <c r="R493" s="27">
        <v>0</v>
      </c>
      <c r="S493" s="27">
        <v>0</v>
      </c>
      <c r="T493" s="27">
        <v>0</v>
      </c>
      <c r="U493" s="27">
        <v>0</v>
      </c>
      <c r="V493" s="27">
        <v>0</v>
      </c>
      <c r="W493" s="27">
        <v>0</v>
      </c>
      <c r="X493" s="27">
        <v>0</v>
      </c>
      <c r="Y493" s="27">
        <v>0</v>
      </c>
      <c r="Z493" s="27">
        <v>0</v>
      </c>
      <c r="AA493" s="27">
        <v>0</v>
      </c>
      <c r="AB493" s="27">
        <v>0</v>
      </c>
      <c r="AC493" s="27">
        <v>0</v>
      </c>
      <c r="AD493" s="27">
        <v>0</v>
      </c>
      <c r="AE493" s="27">
        <v>0</v>
      </c>
      <c r="AF493" s="27">
        <v>0</v>
      </c>
      <c r="AG493" s="27">
        <v>0</v>
      </c>
      <c r="AH493" s="27">
        <v>0</v>
      </c>
      <c r="AI493" s="27">
        <v>0</v>
      </c>
      <c r="AK493" s="29">
        <f t="shared" si="7"/>
        <v>2.5718220086945284E-2</v>
      </c>
    </row>
    <row r="494" spans="1:37" x14ac:dyDescent="0.25">
      <c r="A494">
        <v>492</v>
      </c>
      <c r="B494" s="1">
        <v>1.4500000000000001E-2</v>
      </c>
      <c r="C494" s="1">
        <v>4.845931991033207E-4</v>
      </c>
      <c r="D494" s="27">
        <v>9.3230059000870336E-2</v>
      </c>
      <c r="E494" s="27">
        <v>0.22321900412331117</v>
      </c>
      <c r="F494" s="27">
        <v>6.4167800615844039E-2</v>
      </c>
      <c r="G494" s="27">
        <v>0.13220316480906044</v>
      </c>
      <c r="H494" s="27">
        <v>4.0933684324560148E-2</v>
      </c>
      <c r="I494" s="27">
        <v>5.8222860055276437E-2</v>
      </c>
      <c r="J494" s="27">
        <v>9.8401841745397439E-3</v>
      </c>
      <c r="K494" s="27">
        <v>4.5815534983142989E-2</v>
      </c>
      <c r="L494" s="27">
        <v>0.2321495734404877</v>
      </c>
      <c r="M494" s="27">
        <v>8.3471651025508242E-2</v>
      </c>
      <c r="N494" s="27">
        <v>1.6746483447398708E-2</v>
      </c>
      <c r="O494" s="27">
        <v>0</v>
      </c>
      <c r="P494" s="27">
        <v>0</v>
      </c>
      <c r="Q494" s="27">
        <v>0</v>
      </c>
      <c r="R494" s="27">
        <v>0</v>
      </c>
      <c r="S494" s="27">
        <v>0</v>
      </c>
      <c r="T494" s="27">
        <v>0</v>
      </c>
      <c r="U494" s="27">
        <v>0</v>
      </c>
      <c r="V494" s="27">
        <v>0</v>
      </c>
      <c r="W494" s="27">
        <v>0</v>
      </c>
      <c r="X494" s="27">
        <v>0</v>
      </c>
      <c r="Y494" s="27">
        <v>0</v>
      </c>
      <c r="Z494" s="27">
        <v>0</v>
      </c>
      <c r="AA494" s="27">
        <v>0</v>
      </c>
      <c r="AB494" s="27">
        <v>0</v>
      </c>
      <c r="AC494" s="27">
        <v>0</v>
      </c>
      <c r="AD494" s="27">
        <v>0</v>
      </c>
      <c r="AE494" s="27">
        <v>0</v>
      </c>
      <c r="AF494" s="27">
        <v>0</v>
      </c>
      <c r="AG494" s="27">
        <v>0</v>
      </c>
      <c r="AH494" s="27">
        <v>0</v>
      </c>
      <c r="AI494" s="27">
        <v>0</v>
      </c>
      <c r="AK494" s="29">
        <f t="shared" si="7"/>
        <v>3.3420220627815217E-2</v>
      </c>
    </row>
    <row r="495" spans="1:37" x14ac:dyDescent="0.25">
      <c r="A495">
        <v>493</v>
      </c>
      <c r="B495" s="1">
        <v>9.7999999999999997E-3</v>
      </c>
      <c r="C495" s="1">
        <v>-1.729597995752717E-5</v>
      </c>
      <c r="D495" s="27">
        <v>9.7922626410016769E-2</v>
      </c>
      <c r="E495" s="27">
        <v>4.5552960008080075E-2</v>
      </c>
      <c r="F495" s="27">
        <v>0.15341483576810921</v>
      </c>
      <c r="G495" s="27">
        <v>6.1963488159808879E-3</v>
      </c>
      <c r="H495" s="27">
        <v>0.105554514964524</v>
      </c>
      <c r="I495" s="27">
        <v>5.3715996408243032E-2</v>
      </c>
      <c r="J495" s="27">
        <v>0.11272802534669887</v>
      </c>
      <c r="K495" s="27">
        <v>7.2537877154261576E-2</v>
      </c>
      <c r="L495" s="27">
        <v>0.1536756844549457</v>
      </c>
      <c r="M495" s="27">
        <v>8.4583016032686184E-2</v>
      </c>
      <c r="N495" s="27">
        <v>0.11411811463645384</v>
      </c>
      <c r="O495" s="27">
        <v>0</v>
      </c>
      <c r="P495" s="27">
        <v>0</v>
      </c>
      <c r="Q495" s="27">
        <v>0</v>
      </c>
      <c r="R495" s="27">
        <v>0</v>
      </c>
      <c r="S495" s="27">
        <v>0</v>
      </c>
      <c r="T495" s="27">
        <v>0</v>
      </c>
      <c r="U495" s="27">
        <v>0</v>
      </c>
      <c r="V495" s="27">
        <v>0</v>
      </c>
      <c r="W495" s="27">
        <v>0</v>
      </c>
      <c r="X495" s="27">
        <v>0</v>
      </c>
      <c r="Y495" s="27">
        <v>0</v>
      </c>
      <c r="Z495" s="27">
        <v>0</v>
      </c>
      <c r="AA495" s="27">
        <v>0</v>
      </c>
      <c r="AB495" s="27">
        <v>0</v>
      </c>
      <c r="AC495" s="27">
        <v>0</v>
      </c>
      <c r="AD495" s="27">
        <v>0</v>
      </c>
      <c r="AE495" s="27">
        <v>0</v>
      </c>
      <c r="AF495" s="27">
        <v>0</v>
      </c>
      <c r="AG495" s="27">
        <v>0</v>
      </c>
      <c r="AH495" s="27">
        <v>0</v>
      </c>
      <c r="AI495" s="27">
        <v>0</v>
      </c>
      <c r="AK495" s="29">
        <f t="shared" si="7"/>
        <v>-1.7648959140333846E-3</v>
      </c>
    </row>
    <row r="496" spans="1:37" x14ac:dyDescent="0.25">
      <c r="A496">
        <v>494</v>
      </c>
      <c r="B496" s="1">
        <v>1.2500000000000001E-2</v>
      </c>
      <c r="C496" s="1">
        <v>2.186284602107716E-4</v>
      </c>
      <c r="D496" s="27">
        <v>8.3690418726814347E-2</v>
      </c>
      <c r="E496" s="27">
        <v>0.15987223995593969</v>
      </c>
      <c r="F496" s="27">
        <v>7.8934899362878147E-2</v>
      </c>
      <c r="G496" s="27">
        <v>3.3579352275401271E-2</v>
      </c>
      <c r="H496" s="27">
        <v>5.1240059520294576E-2</v>
      </c>
      <c r="I496" s="27">
        <v>0.14252530776983863</v>
      </c>
      <c r="J496" s="27">
        <v>5.0104599709544645E-2</v>
      </c>
      <c r="K496" s="27">
        <v>4.6156976196437632E-2</v>
      </c>
      <c r="L496" s="27">
        <v>0.12428908744948856</v>
      </c>
      <c r="M496" s="27">
        <v>8.6929718492358199E-2</v>
      </c>
      <c r="N496" s="27">
        <v>0.14267734054100431</v>
      </c>
      <c r="O496" s="27">
        <v>0</v>
      </c>
      <c r="P496" s="27">
        <v>0</v>
      </c>
      <c r="Q496" s="27">
        <v>0</v>
      </c>
      <c r="R496" s="27">
        <v>0</v>
      </c>
      <c r="S496" s="27">
        <v>0</v>
      </c>
      <c r="T496" s="27">
        <v>0</v>
      </c>
      <c r="U496" s="27">
        <v>0</v>
      </c>
      <c r="V496" s="27">
        <v>0</v>
      </c>
      <c r="W496" s="27">
        <v>0</v>
      </c>
      <c r="X496" s="27">
        <v>0</v>
      </c>
      <c r="Y496" s="27">
        <v>0</v>
      </c>
      <c r="Z496" s="27">
        <v>0</v>
      </c>
      <c r="AA496" s="27">
        <v>0</v>
      </c>
      <c r="AB496" s="27">
        <v>0</v>
      </c>
      <c r="AC496" s="27">
        <v>0</v>
      </c>
      <c r="AD496" s="27">
        <v>0</v>
      </c>
      <c r="AE496" s="27">
        <v>0</v>
      </c>
      <c r="AF496" s="27">
        <v>0</v>
      </c>
      <c r="AG496" s="27">
        <v>0</v>
      </c>
      <c r="AH496" s="27">
        <v>0</v>
      </c>
      <c r="AI496" s="27">
        <v>0</v>
      </c>
      <c r="AK496" s="29">
        <f t="shared" si="7"/>
        <v>1.7490276816861727E-2</v>
      </c>
    </row>
    <row r="497" spans="1:37" x14ac:dyDescent="0.25">
      <c r="A497">
        <v>495</v>
      </c>
      <c r="B497" s="1">
        <v>1.47E-2</v>
      </c>
      <c r="C497" s="1">
        <v>4.9713012314749419E-4</v>
      </c>
      <c r="D497" s="27">
        <v>0.16917297238762291</v>
      </c>
      <c r="E497" s="27">
        <v>0.19412708540493848</v>
      </c>
      <c r="F497" s="27">
        <v>1.7771165574226151E-2</v>
      </c>
      <c r="G497" s="27">
        <v>0.22471090347848996</v>
      </c>
      <c r="H497" s="27">
        <v>5.0166263129865607E-2</v>
      </c>
      <c r="I497" s="27">
        <v>2.8361298058886555E-2</v>
      </c>
      <c r="J497" s="27">
        <v>4.1226314699825614E-2</v>
      </c>
      <c r="K497" s="27">
        <v>3.1954516344168772E-2</v>
      </c>
      <c r="L497" s="27">
        <v>0.14426169908867451</v>
      </c>
      <c r="M497" s="27">
        <v>2.3428675829001107E-2</v>
      </c>
      <c r="N497" s="27">
        <v>7.4819106004300515E-2</v>
      </c>
      <c r="O497" s="27">
        <v>0</v>
      </c>
      <c r="P497" s="27">
        <v>0</v>
      </c>
      <c r="Q497" s="27">
        <v>0</v>
      </c>
      <c r="R497" s="27">
        <v>0</v>
      </c>
      <c r="S497" s="27">
        <v>0</v>
      </c>
      <c r="T497" s="27">
        <v>0</v>
      </c>
      <c r="U497" s="27">
        <v>0</v>
      </c>
      <c r="V497" s="27">
        <v>0</v>
      </c>
      <c r="W497" s="27">
        <v>0</v>
      </c>
      <c r="X497" s="27">
        <v>0</v>
      </c>
      <c r="Y497" s="27">
        <v>0</v>
      </c>
      <c r="Z497" s="27">
        <v>0</v>
      </c>
      <c r="AA497" s="27">
        <v>0</v>
      </c>
      <c r="AB497" s="27">
        <v>0</v>
      </c>
      <c r="AC497" s="27">
        <v>0</v>
      </c>
      <c r="AD497" s="27">
        <v>0</v>
      </c>
      <c r="AE497" s="27">
        <v>0</v>
      </c>
      <c r="AF497" s="27">
        <v>0</v>
      </c>
      <c r="AG497" s="27">
        <v>0</v>
      </c>
      <c r="AH497" s="27">
        <v>0</v>
      </c>
      <c r="AI497" s="27">
        <v>0</v>
      </c>
      <c r="AK497" s="29">
        <f t="shared" si="7"/>
        <v>3.3818375724319331E-2</v>
      </c>
    </row>
    <row r="498" spans="1:37" x14ac:dyDescent="0.25">
      <c r="A498">
        <v>496</v>
      </c>
      <c r="B498" s="1">
        <v>1.38E-2</v>
      </c>
      <c r="C498" s="1">
        <v>1.915562162346061E-4</v>
      </c>
      <c r="D498" s="27">
        <v>8.5344570202566639E-2</v>
      </c>
      <c r="E498" s="27">
        <v>0.13819601052508915</v>
      </c>
      <c r="F498" s="27">
        <v>0.12438140619067835</v>
      </c>
      <c r="G498" s="27">
        <v>0.15054093939653937</v>
      </c>
      <c r="H498" s="27">
        <v>4.4484654550726248E-2</v>
      </c>
      <c r="I498" s="27">
        <v>0.13967818682428171</v>
      </c>
      <c r="J498" s="27">
        <v>0.16714141067466037</v>
      </c>
      <c r="K498" s="27">
        <v>6.4615853546578271E-3</v>
      </c>
      <c r="L498" s="27">
        <v>2.5484582556618805E-2</v>
      </c>
      <c r="M498" s="27">
        <v>0.10223563762568817</v>
      </c>
      <c r="N498" s="27">
        <v>1.6051016098493454E-2</v>
      </c>
      <c r="O498" s="27">
        <v>0</v>
      </c>
      <c r="P498" s="27">
        <v>0</v>
      </c>
      <c r="Q498" s="27">
        <v>0</v>
      </c>
      <c r="R498" s="27">
        <v>0</v>
      </c>
      <c r="S498" s="27">
        <v>0</v>
      </c>
      <c r="T498" s="27">
        <v>0</v>
      </c>
      <c r="U498" s="27">
        <v>0</v>
      </c>
      <c r="V498" s="27">
        <v>0</v>
      </c>
      <c r="W498" s="27">
        <v>0</v>
      </c>
      <c r="X498" s="27">
        <v>0</v>
      </c>
      <c r="Y498" s="27">
        <v>0</v>
      </c>
      <c r="Z498" s="27">
        <v>0</v>
      </c>
      <c r="AA498" s="27">
        <v>0</v>
      </c>
      <c r="AB498" s="27">
        <v>0</v>
      </c>
      <c r="AC498" s="27">
        <v>0</v>
      </c>
      <c r="AD498" s="27">
        <v>0</v>
      </c>
      <c r="AE498" s="27">
        <v>0</v>
      </c>
      <c r="AF498" s="27">
        <v>0</v>
      </c>
      <c r="AG498" s="27">
        <v>0</v>
      </c>
      <c r="AH498" s="27">
        <v>0</v>
      </c>
      <c r="AI498" s="27">
        <v>0</v>
      </c>
      <c r="AK498" s="29">
        <f t="shared" si="7"/>
        <v>1.3880885234391746E-2</v>
      </c>
    </row>
    <row r="499" spans="1:37" x14ac:dyDescent="0.25">
      <c r="A499">
        <v>497</v>
      </c>
      <c r="B499" s="1">
        <v>1.2699999999999999E-2</v>
      </c>
      <c r="C499" s="1">
        <v>-1.183450083246662E-5</v>
      </c>
      <c r="D499" s="27">
        <v>0.13270073229018611</v>
      </c>
      <c r="E499" s="27">
        <v>0.11172052457619025</v>
      </c>
      <c r="F499" s="27">
        <v>0.12761207082063661</v>
      </c>
      <c r="G499" s="27">
        <v>9.9660197201231981E-2</v>
      </c>
      <c r="H499" s="27">
        <v>0.11290930698632724</v>
      </c>
      <c r="I499" s="27">
        <v>0.16679867946225227</v>
      </c>
      <c r="J499" s="27">
        <v>6.2254820475978528E-3</v>
      </c>
      <c r="K499" s="27">
        <v>2.2079626627457528E-2</v>
      </c>
      <c r="L499" s="27">
        <v>3.6801311598546521E-2</v>
      </c>
      <c r="M499" s="27">
        <v>3.2303778833797286E-2</v>
      </c>
      <c r="N499" s="27">
        <v>0.15118828955577659</v>
      </c>
      <c r="O499" s="27">
        <v>0</v>
      </c>
      <c r="P499" s="27">
        <v>0</v>
      </c>
      <c r="Q499" s="27">
        <v>0</v>
      </c>
      <c r="R499" s="27">
        <v>0</v>
      </c>
      <c r="S499" s="27">
        <v>0</v>
      </c>
      <c r="T499" s="27">
        <v>0</v>
      </c>
      <c r="U499" s="27">
        <v>0</v>
      </c>
      <c r="V499" s="27">
        <v>0</v>
      </c>
      <c r="W499" s="27">
        <v>0</v>
      </c>
      <c r="X499" s="27">
        <v>0</v>
      </c>
      <c r="Y499" s="27">
        <v>0</v>
      </c>
      <c r="Z499" s="27">
        <v>0</v>
      </c>
      <c r="AA499" s="27">
        <v>0</v>
      </c>
      <c r="AB499" s="27">
        <v>0</v>
      </c>
      <c r="AC499" s="27">
        <v>0</v>
      </c>
      <c r="AD499" s="27">
        <v>0</v>
      </c>
      <c r="AE499" s="27">
        <v>0</v>
      </c>
      <c r="AF499" s="27">
        <v>0</v>
      </c>
      <c r="AG499" s="27">
        <v>0</v>
      </c>
      <c r="AH499" s="27">
        <v>0</v>
      </c>
      <c r="AI499" s="27">
        <v>0</v>
      </c>
      <c r="AK499" s="29">
        <f t="shared" si="7"/>
        <v>-9.3185045924934018E-4</v>
      </c>
    </row>
    <row r="500" spans="1:37" x14ac:dyDescent="0.25">
      <c r="A500">
        <v>498</v>
      </c>
      <c r="B500" s="1">
        <v>1.38E-2</v>
      </c>
      <c r="C500" s="1">
        <v>2.602418817910077E-4</v>
      </c>
      <c r="D500" s="27">
        <v>0.15119606858507717</v>
      </c>
      <c r="E500" s="27">
        <v>0.17211422769871612</v>
      </c>
      <c r="F500" s="27">
        <v>0.1554878493501235</v>
      </c>
      <c r="G500" s="27">
        <v>0.14287156122832967</v>
      </c>
      <c r="H500" s="27">
        <v>9.5364100386114981E-3</v>
      </c>
      <c r="I500" s="27">
        <v>5.3574619935017574E-2</v>
      </c>
      <c r="J500" s="27">
        <v>5.1399775932044214E-2</v>
      </c>
      <c r="K500" s="27">
        <v>3.1001971121534459E-2</v>
      </c>
      <c r="L500" s="27">
        <v>0.14530696908632207</v>
      </c>
      <c r="M500" s="27">
        <v>3.1919623726241776E-2</v>
      </c>
      <c r="N500" s="27">
        <v>5.5590923297982202E-2</v>
      </c>
      <c r="O500" s="27">
        <v>0</v>
      </c>
      <c r="P500" s="27">
        <v>0</v>
      </c>
      <c r="Q500" s="27">
        <v>0</v>
      </c>
      <c r="R500" s="27">
        <v>0</v>
      </c>
      <c r="S500" s="27">
        <v>0</v>
      </c>
      <c r="T500" s="27">
        <v>0</v>
      </c>
      <c r="U500" s="27">
        <v>0</v>
      </c>
      <c r="V500" s="27">
        <v>0</v>
      </c>
      <c r="W500" s="27">
        <v>0</v>
      </c>
      <c r="X500" s="27">
        <v>0</v>
      </c>
      <c r="Y500" s="27">
        <v>0</v>
      </c>
      <c r="Z500" s="27">
        <v>0</v>
      </c>
      <c r="AA500" s="27">
        <v>0</v>
      </c>
      <c r="AB500" s="27">
        <v>0</v>
      </c>
      <c r="AC500" s="27">
        <v>0</v>
      </c>
      <c r="AD500" s="27">
        <v>0</v>
      </c>
      <c r="AE500" s="27">
        <v>0</v>
      </c>
      <c r="AF500" s="27">
        <v>0</v>
      </c>
      <c r="AG500" s="27">
        <v>0</v>
      </c>
      <c r="AH500" s="27">
        <v>0</v>
      </c>
      <c r="AI500" s="27">
        <v>0</v>
      </c>
      <c r="AK500" s="29">
        <f t="shared" si="7"/>
        <v>1.8858107376159977E-2</v>
      </c>
    </row>
    <row r="501" spans="1:37" x14ac:dyDescent="0.25">
      <c r="A501">
        <v>499</v>
      </c>
      <c r="B501" s="1">
        <v>1.2800000000000001E-2</v>
      </c>
      <c r="C501" s="1">
        <v>3.3320080787273959E-4</v>
      </c>
      <c r="D501" s="27">
        <v>6.2539575802856004E-2</v>
      </c>
      <c r="E501" s="27">
        <v>0.15696152583266879</v>
      </c>
      <c r="F501" s="27">
        <v>4.5102957040429215E-2</v>
      </c>
      <c r="G501" s="27">
        <v>0.15632964787426798</v>
      </c>
      <c r="H501" s="27">
        <v>0.14827598900869987</v>
      </c>
      <c r="I501" s="27">
        <v>2.6150519349254719E-2</v>
      </c>
      <c r="J501" s="27">
        <v>3.2074648769381361E-2</v>
      </c>
      <c r="K501" s="27">
        <v>6.5294533193086424E-2</v>
      </c>
      <c r="L501" s="27">
        <v>0.12184201743996136</v>
      </c>
      <c r="M501" s="27">
        <v>2.4626428887945882E-2</v>
      </c>
      <c r="N501" s="27">
        <v>0.16080215680144844</v>
      </c>
      <c r="O501" s="27">
        <v>0</v>
      </c>
      <c r="P501" s="27">
        <v>0</v>
      </c>
      <c r="Q501" s="27">
        <v>0</v>
      </c>
      <c r="R501" s="27">
        <v>0</v>
      </c>
      <c r="S501" s="27">
        <v>0</v>
      </c>
      <c r="T501" s="27">
        <v>0</v>
      </c>
      <c r="U501" s="27">
        <v>0</v>
      </c>
      <c r="V501" s="27">
        <v>0</v>
      </c>
      <c r="W501" s="27">
        <v>0</v>
      </c>
      <c r="X501" s="27">
        <v>0</v>
      </c>
      <c r="Y501" s="27">
        <v>0</v>
      </c>
      <c r="Z501" s="27">
        <v>0</v>
      </c>
      <c r="AA501" s="27">
        <v>0</v>
      </c>
      <c r="AB501" s="27">
        <v>0</v>
      </c>
      <c r="AC501" s="27">
        <v>0</v>
      </c>
      <c r="AD501" s="27">
        <v>0</v>
      </c>
      <c r="AE501" s="27">
        <v>0</v>
      </c>
      <c r="AF501" s="27">
        <v>0</v>
      </c>
      <c r="AG501" s="27">
        <v>0</v>
      </c>
      <c r="AH501" s="27">
        <v>0</v>
      </c>
      <c r="AI501" s="27">
        <v>0</v>
      </c>
      <c r="AK501" s="29">
        <f t="shared" si="7"/>
        <v>2.603131311505778E-2</v>
      </c>
    </row>
    <row r="502" spans="1:37" x14ac:dyDescent="0.25">
      <c r="A502">
        <v>500</v>
      </c>
      <c r="B502" s="1">
        <v>1.29E-2</v>
      </c>
      <c r="C502" s="1">
        <v>-9.1245611739365542E-5</v>
      </c>
      <c r="D502" s="27">
        <v>1.8291681788948411E-2</v>
      </c>
      <c r="E502" s="27">
        <v>0.11657505752236816</v>
      </c>
      <c r="F502" s="27">
        <v>0.1263146825489406</v>
      </c>
      <c r="G502" s="27">
        <v>9.2299449047739374E-2</v>
      </c>
      <c r="H502" s="27">
        <v>0.12725612064399605</v>
      </c>
      <c r="I502" s="27">
        <v>0.10620282017145567</v>
      </c>
      <c r="J502" s="27">
        <v>5.8637164985227141E-2</v>
      </c>
      <c r="K502" s="27">
        <v>0.12489984952593311</v>
      </c>
      <c r="L502" s="27">
        <v>6.8102209050232371E-2</v>
      </c>
      <c r="M502" s="27">
        <v>3.8367916767410075E-2</v>
      </c>
      <c r="N502" s="27">
        <v>0.12305304794774906</v>
      </c>
      <c r="O502" s="27">
        <v>0</v>
      </c>
      <c r="P502" s="27">
        <v>0</v>
      </c>
      <c r="Q502" s="27">
        <v>0</v>
      </c>
      <c r="R502" s="27">
        <v>0</v>
      </c>
      <c r="S502" s="27">
        <v>0</v>
      </c>
      <c r="T502" s="27">
        <v>0</v>
      </c>
      <c r="U502" s="27">
        <v>0</v>
      </c>
      <c r="V502" s="27">
        <v>0</v>
      </c>
      <c r="W502" s="27">
        <v>0</v>
      </c>
      <c r="X502" s="27">
        <v>0</v>
      </c>
      <c r="Y502" s="27">
        <v>0</v>
      </c>
      <c r="Z502" s="27">
        <v>0</v>
      </c>
      <c r="AA502" s="27">
        <v>0</v>
      </c>
      <c r="AB502" s="27">
        <v>0</v>
      </c>
      <c r="AC502" s="27">
        <v>0</v>
      </c>
      <c r="AD502" s="27">
        <v>0</v>
      </c>
      <c r="AE502" s="27">
        <v>0</v>
      </c>
      <c r="AF502" s="27">
        <v>0</v>
      </c>
      <c r="AG502" s="27">
        <v>0</v>
      </c>
      <c r="AH502" s="27">
        <v>0</v>
      </c>
      <c r="AI502" s="27">
        <v>0</v>
      </c>
      <c r="AK502" s="29">
        <f t="shared" si="7"/>
        <v>-7.0733032356097318E-3</v>
      </c>
    </row>
    <row r="503" spans="1:37" x14ac:dyDescent="0.25">
      <c r="A503">
        <v>501</v>
      </c>
      <c r="B503" s="1">
        <v>1.17E-2</v>
      </c>
      <c r="C503" s="1">
        <v>1.6911369525575898E-4</v>
      </c>
      <c r="D503" s="27">
        <v>0.1414585014493496</v>
      </c>
      <c r="E503" s="27">
        <v>0.10078199233927125</v>
      </c>
      <c r="F503" s="27">
        <v>4.3788519155442976E-2</v>
      </c>
      <c r="G503" s="27">
        <v>0.11323170092603753</v>
      </c>
      <c r="H503" s="27">
        <v>0.1597870742436979</v>
      </c>
      <c r="I503" s="27">
        <v>0.12566244386113551</v>
      </c>
      <c r="J503" s="27">
        <v>5.3676801576169518E-2</v>
      </c>
      <c r="K503" s="27">
        <v>3.380504576526438E-3</v>
      </c>
      <c r="L503" s="27">
        <v>2.2138009417377518E-2</v>
      </c>
      <c r="M503" s="27">
        <v>8.7389811996621367E-2</v>
      </c>
      <c r="N503" s="27">
        <v>0.14870464045837048</v>
      </c>
      <c r="O503" s="27">
        <v>0</v>
      </c>
      <c r="P503" s="27">
        <v>0</v>
      </c>
      <c r="Q503" s="27">
        <v>0</v>
      </c>
      <c r="R503" s="27">
        <v>0</v>
      </c>
      <c r="S503" s="27">
        <v>0</v>
      </c>
      <c r="T503" s="27">
        <v>0</v>
      </c>
      <c r="U503" s="27">
        <v>0</v>
      </c>
      <c r="V503" s="27">
        <v>0</v>
      </c>
      <c r="W503" s="27">
        <v>0</v>
      </c>
      <c r="X503" s="27">
        <v>0</v>
      </c>
      <c r="Y503" s="27">
        <v>0</v>
      </c>
      <c r="Z503" s="27">
        <v>0</v>
      </c>
      <c r="AA503" s="27">
        <v>0</v>
      </c>
      <c r="AB503" s="27">
        <v>0</v>
      </c>
      <c r="AC503" s="27">
        <v>0</v>
      </c>
      <c r="AD503" s="27">
        <v>0</v>
      </c>
      <c r="AE503" s="27">
        <v>0</v>
      </c>
      <c r="AF503" s="27">
        <v>0</v>
      </c>
      <c r="AG503" s="27">
        <v>0</v>
      </c>
      <c r="AH503" s="27">
        <v>0</v>
      </c>
      <c r="AI503" s="27">
        <v>0</v>
      </c>
      <c r="AK503" s="29">
        <f t="shared" si="7"/>
        <v>1.4454161987671707E-2</v>
      </c>
    </row>
    <row r="504" spans="1:37" x14ac:dyDescent="0.25">
      <c r="A504">
        <v>502</v>
      </c>
      <c r="B504" s="1">
        <v>1.18E-2</v>
      </c>
      <c r="C504" s="1">
        <v>-8.5091639260900172E-5</v>
      </c>
      <c r="D504" s="27">
        <v>0.16870971999389101</v>
      </c>
      <c r="E504" s="27">
        <v>5.4687086908576071E-2</v>
      </c>
      <c r="F504" s="27">
        <v>4.6778209783760669E-2</v>
      </c>
      <c r="G504" s="27">
        <v>5.9941672949559599E-2</v>
      </c>
      <c r="H504" s="27">
        <v>0.14534354152719828</v>
      </c>
      <c r="I504" s="27">
        <v>3.6990995344112029E-2</v>
      </c>
      <c r="J504" s="27">
        <v>0.11907025784111465</v>
      </c>
      <c r="K504" s="27">
        <v>0.14545667491827477</v>
      </c>
      <c r="L504" s="27">
        <v>9.8633431322506349E-2</v>
      </c>
      <c r="M504" s="27">
        <v>6.2666587747655184E-2</v>
      </c>
      <c r="N504" s="27">
        <v>6.1721821663351412E-2</v>
      </c>
      <c r="O504" s="27">
        <v>0</v>
      </c>
      <c r="P504" s="27">
        <v>0</v>
      </c>
      <c r="Q504" s="27">
        <v>0</v>
      </c>
      <c r="R504" s="27">
        <v>0</v>
      </c>
      <c r="S504" s="27">
        <v>0</v>
      </c>
      <c r="T504" s="27">
        <v>0</v>
      </c>
      <c r="U504" s="27">
        <v>0</v>
      </c>
      <c r="V504" s="27">
        <v>0</v>
      </c>
      <c r="W504" s="27">
        <v>0</v>
      </c>
      <c r="X504" s="27">
        <v>0</v>
      </c>
      <c r="Y504" s="27">
        <v>0</v>
      </c>
      <c r="Z504" s="27">
        <v>0</v>
      </c>
      <c r="AA504" s="27">
        <v>0</v>
      </c>
      <c r="AB504" s="27">
        <v>0</v>
      </c>
      <c r="AC504" s="27">
        <v>0</v>
      </c>
      <c r="AD504" s="27">
        <v>0</v>
      </c>
      <c r="AE504" s="27">
        <v>0</v>
      </c>
      <c r="AF504" s="27">
        <v>0</v>
      </c>
      <c r="AG504" s="27">
        <v>0</v>
      </c>
      <c r="AH504" s="27">
        <v>0</v>
      </c>
      <c r="AI504" s="27">
        <v>0</v>
      </c>
      <c r="AK504" s="29">
        <f t="shared" si="7"/>
        <v>-7.2111558695678113E-3</v>
      </c>
    </row>
    <row r="505" spans="1:37" x14ac:dyDescent="0.25">
      <c r="A505">
        <v>503</v>
      </c>
      <c r="B505" s="1">
        <v>1.1599999999999999E-2</v>
      </c>
      <c r="C505" s="1">
        <v>-3.4585613612006809E-5</v>
      </c>
      <c r="D505" s="27">
        <v>8.1500663890741357E-2</v>
      </c>
      <c r="E505" s="27">
        <v>6.2709800128231824E-2</v>
      </c>
      <c r="F505" s="27">
        <v>6.940765029387426E-2</v>
      </c>
      <c r="G505" s="27">
        <v>0.13405582451934098</v>
      </c>
      <c r="H505" s="27">
        <v>0.11980991175968961</v>
      </c>
      <c r="I505" s="27">
        <v>0.10560620544741185</v>
      </c>
      <c r="J505" s="27">
        <v>0.1050978916183096</v>
      </c>
      <c r="K505" s="27">
        <v>8.3074697884651147E-2</v>
      </c>
      <c r="L505" s="27">
        <v>5.1611435823158747E-2</v>
      </c>
      <c r="M505" s="27">
        <v>9.2878763013906435E-2</v>
      </c>
      <c r="N505" s="27">
        <v>9.424715562068435E-2</v>
      </c>
      <c r="O505" s="27">
        <v>0</v>
      </c>
      <c r="P505" s="27">
        <v>0</v>
      </c>
      <c r="Q505" s="27">
        <v>0</v>
      </c>
      <c r="R505" s="27">
        <v>0</v>
      </c>
      <c r="S505" s="27">
        <v>0</v>
      </c>
      <c r="T505" s="27">
        <v>0</v>
      </c>
      <c r="U505" s="27">
        <v>0</v>
      </c>
      <c r="V505" s="27">
        <v>0</v>
      </c>
      <c r="W505" s="27">
        <v>0</v>
      </c>
      <c r="X505" s="27">
        <v>0</v>
      </c>
      <c r="Y505" s="27">
        <v>0</v>
      </c>
      <c r="Z505" s="27">
        <v>0</v>
      </c>
      <c r="AA505" s="27">
        <v>0</v>
      </c>
      <c r="AB505" s="27">
        <v>0</v>
      </c>
      <c r="AC505" s="27">
        <v>0</v>
      </c>
      <c r="AD505" s="27">
        <v>0</v>
      </c>
      <c r="AE505" s="27">
        <v>0</v>
      </c>
      <c r="AF505" s="27">
        <v>0</v>
      </c>
      <c r="AG505" s="27">
        <v>0</v>
      </c>
      <c r="AH505" s="27">
        <v>0</v>
      </c>
      <c r="AI505" s="27">
        <v>0</v>
      </c>
      <c r="AK505" s="29">
        <f t="shared" si="7"/>
        <v>-2.9815184148281734E-3</v>
      </c>
    </row>
    <row r="506" spans="1:37" x14ac:dyDescent="0.25">
      <c r="A506">
        <v>504</v>
      </c>
      <c r="B506" s="1">
        <v>1.1299999999999999E-2</v>
      </c>
      <c r="C506" s="1">
        <v>2.5967599028945839E-5</v>
      </c>
      <c r="D506" s="27">
        <v>7.2146276898585979E-2</v>
      </c>
      <c r="E506" s="27">
        <v>0.10439112629296618</v>
      </c>
      <c r="F506" s="27">
        <v>9.1275372471566377E-2</v>
      </c>
      <c r="G506" s="27">
        <v>0.10895590949407787</v>
      </c>
      <c r="H506" s="27">
        <v>0.11126770961490952</v>
      </c>
      <c r="I506" s="27">
        <v>0.12017593551794761</v>
      </c>
      <c r="J506" s="27">
        <v>2.8829947290697787E-2</v>
      </c>
      <c r="K506" s="27">
        <v>5.5826627119154287E-2</v>
      </c>
      <c r="L506" s="27">
        <v>7.7891501370102145E-2</v>
      </c>
      <c r="M506" s="27">
        <v>0.16094870659467858</v>
      </c>
      <c r="N506" s="27">
        <v>6.8290887335313757E-2</v>
      </c>
      <c r="O506" s="27">
        <v>0</v>
      </c>
      <c r="P506" s="27">
        <v>0</v>
      </c>
      <c r="Q506" s="27">
        <v>0</v>
      </c>
      <c r="R506" s="27">
        <v>0</v>
      </c>
      <c r="S506" s="27">
        <v>0</v>
      </c>
      <c r="T506" s="27">
        <v>0</v>
      </c>
      <c r="U506" s="27">
        <v>0</v>
      </c>
      <c r="V506" s="27">
        <v>0</v>
      </c>
      <c r="W506" s="27">
        <v>0</v>
      </c>
      <c r="X506" s="27">
        <v>0</v>
      </c>
      <c r="Y506" s="27">
        <v>0</v>
      </c>
      <c r="Z506" s="27">
        <v>0</v>
      </c>
      <c r="AA506" s="27">
        <v>0</v>
      </c>
      <c r="AB506" s="27">
        <v>0</v>
      </c>
      <c r="AC506" s="27">
        <v>0</v>
      </c>
      <c r="AD506" s="27">
        <v>0</v>
      </c>
      <c r="AE506" s="27">
        <v>0</v>
      </c>
      <c r="AF506" s="27">
        <v>0</v>
      </c>
      <c r="AG506" s="27">
        <v>0</v>
      </c>
      <c r="AH506" s="27">
        <v>0</v>
      </c>
      <c r="AI506" s="27">
        <v>0</v>
      </c>
      <c r="AK506" s="29">
        <f t="shared" si="7"/>
        <v>2.2980176131810479E-3</v>
      </c>
    </row>
    <row r="507" spans="1:37" x14ac:dyDescent="0.25">
      <c r="A507">
        <v>505</v>
      </c>
      <c r="B507" s="1">
        <v>1.4999999999999999E-2</v>
      </c>
      <c r="C507" s="1">
        <v>1.9895865814695686E-4</v>
      </c>
      <c r="D507" s="27">
        <v>0.13209434810018975</v>
      </c>
      <c r="E507" s="27">
        <v>0.16424709150262873</v>
      </c>
      <c r="F507" s="27">
        <v>7.1196820794104471E-2</v>
      </c>
      <c r="G507" s="27">
        <v>0.11259908428677466</v>
      </c>
      <c r="H507" s="27">
        <v>0.15514727369744422</v>
      </c>
      <c r="I507" s="27">
        <v>9.5178886692618134E-2</v>
      </c>
      <c r="J507" s="27">
        <v>0.14039302829858194</v>
      </c>
      <c r="K507" s="27">
        <v>6.2676160548673185E-2</v>
      </c>
      <c r="L507" s="27">
        <v>2.9179172701354013E-2</v>
      </c>
      <c r="M507" s="27">
        <v>1.770419251242095E-2</v>
      </c>
      <c r="N507" s="27">
        <v>1.9583940865209839E-2</v>
      </c>
      <c r="O507" s="27">
        <v>0</v>
      </c>
      <c r="P507" s="27">
        <v>0</v>
      </c>
      <c r="Q507" s="27">
        <v>0</v>
      </c>
      <c r="R507" s="27">
        <v>0</v>
      </c>
      <c r="S507" s="27">
        <v>0</v>
      </c>
      <c r="T507" s="27">
        <v>0</v>
      </c>
      <c r="U507" s="27">
        <v>0</v>
      </c>
      <c r="V507" s="27">
        <v>0</v>
      </c>
      <c r="W507" s="27">
        <v>0</v>
      </c>
      <c r="X507" s="27">
        <v>0</v>
      </c>
      <c r="Y507" s="27">
        <v>0</v>
      </c>
      <c r="Z507" s="27">
        <v>0</v>
      </c>
      <c r="AA507" s="27">
        <v>0</v>
      </c>
      <c r="AB507" s="27">
        <v>0</v>
      </c>
      <c r="AC507" s="27">
        <v>0</v>
      </c>
      <c r="AD507" s="27">
        <v>0</v>
      </c>
      <c r="AE507" s="27">
        <v>0</v>
      </c>
      <c r="AF507" s="27">
        <v>0</v>
      </c>
      <c r="AG507" s="27">
        <v>0</v>
      </c>
      <c r="AH507" s="27">
        <v>0</v>
      </c>
      <c r="AI507" s="27">
        <v>0</v>
      </c>
      <c r="AK507" s="29">
        <f t="shared" si="7"/>
        <v>1.3263910543130458E-2</v>
      </c>
    </row>
    <row r="508" spans="1:37" x14ac:dyDescent="0.25">
      <c r="A508">
        <v>506</v>
      </c>
      <c r="B508" s="1">
        <v>1.44E-2</v>
      </c>
      <c r="C508" s="1">
        <v>-1.6913289502496895E-5</v>
      </c>
      <c r="D508" s="27">
        <v>0.17479679685714619</v>
      </c>
      <c r="E508" s="27">
        <v>0.16774462065056139</v>
      </c>
      <c r="F508" s="27">
        <v>9.3992633637138098E-2</v>
      </c>
      <c r="G508" s="27">
        <v>4.8135128228949422E-4</v>
      </c>
      <c r="H508" s="27">
        <v>3.8327661900606547E-2</v>
      </c>
      <c r="I508" s="27">
        <v>2.8192045844320883E-2</v>
      </c>
      <c r="J508" s="27">
        <v>0.15547224487135075</v>
      </c>
      <c r="K508" s="27">
        <v>0.1524350963187974</v>
      </c>
      <c r="L508" s="27">
        <v>2.7903524828401527E-6</v>
      </c>
      <c r="M508" s="27">
        <v>0.1710247495469174</v>
      </c>
      <c r="N508" s="27">
        <v>1.7530008738389148E-2</v>
      </c>
      <c r="O508" s="27">
        <v>0</v>
      </c>
      <c r="P508" s="27">
        <v>0</v>
      </c>
      <c r="Q508" s="27">
        <v>0</v>
      </c>
      <c r="R508" s="27">
        <v>0</v>
      </c>
      <c r="S508" s="27">
        <v>0</v>
      </c>
      <c r="T508" s="27">
        <v>0</v>
      </c>
      <c r="U508" s="27">
        <v>0</v>
      </c>
      <c r="V508" s="27">
        <v>0</v>
      </c>
      <c r="W508" s="27">
        <v>0</v>
      </c>
      <c r="X508" s="27">
        <v>0</v>
      </c>
      <c r="Y508" s="27">
        <v>0</v>
      </c>
      <c r="Z508" s="27">
        <v>0</v>
      </c>
      <c r="AA508" s="27">
        <v>0</v>
      </c>
      <c r="AB508" s="27">
        <v>0</v>
      </c>
      <c r="AC508" s="27">
        <v>0</v>
      </c>
      <c r="AD508" s="27">
        <v>0</v>
      </c>
      <c r="AE508" s="27">
        <v>0</v>
      </c>
      <c r="AF508" s="27">
        <v>0</v>
      </c>
      <c r="AG508" s="27">
        <v>0</v>
      </c>
      <c r="AH508" s="27">
        <v>0</v>
      </c>
      <c r="AI508" s="27">
        <v>0</v>
      </c>
      <c r="AK508" s="29">
        <f t="shared" si="7"/>
        <v>-1.1745339932289511E-3</v>
      </c>
    </row>
    <row r="509" spans="1:37" x14ac:dyDescent="0.25">
      <c r="A509">
        <v>507</v>
      </c>
      <c r="B509" s="1">
        <v>1.1900000000000001E-2</v>
      </c>
      <c r="C509" s="1">
        <v>-2.8585095010622491E-4</v>
      </c>
      <c r="D509" s="27">
        <v>7.7450028666439059E-3</v>
      </c>
      <c r="E509" s="27">
        <v>2.7943177419647247E-2</v>
      </c>
      <c r="F509" s="27">
        <v>0.15791864564822561</v>
      </c>
      <c r="G509" s="27">
        <v>0.17250182455471319</v>
      </c>
      <c r="H509" s="27">
        <v>8.4426649850442528E-2</v>
      </c>
      <c r="I509" s="27">
        <v>9.6762745535610997E-2</v>
      </c>
      <c r="J509" s="27">
        <v>0.12005236825763663</v>
      </c>
      <c r="K509" s="27">
        <v>0.10878464964119126</v>
      </c>
      <c r="L509" s="27">
        <v>1.1459020024719312E-2</v>
      </c>
      <c r="M509" s="27">
        <v>0.17900584750854084</v>
      </c>
      <c r="N509" s="27">
        <v>3.3400068692628244E-2</v>
      </c>
      <c r="O509" s="27">
        <v>0</v>
      </c>
      <c r="P509" s="27">
        <v>0</v>
      </c>
      <c r="Q509" s="27">
        <v>0</v>
      </c>
      <c r="R509" s="27">
        <v>0</v>
      </c>
      <c r="S509" s="27">
        <v>0</v>
      </c>
      <c r="T509" s="27">
        <v>0</v>
      </c>
      <c r="U509" s="27">
        <v>0</v>
      </c>
      <c r="V509" s="27">
        <v>0</v>
      </c>
      <c r="W509" s="27">
        <v>0</v>
      </c>
      <c r="X509" s="27">
        <v>0</v>
      </c>
      <c r="Y509" s="27">
        <v>0</v>
      </c>
      <c r="Z509" s="27">
        <v>0</v>
      </c>
      <c r="AA509" s="27">
        <v>0</v>
      </c>
      <c r="AB509" s="27">
        <v>0</v>
      </c>
      <c r="AC509" s="27">
        <v>0</v>
      </c>
      <c r="AD509" s="27">
        <v>0</v>
      </c>
      <c r="AE509" s="27">
        <v>0</v>
      </c>
      <c r="AF509" s="27">
        <v>0</v>
      </c>
      <c r="AG509" s="27">
        <v>0</v>
      </c>
      <c r="AH509" s="27">
        <v>0</v>
      </c>
      <c r="AI509" s="27">
        <v>0</v>
      </c>
      <c r="AK509" s="29">
        <f t="shared" si="7"/>
        <v>-2.4021088244220577E-2</v>
      </c>
    </row>
    <row r="510" spans="1:37" x14ac:dyDescent="0.25">
      <c r="A510">
        <v>508</v>
      </c>
      <c r="B510" s="1">
        <v>1.29E-2</v>
      </c>
      <c r="C510" s="1">
        <v>1.6660982149298399E-5</v>
      </c>
      <c r="D510" s="27">
        <v>0.12602684935059094</v>
      </c>
      <c r="E510" s="27">
        <v>0.1309912475950949</v>
      </c>
      <c r="F510" s="27">
        <v>0.11444528408364954</v>
      </c>
      <c r="G510" s="27">
        <v>0.14661910536746109</v>
      </c>
      <c r="H510" s="27">
        <v>1.9235621149763826E-3</v>
      </c>
      <c r="I510" s="27">
        <v>0.12027770814027022</v>
      </c>
      <c r="J510" s="27">
        <v>1.5955872615059642E-2</v>
      </c>
      <c r="K510" s="27">
        <v>6.4758051855238488E-2</v>
      </c>
      <c r="L510" s="27">
        <v>6.6544495830370198E-2</v>
      </c>
      <c r="M510" s="27">
        <v>8.1777574540285947E-2</v>
      </c>
      <c r="N510" s="27">
        <v>0.13068024850700263</v>
      </c>
      <c r="O510" s="27">
        <v>0</v>
      </c>
      <c r="P510" s="27">
        <v>0</v>
      </c>
      <c r="Q510" s="27">
        <v>0</v>
      </c>
      <c r="R510" s="27">
        <v>0</v>
      </c>
      <c r="S510" s="27">
        <v>0</v>
      </c>
      <c r="T510" s="27">
        <v>0</v>
      </c>
      <c r="U510" s="27">
        <v>0</v>
      </c>
      <c r="V510" s="27">
        <v>0</v>
      </c>
      <c r="W510" s="27">
        <v>0</v>
      </c>
      <c r="X510" s="27">
        <v>0</v>
      </c>
      <c r="Y510" s="27">
        <v>0</v>
      </c>
      <c r="Z510" s="27">
        <v>0</v>
      </c>
      <c r="AA510" s="27">
        <v>0</v>
      </c>
      <c r="AB510" s="27">
        <v>0</v>
      </c>
      <c r="AC510" s="27">
        <v>0</v>
      </c>
      <c r="AD510" s="27">
        <v>0</v>
      </c>
      <c r="AE510" s="27">
        <v>0</v>
      </c>
      <c r="AF510" s="27">
        <v>0</v>
      </c>
      <c r="AG510" s="27">
        <v>0</v>
      </c>
      <c r="AH510" s="27">
        <v>0</v>
      </c>
      <c r="AI510" s="27">
        <v>0</v>
      </c>
      <c r="AK510" s="29">
        <f t="shared" si="7"/>
        <v>1.2915490038215814E-3</v>
      </c>
    </row>
    <row r="511" spans="1:37" x14ac:dyDescent="0.25">
      <c r="A511">
        <v>509</v>
      </c>
      <c r="B511" s="1">
        <v>1.26E-2</v>
      </c>
      <c r="C511" s="1">
        <v>-1.3794883908737341E-4</v>
      </c>
      <c r="D511" s="27">
        <v>0.16081659296082709</v>
      </c>
      <c r="E511" s="27">
        <v>5.7059115850844909E-2</v>
      </c>
      <c r="F511" s="27">
        <v>6.6898501675776365E-2</v>
      </c>
      <c r="G511" s="27">
        <v>0.13283573603510093</v>
      </c>
      <c r="H511" s="27">
        <v>1.5067828108755127E-2</v>
      </c>
      <c r="I511" s="27">
        <v>0.17517520219293764</v>
      </c>
      <c r="J511" s="27">
        <v>7.0481025723731466E-2</v>
      </c>
      <c r="K511" s="27">
        <v>7.8738331735359504E-2</v>
      </c>
      <c r="L511" s="27">
        <v>3.5594980969340023E-2</v>
      </c>
      <c r="M511" s="27">
        <v>3.4323507021551181E-2</v>
      </c>
      <c r="N511" s="27">
        <v>0.17300917772577562</v>
      </c>
      <c r="O511" s="27">
        <v>0</v>
      </c>
      <c r="P511" s="27">
        <v>0</v>
      </c>
      <c r="Q511" s="27">
        <v>0</v>
      </c>
      <c r="R511" s="27">
        <v>0</v>
      </c>
      <c r="S511" s="27">
        <v>0</v>
      </c>
      <c r="T511" s="27">
        <v>0</v>
      </c>
      <c r="U511" s="27">
        <v>0</v>
      </c>
      <c r="V511" s="27">
        <v>0</v>
      </c>
      <c r="W511" s="27">
        <v>0</v>
      </c>
      <c r="X511" s="27">
        <v>0</v>
      </c>
      <c r="Y511" s="27">
        <v>0</v>
      </c>
      <c r="Z511" s="27">
        <v>0</v>
      </c>
      <c r="AA511" s="27">
        <v>0</v>
      </c>
      <c r="AB511" s="27">
        <v>0</v>
      </c>
      <c r="AC511" s="27">
        <v>0</v>
      </c>
      <c r="AD511" s="27">
        <v>0</v>
      </c>
      <c r="AE511" s="27">
        <v>0</v>
      </c>
      <c r="AF511" s="27">
        <v>0</v>
      </c>
      <c r="AG511" s="27">
        <v>0</v>
      </c>
      <c r="AH511" s="27">
        <v>0</v>
      </c>
      <c r="AI511" s="27">
        <v>0</v>
      </c>
      <c r="AK511" s="29">
        <f t="shared" si="7"/>
        <v>-1.0948320562489953E-2</v>
      </c>
    </row>
    <row r="512" spans="1:37" x14ac:dyDescent="0.25">
      <c r="A512">
        <v>510</v>
      </c>
      <c r="B512" s="1">
        <v>1.37E-2</v>
      </c>
      <c r="C512" s="1">
        <v>3.6630740007477069E-4</v>
      </c>
      <c r="D512" s="27">
        <v>6.5588293786961295E-3</v>
      </c>
      <c r="E512" s="27">
        <v>0.19806941398390965</v>
      </c>
      <c r="F512" s="27">
        <v>0.11072354424537532</v>
      </c>
      <c r="G512" s="27">
        <v>6.6594838297306669E-2</v>
      </c>
      <c r="H512" s="27">
        <v>5.8070583446780177E-2</v>
      </c>
      <c r="I512" s="27">
        <v>1.6955694141078489E-2</v>
      </c>
      <c r="J512" s="27">
        <v>0.14644140904036812</v>
      </c>
      <c r="K512" s="27">
        <v>8.073811435636849E-2</v>
      </c>
      <c r="L512" s="27">
        <v>9.6320670065106487E-2</v>
      </c>
      <c r="M512" s="27">
        <v>6.3351481256680789E-2</v>
      </c>
      <c r="N512" s="27">
        <v>0.15617542178832969</v>
      </c>
      <c r="O512" s="27">
        <v>0</v>
      </c>
      <c r="P512" s="27">
        <v>0</v>
      </c>
      <c r="Q512" s="27">
        <v>0</v>
      </c>
      <c r="R512" s="27">
        <v>0</v>
      </c>
      <c r="S512" s="27">
        <v>0</v>
      </c>
      <c r="T512" s="27">
        <v>0</v>
      </c>
      <c r="U512" s="27">
        <v>0</v>
      </c>
      <c r="V512" s="27">
        <v>0</v>
      </c>
      <c r="W512" s="27">
        <v>0</v>
      </c>
      <c r="X512" s="27">
        <v>0</v>
      </c>
      <c r="Y512" s="27">
        <v>0</v>
      </c>
      <c r="Z512" s="27">
        <v>0</v>
      </c>
      <c r="AA512" s="27">
        <v>0</v>
      </c>
      <c r="AB512" s="27">
        <v>0</v>
      </c>
      <c r="AC512" s="27">
        <v>0</v>
      </c>
      <c r="AD512" s="27">
        <v>0</v>
      </c>
      <c r="AE512" s="27">
        <v>0</v>
      </c>
      <c r="AF512" s="27">
        <v>0</v>
      </c>
      <c r="AG512" s="27">
        <v>0</v>
      </c>
      <c r="AH512" s="27">
        <v>0</v>
      </c>
      <c r="AI512" s="27">
        <v>0</v>
      </c>
      <c r="AK512" s="29">
        <f t="shared" si="7"/>
        <v>2.6737766428815379E-2</v>
      </c>
    </row>
    <row r="513" spans="1:37" x14ac:dyDescent="0.25">
      <c r="A513">
        <v>511</v>
      </c>
      <c r="B513" s="1">
        <v>1.1900000000000001E-2</v>
      </c>
      <c r="C513" s="1">
        <v>-3.7449816065365695E-4</v>
      </c>
      <c r="D513" s="27">
        <v>8.7446718770649759E-2</v>
      </c>
      <c r="E513" s="27">
        <v>1.9106500163191573E-2</v>
      </c>
      <c r="F513" s="27">
        <v>0.13557968731742462</v>
      </c>
      <c r="G513" s="27">
        <v>2.2072756296974753E-2</v>
      </c>
      <c r="H513" s="27">
        <v>0.13596558686921473</v>
      </c>
      <c r="I513" s="27">
        <v>0.19445830986866502</v>
      </c>
      <c r="J513" s="27">
        <v>4.7753520802754905E-2</v>
      </c>
      <c r="K513" s="27">
        <v>0.10965611369013974</v>
      </c>
      <c r="L513" s="27">
        <v>6.7294750447345203E-2</v>
      </c>
      <c r="M513" s="27">
        <v>4.8349406132244983E-2</v>
      </c>
      <c r="N513" s="27">
        <v>0.13231664964139489</v>
      </c>
      <c r="O513" s="27">
        <v>0</v>
      </c>
      <c r="P513" s="27">
        <v>0</v>
      </c>
      <c r="Q513" s="27">
        <v>0</v>
      </c>
      <c r="R513" s="27">
        <v>0</v>
      </c>
      <c r="S513" s="27">
        <v>0</v>
      </c>
      <c r="T513" s="27">
        <v>0</v>
      </c>
      <c r="U513" s="27">
        <v>0</v>
      </c>
      <c r="V513" s="27">
        <v>0</v>
      </c>
      <c r="W513" s="27">
        <v>0</v>
      </c>
      <c r="X513" s="27">
        <v>0</v>
      </c>
      <c r="Y513" s="27">
        <v>0</v>
      </c>
      <c r="Z513" s="27">
        <v>0</v>
      </c>
      <c r="AA513" s="27">
        <v>0</v>
      </c>
      <c r="AB513" s="27">
        <v>0</v>
      </c>
      <c r="AC513" s="27">
        <v>0</v>
      </c>
      <c r="AD513" s="27">
        <v>0</v>
      </c>
      <c r="AE513" s="27">
        <v>0</v>
      </c>
      <c r="AF513" s="27">
        <v>0</v>
      </c>
      <c r="AG513" s="27">
        <v>0</v>
      </c>
      <c r="AH513" s="27">
        <v>0</v>
      </c>
      <c r="AI513" s="27">
        <v>0</v>
      </c>
      <c r="AK513" s="29">
        <f t="shared" si="7"/>
        <v>-3.1470433668374528E-2</v>
      </c>
    </row>
    <row r="514" spans="1:37" x14ac:dyDescent="0.25">
      <c r="A514">
        <v>512</v>
      </c>
      <c r="B514" s="1">
        <v>1.24E-2</v>
      </c>
      <c r="C514" s="1">
        <v>1.0018526303603417E-4</v>
      </c>
      <c r="D514" s="27">
        <v>0.11367471562266421</v>
      </c>
      <c r="E514" s="27">
        <v>0.12093304084276248</v>
      </c>
      <c r="F514" s="27">
        <v>5.8012359642271881E-2</v>
      </c>
      <c r="G514" s="27">
        <v>5.7736782811025296E-2</v>
      </c>
      <c r="H514" s="27">
        <v>0.15510596765582058</v>
      </c>
      <c r="I514" s="27">
        <v>4.3889011293038495E-2</v>
      </c>
      <c r="J514" s="27">
        <v>0.14794378799375982</v>
      </c>
      <c r="K514" s="27">
        <v>9.7327875735117975E-2</v>
      </c>
      <c r="L514" s="27">
        <v>2.1915271097752188E-2</v>
      </c>
      <c r="M514" s="27">
        <v>0.11917073491418669</v>
      </c>
      <c r="N514" s="27">
        <v>6.429045239160032E-2</v>
      </c>
      <c r="O514" s="27">
        <v>0</v>
      </c>
      <c r="P514" s="27">
        <v>0</v>
      </c>
      <c r="Q514" s="27">
        <v>0</v>
      </c>
      <c r="R514" s="27">
        <v>0</v>
      </c>
      <c r="S514" s="27">
        <v>0</v>
      </c>
      <c r="T514" s="27">
        <v>0</v>
      </c>
      <c r="U514" s="27">
        <v>0</v>
      </c>
      <c r="V514" s="27">
        <v>0</v>
      </c>
      <c r="W514" s="27">
        <v>0</v>
      </c>
      <c r="X514" s="27">
        <v>0</v>
      </c>
      <c r="Y514" s="27">
        <v>0</v>
      </c>
      <c r="Z514" s="27">
        <v>0</v>
      </c>
      <c r="AA514" s="27">
        <v>0</v>
      </c>
      <c r="AB514" s="27">
        <v>0</v>
      </c>
      <c r="AC514" s="27">
        <v>0</v>
      </c>
      <c r="AD514" s="27">
        <v>0</v>
      </c>
      <c r="AE514" s="27">
        <v>0</v>
      </c>
      <c r="AF514" s="27">
        <v>0</v>
      </c>
      <c r="AG514" s="27">
        <v>0</v>
      </c>
      <c r="AH514" s="27">
        <v>0</v>
      </c>
      <c r="AI514" s="27">
        <v>0</v>
      </c>
      <c r="AK514" s="29">
        <f t="shared" si="7"/>
        <v>8.0794566964543686E-3</v>
      </c>
    </row>
    <row r="515" spans="1:37" x14ac:dyDescent="0.25">
      <c r="A515">
        <v>513</v>
      </c>
      <c r="B515" s="1">
        <v>1.1900000000000001E-2</v>
      </c>
      <c r="C515" s="1">
        <v>-9.312023818390175E-5</v>
      </c>
      <c r="D515" s="27">
        <v>3.5316248569194138E-2</v>
      </c>
      <c r="E515" s="27">
        <v>0.10781000963265883</v>
      </c>
      <c r="F515" s="27">
        <v>9.1255131510774259E-2</v>
      </c>
      <c r="G515" s="27">
        <v>4.7888464278776494E-2</v>
      </c>
      <c r="H515" s="27">
        <v>6.3856464766189641E-2</v>
      </c>
      <c r="I515" s="27">
        <v>0.10267930134632004</v>
      </c>
      <c r="J515" s="27">
        <v>6.229115194106874E-2</v>
      </c>
      <c r="K515" s="27">
        <v>0.1458682826840759</v>
      </c>
      <c r="L515" s="27">
        <v>0.10367722344001952</v>
      </c>
      <c r="M515" s="27">
        <v>0.12039376423795999</v>
      </c>
      <c r="N515" s="27">
        <v>0.11896395759296241</v>
      </c>
      <c r="O515" s="27">
        <v>0</v>
      </c>
      <c r="P515" s="27">
        <v>0</v>
      </c>
      <c r="Q515" s="27">
        <v>0</v>
      </c>
      <c r="R515" s="27">
        <v>0</v>
      </c>
      <c r="S515" s="27">
        <v>0</v>
      </c>
      <c r="T515" s="27">
        <v>0</v>
      </c>
      <c r="U515" s="27">
        <v>0</v>
      </c>
      <c r="V515" s="27">
        <v>0</v>
      </c>
      <c r="W515" s="27">
        <v>0</v>
      </c>
      <c r="X515" s="27">
        <v>0</v>
      </c>
      <c r="Y515" s="27">
        <v>0</v>
      </c>
      <c r="Z515" s="27">
        <v>0</v>
      </c>
      <c r="AA515" s="27">
        <v>0</v>
      </c>
      <c r="AB515" s="27">
        <v>0</v>
      </c>
      <c r="AC515" s="27">
        <v>0</v>
      </c>
      <c r="AD515" s="27">
        <v>0</v>
      </c>
      <c r="AE515" s="27">
        <v>0</v>
      </c>
      <c r="AF515" s="27">
        <v>0</v>
      </c>
      <c r="AG515" s="27">
        <v>0</v>
      </c>
      <c r="AH515" s="27">
        <v>0</v>
      </c>
      <c r="AI515" s="27">
        <v>0</v>
      </c>
      <c r="AK515" s="29">
        <f t="shared" si="7"/>
        <v>-7.8252300994875422E-3</v>
      </c>
    </row>
    <row r="516" spans="1:37" x14ac:dyDescent="0.25">
      <c r="A516">
        <v>514</v>
      </c>
      <c r="B516" s="1">
        <v>9.4999999999999998E-3</v>
      </c>
      <c r="C516" s="1">
        <v>8.6358153966676365E-5</v>
      </c>
      <c r="D516" s="27">
        <v>1.2752011755522603E-2</v>
      </c>
      <c r="E516" s="27">
        <v>6.0378314414328844E-2</v>
      </c>
      <c r="F516" s="27">
        <v>5.0778531652145971E-2</v>
      </c>
      <c r="G516" s="27">
        <v>0.10745578876083499</v>
      </c>
      <c r="H516" s="27">
        <v>4.7957696736357969E-2</v>
      </c>
      <c r="I516" s="27">
        <v>5.0257613285929557E-2</v>
      </c>
      <c r="J516" s="27">
        <v>2.7893818928753363E-2</v>
      </c>
      <c r="K516" s="27">
        <v>0.11549704809268568</v>
      </c>
      <c r="L516" s="27">
        <v>0.23837441615634758</v>
      </c>
      <c r="M516" s="27">
        <v>0.15976163548141578</v>
      </c>
      <c r="N516" s="27">
        <v>0.12889312473567782</v>
      </c>
      <c r="O516" s="27">
        <v>0</v>
      </c>
      <c r="P516" s="27">
        <v>0</v>
      </c>
      <c r="Q516" s="27">
        <v>0</v>
      </c>
      <c r="R516" s="27">
        <v>0</v>
      </c>
      <c r="S516" s="27">
        <v>0</v>
      </c>
      <c r="T516" s="27">
        <v>0</v>
      </c>
      <c r="U516" s="27">
        <v>0</v>
      </c>
      <c r="V516" s="27">
        <v>0</v>
      </c>
      <c r="W516" s="27">
        <v>0</v>
      </c>
      <c r="X516" s="27">
        <v>0</v>
      </c>
      <c r="Y516" s="27">
        <v>0</v>
      </c>
      <c r="Z516" s="27">
        <v>0</v>
      </c>
      <c r="AA516" s="27">
        <v>0</v>
      </c>
      <c r="AB516" s="27">
        <v>0</v>
      </c>
      <c r="AC516" s="27">
        <v>0</v>
      </c>
      <c r="AD516" s="27">
        <v>0</v>
      </c>
      <c r="AE516" s="27">
        <v>0</v>
      </c>
      <c r="AF516" s="27">
        <v>0</v>
      </c>
      <c r="AG516" s="27">
        <v>0</v>
      </c>
      <c r="AH516" s="27">
        <v>0</v>
      </c>
      <c r="AI516" s="27">
        <v>0</v>
      </c>
      <c r="AK516" s="29">
        <f t="shared" ref="AK516:AK579" si="8">C516/B516</f>
        <v>9.0903319964922499E-3</v>
      </c>
    </row>
    <row r="517" spans="1:37" x14ac:dyDescent="0.25">
      <c r="A517">
        <v>515</v>
      </c>
      <c r="B517" s="1">
        <v>1.1599999999999999E-2</v>
      </c>
      <c r="C517" s="1">
        <v>-2.2117974715015539E-4</v>
      </c>
      <c r="D517" s="27">
        <v>1.3351528055682566E-2</v>
      </c>
      <c r="E517" s="27">
        <v>3.1485902897339338E-2</v>
      </c>
      <c r="F517" s="27">
        <v>9.5886438567058932E-2</v>
      </c>
      <c r="G517" s="27">
        <v>0.1924077913352476</v>
      </c>
      <c r="H517" s="27">
        <v>4.6371540754532467E-2</v>
      </c>
      <c r="I517" s="27">
        <v>0.14185039054102333</v>
      </c>
      <c r="J517" s="27">
        <v>9.2002713802273581E-2</v>
      </c>
      <c r="K517" s="27">
        <v>9.4866433832600836E-2</v>
      </c>
      <c r="L517" s="27">
        <v>2.0067052392233669E-3</v>
      </c>
      <c r="M517" s="27">
        <v>0.17282761823273307</v>
      </c>
      <c r="N517" s="27">
        <v>0.11694293674228484</v>
      </c>
      <c r="O517" s="27">
        <v>0</v>
      </c>
      <c r="P517" s="27">
        <v>0</v>
      </c>
      <c r="Q517" s="27">
        <v>0</v>
      </c>
      <c r="R517" s="27">
        <v>0</v>
      </c>
      <c r="S517" s="27">
        <v>0</v>
      </c>
      <c r="T517" s="27">
        <v>0</v>
      </c>
      <c r="U517" s="27">
        <v>0</v>
      </c>
      <c r="V517" s="27">
        <v>0</v>
      </c>
      <c r="W517" s="27">
        <v>0</v>
      </c>
      <c r="X517" s="27">
        <v>0</v>
      </c>
      <c r="Y517" s="27">
        <v>0</v>
      </c>
      <c r="Z517" s="27">
        <v>0</v>
      </c>
      <c r="AA517" s="27">
        <v>0</v>
      </c>
      <c r="AB517" s="27">
        <v>0</v>
      </c>
      <c r="AC517" s="27">
        <v>0</v>
      </c>
      <c r="AD517" s="27">
        <v>0</v>
      </c>
      <c r="AE517" s="27">
        <v>0</v>
      </c>
      <c r="AF517" s="27">
        <v>0</v>
      </c>
      <c r="AG517" s="27">
        <v>0</v>
      </c>
      <c r="AH517" s="27">
        <v>0</v>
      </c>
      <c r="AI517" s="27">
        <v>0</v>
      </c>
      <c r="AK517" s="29">
        <f t="shared" si="8"/>
        <v>-1.9067219581909947E-2</v>
      </c>
    </row>
    <row r="518" spans="1:37" x14ac:dyDescent="0.25">
      <c r="A518">
        <v>516</v>
      </c>
      <c r="B518" s="1">
        <v>1.3599999999999999E-2</v>
      </c>
      <c r="C518" s="1">
        <v>-2.7028289325878139E-4</v>
      </c>
      <c r="D518" s="27">
        <v>9.8780953490199164E-2</v>
      </c>
      <c r="E518" s="27">
        <v>3.4722149043210047E-2</v>
      </c>
      <c r="F518" s="27">
        <v>0.16342100298828657</v>
      </c>
      <c r="G518" s="27">
        <v>0.16311179211905696</v>
      </c>
      <c r="H518" s="27">
        <v>3.0390290275360298E-3</v>
      </c>
      <c r="I518" s="27">
        <v>0.16026576080834168</v>
      </c>
      <c r="J518" s="27">
        <v>0.14744206865885026</v>
      </c>
      <c r="K518" s="27">
        <v>0.11046963283268407</v>
      </c>
      <c r="L518" s="27">
        <v>9.6175845438426236E-2</v>
      </c>
      <c r="M518" s="27">
        <v>1.6796943846194758E-2</v>
      </c>
      <c r="N518" s="27">
        <v>5.7748217472142465E-3</v>
      </c>
      <c r="O518" s="27">
        <v>0</v>
      </c>
      <c r="P518" s="27">
        <v>0</v>
      </c>
      <c r="Q518" s="27">
        <v>0</v>
      </c>
      <c r="R518" s="27">
        <v>0</v>
      </c>
      <c r="S518" s="27">
        <v>0</v>
      </c>
      <c r="T518" s="27">
        <v>0</v>
      </c>
      <c r="U518" s="27">
        <v>0</v>
      </c>
      <c r="V518" s="27">
        <v>0</v>
      </c>
      <c r="W518" s="27">
        <v>0</v>
      </c>
      <c r="X518" s="27">
        <v>0</v>
      </c>
      <c r="Y518" s="27">
        <v>0</v>
      </c>
      <c r="Z518" s="27">
        <v>0</v>
      </c>
      <c r="AA518" s="27">
        <v>0</v>
      </c>
      <c r="AB518" s="27">
        <v>0</v>
      </c>
      <c r="AC518" s="27">
        <v>0</v>
      </c>
      <c r="AD518" s="27">
        <v>0</v>
      </c>
      <c r="AE518" s="27">
        <v>0</v>
      </c>
      <c r="AF518" s="27">
        <v>0</v>
      </c>
      <c r="AG518" s="27">
        <v>0</v>
      </c>
      <c r="AH518" s="27">
        <v>0</v>
      </c>
      <c r="AI518" s="27">
        <v>0</v>
      </c>
      <c r="AK518" s="29">
        <f t="shared" si="8"/>
        <v>-1.9873742151380987E-2</v>
      </c>
    </row>
    <row r="519" spans="1:37" x14ac:dyDescent="0.25">
      <c r="A519">
        <v>517</v>
      </c>
      <c r="B519" s="1">
        <v>1.2E-2</v>
      </c>
      <c r="C519" s="1">
        <v>3.4427712436821395E-4</v>
      </c>
      <c r="D519" s="27">
        <v>4.4866616620159498E-2</v>
      </c>
      <c r="E519" s="27">
        <v>0.14596490814754703</v>
      </c>
      <c r="F519" s="27">
        <v>9.8069350353589421E-2</v>
      </c>
      <c r="G519" s="27">
        <v>5.5992806016402594E-2</v>
      </c>
      <c r="H519" s="27">
        <v>0.14731330335371765</v>
      </c>
      <c r="I519" s="27">
        <v>1.9706537990659172E-2</v>
      </c>
      <c r="J519" s="27">
        <v>0.10581906139045244</v>
      </c>
      <c r="K519" s="27">
        <v>6.3344062551335081E-2</v>
      </c>
      <c r="L519" s="27">
        <v>0.19711587862483515</v>
      </c>
      <c r="M519" s="27">
        <v>6.1876438910014098E-2</v>
      </c>
      <c r="N519" s="27">
        <v>5.993103604128798E-2</v>
      </c>
      <c r="O519" s="27">
        <v>0</v>
      </c>
      <c r="P519" s="27">
        <v>0</v>
      </c>
      <c r="Q519" s="27">
        <v>0</v>
      </c>
      <c r="R519" s="27">
        <v>0</v>
      </c>
      <c r="S519" s="27">
        <v>0</v>
      </c>
      <c r="T519" s="27">
        <v>0</v>
      </c>
      <c r="U519" s="27">
        <v>0</v>
      </c>
      <c r="V519" s="27">
        <v>0</v>
      </c>
      <c r="W519" s="27">
        <v>0</v>
      </c>
      <c r="X519" s="27">
        <v>0</v>
      </c>
      <c r="Y519" s="27">
        <v>0</v>
      </c>
      <c r="Z519" s="27">
        <v>0</v>
      </c>
      <c r="AA519" s="27">
        <v>0</v>
      </c>
      <c r="AB519" s="27">
        <v>0</v>
      </c>
      <c r="AC519" s="27">
        <v>0</v>
      </c>
      <c r="AD519" s="27">
        <v>0</v>
      </c>
      <c r="AE519" s="27">
        <v>0</v>
      </c>
      <c r="AF519" s="27">
        <v>0</v>
      </c>
      <c r="AG519" s="27">
        <v>0</v>
      </c>
      <c r="AH519" s="27">
        <v>0</v>
      </c>
      <c r="AI519" s="27">
        <v>0</v>
      </c>
      <c r="AK519" s="29">
        <f t="shared" si="8"/>
        <v>2.8689760364017828E-2</v>
      </c>
    </row>
    <row r="520" spans="1:37" x14ac:dyDescent="0.25">
      <c r="A520">
        <v>518</v>
      </c>
      <c r="B520" s="1">
        <v>1.3899999999999999E-2</v>
      </c>
      <c r="C520" s="1">
        <v>8.0594164211833389E-5</v>
      </c>
      <c r="D520" s="27">
        <v>3.7397877862697382E-2</v>
      </c>
      <c r="E520" s="27">
        <v>0.15612744780738816</v>
      </c>
      <c r="F520" s="27">
        <v>0.1534806498273216</v>
      </c>
      <c r="G520" s="27">
        <v>4.851730023234458E-2</v>
      </c>
      <c r="H520" s="27">
        <v>9.1419815822895451E-3</v>
      </c>
      <c r="I520" s="27">
        <v>0.15393842927128792</v>
      </c>
      <c r="J520" s="27">
        <v>0.14762125387628366</v>
      </c>
      <c r="K520" s="27">
        <v>7.7674924100399126E-2</v>
      </c>
      <c r="L520" s="27">
        <v>8.6685006500748132E-2</v>
      </c>
      <c r="M520" s="27">
        <v>2.8562277956671486E-2</v>
      </c>
      <c r="N520" s="27">
        <v>0.10085285098256828</v>
      </c>
      <c r="O520" s="27">
        <v>0</v>
      </c>
      <c r="P520" s="27">
        <v>0</v>
      </c>
      <c r="Q520" s="27">
        <v>0</v>
      </c>
      <c r="R520" s="27">
        <v>0</v>
      </c>
      <c r="S520" s="27">
        <v>0</v>
      </c>
      <c r="T520" s="27">
        <v>0</v>
      </c>
      <c r="U520" s="27">
        <v>0</v>
      </c>
      <c r="V520" s="27">
        <v>0</v>
      </c>
      <c r="W520" s="27">
        <v>0</v>
      </c>
      <c r="X520" s="27">
        <v>0</v>
      </c>
      <c r="Y520" s="27">
        <v>0</v>
      </c>
      <c r="Z520" s="27">
        <v>0</v>
      </c>
      <c r="AA520" s="27">
        <v>0</v>
      </c>
      <c r="AB520" s="27">
        <v>0</v>
      </c>
      <c r="AC520" s="27">
        <v>0</v>
      </c>
      <c r="AD520" s="27">
        <v>0</v>
      </c>
      <c r="AE520" s="27">
        <v>0</v>
      </c>
      <c r="AF520" s="27">
        <v>0</v>
      </c>
      <c r="AG520" s="27">
        <v>0</v>
      </c>
      <c r="AH520" s="27">
        <v>0</v>
      </c>
      <c r="AI520" s="27">
        <v>0</v>
      </c>
      <c r="AK520" s="29">
        <f t="shared" si="8"/>
        <v>5.7981413102038415E-3</v>
      </c>
    </row>
    <row r="521" spans="1:37" x14ac:dyDescent="0.25">
      <c r="A521">
        <v>519</v>
      </c>
      <c r="B521" s="1">
        <v>1.0800000000000001E-2</v>
      </c>
      <c r="C521" s="1">
        <v>2.626266220570746E-4</v>
      </c>
      <c r="D521" s="27">
        <v>3.7615409071779217E-2</v>
      </c>
      <c r="E521" s="27">
        <v>0.10942747191045923</v>
      </c>
      <c r="F521" s="27">
        <v>3.3800393372596944E-2</v>
      </c>
      <c r="G521" s="27">
        <v>0.14453179898594626</v>
      </c>
      <c r="H521" s="27">
        <v>0.10877076174876033</v>
      </c>
      <c r="I521" s="27">
        <v>6.5290077121821721E-2</v>
      </c>
      <c r="J521" s="27">
        <v>6.6701775201896532E-2</v>
      </c>
      <c r="K521" s="27">
        <v>4.8931244490584995E-2</v>
      </c>
      <c r="L521" s="27">
        <v>0.11803004939054437</v>
      </c>
      <c r="M521" s="27">
        <v>0.14666546233972566</v>
      </c>
      <c r="N521" s="27">
        <v>0.12023555636588476</v>
      </c>
      <c r="O521" s="27">
        <v>0</v>
      </c>
      <c r="P521" s="27">
        <v>0</v>
      </c>
      <c r="Q521" s="27">
        <v>0</v>
      </c>
      <c r="R521" s="27">
        <v>0</v>
      </c>
      <c r="S521" s="27">
        <v>0</v>
      </c>
      <c r="T521" s="27">
        <v>0</v>
      </c>
      <c r="U521" s="27">
        <v>0</v>
      </c>
      <c r="V521" s="27">
        <v>0</v>
      </c>
      <c r="W521" s="27">
        <v>0</v>
      </c>
      <c r="X521" s="27">
        <v>0</v>
      </c>
      <c r="Y521" s="27">
        <v>0</v>
      </c>
      <c r="Z521" s="27">
        <v>0</v>
      </c>
      <c r="AA521" s="27">
        <v>0</v>
      </c>
      <c r="AB521" s="27">
        <v>0</v>
      </c>
      <c r="AC521" s="27">
        <v>0</v>
      </c>
      <c r="AD521" s="27">
        <v>0</v>
      </c>
      <c r="AE521" s="27">
        <v>0</v>
      </c>
      <c r="AF521" s="27">
        <v>0</v>
      </c>
      <c r="AG521" s="27">
        <v>0</v>
      </c>
      <c r="AH521" s="27">
        <v>0</v>
      </c>
      <c r="AI521" s="27">
        <v>0</v>
      </c>
      <c r="AK521" s="29">
        <f t="shared" si="8"/>
        <v>2.4317279820099499E-2</v>
      </c>
    </row>
    <row r="522" spans="1:37" x14ac:dyDescent="0.25">
      <c r="A522">
        <v>520</v>
      </c>
      <c r="B522" s="1">
        <v>1.14E-2</v>
      </c>
      <c r="C522" s="1">
        <v>1.6215526942605526E-4</v>
      </c>
      <c r="D522" s="27">
        <v>0.10190789358522305</v>
      </c>
      <c r="E522" s="27">
        <v>9.7855785998020473E-2</v>
      </c>
      <c r="F522" s="27">
        <v>8.5646816891048819E-2</v>
      </c>
      <c r="G522" s="27">
        <v>8.0192353219412246E-2</v>
      </c>
      <c r="H522" s="27">
        <v>8.2148735339939438E-2</v>
      </c>
      <c r="I522" s="27">
        <v>7.5851853606550515E-2</v>
      </c>
      <c r="J522" s="27">
        <v>0.12020710339279929</v>
      </c>
      <c r="K522" s="27">
        <v>6.3133853891671782E-2</v>
      </c>
      <c r="L522" s="27">
        <v>0.12898859025657078</v>
      </c>
      <c r="M522" s="27">
        <v>5.1957841818813001E-2</v>
      </c>
      <c r="N522" s="27">
        <v>0.11210917199995059</v>
      </c>
      <c r="O522" s="27">
        <v>0</v>
      </c>
      <c r="P522" s="27">
        <v>0</v>
      </c>
      <c r="Q522" s="27">
        <v>0</v>
      </c>
      <c r="R522" s="27">
        <v>0</v>
      </c>
      <c r="S522" s="27">
        <v>0</v>
      </c>
      <c r="T522" s="27">
        <v>0</v>
      </c>
      <c r="U522" s="27">
        <v>0</v>
      </c>
      <c r="V522" s="27">
        <v>0</v>
      </c>
      <c r="W522" s="27">
        <v>0</v>
      </c>
      <c r="X522" s="27">
        <v>0</v>
      </c>
      <c r="Y522" s="27">
        <v>0</v>
      </c>
      <c r="Z522" s="27">
        <v>0</v>
      </c>
      <c r="AA522" s="27">
        <v>0</v>
      </c>
      <c r="AB522" s="27">
        <v>0</v>
      </c>
      <c r="AC522" s="27">
        <v>0</v>
      </c>
      <c r="AD522" s="27">
        <v>0</v>
      </c>
      <c r="AE522" s="27">
        <v>0</v>
      </c>
      <c r="AF522" s="27">
        <v>0</v>
      </c>
      <c r="AG522" s="27">
        <v>0</v>
      </c>
      <c r="AH522" s="27">
        <v>0</v>
      </c>
      <c r="AI522" s="27">
        <v>0</v>
      </c>
      <c r="AK522" s="29">
        <f t="shared" si="8"/>
        <v>1.4224146440882039E-2</v>
      </c>
    </row>
    <row r="523" spans="1:37" x14ac:dyDescent="0.25">
      <c r="A523">
        <v>521</v>
      </c>
      <c r="B523" s="1">
        <v>1.18E-2</v>
      </c>
      <c r="C523" s="1">
        <v>6.5107243368114247E-5</v>
      </c>
      <c r="D523" s="27">
        <v>6.9327334667564022E-2</v>
      </c>
      <c r="E523" s="27">
        <v>0.11468425397053642</v>
      </c>
      <c r="F523" s="27">
        <v>7.8836212312518653E-3</v>
      </c>
      <c r="G523" s="27">
        <v>7.3453320755297369E-2</v>
      </c>
      <c r="H523" s="27">
        <v>6.7593302482544762E-2</v>
      </c>
      <c r="I523" s="27">
        <v>6.1307173223266974E-2</v>
      </c>
      <c r="J523" s="27">
        <v>0.11140316295929328</v>
      </c>
      <c r="K523" s="27">
        <v>0.14526521282162821</v>
      </c>
      <c r="L523" s="27">
        <v>6.4781378648469709E-2</v>
      </c>
      <c r="M523" s="27">
        <v>0.13473281108274765</v>
      </c>
      <c r="N523" s="27">
        <v>0.14956842815739982</v>
      </c>
      <c r="O523" s="27">
        <v>0</v>
      </c>
      <c r="P523" s="27">
        <v>0</v>
      </c>
      <c r="Q523" s="27">
        <v>0</v>
      </c>
      <c r="R523" s="27">
        <v>0</v>
      </c>
      <c r="S523" s="27">
        <v>0</v>
      </c>
      <c r="T523" s="27">
        <v>0</v>
      </c>
      <c r="U523" s="27">
        <v>0</v>
      </c>
      <c r="V523" s="27">
        <v>0</v>
      </c>
      <c r="W523" s="27">
        <v>0</v>
      </c>
      <c r="X523" s="27">
        <v>0</v>
      </c>
      <c r="Y523" s="27">
        <v>0</v>
      </c>
      <c r="Z523" s="27">
        <v>0</v>
      </c>
      <c r="AA523" s="27">
        <v>0</v>
      </c>
      <c r="AB523" s="27">
        <v>0</v>
      </c>
      <c r="AC523" s="27">
        <v>0</v>
      </c>
      <c r="AD523" s="27">
        <v>0</v>
      </c>
      <c r="AE523" s="27">
        <v>0</v>
      </c>
      <c r="AF523" s="27">
        <v>0</v>
      </c>
      <c r="AG523" s="27">
        <v>0</v>
      </c>
      <c r="AH523" s="27">
        <v>0</v>
      </c>
      <c r="AI523" s="27">
        <v>0</v>
      </c>
      <c r="AK523" s="29">
        <f t="shared" si="8"/>
        <v>5.5175629972978174E-3</v>
      </c>
    </row>
    <row r="524" spans="1:37" x14ac:dyDescent="0.25">
      <c r="A524">
        <v>522</v>
      </c>
      <c r="B524" s="1">
        <v>1.0999999999999999E-2</v>
      </c>
      <c r="C524" s="1">
        <v>-2.2098543200654955E-4</v>
      </c>
      <c r="D524" s="27">
        <v>9.8073771982322103E-2</v>
      </c>
      <c r="E524" s="27">
        <v>1.250701352441725E-2</v>
      </c>
      <c r="F524" s="27">
        <v>0.12547331901174963</v>
      </c>
      <c r="G524" s="27">
        <v>5.0507112462141943E-2</v>
      </c>
      <c r="H524" s="27">
        <v>9.6211420282265564E-2</v>
      </c>
      <c r="I524" s="27">
        <v>0.12522914449711184</v>
      </c>
      <c r="J524" s="27">
        <v>0.11999742304056878</v>
      </c>
      <c r="K524" s="27">
        <v>0.10114931817839119</v>
      </c>
      <c r="L524" s="27">
        <v>0.10149851563483288</v>
      </c>
      <c r="M524" s="27">
        <v>7.7313879783335551E-2</v>
      </c>
      <c r="N524" s="27">
        <v>9.203908160286349E-2</v>
      </c>
      <c r="O524" s="27">
        <v>0</v>
      </c>
      <c r="P524" s="27">
        <v>0</v>
      </c>
      <c r="Q524" s="27">
        <v>0</v>
      </c>
      <c r="R524" s="27">
        <v>0</v>
      </c>
      <c r="S524" s="27">
        <v>0</v>
      </c>
      <c r="T524" s="27">
        <v>0</v>
      </c>
      <c r="U524" s="27">
        <v>0</v>
      </c>
      <c r="V524" s="27">
        <v>0</v>
      </c>
      <c r="W524" s="27">
        <v>0</v>
      </c>
      <c r="X524" s="27">
        <v>0</v>
      </c>
      <c r="Y524" s="27">
        <v>0</v>
      </c>
      <c r="Z524" s="27">
        <v>0</v>
      </c>
      <c r="AA524" s="27">
        <v>0</v>
      </c>
      <c r="AB524" s="27">
        <v>0</v>
      </c>
      <c r="AC524" s="27">
        <v>0</v>
      </c>
      <c r="AD524" s="27">
        <v>0</v>
      </c>
      <c r="AE524" s="27">
        <v>0</v>
      </c>
      <c r="AF524" s="27">
        <v>0</v>
      </c>
      <c r="AG524" s="27">
        <v>0</v>
      </c>
      <c r="AH524" s="27">
        <v>0</v>
      </c>
      <c r="AI524" s="27">
        <v>0</v>
      </c>
      <c r="AK524" s="29">
        <f t="shared" si="8"/>
        <v>-2.0089584727868141E-2</v>
      </c>
    </row>
    <row r="525" spans="1:37" x14ac:dyDescent="0.25">
      <c r="A525">
        <v>523</v>
      </c>
      <c r="B525" s="1">
        <v>1.09E-2</v>
      </c>
      <c r="C525" s="1">
        <v>1.7501911435468121E-4</v>
      </c>
      <c r="D525" s="27">
        <v>8.7350166616619554E-2</v>
      </c>
      <c r="E525" s="27">
        <v>0.10612911131752982</v>
      </c>
      <c r="F525" s="27">
        <v>1.9794614151873627E-2</v>
      </c>
      <c r="G525" s="27">
        <v>8.9113986804072495E-2</v>
      </c>
      <c r="H525" s="27">
        <v>0.1344079412778133</v>
      </c>
      <c r="I525" s="27">
        <v>4.8003342667910349E-2</v>
      </c>
      <c r="J525" s="27">
        <v>4.0676549107427469E-2</v>
      </c>
      <c r="K525" s="27">
        <v>9.7383996018269761E-2</v>
      </c>
      <c r="L525" s="27">
        <v>0.14379728096710281</v>
      </c>
      <c r="M525" s="27">
        <v>8.5852301789814067E-2</v>
      </c>
      <c r="N525" s="27">
        <v>0.14749070928156668</v>
      </c>
      <c r="O525" s="27">
        <v>0</v>
      </c>
      <c r="P525" s="27">
        <v>0</v>
      </c>
      <c r="Q525" s="27">
        <v>0</v>
      </c>
      <c r="R525" s="27">
        <v>0</v>
      </c>
      <c r="S525" s="27">
        <v>0</v>
      </c>
      <c r="T525" s="27">
        <v>0</v>
      </c>
      <c r="U525" s="27">
        <v>0</v>
      </c>
      <c r="V525" s="27">
        <v>0</v>
      </c>
      <c r="W525" s="27">
        <v>0</v>
      </c>
      <c r="X525" s="27">
        <v>0</v>
      </c>
      <c r="Y525" s="27">
        <v>0</v>
      </c>
      <c r="Z525" s="27">
        <v>0</v>
      </c>
      <c r="AA525" s="27">
        <v>0</v>
      </c>
      <c r="AB525" s="27">
        <v>0</v>
      </c>
      <c r="AC525" s="27">
        <v>0</v>
      </c>
      <c r="AD525" s="27">
        <v>0</v>
      </c>
      <c r="AE525" s="27">
        <v>0</v>
      </c>
      <c r="AF525" s="27">
        <v>0</v>
      </c>
      <c r="AG525" s="27">
        <v>0</v>
      </c>
      <c r="AH525" s="27">
        <v>0</v>
      </c>
      <c r="AI525" s="27">
        <v>0</v>
      </c>
      <c r="AK525" s="29">
        <f t="shared" si="8"/>
        <v>1.6056799482080844E-2</v>
      </c>
    </row>
    <row r="526" spans="1:37" x14ac:dyDescent="0.25">
      <c r="A526">
        <v>524</v>
      </c>
      <c r="B526" s="1">
        <v>1.2500000000000001E-2</v>
      </c>
      <c r="C526" s="1">
        <v>4.5659451109587444E-4</v>
      </c>
      <c r="D526" s="27">
        <v>0.11760868566703345</v>
      </c>
      <c r="E526" s="27">
        <v>0.13793621797765798</v>
      </c>
      <c r="F526" s="27">
        <v>1.7159880961869704E-2</v>
      </c>
      <c r="G526" s="27">
        <v>0.10158702272725542</v>
      </c>
      <c r="H526" s="27">
        <v>8.6133652742755501E-2</v>
      </c>
      <c r="I526" s="27">
        <v>2.8632992627616642E-2</v>
      </c>
      <c r="J526" s="27">
        <v>0.20860619883111714</v>
      </c>
      <c r="K526" s="27">
        <v>4.1201910545800607E-2</v>
      </c>
      <c r="L526" s="27">
        <v>9.6087130139630494E-2</v>
      </c>
      <c r="M526" s="27">
        <v>4.3244207798041209E-2</v>
      </c>
      <c r="N526" s="27">
        <v>0.12180209998122166</v>
      </c>
      <c r="O526" s="27">
        <v>0</v>
      </c>
      <c r="P526" s="27">
        <v>0</v>
      </c>
      <c r="Q526" s="27">
        <v>0</v>
      </c>
      <c r="R526" s="27">
        <v>0</v>
      </c>
      <c r="S526" s="27">
        <v>0</v>
      </c>
      <c r="T526" s="27">
        <v>0</v>
      </c>
      <c r="U526" s="27">
        <v>0</v>
      </c>
      <c r="V526" s="27">
        <v>0</v>
      </c>
      <c r="W526" s="27">
        <v>0</v>
      </c>
      <c r="X526" s="27">
        <v>0</v>
      </c>
      <c r="Y526" s="27">
        <v>0</v>
      </c>
      <c r="Z526" s="27">
        <v>0</v>
      </c>
      <c r="AA526" s="27">
        <v>0</v>
      </c>
      <c r="AB526" s="27">
        <v>0</v>
      </c>
      <c r="AC526" s="27">
        <v>0</v>
      </c>
      <c r="AD526" s="27">
        <v>0</v>
      </c>
      <c r="AE526" s="27">
        <v>0</v>
      </c>
      <c r="AF526" s="27">
        <v>0</v>
      </c>
      <c r="AG526" s="27">
        <v>0</v>
      </c>
      <c r="AH526" s="27">
        <v>0</v>
      </c>
      <c r="AI526" s="27">
        <v>0</v>
      </c>
      <c r="AK526" s="29">
        <f t="shared" si="8"/>
        <v>3.6527560887669952E-2</v>
      </c>
    </row>
    <row r="527" spans="1:37" x14ac:dyDescent="0.25">
      <c r="A527">
        <v>525</v>
      </c>
      <c r="B527" s="1">
        <v>1.0800000000000001E-2</v>
      </c>
      <c r="C527" s="1">
        <v>-4.7177821549451792E-5</v>
      </c>
      <c r="D527" s="27">
        <v>0.13646724216244846</v>
      </c>
      <c r="E527" s="27">
        <v>2.8109621527571148E-2</v>
      </c>
      <c r="F527" s="27">
        <v>8.1416403974288135E-2</v>
      </c>
      <c r="G527" s="27">
        <v>6.1053007767776522E-2</v>
      </c>
      <c r="H527" s="27">
        <v>0.1409457162681306</v>
      </c>
      <c r="I527" s="27">
        <v>5.9063003620428323E-2</v>
      </c>
      <c r="J527" s="27">
        <v>0.12134130186959109</v>
      </c>
      <c r="K527" s="27">
        <v>0.10055333034178963</v>
      </c>
      <c r="L527" s="27">
        <v>0.11946908881970709</v>
      </c>
      <c r="M527" s="27">
        <v>9.1774008942812554E-3</v>
      </c>
      <c r="N527" s="27">
        <v>0.14240388275398772</v>
      </c>
      <c r="O527" s="27">
        <v>0</v>
      </c>
      <c r="P527" s="27">
        <v>0</v>
      </c>
      <c r="Q527" s="27">
        <v>0</v>
      </c>
      <c r="R527" s="27">
        <v>0</v>
      </c>
      <c r="S527" s="27">
        <v>0</v>
      </c>
      <c r="T527" s="27">
        <v>0</v>
      </c>
      <c r="U527" s="27">
        <v>0</v>
      </c>
      <c r="V527" s="27">
        <v>0</v>
      </c>
      <c r="W527" s="27">
        <v>0</v>
      </c>
      <c r="X527" s="27">
        <v>0</v>
      </c>
      <c r="Y527" s="27">
        <v>0</v>
      </c>
      <c r="Z527" s="27">
        <v>0</v>
      </c>
      <c r="AA527" s="27">
        <v>0</v>
      </c>
      <c r="AB527" s="27">
        <v>0</v>
      </c>
      <c r="AC527" s="27">
        <v>0</v>
      </c>
      <c r="AD527" s="27">
        <v>0</v>
      </c>
      <c r="AE527" s="27">
        <v>0</v>
      </c>
      <c r="AF527" s="27">
        <v>0</v>
      </c>
      <c r="AG527" s="27">
        <v>0</v>
      </c>
      <c r="AH527" s="27">
        <v>0</v>
      </c>
      <c r="AI527" s="27">
        <v>0</v>
      </c>
      <c r="AK527" s="29">
        <f t="shared" si="8"/>
        <v>-4.3683168101344254E-3</v>
      </c>
    </row>
    <row r="528" spans="1:37" x14ac:dyDescent="0.25">
      <c r="A528">
        <v>526</v>
      </c>
      <c r="B528" s="1">
        <v>1.35E-2</v>
      </c>
      <c r="C528" s="1">
        <v>2.3480601646379525E-5</v>
      </c>
      <c r="D528" s="27">
        <v>0.12897757495397311</v>
      </c>
      <c r="E528" s="27">
        <v>0.13486943938184617</v>
      </c>
      <c r="F528" s="27">
        <v>0.1203124220832465</v>
      </c>
      <c r="G528" s="27">
        <v>8.6692752885416835E-2</v>
      </c>
      <c r="H528" s="27">
        <v>2.9564451096730174E-2</v>
      </c>
      <c r="I528" s="27">
        <v>3.329677668028462E-2</v>
      </c>
      <c r="J528" s="27">
        <v>0.10826930109878292</v>
      </c>
      <c r="K528" s="27">
        <v>0.13828834162429504</v>
      </c>
      <c r="L528" s="27">
        <v>0.10157646065682845</v>
      </c>
      <c r="M528" s="27">
        <v>2.2468005323883853E-3</v>
      </c>
      <c r="N528" s="27">
        <v>0.1159056790062078</v>
      </c>
      <c r="O528" s="27">
        <v>0</v>
      </c>
      <c r="P528" s="27">
        <v>0</v>
      </c>
      <c r="Q528" s="27">
        <v>0</v>
      </c>
      <c r="R528" s="27">
        <v>0</v>
      </c>
      <c r="S528" s="27">
        <v>0</v>
      </c>
      <c r="T528" s="27">
        <v>0</v>
      </c>
      <c r="U528" s="27">
        <v>0</v>
      </c>
      <c r="V528" s="27">
        <v>0</v>
      </c>
      <c r="W528" s="27">
        <v>0</v>
      </c>
      <c r="X528" s="27">
        <v>0</v>
      </c>
      <c r="Y528" s="27">
        <v>0</v>
      </c>
      <c r="Z528" s="27">
        <v>0</v>
      </c>
      <c r="AA528" s="27">
        <v>0</v>
      </c>
      <c r="AB528" s="27">
        <v>0</v>
      </c>
      <c r="AC528" s="27">
        <v>0</v>
      </c>
      <c r="AD528" s="27">
        <v>0</v>
      </c>
      <c r="AE528" s="27">
        <v>0</v>
      </c>
      <c r="AF528" s="27">
        <v>0</v>
      </c>
      <c r="AG528" s="27">
        <v>0</v>
      </c>
      <c r="AH528" s="27">
        <v>0</v>
      </c>
      <c r="AI528" s="27">
        <v>0</v>
      </c>
      <c r="AK528" s="29">
        <f t="shared" si="8"/>
        <v>1.7393038256577427E-3</v>
      </c>
    </row>
    <row r="529" spans="1:37" x14ac:dyDescent="0.25">
      <c r="A529">
        <v>527</v>
      </c>
      <c r="B529" s="1">
        <v>1.04E-2</v>
      </c>
      <c r="C529" s="1">
        <v>-3.5378316227394977E-5</v>
      </c>
      <c r="D529" s="27">
        <v>2.3842607788429351E-2</v>
      </c>
      <c r="E529" s="27">
        <v>1.4854065292741523E-2</v>
      </c>
      <c r="F529" s="27">
        <v>0.13264958606216742</v>
      </c>
      <c r="G529" s="27">
        <v>0.1233585837296835</v>
      </c>
      <c r="H529" s="27">
        <v>0.15344075357764983</v>
      </c>
      <c r="I529" s="27">
        <v>0.1246062641313463</v>
      </c>
      <c r="J529" s="27">
        <v>8.9342570447295183E-2</v>
      </c>
      <c r="K529" s="27">
        <v>3.5648213573205516E-2</v>
      </c>
      <c r="L529" s="27">
        <v>0.15098199134411694</v>
      </c>
      <c r="M529" s="27">
        <v>9.7180033575275063E-2</v>
      </c>
      <c r="N529" s="27">
        <v>5.4095330478089433E-2</v>
      </c>
      <c r="O529" s="27">
        <v>0</v>
      </c>
      <c r="P529" s="27">
        <v>0</v>
      </c>
      <c r="Q529" s="27">
        <v>0</v>
      </c>
      <c r="R529" s="27">
        <v>0</v>
      </c>
      <c r="S529" s="27">
        <v>0</v>
      </c>
      <c r="T529" s="27">
        <v>0</v>
      </c>
      <c r="U529" s="27">
        <v>0</v>
      </c>
      <c r="V529" s="27">
        <v>0</v>
      </c>
      <c r="W529" s="27">
        <v>0</v>
      </c>
      <c r="X529" s="27">
        <v>0</v>
      </c>
      <c r="Y529" s="27">
        <v>0</v>
      </c>
      <c r="Z529" s="27">
        <v>0</v>
      </c>
      <c r="AA529" s="27">
        <v>0</v>
      </c>
      <c r="AB529" s="27">
        <v>0</v>
      </c>
      <c r="AC529" s="27">
        <v>0</v>
      </c>
      <c r="AD529" s="27">
        <v>0</v>
      </c>
      <c r="AE529" s="27">
        <v>0</v>
      </c>
      <c r="AF529" s="27">
        <v>0</v>
      </c>
      <c r="AG529" s="27">
        <v>0</v>
      </c>
      <c r="AH529" s="27">
        <v>0</v>
      </c>
      <c r="AI529" s="27">
        <v>0</v>
      </c>
      <c r="AK529" s="29">
        <f t="shared" si="8"/>
        <v>-3.4017611757110556E-3</v>
      </c>
    </row>
    <row r="530" spans="1:37" x14ac:dyDescent="0.25">
      <c r="A530">
        <v>528</v>
      </c>
      <c r="B530" s="1">
        <v>1.2200000000000001E-2</v>
      </c>
      <c r="C530" s="1">
        <v>-4.3534272917290201E-5</v>
      </c>
      <c r="D530" s="27">
        <v>2.9737356645049947E-2</v>
      </c>
      <c r="E530" s="27">
        <v>8.7710098518203938E-2</v>
      </c>
      <c r="F530" s="27">
        <v>0.10798736280028473</v>
      </c>
      <c r="G530" s="27">
        <v>0.14938884810203826</v>
      </c>
      <c r="H530" s="27">
        <v>0.12864291539486414</v>
      </c>
      <c r="I530" s="27">
        <v>0.14733759204727337</v>
      </c>
      <c r="J530" s="27">
        <v>8.7589071489091209E-3</v>
      </c>
      <c r="K530" s="27">
        <v>8.3056543285930151E-2</v>
      </c>
      <c r="L530" s="27">
        <v>0.15967858721572914</v>
      </c>
      <c r="M530" s="27">
        <v>6.3538797596852797E-2</v>
      </c>
      <c r="N530" s="27">
        <v>3.4162991244864264E-2</v>
      </c>
      <c r="O530" s="27">
        <v>0</v>
      </c>
      <c r="P530" s="27">
        <v>0</v>
      </c>
      <c r="Q530" s="27">
        <v>0</v>
      </c>
      <c r="R530" s="27">
        <v>0</v>
      </c>
      <c r="S530" s="27">
        <v>0</v>
      </c>
      <c r="T530" s="27">
        <v>0</v>
      </c>
      <c r="U530" s="27">
        <v>0</v>
      </c>
      <c r="V530" s="27">
        <v>0</v>
      </c>
      <c r="W530" s="27">
        <v>0</v>
      </c>
      <c r="X530" s="27">
        <v>0</v>
      </c>
      <c r="Y530" s="27">
        <v>0</v>
      </c>
      <c r="Z530" s="27">
        <v>0</v>
      </c>
      <c r="AA530" s="27">
        <v>0</v>
      </c>
      <c r="AB530" s="27">
        <v>0</v>
      </c>
      <c r="AC530" s="27">
        <v>0</v>
      </c>
      <c r="AD530" s="27">
        <v>0</v>
      </c>
      <c r="AE530" s="27">
        <v>0</v>
      </c>
      <c r="AF530" s="27">
        <v>0</v>
      </c>
      <c r="AG530" s="27">
        <v>0</v>
      </c>
      <c r="AH530" s="27">
        <v>0</v>
      </c>
      <c r="AI530" s="27">
        <v>0</v>
      </c>
      <c r="AK530" s="29">
        <f t="shared" si="8"/>
        <v>-3.5683830260073933E-3</v>
      </c>
    </row>
    <row r="531" spans="1:37" x14ac:dyDescent="0.25">
      <c r="A531">
        <v>529</v>
      </c>
      <c r="B531" s="1">
        <v>1.15E-2</v>
      </c>
      <c r="C531" s="1">
        <v>2.1221566087674973E-4</v>
      </c>
      <c r="D531" s="27">
        <v>0.10545923473489033</v>
      </c>
      <c r="E531" s="27">
        <v>9.9872099905747885E-2</v>
      </c>
      <c r="F531" s="27">
        <v>6.0076337161979902E-2</v>
      </c>
      <c r="G531" s="27">
        <v>0.12168562870599993</v>
      </c>
      <c r="H531" s="27">
        <v>0.10333102159208389</v>
      </c>
      <c r="I531" s="27">
        <v>3.3829825635004813E-2</v>
      </c>
      <c r="J531" s="27">
        <v>0.13459049356369068</v>
      </c>
      <c r="K531" s="27">
        <v>6.8862608097169126E-2</v>
      </c>
      <c r="L531" s="27">
        <v>0.11675682781725659</v>
      </c>
      <c r="M531" s="27">
        <v>9.5204212015740933E-2</v>
      </c>
      <c r="N531" s="27">
        <v>6.0331710770435941E-2</v>
      </c>
      <c r="O531" s="27">
        <v>0</v>
      </c>
      <c r="P531" s="27">
        <v>0</v>
      </c>
      <c r="Q531" s="27">
        <v>0</v>
      </c>
      <c r="R531" s="27">
        <v>0</v>
      </c>
      <c r="S531" s="27">
        <v>0</v>
      </c>
      <c r="T531" s="27">
        <v>0</v>
      </c>
      <c r="U531" s="27">
        <v>0</v>
      </c>
      <c r="V531" s="27">
        <v>0</v>
      </c>
      <c r="W531" s="27">
        <v>0</v>
      </c>
      <c r="X531" s="27">
        <v>0</v>
      </c>
      <c r="Y531" s="27">
        <v>0</v>
      </c>
      <c r="Z531" s="27">
        <v>0</v>
      </c>
      <c r="AA531" s="27">
        <v>0</v>
      </c>
      <c r="AB531" s="27">
        <v>0</v>
      </c>
      <c r="AC531" s="27">
        <v>0</v>
      </c>
      <c r="AD531" s="27">
        <v>0</v>
      </c>
      <c r="AE531" s="27">
        <v>0</v>
      </c>
      <c r="AF531" s="27">
        <v>0</v>
      </c>
      <c r="AG531" s="27">
        <v>0</v>
      </c>
      <c r="AH531" s="27">
        <v>0</v>
      </c>
      <c r="AI531" s="27">
        <v>0</v>
      </c>
      <c r="AK531" s="29">
        <f t="shared" si="8"/>
        <v>1.8453535728413021E-2</v>
      </c>
    </row>
    <row r="532" spans="1:37" x14ac:dyDescent="0.25">
      <c r="A532">
        <v>530</v>
      </c>
      <c r="B532" s="1">
        <v>1.3899999999999999E-2</v>
      </c>
      <c r="C532" s="1">
        <v>1.7310863529183528E-4</v>
      </c>
      <c r="D532" s="27">
        <v>0.195536814192836</v>
      </c>
      <c r="E532" s="27">
        <v>0.16280250247136244</v>
      </c>
      <c r="F532" s="27">
        <v>7.1983791875742026E-2</v>
      </c>
      <c r="G532" s="27">
        <v>1.802641681060578E-2</v>
      </c>
      <c r="H532" s="27">
        <v>9.0678179227761821E-2</v>
      </c>
      <c r="I532" s="27">
        <v>0.12438327904093217</v>
      </c>
      <c r="J532" s="27">
        <v>0.10621216638782688</v>
      </c>
      <c r="K532" s="27">
        <v>5.6419216268991525E-2</v>
      </c>
      <c r="L532" s="27">
        <v>8.6845190548173912E-2</v>
      </c>
      <c r="M532" s="27">
        <v>7.94731601787209E-2</v>
      </c>
      <c r="N532" s="27">
        <v>7.6392829970467271E-3</v>
      </c>
      <c r="O532" s="27">
        <v>0</v>
      </c>
      <c r="P532" s="27">
        <v>0</v>
      </c>
      <c r="Q532" s="27">
        <v>0</v>
      </c>
      <c r="R532" s="27">
        <v>0</v>
      </c>
      <c r="S532" s="27">
        <v>0</v>
      </c>
      <c r="T532" s="27">
        <v>0</v>
      </c>
      <c r="U532" s="27">
        <v>0</v>
      </c>
      <c r="V532" s="27">
        <v>0</v>
      </c>
      <c r="W532" s="27">
        <v>0</v>
      </c>
      <c r="X532" s="27">
        <v>0</v>
      </c>
      <c r="Y532" s="27">
        <v>0</v>
      </c>
      <c r="Z532" s="27">
        <v>0</v>
      </c>
      <c r="AA532" s="27">
        <v>0</v>
      </c>
      <c r="AB532" s="27">
        <v>0</v>
      </c>
      <c r="AC532" s="27">
        <v>0</v>
      </c>
      <c r="AD532" s="27">
        <v>0</v>
      </c>
      <c r="AE532" s="27">
        <v>0</v>
      </c>
      <c r="AF532" s="27">
        <v>0</v>
      </c>
      <c r="AG532" s="27">
        <v>0</v>
      </c>
      <c r="AH532" s="27">
        <v>0</v>
      </c>
      <c r="AI532" s="27">
        <v>0</v>
      </c>
      <c r="AK532" s="29">
        <f t="shared" si="8"/>
        <v>1.245385865408887E-2</v>
      </c>
    </row>
    <row r="533" spans="1:37" x14ac:dyDescent="0.25">
      <c r="A533">
        <v>531</v>
      </c>
      <c r="B533" s="1">
        <v>1.0800000000000001E-2</v>
      </c>
      <c r="C533" s="1">
        <v>7.7812676583821463E-6</v>
      </c>
      <c r="D533" s="27">
        <v>9.0818029012628157E-2</v>
      </c>
      <c r="E533" s="27">
        <v>8.120830733264775E-2</v>
      </c>
      <c r="F533" s="27">
        <v>0.12772725879366018</v>
      </c>
      <c r="G533" s="27">
        <v>8.7391338184032205E-2</v>
      </c>
      <c r="H533" s="27">
        <v>0.1212107764273811</v>
      </c>
      <c r="I533" s="27">
        <v>1.8639767125743202E-2</v>
      </c>
      <c r="J533" s="27">
        <v>6.7277109045718E-2</v>
      </c>
      <c r="K533" s="27">
        <v>9.4873447287391638E-2</v>
      </c>
      <c r="L533" s="27">
        <v>0.12641290107221131</v>
      </c>
      <c r="M533" s="27">
        <v>0.11359537397240958</v>
      </c>
      <c r="N533" s="27">
        <v>7.0845691746176762E-2</v>
      </c>
      <c r="O533" s="27">
        <v>0</v>
      </c>
      <c r="P533" s="27">
        <v>0</v>
      </c>
      <c r="Q533" s="27">
        <v>0</v>
      </c>
      <c r="R533" s="27">
        <v>0</v>
      </c>
      <c r="S533" s="27">
        <v>0</v>
      </c>
      <c r="T533" s="27">
        <v>0</v>
      </c>
      <c r="U533" s="27">
        <v>0</v>
      </c>
      <c r="V533" s="27">
        <v>0</v>
      </c>
      <c r="W533" s="27">
        <v>0</v>
      </c>
      <c r="X533" s="27">
        <v>0</v>
      </c>
      <c r="Y533" s="27">
        <v>0</v>
      </c>
      <c r="Z533" s="27">
        <v>0</v>
      </c>
      <c r="AA533" s="27">
        <v>0</v>
      </c>
      <c r="AB533" s="27">
        <v>0</v>
      </c>
      <c r="AC533" s="27">
        <v>0</v>
      </c>
      <c r="AD533" s="27">
        <v>0</v>
      </c>
      <c r="AE533" s="27">
        <v>0</v>
      </c>
      <c r="AF533" s="27">
        <v>0</v>
      </c>
      <c r="AG533" s="27">
        <v>0</v>
      </c>
      <c r="AH533" s="27">
        <v>0</v>
      </c>
      <c r="AI533" s="27">
        <v>0</v>
      </c>
      <c r="AK533" s="29">
        <f t="shared" si="8"/>
        <v>7.2048774614649497E-4</v>
      </c>
    </row>
    <row r="534" spans="1:37" x14ac:dyDescent="0.25">
      <c r="A534">
        <v>532</v>
      </c>
      <c r="B534" s="1">
        <v>1.26E-2</v>
      </c>
      <c r="C534" s="1">
        <v>-3.0523856230354378E-4</v>
      </c>
      <c r="D534" s="27">
        <v>9.0767398435022337E-2</v>
      </c>
      <c r="E534" s="27">
        <v>1.6465624048511943E-2</v>
      </c>
      <c r="F534" s="27">
        <v>2.2377231563886001E-2</v>
      </c>
      <c r="G534" s="27">
        <v>5.888820666574905E-4</v>
      </c>
      <c r="H534" s="27">
        <v>0.1442303562808411</v>
      </c>
      <c r="I534" s="27">
        <v>0.16352097774630953</v>
      </c>
      <c r="J534" s="27">
        <v>0.16376604346360069</v>
      </c>
      <c r="K534" s="27">
        <v>0.17111281791979538</v>
      </c>
      <c r="L534" s="27">
        <v>6.2710496500042413E-3</v>
      </c>
      <c r="M534" s="27">
        <v>1.9625438670257973E-2</v>
      </c>
      <c r="N534" s="27">
        <v>0.20127418015511331</v>
      </c>
      <c r="O534" s="27">
        <v>0</v>
      </c>
      <c r="P534" s="27">
        <v>0</v>
      </c>
      <c r="Q534" s="27">
        <v>0</v>
      </c>
      <c r="R534" s="27">
        <v>0</v>
      </c>
      <c r="S534" s="27">
        <v>0</v>
      </c>
      <c r="T534" s="27">
        <v>0</v>
      </c>
      <c r="U534" s="27">
        <v>0</v>
      </c>
      <c r="V534" s="27">
        <v>0</v>
      </c>
      <c r="W534" s="27">
        <v>0</v>
      </c>
      <c r="X534" s="27">
        <v>0</v>
      </c>
      <c r="Y534" s="27">
        <v>0</v>
      </c>
      <c r="Z534" s="27">
        <v>0</v>
      </c>
      <c r="AA534" s="27">
        <v>0</v>
      </c>
      <c r="AB534" s="27">
        <v>0</v>
      </c>
      <c r="AC534" s="27">
        <v>0</v>
      </c>
      <c r="AD534" s="27">
        <v>0</v>
      </c>
      <c r="AE534" s="27">
        <v>0</v>
      </c>
      <c r="AF534" s="27">
        <v>0</v>
      </c>
      <c r="AG534" s="27">
        <v>0</v>
      </c>
      <c r="AH534" s="27">
        <v>0</v>
      </c>
      <c r="AI534" s="27">
        <v>0</v>
      </c>
      <c r="AK534" s="29">
        <f t="shared" si="8"/>
        <v>-2.4225282722503474E-2</v>
      </c>
    </row>
    <row r="535" spans="1:37" x14ac:dyDescent="0.25">
      <c r="A535">
        <v>533</v>
      </c>
      <c r="B535" s="1">
        <v>1.18E-2</v>
      </c>
      <c r="C535" s="1">
        <v>-3.1410562884265895E-4</v>
      </c>
      <c r="D535" s="27">
        <v>8.36857026208703E-2</v>
      </c>
      <c r="E535" s="27">
        <v>4.7030282288815554E-2</v>
      </c>
      <c r="F535" s="27">
        <v>0.12943796681524256</v>
      </c>
      <c r="G535" s="27">
        <v>0.16648814465752182</v>
      </c>
      <c r="H535" s="27">
        <v>4.895401586334748E-2</v>
      </c>
      <c r="I535" s="27">
        <v>4.8023734874423039E-2</v>
      </c>
      <c r="J535" s="27">
        <v>1.7640766412739428E-2</v>
      </c>
      <c r="K535" s="27">
        <v>0.16468987166642415</v>
      </c>
      <c r="L535" s="27">
        <v>9.2617706586208715E-2</v>
      </c>
      <c r="M535" s="27">
        <v>0.15096815550394488</v>
      </c>
      <c r="N535" s="27">
        <v>5.0463652710461888E-2</v>
      </c>
      <c r="O535" s="27">
        <v>0</v>
      </c>
      <c r="P535" s="27">
        <v>0</v>
      </c>
      <c r="Q535" s="27">
        <v>0</v>
      </c>
      <c r="R535" s="27">
        <v>0</v>
      </c>
      <c r="S535" s="27">
        <v>0</v>
      </c>
      <c r="T535" s="27">
        <v>0</v>
      </c>
      <c r="U535" s="27">
        <v>0</v>
      </c>
      <c r="V535" s="27">
        <v>0</v>
      </c>
      <c r="W535" s="27">
        <v>0</v>
      </c>
      <c r="X535" s="27">
        <v>0</v>
      </c>
      <c r="Y535" s="27">
        <v>0</v>
      </c>
      <c r="Z535" s="27">
        <v>0</v>
      </c>
      <c r="AA535" s="27">
        <v>0</v>
      </c>
      <c r="AB535" s="27">
        <v>0</v>
      </c>
      <c r="AC535" s="27">
        <v>0</v>
      </c>
      <c r="AD535" s="27">
        <v>0</v>
      </c>
      <c r="AE535" s="27">
        <v>0</v>
      </c>
      <c r="AF535" s="27">
        <v>0</v>
      </c>
      <c r="AG535" s="27">
        <v>0</v>
      </c>
      <c r="AH535" s="27">
        <v>0</v>
      </c>
      <c r="AI535" s="27">
        <v>0</v>
      </c>
      <c r="AK535" s="29">
        <f t="shared" si="8"/>
        <v>-2.6619121088360929E-2</v>
      </c>
    </row>
    <row r="536" spans="1:37" x14ac:dyDescent="0.25">
      <c r="A536">
        <v>534</v>
      </c>
      <c r="B536" s="1">
        <v>1.3599999999999999E-2</v>
      </c>
      <c r="C536" s="1">
        <v>-6.4769951537981874E-5</v>
      </c>
      <c r="D536" s="27">
        <v>3.4386694606158286E-2</v>
      </c>
      <c r="E536" s="27">
        <v>0.12837213628353167</v>
      </c>
      <c r="F536" s="27">
        <v>0.1543248820100474</v>
      </c>
      <c r="G536" s="27">
        <v>0.15776507966675696</v>
      </c>
      <c r="H536" s="27">
        <v>0.11222129528829995</v>
      </c>
      <c r="I536" s="27">
        <v>0.12522661762812259</v>
      </c>
      <c r="J536" s="27">
        <v>1.959250625281719E-2</v>
      </c>
      <c r="K536" s="27">
        <v>8.7993137399030891E-2</v>
      </c>
      <c r="L536" s="27">
        <v>9.0774916924909091E-2</v>
      </c>
      <c r="M536" s="27">
        <v>5.6313838832397684E-2</v>
      </c>
      <c r="N536" s="27">
        <v>3.3028895107928252E-2</v>
      </c>
      <c r="O536" s="27">
        <v>0</v>
      </c>
      <c r="P536" s="27">
        <v>0</v>
      </c>
      <c r="Q536" s="27">
        <v>0</v>
      </c>
      <c r="R536" s="27">
        <v>0</v>
      </c>
      <c r="S536" s="27">
        <v>0</v>
      </c>
      <c r="T536" s="27">
        <v>0</v>
      </c>
      <c r="U536" s="27">
        <v>0</v>
      </c>
      <c r="V536" s="27">
        <v>0</v>
      </c>
      <c r="W536" s="27">
        <v>0</v>
      </c>
      <c r="X536" s="27">
        <v>0</v>
      </c>
      <c r="Y536" s="27">
        <v>0</v>
      </c>
      <c r="Z536" s="27">
        <v>0</v>
      </c>
      <c r="AA536" s="27">
        <v>0</v>
      </c>
      <c r="AB536" s="27">
        <v>0</v>
      </c>
      <c r="AC536" s="27">
        <v>0</v>
      </c>
      <c r="AD536" s="27">
        <v>0</v>
      </c>
      <c r="AE536" s="27">
        <v>0</v>
      </c>
      <c r="AF536" s="27">
        <v>0</v>
      </c>
      <c r="AG536" s="27">
        <v>0</v>
      </c>
      <c r="AH536" s="27">
        <v>0</v>
      </c>
      <c r="AI536" s="27">
        <v>0</v>
      </c>
      <c r="AK536" s="29">
        <f t="shared" si="8"/>
        <v>-4.7624964366163149E-3</v>
      </c>
    </row>
    <row r="537" spans="1:37" x14ac:dyDescent="0.25">
      <c r="A537">
        <v>535</v>
      </c>
      <c r="B537" s="1">
        <v>1.2699999999999999E-2</v>
      </c>
      <c r="C537" s="1">
        <v>-1.7417199855152192E-4</v>
      </c>
      <c r="D537" s="27">
        <v>6.0950099826785335E-2</v>
      </c>
      <c r="E537" s="27">
        <v>7.7382081469873423E-2</v>
      </c>
      <c r="F537" s="27">
        <v>5.688648214458715E-2</v>
      </c>
      <c r="G537" s="27">
        <v>1.0525779364809125E-2</v>
      </c>
      <c r="H537" s="27">
        <v>0.19682870685145015</v>
      </c>
      <c r="I537" s="27">
        <v>0.15586396173335026</v>
      </c>
      <c r="J537" s="27">
        <v>2.256142432663388E-2</v>
      </c>
      <c r="K537" s="27">
        <v>0.16413199801110748</v>
      </c>
      <c r="L537" s="27">
        <v>0.17998091031853239</v>
      </c>
      <c r="M537" s="27">
        <v>5.0501536645342938E-3</v>
      </c>
      <c r="N537" s="27">
        <v>6.9838402288336571E-2</v>
      </c>
      <c r="O537" s="27">
        <v>0</v>
      </c>
      <c r="P537" s="27">
        <v>0</v>
      </c>
      <c r="Q537" s="27">
        <v>0</v>
      </c>
      <c r="R537" s="27">
        <v>0</v>
      </c>
      <c r="S537" s="27">
        <v>0</v>
      </c>
      <c r="T537" s="27">
        <v>0</v>
      </c>
      <c r="U537" s="27">
        <v>0</v>
      </c>
      <c r="V537" s="27">
        <v>0</v>
      </c>
      <c r="W537" s="27">
        <v>0</v>
      </c>
      <c r="X537" s="27">
        <v>0</v>
      </c>
      <c r="Y537" s="27">
        <v>0</v>
      </c>
      <c r="Z537" s="27">
        <v>0</v>
      </c>
      <c r="AA537" s="27">
        <v>0</v>
      </c>
      <c r="AB537" s="27">
        <v>0</v>
      </c>
      <c r="AC537" s="27">
        <v>0</v>
      </c>
      <c r="AD537" s="27">
        <v>0</v>
      </c>
      <c r="AE537" s="27">
        <v>0</v>
      </c>
      <c r="AF537" s="27">
        <v>0</v>
      </c>
      <c r="AG537" s="27">
        <v>0</v>
      </c>
      <c r="AH537" s="27">
        <v>0</v>
      </c>
      <c r="AI537" s="27">
        <v>0</v>
      </c>
      <c r="AK537" s="29">
        <f t="shared" si="8"/>
        <v>-1.3714330594608025E-2</v>
      </c>
    </row>
    <row r="538" spans="1:37" x14ac:dyDescent="0.25">
      <c r="A538">
        <v>536</v>
      </c>
      <c r="B538" s="1">
        <v>1.12E-2</v>
      </c>
      <c r="C538" s="1">
        <v>9.907317300645094E-5</v>
      </c>
      <c r="D538" s="27">
        <v>0.10060529732763818</v>
      </c>
      <c r="E538" s="27">
        <v>0.11107619358775374</v>
      </c>
      <c r="F538" s="27">
        <v>0.18663984416510415</v>
      </c>
      <c r="G538" s="27">
        <v>9.4412410360390733E-2</v>
      </c>
      <c r="H538" s="27">
        <v>7.0426804935761547E-2</v>
      </c>
      <c r="I538" s="27">
        <v>2.6566881915868774E-2</v>
      </c>
      <c r="J538" s="27">
        <v>1.208957061104394E-2</v>
      </c>
      <c r="K538" s="27">
        <v>5.2213064431789843E-2</v>
      </c>
      <c r="L538" s="27">
        <v>0.17525244981147464</v>
      </c>
      <c r="M538" s="27">
        <v>5.1873473233578569E-2</v>
      </c>
      <c r="N538" s="27">
        <v>0.11884400961959589</v>
      </c>
      <c r="O538" s="27">
        <v>0</v>
      </c>
      <c r="P538" s="27">
        <v>0</v>
      </c>
      <c r="Q538" s="27">
        <v>0</v>
      </c>
      <c r="R538" s="27">
        <v>0</v>
      </c>
      <c r="S538" s="27">
        <v>0</v>
      </c>
      <c r="T538" s="27">
        <v>0</v>
      </c>
      <c r="U538" s="27">
        <v>0</v>
      </c>
      <c r="V538" s="27">
        <v>0</v>
      </c>
      <c r="W538" s="27">
        <v>0</v>
      </c>
      <c r="X538" s="27">
        <v>0</v>
      </c>
      <c r="Y538" s="27">
        <v>0</v>
      </c>
      <c r="Z538" s="27">
        <v>0</v>
      </c>
      <c r="AA538" s="27">
        <v>0</v>
      </c>
      <c r="AB538" s="27">
        <v>0</v>
      </c>
      <c r="AC538" s="27">
        <v>0</v>
      </c>
      <c r="AD538" s="27">
        <v>0</v>
      </c>
      <c r="AE538" s="27">
        <v>0</v>
      </c>
      <c r="AF538" s="27">
        <v>0</v>
      </c>
      <c r="AG538" s="27">
        <v>0</v>
      </c>
      <c r="AH538" s="27">
        <v>0</v>
      </c>
      <c r="AI538" s="27">
        <v>0</v>
      </c>
      <c r="AK538" s="29">
        <f t="shared" si="8"/>
        <v>8.8458190184331192E-3</v>
      </c>
    </row>
    <row r="539" spans="1:37" x14ac:dyDescent="0.25">
      <c r="A539">
        <v>537</v>
      </c>
      <c r="B539" s="1">
        <v>1.2E-2</v>
      </c>
      <c r="C539" s="1">
        <v>2.1708105870916163E-4</v>
      </c>
      <c r="D539" s="27">
        <v>5.6437366114803759E-2</v>
      </c>
      <c r="E539" s="27">
        <v>0.14772408856143535</v>
      </c>
      <c r="F539" s="27">
        <v>0.10997365407579525</v>
      </c>
      <c r="G539" s="27">
        <v>0.13910523331012256</v>
      </c>
      <c r="H539" s="27">
        <v>8.5371219603424101E-2</v>
      </c>
      <c r="I539" s="27">
        <v>1.8092183048788631E-2</v>
      </c>
      <c r="J539" s="27">
        <v>4.5455802468554123E-2</v>
      </c>
      <c r="K539" s="27">
        <v>5.1367145789458078E-2</v>
      </c>
      <c r="L539" s="27">
        <v>5.5086036175173929E-2</v>
      </c>
      <c r="M539" s="27">
        <v>0.12646392768428749</v>
      </c>
      <c r="N539" s="27">
        <v>0.16492334316815657</v>
      </c>
      <c r="O539" s="27">
        <v>0</v>
      </c>
      <c r="P539" s="27">
        <v>0</v>
      </c>
      <c r="Q539" s="27">
        <v>0</v>
      </c>
      <c r="R539" s="27">
        <v>0</v>
      </c>
      <c r="S539" s="27">
        <v>0</v>
      </c>
      <c r="T539" s="27">
        <v>0</v>
      </c>
      <c r="U539" s="27">
        <v>0</v>
      </c>
      <c r="V539" s="27">
        <v>0</v>
      </c>
      <c r="W539" s="27">
        <v>0</v>
      </c>
      <c r="X539" s="27">
        <v>0</v>
      </c>
      <c r="Y539" s="27">
        <v>0</v>
      </c>
      <c r="Z539" s="27">
        <v>0</v>
      </c>
      <c r="AA539" s="27">
        <v>0</v>
      </c>
      <c r="AB539" s="27">
        <v>0</v>
      </c>
      <c r="AC539" s="27">
        <v>0</v>
      </c>
      <c r="AD539" s="27">
        <v>0</v>
      </c>
      <c r="AE539" s="27">
        <v>0</v>
      </c>
      <c r="AF539" s="27">
        <v>0</v>
      </c>
      <c r="AG539" s="27">
        <v>0</v>
      </c>
      <c r="AH539" s="27">
        <v>0</v>
      </c>
      <c r="AI539" s="27">
        <v>0</v>
      </c>
      <c r="AK539" s="29">
        <f t="shared" si="8"/>
        <v>1.8090088225763468E-2</v>
      </c>
    </row>
    <row r="540" spans="1:37" x14ac:dyDescent="0.25">
      <c r="A540">
        <v>538</v>
      </c>
      <c r="B540" s="1">
        <v>1.38E-2</v>
      </c>
      <c r="C540" s="1">
        <v>-2.9126499528318666E-4</v>
      </c>
      <c r="D540" s="27">
        <v>2.4054440112392307E-2</v>
      </c>
      <c r="E540" s="27">
        <v>0.1040776956830229</v>
      </c>
      <c r="F540" s="27">
        <v>5.8641699293550828E-2</v>
      </c>
      <c r="G540" s="27">
        <v>3.2025223276565145E-3</v>
      </c>
      <c r="H540" s="27">
        <v>0.16439268433859641</v>
      </c>
      <c r="I540" s="27">
        <v>0.20383824144537618</v>
      </c>
      <c r="J540" s="27">
        <v>1.1765637653959849E-2</v>
      </c>
      <c r="K540" s="27">
        <v>0.18035795324366227</v>
      </c>
      <c r="L540" s="27">
        <v>6.1543984846683948E-2</v>
      </c>
      <c r="M540" s="27">
        <v>3.3155449392679219E-2</v>
      </c>
      <c r="N540" s="27">
        <v>0.15496969166241964</v>
      </c>
      <c r="O540" s="27">
        <v>0</v>
      </c>
      <c r="P540" s="27">
        <v>0</v>
      </c>
      <c r="Q540" s="27">
        <v>0</v>
      </c>
      <c r="R540" s="27">
        <v>0</v>
      </c>
      <c r="S540" s="27">
        <v>0</v>
      </c>
      <c r="T540" s="27">
        <v>0</v>
      </c>
      <c r="U540" s="27">
        <v>0</v>
      </c>
      <c r="V540" s="27">
        <v>0</v>
      </c>
      <c r="W540" s="27">
        <v>0</v>
      </c>
      <c r="X540" s="27">
        <v>0</v>
      </c>
      <c r="Y540" s="27">
        <v>0</v>
      </c>
      <c r="Z540" s="27">
        <v>0</v>
      </c>
      <c r="AA540" s="27">
        <v>0</v>
      </c>
      <c r="AB540" s="27">
        <v>0</v>
      </c>
      <c r="AC540" s="27">
        <v>0</v>
      </c>
      <c r="AD540" s="27">
        <v>0</v>
      </c>
      <c r="AE540" s="27">
        <v>0</v>
      </c>
      <c r="AF540" s="27">
        <v>0</v>
      </c>
      <c r="AG540" s="27">
        <v>0</v>
      </c>
      <c r="AH540" s="27">
        <v>0</v>
      </c>
      <c r="AI540" s="27">
        <v>0</v>
      </c>
      <c r="AK540" s="29">
        <f t="shared" si="8"/>
        <v>-2.1106159078491789E-2</v>
      </c>
    </row>
    <row r="541" spans="1:37" x14ac:dyDescent="0.25">
      <c r="A541">
        <v>539</v>
      </c>
      <c r="B541" s="1">
        <v>1.32E-2</v>
      </c>
      <c r="C541" s="1">
        <v>1.4869270232824175E-4</v>
      </c>
      <c r="D541" s="27">
        <v>6.4543467788398576E-2</v>
      </c>
      <c r="E541" s="27">
        <v>0.13031860006052179</v>
      </c>
      <c r="F541" s="27">
        <v>0.13199716067684319</v>
      </c>
      <c r="G541" s="27">
        <v>0.11176817563986462</v>
      </c>
      <c r="H541" s="27">
        <v>0.13515584575733963</v>
      </c>
      <c r="I541" s="27">
        <v>0.1105138174365615</v>
      </c>
      <c r="J541" s="27">
        <v>0.13914375179851662</v>
      </c>
      <c r="K541" s="27">
        <v>2.1808728140084645E-2</v>
      </c>
      <c r="L541" s="27">
        <v>3.3799773691475729E-2</v>
      </c>
      <c r="M541" s="27">
        <v>0.10711318956704215</v>
      </c>
      <c r="N541" s="27">
        <v>1.3837489443351449E-2</v>
      </c>
      <c r="O541" s="27">
        <v>0</v>
      </c>
      <c r="P541" s="27">
        <v>0</v>
      </c>
      <c r="Q541" s="27">
        <v>0</v>
      </c>
      <c r="R541" s="27">
        <v>0</v>
      </c>
      <c r="S541" s="27">
        <v>0</v>
      </c>
      <c r="T541" s="27">
        <v>0</v>
      </c>
      <c r="U541" s="27">
        <v>0</v>
      </c>
      <c r="V541" s="27">
        <v>0</v>
      </c>
      <c r="W541" s="27">
        <v>0</v>
      </c>
      <c r="X541" s="27">
        <v>0</v>
      </c>
      <c r="Y541" s="27">
        <v>0</v>
      </c>
      <c r="Z541" s="27">
        <v>0</v>
      </c>
      <c r="AA541" s="27">
        <v>0</v>
      </c>
      <c r="AB541" s="27">
        <v>0</v>
      </c>
      <c r="AC541" s="27">
        <v>0</v>
      </c>
      <c r="AD541" s="27">
        <v>0</v>
      </c>
      <c r="AE541" s="27">
        <v>0</v>
      </c>
      <c r="AF541" s="27">
        <v>0</v>
      </c>
      <c r="AG541" s="27">
        <v>0</v>
      </c>
      <c r="AH541" s="27">
        <v>0</v>
      </c>
      <c r="AI541" s="27">
        <v>0</v>
      </c>
      <c r="AK541" s="29">
        <f t="shared" si="8"/>
        <v>1.1264598661230436E-2</v>
      </c>
    </row>
    <row r="542" spans="1:37" x14ac:dyDescent="0.25">
      <c r="A542">
        <v>540</v>
      </c>
      <c r="B542" s="1">
        <v>1.0500000000000001E-2</v>
      </c>
      <c r="C542" s="1">
        <v>-5.7201910512712424E-5</v>
      </c>
      <c r="D542" s="27">
        <v>1.537026980725107E-2</v>
      </c>
      <c r="E542" s="27">
        <v>3.8543304922940766E-2</v>
      </c>
      <c r="F542" s="27">
        <v>0.19695109727590504</v>
      </c>
      <c r="G542" s="27">
        <v>0.16627813003513661</v>
      </c>
      <c r="H542" s="27">
        <v>0.13840987100605454</v>
      </c>
      <c r="I542" s="27">
        <v>4.4834973039698925E-2</v>
      </c>
      <c r="J542" s="27">
        <v>5.3300544817675787E-2</v>
      </c>
      <c r="K542" s="27">
        <v>4.1910955192325412E-2</v>
      </c>
      <c r="L542" s="27">
        <v>0.11997208795146218</v>
      </c>
      <c r="M542" s="27">
        <v>0.12764087412344222</v>
      </c>
      <c r="N542" s="27">
        <v>5.6787891828107291E-2</v>
      </c>
      <c r="O542" s="27">
        <v>0</v>
      </c>
      <c r="P542" s="27">
        <v>0</v>
      </c>
      <c r="Q542" s="27">
        <v>0</v>
      </c>
      <c r="R542" s="27">
        <v>0</v>
      </c>
      <c r="S542" s="27">
        <v>0</v>
      </c>
      <c r="T542" s="27">
        <v>0</v>
      </c>
      <c r="U542" s="27">
        <v>0</v>
      </c>
      <c r="V542" s="27">
        <v>0</v>
      </c>
      <c r="W542" s="27">
        <v>0</v>
      </c>
      <c r="X542" s="27">
        <v>0</v>
      </c>
      <c r="Y542" s="27">
        <v>0</v>
      </c>
      <c r="Z542" s="27">
        <v>0</v>
      </c>
      <c r="AA542" s="27">
        <v>0</v>
      </c>
      <c r="AB542" s="27">
        <v>0</v>
      </c>
      <c r="AC542" s="27">
        <v>0</v>
      </c>
      <c r="AD542" s="27">
        <v>0</v>
      </c>
      <c r="AE542" s="27">
        <v>0</v>
      </c>
      <c r="AF542" s="27">
        <v>0</v>
      </c>
      <c r="AG542" s="27">
        <v>0</v>
      </c>
      <c r="AH542" s="27">
        <v>0</v>
      </c>
      <c r="AI542" s="27">
        <v>0</v>
      </c>
      <c r="AK542" s="29">
        <f t="shared" si="8"/>
        <v>-5.4478010012107064E-3</v>
      </c>
    </row>
    <row r="543" spans="1:37" x14ac:dyDescent="0.25">
      <c r="A543">
        <v>541</v>
      </c>
      <c r="B543" s="1">
        <v>1.38E-2</v>
      </c>
      <c r="C543" s="1">
        <v>7.2932460609875131E-6</v>
      </c>
      <c r="D543" s="27">
        <v>0.13843767999282555</v>
      </c>
      <c r="E543" s="27">
        <v>0.12747579143136736</v>
      </c>
      <c r="F543" s="27">
        <v>1.1154453472811968E-2</v>
      </c>
      <c r="G543" s="27">
        <v>0.11357124375949064</v>
      </c>
      <c r="H543" s="27">
        <v>0.10598868322888873</v>
      </c>
      <c r="I543" s="27">
        <v>0.15406048122896573</v>
      </c>
      <c r="J543" s="27">
        <v>8.1545439954181592E-2</v>
      </c>
      <c r="K543" s="27">
        <v>9.6583278255066823E-2</v>
      </c>
      <c r="L543" s="27">
        <v>7.7352080149043134E-3</v>
      </c>
      <c r="M543" s="27">
        <v>0.10428879019333367</v>
      </c>
      <c r="N543" s="27">
        <v>5.9158950468163912E-2</v>
      </c>
      <c r="O543" s="27">
        <v>0</v>
      </c>
      <c r="P543" s="27">
        <v>0</v>
      </c>
      <c r="Q543" s="27">
        <v>0</v>
      </c>
      <c r="R543" s="27">
        <v>0</v>
      </c>
      <c r="S543" s="27">
        <v>0</v>
      </c>
      <c r="T543" s="27">
        <v>0</v>
      </c>
      <c r="U543" s="27">
        <v>0</v>
      </c>
      <c r="V543" s="27">
        <v>0</v>
      </c>
      <c r="W543" s="27">
        <v>0</v>
      </c>
      <c r="X543" s="27">
        <v>0</v>
      </c>
      <c r="Y543" s="27">
        <v>0</v>
      </c>
      <c r="Z543" s="27">
        <v>0</v>
      </c>
      <c r="AA543" s="27">
        <v>0</v>
      </c>
      <c r="AB543" s="27">
        <v>0</v>
      </c>
      <c r="AC543" s="27">
        <v>0</v>
      </c>
      <c r="AD543" s="27">
        <v>0</v>
      </c>
      <c r="AE543" s="27">
        <v>0</v>
      </c>
      <c r="AF543" s="27">
        <v>0</v>
      </c>
      <c r="AG543" s="27">
        <v>0</v>
      </c>
      <c r="AH543" s="27">
        <v>0</v>
      </c>
      <c r="AI543" s="27">
        <v>0</v>
      </c>
      <c r="AK543" s="29">
        <f t="shared" si="8"/>
        <v>5.2849609137590678E-4</v>
      </c>
    </row>
    <row r="544" spans="1:37" x14ac:dyDescent="0.25">
      <c r="A544">
        <v>542</v>
      </c>
      <c r="B544" s="1">
        <v>1.2800000000000001E-2</v>
      </c>
      <c r="C544" s="1">
        <v>-2.6020807508038456E-4</v>
      </c>
      <c r="D544" s="27">
        <v>4.5843335764560206E-2</v>
      </c>
      <c r="E544" s="27">
        <v>5.9766887673849509E-2</v>
      </c>
      <c r="F544" s="27">
        <v>0.16366622700402647</v>
      </c>
      <c r="G544" s="27">
        <v>0.14713599426407076</v>
      </c>
      <c r="H544" s="27">
        <v>9.0864704481186526E-3</v>
      </c>
      <c r="I544" s="27">
        <v>0.10018150487002547</v>
      </c>
      <c r="J544" s="27">
        <v>0.10383455380121084</v>
      </c>
      <c r="K544" s="27">
        <v>0.1534713044286288</v>
      </c>
      <c r="L544" s="27">
        <v>0.12811650200222055</v>
      </c>
      <c r="M544" s="27">
        <v>8.5972062265209856E-2</v>
      </c>
      <c r="N544" s="27">
        <v>2.9251574780788702E-3</v>
      </c>
      <c r="O544" s="27">
        <v>0</v>
      </c>
      <c r="P544" s="27">
        <v>0</v>
      </c>
      <c r="Q544" s="27">
        <v>0</v>
      </c>
      <c r="R544" s="27">
        <v>0</v>
      </c>
      <c r="S544" s="27">
        <v>0</v>
      </c>
      <c r="T544" s="27">
        <v>0</v>
      </c>
      <c r="U544" s="27">
        <v>0</v>
      </c>
      <c r="V544" s="27">
        <v>0</v>
      </c>
      <c r="W544" s="27">
        <v>0</v>
      </c>
      <c r="X544" s="27">
        <v>0</v>
      </c>
      <c r="Y544" s="27">
        <v>0</v>
      </c>
      <c r="Z544" s="27">
        <v>0</v>
      </c>
      <c r="AA544" s="27">
        <v>0</v>
      </c>
      <c r="AB544" s="27">
        <v>0</v>
      </c>
      <c r="AC544" s="27">
        <v>0</v>
      </c>
      <c r="AD544" s="27">
        <v>0</v>
      </c>
      <c r="AE544" s="27">
        <v>0</v>
      </c>
      <c r="AF544" s="27">
        <v>0</v>
      </c>
      <c r="AG544" s="27">
        <v>0</v>
      </c>
      <c r="AH544" s="27">
        <v>0</v>
      </c>
      <c r="AI544" s="27">
        <v>0</v>
      </c>
      <c r="AK544" s="29">
        <f t="shared" si="8"/>
        <v>-2.0328755865655045E-2</v>
      </c>
    </row>
    <row r="545" spans="1:37" x14ac:dyDescent="0.25">
      <c r="A545">
        <v>543</v>
      </c>
      <c r="B545" s="1">
        <v>1.2200000000000001E-2</v>
      </c>
      <c r="C545" s="1">
        <v>-1.5057265704209914E-5</v>
      </c>
      <c r="D545" s="27">
        <v>0.14643409289952733</v>
      </c>
      <c r="E545" s="27">
        <v>0.10846892992643624</v>
      </c>
      <c r="F545" s="27">
        <v>0.16882932983894156</v>
      </c>
      <c r="G545" s="27">
        <v>5.3564921834014921E-2</v>
      </c>
      <c r="H545" s="27">
        <v>0.13742696162657697</v>
      </c>
      <c r="I545" s="27">
        <v>8.3054380684618276E-2</v>
      </c>
      <c r="J545" s="27">
        <v>6.6720268469421792E-2</v>
      </c>
      <c r="K545" s="27">
        <v>4.3976628614628178E-2</v>
      </c>
      <c r="L545" s="27">
        <v>4.7811078800266811E-2</v>
      </c>
      <c r="M545" s="27">
        <v>6.5866255728576545E-2</v>
      </c>
      <c r="N545" s="27">
        <v>7.7847151576991291E-2</v>
      </c>
      <c r="O545" s="27">
        <v>0</v>
      </c>
      <c r="P545" s="27">
        <v>0</v>
      </c>
      <c r="Q545" s="27">
        <v>0</v>
      </c>
      <c r="R545" s="27">
        <v>0</v>
      </c>
      <c r="S545" s="27">
        <v>0</v>
      </c>
      <c r="T545" s="27">
        <v>0</v>
      </c>
      <c r="U545" s="27">
        <v>0</v>
      </c>
      <c r="V545" s="27">
        <v>0</v>
      </c>
      <c r="W545" s="27">
        <v>0</v>
      </c>
      <c r="X545" s="27">
        <v>0</v>
      </c>
      <c r="Y545" s="27">
        <v>0</v>
      </c>
      <c r="Z545" s="27">
        <v>0</v>
      </c>
      <c r="AA545" s="27">
        <v>0</v>
      </c>
      <c r="AB545" s="27">
        <v>0</v>
      </c>
      <c r="AC545" s="27">
        <v>0</v>
      </c>
      <c r="AD545" s="27">
        <v>0</v>
      </c>
      <c r="AE545" s="27">
        <v>0</v>
      </c>
      <c r="AF545" s="27">
        <v>0</v>
      </c>
      <c r="AG545" s="27">
        <v>0</v>
      </c>
      <c r="AH545" s="27">
        <v>0</v>
      </c>
      <c r="AI545" s="27">
        <v>0</v>
      </c>
      <c r="AK545" s="29">
        <f t="shared" si="8"/>
        <v>-1.234202106902452E-3</v>
      </c>
    </row>
    <row r="546" spans="1:37" x14ac:dyDescent="0.25">
      <c r="A546">
        <v>544</v>
      </c>
      <c r="B546" s="1">
        <v>9.2999999999999992E-3</v>
      </c>
      <c r="C546" s="1">
        <v>-7.4113402655385746E-5</v>
      </c>
      <c r="D546" s="27">
        <v>0.13845684979380032</v>
      </c>
      <c r="E546" s="27">
        <v>3.9742343610451774E-3</v>
      </c>
      <c r="F546" s="27">
        <v>0.14203740848858121</v>
      </c>
      <c r="G546" s="27">
        <v>5.720250242304941E-2</v>
      </c>
      <c r="H546" s="27">
        <v>4.9657835763941824E-2</v>
      </c>
      <c r="I546" s="27">
        <v>8.5998062768310804E-2</v>
      </c>
      <c r="J546" s="27">
        <v>0.14220905983770135</v>
      </c>
      <c r="K546" s="27">
        <v>1.8422739181020914E-2</v>
      </c>
      <c r="L546" s="27">
        <v>3.4810872453163728E-2</v>
      </c>
      <c r="M546" s="27">
        <v>0.15954055595865441</v>
      </c>
      <c r="N546" s="27">
        <v>0.16768987897073073</v>
      </c>
      <c r="O546" s="27">
        <v>0</v>
      </c>
      <c r="P546" s="27">
        <v>0</v>
      </c>
      <c r="Q546" s="27">
        <v>0</v>
      </c>
      <c r="R546" s="27">
        <v>0</v>
      </c>
      <c r="S546" s="27">
        <v>0</v>
      </c>
      <c r="T546" s="27">
        <v>0</v>
      </c>
      <c r="U546" s="27">
        <v>0</v>
      </c>
      <c r="V546" s="27">
        <v>0</v>
      </c>
      <c r="W546" s="27">
        <v>0</v>
      </c>
      <c r="X546" s="27">
        <v>0</v>
      </c>
      <c r="Y546" s="27">
        <v>0</v>
      </c>
      <c r="Z546" s="27">
        <v>0</v>
      </c>
      <c r="AA546" s="27">
        <v>0</v>
      </c>
      <c r="AB546" s="27">
        <v>0</v>
      </c>
      <c r="AC546" s="27">
        <v>0</v>
      </c>
      <c r="AD546" s="27">
        <v>0</v>
      </c>
      <c r="AE546" s="27">
        <v>0</v>
      </c>
      <c r="AF546" s="27">
        <v>0</v>
      </c>
      <c r="AG546" s="27">
        <v>0</v>
      </c>
      <c r="AH546" s="27">
        <v>0</v>
      </c>
      <c r="AI546" s="27">
        <v>0</v>
      </c>
      <c r="AK546" s="29">
        <f t="shared" si="8"/>
        <v>-7.969183081224275E-3</v>
      </c>
    </row>
    <row r="547" spans="1:37" x14ac:dyDescent="0.25">
      <c r="A547">
        <v>545</v>
      </c>
      <c r="B547" s="1">
        <v>1.2699999999999999E-2</v>
      </c>
      <c r="C547" s="1">
        <v>5.3721692662717971E-5</v>
      </c>
      <c r="D547" s="27">
        <v>2.4557862310305308E-3</v>
      </c>
      <c r="E547" s="27">
        <v>0.11576386152563434</v>
      </c>
      <c r="F547" s="27">
        <v>5.3433625080465119E-2</v>
      </c>
      <c r="G547" s="27">
        <v>6.3086782522942045E-2</v>
      </c>
      <c r="H547" s="27">
        <v>6.5865378258036483E-2</v>
      </c>
      <c r="I547" s="27">
        <v>0.13806269951973488</v>
      </c>
      <c r="J547" s="27">
        <v>0.22378355596647448</v>
      </c>
      <c r="K547" s="27">
        <v>0.10479945852344801</v>
      </c>
      <c r="L547" s="27">
        <v>9.4479354251695968E-3</v>
      </c>
      <c r="M547" s="27">
        <v>0.17879648541292492</v>
      </c>
      <c r="N547" s="27">
        <v>4.4504431534139556E-2</v>
      </c>
      <c r="O547" s="27">
        <v>0</v>
      </c>
      <c r="P547" s="27">
        <v>0</v>
      </c>
      <c r="Q547" s="27">
        <v>0</v>
      </c>
      <c r="R547" s="27">
        <v>0</v>
      </c>
      <c r="S547" s="27">
        <v>0</v>
      </c>
      <c r="T547" s="27">
        <v>0</v>
      </c>
      <c r="U547" s="27">
        <v>0</v>
      </c>
      <c r="V547" s="27">
        <v>0</v>
      </c>
      <c r="W547" s="27">
        <v>0</v>
      </c>
      <c r="X547" s="27">
        <v>0</v>
      </c>
      <c r="Y547" s="27">
        <v>0</v>
      </c>
      <c r="Z547" s="27">
        <v>0</v>
      </c>
      <c r="AA547" s="27">
        <v>0</v>
      </c>
      <c r="AB547" s="27">
        <v>0</v>
      </c>
      <c r="AC547" s="27">
        <v>0</v>
      </c>
      <c r="AD547" s="27">
        <v>0</v>
      </c>
      <c r="AE547" s="27">
        <v>0</v>
      </c>
      <c r="AF547" s="27">
        <v>0</v>
      </c>
      <c r="AG547" s="27">
        <v>0</v>
      </c>
      <c r="AH547" s="27">
        <v>0</v>
      </c>
      <c r="AI547" s="27">
        <v>0</v>
      </c>
      <c r="AK547" s="29">
        <f t="shared" si="8"/>
        <v>4.2300545403714937E-3</v>
      </c>
    </row>
    <row r="548" spans="1:37" x14ac:dyDescent="0.25">
      <c r="A548">
        <v>546</v>
      </c>
      <c r="B548" s="1">
        <v>1.2699999999999999E-2</v>
      </c>
      <c r="C548" s="1">
        <v>2.0895556756263641E-4</v>
      </c>
      <c r="D548" s="27">
        <v>0.1195386625626689</v>
      </c>
      <c r="E548" s="27">
        <v>0.15883740550301437</v>
      </c>
      <c r="F548" s="27">
        <v>0.20625517982610098</v>
      </c>
      <c r="G548" s="27">
        <v>7.9091411044006243E-2</v>
      </c>
      <c r="H548" s="27">
        <v>3.5134817818433029E-3</v>
      </c>
      <c r="I548" s="27">
        <v>5.5271773617794574E-3</v>
      </c>
      <c r="J548" s="27">
        <v>0.15364575780707865</v>
      </c>
      <c r="K548" s="27">
        <v>1.5956602487864416E-2</v>
      </c>
      <c r="L548" s="27">
        <v>2.9459837592341599E-2</v>
      </c>
      <c r="M548" s="27">
        <v>0.19153137646462606</v>
      </c>
      <c r="N548" s="27">
        <v>3.6643107568675962E-2</v>
      </c>
      <c r="O548" s="27">
        <v>0</v>
      </c>
      <c r="P548" s="27">
        <v>0</v>
      </c>
      <c r="Q548" s="27">
        <v>0</v>
      </c>
      <c r="R548" s="27">
        <v>0</v>
      </c>
      <c r="S548" s="27">
        <v>0</v>
      </c>
      <c r="T548" s="27">
        <v>0</v>
      </c>
      <c r="U548" s="27">
        <v>0</v>
      </c>
      <c r="V548" s="27">
        <v>0</v>
      </c>
      <c r="W548" s="27">
        <v>0</v>
      </c>
      <c r="X548" s="27">
        <v>0</v>
      </c>
      <c r="Y548" s="27">
        <v>0</v>
      </c>
      <c r="Z548" s="27">
        <v>0</v>
      </c>
      <c r="AA548" s="27">
        <v>0</v>
      </c>
      <c r="AB548" s="27">
        <v>0</v>
      </c>
      <c r="AC548" s="27">
        <v>0</v>
      </c>
      <c r="AD548" s="27">
        <v>0</v>
      </c>
      <c r="AE548" s="27">
        <v>0</v>
      </c>
      <c r="AF548" s="27">
        <v>0</v>
      </c>
      <c r="AG548" s="27">
        <v>0</v>
      </c>
      <c r="AH548" s="27">
        <v>0</v>
      </c>
      <c r="AI548" s="27">
        <v>0</v>
      </c>
      <c r="AK548" s="29">
        <f t="shared" si="8"/>
        <v>1.6453194296270585E-2</v>
      </c>
    </row>
    <row r="549" spans="1:37" x14ac:dyDescent="0.25">
      <c r="A549">
        <v>547</v>
      </c>
      <c r="B549" s="1">
        <v>1.5299999999999999E-2</v>
      </c>
      <c r="C549" s="1">
        <v>-2.0822793146086171E-4</v>
      </c>
      <c r="D549" s="27">
        <v>4.1833653376685404E-2</v>
      </c>
      <c r="E549" s="27">
        <v>0.16635599532998166</v>
      </c>
      <c r="F549" s="27">
        <v>7.4707949520037453E-2</v>
      </c>
      <c r="G549" s="27">
        <v>9.5625987124077702E-2</v>
      </c>
      <c r="H549" s="27">
        <v>6.4396999826767748E-2</v>
      </c>
      <c r="I549" s="27">
        <v>9.3745385292223579E-2</v>
      </c>
      <c r="J549" s="27">
        <v>2.4263608494547336E-2</v>
      </c>
      <c r="K549" s="27">
        <v>0.21210979058124213</v>
      </c>
      <c r="L549" s="27">
        <v>3.4502304502974351E-3</v>
      </c>
      <c r="M549" s="27">
        <v>9.2466450222605037E-2</v>
      </c>
      <c r="N549" s="27">
        <v>0.13104394978153458</v>
      </c>
      <c r="O549" s="27">
        <v>0</v>
      </c>
      <c r="P549" s="27">
        <v>0</v>
      </c>
      <c r="Q549" s="27">
        <v>0</v>
      </c>
      <c r="R549" s="27">
        <v>0</v>
      </c>
      <c r="S549" s="27">
        <v>0</v>
      </c>
      <c r="T549" s="27">
        <v>0</v>
      </c>
      <c r="U549" s="27">
        <v>0</v>
      </c>
      <c r="V549" s="27">
        <v>0</v>
      </c>
      <c r="W549" s="27">
        <v>0</v>
      </c>
      <c r="X549" s="27">
        <v>0</v>
      </c>
      <c r="Y549" s="27">
        <v>0</v>
      </c>
      <c r="Z549" s="27">
        <v>0</v>
      </c>
      <c r="AA549" s="27">
        <v>0</v>
      </c>
      <c r="AB549" s="27">
        <v>0</v>
      </c>
      <c r="AC549" s="27">
        <v>0</v>
      </c>
      <c r="AD549" s="27">
        <v>0</v>
      </c>
      <c r="AE549" s="27">
        <v>0</v>
      </c>
      <c r="AF549" s="27">
        <v>0</v>
      </c>
      <c r="AG549" s="27">
        <v>0</v>
      </c>
      <c r="AH549" s="27">
        <v>0</v>
      </c>
      <c r="AI549" s="27">
        <v>0</v>
      </c>
      <c r="AK549" s="29">
        <f t="shared" si="8"/>
        <v>-1.3609668722932138E-2</v>
      </c>
    </row>
    <row r="550" spans="1:37" x14ac:dyDescent="0.25">
      <c r="A550">
        <v>548</v>
      </c>
      <c r="B550" s="1">
        <v>1.46E-2</v>
      </c>
      <c r="C550" s="1">
        <v>3.9101777136369261E-4</v>
      </c>
      <c r="D550" s="27">
        <v>3.3612761665407331E-2</v>
      </c>
      <c r="E550" s="27">
        <v>0.18528069251621801</v>
      </c>
      <c r="F550" s="27">
        <v>0.18835538646163735</v>
      </c>
      <c r="G550" s="27">
        <v>5.7312607254426336E-2</v>
      </c>
      <c r="H550" s="27">
        <v>0.23332834978659378</v>
      </c>
      <c r="I550" s="27">
        <v>1.7505743673677635E-2</v>
      </c>
      <c r="J550" s="27">
        <v>0.15036185238530808</v>
      </c>
      <c r="K550" s="27">
        <v>3.9785362265557823E-3</v>
      </c>
      <c r="L550" s="27">
        <v>9.3329293087718965E-2</v>
      </c>
      <c r="M550" s="27">
        <v>7.1449317362913397E-3</v>
      </c>
      <c r="N550" s="27">
        <v>2.9789845206165375E-2</v>
      </c>
      <c r="O550" s="27">
        <v>0</v>
      </c>
      <c r="P550" s="27">
        <v>0</v>
      </c>
      <c r="Q550" s="27">
        <v>0</v>
      </c>
      <c r="R550" s="27">
        <v>0</v>
      </c>
      <c r="S550" s="27">
        <v>0</v>
      </c>
      <c r="T550" s="27">
        <v>0</v>
      </c>
      <c r="U550" s="27">
        <v>0</v>
      </c>
      <c r="V550" s="27">
        <v>0</v>
      </c>
      <c r="W550" s="27">
        <v>0</v>
      </c>
      <c r="X550" s="27">
        <v>0</v>
      </c>
      <c r="Y550" s="27">
        <v>0</v>
      </c>
      <c r="Z550" s="27">
        <v>0</v>
      </c>
      <c r="AA550" s="27">
        <v>0</v>
      </c>
      <c r="AB550" s="27">
        <v>0</v>
      </c>
      <c r="AC550" s="27">
        <v>0</v>
      </c>
      <c r="AD550" s="27">
        <v>0</v>
      </c>
      <c r="AE550" s="27">
        <v>0</v>
      </c>
      <c r="AF550" s="27">
        <v>0</v>
      </c>
      <c r="AG550" s="27">
        <v>0</v>
      </c>
      <c r="AH550" s="27">
        <v>0</v>
      </c>
      <c r="AI550" s="27">
        <v>0</v>
      </c>
      <c r="AK550" s="29">
        <f t="shared" si="8"/>
        <v>2.6782039134499492E-2</v>
      </c>
    </row>
    <row r="551" spans="1:37" x14ac:dyDescent="0.25">
      <c r="A551">
        <v>549</v>
      </c>
      <c r="B551" s="1">
        <v>1.26E-2</v>
      </c>
      <c r="C551" s="1">
        <v>2.8854441792339891E-4</v>
      </c>
      <c r="D551" s="27">
        <v>0.13565253616094999</v>
      </c>
      <c r="E551" s="27">
        <v>0.15012841710453539</v>
      </c>
      <c r="F551" s="27">
        <v>9.0012293501329249E-2</v>
      </c>
      <c r="G551" s="27">
        <v>3.5102298687612471E-2</v>
      </c>
      <c r="H551" s="27">
        <v>4.0556169795411857E-2</v>
      </c>
      <c r="I551" s="27">
        <v>5.424913138383225E-2</v>
      </c>
      <c r="J551" s="27">
        <v>0.14997405392107332</v>
      </c>
      <c r="K551" s="27">
        <v>6.4377223479212126E-2</v>
      </c>
      <c r="L551" s="27">
        <v>0.13449278626147765</v>
      </c>
      <c r="M551" s="27">
        <v>3.9259839164602954E-2</v>
      </c>
      <c r="N551" s="27">
        <v>0.10619525053996287</v>
      </c>
      <c r="O551" s="27">
        <v>0</v>
      </c>
      <c r="P551" s="27">
        <v>0</v>
      </c>
      <c r="Q551" s="27">
        <v>0</v>
      </c>
      <c r="R551" s="27">
        <v>0</v>
      </c>
      <c r="S551" s="27">
        <v>0</v>
      </c>
      <c r="T551" s="27">
        <v>0</v>
      </c>
      <c r="U551" s="27">
        <v>0</v>
      </c>
      <c r="V551" s="27">
        <v>0</v>
      </c>
      <c r="W551" s="27">
        <v>0</v>
      </c>
      <c r="X551" s="27">
        <v>0</v>
      </c>
      <c r="Y551" s="27">
        <v>0</v>
      </c>
      <c r="Z551" s="27">
        <v>0</v>
      </c>
      <c r="AA551" s="27">
        <v>0</v>
      </c>
      <c r="AB551" s="27">
        <v>0</v>
      </c>
      <c r="AC551" s="27">
        <v>0</v>
      </c>
      <c r="AD551" s="27">
        <v>0</v>
      </c>
      <c r="AE551" s="27">
        <v>0</v>
      </c>
      <c r="AF551" s="27">
        <v>0</v>
      </c>
      <c r="AG551" s="27">
        <v>0</v>
      </c>
      <c r="AH551" s="27">
        <v>0</v>
      </c>
      <c r="AI551" s="27">
        <v>0</v>
      </c>
      <c r="AK551" s="29">
        <f t="shared" si="8"/>
        <v>2.2900350628841184E-2</v>
      </c>
    </row>
    <row r="552" spans="1:37" x14ac:dyDescent="0.25">
      <c r="A552">
        <v>550</v>
      </c>
      <c r="B552" s="1">
        <v>9.5999999999999992E-3</v>
      </c>
      <c r="C552" s="1">
        <v>4.3077117156252819E-5</v>
      </c>
      <c r="D552" s="27">
        <v>0.110814966969222</v>
      </c>
      <c r="E552" s="27">
        <v>2.4739185134671302E-3</v>
      </c>
      <c r="F552" s="27">
        <v>7.2073284814715102E-2</v>
      </c>
      <c r="G552" s="27">
        <v>9.8965307754661516E-2</v>
      </c>
      <c r="H552" s="27">
        <v>2.2615965500745145E-2</v>
      </c>
      <c r="I552" s="27">
        <v>2.827550242025334E-2</v>
      </c>
      <c r="J552" s="27">
        <v>0.18955286957058132</v>
      </c>
      <c r="K552" s="27">
        <v>9.1590939584073924E-2</v>
      </c>
      <c r="L552" s="27">
        <v>0.17904662810287872</v>
      </c>
      <c r="M552" s="27">
        <v>0.14648474655483326</v>
      </c>
      <c r="N552" s="27">
        <v>5.8105870214568547E-2</v>
      </c>
      <c r="O552" s="27">
        <v>0</v>
      </c>
      <c r="P552" s="27">
        <v>0</v>
      </c>
      <c r="Q552" s="27">
        <v>0</v>
      </c>
      <c r="R552" s="27">
        <v>0</v>
      </c>
      <c r="S552" s="27">
        <v>0</v>
      </c>
      <c r="T552" s="27">
        <v>0</v>
      </c>
      <c r="U552" s="27">
        <v>0</v>
      </c>
      <c r="V552" s="27">
        <v>0</v>
      </c>
      <c r="W552" s="27">
        <v>0</v>
      </c>
      <c r="X552" s="27">
        <v>0</v>
      </c>
      <c r="Y552" s="27">
        <v>0</v>
      </c>
      <c r="Z552" s="27">
        <v>0</v>
      </c>
      <c r="AA552" s="27">
        <v>0</v>
      </c>
      <c r="AB552" s="27">
        <v>0</v>
      </c>
      <c r="AC552" s="27">
        <v>0</v>
      </c>
      <c r="AD552" s="27">
        <v>0</v>
      </c>
      <c r="AE552" s="27">
        <v>0</v>
      </c>
      <c r="AF552" s="27">
        <v>0</v>
      </c>
      <c r="AG552" s="27">
        <v>0</v>
      </c>
      <c r="AH552" s="27">
        <v>0</v>
      </c>
      <c r="AI552" s="27">
        <v>0</v>
      </c>
      <c r="AK552" s="29">
        <f t="shared" si="8"/>
        <v>4.4871997037763357E-3</v>
      </c>
    </row>
    <row r="553" spans="1:37" x14ac:dyDescent="0.25">
      <c r="A553">
        <v>551</v>
      </c>
      <c r="B553" s="1">
        <v>1.0699999999999999E-2</v>
      </c>
      <c r="C553" s="1">
        <v>-9.6892688838544588E-5</v>
      </c>
      <c r="D553" s="27">
        <v>0.12685952280772053</v>
      </c>
      <c r="E553" s="27">
        <v>5.1786644776127905E-2</v>
      </c>
      <c r="F553" s="27">
        <v>6.6413079861686694E-2</v>
      </c>
      <c r="G553" s="27">
        <v>6.7072972888806523E-2</v>
      </c>
      <c r="H553" s="27">
        <v>4.6952745003329459E-2</v>
      </c>
      <c r="I553" s="27">
        <v>9.2096993977350591E-2</v>
      </c>
      <c r="J553" s="27">
        <v>0.10117535083988792</v>
      </c>
      <c r="K553" s="27">
        <v>0.1143085108407678</v>
      </c>
      <c r="L553" s="27">
        <v>9.8819049607290071E-2</v>
      </c>
      <c r="M553" s="27">
        <v>0.14123832254904392</v>
      </c>
      <c r="N553" s="27">
        <v>9.3276806847988447E-2</v>
      </c>
      <c r="O553" s="27">
        <v>0</v>
      </c>
      <c r="P553" s="27">
        <v>0</v>
      </c>
      <c r="Q553" s="27">
        <v>0</v>
      </c>
      <c r="R553" s="27">
        <v>0</v>
      </c>
      <c r="S553" s="27">
        <v>0</v>
      </c>
      <c r="T553" s="27">
        <v>0</v>
      </c>
      <c r="U553" s="27">
        <v>0</v>
      </c>
      <c r="V553" s="27">
        <v>0</v>
      </c>
      <c r="W553" s="27">
        <v>0</v>
      </c>
      <c r="X553" s="27">
        <v>0</v>
      </c>
      <c r="Y553" s="27">
        <v>0</v>
      </c>
      <c r="Z553" s="27">
        <v>0</v>
      </c>
      <c r="AA553" s="27">
        <v>0</v>
      </c>
      <c r="AB553" s="27">
        <v>0</v>
      </c>
      <c r="AC553" s="27">
        <v>0</v>
      </c>
      <c r="AD553" s="27">
        <v>0</v>
      </c>
      <c r="AE553" s="27">
        <v>0</v>
      </c>
      <c r="AF553" s="27">
        <v>0</v>
      </c>
      <c r="AG553" s="27">
        <v>0</v>
      </c>
      <c r="AH553" s="27">
        <v>0</v>
      </c>
      <c r="AI553" s="27">
        <v>0</v>
      </c>
      <c r="AK553" s="29">
        <f t="shared" si="8"/>
        <v>-9.0553914802378125E-3</v>
      </c>
    </row>
    <row r="554" spans="1:37" x14ac:dyDescent="0.25">
      <c r="A554">
        <v>552</v>
      </c>
      <c r="B554" s="1">
        <v>1.0800000000000001E-2</v>
      </c>
      <c r="C554" s="1">
        <v>2.0762356732391787E-4</v>
      </c>
      <c r="D554" s="27">
        <v>0.12574499234813216</v>
      </c>
      <c r="E554" s="27">
        <v>9.8244282226566074E-2</v>
      </c>
      <c r="F554" s="27">
        <v>3.6123137311551467E-3</v>
      </c>
      <c r="G554" s="27">
        <v>7.0332591413315076E-2</v>
      </c>
      <c r="H554" s="27">
        <v>0.14644967348724694</v>
      </c>
      <c r="I554" s="27">
        <v>0.12424483417846857</v>
      </c>
      <c r="J554" s="27">
        <v>6.3962504537824066E-2</v>
      </c>
      <c r="K554" s="27">
        <v>3.7455475083376759E-2</v>
      </c>
      <c r="L554" s="27">
        <v>0.13239945978228099</v>
      </c>
      <c r="M554" s="27">
        <v>0.16786610091679599</v>
      </c>
      <c r="N554" s="27">
        <v>2.968777229483837E-2</v>
      </c>
      <c r="O554" s="27">
        <v>0</v>
      </c>
      <c r="P554" s="27">
        <v>0</v>
      </c>
      <c r="Q554" s="27">
        <v>0</v>
      </c>
      <c r="R554" s="27">
        <v>0</v>
      </c>
      <c r="S554" s="27">
        <v>0</v>
      </c>
      <c r="T554" s="27">
        <v>0</v>
      </c>
      <c r="U554" s="27">
        <v>0</v>
      </c>
      <c r="V554" s="27">
        <v>0</v>
      </c>
      <c r="W554" s="27">
        <v>0</v>
      </c>
      <c r="X554" s="27">
        <v>0</v>
      </c>
      <c r="Y554" s="27">
        <v>0</v>
      </c>
      <c r="Z554" s="27">
        <v>0</v>
      </c>
      <c r="AA554" s="27">
        <v>0</v>
      </c>
      <c r="AB554" s="27">
        <v>0</v>
      </c>
      <c r="AC554" s="27">
        <v>0</v>
      </c>
      <c r="AD554" s="27">
        <v>0</v>
      </c>
      <c r="AE554" s="27">
        <v>0</v>
      </c>
      <c r="AF554" s="27">
        <v>0</v>
      </c>
      <c r="AG554" s="27">
        <v>0</v>
      </c>
      <c r="AH554" s="27">
        <v>0</v>
      </c>
      <c r="AI554" s="27">
        <v>0</v>
      </c>
      <c r="AK554" s="29">
        <f t="shared" si="8"/>
        <v>1.9224404381844244E-2</v>
      </c>
    </row>
    <row r="555" spans="1:37" x14ac:dyDescent="0.25">
      <c r="A555">
        <v>553</v>
      </c>
      <c r="B555" s="1">
        <v>1.12E-2</v>
      </c>
      <c r="C555" s="1">
        <v>-1.5859292651733859E-4</v>
      </c>
      <c r="D555" s="27">
        <v>0.14105763680127134</v>
      </c>
      <c r="E555" s="27">
        <v>4.2730371985150017E-3</v>
      </c>
      <c r="F555" s="27">
        <v>1.240901255642734E-2</v>
      </c>
      <c r="G555" s="27">
        <v>0.13379893925803468</v>
      </c>
      <c r="H555" s="27">
        <v>9.7406597260179043E-2</v>
      </c>
      <c r="I555" s="27">
        <v>4.4582349305575135E-2</v>
      </c>
      <c r="J555" s="27">
        <v>0.12299243583745746</v>
      </c>
      <c r="K555" s="27">
        <v>0.14800593038751386</v>
      </c>
      <c r="L555" s="27">
        <v>5.3789529588679517E-2</v>
      </c>
      <c r="M555" s="27">
        <v>8.9541945069180492E-2</v>
      </c>
      <c r="N555" s="27">
        <v>0.1521425867371661</v>
      </c>
      <c r="O555" s="27">
        <v>0</v>
      </c>
      <c r="P555" s="27">
        <v>0</v>
      </c>
      <c r="Q555" s="27">
        <v>0</v>
      </c>
      <c r="R555" s="27">
        <v>0</v>
      </c>
      <c r="S555" s="27">
        <v>0</v>
      </c>
      <c r="T555" s="27">
        <v>0</v>
      </c>
      <c r="U555" s="27">
        <v>0</v>
      </c>
      <c r="V555" s="27">
        <v>0</v>
      </c>
      <c r="W555" s="27">
        <v>0</v>
      </c>
      <c r="X555" s="27">
        <v>0</v>
      </c>
      <c r="Y555" s="27">
        <v>0</v>
      </c>
      <c r="Z555" s="27">
        <v>0</v>
      </c>
      <c r="AA555" s="27">
        <v>0</v>
      </c>
      <c r="AB555" s="27">
        <v>0</v>
      </c>
      <c r="AC555" s="27">
        <v>0</v>
      </c>
      <c r="AD555" s="27">
        <v>0</v>
      </c>
      <c r="AE555" s="27">
        <v>0</v>
      </c>
      <c r="AF555" s="27">
        <v>0</v>
      </c>
      <c r="AG555" s="27">
        <v>0</v>
      </c>
      <c r="AH555" s="27">
        <v>0</v>
      </c>
      <c r="AI555" s="27">
        <v>0</v>
      </c>
      <c r="AK555" s="29">
        <f t="shared" si="8"/>
        <v>-1.4160082724762374E-2</v>
      </c>
    </row>
    <row r="556" spans="1:37" x14ac:dyDescent="0.25">
      <c r="A556">
        <v>554</v>
      </c>
      <c r="B556" s="1">
        <v>0.01</v>
      </c>
      <c r="C556" s="1">
        <v>8.8041672402305418E-5</v>
      </c>
      <c r="D556" s="27">
        <v>0.10399415980471276</v>
      </c>
      <c r="E556" s="27">
        <v>9.5822205746578487E-2</v>
      </c>
      <c r="F556" s="27">
        <v>0.12491731120587116</v>
      </c>
      <c r="G556" s="27">
        <v>2.3767134057871793E-2</v>
      </c>
      <c r="H556" s="27">
        <v>0.18251690413440613</v>
      </c>
      <c r="I556" s="27">
        <v>4.2900099903129315E-3</v>
      </c>
      <c r="J556" s="27">
        <v>9.7357328287790302E-3</v>
      </c>
      <c r="K556" s="27">
        <v>7.5676772849188903E-2</v>
      </c>
      <c r="L556" s="27">
        <v>0.19444951337605812</v>
      </c>
      <c r="M556" s="27">
        <v>0.17683742774586036</v>
      </c>
      <c r="N556" s="27">
        <v>7.9928282603603136E-3</v>
      </c>
      <c r="O556" s="27">
        <v>0</v>
      </c>
      <c r="P556" s="27">
        <v>0</v>
      </c>
      <c r="Q556" s="27">
        <v>0</v>
      </c>
      <c r="R556" s="27">
        <v>0</v>
      </c>
      <c r="S556" s="27">
        <v>0</v>
      </c>
      <c r="T556" s="27">
        <v>0</v>
      </c>
      <c r="U556" s="27">
        <v>0</v>
      </c>
      <c r="V556" s="27">
        <v>0</v>
      </c>
      <c r="W556" s="27">
        <v>0</v>
      </c>
      <c r="X556" s="27">
        <v>0</v>
      </c>
      <c r="Y556" s="27">
        <v>0</v>
      </c>
      <c r="Z556" s="27">
        <v>0</v>
      </c>
      <c r="AA556" s="27">
        <v>0</v>
      </c>
      <c r="AB556" s="27">
        <v>0</v>
      </c>
      <c r="AC556" s="27">
        <v>0</v>
      </c>
      <c r="AD556" s="27">
        <v>0</v>
      </c>
      <c r="AE556" s="27">
        <v>0</v>
      </c>
      <c r="AF556" s="27">
        <v>0</v>
      </c>
      <c r="AG556" s="27">
        <v>0</v>
      </c>
      <c r="AH556" s="27">
        <v>0</v>
      </c>
      <c r="AI556" s="27">
        <v>0</v>
      </c>
      <c r="AK556" s="29">
        <f t="shared" si="8"/>
        <v>8.804167240230542E-3</v>
      </c>
    </row>
    <row r="557" spans="1:37" x14ac:dyDescent="0.25">
      <c r="A557">
        <v>555</v>
      </c>
      <c r="B557" s="1">
        <v>1.21E-2</v>
      </c>
      <c r="C557" s="1">
        <v>-7.5018274507427794E-5</v>
      </c>
      <c r="D557" s="27">
        <v>0.15185954190209258</v>
      </c>
      <c r="E557" s="27">
        <v>7.429142376687338E-2</v>
      </c>
      <c r="F557" s="27">
        <v>5.9199598194183231E-2</v>
      </c>
      <c r="G557" s="27">
        <v>6.0393060030172183E-2</v>
      </c>
      <c r="H557" s="27">
        <v>0.11950462590078396</v>
      </c>
      <c r="I557" s="27">
        <v>0.15013017250060642</v>
      </c>
      <c r="J557" s="27">
        <v>9.226910895467752E-2</v>
      </c>
      <c r="K557" s="27">
        <v>7.0968871917345216E-2</v>
      </c>
      <c r="L557" s="27">
        <v>5.5447285474069727E-3</v>
      </c>
      <c r="M557" s="27">
        <v>7.0377528616080612E-2</v>
      </c>
      <c r="N557" s="27">
        <v>0.14546133966977781</v>
      </c>
      <c r="O557" s="27">
        <v>0</v>
      </c>
      <c r="P557" s="27">
        <v>0</v>
      </c>
      <c r="Q557" s="27">
        <v>0</v>
      </c>
      <c r="R557" s="27">
        <v>0</v>
      </c>
      <c r="S557" s="27">
        <v>0</v>
      </c>
      <c r="T557" s="27">
        <v>0</v>
      </c>
      <c r="U557" s="27">
        <v>0</v>
      </c>
      <c r="V557" s="27">
        <v>0</v>
      </c>
      <c r="W557" s="27">
        <v>0</v>
      </c>
      <c r="X557" s="27">
        <v>0</v>
      </c>
      <c r="Y557" s="27">
        <v>0</v>
      </c>
      <c r="Z557" s="27">
        <v>0</v>
      </c>
      <c r="AA557" s="27">
        <v>0</v>
      </c>
      <c r="AB557" s="27">
        <v>0</v>
      </c>
      <c r="AC557" s="27">
        <v>0</v>
      </c>
      <c r="AD557" s="27">
        <v>0</v>
      </c>
      <c r="AE557" s="27">
        <v>0</v>
      </c>
      <c r="AF557" s="27">
        <v>0</v>
      </c>
      <c r="AG557" s="27">
        <v>0</v>
      </c>
      <c r="AH557" s="27">
        <v>0</v>
      </c>
      <c r="AI557" s="27">
        <v>0</v>
      </c>
      <c r="AK557" s="29">
        <f t="shared" si="8"/>
        <v>-6.1998573973080827E-3</v>
      </c>
    </row>
    <row r="558" spans="1:37" x14ac:dyDescent="0.25">
      <c r="A558">
        <v>556</v>
      </c>
      <c r="B558" s="1">
        <v>1.2500000000000001E-2</v>
      </c>
      <c r="C558" s="1">
        <v>-1.1329026289496895E-4</v>
      </c>
      <c r="D558" s="27">
        <v>6.3171868663095557E-2</v>
      </c>
      <c r="E558" s="27">
        <v>9.8430817040384755E-2</v>
      </c>
      <c r="F558" s="27">
        <v>0.14618645737783217</v>
      </c>
      <c r="G558" s="27">
        <v>5.4882598817698393E-2</v>
      </c>
      <c r="H558" s="27">
        <v>4.3289387775743246E-2</v>
      </c>
      <c r="I558" s="27">
        <v>9.6525976372829142E-2</v>
      </c>
      <c r="J558" s="27">
        <v>0.12216543167519894</v>
      </c>
      <c r="K558" s="27">
        <v>0.12885725300851714</v>
      </c>
      <c r="L558" s="27">
        <v>8.4957881689199974E-2</v>
      </c>
      <c r="M558" s="27">
        <v>5.3858217036012269E-2</v>
      </c>
      <c r="N558" s="27">
        <v>0.10767411054348837</v>
      </c>
      <c r="O558" s="27">
        <v>0</v>
      </c>
      <c r="P558" s="27">
        <v>0</v>
      </c>
      <c r="Q558" s="27">
        <v>0</v>
      </c>
      <c r="R558" s="27">
        <v>0</v>
      </c>
      <c r="S558" s="27">
        <v>0</v>
      </c>
      <c r="T558" s="27">
        <v>0</v>
      </c>
      <c r="U558" s="27">
        <v>0</v>
      </c>
      <c r="V558" s="27">
        <v>0</v>
      </c>
      <c r="W558" s="27">
        <v>0</v>
      </c>
      <c r="X558" s="27">
        <v>0</v>
      </c>
      <c r="Y558" s="27">
        <v>0</v>
      </c>
      <c r="Z558" s="27">
        <v>0</v>
      </c>
      <c r="AA558" s="27">
        <v>0</v>
      </c>
      <c r="AB558" s="27">
        <v>0</v>
      </c>
      <c r="AC558" s="27">
        <v>0</v>
      </c>
      <c r="AD558" s="27">
        <v>0</v>
      </c>
      <c r="AE558" s="27">
        <v>0</v>
      </c>
      <c r="AF558" s="27">
        <v>0</v>
      </c>
      <c r="AG558" s="27">
        <v>0</v>
      </c>
      <c r="AH558" s="27">
        <v>0</v>
      </c>
      <c r="AI558" s="27">
        <v>0</v>
      </c>
      <c r="AK558" s="29">
        <f t="shared" si="8"/>
        <v>-9.0632210315975143E-3</v>
      </c>
    </row>
    <row r="559" spans="1:37" x14ac:dyDescent="0.25">
      <c r="A559">
        <v>557</v>
      </c>
      <c r="B559" s="1">
        <v>1.23E-2</v>
      </c>
      <c r="C559" s="1">
        <v>-1.3201005997985965E-4</v>
      </c>
      <c r="D559" s="27">
        <v>0.14684361273228322</v>
      </c>
      <c r="E559" s="27">
        <v>5.1808160296288833E-2</v>
      </c>
      <c r="F559" s="27">
        <v>0.14137765500181701</v>
      </c>
      <c r="G559" s="27">
        <v>0.10733422290573467</v>
      </c>
      <c r="H559" s="27">
        <v>5.9689376515418203E-2</v>
      </c>
      <c r="I559" s="27">
        <v>0.16618205227945021</v>
      </c>
      <c r="J559" s="27">
        <v>0.11788370087359377</v>
      </c>
      <c r="K559" s="27">
        <v>3.1399313443529621E-2</v>
      </c>
      <c r="L559" s="27">
        <v>3.3235215649615063E-3</v>
      </c>
      <c r="M559" s="27">
        <v>6.2738901307043016E-2</v>
      </c>
      <c r="N559" s="27">
        <v>0.11141948307987987</v>
      </c>
      <c r="O559" s="27">
        <v>0</v>
      </c>
      <c r="P559" s="27">
        <v>0</v>
      </c>
      <c r="Q559" s="27">
        <v>0</v>
      </c>
      <c r="R559" s="27">
        <v>0</v>
      </c>
      <c r="S559" s="27">
        <v>0</v>
      </c>
      <c r="T559" s="27">
        <v>0</v>
      </c>
      <c r="U559" s="27">
        <v>0</v>
      </c>
      <c r="V559" s="27">
        <v>0</v>
      </c>
      <c r="W559" s="27">
        <v>0</v>
      </c>
      <c r="X559" s="27">
        <v>0</v>
      </c>
      <c r="Y559" s="27">
        <v>0</v>
      </c>
      <c r="Z559" s="27">
        <v>0</v>
      </c>
      <c r="AA559" s="27">
        <v>0</v>
      </c>
      <c r="AB559" s="27">
        <v>0</v>
      </c>
      <c r="AC559" s="27">
        <v>0</v>
      </c>
      <c r="AD559" s="27">
        <v>0</v>
      </c>
      <c r="AE559" s="27">
        <v>0</v>
      </c>
      <c r="AF559" s="27">
        <v>0</v>
      </c>
      <c r="AG559" s="27">
        <v>0</v>
      </c>
      <c r="AH559" s="27">
        <v>0</v>
      </c>
      <c r="AI559" s="27">
        <v>0</v>
      </c>
      <c r="AK559" s="29">
        <f t="shared" si="8"/>
        <v>-1.0732525201614605E-2</v>
      </c>
    </row>
    <row r="560" spans="1:37" x14ac:dyDescent="0.25">
      <c r="A560">
        <v>558</v>
      </c>
      <c r="B560" s="1">
        <v>1.24E-2</v>
      </c>
      <c r="C560" s="1">
        <v>-5.5241247698738855E-5</v>
      </c>
      <c r="D560" s="27">
        <v>8.8390143993637371E-2</v>
      </c>
      <c r="E560" s="27">
        <v>9.3142140010940122E-2</v>
      </c>
      <c r="F560" s="27">
        <v>0.11964112647232847</v>
      </c>
      <c r="G560" s="27">
        <v>8.6027527557665392E-2</v>
      </c>
      <c r="H560" s="27">
        <v>0.10376786799305042</v>
      </c>
      <c r="I560" s="27">
        <v>0.13779352320898303</v>
      </c>
      <c r="J560" s="27">
        <v>7.586028337283203E-2</v>
      </c>
      <c r="K560" s="27">
        <v>7.5815431855783946E-2</v>
      </c>
      <c r="L560" s="27">
        <v>6.635935683503015E-2</v>
      </c>
      <c r="M560" s="27">
        <v>3.277545433506656E-2</v>
      </c>
      <c r="N560" s="27">
        <v>0.12042714436468271</v>
      </c>
      <c r="O560" s="27">
        <v>0</v>
      </c>
      <c r="P560" s="27">
        <v>0</v>
      </c>
      <c r="Q560" s="27">
        <v>0</v>
      </c>
      <c r="R560" s="27">
        <v>0</v>
      </c>
      <c r="S560" s="27">
        <v>0</v>
      </c>
      <c r="T560" s="27">
        <v>0</v>
      </c>
      <c r="U560" s="27">
        <v>0</v>
      </c>
      <c r="V560" s="27">
        <v>0</v>
      </c>
      <c r="W560" s="27">
        <v>0</v>
      </c>
      <c r="X560" s="27">
        <v>0</v>
      </c>
      <c r="Y560" s="27">
        <v>0</v>
      </c>
      <c r="Z560" s="27">
        <v>0</v>
      </c>
      <c r="AA560" s="27">
        <v>0</v>
      </c>
      <c r="AB560" s="27">
        <v>0</v>
      </c>
      <c r="AC560" s="27">
        <v>0</v>
      </c>
      <c r="AD560" s="27">
        <v>0</v>
      </c>
      <c r="AE560" s="27">
        <v>0</v>
      </c>
      <c r="AF560" s="27">
        <v>0</v>
      </c>
      <c r="AG560" s="27">
        <v>0</v>
      </c>
      <c r="AH560" s="27">
        <v>0</v>
      </c>
      <c r="AI560" s="27">
        <v>0</v>
      </c>
      <c r="AK560" s="29">
        <f t="shared" si="8"/>
        <v>-4.4549393305434561E-3</v>
      </c>
    </row>
    <row r="561" spans="1:37" x14ac:dyDescent="0.25">
      <c r="A561">
        <v>559</v>
      </c>
      <c r="B561" s="1">
        <v>1.37E-2</v>
      </c>
      <c r="C561" s="1">
        <v>-2.6208243834664356E-4</v>
      </c>
      <c r="D561" s="27">
        <v>7.3633483043111514E-2</v>
      </c>
      <c r="E561" s="27">
        <v>6.9821273186272334E-2</v>
      </c>
      <c r="F561" s="27">
        <v>0.20811593492629249</v>
      </c>
      <c r="G561" s="27">
        <v>0.15459435242185551</v>
      </c>
      <c r="H561" s="27">
        <v>7.9156525833163627E-2</v>
      </c>
      <c r="I561" s="27">
        <v>0.1755112956487257</v>
      </c>
      <c r="J561" s="27">
        <v>6.6159332558681047E-2</v>
      </c>
      <c r="K561" s="27">
        <v>7.0759819773540705E-2</v>
      </c>
      <c r="L561" s="27">
        <v>6.0076254620080455E-2</v>
      </c>
      <c r="M561" s="27">
        <v>2.9801775253727431E-2</v>
      </c>
      <c r="N561" s="27">
        <v>1.2369952734549517E-2</v>
      </c>
      <c r="O561" s="27">
        <v>0</v>
      </c>
      <c r="P561" s="27">
        <v>0</v>
      </c>
      <c r="Q561" s="27">
        <v>0</v>
      </c>
      <c r="R561" s="27">
        <v>0</v>
      </c>
      <c r="S561" s="27">
        <v>0</v>
      </c>
      <c r="T561" s="27">
        <v>0</v>
      </c>
      <c r="U561" s="27">
        <v>0</v>
      </c>
      <c r="V561" s="27">
        <v>0</v>
      </c>
      <c r="W561" s="27">
        <v>0</v>
      </c>
      <c r="X561" s="27">
        <v>0</v>
      </c>
      <c r="Y561" s="27">
        <v>0</v>
      </c>
      <c r="Z561" s="27">
        <v>0</v>
      </c>
      <c r="AA561" s="27">
        <v>0</v>
      </c>
      <c r="AB561" s="27">
        <v>0</v>
      </c>
      <c r="AC561" s="27">
        <v>0</v>
      </c>
      <c r="AD561" s="27">
        <v>0</v>
      </c>
      <c r="AE561" s="27">
        <v>0</v>
      </c>
      <c r="AF561" s="27">
        <v>0</v>
      </c>
      <c r="AG561" s="27">
        <v>0</v>
      </c>
      <c r="AH561" s="27">
        <v>0</v>
      </c>
      <c r="AI561" s="27">
        <v>0</v>
      </c>
      <c r="AK561" s="29">
        <f t="shared" si="8"/>
        <v>-1.9130104988806098E-2</v>
      </c>
    </row>
    <row r="562" spans="1:37" x14ac:dyDescent="0.25">
      <c r="A562">
        <v>560</v>
      </c>
      <c r="B562" s="1">
        <v>1.4E-2</v>
      </c>
      <c r="C562" s="1">
        <v>2.1248888523185275E-5</v>
      </c>
      <c r="D562" s="27">
        <v>3.5048084590011838E-2</v>
      </c>
      <c r="E562" s="27">
        <v>0.14885466434229669</v>
      </c>
      <c r="F562" s="27">
        <v>0.10131160163527583</v>
      </c>
      <c r="G562" s="27">
        <v>0.14169086479822157</v>
      </c>
      <c r="H562" s="27">
        <v>0.14436131265218236</v>
      </c>
      <c r="I562" s="27">
        <v>0.137594333390542</v>
      </c>
      <c r="J562" s="27">
        <v>5.9458847720143378E-2</v>
      </c>
      <c r="K562" s="27">
        <v>6.9625244883499721E-2</v>
      </c>
      <c r="L562" s="27">
        <v>5.9062550738527911E-3</v>
      </c>
      <c r="M562" s="27">
        <v>0.12134474739591596</v>
      </c>
      <c r="N562" s="27">
        <v>3.4804043518057728E-2</v>
      </c>
      <c r="O562" s="27">
        <v>0</v>
      </c>
      <c r="P562" s="27">
        <v>0</v>
      </c>
      <c r="Q562" s="27">
        <v>0</v>
      </c>
      <c r="R562" s="27">
        <v>0</v>
      </c>
      <c r="S562" s="27">
        <v>0</v>
      </c>
      <c r="T562" s="27">
        <v>0</v>
      </c>
      <c r="U562" s="27">
        <v>0</v>
      </c>
      <c r="V562" s="27">
        <v>0</v>
      </c>
      <c r="W562" s="27">
        <v>0</v>
      </c>
      <c r="X562" s="27">
        <v>0</v>
      </c>
      <c r="Y562" s="27">
        <v>0</v>
      </c>
      <c r="Z562" s="27">
        <v>0</v>
      </c>
      <c r="AA562" s="27">
        <v>0</v>
      </c>
      <c r="AB562" s="27">
        <v>0</v>
      </c>
      <c r="AC562" s="27">
        <v>0</v>
      </c>
      <c r="AD562" s="27">
        <v>0</v>
      </c>
      <c r="AE562" s="27">
        <v>0</v>
      </c>
      <c r="AF562" s="27">
        <v>0</v>
      </c>
      <c r="AG562" s="27">
        <v>0</v>
      </c>
      <c r="AH562" s="27">
        <v>0</v>
      </c>
      <c r="AI562" s="27">
        <v>0</v>
      </c>
      <c r="AK562" s="29">
        <f t="shared" si="8"/>
        <v>1.517777751656091E-3</v>
      </c>
    </row>
    <row r="563" spans="1:37" x14ac:dyDescent="0.25">
      <c r="A563">
        <v>561</v>
      </c>
      <c r="B563" s="1">
        <v>1.26E-2</v>
      </c>
      <c r="C563" s="1">
        <v>-1.1022714681287418E-4</v>
      </c>
      <c r="D563" s="27">
        <v>9.6660519392094968E-2</v>
      </c>
      <c r="E563" s="27">
        <v>5.9624530723220909E-2</v>
      </c>
      <c r="F563" s="27">
        <v>1.3943224878121075E-2</v>
      </c>
      <c r="G563" s="27">
        <v>0.10085195996365029</v>
      </c>
      <c r="H563" s="27">
        <v>4.2399881622314874E-2</v>
      </c>
      <c r="I563" s="27">
        <v>5.7157843493812317E-2</v>
      </c>
      <c r="J563" s="27">
        <v>0.13292524000632192</v>
      </c>
      <c r="K563" s="27">
        <v>0.21287688073160541</v>
      </c>
      <c r="L563" s="27">
        <v>0.18119580507159755</v>
      </c>
      <c r="M563" s="27">
        <v>6.3800571731367647E-2</v>
      </c>
      <c r="N563" s="27">
        <v>3.8563542385893199E-2</v>
      </c>
      <c r="O563" s="27">
        <v>0</v>
      </c>
      <c r="P563" s="27">
        <v>0</v>
      </c>
      <c r="Q563" s="27">
        <v>0</v>
      </c>
      <c r="R563" s="27">
        <v>0</v>
      </c>
      <c r="S563" s="27">
        <v>0</v>
      </c>
      <c r="T563" s="27">
        <v>0</v>
      </c>
      <c r="U563" s="27">
        <v>0</v>
      </c>
      <c r="V563" s="27">
        <v>0</v>
      </c>
      <c r="W563" s="27">
        <v>0</v>
      </c>
      <c r="X563" s="27">
        <v>0</v>
      </c>
      <c r="Y563" s="27">
        <v>0</v>
      </c>
      <c r="Z563" s="27">
        <v>0</v>
      </c>
      <c r="AA563" s="27">
        <v>0</v>
      </c>
      <c r="AB563" s="27">
        <v>0</v>
      </c>
      <c r="AC563" s="27">
        <v>0</v>
      </c>
      <c r="AD563" s="27">
        <v>0</v>
      </c>
      <c r="AE563" s="27">
        <v>0</v>
      </c>
      <c r="AF563" s="27">
        <v>0</v>
      </c>
      <c r="AG563" s="27">
        <v>0</v>
      </c>
      <c r="AH563" s="27">
        <v>0</v>
      </c>
      <c r="AI563" s="27">
        <v>0</v>
      </c>
      <c r="AK563" s="29">
        <f t="shared" si="8"/>
        <v>-8.748186254990015E-3</v>
      </c>
    </row>
    <row r="564" spans="1:37" x14ac:dyDescent="0.25">
      <c r="A564">
        <v>562</v>
      </c>
      <c r="B564" s="1">
        <v>1.0800000000000001E-2</v>
      </c>
      <c r="C564" s="1">
        <v>-1.3931359787237635E-4</v>
      </c>
      <c r="D564" s="27">
        <v>0.1818487903577008</v>
      </c>
      <c r="E564" s="27">
        <v>8.2692669084131407E-2</v>
      </c>
      <c r="F564" s="27">
        <v>9.3928806960231925E-2</v>
      </c>
      <c r="G564" s="27">
        <v>7.8700375628550558E-3</v>
      </c>
      <c r="H564" s="27">
        <v>1.0896546709316045E-2</v>
      </c>
      <c r="I564" s="27">
        <v>4.9902266773935194E-2</v>
      </c>
      <c r="J564" s="27">
        <v>5.2918925297032127E-2</v>
      </c>
      <c r="K564" s="27">
        <v>0.11572055073758977</v>
      </c>
      <c r="L564" s="27">
        <v>1.9266248122495347E-2</v>
      </c>
      <c r="M564" s="27">
        <v>0.1881306437237566</v>
      </c>
      <c r="N564" s="27">
        <v>0.1968245146709556</v>
      </c>
      <c r="O564" s="27">
        <v>0</v>
      </c>
      <c r="P564" s="27">
        <v>0</v>
      </c>
      <c r="Q564" s="27">
        <v>0</v>
      </c>
      <c r="R564" s="27">
        <v>0</v>
      </c>
      <c r="S564" s="27">
        <v>0</v>
      </c>
      <c r="T564" s="27">
        <v>0</v>
      </c>
      <c r="U564" s="27">
        <v>0</v>
      </c>
      <c r="V564" s="27">
        <v>0</v>
      </c>
      <c r="W564" s="27">
        <v>0</v>
      </c>
      <c r="X564" s="27">
        <v>0</v>
      </c>
      <c r="Y564" s="27">
        <v>0</v>
      </c>
      <c r="Z564" s="27">
        <v>0</v>
      </c>
      <c r="AA564" s="27">
        <v>0</v>
      </c>
      <c r="AB564" s="27">
        <v>0</v>
      </c>
      <c r="AC564" s="27">
        <v>0</v>
      </c>
      <c r="AD564" s="27">
        <v>0</v>
      </c>
      <c r="AE564" s="27">
        <v>0</v>
      </c>
      <c r="AF564" s="27">
        <v>0</v>
      </c>
      <c r="AG564" s="27">
        <v>0</v>
      </c>
      <c r="AH564" s="27">
        <v>0</v>
      </c>
      <c r="AI564" s="27">
        <v>0</v>
      </c>
      <c r="AK564" s="29">
        <f t="shared" si="8"/>
        <v>-1.2899407210405217E-2</v>
      </c>
    </row>
    <row r="565" spans="1:37" x14ac:dyDescent="0.25">
      <c r="A565">
        <v>563</v>
      </c>
      <c r="B565" s="1">
        <v>1.0800000000000001E-2</v>
      </c>
      <c r="C565" s="1">
        <v>1.1164072374202403E-4</v>
      </c>
      <c r="D565" s="27">
        <v>0.12816594383197297</v>
      </c>
      <c r="E565" s="27">
        <v>5.8072385335212404E-2</v>
      </c>
      <c r="F565" s="27">
        <v>2.1136611329944453E-2</v>
      </c>
      <c r="G565" s="27">
        <v>7.9339080406581382E-3</v>
      </c>
      <c r="H565" s="27">
        <v>2.1043607248019128E-2</v>
      </c>
      <c r="I565" s="27">
        <v>0.12849583838142711</v>
      </c>
      <c r="J565" s="27">
        <v>0.16280148671647907</v>
      </c>
      <c r="K565" s="27">
        <v>8.9669887656908157E-2</v>
      </c>
      <c r="L565" s="27">
        <v>0.1648005671347284</v>
      </c>
      <c r="M565" s="27">
        <v>5.6876815856372658E-2</v>
      </c>
      <c r="N565" s="27">
        <v>0.16100294846827753</v>
      </c>
      <c r="O565" s="27">
        <v>0</v>
      </c>
      <c r="P565" s="27">
        <v>0</v>
      </c>
      <c r="Q565" s="27">
        <v>0</v>
      </c>
      <c r="R565" s="27">
        <v>0</v>
      </c>
      <c r="S565" s="27">
        <v>0</v>
      </c>
      <c r="T565" s="27">
        <v>0</v>
      </c>
      <c r="U565" s="27">
        <v>0</v>
      </c>
      <c r="V565" s="27">
        <v>0</v>
      </c>
      <c r="W565" s="27">
        <v>0</v>
      </c>
      <c r="X565" s="27">
        <v>0</v>
      </c>
      <c r="Y565" s="27">
        <v>0</v>
      </c>
      <c r="Z565" s="27">
        <v>0</v>
      </c>
      <c r="AA565" s="27">
        <v>0</v>
      </c>
      <c r="AB565" s="27">
        <v>0</v>
      </c>
      <c r="AC565" s="27">
        <v>0</v>
      </c>
      <c r="AD565" s="27">
        <v>0</v>
      </c>
      <c r="AE565" s="27">
        <v>0</v>
      </c>
      <c r="AF565" s="27">
        <v>0</v>
      </c>
      <c r="AG565" s="27">
        <v>0</v>
      </c>
      <c r="AH565" s="27">
        <v>0</v>
      </c>
      <c r="AI565" s="27">
        <v>0</v>
      </c>
      <c r="AK565" s="29">
        <f t="shared" si="8"/>
        <v>1.033710405018741E-2</v>
      </c>
    </row>
    <row r="566" spans="1:37" x14ac:dyDescent="0.25">
      <c r="A566">
        <v>564</v>
      </c>
      <c r="B566" s="1">
        <v>1.47E-2</v>
      </c>
      <c r="C566" s="1">
        <v>8.6802203100673297E-5</v>
      </c>
      <c r="D566" s="27">
        <v>2.7413039043661443E-2</v>
      </c>
      <c r="E566" s="27">
        <v>0.17094628804435483</v>
      </c>
      <c r="F566" s="27">
        <v>0.17432754514337737</v>
      </c>
      <c r="G566" s="27">
        <v>3.6025510231305541E-2</v>
      </c>
      <c r="H566" s="27">
        <v>0.1702914309513035</v>
      </c>
      <c r="I566" s="27">
        <v>6.3241146583506089E-2</v>
      </c>
      <c r="J566" s="27">
        <v>0.17083348774937604</v>
      </c>
      <c r="K566" s="27">
        <v>8.7042728696970467E-2</v>
      </c>
      <c r="L566" s="27">
        <v>8.5878102675070143E-3</v>
      </c>
      <c r="M566" s="27">
        <v>4.5290163097981111E-2</v>
      </c>
      <c r="N566" s="27">
        <v>4.6000850190656473E-2</v>
      </c>
      <c r="O566" s="27">
        <v>0</v>
      </c>
      <c r="P566" s="27">
        <v>0</v>
      </c>
      <c r="Q566" s="27">
        <v>0</v>
      </c>
      <c r="R566" s="27">
        <v>0</v>
      </c>
      <c r="S566" s="27">
        <v>0</v>
      </c>
      <c r="T566" s="27">
        <v>0</v>
      </c>
      <c r="U566" s="27">
        <v>0</v>
      </c>
      <c r="V566" s="27">
        <v>0</v>
      </c>
      <c r="W566" s="27">
        <v>0</v>
      </c>
      <c r="X566" s="27">
        <v>0</v>
      </c>
      <c r="Y566" s="27">
        <v>0</v>
      </c>
      <c r="Z566" s="27">
        <v>0</v>
      </c>
      <c r="AA566" s="27">
        <v>0</v>
      </c>
      <c r="AB566" s="27">
        <v>0</v>
      </c>
      <c r="AC566" s="27">
        <v>0</v>
      </c>
      <c r="AD566" s="27">
        <v>0</v>
      </c>
      <c r="AE566" s="27">
        <v>0</v>
      </c>
      <c r="AF566" s="27">
        <v>0</v>
      </c>
      <c r="AG566" s="27">
        <v>0</v>
      </c>
      <c r="AH566" s="27">
        <v>0</v>
      </c>
      <c r="AI566" s="27">
        <v>0</v>
      </c>
      <c r="AK566" s="29">
        <f t="shared" si="8"/>
        <v>5.9049117755560071E-3</v>
      </c>
    </row>
    <row r="567" spans="1:37" x14ac:dyDescent="0.25">
      <c r="A567">
        <v>565</v>
      </c>
      <c r="B567" s="1">
        <v>1.06E-2</v>
      </c>
      <c r="C567" s="1">
        <v>-1.5882600598827228E-4</v>
      </c>
      <c r="D567" s="27">
        <v>0.15524682996257005</v>
      </c>
      <c r="E567" s="27">
        <v>3.9502715673690132E-2</v>
      </c>
      <c r="F567" s="27">
        <v>0.15219597648353436</v>
      </c>
      <c r="G567" s="27">
        <v>9.0513790526402294E-2</v>
      </c>
      <c r="H567" s="27">
        <v>0.1421691186961985</v>
      </c>
      <c r="I567" s="27">
        <v>4.1692508500848262E-2</v>
      </c>
      <c r="J567" s="27">
        <v>6.6082550386689878E-2</v>
      </c>
      <c r="K567" s="27">
        <v>6.1585146853037689E-2</v>
      </c>
      <c r="L567" s="27">
        <v>2.1675379199097011E-2</v>
      </c>
      <c r="M567" s="27">
        <v>0.14722257665410396</v>
      </c>
      <c r="N567" s="27">
        <v>8.2113407063827901E-2</v>
      </c>
      <c r="O567" s="27">
        <v>0</v>
      </c>
      <c r="P567" s="27">
        <v>0</v>
      </c>
      <c r="Q567" s="27">
        <v>0</v>
      </c>
      <c r="R567" s="27">
        <v>0</v>
      </c>
      <c r="S567" s="27">
        <v>0</v>
      </c>
      <c r="T567" s="27">
        <v>0</v>
      </c>
      <c r="U567" s="27">
        <v>0</v>
      </c>
      <c r="V567" s="27">
        <v>0</v>
      </c>
      <c r="W567" s="27">
        <v>0</v>
      </c>
      <c r="X567" s="27">
        <v>0</v>
      </c>
      <c r="Y567" s="27">
        <v>0</v>
      </c>
      <c r="Z567" s="27">
        <v>0</v>
      </c>
      <c r="AA567" s="27">
        <v>0</v>
      </c>
      <c r="AB567" s="27">
        <v>0</v>
      </c>
      <c r="AC567" s="27">
        <v>0</v>
      </c>
      <c r="AD567" s="27">
        <v>0</v>
      </c>
      <c r="AE567" s="27">
        <v>0</v>
      </c>
      <c r="AF567" s="27">
        <v>0</v>
      </c>
      <c r="AG567" s="27">
        <v>0</v>
      </c>
      <c r="AH567" s="27">
        <v>0</v>
      </c>
      <c r="AI567" s="27">
        <v>0</v>
      </c>
      <c r="AK567" s="29">
        <f t="shared" si="8"/>
        <v>-1.4983585470591724E-2</v>
      </c>
    </row>
    <row r="568" spans="1:37" x14ac:dyDescent="0.25">
      <c r="A568">
        <v>566</v>
      </c>
      <c r="B568" s="1">
        <v>1.2699999999999999E-2</v>
      </c>
      <c r="C568" s="1">
        <v>-1.1658875693441145E-4</v>
      </c>
      <c r="D568" s="27">
        <v>0.14035833362383787</v>
      </c>
      <c r="E568" s="27">
        <v>4.8769682592492668E-2</v>
      </c>
      <c r="F568" s="27">
        <v>0.10005535435115856</v>
      </c>
      <c r="G568" s="27">
        <v>0.12798365298323996</v>
      </c>
      <c r="H568" s="27">
        <v>9.9867964135257767E-2</v>
      </c>
      <c r="I568" s="27">
        <v>7.0490700071267828E-2</v>
      </c>
      <c r="J568" s="27">
        <v>0.16121169213579895</v>
      </c>
      <c r="K568" s="27">
        <v>0.113678517688451</v>
      </c>
      <c r="L568" s="27">
        <v>4.8842430118913087E-2</v>
      </c>
      <c r="M568" s="27">
        <v>1.9513227626955988E-2</v>
      </c>
      <c r="N568" s="27">
        <v>6.9228444672626219E-2</v>
      </c>
      <c r="O568" s="27">
        <v>0</v>
      </c>
      <c r="P568" s="27">
        <v>0</v>
      </c>
      <c r="Q568" s="27">
        <v>0</v>
      </c>
      <c r="R568" s="27">
        <v>0</v>
      </c>
      <c r="S568" s="27">
        <v>0</v>
      </c>
      <c r="T568" s="27">
        <v>0</v>
      </c>
      <c r="U568" s="27">
        <v>0</v>
      </c>
      <c r="V568" s="27">
        <v>0</v>
      </c>
      <c r="W568" s="27">
        <v>0</v>
      </c>
      <c r="X568" s="27">
        <v>0</v>
      </c>
      <c r="Y568" s="27">
        <v>0</v>
      </c>
      <c r="Z568" s="27">
        <v>0</v>
      </c>
      <c r="AA568" s="27">
        <v>0</v>
      </c>
      <c r="AB568" s="27">
        <v>0</v>
      </c>
      <c r="AC568" s="27">
        <v>0</v>
      </c>
      <c r="AD568" s="27">
        <v>0</v>
      </c>
      <c r="AE568" s="27">
        <v>0</v>
      </c>
      <c r="AF568" s="27">
        <v>0</v>
      </c>
      <c r="AG568" s="27">
        <v>0</v>
      </c>
      <c r="AH568" s="27">
        <v>0</v>
      </c>
      <c r="AI568" s="27">
        <v>0</v>
      </c>
      <c r="AK568" s="29">
        <f t="shared" si="8"/>
        <v>-9.1802170814497212E-3</v>
      </c>
    </row>
    <row r="569" spans="1:37" x14ac:dyDescent="0.25">
      <c r="A569">
        <v>567</v>
      </c>
      <c r="B569" s="1">
        <v>1.34E-2</v>
      </c>
      <c r="C569" s="1">
        <v>1.4778710345608747E-4</v>
      </c>
      <c r="D569" s="27">
        <v>4.1180832619557156E-2</v>
      </c>
      <c r="E569" s="27">
        <v>0.15800217986948151</v>
      </c>
      <c r="F569" s="27">
        <v>0.16127581989835046</v>
      </c>
      <c r="G569" s="27">
        <v>4.9567076080326393E-2</v>
      </c>
      <c r="H569" s="27">
        <v>6.3855908381855259E-2</v>
      </c>
      <c r="I569" s="27">
        <v>0.19053546066001287</v>
      </c>
      <c r="J569" s="27">
        <v>5.351096275408785E-2</v>
      </c>
      <c r="K569" s="27">
        <v>2.5043787236158799E-2</v>
      </c>
      <c r="L569" s="27">
        <v>0.16452737726740044</v>
      </c>
      <c r="M569" s="27">
        <v>4.5738747142395196E-2</v>
      </c>
      <c r="N569" s="27">
        <v>4.6761848090374009E-2</v>
      </c>
      <c r="O569" s="27">
        <v>0</v>
      </c>
      <c r="P569" s="27">
        <v>0</v>
      </c>
      <c r="Q569" s="27">
        <v>0</v>
      </c>
      <c r="R569" s="27">
        <v>0</v>
      </c>
      <c r="S569" s="27">
        <v>0</v>
      </c>
      <c r="T569" s="27">
        <v>0</v>
      </c>
      <c r="U569" s="27">
        <v>0</v>
      </c>
      <c r="V569" s="27">
        <v>0</v>
      </c>
      <c r="W569" s="27">
        <v>0</v>
      </c>
      <c r="X569" s="27">
        <v>0</v>
      </c>
      <c r="Y569" s="27">
        <v>0</v>
      </c>
      <c r="Z569" s="27">
        <v>0</v>
      </c>
      <c r="AA569" s="27">
        <v>0</v>
      </c>
      <c r="AB569" s="27">
        <v>0</v>
      </c>
      <c r="AC569" s="27">
        <v>0</v>
      </c>
      <c r="AD569" s="27">
        <v>0</v>
      </c>
      <c r="AE569" s="27">
        <v>0</v>
      </c>
      <c r="AF569" s="27">
        <v>0</v>
      </c>
      <c r="AG569" s="27">
        <v>0</v>
      </c>
      <c r="AH569" s="27">
        <v>0</v>
      </c>
      <c r="AI569" s="27">
        <v>0</v>
      </c>
      <c r="AK569" s="29">
        <f t="shared" si="8"/>
        <v>1.1028888317618469E-2</v>
      </c>
    </row>
    <row r="570" spans="1:37" x14ac:dyDescent="0.25">
      <c r="A570">
        <v>568</v>
      </c>
      <c r="B570" s="1">
        <v>1.2500000000000001E-2</v>
      </c>
      <c r="C570" s="1">
        <v>3.2236574269564059E-5</v>
      </c>
      <c r="D570" s="27">
        <v>6.3236446381705863E-2</v>
      </c>
      <c r="E570" s="27">
        <v>0.13213708255570744</v>
      </c>
      <c r="F570" s="27">
        <v>1.7471930443794755E-2</v>
      </c>
      <c r="G570" s="27">
        <v>0.10341450733756766</v>
      </c>
      <c r="H570" s="27">
        <v>9.8819835471510103E-2</v>
      </c>
      <c r="I570" s="27">
        <v>0.15811763229699941</v>
      </c>
      <c r="J570" s="27">
        <v>2.7526062747077081E-2</v>
      </c>
      <c r="K570" s="27">
        <v>8.63502508461262E-2</v>
      </c>
      <c r="L570" s="27">
        <v>1.3307715102242977E-2</v>
      </c>
      <c r="M570" s="27">
        <v>0.14472387312423268</v>
      </c>
      <c r="N570" s="27">
        <v>0.15489466369303587</v>
      </c>
      <c r="O570" s="27">
        <v>0</v>
      </c>
      <c r="P570" s="27">
        <v>0</v>
      </c>
      <c r="Q570" s="27">
        <v>0</v>
      </c>
      <c r="R570" s="27">
        <v>0</v>
      </c>
      <c r="S570" s="27">
        <v>0</v>
      </c>
      <c r="T570" s="27">
        <v>0</v>
      </c>
      <c r="U570" s="27">
        <v>0</v>
      </c>
      <c r="V570" s="27">
        <v>0</v>
      </c>
      <c r="W570" s="27">
        <v>0</v>
      </c>
      <c r="X570" s="27">
        <v>0</v>
      </c>
      <c r="Y570" s="27">
        <v>0</v>
      </c>
      <c r="Z570" s="27">
        <v>0</v>
      </c>
      <c r="AA570" s="27">
        <v>0</v>
      </c>
      <c r="AB570" s="27">
        <v>0</v>
      </c>
      <c r="AC570" s="27">
        <v>0</v>
      </c>
      <c r="AD570" s="27">
        <v>0</v>
      </c>
      <c r="AE570" s="27">
        <v>0</v>
      </c>
      <c r="AF570" s="27">
        <v>0</v>
      </c>
      <c r="AG570" s="27">
        <v>0</v>
      </c>
      <c r="AH570" s="27">
        <v>0</v>
      </c>
      <c r="AI570" s="27">
        <v>0</v>
      </c>
      <c r="AK570" s="29">
        <f t="shared" si="8"/>
        <v>2.5789259415651246E-3</v>
      </c>
    </row>
    <row r="571" spans="1:37" x14ac:dyDescent="0.25">
      <c r="A571">
        <v>569</v>
      </c>
      <c r="B571" s="1">
        <v>1.17E-2</v>
      </c>
      <c r="C571" s="1">
        <v>-8.9581975683661504E-5</v>
      </c>
      <c r="D571" s="27">
        <v>2.4932421416277585E-2</v>
      </c>
      <c r="E571" s="27">
        <v>6.7634809259681211E-2</v>
      </c>
      <c r="F571" s="27">
        <v>0.13037270931872144</v>
      </c>
      <c r="G571" s="27">
        <v>8.8415316174494982E-2</v>
      </c>
      <c r="H571" s="27">
        <v>0.15572446032283599</v>
      </c>
      <c r="I571" s="27">
        <v>9.3189450345047775E-2</v>
      </c>
      <c r="J571" s="27">
        <v>0.13683100695381756</v>
      </c>
      <c r="K571" s="27">
        <v>9.7214440118481238E-2</v>
      </c>
      <c r="L571" s="27">
        <v>7.6148364689930401E-2</v>
      </c>
      <c r="M571" s="27">
        <v>0.12798125133264363</v>
      </c>
      <c r="N571" s="27">
        <v>1.5557700680681121E-3</v>
      </c>
      <c r="O571" s="27">
        <v>0</v>
      </c>
      <c r="P571" s="27">
        <v>0</v>
      </c>
      <c r="Q571" s="27">
        <v>0</v>
      </c>
      <c r="R571" s="27">
        <v>0</v>
      </c>
      <c r="S571" s="27">
        <v>0</v>
      </c>
      <c r="T571" s="27">
        <v>0</v>
      </c>
      <c r="U571" s="27">
        <v>0</v>
      </c>
      <c r="V571" s="27">
        <v>0</v>
      </c>
      <c r="W571" s="27">
        <v>0</v>
      </c>
      <c r="X571" s="27">
        <v>0</v>
      </c>
      <c r="Y571" s="27">
        <v>0</v>
      </c>
      <c r="Z571" s="27">
        <v>0</v>
      </c>
      <c r="AA571" s="27">
        <v>0</v>
      </c>
      <c r="AB571" s="27">
        <v>0</v>
      </c>
      <c r="AC571" s="27">
        <v>0</v>
      </c>
      <c r="AD571" s="27">
        <v>0</v>
      </c>
      <c r="AE571" s="27">
        <v>0</v>
      </c>
      <c r="AF571" s="27">
        <v>0</v>
      </c>
      <c r="AG571" s="27">
        <v>0</v>
      </c>
      <c r="AH571" s="27">
        <v>0</v>
      </c>
      <c r="AI571" s="27">
        <v>0</v>
      </c>
      <c r="AK571" s="29">
        <f t="shared" si="8"/>
        <v>-7.6565791182616671E-3</v>
      </c>
    </row>
    <row r="572" spans="1:37" x14ac:dyDescent="0.25">
      <c r="A572">
        <v>570</v>
      </c>
      <c r="B572" s="1">
        <v>1.26E-2</v>
      </c>
      <c r="C572" s="1">
        <v>2.7344298480459012E-5</v>
      </c>
      <c r="D572" s="27">
        <v>2.7722601459032423E-2</v>
      </c>
      <c r="E572" s="27">
        <v>0.11970231486345501</v>
      </c>
      <c r="F572" s="27">
        <v>0.13978013868773442</v>
      </c>
      <c r="G572" s="27">
        <v>2.8332686039814581E-2</v>
      </c>
      <c r="H572" s="27">
        <v>0.14349518962682378</v>
      </c>
      <c r="I572" s="27">
        <v>5.293509789349448E-2</v>
      </c>
      <c r="J572" s="27">
        <v>0.13746324020276537</v>
      </c>
      <c r="K572" s="27">
        <v>0.12348128242499128</v>
      </c>
      <c r="L572" s="27">
        <v>0.102287850980124</v>
      </c>
      <c r="M572" s="27">
        <v>1.832298304222502E-2</v>
      </c>
      <c r="N572" s="27">
        <v>0.10647661477953975</v>
      </c>
      <c r="O572" s="27">
        <v>0</v>
      </c>
      <c r="P572" s="27">
        <v>0</v>
      </c>
      <c r="Q572" s="27">
        <v>0</v>
      </c>
      <c r="R572" s="27">
        <v>0</v>
      </c>
      <c r="S572" s="27">
        <v>0</v>
      </c>
      <c r="T572" s="27">
        <v>0</v>
      </c>
      <c r="U572" s="27">
        <v>0</v>
      </c>
      <c r="V572" s="27">
        <v>0</v>
      </c>
      <c r="W572" s="27">
        <v>0</v>
      </c>
      <c r="X572" s="27">
        <v>0</v>
      </c>
      <c r="Y572" s="27">
        <v>0</v>
      </c>
      <c r="Z572" s="27">
        <v>0</v>
      </c>
      <c r="AA572" s="27">
        <v>0</v>
      </c>
      <c r="AB572" s="27">
        <v>0</v>
      </c>
      <c r="AC572" s="27">
        <v>0</v>
      </c>
      <c r="AD572" s="27">
        <v>0</v>
      </c>
      <c r="AE572" s="27">
        <v>0</v>
      </c>
      <c r="AF572" s="27">
        <v>0</v>
      </c>
      <c r="AG572" s="27">
        <v>0</v>
      </c>
      <c r="AH572" s="27">
        <v>0</v>
      </c>
      <c r="AI572" s="27">
        <v>0</v>
      </c>
      <c r="AK572" s="29">
        <f t="shared" si="8"/>
        <v>2.1701824190840484E-3</v>
      </c>
    </row>
    <row r="573" spans="1:37" x14ac:dyDescent="0.25">
      <c r="A573">
        <v>571</v>
      </c>
      <c r="B573" s="1">
        <v>1.0200000000000001E-2</v>
      </c>
      <c r="C573" s="1">
        <v>6.3307311216783215E-5</v>
      </c>
      <c r="D573" s="27">
        <v>9.9692810132978593E-2</v>
      </c>
      <c r="E573" s="27">
        <v>7.1756299176244015E-2</v>
      </c>
      <c r="F573" s="27">
        <v>7.6140537762701757E-2</v>
      </c>
      <c r="G573" s="27">
        <v>0.11198388617406611</v>
      </c>
      <c r="H573" s="27">
        <v>7.2557211978123953E-2</v>
      </c>
      <c r="I573" s="27">
        <v>3.9870438859751257E-2</v>
      </c>
      <c r="J573" s="27">
        <v>0.12607798725213007</v>
      </c>
      <c r="K573" s="27">
        <v>6.7552222207612325E-2</v>
      </c>
      <c r="L573" s="27">
        <v>5.0697730882028079E-2</v>
      </c>
      <c r="M573" s="27">
        <v>0.21516749729051368</v>
      </c>
      <c r="N573" s="27">
        <v>6.8503378283850155E-2</v>
      </c>
      <c r="O573" s="27">
        <v>0</v>
      </c>
      <c r="P573" s="27">
        <v>0</v>
      </c>
      <c r="Q573" s="27">
        <v>0</v>
      </c>
      <c r="R573" s="27">
        <v>0</v>
      </c>
      <c r="S573" s="27">
        <v>0</v>
      </c>
      <c r="T573" s="27">
        <v>0</v>
      </c>
      <c r="U573" s="27">
        <v>0</v>
      </c>
      <c r="V573" s="27">
        <v>0</v>
      </c>
      <c r="W573" s="27">
        <v>0</v>
      </c>
      <c r="X573" s="27">
        <v>0</v>
      </c>
      <c r="Y573" s="27">
        <v>0</v>
      </c>
      <c r="Z573" s="27">
        <v>0</v>
      </c>
      <c r="AA573" s="27">
        <v>0</v>
      </c>
      <c r="AB573" s="27">
        <v>0</v>
      </c>
      <c r="AC573" s="27">
        <v>0</v>
      </c>
      <c r="AD573" s="27">
        <v>0</v>
      </c>
      <c r="AE573" s="27">
        <v>0</v>
      </c>
      <c r="AF573" s="27">
        <v>0</v>
      </c>
      <c r="AG573" s="27">
        <v>0</v>
      </c>
      <c r="AH573" s="27">
        <v>0</v>
      </c>
      <c r="AI573" s="27">
        <v>0</v>
      </c>
      <c r="AK573" s="29">
        <f t="shared" si="8"/>
        <v>6.206599138900315E-3</v>
      </c>
    </row>
    <row r="574" spans="1:37" x14ac:dyDescent="0.25">
      <c r="A574">
        <v>572</v>
      </c>
      <c r="B574" s="1">
        <v>1.12E-2</v>
      </c>
      <c r="C574" s="1">
        <v>-2.6438728804749871E-4</v>
      </c>
      <c r="D574" s="27">
        <v>1.4382524154719757E-2</v>
      </c>
      <c r="E574" s="27">
        <v>1.3243740977637194E-2</v>
      </c>
      <c r="F574" s="27">
        <v>5.6373200223084355E-2</v>
      </c>
      <c r="G574" s="27">
        <v>9.6748274551925847E-2</v>
      </c>
      <c r="H574" s="27">
        <v>0.14820438340678754</v>
      </c>
      <c r="I574" s="27">
        <v>0.15432954124252571</v>
      </c>
      <c r="J574" s="27">
        <v>3.5271002361997178E-2</v>
      </c>
      <c r="K574" s="27">
        <v>0.14880772425806724</v>
      </c>
      <c r="L574" s="27">
        <v>0.13721949174800441</v>
      </c>
      <c r="M574" s="27">
        <v>7.2218154143854157E-2</v>
      </c>
      <c r="N574" s="27">
        <v>0.12320196293139661</v>
      </c>
      <c r="O574" s="27">
        <v>0</v>
      </c>
      <c r="P574" s="27">
        <v>0</v>
      </c>
      <c r="Q574" s="27">
        <v>0</v>
      </c>
      <c r="R574" s="27">
        <v>0</v>
      </c>
      <c r="S574" s="27">
        <v>0</v>
      </c>
      <c r="T574" s="27">
        <v>0</v>
      </c>
      <c r="U574" s="27">
        <v>0</v>
      </c>
      <c r="V574" s="27">
        <v>0</v>
      </c>
      <c r="W574" s="27">
        <v>0</v>
      </c>
      <c r="X574" s="27">
        <v>0</v>
      </c>
      <c r="Y574" s="27">
        <v>0</v>
      </c>
      <c r="Z574" s="27">
        <v>0</v>
      </c>
      <c r="AA574" s="27">
        <v>0</v>
      </c>
      <c r="AB574" s="27">
        <v>0</v>
      </c>
      <c r="AC574" s="27">
        <v>0</v>
      </c>
      <c r="AD574" s="27">
        <v>0</v>
      </c>
      <c r="AE574" s="27">
        <v>0</v>
      </c>
      <c r="AF574" s="27">
        <v>0</v>
      </c>
      <c r="AG574" s="27">
        <v>0</v>
      </c>
      <c r="AH574" s="27">
        <v>0</v>
      </c>
      <c r="AI574" s="27">
        <v>0</v>
      </c>
      <c r="AK574" s="29">
        <f t="shared" si="8"/>
        <v>-2.3606007861383813E-2</v>
      </c>
    </row>
    <row r="575" spans="1:37" x14ac:dyDescent="0.25">
      <c r="A575">
        <v>573</v>
      </c>
      <c r="B575" s="1">
        <v>1.1599999999999999E-2</v>
      </c>
      <c r="C575" s="1">
        <v>1.1352785366454033E-4</v>
      </c>
      <c r="D575" s="27">
        <v>0.11016659714715503</v>
      </c>
      <c r="E575" s="27">
        <v>7.5640112175572663E-2</v>
      </c>
      <c r="F575" s="27">
        <v>4.044123693755669E-2</v>
      </c>
      <c r="G575" s="27">
        <v>0.10001721919623936</v>
      </c>
      <c r="H575" s="27">
        <v>0.10218421057583577</v>
      </c>
      <c r="I575" s="27">
        <v>3.2112882341311801E-2</v>
      </c>
      <c r="J575" s="27">
        <v>0.16146055946632601</v>
      </c>
      <c r="K575" s="27">
        <v>0.11632341230297966</v>
      </c>
      <c r="L575" s="27">
        <v>0.12366663865086754</v>
      </c>
      <c r="M575" s="27">
        <v>4.9802407627755417E-2</v>
      </c>
      <c r="N575" s="27">
        <v>8.8184723578399918E-2</v>
      </c>
      <c r="O575" s="27">
        <v>0</v>
      </c>
      <c r="P575" s="27">
        <v>0</v>
      </c>
      <c r="Q575" s="27">
        <v>0</v>
      </c>
      <c r="R575" s="27">
        <v>0</v>
      </c>
      <c r="S575" s="27">
        <v>0</v>
      </c>
      <c r="T575" s="27">
        <v>0</v>
      </c>
      <c r="U575" s="27">
        <v>0</v>
      </c>
      <c r="V575" s="27">
        <v>0</v>
      </c>
      <c r="W575" s="27">
        <v>0</v>
      </c>
      <c r="X575" s="27">
        <v>0</v>
      </c>
      <c r="Y575" s="27">
        <v>0</v>
      </c>
      <c r="Z575" s="27">
        <v>0</v>
      </c>
      <c r="AA575" s="27">
        <v>0</v>
      </c>
      <c r="AB575" s="27">
        <v>0</v>
      </c>
      <c r="AC575" s="27">
        <v>0</v>
      </c>
      <c r="AD575" s="27">
        <v>0</v>
      </c>
      <c r="AE575" s="27">
        <v>0</v>
      </c>
      <c r="AF575" s="27">
        <v>0</v>
      </c>
      <c r="AG575" s="27">
        <v>0</v>
      </c>
      <c r="AH575" s="27">
        <v>0</v>
      </c>
      <c r="AI575" s="27">
        <v>0</v>
      </c>
      <c r="AK575" s="29">
        <f t="shared" si="8"/>
        <v>9.7868839365983056E-3</v>
      </c>
    </row>
    <row r="576" spans="1:37" x14ac:dyDescent="0.25">
      <c r="A576">
        <v>574</v>
      </c>
      <c r="B576" s="1">
        <v>1.0200000000000001E-2</v>
      </c>
      <c r="C576" s="1">
        <v>7.3806724376887837E-5</v>
      </c>
      <c r="D576" s="27">
        <v>2.6828131068682422E-2</v>
      </c>
      <c r="E576" s="27">
        <v>3.4141632108547378E-2</v>
      </c>
      <c r="F576" s="27">
        <v>0.13892818953800043</v>
      </c>
      <c r="G576" s="27">
        <v>0.15926374782814534</v>
      </c>
      <c r="H576" s="27">
        <v>4.3441765438038772E-2</v>
      </c>
      <c r="I576" s="27">
        <v>7.6534599562917E-2</v>
      </c>
      <c r="J576" s="27">
        <v>0.13941128640397796</v>
      </c>
      <c r="K576" s="27">
        <v>3.3620503635564937E-2</v>
      </c>
      <c r="L576" s="27">
        <v>0.1345106863139342</v>
      </c>
      <c r="M576" s="27">
        <v>0.11964333333542125</v>
      </c>
      <c r="N576" s="27">
        <v>9.3676124766770258E-2</v>
      </c>
      <c r="O576" s="27">
        <v>0</v>
      </c>
      <c r="P576" s="27">
        <v>0</v>
      </c>
      <c r="Q576" s="27">
        <v>0</v>
      </c>
      <c r="R576" s="27">
        <v>0</v>
      </c>
      <c r="S576" s="27">
        <v>0</v>
      </c>
      <c r="T576" s="27">
        <v>0</v>
      </c>
      <c r="U576" s="27">
        <v>0</v>
      </c>
      <c r="V576" s="27">
        <v>0</v>
      </c>
      <c r="W576" s="27">
        <v>0</v>
      </c>
      <c r="X576" s="27">
        <v>0</v>
      </c>
      <c r="Y576" s="27">
        <v>0</v>
      </c>
      <c r="Z576" s="27">
        <v>0</v>
      </c>
      <c r="AA576" s="27">
        <v>0</v>
      </c>
      <c r="AB576" s="27">
        <v>0</v>
      </c>
      <c r="AC576" s="27">
        <v>0</v>
      </c>
      <c r="AD576" s="27">
        <v>0</v>
      </c>
      <c r="AE576" s="27">
        <v>0</v>
      </c>
      <c r="AF576" s="27">
        <v>0</v>
      </c>
      <c r="AG576" s="27">
        <v>0</v>
      </c>
      <c r="AH576" s="27">
        <v>0</v>
      </c>
      <c r="AI576" s="27">
        <v>0</v>
      </c>
      <c r="AK576" s="29">
        <f t="shared" si="8"/>
        <v>7.2359533702831208E-3</v>
      </c>
    </row>
    <row r="577" spans="1:37" x14ac:dyDescent="0.25">
      <c r="A577">
        <v>575</v>
      </c>
      <c r="B577" s="1">
        <v>1.1299999999999999E-2</v>
      </c>
      <c r="C577" s="1">
        <v>-4.3612170901435814E-5</v>
      </c>
      <c r="D577" s="27">
        <v>5.7760761440179512E-2</v>
      </c>
      <c r="E577" s="27">
        <v>2.7689248947114029E-2</v>
      </c>
      <c r="F577" s="27">
        <v>2.9708748677514683E-2</v>
      </c>
      <c r="G577" s="27">
        <v>0.18239099973860839</v>
      </c>
      <c r="H577" s="27">
        <v>0.10361415320271071</v>
      </c>
      <c r="I577" s="27">
        <v>0.20039495070152363</v>
      </c>
      <c r="J577" s="27">
        <v>5.7321217576021787E-2</v>
      </c>
      <c r="K577" s="27">
        <v>3.9983248273813478E-2</v>
      </c>
      <c r="L577" s="27">
        <v>8.8901860307527947E-2</v>
      </c>
      <c r="M577" s="27">
        <v>0.13971253965780264</v>
      </c>
      <c r="N577" s="27">
        <v>7.2522271477183098E-2</v>
      </c>
      <c r="O577" s="27">
        <v>0</v>
      </c>
      <c r="P577" s="27">
        <v>0</v>
      </c>
      <c r="Q577" s="27">
        <v>0</v>
      </c>
      <c r="R577" s="27">
        <v>0</v>
      </c>
      <c r="S577" s="27">
        <v>0</v>
      </c>
      <c r="T577" s="27">
        <v>0</v>
      </c>
      <c r="U577" s="27">
        <v>0</v>
      </c>
      <c r="V577" s="27">
        <v>0</v>
      </c>
      <c r="W577" s="27">
        <v>0</v>
      </c>
      <c r="X577" s="27">
        <v>0</v>
      </c>
      <c r="Y577" s="27">
        <v>0</v>
      </c>
      <c r="Z577" s="27">
        <v>0</v>
      </c>
      <c r="AA577" s="27">
        <v>0</v>
      </c>
      <c r="AB577" s="27">
        <v>0</v>
      </c>
      <c r="AC577" s="27">
        <v>0</v>
      </c>
      <c r="AD577" s="27">
        <v>0</v>
      </c>
      <c r="AE577" s="27">
        <v>0</v>
      </c>
      <c r="AF577" s="27">
        <v>0</v>
      </c>
      <c r="AG577" s="27">
        <v>0</v>
      </c>
      <c r="AH577" s="27">
        <v>0</v>
      </c>
      <c r="AI577" s="27">
        <v>0</v>
      </c>
      <c r="AK577" s="29">
        <f t="shared" si="8"/>
        <v>-3.8594841505695415E-3</v>
      </c>
    </row>
    <row r="578" spans="1:37" x14ac:dyDescent="0.25">
      <c r="A578">
        <v>576</v>
      </c>
      <c r="B578" s="1">
        <v>1.2E-2</v>
      </c>
      <c r="C578" s="1">
        <v>6.0316709529152307E-5</v>
      </c>
      <c r="D578" s="27">
        <v>0.1542899978558317</v>
      </c>
      <c r="E578" s="27">
        <v>9.8920773279758178E-2</v>
      </c>
      <c r="F578" s="27">
        <v>6.3102928035809061E-3</v>
      </c>
      <c r="G578" s="27">
        <v>4.9339906095531898E-2</v>
      </c>
      <c r="H578" s="27">
        <v>4.7877146277779656E-2</v>
      </c>
      <c r="I578" s="27">
        <v>0.13007643751743175</v>
      </c>
      <c r="J578" s="27">
        <v>0.14029008750554231</v>
      </c>
      <c r="K578" s="27">
        <v>9.1916720613503144E-2</v>
      </c>
      <c r="L578" s="27">
        <v>3.8024278654183591E-2</v>
      </c>
      <c r="M578" s="27">
        <v>0.12205887986208663</v>
      </c>
      <c r="N578" s="27">
        <v>0.12089547953477024</v>
      </c>
      <c r="O578" s="27">
        <v>0</v>
      </c>
      <c r="P578" s="27">
        <v>0</v>
      </c>
      <c r="Q578" s="27">
        <v>0</v>
      </c>
      <c r="R578" s="27">
        <v>0</v>
      </c>
      <c r="S578" s="27">
        <v>0</v>
      </c>
      <c r="T578" s="27">
        <v>0</v>
      </c>
      <c r="U578" s="27">
        <v>0</v>
      </c>
      <c r="V578" s="27">
        <v>0</v>
      </c>
      <c r="W578" s="27">
        <v>0</v>
      </c>
      <c r="X578" s="27">
        <v>0</v>
      </c>
      <c r="Y578" s="27">
        <v>0</v>
      </c>
      <c r="Z578" s="27">
        <v>0</v>
      </c>
      <c r="AA578" s="27">
        <v>0</v>
      </c>
      <c r="AB578" s="27">
        <v>0</v>
      </c>
      <c r="AC578" s="27">
        <v>0</v>
      </c>
      <c r="AD578" s="27">
        <v>0</v>
      </c>
      <c r="AE578" s="27">
        <v>0</v>
      </c>
      <c r="AF578" s="27">
        <v>0</v>
      </c>
      <c r="AG578" s="27">
        <v>0</v>
      </c>
      <c r="AH578" s="27">
        <v>0</v>
      </c>
      <c r="AI578" s="27">
        <v>0</v>
      </c>
      <c r="AK578" s="29">
        <f t="shared" si="8"/>
        <v>5.0263924607626921E-3</v>
      </c>
    </row>
    <row r="579" spans="1:37" x14ac:dyDescent="0.25">
      <c r="A579">
        <v>577</v>
      </c>
      <c r="B579" s="1">
        <v>1.29E-2</v>
      </c>
      <c r="C579" s="1">
        <v>1.1770035391352917E-4</v>
      </c>
      <c r="D579" s="27">
        <v>1.4285458376796872E-2</v>
      </c>
      <c r="E579" s="27">
        <v>0.14958662591938482</v>
      </c>
      <c r="F579" s="27">
        <v>9.7385616881795353E-2</v>
      </c>
      <c r="G579" s="27">
        <v>5.0573267884195826E-2</v>
      </c>
      <c r="H579" s="27">
        <v>0.15857463636867861</v>
      </c>
      <c r="I579" s="27">
        <v>0.13760854600014188</v>
      </c>
      <c r="J579" s="27">
        <v>8.7803632021997133E-2</v>
      </c>
      <c r="K579" s="27">
        <v>5.7971082989747999E-2</v>
      </c>
      <c r="L579" s="27">
        <v>3.3602375224109957E-2</v>
      </c>
      <c r="M579" s="27">
        <v>9.290024127622859E-2</v>
      </c>
      <c r="N579" s="27">
        <v>0.11970851705692281</v>
      </c>
      <c r="O579" s="27">
        <v>0</v>
      </c>
      <c r="P579" s="27">
        <v>0</v>
      </c>
      <c r="Q579" s="27">
        <v>0</v>
      </c>
      <c r="R579" s="27">
        <v>0</v>
      </c>
      <c r="S579" s="27">
        <v>0</v>
      </c>
      <c r="T579" s="27">
        <v>0</v>
      </c>
      <c r="U579" s="27">
        <v>0</v>
      </c>
      <c r="V579" s="27">
        <v>0</v>
      </c>
      <c r="W579" s="27">
        <v>0</v>
      </c>
      <c r="X579" s="27">
        <v>0</v>
      </c>
      <c r="Y579" s="27">
        <v>0</v>
      </c>
      <c r="Z579" s="27">
        <v>0</v>
      </c>
      <c r="AA579" s="27">
        <v>0</v>
      </c>
      <c r="AB579" s="27">
        <v>0</v>
      </c>
      <c r="AC579" s="27">
        <v>0</v>
      </c>
      <c r="AD579" s="27">
        <v>0</v>
      </c>
      <c r="AE579" s="27">
        <v>0</v>
      </c>
      <c r="AF579" s="27">
        <v>0</v>
      </c>
      <c r="AG579" s="27">
        <v>0</v>
      </c>
      <c r="AH579" s="27">
        <v>0</v>
      </c>
      <c r="AI579" s="27">
        <v>0</v>
      </c>
      <c r="AK579" s="29">
        <f t="shared" si="8"/>
        <v>9.1240584429092379E-3</v>
      </c>
    </row>
    <row r="580" spans="1:37" x14ac:dyDescent="0.25">
      <c r="A580">
        <v>578</v>
      </c>
      <c r="B580" s="1">
        <v>1.17E-2</v>
      </c>
      <c r="C580" s="1">
        <v>1.7085322116959845E-5</v>
      </c>
      <c r="D580" s="27">
        <v>0.13009132065214282</v>
      </c>
      <c r="E580" s="27">
        <v>6.1035704350506099E-2</v>
      </c>
      <c r="F580" s="27">
        <v>0.14701698044151931</v>
      </c>
      <c r="G580" s="27">
        <v>0.13374374217968549</v>
      </c>
      <c r="H580" s="27">
        <v>0.10039605375436103</v>
      </c>
      <c r="I580" s="27">
        <v>7.6410828876145989E-2</v>
      </c>
      <c r="J580" s="27">
        <v>0.10439760268222344</v>
      </c>
      <c r="K580" s="27">
        <v>3.5660980603553952E-2</v>
      </c>
      <c r="L580" s="27">
        <v>6.6539786774591006E-2</v>
      </c>
      <c r="M580" s="27">
        <v>6.5874652765380605E-3</v>
      </c>
      <c r="N580" s="27">
        <v>0.13811953440873295</v>
      </c>
      <c r="O580" s="27">
        <v>0</v>
      </c>
      <c r="P580" s="27">
        <v>0</v>
      </c>
      <c r="Q580" s="27">
        <v>0</v>
      </c>
      <c r="R580" s="27">
        <v>0</v>
      </c>
      <c r="S580" s="27">
        <v>0</v>
      </c>
      <c r="T580" s="27">
        <v>0</v>
      </c>
      <c r="U580" s="27">
        <v>0</v>
      </c>
      <c r="V580" s="27">
        <v>0</v>
      </c>
      <c r="W580" s="27">
        <v>0</v>
      </c>
      <c r="X580" s="27">
        <v>0</v>
      </c>
      <c r="Y580" s="27">
        <v>0</v>
      </c>
      <c r="Z580" s="27">
        <v>0</v>
      </c>
      <c r="AA580" s="27">
        <v>0</v>
      </c>
      <c r="AB580" s="27">
        <v>0</v>
      </c>
      <c r="AC580" s="27">
        <v>0</v>
      </c>
      <c r="AD580" s="27">
        <v>0</v>
      </c>
      <c r="AE580" s="27">
        <v>0</v>
      </c>
      <c r="AF580" s="27">
        <v>0</v>
      </c>
      <c r="AG580" s="27">
        <v>0</v>
      </c>
      <c r="AH580" s="27">
        <v>0</v>
      </c>
      <c r="AI580" s="27">
        <v>0</v>
      </c>
      <c r="AK580" s="29">
        <f t="shared" ref="AK580:AK643" si="9">C580/B580</f>
        <v>1.4602839416204996E-3</v>
      </c>
    </row>
    <row r="581" spans="1:37" x14ac:dyDescent="0.25">
      <c r="A581">
        <v>579</v>
      </c>
      <c r="B581" s="1">
        <v>1.34E-2</v>
      </c>
      <c r="C581" s="1">
        <v>-2.6847674258181529E-4</v>
      </c>
      <c r="D581" s="27">
        <v>0.19432859701894878</v>
      </c>
      <c r="E581" s="27">
        <v>9.0589783120989503E-2</v>
      </c>
      <c r="F581" s="27">
        <v>0.1479163540266655</v>
      </c>
      <c r="G581" s="27">
        <v>4.4543454504281689E-2</v>
      </c>
      <c r="H581" s="27">
        <v>3.1968094636009838E-2</v>
      </c>
      <c r="I581" s="27">
        <v>3.6704568920151802E-2</v>
      </c>
      <c r="J581" s="27">
        <v>3.5963812534969122E-2</v>
      </c>
      <c r="K581" s="27">
        <v>0.18315619364800578</v>
      </c>
      <c r="L581" s="27">
        <v>0.12210339388858073</v>
      </c>
      <c r="M581" s="27">
        <v>2.6475417240112646E-2</v>
      </c>
      <c r="N581" s="27">
        <v>8.6250330461284747E-2</v>
      </c>
      <c r="O581" s="27">
        <v>0</v>
      </c>
      <c r="P581" s="27">
        <v>0</v>
      </c>
      <c r="Q581" s="27">
        <v>0</v>
      </c>
      <c r="R581" s="27">
        <v>0</v>
      </c>
      <c r="S581" s="27">
        <v>0</v>
      </c>
      <c r="T581" s="27">
        <v>0</v>
      </c>
      <c r="U581" s="27">
        <v>0</v>
      </c>
      <c r="V581" s="27">
        <v>0</v>
      </c>
      <c r="W581" s="27">
        <v>0</v>
      </c>
      <c r="X581" s="27">
        <v>0</v>
      </c>
      <c r="Y581" s="27">
        <v>0</v>
      </c>
      <c r="Z581" s="27">
        <v>0</v>
      </c>
      <c r="AA581" s="27">
        <v>0</v>
      </c>
      <c r="AB581" s="27">
        <v>0</v>
      </c>
      <c r="AC581" s="27">
        <v>0</v>
      </c>
      <c r="AD581" s="27">
        <v>0</v>
      </c>
      <c r="AE581" s="27">
        <v>0</v>
      </c>
      <c r="AF581" s="27">
        <v>0</v>
      </c>
      <c r="AG581" s="27">
        <v>0</v>
      </c>
      <c r="AH581" s="27">
        <v>0</v>
      </c>
      <c r="AI581" s="27">
        <v>0</v>
      </c>
      <c r="AK581" s="29">
        <f t="shared" si="9"/>
        <v>-2.003557780461308E-2</v>
      </c>
    </row>
    <row r="582" spans="1:37" x14ac:dyDescent="0.25">
      <c r="A582">
        <v>580</v>
      </c>
      <c r="B582" s="1">
        <v>1.14E-2</v>
      </c>
      <c r="C582" s="1">
        <v>-2.0152734866809088E-4</v>
      </c>
      <c r="D582" s="27">
        <v>7.2166455488386017E-2</v>
      </c>
      <c r="E582" s="27">
        <v>6.115778492317106E-3</v>
      </c>
      <c r="F582" s="27">
        <v>1.2572459825526981E-2</v>
      </c>
      <c r="G582" s="27">
        <v>5.2947115539277605E-2</v>
      </c>
      <c r="H582" s="27">
        <v>0.10853978451341624</v>
      </c>
      <c r="I582" s="27">
        <v>0.14225031083544407</v>
      </c>
      <c r="J582" s="27">
        <v>7.9723556871731202E-2</v>
      </c>
      <c r="K582" s="27">
        <v>0.1666785359107521</v>
      </c>
      <c r="L582" s="27">
        <v>0.17295190162387536</v>
      </c>
      <c r="M582" s="27">
        <v>3.4473630123544458E-2</v>
      </c>
      <c r="N582" s="27">
        <v>0.15158047077572892</v>
      </c>
      <c r="O582" s="27">
        <v>0</v>
      </c>
      <c r="P582" s="27">
        <v>0</v>
      </c>
      <c r="Q582" s="27">
        <v>0</v>
      </c>
      <c r="R582" s="27">
        <v>0</v>
      </c>
      <c r="S582" s="27">
        <v>0</v>
      </c>
      <c r="T582" s="27">
        <v>0</v>
      </c>
      <c r="U582" s="27">
        <v>0</v>
      </c>
      <c r="V582" s="27">
        <v>0</v>
      </c>
      <c r="W582" s="27">
        <v>0</v>
      </c>
      <c r="X582" s="27">
        <v>0</v>
      </c>
      <c r="Y582" s="27">
        <v>0</v>
      </c>
      <c r="Z582" s="27">
        <v>0</v>
      </c>
      <c r="AA582" s="27">
        <v>0</v>
      </c>
      <c r="AB582" s="27">
        <v>0</v>
      </c>
      <c r="AC582" s="27">
        <v>0</v>
      </c>
      <c r="AD582" s="27">
        <v>0</v>
      </c>
      <c r="AE582" s="27">
        <v>0</v>
      </c>
      <c r="AF582" s="27">
        <v>0</v>
      </c>
      <c r="AG582" s="27">
        <v>0</v>
      </c>
      <c r="AH582" s="27">
        <v>0</v>
      </c>
      <c r="AI582" s="27">
        <v>0</v>
      </c>
      <c r="AK582" s="29">
        <f t="shared" si="9"/>
        <v>-1.7677837602464112E-2</v>
      </c>
    </row>
    <row r="583" spans="1:37" x14ac:dyDescent="0.25">
      <c r="A583">
        <v>581</v>
      </c>
      <c r="B583" s="1">
        <v>1.0500000000000001E-2</v>
      </c>
      <c r="C583" s="1">
        <v>-7.5952897900795525E-5</v>
      </c>
      <c r="D583" s="27">
        <v>4.8824392482540759E-2</v>
      </c>
      <c r="E583" s="27">
        <v>3.5421649029241803E-2</v>
      </c>
      <c r="F583" s="27">
        <v>3.1499434009185742E-2</v>
      </c>
      <c r="G583" s="27">
        <v>4.8605919778564856E-2</v>
      </c>
      <c r="H583" s="27">
        <v>0.11801287212984411</v>
      </c>
      <c r="I583" s="27">
        <v>0.11753839132732147</v>
      </c>
      <c r="J583" s="27">
        <v>0.17730134780621079</v>
      </c>
      <c r="K583" s="27">
        <v>0.11342134111928812</v>
      </c>
      <c r="L583" s="27">
        <v>5.4988436923888127E-2</v>
      </c>
      <c r="M583" s="27">
        <v>0.1755397148637384</v>
      </c>
      <c r="N583" s="27">
        <v>7.8846500530175778E-2</v>
      </c>
      <c r="O583" s="27">
        <v>0</v>
      </c>
      <c r="P583" s="27">
        <v>0</v>
      </c>
      <c r="Q583" s="27">
        <v>0</v>
      </c>
      <c r="R583" s="27">
        <v>0</v>
      </c>
      <c r="S583" s="27">
        <v>0</v>
      </c>
      <c r="T583" s="27">
        <v>0</v>
      </c>
      <c r="U583" s="27">
        <v>0</v>
      </c>
      <c r="V583" s="27">
        <v>0</v>
      </c>
      <c r="W583" s="27">
        <v>0</v>
      </c>
      <c r="X583" s="27">
        <v>0</v>
      </c>
      <c r="Y583" s="27">
        <v>0</v>
      </c>
      <c r="Z583" s="27">
        <v>0</v>
      </c>
      <c r="AA583" s="27">
        <v>0</v>
      </c>
      <c r="AB583" s="27">
        <v>0</v>
      </c>
      <c r="AC583" s="27">
        <v>0</v>
      </c>
      <c r="AD583" s="27">
        <v>0</v>
      </c>
      <c r="AE583" s="27">
        <v>0</v>
      </c>
      <c r="AF583" s="27">
        <v>0</v>
      </c>
      <c r="AG583" s="27">
        <v>0</v>
      </c>
      <c r="AH583" s="27">
        <v>0</v>
      </c>
      <c r="AI583" s="27">
        <v>0</v>
      </c>
      <c r="AK583" s="29">
        <f t="shared" si="9"/>
        <v>-7.2336093238852877E-3</v>
      </c>
    </row>
    <row r="584" spans="1:37" x14ac:dyDescent="0.25">
      <c r="A584">
        <v>582</v>
      </c>
      <c r="B584" s="1">
        <v>1.34E-2</v>
      </c>
      <c r="C584" s="1">
        <v>4.3281012935168894E-5</v>
      </c>
      <c r="D584" s="27">
        <v>0.14002451090848991</v>
      </c>
      <c r="E584" s="27">
        <v>0.15035954170923288</v>
      </c>
      <c r="F584" s="27">
        <v>1.5243361086090526E-2</v>
      </c>
      <c r="G584" s="27">
        <v>0.11889845455853183</v>
      </c>
      <c r="H584" s="27">
        <v>2.5314095191741638E-2</v>
      </c>
      <c r="I584" s="27">
        <v>8.1249994661077074E-2</v>
      </c>
      <c r="J584" s="27">
        <v>4.3390263281898586E-2</v>
      </c>
      <c r="K584" s="27">
        <v>0.13040738480394329</v>
      </c>
      <c r="L584" s="27">
        <v>3.7521597082244458E-2</v>
      </c>
      <c r="M584" s="27">
        <v>0.14706299806333645</v>
      </c>
      <c r="N584" s="27">
        <v>0.11052779865341343</v>
      </c>
      <c r="O584" s="27">
        <v>0</v>
      </c>
      <c r="P584" s="27">
        <v>0</v>
      </c>
      <c r="Q584" s="27">
        <v>0</v>
      </c>
      <c r="R584" s="27">
        <v>0</v>
      </c>
      <c r="S584" s="27">
        <v>0</v>
      </c>
      <c r="T584" s="27">
        <v>0</v>
      </c>
      <c r="U584" s="27">
        <v>0</v>
      </c>
      <c r="V584" s="27">
        <v>0</v>
      </c>
      <c r="W584" s="27">
        <v>0</v>
      </c>
      <c r="X584" s="27">
        <v>0</v>
      </c>
      <c r="Y584" s="27">
        <v>0</v>
      </c>
      <c r="Z584" s="27">
        <v>0</v>
      </c>
      <c r="AA584" s="27">
        <v>0</v>
      </c>
      <c r="AB584" s="27">
        <v>0</v>
      </c>
      <c r="AC584" s="27">
        <v>0</v>
      </c>
      <c r="AD584" s="27">
        <v>0</v>
      </c>
      <c r="AE584" s="27">
        <v>0</v>
      </c>
      <c r="AF584" s="27">
        <v>0</v>
      </c>
      <c r="AG584" s="27">
        <v>0</v>
      </c>
      <c r="AH584" s="27">
        <v>0</v>
      </c>
      <c r="AI584" s="27">
        <v>0</v>
      </c>
      <c r="AK584" s="29">
        <f t="shared" si="9"/>
        <v>3.2299263384454398E-3</v>
      </c>
    </row>
    <row r="585" spans="1:37" x14ac:dyDescent="0.25">
      <c r="A585">
        <v>583</v>
      </c>
      <c r="B585" s="1">
        <v>1.38E-2</v>
      </c>
      <c r="C585" s="1">
        <v>2.5702486204125394E-5</v>
      </c>
      <c r="D585" s="27">
        <v>6.0123788394738413E-2</v>
      </c>
      <c r="E585" s="27">
        <v>9.1905185077648013E-2</v>
      </c>
      <c r="F585" s="27">
        <v>8.0531369117017429E-2</v>
      </c>
      <c r="G585" s="27">
        <v>0.16850717920000868</v>
      </c>
      <c r="H585" s="27">
        <v>7.7672773875951173E-2</v>
      </c>
      <c r="I585" s="27">
        <v>0.14392021391717597</v>
      </c>
      <c r="J585" s="27">
        <v>0.17882964713457861</v>
      </c>
      <c r="K585" s="27">
        <v>8.4406240584352935E-2</v>
      </c>
      <c r="L585" s="27">
        <v>5.9293961557975429E-2</v>
      </c>
      <c r="M585" s="27">
        <v>3.3744499156878528E-2</v>
      </c>
      <c r="N585" s="27">
        <v>2.1065141983674773E-2</v>
      </c>
      <c r="O585" s="27">
        <v>0</v>
      </c>
      <c r="P585" s="27">
        <v>0</v>
      </c>
      <c r="Q585" s="27">
        <v>0</v>
      </c>
      <c r="R585" s="27">
        <v>0</v>
      </c>
      <c r="S585" s="27">
        <v>0</v>
      </c>
      <c r="T585" s="27">
        <v>0</v>
      </c>
      <c r="U585" s="27">
        <v>0</v>
      </c>
      <c r="V585" s="27">
        <v>0</v>
      </c>
      <c r="W585" s="27">
        <v>0</v>
      </c>
      <c r="X585" s="27">
        <v>0</v>
      </c>
      <c r="Y585" s="27">
        <v>0</v>
      </c>
      <c r="Z585" s="27">
        <v>0</v>
      </c>
      <c r="AA585" s="27">
        <v>0</v>
      </c>
      <c r="AB585" s="27">
        <v>0</v>
      </c>
      <c r="AC585" s="27">
        <v>0</v>
      </c>
      <c r="AD585" s="27">
        <v>0</v>
      </c>
      <c r="AE585" s="27">
        <v>0</v>
      </c>
      <c r="AF585" s="27">
        <v>0</v>
      </c>
      <c r="AG585" s="27">
        <v>0</v>
      </c>
      <c r="AH585" s="27">
        <v>0</v>
      </c>
      <c r="AI585" s="27">
        <v>0</v>
      </c>
      <c r="AK585" s="29">
        <f t="shared" si="9"/>
        <v>1.8624990002989417E-3</v>
      </c>
    </row>
    <row r="586" spans="1:37" x14ac:dyDescent="0.25">
      <c r="A586">
        <v>584</v>
      </c>
      <c r="B586" s="1">
        <v>1.2E-2</v>
      </c>
      <c r="C586" s="1">
        <v>1.5379335426138531E-4</v>
      </c>
      <c r="D586" s="27">
        <v>0.11376208195064537</v>
      </c>
      <c r="E586" s="27">
        <v>8.7446513961674077E-2</v>
      </c>
      <c r="F586" s="27">
        <v>8.4310739797823386E-2</v>
      </c>
      <c r="G586" s="27">
        <v>0.12206306905417083</v>
      </c>
      <c r="H586" s="27">
        <v>0.15041917399664079</v>
      </c>
      <c r="I586" s="27">
        <v>0.13791663726431772</v>
      </c>
      <c r="J586" s="27">
        <v>0.10421621185198895</v>
      </c>
      <c r="K586" s="27">
        <v>4.9050515143564738E-3</v>
      </c>
      <c r="L586" s="27">
        <v>9.6512538538410533E-2</v>
      </c>
      <c r="M586" s="27">
        <v>9.2582418581890646E-2</v>
      </c>
      <c r="N586" s="27">
        <v>5.8655634880812471E-3</v>
      </c>
      <c r="O586" s="27">
        <v>0</v>
      </c>
      <c r="P586" s="27">
        <v>0</v>
      </c>
      <c r="Q586" s="27">
        <v>0</v>
      </c>
      <c r="R586" s="27">
        <v>0</v>
      </c>
      <c r="S586" s="27">
        <v>0</v>
      </c>
      <c r="T586" s="27">
        <v>0</v>
      </c>
      <c r="U586" s="27">
        <v>0</v>
      </c>
      <c r="V586" s="27">
        <v>0</v>
      </c>
      <c r="W586" s="27">
        <v>0</v>
      </c>
      <c r="X586" s="27">
        <v>0</v>
      </c>
      <c r="Y586" s="27">
        <v>0</v>
      </c>
      <c r="Z586" s="27">
        <v>0</v>
      </c>
      <c r="AA586" s="27">
        <v>0</v>
      </c>
      <c r="AB586" s="27">
        <v>0</v>
      </c>
      <c r="AC586" s="27">
        <v>0</v>
      </c>
      <c r="AD586" s="27">
        <v>0</v>
      </c>
      <c r="AE586" s="27">
        <v>0</v>
      </c>
      <c r="AF586" s="27">
        <v>0</v>
      </c>
      <c r="AG586" s="27">
        <v>0</v>
      </c>
      <c r="AH586" s="27">
        <v>0</v>
      </c>
      <c r="AI586" s="27">
        <v>0</v>
      </c>
      <c r="AK586" s="29">
        <f t="shared" si="9"/>
        <v>1.2816112855115441E-2</v>
      </c>
    </row>
    <row r="587" spans="1:37" x14ac:dyDescent="0.25">
      <c r="A587">
        <v>585</v>
      </c>
      <c r="B587" s="1">
        <v>1.04E-2</v>
      </c>
      <c r="C587" s="1">
        <v>-3.9572386633696311E-5</v>
      </c>
      <c r="D587" s="27">
        <v>3.7771115854946032E-2</v>
      </c>
      <c r="E587" s="27">
        <v>6.6727130992790609E-2</v>
      </c>
      <c r="F587" s="27">
        <v>0.15057635653365753</v>
      </c>
      <c r="G587" s="27">
        <v>0.11710135796929048</v>
      </c>
      <c r="H587" s="27">
        <v>0.14287363804343634</v>
      </c>
      <c r="I587" s="27">
        <v>3.5881403118033672E-2</v>
      </c>
      <c r="J587" s="27">
        <v>5.6671296539260237E-2</v>
      </c>
      <c r="K587" s="27">
        <v>6.5800699286143502E-2</v>
      </c>
      <c r="L587" s="27">
        <v>5.0737093955607417E-2</v>
      </c>
      <c r="M587" s="27">
        <v>0.13240771145368233</v>
      </c>
      <c r="N587" s="27">
        <v>0.143452196253152</v>
      </c>
      <c r="O587" s="27">
        <v>0</v>
      </c>
      <c r="P587" s="27">
        <v>0</v>
      </c>
      <c r="Q587" s="27">
        <v>0</v>
      </c>
      <c r="R587" s="27">
        <v>0</v>
      </c>
      <c r="S587" s="27">
        <v>0</v>
      </c>
      <c r="T587" s="27">
        <v>0</v>
      </c>
      <c r="U587" s="27">
        <v>0</v>
      </c>
      <c r="V587" s="27">
        <v>0</v>
      </c>
      <c r="W587" s="27">
        <v>0</v>
      </c>
      <c r="X587" s="27">
        <v>0</v>
      </c>
      <c r="Y587" s="27">
        <v>0</v>
      </c>
      <c r="Z587" s="27">
        <v>0</v>
      </c>
      <c r="AA587" s="27">
        <v>0</v>
      </c>
      <c r="AB587" s="27">
        <v>0</v>
      </c>
      <c r="AC587" s="27">
        <v>0</v>
      </c>
      <c r="AD587" s="27">
        <v>0</v>
      </c>
      <c r="AE587" s="27">
        <v>0</v>
      </c>
      <c r="AF587" s="27">
        <v>0</v>
      </c>
      <c r="AG587" s="27">
        <v>0</v>
      </c>
      <c r="AH587" s="27">
        <v>0</v>
      </c>
      <c r="AI587" s="27">
        <v>0</v>
      </c>
      <c r="AK587" s="29">
        <f t="shared" si="9"/>
        <v>-3.8050371763169531E-3</v>
      </c>
    </row>
    <row r="588" spans="1:37" x14ac:dyDescent="0.25">
      <c r="A588">
        <v>586</v>
      </c>
      <c r="B588" s="1">
        <v>1.32E-2</v>
      </c>
      <c r="C588" s="1">
        <v>1.6341610552378854E-4</v>
      </c>
      <c r="D588" s="27">
        <v>0.10265459371298558</v>
      </c>
      <c r="E588" s="27">
        <v>0.15229912807907187</v>
      </c>
      <c r="F588" s="27">
        <v>0.11426205898401429</v>
      </c>
      <c r="G588" s="27">
        <v>1.186067467264426E-2</v>
      </c>
      <c r="H588" s="27">
        <v>0.14294727908853844</v>
      </c>
      <c r="I588" s="27">
        <v>3.8940066895574374E-2</v>
      </c>
      <c r="J588" s="27">
        <v>0.14999854707477356</v>
      </c>
      <c r="K588" s="27">
        <v>8.2621033579094436E-2</v>
      </c>
      <c r="L588" s="27">
        <v>2.6792433760016866E-2</v>
      </c>
      <c r="M588" s="27">
        <v>1.8850033452263697E-2</v>
      </c>
      <c r="N588" s="27">
        <v>0.15877415070102269</v>
      </c>
      <c r="O588" s="27">
        <v>0</v>
      </c>
      <c r="P588" s="27">
        <v>0</v>
      </c>
      <c r="Q588" s="27">
        <v>0</v>
      </c>
      <c r="R588" s="27">
        <v>0</v>
      </c>
      <c r="S588" s="27">
        <v>0</v>
      </c>
      <c r="T588" s="27">
        <v>0</v>
      </c>
      <c r="U588" s="27">
        <v>0</v>
      </c>
      <c r="V588" s="27">
        <v>0</v>
      </c>
      <c r="W588" s="27">
        <v>0</v>
      </c>
      <c r="X588" s="27">
        <v>0</v>
      </c>
      <c r="Y588" s="27">
        <v>0</v>
      </c>
      <c r="Z588" s="27">
        <v>0</v>
      </c>
      <c r="AA588" s="27">
        <v>0</v>
      </c>
      <c r="AB588" s="27">
        <v>0</v>
      </c>
      <c r="AC588" s="27">
        <v>0</v>
      </c>
      <c r="AD588" s="27">
        <v>0</v>
      </c>
      <c r="AE588" s="27">
        <v>0</v>
      </c>
      <c r="AF588" s="27">
        <v>0</v>
      </c>
      <c r="AG588" s="27">
        <v>0</v>
      </c>
      <c r="AH588" s="27">
        <v>0</v>
      </c>
      <c r="AI588" s="27">
        <v>0</v>
      </c>
      <c r="AK588" s="29">
        <f t="shared" si="9"/>
        <v>1.2380007994226404E-2</v>
      </c>
    </row>
    <row r="589" spans="1:37" x14ac:dyDescent="0.25">
      <c r="A589">
        <v>587</v>
      </c>
      <c r="B589" s="1">
        <v>1.3100000000000001E-2</v>
      </c>
      <c r="C589" s="1">
        <v>1.566498924529423E-4</v>
      </c>
      <c r="D589" s="27">
        <v>4.4191497915296959E-2</v>
      </c>
      <c r="E589" s="27">
        <v>0.10890569595014163</v>
      </c>
      <c r="F589" s="27">
        <v>1.1478392840615097E-2</v>
      </c>
      <c r="G589" s="27">
        <v>0.14823140436594515</v>
      </c>
      <c r="H589" s="27">
        <v>4.3837275723390391E-2</v>
      </c>
      <c r="I589" s="27">
        <v>0.1512494514710416</v>
      </c>
      <c r="J589" s="27">
        <v>0.16073210581085431</v>
      </c>
      <c r="K589" s="27">
        <v>0.10051860682432878</v>
      </c>
      <c r="L589" s="27">
        <v>0.14446782552655493</v>
      </c>
      <c r="M589" s="27">
        <v>8.2856857591204924E-2</v>
      </c>
      <c r="N589" s="27">
        <v>3.5308859806263602E-3</v>
      </c>
      <c r="O589" s="27">
        <v>0</v>
      </c>
      <c r="P589" s="27">
        <v>0</v>
      </c>
      <c r="Q589" s="27">
        <v>0</v>
      </c>
      <c r="R589" s="27">
        <v>0</v>
      </c>
      <c r="S589" s="27">
        <v>0</v>
      </c>
      <c r="T589" s="27">
        <v>0</v>
      </c>
      <c r="U589" s="27">
        <v>0</v>
      </c>
      <c r="V589" s="27">
        <v>0</v>
      </c>
      <c r="W589" s="27">
        <v>0</v>
      </c>
      <c r="X589" s="27">
        <v>0</v>
      </c>
      <c r="Y589" s="27">
        <v>0</v>
      </c>
      <c r="Z589" s="27">
        <v>0</v>
      </c>
      <c r="AA589" s="27">
        <v>0</v>
      </c>
      <c r="AB589" s="27">
        <v>0</v>
      </c>
      <c r="AC589" s="27">
        <v>0</v>
      </c>
      <c r="AD589" s="27">
        <v>0</v>
      </c>
      <c r="AE589" s="27">
        <v>0</v>
      </c>
      <c r="AF589" s="27">
        <v>0</v>
      </c>
      <c r="AG589" s="27">
        <v>0</v>
      </c>
      <c r="AH589" s="27">
        <v>0</v>
      </c>
      <c r="AI589" s="27">
        <v>0</v>
      </c>
      <c r="AK589" s="29">
        <f t="shared" si="9"/>
        <v>1.1958007057476511E-2</v>
      </c>
    </row>
    <row r="590" spans="1:37" x14ac:dyDescent="0.25">
      <c r="A590">
        <v>588</v>
      </c>
      <c r="B590" s="1">
        <v>1.34E-2</v>
      </c>
      <c r="C590" s="1">
        <v>-5.8266201776942744E-5</v>
      </c>
      <c r="D590" s="27">
        <v>0.11085691985183109</v>
      </c>
      <c r="E590" s="27">
        <v>0.10196392859159131</v>
      </c>
      <c r="F590" s="27">
        <v>0.10028115917606288</v>
      </c>
      <c r="G590" s="27">
        <v>0.13789717151815023</v>
      </c>
      <c r="H590" s="27">
        <v>6.5032042426835204E-2</v>
      </c>
      <c r="I590" s="27">
        <v>0.1204366123911749</v>
      </c>
      <c r="J590" s="27">
        <v>0.1058016332162819</v>
      </c>
      <c r="K590" s="27">
        <v>9.8969915527686941E-2</v>
      </c>
      <c r="L590" s="27">
        <v>5.4487155197133888E-2</v>
      </c>
      <c r="M590" s="27">
        <v>5.1567546840700841E-2</v>
      </c>
      <c r="N590" s="27">
        <v>5.2705915262550772E-2</v>
      </c>
      <c r="O590" s="27">
        <v>0</v>
      </c>
      <c r="P590" s="27">
        <v>0</v>
      </c>
      <c r="Q590" s="27">
        <v>0</v>
      </c>
      <c r="R590" s="27">
        <v>0</v>
      </c>
      <c r="S590" s="27">
        <v>0</v>
      </c>
      <c r="T590" s="27">
        <v>0</v>
      </c>
      <c r="U590" s="27">
        <v>0</v>
      </c>
      <c r="V590" s="27">
        <v>0</v>
      </c>
      <c r="W590" s="27">
        <v>0</v>
      </c>
      <c r="X590" s="27">
        <v>0</v>
      </c>
      <c r="Y590" s="27">
        <v>0</v>
      </c>
      <c r="Z590" s="27">
        <v>0</v>
      </c>
      <c r="AA590" s="27">
        <v>0</v>
      </c>
      <c r="AB590" s="27">
        <v>0</v>
      </c>
      <c r="AC590" s="27">
        <v>0</v>
      </c>
      <c r="AD590" s="27">
        <v>0</v>
      </c>
      <c r="AE590" s="27">
        <v>0</v>
      </c>
      <c r="AF590" s="27">
        <v>0</v>
      </c>
      <c r="AG590" s="27">
        <v>0</v>
      </c>
      <c r="AH590" s="27">
        <v>0</v>
      </c>
      <c r="AI590" s="27">
        <v>0</v>
      </c>
      <c r="AK590" s="29">
        <f t="shared" si="9"/>
        <v>-4.3482240132046825E-3</v>
      </c>
    </row>
    <row r="591" spans="1:37" x14ac:dyDescent="0.25">
      <c r="A591">
        <v>589</v>
      </c>
      <c r="B591" s="1">
        <v>1.04E-2</v>
      </c>
      <c r="C591" s="1">
        <v>2.464161527700367E-4</v>
      </c>
      <c r="D591" s="27">
        <v>4.8163122152072538E-2</v>
      </c>
      <c r="E591" s="27">
        <v>8.4166093046397522E-2</v>
      </c>
      <c r="F591" s="27">
        <v>8.2468025246527299E-2</v>
      </c>
      <c r="G591" s="27">
        <v>7.0756694068105599E-2</v>
      </c>
      <c r="H591" s="27">
        <v>6.2785233516097147E-2</v>
      </c>
      <c r="I591" s="27">
        <v>0.12413874154683179</v>
      </c>
      <c r="J591" s="27">
        <v>0.16289426863833115</v>
      </c>
      <c r="K591" s="27">
        <v>1.0853896613960554E-2</v>
      </c>
      <c r="L591" s="27">
        <v>0.12209471843837784</v>
      </c>
      <c r="M591" s="27">
        <v>0.12070172152808802</v>
      </c>
      <c r="N591" s="27">
        <v>0.11097748520521054</v>
      </c>
      <c r="O591" s="27">
        <v>0</v>
      </c>
      <c r="P591" s="27">
        <v>0</v>
      </c>
      <c r="Q591" s="27">
        <v>0</v>
      </c>
      <c r="R591" s="27">
        <v>0</v>
      </c>
      <c r="S591" s="27">
        <v>0</v>
      </c>
      <c r="T591" s="27">
        <v>0</v>
      </c>
      <c r="U591" s="27">
        <v>0</v>
      </c>
      <c r="V591" s="27">
        <v>0</v>
      </c>
      <c r="W591" s="27">
        <v>0</v>
      </c>
      <c r="X591" s="27">
        <v>0</v>
      </c>
      <c r="Y591" s="27">
        <v>0</v>
      </c>
      <c r="Z591" s="27">
        <v>0</v>
      </c>
      <c r="AA591" s="27">
        <v>0</v>
      </c>
      <c r="AB591" s="27">
        <v>0</v>
      </c>
      <c r="AC591" s="27">
        <v>0</v>
      </c>
      <c r="AD591" s="27">
        <v>0</v>
      </c>
      <c r="AE591" s="27">
        <v>0</v>
      </c>
      <c r="AF591" s="27">
        <v>0</v>
      </c>
      <c r="AG591" s="27">
        <v>0</v>
      </c>
      <c r="AH591" s="27">
        <v>0</v>
      </c>
      <c r="AI591" s="27">
        <v>0</v>
      </c>
      <c r="AK591" s="29">
        <f t="shared" si="9"/>
        <v>2.3693860843272761E-2</v>
      </c>
    </row>
    <row r="592" spans="1:37" x14ac:dyDescent="0.25">
      <c r="A592">
        <v>590</v>
      </c>
      <c r="B592" s="1">
        <v>1.3299999999999999E-2</v>
      </c>
      <c r="C592" s="1">
        <v>-1.4763082888469842E-4</v>
      </c>
      <c r="D592" s="27">
        <v>2.4051095039211687E-2</v>
      </c>
      <c r="E592" s="27">
        <v>0.11233686261041789</v>
      </c>
      <c r="F592" s="27">
        <v>5.5579553346245866E-3</v>
      </c>
      <c r="G592" s="27">
        <v>0.12330127017013159</v>
      </c>
      <c r="H592" s="27">
        <v>4.9459338933401181E-2</v>
      </c>
      <c r="I592" s="27">
        <v>0.18512492872480374</v>
      </c>
      <c r="J592" s="27">
        <v>8.7449287814793766E-4</v>
      </c>
      <c r="K592" s="27">
        <v>0.16614832297883242</v>
      </c>
      <c r="L592" s="27">
        <v>8.0241613486348395E-2</v>
      </c>
      <c r="M592" s="27">
        <v>0.10299786738816544</v>
      </c>
      <c r="N592" s="27">
        <v>0.14990625245591524</v>
      </c>
      <c r="O592" s="27">
        <v>0</v>
      </c>
      <c r="P592" s="27">
        <v>0</v>
      </c>
      <c r="Q592" s="27">
        <v>0</v>
      </c>
      <c r="R592" s="27">
        <v>0</v>
      </c>
      <c r="S592" s="27">
        <v>0</v>
      </c>
      <c r="T592" s="27">
        <v>0</v>
      </c>
      <c r="U592" s="27">
        <v>0</v>
      </c>
      <c r="V592" s="27">
        <v>0</v>
      </c>
      <c r="W592" s="27">
        <v>0</v>
      </c>
      <c r="X592" s="27">
        <v>0</v>
      </c>
      <c r="Y592" s="27">
        <v>0</v>
      </c>
      <c r="Z592" s="27">
        <v>0</v>
      </c>
      <c r="AA592" s="27">
        <v>0</v>
      </c>
      <c r="AB592" s="27">
        <v>0</v>
      </c>
      <c r="AC592" s="27">
        <v>0</v>
      </c>
      <c r="AD592" s="27">
        <v>0</v>
      </c>
      <c r="AE592" s="27">
        <v>0</v>
      </c>
      <c r="AF592" s="27">
        <v>0</v>
      </c>
      <c r="AG592" s="27">
        <v>0</v>
      </c>
      <c r="AH592" s="27">
        <v>0</v>
      </c>
      <c r="AI592" s="27">
        <v>0</v>
      </c>
      <c r="AK592" s="29">
        <f t="shared" si="9"/>
        <v>-1.1100062322157777E-2</v>
      </c>
    </row>
    <row r="593" spans="1:37" x14ac:dyDescent="0.25">
      <c r="A593">
        <v>591</v>
      </c>
      <c r="B593" s="1">
        <v>1.2E-2</v>
      </c>
      <c r="C593" s="1">
        <v>-1.5693947424372457E-4</v>
      </c>
      <c r="D593" s="27">
        <v>8.1552961443581068E-2</v>
      </c>
      <c r="E593" s="27">
        <v>9.8247982551409901E-2</v>
      </c>
      <c r="F593" s="27">
        <v>0.13463178099461576</v>
      </c>
      <c r="G593" s="27">
        <v>7.1858748880485268E-2</v>
      </c>
      <c r="H593" s="27">
        <v>8.8710347540523635E-2</v>
      </c>
      <c r="I593" s="27">
        <v>6.2196552129675932E-2</v>
      </c>
      <c r="J593" s="27">
        <v>7.4267140593816477E-2</v>
      </c>
      <c r="K593" s="27">
        <v>0.12945739402523337</v>
      </c>
      <c r="L593" s="27">
        <v>4.6268753324599919E-2</v>
      </c>
      <c r="M593" s="27">
        <v>0.15104766008552442</v>
      </c>
      <c r="N593" s="27">
        <v>6.1760678430534191E-2</v>
      </c>
      <c r="O593" s="27">
        <v>0</v>
      </c>
      <c r="P593" s="27">
        <v>0</v>
      </c>
      <c r="Q593" s="27">
        <v>0</v>
      </c>
      <c r="R593" s="27">
        <v>0</v>
      </c>
      <c r="S593" s="27">
        <v>0</v>
      </c>
      <c r="T593" s="27">
        <v>0</v>
      </c>
      <c r="U593" s="27">
        <v>0</v>
      </c>
      <c r="V593" s="27">
        <v>0</v>
      </c>
      <c r="W593" s="27">
        <v>0</v>
      </c>
      <c r="X593" s="27">
        <v>0</v>
      </c>
      <c r="Y593" s="27">
        <v>0</v>
      </c>
      <c r="Z593" s="27">
        <v>0</v>
      </c>
      <c r="AA593" s="27">
        <v>0</v>
      </c>
      <c r="AB593" s="27">
        <v>0</v>
      </c>
      <c r="AC593" s="27">
        <v>0</v>
      </c>
      <c r="AD593" s="27">
        <v>0</v>
      </c>
      <c r="AE593" s="27">
        <v>0</v>
      </c>
      <c r="AF593" s="27">
        <v>0</v>
      </c>
      <c r="AG593" s="27">
        <v>0</v>
      </c>
      <c r="AH593" s="27">
        <v>0</v>
      </c>
      <c r="AI593" s="27">
        <v>0</v>
      </c>
      <c r="AK593" s="29">
        <f t="shared" si="9"/>
        <v>-1.307828952031038E-2</v>
      </c>
    </row>
    <row r="594" spans="1:37" x14ac:dyDescent="0.25">
      <c r="A594">
        <v>592</v>
      </c>
      <c r="B594" s="1">
        <v>1.14E-2</v>
      </c>
      <c r="C594" s="1">
        <v>2.4408686959298683E-4</v>
      </c>
      <c r="D594" s="27">
        <v>0.13887942865636158</v>
      </c>
      <c r="E594" s="27">
        <v>9.3296229437311279E-2</v>
      </c>
      <c r="F594" s="27">
        <v>1.3097661547410855E-2</v>
      </c>
      <c r="G594" s="27">
        <v>0.13809403702262538</v>
      </c>
      <c r="H594" s="27">
        <v>4.1485018697900798E-2</v>
      </c>
      <c r="I594" s="27">
        <v>0.12059113820347776</v>
      </c>
      <c r="J594" s="27">
        <v>0.11855962668697592</v>
      </c>
      <c r="K594" s="27">
        <v>3.1968035118225775E-2</v>
      </c>
      <c r="L594" s="27">
        <v>0.12557299329815325</v>
      </c>
      <c r="M594" s="27">
        <v>0.12743068039748864</v>
      </c>
      <c r="N594" s="27">
        <v>5.1025150934068841E-2</v>
      </c>
      <c r="O594" s="27">
        <v>0</v>
      </c>
      <c r="P594" s="27">
        <v>0</v>
      </c>
      <c r="Q594" s="27">
        <v>0</v>
      </c>
      <c r="R594" s="27">
        <v>0</v>
      </c>
      <c r="S594" s="27">
        <v>0</v>
      </c>
      <c r="T594" s="27">
        <v>0</v>
      </c>
      <c r="U594" s="27">
        <v>0</v>
      </c>
      <c r="V594" s="27">
        <v>0</v>
      </c>
      <c r="W594" s="27">
        <v>0</v>
      </c>
      <c r="X594" s="27">
        <v>0</v>
      </c>
      <c r="Y594" s="27">
        <v>0</v>
      </c>
      <c r="Z594" s="27">
        <v>0</v>
      </c>
      <c r="AA594" s="27">
        <v>0</v>
      </c>
      <c r="AB594" s="27">
        <v>0</v>
      </c>
      <c r="AC594" s="27">
        <v>0</v>
      </c>
      <c r="AD594" s="27">
        <v>0</v>
      </c>
      <c r="AE594" s="27">
        <v>0</v>
      </c>
      <c r="AF594" s="27">
        <v>0</v>
      </c>
      <c r="AG594" s="27">
        <v>0</v>
      </c>
      <c r="AH594" s="27">
        <v>0</v>
      </c>
      <c r="AI594" s="27">
        <v>0</v>
      </c>
      <c r="AK594" s="29">
        <f t="shared" si="9"/>
        <v>2.1411128911665512E-2</v>
      </c>
    </row>
    <row r="595" spans="1:37" x14ac:dyDescent="0.25">
      <c r="A595">
        <v>593</v>
      </c>
      <c r="B595" s="1">
        <v>1.2500000000000001E-2</v>
      </c>
      <c r="C595" s="1">
        <v>-4.0865202556645118E-6</v>
      </c>
      <c r="D595" s="27">
        <v>9.404172980361189E-2</v>
      </c>
      <c r="E595" s="27">
        <v>0.11258607148390555</v>
      </c>
      <c r="F595" s="27">
        <v>6.5332983222840951E-2</v>
      </c>
      <c r="G595" s="27">
        <v>0.14935012822598687</v>
      </c>
      <c r="H595" s="27">
        <v>6.6247876682123355E-2</v>
      </c>
      <c r="I595" s="27">
        <v>2.0980554821371671E-2</v>
      </c>
      <c r="J595" s="27">
        <v>9.8096275999741845E-3</v>
      </c>
      <c r="K595" s="27">
        <v>0.16041095477712614</v>
      </c>
      <c r="L595" s="27">
        <v>0.16832803907289623</v>
      </c>
      <c r="M595" s="27">
        <v>8.2702920900535049E-2</v>
      </c>
      <c r="N595" s="27">
        <v>7.0209113409628099E-2</v>
      </c>
      <c r="O595" s="27">
        <v>0</v>
      </c>
      <c r="P595" s="27">
        <v>0</v>
      </c>
      <c r="Q595" s="27">
        <v>0</v>
      </c>
      <c r="R595" s="27">
        <v>0</v>
      </c>
      <c r="S595" s="27">
        <v>0</v>
      </c>
      <c r="T595" s="27">
        <v>0</v>
      </c>
      <c r="U595" s="27">
        <v>0</v>
      </c>
      <c r="V595" s="27">
        <v>0</v>
      </c>
      <c r="W595" s="27">
        <v>0</v>
      </c>
      <c r="X595" s="27">
        <v>0</v>
      </c>
      <c r="Y595" s="27">
        <v>0</v>
      </c>
      <c r="Z595" s="27">
        <v>0</v>
      </c>
      <c r="AA595" s="27">
        <v>0</v>
      </c>
      <c r="AB595" s="27">
        <v>0</v>
      </c>
      <c r="AC595" s="27">
        <v>0</v>
      </c>
      <c r="AD595" s="27">
        <v>0</v>
      </c>
      <c r="AE595" s="27">
        <v>0</v>
      </c>
      <c r="AF595" s="27">
        <v>0</v>
      </c>
      <c r="AG595" s="27">
        <v>0</v>
      </c>
      <c r="AH595" s="27">
        <v>0</v>
      </c>
      <c r="AI595" s="27">
        <v>0</v>
      </c>
      <c r="AK595" s="29">
        <f t="shared" si="9"/>
        <v>-3.2692162045316094E-4</v>
      </c>
    </row>
    <row r="596" spans="1:37" x14ac:dyDescent="0.25">
      <c r="A596">
        <v>594</v>
      </c>
      <c r="B596" s="1">
        <v>1.2800000000000001E-2</v>
      </c>
      <c r="C596" s="1">
        <v>1.9623544290007096E-4</v>
      </c>
      <c r="D596" s="27">
        <v>0.13638051032036239</v>
      </c>
      <c r="E596" s="27">
        <v>0.13319036491134137</v>
      </c>
      <c r="F596" s="27">
        <v>5.5053035499949353E-2</v>
      </c>
      <c r="G596" s="27">
        <v>9.2559161433996021E-2</v>
      </c>
      <c r="H596" s="27">
        <v>0.12902806397530389</v>
      </c>
      <c r="I596" s="27">
        <v>9.4119429868277496E-2</v>
      </c>
      <c r="J596" s="27">
        <v>0.11903037801145813</v>
      </c>
      <c r="K596" s="27">
        <v>4.8999077004385577E-2</v>
      </c>
      <c r="L596" s="27">
        <v>6.1225569373936882E-2</v>
      </c>
      <c r="M596" s="27">
        <v>9.8118616190041877E-2</v>
      </c>
      <c r="N596" s="27">
        <v>3.2295793410946787E-2</v>
      </c>
      <c r="O596" s="27">
        <v>0</v>
      </c>
      <c r="P596" s="27">
        <v>0</v>
      </c>
      <c r="Q596" s="27">
        <v>0</v>
      </c>
      <c r="R596" s="27">
        <v>0</v>
      </c>
      <c r="S596" s="27">
        <v>0</v>
      </c>
      <c r="T596" s="27">
        <v>0</v>
      </c>
      <c r="U596" s="27">
        <v>0</v>
      </c>
      <c r="V596" s="27">
        <v>0</v>
      </c>
      <c r="W596" s="27">
        <v>0</v>
      </c>
      <c r="X596" s="27">
        <v>0</v>
      </c>
      <c r="Y596" s="27">
        <v>0</v>
      </c>
      <c r="Z596" s="27">
        <v>0</v>
      </c>
      <c r="AA596" s="27">
        <v>0</v>
      </c>
      <c r="AB596" s="27">
        <v>0</v>
      </c>
      <c r="AC596" s="27">
        <v>0</v>
      </c>
      <c r="AD596" s="27">
        <v>0</v>
      </c>
      <c r="AE596" s="27">
        <v>0</v>
      </c>
      <c r="AF596" s="27">
        <v>0</v>
      </c>
      <c r="AG596" s="27">
        <v>0</v>
      </c>
      <c r="AH596" s="27">
        <v>0</v>
      </c>
      <c r="AI596" s="27">
        <v>0</v>
      </c>
      <c r="AK596" s="29">
        <f t="shared" si="9"/>
        <v>1.5330893976568043E-2</v>
      </c>
    </row>
    <row r="597" spans="1:37" x14ac:dyDescent="0.25">
      <c r="A597">
        <v>595</v>
      </c>
      <c r="B597" s="1">
        <v>1.2999999999999999E-2</v>
      </c>
      <c r="C597" s="1">
        <v>2.305607959090661E-4</v>
      </c>
      <c r="D597" s="27">
        <v>3.6470691657956668E-2</v>
      </c>
      <c r="E597" s="27">
        <v>0.16132596623937071</v>
      </c>
      <c r="F597" s="27">
        <v>2.228301936928306E-2</v>
      </c>
      <c r="G597" s="27">
        <v>6.2408564558535599E-2</v>
      </c>
      <c r="H597" s="27">
        <v>7.5357733258040779E-2</v>
      </c>
      <c r="I597" s="27">
        <v>0.1954208415768669</v>
      </c>
      <c r="J597" s="27">
        <v>5.2862511134137813E-2</v>
      </c>
      <c r="K597" s="27">
        <v>5.1302461786508761E-2</v>
      </c>
      <c r="L597" s="27">
        <v>9.3850490957971447E-2</v>
      </c>
      <c r="M597" s="27">
        <v>7.3400495940487781E-2</v>
      </c>
      <c r="N597" s="27">
        <v>0.17531722352084048</v>
      </c>
      <c r="O597" s="27">
        <v>0</v>
      </c>
      <c r="P597" s="27">
        <v>0</v>
      </c>
      <c r="Q597" s="27">
        <v>0</v>
      </c>
      <c r="R597" s="27">
        <v>0</v>
      </c>
      <c r="S597" s="27">
        <v>0</v>
      </c>
      <c r="T597" s="27">
        <v>0</v>
      </c>
      <c r="U597" s="27">
        <v>0</v>
      </c>
      <c r="V597" s="27">
        <v>0</v>
      </c>
      <c r="W597" s="27">
        <v>0</v>
      </c>
      <c r="X597" s="27">
        <v>0</v>
      </c>
      <c r="Y597" s="27">
        <v>0</v>
      </c>
      <c r="Z597" s="27">
        <v>0</v>
      </c>
      <c r="AA597" s="27">
        <v>0</v>
      </c>
      <c r="AB597" s="27">
        <v>0</v>
      </c>
      <c r="AC597" s="27">
        <v>0</v>
      </c>
      <c r="AD597" s="27">
        <v>0</v>
      </c>
      <c r="AE597" s="27">
        <v>0</v>
      </c>
      <c r="AF597" s="27">
        <v>0</v>
      </c>
      <c r="AG597" s="27">
        <v>0</v>
      </c>
      <c r="AH597" s="27">
        <v>0</v>
      </c>
      <c r="AI597" s="27">
        <v>0</v>
      </c>
      <c r="AK597" s="29">
        <f t="shared" si="9"/>
        <v>1.7735445839158932E-2</v>
      </c>
    </row>
    <row r="598" spans="1:37" x14ac:dyDescent="0.25">
      <c r="A598">
        <v>596</v>
      </c>
      <c r="B598" s="1">
        <v>1.4200000000000001E-2</v>
      </c>
      <c r="C598" s="1">
        <v>1.7625776441375056E-4</v>
      </c>
      <c r="D598" s="27">
        <v>0.15655256756734737</v>
      </c>
      <c r="E598" s="27">
        <v>0.17764805518555479</v>
      </c>
      <c r="F598" s="27">
        <v>7.0862673113345473E-2</v>
      </c>
      <c r="G598" s="27">
        <v>0.17553916566510744</v>
      </c>
      <c r="H598" s="27">
        <v>0.11008988862307957</v>
      </c>
      <c r="I598" s="27">
        <v>1.3881544560051235E-2</v>
      </c>
      <c r="J598" s="27">
        <v>9.1239007262756515E-3</v>
      </c>
      <c r="K598" s="27">
        <v>7.6336167355587847E-2</v>
      </c>
      <c r="L598" s="27">
        <v>2.5966715371234815E-2</v>
      </c>
      <c r="M598" s="27">
        <v>0.11301214061666111</v>
      </c>
      <c r="N598" s="27">
        <v>7.0987181215754702E-2</v>
      </c>
      <c r="O598" s="27">
        <v>0</v>
      </c>
      <c r="P598" s="27">
        <v>0</v>
      </c>
      <c r="Q598" s="27">
        <v>0</v>
      </c>
      <c r="R598" s="27">
        <v>0</v>
      </c>
      <c r="S598" s="27">
        <v>0</v>
      </c>
      <c r="T598" s="27">
        <v>0</v>
      </c>
      <c r="U598" s="27">
        <v>0</v>
      </c>
      <c r="V598" s="27">
        <v>0</v>
      </c>
      <c r="W598" s="27">
        <v>0</v>
      </c>
      <c r="X598" s="27">
        <v>0</v>
      </c>
      <c r="Y598" s="27">
        <v>0</v>
      </c>
      <c r="Z598" s="27">
        <v>0</v>
      </c>
      <c r="AA598" s="27">
        <v>0</v>
      </c>
      <c r="AB598" s="27">
        <v>0</v>
      </c>
      <c r="AC598" s="27">
        <v>0</v>
      </c>
      <c r="AD598" s="27">
        <v>0</v>
      </c>
      <c r="AE598" s="27">
        <v>0</v>
      </c>
      <c r="AF598" s="27">
        <v>0</v>
      </c>
      <c r="AG598" s="27">
        <v>0</v>
      </c>
      <c r="AH598" s="27">
        <v>0</v>
      </c>
      <c r="AI598" s="27">
        <v>0</v>
      </c>
      <c r="AK598" s="29">
        <f t="shared" si="9"/>
        <v>1.2412518620686659E-2</v>
      </c>
    </row>
    <row r="599" spans="1:37" x14ac:dyDescent="0.25">
      <c r="A599">
        <v>597</v>
      </c>
      <c r="B599" s="1">
        <v>1.11E-2</v>
      </c>
      <c r="C599" s="1">
        <v>-8.0073042499730261E-5</v>
      </c>
      <c r="D599" s="27">
        <v>7.5921725483014249E-2</v>
      </c>
      <c r="E599" s="27">
        <v>6.1043695879929145E-2</v>
      </c>
      <c r="F599" s="27">
        <v>0.14432729883860407</v>
      </c>
      <c r="G599" s="27">
        <v>0.14565902432175626</v>
      </c>
      <c r="H599" s="27">
        <v>1.5232426120761146E-2</v>
      </c>
      <c r="I599" s="27">
        <v>1.0717417559617162E-2</v>
      </c>
      <c r="J599" s="27">
        <v>0.12214627042762265</v>
      </c>
      <c r="K599" s="27">
        <v>0.11793681219424967</v>
      </c>
      <c r="L599" s="27">
        <v>9.2373579177970566E-2</v>
      </c>
      <c r="M599" s="27">
        <v>0.13356135002580594</v>
      </c>
      <c r="N599" s="27">
        <v>8.1080399970669265E-2</v>
      </c>
      <c r="O599" s="27">
        <v>0</v>
      </c>
      <c r="P599" s="27">
        <v>0</v>
      </c>
      <c r="Q599" s="27">
        <v>0</v>
      </c>
      <c r="R599" s="27">
        <v>0</v>
      </c>
      <c r="S599" s="27">
        <v>0</v>
      </c>
      <c r="T599" s="27">
        <v>0</v>
      </c>
      <c r="U599" s="27">
        <v>0</v>
      </c>
      <c r="V599" s="27">
        <v>0</v>
      </c>
      <c r="W599" s="27">
        <v>0</v>
      </c>
      <c r="X599" s="27">
        <v>0</v>
      </c>
      <c r="Y599" s="27">
        <v>0</v>
      </c>
      <c r="Z599" s="27">
        <v>0</v>
      </c>
      <c r="AA599" s="27">
        <v>0</v>
      </c>
      <c r="AB599" s="27">
        <v>0</v>
      </c>
      <c r="AC599" s="27">
        <v>0</v>
      </c>
      <c r="AD599" s="27">
        <v>0</v>
      </c>
      <c r="AE599" s="27">
        <v>0</v>
      </c>
      <c r="AF599" s="27">
        <v>0</v>
      </c>
      <c r="AG599" s="27">
        <v>0</v>
      </c>
      <c r="AH599" s="27">
        <v>0</v>
      </c>
      <c r="AI599" s="27">
        <v>0</v>
      </c>
      <c r="AK599" s="29">
        <f t="shared" si="9"/>
        <v>-7.2137876125883118E-3</v>
      </c>
    </row>
    <row r="600" spans="1:37" x14ac:dyDescent="0.25">
      <c r="A600">
        <v>598</v>
      </c>
      <c r="B600" s="1">
        <v>1.4500000000000001E-2</v>
      </c>
      <c r="C600" s="1">
        <v>-1.9623985020971477E-4</v>
      </c>
      <c r="D600" s="27">
        <v>0.14427168400586957</v>
      </c>
      <c r="E600" s="27">
        <v>0.10058157541982816</v>
      </c>
      <c r="F600" s="27">
        <v>8.1875521601367324E-2</v>
      </c>
      <c r="G600" s="27">
        <v>0.1210921631558329</v>
      </c>
      <c r="H600" s="27">
        <v>3.7501098888946448E-2</v>
      </c>
      <c r="I600" s="27">
        <v>0.11876334697062263</v>
      </c>
      <c r="J600" s="27">
        <v>0.11012124047470452</v>
      </c>
      <c r="K600" s="27">
        <v>0.16552708491673021</v>
      </c>
      <c r="L600" s="27">
        <v>6.6851978096182318E-2</v>
      </c>
      <c r="M600" s="27">
        <v>4.5432191517723874E-2</v>
      </c>
      <c r="N600" s="27">
        <v>7.9821149521919887E-3</v>
      </c>
      <c r="O600" s="27">
        <v>0</v>
      </c>
      <c r="P600" s="27">
        <v>0</v>
      </c>
      <c r="Q600" s="27">
        <v>0</v>
      </c>
      <c r="R600" s="27">
        <v>0</v>
      </c>
      <c r="S600" s="27">
        <v>0</v>
      </c>
      <c r="T600" s="27">
        <v>0</v>
      </c>
      <c r="U600" s="27">
        <v>0</v>
      </c>
      <c r="V600" s="27">
        <v>0</v>
      </c>
      <c r="W600" s="27">
        <v>0</v>
      </c>
      <c r="X600" s="27">
        <v>0</v>
      </c>
      <c r="Y600" s="27">
        <v>0</v>
      </c>
      <c r="Z600" s="27">
        <v>0</v>
      </c>
      <c r="AA600" s="27">
        <v>0</v>
      </c>
      <c r="AB600" s="27">
        <v>0</v>
      </c>
      <c r="AC600" s="27">
        <v>0</v>
      </c>
      <c r="AD600" s="27">
        <v>0</v>
      </c>
      <c r="AE600" s="27">
        <v>0</v>
      </c>
      <c r="AF600" s="27">
        <v>0</v>
      </c>
      <c r="AG600" s="27">
        <v>0</v>
      </c>
      <c r="AH600" s="27">
        <v>0</v>
      </c>
      <c r="AI600" s="27">
        <v>0</v>
      </c>
      <c r="AK600" s="29">
        <f t="shared" si="9"/>
        <v>-1.3533782773083777E-2</v>
      </c>
    </row>
    <row r="601" spans="1:37" x14ac:dyDescent="0.25">
      <c r="A601">
        <v>599</v>
      </c>
      <c r="B601" s="1">
        <v>1.44E-2</v>
      </c>
      <c r="C601" s="1">
        <v>2.2656485788825393E-4</v>
      </c>
      <c r="D601" s="27">
        <v>3.7319732665035438E-2</v>
      </c>
      <c r="E601" s="27">
        <v>0.17100310245694283</v>
      </c>
      <c r="F601" s="27">
        <v>5.844194953938435E-2</v>
      </c>
      <c r="G601" s="27">
        <v>0.17566669999537157</v>
      </c>
      <c r="H601" s="27">
        <v>4.5405518819079921E-2</v>
      </c>
      <c r="I601" s="27">
        <v>0.17971124346171433</v>
      </c>
      <c r="J601" s="27">
        <v>8.0629369186674377E-2</v>
      </c>
      <c r="K601" s="27">
        <v>3.2377843673726453E-2</v>
      </c>
      <c r="L601" s="27">
        <v>4.6174040593605775E-2</v>
      </c>
      <c r="M601" s="27">
        <v>9.6899482262017E-2</v>
      </c>
      <c r="N601" s="27">
        <v>7.6371017346447925E-2</v>
      </c>
      <c r="O601" s="27">
        <v>0</v>
      </c>
      <c r="P601" s="27">
        <v>0</v>
      </c>
      <c r="Q601" s="27">
        <v>0</v>
      </c>
      <c r="R601" s="27">
        <v>0</v>
      </c>
      <c r="S601" s="27">
        <v>0</v>
      </c>
      <c r="T601" s="27">
        <v>0</v>
      </c>
      <c r="U601" s="27">
        <v>0</v>
      </c>
      <c r="V601" s="27">
        <v>0</v>
      </c>
      <c r="W601" s="27">
        <v>0</v>
      </c>
      <c r="X601" s="27">
        <v>0</v>
      </c>
      <c r="Y601" s="27">
        <v>0</v>
      </c>
      <c r="Z601" s="27">
        <v>0</v>
      </c>
      <c r="AA601" s="27">
        <v>0</v>
      </c>
      <c r="AB601" s="27">
        <v>0</v>
      </c>
      <c r="AC601" s="27">
        <v>0</v>
      </c>
      <c r="AD601" s="27">
        <v>0</v>
      </c>
      <c r="AE601" s="27">
        <v>0</v>
      </c>
      <c r="AF601" s="27">
        <v>0</v>
      </c>
      <c r="AG601" s="27">
        <v>0</v>
      </c>
      <c r="AH601" s="27">
        <v>0</v>
      </c>
      <c r="AI601" s="27">
        <v>0</v>
      </c>
      <c r="AK601" s="29">
        <f t="shared" si="9"/>
        <v>1.5733670686684301E-2</v>
      </c>
    </row>
    <row r="602" spans="1:37" x14ac:dyDescent="0.25">
      <c r="A602">
        <v>600</v>
      </c>
      <c r="B602" s="1">
        <v>1.11E-2</v>
      </c>
      <c r="C602" s="1">
        <v>2.4348324383565014E-4</v>
      </c>
      <c r="D602" s="27">
        <v>6.2768522577101249E-2</v>
      </c>
      <c r="E602" s="27">
        <v>0.10244382398342777</v>
      </c>
      <c r="F602" s="27">
        <v>4.2460030957546656E-2</v>
      </c>
      <c r="G602" s="27">
        <v>0.14326432251235141</v>
      </c>
      <c r="H602" s="27">
        <v>0.11942715274848251</v>
      </c>
      <c r="I602" s="27">
        <v>5.8281415155584389E-2</v>
      </c>
      <c r="J602" s="27">
        <v>2.0850455968612853E-2</v>
      </c>
      <c r="K602" s="27">
        <v>6.540943251945161E-2</v>
      </c>
      <c r="L602" s="27">
        <v>0.18166831315232515</v>
      </c>
      <c r="M602" s="27">
        <v>3.0467720212112279E-2</v>
      </c>
      <c r="N602" s="27">
        <v>0.17295881021300419</v>
      </c>
      <c r="O602" s="27">
        <v>0</v>
      </c>
      <c r="P602" s="27">
        <v>0</v>
      </c>
      <c r="Q602" s="27">
        <v>0</v>
      </c>
      <c r="R602" s="27">
        <v>0</v>
      </c>
      <c r="S602" s="27">
        <v>0</v>
      </c>
      <c r="T602" s="27">
        <v>0</v>
      </c>
      <c r="U602" s="27">
        <v>0</v>
      </c>
      <c r="V602" s="27">
        <v>0</v>
      </c>
      <c r="W602" s="27">
        <v>0</v>
      </c>
      <c r="X602" s="27">
        <v>0</v>
      </c>
      <c r="Y602" s="27">
        <v>0</v>
      </c>
      <c r="Z602" s="27">
        <v>0</v>
      </c>
      <c r="AA602" s="27">
        <v>0</v>
      </c>
      <c r="AB602" s="27">
        <v>0</v>
      </c>
      <c r="AC602" s="27">
        <v>0</v>
      </c>
      <c r="AD602" s="27">
        <v>0</v>
      </c>
      <c r="AE602" s="27">
        <v>0</v>
      </c>
      <c r="AF602" s="27">
        <v>0</v>
      </c>
      <c r="AG602" s="27">
        <v>0</v>
      </c>
      <c r="AH602" s="27">
        <v>0</v>
      </c>
      <c r="AI602" s="27">
        <v>0</v>
      </c>
      <c r="AK602" s="29">
        <f t="shared" si="9"/>
        <v>2.1935427372581091E-2</v>
      </c>
    </row>
    <row r="603" spans="1:37" x14ac:dyDescent="0.25">
      <c r="A603">
        <v>601</v>
      </c>
      <c r="B603" s="1">
        <v>1.11E-2</v>
      </c>
      <c r="C603" s="1">
        <v>-4.9884385966060519E-4</v>
      </c>
      <c r="D603" s="27">
        <v>9.3307336443349334E-2</v>
      </c>
      <c r="E603" s="27">
        <v>3.2120810167486236E-3</v>
      </c>
      <c r="F603" s="27">
        <v>0.19871698050837736</v>
      </c>
      <c r="G603" s="27">
        <v>6.7491821393923901E-2</v>
      </c>
      <c r="H603" s="27">
        <v>9.6978293043037234E-2</v>
      </c>
      <c r="I603" s="27">
        <v>3.9816690495407744E-2</v>
      </c>
      <c r="J603" s="27">
        <v>8.1526673739185304E-2</v>
      </c>
      <c r="K603" s="27">
        <v>0.15866666508662933</v>
      </c>
      <c r="L603" s="27">
        <v>2.2648426839185887E-2</v>
      </c>
      <c r="M603" s="27">
        <v>0.20347569983451158</v>
      </c>
      <c r="N603" s="27">
        <v>3.4159331599643579E-2</v>
      </c>
      <c r="O603" s="27">
        <v>0</v>
      </c>
      <c r="P603" s="27">
        <v>0</v>
      </c>
      <c r="Q603" s="27">
        <v>0</v>
      </c>
      <c r="R603" s="27">
        <v>0</v>
      </c>
      <c r="S603" s="27">
        <v>0</v>
      </c>
      <c r="T603" s="27">
        <v>0</v>
      </c>
      <c r="U603" s="27">
        <v>0</v>
      </c>
      <c r="V603" s="27">
        <v>0</v>
      </c>
      <c r="W603" s="27">
        <v>0</v>
      </c>
      <c r="X603" s="27">
        <v>0</v>
      </c>
      <c r="Y603" s="27">
        <v>0</v>
      </c>
      <c r="Z603" s="27">
        <v>0</v>
      </c>
      <c r="AA603" s="27">
        <v>0</v>
      </c>
      <c r="AB603" s="27">
        <v>0</v>
      </c>
      <c r="AC603" s="27">
        <v>0</v>
      </c>
      <c r="AD603" s="27">
        <v>0</v>
      </c>
      <c r="AE603" s="27">
        <v>0</v>
      </c>
      <c r="AF603" s="27">
        <v>0</v>
      </c>
      <c r="AG603" s="27">
        <v>0</v>
      </c>
      <c r="AH603" s="27">
        <v>0</v>
      </c>
      <c r="AI603" s="27">
        <v>0</v>
      </c>
      <c r="AK603" s="29">
        <f t="shared" si="9"/>
        <v>-4.4940888257712176E-2</v>
      </c>
    </row>
    <row r="604" spans="1:37" x14ac:dyDescent="0.25">
      <c r="A604">
        <v>602</v>
      </c>
      <c r="B604" s="1">
        <v>1.2E-2</v>
      </c>
      <c r="C604" s="1">
        <v>4.2237313999418869E-5</v>
      </c>
      <c r="D604" s="27">
        <v>7.474691305481701E-2</v>
      </c>
      <c r="E604" s="27">
        <v>8.3675144282295541E-2</v>
      </c>
      <c r="F604" s="27">
        <v>0.12289844639159649</v>
      </c>
      <c r="G604" s="27">
        <v>0.17298727374611275</v>
      </c>
      <c r="H604" s="27">
        <v>0.10144389970593941</v>
      </c>
      <c r="I604" s="27">
        <v>0.10921885837810327</v>
      </c>
      <c r="J604" s="27">
        <v>7.6648132869431021E-2</v>
      </c>
      <c r="K604" s="27">
        <v>1.8245035995148619E-2</v>
      </c>
      <c r="L604" s="27">
        <v>8.3713197898614231E-3</v>
      </c>
      <c r="M604" s="27">
        <v>9.3698387044221954E-2</v>
      </c>
      <c r="N604" s="27">
        <v>0.13806658874247257</v>
      </c>
      <c r="O604" s="27">
        <v>0</v>
      </c>
      <c r="P604" s="27">
        <v>0</v>
      </c>
      <c r="Q604" s="27">
        <v>0</v>
      </c>
      <c r="R604" s="27">
        <v>0</v>
      </c>
      <c r="S604" s="27">
        <v>0</v>
      </c>
      <c r="T604" s="27">
        <v>0</v>
      </c>
      <c r="U604" s="27">
        <v>0</v>
      </c>
      <c r="V604" s="27">
        <v>0</v>
      </c>
      <c r="W604" s="27">
        <v>0</v>
      </c>
      <c r="X604" s="27">
        <v>0</v>
      </c>
      <c r="Y604" s="27">
        <v>0</v>
      </c>
      <c r="Z604" s="27">
        <v>0</v>
      </c>
      <c r="AA604" s="27">
        <v>0</v>
      </c>
      <c r="AB604" s="27">
        <v>0</v>
      </c>
      <c r="AC604" s="27">
        <v>0</v>
      </c>
      <c r="AD604" s="27">
        <v>0</v>
      </c>
      <c r="AE604" s="27">
        <v>0</v>
      </c>
      <c r="AF604" s="27">
        <v>0</v>
      </c>
      <c r="AG604" s="27">
        <v>0</v>
      </c>
      <c r="AH604" s="27">
        <v>0</v>
      </c>
      <c r="AI604" s="27">
        <v>0</v>
      </c>
      <c r="AK604" s="29">
        <f t="shared" si="9"/>
        <v>3.5197761666182388E-3</v>
      </c>
    </row>
    <row r="605" spans="1:37" x14ac:dyDescent="0.25">
      <c r="A605">
        <v>603</v>
      </c>
      <c r="B605" s="1">
        <v>1.0699999999999999E-2</v>
      </c>
      <c r="C605" s="1">
        <v>-3.6669708657845342E-4</v>
      </c>
      <c r="D605" s="27">
        <v>0.12195776934942359</v>
      </c>
      <c r="E605" s="27">
        <v>1.4290355633644143E-2</v>
      </c>
      <c r="F605" s="27">
        <v>0.18069201512109234</v>
      </c>
      <c r="G605" s="27">
        <v>3.3441513167041817E-2</v>
      </c>
      <c r="H605" s="27">
        <v>2.7878359239350801E-2</v>
      </c>
      <c r="I605" s="27">
        <v>0.18533061343201612</v>
      </c>
      <c r="J605" s="27">
        <v>3.9440712683655788E-2</v>
      </c>
      <c r="K605" s="27">
        <v>5.7290217334514247E-2</v>
      </c>
      <c r="L605" s="27">
        <v>3.6055385377077968E-2</v>
      </c>
      <c r="M605" s="27">
        <v>0.17888269696871731</v>
      </c>
      <c r="N605" s="27">
        <v>0.12474036169346575</v>
      </c>
      <c r="O605" s="27">
        <v>0</v>
      </c>
      <c r="P605" s="27">
        <v>0</v>
      </c>
      <c r="Q605" s="27">
        <v>0</v>
      </c>
      <c r="R605" s="27">
        <v>0</v>
      </c>
      <c r="S605" s="27">
        <v>0</v>
      </c>
      <c r="T605" s="27">
        <v>0</v>
      </c>
      <c r="U605" s="27">
        <v>0</v>
      </c>
      <c r="V605" s="27">
        <v>0</v>
      </c>
      <c r="W605" s="27">
        <v>0</v>
      </c>
      <c r="X605" s="27">
        <v>0</v>
      </c>
      <c r="Y605" s="27">
        <v>0</v>
      </c>
      <c r="Z605" s="27">
        <v>0</v>
      </c>
      <c r="AA605" s="27">
        <v>0</v>
      </c>
      <c r="AB605" s="27">
        <v>0</v>
      </c>
      <c r="AC605" s="27">
        <v>0</v>
      </c>
      <c r="AD605" s="27">
        <v>0</v>
      </c>
      <c r="AE605" s="27">
        <v>0</v>
      </c>
      <c r="AF605" s="27">
        <v>0</v>
      </c>
      <c r="AG605" s="27">
        <v>0</v>
      </c>
      <c r="AH605" s="27">
        <v>0</v>
      </c>
      <c r="AI605" s="27">
        <v>0</v>
      </c>
      <c r="AK605" s="29">
        <f t="shared" si="9"/>
        <v>-3.4270755754995649E-2</v>
      </c>
    </row>
    <row r="606" spans="1:37" x14ac:dyDescent="0.25">
      <c r="A606">
        <v>604</v>
      </c>
      <c r="B606" s="1">
        <v>1.2E-2</v>
      </c>
      <c r="C606" s="1">
        <v>3.7009060710178242E-7</v>
      </c>
      <c r="D606" s="27">
        <v>8.1648472306029327E-2</v>
      </c>
      <c r="E606" s="27">
        <v>8.1466000825245313E-2</v>
      </c>
      <c r="F606" s="27">
        <v>8.9598989704752965E-3</v>
      </c>
      <c r="G606" s="27">
        <v>0.1381756957503289</v>
      </c>
      <c r="H606" s="27">
        <v>0.11002367546979748</v>
      </c>
      <c r="I606" s="27">
        <v>5.1238703661916032E-2</v>
      </c>
      <c r="J606" s="27">
        <v>0.11655343882021682</v>
      </c>
      <c r="K606" s="27">
        <v>0.14221917796018194</v>
      </c>
      <c r="L606" s="27">
        <v>4.1084713645678755E-2</v>
      </c>
      <c r="M606" s="27">
        <v>9.6735366070793485E-2</v>
      </c>
      <c r="N606" s="27">
        <v>0.13189485651933669</v>
      </c>
      <c r="O606" s="27">
        <v>0</v>
      </c>
      <c r="P606" s="27">
        <v>0</v>
      </c>
      <c r="Q606" s="27">
        <v>0</v>
      </c>
      <c r="R606" s="27">
        <v>0</v>
      </c>
      <c r="S606" s="27">
        <v>0</v>
      </c>
      <c r="T606" s="27">
        <v>0</v>
      </c>
      <c r="U606" s="27">
        <v>0</v>
      </c>
      <c r="V606" s="27">
        <v>0</v>
      </c>
      <c r="W606" s="27">
        <v>0</v>
      </c>
      <c r="X606" s="27">
        <v>0</v>
      </c>
      <c r="Y606" s="27">
        <v>0</v>
      </c>
      <c r="Z606" s="27">
        <v>0</v>
      </c>
      <c r="AA606" s="27">
        <v>0</v>
      </c>
      <c r="AB606" s="27">
        <v>0</v>
      </c>
      <c r="AC606" s="27">
        <v>0</v>
      </c>
      <c r="AD606" s="27">
        <v>0</v>
      </c>
      <c r="AE606" s="27">
        <v>0</v>
      </c>
      <c r="AF606" s="27">
        <v>0</v>
      </c>
      <c r="AG606" s="27">
        <v>0</v>
      </c>
      <c r="AH606" s="27">
        <v>0</v>
      </c>
      <c r="AI606" s="27">
        <v>0</v>
      </c>
      <c r="AK606" s="29">
        <f t="shared" si="9"/>
        <v>3.0840883925148533E-5</v>
      </c>
    </row>
    <row r="607" spans="1:37" x14ac:dyDescent="0.25">
      <c r="A607">
        <v>605</v>
      </c>
      <c r="B607" s="1">
        <v>1.2999999999999999E-2</v>
      </c>
      <c r="C607" s="1">
        <v>1.5683863204447559E-4</v>
      </c>
      <c r="D607" s="27">
        <v>0.12262618114437131</v>
      </c>
      <c r="E607" s="27">
        <v>0.11284790314814915</v>
      </c>
      <c r="F607" s="27">
        <v>5.5407854307364945E-2</v>
      </c>
      <c r="G607" s="27">
        <v>9.3726635860707563E-2</v>
      </c>
      <c r="H607" s="27">
        <v>4.8253993010794201E-2</v>
      </c>
      <c r="I607" s="27">
        <v>0.12909140339081862</v>
      </c>
      <c r="J607" s="27">
        <v>0.14745788669444088</v>
      </c>
      <c r="K607" s="27">
        <v>8.1635666119858952E-2</v>
      </c>
      <c r="L607" s="27">
        <v>0.15106368556401192</v>
      </c>
      <c r="M607" s="27">
        <v>1.8290151405869669E-2</v>
      </c>
      <c r="N607" s="27">
        <v>3.9598639353612859E-2</v>
      </c>
      <c r="O607" s="27">
        <v>0</v>
      </c>
      <c r="P607" s="27">
        <v>0</v>
      </c>
      <c r="Q607" s="27">
        <v>0</v>
      </c>
      <c r="R607" s="27">
        <v>0</v>
      </c>
      <c r="S607" s="27">
        <v>0</v>
      </c>
      <c r="T607" s="27">
        <v>0</v>
      </c>
      <c r="U607" s="27">
        <v>0</v>
      </c>
      <c r="V607" s="27">
        <v>0</v>
      </c>
      <c r="W607" s="27">
        <v>0</v>
      </c>
      <c r="X607" s="27">
        <v>0</v>
      </c>
      <c r="Y607" s="27">
        <v>0</v>
      </c>
      <c r="Z607" s="27">
        <v>0</v>
      </c>
      <c r="AA607" s="27">
        <v>0</v>
      </c>
      <c r="AB607" s="27">
        <v>0</v>
      </c>
      <c r="AC607" s="27">
        <v>0</v>
      </c>
      <c r="AD607" s="27">
        <v>0</v>
      </c>
      <c r="AE607" s="27">
        <v>0</v>
      </c>
      <c r="AF607" s="27">
        <v>0</v>
      </c>
      <c r="AG607" s="27">
        <v>0</v>
      </c>
      <c r="AH607" s="27">
        <v>0</v>
      </c>
      <c r="AI607" s="27">
        <v>0</v>
      </c>
      <c r="AK607" s="29">
        <f t="shared" si="9"/>
        <v>1.2064510157267354E-2</v>
      </c>
    </row>
    <row r="608" spans="1:37" x14ac:dyDescent="0.25">
      <c r="A608">
        <v>606</v>
      </c>
      <c r="B608" s="1">
        <v>1.4999999999999999E-2</v>
      </c>
      <c r="C608" s="1">
        <v>-1.5856558552474804E-4</v>
      </c>
      <c r="D608" s="27">
        <v>0.13592348266611276</v>
      </c>
      <c r="E608" s="27">
        <v>0.15289760475905506</v>
      </c>
      <c r="F608" s="27">
        <v>0.11050512634883927</v>
      </c>
      <c r="G608" s="27">
        <v>0.12557216776881738</v>
      </c>
      <c r="H608" s="27">
        <v>9.2114328228707104E-2</v>
      </c>
      <c r="I608" s="27">
        <v>7.058201237407942E-2</v>
      </c>
      <c r="J608" s="27">
        <v>3.0692968509856557E-2</v>
      </c>
      <c r="K608" s="27">
        <v>0.15241668625278612</v>
      </c>
      <c r="L608" s="27">
        <v>8.1744957466530037E-3</v>
      </c>
      <c r="M608" s="27">
        <v>9.6899428593146986E-2</v>
      </c>
      <c r="N608" s="27">
        <v>2.4221698751946304E-2</v>
      </c>
      <c r="O608" s="27">
        <v>0</v>
      </c>
      <c r="P608" s="27">
        <v>0</v>
      </c>
      <c r="Q608" s="27">
        <v>0</v>
      </c>
      <c r="R608" s="27">
        <v>0</v>
      </c>
      <c r="S608" s="27">
        <v>0</v>
      </c>
      <c r="T608" s="27">
        <v>0</v>
      </c>
      <c r="U608" s="27">
        <v>0</v>
      </c>
      <c r="V608" s="27">
        <v>0</v>
      </c>
      <c r="W608" s="27">
        <v>0</v>
      </c>
      <c r="X608" s="27">
        <v>0</v>
      </c>
      <c r="Y608" s="27">
        <v>0</v>
      </c>
      <c r="Z608" s="27">
        <v>0</v>
      </c>
      <c r="AA608" s="27">
        <v>0</v>
      </c>
      <c r="AB608" s="27">
        <v>0</v>
      </c>
      <c r="AC608" s="27">
        <v>0</v>
      </c>
      <c r="AD608" s="27">
        <v>0</v>
      </c>
      <c r="AE608" s="27">
        <v>0</v>
      </c>
      <c r="AF608" s="27">
        <v>0</v>
      </c>
      <c r="AG608" s="27">
        <v>0</v>
      </c>
      <c r="AH608" s="27">
        <v>0</v>
      </c>
      <c r="AI608" s="27">
        <v>0</v>
      </c>
      <c r="AK608" s="29">
        <f t="shared" si="9"/>
        <v>-1.0571039034983203E-2</v>
      </c>
    </row>
    <row r="609" spans="1:37" x14ac:dyDescent="0.25">
      <c r="A609">
        <v>607</v>
      </c>
      <c r="B609" s="1">
        <v>1.21E-2</v>
      </c>
      <c r="C609" s="1">
        <v>4.4001714216220983E-5</v>
      </c>
      <c r="D609" s="27">
        <v>0.12875325175779739</v>
      </c>
      <c r="E609" s="27">
        <v>9.6350919218339576E-2</v>
      </c>
      <c r="F609" s="27">
        <v>8.22214321287561E-2</v>
      </c>
      <c r="G609" s="27">
        <v>6.4275372482373236E-2</v>
      </c>
      <c r="H609" s="27">
        <v>4.3705760111291151E-3</v>
      </c>
      <c r="I609" s="27">
        <v>0.12682393734764411</v>
      </c>
      <c r="J609" s="27">
        <v>0.12451520035561991</v>
      </c>
      <c r="K609" s="27">
        <v>9.0611278351403257E-2</v>
      </c>
      <c r="L609" s="27">
        <v>0.13496819596334481</v>
      </c>
      <c r="M609" s="27">
        <v>6.1035833946035838E-2</v>
      </c>
      <c r="N609" s="27">
        <v>8.607400243755671E-2</v>
      </c>
      <c r="O609" s="27">
        <v>0</v>
      </c>
      <c r="P609" s="27">
        <v>0</v>
      </c>
      <c r="Q609" s="27">
        <v>0</v>
      </c>
      <c r="R609" s="27">
        <v>0</v>
      </c>
      <c r="S609" s="27">
        <v>0</v>
      </c>
      <c r="T609" s="27">
        <v>0</v>
      </c>
      <c r="U609" s="27">
        <v>0</v>
      </c>
      <c r="V609" s="27">
        <v>0</v>
      </c>
      <c r="W609" s="27">
        <v>0</v>
      </c>
      <c r="X609" s="27">
        <v>0</v>
      </c>
      <c r="Y609" s="27">
        <v>0</v>
      </c>
      <c r="Z609" s="27">
        <v>0</v>
      </c>
      <c r="AA609" s="27">
        <v>0</v>
      </c>
      <c r="AB609" s="27">
        <v>0</v>
      </c>
      <c r="AC609" s="27">
        <v>0</v>
      </c>
      <c r="AD609" s="27">
        <v>0</v>
      </c>
      <c r="AE609" s="27">
        <v>0</v>
      </c>
      <c r="AF609" s="27">
        <v>0</v>
      </c>
      <c r="AG609" s="27">
        <v>0</v>
      </c>
      <c r="AH609" s="27">
        <v>0</v>
      </c>
      <c r="AI609" s="27">
        <v>0</v>
      </c>
      <c r="AK609" s="29">
        <f t="shared" si="9"/>
        <v>3.6365053071257011E-3</v>
      </c>
    </row>
    <row r="610" spans="1:37" x14ac:dyDescent="0.25">
      <c r="A610">
        <v>608</v>
      </c>
      <c r="B610" s="1">
        <v>1.3299999999999999E-2</v>
      </c>
      <c r="C610" s="1">
        <v>-1.3468552247447872E-4</v>
      </c>
      <c r="D610" s="27">
        <v>2.9703372149434366E-2</v>
      </c>
      <c r="E610" s="27">
        <v>9.7975524870977812E-2</v>
      </c>
      <c r="F610" s="27">
        <v>0.15535646838333961</v>
      </c>
      <c r="G610" s="27">
        <v>5.6161077182685482E-2</v>
      </c>
      <c r="H610" s="27">
        <v>0.10651290717062628</v>
      </c>
      <c r="I610" s="27">
        <v>0.14824024810979264</v>
      </c>
      <c r="J610" s="27">
        <v>0.15482694246547585</v>
      </c>
      <c r="K610" s="27">
        <v>0.10019815014502681</v>
      </c>
      <c r="L610" s="27">
        <v>8.9611096385385502E-3</v>
      </c>
      <c r="M610" s="27">
        <v>1.9470055593995669E-2</v>
      </c>
      <c r="N610" s="27">
        <v>0.12259414429010677</v>
      </c>
      <c r="O610" s="27">
        <v>0</v>
      </c>
      <c r="P610" s="27">
        <v>0</v>
      </c>
      <c r="Q610" s="27">
        <v>0</v>
      </c>
      <c r="R610" s="27">
        <v>0</v>
      </c>
      <c r="S610" s="27">
        <v>0</v>
      </c>
      <c r="T610" s="27">
        <v>0</v>
      </c>
      <c r="U610" s="27">
        <v>0</v>
      </c>
      <c r="V610" s="27">
        <v>0</v>
      </c>
      <c r="W610" s="27">
        <v>0</v>
      </c>
      <c r="X610" s="27">
        <v>0</v>
      </c>
      <c r="Y610" s="27">
        <v>0</v>
      </c>
      <c r="Z610" s="27">
        <v>0</v>
      </c>
      <c r="AA610" s="27">
        <v>0</v>
      </c>
      <c r="AB610" s="27">
        <v>0</v>
      </c>
      <c r="AC610" s="27">
        <v>0</v>
      </c>
      <c r="AD610" s="27">
        <v>0</v>
      </c>
      <c r="AE610" s="27">
        <v>0</v>
      </c>
      <c r="AF610" s="27">
        <v>0</v>
      </c>
      <c r="AG610" s="27">
        <v>0</v>
      </c>
      <c r="AH610" s="27">
        <v>0</v>
      </c>
      <c r="AI610" s="27">
        <v>0</v>
      </c>
      <c r="AK610" s="29">
        <f t="shared" si="9"/>
        <v>-1.0126731013118702E-2</v>
      </c>
    </row>
    <row r="611" spans="1:37" x14ac:dyDescent="0.25">
      <c r="A611">
        <v>609</v>
      </c>
      <c r="B611" s="1">
        <v>1.46E-2</v>
      </c>
      <c r="C611" s="1">
        <v>4.0142211567905885E-4</v>
      </c>
      <c r="D611" s="27">
        <v>9.8221176113884048E-2</v>
      </c>
      <c r="E611" s="27">
        <v>0.17758386815066496</v>
      </c>
      <c r="F611" s="27">
        <v>7.289488989530124E-2</v>
      </c>
      <c r="G611" s="27">
        <v>0.17603708969690726</v>
      </c>
      <c r="H611" s="27">
        <v>3.2700604035115405E-2</v>
      </c>
      <c r="I611" s="27">
        <v>9.9752252715392037E-2</v>
      </c>
      <c r="J611" s="27">
        <v>0.12815480204916438</v>
      </c>
      <c r="K611" s="27">
        <v>3.011586882855358E-2</v>
      </c>
      <c r="L611" s="27">
        <v>0.14302310663559137</v>
      </c>
      <c r="M611" s="27">
        <v>5.3486787049163405E-3</v>
      </c>
      <c r="N611" s="27">
        <v>3.6167663174509361E-2</v>
      </c>
      <c r="O611" s="27">
        <v>0</v>
      </c>
      <c r="P611" s="27">
        <v>0</v>
      </c>
      <c r="Q611" s="27">
        <v>0</v>
      </c>
      <c r="R611" s="27">
        <v>0</v>
      </c>
      <c r="S611" s="27">
        <v>0</v>
      </c>
      <c r="T611" s="27">
        <v>0</v>
      </c>
      <c r="U611" s="27">
        <v>0</v>
      </c>
      <c r="V611" s="27">
        <v>0</v>
      </c>
      <c r="W611" s="27">
        <v>0</v>
      </c>
      <c r="X611" s="27">
        <v>0</v>
      </c>
      <c r="Y611" s="27">
        <v>0</v>
      </c>
      <c r="Z611" s="27">
        <v>0</v>
      </c>
      <c r="AA611" s="27">
        <v>0</v>
      </c>
      <c r="AB611" s="27">
        <v>0</v>
      </c>
      <c r="AC611" s="27">
        <v>0</v>
      </c>
      <c r="AD611" s="27">
        <v>0</v>
      </c>
      <c r="AE611" s="27">
        <v>0</v>
      </c>
      <c r="AF611" s="27">
        <v>0</v>
      </c>
      <c r="AG611" s="27">
        <v>0</v>
      </c>
      <c r="AH611" s="27">
        <v>0</v>
      </c>
      <c r="AI611" s="27">
        <v>0</v>
      </c>
      <c r="AK611" s="29">
        <f t="shared" si="9"/>
        <v>2.7494665457469786E-2</v>
      </c>
    </row>
    <row r="612" spans="1:37" x14ac:dyDescent="0.25">
      <c r="A612">
        <v>610</v>
      </c>
      <c r="B612" s="1">
        <v>1.29E-2</v>
      </c>
      <c r="C612" s="1">
        <v>9.8616029254692113E-5</v>
      </c>
      <c r="D612" s="27">
        <v>8.268580382066705E-2</v>
      </c>
      <c r="E612" s="27">
        <v>0.12386565838207712</v>
      </c>
      <c r="F612" s="27">
        <v>4.0138826855849789E-2</v>
      </c>
      <c r="G612" s="27">
        <v>0.11854628781453094</v>
      </c>
      <c r="H612" s="27">
        <v>1.0200954684312993E-2</v>
      </c>
      <c r="I612" s="27">
        <v>0.14373368951803381</v>
      </c>
      <c r="J612" s="27">
        <v>0.1374029633336559</v>
      </c>
      <c r="K612" s="27">
        <v>9.2536227866973839E-2</v>
      </c>
      <c r="L612" s="27">
        <v>9.2945308369356314E-2</v>
      </c>
      <c r="M612" s="27">
        <v>0.14149784871694815</v>
      </c>
      <c r="N612" s="27">
        <v>1.644643063759391E-2</v>
      </c>
      <c r="O612" s="27">
        <v>0</v>
      </c>
      <c r="P612" s="27">
        <v>0</v>
      </c>
      <c r="Q612" s="27">
        <v>0</v>
      </c>
      <c r="R612" s="27">
        <v>0</v>
      </c>
      <c r="S612" s="27">
        <v>0</v>
      </c>
      <c r="T612" s="27">
        <v>0</v>
      </c>
      <c r="U612" s="27">
        <v>0</v>
      </c>
      <c r="V612" s="27">
        <v>0</v>
      </c>
      <c r="W612" s="27">
        <v>0</v>
      </c>
      <c r="X612" s="27">
        <v>0</v>
      </c>
      <c r="Y612" s="27">
        <v>0</v>
      </c>
      <c r="Z612" s="27">
        <v>0</v>
      </c>
      <c r="AA612" s="27">
        <v>0</v>
      </c>
      <c r="AB612" s="27">
        <v>0</v>
      </c>
      <c r="AC612" s="27">
        <v>0</v>
      </c>
      <c r="AD612" s="27">
        <v>0</v>
      </c>
      <c r="AE612" s="27">
        <v>0</v>
      </c>
      <c r="AF612" s="27">
        <v>0</v>
      </c>
      <c r="AG612" s="27">
        <v>0</v>
      </c>
      <c r="AH612" s="27">
        <v>0</v>
      </c>
      <c r="AI612" s="27">
        <v>0</v>
      </c>
      <c r="AK612" s="29">
        <f t="shared" si="9"/>
        <v>7.6446534305962882E-3</v>
      </c>
    </row>
    <row r="613" spans="1:37" x14ac:dyDescent="0.25">
      <c r="A613">
        <v>611</v>
      </c>
      <c r="B613" s="1">
        <v>1.3599999999999999E-2</v>
      </c>
      <c r="C613" s="1">
        <v>1.5374758644731834E-4</v>
      </c>
      <c r="D613" s="27">
        <v>8.8711260295803882E-2</v>
      </c>
      <c r="E613" s="27">
        <v>0.15654099459368978</v>
      </c>
      <c r="F613" s="27">
        <v>0.10948756178163448</v>
      </c>
      <c r="G613" s="27">
        <v>5.0527322665736341E-2</v>
      </c>
      <c r="H613" s="27">
        <v>0.11275857795578118</v>
      </c>
      <c r="I613" s="27">
        <v>0.17793424582797884</v>
      </c>
      <c r="J613" s="27">
        <v>8.7693756897919722E-2</v>
      </c>
      <c r="K613" s="27">
        <v>2.2317136120948568E-2</v>
      </c>
      <c r="L613" s="27">
        <v>6.7516107027108321E-2</v>
      </c>
      <c r="M613" s="27">
        <v>7.7867738991646132E-2</v>
      </c>
      <c r="N613" s="27">
        <v>4.8645297841752769E-2</v>
      </c>
      <c r="O613" s="27">
        <v>0</v>
      </c>
      <c r="P613" s="27">
        <v>0</v>
      </c>
      <c r="Q613" s="27">
        <v>0</v>
      </c>
      <c r="R613" s="27">
        <v>0</v>
      </c>
      <c r="S613" s="27">
        <v>0</v>
      </c>
      <c r="T613" s="27">
        <v>0</v>
      </c>
      <c r="U613" s="27">
        <v>0</v>
      </c>
      <c r="V613" s="27">
        <v>0</v>
      </c>
      <c r="W613" s="27">
        <v>0</v>
      </c>
      <c r="X613" s="27">
        <v>0</v>
      </c>
      <c r="Y613" s="27">
        <v>0</v>
      </c>
      <c r="Z613" s="27">
        <v>0</v>
      </c>
      <c r="AA613" s="27">
        <v>0</v>
      </c>
      <c r="AB613" s="27">
        <v>0</v>
      </c>
      <c r="AC613" s="27">
        <v>0</v>
      </c>
      <c r="AD613" s="27">
        <v>0</v>
      </c>
      <c r="AE613" s="27">
        <v>0</v>
      </c>
      <c r="AF613" s="27">
        <v>0</v>
      </c>
      <c r="AG613" s="27">
        <v>0</v>
      </c>
      <c r="AH613" s="27">
        <v>0</v>
      </c>
      <c r="AI613" s="27">
        <v>0</v>
      </c>
      <c r="AK613" s="29">
        <f t="shared" si="9"/>
        <v>1.1304969591714583E-2</v>
      </c>
    </row>
    <row r="614" spans="1:37" x14ac:dyDescent="0.25">
      <c r="A614">
        <v>612</v>
      </c>
      <c r="B614" s="1">
        <v>1.3599999999999999E-2</v>
      </c>
      <c r="C614" s="1">
        <v>6.5544657681379613E-6</v>
      </c>
      <c r="D614" s="27">
        <v>0.16673074512508518</v>
      </c>
      <c r="E614" s="27">
        <v>0.10650929202384776</v>
      </c>
      <c r="F614" s="27">
        <v>4.0073308988270655E-2</v>
      </c>
      <c r="G614" s="27">
        <v>0.12580017962791093</v>
      </c>
      <c r="H614" s="27">
        <v>7.4995312726481092E-2</v>
      </c>
      <c r="I614" s="27">
        <v>6.6013962137744372E-3</v>
      </c>
      <c r="J614" s="27">
        <v>0.13529291736795773</v>
      </c>
      <c r="K614" s="27">
        <v>0.17152392531042163</v>
      </c>
      <c r="L614" s="27">
        <v>0.10022097596989767</v>
      </c>
      <c r="M614" s="27">
        <v>4.2163215932878841E-2</v>
      </c>
      <c r="N614" s="27">
        <v>3.0088730713473896E-2</v>
      </c>
      <c r="O614" s="27">
        <v>0</v>
      </c>
      <c r="P614" s="27">
        <v>0</v>
      </c>
      <c r="Q614" s="27">
        <v>0</v>
      </c>
      <c r="R614" s="27">
        <v>0</v>
      </c>
      <c r="S614" s="27">
        <v>0</v>
      </c>
      <c r="T614" s="27">
        <v>0</v>
      </c>
      <c r="U614" s="27">
        <v>0</v>
      </c>
      <c r="V614" s="27">
        <v>0</v>
      </c>
      <c r="W614" s="27">
        <v>0</v>
      </c>
      <c r="X614" s="27">
        <v>0</v>
      </c>
      <c r="Y614" s="27">
        <v>0</v>
      </c>
      <c r="Z614" s="27">
        <v>0</v>
      </c>
      <c r="AA614" s="27">
        <v>0</v>
      </c>
      <c r="AB614" s="27">
        <v>0</v>
      </c>
      <c r="AC614" s="27">
        <v>0</v>
      </c>
      <c r="AD614" s="27">
        <v>0</v>
      </c>
      <c r="AE614" s="27">
        <v>0</v>
      </c>
      <c r="AF614" s="27">
        <v>0</v>
      </c>
      <c r="AG614" s="27">
        <v>0</v>
      </c>
      <c r="AH614" s="27">
        <v>0</v>
      </c>
      <c r="AI614" s="27">
        <v>0</v>
      </c>
      <c r="AK614" s="29">
        <f t="shared" si="9"/>
        <v>4.8194601236308541E-4</v>
      </c>
    </row>
    <row r="615" spans="1:37" x14ac:dyDescent="0.25">
      <c r="A615">
        <v>613</v>
      </c>
      <c r="B615" s="1">
        <v>1.2999999999999999E-2</v>
      </c>
      <c r="C615" s="1">
        <v>-1.6482262640122818E-4</v>
      </c>
      <c r="D615" s="27">
        <v>0.10901401835754036</v>
      </c>
      <c r="E615" s="27">
        <v>0.1148565282163192</v>
      </c>
      <c r="F615" s="27">
        <v>0.12025393838342492</v>
      </c>
      <c r="G615" s="27">
        <v>5.4043928770665564E-2</v>
      </c>
      <c r="H615" s="27">
        <v>0.16473339117279126</v>
      </c>
      <c r="I615" s="27">
        <v>0.11363460936729783</v>
      </c>
      <c r="J615" s="27">
        <v>2.0860650819727839E-2</v>
      </c>
      <c r="K615" s="27">
        <v>0.11389478812684221</v>
      </c>
      <c r="L615" s="27">
        <v>4.5680766921179151E-2</v>
      </c>
      <c r="M615" s="27">
        <v>9.6837697340889456E-2</v>
      </c>
      <c r="N615" s="27">
        <v>4.6189682523322034E-2</v>
      </c>
      <c r="O615" s="27">
        <v>0</v>
      </c>
      <c r="P615" s="27">
        <v>0</v>
      </c>
      <c r="Q615" s="27">
        <v>0</v>
      </c>
      <c r="R615" s="27">
        <v>0</v>
      </c>
      <c r="S615" s="27">
        <v>0</v>
      </c>
      <c r="T615" s="27">
        <v>0</v>
      </c>
      <c r="U615" s="27">
        <v>0</v>
      </c>
      <c r="V615" s="27">
        <v>0</v>
      </c>
      <c r="W615" s="27">
        <v>0</v>
      </c>
      <c r="X615" s="27">
        <v>0</v>
      </c>
      <c r="Y615" s="27">
        <v>0</v>
      </c>
      <c r="Z615" s="27">
        <v>0</v>
      </c>
      <c r="AA615" s="27">
        <v>0</v>
      </c>
      <c r="AB615" s="27">
        <v>0</v>
      </c>
      <c r="AC615" s="27">
        <v>0</v>
      </c>
      <c r="AD615" s="27">
        <v>0</v>
      </c>
      <c r="AE615" s="27">
        <v>0</v>
      </c>
      <c r="AF615" s="27">
        <v>0</v>
      </c>
      <c r="AG615" s="27">
        <v>0</v>
      </c>
      <c r="AH615" s="27">
        <v>0</v>
      </c>
      <c r="AI615" s="27">
        <v>0</v>
      </c>
      <c r="AK615" s="29">
        <f t="shared" si="9"/>
        <v>-1.2678663569325246E-2</v>
      </c>
    </row>
    <row r="616" spans="1:37" x14ac:dyDescent="0.25">
      <c r="A616">
        <v>614</v>
      </c>
      <c r="B616" s="1">
        <v>1.11E-2</v>
      </c>
      <c r="C616" s="1">
        <v>-4.1853416929511626E-4</v>
      </c>
      <c r="D616" s="27">
        <v>0.13556269265006388</v>
      </c>
      <c r="E616" s="27">
        <v>3.1801932202661184E-2</v>
      </c>
      <c r="F616" s="27">
        <v>0.15013203093331184</v>
      </c>
      <c r="G616" s="27">
        <v>3.1952421023104693E-2</v>
      </c>
      <c r="H616" s="27">
        <v>0.1684266896880259</v>
      </c>
      <c r="I616" s="27">
        <v>6.8578315813634964E-3</v>
      </c>
      <c r="J616" s="27">
        <v>1.429203201483295E-2</v>
      </c>
      <c r="K616" s="27">
        <v>0.16855427540223894</v>
      </c>
      <c r="L616" s="27">
        <v>6.1599721552574522E-4</v>
      </c>
      <c r="M616" s="27">
        <v>0.12478491660087254</v>
      </c>
      <c r="N616" s="27">
        <v>0.16701918068799884</v>
      </c>
      <c r="O616" s="27">
        <v>0</v>
      </c>
      <c r="P616" s="27">
        <v>0</v>
      </c>
      <c r="Q616" s="27">
        <v>0</v>
      </c>
      <c r="R616" s="27">
        <v>0</v>
      </c>
      <c r="S616" s="27">
        <v>0</v>
      </c>
      <c r="T616" s="27">
        <v>0</v>
      </c>
      <c r="U616" s="27">
        <v>0</v>
      </c>
      <c r="V616" s="27">
        <v>0</v>
      </c>
      <c r="W616" s="27">
        <v>0</v>
      </c>
      <c r="X616" s="27">
        <v>0</v>
      </c>
      <c r="Y616" s="27">
        <v>0</v>
      </c>
      <c r="Z616" s="27">
        <v>0</v>
      </c>
      <c r="AA616" s="27">
        <v>0</v>
      </c>
      <c r="AB616" s="27">
        <v>0</v>
      </c>
      <c r="AC616" s="27">
        <v>0</v>
      </c>
      <c r="AD616" s="27">
        <v>0</v>
      </c>
      <c r="AE616" s="27">
        <v>0</v>
      </c>
      <c r="AF616" s="27">
        <v>0</v>
      </c>
      <c r="AG616" s="27">
        <v>0</v>
      </c>
      <c r="AH616" s="27">
        <v>0</v>
      </c>
      <c r="AI616" s="27">
        <v>0</v>
      </c>
      <c r="AK616" s="29">
        <f t="shared" si="9"/>
        <v>-3.7705781017578037E-2</v>
      </c>
    </row>
    <row r="617" spans="1:37" x14ac:dyDescent="0.25">
      <c r="A617">
        <v>615</v>
      </c>
      <c r="B617" s="1">
        <v>9.7999999999999997E-3</v>
      </c>
      <c r="C617" s="1">
        <v>-1.2517087500557819E-4</v>
      </c>
      <c r="D617" s="27">
        <v>1.2124056653789371E-2</v>
      </c>
      <c r="E617" s="27">
        <v>5.7119470591110071E-3</v>
      </c>
      <c r="F617" s="27">
        <v>0.11445937878293955</v>
      </c>
      <c r="G617" s="27">
        <v>8.1446970326913018E-2</v>
      </c>
      <c r="H617" s="27">
        <v>4.2329523970561354E-2</v>
      </c>
      <c r="I617" s="27">
        <v>0.12731275806737935</v>
      </c>
      <c r="J617" s="27">
        <v>0.10955103638464361</v>
      </c>
      <c r="K617" s="27">
        <v>9.3500485354671939E-2</v>
      </c>
      <c r="L617" s="27">
        <v>0.16739541249988213</v>
      </c>
      <c r="M617" s="27">
        <v>0.11910817479732774</v>
      </c>
      <c r="N617" s="27">
        <v>0.12706025610278077</v>
      </c>
      <c r="O617" s="27">
        <v>0</v>
      </c>
      <c r="P617" s="27">
        <v>0</v>
      </c>
      <c r="Q617" s="27">
        <v>0</v>
      </c>
      <c r="R617" s="27">
        <v>0</v>
      </c>
      <c r="S617" s="27">
        <v>0</v>
      </c>
      <c r="T617" s="27">
        <v>0</v>
      </c>
      <c r="U617" s="27">
        <v>0</v>
      </c>
      <c r="V617" s="27">
        <v>0</v>
      </c>
      <c r="W617" s="27">
        <v>0</v>
      </c>
      <c r="X617" s="27">
        <v>0</v>
      </c>
      <c r="Y617" s="27">
        <v>0</v>
      </c>
      <c r="Z617" s="27">
        <v>0</v>
      </c>
      <c r="AA617" s="27">
        <v>0</v>
      </c>
      <c r="AB617" s="27">
        <v>0</v>
      </c>
      <c r="AC617" s="27">
        <v>0</v>
      </c>
      <c r="AD617" s="27">
        <v>0</v>
      </c>
      <c r="AE617" s="27">
        <v>0</v>
      </c>
      <c r="AF617" s="27">
        <v>0</v>
      </c>
      <c r="AG617" s="27">
        <v>0</v>
      </c>
      <c r="AH617" s="27">
        <v>0</v>
      </c>
      <c r="AI617" s="27">
        <v>0</v>
      </c>
      <c r="AK617" s="29">
        <f t="shared" si="9"/>
        <v>-1.2772538265875325E-2</v>
      </c>
    </row>
    <row r="618" spans="1:37" x14ac:dyDescent="0.25">
      <c r="A618">
        <v>616</v>
      </c>
      <c r="B618" s="1">
        <v>1.06E-2</v>
      </c>
      <c r="C618" s="1">
        <v>3.2862863925317689E-5</v>
      </c>
      <c r="D618" s="27">
        <v>0.15115783746853378</v>
      </c>
      <c r="E618" s="27">
        <v>4.7078478346299635E-2</v>
      </c>
      <c r="F618" s="27">
        <v>2.1674204332523647E-2</v>
      </c>
      <c r="G618" s="27">
        <v>0.10385347932489047</v>
      </c>
      <c r="H618" s="27">
        <v>5.7272715511257025E-2</v>
      </c>
      <c r="I618" s="27">
        <v>2.6003126721924109E-2</v>
      </c>
      <c r="J618" s="27">
        <v>0.16812463676708012</v>
      </c>
      <c r="K618" s="27">
        <v>0.10305549878314958</v>
      </c>
      <c r="L618" s="27">
        <v>2.0633921495305758E-2</v>
      </c>
      <c r="M618" s="27">
        <v>0.13078518286623192</v>
      </c>
      <c r="N618" s="27">
        <v>0.17036091838280393</v>
      </c>
      <c r="O618" s="27">
        <v>0</v>
      </c>
      <c r="P618" s="27">
        <v>0</v>
      </c>
      <c r="Q618" s="27">
        <v>0</v>
      </c>
      <c r="R618" s="27">
        <v>0</v>
      </c>
      <c r="S618" s="27">
        <v>0</v>
      </c>
      <c r="T618" s="27">
        <v>0</v>
      </c>
      <c r="U618" s="27">
        <v>0</v>
      </c>
      <c r="V618" s="27">
        <v>0</v>
      </c>
      <c r="W618" s="27">
        <v>0</v>
      </c>
      <c r="X618" s="27">
        <v>0</v>
      </c>
      <c r="Y618" s="27">
        <v>0</v>
      </c>
      <c r="Z618" s="27">
        <v>0</v>
      </c>
      <c r="AA618" s="27">
        <v>0</v>
      </c>
      <c r="AB618" s="27">
        <v>0</v>
      </c>
      <c r="AC618" s="27">
        <v>0</v>
      </c>
      <c r="AD618" s="27">
        <v>0</v>
      </c>
      <c r="AE618" s="27">
        <v>0</v>
      </c>
      <c r="AF618" s="27">
        <v>0</v>
      </c>
      <c r="AG618" s="27">
        <v>0</v>
      </c>
      <c r="AH618" s="27">
        <v>0</v>
      </c>
      <c r="AI618" s="27">
        <v>0</v>
      </c>
      <c r="AK618" s="29">
        <f t="shared" si="9"/>
        <v>3.1002701816337441E-3</v>
      </c>
    </row>
    <row r="619" spans="1:37" x14ac:dyDescent="0.25">
      <c r="A619">
        <v>617</v>
      </c>
      <c r="B619" s="1">
        <v>1.32E-2</v>
      </c>
      <c r="C619" s="1">
        <v>4.0347434301718412E-4</v>
      </c>
      <c r="D619" s="27">
        <v>0.13813533785047552</v>
      </c>
      <c r="E619" s="27">
        <v>0.16027821764529288</v>
      </c>
      <c r="F619" s="27">
        <v>3.8205024549102448E-3</v>
      </c>
      <c r="G619" s="27">
        <v>9.4927520018764533E-2</v>
      </c>
      <c r="H619" s="27">
        <v>0.13703928894290743</v>
      </c>
      <c r="I619" s="27">
        <v>1.1328070510928634E-2</v>
      </c>
      <c r="J619" s="27">
        <v>0.14460691420207614</v>
      </c>
      <c r="K619" s="27">
        <v>7.802387777457577E-2</v>
      </c>
      <c r="L619" s="27">
        <v>0.12936589513138852</v>
      </c>
      <c r="M619" s="27">
        <v>7.2686496983139989E-2</v>
      </c>
      <c r="N619" s="27">
        <v>2.9787878485540334E-2</v>
      </c>
      <c r="O619" s="27">
        <v>0</v>
      </c>
      <c r="P619" s="27">
        <v>0</v>
      </c>
      <c r="Q619" s="27">
        <v>0</v>
      </c>
      <c r="R619" s="27">
        <v>0</v>
      </c>
      <c r="S619" s="27">
        <v>0</v>
      </c>
      <c r="T619" s="27">
        <v>0</v>
      </c>
      <c r="U619" s="27">
        <v>0</v>
      </c>
      <c r="V619" s="27">
        <v>0</v>
      </c>
      <c r="W619" s="27">
        <v>0</v>
      </c>
      <c r="X619" s="27">
        <v>0</v>
      </c>
      <c r="Y619" s="27">
        <v>0</v>
      </c>
      <c r="Z619" s="27">
        <v>0</v>
      </c>
      <c r="AA619" s="27">
        <v>0</v>
      </c>
      <c r="AB619" s="27">
        <v>0</v>
      </c>
      <c r="AC619" s="27">
        <v>0</v>
      </c>
      <c r="AD619" s="27">
        <v>0</v>
      </c>
      <c r="AE619" s="27">
        <v>0</v>
      </c>
      <c r="AF619" s="27">
        <v>0</v>
      </c>
      <c r="AG619" s="27">
        <v>0</v>
      </c>
      <c r="AH619" s="27">
        <v>0</v>
      </c>
      <c r="AI619" s="27">
        <v>0</v>
      </c>
      <c r="AK619" s="29">
        <f t="shared" si="9"/>
        <v>3.0566238107362434E-2</v>
      </c>
    </row>
    <row r="620" spans="1:37" x14ac:dyDescent="0.25">
      <c r="A620">
        <v>618</v>
      </c>
      <c r="B620" s="1">
        <v>1.2800000000000001E-2</v>
      </c>
      <c r="C620" s="1">
        <v>2.9542190431705329E-4</v>
      </c>
      <c r="D620" s="27">
        <v>8.0182186755734991E-2</v>
      </c>
      <c r="E620" s="27">
        <v>0.12537787339968101</v>
      </c>
      <c r="F620" s="27">
        <v>9.1501185744940303E-2</v>
      </c>
      <c r="G620" s="27">
        <v>0.14521022062572977</v>
      </c>
      <c r="H620" s="27">
        <v>6.740927293232199E-2</v>
      </c>
      <c r="I620" s="27">
        <v>0.13143267303924636</v>
      </c>
      <c r="J620" s="27">
        <v>0.13626811451200962</v>
      </c>
      <c r="K620" s="27">
        <v>5.1233833992917919E-3</v>
      </c>
      <c r="L620" s="27">
        <v>0.13774406083130541</v>
      </c>
      <c r="M620" s="27">
        <v>7.2607435574529935E-2</v>
      </c>
      <c r="N620" s="27">
        <v>7.1435931852088536E-3</v>
      </c>
      <c r="O620" s="27">
        <v>0</v>
      </c>
      <c r="P620" s="27">
        <v>0</v>
      </c>
      <c r="Q620" s="27">
        <v>0</v>
      </c>
      <c r="R620" s="27">
        <v>0</v>
      </c>
      <c r="S620" s="27">
        <v>0</v>
      </c>
      <c r="T620" s="27">
        <v>0</v>
      </c>
      <c r="U620" s="27">
        <v>0</v>
      </c>
      <c r="V620" s="27">
        <v>0</v>
      </c>
      <c r="W620" s="27">
        <v>0</v>
      </c>
      <c r="X620" s="27">
        <v>0</v>
      </c>
      <c r="Y620" s="27">
        <v>0</v>
      </c>
      <c r="Z620" s="27">
        <v>0</v>
      </c>
      <c r="AA620" s="27">
        <v>0</v>
      </c>
      <c r="AB620" s="27">
        <v>0</v>
      </c>
      <c r="AC620" s="27">
        <v>0</v>
      </c>
      <c r="AD620" s="27">
        <v>0</v>
      </c>
      <c r="AE620" s="27">
        <v>0</v>
      </c>
      <c r="AF620" s="27">
        <v>0</v>
      </c>
      <c r="AG620" s="27">
        <v>0</v>
      </c>
      <c r="AH620" s="27">
        <v>0</v>
      </c>
      <c r="AI620" s="27">
        <v>0</v>
      </c>
      <c r="AK620" s="29">
        <f t="shared" si="9"/>
        <v>2.3079836274769786E-2</v>
      </c>
    </row>
    <row r="621" spans="1:37" x14ac:dyDescent="0.25">
      <c r="A621">
        <v>619</v>
      </c>
      <c r="B621" s="1">
        <v>1.32E-2</v>
      </c>
      <c r="C621" s="1">
        <v>6.6359761061575881E-5</v>
      </c>
      <c r="D621" s="27">
        <v>0.168871504616976</v>
      </c>
      <c r="E621" s="27">
        <v>0.13681541155557442</v>
      </c>
      <c r="F621" s="27">
        <v>0.18476646000571673</v>
      </c>
      <c r="G621" s="27">
        <v>0.14098963059487082</v>
      </c>
      <c r="H621" s="27">
        <v>5.8276398251005189E-2</v>
      </c>
      <c r="I621" s="27">
        <v>2.8620490396501871E-2</v>
      </c>
      <c r="J621" s="27">
        <v>4.0817475028822388E-2</v>
      </c>
      <c r="K621" s="27">
        <v>4.3797073632379668E-2</v>
      </c>
      <c r="L621" s="27">
        <v>5.0613171971931069E-2</v>
      </c>
      <c r="M621" s="27">
        <v>3.5960037304902506E-2</v>
      </c>
      <c r="N621" s="27">
        <v>0.11047234664131919</v>
      </c>
      <c r="O621" s="27">
        <v>0</v>
      </c>
      <c r="P621" s="27">
        <v>0</v>
      </c>
      <c r="Q621" s="27">
        <v>0</v>
      </c>
      <c r="R621" s="27">
        <v>0</v>
      </c>
      <c r="S621" s="27">
        <v>0</v>
      </c>
      <c r="T621" s="27">
        <v>0</v>
      </c>
      <c r="U621" s="27">
        <v>0</v>
      </c>
      <c r="V621" s="27">
        <v>0</v>
      </c>
      <c r="W621" s="27">
        <v>0</v>
      </c>
      <c r="X621" s="27">
        <v>0</v>
      </c>
      <c r="Y621" s="27">
        <v>0</v>
      </c>
      <c r="Z621" s="27">
        <v>0</v>
      </c>
      <c r="AA621" s="27">
        <v>0</v>
      </c>
      <c r="AB621" s="27">
        <v>0</v>
      </c>
      <c r="AC621" s="27">
        <v>0</v>
      </c>
      <c r="AD621" s="27">
        <v>0</v>
      </c>
      <c r="AE621" s="27">
        <v>0</v>
      </c>
      <c r="AF621" s="27">
        <v>0</v>
      </c>
      <c r="AG621" s="27">
        <v>0</v>
      </c>
      <c r="AH621" s="27">
        <v>0</v>
      </c>
      <c r="AI621" s="27">
        <v>0</v>
      </c>
      <c r="AK621" s="29">
        <f t="shared" si="9"/>
        <v>5.0272546258769606E-3</v>
      </c>
    </row>
    <row r="622" spans="1:37" x14ac:dyDescent="0.25">
      <c r="A622">
        <v>620</v>
      </c>
      <c r="B622" s="1">
        <v>1.4500000000000001E-2</v>
      </c>
      <c r="C622" s="1">
        <v>6.9117279667702011E-5</v>
      </c>
      <c r="D622" s="27">
        <v>0.17554414135389837</v>
      </c>
      <c r="E622" s="27">
        <v>0.13640403639408061</v>
      </c>
      <c r="F622" s="27">
        <v>4.2149710446735357E-2</v>
      </c>
      <c r="G622" s="27">
        <v>0.14867720094147913</v>
      </c>
      <c r="H622" s="27">
        <v>0.15414564515599297</v>
      </c>
      <c r="I622" s="27">
        <v>0.14959623790605259</v>
      </c>
      <c r="J622" s="27">
        <v>5.6076456732643193E-2</v>
      </c>
      <c r="K622" s="27">
        <v>5.0498220226480574E-2</v>
      </c>
      <c r="L622" s="27">
        <v>1.3043614981892665E-2</v>
      </c>
      <c r="M622" s="27">
        <v>6.208783361767916E-2</v>
      </c>
      <c r="N622" s="27">
        <v>1.1776902243065251E-2</v>
      </c>
      <c r="O622" s="27">
        <v>0</v>
      </c>
      <c r="P622" s="27">
        <v>0</v>
      </c>
      <c r="Q622" s="27">
        <v>0</v>
      </c>
      <c r="R622" s="27">
        <v>0</v>
      </c>
      <c r="S622" s="27">
        <v>0</v>
      </c>
      <c r="T622" s="27">
        <v>0</v>
      </c>
      <c r="U622" s="27">
        <v>0</v>
      </c>
      <c r="V622" s="27">
        <v>0</v>
      </c>
      <c r="W622" s="27">
        <v>0</v>
      </c>
      <c r="X622" s="27">
        <v>0</v>
      </c>
      <c r="Y622" s="27">
        <v>0</v>
      </c>
      <c r="Z622" s="27">
        <v>0</v>
      </c>
      <c r="AA622" s="27">
        <v>0</v>
      </c>
      <c r="AB622" s="27">
        <v>0</v>
      </c>
      <c r="AC622" s="27">
        <v>0</v>
      </c>
      <c r="AD622" s="27">
        <v>0</v>
      </c>
      <c r="AE622" s="27">
        <v>0</v>
      </c>
      <c r="AF622" s="27">
        <v>0</v>
      </c>
      <c r="AG622" s="27">
        <v>0</v>
      </c>
      <c r="AH622" s="27">
        <v>0</v>
      </c>
      <c r="AI622" s="27">
        <v>0</v>
      </c>
      <c r="AK622" s="29">
        <f t="shared" si="9"/>
        <v>4.7667089426001383E-3</v>
      </c>
    </row>
    <row r="623" spans="1:37" x14ac:dyDescent="0.25">
      <c r="A623">
        <v>621</v>
      </c>
      <c r="B623" s="1">
        <v>1.14E-2</v>
      </c>
      <c r="C623" s="1">
        <v>-2.0388184708218049E-4</v>
      </c>
      <c r="D623" s="27">
        <v>7.2449915620008506E-2</v>
      </c>
      <c r="E623" s="27">
        <v>2.4504985135863588E-2</v>
      </c>
      <c r="F623" s="27">
        <v>0.12813251052961366</v>
      </c>
      <c r="G623" s="27">
        <v>7.4059593010340888E-2</v>
      </c>
      <c r="H623" s="27">
        <v>1.4465110466602985E-2</v>
      </c>
      <c r="I623" s="27">
        <v>0.11206586249275875</v>
      </c>
      <c r="J623" s="27">
        <v>0.14586797384209424</v>
      </c>
      <c r="K623" s="27">
        <v>0.12903406362619693</v>
      </c>
      <c r="L623" s="27">
        <v>0.11006122525469436</v>
      </c>
      <c r="M623" s="27">
        <v>4.3270074404128785E-2</v>
      </c>
      <c r="N623" s="27">
        <v>0.14608868561769728</v>
      </c>
      <c r="O623" s="27">
        <v>0</v>
      </c>
      <c r="P623" s="27">
        <v>0</v>
      </c>
      <c r="Q623" s="27">
        <v>0</v>
      </c>
      <c r="R623" s="27">
        <v>0</v>
      </c>
      <c r="S623" s="27">
        <v>0</v>
      </c>
      <c r="T623" s="27">
        <v>0</v>
      </c>
      <c r="U623" s="27">
        <v>0</v>
      </c>
      <c r="V623" s="27">
        <v>0</v>
      </c>
      <c r="W623" s="27">
        <v>0</v>
      </c>
      <c r="X623" s="27">
        <v>0</v>
      </c>
      <c r="Y623" s="27">
        <v>0</v>
      </c>
      <c r="Z623" s="27">
        <v>0</v>
      </c>
      <c r="AA623" s="27">
        <v>0</v>
      </c>
      <c r="AB623" s="27">
        <v>0</v>
      </c>
      <c r="AC623" s="27">
        <v>0</v>
      </c>
      <c r="AD623" s="27">
        <v>0</v>
      </c>
      <c r="AE623" s="27">
        <v>0</v>
      </c>
      <c r="AF623" s="27">
        <v>0</v>
      </c>
      <c r="AG623" s="27">
        <v>0</v>
      </c>
      <c r="AH623" s="27">
        <v>0</v>
      </c>
      <c r="AI623" s="27">
        <v>0</v>
      </c>
      <c r="AK623" s="29">
        <f t="shared" si="9"/>
        <v>-1.7884372551068464E-2</v>
      </c>
    </row>
    <row r="624" spans="1:37" x14ac:dyDescent="0.25">
      <c r="A624">
        <v>622</v>
      </c>
      <c r="B624" s="1">
        <v>1.0200000000000001E-2</v>
      </c>
      <c r="C624" s="1">
        <v>1.5287278960951752E-4</v>
      </c>
      <c r="D624" s="27">
        <v>0.10129880871791787</v>
      </c>
      <c r="E624" s="27">
        <v>5.2530854470463316E-2</v>
      </c>
      <c r="F624" s="27">
        <v>1.2813598548136258E-2</v>
      </c>
      <c r="G624" s="27">
        <v>0.10040218614736113</v>
      </c>
      <c r="H624" s="27">
        <v>0.14560820830083149</v>
      </c>
      <c r="I624" s="27">
        <v>0.12589108575583147</v>
      </c>
      <c r="J624" s="27">
        <v>9.1977063578048163E-2</v>
      </c>
      <c r="K624" s="27">
        <v>3.4191372371687775E-2</v>
      </c>
      <c r="L624" s="27">
        <v>0.12345685105405789</v>
      </c>
      <c r="M624" s="27">
        <v>0.11639118799995793</v>
      </c>
      <c r="N624" s="27">
        <v>9.5438783055706647E-2</v>
      </c>
      <c r="O624" s="27">
        <v>0</v>
      </c>
      <c r="P624" s="27">
        <v>0</v>
      </c>
      <c r="Q624" s="27">
        <v>0</v>
      </c>
      <c r="R624" s="27">
        <v>0</v>
      </c>
      <c r="S624" s="27">
        <v>0</v>
      </c>
      <c r="T624" s="27">
        <v>0</v>
      </c>
      <c r="U624" s="27">
        <v>0</v>
      </c>
      <c r="V624" s="27">
        <v>0</v>
      </c>
      <c r="W624" s="27">
        <v>0</v>
      </c>
      <c r="X624" s="27">
        <v>0</v>
      </c>
      <c r="Y624" s="27">
        <v>0</v>
      </c>
      <c r="Z624" s="27">
        <v>0</v>
      </c>
      <c r="AA624" s="27">
        <v>0</v>
      </c>
      <c r="AB624" s="27">
        <v>0</v>
      </c>
      <c r="AC624" s="27">
        <v>0</v>
      </c>
      <c r="AD624" s="27">
        <v>0</v>
      </c>
      <c r="AE624" s="27">
        <v>0</v>
      </c>
      <c r="AF624" s="27">
        <v>0</v>
      </c>
      <c r="AG624" s="27">
        <v>0</v>
      </c>
      <c r="AH624" s="27">
        <v>0</v>
      </c>
      <c r="AI624" s="27">
        <v>0</v>
      </c>
      <c r="AK624" s="29">
        <f t="shared" si="9"/>
        <v>1.4987528393089953E-2</v>
      </c>
    </row>
    <row r="625" spans="1:37" x14ac:dyDescent="0.25">
      <c r="A625">
        <v>623</v>
      </c>
      <c r="B625" s="1">
        <v>1.0500000000000001E-2</v>
      </c>
      <c r="C625" s="1">
        <v>-3.5617659468674937E-4</v>
      </c>
      <c r="D625" s="27">
        <v>5.1747774322556707E-2</v>
      </c>
      <c r="E625" s="27">
        <v>9.7525479649204043E-3</v>
      </c>
      <c r="F625" s="27">
        <v>0.1413121446332869</v>
      </c>
      <c r="G625" s="27">
        <v>0.10767820042615439</v>
      </c>
      <c r="H625" s="27">
        <v>0.14960900020522841</v>
      </c>
      <c r="I625" s="27">
        <v>9.4651551648573945E-2</v>
      </c>
      <c r="J625" s="27">
        <v>2.2609157299031787E-2</v>
      </c>
      <c r="K625" s="27">
        <v>0.10788260075784691</v>
      </c>
      <c r="L625" s="27">
        <v>8.2074842829624132E-3</v>
      </c>
      <c r="M625" s="27">
        <v>0.14981558717730861</v>
      </c>
      <c r="N625" s="27">
        <v>0.15673395128212961</v>
      </c>
      <c r="O625" s="27">
        <v>0</v>
      </c>
      <c r="P625" s="27">
        <v>0</v>
      </c>
      <c r="Q625" s="27">
        <v>0</v>
      </c>
      <c r="R625" s="27">
        <v>0</v>
      </c>
      <c r="S625" s="27">
        <v>0</v>
      </c>
      <c r="T625" s="27">
        <v>0</v>
      </c>
      <c r="U625" s="27">
        <v>0</v>
      </c>
      <c r="V625" s="27">
        <v>0</v>
      </c>
      <c r="W625" s="27">
        <v>0</v>
      </c>
      <c r="X625" s="27">
        <v>0</v>
      </c>
      <c r="Y625" s="27">
        <v>0</v>
      </c>
      <c r="Z625" s="27">
        <v>0</v>
      </c>
      <c r="AA625" s="27">
        <v>0</v>
      </c>
      <c r="AB625" s="27">
        <v>0</v>
      </c>
      <c r="AC625" s="27">
        <v>0</v>
      </c>
      <c r="AD625" s="27">
        <v>0</v>
      </c>
      <c r="AE625" s="27">
        <v>0</v>
      </c>
      <c r="AF625" s="27">
        <v>0</v>
      </c>
      <c r="AG625" s="27">
        <v>0</v>
      </c>
      <c r="AH625" s="27">
        <v>0</v>
      </c>
      <c r="AI625" s="27">
        <v>0</v>
      </c>
      <c r="AK625" s="29">
        <f t="shared" si="9"/>
        <v>-3.3921580446357083E-2</v>
      </c>
    </row>
    <row r="626" spans="1:37" x14ac:dyDescent="0.25">
      <c r="A626">
        <v>624</v>
      </c>
      <c r="B626" s="1">
        <v>1.24E-2</v>
      </c>
      <c r="C626" s="1">
        <v>2.6071762636822114E-5</v>
      </c>
      <c r="D626" s="27">
        <v>0.15715724668398354</v>
      </c>
      <c r="E626" s="27">
        <v>0.10804345482844824</v>
      </c>
      <c r="F626" s="27">
        <v>0.10748894219101149</v>
      </c>
      <c r="G626" s="27">
        <v>0.10892825758439335</v>
      </c>
      <c r="H626" s="27">
        <v>0.13035090051705309</v>
      </c>
      <c r="I626" s="27">
        <v>0.12943510379598835</v>
      </c>
      <c r="J626" s="27">
        <v>3.7805922128631301E-3</v>
      </c>
      <c r="K626" s="27">
        <v>3.6627434082288406E-2</v>
      </c>
      <c r="L626" s="27">
        <v>9.2183216545350929E-2</v>
      </c>
      <c r="M626" s="27">
        <v>6.4072192513935755E-2</v>
      </c>
      <c r="N626" s="27">
        <v>6.193265904468348E-2</v>
      </c>
      <c r="O626" s="27">
        <v>0</v>
      </c>
      <c r="P626" s="27">
        <v>0</v>
      </c>
      <c r="Q626" s="27">
        <v>0</v>
      </c>
      <c r="R626" s="27">
        <v>0</v>
      </c>
      <c r="S626" s="27">
        <v>0</v>
      </c>
      <c r="T626" s="27">
        <v>0</v>
      </c>
      <c r="U626" s="27">
        <v>0</v>
      </c>
      <c r="V626" s="27">
        <v>0</v>
      </c>
      <c r="W626" s="27">
        <v>0</v>
      </c>
      <c r="X626" s="27">
        <v>0</v>
      </c>
      <c r="Y626" s="27">
        <v>0</v>
      </c>
      <c r="Z626" s="27">
        <v>0</v>
      </c>
      <c r="AA626" s="27">
        <v>0</v>
      </c>
      <c r="AB626" s="27">
        <v>0</v>
      </c>
      <c r="AC626" s="27">
        <v>0</v>
      </c>
      <c r="AD626" s="27">
        <v>0</v>
      </c>
      <c r="AE626" s="27">
        <v>0</v>
      </c>
      <c r="AF626" s="27">
        <v>0</v>
      </c>
      <c r="AG626" s="27">
        <v>0</v>
      </c>
      <c r="AH626" s="27">
        <v>0</v>
      </c>
      <c r="AI626" s="27">
        <v>0</v>
      </c>
      <c r="AK626" s="29">
        <f t="shared" si="9"/>
        <v>2.1025615029695252E-3</v>
      </c>
    </row>
    <row r="627" spans="1:37" x14ac:dyDescent="0.25">
      <c r="A627">
        <v>625</v>
      </c>
      <c r="B627" s="1">
        <v>9.9000000000000008E-3</v>
      </c>
      <c r="C627" s="1">
        <v>1.9759201827741898E-4</v>
      </c>
      <c r="D627" s="27">
        <v>3.7550639952257624E-2</v>
      </c>
      <c r="E627" s="27">
        <v>7.2200898602157337E-2</v>
      </c>
      <c r="F627" s="27">
        <v>0.13759611286154219</v>
      </c>
      <c r="G627" s="27">
        <v>8.5217375907144247E-2</v>
      </c>
      <c r="H627" s="27">
        <v>0.16096719429013431</v>
      </c>
      <c r="I627" s="27">
        <v>3.3609504142056976E-2</v>
      </c>
      <c r="J627" s="27">
        <v>2.8111737935934623E-2</v>
      </c>
      <c r="K627" s="27">
        <v>2.695441802462514E-2</v>
      </c>
      <c r="L627" s="27">
        <v>0.18589143612149139</v>
      </c>
      <c r="M627" s="27">
        <v>1.9891141581903839E-2</v>
      </c>
      <c r="N627" s="27">
        <v>0.21200954058075222</v>
      </c>
      <c r="O627" s="27">
        <v>0</v>
      </c>
      <c r="P627" s="27">
        <v>0</v>
      </c>
      <c r="Q627" s="27">
        <v>0</v>
      </c>
      <c r="R627" s="27">
        <v>0</v>
      </c>
      <c r="S627" s="27">
        <v>0</v>
      </c>
      <c r="T627" s="27">
        <v>0</v>
      </c>
      <c r="U627" s="27">
        <v>0</v>
      </c>
      <c r="V627" s="27">
        <v>0</v>
      </c>
      <c r="W627" s="27">
        <v>0</v>
      </c>
      <c r="X627" s="27">
        <v>0</v>
      </c>
      <c r="Y627" s="27">
        <v>0</v>
      </c>
      <c r="Z627" s="27">
        <v>0</v>
      </c>
      <c r="AA627" s="27">
        <v>0</v>
      </c>
      <c r="AB627" s="27">
        <v>0</v>
      </c>
      <c r="AC627" s="27">
        <v>0</v>
      </c>
      <c r="AD627" s="27">
        <v>0</v>
      </c>
      <c r="AE627" s="27">
        <v>0</v>
      </c>
      <c r="AF627" s="27">
        <v>0</v>
      </c>
      <c r="AG627" s="27">
        <v>0</v>
      </c>
      <c r="AH627" s="27">
        <v>0</v>
      </c>
      <c r="AI627" s="27">
        <v>0</v>
      </c>
      <c r="AK627" s="29">
        <f t="shared" si="9"/>
        <v>1.9958789724991814E-2</v>
      </c>
    </row>
    <row r="628" spans="1:37" x14ac:dyDescent="0.25">
      <c r="A628">
        <v>626</v>
      </c>
      <c r="B628" s="1">
        <v>1.04E-2</v>
      </c>
      <c r="C628" s="1">
        <v>-2.5076282373748867E-4</v>
      </c>
      <c r="D628" s="27">
        <v>2.8822541526296812E-2</v>
      </c>
      <c r="E628" s="27">
        <v>1.7915473873690933E-2</v>
      </c>
      <c r="F628" s="27">
        <v>2.5646570013436433E-2</v>
      </c>
      <c r="G628" s="27">
        <v>6.8122992697422641E-2</v>
      </c>
      <c r="H628" s="27">
        <v>8.9530178101761976E-2</v>
      </c>
      <c r="I628" s="27">
        <v>1.3419473120512455E-2</v>
      </c>
      <c r="J628" s="27">
        <v>0.11369535248967125</v>
      </c>
      <c r="K628" s="27">
        <v>0.22477694450076838</v>
      </c>
      <c r="L628" s="27">
        <v>0.11630311224126968</v>
      </c>
      <c r="M628" s="27">
        <v>0.22453314162913318</v>
      </c>
      <c r="N628" s="27">
        <v>7.7234219806036383E-2</v>
      </c>
      <c r="O628" s="27">
        <v>0</v>
      </c>
      <c r="P628" s="27">
        <v>0</v>
      </c>
      <c r="Q628" s="27">
        <v>0</v>
      </c>
      <c r="R628" s="27">
        <v>0</v>
      </c>
      <c r="S628" s="27">
        <v>0</v>
      </c>
      <c r="T628" s="27">
        <v>0</v>
      </c>
      <c r="U628" s="27">
        <v>0</v>
      </c>
      <c r="V628" s="27">
        <v>0</v>
      </c>
      <c r="W628" s="27">
        <v>0</v>
      </c>
      <c r="X628" s="27">
        <v>0</v>
      </c>
      <c r="Y628" s="27">
        <v>0</v>
      </c>
      <c r="Z628" s="27">
        <v>0</v>
      </c>
      <c r="AA628" s="27">
        <v>0</v>
      </c>
      <c r="AB628" s="27">
        <v>0</v>
      </c>
      <c r="AC628" s="27">
        <v>0</v>
      </c>
      <c r="AD628" s="27">
        <v>0</v>
      </c>
      <c r="AE628" s="27">
        <v>0</v>
      </c>
      <c r="AF628" s="27">
        <v>0</v>
      </c>
      <c r="AG628" s="27">
        <v>0</v>
      </c>
      <c r="AH628" s="27">
        <v>0</v>
      </c>
      <c r="AI628" s="27">
        <v>0</v>
      </c>
      <c r="AK628" s="29">
        <f t="shared" si="9"/>
        <v>-2.4111809974758529E-2</v>
      </c>
    </row>
    <row r="629" spans="1:37" x14ac:dyDescent="0.25">
      <c r="A629">
        <v>627</v>
      </c>
      <c r="B629" s="1">
        <v>1.18E-2</v>
      </c>
      <c r="C629" s="1">
        <v>-4.4539957907285653E-5</v>
      </c>
      <c r="D629" s="27">
        <v>3.0462025807646693E-2</v>
      </c>
      <c r="E629" s="27">
        <v>5.1299865237440984E-2</v>
      </c>
      <c r="F629" s="27">
        <v>5.0421065036938779E-2</v>
      </c>
      <c r="G629" s="27">
        <v>0.14293936412158129</v>
      </c>
      <c r="H629" s="27">
        <v>0.11126293919342595</v>
      </c>
      <c r="I629" s="27">
        <v>0.14944079997019602</v>
      </c>
      <c r="J629" s="27">
        <v>0.11724669047522412</v>
      </c>
      <c r="K629" s="27">
        <v>7.9844441951997303E-2</v>
      </c>
      <c r="L629" s="27">
        <v>1.9847101726418133E-2</v>
      </c>
      <c r="M629" s="27">
        <v>4.9072348126492193E-2</v>
      </c>
      <c r="N629" s="27">
        <v>0.1981633583526386</v>
      </c>
      <c r="O629" s="27">
        <v>0</v>
      </c>
      <c r="P629" s="27">
        <v>0</v>
      </c>
      <c r="Q629" s="27">
        <v>0</v>
      </c>
      <c r="R629" s="27">
        <v>0</v>
      </c>
      <c r="S629" s="27">
        <v>0</v>
      </c>
      <c r="T629" s="27">
        <v>0</v>
      </c>
      <c r="U629" s="27">
        <v>0</v>
      </c>
      <c r="V629" s="27">
        <v>0</v>
      </c>
      <c r="W629" s="27">
        <v>0</v>
      </c>
      <c r="X629" s="27">
        <v>0</v>
      </c>
      <c r="Y629" s="27">
        <v>0</v>
      </c>
      <c r="Z629" s="27">
        <v>0</v>
      </c>
      <c r="AA629" s="27">
        <v>0</v>
      </c>
      <c r="AB629" s="27">
        <v>0</v>
      </c>
      <c r="AC629" s="27">
        <v>0</v>
      </c>
      <c r="AD629" s="27">
        <v>0</v>
      </c>
      <c r="AE629" s="27">
        <v>0</v>
      </c>
      <c r="AF629" s="27">
        <v>0</v>
      </c>
      <c r="AG629" s="27">
        <v>0</v>
      </c>
      <c r="AH629" s="27">
        <v>0</v>
      </c>
      <c r="AI629" s="27">
        <v>0</v>
      </c>
      <c r="AK629" s="29">
        <f t="shared" si="9"/>
        <v>-3.7745727040072586E-3</v>
      </c>
    </row>
    <row r="630" spans="1:37" x14ac:dyDescent="0.25">
      <c r="A630">
        <v>628</v>
      </c>
      <c r="B630" s="1">
        <v>1.2800000000000001E-2</v>
      </c>
      <c r="C630" s="1">
        <v>4.6527538632164863E-4</v>
      </c>
      <c r="D630" s="27">
        <v>0.22396640534372736</v>
      </c>
      <c r="E630" s="27">
        <v>0.16795829239385765</v>
      </c>
      <c r="F630" s="27">
        <v>6.8101727801133452E-2</v>
      </c>
      <c r="G630" s="27">
        <v>5.9484494369401987E-2</v>
      </c>
      <c r="H630" s="27">
        <v>4.814594830669252E-2</v>
      </c>
      <c r="I630" s="27">
        <v>5.1381768726573754E-2</v>
      </c>
      <c r="J630" s="27">
        <v>7.4532377187131821E-2</v>
      </c>
      <c r="K630" s="27">
        <v>5.4852606594027529E-4</v>
      </c>
      <c r="L630" s="27">
        <v>0.18217067066982923</v>
      </c>
      <c r="M630" s="27">
        <v>2.541606556264028E-2</v>
      </c>
      <c r="N630" s="27">
        <v>9.8293723573071867E-2</v>
      </c>
      <c r="O630" s="27">
        <v>0</v>
      </c>
      <c r="P630" s="27">
        <v>0</v>
      </c>
      <c r="Q630" s="27">
        <v>0</v>
      </c>
      <c r="R630" s="27">
        <v>0</v>
      </c>
      <c r="S630" s="27">
        <v>0</v>
      </c>
      <c r="T630" s="27">
        <v>0</v>
      </c>
      <c r="U630" s="27">
        <v>0</v>
      </c>
      <c r="V630" s="27">
        <v>0</v>
      </c>
      <c r="W630" s="27">
        <v>0</v>
      </c>
      <c r="X630" s="27">
        <v>0</v>
      </c>
      <c r="Y630" s="27">
        <v>0</v>
      </c>
      <c r="Z630" s="27">
        <v>0</v>
      </c>
      <c r="AA630" s="27">
        <v>0</v>
      </c>
      <c r="AB630" s="27">
        <v>0</v>
      </c>
      <c r="AC630" s="27">
        <v>0</v>
      </c>
      <c r="AD630" s="27">
        <v>0</v>
      </c>
      <c r="AE630" s="27">
        <v>0</v>
      </c>
      <c r="AF630" s="27">
        <v>0</v>
      </c>
      <c r="AG630" s="27">
        <v>0</v>
      </c>
      <c r="AH630" s="27">
        <v>0</v>
      </c>
      <c r="AI630" s="27">
        <v>0</v>
      </c>
      <c r="AK630" s="29">
        <f t="shared" si="9"/>
        <v>3.63496395563788E-2</v>
      </c>
    </row>
    <row r="631" spans="1:37" x14ac:dyDescent="0.25">
      <c r="A631">
        <v>629</v>
      </c>
      <c r="B631" s="1">
        <v>1.2999999999999999E-2</v>
      </c>
      <c r="C631" s="1">
        <v>-2.0836309080903906E-4</v>
      </c>
      <c r="D631" s="27">
        <v>0.14843082169969796</v>
      </c>
      <c r="E631" s="27">
        <v>3.1689356274785668E-2</v>
      </c>
      <c r="F631" s="27">
        <v>5.233445384877823E-3</v>
      </c>
      <c r="G631" s="27">
        <v>9.1982706335153042E-2</v>
      </c>
      <c r="H631" s="27">
        <v>0.22603106365665424</v>
      </c>
      <c r="I631" s="27">
        <v>0.17426494648982535</v>
      </c>
      <c r="J631" s="27">
        <v>6.8817522701691183E-2</v>
      </c>
      <c r="K631" s="27">
        <v>0.12413714877717423</v>
      </c>
      <c r="L631" s="27">
        <v>7.8320555989292842E-2</v>
      </c>
      <c r="M631" s="27">
        <v>2.8416009319750479E-2</v>
      </c>
      <c r="N631" s="27">
        <v>2.2676423371097144E-2</v>
      </c>
      <c r="O631" s="27">
        <v>0</v>
      </c>
      <c r="P631" s="27">
        <v>0</v>
      </c>
      <c r="Q631" s="27">
        <v>0</v>
      </c>
      <c r="R631" s="27">
        <v>0</v>
      </c>
      <c r="S631" s="27">
        <v>0</v>
      </c>
      <c r="T631" s="27">
        <v>0</v>
      </c>
      <c r="U631" s="27">
        <v>0</v>
      </c>
      <c r="V631" s="27">
        <v>0</v>
      </c>
      <c r="W631" s="27">
        <v>0</v>
      </c>
      <c r="X631" s="27">
        <v>0</v>
      </c>
      <c r="Y631" s="27">
        <v>0</v>
      </c>
      <c r="Z631" s="27">
        <v>0</v>
      </c>
      <c r="AA631" s="27">
        <v>0</v>
      </c>
      <c r="AB631" s="27">
        <v>0</v>
      </c>
      <c r="AC631" s="27">
        <v>0</v>
      </c>
      <c r="AD631" s="27">
        <v>0</v>
      </c>
      <c r="AE631" s="27">
        <v>0</v>
      </c>
      <c r="AF631" s="27">
        <v>0</v>
      </c>
      <c r="AG631" s="27">
        <v>0</v>
      </c>
      <c r="AH631" s="27">
        <v>0</v>
      </c>
      <c r="AI631" s="27">
        <v>0</v>
      </c>
      <c r="AK631" s="29">
        <f t="shared" si="9"/>
        <v>-1.6027930062233776E-2</v>
      </c>
    </row>
    <row r="632" spans="1:37" x14ac:dyDescent="0.25">
      <c r="A632">
        <v>630</v>
      </c>
      <c r="B632" s="1">
        <v>1.0699999999999999E-2</v>
      </c>
      <c r="C632" s="1">
        <v>1.9034377600424342E-5</v>
      </c>
      <c r="D632" s="27">
        <v>0.17620500774276948</v>
      </c>
      <c r="E632" s="27">
        <v>3.1278614780029183E-2</v>
      </c>
      <c r="F632" s="27">
        <v>0.12211322171130801</v>
      </c>
      <c r="G632" s="27">
        <v>0.12537879364870211</v>
      </c>
      <c r="H632" s="27">
        <v>0.15972980087510649</v>
      </c>
      <c r="I632" s="27">
        <v>3.8723579107677548E-2</v>
      </c>
      <c r="J632" s="27">
        <v>7.3604367626938019E-2</v>
      </c>
      <c r="K632" s="27">
        <v>2.2260730041153656E-2</v>
      </c>
      <c r="L632" s="27">
        <v>6.6850024698039079E-2</v>
      </c>
      <c r="M632" s="27">
        <v>4.4974741665373963E-2</v>
      </c>
      <c r="N632" s="27">
        <v>0.1388811181029026</v>
      </c>
      <c r="O632" s="27">
        <v>0</v>
      </c>
      <c r="P632" s="27">
        <v>0</v>
      </c>
      <c r="Q632" s="27">
        <v>0</v>
      </c>
      <c r="R632" s="27">
        <v>0</v>
      </c>
      <c r="S632" s="27">
        <v>0</v>
      </c>
      <c r="T632" s="27">
        <v>0</v>
      </c>
      <c r="U632" s="27">
        <v>0</v>
      </c>
      <c r="V632" s="27">
        <v>0</v>
      </c>
      <c r="W632" s="27">
        <v>0</v>
      </c>
      <c r="X632" s="27">
        <v>0</v>
      </c>
      <c r="Y632" s="27">
        <v>0</v>
      </c>
      <c r="Z632" s="27">
        <v>0</v>
      </c>
      <c r="AA632" s="27">
        <v>0</v>
      </c>
      <c r="AB632" s="27">
        <v>0</v>
      </c>
      <c r="AC632" s="27">
        <v>0</v>
      </c>
      <c r="AD632" s="27">
        <v>0</v>
      </c>
      <c r="AE632" s="27">
        <v>0</v>
      </c>
      <c r="AF632" s="27">
        <v>0</v>
      </c>
      <c r="AG632" s="27">
        <v>0</v>
      </c>
      <c r="AH632" s="27">
        <v>0</v>
      </c>
      <c r="AI632" s="27">
        <v>0</v>
      </c>
      <c r="AK632" s="29">
        <f t="shared" si="9"/>
        <v>1.7789137944321815E-3</v>
      </c>
    </row>
    <row r="633" spans="1:37" x14ac:dyDescent="0.25">
      <c r="A633">
        <v>631</v>
      </c>
      <c r="B633" s="1">
        <v>1.2699999999999999E-2</v>
      </c>
      <c r="C633" s="1">
        <v>1.7117634860849747E-4</v>
      </c>
      <c r="D633" s="27">
        <v>7.1760679597713692E-2</v>
      </c>
      <c r="E633" s="27">
        <v>0.13722766649082629</v>
      </c>
      <c r="F633" s="27">
        <v>6.221626146486875E-2</v>
      </c>
      <c r="G633" s="27">
        <v>8.9412041486898727E-2</v>
      </c>
      <c r="H633" s="27">
        <v>8.0362482809861649E-2</v>
      </c>
      <c r="I633" s="27">
        <v>0.11065126828864125</v>
      </c>
      <c r="J633" s="27">
        <v>0.1174395084514117</v>
      </c>
      <c r="K633" s="27">
        <v>8.2238526452830252E-2</v>
      </c>
      <c r="L633" s="27">
        <v>0.12354768046412196</v>
      </c>
      <c r="M633" s="27">
        <v>9.9681923435698955E-2</v>
      </c>
      <c r="N633" s="27">
        <v>2.5461961057126618E-2</v>
      </c>
      <c r="O633" s="27">
        <v>0</v>
      </c>
      <c r="P633" s="27">
        <v>0</v>
      </c>
      <c r="Q633" s="27">
        <v>0</v>
      </c>
      <c r="R633" s="27">
        <v>0</v>
      </c>
      <c r="S633" s="27">
        <v>0</v>
      </c>
      <c r="T633" s="27">
        <v>0</v>
      </c>
      <c r="U633" s="27">
        <v>0</v>
      </c>
      <c r="V633" s="27">
        <v>0</v>
      </c>
      <c r="W633" s="27">
        <v>0</v>
      </c>
      <c r="X633" s="27">
        <v>0</v>
      </c>
      <c r="Y633" s="27">
        <v>0</v>
      </c>
      <c r="Z633" s="27">
        <v>0</v>
      </c>
      <c r="AA633" s="27">
        <v>0</v>
      </c>
      <c r="AB633" s="27">
        <v>0</v>
      </c>
      <c r="AC633" s="27">
        <v>0</v>
      </c>
      <c r="AD633" s="27">
        <v>0</v>
      </c>
      <c r="AE633" s="27">
        <v>0</v>
      </c>
      <c r="AF633" s="27">
        <v>0</v>
      </c>
      <c r="AG633" s="27">
        <v>0</v>
      </c>
      <c r="AH633" s="27">
        <v>0</v>
      </c>
      <c r="AI633" s="27">
        <v>0</v>
      </c>
      <c r="AK633" s="29">
        <f t="shared" si="9"/>
        <v>1.3478452646338384E-2</v>
      </c>
    </row>
    <row r="634" spans="1:37" x14ac:dyDescent="0.25">
      <c r="A634">
        <v>632</v>
      </c>
      <c r="B634" s="1">
        <v>1.46E-2</v>
      </c>
      <c r="C634" s="1">
        <v>-2.173802598944002E-4</v>
      </c>
      <c r="D634" s="27">
        <v>4.4909092481105896E-2</v>
      </c>
      <c r="E634" s="27">
        <v>0.12324564514468682</v>
      </c>
      <c r="F634" s="27">
        <v>0.17080178212348468</v>
      </c>
      <c r="G634" s="27">
        <v>8.7940997732287057E-2</v>
      </c>
      <c r="H634" s="27">
        <v>2.3075300840110686E-2</v>
      </c>
      <c r="I634" s="27">
        <v>0.12841203907307402</v>
      </c>
      <c r="J634" s="27">
        <v>7.9662742404794804E-2</v>
      </c>
      <c r="K634" s="27">
        <v>0.17576871718222709</v>
      </c>
      <c r="L634" s="27">
        <v>0.15238894050842414</v>
      </c>
      <c r="M634" s="27">
        <v>1.045421530202279E-2</v>
      </c>
      <c r="N634" s="27">
        <v>3.3405272077820913E-3</v>
      </c>
      <c r="O634" s="27">
        <v>0</v>
      </c>
      <c r="P634" s="27">
        <v>0</v>
      </c>
      <c r="Q634" s="27">
        <v>0</v>
      </c>
      <c r="R634" s="27">
        <v>0</v>
      </c>
      <c r="S634" s="27">
        <v>0</v>
      </c>
      <c r="T634" s="27">
        <v>0</v>
      </c>
      <c r="U634" s="27">
        <v>0</v>
      </c>
      <c r="V634" s="27">
        <v>0</v>
      </c>
      <c r="W634" s="27">
        <v>0</v>
      </c>
      <c r="X634" s="27">
        <v>0</v>
      </c>
      <c r="Y634" s="27">
        <v>0</v>
      </c>
      <c r="Z634" s="27">
        <v>0</v>
      </c>
      <c r="AA634" s="27">
        <v>0</v>
      </c>
      <c r="AB634" s="27">
        <v>0</v>
      </c>
      <c r="AC634" s="27">
        <v>0</v>
      </c>
      <c r="AD634" s="27">
        <v>0</v>
      </c>
      <c r="AE634" s="27">
        <v>0</v>
      </c>
      <c r="AF634" s="27">
        <v>0</v>
      </c>
      <c r="AG634" s="27">
        <v>0</v>
      </c>
      <c r="AH634" s="27">
        <v>0</v>
      </c>
      <c r="AI634" s="27">
        <v>0</v>
      </c>
      <c r="AK634" s="29">
        <f t="shared" si="9"/>
        <v>-1.4889058896876726E-2</v>
      </c>
    </row>
    <row r="635" spans="1:37" x14ac:dyDescent="0.25">
      <c r="A635">
        <v>633</v>
      </c>
      <c r="B635" s="1">
        <v>1.4E-2</v>
      </c>
      <c r="C635" s="1">
        <v>-2.3590333952486803E-4</v>
      </c>
      <c r="D635" s="27">
        <v>6.2280096363886782E-2</v>
      </c>
      <c r="E635" s="27">
        <v>0.12167555712899117</v>
      </c>
      <c r="F635" s="27">
        <v>0.11808574840562931</v>
      </c>
      <c r="G635" s="27">
        <v>2.9592073769751249E-2</v>
      </c>
      <c r="H635" s="27">
        <v>0.15643405915117983</v>
      </c>
      <c r="I635" s="27">
        <v>0.13779563031873548</v>
      </c>
      <c r="J635" s="27">
        <v>6.157966423891556E-2</v>
      </c>
      <c r="K635" s="27">
        <v>0.1523893109201695</v>
      </c>
      <c r="L635" s="27">
        <v>5.1505131969393691E-3</v>
      </c>
      <c r="M635" s="27">
        <v>4.0892474015469506E-2</v>
      </c>
      <c r="N635" s="27">
        <v>0.1141248724903321</v>
      </c>
      <c r="O635" s="27">
        <v>0</v>
      </c>
      <c r="P635" s="27">
        <v>0</v>
      </c>
      <c r="Q635" s="27">
        <v>0</v>
      </c>
      <c r="R635" s="27">
        <v>0</v>
      </c>
      <c r="S635" s="27">
        <v>0</v>
      </c>
      <c r="T635" s="27">
        <v>0</v>
      </c>
      <c r="U635" s="27">
        <v>0</v>
      </c>
      <c r="V635" s="27">
        <v>0</v>
      </c>
      <c r="W635" s="27">
        <v>0</v>
      </c>
      <c r="X635" s="27">
        <v>0</v>
      </c>
      <c r="Y635" s="27">
        <v>0</v>
      </c>
      <c r="Z635" s="27">
        <v>0</v>
      </c>
      <c r="AA635" s="27">
        <v>0</v>
      </c>
      <c r="AB635" s="27">
        <v>0</v>
      </c>
      <c r="AC635" s="27">
        <v>0</v>
      </c>
      <c r="AD635" s="27">
        <v>0</v>
      </c>
      <c r="AE635" s="27">
        <v>0</v>
      </c>
      <c r="AF635" s="27">
        <v>0</v>
      </c>
      <c r="AG635" s="27">
        <v>0</v>
      </c>
      <c r="AH635" s="27">
        <v>0</v>
      </c>
      <c r="AI635" s="27">
        <v>0</v>
      </c>
      <c r="AK635" s="29">
        <f t="shared" si="9"/>
        <v>-1.6850238537490573E-2</v>
      </c>
    </row>
    <row r="636" spans="1:37" x14ac:dyDescent="0.25">
      <c r="A636">
        <v>634</v>
      </c>
      <c r="B636" s="1">
        <v>1.6400000000000001E-2</v>
      </c>
      <c r="C636" s="1">
        <v>-1.594074435501062E-4</v>
      </c>
      <c r="D636" s="27">
        <v>0.20173395931999022</v>
      </c>
      <c r="E636" s="27">
        <v>0.15793423161018352</v>
      </c>
      <c r="F636" s="27">
        <v>5.3353699192985972E-2</v>
      </c>
      <c r="G636" s="27">
        <v>0.16313157147018667</v>
      </c>
      <c r="H636" s="27">
        <v>0.13165871156680301</v>
      </c>
      <c r="I636" s="27">
        <v>5.0211651883649622E-2</v>
      </c>
      <c r="J636" s="27">
        <v>1.3739794398247974E-2</v>
      </c>
      <c r="K636" s="27">
        <v>0.18471048161178591</v>
      </c>
      <c r="L636" s="27">
        <v>3.9013414097606009E-3</v>
      </c>
      <c r="M636" s="27">
        <v>2.7789009825501681E-2</v>
      </c>
      <c r="N636" s="27">
        <v>1.1835547710904908E-2</v>
      </c>
      <c r="O636" s="27">
        <v>0</v>
      </c>
      <c r="P636" s="27">
        <v>0</v>
      </c>
      <c r="Q636" s="27">
        <v>0</v>
      </c>
      <c r="R636" s="27">
        <v>0</v>
      </c>
      <c r="S636" s="27">
        <v>0</v>
      </c>
      <c r="T636" s="27">
        <v>0</v>
      </c>
      <c r="U636" s="27">
        <v>0</v>
      </c>
      <c r="V636" s="27">
        <v>0</v>
      </c>
      <c r="W636" s="27">
        <v>0</v>
      </c>
      <c r="X636" s="27">
        <v>0</v>
      </c>
      <c r="Y636" s="27">
        <v>0</v>
      </c>
      <c r="Z636" s="27">
        <v>0</v>
      </c>
      <c r="AA636" s="27">
        <v>0</v>
      </c>
      <c r="AB636" s="27">
        <v>0</v>
      </c>
      <c r="AC636" s="27">
        <v>0</v>
      </c>
      <c r="AD636" s="27">
        <v>0</v>
      </c>
      <c r="AE636" s="27">
        <v>0</v>
      </c>
      <c r="AF636" s="27">
        <v>0</v>
      </c>
      <c r="AG636" s="27">
        <v>0</v>
      </c>
      <c r="AH636" s="27">
        <v>0</v>
      </c>
      <c r="AI636" s="27">
        <v>0</v>
      </c>
      <c r="AK636" s="29">
        <f t="shared" si="9"/>
        <v>-9.7199660701284257E-3</v>
      </c>
    </row>
    <row r="637" spans="1:37" x14ac:dyDescent="0.25">
      <c r="A637">
        <v>635</v>
      </c>
      <c r="B637" s="1">
        <v>1.38E-2</v>
      </c>
      <c r="C637" s="1">
        <v>-4.1779951119289042E-5</v>
      </c>
      <c r="D637" s="27">
        <v>0.15885445341581786</v>
      </c>
      <c r="E637" s="27">
        <v>0.10439182697795234</v>
      </c>
      <c r="F637" s="27">
        <v>0.10931350496615425</v>
      </c>
      <c r="G637" s="27">
        <v>0.19580269941368197</v>
      </c>
      <c r="H637" s="27">
        <v>9.2714428741778446E-2</v>
      </c>
      <c r="I637" s="27">
        <v>3.9028647906383024E-2</v>
      </c>
      <c r="J637" s="27">
        <v>7.4772296199165492E-2</v>
      </c>
      <c r="K637" s="27">
        <v>9.3555955410379324E-2</v>
      </c>
      <c r="L637" s="27">
        <v>2.3260006123906876E-3</v>
      </c>
      <c r="M637" s="27">
        <v>4.0629995823878558E-2</v>
      </c>
      <c r="N637" s="27">
        <v>8.8610190532417948E-2</v>
      </c>
      <c r="O637" s="27">
        <v>0</v>
      </c>
      <c r="P637" s="27">
        <v>0</v>
      </c>
      <c r="Q637" s="27">
        <v>0</v>
      </c>
      <c r="R637" s="27">
        <v>0</v>
      </c>
      <c r="S637" s="27">
        <v>0</v>
      </c>
      <c r="T637" s="27">
        <v>0</v>
      </c>
      <c r="U637" s="27">
        <v>0</v>
      </c>
      <c r="V637" s="27">
        <v>0</v>
      </c>
      <c r="W637" s="27">
        <v>0</v>
      </c>
      <c r="X637" s="27">
        <v>0</v>
      </c>
      <c r="Y637" s="27">
        <v>0</v>
      </c>
      <c r="Z637" s="27">
        <v>0</v>
      </c>
      <c r="AA637" s="27">
        <v>0</v>
      </c>
      <c r="AB637" s="27">
        <v>0</v>
      </c>
      <c r="AC637" s="27">
        <v>0</v>
      </c>
      <c r="AD637" s="27">
        <v>0</v>
      </c>
      <c r="AE637" s="27">
        <v>0</v>
      </c>
      <c r="AF637" s="27">
        <v>0</v>
      </c>
      <c r="AG637" s="27">
        <v>0</v>
      </c>
      <c r="AH637" s="27">
        <v>0</v>
      </c>
      <c r="AI637" s="27">
        <v>0</v>
      </c>
      <c r="AK637" s="29">
        <f t="shared" si="9"/>
        <v>-3.027532689803554E-3</v>
      </c>
    </row>
    <row r="638" spans="1:37" x14ac:dyDescent="0.25">
      <c r="A638">
        <v>636</v>
      </c>
      <c r="B638" s="1">
        <v>1.41E-2</v>
      </c>
      <c r="C638" s="1">
        <v>1.9566543908644183E-4</v>
      </c>
      <c r="D638" s="27">
        <v>0.14374212139151588</v>
      </c>
      <c r="E638" s="27">
        <v>0.19904560902534937</v>
      </c>
      <c r="F638" s="27">
        <v>0.12497666185238232</v>
      </c>
      <c r="G638" s="27">
        <v>7.1210535084561363E-2</v>
      </c>
      <c r="H638" s="27">
        <v>8.8920907653871964E-2</v>
      </c>
      <c r="I638" s="27">
        <v>1.8111322192799803E-2</v>
      </c>
      <c r="J638" s="27">
        <v>4.9647858121106107E-2</v>
      </c>
      <c r="K638" s="27">
        <v>6.0844080024251096E-2</v>
      </c>
      <c r="L638" s="27">
        <v>1.1286305485587256E-2</v>
      </c>
      <c r="M638" s="27">
        <v>0.13724077153134137</v>
      </c>
      <c r="N638" s="27">
        <v>9.4973827637233429E-2</v>
      </c>
      <c r="O638" s="27">
        <v>0</v>
      </c>
      <c r="P638" s="27">
        <v>0</v>
      </c>
      <c r="Q638" s="27">
        <v>0</v>
      </c>
      <c r="R638" s="27">
        <v>0</v>
      </c>
      <c r="S638" s="27">
        <v>0</v>
      </c>
      <c r="T638" s="27">
        <v>0</v>
      </c>
      <c r="U638" s="27">
        <v>0</v>
      </c>
      <c r="V638" s="27">
        <v>0</v>
      </c>
      <c r="W638" s="27">
        <v>0</v>
      </c>
      <c r="X638" s="27">
        <v>0</v>
      </c>
      <c r="Y638" s="27">
        <v>0</v>
      </c>
      <c r="Z638" s="27">
        <v>0</v>
      </c>
      <c r="AA638" s="27">
        <v>0</v>
      </c>
      <c r="AB638" s="27">
        <v>0</v>
      </c>
      <c r="AC638" s="27">
        <v>0</v>
      </c>
      <c r="AD638" s="27">
        <v>0</v>
      </c>
      <c r="AE638" s="27">
        <v>0</v>
      </c>
      <c r="AF638" s="27">
        <v>0</v>
      </c>
      <c r="AG638" s="27">
        <v>0</v>
      </c>
      <c r="AH638" s="27">
        <v>0</v>
      </c>
      <c r="AI638" s="27">
        <v>0</v>
      </c>
      <c r="AK638" s="29">
        <f t="shared" si="9"/>
        <v>1.3876981495492328E-2</v>
      </c>
    </row>
    <row r="639" spans="1:37" x14ac:dyDescent="0.25">
      <c r="A639">
        <v>637</v>
      </c>
      <c r="B639" s="1">
        <v>1.2E-2</v>
      </c>
      <c r="C639" s="1">
        <v>1.3019307336296114E-5</v>
      </c>
      <c r="D639" s="27">
        <v>9.0574594845566056E-2</v>
      </c>
      <c r="E639" s="27">
        <v>7.4161608561789424E-2</v>
      </c>
      <c r="F639" s="27">
        <v>5.8263598754730167E-2</v>
      </c>
      <c r="G639" s="27">
        <v>0.17186811455502901</v>
      </c>
      <c r="H639" s="27">
        <v>9.6261713351869366E-2</v>
      </c>
      <c r="I639" s="27">
        <v>0.12358721913233399</v>
      </c>
      <c r="J639" s="27">
        <v>7.6255280705455897E-2</v>
      </c>
      <c r="K639" s="27">
        <v>7.6306499636364405E-2</v>
      </c>
      <c r="L639" s="27">
        <v>0.11404527044965899</v>
      </c>
      <c r="M639" s="27">
        <v>0.11339317563349356</v>
      </c>
      <c r="N639" s="27">
        <v>5.2829243737091665E-3</v>
      </c>
      <c r="O639" s="27">
        <v>0</v>
      </c>
      <c r="P639" s="27">
        <v>0</v>
      </c>
      <c r="Q639" s="27">
        <v>0</v>
      </c>
      <c r="R639" s="27">
        <v>0</v>
      </c>
      <c r="S639" s="27">
        <v>0</v>
      </c>
      <c r="T639" s="27">
        <v>0</v>
      </c>
      <c r="U639" s="27">
        <v>0</v>
      </c>
      <c r="V639" s="27">
        <v>0</v>
      </c>
      <c r="W639" s="27">
        <v>0</v>
      </c>
      <c r="X639" s="27">
        <v>0</v>
      </c>
      <c r="Y639" s="27">
        <v>0</v>
      </c>
      <c r="Z639" s="27">
        <v>0</v>
      </c>
      <c r="AA639" s="27">
        <v>0</v>
      </c>
      <c r="AB639" s="27">
        <v>0</v>
      </c>
      <c r="AC639" s="27">
        <v>0</v>
      </c>
      <c r="AD639" s="27">
        <v>0</v>
      </c>
      <c r="AE639" s="27">
        <v>0</v>
      </c>
      <c r="AF639" s="27">
        <v>0</v>
      </c>
      <c r="AG639" s="27">
        <v>0</v>
      </c>
      <c r="AH639" s="27">
        <v>0</v>
      </c>
      <c r="AI639" s="27">
        <v>0</v>
      </c>
      <c r="AK639" s="29">
        <f t="shared" si="9"/>
        <v>1.0849422780246762E-3</v>
      </c>
    </row>
    <row r="640" spans="1:37" x14ac:dyDescent="0.25">
      <c r="A640">
        <v>638</v>
      </c>
      <c r="B640" s="1">
        <v>1.15E-2</v>
      </c>
      <c r="C640" s="1">
        <v>6.2964836790769193E-5</v>
      </c>
      <c r="D640" s="27">
        <v>6.7647108275998E-2</v>
      </c>
      <c r="E640" s="27">
        <v>9.4239111969949746E-2</v>
      </c>
      <c r="F640" s="27">
        <v>1.9213938357666511E-2</v>
      </c>
      <c r="G640" s="27">
        <v>0.11524595731541382</v>
      </c>
      <c r="H640" s="27">
        <v>0.10403404698226346</v>
      </c>
      <c r="I640" s="27">
        <v>2.8809377937343297E-2</v>
      </c>
      <c r="J640" s="27">
        <v>3.4172645134511431E-2</v>
      </c>
      <c r="K640" s="27">
        <v>0.1570935881855689</v>
      </c>
      <c r="L640" s="27">
        <v>0.17372544321296185</v>
      </c>
      <c r="M640" s="27">
        <v>6.1686906683788262E-2</v>
      </c>
      <c r="N640" s="27">
        <v>0.14413187594453478</v>
      </c>
      <c r="O640" s="27">
        <v>0</v>
      </c>
      <c r="P640" s="27">
        <v>0</v>
      </c>
      <c r="Q640" s="27">
        <v>0</v>
      </c>
      <c r="R640" s="27">
        <v>0</v>
      </c>
      <c r="S640" s="27">
        <v>0</v>
      </c>
      <c r="T640" s="27">
        <v>0</v>
      </c>
      <c r="U640" s="27">
        <v>0</v>
      </c>
      <c r="V640" s="27">
        <v>0</v>
      </c>
      <c r="W640" s="27">
        <v>0</v>
      </c>
      <c r="X640" s="27">
        <v>0</v>
      </c>
      <c r="Y640" s="27">
        <v>0</v>
      </c>
      <c r="Z640" s="27">
        <v>0</v>
      </c>
      <c r="AA640" s="27">
        <v>0</v>
      </c>
      <c r="AB640" s="27">
        <v>0</v>
      </c>
      <c r="AC640" s="27">
        <v>0</v>
      </c>
      <c r="AD640" s="27">
        <v>0</v>
      </c>
      <c r="AE640" s="27">
        <v>0</v>
      </c>
      <c r="AF640" s="27">
        <v>0</v>
      </c>
      <c r="AG640" s="27">
        <v>0</v>
      </c>
      <c r="AH640" s="27">
        <v>0</v>
      </c>
      <c r="AI640" s="27">
        <v>0</v>
      </c>
      <c r="AK640" s="29">
        <f t="shared" si="9"/>
        <v>5.4752031991973215E-3</v>
      </c>
    </row>
    <row r="641" spans="1:37" x14ac:dyDescent="0.25">
      <c r="A641">
        <v>639</v>
      </c>
      <c r="B641" s="1">
        <v>1.15E-2</v>
      </c>
      <c r="C641" s="1">
        <v>1.5974554133557094E-4</v>
      </c>
      <c r="D641" s="27">
        <v>0.16258674891937891</v>
      </c>
      <c r="E641" s="27">
        <v>0.10796843866768552</v>
      </c>
      <c r="F641" s="27">
        <v>8.696737792983357E-2</v>
      </c>
      <c r="G641" s="27">
        <v>0.13385020013661408</v>
      </c>
      <c r="H641" s="27">
        <v>6.7024592541688091E-2</v>
      </c>
      <c r="I641" s="27">
        <v>0.10669984093470478</v>
      </c>
      <c r="J641" s="27">
        <v>7.2862518412996746E-3</v>
      </c>
      <c r="K641" s="27">
        <v>1.1199498933725995E-2</v>
      </c>
      <c r="L641" s="27">
        <v>0.11082340751920891</v>
      </c>
      <c r="M641" s="27">
        <v>9.0395455575282876E-2</v>
      </c>
      <c r="N641" s="27">
        <v>0.11519818700057766</v>
      </c>
      <c r="O641" s="27">
        <v>0</v>
      </c>
      <c r="P641" s="27">
        <v>0</v>
      </c>
      <c r="Q641" s="27">
        <v>0</v>
      </c>
      <c r="R641" s="27">
        <v>0</v>
      </c>
      <c r="S641" s="27">
        <v>0</v>
      </c>
      <c r="T641" s="27">
        <v>0</v>
      </c>
      <c r="U641" s="27">
        <v>0</v>
      </c>
      <c r="V641" s="27">
        <v>0</v>
      </c>
      <c r="W641" s="27">
        <v>0</v>
      </c>
      <c r="X641" s="27">
        <v>0</v>
      </c>
      <c r="Y641" s="27">
        <v>0</v>
      </c>
      <c r="Z641" s="27">
        <v>0</v>
      </c>
      <c r="AA641" s="27">
        <v>0</v>
      </c>
      <c r="AB641" s="27">
        <v>0</v>
      </c>
      <c r="AC641" s="27">
        <v>0</v>
      </c>
      <c r="AD641" s="27">
        <v>0</v>
      </c>
      <c r="AE641" s="27">
        <v>0</v>
      </c>
      <c r="AF641" s="27">
        <v>0</v>
      </c>
      <c r="AG641" s="27">
        <v>0</v>
      </c>
      <c r="AH641" s="27">
        <v>0</v>
      </c>
      <c r="AI641" s="27">
        <v>0</v>
      </c>
      <c r="AK641" s="29">
        <f t="shared" si="9"/>
        <v>1.3890916637875735E-2</v>
      </c>
    </row>
    <row r="642" spans="1:37" x14ac:dyDescent="0.25">
      <c r="A642">
        <v>640</v>
      </c>
      <c r="B642" s="1">
        <v>8.3999999999999995E-3</v>
      </c>
      <c r="C642" s="1">
        <v>1.5058624710371577E-4</v>
      </c>
      <c r="D642" s="27">
        <v>0.16821308664066453</v>
      </c>
      <c r="E642" s="27">
        <v>1.9989634731728111E-2</v>
      </c>
      <c r="F642" s="27">
        <v>8.1408444189932816E-2</v>
      </c>
      <c r="G642" s="27">
        <v>4.052105405704446E-2</v>
      </c>
      <c r="H642" s="27">
        <v>0.13237041728844415</v>
      </c>
      <c r="I642" s="27">
        <v>1.5837477005535231E-2</v>
      </c>
      <c r="J642" s="27">
        <v>9.2655476678316764E-2</v>
      </c>
      <c r="K642" s="27">
        <v>1.9403925548677824E-2</v>
      </c>
      <c r="L642" s="27">
        <v>0.15591352998507008</v>
      </c>
      <c r="M642" s="27">
        <v>0.14546793921248458</v>
      </c>
      <c r="N642" s="27">
        <v>0.12821901466210131</v>
      </c>
      <c r="O642" s="27">
        <v>0</v>
      </c>
      <c r="P642" s="27">
        <v>0</v>
      </c>
      <c r="Q642" s="27">
        <v>0</v>
      </c>
      <c r="R642" s="27">
        <v>0</v>
      </c>
      <c r="S642" s="27">
        <v>0</v>
      </c>
      <c r="T642" s="27">
        <v>0</v>
      </c>
      <c r="U642" s="27">
        <v>0</v>
      </c>
      <c r="V642" s="27">
        <v>0</v>
      </c>
      <c r="W642" s="27">
        <v>0</v>
      </c>
      <c r="X642" s="27">
        <v>0</v>
      </c>
      <c r="Y642" s="27">
        <v>0</v>
      </c>
      <c r="Z642" s="27">
        <v>0</v>
      </c>
      <c r="AA642" s="27">
        <v>0</v>
      </c>
      <c r="AB642" s="27">
        <v>0</v>
      </c>
      <c r="AC642" s="27">
        <v>0</v>
      </c>
      <c r="AD642" s="27">
        <v>0</v>
      </c>
      <c r="AE642" s="27">
        <v>0</v>
      </c>
      <c r="AF642" s="27">
        <v>0</v>
      </c>
      <c r="AG642" s="27">
        <v>0</v>
      </c>
      <c r="AH642" s="27">
        <v>0</v>
      </c>
      <c r="AI642" s="27">
        <v>0</v>
      </c>
      <c r="AK642" s="29">
        <f t="shared" si="9"/>
        <v>1.7926934179013782E-2</v>
      </c>
    </row>
    <row r="643" spans="1:37" x14ac:dyDescent="0.25">
      <c r="A643">
        <v>641</v>
      </c>
      <c r="B643" s="1">
        <v>1.11E-2</v>
      </c>
      <c r="C643" s="1">
        <v>5.8745314755177265E-5</v>
      </c>
      <c r="D643" s="27">
        <v>0.12376796876141295</v>
      </c>
      <c r="E643" s="27">
        <v>7.8986435322735749E-2</v>
      </c>
      <c r="F643" s="27">
        <v>0.1258234945151275</v>
      </c>
      <c r="G643" s="27">
        <v>6.8313758552419931E-2</v>
      </c>
      <c r="H643" s="27">
        <v>6.2007999164786796E-2</v>
      </c>
      <c r="I643" s="27">
        <v>9.0236292282799835E-2</v>
      </c>
      <c r="J643" s="27">
        <v>0.12058819168529684</v>
      </c>
      <c r="K643" s="27">
        <v>5.5462271154682559E-2</v>
      </c>
      <c r="L643" s="27">
        <v>0.13641219753026021</v>
      </c>
      <c r="M643" s="27">
        <v>9.7448018916067844E-2</v>
      </c>
      <c r="N643" s="27">
        <v>4.0953372114409699E-2</v>
      </c>
      <c r="O643" s="27">
        <v>0</v>
      </c>
      <c r="P643" s="27">
        <v>0</v>
      </c>
      <c r="Q643" s="27">
        <v>0</v>
      </c>
      <c r="R643" s="27">
        <v>0</v>
      </c>
      <c r="S643" s="27">
        <v>0</v>
      </c>
      <c r="T643" s="27">
        <v>0</v>
      </c>
      <c r="U643" s="27">
        <v>0</v>
      </c>
      <c r="V643" s="27">
        <v>0</v>
      </c>
      <c r="W643" s="27">
        <v>0</v>
      </c>
      <c r="X643" s="27">
        <v>0</v>
      </c>
      <c r="Y643" s="27">
        <v>0</v>
      </c>
      <c r="Z643" s="27">
        <v>0</v>
      </c>
      <c r="AA643" s="27">
        <v>0</v>
      </c>
      <c r="AB643" s="27">
        <v>0</v>
      </c>
      <c r="AC643" s="27">
        <v>0</v>
      </c>
      <c r="AD643" s="27">
        <v>0</v>
      </c>
      <c r="AE643" s="27">
        <v>0</v>
      </c>
      <c r="AF643" s="27">
        <v>0</v>
      </c>
      <c r="AG643" s="27">
        <v>0</v>
      </c>
      <c r="AH643" s="27">
        <v>0</v>
      </c>
      <c r="AI643" s="27">
        <v>0</v>
      </c>
      <c r="AK643" s="29">
        <f t="shared" si="9"/>
        <v>5.2923706986646186E-3</v>
      </c>
    </row>
    <row r="644" spans="1:37" x14ac:dyDescent="0.25">
      <c r="A644">
        <v>642</v>
      </c>
      <c r="B644" s="1">
        <v>1.37E-2</v>
      </c>
      <c r="C644" s="1">
        <v>4.8513938416574145E-5</v>
      </c>
      <c r="D644" s="27">
        <v>5.3486473964616539E-2</v>
      </c>
      <c r="E644" s="27">
        <v>0.16221835113923722</v>
      </c>
      <c r="F644" s="27">
        <v>0.15264699879337187</v>
      </c>
      <c r="G644" s="27">
        <v>9.3266531930239746E-2</v>
      </c>
      <c r="H644" s="27">
        <v>6.2178240025468512E-2</v>
      </c>
      <c r="I644" s="27">
        <v>8.1475655719678408E-2</v>
      </c>
      <c r="J644" s="27">
        <v>8.8856068375830363E-2</v>
      </c>
      <c r="K644" s="27">
        <v>8.9493829697200628E-2</v>
      </c>
      <c r="L644" s="27">
        <v>4.4746033206806812E-2</v>
      </c>
      <c r="M644" s="27">
        <v>8.6453541368789674E-2</v>
      </c>
      <c r="N644" s="27">
        <v>8.5178275778760276E-2</v>
      </c>
      <c r="O644" s="27">
        <v>0</v>
      </c>
      <c r="P644" s="27">
        <v>0</v>
      </c>
      <c r="Q644" s="27">
        <v>0</v>
      </c>
      <c r="R644" s="27">
        <v>0</v>
      </c>
      <c r="S644" s="27">
        <v>0</v>
      </c>
      <c r="T644" s="27">
        <v>0</v>
      </c>
      <c r="U644" s="27">
        <v>0</v>
      </c>
      <c r="V644" s="27">
        <v>0</v>
      </c>
      <c r="W644" s="27">
        <v>0</v>
      </c>
      <c r="X644" s="27">
        <v>0</v>
      </c>
      <c r="Y644" s="27">
        <v>0</v>
      </c>
      <c r="Z644" s="27">
        <v>0</v>
      </c>
      <c r="AA644" s="27">
        <v>0</v>
      </c>
      <c r="AB644" s="27">
        <v>0</v>
      </c>
      <c r="AC644" s="27">
        <v>0</v>
      </c>
      <c r="AD644" s="27">
        <v>0</v>
      </c>
      <c r="AE644" s="27">
        <v>0</v>
      </c>
      <c r="AF644" s="27">
        <v>0</v>
      </c>
      <c r="AG644" s="27">
        <v>0</v>
      </c>
      <c r="AH644" s="27">
        <v>0</v>
      </c>
      <c r="AI644" s="27">
        <v>0</v>
      </c>
      <c r="AK644" s="29">
        <f t="shared" ref="AK644:AK707" si="10">C644/B644</f>
        <v>3.5411633880711051E-3</v>
      </c>
    </row>
    <row r="645" spans="1:37" x14ac:dyDescent="0.25">
      <c r="A645">
        <v>643</v>
      </c>
      <c r="B645" s="1">
        <v>1.3299999999999999E-2</v>
      </c>
      <c r="C645" s="1">
        <v>-4.4344713194236651E-4</v>
      </c>
      <c r="D645" s="27">
        <v>8.9037555899872389E-2</v>
      </c>
      <c r="E645" s="27">
        <v>9.6551939221270304E-3</v>
      </c>
      <c r="F645" s="27">
        <v>0.15302000225975557</v>
      </c>
      <c r="G645" s="27">
        <v>0.18589321103327386</v>
      </c>
      <c r="H645" s="27">
        <v>6.866050375197949E-2</v>
      </c>
      <c r="I645" s="27">
        <v>0.13717358968014057</v>
      </c>
      <c r="J645" s="27">
        <v>3.5689352611211235E-2</v>
      </c>
      <c r="K645" s="27">
        <v>0.15030281059535336</v>
      </c>
      <c r="L645" s="27">
        <v>8.985089341065948E-2</v>
      </c>
      <c r="M645" s="27">
        <v>1.8332345987974608E-2</v>
      </c>
      <c r="N645" s="27">
        <v>6.2384540847652048E-2</v>
      </c>
      <c r="O645" s="27">
        <v>0</v>
      </c>
      <c r="P645" s="27">
        <v>0</v>
      </c>
      <c r="Q645" s="27">
        <v>0</v>
      </c>
      <c r="R645" s="27">
        <v>0</v>
      </c>
      <c r="S645" s="27">
        <v>0</v>
      </c>
      <c r="T645" s="27">
        <v>0</v>
      </c>
      <c r="U645" s="27">
        <v>0</v>
      </c>
      <c r="V645" s="27">
        <v>0</v>
      </c>
      <c r="W645" s="27">
        <v>0</v>
      </c>
      <c r="X645" s="27">
        <v>0</v>
      </c>
      <c r="Y645" s="27">
        <v>0</v>
      </c>
      <c r="Z645" s="27">
        <v>0</v>
      </c>
      <c r="AA645" s="27">
        <v>0</v>
      </c>
      <c r="AB645" s="27">
        <v>0</v>
      </c>
      <c r="AC645" s="27">
        <v>0</v>
      </c>
      <c r="AD645" s="27">
        <v>0</v>
      </c>
      <c r="AE645" s="27">
        <v>0</v>
      </c>
      <c r="AF645" s="27">
        <v>0</v>
      </c>
      <c r="AG645" s="27">
        <v>0</v>
      </c>
      <c r="AH645" s="27">
        <v>0</v>
      </c>
      <c r="AI645" s="27">
        <v>0</v>
      </c>
      <c r="AK645" s="29">
        <f t="shared" si="10"/>
        <v>-3.3341889619726804E-2</v>
      </c>
    </row>
    <row r="646" spans="1:37" x14ac:dyDescent="0.25">
      <c r="A646">
        <v>644</v>
      </c>
      <c r="B646" s="1">
        <v>1.14E-2</v>
      </c>
      <c r="C646" s="1">
        <v>3.3219941932284656E-4</v>
      </c>
      <c r="D646" s="27">
        <v>0.10778300315241439</v>
      </c>
      <c r="E646" s="27">
        <v>0.15070470390615445</v>
      </c>
      <c r="F646" s="27">
        <v>7.3013653067626305E-2</v>
      </c>
      <c r="G646" s="27">
        <v>2.0575824791621623E-3</v>
      </c>
      <c r="H646" s="27">
        <v>0.12043420371384604</v>
      </c>
      <c r="I646" s="27">
        <v>5.1828910313103868E-2</v>
      </c>
      <c r="J646" s="27">
        <v>0.12477789804060914</v>
      </c>
      <c r="K646" s="27">
        <v>1.6352015347956231E-2</v>
      </c>
      <c r="L646" s="27">
        <v>4.5840573369989535E-2</v>
      </c>
      <c r="M646" s="27">
        <v>0.16635985077362089</v>
      </c>
      <c r="N646" s="27">
        <v>0.14084760583551695</v>
      </c>
      <c r="O646" s="27">
        <v>0</v>
      </c>
      <c r="P646" s="27">
        <v>0</v>
      </c>
      <c r="Q646" s="27">
        <v>0</v>
      </c>
      <c r="R646" s="27">
        <v>0</v>
      </c>
      <c r="S646" s="27">
        <v>0</v>
      </c>
      <c r="T646" s="27">
        <v>0</v>
      </c>
      <c r="U646" s="27">
        <v>0</v>
      </c>
      <c r="V646" s="27">
        <v>0</v>
      </c>
      <c r="W646" s="27">
        <v>0</v>
      </c>
      <c r="X646" s="27">
        <v>0</v>
      </c>
      <c r="Y646" s="27">
        <v>0</v>
      </c>
      <c r="Z646" s="27">
        <v>0</v>
      </c>
      <c r="AA646" s="27">
        <v>0</v>
      </c>
      <c r="AB646" s="27">
        <v>0</v>
      </c>
      <c r="AC646" s="27">
        <v>0</v>
      </c>
      <c r="AD646" s="27">
        <v>0</v>
      </c>
      <c r="AE646" s="27">
        <v>0</v>
      </c>
      <c r="AF646" s="27">
        <v>0</v>
      </c>
      <c r="AG646" s="27">
        <v>0</v>
      </c>
      <c r="AH646" s="27">
        <v>0</v>
      </c>
      <c r="AI646" s="27">
        <v>0</v>
      </c>
      <c r="AK646" s="29">
        <f t="shared" si="10"/>
        <v>2.9140299940600575E-2</v>
      </c>
    </row>
    <row r="647" spans="1:37" x14ac:dyDescent="0.25">
      <c r="A647">
        <v>645</v>
      </c>
      <c r="B647" s="1">
        <v>1.09E-2</v>
      </c>
      <c r="C647" s="1">
        <v>-1.4560931014615696E-4</v>
      </c>
      <c r="D647" s="27">
        <v>4.7243131449008768E-2</v>
      </c>
      <c r="E647" s="27">
        <v>5.1248126005335688E-2</v>
      </c>
      <c r="F647" s="27">
        <v>0.1015688292746896</v>
      </c>
      <c r="G647" s="27">
        <v>5.4424221240847961E-2</v>
      </c>
      <c r="H647" s="27">
        <v>0.10677644943872494</v>
      </c>
      <c r="I647" s="27">
        <v>0.11852172672681766</v>
      </c>
      <c r="J647" s="27">
        <v>7.6753398065291578E-2</v>
      </c>
      <c r="K647" s="27">
        <v>0.12266868223387613</v>
      </c>
      <c r="L647" s="27">
        <v>0.15107526175851202</v>
      </c>
      <c r="M647" s="27">
        <v>0.1234779204249738</v>
      </c>
      <c r="N647" s="27">
        <v>4.6242253381921922E-2</v>
      </c>
      <c r="O647" s="27">
        <v>0</v>
      </c>
      <c r="P647" s="27">
        <v>0</v>
      </c>
      <c r="Q647" s="27">
        <v>0</v>
      </c>
      <c r="R647" s="27">
        <v>0</v>
      </c>
      <c r="S647" s="27">
        <v>0</v>
      </c>
      <c r="T647" s="27">
        <v>0</v>
      </c>
      <c r="U647" s="27">
        <v>0</v>
      </c>
      <c r="V647" s="27">
        <v>0</v>
      </c>
      <c r="W647" s="27">
        <v>0</v>
      </c>
      <c r="X647" s="27">
        <v>0</v>
      </c>
      <c r="Y647" s="27">
        <v>0</v>
      </c>
      <c r="Z647" s="27">
        <v>0</v>
      </c>
      <c r="AA647" s="27">
        <v>0</v>
      </c>
      <c r="AB647" s="27">
        <v>0</v>
      </c>
      <c r="AC647" s="27">
        <v>0</v>
      </c>
      <c r="AD647" s="27">
        <v>0</v>
      </c>
      <c r="AE647" s="27">
        <v>0</v>
      </c>
      <c r="AF647" s="27">
        <v>0</v>
      </c>
      <c r="AG647" s="27">
        <v>0</v>
      </c>
      <c r="AH647" s="27">
        <v>0</v>
      </c>
      <c r="AI647" s="27">
        <v>0</v>
      </c>
      <c r="AK647" s="29">
        <f t="shared" si="10"/>
        <v>-1.3358652306986877E-2</v>
      </c>
    </row>
    <row r="648" spans="1:37" x14ac:dyDescent="0.25">
      <c r="A648">
        <v>646</v>
      </c>
      <c r="B648" s="1">
        <v>1.18E-2</v>
      </c>
      <c r="C648" s="1">
        <v>-9.8321451819874994E-5</v>
      </c>
      <c r="D648" s="27">
        <v>0.11487107803311361</v>
      </c>
      <c r="E648" s="27">
        <v>0.10357226994019234</v>
      </c>
      <c r="F648" s="27">
        <v>9.5518649534136149E-2</v>
      </c>
      <c r="G648" s="27">
        <v>2.2492045606011021E-2</v>
      </c>
      <c r="H648" s="27">
        <v>6.2347912615804982E-2</v>
      </c>
      <c r="I648" s="27">
        <v>9.5149303432636459E-2</v>
      </c>
      <c r="J648" s="27">
        <v>6.0410614642113704E-2</v>
      </c>
      <c r="K648" s="27">
        <v>0.12955302303808885</v>
      </c>
      <c r="L648" s="27">
        <v>0.10059736471007584</v>
      </c>
      <c r="M648" s="27">
        <v>0.12920133063630426</v>
      </c>
      <c r="N648" s="27">
        <v>8.6286407811522595E-2</v>
      </c>
      <c r="O648" s="27">
        <v>0</v>
      </c>
      <c r="P648" s="27">
        <v>0</v>
      </c>
      <c r="Q648" s="27">
        <v>0</v>
      </c>
      <c r="R648" s="27">
        <v>0</v>
      </c>
      <c r="S648" s="27">
        <v>0</v>
      </c>
      <c r="T648" s="27">
        <v>0</v>
      </c>
      <c r="U648" s="27">
        <v>0</v>
      </c>
      <c r="V648" s="27">
        <v>0</v>
      </c>
      <c r="W648" s="27">
        <v>0</v>
      </c>
      <c r="X648" s="27">
        <v>0</v>
      </c>
      <c r="Y648" s="27">
        <v>0</v>
      </c>
      <c r="Z648" s="27">
        <v>0</v>
      </c>
      <c r="AA648" s="27">
        <v>0</v>
      </c>
      <c r="AB648" s="27">
        <v>0</v>
      </c>
      <c r="AC648" s="27">
        <v>0</v>
      </c>
      <c r="AD648" s="27">
        <v>0</v>
      </c>
      <c r="AE648" s="27">
        <v>0</v>
      </c>
      <c r="AF648" s="27">
        <v>0</v>
      </c>
      <c r="AG648" s="27">
        <v>0</v>
      </c>
      <c r="AH648" s="27">
        <v>0</v>
      </c>
      <c r="AI648" s="27">
        <v>0</v>
      </c>
      <c r="AK648" s="29">
        <f t="shared" si="10"/>
        <v>-8.3323264254131345E-3</v>
      </c>
    </row>
    <row r="649" spans="1:37" x14ac:dyDescent="0.25">
      <c r="A649">
        <v>647</v>
      </c>
      <c r="B649" s="1">
        <v>1.29E-2</v>
      </c>
      <c r="C649" s="1">
        <v>1.792216279145739E-4</v>
      </c>
      <c r="D649" s="27">
        <v>0.12454465785981729</v>
      </c>
      <c r="E649" s="27">
        <v>0.16590934769221485</v>
      </c>
      <c r="F649" s="27">
        <v>0.13647784706317673</v>
      </c>
      <c r="G649" s="27">
        <v>3.9118651144378191E-3</v>
      </c>
      <c r="H649" s="27">
        <v>3.3153484197435697E-2</v>
      </c>
      <c r="I649" s="27">
        <v>0.14692842820175367</v>
      </c>
      <c r="J649" s="27">
        <v>1.8993517846731787E-2</v>
      </c>
      <c r="K649" s="27">
        <v>3.3029033925798874E-2</v>
      </c>
      <c r="L649" s="27">
        <v>0.18018132322568503</v>
      </c>
      <c r="M649" s="27">
        <v>9.0697117422311985E-2</v>
      </c>
      <c r="N649" s="27">
        <v>6.6173377450636159E-2</v>
      </c>
      <c r="O649" s="27">
        <v>0</v>
      </c>
      <c r="P649" s="27">
        <v>0</v>
      </c>
      <c r="Q649" s="27">
        <v>0</v>
      </c>
      <c r="R649" s="27">
        <v>0</v>
      </c>
      <c r="S649" s="27">
        <v>0</v>
      </c>
      <c r="T649" s="27">
        <v>0</v>
      </c>
      <c r="U649" s="27">
        <v>0</v>
      </c>
      <c r="V649" s="27">
        <v>0</v>
      </c>
      <c r="W649" s="27">
        <v>0</v>
      </c>
      <c r="X649" s="27">
        <v>0</v>
      </c>
      <c r="Y649" s="27">
        <v>0</v>
      </c>
      <c r="Z649" s="27">
        <v>0</v>
      </c>
      <c r="AA649" s="27">
        <v>0</v>
      </c>
      <c r="AB649" s="27">
        <v>0</v>
      </c>
      <c r="AC649" s="27">
        <v>0</v>
      </c>
      <c r="AD649" s="27">
        <v>0</v>
      </c>
      <c r="AE649" s="27">
        <v>0</v>
      </c>
      <c r="AF649" s="27">
        <v>0</v>
      </c>
      <c r="AG649" s="27">
        <v>0</v>
      </c>
      <c r="AH649" s="27">
        <v>0</v>
      </c>
      <c r="AI649" s="27">
        <v>0</v>
      </c>
      <c r="AK649" s="29">
        <f t="shared" si="10"/>
        <v>1.3893149450742163E-2</v>
      </c>
    </row>
    <row r="650" spans="1:37" x14ac:dyDescent="0.25">
      <c r="A650">
        <v>648</v>
      </c>
      <c r="B650" s="1">
        <v>1.26E-2</v>
      </c>
      <c r="C650" s="1">
        <v>1.230520779236971E-4</v>
      </c>
      <c r="D650" s="27">
        <v>9.3436525766167067E-2</v>
      </c>
      <c r="E650" s="27">
        <v>0.13461562433067717</v>
      </c>
      <c r="F650" s="27">
        <v>9.0138340623057797E-2</v>
      </c>
      <c r="G650" s="27">
        <v>0.11523825125106521</v>
      </c>
      <c r="H650" s="27">
        <v>0.14008693754205206</v>
      </c>
      <c r="I650" s="27">
        <v>8.7659186861483843E-2</v>
      </c>
      <c r="J650" s="27">
        <v>1.0816598916141364E-2</v>
      </c>
      <c r="K650" s="27">
        <v>6.6425610544055838E-2</v>
      </c>
      <c r="L650" s="27">
        <v>0.10860870881028073</v>
      </c>
      <c r="M650" s="27">
        <v>3.5110254929963627E-2</v>
      </c>
      <c r="N650" s="27">
        <v>0.11786396042505529</v>
      </c>
      <c r="O650" s="27">
        <v>0</v>
      </c>
      <c r="P650" s="27">
        <v>0</v>
      </c>
      <c r="Q650" s="27">
        <v>0</v>
      </c>
      <c r="R650" s="27">
        <v>0</v>
      </c>
      <c r="S650" s="27">
        <v>0</v>
      </c>
      <c r="T650" s="27">
        <v>0</v>
      </c>
      <c r="U650" s="27">
        <v>0</v>
      </c>
      <c r="V650" s="27">
        <v>0</v>
      </c>
      <c r="W650" s="27">
        <v>0</v>
      </c>
      <c r="X650" s="27">
        <v>0</v>
      </c>
      <c r="Y650" s="27">
        <v>0</v>
      </c>
      <c r="Z650" s="27">
        <v>0</v>
      </c>
      <c r="AA650" s="27">
        <v>0</v>
      </c>
      <c r="AB650" s="27">
        <v>0</v>
      </c>
      <c r="AC650" s="27">
        <v>0</v>
      </c>
      <c r="AD650" s="27">
        <v>0</v>
      </c>
      <c r="AE650" s="27">
        <v>0</v>
      </c>
      <c r="AF650" s="27">
        <v>0</v>
      </c>
      <c r="AG650" s="27">
        <v>0</v>
      </c>
      <c r="AH650" s="27">
        <v>0</v>
      </c>
      <c r="AI650" s="27">
        <v>0</v>
      </c>
      <c r="AK650" s="29">
        <f t="shared" si="10"/>
        <v>9.7660379304521511E-3</v>
      </c>
    </row>
    <row r="651" spans="1:37" x14ac:dyDescent="0.25">
      <c r="A651">
        <v>649</v>
      </c>
      <c r="B651" s="1">
        <v>1.17E-2</v>
      </c>
      <c r="C651" s="1">
        <v>6.3902269922092611E-5</v>
      </c>
      <c r="D651" s="27">
        <v>9.3256836239277177E-2</v>
      </c>
      <c r="E651" s="27">
        <v>8.5749224487616557E-2</v>
      </c>
      <c r="F651" s="27">
        <v>0.13556620837788677</v>
      </c>
      <c r="G651" s="27">
        <v>0.13904650729054507</v>
      </c>
      <c r="H651" s="27">
        <v>0.10604899263921271</v>
      </c>
      <c r="I651" s="27">
        <v>7.3128712672471452E-2</v>
      </c>
      <c r="J651" s="27">
        <v>9.1874749034197498E-2</v>
      </c>
      <c r="K651" s="27">
        <v>2.8301555114146844E-2</v>
      </c>
      <c r="L651" s="27">
        <v>2.3944360061633068E-2</v>
      </c>
      <c r="M651" s="27">
        <v>6.6796354168273342E-2</v>
      </c>
      <c r="N651" s="27">
        <v>0.15628649991473981</v>
      </c>
      <c r="O651" s="27">
        <v>0</v>
      </c>
      <c r="P651" s="27">
        <v>0</v>
      </c>
      <c r="Q651" s="27">
        <v>0</v>
      </c>
      <c r="R651" s="27">
        <v>0</v>
      </c>
      <c r="S651" s="27">
        <v>0</v>
      </c>
      <c r="T651" s="27">
        <v>0</v>
      </c>
      <c r="U651" s="27">
        <v>0</v>
      </c>
      <c r="V651" s="27">
        <v>0</v>
      </c>
      <c r="W651" s="27">
        <v>0</v>
      </c>
      <c r="X651" s="27">
        <v>0</v>
      </c>
      <c r="Y651" s="27">
        <v>0</v>
      </c>
      <c r="Z651" s="27">
        <v>0</v>
      </c>
      <c r="AA651" s="27">
        <v>0</v>
      </c>
      <c r="AB651" s="27">
        <v>0</v>
      </c>
      <c r="AC651" s="27">
        <v>0</v>
      </c>
      <c r="AD651" s="27">
        <v>0</v>
      </c>
      <c r="AE651" s="27">
        <v>0</v>
      </c>
      <c r="AF651" s="27">
        <v>0</v>
      </c>
      <c r="AG651" s="27">
        <v>0</v>
      </c>
      <c r="AH651" s="27">
        <v>0</v>
      </c>
      <c r="AI651" s="27">
        <v>0</v>
      </c>
      <c r="AK651" s="29">
        <f t="shared" si="10"/>
        <v>5.461732471973727E-3</v>
      </c>
    </row>
    <row r="652" spans="1:37" x14ac:dyDescent="0.25">
      <c r="A652">
        <v>650</v>
      </c>
      <c r="B652" s="1">
        <v>1.43E-2</v>
      </c>
      <c r="C652" s="1">
        <v>5.2883955855738529E-5</v>
      </c>
      <c r="D652" s="27">
        <v>1.1481949553339684E-3</v>
      </c>
      <c r="E652" s="27">
        <v>0.15633593789477757</v>
      </c>
      <c r="F652" s="27">
        <v>0.15315848637725374</v>
      </c>
      <c r="G652" s="27">
        <v>0.13895794605922016</v>
      </c>
      <c r="H652" s="27">
        <v>3.4699467868315945E-2</v>
      </c>
      <c r="I652" s="27">
        <v>0.14456964843317524</v>
      </c>
      <c r="J652" s="27">
        <v>9.7448368841617589E-2</v>
      </c>
      <c r="K652" s="27">
        <v>8.1310383742354816E-2</v>
      </c>
      <c r="L652" s="27">
        <v>7.6334578469126543E-2</v>
      </c>
      <c r="M652" s="27">
        <v>2.7221251411067657E-2</v>
      </c>
      <c r="N652" s="27">
        <v>8.8815735947756935E-2</v>
      </c>
      <c r="O652" s="27">
        <v>0</v>
      </c>
      <c r="P652" s="27">
        <v>0</v>
      </c>
      <c r="Q652" s="27">
        <v>0</v>
      </c>
      <c r="R652" s="27">
        <v>0</v>
      </c>
      <c r="S652" s="27">
        <v>0</v>
      </c>
      <c r="T652" s="27">
        <v>0</v>
      </c>
      <c r="U652" s="27">
        <v>0</v>
      </c>
      <c r="V652" s="27">
        <v>0</v>
      </c>
      <c r="W652" s="27">
        <v>0</v>
      </c>
      <c r="X652" s="27">
        <v>0</v>
      </c>
      <c r="Y652" s="27">
        <v>0</v>
      </c>
      <c r="Z652" s="27">
        <v>0</v>
      </c>
      <c r="AA652" s="27">
        <v>0</v>
      </c>
      <c r="AB652" s="27">
        <v>0</v>
      </c>
      <c r="AC652" s="27">
        <v>0</v>
      </c>
      <c r="AD652" s="27">
        <v>0</v>
      </c>
      <c r="AE652" s="27">
        <v>0</v>
      </c>
      <c r="AF652" s="27">
        <v>0</v>
      </c>
      <c r="AG652" s="27">
        <v>0</v>
      </c>
      <c r="AH652" s="27">
        <v>0</v>
      </c>
      <c r="AI652" s="27">
        <v>0</v>
      </c>
      <c r="AK652" s="29">
        <f t="shared" si="10"/>
        <v>3.6981787311705264E-3</v>
      </c>
    </row>
    <row r="653" spans="1:37" x14ac:dyDescent="0.25">
      <c r="A653">
        <v>651</v>
      </c>
      <c r="B653" s="1">
        <v>1.18E-2</v>
      </c>
      <c r="C653" s="1">
        <v>-5.6524675169389784E-6</v>
      </c>
      <c r="D653" s="27">
        <v>0.13863422068816603</v>
      </c>
      <c r="E653" s="27">
        <v>6.5471188521299517E-2</v>
      </c>
      <c r="F653" s="27">
        <v>6.4188049174680101E-2</v>
      </c>
      <c r="G653" s="27">
        <v>7.3733054763090639E-2</v>
      </c>
      <c r="H653" s="27">
        <v>5.5152758775686123E-2</v>
      </c>
      <c r="I653" s="27">
        <v>9.8370499335025896E-2</v>
      </c>
      <c r="J653" s="27">
        <v>0.15605435961115699</v>
      </c>
      <c r="K653" s="27">
        <v>0.11063605251517486</v>
      </c>
      <c r="L653" s="27">
        <v>0.14142672703072537</v>
      </c>
      <c r="M653" s="27">
        <v>8.7742760019152738E-2</v>
      </c>
      <c r="N653" s="27">
        <v>8.5903295658415757E-3</v>
      </c>
      <c r="O653" s="27">
        <v>0</v>
      </c>
      <c r="P653" s="27">
        <v>0</v>
      </c>
      <c r="Q653" s="27">
        <v>0</v>
      </c>
      <c r="R653" s="27">
        <v>0</v>
      </c>
      <c r="S653" s="27">
        <v>0</v>
      </c>
      <c r="T653" s="27">
        <v>0</v>
      </c>
      <c r="U653" s="27">
        <v>0</v>
      </c>
      <c r="V653" s="27">
        <v>0</v>
      </c>
      <c r="W653" s="27">
        <v>0</v>
      </c>
      <c r="X653" s="27">
        <v>0</v>
      </c>
      <c r="Y653" s="27">
        <v>0</v>
      </c>
      <c r="Z653" s="27">
        <v>0</v>
      </c>
      <c r="AA653" s="27">
        <v>0</v>
      </c>
      <c r="AB653" s="27">
        <v>0</v>
      </c>
      <c r="AC653" s="27">
        <v>0</v>
      </c>
      <c r="AD653" s="27">
        <v>0</v>
      </c>
      <c r="AE653" s="27">
        <v>0</v>
      </c>
      <c r="AF653" s="27">
        <v>0</v>
      </c>
      <c r="AG653" s="27">
        <v>0</v>
      </c>
      <c r="AH653" s="27">
        <v>0</v>
      </c>
      <c r="AI653" s="27">
        <v>0</v>
      </c>
      <c r="AK653" s="29">
        <f t="shared" si="10"/>
        <v>-4.7902267092703209E-4</v>
      </c>
    </row>
    <row r="654" spans="1:37" x14ac:dyDescent="0.25">
      <c r="A654">
        <v>652</v>
      </c>
      <c r="B654" s="1">
        <v>8.3999999999999995E-3</v>
      </c>
      <c r="C654" s="1">
        <v>4.5700429501620839E-5</v>
      </c>
      <c r="D654" s="27">
        <v>6.4341158956184197E-2</v>
      </c>
      <c r="E654" s="27">
        <v>1.3561215755186514E-2</v>
      </c>
      <c r="F654" s="27">
        <v>0.16659262071704214</v>
      </c>
      <c r="G654" s="27">
        <v>3.0135846499938671E-2</v>
      </c>
      <c r="H654" s="27">
        <v>5.1166414585738701E-2</v>
      </c>
      <c r="I654" s="27">
        <v>5.1967785409681083E-2</v>
      </c>
      <c r="J654" s="27">
        <v>0.15756458961415806</v>
      </c>
      <c r="K654" s="27">
        <v>2.0841285110007161E-2</v>
      </c>
      <c r="L654" s="27">
        <v>0.12528863010715555</v>
      </c>
      <c r="M654" s="27">
        <v>0.16042725854702486</v>
      </c>
      <c r="N654" s="27">
        <v>0.1581131946978829</v>
      </c>
      <c r="O654" s="27">
        <v>0</v>
      </c>
      <c r="P654" s="27">
        <v>0</v>
      </c>
      <c r="Q654" s="27">
        <v>0</v>
      </c>
      <c r="R654" s="27">
        <v>0</v>
      </c>
      <c r="S654" s="27">
        <v>0</v>
      </c>
      <c r="T654" s="27">
        <v>0</v>
      </c>
      <c r="U654" s="27">
        <v>0</v>
      </c>
      <c r="V654" s="27">
        <v>0</v>
      </c>
      <c r="W654" s="27">
        <v>0</v>
      </c>
      <c r="X654" s="27">
        <v>0</v>
      </c>
      <c r="Y654" s="27">
        <v>0</v>
      </c>
      <c r="Z654" s="27">
        <v>0</v>
      </c>
      <c r="AA654" s="27">
        <v>0</v>
      </c>
      <c r="AB654" s="27">
        <v>0</v>
      </c>
      <c r="AC654" s="27">
        <v>0</v>
      </c>
      <c r="AD654" s="27">
        <v>0</v>
      </c>
      <c r="AE654" s="27">
        <v>0</v>
      </c>
      <c r="AF654" s="27">
        <v>0</v>
      </c>
      <c r="AG654" s="27">
        <v>0</v>
      </c>
      <c r="AH654" s="27">
        <v>0</v>
      </c>
      <c r="AI654" s="27">
        <v>0</v>
      </c>
      <c r="AK654" s="29">
        <f t="shared" si="10"/>
        <v>5.4405273216215286E-3</v>
      </c>
    </row>
    <row r="655" spans="1:37" x14ac:dyDescent="0.25">
      <c r="A655">
        <v>653</v>
      </c>
      <c r="B655" s="1">
        <v>9.7999999999999997E-3</v>
      </c>
      <c r="C655" s="1">
        <v>5.1644257130446684E-5</v>
      </c>
      <c r="D655" s="27">
        <v>3.9307063581012242E-2</v>
      </c>
      <c r="E655" s="27">
        <v>5.896824038346047E-2</v>
      </c>
      <c r="F655" s="27">
        <v>0.10318447426854105</v>
      </c>
      <c r="G655" s="27">
        <v>1.6870557658831893E-2</v>
      </c>
      <c r="H655" s="27">
        <v>9.2361405181624848E-2</v>
      </c>
      <c r="I655" s="27">
        <v>4.3867911634162544E-2</v>
      </c>
      <c r="J655" s="27">
        <v>0.17734553021607166</v>
      </c>
      <c r="K655" s="27">
        <v>9.3055723924962169E-2</v>
      </c>
      <c r="L655" s="27">
        <v>9.219430970726486E-2</v>
      </c>
      <c r="M655" s="27">
        <v>0.1202020792775224</v>
      </c>
      <c r="N655" s="27">
        <v>0.16264270416654575</v>
      </c>
      <c r="O655" s="27">
        <v>0</v>
      </c>
      <c r="P655" s="27">
        <v>0</v>
      </c>
      <c r="Q655" s="27">
        <v>0</v>
      </c>
      <c r="R655" s="27">
        <v>0</v>
      </c>
      <c r="S655" s="27">
        <v>0</v>
      </c>
      <c r="T655" s="27">
        <v>0</v>
      </c>
      <c r="U655" s="27">
        <v>0</v>
      </c>
      <c r="V655" s="27">
        <v>0</v>
      </c>
      <c r="W655" s="27">
        <v>0</v>
      </c>
      <c r="X655" s="27">
        <v>0</v>
      </c>
      <c r="Y655" s="27">
        <v>0</v>
      </c>
      <c r="Z655" s="27">
        <v>0</v>
      </c>
      <c r="AA655" s="27">
        <v>0</v>
      </c>
      <c r="AB655" s="27">
        <v>0</v>
      </c>
      <c r="AC655" s="27">
        <v>0</v>
      </c>
      <c r="AD655" s="27">
        <v>0</v>
      </c>
      <c r="AE655" s="27">
        <v>0</v>
      </c>
      <c r="AF655" s="27">
        <v>0</v>
      </c>
      <c r="AG655" s="27">
        <v>0</v>
      </c>
      <c r="AH655" s="27">
        <v>0</v>
      </c>
      <c r="AI655" s="27">
        <v>0</v>
      </c>
      <c r="AK655" s="29">
        <f t="shared" si="10"/>
        <v>5.2698221561680294E-3</v>
      </c>
    </row>
    <row r="656" spans="1:37" x14ac:dyDescent="0.25">
      <c r="A656">
        <v>654</v>
      </c>
      <c r="B656" s="1">
        <v>1.3299999999999999E-2</v>
      </c>
      <c r="C656" s="1">
        <v>2.195169295141609E-4</v>
      </c>
      <c r="D656" s="27">
        <v>0.1307257532782678</v>
      </c>
      <c r="E656" s="27">
        <v>0.16420029772094266</v>
      </c>
      <c r="F656" s="27">
        <v>1.9534965849636064E-2</v>
      </c>
      <c r="G656" s="27">
        <v>7.4585151359245927E-2</v>
      </c>
      <c r="H656" s="27">
        <v>6.7356669472687314E-2</v>
      </c>
      <c r="I656" s="27">
        <v>4.7394038625907728E-2</v>
      </c>
      <c r="J656" s="27">
        <v>0.12002990111985828</v>
      </c>
      <c r="K656" s="27">
        <v>0.10730184535058847</v>
      </c>
      <c r="L656" s="27">
        <v>4.8788706428978736E-2</v>
      </c>
      <c r="M656" s="27">
        <v>0.10098919878758052</v>
      </c>
      <c r="N656" s="27">
        <v>0.11909347200630661</v>
      </c>
      <c r="O656" s="27">
        <v>0</v>
      </c>
      <c r="P656" s="27">
        <v>0</v>
      </c>
      <c r="Q656" s="27">
        <v>0</v>
      </c>
      <c r="R656" s="27">
        <v>0</v>
      </c>
      <c r="S656" s="27">
        <v>0</v>
      </c>
      <c r="T656" s="27">
        <v>0</v>
      </c>
      <c r="U656" s="27">
        <v>0</v>
      </c>
      <c r="V656" s="27">
        <v>0</v>
      </c>
      <c r="W656" s="27">
        <v>0</v>
      </c>
      <c r="X656" s="27">
        <v>0</v>
      </c>
      <c r="Y656" s="27">
        <v>0</v>
      </c>
      <c r="Z656" s="27">
        <v>0</v>
      </c>
      <c r="AA656" s="27">
        <v>0</v>
      </c>
      <c r="AB656" s="27">
        <v>0</v>
      </c>
      <c r="AC656" s="27">
        <v>0</v>
      </c>
      <c r="AD656" s="27">
        <v>0</v>
      </c>
      <c r="AE656" s="27">
        <v>0</v>
      </c>
      <c r="AF656" s="27">
        <v>0</v>
      </c>
      <c r="AG656" s="27">
        <v>0</v>
      </c>
      <c r="AH656" s="27">
        <v>0</v>
      </c>
      <c r="AI656" s="27">
        <v>0</v>
      </c>
      <c r="AK656" s="29">
        <f t="shared" si="10"/>
        <v>1.6505032294297815E-2</v>
      </c>
    </row>
    <row r="657" spans="1:37" x14ac:dyDescent="0.25">
      <c r="A657">
        <v>655</v>
      </c>
      <c r="B657" s="1">
        <v>1.4E-2</v>
      </c>
      <c r="C657" s="1">
        <v>4.3987813207061914E-4</v>
      </c>
      <c r="D657" s="27">
        <v>1.9275337468869329E-2</v>
      </c>
      <c r="E657" s="27">
        <v>0.17495867098830212</v>
      </c>
      <c r="F657" s="27">
        <v>4.333249299860218E-2</v>
      </c>
      <c r="G657" s="27">
        <v>0.15938656733551562</v>
      </c>
      <c r="H657" s="27">
        <v>5.444126741811791E-2</v>
      </c>
      <c r="I657" s="27">
        <v>4.0772833870338894E-3</v>
      </c>
      <c r="J657" s="27">
        <v>0.17097042507212482</v>
      </c>
      <c r="K657" s="27">
        <v>0.1029036194653464</v>
      </c>
      <c r="L657" s="27">
        <v>0.1829606915875939</v>
      </c>
      <c r="M657" s="27">
        <v>4.557262580250783E-2</v>
      </c>
      <c r="N657" s="27">
        <v>4.2121018475985927E-2</v>
      </c>
      <c r="O657" s="27">
        <v>0</v>
      </c>
      <c r="P657" s="27">
        <v>0</v>
      </c>
      <c r="Q657" s="27">
        <v>0</v>
      </c>
      <c r="R657" s="27">
        <v>0</v>
      </c>
      <c r="S657" s="27">
        <v>0</v>
      </c>
      <c r="T657" s="27">
        <v>0</v>
      </c>
      <c r="U657" s="27">
        <v>0</v>
      </c>
      <c r="V657" s="27">
        <v>0</v>
      </c>
      <c r="W657" s="27">
        <v>0</v>
      </c>
      <c r="X657" s="27">
        <v>0</v>
      </c>
      <c r="Y657" s="27">
        <v>0</v>
      </c>
      <c r="Z657" s="27">
        <v>0</v>
      </c>
      <c r="AA657" s="27">
        <v>0</v>
      </c>
      <c r="AB657" s="27">
        <v>0</v>
      </c>
      <c r="AC657" s="27">
        <v>0</v>
      </c>
      <c r="AD657" s="27">
        <v>0</v>
      </c>
      <c r="AE657" s="27">
        <v>0</v>
      </c>
      <c r="AF657" s="27">
        <v>0</v>
      </c>
      <c r="AG657" s="27">
        <v>0</v>
      </c>
      <c r="AH657" s="27">
        <v>0</v>
      </c>
      <c r="AI657" s="27">
        <v>0</v>
      </c>
      <c r="AK657" s="29">
        <f t="shared" si="10"/>
        <v>3.1419866576472798E-2</v>
      </c>
    </row>
    <row r="658" spans="1:37" x14ac:dyDescent="0.25">
      <c r="A658">
        <v>656</v>
      </c>
      <c r="B658" s="1">
        <v>1.1599999999999999E-2</v>
      </c>
      <c r="C658" s="1">
        <v>-1.3094728324703083E-4</v>
      </c>
      <c r="D658" s="27">
        <v>0.14014165399167985</v>
      </c>
      <c r="E658" s="27">
        <v>8.4914675766840003E-2</v>
      </c>
      <c r="F658" s="27">
        <v>0.11434894653051166</v>
      </c>
      <c r="G658" s="27">
        <v>3.2333825161446915E-2</v>
      </c>
      <c r="H658" s="27">
        <v>0.1143109572189482</v>
      </c>
      <c r="I658" s="27">
        <v>4.9058770812390705E-2</v>
      </c>
      <c r="J658" s="27">
        <v>8.6420378160280129E-2</v>
      </c>
      <c r="K658" s="27">
        <v>0.12217271109782919</v>
      </c>
      <c r="L658" s="27">
        <v>5.1395589901487813E-2</v>
      </c>
      <c r="M658" s="27">
        <v>0.13292594658185736</v>
      </c>
      <c r="N658" s="27">
        <v>7.1976544776728102E-2</v>
      </c>
      <c r="O658" s="27">
        <v>0</v>
      </c>
      <c r="P658" s="27">
        <v>0</v>
      </c>
      <c r="Q658" s="27">
        <v>0</v>
      </c>
      <c r="R658" s="27">
        <v>0</v>
      </c>
      <c r="S658" s="27">
        <v>0</v>
      </c>
      <c r="T658" s="27">
        <v>0</v>
      </c>
      <c r="U658" s="27">
        <v>0</v>
      </c>
      <c r="V658" s="27">
        <v>0</v>
      </c>
      <c r="W658" s="27">
        <v>0</v>
      </c>
      <c r="X658" s="27">
        <v>0</v>
      </c>
      <c r="Y658" s="27">
        <v>0</v>
      </c>
      <c r="Z658" s="27">
        <v>0</v>
      </c>
      <c r="AA658" s="27">
        <v>0</v>
      </c>
      <c r="AB658" s="27">
        <v>0</v>
      </c>
      <c r="AC658" s="27">
        <v>0</v>
      </c>
      <c r="AD658" s="27">
        <v>0</v>
      </c>
      <c r="AE658" s="27">
        <v>0</v>
      </c>
      <c r="AF658" s="27">
        <v>0</v>
      </c>
      <c r="AG658" s="27">
        <v>0</v>
      </c>
      <c r="AH658" s="27">
        <v>0</v>
      </c>
      <c r="AI658" s="27">
        <v>0</v>
      </c>
      <c r="AK658" s="29">
        <f t="shared" si="10"/>
        <v>-1.1288558900606106E-2</v>
      </c>
    </row>
    <row r="659" spans="1:37" x14ac:dyDescent="0.25">
      <c r="A659">
        <v>657</v>
      </c>
      <c r="B659" s="1">
        <v>1.2999999999999999E-2</v>
      </c>
      <c r="C659" s="1">
        <v>1.0651334841266408E-4</v>
      </c>
      <c r="D659" s="27">
        <v>0.13081105088896156</v>
      </c>
      <c r="E659" s="27">
        <v>0.17179572963727957</v>
      </c>
      <c r="F659" s="27">
        <v>0.15508853266992884</v>
      </c>
      <c r="G659" s="27">
        <v>4.6034103038091627E-2</v>
      </c>
      <c r="H659" s="27">
        <v>2.3032835903468888E-2</v>
      </c>
      <c r="I659" s="27">
        <v>0.13094151525476244</v>
      </c>
      <c r="J659" s="27">
        <v>1.8264276493727985E-2</v>
      </c>
      <c r="K659" s="27">
        <v>1.8586381192314035E-2</v>
      </c>
      <c r="L659" s="27">
        <v>4.9411529892857214E-2</v>
      </c>
      <c r="M659" s="27">
        <v>0.15424609113464921</v>
      </c>
      <c r="N659" s="27">
        <v>0.10178795389395863</v>
      </c>
      <c r="O659" s="27">
        <v>0</v>
      </c>
      <c r="P659" s="27">
        <v>0</v>
      </c>
      <c r="Q659" s="27">
        <v>0</v>
      </c>
      <c r="R659" s="27">
        <v>0</v>
      </c>
      <c r="S659" s="27">
        <v>0</v>
      </c>
      <c r="T659" s="27">
        <v>0</v>
      </c>
      <c r="U659" s="27">
        <v>0</v>
      </c>
      <c r="V659" s="27">
        <v>0</v>
      </c>
      <c r="W659" s="27">
        <v>0</v>
      </c>
      <c r="X659" s="27">
        <v>0</v>
      </c>
      <c r="Y659" s="27">
        <v>0</v>
      </c>
      <c r="Z659" s="27">
        <v>0</v>
      </c>
      <c r="AA659" s="27">
        <v>0</v>
      </c>
      <c r="AB659" s="27">
        <v>0</v>
      </c>
      <c r="AC659" s="27">
        <v>0</v>
      </c>
      <c r="AD659" s="27">
        <v>0</v>
      </c>
      <c r="AE659" s="27">
        <v>0</v>
      </c>
      <c r="AF659" s="27">
        <v>0</v>
      </c>
      <c r="AG659" s="27">
        <v>0</v>
      </c>
      <c r="AH659" s="27">
        <v>0</v>
      </c>
      <c r="AI659" s="27">
        <v>0</v>
      </c>
      <c r="AK659" s="29">
        <f t="shared" si="10"/>
        <v>8.1933344932818529E-3</v>
      </c>
    </row>
    <row r="660" spans="1:37" x14ac:dyDescent="0.25">
      <c r="A660">
        <v>658</v>
      </c>
      <c r="B660" s="1">
        <v>1.5900000000000001E-2</v>
      </c>
      <c r="C660" s="1">
        <v>1.4576436513013755E-6</v>
      </c>
      <c r="D660" s="27">
        <v>0.11849599393154868</v>
      </c>
      <c r="E660" s="27">
        <v>0.17593435445913944</v>
      </c>
      <c r="F660" s="27">
        <v>8.5639217029468723E-2</v>
      </c>
      <c r="G660" s="27">
        <v>8.5655173563806489E-2</v>
      </c>
      <c r="H660" s="27">
        <v>9.2483634780293547E-2</v>
      </c>
      <c r="I660" s="27">
        <v>4.6496232745153285E-2</v>
      </c>
      <c r="J660" s="27">
        <v>0.15706618035408987</v>
      </c>
      <c r="K660" s="27">
        <v>0.16782731989369776</v>
      </c>
      <c r="L660" s="27">
        <v>1.5530226100741855E-2</v>
      </c>
      <c r="M660" s="27">
        <v>5.3049700230583356E-2</v>
      </c>
      <c r="N660" s="27">
        <v>1.8219669114770568E-3</v>
      </c>
      <c r="O660" s="27">
        <v>0</v>
      </c>
      <c r="P660" s="27">
        <v>0</v>
      </c>
      <c r="Q660" s="27">
        <v>0</v>
      </c>
      <c r="R660" s="27">
        <v>0</v>
      </c>
      <c r="S660" s="27">
        <v>0</v>
      </c>
      <c r="T660" s="27">
        <v>0</v>
      </c>
      <c r="U660" s="27">
        <v>0</v>
      </c>
      <c r="V660" s="27">
        <v>0</v>
      </c>
      <c r="W660" s="27">
        <v>0</v>
      </c>
      <c r="X660" s="27">
        <v>0</v>
      </c>
      <c r="Y660" s="27">
        <v>0</v>
      </c>
      <c r="Z660" s="27">
        <v>0</v>
      </c>
      <c r="AA660" s="27">
        <v>0</v>
      </c>
      <c r="AB660" s="27">
        <v>0</v>
      </c>
      <c r="AC660" s="27">
        <v>0</v>
      </c>
      <c r="AD660" s="27">
        <v>0</v>
      </c>
      <c r="AE660" s="27">
        <v>0</v>
      </c>
      <c r="AF660" s="27">
        <v>0</v>
      </c>
      <c r="AG660" s="27">
        <v>0</v>
      </c>
      <c r="AH660" s="27">
        <v>0</v>
      </c>
      <c r="AI660" s="27">
        <v>0</v>
      </c>
      <c r="AK660" s="29">
        <f t="shared" si="10"/>
        <v>9.1675701339709147E-5</v>
      </c>
    </row>
    <row r="661" spans="1:37" x14ac:dyDescent="0.25">
      <c r="A661">
        <v>659</v>
      </c>
      <c r="B661" s="1">
        <v>1.14E-2</v>
      </c>
      <c r="C661" s="1">
        <v>2.4311913261986615E-5</v>
      </c>
      <c r="D661" s="27">
        <v>0.12752666063379745</v>
      </c>
      <c r="E661" s="27">
        <v>4.7901324368678964E-2</v>
      </c>
      <c r="F661" s="27">
        <v>8.7167181695701729E-2</v>
      </c>
      <c r="G661" s="27">
        <v>0.14892164318219878</v>
      </c>
      <c r="H661" s="27">
        <v>6.7630946528797031E-2</v>
      </c>
      <c r="I661" s="27">
        <v>2.0537813657912928E-3</v>
      </c>
      <c r="J661" s="27">
        <v>0.15301465736381581</v>
      </c>
      <c r="K661" s="27">
        <v>0.10587498192126449</v>
      </c>
      <c r="L661" s="27">
        <v>8.5498452814934262E-2</v>
      </c>
      <c r="M661" s="27">
        <v>3.9065507426652137E-2</v>
      </c>
      <c r="N661" s="27">
        <v>0.13534486269836798</v>
      </c>
      <c r="O661" s="27">
        <v>0</v>
      </c>
      <c r="P661" s="27">
        <v>0</v>
      </c>
      <c r="Q661" s="27">
        <v>0</v>
      </c>
      <c r="R661" s="27">
        <v>0</v>
      </c>
      <c r="S661" s="27">
        <v>0</v>
      </c>
      <c r="T661" s="27">
        <v>0</v>
      </c>
      <c r="U661" s="27">
        <v>0</v>
      </c>
      <c r="V661" s="27">
        <v>0</v>
      </c>
      <c r="W661" s="27">
        <v>0</v>
      </c>
      <c r="X661" s="27">
        <v>0</v>
      </c>
      <c r="Y661" s="27">
        <v>0</v>
      </c>
      <c r="Z661" s="27">
        <v>0</v>
      </c>
      <c r="AA661" s="27">
        <v>0</v>
      </c>
      <c r="AB661" s="27">
        <v>0</v>
      </c>
      <c r="AC661" s="27">
        <v>0</v>
      </c>
      <c r="AD661" s="27">
        <v>0</v>
      </c>
      <c r="AE661" s="27">
        <v>0</v>
      </c>
      <c r="AF661" s="27">
        <v>0</v>
      </c>
      <c r="AG661" s="27">
        <v>0</v>
      </c>
      <c r="AH661" s="27">
        <v>0</v>
      </c>
      <c r="AI661" s="27">
        <v>0</v>
      </c>
      <c r="AK661" s="29">
        <f t="shared" si="10"/>
        <v>2.1326239703497031E-3</v>
      </c>
    </row>
    <row r="662" spans="1:37" x14ac:dyDescent="0.25">
      <c r="A662">
        <v>660</v>
      </c>
      <c r="B662" s="1">
        <v>1.1299999999999999E-2</v>
      </c>
      <c r="C662" s="1">
        <v>-2.1720058541954394E-5</v>
      </c>
      <c r="D662" s="27">
        <v>2.5093433503383597E-3</v>
      </c>
      <c r="E662" s="27">
        <v>6.5725413322659618E-2</v>
      </c>
      <c r="F662" s="27">
        <v>0.1210678872157907</v>
      </c>
      <c r="G662" s="27">
        <v>9.0643170646566948E-2</v>
      </c>
      <c r="H662" s="27">
        <v>0.15243226972187016</v>
      </c>
      <c r="I662" s="27">
        <v>0.16203508974814743</v>
      </c>
      <c r="J662" s="27">
        <v>7.3046570202588285E-2</v>
      </c>
      <c r="K662" s="27">
        <v>5.0616974427992616E-2</v>
      </c>
      <c r="L662" s="27">
        <v>9.9682119810182129E-2</v>
      </c>
      <c r="M662" s="27">
        <v>4.6494917457493352E-2</v>
      </c>
      <c r="N662" s="27">
        <v>0.13574624409637043</v>
      </c>
      <c r="O662" s="27">
        <v>0</v>
      </c>
      <c r="P662" s="27">
        <v>0</v>
      </c>
      <c r="Q662" s="27">
        <v>0</v>
      </c>
      <c r="R662" s="27">
        <v>0</v>
      </c>
      <c r="S662" s="27">
        <v>0</v>
      </c>
      <c r="T662" s="27">
        <v>0</v>
      </c>
      <c r="U662" s="27">
        <v>0</v>
      </c>
      <c r="V662" s="27">
        <v>0</v>
      </c>
      <c r="W662" s="27">
        <v>0</v>
      </c>
      <c r="X662" s="27">
        <v>0</v>
      </c>
      <c r="Y662" s="27">
        <v>0</v>
      </c>
      <c r="Z662" s="27">
        <v>0</v>
      </c>
      <c r="AA662" s="27">
        <v>0</v>
      </c>
      <c r="AB662" s="27">
        <v>0</v>
      </c>
      <c r="AC662" s="27">
        <v>0</v>
      </c>
      <c r="AD662" s="27">
        <v>0</v>
      </c>
      <c r="AE662" s="27">
        <v>0</v>
      </c>
      <c r="AF662" s="27">
        <v>0</v>
      </c>
      <c r="AG662" s="27">
        <v>0</v>
      </c>
      <c r="AH662" s="27">
        <v>0</v>
      </c>
      <c r="AI662" s="27">
        <v>0</v>
      </c>
      <c r="AK662" s="29">
        <f t="shared" si="10"/>
        <v>-1.9221290745092385E-3</v>
      </c>
    </row>
    <row r="663" spans="1:37" x14ac:dyDescent="0.25">
      <c r="A663">
        <v>661</v>
      </c>
      <c r="B663" s="1">
        <v>1.4500000000000001E-2</v>
      </c>
      <c r="C663" s="1">
        <v>2.061934135295834E-4</v>
      </c>
      <c r="D663" s="27">
        <v>7.5953522382981989E-2</v>
      </c>
      <c r="E663" s="27">
        <v>0.19300410122584449</v>
      </c>
      <c r="F663" s="27">
        <v>0.11663331652838173</v>
      </c>
      <c r="G663" s="27">
        <v>2.1711748234324233E-2</v>
      </c>
      <c r="H663" s="27">
        <v>0.15811805880068336</v>
      </c>
      <c r="I663" s="27">
        <v>8.415941774761608E-2</v>
      </c>
      <c r="J663" s="27">
        <v>0.14121399446401031</v>
      </c>
      <c r="K663" s="27">
        <v>5.5327390622213458E-2</v>
      </c>
      <c r="L663" s="27">
        <v>8.0758717547710899E-4</v>
      </c>
      <c r="M663" s="27">
        <v>0.1124253758728371</v>
      </c>
      <c r="N663" s="27">
        <v>4.0645486945630055E-2</v>
      </c>
      <c r="O663" s="27">
        <v>0</v>
      </c>
      <c r="P663" s="27">
        <v>0</v>
      </c>
      <c r="Q663" s="27">
        <v>0</v>
      </c>
      <c r="R663" s="27">
        <v>0</v>
      </c>
      <c r="S663" s="27">
        <v>0</v>
      </c>
      <c r="T663" s="27">
        <v>0</v>
      </c>
      <c r="U663" s="27">
        <v>0</v>
      </c>
      <c r="V663" s="27">
        <v>0</v>
      </c>
      <c r="W663" s="27">
        <v>0</v>
      </c>
      <c r="X663" s="27">
        <v>0</v>
      </c>
      <c r="Y663" s="27">
        <v>0</v>
      </c>
      <c r="Z663" s="27">
        <v>0</v>
      </c>
      <c r="AA663" s="27">
        <v>0</v>
      </c>
      <c r="AB663" s="27">
        <v>0</v>
      </c>
      <c r="AC663" s="27">
        <v>0</v>
      </c>
      <c r="AD663" s="27">
        <v>0</v>
      </c>
      <c r="AE663" s="27">
        <v>0</v>
      </c>
      <c r="AF663" s="27">
        <v>0</v>
      </c>
      <c r="AG663" s="27">
        <v>0</v>
      </c>
      <c r="AH663" s="27">
        <v>0</v>
      </c>
      <c r="AI663" s="27">
        <v>0</v>
      </c>
      <c r="AK663" s="29">
        <f t="shared" si="10"/>
        <v>1.4220235415833338E-2</v>
      </c>
    </row>
    <row r="664" spans="1:37" x14ac:dyDescent="0.25">
      <c r="A664">
        <v>662</v>
      </c>
      <c r="B664" s="1">
        <v>1.0500000000000001E-2</v>
      </c>
      <c r="C664" s="1">
        <v>-3.4196019706387925E-5</v>
      </c>
      <c r="D664" s="27">
        <v>5.02956483966744E-2</v>
      </c>
      <c r="E664" s="27">
        <v>5.0472585205901553E-2</v>
      </c>
      <c r="F664" s="27">
        <v>7.4628762745988744E-2</v>
      </c>
      <c r="G664" s="27">
        <v>0.14951627712271318</v>
      </c>
      <c r="H664" s="27">
        <v>0.1525139298341924</v>
      </c>
      <c r="I664" s="27">
        <v>7.7494999283846911E-3</v>
      </c>
      <c r="J664" s="27">
        <v>1.9054528556501388E-2</v>
      </c>
      <c r="K664" s="27">
        <v>0.12660460908238982</v>
      </c>
      <c r="L664" s="27">
        <v>0.14002854214812227</v>
      </c>
      <c r="M664" s="27">
        <v>8.0332071145299735E-2</v>
      </c>
      <c r="N664" s="27">
        <v>0.14880354583383198</v>
      </c>
      <c r="O664" s="27">
        <v>0</v>
      </c>
      <c r="P664" s="27">
        <v>0</v>
      </c>
      <c r="Q664" s="27">
        <v>0</v>
      </c>
      <c r="R664" s="27">
        <v>0</v>
      </c>
      <c r="S664" s="27">
        <v>0</v>
      </c>
      <c r="T664" s="27">
        <v>0</v>
      </c>
      <c r="U664" s="27">
        <v>0</v>
      </c>
      <c r="V664" s="27">
        <v>0</v>
      </c>
      <c r="W664" s="27">
        <v>0</v>
      </c>
      <c r="X664" s="27">
        <v>0</v>
      </c>
      <c r="Y664" s="27">
        <v>0</v>
      </c>
      <c r="Z664" s="27">
        <v>0</v>
      </c>
      <c r="AA664" s="27">
        <v>0</v>
      </c>
      <c r="AB664" s="27">
        <v>0</v>
      </c>
      <c r="AC664" s="27">
        <v>0</v>
      </c>
      <c r="AD664" s="27">
        <v>0</v>
      </c>
      <c r="AE664" s="27">
        <v>0</v>
      </c>
      <c r="AF664" s="27">
        <v>0</v>
      </c>
      <c r="AG664" s="27">
        <v>0</v>
      </c>
      <c r="AH664" s="27">
        <v>0</v>
      </c>
      <c r="AI664" s="27">
        <v>0</v>
      </c>
      <c r="AK664" s="29">
        <f t="shared" si="10"/>
        <v>-3.2567637815607547E-3</v>
      </c>
    </row>
    <row r="665" spans="1:37" x14ac:dyDescent="0.25">
      <c r="A665">
        <v>663</v>
      </c>
      <c r="B665" s="1">
        <v>1.17E-2</v>
      </c>
      <c r="C665" s="1">
        <v>3.8952886285791748E-5</v>
      </c>
      <c r="D665" s="27">
        <v>0.11223283813927054</v>
      </c>
      <c r="E665" s="27">
        <v>0.11087399169350251</v>
      </c>
      <c r="F665" s="27">
        <v>0.10339660477995226</v>
      </c>
      <c r="G665" s="27">
        <v>5.2127220500877779E-2</v>
      </c>
      <c r="H665" s="27">
        <v>0.1235870032162928</v>
      </c>
      <c r="I665" s="27">
        <v>9.3546862709504561E-2</v>
      </c>
      <c r="J665" s="27">
        <v>9.0676136070427141E-2</v>
      </c>
      <c r="K665" s="27">
        <v>5.6401793110423037E-2</v>
      </c>
      <c r="L665" s="27">
        <v>2.3880918362292076E-2</v>
      </c>
      <c r="M665" s="27">
        <v>0.13022751093468543</v>
      </c>
      <c r="N665" s="27">
        <v>0.10304912048277205</v>
      </c>
      <c r="O665" s="27">
        <v>0</v>
      </c>
      <c r="P665" s="27">
        <v>0</v>
      </c>
      <c r="Q665" s="27">
        <v>0</v>
      </c>
      <c r="R665" s="27">
        <v>0</v>
      </c>
      <c r="S665" s="27">
        <v>0</v>
      </c>
      <c r="T665" s="27">
        <v>0</v>
      </c>
      <c r="U665" s="27">
        <v>0</v>
      </c>
      <c r="V665" s="27">
        <v>0</v>
      </c>
      <c r="W665" s="27">
        <v>0</v>
      </c>
      <c r="X665" s="27">
        <v>0</v>
      </c>
      <c r="Y665" s="27">
        <v>0</v>
      </c>
      <c r="Z665" s="27">
        <v>0</v>
      </c>
      <c r="AA665" s="27">
        <v>0</v>
      </c>
      <c r="AB665" s="27">
        <v>0</v>
      </c>
      <c r="AC665" s="27">
        <v>0</v>
      </c>
      <c r="AD665" s="27">
        <v>0</v>
      </c>
      <c r="AE665" s="27">
        <v>0</v>
      </c>
      <c r="AF665" s="27">
        <v>0</v>
      </c>
      <c r="AG665" s="27">
        <v>0</v>
      </c>
      <c r="AH665" s="27">
        <v>0</v>
      </c>
      <c r="AI665" s="27">
        <v>0</v>
      </c>
      <c r="AK665" s="29">
        <f t="shared" si="10"/>
        <v>3.3293065201531408E-3</v>
      </c>
    </row>
    <row r="666" spans="1:37" x14ac:dyDescent="0.25">
      <c r="A666">
        <v>664</v>
      </c>
      <c r="B666" s="1">
        <v>1.2699999999999999E-2</v>
      </c>
      <c r="C666" s="1">
        <v>-1.5321046938575718E-4</v>
      </c>
      <c r="D666" s="27">
        <v>2.1076076741741608E-2</v>
      </c>
      <c r="E666" s="27">
        <v>7.7551847786315076E-2</v>
      </c>
      <c r="F666" s="27">
        <v>1.4510236113653784E-2</v>
      </c>
      <c r="G666" s="27">
        <v>0.13715914559015535</v>
      </c>
      <c r="H666" s="27">
        <v>3.5907385089802082E-2</v>
      </c>
      <c r="I666" s="27">
        <v>0.13440052099050087</v>
      </c>
      <c r="J666" s="27">
        <v>0.12458323461093969</v>
      </c>
      <c r="K666" s="27">
        <v>0.17039791886773853</v>
      </c>
      <c r="L666" s="27">
        <v>1.9936942333407762E-2</v>
      </c>
      <c r="M666" s="27">
        <v>0.11848331039961786</v>
      </c>
      <c r="N666" s="27">
        <v>0.14599338147612742</v>
      </c>
      <c r="O666" s="27">
        <v>0</v>
      </c>
      <c r="P666" s="27">
        <v>0</v>
      </c>
      <c r="Q666" s="27">
        <v>0</v>
      </c>
      <c r="R666" s="27">
        <v>0</v>
      </c>
      <c r="S666" s="27">
        <v>0</v>
      </c>
      <c r="T666" s="27">
        <v>0</v>
      </c>
      <c r="U666" s="27">
        <v>0</v>
      </c>
      <c r="V666" s="27">
        <v>0</v>
      </c>
      <c r="W666" s="27">
        <v>0</v>
      </c>
      <c r="X666" s="27">
        <v>0</v>
      </c>
      <c r="Y666" s="27">
        <v>0</v>
      </c>
      <c r="Z666" s="27">
        <v>0</v>
      </c>
      <c r="AA666" s="27">
        <v>0</v>
      </c>
      <c r="AB666" s="27">
        <v>0</v>
      </c>
      <c r="AC666" s="27">
        <v>0</v>
      </c>
      <c r="AD666" s="27">
        <v>0</v>
      </c>
      <c r="AE666" s="27">
        <v>0</v>
      </c>
      <c r="AF666" s="27">
        <v>0</v>
      </c>
      <c r="AG666" s="27">
        <v>0</v>
      </c>
      <c r="AH666" s="27">
        <v>0</v>
      </c>
      <c r="AI666" s="27">
        <v>0</v>
      </c>
      <c r="AK666" s="29">
        <f t="shared" si="10"/>
        <v>-1.2063816487067495E-2</v>
      </c>
    </row>
    <row r="667" spans="1:37" x14ac:dyDescent="0.25">
      <c r="A667">
        <v>665</v>
      </c>
      <c r="B667" s="1">
        <v>1.15E-2</v>
      </c>
      <c r="C667" s="1">
        <v>1.7387802690640926E-4</v>
      </c>
      <c r="D667" s="27">
        <v>0.10251705010613769</v>
      </c>
      <c r="E667" s="27">
        <v>0.11068996727219794</v>
      </c>
      <c r="F667" s="27">
        <v>0.10539553825222284</v>
      </c>
      <c r="G667" s="27">
        <v>8.1646416747818945E-2</v>
      </c>
      <c r="H667" s="27">
        <v>0.10789527363386817</v>
      </c>
      <c r="I667" s="27">
        <v>9.2017487623998723E-2</v>
      </c>
      <c r="J667" s="27">
        <v>9.572880042248777E-2</v>
      </c>
      <c r="K667" s="27">
        <v>2.8572130052944088E-2</v>
      </c>
      <c r="L667" s="27">
        <v>9.4197023080996756E-2</v>
      </c>
      <c r="M667" s="27">
        <v>8.3342482743923543E-2</v>
      </c>
      <c r="N667" s="27">
        <v>9.7997830063403471E-2</v>
      </c>
      <c r="O667" s="27">
        <v>0</v>
      </c>
      <c r="P667" s="27">
        <v>0</v>
      </c>
      <c r="Q667" s="27">
        <v>0</v>
      </c>
      <c r="R667" s="27">
        <v>0</v>
      </c>
      <c r="S667" s="27">
        <v>0</v>
      </c>
      <c r="T667" s="27">
        <v>0</v>
      </c>
      <c r="U667" s="27">
        <v>0</v>
      </c>
      <c r="V667" s="27">
        <v>0</v>
      </c>
      <c r="W667" s="27">
        <v>0</v>
      </c>
      <c r="X667" s="27">
        <v>0</v>
      </c>
      <c r="Y667" s="27">
        <v>0</v>
      </c>
      <c r="Z667" s="27">
        <v>0</v>
      </c>
      <c r="AA667" s="27">
        <v>0</v>
      </c>
      <c r="AB667" s="27">
        <v>0</v>
      </c>
      <c r="AC667" s="27">
        <v>0</v>
      </c>
      <c r="AD667" s="27">
        <v>0</v>
      </c>
      <c r="AE667" s="27">
        <v>0</v>
      </c>
      <c r="AF667" s="27">
        <v>0</v>
      </c>
      <c r="AG667" s="27">
        <v>0</v>
      </c>
      <c r="AH667" s="27">
        <v>0</v>
      </c>
      <c r="AI667" s="27">
        <v>0</v>
      </c>
      <c r="AK667" s="29">
        <f t="shared" si="10"/>
        <v>1.5119828426644284E-2</v>
      </c>
    </row>
    <row r="668" spans="1:37" x14ac:dyDescent="0.25">
      <c r="A668">
        <v>666</v>
      </c>
      <c r="B668" s="1">
        <v>1.5100000000000001E-2</v>
      </c>
      <c r="C668" s="1">
        <v>9.3889539264208329E-5</v>
      </c>
      <c r="D668" s="27">
        <v>4.3557469684608789E-3</v>
      </c>
      <c r="E668" s="27">
        <v>0.20646571412155346</v>
      </c>
      <c r="F668" s="27">
        <v>0.16397912619069618</v>
      </c>
      <c r="G668" s="27">
        <v>8.0866060255495226E-2</v>
      </c>
      <c r="H668" s="27">
        <v>0.20986723291506301</v>
      </c>
      <c r="I668" s="27">
        <v>5.032894744823882E-2</v>
      </c>
      <c r="J668" s="27">
        <v>1.5832046411206266E-2</v>
      </c>
      <c r="K668" s="27">
        <v>9.8183006727368086E-2</v>
      </c>
      <c r="L668" s="27">
        <v>6.0966945527109156E-2</v>
      </c>
      <c r="M668" s="27">
        <v>8.3695371794851883E-2</v>
      </c>
      <c r="N668" s="27">
        <v>2.5459801639956942E-2</v>
      </c>
      <c r="O668" s="27">
        <v>0</v>
      </c>
      <c r="P668" s="27">
        <v>0</v>
      </c>
      <c r="Q668" s="27">
        <v>0</v>
      </c>
      <c r="R668" s="27">
        <v>0</v>
      </c>
      <c r="S668" s="27">
        <v>0</v>
      </c>
      <c r="T668" s="27">
        <v>0</v>
      </c>
      <c r="U668" s="27">
        <v>0</v>
      </c>
      <c r="V668" s="27">
        <v>0</v>
      </c>
      <c r="W668" s="27">
        <v>0</v>
      </c>
      <c r="X668" s="27">
        <v>0</v>
      </c>
      <c r="Y668" s="27">
        <v>0</v>
      </c>
      <c r="Z668" s="27">
        <v>0</v>
      </c>
      <c r="AA668" s="27">
        <v>0</v>
      </c>
      <c r="AB668" s="27">
        <v>0</v>
      </c>
      <c r="AC668" s="27">
        <v>0</v>
      </c>
      <c r="AD668" s="27">
        <v>0</v>
      </c>
      <c r="AE668" s="27">
        <v>0</v>
      </c>
      <c r="AF668" s="27">
        <v>0</v>
      </c>
      <c r="AG668" s="27">
        <v>0</v>
      </c>
      <c r="AH668" s="27">
        <v>0</v>
      </c>
      <c r="AI668" s="27">
        <v>0</v>
      </c>
      <c r="AK668" s="29">
        <f t="shared" si="10"/>
        <v>6.2178502823979024E-3</v>
      </c>
    </row>
    <row r="669" spans="1:37" x14ac:dyDescent="0.25">
      <c r="A669">
        <v>667</v>
      </c>
      <c r="B669" s="1">
        <v>1.35E-2</v>
      </c>
      <c r="C669" s="1">
        <v>1.6360050201669492E-4</v>
      </c>
      <c r="D669" s="27">
        <v>3.6557402787277413E-2</v>
      </c>
      <c r="E669" s="27">
        <v>0.16361018110263498</v>
      </c>
      <c r="F669" s="27">
        <v>1.6416844274738017E-2</v>
      </c>
      <c r="G669" s="27">
        <v>7.1257384406353305E-2</v>
      </c>
      <c r="H669" s="27">
        <v>0.11462007447733397</v>
      </c>
      <c r="I669" s="27">
        <v>0.10567134145150313</v>
      </c>
      <c r="J669" s="27">
        <v>4.2076013924076498E-2</v>
      </c>
      <c r="K669" s="27">
        <v>0.13962754442272782</v>
      </c>
      <c r="L669" s="27">
        <v>0.16710346713185434</v>
      </c>
      <c r="M669" s="27">
        <v>5.2997663742590462E-2</v>
      </c>
      <c r="N669" s="27">
        <v>9.0062082278910272E-2</v>
      </c>
      <c r="O669" s="27">
        <v>0</v>
      </c>
      <c r="P669" s="27">
        <v>0</v>
      </c>
      <c r="Q669" s="27">
        <v>0</v>
      </c>
      <c r="R669" s="27">
        <v>0</v>
      </c>
      <c r="S669" s="27">
        <v>0</v>
      </c>
      <c r="T669" s="27">
        <v>0</v>
      </c>
      <c r="U669" s="27">
        <v>0</v>
      </c>
      <c r="V669" s="27">
        <v>0</v>
      </c>
      <c r="W669" s="27">
        <v>0</v>
      </c>
      <c r="X669" s="27">
        <v>0</v>
      </c>
      <c r="Y669" s="27">
        <v>0</v>
      </c>
      <c r="Z669" s="27">
        <v>0</v>
      </c>
      <c r="AA669" s="27">
        <v>0</v>
      </c>
      <c r="AB669" s="27">
        <v>0</v>
      </c>
      <c r="AC669" s="27">
        <v>0</v>
      </c>
      <c r="AD669" s="27">
        <v>0</v>
      </c>
      <c r="AE669" s="27">
        <v>0</v>
      </c>
      <c r="AF669" s="27">
        <v>0</v>
      </c>
      <c r="AG669" s="27">
        <v>0</v>
      </c>
      <c r="AH669" s="27">
        <v>0</v>
      </c>
      <c r="AI669" s="27">
        <v>0</v>
      </c>
      <c r="AK669" s="29">
        <f t="shared" si="10"/>
        <v>1.2118555704940364E-2</v>
      </c>
    </row>
    <row r="670" spans="1:37" x14ac:dyDescent="0.25">
      <c r="A670">
        <v>668</v>
      </c>
      <c r="B670" s="1">
        <v>9.4999999999999998E-3</v>
      </c>
      <c r="C670" s="1">
        <v>1.5569704504979275E-4</v>
      </c>
      <c r="D670" s="27">
        <v>0.17659737320053207</v>
      </c>
      <c r="E670" s="27">
        <v>4.7931208436009731E-2</v>
      </c>
      <c r="F670" s="27">
        <v>5.7714962256996037E-2</v>
      </c>
      <c r="G670" s="27">
        <v>2.6414540248062661E-3</v>
      </c>
      <c r="H670" s="27">
        <v>0.16162778171598194</v>
      </c>
      <c r="I670" s="27">
        <v>3.5135630731204202E-2</v>
      </c>
      <c r="J670" s="27">
        <v>0.14829145539345906</v>
      </c>
      <c r="K670" s="27">
        <v>3.8448752484320808E-2</v>
      </c>
      <c r="L670" s="27">
        <v>0.1070199490717489</v>
      </c>
      <c r="M670" s="27">
        <v>0.14053876561478254</v>
      </c>
      <c r="N670" s="27">
        <v>8.4052667070158252E-2</v>
      </c>
      <c r="O670" s="27">
        <v>0</v>
      </c>
      <c r="P670" s="27">
        <v>0</v>
      </c>
      <c r="Q670" s="27">
        <v>0</v>
      </c>
      <c r="R670" s="27">
        <v>0</v>
      </c>
      <c r="S670" s="27">
        <v>0</v>
      </c>
      <c r="T670" s="27">
        <v>0</v>
      </c>
      <c r="U670" s="27">
        <v>0</v>
      </c>
      <c r="V670" s="27">
        <v>0</v>
      </c>
      <c r="W670" s="27">
        <v>0</v>
      </c>
      <c r="X670" s="27">
        <v>0</v>
      </c>
      <c r="Y670" s="27">
        <v>0</v>
      </c>
      <c r="Z670" s="27">
        <v>0</v>
      </c>
      <c r="AA670" s="27">
        <v>0</v>
      </c>
      <c r="AB670" s="27">
        <v>0</v>
      </c>
      <c r="AC670" s="27">
        <v>0</v>
      </c>
      <c r="AD670" s="27">
        <v>0</v>
      </c>
      <c r="AE670" s="27">
        <v>0</v>
      </c>
      <c r="AF670" s="27">
        <v>0</v>
      </c>
      <c r="AG670" s="27">
        <v>0</v>
      </c>
      <c r="AH670" s="27">
        <v>0</v>
      </c>
      <c r="AI670" s="27">
        <v>0</v>
      </c>
      <c r="AK670" s="29">
        <f t="shared" si="10"/>
        <v>1.638916263682029E-2</v>
      </c>
    </row>
    <row r="671" spans="1:37" x14ac:dyDescent="0.25">
      <c r="A671">
        <v>669</v>
      </c>
      <c r="B671" s="1">
        <v>1.5299999999999999E-2</v>
      </c>
      <c r="C671" s="1">
        <v>-2.7773015551442535E-4</v>
      </c>
      <c r="D671" s="27">
        <v>2.3509416765979025E-2</v>
      </c>
      <c r="E671" s="27">
        <v>0.14458370422003189</v>
      </c>
      <c r="F671" s="27">
        <v>0.15557341237386493</v>
      </c>
      <c r="G671" s="27">
        <v>6.0016202259942072E-2</v>
      </c>
      <c r="H671" s="27">
        <v>6.0437168193193946E-2</v>
      </c>
      <c r="I671" s="27">
        <v>0.14517942526634148</v>
      </c>
      <c r="J671" s="27">
        <v>0.11470011749939041</v>
      </c>
      <c r="K671" s="27">
        <v>0.17789652618139196</v>
      </c>
      <c r="L671" s="27">
        <v>9.9926451497946694E-3</v>
      </c>
      <c r="M671" s="27">
        <v>9.9624539155996034E-2</v>
      </c>
      <c r="N671" s="27">
        <v>8.486842934073615E-3</v>
      </c>
      <c r="O671" s="27">
        <v>0</v>
      </c>
      <c r="P671" s="27">
        <v>0</v>
      </c>
      <c r="Q671" s="27">
        <v>0</v>
      </c>
      <c r="R671" s="27">
        <v>0</v>
      </c>
      <c r="S671" s="27">
        <v>0</v>
      </c>
      <c r="T671" s="27">
        <v>0</v>
      </c>
      <c r="U671" s="27">
        <v>0</v>
      </c>
      <c r="V671" s="27">
        <v>0</v>
      </c>
      <c r="W671" s="27">
        <v>0</v>
      </c>
      <c r="X671" s="27">
        <v>0</v>
      </c>
      <c r="Y671" s="27">
        <v>0</v>
      </c>
      <c r="Z671" s="27">
        <v>0</v>
      </c>
      <c r="AA671" s="27">
        <v>0</v>
      </c>
      <c r="AB671" s="27">
        <v>0</v>
      </c>
      <c r="AC671" s="27">
        <v>0</v>
      </c>
      <c r="AD671" s="27">
        <v>0</v>
      </c>
      <c r="AE671" s="27">
        <v>0</v>
      </c>
      <c r="AF671" s="27">
        <v>0</v>
      </c>
      <c r="AG671" s="27">
        <v>0</v>
      </c>
      <c r="AH671" s="27">
        <v>0</v>
      </c>
      <c r="AI671" s="27">
        <v>0</v>
      </c>
      <c r="AK671" s="29">
        <f t="shared" si="10"/>
        <v>-1.8152297746040873E-2</v>
      </c>
    </row>
    <row r="672" spans="1:37" x14ac:dyDescent="0.25">
      <c r="A672">
        <v>670</v>
      </c>
      <c r="B672" s="1">
        <v>1.38E-2</v>
      </c>
      <c r="C672" s="1">
        <v>3.7757220199376539E-5</v>
      </c>
      <c r="D672" s="27">
        <v>0.14824239300296874</v>
      </c>
      <c r="E672" s="27">
        <v>0.15545197930089544</v>
      </c>
      <c r="F672" s="27">
        <v>0.14047506276222374</v>
      </c>
      <c r="G672" s="27">
        <v>4.1346920336427499E-2</v>
      </c>
      <c r="H672" s="27">
        <v>8.6928948912015663E-2</v>
      </c>
      <c r="I672" s="27">
        <v>0.14060834149123411</v>
      </c>
      <c r="J672" s="27">
        <v>1.0288294391661531E-3</v>
      </c>
      <c r="K672" s="27">
        <v>6.6180687720545792E-2</v>
      </c>
      <c r="L672" s="27">
        <v>0.13790778793855965</v>
      </c>
      <c r="M672" s="27">
        <v>1.5057054573992965E-2</v>
      </c>
      <c r="N672" s="27">
        <v>6.6771994521970413E-2</v>
      </c>
      <c r="O672" s="27">
        <v>0</v>
      </c>
      <c r="P672" s="27">
        <v>0</v>
      </c>
      <c r="Q672" s="27">
        <v>0</v>
      </c>
      <c r="R672" s="27">
        <v>0</v>
      </c>
      <c r="S672" s="27">
        <v>0</v>
      </c>
      <c r="T672" s="27">
        <v>0</v>
      </c>
      <c r="U672" s="27">
        <v>0</v>
      </c>
      <c r="V672" s="27">
        <v>0</v>
      </c>
      <c r="W672" s="27">
        <v>0</v>
      </c>
      <c r="X672" s="27">
        <v>0</v>
      </c>
      <c r="Y672" s="27">
        <v>0</v>
      </c>
      <c r="Z672" s="27">
        <v>0</v>
      </c>
      <c r="AA672" s="27">
        <v>0</v>
      </c>
      <c r="AB672" s="27">
        <v>0</v>
      </c>
      <c r="AC672" s="27">
        <v>0</v>
      </c>
      <c r="AD672" s="27">
        <v>0</v>
      </c>
      <c r="AE672" s="27">
        <v>0</v>
      </c>
      <c r="AF672" s="27">
        <v>0</v>
      </c>
      <c r="AG672" s="27">
        <v>0</v>
      </c>
      <c r="AH672" s="27">
        <v>0</v>
      </c>
      <c r="AI672" s="27">
        <v>0</v>
      </c>
      <c r="AK672" s="29">
        <f t="shared" si="10"/>
        <v>2.7360304492301838E-3</v>
      </c>
    </row>
    <row r="673" spans="1:37" x14ac:dyDescent="0.25">
      <c r="A673">
        <v>671</v>
      </c>
      <c r="B673" s="1">
        <v>1.09E-2</v>
      </c>
      <c r="C673" s="1">
        <v>-7.3479003983481587E-5</v>
      </c>
      <c r="D673" s="27">
        <v>4.4698789231919146E-2</v>
      </c>
      <c r="E673" s="27">
        <v>6.2791499954049174E-2</v>
      </c>
      <c r="F673" s="27">
        <v>0.19064196234331152</v>
      </c>
      <c r="G673" s="27">
        <v>2.8973498992780889E-2</v>
      </c>
      <c r="H673" s="27">
        <v>0.1187772534212458</v>
      </c>
      <c r="I673" s="27">
        <v>1.8465151698065584E-2</v>
      </c>
      <c r="J673" s="27">
        <v>0.20078189247065659</v>
      </c>
      <c r="K673" s="27">
        <v>8.3383446384234158E-2</v>
      </c>
      <c r="L673" s="27">
        <v>2.3950227326311118E-2</v>
      </c>
      <c r="M673" s="27">
        <v>0.16811851655251087</v>
      </c>
      <c r="N673" s="27">
        <v>5.9417761624915182E-2</v>
      </c>
      <c r="O673" s="27">
        <v>0</v>
      </c>
      <c r="P673" s="27">
        <v>0</v>
      </c>
      <c r="Q673" s="27">
        <v>0</v>
      </c>
      <c r="R673" s="27">
        <v>0</v>
      </c>
      <c r="S673" s="27">
        <v>0</v>
      </c>
      <c r="T673" s="27">
        <v>0</v>
      </c>
      <c r="U673" s="27">
        <v>0</v>
      </c>
      <c r="V673" s="27">
        <v>0</v>
      </c>
      <c r="W673" s="27">
        <v>0</v>
      </c>
      <c r="X673" s="27">
        <v>0</v>
      </c>
      <c r="Y673" s="27">
        <v>0</v>
      </c>
      <c r="Z673" s="27">
        <v>0</v>
      </c>
      <c r="AA673" s="27">
        <v>0</v>
      </c>
      <c r="AB673" s="27">
        <v>0</v>
      </c>
      <c r="AC673" s="27">
        <v>0</v>
      </c>
      <c r="AD673" s="27">
        <v>0</v>
      </c>
      <c r="AE673" s="27">
        <v>0</v>
      </c>
      <c r="AF673" s="27">
        <v>0</v>
      </c>
      <c r="AG673" s="27">
        <v>0</v>
      </c>
      <c r="AH673" s="27">
        <v>0</v>
      </c>
      <c r="AI673" s="27">
        <v>0</v>
      </c>
      <c r="AK673" s="29">
        <f t="shared" si="10"/>
        <v>-6.7411930260074847E-3</v>
      </c>
    </row>
    <row r="674" spans="1:37" x14ac:dyDescent="0.25">
      <c r="A674">
        <v>672</v>
      </c>
      <c r="B674" s="1">
        <v>1.29E-2</v>
      </c>
      <c r="C674" s="1">
        <v>-1.9899761094379994E-4</v>
      </c>
      <c r="D674" s="27">
        <v>0.1365999318335441</v>
      </c>
      <c r="E674" s="27">
        <v>6.0929740926008245E-2</v>
      </c>
      <c r="F674" s="27">
        <v>1.9427202163102859E-2</v>
      </c>
      <c r="G674" s="27">
        <v>6.7324272887625533E-2</v>
      </c>
      <c r="H674" s="27">
        <v>0.12005779851904648</v>
      </c>
      <c r="I674" s="27">
        <v>0.1665558428601486</v>
      </c>
      <c r="J674" s="27">
        <v>4.5754000768326766E-2</v>
      </c>
      <c r="K674" s="27">
        <v>0.14893776284464394</v>
      </c>
      <c r="L674" s="27">
        <v>9.5842038307992747E-2</v>
      </c>
      <c r="M674" s="27">
        <v>2.2261728317353686E-2</v>
      </c>
      <c r="N674" s="27">
        <v>0.11630968057220693</v>
      </c>
      <c r="O674" s="27">
        <v>0</v>
      </c>
      <c r="P674" s="27">
        <v>0</v>
      </c>
      <c r="Q674" s="27">
        <v>0</v>
      </c>
      <c r="R674" s="27">
        <v>0</v>
      </c>
      <c r="S674" s="27">
        <v>0</v>
      </c>
      <c r="T674" s="27">
        <v>0</v>
      </c>
      <c r="U674" s="27">
        <v>0</v>
      </c>
      <c r="V674" s="27">
        <v>0</v>
      </c>
      <c r="W674" s="27">
        <v>0</v>
      </c>
      <c r="X674" s="27">
        <v>0</v>
      </c>
      <c r="Y674" s="27">
        <v>0</v>
      </c>
      <c r="Z674" s="27">
        <v>0</v>
      </c>
      <c r="AA674" s="27">
        <v>0</v>
      </c>
      <c r="AB674" s="27">
        <v>0</v>
      </c>
      <c r="AC674" s="27">
        <v>0</v>
      </c>
      <c r="AD674" s="27">
        <v>0</v>
      </c>
      <c r="AE674" s="27">
        <v>0</v>
      </c>
      <c r="AF674" s="27">
        <v>0</v>
      </c>
      <c r="AG674" s="27">
        <v>0</v>
      </c>
      <c r="AH674" s="27">
        <v>0</v>
      </c>
      <c r="AI674" s="27">
        <v>0</v>
      </c>
      <c r="AK674" s="29">
        <f t="shared" si="10"/>
        <v>-1.5426171390992243E-2</v>
      </c>
    </row>
    <row r="675" spans="1:37" x14ac:dyDescent="0.25">
      <c r="A675">
        <v>673</v>
      </c>
      <c r="B675" s="1">
        <v>1.24E-2</v>
      </c>
      <c r="C675" s="1">
        <v>-3.8125248397413158E-5</v>
      </c>
      <c r="D675" s="27">
        <v>3.7663573975952776E-2</v>
      </c>
      <c r="E675" s="27">
        <v>9.0601043636531473E-2</v>
      </c>
      <c r="F675" s="27">
        <v>5.7641119509057467E-2</v>
      </c>
      <c r="G675" s="27">
        <v>0.10297530313103051</v>
      </c>
      <c r="H675" s="27">
        <v>0.13439857355816828</v>
      </c>
      <c r="I675" s="27">
        <v>0.10688419671525337</v>
      </c>
      <c r="J675" s="27">
        <v>9.9159727499986555E-2</v>
      </c>
      <c r="K675" s="27">
        <v>0.13496829243570707</v>
      </c>
      <c r="L675" s="27">
        <v>0.10111829397416193</v>
      </c>
      <c r="M675" s="27">
        <v>5.6251378593056914E-2</v>
      </c>
      <c r="N675" s="27">
        <v>7.8338496971093852E-2</v>
      </c>
      <c r="O675" s="27">
        <v>0</v>
      </c>
      <c r="P675" s="27">
        <v>0</v>
      </c>
      <c r="Q675" s="27">
        <v>0</v>
      </c>
      <c r="R675" s="27">
        <v>0</v>
      </c>
      <c r="S675" s="27">
        <v>0</v>
      </c>
      <c r="T675" s="27">
        <v>0</v>
      </c>
      <c r="U675" s="27">
        <v>0</v>
      </c>
      <c r="V675" s="27">
        <v>0</v>
      </c>
      <c r="W675" s="27">
        <v>0</v>
      </c>
      <c r="X675" s="27">
        <v>0</v>
      </c>
      <c r="Y675" s="27">
        <v>0</v>
      </c>
      <c r="Z675" s="27">
        <v>0</v>
      </c>
      <c r="AA675" s="27">
        <v>0</v>
      </c>
      <c r="AB675" s="27">
        <v>0</v>
      </c>
      <c r="AC675" s="27">
        <v>0</v>
      </c>
      <c r="AD675" s="27">
        <v>0</v>
      </c>
      <c r="AE675" s="27">
        <v>0</v>
      </c>
      <c r="AF675" s="27">
        <v>0</v>
      </c>
      <c r="AG675" s="27">
        <v>0</v>
      </c>
      <c r="AH675" s="27">
        <v>0</v>
      </c>
      <c r="AI675" s="27">
        <v>0</v>
      </c>
      <c r="AK675" s="29">
        <f t="shared" si="10"/>
        <v>-3.0746168062429969E-3</v>
      </c>
    </row>
    <row r="676" spans="1:37" x14ac:dyDescent="0.25">
      <c r="A676">
        <v>674</v>
      </c>
      <c r="B676" s="1">
        <v>1.1599999999999999E-2</v>
      </c>
      <c r="C676" s="1">
        <v>1.3574437439586406E-4</v>
      </c>
      <c r="D676" s="27">
        <v>0.11202090135340233</v>
      </c>
      <c r="E676" s="27">
        <v>9.0869330869377429E-2</v>
      </c>
      <c r="F676" s="27">
        <v>5.8570253298407808E-2</v>
      </c>
      <c r="G676" s="27">
        <v>0.11691785342207946</v>
      </c>
      <c r="H676" s="27">
        <v>7.9431823037235089E-2</v>
      </c>
      <c r="I676" s="27">
        <v>9.8787994140192667E-2</v>
      </c>
      <c r="J676" s="27">
        <v>0.10758902827359476</v>
      </c>
      <c r="K676" s="27">
        <v>6.1715014655752277E-2</v>
      </c>
      <c r="L676" s="27">
        <v>0.11437325285022129</v>
      </c>
      <c r="M676" s="27">
        <v>7.1838999046153179E-2</v>
      </c>
      <c r="N676" s="27">
        <v>8.7885549053583811E-2</v>
      </c>
      <c r="O676" s="27">
        <v>0</v>
      </c>
      <c r="P676" s="27">
        <v>0</v>
      </c>
      <c r="Q676" s="27">
        <v>0</v>
      </c>
      <c r="R676" s="27">
        <v>0</v>
      </c>
      <c r="S676" s="27">
        <v>0</v>
      </c>
      <c r="T676" s="27">
        <v>0</v>
      </c>
      <c r="U676" s="27">
        <v>0</v>
      </c>
      <c r="V676" s="27">
        <v>0</v>
      </c>
      <c r="W676" s="27">
        <v>0</v>
      </c>
      <c r="X676" s="27">
        <v>0</v>
      </c>
      <c r="Y676" s="27">
        <v>0</v>
      </c>
      <c r="Z676" s="27">
        <v>0</v>
      </c>
      <c r="AA676" s="27">
        <v>0</v>
      </c>
      <c r="AB676" s="27">
        <v>0</v>
      </c>
      <c r="AC676" s="27">
        <v>0</v>
      </c>
      <c r="AD676" s="27">
        <v>0</v>
      </c>
      <c r="AE676" s="27">
        <v>0</v>
      </c>
      <c r="AF676" s="27">
        <v>0</v>
      </c>
      <c r="AG676" s="27">
        <v>0</v>
      </c>
      <c r="AH676" s="27">
        <v>0</v>
      </c>
      <c r="AI676" s="27">
        <v>0</v>
      </c>
      <c r="AK676" s="29">
        <f t="shared" si="10"/>
        <v>1.1702101241022765E-2</v>
      </c>
    </row>
    <row r="677" spans="1:37" x14ac:dyDescent="0.25">
      <c r="A677">
        <v>675</v>
      </c>
      <c r="B677" s="1">
        <v>1.17E-2</v>
      </c>
      <c r="C677" s="1">
        <v>-9.0787089041839355E-5</v>
      </c>
      <c r="D677" s="27">
        <v>3.7944289085571951E-2</v>
      </c>
      <c r="E677" s="27">
        <v>6.0422326748911674E-2</v>
      </c>
      <c r="F677" s="27">
        <v>4.5554025266026217E-4</v>
      </c>
      <c r="G677" s="27">
        <v>9.9694865247980588E-2</v>
      </c>
      <c r="H677" s="27">
        <v>5.977670068705003E-2</v>
      </c>
      <c r="I677" s="27">
        <v>0.12917088538531993</v>
      </c>
      <c r="J677" s="27">
        <v>8.2688904882258232E-2</v>
      </c>
      <c r="K677" s="27">
        <v>0.17037742016917992</v>
      </c>
      <c r="L677" s="27">
        <v>0.15646484105929448</v>
      </c>
      <c r="M677" s="27">
        <v>9.7733675726530744E-2</v>
      </c>
      <c r="N677" s="27">
        <v>0.10527055075524196</v>
      </c>
      <c r="O677" s="27">
        <v>0</v>
      </c>
      <c r="P677" s="27">
        <v>0</v>
      </c>
      <c r="Q677" s="27">
        <v>0</v>
      </c>
      <c r="R677" s="27">
        <v>0</v>
      </c>
      <c r="S677" s="27">
        <v>0</v>
      </c>
      <c r="T677" s="27">
        <v>0</v>
      </c>
      <c r="U677" s="27">
        <v>0</v>
      </c>
      <c r="V677" s="27">
        <v>0</v>
      </c>
      <c r="W677" s="27">
        <v>0</v>
      </c>
      <c r="X677" s="27">
        <v>0</v>
      </c>
      <c r="Y677" s="27">
        <v>0</v>
      </c>
      <c r="Z677" s="27">
        <v>0</v>
      </c>
      <c r="AA677" s="27">
        <v>0</v>
      </c>
      <c r="AB677" s="27">
        <v>0</v>
      </c>
      <c r="AC677" s="27">
        <v>0</v>
      </c>
      <c r="AD677" s="27">
        <v>0</v>
      </c>
      <c r="AE677" s="27">
        <v>0</v>
      </c>
      <c r="AF677" s="27">
        <v>0</v>
      </c>
      <c r="AG677" s="27">
        <v>0</v>
      </c>
      <c r="AH677" s="27">
        <v>0</v>
      </c>
      <c r="AI677" s="27">
        <v>0</v>
      </c>
      <c r="AK677" s="29">
        <f t="shared" si="10"/>
        <v>-7.7595802599862698E-3</v>
      </c>
    </row>
    <row r="678" spans="1:37" x14ac:dyDescent="0.25">
      <c r="A678">
        <v>676</v>
      </c>
      <c r="B678" s="1">
        <v>1.38E-2</v>
      </c>
      <c r="C678" s="1">
        <v>-1.0112420137226029E-4</v>
      </c>
      <c r="D678" s="27">
        <v>0.13153473645606314</v>
      </c>
      <c r="E678" s="27">
        <v>0.15247142679401904</v>
      </c>
      <c r="F678" s="27">
        <v>0.13334877067798043</v>
      </c>
      <c r="G678" s="27">
        <v>5.887845042645698E-2</v>
      </c>
      <c r="H678" s="27">
        <v>4.2171979124895072E-2</v>
      </c>
      <c r="I678" s="27">
        <v>6.4220325815767865E-2</v>
      </c>
      <c r="J678" s="27">
        <v>7.1234920657222561E-2</v>
      </c>
      <c r="K678" s="27">
        <v>0.13482018495725634</v>
      </c>
      <c r="L678" s="27">
        <v>3.1653412135092839E-2</v>
      </c>
      <c r="M678" s="27">
        <v>0.15125979339413448</v>
      </c>
      <c r="N678" s="27">
        <v>2.8405999561111301E-2</v>
      </c>
      <c r="O678" s="27">
        <v>0</v>
      </c>
      <c r="P678" s="27">
        <v>0</v>
      </c>
      <c r="Q678" s="27">
        <v>0</v>
      </c>
      <c r="R678" s="27">
        <v>0</v>
      </c>
      <c r="S678" s="27">
        <v>0</v>
      </c>
      <c r="T678" s="27">
        <v>0</v>
      </c>
      <c r="U678" s="27">
        <v>0</v>
      </c>
      <c r="V678" s="27">
        <v>0</v>
      </c>
      <c r="W678" s="27">
        <v>0</v>
      </c>
      <c r="X678" s="27">
        <v>0</v>
      </c>
      <c r="Y678" s="27">
        <v>0</v>
      </c>
      <c r="Z678" s="27">
        <v>0</v>
      </c>
      <c r="AA678" s="27">
        <v>0</v>
      </c>
      <c r="AB678" s="27">
        <v>0</v>
      </c>
      <c r="AC678" s="27">
        <v>0</v>
      </c>
      <c r="AD678" s="27">
        <v>0</v>
      </c>
      <c r="AE678" s="27">
        <v>0</v>
      </c>
      <c r="AF678" s="27">
        <v>0</v>
      </c>
      <c r="AG678" s="27">
        <v>0</v>
      </c>
      <c r="AH678" s="27">
        <v>0</v>
      </c>
      <c r="AI678" s="27">
        <v>0</v>
      </c>
      <c r="AK678" s="29">
        <f t="shared" si="10"/>
        <v>-7.3278406791492962E-3</v>
      </c>
    </row>
    <row r="679" spans="1:37" x14ac:dyDescent="0.25">
      <c r="A679">
        <v>677</v>
      </c>
      <c r="B679" s="1">
        <v>1.06E-2</v>
      </c>
      <c r="C679" s="1">
        <v>-2.4230269594070509E-4</v>
      </c>
      <c r="D679" s="27">
        <v>4.48056755818158E-2</v>
      </c>
      <c r="E679" s="27">
        <v>1.8496777160771295E-2</v>
      </c>
      <c r="F679" s="27">
        <v>0.15194303778167603</v>
      </c>
      <c r="G679" s="27">
        <v>0.14518956535780481</v>
      </c>
      <c r="H679" s="27">
        <v>2.1438801630771422E-2</v>
      </c>
      <c r="I679" s="27">
        <v>4.1624847780159215E-2</v>
      </c>
      <c r="J679" s="27">
        <v>6.3591392005726485E-2</v>
      </c>
      <c r="K679" s="27">
        <v>0.13860796267118555</v>
      </c>
      <c r="L679" s="27">
        <v>0.1181659398968033</v>
      </c>
      <c r="M679" s="27">
        <v>0.10378389934437621</v>
      </c>
      <c r="N679" s="27">
        <v>0.15235210078891012</v>
      </c>
      <c r="O679" s="27">
        <v>0</v>
      </c>
      <c r="P679" s="27">
        <v>0</v>
      </c>
      <c r="Q679" s="27">
        <v>0</v>
      </c>
      <c r="R679" s="27">
        <v>0</v>
      </c>
      <c r="S679" s="27">
        <v>0</v>
      </c>
      <c r="T679" s="27">
        <v>0</v>
      </c>
      <c r="U679" s="27">
        <v>0</v>
      </c>
      <c r="V679" s="27">
        <v>0</v>
      </c>
      <c r="W679" s="27">
        <v>0</v>
      </c>
      <c r="X679" s="27">
        <v>0</v>
      </c>
      <c r="Y679" s="27">
        <v>0</v>
      </c>
      <c r="Z679" s="27">
        <v>0</v>
      </c>
      <c r="AA679" s="27">
        <v>0</v>
      </c>
      <c r="AB679" s="27">
        <v>0</v>
      </c>
      <c r="AC679" s="27">
        <v>0</v>
      </c>
      <c r="AD679" s="27">
        <v>0</v>
      </c>
      <c r="AE679" s="27">
        <v>0</v>
      </c>
      <c r="AF679" s="27">
        <v>0</v>
      </c>
      <c r="AG679" s="27">
        <v>0</v>
      </c>
      <c r="AH679" s="27">
        <v>0</v>
      </c>
      <c r="AI679" s="27">
        <v>0</v>
      </c>
      <c r="AK679" s="29">
        <f t="shared" si="10"/>
        <v>-2.2858744900066518E-2</v>
      </c>
    </row>
    <row r="680" spans="1:37" x14ac:dyDescent="0.25">
      <c r="A680">
        <v>678</v>
      </c>
      <c r="B680" s="1">
        <v>9.5999999999999992E-3</v>
      </c>
      <c r="C680" s="1">
        <v>9.6743676504848226E-5</v>
      </c>
      <c r="D680" s="27">
        <v>0.1899207182876588</v>
      </c>
      <c r="E680" s="27">
        <v>4.3691148865216647E-2</v>
      </c>
      <c r="F680" s="27">
        <v>0.17251970635779909</v>
      </c>
      <c r="G680" s="27">
        <v>0.12049955195912097</v>
      </c>
      <c r="H680" s="27">
        <v>2.7434642955729411E-2</v>
      </c>
      <c r="I680" s="27">
        <v>1.1845780138590866E-2</v>
      </c>
      <c r="J680" s="27">
        <v>8.1057453771108158E-3</v>
      </c>
      <c r="K680" s="27">
        <v>1.2176842173857354E-2</v>
      </c>
      <c r="L680" s="27">
        <v>0.21095343019361296</v>
      </c>
      <c r="M680" s="27">
        <v>7.2336883059347032E-2</v>
      </c>
      <c r="N680" s="27">
        <v>0.130515550631956</v>
      </c>
      <c r="O680" s="27">
        <v>0</v>
      </c>
      <c r="P680" s="27">
        <v>0</v>
      </c>
      <c r="Q680" s="27">
        <v>0</v>
      </c>
      <c r="R680" s="27">
        <v>0</v>
      </c>
      <c r="S680" s="27">
        <v>0</v>
      </c>
      <c r="T680" s="27">
        <v>0</v>
      </c>
      <c r="U680" s="27">
        <v>0</v>
      </c>
      <c r="V680" s="27">
        <v>0</v>
      </c>
      <c r="W680" s="27">
        <v>0</v>
      </c>
      <c r="X680" s="27">
        <v>0</v>
      </c>
      <c r="Y680" s="27">
        <v>0</v>
      </c>
      <c r="Z680" s="27">
        <v>0</v>
      </c>
      <c r="AA680" s="27">
        <v>0</v>
      </c>
      <c r="AB680" s="27">
        <v>0</v>
      </c>
      <c r="AC680" s="27">
        <v>0</v>
      </c>
      <c r="AD680" s="27">
        <v>0</v>
      </c>
      <c r="AE680" s="27">
        <v>0</v>
      </c>
      <c r="AF680" s="27">
        <v>0</v>
      </c>
      <c r="AG680" s="27">
        <v>0</v>
      </c>
      <c r="AH680" s="27">
        <v>0</v>
      </c>
      <c r="AI680" s="27">
        <v>0</v>
      </c>
      <c r="AK680" s="29">
        <f t="shared" si="10"/>
        <v>1.0077466302588357E-2</v>
      </c>
    </row>
    <row r="681" spans="1:37" x14ac:dyDescent="0.25">
      <c r="A681">
        <v>679</v>
      </c>
      <c r="B681" s="1">
        <v>1.3299999999999999E-2</v>
      </c>
      <c r="C681" s="1">
        <v>9.3559876521795253E-5</v>
      </c>
      <c r="D681" s="27">
        <v>7.4333653192437094E-2</v>
      </c>
      <c r="E681" s="27">
        <v>0.13599484657506128</v>
      </c>
      <c r="F681" s="27">
        <v>5.5473859477902468E-2</v>
      </c>
      <c r="G681" s="27">
        <v>1.9203123681072642E-2</v>
      </c>
      <c r="H681" s="27">
        <v>0.14283577693389549</v>
      </c>
      <c r="I681" s="27">
        <v>9.126984126740198E-2</v>
      </c>
      <c r="J681" s="27">
        <v>0.14311511590325626</v>
      </c>
      <c r="K681" s="27">
        <v>0.1340275066623294</v>
      </c>
      <c r="L681" s="27">
        <v>0.1245557207493125</v>
      </c>
      <c r="M681" s="27">
        <v>5.2617335902837771E-2</v>
      </c>
      <c r="N681" s="27">
        <v>2.6573219654493298E-2</v>
      </c>
      <c r="O681" s="27">
        <v>0</v>
      </c>
      <c r="P681" s="27">
        <v>0</v>
      </c>
      <c r="Q681" s="27">
        <v>0</v>
      </c>
      <c r="R681" s="27">
        <v>0</v>
      </c>
      <c r="S681" s="27">
        <v>0</v>
      </c>
      <c r="T681" s="27">
        <v>0</v>
      </c>
      <c r="U681" s="27">
        <v>0</v>
      </c>
      <c r="V681" s="27">
        <v>0</v>
      </c>
      <c r="W681" s="27">
        <v>0</v>
      </c>
      <c r="X681" s="27">
        <v>0</v>
      </c>
      <c r="Y681" s="27">
        <v>0</v>
      </c>
      <c r="Z681" s="27">
        <v>0</v>
      </c>
      <c r="AA681" s="27">
        <v>0</v>
      </c>
      <c r="AB681" s="27">
        <v>0</v>
      </c>
      <c r="AC681" s="27">
        <v>0</v>
      </c>
      <c r="AD681" s="27">
        <v>0</v>
      </c>
      <c r="AE681" s="27">
        <v>0</v>
      </c>
      <c r="AF681" s="27">
        <v>0</v>
      </c>
      <c r="AG681" s="27">
        <v>0</v>
      </c>
      <c r="AH681" s="27">
        <v>0</v>
      </c>
      <c r="AI681" s="27">
        <v>0</v>
      </c>
      <c r="AK681" s="29">
        <f t="shared" si="10"/>
        <v>7.0345771820898694E-3</v>
      </c>
    </row>
    <row r="682" spans="1:37" x14ac:dyDescent="0.25">
      <c r="A682">
        <v>680</v>
      </c>
      <c r="B682" s="1">
        <v>1.29E-2</v>
      </c>
      <c r="C682" s="1">
        <v>1.6099073551370012E-4</v>
      </c>
      <c r="D682" s="27">
        <v>0.12237283250155928</v>
      </c>
      <c r="E682" s="27">
        <v>0.12460315592083715</v>
      </c>
      <c r="F682" s="27">
        <v>9.2207246243802179E-2</v>
      </c>
      <c r="G682" s="27">
        <v>0.11098736190321931</v>
      </c>
      <c r="H682" s="27">
        <v>8.1178659631029937E-2</v>
      </c>
      <c r="I682" s="27">
        <v>0.1064442251409128</v>
      </c>
      <c r="J682" s="27">
        <v>0.10953580247789906</v>
      </c>
      <c r="K682" s="27">
        <v>4.5261700537553538E-2</v>
      </c>
      <c r="L682" s="27">
        <v>6.5990966539422977E-2</v>
      </c>
      <c r="M682" s="27">
        <v>1.07303399835462E-2</v>
      </c>
      <c r="N682" s="27">
        <v>0.1306877091202174</v>
      </c>
      <c r="O682" s="27">
        <v>0</v>
      </c>
      <c r="P682" s="27">
        <v>0</v>
      </c>
      <c r="Q682" s="27">
        <v>0</v>
      </c>
      <c r="R682" s="27">
        <v>0</v>
      </c>
      <c r="S682" s="27">
        <v>0</v>
      </c>
      <c r="T682" s="27">
        <v>0</v>
      </c>
      <c r="U682" s="27">
        <v>0</v>
      </c>
      <c r="V682" s="27">
        <v>0</v>
      </c>
      <c r="W682" s="27">
        <v>0</v>
      </c>
      <c r="X682" s="27">
        <v>0</v>
      </c>
      <c r="Y682" s="27">
        <v>0</v>
      </c>
      <c r="Z682" s="27">
        <v>0</v>
      </c>
      <c r="AA682" s="27">
        <v>0</v>
      </c>
      <c r="AB682" s="27">
        <v>0</v>
      </c>
      <c r="AC682" s="27">
        <v>0</v>
      </c>
      <c r="AD682" s="27">
        <v>0</v>
      </c>
      <c r="AE682" s="27">
        <v>0</v>
      </c>
      <c r="AF682" s="27">
        <v>0</v>
      </c>
      <c r="AG682" s="27">
        <v>0</v>
      </c>
      <c r="AH682" s="27">
        <v>0</v>
      </c>
      <c r="AI682" s="27">
        <v>0</v>
      </c>
      <c r="AK682" s="29">
        <f t="shared" si="10"/>
        <v>1.2479901977806211E-2</v>
      </c>
    </row>
    <row r="683" spans="1:37" x14ac:dyDescent="0.25">
      <c r="A683">
        <v>681</v>
      </c>
      <c r="B683" s="1">
        <v>1.06E-2</v>
      </c>
      <c r="C683" s="1">
        <v>-1.849678207385425E-4</v>
      </c>
      <c r="D683" s="27">
        <v>0.14348397669240623</v>
      </c>
      <c r="E683" s="27">
        <v>3.3959227151029794E-3</v>
      </c>
      <c r="F683" s="27">
        <v>0.16545684585656961</v>
      </c>
      <c r="G683" s="27">
        <v>0.15643916507459268</v>
      </c>
      <c r="H683" s="27">
        <v>1.0714336316295996E-2</v>
      </c>
      <c r="I683" s="27">
        <v>4.5580478871985056E-3</v>
      </c>
      <c r="J683" s="27">
        <v>8.1414226047674801E-2</v>
      </c>
      <c r="K683" s="27">
        <v>0.10458952718256084</v>
      </c>
      <c r="L683" s="27">
        <v>0.12000151426516298</v>
      </c>
      <c r="M683" s="27">
        <v>6.1148246406288048E-2</v>
      </c>
      <c r="N683" s="27">
        <v>0.14879819155614732</v>
      </c>
      <c r="O683" s="27">
        <v>0</v>
      </c>
      <c r="P683" s="27">
        <v>0</v>
      </c>
      <c r="Q683" s="27">
        <v>0</v>
      </c>
      <c r="R683" s="27">
        <v>0</v>
      </c>
      <c r="S683" s="27">
        <v>0</v>
      </c>
      <c r="T683" s="27">
        <v>0</v>
      </c>
      <c r="U683" s="27">
        <v>0</v>
      </c>
      <c r="V683" s="27">
        <v>0</v>
      </c>
      <c r="W683" s="27">
        <v>0</v>
      </c>
      <c r="X683" s="27">
        <v>0</v>
      </c>
      <c r="Y683" s="27">
        <v>0</v>
      </c>
      <c r="Z683" s="27">
        <v>0</v>
      </c>
      <c r="AA683" s="27">
        <v>0</v>
      </c>
      <c r="AB683" s="27">
        <v>0</v>
      </c>
      <c r="AC683" s="27">
        <v>0</v>
      </c>
      <c r="AD683" s="27">
        <v>0</v>
      </c>
      <c r="AE683" s="27">
        <v>0</v>
      </c>
      <c r="AF683" s="27">
        <v>0</v>
      </c>
      <c r="AG683" s="27">
        <v>0</v>
      </c>
      <c r="AH683" s="27">
        <v>0</v>
      </c>
      <c r="AI683" s="27">
        <v>0</v>
      </c>
      <c r="AK683" s="29">
        <f t="shared" si="10"/>
        <v>-1.7449794409296462E-2</v>
      </c>
    </row>
    <row r="684" spans="1:37" x14ac:dyDescent="0.25">
      <c r="A684">
        <v>682</v>
      </c>
      <c r="B684" s="1">
        <v>1.14E-2</v>
      </c>
      <c r="C684" s="1">
        <v>-1.7621802842788023E-4</v>
      </c>
      <c r="D684" s="27">
        <v>0.15769675845981015</v>
      </c>
      <c r="E684" s="27">
        <v>1.1633928040998132E-2</v>
      </c>
      <c r="F684" s="27">
        <v>0.15716893015524286</v>
      </c>
      <c r="G684" s="27">
        <v>0.14596485163180345</v>
      </c>
      <c r="H684" s="27">
        <v>9.2200490998613424E-2</v>
      </c>
      <c r="I684" s="27">
        <v>9.7139076382442374E-2</v>
      </c>
      <c r="J684" s="27">
        <v>8.6975888577045357E-2</v>
      </c>
      <c r="K684" s="27">
        <v>4.3329984355579478E-2</v>
      </c>
      <c r="L684" s="27">
        <v>4.9250604255624934E-2</v>
      </c>
      <c r="M684" s="27">
        <v>5.7817624812961023E-2</v>
      </c>
      <c r="N684" s="27">
        <v>0.10082186232987873</v>
      </c>
      <c r="O684" s="27">
        <v>0</v>
      </c>
      <c r="P684" s="27">
        <v>0</v>
      </c>
      <c r="Q684" s="27">
        <v>0</v>
      </c>
      <c r="R684" s="27">
        <v>0</v>
      </c>
      <c r="S684" s="27">
        <v>0</v>
      </c>
      <c r="T684" s="27">
        <v>0</v>
      </c>
      <c r="U684" s="27">
        <v>0</v>
      </c>
      <c r="V684" s="27">
        <v>0</v>
      </c>
      <c r="W684" s="27">
        <v>0</v>
      </c>
      <c r="X684" s="27">
        <v>0</v>
      </c>
      <c r="Y684" s="27">
        <v>0</v>
      </c>
      <c r="Z684" s="27">
        <v>0</v>
      </c>
      <c r="AA684" s="27">
        <v>0</v>
      </c>
      <c r="AB684" s="27">
        <v>0</v>
      </c>
      <c r="AC684" s="27">
        <v>0</v>
      </c>
      <c r="AD684" s="27">
        <v>0</v>
      </c>
      <c r="AE684" s="27">
        <v>0</v>
      </c>
      <c r="AF684" s="27">
        <v>0</v>
      </c>
      <c r="AG684" s="27">
        <v>0</v>
      </c>
      <c r="AH684" s="27">
        <v>0</v>
      </c>
      <c r="AI684" s="27">
        <v>0</v>
      </c>
      <c r="AK684" s="29">
        <f t="shared" si="10"/>
        <v>-1.5457721791919319E-2</v>
      </c>
    </row>
    <row r="685" spans="1:37" x14ac:dyDescent="0.25">
      <c r="A685">
        <v>683</v>
      </c>
      <c r="B685" s="1">
        <v>1.47E-2</v>
      </c>
      <c r="C685" s="1">
        <v>3.539256087726427E-4</v>
      </c>
      <c r="D685" s="27">
        <v>1.9607661043237714E-2</v>
      </c>
      <c r="E685" s="27">
        <v>0.21062537296415959</v>
      </c>
      <c r="F685" s="27">
        <v>9.9345129061609819E-2</v>
      </c>
      <c r="G685" s="27">
        <v>0.107163838707253</v>
      </c>
      <c r="H685" s="27">
        <v>0.14301651518384578</v>
      </c>
      <c r="I685" s="27">
        <v>4.8566885575243531E-2</v>
      </c>
      <c r="J685" s="27">
        <v>0.11587094517059146</v>
      </c>
      <c r="K685" s="27">
        <v>4.2781697645224492E-2</v>
      </c>
      <c r="L685" s="27">
        <v>1.9729983106941112E-2</v>
      </c>
      <c r="M685" s="27">
        <v>0.11585242216045817</v>
      </c>
      <c r="N685" s="27">
        <v>7.7439549381435366E-2</v>
      </c>
      <c r="O685" s="27">
        <v>0</v>
      </c>
      <c r="P685" s="27">
        <v>0</v>
      </c>
      <c r="Q685" s="27">
        <v>0</v>
      </c>
      <c r="R685" s="27">
        <v>0</v>
      </c>
      <c r="S685" s="27">
        <v>0</v>
      </c>
      <c r="T685" s="27">
        <v>0</v>
      </c>
      <c r="U685" s="27">
        <v>0</v>
      </c>
      <c r="V685" s="27">
        <v>0</v>
      </c>
      <c r="W685" s="27">
        <v>0</v>
      </c>
      <c r="X685" s="27">
        <v>0</v>
      </c>
      <c r="Y685" s="27">
        <v>0</v>
      </c>
      <c r="Z685" s="27">
        <v>0</v>
      </c>
      <c r="AA685" s="27">
        <v>0</v>
      </c>
      <c r="AB685" s="27">
        <v>0</v>
      </c>
      <c r="AC685" s="27">
        <v>0</v>
      </c>
      <c r="AD685" s="27">
        <v>0</v>
      </c>
      <c r="AE685" s="27">
        <v>0</v>
      </c>
      <c r="AF685" s="27">
        <v>0</v>
      </c>
      <c r="AG685" s="27">
        <v>0</v>
      </c>
      <c r="AH685" s="27">
        <v>0</v>
      </c>
      <c r="AI685" s="27">
        <v>0</v>
      </c>
      <c r="AK685" s="29">
        <f t="shared" si="10"/>
        <v>2.4076572025349845E-2</v>
      </c>
    </row>
    <row r="686" spans="1:37" x14ac:dyDescent="0.25">
      <c r="A686">
        <v>684</v>
      </c>
      <c r="B686" s="1">
        <v>1.35E-2</v>
      </c>
      <c r="C686" s="1">
        <v>3.4463963512012462E-4</v>
      </c>
      <c r="D686" s="27">
        <v>4.0977644798464358E-2</v>
      </c>
      <c r="E686" s="27">
        <v>0.10588972336387038</v>
      </c>
      <c r="F686" s="27">
        <v>5.8052404483484026E-2</v>
      </c>
      <c r="G686" s="27">
        <v>0.15644344154877041</v>
      </c>
      <c r="H686" s="27">
        <v>0.19194812161760921</v>
      </c>
      <c r="I686" s="27">
        <v>1.8553549618666756E-2</v>
      </c>
      <c r="J686" s="27">
        <v>0.24067371809110386</v>
      </c>
      <c r="K686" s="27">
        <v>4.6052629498081282E-2</v>
      </c>
      <c r="L686" s="27">
        <v>5.4950991079586196E-2</v>
      </c>
      <c r="M686" s="27">
        <v>2.1880624351264966E-2</v>
      </c>
      <c r="N686" s="27">
        <v>6.4577151549098447E-2</v>
      </c>
      <c r="O686" s="27">
        <v>0</v>
      </c>
      <c r="P686" s="27">
        <v>0</v>
      </c>
      <c r="Q686" s="27">
        <v>0</v>
      </c>
      <c r="R686" s="27">
        <v>0</v>
      </c>
      <c r="S686" s="27">
        <v>0</v>
      </c>
      <c r="T686" s="27">
        <v>0</v>
      </c>
      <c r="U686" s="27">
        <v>0</v>
      </c>
      <c r="V686" s="27">
        <v>0</v>
      </c>
      <c r="W686" s="27">
        <v>0</v>
      </c>
      <c r="X686" s="27">
        <v>0</v>
      </c>
      <c r="Y686" s="27">
        <v>0</v>
      </c>
      <c r="Z686" s="27">
        <v>0</v>
      </c>
      <c r="AA686" s="27">
        <v>0</v>
      </c>
      <c r="AB686" s="27">
        <v>0</v>
      </c>
      <c r="AC686" s="27">
        <v>0</v>
      </c>
      <c r="AD686" s="27">
        <v>0</v>
      </c>
      <c r="AE686" s="27">
        <v>0</v>
      </c>
      <c r="AF686" s="27">
        <v>0</v>
      </c>
      <c r="AG686" s="27">
        <v>0</v>
      </c>
      <c r="AH686" s="27">
        <v>0</v>
      </c>
      <c r="AI686" s="27">
        <v>0</v>
      </c>
      <c r="AK686" s="29">
        <f t="shared" si="10"/>
        <v>2.5528861860749971E-2</v>
      </c>
    </row>
    <row r="687" spans="1:37" x14ac:dyDescent="0.25">
      <c r="A687">
        <v>685</v>
      </c>
      <c r="B687" s="1">
        <v>0.01</v>
      </c>
      <c r="C687" s="1">
        <v>1.9779311204092768E-4</v>
      </c>
      <c r="D687" s="27">
        <v>4.1077649697852145E-2</v>
      </c>
      <c r="E687" s="27">
        <v>8.8388657230005691E-2</v>
      </c>
      <c r="F687" s="27">
        <v>0.13953809587572641</v>
      </c>
      <c r="G687" s="27">
        <v>8.2759627630870344E-2</v>
      </c>
      <c r="H687" s="27">
        <v>6.5534987556000956E-2</v>
      </c>
      <c r="I687" s="27">
        <v>6.4111145855262563E-2</v>
      </c>
      <c r="J687" s="27">
        <v>0.10135493208843428</v>
      </c>
      <c r="K687" s="27">
        <v>2.194153261173316E-2</v>
      </c>
      <c r="L687" s="27">
        <v>0.14506714763919945</v>
      </c>
      <c r="M687" s="27">
        <v>0.11966761206300429</v>
      </c>
      <c r="N687" s="27">
        <v>0.13055861175191061</v>
      </c>
      <c r="O687" s="27">
        <v>0</v>
      </c>
      <c r="P687" s="27">
        <v>0</v>
      </c>
      <c r="Q687" s="27">
        <v>0</v>
      </c>
      <c r="R687" s="27">
        <v>0</v>
      </c>
      <c r="S687" s="27">
        <v>0</v>
      </c>
      <c r="T687" s="27">
        <v>0</v>
      </c>
      <c r="U687" s="27">
        <v>0</v>
      </c>
      <c r="V687" s="27">
        <v>0</v>
      </c>
      <c r="W687" s="27">
        <v>0</v>
      </c>
      <c r="X687" s="27">
        <v>0</v>
      </c>
      <c r="Y687" s="27">
        <v>0</v>
      </c>
      <c r="Z687" s="27">
        <v>0</v>
      </c>
      <c r="AA687" s="27">
        <v>0</v>
      </c>
      <c r="AB687" s="27">
        <v>0</v>
      </c>
      <c r="AC687" s="27">
        <v>0</v>
      </c>
      <c r="AD687" s="27">
        <v>0</v>
      </c>
      <c r="AE687" s="27">
        <v>0</v>
      </c>
      <c r="AF687" s="27">
        <v>0</v>
      </c>
      <c r="AG687" s="27">
        <v>0</v>
      </c>
      <c r="AH687" s="27">
        <v>0</v>
      </c>
      <c r="AI687" s="27">
        <v>0</v>
      </c>
      <c r="AK687" s="29">
        <f t="shared" si="10"/>
        <v>1.9779311204092768E-2</v>
      </c>
    </row>
    <row r="688" spans="1:37" x14ac:dyDescent="0.25">
      <c r="A688">
        <v>686</v>
      </c>
      <c r="B688" s="1">
        <v>1.18E-2</v>
      </c>
      <c r="C688" s="1">
        <v>3.4349558769258007E-4</v>
      </c>
      <c r="D688" s="27">
        <v>0.13487176486990979</v>
      </c>
      <c r="E688" s="27">
        <v>0.1058124338094121</v>
      </c>
      <c r="F688" s="27">
        <v>3.9836296846400908E-2</v>
      </c>
      <c r="G688" s="27">
        <v>0.13018230654677401</v>
      </c>
      <c r="H688" s="27">
        <v>0.14022801958854372</v>
      </c>
      <c r="I688" s="27">
        <v>6.796887375305273E-2</v>
      </c>
      <c r="J688" s="27">
        <v>0.12590872913776027</v>
      </c>
      <c r="K688" s="27">
        <v>1.4240401000933774E-2</v>
      </c>
      <c r="L688" s="27">
        <v>0.1382823946677201</v>
      </c>
      <c r="M688" s="27">
        <v>7.2421933874872779E-2</v>
      </c>
      <c r="N688" s="27">
        <v>3.0246845904619915E-2</v>
      </c>
      <c r="O688" s="27">
        <v>0</v>
      </c>
      <c r="P688" s="27">
        <v>0</v>
      </c>
      <c r="Q688" s="27">
        <v>0</v>
      </c>
      <c r="R688" s="27">
        <v>0</v>
      </c>
      <c r="S688" s="27">
        <v>0</v>
      </c>
      <c r="T688" s="27">
        <v>0</v>
      </c>
      <c r="U688" s="27">
        <v>0</v>
      </c>
      <c r="V688" s="27">
        <v>0</v>
      </c>
      <c r="W688" s="27">
        <v>0</v>
      </c>
      <c r="X688" s="27">
        <v>0</v>
      </c>
      <c r="Y688" s="27">
        <v>0</v>
      </c>
      <c r="Z688" s="27">
        <v>0</v>
      </c>
      <c r="AA688" s="27">
        <v>0</v>
      </c>
      <c r="AB688" s="27">
        <v>0</v>
      </c>
      <c r="AC688" s="27">
        <v>0</v>
      </c>
      <c r="AD688" s="27">
        <v>0</v>
      </c>
      <c r="AE688" s="27">
        <v>0</v>
      </c>
      <c r="AF688" s="27">
        <v>0</v>
      </c>
      <c r="AG688" s="27">
        <v>0</v>
      </c>
      <c r="AH688" s="27">
        <v>0</v>
      </c>
      <c r="AI688" s="27">
        <v>0</v>
      </c>
      <c r="AK688" s="29">
        <f t="shared" si="10"/>
        <v>2.9109795567167803E-2</v>
      </c>
    </row>
    <row r="689" spans="1:37" x14ac:dyDescent="0.25">
      <c r="A689">
        <v>687</v>
      </c>
      <c r="B689" s="1">
        <v>1.01E-2</v>
      </c>
      <c r="C689" s="1">
        <v>1.040103966879766E-4</v>
      </c>
      <c r="D689" s="27">
        <v>0.10494028630281776</v>
      </c>
      <c r="E689" s="27">
        <v>2.538923229466148E-2</v>
      </c>
      <c r="F689" s="27">
        <v>4.3096987082652784E-2</v>
      </c>
      <c r="G689" s="27">
        <v>0.13154321534490832</v>
      </c>
      <c r="H689" s="27">
        <v>9.8265827837420897E-2</v>
      </c>
      <c r="I689" s="27">
        <v>0.1300090767693656</v>
      </c>
      <c r="J689" s="27">
        <v>0.12315019478585157</v>
      </c>
      <c r="K689" s="27">
        <v>4.3666611892400229E-3</v>
      </c>
      <c r="L689" s="27">
        <v>5.8034478893243591E-2</v>
      </c>
      <c r="M689" s="27">
        <v>0.13126994568000319</v>
      </c>
      <c r="N689" s="27">
        <v>0.14993409381983486</v>
      </c>
      <c r="O689" s="27">
        <v>0</v>
      </c>
      <c r="P689" s="27">
        <v>0</v>
      </c>
      <c r="Q689" s="27">
        <v>0</v>
      </c>
      <c r="R689" s="27">
        <v>0</v>
      </c>
      <c r="S689" s="27">
        <v>0</v>
      </c>
      <c r="T689" s="27">
        <v>0</v>
      </c>
      <c r="U689" s="27">
        <v>0</v>
      </c>
      <c r="V689" s="27">
        <v>0</v>
      </c>
      <c r="W689" s="27">
        <v>0</v>
      </c>
      <c r="X689" s="27">
        <v>0</v>
      </c>
      <c r="Y689" s="27">
        <v>0</v>
      </c>
      <c r="Z689" s="27">
        <v>0</v>
      </c>
      <c r="AA689" s="27">
        <v>0</v>
      </c>
      <c r="AB689" s="27">
        <v>0</v>
      </c>
      <c r="AC689" s="27">
        <v>0</v>
      </c>
      <c r="AD689" s="27">
        <v>0</v>
      </c>
      <c r="AE689" s="27">
        <v>0</v>
      </c>
      <c r="AF689" s="27">
        <v>0</v>
      </c>
      <c r="AG689" s="27">
        <v>0</v>
      </c>
      <c r="AH689" s="27">
        <v>0</v>
      </c>
      <c r="AI689" s="27">
        <v>0</v>
      </c>
      <c r="AK689" s="29">
        <f t="shared" si="10"/>
        <v>1.0298059078017487E-2</v>
      </c>
    </row>
    <row r="690" spans="1:37" x14ac:dyDescent="0.25">
      <c r="A690">
        <v>688</v>
      </c>
      <c r="B690" s="1">
        <v>1.2800000000000001E-2</v>
      </c>
      <c r="C690" s="1">
        <v>-1.760994091596382E-4</v>
      </c>
      <c r="D690" s="27">
        <v>5.2265291391564314E-2</v>
      </c>
      <c r="E690" s="27">
        <v>0.10774822348039122</v>
      </c>
      <c r="F690" s="27">
        <v>9.6586141079756618E-2</v>
      </c>
      <c r="G690" s="27">
        <v>3.0652277175252731E-2</v>
      </c>
      <c r="H690" s="27">
        <v>9.9472769757932886E-2</v>
      </c>
      <c r="I690" s="27">
        <v>0.10926785263730984</v>
      </c>
      <c r="J690" s="27">
        <v>6.5764174336413947E-2</v>
      </c>
      <c r="K690" s="27">
        <v>0.17248160878442118</v>
      </c>
      <c r="L690" s="27">
        <v>0.11534273638987531</v>
      </c>
      <c r="M690" s="27">
        <v>0.10673593895239097</v>
      </c>
      <c r="N690" s="27">
        <v>4.3682986014691061E-2</v>
      </c>
      <c r="O690" s="27">
        <v>0</v>
      </c>
      <c r="P690" s="27">
        <v>0</v>
      </c>
      <c r="Q690" s="27">
        <v>0</v>
      </c>
      <c r="R690" s="27">
        <v>0</v>
      </c>
      <c r="S690" s="27">
        <v>0</v>
      </c>
      <c r="T690" s="27">
        <v>0</v>
      </c>
      <c r="U690" s="27">
        <v>0</v>
      </c>
      <c r="V690" s="27">
        <v>0</v>
      </c>
      <c r="W690" s="27">
        <v>0</v>
      </c>
      <c r="X690" s="27">
        <v>0</v>
      </c>
      <c r="Y690" s="27">
        <v>0</v>
      </c>
      <c r="Z690" s="27">
        <v>0</v>
      </c>
      <c r="AA690" s="27">
        <v>0</v>
      </c>
      <c r="AB690" s="27">
        <v>0</v>
      </c>
      <c r="AC690" s="27">
        <v>0</v>
      </c>
      <c r="AD690" s="27">
        <v>0</v>
      </c>
      <c r="AE690" s="27">
        <v>0</v>
      </c>
      <c r="AF690" s="27">
        <v>0</v>
      </c>
      <c r="AG690" s="27">
        <v>0</v>
      </c>
      <c r="AH690" s="27">
        <v>0</v>
      </c>
      <c r="AI690" s="27">
        <v>0</v>
      </c>
      <c r="AK690" s="29">
        <f t="shared" si="10"/>
        <v>-1.3757766340596734E-2</v>
      </c>
    </row>
    <row r="691" spans="1:37" x14ac:dyDescent="0.25">
      <c r="A691">
        <v>689</v>
      </c>
      <c r="B691" s="1">
        <v>1.0699999999999999E-2</v>
      </c>
      <c r="C691" s="1">
        <v>9.9748642164457983E-5</v>
      </c>
      <c r="D691" s="27">
        <v>0.17376277106716986</v>
      </c>
      <c r="E691" s="27">
        <v>4.0013206488743853E-2</v>
      </c>
      <c r="F691" s="27">
        <v>0.11014923042813766</v>
      </c>
      <c r="G691" s="27">
        <v>0.10644924094081121</v>
      </c>
      <c r="H691" s="27">
        <v>0.1906988343251029</v>
      </c>
      <c r="I691" s="27">
        <v>4.8092556881654831E-3</v>
      </c>
      <c r="J691" s="27">
        <v>0.13870147055985887</v>
      </c>
      <c r="K691" s="27">
        <v>1.2586481120746453E-2</v>
      </c>
      <c r="L691" s="27">
        <v>2.89293417156492E-2</v>
      </c>
      <c r="M691" s="27">
        <v>0.11387189610785345</v>
      </c>
      <c r="N691" s="27">
        <v>8.0028271557761266E-2</v>
      </c>
      <c r="O691" s="27">
        <v>0</v>
      </c>
      <c r="P691" s="27">
        <v>0</v>
      </c>
      <c r="Q691" s="27">
        <v>0</v>
      </c>
      <c r="R691" s="27">
        <v>0</v>
      </c>
      <c r="S691" s="27">
        <v>0</v>
      </c>
      <c r="T691" s="27">
        <v>0</v>
      </c>
      <c r="U691" s="27">
        <v>0</v>
      </c>
      <c r="V691" s="27">
        <v>0</v>
      </c>
      <c r="W691" s="27">
        <v>0</v>
      </c>
      <c r="X691" s="27">
        <v>0</v>
      </c>
      <c r="Y691" s="27">
        <v>0</v>
      </c>
      <c r="Z691" s="27">
        <v>0</v>
      </c>
      <c r="AA691" s="27">
        <v>0</v>
      </c>
      <c r="AB691" s="27">
        <v>0</v>
      </c>
      <c r="AC691" s="27">
        <v>0</v>
      </c>
      <c r="AD691" s="27">
        <v>0</v>
      </c>
      <c r="AE691" s="27">
        <v>0</v>
      </c>
      <c r="AF691" s="27">
        <v>0</v>
      </c>
      <c r="AG691" s="27">
        <v>0</v>
      </c>
      <c r="AH691" s="27">
        <v>0</v>
      </c>
      <c r="AI691" s="27">
        <v>0</v>
      </c>
      <c r="AK691" s="29">
        <f t="shared" si="10"/>
        <v>9.3223030060241106E-3</v>
      </c>
    </row>
    <row r="692" spans="1:37" x14ac:dyDescent="0.25">
      <c r="A692">
        <v>690</v>
      </c>
      <c r="B692" s="1">
        <v>1.1900000000000001E-2</v>
      </c>
      <c r="C692" s="1">
        <v>-9.8085668972305049E-5</v>
      </c>
      <c r="D692" s="27">
        <v>0.12078046841170403</v>
      </c>
      <c r="E692" s="27">
        <v>9.855929576196408E-2</v>
      </c>
      <c r="F692" s="27">
        <v>0.13703470037166623</v>
      </c>
      <c r="G692" s="27">
        <v>1.8856849429686292E-2</v>
      </c>
      <c r="H692" s="27">
        <v>1.578371121183595E-2</v>
      </c>
      <c r="I692" s="27">
        <v>0.17042997006152846</v>
      </c>
      <c r="J692" s="27">
        <v>3.6310111230891291E-2</v>
      </c>
      <c r="K692" s="27">
        <v>7.5614207529116559E-2</v>
      </c>
      <c r="L692" s="27">
        <v>0.13385934667547611</v>
      </c>
      <c r="M692" s="27">
        <v>0.11278306763013132</v>
      </c>
      <c r="N692" s="27">
        <v>7.998827168599966E-2</v>
      </c>
      <c r="O692" s="27">
        <v>0</v>
      </c>
      <c r="P692" s="27">
        <v>0</v>
      </c>
      <c r="Q692" s="27">
        <v>0</v>
      </c>
      <c r="R692" s="27">
        <v>0</v>
      </c>
      <c r="S692" s="27">
        <v>0</v>
      </c>
      <c r="T692" s="27">
        <v>0</v>
      </c>
      <c r="U692" s="27">
        <v>0</v>
      </c>
      <c r="V692" s="27">
        <v>0</v>
      </c>
      <c r="W692" s="27">
        <v>0</v>
      </c>
      <c r="X692" s="27">
        <v>0</v>
      </c>
      <c r="Y692" s="27">
        <v>0</v>
      </c>
      <c r="Z692" s="27">
        <v>0</v>
      </c>
      <c r="AA692" s="27">
        <v>0</v>
      </c>
      <c r="AB692" s="27">
        <v>0</v>
      </c>
      <c r="AC692" s="27">
        <v>0</v>
      </c>
      <c r="AD692" s="27">
        <v>0</v>
      </c>
      <c r="AE692" s="27">
        <v>0</v>
      </c>
      <c r="AF692" s="27">
        <v>0</v>
      </c>
      <c r="AG692" s="27">
        <v>0</v>
      </c>
      <c r="AH692" s="27">
        <v>0</v>
      </c>
      <c r="AI692" s="27">
        <v>0</v>
      </c>
      <c r="AK692" s="29">
        <f t="shared" si="10"/>
        <v>-8.2424931909500041E-3</v>
      </c>
    </row>
    <row r="693" spans="1:37" x14ac:dyDescent="0.25">
      <c r="A693">
        <v>691</v>
      </c>
      <c r="B693" s="1">
        <v>1.18E-2</v>
      </c>
      <c r="C693" s="1">
        <v>-2.7550566041167309E-5</v>
      </c>
      <c r="D693" s="27">
        <v>1.725223332522698E-2</v>
      </c>
      <c r="E693" s="27">
        <v>6.5543110198178114E-2</v>
      </c>
      <c r="F693" s="27">
        <v>9.9207509444686426E-2</v>
      </c>
      <c r="G693" s="27">
        <v>8.7995004308552935E-2</v>
      </c>
      <c r="H693" s="27">
        <v>1.1022846219298388E-2</v>
      </c>
      <c r="I693" s="27">
        <v>0.18094381068701693</v>
      </c>
      <c r="J693" s="27">
        <v>0.1593449942071094</v>
      </c>
      <c r="K693" s="27">
        <v>9.097726084840356E-2</v>
      </c>
      <c r="L693" s="27">
        <v>0.16666268998597508</v>
      </c>
      <c r="M693" s="27">
        <v>0.11854329492273431</v>
      </c>
      <c r="N693" s="27">
        <v>2.507245852817835E-3</v>
      </c>
      <c r="O693" s="27">
        <v>0</v>
      </c>
      <c r="P693" s="27">
        <v>0</v>
      </c>
      <c r="Q693" s="27">
        <v>0</v>
      </c>
      <c r="R693" s="27">
        <v>0</v>
      </c>
      <c r="S693" s="27">
        <v>0</v>
      </c>
      <c r="T693" s="27">
        <v>0</v>
      </c>
      <c r="U693" s="27">
        <v>0</v>
      </c>
      <c r="V693" s="27">
        <v>0</v>
      </c>
      <c r="W693" s="27">
        <v>0</v>
      </c>
      <c r="X693" s="27">
        <v>0</v>
      </c>
      <c r="Y693" s="27">
        <v>0</v>
      </c>
      <c r="Z693" s="27">
        <v>0</v>
      </c>
      <c r="AA693" s="27">
        <v>0</v>
      </c>
      <c r="AB693" s="27">
        <v>0</v>
      </c>
      <c r="AC693" s="27">
        <v>0</v>
      </c>
      <c r="AD693" s="27">
        <v>0</v>
      </c>
      <c r="AE693" s="27">
        <v>0</v>
      </c>
      <c r="AF693" s="27">
        <v>0</v>
      </c>
      <c r="AG693" s="27">
        <v>0</v>
      </c>
      <c r="AH693" s="27">
        <v>0</v>
      </c>
      <c r="AI693" s="27">
        <v>0</v>
      </c>
      <c r="AK693" s="29">
        <f t="shared" si="10"/>
        <v>-2.3347937323023142E-3</v>
      </c>
    </row>
    <row r="694" spans="1:37" x14ac:dyDescent="0.25">
      <c r="A694">
        <v>692</v>
      </c>
      <c r="B694" s="1">
        <v>1.12E-2</v>
      </c>
      <c r="C694" s="1">
        <v>-1.7313082217534784E-5</v>
      </c>
      <c r="D694" s="27">
        <v>3.0559249361619991E-2</v>
      </c>
      <c r="E694" s="27">
        <v>7.5737390066047669E-2</v>
      </c>
      <c r="F694" s="27">
        <v>0.15722278465940226</v>
      </c>
      <c r="G694" s="27">
        <v>0.12142653735718414</v>
      </c>
      <c r="H694" s="27">
        <v>0.13800616445351996</v>
      </c>
      <c r="I694" s="27">
        <v>0.12398309856230676</v>
      </c>
      <c r="J694" s="27">
        <v>6.005104796164789E-2</v>
      </c>
      <c r="K694" s="27">
        <v>2.0578446894044936E-2</v>
      </c>
      <c r="L694" s="27">
        <v>3.299140482885924E-2</v>
      </c>
      <c r="M694" s="27">
        <v>9.713491657230465E-2</v>
      </c>
      <c r="N694" s="27">
        <v>0.14230895928306239</v>
      </c>
      <c r="O694" s="27">
        <v>0</v>
      </c>
      <c r="P694" s="27">
        <v>0</v>
      </c>
      <c r="Q694" s="27">
        <v>0</v>
      </c>
      <c r="R694" s="27">
        <v>0</v>
      </c>
      <c r="S694" s="27">
        <v>0</v>
      </c>
      <c r="T694" s="27">
        <v>0</v>
      </c>
      <c r="U694" s="27">
        <v>0</v>
      </c>
      <c r="V694" s="27">
        <v>0</v>
      </c>
      <c r="W694" s="27">
        <v>0</v>
      </c>
      <c r="X694" s="27">
        <v>0</v>
      </c>
      <c r="Y694" s="27">
        <v>0</v>
      </c>
      <c r="Z694" s="27">
        <v>0</v>
      </c>
      <c r="AA694" s="27">
        <v>0</v>
      </c>
      <c r="AB694" s="27">
        <v>0</v>
      </c>
      <c r="AC694" s="27">
        <v>0</v>
      </c>
      <c r="AD694" s="27">
        <v>0</v>
      </c>
      <c r="AE694" s="27">
        <v>0</v>
      </c>
      <c r="AF694" s="27">
        <v>0</v>
      </c>
      <c r="AG694" s="27">
        <v>0</v>
      </c>
      <c r="AH694" s="27">
        <v>0</v>
      </c>
      <c r="AI694" s="27">
        <v>0</v>
      </c>
      <c r="AK694" s="29">
        <f t="shared" si="10"/>
        <v>-1.5458109122798915E-3</v>
      </c>
    </row>
    <row r="695" spans="1:37" x14ac:dyDescent="0.25">
      <c r="A695">
        <v>693</v>
      </c>
      <c r="B695" s="1">
        <v>1.4E-2</v>
      </c>
      <c r="C695" s="1">
        <v>-1.917705580545003E-4</v>
      </c>
      <c r="D695" s="27">
        <v>2.6660048139150651E-3</v>
      </c>
      <c r="E695" s="27">
        <v>0.13009659637396753</v>
      </c>
      <c r="F695" s="27">
        <v>5.8125888860116874E-2</v>
      </c>
      <c r="G695" s="27">
        <v>0.10439620735766524</v>
      </c>
      <c r="H695" s="27">
        <v>8.4539895738785037E-2</v>
      </c>
      <c r="I695" s="27">
        <v>0.12056825466271377</v>
      </c>
      <c r="J695" s="27">
        <v>6.460273500652583E-2</v>
      </c>
      <c r="K695" s="27">
        <v>0.19846016444543563</v>
      </c>
      <c r="L695" s="27">
        <v>4.873323409182654E-2</v>
      </c>
      <c r="M695" s="27">
        <v>0.12966291113926015</v>
      </c>
      <c r="N695" s="27">
        <v>5.8148107509788188E-2</v>
      </c>
      <c r="O695" s="27">
        <v>0</v>
      </c>
      <c r="P695" s="27">
        <v>0</v>
      </c>
      <c r="Q695" s="27">
        <v>0</v>
      </c>
      <c r="R695" s="27">
        <v>0</v>
      </c>
      <c r="S695" s="27">
        <v>0</v>
      </c>
      <c r="T695" s="27">
        <v>0</v>
      </c>
      <c r="U695" s="27">
        <v>0</v>
      </c>
      <c r="V695" s="27">
        <v>0</v>
      </c>
      <c r="W695" s="27">
        <v>0</v>
      </c>
      <c r="X695" s="27">
        <v>0</v>
      </c>
      <c r="Y695" s="27">
        <v>0</v>
      </c>
      <c r="Z695" s="27">
        <v>0</v>
      </c>
      <c r="AA695" s="27">
        <v>0</v>
      </c>
      <c r="AB695" s="27">
        <v>0</v>
      </c>
      <c r="AC695" s="27">
        <v>0</v>
      </c>
      <c r="AD695" s="27">
        <v>0</v>
      </c>
      <c r="AE695" s="27">
        <v>0</v>
      </c>
      <c r="AF695" s="27">
        <v>0</v>
      </c>
      <c r="AG695" s="27">
        <v>0</v>
      </c>
      <c r="AH695" s="27">
        <v>0</v>
      </c>
      <c r="AI695" s="27">
        <v>0</v>
      </c>
      <c r="AK695" s="29">
        <f t="shared" si="10"/>
        <v>-1.3697897003892878E-2</v>
      </c>
    </row>
    <row r="696" spans="1:37" x14ac:dyDescent="0.25">
      <c r="A696">
        <v>694</v>
      </c>
      <c r="B696" s="1">
        <v>1.18E-2</v>
      </c>
      <c r="C696" s="1">
        <v>3.1796209919879932E-4</v>
      </c>
      <c r="D696" s="27">
        <v>9.8029727201070255E-2</v>
      </c>
      <c r="E696" s="27">
        <v>0.1148288204776567</v>
      </c>
      <c r="F696" s="27">
        <v>1.1493956238862532E-2</v>
      </c>
      <c r="G696" s="27">
        <v>0.14621250037078071</v>
      </c>
      <c r="H696" s="27">
        <v>0.15453137828848246</v>
      </c>
      <c r="I696" s="27">
        <v>2.6869211387940534E-2</v>
      </c>
      <c r="J696" s="27">
        <v>0.11116161332123921</v>
      </c>
      <c r="K696" s="27">
        <v>5.8280753819945699E-2</v>
      </c>
      <c r="L696" s="27">
        <v>0.12007358552377473</v>
      </c>
      <c r="M696" s="27">
        <v>0.11858388381992574</v>
      </c>
      <c r="N696" s="27">
        <v>3.9934569550321576E-2</v>
      </c>
      <c r="O696" s="27">
        <v>0</v>
      </c>
      <c r="P696" s="27">
        <v>0</v>
      </c>
      <c r="Q696" s="27">
        <v>0</v>
      </c>
      <c r="R696" s="27">
        <v>0</v>
      </c>
      <c r="S696" s="27">
        <v>0</v>
      </c>
      <c r="T696" s="27">
        <v>0</v>
      </c>
      <c r="U696" s="27">
        <v>0</v>
      </c>
      <c r="V696" s="27">
        <v>0</v>
      </c>
      <c r="W696" s="27">
        <v>0</v>
      </c>
      <c r="X696" s="27">
        <v>0</v>
      </c>
      <c r="Y696" s="27">
        <v>0</v>
      </c>
      <c r="Z696" s="27">
        <v>0</v>
      </c>
      <c r="AA696" s="27">
        <v>0</v>
      </c>
      <c r="AB696" s="27">
        <v>0</v>
      </c>
      <c r="AC696" s="27">
        <v>0</v>
      </c>
      <c r="AD696" s="27">
        <v>0</v>
      </c>
      <c r="AE696" s="27">
        <v>0</v>
      </c>
      <c r="AF696" s="27">
        <v>0</v>
      </c>
      <c r="AG696" s="27">
        <v>0</v>
      </c>
      <c r="AH696" s="27">
        <v>0</v>
      </c>
      <c r="AI696" s="27">
        <v>0</v>
      </c>
      <c r="AK696" s="29">
        <f t="shared" si="10"/>
        <v>2.6945940610067741E-2</v>
      </c>
    </row>
    <row r="697" spans="1:37" x14ac:dyDescent="0.25">
      <c r="A697">
        <v>695</v>
      </c>
      <c r="B697" s="1">
        <v>1.2500000000000001E-2</v>
      </c>
      <c r="C697" s="1">
        <v>-1.9030420534513366E-4</v>
      </c>
      <c r="D697" s="27">
        <v>0.15972648017659744</v>
      </c>
      <c r="E697" s="27">
        <v>0.1046581736455857</v>
      </c>
      <c r="F697" s="27">
        <v>0.14021595643675294</v>
      </c>
      <c r="G697" s="27">
        <v>6.0211098836615941E-2</v>
      </c>
      <c r="H697" s="27">
        <v>9.904155977009671E-2</v>
      </c>
      <c r="I697" s="27">
        <v>7.1116855821365371E-2</v>
      </c>
      <c r="J697" s="27">
        <v>5.3852077151045299E-2</v>
      </c>
      <c r="K697" s="27">
        <v>0.10818353198332965</v>
      </c>
      <c r="L697" s="27">
        <v>6.8933980774410425E-3</v>
      </c>
      <c r="M697" s="27">
        <v>0.16628333227346925</v>
      </c>
      <c r="N697" s="27">
        <v>2.9817535827700709E-2</v>
      </c>
      <c r="O697" s="27">
        <v>0</v>
      </c>
      <c r="P697" s="27">
        <v>0</v>
      </c>
      <c r="Q697" s="27">
        <v>0</v>
      </c>
      <c r="R697" s="27">
        <v>0</v>
      </c>
      <c r="S697" s="27">
        <v>0</v>
      </c>
      <c r="T697" s="27">
        <v>0</v>
      </c>
      <c r="U697" s="27">
        <v>0</v>
      </c>
      <c r="V697" s="27">
        <v>0</v>
      </c>
      <c r="W697" s="27">
        <v>0</v>
      </c>
      <c r="X697" s="27">
        <v>0</v>
      </c>
      <c r="Y697" s="27">
        <v>0</v>
      </c>
      <c r="Z697" s="27">
        <v>0</v>
      </c>
      <c r="AA697" s="27">
        <v>0</v>
      </c>
      <c r="AB697" s="27">
        <v>0</v>
      </c>
      <c r="AC697" s="27">
        <v>0</v>
      </c>
      <c r="AD697" s="27">
        <v>0</v>
      </c>
      <c r="AE697" s="27">
        <v>0</v>
      </c>
      <c r="AF697" s="27">
        <v>0</v>
      </c>
      <c r="AG697" s="27">
        <v>0</v>
      </c>
      <c r="AH697" s="27">
        <v>0</v>
      </c>
      <c r="AI697" s="27">
        <v>0</v>
      </c>
      <c r="AK697" s="29">
        <f t="shared" si="10"/>
        <v>-1.5224336427610693E-2</v>
      </c>
    </row>
    <row r="698" spans="1:37" x14ac:dyDescent="0.25">
      <c r="A698">
        <v>696</v>
      </c>
      <c r="B698" s="1">
        <v>1.15E-2</v>
      </c>
      <c r="C698" s="1">
        <v>-1.8404189889785118E-5</v>
      </c>
      <c r="D698" s="27">
        <v>0.11338542430803066</v>
      </c>
      <c r="E698" s="27">
        <v>6.648610387183175E-2</v>
      </c>
      <c r="F698" s="27">
        <v>0.13417162920526701</v>
      </c>
      <c r="G698" s="27">
        <v>1.0966900290120717E-2</v>
      </c>
      <c r="H698" s="27">
        <v>9.1011341866635842E-2</v>
      </c>
      <c r="I698" s="27">
        <v>0.14295806643308021</v>
      </c>
      <c r="J698" s="27">
        <v>0.14762372457674358</v>
      </c>
      <c r="K698" s="27">
        <v>5.0564321817634247E-2</v>
      </c>
      <c r="L698" s="27">
        <v>8.5211448321350511E-2</v>
      </c>
      <c r="M698" s="27">
        <v>3.53157785680904E-2</v>
      </c>
      <c r="N698" s="27">
        <v>0.12230526074121512</v>
      </c>
      <c r="O698" s="27">
        <v>0</v>
      </c>
      <c r="P698" s="27">
        <v>0</v>
      </c>
      <c r="Q698" s="27">
        <v>0</v>
      </c>
      <c r="R698" s="27">
        <v>0</v>
      </c>
      <c r="S698" s="27">
        <v>0</v>
      </c>
      <c r="T698" s="27">
        <v>0</v>
      </c>
      <c r="U698" s="27">
        <v>0</v>
      </c>
      <c r="V698" s="27">
        <v>0</v>
      </c>
      <c r="W698" s="27">
        <v>0</v>
      </c>
      <c r="X698" s="27">
        <v>0</v>
      </c>
      <c r="Y698" s="27">
        <v>0</v>
      </c>
      <c r="Z698" s="27">
        <v>0</v>
      </c>
      <c r="AA698" s="27">
        <v>0</v>
      </c>
      <c r="AB698" s="27">
        <v>0</v>
      </c>
      <c r="AC698" s="27">
        <v>0</v>
      </c>
      <c r="AD698" s="27">
        <v>0</v>
      </c>
      <c r="AE698" s="27">
        <v>0</v>
      </c>
      <c r="AF698" s="27">
        <v>0</v>
      </c>
      <c r="AG698" s="27">
        <v>0</v>
      </c>
      <c r="AH698" s="27">
        <v>0</v>
      </c>
      <c r="AI698" s="27">
        <v>0</v>
      </c>
      <c r="AK698" s="29">
        <f t="shared" si="10"/>
        <v>-1.6003643382421842E-3</v>
      </c>
    </row>
    <row r="699" spans="1:37" x14ac:dyDescent="0.25">
      <c r="A699">
        <v>697</v>
      </c>
      <c r="B699" s="1">
        <v>1.4800000000000001E-2</v>
      </c>
      <c r="C699" s="1">
        <v>3.9578803816339161E-4</v>
      </c>
      <c r="D699" s="27">
        <v>9.4810435687883911E-3</v>
      </c>
      <c r="E699" s="27">
        <v>0.20403256907661113</v>
      </c>
      <c r="F699" s="27">
        <v>4.7261684515738277E-2</v>
      </c>
      <c r="G699" s="27">
        <v>0.20221190332836117</v>
      </c>
      <c r="H699" s="27">
        <v>0.11371747578729541</v>
      </c>
      <c r="I699" s="27">
        <v>4.9206160517137693E-2</v>
      </c>
      <c r="J699" s="27">
        <v>6.6513468127117711E-2</v>
      </c>
      <c r="K699" s="27">
        <v>4.4086922529043913E-2</v>
      </c>
      <c r="L699" s="27">
        <v>1.8665843038025452E-2</v>
      </c>
      <c r="M699" s="27">
        <v>9.2533771794858638E-2</v>
      </c>
      <c r="N699" s="27">
        <v>0.15228915771702231</v>
      </c>
      <c r="O699" s="27">
        <v>0</v>
      </c>
      <c r="P699" s="27">
        <v>0</v>
      </c>
      <c r="Q699" s="27">
        <v>0</v>
      </c>
      <c r="R699" s="27">
        <v>0</v>
      </c>
      <c r="S699" s="27">
        <v>0</v>
      </c>
      <c r="T699" s="27">
        <v>0</v>
      </c>
      <c r="U699" s="27">
        <v>0</v>
      </c>
      <c r="V699" s="27">
        <v>0</v>
      </c>
      <c r="W699" s="27">
        <v>0</v>
      </c>
      <c r="X699" s="27">
        <v>0</v>
      </c>
      <c r="Y699" s="27">
        <v>0</v>
      </c>
      <c r="Z699" s="27">
        <v>0</v>
      </c>
      <c r="AA699" s="27">
        <v>0</v>
      </c>
      <c r="AB699" s="27">
        <v>0</v>
      </c>
      <c r="AC699" s="27">
        <v>0</v>
      </c>
      <c r="AD699" s="27">
        <v>0</v>
      </c>
      <c r="AE699" s="27">
        <v>0</v>
      </c>
      <c r="AF699" s="27">
        <v>0</v>
      </c>
      <c r="AG699" s="27">
        <v>0</v>
      </c>
      <c r="AH699" s="27">
        <v>0</v>
      </c>
      <c r="AI699" s="27">
        <v>0</v>
      </c>
      <c r="AK699" s="29">
        <f t="shared" si="10"/>
        <v>2.6742435011039973E-2</v>
      </c>
    </row>
    <row r="700" spans="1:37" x14ac:dyDescent="0.25">
      <c r="A700">
        <v>698</v>
      </c>
      <c r="B700" s="1">
        <v>1.03E-2</v>
      </c>
      <c r="C700" s="1">
        <v>2.5330869571230796E-4</v>
      </c>
      <c r="D700" s="27">
        <v>9.7061472179142044E-2</v>
      </c>
      <c r="E700" s="27">
        <v>9.2093603707620028E-2</v>
      </c>
      <c r="F700" s="27">
        <v>2.6027336849092024E-2</v>
      </c>
      <c r="G700" s="27">
        <v>0.12747898104408809</v>
      </c>
      <c r="H700" s="27">
        <v>2.0849107201228727E-2</v>
      </c>
      <c r="I700" s="27">
        <v>2.5072238463894093E-2</v>
      </c>
      <c r="J700" s="27">
        <v>0.1137164346897226</v>
      </c>
      <c r="K700" s="27">
        <v>7.5782012900311932E-2</v>
      </c>
      <c r="L700" s="27">
        <v>0.13237296799117987</v>
      </c>
      <c r="M700" s="27">
        <v>0.12390265181052257</v>
      </c>
      <c r="N700" s="27">
        <v>0.16564319316319792</v>
      </c>
      <c r="O700" s="27">
        <v>0</v>
      </c>
      <c r="P700" s="27">
        <v>0</v>
      </c>
      <c r="Q700" s="27">
        <v>0</v>
      </c>
      <c r="R700" s="27">
        <v>0</v>
      </c>
      <c r="S700" s="27">
        <v>0</v>
      </c>
      <c r="T700" s="27">
        <v>0</v>
      </c>
      <c r="U700" s="27">
        <v>0</v>
      </c>
      <c r="V700" s="27">
        <v>0</v>
      </c>
      <c r="W700" s="27">
        <v>0</v>
      </c>
      <c r="X700" s="27">
        <v>0</v>
      </c>
      <c r="Y700" s="27">
        <v>0</v>
      </c>
      <c r="Z700" s="27">
        <v>0</v>
      </c>
      <c r="AA700" s="27">
        <v>0</v>
      </c>
      <c r="AB700" s="27">
        <v>0</v>
      </c>
      <c r="AC700" s="27">
        <v>0</v>
      </c>
      <c r="AD700" s="27">
        <v>0</v>
      </c>
      <c r="AE700" s="27">
        <v>0</v>
      </c>
      <c r="AF700" s="27">
        <v>0</v>
      </c>
      <c r="AG700" s="27">
        <v>0</v>
      </c>
      <c r="AH700" s="27">
        <v>0</v>
      </c>
      <c r="AI700" s="27">
        <v>0</v>
      </c>
      <c r="AK700" s="29">
        <f t="shared" si="10"/>
        <v>2.4593077253622132E-2</v>
      </c>
    </row>
    <row r="701" spans="1:37" x14ac:dyDescent="0.25">
      <c r="A701">
        <v>699</v>
      </c>
      <c r="B701" s="1">
        <v>1.04E-2</v>
      </c>
      <c r="C701" s="1">
        <v>2.2951647673069296E-4</v>
      </c>
      <c r="D701" s="27">
        <v>0.17202261516815448</v>
      </c>
      <c r="E701" s="27">
        <v>7.9893821146915428E-2</v>
      </c>
      <c r="F701" s="27">
        <v>0.10715143628224345</v>
      </c>
      <c r="G701" s="27">
        <v>8.2746219500669904E-2</v>
      </c>
      <c r="H701" s="27">
        <v>0.17230341572216806</v>
      </c>
      <c r="I701" s="27">
        <v>3.4294864544070964E-3</v>
      </c>
      <c r="J701" s="27">
        <v>3.9447974383921752E-2</v>
      </c>
      <c r="K701" s="27">
        <v>1.5244755981588004E-2</v>
      </c>
      <c r="L701" s="27">
        <v>0.14602761153571628</v>
      </c>
      <c r="M701" s="27">
        <v>2.6322128052929921E-2</v>
      </c>
      <c r="N701" s="27">
        <v>0.15541053577128561</v>
      </c>
      <c r="O701" s="27">
        <v>0</v>
      </c>
      <c r="P701" s="27">
        <v>0</v>
      </c>
      <c r="Q701" s="27">
        <v>0</v>
      </c>
      <c r="R701" s="27">
        <v>0</v>
      </c>
      <c r="S701" s="27">
        <v>0</v>
      </c>
      <c r="T701" s="27">
        <v>0</v>
      </c>
      <c r="U701" s="27">
        <v>0</v>
      </c>
      <c r="V701" s="27">
        <v>0</v>
      </c>
      <c r="W701" s="27">
        <v>0</v>
      </c>
      <c r="X701" s="27">
        <v>0</v>
      </c>
      <c r="Y701" s="27">
        <v>0</v>
      </c>
      <c r="Z701" s="27">
        <v>0</v>
      </c>
      <c r="AA701" s="27">
        <v>0</v>
      </c>
      <c r="AB701" s="27">
        <v>0</v>
      </c>
      <c r="AC701" s="27">
        <v>0</v>
      </c>
      <c r="AD701" s="27">
        <v>0</v>
      </c>
      <c r="AE701" s="27">
        <v>0</v>
      </c>
      <c r="AF701" s="27">
        <v>0</v>
      </c>
      <c r="AG701" s="27">
        <v>0</v>
      </c>
      <c r="AH701" s="27">
        <v>0</v>
      </c>
      <c r="AI701" s="27">
        <v>0</v>
      </c>
      <c r="AK701" s="29">
        <f t="shared" si="10"/>
        <v>2.2068891993335862E-2</v>
      </c>
    </row>
    <row r="702" spans="1:37" x14ac:dyDescent="0.25">
      <c r="A702">
        <v>700</v>
      </c>
      <c r="B702" s="1">
        <v>1.14E-2</v>
      </c>
      <c r="C702" s="1">
        <v>-1.1029621935504819E-4</v>
      </c>
      <c r="D702" s="27">
        <v>7.6228364007667596E-2</v>
      </c>
      <c r="E702" s="27">
        <v>3.6293009661149786E-3</v>
      </c>
      <c r="F702" s="27">
        <v>3.3163690103956589E-2</v>
      </c>
      <c r="G702" s="27">
        <v>0.1751508758819218</v>
      </c>
      <c r="H702" s="27">
        <v>4.4754124824572812E-2</v>
      </c>
      <c r="I702" s="27">
        <v>0.17720506662147517</v>
      </c>
      <c r="J702" s="27">
        <v>8.4016207278002228E-2</v>
      </c>
      <c r="K702" s="27">
        <v>9.1369589235633222E-2</v>
      </c>
      <c r="L702" s="27">
        <v>0.17987203095437942</v>
      </c>
      <c r="M702" s="27">
        <v>0.116262053919444</v>
      </c>
      <c r="N702" s="27">
        <v>1.8348696206832153E-2</v>
      </c>
      <c r="O702" s="27">
        <v>0</v>
      </c>
      <c r="P702" s="27">
        <v>0</v>
      </c>
      <c r="Q702" s="27">
        <v>0</v>
      </c>
      <c r="R702" s="27">
        <v>0</v>
      </c>
      <c r="S702" s="27">
        <v>0</v>
      </c>
      <c r="T702" s="27">
        <v>0</v>
      </c>
      <c r="U702" s="27">
        <v>0</v>
      </c>
      <c r="V702" s="27">
        <v>0</v>
      </c>
      <c r="W702" s="27">
        <v>0</v>
      </c>
      <c r="X702" s="27">
        <v>0</v>
      </c>
      <c r="Y702" s="27">
        <v>0</v>
      </c>
      <c r="Z702" s="27">
        <v>0</v>
      </c>
      <c r="AA702" s="27">
        <v>0</v>
      </c>
      <c r="AB702" s="27">
        <v>0</v>
      </c>
      <c r="AC702" s="27">
        <v>0</v>
      </c>
      <c r="AD702" s="27">
        <v>0</v>
      </c>
      <c r="AE702" s="27">
        <v>0</v>
      </c>
      <c r="AF702" s="27">
        <v>0</v>
      </c>
      <c r="AG702" s="27">
        <v>0</v>
      </c>
      <c r="AH702" s="27">
        <v>0</v>
      </c>
      <c r="AI702" s="27">
        <v>0</v>
      </c>
      <c r="AK702" s="29">
        <f t="shared" si="10"/>
        <v>-9.6751069609691386E-3</v>
      </c>
    </row>
    <row r="703" spans="1:37" x14ac:dyDescent="0.25">
      <c r="A703">
        <v>701</v>
      </c>
      <c r="B703" s="1">
        <v>1.06E-2</v>
      </c>
      <c r="C703" s="1">
        <v>7.7198332855765386E-6</v>
      </c>
      <c r="D703" s="27">
        <v>0.14748194233337666</v>
      </c>
      <c r="E703" s="27">
        <v>7.4341486400496398E-2</v>
      </c>
      <c r="F703" s="27">
        <v>9.5355474491636477E-2</v>
      </c>
      <c r="G703" s="27">
        <v>3.2737816876064536E-2</v>
      </c>
      <c r="H703" s="27">
        <v>6.0450440926005107E-2</v>
      </c>
      <c r="I703" s="27">
        <v>7.2455769471260895E-2</v>
      </c>
      <c r="J703" s="27">
        <v>0.11542689531237027</v>
      </c>
      <c r="K703" s="27">
        <v>8.298930347308256E-2</v>
      </c>
      <c r="L703" s="27">
        <v>0.10985676958218553</v>
      </c>
      <c r="M703" s="27">
        <v>0.13949751428102083</v>
      </c>
      <c r="N703" s="27">
        <v>6.9406586852500826E-2</v>
      </c>
      <c r="O703" s="27">
        <v>0</v>
      </c>
      <c r="P703" s="27">
        <v>0</v>
      </c>
      <c r="Q703" s="27">
        <v>0</v>
      </c>
      <c r="R703" s="27">
        <v>0</v>
      </c>
      <c r="S703" s="27">
        <v>0</v>
      </c>
      <c r="T703" s="27">
        <v>0</v>
      </c>
      <c r="U703" s="27">
        <v>0</v>
      </c>
      <c r="V703" s="27">
        <v>0</v>
      </c>
      <c r="W703" s="27">
        <v>0</v>
      </c>
      <c r="X703" s="27">
        <v>0</v>
      </c>
      <c r="Y703" s="27">
        <v>0</v>
      </c>
      <c r="Z703" s="27">
        <v>0</v>
      </c>
      <c r="AA703" s="27">
        <v>0</v>
      </c>
      <c r="AB703" s="27">
        <v>0</v>
      </c>
      <c r="AC703" s="27">
        <v>0</v>
      </c>
      <c r="AD703" s="27">
        <v>0</v>
      </c>
      <c r="AE703" s="27">
        <v>0</v>
      </c>
      <c r="AF703" s="27">
        <v>0</v>
      </c>
      <c r="AG703" s="27">
        <v>0</v>
      </c>
      <c r="AH703" s="27">
        <v>0</v>
      </c>
      <c r="AI703" s="27">
        <v>0</v>
      </c>
      <c r="AK703" s="29">
        <f t="shared" si="10"/>
        <v>7.2828615901665463E-4</v>
      </c>
    </row>
    <row r="704" spans="1:37" x14ac:dyDescent="0.25">
      <c r="A704">
        <v>702</v>
      </c>
      <c r="B704" s="1">
        <v>1.0699999999999999E-2</v>
      </c>
      <c r="C704" s="1">
        <v>3.1385982737811827E-4</v>
      </c>
      <c r="D704" s="27">
        <v>0.13958762681471318</v>
      </c>
      <c r="E704" s="27">
        <v>0.1074734653149593</v>
      </c>
      <c r="F704" s="27">
        <v>4.9802802249766569E-2</v>
      </c>
      <c r="G704" s="27">
        <v>3.1683442995397618E-2</v>
      </c>
      <c r="H704" s="27">
        <v>7.9671799771636062E-2</v>
      </c>
      <c r="I704" s="27">
        <v>3.2394195458928479E-2</v>
      </c>
      <c r="J704" s="27">
        <v>0.14113316578396859</v>
      </c>
      <c r="K704" s="27">
        <v>5.5450304733365985E-2</v>
      </c>
      <c r="L704" s="27">
        <v>0.15949879822040025</v>
      </c>
      <c r="M704" s="27">
        <v>7.2047534076716685E-2</v>
      </c>
      <c r="N704" s="27">
        <v>0.13125686458014724</v>
      </c>
      <c r="O704" s="27">
        <v>0</v>
      </c>
      <c r="P704" s="27">
        <v>0</v>
      </c>
      <c r="Q704" s="27">
        <v>0</v>
      </c>
      <c r="R704" s="27">
        <v>0</v>
      </c>
      <c r="S704" s="27">
        <v>0</v>
      </c>
      <c r="T704" s="27">
        <v>0</v>
      </c>
      <c r="U704" s="27">
        <v>0</v>
      </c>
      <c r="V704" s="27">
        <v>0</v>
      </c>
      <c r="W704" s="27">
        <v>0</v>
      </c>
      <c r="X704" s="27">
        <v>0</v>
      </c>
      <c r="Y704" s="27">
        <v>0</v>
      </c>
      <c r="Z704" s="27">
        <v>0</v>
      </c>
      <c r="AA704" s="27">
        <v>0</v>
      </c>
      <c r="AB704" s="27">
        <v>0</v>
      </c>
      <c r="AC704" s="27">
        <v>0</v>
      </c>
      <c r="AD704" s="27">
        <v>0</v>
      </c>
      <c r="AE704" s="27">
        <v>0</v>
      </c>
      <c r="AF704" s="27">
        <v>0</v>
      </c>
      <c r="AG704" s="27">
        <v>0</v>
      </c>
      <c r="AH704" s="27">
        <v>0</v>
      </c>
      <c r="AI704" s="27">
        <v>0</v>
      </c>
      <c r="AK704" s="29">
        <f t="shared" si="10"/>
        <v>2.9332694147487692E-2</v>
      </c>
    </row>
    <row r="705" spans="1:37" x14ac:dyDescent="0.25">
      <c r="A705">
        <v>703</v>
      </c>
      <c r="B705" s="1">
        <v>1.2E-2</v>
      </c>
      <c r="C705" s="1">
        <v>9.3459969792290663E-5</v>
      </c>
      <c r="D705" s="27">
        <v>8.6682375471579878E-2</v>
      </c>
      <c r="E705" s="27">
        <v>6.8909009581868103E-2</v>
      </c>
      <c r="F705" s="27">
        <v>0.13470684452875611</v>
      </c>
      <c r="G705" s="27">
        <v>5.0740209755918461E-2</v>
      </c>
      <c r="H705" s="27">
        <v>0.15227314297678796</v>
      </c>
      <c r="I705" s="27">
        <v>0.17423106251083145</v>
      </c>
      <c r="J705" s="27">
        <v>0.15186665623485765</v>
      </c>
      <c r="K705" s="27">
        <v>1.5496791015531253E-3</v>
      </c>
      <c r="L705" s="27">
        <v>0.11605085941008392</v>
      </c>
      <c r="M705" s="27">
        <v>2.2084833458700194E-2</v>
      </c>
      <c r="N705" s="27">
        <v>4.0905326969062968E-2</v>
      </c>
      <c r="O705" s="27">
        <v>0</v>
      </c>
      <c r="P705" s="27">
        <v>0</v>
      </c>
      <c r="Q705" s="27">
        <v>0</v>
      </c>
      <c r="R705" s="27">
        <v>0</v>
      </c>
      <c r="S705" s="27">
        <v>0</v>
      </c>
      <c r="T705" s="27">
        <v>0</v>
      </c>
      <c r="U705" s="27">
        <v>0</v>
      </c>
      <c r="V705" s="27">
        <v>0</v>
      </c>
      <c r="W705" s="27">
        <v>0</v>
      </c>
      <c r="X705" s="27">
        <v>0</v>
      </c>
      <c r="Y705" s="27">
        <v>0</v>
      </c>
      <c r="Z705" s="27">
        <v>0</v>
      </c>
      <c r="AA705" s="27">
        <v>0</v>
      </c>
      <c r="AB705" s="27">
        <v>0</v>
      </c>
      <c r="AC705" s="27">
        <v>0</v>
      </c>
      <c r="AD705" s="27">
        <v>0</v>
      </c>
      <c r="AE705" s="27">
        <v>0</v>
      </c>
      <c r="AF705" s="27">
        <v>0</v>
      </c>
      <c r="AG705" s="27">
        <v>0</v>
      </c>
      <c r="AH705" s="27">
        <v>0</v>
      </c>
      <c r="AI705" s="27">
        <v>0</v>
      </c>
      <c r="AK705" s="29">
        <f t="shared" si="10"/>
        <v>7.7883308160242217E-3</v>
      </c>
    </row>
    <row r="706" spans="1:37" x14ac:dyDescent="0.25">
      <c r="A706">
        <v>704</v>
      </c>
      <c r="B706" s="1">
        <v>1.23E-2</v>
      </c>
      <c r="C706" s="1">
        <v>5.5258990169626784E-5</v>
      </c>
      <c r="D706" s="27">
        <v>0.11039858099460548</v>
      </c>
      <c r="E706" s="27">
        <v>0.12157612588744994</v>
      </c>
      <c r="F706" s="27">
        <v>9.36524449193845E-2</v>
      </c>
      <c r="G706" s="27">
        <v>8.595935439898017E-2</v>
      </c>
      <c r="H706" s="27">
        <v>8.272028941578316E-2</v>
      </c>
      <c r="I706" s="27">
        <v>0.12415139021369485</v>
      </c>
      <c r="J706" s="27">
        <v>2.8762214568776524E-2</v>
      </c>
      <c r="K706" s="27">
        <v>7.2497586895071242E-2</v>
      </c>
      <c r="L706" s="27">
        <v>0.11831395326530193</v>
      </c>
      <c r="M706" s="27">
        <v>5.0161632231509483E-2</v>
      </c>
      <c r="N706" s="27">
        <v>0.11180642720944263</v>
      </c>
      <c r="O706" s="27">
        <v>0</v>
      </c>
      <c r="P706" s="27">
        <v>0</v>
      </c>
      <c r="Q706" s="27">
        <v>0</v>
      </c>
      <c r="R706" s="27">
        <v>0</v>
      </c>
      <c r="S706" s="27">
        <v>0</v>
      </c>
      <c r="T706" s="27">
        <v>0</v>
      </c>
      <c r="U706" s="27">
        <v>0</v>
      </c>
      <c r="V706" s="27">
        <v>0</v>
      </c>
      <c r="W706" s="27">
        <v>0</v>
      </c>
      <c r="X706" s="27">
        <v>0</v>
      </c>
      <c r="Y706" s="27">
        <v>0</v>
      </c>
      <c r="Z706" s="27">
        <v>0</v>
      </c>
      <c r="AA706" s="27">
        <v>0</v>
      </c>
      <c r="AB706" s="27">
        <v>0</v>
      </c>
      <c r="AC706" s="27">
        <v>0</v>
      </c>
      <c r="AD706" s="27">
        <v>0</v>
      </c>
      <c r="AE706" s="27">
        <v>0</v>
      </c>
      <c r="AF706" s="27">
        <v>0</v>
      </c>
      <c r="AG706" s="27">
        <v>0</v>
      </c>
      <c r="AH706" s="27">
        <v>0</v>
      </c>
      <c r="AI706" s="27">
        <v>0</v>
      </c>
      <c r="AK706" s="29">
        <f t="shared" si="10"/>
        <v>4.4926008267989256E-3</v>
      </c>
    </row>
    <row r="707" spans="1:37" x14ac:dyDescent="0.25">
      <c r="A707">
        <v>705</v>
      </c>
      <c r="B707" s="1">
        <v>1.2800000000000001E-2</v>
      </c>
      <c r="C707" s="1">
        <v>1.1090558220293651E-4</v>
      </c>
      <c r="D707" s="27">
        <v>7.6384883179049054E-2</v>
      </c>
      <c r="E707" s="27">
        <v>0.11042872951473928</v>
      </c>
      <c r="F707" s="27">
        <v>9.704379818169219E-2</v>
      </c>
      <c r="G707" s="27">
        <v>0.17071818340633163</v>
      </c>
      <c r="H707" s="27">
        <v>0.14527450527563729</v>
      </c>
      <c r="I707" s="27">
        <v>5.5743911253916402E-2</v>
      </c>
      <c r="J707" s="27">
        <v>7.5087670961730982E-2</v>
      </c>
      <c r="K707" s="27">
        <v>6.7591296275589866E-2</v>
      </c>
      <c r="L707" s="27">
        <v>6.4791118337165207E-2</v>
      </c>
      <c r="M707" s="27">
        <v>2.6941514569298886E-2</v>
      </c>
      <c r="N707" s="27">
        <v>0.10999438904484919</v>
      </c>
      <c r="O707" s="27">
        <v>0</v>
      </c>
      <c r="P707" s="27">
        <v>0</v>
      </c>
      <c r="Q707" s="27">
        <v>0</v>
      </c>
      <c r="R707" s="27">
        <v>0</v>
      </c>
      <c r="S707" s="27">
        <v>0</v>
      </c>
      <c r="T707" s="27">
        <v>0</v>
      </c>
      <c r="U707" s="27">
        <v>0</v>
      </c>
      <c r="V707" s="27">
        <v>0</v>
      </c>
      <c r="W707" s="27">
        <v>0</v>
      </c>
      <c r="X707" s="27">
        <v>0</v>
      </c>
      <c r="Y707" s="27">
        <v>0</v>
      </c>
      <c r="Z707" s="27">
        <v>0</v>
      </c>
      <c r="AA707" s="27">
        <v>0</v>
      </c>
      <c r="AB707" s="27">
        <v>0</v>
      </c>
      <c r="AC707" s="27">
        <v>0</v>
      </c>
      <c r="AD707" s="27">
        <v>0</v>
      </c>
      <c r="AE707" s="27">
        <v>0</v>
      </c>
      <c r="AF707" s="27">
        <v>0</v>
      </c>
      <c r="AG707" s="27">
        <v>0</v>
      </c>
      <c r="AH707" s="27">
        <v>0</v>
      </c>
      <c r="AI707" s="27">
        <v>0</v>
      </c>
      <c r="AK707" s="29">
        <f t="shared" si="10"/>
        <v>8.6644986096044135E-3</v>
      </c>
    </row>
    <row r="708" spans="1:37" x14ac:dyDescent="0.25">
      <c r="A708">
        <v>706</v>
      </c>
      <c r="B708" s="1">
        <v>1.34E-2</v>
      </c>
      <c r="C708" s="1">
        <v>2.0460542850125473E-4</v>
      </c>
      <c r="D708" s="27">
        <v>0.23688933601378273</v>
      </c>
      <c r="E708" s="27">
        <v>0.17511281212854263</v>
      </c>
      <c r="F708" s="27">
        <v>0.14795535147809694</v>
      </c>
      <c r="G708" s="27">
        <v>3.777010313816636E-2</v>
      </c>
      <c r="H708" s="27">
        <v>2.9907127412453969E-2</v>
      </c>
      <c r="I708" s="27">
        <v>4.8280557858679171E-2</v>
      </c>
      <c r="J708" s="27">
        <v>7.5680736730952533E-2</v>
      </c>
      <c r="K708" s="27">
        <v>7.9342582177681885E-3</v>
      </c>
      <c r="L708" s="27">
        <v>1.7194229465535189E-2</v>
      </c>
      <c r="M708" s="27">
        <v>0.1401593787271562</v>
      </c>
      <c r="N708" s="27">
        <v>8.3116108828865873E-2</v>
      </c>
      <c r="O708" s="27">
        <v>0</v>
      </c>
      <c r="P708" s="27">
        <v>0</v>
      </c>
      <c r="Q708" s="27">
        <v>0</v>
      </c>
      <c r="R708" s="27">
        <v>0</v>
      </c>
      <c r="S708" s="27">
        <v>0</v>
      </c>
      <c r="T708" s="27">
        <v>0</v>
      </c>
      <c r="U708" s="27">
        <v>0</v>
      </c>
      <c r="V708" s="27">
        <v>0</v>
      </c>
      <c r="W708" s="27">
        <v>0</v>
      </c>
      <c r="X708" s="27">
        <v>0</v>
      </c>
      <c r="Y708" s="27">
        <v>0</v>
      </c>
      <c r="Z708" s="27">
        <v>0</v>
      </c>
      <c r="AA708" s="27">
        <v>0</v>
      </c>
      <c r="AB708" s="27">
        <v>0</v>
      </c>
      <c r="AC708" s="27">
        <v>0</v>
      </c>
      <c r="AD708" s="27">
        <v>0</v>
      </c>
      <c r="AE708" s="27">
        <v>0</v>
      </c>
      <c r="AF708" s="27">
        <v>0</v>
      </c>
      <c r="AG708" s="27">
        <v>0</v>
      </c>
      <c r="AH708" s="27">
        <v>0</v>
      </c>
      <c r="AI708" s="27">
        <v>0</v>
      </c>
      <c r="AK708" s="29">
        <f t="shared" ref="AK708:AK771" si="11">C708/B708</f>
        <v>1.5269061828451844E-2</v>
      </c>
    </row>
    <row r="709" spans="1:37" x14ac:dyDescent="0.25">
      <c r="A709">
        <v>707</v>
      </c>
      <c r="B709" s="1">
        <v>1.6E-2</v>
      </c>
      <c r="C709" s="1">
        <v>-2.0041277686905446E-4</v>
      </c>
      <c r="D709" s="27">
        <v>6.4742021985171386E-2</v>
      </c>
      <c r="E709" s="27">
        <v>0.15842807720682464</v>
      </c>
      <c r="F709" s="27">
        <v>5.7991348236986526E-2</v>
      </c>
      <c r="G709" s="27">
        <v>8.8794433043934445E-2</v>
      </c>
      <c r="H709" s="27">
        <v>3.7177001514030937E-2</v>
      </c>
      <c r="I709" s="27">
        <v>0.18553226860770552</v>
      </c>
      <c r="J709" s="27">
        <v>9.0687833678692223E-2</v>
      </c>
      <c r="K709" s="27">
        <v>0.18798737226365714</v>
      </c>
      <c r="L709" s="27">
        <v>2.9534742987803338E-2</v>
      </c>
      <c r="M709" s="27">
        <v>9.7657173381012999E-2</v>
      </c>
      <c r="N709" s="27">
        <v>1.4677270941807071E-3</v>
      </c>
      <c r="O709" s="27">
        <v>0</v>
      </c>
      <c r="P709" s="27">
        <v>0</v>
      </c>
      <c r="Q709" s="27">
        <v>0</v>
      </c>
      <c r="R709" s="27">
        <v>0</v>
      </c>
      <c r="S709" s="27">
        <v>0</v>
      </c>
      <c r="T709" s="27">
        <v>0</v>
      </c>
      <c r="U709" s="27">
        <v>0</v>
      </c>
      <c r="V709" s="27">
        <v>0</v>
      </c>
      <c r="W709" s="27">
        <v>0</v>
      </c>
      <c r="X709" s="27">
        <v>0</v>
      </c>
      <c r="Y709" s="27">
        <v>0</v>
      </c>
      <c r="Z709" s="27">
        <v>0</v>
      </c>
      <c r="AA709" s="27">
        <v>0</v>
      </c>
      <c r="AB709" s="27">
        <v>0</v>
      </c>
      <c r="AC709" s="27">
        <v>0</v>
      </c>
      <c r="AD709" s="27">
        <v>0</v>
      </c>
      <c r="AE709" s="27">
        <v>0</v>
      </c>
      <c r="AF709" s="27">
        <v>0</v>
      </c>
      <c r="AG709" s="27">
        <v>0</v>
      </c>
      <c r="AH709" s="27">
        <v>0</v>
      </c>
      <c r="AI709" s="27">
        <v>0</v>
      </c>
      <c r="AK709" s="29">
        <f t="shared" si="11"/>
        <v>-1.2525798554315903E-2</v>
      </c>
    </row>
    <row r="710" spans="1:37" x14ac:dyDescent="0.25">
      <c r="A710">
        <v>708</v>
      </c>
      <c r="B710" s="1">
        <v>1.35E-2</v>
      </c>
      <c r="C710" s="1">
        <v>2.1002043967129682E-4</v>
      </c>
      <c r="D710" s="27">
        <v>0.10641459891074716</v>
      </c>
      <c r="E710" s="27">
        <v>0.16508593960729256</v>
      </c>
      <c r="F710" s="27">
        <v>4.9866204642047399E-2</v>
      </c>
      <c r="G710" s="27">
        <v>3.3751503176637457E-2</v>
      </c>
      <c r="H710" s="27">
        <v>0.12238097815796747</v>
      </c>
      <c r="I710" s="27">
        <v>0.14815888618216788</v>
      </c>
      <c r="J710" s="27">
        <v>9.7869804444265809E-2</v>
      </c>
      <c r="K710" s="27">
        <v>4.729761801217857E-2</v>
      </c>
      <c r="L710" s="27">
        <v>3.4271092424289107E-2</v>
      </c>
      <c r="M710" s="27">
        <v>5.541264504646036E-2</v>
      </c>
      <c r="N710" s="27">
        <v>0.13949072939594614</v>
      </c>
      <c r="O710" s="27">
        <v>0</v>
      </c>
      <c r="P710" s="27">
        <v>0</v>
      </c>
      <c r="Q710" s="27">
        <v>0</v>
      </c>
      <c r="R710" s="27">
        <v>0</v>
      </c>
      <c r="S710" s="27">
        <v>0</v>
      </c>
      <c r="T710" s="27">
        <v>0</v>
      </c>
      <c r="U710" s="27">
        <v>0</v>
      </c>
      <c r="V710" s="27">
        <v>0</v>
      </c>
      <c r="W710" s="27">
        <v>0</v>
      </c>
      <c r="X710" s="27">
        <v>0</v>
      </c>
      <c r="Y710" s="27">
        <v>0</v>
      </c>
      <c r="Z710" s="27">
        <v>0</v>
      </c>
      <c r="AA710" s="27">
        <v>0</v>
      </c>
      <c r="AB710" s="27">
        <v>0</v>
      </c>
      <c r="AC710" s="27">
        <v>0</v>
      </c>
      <c r="AD710" s="27">
        <v>0</v>
      </c>
      <c r="AE710" s="27">
        <v>0</v>
      </c>
      <c r="AF710" s="27">
        <v>0</v>
      </c>
      <c r="AG710" s="27">
        <v>0</v>
      </c>
      <c r="AH710" s="27">
        <v>0</v>
      </c>
      <c r="AI710" s="27">
        <v>0</v>
      </c>
      <c r="AK710" s="29">
        <f t="shared" si="11"/>
        <v>1.5557069605281247E-2</v>
      </c>
    </row>
    <row r="711" spans="1:37" x14ac:dyDescent="0.25">
      <c r="A711">
        <v>709</v>
      </c>
      <c r="B711" s="1">
        <v>1.26E-2</v>
      </c>
      <c r="C711" s="1">
        <v>3.36369850725756E-4</v>
      </c>
      <c r="D711" s="27">
        <v>3.795501411622438E-2</v>
      </c>
      <c r="E711" s="27">
        <v>0.17826820797049653</v>
      </c>
      <c r="F711" s="27">
        <v>2.2646250126233895E-2</v>
      </c>
      <c r="G711" s="27">
        <v>9.6387007368699484E-2</v>
      </c>
      <c r="H711" s="27">
        <v>0.12611609882043032</v>
      </c>
      <c r="I711" s="27">
        <v>3.1599448241097831E-2</v>
      </c>
      <c r="J711" s="27">
        <v>5.0116984507938257E-2</v>
      </c>
      <c r="K711" s="27">
        <v>9.4063146219642693E-2</v>
      </c>
      <c r="L711" s="27">
        <v>0.15825610529351464</v>
      </c>
      <c r="M711" s="27">
        <v>0.17362859784461671</v>
      </c>
      <c r="N711" s="27">
        <v>3.0963139491105306E-2</v>
      </c>
      <c r="O711" s="27">
        <v>0</v>
      </c>
      <c r="P711" s="27">
        <v>0</v>
      </c>
      <c r="Q711" s="27">
        <v>0</v>
      </c>
      <c r="R711" s="27">
        <v>0</v>
      </c>
      <c r="S711" s="27">
        <v>0</v>
      </c>
      <c r="T711" s="27">
        <v>0</v>
      </c>
      <c r="U711" s="27">
        <v>0</v>
      </c>
      <c r="V711" s="27">
        <v>0</v>
      </c>
      <c r="W711" s="27">
        <v>0</v>
      </c>
      <c r="X711" s="27">
        <v>0</v>
      </c>
      <c r="Y711" s="27">
        <v>0</v>
      </c>
      <c r="Z711" s="27">
        <v>0</v>
      </c>
      <c r="AA711" s="27">
        <v>0</v>
      </c>
      <c r="AB711" s="27">
        <v>0</v>
      </c>
      <c r="AC711" s="27">
        <v>0</v>
      </c>
      <c r="AD711" s="27">
        <v>0</v>
      </c>
      <c r="AE711" s="27">
        <v>0</v>
      </c>
      <c r="AF711" s="27">
        <v>0</v>
      </c>
      <c r="AG711" s="27">
        <v>0</v>
      </c>
      <c r="AH711" s="27">
        <v>0</v>
      </c>
      <c r="AI711" s="27">
        <v>0</v>
      </c>
      <c r="AK711" s="29">
        <f t="shared" si="11"/>
        <v>2.6696019898869522E-2</v>
      </c>
    </row>
    <row r="712" spans="1:37" x14ac:dyDescent="0.25">
      <c r="A712">
        <v>710</v>
      </c>
      <c r="B712" s="1">
        <v>1.2699999999999999E-2</v>
      </c>
      <c r="C712" s="1">
        <v>-2.2840615084324413E-4</v>
      </c>
      <c r="D712" s="27">
        <v>0.12115302464679513</v>
      </c>
      <c r="E712" s="27">
        <v>7.3498970453853146E-2</v>
      </c>
      <c r="F712" s="27">
        <v>0.12329715525204407</v>
      </c>
      <c r="G712" s="27">
        <v>0.10959274251126323</v>
      </c>
      <c r="H712" s="27">
        <v>1.168974889526179E-2</v>
      </c>
      <c r="I712" s="27">
        <v>0.13132263050754422</v>
      </c>
      <c r="J712" s="27">
        <v>7.7668716624039222E-2</v>
      </c>
      <c r="K712" s="27">
        <v>0.12620418679144874</v>
      </c>
      <c r="L712" s="27">
        <v>6.7952951192056257E-2</v>
      </c>
      <c r="M712" s="27">
        <v>8.4199046637344663E-2</v>
      </c>
      <c r="N712" s="27">
        <v>7.3420826488349369E-2</v>
      </c>
      <c r="O712" s="27">
        <v>0</v>
      </c>
      <c r="P712" s="27">
        <v>0</v>
      </c>
      <c r="Q712" s="27">
        <v>0</v>
      </c>
      <c r="R712" s="27">
        <v>0</v>
      </c>
      <c r="S712" s="27">
        <v>0</v>
      </c>
      <c r="T712" s="27">
        <v>0</v>
      </c>
      <c r="U712" s="27">
        <v>0</v>
      </c>
      <c r="V712" s="27">
        <v>0</v>
      </c>
      <c r="W712" s="27">
        <v>0</v>
      </c>
      <c r="X712" s="27">
        <v>0</v>
      </c>
      <c r="Y712" s="27">
        <v>0</v>
      </c>
      <c r="Z712" s="27">
        <v>0</v>
      </c>
      <c r="AA712" s="27">
        <v>0</v>
      </c>
      <c r="AB712" s="27">
        <v>0</v>
      </c>
      <c r="AC712" s="27">
        <v>0</v>
      </c>
      <c r="AD712" s="27">
        <v>0</v>
      </c>
      <c r="AE712" s="27">
        <v>0</v>
      </c>
      <c r="AF712" s="27">
        <v>0</v>
      </c>
      <c r="AG712" s="27">
        <v>0</v>
      </c>
      <c r="AH712" s="27">
        <v>0</v>
      </c>
      <c r="AI712" s="27">
        <v>0</v>
      </c>
      <c r="AK712" s="29">
        <f t="shared" si="11"/>
        <v>-1.7984736286869616E-2</v>
      </c>
    </row>
    <row r="713" spans="1:37" x14ac:dyDescent="0.25">
      <c r="A713">
        <v>711</v>
      </c>
      <c r="B713" s="1">
        <v>1.17E-2</v>
      </c>
      <c r="C713" s="1">
        <v>-1.1080252221108946E-4</v>
      </c>
      <c r="D713" s="27">
        <v>0.1525420611141054</v>
      </c>
      <c r="E713" s="27">
        <v>3.5868595405915506E-2</v>
      </c>
      <c r="F713" s="27">
        <v>0.11775516910168728</v>
      </c>
      <c r="G713" s="27">
        <v>0.15170289883154336</v>
      </c>
      <c r="H713" s="27">
        <v>0.13396199435135242</v>
      </c>
      <c r="I713" s="27">
        <v>1.1029871032776263E-2</v>
      </c>
      <c r="J713" s="27">
        <v>0.13764465124968356</v>
      </c>
      <c r="K713" s="27">
        <v>8.2748349998767276E-2</v>
      </c>
      <c r="L713" s="27">
        <v>6.0945651660061859E-3</v>
      </c>
      <c r="M713" s="27">
        <v>0.14322350441527587</v>
      </c>
      <c r="N713" s="27">
        <v>2.7428339332886881E-2</v>
      </c>
      <c r="O713" s="27">
        <v>0</v>
      </c>
      <c r="P713" s="27">
        <v>0</v>
      </c>
      <c r="Q713" s="27">
        <v>0</v>
      </c>
      <c r="R713" s="27">
        <v>0</v>
      </c>
      <c r="S713" s="27">
        <v>0</v>
      </c>
      <c r="T713" s="27">
        <v>0</v>
      </c>
      <c r="U713" s="27">
        <v>0</v>
      </c>
      <c r="V713" s="27">
        <v>0</v>
      </c>
      <c r="W713" s="27">
        <v>0</v>
      </c>
      <c r="X713" s="27">
        <v>0</v>
      </c>
      <c r="Y713" s="27">
        <v>0</v>
      </c>
      <c r="Z713" s="27">
        <v>0</v>
      </c>
      <c r="AA713" s="27">
        <v>0</v>
      </c>
      <c r="AB713" s="27">
        <v>0</v>
      </c>
      <c r="AC713" s="27">
        <v>0</v>
      </c>
      <c r="AD713" s="27">
        <v>0</v>
      </c>
      <c r="AE713" s="27">
        <v>0</v>
      </c>
      <c r="AF713" s="27">
        <v>0</v>
      </c>
      <c r="AG713" s="27">
        <v>0</v>
      </c>
      <c r="AH713" s="27">
        <v>0</v>
      </c>
      <c r="AI713" s="27">
        <v>0</v>
      </c>
      <c r="AK713" s="29">
        <f t="shared" si="11"/>
        <v>-9.4703010436828598E-3</v>
      </c>
    </row>
    <row r="714" spans="1:37" x14ac:dyDescent="0.25">
      <c r="A714">
        <v>712</v>
      </c>
      <c r="B714" s="1">
        <v>1.4E-2</v>
      </c>
      <c r="C714" s="1">
        <v>-4.8229452220224553E-5</v>
      </c>
      <c r="D714" s="27">
        <v>8.5685279700143765E-2</v>
      </c>
      <c r="E714" s="27">
        <v>0.13885162896767275</v>
      </c>
      <c r="F714" s="27">
        <v>5.3638392589826674E-2</v>
      </c>
      <c r="G714" s="27">
        <v>0.1546005268498134</v>
      </c>
      <c r="H714" s="27">
        <v>3.4578799098713177E-2</v>
      </c>
      <c r="I714" s="27">
        <v>9.3012348511510745E-2</v>
      </c>
      <c r="J714" s="27">
        <v>4.249769296378212E-2</v>
      </c>
      <c r="K714" s="27">
        <v>0.15479889037841993</v>
      </c>
      <c r="L714" s="27">
        <v>6.2358437018034521E-2</v>
      </c>
      <c r="M714" s="27">
        <v>6.6541934265357469E-2</v>
      </c>
      <c r="N714" s="27">
        <v>0.11343606965672526</v>
      </c>
      <c r="O714" s="27">
        <v>0</v>
      </c>
      <c r="P714" s="27">
        <v>0</v>
      </c>
      <c r="Q714" s="27">
        <v>0</v>
      </c>
      <c r="R714" s="27">
        <v>0</v>
      </c>
      <c r="S714" s="27">
        <v>0</v>
      </c>
      <c r="T714" s="27">
        <v>0</v>
      </c>
      <c r="U714" s="27">
        <v>0</v>
      </c>
      <c r="V714" s="27">
        <v>0</v>
      </c>
      <c r="W714" s="27">
        <v>0</v>
      </c>
      <c r="X714" s="27">
        <v>0</v>
      </c>
      <c r="Y714" s="27">
        <v>0</v>
      </c>
      <c r="Z714" s="27">
        <v>0</v>
      </c>
      <c r="AA714" s="27">
        <v>0</v>
      </c>
      <c r="AB714" s="27">
        <v>0</v>
      </c>
      <c r="AC714" s="27">
        <v>0</v>
      </c>
      <c r="AD714" s="27">
        <v>0</v>
      </c>
      <c r="AE714" s="27">
        <v>0</v>
      </c>
      <c r="AF714" s="27">
        <v>0</v>
      </c>
      <c r="AG714" s="27">
        <v>0</v>
      </c>
      <c r="AH714" s="27">
        <v>0</v>
      </c>
      <c r="AI714" s="27">
        <v>0</v>
      </c>
      <c r="AK714" s="29">
        <f t="shared" si="11"/>
        <v>-3.4449608728731821E-3</v>
      </c>
    </row>
    <row r="715" spans="1:37" x14ac:dyDescent="0.25">
      <c r="A715">
        <v>713</v>
      </c>
      <c r="B715" s="1">
        <v>1.18E-2</v>
      </c>
      <c r="C715" s="1">
        <v>-4.1506850934263251E-4</v>
      </c>
      <c r="D715" s="27">
        <v>0.14161531215328235</v>
      </c>
      <c r="E715" s="27">
        <v>1.2068401518104588E-3</v>
      </c>
      <c r="F715" s="27">
        <v>0.19906509159505564</v>
      </c>
      <c r="G715" s="27">
        <v>1.9396471695828265E-2</v>
      </c>
      <c r="H715" s="27">
        <v>2.7070764008943157E-4</v>
      </c>
      <c r="I715" s="27">
        <v>0.19918266572066695</v>
      </c>
      <c r="J715" s="27">
        <v>5.7223821826169967E-2</v>
      </c>
      <c r="K715" s="27">
        <v>7.4180298593460356E-2</v>
      </c>
      <c r="L715" s="27">
        <v>5.507115997413748E-2</v>
      </c>
      <c r="M715" s="27">
        <v>4.254326672309372E-2</v>
      </c>
      <c r="N715" s="27">
        <v>0.2102443639264053</v>
      </c>
      <c r="O715" s="27">
        <v>0</v>
      </c>
      <c r="P715" s="27">
        <v>0</v>
      </c>
      <c r="Q715" s="27">
        <v>0</v>
      </c>
      <c r="R715" s="27">
        <v>0</v>
      </c>
      <c r="S715" s="27">
        <v>0</v>
      </c>
      <c r="T715" s="27">
        <v>0</v>
      </c>
      <c r="U715" s="27">
        <v>0</v>
      </c>
      <c r="V715" s="27">
        <v>0</v>
      </c>
      <c r="W715" s="27">
        <v>0</v>
      </c>
      <c r="X715" s="27">
        <v>0</v>
      </c>
      <c r="Y715" s="27">
        <v>0</v>
      </c>
      <c r="Z715" s="27">
        <v>0</v>
      </c>
      <c r="AA715" s="27">
        <v>0</v>
      </c>
      <c r="AB715" s="27">
        <v>0</v>
      </c>
      <c r="AC715" s="27">
        <v>0</v>
      </c>
      <c r="AD715" s="27">
        <v>0</v>
      </c>
      <c r="AE715" s="27">
        <v>0</v>
      </c>
      <c r="AF715" s="27">
        <v>0</v>
      </c>
      <c r="AG715" s="27">
        <v>0</v>
      </c>
      <c r="AH715" s="27">
        <v>0</v>
      </c>
      <c r="AI715" s="27">
        <v>0</v>
      </c>
      <c r="AK715" s="29">
        <f t="shared" si="11"/>
        <v>-3.5175297401918014E-2</v>
      </c>
    </row>
    <row r="716" spans="1:37" x14ac:dyDescent="0.25">
      <c r="A716">
        <v>714</v>
      </c>
      <c r="B716" s="1">
        <v>1.09E-2</v>
      </c>
      <c r="C716" s="1">
        <v>-2.6182967221351086E-4</v>
      </c>
      <c r="D716" s="27">
        <v>0.16255143817494908</v>
      </c>
      <c r="E716" s="27">
        <v>1.5494109803692462E-2</v>
      </c>
      <c r="F716" s="27">
        <v>8.1209450412476389E-2</v>
      </c>
      <c r="G716" s="27">
        <v>1.6889818912064765E-2</v>
      </c>
      <c r="H716" s="27">
        <v>6.7892153316752635E-2</v>
      </c>
      <c r="I716" s="27">
        <v>4.7852883185029942E-2</v>
      </c>
      <c r="J716" s="27">
        <v>6.8680969283855628E-2</v>
      </c>
      <c r="K716" s="27">
        <v>0.17392609420560062</v>
      </c>
      <c r="L716" s="27">
        <v>0.15170915751390976</v>
      </c>
      <c r="M716" s="27">
        <v>8.8033479855630092E-2</v>
      </c>
      <c r="N716" s="27">
        <v>0.12576044533603858</v>
      </c>
      <c r="O716" s="27">
        <v>0</v>
      </c>
      <c r="P716" s="27">
        <v>0</v>
      </c>
      <c r="Q716" s="27">
        <v>0</v>
      </c>
      <c r="R716" s="27">
        <v>0</v>
      </c>
      <c r="S716" s="27">
        <v>0</v>
      </c>
      <c r="T716" s="27">
        <v>0</v>
      </c>
      <c r="U716" s="27">
        <v>0</v>
      </c>
      <c r="V716" s="27">
        <v>0</v>
      </c>
      <c r="W716" s="27">
        <v>0</v>
      </c>
      <c r="X716" s="27">
        <v>0</v>
      </c>
      <c r="Y716" s="27">
        <v>0</v>
      </c>
      <c r="Z716" s="27">
        <v>0</v>
      </c>
      <c r="AA716" s="27">
        <v>0</v>
      </c>
      <c r="AB716" s="27">
        <v>0</v>
      </c>
      <c r="AC716" s="27">
        <v>0</v>
      </c>
      <c r="AD716" s="27">
        <v>0</v>
      </c>
      <c r="AE716" s="27">
        <v>0</v>
      </c>
      <c r="AF716" s="27">
        <v>0</v>
      </c>
      <c r="AG716" s="27">
        <v>0</v>
      </c>
      <c r="AH716" s="27">
        <v>0</v>
      </c>
      <c r="AI716" s="27">
        <v>0</v>
      </c>
      <c r="AK716" s="29">
        <f t="shared" si="11"/>
        <v>-2.4021070845276226E-2</v>
      </c>
    </row>
    <row r="717" spans="1:37" x14ac:dyDescent="0.25">
      <c r="A717">
        <v>715</v>
      </c>
      <c r="B717" s="1">
        <v>1.01E-2</v>
      </c>
      <c r="C717" s="1">
        <v>4.1481352668385927E-4</v>
      </c>
      <c r="D717" s="27">
        <v>2.8390690465303407E-2</v>
      </c>
      <c r="E717" s="27">
        <v>7.2387406798321494E-2</v>
      </c>
      <c r="F717" s="27">
        <v>3.7455825931466506E-2</v>
      </c>
      <c r="G717" s="27">
        <v>8.0046594275753072E-2</v>
      </c>
      <c r="H717" s="27">
        <v>2.8619197952341337E-2</v>
      </c>
      <c r="I717" s="27">
        <v>9.3722650741083699E-2</v>
      </c>
      <c r="J717" s="27">
        <v>0.20188745357821222</v>
      </c>
      <c r="K717" s="27">
        <v>2.1684930398299031E-2</v>
      </c>
      <c r="L717" s="27">
        <v>0.21424615938090885</v>
      </c>
      <c r="M717" s="27">
        <v>5.4469746664806057E-2</v>
      </c>
      <c r="N717" s="27">
        <v>0.16708934381350427</v>
      </c>
      <c r="O717" s="27">
        <v>0</v>
      </c>
      <c r="P717" s="27">
        <v>0</v>
      </c>
      <c r="Q717" s="27">
        <v>0</v>
      </c>
      <c r="R717" s="27">
        <v>0</v>
      </c>
      <c r="S717" s="27">
        <v>0</v>
      </c>
      <c r="T717" s="27">
        <v>0</v>
      </c>
      <c r="U717" s="27">
        <v>0</v>
      </c>
      <c r="V717" s="27">
        <v>0</v>
      </c>
      <c r="W717" s="27">
        <v>0</v>
      </c>
      <c r="X717" s="27">
        <v>0</v>
      </c>
      <c r="Y717" s="27">
        <v>0</v>
      </c>
      <c r="Z717" s="27">
        <v>0</v>
      </c>
      <c r="AA717" s="27">
        <v>0</v>
      </c>
      <c r="AB717" s="27">
        <v>0</v>
      </c>
      <c r="AC717" s="27">
        <v>0</v>
      </c>
      <c r="AD717" s="27">
        <v>0</v>
      </c>
      <c r="AE717" s="27">
        <v>0</v>
      </c>
      <c r="AF717" s="27">
        <v>0</v>
      </c>
      <c r="AG717" s="27">
        <v>0</v>
      </c>
      <c r="AH717" s="27">
        <v>0</v>
      </c>
      <c r="AI717" s="27">
        <v>0</v>
      </c>
      <c r="AK717" s="29">
        <f t="shared" si="11"/>
        <v>4.1070646206322704E-2</v>
      </c>
    </row>
    <row r="718" spans="1:37" x14ac:dyDescent="0.25">
      <c r="A718">
        <v>716</v>
      </c>
      <c r="B718" s="1">
        <v>1.2500000000000001E-2</v>
      </c>
      <c r="C718" s="1">
        <v>1.3112374476989864E-4</v>
      </c>
      <c r="D718" s="27">
        <v>0.16502981275328793</v>
      </c>
      <c r="E718" s="27">
        <v>0.14447343190528186</v>
      </c>
      <c r="F718" s="27">
        <v>0.15661566911790606</v>
      </c>
      <c r="G718" s="27">
        <v>7.1584002995307539E-2</v>
      </c>
      <c r="H718" s="27">
        <v>0.1059741021656132</v>
      </c>
      <c r="I718" s="27">
        <v>7.5842855259431767E-3</v>
      </c>
      <c r="J718" s="27">
        <v>4.7450617041585222E-2</v>
      </c>
      <c r="K718" s="27">
        <v>4.3053626700586177E-2</v>
      </c>
      <c r="L718" s="27">
        <v>2.9495418404902021E-2</v>
      </c>
      <c r="M718" s="27">
        <v>6.0291412168016298E-2</v>
      </c>
      <c r="N718" s="27">
        <v>0.1684476212215705</v>
      </c>
      <c r="O718" s="27">
        <v>0</v>
      </c>
      <c r="P718" s="27">
        <v>0</v>
      </c>
      <c r="Q718" s="27">
        <v>0</v>
      </c>
      <c r="R718" s="27">
        <v>0</v>
      </c>
      <c r="S718" s="27">
        <v>0</v>
      </c>
      <c r="T718" s="27">
        <v>0</v>
      </c>
      <c r="U718" s="27">
        <v>0</v>
      </c>
      <c r="V718" s="27">
        <v>0</v>
      </c>
      <c r="W718" s="27">
        <v>0</v>
      </c>
      <c r="X718" s="27">
        <v>0</v>
      </c>
      <c r="Y718" s="27">
        <v>0</v>
      </c>
      <c r="Z718" s="27">
        <v>0</v>
      </c>
      <c r="AA718" s="27">
        <v>0</v>
      </c>
      <c r="AB718" s="27">
        <v>0</v>
      </c>
      <c r="AC718" s="27">
        <v>0</v>
      </c>
      <c r="AD718" s="27">
        <v>0</v>
      </c>
      <c r="AE718" s="27">
        <v>0</v>
      </c>
      <c r="AF718" s="27">
        <v>0</v>
      </c>
      <c r="AG718" s="27">
        <v>0</v>
      </c>
      <c r="AH718" s="27">
        <v>0</v>
      </c>
      <c r="AI718" s="27">
        <v>0</v>
      </c>
      <c r="AK718" s="29">
        <f t="shared" si="11"/>
        <v>1.048989958159189E-2</v>
      </c>
    </row>
    <row r="719" spans="1:37" x14ac:dyDescent="0.25">
      <c r="A719">
        <v>717</v>
      </c>
      <c r="B719" s="1">
        <v>1.37E-2</v>
      </c>
      <c r="C719" s="1">
        <v>-3.0866992245315642E-5</v>
      </c>
      <c r="D719" s="27">
        <v>8.8895927361733504E-2</v>
      </c>
      <c r="E719" s="27">
        <v>0.13736106764166495</v>
      </c>
      <c r="F719" s="27">
        <v>0.11943938608439353</v>
      </c>
      <c r="G719" s="27">
        <v>0.12188608442372138</v>
      </c>
      <c r="H719" s="27">
        <v>0.11490693512717676</v>
      </c>
      <c r="I719" s="27">
        <v>7.2753359147396585E-2</v>
      </c>
      <c r="J719" s="27">
        <v>9.1155454168626471E-2</v>
      </c>
      <c r="K719" s="27">
        <v>0.10018983110848123</v>
      </c>
      <c r="L719" s="27">
        <v>5.7762084425204583E-3</v>
      </c>
      <c r="M719" s="27">
        <v>0.12563550736015947</v>
      </c>
      <c r="N719" s="27">
        <v>2.2000239134125552E-2</v>
      </c>
      <c r="O719" s="27">
        <v>0</v>
      </c>
      <c r="P719" s="27">
        <v>0</v>
      </c>
      <c r="Q719" s="27">
        <v>0</v>
      </c>
      <c r="R719" s="27">
        <v>0</v>
      </c>
      <c r="S719" s="27">
        <v>0</v>
      </c>
      <c r="T719" s="27">
        <v>0</v>
      </c>
      <c r="U719" s="27">
        <v>0</v>
      </c>
      <c r="V719" s="27">
        <v>0</v>
      </c>
      <c r="W719" s="27">
        <v>0</v>
      </c>
      <c r="X719" s="27">
        <v>0</v>
      </c>
      <c r="Y719" s="27">
        <v>0</v>
      </c>
      <c r="Z719" s="27">
        <v>0</v>
      </c>
      <c r="AA719" s="27">
        <v>0</v>
      </c>
      <c r="AB719" s="27">
        <v>0</v>
      </c>
      <c r="AC719" s="27">
        <v>0</v>
      </c>
      <c r="AD719" s="27">
        <v>0</v>
      </c>
      <c r="AE719" s="27">
        <v>0</v>
      </c>
      <c r="AF719" s="27">
        <v>0</v>
      </c>
      <c r="AG719" s="27">
        <v>0</v>
      </c>
      <c r="AH719" s="27">
        <v>0</v>
      </c>
      <c r="AI719" s="27">
        <v>0</v>
      </c>
      <c r="AK719" s="29">
        <f t="shared" si="11"/>
        <v>-2.253065127395302E-3</v>
      </c>
    </row>
    <row r="720" spans="1:37" x14ac:dyDescent="0.25">
      <c r="A720">
        <v>718</v>
      </c>
      <c r="B720" s="1">
        <v>1.3100000000000001E-2</v>
      </c>
      <c r="C720" s="1">
        <v>5.1732734984602638E-5</v>
      </c>
      <c r="D720" s="27">
        <v>0.1093409349778683</v>
      </c>
      <c r="E720" s="27">
        <v>9.0695776499204059E-2</v>
      </c>
      <c r="F720" s="27">
        <v>9.7706900796862131E-2</v>
      </c>
      <c r="G720" s="27">
        <v>0.15862806392841272</v>
      </c>
      <c r="H720" s="27">
        <v>8.7977727993573535E-2</v>
      </c>
      <c r="I720" s="27">
        <v>2.9286090398228801E-2</v>
      </c>
      <c r="J720" s="27">
        <v>0.1599506222679119</v>
      </c>
      <c r="K720" s="27">
        <v>0.10283155267308798</v>
      </c>
      <c r="L720" s="27">
        <v>4.5380985722330618E-2</v>
      </c>
      <c r="M720" s="27">
        <v>1.0453133946144776E-3</v>
      </c>
      <c r="N720" s="27">
        <v>0.11715603134790559</v>
      </c>
      <c r="O720" s="27">
        <v>0</v>
      </c>
      <c r="P720" s="27">
        <v>0</v>
      </c>
      <c r="Q720" s="27">
        <v>0</v>
      </c>
      <c r="R720" s="27">
        <v>0</v>
      </c>
      <c r="S720" s="27">
        <v>0</v>
      </c>
      <c r="T720" s="27">
        <v>0</v>
      </c>
      <c r="U720" s="27">
        <v>0</v>
      </c>
      <c r="V720" s="27">
        <v>0</v>
      </c>
      <c r="W720" s="27">
        <v>0</v>
      </c>
      <c r="X720" s="27">
        <v>0</v>
      </c>
      <c r="Y720" s="27">
        <v>0</v>
      </c>
      <c r="Z720" s="27">
        <v>0</v>
      </c>
      <c r="AA720" s="27">
        <v>0</v>
      </c>
      <c r="AB720" s="27">
        <v>0</v>
      </c>
      <c r="AC720" s="27">
        <v>0</v>
      </c>
      <c r="AD720" s="27">
        <v>0</v>
      </c>
      <c r="AE720" s="27">
        <v>0</v>
      </c>
      <c r="AF720" s="27">
        <v>0</v>
      </c>
      <c r="AG720" s="27">
        <v>0</v>
      </c>
      <c r="AH720" s="27">
        <v>0</v>
      </c>
      <c r="AI720" s="27">
        <v>0</v>
      </c>
      <c r="AK720" s="29">
        <f t="shared" si="11"/>
        <v>3.9490637392826438E-3</v>
      </c>
    </row>
    <row r="721" spans="1:37" x14ac:dyDescent="0.25">
      <c r="A721">
        <v>719</v>
      </c>
      <c r="B721" s="1">
        <v>1.47E-2</v>
      </c>
      <c r="C721" s="1">
        <v>1.0991979958250421E-4</v>
      </c>
      <c r="D721" s="27">
        <v>5.8565984646076173E-2</v>
      </c>
      <c r="E721" s="27">
        <v>0.15538993473380922</v>
      </c>
      <c r="F721" s="27">
        <v>0.11554173280944272</v>
      </c>
      <c r="G721" s="27">
        <v>0.15157154251306151</v>
      </c>
      <c r="H721" s="27">
        <v>0.1016041181648166</v>
      </c>
      <c r="I721" s="27">
        <v>5.9162145676468117E-2</v>
      </c>
      <c r="J721" s="27">
        <v>0.13369898832269814</v>
      </c>
      <c r="K721" s="27">
        <v>0.10813915554066655</v>
      </c>
      <c r="L721" s="27">
        <v>7.7042225552507587E-2</v>
      </c>
      <c r="M721" s="27">
        <v>3.6127428910870354E-2</v>
      </c>
      <c r="N721" s="27">
        <v>3.1567431295830713E-3</v>
      </c>
      <c r="O721" s="27">
        <v>0</v>
      </c>
      <c r="P721" s="27">
        <v>0</v>
      </c>
      <c r="Q721" s="27">
        <v>0</v>
      </c>
      <c r="R721" s="27">
        <v>0</v>
      </c>
      <c r="S721" s="27">
        <v>0</v>
      </c>
      <c r="T721" s="27">
        <v>0</v>
      </c>
      <c r="U721" s="27">
        <v>0</v>
      </c>
      <c r="V721" s="27">
        <v>0</v>
      </c>
      <c r="W721" s="27">
        <v>0</v>
      </c>
      <c r="X721" s="27">
        <v>0</v>
      </c>
      <c r="Y721" s="27">
        <v>0</v>
      </c>
      <c r="Z721" s="27">
        <v>0</v>
      </c>
      <c r="AA721" s="27">
        <v>0</v>
      </c>
      <c r="AB721" s="27">
        <v>0</v>
      </c>
      <c r="AC721" s="27">
        <v>0</v>
      </c>
      <c r="AD721" s="27">
        <v>0</v>
      </c>
      <c r="AE721" s="27">
        <v>0</v>
      </c>
      <c r="AF721" s="27">
        <v>0</v>
      </c>
      <c r="AG721" s="27">
        <v>0</v>
      </c>
      <c r="AH721" s="27">
        <v>0</v>
      </c>
      <c r="AI721" s="27">
        <v>0</v>
      </c>
      <c r="AK721" s="29">
        <f t="shared" si="11"/>
        <v>7.4775373865649131E-3</v>
      </c>
    </row>
    <row r="722" spans="1:37" x14ac:dyDescent="0.25">
      <c r="A722">
        <v>720</v>
      </c>
      <c r="B722" s="1">
        <v>1.3599999999999999E-2</v>
      </c>
      <c r="C722" s="1">
        <v>-1.0639619609178473E-4</v>
      </c>
      <c r="D722" s="27">
        <v>1.7873709698578543E-3</v>
      </c>
      <c r="E722" s="27">
        <v>0.13545334022469371</v>
      </c>
      <c r="F722" s="27">
        <v>0.17705724029043238</v>
      </c>
      <c r="G722" s="27">
        <v>3.2259320603936992E-2</v>
      </c>
      <c r="H722" s="27">
        <v>9.1966928796841568E-2</v>
      </c>
      <c r="I722" s="27">
        <v>8.1509814698808039E-2</v>
      </c>
      <c r="J722" s="27">
        <v>8.3815929216204441E-2</v>
      </c>
      <c r="K722" s="27">
        <v>0.16285918848710626</v>
      </c>
      <c r="L722" s="27">
        <v>0.14881626223735112</v>
      </c>
      <c r="M722" s="27">
        <v>1.8978091027737252E-2</v>
      </c>
      <c r="N722" s="27">
        <v>6.5496513447030363E-2</v>
      </c>
      <c r="O722" s="27">
        <v>0</v>
      </c>
      <c r="P722" s="27">
        <v>0</v>
      </c>
      <c r="Q722" s="27">
        <v>0</v>
      </c>
      <c r="R722" s="27">
        <v>0</v>
      </c>
      <c r="S722" s="27">
        <v>0</v>
      </c>
      <c r="T722" s="27">
        <v>0</v>
      </c>
      <c r="U722" s="27">
        <v>0</v>
      </c>
      <c r="V722" s="27">
        <v>0</v>
      </c>
      <c r="W722" s="27">
        <v>0</v>
      </c>
      <c r="X722" s="27">
        <v>0</v>
      </c>
      <c r="Y722" s="27">
        <v>0</v>
      </c>
      <c r="Z722" s="27">
        <v>0</v>
      </c>
      <c r="AA722" s="27">
        <v>0</v>
      </c>
      <c r="AB722" s="27">
        <v>0</v>
      </c>
      <c r="AC722" s="27">
        <v>0</v>
      </c>
      <c r="AD722" s="27">
        <v>0</v>
      </c>
      <c r="AE722" s="27">
        <v>0</v>
      </c>
      <c r="AF722" s="27">
        <v>0</v>
      </c>
      <c r="AG722" s="27">
        <v>0</v>
      </c>
      <c r="AH722" s="27">
        <v>0</v>
      </c>
      <c r="AI722" s="27">
        <v>0</v>
      </c>
      <c r="AK722" s="29">
        <f t="shared" si="11"/>
        <v>-7.8232497126312309E-3</v>
      </c>
    </row>
    <row r="723" spans="1:37" x14ac:dyDescent="0.25">
      <c r="A723">
        <v>721</v>
      </c>
      <c r="B723" s="1">
        <v>1.2699999999999999E-2</v>
      </c>
      <c r="C723" s="1">
        <v>4.3194985396403202E-4</v>
      </c>
      <c r="D723" s="27">
        <v>0.13020309129445803</v>
      </c>
      <c r="E723" s="27">
        <v>0.13964361197861971</v>
      </c>
      <c r="F723" s="27">
        <v>2.5661569191592168E-2</v>
      </c>
      <c r="G723" s="27">
        <v>0.1522788806660971</v>
      </c>
      <c r="H723" s="27">
        <v>5.4447630382686314E-3</v>
      </c>
      <c r="I723" s="27">
        <v>8.3151684867134978E-2</v>
      </c>
      <c r="J723" s="27">
        <v>0.16035967510809634</v>
      </c>
      <c r="K723" s="27">
        <v>2.0759891636817945E-2</v>
      </c>
      <c r="L723" s="27">
        <v>0.12486095778030772</v>
      </c>
      <c r="M723" s="27">
        <v>4.8754353352710889E-2</v>
      </c>
      <c r="N723" s="27">
        <v>0.10888152108589649</v>
      </c>
      <c r="O723" s="27">
        <v>0</v>
      </c>
      <c r="P723" s="27">
        <v>0</v>
      </c>
      <c r="Q723" s="27">
        <v>0</v>
      </c>
      <c r="R723" s="27">
        <v>0</v>
      </c>
      <c r="S723" s="27">
        <v>0</v>
      </c>
      <c r="T723" s="27">
        <v>0</v>
      </c>
      <c r="U723" s="27">
        <v>0</v>
      </c>
      <c r="V723" s="27">
        <v>0</v>
      </c>
      <c r="W723" s="27">
        <v>0</v>
      </c>
      <c r="X723" s="27">
        <v>0</v>
      </c>
      <c r="Y723" s="27">
        <v>0</v>
      </c>
      <c r="Z723" s="27">
        <v>0</v>
      </c>
      <c r="AA723" s="27">
        <v>0</v>
      </c>
      <c r="AB723" s="27">
        <v>0</v>
      </c>
      <c r="AC723" s="27">
        <v>0</v>
      </c>
      <c r="AD723" s="27">
        <v>0</v>
      </c>
      <c r="AE723" s="27">
        <v>0</v>
      </c>
      <c r="AF723" s="27">
        <v>0</v>
      </c>
      <c r="AG723" s="27">
        <v>0</v>
      </c>
      <c r="AH723" s="27">
        <v>0</v>
      </c>
      <c r="AI723" s="27">
        <v>0</v>
      </c>
      <c r="AK723" s="29">
        <f t="shared" si="11"/>
        <v>3.4011799524726931E-2</v>
      </c>
    </row>
    <row r="724" spans="1:37" x14ac:dyDescent="0.25">
      <c r="A724">
        <v>722</v>
      </c>
      <c r="B724" s="1">
        <v>1.18E-2</v>
      </c>
      <c r="C724" s="1">
        <v>-2.888553058505907E-4</v>
      </c>
      <c r="D724" s="27">
        <v>7.277342268461913E-2</v>
      </c>
      <c r="E724" s="27">
        <v>5.1393538930360527E-2</v>
      </c>
      <c r="F724" s="27">
        <v>0.12135614027542814</v>
      </c>
      <c r="G724" s="27">
        <v>8.8168634389973646E-2</v>
      </c>
      <c r="H724" s="27">
        <v>9.9504716649761057E-2</v>
      </c>
      <c r="I724" s="27">
        <v>0.15782517804327315</v>
      </c>
      <c r="J724" s="27">
        <v>1.964476381368431E-2</v>
      </c>
      <c r="K724" s="27">
        <v>0.1209048273665292</v>
      </c>
      <c r="L724" s="27">
        <v>0.10414431824272131</v>
      </c>
      <c r="M724" s="27">
        <v>0.11995150537647785</v>
      </c>
      <c r="N724" s="27">
        <v>4.4332954227171636E-2</v>
      </c>
      <c r="O724" s="27">
        <v>0</v>
      </c>
      <c r="P724" s="27">
        <v>0</v>
      </c>
      <c r="Q724" s="27">
        <v>0</v>
      </c>
      <c r="R724" s="27">
        <v>0</v>
      </c>
      <c r="S724" s="27">
        <v>0</v>
      </c>
      <c r="T724" s="27">
        <v>0</v>
      </c>
      <c r="U724" s="27">
        <v>0</v>
      </c>
      <c r="V724" s="27">
        <v>0</v>
      </c>
      <c r="W724" s="27">
        <v>0</v>
      </c>
      <c r="X724" s="27">
        <v>0</v>
      </c>
      <c r="Y724" s="27">
        <v>0</v>
      </c>
      <c r="Z724" s="27">
        <v>0</v>
      </c>
      <c r="AA724" s="27">
        <v>0</v>
      </c>
      <c r="AB724" s="27">
        <v>0</v>
      </c>
      <c r="AC724" s="27">
        <v>0</v>
      </c>
      <c r="AD724" s="27">
        <v>0</v>
      </c>
      <c r="AE724" s="27">
        <v>0</v>
      </c>
      <c r="AF724" s="27">
        <v>0</v>
      </c>
      <c r="AG724" s="27">
        <v>0</v>
      </c>
      <c r="AH724" s="27">
        <v>0</v>
      </c>
      <c r="AI724" s="27">
        <v>0</v>
      </c>
      <c r="AK724" s="29">
        <f t="shared" si="11"/>
        <v>-2.4479263207677179E-2</v>
      </c>
    </row>
    <row r="725" spans="1:37" x14ac:dyDescent="0.25">
      <c r="A725">
        <v>723</v>
      </c>
      <c r="B725" s="1">
        <v>1.24E-2</v>
      </c>
      <c r="C725" s="1">
        <v>2.7674216095936754E-4</v>
      </c>
      <c r="D725" s="27">
        <v>2.5773449117000029E-3</v>
      </c>
      <c r="E725" s="27">
        <v>0.15073553321379976</v>
      </c>
      <c r="F725" s="27">
        <v>0.12824369788864695</v>
      </c>
      <c r="G725" s="27">
        <v>7.8785374709896494E-2</v>
      </c>
      <c r="H725" s="27">
        <v>5.7836561622994123E-2</v>
      </c>
      <c r="I725" s="27">
        <v>9.1633171522214119E-2</v>
      </c>
      <c r="J725" s="27">
        <v>0.18008324323849356</v>
      </c>
      <c r="K725" s="27">
        <v>2.6533191077089294E-2</v>
      </c>
      <c r="L725" s="27">
        <v>6.7412456804038512E-2</v>
      </c>
      <c r="M725" s="27">
        <v>0.16048682840504058</v>
      </c>
      <c r="N725" s="27">
        <v>5.5672596606086644E-2</v>
      </c>
      <c r="O725" s="27">
        <v>0</v>
      </c>
      <c r="P725" s="27">
        <v>0</v>
      </c>
      <c r="Q725" s="27">
        <v>0</v>
      </c>
      <c r="R725" s="27">
        <v>0</v>
      </c>
      <c r="S725" s="27">
        <v>0</v>
      </c>
      <c r="T725" s="27">
        <v>0</v>
      </c>
      <c r="U725" s="27">
        <v>0</v>
      </c>
      <c r="V725" s="27">
        <v>0</v>
      </c>
      <c r="W725" s="27">
        <v>0</v>
      </c>
      <c r="X725" s="27">
        <v>0</v>
      </c>
      <c r="Y725" s="27">
        <v>0</v>
      </c>
      <c r="Z725" s="27">
        <v>0</v>
      </c>
      <c r="AA725" s="27">
        <v>0</v>
      </c>
      <c r="AB725" s="27">
        <v>0</v>
      </c>
      <c r="AC725" s="27">
        <v>0</v>
      </c>
      <c r="AD725" s="27">
        <v>0</v>
      </c>
      <c r="AE725" s="27">
        <v>0</v>
      </c>
      <c r="AF725" s="27">
        <v>0</v>
      </c>
      <c r="AG725" s="27">
        <v>0</v>
      </c>
      <c r="AH725" s="27">
        <v>0</v>
      </c>
      <c r="AI725" s="27">
        <v>0</v>
      </c>
      <c r="AK725" s="29">
        <f t="shared" si="11"/>
        <v>2.2317916206400609E-2</v>
      </c>
    </row>
    <row r="726" spans="1:37" x14ac:dyDescent="0.25">
      <c r="A726">
        <v>724</v>
      </c>
      <c r="B726" s="1">
        <v>1.03E-2</v>
      </c>
      <c r="C726" s="1">
        <v>-2.9496834040755924E-4</v>
      </c>
      <c r="D726" s="27">
        <v>3.2959063977068048E-2</v>
      </c>
      <c r="E726" s="27">
        <v>1.3464669346235662E-2</v>
      </c>
      <c r="F726" s="27">
        <v>0.17250917016939693</v>
      </c>
      <c r="G726" s="27">
        <v>5.6148816354268681E-2</v>
      </c>
      <c r="H726" s="27">
        <v>7.8184324453516585E-2</v>
      </c>
      <c r="I726" s="27">
        <v>4.7051373747455189E-2</v>
      </c>
      <c r="J726" s="27">
        <v>3.8817823687297567E-2</v>
      </c>
      <c r="K726" s="27">
        <v>0.15570979296593912</v>
      </c>
      <c r="L726" s="27">
        <v>0.16395661327053185</v>
      </c>
      <c r="M726" s="27">
        <v>6.2450113120991198E-2</v>
      </c>
      <c r="N726" s="27">
        <v>0.17874823890729921</v>
      </c>
      <c r="O726" s="27">
        <v>0</v>
      </c>
      <c r="P726" s="27">
        <v>0</v>
      </c>
      <c r="Q726" s="27">
        <v>0</v>
      </c>
      <c r="R726" s="27">
        <v>0</v>
      </c>
      <c r="S726" s="27">
        <v>0</v>
      </c>
      <c r="T726" s="27">
        <v>0</v>
      </c>
      <c r="U726" s="27">
        <v>0</v>
      </c>
      <c r="V726" s="27">
        <v>0</v>
      </c>
      <c r="W726" s="27">
        <v>0</v>
      </c>
      <c r="X726" s="27">
        <v>0</v>
      </c>
      <c r="Y726" s="27">
        <v>0</v>
      </c>
      <c r="Z726" s="27">
        <v>0</v>
      </c>
      <c r="AA726" s="27">
        <v>0</v>
      </c>
      <c r="AB726" s="27">
        <v>0</v>
      </c>
      <c r="AC726" s="27">
        <v>0</v>
      </c>
      <c r="AD726" s="27">
        <v>0</v>
      </c>
      <c r="AE726" s="27">
        <v>0</v>
      </c>
      <c r="AF726" s="27">
        <v>0</v>
      </c>
      <c r="AG726" s="27">
        <v>0</v>
      </c>
      <c r="AH726" s="27">
        <v>0</v>
      </c>
      <c r="AI726" s="27">
        <v>0</v>
      </c>
      <c r="AK726" s="29">
        <f t="shared" si="11"/>
        <v>-2.8637702952190217E-2</v>
      </c>
    </row>
    <row r="727" spans="1:37" x14ac:dyDescent="0.25">
      <c r="A727">
        <v>725</v>
      </c>
      <c r="B727" s="1">
        <v>1.2E-2</v>
      </c>
      <c r="C727" s="1">
        <v>-1.3802382374872443E-4</v>
      </c>
      <c r="D727" s="27">
        <v>5.7542190686542885E-2</v>
      </c>
      <c r="E727" s="27">
        <v>8.0699827338645058E-2</v>
      </c>
      <c r="F727" s="27">
        <v>0.14317495069961136</v>
      </c>
      <c r="G727" s="27">
        <v>0.11240175602635213</v>
      </c>
      <c r="H727" s="27">
        <v>0.12520600565810125</v>
      </c>
      <c r="I727" s="27">
        <v>0.13853812779084218</v>
      </c>
      <c r="J727" s="27">
        <v>1.6888260157671087E-2</v>
      </c>
      <c r="K727" s="27">
        <v>8.6716286575757598E-2</v>
      </c>
      <c r="L727" s="27">
        <v>0.13553040415071785</v>
      </c>
      <c r="M727" s="27">
        <v>0.10201297330486277</v>
      </c>
      <c r="N727" s="27">
        <v>1.289217610895721E-3</v>
      </c>
      <c r="O727" s="27">
        <v>0</v>
      </c>
      <c r="P727" s="27">
        <v>0</v>
      </c>
      <c r="Q727" s="27">
        <v>0</v>
      </c>
      <c r="R727" s="27">
        <v>0</v>
      </c>
      <c r="S727" s="27">
        <v>0</v>
      </c>
      <c r="T727" s="27">
        <v>0</v>
      </c>
      <c r="U727" s="27">
        <v>0</v>
      </c>
      <c r="V727" s="27">
        <v>0</v>
      </c>
      <c r="W727" s="27">
        <v>0</v>
      </c>
      <c r="X727" s="27">
        <v>0</v>
      </c>
      <c r="Y727" s="27">
        <v>0</v>
      </c>
      <c r="Z727" s="27">
        <v>0</v>
      </c>
      <c r="AA727" s="27">
        <v>0</v>
      </c>
      <c r="AB727" s="27">
        <v>0</v>
      </c>
      <c r="AC727" s="27">
        <v>0</v>
      </c>
      <c r="AD727" s="27">
        <v>0</v>
      </c>
      <c r="AE727" s="27">
        <v>0</v>
      </c>
      <c r="AF727" s="27">
        <v>0</v>
      </c>
      <c r="AG727" s="27">
        <v>0</v>
      </c>
      <c r="AH727" s="27">
        <v>0</v>
      </c>
      <c r="AI727" s="27">
        <v>0</v>
      </c>
      <c r="AK727" s="29">
        <f t="shared" si="11"/>
        <v>-1.1501985312393702E-2</v>
      </c>
    </row>
    <row r="728" spans="1:37" x14ac:dyDescent="0.25">
      <c r="A728">
        <v>726</v>
      </c>
      <c r="B728" s="1">
        <v>1.17E-2</v>
      </c>
      <c r="C728" s="1">
        <v>2.2176963466795981E-4</v>
      </c>
      <c r="D728" s="27">
        <v>3.5355595334202572E-2</v>
      </c>
      <c r="E728" s="27">
        <v>0.15691193475313403</v>
      </c>
      <c r="F728" s="27">
        <v>2.4524424548545531E-2</v>
      </c>
      <c r="G728" s="27">
        <v>5.3277052790860091E-2</v>
      </c>
      <c r="H728" s="27">
        <v>0.13969264553981103</v>
      </c>
      <c r="I728" s="27">
        <v>0.12056336515127243</v>
      </c>
      <c r="J728" s="27">
        <v>8.8841655445176769E-3</v>
      </c>
      <c r="K728" s="27">
        <v>6.6419269596290867E-2</v>
      </c>
      <c r="L728" s="27">
        <v>0.12793794603282568</v>
      </c>
      <c r="M728" s="27">
        <v>0.19078894123047047</v>
      </c>
      <c r="N728" s="27">
        <v>7.5644659478069323E-2</v>
      </c>
      <c r="O728" s="27">
        <v>0</v>
      </c>
      <c r="P728" s="27">
        <v>0</v>
      </c>
      <c r="Q728" s="27">
        <v>0</v>
      </c>
      <c r="R728" s="27">
        <v>0</v>
      </c>
      <c r="S728" s="27">
        <v>0</v>
      </c>
      <c r="T728" s="27">
        <v>0</v>
      </c>
      <c r="U728" s="27">
        <v>0</v>
      </c>
      <c r="V728" s="27">
        <v>0</v>
      </c>
      <c r="W728" s="27">
        <v>0</v>
      </c>
      <c r="X728" s="27">
        <v>0</v>
      </c>
      <c r="Y728" s="27">
        <v>0</v>
      </c>
      <c r="Z728" s="27">
        <v>0</v>
      </c>
      <c r="AA728" s="27">
        <v>0</v>
      </c>
      <c r="AB728" s="27">
        <v>0</v>
      </c>
      <c r="AC728" s="27">
        <v>0</v>
      </c>
      <c r="AD728" s="27">
        <v>0</v>
      </c>
      <c r="AE728" s="27">
        <v>0</v>
      </c>
      <c r="AF728" s="27">
        <v>0</v>
      </c>
      <c r="AG728" s="27">
        <v>0</v>
      </c>
      <c r="AH728" s="27">
        <v>0</v>
      </c>
      <c r="AI728" s="27">
        <v>0</v>
      </c>
      <c r="AK728" s="29">
        <f t="shared" si="11"/>
        <v>1.8954669629740153E-2</v>
      </c>
    </row>
    <row r="729" spans="1:37" x14ac:dyDescent="0.25">
      <c r="A729">
        <v>727</v>
      </c>
      <c r="B729" s="1">
        <v>1.15E-2</v>
      </c>
      <c r="C729" s="1">
        <v>9.4590491971348955E-5</v>
      </c>
      <c r="D729" s="27">
        <v>0.15184489469611356</v>
      </c>
      <c r="E729" s="27">
        <v>5.5733852254352748E-2</v>
      </c>
      <c r="F729" s="27">
        <v>5.3005122732865104E-2</v>
      </c>
      <c r="G729" s="27">
        <v>0.15137347065240417</v>
      </c>
      <c r="H729" s="27">
        <v>0.15284363501264556</v>
      </c>
      <c r="I729" s="27">
        <v>0.10520676478001469</v>
      </c>
      <c r="J729" s="27">
        <v>4.1860967942977952E-2</v>
      </c>
      <c r="K729" s="27">
        <v>4.4611931154813045E-2</v>
      </c>
      <c r="L729" s="27">
        <v>0.15825127573114434</v>
      </c>
      <c r="M729" s="27">
        <v>6.6517389310915987E-3</v>
      </c>
      <c r="N729" s="27">
        <v>7.861634611157714E-2</v>
      </c>
      <c r="O729" s="27">
        <v>0</v>
      </c>
      <c r="P729" s="27">
        <v>0</v>
      </c>
      <c r="Q729" s="27">
        <v>0</v>
      </c>
      <c r="R729" s="27">
        <v>0</v>
      </c>
      <c r="S729" s="27">
        <v>0</v>
      </c>
      <c r="T729" s="27">
        <v>0</v>
      </c>
      <c r="U729" s="27">
        <v>0</v>
      </c>
      <c r="V729" s="27">
        <v>0</v>
      </c>
      <c r="W729" s="27">
        <v>0</v>
      </c>
      <c r="X729" s="27">
        <v>0</v>
      </c>
      <c r="Y729" s="27">
        <v>0</v>
      </c>
      <c r="Z729" s="27">
        <v>0</v>
      </c>
      <c r="AA729" s="27">
        <v>0</v>
      </c>
      <c r="AB729" s="27">
        <v>0</v>
      </c>
      <c r="AC729" s="27">
        <v>0</v>
      </c>
      <c r="AD729" s="27">
        <v>0</v>
      </c>
      <c r="AE729" s="27">
        <v>0</v>
      </c>
      <c r="AF729" s="27">
        <v>0</v>
      </c>
      <c r="AG729" s="27">
        <v>0</v>
      </c>
      <c r="AH729" s="27">
        <v>0</v>
      </c>
      <c r="AI729" s="27">
        <v>0</v>
      </c>
      <c r="AK729" s="29">
        <f t="shared" si="11"/>
        <v>8.2252601714216476E-3</v>
      </c>
    </row>
    <row r="730" spans="1:37" x14ac:dyDescent="0.25">
      <c r="A730">
        <v>728</v>
      </c>
      <c r="B730" s="1">
        <v>1.26E-2</v>
      </c>
      <c r="C730" s="1">
        <v>3.5361930134562093E-4</v>
      </c>
      <c r="D730" s="27">
        <v>0.16443038809678504</v>
      </c>
      <c r="E730" s="27">
        <v>0.14039142269845328</v>
      </c>
      <c r="F730" s="27">
        <v>7.0640141180356275E-2</v>
      </c>
      <c r="G730" s="27">
        <v>4.6431458083478414E-3</v>
      </c>
      <c r="H730" s="27">
        <v>0.19612658681697082</v>
      </c>
      <c r="I730" s="27">
        <v>7.0930558173505923E-2</v>
      </c>
      <c r="J730" s="27">
        <v>0.10811499590890061</v>
      </c>
      <c r="K730" s="27">
        <v>3.0018372919211399E-2</v>
      </c>
      <c r="L730" s="27">
        <v>0.19853170810430393</v>
      </c>
      <c r="M730" s="27">
        <v>1.2554226356441297E-2</v>
      </c>
      <c r="N730" s="27">
        <v>3.6184539367235162E-3</v>
      </c>
      <c r="O730" s="27">
        <v>0</v>
      </c>
      <c r="P730" s="27">
        <v>0</v>
      </c>
      <c r="Q730" s="27">
        <v>0</v>
      </c>
      <c r="R730" s="27">
        <v>0</v>
      </c>
      <c r="S730" s="27">
        <v>0</v>
      </c>
      <c r="T730" s="27">
        <v>0</v>
      </c>
      <c r="U730" s="27">
        <v>0</v>
      </c>
      <c r="V730" s="27">
        <v>0</v>
      </c>
      <c r="W730" s="27">
        <v>0</v>
      </c>
      <c r="X730" s="27">
        <v>0</v>
      </c>
      <c r="Y730" s="27">
        <v>0</v>
      </c>
      <c r="Z730" s="27">
        <v>0</v>
      </c>
      <c r="AA730" s="27">
        <v>0</v>
      </c>
      <c r="AB730" s="27">
        <v>0</v>
      </c>
      <c r="AC730" s="27">
        <v>0</v>
      </c>
      <c r="AD730" s="27">
        <v>0</v>
      </c>
      <c r="AE730" s="27">
        <v>0</v>
      </c>
      <c r="AF730" s="27">
        <v>0</v>
      </c>
      <c r="AG730" s="27">
        <v>0</v>
      </c>
      <c r="AH730" s="27">
        <v>0</v>
      </c>
      <c r="AI730" s="27">
        <v>0</v>
      </c>
      <c r="AK730" s="29">
        <f t="shared" si="11"/>
        <v>2.8065023916319123E-2</v>
      </c>
    </row>
    <row r="731" spans="1:37" x14ac:dyDescent="0.25">
      <c r="A731">
        <v>729</v>
      </c>
      <c r="B731" s="1">
        <v>1.12E-2</v>
      </c>
      <c r="C731" s="1">
        <v>-1.8807264137747783E-4</v>
      </c>
      <c r="D731" s="27">
        <v>0.10516564164552765</v>
      </c>
      <c r="E731" s="27">
        <v>5.8979668888017756E-2</v>
      </c>
      <c r="F731" s="27">
        <v>9.0629016262239487E-2</v>
      </c>
      <c r="G731" s="27">
        <v>6.6492735959794103E-2</v>
      </c>
      <c r="H731" s="27">
        <v>0.166893072424699</v>
      </c>
      <c r="I731" s="27">
        <v>8.0124642482038849E-2</v>
      </c>
      <c r="J731" s="27">
        <v>2.8382066893533106E-2</v>
      </c>
      <c r="K731" s="27">
        <v>0.12305224718216222</v>
      </c>
      <c r="L731" s="27">
        <v>5.6529767745456573E-2</v>
      </c>
      <c r="M731" s="27">
        <v>8.446082782834366E-2</v>
      </c>
      <c r="N731" s="27">
        <v>0.13929031268818765</v>
      </c>
      <c r="O731" s="27">
        <v>0</v>
      </c>
      <c r="P731" s="27">
        <v>0</v>
      </c>
      <c r="Q731" s="27">
        <v>0</v>
      </c>
      <c r="R731" s="27">
        <v>0</v>
      </c>
      <c r="S731" s="27">
        <v>0</v>
      </c>
      <c r="T731" s="27">
        <v>0</v>
      </c>
      <c r="U731" s="27">
        <v>0</v>
      </c>
      <c r="V731" s="27">
        <v>0</v>
      </c>
      <c r="W731" s="27">
        <v>0</v>
      </c>
      <c r="X731" s="27">
        <v>0</v>
      </c>
      <c r="Y731" s="27">
        <v>0</v>
      </c>
      <c r="Z731" s="27">
        <v>0</v>
      </c>
      <c r="AA731" s="27">
        <v>0</v>
      </c>
      <c r="AB731" s="27">
        <v>0</v>
      </c>
      <c r="AC731" s="27">
        <v>0</v>
      </c>
      <c r="AD731" s="27">
        <v>0</v>
      </c>
      <c r="AE731" s="27">
        <v>0</v>
      </c>
      <c r="AF731" s="27">
        <v>0</v>
      </c>
      <c r="AG731" s="27">
        <v>0</v>
      </c>
      <c r="AH731" s="27">
        <v>0</v>
      </c>
      <c r="AI731" s="27">
        <v>0</v>
      </c>
      <c r="AK731" s="29">
        <f t="shared" si="11"/>
        <v>-1.6792200122989091E-2</v>
      </c>
    </row>
    <row r="732" spans="1:37" x14ac:dyDescent="0.25">
      <c r="A732">
        <v>730</v>
      </c>
      <c r="B732" s="1">
        <v>1.1599999999999999E-2</v>
      </c>
      <c r="C732" s="1">
        <v>1.481512677360954E-4</v>
      </c>
      <c r="D732" s="27">
        <v>3.1547909879578056E-3</v>
      </c>
      <c r="E732" s="27">
        <v>0.12763585230780874</v>
      </c>
      <c r="F732" s="27">
        <v>5.193612074560016E-2</v>
      </c>
      <c r="G732" s="27">
        <v>4.5047317421583001E-2</v>
      </c>
      <c r="H732" s="27">
        <v>1.6347186803152714E-2</v>
      </c>
      <c r="I732" s="27">
        <v>0.10549742872172786</v>
      </c>
      <c r="J732" s="27">
        <v>9.817266992704049E-2</v>
      </c>
      <c r="K732" s="27">
        <v>0.12683498777185975</v>
      </c>
      <c r="L732" s="27">
        <v>0.21132077128916618</v>
      </c>
      <c r="M732" s="27">
        <v>0.15070449979237327</v>
      </c>
      <c r="N732" s="27">
        <v>6.3348374231730037E-2</v>
      </c>
      <c r="O732" s="27">
        <v>0</v>
      </c>
      <c r="P732" s="27">
        <v>0</v>
      </c>
      <c r="Q732" s="27">
        <v>0</v>
      </c>
      <c r="R732" s="27">
        <v>0</v>
      </c>
      <c r="S732" s="27">
        <v>0</v>
      </c>
      <c r="T732" s="27">
        <v>0</v>
      </c>
      <c r="U732" s="27">
        <v>0</v>
      </c>
      <c r="V732" s="27">
        <v>0</v>
      </c>
      <c r="W732" s="27">
        <v>0</v>
      </c>
      <c r="X732" s="27">
        <v>0</v>
      </c>
      <c r="Y732" s="27">
        <v>0</v>
      </c>
      <c r="Z732" s="27">
        <v>0</v>
      </c>
      <c r="AA732" s="27">
        <v>0</v>
      </c>
      <c r="AB732" s="27">
        <v>0</v>
      </c>
      <c r="AC732" s="27">
        <v>0</v>
      </c>
      <c r="AD732" s="27">
        <v>0</v>
      </c>
      <c r="AE732" s="27">
        <v>0</v>
      </c>
      <c r="AF732" s="27">
        <v>0</v>
      </c>
      <c r="AG732" s="27">
        <v>0</v>
      </c>
      <c r="AH732" s="27">
        <v>0</v>
      </c>
      <c r="AI732" s="27">
        <v>0</v>
      </c>
      <c r="AK732" s="29">
        <f t="shared" si="11"/>
        <v>1.2771661011732363E-2</v>
      </c>
    </row>
    <row r="733" spans="1:37" x14ac:dyDescent="0.25">
      <c r="A733">
        <v>731</v>
      </c>
      <c r="B733" s="1">
        <v>1.18E-2</v>
      </c>
      <c r="C733" s="1">
        <v>2.8435594371649495E-4</v>
      </c>
      <c r="D733" s="27">
        <v>0.12442367455515822</v>
      </c>
      <c r="E733" s="27">
        <v>0.11732637854893685</v>
      </c>
      <c r="F733" s="27">
        <v>2.1857644804746716E-2</v>
      </c>
      <c r="G733" s="27">
        <v>0.12942171054095128</v>
      </c>
      <c r="H733" s="27">
        <v>6.1525670434047962E-2</v>
      </c>
      <c r="I733" s="27">
        <v>9.7162669461865081E-2</v>
      </c>
      <c r="J733" s="27">
        <v>0.10585802191670433</v>
      </c>
      <c r="K733" s="27">
        <v>4.1017480986493764E-2</v>
      </c>
      <c r="L733" s="27">
        <v>0.12806783746676517</v>
      </c>
      <c r="M733" s="27">
        <v>0.10309872547607479</v>
      </c>
      <c r="N733" s="27">
        <v>7.0240185808255778E-2</v>
      </c>
      <c r="O733" s="27">
        <v>0</v>
      </c>
      <c r="P733" s="27">
        <v>0</v>
      </c>
      <c r="Q733" s="27">
        <v>0</v>
      </c>
      <c r="R733" s="27">
        <v>0</v>
      </c>
      <c r="S733" s="27">
        <v>0</v>
      </c>
      <c r="T733" s="27">
        <v>0</v>
      </c>
      <c r="U733" s="27">
        <v>0</v>
      </c>
      <c r="V733" s="27">
        <v>0</v>
      </c>
      <c r="W733" s="27">
        <v>0</v>
      </c>
      <c r="X733" s="27">
        <v>0</v>
      </c>
      <c r="Y733" s="27">
        <v>0</v>
      </c>
      <c r="Z733" s="27">
        <v>0</v>
      </c>
      <c r="AA733" s="27">
        <v>0</v>
      </c>
      <c r="AB733" s="27">
        <v>0</v>
      </c>
      <c r="AC733" s="27">
        <v>0</v>
      </c>
      <c r="AD733" s="27">
        <v>0</v>
      </c>
      <c r="AE733" s="27">
        <v>0</v>
      </c>
      <c r="AF733" s="27">
        <v>0</v>
      </c>
      <c r="AG733" s="27">
        <v>0</v>
      </c>
      <c r="AH733" s="27">
        <v>0</v>
      </c>
      <c r="AI733" s="27">
        <v>0</v>
      </c>
      <c r="AK733" s="29">
        <f t="shared" si="11"/>
        <v>2.4097961331906351E-2</v>
      </c>
    </row>
    <row r="734" spans="1:37" x14ac:dyDescent="0.25">
      <c r="A734">
        <v>732</v>
      </c>
      <c r="B734" s="1">
        <v>1.0500000000000001E-2</v>
      </c>
      <c r="C734" s="1">
        <v>6.9979471554663497E-6</v>
      </c>
      <c r="D734" s="27">
        <v>0.16260617491950241</v>
      </c>
      <c r="E734" s="27">
        <v>3.2252036040707706E-2</v>
      </c>
      <c r="F734" s="27">
        <v>4.0755740578055089E-2</v>
      </c>
      <c r="G734" s="27">
        <v>5.3789797792686736E-2</v>
      </c>
      <c r="H734" s="27">
        <v>0.12724512943248276</v>
      </c>
      <c r="I734" s="27">
        <v>3.2324860144300159E-2</v>
      </c>
      <c r="J734" s="27">
        <v>0.10072504574931315</v>
      </c>
      <c r="K734" s="27">
        <v>0.11498713726875043</v>
      </c>
      <c r="L734" s="27">
        <v>0.13384289752859566</v>
      </c>
      <c r="M734" s="27">
        <v>1.4776047338264963E-3</v>
      </c>
      <c r="N734" s="27">
        <v>0.1999935758117794</v>
      </c>
      <c r="O734" s="27">
        <v>0</v>
      </c>
      <c r="P734" s="27">
        <v>0</v>
      </c>
      <c r="Q734" s="27">
        <v>0</v>
      </c>
      <c r="R734" s="27">
        <v>0</v>
      </c>
      <c r="S734" s="27">
        <v>0</v>
      </c>
      <c r="T734" s="27">
        <v>0</v>
      </c>
      <c r="U734" s="27">
        <v>0</v>
      </c>
      <c r="V734" s="27">
        <v>0</v>
      </c>
      <c r="W734" s="27">
        <v>0</v>
      </c>
      <c r="X734" s="27">
        <v>0</v>
      </c>
      <c r="Y734" s="27">
        <v>0</v>
      </c>
      <c r="Z734" s="27">
        <v>0</v>
      </c>
      <c r="AA734" s="27">
        <v>0</v>
      </c>
      <c r="AB734" s="27">
        <v>0</v>
      </c>
      <c r="AC734" s="27">
        <v>0</v>
      </c>
      <c r="AD734" s="27">
        <v>0</v>
      </c>
      <c r="AE734" s="27">
        <v>0</v>
      </c>
      <c r="AF734" s="27">
        <v>0</v>
      </c>
      <c r="AG734" s="27">
        <v>0</v>
      </c>
      <c r="AH734" s="27">
        <v>0</v>
      </c>
      <c r="AI734" s="27">
        <v>0</v>
      </c>
      <c r="AK734" s="29">
        <f t="shared" si="11"/>
        <v>6.6647115766346179E-4</v>
      </c>
    </row>
    <row r="735" spans="1:37" x14ac:dyDescent="0.25">
      <c r="A735">
        <v>733</v>
      </c>
      <c r="B735" s="1">
        <v>1.11E-2</v>
      </c>
      <c r="C735" s="1">
        <v>-1.0318234396811037E-4</v>
      </c>
      <c r="D735" s="27">
        <v>0.13251431282423096</v>
      </c>
      <c r="E735" s="27">
        <v>4.8540464678881214E-2</v>
      </c>
      <c r="F735" s="27">
        <v>0.13673100257574947</v>
      </c>
      <c r="G735" s="27">
        <v>0.15433284368594266</v>
      </c>
      <c r="H735" s="27">
        <v>3.8775667627658411E-2</v>
      </c>
      <c r="I735" s="27">
        <v>4.5480412802945215E-2</v>
      </c>
      <c r="J735" s="27">
        <v>4.3958601104043704E-2</v>
      </c>
      <c r="K735" s="27">
        <v>9.6076983391286633E-2</v>
      </c>
      <c r="L735" s="27">
        <v>0.13197686802879849</v>
      </c>
      <c r="M735" s="27">
        <v>6.7907666122037941E-2</v>
      </c>
      <c r="N735" s="27">
        <v>0.10370517715842534</v>
      </c>
      <c r="O735" s="27">
        <v>0</v>
      </c>
      <c r="P735" s="27">
        <v>0</v>
      </c>
      <c r="Q735" s="27">
        <v>0</v>
      </c>
      <c r="R735" s="27">
        <v>0</v>
      </c>
      <c r="S735" s="27">
        <v>0</v>
      </c>
      <c r="T735" s="27">
        <v>0</v>
      </c>
      <c r="U735" s="27">
        <v>0</v>
      </c>
      <c r="V735" s="27">
        <v>0</v>
      </c>
      <c r="W735" s="27">
        <v>0</v>
      </c>
      <c r="X735" s="27">
        <v>0</v>
      </c>
      <c r="Y735" s="27">
        <v>0</v>
      </c>
      <c r="Z735" s="27">
        <v>0</v>
      </c>
      <c r="AA735" s="27">
        <v>0</v>
      </c>
      <c r="AB735" s="27">
        <v>0</v>
      </c>
      <c r="AC735" s="27">
        <v>0</v>
      </c>
      <c r="AD735" s="27">
        <v>0</v>
      </c>
      <c r="AE735" s="27">
        <v>0</v>
      </c>
      <c r="AF735" s="27">
        <v>0</v>
      </c>
      <c r="AG735" s="27">
        <v>0</v>
      </c>
      <c r="AH735" s="27">
        <v>0</v>
      </c>
      <c r="AI735" s="27">
        <v>0</v>
      </c>
      <c r="AK735" s="29">
        <f t="shared" si="11"/>
        <v>-9.2957066637937274E-3</v>
      </c>
    </row>
    <row r="736" spans="1:37" x14ac:dyDescent="0.25">
      <c r="A736">
        <v>734</v>
      </c>
      <c r="B736" s="1">
        <v>1.4200000000000001E-2</v>
      </c>
      <c r="C736" s="1">
        <v>1.5815982608522955E-4</v>
      </c>
      <c r="D736" s="27">
        <v>2.3694385951549497E-2</v>
      </c>
      <c r="E736" s="27">
        <v>0.20756659308459866</v>
      </c>
      <c r="F736" s="27">
        <v>0.21094207043351593</v>
      </c>
      <c r="G736" s="27">
        <v>1.6214274806370308E-2</v>
      </c>
      <c r="H736" s="27">
        <v>1.9860265631161434E-2</v>
      </c>
      <c r="I736" s="27">
        <v>3.5569698687318969E-2</v>
      </c>
      <c r="J736" s="27">
        <v>0.11686574054701945</v>
      </c>
      <c r="K736" s="27">
        <v>8.8316172717476008E-2</v>
      </c>
      <c r="L736" s="27">
        <v>9.3059245048621869E-2</v>
      </c>
      <c r="M736" s="27">
        <v>0.14752364172076812</v>
      </c>
      <c r="N736" s="27">
        <v>4.0387911371599729E-2</v>
      </c>
      <c r="O736" s="27">
        <v>0</v>
      </c>
      <c r="P736" s="27">
        <v>0</v>
      </c>
      <c r="Q736" s="27">
        <v>0</v>
      </c>
      <c r="R736" s="27">
        <v>0</v>
      </c>
      <c r="S736" s="27">
        <v>0</v>
      </c>
      <c r="T736" s="27">
        <v>0</v>
      </c>
      <c r="U736" s="27">
        <v>0</v>
      </c>
      <c r="V736" s="27">
        <v>0</v>
      </c>
      <c r="W736" s="27">
        <v>0</v>
      </c>
      <c r="X736" s="27">
        <v>0</v>
      </c>
      <c r="Y736" s="27">
        <v>0</v>
      </c>
      <c r="Z736" s="27">
        <v>0</v>
      </c>
      <c r="AA736" s="27">
        <v>0</v>
      </c>
      <c r="AB736" s="27">
        <v>0</v>
      </c>
      <c r="AC736" s="27">
        <v>0</v>
      </c>
      <c r="AD736" s="27">
        <v>0</v>
      </c>
      <c r="AE736" s="27">
        <v>0</v>
      </c>
      <c r="AF736" s="27">
        <v>0</v>
      </c>
      <c r="AG736" s="27">
        <v>0</v>
      </c>
      <c r="AH736" s="27">
        <v>0</v>
      </c>
      <c r="AI736" s="27">
        <v>0</v>
      </c>
      <c r="AK736" s="29">
        <f t="shared" si="11"/>
        <v>1.1138015921495038E-2</v>
      </c>
    </row>
    <row r="737" spans="1:37" x14ac:dyDescent="0.25">
      <c r="A737">
        <v>735</v>
      </c>
      <c r="B737" s="1">
        <v>1.2200000000000001E-2</v>
      </c>
      <c r="C737" s="1">
        <v>-2.2539196766391934E-4</v>
      </c>
      <c r="D737" s="27">
        <v>6.821151662903778E-2</v>
      </c>
      <c r="E737" s="27">
        <v>5.2014308029760613E-2</v>
      </c>
      <c r="F737" s="27">
        <v>0.12988906864012331</v>
      </c>
      <c r="G737" s="27">
        <v>0.12733747046170796</v>
      </c>
      <c r="H737" s="27">
        <v>9.799905072118735E-2</v>
      </c>
      <c r="I737" s="27">
        <v>9.8233842964703971E-2</v>
      </c>
      <c r="J737" s="27">
        <v>0.1134933261801552</v>
      </c>
      <c r="K737" s="27">
        <v>0.12122824627231144</v>
      </c>
      <c r="L737" s="27">
        <v>5.2760043475468622E-2</v>
      </c>
      <c r="M737" s="27">
        <v>0.13323635287859431</v>
      </c>
      <c r="N737" s="27">
        <v>5.5967737469493168E-3</v>
      </c>
      <c r="O737" s="27">
        <v>0</v>
      </c>
      <c r="P737" s="27">
        <v>0</v>
      </c>
      <c r="Q737" s="27">
        <v>0</v>
      </c>
      <c r="R737" s="27">
        <v>0</v>
      </c>
      <c r="S737" s="27">
        <v>0</v>
      </c>
      <c r="T737" s="27">
        <v>0</v>
      </c>
      <c r="U737" s="27">
        <v>0</v>
      </c>
      <c r="V737" s="27">
        <v>0</v>
      </c>
      <c r="W737" s="27">
        <v>0</v>
      </c>
      <c r="X737" s="27">
        <v>0</v>
      </c>
      <c r="Y737" s="27">
        <v>0</v>
      </c>
      <c r="Z737" s="27">
        <v>0</v>
      </c>
      <c r="AA737" s="27">
        <v>0</v>
      </c>
      <c r="AB737" s="27">
        <v>0</v>
      </c>
      <c r="AC737" s="27">
        <v>0</v>
      </c>
      <c r="AD737" s="27">
        <v>0</v>
      </c>
      <c r="AE737" s="27">
        <v>0</v>
      </c>
      <c r="AF737" s="27">
        <v>0</v>
      </c>
      <c r="AG737" s="27">
        <v>0</v>
      </c>
      <c r="AH737" s="27">
        <v>0</v>
      </c>
      <c r="AI737" s="27">
        <v>0</v>
      </c>
      <c r="AK737" s="29">
        <f t="shared" si="11"/>
        <v>-1.8474751447862241E-2</v>
      </c>
    </row>
    <row r="738" spans="1:37" x14ac:dyDescent="0.25">
      <c r="A738">
        <v>736</v>
      </c>
      <c r="B738" s="1">
        <v>8.8000000000000005E-3</v>
      </c>
      <c r="C738" s="1">
        <v>1.6559299940223512E-4</v>
      </c>
      <c r="D738" s="27">
        <v>0.13873529672196364</v>
      </c>
      <c r="E738" s="27">
        <v>1.1126468096998588E-2</v>
      </c>
      <c r="F738" s="27">
        <v>2.2727813078105077E-2</v>
      </c>
      <c r="G738" s="27">
        <v>2.0286164831828102E-2</v>
      </c>
      <c r="H738" s="27">
        <v>0.11898977493122376</v>
      </c>
      <c r="I738" s="27">
        <v>8.2771553614306811E-2</v>
      </c>
      <c r="J738" s="27">
        <v>0.15287078440878624</v>
      </c>
      <c r="K738" s="27">
        <v>3.074500477726665E-2</v>
      </c>
      <c r="L738" s="27">
        <v>0.15636048854488047</v>
      </c>
      <c r="M738" s="27">
        <v>0.14400370833577383</v>
      </c>
      <c r="N738" s="27">
        <v>0.12138294265886683</v>
      </c>
      <c r="O738" s="27">
        <v>0</v>
      </c>
      <c r="P738" s="27">
        <v>0</v>
      </c>
      <c r="Q738" s="27">
        <v>0</v>
      </c>
      <c r="R738" s="27">
        <v>0</v>
      </c>
      <c r="S738" s="27">
        <v>0</v>
      </c>
      <c r="T738" s="27">
        <v>0</v>
      </c>
      <c r="U738" s="27">
        <v>0</v>
      </c>
      <c r="V738" s="27">
        <v>0</v>
      </c>
      <c r="W738" s="27">
        <v>0</v>
      </c>
      <c r="X738" s="27">
        <v>0</v>
      </c>
      <c r="Y738" s="27">
        <v>0</v>
      </c>
      <c r="Z738" s="27">
        <v>0</v>
      </c>
      <c r="AA738" s="27">
        <v>0</v>
      </c>
      <c r="AB738" s="27">
        <v>0</v>
      </c>
      <c r="AC738" s="27">
        <v>0</v>
      </c>
      <c r="AD738" s="27">
        <v>0</v>
      </c>
      <c r="AE738" s="27">
        <v>0</v>
      </c>
      <c r="AF738" s="27">
        <v>0</v>
      </c>
      <c r="AG738" s="27">
        <v>0</v>
      </c>
      <c r="AH738" s="27">
        <v>0</v>
      </c>
      <c r="AI738" s="27">
        <v>0</v>
      </c>
      <c r="AK738" s="29">
        <f t="shared" si="11"/>
        <v>1.8817386295708536E-2</v>
      </c>
    </row>
    <row r="739" spans="1:37" x14ac:dyDescent="0.25">
      <c r="A739">
        <v>737</v>
      </c>
      <c r="B739" s="1">
        <v>1.24E-2</v>
      </c>
      <c r="C739" s="1">
        <v>-1.5790478712785896E-5</v>
      </c>
      <c r="D739" s="27">
        <v>0.21255076953994606</v>
      </c>
      <c r="E739" s="27">
        <v>0.10879131766294649</v>
      </c>
      <c r="F739" s="27">
        <v>0.13005135543272778</v>
      </c>
      <c r="G739" s="27">
        <v>5.5791895003972185E-2</v>
      </c>
      <c r="H739" s="27">
        <v>0.13428314289098567</v>
      </c>
      <c r="I739" s="27">
        <v>2.8337484007187087E-3</v>
      </c>
      <c r="J739" s="27">
        <v>1.039078867660008E-2</v>
      </c>
      <c r="K739" s="27">
        <v>0.11127954575191158</v>
      </c>
      <c r="L739" s="27">
        <v>0.1543216678861683</v>
      </c>
      <c r="M739" s="27">
        <v>3.4620042037817808E-2</v>
      </c>
      <c r="N739" s="27">
        <v>4.5085726716205497E-2</v>
      </c>
      <c r="O739" s="27">
        <v>0</v>
      </c>
      <c r="P739" s="27">
        <v>0</v>
      </c>
      <c r="Q739" s="27">
        <v>0</v>
      </c>
      <c r="R739" s="27">
        <v>0</v>
      </c>
      <c r="S739" s="27">
        <v>0</v>
      </c>
      <c r="T739" s="27">
        <v>0</v>
      </c>
      <c r="U739" s="27">
        <v>0</v>
      </c>
      <c r="V739" s="27">
        <v>0</v>
      </c>
      <c r="W739" s="27">
        <v>0</v>
      </c>
      <c r="X739" s="27">
        <v>0</v>
      </c>
      <c r="Y739" s="27">
        <v>0</v>
      </c>
      <c r="Z739" s="27">
        <v>0</v>
      </c>
      <c r="AA739" s="27">
        <v>0</v>
      </c>
      <c r="AB739" s="27">
        <v>0</v>
      </c>
      <c r="AC739" s="27">
        <v>0</v>
      </c>
      <c r="AD739" s="27">
        <v>0</v>
      </c>
      <c r="AE739" s="27">
        <v>0</v>
      </c>
      <c r="AF739" s="27">
        <v>0</v>
      </c>
      <c r="AG739" s="27">
        <v>0</v>
      </c>
      <c r="AH739" s="27">
        <v>0</v>
      </c>
      <c r="AI739" s="27">
        <v>0</v>
      </c>
      <c r="AK739" s="29">
        <f t="shared" si="11"/>
        <v>-1.273425702644024E-3</v>
      </c>
    </row>
    <row r="740" spans="1:37" x14ac:dyDescent="0.25">
      <c r="A740">
        <v>738</v>
      </c>
      <c r="B740" s="1">
        <v>1.2999999999999999E-2</v>
      </c>
      <c r="C740" s="1">
        <v>-1.4510993569300865E-4</v>
      </c>
      <c r="D740" s="27">
        <v>0.16466480744368428</v>
      </c>
      <c r="E740" s="27">
        <v>7.0347652093599777E-2</v>
      </c>
      <c r="F740" s="27">
        <v>0.19449200162732325</v>
      </c>
      <c r="G740" s="27">
        <v>0.16114092098662597</v>
      </c>
      <c r="H740" s="27">
        <v>0.13328079052193559</v>
      </c>
      <c r="I740" s="27">
        <v>8.5061560593614749E-2</v>
      </c>
      <c r="J740" s="27">
        <v>4.0970567470010044E-2</v>
      </c>
      <c r="K740" s="27">
        <v>3.7725639388950107E-2</v>
      </c>
      <c r="L740" s="27">
        <v>1.7313405559101804E-2</v>
      </c>
      <c r="M740" s="27">
        <v>1.4657692167034319E-2</v>
      </c>
      <c r="N740" s="27">
        <v>8.0344962148119925E-2</v>
      </c>
      <c r="O740" s="27">
        <v>0</v>
      </c>
      <c r="P740" s="27">
        <v>0</v>
      </c>
      <c r="Q740" s="27">
        <v>0</v>
      </c>
      <c r="R740" s="27">
        <v>0</v>
      </c>
      <c r="S740" s="27">
        <v>0</v>
      </c>
      <c r="T740" s="27">
        <v>0</v>
      </c>
      <c r="U740" s="27">
        <v>0</v>
      </c>
      <c r="V740" s="27">
        <v>0</v>
      </c>
      <c r="W740" s="27">
        <v>0</v>
      </c>
      <c r="X740" s="27">
        <v>0</v>
      </c>
      <c r="Y740" s="27">
        <v>0</v>
      </c>
      <c r="Z740" s="27">
        <v>0</v>
      </c>
      <c r="AA740" s="27">
        <v>0</v>
      </c>
      <c r="AB740" s="27">
        <v>0</v>
      </c>
      <c r="AC740" s="27">
        <v>0</v>
      </c>
      <c r="AD740" s="27">
        <v>0</v>
      </c>
      <c r="AE740" s="27">
        <v>0</v>
      </c>
      <c r="AF740" s="27">
        <v>0</v>
      </c>
      <c r="AG740" s="27">
        <v>0</v>
      </c>
      <c r="AH740" s="27">
        <v>0</v>
      </c>
      <c r="AI740" s="27">
        <v>0</v>
      </c>
      <c r="AK740" s="29">
        <f t="shared" si="11"/>
        <v>-1.116230274561605E-2</v>
      </c>
    </row>
    <row r="741" spans="1:37" x14ac:dyDescent="0.25">
      <c r="A741">
        <v>739</v>
      </c>
      <c r="B741" s="1">
        <v>1.2999999999999999E-2</v>
      </c>
      <c r="C741" s="1">
        <v>1.0000092077864522E-4</v>
      </c>
      <c r="D741" s="27">
        <v>6.9769645239516065E-2</v>
      </c>
      <c r="E741" s="27">
        <v>0.16564485472308368</v>
      </c>
      <c r="F741" s="27">
        <v>9.7004725184887161E-2</v>
      </c>
      <c r="G741" s="27">
        <v>1.8064723693421536E-3</v>
      </c>
      <c r="H741" s="27">
        <v>0.10819495698112137</v>
      </c>
      <c r="I741" s="27">
        <v>2.8457735575925604E-2</v>
      </c>
      <c r="J741" s="27">
        <v>5.5664208737262723E-2</v>
      </c>
      <c r="K741" s="27">
        <v>0.14756571821144945</v>
      </c>
      <c r="L741" s="27">
        <v>0.17879098790672521</v>
      </c>
      <c r="M741" s="27">
        <v>0.14042911852326675</v>
      </c>
      <c r="N741" s="27">
        <v>6.671576547419733E-3</v>
      </c>
      <c r="O741" s="27">
        <v>0</v>
      </c>
      <c r="P741" s="27">
        <v>0</v>
      </c>
      <c r="Q741" s="27">
        <v>0</v>
      </c>
      <c r="R741" s="27">
        <v>0</v>
      </c>
      <c r="S741" s="27">
        <v>0</v>
      </c>
      <c r="T741" s="27">
        <v>0</v>
      </c>
      <c r="U741" s="27">
        <v>0</v>
      </c>
      <c r="V741" s="27">
        <v>0</v>
      </c>
      <c r="W741" s="27">
        <v>0</v>
      </c>
      <c r="X741" s="27">
        <v>0</v>
      </c>
      <c r="Y741" s="27">
        <v>0</v>
      </c>
      <c r="Z741" s="27">
        <v>0</v>
      </c>
      <c r="AA741" s="27">
        <v>0</v>
      </c>
      <c r="AB741" s="27">
        <v>0</v>
      </c>
      <c r="AC741" s="27">
        <v>0</v>
      </c>
      <c r="AD741" s="27">
        <v>0</v>
      </c>
      <c r="AE741" s="27">
        <v>0</v>
      </c>
      <c r="AF741" s="27">
        <v>0</v>
      </c>
      <c r="AG741" s="27">
        <v>0</v>
      </c>
      <c r="AH741" s="27">
        <v>0</v>
      </c>
      <c r="AI741" s="27">
        <v>0</v>
      </c>
      <c r="AK741" s="29">
        <f t="shared" si="11"/>
        <v>7.6923785214342479E-3</v>
      </c>
    </row>
    <row r="742" spans="1:37" x14ac:dyDescent="0.25">
      <c r="A742">
        <v>740</v>
      </c>
      <c r="B742" s="1">
        <v>1.4500000000000001E-2</v>
      </c>
      <c r="C742" s="1">
        <v>2.9057640009952872E-4</v>
      </c>
      <c r="D742" s="27">
        <v>4.872953220266317E-2</v>
      </c>
      <c r="E742" s="27">
        <v>0.19362432007447716</v>
      </c>
      <c r="F742" s="27">
        <v>5.0593551517419025E-2</v>
      </c>
      <c r="G742" s="27">
        <v>2.0859392452139497E-2</v>
      </c>
      <c r="H742" s="27">
        <v>0.13056254609655782</v>
      </c>
      <c r="I742" s="27">
        <v>0.17454999740658689</v>
      </c>
      <c r="J742" s="27">
        <v>7.6022366360487023E-2</v>
      </c>
      <c r="K742" s="27">
        <v>7.0392884385113486E-2</v>
      </c>
      <c r="L742" s="27">
        <v>0.18551108525208332</v>
      </c>
      <c r="M742" s="27">
        <v>3.7004280755041731E-2</v>
      </c>
      <c r="N742" s="27">
        <v>1.2150043497430816E-2</v>
      </c>
      <c r="O742" s="27">
        <v>0</v>
      </c>
      <c r="P742" s="27">
        <v>0</v>
      </c>
      <c r="Q742" s="27">
        <v>0</v>
      </c>
      <c r="R742" s="27">
        <v>0</v>
      </c>
      <c r="S742" s="27">
        <v>0</v>
      </c>
      <c r="T742" s="27">
        <v>0</v>
      </c>
      <c r="U742" s="27">
        <v>0</v>
      </c>
      <c r="V742" s="27">
        <v>0</v>
      </c>
      <c r="W742" s="27">
        <v>0</v>
      </c>
      <c r="X742" s="27">
        <v>0</v>
      </c>
      <c r="Y742" s="27">
        <v>0</v>
      </c>
      <c r="Z742" s="27">
        <v>0</v>
      </c>
      <c r="AA742" s="27">
        <v>0</v>
      </c>
      <c r="AB742" s="27">
        <v>0</v>
      </c>
      <c r="AC742" s="27">
        <v>0</v>
      </c>
      <c r="AD742" s="27">
        <v>0</v>
      </c>
      <c r="AE742" s="27">
        <v>0</v>
      </c>
      <c r="AF742" s="27">
        <v>0</v>
      </c>
      <c r="AG742" s="27">
        <v>0</v>
      </c>
      <c r="AH742" s="27">
        <v>0</v>
      </c>
      <c r="AI742" s="27">
        <v>0</v>
      </c>
      <c r="AK742" s="29">
        <f t="shared" si="11"/>
        <v>2.0039751731001979E-2</v>
      </c>
    </row>
    <row r="743" spans="1:37" x14ac:dyDescent="0.25">
      <c r="A743">
        <v>741</v>
      </c>
      <c r="B743" s="1">
        <v>1.24E-2</v>
      </c>
      <c r="C743" s="1">
        <v>8.5075209487441968E-5</v>
      </c>
      <c r="D743" s="27">
        <v>6.5894098645091506E-2</v>
      </c>
      <c r="E743" s="27">
        <v>0.15224260928958813</v>
      </c>
      <c r="F743" s="27">
        <v>8.9998434078586861E-2</v>
      </c>
      <c r="G743" s="27">
        <v>2.4725866454125382E-2</v>
      </c>
      <c r="H743" s="27">
        <v>5.7785992539285638E-2</v>
      </c>
      <c r="I743" s="27">
        <v>8.9726274378717844E-2</v>
      </c>
      <c r="J743" s="27">
        <v>2.5241764917219189E-2</v>
      </c>
      <c r="K743" s="27">
        <v>0.11777176371147627</v>
      </c>
      <c r="L743" s="27">
        <v>0.17010699686247058</v>
      </c>
      <c r="M743" s="27">
        <v>0.12243827328610374</v>
      </c>
      <c r="N743" s="27">
        <v>8.4067925837334911E-2</v>
      </c>
      <c r="O743" s="27">
        <v>0</v>
      </c>
      <c r="P743" s="27">
        <v>0</v>
      </c>
      <c r="Q743" s="27">
        <v>0</v>
      </c>
      <c r="R743" s="27">
        <v>0</v>
      </c>
      <c r="S743" s="27">
        <v>0</v>
      </c>
      <c r="T743" s="27">
        <v>0</v>
      </c>
      <c r="U743" s="27">
        <v>0</v>
      </c>
      <c r="V743" s="27">
        <v>0</v>
      </c>
      <c r="W743" s="27">
        <v>0</v>
      </c>
      <c r="X743" s="27">
        <v>0</v>
      </c>
      <c r="Y743" s="27">
        <v>0</v>
      </c>
      <c r="Z743" s="27">
        <v>0</v>
      </c>
      <c r="AA743" s="27">
        <v>0</v>
      </c>
      <c r="AB743" s="27">
        <v>0</v>
      </c>
      <c r="AC743" s="27">
        <v>0</v>
      </c>
      <c r="AD743" s="27">
        <v>0</v>
      </c>
      <c r="AE743" s="27">
        <v>0</v>
      </c>
      <c r="AF743" s="27">
        <v>0</v>
      </c>
      <c r="AG743" s="27">
        <v>0</v>
      </c>
      <c r="AH743" s="27">
        <v>0</v>
      </c>
      <c r="AI743" s="27">
        <v>0</v>
      </c>
      <c r="AK743" s="29">
        <f t="shared" si="11"/>
        <v>6.8609039909227395E-3</v>
      </c>
    </row>
    <row r="744" spans="1:37" x14ac:dyDescent="0.25">
      <c r="A744">
        <v>742</v>
      </c>
      <c r="B744" s="1">
        <v>1.23E-2</v>
      </c>
      <c r="C744" s="1">
        <v>2.3880666377119299E-5</v>
      </c>
      <c r="D744" s="27">
        <v>9.1215163864879947E-2</v>
      </c>
      <c r="E744" s="27">
        <v>0.12187066279032152</v>
      </c>
      <c r="F744" s="27">
        <v>2.1525470537867179E-2</v>
      </c>
      <c r="G744" s="27">
        <v>7.4106203789875272E-2</v>
      </c>
      <c r="H744" s="27">
        <v>7.2068873361232563E-2</v>
      </c>
      <c r="I744" s="27">
        <v>8.7082449999852846E-2</v>
      </c>
      <c r="J744" s="27">
        <v>6.7185392872964697E-2</v>
      </c>
      <c r="K744" s="27">
        <v>0.14502168217502087</v>
      </c>
      <c r="L744" s="27">
        <v>0.11051269150778156</v>
      </c>
      <c r="M744" s="27">
        <v>0.13468617419986195</v>
      </c>
      <c r="N744" s="27">
        <v>7.4725234900341539E-2</v>
      </c>
      <c r="O744" s="27">
        <v>0</v>
      </c>
      <c r="P744" s="27">
        <v>0</v>
      </c>
      <c r="Q744" s="27">
        <v>0</v>
      </c>
      <c r="R744" s="27">
        <v>0</v>
      </c>
      <c r="S744" s="27">
        <v>0</v>
      </c>
      <c r="T744" s="27">
        <v>0</v>
      </c>
      <c r="U744" s="27">
        <v>0</v>
      </c>
      <c r="V744" s="27">
        <v>0</v>
      </c>
      <c r="W744" s="27">
        <v>0</v>
      </c>
      <c r="X744" s="27">
        <v>0</v>
      </c>
      <c r="Y744" s="27">
        <v>0</v>
      </c>
      <c r="Z744" s="27">
        <v>0</v>
      </c>
      <c r="AA744" s="27">
        <v>0</v>
      </c>
      <c r="AB744" s="27">
        <v>0</v>
      </c>
      <c r="AC744" s="27">
        <v>0</v>
      </c>
      <c r="AD744" s="27">
        <v>0</v>
      </c>
      <c r="AE744" s="27">
        <v>0</v>
      </c>
      <c r="AF744" s="27">
        <v>0</v>
      </c>
      <c r="AG744" s="27">
        <v>0</v>
      </c>
      <c r="AH744" s="27">
        <v>0</v>
      </c>
      <c r="AI744" s="27">
        <v>0</v>
      </c>
      <c r="AK744" s="29">
        <f t="shared" si="11"/>
        <v>1.9415175916357153E-3</v>
      </c>
    </row>
    <row r="745" spans="1:37" x14ac:dyDescent="0.25">
      <c r="A745">
        <v>743</v>
      </c>
      <c r="B745" s="1">
        <v>1.34E-2</v>
      </c>
      <c r="C745" s="1">
        <v>-1.4803398303309186E-4</v>
      </c>
      <c r="D745" s="27">
        <v>1.843490390155721E-3</v>
      </c>
      <c r="E745" s="27">
        <v>0.13942106721761599</v>
      </c>
      <c r="F745" s="27">
        <v>0.10725816535516924</v>
      </c>
      <c r="G745" s="27">
        <v>0.12735086042367286</v>
      </c>
      <c r="H745" s="27">
        <v>0.14035733357878349</v>
      </c>
      <c r="I745" s="27">
        <v>5.3932142823160736E-2</v>
      </c>
      <c r="J745" s="27">
        <v>8.7157124415310691E-3</v>
      </c>
      <c r="K745" s="27">
        <v>0.16438014427472417</v>
      </c>
      <c r="L745" s="27">
        <v>2.5710998428924502E-2</v>
      </c>
      <c r="M745" s="27">
        <v>0.15302979940550784</v>
      </c>
      <c r="N745" s="27">
        <v>7.8000285660754468E-2</v>
      </c>
      <c r="O745" s="27">
        <v>0</v>
      </c>
      <c r="P745" s="27">
        <v>0</v>
      </c>
      <c r="Q745" s="27">
        <v>0</v>
      </c>
      <c r="R745" s="27">
        <v>0</v>
      </c>
      <c r="S745" s="27">
        <v>0</v>
      </c>
      <c r="T745" s="27">
        <v>0</v>
      </c>
      <c r="U745" s="27">
        <v>0</v>
      </c>
      <c r="V745" s="27">
        <v>0</v>
      </c>
      <c r="W745" s="27">
        <v>0</v>
      </c>
      <c r="X745" s="27">
        <v>0</v>
      </c>
      <c r="Y745" s="27">
        <v>0</v>
      </c>
      <c r="Z745" s="27">
        <v>0</v>
      </c>
      <c r="AA745" s="27">
        <v>0</v>
      </c>
      <c r="AB745" s="27">
        <v>0</v>
      </c>
      <c r="AC745" s="27">
        <v>0</v>
      </c>
      <c r="AD745" s="27">
        <v>0</v>
      </c>
      <c r="AE745" s="27">
        <v>0</v>
      </c>
      <c r="AF745" s="27">
        <v>0</v>
      </c>
      <c r="AG745" s="27">
        <v>0</v>
      </c>
      <c r="AH745" s="27">
        <v>0</v>
      </c>
      <c r="AI745" s="27">
        <v>0</v>
      </c>
      <c r="AK745" s="29">
        <f t="shared" si="11"/>
        <v>-1.1047312166648646E-2</v>
      </c>
    </row>
    <row r="746" spans="1:37" x14ac:dyDescent="0.25">
      <c r="A746">
        <v>744</v>
      </c>
      <c r="B746" s="1">
        <v>1.29E-2</v>
      </c>
      <c r="C746" s="1">
        <v>1.6067099522384178E-4</v>
      </c>
      <c r="D746" s="27">
        <v>0.10900069215090524</v>
      </c>
      <c r="E746" s="27">
        <v>0.12501904608996556</v>
      </c>
      <c r="F746" s="27">
        <v>0.10182000127710845</v>
      </c>
      <c r="G746" s="27">
        <v>9.6538676134648727E-2</v>
      </c>
      <c r="H746" s="27">
        <v>0.12231803915508177</v>
      </c>
      <c r="I746" s="27">
        <v>8.4422626533853962E-2</v>
      </c>
      <c r="J746" s="27">
        <v>0.13164839403065809</v>
      </c>
      <c r="K746" s="27">
        <v>4.7059324173644786E-2</v>
      </c>
      <c r="L746" s="27">
        <v>4.6692341719692332E-2</v>
      </c>
      <c r="M746" s="27">
        <v>3.2018014290391951E-2</v>
      </c>
      <c r="N746" s="27">
        <v>0.10346284444404914</v>
      </c>
      <c r="O746" s="27">
        <v>0</v>
      </c>
      <c r="P746" s="27">
        <v>0</v>
      </c>
      <c r="Q746" s="27">
        <v>0</v>
      </c>
      <c r="R746" s="27">
        <v>0</v>
      </c>
      <c r="S746" s="27">
        <v>0</v>
      </c>
      <c r="T746" s="27">
        <v>0</v>
      </c>
      <c r="U746" s="27">
        <v>0</v>
      </c>
      <c r="V746" s="27">
        <v>0</v>
      </c>
      <c r="W746" s="27">
        <v>0</v>
      </c>
      <c r="X746" s="27">
        <v>0</v>
      </c>
      <c r="Y746" s="27">
        <v>0</v>
      </c>
      <c r="Z746" s="27">
        <v>0</v>
      </c>
      <c r="AA746" s="27">
        <v>0</v>
      </c>
      <c r="AB746" s="27">
        <v>0</v>
      </c>
      <c r="AC746" s="27">
        <v>0</v>
      </c>
      <c r="AD746" s="27">
        <v>0</v>
      </c>
      <c r="AE746" s="27">
        <v>0</v>
      </c>
      <c r="AF746" s="27">
        <v>0</v>
      </c>
      <c r="AG746" s="27">
        <v>0</v>
      </c>
      <c r="AH746" s="27">
        <v>0</v>
      </c>
      <c r="AI746" s="27">
        <v>0</v>
      </c>
      <c r="AK746" s="29">
        <f t="shared" si="11"/>
        <v>1.2455115908824943E-2</v>
      </c>
    </row>
    <row r="747" spans="1:37" x14ac:dyDescent="0.25">
      <c r="A747">
        <v>745</v>
      </c>
      <c r="B747" s="1">
        <v>1.0999999999999999E-2</v>
      </c>
      <c r="C747" s="1">
        <v>-2.0424497344062514E-4</v>
      </c>
      <c r="D747" s="27">
        <v>0.18076271850906911</v>
      </c>
      <c r="E747" s="27">
        <v>1.4136708712007801E-2</v>
      </c>
      <c r="F747" s="27">
        <v>8.7156974303859228E-2</v>
      </c>
      <c r="G747" s="27">
        <v>2.4107104142084501E-2</v>
      </c>
      <c r="H747" s="27">
        <v>0.18471371846573587</v>
      </c>
      <c r="I747" s="27">
        <v>0.14559971264281571</v>
      </c>
      <c r="J747" s="27">
        <v>4.975995607371201E-2</v>
      </c>
      <c r="K747" s="27">
        <v>5.7777786133588596E-2</v>
      </c>
      <c r="L747" s="27">
        <v>3.6339281424950853E-2</v>
      </c>
      <c r="M747" s="27">
        <v>6.3242731551410719E-2</v>
      </c>
      <c r="N747" s="27">
        <v>0.1564033080407656</v>
      </c>
      <c r="O747" s="27">
        <v>0</v>
      </c>
      <c r="P747" s="27">
        <v>0</v>
      </c>
      <c r="Q747" s="27">
        <v>0</v>
      </c>
      <c r="R747" s="27">
        <v>0</v>
      </c>
      <c r="S747" s="27">
        <v>0</v>
      </c>
      <c r="T747" s="27">
        <v>0</v>
      </c>
      <c r="U747" s="27">
        <v>0</v>
      </c>
      <c r="V747" s="27">
        <v>0</v>
      </c>
      <c r="W747" s="27">
        <v>0</v>
      </c>
      <c r="X747" s="27">
        <v>0</v>
      </c>
      <c r="Y747" s="27">
        <v>0</v>
      </c>
      <c r="Z747" s="27">
        <v>0</v>
      </c>
      <c r="AA747" s="27">
        <v>0</v>
      </c>
      <c r="AB747" s="27">
        <v>0</v>
      </c>
      <c r="AC747" s="27">
        <v>0</v>
      </c>
      <c r="AD747" s="27">
        <v>0</v>
      </c>
      <c r="AE747" s="27">
        <v>0</v>
      </c>
      <c r="AF747" s="27">
        <v>0</v>
      </c>
      <c r="AG747" s="27">
        <v>0</v>
      </c>
      <c r="AH747" s="27">
        <v>0</v>
      </c>
      <c r="AI747" s="27">
        <v>0</v>
      </c>
      <c r="AK747" s="29">
        <f t="shared" si="11"/>
        <v>-1.8567724858238651E-2</v>
      </c>
    </row>
    <row r="748" spans="1:37" x14ac:dyDescent="0.25">
      <c r="A748">
        <v>746</v>
      </c>
      <c r="B748" s="1">
        <v>1.15E-2</v>
      </c>
      <c r="C748" s="1">
        <v>-2.6304906800854607E-4</v>
      </c>
      <c r="D748" s="27">
        <v>7.8137979665721474E-2</v>
      </c>
      <c r="E748" s="27">
        <v>3.7952771158000061E-2</v>
      </c>
      <c r="F748" s="27">
        <v>4.8055156930418563E-2</v>
      </c>
      <c r="G748" s="27">
        <v>8.1196552691120139E-2</v>
      </c>
      <c r="H748" s="27">
        <v>8.1109515071945207E-2</v>
      </c>
      <c r="I748" s="27">
        <v>0.19166666920341874</v>
      </c>
      <c r="J748" s="27">
        <v>2.2325171867974791E-2</v>
      </c>
      <c r="K748" s="27">
        <v>0.12866780580344608</v>
      </c>
      <c r="L748" s="27">
        <v>0.11923385838976953</v>
      </c>
      <c r="M748" s="27">
        <v>0.16284351882070064</v>
      </c>
      <c r="N748" s="27">
        <v>4.8811000397484906E-2</v>
      </c>
      <c r="O748" s="27">
        <v>0</v>
      </c>
      <c r="P748" s="27">
        <v>0</v>
      </c>
      <c r="Q748" s="27">
        <v>0</v>
      </c>
      <c r="R748" s="27">
        <v>0</v>
      </c>
      <c r="S748" s="27">
        <v>0</v>
      </c>
      <c r="T748" s="27">
        <v>0</v>
      </c>
      <c r="U748" s="27">
        <v>0</v>
      </c>
      <c r="V748" s="27">
        <v>0</v>
      </c>
      <c r="W748" s="27">
        <v>0</v>
      </c>
      <c r="X748" s="27">
        <v>0</v>
      </c>
      <c r="Y748" s="27">
        <v>0</v>
      </c>
      <c r="Z748" s="27">
        <v>0</v>
      </c>
      <c r="AA748" s="27">
        <v>0</v>
      </c>
      <c r="AB748" s="27">
        <v>0</v>
      </c>
      <c r="AC748" s="27">
        <v>0</v>
      </c>
      <c r="AD748" s="27">
        <v>0</v>
      </c>
      <c r="AE748" s="27">
        <v>0</v>
      </c>
      <c r="AF748" s="27">
        <v>0</v>
      </c>
      <c r="AG748" s="27">
        <v>0</v>
      </c>
      <c r="AH748" s="27">
        <v>0</v>
      </c>
      <c r="AI748" s="27">
        <v>0</v>
      </c>
      <c r="AK748" s="29">
        <f t="shared" si="11"/>
        <v>-2.2873832000743138E-2</v>
      </c>
    </row>
    <row r="749" spans="1:37" x14ac:dyDescent="0.25">
      <c r="A749">
        <v>747</v>
      </c>
      <c r="B749" s="1">
        <v>1.61E-2</v>
      </c>
      <c r="C749" s="1">
        <v>1.3616712091052495E-4</v>
      </c>
      <c r="D749" s="27">
        <v>6.8126431836257634E-2</v>
      </c>
      <c r="E749" s="27">
        <v>0.22479964309761913</v>
      </c>
      <c r="F749" s="27">
        <v>4.3405868962305916E-2</v>
      </c>
      <c r="G749" s="27">
        <v>4.0107158677880013E-2</v>
      </c>
      <c r="H749" s="27">
        <v>0.21028683948777327</v>
      </c>
      <c r="I749" s="27">
        <v>0.13766194173211324</v>
      </c>
      <c r="J749" s="27">
        <v>1.8834776480709514E-3</v>
      </c>
      <c r="K749" s="27">
        <v>0.11990665998823058</v>
      </c>
      <c r="L749" s="27">
        <v>6.5362068209381841E-2</v>
      </c>
      <c r="M749" s="27">
        <v>1.9106264068661848E-2</v>
      </c>
      <c r="N749" s="27">
        <v>6.9353646291705567E-2</v>
      </c>
      <c r="O749" s="27">
        <v>0</v>
      </c>
      <c r="P749" s="27">
        <v>0</v>
      </c>
      <c r="Q749" s="27">
        <v>0</v>
      </c>
      <c r="R749" s="27">
        <v>0</v>
      </c>
      <c r="S749" s="27">
        <v>0</v>
      </c>
      <c r="T749" s="27">
        <v>0</v>
      </c>
      <c r="U749" s="27">
        <v>0</v>
      </c>
      <c r="V749" s="27">
        <v>0</v>
      </c>
      <c r="W749" s="27">
        <v>0</v>
      </c>
      <c r="X749" s="27">
        <v>0</v>
      </c>
      <c r="Y749" s="27">
        <v>0</v>
      </c>
      <c r="Z749" s="27">
        <v>0</v>
      </c>
      <c r="AA749" s="27">
        <v>0</v>
      </c>
      <c r="AB749" s="27">
        <v>0</v>
      </c>
      <c r="AC749" s="27">
        <v>0</v>
      </c>
      <c r="AD749" s="27">
        <v>0</v>
      </c>
      <c r="AE749" s="27">
        <v>0</v>
      </c>
      <c r="AF749" s="27">
        <v>0</v>
      </c>
      <c r="AG749" s="27">
        <v>0</v>
      </c>
      <c r="AH749" s="27">
        <v>0</v>
      </c>
      <c r="AI749" s="27">
        <v>0</v>
      </c>
      <c r="AK749" s="29">
        <f t="shared" si="11"/>
        <v>8.4575851497220456E-3</v>
      </c>
    </row>
    <row r="750" spans="1:37" x14ac:dyDescent="0.25">
      <c r="A750">
        <v>748</v>
      </c>
      <c r="B750" s="1">
        <v>8.8999999999999999E-3</v>
      </c>
      <c r="C750" s="1">
        <v>5.5589299852206445E-6</v>
      </c>
      <c r="D750" s="27">
        <v>7.1487397316760487E-2</v>
      </c>
      <c r="E750" s="27">
        <v>8.7089501469906783E-3</v>
      </c>
      <c r="F750" s="27">
        <v>9.30076593516585E-2</v>
      </c>
      <c r="G750" s="27">
        <v>8.659293539497348E-2</v>
      </c>
      <c r="H750" s="27">
        <v>3.9570306672815671E-4</v>
      </c>
      <c r="I750" s="27">
        <v>5.8529371801742825E-4</v>
      </c>
      <c r="J750" s="27">
        <v>0.19091088011079035</v>
      </c>
      <c r="K750" s="27">
        <v>9.854407422945323E-2</v>
      </c>
      <c r="L750" s="27">
        <v>0.10018082700075986</v>
      </c>
      <c r="M750" s="27">
        <v>0.17259158745316744</v>
      </c>
      <c r="N750" s="27">
        <v>0.1769946922107003</v>
      </c>
      <c r="O750" s="27">
        <v>0</v>
      </c>
      <c r="P750" s="27">
        <v>0</v>
      </c>
      <c r="Q750" s="27">
        <v>0</v>
      </c>
      <c r="R750" s="27">
        <v>0</v>
      </c>
      <c r="S750" s="27">
        <v>0</v>
      </c>
      <c r="T750" s="27">
        <v>0</v>
      </c>
      <c r="U750" s="27">
        <v>0</v>
      </c>
      <c r="V750" s="27">
        <v>0</v>
      </c>
      <c r="W750" s="27">
        <v>0</v>
      </c>
      <c r="X750" s="27">
        <v>0</v>
      </c>
      <c r="Y750" s="27">
        <v>0</v>
      </c>
      <c r="Z750" s="27">
        <v>0</v>
      </c>
      <c r="AA750" s="27">
        <v>0</v>
      </c>
      <c r="AB750" s="27">
        <v>0</v>
      </c>
      <c r="AC750" s="27">
        <v>0</v>
      </c>
      <c r="AD750" s="27">
        <v>0</v>
      </c>
      <c r="AE750" s="27">
        <v>0</v>
      </c>
      <c r="AF750" s="27">
        <v>0</v>
      </c>
      <c r="AG750" s="27">
        <v>0</v>
      </c>
      <c r="AH750" s="27">
        <v>0</v>
      </c>
      <c r="AI750" s="27">
        <v>0</v>
      </c>
      <c r="AK750" s="29">
        <f t="shared" si="11"/>
        <v>6.2459887474389264E-4</v>
      </c>
    </row>
    <row r="751" spans="1:37" x14ac:dyDescent="0.25">
      <c r="A751">
        <v>749</v>
      </c>
      <c r="B751" s="1">
        <v>1.2800000000000001E-2</v>
      </c>
      <c r="C751" s="1">
        <v>-4.5964971060427132E-5</v>
      </c>
      <c r="D751" s="27">
        <v>8.2500459353043759E-2</v>
      </c>
      <c r="E751" s="27">
        <v>8.6855713186547348E-2</v>
      </c>
      <c r="F751" s="27">
        <v>8.1699486623763931E-2</v>
      </c>
      <c r="G751" s="27">
        <v>0.12529844251892069</v>
      </c>
      <c r="H751" s="27">
        <v>7.7901802315230959E-2</v>
      </c>
      <c r="I751" s="27">
        <v>0.13316886904044642</v>
      </c>
      <c r="J751" s="27">
        <v>0.10343612529337989</v>
      </c>
      <c r="K751" s="27">
        <v>0.11245278493479698</v>
      </c>
      <c r="L751" s="27">
        <v>0.13169385178242157</v>
      </c>
      <c r="M751" s="27">
        <v>5.7141250479044822E-2</v>
      </c>
      <c r="N751" s="27">
        <v>7.8512144724035421E-3</v>
      </c>
      <c r="O751" s="27">
        <v>0</v>
      </c>
      <c r="P751" s="27">
        <v>0</v>
      </c>
      <c r="Q751" s="27">
        <v>0</v>
      </c>
      <c r="R751" s="27">
        <v>0</v>
      </c>
      <c r="S751" s="27">
        <v>0</v>
      </c>
      <c r="T751" s="27">
        <v>0</v>
      </c>
      <c r="U751" s="27">
        <v>0</v>
      </c>
      <c r="V751" s="27">
        <v>0</v>
      </c>
      <c r="W751" s="27">
        <v>0</v>
      </c>
      <c r="X751" s="27">
        <v>0</v>
      </c>
      <c r="Y751" s="27">
        <v>0</v>
      </c>
      <c r="Z751" s="27">
        <v>0</v>
      </c>
      <c r="AA751" s="27">
        <v>0</v>
      </c>
      <c r="AB751" s="27">
        <v>0</v>
      </c>
      <c r="AC751" s="27">
        <v>0</v>
      </c>
      <c r="AD751" s="27">
        <v>0</v>
      </c>
      <c r="AE751" s="27">
        <v>0</v>
      </c>
      <c r="AF751" s="27">
        <v>0</v>
      </c>
      <c r="AG751" s="27">
        <v>0</v>
      </c>
      <c r="AH751" s="27">
        <v>0</v>
      </c>
      <c r="AI751" s="27">
        <v>0</v>
      </c>
      <c r="AK751" s="29">
        <f t="shared" si="11"/>
        <v>-3.5910133640958694E-3</v>
      </c>
    </row>
    <row r="752" spans="1:37" x14ac:dyDescent="0.25">
      <c r="A752">
        <v>750</v>
      </c>
      <c r="B752" s="1">
        <v>1.2500000000000001E-2</v>
      </c>
      <c r="C752" s="1">
        <v>-2.5006052188136882E-4</v>
      </c>
      <c r="D752" s="27">
        <v>3.0974399044961652E-2</v>
      </c>
      <c r="E752" s="27">
        <v>8.0522205044708584E-2</v>
      </c>
      <c r="F752" s="27">
        <v>0.14202005298749193</v>
      </c>
      <c r="G752" s="27">
        <v>2.5782137200765606E-2</v>
      </c>
      <c r="H752" s="27">
        <v>0.14228439230592924</v>
      </c>
      <c r="I752" s="27">
        <v>0.17553191623231765</v>
      </c>
      <c r="J752" s="27">
        <v>8.4026329986102807E-2</v>
      </c>
      <c r="K752" s="27">
        <v>0.11277156554683838</v>
      </c>
      <c r="L752" s="27">
        <v>3.7454567399112682E-2</v>
      </c>
      <c r="M752" s="27">
        <v>8.7673102919706952E-2</v>
      </c>
      <c r="N752" s="27">
        <v>8.0959331332064469E-2</v>
      </c>
      <c r="O752" s="27">
        <v>0</v>
      </c>
      <c r="P752" s="27">
        <v>0</v>
      </c>
      <c r="Q752" s="27">
        <v>0</v>
      </c>
      <c r="R752" s="27">
        <v>0</v>
      </c>
      <c r="S752" s="27">
        <v>0</v>
      </c>
      <c r="T752" s="27">
        <v>0</v>
      </c>
      <c r="U752" s="27">
        <v>0</v>
      </c>
      <c r="V752" s="27">
        <v>0</v>
      </c>
      <c r="W752" s="27">
        <v>0</v>
      </c>
      <c r="X752" s="27">
        <v>0</v>
      </c>
      <c r="Y752" s="27">
        <v>0</v>
      </c>
      <c r="Z752" s="27">
        <v>0</v>
      </c>
      <c r="AA752" s="27">
        <v>0</v>
      </c>
      <c r="AB752" s="27">
        <v>0</v>
      </c>
      <c r="AC752" s="27">
        <v>0</v>
      </c>
      <c r="AD752" s="27">
        <v>0</v>
      </c>
      <c r="AE752" s="27">
        <v>0</v>
      </c>
      <c r="AF752" s="27">
        <v>0</v>
      </c>
      <c r="AG752" s="27">
        <v>0</v>
      </c>
      <c r="AH752" s="27">
        <v>0</v>
      </c>
      <c r="AI752" s="27">
        <v>0</v>
      </c>
      <c r="AK752" s="29">
        <f t="shared" si="11"/>
        <v>-2.0004841750509504E-2</v>
      </c>
    </row>
    <row r="753" spans="1:37" x14ac:dyDescent="0.25">
      <c r="A753">
        <v>751</v>
      </c>
      <c r="B753" s="1">
        <v>1.18E-2</v>
      </c>
      <c r="C753" s="1">
        <v>3.3526272641723823E-4</v>
      </c>
      <c r="D753" s="27">
        <v>7.7733945563775844E-2</v>
      </c>
      <c r="E753" s="27">
        <v>0.1362719632048961</v>
      </c>
      <c r="F753" s="27">
        <v>9.1357640094767587E-2</v>
      </c>
      <c r="G753" s="27">
        <v>0.10222294185167215</v>
      </c>
      <c r="H753" s="27">
        <v>6.1049976720295121E-2</v>
      </c>
      <c r="I753" s="27">
        <v>3.3511977434559402E-3</v>
      </c>
      <c r="J753" s="27">
        <v>0.14935262858627585</v>
      </c>
      <c r="K753" s="27">
        <v>5.4296896938164398E-2</v>
      </c>
      <c r="L753" s="27">
        <v>0.11686520225748137</v>
      </c>
      <c r="M753" s="27">
        <v>9.1627709872680443E-2</v>
      </c>
      <c r="N753" s="27">
        <v>0.11586989716653512</v>
      </c>
      <c r="O753" s="27">
        <v>0</v>
      </c>
      <c r="P753" s="27">
        <v>0</v>
      </c>
      <c r="Q753" s="27">
        <v>0</v>
      </c>
      <c r="R753" s="27">
        <v>0</v>
      </c>
      <c r="S753" s="27">
        <v>0</v>
      </c>
      <c r="T753" s="27">
        <v>0</v>
      </c>
      <c r="U753" s="27">
        <v>0</v>
      </c>
      <c r="V753" s="27">
        <v>0</v>
      </c>
      <c r="W753" s="27">
        <v>0</v>
      </c>
      <c r="X753" s="27">
        <v>0</v>
      </c>
      <c r="Y753" s="27">
        <v>0</v>
      </c>
      <c r="Z753" s="27">
        <v>0</v>
      </c>
      <c r="AA753" s="27">
        <v>0</v>
      </c>
      <c r="AB753" s="27">
        <v>0</v>
      </c>
      <c r="AC753" s="27">
        <v>0</v>
      </c>
      <c r="AD753" s="27">
        <v>0</v>
      </c>
      <c r="AE753" s="27">
        <v>0</v>
      </c>
      <c r="AF753" s="27">
        <v>0</v>
      </c>
      <c r="AG753" s="27">
        <v>0</v>
      </c>
      <c r="AH753" s="27">
        <v>0</v>
      </c>
      <c r="AI753" s="27">
        <v>0</v>
      </c>
      <c r="AK753" s="29">
        <f t="shared" si="11"/>
        <v>2.8412095459087985E-2</v>
      </c>
    </row>
    <row r="754" spans="1:37" x14ac:dyDescent="0.25">
      <c r="A754">
        <v>752</v>
      </c>
      <c r="B754" s="1">
        <v>1.4200000000000001E-2</v>
      </c>
      <c r="C754" s="1">
        <v>5.6215554986358319E-5</v>
      </c>
      <c r="D754" s="27">
        <v>9.210413667493704E-2</v>
      </c>
      <c r="E754" s="27">
        <v>0.14586526319843121</v>
      </c>
      <c r="F754" s="27">
        <v>0.13000711081687094</v>
      </c>
      <c r="G754" s="27">
        <v>0.14642922720932386</v>
      </c>
      <c r="H754" s="27">
        <v>2.1767649902370883E-2</v>
      </c>
      <c r="I754" s="27">
        <v>0.15760770914680516</v>
      </c>
      <c r="J754" s="27">
        <v>7.0383858197405974E-2</v>
      </c>
      <c r="K754" s="27">
        <v>5.2119851369765602E-2</v>
      </c>
      <c r="L754" s="27">
        <v>4.8643067222660902E-2</v>
      </c>
      <c r="M754" s="27">
        <v>1.5090637362849201E-2</v>
      </c>
      <c r="N754" s="27">
        <v>0.11998148889857914</v>
      </c>
      <c r="O754" s="27">
        <v>0</v>
      </c>
      <c r="P754" s="27">
        <v>0</v>
      </c>
      <c r="Q754" s="27">
        <v>0</v>
      </c>
      <c r="R754" s="27">
        <v>0</v>
      </c>
      <c r="S754" s="27">
        <v>0</v>
      </c>
      <c r="T754" s="27">
        <v>0</v>
      </c>
      <c r="U754" s="27">
        <v>0</v>
      </c>
      <c r="V754" s="27">
        <v>0</v>
      </c>
      <c r="W754" s="27">
        <v>0</v>
      </c>
      <c r="X754" s="27">
        <v>0</v>
      </c>
      <c r="Y754" s="27">
        <v>0</v>
      </c>
      <c r="Z754" s="27">
        <v>0</v>
      </c>
      <c r="AA754" s="27">
        <v>0</v>
      </c>
      <c r="AB754" s="27">
        <v>0</v>
      </c>
      <c r="AC754" s="27">
        <v>0</v>
      </c>
      <c r="AD754" s="27">
        <v>0</v>
      </c>
      <c r="AE754" s="27">
        <v>0</v>
      </c>
      <c r="AF754" s="27">
        <v>0</v>
      </c>
      <c r="AG754" s="27">
        <v>0</v>
      </c>
      <c r="AH754" s="27">
        <v>0</v>
      </c>
      <c r="AI754" s="27">
        <v>0</v>
      </c>
      <c r="AK754" s="29">
        <f t="shared" si="11"/>
        <v>3.9588419004477687E-3</v>
      </c>
    </row>
    <row r="755" spans="1:37" x14ac:dyDescent="0.25">
      <c r="A755">
        <v>753</v>
      </c>
      <c r="B755" s="1">
        <v>1.1599999999999999E-2</v>
      </c>
      <c r="C755" s="1">
        <v>1.0560381419157187E-4</v>
      </c>
      <c r="D755" s="27">
        <v>4.3785019504149626E-2</v>
      </c>
      <c r="E755" s="27">
        <v>9.4483994432218527E-2</v>
      </c>
      <c r="F755" s="27">
        <v>0.15898334115890619</v>
      </c>
      <c r="G755" s="27">
        <v>0.14343708986292139</v>
      </c>
      <c r="H755" s="27">
        <v>1.4313956028875701E-2</v>
      </c>
      <c r="I755" s="27">
        <v>8.3596765146094376E-2</v>
      </c>
      <c r="J755" s="27">
        <v>0.15185036842168237</v>
      </c>
      <c r="K755" s="27">
        <v>3.0836198330498839E-2</v>
      </c>
      <c r="L755" s="27">
        <v>5.987351424964811E-2</v>
      </c>
      <c r="M755" s="27">
        <v>0.11988813531718849</v>
      </c>
      <c r="N755" s="27">
        <v>9.8951617547816562E-2</v>
      </c>
      <c r="O755" s="27">
        <v>0</v>
      </c>
      <c r="P755" s="27">
        <v>0</v>
      </c>
      <c r="Q755" s="27">
        <v>0</v>
      </c>
      <c r="R755" s="27">
        <v>0</v>
      </c>
      <c r="S755" s="27">
        <v>0</v>
      </c>
      <c r="T755" s="27">
        <v>0</v>
      </c>
      <c r="U755" s="27">
        <v>0</v>
      </c>
      <c r="V755" s="27">
        <v>0</v>
      </c>
      <c r="W755" s="27">
        <v>0</v>
      </c>
      <c r="X755" s="27">
        <v>0</v>
      </c>
      <c r="Y755" s="27">
        <v>0</v>
      </c>
      <c r="Z755" s="27">
        <v>0</v>
      </c>
      <c r="AA755" s="27">
        <v>0</v>
      </c>
      <c r="AB755" s="27">
        <v>0</v>
      </c>
      <c r="AC755" s="27">
        <v>0</v>
      </c>
      <c r="AD755" s="27">
        <v>0</v>
      </c>
      <c r="AE755" s="27">
        <v>0</v>
      </c>
      <c r="AF755" s="27">
        <v>0</v>
      </c>
      <c r="AG755" s="27">
        <v>0</v>
      </c>
      <c r="AH755" s="27">
        <v>0</v>
      </c>
      <c r="AI755" s="27">
        <v>0</v>
      </c>
      <c r="AK755" s="29">
        <f t="shared" si="11"/>
        <v>9.1037770854803333E-3</v>
      </c>
    </row>
    <row r="756" spans="1:37" x14ac:dyDescent="0.25">
      <c r="A756">
        <v>754</v>
      </c>
      <c r="B756" s="1">
        <v>1.29E-2</v>
      </c>
      <c r="C756" s="1">
        <v>-2.3316250096611844E-4</v>
      </c>
      <c r="D756" s="27">
        <v>1.2069598421451194E-2</v>
      </c>
      <c r="E756" s="27">
        <v>2.8443099753858971E-2</v>
      </c>
      <c r="F756" s="27">
        <v>5.5711595845315313E-2</v>
      </c>
      <c r="G756" s="27">
        <v>0.2133037119486606</v>
      </c>
      <c r="H756" s="27">
        <v>7.3214486619731664E-2</v>
      </c>
      <c r="I756" s="27">
        <v>0.17358602316876828</v>
      </c>
      <c r="J756" s="27">
        <v>1.3035847107507596E-2</v>
      </c>
      <c r="K756" s="27">
        <v>0.15294405534384228</v>
      </c>
      <c r="L756" s="27">
        <v>0.18457879221784129</v>
      </c>
      <c r="M756" s="27">
        <v>1.9641092021435793E-2</v>
      </c>
      <c r="N756" s="27">
        <v>7.3471697551586904E-2</v>
      </c>
      <c r="O756" s="27">
        <v>0</v>
      </c>
      <c r="P756" s="27">
        <v>0</v>
      </c>
      <c r="Q756" s="27">
        <v>0</v>
      </c>
      <c r="R756" s="27">
        <v>0</v>
      </c>
      <c r="S756" s="27">
        <v>0</v>
      </c>
      <c r="T756" s="27">
        <v>0</v>
      </c>
      <c r="U756" s="27">
        <v>0</v>
      </c>
      <c r="V756" s="27">
        <v>0</v>
      </c>
      <c r="W756" s="27">
        <v>0</v>
      </c>
      <c r="X756" s="27">
        <v>0</v>
      </c>
      <c r="Y756" s="27">
        <v>0</v>
      </c>
      <c r="Z756" s="27">
        <v>0</v>
      </c>
      <c r="AA756" s="27">
        <v>0</v>
      </c>
      <c r="AB756" s="27">
        <v>0</v>
      </c>
      <c r="AC756" s="27">
        <v>0</v>
      </c>
      <c r="AD756" s="27">
        <v>0</v>
      </c>
      <c r="AE756" s="27">
        <v>0</v>
      </c>
      <c r="AF756" s="27">
        <v>0</v>
      </c>
      <c r="AG756" s="27">
        <v>0</v>
      </c>
      <c r="AH756" s="27">
        <v>0</v>
      </c>
      <c r="AI756" s="27">
        <v>0</v>
      </c>
      <c r="AK756" s="29">
        <f t="shared" si="11"/>
        <v>-1.8074612477993676E-2</v>
      </c>
    </row>
    <row r="757" spans="1:37" x14ac:dyDescent="0.25">
      <c r="A757">
        <v>755</v>
      </c>
      <c r="B757" s="1">
        <v>1.15E-2</v>
      </c>
      <c r="C757" s="1">
        <v>1.7039851814602293E-4</v>
      </c>
      <c r="D757" s="27">
        <v>9.9581796773215644E-3</v>
      </c>
      <c r="E757" s="27">
        <v>0.12404105638036859</v>
      </c>
      <c r="F757" s="27">
        <v>9.7361890569296658E-2</v>
      </c>
      <c r="G757" s="27">
        <v>9.9392818967528176E-2</v>
      </c>
      <c r="H757" s="27">
        <v>3.2195300069057207E-2</v>
      </c>
      <c r="I757" s="27">
        <v>3.8511045570908203E-2</v>
      </c>
      <c r="J757" s="27">
        <v>0.12125246744978802</v>
      </c>
      <c r="K757" s="27">
        <v>0.10353738782277827</v>
      </c>
      <c r="L757" s="27">
        <v>0.14287777197812418</v>
      </c>
      <c r="M757" s="27">
        <v>0.13311842106534827</v>
      </c>
      <c r="N757" s="27">
        <v>9.7753660449481014E-2</v>
      </c>
      <c r="O757" s="27">
        <v>0</v>
      </c>
      <c r="P757" s="27">
        <v>0</v>
      </c>
      <c r="Q757" s="27">
        <v>0</v>
      </c>
      <c r="R757" s="27">
        <v>0</v>
      </c>
      <c r="S757" s="27">
        <v>0</v>
      </c>
      <c r="T757" s="27">
        <v>0</v>
      </c>
      <c r="U757" s="27">
        <v>0</v>
      </c>
      <c r="V757" s="27">
        <v>0</v>
      </c>
      <c r="W757" s="27">
        <v>0</v>
      </c>
      <c r="X757" s="27">
        <v>0</v>
      </c>
      <c r="Y757" s="27">
        <v>0</v>
      </c>
      <c r="Z757" s="27">
        <v>0</v>
      </c>
      <c r="AA757" s="27">
        <v>0</v>
      </c>
      <c r="AB757" s="27">
        <v>0</v>
      </c>
      <c r="AC757" s="27">
        <v>0</v>
      </c>
      <c r="AD757" s="27">
        <v>0</v>
      </c>
      <c r="AE757" s="27">
        <v>0</v>
      </c>
      <c r="AF757" s="27">
        <v>0</v>
      </c>
      <c r="AG757" s="27">
        <v>0</v>
      </c>
      <c r="AH757" s="27">
        <v>0</v>
      </c>
      <c r="AI757" s="27">
        <v>0</v>
      </c>
      <c r="AK757" s="29">
        <f t="shared" si="11"/>
        <v>1.4817262447480255E-2</v>
      </c>
    </row>
    <row r="758" spans="1:37" x14ac:dyDescent="0.25">
      <c r="A758">
        <v>756</v>
      </c>
      <c r="B758" s="1">
        <v>1.12E-2</v>
      </c>
      <c r="C758" s="1">
        <v>-1.3807584502712879E-4</v>
      </c>
      <c r="D758" s="27">
        <v>5.7745427658532911E-2</v>
      </c>
      <c r="E758" s="27">
        <v>1.0557254044935474E-3</v>
      </c>
      <c r="F758" s="27">
        <v>0.15046962238001446</v>
      </c>
      <c r="G758" s="27">
        <v>7.2128240834054183E-2</v>
      </c>
      <c r="H758" s="27">
        <v>0.16212516415102252</v>
      </c>
      <c r="I758" s="27">
        <v>8.6895630721962797E-2</v>
      </c>
      <c r="J758" s="27">
        <v>0.17870876931005722</v>
      </c>
      <c r="K758" s="27">
        <v>7.5111315006082785E-2</v>
      </c>
      <c r="L758" s="27">
        <v>6.6135555871769794E-2</v>
      </c>
      <c r="M758" s="27">
        <v>1.2298975687775724E-2</v>
      </c>
      <c r="N758" s="27">
        <v>0.13732557297423403</v>
      </c>
      <c r="O758" s="27">
        <v>0</v>
      </c>
      <c r="P758" s="27">
        <v>0</v>
      </c>
      <c r="Q758" s="27">
        <v>0</v>
      </c>
      <c r="R758" s="27">
        <v>0</v>
      </c>
      <c r="S758" s="27">
        <v>0</v>
      </c>
      <c r="T758" s="27">
        <v>0</v>
      </c>
      <c r="U758" s="27">
        <v>0</v>
      </c>
      <c r="V758" s="27">
        <v>0</v>
      </c>
      <c r="W758" s="27">
        <v>0</v>
      </c>
      <c r="X758" s="27">
        <v>0</v>
      </c>
      <c r="Y758" s="27">
        <v>0</v>
      </c>
      <c r="Z758" s="27">
        <v>0</v>
      </c>
      <c r="AA758" s="27">
        <v>0</v>
      </c>
      <c r="AB758" s="27">
        <v>0</v>
      </c>
      <c r="AC758" s="27">
        <v>0</v>
      </c>
      <c r="AD758" s="27">
        <v>0</v>
      </c>
      <c r="AE758" s="27">
        <v>0</v>
      </c>
      <c r="AF758" s="27">
        <v>0</v>
      </c>
      <c r="AG758" s="27">
        <v>0</v>
      </c>
      <c r="AH758" s="27">
        <v>0</v>
      </c>
      <c r="AI758" s="27">
        <v>0</v>
      </c>
      <c r="AK758" s="29">
        <f t="shared" si="11"/>
        <v>-1.2328200448850786E-2</v>
      </c>
    </row>
    <row r="759" spans="1:37" x14ac:dyDescent="0.25">
      <c r="A759">
        <v>757</v>
      </c>
      <c r="B759" s="1">
        <v>1.29E-2</v>
      </c>
      <c r="C759" s="1">
        <v>1.3367685201280148E-4</v>
      </c>
      <c r="D759" s="27">
        <v>5.1580397250459E-5</v>
      </c>
      <c r="E759" s="27">
        <v>0.14810301263166276</v>
      </c>
      <c r="F759" s="27">
        <v>0.15260351035651926</v>
      </c>
      <c r="G759" s="27">
        <v>0.15470075194816801</v>
      </c>
      <c r="H759" s="27">
        <v>0.10385986281531703</v>
      </c>
      <c r="I759" s="27">
        <v>3.6528152257489239E-2</v>
      </c>
      <c r="J759" s="27">
        <v>6.1387048087025123E-2</v>
      </c>
      <c r="K759" s="27">
        <v>5.9550526349466573E-2</v>
      </c>
      <c r="L759" s="27">
        <v>2.3646056620635861E-2</v>
      </c>
      <c r="M759" s="27">
        <v>8.951699269556182E-2</v>
      </c>
      <c r="N759" s="27">
        <v>0.17005250584090378</v>
      </c>
      <c r="O759" s="27">
        <v>0</v>
      </c>
      <c r="P759" s="27">
        <v>0</v>
      </c>
      <c r="Q759" s="27">
        <v>0</v>
      </c>
      <c r="R759" s="27">
        <v>0</v>
      </c>
      <c r="S759" s="27">
        <v>0</v>
      </c>
      <c r="T759" s="27">
        <v>0</v>
      </c>
      <c r="U759" s="27">
        <v>0</v>
      </c>
      <c r="V759" s="27">
        <v>0</v>
      </c>
      <c r="W759" s="27">
        <v>0</v>
      </c>
      <c r="X759" s="27">
        <v>0</v>
      </c>
      <c r="Y759" s="27">
        <v>0</v>
      </c>
      <c r="Z759" s="27">
        <v>0</v>
      </c>
      <c r="AA759" s="27">
        <v>0</v>
      </c>
      <c r="AB759" s="27">
        <v>0</v>
      </c>
      <c r="AC759" s="27">
        <v>0</v>
      </c>
      <c r="AD759" s="27">
        <v>0</v>
      </c>
      <c r="AE759" s="27">
        <v>0</v>
      </c>
      <c r="AF759" s="27">
        <v>0</v>
      </c>
      <c r="AG759" s="27">
        <v>0</v>
      </c>
      <c r="AH759" s="27">
        <v>0</v>
      </c>
      <c r="AI759" s="27">
        <v>0</v>
      </c>
      <c r="AK759" s="29">
        <f t="shared" si="11"/>
        <v>1.0362546667659029E-2</v>
      </c>
    </row>
    <row r="760" spans="1:37" x14ac:dyDescent="0.25">
      <c r="A760">
        <v>758</v>
      </c>
      <c r="B760" s="1">
        <v>1.2699999999999999E-2</v>
      </c>
      <c r="C760" s="1">
        <v>5.1330534925250141E-4</v>
      </c>
      <c r="D760" s="27">
        <v>0.16410177370869364</v>
      </c>
      <c r="E760" s="27">
        <v>0.17100251481753259</v>
      </c>
      <c r="F760" s="27">
        <v>4.7316652811793938E-2</v>
      </c>
      <c r="G760" s="27">
        <v>9.2721836759819307E-2</v>
      </c>
      <c r="H760" s="27">
        <v>5.1191962407820701E-2</v>
      </c>
      <c r="I760" s="27">
        <v>3.733032385811668E-2</v>
      </c>
      <c r="J760" s="27">
        <v>0.12772825274337637</v>
      </c>
      <c r="K760" s="27">
        <v>5.857589814306223E-3</v>
      </c>
      <c r="L760" s="27">
        <v>0.16796802764331989</v>
      </c>
      <c r="M760" s="27">
        <v>0.1328428968193085</v>
      </c>
      <c r="N760" s="27">
        <v>1.9381686159121239E-3</v>
      </c>
      <c r="O760" s="27">
        <v>0</v>
      </c>
      <c r="P760" s="27">
        <v>0</v>
      </c>
      <c r="Q760" s="27">
        <v>0</v>
      </c>
      <c r="R760" s="27">
        <v>0</v>
      </c>
      <c r="S760" s="27">
        <v>0</v>
      </c>
      <c r="T760" s="27">
        <v>0</v>
      </c>
      <c r="U760" s="27">
        <v>0</v>
      </c>
      <c r="V760" s="27">
        <v>0</v>
      </c>
      <c r="W760" s="27">
        <v>0</v>
      </c>
      <c r="X760" s="27">
        <v>0</v>
      </c>
      <c r="Y760" s="27">
        <v>0</v>
      </c>
      <c r="Z760" s="27">
        <v>0</v>
      </c>
      <c r="AA760" s="27">
        <v>0</v>
      </c>
      <c r="AB760" s="27">
        <v>0</v>
      </c>
      <c r="AC760" s="27">
        <v>0</v>
      </c>
      <c r="AD760" s="27">
        <v>0</v>
      </c>
      <c r="AE760" s="27">
        <v>0</v>
      </c>
      <c r="AF760" s="27">
        <v>0</v>
      </c>
      <c r="AG760" s="27">
        <v>0</v>
      </c>
      <c r="AH760" s="27">
        <v>0</v>
      </c>
      <c r="AI760" s="27">
        <v>0</v>
      </c>
      <c r="AK760" s="29">
        <f t="shared" si="11"/>
        <v>4.0417744035630032E-2</v>
      </c>
    </row>
    <row r="761" spans="1:37" x14ac:dyDescent="0.25">
      <c r="A761">
        <v>759</v>
      </c>
      <c r="B761" s="1">
        <v>1.09E-2</v>
      </c>
      <c r="C761" s="1">
        <v>1.3500401229371067E-5</v>
      </c>
      <c r="D761" s="27">
        <v>0.20138810428256668</v>
      </c>
      <c r="E761" s="27">
        <v>1.3030676334273898E-2</v>
      </c>
      <c r="F761" s="27">
        <v>1.9633621553281848E-2</v>
      </c>
      <c r="G761" s="27">
        <v>1.915187799156684E-2</v>
      </c>
      <c r="H761" s="27">
        <v>1.362336763117788E-2</v>
      </c>
      <c r="I761" s="27">
        <v>0.14138021629114844</v>
      </c>
      <c r="J761" s="27">
        <v>0.12867171359326007</v>
      </c>
      <c r="K761" s="27">
        <v>8.2672386705456846E-2</v>
      </c>
      <c r="L761" s="27">
        <v>0.19607559079942524</v>
      </c>
      <c r="M761" s="27">
        <v>2.9374606374652473E-2</v>
      </c>
      <c r="N761" s="27">
        <v>0.15499783844318984</v>
      </c>
      <c r="O761" s="27">
        <v>0</v>
      </c>
      <c r="P761" s="27">
        <v>0</v>
      </c>
      <c r="Q761" s="27">
        <v>0</v>
      </c>
      <c r="R761" s="27">
        <v>0</v>
      </c>
      <c r="S761" s="27">
        <v>0</v>
      </c>
      <c r="T761" s="27">
        <v>0</v>
      </c>
      <c r="U761" s="27">
        <v>0</v>
      </c>
      <c r="V761" s="27">
        <v>0</v>
      </c>
      <c r="W761" s="27">
        <v>0</v>
      </c>
      <c r="X761" s="27">
        <v>0</v>
      </c>
      <c r="Y761" s="27">
        <v>0</v>
      </c>
      <c r="Z761" s="27">
        <v>0</v>
      </c>
      <c r="AA761" s="27">
        <v>0</v>
      </c>
      <c r="AB761" s="27">
        <v>0</v>
      </c>
      <c r="AC761" s="27">
        <v>0</v>
      </c>
      <c r="AD761" s="27">
        <v>0</v>
      </c>
      <c r="AE761" s="27">
        <v>0</v>
      </c>
      <c r="AF761" s="27">
        <v>0</v>
      </c>
      <c r="AG761" s="27">
        <v>0</v>
      </c>
      <c r="AH761" s="27">
        <v>0</v>
      </c>
      <c r="AI761" s="27">
        <v>0</v>
      </c>
      <c r="AK761" s="29">
        <f t="shared" si="11"/>
        <v>1.2385689201257859E-3</v>
      </c>
    </row>
    <row r="762" spans="1:37" x14ac:dyDescent="0.25">
      <c r="A762">
        <v>760</v>
      </c>
      <c r="B762" s="1">
        <v>1.32E-2</v>
      </c>
      <c r="C762" s="1">
        <v>4.0778994358525234E-4</v>
      </c>
      <c r="D762" s="27">
        <v>0.16973171355982183</v>
      </c>
      <c r="E762" s="27">
        <v>0.14194681557235447</v>
      </c>
      <c r="F762" s="27">
        <v>8.4367397224746499E-3</v>
      </c>
      <c r="G762" s="27">
        <v>0.16623011882157565</v>
      </c>
      <c r="H762" s="27">
        <v>0.18998380120758424</v>
      </c>
      <c r="I762" s="27">
        <v>4.0496102018835141E-2</v>
      </c>
      <c r="J762" s="27">
        <v>8.9952230924847693E-2</v>
      </c>
      <c r="K762" s="27">
        <v>1.1246773986136964E-2</v>
      </c>
      <c r="L762" s="27">
        <v>9.0548359873235965E-2</v>
      </c>
      <c r="M762" s="27">
        <v>8.3710918747174373E-2</v>
      </c>
      <c r="N762" s="27">
        <v>7.7164255659590408E-3</v>
      </c>
      <c r="O762" s="27">
        <v>0</v>
      </c>
      <c r="P762" s="27">
        <v>0</v>
      </c>
      <c r="Q762" s="27">
        <v>0</v>
      </c>
      <c r="R762" s="27">
        <v>0</v>
      </c>
      <c r="S762" s="27">
        <v>0</v>
      </c>
      <c r="T762" s="27">
        <v>0</v>
      </c>
      <c r="U762" s="27">
        <v>0</v>
      </c>
      <c r="V762" s="27">
        <v>0</v>
      </c>
      <c r="W762" s="27">
        <v>0</v>
      </c>
      <c r="X762" s="27">
        <v>0</v>
      </c>
      <c r="Y762" s="27">
        <v>0</v>
      </c>
      <c r="Z762" s="27">
        <v>0</v>
      </c>
      <c r="AA762" s="27">
        <v>0</v>
      </c>
      <c r="AB762" s="27">
        <v>0</v>
      </c>
      <c r="AC762" s="27">
        <v>0</v>
      </c>
      <c r="AD762" s="27">
        <v>0</v>
      </c>
      <c r="AE762" s="27">
        <v>0</v>
      </c>
      <c r="AF762" s="27">
        <v>0</v>
      </c>
      <c r="AG762" s="27">
        <v>0</v>
      </c>
      <c r="AH762" s="27">
        <v>0</v>
      </c>
      <c r="AI762" s="27">
        <v>0</v>
      </c>
      <c r="AK762" s="29">
        <f t="shared" si="11"/>
        <v>3.0893177544337298E-2</v>
      </c>
    </row>
    <row r="763" spans="1:37" x14ac:dyDescent="0.25">
      <c r="A763">
        <v>761</v>
      </c>
      <c r="B763" s="1">
        <v>9.4000000000000004E-3</v>
      </c>
      <c r="C763" s="1">
        <v>9.6138631997886079E-5</v>
      </c>
      <c r="D763" s="27">
        <v>7.4688076587749772E-2</v>
      </c>
      <c r="E763" s="27">
        <v>4.0938749105314823E-2</v>
      </c>
      <c r="F763" s="27">
        <v>0.13916155081525777</v>
      </c>
      <c r="G763" s="27">
        <v>0.15595204364854667</v>
      </c>
      <c r="H763" s="27">
        <v>7.9446089244567197E-2</v>
      </c>
      <c r="I763" s="27">
        <v>4.3640194855496819E-2</v>
      </c>
      <c r="J763" s="27">
        <v>3.958794294786927E-2</v>
      </c>
      <c r="K763" s="27">
        <v>1.4274993171295013E-2</v>
      </c>
      <c r="L763" s="27">
        <v>0.14021392212546144</v>
      </c>
      <c r="M763" s="27">
        <v>0.11969830867515661</v>
      </c>
      <c r="N763" s="27">
        <v>0.15239812882328438</v>
      </c>
      <c r="O763" s="27">
        <v>0</v>
      </c>
      <c r="P763" s="27">
        <v>0</v>
      </c>
      <c r="Q763" s="27">
        <v>0</v>
      </c>
      <c r="R763" s="27">
        <v>0</v>
      </c>
      <c r="S763" s="27">
        <v>0</v>
      </c>
      <c r="T763" s="27">
        <v>0</v>
      </c>
      <c r="U763" s="27">
        <v>0</v>
      </c>
      <c r="V763" s="27">
        <v>0</v>
      </c>
      <c r="W763" s="27">
        <v>0</v>
      </c>
      <c r="X763" s="27">
        <v>0</v>
      </c>
      <c r="Y763" s="27">
        <v>0</v>
      </c>
      <c r="Z763" s="27">
        <v>0</v>
      </c>
      <c r="AA763" s="27">
        <v>0</v>
      </c>
      <c r="AB763" s="27">
        <v>0</v>
      </c>
      <c r="AC763" s="27">
        <v>0</v>
      </c>
      <c r="AD763" s="27">
        <v>0</v>
      </c>
      <c r="AE763" s="27">
        <v>0</v>
      </c>
      <c r="AF763" s="27">
        <v>0</v>
      </c>
      <c r="AG763" s="27">
        <v>0</v>
      </c>
      <c r="AH763" s="27">
        <v>0</v>
      </c>
      <c r="AI763" s="27">
        <v>0</v>
      </c>
      <c r="AK763" s="29">
        <f t="shared" si="11"/>
        <v>1.0227514042328306E-2</v>
      </c>
    </row>
    <row r="764" spans="1:37" x14ac:dyDescent="0.25">
      <c r="A764">
        <v>762</v>
      </c>
      <c r="B764" s="1">
        <v>1.18E-2</v>
      </c>
      <c r="C764" s="1">
        <v>-1.21458329334953E-4</v>
      </c>
      <c r="D764" s="27">
        <v>0.12084030355041542</v>
      </c>
      <c r="E764" s="27">
        <v>6.4457796508410062E-2</v>
      </c>
      <c r="F764" s="27">
        <v>0.11516560335271593</v>
      </c>
      <c r="G764" s="27">
        <v>0.10587717180111061</v>
      </c>
      <c r="H764" s="27">
        <v>9.2157993414913333E-2</v>
      </c>
      <c r="I764" s="27">
        <v>6.2547951378838978E-2</v>
      </c>
      <c r="J764" s="27">
        <v>5.4580717976592821E-2</v>
      </c>
      <c r="K764" s="27">
        <v>0.12648892111349574</v>
      </c>
      <c r="L764" s="27">
        <v>0.1287401466873942</v>
      </c>
      <c r="M764" s="27">
        <v>1.9974809404335898E-2</v>
      </c>
      <c r="N764" s="27">
        <v>0.10916858481177698</v>
      </c>
      <c r="O764" s="27">
        <v>0</v>
      </c>
      <c r="P764" s="27">
        <v>0</v>
      </c>
      <c r="Q764" s="27">
        <v>0</v>
      </c>
      <c r="R764" s="27">
        <v>0</v>
      </c>
      <c r="S764" s="27">
        <v>0</v>
      </c>
      <c r="T764" s="27">
        <v>0</v>
      </c>
      <c r="U764" s="27">
        <v>0</v>
      </c>
      <c r="V764" s="27">
        <v>0</v>
      </c>
      <c r="W764" s="27">
        <v>0</v>
      </c>
      <c r="X764" s="27">
        <v>0</v>
      </c>
      <c r="Y764" s="27">
        <v>0</v>
      </c>
      <c r="Z764" s="27">
        <v>0</v>
      </c>
      <c r="AA764" s="27">
        <v>0</v>
      </c>
      <c r="AB764" s="27">
        <v>0</v>
      </c>
      <c r="AC764" s="27">
        <v>0</v>
      </c>
      <c r="AD764" s="27">
        <v>0</v>
      </c>
      <c r="AE764" s="27">
        <v>0</v>
      </c>
      <c r="AF764" s="27">
        <v>0</v>
      </c>
      <c r="AG764" s="27">
        <v>0</v>
      </c>
      <c r="AH764" s="27">
        <v>0</v>
      </c>
      <c r="AI764" s="27">
        <v>0</v>
      </c>
      <c r="AK764" s="29">
        <f t="shared" si="11"/>
        <v>-1.0293078757199406E-2</v>
      </c>
    </row>
    <row r="765" spans="1:37" x14ac:dyDescent="0.25">
      <c r="A765">
        <v>763</v>
      </c>
      <c r="B765" s="1">
        <v>1.0200000000000001E-2</v>
      </c>
      <c r="C765" s="1">
        <v>6.0487950062439085E-5</v>
      </c>
      <c r="D765" s="27">
        <v>1.9294834270919152E-2</v>
      </c>
      <c r="E765" s="27">
        <v>4.2367295403835145E-2</v>
      </c>
      <c r="F765" s="27">
        <v>3.506499778795398E-2</v>
      </c>
      <c r="G765" s="27">
        <v>5.5621239000241086E-3</v>
      </c>
      <c r="H765" s="27">
        <v>0.14288413029167285</v>
      </c>
      <c r="I765" s="27">
        <v>0.16058599547457122</v>
      </c>
      <c r="J765" s="27">
        <v>9.7515382604838274E-2</v>
      </c>
      <c r="K765" s="27">
        <v>8.7550365505461802E-2</v>
      </c>
      <c r="L765" s="27">
        <v>0.2300345686145345</v>
      </c>
      <c r="M765" s="27">
        <v>9.1090004409106876E-2</v>
      </c>
      <c r="N765" s="27">
        <v>8.8050301737082198E-2</v>
      </c>
      <c r="O765" s="27">
        <v>0</v>
      </c>
      <c r="P765" s="27">
        <v>0</v>
      </c>
      <c r="Q765" s="27">
        <v>0</v>
      </c>
      <c r="R765" s="27">
        <v>0</v>
      </c>
      <c r="S765" s="27">
        <v>0</v>
      </c>
      <c r="T765" s="27">
        <v>0</v>
      </c>
      <c r="U765" s="27">
        <v>0</v>
      </c>
      <c r="V765" s="27">
        <v>0</v>
      </c>
      <c r="W765" s="27">
        <v>0</v>
      </c>
      <c r="X765" s="27">
        <v>0</v>
      </c>
      <c r="Y765" s="27">
        <v>0</v>
      </c>
      <c r="Z765" s="27">
        <v>0</v>
      </c>
      <c r="AA765" s="27">
        <v>0</v>
      </c>
      <c r="AB765" s="27">
        <v>0</v>
      </c>
      <c r="AC765" s="27">
        <v>0</v>
      </c>
      <c r="AD765" s="27">
        <v>0</v>
      </c>
      <c r="AE765" s="27">
        <v>0</v>
      </c>
      <c r="AF765" s="27">
        <v>0</v>
      </c>
      <c r="AG765" s="27">
        <v>0</v>
      </c>
      <c r="AH765" s="27">
        <v>0</v>
      </c>
      <c r="AI765" s="27">
        <v>0</v>
      </c>
      <c r="AK765" s="29">
        <f t="shared" si="11"/>
        <v>5.9301911825920669E-3</v>
      </c>
    </row>
    <row r="766" spans="1:37" x14ac:dyDescent="0.25">
      <c r="A766">
        <v>764</v>
      </c>
      <c r="B766" s="1">
        <v>1.2999999999999999E-2</v>
      </c>
      <c r="C766" s="1">
        <v>2.1096698053460009E-5</v>
      </c>
      <c r="D766" s="27">
        <v>3.8373118841295288E-2</v>
      </c>
      <c r="E766" s="27">
        <v>0.12979953419608228</v>
      </c>
      <c r="F766" s="27">
        <v>8.4566028213221081E-2</v>
      </c>
      <c r="G766" s="27">
        <v>1.3627725149222366E-2</v>
      </c>
      <c r="H766" s="27">
        <v>4.9511255440745694E-2</v>
      </c>
      <c r="I766" s="27">
        <v>0.16173838065617746</v>
      </c>
      <c r="J766" s="27">
        <v>0.11580362408319329</v>
      </c>
      <c r="K766" s="27">
        <v>0.12280610428855274</v>
      </c>
      <c r="L766" s="27">
        <v>0.14395886503950353</v>
      </c>
      <c r="M766" s="27">
        <v>5.9622877800685509E-2</v>
      </c>
      <c r="N766" s="27">
        <v>8.0192486291320891E-2</v>
      </c>
      <c r="O766" s="27">
        <v>0</v>
      </c>
      <c r="P766" s="27">
        <v>0</v>
      </c>
      <c r="Q766" s="27">
        <v>0</v>
      </c>
      <c r="R766" s="27">
        <v>0</v>
      </c>
      <c r="S766" s="27">
        <v>0</v>
      </c>
      <c r="T766" s="27">
        <v>0</v>
      </c>
      <c r="U766" s="27">
        <v>0</v>
      </c>
      <c r="V766" s="27">
        <v>0</v>
      </c>
      <c r="W766" s="27">
        <v>0</v>
      </c>
      <c r="X766" s="27">
        <v>0</v>
      </c>
      <c r="Y766" s="27">
        <v>0</v>
      </c>
      <c r="Z766" s="27">
        <v>0</v>
      </c>
      <c r="AA766" s="27">
        <v>0</v>
      </c>
      <c r="AB766" s="27">
        <v>0</v>
      </c>
      <c r="AC766" s="27">
        <v>0</v>
      </c>
      <c r="AD766" s="27">
        <v>0</v>
      </c>
      <c r="AE766" s="27">
        <v>0</v>
      </c>
      <c r="AF766" s="27">
        <v>0</v>
      </c>
      <c r="AG766" s="27">
        <v>0</v>
      </c>
      <c r="AH766" s="27">
        <v>0</v>
      </c>
      <c r="AI766" s="27">
        <v>0</v>
      </c>
      <c r="AK766" s="29">
        <f t="shared" si="11"/>
        <v>1.6228229271892315E-3</v>
      </c>
    </row>
    <row r="767" spans="1:37" x14ac:dyDescent="0.25">
      <c r="A767">
        <v>765</v>
      </c>
      <c r="B767" s="1">
        <v>1.03E-2</v>
      </c>
      <c r="C767" s="1">
        <v>-2.0249888330557231E-4</v>
      </c>
      <c r="D767" s="27">
        <v>0.11769961887291761</v>
      </c>
      <c r="E767" s="27">
        <v>6.3542817644721547E-3</v>
      </c>
      <c r="F767" s="27">
        <v>0.10422543722212627</v>
      </c>
      <c r="G767" s="27">
        <v>3.7884068641753518E-2</v>
      </c>
      <c r="H767" s="27">
        <v>0.1431205837028264</v>
      </c>
      <c r="I767" s="27">
        <v>0.12128719539997178</v>
      </c>
      <c r="J767" s="27">
        <v>0.11373080562139649</v>
      </c>
      <c r="K767" s="27">
        <v>6.5378678884780023E-2</v>
      </c>
      <c r="L767" s="27">
        <v>1.0261481999817688E-2</v>
      </c>
      <c r="M767" s="27">
        <v>0.13427046072678589</v>
      </c>
      <c r="N767" s="27">
        <v>0.14578738716315209</v>
      </c>
      <c r="O767" s="27">
        <v>0</v>
      </c>
      <c r="P767" s="27">
        <v>0</v>
      </c>
      <c r="Q767" s="27">
        <v>0</v>
      </c>
      <c r="R767" s="27">
        <v>0</v>
      </c>
      <c r="S767" s="27">
        <v>0</v>
      </c>
      <c r="T767" s="27">
        <v>0</v>
      </c>
      <c r="U767" s="27">
        <v>0</v>
      </c>
      <c r="V767" s="27">
        <v>0</v>
      </c>
      <c r="W767" s="27">
        <v>0</v>
      </c>
      <c r="X767" s="27">
        <v>0</v>
      </c>
      <c r="Y767" s="27">
        <v>0</v>
      </c>
      <c r="Z767" s="27">
        <v>0</v>
      </c>
      <c r="AA767" s="27">
        <v>0</v>
      </c>
      <c r="AB767" s="27">
        <v>0</v>
      </c>
      <c r="AC767" s="27">
        <v>0</v>
      </c>
      <c r="AD767" s="27">
        <v>0</v>
      </c>
      <c r="AE767" s="27">
        <v>0</v>
      </c>
      <c r="AF767" s="27">
        <v>0</v>
      </c>
      <c r="AG767" s="27">
        <v>0</v>
      </c>
      <c r="AH767" s="27">
        <v>0</v>
      </c>
      <c r="AI767" s="27">
        <v>0</v>
      </c>
      <c r="AK767" s="29">
        <f t="shared" si="11"/>
        <v>-1.9660085757822555E-2</v>
      </c>
    </row>
    <row r="768" spans="1:37" x14ac:dyDescent="0.25">
      <c r="A768">
        <v>766</v>
      </c>
      <c r="B768" s="1">
        <v>1.4800000000000001E-2</v>
      </c>
      <c r="C768" s="1">
        <v>-1.0686500863851231E-4</v>
      </c>
      <c r="D768" s="27">
        <v>0.1284248423680085</v>
      </c>
      <c r="E768" s="27">
        <v>0.13294711413089821</v>
      </c>
      <c r="F768" s="27">
        <v>8.2303553449150621E-2</v>
      </c>
      <c r="G768" s="27">
        <v>0.13408522461791816</v>
      </c>
      <c r="H768" s="27">
        <v>4.1800893177396367E-2</v>
      </c>
      <c r="I768" s="27">
        <v>0.1076463733668548</v>
      </c>
      <c r="J768" s="27">
        <v>6.1405936148384653E-2</v>
      </c>
      <c r="K768" s="27">
        <v>0.15680127594274512</v>
      </c>
      <c r="L768" s="27">
        <v>7.2614545143083284E-2</v>
      </c>
      <c r="M768" s="27">
        <v>1.8654479584541525E-4</v>
      </c>
      <c r="N768" s="27">
        <v>8.1783696859714705E-2</v>
      </c>
      <c r="O768" s="27">
        <v>0</v>
      </c>
      <c r="P768" s="27">
        <v>0</v>
      </c>
      <c r="Q768" s="27">
        <v>0</v>
      </c>
      <c r="R768" s="27">
        <v>0</v>
      </c>
      <c r="S768" s="27">
        <v>0</v>
      </c>
      <c r="T768" s="27">
        <v>0</v>
      </c>
      <c r="U768" s="27">
        <v>0</v>
      </c>
      <c r="V768" s="27">
        <v>0</v>
      </c>
      <c r="W768" s="27">
        <v>0</v>
      </c>
      <c r="X768" s="27">
        <v>0</v>
      </c>
      <c r="Y768" s="27">
        <v>0</v>
      </c>
      <c r="Z768" s="27">
        <v>0</v>
      </c>
      <c r="AA768" s="27">
        <v>0</v>
      </c>
      <c r="AB768" s="27">
        <v>0</v>
      </c>
      <c r="AC768" s="27">
        <v>0</v>
      </c>
      <c r="AD768" s="27">
        <v>0</v>
      </c>
      <c r="AE768" s="27">
        <v>0</v>
      </c>
      <c r="AF768" s="27">
        <v>0</v>
      </c>
      <c r="AG768" s="27">
        <v>0</v>
      </c>
      <c r="AH768" s="27">
        <v>0</v>
      </c>
      <c r="AI768" s="27">
        <v>0</v>
      </c>
      <c r="AK768" s="29">
        <f t="shared" si="11"/>
        <v>-7.2206086917913723E-3</v>
      </c>
    </row>
    <row r="769" spans="1:37" x14ac:dyDescent="0.25">
      <c r="A769">
        <v>767</v>
      </c>
      <c r="B769" s="1">
        <v>1.4999999999999999E-2</v>
      </c>
      <c r="C769" s="1">
        <v>-1.4807899794326698E-4</v>
      </c>
      <c r="D769" s="27">
        <v>0.15395163768758011</v>
      </c>
      <c r="E769" s="27">
        <v>0.12817368543498747</v>
      </c>
      <c r="F769" s="27">
        <v>8.3935806007312166E-2</v>
      </c>
      <c r="G769" s="27">
        <v>0.1465336596453721</v>
      </c>
      <c r="H769" s="27">
        <v>3.4714967086040965E-2</v>
      </c>
      <c r="I769" s="27">
        <v>0.13896283724990885</v>
      </c>
      <c r="J769" s="27">
        <v>6.5986871955270018E-2</v>
      </c>
      <c r="K769" s="27">
        <v>0.13659591298191098</v>
      </c>
      <c r="L769" s="27">
        <v>4.3100767108910788E-2</v>
      </c>
      <c r="M769" s="27">
        <v>5.0648782337895423E-2</v>
      </c>
      <c r="N769" s="27">
        <v>1.7395072504811201E-2</v>
      </c>
      <c r="O769" s="27">
        <v>0</v>
      </c>
      <c r="P769" s="27">
        <v>0</v>
      </c>
      <c r="Q769" s="27">
        <v>0</v>
      </c>
      <c r="R769" s="27">
        <v>0</v>
      </c>
      <c r="S769" s="27">
        <v>0</v>
      </c>
      <c r="T769" s="27">
        <v>0</v>
      </c>
      <c r="U769" s="27">
        <v>0</v>
      </c>
      <c r="V769" s="27">
        <v>0</v>
      </c>
      <c r="W769" s="27">
        <v>0</v>
      </c>
      <c r="X769" s="27">
        <v>0</v>
      </c>
      <c r="Y769" s="27">
        <v>0</v>
      </c>
      <c r="Z769" s="27">
        <v>0</v>
      </c>
      <c r="AA769" s="27">
        <v>0</v>
      </c>
      <c r="AB769" s="27">
        <v>0</v>
      </c>
      <c r="AC769" s="27">
        <v>0</v>
      </c>
      <c r="AD769" s="27">
        <v>0</v>
      </c>
      <c r="AE769" s="27">
        <v>0</v>
      </c>
      <c r="AF769" s="27">
        <v>0</v>
      </c>
      <c r="AG769" s="27">
        <v>0</v>
      </c>
      <c r="AH769" s="27">
        <v>0</v>
      </c>
      <c r="AI769" s="27">
        <v>0</v>
      </c>
      <c r="AK769" s="29">
        <f t="shared" si="11"/>
        <v>-9.8719331962177984E-3</v>
      </c>
    </row>
    <row r="770" spans="1:37" x14ac:dyDescent="0.25">
      <c r="A770">
        <v>768</v>
      </c>
      <c r="B770" s="1">
        <v>9.9000000000000008E-3</v>
      </c>
      <c r="C770" s="1">
        <v>-6.3676510767668264E-5</v>
      </c>
      <c r="D770" s="27">
        <v>5.2603644597562511E-2</v>
      </c>
      <c r="E770" s="27">
        <v>1.5350731287487339E-2</v>
      </c>
      <c r="F770" s="27">
        <v>0.19133066400178689</v>
      </c>
      <c r="G770" s="27">
        <v>5.2658771033300675E-2</v>
      </c>
      <c r="H770" s="27">
        <v>7.2697776002017295E-2</v>
      </c>
      <c r="I770" s="27">
        <v>1.8511946253977857E-2</v>
      </c>
      <c r="J770" s="27">
        <v>0.17227415495885981</v>
      </c>
      <c r="K770" s="27">
        <v>8.3331471908607208E-2</v>
      </c>
      <c r="L770" s="27">
        <v>0.13191787312299588</v>
      </c>
      <c r="M770" s="27">
        <v>5.2298123695023582E-2</v>
      </c>
      <c r="N770" s="27">
        <v>0.15702484313838092</v>
      </c>
      <c r="O770" s="27">
        <v>0</v>
      </c>
      <c r="P770" s="27">
        <v>0</v>
      </c>
      <c r="Q770" s="27">
        <v>0</v>
      </c>
      <c r="R770" s="27">
        <v>0</v>
      </c>
      <c r="S770" s="27">
        <v>0</v>
      </c>
      <c r="T770" s="27">
        <v>0</v>
      </c>
      <c r="U770" s="27">
        <v>0</v>
      </c>
      <c r="V770" s="27">
        <v>0</v>
      </c>
      <c r="W770" s="27">
        <v>0</v>
      </c>
      <c r="X770" s="27">
        <v>0</v>
      </c>
      <c r="Y770" s="27">
        <v>0</v>
      </c>
      <c r="Z770" s="27">
        <v>0</v>
      </c>
      <c r="AA770" s="27">
        <v>0</v>
      </c>
      <c r="AB770" s="27">
        <v>0</v>
      </c>
      <c r="AC770" s="27">
        <v>0</v>
      </c>
      <c r="AD770" s="27">
        <v>0</v>
      </c>
      <c r="AE770" s="27">
        <v>0</v>
      </c>
      <c r="AF770" s="27">
        <v>0</v>
      </c>
      <c r="AG770" s="27">
        <v>0</v>
      </c>
      <c r="AH770" s="27">
        <v>0</v>
      </c>
      <c r="AI770" s="27">
        <v>0</v>
      </c>
      <c r="AK770" s="29">
        <f t="shared" si="11"/>
        <v>-6.4319707846129557E-3</v>
      </c>
    </row>
    <row r="771" spans="1:37" x14ac:dyDescent="0.25">
      <c r="A771">
        <v>769</v>
      </c>
      <c r="B771" s="1">
        <v>1.26E-2</v>
      </c>
      <c r="C771" s="1">
        <v>3.028623578731374E-5</v>
      </c>
      <c r="D771" s="27">
        <v>2.7584419083044893E-2</v>
      </c>
      <c r="E771" s="27">
        <v>0.12509953234567742</v>
      </c>
      <c r="F771" s="27">
        <v>0.10968284890916921</v>
      </c>
      <c r="G771" s="27">
        <v>0.1222299804251136</v>
      </c>
      <c r="H771" s="27">
        <v>0.15365288567893323</v>
      </c>
      <c r="I771" s="27">
        <v>6.3639136276475494E-2</v>
      </c>
      <c r="J771" s="27">
        <v>3.4647534554775497E-2</v>
      </c>
      <c r="K771" s="27">
        <v>0.10916708364138887</v>
      </c>
      <c r="L771" s="27">
        <v>0.10911632772802156</v>
      </c>
      <c r="M771" s="27">
        <v>6.3497483219485368E-2</v>
      </c>
      <c r="N771" s="27">
        <v>8.1682768137914835E-2</v>
      </c>
      <c r="O771" s="27">
        <v>0</v>
      </c>
      <c r="P771" s="27">
        <v>0</v>
      </c>
      <c r="Q771" s="27">
        <v>0</v>
      </c>
      <c r="R771" s="27">
        <v>0</v>
      </c>
      <c r="S771" s="27">
        <v>0</v>
      </c>
      <c r="T771" s="27">
        <v>0</v>
      </c>
      <c r="U771" s="27">
        <v>0</v>
      </c>
      <c r="V771" s="27">
        <v>0</v>
      </c>
      <c r="W771" s="27">
        <v>0</v>
      </c>
      <c r="X771" s="27">
        <v>0</v>
      </c>
      <c r="Y771" s="27">
        <v>0</v>
      </c>
      <c r="Z771" s="27">
        <v>0</v>
      </c>
      <c r="AA771" s="27">
        <v>0</v>
      </c>
      <c r="AB771" s="27">
        <v>0</v>
      </c>
      <c r="AC771" s="27">
        <v>0</v>
      </c>
      <c r="AD771" s="27">
        <v>0</v>
      </c>
      <c r="AE771" s="27">
        <v>0</v>
      </c>
      <c r="AF771" s="27">
        <v>0</v>
      </c>
      <c r="AG771" s="27">
        <v>0</v>
      </c>
      <c r="AH771" s="27">
        <v>0</v>
      </c>
      <c r="AI771" s="27">
        <v>0</v>
      </c>
      <c r="AK771" s="29">
        <f t="shared" si="11"/>
        <v>2.4036695069296621E-3</v>
      </c>
    </row>
    <row r="772" spans="1:37" x14ac:dyDescent="0.25">
      <c r="A772">
        <v>770</v>
      </c>
      <c r="B772" s="1">
        <v>1.26E-2</v>
      </c>
      <c r="C772" s="1">
        <v>7.8430183501804375E-6</v>
      </c>
      <c r="D772" s="27">
        <v>0.10350859911567312</v>
      </c>
      <c r="E772" s="27">
        <v>0.13109643991910391</v>
      </c>
      <c r="F772" s="27">
        <v>1.062154864648727E-3</v>
      </c>
      <c r="G772" s="27">
        <v>0.11651528413396728</v>
      </c>
      <c r="H772" s="27">
        <v>0.15386876918564313</v>
      </c>
      <c r="I772" s="27">
        <v>3.9970716750955204E-2</v>
      </c>
      <c r="J772" s="27">
        <v>2.5374787482309973E-2</v>
      </c>
      <c r="K772" s="27">
        <v>0.14337217256850734</v>
      </c>
      <c r="L772" s="27">
        <v>1.1382024746581289E-2</v>
      </c>
      <c r="M772" s="27">
        <v>0.16128592008221923</v>
      </c>
      <c r="N772" s="27">
        <v>0.11256313115039071</v>
      </c>
      <c r="O772" s="27">
        <v>0</v>
      </c>
      <c r="P772" s="27">
        <v>0</v>
      </c>
      <c r="Q772" s="27">
        <v>0</v>
      </c>
      <c r="R772" s="27">
        <v>0</v>
      </c>
      <c r="S772" s="27">
        <v>0</v>
      </c>
      <c r="T772" s="27">
        <v>0</v>
      </c>
      <c r="U772" s="27">
        <v>0</v>
      </c>
      <c r="V772" s="27">
        <v>0</v>
      </c>
      <c r="W772" s="27">
        <v>0</v>
      </c>
      <c r="X772" s="27">
        <v>0</v>
      </c>
      <c r="Y772" s="27">
        <v>0</v>
      </c>
      <c r="Z772" s="27">
        <v>0</v>
      </c>
      <c r="AA772" s="27">
        <v>0</v>
      </c>
      <c r="AB772" s="27">
        <v>0</v>
      </c>
      <c r="AC772" s="27">
        <v>0</v>
      </c>
      <c r="AD772" s="27">
        <v>0</v>
      </c>
      <c r="AE772" s="27">
        <v>0</v>
      </c>
      <c r="AF772" s="27">
        <v>0</v>
      </c>
      <c r="AG772" s="27">
        <v>0</v>
      </c>
      <c r="AH772" s="27">
        <v>0</v>
      </c>
      <c r="AI772" s="27">
        <v>0</v>
      </c>
      <c r="AK772" s="29">
        <f t="shared" ref="AK772:AK835" si="12">C772/B772</f>
        <v>6.2246177382384424E-4</v>
      </c>
    </row>
    <row r="773" spans="1:37" x14ac:dyDescent="0.25">
      <c r="A773">
        <v>771</v>
      </c>
      <c r="B773" s="1">
        <v>1.11E-2</v>
      </c>
      <c r="C773" s="1">
        <v>4.0814017554182032E-5</v>
      </c>
      <c r="D773" s="27">
        <v>0.10536764075217507</v>
      </c>
      <c r="E773" s="27">
        <v>5.6793198937746148E-2</v>
      </c>
      <c r="F773" s="27">
        <v>9.5624264088191288E-2</v>
      </c>
      <c r="G773" s="27">
        <v>2.2724516328271986E-2</v>
      </c>
      <c r="H773" s="27">
        <v>0.15589169110829662</v>
      </c>
      <c r="I773" s="27">
        <v>0.14043697354314735</v>
      </c>
      <c r="J773" s="27">
        <v>0.15928928303597781</v>
      </c>
      <c r="K773" s="27">
        <v>3.4593218477723529E-2</v>
      </c>
      <c r="L773" s="27">
        <v>9.0420420862933712E-2</v>
      </c>
      <c r="M773" s="27">
        <v>0.10785621544859429</v>
      </c>
      <c r="N773" s="27">
        <v>3.1002577416942154E-2</v>
      </c>
      <c r="O773" s="27">
        <v>0</v>
      </c>
      <c r="P773" s="27">
        <v>0</v>
      </c>
      <c r="Q773" s="27">
        <v>0</v>
      </c>
      <c r="R773" s="27">
        <v>0</v>
      </c>
      <c r="S773" s="27">
        <v>0</v>
      </c>
      <c r="T773" s="27">
        <v>0</v>
      </c>
      <c r="U773" s="27">
        <v>0</v>
      </c>
      <c r="V773" s="27">
        <v>0</v>
      </c>
      <c r="W773" s="27">
        <v>0</v>
      </c>
      <c r="X773" s="27">
        <v>0</v>
      </c>
      <c r="Y773" s="27">
        <v>0</v>
      </c>
      <c r="Z773" s="27">
        <v>0</v>
      </c>
      <c r="AA773" s="27">
        <v>0</v>
      </c>
      <c r="AB773" s="27">
        <v>0</v>
      </c>
      <c r="AC773" s="27">
        <v>0</v>
      </c>
      <c r="AD773" s="27">
        <v>0</v>
      </c>
      <c r="AE773" s="27">
        <v>0</v>
      </c>
      <c r="AF773" s="27">
        <v>0</v>
      </c>
      <c r="AG773" s="27">
        <v>0</v>
      </c>
      <c r="AH773" s="27">
        <v>0</v>
      </c>
      <c r="AI773" s="27">
        <v>0</v>
      </c>
      <c r="AK773" s="29">
        <f t="shared" si="12"/>
        <v>3.6769385183947774E-3</v>
      </c>
    </row>
    <row r="774" spans="1:37" x14ac:dyDescent="0.25">
      <c r="A774">
        <v>772</v>
      </c>
      <c r="B774" s="1">
        <v>9.4000000000000004E-3</v>
      </c>
      <c r="C774" s="1">
        <v>3.1066158455866059E-4</v>
      </c>
      <c r="D774" s="27">
        <v>6.278646500392579E-2</v>
      </c>
      <c r="E774" s="27">
        <v>3.9012890905501488E-2</v>
      </c>
      <c r="F774" s="27">
        <v>2.3053999573154636E-5</v>
      </c>
      <c r="G774" s="27">
        <v>0.11983234385360249</v>
      </c>
      <c r="H774" s="27">
        <v>0.13756920081062413</v>
      </c>
      <c r="I774" s="27">
        <v>0.10026004312713721</v>
      </c>
      <c r="J774" s="27">
        <v>0.13605163310147483</v>
      </c>
      <c r="K774" s="27">
        <v>5.9490237066426286E-4</v>
      </c>
      <c r="L774" s="27">
        <v>0.16481262881432682</v>
      </c>
      <c r="M774" s="27">
        <v>0.17827131952284833</v>
      </c>
      <c r="N774" s="27">
        <v>6.078551849032144E-2</v>
      </c>
      <c r="O774" s="27">
        <v>0</v>
      </c>
      <c r="P774" s="27">
        <v>0</v>
      </c>
      <c r="Q774" s="27">
        <v>0</v>
      </c>
      <c r="R774" s="27">
        <v>0</v>
      </c>
      <c r="S774" s="27">
        <v>0</v>
      </c>
      <c r="T774" s="27">
        <v>0</v>
      </c>
      <c r="U774" s="27">
        <v>0</v>
      </c>
      <c r="V774" s="27">
        <v>0</v>
      </c>
      <c r="W774" s="27">
        <v>0</v>
      </c>
      <c r="X774" s="27">
        <v>0</v>
      </c>
      <c r="Y774" s="27">
        <v>0</v>
      </c>
      <c r="Z774" s="27">
        <v>0</v>
      </c>
      <c r="AA774" s="27">
        <v>0</v>
      </c>
      <c r="AB774" s="27">
        <v>0</v>
      </c>
      <c r="AC774" s="27">
        <v>0</v>
      </c>
      <c r="AD774" s="27">
        <v>0</v>
      </c>
      <c r="AE774" s="27">
        <v>0</v>
      </c>
      <c r="AF774" s="27">
        <v>0</v>
      </c>
      <c r="AG774" s="27">
        <v>0</v>
      </c>
      <c r="AH774" s="27">
        <v>0</v>
      </c>
      <c r="AI774" s="27">
        <v>0</v>
      </c>
      <c r="AK774" s="29">
        <f t="shared" si="12"/>
        <v>3.3049104740283039E-2</v>
      </c>
    </row>
    <row r="775" spans="1:37" x14ac:dyDescent="0.25">
      <c r="A775">
        <v>773</v>
      </c>
      <c r="B775" s="1">
        <v>9.7000000000000003E-3</v>
      </c>
      <c r="C775" s="1">
        <v>-2.248716205606148E-4</v>
      </c>
      <c r="D775" s="27">
        <v>0.11875670949408068</v>
      </c>
      <c r="E775" s="27">
        <v>7.863438057067117E-3</v>
      </c>
      <c r="F775" s="27">
        <v>9.7376367518405518E-2</v>
      </c>
      <c r="G775" s="27">
        <v>2.1488973684428678E-2</v>
      </c>
      <c r="H775" s="27">
        <v>5.2999993622076844E-2</v>
      </c>
      <c r="I775" s="27">
        <v>9.0174604840642755E-2</v>
      </c>
      <c r="J775" s="27">
        <v>7.0927635590899568E-2</v>
      </c>
      <c r="K775" s="27">
        <v>0.1222168676855912</v>
      </c>
      <c r="L775" s="27">
        <v>0.12893165404147133</v>
      </c>
      <c r="M775" s="27">
        <v>0.14670158706292502</v>
      </c>
      <c r="N775" s="27">
        <v>0.14256216840241137</v>
      </c>
      <c r="O775" s="27">
        <v>0</v>
      </c>
      <c r="P775" s="27">
        <v>0</v>
      </c>
      <c r="Q775" s="27">
        <v>0</v>
      </c>
      <c r="R775" s="27">
        <v>0</v>
      </c>
      <c r="S775" s="27">
        <v>0</v>
      </c>
      <c r="T775" s="27">
        <v>0</v>
      </c>
      <c r="U775" s="27">
        <v>0</v>
      </c>
      <c r="V775" s="27">
        <v>0</v>
      </c>
      <c r="W775" s="27">
        <v>0</v>
      </c>
      <c r="X775" s="27">
        <v>0</v>
      </c>
      <c r="Y775" s="27">
        <v>0</v>
      </c>
      <c r="Z775" s="27">
        <v>0</v>
      </c>
      <c r="AA775" s="27">
        <v>0</v>
      </c>
      <c r="AB775" s="27">
        <v>0</v>
      </c>
      <c r="AC775" s="27">
        <v>0</v>
      </c>
      <c r="AD775" s="27">
        <v>0</v>
      </c>
      <c r="AE775" s="27">
        <v>0</v>
      </c>
      <c r="AF775" s="27">
        <v>0</v>
      </c>
      <c r="AG775" s="27">
        <v>0</v>
      </c>
      <c r="AH775" s="27">
        <v>0</v>
      </c>
      <c r="AI775" s="27">
        <v>0</v>
      </c>
      <c r="AK775" s="29">
        <f t="shared" si="12"/>
        <v>-2.318264129490874E-2</v>
      </c>
    </row>
    <row r="776" spans="1:37" x14ac:dyDescent="0.25">
      <c r="A776">
        <v>774</v>
      </c>
      <c r="B776" s="1">
        <v>1.32E-2</v>
      </c>
      <c r="C776" s="1">
        <v>-8.8567134413885859E-6</v>
      </c>
      <c r="D776" s="27">
        <v>0.12749997445402075</v>
      </c>
      <c r="E776" s="27">
        <v>0.12614429774026317</v>
      </c>
      <c r="F776" s="27">
        <v>5.2411103043003802E-2</v>
      </c>
      <c r="G776" s="27">
        <v>0.11511525470471207</v>
      </c>
      <c r="H776" s="27">
        <v>5.1166166807631287E-2</v>
      </c>
      <c r="I776" s="27">
        <v>0.11734458011616018</v>
      </c>
      <c r="J776" s="27">
        <v>4.984994933556517E-2</v>
      </c>
      <c r="K776" s="27">
        <v>0.12168960312492445</v>
      </c>
      <c r="L776" s="27">
        <v>0.11635611573692535</v>
      </c>
      <c r="M776" s="27">
        <v>0.11577567717696126</v>
      </c>
      <c r="N776" s="27">
        <v>6.647277759832421E-3</v>
      </c>
      <c r="O776" s="27">
        <v>0</v>
      </c>
      <c r="P776" s="27">
        <v>0</v>
      </c>
      <c r="Q776" s="27">
        <v>0</v>
      </c>
      <c r="R776" s="27">
        <v>0</v>
      </c>
      <c r="S776" s="27">
        <v>0</v>
      </c>
      <c r="T776" s="27">
        <v>0</v>
      </c>
      <c r="U776" s="27">
        <v>0</v>
      </c>
      <c r="V776" s="27">
        <v>0</v>
      </c>
      <c r="W776" s="27">
        <v>0</v>
      </c>
      <c r="X776" s="27">
        <v>0</v>
      </c>
      <c r="Y776" s="27">
        <v>0</v>
      </c>
      <c r="Z776" s="27">
        <v>0</v>
      </c>
      <c r="AA776" s="27">
        <v>0</v>
      </c>
      <c r="AB776" s="27">
        <v>0</v>
      </c>
      <c r="AC776" s="27">
        <v>0</v>
      </c>
      <c r="AD776" s="27">
        <v>0</v>
      </c>
      <c r="AE776" s="27">
        <v>0</v>
      </c>
      <c r="AF776" s="27">
        <v>0</v>
      </c>
      <c r="AG776" s="27">
        <v>0</v>
      </c>
      <c r="AH776" s="27">
        <v>0</v>
      </c>
      <c r="AI776" s="27">
        <v>0</v>
      </c>
      <c r="AK776" s="29">
        <f t="shared" si="12"/>
        <v>-6.7096313949913534E-4</v>
      </c>
    </row>
    <row r="777" spans="1:37" x14ac:dyDescent="0.25">
      <c r="A777">
        <v>775</v>
      </c>
      <c r="B777" s="1">
        <v>1.2800000000000001E-2</v>
      </c>
      <c r="C777" s="1">
        <v>1.8732548820465976E-4</v>
      </c>
      <c r="D777" s="27">
        <v>0.14307142449510116</v>
      </c>
      <c r="E777" s="27">
        <v>0.14372373145548983</v>
      </c>
      <c r="F777" s="27">
        <v>8.2482340069300691E-2</v>
      </c>
      <c r="G777" s="27">
        <v>0.12728653307357227</v>
      </c>
      <c r="H777" s="27">
        <v>2.2679852649259849E-3</v>
      </c>
      <c r="I777" s="27">
        <v>4.9123213056793284E-2</v>
      </c>
      <c r="J777" s="27">
        <v>0.12704057214430692</v>
      </c>
      <c r="K777" s="27">
        <v>6.0530252920843061E-2</v>
      </c>
      <c r="L777" s="27">
        <v>2.7321477398744656E-2</v>
      </c>
      <c r="M777" s="27">
        <v>0.1330231744726664</v>
      </c>
      <c r="N777" s="27">
        <v>0.10412929564825568</v>
      </c>
      <c r="O777" s="27">
        <v>0</v>
      </c>
      <c r="P777" s="27">
        <v>0</v>
      </c>
      <c r="Q777" s="27">
        <v>0</v>
      </c>
      <c r="R777" s="27">
        <v>0</v>
      </c>
      <c r="S777" s="27">
        <v>0</v>
      </c>
      <c r="T777" s="27">
        <v>0</v>
      </c>
      <c r="U777" s="27">
        <v>0</v>
      </c>
      <c r="V777" s="27">
        <v>0</v>
      </c>
      <c r="W777" s="27">
        <v>0</v>
      </c>
      <c r="X777" s="27">
        <v>0</v>
      </c>
      <c r="Y777" s="27">
        <v>0</v>
      </c>
      <c r="Z777" s="27">
        <v>0</v>
      </c>
      <c r="AA777" s="27">
        <v>0</v>
      </c>
      <c r="AB777" s="27">
        <v>0</v>
      </c>
      <c r="AC777" s="27">
        <v>0</v>
      </c>
      <c r="AD777" s="27">
        <v>0</v>
      </c>
      <c r="AE777" s="27">
        <v>0</v>
      </c>
      <c r="AF777" s="27">
        <v>0</v>
      </c>
      <c r="AG777" s="27">
        <v>0</v>
      </c>
      <c r="AH777" s="27">
        <v>0</v>
      </c>
      <c r="AI777" s="27">
        <v>0</v>
      </c>
      <c r="AK777" s="29">
        <f t="shared" si="12"/>
        <v>1.4634803765989043E-2</v>
      </c>
    </row>
    <row r="778" spans="1:37" x14ac:dyDescent="0.25">
      <c r="A778">
        <v>776</v>
      </c>
      <c r="B778" s="1">
        <v>1.11E-2</v>
      </c>
      <c r="C778" s="1">
        <v>-1.192001814196867E-4</v>
      </c>
      <c r="D778" s="27">
        <v>0.12616423075356981</v>
      </c>
      <c r="E778" s="27">
        <v>4.4148648265300933E-2</v>
      </c>
      <c r="F778" s="27">
        <v>9.6268301254447491E-2</v>
      </c>
      <c r="G778" s="27">
        <v>0.10615415312956633</v>
      </c>
      <c r="H778" s="27">
        <v>2.7849128862004309E-2</v>
      </c>
      <c r="I778" s="27">
        <v>3.5261320408266898E-2</v>
      </c>
      <c r="J778" s="27">
        <v>0.12210559551530388</v>
      </c>
      <c r="K778" s="27">
        <v>0.13951304358345959</v>
      </c>
      <c r="L778" s="27">
        <v>0.11894353878157414</v>
      </c>
      <c r="M778" s="27">
        <v>0.10826804911177114</v>
      </c>
      <c r="N778" s="27">
        <v>7.5323990334735538E-2</v>
      </c>
      <c r="O778" s="27">
        <v>0</v>
      </c>
      <c r="P778" s="27">
        <v>0</v>
      </c>
      <c r="Q778" s="27">
        <v>0</v>
      </c>
      <c r="R778" s="27">
        <v>0</v>
      </c>
      <c r="S778" s="27">
        <v>0</v>
      </c>
      <c r="T778" s="27">
        <v>0</v>
      </c>
      <c r="U778" s="27">
        <v>0</v>
      </c>
      <c r="V778" s="27">
        <v>0</v>
      </c>
      <c r="W778" s="27">
        <v>0</v>
      </c>
      <c r="X778" s="27">
        <v>0</v>
      </c>
      <c r="Y778" s="27">
        <v>0</v>
      </c>
      <c r="Z778" s="27">
        <v>0</v>
      </c>
      <c r="AA778" s="27">
        <v>0</v>
      </c>
      <c r="AB778" s="27">
        <v>0</v>
      </c>
      <c r="AC778" s="27">
        <v>0</v>
      </c>
      <c r="AD778" s="27">
        <v>0</v>
      </c>
      <c r="AE778" s="27">
        <v>0</v>
      </c>
      <c r="AF778" s="27">
        <v>0</v>
      </c>
      <c r="AG778" s="27">
        <v>0</v>
      </c>
      <c r="AH778" s="27">
        <v>0</v>
      </c>
      <c r="AI778" s="27">
        <v>0</v>
      </c>
      <c r="AK778" s="29">
        <f t="shared" si="12"/>
        <v>-1.0738755082854656E-2</v>
      </c>
    </row>
    <row r="779" spans="1:37" x14ac:dyDescent="0.25">
      <c r="A779">
        <v>777</v>
      </c>
      <c r="B779" s="1">
        <v>1.2E-2</v>
      </c>
      <c r="C779" s="1">
        <v>2.1451752466403233E-4</v>
      </c>
      <c r="D779" s="27">
        <v>7.350354923099682E-2</v>
      </c>
      <c r="E779" s="27">
        <v>0.11714422071585241</v>
      </c>
      <c r="F779" s="27">
        <v>0.12612328499476111</v>
      </c>
      <c r="G779" s="27">
        <v>5.9074582972975916E-2</v>
      </c>
      <c r="H779" s="27">
        <v>6.9290425979086398E-2</v>
      </c>
      <c r="I779" s="27">
        <v>0.14197639653677246</v>
      </c>
      <c r="J779" s="27">
        <v>0.15085012995764377</v>
      </c>
      <c r="K779" s="27">
        <v>5.969772605683806E-3</v>
      </c>
      <c r="L779" s="27">
        <v>0.10753005469029008</v>
      </c>
      <c r="M779" s="27">
        <v>8.3379670183540602E-2</v>
      </c>
      <c r="N779" s="27">
        <v>6.515791213239662E-2</v>
      </c>
      <c r="O779" s="27">
        <v>0</v>
      </c>
      <c r="P779" s="27">
        <v>0</v>
      </c>
      <c r="Q779" s="27">
        <v>0</v>
      </c>
      <c r="R779" s="27">
        <v>0</v>
      </c>
      <c r="S779" s="27">
        <v>0</v>
      </c>
      <c r="T779" s="27">
        <v>0</v>
      </c>
      <c r="U779" s="27">
        <v>0</v>
      </c>
      <c r="V779" s="27">
        <v>0</v>
      </c>
      <c r="W779" s="27">
        <v>0</v>
      </c>
      <c r="X779" s="27">
        <v>0</v>
      </c>
      <c r="Y779" s="27">
        <v>0</v>
      </c>
      <c r="Z779" s="27">
        <v>0</v>
      </c>
      <c r="AA779" s="27">
        <v>0</v>
      </c>
      <c r="AB779" s="27">
        <v>0</v>
      </c>
      <c r="AC779" s="27">
        <v>0</v>
      </c>
      <c r="AD779" s="27">
        <v>0</v>
      </c>
      <c r="AE779" s="27">
        <v>0</v>
      </c>
      <c r="AF779" s="27">
        <v>0</v>
      </c>
      <c r="AG779" s="27">
        <v>0</v>
      </c>
      <c r="AH779" s="27">
        <v>0</v>
      </c>
      <c r="AI779" s="27">
        <v>0</v>
      </c>
      <c r="AK779" s="29">
        <f t="shared" si="12"/>
        <v>1.7876460388669361E-2</v>
      </c>
    </row>
    <row r="780" spans="1:37" x14ac:dyDescent="0.25">
      <c r="A780">
        <v>778</v>
      </c>
      <c r="B780" s="1">
        <v>1.61E-2</v>
      </c>
      <c r="C780" s="1">
        <v>-6.13868734725291E-5</v>
      </c>
      <c r="D780" s="27">
        <v>9.6555748855736187E-2</v>
      </c>
      <c r="E780" s="27">
        <v>0.19160225111736626</v>
      </c>
      <c r="F780" s="27">
        <v>0.19983922704056659</v>
      </c>
      <c r="G780" s="27">
        <v>0.13811166442657069</v>
      </c>
      <c r="H780" s="27">
        <v>0.10783988043967106</v>
      </c>
      <c r="I780" s="27">
        <v>1.9295464392506125E-3</v>
      </c>
      <c r="J780" s="27">
        <v>1.47050248134778E-2</v>
      </c>
      <c r="K780" s="27">
        <v>0.14751097479577266</v>
      </c>
      <c r="L780" s="27">
        <v>6.1689802907213064E-2</v>
      </c>
      <c r="M780" s="27">
        <v>4.8160841494708289E-3</v>
      </c>
      <c r="N780" s="27">
        <v>3.5399795014904048E-2</v>
      </c>
      <c r="O780" s="27">
        <v>0</v>
      </c>
      <c r="P780" s="27">
        <v>0</v>
      </c>
      <c r="Q780" s="27">
        <v>0</v>
      </c>
      <c r="R780" s="27">
        <v>0</v>
      </c>
      <c r="S780" s="27">
        <v>0</v>
      </c>
      <c r="T780" s="27">
        <v>0</v>
      </c>
      <c r="U780" s="27">
        <v>0</v>
      </c>
      <c r="V780" s="27">
        <v>0</v>
      </c>
      <c r="W780" s="27">
        <v>0</v>
      </c>
      <c r="X780" s="27">
        <v>0</v>
      </c>
      <c r="Y780" s="27">
        <v>0</v>
      </c>
      <c r="Z780" s="27">
        <v>0</v>
      </c>
      <c r="AA780" s="27">
        <v>0</v>
      </c>
      <c r="AB780" s="27">
        <v>0</v>
      </c>
      <c r="AC780" s="27">
        <v>0</v>
      </c>
      <c r="AD780" s="27">
        <v>0</v>
      </c>
      <c r="AE780" s="27">
        <v>0</v>
      </c>
      <c r="AF780" s="27">
        <v>0</v>
      </c>
      <c r="AG780" s="27">
        <v>0</v>
      </c>
      <c r="AH780" s="27">
        <v>0</v>
      </c>
      <c r="AI780" s="27">
        <v>0</v>
      </c>
      <c r="AK780" s="29">
        <f t="shared" si="12"/>
        <v>-3.8128492840080186E-3</v>
      </c>
    </row>
    <row r="781" spans="1:37" x14ac:dyDescent="0.25">
      <c r="A781">
        <v>779</v>
      </c>
      <c r="B781" s="1">
        <v>1.09E-2</v>
      </c>
      <c r="C781" s="1">
        <v>-1.6090759977488992E-4</v>
      </c>
      <c r="D781" s="27">
        <v>7.5454981177717664E-2</v>
      </c>
      <c r="E781" s="27">
        <v>3.5051448297264906E-2</v>
      </c>
      <c r="F781" s="27">
        <v>2.2087310978800161E-2</v>
      </c>
      <c r="G781" s="27">
        <v>5.7106318137404924E-2</v>
      </c>
      <c r="H781" s="27">
        <v>7.0926087746580366E-2</v>
      </c>
      <c r="I781" s="27">
        <v>0.12206947063369099</v>
      </c>
      <c r="J781" s="27">
        <v>0.15352945022144041</v>
      </c>
      <c r="K781" s="27">
        <v>0.14080384562962625</v>
      </c>
      <c r="L781" s="27">
        <v>4.330574758956772E-2</v>
      </c>
      <c r="M781" s="27">
        <v>0.17552461262474772</v>
      </c>
      <c r="N781" s="27">
        <v>0.10414072696315894</v>
      </c>
      <c r="O781" s="27">
        <v>0</v>
      </c>
      <c r="P781" s="27">
        <v>0</v>
      </c>
      <c r="Q781" s="27">
        <v>0</v>
      </c>
      <c r="R781" s="27">
        <v>0</v>
      </c>
      <c r="S781" s="27">
        <v>0</v>
      </c>
      <c r="T781" s="27">
        <v>0</v>
      </c>
      <c r="U781" s="27">
        <v>0</v>
      </c>
      <c r="V781" s="27">
        <v>0</v>
      </c>
      <c r="W781" s="27">
        <v>0</v>
      </c>
      <c r="X781" s="27">
        <v>0</v>
      </c>
      <c r="Y781" s="27">
        <v>0</v>
      </c>
      <c r="Z781" s="27">
        <v>0</v>
      </c>
      <c r="AA781" s="27">
        <v>0</v>
      </c>
      <c r="AB781" s="27">
        <v>0</v>
      </c>
      <c r="AC781" s="27">
        <v>0</v>
      </c>
      <c r="AD781" s="27">
        <v>0</v>
      </c>
      <c r="AE781" s="27">
        <v>0</v>
      </c>
      <c r="AF781" s="27">
        <v>0</v>
      </c>
      <c r="AG781" s="27">
        <v>0</v>
      </c>
      <c r="AH781" s="27">
        <v>0</v>
      </c>
      <c r="AI781" s="27">
        <v>0</v>
      </c>
      <c r="AK781" s="29">
        <f t="shared" si="12"/>
        <v>-1.4762165116962378E-2</v>
      </c>
    </row>
    <row r="782" spans="1:37" x14ac:dyDescent="0.25">
      <c r="A782">
        <v>780</v>
      </c>
      <c r="B782" s="1">
        <v>1.11E-2</v>
      </c>
      <c r="C782" s="1">
        <v>-1.3541394468818383E-4</v>
      </c>
      <c r="D782" s="27">
        <v>3.9060487219600468E-2</v>
      </c>
      <c r="E782" s="27">
        <v>6.0544196273370036E-2</v>
      </c>
      <c r="F782" s="27">
        <v>0.12188693383796222</v>
      </c>
      <c r="G782" s="27">
        <v>6.0718674365322037E-2</v>
      </c>
      <c r="H782" s="27">
        <v>0.11323498888098725</v>
      </c>
      <c r="I782" s="27">
        <v>0.11219395576495438</v>
      </c>
      <c r="J782" s="27">
        <v>0.10349303595913384</v>
      </c>
      <c r="K782" s="27">
        <v>0.11047833091124648</v>
      </c>
      <c r="L782" s="27">
        <v>0.10704918012461921</v>
      </c>
      <c r="M782" s="27">
        <v>0.12611945798620622</v>
      </c>
      <c r="N782" s="27">
        <v>4.5220758676597868E-2</v>
      </c>
      <c r="O782" s="27">
        <v>0</v>
      </c>
      <c r="P782" s="27">
        <v>0</v>
      </c>
      <c r="Q782" s="27">
        <v>0</v>
      </c>
      <c r="R782" s="27">
        <v>0</v>
      </c>
      <c r="S782" s="27">
        <v>0</v>
      </c>
      <c r="T782" s="27">
        <v>0</v>
      </c>
      <c r="U782" s="27">
        <v>0</v>
      </c>
      <c r="V782" s="27">
        <v>0</v>
      </c>
      <c r="W782" s="27">
        <v>0</v>
      </c>
      <c r="X782" s="27">
        <v>0</v>
      </c>
      <c r="Y782" s="27">
        <v>0</v>
      </c>
      <c r="Z782" s="27">
        <v>0</v>
      </c>
      <c r="AA782" s="27">
        <v>0</v>
      </c>
      <c r="AB782" s="27">
        <v>0</v>
      </c>
      <c r="AC782" s="27">
        <v>0</v>
      </c>
      <c r="AD782" s="27">
        <v>0</v>
      </c>
      <c r="AE782" s="27">
        <v>0</v>
      </c>
      <c r="AF782" s="27">
        <v>0</v>
      </c>
      <c r="AG782" s="27">
        <v>0</v>
      </c>
      <c r="AH782" s="27">
        <v>0</v>
      </c>
      <c r="AI782" s="27">
        <v>0</v>
      </c>
      <c r="AK782" s="29">
        <f t="shared" si="12"/>
        <v>-1.2199454476412956E-2</v>
      </c>
    </row>
    <row r="783" spans="1:37" x14ac:dyDescent="0.25">
      <c r="A783">
        <v>781</v>
      </c>
      <c r="B783" s="1">
        <v>1.0999999999999999E-2</v>
      </c>
      <c r="C783" s="1">
        <v>-9.5954141155778726E-5</v>
      </c>
      <c r="D783" s="27">
        <v>1.1404219758366899E-2</v>
      </c>
      <c r="E783" s="27">
        <v>9.6066535497083758E-2</v>
      </c>
      <c r="F783" s="27">
        <v>1.3965340246452138E-2</v>
      </c>
      <c r="G783" s="27">
        <v>1.1131071930261688E-2</v>
      </c>
      <c r="H783" s="27">
        <v>2.1715554646258128E-2</v>
      </c>
      <c r="I783" s="27">
        <v>9.5689110609295247E-2</v>
      </c>
      <c r="J783" s="27">
        <v>8.6381049313849212E-2</v>
      </c>
      <c r="K783" s="27">
        <v>0.18482863448769374</v>
      </c>
      <c r="L783" s="27">
        <v>8.8434316889973177E-2</v>
      </c>
      <c r="M783" s="27">
        <v>0.23186028144446313</v>
      </c>
      <c r="N783" s="27">
        <v>0.15852388517630289</v>
      </c>
      <c r="O783" s="27">
        <v>0</v>
      </c>
      <c r="P783" s="27">
        <v>0</v>
      </c>
      <c r="Q783" s="27">
        <v>0</v>
      </c>
      <c r="R783" s="27">
        <v>0</v>
      </c>
      <c r="S783" s="27">
        <v>0</v>
      </c>
      <c r="T783" s="27">
        <v>0</v>
      </c>
      <c r="U783" s="27">
        <v>0</v>
      </c>
      <c r="V783" s="27">
        <v>0</v>
      </c>
      <c r="W783" s="27">
        <v>0</v>
      </c>
      <c r="X783" s="27">
        <v>0</v>
      </c>
      <c r="Y783" s="27">
        <v>0</v>
      </c>
      <c r="Z783" s="27">
        <v>0</v>
      </c>
      <c r="AA783" s="27">
        <v>0</v>
      </c>
      <c r="AB783" s="27">
        <v>0</v>
      </c>
      <c r="AC783" s="27">
        <v>0</v>
      </c>
      <c r="AD783" s="27">
        <v>0</v>
      </c>
      <c r="AE783" s="27">
        <v>0</v>
      </c>
      <c r="AF783" s="27">
        <v>0</v>
      </c>
      <c r="AG783" s="27">
        <v>0</v>
      </c>
      <c r="AH783" s="27">
        <v>0</v>
      </c>
      <c r="AI783" s="27">
        <v>0</v>
      </c>
      <c r="AK783" s="29">
        <f t="shared" si="12"/>
        <v>-8.7231037414344306E-3</v>
      </c>
    </row>
    <row r="784" spans="1:37" x14ac:dyDescent="0.25">
      <c r="A784">
        <v>782</v>
      </c>
      <c r="B784" s="1">
        <v>1.0999999999999999E-2</v>
      </c>
      <c r="C784" s="1">
        <v>2.1040515541510739E-4</v>
      </c>
      <c r="D784" s="27">
        <v>2.2214275949343582E-2</v>
      </c>
      <c r="E784" s="27">
        <v>0.10279028909524965</v>
      </c>
      <c r="F784" s="27">
        <v>9.3085752115264472E-2</v>
      </c>
      <c r="G784" s="27">
        <v>0.10930312343489501</v>
      </c>
      <c r="H784" s="27">
        <v>0.10861030956159129</v>
      </c>
      <c r="I784" s="27">
        <v>9.9966664407203129E-2</v>
      </c>
      <c r="J784" s="27">
        <v>6.2677584819978469E-2</v>
      </c>
      <c r="K784" s="27">
        <v>4.4512682131015606E-2</v>
      </c>
      <c r="L784" s="27">
        <v>0.19096458941222513</v>
      </c>
      <c r="M784" s="27">
        <v>8.5499806094784567E-2</v>
      </c>
      <c r="N784" s="27">
        <v>8.0374922978448712E-2</v>
      </c>
      <c r="O784" s="27">
        <v>0</v>
      </c>
      <c r="P784" s="27">
        <v>0</v>
      </c>
      <c r="Q784" s="27">
        <v>0</v>
      </c>
      <c r="R784" s="27">
        <v>0</v>
      </c>
      <c r="S784" s="27">
        <v>0</v>
      </c>
      <c r="T784" s="27">
        <v>0</v>
      </c>
      <c r="U784" s="27">
        <v>0</v>
      </c>
      <c r="V784" s="27">
        <v>0</v>
      </c>
      <c r="W784" s="27">
        <v>0</v>
      </c>
      <c r="X784" s="27">
        <v>0</v>
      </c>
      <c r="Y784" s="27">
        <v>0</v>
      </c>
      <c r="Z784" s="27">
        <v>0</v>
      </c>
      <c r="AA784" s="27">
        <v>0</v>
      </c>
      <c r="AB784" s="27">
        <v>0</v>
      </c>
      <c r="AC784" s="27">
        <v>0</v>
      </c>
      <c r="AD784" s="27">
        <v>0</v>
      </c>
      <c r="AE784" s="27">
        <v>0</v>
      </c>
      <c r="AF784" s="27">
        <v>0</v>
      </c>
      <c r="AG784" s="27">
        <v>0</v>
      </c>
      <c r="AH784" s="27">
        <v>0</v>
      </c>
      <c r="AI784" s="27">
        <v>0</v>
      </c>
      <c r="AK784" s="29">
        <f t="shared" si="12"/>
        <v>1.91277414013734E-2</v>
      </c>
    </row>
    <row r="785" spans="1:37" x14ac:dyDescent="0.25">
      <c r="A785">
        <v>783</v>
      </c>
      <c r="B785" s="1">
        <v>1.3299999999999999E-2</v>
      </c>
      <c r="C785" s="1">
        <v>3.3639624691777489E-4</v>
      </c>
      <c r="D785" s="27">
        <v>8.0822836137639589E-2</v>
      </c>
      <c r="E785" s="27">
        <v>0.17063184897779451</v>
      </c>
      <c r="F785" s="27">
        <v>5.9154770987696212E-2</v>
      </c>
      <c r="G785" s="27">
        <v>5.5548866936990834E-2</v>
      </c>
      <c r="H785" s="27">
        <v>8.7301411970379752E-4</v>
      </c>
      <c r="I785" s="27">
        <v>0.16534585258606946</v>
      </c>
      <c r="J785" s="27">
        <v>0.1756291423464473</v>
      </c>
      <c r="K785" s="27">
        <v>1.4142205399011675E-3</v>
      </c>
      <c r="L785" s="27">
        <v>5.0753334777085433E-3</v>
      </c>
      <c r="M785" s="27">
        <v>0.12074446654733932</v>
      </c>
      <c r="N785" s="27">
        <v>0.16475964734270926</v>
      </c>
      <c r="O785" s="27">
        <v>0</v>
      </c>
      <c r="P785" s="27">
        <v>0</v>
      </c>
      <c r="Q785" s="27">
        <v>0</v>
      </c>
      <c r="R785" s="27">
        <v>0</v>
      </c>
      <c r="S785" s="27">
        <v>0</v>
      </c>
      <c r="T785" s="27">
        <v>0</v>
      </c>
      <c r="U785" s="27">
        <v>0</v>
      </c>
      <c r="V785" s="27">
        <v>0</v>
      </c>
      <c r="W785" s="27">
        <v>0</v>
      </c>
      <c r="X785" s="27">
        <v>0</v>
      </c>
      <c r="Y785" s="27">
        <v>0</v>
      </c>
      <c r="Z785" s="27">
        <v>0</v>
      </c>
      <c r="AA785" s="27">
        <v>0</v>
      </c>
      <c r="AB785" s="27">
        <v>0</v>
      </c>
      <c r="AC785" s="27">
        <v>0</v>
      </c>
      <c r="AD785" s="27">
        <v>0</v>
      </c>
      <c r="AE785" s="27">
        <v>0</v>
      </c>
      <c r="AF785" s="27">
        <v>0</v>
      </c>
      <c r="AG785" s="27">
        <v>0</v>
      </c>
      <c r="AH785" s="27">
        <v>0</v>
      </c>
      <c r="AI785" s="27">
        <v>0</v>
      </c>
      <c r="AK785" s="29">
        <f t="shared" si="12"/>
        <v>2.52929508960733E-2</v>
      </c>
    </row>
    <row r="786" spans="1:37" x14ac:dyDescent="0.25">
      <c r="A786">
        <v>784</v>
      </c>
      <c r="B786" s="1">
        <v>8.9999999999999993E-3</v>
      </c>
      <c r="C786" s="1">
        <v>2.2293280853438507E-4</v>
      </c>
      <c r="D786" s="27">
        <v>0.13034582894543431</v>
      </c>
      <c r="E786" s="27">
        <v>6.8899122886815156E-2</v>
      </c>
      <c r="F786" s="27">
        <v>6.1634751719696373E-2</v>
      </c>
      <c r="G786" s="27">
        <v>2.8662622945312372E-2</v>
      </c>
      <c r="H786" s="27">
        <v>0.18191378118028104</v>
      </c>
      <c r="I786" s="27">
        <v>3.8462927884394725E-2</v>
      </c>
      <c r="J786" s="27">
        <v>4.0685066058366928E-2</v>
      </c>
      <c r="K786" s="27">
        <v>2.9337241394718855E-2</v>
      </c>
      <c r="L786" s="27">
        <v>0.21391535636243242</v>
      </c>
      <c r="M786" s="27">
        <v>0.18618955359626008</v>
      </c>
      <c r="N786" s="27">
        <v>1.9953747026287751E-2</v>
      </c>
      <c r="O786" s="27">
        <v>0</v>
      </c>
      <c r="P786" s="27">
        <v>0</v>
      </c>
      <c r="Q786" s="27">
        <v>0</v>
      </c>
      <c r="R786" s="27">
        <v>0</v>
      </c>
      <c r="S786" s="27">
        <v>0</v>
      </c>
      <c r="T786" s="27">
        <v>0</v>
      </c>
      <c r="U786" s="27">
        <v>0</v>
      </c>
      <c r="V786" s="27">
        <v>0</v>
      </c>
      <c r="W786" s="27">
        <v>0</v>
      </c>
      <c r="X786" s="27">
        <v>0</v>
      </c>
      <c r="Y786" s="27">
        <v>0</v>
      </c>
      <c r="Z786" s="27">
        <v>0</v>
      </c>
      <c r="AA786" s="27">
        <v>0</v>
      </c>
      <c r="AB786" s="27">
        <v>0</v>
      </c>
      <c r="AC786" s="27">
        <v>0</v>
      </c>
      <c r="AD786" s="27">
        <v>0</v>
      </c>
      <c r="AE786" s="27">
        <v>0</v>
      </c>
      <c r="AF786" s="27">
        <v>0</v>
      </c>
      <c r="AG786" s="27">
        <v>0</v>
      </c>
      <c r="AH786" s="27">
        <v>0</v>
      </c>
      <c r="AI786" s="27">
        <v>0</v>
      </c>
      <c r="AK786" s="29">
        <f t="shared" si="12"/>
        <v>2.4770312059376121E-2</v>
      </c>
    </row>
    <row r="787" spans="1:37" x14ac:dyDescent="0.25">
      <c r="A787">
        <v>785</v>
      </c>
      <c r="B787" s="1">
        <v>1.18E-2</v>
      </c>
      <c r="C787" s="1">
        <v>1.7973195289740609E-4</v>
      </c>
      <c r="D787" s="27">
        <v>0.16360384231090058</v>
      </c>
      <c r="E787" s="27">
        <v>8.5527649522966584E-2</v>
      </c>
      <c r="F787" s="27">
        <v>8.4791099892190996E-2</v>
      </c>
      <c r="G787" s="27">
        <v>0.14365990921439967</v>
      </c>
      <c r="H787" s="27">
        <v>0.1254583548711741</v>
      </c>
      <c r="I787" s="27">
        <v>7.1269548696127213E-2</v>
      </c>
      <c r="J787" s="27">
        <v>0.11157881243667067</v>
      </c>
      <c r="K787" s="27">
        <v>9.5844720872659377E-3</v>
      </c>
      <c r="L787" s="27">
        <v>6.6008656654648931E-2</v>
      </c>
      <c r="M787" s="27">
        <v>8.3787879119146633E-2</v>
      </c>
      <c r="N787" s="27">
        <v>5.4729775194508688E-2</v>
      </c>
      <c r="O787" s="27">
        <v>0</v>
      </c>
      <c r="P787" s="27">
        <v>0</v>
      </c>
      <c r="Q787" s="27">
        <v>0</v>
      </c>
      <c r="R787" s="27">
        <v>0</v>
      </c>
      <c r="S787" s="27">
        <v>0</v>
      </c>
      <c r="T787" s="27">
        <v>0</v>
      </c>
      <c r="U787" s="27">
        <v>0</v>
      </c>
      <c r="V787" s="27">
        <v>0</v>
      </c>
      <c r="W787" s="27">
        <v>0</v>
      </c>
      <c r="X787" s="27">
        <v>0</v>
      </c>
      <c r="Y787" s="27">
        <v>0</v>
      </c>
      <c r="Z787" s="27">
        <v>0</v>
      </c>
      <c r="AA787" s="27">
        <v>0</v>
      </c>
      <c r="AB787" s="27">
        <v>0</v>
      </c>
      <c r="AC787" s="27">
        <v>0</v>
      </c>
      <c r="AD787" s="27">
        <v>0</v>
      </c>
      <c r="AE787" s="27">
        <v>0</v>
      </c>
      <c r="AF787" s="27">
        <v>0</v>
      </c>
      <c r="AG787" s="27">
        <v>0</v>
      </c>
      <c r="AH787" s="27">
        <v>0</v>
      </c>
      <c r="AI787" s="27">
        <v>0</v>
      </c>
      <c r="AK787" s="29">
        <f t="shared" si="12"/>
        <v>1.5231521431983567E-2</v>
      </c>
    </row>
    <row r="788" spans="1:37" x14ac:dyDescent="0.25">
      <c r="A788">
        <v>786</v>
      </c>
      <c r="B788" s="1">
        <v>1.3299999999999999E-2</v>
      </c>
      <c r="C788" s="1">
        <v>3.2420529975499363E-5</v>
      </c>
      <c r="D788" s="27">
        <v>7.0210412758140953E-2</v>
      </c>
      <c r="E788" s="27">
        <v>0.14809813021082291</v>
      </c>
      <c r="F788" s="27">
        <v>6.8058684949172027E-2</v>
      </c>
      <c r="G788" s="27">
        <v>9.136986049573094E-2</v>
      </c>
      <c r="H788" s="27">
        <v>0.21890882965073974</v>
      </c>
      <c r="I788" s="27">
        <v>4.5679600626746336E-2</v>
      </c>
      <c r="J788" s="27">
        <v>6.4407512607259137E-3</v>
      </c>
      <c r="K788" s="27">
        <v>0.12484619953843445</v>
      </c>
      <c r="L788" s="27">
        <v>5.0153871350802424E-2</v>
      </c>
      <c r="M788" s="27">
        <v>5.711522356429171E-2</v>
      </c>
      <c r="N788" s="27">
        <v>0.11911843559439253</v>
      </c>
      <c r="O788" s="27">
        <v>0</v>
      </c>
      <c r="P788" s="27">
        <v>0</v>
      </c>
      <c r="Q788" s="27">
        <v>0</v>
      </c>
      <c r="R788" s="27">
        <v>0</v>
      </c>
      <c r="S788" s="27">
        <v>0</v>
      </c>
      <c r="T788" s="27">
        <v>0</v>
      </c>
      <c r="U788" s="27">
        <v>0</v>
      </c>
      <c r="V788" s="27">
        <v>0</v>
      </c>
      <c r="W788" s="27">
        <v>0</v>
      </c>
      <c r="X788" s="27">
        <v>0</v>
      </c>
      <c r="Y788" s="27">
        <v>0</v>
      </c>
      <c r="Z788" s="27">
        <v>0</v>
      </c>
      <c r="AA788" s="27">
        <v>0</v>
      </c>
      <c r="AB788" s="27">
        <v>0</v>
      </c>
      <c r="AC788" s="27">
        <v>0</v>
      </c>
      <c r="AD788" s="27">
        <v>0</v>
      </c>
      <c r="AE788" s="27">
        <v>0</v>
      </c>
      <c r="AF788" s="27">
        <v>0</v>
      </c>
      <c r="AG788" s="27">
        <v>0</v>
      </c>
      <c r="AH788" s="27">
        <v>0</v>
      </c>
      <c r="AI788" s="27">
        <v>0</v>
      </c>
      <c r="AK788" s="29">
        <f t="shared" si="12"/>
        <v>2.437633832744313E-3</v>
      </c>
    </row>
    <row r="789" spans="1:37" x14ac:dyDescent="0.25">
      <c r="A789">
        <v>787</v>
      </c>
      <c r="B789" s="1">
        <v>1.2800000000000001E-2</v>
      </c>
      <c r="C789" s="1">
        <v>-5.9581394511273487E-5</v>
      </c>
      <c r="D789" s="27">
        <v>0.12915368369085495</v>
      </c>
      <c r="E789" s="27">
        <v>9.0579712760021497E-2</v>
      </c>
      <c r="F789" s="27">
        <v>6.4724144968323821E-2</v>
      </c>
      <c r="G789" s="27">
        <v>0.11166678116548975</v>
      </c>
      <c r="H789" s="27">
        <v>0.1128616304761289</v>
      </c>
      <c r="I789" s="27">
        <v>0.13489794622796122</v>
      </c>
      <c r="J789" s="27">
        <v>2.964148608868724E-2</v>
      </c>
      <c r="K789" s="27">
        <v>0.110519929431037</v>
      </c>
      <c r="L789" s="27">
        <v>0.14764363651288684</v>
      </c>
      <c r="M789" s="27">
        <v>3.5093172840465349E-2</v>
      </c>
      <c r="N789" s="27">
        <v>3.321787583814334E-2</v>
      </c>
      <c r="O789" s="27">
        <v>0</v>
      </c>
      <c r="P789" s="27">
        <v>0</v>
      </c>
      <c r="Q789" s="27">
        <v>0</v>
      </c>
      <c r="R789" s="27">
        <v>0</v>
      </c>
      <c r="S789" s="27">
        <v>0</v>
      </c>
      <c r="T789" s="27">
        <v>0</v>
      </c>
      <c r="U789" s="27">
        <v>0</v>
      </c>
      <c r="V789" s="27">
        <v>0</v>
      </c>
      <c r="W789" s="27">
        <v>0</v>
      </c>
      <c r="X789" s="27">
        <v>0</v>
      </c>
      <c r="Y789" s="27">
        <v>0</v>
      </c>
      <c r="Z789" s="27">
        <v>0</v>
      </c>
      <c r="AA789" s="27">
        <v>0</v>
      </c>
      <c r="AB789" s="27">
        <v>0</v>
      </c>
      <c r="AC789" s="27">
        <v>0</v>
      </c>
      <c r="AD789" s="27">
        <v>0</v>
      </c>
      <c r="AE789" s="27">
        <v>0</v>
      </c>
      <c r="AF789" s="27">
        <v>0</v>
      </c>
      <c r="AG789" s="27">
        <v>0</v>
      </c>
      <c r="AH789" s="27">
        <v>0</v>
      </c>
      <c r="AI789" s="27">
        <v>0</v>
      </c>
      <c r="AK789" s="29">
        <f t="shared" si="12"/>
        <v>-4.6547964461932413E-3</v>
      </c>
    </row>
    <row r="790" spans="1:37" x14ac:dyDescent="0.25">
      <c r="A790">
        <v>788</v>
      </c>
      <c r="B790" s="1">
        <v>1.23E-2</v>
      </c>
      <c r="C790" s="1">
        <v>-1.0281366696175387E-4</v>
      </c>
      <c r="D790" s="27">
        <v>1.6464893743290646E-2</v>
      </c>
      <c r="E790" s="27">
        <v>9.1835856216566744E-2</v>
      </c>
      <c r="F790" s="27">
        <v>0.12755335488469069</v>
      </c>
      <c r="G790" s="27">
        <v>7.4453888458744275E-2</v>
      </c>
      <c r="H790" s="27">
        <v>8.3213405312287922E-2</v>
      </c>
      <c r="I790" s="27">
        <v>0.12935588881760091</v>
      </c>
      <c r="J790" s="27">
        <v>8.926476337742241E-2</v>
      </c>
      <c r="K790" s="27">
        <v>0.12769922695056635</v>
      </c>
      <c r="L790" s="27">
        <v>0.13608064193634931</v>
      </c>
      <c r="M790" s="27">
        <v>5.155869000970971E-2</v>
      </c>
      <c r="N790" s="27">
        <v>7.251939029277106E-2</v>
      </c>
      <c r="O790" s="27">
        <v>0</v>
      </c>
      <c r="P790" s="27">
        <v>0</v>
      </c>
      <c r="Q790" s="27">
        <v>0</v>
      </c>
      <c r="R790" s="27">
        <v>0</v>
      </c>
      <c r="S790" s="27">
        <v>0</v>
      </c>
      <c r="T790" s="27">
        <v>0</v>
      </c>
      <c r="U790" s="27">
        <v>0</v>
      </c>
      <c r="V790" s="27">
        <v>0</v>
      </c>
      <c r="W790" s="27">
        <v>0</v>
      </c>
      <c r="X790" s="27">
        <v>0</v>
      </c>
      <c r="Y790" s="27">
        <v>0</v>
      </c>
      <c r="Z790" s="27">
        <v>0</v>
      </c>
      <c r="AA790" s="27">
        <v>0</v>
      </c>
      <c r="AB790" s="27">
        <v>0</v>
      </c>
      <c r="AC790" s="27">
        <v>0</v>
      </c>
      <c r="AD790" s="27">
        <v>0</v>
      </c>
      <c r="AE790" s="27">
        <v>0</v>
      </c>
      <c r="AF790" s="27">
        <v>0</v>
      </c>
      <c r="AG790" s="27">
        <v>0</v>
      </c>
      <c r="AH790" s="27">
        <v>0</v>
      </c>
      <c r="AI790" s="27">
        <v>0</v>
      </c>
      <c r="AK790" s="29">
        <f t="shared" si="12"/>
        <v>-8.3588347123377139E-3</v>
      </c>
    </row>
    <row r="791" spans="1:37" x14ac:dyDescent="0.25">
      <c r="A791">
        <v>789</v>
      </c>
      <c r="B791" s="1">
        <v>1.1900000000000001E-2</v>
      </c>
      <c r="C791" s="1">
        <v>4.6093623075528733E-5</v>
      </c>
      <c r="D791" s="27">
        <v>0.11729302768557232</v>
      </c>
      <c r="E791" s="27">
        <v>0.1246014013516465</v>
      </c>
      <c r="F791" s="27">
        <v>0.1293020166041815</v>
      </c>
      <c r="G791" s="27">
        <v>9.2697663535432476E-2</v>
      </c>
      <c r="H791" s="27">
        <v>0.10348456990694879</v>
      </c>
      <c r="I791" s="27">
        <v>1.5002481768521819E-2</v>
      </c>
      <c r="J791" s="27">
        <v>2.4459418022692782E-2</v>
      </c>
      <c r="K791" s="27">
        <v>9.6572236254548541E-2</v>
      </c>
      <c r="L791" s="27">
        <v>0.10826298268236226</v>
      </c>
      <c r="M791" s="27">
        <v>8.659706411360886E-2</v>
      </c>
      <c r="N791" s="27">
        <v>0.10172713807448412</v>
      </c>
      <c r="O791" s="27">
        <v>0</v>
      </c>
      <c r="P791" s="27">
        <v>0</v>
      </c>
      <c r="Q791" s="27">
        <v>0</v>
      </c>
      <c r="R791" s="27">
        <v>0</v>
      </c>
      <c r="S791" s="27">
        <v>0</v>
      </c>
      <c r="T791" s="27">
        <v>0</v>
      </c>
      <c r="U791" s="27">
        <v>0</v>
      </c>
      <c r="V791" s="27">
        <v>0</v>
      </c>
      <c r="W791" s="27">
        <v>0</v>
      </c>
      <c r="X791" s="27">
        <v>0</v>
      </c>
      <c r="Y791" s="27">
        <v>0</v>
      </c>
      <c r="Z791" s="27">
        <v>0</v>
      </c>
      <c r="AA791" s="27">
        <v>0</v>
      </c>
      <c r="AB791" s="27">
        <v>0</v>
      </c>
      <c r="AC791" s="27">
        <v>0</v>
      </c>
      <c r="AD791" s="27">
        <v>0</v>
      </c>
      <c r="AE791" s="27">
        <v>0</v>
      </c>
      <c r="AF791" s="27">
        <v>0</v>
      </c>
      <c r="AG791" s="27">
        <v>0</v>
      </c>
      <c r="AH791" s="27">
        <v>0</v>
      </c>
      <c r="AI791" s="27">
        <v>0</v>
      </c>
      <c r="AK791" s="29">
        <f t="shared" si="12"/>
        <v>3.8734137038259437E-3</v>
      </c>
    </row>
    <row r="792" spans="1:37" x14ac:dyDescent="0.25">
      <c r="A792">
        <v>790</v>
      </c>
      <c r="B792" s="1">
        <v>1.2999999999999999E-2</v>
      </c>
      <c r="C792" s="1">
        <v>1.7984972215402513E-4</v>
      </c>
      <c r="D792" s="27">
        <v>9.9283289823405577E-2</v>
      </c>
      <c r="E792" s="27">
        <v>0.12489998907198575</v>
      </c>
      <c r="F792" s="27">
        <v>4.4239843584100755E-2</v>
      </c>
      <c r="G792" s="27">
        <v>0.14846168875006246</v>
      </c>
      <c r="H792" s="27">
        <v>6.8311765716349462E-2</v>
      </c>
      <c r="I792" s="27">
        <v>0.10880082893840992</v>
      </c>
      <c r="J792" s="27">
        <v>0.13361422225671124</v>
      </c>
      <c r="K792" s="27">
        <v>5.8464797527511693E-2</v>
      </c>
      <c r="L792" s="27">
        <v>4.1450991258229895E-2</v>
      </c>
      <c r="M792" s="27">
        <v>8.1581653295188641E-2</v>
      </c>
      <c r="N792" s="27">
        <v>9.0890929778044471E-2</v>
      </c>
      <c r="O792" s="27">
        <v>0</v>
      </c>
      <c r="P792" s="27">
        <v>0</v>
      </c>
      <c r="Q792" s="27">
        <v>0</v>
      </c>
      <c r="R792" s="27">
        <v>0</v>
      </c>
      <c r="S792" s="27">
        <v>0</v>
      </c>
      <c r="T792" s="27">
        <v>0</v>
      </c>
      <c r="U792" s="27">
        <v>0</v>
      </c>
      <c r="V792" s="27">
        <v>0</v>
      </c>
      <c r="W792" s="27">
        <v>0</v>
      </c>
      <c r="X792" s="27">
        <v>0</v>
      </c>
      <c r="Y792" s="27">
        <v>0</v>
      </c>
      <c r="Z792" s="27">
        <v>0</v>
      </c>
      <c r="AA792" s="27">
        <v>0</v>
      </c>
      <c r="AB792" s="27">
        <v>0</v>
      </c>
      <c r="AC792" s="27">
        <v>0</v>
      </c>
      <c r="AD792" s="27">
        <v>0</v>
      </c>
      <c r="AE792" s="27">
        <v>0</v>
      </c>
      <c r="AF792" s="27">
        <v>0</v>
      </c>
      <c r="AG792" s="27">
        <v>0</v>
      </c>
      <c r="AH792" s="27">
        <v>0</v>
      </c>
      <c r="AI792" s="27">
        <v>0</v>
      </c>
      <c r="AK792" s="29">
        <f t="shared" si="12"/>
        <v>1.3834594011848087E-2</v>
      </c>
    </row>
    <row r="793" spans="1:37" x14ac:dyDescent="0.25">
      <c r="A793">
        <v>791</v>
      </c>
      <c r="B793" s="1">
        <v>1.34E-2</v>
      </c>
      <c r="C793" s="1">
        <v>1.8714465432549665E-4</v>
      </c>
      <c r="D793" s="27">
        <v>7.4024552503153332E-2</v>
      </c>
      <c r="E793" s="27">
        <v>0.15295679352639904</v>
      </c>
      <c r="F793" s="27">
        <v>0.11058368529881051</v>
      </c>
      <c r="G793" s="27">
        <v>9.2511688248843177E-2</v>
      </c>
      <c r="H793" s="27">
        <v>6.7635359358862876E-2</v>
      </c>
      <c r="I793" s="27">
        <v>0.10798699141347676</v>
      </c>
      <c r="J793" s="27">
        <v>0.14123677944739821</v>
      </c>
      <c r="K793" s="27">
        <v>4.8053200531982129E-2</v>
      </c>
      <c r="L793" s="27">
        <v>4.7244170442279035E-2</v>
      </c>
      <c r="M793" s="27">
        <v>7.6805228465211262E-2</v>
      </c>
      <c r="N793" s="27">
        <v>8.0961550763583537E-2</v>
      </c>
      <c r="O793" s="27">
        <v>0</v>
      </c>
      <c r="P793" s="27">
        <v>0</v>
      </c>
      <c r="Q793" s="27">
        <v>0</v>
      </c>
      <c r="R793" s="27">
        <v>0</v>
      </c>
      <c r="S793" s="27">
        <v>0</v>
      </c>
      <c r="T793" s="27">
        <v>0</v>
      </c>
      <c r="U793" s="27">
        <v>0</v>
      </c>
      <c r="V793" s="27">
        <v>0</v>
      </c>
      <c r="W793" s="27">
        <v>0</v>
      </c>
      <c r="X793" s="27">
        <v>0</v>
      </c>
      <c r="Y793" s="27">
        <v>0</v>
      </c>
      <c r="Z793" s="27">
        <v>0</v>
      </c>
      <c r="AA793" s="27">
        <v>0</v>
      </c>
      <c r="AB793" s="27">
        <v>0</v>
      </c>
      <c r="AC793" s="27">
        <v>0</v>
      </c>
      <c r="AD793" s="27">
        <v>0</v>
      </c>
      <c r="AE793" s="27">
        <v>0</v>
      </c>
      <c r="AF793" s="27">
        <v>0</v>
      </c>
      <c r="AG793" s="27">
        <v>0</v>
      </c>
      <c r="AH793" s="27">
        <v>0</v>
      </c>
      <c r="AI793" s="27">
        <v>0</v>
      </c>
      <c r="AK793" s="29">
        <f t="shared" si="12"/>
        <v>1.3966018979514674E-2</v>
      </c>
    </row>
    <row r="794" spans="1:37" x14ac:dyDescent="0.25">
      <c r="A794">
        <v>792</v>
      </c>
      <c r="B794" s="1">
        <v>1.18E-2</v>
      </c>
      <c r="C794" s="1">
        <v>-5.2260706667820646E-6</v>
      </c>
      <c r="D794" s="27">
        <v>6.2851823281775715E-2</v>
      </c>
      <c r="E794" s="27">
        <v>7.8591058224235719E-2</v>
      </c>
      <c r="F794" s="27">
        <v>1.1566202966649721E-2</v>
      </c>
      <c r="G794" s="27">
        <v>5.6936171700884441E-2</v>
      </c>
      <c r="H794" s="27">
        <v>6.9188925105544835E-2</v>
      </c>
      <c r="I794" s="27">
        <v>0.10611602642733534</v>
      </c>
      <c r="J794" s="27">
        <v>0.15474628863282824</v>
      </c>
      <c r="K794" s="27">
        <v>0.15131604761688122</v>
      </c>
      <c r="L794" s="27">
        <v>9.4120531602686783E-2</v>
      </c>
      <c r="M794" s="27">
        <v>6.8810705062383903E-2</v>
      </c>
      <c r="N794" s="27">
        <v>0.14575621937879399</v>
      </c>
      <c r="O794" s="27">
        <v>0</v>
      </c>
      <c r="P794" s="27">
        <v>0</v>
      </c>
      <c r="Q794" s="27">
        <v>0</v>
      </c>
      <c r="R794" s="27">
        <v>0</v>
      </c>
      <c r="S794" s="27">
        <v>0</v>
      </c>
      <c r="T794" s="27">
        <v>0</v>
      </c>
      <c r="U794" s="27">
        <v>0</v>
      </c>
      <c r="V794" s="27">
        <v>0</v>
      </c>
      <c r="W794" s="27">
        <v>0</v>
      </c>
      <c r="X794" s="27">
        <v>0</v>
      </c>
      <c r="Y794" s="27">
        <v>0</v>
      </c>
      <c r="Z794" s="27">
        <v>0</v>
      </c>
      <c r="AA794" s="27">
        <v>0</v>
      </c>
      <c r="AB794" s="27">
        <v>0</v>
      </c>
      <c r="AC794" s="27">
        <v>0</v>
      </c>
      <c r="AD794" s="27">
        <v>0</v>
      </c>
      <c r="AE794" s="27">
        <v>0</v>
      </c>
      <c r="AF794" s="27">
        <v>0</v>
      </c>
      <c r="AG794" s="27">
        <v>0</v>
      </c>
      <c r="AH794" s="27">
        <v>0</v>
      </c>
      <c r="AI794" s="27">
        <v>0</v>
      </c>
      <c r="AK794" s="29">
        <f t="shared" si="12"/>
        <v>-4.4288734464254783E-4</v>
      </c>
    </row>
    <row r="795" spans="1:37" x14ac:dyDescent="0.25">
      <c r="A795">
        <v>793</v>
      </c>
      <c r="B795" s="1">
        <v>1.15E-2</v>
      </c>
      <c r="C795" s="1">
        <v>2.5235912549100481E-4</v>
      </c>
      <c r="D795" s="27">
        <v>6.8231990094645478E-2</v>
      </c>
      <c r="E795" s="27">
        <v>0.12293183580547064</v>
      </c>
      <c r="F795" s="27">
        <v>0.13581380735736601</v>
      </c>
      <c r="G795" s="27">
        <v>6.8816520483437671E-2</v>
      </c>
      <c r="H795" s="27">
        <v>0.12867256005929661</v>
      </c>
      <c r="I795" s="27">
        <v>9.5197026273398169E-3</v>
      </c>
      <c r="J795" s="27">
        <v>9.2419803410417695E-2</v>
      </c>
      <c r="K795" s="27">
        <v>5.2881405667723209E-2</v>
      </c>
      <c r="L795" s="27">
        <v>0.14769806874669719</v>
      </c>
      <c r="M795" s="27">
        <v>1.7705712241496793E-2</v>
      </c>
      <c r="N795" s="27">
        <v>0.15530859350610879</v>
      </c>
      <c r="O795" s="27">
        <v>0</v>
      </c>
      <c r="P795" s="27">
        <v>0</v>
      </c>
      <c r="Q795" s="27">
        <v>0</v>
      </c>
      <c r="R795" s="27">
        <v>0</v>
      </c>
      <c r="S795" s="27">
        <v>0</v>
      </c>
      <c r="T795" s="27">
        <v>0</v>
      </c>
      <c r="U795" s="27">
        <v>0</v>
      </c>
      <c r="V795" s="27">
        <v>0</v>
      </c>
      <c r="W795" s="27">
        <v>0</v>
      </c>
      <c r="X795" s="27">
        <v>0</v>
      </c>
      <c r="Y795" s="27">
        <v>0</v>
      </c>
      <c r="Z795" s="27">
        <v>0</v>
      </c>
      <c r="AA795" s="27">
        <v>0</v>
      </c>
      <c r="AB795" s="27">
        <v>0</v>
      </c>
      <c r="AC795" s="27">
        <v>0</v>
      </c>
      <c r="AD795" s="27">
        <v>0</v>
      </c>
      <c r="AE795" s="27">
        <v>0</v>
      </c>
      <c r="AF795" s="27">
        <v>0</v>
      </c>
      <c r="AG795" s="27">
        <v>0</v>
      </c>
      <c r="AH795" s="27">
        <v>0</v>
      </c>
      <c r="AI795" s="27">
        <v>0</v>
      </c>
      <c r="AK795" s="29">
        <f t="shared" si="12"/>
        <v>2.1944271781826504E-2</v>
      </c>
    </row>
    <row r="796" spans="1:37" x14ac:dyDescent="0.25">
      <c r="A796">
        <v>794</v>
      </c>
      <c r="B796" s="1">
        <v>1.0800000000000001E-2</v>
      </c>
      <c r="C796" s="1">
        <v>-1.2319732949820709E-4</v>
      </c>
      <c r="D796" s="27">
        <v>1.4316881408337711E-2</v>
      </c>
      <c r="E796" s="27">
        <v>5.138968224446628E-2</v>
      </c>
      <c r="F796" s="27">
        <v>4.3450512085605027E-2</v>
      </c>
      <c r="G796" s="27">
        <v>4.1679712311202308E-2</v>
      </c>
      <c r="H796" s="27">
        <v>0.20821274922179162</v>
      </c>
      <c r="I796" s="27">
        <v>7.5038110597683422E-2</v>
      </c>
      <c r="J796" s="27">
        <v>4.858917866151917E-2</v>
      </c>
      <c r="K796" s="27">
        <v>0.16761095990846497</v>
      </c>
      <c r="L796" s="27">
        <v>0.17027312463985056</v>
      </c>
      <c r="M796" s="27">
        <v>0.11142523761788292</v>
      </c>
      <c r="N796" s="27">
        <v>6.8013851303196066E-2</v>
      </c>
      <c r="O796" s="27">
        <v>0</v>
      </c>
      <c r="P796" s="27">
        <v>0</v>
      </c>
      <c r="Q796" s="27">
        <v>0</v>
      </c>
      <c r="R796" s="27">
        <v>0</v>
      </c>
      <c r="S796" s="27">
        <v>0</v>
      </c>
      <c r="T796" s="27">
        <v>0</v>
      </c>
      <c r="U796" s="27">
        <v>0</v>
      </c>
      <c r="V796" s="27">
        <v>0</v>
      </c>
      <c r="W796" s="27">
        <v>0</v>
      </c>
      <c r="X796" s="27">
        <v>0</v>
      </c>
      <c r="Y796" s="27">
        <v>0</v>
      </c>
      <c r="Z796" s="27">
        <v>0</v>
      </c>
      <c r="AA796" s="27">
        <v>0</v>
      </c>
      <c r="AB796" s="27">
        <v>0</v>
      </c>
      <c r="AC796" s="27">
        <v>0</v>
      </c>
      <c r="AD796" s="27">
        <v>0</v>
      </c>
      <c r="AE796" s="27">
        <v>0</v>
      </c>
      <c r="AF796" s="27">
        <v>0</v>
      </c>
      <c r="AG796" s="27">
        <v>0</v>
      </c>
      <c r="AH796" s="27">
        <v>0</v>
      </c>
      <c r="AI796" s="27">
        <v>0</v>
      </c>
      <c r="AK796" s="29">
        <f t="shared" si="12"/>
        <v>-1.1407160138722878E-2</v>
      </c>
    </row>
    <row r="797" spans="1:37" x14ac:dyDescent="0.25">
      <c r="A797">
        <v>795</v>
      </c>
      <c r="B797" s="1">
        <v>1.24E-2</v>
      </c>
      <c r="C797" s="1">
        <v>-1.4883761072236862E-4</v>
      </c>
      <c r="D797" s="27">
        <v>8.4737508031460324E-2</v>
      </c>
      <c r="E797" s="27">
        <v>8.3747276596420367E-2</v>
      </c>
      <c r="F797" s="27">
        <v>0.11901191451737658</v>
      </c>
      <c r="G797" s="27">
        <v>0.11453520184387903</v>
      </c>
      <c r="H797" s="27">
        <v>7.8863701997825247E-2</v>
      </c>
      <c r="I797" s="27">
        <v>8.2502956402624825E-2</v>
      </c>
      <c r="J797" s="27">
        <v>9.1909555274723054E-2</v>
      </c>
      <c r="K797" s="27">
        <v>0.12987855947423108</v>
      </c>
      <c r="L797" s="27">
        <v>7.4971190746785502E-2</v>
      </c>
      <c r="M797" s="27">
        <v>0.10795574906030354</v>
      </c>
      <c r="N797" s="27">
        <v>3.1886386054370483E-2</v>
      </c>
      <c r="O797" s="27">
        <v>0</v>
      </c>
      <c r="P797" s="27">
        <v>0</v>
      </c>
      <c r="Q797" s="27">
        <v>0</v>
      </c>
      <c r="R797" s="27">
        <v>0</v>
      </c>
      <c r="S797" s="27">
        <v>0</v>
      </c>
      <c r="T797" s="27">
        <v>0</v>
      </c>
      <c r="U797" s="27">
        <v>0</v>
      </c>
      <c r="V797" s="27">
        <v>0</v>
      </c>
      <c r="W797" s="27">
        <v>0</v>
      </c>
      <c r="X797" s="27">
        <v>0</v>
      </c>
      <c r="Y797" s="27">
        <v>0</v>
      </c>
      <c r="Z797" s="27">
        <v>0</v>
      </c>
      <c r="AA797" s="27">
        <v>0</v>
      </c>
      <c r="AB797" s="27">
        <v>0</v>
      </c>
      <c r="AC797" s="27">
        <v>0</v>
      </c>
      <c r="AD797" s="27">
        <v>0</v>
      </c>
      <c r="AE797" s="27">
        <v>0</v>
      </c>
      <c r="AF797" s="27">
        <v>0</v>
      </c>
      <c r="AG797" s="27">
        <v>0</v>
      </c>
      <c r="AH797" s="27">
        <v>0</v>
      </c>
      <c r="AI797" s="27">
        <v>0</v>
      </c>
      <c r="AK797" s="29">
        <f t="shared" si="12"/>
        <v>-1.2003033122771662E-2</v>
      </c>
    </row>
    <row r="798" spans="1:37" x14ac:dyDescent="0.25">
      <c r="A798">
        <v>796</v>
      </c>
      <c r="B798" s="1">
        <v>1.2800000000000001E-2</v>
      </c>
      <c r="C798" s="1">
        <v>-1.0935866012379053E-4</v>
      </c>
      <c r="D798" s="27">
        <v>1.6527101442479694E-2</v>
      </c>
      <c r="E798" s="27">
        <v>7.205006363203649E-2</v>
      </c>
      <c r="F798" s="27">
        <v>0.10277283617501168</v>
      </c>
      <c r="G798" s="27">
        <v>0.11664845641366882</v>
      </c>
      <c r="H798" s="27">
        <v>0.13811806157215181</v>
      </c>
      <c r="I798" s="27">
        <v>5.4371879682087725E-2</v>
      </c>
      <c r="J798" s="27">
        <v>0.15683950041516928</v>
      </c>
      <c r="K798" s="27">
        <v>0.14965366291480184</v>
      </c>
      <c r="L798" s="27">
        <v>2.7761116298816543E-2</v>
      </c>
      <c r="M798" s="27">
        <v>8.7739241608935717E-3</v>
      </c>
      <c r="N798" s="27">
        <v>0.15648339729288252</v>
      </c>
      <c r="O798" s="27">
        <v>0</v>
      </c>
      <c r="P798" s="27">
        <v>0</v>
      </c>
      <c r="Q798" s="27">
        <v>0</v>
      </c>
      <c r="R798" s="27">
        <v>0</v>
      </c>
      <c r="S798" s="27">
        <v>0</v>
      </c>
      <c r="T798" s="27">
        <v>0</v>
      </c>
      <c r="U798" s="27">
        <v>0</v>
      </c>
      <c r="V798" s="27">
        <v>0</v>
      </c>
      <c r="W798" s="27">
        <v>0</v>
      </c>
      <c r="X798" s="27">
        <v>0</v>
      </c>
      <c r="Y798" s="27">
        <v>0</v>
      </c>
      <c r="Z798" s="27">
        <v>0</v>
      </c>
      <c r="AA798" s="27">
        <v>0</v>
      </c>
      <c r="AB798" s="27">
        <v>0</v>
      </c>
      <c r="AC798" s="27">
        <v>0</v>
      </c>
      <c r="AD798" s="27">
        <v>0</v>
      </c>
      <c r="AE798" s="27">
        <v>0</v>
      </c>
      <c r="AF798" s="27">
        <v>0</v>
      </c>
      <c r="AG798" s="27">
        <v>0</v>
      </c>
      <c r="AH798" s="27">
        <v>0</v>
      </c>
      <c r="AI798" s="27">
        <v>0</v>
      </c>
      <c r="AK798" s="29">
        <f t="shared" si="12"/>
        <v>-8.5436453221711343E-3</v>
      </c>
    </row>
    <row r="799" spans="1:37" x14ac:dyDescent="0.25">
      <c r="A799">
        <v>797</v>
      </c>
      <c r="B799" s="1">
        <v>9.4999999999999998E-3</v>
      </c>
      <c r="C799" s="1">
        <v>2.3761951263429602E-4</v>
      </c>
      <c r="D799" s="27">
        <v>0.10916838702359129</v>
      </c>
      <c r="E799" s="27">
        <v>1.6638766266512787E-2</v>
      </c>
      <c r="F799" s="27">
        <v>1.0349864566221193E-2</v>
      </c>
      <c r="G799" s="27">
        <v>6.5187797248391313E-2</v>
      </c>
      <c r="H799" s="27">
        <v>0.20543216555935562</v>
      </c>
      <c r="I799" s="27">
        <v>5.7421951492054944E-2</v>
      </c>
      <c r="J799" s="27">
        <v>0.17534755814505715</v>
      </c>
      <c r="K799" s="27">
        <v>1.6270331273396936E-2</v>
      </c>
      <c r="L799" s="27">
        <v>0.11319160888393635</v>
      </c>
      <c r="M799" s="27">
        <v>0.13031860661107089</v>
      </c>
      <c r="N799" s="27">
        <v>0.10067296293041168</v>
      </c>
      <c r="O799" s="27">
        <v>0</v>
      </c>
      <c r="P799" s="27">
        <v>0</v>
      </c>
      <c r="Q799" s="27">
        <v>0</v>
      </c>
      <c r="R799" s="27">
        <v>0</v>
      </c>
      <c r="S799" s="27">
        <v>0</v>
      </c>
      <c r="T799" s="27">
        <v>0</v>
      </c>
      <c r="U799" s="27">
        <v>0</v>
      </c>
      <c r="V799" s="27">
        <v>0</v>
      </c>
      <c r="W799" s="27">
        <v>0</v>
      </c>
      <c r="X799" s="27">
        <v>0</v>
      </c>
      <c r="Y799" s="27">
        <v>0</v>
      </c>
      <c r="Z799" s="27">
        <v>0</v>
      </c>
      <c r="AA799" s="27">
        <v>0</v>
      </c>
      <c r="AB799" s="27">
        <v>0</v>
      </c>
      <c r="AC799" s="27">
        <v>0</v>
      </c>
      <c r="AD799" s="27">
        <v>0</v>
      </c>
      <c r="AE799" s="27">
        <v>0</v>
      </c>
      <c r="AF799" s="27">
        <v>0</v>
      </c>
      <c r="AG799" s="27">
        <v>0</v>
      </c>
      <c r="AH799" s="27">
        <v>0</v>
      </c>
      <c r="AI799" s="27">
        <v>0</v>
      </c>
      <c r="AK799" s="29">
        <f t="shared" si="12"/>
        <v>2.5012580277294319E-2</v>
      </c>
    </row>
    <row r="800" spans="1:37" x14ac:dyDescent="0.25">
      <c r="A800">
        <v>798</v>
      </c>
      <c r="B800" s="1">
        <v>1.1299999999999999E-2</v>
      </c>
      <c r="C800" s="1">
        <v>-8.9430654687185936E-7</v>
      </c>
      <c r="D800" s="27">
        <v>9.9363710088391122E-2</v>
      </c>
      <c r="E800" s="27">
        <v>9.3934863924658135E-2</v>
      </c>
      <c r="F800" s="27">
        <v>0.12775526039589116</v>
      </c>
      <c r="G800" s="27">
        <v>5.4016610034177931E-2</v>
      </c>
      <c r="H800" s="27">
        <v>0.11220781766669781</v>
      </c>
      <c r="I800" s="27">
        <v>3.901434081142053E-2</v>
      </c>
      <c r="J800" s="27">
        <v>0.10417551385164468</v>
      </c>
      <c r="K800" s="27">
        <v>9.8034608372886897E-2</v>
      </c>
      <c r="L800" s="27">
        <v>9.054167103065533E-2</v>
      </c>
      <c r="M800" s="27">
        <v>0.10089206508774362</v>
      </c>
      <c r="N800" s="27">
        <v>8.0063538735832815E-2</v>
      </c>
      <c r="O800" s="27">
        <v>0</v>
      </c>
      <c r="P800" s="27">
        <v>0</v>
      </c>
      <c r="Q800" s="27">
        <v>0</v>
      </c>
      <c r="R800" s="27">
        <v>0</v>
      </c>
      <c r="S800" s="27">
        <v>0</v>
      </c>
      <c r="T800" s="27">
        <v>0</v>
      </c>
      <c r="U800" s="27">
        <v>0</v>
      </c>
      <c r="V800" s="27">
        <v>0</v>
      </c>
      <c r="W800" s="27">
        <v>0</v>
      </c>
      <c r="X800" s="27">
        <v>0</v>
      </c>
      <c r="Y800" s="27">
        <v>0</v>
      </c>
      <c r="Z800" s="27">
        <v>0</v>
      </c>
      <c r="AA800" s="27">
        <v>0</v>
      </c>
      <c r="AB800" s="27">
        <v>0</v>
      </c>
      <c r="AC800" s="27">
        <v>0</v>
      </c>
      <c r="AD800" s="27">
        <v>0</v>
      </c>
      <c r="AE800" s="27">
        <v>0</v>
      </c>
      <c r="AF800" s="27">
        <v>0</v>
      </c>
      <c r="AG800" s="27">
        <v>0</v>
      </c>
      <c r="AH800" s="27">
        <v>0</v>
      </c>
      <c r="AI800" s="27">
        <v>0</v>
      </c>
      <c r="AK800" s="29">
        <f t="shared" si="12"/>
        <v>-7.914217228954508E-5</v>
      </c>
    </row>
    <row r="801" spans="1:37" x14ac:dyDescent="0.25">
      <c r="A801">
        <v>799</v>
      </c>
      <c r="B801" s="1">
        <v>1.24E-2</v>
      </c>
      <c r="C801" s="1">
        <v>2.0431971561981699E-4</v>
      </c>
      <c r="D801" s="27">
        <v>0.12104838200409176</v>
      </c>
      <c r="E801" s="27">
        <v>0.10651436888489588</v>
      </c>
      <c r="F801" s="27">
        <v>3.5056449596262793E-2</v>
      </c>
      <c r="G801" s="27">
        <v>0.10695511969964294</v>
      </c>
      <c r="H801" s="27">
        <v>9.3215413947234163E-2</v>
      </c>
      <c r="I801" s="27">
        <v>0.16266290701299499</v>
      </c>
      <c r="J801" s="27">
        <v>0.15711074180767945</v>
      </c>
      <c r="K801" s="27">
        <v>1.252857864339387E-2</v>
      </c>
      <c r="L801" s="27">
        <v>4.7503396273554675E-2</v>
      </c>
      <c r="M801" s="27">
        <v>0.13175102771926817</v>
      </c>
      <c r="N801" s="27">
        <v>2.5653614410981032E-2</v>
      </c>
      <c r="O801" s="27">
        <v>0</v>
      </c>
      <c r="P801" s="27">
        <v>0</v>
      </c>
      <c r="Q801" s="27">
        <v>0</v>
      </c>
      <c r="R801" s="27">
        <v>0</v>
      </c>
      <c r="S801" s="27">
        <v>0</v>
      </c>
      <c r="T801" s="27">
        <v>0</v>
      </c>
      <c r="U801" s="27">
        <v>0</v>
      </c>
      <c r="V801" s="27">
        <v>0</v>
      </c>
      <c r="W801" s="27">
        <v>0</v>
      </c>
      <c r="X801" s="27">
        <v>0</v>
      </c>
      <c r="Y801" s="27">
        <v>0</v>
      </c>
      <c r="Z801" s="27">
        <v>0</v>
      </c>
      <c r="AA801" s="27">
        <v>0</v>
      </c>
      <c r="AB801" s="27">
        <v>0</v>
      </c>
      <c r="AC801" s="27">
        <v>0</v>
      </c>
      <c r="AD801" s="27">
        <v>0</v>
      </c>
      <c r="AE801" s="27">
        <v>0</v>
      </c>
      <c r="AF801" s="27">
        <v>0</v>
      </c>
      <c r="AG801" s="27">
        <v>0</v>
      </c>
      <c r="AH801" s="27">
        <v>0</v>
      </c>
      <c r="AI801" s="27">
        <v>0</v>
      </c>
      <c r="AK801" s="29">
        <f t="shared" si="12"/>
        <v>1.6477396420952983E-2</v>
      </c>
    </row>
    <row r="802" spans="1:37" x14ac:dyDescent="0.25">
      <c r="A802">
        <v>800</v>
      </c>
      <c r="B802" s="1">
        <v>1.1599999999999999E-2</v>
      </c>
      <c r="C802" s="1">
        <v>4.9527720282506038E-5</v>
      </c>
      <c r="D802" s="27">
        <v>9.7620103706493822E-2</v>
      </c>
      <c r="E802" s="27">
        <v>0.11412764418235599</v>
      </c>
      <c r="F802" s="27">
        <v>5.8773724558982228E-2</v>
      </c>
      <c r="G802" s="27">
        <v>8.4919305900747782E-2</v>
      </c>
      <c r="H802" s="27">
        <v>0.13713202445847511</v>
      </c>
      <c r="I802" s="27">
        <v>0.13765844013574915</v>
      </c>
      <c r="J802" s="27">
        <v>1.1781183423371337E-2</v>
      </c>
      <c r="K802" s="27">
        <v>5.0477768754274684E-2</v>
      </c>
      <c r="L802" s="27">
        <v>5.2681054096808962E-2</v>
      </c>
      <c r="M802" s="27">
        <v>0.14429393572702115</v>
      </c>
      <c r="N802" s="27">
        <v>0.11053481505571952</v>
      </c>
      <c r="O802" s="27">
        <v>0</v>
      </c>
      <c r="P802" s="27">
        <v>0</v>
      </c>
      <c r="Q802" s="27">
        <v>0</v>
      </c>
      <c r="R802" s="27">
        <v>0</v>
      </c>
      <c r="S802" s="27">
        <v>0</v>
      </c>
      <c r="T802" s="27">
        <v>0</v>
      </c>
      <c r="U802" s="27">
        <v>0</v>
      </c>
      <c r="V802" s="27">
        <v>0</v>
      </c>
      <c r="W802" s="27">
        <v>0</v>
      </c>
      <c r="X802" s="27">
        <v>0</v>
      </c>
      <c r="Y802" s="27">
        <v>0</v>
      </c>
      <c r="Z802" s="27">
        <v>0</v>
      </c>
      <c r="AA802" s="27">
        <v>0</v>
      </c>
      <c r="AB802" s="27">
        <v>0</v>
      </c>
      <c r="AC802" s="27">
        <v>0</v>
      </c>
      <c r="AD802" s="27">
        <v>0</v>
      </c>
      <c r="AE802" s="27">
        <v>0</v>
      </c>
      <c r="AF802" s="27">
        <v>0</v>
      </c>
      <c r="AG802" s="27">
        <v>0</v>
      </c>
      <c r="AH802" s="27">
        <v>0</v>
      </c>
      <c r="AI802" s="27">
        <v>0</v>
      </c>
      <c r="AK802" s="29">
        <f t="shared" si="12"/>
        <v>4.2696310588367275E-3</v>
      </c>
    </row>
    <row r="803" spans="1:37" x14ac:dyDescent="0.25">
      <c r="A803">
        <v>801</v>
      </c>
      <c r="B803" s="1">
        <v>1.11E-2</v>
      </c>
      <c r="C803" s="1">
        <v>1.7747770148437758E-4</v>
      </c>
      <c r="D803" s="27">
        <v>5.8198885267214721E-2</v>
      </c>
      <c r="E803" s="27">
        <v>0.10540260310902003</v>
      </c>
      <c r="F803" s="27">
        <v>0.110166173230095</v>
      </c>
      <c r="G803" s="27">
        <v>5.4556363855721969E-2</v>
      </c>
      <c r="H803" s="27">
        <v>0.11272475809867605</v>
      </c>
      <c r="I803" s="27">
        <v>9.8698361918971772E-2</v>
      </c>
      <c r="J803" s="27">
        <v>0.11231169815423485</v>
      </c>
      <c r="K803" s="27">
        <v>3.4547833646360111E-2</v>
      </c>
      <c r="L803" s="27">
        <v>0.11079504419644082</v>
      </c>
      <c r="M803" s="27">
        <v>8.6135155793534132E-2</v>
      </c>
      <c r="N803" s="27">
        <v>0.11646312272973057</v>
      </c>
      <c r="O803" s="27">
        <v>0</v>
      </c>
      <c r="P803" s="27">
        <v>0</v>
      </c>
      <c r="Q803" s="27">
        <v>0</v>
      </c>
      <c r="R803" s="27">
        <v>0</v>
      </c>
      <c r="S803" s="27">
        <v>0</v>
      </c>
      <c r="T803" s="27">
        <v>0</v>
      </c>
      <c r="U803" s="27">
        <v>0</v>
      </c>
      <c r="V803" s="27">
        <v>0</v>
      </c>
      <c r="W803" s="27">
        <v>0</v>
      </c>
      <c r="X803" s="27">
        <v>0</v>
      </c>
      <c r="Y803" s="27">
        <v>0</v>
      </c>
      <c r="Z803" s="27">
        <v>0</v>
      </c>
      <c r="AA803" s="27">
        <v>0</v>
      </c>
      <c r="AB803" s="27">
        <v>0</v>
      </c>
      <c r="AC803" s="27">
        <v>0</v>
      </c>
      <c r="AD803" s="27">
        <v>0</v>
      </c>
      <c r="AE803" s="27">
        <v>0</v>
      </c>
      <c r="AF803" s="27">
        <v>0</v>
      </c>
      <c r="AG803" s="27">
        <v>0</v>
      </c>
      <c r="AH803" s="27">
        <v>0</v>
      </c>
      <c r="AI803" s="27">
        <v>0</v>
      </c>
      <c r="AK803" s="29">
        <f t="shared" si="12"/>
        <v>1.5988982115709691E-2</v>
      </c>
    </row>
    <row r="804" spans="1:37" x14ac:dyDescent="0.25">
      <c r="A804">
        <v>802</v>
      </c>
      <c r="B804" s="1">
        <v>1.06E-2</v>
      </c>
      <c r="C804" s="1">
        <v>2.9734961337234302E-4</v>
      </c>
      <c r="D804" s="27">
        <v>2.4884393646405191E-2</v>
      </c>
      <c r="E804" s="27">
        <v>0.10956220625328261</v>
      </c>
      <c r="F804" s="27">
        <v>0.18097202369813484</v>
      </c>
      <c r="G804" s="27">
        <v>0.11841516716517855</v>
      </c>
      <c r="H804" s="27">
        <v>2.8075881615836188E-2</v>
      </c>
      <c r="I804" s="27">
        <v>5.386931848996389E-3</v>
      </c>
      <c r="J804" s="27">
        <v>0.10277150575544676</v>
      </c>
      <c r="K804" s="27">
        <v>1.6699114925887212E-2</v>
      </c>
      <c r="L804" s="27">
        <v>0.19070738174022381</v>
      </c>
      <c r="M804" s="27">
        <v>0.11640955843621713</v>
      </c>
      <c r="N804" s="27">
        <v>0.10611583491439129</v>
      </c>
      <c r="O804" s="27">
        <v>0</v>
      </c>
      <c r="P804" s="27">
        <v>0</v>
      </c>
      <c r="Q804" s="27">
        <v>0</v>
      </c>
      <c r="R804" s="27">
        <v>0</v>
      </c>
      <c r="S804" s="27">
        <v>0</v>
      </c>
      <c r="T804" s="27">
        <v>0</v>
      </c>
      <c r="U804" s="27">
        <v>0</v>
      </c>
      <c r="V804" s="27">
        <v>0</v>
      </c>
      <c r="W804" s="27">
        <v>0</v>
      </c>
      <c r="X804" s="27">
        <v>0</v>
      </c>
      <c r="Y804" s="27">
        <v>0</v>
      </c>
      <c r="Z804" s="27">
        <v>0</v>
      </c>
      <c r="AA804" s="27">
        <v>0</v>
      </c>
      <c r="AB804" s="27">
        <v>0</v>
      </c>
      <c r="AC804" s="27">
        <v>0</v>
      </c>
      <c r="AD804" s="27">
        <v>0</v>
      </c>
      <c r="AE804" s="27">
        <v>0</v>
      </c>
      <c r="AF804" s="27">
        <v>0</v>
      </c>
      <c r="AG804" s="27">
        <v>0</v>
      </c>
      <c r="AH804" s="27">
        <v>0</v>
      </c>
      <c r="AI804" s="27">
        <v>0</v>
      </c>
      <c r="AK804" s="29">
        <f t="shared" si="12"/>
        <v>2.8051850318145569E-2</v>
      </c>
    </row>
    <row r="805" spans="1:37" x14ac:dyDescent="0.25">
      <c r="A805">
        <v>803</v>
      </c>
      <c r="B805" s="1">
        <v>1.26E-2</v>
      </c>
      <c r="C805" s="1">
        <v>-2.8584358160458506E-4</v>
      </c>
      <c r="D805" s="27">
        <v>8.8335436021184266E-2</v>
      </c>
      <c r="E805" s="27">
        <v>5.3686030694052048E-2</v>
      </c>
      <c r="F805" s="27">
        <v>9.177183718445707E-2</v>
      </c>
      <c r="G805" s="27">
        <v>0.12780749783153839</v>
      </c>
      <c r="H805" s="27">
        <v>0.14971976993921529</v>
      </c>
      <c r="I805" s="27">
        <v>4.1209509933918746E-2</v>
      </c>
      <c r="J805" s="27">
        <v>4.5606150169934349E-2</v>
      </c>
      <c r="K805" s="27">
        <v>0.18840120895491821</v>
      </c>
      <c r="L805" s="27">
        <v>6.770752115755134E-2</v>
      </c>
      <c r="M805" s="27">
        <v>4.0839895304844338E-2</v>
      </c>
      <c r="N805" s="27">
        <v>0.104915142808386</v>
      </c>
      <c r="O805" s="27">
        <v>0</v>
      </c>
      <c r="P805" s="27">
        <v>0</v>
      </c>
      <c r="Q805" s="27">
        <v>0</v>
      </c>
      <c r="R805" s="27">
        <v>0</v>
      </c>
      <c r="S805" s="27">
        <v>0</v>
      </c>
      <c r="T805" s="27">
        <v>0</v>
      </c>
      <c r="U805" s="27">
        <v>0</v>
      </c>
      <c r="V805" s="27">
        <v>0</v>
      </c>
      <c r="W805" s="27">
        <v>0</v>
      </c>
      <c r="X805" s="27">
        <v>0</v>
      </c>
      <c r="Y805" s="27">
        <v>0</v>
      </c>
      <c r="Z805" s="27">
        <v>0</v>
      </c>
      <c r="AA805" s="27">
        <v>0</v>
      </c>
      <c r="AB805" s="27">
        <v>0</v>
      </c>
      <c r="AC805" s="27">
        <v>0</v>
      </c>
      <c r="AD805" s="27">
        <v>0</v>
      </c>
      <c r="AE805" s="27">
        <v>0</v>
      </c>
      <c r="AF805" s="27">
        <v>0</v>
      </c>
      <c r="AG805" s="27">
        <v>0</v>
      </c>
      <c r="AH805" s="27">
        <v>0</v>
      </c>
      <c r="AI805" s="27">
        <v>0</v>
      </c>
      <c r="AK805" s="29">
        <f t="shared" si="12"/>
        <v>-2.2685998540046434E-2</v>
      </c>
    </row>
    <row r="806" spans="1:37" x14ac:dyDescent="0.25">
      <c r="A806">
        <v>804</v>
      </c>
      <c r="B806" s="1">
        <v>1.5299999999999999E-2</v>
      </c>
      <c r="C806" s="1">
        <v>4.3768223508167011E-4</v>
      </c>
      <c r="D806" s="27">
        <v>8.8685385219995916E-2</v>
      </c>
      <c r="E806" s="27">
        <v>0.23917582364674428</v>
      </c>
      <c r="F806" s="27">
        <v>0.11543402153248905</v>
      </c>
      <c r="G806" s="27">
        <v>9.0968941096902511E-2</v>
      </c>
      <c r="H806" s="27">
        <v>0.11079932121318274</v>
      </c>
      <c r="I806" s="27">
        <v>6.0669089972796242E-2</v>
      </c>
      <c r="J806" s="27">
        <v>5.6824486683045856E-2</v>
      </c>
      <c r="K806" s="27">
        <v>1.1175087193528381E-2</v>
      </c>
      <c r="L806" s="27">
        <v>8.0197365924533873E-2</v>
      </c>
      <c r="M806" s="27">
        <v>9.0181785052294808E-2</v>
      </c>
      <c r="N806" s="27">
        <v>5.588869246448637E-2</v>
      </c>
      <c r="O806" s="27">
        <v>0</v>
      </c>
      <c r="P806" s="27">
        <v>0</v>
      </c>
      <c r="Q806" s="27">
        <v>0</v>
      </c>
      <c r="R806" s="27">
        <v>0</v>
      </c>
      <c r="S806" s="27">
        <v>0</v>
      </c>
      <c r="T806" s="27">
        <v>0</v>
      </c>
      <c r="U806" s="27">
        <v>0</v>
      </c>
      <c r="V806" s="27">
        <v>0</v>
      </c>
      <c r="W806" s="27">
        <v>0</v>
      </c>
      <c r="X806" s="27">
        <v>0</v>
      </c>
      <c r="Y806" s="27">
        <v>0</v>
      </c>
      <c r="Z806" s="27">
        <v>0</v>
      </c>
      <c r="AA806" s="27">
        <v>0</v>
      </c>
      <c r="AB806" s="27">
        <v>0</v>
      </c>
      <c r="AC806" s="27">
        <v>0</v>
      </c>
      <c r="AD806" s="27">
        <v>0</v>
      </c>
      <c r="AE806" s="27">
        <v>0</v>
      </c>
      <c r="AF806" s="27">
        <v>0</v>
      </c>
      <c r="AG806" s="27">
        <v>0</v>
      </c>
      <c r="AH806" s="27">
        <v>0</v>
      </c>
      <c r="AI806" s="27">
        <v>0</v>
      </c>
      <c r="AK806" s="29">
        <f t="shared" si="12"/>
        <v>2.8606682031481707E-2</v>
      </c>
    </row>
    <row r="807" spans="1:37" x14ac:dyDescent="0.25">
      <c r="A807">
        <v>805</v>
      </c>
      <c r="B807" s="1">
        <v>1.11E-2</v>
      </c>
      <c r="C807" s="1">
        <v>5.3113349964224325E-5</v>
      </c>
      <c r="D807" s="27">
        <v>2.5813527942880787E-2</v>
      </c>
      <c r="E807" s="27">
        <v>0.10206536567593003</v>
      </c>
      <c r="F807" s="27">
        <v>8.1404976810906984E-2</v>
      </c>
      <c r="G807" s="27">
        <v>4.9284291410179225E-2</v>
      </c>
      <c r="H807" s="27">
        <v>0.14053664988219255</v>
      </c>
      <c r="I807" s="27">
        <v>0.14528065154262446</v>
      </c>
      <c r="J807" s="27">
        <v>6.9219144912258945E-2</v>
      </c>
      <c r="K807" s="27">
        <v>5.4431808649290807E-2</v>
      </c>
      <c r="L807" s="27">
        <v>5.8793044089521226E-2</v>
      </c>
      <c r="M807" s="27">
        <v>0.12850992536801137</v>
      </c>
      <c r="N807" s="27">
        <v>0.14466061371620351</v>
      </c>
      <c r="O807" s="27">
        <v>0</v>
      </c>
      <c r="P807" s="27">
        <v>0</v>
      </c>
      <c r="Q807" s="27">
        <v>0</v>
      </c>
      <c r="R807" s="27">
        <v>0</v>
      </c>
      <c r="S807" s="27">
        <v>0</v>
      </c>
      <c r="T807" s="27">
        <v>0</v>
      </c>
      <c r="U807" s="27">
        <v>0</v>
      </c>
      <c r="V807" s="27">
        <v>0</v>
      </c>
      <c r="W807" s="27">
        <v>0</v>
      </c>
      <c r="X807" s="27">
        <v>0</v>
      </c>
      <c r="Y807" s="27">
        <v>0</v>
      </c>
      <c r="Z807" s="27">
        <v>0</v>
      </c>
      <c r="AA807" s="27">
        <v>0</v>
      </c>
      <c r="AB807" s="27">
        <v>0</v>
      </c>
      <c r="AC807" s="27">
        <v>0</v>
      </c>
      <c r="AD807" s="27">
        <v>0</v>
      </c>
      <c r="AE807" s="27">
        <v>0</v>
      </c>
      <c r="AF807" s="27">
        <v>0</v>
      </c>
      <c r="AG807" s="27">
        <v>0</v>
      </c>
      <c r="AH807" s="27">
        <v>0</v>
      </c>
      <c r="AI807" s="27">
        <v>0</v>
      </c>
      <c r="AK807" s="29">
        <f t="shared" si="12"/>
        <v>4.7849864832634524E-3</v>
      </c>
    </row>
    <row r="808" spans="1:37" x14ac:dyDescent="0.25">
      <c r="A808">
        <v>806</v>
      </c>
      <c r="B808" s="1">
        <v>1.3100000000000001E-2</v>
      </c>
      <c r="C808" s="1">
        <v>-1.9775222334422808E-4</v>
      </c>
      <c r="D808" s="27">
        <v>9.4767430800695454E-2</v>
      </c>
      <c r="E808" s="27">
        <v>0.1024190583215388</v>
      </c>
      <c r="F808" s="27">
        <v>0.11072358072946527</v>
      </c>
      <c r="G808" s="27">
        <v>6.4742349016118264E-2</v>
      </c>
      <c r="H808" s="27">
        <v>0.1411977833950458</v>
      </c>
      <c r="I808" s="27">
        <v>0.13502168831475111</v>
      </c>
      <c r="J808" s="27">
        <v>7.9334686771968047E-3</v>
      </c>
      <c r="K808" s="27">
        <v>0.13847179032667994</v>
      </c>
      <c r="L808" s="27">
        <v>0.11569577258189624</v>
      </c>
      <c r="M808" s="27">
        <v>5.6464506209191835E-2</v>
      </c>
      <c r="N808" s="27">
        <v>3.2562571627420468E-2</v>
      </c>
      <c r="O808" s="27">
        <v>0</v>
      </c>
      <c r="P808" s="27">
        <v>0</v>
      </c>
      <c r="Q808" s="27">
        <v>0</v>
      </c>
      <c r="R808" s="27">
        <v>0</v>
      </c>
      <c r="S808" s="27">
        <v>0</v>
      </c>
      <c r="T808" s="27">
        <v>0</v>
      </c>
      <c r="U808" s="27">
        <v>0</v>
      </c>
      <c r="V808" s="27">
        <v>0</v>
      </c>
      <c r="W808" s="27">
        <v>0</v>
      </c>
      <c r="X808" s="27">
        <v>0</v>
      </c>
      <c r="Y808" s="27">
        <v>0</v>
      </c>
      <c r="Z808" s="27">
        <v>0</v>
      </c>
      <c r="AA808" s="27">
        <v>0</v>
      </c>
      <c r="AB808" s="27">
        <v>0</v>
      </c>
      <c r="AC808" s="27">
        <v>0</v>
      </c>
      <c r="AD808" s="27">
        <v>0</v>
      </c>
      <c r="AE808" s="27">
        <v>0</v>
      </c>
      <c r="AF808" s="27">
        <v>0</v>
      </c>
      <c r="AG808" s="27">
        <v>0</v>
      </c>
      <c r="AH808" s="27">
        <v>0</v>
      </c>
      <c r="AI808" s="27">
        <v>0</v>
      </c>
      <c r="AK808" s="29">
        <f t="shared" si="12"/>
        <v>-1.5095589568261686E-2</v>
      </c>
    </row>
    <row r="809" spans="1:37" x14ac:dyDescent="0.25">
      <c r="A809">
        <v>807</v>
      </c>
      <c r="B809" s="1">
        <v>9.4999999999999998E-3</v>
      </c>
      <c r="C809" s="1">
        <v>6.6589070536368734E-5</v>
      </c>
      <c r="D809" s="27">
        <v>1.6198052928689494E-2</v>
      </c>
      <c r="E809" s="27">
        <v>7.2031163241448523E-2</v>
      </c>
      <c r="F809" s="27">
        <v>6.2932467881288312E-2</v>
      </c>
      <c r="G809" s="27">
        <v>3.5520908127985952E-2</v>
      </c>
      <c r="H809" s="27">
        <v>0.16340600818027567</v>
      </c>
      <c r="I809" s="27">
        <v>6.5396693085388799E-3</v>
      </c>
      <c r="J809" s="27">
        <v>7.4953178691322536E-2</v>
      </c>
      <c r="K809" s="27">
        <v>0.12461317232825311</v>
      </c>
      <c r="L809" s="27">
        <v>0.14394900328324384</v>
      </c>
      <c r="M809" s="27">
        <v>0.14735163092434483</v>
      </c>
      <c r="N809" s="27">
        <v>0.15250474510460882</v>
      </c>
      <c r="O809" s="27">
        <v>0</v>
      </c>
      <c r="P809" s="27">
        <v>0</v>
      </c>
      <c r="Q809" s="27">
        <v>0</v>
      </c>
      <c r="R809" s="27">
        <v>0</v>
      </c>
      <c r="S809" s="27">
        <v>0</v>
      </c>
      <c r="T809" s="27">
        <v>0</v>
      </c>
      <c r="U809" s="27">
        <v>0</v>
      </c>
      <c r="V809" s="27">
        <v>0</v>
      </c>
      <c r="W809" s="27">
        <v>0</v>
      </c>
      <c r="X809" s="27">
        <v>0</v>
      </c>
      <c r="Y809" s="27">
        <v>0</v>
      </c>
      <c r="Z809" s="27">
        <v>0</v>
      </c>
      <c r="AA809" s="27">
        <v>0</v>
      </c>
      <c r="AB809" s="27">
        <v>0</v>
      </c>
      <c r="AC809" s="27">
        <v>0</v>
      </c>
      <c r="AD809" s="27">
        <v>0</v>
      </c>
      <c r="AE809" s="27">
        <v>0</v>
      </c>
      <c r="AF809" s="27">
        <v>0</v>
      </c>
      <c r="AG809" s="27">
        <v>0</v>
      </c>
      <c r="AH809" s="27">
        <v>0</v>
      </c>
      <c r="AI809" s="27">
        <v>0</v>
      </c>
      <c r="AK809" s="29">
        <f t="shared" si="12"/>
        <v>7.0093758459335515E-3</v>
      </c>
    </row>
    <row r="810" spans="1:37" x14ac:dyDescent="0.25">
      <c r="A810">
        <v>808</v>
      </c>
      <c r="B810" s="1">
        <v>1.12E-2</v>
      </c>
      <c r="C810" s="1">
        <v>1.1109797403231064E-4</v>
      </c>
      <c r="D810" s="27">
        <v>6.8238181195497197E-2</v>
      </c>
      <c r="E810" s="27">
        <v>9.486695604527827E-2</v>
      </c>
      <c r="F810" s="27">
        <v>0.12508651398474069</v>
      </c>
      <c r="G810" s="27">
        <v>5.54901349083931E-2</v>
      </c>
      <c r="H810" s="27">
        <v>6.3607318124238366E-2</v>
      </c>
      <c r="I810" s="27">
        <v>0.12733728501087202</v>
      </c>
      <c r="J810" s="27">
        <v>0.1297132019541776</v>
      </c>
      <c r="K810" s="27">
        <v>4.0280450524451956E-2</v>
      </c>
      <c r="L810" s="27">
        <v>0.13124077814324647</v>
      </c>
      <c r="M810" s="27">
        <v>0.10272824395570793</v>
      </c>
      <c r="N810" s="27">
        <v>6.1410936153396621E-2</v>
      </c>
      <c r="O810" s="27">
        <v>0</v>
      </c>
      <c r="P810" s="27">
        <v>0</v>
      </c>
      <c r="Q810" s="27">
        <v>0</v>
      </c>
      <c r="R810" s="27">
        <v>0</v>
      </c>
      <c r="S810" s="27">
        <v>0</v>
      </c>
      <c r="T810" s="27">
        <v>0</v>
      </c>
      <c r="U810" s="27">
        <v>0</v>
      </c>
      <c r="V810" s="27">
        <v>0</v>
      </c>
      <c r="W810" s="27">
        <v>0</v>
      </c>
      <c r="X810" s="27">
        <v>0</v>
      </c>
      <c r="Y810" s="27">
        <v>0</v>
      </c>
      <c r="Z810" s="27">
        <v>0</v>
      </c>
      <c r="AA810" s="27">
        <v>0</v>
      </c>
      <c r="AB810" s="27">
        <v>0</v>
      </c>
      <c r="AC810" s="27">
        <v>0</v>
      </c>
      <c r="AD810" s="27">
        <v>0</v>
      </c>
      <c r="AE810" s="27">
        <v>0</v>
      </c>
      <c r="AF810" s="27">
        <v>0</v>
      </c>
      <c r="AG810" s="27">
        <v>0</v>
      </c>
      <c r="AH810" s="27">
        <v>0</v>
      </c>
      <c r="AI810" s="27">
        <v>0</v>
      </c>
      <c r="AK810" s="29">
        <f t="shared" si="12"/>
        <v>9.9194619671705928E-3</v>
      </c>
    </row>
    <row r="811" spans="1:37" x14ac:dyDescent="0.25">
      <c r="A811">
        <v>809</v>
      </c>
      <c r="B811" s="1">
        <v>9.7999999999999997E-3</v>
      </c>
      <c r="C811" s="1">
        <v>1.4758797578439727E-5</v>
      </c>
      <c r="D811" s="27">
        <v>0.17123357491655719</v>
      </c>
      <c r="E811" s="27">
        <v>2.9255964570016769E-2</v>
      </c>
      <c r="F811" s="27">
        <v>2.7234085765126603E-2</v>
      </c>
      <c r="G811" s="27">
        <v>0.17186849076414251</v>
      </c>
      <c r="H811" s="27">
        <v>7.2112137463778703E-2</v>
      </c>
      <c r="I811" s="27">
        <v>3.8799543537709244E-2</v>
      </c>
      <c r="J811" s="27">
        <v>1.8644501462972179E-2</v>
      </c>
      <c r="K811" s="27">
        <v>7.7015844494742358E-2</v>
      </c>
      <c r="L811" s="27">
        <v>0.14672553836453203</v>
      </c>
      <c r="M811" s="27">
        <v>0.18115574217128494</v>
      </c>
      <c r="N811" s="27">
        <v>6.5954576489137454E-2</v>
      </c>
      <c r="O811" s="27">
        <v>0</v>
      </c>
      <c r="P811" s="27">
        <v>0</v>
      </c>
      <c r="Q811" s="27">
        <v>0</v>
      </c>
      <c r="R811" s="27">
        <v>0</v>
      </c>
      <c r="S811" s="27">
        <v>0</v>
      </c>
      <c r="T811" s="27">
        <v>0</v>
      </c>
      <c r="U811" s="27">
        <v>0</v>
      </c>
      <c r="V811" s="27">
        <v>0</v>
      </c>
      <c r="W811" s="27">
        <v>0</v>
      </c>
      <c r="X811" s="27">
        <v>0</v>
      </c>
      <c r="Y811" s="27">
        <v>0</v>
      </c>
      <c r="Z811" s="27">
        <v>0</v>
      </c>
      <c r="AA811" s="27">
        <v>0</v>
      </c>
      <c r="AB811" s="27">
        <v>0</v>
      </c>
      <c r="AC811" s="27">
        <v>0</v>
      </c>
      <c r="AD811" s="27">
        <v>0</v>
      </c>
      <c r="AE811" s="27">
        <v>0</v>
      </c>
      <c r="AF811" s="27">
        <v>0</v>
      </c>
      <c r="AG811" s="27">
        <v>0</v>
      </c>
      <c r="AH811" s="27">
        <v>0</v>
      </c>
      <c r="AI811" s="27">
        <v>0</v>
      </c>
      <c r="AK811" s="29">
        <f t="shared" si="12"/>
        <v>1.5059997529020129E-3</v>
      </c>
    </row>
    <row r="812" spans="1:37" x14ac:dyDescent="0.25">
      <c r="A812">
        <v>810</v>
      </c>
      <c r="B812" s="1">
        <v>1.1299999999999999E-2</v>
      </c>
      <c r="C812" s="1">
        <v>5.0203009909302146E-5</v>
      </c>
      <c r="D812" s="27">
        <v>7.0873827568974368E-2</v>
      </c>
      <c r="E812" s="27">
        <v>9.5450257572867334E-2</v>
      </c>
      <c r="F812" s="27">
        <v>0.15739846248792413</v>
      </c>
      <c r="G812" s="27">
        <v>5.8102029413740954E-3</v>
      </c>
      <c r="H812" s="27">
        <v>1.6731126344537054E-2</v>
      </c>
      <c r="I812" s="27">
        <v>0.11471108039313462</v>
      </c>
      <c r="J812" s="27">
        <v>0.15151225268148685</v>
      </c>
      <c r="K812" s="27">
        <v>7.0995578937151541E-2</v>
      </c>
      <c r="L812" s="27">
        <v>0.15905693956060696</v>
      </c>
      <c r="M812" s="27">
        <v>8.6904589957157732E-2</v>
      </c>
      <c r="N812" s="27">
        <v>7.0555681554785241E-2</v>
      </c>
      <c r="O812" s="27">
        <v>0</v>
      </c>
      <c r="P812" s="27">
        <v>0</v>
      </c>
      <c r="Q812" s="27">
        <v>0</v>
      </c>
      <c r="R812" s="27">
        <v>0</v>
      </c>
      <c r="S812" s="27">
        <v>0</v>
      </c>
      <c r="T812" s="27">
        <v>0</v>
      </c>
      <c r="U812" s="27">
        <v>0</v>
      </c>
      <c r="V812" s="27">
        <v>0</v>
      </c>
      <c r="W812" s="27">
        <v>0</v>
      </c>
      <c r="X812" s="27">
        <v>0</v>
      </c>
      <c r="Y812" s="27">
        <v>0</v>
      </c>
      <c r="Z812" s="27">
        <v>0</v>
      </c>
      <c r="AA812" s="27">
        <v>0</v>
      </c>
      <c r="AB812" s="27">
        <v>0</v>
      </c>
      <c r="AC812" s="27">
        <v>0</v>
      </c>
      <c r="AD812" s="27">
        <v>0</v>
      </c>
      <c r="AE812" s="27">
        <v>0</v>
      </c>
      <c r="AF812" s="27">
        <v>0</v>
      </c>
      <c r="AG812" s="27">
        <v>0</v>
      </c>
      <c r="AH812" s="27">
        <v>0</v>
      </c>
      <c r="AI812" s="27">
        <v>0</v>
      </c>
      <c r="AK812" s="29">
        <f t="shared" si="12"/>
        <v>4.4427442397612519E-3</v>
      </c>
    </row>
    <row r="813" spans="1:37" x14ac:dyDescent="0.25">
      <c r="A813">
        <v>811</v>
      </c>
      <c r="B813" s="1">
        <v>1.2200000000000001E-2</v>
      </c>
      <c r="C813" s="1">
        <v>3.8599882534473616E-5</v>
      </c>
      <c r="D813" s="27">
        <v>0.1648284987099686</v>
      </c>
      <c r="E813" s="27">
        <v>0.13191258625307506</v>
      </c>
      <c r="F813" s="27">
        <v>6.5644935119334641E-2</v>
      </c>
      <c r="G813" s="27">
        <v>1.5962703749648467E-2</v>
      </c>
      <c r="H813" s="27">
        <v>3.6086030530786753E-2</v>
      </c>
      <c r="I813" s="27">
        <v>4.8091100599895256E-2</v>
      </c>
      <c r="J813" s="27">
        <v>0.10836862306455279</v>
      </c>
      <c r="K813" s="27">
        <v>0.11200080274671581</v>
      </c>
      <c r="L813" s="27">
        <v>1.1561902331495811E-2</v>
      </c>
      <c r="M813" s="27">
        <v>0.13973608125602435</v>
      </c>
      <c r="N813" s="27">
        <v>0.16580673563850232</v>
      </c>
      <c r="O813" s="27">
        <v>0</v>
      </c>
      <c r="P813" s="27">
        <v>0</v>
      </c>
      <c r="Q813" s="27">
        <v>0</v>
      </c>
      <c r="R813" s="27">
        <v>0</v>
      </c>
      <c r="S813" s="27">
        <v>0</v>
      </c>
      <c r="T813" s="27">
        <v>0</v>
      </c>
      <c r="U813" s="27">
        <v>0</v>
      </c>
      <c r="V813" s="27">
        <v>0</v>
      </c>
      <c r="W813" s="27">
        <v>0</v>
      </c>
      <c r="X813" s="27">
        <v>0</v>
      </c>
      <c r="Y813" s="27">
        <v>0</v>
      </c>
      <c r="Z813" s="27">
        <v>0</v>
      </c>
      <c r="AA813" s="27">
        <v>0</v>
      </c>
      <c r="AB813" s="27">
        <v>0</v>
      </c>
      <c r="AC813" s="27">
        <v>0</v>
      </c>
      <c r="AD813" s="27">
        <v>0</v>
      </c>
      <c r="AE813" s="27">
        <v>0</v>
      </c>
      <c r="AF813" s="27">
        <v>0</v>
      </c>
      <c r="AG813" s="27">
        <v>0</v>
      </c>
      <c r="AH813" s="27">
        <v>0</v>
      </c>
      <c r="AI813" s="27">
        <v>0</v>
      </c>
      <c r="AK813" s="29">
        <f t="shared" si="12"/>
        <v>3.1639247979076733E-3</v>
      </c>
    </row>
    <row r="814" spans="1:37" x14ac:dyDescent="0.25">
      <c r="A814">
        <v>812</v>
      </c>
      <c r="B814" s="1">
        <v>1.35E-2</v>
      </c>
      <c r="C814" s="1">
        <v>7.4248104835176986E-6</v>
      </c>
      <c r="D814" s="27">
        <v>3.6794924428670377E-2</v>
      </c>
      <c r="E814" s="27">
        <v>0.15851952363018312</v>
      </c>
      <c r="F814" s="27">
        <v>5.6093424506030255E-2</v>
      </c>
      <c r="G814" s="27">
        <v>5.26956861473225E-3</v>
      </c>
      <c r="H814" s="27">
        <v>7.9825053865226744E-2</v>
      </c>
      <c r="I814" s="27">
        <v>0.11135649802129087</v>
      </c>
      <c r="J814" s="27">
        <v>8.8401886389647161E-2</v>
      </c>
      <c r="K814" s="27">
        <v>0.16885465094823354</v>
      </c>
      <c r="L814" s="27">
        <v>0.13883851409057596</v>
      </c>
      <c r="M814" s="27">
        <v>0.14831412817686476</v>
      </c>
      <c r="N814" s="27">
        <v>7.7318273285449796E-3</v>
      </c>
      <c r="O814" s="27">
        <v>0</v>
      </c>
      <c r="P814" s="27">
        <v>0</v>
      </c>
      <c r="Q814" s="27">
        <v>0</v>
      </c>
      <c r="R814" s="27">
        <v>0</v>
      </c>
      <c r="S814" s="27">
        <v>0</v>
      </c>
      <c r="T814" s="27">
        <v>0</v>
      </c>
      <c r="U814" s="27">
        <v>0</v>
      </c>
      <c r="V814" s="27">
        <v>0</v>
      </c>
      <c r="W814" s="27">
        <v>0</v>
      </c>
      <c r="X814" s="27">
        <v>0</v>
      </c>
      <c r="Y814" s="27">
        <v>0</v>
      </c>
      <c r="Z814" s="27">
        <v>0</v>
      </c>
      <c r="AA814" s="27">
        <v>0</v>
      </c>
      <c r="AB814" s="27">
        <v>0</v>
      </c>
      <c r="AC814" s="27">
        <v>0</v>
      </c>
      <c r="AD814" s="27">
        <v>0</v>
      </c>
      <c r="AE814" s="27">
        <v>0</v>
      </c>
      <c r="AF814" s="27">
        <v>0</v>
      </c>
      <c r="AG814" s="27">
        <v>0</v>
      </c>
      <c r="AH814" s="27">
        <v>0</v>
      </c>
      <c r="AI814" s="27">
        <v>0</v>
      </c>
      <c r="AK814" s="29">
        <f t="shared" si="12"/>
        <v>5.4998596174205179E-4</v>
      </c>
    </row>
    <row r="815" spans="1:37" x14ac:dyDescent="0.25">
      <c r="A815">
        <v>813</v>
      </c>
      <c r="B815" s="1">
        <v>1.2500000000000001E-2</v>
      </c>
      <c r="C815" s="1">
        <v>-1.3668798013163547E-4</v>
      </c>
      <c r="D815" s="27">
        <v>0.17524381964010072</v>
      </c>
      <c r="E815" s="27">
        <v>6.2208745388144304E-2</v>
      </c>
      <c r="F815" s="27">
        <v>1.1938716834076142E-2</v>
      </c>
      <c r="G815" s="27">
        <v>0.15777626911457512</v>
      </c>
      <c r="H815" s="27">
        <v>0.16209295590533312</v>
      </c>
      <c r="I815" s="27">
        <v>5.2077861801590221E-2</v>
      </c>
      <c r="J815" s="27">
        <v>2.0423183646587975E-2</v>
      </c>
      <c r="K815" s="27">
        <v>0.13902104098469381</v>
      </c>
      <c r="L815" s="27">
        <v>2.2618913699021956E-2</v>
      </c>
      <c r="M815" s="27">
        <v>5.4113088659479558E-2</v>
      </c>
      <c r="N815" s="27">
        <v>0.14248540432639714</v>
      </c>
      <c r="O815" s="27">
        <v>0</v>
      </c>
      <c r="P815" s="27">
        <v>0</v>
      </c>
      <c r="Q815" s="27">
        <v>0</v>
      </c>
      <c r="R815" s="27">
        <v>0</v>
      </c>
      <c r="S815" s="27">
        <v>0</v>
      </c>
      <c r="T815" s="27">
        <v>0</v>
      </c>
      <c r="U815" s="27">
        <v>0</v>
      </c>
      <c r="V815" s="27">
        <v>0</v>
      </c>
      <c r="W815" s="27">
        <v>0</v>
      </c>
      <c r="X815" s="27">
        <v>0</v>
      </c>
      <c r="Y815" s="27">
        <v>0</v>
      </c>
      <c r="Z815" s="27">
        <v>0</v>
      </c>
      <c r="AA815" s="27">
        <v>0</v>
      </c>
      <c r="AB815" s="27">
        <v>0</v>
      </c>
      <c r="AC815" s="27">
        <v>0</v>
      </c>
      <c r="AD815" s="27">
        <v>0</v>
      </c>
      <c r="AE815" s="27">
        <v>0</v>
      </c>
      <c r="AF815" s="27">
        <v>0</v>
      </c>
      <c r="AG815" s="27">
        <v>0</v>
      </c>
      <c r="AH815" s="27">
        <v>0</v>
      </c>
      <c r="AI815" s="27">
        <v>0</v>
      </c>
      <c r="AK815" s="29">
        <f t="shared" si="12"/>
        <v>-1.0935038410530836E-2</v>
      </c>
    </row>
    <row r="816" spans="1:37" x14ac:dyDescent="0.25">
      <c r="A816">
        <v>814</v>
      </c>
      <c r="B816" s="1">
        <v>1.24E-2</v>
      </c>
      <c r="C816" s="1">
        <v>1.0672524343112707E-4</v>
      </c>
      <c r="D816" s="27">
        <v>8.8459468380733486E-2</v>
      </c>
      <c r="E816" s="27">
        <v>0.10263625037495845</v>
      </c>
      <c r="F816" s="27">
        <v>1.4622200140906847E-2</v>
      </c>
      <c r="G816" s="27">
        <v>0.1335792181397546</v>
      </c>
      <c r="H816" s="27">
        <v>9.2358788863276253E-2</v>
      </c>
      <c r="I816" s="27">
        <v>0.12822842557571795</v>
      </c>
      <c r="J816" s="27">
        <v>9.7001392333739042E-2</v>
      </c>
      <c r="K816" s="27">
        <v>9.1524435172899668E-2</v>
      </c>
      <c r="L816" s="27">
        <v>0.10412527886860261</v>
      </c>
      <c r="M816" s="27">
        <v>7.1043744367318154E-2</v>
      </c>
      <c r="N816" s="27">
        <v>7.6420797782092986E-2</v>
      </c>
      <c r="O816" s="27">
        <v>0</v>
      </c>
      <c r="P816" s="27">
        <v>0</v>
      </c>
      <c r="Q816" s="27">
        <v>0</v>
      </c>
      <c r="R816" s="27">
        <v>0</v>
      </c>
      <c r="S816" s="27">
        <v>0</v>
      </c>
      <c r="T816" s="27">
        <v>0</v>
      </c>
      <c r="U816" s="27">
        <v>0</v>
      </c>
      <c r="V816" s="27">
        <v>0</v>
      </c>
      <c r="W816" s="27">
        <v>0</v>
      </c>
      <c r="X816" s="27">
        <v>0</v>
      </c>
      <c r="Y816" s="27">
        <v>0</v>
      </c>
      <c r="Z816" s="27">
        <v>0</v>
      </c>
      <c r="AA816" s="27">
        <v>0</v>
      </c>
      <c r="AB816" s="27">
        <v>0</v>
      </c>
      <c r="AC816" s="27">
        <v>0</v>
      </c>
      <c r="AD816" s="27">
        <v>0</v>
      </c>
      <c r="AE816" s="27">
        <v>0</v>
      </c>
      <c r="AF816" s="27">
        <v>0</v>
      </c>
      <c r="AG816" s="27">
        <v>0</v>
      </c>
      <c r="AH816" s="27">
        <v>0</v>
      </c>
      <c r="AI816" s="27">
        <v>0</v>
      </c>
      <c r="AK816" s="29">
        <f t="shared" si="12"/>
        <v>8.6068744702521831E-3</v>
      </c>
    </row>
    <row r="817" spans="1:37" x14ac:dyDescent="0.25">
      <c r="A817">
        <v>815</v>
      </c>
      <c r="B817" s="1">
        <v>1.17E-2</v>
      </c>
      <c r="C817" s="1">
        <v>1.8841089895643619E-4</v>
      </c>
      <c r="D817" s="27">
        <v>0.172672159984461</v>
      </c>
      <c r="E817" s="27">
        <v>0.11067139567206466</v>
      </c>
      <c r="F817" s="27">
        <v>6.4330968928572832E-2</v>
      </c>
      <c r="G817" s="27">
        <v>8.3151519899689053E-2</v>
      </c>
      <c r="H817" s="27">
        <v>9.8663842931975651E-2</v>
      </c>
      <c r="I817" s="27">
        <v>9.0057423747286827E-2</v>
      </c>
      <c r="J817" s="27">
        <v>0.12136626209939062</v>
      </c>
      <c r="K817" s="27">
        <v>1.481941672489959E-2</v>
      </c>
      <c r="L817" s="27">
        <v>2.8602949691662334E-2</v>
      </c>
      <c r="M817" s="27">
        <v>0.14951821280408842</v>
      </c>
      <c r="N817" s="27">
        <v>6.6145847515909031E-2</v>
      </c>
      <c r="O817" s="27">
        <v>0</v>
      </c>
      <c r="P817" s="27">
        <v>0</v>
      </c>
      <c r="Q817" s="27">
        <v>0</v>
      </c>
      <c r="R817" s="27">
        <v>0</v>
      </c>
      <c r="S817" s="27">
        <v>0</v>
      </c>
      <c r="T817" s="27">
        <v>0</v>
      </c>
      <c r="U817" s="27">
        <v>0</v>
      </c>
      <c r="V817" s="27">
        <v>0</v>
      </c>
      <c r="W817" s="27">
        <v>0</v>
      </c>
      <c r="X817" s="27">
        <v>0</v>
      </c>
      <c r="Y817" s="27">
        <v>0</v>
      </c>
      <c r="Z817" s="27">
        <v>0</v>
      </c>
      <c r="AA817" s="27">
        <v>0</v>
      </c>
      <c r="AB817" s="27">
        <v>0</v>
      </c>
      <c r="AC817" s="27">
        <v>0</v>
      </c>
      <c r="AD817" s="27">
        <v>0</v>
      </c>
      <c r="AE817" s="27">
        <v>0</v>
      </c>
      <c r="AF817" s="27">
        <v>0</v>
      </c>
      <c r="AG817" s="27">
        <v>0</v>
      </c>
      <c r="AH817" s="27">
        <v>0</v>
      </c>
      <c r="AI817" s="27">
        <v>0</v>
      </c>
      <c r="AK817" s="29">
        <f t="shared" si="12"/>
        <v>1.6103495637302238E-2</v>
      </c>
    </row>
    <row r="818" spans="1:37" x14ac:dyDescent="0.25">
      <c r="A818">
        <v>816</v>
      </c>
      <c r="B818" s="1">
        <v>1.29E-2</v>
      </c>
      <c r="C818" s="1">
        <v>-1.3045686481434745E-4</v>
      </c>
      <c r="D818" s="27">
        <v>5.3320037889731893E-2</v>
      </c>
      <c r="E818" s="27">
        <v>0.11757211492456265</v>
      </c>
      <c r="F818" s="27">
        <v>0.12837587280642321</v>
      </c>
      <c r="G818" s="27">
        <v>6.9746000537767444E-2</v>
      </c>
      <c r="H818" s="27">
        <v>7.6108737897503789E-2</v>
      </c>
      <c r="I818" s="27">
        <v>0.12144227873518292</v>
      </c>
      <c r="J818" s="27">
        <v>7.8123085241434728E-2</v>
      </c>
      <c r="K818" s="27">
        <v>0.12068228408855804</v>
      </c>
      <c r="L818" s="27">
        <v>4.2630552494988337E-2</v>
      </c>
      <c r="M818" s="27">
        <v>0.10477047499536145</v>
      </c>
      <c r="N818" s="27">
        <v>8.722856038848574E-2</v>
      </c>
      <c r="O818" s="27">
        <v>0</v>
      </c>
      <c r="P818" s="27">
        <v>0</v>
      </c>
      <c r="Q818" s="27">
        <v>0</v>
      </c>
      <c r="R818" s="27">
        <v>0</v>
      </c>
      <c r="S818" s="27">
        <v>0</v>
      </c>
      <c r="T818" s="27">
        <v>0</v>
      </c>
      <c r="U818" s="27">
        <v>0</v>
      </c>
      <c r="V818" s="27">
        <v>0</v>
      </c>
      <c r="W818" s="27">
        <v>0</v>
      </c>
      <c r="X818" s="27">
        <v>0</v>
      </c>
      <c r="Y818" s="27">
        <v>0</v>
      </c>
      <c r="Z818" s="27">
        <v>0</v>
      </c>
      <c r="AA818" s="27">
        <v>0</v>
      </c>
      <c r="AB818" s="27">
        <v>0</v>
      </c>
      <c r="AC818" s="27">
        <v>0</v>
      </c>
      <c r="AD818" s="27">
        <v>0</v>
      </c>
      <c r="AE818" s="27">
        <v>0</v>
      </c>
      <c r="AF818" s="27">
        <v>0</v>
      </c>
      <c r="AG818" s="27">
        <v>0</v>
      </c>
      <c r="AH818" s="27">
        <v>0</v>
      </c>
      <c r="AI818" s="27">
        <v>0</v>
      </c>
      <c r="AK818" s="29">
        <f t="shared" si="12"/>
        <v>-1.0112935256926159E-2</v>
      </c>
    </row>
    <row r="819" spans="1:37" x14ac:dyDescent="0.25">
      <c r="A819">
        <v>817</v>
      </c>
      <c r="B819" s="1">
        <v>1.35E-2</v>
      </c>
      <c r="C819" s="1">
        <v>-9.8814170149210835E-5</v>
      </c>
      <c r="D819" s="27">
        <v>8.5930966786524621E-3</v>
      </c>
      <c r="E819" s="27">
        <v>0.11745227182304879</v>
      </c>
      <c r="F819" s="27">
        <v>9.1752729883752757E-2</v>
      </c>
      <c r="G819" s="27">
        <v>0.11521450047535355</v>
      </c>
      <c r="H819" s="27">
        <v>6.8626470090087002E-2</v>
      </c>
      <c r="I819" s="27">
        <v>0.10212546884657686</v>
      </c>
      <c r="J819" s="27">
        <v>0.1087109048837832</v>
      </c>
      <c r="K819" s="27">
        <v>0.16765665553622794</v>
      </c>
      <c r="L819" s="27">
        <v>9.9591836265641345E-2</v>
      </c>
      <c r="M819" s="27">
        <v>9.035350164959545E-2</v>
      </c>
      <c r="N819" s="27">
        <v>2.9922563867280719E-2</v>
      </c>
      <c r="O819" s="27">
        <v>0</v>
      </c>
      <c r="P819" s="27">
        <v>0</v>
      </c>
      <c r="Q819" s="27">
        <v>0</v>
      </c>
      <c r="R819" s="27">
        <v>0</v>
      </c>
      <c r="S819" s="27">
        <v>0</v>
      </c>
      <c r="T819" s="27">
        <v>0</v>
      </c>
      <c r="U819" s="27">
        <v>0</v>
      </c>
      <c r="V819" s="27">
        <v>0</v>
      </c>
      <c r="W819" s="27">
        <v>0</v>
      </c>
      <c r="X819" s="27">
        <v>0</v>
      </c>
      <c r="Y819" s="27">
        <v>0</v>
      </c>
      <c r="Z819" s="27">
        <v>0</v>
      </c>
      <c r="AA819" s="27">
        <v>0</v>
      </c>
      <c r="AB819" s="27">
        <v>0</v>
      </c>
      <c r="AC819" s="27">
        <v>0</v>
      </c>
      <c r="AD819" s="27">
        <v>0</v>
      </c>
      <c r="AE819" s="27">
        <v>0</v>
      </c>
      <c r="AF819" s="27">
        <v>0</v>
      </c>
      <c r="AG819" s="27">
        <v>0</v>
      </c>
      <c r="AH819" s="27">
        <v>0</v>
      </c>
      <c r="AI819" s="27">
        <v>0</v>
      </c>
      <c r="AK819" s="29">
        <f t="shared" si="12"/>
        <v>-7.319568159200803E-3</v>
      </c>
    </row>
    <row r="820" spans="1:37" x14ac:dyDescent="0.25">
      <c r="A820">
        <v>818</v>
      </c>
      <c r="B820" s="1">
        <v>1.4800000000000001E-2</v>
      </c>
      <c r="C820" s="1">
        <v>-7.4057607103815231E-5</v>
      </c>
      <c r="D820" s="27">
        <v>8.1223027904057096E-2</v>
      </c>
      <c r="E820" s="27">
        <v>0.15485567604670075</v>
      </c>
      <c r="F820" s="27">
        <v>0.13813933303399187</v>
      </c>
      <c r="G820" s="27">
        <v>2.1523709818531505E-2</v>
      </c>
      <c r="H820" s="27">
        <v>3.8612259403075347E-2</v>
      </c>
      <c r="I820" s="27">
        <v>0.15855037742047906</v>
      </c>
      <c r="J820" s="27">
        <v>0.13026368943352234</v>
      </c>
      <c r="K820" s="27">
        <v>0.12271140298158995</v>
      </c>
      <c r="L820" s="27">
        <v>5.0084726610273668E-2</v>
      </c>
      <c r="M820" s="27">
        <v>2.7182538837136797E-2</v>
      </c>
      <c r="N820" s="27">
        <v>7.6853258510641731E-2</v>
      </c>
      <c r="O820" s="27">
        <v>0</v>
      </c>
      <c r="P820" s="27">
        <v>0</v>
      </c>
      <c r="Q820" s="27">
        <v>0</v>
      </c>
      <c r="R820" s="27">
        <v>0</v>
      </c>
      <c r="S820" s="27">
        <v>0</v>
      </c>
      <c r="T820" s="27">
        <v>0</v>
      </c>
      <c r="U820" s="27">
        <v>0</v>
      </c>
      <c r="V820" s="27">
        <v>0</v>
      </c>
      <c r="W820" s="27">
        <v>0</v>
      </c>
      <c r="X820" s="27">
        <v>0</v>
      </c>
      <c r="Y820" s="27">
        <v>0</v>
      </c>
      <c r="Z820" s="27">
        <v>0</v>
      </c>
      <c r="AA820" s="27">
        <v>0</v>
      </c>
      <c r="AB820" s="27">
        <v>0</v>
      </c>
      <c r="AC820" s="27">
        <v>0</v>
      </c>
      <c r="AD820" s="27">
        <v>0</v>
      </c>
      <c r="AE820" s="27">
        <v>0</v>
      </c>
      <c r="AF820" s="27">
        <v>0</v>
      </c>
      <c r="AG820" s="27">
        <v>0</v>
      </c>
      <c r="AH820" s="27">
        <v>0</v>
      </c>
      <c r="AI820" s="27">
        <v>0</v>
      </c>
      <c r="AK820" s="29">
        <f t="shared" si="12"/>
        <v>-5.0038923718794068E-3</v>
      </c>
    </row>
    <row r="821" spans="1:37" x14ac:dyDescent="0.25">
      <c r="A821">
        <v>819</v>
      </c>
      <c r="B821" s="1">
        <v>1.3299999999999999E-2</v>
      </c>
      <c r="C821" s="1">
        <v>7.287295261176958E-5</v>
      </c>
      <c r="D821" s="27">
        <v>3.878596313984066E-2</v>
      </c>
      <c r="E821" s="27">
        <v>0.14404974511665919</v>
      </c>
      <c r="F821" s="27">
        <v>0.15235025962128088</v>
      </c>
      <c r="G821" s="27">
        <v>0.1045436242057073</v>
      </c>
      <c r="H821" s="27">
        <v>8.2509161895593333E-2</v>
      </c>
      <c r="I821" s="27">
        <v>2.1712852332121928E-2</v>
      </c>
      <c r="J821" s="27">
        <v>0.11408304594418725</v>
      </c>
      <c r="K821" s="27">
        <v>0.117516556406424</v>
      </c>
      <c r="L821" s="27">
        <v>0.10569329113679114</v>
      </c>
      <c r="M821" s="27">
        <v>7.5550716156535025E-2</v>
      </c>
      <c r="N821" s="27">
        <v>4.32047840448593E-2</v>
      </c>
      <c r="O821" s="27">
        <v>0</v>
      </c>
      <c r="P821" s="27">
        <v>0</v>
      </c>
      <c r="Q821" s="27">
        <v>0</v>
      </c>
      <c r="R821" s="27">
        <v>0</v>
      </c>
      <c r="S821" s="27">
        <v>0</v>
      </c>
      <c r="T821" s="27">
        <v>0</v>
      </c>
      <c r="U821" s="27">
        <v>0</v>
      </c>
      <c r="V821" s="27">
        <v>0</v>
      </c>
      <c r="W821" s="27">
        <v>0</v>
      </c>
      <c r="X821" s="27">
        <v>0</v>
      </c>
      <c r="Y821" s="27">
        <v>0</v>
      </c>
      <c r="Z821" s="27">
        <v>0</v>
      </c>
      <c r="AA821" s="27">
        <v>0</v>
      </c>
      <c r="AB821" s="27">
        <v>0</v>
      </c>
      <c r="AC821" s="27">
        <v>0</v>
      </c>
      <c r="AD821" s="27">
        <v>0</v>
      </c>
      <c r="AE821" s="27">
        <v>0</v>
      </c>
      <c r="AF821" s="27">
        <v>0</v>
      </c>
      <c r="AG821" s="27">
        <v>0</v>
      </c>
      <c r="AH821" s="27">
        <v>0</v>
      </c>
      <c r="AI821" s="27">
        <v>0</v>
      </c>
      <c r="AK821" s="29">
        <f t="shared" si="12"/>
        <v>5.4791693693059841E-3</v>
      </c>
    </row>
    <row r="822" spans="1:37" x14ac:dyDescent="0.25">
      <c r="A822">
        <v>820</v>
      </c>
      <c r="B822" s="1">
        <v>1.06E-2</v>
      </c>
      <c r="C822" s="1">
        <v>-1.1006081863485688E-4</v>
      </c>
      <c r="D822" s="27">
        <v>0.10348915421425994</v>
      </c>
      <c r="E822" s="27">
        <v>2.3227734657149599E-2</v>
      </c>
      <c r="F822" s="27">
        <v>4.2721776916812587E-2</v>
      </c>
      <c r="G822" s="27">
        <v>5.1891656483477482E-2</v>
      </c>
      <c r="H822" s="27">
        <v>0.19263504876029916</v>
      </c>
      <c r="I822" s="27">
        <v>0.17889056996836206</v>
      </c>
      <c r="J822" s="27">
        <v>5.3449554375811385E-2</v>
      </c>
      <c r="K822" s="27">
        <v>6.3243408908823892E-2</v>
      </c>
      <c r="L822" s="27">
        <v>0.12306733398146051</v>
      </c>
      <c r="M822" s="27">
        <v>0.14679199713541743</v>
      </c>
      <c r="N822" s="27">
        <v>2.0591764598126051E-2</v>
      </c>
      <c r="O822" s="27">
        <v>0</v>
      </c>
      <c r="P822" s="27">
        <v>0</v>
      </c>
      <c r="Q822" s="27">
        <v>0</v>
      </c>
      <c r="R822" s="27">
        <v>0</v>
      </c>
      <c r="S822" s="27">
        <v>0</v>
      </c>
      <c r="T822" s="27">
        <v>0</v>
      </c>
      <c r="U822" s="27">
        <v>0</v>
      </c>
      <c r="V822" s="27">
        <v>0</v>
      </c>
      <c r="W822" s="27">
        <v>0</v>
      </c>
      <c r="X822" s="27">
        <v>0</v>
      </c>
      <c r="Y822" s="27">
        <v>0</v>
      </c>
      <c r="Z822" s="27">
        <v>0</v>
      </c>
      <c r="AA822" s="27">
        <v>0</v>
      </c>
      <c r="AB822" s="27">
        <v>0</v>
      </c>
      <c r="AC822" s="27">
        <v>0</v>
      </c>
      <c r="AD822" s="27">
        <v>0</v>
      </c>
      <c r="AE822" s="27">
        <v>0</v>
      </c>
      <c r="AF822" s="27">
        <v>0</v>
      </c>
      <c r="AG822" s="27">
        <v>0</v>
      </c>
      <c r="AH822" s="27">
        <v>0</v>
      </c>
      <c r="AI822" s="27">
        <v>0</v>
      </c>
      <c r="AK822" s="29">
        <f t="shared" si="12"/>
        <v>-1.0383096097628008E-2</v>
      </c>
    </row>
    <row r="823" spans="1:37" x14ac:dyDescent="0.25">
      <c r="A823">
        <v>821</v>
      </c>
      <c r="B823" s="1">
        <v>1.14E-2</v>
      </c>
      <c r="C823" s="1">
        <v>-9.8749284820009401E-5</v>
      </c>
      <c r="D823" s="27">
        <v>0.13252429941571217</v>
      </c>
      <c r="E823" s="27">
        <v>4.7390931809675275E-2</v>
      </c>
      <c r="F823" s="27">
        <v>6.9342632967020187E-2</v>
      </c>
      <c r="G823" s="27">
        <v>6.6445637558421963E-2</v>
      </c>
      <c r="H823" s="27">
        <v>0.14094229103514971</v>
      </c>
      <c r="I823" s="27">
        <v>0.1343971265564759</v>
      </c>
      <c r="J823" s="27">
        <v>0.10599932642121775</v>
      </c>
      <c r="K823" s="27">
        <v>6.7049349577079892E-2</v>
      </c>
      <c r="L823" s="27">
        <v>7.6498787745498693E-3</v>
      </c>
      <c r="M823" s="27">
        <v>7.9275895622647086E-2</v>
      </c>
      <c r="N823" s="27">
        <v>0.14898263026205036</v>
      </c>
      <c r="O823" s="27">
        <v>0</v>
      </c>
      <c r="P823" s="27">
        <v>0</v>
      </c>
      <c r="Q823" s="27">
        <v>0</v>
      </c>
      <c r="R823" s="27">
        <v>0</v>
      </c>
      <c r="S823" s="27">
        <v>0</v>
      </c>
      <c r="T823" s="27">
        <v>0</v>
      </c>
      <c r="U823" s="27">
        <v>0</v>
      </c>
      <c r="V823" s="27">
        <v>0</v>
      </c>
      <c r="W823" s="27">
        <v>0</v>
      </c>
      <c r="X823" s="27">
        <v>0</v>
      </c>
      <c r="Y823" s="27">
        <v>0</v>
      </c>
      <c r="Z823" s="27">
        <v>0</v>
      </c>
      <c r="AA823" s="27">
        <v>0</v>
      </c>
      <c r="AB823" s="27">
        <v>0</v>
      </c>
      <c r="AC823" s="27">
        <v>0</v>
      </c>
      <c r="AD823" s="27">
        <v>0</v>
      </c>
      <c r="AE823" s="27">
        <v>0</v>
      </c>
      <c r="AF823" s="27">
        <v>0</v>
      </c>
      <c r="AG823" s="27">
        <v>0</v>
      </c>
      <c r="AH823" s="27">
        <v>0</v>
      </c>
      <c r="AI823" s="27">
        <v>0</v>
      </c>
      <c r="AK823" s="29">
        <f t="shared" si="12"/>
        <v>-8.6622179666674907E-3</v>
      </c>
    </row>
    <row r="824" spans="1:37" x14ac:dyDescent="0.25">
      <c r="A824">
        <v>822</v>
      </c>
      <c r="B824" s="1">
        <v>1.5599999999999999E-2</v>
      </c>
      <c r="C824" s="1">
        <v>3.6151586537373878E-4</v>
      </c>
      <c r="D824" s="27">
        <v>2.6639715645339838E-2</v>
      </c>
      <c r="E824" s="27">
        <v>0.22138262332295469</v>
      </c>
      <c r="F824" s="27">
        <v>1.0959081040883932E-2</v>
      </c>
      <c r="G824" s="27">
        <v>7.3062952572511469E-2</v>
      </c>
      <c r="H824" s="27">
        <v>0.26181592952396304</v>
      </c>
      <c r="I824" s="27">
        <v>0.19517171644747641</v>
      </c>
      <c r="J824" s="27">
        <v>5.0876928149223392E-2</v>
      </c>
      <c r="K824" s="27">
        <v>1.1175173973949079E-2</v>
      </c>
      <c r="L824" s="27">
        <v>2.0447324634735177E-2</v>
      </c>
      <c r="M824" s="27">
        <v>0.10005513424391733</v>
      </c>
      <c r="N824" s="27">
        <v>2.8413420445045832E-2</v>
      </c>
      <c r="O824" s="27">
        <v>0</v>
      </c>
      <c r="P824" s="27">
        <v>0</v>
      </c>
      <c r="Q824" s="27">
        <v>0</v>
      </c>
      <c r="R824" s="27">
        <v>0</v>
      </c>
      <c r="S824" s="27">
        <v>0</v>
      </c>
      <c r="T824" s="27">
        <v>0</v>
      </c>
      <c r="U824" s="27">
        <v>0</v>
      </c>
      <c r="V824" s="27">
        <v>0</v>
      </c>
      <c r="W824" s="27">
        <v>0</v>
      </c>
      <c r="X824" s="27">
        <v>0</v>
      </c>
      <c r="Y824" s="27">
        <v>0</v>
      </c>
      <c r="Z824" s="27">
        <v>0</v>
      </c>
      <c r="AA824" s="27">
        <v>0</v>
      </c>
      <c r="AB824" s="27">
        <v>0</v>
      </c>
      <c r="AC824" s="27">
        <v>0</v>
      </c>
      <c r="AD824" s="27">
        <v>0</v>
      </c>
      <c r="AE824" s="27">
        <v>0</v>
      </c>
      <c r="AF824" s="27">
        <v>0</v>
      </c>
      <c r="AG824" s="27">
        <v>0</v>
      </c>
      <c r="AH824" s="27">
        <v>0</v>
      </c>
      <c r="AI824" s="27">
        <v>0</v>
      </c>
      <c r="AK824" s="29">
        <f t="shared" si="12"/>
        <v>2.3174093934214025E-2</v>
      </c>
    </row>
    <row r="825" spans="1:37" x14ac:dyDescent="0.25">
      <c r="A825">
        <v>823</v>
      </c>
      <c r="B825" s="1">
        <v>1.11E-2</v>
      </c>
      <c r="C825" s="1">
        <v>-1.0675490369197303E-4</v>
      </c>
      <c r="D825" s="27">
        <v>3.4055769947671524E-2</v>
      </c>
      <c r="E825" s="27">
        <v>2.2153331315840234E-2</v>
      </c>
      <c r="F825" s="27">
        <v>0.13320271211089488</v>
      </c>
      <c r="G825" s="27">
        <v>9.9041027726639572E-2</v>
      </c>
      <c r="H825" s="27">
        <v>7.9172135408074343E-2</v>
      </c>
      <c r="I825" s="27">
        <v>8.2482219524600955E-2</v>
      </c>
      <c r="J825" s="27">
        <v>0.15024054532736919</v>
      </c>
      <c r="K825" s="27">
        <v>0.11210836687053499</v>
      </c>
      <c r="L825" s="27">
        <v>0.1429085466386254</v>
      </c>
      <c r="M825" s="27">
        <v>2.3936924577089874E-2</v>
      </c>
      <c r="N825" s="27">
        <v>0.12069842055265884</v>
      </c>
      <c r="O825" s="27">
        <v>0</v>
      </c>
      <c r="P825" s="27">
        <v>0</v>
      </c>
      <c r="Q825" s="27">
        <v>0</v>
      </c>
      <c r="R825" s="27">
        <v>0</v>
      </c>
      <c r="S825" s="27">
        <v>0</v>
      </c>
      <c r="T825" s="27">
        <v>0</v>
      </c>
      <c r="U825" s="27">
        <v>0</v>
      </c>
      <c r="V825" s="27">
        <v>0</v>
      </c>
      <c r="W825" s="27">
        <v>0</v>
      </c>
      <c r="X825" s="27">
        <v>0</v>
      </c>
      <c r="Y825" s="27">
        <v>0</v>
      </c>
      <c r="Z825" s="27">
        <v>0</v>
      </c>
      <c r="AA825" s="27">
        <v>0</v>
      </c>
      <c r="AB825" s="27">
        <v>0</v>
      </c>
      <c r="AC825" s="27">
        <v>0</v>
      </c>
      <c r="AD825" s="27">
        <v>0</v>
      </c>
      <c r="AE825" s="27">
        <v>0</v>
      </c>
      <c r="AF825" s="27">
        <v>0</v>
      </c>
      <c r="AG825" s="27">
        <v>0</v>
      </c>
      <c r="AH825" s="27">
        <v>0</v>
      </c>
      <c r="AI825" s="27">
        <v>0</v>
      </c>
      <c r="AK825" s="29">
        <f t="shared" si="12"/>
        <v>-9.6175588911687412E-3</v>
      </c>
    </row>
    <row r="826" spans="1:37" x14ac:dyDescent="0.25">
      <c r="A826">
        <v>824</v>
      </c>
      <c r="B826" s="1">
        <v>1.54E-2</v>
      </c>
      <c r="C826" s="1">
        <v>-3.6683428920711682E-4</v>
      </c>
      <c r="D826" s="27">
        <v>2.5590215459385456E-2</v>
      </c>
      <c r="E826" s="27">
        <v>0.11342870139543393</v>
      </c>
      <c r="F826" s="27">
        <v>0.1871902946265894</v>
      </c>
      <c r="G826" s="27">
        <v>0.16531333017438105</v>
      </c>
      <c r="H826" s="27">
        <v>9.0175308485720349E-2</v>
      </c>
      <c r="I826" s="27">
        <v>0.12734845577538292</v>
      </c>
      <c r="J826" s="27">
        <v>3.235659487035622E-2</v>
      </c>
      <c r="K826" s="27">
        <v>0.17841039344884266</v>
      </c>
      <c r="L826" s="27">
        <v>5.4155360492678932E-2</v>
      </c>
      <c r="M826" s="27">
        <v>1.554829450806515E-2</v>
      </c>
      <c r="N826" s="27">
        <v>1.0483050763163707E-2</v>
      </c>
      <c r="O826" s="27">
        <v>0</v>
      </c>
      <c r="P826" s="27">
        <v>0</v>
      </c>
      <c r="Q826" s="27">
        <v>0</v>
      </c>
      <c r="R826" s="27">
        <v>0</v>
      </c>
      <c r="S826" s="27">
        <v>0</v>
      </c>
      <c r="T826" s="27">
        <v>0</v>
      </c>
      <c r="U826" s="27">
        <v>0</v>
      </c>
      <c r="V826" s="27">
        <v>0</v>
      </c>
      <c r="W826" s="27">
        <v>0</v>
      </c>
      <c r="X826" s="27">
        <v>0</v>
      </c>
      <c r="Y826" s="27">
        <v>0</v>
      </c>
      <c r="Z826" s="27">
        <v>0</v>
      </c>
      <c r="AA826" s="27">
        <v>0</v>
      </c>
      <c r="AB826" s="27">
        <v>0</v>
      </c>
      <c r="AC826" s="27">
        <v>0</v>
      </c>
      <c r="AD826" s="27">
        <v>0</v>
      </c>
      <c r="AE826" s="27">
        <v>0</v>
      </c>
      <c r="AF826" s="27">
        <v>0</v>
      </c>
      <c r="AG826" s="27">
        <v>0</v>
      </c>
      <c r="AH826" s="27">
        <v>0</v>
      </c>
      <c r="AI826" s="27">
        <v>0</v>
      </c>
      <c r="AK826" s="29">
        <f t="shared" si="12"/>
        <v>-2.3820408390072521E-2</v>
      </c>
    </row>
    <row r="827" spans="1:37" x14ac:dyDescent="0.25">
      <c r="A827">
        <v>825</v>
      </c>
      <c r="B827" s="1">
        <v>1.23E-2</v>
      </c>
      <c r="C827" s="1">
        <v>-1.8657919417537023E-4</v>
      </c>
      <c r="D827" s="27">
        <v>0.13887915095219025</v>
      </c>
      <c r="E827" s="27">
        <v>6.71041707858617E-2</v>
      </c>
      <c r="F827" s="27">
        <v>3.9891225162677027E-2</v>
      </c>
      <c r="G827" s="27">
        <v>5.7106067128921682E-2</v>
      </c>
      <c r="H827" s="27">
        <v>0.10960313167845927</v>
      </c>
      <c r="I827" s="27">
        <v>0.15073945952762596</v>
      </c>
      <c r="J827" s="27">
        <v>5.3217024224643986E-2</v>
      </c>
      <c r="K827" s="27">
        <v>0.13537124409389251</v>
      </c>
      <c r="L827" s="27">
        <v>8.6718019330691079E-2</v>
      </c>
      <c r="M827" s="27">
        <v>9.1414252641538657E-2</v>
      </c>
      <c r="N827" s="27">
        <v>6.9956254473497931E-2</v>
      </c>
      <c r="O827" s="27">
        <v>0</v>
      </c>
      <c r="P827" s="27">
        <v>0</v>
      </c>
      <c r="Q827" s="27">
        <v>0</v>
      </c>
      <c r="R827" s="27">
        <v>0</v>
      </c>
      <c r="S827" s="27">
        <v>0</v>
      </c>
      <c r="T827" s="27">
        <v>0</v>
      </c>
      <c r="U827" s="27">
        <v>0</v>
      </c>
      <c r="V827" s="27">
        <v>0</v>
      </c>
      <c r="W827" s="27">
        <v>0</v>
      </c>
      <c r="X827" s="27">
        <v>0</v>
      </c>
      <c r="Y827" s="27">
        <v>0</v>
      </c>
      <c r="Z827" s="27">
        <v>0</v>
      </c>
      <c r="AA827" s="27">
        <v>0</v>
      </c>
      <c r="AB827" s="27">
        <v>0</v>
      </c>
      <c r="AC827" s="27">
        <v>0</v>
      </c>
      <c r="AD827" s="27">
        <v>0</v>
      </c>
      <c r="AE827" s="27">
        <v>0</v>
      </c>
      <c r="AF827" s="27">
        <v>0</v>
      </c>
      <c r="AG827" s="27">
        <v>0</v>
      </c>
      <c r="AH827" s="27">
        <v>0</v>
      </c>
      <c r="AI827" s="27">
        <v>0</v>
      </c>
      <c r="AK827" s="29">
        <f t="shared" si="12"/>
        <v>-1.5169040176859367E-2</v>
      </c>
    </row>
    <row r="828" spans="1:37" x14ac:dyDescent="0.25">
      <c r="A828">
        <v>826</v>
      </c>
      <c r="B828" s="1">
        <v>8.5000000000000006E-3</v>
      </c>
      <c r="C828" s="1">
        <v>2.7479434577863475E-4</v>
      </c>
      <c r="D828" s="27">
        <v>4.049643325298944E-2</v>
      </c>
      <c r="E828" s="27">
        <v>9.419419373398967E-2</v>
      </c>
      <c r="F828" s="27">
        <v>6.1630851959417955E-2</v>
      </c>
      <c r="G828" s="27">
        <v>2.6608397930579748E-2</v>
      </c>
      <c r="H828" s="27">
        <v>2.9915286336111943E-2</v>
      </c>
      <c r="I828" s="27">
        <v>5.68917354659128E-2</v>
      </c>
      <c r="J828" s="27">
        <v>4.6646687864550666E-2</v>
      </c>
      <c r="K828" s="27">
        <v>3.9493383255414863E-2</v>
      </c>
      <c r="L828" s="27">
        <v>0.1891116261002142</v>
      </c>
      <c r="M828" s="27">
        <v>0.21453726952738436</v>
      </c>
      <c r="N828" s="27">
        <v>0.20047413457343424</v>
      </c>
      <c r="O828" s="27">
        <v>0</v>
      </c>
      <c r="P828" s="27">
        <v>0</v>
      </c>
      <c r="Q828" s="27">
        <v>0</v>
      </c>
      <c r="R828" s="27">
        <v>0</v>
      </c>
      <c r="S828" s="27">
        <v>0</v>
      </c>
      <c r="T828" s="27">
        <v>0</v>
      </c>
      <c r="U828" s="27">
        <v>0</v>
      </c>
      <c r="V828" s="27">
        <v>0</v>
      </c>
      <c r="W828" s="27">
        <v>0</v>
      </c>
      <c r="X828" s="27">
        <v>0</v>
      </c>
      <c r="Y828" s="27">
        <v>0</v>
      </c>
      <c r="Z828" s="27">
        <v>0</v>
      </c>
      <c r="AA828" s="27">
        <v>0</v>
      </c>
      <c r="AB828" s="27">
        <v>0</v>
      </c>
      <c r="AC828" s="27">
        <v>0</v>
      </c>
      <c r="AD828" s="27">
        <v>0</v>
      </c>
      <c r="AE828" s="27">
        <v>0</v>
      </c>
      <c r="AF828" s="27">
        <v>0</v>
      </c>
      <c r="AG828" s="27">
        <v>0</v>
      </c>
      <c r="AH828" s="27">
        <v>0</v>
      </c>
      <c r="AI828" s="27">
        <v>0</v>
      </c>
      <c r="AK828" s="29">
        <f t="shared" si="12"/>
        <v>3.2328746562192319E-2</v>
      </c>
    </row>
    <row r="829" spans="1:37" x14ac:dyDescent="0.25">
      <c r="A829">
        <v>827</v>
      </c>
      <c r="B829" s="1">
        <v>1.24E-2</v>
      </c>
      <c r="C829" s="1">
        <v>-1.7879587445342984E-4</v>
      </c>
      <c r="D829" s="27">
        <v>7.9057247126182811E-2</v>
      </c>
      <c r="E829" s="27">
        <v>0.10606535254516554</v>
      </c>
      <c r="F829" s="27">
        <v>0.12189936893291184</v>
      </c>
      <c r="G829" s="27">
        <v>5.6739767752457079E-2</v>
      </c>
      <c r="H829" s="27">
        <v>8.750161207345819E-2</v>
      </c>
      <c r="I829" s="27">
        <v>4.9811445580491984E-2</v>
      </c>
      <c r="J829" s="27">
        <v>9.4922652580163053E-2</v>
      </c>
      <c r="K829" s="27">
        <v>0.15013417294350798</v>
      </c>
      <c r="L829" s="27">
        <v>5.5205254925869418E-6</v>
      </c>
      <c r="M829" s="27">
        <v>0.15217619325983275</v>
      </c>
      <c r="N829" s="27">
        <v>0.10168666668033619</v>
      </c>
      <c r="O829" s="27">
        <v>0</v>
      </c>
      <c r="P829" s="27">
        <v>0</v>
      </c>
      <c r="Q829" s="27">
        <v>0</v>
      </c>
      <c r="R829" s="27">
        <v>0</v>
      </c>
      <c r="S829" s="27">
        <v>0</v>
      </c>
      <c r="T829" s="27">
        <v>0</v>
      </c>
      <c r="U829" s="27">
        <v>0</v>
      </c>
      <c r="V829" s="27">
        <v>0</v>
      </c>
      <c r="W829" s="27">
        <v>0</v>
      </c>
      <c r="X829" s="27">
        <v>0</v>
      </c>
      <c r="Y829" s="27">
        <v>0</v>
      </c>
      <c r="Z829" s="27">
        <v>0</v>
      </c>
      <c r="AA829" s="27">
        <v>0</v>
      </c>
      <c r="AB829" s="27">
        <v>0</v>
      </c>
      <c r="AC829" s="27">
        <v>0</v>
      </c>
      <c r="AD829" s="27">
        <v>0</v>
      </c>
      <c r="AE829" s="27">
        <v>0</v>
      </c>
      <c r="AF829" s="27">
        <v>0</v>
      </c>
      <c r="AG829" s="27">
        <v>0</v>
      </c>
      <c r="AH829" s="27">
        <v>0</v>
      </c>
      <c r="AI829" s="27">
        <v>0</v>
      </c>
      <c r="AK829" s="29">
        <f t="shared" si="12"/>
        <v>-1.4419022133341118E-2</v>
      </c>
    </row>
    <row r="830" spans="1:37" x14ac:dyDescent="0.25">
      <c r="A830">
        <v>828</v>
      </c>
      <c r="B830" s="1">
        <v>1.2800000000000001E-2</v>
      </c>
      <c r="C830" s="1">
        <v>-2.8818125624918909E-5</v>
      </c>
      <c r="D830" s="27">
        <v>0.12440496242055826</v>
      </c>
      <c r="E830" s="27">
        <v>0.12040530048194042</v>
      </c>
      <c r="F830" s="27">
        <v>3.619154855781298E-2</v>
      </c>
      <c r="G830" s="27">
        <v>0.12192968711988005</v>
      </c>
      <c r="H830" s="27">
        <v>6.3959840511142174E-2</v>
      </c>
      <c r="I830" s="27">
        <v>6.5019626733662003E-2</v>
      </c>
      <c r="J830" s="27">
        <v>8.1765200476145231E-3</v>
      </c>
      <c r="K830" s="27">
        <v>0.14349113651864154</v>
      </c>
      <c r="L830" s="27">
        <v>6.2020184753265178E-2</v>
      </c>
      <c r="M830" s="27">
        <v>5.7645106419409904E-2</v>
      </c>
      <c r="N830" s="27">
        <v>0.19675608643607298</v>
      </c>
      <c r="O830" s="27">
        <v>0</v>
      </c>
      <c r="P830" s="27">
        <v>0</v>
      </c>
      <c r="Q830" s="27">
        <v>0</v>
      </c>
      <c r="R830" s="27">
        <v>0</v>
      </c>
      <c r="S830" s="27">
        <v>0</v>
      </c>
      <c r="T830" s="27">
        <v>0</v>
      </c>
      <c r="U830" s="27">
        <v>0</v>
      </c>
      <c r="V830" s="27">
        <v>0</v>
      </c>
      <c r="W830" s="27">
        <v>0</v>
      </c>
      <c r="X830" s="27">
        <v>0</v>
      </c>
      <c r="Y830" s="27">
        <v>0</v>
      </c>
      <c r="Z830" s="27">
        <v>0</v>
      </c>
      <c r="AA830" s="27">
        <v>0</v>
      </c>
      <c r="AB830" s="27">
        <v>0</v>
      </c>
      <c r="AC830" s="27">
        <v>0</v>
      </c>
      <c r="AD830" s="27">
        <v>0</v>
      </c>
      <c r="AE830" s="27">
        <v>0</v>
      </c>
      <c r="AF830" s="27">
        <v>0</v>
      </c>
      <c r="AG830" s="27">
        <v>0</v>
      </c>
      <c r="AH830" s="27">
        <v>0</v>
      </c>
      <c r="AI830" s="27">
        <v>0</v>
      </c>
      <c r="AK830" s="29">
        <f t="shared" si="12"/>
        <v>-2.2514160644467895E-3</v>
      </c>
    </row>
    <row r="831" spans="1:37" x14ac:dyDescent="0.25">
      <c r="A831">
        <v>829</v>
      </c>
      <c r="B831" s="1">
        <v>1.34E-2</v>
      </c>
      <c r="C831" s="1">
        <v>1.2500285037487548E-4</v>
      </c>
      <c r="D831" s="27">
        <v>7.0990708814235318E-2</v>
      </c>
      <c r="E831" s="27">
        <v>0.1434214450818122</v>
      </c>
      <c r="F831" s="27">
        <v>6.1754581444518647E-2</v>
      </c>
      <c r="G831" s="27">
        <v>0.11730964278012873</v>
      </c>
      <c r="H831" s="27">
        <v>6.7688918833763989E-2</v>
      </c>
      <c r="I831" s="27">
        <v>0.1490875864834465</v>
      </c>
      <c r="J831" s="27">
        <v>6.3368737468783728E-2</v>
      </c>
      <c r="K831" s="27">
        <v>7.8124432315049994E-2</v>
      </c>
      <c r="L831" s="27">
        <v>8.9528954501720437E-2</v>
      </c>
      <c r="M831" s="27">
        <v>1.4048203077974596E-2</v>
      </c>
      <c r="N831" s="27">
        <v>0.14467678919856589</v>
      </c>
      <c r="O831" s="27">
        <v>0</v>
      </c>
      <c r="P831" s="27">
        <v>0</v>
      </c>
      <c r="Q831" s="27">
        <v>0</v>
      </c>
      <c r="R831" s="27">
        <v>0</v>
      </c>
      <c r="S831" s="27">
        <v>0</v>
      </c>
      <c r="T831" s="27">
        <v>0</v>
      </c>
      <c r="U831" s="27">
        <v>0</v>
      </c>
      <c r="V831" s="27">
        <v>0</v>
      </c>
      <c r="W831" s="27">
        <v>0</v>
      </c>
      <c r="X831" s="27">
        <v>0</v>
      </c>
      <c r="Y831" s="27">
        <v>0</v>
      </c>
      <c r="Z831" s="27">
        <v>0</v>
      </c>
      <c r="AA831" s="27">
        <v>0</v>
      </c>
      <c r="AB831" s="27">
        <v>0</v>
      </c>
      <c r="AC831" s="27">
        <v>0</v>
      </c>
      <c r="AD831" s="27">
        <v>0</v>
      </c>
      <c r="AE831" s="27">
        <v>0</v>
      </c>
      <c r="AF831" s="27">
        <v>0</v>
      </c>
      <c r="AG831" s="27">
        <v>0</v>
      </c>
      <c r="AH831" s="27">
        <v>0</v>
      </c>
      <c r="AI831" s="27">
        <v>0</v>
      </c>
      <c r="AK831" s="29">
        <f t="shared" si="12"/>
        <v>9.3285709234981699E-3</v>
      </c>
    </row>
    <row r="832" spans="1:37" x14ac:dyDescent="0.25">
      <c r="A832">
        <v>830</v>
      </c>
      <c r="B832" s="1">
        <v>1.3599999999999999E-2</v>
      </c>
      <c r="C832" s="1">
        <v>1.2692519938776288E-5</v>
      </c>
      <c r="D832" s="27">
        <v>0.16202988810017727</v>
      </c>
      <c r="E832" s="27">
        <v>9.613550739485982E-2</v>
      </c>
      <c r="F832" s="27">
        <v>8.4759561709287033E-3</v>
      </c>
      <c r="G832" s="27">
        <v>5.881738042409311E-2</v>
      </c>
      <c r="H832" s="27">
        <v>0.13801143443222233</v>
      </c>
      <c r="I832" s="27">
        <v>0.16819744656276961</v>
      </c>
      <c r="J832" s="27">
        <v>0.14984567087707587</v>
      </c>
      <c r="K832" s="27">
        <v>8.9167545929921974E-2</v>
      </c>
      <c r="L832" s="27">
        <v>1.0573744965307269E-2</v>
      </c>
      <c r="M832" s="27">
        <v>7.5611615685374535E-3</v>
      </c>
      <c r="N832" s="27">
        <v>0.11118426357410652</v>
      </c>
      <c r="O832" s="27">
        <v>0</v>
      </c>
      <c r="P832" s="27">
        <v>0</v>
      </c>
      <c r="Q832" s="27">
        <v>0</v>
      </c>
      <c r="R832" s="27">
        <v>0</v>
      </c>
      <c r="S832" s="27">
        <v>0</v>
      </c>
      <c r="T832" s="27">
        <v>0</v>
      </c>
      <c r="U832" s="27">
        <v>0</v>
      </c>
      <c r="V832" s="27">
        <v>0</v>
      </c>
      <c r="W832" s="27">
        <v>0</v>
      </c>
      <c r="X832" s="27">
        <v>0</v>
      </c>
      <c r="Y832" s="27">
        <v>0</v>
      </c>
      <c r="Z832" s="27">
        <v>0</v>
      </c>
      <c r="AA832" s="27">
        <v>0</v>
      </c>
      <c r="AB832" s="27">
        <v>0</v>
      </c>
      <c r="AC832" s="27">
        <v>0</v>
      </c>
      <c r="AD832" s="27">
        <v>0</v>
      </c>
      <c r="AE832" s="27">
        <v>0</v>
      </c>
      <c r="AF832" s="27">
        <v>0</v>
      </c>
      <c r="AG832" s="27">
        <v>0</v>
      </c>
      <c r="AH832" s="27">
        <v>0</v>
      </c>
      <c r="AI832" s="27">
        <v>0</v>
      </c>
      <c r="AK832" s="29">
        <f t="shared" si="12"/>
        <v>9.3327352491002125E-4</v>
      </c>
    </row>
    <row r="833" spans="1:37" x14ac:dyDescent="0.25">
      <c r="A833">
        <v>831</v>
      </c>
      <c r="B833" s="1">
        <v>1.4200000000000001E-2</v>
      </c>
      <c r="C833" s="1">
        <v>2.8306836499163451E-5</v>
      </c>
      <c r="D833" s="27">
        <v>7.8474406200089095E-2</v>
      </c>
      <c r="E833" s="27">
        <v>0.14467383816353177</v>
      </c>
      <c r="F833" s="27">
        <v>0.10813128186554863</v>
      </c>
      <c r="G833" s="27">
        <v>0.11929905703557871</v>
      </c>
      <c r="H833" s="27">
        <v>0.10652854152951008</v>
      </c>
      <c r="I833" s="27">
        <v>5.394611102147831E-2</v>
      </c>
      <c r="J833" s="27">
        <v>0.13710810679068938</v>
      </c>
      <c r="K833" s="27">
        <v>0.11747802581048979</v>
      </c>
      <c r="L833" s="27">
        <v>1.4397499380255325E-2</v>
      </c>
      <c r="M833" s="27">
        <v>7.2729658412375692E-2</v>
      </c>
      <c r="N833" s="27">
        <v>4.7233473790453152E-2</v>
      </c>
      <c r="O833" s="27">
        <v>0</v>
      </c>
      <c r="P833" s="27">
        <v>0</v>
      </c>
      <c r="Q833" s="27">
        <v>0</v>
      </c>
      <c r="R833" s="27">
        <v>0</v>
      </c>
      <c r="S833" s="27">
        <v>0</v>
      </c>
      <c r="T833" s="27">
        <v>0</v>
      </c>
      <c r="U833" s="27">
        <v>0</v>
      </c>
      <c r="V833" s="27">
        <v>0</v>
      </c>
      <c r="W833" s="27">
        <v>0</v>
      </c>
      <c r="X833" s="27">
        <v>0</v>
      </c>
      <c r="Y833" s="27">
        <v>0</v>
      </c>
      <c r="Z833" s="27">
        <v>0</v>
      </c>
      <c r="AA833" s="27">
        <v>0</v>
      </c>
      <c r="AB833" s="27">
        <v>0</v>
      </c>
      <c r="AC833" s="27">
        <v>0</v>
      </c>
      <c r="AD833" s="27">
        <v>0</v>
      </c>
      <c r="AE833" s="27">
        <v>0</v>
      </c>
      <c r="AF833" s="27">
        <v>0</v>
      </c>
      <c r="AG833" s="27">
        <v>0</v>
      </c>
      <c r="AH833" s="27">
        <v>0</v>
      </c>
      <c r="AI833" s="27">
        <v>0</v>
      </c>
      <c r="AK833" s="29">
        <f t="shared" si="12"/>
        <v>1.9934391900819329E-3</v>
      </c>
    </row>
    <row r="834" spans="1:37" x14ac:dyDescent="0.25">
      <c r="A834">
        <v>832</v>
      </c>
      <c r="B834" s="1">
        <v>1.18E-2</v>
      </c>
      <c r="C834" s="1">
        <v>-1.9404357218520444E-4</v>
      </c>
      <c r="D834" s="27">
        <v>0.12802561445939284</v>
      </c>
      <c r="E834" s="27">
        <v>1.4472942192564581E-4</v>
      </c>
      <c r="F834" s="27">
        <v>0.10816456986051504</v>
      </c>
      <c r="G834" s="27">
        <v>0.1182253507948219</v>
      </c>
      <c r="H834" s="27">
        <v>6.0357109852226982E-3</v>
      </c>
      <c r="I834" s="27">
        <v>0.15040808435423422</v>
      </c>
      <c r="J834" s="27">
        <v>0.1574650730922906</v>
      </c>
      <c r="K834" s="27">
        <v>8.2279297995451237E-2</v>
      </c>
      <c r="L834" s="27">
        <v>6.7764958467600694E-2</v>
      </c>
      <c r="M834" s="27">
        <v>3.3940113096968989E-2</v>
      </c>
      <c r="N834" s="27">
        <v>0.1475464974715763</v>
      </c>
      <c r="O834" s="27">
        <v>0</v>
      </c>
      <c r="P834" s="27">
        <v>0</v>
      </c>
      <c r="Q834" s="27">
        <v>0</v>
      </c>
      <c r="R834" s="27">
        <v>0</v>
      </c>
      <c r="S834" s="27">
        <v>0</v>
      </c>
      <c r="T834" s="27">
        <v>0</v>
      </c>
      <c r="U834" s="27">
        <v>0</v>
      </c>
      <c r="V834" s="27">
        <v>0</v>
      </c>
      <c r="W834" s="27">
        <v>0</v>
      </c>
      <c r="X834" s="27">
        <v>0</v>
      </c>
      <c r="Y834" s="27">
        <v>0</v>
      </c>
      <c r="Z834" s="27">
        <v>0</v>
      </c>
      <c r="AA834" s="27">
        <v>0</v>
      </c>
      <c r="AB834" s="27">
        <v>0</v>
      </c>
      <c r="AC834" s="27">
        <v>0</v>
      </c>
      <c r="AD834" s="27">
        <v>0</v>
      </c>
      <c r="AE834" s="27">
        <v>0</v>
      </c>
      <c r="AF834" s="27">
        <v>0</v>
      </c>
      <c r="AG834" s="27">
        <v>0</v>
      </c>
      <c r="AH834" s="27">
        <v>0</v>
      </c>
      <c r="AI834" s="27">
        <v>0</v>
      </c>
      <c r="AK834" s="29">
        <f t="shared" si="12"/>
        <v>-1.6444370524169867E-2</v>
      </c>
    </row>
    <row r="835" spans="1:37" x14ac:dyDescent="0.25">
      <c r="A835">
        <v>833</v>
      </c>
      <c r="B835" s="1">
        <v>1.37E-2</v>
      </c>
      <c r="C835" s="1">
        <v>8.4495679667619098E-5</v>
      </c>
      <c r="D835" s="27">
        <v>0.17967287657577702</v>
      </c>
      <c r="E835" s="27">
        <v>0.14195869934800232</v>
      </c>
      <c r="F835" s="27">
        <v>5.2179016565288922E-2</v>
      </c>
      <c r="G835" s="27">
        <v>0.16844885242927909</v>
      </c>
      <c r="H835" s="27">
        <v>5.9287160196158879E-2</v>
      </c>
      <c r="I835" s="27">
        <v>2.0975152679944275E-2</v>
      </c>
      <c r="J835" s="27">
        <v>1.6582678186238067E-2</v>
      </c>
      <c r="K835" s="27">
        <v>0.11984121879280175</v>
      </c>
      <c r="L835" s="27">
        <v>7.0461387956542276E-2</v>
      </c>
      <c r="M835" s="27">
        <v>1.9383358360856404E-2</v>
      </c>
      <c r="N835" s="27">
        <v>0.1512095989091109</v>
      </c>
      <c r="O835" s="27">
        <v>0</v>
      </c>
      <c r="P835" s="27">
        <v>0</v>
      </c>
      <c r="Q835" s="27">
        <v>0</v>
      </c>
      <c r="R835" s="27">
        <v>0</v>
      </c>
      <c r="S835" s="27">
        <v>0</v>
      </c>
      <c r="T835" s="27">
        <v>0</v>
      </c>
      <c r="U835" s="27">
        <v>0</v>
      </c>
      <c r="V835" s="27">
        <v>0</v>
      </c>
      <c r="W835" s="27">
        <v>0</v>
      </c>
      <c r="X835" s="27">
        <v>0</v>
      </c>
      <c r="Y835" s="27">
        <v>0</v>
      </c>
      <c r="Z835" s="27">
        <v>0</v>
      </c>
      <c r="AA835" s="27">
        <v>0</v>
      </c>
      <c r="AB835" s="27">
        <v>0</v>
      </c>
      <c r="AC835" s="27">
        <v>0</v>
      </c>
      <c r="AD835" s="27">
        <v>0</v>
      </c>
      <c r="AE835" s="27">
        <v>0</v>
      </c>
      <c r="AF835" s="27">
        <v>0</v>
      </c>
      <c r="AG835" s="27">
        <v>0</v>
      </c>
      <c r="AH835" s="27">
        <v>0</v>
      </c>
      <c r="AI835" s="27">
        <v>0</v>
      </c>
      <c r="AK835" s="29">
        <f t="shared" si="12"/>
        <v>6.1675678589502986E-3</v>
      </c>
    </row>
    <row r="836" spans="1:37" x14ac:dyDescent="0.25">
      <c r="A836">
        <v>834</v>
      </c>
      <c r="B836" s="1">
        <v>1.2800000000000001E-2</v>
      </c>
      <c r="C836" s="1">
        <v>6.0725323261148636E-5</v>
      </c>
      <c r="D836" s="27">
        <v>0.13042838284610817</v>
      </c>
      <c r="E836" s="27">
        <v>0.1623242257005397</v>
      </c>
      <c r="F836" s="27">
        <v>0.14445501135268984</v>
      </c>
      <c r="G836" s="27">
        <v>4.5312641567371297E-2</v>
      </c>
      <c r="H836" s="27">
        <v>2.9731459932697793E-3</v>
      </c>
      <c r="I836" s="27">
        <v>0.10243991825230193</v>
      </c>
      <c r="J836" s="27">
        <v>3.7688634022578132E-2</v>
      </c>
      <c r="K836" s="27">
        <v>6.2606213413243225E-2</v>
      </c>
      <c r="L836" s="27">
        <v>8.2878532187586909E-2</v>
      </c>
      <c r="M836" s="27">
        <v>0.16318752852673185</v>
      </c>
      <c r="N836" s="27">
        <v>6.5705766137578961E-2</v>
      </c>
      <c r="O836" s="27">
        <v>0</v>
      </c>
      <c r="P836" s="27">
        <v>0</v>
      </c>
      <c r="Q836" s="27">
        <v>0</v>
      </c>
      <c r="R836" s="27">
        <v>0</v>
      </c>
      <c r="S836" s="27">
        <v>0</v>
      </c>
      <c r="T836" s="27">
        <v>0</v>
      </c>
      <c r="U836" s="27">
        <v>0</v>
      </c>
      <c r="V836" s="27">
        <v>0</v>
      </c>
      <c r="W836" s="27">
        <v>0</v>
      </c>
      <c r="X836" s="27">
        <v>0</v>
      </c>
      <c r="Y836" s="27">
        <v>0</v>
      </c>
      <c r="Z836" s="27">
        <v>0</v>
      </c>
      <c r="AA836" s="27">
        <v>0</v>
      </c>
      <c r="AB836" s="27">
        <v>0</v>
      </c>
      <c r="AC836" s="27">
        <v>0</v>
      </c>
      <c r="AD836" s="27">
        <v>0</v>
      </c>
      <c r="AE836" s="27">
        <v>0</v>
      </c>
      <c r="AF836" s="27">
        <v>0</v>
      </c>
      <c r="AG836" s="27">
        <v>0</v>
      </c>
      <c r="AH836" s="27">
        <v>0</v>
      </c>
      <c r="AI836" s="27">
        <v>0</v>
      </c>
      <c r="AK836" s="29">
        <f t="shared" ref="AK836:AK899" si="13">C836/B836</f>
        <v>4.744165879777237E-3</v>
      </c>
    </row>
    <row r="837" spans="1:37" x14ac:dyDescent="0.25">
      <c r="A837">
        <v>835</v>
      </c>
      <c r="B837" s="1">
        <v>1.2200000000000001E-2</v>
      </c>
      <c r="C837" s="1">
        <v>1.3641537329336558E-5</v>
      </c>
      <c r="D837" s="27">
        <v>4.0163417039148028E-3</v>
      </c>
      <c r="E837" s="27">
        <v>0.10690770047822559</v>
      </c>
      <c r="F837" s="27">
        <v>8.5149671316830211E-2</v>
      </c>
      <c r="G837" s="27">
        <v>9.8938770386822972E-2</v>
      </c>
      <c r="H837" s="27">
        <v>7.120617008953839E-2</v>
      </c>
      <c r="I837" s="27">
        <v>4.5219845345019938E-2</v>
      </c>
      <c r="J837" s="27">
        <v>9.4808589246049291E-2</v>
      </c>
      <c r="K837" s="27">
        <v>0.1668052214675225</v>
      </c>
      <c r="L837" s="27">
        <v>0.18099208192847824</v>
      </c>
      <c r="M837" s="27">
        <v>8.0349898011400717E-2</v>
      </c>
      <c r="N837" s="27">
        <v>6.5605710026197334E-2</v>
      </c>
      <c r="O837" s="27">
        <v>0</v>
      </c>
      <c r="P837" s="27">
        <v>0</v>
      </c>
      <c r="Q837" s="27">
        <v>0</v>
      </c>
      <c r="R837" s="27">
        <v>0</v>
      </c>
      <c r="S837" s="27">
        <v>0</v>
      </c>
      <c r="T837" s="27">
        <v>0</v>
      </c>
      <c r="U837" s="27">
        <v>0</v>
      </c>
      <c r="V837" s="27">
        <v>0</v>
      </c>
      <c r="W837" s="27">
        <v>0</v>
      </c>
      <c r="X837" s="27">
        <v>0</v>
      </c>
      <c r="Y837" s="27">
        <v>0</v>
      </c>
      <c r="Z837" s="27">
        <v>0</v>
      </c>
      <c r="AA837" s="27">
        <v>0</v>
      </c>
      <c r="AB837" s="27">
        <v>0</v>
      </c>
      <c r="AC837" s="27">
        <v>0</v>
      </c>
      <c r="AD837" s="27">
        <v>0</v>
      </c>
      <c r="AE837" s="27">
        <v>0</v>
      </c>
      <c r="AF837" s="27">
        <v>0</v>
      </c>
      <c r="AG837" s="27">
        <v>0</v>
      </c>
      <c r="AH837" s="27">
        <v>0</v>
      </c>
      <c r="AI837" s="27">
        <v>0</v>
      </c>
      <c r="AK837" s="29">
        <f t="shared" si="13"/>
        <v>1.118158797486603E-3</v>
      </c>
    </row>
    <row r="838" spans="1:37" x14ac:dyDescent="0.25">
      <c r="A838">
        <v>836</v>
      </c>
      <c r="B838" s="1">
        <v>1.38E-2</v>
      </c>
      <c r="C838" s="1">
        <v>2.2595273636384527E-4</v>
      </c>
      <c r="D838" s="27">
        <v>0.13514902740547755</v>
      </c>
      <c r="E838" s="27">
        <v>0.17053019154045346</v>
      </c>
      <c r="F838" s="27">
        <v>0.1518808391355434</v>
      </c>
      <c r="G838" s="27">
        <v>7.9672042612646807E-2</v>
      </c>
      <c r="H838" s="27">
        <v>0.11725855840763602</v>
      </c>
      <c r="I838" s="27">
        <v>7.2862370921132194E-2</v>
      </c>
      <c r="J838" s="27">
        <v>0.10793096486079302</v>
      </c>
      <c r="K838" s="27">
        <v>8.8574893685935908E-4</v>
      </c>
      <c r="L838" s="27">
        <v>6.7520758275440114E-3</v>
      </c>
      <c r="M838" s="27">
        <v>0.10738695092671571</v>
      </c>
      <c r="N838" s="27">
        <v>4.9691229425198435E-2</v>
      </c>
      <c r="O838" s="27">
        <v>0</v>
      </c>
      <c r="P838" s="27">
        <v>0</v>
      </c>
      <c r="Q838" s="27">
        <v>0</v>
      </c>
      <c r="R838" s="27">
        <v>0</v>
      </c>
      <c r="S838" s="27">
        <v>0</v>
      </c>
      <c r="T838" s="27">
        <v>0</v>
      </c>
      <c r="U838" s="27">
        <v>0</v>
      </c>
      <c r="V838" s="27">
        <v>0</v>
      </c>
      <c r="W838" s="27">
        <v>0</v>
      </c>
      <c r="X838" s="27">
        <v>0</v>
      </c>
      <c r="Y838" s="27">
        <v>0</v>
      </c>
      <c r="Z838" s="27">
        <v>0</v>
      </c>
      <c r="AA838" s="27">
        <v>0</v>
      </c>
      <c r="AB838" s="27">
        <v>0</v>
      </c>
      <c r="AC838" s="27">
        <v>0</v>
      </c>
      <c r="AD838" s="27">
        <v>0</v>
      </c>
      <c r="AE838" s="27">
        <v>0</v>
      </c>
      <c r="AF838" s="27">
        <v>0</v>
      </c>
      <c r="AG838" s="27">
        <v>0</v>
      </c>
      <c r="AH838" s="27">
        <v>0</v>
      </c>
      <c r="AI838" s="27">
        <v>0</v>
      </c>
      <c r="AK838" s="29">
        <f t="shared" si="13"/>
        <v>1.6373386693032267E-2</v>
      </c>
    </row>
    <row r="839" spans="1:37" x14ac:dyDescent="0.25">
      <c r="A839">
        <v>837</v>
      </c>
      <c r="B839" s="1">
        <v>1.2E-2</v>
      </c>
      <c r="C839" s="1">
        <v>-2.5787796291884898E-4</v>
      </c>
      <c r="D839" s="27">
        <v>1.3813151702895756E-2</v>
      </c>
      <c r="E839" s="27">
        <v>5.1893527608732497E-2</v>
      </c>
      <c r="F839" s="27">
        <v>0.16431865453623365</v>
      </c>
      <c r="G839" s="27">
        <v>3.4274953657721041E-2</v>
      </c>
      <c r="H839" s="27">
        <v>5.1764503138071169E-2</v>
      </c>
      <c r="I839" s="27">
        <v>0.1052366065640835</v>
      </c>
      <c r="J839" s="27">
        <v>0.14437086898441487</v>
      </c>
      <c r="K839" s="27">
        <v>0.15922138746453982</v>
      </c>
      <c r="L839" s="27">
        <v>9.8892155994015893E-2</v>
      </c>
      <c r="M839" s="27">
        <v>3.9522567086669222E-2</v>
      </c>
      <c r="N839" s="27">
        <v>0.13669162326262257</v>
      </c>
      <c r="O839" s="27">
        <v>0</v>
      </c>
      <c r="P839" s="27">
        <v>0</v>
      </c>
      <c r="Q839" s="27">
        <v>0</v>
      </c>
      <c r="R839" s="27">
        <v>0</v>
      </c>
      <c r="S839" s="27">
        <v>0</v>
      </c>
      <c r="T839" s="27">
        <v>0</v>
      </c>
      <c r="U839" s="27">
        <v>0</v>
      </c>
      <c r="V839" s="27">
        <v>0</v>
      </c>
      <c r="W839" s="27">
        <v>0</v>
      </c>
      <c r="X839" s="27">
        <v>0</v>
      </c>
      <c r="Y839" s="27">
        <v>0</v>
      </c>
      <c r="Z839" s="27">
        <v>0</v>
      </c>
      <c r="AA839" s="27">
        <v>0</v>
      </c>
      <c r="AB839" s="27">
        <v>0</v>
      </c>
      <c r="AC839" s="27">
        <v>0</v>
      </c>
      <c r="AD839" s="27">
        <v>0</v>
      </c>
      <c r="AE839" s="27">
        <v>0</v>
      </c>
      <c r="AF839" s="27">
        <v>0</v>
      </c>
      <c r="AG839" s="27">
        <v>0</v>
      </c>
      <c r="AH839" s="27">
        <v>0</v>
      </c>
      <c r="AI839" s="27">
        <v>0</v>
      </c>
      <c r="AK839" s="29">
        <f t="shared" si="13"/>
        <v>-2.1489830243237414E-2</v>
      </c>
    </row>
    <row r="840" spans="1:37" x14ac:dyDescent="0.25">
      <c r="A840">
        <v>838</v>
      </c>
      <c r="B840" s="1">
        <v>1.1299999999999999E-2</v>
      </c>
      <c r="C840" s="1">
        <v>-7.710321342247568E-5</v>
      </c>
      <c r="D840" s="27">
        <v>0.11139915801784464</v>
      </c>
      <c r="E840" s="27">
        <v>5.6434857781092411E-2</v>
      </c>
      <c r="F840" s="27">
        <v>0.11145756317670372</v>
      </c>
      <c r="G840" s="27">
        <v>0.14064539107092688</v>
      </c>
      <c r="H840" s="27">
        <v>3.6347087434375598E-2</v>
      </c>
      <c r="I840" s="27">
        <v>6.0621956786477874E-2</v>
      </c>
      <c r="J840" s="27">
        <v>9.3086684561234631E-2</v>
      </c>
      <c r="K840" s="27">
        <v>0.10709220012475427</v>
      </c>
      <c r="L840" s="27">
        <v>0.11786375599909064</v>
      </c>
      <c r="M840" s="27">
        <v>9.2212866633886698E-2</v>
      </c>
      <c r="N840" s="27">
        <v>7.2838478413612712E-2</v>
      </c>
      <c r="O840" s="27">
        <v>0</v>
      </c>
      <c r="P840" s="27">
        <v>0</v>
      </c>
      <c r="Q840" s="27">
        <v>0</v>
      </c>
      <c r="R840" s="27">
        <v>0</v>
      </c>
      <c r="S840" s="27">
        <v>0</v>
      </c>
      <c r="T840" s="27">
        <v>0</v>
      </c>
      <c r="U840" s="27">
        <v>0</v>
      </c>
      <c r="V840" s="27">
        <v>0</v>
      </c>
      <c r="W840" s="27">
        <v>0</v>
      </c>
      <c r="X840" s="27">
        <v>0</v>
      </c>
      <c r="Y840" s="27">
        <v>0</v>
      </c>
      <c r="Z840" s="27">
        <v>0</v>
      </c>
      <c r="AA840" s="27">
        <v>0</v>
      </c>
      <c r="AB840" s="27">
        <v>0</v>
      </c>
      <c r="AC840" s="27">
        <v>0</v>
      </c>
      <c r="AD840" s="27">
        <v>0</v>
      </c>
      <c r="AE840" s="27">
        <v>0</v>
      </c>
      <c r="AF840" s="27">
        <v>0</v>
      </c>
      <c r="AG840" s="27">
        <v>0</v>
      </c>
      <c r="AH840" s="27">
        <v>0</v>
      </c>
      <c r="AI840" s="27">
        <v>0</v>
      </c>
      <c r="AK840" s="29">
        <f t="shared" si="13"/>
        <v>-6.8232932232279364E-3</v>
      </c>
    </row>
    <row r="841" spans="1:37" x14ac:dyDescent="0.25">
      <c r="A841">
        <v>839</v>
      </c>
      <c r="B841" s="1">
        <v>9.9000000000000008E-3</v>
      </c>
      <c r="C841" s="1">
        <v>-1.1766458003675495E-4</v>
      </c>
      <c r="D841" s="27">
        <v>0.15194144765764031</v>
      </c>
      <c r="E841" s="27">
        <v>5.0410119512843868E-2</v>
      </c>
      <c r="F841" s="27">
        <v>9.2886007371675558E-2</v>
      </c>
      <c r="G841" s="27">
        <v>2.0229357173741695E-2</v>
      </c>
      <c r="H841" s="27">
        <v>0.10624413364989392</v>
      </c>
      <c r="I841" s="27">
        <v>3.0695292442461053E-2</v>
      </c>
      <c r="J841" s="27">
        <v>5.8334406964399904E-3</v>
      </c>
      <c r="K841" s="27">
        <v>0.12156103179273936</v>
      </c>
      <c r="L841" s="27">
        <v>0.13742996172317387</v>
      </c>
      <c r="M841" s="27">
        <v>0.11507739567806764</v>
      </c>
      <c r="N841" s="27">
        <v>0.16769181230132271</v>
      </c>
      <c r="O841" s="27">
        <v>0</v>
      </c>
      <c r="P841" s="27">
        <v>0</v>
      </c>
      <c r="Q841" s="27">
        <v>0</v>
      </c>
      <c r="R841" s="27">
        <v>0</v>
      </c>
      <c r="S841" s="27">
        <v>0</v>
      </c>
      <c r="T841" s="27">
        <v>0</v>
      </c>
      <c r="U841" s="27">
        <v>0</v>
      </c>
      <c r="V841" s="27">
        <v>0</v>
      </c>
      <c r="W841" s="27">
        <v>0</v>
      </c>
      <c r="X841" s="27">
        <v>0</v>
      </c>
      <c r="Y841" s="27">
        <v>0</v>
      </c>
      <c r="Z841" s="27">
        <v>0</v>
      </c>
      <c r="AA841" s="27">
        <v>0</v>
      </c>
      <c r="AB841" s="27">
        <v>0</v>
      </c>
      <c r="AC841" s="27">
        <v>0</v>
      </c>
      <c r="AD841" s="27">
        <v>0</v>
      </c>
      <c r="AE841" s="27">
        <v>0</v>
      </c>
      <c r="AF841" s="27">
        <v>0</v>
      </c>
      <c r="AG841" s="27">
        <v>0</v>
      </c>
      <c r="AH841" s="27">
        <v>0</v>
      </c>
      <c r="AI841" s="27">
        <v>0</v>
      </c>
      <c r="AK841" s="29">
        <f t="shared" si="13"/>
        <v>-1.1885311114823731E-2</v>
      </c>
    </row>
    <row r="842" spans="1:37" x14ac:dyDescent="0.25">
      <c r="A842">
        <v>840</v>
      </c>
      <c r="B842" s="1">
        <v>1.09E-2</v>
      </c>
      <c r="C842" s="1">
        <v>1.0877270335157563E-4</v>
      </c>
      <c r="D842" s="27">
        <v>5.3108910880408792E-3</v>
      </c>
      <c r="E842" s="27">
        <v>1.6476378182700502E-3</v>
      </c>
      <c r="F842" s="27">
        <v>2.5817076753569396E-2</v>
      </c>
      <c r="G842" s="27">
        <v>0.10950109261788876</v>
      </c>
      <c r="H842" s="27">
        <v>0.22103456647706071</v>
      </c>
      <c r="I842" s="27">
        <v>6.5613989656623573E-2</v>
      </c>
      <c r="J842" s="27">
        <v>0.21199626114558734</v>
      </c>
      <c r="K842" s="27">
        <v>7.2592171799459038E-2</v>
      </c>
      <c r="L842" s="27">
        <v>8.406528122685325E-2</v>
      </c>
      <c r="M842" s="27">
        <v>3.1867821818755866E-2</v>
      </c>
      <c r="N842" s="27">
        <v>0.17055320959789114</v>
      </c>
      <c r="O842" s="27">
        <v>0</v>
      </c>
      <c r="P842" s="27">
        <v>0</v>
      </c>
      <c r="Q842" s="27">
        <v>0</v>
      </c>
      <c r="R842" s="27">
        <v>0</v>
      </c>
      <c r="S842" s="27">
        <v>0</v>
      </c>
      <c r="T842" s="27">
        <v>0</v>
      </c>
      <c r="U842" s="27">
        <v>0</v>
      </c>
      <c r="V842" s="27">
        <v>0</v>
      </c>
      <c r="W842" s="27">
        <v>0</v>
      </c>
      <c r="X842" s="27">
        <v>0</v>
      </c>
      <c r="Y842" s="27">
        <v>0</v>
      </c>
      <c r="Z842" s="27">
        <v>0</v>
      </c>
      <c r="AA842" s="27">
        <v>0</v>
      </c>
      <c r="AB842" s="27">
        <v>0</v>
      </c>
      <c r="AC842" s="27">
        <v>0</v>
      </c>
      <c r="AD842" s="27">
        <v>0</v>
      </c>
      <c r="AE842" s="27">
        <v>0</v>
      </c>
      <c r="AF842" s="27">
        <v>0</v>
      </c>
      <c r="AG842" s="27">
        <v>0</v>
      </c>
      <c r="AH842" s="27">
        <v>0</v>
      </c>
      <c r="AI842" s="27">
        <v>0</v>
      </c>
      <c r="AK842" s="29">
        <f t="shared" si="13"/>
        <v>9.9791470964748288E-3</v>
      </c>
    </row>
    <row r="843" spans="1:37" x14ac:dyDescent="0.25">
      <c r="A843">
        <v>841</v>
      </c>
      <c r="B843" s="1">
        <v>1.4200000000000001E-2</v>
      </c>
      <c r="C843" s="1">
        <v>-4.0066947204908162E-6</v>
      </c>
      <c r="D843" s="27">
        <v>0.1108817442659005</v>
      </c>
      <c r="E843" s="27">
        <v>0.11079078425856589</v>
      </c>
      <c r="F843" s="27">
        <v>0.2332353573488192</v>
      </c>
      <c r="G843" s="27">
        <v>0.211819943342133</v>
      </c>
      <c r="H843" s="27">
        <v>0.16239055830694024</v>
      </c>
      <c r="I843" s="27">
        <v>4.2298618809771753E-2</v>
      </c>
      <c r="J843" s="27">
        <v>4.8811030718595341E-2</v>
      </c>
      <c r="K843" s="27">
        <v>9.6033447700605255E-3</v>
      </c>
      <c r="L843" s="27">
        <v>4.454995492735345E-4</v>
      </c>
      <c r="M843" s="27">
        <v>1.40092026778163E-2</v>
      </c>
      <c r="N843" s="27">
        <v>5.5713915952123889E-2</v>
      </c>
      <c r="O843" s="27">
        <v>0</v>
      </c>
      <c r="P843" s="27">
        <v>0</v>
      </c>
      <c r="Q843" s="27">
        <v>0</v>
      </c>
      <c r="R843" s="27">
        <v>0</v>
      </c>
      <c r="S843" s="27">
        <v>0</v>
      </c>
      <c r="T843" s="27">
        <v>0</v>
      </c>
      <c r="U843" s="27">
        <v>0</v>
      </c>
      <c r="V843" s="27">
        <v>0</v>
      </c>
      <c r="W843" s="27">
        <v>0</v>
      </c>
      <c r="X843" s="27">
        <v>0</v>
      </c>
      <c r="Y843" s="27">
        <v>0</v>
      </c>
      <c r="Z843" s="27">
        <v>0</v>
      </c>
      <c r="AA843" s="27">
        <v>0</v>
      </c>
      <c r="AB843" s="27">
        <v>0</v>
      </c>
      <c r="AC843" s="27">
        <v>0</v>
      </c>
      <c r="AD843" s="27">
        <v>0</v>
      </c>
      <c r="AE843" s="27">
        <v>0</v>
      </c>
      <c r="AF843" s="27">
        <v>0</v>
      </c>
      <c r="AG843" s="27">
        <v>0</v>
      </c>
      <c r="AH843" s="27">
        <v>0</v>
      </c>
      <c r="AI843" s="27">
        <v>0</v>
      </c>
      <c r="AK843" s="29">
        <f t="shared" si="13"/>
        <v>-2.8216160003456453E-4</v>
      </c>
    </row>
    <row r="844" spans="1:37" x14ac:dyDescent="0.25">
      <c r="A844">
        <v>842</v>
      </c>
      <c r="B844" s="1">
        <v>1.4500000000000001E-2</v>
      </c>
      <c r="C844" s="1">
        <v>6.7505849258167125E-5</v>
      </c>
      <c r="D844" s="27">
        <v>0.14488181611484588</v>
      </c>
      <c r="E844" s="27">
        <v>0.15353568099006296</v>
      </c>
      <c r="F844" s="27">
        <v>5.0442515272777093E-2</v>
      </c>
      <c r="G844" s="27">
        <v>8.0383327932419674E-2</v>
      </c>
      <c r="H844" s="27">
        <v>3.9887803206253146E-2</v>
      </c>
      <c r="I844" s="27">
        <v>0.14967810848636359</v>
      </c>
      <c r="J844" s="27">
        <v>8.1129642684995937E-2</v>
      </c>
      <c r="K844" s="27">
        <v>0.11243546517059552</v>
      </c>
      <c r="L844" s="27">
        <v>0.11245234575675073</v>
      </c>
      <c r="M844" s="27">
        <v>2.0361435352453723E-2</v>
      </c>
      <c r="N844" s="27">
        <v>5.4811859032481758E-2</v>
      </c>
      <c r="O844" s="27">
        <v>0</v>
      </c>
      <c r="P844" s="27">
        <v>0</v>
      </c>
      <c r="Q844" s="27">
        <v>0</v>
      </c>
      <c r="R844" s="27">
        <v>0</v>
      </c>
      <c r="S844" s="27">
        <v>0</v>
      </c>
      <c r="T844" s="27">
        <v>0</v>
      </c>
      <c r="U844" s="27">
        <v>0</v>
      </c>
      <c r="V844" s="27">
        <v>0</v>
      </c>
      <c r="W844" s="27">
        <v>0</v>
      </c>
      <c r="X844" s="27">
        <v>0</v>
      </c>
      <c r="Y844" s="27">
        <v>0</v>
      </c>
      <c r="Z844" s="27">
        <v>0</v>
      </c>
      <c r="AA844" s="27">
        <v>0</v>
      </c>
      <c r="AB844" s="27">
        <v>0</v>
      </c>
      <c r="AC844" s="27">
        <v>0</v>
      </c>
      <c r="AD844" s="27">
        <v>0</v>
      </c>
      <c r="AE844" s="27">
        <v>0</v>
      </c>
      <c r="AF844" s="27">
        <v>0</v>
      </c>
      <c r="AG844" s="27">
        <v>0</v>
      </c>
      <c r="AH844" s="27">
        <v>0</v>
      </c>
      <c r="AI844" s="27">
        <v>0</v>
      </c>
      <c r="AK844" s="29">
        <f t="shared" si="13"/>
        <v>4.6555758109080771E-3</v>
      </c>
    </row>
    <row r="845" spans="1:37" x14ac:dyDescent="0.25">
      <c r="A845">
        <v>843</v>
      </c>
      <c r="B845" s="1">
        <v>1.14E-2</v>
      </c>
      <c r="C845" s="1">
        <v>-1.7182245523572677E-4</v>
      </c>
      <c r="D845" s="27">
        <v>0.14740720854010406</v>
      </c>
      <c r="E845" s="27">
        <v>2.6482989798141562E-2</v>
      </c>
      <c r="F845" s="27">
        <v>0.1453312094564424</v>
      </c>
      <c r="G845" s="27">
        <v>3.0189683070879068E-2</v>
      </c>
      <c r="H845" s="27">
        <v>8.2257742295215389E-2</v>
      </c>
      <c r="I845" s="27">
        <v>9.5584811653546431E-2</v>
      </c>
      <c r="J845" s="27">
        <v>0.146327121447825</v>
      </c>
      <c r="K845" s="27">
        <v>9.7773490787400122E-2</v>
      </c>
      <c r="L845" s="27">
        <v>9.9344432552314108E-2</v>
      </c>
      <c r="M845" s="27">
        <v>1.6472880016895453E-2</v>
      </c>
      <c r="N845" s="27">
        <v>0.11282843038123645</v>
      </c>
      <c r="O845" s="27">
        <v>0</v>
      </c>
      <c r="P845" s="27">
        <v>0</v>
      </c>
      <c r="Q845" s="27">
        <v>0</v>
      </c>
      <c r="R845" s="27">
        <v>0</v>
      </c>
      <c r="S845" s="27">
        <v>0</v>
      </c>
      <c r="T845" s="27">
        <v>0</v>
      </c>
      <c r="U845" s="27">
        <v>0</v>
      </c>
      <c r="V845" s="27">
        <v>0</v>
      </c>
      <c r="W845" s="27">
        <v>0</v>
      </c>
      <c r="X845" s="27">
        <v>0</v>
      </c>
      <c r="Y845" s="27">
        <v>0</v>
      </c>
      <c r="Z845" s="27">
        <v>0</v>
      </c>
      <c r="AA845" s="27">
        <v>0</v>
      </c>
      <c r="AB845" s="27">
        <v>0</v>
      </c>
      <c r="AC845" s="27">
        <v>0</v>
      </c>
      <c r="AD845" s="27">
        <v>0</v>
      </c>
      <c r="AE845" s="27">
        <v>0</v>
      </c>
      <c r="AF845" s="27">
        <v>0</v>
      </c>
      <c r="AG845" s="27">
        <v>0</v>
      </c>
      <c r="AH845" s="27">
        <v>0</v>
      </c>
      <c r="AI845" s="27">
        <v>0</v>
      </c>
      <c r="AK845" s="29">
        <f t="shared" si="13"/>
        <v>-1.5072145196116382E-2</v>
      </c>
    </row>
    <row r="846" spans="1:37" x14ac:dyDescent="0.25">
      <c r="A846">
        <v>844</v>
      </c>
      <c r="B846" s="1">
        <v>1.12E-2</v>
      </c>
      <c r="C846" s="1">
        <v>8.5600448525299984E-5</v>
      </c>
      <c r="D846" s="27">
        <v>0.11704376304031539</v>
      </c>
      <c r="E846" s="27">
        <v>7.9523547576203391E-2</v>
      </c>
      <c r="F846" s="27">
        <v>4.668713314049109E-2</v>
      </c>
      <c r="G846" s="27">
        <v>8.1516004520336166E-2</v>
      </c>
      <c r="H846" s="27">
        <v>8.2914703922525645E-2</v>
      </c>
      <c r="I846" s="27">
        <v>0.13001981154754297</v>
      </c>
      <c r="J846" s="27">
        <v>0.12371423748476869</v>
      </c>
      <c r="K846" s="27">
        <v>5.1366630229915812E-2</v>
      </c>
      <c r="L846" s="27">
        <v>5.9735128734332787E-2</v>
      </c>
      <c r="M846" s="27">
        <v>0.11099101704944354</v>
      </c>
      <c r="N846" s="27">
        <v>0.1164880227541245</v>
      </c>
      <c r="O846" s="27">
        <v>0</v>
      </c>
      <c r="P846" s="27">
        <v>0</v>
      </c>
      <c r="Q846" s="27">
        <v>0</v>
      </c>
      <c r="R846" s="27">
        <v>0</v>
      </c>
      <c r="S846" s="27">
        <v>0</v>
      </c>
      <c r="T846" s="27">
        <v>0</v>
      </c>
      <c r="U846" s="27">
        <v>0</v>
      </c>
      <c r="V846" s="27">
        <v>0</v>
      </c>
      <c r="W846" s="27">
        <v>0</v>
      </c>
      <c r="X846" s="27">
        <v>0</v>
      </c>
      <c r="Y846" s="27">
        <v>0</v>
      </c>
      <c r="Z846" s="27">
        <v>0</v>
      </c>
      <c r="AA846" s="27">
        <v>0</v>
      </c>
      <c r="AB846" s="27">
        <v>0</v>
      </c>
      <c r="AC846" s="27">
        <v>0</v>
      </c>
      <c r="AD846" s="27">
        <v>0</v>
      </c>
      <c r="AE846" s="27">
        <v>0</v>
      </c>
      <c r="AF846" s="27">
        <v>0</v>
      </c>
      <c r="AG846" s="27">
        <v>0</v>
      </c>
      <c r="AH846" s="27">
        <v>0</v>
      </c>
      <c r="AI846" s="27">
        <v>0</v>
      </c>
      <c r="AK846" s="29">
        <f t="shared" si="13"/>
        <v>7.6428971897589274E-3</v>
      </c>
    </row>
    <row r="847" spans="1:37" x14ac:dyDescent="0.25">
      <c r="A847">
        <v>845</v>
      </c>
      <c r="B847" s="1">
        <v>1.38E-2</v>
      </c>
      <c r="C847" s="1">
        <v>7.7704898283945003E-5</v>
      </c>
      <c r="D847" s="27">
        <v>0.14369208956021901</v>
      </c>
      <c r="E847" s="27">
        <v>0.13966077575605945</v>
      </c>
      <c r="F847" s="27">
        <v>7.2615610483112839E-2</v>
      </c>
      <c r="G847" s="27">
        <v>0.10008507911541033</v>
      </c>
      <c r="H847" s="27">
        <v>0.12839094152812663</v>
      </c>
      <c r="I847" s="27">
        <v>9.8587963778851762E-2</v>
      </c>
      <c r="J847" s="27">
        <v>0.10315383347130307</v>
      </c>
      <c r="K847" s="27">
        <v>7.6951742683264712E-2</v>
      </c>
      <c r="L847" s="27">
        <v>2.2684072750532677E-2</v>
      </c>
      <c r="M847" s="27">
        <v>6.841252870213875E-2</v>
      </c>
      <c r="N847" s="27">
        <v>4.576536217098072E-2</v>
      </c>
      <c r="O847" s="27">
        <v>0</v>
      </c>
      <c r="P847" s="27">
        <v>0</v>
      </c>
      <c r="Q847" s="27">
        <v>0</v>
      </c>
      <c r="R847" s="27">
        <v>0</v>
      </c>
      <c r="S847" s="27">
        <v>0</v>
      </c>
      <c r="T847" s="27">
        <v>0</v>
      </c>
      <c r="U847" s="27">
        <v>0</v>
      </c>
      <c r="V847" s="27">
        <v>0</v>
      </c>
      <c r="W847" s="27">
        <v>0</v>
      </c>
      <c r="X847" s="27">
        <v>0</v>
      </c>
      <c r="Y847" s="27">
        <v>0</v>
      </c>
      <c r="Z847" s="27">
        <v>0</v>
      </c>
      <c r="AA847" s="27">
        <v>0</v>
      </c>
      <c r="AB847" s="27">
        <v>0</v>
      </c>
      <c r="AC847" s="27">
        <v>0</v>
      </c>
      <c r="AD847" s="27">
        <v>0</v>
      </c>
      <c r="AE847" s="27">
        <v>0</v>
      </c>
      <c r="AF847" s="27">
        <v>0</v>
      </c>
      <c r="AG847" s="27">
        <v>0</v>
      </c>
      <c r="AH847" s="27">
        <v>0</v>
      </c>
      <c r="AI847" s="27">
        <v>0</v>
      </c>
      <c r="AK847" s="29">
        <f t="shared" si="13"/>
        <v>5.6307897307206521E-3</v>
      </c>
    </row>
    <row r="848" spans="1:37" x14ac:dyDescent="0.25">
      <c r="A848">
        <v>846</v>
      </c>
      <c r="B848" s="1">
        <v>1.37E-2</v>
      </c>
      <c r="C848" s="1">
        <v>2.1568583267740317E-5</v>
      </c>
      <c r="D848" s="27">
        <v>0.15745125864731449</v>
      </c>
      <c r="E848" s="27">
        <v>0.10442836599205292</v>
      </c>
      <c r="F848" s="27">
        <v>2.8181085349506682E-2</v>
      </c>
      <c r="G848" s="27">
        <v>0.13433963333258286</v>
      </c>
      <c r="H848" s="27">
        <v>0.13334365003238824</v>
      </c>
      <c r="I848" s="27">
        <v>0.21179157201811447</v>
      </c>
      <c r="J848" s="27">
        <v>3.5600838887194411E-2</v>
      </c>
      <c r="K848" s="27">
        <v>3.5874394503524469E-2</v>
      </c>
      <c r="L848" s="27">
        <v>2.36784074081848E-2</v>
      </c>
      <c r="M848" s="27">
        <v>2.5944191720218071E-2</v>
      </c>
      <c r="N848" s="27">
        <v>0.10936660210891855</v>
      </c>
      <c r="O848" s="27">
        <v>0</v>
      </c>
      <c r="P848" s="27">
        <v>0</v>
      </c>
      <c r="Q848" s="27">
        <v>0</v>
      </c>
      <c r="R848" s="27">
        <v>0</v>
      </c>
      <c r="S848" s="27">
        <v>0</v>
      </c>
      <c r="T848" s="27">
        <v>0</v>
      </c>
      <c r="U848" s="27">
        <v>0</v>
      </c>
      <c r="V848" s="27">
        <v>0</v>
      </c>
      <c r="W848" s="27">
        <v>0</v>
      </c>
      <c r="X848" s="27">
        <v>0</v>
      </c>
      <c r="Y848" s="27">
        <v>0</v>
      </c>
      <c r="Z848" s="27">
        <v>0</v>
      </c>
      <c r="AA848" s="27">
        <v>0</v>
      </c>
      <c r="AB848" s="27">
        <v>0</v>
      </c>
      <c r="AC848" s="27">
        <v>0</v>
      </c>
      <c r="AD848" s="27">
        <v>0</v>
      </c>
      <c r="AE848" s="27">
        <v>0</v>
      </c>
      <c r="AF848" s="27">
        <v>0</v>
      </c>
      <c r="AG848" s="27">
        <v>0</v>
      </c>
      <c r="AH848" s="27">
        <v>0</v>
      </c>
      <c r="AI848" s="27">
        <v>0</v>
      </c>
      <c r="AK848" s="29">
        <f t="shared" si="13"/>
        <v>1.5743491436306801E-3</v>
      </c>
    </row>
    <row r="849" spans="1:37" x14ac:dyDescent="0.25">
      <c r="A849">
        <v>847</v>
      </c>
      <c r="B849" s="1">
        <v>1.1599999999999999E-2</v>
      </c>
      <c r="C849" s="1">
        <v>-9.88407335134322E-5</v>
      </c>
      <c r="D849" s="27">
        <v>0.11409820559784933</v>
      </c>
      <c r="E849" s="27">
        <v>5.5744442081544499E-2</v>
      </c>
      <c r="F849" s="27">
        <v>8.328256590790703E-2</v>
      </c>
      <c r="G849" s="27">
        <v>7.8828365466812975E-2</v>
      </c>
      <c r="H849" s="27">
        <v>7.1105582064567491E-2</v>
      </c>
      <c r="I849" s="27">
        <v>6.2004480253780025E-2</v>
      </c>
      <c r="J849" s="27">
        <v>0.1424343648561178</v>
      </c>
      <c r="K849" s="27">
        <v>0.13133159982042916</v>
      </c>
      <c r="L849" s="27">
        <v>6.6966659331234635E-2</v>
      </c>
      <c r="M849" s="27">
        <v>6.0829720310087279E-2</v>
      </c>
      <c r="N849" s="27">
        <v>0.13337401430966975</v>
      </c>
      <c r="O849" s="27">
        <v>0</v>
      </c>
      <c r="P849" s="27">
        <v>0</v>
      </c>
      <c r="Q849" s="27">
        <v>0</v>
      </c>
      <c r="R849" s="27">
        <v>0</v>
      </c>
      <c r="S849" s="27">
        <v>0</v>
      </c>
      <c r="T849" s="27">
        <v>0</v>
      </c>
      <c r="U849" s="27">
        <v>0</v>
      </c>
      <c r="V849" s="27">
        <v>0</v>
      </c>
      <c r="W849" s="27">
        <v>0</v>
      </c>
      <c r="X849" s="27">
        <v>0</v>
      </c>
      <c r="Y849" s="27">
        <v>0</v>
      </c>
      <c r="Z849" s="27">
        <v>0</v>
      </c>
      <c r="AA849" s="27">
        <v>0</v>
      </c>
      <c r="AB849" s="27">
        <v>0</v>
      </c>
      <c r="AC849" s="27">
        <v>0</v>
      </c>
      <c r="AD849" s="27">
        <v>0</v>
      </c>
      <c r="AE849" s="27">
        <v>0</v>
      </c>
      <c r="AF849" s="27">
        <v>0</v>
      </c>
      <c r="AG849" s="27">
        <v>0</v>
      </c>
      <c r="AH849" s="27">
        <v>0</v>
      </c>
      <c r="AI849" s="27">
        <v>0</v>
      </c>
      <c r="AK849" s="29">
        <f t="shared" si="13"/>
        <v>-8.5207528890889825E-3</v>
      </c>
    </row>
    <row r="850" spans="1:37" x14ac:dyDescent="0.25">
      <c r="A850">
        <v>848</v>
      </c>
      <c r="B850" s="1">
        <v>9.2999999999999992E-3</v>
      </c>
      <c r="C850" s="1">
        <v>2.3379443490814097E-4</v>
      </c>
      <c r="D850" s="27">
        <v>1.9206771433005709E-2</v>
      </c>
      <c r="E850" s="27">
        <v>6.958281872836207E-2</v>
      </c>
      <c r="F850" s="27">
        <v>0.10527738184424719</v>
      </c>
      <c r="G850" s="27">
        <v>7.6997175318847177E-3</v>
      </c>
      <c r="H850" s="27">
        <v>0.2044366228686019</v>
      </c>
      <c r="I850" s="27">
        <v>3.2211282696420825E-2</v>
      </c>
      <c r="J850" s="27">
        <v>0.15932197449258889</v>
      </c>
      <c r="K850" s="27">
        <v>1.9533086625069331E-2</v>
      </c>
      <c r="L850" s="27">
        <v>0.12647029357435385</v>
      </c>
      <c r="M850" s="27">
        <v>0.23043251355309619</v>
      </c>
      <c r="N850" s="27">
        <v>2.5827536652369192E-2</v>
      </c>
      <c r="O850" s="27">
        <v>0</v>
      </c>
      <c r="P850" s="27">
        <v>0</v>
      </c>
      <c r="Q850" s="27">
        <v>0</v>
      </c>
      <c r="R850" s="27">
        <v>0</v>
      </c>
      <c r="S850" s="27">
        <v>0</v>
      </c>
      <c r="T850" s="27">
        <v>0</v>
      </c>
      <c r="U850" s="27">
        <v>0</v>
      </c>
      <c r="V850" s="27">
        <v>0</v>
      </c>
      <c r="W850" s="27">
        <v>0</v>
      </c>
      <c r="X850" s="27">
        <v>0</v>
      </c>
      <c r="Y850" s="27">
        <v>0</v>
      </c>
      <c r="Z850" s="27">
        <v>0</v>
      </c>
      <c r="AA850" s="27">
        <v>0</v>
      </c>
      <c r="AB850" s="27">
        <v>0</v>
      </c>
      <c r="AC850" s="27">
        <v>0</v>
      </c>
      <c r="AD850" s="27">
        <v>0</v>
      </c>
      <c r="AE850" s="27">
        <v>0</v>
      </c>
      <c r="AF850" s="27">
        <v>0</v>
      </c>
      <c r="AG850" s="27">
        <v>0</v>
      </c>
      <c r="AH850" s="27">
        <v>0</v>
      </c>
      <c r="AI850" s="27">
        <v>0</v>
      </c>
      <c r="AK850" s="29">
        <f t="shared" si="13"/>
        <v>2.5139186549262473E-2</v>
      </c>
    </row>
    <row r="851" spans="1:37" x14ac:dyDescent="0.25">
      <c r="A851">
        <v>849</v>
      </c>
      <c r="B851" s="1">
        <v>1.21E-2</v>
      </c>
      <c r="C851" s="1">
        <v>-3.4181176573973271E-4</v>
      </c>
      <c r="D851" s="27">
        <v>4.519380961933354E-4</v>
      </c>
      <c r="E851" s="27">
        <v>6.3411599218560391E-2</v>
      </c>
      <c r="F851" s="27">
        <v>7.5139847482591615E-2</v>
      </c>
      <c r="G851" s="27">
        <v>2.6648176753080538E-2</v>
      </c>
      <c r="H851" s="27">
        <v>0.1217555361338848</v>
      </c>
      <c r="I851" s="27">
        <v>0.1163873918170143</v>
      </c>
      <c r="J851" s="27">
        <v>4.0379513513653841E-2</v>
      </c>
      <c r="K851" s="27">
        <v>0.21646519460528571</v>
      </c>
      <c r="L851" s="27">
        <v>0.10287169320120318</v>
      </c>
      <c r="M851" s="27">
        <v>0.11388398538826193</v>
      </c>
      <c r="N851" s="27">
        <v>0.12260512379027051</v>
      </c>
      <c r="O851" s="27">
        <v>0</v>
      </c>
      <c r="P851" s="27">
        <v>0</v>
      </c>
      <c r="Q851" s="27">
        <v>0</v>
      </c>
      <c r="R851" s="27">
        <v>0</v>
      </c>
      <c r="S851" s="27">
        <v>0</v>
      </c>
      <c r="T851" s="27">
        <v>0</v>
      </c>
      <c r="U851" s="27">
        <v>0</v>
      </c>
      <c r="V851" s="27">
        <v>0</v>
      </c>
      <c r="W851" s="27">
        <v>0</v>
      </c>
      <c r="X851" s="27">
        <v>0</v>
      </c>
      <c r="Y851" s="27">
        <v>0</v>
      </c>
      <c r="Z851" s="27">
        <v>0</v>
      </c>
      <c r="AA851" s="27">
        <v>0</v>
      </c>
      <c r="AB851" s="27">
        <v>0</v>
      </c>
      <c r="AC851" s="27">
        <v>0</v>
      </c>
      <c r="AD851" s="27">
        <v>0</v>
      </c>
      <c r="AE851" s="27">
        <v>0</v>
      </c>
      <c r="AF851" s="27">
        <v>0</v>
      </c>
      <c r="AG851" s="27">
        <v>0</v>
      </c>
      <c r="AH851" s="27">
        <v>0</v>
      </c>
      <c r="AI851" s="27">
        <v>0</v>
      </c>
      <c r="AK851" s="29">
        <f t="shared" si="13"/>
        <v>-2.8248906259482044E-2</v>
      </c>
    </row>
    <row r="852" spans="1:37" x14ac:dyDescent="0.25">
      <c r="A852">
        <v>850</v>
      </c>
      <c r="B852" s="1">
        <v>1.1900000000000001E-2</v>
      </c>
      <c r="C852" s="1">
        <v>2.5449185321825194E-4</v>
      </c>
      <c r="D852" s="27">
        <v>5.2904448423054931E-2</v>
      </c>
      <c r="E852" s="27">
        <v>0.15522607408663511</v>
      </c>
      <c r="F852" s="27">
        <v>0.13566314777227481</v>
      </c>
      <c r="G852" s="27">
        <v>2.1654249594164232E-2</v>
      </c>
      <c r="H852" s="27">
        <v>0.13857609613089367</v>
      </c>
      <c r="I852" s="27">
        <v>1.152601838744979E-2</v>
      </c>
      <c r="J852" s="27">
        <v>7.0636922258573279E-2</v>
      </c>
      <c r="K852" s="27">
        <v>6.6887774467602731E-2</v>
      </c>
      <c r="L852" s="27">
        <v>0.14387364779925718</v>
      </c>
      <c r="M852" s="27">
        <v>6.7953811892813673E-2</v>
      </c>
      <c r="N852" s="27">
        <v>0.13509780918728054</v>
      </c>
      <c r="O852" s="27">
        <v>0</v>
      </c>
      <c r="P852" s="27">
        <v>0</v>
      </c>
      <c r="Q852" s="27">
        <v>0</v>
      </c>
      <c r="R852" s="27">
        <v>0</v>
      </c>
      <c r="S852" s="27">
        <v>0</v>
      </c>
      <c r="T852" s="27">
        <v>0</v>
      </c>
      <c r="U852" s="27">
        <v>0</v>
      </c>
      <c r="V852" s="27">
        <v>0</v>
      </c>
      <c r="W852" s="27">
        <v>0</v>
      </c>
      <c r="X852" s="27">
        <v>0</v>
      </c>
      <c r="Y852" s="27">
        <v>0</v>
      </c>
      <c r="Z852" s="27">
        <v>0</v>
      </c>
      <c r="AA852" s="27">
        <v>0</v>
      </c>
      <c r="AB852" s="27">
        <v>0</v>
      </c>
      <c r="AC852" s="27">
        <v>0</v>
      </c>
      <c r="AD852" s="27">
        <v>0</v>
      </c>
      <c r="AE852" s="27">
        <v>0</v>
      </c>
      <c r="AF852" s="27">
        <v>0</v>
      </c>
      <c r="AG852" s="27">
        <v>0</v>
      </c>
      <c r="AH852" s="27">
        <v>0</v>
      </c>
      <c r="AI852" s="27">
        <v>0</v>
      </c>
      <c r="AK852" s="29">
        <f t="shared" si="13"/>
        <v>2.1385870018340497E-2</v>
      </c>
    </row>
    <row r="853" spans="1:37" x14ac:dyDescent="0.25">
      <c r="A853">
        <v>851</v>
      </c>
      <c r="B853" s="1">
        <v>1.4E-2</v>
      </c>
      <c r="C853" s="1">
        <v>4.1683248538198269E-5</v>
      </c>
      <c r="D853" s="27">
        <v>2.6649760710085537E-2</v>
      </c>
      <c r="E853" s="27">
        <v>9.2780953128870663E-2</v>
      </c>
      <c r="F853" s="27">
        <v>4.9485298070373482E-2</v>
      </c>
      <c r="G853" s="27">
        <v>7.5016129713709426E-2</v>
      </c>
      <c r="H853" s="27">
        <v>0.19481738109580019</v>
      </c>
      <c r="I853" s="27">
        <v>0.14349950886270307</v>
      </c>
      <c r="J853" s="27">
        <v>0.24458592232877557</v>
      </c>
      <c r="K853" s="27">
        <v>0.10607440334331969</v>
      </c>
      <c r="L853" s="27">
        <v>2.9473903194726113E-2</v>
      </c>
      <c r="M853" s="27">
        <v>1.7471424629707456E-2</v>
      </c>
      <c r="N853" s="27">
        <v>2.0145314921928791E-2</v>
      </c>
      <c r="O853" s="27">
        <v>0</v>
      </c>
      <c r="P853" s="27">
        <v>0</v>
      </c>
      <c r="Q853" s="27">
        <v>0</v>
      </c>
      <c r="R853" s="27">
        <v>0</v>
      </c>
      <c r="S853" s="27">
        <v>0</v>
      </c>
      <c r="T853" s="27">
        <v>0</v>
      </c>
      <c r="U853" s="27">
        <v>0</v>
      </c>
      <c r="V853" s="27">
        <v>0</v>
      </c>
      <c r="W853" s="27">
        <v>0</v>
      </c>
      <c r="X853" s="27">
        <v>0</v>
      </c>
      <c r="Y853" s="27">
        <v>0</v>
      </c>
      <c r="Z853" s="27">
        <v>0</v>
      </c>
      <c r="AA853" s="27">
        <v>0</v>
      </c>
      <c r="AB853" s="27">
        <v>0</v>
      </c>
      <c r="AC853" s="27">
        <v>0</v>
      </c>
      <c r="AD853" s="27">
        <v>0</v>
      </c>
      <c r="AE853" s="27">
        <v>0</v>
      </c>
      <c r="AF853" s="27">
        <v>0</v>
      </c>
      <c r="AG853" s="27">
        <v>0</v>
      </c>
      <c r="AH853" s="27">
        <v>0</v>
      </c>
      <c r="AI853" s="27">
        <v>0</v>
      </c>
      <c r="AK853" s="29">
        <f t="shared" si="13"/>
        <v>2.9773748955855906E-3</v>
      </c>
    </row>
    <row r="854" spans="1:37" x14ac:dyDescent="0.25">
      <c r="A854">
        <v>852</v>
      </c>
      <c r="B854" s="1">
        <v>1.17E-2</v>
      </c>
      <c r="C854" s="1">
        <v>-8.5208731643511036E-5</v>
      </c>
      <c r="D854" s="27">
        <v>6.1843016182366345E-2</v>
      </c>
      <c r="E854" s="27">
        <v>1.9838789997521531E-3</v>
      </c>
      <c r="F854" s="27">
        <v>3.5529281050790146E-2</v>
      </c>
      <c r="G854" s="27">
        <v>0.13591817902834533</v>
      </c>
      <c r="H854" s="27">
        <v>0.10700741342191629</v>
      </c>
      <c r="I854" s="27">
        <v>0.16140003793497418</v>
      </c>
      <c r="J854" s="27">
        <v>0.14890014677916824</v>
      </c>
      <c r="K854" s="27">
        <v>9.74428233691952E-2</v>
      </c>
      <c r="L854" s="27">
        <v>0.15428040706941532</v>
      </c>
      <c r="M854" s="27">
        <v>7.1894761083530823E-2</v>
      </c>
      <c r="N854" s="27">
        <v>2.3800055080545973E-2</v>
      </c>
      <c r="O854" s="27">
        <v>0</v>
      </c>
      <c r="P854" s="27">
        <v>0</v>
      </c>
      <c r="Q854" s="27">
        <v>0</v>
      </c>
      <c r="R854" s="27">
        <v>0</v>
      </c>
      <c r="S854" s="27">
        <v>0</v>
      </c>
      <c r="T854" s="27">
        <v>0</v>
      </c>
      <c r="U854" s="27">
        <v>0</v>
      </c>
      <c r="V854" s="27">
        <v>0</v>
      </c>
      <c r="W854" s="27">
        <v>0</v>
      </c>
      <c r="X854" s="27">
        <v>0</v>
      </c>
      <c r="Y854" s="27">
        <v>0</v>
      </c>
      <c r="Z854" s="27">
        <v>0</v>
      </c>
      <c r="AA854" s="27">
        <v>0</v>
      </c>
      <c r="AB854" s="27">
        <v>0</v>
      </c>
      <c r="AC854" s="27">
        <v>0</v>
      </c>
      <c r="AD854" s="27">
        <v>0</v>
      </c>
      <c r="AE854" s="27">
        <v>0</v>
      </c>
      <c r="AF854" s="27">
        <v>0</v>
      </c>
      <c r="AG854" s="27">
        <v>0</v>
      </c>
      <c r="AH854" s="27">
        <v>0</v>
      </c>
      <c r="AI854" s="27">
        <v>0</v>
      </c>
      <c r="AK854" s="29">
        <f t="shared" si="13"/>
        <v>-7.2827975763684648E-3</v>
      </c>
    </row>
    <row r="855" spans="1:37" x14ac:dyDescent="0.25">
      <c r="A855">
        <v>853</v>
      </c>
      <c r="B855" s="1">
        <v>1.12E-2</v>
      </c>
      <c r="C855" s="1">
        <v>-1.4392067832816145E-4</v>
      </c>
      <c r="D855" s="27">
        <v>0.13511961218014057</v>
      </c>
      <c r="E855" s="27">
        <v>1.2601446790939054E-2</v>
      </c>
      <c r="F855" s="27">
        <v>5.544945227736045E-2</v>
      </c>
      <c r="G855" s="27">
        <v>0.12252864921874355</v>
      </c>
      <c r="H855" s="27">
        <v>8.0235978827041983E-3</v>
      </c>
      <c r="I855" s="27">
        <v>0.1300288922229951</v>
      </c>
      <c r="J855" s="27">
        <v>0.14001871569775223</v>
      </c>
      <c r="K855" s="27">
        <v>0.10225527561635173</v>
      </c>
      <c r="L855" s="27">
        <v>9.6208985323494783E-2</v>
      </c>
      <c r="M855" s="27">
        <v>0.12562846215574305</v>
      </c>
      <c r="N855" s="27">
        <v>7.2136910633775239E-2</v>
      </c>
      <c r="O855" s="27">
        <v>0</v>
      </c>
      <c r="P855" s="27">
        <v>0</v>
      </c>
      <c r="Q855" s="27">
        <v>0</v>
      </c>
      <c r="R855" s="27">
        <v>0</v>
      </c>
      <c r="S855" s="27">
        <v>0</v>
      </c>
      <c r="T855" s="27">
        <v>0</v>
      </c>
      <c r="U855" s="27">
        <v>0</v>
      </c>
      <c r="V855" s="27">
        <v>0</v>
      </c>
      <c r="W855" s="27">
        <v>0</v>
      </c>
      <c r="X855" s="27">
        <v>0</v>
      </c>
      <c r="Y855" s="27">
        <v>0</v>
      </c>
      <c r="Z855" s="27">
        <v>0</v>
      </c>
      <c r="AA855" s="27">
        <v>0</v>
      </c>
      <c r="AB855" s="27">
        <v>0</v>
      </c>
      <c r="AC855" s="27">
        <v>0</v>
      </c>
      <c r="AD855" s="27">
        <v>0</v>
      </c>
      <c r="AE855" s="27">
        <v>0</v>
      </c>
      <c r="AF855" s="27">
        <v>0</v>
      </c>
      <c r="AG855" s="27">
        <v>0</v>
      </c>
      <c r="AH855" s="27">
        <v>0</v>
      </c>
      <c r="AI855" s="27">
        <v>0</v>
      </c>
      <c r="AK855" s="29">
        <f t="shared" si="13"/>
        <v>-1.2850060565014415E-2</v>
      </c>
    </row>
    <row r="856" spans="1:37" x14ac:dyDescent="0.25">
      <c r="A856">
        <v>854</v>
      </c>
      <c r="B856" s="1">
        <v>1.01E-2</v>
      </c>
      <c r="C856" s="1">
        <v>1.2851877041939551E-5</v>
      </c>
      <c r="D856" s="27">
        <v>0.13003501467345696</v>
      </c>
      <c r="E856" s="27">
        <v>3.2173738287852402E-2</v>
      </c>
      <c r="F856" s="27">
        <v>9.3990861787190128E-2</v>
      </c>
      <c r="G856" s="27">
        <v>3.0194231382191881E-2</v>
      </c>
      <c r="H856" s="27">
        <v>0.14992074366241445</v>
      </c>
      <c r="I856" s="27">
        <v>8.8471795814660192E-2</v>
      </c>
      <c r="J856" s="27">
        <v>0.13155206883572476</v>
      </c>
      <c r="K856" s="27">
        <v>4.3868246621587531E-2</v>
      </c>
      <c r="L856" s="27">
        <v>7.2364168056783751E-2</v>
      </c>
      <c r="M856" s="27">
        <v>6.643939654605624E-2</v>
      </c>
      <c r="N856" s="27">
        <v>0.16098973433208175</v>
      </c>
      <c r="O856" s="27">
        <v>0</v>
      </c>
      <c r="P856" s="27">
        <v>0</v>
      </c>
      <c r="Q856" s="27">
        <v>0</v>
      </c>
      <c r="R856" s="27">
        <v>0</v>
      </c>
      <c r="S856" s="27">
        <v>0</v>
      </c>
      <c r="T856" s="27">
        <v>0</v>
      </c>
      <c r="U856" s="27">
        <v>0</v>
      </c>
      <c r="V856" s="27">
        <v>0</v>
      </c>
      <c r="W856" s="27">
        <v>0</v>
      </c>
      <c r="X856" s="27">
        <v>0</v>
      </c>
      <c r="Y856" s="27">
        <v>0</v>
      </c>
      <c r="Z856" s="27">
        <v>0</v>
      </c>
      <c r="AA856" s="27">
        <v>0</v>
      </c>
      <c r="AB856" s="27">
        <v>0</v>
      </c>
      <c r="AC856" s="27">
        <v>0</v>
      </c>
      <c r="AD856" s="27">
        <v>0</v>
      </c>
      <c r="AE856" s="27">
        <v>0</v>
      </c>
      <c r="AF856" s="27">
        <v>0</v>
      </c>
      <c r="AG856" s="27">
        <v>0</v>
      </c>
      <c r="AH856" s="27">
        <v>0</v>
      </c>
      <c r="AI856" s="27">
        <v>0</v>
      </c>
      <c r="AK856" s="29">
        <f t="shared" si="13"/>
        <v>1.2724630734593616E-3</v>
      </c>
    </row>
    <row r="857" spans="1:37" x14ac:dyDescent="0.25">
      <c r="A857">
        <v>855</v>
      </c>
      <c r="B857" s="1">
        <v>9.9000000000000008E-3</v>
      </c>
      <c r="C857" s="1">
        <v>8.2195083631818208E-5</v>
      </c>
      <c r="D857" s="27">
        <v>0.15882350299834505</v>
      </c>
      <c r="E857" s="27">
        <v>1.1645413042275022E-2</v>
      </c>
      <c r="F857" s="27">
        <v>1.7707745049230884E-2</v>
      </c>
      <c r="G857" s="27">
        <v>2.3514202792103974E-2</v>
      </c>
      <c r="H857" s="27">
        <v>0.10042733994237057</v>
      </c>
      <c r="I857" s="27">
        <v>7.3125953809833708E-2</v>
      </c>
      <c r="J857" s="27">
        <v>0.18635620522532595</v>
      </c>
      <c r="K857" s="27">
        <v>8.307730582812399E-2</v>
      </c>
      <c r="L857" s="27">
        <v>0.17278205565969901</v>
      </c>
      <c r="M857" s="27">
        <v>0.11553419770280625</v>
      </c>
      <c r="N857" s="27">
        <v>5.7006077949885763E-2</v>
      </c>
      <c r="O857" s="27">
        <v>0</v>
      </c>
      <c r="P857" s="27">
        <v>0</v>
      </c>
      <c r="Q857" s="27">
        <v>0</v>
      </c>
      <c r="R857" s="27">
        <v>0</v>
      </c>
      <c r="S857" s="27">
        <v>0</v>
      </c>
      <c r="T857" s="27">
        <v>0</v>
      </c>
      <c r="U857" s="27">
        <v>0</v>
      </c>
      <c r="V857" s="27">
        <v>0</v>
      </c>
      <c r="W857" s="27">
        <v>0</v>
      </c>
      <c r="X857" s="27">
        <v>0</v>
      </c>
      <c r="Y857" s="27">
        <v>0</v>
      </c>
      <c r="Z857" s="27">
        <v>0</v>
      </c>
      <c r="AA857" s="27">
        <v>0</v>
      </c>
      <c r="AB857" s="27">
        <v>0</v>
      </c>
      <c r="AC857" s="27">
        <v>0</v>
      </c>
      <c r="AD857" s="27">
        <v>0</v>
      </c>
      <c r="AE857" s="27">
        <v>0</v>
      </c>
      <c r="AF857" s="27">
        <v>0</v>
      </c>
      <c r="AG857" s="27">
        <v>0</v>
      </c>
      <c r="AH857" s="27">
        <v>0</v>
      </c>
      <c r="AI857" s="27">
        <v>0</v>
      </c>
      <c r="AK857" s="29">
        <f t="shared" si="13"/>
        <v>8.3025337001836567E-3</v>
      </c>
    </row>
    <row r="858" spans="1:37" x14ac:dyDescent="0.25">
      <c r="A858">
        <v>856</v>
      </c>
      <c r="B858" s="1">
        <v>1.18E-2</v>
      </c>
      <c r="C858" s="1">
        <v>7.056847748891205E-5</v>
      </c>
      <c r="D858" s="27">
        <v>0.19469627966153211</v>
      </c>
      <c r="E858" s="27">
        <v>0.1176344706142062</v>
      </c>
      <c r="F858" s="27">
        <v>9.8324431326640191E-2</v>
      </c>
      <c r="G858" s="27">
        <v>6.5023059222342645E-3</v>
      </c>
      <c r="H858" s="27">
        <v>0.10474194725037589</v>
      </c>
      <c r="I858" s="27">
        <v>3.4158237439267644E-2</v>
      </c>
      <c r="J858" s="27">
        <v>0.11201716131017656</v>
      </c>
      <c r="K858" s="27">
        <v>8.1795932445760111E-2</v>
      </c>
      <c r="L858" s="27">
        <v>8.3282520421526562E-2</v>
      </c>
      <c r="M858" s="27">
        <v>0.16472078272470092</v>
      </c>
      <c r="N858" s="27">
        <v>2.125930883579495E-3</v>
      </c>
      <c r="O858" s="27">
        <v>0</v>
      </c>
      <c r="P858" s="27">
        <v>0</v>
      </c>
      <c r="Q858" s="27">
        <v>0</v>
      </c>
      <c r="R858" s="27">
        <v>0</v>
      </c>
      <c r="S858" s="27">
        <v>0</v>
      </c>
      <c r="T858" s="27">
        <v>0</v>
      </c>
      <c r="U858" s="27">
        <v>0</v>
      </c>
      <c r="V858" s="27">
        <v>0</v>
      </c>
      <c r="W858" s="27">
        <v>0</v>
      </c>
      <c r="X858" s="27">
        <v>0</v>
      </c>
      <c r="Y858" s="27">
        <v>0</v>
      </c>
      <c r="Z858" s="27">
        <v>0</v>
      </c>
      <c r="AA858" s="27">
        <v>0</v>
      </c>
      <c r="AB858" s="27">
        <v>0</v>
      </c>
      <c r="AC858" s="27">
        <v>0</v>
      </c>
      <c r="AD858" s="27">
        <v>0</v>
      </c>
      <c r="AE858" s="27">
        <v>0</v>
      </c>
      <c r="AF858" s="27">
        <v>0</v>
      </c>
      <c r="AG858" s="27">
        <v>0</v>
      </c>
      <c r="AH858" s="27">
        <v>0</v>
      </c>
      <c r="AI858" s="27">
        <v>0</v>
      </c>
      <c r="AK858" s="29">
        <f t="shared" si="13"/>
        <v>5.9803794482128853E-3</v>
      </c>
    </row>
    <row r="859" spans="1:37" x14ac:dyDescent="0.25">
      <c r="A859">
        <v>857</v>
      </c>
      <c r="B859" s="1">
        <v>1.0800000000000001E-2</v>
      </c>
      <c r="C859" s="1">
        <v>3.5870141927745442E-5</v>
      </c>
      <c r="D859" s="27">
        <v>0.1037709625944981</v>
      </c>
      <c r="E859" s="27">
        <v>3.661607192222574E-2</v>
      </c>
      <c r="F859" s="27">
        <v>0.10598084767693818</v>
      </c>
      <c r="G859" s="27">
        <v>0.11977217875067778</v>
      </c>
      <c r="H859" s="27">
        <v>6.8548435185256232E-2</v>
      </c>
      <c r="I859" s="27">
        <v>0.13530679161583337</v>
      </c>
      <c r="J859" s="27">
        <v>0.1409723350064655</v>
      </c>
      <c r="K859" s="27">
        <v>2.3319005966194947E-2</v>
      </c>
      <c r="L859" s="27">
        <v>0.12266650006511594</v>
      </c>
      <c r="M859" s="27">
        <v>0.13017354002246573</v>
      </c>
      <c r="N859" s="27">
        <v>1.2873331194328531E-2</v>
      </c>
      <c r="O859" s="27">
        <v>0</v>
      </c>
      <c r="P859" s="27">
        <v>0</v>
      </c>
      <c r="Q859" s="27">
        <v>0</v>
      </c>
      <c r="R859" s="27">
        <v>0</v>
      </c>
      <c r="S859" s="27">
        <v>0</v>
      </c>
      <c r="T859" s="27">
        <v>0</v>
      </c>
      <c r="U859" s="27">
        <v>0</v>
      </c>
      <c r="V859" s="27">
        <v>0</v>
      </c>
      <c r="W859" s="27">
        <v>0</v>
      </c>
      <c r="X859" s="27">
        <v>0</v>
      </c>
      <c r="Y859" s="27">
        <v>0</v>
      </c>
      <c r="Z859" s="27">
        <v>0</v>
      </c>
      <c r="AA859" s="27">
        <v>0</v>
      </c>
      <c r="AB859" s="27">
        <v>0</v>
      </c>
      <c r="AC859" s="27">
        <v>0</v>
      </c>
      <c r="AD859" s="27">
        <v>0</v>
      </c>
      <c r="AE859" s="27">
        <v>0</v>
      </c>
      <c r="AF859" s="27">
        <v>0</v>
      </c>
      <c r="AG859" s="27">
        <v>0</v>
      </c>
      <c r="AH859" s="27">
        <v>0</v>
      </c>
      <c r="AI859" s="27">
        <v>0</v>
      </c>
      <c r="AK859" s="29">
        <f t="shared" si="13"/>
        <v>3.3213094377542076E-3</v>
      </c>
    </row>
    <row r="860" spans="1:37" x14ac:dyDescent="0.25">
      <c r="A860">
        <v>858</v>
      </c>
      <c r="B860" s="1">
        <v>1.29E-2</v>
      </c>
      <c r="C860" s="1">
        <v>2.0999546182610696E-4</v>
      </c>
      <c r="D860" s="27">
        <v>9.1586466337107111E-2</v>
      </c>
      <c r="E860" s="27">
        <v>0.12877257076612617</v>
      </c>
      <c r="F860" s="27">
        <v>6.0413507124671362E-2</v>
      </c>
      <c r="G860" s="27">
        <v>3.498169863658214E-2</v>
      </c>
      <c r="H860" s="27">
        <v>0.12525060548197609</v>
      </c>
      <c r="I860" s="27">
        <v>0.16743798442038388</v>
      </c>
      <c r="J860" s="27">
        <v>0.15503355561145585</v>
      </c>
      <c r="K860" s="27">
        <v>2.1144338416188565E-2</v>
      </c>
      <c r="L860" s="27">
        <v>2.253555121799088E-2</v>
      </c>
      <c r="M860" s="27">
        <v>2.9175421825286294E-2</v>
      </c>
      <c r="N860" s="27">
        <v>0.16366830016223186</v>
      </c>
      <c r="O860" s="27">
        <v>0</v>
      </c>
      <c r="P860" s="27">
        <v>0</v>
      </c>
      <c r="Q860" s="27">
        <v>0</v>
      </c>
      <c r="R860" s="27">
        <v>0</v>
      </c>
      <c r="S860" s="27">
        <v>0</v>
      </c>
      <c r="T860" s="27">
        <v>0</v>
      </c>
      <c r="U860" s="27">
        <v>0</v>
      </c>
      <c r="V860" s="27">
        <v>0</v>
      </c>
      <c r="W860" s="27">
        <v>0</v>
      </c>
      <c r="X860" s="27">
        <v>0</v>
      </c>
      <c r="Y860" s="27">
        <v>0</v>
      </c>
      <c r="Z860" s="27">
        <v>0</v>
      </c>
      <c r="AA860" s="27">
        <v>0</v>
      </c>
      <c r="AB860" s="27">
        <v>0</v>
      </c>
      <c r="AC860" s="27">
        <v>0</v>
      </c>
      <c r="AD860" s="27">
        <v>0</v>
      </c>
      <c r="AE860" s="27">
        <v>0</v>
      </c>
      <c r="AF860" s="27">
        <v>0</v>
      </c>
      <c r="AG860" s="27">
        <v>0</v>
      </c>
      <c r="AH860" s="27">
        <v>0</v>
      </c>
      <c r="AI860" s="27">
        <v>0</v>
      </c>
      <c r="AK860" s="29">
        <f t="shared" si="13"/>
        <v>1.6278717971016043E-2</v>
      </c>
    </row>
    <row r="861" spans="1:37" x14ac:dyDescent="0.25">
      <c r="A861">
        <v>859</v>
      </c>
      <c r="B861" s="1">
        <v>1.52E-2</v>
      </c>
      <c r="C861" s="1">
        <v>1.6352441083208912E-4</v>
      </c>
      <c r="D861" s="27">
        <v>0.1491195076715047</v>
      </c>
      <c r="E861" s="27">
        <v>0.21087382060757306</v>
      </c>
      <c r="F861" s="27">
        <v>0.13033838509684953</v>
      </c>
      <c r="G861" s="27">
        <v>0.13031756293917174</v>
      </c>
      <c r="H861" s="27">
        <v>1.869761333839862E-2</v>
      </c>
      <c r="I861" s="27">
        <v>8.6906897613986243E-5</v>
      </c>
      <c r="J861" s="27">
        <v>1.4140400711002353E-2</v>
      </c>
      <c r="K861" s="27">
        <v>9.286675899723601E-2</v>
      </c>
      <c r="L861" s="27">
        <v>1.4679528320452464E-2</v>
      </c>
      <c r="M861" s="27">
        <v>5.0806871653311977E-2</v>
      </c>
      <c r="N861" s="27">
        <v>0.18807264376688557</v>
      </c>
      <c r="O861" s="27">
        <v>0</v>
      </c>
      <c r="P861" s="27">
        <v>0</v>
      </c>
      <c r="Q861" s="27">
        <v>0</v>
      </c>
      <c r="R861" s="27">
        <v>0</v>
      </c>
      <c r="S861" s="27">
        <v>0</v>
      </c>
      <c r="T861" s="27">
        <v>0</v>
      </c>
      <c r="U861" s="27">
        <v>0</v>
      </c>
      <c r="V861" s="27">
        <v>0</v>
      </c>
      <c r="W861" s="27">
        <v>0</v>
      </c>
      <c r="X861" s="27">
        <v>0</v>
      </c>
      <c r="Y861" s="27">
        <v>0</v>
      </c>
      <c r="Z861" s="27">
        <v>0</v>
      </c>
      <c r="AA861" s="27">
        <v>0</v>
      </c>
      <c r="AB861" s="27">
        <v>0</v>
      </c>
      <c r="AC861" s="27">
        <v>0</v>
      </c>
      <c r="AD861" s="27">
        <v>0</v>
      </c>
      <c r="AE861" s="27">
        <v>0</v>
      </c>
      <c r="AF861" s="27">
        <v>0</v>
      </c>
      <c r="AG861" s="27">
        <v>0</v>
      </c>
      <c r="AH861" s="27">
        <v>0</v>
      </c>
      <c r="AI861" s="27">
        <v>0</v>
      </c>
      <c r="AK861" s="29">
        <f t="shared" si="13"/>
        <v>1.0758184923163758E-2</v>
      </c>
    </row>
    <row r="862" spans="1:37" x14ac:dyDescent="0.25">
      <c r="A862">
        <v>860</v>
      </c>
      <c r="B862" s="1">
        <v>1.3299999999999999E-2</v>
      </c>
      <c r="C862" s="1">
        <v>-5.6951809569877245E-5</v>
      </c>
      <c r="D862" s="27">
        <v>6.7098476955201644E-2</v>
      </c>
      <c r="E862" s="27">
        <v>0.15763669842661204</v>
      </c>
      <c r="F862" s="27">
        <v>3.9196960895908205E-2</v>
      </c>
      <c r="G862" s="27">
        <v>1.500023958813596E-2</v>
      </c>
      <c r="H862" s="27">
        <v>0.15650427581030685</v>
      </c>
      <c r="I862" s="27">
        <v>9.9381425961452927E-2</v>
      </c>
      <c r="J862" s="27">
        <v>2.9441966773926668E-3</v>
      </c>
      <c r="K862" s="27">
        <v>0.15348974498926754</v>
      </c>
      <c r="L862" s="27">
        <v>2.5468083792091908E-2</v>
      </c>
      <c r="M862" s="27">
        <v>0.12553399447952543</v>
      </c>
      <c r="N862" s="27">
        <v>0.15774590242410494</v>
      </c>
      <c r="O862" s="27">
        <v>0</v>
      </c>
      <c r="P862" s="27">
        <v>0</v>
      </c>
      <c r="Q862" s="27">
        <v>0</v>
      </c>
      <c r="R862" s="27">
        <v>0</v>
      </c>
      <c r="S862" s="27">
        <v>0</v>
      </c>
      <c r="T862" s="27">
        <v>0</v>
      </c>
      <c r="U862" s="27">
        <v>0</v>
      </c>
      <c r="V862" s="27">
        <v>0</v>
      </c>
      <c r="W862" s="27">
        <v>0</v>
      </c>
      <c r="X862" s="27">
        <v>0</v>
      </c>
      <c r="Y862" s="27">
        <v>0</v>
      </c>
      <c r="Z862" s="27">
        <v>0</v>
      </c>
      <c r="AA862" s="27">
        <v>0</v>
      </c>
      <c r="AB862" s="27">
        <v>0</v>
      </c>
      <c r="AC862" s="27">
        <v>0</v>
      </c>
      <c r="AD862" s="27">
        <v>0</v>
      </c>
      <c r="AE862" s="27">
        <v>0</v>
      </c>
      <c r="AF862" s="27">
        <v>0</v>
      </c>
      <c r="AG862" s="27">
        <v>0</v>
      </c>
      <c r="AH862" s="27">
        <v>0</v>
      </c>
      <c r="AI862" s="27">
        <v>0</v>
      </c>
      <c r="AK862" s="29">
        <f t="shared" si="13"/>
        <v>-4.2820909451035524E-3</v>
      </c>
    </row>
    <row r="863" spans="1:37" x14ac:dyDescent="0.25">
      <c r="A863">
        <v>861</v>
      </c>
      <c r="B863" s="1">
        <v>1.38E-2</v>
      </c>
      <c r="C863" s="1">
        <v>2.0471508883955497E-4</v>
      </c>
      <c r="D863" s="27">
        <v>5.224103251948959E-2</v>
      </c>
      <c r="E863" s="27">
        <v>0.13644773136561733</v>
      </c>
      <c r="F863" s="27">
        <v>5.376095416674128E-2</v>
      </c>
      <c r="G863" s="27">
        <v>0.15370897567446143</v>
      </c>
      <c r="H863" s="27">
        <v>8.244795970335532E-2</v>
      </c>
      <c r="I863" s="27">
        <v>7.2404470544289612E-2</v>
      </c>
      <c r="J863" s="27">
        <v>0.1707787671220275</v>
      </c>
      <c r="K863" s="27">
        <v>9.9527449408454788E-2</v>
      </c>
      <c r="L863" s="27">
        <v>7.1498203777780878E-2</v>
      </c>
      <c r="M863" s="27">
        <v>7.11320964083183E-3</v>
      </c>
      <c r="N863" s="27">
        <v>0.10007124607695042</v>
      </c>
      <c r="O863" s="27">
        <v>0</v>
      </c>
      <c r="P863" s="27">
        <v>0</v>
      </c>
      <c r="Q863" s="27">
        <v>0</v>
      </c>
      <c r="R863" s="27">
        <v>0</v>
      </c>
      <c r="S863" s="27">
        <v>0</v>
      </c>
      <c r="T863" s="27">
        <v>0</v>
      </c>
      <c r="U863" s="27">
        <v>0</v>
      </c>
      <c r="V863" s="27">
        <v>0</v>
      </c>
      <c r="W863" s="27">
        <v>0</v>
      </c>
      <c r="X863" s="27">
        <v>0</v>
      </c>
      <c r="Y863" s="27">
        <v>0</v>
      </c>
      <c r="Z863" s="27">
        <v>0</v>
      </c>
      <c r="AA863" s="27">
        <v>0</v>
      </c>
      <c r="AB863" s="27">
        <v>0</v>
      </c>
      <c r="AC863" s="27">
        <v>0</v>
      </c>
      <c r="AD863" s="27">
        <v>0</v>
      </c>
      <c r="AE863" s="27">
        <v>0</v>
      </c>
      <c r="AF863" s="27">
        <v>0</v>
      </c>
      <c r="AG863" s="27">
        <v>0</v>
      </c>
      <c r="AH863" s="27">
        <v>0</v>
      </c>
      <c r="AI863" s="27">
        <v>0</v>
      </c>
      <c r="AK863" s="29">
        <f t="shared" si="13"/>
        <v>1.4834426727503984E-2</v>
      </c>
    </row>
    <row r="864" spans="1:37" x14ac:dyDescent="0.25">
      <c r="A864">
        <v>862</v>
      </c>
      <c r="B864" s="1">
        <v>1.1299999999999999E-2</v>
      </c>
      <c r="C864" s="1">
        <v>5.4862012322239486E-5</v>
      </c>
      <c r="D864" s="27">
        <v>7.4790984933634647E-2</v>
      </c>
      <c r="E864" s="27">
        <v>0.11370433764635969</v>
      </c>
      <c r="F864" s="27">
        <v>6.1450592900172317E-2</v>
      </c>
      <c r="G864" s="27">
        <v>6.6919668817995437E-2</v>
      </c>
      <c r="H864" s="27">
        <v>8.730537977572167E-2</v>
      </c>
      <c r="I864" s="27">
        <v>9.2397308438083012E-2</v>
      </c>
      <c r="J864" s="27">
        <v>4.3751669488825216E-2</v>
      </c>
      <c r="K864" s="27">
        <v>9.7384448762793258E-2</v>
      </c>
      <c r="L864" s="27">
        <v>9.8132980282506735E-2</v>
      </c>
      <c r="M864" s="27">
        <v>0.12294718246409243</v>
      </c>
      <c r="N864" s="27">
        <v>0.14121544648981554</v>
      </c>
      <c r="O864" s="27">
        <v>0</v>
      </c>
      <c r="P864" s="27">
        <v>0</v>
      </c>
      <c r="Q864" s="27">
        <v>0</v>
      </c>
      <c r="R864" s="27">
        <v>0</v>
      </c>
      <c r="S864" s="27">
        <v>0</v>
      </c>
      <c r="T864" s="27">
        <v>0</v>
      </c>
      <c r="U864" s="27">
        <v>0</v>
      </c>
      <c r="V864" s="27">
        <v>0</v>
      </c>
      <c r="W864" s="27">
        <v>0</v>
      </c>
      <c r="X864" s="27">
        <v>0</v>
      </c>
      <c r="Y864" s="27">
        <v>0</v>
      </c>
      <c r="Z864" s="27">
        <v>0</v>
      </c>
      <c r="AA864" s="27">
        <v>0</v>
      </c>
      <c r="AB864" s="27">
        <v>0</v>
      </c>
      <c r="AC864" s="27">
        <v>0</v>
      </c>
      <c r="AD864" s="27">
        <v>0</v>
      </c>
      <c r="AE864" s="27">
        <v>0</v>
      </c>
      <c r="AF864" s="27">
        <v>0</v>
      </c>
      <c r="AG864" s="27">
        <v>0</v>
      </c>
      <c r="AH864" s="27">
        <v>0</v>
      </c>
      <c r="AI864" s="27">
        <v>0</v>
      </c>
      <c r="AK864" s="29">
        <f t="shared" si="13"/>
        <v>4.8550453382512826E-3</v>
      </c>
    </row>
    <row r="865" spans="1:37" x14ac:dyDescent="0.25">
      <c r="A865">
        <v>863</v>
      </c>
      <c r="B865" s="1">
        <v>1.14E-2</v>
      </c>
      <c r="C865" s="1">
        <v>6.3257495718021381E-5</v>
      </c>
      <c r="D865" s="27">
        <v>0.11574726797828781</v>
      </c>
      <c r="E865" s="27">
        <v>8.9933502128649173E-2</v>
      </c>
      <c r="F865" s="27">
        <v>2.5306057064336453E-2</v>
      </c>
      <c r="G865" s="27">
        <v>9.2439963490300009E-2</v>
      </c>
      <c r="H865" s="27">
        <v>4.3024230898737345E-2</v>
      </c>
      <c r="I865" s="27">
        <v>0.10746258834451063</v>
      </c>
      <c r="J865" s="27">
        <v>9.0442316321047822E-2</v>
      </c>
      <c r="K865" s="27">
        <v>0.10107400687399652</v>
      </c>
      <c r="L865" s="27">
        <v>0.11542029977323921</v>
      </c>
      <c r="M865" s="27">
        <v>0.1104544807927284</v>
      </c>
      <c r="N865" s="27">
        <v>0.10869528633416677</v>
      </c>
      <c r="O865" s="27">
        <v>0</v>
      </c>
      <c r="P865" s="27">
        <v>0</v>
      </c>
      <c r="Q865" s="27">
        <v>0</v>
      </c>
      <c r="R865" s="27">
        <v>0</v>
      </c>
      <c r="S865" s="27">
        <v>0</v>
      </c>
      <c r="T865" s="27">
        <v>0</v>
      </c>
      <c r="U865" s="27">
        <v>0</v>
      </c>
      <c r="V865" s="27">
        <v>0</v>
      </c>
      <c r="W865" s="27">
        <v>0</v>
      </c>
      <c r="X865" s="27">
        <v>0</v>
      </c>
      <c r="Y865" s="27">
        <v>0</v>
      </c>
      <c r="Z865" s="27">
        <v>0</v>
      </c>
      <c r="AA865" s="27">
        <v>0</v>
      </c>
      <c r="AB865" s="27">
        <v>0</v>
      </c>
      <c r="AC865" s="27">
        <v>0</v>
      </c>
      <c r="AD865" s="27">
        <v>0</v>
      </c>
      <c r="AE865" s="27">
        <v>0</v>
      </c>
      <c r="AF865" s="27">
        <v>0</v>
      </c>
      <c r="AG865" s="27">
        <v>0</v>
      </c>
      <c r="AH865" s="27">
        <v>0</v>
      </c>
      <c r="AI865" s="27">
        <v>0</v>
      </c>
      <c r="AK865" s="29">
        <f t="shared" si="13"/>
        <v>5.5489031331597697E-3</v>
      </c>
    </row>
    <row r="866" spans="1:37" x14ac:dyDescent="0.25">
      <c r="A866">
        <v>864</v>
      </c>
      <c r="B866" s="1">
        <v>1.3100000000000001E-2</v>
      </c>
      <c r="C866" s="1">
        <v>1.7121332248590861E-4</v>
      </c>
      <c r="D866" s="27">
        <v>2.6764951281470231E-2</v>
      </c>
      <c r="E866" s="27">
        <v>0.16687909292203071</v>
      </c>
      <c r="F866" s="27">
        <v>0.10654315005986173</v>
      </c>
      <c r="G866" s="27">
        <v>6.160742419488164E-2</v>
      </c>
      <c r="H866" s="27">
        <v>7.2056471407563258E-2</v>
      </c>
      <c r="I866" s="27">
        <v>2.3626451276420067E-2</v>
      </c>
      <c r="J866" s="27">
        <v>9.3784414762852347E-2</v>
      </c>
      <c r="K866" s="27">
        <v>0.13065351790446542</v>
      </c>
      <c r="L866" s="27">
        <v>0.13546821259822461</v>
      </c>
      <c r="M866" s="27">
        <v>6.4470660069989041E-2</v>
      </c>
      <c r="N866" s="27">
        <v>0.11814565352224081</v>
      </c>
      <c r="O866" s="27">
        <v>0</v>
      </c>
      <c r="P866" s="27">
        <v>0</v>
      </c>
      <c r="Q866" s="27">
        <v>0</v>
      </c>
      <c r="R866" s="27">
        <v>0</v>
      </c>
      <c r="S866" s="27">
        <v>0</v>
      </c>
      <c r="T866" s="27">
        <v>0</v>
      </c>
      <c r="U866" s="27">
        <v>0</v>
      </c>
      <c r="V866" s="27">
        <v>0</v>
      </c>
      <c r="W866" s="27">
        <v>0</v>
      </c>
      <c r="X866" s="27">
        <v>0</v>
      </c>
      <c r="Y866" s="27">
        <v>0</v>
      </c>
      <c r="Z866" s="27">
        <v>0</v>
      </c>
      <c r="AA866" s="27">
        <v>0</v>
      </c>
      <c r="AB866" s="27">
        <v>0</v>
      </c>
      <c r="AC866" s="27">
        <v>0</v>
      </c>
      <c r="AD866" s="27">
        <v>0</v>
      </c>
      <c r="AE866" s="27">
        <v>0</v>
      </c>
      <c r="AF866" s="27">
        <v>0</v>
      </c>
      <c r="AG866" s="27">
        <v>0</v>
      </c>
      <c r="AH866" s="27">
        <v>0</v>
      </c>
      <c r="AI866" s="27">
        <v>0</v>
      </c>
      <c r="AK866" s="29">
        <f t="shared" si="13"/>
        <v>1.3069719273733481E-2</v>
      </c>
    </row>
    <row r="867" spans="1:37" x14ac:dyDescent="0.25">
      <c r="A867">
        <v>865</v>
      </c>
      <c r="B867" s="1">
        <v>1.17E-2</v>
      </c>
      <c r="C867" s="1">
        <v>3.4413149203441971E-5</v>
      </c>
      <c r="D867" s="27">
        <v>1.8870679779033648E-2</v>
      </c>
      <c r="E867" s="27">
        <v>9.031444807519233E-2</v>
      </c>
      <c r="F867" s="27">
        <v>0.14349579877410309</v>
      </c>
      <c r="G867" s="27">
        <v>1.1331852550961434E-2</v>
      </c>
      <c r="H867" s="27">
        <v>0.13445817601601753</v>
      </c>
      <c r="I867" s="27">
        <v>0.17520426282561327</v>
      </c>
      <c r="J867" s="27">
        <v>0.12087964467732364</v>
      </c>
      <c r="K867" s="27">
        <v>4.0511654825505464E-2</v>
      </c>
      <c r="L867" s="27">
        <v>9.8660995898445639E-2</v>
      </c>
      <c r="M867" s="27">
        <v>2.261877767776534E-2</v>
      </c>
      <c r="N867" s="27">
        <v>0.14365370890003876</v>
      </c>
      <c r="O867" s="27">
        <v>0</v>
      </c>
      <c r="P867" s="27">
        <v>0</v>
      </c>
      <c r="Q867" s="27">
        <v>0</v>
      </c>
      <c r="R867" s="27">
        <v>0</v>
      </c>
      <c r="S867" s="27">
        <v>0</v>
      </c>
      <c r="T867" s="27">
        <v>0</v>
      </c>
      <c r="U867" s="27">
        <v>0</v>
      </c>
      <c r="V867" s="27">
        <v>0</v>
      </c>
      <c r="W867" s="27">
        <v>0</v>
      </c>
      <c r="X867" s="27">
        <v>0</v>
      </c>
      <c r="Y867" s="27">
        <v>0</v>
      </c>
      <c r="Z867" s="27">
        <v>0</v>
      </c>
      <c r="AA867" s="27">
        <v>0</v>
      </c>
      <c r="AB867" s="27">
        <v>0</v>
      </c>
      <c r="AC867" s="27">
        <v>0</v>
      </c>
      <c r="AD867" s="27">
        <v>0</v>
      </c>
      <c r="AE867" s="27">
        <v>0</v>
      </c>
      <c r="AF867" s="27">
        <v>0</v>
      </c>
      <c r="AG867" s="27">
        <v>0</v>
      </c>
      <c r="AH867" s="27">
        <v>0</v>
      </c>
      <c r="AI867" s="27">
        <v>0</v>
      </c>
      <c r="AK867" s="29">
        <f t="shared" si="13"/>
        <v>2.9412948037129891E-3</v>
      </c>
    </row>
    <row r="868" spans="1:37" x14ac:dyDescent="0.25">
      <c r="A868">
        <v>866</v>
      </c>
      <c r="B868" s="1">
        <v>1.15E-2</v>
      </c>
      <c r="C868" s="1">
        <v>5.5427588148856044E-5</v>
      </c>
      <c r="D868" s="27">
        <v>0.11805440983816676</v>
      </c>
      <c r="E868" s="27">
        <v>7.8708298879935662E-2</v>
      </c>
      <c r="F868" s="27">
        <v>0.17804741512124048</v>
      </c>
      <c r="G868" s="27">
        <v>0.10979062513258615</v>
      </c>
      <c r="H868" s="27">
        <v>0.12208173587208319</v>
      </c>
      <c r="I868" s="27">
        <v>9.4108713103239108E-2</v>
      </c>
      <c r="J868" s="27">
        <v>8.3087609780593694E-2</v>
      </c>
      <c r="K868" s="27">
        <v>5.8384384435165183E-3</v>
      </c>
      <c r="L868" s="27">
        <v>0.11364562803359392</v>
      </c>
      <c r="M868" s="27">
        <v>9.158176336402464E-2</v>
      </c>
      <c r="N868" s="27">
        <v>5.0553624310200433E-3</v>
      </c>
      <c r="O868" s="27">
        <v>0</v>
      </c>
      <c r="P868" s="27">
        <v>0</v>
      </c>
      <c r="Q868" s="27">
        <v>0</v>
      </c>
      <c r="R868" s="27">
        <v>0</v>
      </c>
      <c r="S868" s="27">
        <v>0</v>
      </c>
      <c r="T868" s="27">
        <v>0</v>
      </c>
      <c r="U868" s="27">
        <v>0</v>
      </c>
      <c r="V868" s="27">
        <v>0</v>
      </c>
      <c r="W868" s="27">
        <v>0</v>
      </c>
      <c r="X868" s="27">
        <v>0</v>
      </c>
      <c r="Y868" s="27">
        <v>0</v>
      </c>
      <c r="Z868" s="27">
        <v>0</v>
      </c>
      <c r="AA868" s="27">
        <v>0</v>
      </c>
      <c r="AB868" s="27">
        <v>0</v>
      </c>
      <c r="AC868" s="27">
        <v>0</v>
      </c>
      <c r="AD868" s="27">
        <v>0</v>
      </c>
      <c r="AE868" s="27">
        <v>0</v>
      </c>
      <c r="AF868" s="27">
        <v>0</v>
      </c>
      <c r="AG868" s="27">
        <v>0</v>
      </c>
      <c r="AH868" s="27">
        <v>0</v>
      </c>
      <c r="AI868" s="27">
        <v>0</v>
      </c>
      <c r="AK868" s="29">
        <f t="shared" si="13"/>
        <v>4.8197902738135691E-3</v>
      </c>
    </row>
    <row r="869" spans="1:37" x14ac:dyDescent="0.25">
      <c r="A869">
        <v>867</v>
      </c>
      <c r="B869" s="1">
        <v>1.2E-2</v>
      </c>
      <c r="C869" s="1">
        <v>-8.7545938637962646E-5</v>
      </c>
      <c r="D869" s="27">
        <v>0.12720708363236247</v>
      </c>
      <c r="E869" s="27">
        <v>4.4589325336939878E-2</v>
      </c>
      <c r="F869" s="27">
        <v>2.9079150190658791E-3</v>
      </c>
      <c r="G869" s="27">
        <v>3.6468219095702921E-2</v>
      </c>
      <c r="H869" s="27">
        <v>0.1095350725799465</v>
      </c>
      <c r="I869" s="27">
        <v>0.15087341530588466</v>
      </c>
      <c r="J869" s="27">
        <v>0.10693732215513391</v>
      </c>
      <c r="K869" s="27">
        <v>0.14057335051859754</v>
      </c>
      <c r="L869" s="27">
        <v>0.14767566455180273</v>
      </c>
      <c r="M869" s="27">
        <v>1.6865309146658816E-2</v>
      </c>
      <c r="N869" s="27">
        <v>0.11636732265790461</v>
      </c>
      <c r="O869" s="27">
        <v>0</v>
      </c>
      <c r="P869" s="27">
        <v>0</v>
      </c>
      <c r="Q869" s="27">
        <v>0</v>
      </c>
      <c r="R869" s="27">
        <v>0</v>
      </c>
      <c r="S869" s="27">
        <v>0</v>
      </c>
      <c r="T869" s="27">
        <v>0</v>
      </c>
      <c r="U869" s="27">
        <v>0</v>
      </c>
      <c r="V869" s="27">
        <v>0</v>
      </c>
      <c r="W869" s="27">
        <v>0</v>
      </c>
      <c r="X869" s="27">
        <v>0</v>
      </c>
      <c r="Y869" s="27">
        <v>0</v>
      </c>
      <c r="Z869" s="27">
        <v>0</v>
      </c>
      <c r="AA869" s="27">
        <v>0</v>
      </c>
      <c r="AB869" s="27">
        <v>0</v>
      </c>
      <c r="AC869" s="27">
        <v>0</v>
      </c>
      <c r="AD869" s="27">
        <v>0</v>
      </c>
      <c r="AE869" s="27">
        <v>0</v>
      </c>
      <c r="AF869" s="27">
        <v>0</v>
      </c>
      <c r="AG869" s="27">
        <v>0</v>
      </c>
      <c r="AH869" s="27">
        <v>0</v>
      </c>
      <c r="AI869" s="27">
        <v>0</v>
      </c>
      <c r="AK869" s="29">
        <f t="shared" si="13"/>
        <v>-7.2954948864968868E-3</v>
      </c>
    </row>
    <row r="870" spans="1:37" x14ac:dyDescent="0.25">
      <c r="A870">
        <v>868</v>
      </c>
      <c r="B870" s="1">
        <v>1.29E-2</v>
      </c>
      <c r="C870" s="1">
        <v>9.7313949822338085E-5</v>
      </c>
      <c r="D870" s="27">
        <v>4.9900183003454515E-2</v>
      </c>
      <c r="E870" s="27">
        <v>0.13380052233227521</v>
      </c>
      <c r="F870" s="27">
        <v>0.17979656239384584</v>
      </c>
      <c r="G870" s="27">
        <v>0.12838997259825313</v>
      </c>
      <c r="H870" s="27">
        <v>0.11880499318973001</v>
      </c>
      <c r="I870" s="27">
        <v>7.3121400778102419E-2</v>
      </c>
      <c r="J870" s="27">
        <v>5.3374202148940682E-2</v>
      </c>
      <c r="K870" s="27">
        <v>3.6105438480500684E-2</v>
      </c>
      <c r="L870" s="27">
        <v>5.0442606972749084E-2</v>
      </c>
      <c r="M870" s="27">
        <v>1.3197832805173894E-2</v>
      </c>
      <c r="N870" s="27">
        <v>0.16306628529697459</v>
      </c>
      <c r="O870" s="27">
        <v>0</v>
      </c>
      <c r="P870" s="27">
        <v>0</v>
      </c>
      <c r="Q870" s="27">
        <v>0</v>
      </c>
      <c r="R870" s="27">
        <v>0</v>
      </c>
      <c r="S870" s="27">
        <v>0</v>
      </c>
      <c r="T870" s="27">
        <v>0</v>
      </c>
      <c r="U870" s="27">
        <v>0</v>
      </c>
      <c r="V870" s="27">
        <v>0</v>
      </c>
      <c r="W870" s="27">
        <v>0</v>
      </c>
      <c r="X870" s="27">
        <v>0</v>
      </c>
      <c r="Y870" s="27">
        <v>0</v>
      </c>
      <c r="Z870" s="27">
        <v>0</v>
      </c>
      <c r="AA870" s="27">
        <v>0</v>
      </c>
      <c r="AB870" s="27">
        <v>0</v>
      </c>
      <c r="AC870" s="27">
        <v>0</v>
      </c>
      <c r="AD870" s="27">
        <v>0</v>
      </c>
      <c r="AE870" s="27">
        <v>0</v>
      </c>
      <c r="AF870" s="27">
        <v>0</v>
      </c>
      <c r="AG870" s="27">
        <v>0</v>
      </c>
      <c r="AH870" s="27">
        <v>0</v>
      </c>
      <c r="AI870" s="27">
        <v>0</v>
      </c>
      <c r="AK870" s="29">
        <f t="shared" si="13"/>
        <v>7.5437170404913248E-3</v>
      </c>
    </row>
    <row r="871" spans="1:37" x14ac:dyDescent="0.25">
      <c r="A871">
        <v>869</v>
      </c>
      <c r="B871" s="1">
        <v>1.3100000000000001E-2</v>
      </c>
      <c r="C871" s="1">
        <v>1.8653825816087834E-4</v>
      </c>
      <c r="D871" s="27">
        <v>5.4787114768579767E-2</v>
      </c>
      <c r="E871" s="27">
        <v>0.16530375516951559</v>
      </c>
      <c r="F871" s="27">
        <v>0.17166647146043396</v>
      </c>
      <c r="G871" s="27">
        <v>0.13354037752023071</v>
      </c>
      <c r="H871" s="27">
        <v>5.8455438783822651E-2</v>
      </c>
      <c r="I871" s="27">
        <v>9.3008277982288931E-2</v>
      </c>
      <c r="J871" s="27">
        <v>7.3649821484824364E-3</v>
      </c>
      <c r="K871" s="27">
        <v>2.318869265418684E-2</v>
      </c>
      <c r="L871" s="27">
        <v>0.1107542422566466</v>
      </c>
      <c r="M871" s="27">
        <v>5.4770730489370374E-2</v>
      </c>
      <c r="N871" s="27">
        <v>0.12715991676644225</v>
      </c>
      <c r="O871" s="27">
        <v>0</v>
      </c>
      <c r="P871" s="27">
        <v>0</v>
      </c>
      <c r="Q871" s="27">
        <v>0</v>
      </c>
      <c r="R871" s="27">
        <v>0</v>
      </c>
      <c r="S871" s="27">
        <v>0</v>
      </c>
      <c r="T871" s="27">
        <v>0</v>
      </c>
      <c r="U871" s="27">
        <v>0</v>
      </c>
      <c r="V871" s="27">
        <v>0</v>
      </c>
      <c r="W871" s="27">
        <v>0</v>
      </c>
      <c r="X871" s="27">
        <v>0</v>
      </c>
      <c r="Y871" s="27">
        <v>0</v>
      </c>
      <c r="Z871" s="27">
        <v>0</v>
      </c>
      <c r="AA871" s="27">
        <v>0</v>
      </c>
      <c r="AB871" s="27">
        <v>0</v>
      </c>
      <c r="AC871" s="27">
        <v>0</v>
      </c>
      <c r="AD871" s="27">
        <v>0</v>
      </c>
      <c r="AE871" s="27">
        <v>0</v>
      </c>
      <c r="AF871" s="27">
        <v>0</v>
      </c>
      <c r="AG871" s="27">
        <v>0</v>
      </c>
      <c r="AH871" s="27">
        <v>0</v>
      </c>
      <c r="AI871" s="27">
        <v>0</v>
      </c>
      <c r="AK871" s="29">
        <f t="shared" si="13"/>
        <v>1.4239561691670103E-2</v>
      </c>
    </row>
    <row r="872" spans="1:37" x14ac:dyDescent="0.25">
      <c r="A872">
        <v>870</v>
      </c>
      <c r="B872" s="1">
        <v>1.32E-2</v>
      </c>
      <c r="C872" s="1">
        <v>-2.4156145644239338E-4</v>
      </c>
      <c r="D872" s="27">
        <v>0.17561513164391065</v>
      </c>
      <c r="E872" s="27">
        <v>4.5080521233049474E-2</v>
      </c>
      <c r="F872" s="27">
        <v>2.6428851628317627E-2</v>
      </c>
      <c r="G872" s="27">
        <v>0.12723489679391756</v>
      </c>
      <c r="H872" s="27">
        <v>2.2156390865870186E-2</v>
      </c>
      <c r="I872" s="27">
        <v>0.15559853598082776</v>
      </c>
      <c r="J872" s="27">
        <v>8.99156305533311E-2</v>
      </c>
      <c r="K872" s="27">
        <v>0.13681491940682228</v>
      </c>
      <c r="L872" s="27">
        <v>7.2440012323477486E-3</v>
      </c>
      <c r="M872" s="27">
        <v>4.0660696912407479E-2</v>
      </c>
      <c r="N872" s="27">
        <v>0.17325042374919819</v>
      </c>
      <c r="O872" s="27">
        <v>0</v>
      </c>
      <c r="P872" s="27">
        <v>0</v>
      </c>
      <c r="Q872" s="27">
        <v>0</v>
      </c>
      <c r="R872" s="27">
        <v>0</v>
      </c>
      <c r="S872" s="27">
        <v>0</v>
      </c>
      <c r="T872" s="27">
        <v>0</v>
      </c>
      <c r="U872" s="27">
        <v>0</v>
      </c>
      <c r="V872" s="27">
        <v>0</v>
      </c>
      <c r="W872" s="27">
        <v>0</v>
      </c>
      <c r="X872" s="27">
        <v>0</v>
      </c>
      <c r="Y872" s="27">
        <v>0</v>
      </c>
      <c r="Z872" s="27">
        <v>0</v>
      </c>
      <c r="AA872" s="27">
        <v>0</v>
      </c>
      <c r="AB872" s="27">
        <v>0</v>
      </c>
      <c r="AC872" s="27">
        <v>0</v>
      </c>
      <c r="AD872" s="27">
        <v>0</v>
      </c>
      <c r="AE872" s="27">
        <v>0</v>
      </c>
      <c r="AF872" s="27">
        <v>0</v>
      </c>
      <c r="AG872" s="27">
        <v>0</v>
      </c>
      <c r="AH872" s="27">
        <v>0</v>
      </c>
      <c r="AI872" s="27">
        <v>0</v>
      </c>
      <c r="AK872" s="29">
        <f t="shared" si="13"/>
        <v>-1.8300110336544953E-2</v>
      </c>
    </row>
    <row r="873" spans="1:37" x14ac:dyDescent="0.25">
      <c r="A873">
        <v>871</v>
      </c>
      <c r="B873" s="1">
        <v>1.1299999999999999E-2</v>
      </c>
      <c r="C873" s="1">
        <v>7.7934191316624431E-6</v>
      </c>
      <c r="D873" s="27">
        <v>5.2046390263065012E-2</v>
      </c>
      <c r="E873" s="27">
        <v>9.5139749554351213E-2</v>
      </c>
      <c r="F873" s="27">
        <v>0.11930001329582318</v>
      </c>
      <c r="G873" s="27">
        <v>0.11194003068056685</v>
      </c>
      <c r="H873" s="27">
        <v>4.7634908954635138E-2</v>
      </c>
      <c r="I873" s="27">
        <v>4.0249303186519148E-2</v>
      </c>
      <c r="J873" s="27">
        <v>9.0792721019030673E-2</v>
      </c>
      <c r="K873" s="27">
        <v>0.11252194090017228</v>
      </c>
      <c r="L873" s="27">
        <v>0.11338691449556369</v>
      </c>
      <c r="M873" s="27">
        <v>0.11824658151239988</v>
      </c>
      <c r="N873" s="27">
        <v>9.8741446137872932E-2</v>
      </c>
      <c r="O873" s="27">
        <v>0</v>
      </c>
      <c r="P873" s="27">
        <v>0</v>
      </c>
      <c r="Q873" s="27">
        <v>0</v>
      </c>
      <c r="R873" s="27">
        <v>0</v>
      </c>
      <c r="S873" s="27">
        <v>0</v>
      </c>
      <c r="T873" s="27">
        <v>0</v>
      </c>
      <c r="U873" s="27">
        <v>0</v>
      </c>
      <c r="V873" s="27">
        <v>0</v>
      </c>
      <c r="W873" s="27">
        <v>0</v>
      </c>
      <c r="X873" s="27">
        <v>0</v>
      </c>
      <c r="Y873" s="27">
        <v>0</v>
      </c>
      <c r="Z873" s="27">
        <v>0</v>
      </c>
      <c r="AA873" s="27">
        <v>0</v>
      </c>
      <c r="AB873" s="27">
        <v>0</v>
      </c>
      <c r="AC873" s="27">
        <v>0</v>
      </c>
      <c r="AD873" s="27">
        <v>0</v>
      </c>
      <c r="AE873" s="27">
        <v>0</v>
      </c>
      <c r="AF873" s="27">
        <v>0</v>
      </c>
      <c r="AG873" s="27">
        <v>0</v>
      </c>
      <c r="AH873" s="27">
        <v>0</v>
      </c>
      <c r="AI873" s="27">
        <v>0</v>
      </c>
      <c r="AK873" s="29">
        <f t="shared" si="13"/>
        <v>6.8968310899667645E-4</v>
      </c>
    </row>
    <row r="874" spans="1:37" x14ac:dyDescent="0.25">
      <c r="A874">
        <v>872</v>
      </c>
      <c r="B874" s="1">
        <v>1.2200000000000001E-2</v>
      </c>
      <c r="C874" s="1">
        <v>-1.9058316802968099E-4</v>
      </c>
      <c r="D874" s="27">
        <v>5.0764237959598267E-3</v>
      </c>
      <c r="E874" s="27">
        <v>5.6215612676410835E-2</v>
      </c>
      <c r="F874" s="27">
        <v>7.0431957875043569E-2</v>
      </c>
      <c r="G874" s="27">
        <v>2.6144423678478638E-2</v>
      </c>
      <c r="H874" s="27">
        <v>6.3826940713409788E-2</v>
      </c>
      <c r="I874" s="27">
        <v>0.23948625990282696</v>
      </c>
      <c r="J874" s="27">
        <v>0.13878618666443743</v>
      </c>
      <c r="K874" s="27">
        <v>0.10781930091092447</v>
      </c>
      <c r="L874" s="27">
        <v>4.5562125720182249E-2</v>
      </c>
      <c r="M874" s="27">
        <v>9.7936674628820539E-2</v>
      </c>
      <c r="N874" s="27">
        <v>0.14871409343350578</v>
      </c>
      <c r="O874" s="27">
        <v>0</v>
      </c>
      <c r="P874" s="27">
        <v>0</v>
      </c>
      <c r="Q874" s="27">
        <v>0</v>
      </c>
      <c r="R874" s="27">
        <v>0</v>
      </c>
      <c r="S874" s="27">
        <v>0</v>
      </c>
      <c r="T874" s="27">
        <v>0</v>
      </c>
      <c r="U874" s="27">
        <v>0</v>
      </c>
      <c r="V874" s="27">
        <v>0</v>
      </c>
      <c r="W874" s="27">
        <v>0</v>
      </c>
      <c r="X874" s="27">
        <v>0</v>
      </c>
      <c r="Y874" s="27">
        <v>0</v>
      </c>
      <c r="Z874" s="27">
        <v>0</v>
      </c>
      <c r="AA874" s="27">
        <v>0</v>
      </c>
      <c r="AB874" s="27">
        <v>0</v>
      </c>
      <c r="AC874" s="27">
        <v>0</v>
      </c>
      <c r="AD874" s="27">
        <v>0</v>
      </c>
      <c r="AE874" s="27">
        <v>0</v>
      </c>
      <c r="AF874" s="27">
        <v>0</v>
      </c>
      <c r="AG874" s="27">
        <v>0</v>
      </c>
      <c r="AH874" s="27">
        <v>0</v>
      </c>
      <c r="AI874" s="27">
        <v>0</v>
      </c>
      <c r="AK874" s="29">
        <f t="shared" si="13"/>
        <v>-1.562157114997385E-2</v>
      </c>
    </row>
    <row r="875" spans="1:37" x14ac:dyDescent="0.25">
      <c r="A875">
        <v>873</v>
      </c>
      <c r="B875" s="1">
        <v>1.24E-2</v>
      </c>
      <c r="C875" s="1">
        <v>-2.2176604618298824E-4</v>
      </c>
      <c r="D875" s="27">
        <v>0.11124173970534069</v>
      </c>
      <c r="E875" s="27">
        <v>1.2445557732459801E-2</v>
      </c>
      <c r="F875" s="27">
        <v>0.14290697728092422</v>
      </c>
      <c r="G875" s="27">
        <v>0.10756093068347314</v>
      </c>
      <c r="H875" s="27">
        <v>6.4351982790755838E-2</v>
      </c>
      <c r="I875" s="27">
        <v>0.18125372197701051</v>
      </c>
      <c r="J875" s="27">
        <v>0.15927025454784191</v>
      </c>
      <c r="K875" s="27">
        <v>6.7830954910104296E-2</v>
      </c>
      <c r="L875" s="27">
        <v>8.6735157063728544E-2</v>
      </c>
      <c r="M875" s="27">
        <v>6.4043375778688946E-2</v>
      </c>
      <c r="N875" s="27">
        <v>2.3593475296720622E-3</v>
      </c>
      <c r="O875" s="27">
        <v>0</v>
      </c>
      <c r="P875" s="27">
        <v>0</v>
      </c>
      <c r="Q875" s="27">
        <v>0</v>
      </c>
      <c r="R875" s="27">
        <v>0</v>
      </c>
      <c r="S875" s="27">
        <v>0</v>
      </c>
      <c r="T875" s="27">
        <v>0</v>
      </c>
      <c r="U875" s="27">
        <v>0</v>
      </c>
      <c r="V875" s="27">
        <v>0</v>
      </c>
      <c r="W875" s="27">
        <v>0</v>
      </c>
      <c r="X875" s="27">
        <v>0</v>
      </c>
      <c r="Y875" s="27">
        <v>0</v>
      </c>
      <c r="Z875" s="27">
        <v>0</v>
      </c>
      <c r="AA875" s="27">
        <v>0</v>
      </c>
      <c r="AB875" s="27">
        <v>0</v>
      </c>
      <c r="AC875" s="27">
        <v>0</v>
      </c>
      <c r="AD875" s="27">
        <v>0</v>
      </c>
      <c r="AE875" s="27">
        <v>0</v>
      </c>
      <c r="AF875" s="27">
        <v>0</v>
      </c>
      <c r="AG875" s="27">
        <v>0</v>
      </c>
      <c r="AH875" s="27">
        <v>0</v>
      </c>
      <c r="AI875" s="27">
        <v>0</v>
      </c>
      <c r="AK875" s="29">
        <f t="shared" si="13"/>
        <v>-1.7884358563144215E-2</v>
      </c>
    </row>
    <row r="876" spans="1:37" x14ac:dyDescent="0.25">
      <c r="A876">
        <v>874</v>
      </c>
      <c r="B876" s="1">
        <v>1.2500000000000001E-2</v>
      </c>
      <c r="C876" s="1">
        <v>-1.86871150976182E-5</v>
      </c>
      <c r="D876" s="27">
        <v>8.1477953032699391E-2</v>
      </c>
      <c r="E876" s="27">
        <v>9.7379485234107457E-2</v>
      </c>
      <c r="F876" s="27">
        <v>0.1336060732690445</v>
      </c>
      <c r="G876" s="27">
        <v>0.10073872851587279</v>
      </c>
      <c r="H876" s="27">
        <v>0.13979268496547748</v>
      </c>
      <c r="I876" s="27">
        <v>0.13462942663951782</v>
      </c>
      <c r="J876" s="27">
        <v>8.9105875342200727E-2</v>
      </c>
      <c r="K876" s="27">
        <v>5.087635753635128E-2</v>
      </c>
      <c r="L876" s="27">
        <v>6.4603546180326696E-2</v>
      </c>
      <c r="M876" s="27">
        <v>8.6100905346087261E-2</v>
      </c>
      <c r="N876" s="27">
        <v>2.1688963938314411E-2</v>
      </c>
      <c r="O876" s="27">
        <v>0</v>
      </c>
      <c r="P876" s="27">
        <v>0</v>
      </c>
      <c r="Q876" s="27">
        <v>0</v>
      </c>
      <c r="R876" s="27">
        <v>0</v>
      </c>
      <c r="S876" s="27">
        <v>0</v>
      </c>
      <c r="T876" s="27">
        <v>0</v>
      </c>
      <c r="U876" s="27">
        <v>0</v>
      </c>
      <c r="V876" s="27">
        <v>0</v>
      </c>
      <c r="W876" s="27">
        <v>0</v>
      </c>
      <c r="X876" s="27">
        <v>0</v>
      </c>
      <c r="Y876" s="27">
        <v>0</v>
      </c>
      <c r="Z876" s="27">
        <v>0</v>
      </c>
      <c r="AA876" s="27">
        <v>0</v>
      </c>
      <c r="AB876" s="27">
        <v>0</v>
      </c>
      <c r="AC876" s="27">
        <v>0</v>
      </c>
      <c r="AD876" s="27">
        <v>0</v>
      </c>
      <c r="AE876" s="27">
        <v>0</v>
      </c>
      <c r="AF876" s="27">
        <v>0</v>
      </c>
      <c r="AG876" s="27">
        <v>0</v>
      </c>
      <c r="AH876" s="27">
        <v>0</v>
      </c>
      <c r="AI876" s="27">
        <v>0</v>
      </c>
      <c r="AK876" s="29">
        <f t="shared" si="13"/>
        <v>-1.4949692078094559E-3</v>
      </c>
    </row>
    <row r="877" spans="1:37" x14ac:dyDescent="0.25">
      <c r="A877">
        <v>875</v>
      </c>
      <c r="B877" s="1">
        <v>1.2200000000000001E-2</v>
      </c>
      <c r="C877" s="1">
        <v>-1.1659884991110704E-4</v>
      </c>
      <c r="D877" s="27">
        <v>0.10265051155515181</v>
      </c>
      <c r="E877" s="27">
        <v>6.4571530620381817E-2</v>
      </c>
      <c r="F877" s="27">
        <v>6.2822164257491667E-2</v>
      </c>
      <c r="G877" s="27">
        <v>0.12864554304480055</v>
      </c>
      <c r="H877" s="27">
        <v>0.11620557950075326</v>
      </c>
      <c r="I877" s="27">
        <v>0.10937885787216803</v>
      </c>
      <c r="J877" s="27">
        <v>0.11977690252421705</v>
      </c>
      <c r="K877" s="27">
        <v>0.10547149220665189</v>
      </c>
      <c r="L877" s="27">
        <v>2.3116561657004604E-2</v>
      </c>
      <c r="M877" s="27">
        <v>0.13845804407176551</v>
      </c>
      <c r="N877" s="27">
        <v>2.8902812689613769E-2</v>
      </c>
      <c r="O877" s="27">
        <v>0</v>
      </c>
      <c r="P877" s="27">
        <v>0</v>
      </c>
      <c r="Q877" s="27">
        <v>0</v>
      </c>
      <c r="R877" s="27">
        <v>0</v>
      </c>
      <c r="S877" s="27">
        <v>0</v>
      </c>
      <c r="T877" s="27">
        <v>0</v>
      </c>
      <c r="U877" s="27">
        <v>0</v>
      </c>
      <c r="V877" s="27">
        <v>0</v>
      </c>
      <c r="W877" s="27">
        <v>0</v>
      </c>
      <c r="X877" s="27">
        <v>0</v>
      </c>
      <c r="Y877" s="27">
        <v>0</v>
      </c>
      <c r="Z877" s="27">
        <v>0</v>
      </c>
      <c r="AA877" s="27">
        <v>0</v>
      </c>
      <c r="AB877" s="27">
        <v>0</v>
      </c>
      <c r="AC877" s="27">
        <v>0</v>
      </c>
      <c r="AD877" s="27">
        <v>0</v>
      </c>
      <c r="AE877" s="27">
        <v>0</v>
      </c>
      <c r="AF877" s="27">
        <v>0</v>
      </c>
      <c r="AG877" s="27">
        <v>0</v>
      </c>
      <c r="AH877" s="27">
        <v>0</v>
      </c>
      <c r="AI877" s="27">
        <v>0</v>
      </c>
      <c r="AK877" s="29">
        <f t="shared" si="13"/>
        <v>-9.5572827795989378E-3</v>
      </c>
    </row>
    <row r="878" spans="1:37" x14ac:dyDescent="0.25">
      <c r="A878">
        <v>876</v>
      </c>
      <c r="B878" s="1">
        <v>1.26E-2</v>
      </c>
      <c r="C878" s="1">
        <v>-1.6941882841496278E-4</v>
      </c>
      <c r="D878" s="27">
        <v>0.15287120549039004</v>
      </c>
      <c r="E878" s="27">
        <v>5.6267853998563239E-2</v>
      </c>
      <c r="F878" s="27">
        <v>0.10983044665081955</v>
      </c>
      <c r="G878" s="27">
        <v>4.9587936154526918E-2</v>
      </c>
      <c r="H878" s="27">
        <v>2.660816727633758E-2</v>
      </c>
      <c r="I878" s="27">
        <v>0.17052552848445063</v>
      </c>
      <c r="J878" s="27">
        <v>0.14272453057740542</v>
      </c>
      <c r="K878" s="27">
        <v>8.8323315440098124E-2</v>
      </c>
      <c r="L878" s="27">
        <v>4.6568513140837972E-2</v>
      </c>
      <c r="M878" s="27">
        <v>4.5169854360786209E-2</v>
      </c>
      <c r="N878" s="27">
        <v>0.11152264842578433</v>
      </c>
      <c r="O878" s="27">
        <v>0</v>
      </c>
      <c r="P878" s="27">
        <v>0</v>
      </c>
      <c r="Q878" s="27">
        <v>0</v>
      </c>
      <c r="R878" s="27">
        <v>0</v>
      </c>
      <c r="S878" s="27">
        <v>0</v>
      </c>
      <c r="T878" s="27">
        <v>0</v>
      </c>
      <c r="U878" s="27">
        <v>0</v>
      </c>
      <c r="V878" s="27">
        <v>0</v>
      </c>
      <c r="W878" s="27">
        <v>0</v>
      </c>
      <c r="X878" s="27">
        <v>0</v>
      </c>
      <c r="Y878" s="27">
        <v>0</v>
      </c>
      <c r="Z878" s="27">
        <v>0</v>
      </c>
      <c r="AA878" s="27">
        <v>0</v>
      </c>
      <c r="AB878" s="27">
        <v>0</v>
      </c>
      <c r="AC878" s="27">
        <v>0</v>
      </c>
      <c r="AD878" s="27">
        <v>0</v>
      </c>
      <c r="AE878" s="27">
        <v>0</v>
      </c>
      <c r="AF878" s="27">
        <v>0</v>
      </c>
      <c r="AG878" s="27">
        <v>0</v>
      </c>
      <c r="AH878" s="27">
        <v>0</v>
      </c>
      <c r="AI878" s="27">
        <v>0</v>
      </c>
      <c r="AK878" s="29">
        <f t="shared" si="13"/>
        <v>-1.3445938763092283E-2</v>
      </c>
    </row>
    <row r="879" spans="1:37" x14ac:dyDescent="0.25">
      <c r="A879">
        <v>877</v>
      </c>
      <c r="B879" s="1">
        <v>1.5100000000000001E-2</v>
      </c>
      <c r="C879" s="1">
        <v>-1.9412136604213872E-4</v>
      </c>
      <c r="D879" s="27">
        <v>0.15198787772539177</v>
      </c>
      <c r="E879" s="27">
        <v>0.13389749287477207</v>
      </c>
      <c r="F879" s="27">
        <v>7.3187192161565801E-2</v>
      </c>
      <c r="G879" s="27">
        <v>0.14934075232794503</v>
      </c>
      <c r="H879" s="27">
        <v>3.6847719510498346E-2</v>
      </c>
      <c r="I879" s="27">
        <v>0.16271089791919793</v>
      </c>
      <c r="J879" s="27">
        <v>6.068697355035073E-3</v>
      </c>
      <c r="K879" s="27">
        <v>0.13833412515380039</v>
      </c>
      <c r="L879" s="27">
        <v>4.1074044126983934E-2</v>
      </c>
      <c r="M879" s="27">
        <v>8.0872062327210309E-2</v>
      </c>
      <c r="N879" s="27">
        <v>2.5679138517599509E-2</v>
      </c>
      <c r="O879" s="27">
        <v>0</v>
      </c>
      <c r="P879" s="27">
        <v>0</v>
      </c>
      <c r="Q879" s="27">
        <v>0</v>
      </c>
      <c r="R879" s="27">
        <v>0</v>
      </c>
      <c r="S879" s="27">
        <v>0</v>
      </c>
      <c r="T879" s="27">
        <v>0</v>
      </c>
      <c r="U879" s="27">
        <v>0</v>
      </c>
      <c r="V879" s="27">
        <v>0</v>
      </c>
      <c r="W879" s="27">
        <v>0</v>
      </c>
      <c r="X879" s="27">
        <v>0</v>
      </c>
      <c r="Y879" s="27">
        <v>0</v>
      </c>
      <c r="Z879" s="27">
        <v>0</v>
      </c>
      <c r="AA879" s="27">
        <v>0</v>
      </c>
      <c r="AB879" s="27">
        <v>0</v>
      </c>
      <c r="AC879" s="27">
        <v>0</v>
      </c>
      <c r="AD879" s="27">
        <v>0</v>
      </c>
      <c r="AE879" s="27">
        <v>0</v>
      </c>
      <c r="AF879" s="27">
        <v>0</v>
      </c>
      <c r="AG879" s="27">
        <v>0</v>
      </c>
      <c r="AH879" s="27">
        <v>0</v>
      </c>
      <c r="AI879" s="27">
        <v>0</v>
      </c>
      <c r="AK879" s="29">
        <f t="shared" si="13"/>
        <v>-1.285571960543965E-2</v>
      </c>
    </row>
    <row r="880" spans="1:37" x14ac:dyDescent="0.25">
      <c r="A880">
        <v>878</v>
      </c>
      <c r="B880" s="1">
        <v>1.14E-2</v>
      </c>
      <c r="C880" s="1">
        <v>9.8647938855448604E-5</v>
      </c>
      <c r="D880" s="27">
        <v>0.17367140420919386</v>
      </c>
      <c r="E880" s="27">
        <v>3.5888869085610425E-2</v>
      </c>
      <c r="F880" s="27">
        <v>0.13553056366801641</v>
      </c>
      <c r="G880" s="27">
        <v>0.15399987189771566</v>
      </c>
      <c r="H880" s="27">
        <v>0.1382020604555711</v>
      </c>
      <c r="I880" s="27">
        <v>3.4434204196691381E-2</v>
      </c>
      <c r="J880" s="27">
        <v>0.12765765757643219</v>
      </c>
      <c r="K880" s="27">
        <v>1.2644192068972495E-2</v>
      </c>
      <c r="L880" s="27">
        <v>0.1221751817604854</v>
      </c>
      <c r="M880" s="27">
        <v>5.158985238679363E-2</v>
      </c>
      <c r="N880" s="27">
        <v>1.4206142694517525E-2</v>
      </c>
      <c r="O880" s="27">
        <v>0</v>
      </c>
      <c r="P880" s="27">
        <v>0</v>
      </c>
      <c r="Q880" s="27">
        <v>0</v>
      </c>
      <c r="R880" s="27">
        <v>0</v>
      </c>
      <c r="S880" s="27">
        <v>0</v>
      </c>
      <c r="T880" s="27">
        <v>0</v>
      </c>
      <c r="U880" s="27">
        <v>0</v>
      </c>
      <c r="V880" s="27">
        <v>0</v>
      </c>
      <c r="W880" s="27">
        <v>0</v>
      </c>
      <c r="X880" s="27">
        <v>0</v>
      </c>
      <c r="Y880" s="27">
        <v>0</v>
      </c>
      <c r="Z880" s="27">
        <v>0</v>
      </c>
      <c r="AA880" s="27">
        <v>0</v>
      </c>
      <c r="AB880" s="27">
        <v>0</v>
      </c>
      <c r="AC880" s="27">
        <v>0</v>
      </c>
      <c r="AD880" s="27">
        <v>0</v>
      </c>
      <c r="AE880" s="27">
        <v>0</v>
      </c>
      <c r="AF880" s="27">
        <v>0</v>
      </c>
      <c r="AG880" s="27">
        <v>0</v>
      </c>
      <c r="AH880" s="27">
        <v>0</v>
      </c>
      <c r="AI880" s="27">
        <v>0</v>
      </c>
      <c r="AK880" s="29">
        <f t="shared" si="13"/>
        <v>8.6533279697761922E-3</v>
      </c>
    </row>
    <row r="881" spans="1:37" x14ac:dyDescent="0.25">
      <c r="A881">
        <v>879</v>
      </c>
      <c r="B881" s="1">
        <v>1.1599999999999999E-2</v>
      </c>
      <c r="C881" s="1">
        <v>-2.7097407226933291E-5</v>
      </c>
      <c r="D881" s="27">
        <v>4.18839001770221E-2</v>
      </c>
      <c r="E881" s="27">
        <v>8.4535839738003257E-2</v>
      </c>
      <c r="F881" s="27">
        <v>6.4350008909697332E-2</v>
      </c>
      <c r="G881" s="27">
        <v>0.15255536376115725</v>
      </c>
      <c r="H881" s="27">
        <v>6.2812847861447391E-2</v>
      </c>
      <c r="I881" s="27">
        <v>0.18051409219854436</v>
      </c>
      <c r="J881" s="27">
        <v>2.5237976933008464E-2</v>
      </c>
      <c r="K881" s="27">
        <v>7.0392893530788231E-2</v>
      </c>
      <c r="L881" s="27">
        <v>0.13354159548812289</v>
      </c>
      <c r="M881" s="27">
        <v>0.17605267498386629</v>
      </c>
      <c r="N881" s="27">
        <v>8.1228064183424438E-3</v>
      </c>
      <c r="O881" s="27">
        <v>0</v>
      </c>
      <c r="P881" s="27">
        <v>0</v>
      </c>
      <c r="Q881" s="27">
        <v>0</v>
      </c>
      <c r="R881" s="27">
        <v>0</v>
      </c>
      <c r="S881" s="27">
        <v>0</v>
      </c>
      <c r="T881" s="27">
        <v>0</v>
      </c>
      <c r="U881" s="27">
        <v>0</v>
      </c>
      <c r="V881" s="27">
        <v>0</v>
      </c>
      <c r="W881" s="27">
        <v>0</v>
      </c>
      <c r="X881" s="27">
        <v>0</v>
      </c>
      <c r="Y881" s="27">
        <v>0</v>
      </c>
      <c r="Z881" s="27">
        <v>0</v>
      </c>
      <c r="AA881" s="27">
        <v>0</v>
      </c>
      <c r="AB881" s="27">
        <v>0</v>
      </c>
      <c r="AC881" s="27">
        <v>0</v>
      </c>
      <c r="AD881" s="27">
        <v>0</v>
      </c>
      <c r="AE881" s="27">
        <v>0</v>
      </c>
      <c r="AF881" s="27">
        <v>0</v>
      </c>
      <c r="AG881" s="27">
        <v>0</v>
      </c>
      <c r="AH881" s="27">
        <v>0</v>
      </c>
      <c r="AI881" s="27">
        <v>0</v>
      </c>
      <c r="AK881" s="29">
        <f t="shared" si="13"/>
        <v>-2.3359833816321805E-3</v>
      </c>
    </row>
    <row r="882" spans="1:37" x14ac:dyDescent="0.25">
      <c r="A882">
        <v>880</v>
      </c>
      <c r="B882" s="1">
        <v>1.3299999999999999E-2</v>
      </c>
      <c r="C882" s="1">
        <v>1.4662721154757414E-4</v>
      </c>
      <c r="D882" s="27">
        <v>6.3248853307475414E-2</v>
      </c>
      <c r="E882" s="27">
        <v>0.16281112797966443</v>
      </c>
      <c r="F882" s="27">
        <v>0.10719747387307213</v>
      </c>
      <c r="G882" s="27">
        <v>6.3683077606852545E-2</v>
      </c>
      <c r="H882" s="27">
        <v>1.7144075018948289E-2</v>
      </c>
      <c r="I882" s="27">
        <v>0.11788384048735251</v>
      </c>
      <c r="J882" s="27">
        <v>9.6259535053073636E-2</v>
      </c>
      <c r="K882" s="27">
        <v>6.9546561066118021E-2</v>
      </c>
      <c r="L882" s="27">
        <v>3.8820910798650035E-2</v>
      </c>
      <c r="M882" s="27">
        <v>4.0798041087524634E-2</v>
      </c>
      <c r="N882" s="27">
        <v>0.22260650372126839</v>
      </c>
      <c r="O882" s="27">
        <v>0</v>
      </c>
      <c r="P882" s="27">
        <v>0</v>
      </c>
      <c r="Q882" s="27">
        <v>0</v>
      </c>
      <c r="R882" s="27">
        <v>0</v>
      </c>
      <c r="S882" s="27">
        <v>0</v>
      </c>
      <c r="T882" s="27">
        <v>0</v>
      </c>
      <c r="U882" s="27">
        <v>0</v>
      </c>
      <c r="V882" s="27">
        <v>0</v>
      </c>
      <c r="W882" s="27">
        <v>0</v>
      </c>
      <c r="X882" s="27">
        <v>0</v>
      </c>
      <c r="Y882" s="27">
        <v>0</v>
      </c>
      <c r="Z882" s="27">
        <v>0</v>
      </c>
      <c r="AA882" s="27">
        <v>0</v>
      </c>
      <c r="AB882" s="27">
        <v>0</v>
      </c>
      <c r="AC882" s="27">
        <v>0</v>
      </c>
      <c r="AD882" s="27">
        <v>0</v>
      </c>
      <c r="AE882" s="27">
        <v>0</v>
      </c>
      <c r="AF882" s="27">
        <v>0</v>
      </c>
      <c r="AG882" s="27">
        <v>0</v>
      </c>
      <c r="AH882" s="27">
        <v>0</v>
      </c>
      <c r="AI882" s="27">
        <v>0</v>
      </c>
      <c r="AK882" s="29">
        <f t="shared" si="13"/>
        <v>1.1024602371998057E-2</v>
      </c>
    </row>
    <row r="883" spans="1:37" x14ac:dyDescent="0.25">
      <c r="A883">
        <v>881</v>
      </c>
      <c r="B883" s="1">
        <v>1.2500000000000001E-2</v>
      </c>
      <c r="C883" s="1">
        <v>-9.1606953305462528E-5</v>
      </c>
      <c r="D883" s="27">
        <v>9.2229572807219495E-2</v>
      </c>
      <c r="E883" s="27">
        <v>6.5286478285260435E-2</v>
      </c>
      <c r="F883" s="27">
        <v>0.19013995528084754</v>
      </c>
      <c r="G883" s="27">
        <v>5.8669854992539683E-2</v>
      </c>
      <c r="H883" s="27">
        <v>5.6702482630076191E-2</v>
      </c>
      <c r="I883" s="27">
        <v>0.17086619805724104</v>
      </c>
      <c r="J883" s="27">
        <v>0.17716078815178307</v>
      </c>
      <c r="K883" s="27">
        <v>3.9249793310373399E-2</v>
      </c>
      <c r="L883" s="27">
        <v>7.8248433128398395E-2</v>
      </c>
      <c r="M883" s="27">
        <v>5.4829232068152628E-2</v>
      </c>
      <c r="N883" s="27">
        <v>1.6617211288108096E-2</v>
      </c>
      <c r="O883" s="27">
        <v>0</v>
      </c>
      <c r="P883" s="27">
        <v>0</v>
      </c>
      <c r="Q883" s="27">
        <v>0</v>
      </c>
      <c r="R883" s="27">
        <v>0</v>
      </c>
      <c r="S883" s="27">
        <v>0</v>
      </c>
      <c r="T883" s="27">
        <v>0</v>
      </c>
      <c r="U883" s="27">
        <v>0</v>
      </c>
      <c r="V883" s="27">
        <v>0</v>
      </c>
      <c r="W883" s="27">
        <v>0</v>
      </c>
      <c r="X883" s="27">
        <v>0</v>
      </c>
      <c r="Y883" s="27">
        <v>0</v>
      </c>
      <c r="Z883" s="27">
        <v>0</v>
      </c>
      <c r="AA883" s="27">
        <v>0</v>
      </c>
      <c r="AB883" s="27">
        <v>0</v>
      </c>
      <c r="AC883" s="27">
        <v>0</v>
      </c>
      <c r="AD883" s="27">
        <v>0</v>
      </c>
      <c r="AE883" s="27">
        <v>0</v>
      </c>
      <c r="AF883" s="27">
        <v>0</v>
      </c>
      <c r="AG883" s="27">
        <v>0</v>
      </c>
      <c r="AH883" s="27">
        <v>0</v>
      </c>
      <c r="AI883" s="27">
        <v>0</v>
      </c>
      <c r="AK883" s="29">
        <f t="shared" si="13"/>
        <v>-7.3285562644370018E-3</v>
      </c>
    </row>
    <row r="884" spans="1:37" x14ac:dyDescent="0.25">
      <c r="A884">
        <v>882</v>
      </c>
      <c r="B884" s="1">
        <v>1.0699999999999999E-2</v>
      </c>
      <c r="C884" s="1">
        <v>-2.9435843843628212E-4</v>
      </c>
      <c r="D884" s="27">
        <v>2.6861702648619087E-2</v>
      </c>
      <c r="E884" s="27">
        <v>1.1504232292744958E-2</v>
      </c>
      <c r="F884" s="27">
        <v>0.18331716705217646</v>
      </c>
      <c r="G884" s="27">
        <v>6.2779231048874923E-2</v>
      </c>
      <c r="H884" s="27">
        <v>2.5895115365528871E-2</v>
      </c>
      <c r="I884" s="27">
        <v>0.18565963233686805</v>
      </c>
      <c r="J884" s="27">
        <v>0.11836191743116636</v>
      </c>
      <c r="K884" s="27">
        <v>7.126021443248047E-2</v>
      </c>
      <c r="L884" s="27">
        <v>9.4346156710470072E-2</v>
      </c>
      <c r="M884" s="27">
        <v>0.19045316290000644</v>
      </c>
      <c r="N884" s="27">
        <v>2.9561467781064259E-2</v>
      </c>
      <c r="O884" s="27">
        <v>0</v>
      </c>
      <c r="P884" s="27">
        <v>0</v>
      </c>
      <c r="Q884" s="27">
        <v>0</v>
      </c>
      <c r="R884" s="27">
        <v>0</v>
      </c>
      <c r="S884" s="27">
        <v>0</v>
      </c>
      <c r="T884" s="27">
        <v>0</v>
      </c>
      <c r="U884" s="27">
        <v>0</v>
      </c>
      <c r="V884" s="27">
        <v>0</v>
      </c>
      <c r="W884" s="27">
        <v>0</v>
      </c>
      <c r="X884" s="27">
        <v>0</v>
      </c>
      <c r="Y884" s="27">
        <v>0</v>
      </c>
      <c r="Z884" s="27">
        <v>0</v>
      </c>
      <c r="AA884" s="27">
        <v>0</v>
      </c>
      <c r="AB884" s="27">
        <v>0</v>
      </c>
      <c r="AC884" s="27">
        <v>0</v>
      </c>
      <c r="AD884" s="27">
        <v>0</v>
      </c>
      <c r="AE884" s="27">
        <v>0</v>
      </c>
      <c r="AF884" s="27">
        <v>0</v>
      </c>
      <c r="AG884" s="27">
        <v>0</v>
      </c>
      <c r="AH884" s="27">
        <v>0</v>
      </c>
      <c r="AI884" s="27">
        <v>0</v>
      </c>
      <c r="AK884" s="29">
        <f t="shared" si="13"/>
        <v>-2.7510134433297397E-2</v>
      </c>
    </row>
    <row r="885" spans="1:37" x14ac:dyDescent="0.25">
      <c r="A885">
        <v>883</v>
      </c>
      <c r="B885" s="1">
        <v>1.3100000000000001E-2</v>
      </c>
      <c r="C885" s="1">
        <v>1.8973591237780946E-4</v>
      </c>
      <c r="D885" s="27">
        <v>0.10318350995102986</v>
      </c>
      <c r="E885" s="27">
        <v>0.13567175901223583</v>
      </c>
      <c r="F885" s="27">
        <v>3.4207621530384535E-2</v>
      </c>
      <c r="G885" s="27">
        <v>0.24366718741351823</v>
      </c>
      <c r="H885" s="27">
        <v>3.3891042570020818E-2</v>
      </c>
      <c r="I885" s="27">
        <v>0.13413560521847206</v>
      </c>
      <c r="J885" s="27">
        <v>8.043861375013988E-3</v>
      </c>
      <c r="K885" s="27">
        <v>2.3016865459925515E-2</v>
      </c>
      <c r="L885" s="27">
        <v>4.9708928438148857E-2</v>
      </c>
      <c r="M885" s="27">
        <v>0.14621787661687047</v>
      </c>
      <c r="N885" s="27">
        <v>8.825574241437989E-2</v>
      </c>
      <c r="O885" s="27">
        <v>0</v>
      </c>
      <c r="P885" s="27">
        <v>0</v>
      </c>
      <c r="Q885" s="27">
        <v>0</v>
      </c>
      <c r="R885" s="27">
        <v>0</v>
      </c>
      <c r="S885" s="27">
        <v>0</v>
      </c>
      <c r="T885" s="27">
        <v>0</v>
      </c>
      <c r="U885" s="27">
        <v>0</v>
      </c>
      <c r="V885" s="27">
        <v>0</v>
      </c>
      <c r="W885" s="27">
        <v>0</v>
      </c>
      <c r="X885" s="27">
        <v>0</v>
      </c>
      <c r="Y885" s="27">
        <v>0</v>
      </c>
      <c r="Z885" s="27">
        <v>0</v>
      </c>
      <c r="AA885" s="27">
        <v>0</v>
      </c>
      <c r="AB885" s="27">
        <v>0</v>
      </c>
      <c r="AC885" s="27">
        <v>0</v>
      </c>
      <c r="AD885" s="27">
        <v>0</v>
      </c>
      <c r="AE885" s="27">
        <v>0</v>
      </c>
      <c r="AF885" s="27">
        <v>0</v>
      </c>
      <c r="AG885" s="27">
        <v>0</v>
      </c>
      <c r="AH885" s="27">
        <v>0</v>
      </c>
      <c r="AI885" s="27">
        <v>0</v>
      </c>
      <c r="AK885" s="29">
        <f t="shared" si="13"/>
        <v>1.4483657433420569E-2</v>
      </c>
    </row>
    <row r="886" spans="1:37" x14ac:dyDescent="0.25">
      <c r="A886">
        <v>884</v>
      </c>
      <c r="B886" s="1">
        <v>1.21E-2</v>
      </c>
      <c r="C886" s="1">
        <v>-1.9166205173679971E-4</v>
      </c>
      <c r="D886" s="27">
        <v>7.4544189178275391E-2</v>
      </c>
      <c r="E886" s="27">
        <v>3.9849757888820905E-2</v>
      </c>
      <c r="F886" s="27">
        <v>0.15294012660939094</v>
      </c>
      <c r="G886" s="27">
        <v>0.12509138807699635</v>
      </c>
      <c r="H886" s="27">
        <v>3.6581361393171627E-2</v>
      </c>
      <c r="I886" s="27">
        <v>7.6460428520368898E-2</v>
      </c>
      <c r="J886" s="27">
        <v>8.9224415588361763E-2</v>
      </c>
      <c r="K886" s="27">
        <v>0.14639860556399423</v>
      </c>
      <c r="L886" s="27">
        <v>0.19529516767523492</v>
      </c>
      <c r="M886" s="27">
        <v>1.0843114749867377E-2</v>
      </c>
      <c r="N886" s="27">
        <v>5.2771444755517483E-2</v>
      </c>
      <c r="O886" s="27">
        <v>0</v>
      </c>
      <c r="P886" s="27">
        <v>0</v>
      </c>
      <c r="Q886" s="27">
        <v>0</v>
      </c>
      <c r="R886" s="27">
        <v>0</v>
      </c>
      <c r="S886" s="27">
        <v>0</v>
      </c>
      <c r="T886" s="27">
        <v>0</v>
      </c>
      <c r="U886" s="27">
        <v>0</v>
      </c>
      <c r="V886" s="27">
        <v>0</v>
      </c>
      <c r="W886" s="27">
        <v>0</v>
      </c>
      <c r="X886" s="27">
        <v>0</v>
      </c>
      <c r="Y886" s="27">
        <v>0</v>
      </c>
      <c r="Z886" s="27">
        <v>0</v>
      </c>
      <c r="AA886" s="27">
        <v>0</v>
      </c>
      <c r="AB886" s="27">
        <v>0</v>
      </c>
      <c r="AC886" s="27">
        <v>0</v>
      </c>
      <c r="AD886" s="27">
        <v>0</v>
      </c>
      <c r="AE886" s="27">
        <v>0</v>
      </c>
      <c r="AF886" s="27">
        <v>0</v>
      </c>
      <c r="AG886" s="27">
        <v>0</v>
      </c>
      <c r="AH886" s="27">
        <v>0</v>
      </c>
      <c r="AI886" s="27">
        <v>0</v>
      </c>
      <c r="AK886" s="29">
        <f t="shared" si="13"/>
        <v>-1.5839838986512374E-2</v>
      </c>
    </row>
    <row r="887" spans="1:37" x14ac:dyDescent="0.25">
      <c r="A887">
        <v>885</v>
      </c>
      <c r="B887" s="1">
        <v>1.14E-2</v>
      </c>
      <c r="C887" s="1">
        <v>2.1729519772328604E-4</v>
      </c>
      <c r="D887" s="27">
        <v>0.11590437274877387</v>
      </c>
      <c r="E887" s="27">
        <v>0.11898193412065472</v>
      </c>
      <c r="F887" s="27">
        <v>5.023985451274951E-2</v>
      </c>
      <c r="G887" s="27">
        <v>1.3723356785567782E-2</v>
      </c>
      <c r="H887" s="27">
        <v>2.3487843162220894E-2</v>
      </c>
      <c r="I887" s="27">
        <v>1.2852510833267239E-2</v>
      </c>
      <c r="J887" s="27">
        <v>0.15894701113453166</v>
      </c>
      <c r="K887" s="27">
        <v>0.12158205419767358</v>
      </c>
      <c r="L887" s="27">
        <v>0.14857918358648556</v>
      </c>
      <c r="M887" s="27">
        <v>7.0178614544041604E-2</v>
      </c>
      <c r="N887" s="27">
        <v>0.16552326437403361</v>
      </c>
      <c r="O887" s="27">
        <v>0</v>
      </c>
      <c r="P887" s="27">
        <v>0</v>
      </c>
      <c r="Q887" s="27">
        <v>0</v>
      </c>
      <c r="R887" s="27">
        <v>0</v>
      </c>
      <c r="S887" s="27">
        <v>0</v>
      </c>
      <c r="T887" s="27">
        <v>0</v>
      </c>
      <c r="U887" s="27">
        <v>0</v>
      </c>
      <c r="V887" s="27">
        <v>0</v>
      </c>
      <c r="W887" s="27">
        <v>0</v>
      </c>
      <c r="X887" s="27">
        <v>0</v>
      </c>
      <c r="Y887" s="27">
        <v>0</v>
      </c>
      <c r="Z887" s="27">
        <v>0</v>
      </c>
      <c r="AA887" s="27">
        <v>0</v>
      </c>
      <c r="AB887" s="27">
        <v>0</v>
      </c>
      <c r="AC887" s="27">
        <v>0</v>
      </c>
      <c r="AD887" s="27">
        <v>0</v>
      </c>
      <c r="AE887" s="27">
        <v>0</v>
      </c>
      <c r="AF887" s="27">
        <v>0</v>
      </c>
      <c r="AG887" s="27">
        <v>0</v>
      </c>
      <c r="AH887" s="27">
        <v>0</v>
      </c>
      <c r="AI887" s="27">
        <v>0</v>
      </c>
      <c r="AK887" s="29">
        <f t="shared" si="13"/>
        <v>1.9060982256428598E-2</v>
      </c>
    </row>
    <row r="888" spans="1:37" x14ac:dyDescent="0.25">
      <c r="A888">
        <v>886</v>
      </c>
      <c r="B888" s="1">
        <v>1.12E-2</v>
      </c>
      <c r="C888" s="1">
        <v>1.9686784106995523E-4</v>
      </c>
      <c r="D888" s="27">
        <v>5.665188278617083E-2</v>
      </c>
      <c r="E888" s="27">
        <v>7.6140505127195321E-2</v>
      </c>
      <c r="F888" s="27">
        <v>8.2923190013053122E-2</v>
      </c>
      <c r="G888" s="27">
        <v>0.11011411832501948</v>
      </c>
      <c r="H888" s="27">
        <v>0.11960209345724472</v>
      </c>
      <c r="I888" s="27">
        <v>1.8922324082267798E-2</v>
      </c>
      <c r="J888" s="27">
        <v>0.16059212286474375</v>
      </c>
      <c r="K888" s="27">
        <v>8.5209602220714623E-2</v>
      </c>
      <c r="L888" s="27">
        <v>0.17031929895669431</v>
      </c>
      <c r="M888" s="27">
        <v>5.006412088286067E-2</v>
      </c>
      <c r="N888" s="27">
        <v>6.9460741284035579E-2</v>
      </c>
      <c r="O888" s="27">
        <v>0</v>
      </c>
      <c r="P888" s="27">
        <v>0</v>
      </c>
      <c r="Q888" s="27">
        <v>0</v>
      </c>
      <c r="R888" s="27">
        <v>0</v>
      </c>
      <c r="S888" s="27">
        <v>0</v>
      </c>
      <c r="T888" s="27">
        <v>0</v>
      </c>
      <c r="U888" s="27">
        <v>0</v>
      </c>
      <c r="V888" s="27">
        <v>0</v>
      </c>
      <c r="W888" s="27">
        <v>0</v>
      </c>
      <c r="X888" s="27">
        <v>0</v>
      </c>
      <c r="Y888" s="27">
        <v>0</v>
      </c>
      <c r="Z888" s="27">
        <v>0</v>
      </c>
      <c r="AA888" s="27">
        <v>0</v>
      </c>
      <c r="AB888" s="27">
        <v>0</v>
      </c>
      <c r="AC888" s="27">
        <v>0</v>
      </c>
      <c r="AD888" s="27">
        <v>0</v>
      </c>
      <c r="AE888" s="27">
        <v>0</v>
      </c>
      <c r="AF888" s="27">
        <v>0</v>
      </c>
      <c r="AG888" s="27">
        <v>0</v>
      </c>
      <c r="AH888" s="27">
        <v>0</v>
      </c>
      <c r="AI888" s="27">
        <v>0</v>
      </c>
      <c r="AK888" s="29">
        <f t="shared" si="13"/>
        <v>1.7577485809817432E-2</v>
      </c>
    </row>
    <row r="889" spans="1:37" x14ac:dyDescent="0.25">
      <c r="A889">
        <v>887</v>
      </c>
      <c r="B889" s="1">
        <v>1.3100000000000001E-2</v>
      </c>
      <c r="C889" s="1">
        <v>-2.2021634866988227E-4</v>
      </c>
      <c r="D889" s="27">
        <v>9.3055334559823802E-2</v>
      </c>
      <c r="E889" s="27">
        <v>8.6614239795141726E-2</v>
      </c>
      <c r="F889" s="27">
        <v>4.5891359054346659E-3</v>
      </c>
      <c r="G889" s="27">
        <v>7.7767743818617216E-2</v>
      </c>
      <c r="H889" s="27">
        <v>0.17069812521447575</v>
      </c>
      <c r="I889" s="27">
        <v>9.271776511213875E-2</v>
      </c>
      <c r="J889" s="27">
        <v>1.9045303335749192E-2</v>
      </c>
      <c r="K889" s="27">
        <v>0.20177339665841951</v>
      </c>
      <c r="L889" s="27">
        <v>4.1458694943528773E-2</v>
      </c>
      <c r="M889" s="27">
        <v>2.9056052219778833E-2</v>
      </c>
      <c r="N889" s="27">
        <v>0.18322420843689194</v>
      </c>
      <c r="O889" s="27">
        <v>0</v>
      </c>
      <c r="P889" s="27">
        <v>0</v>
      </c>
      <c r="Q889" s="27">
        <v>0</v>
      </c>
      <c r="R889" s="27">
        <v>0</v>
      </c>
      <c r="S889" s="27">
        <v>0</v>
      </c>
      <c r="T889" s="27">
        <v>0</v>
      </c>
      <c r="U889" s="27">
        <v>0</v>
      </c>
      <c r="V889" s="27">
        <v>0</v>
      </c>
      <c r="W889" s="27">
        <v>0</v>
      </c>
      <c r="X889" s="27">
        <v>0</v>
      </c>
      <c r="Y889" s="27">
        <v>0</v>
      </c>
      <c r="Z889" s="27">
        <v>0</v>
      </c>
      <c r="AA889" s="27">
        <v>0</v>
      </c>
      <c r="AB889" s="27">
        <v>0</v>
      </c>
      <c r="AC889" s="27">
        <v>0</v>
      </c>
      <c r="AD889" s="27">
        <v>0</v>
      </c>
      <c r="AE889" s="27">
        <v>0</v>
      </c>
      <c r="AF889" s="27">
        <v>0</v>
      </c>
      <c r="AG889" s="27">
        <v>0</v>
      </c>
      <c r="AH889" s="27">
        <v>0</v>
      </c>
      <c r="AI889" s="27">
        <v>0</v>
      </c>
      <c r="AK889" s="29">
        <f t="shared" si="13"/>
        <v>-1.6810408295410858E-2</v>
      </c>
    </row>
    <row r="890" spans="1:37" x14ac:dyDescent="0.25">
      <c r="A890">
        <v>888</v>
      </c>
      <c r="B890" s="1">
        <v>9.9000000000000008E-3</v>
      </c>
      <c r="C890" s="1">
        <v>-1.7202614140950591E-4</v>
      </c>
      <c r="D890" s="27">
        <v>0.15559944406440246</v>
      </c>
      <c r="E890" s="27">
        <v>2.0506249800012886E-2</v>
      </c>
      <c r="F890" s="27">
        <v>0.11860861961124491</v>
      </c>
      <c r="G890" s="27">
        <v>6.3960689382920696E-2</v>
      </c>
      <c r="H890" s="27">
        <v>8.4578497076389633E-2</v>
      </c>
      <c r="I890" s="27">
        <v>1.1684908968496511E-2</v>
      </c>
      <c r="J890" s="27">
        <v>4.4038429651133172E-2</v>
      </c>
      <c r="K890" s="27">
        <v>0.12742643844298146</v>
      </c>
      <c r="L890" s="27">
        <v>0.16860037346191742</v>
      </c>
      <c r="M890" s="27">
        <v>0.13976098760546338</v>
      </c>
      <c r="N890" s="27">
        <v>6.5235361935037636E-2</v>
      </c>
      <c r="O890" s="27">
        <v>0</v>
      </c>
      <c r="P890" s="27">
        <v>0</v>
      </c>
      <c r="Q890" s="27">
        <v>0</v>
      </c>
      <c r="R890" s="27">
        <v>0</v>
      </c>
      <c r="S890" s="27">
        <v>0</v>
      </c>
      <c r="T890" s="27">
        <v>0</v>
      </c>
      <c r="U890" s="27">
        <v>0</v>
      </c>
      <c r="V890" s="27">
        <v>0</v>
      </c>
      <c r="W890" s="27">
        <v>0</v>
      </c>
      <c r="X890" s="27">
        <v>0</v>
      </c>
      <c r="Y890" s="27">
        <v>0</v>
      </c>
      <c r="Z890" s="27">
        <v>0</v>
      </c>
      <c r="AA890" s="27">
        <v>0</v>
      </c>
      <c r="AB890" s="27">
        <v>0</v>
      </c>
      <c r="AC890" s="27">
        <v>0</v>
      </c>
      <c r="AD890" s="27">
        <v>0</v>
      </c>
      <c r="AE890" s="27">
        <v>0</v>
      </c>
      <c r="AF890" s="27">
        <v>0</v>
      </c>
      <c r="AG890" s="27">
        <v>0</v>
      </c>
      <c r="AH890" s="27">
        <v>0</v>
      </c>
      <c r="AI890" s="27">
        <v>0</v>
      </c>
      <c r="AK890" s="29">
        <f t="shared" si="13"/>
        <v>-1.7376377920152113E-2</v>
      </c>
    </row>
    <row r="891" spans="1:37" x14ac:dyDescent="0.25">
      <c r="A891">
        <v>889</v>
      </c>
      <c r="B891" s="1">
        <v>1.2999999999999999E-2</v>
      </c>
      <c r="C891" s="1">
        <v>-5.0652801510085579E-5</v>
      </c>
      <c r="D891" s="27">
        <v>0.11235136486366837</v>
      </c>
      <c r="E891" s="27">
        <v>0.13929574913489545</v>
      </c>
      <c r="F891" s="27">
        <v>0.1282593155202732</v>
      </c>
      <c r="G891" s="27">
        <v>5.1376634267838027E-2</v>
      </c>
      <c r="H891" s="27">
        <v>0.13897172357088824</v>
      </c>
      <c r="I891" s="27">
        <v>4.837171545797591E-2</v>
      </c>
      <c r="J891" s="27">
        <v>2.5618318492581608E-3</v>
      </c>
      <c r="K891" s="27">
        <v>0.12986032221898319</v>
      </c>
      <c r="L891" s="27">
        <v>0.11522063602429464</v>
      </c>
      <c r="M891" s="27">
        <v>7.0999697147199239E-2</v>
      </c>
      <c r="N891" s="27">
        <v>6.2731009944725663E-2</v>
      </c>
      <c r="O891" s="27">
        <v>0</v>
      </c>
      <c r="P891" s="27">
        <v>0</v>
      </c>
      <c r="Q891" s="27">
        <v>0</v>
      </c>
      <c r="R891" s="27">
        <v>0</v>
      </c>
      <c r="S891" s="27">
        <v>0</v>
      </c>
      <c r="T891" s="27">
        <v>0</v>
      </c>
      <c r="U891" s="27">
        <v>0</v>
      </c>
      <c r="V891" s="27">
        <v>0</v>
      </c>
      <c r="W891" s="27">
        <v>0</v>
      </c>
      <c r="X891" s="27">
        <v>0</v>
      </c>
      <c r="Y891" s="27">
        <v>0</v>
      </c>
      <c r="Z891" s="27">
        <v>0</v>
      </c>
      <c r="AA891" s="27">
        <v>0</v>
      </c>
      <c r="AB891" s="27">
        <v>0</v>
      </c>
      <c r="AC891" s="27">
        <v>0</v>
      </c>
      <c r="AD891" s="27">
        <v>0</v>
      </c>
      <c r="AE891" s="27">
        <v>0</v>
      </c>
      <c r="AF891" s="27">
        <v>0</v>
      </c>
      <c r="AG891" s="27">
        <v>0</v>
      </c>
      <c r="AH891" s="27">
        <v>0</v>
      </c>
      <c r="AI891" s="27">
        <v>0</v>
      </c>
      <c r="AK891" s="29">
        <f t="shared" si="13"/>
        <v>-3.8963693469296601E-3</v>
      </c>
    </row>
    <row r="892" spans="1:37" x14ac:dyDescent="0.25">
      <c r="A892">
        <v>890</v>
      </c>
      <c r="B892" s="1">
        <v>1.17E-2</v>
      </c>
      <c r="C892" s="1">
        <v>-4.0734620970052092E-5</v>
      </c>
      <c r="D892" s="27">
        <v>0.10687580317365643</v>
      </c>
      <c r="E892" s="27">
        <v>9.7814244754222054E-2</v>
      </c>
      <c r="F892" s="27">
        <v>0.12200579348578759</v>
      </c>
      <c r="G892" s="27">
        <v>5.1469022813278614E-2</v>
      </c>
      <c r="H892" s="27">
        <v>0.10504134927996417</v>
      </c>
      <c r="I892" s="27">
        <v>2.1035643339818465E-2</v>
      </c>
      <c r="J892" s="27">
        <v>7.5156586698585978E-2</v>
      </c>
      <c r="K892" s="27">
        <v>0.13524388093345086</v>
      </c>
      <c r="L892" s="27">
        <v>0.12607635930935737</v>
      </c>
      <c r="M892" s="27">
        <v>6.4161147704162799E-2</v>
      </c>
      <c r="N892" s="27">
        <v>9.5120168507715763E-2</v>
      </c>
      <c r="O892" s="27">
        <v>0</v>
      </c>
      <c r="P892" s="27">
        <v>0</v>
      </c>
      <c r="Q892" s="27">
        <v>0</v>
      </c>
      <c r="R892" s="27">
        <v>0</v>
      </c>
      <c r="S892" s="27">
        <v>0</v>
      </c>
      <c r="T892" s="27">
        <v>0</v>
      </c>
      <c r="U892" s="27">
        <v>0</v>
      </c>
      <c r="V892" s="27">
        <v>0</v>
      </c>
      <c r="W892" s="27">
        <v>0</v>
      </c>
      <c r="X892" s="27">
        <v>0</v>
      </c>
      <c r="Y892" s="27">
        <v>0</v>
      </c>
      <c r="Z892" s="27">
        <v>0</v>
      </c>
      <c r="AA892" s="27">
        <v>0</v>
      </c>
      <c r="AB892" s="27">
        <v>0</v>
      </c>
      <c r="AC892" s="27">
        <v>0</v>
      </c>
      <c r="AD892" s="27">
        <v>0</v>
      </c>
      <c r="AE892" s="27">
        <v>0</v>
      </c>
      <c r="AF892" s="27">
        <v>0</v>
      </c>
      <c r="AG892" s="27">
        <v>0</v>
      </c>
      <c r="AH892" s="27">
        <v>0</v>
      </c>
      <c r="AI892" s="27">
        <v>0</v>
      </c>
      <c r="AK892" s="29">
        <f t="shared" si="13"/>
        <v>-3.481591535901888E-3</v>
      </c>
    </row>
    <row r="893" spans="1:37" x14ac:dyDescent="0.25">
      <c r="A893">
        <v>891</v>
      </c>
      <c r="B893" s="1">
        <v>1.18E-2</v>
      </c>
      <c r="C893" s="1">
        <v>-1.4238188319750988E-4</v>
      </c>
      <c r="D893" s="27">
        <v>0.20654349060399974</v>
      </c>
      <c r="E893" s="27">
        <v>3.4222816620723698E-2</v>
      </c>
      <c r="F893" s="27">
        <v>8.8103150725309692E-2</v>
      </c>
      <c r="G893" s="27">
        <v>9.9036219074757847E-2</v>
      </c>
      <c r="H893" s="27">
        <v>3.6816344520576084E-3</v>
      </c>
      <c r="I893" s="27">
        <v>0.17455229675241676</v>
      </c>
      <c r="J893" s="27">
        <v>4.3189677445597728E-2</v>
      </c>
      <c r="K893" s="27">
        <v>6.4354391615767101E-2</v>
      </c>
      <c r="L893" s="27">
        <v>0.14596258132761195</v>
      </c>
      <c r="M893" s="27">
        <v>7.484253508427019E-2</v>
      </c>
      <c r="N893" s="27">
        <v>6.5511206297487592E-2</v>
      </c>
      <c r="O893" s="27">
        <v>0</v>
      </c>
      <c r="P893" s="27">
        <v>0</v>
      </c>
      <c r="Q893" s="27">
        <v>0</v>
      </c>
      <c r="R893" s="27">
        <v>0</v>
      </c>
      <c r="S893" s="27">
        <v>0</v>
      </c>
      <c r="T893" s="27">
        <v>0</v>
      </c>
      <c r="U893" s="27">
        <v>0</v>
      </c>
      <c r="V893" s="27">
        <v>0</v>
      </c>
      <c r="W893" s="27">
        <v>0</v>
      </c>
      <c r="X893" s="27">
        <v>0</v>
      </c>
      <c r="Y893" s="27">
        <v>0</v>
      </c>
      <c r="Z893" s="27">
        <v>0</v>
      </c>
      <c r="AA893" s="27">
        <v>0</v>
      </c>
      <c r="AB893" s="27">
        <v>0</v>
      </c>
      <c r="AC893" s="27">
        <v>0</v>
      </c>
      <c r="AD893" s="27">
        <v>0</v>
      </c>
      <c r="AE893" s="27">
        <v>0</v>
      </c>
      <c r="AF893" s="27">
        <v>0</v>
      </c>
      <c r="AG893" s="27">
        <v>0</v>
      </c>
      <c r="AH893" s="27">
        <v>0</v>
      </c>
      <c r="AI893" s="27">
        <v>0</v>
      </c>
      <c r="AK893" s="29">
        <f t="shared" si="13"/>
        <v>-1.2066261287924566E-2</v>
      </c>
    </row>
    <row r="894" spans="1:37" x14ac:dyDescent="0.25">
      <c r="A894">
        <v>892</v>
      </c>
      <c r="B894" s="1">
        <v>1.15E-2</v>
      </c>
      <c r="C894" s="1">
        <v>9.5195655817620925E-5</v>
      </c>
      <c r="D894" s="27">
        <v>0.18311090794385174</v>
      </c>
      <c r="E894" s="27">
        <v>0.1176848606155117</v>
      </c>
      <c r="F894" s="27">
        <v>0.10795281757670933</v>
      </c>
      <c r="G894" s="27">
        <v>0.12758502349242329</v>
      </c>
      <c r="H894" s="27">
        <v>5.5565437855901012E-2</v>
      </c>
      <c r="I894" s="27">
        <v>3.8945769733957192E-2</v>
      </c>
      <c r="J894" s="27">
        <v>2.3592125272033252E-2</v>
      </c>
      <c r="K894" s="27">
        <v>4.1823267025422058E-2</v>
      </c>
      <c r="L894" s="27">
        <v>6.8020443853813214E-2</v>
      </c>
      <c r="M894" s="27">
        <v>0.17475034395813069</v>
      </c>
      <c r="N894" s="27">
        <v>6.0969002672246808E-2</v>
      </c>
      <c r="O894" s="27">
        <v>0</v>
      </c>
      <c r="P894" s="27">
        <v>0</v>
      </c>
      <c r="Q894" s="27">
        <v>0</v>
      </c>
      <c r="R894" s="27">
        <v>0</v>
      </c>
      <c r="S894" s="27">
        <v>0</v>
      </c>
      <c r="T894" s="27">
        <v>0</v>
      </c>
      <c r="U894" s="27">
        <v>0</v>
      </c>
      <c r="V894" s="27">
        <v>0</v>
      </c>
      <c r="W894" s="27">
        <v>0</v>
      </c>
      <c r="X894" s="27">
        <v>0</v>
      </c>
      <c r="Y894" s="27">
        <v>0</v>
      </c>
      <c r="Z894" s="27">
        <v>0</v>
      </c>
      <c r="AA894" s="27">
        <v>0</v>
      </c>
      <c r="AB894" s="27">
        <v>0</v>
      </c>
      <c r="AC894" s="27">
        <v>0</v>
      </c>
      <c r="AD894" s="27">
        <v>0</v>
      </c>
      <c r="AE894" s="27">
        <v>0</v>
      </c>
      <c r="AF894" s="27">
        <v>0</v>
      </c>
      <c r="AG894" s="27">
        <v>0</v>
      </c>
      <c r="AH894" s="27">
        <v>0</v>
      </c>
      <c r="AI894" s="27">
        <v>0</v>
      </c>
      <c r="AK894" s="29">
        <f t="shared" si="13"/>
        <v>8.2778831145757324E-3</v>
      </c>
    </row>
    <row r="895" spans="1:37" x14ac:dyDescent="0.25">
      <c r="A895">
        <v>893</v>
      </c>
      <c r="B895" s="1">
        <v>1.1299999999999999E-2</v>
      </c>
      <c r="C895" s="1">
        <v>-2.9807977956001927E-4</v>
      </c>
      <c r="D895" s="27">
        <v>0.10843696107221666</v>
      </c>
      <c r="E895" s="27">
        <v>2.3083119214681057E-2</v>
      </c>
      <c r="F895" s="27">
        <v>6.6613733815562029E-2</v>
      </c>
      <c r="G895" s="27">
        <v>2.2562913550755452E-2</v>
      </c>
      <c r="H895" s="27">
        <v>6.6365907212990141E-2</v>
      </c>
      <c r="I895" s="27">
        <v>0.13111196771493219</v>
      </c>
      <c r="J895" s="27">
        <v>5.4023161799937783E-2</v>
      </c>
      <c r="K895" s="27">
        <v>0.16799173173948781</v>
      </c>
      <c r="L895" s="27">
        <v>0.16486835087694399</v>
      </c>
      <c r="M895" s="27">
        <v>0.1429836677536267</v>
      </c>
      <c r="N895" s="27">
        <v>5.1958485248866156E-2</v>
      </c>
      <c r="O895" s="27">
        <v>0</v>
      </c>
      <c r="P895" s="27">
        <v>0</v>
      </c>
      <c r="Q895" s="27">
        <v>0</v>
      </c>
      <c r="R895" s="27">
        <v>0</v>
      </c>
      <c r="S895" s="27">
        <v>0</v>
      </c>
      <c r="T895" s="27">
        <v>0</v>
      </c>
      <c r="U895" s="27">
        <v>0</v>
      </c>
      <c r="V895" s="27">
        <v>0</v>
      </c>
      <c r="W895" s="27">
        <v>0</v>
      </c>
      <c r="X895" s="27">
        <v>0</v>
      </c>
      <c r="Y895" s="27">
        <v>0</v>
      </c>
      <c r="Z895" s="27">
        <v>0</v>
      </c>
      <c r="AA895" s="27">
        <v>0</v>
      </c>
      <c r="AB895" s="27">
        <v>0</v>
      </c>
      <c r="AC895" s="27">
        <v>0</v>
      </c>
      <c r="AD895" s="27">
        <v>0</v>
      </c>
      <c r="AE895" s="27">
        <v>0</v>
      </c>
      <c r="AF895" s="27">
        <v>0</v>
      </c>
      <c r="AG895" s="27">
        <v>0</v>
      </c>
      <c r="AH895" s="27">
        <v>0</v>
      </c>
      <c r="AI895" s="27">
        <v>0</v>
      </c>
      <c r="AK895" s="29">
        <f t="shared" si="13"/>
        <v>-2.6378741553984009E-2</v>
      </c>
    </row>
    <row r="896" spans="1:37" x14ac:dyDescent="0.25">
      <c r="A896">
        <v>894</v>
      </c>
      <c r="B896" s="1">
        <v>1.17E-2</v>
      </c>
      <c r="C896" s="1">
        <v>2.374268923516418E-4</v>
      </c>
      <c r="D896" s="27">
        <v>0.13280171687169223</v>
      </c>
      <c r="E896" s="27">
        <v>0.11853910257140229</v>
      </c>
      <c r="F896" s="27">
        <v>5.7182321211029351E-3</v>
      </c>
      <c r="G896" s="27">
        <v>0.10027693512886238</v>
      </c>
      <c r="H896" s="27">
        <v>0.10693914773786263</v>
      </c>
      <c r="I896" s="27">
        <v>6.6340436052427246E-2</v>
      </c>
      <c r="J896" s="27">
        <v>7.0535274093052922E-2</v>
      </c>
      <c r="K896" s="27">
        <v>8.298791140843384E-2</v>
      </c>
      <c r="L896" s="27">
        <v>0.15434367112113495</v>
      </c>
      <c r="M896" s="27">
        <v>7.9057849150111298E-2</v>
      </c>
      <c r="N896" s="27">
        <v>8.2459723743917065E-2</v>
      </c>
      <c r="O896" s="27">
        <v>0</v>
      </c>
      <c r="P896" s="27">
        <v>0</v>
      </c>
      <c r="Q896" s="27">
        <v>0</v>
      </c>
      <c r="R896" s="27">
        <v>0</v>
      </c>
      <c r="S896" s="27">
        <v>0</v>
      </c>
      <c r="T896" s="27">
        <v>0</v>
      </c>
      <c r="U896" s="27">
        <v>0</v>
      </c>
      <c r="V896" s="27">
        <v>0</v>
      </c>
      <c r="W896" s="27">
        <v>0</v>
      </c>
      <c r="X896" s="27">
        <v>0</v>
      </c>
      <c r="Y896" s="27">
        <v>0</v>
      </c>
      <c r="Z896" s="27">
        <v>0</v>
      </c>
      <c r="AA896" s="27">
        <v>0</v>
      </c>
      <c r="AB896" s="27">
        <v>0</v>
      </c>
      <c r="AC896" s="27">
        <v>0</v>
      </c>
      <c r="AD896" s="27">
        <v>0</v>
      </c>
      <c r="AE896" s="27">
        <v>0</v>
      </c>
      <c r="AF896" s="27">
        <v>0</v>
      </c>
      <c r="AG896" s="27">
        <v>0</v>
      </c>
      <c r="AH896" s="27">
        <v>0</v>
      </c>
      <c r="AI896" s="27">
        <v>0</v>
      </c>
      <c r="AK896" s="29">
        <f t="shared" si="13"/>
        <v>2.0292896782191604E-2</v>
      </c>
    </row>
    <row r="897" spans="1:37" x14ac:dyDescent="0.25">
      <c r="A897">
        <v>895</v>
      </c>
      <c r="B897" s="1">
        <v>1.52E-2</v>
      </c>
      <c r="C897" s="1">
        <v>4.0677081565109637E-5</v>
      </c>
      <c r="D897" s="27">
        <v>6.0342744748564305E-2</v>
      </c>
      <c r="E897" s="27">
        <v>0.17851996630355388</v>
      </c>
      <c r="F897" s="27">
        <v>8.4782065504828363E-2</v>
      </c>
      <c r="G897" s="27">
        <v>3.6810290141595314E-2</v>
      </c>
      <c r="H897" s="27">
        <v>0.1232769061770813</v>
      </c>
      <c r="I897" s="27">
        <v>5.246816808893328E-2</v>
      </c>
      <c r="J897" s="27">
        <v>0.16480415206722987</v>
      </c>
      <c r="K897" s="27">
        <v>0.1652665120469253</v>
      </c>
      <c r="L897" s="27">
        <v>1.6048048461388544E-2</v>
      </c>
      <c r="M897" s="27">
        <v>5.0655537421335092E-2</v>
      </c>
      <c r="N897" s="27">
        <v>6.7025609038564818E-2</v>
      </c>
      <c r="O897" s="27">
        <v>0</v>
      </c>
      <c r="P897" s="27">
        <v>0</v>
      </c>
      <c r="Q897" s="27">
        <v>0</v>
      </c>
      <c r="R897" s="27">
        <v>0</v>
      </c>
      <c r="S897" s="27">
        <v>0</v>
      </c>
      <c r="T897" s="27">
        <v>0</v>
      </c>
      <c r="U897" s="27">
        <v>0</v>
      </c>
      <c r="V897" s="27">
        <v>0</v>
      </c>
      <c r="W897" s="27">
        <v>0</v>
      </c>
      <c r="X897" s="27">
        <v>0</v>
      </c>
      <c r="Y897" s="27">
        <v>0</v>
      </c>
      <c r="Z897" s="27">
        <v>0</v>
      </c>
      <c r="AA897" s="27">
        <v>0</v>
      </c>
      <c r="AB897" s="27">
        <v>0</v>
      </c>
      <c r="AC897" s="27">
        <v>0</v>
      </c>
      <c r="AD897" s="27">
        <v>0</v>
      </c>
      <c r="AE897" s="27">
        <v>0</v>
      </c>
      <c r="AF897" s="27">
        <v>0</v>
      </c>
      <c r="AG897" s="27">
        <v>0</v>
      </c>
      <c r="AH897" s="27">
        <v>0</v>
      </c>
      <c r="AI897" s="27">
        <v>0</v>
      </c>
      <c r="AK897" s="29">
        <f t="shared" si="13"/>
        <v>2.6761237871782656E-3</v>
      </c>
    </row>
    <row r="898" spans="1:37" x14ac:dyDescent="0.25">
      <c r="A898">
        <v>896</v>
      </c>
      <c r="B898" s="1">
        <v>1.04E-2</v>
      </c>
      <c r="C898" s="1">
        <v>-6.0574107452303897E-5</v>
      </c>
      <c r="D898" s="27">
        <v>0.17474924474458875</v>
      </c>
      <c r="E898" s="27">
        <v>4.9222414768034801E-2</v>
      </c>
      <c r="F898" s="27">
        <v>0.12569725261980397</v>
      </c>
      <c r="G898" s="27">
        <v>0.11121098703492679</v>
      </c>
      <c r="H898" s="27">
        <v>1.6286725678411725E-2</v>
      </c>
      <c r="I898" s="27">
        <v>0.10876837658813515</v>
      </c>
      <c r="J898" s="27">
        <v>6.4985378722172818E-2</v>
      </c>
      <c r="K898" s="27">
        <v>1.1586372526124917E-2</v>
      </c>
      <c r="L898" s="27">
        <v>1.1344491831247188E-3</v>
      </c>
      <c r="M898" s="27">
        <v>0.16582374025727881</v>
      </c>
      <c r="N898" s="27">
        <v>0.17053505787739739</v>
      </c>
      <c r="O898" s="27">
        <v>0</v>
      </c>
      <c r="P898" s="27">
        <v>0</v>
      </c>
      <c r="Q898" s="27">
        <v>0</v>
      </c>
      <c r="R898" s="27">
        <v>0</v>
      </c>
      <c r="S898" s="27">
        <v>0</v>
      </c>
      <c r="T898" s="27">
        <v>0</v>
      </c>
      <c r="U898" s="27">
        <v>0</v>
      </c>
      <c r="V898" s="27">
        <v>0</v>
      </c>
      <c r="W898" s="27">
        <v>0</v>
      </c>
      <c r="X898" s="27">
        <v>0</v>
      </c>
      <c r="Y898" s="27">
        <v>0</v>
      </c>
      <c r="Z898" s="27">
        <v>0</v>
      </c>
      <c r="AA898" s="27">
        <v>0</v>
      </c>
      <c r="AB898" s="27">
        <v>0</v>
      </c>
      <c r="AC898" s="27">
        <v>0</v>
      </c>
      <c r="AD898" s="27">
        <v>0</v>
      </c>
      <c r="AE898" s="27">
        <v>0</v>
      </c>
      <c r="AF898" s="27">
        <v>0</v>
      </c>
      <c r="AG898" s="27">
        <v>0</v>
      </c>
      <c r="AH898" s="27">
        <v>0</v>
      </c>
      <c r="AI898" s="27">
        <v>0</v>
      </c>
      <c r="AK898" s="29">
        <f t="shared" si="13"/>
        <v>-5.8244334088753749E-3</v>
      </c>
    </row>
    <row r="899" spans="1:37" x14ac:dyDescent="0.25">
      <c r="A899">
        <v>897</v>
      </c>
      <c r="B899" s="1">
        <v>1.3599999999999999E-2</v>
      </c>
      <c r="C899" s="1">
        <v>-1.8111165969830309E-4</v>
      </c>
      <c r="D899" s="27">
        <v>0.15558645411204786</v>
      </c>
      <c r="E899" s="27">
        <v>6.3775745475504172E-2</v>
      </c>
      <c r="F899" s="27">
        <v>0.1208638719022905</v>
      </c>
      <c r="G899" s="27">
        <v>0.12537274482028549</v>
      </c>
      <c r="H899" s="27">
        <v>0.11759240516176968</v>
      </c>
      <c r="I899" s="27">
        <v>7.7856730393712145E-2</v>
      </c>
      <c r="J899" s="27">
        <v>0.15851655096961306</v>
      </c>
      <c r="K899" s="27">
        <v>0.11501663114277938</v>
      </c>
      <c r="L899" s="27">
        <v>2.001933707079634E-3</v>
      </c>
      <c r="M899" s="27">
        <v>3.7723391929003557E-2</v>
      </c>
      <c r="N899" s="27">
        <v>2.5693540385914527E-2</v>
      </c>
      <c r="O899" s="27">
        <v>0</v>
      </c>
      <c r="P899" s="27">
        <v>0</v>
      </c>
      <c r="Q899" s="27">
        <v>0</v>
      </c>
      <c r="R899" s="27">
        <v>0</v>
      </c>
      <c r="S899" s="27">
        <v>0</v>
      </c>
      <c r="T899" s="27">
        <v>0</v>
      </c>
      <c r="U899" s="27">
        <v>0</v>
      </c>
      <c r="V899" s="27">
        <v>0</v>
      </c>
      <c r="W899" s="27">
        <v>0</v>
      </c>
      <c r="X899" s="27">
        <v>0</v>
      </c>
      <c r="Y899" s="27">
        <v>0</v>
      </c>
      <c r="Z899" s="27">
        <v>0</v>
      </c>
      <c r="AA899" s="27">
        <v>0</v>
      </c>
      <c r="AB899" s="27">
        <v>0</v>
      </c>
      <c r="AC899" s="27">
        <v>0</v>
      </c>
      <c r="AD899" s="27">
        <v>0</v>
      </c>
      <c r="AE899" s="27">
        <v>0</v>
      </c>
      <c r="AF899" s="27">
        <v>0</v>
      </c>
      <c r="AG899" s="27">
        <v>0</v>
      </c>
      <c r="AH899" s="27">
        <v>0</v>
      </c>
      <c r="AI899" s="27">
        <v>0</v>
      </c>
      <c r="AK899" s="29">
        <f t="shared" si="13"/>
        <v>-1.3317033801345817E-2</v>
      </c>
    </row>
    <row r="900" spans="1:37" x14ac:dyDescent="0.25">
      <c r="A900">
        <v>898</v>
      </c>
      <c r="B900" s="1">
        <v>1.3100000000000001E-2</v>
      </c>
      <c r="C900" s="1">
        <v>5.0120805110882268E-5</v>
      </c>
      <c r="D900" s="27">
        <v>0.10963358186379786</v>
      </c>
      <c r="E900" s="27">
        <v>0.10689378143248901</v>
      </c>
      <c r="F900" s="27">
        <v>1.1983352004917524E-2</v>
      </c>
      <c r="G900" s="27">
        <v>0.10974610838767695</v>
      </c>
      <c r="H900" s="27">
        <v>0.14911386078452607</v>
      </c>
      <c r="I900" s="27">
        <v>9.9749676809468418E-2</v>
      </c>
      <c r="J900" s="27">
        <v>0.13528647628093346</v>
      </c>
      <c r="K900" s="27">
        <v>0.10744526390571371</v>
      </c>
      <c r="L900" s="27">
        <v>1.3803343074056942E-2</v>
      </c>
      <c r="M900" s="27">
        <v>7.8844218551036224E-2</v>
      </c>
      <c r="N900" s="27">
        <v>7.7500336905383799E-2</v>
      </c>
      <c r="O900" s="27">
        <v>0</v>
      </c>
      <c r="P900" s="27">
        <v>0</v>
      </c>
      <c r="Q900" s="27">
        <v>0</v>
      </c>
      <c r="R900" s="27">
        <v>0</v>
      </c>
      <c r="S900" s="27">
        <v>0</v>
      </c>
      <c r="T900" s="27">
        <v>0</v>
      </c>
      <c r="U900" s="27">
        <v>0</v>
      </c>
      <c r="V900" s="27">
        <v>0</v>
      </c>
      <c r="W900" s="27">
        <v>0</v>
      </c>
      <c r="X900" s="27">
        <v>0</v>
      </c>
      <c r="Y900" s="27">
        <v>0</v>
      </c>
      <c r="Z900" s="27">
        <v>0</v>
      </c>
      <c r="AA900" s="27">
        <v>0</v>
      </c>
      <c r="AB900" s="27">
        <v>0</v>
      </c>
      <c r="AC900" s="27">
        <v>0</v>
      </c>
      <c r="AD900" s="27">
        <v>0</v>
      </c>
      <c r="AE900" s="27">
        <v>0</v>
      </c>
      <c r="AF900" s="27">
        <v>0</v>
      </c>
      <c r="AG900" s="27">
        <v>0</v>
      </c>
      <c r="AH900" s="27">
        <v>0</v>
      </c>
      <c r="AI900" s="27">
        <v>0</v>
      </c>
      <c r="AK900" s="29">
        <f t="shared" ref="AK900:AK963" si="14">C900/B900</f>
        <v>3.8260156573192571E-3</v>
      </c>
    </row>
    <row r="901" spans="1:37" x14ac:dyDescent="0.25">
      <c r="A901">
        <v>899</v>
      </c>
      <c r="B901" s="1">
        <v>1.09E-2</v>
      </c>
      <c r="C901" s="1">
        <v>-9.2180904339941069E-6</v>
      </c>
      <c r="D901" s="27">
        <v>0.10512402967068114</v>
      </c>
      <c r="E901" s="27">
        <v>6.2124897171808913E-2</v>
      </c>
      <c r="F901" s="27">
        <v>8.4289679823588731E-2</v>
      </c>
      <c r="G901" s="27">
        <v>0.18658458241159981</v>
      </c>
      <c r="H901" s="27">
        <v>3.9380201563543077E-2</v>
      </c>
      <c r="I901" s="27">
        <v>3.9816798091724627E-3</v>
      </c>
      <c r="J901" s="27">
        <v>9.0309544073093884E-2</v>
      </c>
      <c r="K901" s="27">
        <v>8.6421336862321702E-2</v>
      </c>
      <c r="L901" s="27">
        <v>2.1603803394959278E-3</v>
      </c>
      <c r="M901" s="27">
        <v>0.16028969979843188</v>
      </c>
      <c r="N901" s="27">
        <v>0.17933396847626262</v>
      </c>
      <c r="O901" s="27">
        <v>0</v>
      </c>
      <c r="P901" s="27">
        <v>0</v>
      </c>
      <c r="Q901" s="27">
        <v>0</v>
      </c>
      <c r="R901" s="27">
        <v>0</v>
      </c>
      <c r="S901" s="27">
        <v>0</v>
      </c>
      <c r="T901" s="27">
        <v>0</v>
      </c>
      <c r="U901" s="27">
        <v>0</v>
      </c>
      <c r="V901" s="27">
        <v>0</v>
      </c>
      <c r="W901" s="27">
        <v>0</v>
      </c>
      <c r="X901" s="27">
        <v>0</v>
      </c>
      <c r="Y901" s="27">
        <v>0</v>
      </c>
      <c r="Z901" s="27">
        <v>0</v>
      </c>
      <c r="AA901" s="27">
        <v>0</v>
      </c>
      <c r="AB901" s="27">
        <v>0</v>
      </c>
      <c r="AC901" s="27">
        <v>0</v>
      </c>
      <c r="AD901" s="27">
        <v>0</v>
      </c>
      <c r="AE901" s="27">
        <v>0</v>
      </c>
      <c r="AF901" s="27">
        <v>0</v>
      </c>
      <c r="AG901" s="27">
        <v>0</v>
      </c>
      <c r="AH901" s="27">
        <v>0</v>
      </c>
      <c r="AI901" s="27">
        <v>0</v>
      </c>
      <c r="AK901" s="29">
        <f t="shared" si="14"/>
        <v>-8.4569637009120242E-4</v>
      </c>
    </row>
    <row r="902" spans="1:37" x14ac:dyDescent="0.25">
      <c r="A902">
        <v>900</v>
      </c>
      <c r="B902" s="1">
        <v>1.1299999999999999E-2</v>
      </c>
      <c r="C902" s="1">
        <v>2.2764079023689161E-4</v>
      </c>
      <c r="D902" s="27">
        <v>7.5183068195581057E-2</v>
      </c>
      <c r="E902" s="27">
        <v>8.197280936955896E-2</v>
      </c>
      <c r="F902" s="27">
        <v>2.6440407048149237E-2</v>
      </c>
      <c r="G902" s="27">
        <v>0.17445156809836446</v>
      </c>
      <c r="H902" s="27">
        <v>0.13289780324910377</v>
      </c>
      <c r="I902" s="27">
        <v>3.4733691246475219E-2</v>
      </c>
      <c r="J902" s="27">
        <v>0.11082890784404703</v>
      </c>
      <c r="K902" s="27">
        <v>6.2723485059801312E-2</v>
      </c>
      <c r="L902" s="27">
        <v>0.10556006130100944</v>
      </c>
      <c r="M902" s="27">
        <v>9.6758172427598516E-2</v>
      </c>
      <c r="N902" s="27">
        <v>9.8450026160311094E-2</v>
      </c>
      <c r="O902" s="27">
        <v>0</v>
      </c>
      <c r="P902" s="27">
        <v>0</v>
      </c>
      <c r="Q902" s="27">
        <v>0</v>
      </c>
      <c r="R902" s="27">
        <v>0</v>
      </c>
      <c r="S902" s="27">
        <v>0</v>
      </c>
      <c r="T902" s="27">
        <v>0</v>
      </c>
      <c r="U902" s="27">
        <v>0</v>
      </c>
      <c r="V902" s="27">
        <v>0</v>
      </c>
      <c r="W902" s="27">
        <v>0</v>
      </c>
      <c r="X902" s="27">
        <v>0</v>
      </c>
      <c r="Y902" s="27">
        <v>0</v>
      </c>
      <c r="Z902" s="27">
        <v>0</v>
      </c>
      <c r="AA902" s="27">
        <v>0</v>
      </c>
      <c r="AB902" s="27">
        <v>0</v>
      </c>
      <c r="AC902" s="27">
        <v>0</v>
      </c>
      <c r="AD902" s="27">
        <v>0</v>
      </c>
      <c r="AE902" s="27">
        <v>0</v>
      </c>
      <c r="AF902" s="27">
        <v>0</v>
      </c>
      <c r="AG902" s="27">
        <v>0</v>
      </c>
      <c r="AH902" s="27">
        <v>0</v>
      </c>
      <c r="AI902" s="27">
        <v>0</v>
      </c>
      <c r="AK902" s="29">
        <f t="shared" si="14"/>
        <v>2.0145202675831118E-2</v>
      </c>
    </row>
    <row r="903" spans="1:37" x14ac:dyDescent="0.25">
      <c r="A903">
        <v>901</v>
      </c>
      <c r="B903" s="1">
        <v>1.0800000000000001E-2</v>
      </c>
      <c r="C903" s="1">
        <v>-1.5485247320744551E-4</v>
      </c>
      <c r="D903" s="27">
        <v>0.13687864726587137</v>
      </c>
      <c r="E903" s="27">
        <v>3.3062648730221942E-3</v>
      </c>
      <c r="F903" s="27">
        <v>9.8800147554290008E-2</v>
      </c>
      <c r="G903" s="27">
        <v>0.11169544825572079</v>
      </c>
      <c r="H903" s="27">
        <v>0.10339150072747123</v>
      </c>
      <c r="I903" s="27">
        <v>4.7082027296490251E-3</v>
      </c>
      <c r="J903" s="27">
        <v>9.0185442934736668E-2</v>
      </c>
      <c r="K903" s="27">
        <v>0.14014088090487339</v>
      </c>
      <c r="L903" s="27">
        <v>0.14197795172276417</v>
      </c>
      <c r="M903" s="27">
        <v>1.7060398050669376E-2</v>
      </c>
      <c r="N903" s="27">
        <v>0.15185511498093182</v>
      </c>
      <c r="O903" s="27">
        <v>0</v>
      </c>
      <c r="P903" s="27">
        <v>0</v>
      </c>
      <c r="Q903" s="27">
        <v>0</v>
      </c>
      <c r="R903" s="27">
        <v>0</v>
      </c>
      <c r="S903" s="27">
        <v>0</v>
      </c>
      <c r="T903" s="27">
        <v>0</v>
      </c>
      <c r="U903" s="27">
        <v>0</v>
      </c>
      <c r="V903" s="27">
        <v>0</v>
      </c>
      <c r="W903" s="27">
        <v>0</v>
      </c>
      <c r="X903" s="27">
        <v>0</v>
      </c>
      <c r="Y903" s="27">
        <v>0</v>
      </c>
      <c r="Z903" s="27">
        <v>0</v>
      </c>
      <c r="AA903" s="27">
        <v>0</v>
      </c>
      <c r="AB903" s="27">
        <v>0</v>
      </c>
      <c r="AC903" s="27">
        <v>0</v>
      </c>
      <c r="AD903" s="27">
        <v>0</v>
      </c>
      <c r="AE903" s="27">
        <v>0</v>
      </c>
      <c r="AF903" s="27">
        <v>0</v>
      </c>
      <c r="AG903" s="27">
        <v>0</v>
      </c>
      <c r="AH903" s="27">
        <v>0</v>
      </c>
      <c r="AI903" s="27">
        <v>0</v>
      </c>
      <c r="AK903" s="29">
        <f t="shared" si="14"/>
        <v>-1.4338191963652361E-2</v>
      </c>
    </row>
    <row r="904" spans="1:37" x14ac:dyDescent="0.25">
      <c r="A904">
        <v>902</v>
      </c>
      <c r="B904" s="1">
        <v>1.3100000000000001E-2</v>
      </c>
      <c r="C904" s="1">
        <v>-2.1259168045351784E-5</v>
      </c>
      <c r="D904" s="27">
        <v>0.11255271794356965</v>
      </c>
      <c r="E904" s="27">
        <v>0.10847167542463025</v>
      </c>
      <c r="F904" s="27">
        <v>9.2285598791378612E-2</v>
      </c>
      <c r="G904" s="27">
        <v>0.13156668472739122</v>
      </c>
      <c r="H904" s="27">
        <v>5.8827585817809148E-2</v>
      </c>
      <c r="I904" s="27">
        <v>7.0753991469935162E-2</v>
      </c>
      <c r="J904" s="27">
        <v>9.0548345622977963E-2</v>
      </c>
      <c r="K904" s="27">
        <v>0.12091541704682021</v>
      </c>
      <c r="L904" s="27">
        <v>6.7239316168304683E-2</v>
      </c>
      <c r="M904" s="27">
        <v>2.0737630530778189E-2</v>
      </c>
      <c r="N904" s="27">
        <v>0.12610103645640491</v>
      </c>
      <c r="O904" s="27">
        <v>0</v>
      </c>
      <c r="P904" s="27">
        <v>0</v>
      </c>
      <c r="Q904" s="27">
        <v>0</v>
      </c>
      <c r="R904" s="27">
        <v>0</v>
      </c>
      <c r="S904" s="27">
        <v>0</v>
      </c>
      <c r="T904" s="27">
        <v>0</v>
      </c>
      <c r="U904" s="27">
        <v>0</v>
      </c>
      <c r="V904" s="27">
        <v>0</v>
      </c>
      <c r="W904" s="27">
        <v>0</v>
      </c>
      <c r="X904" s="27">
        <v>0</v>
      </c>
      <c r="Y904" s="27">
        <v>0</v>
      </c>
      <c r="Z904" s="27">
        <v>0</v>
      </c>
      <c r="AA904" s="27">
        <v>0</v>
      </c>
      <c r="AB904" s="27">
        <v>0</v>
      </c>
      <c r="AC904" s="27">
        <v>0</v>
      </c>
      <c r="AD904" s="27">
        <v>0</v>
      </c>
      <c r="AE904" s="27">
        <v>0</v>
      </c>
      <c r="AF904" s="27">
        <v>0</v>
      </c>
      <c r="AG904" s="27">
        <v>0</v>
      </c>
      <c r="AH904" s="27">
        <v>0</v>
      </c>
      <c r="AI904" s="27">
        <v>0</v>
      </c>
      <c r="AK904" s="29">
        <f t="shared" si="14"/>
        <v>-1.6228372553703651E-3</v>
      </c>
    </row>
    <row r="905" spans="1:37" x14ac:dyDescent="0.25">
      <c r="A905">
        <v>903</v>
      </c>
      <c r="B905" s="1">
        <v>1.0699999999999999E-2</v>
      </c>
      <c r="C905" s="1">
        <v>8.2536202527953091E-5</v>
      </c>
      <c r="D905" s="27">
        <v>9.7503806416203348E-2</v>
      </c>
      <c r="E905" s="27">
        <v>0.1081126097654671</v>
      </c>
      <c r="F905" s="27">
        <v>0.11015014603462119</v>
      </c>
      <c r="G905" s="27">
        <v>8.3877992941728513E-2</v>
      </c>
      <c r="H905" s="27">
        <v>4.9040509126040202E-3</v>
      </c>
      <c r="I905" s="27">
        <v>0.11905171230875476</v>
      </c>
      <c r="J905" s="27">
        <v>3.9565202417410489E-2</v>
      </c>
      <c r="K905" s="27">
        <v>3.8545093436357404E-2</v>
      </c>
      <c r="L905" s="27">
        <v>0.10300367116487676</v>
      </c>
      <c r="M905" s="27">
        <v>0.16523209839134045</v>
      </c>
      <c r="N905" s="27">
        <v>0.13005361621063607</v>
      </c>
      <c r="O905" s="27">
        <v>0</v>
      </c>
      <c r="P905" s="27">
        <v>0</v>
      </c>
      <c r="Q905" s="27">
        <v>0</v>
      </c>
      <c r="R905" s="27">
        <v>0</v>
      </c>
      <c r="S905" s="27">
        <v>0</v>
      </c>
      <c r="T905" s="27">
        <v>0</v>
      </c>
      <c r="U905" s="27">
        <v>0</v>
      </c>
      <c r="V905" s="27">
        <v>0</v>
      </c>
      <c r="W905" s="27">
        <v>0</v>
      </c>
      <c r="X905" s="27">
        <v>0</v>
      </c>
      <c r="Y905" s="27">
        <v>0</v>
      </c>
      <c r="Z905" s="27">
        <v>0</v>
      </c>
      <c r="AA905" s="27">
        <v>0</v>
      </c>
      <c r="AB905" s="27">
        <v>0</v>
      </c>
      <c r="AC905" s="27">
        <v>0</v>
      </c>
      <c r="AD905" s="27">
        <v>0</v>
      </c>
      <c r="AE905" s="27">
        <v>0</v>
      </c>
      <c r="AF905" s="27">
        <v>0</v>
      </c>
      <c r="AG905" s="27">
        <v>0</v>
      </c>
      <c r="AH905" s="27">
        <v>0</v>
      </c>
      <c r="AI905" s="27">
        <v>0</v>
      </c>
      <c r="AK905" s="29">
        <f t="shared" si="14"/>
        <v>7.7136637876591679E-3</v>
      </c>
    </row>
    <row r="906" spans="1:37" x14ac:dyDescent="0.25">
      <c r="A906">
        <v>904</v>
      </c>
      <c r="B906" s="1">
        <v>1.2E-2</v>
      </c>
      <c r="C906" s="1">
        <v>2.4045387809034009E-4</v>
      </c>
      <c r="D906" s="27">
        <v>0.18562510072384572</v>
      </c>
      <c r="E906" s="27">
        <v>0.16290941389119185</v>
      </c>
      <c r="F906" s="27">
        <v>0.12028082214767551</v>
      </c>
      <c r="G906" s="27">
        <v>4.6327562576695368E-2</v>
      </c>
      <c r="H906" s="27">
        <v>8.2753439377004877E-3</v>
      </c>
      <c r="I906" s="27">
        <v>8.3840261187028087E-2</v>
      </c>
      <c r="J906" s="27">
        <v>3.0504925503859751E-2</v>
      </c>
      <c r="K906" s="27">
        <v>1.8487635474408771E-3</v>
      </c>
      <c r="L906" s="27">
        <v>0.11421029769148759</v>
      </c>
      <c r="M906" s="27">
        <v>0.22858960996227537</v>
      </c>
      <c r="N906" s="27">
        <v>1.758789883079925E-2</v>
      </c>
      <c r="O906" s="27">
        <v>0</v>
      </c>
      <c r="P906" s="27">
        <v>0</v>
      </c>
      <c r="Q906" s="27">
        <v>0</v>
      </c>
      <c r="R906" s="27">
        <v>0</v>
      </c>
      <c r="S906" s="27">
        <v>0</v>
      </c>
      <c r="T906" s="27">
        <v>0</v>
      </c>
      <c r="U906" s="27">
        <v>0</v>
      </c>
      <c r="V906" s="27">
        <v>0</v>
      </c>
      <c r="W906" s="27">
        <v>0</v>
      </c>
      <c r="X906" s="27">
        <v>0</v>
      </c>
      <c r="Y906" s="27">
        <v>0</v>
      </c>
      <c r="Z906" s="27">
        <v>0</v>
      </c>
      <c r="AA906" s="27">
        <v>0</v>
      </c>
      <c r="AB906" s="27">
        <v>0</v>
      </c>
      <c r="AC906" s="27">
        <v>0</v>
      </c>
      <c r="AD906" s="27">
        <v>0</v>
      </c>
      <c r="AE906" s="27">
        <v>0</v>
      </c>
      <c r="AF906" s="27">
        <v>0</v>
      </c>
      <c r="AG906" s="27">
        <v>0</v>
      </c>
      <c r="AH906" s="27">
        <v>0</v>
      </c>
      <c r="AI906" s="27">
        <v>0</v>
      </c>
      <c r="AK906" s="29">
        <f t="shared" si="14"/>
        <v>2.0037823174195005E-2</v>
      </c>
    </row>
    <row r="907" spans="1:37" x14ac:dyDescent="0.25">
      <c r="A907">
        <v>905</v>
      </c>
      <c r="B907" s="1">
        <v>1.26E-2</v>
      </c>
      <c r="C907" s="1">
        <v>-2.3873108535561236E-4</v>
      </c>
      <c r="D907" s="27">
        <v>1.9541102259131422E-2</v>
      </c>
      <c r="E907" s="27">
        <v>6.1586926988151582E-2</v>
      </c>
      <c r="F907" s="27">
        <v>0.15203917745846701</v>
      </c>
      <c r="G907" s="27">
        <v>0.18427509194420308</v>
      </c>
      <c r="H907" s="27">
        <v>5.19036243116354E-2</v>
      </c>
      <c r="I907" s="27">
        <v>2.8902308131018104E-3</v>
      </c>
      <c r="J907" s="27">
        <v>3.2758530727877051E-2</v>
      </c>
      <c r="K907" s="27">
        <v>0.19946786549613729</v>
      </c>
      <c r="L907" s="27">
        <v>0.18311787302290874</v>
      </c>
      <c r="M907" s="27">
        <v>7.2406170217434923E-2</v>
      </c>
      <c r="N907" s="27">
        <v>4.0013406760951838E-2</v>
      </c>
      <c r="O907" s="27">
        <v>0</v>
      </c>
      <c r="P907" s="27">
        <v>0</v>
      </c>
      <c r="Q907" s="27">
        <v>0</v>
      </c>
      <c r="R907" s="27">
        <v>0</v>
      </c>
      <c r="S907" s="27">
        <v>0</v>
      </c>
      <c r="T907" s="27">
        <v>0</v>
      </c>
      <c r="U907" s="27">
        <v>0</v>
      </c>
      <c r="V907" s="27">
        <v>0</v>
      </c>
      <c r="W907" s="27">
        <v>0</v>
      </c>
      <c r="X907" s="27">
        <v>0</v>
      </c>
      <c r="Y907" s="27">
        <v>0</v>
      </c>
      <c r="Z907" s="27">
        <v>0</v>
      </c>
      <c r="AA907" s="27">
        <v>0</v>
      </c>
      <c r="AB907" s="27">
        <v>0</v>
      </c>
      <c r="AC907" s="27">
        <v>0</v>
      </c>
      <c r="AD907" s="27">
        <v>0</v>
      </c>
      <c r="AE907" s="27">
        <v>0</v>
      </c>
      <c r="AF907" s="27">
        <v>0</v>
      </c>
      <c r="AG907" s="27">
        <v>0</v>
      </c>
      <c r="AH907" s="27">
        <v>0</v>
      </c>
      <c r="AI907" s="27">
        <v>0</v>
      </c>
      <c r="AK907" s="29">
        <f t="shared" si="14"/>
        <v>-1.8946911536159711E-2</v>
      </c>
    </row>
    <row r="908" spans="1:37" x14ac:dyDescent="0.25">
      <c r="A908">
        <v>906</v>
      </c>
      <c r="B908" s="1">
        <v>1.0999999999999999E-2</v>
      </c>
      <c r="C908" s="1">
        <v>-4.887574700514813E-5</v>
      </c>
      <c r="D908" s="27">
        <v>0.14576865842604356</v>
      </c>
      <c r="E908" s="27">
        <v>3.3487920284829435E-2</v>
      </c>
      <c r="F908" s="27">
        <v>2.8093734465308721E-2</v>
      </c>
      <c r="G908" s="27">
        <v>0.16128910096140395</v>
      </c>
      <c r="H908" s="27">
        <v>0.13597515578517286</v>
      </c>
      <c r="I908" s="27">
        <v>6.6728495059831952E-3</v>
      </c>
      <c r="J908" s="27">
        <v>7.1872110108929355E-2</v>
      </c>
      <c r="K908" s="27">
        <v>0.12106297015359072</v>
      </c>
      <c r="L908" s="27">
        <v>6.6385445575695923E-2</v>
      </c>
      <c r="M908" s="27">
        <v>8.6406602224847112E-2</v>
      </c>
      <c r="N908" s="27">
        <v>0.14298545250819517</v>
      </c>
      <c r="O908" s="27">
        <v>0</v>
      </c>
      <c r="P908" s="27">
        <v>0</v>
      </c>
      <c r="Q908" s="27">
        <v>0</v>
      </c>
      <c r="R908" s="27">
        <v>0</v>
      </c>
      <c r="S908" s="27">
        <v>0</v>
      </c>
      <c r="T908" s="27">
        <v>0</v>
      </c>
      <c r="U908" s="27">
        <v>0</v>
      </c>
      <c r="V908" s="27">
        <v>0</v>
      </c>
      <c r="W908" s="27">
        <v>0</v>
      </c>
      <c r="X908" s="27">
        <v>0</v>
      </c>
      <c r="Y908" s="27">
        <v>0</v>
      </c>
      <c r="Z908" s="27">
        <v>0</v>
      </c>
      <c r="AA908" s="27">
        <v>0</v>
      </c>
      <c r="AB908" s="27">
        <v>0</v>
      </c>
      <c r="AC908" s="27">
        <v>0</v>
      </c>
      <c r="AD908" s="27">
        <v>0</v>
      </c>
      <c r="AE908" s="27">
        <v>0</v>
      </c>
      <c r="AF908" s="27">
        <v>0</v>
      </c>
      <c r="AG908" s="27">
        <v>0</v>
      </c>
      <c r="AH908" s="27">
        <v>0</v>
      </c>
      <c r="AI908" s="27">
        <v>0</v>
      </c>
      <c r="AK908" s="29">
        <f t="shared" si="14"/>
        <v>-4.443249727740739E-3</v>
      </c>
    </row>
    <row r="909" spans="1:37" x14ac:dyDescent="0.25">
      <c r="A909">
        <v>907</v>
      </c>
      <c r="B909" s="1">
        <v>1.4E-2</v>
      </c>
      <c r="C909" s="1">
        <v>2.3099038592452862E-4</v>
      </c>
      <c r="D909" s="27">
        <v>1.1495129275055962E-2</v>
      </c>
      <c r="E909" s="27">
        <v>0.1850899870469242</v>
      </c>
      <c r="F909" s="27">
        <v>1.6653428058009859E-2</v>
      </c>
      <c r="G909" s="27">
        <v>4.5870921431860771E-2</v>
      </c>
      <c r="H909" s="27">
        <v>0.15540952658897758</v>
      </c>
      <c r="I909" s="27">
        <v>3.6022175657756568E-2</v>
      </c>
      <c r="J909" s="27">
        <v>0.12753192483396128</v>
      </c>
      <c r="K909" s="27">
        <v>0.15643438134987631</v>
      </c>
      <c r="L909" s="27">
        <v>9.0161496604834773E-2</v>
      </c>
      <c r="M909" s="27">
        <v>7.995916472840317E-2</v>
      </c>
      <c r="N909" s="27">
        <v>9.5371864424339564E-2</v>
      </c>
      <c r="O909" s="27">
        <v>0</v>
      </c>
      <c r="P909" s="27">
        <v>0</v>
      </c>
      <c r="Q909" s="27">
        <v>0</v>
      </c>
      <c r="R909" s="27">
        <v>0</v>
      </c>
      <c r="S909" s="27">
        <v>0</v>
      </c>
      <c r="T909" s="27">
        <v>0</v>
      </c>
      <c r="U909" s="27">
        <v>0</v>
      </c>
      <c r="V909" s="27">
        <v>0</v>
      </c>
      <c r="W909" s="27">
        <v>0</v>
      </c>
      <c r="X909" s="27">
        <v>0</v>
      </c>
      <c r="Y909" s="27">
        <v>0</v>
      </c>
      <c r="Z909" s="27">
        <v>0</v>
      </c>
      <c r="AA909" s="27">
        <v>0</v>
      </c>
      <c r="AB909" s="27">
        <v>0</v>
      </c>
      <c r="AC909" s="27">
        <v>0</v>
      </c>
      <c r="AD909" s="27">
        <v>0</v>
      </c>
      <c r="AE909" s="27">
        <v>0</v>
      </c>
      <c r="AF909" s="27">
        <v>0</v>
      </c>
      <c r="AG909" s="27">
        <v>0</v>
      </c>
      <c r="AH909" s="27">
        <v>0</v>
      </c>
      <c r="AI909" s="27">
        <v>0</v>
      </c>
      <c r="AK909" s="29">
        <f t="shared" si="14"/>
        <v>1.6499313280323471E-2</v>
      </c>
    </row>
    <row r="910" spans="1:37" x14ac:dyDescent="0.25">
      <c r="A910">
        <v>908</v>
      </c>
      <c r="B910" s="1">
        <v>1.1599999999999999E-2</v>
      </c>
      <c r="C910" s="1">
        <v>-1.9438453054019224E-4</v>
      </c>
      <c r="D910" s="27">
        <v>0.11784295749818763</v>
      </c>
      <c r="E910" s="27">
        <v>4.0432853932430672E-2</v>
      </c>
      <c r="F910" s="27">
        <v>0.10627340224420631</v>
      </c>
      <c r="G910" s="27">
        <v>0.14994739693280998</v>
      </c>
      <c r="H910" s="27">
        <v>9.1977419661191495E-2</v>
      </c>
      <c r="I910" s="27">
        <v>1.2822759206581622E-3</v>
      </c>
      <c r="J910" s="27">
        <v>6.26893990871841E-2</v>
      </c>
      <c r="K910" s="27">
        <v>0.15800337241829659</v>
      </c>
      <c r="L910" s="27">
        <v>0.10793493438055823</v>
      </c>
      <c r="M910" s="27">
        <v>9.3626379785183247E-2</v>
      </c>
      <c r="N910" s="27">
        <v>6.9989608139293641E-2</v>
      </c>
      <c r="O910" s="27">
        <v>0</v>
      </c>
      <c r="P910" s="27">
        <v>0</v>
      </c>
      <c r="Q910" s="27">
        <v>0</v>
      </c>
      <c r="R910" s="27">
        <v>0</v>
      </c>
      <c r="S910" s="27">
        <v>0</v>
      </c>
      <c r="T910" s="27">
        <v>0</v>
      </c>
      <c r="U910" s="27">
        <v>0</v>
      </c>
      <c r="V910" s="27">
        <v>0</v>
      </c>
      <c r="W910" s="27">
        <v>0</v>
      </c>
      <c r="X910" s="27">
        <v>0</v>
      </c>
      <c r="Y910" s="27">
        <v>0</v>
      </c>
      <c r="Z910" s="27">
        <v>0</v>
      </c>
      <c r="AA910" s="27">
        <v>0</v>
      </c>
      <c r="AB910" s="27">
        <v>0</v>
      </c>
      <c r="AC910" s="27">
        <v>0</v>
      </c>
      <c r="AD910" s="27">
        <v>0</v>
      </c>
      <c r="AE910" s="27">
        <v>0</v>
      </c>
      <c r="AF910" s="27">
        <v>0</v>
      </c>
      <c r="AG910" s="27">
        <v>0</v>
      </c>
      <c r="AH910" s="27">
        <v>0</v>
      </c>
      <c r="AI910" s="27">
        <v>0</v>
      </c>
      <c r="AK910" s="29">
        <f t="shared" si="14"/>
        <v>-1.6757287115533814E-2</v>
      </c>
    </row>
    <row r="911" spans="1:37" x14ac:dyDescent="0.25">
      <c r="A911">
        <v>909</v>
      </c>
      <c r="B911" s="1">
        <v>1.26E-2</v>
      </c>
      <c r="C911" s="1">
        <v>-1.6674236100314458E-4</v>
      </c>
      <c r="D911" s="27">
        <v>7.1472383495603267E-2</v>
      </c>
      <c r="E911" s="27">
        <v>6.2582867781745613E-2</v>
      </c>
      <c r="F911" s="27">
        <v>0.17444412305355095</v>
      </c>
      <c r="G911" s="27">
        <v>8.2773758450104581E-2</v>
      </c>
      <c r="H911" s="27">
        <v>3.7553606178261623E-3</v>
      </c>
      <c r="I911" s="27">
        <v>0.16089201422537538</v>
      </c>
      <c r="J911" s="27">
        <v>0.11042588184136674</v>
      </c>
      <c r="K911" s="27">
        <v>0.10412076463303936</v>
      </c>
      <c r="L911" s="27">
        <v>0.17001931516977412</v>
      </c>
      <c r="M911" s="27">
        <v>8.6229480884630824E-3</v>
      </c>
      <c r="N911" s="27">
        <v>5.0890582643150703E-2</v>
      </c>
      <c r="O911" s="27">
        <v>0</v>
      </c>
      <c r="P911" s="27">
        <v>0</v>
      </c>
      <c r="Q911" s="27">
        <v>0</v>
      </c>
      <c r="R911" s="27">
        <v>0</v>
      </c>
      <c r="S911" s="27">
        <v>0</v>
      </c>
      <c r="T911" s="27">
        <v>0</v>
      </c>
      <c r="U911" s="27">
        <v>0</v>
      </c>
      <c r="V911" s="27">
        <v>0</v>
      </c>
      <c r="W911" s="27">
        <v>0</v>
      </c>
      <c r="X911" s="27">
        <v>0</v>
      </c>
      <c r="Y911" s="27">
        <v>0</v>
      </c>
      <c r="Z911" s="27">
        <v>0</v>
      </c>
      <c r="AA911" s="27">
        <v>0</v>
      </c>
      <c r="AB911" s="27">
        <v>0</v>
      </c>
      <c r="AC911" s="27">
        <v>0</v>
      </c>
      <c r="AD911" s="27">
        <v>0</v>
      </c>
      <c r="AE911" s="27">
        <v>0</v>
      </c>
      <c r="AF911" s="27">
        <v>0</v>
      </c>
      <c r="AG911" s="27">
        <v>0</v>
      </c>
      <c r="AH911" s="27">
        <v>0</v>
      </c>
      <c r="AI911" s="27">
        <v>0</v>
      </c>
      <c r="AK911" s="29">
        <f t="shared" si="14"/>
        <v>-1.3233520714535284E-2</v>
      </c>
    </row>
    <row r="912" spans="1:37" x14ac:dyDescent="0.25">
      <c r="A912">
        <v>910</v>
      </c>
      <c r="B912" s="1">
        <v>1.1599999999999999E-2</v>
      </c>
      <c r="C912" s="1">
        <v>1.49167582665917E-4</v>
      </c>
      <c r="D912" s="27">
        <v>0.15887010401437454</v>
      </c>
      <c r="E912" s="27">
        <v>0.12800885180080254</v>
      </c>
      <c r="F912" s="27">
        <v>4.7259621577666409E-2</v>
      </c>
      <c r="G912" s="27">
        <v>9.5074673260050632E-2</v>
      </c>
      <c r="H912" s="27">
        <v>7.4149176264675057E-2</v>
      </c>
      <c r="I912" s="27">
        <v>1.9141138722339929E-2</v>
      </c>
      <c r="J912" s="27">
        <v>3.0774752648773003E-2</v>
      </c>
      <c r="K912" s="27">
        <v>9.7961158083397323E-2</v>
      </c>
      <c r="L912" s="27">
        <v>0.12337593289869767</v>
      </c>
      <c r="M912" s="27">
        <v>0.13082634183447456</v>
      </c>
      <c r="N912" s="27">
        <v>9.4558248894748356E-2</v>
      </c>
      <c r="O912" s="27">
        <v>0</v>
      </c>
      <c r="P912" s="27">
        <v>0</v>
      </c>
      <c r="Q912" s="27">
        <v>0</v>
      </c>
      <c r="R912" s="27">
        <v>0</v>
      </c>
      <c r="S912" s="27">
        <v>0</v>
      </c>
      <c r="T912" s="27">
        <v>0</v>
      </c>
      <c r="U912" s="27">
        <v>0</v>
      </c>
      <c r="V912" s="27">
        <v>0</v>
      </c>
      <c r="W912" s="27">
        <v>0</v>
      </c>
      <c r="X912" s="27">
        <v>0</v>
      </c>
      <c r="Y912" s="27">
        <v>0</v>
      </c>
      <c r="Z912" s="27">
        <v>0</v>
      </c>
      <c r="AA912" s="27">
        <v>0</v>
      </c>
      <c r="AB912" s="27">
        <v>0</v>
      </c>
      <c r="AC912" s="27">
        <v>0</v>
      </c>
      <c r="AD912" s="27">
        <v>0</v>
      </c>
      <c r="AE912" s="27">
        <v>0</v>
      </c>
      <c r="AF912" s="27">
        <v>0</v>
      </c>
      <c r="AG912" s="27">
        <v>0</v>
      </c>
      <c r="AH912" s="27">
        <v>0</v>
      </c>
      <c r="AI912" s="27">
        <v>0</v>
      </c>
      <c r="AK912" s="29">
        <f t="shared" si="14"/>
        <v>1.2859274367751467E-2</v>
      </c>
    </row>
    <row r="913" spans="1:37" x14ac:dyDescent="0.25">
      <c r="A913">
        <v>911</v>
      </c>
      <c r="B913" s="1">
        <v>1.2999999999999999E-2</v>
      </c>
      <c r="C913" s="1">
        <v>2.2178849229819212E-4</v>
      </c>
      <c r="D913" s="27">
        <v>0.11382987974112391</v>
      </c>
      <c r="E913" s="27">
        <v>0.16794934690746519</v>
      </c>
      <c r="F913" s="27">
        <v>1.9160085325873412E-2</v>
      </c>
      <c r="G913" s="27">
        <v>1.096696020005509E-2</v>
      </c>
      <c r="H913" s="27">
        <v>0.157108209560961</v>
      </c>
      <c r="I913" s="27">
        <v>8.1958218267875083E-2</v>
      </c>
      <c r="J913" s="27">
        <v>3.7943820457553082E-2</v>
      </c>
      <c r="K913" s="27">
        <v>9.8063631737408619E-2</v>
      </c>
      <c r="L913" s="27">
        <v>0.10969500068338137</v>
      </c>
      <c r="M913" s="27">
        <v>5.1521993427876195E-2</v>
      </c>
      <c r="N913" s="27">
        <v>0.15180285369042709</v>
      </c>
      <c r="O913" s="27">
        <v>0</v>
      </c>
      <c r="P913" s="27">
        <v>0</v>
      </c>
      <c r="Q913" s="27">
        <v>0</v>
      </c>
      <c r="R913" s="27">
        <v>0</v>
      </c>
      <c r="S913" s="27">
        <v>0</v>
      </c>
      <c r="T913" s="27">
        <v>0</v>
      </c>
      <c r="U913" s="27">
        <v>0</v>
      </c>
      <c r="V913" s="27">
        <v>0</v>
      </c>
      <c r="W913" s="27">
        <v>0</v>
      </c>
      <c r="X913" s="27">
        <v>0</v>
      </c>
      <c r="Y913" s="27">
        <v>0</v>
      </c>
      <c r="Z913" s="27">
        <v>0</v>
      </c>
      <c r="AA913" s="27">
        <v>0</v>
      </c>
      <c r="AB913" s="27">
        <v>0</v>
      </c>
      <c r="AC913" s="27">
        <v>0</v>
      </c>
      <c r="AD913" s="27">
        <v>0</v>
      </c>
      <c r="AE913" s="27">
        <v>0</v>
      </c>
      <c r="AF913" s="27">
        <v>0</v>
      </c>
      <c r="AG913" s="27">
        <v>0</v>
      </c>
      <c r="AH913" s="27">
        <v>0</v>
      </c>
      <c r="AI913" s="27">
        <v>0</v>
      </c>
      <c r="AK913" s="29">
        <f t="shared" si="14"/>
        <v>1.7060653253707085E-2</v>
      </c>
    </row>
    <row r="914" spans="1:37" x14ac:dyDescent="0.25">
      <c r="A914">
        <v>912</v>
      </c>
      <c r="B914" s="1">
        <v>1.3599999999999999E-2</v>
      </c>
      <c r="C914" s="1">
        <v>-5.1714299788281534E-5</v>
      </c>
      <c r="D914" s="27">
        <v>0.16628072721460591</v>
      </c>
      <c r="E914" s="27">
        <v>0.13232256253370239</v>
      </c>
      <c r="F914" s="27">
        <v>0.12134996156617196</v>
      </c>
      <c r="G914" s="27">
        <v>3.366002491006144E-2</v>
      </c>
      <c r="H914" s="27">
        <v>0.10539860255501253</v>
      </c>
      <c r="I914" s="27">
        <v>0.10737821394568582</v>
      </c>
      <c r="J914" s="27">
        <v>4.0924910160048115E-2</v>
      </c>
      <c r="K914" s="27">
        <v>0.1028947746242129</v>
      </c>
      <c r="L914" s="27">
        <v>8.4113893708869444E-2</v>
      </c>
      <c r="M914" s="27">
        <v>4.2013195595830225E-3</v>
      </c>
      <c r="N914" s="27">
        <v>0.10147500922204634</v>
      </c>
      <c r="O914" s="27">
        <v>0</v>
      </c>
      <c r="P914" s="27">
        <v>0</v>
      </c>
      <c r="Q914" s="27">
        <v>0</v>
      </c>
      <c r="R914" s="27">
        <v>0</v>
      </c>
      <c r="S914" s="27">
        <v>0</v>
      </c>
      <c r="T914" s="27">
        <v>0</v>
      </c>
      <c r="U914" s="27">
        <v>0</v>
      </c>
      <c r="V914" s="27">
        <v>0</v>
      </c>
      <c r="W914" s="27">
        <v>0</v>
      </c>
      <c r="X914" s="27">
        <v>0</v>
      </c>
      <c r="Y914" s="27">
        <v>0</v>
      </c>
      <c r="Z914" s="27">
        <v>0</v>
      </c>
      <c r="AA914" s="27">
        <v>0</v>
      </c>
      <c r="AB914" s="27">
        <v>0</v>
      </c>
      <c r="AC914" s="27">
        <v>0</v>
      </c>
      <c r="AD914" s="27">
        <v>0</v>
      </c>
      <c r="AE914" s="27">
        <v>0</v>
      </c>
      <c r="AF914" s="27">
        <v>0</v>
      </c>
      <c r="AG914" s="27">
        <v>0</v>
      </c>
      <c r="AH914" s="27">
        <v>0</v>
      </c>
      <c r="AI914" s="27">
        <v>0</v>
      </c>
      <c r="AK914" s="29">
        <f t="shared" si="14"/>
        <v>-3.8025220432559952E-3</v>
      </c>
    </row>
    <row r="915" spans="1:37" x14ac:dyDescent="0.25">
      <c r="A915">
        <v>913</v>
      </c>
      <c r="B915" s="1">
        <v>1.24E-2</v>
      </c>
      <c r="C915" s="1">
        <v>3.909027019762472E-4</v>
      </c>
      <c r="D915" s="27">
        <v>4.1474332069398746E-2</v>
      </c>
      <c r="E915" s="27">
        <v>0.13738233532926103</v>
      </c>
      <c r="F915" s="27">
        <v>4.4567963032401382E-2</v>
      </c>
      <c r="G915" s="27">
        <v>0.1143100789964914</v>
      </c>
      <c r="H915" s="27">
        <v>0.17049175921203399</v>
      </c>
      <c r="I915" s="27">
        <v>4.6630764644016665E-2</v>
      </c>
      <c r="J915" s="27">
        <v>0.1418288652970276</v>
      </c>
      <c r="K915" s="27">
        <v>2.6437903657372076E-2</v>
      </c>
      <c r="L915" s="27">
        <v>5.3375461576530822E-2</v>
      </c>
      <c r="M915" s="27">
        <v>3.9645138553487301E-2</v>
      </c>
      <c r="N915" s="27">
        <v>0.18385539763197906</v>
      </c>
      <c r="O915" s="27">
        <v>0</v>
      </c>
      <c r="P915" s="27">
        <v>0</v>
      </c>
      <c r="Q915" s="27">
        <v>0</v>
      </c>
      <c r="R915" s="27">
        <v>0</v>
      </c>
      <c r="S915" s="27">
        <v>0</v>
      </c>
      <c r="T915" s="27">
        <v>0</v>
      </c>
      <c r="U915" s="27">
        <v>0</v>
      </c>
      <c r="V915" s="27">
        <v>0</v>
      </c>
      <c r="W915" s="27">
        <v>0</v>
      </c>
      <c r="X915" s="27">
        <v>0</v>
      </c>
      <c r="Y915" s="27">
        <v>0</v>
      </c>
      <c r="Z915" s="27">
        <v>0</v>
      </c>
      <c r="AA915" s="27">
        <v>0</v>
      </c>
      <c r="AB915" s="27">
        <v>0</v>
      </c>
      <c r="AC915" s="27">
        <v>0</v>
      </c>
      <c r="AD915" s="27">
        <v>0</v>
      </c>
      <c r="AE915" s="27">
        <v>0</v>
      </c>
      <c r="AF915" s="27">
        <v>0</v>
      </c>
      <c r="AG915" s="27">
        <v>0</v>
      </c>
      <c r="AH915" s="27">
        <v>0</v>
      </c>
      <c r="AI915" s="27">
        <v>0</v>
      </c>
      <c r="AK915" s="29">
        <f t="shared" si="14"/>
        <v>3.1524411449697358E-2</v>
      </c>
    </row>
    <row r="916" spans="1:37" x14ac:dyDescent="0.25">
      <c r="A916">
        <v>914</v>
      </c>
      <c r="B916" s="1">
        <v>1.3599999999999999E-2</v>
      </c>
      <c r="C916" s="1">
        <v>-9.8441681364803908E-5</v>
      </c>
      <c r="D916" s="27">
        <v>2.1238232537761428E-2</v>
      </c>
      <c r="E916" s="27">
        <v>0.14070571938004556</v>
      </c>
      <c r="F916" s="27">
        <v>0.1330297320051316</v>
      </c>
      <c r="G916" s="27">
        <v>8.5449456775769594E-2</v>
      </c>
      <c r="H916" s="27">
        <v>4.2475432780076428E-2</v>
      </c>
      <c r="I916" s="27">
        <v>0.10114547386268398</v>
      </c>
      <c r="J916" s="27">
        <v>7.8998420705560776E-2</v>
      </c>
      <c r="K916" s="27">
        <v>0.15493488293640567</v>
      </c>
      <c r="L916" s="27">
        <v>0.10872102449947132</v>
      </c>
      <c r="M916" s="27">
        <v>0.11283259896394293</v>
      </c>
      <c r="N916" s="27">
        <v>2.0469025553150853E-2</v>
      </c>
      <c r="O916" s="27">
        <v>0</v>
      </c>
      <c r="P916" s="27">
        <v>0</v>
      </c>
      <c r="Q916" s="27">
        <v>0</v>
      </c>
      <c r="R916" s="27">
        <v>0</v>
      </c>
      <c r="S916" s="27">
        <v>0</v>
      </c>
      <c r="T916" s="27">
        <v>0</v>
      </c>
      <c r="U916" s="27">
        <v>0</v>
      </c>
      <c r="V916" s="27">
        <v>0</v>
      </c>
      <c r="W916" s="27">
        <v>0</v>
      </c>
      <c r="X916" s="27">
        <v>0</v>
      </c>
      <c r="Y916" s="27">
        <v>0</v>
      </c>
      <c r="Z916" s="27">
        <v>0</v>
      </c>
      <c r="AA916" s="27">
        <v>0</v>
      </c>
      <c r="AB916" s="27">
        <v>0</v>
      </c>
      <c r="AC916" s="27">
        <v>0</v>
      </c>
      <c r="AD916" s="27">
        <v>0</v>
      </c>
      <c r="AE916" s="27">
        <v>0</v>
      </c>
      <c r="AF916" s="27">
        <v>0</v>
      </c>
      <c r="AG916" s="27">
        <v>0</v>
      </c>
      <c r="AH916" s="27">
        <v>0</v>
      </c>
      <c r="AI916" s="27">
        <v>0</v>
      </c>
      <c r="AK916" s="29">
        <f t="shared" si="14"/>
        <v>-7.2383589238826408E-3</v>
      </c>
    </row>
    <row r="917" spans="1:37" x14ac:dyDescent="0.25">
      <c r="A917">
        <v>915</v>
      </c>
      <c r="B917" s="1">
        <v>1.15E-2</v>
      </c>
      <c r="C917" s="1">
        <v>-2.0860241825820499E-4</v>
      </c>
      <c r="D917" s="27">
        <v>0.12898285748624633</v>
      </c>
      <c r="E917" s="27">
        <v>2.3779464956428447E-2</v>
      </c>
      <c r="F917" s="27">
        <v>0.16514738953018013</v>
      </c>
      <c r="G917" s="27">
        <v>0.1922167813965962</v>
      </c>
      <c r="H917" s="27">
        <v>5.4703815844435309E-2</v>
      </c>
      <c r="I917" s="27">
        <v>7.5112644099800299E-2</v>
      </c>
      <c r="J917" s="27">
        <v>5.3846090662664277E-2</v>
      </c>
      <c r="K917" s="27">
        <v>6.887785806801168E-2</v>
      </c>
      <c r="L917" s="27">
        <v>7.5312718339501247E-2</v>
      </c>
      <c r="M917" s="27">
        <v>0.1215502319344338</v>
      </c>
      <c r="N917" s="27">
        <v>4.0470147681702123E-2</v>
      </c>
      <c r="O917" s="27">
        <v>0</v>
      </c>
      <c r="P917" s="27">
        <v>0</v>
      </c>
      <c r="Q917" s="27">
        <v>0</v>
      </c>
      <c r="R917" s="27">
        <v>0</v>
      </c>
      <c r="S917" s="27">
        <v>0</v>
      </c>
      <c r="T917" s="27">
        <v>0</v>
      </c>
      <c r="U917" s="27">
        <v>0</v>
      </c>
      <c r="V917" s="27">
        <v>0</v>
      </c>
      <c r="W917" s="27">
        <v>0</v>
      </c>
      <c r="X917" s="27">
        <v>0</v>
      </c>
      <c r="Y917" s="27">
        <v>0</v>
      </c>
      <c r="Z917" s="27">
        <v>0</v>
      </c>
      <c r="AA917" s="27">
        <v>0</v>
      </c>
      <c r="AB917" s="27">
        <v>0</v>
      </c>
      <c r="AC917" s="27">
        <v>0</v>
      </c>
      <c r="AD917" s="27">
        <v>0</v>
      </c>
      <c r="AE917" s="27">
        <v>0</v>
      </c>
      <c r="AF917" s="27">
        <v>0</v>
      </c>
      <c r="AG917" s="27">
        <v>0</v>
      </c>
      <c r="AH917" s="27">
        <v>0</v>
      </c>
      <c r="AI917" s="27">
        <v>0</v>
      </c>
      <c r="AK917" s="29">
        <f t="shared" si="14"/>
        <v>-1.8139340718104781E-2</v>
      </c>
    </row>
    <row r="918" spans="1:37" x14ac:dyDescent="0.25">
      <c r="A918">
        <v>916</v>
      </c>
      <c r="B918" s="1">
        <v>1.34E-2</v>
      </c>
      <c r="C918" s="1">
        <v>2.185754372312378E-5</v>
      </c>
      <c r="D918" s="27">
        <v>0.15392551480459365</v>
      </c>
      <c r="E918" s="27">
        <v>0.14601293483521224</v>
      </c>
      <c r="F918" s="27">
        <v>2.2873081226522776E-2</v>
      </c>
      <c r="G918" s="27">
        <v>0.15160886135026033</v>
      </c>
      <c r="H918" s="27">
        <v>0.11277933941803581</v>
      </c>
      <c r="I918" s="27">
        <v>5.0285195134700283E-2</v>
      </c>
      <c r="J918" s="27">
        <v>4.678335096301247E-3</v>
      </c>
      <c r="K918" s="27">
        <v>0.11734717904138416</v>
      </c>
      <c r="L918" s="27">
        <v>8.6943504777545547E-3</v>
      </c>
      <c r="M918" s="27">
        <v>0.16206893435098427</v>
      </c>
      <c r="N918" s="27">
        <v>6.9726274264250737E-2</v>
      </c>
      <c r="O918" s="27">
        <v>0</v>
      </c>
      <c r="P918" s="27">
        <v>0</v>
      </c>
      <c r="Q918" s="27">
        <v>0</v>
      </c>
      <c r="R918" s="27">
        <v>0</v>
      </c>
      <c r="S918" s="27">
        <v>0</v>
      </c>
      <c r="T918" s="27">
        <v>0</v>
      </c>
      <c r="U918" s="27">
        <v>0</v>
      </c>
      <c r="V918" s="27">
        <v>0</v>
      </c>
      <c r="W918" s="27">
        <v>0</v>
      </c>
      <c r="X918" s="27">
        <v>0</v>
      </c>
      <c r="Y918" s="27">
        <v>0</v>
      </c>
      <c r="Z918" s="27">
        <v>0</v>
      </c>
      <c r="AA918" s="27">
        <v>0</v>
      </c>
      <c r="AB918" s="27">
        <v>0</v>
      </c>
      <c r="AC918" s="27">
        <v>0</v>
      </c>
      <c r="AD918" s="27">
        <v>0</v>
      </c>
      <c r="AE918" s="27">
        <v>0</v>
      </c>
      <c r="AF918" s="27">
        <v>0</v>
      </c>
      <c r="AG918" s="27">
        <v>0</v>
      </c>
      <c r="AH918" s="27">
        <v>0</v>
      </c>
      <c r="AI918" s="27">
        <v>0</v>
      </c>
      <c r="AK918" s="29">
        <f t="shared" si="14"/>
        <v>1.6311599793375955E-3</v>
      </c>
    </row>
    <row r="919" spans="1:37" x14ac:dyDescent="0.25">
      <c r="A919">
        <v>917</v>
      </c>
      <c r="B919" s="1">
        <v>1.09E-2</v>
      </c>
      <c r="C919" s="1">
        <v>-3.7216855211611798E-5</v>
      </c>
      <c r="D919" s="27">
        <v>0.15846247833717325</v>
      </c>
      <c r="E919" s="27">
        <v>5.6871721152319622E-2</v>
      </c>
      <c r="F919" s="27">
        <v>0.10291045544190515</v>
      </c>
      <c r="G919" s="27">
        <v>0.10039192871213953</v>
      </c>
      <c r="H919" s="27">
        <v>9.5789738909351427E-2</v>
      </c>
      <c r="I919" s="27">
        <v>5.1398246733307604E-2</v>
      </c>
      <c r="J919" s="27">
        <v>0.11587100305661084</v>
      </c>
      <c r="K919" s="27">
        <v>6.4863216818233926E-2</v>
      </c>
      <c r="L919" s="27">
        <v>3.4721316471095734E-2</v>
      </c>
      <c r="M919" s="27">
        <v>0.15147071053916064</v>
      </c>
      <c r="N919" s="27">
        <v>6.7249183828702291E-2</v>
      </c>
      <c r="O919" s="27">
        <v>0</v>
      </c>
      <c r="P919" s="27">
        <v>0</v>
      </c>
      <c r="Q919" s="27">
        <v>0</v>
      </c>
      <c r="R919" s="27">
        <v>0</v>
      </c>
      <c r="S919" s="27">
        <v>0</v>
      </c>
      <c r="T919" s="27">
        <v>0</v>
      </c>
      <c r="U919" s="27">
        <v>0</v>
      </c>
      <c r="V919" s="27">
        <v>0</v>
      </c>
      <c r="W919" s="27">
        <v>0</v>
      </c>
      <c r="X919" s="27">
        <v>0</v>
      </c>
      <c r="Y919" s="27">
        <v>0</v>
      </c>
      <c r="Z919" s="27">
        <v>0</v>
      </c>
      <c r="AA919" s="27">
        <v>0</v>
      </c>
      <c r="AB919" s="27">
        <v>0</v>
      </c>
      <c r="AC919" s="27">
        <v>0</v>
      </c>
      <c r="AD919" s="27">
        <v>0</v>
      </c>
      <c r="AE919" s="27">
        <v>0</v>
      </c>
      <c r="AF919" s="27">
        <v>0</v>
      </c>
      <c r="AG919" s="27">
        <v>0</v>
      </c>
      <c r="AH919" s="27">
        <v>0</v>
      </c>
      <c r="AI919" s="27">
        <v>0</v>
      </c>
      <c r="AK919" s="29">
        <f t="shared" si="14"/>
        <v>-3.4143903863864036E-3</v>
      </c>
    </row>
    <row r="920" spans="1:37" x14ac:dyDescent="0.25">
      <c r="A920">
        <v>918</v>
      </c>
      <c r="B920" s="1">
        <v>9.7000000000000003E-3</v>
      </c>
      <c r="C920" s="1">
        <v>-2.0114603025206271E-5</v>
      </c>
      <c r="D920" s="27">
        <v>0.13977586689538091</v>
      </c>
      <c r="E920" s="27">
        <v>3.0082272107405127E-2</v>
      </c>
      <c r="F920" s="27">
        <v>0.14343946965632945</v>
      </c>
      <c r="G920" s="27">
        <v>0.10739353256090553</v>
      </c>
      <c r="H920" s="27">
        <v>3.6505638777559905E-2</v>
      </c>
      <c r="I920" s="27">
        <v>2.8038003097436471E-2</v>
      </c>
      <c r="J920" s="27">
        <v>9.8998924785933265E-2</v>
      </c>
      <c r="K920" s="27">
        <v>6.3526360247887825E-2</v>
      </c>
      <c r="L920" s="27">
        <v>0.16522568709143848</v>
      </c>
      <c r="M920" s="27">
        <v>0.16352345912622288</v>
      </c>
      <c r="N920" s="27">
        <v>2.3490785653500143E-2</v>
      </c>
      <c r="O920" s="27">
        <v>0</v>
      </c>
      <c r="P920" s="27">
        <v>0</v>
      </c>
      <c r="Q920" s="27">
        <v>0</v>
      </c>
      <c r="R920" s="27">
        <v>0</v>
      </c>
      <c r="S920" s="27">
        <v>0</v>
      </c>
      <c r="T920" s="27">
        <v>0</v>
      </c>
      <c r="U920" s="27">
        <v>0</v>
      </c>
      <c r="V920" s="27">
        <v>0</v>
      </c>
      <c r="W920" s="27">
        <v>0</v>
      </c>
      <c r="X920" s="27">
        <v>0</v>
      </c>
      <c r="Y920" s="27">
        <v>0</v>
      </c>
      <c r="Z920" s="27">
        <v>0</v>
      </c>
      <c r="AA920" s="27">
        <v>0</v>
      </c>
      <c r="AB920" s="27">
        <v>0</v>
      </c>
      <c r="AC920" s="27">
        <v>0</v>
      </c>
      <c r="AD920" s="27">
        <v>0</v>
      </c>
      <c r="AE920" s="27">
        <v>0</v>
      </c>
      <c r="AF920" s="27">
        <v>0</v>
      </c>
      <c r="AG920" s="27">
        <v>0</v>
      </c>
      <c r="AH920" s="27">
        <v>0</v>
      </c>
      <c r="AI920" s="27">
        <v>0</v>
      </c>
      <c r="AK920" s="29">
        <f t="shared" si="14"/>
        <v>-2.0736704149697184E-3</v>
      </c>
    </row>
    <row r="921" spans="1:37" x14ac:dyDescent="0.25">
      <c r="A921">
        <v>919</v>
      </c>
      <c r="B921" s="1">
        <v>1.32E-2</v>
      </c>
      <c r="C921" s="1">
        <v>-3.4896821309338903E-4</v>
      </c>
      <c r="D921" s="27">
        <v>0.14483757386886872</v>
      </c>
      <c r="E921" s="27">
        <v>3.4863437980825404E-2</v>
      </c>
      <c r="F921" s="27">
        <v>4.0739719965084235E-2</v>
      </c>
      <c r="G921" s="27">
        <v>7.5061696667497402E-2</v>
      </c>
      <c r="H921" s="27">
        <v>0.13535581828289386</v>
      </c>
      <c r="I921" s="27">
        <v>0.20562206389514345</v>
      </c>
      <c r="J921" s="27">
        <v>6.3756168509474562E-2</v>
      </c>
      <c r="K921" s="27">
        <v>0.13493886290687077</v>
      </c>
      <c r="L921" s="27">
        <v>3.7560659773978246E-2</v>
      </c>
      <c r="M921" s="27">
        <v>0.10785556818724397</v>
      </c>
      <c r="N921" s="27">
        <v>1.9408429962119347E-2</v>
      </c>
      <c r="O921" s="27">
        <v>0</v>
      </c>
      <c r="P921" s="27">
        <v>0</v>
      </c>
      <c r="Q921" s="27">
        <v>0</v>
      </c>
      <c r="R921" s="27">
        <v>0</v>
      </c>
      <c r="S921" s="27">
        <v>0</v>
      </c>
      <c r="T921" s="27">
        <v>0</v>
      </c>
      <c r="U921" s="27">
        <v>0</v>
      </c>
      <c r="V921" s="27">
        <v>0</v>
      </c>
      <c r="W921" s="27">
        <v>0</v>
      </c>
      <c r="X921" s="27">
        <v>0</v>
      </c>
      <c r="Y921" s="27">
        <v>0</v>
      </c>
      <c r="Z921" s="27">
        <v>0</v>
      </c>
      <c r="AA921" s="27">
        <v>0</v>
      </c>
      <c r="AB921" s="27">
        <v>0</v>
      </c>
      <c r="AC921" s="27">
        <v>0</v>
      </c>
      <c r="AD921" s="27">
        <v>0</v>
      </c>
      <c r="AE921" s="27">
        <v>0</v>
      </c>
      <c r="AF921" s="27">
        <v>0</v>
      </c>
      <c r="AG921" s="27">
        <v>0</v>
      </c>
      <c r="AH921" s="27">
        <v>0</v>
      </c>
      <c r="AI921" s="27">
        <v>0</v>
      </c>
      <c r="AK921" s="29">
        <f t="shared" si="14"/>
        <v>-2.643698584040826E-2</v>
      </c>
    </row>
    <row r="922" spans="1:37" x14ac:dyDescent="0.25">
      <c r="A922">
        <v>920</v>
      </c>
      <c r="B922" s="1">
        <v>1.3899999999999999E-2</v>
      </c>
      <c r="C922" s="1">
        <v>-2.2570491398657502E-5</v>
      </c>
      <c r="D922" s="27">
        <v>6.210024468900549E-2</v>
      </c>
      <c r="E922" s="27">
        <v>0.14033079432318538</v>
      </c>
      <c r="F922" s="27">
        <v>5.6922237823744337E-2</v>
      </c>
      <c r="G922" s="27">
        <v>0.11694783838530702</v>
      </c>
      <c r="H922" s="27">
        <v>8.7710696930701743E-2</v>
      </c>
      <c r="I922" s="27">
        <v>0.11371626819876166</v>
      </c>
      <c r="J922" s="27">
        <v>0.10707940186756608</v>
      </c>
      <c r="K922" s="27">
        <v>0.13438804848146074</v>
      </c>
      <c r="L922" s="27">
        <v>3.4443990982888986E-2</v>
      </c>
      <c r="M922" s="27">
        <v>0.12888879224510946</v>
      </c>
      <c r="N922" s="27">
        <v>1.7471686072269017E-2</v>
      </c>
      <c r="O922" s="27">
        <v>0</v>
      </c>
      <c r="P922" s="27">
        <v>0</v>
      </c>
      <c r="Q922" s="27">
        <v>0</v>
      </c>
      <c r="R922" s="27">
        <v>0</v>
      </c>
      <c r="S922" s="27">
        <v>0</v>
      </c>
      <c r="T922" s="27">
        <v>0</v>
      </c>
      <c r="U922" s="27">
        <v>0</v>
      </c>
      <c r="V922" s="27">
        <v>0</v>
      </c>
      <c r="W922" s="27">
        <v>0</v>
      </c>
      <c r="X922" s="27">
        <v>0</v>
      </c>
      <c r="Y922" s="27">
        <v>0</v>
      </c>
      <c r="Z922" s="27">
        <v>0</v>
      </c>
      <c r="AA922" s="27">
        <v>0</v>
      </c>
      <c r="AB922" s="27">
        <v>0</v>
      </c>
      <c r="AC922" s="27">
        <v>0</v>
      </c>
      <c r="AD922" s="27">
        <v>0</v>
      </c>
      <c r="AE922" s="27">
        <v>0</v>
      </c>
      <c r="AF922" s="27">
        <v>0</v>
      </c>
      <c r="AG922" s="27">
        <v>0</v>
      </c>
      <c r="AH922" s="27">
        <v>0</v>
      </c>
      <c r="AI922" s="27">
        <v>0</v>
      </c>
      <c r="AK922" s="29">
        <f t="shared" si="14"/>
        <v>-1.6237763596156478E-3</v>
      </c>
    </row>
    <row r="923" spans="1:37" x14ac:dyDescent="0.25">
      <c r="A923">
        <v>921</v>
      </c>
      <c r="B923" s="1">
        <v>8.8999999999999999E-3</v>
      </c>
      <c r="C923" s="1">
        <v>1.7069247638054066E-4</v>
      </c>
      <c r="D923" s="27">
        <v>2.3433863428856627E-2</v>
      </c>
      <c r="E923" s="27">
        <v>8.2136832861644207E-2</v>
      </c>
      <c r="F923" s="27">
        <v>0.10187314048349543</v>
      </c>
      <c r="G923" s="27">
        <v>4.2569502033139011E-3</v>
      </c>
      <c r="H923" s="27">
        <v>0.10048707924139134</v>
      </c>
      <c r="I923" s="27">
        <v>0.10628814467295354</v>
      </c>
      <c r="J923" s="27">
        <v>1.9737612952428863E-2</v>
      </c>
      <c r="K923" s="27">
        <v>2.8088473236280991E-2</v>
      </c>
      <c r="L923" s="27">
        <v>0.20493323609494679</v>
      </c>
      <c r="M923" s="27">
        <v>0.17757979969473137</v>
      </c>
      <c r="N923" s="27">
        <v>0.15118486712995713</v>
      </c>
      <c r="O923" s="27">
        <v>0</v>
      </c>
      <c r="P923" s="27">
        <v>0</v>
      </c>
      <c r="Q923" s="27">
        <v>0</v>
      </c>
      <c r="R923" s="27">
        <v>0</v>
      </c>
      <c r="S923" s="27">
        <v>0</v>
      </c>
      <c r="T923" s="27">
        <v>0</v>
      </c>
      <c r="U923" s="27">
        <v>0</v>
      </c>
      <c r="V923" s="27">
        <v>0</v>
      </c>
      <c r="W923" s="27">
        <v>0</v>
      </c>
      <c r="X923" s="27">
        <v>0</v>
      </c>
      <c r="Y923" s="27">
        <v>0</v>
      </c>
      <c r="Z923" s="27">
        <v>0</v>
      </c>
      <c r="AA923" s="27">
        <v>0</v>
      </c>
      <c r="AB923" s="27">
        <v>0</v>
      </c>
      <c r="AC923" s="27">
        <v>0</v>
      </c>
      <c r="AD923" s="27">
        <v>0</v>
      </c>
      <c r="AE923" s="27">
        <v>0</v>
      </c>
      <c r="AF923" s="27">
        <v>0</v>
      </c>
      <c r="AG923" s="27">
        <v>0</v>
      </c>
      <c r="AH923" s="27">
        <v>0</v>
      </c>
      <c r="AI923" s="27">
        <v>0</v>
      </c>
      <c r="AK923" s="29">
        <f t="shared" si="14"/>
        <v>1.9178929930397826E-2</v>
      </c>
    </row>
    <row r="924" spans="1:37" x14ac:dyDescent="0.25">
      <c r="A924">
        <v>922</v>
      </c>
      <c r="B924" s="1">
        <v>1.0500000000000001E-2</v>
      </c>
      <c r="C924" s="1">
        <v>-9.2950049105259365E-6</v>
      </c>
      <c r="D924" s="27">
        <v>1.9776864686295893E-2</v>
      </c>
      <c r="E924" s="27">
        <v>8.7491013341848958E-2</v>
      </c>
      <c r="F924" s="27">
        <v>0.18492280489206783</v>
      </c>
      <c r="G924" s="27">
        <v>0.10060250041175578</v>
      </c>
      <c r="H924" s="27">
        <v>3.3068990929446811E-2</v>
      </c>
      <c r="I924" s="27">
        <v>6.5621392581595587E-3</v>
      </c>
      <c r="J924" s="27">
        <v>7.4121568629513454E-2</v>
      </c>
      <c r="K924" s="27">
        <v>9.3326777655424839E-2</v>
      </c>
      <c r="L924" s="27">
        <v>0.1003305710417529</v>
      </c>
      <c r="M924" s="27">
        <v>0.11406087904388881</v>
      </c>
      <c r="N924" s="27">
        <v>0.18573589010984506</v>
      </c>
      <c r="O924" s="27">
        <v>0</v>
      </c>
      <c r="P924" s="27">
        <v>0</v>
      </c>
      <c r="Q924" s="27">
        <v>0</v>
      </c>
      <c r="R924" s="27">
        <v>0</v>
      </c>
      <c r="S924" s="27">
        <v>0</v>
      </c>
      <c r="T924" s="27">
        <v>0</v>
      </c>
      <c r="U924" s="27">
        <v>0</v>
      </c>
      <c r="V924" s="27">
        <v>0</v>
      </c>
      <c r="W924" s="27">
        <v>0</v>
      </c>
      <c r="X924" s="27">
        <v>0</v>
      </c>
      <c r="Y924" s="27">
        <v>0</v>
      </c>
      <c r="Z924" s="27">
        <v>0</v>
      </c>
      <c r="AA924" s="27">
        <v>0</v>
      </c>
      <c r="AB924" s="27">
        <v>0</v>
      </c>
      <c r="AC924" s="27">
        <v>0</v>
      </c>
      <c r="AD924" s="27">
        <v>0</v>
      </c>
      <c r="AE924" s="27">
        <v>0</v>
      </c>
      <c r="AF924" s="27">
        <v>0</v>
      </c>
      <c r="AG924" s="27">
        <v>0</v>
      </c>
      <c r="AH924" s="27">
        <v>0</v>
      </c>
      <c r="AI924" s="27">
        <v>0</v>
      </c>
      <c r="AK924" s="29">
        <f t="shared" si="14"/>
        <v>-8.85238562907232E-4</v>
      </c>
    </row>
    <row r="925" spans="1:37" x14ac:dyDescent="0.25">
      <c r="A925">
        <v>923</v>
      </c>
      <c r="B925" s="1">
        <v>1.21E-2</v>
      </c>
      <c r="C925" s="1">
        <v>-6.5702064741885249E-5</v>
      </c>
      <c r="D925" s="27">
        <v>6.9344856488888662E-2</v>
      </c>
      <c r="E925" s="27">
        <v>3.9089977769876036E-2</v>
      </c>
      <c r="F925" s="27">
        <v>9.6229647912365768E-2</v>
      </c>
      <c r="G925" s="27">
        <v>0.16387327316590017</v>
      </c>
      <c r="H925" s="27">
        <v>8.9618652892247727E-2</v>
      </c>
      <c r="I925" s="27">
        <v>0.16237502090734771</v>
      </c>
      <c r="J925" s="27">
        <v>0.10829630805080501</v>
      </c>
      <c r="K925" s="27">
        <v>4.6459179228422111E-2</v>
      </c>
      <c r="L925" s="27">
        <v>3.9547864615355643E-2</v>
      </c>
      <c r="M925" s="27">
        <v>2.3330397560772553E-2</v>
      </c>
      <c r="N925" s="27">
        <v>0.16183482140801872</v>
      </c>
      <c r="O925" s="27">
        <v>0</v>
      </c>
      <c r="P925" s="27">
        <v>0</v>
      </c>
      <c r="Q925" s="27">
        <v>0</v>
      </c>
      <c r="R925" s="27">
        <v>0</v>
      </c>
      <c r="S925" s="27">
        <v>0</v>
      </c>
      <c r="T925" s="27">
        <v>0</v>
      </c>
      <c r="U925" s="27">
        <v>0</v>
      </c>
      <c r="V925" s="27">
        <v>0</v>
      </c>
      <c r="W925" s="27">
        <v>0</v>
      </c>
      <c r="X925" s="27">
        <v>0</v>
      </c>
      <c r="Y925" s="27">
        <v>0</v>
      </c>
      <c r="Z925" s="27">
        <v>0</v>
      </c>
      <c r="AA925" s="27">
        <v>0</v>
      </c>
      <c r="AB925" s="27">
        <v>0</v>
      </c>
      <c r="AC925" s="27">
        <v>0</v>
      </c>
      <c r="AD925" s="27">
        <v>0</v>
      </c>
      <c r="AE925" s="27">
        <v>0</v>
      </c>
      <c r="AF925" s="27">
        <v>0</v>
      </c>
      <c r="AG925" s="27">
        <v>0</v>
      </c>
      <c r="AH925" s="27">
        <v>0</v>
      </c>
      <c r="AI925" s="27">
        <v>0</v>
      </c>
      <c r="AK925" s="29">
        <f t="shared" si="14"/>
        <v>-5.4299227059409301E-3</v>
      </c>
    </row>
    <row r="926" spans="1:37" x14ac:dyDescent="0.25">
      <c r="A926">
        <v>924</v>
      </c>
      <c r="B926" s="1">
        <v>1.12E-2</v>
      </c>
      <c r="C926" s="1">
        <v>-3.1775982990896004E-5</v>
      </c>
      <c r="D926" s="27">
        <v>6.6826926061253511E-2</v>
      </c>
      <c r="E926" s="27">
        <v>4.2117318170763508E-2</v>
      </c>
      <c r="F926" s="27">
        <v>3.6728989242131173E-2</v>
      </c>
      <c r="G926" s="27">
        <v>7.2900173511169966E-2</v>
      </c>
      <c r="H926" s="27">
        <v>2.1665561960336671E-2</v>
      </c>
      <c r="I926" s="27">
        <v>0.17990093548908459</v>
      </c>
      <c r="J926" s="27">
        <v>0.20184537707865616</v>
      </c>
      <c r="K926" s="27">
        <v>7.209589378234392E-2</v>
      </c>
      <c r="L926" s="27">
        <v>2.4199375246643087E-2</v>
      </c>
      <c r="M926" s="27">
        <v>0.14723465941805555</v>
      </c>
      <c r="N926" s="27">
        <v>0.13448479003956199</v>
      </c>
      <c r="O926" s="27">
        <v>0</v>
      </c>
      <c r="P926" s="27">
        <v>0</v>
      </c>
      <c r="Q926" s="27">
        <v>0</v>
      </c>
      <c r="R926" s="27">
        <v>0</v>
      </c>
      <c r="S926" s="27">
        <v>0</v>
      </c>
      <c r="T926" s="27">
        <v>0</v>
      </c>
      <c r="U926" s="27">
        <v>0</v>
      </c>
      <c r="V926" s="27">
        <v>0</v>
      </c>
      <c r="W926" s="27">
        <v>0</v>
      </c>
      <c r="X926" s="27">
        <v>0</v>
      </c>
      <c r="Y926" s="27">
        <v>0</v>
      </c>
      <c r="Z926" s="27">
        <v>0</v>
      </c>
      <c r="AA926" s="27">
        <v>0</v>
      </c>
      <c r="AB926" s="27">
        <v>0</v>
      </c>
      <c r="AC926" s="27">
        <v>0</v>
      </c>
      <c r="AD926" s="27">
        <v>0</v>
      </c>
      <c r="AE926" s="27">
        <v>0</v>
      </c>
      <c r="AF926" s="27">
        <v>0</v>
      </c>
      <c r="AG926" s="27">
        <v>0</v>
      </c>
      <c r="AH926" s="27">
        <v>0</v>
      </c>
      <c r="AI926" s="27">
        <v>0</v>
      </c>
      <c r="AK926" s="29">
        <f t="shared" si="14"/>
        <v>-2.8371413384728574E-3</v>
      </c>
    </row>
    <row r="927" spans="1:37" x14ac:dyDescent="0.25">
      <c r="A927">
        <v>925</v>
      </c>
      <c r="B927" s="1">
        <v>1.2200000000000001E-2</v>
      </c>
      <c r="C927" s="1">
        <v>1.0708756678363541E-4</v>
      </c>
      <c r="D927" s="27">
        <v>0.10559526479075651</v>
      </c>
      <c r="E927" s="27">
        <v>0.10475497627091469</v>
      </c>
      <c r="F927" s="27">
        <v>0.12257611708918176</v>
      </c>
      <c r="G927" s="27">
        <v>0.11751426830705257</v>
      </c>
      <c r="H927" s="27">
        <v>0.11959659916606732</v>
      </c>
      <c r="I927" s="27">
        <v>0.10241630809385358</v>
      </c>
      <c r="J927" s="27">
        <v>5.5256919174383752E-2</v>
      </c>
      <c r="K927" s="27">
        <v>4.4354724337369478E-2</v>
      </c>
      <c r="L927" s="27">
        <v>0.13930158916025034</v>
      </c>
      <c r="M927" s="27">
        <v>1.6138898868642587E-2</v>
      </c>
      <c r="N927" s="27">
        <v>7.2494334741527611E-2</v>
      </c>
      <c r="O927" s="27">
        <v>0</v>
      </c>
      <c r="P927" s="27">
        <v>0</v>
      </c>
      <c r="Q927" s="27">
        <v>0</v>
      </c>
      <c r="R927" s="27">
        <v>0</v>
      </c>
      <c r="S927" s="27">
        <v>0</v>
      </c>
      <c r="T927" s="27">
        <v>0</v>
      </c>
      <c r="U927" s="27">
        <v>0</v>
      </c>
      <c r="V927" s="27">
        <v>0</v>
      </c>
      <c r="W927" s="27">
        <v>0</v>
      </c>
      <c r="X927" s="27">
        <v>0</v>
      </c>
      <c r="Y927" s="27">
        <v>0</v>
      </c>
      <c r="Z927" s="27">
        <v>0</v>
      </c>
      <c r="AA927" s="27">
        <v>0</v>
      </c>
      <c r="AB927" s="27">
        <v>0</v>
      </c>
      <c r="AC927" s="27">
        <v>0</v>
      </c>
      <c r="AD927" s="27">
        <v>0</v>
      </c>
      <c r="AE927" s="27">
        <v>0</v>
      </c>
      <c r="AF927" s="27">
        <v>0</v>
      </c>
      <c r="AG927" s="27">
        <v>0</v>
      </c>
      <c r="AH927" s="27">
        <v>0</v>
      </c>
      <c r="AI927" s="27">
        <v>0</v>
      </c>
      <c r="AK927" s="29">
        <f t="shared" si="14"/>
        <v>8.7776694084947052E-3</v>
      </c>
    </row>
    <row r="928" spans="1:37" x14ac:dyDescent="0.25">
      <c r="A928">
        <v>926</v>
      </c>
      <c r="B928" s="1">
        <v>1.09E-2</v>
      </c>
      <c r="C928" s="1">
        <v>7.1528587297465797E-5</v>
      </c>
      <c r="D928" s="27">
        <v>0.10998004267139239</v>
      </c>
      <c r="E928" s="27">
        <v>9.0294774744606329E-2</v>
      </c>
      <c r="F928" s="27">
        <v>9.2626163538775355E-2</v>
      </c>
      <c r="G928" s="27">
        <v>0.14991455134385168</v>
      </c>
      <c r="H928" s="27">
        <v>2.8048986776165914E-2</v>
      </c>
      <c r="I928" s="27">
        <v>7.8523395229465234E-2</v>
      </c>
      <c r="J928" s="27">
        <v>4.2132311286013309E-2</v>
      </c>
      <c r="K928" s="27">
        <v>5.7416548110846607E-2</v>
      </c>
      <c r="L928" s="27">
        <v>0.11951312251129929</v>
      </c>
      <c r="M928" s="27">
        <v>0.1570761268301053</v>
      </c>
      <c r="N928" s="27">
        <v>7.4473976957478552E-2</v>
      </c>
      <c r="O928" s="27">
        <v>0</v>
      </c>
      <c r="P928" s="27">
        <v>0</v>
      </c>
      <c r="Q928" s="27">
        <v>0</v>
      </c>
      <c r="R928" s="27">
        <v>0</v>
      </c>
      <c r="S928" s="27">
        <v>0</v>
      </c>
      <c r="T928" s="27">
        <v>0</v>
      </c>
      <c r="U928" s="27">
        <v>0</v>
      </c>
      <c r="V928" s="27">
        <v>0</v>
      </c>
      <c r="W928" s="27">
        <v>0</v>
      </c>
      <c r="X928" s="27">
        <v>0</v>
      </c>
      <c r="Y928" s="27">
        <v>0</v>
      </c>
      <c r="Z928" s="27">
        <v>0</v>
      </c>
      <c r="AA928" s="27">
        <v>0</v>
      </c>
      <c r="AB928" s="27">
        <v>0</v>
      </c>
      <c r="AC928" s="27">
        <v>0</v>
      </c>
      <c r="AD928" s="27">
        <v>0</v>
      </c>
      <c r="AE928" s="27">
        <v>0</v>
      </c>
      <c r="AF928" s="27">
        <v>0</v>
      </c>
      <c r="AG928" s="27">
        <v>0</v>
      </c>
      <c r="AH928" s="27">
        <v>0</v>
      </c>
      <c r="AI928" s="27">
        <v>0</v>
      </c>
      <c r="AK928" s="29">
        <f t="shared" si="14"/>
        <v>6.5622557153638345E-3</v>
      </c>
    </row>
    <row r="929" spans="1:37" x14ac:dyDescent="0.25">
      <c r="A929">
        <v>927</v>
      </c>
      <c r="B929" s="1">
        <v>1.1599999999999999E-2</v>
      </c>
      <c r="C929" s="1">
        <v>3.9280828498770223E-5</v>
      </c>
      <c r="D929" s="27">
        <v>6.5989138637164005E-2</v>
      </c>
      <c r="E929" s="27">
        <v>0.10513495363464305</v>
      </c>
      <c r="F929" s="27">
        <v>6.0671109143085732E-2</v>
      </c>
      <c r="G929" s="27">
        <v>8.8059532864952494E-2</v>
      </c>
      <c r="H929" s="27">
        <v>7.531832158003457E-2</v>
      </c>
      <c r="I929" s="27">
        <v>6.9987056601800532E-2</v>
      </c>
      <c r="J929" s="27">
        <v>0.10472662984333764</v>
      </c>
      <c r="K929" s="27">
        <v>0.11745148647408313</v>
      </c>
      <c r="L929" s="27">
        <v>8.2150548380776164E-2</v>
      </c>
      <c r="M929" s="27">
        <v>0.12636449791691984</v>
      </c>
      <c r="N929" s="27">
        <v>0.10414672492320269</v>
      </c>
      <c r="O929" s="27">
        <v>0</v>
      </c>
      <c r="P929" s="27">
        <v>0</v>
      </c>
      <c r="Q929" s="27">
        <v>0</v>
      </c>
      <c r="R929" s="27">
        <v>0</v>
      </c>
      <c r="S929" s="27">
        <v>0</v>
      </c>
      <c r="T929" s="27">
        <v>0</v>
      </c>
      <c r="U929" s="27">
        <v>0</v>
      </c>
      <c r="V929" s="27">
        <v>0</v>
      </c>
      <c r="W929" s="27">
        <v>0</v>
      </c>
      <c r="X929" s="27">
        <v>0</v>
      </c>
      <c r="Y929" s="27">
        <v>0</v>
      </c>
      <c r="Z929" s="27">
        <v>0</v>
      </c>
      <c r="AA929" s="27">
        <v>0</v>
      </c>
      <c r="AB929" s="27">
        <v>0</v>
      </c>
      <c r="AC929" s="27">
        <v>0</v>
      </c>
      <c r="AD929" s="27">
        <v>0</v>
      </c>
      <c r="AE929" s="27">
        <v>0</v>
      </c>
      <c r="AF929" s="27">
        <v>0</v>
      </c>
      <c r="AG929" s="27">
        <v>0</v>
      </c>
      <c r="AH929" s="27">
        <v>0</v>
      </c>
      <c r="AI929" s="27">
        <v>0</v>
      </c>
      <c r="AK929" s="29">
        <f t="shared" si="14"/>
        <v>3.3862783188595021E-3</v>
      </c>
    </row>
    <row r="930" spans="1:37" x14ac:dyDescent="0.25">
      <c r="A930">
        <v>928</v>
      </c>
      <c r="B930" s="1">
        <v>1.7299999999999999E-2</v>
      </c>
      <c r="C930" s="1">
        <v>-8.012031607263141E-4</v>
      </c>
      <c r="D930" s="27">
        <v>2.3412455595231974E-2</v>
      </c>
      <c r="E930" s="27">
        <v>3.4818995456121515E-3</v>
      </c>
      <c r="F930" s="27">
        <v>5.9762445602745818E-5</v>
      </c>
      <c r="G930" s="27">
        <v>0.12449614313460972</v>
      </c>
      <c r="H930" s="27">
        <v>6.4452258141577581E-2</v>
      </c>
      <c r="I930" s="27">
        <v>0.28878583624508675</v>
      </c>
      <c r="J930" s="27">
        <v>3.1179603545631995E-2</v>
      </c>
      <c r="K930" s="27">
        <v>0.32167924575948453</v>
      </c>
      <c r="L930" s="27">
        <v>8.9942187553914019E-2</v>
      </c>
      <c r="M930" s="27">
        <v>2.8402676201413467E-2</v>
      </c>
      <c r="N930" s="27">
        <v>2.4107931831835176E-2</v>
      </c>
      <c r="O930" s="27">
        <v>0</v>
      </c>
      <c r="P930" s="27">
        <v>0</v>
      </c>
      <c r="Q930" s="27">
        <v>0</v>
      </c>
      <c r="R930" s="27">
        <v>0</v>
      </c>
      <c r="S930" s="27">
        <v>0</v>
      </c>
      <c r="T930" s="27">
        <v>0</v>
      </c>
      <c r="U930" s="27">
        <v>0</v>
      </c>
      <c r="V930" s="27">
        <v>0</v>
      </c>
      <c r="W930" s="27">
        <v>0</v>
      </c>
      <c r="X930" s="27">
        <v>0</v>
      </c>
      <c r="Y930" s="27">
        <v>0</v>
      </c>
      <c r="Z930" s="27">
        <v>0</v>
      </c>
      <c r="AA930" s="27">
        <v>0</v>
      </c>
      <c r="AB930" s="27">
        <v>0</v>
      </c>
      <c r="AC930" s="27">
        <v>0</v>
      </c>
      <c r="AD930" s="27">
        <v>0</v>
      </c>
      <c r="AE930" s="27">
        <v>0</v>
      </c>
      <c r="AF930" s="27">
        <v>0</v>
      </c>
      <c r="AG930" s="27">
        <v>0</v>
      </c>
      <c r="AH930" s="27">
        <v>0</v>
      </c>
      <c r="AI930" s="27">
        <v>0</v>
      </c>
      <c r="AK930" s="29">
        <f t="shared" si="14"/>
        <v>-4.6312321429266716E-2</v>
      </c>
    </row>
    <row r="931" spans="1:37" x14ac:dyDescent="0.25">
      <c r="A931">
        <v>929</v>
      </c>
      <c r="B931" s="1">
        <v>1.15E-2</v>
      </c>
      <c r="C931" s="1">
        <v>-1.4114722881806573E-5</v>
      </c>
      <c r="D931" s="27">
        <v>4.4913898522713033E-2</v>
      </c>
      <c r="E931" s="27">
        <v>9.6415837887372E-2</v>
      </c>
      <c r="F931" s="27">
        <v>0.15598630480520212</v>
      </c>
      <c r="G931" s="27">
        <v>4.4805890082482612E-2</v>
      </c>
      <c r="H931" s="27">
        <v>0.14203642282644188</v>
      </c>
      <c r="I931" s="27">
        <v>6.4343700785361654E-3</v>
      </c>
      <c r="J931" s="27">
        <v>0.13945443720483783</v>
      </c>
      <c r="K931" s="27">
        <v>0.10905269135283772</v>
      </c>
      <c r="L931" s="27">
        <v>5.9782397175844201E-2</v>
      </c>
      <c r="M931" s="27">
        <v>0.11977848124349755</v>
      </c>
      <c r="N931" s="27">
        <v>8.1339268820234886E-2</v>
      </c>
      <c r="O931" s="27">
        <v>0</v>
      </c>
      <c r="P931" s="27">
        <v>0</v>
      </c>
      <c r="Q931" s="27">
        <v>0</v>
      </c>
      <c r="R931" s="27">
        <v>0</v>
      </c>
      <c r="S931" s="27">
        <v>0</v>
      </c>
      <c r="T931" s="27">
        <v>0</v>
      </c>
      <c r="U931" s="27">
        <v>0</v>
      </c>
      <c r="V931" s="27">
        <v>0</v>
      </c>
      <c r="W931" s="27">
        <v>0</v>
      </c>
      <c r="X931" s="27">
        <v>0</v>
      </c>
      <c r="Y931" s="27">
        <v>0</v>
      </c>
      <c r="Z931" s="27">
        <v>0</v>
      </c>
      <c r="AA931" s="27">
        <v>0</v>
      </c>
      <c r="AB931" s="27">
        <v>0</v>
      </c>
      <c r="AC931" s="27">
        <v>0</v>
      </c>
      <c r="AD931" s="27">
        <v>0</v>
      </c>
      <c r="AE931" s="27">
        <v>0</v>
      </c>
      <c r="AF931" s="27">
        <v>0</v>
      </c>
      <c r="AG931" s="27">
        <v>0</v>
      </c>
      <c r="AH931" s="27">
        <v>0</v>
      </c>
      <c r="AI931" s="27">
        <v>0</v>
      </c>
      <c r="AK931" s="29">
        <f t="shared" si="14"/>
        <v>-1.2273672071136151E-3</v>
      </c>
    </row>
    <row r="932" spans="1:37" x14ac:dyDescent="0.25">
      <c r="A932">
        <v>930</v>
      </c>
      <c r="B932" s="1">
        <v>1.1299999999999999E-2</v>
      </c>
      <c r="C932" s="1">
        <v>2.0525213880842071E-4</v>
      </c>
      <c r="D932" s="27">
        <v>6.6518195184591219E-2</v>
      </c>
      <c r="E932" s="27">
        <v>0.11695591110346684</v>
      </c>
      <c r="F932" s="27">
        <v>0.11562365023439156</v>
      </c>
      <c r="G932" s="27">
        <v>0.15096639717314553</v>
      </c>
      <c r="H932" s="27">
        <v>0.12277231203856258</v>
      </c>
      <c r="I932" s="27">
        <v>3.8199141140099445E-2</v>
      </c>
      <c r="J932" s="27">
        <v>2.7133840294304788E-2</v>
      </c>
      <c r="K932" s="27">
        <v>3.6072943775925938E-2</v>
      </c>
      <c r="L932" s="27">
        <v>0.15596129189426911</v>
      </c>
      <c r="M932" s="27">
        <v>0.1487620127977072</v>
      </c>
      <c r="N932" s="27">
        <v>2.1034304363535754E-2</v>
      </c>
      <c r="O932" s="27">
        <v>0</v>
      </c>
      <c r="P932" s="27">
        <v>0</v>
      </c>
      <c r="Q932" s="27">
        <v>0</v>
      </c>
      <c r="R932" s="27">
        <v>0</v>
      </c>
      <c r="S932" s="27">
        <v>0</v>
      </c>
      <c r="T932" s="27">
        <v>0</v>
      </c>
      <c r="U932" s="27">
        <v>0</v>
      </c>
      <c r="V932" s="27">
        <v>0</v>
      </c>
      <c r="W932" s="27">
        <v>0</v>
      </c>
      <c r="X932" s="27">
        <v>0</v>
      </c>
      <c r="Y932" s="27">
        <v>0</v>
      </c>
      <c r="Z932" s="27">
        <v>0</v>
      </c>
      <c r="AA932" s="27">
        <v>0</v>
      </c>
      <c r="AB932" s="27">
        <v>0</v>
      </c>
      <c r="AC932" s="27">
        <v>0</v>
      </c>
      <c r="AD932" s="27">
        <v>0</v>
      </c>
      <c r="AE932" s="27">
        <v>0</v>
      </c>
      <c r="AF932" s="27">
        <v>0</v>
      </c>
      <c r="AG932" s="27">
        <v>0</v>
      </c>
      <c r="AH932" s="27">
        <v>0</v>
      </c>
      <c r="AI932" s="27">
        <v>0</v>
      </c>
      <c r="AK932" s="29">
        <f t="shared" si="14"/>
        <v>1.8163906089240772E-2</v>
      </c>
    </row>
    <row r="933" spans="1:37" x14ac:dyDescent="0.25">
      <c r="A933">
        <v>931</v>
      </c>
      <c r="B933" s="1">
        <v>1.0999999999999999E-2</v>
      </c>
      <c r="C933" s="1">
        <v>1.302211175713763E-4</v>
      </c>
      <c r="D933" s="27">
        <v>3.0389853664980641E-2</v>
      </c>
      <c r="E933" s="27">
        <v>0.11472397351705219</v>
      </c>
      <c r="F933" s="27">
        <v>8.6613428962578815E-2</v>
      </c>
      <c r="G933" s="27">
        <v>8.948793515854167E-2</v>
      </c>
      <c r="H933" s="27">
        <v>0.12720248257060662</v>
      </c>
      <c r="I933" s="27">
        <v>5.7895982153887131E-2</v>
      </c>
      <c r="J933" s="27">
        <v>7.5058915775727778E-2</v>
      </c>
      <c r="K933" s="27">
        <v>6.2669288629541978E-2</v>
      </c>
      <c r="L933" s="27">
        <v>3.9464477489333592E-2</v>
      </c>
      <c r="M933" s="27">
        <v>0.14104536529135667</v>
      </c>
      <c r="N933" s="27">
        <v>0.17544829678639307</v>
      </c>
      <c r="O933" s="27">
        <v>0</v>
      </c>
      <c r="P933" s="27">
        <v>0</v>
      </c>
      <c r="Q933" s="27">
        <v>0</v>
      </c>
      <c r="R933" s="27">
        <v>0</v>
      </c>
      <c r="S933" s="27">
        <v>0</v>
      </c>
      <c r="T933" s="27">
        <v>0</v>
      </c>
      <c r="U933" s="27">
        <v>0</v>
      </c>
      <c r="V933" s="27">
        <v>0</v>
      </c>
      <c r="W933" s="27">
        <v>0</v>
      </c>
      <c r="X933" s="27">
        <v>0</v>
      </c>
      <c r="Y933" s="27">
        <v>0</v>
      </c>
      <c r="Z933" s="27">
        <v>0</v>
      </c>
      <c r="AA933" s="27">
        <v>0</v>
      </c>
      <c r="AB933" s="27">
        <v>0</v>
      </c>
      <c r="AC933" s="27">
        <v>0</v>
      </c>
      <c r="AD933" s="27">
        <v>0</v>
      </c>
      <c r="AE933" s="27">
        <v>0</v>
      </c>
      <c r="AF933" s="27">
        <v>0</v>
      </c>
      <c r="AG933" s="27">
        <v>0</v>
      </c>
      <c r="AH933" s="27">
        <v>0</v>
      </c>
      <c r="AI933" s="27">
        <v>0</v>
      </c>
      <c r="AK933" s="29">
        <f t="shared" si="14"/>
        <v>1.1838283415579664E-2</v>
      </c>
    </row>
    <row r="934" spans="1:37" x14ac:dyDescent="0.25">
      <c r="A934">
        <v>932</v>
      </c>
      <c r="B934" s="1">
        <v>1.2200000000000001E-2</v>
      </c>
      <c r="C934" s="1">
        <v>3.756029732283115E-5</v>
      </c>
      <c r="D934" s="27">
        <v>8.8843563427749433E-2</v>
      </c>
      <c r="E934" s="27">
        <v>0.13692110781537692</v>
      </c>
      <c r="F934" s="27">
        <v>0.12672350022130047</v>
      </c>
      <c r="G934" s="27">
        <v>6.8766032991863263E-2</v>
      </c>
      <c r="H934" s="27">
        <v>3.9966914905598568E-2</v>
      </c>
      <c r="I934" s="27">
        <v>5.5502061621771535E-2</v>
      </c>
      <c r="J934" s="27">
        <v>5.6378665965356164E-2</v>
      </c>
      <c r="K934" s="27">
        <v>0.10852065924020088</v>
      </c>
      <c r="L934" s="27">
        <v>0.13219275729033228</v>
      </c>
      <c r="M934" s="27">
        <v>0.14618474872043274</v>
      </c>
      <c r="N934" s="27">
        <v>3.9999987800017699E-2</v>
      </c>
      <c r="O934" s="27">
        <v>0</v>
      </c>
      <c r="P934" s="27">
        <v>0</v>
      </c>
      <c r="Q934" s="27">
        <v>0</v>
      </c>
      <c r="R934" s="27">
        <v>0</v>
      </c>
      <c r="S934" s="27">
        <v>0</v>
      </c>
      <c r="T934" s="27">
        <v>0</v>
      </c>
      <c r="U934" s="27">
        <v>0</v>
      </c>
      <c r="V934" s="27">
        <v>0</v>
      </c>
      <c r="W934" s="27">
        <v>0</v>
      </c>
      <c r="X934" s="27">
        <v>0</v>
      </c>
      <c r="Y934" s="27">
        <v>0</v>
      </c>
      <c r="Z934" s="27">
        <v>0</v>
      </c>
      <c r="AA934" s="27">
        <v>0</v>
      </c>
      <c r="AB934" s="27">
        <v>0</v>
      </c>
      <c r="AC934" s="27">
        <v>0</v>
      </c>
      <c r="AD934" s="27">
        <v>0</v>
      </c>
      <c r="AE934" s="27">
        <v>0</v>
      </c>
      <c r="AF934" s="27">
        <v>0</v>
      </c>
      <c r="AG934" s="27">
        <v>0</v>
      </c>
      <c r="AH934" s="27">
        <v>0</v>
      </c>
      <c r="AI934" s="27">
        <v>0</v>
      </c>
      <c r="AK934" s="29">
        <f t="shared" si="14"/>
        <v>3.0787128953140286E-3</v>
      </c>
    </row>
    <row r="935" spans="1:37" x14ac:dyDescent="0.25">
      <c r="A935">
        <v>933</v>
      </c>
      <c r="B935" s="1">
        <v>1.44E-2</v>
      </c>
      <c r="C935" s="1">
        <v>5.5454444396730984E-5</v>
      </c>
      <c r="D935" s="27">
        <v>8.5565542723192584E-2</v>
      </c>
      <c r="E935" s="27">
        <v>0.14764217073930416</v>
      </c>
      <c r="F935" s="27">
        <v>4.2420058080165468E-2</v>
      </c>
      <c r="G935" s="27">
        <v>0.13117487959588872</v>
      </c>
      <c r="H935" s="27">
        <v>7.2739711071031318E-2</v>
      </c>
      <c r="I935" s="27">
        <v>8.0166177408980896E-2</v>
      </c>
      <c r="J935" s="27">
        <v>0.12180492277537677</v>
      </c>
      <c r="K935" s="27">
        <v>0.13612339911811011</v>
      </c>
      <c r="L935" s="27">
        <v>5.3421553741456523E-3</v>
      </c>
      <c r="M935" s="27">
        <v>2.6174443102619946E-2</v>
      </c>
      <c r="N935" s="27">
        <v>0.15084654001118442</v>
      </c>
      <c r="O935" s="27">
        <v>0</v>
      </c>
      <c r="P935" s="27">
        <v>0</v>
      </c>
      <c r="Q935" s="27">
        <v>0</v>
      </c>
      <c r="R935" s="27">
        <v>0</v>
      </c>
      <c r="S935" s="27">
        <v>0</v>
      </c>
      <c r="T935" s="27">
        <v>0</v>
      </c>
      <c r="U935" s="27">
        <v>0</v>
      </c>
      <c r="V935" s="27">
        <v>0</v>
      </c>
      <c r="W935" s="27">
        <v>0</v>
      </c>
      <c r="X935" s="27">
        <v>0</v>
      </c>
      <c r="Y935" s="27">
        <v>0</v>
      </c>
      <c r="Z935" s="27">
        <v>0</v>
      </c>
      <c r="AA935" s="27">
        <v>0</v>
      </c>
      <c r="AB935" s="27">
        <v>0</v>
      </c>
      <c r="AC935" s="27">
        <v>0</v>
      </c>
      <c r="AD935" s="27">
        <v>0</v>
      </c>
      <c r="AE935" s="27">
        <v>0</v>
      </c>
      <c r="AF935" s="27">
        <v>0</v>
      </c>
      <c r="AG935" s="27">
        <v>0</v>
      </c>
      <c r="AH935" s="27">
        <v>0</v>
      </c>
      <c r="AI935" s="27">
        <v>0</v>
      </c>
      <c r="AK935" s="29">
        <f t="shared" si="14"/>
        <v>3.8510030831063182E-3</v>
      </c>
    </row>
    <row r="936" spans="1:37" x14ac:dyDescent="0.25">
      <c r="A936">
        <v>934</v>
      </c>
      <c r="B936" s="1">
        <v>1.24E-2</v>
      </c>
      <c r="C936" s="1">
        <v>1.8383801723902336E-4</v>
      </c>
      <c r="D936" s="27">
        <v>9.977959639248267E-2</v>
      </c>
      <c r="E936" s="27">
        <v>0.11583564601478942</v>
      </c>
      <c r="F936" s="27">
        <v>0.12402014439877881</v>
      </c>
      <c r="G936" s="27">
        <v>0.14827750097290143</v>
      </c>
      <c r="H936" s="27">
        <v>2.5974783333217893E-3</v>
      </c>
      <c r="I936" s="27">
        <v>8.9449189443503163E-2</v>
      </c>
      <c r="J936" s="27">
        <v>0.12689956955505899</v>
      </c>
      <c r="K936" s="27">
        <v>4.1964955720422824E-2</v>
      </c>
      <c r="L936" s="27">
        <v>0.13569547372223686</v>
      </c>
      <c r="M936" s="27">
        <v>7.3899073244505287E-2</v>
      </c>
      <c r="N936" s="27">
        <v>4.1581372201998805E-2</v>
      </c>
      <c r="O936" s="27">
        <v>0</v>
      </c>
      <c r="P936" s="27">
        <v>0</v>
      </c>
      <c r="Q936" s="27">
        <v>0</v>
      </c>
      <c r="R936" s="27">
        <v>0</v>
      </c>
      <c r="S936" s="27">
        <v>0</v>
      </c>
      <c r="T936" s="27">
        <v>0</v>
      </c>
      <c r="U936" s="27">
        <v>0</v>
      </c>
      <c r="V936" s="27">
        <v>0</v>
      </c>
      <c r="W936" s="27">
        <v>0</v>
      </c>
      <c r="X936" s="27">
        <v>0</v>
      </c>
      <c r="Y936" s="27">
        <v>0</v>
      </c>
      <c r="Z936" s="27">
        <v>0</v>
      </c>
      <c r="AA936" s="27">
        <v>0</v>
      </c>
      <c r="AB936" s="27">
        <v>0</v>
      </c>
      <c r="AC936" s="27">
        <v>0</v>
      </c>
      <c r="AD936" s="27">
        <v>0</v>
      </c>
      <c r="AE936" s="27">
        <v>0</v>
      </c>
      <c r="AF936" s="27">
        <v>0</v>
      </c>
      <c r="AG936" s="27">
        <v>0</v>
      </c>
      <c r="AH936" s="27">
        <v>0</v>
      </c>
      <c r="AI936" s="27">
        <v>0</v>
      </c>
      <c r="AK936" s="29">
        <f t="shared" si="14"/>
        <v>1.4825646551534143E-2</v>
      </c>
    </row>
    <row r="937" spans="1:37" x14ac:dyDescent="0.25">
      <c r="A937">
        <v>935</v>
      </c>
      <c r="B937" s="1">
        <v>1.26E-2</v>
      </c>
      <c r="C937" s="1">
        <v>-2.9229116656255674E-4</v>
      </c>
      <c r="D937" s="27">
        <v>4.8457777380732169E-2</v>
      </c>
      <c r="E937" s="27">
        <v>3.3981710984174851E-2</v>
      </c>
      <c r="F937" s="27">
        <v>8.6763122823621058E-2</v>
      </c>
      <c r="G937" s="27">
        <v>1.7519887739551418E-2</v>
      </c>
      <c r="H937" s="27">
        <v>7.4072885914465064E-2</v>
      </c>
      <c r="I937" s="27">
        <v>0.13612059792645148</v>
      </c>
      <c r="J937" s="27">
        <v>0.16570916377573139</v>
      </c>
      <c r="K937" s="27">
        <v>0.1936448214342798</v>
      </c>
      <c r="L937" s="27">
        <v>0.12005245791071338</v>
      </c>
      <c r="M937" s="27">
        <v>3.7080869415226439E-2</v>
      </c>
      <c r="N937" s="27">
        <v>8.6596704695052942E-2</v>
      </c>
      <c r="O937" s="27">
        <v>0</v>
      </c>
      <c r="P937" s="27">
        <v>0</v>
      </c>
      <c r="Q937" s="27">
        <v>0</v>
      </c>
      <c r="R937" s="27">
        <v>0</v>
      </c>
      <c r="S937" s="27">
        <v>0</v>
      </c>
      <c r="T937" s="27">
        <v>0</v>
      </c>
      <c r="U937" s="27">
        <v>0</v>
      </c>
      <c r="V937" s="27">
        <v>0</v>
      </c>
      <c r="W937" s="27">
        <v>0</v>
      </c>
      <c r="X937" s="27">
        <v>0</v>
      </c>
      <c r="Y937" s="27">
        <v>0</v>
      </c>
      <c r="Z937" s="27">
        <v>0</v>
      </c>
      <c r="AA937" s="27">
        <v>0</v>
      </c>
      <c r="AB937" s="27">
        <v>0</v>
      </c>
      <c r="AC937" s="27">
        <v>0</v>
      </c>
      <c r="AD937" s="27">
        <v>0</v>
      </c>
      <c r="AE937" s="27">
        <v>0</v>
      </c>
      <c r="AF937" s="27">
        <v>0</v>
      </c>
      <c r="AG937" s="27">
        <v>0</v>
      </c>
      <c r="AH937" s="27">
        <v>0</v>
      </c>
      <c r="AI937" s="27">
        <v>0</v>
      </c>
      <c r="AK937" s="29">
        <f t="shared" si="14"/>
        <v>-2.3197711631948947E-2</v>
      </c>
    </row>
    <row r="938" spans="1:37" x14ac:dyDescent="0.25">
      <c r="A938">
        <v>936</v>
      </c>
      <c r="B938" s="1">
        <v>1.0999999999999999E-2</v>
      </c>
      <c r="C938" s="1">
        <v>-1.4918406938684874E-4</v>
      </c>
      <c r="D938" s="27">
        <v>1.299747324907116E-2</v>
      </c>
      <c r="E938" s="27">
        <v>2.6560814979174421E-2</v>
      </c>
      <c r="F938" s="27">
        <v>5.2331108461244107E-2</v>
      </c>
      <c r="G938" s="27">
        <v>0.17318895799638473</v>
      </c>
      <c r="H938" s="27">
        <v>0.16640715961784427</v>
      </c>
      <c r="I938" s="27">
        <v>7.8400384515669039E-2</v>
      </c>
      <c r="J938" s="27">
        <v>3.8011826917969463E-2</v>
      </c>
      <c r="K938" s="27">
        <v>0.13651273954315643</v>
      </c>
      <c r="L938" s="27">
        <v>0.14206178537061864</v>
      </c>
      <c r="M938" s="27">
        <v>0.15311290482838008</v>
      </c>
      <c r="N938" s="27">
        <v>2.0414844520487651E-2</v>
      </c>
      <c r="O938" s="27">
        <v>0</v>
      </c>
      <c r="P938" s="27">
        <v>0</v>
      </c>
      <c r="Q938" s="27">
        <v>0</v>
      </c>
      <c r="R938" s="27">
        <v>0</v>
      </c>
      <c r="S938" s="27">
        <v>0</v>
      </c>
      <c r="T938" s="27">
        <v>0</v>
      </c>
      <c r="U938" s="27">
        <v>0</v>
      </c>
      <c r="V938" s="27">
        <v>0</v>
      </c>
      <c r="W938" s="27">
        <v>0</v>
      </c>
      <c r="X938" s="27">
        <v>0</v>
      </c>
      <c r="Y938" s="27">
        <v>0</v>
      </c>
      <c r="Z938" s="27">
        <v>0</v>
      </c>
      <c r="AA938" s="27">
        <v>0</v>
      </c>
      <c r="AB938" s="27">
        <v>0</v>
      </c>
      <c r="AC938" s="27">
        <v>0</v>
      </c>
      <c r="AD938" s="27">
        <v>0</v>
      </c>
      <c r="AE938" s="27">
        <v>0</v>
      </c>
      <c r="AF938" s="27">
        <v>0</v>
      </c>
      <c r="AG938" s="27">
        <v>0</v>
      </c>
      <c r="AH938" s="27">
        <v>0</v>
      </c>
      <c r="AI938" s="27">
        <v>0</v>
      </c>
      <c r="AK938" s="29">
        <f t="shared" si="14"/>
        <v>-1.3562188126077158E-2</v>
      </c>
    </row>
    <row r="939" spans="1:37" x14ac:dyDescent="0.25">
      <c r="A939">
        <v>937</v>
      </c>
      <c r="B939" s="1">
        <v>1.17E-2</v>
      </c>
      <c r="C939" s="1">
        <v>-2.9336466200729712E-5</v>
      </c>
      <c r="D939" s="27">
        <v>0.13552355580536402</v>
      </c>
      <c r="E939" s="27">
        <v>9.3655317545776745E-2</v>
      </c>
      <c r="F939" s="27">
        <v>0.10813800024192773</v>
      </c>
      <c r="G939" s="27">
        <v>5.8362352470147184E-2</v>
      </c>
      <c r="H939" s="27">
        <v>4.8222458466996153E-2</v>
      </c>
      <c r="I939" s="27">
        <v>0.12248026635516283</v>
      </c>
      <c r="J939" s="27">
        <v>0.10791334308068717</v>
      </c>
      <c r="K939" s="27">
        <v>6.5444083193992683E-2</v>
      </c>
      <c r="L939" s="27">
        <v>5.3568574342347505E-2</v>
      </c>
      <c r="M939" s="27">
        <v>0.14890931294390911</v>
      </c>
      <c r="N939" s="27">
        <v>5.7782735553688881E-2</v>
      </c>
      <c r="O939" s="27">
        <v>0</v>
      </c>
      <c r="P939" s="27">
        <v>0</v>
      </c>
      <c r="Q939" s="27">
        <v>0</v>
      </c>
      <c r="R939" s="27">
        <v>0</v>
      </c>
      <c r="S939" s="27">
        <v>0</v>
      </c>
      <c r="T939" s="27">
        <v>0</v>
      </c>
      <c r="U939" s="27">
        <v>0</v>
      </c>
      <c r="V939" s="27">
        <v>0</v>
      </c>
      <c r="W939" s="27">
        <v>0</v>
      </c>
      <c r="X939" s="27">
        <v>0</v>
      </c>
      <c r="Y939" s="27">
        <v>0</v>
      </c>
      <c r="Z939" s="27">
        <v>0</v>
      </c>
      <c r="AA939" s="27">
        <v>0</v>
      </c>
      <c r="AB939" s="27">
        <v>0</v>
      </c>
      <c r="AC939" s="27">
        <v>0</v>
      </c>
      <c r="AD939" s="27">
        <v>0</v>
      </c>
      <c r="AE939" s="27">
        <v>0</v>
      </c>
      <c r="AF939" s="27">
        <v>0</v>
      </c>
      <c r="AG939" s="27">
        <v>0</v>
      </c>
      <c r="AH939" s="27">
        <v>0</v>
      </c>
      <c r="AI939" s="27">
        <v>0</v>
      </c>
      <c r="AK939" s="29">
        <f t="shared" si="14"/>
        <v>-2.507390273566642E-3</v>
      </c>
    </row>
    <row r="940" spans="1:37" x14ac:dyDescent="0.25">
      <c r="A940">
        <v>938</v>
      </c>
      <c r="B940" s="1">
        <v>1.26E-2</v>
      </c>
      <c r="C940" s="1">
        <v>-2.2558054718423105E-4</v>
      </c>
      <c r="D940" s="27">
        <v>1.3479395832973076E-2</v>
      </c>
      <c r="E940" s="27">
        <v>9.2000425705123706E-2</v>
      </c>
      <c r="F940" s="27">
        <v>0.15370619960697382</v>
      </c>
      <c r="G940" s="27">
        <v>8.6022921044494979E-2</v>
      </c>
      <c r="H940" s="27">
        <v>0.16330901700596001</v>
      </c>
      <c r="I940" s="27">
        <v>8.292385736450085E-2</v>
      </c>
      <c r="J940" s="27">
        <v>4.8620197534602498E-2</v>
      </c>
      <c r="K940" s="27">
        <v>0.14457581082844959</v>
      </c>
      <c r="L940" s="27">
        <v>4.7283353463329583E-2</v>
      </c>
      <c r="M940" s="27">
        <v>5.8444219017917E-2</v>
      </c>
      <c r="N940" s="27">
        <v>0.1096346025956748</v>
      </c>
      <c r="O940" s="27">
        <v>0</v>
      </c>
      <c r="P940" s="27">
        <v>0</v>
      </c>
      <c r="Q940" s="27">
        <v>0</v>
      </c>
      <c r="R940" s="27">
        <v>0</v>
      </c>
      <c r="S940" s="27">
        <v>0</v>
      </c>
      <c r="T940" s="27">
        <v>0</v>
      </c>
      <c r="U940" s="27">
        <v>0</v>
      </c>
      <c r="V940" s="27">
        <v>0</v>
      </c>
      <c r="W940" s="27">
        <v>0</v>
      </c>
      <c r="X940" s="27">
        <v>0</v>
      </c>
      <c r="Y940" s="27">
        <v>0</v>
      </c>
      <c r="Z940" s="27">
        <v>0</v>
      </c>
      <c r="AA940" s="27">
        <v>0</v>
      </c>
      <c r="AB940" s="27">
        <v>0</v>
      </c>
      <c r="AC940" s="27">
        <v>0</v>
      </c>
      <c r="AD940" s="27">
        <v>0</v>
      </c>
      <c r="AE940" s="27">
        <v>0</v>
      </c>
      <c r="AF940" s="27">
        <v>0</v>
      </c>
      <c r="AG940" s="27">
        <v>0</v>
      </c>
      <c r="AH940" s="27">
        <v>0</v>
      </c>
      <c r="AI940" s="27">
        <v>0</v>
      </c>
      <c r="AK940" s="29">
        <f t="shared" si="14"/>
        <v>-1.7903218030494529E-2</v>
      </c>
    </row>
    <row r="941" spans="1:37" x14ac:dyDescent="0.25">
      <c r="A941">
        <v>939</v>
      </c>
      <c r="B941" s="1">
        <v>9.9000000000000008E-3</v>
      </c>
      <c r="C941" s="1">
        <v>1.4562352964014809E-4</v>
      </c>
      <c r="D941" s="27">
        <v>0.14345688084221439</v>
      </c>
      <c r="E941" s="27">
        <v>2.6437661626540217E-2</v>
      </c>
      <c r="F941" s="27">
        <v>2.6627555381166148E-2</v>
      </c>
      <c r="G941" s="27">
        <v>7.0615585107185422E-2</v>
      </c>
      <c r="H941" s="27">
        <v>8.4012219105224606E-2</v>
      </c>
      <c r="I941" s="27">
        <v>6.2698211940643317E-2</v>
      </c>
      <c r="J941" s="27">
        <v>0.16319822734681419</v>
      </c>
      <c r="K941" s="27">
        <v>7.1029143506151346E-2</v>
      </c>
      <c r="L941" s="27">
        <v>0.19800002233472466</v>
      </c>
      <c r="M941" s="27">
        <v>0.11987538971155233</v>
      </c>
      <c r="N941" s="27">
        <v>3.404910309778348E-2</v>
      </c>
      <c r="O941" s="27">
        <v>0</v>
      </c>
      <c r="P941" s="27">
        <v>0</v>
      </c>
      <c r="Q941" s="27">
        <v>0</v>
      </c>
      <c r="R941" s="27">
        <v>0</v>
      </c>
      <c r="S941" s="27">
        <v>0</v>
      </c>
      <c r="T941" s="27">
        <v>0</v>
      </c>
      <c r="U941" s="27">
        <v>0</v>
      </c>
      <c r="V941" s="27">
        <v>0</v>
      </c>
      <c r="W941" s="27">
        <v>0</v>
      </c>
      <c r="X941" s="27">
        <v>0</v>
      </c>
      <c r="Y941" s="27">
        <v>0</v>
      </c>
      <c r="Z941" s="27">
        <v>0</v>
      </c>
      <c r="AA941" s="27">
        <v>0</v>
      </c>
      <c r="AB941" s="27">
        <v>0</v>
      </c>
      <c r="AC941" s="27">
        <v>0</v>
      </c>
      <c r="AD941" s="27">
        <v>0</v>
      </c>
      <c r="AE941" s="27">
        <v>0</v>
      </c>
      <c r="AF941" s="27">
        <v>0</v>
      </c>
      <c r="AG941" s="27">
        <v>0</v>
      </c>
      <c r="AH941" s="27">
        <v>0</v>
      </c>
      <c r="AI941" s="27">
        <v>0</v>
      </c>
      <c r="AK941" s="29">
        <f t="shared" si="14"/>
        <v>1.4709447438398795E-2</v>
      </c>
    </row>
    <row r="942" spans="1:37" x14ac:dyDescent="0.25">
      <c r="A942">
        <v>940</v>
      </c>
      <c r="B942" s="1">
        <v>9.7999999999999997E-3</v>
      </c>
      <c r="C942" s="1">
        <v>2.5918379411878003E-4</v>
      </c>
      <c r="D942" s="27">
        <v>4.9513885776023746E-2</v>
      </c>
      <c r="E942" s="27">
        <v>7.3312773691239258E-2</v>
      </c>
      <c r="F942" s="27">
        <v>3.6985821052282659E-2</v>
      </c>
      <c r="G942" s="27">
        <v>6.9085106484010256E-2</v>
      </c>
      <c r="H942" s="27">
        <v>0.16727029102377852</v>
      </c>
      <c r="I942" s="27">
        <v>5.9115888099767595E-2</v>
      </c>
      <c r="J942" s="27">
        <v>0.1402339058223713</v>
      </c>
      <c r="K942" s="27">
        <v>3.651416384364025E-2</v>
      </c>
      <c r="L942" s="27">
        <v>0.11951366557306575</v>
      </c>
      <c r="M942" s="27">
        <v>0.1585045744529103</v>
      </c>
      <c r="N942" s="27">
        <v>8.9949924180910273E-2</v>
      </c>
      <c r="O942" s="27">
        <v>0</v>
      </c>
      <c r="P942" s="27">
        <v>0</v>
      </c>
      <c r="Q942" s="27">
        <v>0</v>
      </c>
      <c r="R942" s="27">
        <v>0</v>
      </c>
      <c r="S942" s="27">
        <v>0</v>
      </c>
      <c r="T942" s="27">
        <v>0</v>
      </c>
      <c r="U942" s="27">
        <v>0</v>
      </c>
      <c r="V942" s="27">
        <v>0</v>
      </c>
      <c r="W942" s="27">
        <v>0</v>
      </c>
      <c r="X942" s="27">
        <v>0</v>
      </c>
      <c r="Y942" s="27">
        <v>0</v>
      </c>
      <c r="Z942" s="27">
        <v>0</v>
      </c>
      <c r="AA942" s="27">
        <v>0</v>
      </c>
      <c r="AB942" s="27">
        <v>0</v>
      </c>
      <c r="AC942" s="27">
        <v>0</v>
      </c>
      <c r="AD942" s="27">
        <v>0</v>
      </c>
      <c r="AE942" s="27">
        <v>0</v>
      </c>
      <c r="AF942" s="27">
        <v>0</v>
      </c>
      <c r="AG942" s="27">
        <v>0</v>
      </c>
      <c r="AH942" s="27">
        <v>0</v>
      </c>
      <c r="AI942" s="27">
        <v>0</v>
      </c>
      <c r="AK942" s="29">
        <f t="shared" si="14"/>
        <v>2.6447325930487757E-2</v>
      </c>
    </row>
    <row r="943" spans="1:37" x14ac:dyDescent="0.25">
      <c r="A943">
        <v>941</v>
      </c>
      <c r="B943" s="1">
        <v>1.21E-2</v>
      </c>
      <c r="C943" s="1">
        <v>1.6626959106607353E-4</v>
      </c>
      <c r="D943" s="27">
        <v>0.13018270438894414</v>
      </c>
      <c r="E943" s="27">
        <v>0.11852809672303069</v>
      </c>
      <c r="F943" s="27">
        <v>3.6068047541420241E-2</v>
      </c>
      <c r="G943" s="27">
        <v>0.12915438133364157</v>
      </c>
      <c r="H943" s="27">
        <v>6.4092321973095445E-2</v>
      </c>
      <c r="I943" s="27">
        <v>1.9328619899598064E-2</v>
      </c>
      <c r="J943" s="27">
        <v>9.3945478387596967E-2</v>
      </c>
      <c r="K943" s="27">
        <v>0.11282634983310953</v>
      </c>
      <c r="L943" s="27">
        <v>0.12027045167992373</v>
      </c>
      <c r="M943" s="27">
        <v>8.493065950064782E-2</v>
      </c>
      <c r="N943" s="27">
        <v>9.0672888738991889E-2</v>
      </c>
      <c r="O943" s="27">
        <v>0</v>
      </c>
      <c r="P943" s="27">
        <v>0</v>
      </c>
      <c r="Q943" s="27">
        <v>0</v>
      </c>
      <c r="R943" s="27">
        <v>0</v>
      </c>
      <c r="S943" s="27">
        <v>0</v>
      </c>
      <c r="T943" s="27">
        <v>0</v>
      </c>
      <c r="U943" s="27">
        <v>0</v>
      </c>
      <c r="V943" s="27">
        <v>0</v>
      </c>
      <c r="W943" s="27">
        <v>0</v>
      </c>
      <c r="X943" s="27">
        <v>0</v>
      </c>
      <c r="Y943" s="27">
        <v>0</v>
      </c>
      <c r="Z943" s="27">
        <v>0</v>
      </c>
      <c r="AA943" s="27">
        <v>0</v>
      </c>
      <c r="AB943" s="27">
        <v>0</v>
      </c>
      <c r="AC943" s="27">
        <v>0</v>
      </c>
      <c r="AD943" s="27">
        <v>0</v>
      </c>
      <c r="AE943" s="27">
        <v>0</v>
      </c>
      <c r="AF943" s="27">
        <v>0</v>
      </c>
      <c r="AG943" s="27">
        <v>0</v>
      </c>
      <c r="AH943" s="27">
        <v>0</v>
      </c>
      <c r="AI943" s="27">
        <v>0</v>
      </c>
      <c r="AK943" s="29">
        <f t="shared" si="14"/>
        <v>1.3741288517857317E-2</v>
      </c>
    </row>
    <row r="944" spans="1:37" x14ac:dyDescent="0.25">
      <c r="A944">
        <v>942</v>
      </c>
      <c r="B944" s="1">
        <v>1.26E-2</v>
      </c>
      <c r="C944" s="1">
        <v>-1.2876154795457177E-4</v>
      </c>
      <c r="D944" s="27">
        <v>3.7263060708383935E-2</v>
      </c>
      <c r="E944" s="27">
        <v>5.7606286546227879E-4</v>
      </c>
      <c r="F944" s="27">
        <v>1.1196181867032407E-2</v>
      </c>
      <c r="G944" s="27">
        <v>0.15577166674478013</v>
      </c>
      <c r="H944" s="27">
        <v>0.1817825503081523</v>
      </c>
      <c r="I944" s="27">
        <v>6.3418252115347087E-2</v>
      </c>
      <c r="J944" s="27">
        <v>0.17823861940340685</v>
      </c>
      <c r="K944" s="27">
        <v>0.1790524189786174</v>
      </c>
      <c r="L944" s="27">
        <v>0.14587208950421074</v>
      </c>
      <c r="M944" s="27">
        <v>3.3308326795633086E-2</v>
      </c>
      <c r="N944" s="27">
        <v>1.3520770708973917E-2</v>
      </c>
      <c r="O944" s="27">
        <v>0</v>
      </c>
      <c r="P944" s="27">
        <v>0</v>
      </c>
      <c r="Q944" s="27">
        <v>0</v>
      </c>
      <c r="R944" s="27">
        <v>0</v>
      </c>
      <c r="S944" s="27">
        <v>0</v>
      </c>
      <c r="T944" s="27">
        <v>0</v>
      </c>
      <c r="U944" s="27">
        <v>0</v>
      </c>
      <c r="V944" s="27">
        <v>0</v>
      </c>
      <c r="W944" s="27">
        <v>0</v>
      </c>
      <c r="X944" s="27">
        <v>0</v>
      </c>
      <c r="Y944" s="27">
        <v>0</v>
      </c>
      <c r="Z944" s="27">
        <v>0</v>
      </c>
      <c r="AA944" s="27">
        <v>0</v>
      </c>
      <c r="AB944" s="27">
        <v>0</v>
      </c>
      <c r="AC944" s="27">
        <v>0</v>
      </c>
      <c r="AD944" s="27">
        <v>0</v>
      </c>
      <c r="AE944" s="27">
        <v>0</v>
      </c>
      <c r="AF944" s="27">
        <v>0</v>
      </c>
      <c r="AG944" s="27">
        <v>0</v>
      </c>
      <c r="AH944" s="27">
        <v>0</v>
      </c>
      <c r="AI944" s="27">
        <v>0</v>
      </c>
      <c r="AK944" s="29">
        <f t="shared" si="14"/>
        <v>-1.0219170472585061E-2</v>
      </c>
    </row>
    <row r="945" spans="1:37" x14ac:dyDescent="0.25">
      <c r="A945">
        <v>943</v>
      </c>
      <c r="B945" s="1">
        <v>1.04E-2</v>
      </c>
      <c r="C945" s="1">
        <v>-1.05037192182671E-4</v>
      </c>
      <c r="D945" s="27">
        <v>0.16776022778496705</v>
      </c>
      <c r="E945" s="27">
        <v>2.6827448984313138E-2</v>
      </c>
      <c r="F945" s="27">
        <v>8.7890623188518452E-2</v>
      </c>
      <c r="G945" s="27">
        <v>1.1414157365742824E-2</v>
      </c>
      <c r="H945" s="27">
        <v>5.7622788414751699E-2</v>
      </c>
      <c r="I945" s="27">
        <v>4.9892124824962643E-2</v>
      </c>
      <c r="J945" s="27">
        <v>0.12270395645738355</v>
      </c>
      <c r="K945" s="27">
        <v>0.12276270061317132</v>
      </c>
      <c r="L945" s="27">
        <v>0.13235805134899309</v>
      </c>
      <c r="M945" s="27">
        <v>6.8767546437223062E-2</v>
      </c>
      <c r="N945" s="27">
        <v>0.15200037457997312</v>
      </c>
      <c r="O945" s="27">
        <v>0</v>
      </c>
      <c r="P945" s="27">
        <v>0</v>
      </c>
      <c r="Q945" s="27">
        <v>0</v>
      </c>
      <c r="R945" s="27">
        <v>0</v>
      </c>
      <c r="S945" s="27">
        <v>0</v>
      </c>
      <c r="T945" s="27">
        <v>0</v>
      </c>
      <c r="U945" s="27">
        <v>0</v>
      </c>
      <c r="V945" s="27">
        <v>0</v>
      </c>
      <c r="W945" s="27">
        <v>0</v>
      </c>
      <c r="X945" s="27">
        <v>0</v>
      </c>
      <c r="Y945" s="27">
        <v>0</v>
      </c>
      <c r="Z945" s="27">
        <v>0</v>
      </c>
      <c r="AA945" s="27">
        <v>0</v>
      </c>
      <c r="AB945" s="27">
        <v>0</v>
      </c>
      <c r="AC945" s="27">
        <v>0</v>
      </c>
      <c r="AD945" s="27">
        <v>0</v>
      </c>
      <c r="AE945" s="27">
        <v>0</v>
      </c>
      <c r="AF945" s="27">
        <v>0</v>
      </c>
      <c r="AG945" s="27">
        <v>0</v>
      </c>
      <c r="AH945" s="27">
        <v>0</v>
      </c>
      <c r="AI945" s="27">
        <v>0</v>
      </c>
      <c r="AK945" s="29">
        <f t="shared" si="14"/>
        <v>-1.009973001756452E-2</v>
      </c>
    </row>
    <row r="946" spans="1:37" x14ac:dyDescent="0.25">
      <c r="A946">
        <v>944</v>
      </c>
      <c r="B946" s="1">
        <v>1.17E-2</v>
      </c>
      <c r="C946" s="1">
        <v>-2.3194994287101175E-4</v>
      </c>
      <c r="D946" s="27">
        <v>1.9695881250826278E-2</v>
      </c>
      <c r="E946" s="27">
        <v>1.321548225835038E-2</v>
      </c>
      <c r="F946" s="27">
        <v>0.16653624406306677</v>
      </c>
      <c r="G946" s="27">
        <v>0.14210330730221321</v>
      </c>
      <c r="H946" s="27">
        <v>3.1398909696341112E-2</v>
      </c>
      <c r="I946" s="27">
        <v>0.10152969127245622</v>
      </c>
      <c r="J946" s="27">
        <v>0.10776745627752153</v>
      </c>
      <c r="K946" s="27">
        <v>0.12838183624038904</v>
      </c>
      <c r="L946" s="27">
        <v>0.15237428295007596</v>
      </c>
      <c r="M946" s="27">
        <v>3.4703372445006905E-3</v>
      </c>
      <c r="N946" s="27">
        <v>0.13352657144425897</v>
      </c>
      <c r="O946" s="27">
        <v>0</v>
      </c>
      <c r="P946" s="27">
        <v>0</v>
      </c>
      <c r="Q946" s="27">
        <v>0</v>
      </c>
      <c r="R946" s="27">
        <v>0</v>
      </c>
      <c r="S946" s="27">
        <v>0</v>
      </c>
      <c r="T946" s="27">
        <v>0</v>
      </c>
      <c r="U946" s="27">
        <v>0</v>
      </c>
      <c r="V946" s="27">
        <v>0</v>
      </c>
      <c r="W946" s="27">
        <v>0</v>
      </c>
      <c r="X946" s="27">
        <v>0</v>
      </c>
      <c r="Y946" s="27">
        <v>0</v>
      </c>
      <c r="Z946" s="27">
        <v>0</v>
      </c>
      <c r="AA946" s="27">
        <v>0</v>
      </c>
      <c r="AB946" s="27">
        <v>0</v>
      </c>
      <c r="AC946" s="27">
        <v>0</v>
      </c>
      <c r="AD946" s="27">
        <v>0</v>
      </c>
      <c r="AE946" s="27">
        <v>0</v>
      </c>
      <c r="AF946" s="27">
        <v>0</v>
      </c>
      <c r="AG946" s="27">
        <v>0</v>
      </c>
      <c r="AH946" s="27">
        <v>0</v>
      </c>
      <c r="AI946" s="27">
        <v>0</v>
      </c>
      <c r="AK946" s="29">
        <f t="shared" si="14"/>
        <v>-1.9824781441966817E-2</v>
      </c>
    </row>
    <row r="947" spans="1:37" x14ac:dyDescent="0.25">
      <c r="A947">
        <v>945</v>
      </c>
      <c r="B947" s="1">
        <v>1.3299999999999999E-2</v>
      </c>
      <c r="C947" s="1">
        <v>1.0058638949839383E-4</v>
      </c>
      <c r="D947" s="27">
        <v>3.5647000095850975E-3</v>
      </c>
      <c r="E947" s="27">
        <v>0.14693464910800083</v>
      </c>
      <c r="F947" s="27">
        <v>0.11634613224996694</v>
      </c>
      <c r="G947" s="27">
        <v>7.2595497292896171E-3</v>
      </c>
      <c r="H947" s="27">
        <v>0.15794430661172706</v>
      </c>
      <c r="I947" s="27">
        <v>0.13427573020497499</v>
      </c>
      <c r="J947" s="27">
        <v>0.17391114884871919</v>
      </c>
      <c r="K947" s="27">
        <v>6.8400397254967396E-2</v>
      </c>
      <c r="L947" s="27">
        <v>1.1712138099650309E-2</v>
      </c>
      <c r="M947" s="27">
        <v>9.8162981551420433E-2</v>
      </c>
      <c r="N947" s="27">
        <v>8.1488266331698256E-2</v>
      </c>
      <c r="O947" s="27">
        <v>0</v>
      </c>
      <c r="P947" s="27">
        <v>0</v>
      </c>
      <c r="Q947" s="27">
        <v>0</v>
      </c>
      <c r="R947" s="27">
        <v>0</v>
      </c>
      <c r="S947" s="27">
        <v>0</v>
      </c>
      <c r="T947" s="27">
        <v>0</v>
      </c>
      <c r="U947" s="27">
        <v>0</v>
      </c>
      <c r="V947" s="27">
        <v>0</v>
      </c>
      <c r="W947" s="27">
        <v>0</v>
      </c>
      <c r="X947" s="27">
        <v>0</v>
      </c>
      <c r="Y947" s="27">
        <v>0</v>
      </c>
      <c r="Z947" s="27">
        <v>0</v>
      </c>
      <c r="AA947" s="27">
        <v>0</v>
      </c>
      <c r="AB947" s="27">
        <v>0</v>
      </c>
      <c r="AC947" s="27">
        <v>0</v>
      </c>
      <c r="AD947" s="27">
        <v>0</v>
      </c>
      <c r="AE947" s="27">
        <v>0</v>
      </c>
      <c r="AF947" s="27">
        <v>0</v>
      </c>
      <c r="AG947" s="27">
        <v>0</v>
      </c>
      <c r="AH947" s="27">
        <v>0</v>
      </c>
      <c r="AI947" s="27">
        <v>0</v>
      </c>
      <c r="AK947" s="29">
        <f t="shared" si="14"/>
        <v>7.5628864284506643E-3</v>
      </c>
    </row>
    <row r="948" spans="1:37" x14ac:dyDescent="0.25">
      <c r="A948">
        <v>946</v>
      </c>
      <c r="B948" s="1">
        <v>9.7000000000000003E-3</v>
      </c>
      <c r="C948" s="1">
        <v>2.8182365821233278E-4</v>
      </c>
      <c r="D948" s="27">
        <v>7.6755201904107159E-2</v>
      </c>
      <c r="E948" s="27">
        <v>1.945465626904393E-2</v>
      </c>
      <c r="F948" s="27">
        <v>1.3964329633351515E-2</v>
      </c>
      <c r="G948" s="27">
        <v>0.10525983807827669</v>
      </c>
      <c r="H948" s="27">
        <v>0.13928411014874756</v>
      </c>
      <c r="I948" s="27">
        <v>0.10226828928313612</v>
      </c>
      <c r="J948" s="27">
        <v>0.15054699150695056</v>
      </c>
      <c r="K948" s="27">
        <v>5.8328273337040935E-3</v>
      </c>
      <c r="L948" s="27">
        <v>0.17484168427902502</v>
      </c>
      <c r="M948" s="27">
        <v>6.9427881108068093E-2</v>
      </c>
      <c r="N948" s="27">
        <v>0.1423641904555891</v>
      </c>
      <c r="O948" s="27">
        <v>0</v>
      </c>
      <c r="P948" s="27">
        <v>0</v>
      </c>
      <c r="Q948" s="27">
        <v>0</v>
      </c>
      <c r="R948" s="27">
        <v>0</v>
      </c>
      <c r="S948" s="27">
        <v>0</v>
      </c>
      <c r="T948" s="27">
        <v>0</v>
      </c>
      <c r="U948" s="27">
        <v>0</v>
      </c>
      <c r="V948" s="27">
        <v>0</v>
      </c>
      <c r="W948" s="27">
        <v>0</v>
      </c>
      <c r="X948" s="27">
        <v>0</v>
      </c>
      <c r="Y948" s="27">
        <v>0</v>
      </c>
      <c r="Z948" s="27">
        <v>0</v>
      </c>
      <c r="AA948" s="27">
        <v>0</v>
      </c>
      <c r="AB948" s="27">
        <v>0</v>
      </c>
      <c r="AC948" s="27">
        <v>0</v>
      </c>
      <c r="AD948" s="27">
        <v>0</v>
      </c>
      <c r="AE948" s="27">
        <v>0</v>
      </c>
      <c r="AF948" s="27">
        <v>0</v>
      </c>
      <c r="AG948" s="27">
        <v>0</v>
      </c>
      <c r="AH948" s="27">
        <v>0</v>
      </c>
      <c r="AI948" s="27">
        <v>0</v>
      </c>
      <c r="AK948" s="29">
        <f t="shared" si="14"/>
        <v>2.9053985382714718E-2</v>
      </c>
    </row>
    <row r="949" spans="1:37" x14ac:dyDescent="0.25">
      <c r="A949">
        <v>947</v>
      </c>
      <c r="B949" s="1">
        <v>1.17E-2</v>
      </c>
      <c r="C949" s="1">
        <v>-2.7278621303004533E-4</v>
      </c>
      <c r="D949" s="27">
        <v>7.111969779271797E-2</v>
      </c>
      <c r="E949" s="27">
        <v>2.0489249104079614E-2</v>
      </c>
      <c r="F949" s="27">
        <v>0.11118065136812914</v>
      </c>
      <c r="G949" s="27">
        <v>6.6521628226571964E-4</v>
      </c>
      <c r="H949" s="27">
        <v>0.13599638971832181</v>
      </c>
      <c r="I949" s="27">
        <v>0.12688418815063965</v>
      </c>
      <c r="J949" s="27">
        <v>0.15258288540535664</v>
      </c>
      <c r="K949" s="27">
        <v>0.1472560198231152</v>
      </c>
      <c r="L949" s="27">
        <v>0.10729422482168791</v>
      </c>
      <c r="M949" s="27">
        <v>7.7471951763272193E-2</v>
      </c>
      <c r="N949" s="27">
        <v>4.9059525770414142E-2</v>
      </c>
      <c r="O949" s="27">
        <v>0</v>
      </c>
      <c r="P949" s="27">
        <v>0</v>
      </c>
      <c r="Q949" s="27">
        <v>0</v>
      </c>
      <c r="R949" s="27">
        <v>0</v>
      </c>
      <c r="S949" s="27">
        <v>0</v>
      </c>
      <c r="T949" s="27">
        <v>0</v>
      </c>
      <c r="U949" s="27">
        <v>0</v>
      </c>
      <c r="V949" s="27">
        <v>0</v>
      </c>
      <c r="W949" s="27">
        <v>0</v>
      </c>
      <c r="X949" s="27">
        <v>0</v>
      </c>
      <c r="Y949" s="27">
        <v>0</v>
      </c>
      <c r="Z949" s="27">
        <v>0</v>
      </c>
      <c r="AA949" s="27">
        <v>0</v>
      </c>
      <c r="AB949" s="27">
        <v>0</v>
      </c>
      <c r="AC949" s="27">
        <v>0</v>
      </c>
      <c r="AD949" s="27">
        <v>0</v>
      </c>
      <c r="AE949" s="27">
        <v>0</v>
      </c>
      <c r="AF949" s="27">
        <v>0</v>
      </c>
      <c r="AG949" s="27">
        <v>0</v>
      </c>
      <c r="AH949" s="27">
        <v>0</v>
      </c>
      <c r="AI949" s="27">
        <v>0</v>
      </c>
      <c r="AK949" s="29">
        <f t="shared" si="14"/>
        <v>-2.3315060942738917E-2</v>
      </c>
    </row>
    <row r="950" spans="1:37" x14ac:dyDescent="0.25">
      <c r="A950">
        <v>948</v>
      </c>
      <c r="B950" s="1">
        <v>1.12E-2</v>
      </c>
      <c r="C950" s="1">
        <v>-1.2199524499488465E-4</v>
      </c>
      <c r="D950" s="27">
        <v>6.0227556026113205E-3</v>
      </c>
      <c r="E950" s="27">
        <v>5.1926646398026393E-3</v>
      </c>
      <c r="F950" s="27">
        <v>0.16192526108980998</v>
      </c>
      <c r="G950" s="27">
        <v>0.13205986952539023</v>
      </c>
      <c r="H950" s="27">
        <v>0.16775423049195501</v>
      </c>
      <c r="I950" s="27">
        <v>9.193851705268051E-2</v>
      </c>
      <c r="J950" s="27">
        <v>0.15481619396976473</v>
      </c>
      <c r="K950" s="27">
        <v>5.147653745428564E-2</v>
      </c>
      <c r="L950" s="27">
        <v>4.7572939220225353E-2</v>
      </c>
      <c r="M950" s="27">
        <v>8.0929990746271982E-2</v>
      </c>
      <c r="N950" s="27">
        <v>0.1003110402072024</v>
      </c>
      <c r="O950" s="27">
        <v>0</v>
      </c>
      <c r="P950" s="27">
        <v>0</v>
      </c>
      <c r="Q950" s="27">
        <v>0</v>
      </c>
      <c r="R950" s="27">
        <v>0</v>
      </c>
      <c r="S950" s="27">
        <v>0</v>
      </c>
      <c r="T950" s="27">
        <v>0</v>
      </c>
      <c r="U950" s="27">
        <v>0</v>
      </c>
      <c r="V950" s="27">
        <v>0</v>
      </c>
      <c r="W950" s="27">
        <v>0</v>
      </c>
      <c r="X950" s="27">
        <v>0</v>
      </c>
      <c r="Y950" s="27">
        <v>0</v>
      </c>
      <c r="Z950" s="27">
        <v>0</v>
      </c>
      <c r="AA950" s="27">
        <v>0</v>
      </c>
      <c r="AB950" s="27">
        <v>0</v>
      </c>
      <c r="AC950" s="27">
        <v>0</v>
      </c>
      <c r="AD950" s="27">
        <v>0</v>
      </c>
      <c r="AE950" s="27">
        <v>0</v>
      </c>
      <c r="AF950" s="27">
        <v>0</v>
      </c>
      <c r="AG950" s="27">
        <v>0</v>
      </c>
      <c r="AH950" s="27">
        <v>0</v>
      </c>
      <c r="AI950" s="27">
        <v>0</v>
      </c>
      <c r="AK950" s="29">
        <f t="shared" si="14"/>
        <v>-1.0892432588828986E-2</v>
      </c>
    </row>
    <row r="951" spans="1:37" x14ac:dyDescent="0.25">
      <c r="A951">
        <v>949</v>
      </c>
      <c r="B951" s="1">
        <v>1.12E-2</v>
      </c>
      <c r="C951" s="1">
        <v>-1.641855384088122E-4</v>
      </c>
      <c r="D951" s="27">
        <v>0.1447482459552259</v>
      </c>
      <c r="E951" s="27">
        <v>3.4075093518331143E-2</v>
      </c>
      <c r="F951" s="27">
        <v>0.1090717972228953</v>
      </c>
      <c r="G951" s="27">
        <v>3.0571628938658325E-3</v>
      </c>
      <c r="H951" s="27">
        <v>6.0808487290470371E-2</v>
      </c>
      <c r="I951" s="27">
        <v>0.12337881288505419</v>
      </c>
      <c r="J951" s="27">
        <v>9.7277709841903995E-2</v>
      </c>
      <c r="K951" s="27">
        <v>0.11477134731399162</v>
      </c>
      <c r="L951" s="27">
        <v>0.16159387636894937</v>
      </c>
      <c r="M951" s="27">
        <v>4.6654171344377715E-2</v>
      </c>
      <c r="N951" s="27">
        <v>0.10456329536493446</v>
      </c>
      <c r="O951" s="27">
        <v>0</v>
      </c>
      <c r="P951" s="27">
        <v>0</v>
      </c>
      <c r="Q951" s="27">
        <v>0</v>
      </c>
      <c r="R951" s="27">
        <v>0</v>
      </c>
      <c r="S951" s="27">
        <v>0</v>
      </c>
      <c r="T951" s="27">
        <v>0</v>
      </c>
      <c r="U951" s="27">
        <v>0</v>
      </c>
      <c r="V951" s="27">
        <v>0</v>
      </c>
      <c r="W951" s="27">
        <v>0</v>
      </c>
      <c r="X951" s="27">
        <v>0</v>
      </c>
      <c r="Y951" s="27">
        <v>0</v>
      </c>
      <c r="Z951" s="27">
        <v>0</v>
      </c>
      <c r="AA951" s="27">
        <v>0</v>
      </c>
      <c r="AB951" s="27">
        <v>0</v>
      </c>
      <c r="AC951" s="27">
        <v>0</v>
      </c>
      <c r="AD951" s="27">
        <v>0</v>
      </c>
      <c r="AE951" s="27">
        <v>0</v>
      </c>
      <c r="AF951" s="27">
        <v>0</v>
      </c>
      <c r="AG951" s="27">
        <v>0</v>
      </c>
      <c r="AH951" s="27">
        <v>0</v>
      </c>
      <c r="AI951" s="27">
        <v>0</v>
      </c>
      <c r="AK951" s="29">
        <f t="shared" si="14"/>
        <v>-1.4659423072215376E-2</v>
      </c>
    </row>
    <row r="952" spans="1:37" x14ac:dyDescent="0.25">
      <c r="A952">
        <v>950</v>
      </c>
      <c r="B952" s="1">
        <v>1.26E-2</v>
      </c>
      <c r="C952" s="1">
        <v>9.8513432041069963E-5</v>
      </c>
      <c r="D952" s="27">
        <v>0.13061284678723523</v>
      </c>
      <c r="E952" s="27">
        <v>0.12143257833447978</v>
      </c>
      <c r="F952" s="27">
        <v>0.12190170830779302</v>
      </c>
      <c r="G952" s="27">
        <v>8.6967942141756918E-2</v>
      </c>
      <c r="H952" s="27">
        <v>3.6513597601895154E-2</v>
      </c>
      <c r="I952" s="27">
        <v>7.9396149751846112E-2</v>
      </c>
      <c r="J952" s="27">
        <v>0.12538490766579344</v>
      </c>
      <c r="K952" s="27">
        <v>7.4315143871154815E-2</v>
      </c>
      <c r="L952" s="27">
        <v>0.1110659637435428</v>
      </c>
      <c r="M952" s="27">
        <v>6.5466110935919183E-2</v>
      </c>
      <c r="N952" s="27">
        <v>4.6943050858583614E-2</v>
      </c>
      <c r="O952" s="27">
        <v>0</v>
      </c>
      <c r="P952" s="27">
        <v>0</v>
      </c>
      <c r="Q952" s="27">
        <v>0</v>
      </c>
      <c r="R952" s="27">
        <v>0</v>
      </c>
      <c r="S952" s="27">
        <v>0</v>
      </c>
      <c r="T952" s="27">
        <v>0</v>
      </c>
      <c r="U952" s="27">
        <v>0</v>
      </c>
      <c r="V952" s="27">
        <v>0</v>
      </c>
      <c r="W952" s="27">
        <v>0</v>
      </c>
      <c r="X952" s="27">
        <v>0</v>
      </c>
      <c r="Y952" s="27">
        <v>0</v>
      </c>
      <c r="Z952" s="27">
        <v>0</v>
      </c>
      <c r="AA952" s="27">
        <v>0</v>
      </c>
      <c r="AB952" s="27">
        <v>0</v>
      </c>
      <c r="AC952" s="27">
        <v>0</v>
      </c>
      <c r="AD952" s="27">
        <v>0</v>
      </c>
      <c r="AE952" s="27">
        <v>0</v>
      </c>
      <c r="AF952" s="27">
        <v>0</v>
      </c>
      <c r="AG952" s="27">
        <v>0</v>
      </c>
      <c r="AH952" s="27">
        <v>0</v>
      </c>
      <c r="AI952" s="27">
        <v>0</v>
      </c>
      <c r="AK952" s="29">
        <f t="shared" si="14"/>
        <v>7.81852635246587E-3</v>
      </c>
    </row>
    <row r="953" spans="1:37" x14ac:dyDescent="0.25">
      <c r="A953">
        <v>951</v>
      </c>
      <c r="B953" s="1">
        <v>1.24E-2</v>
      </c>
      <c r="C953" s="1">
        <v>1.3744898652923281E-5</v>
      </c>
      <c r="D953" s="27">
        <v>6.151508916239095E-2</v>
      </c>
      <c r="E953" s="27">
        <v>0.13401379476725256</v>
      </c>
      <c r="F953" s="27">
        <v>0.1166863173530449</v>
      </c>
      <c r="G953" s="27">
        <v>0.11018211563098296</v>
      </c>
      <c r="H953" s="27">
        <v>0.10506474553876788</v>
      </c>
      <c r="I953" s="27">
        <v>3.9475141709249581E-2</v>
      </c>
      <c r="J953" s="27">
        <v>4.3872627592854194E-2</v>
      </c>
      <c r="K953" s="27">
        <v>0.10959152959984729</v>
      </c>
      <c r="L953" s="27">
        <v>6.1914045741616609E-2</v>
      </c>
      <c r="M953" s="27">
        <v>0.12192408094623768</v>
      </c>
      <c r="N953" s="27">
        <v>9.5760511957755409E-2</v>
      </c>
      <c r="O953" s="27">
        <v>0</v>
      </c>
      <c r="P953" s="27">
        <v>0</v>
      </c>
      <c r="Q953" s="27">
        <v>0</v>
      </c>
      <c r="R953" s="27">
        <v>0</v>
      </c>
      <c r="S953" s="27">
        <v>0</v>
      </c>
      <c r="T953" s="27">
        <v>0</v>
      </c>
      <c r="U953" s="27">
        <v>0</v>
      </c>
      <c r="V953" s="27">
        <v>0</v>
      </c>
      <c r="W953" s="27">
        <v>0</v>
      </c>
      <c r="X953" s="27">
        <v>0</v>
      </c>
      <c r="Y953" s="27">
        <v>0</v>
      </c>
      <c r="Z953" s="27">
        <v>0</v>
      </c>
      <c r="AA953" s="27">
        <v>0</v>
      </c>
      <c r="AB953" s="27">
        <v>0</v>
      </c>
      <c r="AC953" s="27">
        <v>0</v>
      </c>
      <c r="AD953" s="27">
        <v>0</v>
      </c>
      <c r="AE953" s="27">
        <v>0</v>
      </c>
      <c r="AF953" s="27">
        <v>0</v>
      </c>
      <c r="AG953" s="27">
        <v>0</v>
      </c>
      <c r="AH953" s="27">
        <v>0</v>
      </c>
      <c r="AI953" s="27">
        <v>0</v>
      </c>
      <c r="AK953" s="29">
        <f t="shared" si="14"/>
        <v>1.1084595687841357E-3</v>
      </c>
    </row>
    <row r="954" spans="1:37" x14ac:dyDescent="0.25">
      <c r="A954">
        <v>952</v>
      </c>
      <c r="B954" s="1">
        <v>1.47E-2</v>
      </c>
      <c r="C954" s="1">
        <v>1.9040926986342829E-4</v>
      </c>
      <c r="D954" s="27">
        <v>0.14038225626876333</v>
      </c>
      <c r="E954" s="27">
        <v>0.17136121022207801</v>
      </c>
      <c r="F954" s="27">
        <v>7.5296629096502046E-2</v>
      </c>
      <c r="G954" s="27">
        <v>9.6328506047410181E-2</v>
      </c>
      <c r="H954" s="27">
        <v>0.14521592899639543</v>
      </c>
      <c r="I954" s="27">
        <v>0.15207951690616958</v>
      </c>
      <c r="J954" s="27">
        <v>6.4631127458820173E-2</v>
      </c>
      <c r="K954" s="27">
        <v>2.631741762496324E-2</v>
      </c>
      <c r="L954" s="27">
        <v>1.6739445076121393E-2</v>
      </c>
      <c r="M954" s="27">
        <v>1.7714654104346458E-3</v>
      </c>
      <c r="N954" s="27">
        <v>0.10987649689234182</v>
      </c>
      <c r="O954" s="27">
        <v>0</v>
      </c>
      <c r="P954" s="27">
        <v>0</v>
      </c>
      <c r="Q954" s="27">
        <v>0</v>
      </c>
      <c r="R954" s="27">
        <v>0</v>
      </c>
      <c r="S954" s="27">
        <v>0</v>
      </c>
      <c r="T954" s="27">
        <v>0</v>
      </c>
      <c r="U954" s="27">
        <v>0</v>
      </c>
      <c r="V954" s="27">
        <v>0</v>
      </c>
      <c r="W954" s="27">
        <v>0</v>
      </c>
      <c r="X954" s="27">
        <v>0</v>
      </c>
      <c r="Y954" s="27">
        <v>0</v>
      </c>
      <c r="Z954" s="27">
        <v>0</v>
      </c>
      <c r="AA954" s="27">
        <v>0</v>
      </c>
      <c r="AB954" s="27">
        <v>0</v>
      </c>
      <c r="AC954" s="27">
        <v>0</v>
      </c>
      <c r="AD954" s="27">
        <v>0</v>
      </c>
      <c r="AE954" s="27">
        <v>0</v>
      </c>
      <c r="AF954" s="27">
        <v>0</v>
      </c>
      <c r="AG954" s="27">
        <v>0</v>
      </c>
      <c r="AH954" s="27">
        <v>0</v>
      </c>
      <c r="AI954" s="27">
        <v>0</v>
      </c>
      <c r="AK954" s="29">
        <f t="shared" si="14"/>
        <v>1.2953011555335257E-2</v>
      </c>
    </row>
    <row r="955" spans="1:37" x14ac:dyDescent="0.25">
      <c r="A955">
        <v>953</v>
      </c>
      <c r="B955" s="1">
        <v>1.18E-2</v>
      </c>
      <c r="C955" s="1">
        <v>-7.9783009191330034E-5</v>
      </c>
      <c r="D955" s="27">
        <v>1.3447598353558155E-2</v>
      </c>
      <c r="E955" s="27">
        <v>0.10111147745029778</v>
      </c>
      <c r="F955" s="27">
        <v>0.16293592659023709</v>
      </c>
      <c r="G955" s="27">
        <v>1.5530052053256084E-2</v>
      </c>
      <c r="H955" s="27">
        <v>0.12997833674080428</v>
      </c>
      <c r="I955" s="27">
        <v>9.3386305239497619E-2</v>
      </c>
      <c r="J955" s="27">
        <v>0.11877464499262161</v>
      </c>
      <c r="K955" s="27">
        <v>0.1083774581438086</v>
      </c>
      <c r="L955" s="27">
        <v>0.10113037983390732</v>
      </c>
      <c r="M955" s="27">
        <v>0.12807673837511366</v>
      </c>
      <c r="N955" s="27">
        <v>2.7251082226897875E-2</v>
      </c>
      <c r="O955" s="27">
        <v>0</v>
      </c>
      <c r="P955" s="27">
        <v>0</v>
      </c>
      <c r="Q955" s="27">
        <v>0</v>
      </c>
      <c r="R955" s="27">
        <v>0</v>
      </c>
      <c r="S955" s="27">
        <v>0</v>
      </c>
      <c r="T955" s="27">
        <v>0</v>
      </c>
      <c r="U955" s="27">
        <v>0</v>
      </c>
      <c r="V955" s="27">
        <v>0</v>
      </c>
      <c r="W955" s="27">
        <v>0</v>
      </c>
      <c r="X955" s="27">
        <v>0</v>
      </c>
      <c r="Y955" s="27">
        <v>0</v>
      </c>
      <c r="Z955" s="27">
        <v>0</v>
      </c>
      <c r="AA955" s="27">
        <v>0</v>
      </c>
      <c r="AB955" s="27">
        <v>0</v>
      </c>
      <c r="AC955" s="27">
        <v>0</v>
      </c>
      <c r="AD955" s="27">
        <v>0</v>
      </c>
      <c r="AE955" s="27">
        <v>0</v>
      </c>
      <c r="AF955" s="27">
        <v>0</v>
      </c>
      <c r="AG955" s="27">
        <v>0</v>
      </c>
      <c r="AH955" s="27">
        <v>0</v>
      </c>
      <c r="AI955" s="27">
        <v>0</v>
      </c>
      <c r="AK955" s="29">
        <f t="shared" si="14"/>
        <v>-6.7612719653669523E-3</v>
      </c>
    </row>
    <row r="956" spans="1:37" x14ac:dyDescent="0.25">
      <c r="A956">
        <v>954</v>
      </c>
      <c r="B956" s="1">
        <v>1.0800000000000001E-2</v>
      </c>
      <c r="C956" s="1">
        <v>5.0225442538755493E-6</v>
      </c>
      <c r="D956" s="27">
        <v>0.1413096909369124</v>
      </c>
      <c r="E956" s="27">
        <v>7.1592856510376626E-2</v>
      </c>
      <c r="F956" s="27">
        <v>0.1361692305764762</v>
      </c>
      <c r="G956" s="27">
        <v>9.4156292217564639E-3</v>
      </c>
      <c r="H956" s="27">
        <v>1.2924389281312013E-2</v>
      </c>
      <c r="I956" s="27">
        <v>6.3193548128144955E-2</v>
      </c>
      <c r="J956" s="27">
        <v>0.13239232813405011</v>
      </c>
      <c r="K956" s="27">
        <v>8.8335784689069066E-2</v>
      </c>
      <c r="L956" s="27">
        <v>0.13410040953356378</v>
      </c>
      <c r="M956" s="27">
        <v>5.7437521346175351E-2</v>
      </c>
      <c r="N956" s="27">
        <v>0.15312861164216288</v>
      </c>
      <c r="O956" s="27">
        <v>0</v>
      </c>
      <c r="P956" s="27">
        <v>0</v>
      </c>
      <c r="Q956" s="27">
        <v>0</v>
      </c>
      <c r="R956" s="27">
        <v>0</v>
      </c>
      <c r="S956" s="27">
        <v>0</v>
      </c>
      <c r="T956" s="27">
        <v>0</v>
      </c>
      <c r="U956" s="27">
        <v>0</v>
      </c>
      <c r="V956" s="27">
        <v>0</v>
      </c>
      <c r="W956" s="27">
        <v>0</v>
      </c>
      <c r="X956" s="27">
        <v>0</v>
      </c>
      <c r="Y956" s="27">
        <v>0</v>
      </c>
      <c r="Z956" s="27">
        <v>0</v>
      </c>
      <c r="AA956" s="27">
        <v>0</v>
      </c>
      <c r="AB956" s="27">
        <v>0</v>
      </c>
      <c r="AC956" s="27">
        <v>0</v>
      </c>
      <c r="AD956" s="27">
        <v>0</v>
      </c>
      <c r="AE956" s="27">
        <v>0</v>
      </c>
      <c r="AF956" s="27">
        <v>0</v>
      </c>
      <c r="AG956" s="27">
        <v>0</v>
      </c>
      <c r="AH956" s="27">
        <v>0</v>
      </c>
      <c r="AI956" s="27">
        <v>0</v>
      </c>
      <c r="AK956" s="29">
        <f t="shared" si="14"/>
        <v>4.6505039387736567E-4</v>
      </c>
    </row>
    <row r="957" spans="1:37" x14ac:dyDescent="0.25">
      <c r="A957">
        <v>955</v>
      </c>
      <c r="B957" s="1">
        <v>1.26E-2</v>
      </c>
      <c r="C957" s="1">
        <v>1.9674204882788962E-4</v>
      </c>
      <c r="D957" s="27">
        <v>7.0653795773914077E-2</v>
      </c>
      <c r="E957" s="27">
        <v>0.14014013721362417</v>
      </c>
      <c r="F957" s="27">
        <v>0.12495722189176409</v>
      </c>
      <c r="G957" s="27">
        <v>0.13950358183340236</v>
      </c>
      <c r="H957" s="27">
        <v>0.14924509034671121</v>
      </c>
      <c r="I957" s="27">
        <v>2.7119774311222922E-2</v>
      </c>
      <c r="J957" s="27">
        <v>4.7990416066705344E-2</v>
      </c>
      <c r="K957" s="27">
        <v>5.5101745132052488E-2</v>
      </c>
      <c r="L957" s="27">
        <v>0.12668720163457448</v>
      </c>
      <c r="M957" s="27">
        <v>0.10035443110259255</v>
      </c>
      <c r="N957" s="27">
        <v>1.824660469343619E-2</v>
      </c>
      <c r="O957" s="27">
        <v>0</v>
      </c>
      <c r="P957" s="27">
        <v>0</v>
      </c>
      <c r="Q957" s="27">
        <v>0</v>
      </c>
      <c r="R957" s="27">
        <v>0</v>
      </c>
      <c r="S957" s="27">
        <v>0</v>
      </c>
      <c r="T957" s="27">
        <v>0</v>
      </c>
      <c r="U957" s="27">
        <v>0</v>
      </c>
      <c r="V957" s="27">
        <v>0</v>
      </c>
      <c r="W957" s="27">
        <v>0</v>
      </c>
      <c r="X957" s="27">
        <v>0</v>
      </c>
      <c r="Y957" s="27">
        <v>0</v>
      </c>
      <c r="Z957" s="27">
        <v>0</v>
      </c>
      <c r="AA957" s="27">
        <v>0</v>
      </c>
      <c r="AB957" s="27">
        <v>0</v>
      </c>
      <c r="AC957" s="27">
        <v>0</v>
      </c>
      <c r="AD957" s="27">
        <v>0</v>
      </c>
      <c r="AE957" s="27">
        <v>0</v>
      </c>
      <c r="AF957" s="27">
        <v>0</v>
      </c>
      <c r="AG957" s="27">
        <v>0</v>
      </c>
      <c r="AH957" s="27">
        <v>0</v>
      </c>
      <c r="AI957" s="27">
        <v>0</v>
      </c>
      <c r="AK957" s="29">
        <f t="shared" si="14"/>
        <v>1.5614448319673778E-2</v>
      </c>
    </row>
    <row r="958" spans="1:37" x14ac:dyDescent="0.25">
      <c r="A958">
        <v>956</v>
      </c>
      <c r="B958" s="1">
        <v>1.15E-2</v>
      </c>
      <c r="C958" s="1">
        <v>-3.1808708939058352E-4</v>
      </c>
      <c r="D958" s="27">
        <v>7.1564091418359538E-2</v>
      </c>
      <c r="E958" s="27">
        <v>5.0245391910277951E-2</v>
      </c>
      <c r="F958" s="27">
        <v>0.10815115939536106</v>
      </c>
      <c r="G958" s="27">
        <v>9.6063078204787045E-2</v>
      </c>
      <c r="H958" s="27">
        <v>4.4863024793231981E-2</v>
      </c>
      <c r="I958" s="27">
        <v>0.13643240227671991</v>
      </c>
      <c r="J958" s="27">
        <v>1.1146921405984896E-2</v>
      </c>
      <c r="K958" s="27">
        <v>0.14243407855951071</v>
      </c>
      <c r="L958" s="27">
        <v>7.951616282606036E-2</v>
      </c>
      <c r="M958" s="27">
        <v>0.14689931622331281</v>
      </c>
      <c r="N958" s="27">
        <v>0.11268437298639372</v>
      </c>
      <c r="O958" s="27">
        <v>0</v>
      </c>
      <c r="P958" s="27">
        <v>0</v>
      </c>
      <c r="Q958" s="27">
        <v>0</v>
      </c>
      <c r="R958" s="27">
        <v>0</v>
      </c>
      <c r="S958" s="27">
        <v>0</v>
      </c>
      <c r="T958" s="27">
        <v>0</v>
      </c>
      <c r="U958" s="27">
        <v>0</v>
      </c>
      <c r="V958" s="27">
        <v>0</v>
      </c>
      <c r="W958" s="27">
        <v>0</v>
      </c>
      <c r="X958" s="27">
        <v>0</v>
      </c>
      <c r="Y958" s="27">
        <v>0</v>
      </c>
      <c r="Z958" s="27">
        <v>0</v>
      </c>
      <c r="AA958" s="27">
        <v>0</v>
      </c>
      <c r="AB958" s="27">
        <v>0</v>
      </c>
      <c r="AC958" s="27">
        <v>0</v>
      </c>
      <c r="AD958" s="27">
        <v>0</v>
      </c>
      <c r="AE958" s="27">
        <v>0</v>
      </c>
      <c r="AF958" s="27">
        <v>0</v>
      </c>
      <c r="AG958" s="27">
        <v>0</v>
      </c>
      <c r="AH958" s="27">
        <v>0</v>
      </c>
      <c r="AI958" s="27">
        <v>0</v>
      </c>
      <c r="AK958" s="29">
        <f t="shared" si="14"/>
        <v>-2.7659746903529004E-2</v>
      </c>
    </row>
    <row r="959" spans="1:37" x14ac:dyDescent="0.25">
      <c r="A959">
        <v>957</v>
      </c>
      <c r="B959" s="1">
        <v>1.23E-2</v>
      </c>
      <c r="C959" s="1">
        <v>7.0644756583890532E-5</v>
      </c>
      <c r="D959" s="27">
        <v>0.15145256600893384</v>
      </c>
      <c r="E959" s="27">
        <v>6.7966086540877421E-2</v>
      </c>
      <c r="F959" s="27">
        <v>0.10180867979281534</v>
      </c>
      <c r="G959" s="27">
        <v>3.7024599580109237E-2</v>
      </c>
      <c r="H959" s="27">
        <v>0.22920706816677</v>
      </c>
      <c r="I959" s="27">
        <v>1.9385999333488529E-2</v>
      </c>
      <c r="J959" s="27">
        <v>0.21276802438057041</v>
      </c>
      <c r="K959" s="27">
        <v>7.0951600846417398E-2</v>
      </c>
      <c r="L959" s="27">
        <v>3.1895352476468596E-2</v>
      </c>
      <c r="M959" s="27">
        <v>3.6283566907524559E-2</v>
      </c>
      <c r="N959" s="27">
        <v>4.1256455966024626E-2</v>
      </c>
      <c r="O959" s="27">
        <v>0</v>
      </c>
      <c r="P959" s="27">
        <v>0</v>
      </c>
      <c r="Q959" s="27">
        <v>0</v>
      </c>
      <c r="R959" s="27">
        <v>0</v>
      </c>
      <c r="S959" s="27">
        <v>0</v>
      </c>
      <c r="T959" s="27">
        <v>0</v>
      </c>
      <c r="U959" s="27">
        <v>0</v>
      </c>
      <c r="V959" s="27">
        <v>0</v>
      </c>
      <c r="W959" s="27">
        <v>0</v>
      </c>
      <c r="X959" s="27">
        <v>0</v>
      </c>
      <c r="Y959" s="27">
        <v>0</v>
      </c>
      <c r="Z959" s="27">
        <v>0</v>
      </c>
      <c r="AA959" s="27">
        <v>0</v>
      </c>
      <c r="AB959" s="27">
        <v>0</v>
      </c>
      <c r="AC959" s="27">
        <v>0</v>
      </c>
      <c r="AD959" s="27">
        <v>0</v>
      </c>
      <c r="AE959" s="27">
        <v>0</v>
      </c>
      <c r="AF959" s="27">
        <v>0</v>
      </c>
      <c r="AG959" s="27">
        <v>0</v>
      </c>
      <c r="AH959" s="27">
        <v>0</v>
      </c>
      <c r="AI959" s="27">
        <v>0</v>
      </c>
      <c r="AK959" s="29">
        <f t="shared" si="14"/>
        <v>5.7434761450317505E-3</v>
      </c>
    </row>
    <row r="960" spans="1:37" x14ac:dyDescent="0.25">
      <c r="A960">
        <v>958</v>
      </c>
      <c r="B960" s="1">
        <v>1.43E-2</v>
      </c>
      <c r="C960" s="1">
        <v>-1.9760188820458456E-4</v>
      </c>
      <c r="D960" s="27">
        <v>3.1192659148028046E-2</v>
      </c>
      <c r="E960" s="27">
        <v>0.10367884237795501</v>
      </c>
      <c r="F960" s="27">
        <v>3.5489996118653173E-2</v>
      </c>
      <c r="G960" s="27">
        <v>0.23207482703744495</v>
      </c>
      <c r="H960" s="27">
        <v>2.7458276314698524E-2</v>
      </c>
      <c r="I960" s="27">
        <v>2.453233262697559E-2</v>
      </c>
      <c r="J960" s="27">
        <v>1.863315500871196E-2</v>
      </c>
      <c r="K960" s="27">
        <v>0.23092847513900874</v>
      </c>
      <c r="L960" s="27">
        <v>3.041113840898137E-2</v>
      </c>
      <c r="M960" s="27">
        <v>2.9119435729713952E-2</v>
      </c>
      <c r="N960" s="27">
        <v>0.2364808620898286</v>
      </c>
      <c r="O960" s="27">
        <v>0</v>
      </c>
      <c r="P960" s="27">
        <v>0</v>
      </c>
      <c r="Q960" s="27">
        <v>0</v>
      </c>
      <c r="R960" s="27">
        <v>0</v>
      </c>
      <c r="S960" s="27">
        <v>0</v>
      </c>
      <c r="T960" s="27">
        <v>0</v>
      </c>
      <c r="U960" s="27">
        <v>0</v>
      </c>
      <c r="V960" s="27">
        <v>0</v>
      </c>
      <c r="W960" s="27">
        <v>0</v>
      </c>
      <c r="X960" s="27">
        <v>0</v>
      </c>
      <c r="Y960" s="27">
        <v>0</v>
      </c>
      <c r="Z960" s="27">
        <v>0</v>
      </c>
      <c r="AA960" s="27">
        <v>0</v>
      </c>
      <c r="AB960" s="27">
        <v>0</v>
      </c>
      <c r="AC960" s="27">
        <v>0</v>
      </c>
      <c r="AD960" s="27">
        <v>0</v>
      </c>
      <c r="AE960" s="27">
        <v>0</v>
      </c>
      <c r="AF960" s="27">
        <v>0</v>
      </c>
      <c r="AG960" s="27">
        <v>0</v>
      </c>
      <c r="AH960" s="27">
        <v>0</v>
      </c>
      <c r="AI960" s="27">
        <v>0</v>
      </c>
      <c r="AK960" s="29">
        <f t="shared" si="14"/>
        <v>-1.3818313860460459E-2</v>
      </c>
    </row>
    <row r="961" spans="1:37" x14ac:dyDescent="0.25">
      <c r="A961">
        <v>959</v>
      </c>
      <c r="B961" s="1">
        <v>1.2E-2</v>
      </c>
      <c r="C961" s="1">
        <v>2.6506928394110098E-4</v>
      </c>
      <c r="D961" s="27">
        <v>0.1901416657062979</v>
      </c>
      <c r="E961" s="27">
        <v>0.12568019157470353</v>
      </c>
      <c r="F961" s="27">
        <v>9.78462916276116E-3</v>
      </c>
      <c r="G961" s="27">
        <v>9.1209965691893741E-2</v>
      </c>
      <c r="H961" s="27">
        <v>2.2223597278947977E-2</v>
      </c>
      <c r="I961" s="27">
        <v>0.12669693099742019</v>
      </c>
      <c r="J961" s="27">
        <v>8.0599589496435281E-2</v>
      </c>
      <c r="K961" s="27">
        <v>3.4102322175752951E-2</v>
      </c>
      <c r="L961" s="27">
        <v>0.12805576905299274</v>
      </c>
      <c r="M961" s="27">
        <v>0.1122455404630309</v>
      </c>
      <c r="N961" s="27">
        <v>7.9259798399763826E-2</v>
      </c>
      <c r="O961" s="27">
        <v>0</v>
      </c>
      <c r="P961" s="27">
        <v>0</v>
      </c>
      <c r="Q961" s="27">
        <v>0</v>
      </c>
      <c r="R961" s="27">
        <v>0</v>
      </c>
      <c r="S961" s="27">
        <v>0</v>
      </c>
      <c r="T961" s="27">
        <v>0</v>
      </c>
      <c r="U961" s="27">
        <v>0</v>
      </c>
      <c r="V961" s="27">
        <v>0</v>
      </c>
      <c r="W961" s="27">
        <v>0</v>
      </c>
      <c r="X961" s="27">
        <v>0</v>
      </c>
      <c r="Y961" s="27">
        <v>0</v>
      </c>
      <c r="Z961" s="27">
        <v>0</v>
      </c>
      <c r="AA961" s="27">
        <v>0</v>
      </c>
      <c r="AB961" s="27">
        <v>0</v>
      </c>
      <c r="AC961" s="27">
        <v>0</v>
      </c>
      <c r="AD961" s="27">
        <v>0</v>
      </c>
      <c r="AE961" s="27">
        <v>0</v>
      </c>
      <c r="AF961" s="27">
        <v>0</v>
      </c>
      <c r="AG961" s="27">
        <v>0</v>
      </c>
      <c r="AH961" s="27">
        <v>0</v>
      </c>
      <c r="AI961" s="27">
        <v>0</v>
      </c>
      <c r="AK961" s="29">
        <f t="shared" si="14"/>
        <v>2.2089106995091749E-2</v>
      </c>
    </row>
    <row r="962" spans="1:37" x14ac:dyDescent="0.25">
      <c r="A962">
        <v>960</v>
      </c>
      <c r="B962" s="1">
        <v>1.2800000000000001E-2</v>
      </c>
      <c r="C962" s="1">
        <v>2.4077664164947249E-5</v>
      </c>
      <c r="D962" s="27">
        <v>3.77910113988272E-2</v>
      </c>
      <c r="E962" s="27">
        <v>0.13675193502337227</v>
      </c>
      <c r="F962" s="27">
        <v>8.3965490061335413E-2</v>
      </c>
      <c r="G962" s="27">
        <v>0.11231252668293155</v>
      </c>
      <c r="H962" s="27">
        <v>2.4750565999141015E-2</v>
      </c>
      <c r="I962" s="27">
        <v>0.12276184236545318</v>
      </c>
      <c r="J962" s="27">
        <v>6.3846493601141516E-2</v>
      </c>
      <c r="K962" s="27">
        <v>0.1095103860078281</v>
      </c>
      <c r="L962" s="27">
        <v>8.5661470563526382E-2</v>
      </c>
      <c r="M962" s="27">
        <v>0.11921577876645818</v>
      </c>
      <c r="N962" s="27">
        <v>0.1034324995299853</v>
      </c>
      <c r="O962" s="27">
        <v>0</v>
      </c>
      <c r="P962" s="27">
        <v>0</v>
      </c>
      <c r="Q962" s="27">
        <v>0</v>
      </c>
      <c r="R962" s="27">
        <v>0</v>
      </c>
      <c r="S962" s="27">
        <v>0</v>
      </c>
      <c r="T962" s="27">
        <v>0</v>
      </c>
      <c r="U962" s="27">
        <v>0</v>
      </c>
      <c r="V962" s="27">
        <v>0</v>
      </c>
      <c r="W962" s="27">
        <v>0</v>
      </c>
      <c r="X962" s="27">
        <v>0</v>
      </c>
      <c r="Y962" s="27">
        <v>0</v>
      </c>
      <c r="Z962" s="27">
        <v>0</v>
      </c>
      <c r="AA962" s="27">
        <v>0</v>
      </c>
      <c r="AB962" s="27">
        <v>0</v>
      </c>
      <c r="AC962" s="27">
        <v>0</v>
      </c>
      <c r="AD962" s="27">
        <v>0</v>
      </c>
      <c r="AE962" s="27">
        <v>0</v>
      </c>
      <c r="AF962" s="27">
        <v>0</v>
      </c>
      <c r="AG962" s="27">
        <v>0</v>
      </c>
      <c r="AH962" s="27">
        <v>0</v>
      </c>
      <c r="AI962" s="27">
        <v>0</v>
      </c>
      <c r="AK962" s="29">
        <f t="shared" si="14"/>
        <v>1.8810675128865038E-3</v>
      </c>
    </row>
    <row r="963" spans="1:37" x14ac:dyDescent="0.25">
      <c r="A963">
        <v>961</v>
      </c>
      <c r="B963" s="1">
        <v>1.2200000000000001E-2</v>
      </c>
      <c r="C963" s="1">
        <v>-1.0501798402649817E-4</v>
      </c>
      <c r="D963" s="27">
        <v>0.1726093031713726</v>
      </c>
      <c r="E963" s="27">
        <v>6.2080935623478911E-2</v>
      </c>
      <c r="F963" s="27">
        <v>5.5747361744662251E-2</v>
      </c>
      <c r="G963" s="27">
        <v>0.10351892391505776</v>
      </c>
      <c r="H963" s="27">
        <v>7.3869980063271612E-2</v>
      </c>
      <c r="I963" s="27">
        <v>1.5077193092591199E-2</v>
      </c>
      <c r="J963" s="27">
        <v>0.12949250573999435</v>
      </c>
      <c r="K963" s="27">
        <v>0.15344920026368702</v>
      </c>
      <c r="L963" s="27">
        <v>3.2197918092423811E-2</v>
      </c>
      <c r="M963" s="27">
        <v>4.4017366388524333E-2</v>
      </c>
      <c r="N963" s="27">
        <v>0.15793931190493626</v>
      </c>
      <c r="O963" s="27">
        <v>0</v>
      </c>
      <c r="P963" s="27">
        <v>0</v>
      </c>
      <c r="Q963" s="27">
        <v>0</v>
      </c>
      <c r="R963" s="27">
        <v>0</v>
      </c>
      <c r="S963" s="27">
        <v>0</v>
      </c>
      <c r="T963" s="27">
        <v>0</v>
      </c>
      <c r="U963" s="27">
        <v>0</v>
      </c>
      <c r="V963" s="27">
        <v>0</v>
      </c>
      <c r="W963" s="27">
        <v>0</v>
      </c>
      <c r="X963" s="27">
        <v>0</v>
      </c>
      <c r="Y963" s="27">
        <v>0</v>
      </c>
      <c r="Z963" s="27">
        <v>0</v>
      </c>
      <c r="AA963" s="27">
        <v>0</v>
      </c>
      <c r="AB963" s="27">
        <v>0</v>
      </c>
      <c r="AC963" s="27">
        <v>0</v>
      </c>
      <c r="AD963" s="27">
        <v>0</v>
      </c>
      <c r="AE963" s="27">
        <v>0</v>
      </c>
      <c r="AF963" s="27">
        <v>0</v>
      </c>
      <c r="AG963" s="27">
        <v>0</v>
      </c>
      <c r="AH963" s="27">
        <v>0</v>
      </c>
      <c r="AI963" s="27">
        <v>0</v>
      </c>
      <c r="AK963" s="29">
        <f t="shared" si="14"/>
        <v>-8.6080314775818165E-3</v>
      </c>
    </row>
    <row r="964" spans="1:37" x14ac:dyDescent="0.25">
      <c r="A964">
        <v>962</v>
      </c>
      <c r="B964" s="1">
        <v>9.5999999999999992E-3</v>
      </c>
      <c r="C964" s="1">
        <v>8.1253617439219784E-6</v>
      </c>
      <c r="D964" s="27">
        <v>9.6098991704716002E-3</v>
      </c>
      <c r="E964" s="27">
        <v>7.3313236104942822E-2</v>
      </c>
      <c r="F964" s="27">
        <v>7.8581367929036125E-2</v>
      </c>
      <c r="G964" s="27">
        <v>2.502735619617839E-2</v>
      </c>
      <c r="H964" s="27">
        <v>0.18786037002438533</v>
      </c>
      <c r="I964" s="27">
        <v>9.5566438163018519E-2</v>
      </c>
      <c r="J964" s="27">
        <v>1.3453048825602219E-2</v>
      </c>
      <c r="K964" s="27">
        <v>8.9339647903334457E-2</v>
      </c>
      <c r="L964" s="27">
        <v>0.16387536707120379</v>
      </c>
      <c r="M964" s="27">
        <v>0.16404775977170999</v>
      </c>
      <c r="N964" s="27">
        <v>9.9325508840116705E-2</v>
      </c>
      <c r="O964" s="27">
        <v>0</v>
      </c>
      <c r="P964" s="27">
        <v>0</v>
      </c>
      <c r="Q964" s="27">
        <v>0</v>
      </c>
      <c r="R964" s="27">
        <v>0</v>
      </c>
      <c r="S964" s="27">
        <v>0</v>
      </c>
      <c r="T964" s="27">
        <v>0</v>
      </c>
      <c r="U964" s="27">
        <v>0</v>
      </c>
      <c r="V964" s="27">
        <v>0</v>
      </c>
      <c r="W964" s="27">
        <v>0</v>
      </c>
      <c r="X964" s="27">
        <v>0</v>
      </c>
      <c r="Y964" s="27">
        <v>0</v>
      </c>
      <c r="Z964" s="27">
        <v>0</v>
      </c>
      <c r="AA964" s="27">
        <v>0</v>
      </c>
      <c r="AB964" s="27">
        <v>0</v>
      </c>
      <c r="AC964" s="27">
        <v>0</v>
      </c>
      <c r="AD964" s="27">
        <v>0</v>
      </c>
      <c r="AE964" s="27">
        <v>0</v>
      </c>
      <c r="AF964" s="27">
        <v>0</v>
      </c>
      <c r="AG964" s="27">
        <v>0</v>
      </c>
      <c r="AH964" s="27">
        <v>0</v>
      </c>
      <c r="AI964" s="27">
        <v>0</v>
      </c>
      <c r="AK964" s="29">
        <f t="shared" ref="AK964:AK1027" si="15">C964/B964</f>
        <v>8.4639184832520614E-4</v>
      </c>
    </row>
    <row r="965" spans="1:37" x14ac:dyDescent="0.25">
      <c r="A965">
        <v>963</v>
      </c>
      <c r="B965" s="1">
        <v>1.32E-2</v>
      </c>
      <c r="C965" s="1">
        <v>-9.558007348616819E-5</v>
      </c>
      <c r="D965" s="27">
        <v>1.4493171155090844E-2</v>
      </c>
      <c r="E965" s="27">
        <v>0.14133341229916235</v>
      </c>
      <c r="F965" s="27">
        <v>0.14521395419245001</v>
      </c>
      <c r="G965" s="27">
        <v>5.1648481679806332E-2</v>
      </c>
      <c r="H965" s="27">
        <v>7.4984868181188227E-2</v>
      </c>
      <c r="I965" s="27">
        <v>0.15186627545118939</v>
      </c>
      <c r="J965" s="27">
        <v>6.4390375101394826E-3</v>
      </c>
      <c r="K965" s="27">
        <v>0.11131791968371366</v>
      </c>
      <c r="L965" s="27">
        <v>8.0002738549713751E-2</v>
      </c>
      <c r="M965" s="27">
        <v>4.0914362208767617E-2</v>
      </c>
      <c r="N965" s="27">
        <v>0.18178577908877841</v>
      </c>
      <c r="O965" s="27">
        <v>0</v>
      </c>
      <c r="P965" s="27">
        <v>0</v>
      </c>
      <c r="Q965" s="27">
        <v>0</v>
      </c>
      <c r="R965" s="27">
        <v>0</v>
      </c>
      <c r="S965" s="27">
        <v>0</v>
      </c>
      <c r="T965" s="27">
        <v>0</v>
      </c>
      <c r="U965" s="27">
        <v>0</v>
      </c>
      <c r="V965" s="27">
        <v>0</v>
      </c>
      <c r="W965" s="27">
        <v>0</v>
      </c>
      <c r="X965" s="27">
        <v>0</v>
      </c>
      <c r="Y965" s="27">
        <v>0</v>
      </c>
      <c r="Z965" s="27">
        <v>0</v>
      </c>
      <c r="AA965" s="27">
        <v>0</v>
      </c>
      <c r="AB965" s="27">
        <v>0</v>
      </c>
      <c r="AC965" s="27">
        <v>0</v>
      </c>
      <c r="AD965" s="27">
        <v>0</v>
      </c>
      <c r="AE965" s="27">
        <v>0</v>
      </c>
      <c r="AF965" s="27">
        <v>0</v>
      </c>
      <c r="AG965" s="27">
        <v>0</v>
      </c>
      <c r="AH965" s="27">
        <v>0</v>
      </c>
      <c r="AI965" s="27">
        <v>0</v>
      </c>
      <c r="AK965" s="29">
        <f t="shared" si="15"/>
        <v>-7.2409146580430447E-3</v>
      </c>
    </row>
    <row r="966" spans="1:37" x14ac:dyDescent="0.25">
      <c r="A966">
        <v>964</v>
      </c>
      <c r="B966" s="1">
        <v>1.32E-2</v>
      </c>
      <c r="C966" s="1">
        <v>3.9776241175914397E-5</v>
      </c>
      <c r="D966" s="27">
        <v>8.8942415131704505E-2</v>
      </c>
      <c r="E966" s="27">
        <v>0.14505110672964841</v>
      </c>
      <c r="F966" s="27">
        <v>0.15228298447678917</v>
      </c>
      <c r="G966" s="27">
        <v>8.9500681659137174E-2</v>
      </c>
      <c r="H966" s="27">
        <v>0.1060851475499386</v>
      </c>
      <c r="I966" s="27">
        <v>0.12061068570008469</v>
      </c>
      <c r="J966" s="27">
        <v>4.9673738332712505E-2</v>
      </c>
      <c r="K966" s="27">
        <v>4.9275821071366764E-2</v>
      </c>
      <c r="L966" s="27">
        <v>6.8179428028637468E-2</v>
      </c>
      <c r="M966" s="27">
        <v>0.10244174812146895</v>
      </c>
      <c r="N966" s="27">
        <v>2.7956243198511616E-2</v>
      </c>
      <c r="O966" s="27">
        <v>0</v>
      </c>
      <c r="P966" s="27">
        <v>0</v>
      </c>
      <c r="Q966" s="27">
        <v>0</v>
      </c>
      <c r="R966" s="27">
        <v>0</v>
      </c>
      <c r="S966" s="27">
        <v>0</v>
      </c>
      <c r="T966" s="27">
        <v>0</v>
      </c>
      <c r="U966" s="27">
        <v>0</v>
      </c>
      <c r="V966" s="27">
        <v>0</v>
      </c>
      <c r="W966" s="27">
        <v>0</v>
      </c>
      <c r="X966" s="27">
        <v>0</v>
      </c>
      <c r="Y966" s="27">
        <v>0</v>
      </c>
      <c r="Z966" s="27">
        <v>0</v>
      </c>
      <c r="AA966" s="27">
        <v>0</v>
      </c>
      <c r="AB966" s="27">
        <v>0</v>
      </c>
      <c r="AC966" s="27">
        <v>0</v>
      </c>
      <c r="AD966" s="27">
        <v>0</v>
      </c>
      <c r="AE966" s="27">
        <v>0</v>
      </c>
      <c r="AF966" s="27">
        <v>0</v>
      </c>
      <c r="AG966" s="27">
        <v>0</v>
      </c>
      <c r="AH966" s="27">
        <v>0</v>
      </c>
      <c r="AI966" s="27">
        <v>0</v>
      </c>
      <c r="AK966" s="29">
        <f t="shared" si="15"/>
        <v>3.0133516042359391E-3</v>
      </c>
    </row>
    <row r="967" spans="1:37" x14ac:dyDescent="0.25">
      <c r="A967">
        <v>965</v>
      </c>
      <c r="B967" s="1">
        <v>1.18E-2</v>
      </c>
      <c r="C967" s="1">
        <v>2.0382733761488948E-4</v>
      </c>
      <c r="D967" s="27">
        <v>5.0320093307174629E-2</v>
      </c>
      <c r="E967" s="27">
        <v>0.13249122588143991</v>
      </c>
      <c r="F967" s="27">
        <v>7.6378009150507131E-2</v>
      </c>
      <c r="G967" s="27">
        <v>0.1107540312565503</v>
      </c>
      <c r="H967" s="27">
        <v>2.5535116852456026E-2</v>
      </c>
      <c r="I967" s="27">
        <v>1.2304765743856643E-2</v>
      </c>
      <c r="J967" s="27">
        <v>0.12906082917367853</v>
      </c>
      <c r="K967" s="27">
        <v>0.1035673094978377</v>
      </c>
      <c r="L967" s="27">
        <v>9.6475864639913478E-2</v>
      </c>
      <c r="M967" s="27">
        <v>0.12118555323965791</v>
      </c>
      <c r="N967" s="27">
        <v>0.14192720125692759</v>
      </c>
      <c r="O967" s="27">
        <v>0</v>
      </c>
      <c r="P967" s="27">
        <v>0</v>
      </c>
      <c r="Q967" s="27">
        <v>0</v>
      </c>
      <c r="R967" s="27">
        <v>0</v>
      </c>
      <c r="S967" s="27">
        <v>0</v>
      </c>
      <c r="T967" s="27">
        <v>0</v>
      </c>
      <c r="U967" s="27">
        <v>0</v>
      </c>
      <c r="V967" s="27">
        <v>0</v>
      </c>
      <c r="W967" s="27">
        <v>0</v>
      </c>
      <c r="X967" s="27">
        <v>0</v>
      </c>
      <c r="Y967" s="27">
        <v>0</v>
      </c>
      <c r="Z967" s="27">
        <v>0</v>
      </c>
      <c r="AA967" s="27">
        <v>0</v>
      </c>
      <c r="AB967" s="27">
        <v>0</v>
      </c>
      <c r="AC967" s="27">
        <v>0</v>
      </c>
      <c r="AD967" s="27">
        <v>0</v>
      </c>
      <c r="AE967" s="27">
        <v>0</v>
      </c>
      <c r="AF967" s="27">
        <v>0</v>
      </c>
      <c r="AG967" s="27">
        <v>0</v>
      </c>
      <c r="AH967" s="27">
        <v>0</v>
      </c>
      <c r="AI967" s="27">
        <v>0</v>
      </c>
      <c r="AK967" s="29">
        <f t="shared" si="15"/>
        <v>1.7273503187702498E-2</v>
      </c>
    </row>
    <row r="968" spans="1:37" x14ac:dyDescent="0.25">
      <c r="A968">
        <v>966</v>
      </c>
      <c r="B968" s="1">
        <v>1.38E-2</v>
      </c>
      <c r="C968" s="1">
        <v>-1.2597037422095504E-5</v>
      </c>
      <c r="D968" s="27">
        <v>7.6251210312160644E-2</v>
      </c>
      <c r="E968" s="27">
        <v>0.13407935714863037</v>
      </c>
      <c r="F968" s="27">
        <v>9.8562484129851705E-2</v>
      </c>
      <c r="G968" s="27">
        <v>4.2463427573573749E-2</v>
      </c>
      <c r="H968" s="27">
        <v>2.3705359645436106E-2</v>
      </c>
      <c r="I968" s="27">
        <v>0.11644092358669327</v>
      </c>
      <c r="J968" s="27">
        <v>0.14223628200859062</v>
      </c>
      <c r="K968" s="27">
        <v>0.14705050420088822</v>
      </c>
      <c r="L968" s="27">
        <v>0.11734264847788148</v>
      </c>
      <c r="M968" s="27">
        <v>2.8653345730231726E-2</v>
      </c>
      <c r="N968" s="27">
        <v>7.3214457186062079E-2</v>
      </c>
      <c r="O968" s="27">
        <v>0</v>
      </c>
      <c r="P968" s="27">
        <v>0</v>
      </c>
      <c r="Q968" s="27">
        <v>0</v>
      </c>
      <c r="R968" s="27">
        <v>0</v>
      </c>
      <c r="S968" s="27">
        <v>0</v>
      </c>
      <c r="T968" s="27">
        <v>0</v>
      </c>
      <c r="U968" s="27">
        <v>0</v>
      </c>
      <c r="V968" s="27">
        <v>0</v>
      </c>
      <c r="W968" s="27">
        <v>0</v>
      </c>
      <c r="X968" s="27">
        <v>0</v>
      </c>
      <c r="Y968" s="27">
        <v>0</v>
      </c>
      <c r="Z968" s="27">
        <v>0</v>
      </c>
      <c r="AA968" s="27">
        <v>0</v>
      </c>
      <c r="AB968" s="27">
        <v>0</v>
      </c>
      <c r="AC968" s="27">
        <v>0</v>
      </c>
      <c r="AD968" s="27">
        <v>0</v>
      </c>
      <c r="AE968" s="27">
        <v>0</v>
      </c>
      <c r="AF968" s="27">
        <v>0</v>
      </c>
      <c r="AG968" s="27">
        <v>0</v>
      </c>
      <c r="AH968" s="27">
        <v>0</v>
      </c>
      <c r="AI968" s="27">
        <v>0</v>
      </c>
      <c r="AK968" s="29">
        <f t="shared" si="15"/>
        <v>-9.128287987025728E-4</v>
      </c>
    </row>
    <row r="969" spans="1:37" x14ac:dyDescent="0.25">
      <c r="A969">
        <v>967</v>
      </c>
      <c r="B969" s="1">
        <v>9.9000000000000008E-3</v>
      </c>
      <c r="C969" s="1">
        <v>-9.3071531860023298E-5</v>
      </c>
      <c r="D969" s="27">
        <v>0.10322587596177644</v>
      </c>
      <c r="E969" s="27">
        <v>4.0397632812443622E-2</v>
      </c>
      <c r="F969" s="27">
        <v>0.1767181429347971</v>
      </c>
      <c r="G969" s="27">
        <v>9.2376020110098196E-5</v>
      </c>
      <c r="H969" s="27">
        <v>6.7131094955208664E-2</v>
      </c>
      <c r="I969" s="27">
        <v>1.2977027844489905E-2</v>
      </c>
      <c r="J969" s="27">
        <v>0.17112157012586213</v>
      </c>
      <c r="K969" s="27">
        <v>9.6714075557759779E-2</v>
      </c>
      <c r="L969" s="27">
        <v>9.2816855315426106E-2</v>
      </c>
      <c r="M969" s="27">
        <v>0.13259467990339485</v>
      </c>
      <c r="N969" s="27">
        <v>0.1062106685687314</v>
      </c>
      <c r="O969" s="27">
        <v>0</v>
      </c>
      <c r="P969" s="27">
        <v>0</v>
      </c>
      <c r="Q969" s="27">
        <v>0</v>
      </c>
      <c r="R969" s="27">
        <v>0</v>
      </c>
      <c r="S969" s="27">
        <v>0</v>
      </c>
      <c r="T969" s="27">
        <v>0</v>
      </c>
      <c r="U969" s="27">
        <v>0</v>
      </c>
      <c r="V969" s="27">
        <v>0</v>
      </c>
      <c r="W969" s="27">
        <v>0</v>
      </c>
      <c r="X969" s="27">
        <v>0</v>
      </c>
      <c r="Y969" s="27">
        <v>0</v>
      </c>
      <c r="Z969" s="27">
        <v>0</v>
      </c>
      <c r="AA969" s="27">
        <v>0</v>
      </c>
      <c r="AB969" s="27">
        <v>0</v>
      </c>
      <c r="AC969" s="27">
        <v>0</v>
      </c>
      <c r="AD969" s="27">
        <v>0</v>
      </c>
      <c r="AE969" s="27">
        <v>0</v>
      </c>
      <c r="AF969" s="27">
        <v>0</v>
      </c>
      <c r="AG969" s="27">
        <v>0</v>
      </c>
      <c r="AH969" s="27">
        <v>0</v>
      </c>
      <c r="AI969" s="27">
        <v>0</v>
      </c>
      <c r="AK969" s="29">
        <f t="shared" si="15"/>
        <v>-9.401164834345787E-3</v>
      </c>
    </row>
    <row r="970" spans="1:37" x14ac:dyDescent="0.25">
      <c r="A970">
        <v>968</v>
      </c>
      <c r="B970" s="1">
        <v>1.24E-2</v>
      </c>
      <c r="C970" s="1">
        <v>-1.788054981630247E-4</v>
      </c>
      <c r="D970" s="27">
        <v>4.7585029673190534E-3</v>
      </c>
      <c r="E970" s="27">
        <v>2.3501670150196718E-2</v>
      </c>
      <c r="F970" s="27">
        <v>2.9188512380494348E-2</v>
      </c>
      <c r="G970" s="27">
        <v>4.6189555344208794E-2</v>
      </c>
      <c r="H970" s="27">
        <v>1.7392779614283288E-2</v>
      </c>
      <c r="I970" s="27">
        <v>0.10004001445711545</v>
      </c>
      <c r="J970" s="27">
        <v>0.2198940054670159</v>
      </c>
      <c r="K970" s="27">
        <v>0.23314860861056383</v>
      </c>
      <c r="L970" s="27">
        <v>0.21447171058347686</v>
      </c>
      <c r="M970" s="27">
        <v>7.9113510211323457E-2</v>
      </c>
      <c r="N970" s="27">
        <v>3.2301130214002174E-2</v>
      </c>
      <c r="O970" s="27">
        <v>0</v>
      </c>
      <c r="P970" s="27">
        <v>0</v>
      </c>
      <c r="Q970" s="27">
        <v>0</v>
      </c>
      <c r="R970" s="27">
        <v>0</v>
      </c>
      <c r="S970" s="27">
        <v>0</v>
      </c>
      <c r="T970" s="27">
        <v>0</v>
      </c>
      <c r="U970" s="27">
        <v>0</v>
      </c>
      <c r="V970" s="27">
        <v>0</v>
      </c>
      <c r="W970" s="27">
        <v>0</v>
      </c>
      <c r="X970" s="27">
        <v>0</v>
      </c>
      <c r="Y970" s="27">
        <v>0</v>
      </c>
      <c r="Z970" s="27">
        <v>0</v>
      </c>
      <c r="AA970" s="27">
        <v>0</v>
      </c>
      <c r="AB970" s="27">
        <v>0</v>
      </c>
      <c r="AC970" s="27">
        <v>0</v>
      </c>
      <c r="AD970" s="27">
        <v>0</v>
      </c>
      <c r="AE970" s="27">
        <v>0</v>
      </c>
      <c r="AF970" s="27">
        <v>0</v>
      </c>
      <c r="AG970" s="27">
        <v>0</v>
      </c>
      <c r="AH970" s="27">
        <v>0</v>
      </c>
      <c r="AI970" s="27">
        <v>0</v>
      </c>
      <c r="AK970" s="29">
        <f t="shared" si="15"/>
        <v>-1.4419798238953606E-2</v>
      </c>
    </row>
    <row r="971" spans="1:37" x14ac:dyDescent="0.25">
      <c r="A971">
        <v>969</v>
      </c>
      <c r="B971" s="1">
        <v>8.9999999999999993E-3</v>
      </c>
      <c r="C971" s="1">
        <v>-1.4188861905901333E-5</v>
      </c>
      <c r="D971" s="27">
        <v>0.1788602434139312</v>
      </c>
      <c r="E971" s="27">
        <v>4.4361396887830411E-2</v>
      </c>
      <c r="F971" s="27">
        <v>0.13119342234989234</v>
      </c>
      <c r="G971" s="27">
        <v>1.9111831122793292E-2</v>
      </c>
      <c r="H971" s="27">
        <v>0.16946928006732856</v>
      </c>
      <c r="I971" s="27">
        <v>1.031946799978308E-2</v>
      </c>
      <c r="J971" s="27">
        <v>7.8277990727669187E-4</v>
      </c>
      <c r="K971" s="27">
        <v>5.3205948252329577E-2</v>
      </c>
      <c r="L971" s="27">
        <v>0.16254941696251493</v>
      </c>
      <c r="M971" s="27">
        <v>0.15802918618588191</v>
      </c>
      <c r="N971" s="27">
        <v>7.2117026850438082E-2</v>
      </c>
      <c r="O971" s="27">
        <v>0</v>
      </c>
      <c r="P971" s="27">
        <v>0</v>
      </c>
      <c r="Q971" s="27">
        <v>0</v>
      </c>
      <c r="R971" s="27">
        <v>0</v>
      </c>
      <c r="S971" s="27">
        <v>0</v>
      </c>
      <c r="T971" s="27">
        <v>0</v>
      </c>
      <c r="U971" s="27">
        <v>0</v>
      </c>
      <c r="V971" s="27">
        <v>0</v>
      </c>
      <c r="W971" s="27">
        <v>0</v>
      </c>
      <c r="X971" s="27">
        <v>0</v>
      </c>
      <c r="Y971" s="27">
        <v>0</v>
      </c>
      <c r="Z971" s="27">
        <v>0</v>
      </c>
      <c r="AA971" s="27">
        <v>0</v>
      </c>
      <c r="AB971" s="27">
        <v>0</v>
      </c>
      <c r="AC971" s="27">
        <v>0</v>
      </c>
      <c r="AD971" s="27">
        <v>0</v>
      </c>
      <c r="AE971" s="27">
        <v>0</v>
      </c>
      <c r="AF971" s="27">
        <v>0</v>
      </c>
      <c r="AG971" s="27">
        <v>0</v>
      </c>
      <c r="AH971" s="27">
        <v>0</v>
      </c>
      <c r="AI971" s="27">
        <v>0</v>
      </c>
      <c r="AK971" s="29">
        <f t="shared" si="15"/>
        <v>-1.5765402117668148E-3</v>
      </c>
    </row>
    <row r="972" spans="1:37" x14ac:dyDescent="0.25">
      <c r="A972">
        <v>970</v>
      </c>
      <c r="B972" s="1">
        <v>1.24E-2</v>
      </c>
      <c r="C972" s="1">
        <v>3.7690007239748764E-4</v>
      </c>
      <c r="D972" s="27">
        <v>0.12141510424262869</v>
      </c>
      <c r="E972" s="27">
        <v>0.15052866684229313</v>
      </c>
      <c r="F972" s="27">
        <v>5.8770942814757527E-3</v>
      </c>
      <c r="G972" s="27">
        <v>4.8257890595889454E-2</v>
      </c>
      <c r="H972" s="27">
        <v>3.9303915522005115E-2</v>
      </c>
      <c r="I972" s="27">
        <v>0.16914341068438987</v>
      </c>
      <c r="J972" s="27">
        <v>9.1064085827010283E-2</v>
      </c>
      <c r="K972" s="27">
        <v>1.3121493380375701E-2</v>
      </c>
      <c r="L972" s="27">
        <v>0.13078062768881532</v>
      </c>
      <c r="M972" s="27">
        <v>5.9314087194754075E-2</v>
      </c>
      <c r="N972" s="27">
        <v>0.17119362374036282</v>
      </c>
      <c r="O972" s="27">
        <v>0</v>
      </c>
      <c r="P972" s="27">
        <v>0</v>
      </c>
      <c r="Q972" s="27">
        <v>0</v>
      </c>
      <c r="R972" s="27">
        <v>0</v>
      </c>
      <c r="S972" s="27">
        <v>0</v>
      </c>
      <c r="T972" s="27">
        <v>0</v>
      </c>
      <c r="U972" s="27">
        <v>0</v>
      </c>
      <c r="V972" s="27">
        <v>0</v>
      </c>
      <c r="W972" s="27">
        <v>0</v>
      </c>
      <c r="X972" s="27">
        <v>0</v>
      </c>
      <c r="Y972" s="27">
        <v>0</v>
      </c>
      <c r="Z972" s="27">
        <v>0</v>
      </c>
      <c r="AA972" s="27">
        <v>0</v>
      </c>
      <c r="AB972" s="27">
        <v>0</v>
      </c>
      <c r="AC972" s="27">
        <v>0</v>
      </c>
      <c r="AD972" s="27">
        <v>0</v>
      </c>
      <c r="AE972" s="27">
        <v>0</v>
      </c>
      <c r="AF972" s="27">
        <v>0</v>
      </c>
      <c r="AG972" s="27">
        <v>0</v>
      </c>
      <c r="AH972" s="27">
        <v>0</v>
      </c>
      <c r="AI972" s="27">
        <v>0</v>
      </c>
      <c r="AK972" s="29">
        <f t="shared" si="15"/>
        <v>3.0395167128829649E-2</v>
      </c>
    </row>
    <row r="973" spans="1:37" x14ac:dyDescent="0.25">
      <c r="A973">
        <v>971</v>
      </c>
      <c r="B973" s="1">
        <v>1.3299999999999999E-2</v>
      </c>
      <c r="C973" s="1">
        <v>6.0976679223794363E-5</v>
      </c>
      <c r="D973" s="27">
        <v>4.9407950656932438E-3</v>
      </c>
      <c r="E973" s="27">
        <v>0.13770114271768355</v>
      </c>
      <c r="F973" s="27">
        <v>0.14227236105807792</v>
      </c>
      <c r="G973" s="27">
        <v>0.11509790979866266</v>
      </c>
      <c r="H973" s="27">
        <v>0.12369216742714557</v>
      </c>
      <c r="I973" s="27">
        <v>0.10028701251056953</v>
      </c>
      <c r="J973" s="27">
        <v>9.6386711764840219E-2</v>
      </c>
      <c r="K973" s="27">
        <v>7.6247999176124598E-2</v>
      </c>
      <c r="L973" s="27">
        <v>5.0864629232944505E-2</v>
      </c>
      <c r="M973" s="27">
        <v>4.6345572255159513E-2</v>
      </c>
      <c r="N973" s="27">
        <v>0.10616369899309881</v>
      </c>
      <c r="O973" s="27">
        <v>0</v>
      </c>
      <c r="P973" s="27">
        <v>0</v>
      </c>
      <c r="Q973" s="27">
        <v>0</v>
      </c>
      <c r="R973" s="27">
        <v>0</v>
      </c>
      <c r="S973" s="27">
        <v>0</v>
      </c>
      <c r="T973" s="27">
        <v>0</v>
      </c>
      <c r="U973" s="27">
        <v>0</v>
      </c>
      <c r="V973" s="27">
        <v>0</v>
      </c>
      <c r="W973" s="27">
        <v>0</v>
      </c>
      <c r="X973" s="27">
        <v>0</v>
      </c>
      <c r="Y973" s="27">
        <v>0</v>
      </c>
      <c r="Z973" s="27">
        <v>0</v>
      </c>
      <c r="AA973" s="27">
        <v>0</v>
      </c>
      <c r="AB973" s="27">
        <v>0</v>
      </c>
      <c r="AC973" s="27">
        <v>0</v>
      </c>
      <c r="AD973" s="27">
        <v>0</v>
      </c>
      <c r="AE973" s="27">
        <v>0</v>
      </c>
      <c r="AF973" s="27">
        <v>0</v>
      </c>
      <c r="AG973" s="27">
        <v>0</v>
      </c>
      <c r="AH973" s="27">
        <v>0</v>
      </c>
      <c r="AI973" s="27">
        <v>0</v>
      </c>
      <c r="AK973" s="29">
        <f t="shared" si="15"/>
        <v>4.5847127235935613E-3</v>
      </c>
    </row>
    <row r="974" spans="1:37" x14ac:dyDescent="0.25">
      <c r="A974">
        <v>972</v>
      </c>
      <c r="B974" s="1">
        <v>1.11E-2</v>
      </c>
      <c r="C974" s="1">
        <v>-2.6751036996704684E-4</v>
      </c>
      <c r="D974" s="27">
        <v>3.7923304873057263E-2</v>
      </c>
      <c r="E974" s="27">
        <v>1.5889404135279693E-2</v>
      </c>
      <c r="F974" s="27">
        <v>0.16235976557636872</v>
      </c>
      <c r="G974" s="27">
        <v>0.1600757684088881</v>
      </c>
      <c r="H974" s="27">
        <v>4.9677724708826108E-2</v>
      </c>
      <c r="I974" s="27">
        <v>0.15426248851976271</v>
      </c>
      <c r="J974" s="27">
        <v>3.9891991538320487E-2</v>
      </c>
      <c r="K974" s="27">
        <v>7.2933252793676892E-2</v>
      </c>
      <c r="L974" s="27">
        <v>8.2776420865244338E-2</v>
      </c>
      <c r="M974" s="27">
        <v>0.10663803174310091</v>
      </c>
      <c r="N974" s="27">
        <v>0.1175718468374749</v>
      </c>
      <c r="O974" s="27">
        <v>0</v>
      </c>
      <c r="P974" s="27">
        <v>0</v>
      </c>
      <c r="Q974" s="27">
        <v>0</v>
      </c>
      <c r="R974" s="27">
        <v>0</v>
      </c>
      <c r="S974" s="27">
        <v>0</v>
      </c>
      <c r="T974" s="27">
        <v>0</v>
      </c>
      <c r="U974" s="27">
        <v>0</v>
      </c>
      <c r="V974" s="27">
        <v>0</v>
      </c>
      <c r="W974" s="27">
        <v>0</v>
      </c>
      <c r="X974" s="27">
        <v>0</v>
      </c>
      <c r="Y974" s="27">
        <v>0</v>
      </c>
      <c r="Z974" s="27">
        <v>0</v>
      </c>
      <c r="AA974" s="27">
        <v>0</v>
      </c>
      <c r="AB974" s="27">
        <v>0</v>
      </c>
      <c r="AC974" s="27">
        <v>0</v>
      </c>
      <c r="AD974" s="27">
        <v>0</v>
      </c>
      <c r="AE974" s="27">
        <v>0</v>
      </c>
      <c r="AF974" s="27">
        <v>0</v>
      </c>
      <c r="AG974" s="27">
        <v>0</v>
      </c>
      <c r="AH974" s="27">
        <v>0</v>
      </c>
      <c r="AI974" s="27">
        <v>0</v>
      </c>
      <c r="AK974" s="29">
        <f t="shared" si="15"/>
        <v>-2.4100033330364579E-2</v>
      </c>
    </row>
    <row r="975" spans="1:37" x14ac:dyDescent="0.25">
      <c r="A975">
        <v>973</v>
      </c>
      <c r="B975" s="1">
        <v>1.3299999999999999E-2</v>
      </c>
      <c r="C975" s="1">
        <v>-3.5452972333072791E-4</v>
      </c>
      <c r="D975" s="27">
        <v>0.13866673969955826</v>
      </c>
      <c r="E975" s="27">
        <v>4.9125368942064526E-2</v>
      </c>
      <c r="F975" s="27">
        <v>0.14744181784867713</v>
      </c>
      <c r="G975" s="27">
        <v>1.9753275868787244E-2</v>
      </c>
      <c r="H975" s="27">
        <v>7.0846866962160512E-2</v>
      </c>
      <c r="I975" s="27">
        <v>6.367558655784461E-2</v>
      </c>
      <c r="J975" s="27">
        <v>0.17684505281195734</v>
      </c>
      <c r="K975" s="27">
        <v>0.18329321594590661</v>
      </c>
      <c r="L975" s="27">
        <v>4.2784534610824836E-3</v>
      </c>
      <c r="M975" s="27">
        <v>2.3753794737710492E-2</v>
      </c>
      <c r="N975" s="27">
        <v>0.12231982716425083</v>
      </c>
      <c r="O975" s="27">
        <v>0</v>
      </c>
      <c r="P975" s="27">
        <v>0</v>
      </c>
      <c r="Q975" s="27">
        <v>0</v>
      </c>
      <c r="R975" s="27">
        <v>0</v>
      </c>
      <c r="S975" s="27">
        <v>0</v>
      </c>
      <c r="T975" s="27">
        <v>0</v>
      </c>
      <c r="U975" s="27">
        <v>0</v>
      </c>
      <c r="V975" s="27">
        <v>0</v>
      </c>
      <c r="W975" s="27">
        <v>0</v>
      </c>
      <c r="X975" s="27">
        <v>0</v>
      </c>
      <c r="Y975" s="27">
        <v>0</v>
      </c>
      <c r="Z975" s="27">
        <v>0</v>
      </c>
      <c r="AA975" s="27">
        <v>0</v>
      </c>
      <c r="AB975" s="27">
        <v>0</v>
      </c>
      <c r="AC975" s="27">
        <v>0</v>
      </c>
      <c r="AD975" s="27">
        <v>0</v>
      </c>
      <c r="AE975" s="27">
        <v>0</v>
      </c>
      <c r="AF975" s="27">
        <v>0</v>
      </c>
      <c r="AG975" s="27">
        <v>0</v>
      </c>
      <c r="AH975" s="27">
        <v>0</v>
      </c>
      <c r="AI975" s="27">
        <v>0</v>
      </c>
      <c r="AK975" s="29">
        <f t="shared" si="15"/>
        <v>-2.6656370175242701E-2</v>
      </c>
    </row>
    <row r="976" spans="1:37" x14ac:dyDescent="0.25">
      <c r="A976">
        <v>974</v>
      </c>
      <c r="B976" s="1">
        <v>1.09E-2</v>
      </c>
      <c r="C976" s="1">
        <v>1.3583698735165351E-5</v>
      </c>
      <c r="D976" s="27">
        <v>2.2963132928705624E-2</v>
      </c>
      <c r="E976" s="27">
        <v>2.0280682734103519E-2</v>
      </c>
      <c r="F976" s="27">
        <v>0.12244258312888642</v>
      </c>
      <c r="G976" s="27">
        <v>9.9682234449552473E-2</v>
      </c>
      <c r="H976" s="27">
        <v>6.8101151236814095E-2</v>
      </c>
      <c r="I976" s="27">
        <v>0.17646637870700718</v>
      </c>
      <c r="J976" s="27">
        <v>0.15782116916940161</v>
      </c>
      <c r="K976" s="27">
        <v>3.1405589037908577E-2</v>
      </c>
      <c r="L976" s="27">
        <v>0.16317270761600078</v>
      </c>
      <c r="M976" s="27">
        <v>5.9862638559834425E-2</v>
      </c>
      <c r="N976" s="27">
        <v>7.7801732431785176E-2</v>
      </c>
      <c r="O976" s="27">
        <v>0</v>
      </c>
      <c r="P976" s="27">
        <v>0</v>
      </c>
      <c r="Q976" s="27">
        <v>0</v>
      </c>
      <c r="R976" s="27">
        <v>0</v>
      </c>
      <c r="S976" s="27">
        <v>0</v>
      </c>
      <c r="T976" s="27">
        <v>0</v>
      </c>
      <c r="U976" s="27">
        <v>0</v>
      </c>
      <c r="V976" s="27">
        <v>0</v>
      </c>
      <c r="W976" s="27">
        <v>0</v>
      </c>
      <c r="X976" s="27">
        <v>0</v>
      </c>
      <c r="Y976" s="27">
        <v>0</v>
      </c>
      <c r="Z976" s="27">
        <v>0</v>
      </c>
      <c r="AA976" s="27">
        <v>0</v>
      </c>
      <c r="AB976" s="27">
        <v>0</v>
      </c>
      <c r="AC976" s="27">
        <v>0</v>
      </c>
      <c r="AD976" s="27">
        <v>0</v>
      </c>
      <c r="AE976" s="27">
        <v>0</v>
      </c>
      <c r="AF976" s="27">
        <v>0</v>
      </c>
      <c r="AG976" s="27">
        <v>0</v>
      </c>
      <c r="AH976" s="27">
        <v>0</v>
      </c>
      <c r="AI976" s="27">
        <v>0</v>
      </c>
      <c r="AK976" s="29">
        <f t="shared" si="15"/>
        <v>1.246210893134436E-3</v>
      </c>
    </row>
    <row r="977" spans="1:37" x14ac:dyDescent="0.25">
      <c r="A977">
        <v>975</v>
      </c>
      <c r="B977" s="1">
        <v>1.47E-2</v>
      </c>
      <c r="C977" s="1">
        <v>6.7593378828995125E-5</v>
      </c>
      <c r="D977" s="27">
        <v>5.7526428325833927E-2</v>
      </c>
      <c r="E977" s="27">
        <v>0.18677823829979245</v>
      </c>
      <c r="F977" s="27">
        <v>0.17691391688809338</v>
      </c>
      <c r="G977" s="27">
        <v>0.15457054981762175</v>
      </c>
      <c r="H977" s="27">
        <v>5.6158351489787019E-2</v>
      </c>
      <c r="I977" s="27">
        <v>0.12364127496377025</v>
      </c>
      <c r="J977" s="27">
        <v>6.6849804945820534E-3</v>
      </c>
      <c r="K977" s="27">
        <v>4.2530782889607884E-2</v>
      </c>
      <c r="L977" s="27">
        <v>4.5651033886783196E-2</v>
      </c>
      <c r="M977" s="27">
        <v>0.11417286248192943</v>
      </c>
      <c r="N977" s="27">
        <v>3.5371580462198668E-2</v>
      </c>
      <c r="O977" s="27">
        <v>0</v>
      </c>
      <c r="P977" s="27">
        <v>0</v>
      </c>
      <c r="Q977" s="27">
        <v>0</v>
      </c>
      <c r="R977" s="27">
        <v>0</v>
      </c>
      <c r="S977" s="27">
        <v>0</v>
      </c>
      <c r="T977" s="27">
        <v>0</v>
      </c>
      <c r="U977" s="27">
        <v>0</v>
      </c>
      <c r="V977" s="27">
        <v>0</v>
      </c>
      <c r="W977" s="27">
        <v>0</v>
      </c>
      <c r="X977" s="27">
        <v>0</v>
      </c>
      <c r="Y977" s="27">
        <v>0</v>
      </c>
      <c r="Z977" s="27">
        <v>0</v>
      </c>
      <c r="AA977" s="27">
        <v>0</v>
      </c>
      <c r="AB977" s="27">
        <v>0</v>
      </c>
      <c r="AC977" s="27">
        <v>0</v>
      </c>
      <c r="AD977" s="27">
        <v>0</v>
      </c>
      <c r="AE977" s="27">
        <v>0</v>
      </c>
      <c r="AF977" s="27">
        <v>0</v>
      </c>
      <c r="AG977" s="27">
        <v>0</v>
      </c>
      <c r="AH977" s="27">
        <v>0</v>
      </c>
      <c r="AI977" s="27">
        <v>0</v>
      </c>
      <c r="AK977" s="29">
        <f t="shared" si="15"/>
        <v>4.598189035986063E-3</v>
      </c>
    </row>
    <row r="978" spans="1:37" x14ac:dyDescent="0.25">
      <c r="A978">
        <v>976</v>
      </c>
      <c r="B978" s="1">
        <v>1.3299999999999999E-2</v>
      </c>
      <c r="C978" s="1">
        <v>-1.0549082284710307E-4</v>
      </c>
      <c r="D978" s="27">
        <v>0.14915263580752069</v>
      </c>
      <c r="E978" s="27">
        <v>0.13404504271780898</v>
      </c>
      <c r="F978" s="27">
        <v>0.14330766349461466</v>
      </c>
      <c r="G978" s="27">
        <v>7.1420804126126017E-2</v>
      </c>
      <c r="H978" s="27">
        <v>5.2222554403383359E-2</v>
      </c>
      <c r="I978" s="27">
        <v>8.0144547661556695E-2</v>
      </c>
      <c r="J978" s="27">
        <v>1.6662892857337342E-2</v>
      </c>
      <c r="K978" s="27">
        <v>0.11792995893836115</v>
      </c>
      <c r="L978" s="27">
        <v>9.2696501470577855E-2</v>
      </c>
      <c r="M978" s="27">
        <v>9.0914211802079745E-2</v>
      </c>
      <c r="N978" s="27">
        <v>5.1503186720633573E-2</v>
      </c>
      <c r="O978" s="27">
        <v>0</v>
      </c>
      <c r="P978" s="27">
        <v>0</v>
      </c>
      <c r="Q978" s="27">
        <v>0</v>
      </c>
      <c r="R978" s="27">
        <v>0</v>
      </c>
      <c r="S978" s="27">
        <v>0</v>
      </c>
      <c r="T978" s="27">
        <v>0</v>
      </c>
      <c r="U978" s="27">
        <v>0</v>
      </c>
      <c r="V978" s="27">
        <v>0</v>
      </c>
      <c r="W978" s="27">
        <v>0</v>
      </c>
      <c r="X978" s="27">
        <v>0</v>
      </c>
      <c r="Y978" s="27">
        <v>0</v>
      </c>
      <c r="Z978" s="27">
        <v>0</v>
      </c>
      <c r="AA978" s="27">
        <v>0</v>
      </c>
      <c r="AB978" s="27">
        <v>0</v>
      </c>
      <c r="AC978" s="27">
        <v>0</v>
      </c>
      <c r="AD978" s="27">
        <v>0</v>
      </c>
      <c r="AE978" s="27">
        <v>0</v>
      </c>
      <c r="AF978" s="27">
        <v>0</v>
      </c>
      <c r="AG978" s="27">
        <v>0</v>
      </c>
      <c r="AH978" s="27">
        <v>0</v>
      </c>
      <c r="AI978" s="27">
        <v>0</v>
      </c>
      <c r="AK978" s="29">
        <f t="shared" si="15"/>
        <v>-7.931640815571659E-3</v>
      </c>
    </row>
    <row r="979" spans="1:37" x14ac:dyDescent="0.25">
      <c r="A979">
        <v>977</v>
      </c>
      <c r="B979" s="1">
        <v>1.2699999999999999E-2</v>
      </c>
      <c r="C979" s="1">
        <v>1.0545101021859892E-4</v>
      </c>
      <c r="D979" s="27">
        <v>2.3194530170380388E-2</v>
      </c>
      <c r="E979" s="27">
        <v>0.15500045147314154</v>
      </c>
      <c r="F979" s="27">
        <v>0.15215565910316747</v>
      </c>
      <c r="G979" s="27">
        <v>3.2107280150730784E-2</v>
      </c>
      <c r="H979" s="27">
        <v>0.1332966888576996</v>
      </c>
      <c r="I979" s="27">
        <v>1.7616934213228224E-2</v>
      </c>
      <c r="J979" s="27">
        <v>0.10919916025543004</v>
      </c>
      <c r="K979" s="27">
        <v>0.10377135308109416</v>
      </c>
      <c r="L979" s="27">
        <v>6.5156942173426713E-2</v>
      </c>
      <c r="M979" s="27">
        <v>9.0623329777280021E-2</v>
      </c>
      <c r="N979" s="27">
        <v>0.11787767074442108</v>
      </c>
      <c r="O979" s="27">
        <v>0</v>
      </c>
      <c r="P979" s="27">
        <v>0</v>
      </c>
      <c r="Q979" s="27">
        <v>0</v>
      </c>
      <c r="R979" s="27">
        <v>0</v>
      </c>
      <c r="S979" s="27">
        <v>0</v>
      </c>
      <c r="T979" s="27">
        <v>0</v>
      </c>
      <c r="U979" s="27">
        <v>0</v>
      </c>
      <c r="V979" s="27">
        <v>0</v>
      </c>
      <c r="W979" s="27">
        <v>0</v>
      </c>
      <c r="X979" s="27">
        <v>0</v>
      </c>
      <c r="Y979" s="27">
        <v>0</v>
      </c>
      <c r="Z979" s="27">
        <v>0</v>
      </c>
      <c r="AA979" s="27">
        <v>0</v>
      </c>
      <c r="AB979" s="27">
        <v>0</v>
      </c>
      <c r="AC979" s="27">
        <v>0</v>
      </c>
      <c r="AD979" s="27">
        <v>0</v>
      </c>
      <c r="AE979" s="27">
        <v>0</v>
      </c>
      <c r="AF979" s="27">
        <v>0</v>
      </c>
      <c r="AG979" s="27">
        <v>0</v>
      </c>
      <c r="AH979" s="27">
        <v>0</v>
      </c>
      <c r="AI979" s="27">
        <v>0</v>
      </c>
      <c r="AK979" s="29">
        <f t="shared" si="15"/>
        <v>8.3032291510707814E-3</v>
      </c>
    </row>
    <row r="980" spans="1:37" x14ac:dyDescent="0.25">
      <c r="A980">
        <v>978</v>
      </c>
      <c r="B980" s="1">
        <v>1.3100000000000001E-2</v>
      </c>
      <c r="C980" s="1">
        <v>-1.2539204541391039E-4</v>
      </c>
      <c r="D980" s="27">
        <v>3.2617529595358831E-2</v>
      </c>
      <c r="E980" s="27">
        <v>4.4918910598693226E-2</v>
      </c>
      <c r="F980" s="27">
        <v>0.10690239627150024</v>
      </c>
      <c r="G980" s="27">
        <v>0.17387949801465769</v>
      </c>
      <c r="H980" s="27">
        <v>0.12693284562506707</v>
      </c>
      <c r="I980" s="27">
        <v>4.3669742602399704E-2</v>
      </c>
      <c r="J980" s="27">
        <v>0.1684032205952459</v>
      </c>
      <c r="K980" s="27">
        <v>0.15303054803096325</v>
      </c>
      <c r="L980" s="27">
        <v>8.7442416069779622E-2</v>
      </c>
      <c r="M980" s="27">
        <v>6.2247518246845196E-4</v>
      </c>
      <c r="N980" s="27">
        <v>6.1580417413866231E-2</v>
      </c>
      <c r="O980" s="27">
        <v>0</v>
      </c>
      <c r="P980" s="27">
        <v>0</v>
      </c>
      <c r="Q980" s="27">
        <v>0</v>
      </c>
      <c r="R980" s="27">
        <v>0</v>
      </c>
      <c r="S980" s="27">
        <v>0</v>
      </c>
      <c r="T980" s="27">
        <v>0</v>
      </c>
      <c r="U980" s="27">
        <v>0</v>
      </c>
      <c r="V980" s="27">
        <v>0</v>
      </c>
      <c r="W980" s="27">
        <v>0</v>
      </c>
      <c r="X980" s="27">
        <v>0</v>
      </c>
      <c r="Y980" s="27">
        <v>0</v>
      </c>
      <c r="Z980" s="27">
        <v>0</v>
      </c>
      <c r="AA980" s="27">
        <v>0</v>
      </c>
      <c r="AB980" s="27">
        <v>0</v>
      </c>
      <c r="AC980" s="27">
        <v>0</v>
      </c>
      <c r="AD980" s="27">
        <v>0</v>
      </c>
      <c r="AE980" s="27">
        <v>0</v>
      </c>
      <c r="AF980" s="27">
        <v>0</v>
      </c>
      <c r="AG980" s="27">
        <v>0</v>
      </c>
      <c r="AH980" s="27">
        <v>0</v>
      </c>
      <c r="AI980" s="27">
        <v>0</v>
      </c>
      <c r="AK980" s="29">
        <f t="shared" si="15"/>
        <v>-9.5719118636572818E-3</v>
      </c>
    </row>
    <row r="981" spans="1:37" x14ac:dyDescent="0.25">
      <c r="A981">
        <v>979</v>
      </c>
      <c r="B981" s="1">
        <v>1.21E-2</v>
      </c>
      <c r="C981" s="1">
        <v>-1.6651863163803733E-4</v>
      </c>
      <c r="D981" s="27">
        <v>2.7132335887958298E-2</v>
      </c>
      <c r="E981" s="27">
        <v>9.9646021583081099E-2</v>
      </c>
      <c r="F981" s="27">
        <v>0.16266026487206889</v>
      </c>
      <c r="G981" s="27">
        <v>1.4669263211934217E-2</v>
      </c>
      <c r="H981" s="27">
        <v>7.4320810720221495E-2</v>
      </c>
      <c r="I981" s="27">
        <v>8.8846390119492288E-2</v>
      </c>
      <c r="J981" s="27">
        <v>0.15487638049697852</v>
      </c>
      <c r="K981" s="27">
        <v>0.13063541247155333</v>
      </c>
      <c r="L981" s="27">
        <v>3.7856185294469366E-2</v>
      </c>
      <c r="M981" s="27">
        <v>0.17935935507344988</v>
      </c>
      <c r="N981" s="27">
        <v>2.9997580268792769E-2</v>
      </c>
      <c r="O981" s="27">
        <v>0</v>
      </c>
      <c r="P981" s="27">
        <v>0</v>
      </c>
      <c r="Q981" s="27">
        <v>0</v>
      </c>
      <c r="R981" s="27">
        <v>0</v>
      </c>
      <c r="S981" s="27">
        <v>0</v>
      </c>
      <c r="T981" s="27">
        <v>0</v>
      </c>
      <c r="U981" s="27">
        <v>0</v>
      </c>
      <c r="V981" s="27">
        <v>0</v>
      </c>
      <c r="W981" s="27">
        <v>0</v>
      </c>
      <c r="X981" s="27">
        <v>0</v>
      </c>
      <c r="Y981" s="27">
        <v>0</v>
      </c>
      <c r="Z981" s="27">
        <v>0</v>
      </c>
      <c r="AA981" s="27">
        <v>0</v>
      </c>
      <c r="AB981" s="27">
        <v>0</v>
      </c>
      <c r="AC981" s="27">
        <v>0</v>
      </c>
      <c r="AD981" s="27">
        <v>0</v>
      </c>
      <c r="AE981" s="27">
        <v>0</v>
      </c>
      <c r="AF981" s="27">
        <v>0</v>
      </c>
      <c r="AG981" s="27">
        <v>0</v>
      </c>
      <c r="AH981" s="27">
        <v>0</v>
      </c>
      <c r="AI981" s="27">
        <v>0</v>
      </c>
      <c r="AK981" s="29">
        <f t="shared" si="15"/>
        <v>-1.3761870383308871E-2</v>
      </c>
    </row>
    <row r="982" spans="1:37" x14ac:dyDescent="0.25">
      <c r="A982">
        <v>980</v>
      </c>
      <c r="B982" s="1">
        <v>1.04E-2</v>
      </c>
      <c r="C982" s="1">
        <v>-2.0414767507038757E-4</v>
      </c>
      <c r="D982" s="27">
        <v>0.13730129592201226</v>
      </c>
      <c r="E982" s="27">
        <v>7.0627575583072678E-3</v>
      </c>
      <c r="F982" s="27">
        <v>0.15910915273758294</v>
      </c>
      <c r="G982" s="27">
        <v>0.16532588767179165</v>
      </c>
      <c r="H982" s="27">
        <v>2.3901890520241227E-2</v>
      </c>
      <c r="I982" s="27">
        <v>0.13536301536175688</v>
      </c>
      <c r="J982" s="27">
        <v>2.7640125491328514E-2</v>
      </c>
      <c r="K982" s="27">
        <v>9.9361126683079112E-3</v>
      </c>
      <c r="L982" s="27">
        <v>2.3863962157009162E-2</v>
      </c>
      <c r="M982" s="27">
        <v>0.1667825347296788</v>
      </c>
      <c r="N982" s="27">
        <v>0.14371326518198346</v>
      </c>
      <c r="O982" s="27">
        <v>0</v>
      </c>
      <c r="P982" s="27">
        <v>0</v>
      </c>
      <c r="Q982" s="27">
        <v>0</v>
      </c>
      <c r="R982" s="27">
        <v>0</v>
      </c>
      <c r="S982" s="27">
        <v>0</v>
      </c>
      <c r="T982" s="27">
        <v>0</v>
      </c>
      <c r="U982" s="27">
        <v>0</v>
      </c>
      <c r="V982" s="27">
        <v>0</v>
      </c>
      <c r="W982" s="27">
        <v>0</v>
      </c>
      <c r="X982" s="27">
        <v>0</v>
      </c>
      <c r="Y982" s="27">
        <v>0</v>
      </c>
      <c r="Z982" s="27">
        <v>0</v>
      </c>
      <c r="AA982" s="27">
        <v>0</v>
      </c>
      <c r="AB982" s="27">
        <v>0</v>
      </c>
      <c r="AC982" s="27">
        <v>0</v>
      </c>
      <c r="AD982" s="27">
        <v>0</v>
      </c>
      <c r="AE982" s="27">
        <v>0</v>
      </c>
      <c r="AF982" s="27">
        <v>0</v>
      </c>
      <c r="AG982" s="27">
        <v>0</v>
      </c>
      <c r="AH982" s="27">
        <v>0</v>
      </c>
      <c r="AI982" s="27">
        <v>0</v>
      </c>
      <c r="AK982" s="29">
        <f t="shared" si="15"/>
        <v>-1.9629584141383421E-2</v>
      </c>
    </row>
    <row r="983" spans="1:37" x14ac:dyDescent="0.25">
      <c r="A983">
        <v>981</v>
      </c>
      <c r="B983" s="1">
        <v>1.17E-2</v>
      </c>
      <c r="C983" s="1">
        <v>6.8615357571794256E-5</v>
      </c>
      <c r="D983" s="27">
        <v>8.1399935675579196E-2</v>
      </c>
      <c r="E983" s="27">
        <v>7.7195697578782321E-2</v>
      </c>
      <c r="F983" s="27">
        <v>0.13607554686863776</v>
      </c>
      <c r="G983" s="27">
        <v>0.13966404960858309</v>
      </c>
      <c r="H983" s="27">
        <v>8.5314373101703825E-2</v>
      </c>
      <c r="I983" s="27">
        <v>9.9836245474021701E-2</v>
      </c>
      <c r="J983" s="27">
        <v>9.1638651223706263E-2</v>
      </c>
      <c r="K983" s="27">
        <v>4.1923800599420864E-2</v>
      </c>
      <c r="L983" s="27">
        <v>0.1212299499744595</v>
      </c>
      <c r="M983" s="27">
        <v>2.3565962320099547E-2</v>
      </c>
      <c r="N983" s="27">
        <v>0.10215578757500583</v>
      </c>
      <c r="O983" s="27">
        <v>0</v>
      </c>
      <c r="P983" s="27">
        <v>0</v>
      </c>
      <c r="Q983" s="27">
        <v>0</v>
      </c>
      <c r="R983" s="27">
        <v>0</v>
      </c>
      <c r="S983" s="27">
        <v>0</v>
      </c>
      <c r="T983" s="27">
        <v>0</v>
      </c>
      <c r="U983" s="27">
        <v>0</v>
      </c>
      <c r="V983" s="27">
        <v>0</v>
      </c>
      <c r="W983" s="27">
        <v>0</v>
      </c>
      <c r="X983" s="27">
        <v>0</v>
      </c>
      <c r="Y983" s="27">
        <v>0</v>
      </c>
      <c r="Z983" s="27">
        <v>0</v>
      </c>
      <c r="AA983" s="27">
        <v>0</v>
      </c>
      <c r="AB983" s="27">
        <v>0</v>
      </c>
      <c r="AC983" s="27">
        <v>0</v>
      </c>
      <c r="AD983" s="27">
        <v>0</v>
      </c>
      <c r="AE983" s="27">
        <v>0</v>
      </c>
      <c r="AF983" s="27">
        <v>0</v>
      </c>
      <c r="AG983" s="27">
        <v>0</v>
      </c>
      <c r="AH983" s="27">
        <v>0</v>
      </c>
      <c r="AI983" s="27">
        <v>0</v>
      </c>
      <c r="AK983" s="29">
        <f t="shared" si="15"/>
        <v>5.8645604762217309E-3</v>
      </c>
    </row>
    <row r="984" spans="1:37" x14ac:dyDescent="0.25">
      <c r="A984">
        <v>982</v>
      </c>
      <c r="B984" s="1">
        <v>1.3299999999999999E-2</v>
      </c>
      <c r="C984" s="1">
        <v>-3.161027573307063E-4</v>
      </c>
      <c r="D984" s="27">
        <v>0.10037087529313471</v>
      </c>
      <c r="E984" s="27">
        <v>8.1125305204074905E-2</v>
      </c>
      <c r="F984" s="27">
        <v>0.18713215568168487</v>
      </c>
      <c r="G984" s="27">
        <v>5.7427461753621942E-2</v>
      </c>
      <c r="H984" s="27">
        <v>3.7354481133021367E-2</v>
      </c>
      <c r="I984" s="27">
        <v>1.0374763248722961E-2</v>
      </c>
      <c r="J984" s="27">
        <v>0.11628353291172247</v>
      </c>
      <c r="K984" s="27">
        <v>0.20016555101475053</v>
      </c>
      <c r="L984" s="27">
        <v>4.4683741151533125E-2</v>
      </c>
      <c r="M984" s="27">
        <v>8.8689276193272704E-3</v>
      </c>
      <c r="N984" s="27">
        <v>0.15621320498840591</v>
      </c>
      <c r="O984" s="27">
        <v>0</v>
      </c>
      <c r="P984" s="27">
        <v>0</v>
      </c>
      <c r="Q984" s="27">
        <v>0</v>
      </c>
      <c r="R984" s="27">
        <v>0</v>
      </c>
      <c r="S984" s="27">
        <v>0</v>
      </c>
      <c r="T984" s="27">
        <v>0</v>
      </c>
      <c r="U984" s="27">
        <v>0</v>
      </c>
      <c r="V984" s="27">
        <v>0</v>
      </c>
      <c r="W984" s="27">
        <v>0</v>
      </c>
      <c r="X984" s="27">
        <v>0</v>
      </c>
      <c r="Y984" s="27">
        <v>0</v>
      </c>
      <c r="Z984" s="27">
        <v>0</v>
      </c>
      <c r="AA984" s="27">
        <v>0</v>
      </c>
      <c r="AB984" s="27">
        <v>0</v>
      </c>
      <c r="AC984" s="27">
        <v>0</v>
      </c>
      <c r="AD984" s="27">
        <v>0</v>
      </c>
      <c r="AE984" s="27">
        <v>0</v>
      </c>
      <c r="AF984" s="27">
        <v>0</v>
      </c>
      <c r="AG984" s="27">
        <v>0</v>
      </c>
      <c r="AH984" s="27">
        <v>0</v>
      </c>
      <c r="AI984" s="27">
        <v>0</v>
      </c>
      <c r="AK984" s="29">
        <f t="shared" si="15"/>
        <v>-2.3767124611331302E-2</v>
      </c>
    </row>
    <row r="985" spans="1:37" x14ac:dyDescent="0.25">
      <c r="A985">
        <v>983</v>
      </c>
      <c r="B985" s="1">
        <v>1.26E-2</v>
      </c>
      <c r="C985" s="1">
        <v>1.7089023662807058E-4</v>
      </c>
      <c r="D985" s="27">
        <v>7.6144839781829954E-2</v>
      </c>
      <c r="E985" s="27">
        <v>0.14426359747223097</v>
      </c>
      <c r="F985" s="27">
        <v>0.10274019671758997</v>
      </c>
      <c r="G985" s="27">
        <v>0.1425213881996289</v>
      </c>
      <c r="H985" s="27">
        <v>2.6195625679719746E-2</v>
      </c>
      <c r="I985" s="27">
        <v>8.305679823800903E-2</v>
      </c>
      <c r="J985" s="27">
        <v>9.9077688354035451E-2</v>
      </c>
      <c r="K985" s="27">
        <v>4.9313764371678177E-2</v>
      </c>
      <c r="L985" s="27">
        <v>5.176884816179006E-2</v>
      </c>
      <c r="M985" s="27">
        <v>0.14809161935155526</v>
      </c>
      <c r="N985" s="27">
        <v>7.6825633671932292E-2</v>
      </c>
      <c r="O985" s="27">
        <v>0</v>
      </c>
      <c r="P985" s="27">
        <v>0</v>
      </c>
      <c r="Q985" s="27">
        <v>0</v>
      </c>
      <c r="R985" s="27">
        <v>0</v>
      </c>
      <c r="S985" s="27">
        <v>0</v>
      </c>
      <c r="T985" s="27">
        <v>0</v>
      </c>
      <c r="U985" s="27">
        <v>0</v>
      </c>
      <c r="V985" s="27">
        <v>0</v>
      </c>
      <c r="W985" s="27">
        <v>0</v>
      </c>
      <c r="X985" s="27">
        <v>0</v>
      </c>
      <c r="Y985" s="27">
        <v>0</v>
      </c>
      <c r="Z985" s="27">
        <v>0</v>
      </c>
      <c r="AA985" s="27">
        <v>0</v>
      </c>
      <c r="AB985" s="27">
        <v>0</v>
      </c>
      <c r="AC985" s="27">
        <v>0</v>
      </c>
      <c r="AD985" s="27">
        <v>0</v>
      </c>
      <c r="AE985" s="27">
        <v>0</v>
      </c>
      <c r="AF985" s="27">
        <v>0</v>
      </c>
      <c r="AG985" s="27">
        <v>0</v>
      </c>
      <c r="AH985" s="27">
        <v>0</v>
      </c>
      <c r="AI985" s="27">
        <v>0</v>
      </c>
      <c r="AK985" s="29">
        <f t="shared" si="15"/>
        <v>1.3562717192704014E-2</v>
      </c>
    </row>
    <row r="986" spans="1:37" x14ac:dyDescent="0.25">
      <c r="A986">
        <v>984</v>
      </c>
      <c r="B986" s="1">
        <v>1.17E-2</v>
      </c>
      <c r="C986" s="1">
        <v>2.2898158273884726E-4</v>
      </c>
      <c r="D986" s="27">
        <v>6.6056970449191815E-2</v>
      </c>
      <c r="E986" s="27">
        <v>0.13201816981072043</v>
      </c>
      <c r="F986" s="27">
        <v>4.4967715315034004E-2</v>
      </c>
      <c r="G986" s="27">
        <v>0.10375792876886104</v>
      </c>
      <c r="H986" s="27">
        <v>0.10667266541920495</v>
      </c>
      <c r="I986" s="27">
        <v>0.11720287339770506</v>
      </c>
      <c r="J986" s="27">
        <v>7.3434556104123361E-2</v>
      </c>
      <c r="K986" s="27">
        <v>3.7734941030997393E-2</v>
      </c>
      <c r="L986" s="27">
        <v>8.4223335974401001E-2</v>
      </c>
      <c r="M986" s="27">
        <v>0.13826974602349765</v>
      </c>
      <c r="N986" s="27">
        <v>9.5661097706263423E-2</v>
      </c>
      <c r="O986" s="27">
        <v>0</v>
      </c>
      <c r="P986" s="27">
        <v>0</v>
      </c>
      <c r="Q986" s="27">
        <v>0</v>
      </c>
      <c r="R986" s="27">
        <v>0</v>
      </c>
      <c r="S986" s="27">
        <v>0</v>
      </c>
      <c r="T986" s="27">
        <v>0</v>
      </c>
      <c r="U986" s="27">
        <v>0</v>
      </c>
      <c r="V986" s="27">
        <v>0</v>
      </c>
      <c r="W986" s="27">
        <v>0</v>
      </c>
      <c r="X986" s="27">
        <v>0</v>
      </c>
      <c r="Y986" s="27">
        <v>0</v>
      </c>
      <c r="Z986" s="27">
        <v>0</v>
      </c>
      <c r="AA986" s="27">
        <v>0</v>
      </c>
      <c r="AB986" s="27">
        <v>0</v>
      </c>
      <c r="AC986" s="27">
        <v>0</v>
      </c>
      <c r="AD986" s="27">
        <v>0</v>
      </c>
      <c r="AE986" s="27">
        <v>0</v>
      </c>
      <c r="AF986" s="27">
        <v>0</v>
      </c>
      <c r="AG986" s="27">
        <v>0</v>
      </c>
      <c r="AH986" s="27">
        <v>0</v>
      </c>
      <c r="AI986" s="27">
        <v>0</v>
      </c>
      <c r="AK986" s="29">
        <f t="shared" si="15"/>
        <v>1.9571075447764721E-2</v>
      </c>
    </row>
    <row r="987" spans="1:37" x14ac:dyDescent="0.25">
      <c r="A987">
        <v>985</v>
      </c>
      <c r="B987" s="1">
        <v>1.2800000000000001E-2</v>
      </c>
      <c r="C987" s="1">
        <v>1.52316720909571E-4</v>
      </c>
      <c r="D987" s="27">
        <v>5.5136901375408463E-2</v>
      </c>
      <c r="E987" s="27">
        <v>0.15006773032328408</v>
      </c>
      <c r="F987" s="27">
        <v>0.13126408346586896</v>
      </c>
      <c r="G987" s="27">
        <v>1.3779271359820036E-2</v>
      </c>
      <c r="H987" s="27">
        <v>0.11787360474070403</v>
      </c>
      <c r="I987" s="27">
        <v>4.8737478424429631E-2</v>
      </c>
      <c r="J987" s="27">
        <v>9.3830034961559394E-2</v>
      </c>
      <c r="K987" s="27">
        <v>0.10965805344204542</v>
      </c>
      <c r="L987" s="27">
        <v>0.17526393783057873</v>
      </c>
      <c r="M987" s="27">
        <v>1.6171257969990135E-2</v>
      </c>
      <c r="N987" s="27">
        <v>8.8217646106311137E-2</v>
      </c>
      <c r="O987" s="27">
        <v>0</v>
      </c>
      <c r="P987" s="27">
        <v>0</v>
      </c>
      <c r="Q987" s="27">
        <v>0</v>
      </c>
      <c r="R987" s="27">
        <v>0</v>
      </c>
      <c r="S987" s="27">
        <v>0</v>
      </c>
      <c r="T987" s="27">
        <v>0</v>
      </c>
      <c r="U987" s="27">
        <v>0</v>
      </c>
      <c r="V987" s="27">
        <v>0</v>
      </c>
      <c r="W987" s="27">
        <v>0</v>
      </c>
      <c r="X987" s="27">
        <v>0</v>
      </c>
      <c r="Y987" s="27">
        <v>0</v>
      </c>
      <c r="Z987" s="27">
        <v>0</v>
      </c>
      <c r="AA987" s="27">
        <v>0</v>
      </c>
      <c r="AB987" s="27">
        <v>0</v>
      </c>
      <c r="AC987" s="27">
        <v>0</v>
      </c>
      <c r="AD987" s="27">
        <v>0</v>
      </c>
      <c r="AE987" s="27">
        <v>0</v>
      </c>
      <c r="AF987" s="27">
        <v>0</v>
      </c>
      <c r="AG987" s="27">
        <v>0</v>
      </c>
      <c r="AH987" s="27">
        <v>0</v>
      </c>
      <c r="AI987" s="27">
        <v>0</v>
      </c>
      <c r="AK987" s="29">
        <f t="shared" si="15"/>
        <v>1.1899743821060233E-2</v>
      </c>
    </row>
    <row r="988" spans="1:37" x14ac:dyDescent="0.25">
      <c r="A988">
        <v>986</v>
      </c>
      <c r="B988" s="1">
        <v>1.1599999999999999E-2</v>
      </c>
      <c r="C988" s="1">
        <v>2.9020643125468387E-4</v>
      </c>
      <c r="D988" s="27">
        <v>6.8593558906384952E-2</v>
      </c>
      <c r="E988" s="27">
        <v>0.14668960423181568</v>
      </c>
      <c r="F988" s="27">
        <v>8.0756149140362554E-2</v>
      </c>
      <c r="G988" s="27">
        <v>5.7871928474647498E-2</v>
      </c>
      <c r="H988" s="27">
        <v>0.13883817312740468</v>
      </c>
      <c r="I988" s="27">
        <v>3.1934501841325312E-2</v>
      </c>
      <c r="J988" s="27">
        <v>9.2316147749910954E-2</v>
      </c>
      <c r="K988" s="27">
        <v>4.8078827947746844E-2</v>
      </c>
      <c r="L988" s="27">
        <v>8.9906077130350065E-2</v>
      </c>
      <c r="M988" s="27">
        <v>0.12479558882862228</v>
      </c>
      <c r="N988" s="27">
        <v>0.12021944262142902</v>
      </c>
      <c r="O988" s="27">
        <v>0</v>
      </c>
      <c r="P988" s="27">
        <v>0</v>
      </c>
      <c r="Q988" s="27">
        <v>0</v>
      </c>
      <c r="R988" s="27">
        <v>0</v>
      </c>
      <c r="S988" s="27">
        <v>0</v>
      </c>
      <c r="T988" s="27">
        <v>0</v>
      </c>
      <c r="U988" s="27">
        <v>0</v>
      </c>
      <c r="V988" s="27">
        <v>0</v>
      </c>
      <c r="W988" s="27">
        <v>0</v>
      </c>
      <c r="X988" s="27">
        <v>0</v>
      </c>
      <c r="Y988" s="27">
        <v>0</v>
      </c>
      <c r="Z988" s="27">
        <v>0</v>
      </c>
      <c r="AA988" s="27">
        <v>0</v>
      </c>
      <c r="AB988" s="27">
        <v>0</v>
      </c>
      <c r="AC988" s="27">
        <v>0</v>
      </c>
      <c r="AD988" s="27">
        <v>0</v>
      </c>
      <c r="AE988" s="27">
        <v>0</v>
      </c>
      <c r="AF988" s="27">
        <v>0</v>
      </c>
      <c r="AG988" s="27">
        <v>0</v>
      </c>
      <c r="AH988" s="27">
        <v>0</v>
      </c>
      <c r="AI988" s="27">
        <v>0</v>
      </c>
      <c r="AK988" s="29">
        <f t="shared" si="15"/>
        <v>2.5017795797817575E-2</v>
      </c>
    </row>
    <row r="989" spans="1:37" x14ac:dyDescent="0.25">
      <c r="A989">
        <v>987</v>
      </c>
      <c r="B989" s="1">
        <v>1.18E-2</v>
      </c>
      <c r="C989" s="1">
        <v>-2.0279877242796869E-4</v>
      </c>
      <c r="D989" s="27">
        <v>0.16580229322439372</v>
      </c>
      <c r="E989" s="27">
        <v>3.3800877460226891E-2</v>
      </c>
      <c r="F989" s="27">
        <v>0.14128801476340072</v>
      </c>
      <c r="G989" s="27">
        <v>0.14226201036534528</v>
      </c>
      <c r="H989" s="27">
        <v>1.9241924647701799E-2</v>
      </c>
      <c r="I989" s="27">
        <v>5.0340399922060228E-2</v>
      </c>
      <c r="J989" s="27">
        <v>7.2679269413406022E-2</v>
      </c>
      <c r="K989" s="27">
        <v>0.12531590800676015</v>
      </c>
      <c r="L989" s="27">
        <v>0.15277585287567835</v>
      </c>
      <c r="M989" s="27">
        <v>8.2548011605930255E-2</v>
      </c>
      <c r="N989" s="27">
        <v>1.3945437715096464E-2</v>
      </c>
      <c r="O989" s="27">
        <v>0</v>
      </c>
      <c r="P989" s="27">
        <v>0</v>
      </c>
      <c r="Q989" s="27">
        <v>0</v>
      </c>
      <c r="R989" s="27">
        <v>0</v>
      </c>
      <c r="S989" s="27">
        <v>0</v>
      </c>
      <c r="T989" s="27">
        <v>0</v>
      </c>
      <c r="U989" s="27">
        <v>0</v>
      </c>
      <c r="V989" s="27">
        <v>0</v>
      </c>
      <c r="W989" s="27">
        <v>0</v>
      </c>
      <c r="X989" s="27">
        <v>0</v>
      </c>
      <c r="Y989" s="27">
        <v>0</v>
      </c>
      <c r="Z989" s="27">
        <v>0</v>
      </c>
      <c r="AA989" s="27">
        <v>0</v>
      </c>
      <c r="AB989" s="27">
        <v>0</v>
      </c>
      <c r="AC989" s="27">
        <v>0</v>
      </c>
      <c r="AD989" s="27">
        <v>0</v>
      </c>
      <c r="AE989" s="27">
        <v>0</v>
      </c>
      <c r="AF989" s="27">
        <v>0</v>
      </c>
      <c r="AG989" s="27">
        <v>0</v>
      </c>
      <c r="AH989" s="27">
        <v>0</v>
      </c>
      <c r="AI989" s="27">
        <v>0</v>
      </c>
      <c r="AK989" s="29">
        <f t="shared" si="15"/>
        <v>-1.7186336646438025E-2</v>
      </c>
    </row>
    <row r="990" spans="1:37" x14ac:dyDescent="0.25">
      <c r="A990">
        <v>988</v>
      </c>
      <c r="B990" s="1">
        <v>1.29E-2</v>
      </c>
      <c r="C990" s="1">
        <v>-1.4445311769905339E-4</v>
      </c>
      <c r="D990" s="27">
        <v>7.7821765801896689E-2</v>
      </c>
      <c r="E990" s="27">
        <v>9.1317590318050895E-2</v>
      </c>
      <c r="F990" s="27">
        <v>9.2502513653670404E-2</v>
      </c>
      <c r="G990" s="27">
        <v>2.6503354588656531E-3</v>
      </c>
      <c r="H990" s="27">
        <v>0.15472138666296092</v>
      </c>
      <c r="I990" s="27">
        <v>0.13656028163386302</v>
      </c>
      <c r="J990" s="27">
        <v>0.12094522693102754</v>
      </c>
      <c r="K990" s="27">
        <v>0.14141034587182419</v>
      </c>
      <c r="L990" s="27">
        <v>9.5452674310381097E-2</v>
      </c>
      <c r="M990" s="27">
        <v>6.1436508355756717E-2</v>
      </c>
      <c r="N990" s="27">
        <v>2.5181371001702806E-2</v>
      </c>
      <c r="O990" s="27">
        <v>0</v>
      </c>
      <c r="P990" s="27">
        <v>0</v>
      </c>
      <c r="Q990" s="27">
        <v>0</v>
      </c>
      <c r="R990" s="27">
        <v>0</v>
      </c>
      <c r="S990" s="27">
        <v>0</v>
      </c>
      <c r="T990" s="27">
        <v>0</v>
      </c>
      <c r="U990" s="27">
        <v>0</v>
      </c>
      <c r="V990" s="27">
        <v>0</v>
      </c>
      <c r="W990" s="27">
        <v>0</v>
      </c>
      <c r="X990" s="27">
        <v>0</v>
      </c>
      <c r="Y990" s="27">
        <v>0</v>
      </c>
      <c r="Z990" s="27">
        <v>0</v>
      </c>
      <c r="AA990" s="27">
        <v>0</v>
      </c>
      <c r="AB990" s="27">
        <v>0</v>
      </c>
      <c r="AC990" s="27">
        <v>0</v>
      </c>
      <c r="AD990" s="27">
        <v>0</v>
      </c>
      <c r="AE990" s="27">
        <v>0</v>
      </c>
      <c r="AF990" s="27">
        <v>0</v>
      </c>
      <c r="AG990" s="27">
        <v>0</v>
      </c>
      <c r="AH990" s="27">
        <v>0</v>
      </c>
      <c r="AI990" s="27">
        <v>0</v>
      </c>
      <c r="AK990" s="29">
        <f t="shared" si="15"/>
        <v>-1.1197916100701814E-2</v>
      </c>
    </row>
    <row r="991" spans="1:37" x14ac:dyDescent="0.25">
      <c r="A991">
        <v>989</v>
      </c>
      <c r="B991" s="1">
        <v>1.0699999999999999E-2</v>
      </c>
      <c r="C991" s="1">
        <v>-1.2517163895497718E-4</v>
      </c>
      <c r="D991" s="27">
        <v>0.13729494351299404</v>
      </c>
      <c r="E991" s="27">
        <v>5.9104772920016597E-2</v>
      </c>
      <c r="F991" s="27">
        <v>0.14812396845244555</v>
      </c>
      <c r="G991" s="27">
        <v>0.1004576364055729</v>
      </c>
      <c r="H991" s="27">
        <v>2.7461871603500363E-2</v>
      </c>
      <c r="I991" s="27">
        <v>1.734005818431146E-2</v>
      </c>
      <c r="J991" s="27">
        <v>3.6221302864663282E-2</v>
      </c>
      <c r="K991" s="27">
        <v>0.10965084388373551</v>
      </c>
      <c r="L991" s="27">
        <v>9.6449654603112042E-2</v>
      </c>
      <c r="M991" s="27">
        <v>7.6422350699785327E-2</v>
      </c>
      <c r="N991" s="27">
        <v>0.19147259686986301</v>
      </c>
      <c r="O991" s="27">
        <v>0</v>
      </c>
      <c r="P991" s="27">
        <v>0</v>
      </c>
      <c r="Q991" s="27">
        <v>0</v>
      </c>
      <c r="R991" s="27">
        <v>0</v>
      </c>
      <c r="S991" s="27">
        <v>0</v>
      </c>
      <c r="T991" s="27">
        <v>0</v>
      </c>
      <c r="U991" s="27">
        <v>0</v>
      </c>
      <c r="V991" s="27">
        <v>0</v>
      </c>
      <c r="W991" s="27">
        <v>0</v>
      </c>
      <c r="X991" s="27">
        <v>0</v>
      </c>
      <c r="Y991" s="27">
        <v>0</v>
      </c>
      <c r="Z991" s="27">
        <v>0</v>
      </c>
      <c r="AA991" s="27">
        <v>0</v>
      </c>
      <c r="AB991" s="27">
        <v>0</v>
      </c>
      <c r="AC991" s="27">
        <v>0</v>
      </c>
      <c r="AD991" s="27">
        <v>0</v>
      </c>
      <c r="AE991" s="27">
        <v>0</v>
      </c>
      <c r="AF991" s="27">
        <v>0</v>
      </c>
      <c r="AG991" s="27">
        <v>0</v>
      </c>
      <c r="AH991" s="27">
        <v>0</v>
      </c>
      <c r="AI991" s="27">
        <v>0</v>
      </c>
      <c r="AK991" s="29">
        <f t="shared" si="15"/>
        <v>-1.169828401448385E-2</v>
      </c>
    </row>
    <row r="992" spans="1:37" x14ac:dyDescent="0.25">
      <c r="A992">
        <v>990</v>
      </c>
      <c r="B992" s="1">
        <v>1.15E-2</v>
      </c>
      <c r="C992" s="1">
        <v>-1.4233889459180378E-4</v>
      </c>
      <c r="D992" s="27">
        <v>4.5960851779090518E-2</v>
      </c>
      <c r="E992" s="27">
        <v>4.5766105344501783E-2</v>
      </c>
      <c r="F992" s="27">
        <v>2.0211518072071832E-2</v>
      </c>
      <c r="G992" s="27">
        <v>0.20602558979607949</v>
      </c>
      <c r="H992" s="27">
        <v>9.1690867779567725E-2</v>
      </c>
      <c r="I992" s="27">
        <v>0.12655370215443829</v>
      </c>
      <c r="J992" s="27">
        <v>4.8806435269706294E-2</v>
      </c>
      <c r="K992" s="27">
        <v>0.1091111382349923</v>
      </c>
      <c r="L992" s="27">
        <v>3.0339768881227677E-2</v>
      </c>
      <c r="M992" s="27">
        <v>0.20244993216214444</v>
      </c>
      <c r="N992" s="27">
        <v>7.3084090526179646E-2</v>
      </c>
      <c r="O992" s="27">
        <v>0</v>
      </c>
      <c r="P992" s="27">
        <v>0</v>
      </c>
      <c r="Q992" s="27">
        <v>0</v>
      </c>
      <c r="R992" s="27">
        <v>0</v>
      </c>
      <c r="S992" s="27">
        <v>0</v>
      </c>
      <c r="T992" s="27">
        <v>0</v>
      </c>
      <c r="U992" s="27">
        <v>0</v>
      </c>
      <c r="V992" s="27">
        <v>0</v>
      </c>
      <c r="W992" s="27">
        <v>0</v>
      </c>
      <c r="X992" s="27">
        <v>0</v>
      </c>
      <c r="Y992" s="27">
        <v>0</v>
      </c>
      <c r="Z992" s="27">
        <v>0</v>
      </c>
      <c r="AA992" s="27">
        <v>0</v>
      </c>
      <c r="AB992" s="27">
        <v>0</v>
      </c>
      <c r="AC992" s="27">
        <v>0</v>
      </c>
      <c r="AD992" s="27">
        <v>0</v>
      </c>
      <c r="AE992" s="27">
        <v>0</v>
      </c>
      <c r="AF992" s="27">
        <v>0</v>
      </c>
      <c r="AG992" s="27">
        <v>0</v>
      </c>
      <c r="AH992" s="27">
        <v>0</v>
      </c>
      <c r="AI992" s="27">
        <v>0</v>
      </c>
      <c r="AK992" s="29">
        <f t="shared" si="15"/>
        <v>-1.2377295181895981E-2</v>
      </c>
    </row>
    <row r="993" spans="1:37" x14ac:dyDescent="0.25">
      <c r="A993">
        <v>991</v>
      </c>
      <c r="B993" s="1">
        <v>1.41E-2</v>
      </c>
      <c r="C993" s="1">
        <v>6.3972212170218447E-4</v>
      </c>
      <c r="D993" s="27">
        <v>3.1586762228596035E-2</v>
      </c>
      <c r="E993" s="27">
        <v>0.23004605334229766</v>
      </c>
      <c r="F993" s="27">
        <v>7.2571226781273021E-3</v>
      </c>
      <c r="G993" s="27">
        <v>0.107243932002958</v>
      </c>
      <c r="H993" s="27">
        <v>3.5123913468590541E-2</v>
      </c>
      <c r="I993" s="27">
        <v>6.2090446386825711E-2</v>
      </c>
      <c r="J993" s="27">
        <v>0.11398806548107061</v>
      </c>
      <c r="K993" s="27">
        <v>1.2483366735071968E-2</v>
      </c>
      <c r="L993" s="27">
        <v>8.0670293284142033E-2</v>
      </c>
      <c r="M993" s="27">
        <v>0.11347466800379752</v>
      </c>
      <c r="N993" s="27">
        <v>0.20603537638852257</v>
      </c>
      <c r="O993" s="27">
        <v>0</v>
      </c>
      <c r="P993" s="27">
        <v>0</v>
      </c>
      <c r="Q993" s="27">
        <v>0</v>
      </c>
      <c r="R993" s="27">
        <v>0</v>
      </c>
      <c r="S993" s="27">
        <v>0</v>
      </c>
      <c r="T993" s="27">
        <v>0</v>
      </c>
      <c r="U993" s="27">
        <v>0</v>
      </c>
      <c r="V993" s="27">
        <v>0</v>
      </c>
      <c r="W993" s="27">
        <v>0</v>
      </c>
      <c r="X993" s="27">
        <v>0</v>
      </c>
      <c r="Y993" s="27">
        <v>0</v>
      </c>
      <c r="Z993" s="27">
        <v>0</v>
      </c>
      <c r="AA993" s="27">
        <v>0</v>
      </c>
      <c r="AB993" s="27">
        <v>0</v>
      </c>
      <c r="AC993" s="27">
        <v>0</v>
      </c>
      <c r="AD993" s="27">
        <v>0</v>
      </c>
      <c r="AE993" s="27">
        <v>0</v>
      </c>
      <c r="AF993" s="27">
        <v>0</v>
      </c>
      <c r="AG993" s="27">
        <v>0</v>
      </c>
      <c r="AH993" s="27">
        <v>0</v>
      </c>
      <c r="AI993" s="27">
        <v>0</v>
      </c>
      <c r="AK993" s="29">
        <f t="shared" si="15"/>
        <v>4.537036324128968E-2</v>
      </c>
    </row>
    <row r="994" spans="1:37" x14ac:dyDescent="0.25">
      <c r="A994">
        <v>992</v>
      </c>
      <c r="B994" s="1">
        <v>1.1299999999999999E-2</v>
      </c>
      <c r="C994" s="1">
        <v>6.8486224282574969E-5</v>
      </c>
      <c r="D994" s="27">
        <v>0.16459345470934644</v>
      </c>
      <c r="E994" s="27">
        <v>4.9104638494602809E-2</v>
      </c>
      <c r="F994" s="27">
        <v>6.4800329745159368E-2</v>
      </c>
      <c r="G994" s="27">
        <v>0.11706580182033943</v>
      </c>
      <c r="H994" s="27">
        <v>6.7315845962028263E-3</v>
      </c>
      <c r="I994" s="27">
        <v>3.5964767916810525E-2</v>
      </c>
      <c r="J994" s="27">
        <v>0.21061871317333333</v>
      </c>
      <c r="K994" s="27">
        <v>7.4370955521474699E-2</v>
      </c>
      <c r="L994" s="27">
        <v>8.562094510851357E-3</v>
      </c>
      <c r="M994" s="27">
        <v>6.5714418740876551E-2</v>
      </c>
      <c r="N994" s="27">
        <v>0.20247324077100259</v>
      </c>
      <c r="O994" s="27">
        <v>0</v>
      </c>
      <c r="P994" s="27">
        <v>0</v>
      </c>
      <c r="Q994" s="27">
        <v>0</v>
      </c>
      <c r="R994" s="27">
        <v>0</v>
      </c>
      <c r="S994" s="27">
        <v>0</v>
      </c>
      <c r="T994" s="27">
        <v>0</v>
      </c>
      <c r="U994" s="27">
        <v>0</v>
      </c>
      <c r="V994" s="27">
        <v>0</v>
      </c>
      <c r="W994" s="27">
        <v>0</v>
      </c>
      <c r="X994" s="27">
        <v>0</v>
      </c>
      <c r="Y994" s="27">
        <v>0</v>
      </c>
      <c r="Z994" s="27">
        <v>0</v>
      </c>
      <c r="AA994" s="27">
        <v>0</v>
      </c>
      <c r="AB994" s="27">
        <v>0</v>
      </c>
      <c r="AC994" s="27">
        <v>0</v>
      </c>
      <c r="AD994" s="27">
        <v>0</v>
      </c>
      <c r="AE994" s="27">
        <v>0</v>
      </c>
      <c r="AF994" s="27">
        <v>0</v>
      </c>
      <c r="AG994" s="27">
        <v>0</v>
      </c>
      <c r="AH994" s="27">
        <v>0</v>
      </c>
      <c r="AI994" s="27">
        <v>0</v>
      </c>
      <c r="AK994" s="29">
        <f t="shared" si="15"/>
        <v>6.060727812617254E-3</v>
      </c>
    </row>
    <row r="995" spans="1:37" x14ac:dyDescent="0.25">
      <c r="A995">
        <v>993</v>
      </c>
      <c r="B995" s="1">
        <v>1.18E-2</v>
      </c>
      <c r="C995" s="1">
        <v>1.0781827555047209E-4</v>
      </c>
      <c r="D995" s="27">
        <v>0.14750893512285843</v>
      </c>
      <c r="E995" s="27">
        <v>4.0098785320740037E-2</v>
      </c>
      <c r="F995" s="27">
        <v>3.168391879451201E-2</v>
      </c>
      <c r="G995" s="27">
        <v>0.15623414491855603</v>
      </c>
      <c r="H995" s="27">
        <v>0.16705492157511306</v>
      </c>
      <c r="I995" s="27">
        <v>7.9293487171797933E-2</v>
      </c>
      <c r="J995" s="27">
        <v>0.13425054900539105</v>
      </c>
      <c r="K995" s="27">
        <v>5.464402145657659E-2</v>
      </c>
      <c r="L995" s="27">
        <v>0.10306207519531665</v>
      </c>
      <c r="M995" s="27">
        <v>2.0902167343025854E-2</v>
      </c>
      <c r="N995" s="27">
        <v>6.5266994096112196E-2</v>
      </c>
      <c r="O995" s="27">
        <v>0</v>
      </c>
      <c r="P995" s="27">
        <v>0</v>
      </c>
      <c r="Q995" s="27">
        <v>0</v>
      </c>
      <c r="R995" s="27">
        <v>0</v>
      </c>
      <c r="S995" s="27">
        <v>0</v>
      </c>
      <c r="T995" s="27">
        <v>0</v>
      </c>
      <c r="U995" s="27">
        <v>0</v>
      </c>
      <c r="V995" s="27">
        <v>0</v>
      </c>
      <c r="W995" s="27">
        <v>0</v>
      </c>
      <c r="X995" s="27">
        <v>0</v>
      </c>
      <c r="Y995" s="27">
        <v>0</v>
      </c>
      <c r="Z995" s="27">
        <v>0</v>
      </c>
      <c r="AA995" s="27">
        <v>0</v>
      </c>
      <c r="AB995" s="27">
        <v>0</v>
      </c>
      <c r="AC995" s="27">
        <v>0</v>
      </c>
      <c r="AD995" s="27">
        <v>0</v>
      </c>
      <c r="AE995" s="27">
        <v>0</v>
      </c>
      <c r="AF995" s="27">
        <v>0</v>
      </c>
      <c r="AG995" s="27">
        <v>0</v>
      </c>
      <c r="AH995" s="27">
        <v>0</v>
      </c>
      <c r="AI995" s="27">
        <v>0</v>
      </c>
      <c r="AK995" s="29">
        <f t="shared" si="15"/>
        <v>9.1371419958027195E-3</v>
      </c>
    </row>
    <row r="996" spans="1:37" x14ac:dyDescent="0.25">
      <c r="A996">
        <v>994</v>
      </c>
      <c r="B996" s="1">
        <v>1.0800000000000001E-2</v>
      </c>
      <c r="C996" s="1">
        <v>2.4952836692105056E-4</v>
      </c>
      <c r="D996" s="27">
        <v>0.11064599390499465</v>
      </c>
      <c r="E996" s="27">
        <v>0.11000568883475093</v>
      </c>
      <c r="F996" s="27">
        <v>3.9072103337408508E-2</v>
      </c>
      <c r="G996" s="27">
        <v>0.13920620869684128</v>
      </c>
      <c r="H996" s="27">
        <v>4.9439987821617723E-2</v>
      </c>
      <c r="I996" s="27">
        <v>4.3172273288729759E-2</v>
      </c>
      <c r="J996" s="27">
        <v>9.2563857412883421E-2</v>
      </c>
      <c r="K996" s="27">
        <v>4.994832013939586E-2</v>
      </c>
      <c r="L996" s="27">
        <v>9.855628034489633E-2</v>
      </c>
      <c r="M996" s="27">
        <v>0.1677049319808295</v>
      </c>
      <c r="N996" s="27">
        <v>9.9684354237652054E-2</v>
      </c>
      <c r="O996" s="27">
        <v>0</v>
      </c>
      <c r="P996" s="27">
        <v>0</v>
      </c>
      <c r="Q996" s="27">
        <v>0</v>
      </c>
      <c r="R996" s="27">
        <v>0</v>
      </c>
      <c r="S996" s="27">
        <v>0</v>
      </c>
      <c r="T996" s="27">
        <v>0</v>
      </c>
      <c r="U996" s="27">
        <v>0</v>
      </c>
      <c r="V996" s="27">
        <v>0</v>
      </c>
      <c r="W996" s="27">
        <v>0</v>
      </c>
      <c r="X996" s="27">
        <v>0</v>
      </c>
      <c r="Y996" s="27">
        <v>0</v>
      </c>
      <c r="Z996" s="27">
        <v>0</v>
      </c>
      <c r="AA996" s="27">
        <v>0</v>
      </c>
      <c r="AB996" s="27">
        <v>0</v>
      </c>
      <c r="AC996" s="27">
        <v>0</v>
      </c>
      <c r="AD996" s="27">
        <v>0</v>
      </c>
      <c r="AE996" s="27">
        <v>0</v>
      </c>
      <c r="AF996" s="27">
        <v>0</v>
      </c>
      <c r="AG996" s="27">
        <v>0</v>
      </c>
      <c r="AH996" s="27">
        <v>0</v>
      </c>
      <c r="AI996" s="27">
        <v>0</v>
      </c>
      <c r="AK996" s="29">
        <f t="shared" si="15"/>
        <v>2.3104478418615793E-2</v>
      </c>
    </row>
    <row r="997" spans="1:37" x14ac:dyDescent="0.25">
      <c r="A997">
        <v>995</v>
      </c>
      <c r="B997" s="1">
        <v>1.24E-2</v>
      </c>
      <c r="C997" s="1">
        <v>3.6698025056943682E-5</v>
      </c>
      <c r="D997" s="27">
        <v>0.11161091745549633</v>
      </c>
      <c r="E997" s="27">
        <v>8.3890357469191726E-2</v>
      </c>
      <c r="F997" s="27">
        <v>0.17776624863979601</v>
      </c>
      <c r="G997" s="27">
        <v>0.18017178243668602</v>
      </c>
      <c r="H997" s="27">
        <v>0.18967652966022625</v>
      </c>
      <c r="I997" s="27">
        <v>6.6044347717838223E-2</v>
      </c>
      <c r="J997" s="27">
        <v>2.286527836152592E-2</v>
      </c>
      <c r="K997" s="27">
        <v>7.8998651210227203E-3</v>
      </c>
      <c r="L997" s="27">
        <v>8.6778551333748066E-2</v>
      </c>
      <c r="M997" s="27">
        <v>5.3615726625998138E-2</v>
      </c>
      <c r="N997" s="27">
        <v>1.968039517847044E-2</v>
      </c>
      <c r="O997" s="27">
        <v>0</v>
      </c>
      <c r="P997" s="27">
        <v>0</v>
      </c>
      <c r="Q997" s="27">
        <v>0</v>
      </c>
      <c r="R997" s="27">
        <v>0</v>
      </c>
      <c r="S997" s="27">
        <v>0</v>
      </c>
      <c r="T997" s="27">
        <v>0</v>
      </c>
      <c r="U997" s="27">
        <v>0</v>
      </c>
      <c r="V997" s="27">
        <v>0</v>
      </c>
      <c r="W997" s="27">
        <v>0</v>
      </c>
      <c r="X997" s="27">
        <v>0</v>
      </c>
      <c r="Y997" s="27">
        <v>0</v>
      </c>
      <c r="Z997" s="27">
        <v>0</v>
      </c>
      <c r="AA997" s="27">
        <v>0</v>
      </c>
      <c r="AB997" s="27">
        <v>0</v>
      </c>
      <c r="AC997" s="27">
        <v>0</v>
      </c>
      <c r="AD997" s="27">
        <v>0</v>
      </c>
      <c r="AE997" s="27">
        <v>0</v>
      </c>
      <c r="AF997" s="27">
        <v>0</v>
      </c>
      <c r="AG997" s="27">
        <v>0</v>
      </c>
      <c r="AH997" s="27">
        <v>0</v>
      </c>
      <c r="AI997" s="27">
        <v>0</v>
      </c>
      <c r="AK997" s="29">
        <f t="shared" si="15"/>
        <v>2.9595181497535229E-3</v>
      </c>
    </row>
    <row r="998" spans="1:37" x14ac:dyDescent="0.25">
      <c r="A998">
        <v>996</v>
      </c>
      <c r="B998" s="1">
        <v>1.34E-2</v>
      </c>
      <c r="C998" s="1">
        <v>3.5893758964140095E-4</v>
      </c>
      <c r="D998" s="27">
        <v>5.956339892399712E-3</v>
      </c>
      <c r="E998" s="27">
        <v>0.12073156777729241</v>
      </c>
      <c r="F998" s="27">
        <v>0.11717845284231089</v>
      </c>
      <c r="G998" s="27">
        <v>0.17041021413234284</v>
      </c>
      <c r="H998" s="27">
        <v>0.17112311948477893</v>
      </c>
      <c r="I998" s="27">
        <v>3.2996417438022172E-3</v>
      </c>
      <c r="J998" s="27">
        <v>0.19624383656848887</v>
      </c>
      <c r="K998" s="27">
        <v>2.7733086309128383E-2</v>
      </c>
      <c r="L998" s="27">
        <v>8.1405638500734082E-2</v>
      </c>
      <c r="M998" s="27">
        <v>3.316388765050704E-2</v>
      </c>
      <c r="N998" s="27">
        <v>7.2754215098214586E-2</v>
      </c>
      <c r="O998" s="27">
        <v>0</v>
      </c>
      <c r="P998" s="27">
        <v>0</v>
      </c>
      <c r="Q998" s="27">
        <v>0</v>
      </c>
      <c r="R998" s="27">
        <v>0</v>
      </c>
      <c r="S998" s="27">
        <v>0</v>
      </c>
      <c r="T998" s="27">
        <v>0</v>
      </c>
      <c r="U998" s="27">
        <v>0</v>
      </c>
      <c r="V998" s="27">
        <v>0</v>
      </c>
      <c r="W998" s="27">
        <v>0</v>
      </c>
      <c r="X998" s="27">
        <v>0</v>
      </c>
      <c r="Y998" s="27">
        <v>0</v>
      </c>
      <c r="Z998" s="27">
        <v>0</v>
      </c>
      <c r="AA998" s="27">
        <v>0</v>
      </c>
      <c r="AB998" s="27">
        <v>0</v>
      </c>
      <c r="AC998" s="27">
        <v>0</v>
      </c>
      <c r="AD998" s="27">
        <v>0</v>
      </c>
      <c r="AE998" s="27">
        <v>0</v>
      </c>
      <c r="AF998" s="27">
        <v>0</v>
      </c>
      <c r="AG998" s="27">
        <v>0</v>
      </c>
      <c r="AH998" s="27">
        <v>0</v>
      </c>
      <c r="AI998" s="27">
        <v>0</v>
      </c>
      <c r="AK998" s="29">
        <f t="shared" si="15"/>
        <v>2.6786387286671712E-2</v>
      </c>
    </row>
    <row r="999" spans="1:37" x14ac:dyDescent="0.25">
      <c r="A999">
        <v>997</v>
      </c>
      <c r="B999" s="1">
        <v>1.0800000000000001E-2</v>
      </c>
      <c r="C999" s="1">
        <v>1.5028243665244746E-5</v>
      </c>
      <c r="D999" s="27">
        <v>8.2291706456817451E-3</v>
      </c>
      <c r="E999" s="27">
        <v>2.8999598207622577E-2</v>
      </c>
      <c r="F999" s="27">
        <v>5.1033378034146017E-2</v>
      </c>
      <c r="G999" s="27">
        <v>6.8363653928912638E-2</v>
      </c>
      <c r="H999" s="27">
        <v>0.12244273103794859</v>
      </c>
      <c r="I999" s="27">
        <v>0.16463983988797171</v>
      </c>
      <c r="J999" s="27">
        <v>0.2021865840947277</v>
      </c>
      <c r="K999" s="27">
        <v>4.6786100902727473E-2</v>
      </c>
      <c r="L999" s="27">
        <v>1.9909866493105165E-3</v>
      </c>
      <c r="M999" s="27">
        <v>9.9928588303899044E-2</v>
      </c>
      <c r="N999" s="27">
        <v>0.20539936830705205</v>
      </c>
      <c r="O999" s="27">
        <v>0</v>
      </c>
      <c r="P999" s="27">
        <v>0</v>
      </c>
      <c r="Q999" s="27">
        <v>0</v>
      </c>
      <c r="R999" s="27">
        <v>0</v>
      </c>
      <c r="S999" s="27">
        <v>0</v>
      </c>
      <c r="T999" s="27">
        <v>0</v>
      </c>
      <c r="U999" s="27">
        <v>0</v>
      </c>
      <c r="V999" s="27">
        <v>0</v>
      </c>
      <c r="W999" s="27">
        <v>0</v>
      </c>
      <c r="X999" s="27">
        <v>0</v>
      </c>
      <c r="Y999" s="27">
        <v>0</v>
      </c>
      <c r="Z999" s="27">
        <v>0</v>
      </c>
      <c r="AA999" s="27">
        <v>0</v>
      </c>
      <c r="AB999" s="27">
        <v>0</v>
      </c>
      <c r="AC999" s="27">
        <v>0</v>
      </c>
      <c r="AD999" s="27">
        <v>0</v>
      </c>
      <c r="AE999" s="27">
        <v>0</v>
      </c>
      <c r="AF999" s="27">
        <v>0</v>
      </c>
      <c r="AG999" s="27">
        <v>0</v>
      </c>
      <c r="AH999" s="27">
        <v>0</v>
      </c>
      <c r="AI999" s="27">
        <v>0</v>
      </c>
      <c r="AK999" s="29">
        <f t="shared" si="15"/>
        <v>1.3915040430782172E-3</v>
      </c>
    </row>
    <row r="1000" spans="1:37" x14ac:dyDescent="0.25">
      <c r="A1000">
        <v>998</v>
      </c>
      <c r="B1000" s="1">
        <v>1.11E-2</v>
      </c>
      <c r="C1000" s="1">
        <v>5.5397929511572094E-4</v>
      </c>
      <c r="D1000" s="27">
        <v>7.6977594293131904E-2</v>
      </c>
      <c r="E1000" s="27">
        <v>0.1453753817262394</v>
      </c>
      <c r="F1000" s="27">
        <v>8.848665486275397E-3</v>
      </c>
      <c r="G1000" s="27">
        <v>1.0173821927618324E-2</v>
      </c>
      <c r="H1000" s="27">
        <v>0.15312452829177003</v>
      </c>
      <c r="I1000" s="27">
        <v>3.7023520510713323E-2</v>
      </c>
      <c r="J1000" s="27">
        <v>0.18024296610668936</v>
      </c>
      <c r="K1000" s="27">
        <v>4.2641972608097392E-4</v>
      </c>
      <c r="L1000" s="27">
        <v>0.1020823357882019</v>
      </c>
      <c r="M1000" s="27">
        <v>0.13996497452775869</v>
      </c>
      <c r="N1000" s="27">
        <v>0.14575979161552063</v>
      </c>
      <c r="O1000" s="27">
        <v>0</v>
      </c>
      <c r="P1000" s="27">
        <v>0</v>
      </c>
      <c r="Q1000" s="27">
        <v>0</v>
      </c>
      <c r="R1000" s="27">
        <v>0</v>
      </c>
      <c r="S1000" s="27">
        <v>0</v>
      </c>
      <c r="T1000" s="27">
        <v>0</v>
      </c>
      <c r="U1000" s="27">
        <v>0</v>
      </c>
      <c r="V1000" s="27">
        <v>0</v>
      </c>
      <c r="W1000" s="27">
        <v>0</v>
      </c>
      <c r="X1000" s="27">
        <v>0</v>
      </c>
      <c r="Y1000" s="27">
        <v>0</v>
      </c>
      <c r="Z1000" s="27">
        <v>0</v>
      </c>
      <c r="AA1000" s="27">
        <v>0</v>
      </c>
      <c r="AB1000" s="27">
        <v>0</v>
      </c>
      <c r="AC1000" s="27">
        <v>0</v>
      </c>
      <c r="AD1000" s="27">
        <v>0</v>
      </c>
      <c r="AE1000" s="27">
        <v>0</v>
      </c>
      <c r="AF1000" s="27">
        <v>0</v>
      </c>
      <c r="AG1000" s="27">
        <v>0</v>
      </c>
      <c r="AH1000" s="27">
        <v>0</v>
      </c>
      <c r="AI1000" s="27">
        <v>0</v>
      </c>
      <c r="AK1000" s="29">
        <f t="shared" si="15"/>
        <v>4.9908044605019901E-2</v>
      </c>
    </row>
    <row r="1001" spans="1:37" x14ac:dyDescent="0.25">
      <c r="A1001">
        <v>999</v>
      </c>
      <c r="B1001" s="1">
        <v>1.4999999999999999E-2</v>
      </c>
      <c r="C1001" s="1">
        <v>-1.1889855759188246E-4</v>
      </c>
      <c r="D1001" s="27">
        <v>0.16072582222367357</v>
      </c>
      <c r="E1001" s="27">
        <v>0.14377276806537762</v>
      </c>
      <c r="F1001" s="27">
        <v>2.1467099474797545E-2</v>
      </c>
      <c r="G1001" s="27">
        <v>0.1203989393316631</v>
      </c>
      <c r="H1001" s="27">
        <v>6.0150978215712332E-4</v>
      </c>
      <c r="I1001" s="27">
        <v>0.13075686329684794</v>
      </c>
      <c r="J1001" s="27">
        <v>2.546789636580998E-2</v>
      </c>
      <c r="K1001" s="27">
        <v>0.16998668066284148</v>
      </c>
      <c r="L1001" s="27">
        <v>3.5710982623476162E-2</v>
      </c>
      <c r="M1001" s="27">
        <v>4.3764537198012744E-2</v>
      </c>
      <c r="N1001" s="27">
        <v>0.14734690097534242</v>
      </c>
      <c r="O1001" s="27">
        <v>0</v>
      </c>
      <c r="P1001" s="27">
        <v>0</v>
      </c>
      <c r="Q1001" s="27">
        <v>0</v>
      </c>
      <c r="R1001" s="27">
        <v>0</v>
      </c>
      <c r="S1001" s="27">
        <v>0</v>
      </c>
      <c r="T1001" s="27">
        <v>0</v>
      </c>
      <c r="U1001" s="27">
        <v>0</v>
      </c>
      <c r="V1001" s="27">
        <v>0</v>
      </c>
      <c r="W1001" s="27">
        <v>0</v>
      </c>
      <c r="X1001" s="27">
        <v>0</v>
      </c>
      <c r="Y1001" s="27">
        <v>0</v>
      </c>
      <c r="Z1001" s="27">
        <v>0</v>
      </c>
      <c r="AA1001" s="27">
        <v>0</v>
      </c>
      <c r="AB1001" s="27">
        <v>0</v>
      </c>
      <c r="AC1001" s="27">
        <v>0</v>
      </c>
      <c r="AD1001" s="27">
        <v>0</v>
      </c>
      <c r="AE1001" s="27">
        <v>0</v>
      </c>
      <c r="AF1001" s="27">
        <v>0</v>
      </c>
      <c r="AG1001" s="27">
        <v>0</v>
      </c>
      <c r="AH1001" s="27">
        <v>0</v>
      </c>
      <c r="AI1001" s="27">
        <v>0</v>
      </c>
      <c r="AK1001" s="29">
        <f t="shared" si="15"/>
        <v>-7.9265705061254965E-3</v>
      </c>
    </row>
    <row r="1002" spans="1:37" x14ac:dyDescent="0.25">
      <c r="A1002">
        <v>1000</v>
      </c>
      <c r="B1002" s="1">
        <v>1.15E-2</v>
      </c>
      <c r="C1002" s="1">
        <v>-1.5734942290530619E-4</v>
      </c>
      <c r="D1002" s="27">
        <v>5.499745447469491E-2</v>
      </c>
      <c r="E1002" s="27">
        <v>7.9824190346517554E-2</v>
      </c>
      <c r="F1002" s="27">
        <v>0.13844969268824092</v>
      </c>
      <c r="G1002" s="27">
        <v>9.7264638355013588E-2</v>
      </c>
      <c r="H1002" s="27">
        <v>0.11575108201110325</v>
      </c>
      <c r="I1002" s="27">
        <v>2.9093972184932551E-2</v>
      </c>
      <c r="J1002" s="27">
        <v>1.8876476663966042E-2</v>
      </c>
      <c r="K1002" s="27">
        <v>0.14609794351725866</v>
      </c>
      <c r="L1002" s="27">
        <v>9.9227979659913368E-2</v>
      </c>
      <c r="M1002" s="27">
        <v>5.3708091756998942E-2</v>
      </c>
      <c r="N1002" s="27">
        <v>0.16670847834136021</v>
      </c>
      <c r="O1002" s="27">
        <v>0</v>
      </c>
      <c r="P1002" s="27">
        <v>0</v>
      </c>
      <c r="Q1002" s="27">
        <v>0</v>
      </c>
      <c r="R1002" s="27">
        <v>0</v>
      </c>
      <c r="S1002" s="27">
        <v>0</v>
      </c>
      <c r="T1002" s="27">
        <v>0</v>
      </c>
      <c r="U1002" s="27">
        <v>0</v>
      </c>
      <c r="V1002" s="27">
        <v>0</v>
      </c>
      <c r="W1002" s="27">
        <v>0</v>
      </c>
      <c r="X1002" s="27">
        <v>0</v>
      </c>
      <c r="Y1002" s="27">
        <v>0</v>
      </c>
      <c r="Z1002" s="27">
        <v>0</v>
      </c>
      <c r="AA1002" s="27">
        <v>0</v>
      </c>
      <c r="AB1002" s="27">
        <v>0</v>
      </c>
      <c r="AC1002" s="27">
        <v>0</v>
      </c>
      <c r="AD1002" s="27">
        <v>0</v>
      </c>
      <c r="AE1002" s="27">
        <v>0</v>
      </c>
      <c r="AF1002" s="27">
        <v>0</v>
      </c>
      <c r="AG1002" s="27">
        <v>0</v>
      </c>
      <c r="AH1002" s="27">
        <v>0</v>
      </c>
      <c r="AI1002" s="27">
        <v>0</v>
      </c>
      <c r="AK1002" s="29">
        <f t="shared" si="15"/>
        <v>-1.3682558513504887E-2</v>
      </c>
    </row>
    <row r="1003" spans="1:37" x14ac:dyDescent="0.25">
      <c r="A1003">
        <v>1001</v>
      </c>
      <c r="B1003" s="1">
        <v>1.09E-2</v>
      </c>
      <c r="C1003" s="1">
        <v>1.9376353804022572E-4</v>
      </c>
      <c r="D1003" s="27">
        <v>7.1206761885564032E-2</v>
      </c>
      <c r="E1003" s="27">
        <v>0.11670606441966924</v>
      </c>
      <c r="F1003" s="27">
        <v>0.11913536968044686</v>
      </c>
      <c r="G1003" s="27">
        <v>2.7702004580429394E-2</v>
      </c>
      <c r="H1003" s="27">
        <v>4.5950124633915165E-2</v>
      </c>
      <c r="I1003" s="27">
        <v>2.8621602586020176E-2</v>
      </c>
      <c r="J1003" s="27">
        <v>0.13856370627461201</v>
      </c>
      <c r="K1003" s="27">
        <v>7.70100202059983E-2</v>
      </c>
      <c r="L1003" s="27">
        <v>0.13766015008098476</v>
      </c>
      <c r="M1003" s="27">
        <v>0.105511871817435</v>
      </c>
      <c r="N1003" s="27">
        <v>0.13193232383492517</v>
      </c>
      <c r="O1003" s="27">
        <v>0</v>
      </c>
      <c r="P1003" s="27">
        <v>0</v>
      </c>
      <c r="Q1003" s="27">
        <v>0</v>
      </c>
      <c r="R1003" s="27">
        <v>0</v>
      </c>
      <c r="S1003" s="27">
        <v>0</v>
      </c>
      <c r="T1003" s="27">
        <v>0</v>
      </c>
      <c r="U1003" s="27">
        <v>0</v>
      </c>
      <c r="V1003" s="27">
        <v>0</v>
      </c>
      <c r="W1003" s="27">
        <v>0</v>
      </c>
      <c r="X1003" s="27">
        <v>0</v>
      </c>
      <c r="Y1003" s="27">
        <v>0</v>
      </c>
      <c r="Z1003" s="27">
        <v>0</v>
      </c>
      <c r="AA1003" s="27">
        <v>0</v>
      </c>
      <c r="AB1003" s="27">
        <v>0</v>
      </c>
      <c r="AC1003" s="27">
        <v>0</v>
      </c>
      <c r="AD1003" s="27">
        <v>0</v>
      </c>
      <c r="AE1003" s="27">
        <v>0</v>
      </c>
      <c r="AF1003" s="27">
        <v>0</v>
      </c>
      <c r="AG1003" s="27">
        <v>0</v>
      </c>
      <c r="AH1003" s="27">
        <v>0</v>
      </c>
      <c r="AI1003" s="27">
        <v>0</v>
      </c>
      <c r="AK1003" s="29">
        <f t="shared" si="15"/>
        <v>1.7776471379837223E-2</v>
      </c>
    </row>
    <row r="1004" spans="1:37" x14ac:dyDescent="0.25">
      <c r="A1004">
        <v>1002</v>
      </c>
      <c r="B1004" s="1">
        <v>1.0500000000000001E-2</v>
      </c>
      <c r="C1004" s="1">
        <v>-5.2507494013609287E-6</v>
      </c>
      <c r="D1004" s="27">
        <v>2.2587974379799157E-3</v>
      </c>
      <c r="E1004" s="27">
        <v>5.2079656486943723E-2</v>
      </c>
      <c r="F1004" s="27">
        <v>0.14828943213622028</v>
      </c>
      <c r="G1004" s="27">
        <v>3.1640061580609148E-2</v>
      </c>
      <c r="H1004" s="27">
        <v>0.14509953900831465</v>
      </c>
      <c r="I1004" s="27">
        <v>3.2807343678241931E-2</v>
      </c>
      <c r="J1004" s="27">
        <v>0.15411315253478453</v>
      </c>
      <c r="K1004" s="27">
        <v>0.11045238439793648</v>
      </c>
      <c r="L1004" s="27">
        <v>0.16102431635114212</v>
      </c>
      <c r="M1004" s="27">
        <v>7.3532460023456925E-2</v>
      </c>
      <c r="N1004" s="27">
        <v>8.8702856364370447E-2</v>
      </c>
      <c r="O1004" s="27">
        <v>0</v>
      </c>
      <c r="P1004" s="27">
        <v>0</v>
      </c>
      <c r="Q1004" s="27">
        <v>0</v>
      </c>
      <c r="R1004" s="27">
        <v>0</v>
      </c>
      <c r="S1004" s="27">
        <v>0</v>
      </c>
      <c r="T1004" s="27">
        <v>0</v>
      </c>
      <c r="U1004" s="27">
        <v>0</v>
      </c>
      <c r="V1004" s="27">
        <v>0</v>
      </c>
      <c r="W1004" s="27">
        <v>0</v>
      </c>
      <c r="X1004" s="27">
        <v>0</v>
      </c>
      <c r="Y1004" s="27">
        <v>0</v>
      </c>
      <c r="Z1004" s="27">
        <v>0</v>
      </c>
      <c r="AA1004" s="27">
        <v>0</v>
      </c>
      <c r="AB1004" s="27">
        <v>0</v>
      </c>
      <c r="AC1004" s="27">
        <v>0</v>
      </c>
      <c r="AD1004" s="27">
        <v>0</v>
      </c>
      <c r="AE1004" s="27">
        <v>0</v>
      </c>
      <c r="AF1004" s="27">
        <v>0</v>
      </c>
      <c r="AG1004" s="27">
        <v>0</v>
      </c>
      <c r="AH1004" s="27">
        <v>0</v>
      </c>
      <c r="AI1004" s="27">
        <v>0</v>
      </c>
      <c r="AK1004" s="29">
        <f t="shared" si="15"/>
        <v>-5.0007137155818368E-4</v>
      </c>
    </row>
    <row r="1005" spans="1:37" x14ac:dyDescent="0.25">
      <c r="A1005">
        <v>1003</v>
      </c>
      <c r="B1005" s="1">
        <v>1.24E-2</v>
      </c>
      <c r="C1005" s="1">
        <v>-2.5698365517906645E-4</v>
      </c>
      <c r="D1005" s="27">
        <v>0.13257152664978619</v>
      </c>
      <c r="E1005" s="27">
        <v>6.4129971660356999E-2</v>
      </c>
      <c r="F1005" s="27">
        <v>0.14793568611577726</v>
      </c>
      <c r="G1005" s="27">
        <v>2.5889975121886306E-2</v>
      </c>
      <c r="H1005" s="27">
        <v>9.530361204246092E-2</v>
      </c>
      <c r="I1005" s="27">
        <v>3.3276580232616065E-2</v>
      </c>
      <c r="J1005" s="27">
        <v>0.16892481835237444</v>
      </c>
      <c r="K1005" s="27">
        <v>0.15896620384027174</v>
      </c>
      <c r="L1005" s="27">
        <v>2.8977659868003044E-2</v>
      </c>
      <c r="M1005" s="27">
        <v>0.13496464519411863</v>
      </c>
      <c r="N1005" s="27">
        <v>9.0593209223483687E-3</v>
      </c>
      <c r="O1005" s="27">
        <v>0</v>
      </c>
      <c r="P1005" s="27">
        <v>0</v>
      </c>
      <c r="Q1005" s="27">
        <v>0</v>
      </c>
      <c r="R1005" s="27">
        <v>0</v>
      </c>
      <c r="S1005" s="27">
        <v>0</v>
      </c>
      <c r="T1005" s="27">
        <v>0</v>
      </c>
      <c r="U1005" s="27">
        <v>0</v>
      </c>
      <c r="V1005" s="27">
        <v>0</v>
      </c>
      <c r="W1005" s="27">
        <v>0</v>
      </c>
      <c r="X1005" s="27">
        <v>0</v>
      </c>
      <c r="Y1005" s="27">
        <v>0</v>
      </c>
      <c r="Z1005" s="27">
        <v>0</v>
      </c>
      <c r="AA1005" s="27">
        <v>0</v>
      </c>
      <c r="AB1005" s="27">
        <v>0</v>
      </c>
      <c r="AC1005" s="27">
        <v>0</v>
      </c>
      <c r="AD1005" s="27">
        <v>0</v>
      </c>
      <c r="AE1005" s="27">
        <v>0</v>
      </c>
      <c r="AF1005" s="27">
        <v>0</v>
      </c>
      <c r="AG1005" s="27">
        <v>0</v>
      </c>
      <c r="AH1005" s="27">
        <v>0</v>
      </c>
      <c r="AI1005" s="27">
        <v>0</v>
      </c>
      <c r="AK1005" s="29">
        <f t="shared" si="15"/>
        <v>-2.0724488320892458E-2</v>
      </c>
    </row>
    <row r="1006" spans="1:37" x14ac:dyDescent="0.25">
      <c r="A1006">
        <v>1004</v>
      </c>
      <c r="B1006" s="1">
        <v>1.38E-2</v>
      </c>
      <c r="C1006" s="1">
        <v>2.2279873421816456E-4</v>
      </c>
      <c r="D1006" s="27">
        <v>1.3039809964944792E-2</v>
      </c>
      <c r="E1006" s="27">
        <v>0.18153738702218672</v>
      </c>
      <c r="F1006" s="27">
        <v>6.5753326363427803E-2</v>
      </c>
      <c r="G1006" s="27">
        <v>7.2887278677040424E-2</v>
      </c>
      <c r="H1006" s="27">
        <v>6.416405225765591E-2</v>
      </c>
      <c r="I1006" s="27">
        <v>0.11741053070405735</v>
      </c>
      <c r="J1006" s="27">
        <v>5.0860159352954147E-2</v>
      </c>
      <c r="K1006" s="27">
        <v>0.10602083930710401</v>
      </c>
      <c r="L1006" s="27">
        <v>0.15277500939920921</v>
      </c>
      <c r="M1006" s="27">
        <v>1.1537874018739097E-2</v>
      </c>
      <c r="N1006" s="27">
        <v>0.1640137329326804</v>
      </c>
      <c r="O1006" s="27">
        <v>0</v>
      </c>
      <c r="P1006" s="27">
        <v>0</v>
      </c>
      <c r="Q1006" s="27">
        <v>0</v>
      </c>
      <c r="R1006" s="27">
        <v>0</v>
      </c>
      <c r="S1006" s="27">
        <v>0</v>
      </c>
      <c r="T1006" s="27">
        <v>0</v>
      </c>
      <c r="U1006" s="27">
        <v>0</v>
      </c>
      <c r="V1006" s="27">
        <v>0</v>
      </c>
      <c r="W1006" s="27">
        <v>0</v>
      </c>
      <c r="X1006" s="27">
        <v>0</v>
      </c>
      <c r="Y1006" s="27">
        <v>0</v>
      </c>
      <c r="Z1006" s="27">
        <v>0</v>
      </c>
      <c r="AA1006" s="27">
        <v>0</v>
      </c>
      <c r="AB1006" s="27">
        <v>0</v>
      </c>
      <c r="AC1006" s="27">
        <v>0</v>
      </c>
      <c r="AD1006" s="27">
        <v>0</v>
      </c>
      <c r="AE1006" s="27">
        <v>0</v>
      </c>
      <c r="AF1006" s="27">
        <v>0</v>
      </c>
      <c r="AG1006" s="27">
        <v>0</v>
      </c>
      <c r="AH1006" s="27">
        <v>0</v>
      </c>
      <c r="AI1006" s="27">
        <v>0</v>
      </c>
      <c r="AK1006" s="29">
        <f t="shared" si="15"/>
        <v>1.6144835812910475E-2</v>
      </c>
    </row>
    <row r="1007" spans="1:37" x14ac:dyDescent="0.25">
      <c r="A1007">
        <v>1005</v>
      </c>
      <c r="B1007" s="1">
        <v>1.32E-2</v>
      </c>
      <c r="C1007" s="1">
        <v>8.6596744248890553E-5</v>
      </c>
      <c r="D1007" s="27">
        <v>2.2737834597999353E-2</v>
      </c>
      <c r="E1007" s="27">
        <v>0.1063658061427452</v>
      </c>
      <c r="F1007" s="27">
        <v>6.6118950391573311E-2</v>
      </c>
      <c r="G1007" s="27">
        <v>0.10686480486139135</v>
      </c>
      <c r="H1007" s="27">
        <v>1.4269882459361312E-2</v>
      </c>
      <c r="I1007" s="27">
        <v>0.19900051723272819</v>
      </c>
      <c r="J1007" s="27">
        <v>0.20090234922651637</v>
      </c>
      <c r="K1007" s="27">
        <v>6.4065970718370557E-2</v>
      </c>
      <c r="L1007" s="27">
        <v>3.5404950285240919E-2</v>
      </c>
      <c r="M1007" s="27">
        <v>6.0580136518432241E-2</v>
      </c>
      <c r="N1007" s="27">
        <v>0.12368879756564123</v>
      </c>
      <c r="O1007" s="27">
        <v>0</v>
      </c>
      <c r="P1007" s="27">
        <v>0</v>
      </c>
      <c r="Q1007" s="27">
        <v>0</v>
      </c>
      <c r="R1007" s="27">
        <v>0</v>
      </c>
      <c r="S1007" s="27">
        <v>0</v>
      </c>
      <c r="T1007" s="27">
        <v>0</v>
      </c>
      <c r="U1007" s="27">
        <v>0</v>
      </c>
      <c r="V1007" s="27">
        <v>0</v>
      </c>
      <c r="W1007" s="27">
        <v>0</v>
      </c>
      <c r="X1007" s="27">
        <v>0</v>
      </c>
      <c r="Y1007" s="27">
        <v>0</v>
      </c>
      <c r="Z1007" s="27">
        <v>0</v>
      </c>
      <c r="AA1007" s="27">
        <v>0</v>
      </c>
      <c r="AB1007" s="27">
        <v>0</v>
      </c>
      <c r="AC1007" s="27">
        <v>0</v>
      </c>
      <c r="AD1007" s="27">
        <v>0</v>
      </c>
      <c r="AE1007" s="27">
        <v>0</v>
      </c>
      <c r="AF1007" s="27">
        <v>0</v>
      </c>
      <c r="AG1007" s="27">
        <v>0</v>
      </c>
      <c r="AH1007" s="27">
        <v>0</v>
      </c>
      <c r="AI1007" s="27">
        <v>0</v>
      </c>
      <c r="AK1007" s="29">
        <f t="shared" si="15"/>
        <v>6.5603594127947385E-3</v>
      </c>
    </row>
    <row r="1008" spans="1:37" x14ac:dyDescent="0.25">
      <c r="A1008">
        <v>1006</v>
      </c>
      <c r="B1008" s="1">
        <v>1.26E-2</v>
      </c>
      <c r="C1008" s="1">
        <v>-1.7300357346776297E-4</v>
      </c>
      <c r="D1008" s="27">
        <v>0.13110230626982466</v>
      </c>
      <c r="E1008" s="27">
        <v>5.9721256030419612E-2</v>
      </c>
      <c r="F1008" s="27">
        <v>7.5417321882481889E-2</v>
      </c>
      <c r="G1008" s="27">
        <v>1.0730352729521853E-2</v>
      </c>
      <c r="H1008" s="27">
        <v>0.15349717188529372</v>
      </c>
      <c r="I1008" s="27">
        <v>0.12257454643907215</v>
      </c>
      <c r="J1008" s="27">
        <v>0.16451870377312766</v>
      </c>
      <c r="K1008" s="27">
        <v>0.12693617873432284</v>
      </c>
      <c r="L1008" s="27">
        <v>2.6300664850894474E-2</v>
      </c>
      <c r="M1008" s="27">
        <v>6.519891541009612E-2</v>
      </c>
      <c r="N1008" s="27">
        <v>6.4002581994945018E-2</v>
      </c>
      <c r="O1008" s="27">
        <v>0</v>
      </c>
      <c r="P1008" s="27">
        <v>0</v>
      </c>
      <c r="Q1008" s="27">
        <v>0</v>
      </c>
      <c r="R1008" s="27">
        <v>0</v>
      </c>
      <c r="S1008" s="27">
        <v>0</v>
      </c>
      <c r="T1008" s="27">
        <v>0</v>
      </c>
      <c r="U1008" s="27">
        <v>0</v>
      </c>
      <c r="V1008" s="27">
        <v>0</v>
      </c>
      <c r="W1008" s="27">
        <v>0</v>
      </c>
      <c r="X1008" s="27">
        <v>0</v>
      </c>
      <c r="Y1008" s="27">
        <v>0</v>
      </c>
      <c r="Z1008" s="27">
        <v>0</v>
      </c>
      <c r="AA1008" s="27">
        <v>0</v>
      </c>
      <c r="AB1008" s="27">
        <v>0</v>
      </c>
      <c r="AC1008" s="27">
        <v>0</v>
      </c>
      <c r="AD1008" s="27">
        <v>0</v>
      </c>
      <c r="AE1008" s="27">
        <v>0</v>
      </c>
      <c r="AF1008" s="27">
        <v>0</v>
      </c>
      <c r="AG1008" s="27">
        <v>0</v>
      </c>
      <c r="AH1008" s="27">
        <v>0</v>
      </c>
      <c r="AI1008" s="27">
        <v>0</v>
      </c>
      <c r="AK1008" s="29">
        <f t="shared" si="15"/>
        <v>-1.3730442338711346E-2</v>
      </c>
    </row>
    <row r="1009" spans="1:37" x14ac:dyDescent="0.25">
      <c r="A1009">
        <v>1007</v>
      </c>
      <c r="B1009" s="1">
        <v>1.23E-2</v>
      </c>
      <c r="C1009" s="1">
        <v>3.2905315487473532E-5</v>
      </c>
      <c r="D1009" s="27">
        <v>0.12273722081945834</v>
      </c>
      <c r="E1009" s="27">
        <v>9.6527070535929904E-2</v>
      </c>
      <c r="F1009" s="27">
        <v>0.11553886368107436</v>
      </c>
      <c r="G1009" s="27">
        <v>0.12420093682409022</v>
      </c>
      <c r="H1009" s="27">
        <v>8.8689629809872716E-2</v>
      </c>
      <c r="I1009" s="27">
        <v>4.536419110697347E-2</v>
      </c>
      <c r="J1009" s="27">
        <v>0.1104250555992768</v>
      </c>
      <c r="K1009" s="27">
        <v>8.718962126628535E-2</v>
      </c>
      <c r="L1009" s="27">
        <v>7.1609171593306792E-2</v>
      </c>
      <c r="M1009" s="27">
        <v>4.6296314525426513E-2</v>
      </c>
      <c r="N1009" s="27">
        <v>9.1421924238305585E-2</v>
      </c>
      <c r="O1009" s="27">
        <v>0</v>
      </c>
      <c r="P1009" s="27">
        <v>0</v>
      </c>
      <c r="Q1009" s="27">
        <v>0</v>
      </c>
      <c r="R1009" s="27">
        <v>0</v>
      </c>
      <c r="S1009" s="27">
        <v>0</v>
      </c>
      <c r="T1009" s="27">
        <v>0</v>
      </c>
      <c r="U1009" s="27">
        <v>0</v>
      </c>
      <c r="V1009" s="27">
        <v>0</v>
      </c>
      <c r="W1009" s="27">
        <v>0</v>
      </c>
      <c r="X1009" s="27">
        <v>0</v>
      </c>
      <c r="Y1009" s="27">
        <v>0</v>
      </c>
      <c r="Z1009" s="27">
        <v>0</v>
      </c>
      <c r="AA1009" s="27">
        <v>0</v>
      </c>
      <c r="AB1009" s="27">
        <v>0</v>
      </c>
      <c r="AC1009" s="27">
        <v>0</v>
      </c>
      <c r="AD1009" s="27">
        <v>0</v>
      </c>
      <c r="AE1009" s="27">
        <v>0</v>
      </c>
      <c r="AF1009" s="27">
        <v>0</v>
      </c>
      <c r="AG1009" s="27">
        <v>0</v>
      </c>
      <c r="AH1009" s="27">
        <v>0</v>
      </c>
      <c r="AI1009" s="27">
        <v>0</v>
      </c>
      <c r="AK1009" s="29">
        <f t="shared" si="15"/>
        <v>2.6752289014206122E-3</v>
      </c>
    </row>
    <row r="1010" spans="1:37" x14ac:dyDescent="0.25">
      <c r="A1010">
        <v>1008</v>
      </c>
      <c r="B1010" s="1">
        <v>1.3100000000000001E-2</v>
      </c>
      <c r="C1010" s="1">
        <v>2.9251954307694474E-6</v>
      </c>
      <c r="D1010" s="27">
        <v>9.3542189148711249E-2</v>
      </c>
      <c r="E1010" s="27">
        <v>0.14297839018193972</v>
      </c>
      <c r="F1010" s="27">
        <v>0.14427719887076662</v>
      </c>
      <c r="G1010" s="27">
        <v>4.871267175681375E-2</v>
      </c>
      <c r="H1010" s="27">
        <v>0.13087118549844931</v>
      </c>
      <c r="I1010" s="27">
        <v>0.10454692480605407</v>
      </c>
      <c r="J1010" s="27">
        <v>1.6404587160731204E-2</v>
      </c>
      <c r="K1010" s="27">
        <v>8.6944836896130112E-2</v>
      </c>
      <c r="L1010" s="27">
        <v>0.1169841785499062</v>
      </c>
      <c r="M1010" s="27">
        <v>4.2599652986969619E-2</v>
      </c>
      <c r="N1010" s="27">
        <v>7.2138184143528336E-2</v>
      </c>
      <c r="O1010" s="27">
        <v>0</v>
      </c>
      <c r="P1010" s="27">
        <v>0</v>
      </c>
      <c r="Q1010" s="27">
        <v>0</v>
      </c>
      <c r="R1010" s="27">
        <v>0</v>
      </c>
      <c r="S1010" s="27">
        <v>0</v>
      </c>
      <c r="T1010" s="27">
        <v>0</v>
      </c>
      <c r="U1010" s="27">
        <v>0</v>
      </c>
      <c r="V1010" s="27">
        <v>0</v>
      </c>
      <c r="W1010" s="27">
        <v>0</v>
      </c>
      <c r="X1010" s="27">
        <v>0</v>
      </c>
      <c r="Y1010" s="27">
        <v>0</v>
      </c>
      <c r="Z1010" s="27">
        <v>0</v>
      </c>
      <c r="AA1010" s="27">
        <v>0</v>
      </c>
      <c r="AB1010" s="27">
        <v>0</v>
      </c>
      <c r="AC1010" s="27">
        <v>0</v>
      </c>
      <c r="AD1010" s="27">
        <v>0</v>
      </c>
      <c r="AE1010" s="27">
        <v>0</v>
      </c>
      <c r="AF1010" s="27">
        <v>0</v>
      </c>
      <c r="AG1010" s="27">
        <v>0</v>
      </c>
      <c r="AH1010" s="27">
        <v>0</v>
      </c>
      <c r="AI1010" s="27">
        <v>0</v>
      </c>
      <c r="AK1010" s="29">
        <f t="shared" si="15"/>
        <v>2.2329736112743873E-4</v>
      </c>
    </row>
    <row r="1011" spans="1:37" x14ac:dyDescent="0.25">
      <c r="A1011">
        <v>1009</v>
      </c>
      <c r="B1011" s="1">
        <v>1.18E-2</v>
      </c>
      <c r="C1011" s="1">
        <v>-3.2196105030584261E-4</v>
      </c>
      <c r="D1011" s="27">
        <v>0.1552934291333182</v>
      </c>
      <c r="E1011" s="27">
        <v>2.1502830770912137E-2</v>
      </c>
      <c r="F1011" s="27">
        <v>0.12586493240694771</v>
      </c>
      <c r="G1011" s="27">
        <v>1.2076735974911138E-2</v>
      </c>
      <c r="H1011" s="27">
        <v>0.12274618623685796</v>
      </c>
      <c r="I1011" s="27">
        <v>0.13048037908867591</v>
      </c>
      <c r="J1011" s="27">
        <v>0.13814393021213403</v>
      </c>
      <c r="K1011" s="27">
        <v>0.10616848514987688</v>
      </c>
      <c r="L1011" s="27">
        <v>5.819355116919952E-3</v>
      </c>
      <c r="M1011" s="27">
        <v>0.12882208432915518</v>
      </c>
      <c r="N1011" s="27">
        <v>5.308165158029092E-2</v>
      </c>
      <c r="O1011" s="27">
        <v>0</v>
      </c>
      <c r="P1011" s="27">
        <v>0</v>
      </c>
      <c r="Q1011" s="27">
        <v>0</v>
      </c>
      <c r="R1011" s="27">
        <v>0</v>
      </c>
      <c r="S1011" s="27">
        <v>0</v>
      </c>
      <c r="T1011" s="27">
        <v>0</v>
      </c>
      <c r="U1011" s="27">
        <v>0</v>
      </c>
      <c r="V1011" s="27">
        <v>0</v>
      </c>
      <c r="W1011" s="27">
        <v>0</v>
      </c>
      <c r="X1011" s="27">
        <v>0</v>
      </c>
      <c r="Y1011" s="27">
        <v>0</v>
      </c>
      <c r="Z1011" s="27">
        <v>0</v>
      </c>
      <c r="AA1011" s="27">
        <v>0</v>
      </c>
      <c r="AB1011" s="27">
        <v>0</v>
      </c>
      <c r="AC1011" s="27">
        <v>0</v>
      </c>
      <c r="AD1011" s="27">
        <v>0</v>
      </c>
      <c r="AE1011" s="27">
        <v>0</v>
      </c>
      <c r="AF1011" s="27">
        <v>0</v>
      </c>
      <c r="AG1011" s="27">
        <v>0</v>
      </c>
      <c r="AH1011" s="27">
        <v>0</v>
      </c>
      <c r="AI1011" s="27">
        <v>0</v>
      </c>
      <c r="AK1011" s="29">
        <f t="shared" si="15"/>
        <v>-2.7284834771681577E-2</v>
      </c>
    </row>
    <row r="1012" spans="1:37" x14ac:dyDescent="0.25">
      <c r="A1012">
        <v>1010</v>
      </c>
      <c r="B1012" s="1">
        <v>1.1299999999999999E-2</v>
      </c>
      <c r="C1012" s="1">
        <v>-1.2662198958747787E-4</v>
      </c>
      <c r="D1012" s="27">
        <v>1.3123496057685886E-2</v>
      </c>
      <c r="E1012" s="27">
        <v>0.10696342341649613</v>
      </c>
      <c r="F1012" s="27">
        <v>0.23564261528129457</v>
      </c>
      <c r="G1012" s="27">
        <v>2.1135255800753785E-2</v>
      </c>
      <c r="H1012" s="27">
        <v>9.1993025943690174E-2</v>
      </c>
      <c r="I1012" s="27">
        <v>0.14688729135053236</v>
      </c>
      <c r="J1012" s="27">
        <v>7.7504031092099815E-2</v>
      </c>
      <c r="K1012" s="27">
        <v>2.191818704057236E-2</v>
      </c>
      <c r="L1012" s="27">
        <v>8.4828769271249552E-3</v>
      </c>
      <c r="M1012" s="27">
        <v>0.23653436432317457</v>
      </c>
      <c r="N1012" s="27">
        <v>3.9815432766575176E-2</v>
      </c>
      <c r="O1012" s="27">
        <v>0</v>
      </c>
      <c r="P1012" s="27">
        <v>0</v>
      </c>
      <c r="Q1012" s="27">
        <v>0</v>
      </c>
      <c r="R1012" s="27">
        <v>0</v>
      </c>
      <c r="S1012" s="27">
        <v>0</v>
      </c>
      <c r="T1012" s="27">
        <v>0</v>
      </c>
      <c r="U1012" s="27">
        <v>0</v>
      </c>
      <c r="V1012" s="27">
        <v>0</v>
      </c>
      <c r="W1012" s="27">
        <v>0</v>
      </c>
      <c r="X1012" s="27">
        <v>0</v>
      </c>
      <c r="Y1012" s="27">
        <v>0</v>
      </c>
      <c r="Z1012" s="27">
        <v>0</v>
      </c>
      <c r="AA1012" s="27">
        <v>0</v>
      </c>
      <c r="AB1012" s="27">
        <v>0</v>
      </c>
      <c r="AC1012" s="27">
        <v>0</v>
      </c>
      <c r="AD1012" s="27">
        <v>0</v>
      </c>
      <c r="AE1012" s="27">
        <v>0</v>
      </c>
      <c r="AF1012" s="27">
        <v>0</v>
      </c>
      <c r="AG1012" s="27">
        <v>0</v>
      </c>
      <c r="AH1012" s="27">
        <v>0</v>
      </c>
      <c r="AI1012" s="27">
        <v>0</v>
      </c>
      <c r="AK1012" s="29">
        <f t="shared" si="15"/>
        <v>-1.1205485804201583E-2</v>
      </c>
    </row>
    <row r="1013" spans="1:37" x14ac:dyDescent="0.25">
      <c r="A1013">
        <v>1011</v>
      </c>
      <c r="B1013" s="1">
        <v>1.61E-2</v>
      </c>
      <c r="C1013" s="1">
        <v>-8.9422663969643818E-5</v>
      </c>
      <c r="D1013" s="27">
        <v>0.11122014150031202</v>
      </c>
      <c r="E1013" s="27">
        <v>0.1682227814878279</v>
      </c>
      <c r="F1013" s="27">
        <v>7.9418982141278668E-2</v>
      </c>
      <c r="G1013" s="27">
        <v>0.18657475979714441</v>
      </c>
      <c r="H1013" s="27">
        <v>1.6226474173775006E-2</v>
      </c>
      <c r="I1013" s="27">
        <v>3.7788257135948924E-2</v>
      </c>
      <c r="J1013" s="27">
        <v>9.3619114457394806E-2</v>
      </c>
      <c r="K1013" s="27">
        <v>0.19038023380186206</v>
      </c>
      <c r="L1013" s="27">
        <v>9.1774193517230665E-3</v>
      </c>
      <c r="M1013" s="27">
        <v>8.791299063236023E-2</v>
      </c>
      <c r="N1013" s="27">
        <v>1.9458845520372761E-2</v>
      </c>
      <c r="O1013" s="27">
        <v>0</v>
      </c>
      <c r="P1013" s="27">
        <v>0</v>
      </c>
      <c r="Q1013" s="27">
        <v>0</v>
      </c>
      <c r="R1013" s="27">
        <v>0</v>
      </c>
      <c r="S1013" s="27">
        <v>0</v>
      </c>
      <c r="T1013" s="27">
        <v>0</v>
      </c>
      <c r="U1013" s="27">
        <v>0</v>
      </c>
      <c r="V1013" s="27">
        <v>0</v>
      </c>
      <c r="W1013" s="27">
        <v>0</v>
      </c>
      <c r="X1013" s="27">
        <v>0</v>
      </c>
      <c r="Y1013" s="27">
        <v>0</v>
      </c>
      <c r="Z1013" s="27">
        <v>0</v>
      </c>
      <c r="AA1013" s="27">
        <v>0</v>
      </c>
      <c r="AB1013" s="27">
        <v>0</v>
      </c>
      <c r="AC1013" s="27">
        <v>0</v>
      </c>
      <c r="AD1013" s="27">
        <v>0</v>
      </c>
      <c r="AE1013" s="27">
        <v>0</v>
      </c>
      <c r="AF1013" s="27">
        <v>0</v>
      </c>
      <c r="AG1013" s="27">
        <v>0</v>
      </c>
      <c r="AH1013" s="27">
        <v>0</v>
      </c>
      <c r="AI1013" s="27">
        <v>0</v>
      </c>
      <c r="AK1013" s="29">
        <f t="shared" si="15"/>
        <v>-5.5542027310337772E-3</v>
      </c>
    </row>
    <row r="1014" spans="1:37" x14ac:dyDescent="0.25">
      <c r="A1014">
        <v>1012</v>
      </c>
      <c r="B1014" s="1">
        <v>1.12E-2</v>
      </c>
      <c r="C1014" s="1">
        <v>-1.6423546682651163E-4</v>
      </c>
      <c r="D1014" s="27">
        <v>8.867689516836659E-2</v>
      </c>
      <c r="E1014" s="27">
        <v>5.489156927580012E-2</v>
      </c>
      <c r="F1014" s="27">
        <v>0.10694169603089475</v>
      </c>
      <c r="G1014" s="27">
        <v>4.4688006765889736E-2</v>
      </c>
      <c r="H1014" s="27">
        <v>0.10463728747771267</v>
      </c>
      <c r="I1014" s="27">
        <v>0.11333392681797887</v>
      </c>
      <c r="J1014" s="27">
        <v>9.9326058773812731E-2</v>
      </c>
      <c r="K1014" s="27">
        <v>0.1111824729313492</v>
      </c>
      <c r="L1014" s="27">
        <v>7.6286483810196731E-2</v>
      </c>
      <c r="M1014" s="27">
        <v>0.11058544023592608</v>
      </c>
      <c r="N1014" s="27">
        <v>8.9450162712072678E-2</v>
      </c>
      <c r="O1014" s="27">
        <v>0</v>
      </c>
      <c r="P1014" s="27">
        <v>0</v>
      </c>
      <c r="Q1014" s="27">
        <v>0</v>
      </c>
      <c r="R1014" s="27">
        <v>0</v>
      </c>
      <c r="S1014" s="27">
        <v>0</v>
      </c>
      <c r="T1014" s="27">
        <v>0</v>
      </c>
      <c r="U1014" s="27">
        <v>0</v>
      </c>
      <c r="V1014" s="27">
        <v>0</v>
      </c>
      <c r="W1014" s="27">
        <v>0</v>
      </c>
      <c r="X1014" s="27">
        <v>0</v>
      </c>
      <c r="Y1014" s="27">
        <v>0</v>
      </c>
      <c r="Z1014" s="27">
        <v>0</v>
      </c>
      <c r="AA1014" s="27">
        <v>0</v>
      </c>
      <c r="AB1014" s="27">
        <v>0</v>
      </c>
      <c r="AC1014" s="27">
        <v>0</v>
      </c>
      <c r="AD1014" s="27">
        <v>0</v>
      </c>
      <c r="AE1014" s="27">
        <v>0</v>
      </c>
      <c r="AF1014" s="27">
        <v>0</v>
      </c>
      <c r="AG1014" s="27">
        <v>0</v>
      </c>
      <c r="AH1014" s="27">
        <v>0</v>
      </c>
      <c r="AI1014" s="27">
        <v>0</v>
      </c>
      <c r="AK1014" s="29">
        <f t="shared" si="15"/>
        <v>-1.4663880966652824E-2</v>
      </c>
    </row>
    <row r="1015" spans="1:37" x14ac:dyDescent="0.25">
      <c r="A1015">
        <v>1013</v>
      </c>
      <c r="B1015" s="1">
        <v>1.2800000000000001E-2</v>
      </c>
      <c r="C1015" s="1">
        <v>-8.2227684241955559E-5</v>
      </c>
      <c r="D1015" s="27">
        <v>5.5700037369415263E-2</v>
      </c>
      <c r="E1015" s="27">
        <v>0.14112137957378226</v>
      </c>
      <c r="F1015" s="27">
        <v>0.14119536535047447</v>
      </c>
      <c r="G1015" s="27">
        <v>1.6751592170789587E-2</v>
      </c>
      <c r="H1015" s="27">
        <v>0.18333744019196152</v>
      </c>
      <c r="I1015" s="27">
        <v>0.10925564582205854</v>
      </c>
      <c r="J1015" s="27">
        <v>1.4871888988878122E-2</v>
      </c>
      <c r="K1015" s="27">
        <v>0.10336080395655051</v>
      </c>
      <c r="L1015" s="27">
        <v>7.1807883253819774E-2</v>
      </c>
      <c r="M1015" s="27">
        <v>0.11472016085739579</v>
      </c>
      <c r="N1015" s="27">
        <v>4.7877802464874254E-2</v>
      </c>
      <c r="O1015" s="27">
        <v>0</v>
      </c>
      <c r="P1015" s="27">
        <v>0</v>
      </c>
      <c r="Q1015" s="27">
        <v>0</v>
      </c>
      <c r="R1015" s="27">
        <v>0</v>
      </c>
      <c r="S1015" s="27">
        <v>0</v>
      </c>
      <c r="T1015" s="27">
        <v>0</v>
      </c>
      <c r="U1015" s="27">
        <v>0</v>
      </c>
      <c r="V1015" s="27">
        <v>0</v>
      </c>
      <c r="W1015" s="27">
        <v>0</v>
      </c>
      <c r="X1015" s="27">
        <v>0</v>
      </c>
      <c r="Y1015" s="27">
        <v>0</v>
      </c>
      <c r="Z1015" s="27">
        <v>0</v>
      </c>
      <c r="AA1015" s="27">
        <v>0</v>
      </c>
      <c r="AB1015" s="27">
        <v>0</v>
      </c>
      <c r="AC1015" s="27">
        <v>0</v>
      </c>
      <c r="AD1015" s="27">
        <v>0</v>
      </c>
      <c r="AE1015" s="27">
        <v>0</v>
      </c>
      <c r="AF1015" s="27">
        <v>0</v>
      </c>
      <c r="AG1015" s="27">
        <v>0</v>
      </c>
      <c r="AH1015" s="27">
        <v>0</v>
      </c>
      <c r="AI1015" s="27">
        <v>0</v>
      </c>
      <c r="AK1015" s="29">
        <f t="shared" si="15"/>
        <v>-6.4240378314027778E-3</v>
      </c>
    </row>
    <row r="1016" spans="1:37" x14ac:dyDescent="0.25">
      <c r="A1016">
        <v>1014</v>
      </c>
      <c r="B1016" s="1">
        <v>1.3899999999999999E-2</v>
      </c>
      <c r="C1016" s="1">
        <v>2.6553634467308182E-4</v>
      </c>
      <c r="D1016" s="27">
        <v>5.4835044920816339E-2</v>
      </c>
      <c r="E1016" s="27">
        <v>0.15120915870954135</v>
      </c>
      <c r="F1016" s="27">
        <v>4.8315273262716556E-2</v>
      </c>
      <c r="G1016" s="27">
        <v>0.12793181663998518</v>
      </c>
      <c r="H1016" s="27">
        <v>9.7914680012985741E-2</v>
      </c>
      <c r="I1016" s="27">
        <v>0.12794579826006003</v>
      </c>
      <c r="J1016" s="27">
        <v>0.14551775494755975</v>
      </c>
      <c r="K1016" s="27">
        <v>6.9402614524244607E-2</v>
      </c>
      <c r="L1016" s="27">
        <v>0.12824453862604088</v>
      </c>
      <c r="M1016" s="27">
        <v>3.0961447384810332E-2</v>
      </c>
      <c r="N1016" s="27">
        <v>1.7721872711239456E-2</v>
      </c>
      <c r="O1016" s="27">
        <v>0</v>
      </c>
      <c r="P1016" s="27">
        <v>0</v>
      </c>
      <c r="Q1016" s="27">
        <v>0</v>
      </c>
      <c r="R1016" s="27">
        <v>0</v>
      </c>
      <c r="S1016" s="27">
        <v>0</v>
      </c>
      <c r="T1016" s="27">
        <v>0</v>
      </c>
      <c r="U1016" s="27">
        <v>0</v>
      </c>
      <c r="V1016" s="27">
        <v>0</v>
      </c>
      <c r="W1016" s="27">
        <v>0</v>
      </c>
      <c r="X1016" s="27">
        <v>0</v>
      </c>
      <c r="Y1016" s="27">
        <v>0</v>
      </c>
      <c r="Z1016" s="27">
        <v>0</v>
      </c>
      <c r="AA1016" s="27">
        <v>0</v>
      </c>
      <c r="AB1016" s="27">
        <v>0</v>
      </c>
      <c r="AC1016" s="27">
        <v>0</v>
      </c>
      <c r="AD1016" s="27">
        <v>0</v>
      </c>
      <c r="AE1016" s="27">
        <v>0</v>
      </c>
      <c r="AF1016" s="27">
        <v>0</v>
      </c>
      <c r="AG1016" s="27">
        <v>0</v>
      </c>
      <c r="AH1016" s="27">
        <v>0</v>
      </c>
      <c r="AI1016" s="27">
        <v>0</v>
      </c>
      <c r="AK1016" s="29">
        <f t="shared" si="15"/>
        <v>1.910333414914258E-2</v>
      </c>
    </row>
    <row r="1017" spans="1:37" x14ac:dyDescent="0.25">
      <c r="A1017">
        <v>1015</v>
      </c>
      <c r="B1017" s="1">
        <v>1.12E-2</v>
      </c>
      <c r="C1017" s="1">
        <v>2.2911572153030036E-4</v>
      </c>
      <c r="D1017" s="27">
        <v>9.0899266927880529E-2</v>
      </c>
      <c r="E1017" s="27">
        <v>0.11337813180206804</v>
      </c>
      <c r="F1017" s="27">
        <v>0.1586826213463805</v>
      </c>
      <c r="G1017" s="27">
        <v>4.9262919857501947E-2</v>
      </c>
      <c r="H1017" s="27">
        <v>6.3778743490426101E-2</v>
      </c>
      <c r="I1017" s="27">
        <v>4.3960437193910649E-2</v>
      </c>
      <c r="J1017" s="27">
        <v>0.1242988544897729</v>
      </c>
      <c r="K1017" s="27">
        <v>3.5472234073777996E-2</v>
      </c>
      <c r="L1017" s="27">
        <v>0.17011251766456095</v>
      </c>
      <c r="M1017" s="27">
        <v>5.604419184771748E-2</v>
      </c>
      <c r="N1017" s="27">
        <v>9.4110081306002902E-2</v>
      </c>
      <c r="O1017" s="27">
        <v>0</v>
      </c>
      <c r="P1017" s="27">
        <v>0</v>
      </c>
      <c r="Q1017" s="27">
        <v>0</v>
      </c>
      <c r="R1017" s="27">
        <v>0</v>
      </c>
      <c r="S1017" s="27">
        <v>0</v>
      </c>
      <c r="T1017" s="27">
        <v>0</v>
      </c>
      <c r="U1017" s="27">
        <v>0</v>
      </c>
      <c r="V1017" s="27">
        <v>0</v>
      </c>
      <c r="W1017" s="27">
        <v>0</v>
      </c>
      <c r="X1017" s="27">
        <v>0</v>
      </c>
      <c r="Y1017" s="27">
        <v>0</v>
      </c>
      <c r="Z1017" s="27">
        <v>0</v>
      </c>
      <c r="AA1017" s="27">
        <v>0</v>
      </c>
      <c r="AB1017" s="27">
        <v>0</v>
      </c>
      <c r="AC1017" s="27">
        <v>0</v>
      </c>
      <c r="AD1017" s="27">
        <v>0</v>
      </c>
      <c r="AE1017" s="27">
        <v>0</v>
      </c>
      <c r="AF1017" s="27">
        <v>0</v>
      </c>
      <c r="AG1017" s="27">
        <v>0</v>
      </c>
      <c r="AH1017" s="27">
        <v>0</v>
      </c>
      <c r="AI1017" s="27">
        <v>0</v>
      </c>
      <c r="AK1017" s="29">
        <f t="shared" si="15"/>
        <v>2.0456760850919676E-2</v>
      </c>
    </row>
    <row r="1018" spans="1:37" x14ac:dyDescent="0.25">
      <c r="A1018">
        <v>1016</v>
      </c>
      <c r="B1018" s="1">
        <v>1.41E-2</v>
      </c>
      <c r="C1018" s="1">
        <v>1.0189829484690541E-4</v>
      </c>
      <c r="D1018" s="27">
        <v>0.11429312904138617</v>
      </c>
      <c r="E1018" s="27">
        <v>0.15730673113124069</v>
      </c>
      <c r="F1018" s="27">
        <v>9.2563727174085744E-2</v>
      </c>
      <c r="G1018" s="27">
        <v>0.15164472676685553</v>
      </c>
      <c r="H1018" s="27">
        <v>0.1375359102221172</v>
      </c>
      <c r="I1018" s="27">
        <v>7.6355427569317902E-2</v>
      </c>
      <c r="J1018" s="27">
        <v>2.2397730915824053E-2</v>
      </c>
      <c r="K1018" s="27">
        <v>7.6217567535672895E-2</v>
      </c>
      <c r="L1018" s="27">
        <v>4.1608355978040704E-2</v>
      </c>
      <c r="M1018" s="27">
        <v>1.2978191318649432E-2</v>
      </c>
      <c r="N1018" s="27">
        <v>0.1170985023468096</v>
      </c>
      <c r="O1018" s="27">
        <v>0</v>
      </c>
      <c r="P1018" s="27">
        <v>0</v>
      </c>
      <c r="Q1018" s="27">
        <v>0</v>
      </c>
      <c r="R1018" s="27">
        <v>0</v>
      </c>
      <c r="S1018" s="27">
        <v>0</v>
      </c>
      <c r="T1018" s="27">
        <v>0</v>
      </c>
      <c r="U1018" s="27">
        <v>0</v>
      </c>
      <c r="V1018" s="27">
        <v>0</v>
      </c>
      <c r="W1018" s="27">
        <v>0</v>
      </c>
      <c r="X1018" s="27">
        <v>0</v>
      </c>
      <c r="Y1018" s="27">
        <v>0</v>
      </c>
      <c r="Z1018" s="27">
        <v>0</v>
      </c>
      <c r="AA1018" s="27">
        <v>0</v>
      </c>
      <c r="AB1018" s="27">
        <v>0</v>
      </c>
      <c r="AC1018" s="27">
        <v>0</v>
      </c>
      <c r="AD1018" s="27">
        <v>0</v>
      </c>
      <c r="AE1018" s="27">
        <v>0</v>
      </c>
      <c r="AF1018" s="27">
        <v>0</v>
      </c>
      <c r="AG1018" s="27">
        <v>0</v>
      </c>
      <c r="AH1018" s="27">
        <v>0</v>
      </c>
      <c r="AI1018" s="27">
        <v>0</v>
      </c>
      <c r="AK1018" s="29">
        <f t="shared" si="15"/>
        <v>7.2268294217663421E-3</v>
      </c>
    </row>
    <row r="1019" spans="1:37" x14ac:dyDescent="0.25">
      <c r="A1019">
        <v>1017</v>
      </c>
      <c r="B1019" s="1">
        <v>1.44E-2</v>
      </c>
      <c r="C1019" s="1">
        <v>1.6582502911066126E-4</v>
      </c>
      <c r="D1019" s="27">
        <v>1.7230255846751894E-2</v>
      </c>
      <c r="E1019" s="27">
        <v>0.20180515250466766</v>
      </c>
      <c r="F1019" s="27">
        <v>9.1475043581194071E-2</v>
      </c>
      <c r="G1019" s="27">
        <v>4.2720664824046121E-2</v>
      </c>
      <c r="H1019" s="27">
        <v>2.1146996817808319E-4</v>
      </c>
      <c r="I1019" s="27">
        <v>6.3577438146583246E-2</v>
      </c>
      <c r="J1019" s="27">
        <v>9.6404827731069426E-2</v>
      </c>
      <c r="K1019" s="27">
        <v>0.15223415606771579</v>
      </c>
      <c r="L1019" s="27">
        <v>0.12201068718547674</v>
      </c>
      <c r="M1019" s="27">
        <v>7.1536680675028011E-2</v>
      </c>
      <c r="N1019" s="27">
        <v>0.14079362346928892</v>
      </c>
      <c r="O1019" s="27">
        <v>0</v>
      </c>
      <c r="P1019" s="27">
        <v>0</v>
      </c>
      <c r="Q1019" s="27">
        <v>0</v>
      </c>
      <c r="R1019" s="27">
        <v>0</v>
      </c>
      <c r="S1019" s="27">
        <v>0</v>
      </c>
      <c r="T1019" s="27">
        <v>0</v>
      </c>
      <c r="U1019" s="27">
        <v>0</v>
      </c>
      <c r="V1019" s="27">
        <v>0</v>
      </c>
      <c r="W1019" s="27">
        <v>0</v>
      </c>
      <c r="X1019" s="27">
        <v>0</v>
      </c>
      <c r="Y1019" s="27">
        <v>0</v>
      </c>
      <c r="Z1019" s="27">
        <v>0</v>
      </c>
      <c r="AA1019" s="27">
        <v>0</v>
      </c>
      <c r="AB1019" s="27">
        <v>0</v>
      </c>
      <c r="AC1019" s="27">
        <v>0</v>
      </c>
      <c r="AD1019" s="27">
        <v>0</v>
      </c>
      <c r="AE1019" s="27">
        <v>0</v>
      </c>
      <c r="AF1019" s="27">
        <v>0</v>
      </c>
      <c r="AG1019" s="27">
        <v>0</v>
      </c>
      <c r="AH1019" s="27">
        <v>0</v>
      </c>
      <c r="AI1019" s="27">
        <v>0</v>
      </c>
      <c r="AK1019" s="29">
        <f t="shared" si="15"/>
        <v>1.1515627021573698E-2</v>
      </c>
    </row>
    <row r="1020" spans="1:37" x14ac:dyDescent="0.25">
      <c r="A1020">
        <v>1018</v>
      </c>
      <c r="B1020" s="1">
        <v>1.3899999999999999E-2</v>
      </c>
      <c r="C1020" s="1">
        <v>1.2103154578773674E-4</v>
      </c>
      <c r="D1020" s="27">
        <v>9.0622829405609326E-2</v>
      </c>
      <c r="E1020" s="27">
        <v>0.15273320879117044</v>
      </c>
      <c r="F1020" s="27">
        <v>2.5991465517864697E-2</v>
      </c>
      <c r="G1020" s="27">
        <v>0.12616540071283747</v>
      </c>
      <c r="H1020" s="27">
        <v>5.487251515403696E-2</v>
      </c>
      <c r="I1020" s="27">
        <v>0.1175001094231979</v>
      </c>
      <c r="J1020" s="27">
        <v>7.700187751962724E-2</v>
      </c>
      <c r="K1020" s="27">
        <v>0.11318478639091244</v>
      </c>
      <c r="L1020" s="27">
        <v>7.2762315973604677E-2</v>
      </c>
      <c r="M1020" s="27">
        <v>4.3167802440815403E-2</v>
      </c>
      <c r="N1020" s="27">
        <v>0.12599768867032352</v>
      </c>
      <c r="O1020" s="27">
        <v>0</v>
      </c>
      <c r="P1020" s="27">
        <v>0</v>
      </c>
      <c r="Q1020" s="27">
        <v>0</v>
      </c>
      <c r="R1020" s="27">
        <v>0</v>
      </c>
      <c r="S1020" s="27">
        <v>0</v>
      </c>
      <c r="T1020" s="27">
        <v>0</v>
      </c>
      <c r="U1020" s="27">
        <v>0</v>
      </c>
      <c r="V1020" s="27">
        <v>0</v>
      </c>
      <c r="W1020" s="27">
        <v>0</v>
      </c>
      <c r="X1020" s="27">
        <v>0</v>
      </c>
      <c r="Y1020" s="27">
        <v>0</v>
      </c>
      <c r="Z1020" s="27">
        <v>0</v>
      </c>
      <c r="AA1020" s="27">
        <v>0</v>
      </c>
      <c r="AB1020" s="27">
        <v>0</v>
      </c>
      <c r="AC1020" s="27">
        <v>0</v>
      </c>
      <c r="AD1020" s="27">
        <v>0</v>
      </c>
      <c r="AE1020" s="27">
        <v>0</v>
      </c>
      <c r="AF1020" s="27">
        <v>0</v>
      </c>
      <c r="AG1020" s="27">
        <v>0</v>
      </c>
      <c r="AH1020" s="27">
        <v>0</v>
      </c>
      <c r="AI1020" s="27">
        <v>0</v>
      </c>
      <c r="AK1020" s="29">
        <f t="shared" si="15"/>
        <v>8.7073054523551623E-3</v>
      </c>
    </row>
    <row r="1021" spans="1:37" x14ac:dyDescent="0.25">
      <c r="A1021">
        <v>1019</v>
      </c>
      <c r="B1021" s="1">
        <v>1.15E-2</v>
      </c>
      <c r="C1021" s="1">
        <v>2.0892993264829416E-4</v>
      </c>
      <c r="D1021" s="27">
        <v>0.13235682259837997</v>
      </c>
      <c r="E1021" s="27">
        <v>0.10668409157035333</v>
      </c>
      <c r="F1021" s="27">
        <v>0.12030027587466514</v>
      </c>
      <c r="G1021" s="27">
        <v>1.6673587688030806E-2</v>
      </c>
      <c r="H1021" s="27">
        <v>0.13609674203219402</v>
      </c>
      <c r="I1021" s="27">
        <v>0.10234267246542912</v>
      </c>
      <c r="J1021" s="27">
        <v>0.11857107547832883</v>
      </c>
      <c r="K1021" s="27">
        <v>1.17105673442283E-2</v>
      </c>
      <c r="L1021" s="27">
        <v>0.13642460653085592</v>
      </c>
      <c r="M1021" s="27">
        <v>6.004007050078275E-2</v>
      </c>
      <c r="N1021" s="27">
        <v>5.8799487916751866E-2</v>
      </c>
      <c r="O1021" s="27">
        <v>0</v>
      </c>
      <c r="P1021" s="27">
        <v>0</v>
      </c>
      <c r="Q1021" s="27">
        <v>0</v>
      </c>
      <c r="R1021" s="27">
        <v>0</v>
      </c>
      <c r="S1021" s="27">
        <v>0</v>
      </c>
      <c r="T1021" s="27">
        <v>0</v>
      </c>
      <c r="U1021" s="27">
        <v>0</v>
      </c>
      <c r="V1021" s="27">
        <v>0</v>
      </c>
      <c r="W1021" s="27">
        <v>0</v>
      </c>
      <c r="X1021" s="27">
        <v>0</v>
      </c>
      <c r="Y1021" s="27">
        <v>0</v>
      </c>
      <c r="Z1021" s="27">
        <v>0</v>
      </c>
      <c r="AA1021" s="27">
        <v>0</v>
      </c>
      <c r="AB1021" s="27">
        <v>0</v>
      </c>
      <c r="AC1021" s="27">
        <v>0</v>
      </c>
      <c r="AD1021" s="27">
        <v>0</v>
      </c>
      <c r="AE1021" s="27">
        <v>0</v>
      </c>
      <c r="AF1021" s="27">
        <v>0</v>
      </c>
      <c r="AG1021" s="27">
        <v>0</v>
      </c>
      <c r="AH1021" s="27">
        <v>0</v>
      </c>
      <c r="AI1021" s="27">
        <v>0</v>
      </c>
      <c r="AK1021" s="29">
        <f t="shared" si="15"/>
        <v>1.8167820230286447E-2</v>
      </c>
    </row>
    <row r="1022" spans="1:37" x14ac:dyDescent="0.25">
      <c r="A1022">
        <v>1020</v>
      </c>
      <c r="B1022" s="1">
        <v>1.5299999999999999E-2</v>
      </c>
      <c r="C1022" s="1">
        <v>8.012846006458604E-5</v>
      </c>
      <c r="D1022" s="27">
        <v>6.0748707122632514E-2</v>
      </c>
      <c r="E1022" s="27">
        <v>0.19689455696273539</v>
      </c>
      <c r="F1022" s="27">
        <v>7.0013040666540169E-2</v>
      </c>
      <c r="G1022" s="27">
        <v>5.240663105633131E-2</v>
      </c>
      <c r="H1022" s="27">
        <v>8.9956334354442308E-2</v>
      </c>
      <c r="I1022" s="27">
        <v>1.8063808248173785E-3</v>
      </c>
      <c r="J1022" s="27">
        <v>0.10252316586989618</v>
      </c>
      <c r="K1022" s="27">
        <v>0.19954945854846889</v>
      </c>
      <c r="L1022" s="27">
        <v>6.7087059338802491E-2</v>
      </c>
      <c r="M1022" s="27">
        <v>2.9984476264910593E-2</v>
      </c>
      <c r="N1022" s="27">
        <v>0.12903018899042271</v>
      </c>
      <c r="O1022" s="27">
        <v>0</v>
      </c>
      <c r="P1022" s="27">
        <v>0</v>
      </c>
      <c r="Q1022" s="27">
        <v>0</v>
      </c>
      <c r="R1022" s="27">
        <v>0</v>
      </c>
      <c r="S1022" s="27">
        <v>0</v>
      </c>
      <c r="T1022" s="27">
        <v>0</v>
      </c>
      <c r="U1022" s="27">
        <v>0</v>
      </c>
      <c r="V1022" s="27">
        <v>0</v>
      </c>
      <c r="W1022" s="27">
        <v>0</v>
      </c>
      <c r="X1022" s="27">
        <v>0</v>
      </c>
      <c r="Y1022" s="27">
        <v>0</v>
      </c>
      <c r="Z1022" s="27">
        <v>0</v>
      </c>
      <c r="AA1022" s="27">
        <v>0</v>
      </c>
      <c r="AB1022" s="27">
        <v>0</v>
      </c>
      <c r="AC1022" s="27">
        <v>0</v>
      </c>
      <c r="AD1022" s="27">
        <v>0</v>
      </c>
      <c r="AE1022" s="27">
        <v>0</v>
      </c>
      <c r="AF1022" s="27">
        <v>0</v>
      </c>
      <c r="AG1022" s="27">
        <v>0</v>
      </c>
      <c r="AH1022" s="27">
        <v>0</v>
      </c>
      <c r="AI1022" s="27">
        <v>0</v>
      </c>
      <c r="AK1022" s="29">
        <f t="shared" si="15"/>
        <v>5.2371542525873234E-3</v>
      </c>
    </row>
    <row r="1023" spans="1:37" x14ac:dyDescent="0.25">
      <c r="A1023">
        <v>1021</v>
      </c>
      <c r="B1023" s="1">
        <v>1.1900000000000001E-2</v>
      </c>
      <c r="C1023" s="1">
        <v>2.9667508685659146E-4</v>
      </c>
      <c r="D1023" s="27">
        <v>2.9517944957843472E-2</v>
      </c>
      <c r="E1023" s="27">
        <v>0.14580476137729459</v>
      </c>
      <c r="F1023" s="27">
        <v>0.11285452063538107</v>
      </c>
      <c r="G1023" s="27">
        <v>1.96357626568315E-2</v>
      </c>
      <c r="H1023" s="27">
        <v>0.14233294241682704</v>
      </c>
      <c r="I1023" s="27">
        <v>0.11889125476616529</v>
      </c>
      <c r="J1023" s="27">
        <v>7.0981407753017298E-2</v>
      </c>
      <c r="K1023" s="27">
        <v>1.6614478673046249E-2</v>
      </c>
      <c r="L1023" s="27">
        <v>0.14747158406944127</v>
      </c>
      <c r="M1023" s="27">
        <v>3.6433012227235349E-2</v>
      </c>
      <c r="N1023" s="27">
        <v>0.15946233046691688</v>
      </c>
      <c r="O1023" s="27">
        <v>0</v>
      </c>
      <c r="P1023" s="27">
        <v>0</v>
      </c>
      <c r="Q1023" s="27">
        <v>0</v>
      </c>
      <c r="R1023" s="27">
        <v>0</v>
      </c>
      <c r="S1023" s="27">
        <v>0</v>
      </c>
      <c r="T1023" s="27">
        <v>0</v>
      </c>
      <c r="U1023" s="27">
        <v>0</v>
      </c>
      <c r="V1023" s="27">
        <v>0</v>
      </c>
      <c r="W1023" s="27">
        <v>0</v>
      </c>
      <c r="X1023" s="27">
        <v>0</v>
      </c>
      <c r="Y1023" s="27">
        <v>0</v>
      </c>
      <c r="Z1023" s="27">
        <v>0</v>
      </c>
      <c r="AA1023" s="27">
        <v>0</v>
      </c>
      <c r="AB1023" s="27">
        <v>0</v>
      </c>
      <c r="AC1023" s="27">
        <v>0</v>
      </c>
      <c r="AD1023" s="27">
        <v>0</v>
      </c>
      <c r="AE1023" s="27">
        <v>0</v>
      </c>
      <c r="AF1023" s="27">
        <v>0</v>
      </c>
      <c r="AG1023" s="27">
        <v>0</v>
      </c>
      <c r="AH1023" s="27">
        <v>0</v>
      </c>
      <c r="AI1023" s="27">
        <v>0</v>
      </c>
      <c r="AK1023" s="29">
        <f t="shared" si="15"/>
        <v>2.4930679567780792E-2</v>
      </c>
    </row>
    <row r="1024" spans="1:37" x14ac:dyDescent="0.25">
      <c r="A1024">
        <v>1022</v>
      </c>
      <c r="B1024" s="1">
        <v>1.23E-2</v>
      </c>
      <c r="C1024" s="1">
        <v>-6.7484466846065732E-5</v>
      </c>
      <c r="D1024" s="27">
        <v>8.6476349081186427E-2</v>
      </c>
      <c r="E1024" s="27">
        <v>8.2635950328155891E-2</v>
      </c>
      <c r="F1024" s="27">
        <v>0.11955332394506585</v>
      </c>
      <c r="G1024" s="27">
        <v>6.8906031830506975E-2</v>
      </c>
      <c r="H1024" s="27">
        <v>1.1387755688600303E-2</v>
      </c>
      <c r="I1024" s="27">
        <v>0.16347106521997234</v>
      </c>
      <c r="J1024" s="27">
        <v>0.15837555988366525</v>
      </c>
      <c r="K1024" s="27">
        <v>8.0239024289858851E-2</v>
      </c>
      <c r="L1024" s="27">
        <v>8.1832203117958843E-2</v>
      </c>
      <c r="M1024" s="27">
        <v>0.11844022419919113</v>
      </c>
      <c r="N1024" s="27">
        <v>2.8682512415837962E-2</v>
      </c>
      <c r="O1024" s="27">
        <v>0</v>
      </c>
      <c r="P1024" s="27">
        <v>0</v>
      </c>
      <c r="Q1024" s="27">
        <v>0</v>
      </c>
      <c r="R1024" s="27">
        <v>0</v>
      </c>
      <c r="S1024" s="27">
        <v>0</v>
      </c>
      <c r="T1024" s="27">
        <v>0</v>
      </c>
      <c r="U1024" s="27">
        <v>0</v>
      </c>
      <c r="V1024" s="27">
        <v>0</v>
      </c>
      <c r="W1024" s="27">
        <v>0</v>
      </c>
      <c r="X1024" s="27">
        <v>0</v>
      </c>
      <c r="Y1024" s="27">
        <v>0</v>
      </c>
      <c r="Z1024" s="27">
        <v>0</v>
      </c>
      <c r="AA1024" s="27">
        <v>0</v>
      </c>
      <c r="AB1024" s="27">
        <v>0</v>
      </c>
      <c r="AC1024" s="27">
        <v>0</v>
      </c>
      <c r="AD1024" s="27">
        <v>0</v>
      </c>
      <c r="AE1024" s="27">
        <v>0</v>
      </c>
      <c r="AF1024" s="27">
        <v>0</v>
      </c>
      <c r="AG1024" s="27">
        <v>0</v>
      </c>
      <c r="AH1024" s="27">
        <v>0</v>
      </c>
      <c r="AI1024" s="27">
        <v>0</v>
      </c>
      <c r="AK1024" s="29">
        <f t="shared" si="15"/>
        <v>-5.4865420200053442E-3</v>
      </c>
    </row>
    <row r="1025" spans="1:37" x14ac:dyDescent="0.25">
      <c r="A1025">
        <v>1023</v>
      </c>
      <c r="B1025" s="1">
        <v>1.1599999999999999E-2</v>
      </c>
      <c r="C1025" s="1">
        <v>-2.3329664341626739E-4</v>
      </c>
      <c r="D1025" s="27">
        <v>0.18872899289721945</v>
      </c>
      <c r="E1025" s="27">
        <v>2.7753774695989882E-2</v>
      </c>
      <c r="F1025" s="27">
        <v>0.16174287350443159</v>
      </c>
      <c r="G1025" s="27">
        <v>2.1672068930066703E-2</v>
      </c>
      <c r="H1025" s="27">
        <v>0.16074132207325742</v>
      </c>
      <c r="I1025" s="27">
        <v>0.20284118438401685</v>
      </c>
      <c r="J1025" s="27">
        <v>8.2874258230280166E-3</v>
      </c>
      <c r="K1025" s="27">
        <v>1.8368853547700769E-3</v>
      </c>
      <c r="L1025" s="27">
        <v>2.6729322153767863E-2</v>
      </c>
      <c r="M1025" s="27">
        <v>3.6719294674766818E-2</v>
      </c>
      <c r="N1025" s="27">
        <v>0.16294685550868529</v>
      </c>
      <c r="O1025" s="27">
        <v>0</v>
      </c>
      <c r="P1025" s="27">
        <v>0</v>
      </c>
      <c r="Q1025" s="27">
        <v>0</v>
      </c>
      <c r="R1025" s="27">
        <v>0</v>
      </c>
      <c r="S1025" s="27">
        <v>0</v>
      </c>
      <c r="T1025" s="27">
        <v>0</v>
      </c>
      <c r="U1025" s="27">
        <v>0</v>
      </c>
      <c r="V1025" s="27">
        <v>0</v>
      </c>
      <c r="W1025" s="27">
        <v>0</v>
      </c>
      <c r="X1025" s="27">
        <v>0</v>
      </c>
      <c r="Y1025" s="27">
        <v>0</v>
      </c>
      <c r="Z1025" s="27">
        <v>0</v>
      </c>
      <c r="AA1025" s="27">
        <v>0</v>
      </c>
      <c r="AB1025" s="27">
        <v>0</v>
      </c>
      <c r="AC1025" s="27">
        <v>0</v>
      </c>
      <c r="AD1025" s="27">
        <v>0</v>
      </c>
      <c r="AE1025" s="27">
        <v>0</v>
      </c>
      <c r="AF1025" s="27">
        <v>0</v>
      </c>
      <c r="AG1025" s="27">
        <v>0</v>
      </c>
      <c r="AH1025" s="27">
        <v>0</v>
      </c>
      <c r="AI1025" s="27">
        <v>0</v>
      </c>
      <c r="AK1025" s="29">
        <f t="shared" si="15"/>
        <v>-2.0111779604850638E-2</v>
      </c>
    </row>
    <row r="1026" spans="1:37" x14ac:dyDescent="0.25">
      <c r="A1026">
        <v>1024</v>
      </c>
      <c r="B1026" s="1">
        <v>1.38E-2</v>
      </c>
      <c r="C1026" s="1">
        <v>-5.3965337119269352E-5</v>
      </c>
      <c r="D1026" s="27">
        <v>0.11305052864537472</v>
      </c>
      <c r="E1026" s="27">
        <v>0.12197602332330752</v>
      </c>
      <c r="F1026" s="27">
        <v>0.11226648260177988</v>
      </c>
      <c r="G1026" s="27">
        <v>0.11345903836997528</v>
      </c>
      <c r="H1026" s="27">
        <v>6.8373645618344553E-2</v>
      </c>
      <c r="I1026" s="27">
        <v>3.2353287846374666E-2</v>
      </c>
      <c r="J1026" s="27">
        <v>0.13079398551671309</v>
      </c>
      <c r="K1026" s="27">
        <v>0.14793173026641607</v>
      </c>
      <c r="L1026" s="27">
        <v>3.429230859392491E-2</v>
      </c>
      <c r="M1026" s="27">
        <v>2.7454742482177656E-2</v>
      </c>
      <c r="N1026" s="27">
        <v>9.8048226735611546E-2</v>
      </c>
      <c r="O1026" s="27">
        <v>0</v>
      </c>
      <c r="P1026" s="27">
        <v>0</v>
      </c>
      <c r="Q1026" s="27">
        <v>0</v>
      </c>
      <c r="R1026" s="27">
        <v>0</v>
      </c>
      <c r="S1026" s="27">
        <v>0</v>
      </c>
      <c r="T1026" s="27">
        <v>0</v>
      </c>
      <c r="U1026" s="27">
        <v>0</v>
      </c>
      <c r="V1026" s="27">
        <v>0</v>
      </c>
      <c r="W1026" s="27">
        <v>0</v>
      </c>
      <c r="X1026" s="27">
        <v>0</v>
      </c>
      <c r="Y1026" s="27">
        <v>0</v>
      </c>
      <c r="Z1026" s="27">
        <v>0</v>
      </c>
      <c r="AA1026" s="27">
        <v>0</v>
      </c>
      <c r="AB1026" s="27">
        <v>0</v>
      </c>
      <c r="AC1026" s="27">
        <v>0</v>
      </c>
      <c r="AD1026" s="27">
        <v>0</v>
      </c>
      <c r="AE1026" s="27">
        <v>0</v>
      </c>
      <c r="AF1026" s="27">
        <v>0</v>
      </c>
      <c r="AG1026" s="27">
        <v>0</v>
      </c>
      <c r="AH1026" s="27">
        <v>0</v>
      </c>
      <c r="AI1026" s="27">
        <v>0</v>
      </c>
      <c r="AK1026" s="29">
        <f t="shared" si="15"/>
        <v>-3.9105316753093736E-3</v>
      </c>
    </row>
    <row r="1027" spans="1:37" x14ac:dyDescent="0.25">
      <c r="A1027">
        <v>1025</v>
      </c>
      <c r="B1027" s="1">
        <v>1.2E-2</v>
      </c>
      <c r="C1027" s="1">
        <v>-2.6182029492081662E-4</v>
      </c>
      <c r="D1027" s="27">
        <v>4.087699826752747E-2</v>
      </c>
      <c r="E1027" s="27">
        <v>2.6427277435808007E-2</v>
      </c>
      <c r="F1027" s="27">
        <v>3.3894157126004437E-2</v>
      </c>
      <c r="G1027" s="27">
        <v>0.13839009603244357</v>
      </c>
      <c r="H1027" s="27">
        <v>0.13300230625868598</v>
      </c>
      <c r="I1027" s="27">
        <v>8.452229031447421E-2</v>
      </c>
      <c r="J1027" s="27">
        <v>0.1165578479114871</v>
      </c>
      <c r="K1027" s="27">
        <v>0.17186902486625033</v>
      </c>
      <c r="L1027" s="27">
        <v>1.271167829699047E-3</v>
      </c>
      <c r="M1027" s="27">
        <v>0.11640762698689659</v>
      </c>
      <c r="N1027" s="27">
        <v>0.13678120697072316</v>
      </c>
      <c r="O1027" s="27">
        <v>0</v>
      </c>
      <c r="P1027" s="27">
        <v>0</v>
      </c>
      <c r="Q1027" s="27">
        <v>0</v>
      </c>
      <c r="R1027" s="27">
        <v>0</v>
      </c>
      <c r="S1027" s="27">
        <v>0</v>
      </c>
      <c r="T1027" s="27">
        <v>0</v>
      </c>
      <c r="U1027" s="27">
        <v>0</v>
      </c>
      <c r="V1027" s="27">
        <v>0</v>
      </c>
      <c r="W1027" s="27">
        <v>0</v>
      </c>
      <c r="X1027" s="27">
        <v>0</v>
      </c>
      <c r="Y1027" s="27">
        <v>0</v>
      </c>
      <c r="Z1027" s="27">
        <v>0</v>
      </c>
      <c r="AA1027" s="27">
        <v>0</v>
      </c>
      <c r="AB1027" s="27">
        <v>0</v>
      </c>
      <c r="AC1027" s="27">
        <v>0</v>
      </c>
      <c r="AD1027" s="27">
        <v>0</v>
      </c>
      <c r="AE1027" s="27">
        <v>0</v>
      </c>
      <c r="AF1027" s="27">
        <v>0</v>
      </c>
      <c r="AG1027" s="27">
        <v>0</v>
      </c>
      <c r="AH1027" s="27">
        <v>0</v>
      </c>
      <c r="AI1027" s="27">
        <v>0</v>
      </c>
      <c r="AK1027" s="29">
        <f t="shared" si="15"/>
        <v>-2.1818357910068052E-2</v>
      </c>
    </row>
    <row r="1028" spans="1:37" x14ac:dyDescent="0.25">
      <c r="A1028">
        <v>1026</v>
      </c>
      <c r="B1028" s="1">
        <v>1.52E-2</v>
      </c>
      <c r="C1028" s="1">
        <v>1.9042503492666874E-4</v>
      </c>
      <c r="D1028" s="27">
        <v>0.13729496093978394</v>
      </c>
      <c r="E1028" s="27">
        <v>0.17485375907404788</v>
      </c>
      <c r="F1028" s="27">
        <v>7.461727076079061E-3</v>
      </c>
      <c r="G1028" s="27">
        <v>0.1415440230659748</v>
      </c>
      <c r="H1028" s="27">
        <v>6.6811392272640949E-2</v>
      </c>
      <c r="I1028" s="27">
        <v>5.1050596127781803E-2</v>
      </c>
      <c r="J1028" s="27">
        <v>0.13686327507671445</v>
      </c>
      <c r="K1028" s="27">
        <v>0.1335915029199457</v>
      </c>
      <c r="L1028" s="27">
        <v>2.8114090193427223E-2</v>
      </c>
      <c r="M1028" s="27">
        <v>2.7384115175842865E-2</v>
      </c>
      <c r="N1028" s="27">
        <v>9.5030558077761507E-2</v>
      </c>
      <c r="O1028" s="27">
        <v>0</v>
      </c>
      <c r="P1028" s="27">
        <v>0</v>
      </c>
      <c r="Q1028" s="27">
        <v>0</v>
      </c>
      <c r="R1028" s="27">
        <v>0</v>
      </c>
      <c r="S1028" s="27">
        <v>0</v>
      </c>
      <c r="T1028" s="27">
        <v>0</v>
      </c>
      <c r="U1028" s="27">
        <v>0</v>
      </c>
      <c r="V1028" s="27">
        <v>0</v>
      </c>
      <c r="W1028" s="27">
        <v>0</v>
      </c>
      <c r="X1028" s="27">
        <v>0</v>
      </c>
      <c r="Y1028" s="27">
        <v>0</v>
      </c>
      <c r="Z1028" s="27">
        <v>0</v>
      </c>
      <c r="AA1028" s="27">
        <v>0</v>
      </c>
      <c r="AB1028" s="27">
        <v>0</v>
      </c>
      <c r="AC1028" s="27">
        <v>0</v>
      </c>
      <c r="AD1028" s="27">
        <v>0</v>
      </c>
      <c r="AE1028" s="27">
        <v>0</v>
      </c>
      <c r="AF1028" s="27">
        <v>0</v>
      </c>
      <c r="AG1028" s="27">
        <v>0</v>
      </c>
      <c r="AH1028" s="27">
        <v>0</v>
      </c>
      <c r="AI1028" s="27">
        <v>0</v>
      </c>
      <c r="AK1028" s="29">
        <f t="shared" ref="AK1028:AK1091" si="16">C1028/B1028</f>
        <v>1.2527962824122944E-2</v>
      </c>
    </row>
    <row r="1029" spans="1:37" x14ac:dyDescent="0.25">
      <c r="A1029">
        <v>1027</v>
      </c>
      <c r="B1029" s="1">
        <v>1.21E-2</v>
      </c>
      <c r="C1029" s="1">
        <v>-2.1834914299133151E-4</v>
      </c>
      <c r="D1029" s="27">
        <v>0.11087035078943154</v>
      </c>
      <c r="E1029" s="27">
        <v>5.4541854021086231E-2</v>
      </c>
      <c r="F1029" s="27">
        <v>0.1077552892662032</v>
      </c>
      <c r="G1029" s="27">
        <v>0.16947384333632159</v>
      </c>
      <c r="H1029" s="27">
        <v>2.349389806915313E-2</v>
      </c>
      <c r="I1029" s="27">
        <v>6.0065778333703926E-2</v>
      </c>
      <c r="J1029" s="27">
        <v>9.689198259581501E-2</v>
      </c>
      <c r="K1029" s="27">
        <v>0.1380128396135108</v>
      </c>
      <c r="L1029" s="27">
        <v>4.6663103039121891E-2</v>
      </c>
      <c r="M1029" s="27">
        <v>0.16171656805798804</v>
      </c>
      <c r="N1029" s="27">
        <v>3.0514492877664542E-2</v>
      </c>
      <c r="O1029" s="27">
        <v>0</v>
      </c>
      <c r="P1029" s="27">
        <v>0</v>
      </c>
      <c r="Q1029" s="27">
        <v>0</v>
      </c>
      <c r="R1029" s="27">
        <v>0</v>
      </c>
      <c r="S1029" s="27">
        <v>0</v>
      </c>
      <c r="T1029" s="27">
        <v>0</v>
      </c>
      <c r="U1029" s="27">
        <v>0</v>
      </c>
      <c r="V1029" s="27">
        <v>0</v>
      </c>
      <c r="W1029" s="27">
        <v>0</v>
      </c>
      <c r="X1029" s="27">
        <v>0</v>
      </c>
      <c r="Y1029" s="27">
        <v>0</v>
      </c>
      <c r="Z1029" s="27">
        <v>0</v>
      </c>
      <c r="AA1029" s="27">
        <v>0</v>
      </c>
      <c r="AB1029" s="27">
        <v>0</v>
      </c>
      <c r="AC1029" s="27">
        <v>0</v>
      </c>
      <c r="AD1029" s="27">
        <v>0</v>
      </c>
      <c r="AE1029" s="27">
        <v>0</v>
      </c>
      <c r="AF1029" s="27">
        <v>0</v>
      </c>
      <c r="AG1029" s="27">
        <v>0</v>
      </c>
      <c r="AH1029" s="27">
        <v>0</v>
      </c>
      <c r="AI1029" s="27">
        <v>0</v>
      </c>
      <c r="AK1029" s="29">
        <f t="shared" si="16"/>
        <v>-1.8045383718291862E-2</v>
      </c>
    </row>
    <row r="1030" spans="1:37" x14ac:dyDescent="0.25">
      <c r="A1030">
        <v>1028</v>
      </c>
      <c r="B1030" s="1">
        <v>1.2200000000000001E-2</v>
      </c>
      <c r="C1030" s="1">
        <v>-1.5064274271147092E-4</v>
      </c>
      <c r="D1030" s="27">
        <v>0.13845049386378863</v>
      </c>
      <c r="E1030" s="27">
        <v>5.2688628090756095E-3</v>
      </c>
      <c r="F1030" s="27">
        <v>6.8144250207485282E-2</v>
      </c>
      <c r="G1030" s="27">
        <v>0.13674868425001452</v>
      </c>
      <c r="H1030" s="27">
        <v>2.4137054801759688E-2</v>
      </c>
      <c r="I1030" s="27">
        <v>0.14409623224853679</v>
      </c>
      <c r="J1030" s="27">
        <v>0.22010164538419813</v>
      </c>
      <c r="K1030" s="27">
        <v>8.2719024986590617E-2</v>
      </c>
      <c r="L1030" s="27">
        <v>3.7635439486128582E-2</v>
      </c>
      <c r="M1030" s="27">
        <v>0.13506208082123167</v>
      </c>
      <c r="N1030" s="27">
        <v>7.6362311411904199E-3</v>
      </c>
      <c r="O1030" s="27">
        <v>0</v>
      </c>
      <c r="P1030" s="27">
        <v>0</v>
      </c>
      <c r="Q1030" s="27">
        <v>0</v>
      </c>
      <c r="R1030" s="27">
        <v>0</v>
      </c>
      <c r="S1030" s="27">
        <v>0</v>
      </c>
      <c r="T1030" s="27">
        <v>0</v>
      </c>
      <c r="U1030" s="27">
        <v>0</v>
      </c>
      <c r="V1030" s="27">
        <v>0</v>
      </c>
      <c r="W1030" s="27">
        <v>0</v>
      </c>
      <c r="X1030" s="27">
        <v>0</v>
      </c>
      <c r="Y1030" s="27">
        <v>0</v>
      </c>
      <c r="Z1030" s="27">
        <v>0</v>
      </c>
      <c r="AA1030" s="27">
        <v>0</v>
      </c>
      <c r="AB1030" s="27">
        <v>0</v>
      </c>
      <c r="AC1030" s="27">
        <v>0</v>
      </c>
      <c r="AD1030" s="27">
        <v>0</v>
      </c>
      <c r="AE1030" s="27">
        <v>0</v>
      </c>
      <c r="AF1030" s="27">
        <v>0</v>
      </c>
      <c r="AG1030" s="27">
        <v>0</v>
      </c>
      <c r="AH1030" s="27">
        <v>0</v>
      </c>
      <c r="AI1030" s="27">
        <v>0</v>
      </c>
      <c r="AK1030" s="29">
        <f t="shared" si="16"/>
        <v>-1.2347765796022207E-2</v>
      </c>
    </row>
    <row r="1031" spans="1:37" x14ac:dyDescent="0.25">
      <c r="A1031">
        <v>1029</v>
      </c>
      <c r="B1031" s="1">
        <v>1.0999999999999999E-2</v>
      </c>
      <c r="C1031" s="1">
        <v>2.8271125413898018E-5</v>
      </c>
      <c r="D1031" s="27">
        <v>0.10909103130024758</v>
      </c>
      <c r="E1031" s="27">
        <v>8.0498968709716706E-2</v>
      </c>
      <c r="F1031" s="27">
        <v>8.9261179799290075E-2</v>
      </c>
      <c r="G1031" s="27">
        <v>4.8138414860456995E-2</v>
      </c>
      <c r="H1031" s="27">
        <v>7.189075564527167E-2</v>
      </c>
      <c r="I1031" s="27">
        <v>0.14483751732150088</v>
      </c>
      <c r="J1031" s="27">
        <v>8.804302275479757E-2</v>
      </c>
      <c r="K1031" s="27">
        <v>5.6200858261426144E-2</v>
      </c>
      <c r="L1031" s="27">
        <v>0.13615574233143746</v>
      </c>
      <c r="M1031" s="27">
        <v>0.14128387107254892</v>
      </c>
      <c r="N1031" s="27">
        <v>3.4598637943305859E-2</v>
      </c>
      <c r="O1031" s="27">
        <v>0</v>
      </c>
      <c r="P1031" s="27">
        <v>0</v>
      </c>
      <c r="Q1031" s="27">
        <v>0</v>
      </c>
      <c r="R1031" s="27">
        <v>0</v>
      </c>
      <c r="S1031" s="27">
        <v>0</v>
      </c>
      <c r="T1031" s="27">
        <v>0</v>
      </c>
      <c r="U1031" s="27">
        <v>0</v>
      </c>
      <c r="V1031" s="27">
        <v>0</v>
      </c>
      <c r="W1031" s="27">
        <v>0</v>
      </c>
      <c r="X1031" s="27">
        <v>0</v>
      </c>
      <c r="Y1031" s="27">
        <v>0</v>
      </c>
      <c r="Z1031" s="27">
        <v>0</v>
      </c>
      <c r="AA1031" s="27">
        <v>0</v>
      </c>
      <c r="AB1031" s="27">
        <v>0</v>
      </c>
      <c r="AC1031" s="27">
        <v>0</v>
      </c>
      <c r="AD1031" s="27">
        <v>0</v>
      </c>
      <c r="AE1031" s="27">
        <v>0</v>
      </c>
      <c r="AF1031" s="27">
        <v>0</v>
      </c>
      <c r="AG1031" s="27">
        <v>0</v>
      </c>
      <c r="AH1031" s="27">
        <v>0</v>
      </c>
      <c r="AI1031" s="27">
        <v>0</v>
      </c>
      <c r="AK1031" s="29">
        <f t="shared" si="16"/>
        <v>2.5701023103543654E-3</v>
      </c>
    </row>
    <row r="1032" spans="1:37" x14ac:dyDescent="0.25">
      <c r="A1032">
        <v>1030</v>
      </c>
      <c r="B1032" s="1">
        <v>1.2800000000000001E-2</v>
      </c>
      <c r="C1032" s="1">
        <v>2.1439696728187455E-4</v>
      </c>
      <c r="D1032" s="27">
        <v>0.11788255965509328</v>
      </c>
      <c r="E1032" s="27">
        <v>0.12592939113251261</v>
      </c>
      <c r="F1032" s="27">
        <v>5.3749273204637864E-3</v>
      </c>
      <c r="G1032" s="27">
        <v>0.15739114753915323</v>
      </c>
      <c r="H1032" s="27">
        <v>2.7389048923159267E-2</v>
      </c>
      <c r="I1032" s="27">
        <v>0.17467355959338271</v>
      </c>
      <c r="J1032" s="27">
        <v>3.6448506787422424E-2</v>
      </c>
      <c r="K1032" s="27">
        <v>4.2401216109377839E-2</v>
      </c>
      <c r="L1032" s="27">
        <v>0.12059676215619096</v>
      </c>
      <c r="M1032" s="27">
        <v>4.7370440435059412E-2</v>
      </c>
      <c r="N1032" s="27">
        <v>0.1445424403481845</v>
      </c>
      <c r="O1032" s="27">
        <v>0</v>
      </c>
      <c r="P1032" s="27">
        <v>0</v>
      </c>
      <c r="Q1032" s="27">
        <v>0</v>
      </c>
      <c r="R1032" s="27">
        <v>0</v>
      </c>
      <c r="S1032" s="27">
        <v>0</v>
      </c>
      <c r="T1032" s="27">
        <v>0</v>
      </c>
      <c r="U1032" s="27">
        <v>0</v>
      </c>
      <c r="V1032" s="27">
        <v>0</v>
      </c>
      <c r="W1032" s="27">
        <v>0</v>
      </c>
      <c r="X1032" s="27">
        <v>0</v>
      </c>
      <c r="Y1032" s="27">
        <v>0</v>
      </c>
      <c r="Z1032" s="27">
        <v>0</v>
      </c>
      <c r="AA1032" s="27">
        <v>0</v>
      </c>
      <c r="AB1032" s="27">
        <v>0</v>
      </c>
      <c r="AC1032" s="27">
        <v>0</v>
      </c>
      <c r="AD1032" s="27">
        <v>0</v>
      </c>
      <c r="AE1032" s="27">
        <v>0</v>
      </c>
      <c r="AF1032" s="27">
        <v>0</v>
      </c>
      <c r="AG1032" s="27">
        <v>0</v>
      </c>
      <c r="AH1032" s="27">
        <v>0</v>
      </c>
      <c r="AI1032" s="27">
        <v>0</v>
      </c>
      <c r="AK1032" s="29">
        <f t="shared" si="16"/>
        <v>1.6749763068896448E-2</v>
      </c>
    </row>
    <row r="1033" spans="1:37" x14ac:dyDescent="0.25">
      <c r="A1033">
        <v>1031</v>
      </c>
      <c r="B1033" s="1">
        <v>1.3299999999999999E-2</v>
      </c>
      <c r="C1033" s="1">
        <v>-2.1732187424408525E-4</v>
      </c>
      <c r="D1033" s="27">
        <v>0.12836543002206049</v>
      </c>
      <c r="E1033" s="27">
        <v>0.10752437457101122</v>
      </c>
      <c r="F1033" s="27">
        <v>9.7497093589617029E-2</v>
      </c>
      <c r="G1033" s="27">
        <v>3.8614757481499729E-2</v>
      </c>
      <c r="H1033" s="27">
        <v>5.5651051877070708E-2</v>
      </c>
      <c r="I1033" s="27">
        <v>9.6822139290700993E-2</v>
      </c>
      <c r="J1033" s="27">
        <v>4.0827017272415438E-2</v>
      </c>
      <c r="K1033" s="27">
        <v>0.16886052951552472</v>
      </c>
      <c r="L1033" s="27">
        <v>5.2632726870969315E-2</v>
      </c>
      <c r="M1033" s="27">
        <v>4.2914606472050303E-2</v>
      </c>
      <c r="N1033" s="27">
        <v>0.17029027303708016</v>
      </c>
      <c r="O1033" s="27">
        <v>0</v>
      </c>
      <c r="P1033" s="27">
        <v>0</v>
      </c>
      <c r="Q1033" s="27">
        <v>0</v>
      </c>
      <c r="R1033" s="27">
        <v>0</v>
      </c>
      <c r="S1033" s="27">
        <v>0</v>
      </c>
      <c r="T1033" s="27">
        <v>0</v>
      </c>
      <c r="U1033" s="27">
        <v>0</v>
      </c>
      <c r="V1033" s="27">
        <v>0</v>
      </c>
      <c r="W1033" s="27">
        <v>0</v>
      </c>
      <c r="X1033" s="27">
        <v>0</v>
      </c>
      <c r="Y1033" s="27">
        <v>0</v>
      </c>
      <c r="Z1033" s="27">
        <v>0</v>
      </c>
      <c r="AA1033" s="27">
        <v>0</v>
      </c>
      <c r="AB1033" s="27">
        <v>0</v>
      </c>
      <c r="AC1033" s="27">
        <v>0</v>
      </c>
      <c r="AD1033" s="27">
        <v>0</v>
      </c>
      <c r="AE1033" s="27">
        <v>0</v>
      </c>
      <c r="AF1033" s="27">
        <v>0</v>
      </c>
      <c r="AG1033" s="27">
        <v>0</v>
      </c>
      <c r="AH1033" s="27">
        <v>0</v>
      </c>
      <c r="AI1033" s="27">
        <v>0</v>
      </c>
      <c r="AK1033" s="29">
        <f t="shared" si="16"/>
        <v>-1.6339990544668066E-2</v>
      </c>
    </row>
    <row r="1034" spans="1:37" x14ac:dyDescent="0.25">
      <c r="A1034">
        <v>1032</v>
      </c>
      <c r="B1034" s="1">
        <v>1.09E-2</v>
      </c>
      <c r="C1034" s="1">
        <v>-3.7065263963694949E-5</v>
      </c>
      <c r="D1034" s="27">
        <v>2.3854086532193571E-2</v>
      </c>
      <c r="E1034" s="27">
        <v>4.4894656041954278E-2</v>
      </c>
      <c r="F1034" s="27">
        <v>7.5450267722515341E-2</v>
      </c>
      <c r="G1034" s="27">
        <v>0.10355336744742649</v>
      </c>
      <c r="H1034" s="27">
        <v>0.1163144856566054</v>
      </c>
      <c r="I1034" s="27">
        <v>9.3956168380820035E-2</v>
      </c>
      <c r="J1034" s="27">
        <v>0.13126662063508579</v>
      </c>
      <c r="K1034" s="27">
        <v>0.11010252577590655</v>
      </c>
      <c r="L1034" s="27">
        <v>0.12899105541902636</v>
      </c>
      <c r="M1034" s="27">
        <v>0.1067693637060458</v>
      </c>
      <c r="N1034" s="27">
        <v>6.4847402682420507E-2</v>
      </c>
      <c r="O1034" s="27">
        <v>0</v>
      </c>
      <c r="P1034" s="27">
        <v>0</v>
      </c>
      <c r="Q1034" s="27">
        <v>0</v>
      </c>
      <c r="R1034" s="27">
        <v>0</v>
      </c>
      <c r="S1034" s="27">
        <v>0</v>
      </c>
      <c r="T1034" s="27">
        <v>0</v>
      </c>
      <c r="U1034" s="27">
        <v>0</v>
      </c>
      <c r="V1034" s="27">
        <v>0</v>
      </c>
      <c r="W1034" s="27">
        <v>0</v>
      </c>
      <c r="X1034" s="27">
        <v>0</v>
      </c>
      <c r="Y1034" s="27">
        <v>0</v>
      </c>
      <c r="Z1034" s="27">
        <v>0</v>
      </c>
      <c r="AA1034" s="27">
        <v>0</v>
      </c>
      <c r="AB1034" s="27">
        <v>0</v>
      </c>
      <c r="AC1034" s="27">
        <v>0</v>
      </c>
      <c r="AD1034" s="27">
        <v>0</v>
      </c>
      <c r="AE1034" s="27">
        <v>0</v>
      </c>
      <c r="AF1034" s="27">
        <v>0</v>
      </c>
      <c r="AG1034" s="27">
        <v>0</v>
      </c>
      <c r="AH1034" s="27">
        <v>0</v>
      </c>
      <c r="AI1034" s="27">
        <v>0</v>
      </c>
      <c r="AK1034" s="29">
        <f t="shared" si="16"/>
        <v>-3.4004829324490778E-3</v>
      </c>
    </row>
    <row r="1035" spans="1:37" x14ac:dyDescent="0.25">
      <c r="A1035">
        <v>1033</v>
      </c>
      <c r="B1035" s="1">
        <v>9.7999999999999997E-3</v>
      </c>
      <c r="C1035" s="1">
        <v>1.3349803941440177E-4</v>
      </c>
      <c r="D1035" s="27">
        <v>0.17726226866728381</v>
      </c>
      <c r="E1035" s="27">
        <v>4.5837913094506078E-3</v>
      </c>
      <c r="F1035" s="27">
        <v>3.059137064507814E-2</v>
      </c>
      <c r="G1035" s="27">
        <v>0.11382343841329258</v>
      </c>
      <c r="H1035" s="27">
        <v>8.4933856471998095E-2</v>
      </c>
      <c r="I1035" s="27">
        <v>5.853903148365884E-2</v>
      </c>
      <c r="J1035" s="27">
        <v>0.1569565593204994</v>
      </c>
      <c r="K1035" s="27">
        <v>3.8570758238236726E-2</v>
      </c>
      <c r="L1035" s="27">
        <v>0.1672903824816388</v>
      </c>
      <c r="M1035" s="27">
        <v>0.15074883732985711</v>
      </c>
      <c r="N1035" s="27">
        <v>1.6699705639005864E-2</v>
      </c>
      <c r="O1035" s="27">
        <v>0</v>
      </c>
      <c r="P1035" s="27">
        <v>0</v>
      </c>
      <c r="Q1035" s="27">
        <v>0</v>
      </c>
      <c r="R1035" s="27">
        <v>0</v>
      </c>
      <c r="S1035" s="27">
        <v>0</v>
      </c>
      <c r="T1035" s="27">
        <v>0</v>
      </c>
      <c r="U1035" s="27">
        <v>0</v>
      </c>
      <c r="V1035" s="27">
        <v>0</v>
      </c>
      <c r="W1035" s="27">
        <v>0</v>
      </c>
      <c r="X1035" s="27">
        <v>0</v>
      </c>
      <c r="Y1035" s="27">
        <v>0</v>
      </c>
      <c r="Z1035" s="27">
        <v>0</v>
      </c>
      <c r="AA1035" s="27">
        <v>0</v>
      </c>
      <c r="AB1035" s="27">
        <v>0</v>
      </c>
      <c r="AC1035" s="27">
        <v>0</v>
      </c>
      <c r="AD1035" s="27">
        <v>0</v>
      </c>
      <c r="AE1035" s="27">
        <v>0</v>
      </c>
      <c r="AF1035" s="27">
        <v>0</v>
      </c>
      <c r="AG1035" s="27">
        <v>0</v>
      </c>
      <c r="AH1035" s="27">
        <v>0</v>
      </c>
      <c r="AI1035" s="27">
        <v>0</v>
      </c>
      <c r="AK1035" s="29">
        <f t="shared" si="16"/>
        <v>1.3622248919836915E-2</v>
      </c>
    </row>
    <row r="1036" spans="1:37" x14ac:dyDescent="0.25">
      <c r="A1036">
        <v>1034</v>
      </c>
      <c r="B1036" s="1">
        <v>1.3599999999999999E-2</v>
      </c>
      <c r="C1036" s="1">
        <v>2.8158765591652587E-4</v>
      </c>
      <c r="D1036" s="27">
        <v>1.5483993732201513E-2</v>
      </c>
      <c r="E1036" s="27">
        <v>0.13147165597958541</v>
      </c>
      <c r="F1036" s="27">
        <v>0.18327665344513647</v>
      </c>
      <c r="G1036" s="27">
        <v>0.11672081436351675</v>
      </c>
      <c r="H1036" s="27">
        <v>0.17160339407769648</v>
      </c>
      <c r="I1036" s="27">
        <v>5.7364808399870806E-2</v>
      </c>
      <c r="J1036" s="27">
        <v>0.19354525482396118</v>
      </c>
      <c r="K1036" s="27">
        <v>1.1071973680097701E-3</v>
      </c>
      <c r="L1036" s="27">
        <v>7.8779168624137919E-2</v>
      </c>
      <c r="M1036" s="27">
        <v>3.9881882740068868E-2</v>
      </c>
      <c r="N1036" s="27">
        <v>1.0765176445814945E-2</v>
      </c>
      <c r="O1036" s="27">
        <v>0</v>
      </c>
      <c r="P1036" s="27">
        <v>0</v>
      </c>
      <c r="Q1036" s="27">
        <v>0</v>
      </c>
      <c r="R1036" s="27">
        <v>0</v>
      </c>
      <c r="S1036" s="27">
        <v>0</v>
      </c>
      <c r="T1036" s="27">
        <v>0</v>
      </c>
      <c r="U1036" s="27">
        <v>0</v>
      </c>
      <c r="V1036" s="27">
        <v>0</v>
      </c>
      <c r="W1036" s="27">
        <v>0</v>
      </c>
      <c r="X1036" s="27">
        <v>0</v>
      </c>
      <c r="Y1036" s="27">
        <v>0</v>
      </c>
      <c r="Z1036" s="27">
        <v>0</v>
      </c>
      <c r="AA1036" s="27">
        <v>0</v>
      </c>
      <c r="AB1036" s="27">
        <v>0</v>
      </c>
      <c r="AC1036" s="27">
        <v>0</v>
      </c>
      <c r="AD1036" s="27">
        <v>0</v>
      </c>
      <c r="AE1036" s="27">
        <v>0</v>
      </c>
      <c r="AF1036" s="27">
        <v>0</v>
      </c>
      <c r="AG1036" s="27">
        <v>0</v>
      </c>
      <c r="AH1036" s="27">
        <v>0</v>
      </c>
      <c r="AI1036" s="27">
        <v>0</v>
      </c>
      <c r="AK1036" s="29">
        <f t="shared" si="16"/>
        <v>2.0704974699744551E-2</v>
      </c>
    </row>
    <row r="1037" spans="1:37" x14ac:dyDescent="0.25">
      <c r="A1037">
        <v>1035</v>
      </c>
      <c r="B1037" s="1">
        <v>1.3100000000000001E-2</v>
      </c>
      <c r="C1037" s="1">
        <v>8.4499105180074772E-6</v>
      </c>
      <c r="D1037" s="27">
        <v>9.9772502970207108E-2</v>
      </c>
      <c r="E1037" s="27">
        <v>0.11249267011880028</v>
      </c>
      <c r="F1037" s="27">
        <v>0.10923956185039677</v>
      </c>
      <c r="G1037" s="27">
        <v>8.3527392660766919E-2</v>
      </c>
      <c r="H1037" s="27">
        <v>0.16434444776057852</v>
      </c>
      <c r="I1037" s="27">
        <v>6.4280647426083193E-2</v>
      </c>
      <c r="J1037" s="27">
        <v>0.12921506392502488</v>
      </c>
      <c r="K1037" s="27">
        <v>9.590678150857844E-2</v>
      </c>
      <c r="L1037" s="27">
        <v>2.6919825546685924E-2</v>
      </c>
      <c r="M1037" s="27">
        <v>4.3121412026849042E-2</v>
      </c>
      <c r="N1037" s="27">
        <v>7.1179694206028987E-2</v>
      </c>
      <c r="O1037" s="27">
        <v>0</v>
      </c>
      <c r="P1037" s="27">
        <v>0</v>
      </c>
      <c r="Q1037" s="27">
        <v>0</v>
      </c>
      <c r="R1037" s="27">
        <v>0</v>
      </c>
      <c r="S1037" s="27">
        <v>0</v>
      </c>
      <c r="T1037" s="27">
        <v>0</v>
      </c>
      <c r="U1037" s="27">
        <v>0</v>
      </c>
      <c r="V1037" s="27">
        <v>0</v>
      </c>
      <c r="W1037" s="27">
        <v>0</v>
      </c>
      <c r="X1037" s="27">
        <v>0</v>
      </c>
      <c r="Y1037" s="27">
        <v>0</v>
      </c>
      <c r="Z1037" s="27">
        <v>0</v>
      </c>
      <c r="AA1037" s="27">
        <v>0</v>
      </c>
      <c r="AB1037" s="27">
        <v>0</v>
      </c>
      <c r="AC1037" s="27">
        <v>0</v>
      </c>
      <c r="AD1037" s="27">
        <v>0</v>
      </c>
      <c r="AE1037" s="27">
        <v>0</v>
      </c>
      <c r="AF1037" s="27">
        <v>0</v>
      </c>
      <c r="AG1037" s="27">
        <v>0</v>
      </c>
      <c r="AH1037" s="27">
        <v>0</v>
      </c>
      <c r="AI1037" s="27">
        <v>0</v>
      </c>
      <c r="AK1037" s="29">
        <f t="shared" si="16"/>
        <v>6.450313372524791E-4</v>
      </c>
    </row>
    <row r="1038" spans="1:37" x14ac:dyDescent="0.25">
      <c r="A1038">
        <v>1036</v>
      </c>
      <c r="B1038" s="1">
        <v>1.1900000000000001E-2</v>
      </c>
      <c r="C1038" s="1">
        <v>4.7790135912061365E-4</v>
      </c>
      <c r="D1038" s="27">
        <v>0.12308100025038639</v>
      </c>
      <c r="E1038" s="27">
        <v>0.15616536190145919</v>
      </c>
      <c r="F1038" s="27">
        <v>2.299666367284858E-3</v>
      </c>
      <c r="G1038" s="27">
        <v>5.1815776607633562E-2</v>
      </c>
      <c r="H1038" s="27">
        <v>0.10822783267124222</v>
      </c>
      <c r="I1038" s="27">
        <v>2.9269729454431986E-2</v>
      </c>
      <c r="J1038" s="27">
        <v>0.1298822395099978</v>
      </c>
      <c r="K1038" s="27">
        <v>4.2757113676803543E-2</v>
      </c>
      <c r="L1038" s="27">
        <v>0.128039777585568</v>
      </c>
      <c r="M1038" s="27">
        <v>7.2421853321440993E-2</v>
      </c>
      <c r="N1038" s="27">
        <v>0.15603964865375139</v>
      </c>
      <c r="O1038" s="27">
        <v>0</v>
      </c>
      <c r="P1038" s="27">
        <v>0</v>
      </c>
      <c r="Q1038" s="27">
        <v>0</v>
      </c>
      <c r="R1038" s="27">
        <v>0</v>
      </c>
      <c r="S1038" s="27">
        <v>0</v>
      </c>
      <c r="T1038" s="27">
        <v>0</v>
      </c>
      <c r="U1038" s="27">
        <v>0</v>
      </c>
      <c r="V1038" s="27">
        <v>0</v>
      </c>
      <c r="W1038" s="27">
        <v>0</v>
      </c>
      <c r="X1038" s="27">
        <v>0</v>
      </c>
      <c r="Y1038" s="27">
        <v>0</v>
      </c>
      <c r="Z1038" s="27">
        <v>0</v>
      </c>
      <c r="AA1038" s="27">
        <v>0</v>
      </c>
      <c r="AB1038" s="27">
        <v>0</v>
      </c>
      <c r="AC1038" s="27">
        <v>0</v>
      </c>
      <c r="AD1038" s="27">
        <v>0</v>
      </c>
      <c r="AE1038" s="27">
        <v>0</v>
      </c>
      <c r="AF1038" s="27">
        <v>0</v>
      </c>
      <c r="AG1038" s="27">
        <v>0</v>
      </c>
      <c r="AH1038" s="27">
        <v>0</v>
      </c>
      <c r="AI1038" s="27">
        <v>0</v>
      </c>
      <c r="AK1038" s="29">
        <f t="shared" si="16"/>
        <v>4.0159778077362492E-2</v>
      </c>
    </row>
    <row r="1039" spans="1:37" x14ac:dyDescent="0.25">
      <c r="A1039">
        <v>1037</v>
      </c>
      <c r="B1039" s="1">
        <v>1.01E-2</v>
      </c>
      <c r="C1039" s="1">
        <v>-1.1189331942375602E-4</v>
      </c>
      <c r="D1039" s="27">
        <v>7.2999171639897859E-2</v>
      </c>
      <c r="E1039" s="27">
        <v>1.888222353957332E-2</v>
      </c>
      <c r="F1039" s="27">
        <v>9.600575397538369E-2</v>
      </c>
      <c r="G1039" s="27">
        <v>0.11433058251917178</v>
      </c>
      <c r="H1039" s="27">
        <v>0.11514010757684053</v>
      </c>
      <c r="I1039" s="27">
        <v>7.1520982787511095E-2</v>
      </c>
      <c r="J1039" s="27">
        <v>7.9330703030048813E-2</v>
      </c>
      <c r="K1039" s="27">
        <v>9.6387670097683467E-2</v>
      </c>
      <c r="L1039" s="27">
        <v>0.12071913137278302</v>
      </c>
      <c r="M1039" s="27">
        <v>0.11835037544995355</v>
      </c>
      <c r="N1039" s="27">
        <v>9.633329801115291E-2</v>
      </c>
      <c r="O1039" s="27">
        <v>0</v>
      </c>
      <c r="P1039" s="27">
        <v>0</v>
      </c>
      <c r="Q1039" s="27">
        <v>0</v>
      </c>
      <c r="R1039" s="27">
        <v>0</v>
      </c>
      <c r="S1039" s="27">
        <v>0</v>
      </c>
      <c r="T1039" s="27">
        <v>0</v>
      </c>
      <c r="U1039" s="27">
        <v>0</v>
      </c>
      <c r="V1039" s="27">
        <v>0</v>
      </c>
      <c r="W1039" s="27">
        <v>0</v>
      </c>
      <c r="X1039" s="27">
        <v>0</v>
      </c>
      <c r="Y1039" s="27">
        <v>0</v>
      </c>
      <c r="Z1039" s="27">
        <v>0</v>
      </c>
      <c r="AA1039" s="27">
        <v>0</v>
      </c>
      <c r="AB1039" s="27">
        <v>0</v>
      </c>
      <c r="AC1039" s="27">
        <v>0</v>
      </c>
      <c r="AD1039" s="27">
        <v>0</v>
      </c>
      <c r="AE1039" s="27">
        <v>0</v>
      </c>
      <c r="AF1039" s="27">
        <v>0</v>
      </c>
      <c r="AG1039" s="27">
        <v>0</v>
      </c>
      <c r="AH1039" s="27">
        <v>0</v>
      </c>
      <c r="AI1039" s="27">
        <v>0</v>
      </c>
      <c r="AK1039" s="29">
        <f t="shared" si="16"/>
        <v>-1.1078546477599607E-2</v>
      </c>
    </row>
    <row r="1040" spans="1:37" x14ac:dyDescent="0.25">
      <c r="A1040">
        <v>1038</v>
      </c>
      <c r="B1040" s="1">
        <v>1.09E-2</v>
      </c>
      <c r="C1040" s="1">
        <v>-6.8383323926809916E-8</v>
      </c>
      <c r="D1040" s="27">
        <v>0.19591822710183165</v>
      </c>
      <c r="E1040" s="27">
        <v>4.3862538357408352E-2</v>
      </c>
      <c r="F1040" s="27">
        <v>9.5920773653845839E-2</v>
      </c>
      <c r="G1040" s="27">
        <v>5.8554860562654243E-2</v>
      </c>
      <c r="H1040" s="27">
        <v>4.3858225046975084E-2</v>
      </c>
      <c r="I1040" s="27">
        <v>0.10658075240318252</v>
      </c>
      <c r="J1040" s="27">
        <v>0.18442434050266701</v>
      </c>
      <c r="K1040" s="27">
        <v>3.4183260026327128E-2</v>
      </c>
      <c r="L1040" s="27">
        <v>5.4652218904017696E-2</v>
      </c>
      <c r="M1040" s="27">
        <v>0.17761059572165994</v>
      </c>
      <c r="N1040" s="27">
        <v>4.4342077194305758E-3</v>
      </c>
      <c r="O1040" s="27">
        <v>0</v>
      </c>
      <c r="P1040" s="27">
        <v>0</v>
      </c>
      <c r="Q1040" s="27">
        <v>0</v>
      </c>
      <c r="R1040" s="27">
        <v>0</v>
      </c>
      <c r="S1040" s="27">
        <v>0</v>
      </c>
      <c r="T1040" s="27">
        <v>0</v>
      </c>
      <c r="U1040" s="27">
        <v>0</v>
      </c>
      <c r="V1040" s="27">
        <v>0</v>
      </c>
      <c r="W1040" s="27">
        <v>0</v>
      </c>
      <c r="X1040" s="27">
        <v>0</v>
      </c>
      <c r="Y1040" s="27">
        <v>0</v>
      </c>
      <c r="Z1040" s="27">
        <v>0</v>
      </c>
      <c r="AA1040" s="27">
        <v>0</v>
      </c>
      <c r="AB1040" s="27">
        <v>0</v>
      </c>
      <c r="AC1040" s="27">
        <v>0</v>
      </c>
      <c r="AD1040" s="27">
        <v>0</v>
      </c>
      <c r="AE1040" s="27">
        <v>0</v>
      </c>
      <c r="AF1040" s="27">
        <v>0</v>
      </c>
      <c r="AG1040" s="27">
        <v>0</v>
      </c>
      <c r="AH1040" s="27">
        <v>0</v>
      </c>
      <c r="AI1040" s="27">
        <v>0</v>
      </c>
      <c r="AK1040" s="29">
        <f t="shared" si="16"/>
        <v>-6.2736994428265975E-6</v>
      </c>
    </row>
    <row r="1041" spans="1:37" x14ac:dyDescent="0.25">
      <c r="A1041">
        <v>1039</v>
      </c>
      <c r="B1041" s="1">
        <v>1.47E-2</v>
      </c>
      <c r="C1041" s="1">
        <v>-3.9515099057336474E-5</v>
      </c>
      <c r="D1041" s="27">
        <v>6.2434385120995986E-2</v>
      </c>
      <c r="E1041" s="27">
        <v>0.16603272632213553</v>
      </c>
      <c r="F1041" s="27">
        <v>0.16983447682494229</v>
      </c>
      <c r="G1041" s="27">
        <v>0.12236660553367713</v>
      </c>
      <c r="H1041" s="27">
        <v>5.3769712567353972E-3</v>
      </c>
      <c r="I1041" s="27">
        <v>5.2970020544514912E-2</v>
      </c>
      <c r="J1041" s="27">
        <v>6.6129744286825679E-2</v>
      </c>
      <c r="K1041" s="27">
        <v>0.15198082657831538</v>
      </c>
      <c r="L1041" s="27">
        <v>0.11821439724737741</v>
      </c>
      <c r="M1041" s="27">
        <v>3.5379958456311415E-2</v>
      </c>
      <c r="N1041" s="27">
        <v>4.9279887828168938E-2</v>
      </c>
      <c r="O1041" s="27">
        <v>0</v>
      </c>
      <c r="P1041" s="27">
        <v>0</v>
      </c>
      <c r="Q1041" s="27">
        <v>0</v>
      </c>
      <c r="R1041" s="27">
        <v>0</v>
      </c>
      <c r="S1041" s="27">
        <v>0</v>
      </c>
      <c r="T1041" s="27">
        <v>0</v>
      </c>
      <c r="U1041" s="27">
        <v>0</v>
      </c>
      <c r="V1041" s="27">
        <v>0</v>
      </c>
      <c r="W1041" s="27">
        <v>0</v>
      </c>
      <c r="X1041" s="27">
        <v>0</v>
      </c>
      <c r="Y1041" s="27">
        <v>0</v>
      </c>
      <c r="Z1041" s="27">
        <v>0</v>
      </c>
      <c r="AA1041" s="27">
        <v>0</v>
      </c>
      <c r="AB1041" s="27">
        <v>0</v>
      </c>
      <c r="AC1041" s="27">
        <v>0</v>
      </c>
      <c r="AD1041" s="27">
        <v>0</v>
      </c>
      <c r="AE1041" s="27">
        <v>0</v>
      </c>
      <c r="AF1041" s="27">
        <v>0</v>
      </c>
      <c r="AG1041" s="27">
        <v>0</v>
      </c>
      <c r="AH1041" s="27">
        <v>0</v>
      </c>
      <c r="AI1041" s="27">
        <v>0</v>
      </c>
      <c r="AK1041" s="29">
        <f t="shared" si="16"/>
        <v>-2.6881019766895561E-3</v>
      </c>
    </row>
    <row r="1042" spans="1:37" x14ac:dyDescent="0.25">
      <c r="A1042">
        <v>1040</v>
      </c>
      <c r="B1042" s="1">
        <v>1.2999999999999999E-2</v>
      </c>
      <c r="C1042" s="1">
        <v>-4.0071821099644638E-4</v>
      </c>
      <c r="D1042" s="27">
        <v>0.1265181594975569</v>
      </c>
      <c r="E1042" s="27">
        <v>3.0971302911851128E-2</v>
      </c>
      <c r="F1042" s="27">
        <v>0.10290307510289487</v>
      </c>
      <c r="G1042" s="27">
        <v>0.10491284459792699</v>
      </c>
      <c r="H1042" s="27">
        <v>0.15395537641165646</v>
      </c>
      <c r="I1042" s="27">
        <v>0.13387498359181599</v>
      </c>
      <c r="J1042" s="27">
        <v>2.7454166358314033E-2</v>
      </c>
      <c r="K1042" s="27">
        <v>0.15054175997781113</v>
      </c>
      <c r="L1042" s="27">
        <v>2.5311816093276564E-2</v>
      </c>
      <c r="M1042" s="27">
        <v>1.9213038312540141E-2</v>
      </c>
      <c r="N1042" s="27">
        <v>0.12434347714435583</v>
      </c>
      <c r="O1042" s="27">
        <v>0</v>
      </c>
      <c r="P1042" s="27">
        <v>0</v>
      </c>
      <c r="Q1042" s="27">
        <v>0</v>
      </c>
      <c r="R1042" s="27">
        <v>0</v>
      </c>
      <c r="S1042" s="27">
        <v>0</v>
      </c>
      <c r="T1042" s="27">
        <v>0</v>
      </c>
      <c r="U1042" s="27">
        <v>0</v>
      </c>
      <c r="V1042" s="27">
        <v>0</v>
      </c>
      <c r="W1042" s="27">
        <v>0</v>
      </c>
      <c r="X1042" s="27">
        <v>0</v>
      </c>
      <c r="Y1042" s="27">
        <v>0</v>
      </c>
      <c r="Z1042" s="27">
        <v>0</v>
      </c>
      <c r="AA1042" s="27">
        <v>0</v>
      </c>
      <c r="AB1042" s="27">
        <v>0</v>
      </c>
      <c r="AC1042" s="27">
        <v>0</v>
      </c>
      <c r="AD1042" s="27">
        <v>0</v>
      </c>
      <c r="AE1042" s="27">
        <v>0</v>
      </c>
      <c r="AF1042" s="27">
        <v>0</v>
      </c>
      <c r="AG1042" s="27">
        <v>0</v>
      </c>
      <c r="AH1042" s="27">
        <v>0</v>
      </c>
      <c r="AI1042" s="27">
        <v>0</v>
      </c>
      <c r="AK1042" s="29">
        <f t="shared" si="16"/>
        <v>-3.0824477768957415E-2</v>
      </c>
    </row>
    <row r="1043" spans="1:37" x14ac:dyDescent="0.25">
      <c r="A1043">
        <v>1041</v>
      </c>
      <c r="B1043" s="1">
        <v>1.0800000000000001E-2</v>
      </c>
      <c r="C1043" s="1">
        <v>-1.3957888061437633E-4</v>
      </c>
      <c r="D1043" s="27">
        <v>8.4494938196612079E-2</v>
      </c>
      <c r="E1043" s="27">
        <v>5.2980926439352123E-3</v>
      </c>
      <c r="F1043" s="27">
        <v>0.1539619992155698</v>
      </c>
      <c r="G1043" s="27">
        <v>0.12177084556668571</v>
      </c>
      <c r="H1043" s="27">
        <v>6.2123309916069763E-2</v>
      </c>
      <c r="I1043" s="27">
        <v>0.15506721351569819</v>
      </c>
      <c r="J1043" s="27">
        <v>5.2909400363278597E-2</v>
      </c>
      <c r="K1043" s="27">
        <v>4.2645599107152446E-2</v>
      </c>
      <c r="L1043" s="27">
        <v>0.15482519420329027</v>
      </c>
      <c r="M1043" s="27">
        <v>2.0033060592066262E-2</v>
      </c>
      <c r="N1043" s="27">
        <v>0.14687034667964174</v>
      </c>
      <c r="O1043" s="27">
        <v>0</v>
      </c>
      <c r="P1043" s="27">
        <v>0</v>
      </c>
      <c r="Q1043" s="27">
        <v>0</v>
      </c>
      <c r="R1043" s="27">
        <v>0</v>
      </c>
      <c r="S1043" s="27">
        <v>0</v>
      </c>
      <c r="T1043" s="27">
        <v>0</v>
      </c>
      <c r="U1043" s="27">
        <v>0</v>
      </c>
      <c r="V1043" s="27">
        <v>0</v>
      </c>
      <c r="W1043" s="27">
        <v>0</v>
      </c>
      <c r="X1043" s="27">
        <v>0</v>
      </c>
      <c r="Y1043" s="27">
        <v>0</v>
      </c>
      <c r="Z1043" s="27">
        <v>0</v>
      </c>
      <c r="AA1043" s="27">
        <v>0</v>
      </c>
      <c r="AB1043" s="27">
        <v>0</v>
      </c>
      <c r="AC1043" s="27">
        <v>0</v>
      </c>
      <c r="AD1043" s="27">
        <v>0</v>
      </c>
      <c r="AE1043" s="27">
        <v>0</v>
      </c>
      <c r="AF1043" s="27">
        <v>0</v>
      </c>
      <c r="AG1043" s="27">
        <v>0</v>
      </c>
      <c r="AH1043" s="27">
        <v>0</v>
      </c>
      <c r="AI1043" s="27">
        <v>0</v>
      </c>
      <c r="AK1043" s="29">
        <f t="shared" si="16"/>
        <v>-1.2923970427257066E-2</v>
      </c>
    </row>
    <row r="1044" spans="1:37" x14ac:dyDescent="0.25">
      <c r="A1044">
        <v>1042</v>
      </c>
      <c r="B1044" s="1">
        <v>1.21E-2</v>
      </c>
      <c r="C1044" s="1">
        <v>-3.385824572355775E-4</v>
      </c>
      <c r="D1044" s="27">
        <v>0.10098737669812693</v>
      </c>
      <c r="E1044" s="27">
        <v>1.3884443942229933E-2</v>
      </c>
      <c r="F1044" s="27">
        <v>9.1357646228899345E-2</v>
      </c>
      <c r="G1044" s="27">
        <v>0.10447310631102064</v>
      </c>
      <c r="H1044" s="27">
        <v>4.084558597637291E-2</v>
      </c>
      <c r="I1044" s="27">
        <v>0.12931646544818196</v>
      </c>
      <c r="J1044" s="27">
        <v>0.10335795154164777</v>
      </c>
      <c r="K1044" s="27">
        <v>0.16511441258954593</v>
      </c>
      <c r="L1044" s="27">
        <v>0.12510184049608097</v>
      </c>
      <c r="M1044" s="27">
        <v>0.12342001780293933</v>
      </c>
      <c r="N1044" s="27">
        <v>2.1411529649544144E-3</v>
      </c>
      <c r="O1044" s="27">
        <v>0</v>
      </c>
      <c r="P1044" s="27">
        <v>0</v>
      </c>
      <c r="Q1044" s="27">
        <v>0</v>
      </c>
      <c r="R1044" s="27">
        <v>0</v>
      </c>
      <c r="S1044" s="27">
        <v>0</v>
      </c>
      <c r="T1044" s="27">
        <v>0</v>
      </c>
      <c r="U1044" s="27">
        <v>0</v>
      </c>
      <c r="V1044" s="27">
        <v>0</v>
      </c>
      <c r="W1044" s="27">
        <v>0</v>
      </c>
      <c r="X1044" s="27">
        <v>0</v>
      </c>
      <c r="Y1044" s="27">
        <v>0</v>
      </c>
      <c r="Z1044" s="27">
        <v>0</v>
      </c>
      <c r="AA1044" s="27">
        <v>0</v>
      </c>
      <c r="AB1044" s="27">
        <v>0</v>
      </c>
      <c r="AC1044" s="27">
        <v>0</v>
      </c>
      <c r="AD1044" s="27">
        <v>0</v>
      </c>
      <c r="AE1044" s="27">
        <v>0</v>
      </c>
      <c r="AF1044" s="27">
        <v>0</v>
      </c>
      <c r="AG1044" s="27">
        <v>0</v>
      </c>
      <c r="AH1044" s="27">
        <v>0</v>
      </c>
      <c r="AI1044" s="27">
        <v>0</v>
      </c>
      <c r="AK1044" s="29">
        <f t="shared" si="16"/>
        <v>-2.7982021259138637E-2</v>
      </c>
    </row>
    <row r="1045" spans="1:37" x14ac:dyDescent="0.25">
      <c r="A1045">
        <v>1043</v>
      </c>
      <c r="B1045" s="1">
        <v>1.32E-2</v>
      </c>
      <c r="C1045" s="1">
        <v>1.1959368469361255E-4</v>
      </c>
      <c r="D1045" s="27">
        <v>8.8800826849873872E-3</v>
      </c>
      <c r="E1045" s="27">
        <v>0.16411617731912306</v>
      </c>
      <c r="F1045" s="27">
        <v>8.6614363911736214E-2</v>
      </c>
      <c r="G1045" s="27">
        <v>5.9575755226245301E-2</v>
      </c>
      <c r="H1045" s="27">
        <v>0.16566717890244601</v>
      </c>
      <c r="I1045" s="27">
        <v>7.5774990544899112E-2</v>
      </c>
      <c r="J1045" s="27">
        <v>9.1866882584410392E-2</v>
      </c>
      <c r="K1045" s="27">
        <v>9.3422517738307106E-2</v>
      </c>
      <c r="L1045" s="27">
        <v>1.0666526449390151E-2</v>
      </c>
      <c r="M1045" s="27">
        <v>0.12282057181266598</v>
      </c>
      <c r="N1045" s="27">
        <v>0.12059495282578914</v>
      </c>
      <c r="O1045" s="27">
        <v>0</v>
      </c>
      <c r="P1045" s="27">
        <v>0</v>
      </c>
      <c r="Q1045" s="27">
        <v>0</v>
      </c>
      <c r="R1045" s="27">
        <v>0</v>
      </c>
      <c r="S1045" s="27">
        <v>0</v>
      </c>
      <c r="T1045" s="27">
        <v>0</v>
      </c>
      <c r="U1045" s="27">
        <v>0</v>
      </c>
      <c r="V1045" s="27">
        <v>0</v>
      </c>
      <c r="W1045" s="27">
        <v>0</v>
      </c>
      <c r="X1045" s="27">
        <v>0</v>
      </c>
      <c r="Y1045" s="27">
        <v>0</v>
      </c>
      <c r="Z1045" s="27">
        <v>0</v>
      </c>
      <c r="AA1045" s="27">
        <v>0</v>
      </c>
      <c r="AB1045" s="27">
        <v>0</v>
      </c>
      <c r="AC1045" s="27">
        <v>0</v>
      </c>
      <c r="AD1045" s="27">
        <v>0</v>
      </c>
      <c r="AE1045" s="27">
        <v>0</v>
      </c>
      <c r="AF1045" s="27">
        <v>0</v>
      </c>
      <c r="AG1045" s="27">
        <v>0</v>
      </c>
      <c r="AH1045" s="27">
        <v>0</v>
      </c>
      <c r="AI1045" s="27">
        <v>0</v>
      </c>
      <c r="AK1045" s="29">
        <f t="shared" si="16"/>
        <v>9.0601276283039812E-3</v>
      </c>
    </row>
    <row r="1046" spans="1:37" x14ac:dyDescent="0.25">
      <c r="A1046">
        <v>1044</v>
      </c>
      <c r="B1046" s="1">
        <v>1.12E-2</v>
      </c>
      <c r="C1046" s="1">
        <v>2.8084774799990543E-4</v>
      </c>
      <c r="D1046" s="27">
        <v>0.16283794805184643</v>
      </c>
      <c r="E1046" s="27">
        <v>9.5390389471586512E-2</v>
      </c>
      <c r="F1046" s="27">
        <v>9.1348147812792546E-2</v>
      </c>
      <c r="G1046" s="27">
        <v>0.14149044721414933</v>
      </c>
      <c r="H1046" s="27">
        <v>9.9502130535402151E-3</v>
      </c>
      <c r="I1046" s="27">
        <v>2.7882325360408015E-2</v>
      </c>
      <c r="J1046" s="27">
        <v>0.15309215282270297</v>
      </c>
      <c r="K1046" s="27">
        <v>2.41016744977827E-2</v>
      </c>
      <c r="L1046" s="27">
        <v>0.14720829774775182</v>
      </c>
      <c r="M1046" s="27">
        <v>0.1421578585869164</v>
      </c>
      <c r="N1046" s="27">
        <v>4.5405453805230939E-3</v>
      </c>
      <c r="O1046" s="27">
        <v>0</v>
      </c>
      <c r="P1046" s="27">
        <v>0</v>
      </c>
      <c r="Q1046" s="27">
        <v>0</v>
      </c>
      <c r="R1046" s="27">
        <v>0</v>
      </c>
      <c r="S1046" s="27">
        <v>0</v>
      </c>
      <c r="T1046" s="27">
        <v>0</v>
      </c>
      <c r="U1046" s="27">
        <v>0</v>
      </c>
      <c r="V1046" s="27">
        <v>0</v>
      </c>
      <c r="W1046" s="27">
        <v>0</v>
      </c>
      <c r="X1046" s="27">
        <v>0</v>
      </c>
      <c r="Y1046" s="27">
        <v>0</v>
      </c>
      <c r="Z1046" s="27">
        <v>0</v>
      </c>
      <c r="AA1046" s="27">
        <v>0</v>
      </c>
      <c r="AB1046" s="27">
        <v>0</v>
      </c>
      <c r="AC1046" s="27">
        <v>0</v>
      </c>
      <c r="AD1046" s="27">
        <v>0</v>
      </c>
      <c r="AE1046" s="27">
        <v>0</v>
      </c>
      <c r="AF1046" s="27">
        <v>0</v>
      </c>
      <c r="AG1046" s="27">
        <v>0</v>
      </c>
      <c r="AH1046" s="27">
        <v>0</v>
      </c>
      <c r="AI1046" s="27">
        <v>0</v>
      </c>
      <c r="AK1046" s="29">
        <f t="shared" si="16"/>
        <v>2.5075691785705841E-2</v>
      </c>
    </row>
    <row r="1047" spans="1:37" x14ac:dyDescent="0.25">
      <c r="A1047">
        <v>1045</v>
      </c>
      <c r="B1047" s="1">
        <v>8.9999999999999993E-3</v>
      </c>
      <c r="C1047" s="1">
        <v>1.7811689882338405E-4</v>
      </c>
      <c r="D1047" s="27">
        <v>0.17568030299111176</v>
      </c>
      <c r="E1047" s="27">
        <v>2.5112694375050509E-2</v>
      </c>
      <c r="F1047" s="27">
        <v>4.7685393687121394E-2</v>
      </c>
      <c r="G1047" s="27">
        <v>1.3462787657878353E-3</v>
      </c>
      <c r="H1047" s="27">
        <v>0.18275641934156098</v>
      </c>
      <c r="I1047" s="27">
        <v>2.8236841677476004E-2</v>
      </c>
      <c r="J1047" s="27">
        <v>6.7911575861378373E-2</v>
      </c>
      <c r="K1047" s="27">
        <v>4.4419596117159899E-2</v>
      </c>
      <c r="L1047" s="27">
        <v>0.22178041196521847</v>
      </c>
      <c r="M1047" s="27">
        <v>6.2654189930089768E-2</v>
      </c>
      <c r="N1047" s="27">
        <v>0.14241629528804509</v>
      </c>
      <c r="O1047" s="27">
        <v>0</v>
      </c>
      <c r="P1047" s="27">
        <v>0</v>
      </c>
      <c r="Q1047" s="27">
        <v>0</v>
      </c>
      <c r="R1047" s="27">
        <v>0</v>
      </c>
      <c r="S1047" s="27">
        <v>0</v>
      </c>
      <c r="T1047" s="27">
        <v>0</v>
      </c>
      <c r="U1047" s="27">
        <v>0</v>
      </c>
      <c r="V1047" s="27">
        <v>0</v>
      </c>
      <c r="W1047" s="27">
        <v>0</v>
      </c>
      <c r="X1047" s="27">
        <v>0</v>
      </c>
      <c r="Y1047" s="27">
        <v>0</v>
      </c>
      <c r="Z1047" s="27">
        <v>0</v>
      </c>
      <c r="AA1047" s="27">
        <v>0</v>
      </c>
      <c r="AB1047" s="27">
        <v>0</v>
      </c>
      <c r="AC1047" s="27">
        <v>0</v>
      </c>
      <c r="AD1047" s="27">
        <v>0</v>
      </c>
      <c r="AE1047" s="27">
        <v>0</v>
      </c>
      <c r="AF1047" s="27">
        <v>0</v>
      </c>
      <c r="AG1047" s="27">
        <v>0</v>
      </c>
      <c r="AH1047" s="27">
        <v>0</v>
      </c>
      <c r="AI1047" s="27">
        <v>0</v>
      </c>
      <c r="AK1047" s="29">
        <f t="shared" si="16"/>
        <v>1.9790766535931561E-2</v>
      </c>
    </row>
    <row r="1048" spans="1:37" x14ac:dyDescent="0.25">
      <c r="A1048">
        <v>1046</v>
      </c>
      <c r="B1048" s="1">
        <v>1.2800000000000001E-2</v>
      </c>
      <c r="C1048" s="1">
        <v>1.2493969675259979E-5</v>
      </c>
      <c r="D1048" s="27">
        <v>2.3072349807007255E-2</v>
      </c>
      <c r="E1048" s="27">
        <v>0.10249096210822281</v>
      </c>
      <c r="F1048" s="27">
        <v>4.261733316912468E-4</v>
      </c>
      <c r="G1048" s="27">
        <v>6.5168449718073146E-2</v>
      </c>
      <c r="H1048" s="27">
        <v>0.15337106479032828</v>
      </c>
      <c r="I1048" s="27">
        <v>0.16724836620753117</v>
      </c>
      <c r="J1048" s="27">
        <v>0.16425220591044029</v>
      </c>
      <c r="K1048" s="27">
        <v>0.11105334386887544</v>
      </c>
      <c r="L1048" s="27">
        <v>5.3899798667729542E-3</v>
      </c>
      <c r="M1048" s="27">
        <v>0.13236054069394135</v>
      </c>
      <c r="N1048" s="27">
        <v>7.5166563697115912E-2</v>
      </c>
      <c r="O1048" s="27">
        <v>0</v>
      </c>
      <c r="P1048" s="27">
        <v>0</v>
      </c>
      <c r="Q1048" s="27">
        <v>0</v>
      </c>
      <c r="R1048" s="27">
        <v>0</v>
      </c>
      <c r="S1048" s="27">
        <v>0</v>
      </c>
      <c r="T1048" s="27">
        <v>0</v>
      </c>
      <c r="U1048" s="27">
        <v>0</v>
      </c>
      <c r="V1048" s="27">
        <v>0</v>
      </c>
      <c r="W1048" s="27">
        <v>0</v>
      </c>
      <c r="X1048" s="27">
        <v>0</v>
      </c>
      <c r="Y1048" s="27">
        <v>0</v>
      </c>
      <c r="Z1048" s="27">
        <v>0</v>
      </c>
      <c r="AA1048" s="27">
        <v>0</v>
      </c>
      <c r="AB1048" s="27">
        <v>0</v>
      </c>
      <c r="AC1048" s="27">
        <v>0</v>
      </c>
      <c r="AD1048" s="27">
        <v>0</v>
      </c>
      <c r="AE1048" s="27">
        <v>0</v>
      </c>
      <c r="AF1048" s="27">
        <v>0</v>
      </c>
      <c r="AG1048" s="27">
        <v>0</v>
      </c>
      <c r="AH1048" s="27">
        <v>0</v>
      </c>
      <c r="AI1048" s="27">
        <v>0</v>
      </c>
      <c r="AK1048" s="29">
        <f t="shared" si="16"/>
        <v>9.7609138087968587E-4</v>
      </c>
    </row>
    <row r="1049" spans="1:37" x14ac:dyDescent="0.25">
      <c r="A1049">
        <v>1047</v>
      </c>
      <c r="B1049" s="1">
        <v>1.21E-2</v>
      </c>
      <c r="C1049" s="1">
        <v>-5.6298285175467071E-5</v>
      </c>
      <c r="D1049" s="27">
        <v>0.11033835514080098</v>
      </c>
      <c r="E1049" s="27">
        <v>9.3139740695340048E-2</v>
      </c>
      <c r="F1049" s="27">
        <v>0.13732952024120043</v>
      </c>
      <c r="G1049" s="27">
        <v>4.586287748952167E-2</v>
      </c>
      <c r="H1049" s="27">
        <v>8.4317953335447754E-2</v>
      </c>
      <c r="I1049" s="27">
        <v>3.1995985522082999E-2</v>
      </c>
      <c r="J1049" s="27">
        <v>0.14211559766701026</v>
      </c>
      <c r="K1049" s="27">
        <v>0.1232924508281722</v>
      </c>
      <c r="L1049" s="27">
        <v>5.5168510413457175E-2</v>
      </c>
      <c r="M1049" s="27">
        <v>4.0406417103649984E-2</v>
      </c>
      <c r="N1049" s="27">
        <v>0.13603259156331646</v>
      </c>
      <c r="O1049" s="27">
        <v>0</v>
      </c>
      <c r="P1049" s="27">
        <v>0</v>
      </c>
      <c r="Q1049" s="27">
        <v>0</v>
      </c>
      <c r="R1049" s="27">
        <v>0</v>
      </c>
      <c r="S1049" s="27">
        <v>0</v>
      </c>
      <c r="T1049" s="27">
        <v>0</v>
      </c>
      <c r="U1049" s="27">
        <v>0</v>
      </c>
      <c r="V1049" s="27">
        <v>0</v>
      </c>
      <c r="W1049" s="27">
        <v>0</v>
      </c>
      <c r="X1049" s="27">
        <v>0</v>
      </c>
      <c r="Y1049" s="27">
        <v>0</v>
      </c>
      <c r="Z1049" s="27">
        <v>0</v>
      </c>
      <c r="AA1049" s="27">
        <v>0</v>
      </c>
      <c r="AB1049" s="27">
        <v>0</v>
      </c>
      <c r="AC1049" s="27">
        <v>0</v>
      </c>
      <c r="AD1049" s="27">
        <v>0</v>
      </c>
      <c r="AE1049" s="27">
        <v>0</v>
      </c>
      <c r="AF1049" s="27">
        <v>0</v>
      </c>
      <c r="AG1049" s="27">
        <v>0</v>
      </c>
      <c r="AH1049" s="27">
        <v>0</v>
      </c>
      <c r="AI1049" s="27">
        <v>0</v>
      </c>
      <c r="AK1049" s="29">
        <f t="shared" si="16"/>
        <v>-4.6527508409476923E-3</v>
      </c>
    </row>
    <row r="1050" spans="1:37" x14ac:dyDescent="0.25">
      <c r="A1050">
        <v>1048</v>
      </c>
      <c r="B1050" s="1">
        <v>1.01E-2</v>
      </c>
      <c r="C1050" s="1">
        <v>1.5245760221120613E-4</v>
      </c>
      <c r="D1050" s="27">
        <v>1.4859063362529691E-2</v>
      </c>
      <c r="E1050" s="27">
        <v>8.4569095387419371E-2</v>
      </c>
      <c r="F1050" s="27">
        <v>2.0056301895846809E-2</v>
      </c>
      <c r="G1050" s="27">
        <v>2.5545602095208453E-2</v>
      </c>
      <c r="H1050" s="27">
        <v>0.25001677454602889</v>
      </c>
      <c r="I1050" s="27">
        <v>0.1111552565381411</v>
      </c>
      <c r="J1050" s="27">
        <v>3.8894220014019168E-2</v>
      </c>
      <c r="K1050" s="27">
        <v>4.6808929585749802E-2</v>
      </c>
      <c r="L1050" s="27">
        <v>4.5821622796642966E-2</v>
      </c>
      <c r="M1050" s="27">
        <v>7.0270133986894204E-2</v>
      </c>
      <c r="N1050" s="27">
        <v>0.2920029997915195</v>
      </c>
      <c r="O1050" s="27">
        <v>0</v>
      </c>
      <c r="P1050" s="27">
        <v>0</v>
      </c>
      <c r="Q1050" s="27">
        <v>0</v>
      </c>
      <c r="R1050" s="27">
        <v>0</v>
      </c>
      <c r="S1050" s="27">
        <v>0</v>
      </c>
      <c r="T1050" s="27">
        <v>0</v>
      </c>
      <c r="U1050" s="27">
        <v>0</v>
      </c>
      <c r="V1050" s="27">
        <v>0</v>
      </c>
      <c r="W1050" s="27">
        <v>0</v>
      </c>
      <c r="X1050" s="27">
        <v>0</v>
      </c>
      <c r="Y1050" s="27">
        <v>0</v>
      </c>
      <c r="Z1050" s="27">
        <v>0</v>
      </c>
      <c r="AA1050" s="27">
        <v>0</v>
      </c>
      <c r="AB1050" s="27">
        <v>0</v>
      </c>
      <c r="AC1050" s="27">
        <v>0</v>
      </c>
      <c r="AD1050" s="27">
        <v>0</v>
      </c>
      <c r="AE1050" s="27">
        <v>0</v>
      </c>
      <c r="AF1050" s="27">
        <v>0</v>
      </c>
      <c r="AG1050" s="27">
        <v>0</v>
      </c>
      <c r="AH1050" s="27">
        <v>0</v>
      </c>
      <c r="AI1050" s="27">
        <v>0</v>
      </c>
      <c r="AK1050" s="29">
        <f t="shared" si="16"/>
        <v>1.5094812100119421E-2</v>
      </c>
    </row>
    <row r="1051" spans="1:37" x14ac:dyDescent="0.25">
      <c r="A1051">
        <v>1049</v>
      </c>
      <c r="B1051" s="1">
        <v>1.1299999999999999E-2</v>
      </c>
      <c r="C1051" s="1">
        <v>-1.3543225687934267E-4</v>
      </c>
      <c r="D1051" s="27">
        <v>8.0798071755952619E-2</v>
      </c>
      <c r="E1051" s="27">
        <v>1.7218441798134067E-2</v>
      </c>
      <c r="F1051" s="27">
        <v>0.11461768481908305</v>
      </c>
      <c r="G1051" s="27">
        <v>0.13584297213311169</v>
      </c>
      <c r="H1051" s="27">
        <v>0.11707247629813675</v>
      </c>
      <c r="I1051" s="27">
        <v>0.11871523666948676</v>
      </c>
      <c r="J1051" s="27">
        <v>0.11880542115180175</v>
      </c>
      <c r="K1051" s="27">
        <v>6.794289862629678E-2</v>
      </c>
      <c r="L1051" s="27">
        <v>7.5346670169627081E-2</v>
      </c>
      <c r="M1051" s="27">
        <v>9.521869940275586E-2</v>
      </c>
      <c r="N1051" s="27">
        <v>5.8421427175613633E-2</v>
      </c>
      <c r="O1051" s="27">
        <v>0</v>
      </c>
      <c r="P1051" s="27">
        <v>0</v>
      </c>
      <c r="Q1051" s="27">
        <v>0</v>
      </c>
      <c r="R1051" s="27">
        <v>0</v>
      </c>
      <c r="S1051" s="27">
        <v>0</v>
      </c>
      <c r="T1051" s="27">
        <v>0</v>
      </c>
      <c r="U1051" s="27">
        <v>0</v>
      </c>
      <c r="V1051" s="27">
        <v>0</v>
      </c>
      <c r="W1051" s="27">
        <v>0</v>
      </c>
      <c r="X1051" s="27">
        <v>0</v>
      </c>
      <c r="Y1051" s="27">
        <v>0</v>
      </c>
      <c r="Z1051" s="27">
        <v>0</v>
      </c>
      <c r="AA1051" s="27">
        <v>0</v>
      </c>
      <c r="AB1051" s="27">
        <v>0</v>
      </c>
      <c r="AC1051" s="27">
        <v>0</v>
      </c>
      <c r="AD1051" s="27">
        <v>0</v>
      </c>
      <c r="AE1051" s="27">
        <v>0</v>
      </c>
      <c r="AF1051" s="27">
        <v>0</v>
      </c>
      <c r="AG1051" s="27">
        <v>0</v>
      </c>
      <c r="AH1051" s="27">
        <v>0</v>
      </c>
      <c r="AI1051" s="27">
        <v>0</v>
      </c>
      <c r="AK1051" s="29">
        <f t="shared" si="16"/>
        <v>-1.1985155476048025E-2</v>
      </c>
    </row>
    <row r="1052" spans="1:37" x14ac:dyDescent="0.25">
      <c r="A1052">
        <v>1050</v>
      </c>
      <c r="B1052" s="1">
        <v>1.2200000000000001E-2</v>
      </c>
      <c r="C1052" s="1">
        <v>-2.4497419250610946E-5</v>
      </c>
      <c r="D1052" s="27">
        <v>6.437572031354083E-2</v>
      </c>
      <c r="E1052" s="27">
        <v>0.12814564098594727</v>
      </c>
      <c r="F1052" s="27">
        <v>0.1402460640597257</v>
      </c>
      <c r="G1052" s="27">
        <v>4.3625334689001392E-2</v>
      </c>
      <c r="H1052" s="27">
        <v>6.1788884386707543E-2</v>
      </c>
      <c r="I1052" s="27">
        <v>2.7886211470900323E-2</v>
      </c>
      <c r="J1052" s="27">
        <v>0.10784332619237705</v>
      </c>
      <c r="K1052" s="27">
        <v>0.13629950989006975</v>
      </c>
      <c r="L1052" s="27">
        <v>9.6077250430900416E-2</v>
      </c>
      <c r="M1052" s="27">
        <v>0.15272417520044507</v>
      </c>
      <c r="N1052" s="27">
        <v>4.0987882380384692E-2</v>
      </c>
      <c r="O1052" s="27">
        <v>0</v>
      </c>
      <c r="P1052" s="27">
        <v>0</v>
      </c>
      <c r="Q1052" s="27">
        <v>0</v>
      </c>
      <c r="R1052" s="27">
        <v>0</v>
      </c>
      <c r="S1052" s="27">
        <v>0</v>
      </c>
      <c r="T1052" s="27">
        <v>0</v>
      </c>
      <c r="U1052" s="27">
        <v>0</v>
      </c>
      <c r="V1052" s="27">
        <v>0</v>
      </c>
      <c r="W1052" s="27">
        <v>0</v>
      </c>
      <c r="X1052" s="27">
        <v>0</v>
      </c>
      <c r="Y1052" s="27">
        <v>0</v>
      </c>
      <c r="Z1052" s="27">
        <v>0</v>
      </c>
      <c r="AA1052" s="27">
        <v>0</v>
      </c>
      <c r="AB1052" s="27">
        <v>0</v>
      </c>
      <c r="AC1052" s="27">
        <v>0</v>
      </c>
      <c r="AD1052" s="27">
        <v>0</v>
      </c>
      <c r="AE1052" s="27">
        <v>0</v>
      </c>
      <c r="AF1052" s="27">
        <v>0</v>
      </c>
      <c r="AG1052" s="27">
        <v>0</v>
      </c>
      <c r="AH1052" s="27">
        <v>0</v>
      </c>
      <c r="AI1052" s="27">
        <v>0</v>
      </c>
      <c r="AK1052" s="29">
        <f t="shared" si="16"/>
        <v>-2.007985184476307E-3</v>
      </c>
    </row>
    <row r="1053" spans="1:37" x14ac:dyDescent="0.25">
      <c r="A1053">
        <v>1051</v>
      </c>
      <c r="B1053" s="1">
        <v>1.21E-2</v>
      </c>
      <c r="C1053" s="1">
        <v>-5.6359329410069304E-5</v>
      </c>
      <c r="D1053" s="27">
        <v>0.15663050386946342</v>
      </c>
      <c r="E1053" s="27">
        <v>9.333127456895654E-2</v>
      </c>
      <c r="F1053" s="27">
        <v>7.3121257250473304E-2</v>
      </c>
      <c r="G1053" s="27">
        <v>4.1499346481655298E-2</v>
      </c>
      <c r="H1053" s="27">
        <v>9.9458908386354152E-3</v>
      </c>
      <c r="I1053" s="27">
        <v>6.0670331606435479E-2</v>
      </c>
      <c r="J1053" s="27">
        <v>0.18720753749027591</v>
      </c>
      <c r="K1053" s="27">
        <v>0.12652947188823968</v>
      </c>
      <c r="L1053" s="27">
        <v>1.2919519318760011E-2</v>
      </c>
      <c r="M1053" s="27">
        <v>0.17685868045002981</v>
      </c>
      <c r="N1053" s="27">
        <v>6.1286186237074887E-2</v>
      </c>
      <c r="O1053" s="27">
        <v>0</v>
      </c>
      <c r="P1053" s="27">
        <v>0</v>
      </c>
      <c r="Q1053" s="27">
        <v>0</v>
      </c>
      <c r="R1053" s="27">
        <v>0</v>
      </c>
      <c r="S1053" s="27">
        <v>0</v>
      </c>
      <c r="T1053" s="27">
        <v>0</v>
      </c>
      <c r="U1053" s="27">
        <v>0</v>
      </c>
      <c r="V1053" s="27">
        <v>0</v>
      </c>
      <c r="W1053" s="27">
        <v>0</v>
      </c>
      <c r="X1053" s="27">
        <v>0</v>
      </c>
      <c r="Y1053" s="27">
        <v>0</v>
      </c>
      <c r="Z1053" s="27">
        <v>0</v>
      </c>
      <c r="AA1053" s="27">
        <v>0</v>
      </c>
      <c r="AB1053" s="27">
        <v>0</v>
      </c>
      <c r="AC1053" s="27">
        <v>0</v>
      </c>
      <c r="AD1053" s="27">
        <v>0</v>
      </c>
      <c r="AE1053" s="27">
        <v>0</v>
      </c>
      <c r="AF1053" s="27">
        <v>0</v>
      </c>
      <c r="AG1053" s="27">
        <v>0</v>
      </c>
      <c r="AH1053" s="27">
        <v>0</v>
      </c>
      <c r="AI1053" s="27">
        <v>0</v>
      </c>
      <c r="AK1053" s="29">
        <f t="shared" si="16"/>
        <v>-4.6577958190139922E-3</v>
      </c>
    </row>
    <row r="1054" spans="1:37" x14ac:dyDescent="0.25">
      <c r="A1054">
        <v>1052</v>
      </c>
      <c r="B1054" s="1">
        <v>1.12E-2</v>
      </c>
      <c r="C1054" s="1">
        <v>-1.1996185887281918E-5</v>
      </c>
      <c r="D1054" s="27">
        <v>0.13422963944704655</v>
      </c>
      <c r="E1054" s="27">
        <v>9.0288834520136099E-2</v>
      </c>
      <c r="F1054" s="27">
        <v>0.17931468040139795</v>
      </c>
      <c r="G1054" s="27">
        <v>7.2764591760043545E-2</v>
      </c>
      <c r="H1054" s="27">
        <v>0.16346851566342166</v>
      </c>
      <c r="I1054" s="27">
        <v>8.2949133905365E-3</v>
      </c>
      <c r="J1054" s="27">
        <v>4.512781063836472E-2</v>
      </c>
      <c r="K1054" s="27">
        <v>4.9833938930942963E-2</v>
      </c>
      <c r="L1054" s="27">
        <v>3.723690533988188E-2</v>
      </c>
      <c r="M1054" s="27">
        <v>7.5371958823168439E-2</v>
      </c>
      <c r="N1054" s="27">
        <v>0.14406821108505963</v>
      </c>
      <c r="O1054" s="27">
        <v>0</v>
      </c>
      <c r="P1054" s="27">
        <v>0</v>
      </c>
      <c r="Q1054" s="27">
        <v>0</v>
      </c>
      <c r="R1054" s="27">
        <v>0</v>
      </c>
      <c r="S1054" s="27">
        <v>0</v>
      </c>
      <c r="T1054" s="27">
        <v>0</v>
      </c>
      <c r="U1054" s="27">
        <v>0</v>
      </c>
      <c r="V1054" s="27">
        <v>0</v>
      </c>
      <c r="W1054" s="27">
        <v>0</v>
      </c>
      <c r="X1054" s="27">
        <v>0</v>
      </c>
      <c r="Y1054" s="27">
        <v>0</v>
      </c>
      <c r="Z1054" s="27">
        <v>0</v>
      </c>
      <c r="AA1054" s="27">
        <v>0</v>
      </c>
      <c r="AB1054" s="27">
        <v>0</v>
      </c>
      <c r="AC1054" s="27">
        <v>0</v>
      </c>
      <c r="AD1054" s="27">
        <v>0</v>
      </c>
      <c r="AE1054" s="27">
        <v>0</v>
      </c>
      <c r="AF1054" s="27">
        <v>0</v>
      </c>
      <c r="AG1054" s="27">
        <v>0</v>
      </c>
      <c r="AH1054" s="27">
        <v>0</v>
      </c>
      <c r="AI1054" s="27">
        <v>0</v>
      </c>
      <c r="AK1054" s="29">
        <f t="shared" si="16"/>
        <v>-1.0710880256501712E-3</v>
      </c>
    </row>
    <row r="1055" spans="1:37" x14ac:dyDescent="0.25">
      <c r="A1055">
        <v>1053</v>
      </c>
      <c r="B1055" s="1">
        <v>1.17E-2</v>
      </c>
      <c r="C1055" s="1">
        <v>2.2722344946415394E-4</v>
      </c>
      <c r="D1055" s="27">
        <v>9.8334831089500294E-2</v>
      </c>
      <c r="E1055" s="27">
        <v>0.13059929357040279</v>
      </c>
      <c r="F1055" s="27">
        <v>5.1359245195536737E-2</v>
      </c>
      <c r="G1055" s="27">
        <v>6.3524206292140312E-2</v>
      </c>
      <c r="H1055" s="27">
        <v>0.14039266832618377</v>
      </c>
      <c r="I1055" s="27">
        <v>0.14284371821033909</v>
      </c>
      <c r="J1055" s="27">
        <v>6.4183572761298546E-2</v>
      </c>
      <c r="K1055" s="27">
        <v>1.1527619145820121E-2</v>
      </c>
      <c r="L1055" s="27">
        <v>8.0689591445802705E-2</v>
      </c>
      <c r="M1055" s="27">
        <v>0.14347990475848876</v>
      </c>
      <c r="N1055" s="27">
        <v>7.3065349204486901E-2</v>
      </c>
      <c r="O1055" s="27">
        <v>0</v>
      </c>
      <c r="P1055" s="27">
        <v>0</v>
      </c>
      <c r="Q1055" s="27">
        <v>0</v>
      </c>
      <c r="R1055" s="27">
        <v>0</v>
      </c>
      <c r="S1055" s="27">
        <v>0</v>
      </c>
      <c r="T1055" s="27">
        <v>0</v>
      </c>
      <c r="U1055" s="27">
        <v>0</v>
      </c>
      <c r="V1055" s="27">
        <v>0</v>
      </c>
      <c r="W1055" s="27">
        <v>0</v>
      </c>
      <c r="X1055" s="27">
        <v>0</v>
      </c>
      <c r="Y1055" s="27">
        <v>0</v>
      </c>
      <c r="Z1055" s="27">
        <v>0</v>
      </c>
      <c r="AA1055" s="27">
        <v>0</v>
      </c>
      <c r="AB1055" s="27">
        <v>0</v>
      </c>
      <c r="AC1055" s="27">
        <v>0</v>
      </c>
      <c r="AD1055" s="27">
        <v>0</v>
      </c>
      <c r="AE1055" s="27">
        <v>0</v>
      </c>
      <c r="AF1055" s="27">
        <v>0</v>
      </c>
      <c r="AG1055" s="27">
        <v>0</v>
      </c>
      <c r="AH1055" s="27">
        <v>0</v>
      </c>
      <c r="AI1055" s="27">
        <v>0</v>
      </c>
      <c r="AK1055" s="29">
        <f t="shared" si="16"/>
        <v>1.9420807646508883E-2</v>
      </c>
    </row>
    <row r="1056" spans="1:37" x14ac:dyDescent="0.25">
      <c r="A1056">
        <v>1054</v>
      </c>
      <c r="B1056" s="1">
        <v>1.2E-2</v>
      </c>
      <c r="C1056" s="1">
        <v>-8.6244841554836732E-5</v>
      </c>
      <c r="D1056" s="27">
        <v>1.8811468589547103E-2</v>
      </c>
      <c r="E1056" s="27">
        <v>5.9324615326467801E-2</v>
      </c>
      <c r="F1056" s="27">
        <v>0.18192662511231278</v>
      </c>
      <c r="G1056" s="27">
        <v>4.8327511757351449E-2</v>
      </c>
      <c r="H1056" s="27">
        <v>0.17711225284274701</v>
      </c>
      <c r="I1056" s="27">
        <v>0.20534517778361755</v>
      </c>
      <c r="J1056" s="27">
        <v>0.10915562335377678</v>
      </c>
      <c r="K1056" s="27">
        <v>1.3613146527420319E-2</v>
      </c>
      <c r="L1056" s="27">
        <v>7.7953051105693491E-2</v>
      </c>
      <c r="M1056" s="27">
        <v>5.5397108698565289E-2</v>
      </c>
      <c r="N1056" s="27">
        <v>5.3033418902500323E-2</v>
      </c>
      <c r="O1056" s="27">
        <v>0</v>
      </c>
      <c r="P1056" s="27">
        <v>0</v>
      </c>
      <c r="Q1056" s="27">
        <v>0</v>
      </c>
      <c r="R1056" s="27">
        <v>0</v>
      </c>
      <c r="S1056" s="27">
        <v>0</v>
      </c>
      <c r="T1056" s="27">
        <v>0</v>
      </c>
      <c r="U1056" s="27">
        <v>0</v>
      </c>
      <c r="V1056" s="27">
        <v>0</v>
      </c>
      <c r="W1056" s="27">
        <v>0</v>
      </c>
      <c r="X1056" s="27">
        <v>0</v>
      </c>
      <c r="Y1056" s="27">
        <v>0</v>
      </c>
      <c r="Z1056" s="27">
        <v>0</v>
      </c>
      <c r="AA1056" s="27">
        <v>0</v>
      </c>
      <c r="AB1056" s="27">
        <v>0</v>
      </c>
      <c r="AC1056" s="27">
        <v>0</v>
      </c>
      <c r="AD1056" s="27">
        <v>0</v>
      </c>
      <c r="AE1056" s="27">
        <v>0</v>
      </c>
      <c r="AF1056" s="27">
        <v>0</v>
      </c>
      <c r="AG1056" s="27">
        <v>0</v>
      </c>
      <c r="AH1056" s="27">
        <v>0</v>
      </c>
      <c r="AI1056" s="27">
        <v>0</v>
      </c>
      <c r="AK1056" s="29">
        <f t="shared" si="16"/>
        <v>-7.1870701295697276E-3</v>
      </c>
    </row>
    <row r="1057" spans="1:37" x14ac:dyDescent="0.25">
      <c r="A1057">
        <v>1055</v>
      </c>
      <c r="B1057" s="1">
        <v>8.9999999999999993E-3</v>
      </c>
      <c r="C1057" s="1">
        <v>1.31006226366574E-4</v>
      </c>
      <c r="D1057" s="27">
        <v>9.3570516156079489E-2</v>
      </c>
      <c r="E1057" s="27">
        <v>2.5527746373247114E-4</v>
      </c>
      <c r="F1057" s="27">
        <v>1.0998546802012928E-2</v>
      </c>
      <c r="G1057" s="27">
        <v>9.2818824723879506E-2</v>
      </c>
      <c r="H1057" s="27">
        <v>5.8722850334708664E-3</v>
      </c>
      <c r="I1057" s="27">
        <v>0.17162056644571611</v>
      </c>
      <c r="J1057" s="27">
        <v>0.11842155095287125</v>
      </c>
      <c r="K1057" s="27">
        <v>8.5633283841813849E-3</v>
      </c>
      <c r="L1057" s="27">
        <v>0.16089861359442317</v>
      </c>
      <c r="M1057" s="27">
        <v>0.16942395465918589</v>
      </c>
      <c r="N1057" s="27">
        <v>0.16755653578444696</v>
      </c>
      <c r="O1057" s="27">
        <v>0</v>
      </c>
      <c r="P1057" s="27">
        <v>0</v>
      </c>
      <c r="Q1057" s="27">
        <v>0</v>
      </c>
      <c r="R1057" s="27">
        <v>0</v>
      </c>
      <c r="S1057" s="27">
        <v>0</v>
      </c>
      <c r="T1057" s="27">
        <v>0</v>
      </c>
      <c r="U1057" s="27">
        <v>0</v>
      </c>
      <c r="V1057" s="27">
        <v>0</v>
      </c>
      <c r="W1057" s="27">
        <v>0</v>
      </c>
      <c r="X1057" s="27">
        <v>0</v>
      </c>
      <c r="Y1057" s="27">
        <v>0</v>
      </c>
      <c r="Z1057" s="27">
        <v>0</v>
      </c>
      <c r="AA1057" s="27">
        <v>0</v>
      </c>
      <c r="AB1057" s="27">
        <v>0</v>
      </c>
      <c r="AC1057" s="27">
        <v>0</v>
      </c>
      <c r="AD1057" s="27">
        <v>0</v>
      </c>
      <c r="AE1057" s="27">
        <v>0</v>
      </c>
      <c r="AF1057" s="27">
        <v>0</v>
      </c>
      <c r="AG1057" s="27">
        <v>0</v>
      </c>
      <c r="AH1057" s="27">
        <v>0</v>
      </c>
      <c r="AI1057" s="27">
        <v>0</v>
      </c>
      <c r="AK1057" s="29">
        <f t="shared" si="16"/>
        <v>1.455624737406378E-2</v>
      </c>
    </row>
    <row r="1058" spans="1:37" x14ac:dyDescent="0.25">
      <c r="A1058">
        <v>1056</v>
      </c>
      <c r="B1058" s="1">
        <v>1.3599999999999999E-2</v>
      </c>
      <c r="C1058" s="1">
        <v>1.8343991964715067E-4</v>
      </c>
      <c r="D1058" s="27">
        <v>0.11663180692881654</v>
      </c>
      <c r="E1058" s="27">
        <v>0.14935317506511281</v>
      </c>
      <c r="F1058" s="27">
        <v>0.15059655535008634</v>
      </c>
      <c r="G1058" s="27">
        <v>7.6252606519775223E-2</v>
      </c>
      <c r="H1058" s="27">
        <v>0.1564720500216247</v>
      </c>
      <c r="I1058" s="27">
        <v>0.10805907225839627</v>
      </c>
      <c r="J1058" s="27">
        <v>0.10853414460791262</v>
      </c>
      <c r="K1058" s="27">
        <v>7.4436755727015083E-4</v>
      </c>
      <c r="L1058" s="27">
        <v>3.1303533236747998E-2</v>
      </c>
      <c r="M1058" s="27">
        <v>5.6565771278086568E-2</v>
      </c>
      <c r="N1058" s="27">
        <v>4.5486917176170844E-2</v>
      </c>
      <c r="O1058" s="27">
        <v>0</v>
      </c>
      <c r="P1058" s="27">
        <v>0</v>
      </c>
      <c r="Q1058" s="27">
        <v>0</v>
      </c>
      <c r="R1058" s="27">
        <v>0</v>
      </c>
      <c r="S1058" s="27">
        <v>0</v>
      </c>
      <c r="T1058" s="27">
        <v>0</v>
      </c>
      <c r="U1058" s="27">
        <v>0</v>
      </c>
      <c r="V1058" s="27">
        <v>0</v>
      </c>
      <c r="W1058" s="27">
        <v>0</v>
      </c>
      <c r="X1058" s="27">
        <v>0</v>
      </c>
      <c r="Y1058" s="27">
        <v>0</v>
      </c>
      <c r="Z1058" s="27">
        <v>0</v>
      </c>
      <c r="AA1058" s="27">
        <v>0</v>
      </c>
      <c r="AB1058" s="27">
        <v>0</v>
      </c>
      <c r="AC1058" s="27">
        <v>0</v>
      </c>
      <c r="AD1058" s="27">
        <v>0</v>
      </c>
      <c r="AE1058" s="27">
        <v>0</v>
      </c>
      <c r="AF1058" s="27">
        <v>0</v>
      </c>
      <c r="AG1058" s="27">
        <v>0</v>
      </c>
      <c r="AH1058" s="27">
        <v>0</v>
      </c>
      <c r="AI1058" s="27">
        <v>0</v>
      </c>
      <c r="AK1058" s="29">
        <f t="shared" si="16"/>
        <v>1.3488229385819903E-2</v>
      </c>
    </row>
    <row r="1059" spans="1:37" x14ac:dyDescent="0.25">
      <c r="A1059">
        <v>1057</v>
      </c>
      <c r="B1059" s="1">
        <v>1.3599999999999999E-2</v>
      </c>
      <c r="C1059" s="1">
        <v>3.363672738625686E-4</v>
      </c>
      <c r="D1059" s="27">
        <v>7.4040972263366813E-3</v>
      </c>
      <c r="E1059" s="27">
        <v>0.15390743390695805</v>
      </c>
      <c r="F1059" s="27">
        <v>9.3346286439387666E-2</v>
      </c>
      <c r="G1059" s="27">
        <v>0.13864881424909586</v>
      </c>
      <c r="H1059" s="27">
        <v>2.7268411079596652E-2</v>
      </c>
      <c r="I1059" s="27">
        <v>0.15764423677157791</v>
      </c>
      <c r="J1059" s="27">
        <v>0.15219336941707207</v>
      </c>
      <c r="K1059" s="27">
        <v>2.0529578246737231E-2</v>
      </c>
      <c r="L1059" s="27">
        <v>0.12740451186946194</v>
      </c>
      <c r="M1059" s="27">
        <v>1.7112340359768882E-2</v>
      </c>
      <c r="N1059" s="27">
        <v>0.10454092043400733</v>
      </c>
      <c r="O1059" s="27">
        <v>0</v>
      </c>
      <c r="P1059" s="27">
        <v>0</v>
      </c>
      <c r="Q1059" s="27">
        <v>0</v>
      </c>
      <c r="R1059" s="27">
        <v>0</v>
      </c>
      <c r="S1059" s="27">
        <v>0</v>
      </c>
      <c r="T1059" s="27">
        <v>0</v>
      </c>
      <c r="U1059" s="27">
        <v>0</v>
      </c>
      <c r="V1059" s="27">
        <v>0</v>
      </c>
      <c r="W1059" s="27">
        <v>0</v>
      </c>
      <c r="X1059" s="27">
        <v>0</v>
      </c>
      <c r="Y1059" s="27">
        <v>0</v>
      </c>
      <c r="Z1059" s="27">
        <v>0</v>
      </c>
      <c r="AA1059" s="27">
        <v>0</v>
      </c>
      <c r="AB1059" s="27">
        <v>0</v>
      </c>
      <c r="AC1059" s="27">
        <v>0</v>
      </c>
      <c r="AD1059" s="27">
        <v>0</v>
      </c>
      <c r="AE1059" s="27">
        <v>0</v>
      </c>
      <c r="AF1059" s="27">
        <v>0</v>
      </c>
      <c r="AG1059" s="27">
        <v>0</v>
      </c>
      <c r="AH1059" s="27">
        <v>0</v>
      </c>
      <c r="AI1059" s="27">
        <v>0</v>
      </c>
      <c r="AK1059" s="29">
        <f t="shared" si="16"/>
        <v>2.4732887784012399E-2</v>
      </c>
    </row>
    <row r="1060" spans="1:37" x14ac:dyDescent="0.25">
      <c r="A1060">
        <v>1058</v>
      </c>
      <c r="B1060" s="1">
        <v>1.2699999999999999E-2</v>
      </c>
      <c r="C1060" s="1">
        <v>-1.4438037352522735E-4</v>
      </c>
      <c r="D1060" s="27">
        <v>0.14471735579119721</v>
      </c>
      <c r="E1060" s="27">
        <v>5.234145294075071E-2</v>
      </c>
      <c r="F1060" s="27">
        <v>6.4038382947724751E-2</v>
      </c>
      <c r="G1060" s="27">
        <v>0.17327067368620608</v>
      </c>
      <c r="H1060" s="27">
        <v>7.2914728332432927E-2</v>
      </c>
      <c r="I1060" s="27">
        <v>1.5099079060258543E-2</v>
      </c>
      <c r="J1060" s="27">
        <v>9.880243952037189E-2</v>
      </c>
      <c r="K1060" s="27">
        <v>0.17285419279273398</v>
      </c>
      <c r="L1060" s="27">
        <v>0.12030622907874833</v>
      </c>
      <c r="M1060" s="27">
        <v>6.9216573854059799E-2</v>
      </c>
      <c r="N1060" s="27">
        <v>1.6438891995515625E-2</v>
      </c>
      <c r="O1060" s="27">
        <v>0</v>
      </c>
      <c r="P1060" s="27">
        <v>0</v>
      </c>
      <c r="Q1060" s="27">
        <v>0</v>
      </c>
      <c r="R1060" s="27">
        <v>0</v>
      </c>
      <c r="S1060" s="27">
        <v>0</v>
      </c>
      <c r="T1060" s="27">
        <v>0</v>
      </c>
      <c r="U1060" s="27">
        <v>0</v>
      </c>
      <c r="V1060" s="27">
        <v>0</v>
      </c>
      <c r="W1060" s="27">
        <v>0</v>
      </c>
      <c r="X1060" s="27">
        <v>0</v>
      </c>
      <c r="Y1060" s="27">
        <v>0</v>
      </c>
      <c r="Z1060" s="27">
        <v>0</v>
      </c>
      <c r="AA1060" s="27">
        <v>0</v>
      </c>
      <c r="AB1060" s="27">
        <v>0</v>
      </c>
      <c r="AC1060" s="27">
        <v>0</v>
      </c>
      <c r="AD1060" s="27">
        <v>0</v>
      </c>
      <c r="AE1060" s="27">
        <v>0</v>
      </c>
      <c r="AF1060" s="27">
        <v>0</v>
      </c>
      <c r="AG1060" s="27">
        <v>0</v>
      </c>
      <c r="AH1060" s="27">
        <v>0</v>
      </c>
      <c r="AI1060" s="27">
        <v>0</v>
      </c>
      <c r="AK1060" s="29">
        <f t="shared" si="16"/>
        <v>-1.1368533348443099E-2</v>
      </c>
    </row>
    <row r="1061" spans="1:37" x14ac:dyDescent="0.25">
      <c r="A1061">
        <v>1059</v>
      </c>
      <c r="B1061" s="1">
        <v>9.4999999999999998E-3</v>
      </c>
      <c r="C1061" s="1">
        <v>1.0685847433358975E-4</v>
      </c>
      <c r="D1061" s="27">
        <v>0.11127994108658644</v>
      </c>
      <c r="E1061" s="27">
        <v>5.2020066538526075E-2</v>
      </c>
      <c r="F1061" s="27">
        <v>5.2783866027025297E-2</v>
      </c>
      <c r="G1061" s="27">
        <v>0.12648092178055795</v>
      </c>
      <c r="H1061" s="27">
        <v>0.13994796407970952</v>
      </c>
      <c r="I1061" s="27">
        <v>4.5025007792092661E-2</v>
      </c>
      <c r="J1061" s="27">
        <v>1.9016709610061036E-2</v>
      </c>
      <c r="K1061" s="27">
        <v>5.3835824169779778E-2</v>
      </c>
      <c r="L1061" s="27">
        <v>0.14975698372144206</v>
      </c>
      <c r="M1061" s="27">
        <v>0.13172612271885836</v>
      </c>
      <c r="N1061" s="27">
        <v>0.11812659247536074</v>
      </c>
      <c r="O1061" s="27">
        <v>0</v>
      </c>
      <c r="P1061" s="27">
        <v>0</v>
      </c>
      <c r="Q1061" s="27">
        <v>0</v>
      </c>
      <c r="R1061" s="27">
        <v>0</v>
      </c>
      <c r="S1061" s="27">
        <v>0</v>
      </c>
      <c r="T1061" s="27">
        <v>0</v>
      </c>
      <c r="U1061" s="27">
        <v>0</v>
      </c>
      <c r="V1061" s="27">
        <v>0</v>
      </c>
      <c r="W1061" s="27">
        <v>0</v>
      </c>
      <c r="X1061" s="27">
        <v>0</v>
      </c>
      <c r="Y1061" s="27">
        <v>0</v>
      </c>
      <c r="Z1061" s="27">
        <v>0</v>
      </c>
      <c r="AA1061" s="27">
        <v>0</v>
      </c>
      <c r="AB1061" s="27">
        <v>0</v>
      </c>
      <c r="AC1061" s="27">
        <v>0</v>
      </c>
      <c r="AD1061" s="27">
        <v>0</v>
      </c>
      <c r="AE1061" s="27">
        <v>0</v>
      </c>
      <c r="AF1061" s="27">
        <v>0</v>
      </c>
      <c r="AG1061" s="27">
        <v>0</v>
      </c>
      <c r="AH1061" s="27">
        <v>0</v>
      </c>
      <c r="AI1061" s="27">
        <v>0</v>
      </c>
      <c r="AK1061" s="29">
        <f t="shared" si="16"/>
        <v>1.1248260456167343E-2</v>
      </c>
    </row>
    <row r="1062" spans="1:37" x14ac:dyDescent="0.25">
      <c r="A1062">
        <v>1060</v>
      </c>
      <c r="B1062" s="1">
        <v>1.2E-2</v>
      </c>
      <c r="C1062" s="1">
        <v>-1.5056591791699398E-4</v>
      </c>
      <c r="D1062" s="27">
        <v>0.12325364205503644</v>
      </c>
      <c r="E1062" s="27">
        <v>4.541698816173273E-2</v>
      </c>
      <c r="F1062" s="27">
        <v>0.12581952600016785</v>
      </c>
      <c r="G1062" s="27">
        <v>6.1581038604333227E-2</v>
      </c>
      <c r="H1062" s="27">
        <v>9.8914500445071399E-2</v>
      </c>
      <c r="I1062" s="27">
        <v>6.2702716705466663E-2</v>
      </c>
      <c r="J1062" s="27">
        <v>0.15334254808417844</v>
      </c>
      <c r="K1062" s="27">
        <v>0.13756508422449276</v>
      </c>
      <c r="L1062" s="27">
        <v>0.13402538022427352</v>
      </c>
      <c r="M1062" s="27">
        <v>4.4468977214889835E-2</v>
      </c>
      <c r="N1062" s="27">
        <v>1.2909598280357294E-2</v>
      </c>
      <c r="O1062" s="27">
        <v>0</v>
      </c>
      <c r="P1062" s="27">
        <v>0</v>
      </c>
      <c r="Q1062" s="27">
        <v>0</v>
      </c>
      <c r="R1062" s="27">
        <v>0</v>
      </c>
      <c r="S1062" s="27">
        <v>0</v>
      </c>
      <c r="T1062" s="27">
        <v>0</v>
      </c>
      <c r="U1062" s="27">
        <v>0</v>
      </c>
      <c r="V1062" s="27">
        <v>0</v>
      </c>
      <c r="W1062" s="27">
        <v>0</v>
      </c>
      <c r="X1062" s="27">
        <v>0</v>
      </c>
      <c r="Y1062" s="27">
        <v>0</v>
      </c>
      <c r="Z1062" s="27">
        <v>0</v>
      </c>
      <c r="AA1062" s="27">
        <v>0</v>
      </c>
      <c r="AB1062" s="27">
        <v>0</v>
      </c>
      <c r="AC1062" s="27">
        <v>0</v>
      </c>
      <c r="AD1062" s="27">
        <v>0</v>
      </c>
      <c r="AE1062" s="27">
        <v>0</v>
      </c>
      <c r="AF1062" s="27">
        <v>0</v>
      </c>
      <c r="AG1062" s="27">
        <v>0</v>
      </c>
      <c r="AH1062" s="27">
        <v>0</v>
      </c>
      <c r="AI1062" s="27">
        <v>0</v>
      </c>
      <c r="AK1062" s="29">
        <f t="shared" si="16"/>
        <v>-1.2547159826416165E-2</v>
      </c>
    </row>
    <row r="1063" spans="1:37" x14ac:dyDescent="0.25">
      <c r="A1063">
        <v>1061</v>
      </c>
      <c r="B1063" s="1">
        <v>1.2699999999999999E-2</v>
      </c>
      <c r="C1063" s="1">
        <v>-2.6835077678739986E-4</v>
      </c>
      <c r="D1063" s="27">
        <v>0.18288422240958863</v>
      </c>
      <c r="E1063" s="27">
        <v>3.0841105964764262E-2</v>
      </c>
      <c r="F1063" s="27">
        <v>1.3380027670006833E-3</v>
      </c>
      <c r="G1063" s="27">
        <v>4.0525544038297412E-3</v>
      </c>
      <c r="H1063" s="27">
        <v>1.1783234387586314E-2</v>
      </c>
      <c r="I1063" s="27">
        <v>0.14719629930249595</v>
      </c>
      <c r="J1063" s="27">
        <v>0.10979438767148947</v>
      </c>
      <c r="K1063" s="27">
        <v>0.18636248503805242</v>
      </c>
      <c r="L1063" s="27">
        <v>9.9281974503093007E-2</v>
      </c>
      <c r="M1063" s="27">
        <v>6.6682062103487844E-2</v>
      </c>
      <c r="N1063" s="27">
        <v>0.15978367144861166</v>
      </c>
      <c r="O1063" s="27">
        <v>0</v>
      </c>
      <c r="P1063" s="27">
        <v>0</v>
      </c>
      <c r="Q1063" s="27">
        <v>0</v>
      </c>
      <c r="R1063" s="27">
        <v>0</v>
      </c>
      <c r="S1063" s="27">
        <v>0</v>
      </c>
      <c r="T1063" s="27">
        <v>0</v>
      </c>
      <c r="U1063" s="27">
        <v>0</v>
      </c>
      <c r="V1063" s="27">
        <v>0</v>
      </c>
      <c r="W1063" s="27">
        <v>0</v>
      </c>
      <c r="X1063" s="27">
        <v>0</v>
      </c>
      <c r="Y1063" s="27">
        <v>0</v>
      </c>
      <c r="Z1063" s="27">
        <v>0</v>
      </c>
      <c r="AA1063" s="27">
        <v>0</v>
      </c>
      <c r="AB1063" s="27">
        <v>0</v>
      </c>
      <c r="AC1063" s="27">
        <v>0</v>
      </c>
      <c r="AD1063" s="27">
        <v>0</v>
      </c>
      <c r="AE1063" s="27">
        <v>0</v>
      </c>
      <c r="AF1063" s="27">
        <v>0</v>
      </c>
      <c r="AG1063" s="27">
        <v>0</v>
      </c>
      <c r="AH1063" s="27">
        <v>0</v>
      </c>
      <c r="AI1063" s="27">
        <v>0</v>
      </c>
      <c r="AK1063" s="29">
        <f t="shared" si="16"/>
        <v>-2.1129982424204715E-2</v>
      </c>
    </row>
    <row r="1064" spans="1:37" x14ac:dyDescent="0.25">
      <c r="A1064">
        <v>1062</v>
      </c>
      <c r="B1064" s="1">
        <v>1.37E-2</v>
      </c>
      <c r="C1064" s="1">
        <v>-1.931498312364573E-6</v>
      </c>
      <c r="D1064" s="27">
        <v>1.7524509364934205E-2</v>
      </c>
      <c r="E1064" s="27">
        <v>0.13375021946976548</v>
      </c>
      <c r="F1064" s="27">
        <v>8.2554017473433078E-2</v>
      </c>
      <c r="G1064" s="27">
        <v>0.13480718204127026</v>
      </c>
      <c r="H1064" s="27">
        <v>0.12724020876185455</v>
      </c>
      <c r="I1064" s="27">
        <v>0.10042112315958478</v>
      </c>
      <c r="J1064" s="27">
        <v>7.009395162545011E-2</v>
      </c>
      <c r="K1064" s="27">
        <v>0.13022142728711283</v>
      </c>
      <c r="L1064" s="27">
        <v>7.1669697658923129E-2</v>
      </c>
      <c r="M1064" s="27">
        <v>4.1707844546872937E-2</v>
      </c>
      <c r="N1064" s="27">
        <v>9.0009818610798639E-2</v>
      </c>
      <c r="O1064" s="27">
        <v>0</v>
      </c>
      <c r="P1064" s="27">
        <v>0</v>
      </c>
      <c r="Q1064" s="27">
        <v>0</v>
      </c>
      <c r="R1064" s="27">
        <v>0</v>
      </c>
      <c r="S1064" s="27">
        <v>0</v>
      </c>
      <c r="T1064" s="27">
        <v>0</v>
      </c>
      <c r="U1064" s="27">
        <v>0</v>
      </c>
      <c r="V1064" s="27">
        <v>0</v>
      </c>
      <c r="W1064" s="27">
        <v>0</v>
      </c>
      <c r="X1064" s="27">
        <v>0</v>
      </c>
      <c r="Y1064" s="27">
        <v>0</v>
      </c>
      <c r="Z1064" s="27">
        <v>0</v>
      </c>
      <c r="AA1064" s="27">
        <v>0</v>
      </c>
      <c r="AB1064" s="27">
        <v>0</v>
      </c>
      <c r="AC1064" s="27">
        <v>0</v>
      </c>
      <c r="AD1064" s="27">
        <v>0</v>
      </c>
      <c r="AE1064" s="27">
        <v>0</v>
      </c>
      <c r="AF1064" s="27">
        <v>0</v>
      </c>
      <c r="AG1064" s="27">
        <v>0</v>
      </c>
      <c r="AH1064" s="27">
        <v>0</v>
      </c>
      <c r="AI1064" s="27">
        <v>0</v>
      </c>
      <c r="AK1064" s="29">
        <f t="shared" si="16"/>
        <v>-1.4098527827478634E-4</v>
      </c>
    </row>
    <row r="1065" spans="1:37" x14ac:dyDescent="0.25">
      <c r="A1065">
        <v>1063</v>
      </c>
      <c r="B1065" s="1">
        <v>1.2E-2</v>
      </c>
      <c r="C1065" s="1">
        <v>-3.7238736157035429E-4</v>
      </c>
      <c r="D1065" s="27">
        <v>6.473808370696453E-2</v>
      </c>
      <c r="E1065" s="27">
        <v>5.6875874364741563E-2</v>
      </c>
      <c r="F1065" s="27">
        <v>0.18824533813068414</v>
      </c>
      <c r="G1065" s="27">
        <v>4.3198819568724241E-2</v>
      </c>
      <c r="H1065" s="27">
        <v>0.11202845896119976</v>
      </c>
      <c r="I1065" s="27">
        <v>0.13106478830404034</v>
      </c>
      <c r="J1065" s="27">
        <v>7.8980151650241304E-2</v>
      </c>
      <c r="K1065" s="27">
        <v>0.11823080164338169</v>
      </c>
      <c r="L1065" s="27">
        <v>1.2664337951671489E-2</v>
      </c>
      <c r="M1065" s="27">
        <v>0.15285221917972555</v>
      </c>
      <c r="N1065" s="27">
        <v>4.1121126538625451E-2</v>
      </c>
      <c r="O1065" s="27">
        <v>0</v>
      </c>
      <c r="P1065" s="27">
        <v>0</v>
      </c>
      <c r="Q1065" s="27">
        <v>0</v>
      </c>
      <c r="R1065" s="27">
        <v>0</v>
      </c>
      <c r="S1065" s="27">
        <v>0</v>
      </c>
      <c r="T1065" s="27">
        <v>0</v>
      </c>
      <c r="U1065" s="27">
        <v>0</v>
      </c>
      <c r="V1065" s="27">
        <v>0</v>
      </c>
      <c r="W1065" s="27">
        <v>0</v>
      </c>
      <c r="X1065" s="27">
        <v>0</v>
      </c>
      <c r="Y1065" s="27">
        <v>0</v>
      </c>
      <c r="Z1065" s="27">
        <v>0</v>
      </c>
      <c r="AA1065" s="27">
        <v>0</v>
      </c>
      <c r="AB1065" s="27">
        <v>0</v>
      </c>
      <c r="AC1065" s="27">
        <v>0</v>
      </c>
      <c r="AD1065" s="27">
        <v>0</v>
      </c>
      <c r="AE1065" s="27">
        <v>0</v>
      </c>
      <c r="AF1065" s="27">
        <v>0</v>
      </c>
      <c r="AG1065" s="27">
        <v>0</v>
      </c>
      <c r="AH1065" s="27">
        <v>0</v>
      </c>
      <c r="AI1065" s="27">
        <v>0</v>
      </c>
      <c r="AK1065" s="29">
        <f t="shared" si="16"/>
        <v>-3.1032280130862858E-2</v>
      </c>
    </row>
    <row r="1066" spans="1:37" x14ac:dyDescent="0.25">
      <c r="A1066">
        <v>1064</v>
      </c>
      <c r="B1066" s="1">
        <v>1.3299999999999999E-2</v>
      </c>
      <c r="C1066" s="1">
        <v>1.6418314569069498E-4</v>
      </c>
      <c r="D1066" s="27">
        <v>0.13764173056373374</v>
      </c>
      <c r="E1066" s="27">
        <v>0.15214089939324718</v>
      </c>
      <c r="F1066" s="27">
        <v>0.15416639261720605</v>
      </c>
      <c r="G1066" s="27">
        <v>0.14128060751210159</v>
      </c>
      <c r="H1066" s="27">
        <v>1.0919681555378449E-2</v>
      </c>
      <c r="I1066" s="27">
        <v>0.12280626186647027</v>
      </c>
      <c r="J1066" s="27">
        <v>3.8838678919748328E-2</v>
      </c>
      <c r="K1066" s="27">
        <v>9.0307296443700082E-3</v>
      </c>
      <c r="L1066" s="27">
        <v>0.1092776288883438</v>
      </c>
      <c r="M1066" s="27">
        <v>8.2384148801904991E-2</v>
      </c>
      <c r="N1066" s="27">
        <v>4.1513240237495773E-2</v>
      </c>
      <c r="O1066" s="27">
        <v>0</v>
      </c>
      <c r="P1066" s="27">
        <v>0</v>
      </c>
      <c r="Q1066" s="27">
        <v>0</v>
      </c>
      <c r="R1066" s="27">
        <v>0</v>
      </c>
      <c r="S1066" s="27">
        <v>0</v>
      </c>
      <c r="T1066" s="27">
        <v>0</v>
      </c>
      <c r="U1066" s="27">
        <v>0</v>
      </c>
      <c r="V1066" s="27">
        <v>0</v>
      </c>
      <c r="W1066" s="27">
        <v>0</v>
      </c>
      <c r="X1066" s="27">
        <v>0</v>
      </c>
      <c r="Y1066" s="27">
        <v>0</v>
      </c>
      <c r="Z1066" s="27">
        <v>0</v>
      </c>
      <c r="AA1066" s="27">
        <v>0</v>
      </c>
      <c r="AB1066" s="27">
        <v>0</v>
      </c>
      <c r="AC1066" s="27">
        <v>0</v>
      </c>
      <c r="AD1066" s="27">
        <v>0</v>
      </c>
      <c r="AE1066" s="27">
        <v>0</v>
      </c>
      <c r="AF1066" s="27">
        <v>0</v>
      </c>
      <c r="AG1066" s="27">
        <v>0</v>
      </c>
      <c r="AH1066" s="27">
        <v>0</v>
      </c>
      <c r="AI1066" s="27">
        <v>0</v>
      </c>
      <c r="AK1066" s="29">
        <f t="shared" si="16"/>
        <v>1.2344597420353006E-2</v>
      </c>
    </row>
    <row r="1067" spans="1:37" x14ac:dyDescent="0.25">
      <c r="A1067">
        <v>1065</v>
      </c>
      <c r="B1067" s="1">
        <v>1.26E-2</v>
      </c>
      <c r="C1067" s="1">
        <v>-2.4179399749561196E-4</v>
      </c>
      <c r="D1067" s="27">
        <v>0.12051324815648864</v>
      </c>
      <c r="E1067" s="27">
        <v>6.9316782222338988E-2</v>
      </c>
      <c r="F1067" s="27">
        <v>5.4110661931984091E-2</v>
      </c>
      <c r="G1067" s="27">
        <v>9.9736716394050143E-2</v>
      </c>
      <c r="H1067" s="27">
        <v>6.0572544090338014E-2</v>
      </c>
      <c r="I1067" s="27">
        <v>0.10426299767124377</v>
      </c>
      <c r="J1067" s="27">
        <v>3.2083750618676223E-2</v>
      </c>
      <c r="K1067" s="27">
        <v>0.17429869123977659</v>
      </c>
      <c r="L1067" s="27">
        <v>7.770405211599142E-2</v>
      </c>
      <c r="M1067" s="27">
        <v>6.3344587357521465E-2</v>
      </c>
      <c r="N1067" s="27">
        <v>0.14405596820159053</v>
      </c>
      <c r="O1067" s="27">
        <v>0</v>
      </c>
      <c r="P1067" s="27">
        <v>0</v>
      </c>
      <c r="Q1067" s="27">
        <v>0</v>
      </c>
      <c r="R1067" s="27">
        <v>0</v>
      </c>
      <c r="S1067" s="27">
        <v>0</v>
      </c>
      <c r="T1067" s="27">
        <v>0</v>
      </c>
      <c r="U1067" s="27">
        <v>0</v>
      </c>
      <c r="V1067" s="27">
        <v>0</v>
      </c>
      <c r="W1067" s="27">
        <v>0</v>
      </c>
      <c r="X1067" s="27">
        <v>0</v>
      </c>
      <c r="Y1067" s="27">
        <v>0</v>
      </c>
      <c r="Z1067" s="27">
        <v>0</v>
      </c>
      <c r="AA1067" s="27">
        <v>0</v>
      </c>
      <c r="AB1067" s="27">
        <v>0</v>
      </c>
      <c r="AC1067" s="27">
        <v>0</v>
      </c>
      <c r="AD1067" s="27">
        <v>0</v>
      </c>
      <c r="AE1067" s="27">
        <v>0</v>
      </c>
      <c r="AF1067" s="27">
        <v>0</v>
      </c>
      <c r="AG1067" s="27">
        <v>0</v>
      </c>
      <c r="AH1067" s="27">
        <v>0</v>
      </c>
      <c r="AI1067" s="27">
        <v>0</v>
      </c>
      <c r="AK1067" s="29">
        <f t="shared" si="16"/>
        <v>-1.9189999801239043E-2</v>
      </c>
    </row>
    <row r="1068" spans="1:37" x14ac:dyDescent="0.25">
      <c r="A1068">
        <v>1066</v>
      </c>
      <c r="B1068" s="1">
        <v>1.1900000000000001E-2</v>
      </c>
      <c r="C1068" s="1">
        <v>1.9932572730377816E-4</v>
      </c>
      <c r="D1068" s="27">
        <v>0.1297931075071094</v>
      </c>
      <c r="E1068" s="27">
        <v>7.7352835281020216E-2</v>
      </c>
      <c r="F1068" s="27">
        <v>1.3758266439518761E-3</v>
      </c>
      <c r="G1068" s="27">
        <v>0.15598539941357578</v>
      </c>
      <c r="H1068" s="27">
        <v>5.6165258877938024E-2</v>
      </c>
      <c r="I1068" s="27">
        <v>0.13308752093250942</v>
      </c>
      <c r="J1068" s="27">
        <v>0.13616616719500801</v>
      </c>
      <c r="K1068" s="27">
        <v>4.7740393561807384E-2</v>
      </c>
      <c r="L1068" s="27">
        <v>0.11215550497150056</v>
      </c>
      <c r="M1068" s="27">
        <v>5.8455515656514981E-2</v>
      </c>
      <c r="N1068" s="27">
        <v>9.1722469959064315E-2</v>
      </c>
      <c r="O1068" s="27">
        <v>0</v>
      </c>
      <c r="P1068" s="27">
        <v>0</v>
      </c>
      <c r="Q1068" s="27">
        <v>0</v>
      </c>
      <c r="R1068" s="27">
        <v>0</v>
      </c>
      <c r="S1068" s="27">
        <v>0</v>
      </c>
      <c r="T1068" s="27">
        <v>0</v>
      </c>
      <c r="U1068" s="27">
        <v>0</v>
      </c>
      <c r="V1068" s="27">
        <v>0</v>
      </c>
      <c r="W1068" s="27">
        <v>0</v>
      </c>
      <c r="X1068" s="27">
        <v>0</v>
      </c>
      <c r="Y1068" s="27">
        <v>0</v>
      </c>
      <c r="Z1068" s="27">
        <v>0</v>
      </c>
      <c r="AA1068" s="27">
        <v>0</v>
      </c>
      <c r="AB1068" s="27">
        <v>0</v>
      </c>
      <c r="AC1068" s="27">
        <v>0</v>
      </c>
      <c r="AD1068" s="27">
        <v>0</v>
      </c>
      <c r="AE1068" s="27">
        <v>0</v>
      </c>
      <c r="AF1068" s="27">
        <v>0</v>
      </c>
      <c r="AG1068" s="27">
        <v>0</v>
      </c>
      <c r="AH1068" s="27">
        <v>0</v>
      </c>
      <c r="AI1068" s="27">
        <v>0</v>
      </c>
      <c r="AK1068" s="29">
        <f t="shared" si="16"/>
        <v>1.6750061117964551E-2</v>
      </c>
    </row>
    <row r="1069" spans="1:37" x14ac:dyDescent="0.25">
      <c r="A1069">
        <v>1067</v>
      </c>
      <c r="B1069" s="1">
        <v>1.4800000000000001E-2</v>
      </c>
      <c r="C1069" s="1">
        <v>-2.6327410874028807E-4</v>
      </c>
      <c r="D1069" s="27">
        <v>0.16499989368634735</v>
      </c>
      <c r="E1069" s="27">
        <v>0.12769702216991535</v>
      </c>
      <c r="F1069" s="27">
        <v>9.6303264950666587E-2</v>
      </c>
      <c r="G1069" s="27">
        <v>0.11485113244858643</v>
      </c>
      <c r="H1069" s="27">
        <v>6.7447695900271082E-2</v>
      </c>
      <c r="I1069" s="27">
        <v>0.1260545963484741</v>
      </c>
      <c r="J1069" s="27">
        <v>1.2209268393641526E-2</v>
      </c>
      <c r="K1069" s="27">
        <v>0.15427176338886606</v>
      </c>
      <c r="L1069" s="27">
        <v>2.1929090174103681E-2</v>
      </c>
      <c r="M1069" s="27">
        <v>0.11129731392452966</v>
      </c>
      <c r="N1069" s="27">
        <v>2.9389586145982488E-3</v>
      </c>
      <c r="O1069" s="27">
        <v>0</v>
      </c>
      <c r="P1069" s="27">
        <v>0</v>
      </c>
      <c r="Q1069" s="27">
        <v>0</v>
      </c>
      <c r="R1069" s="27">
        <v>0</v>
      </c>
      <c r="S1069" s="27">
        <v>0</v>
      </c>
      <c r="T1069" s="27">
        <v>0</v>
      </c>
      <c r="U1069" s="27">
        <v>0</v>
      </c>
      <c r="V1069" s="27">
        <v>0</v>
      </c>
      <c r="W1069" s="27">
        <v>0</v>
      </c>
      <c r="X1069" s="27">
        <v>0</v>
      </c>
      <c r="Y1069" s="27">
        <v>0</v>
      </c>
      <c r="Z1069" s="27">
        <v>0</v>
      </c>
      <c r="AA1069" s="27">
        <v>0</v>
      </c>
      <c r="AB1069" s="27">
        <v>0</v>
      </c>
      <c r="AC1069" s="27">
        <v>0</v>
      </c>
      <c r="AD1069" s="27">
        <v>0</v>
      </c>
      <c r="AE1069" s="27">
        <v>0</v>
      </c>
      <c r="AF1069" s="27">
        <v>0</v>
      </c>
      <c r="AG1069" s="27">
        <v>0</v>
      </c>
      <c r="AH1069" s="27">
        <v>0</v>
      </c>
      <c r="AI1069" s="27">
        <v>0</v>
      </c>
      <c r="AK1069" s="29">
        <f t="shared" si="16"/>
        <v>-1.7788791131100545E-2</v>
      </c>
    </row>
    <row r="1070" spans="1:37" x14ac:dyDescent="0.25">
      <c r="A1070">
        <v>1068</v>
      </c>
      <c r="B1070" s="1">
        <v>1.2200000000000001E-2</v>
      </c>
      <c r="C1070" s="1">
        <v>-2.321435613818246E-4</v>
      </c>
      <c r="D1070" s="27">
        <v>7.0276492529842402E-2</v>
      </c>
      <c r="E1070" s="27">
        <v>4.8092846241546236E-2</v>
      </c>
      <c r="F1070" s="27">
        <v>7.8828525125062263E-2</v>
      </c>
      <c r="G1070" s="27">
        <v>2.5773565020803382E-2</v>
      </c>
      <c r="H1070" s="27">
        <v>6.0224202125098998E-2</v>
      </c>
      <c r="I1070" s="27">
        <v>0.20090002043476282</v>
      </c>
      <c r="J1070" s="27">
        <v>0.17902006313758606</v>
      </c>
      <c r="K1070" s="27">
        <v>0.11265415712795855</v>
      </c>
      <c r="L1070" s="27">
        <v>2.1849041039431121E-2</v>
      </c>
      <c r="M1070" s="27">
        <v>0.16593963675086054</v>
      </c>
      <c r="N1070" s="27">
        <v>3.644145046704763E-2</v>
      </c>
      <c r="O1070" s="27">
        <v>0</v>
      </c>
      <c r="P1070" s="27">
        <v>0</v>
      </c>
      <c r="Q1070" s="27">
        <v>0</v>
      </c>
      <c r="R1070" s="27">
        <v>0</v>
      </c>
      <c r="S1070" s="27">
        <v>0</v>
      </c>
      <c r="T1070" s="27">
        <v>0</v>
      </c>
      <c r="U1070" s="27">
        <v>0</v>
      </c>
      <c r="V1070" s="27">
        <v>0</v>
      </c>
      <c r="W1070" s="27">
        <v>0</v>
      </c>
      <c r="X1070" s="27">
        <v>0</v>
      </c>
      <c r="Y1070" s="27">
        <v>0</v>
      </c>
      <c r="Z1070" s="27">
        <v>0</v>
      </c>
      <c r="AA1070" s="27">
        <v>0</v>
      </c>
      <c r="AB1070" s="27">
        <v>0</v>
      </c>
      <c r="AC1070" s="27">
        <v>0</v>
      </c>
      <c r="AD1070" s="27">
        <v>0</v>
      </c>
      <c r="AE1070" s="27">
        <v>0</v>
      </c>
      <c r="AF1070" s="27">
        <v>0</v>
      </c>
      <c r="AG1070" s="27">
        <v>0</v>
      </c>
      <c r="AH1070" s="27">
        <v>0</v>
      </c>
      <c r="AI1070" s="27">
        <v>0</v>
      </c>
      <c r="AK1070" s="29">
        <f t="shared" si="16"/>
        <v>-1.9028160769002014E-2</v>
      </c>
    </row>
    <row r="1071" spans="1:37" x14ac:dyDescent="0.25">
      <c r="A1071">
        <v>1069</v>
      </c>
      <c r="B1071" s="1">
        <v>1.26E-2</v>
      </c>
      <c r="C1071" s="1">
        <v>3.1081473974828766E-4</v>
      </c>
      <c r="D1071" s="27">
        <v>0.10387957555741231</v>
      </c>
      <c r="E1071" s="27">
        <v>0.13487137282013087</v>
      </c>
      <c r="F1071" s="27">
        <v>1.8025441415795422E-2</v>
      </c>
      <c r="G1071" s="27">
        <v>8.5805159227596947E-2</v>
      </c>
      <c r="H1071" s="27">
        <v>9.1712754817741368E-2</v>
      </c>
      <c r="I1071" s="27">
        <v>0.13664556074455267</v>
      </c>
      <c r="J1071" s="27">
        <v>0.12876041123037782</v>
      </c>
      <c r="K1071" s="27">
        <v>4.1549984322253403E-2</v>
      </c>
      <c r="L1071" s="27">
        <v>0.12744751366078058</v>
      </c>
      <c r="M1071" s="27">
        <v>4.7050732486568089E-2</v>
      </c>
      <c r="N1071" s="27">
        <v>8.4251493716790402E-2</v>
      </c>
      <c r="O1071" s="27">
        <v>0</v>
      </c>
      <c r="P1071" s="27">
        <v>0</v>
      </c>
      <c r="Q1071" s="27">
        <v>0</v>
      </c>
      <c r="R1071" s="27">
        <v>0</v>
      </c>
      <c r="S1071" s="27">
        <v>0</v>
      </c>
      <c r="T1071" s="27">
        <v>0</v>
      </c>
      <c r="U1071" s="27">
        <v>0</v>
      </c>
      <c r="V1071" s="27">
        <v>0</v>
      </c>
      <c r="W1071" s="27">
        <v>0</v>
      </c>
      <c r="X1071" s="27">
        <v>0</v>
      </c>
      <c r="Y1071" s="27">
        <v>0</v>
      </c>
      <c r="Z1071" s="27">
        <v>0</v>
      </c>
      <c r="AA1071" s="27">
        <v>0</v>
      </c>
      <c r="AB1071" s="27">
        <v>0</v>
      </c>
      <c r="AC1071" s="27">
        <v>0</v>
      </c>
      <c r="AD1071" s="27">
        <v>0</v>
      </c>
      <c r="AE1071" s="27">
        <v>0</v>
      </c>
      <c r="AF1071" s="27">
        <v>0</v>
      </c>
      <c r="AG1071" s="27">
        <v>0</v>
      </c>
      <c r="AH1071" s="27">
        <v>0</v>
      </c>
      <c r="AI1071" s="27">
        <v>0</v>
      </c>
      <c r="AK1071" s="29">
        <f t="shared" si="16"/>
        <v>2.4667836487959338E-2</v>
      </c>
    </row>
    <row r="1072" spans="1:37" x14ac:dyDescent="0.25">
      <c r="A1072">
        <v>1070</v>
      </c>
      <c r="B1072" s="1">
        <v>1.09E-2</v>
      </c>
      <c r="C1072" s="1">
        <v>-8.9294859283798009E-5</v>
      </c>
      <c r="D1072" s="27">
        <v>0.15286025550384694</v>
      </c>
      <c r="E1072" s="27">
        <v>6.587193694182733E-2</v>
      </c>
      <c r="F1072" s="27">
        <v>0.12348611226257679</v>
      </c>
      <c r="G1072" s="27">
        <v>7.3691266273904266E-2</v>
      </c>
      <c r="H1072" s="27">
        <v>5.5530717710151473E-2</v>
      </c>
      <c r="I1072" s="27">
        <v>5.9734608271274872E-2</v>
      </c>
      <c r="J1072" s="27">
        <v>5.0067532838862144E-2</v>
      </c>
      <c r="K1072" s="27">
        <v>9.7826274736509206E-2</v>
      </c>
      <c r="L1072" s="27">
        <v>0.11237661922086714</v>
      </c>
      <c r="M1072" s="27">
        <v>7.5459695423615469E-2</v>
      </c>
      <c r="N1072" s="27">
        <v>0.13309498081656435</v>
      </c>
      <c r="O1072" s="27">
        <v>0</v>
      </c>
      <c r="P1072" s="27">
        <v>0</v>
      </c>
      <c r="Q1072" s="27">
        <v>0</v>
      </c>
      <c r="R1072" s="27">
        <v>0</v>
      </c>
      <c r="S1072" s="27">
        <v>0</v>
      </c>
      <c r="T1072" s="27">
        <v>0</v>
      </c>
      <c r="U1072" s="27">
        <v>0</v>
      </c>
      <c r="V1072" s="27">
        <v>0</v>
      </c>
      <c r="W1072" s="27">
        <v>0</v>
      </c>
      <c r="X1072" s="27">
        <v>0</v>
      </c>
      <c r="Y1072" s="27">
        <v>0</v>
      </c>
      <c r="Z1072" s="27">
        <v>0</v>
      </c>
      <c r="AA1072" s="27">
        <v>0</v>
      </c>
      <c r="AB1072" s="27">
        <v>0</v>
      </c>
      <c r="AC1072" s="27">
        <v>0</v>
      </c>
      <c r="AD1072" s="27">
        <v>0</v>
      </c>
      <c r="AE1072" s="27">
        <v>0</v>
      </c>
      <c r="AF1072" s="27">
        <v>0</v>
      </c>
      <c r="AG1072" s="27">
        <v>0</v>
      </c>
      <c r="AH1072" s="27">
        <v>0</v>
      </c>
      <c r="AI1072" s="27">
        <v>0</v>
      </c>
      <c r="AK1072" s="29">
        <f t="shared" si="16"/>
        <v>-8.1921889251190833E-3</v>
      </c>
    </row>
    <row r="1073" spans="1:37" x14ac:dyDescent="0.25">
      <c r="A1073">
        <v>1071</v>
      </c>
      <c r="B1073" s="1">
        <v>1.18E-2</v>
      </c>
      <c r="C1073" s="1">
        <v>3.8588068967564831E-5</v>
      </c>
      <c r="D1073" s="27">
        <v>0.13401748701558441</v>
      </c>
      <c r="E1073" s="27">
        <v>9.6648220241238689E-2</v>
      </c>
      <c r="F1073" s="27">
        <v>0.12591117967057069</v>
      </c>
      <c r="G1073" s="27">
        <v>0.13055249876956546</v>
      </c>
      <c r="H1073" s="27">
        <v>7.9279572197585912E-2</v>
      </c>
      <c r="I1073" s="27">
        <v>0.12280041883386525</v>
      </c>
      <c r="J1073" s="27">
        <v>1.815396971256384E-2</v>
      </c>
      <c r="K1073" s="27">
        <v>2.4359284291489341E-2</v>
      </c>
      <c r="L1073" s="27">
        <v>8.9342968297548619E-2</v>
      </c>
      <c r="M1073" s="27">
        <v>7.6221221386174084E-2</v>
      </c>
      <c r="N1073" s="27">
        <v>0.10271317958381367</v>
      </c>
      <c r="O1073" s="27">
        <v>0</v>
      </c>
      <c r="P1073" s="27">
        <v>0</v>
      </c>
      <c r="Q1073" s="27">
        <v>0</v>
      </c>
      <c r="R1073" s="27">
        <v>0</v>
      </c>
      <c r="S1073" s="27">
        <v>0</v>
      </c>
      <c r="T1073" s="27">
        <v>0</v>
      </c>
      <c r="U1073" s="27">
        <v>0</v>
      </c>
      <c r="V1073" s="27">
        <v>0</v>
      </c>
      <c r="W1073" s="27">
        <v>0</v>
      </c>
      <c r="X1073" s="27">
        <v>0</v>
      </c>
      <c r="Y1073" s="27">
        <v>0</v>
      </c>
      <c r="Z1073" s="27">
        <v>0</v>
      </c>
      <c r="AA1073" s="27">
        <v>0</v>
      </c>
      <c r="AB1073" s="27">
        <v>0</v>
      </c>
      <c r="AC1073" s="27">
        <v>0</v>
      </c>
      <c r="AD1073" s="27">
        <v>0</v>
      </c>
      <c r="AE1073" s="27">
        <v>0</v>
      </c>
      <c r="AF1073" s="27">
        <v>0</v>
      </c>
      <c r="AG1073" s="27">
        <v>0</v>
      </c>
      <c r="AH1073" s="27">
        <v>0</v>
      </c>
      <c r="AI1073" s="27">
        <v>0</v>
      </c>
      <c r="AK1073" s="29">
        <f t="shared" si="16"/>
        <v>3.2701753362343079E-3</v>
      </c>
    </row>
    <row r="1074" spans="1:37" x14ac:dyDescent="0.25">
      <c r="A1074">
        <v>1072</v>
      </c>
      <c r="B1074" s="1">
        <v>1.18E-2</v>
      </c>
      <c r="C1074" s="1">
        <v>1.0527203901481952E-4</v>
      </c>
      <c r="D1074" s="27">
        <v>0.15963028466252377</v>
      </c>
      <c r="E1074" s="27">
        <v>8.7673344570375761E-2</v>
      </c>
      <c r="F1074" s="27">
        <v>5.503590287810977E-2</v>
      </c>
      <c r="G1074" s="27">
        <v>0.13864334979655141</v>
      </c>
      <c r="H1074" s="27">
        <v>0.10083520512879837</v>
      </c>
      <c r="I1074" s="27">
        <v>7.064380507890284E-3</v>
      </c>
      <c r="J1074" s="27">
        <v>0.13647350617946874</v>
      </c>
      <c r="K1074" s="27">
        <v>8.834328897992906E-2</v>
      </c>
      <c r="L1074" s="27">
        <v>7.0652798747265308E-2</v>
      </c>
      <c r="M1074" s="27">
        <v>0.15347022968765889</v>
      </c>
      <c r="N1074" s="27">
        <v>2.1777088614285825E-3</v>
      </c>
      <c r="O1074" s="27">
        <v>0</v>
      </c>
      <c r="P1074" s="27">
        <v>0</v>
      </c>
      <c r="Q1074" s="27">
        <v>0</v>
      </c>
      <c r="R1074" s="27">
        <v>0</v>
      </c>
      <c r="S1074" s="27">
        <v>0</v>
      </c>
      <c r="T1074" s="27">
        <v>0</v>
      </c>
      <c r="U1074" s="27">
        <v>0</v>
      </c>
      <c r="V1074" s="27">
        <v>0</v>
      </c>
      <c r="W1074" s="27">
        <v>0</v>
      </c>
      <c r="X1074" s="27">
        <v>0</v>
      </c>
      <c r="Y1074" s="27">
        <v>0</v>
      </c>
      <c r="Z1074" s="27">
        <v>0</v>
      </c>
      <c r="AA1074" s="27">
        <v>0</v>
      </c>
      <c r="AB1074" s="27">
        <v>0</v>
      </c>
      <c r="AC1074" s="27">
        <v>0</v>
      </c>
      <c r="AD1074" s="27">
        <v>0</v>
      </c>
      <c r="AE1074" s="27">
        <v>0</v>
      </c>
      <c r="AF1074" s="27">
        <v>0</v>
      </c>
      <c r="AG1074" s="27">
        <v>0</v>
      </c>
      <c r="AH1074" s="27">
        <v>0</v>
      </c>
      <c r="AI1074" s="27">
        <v>0</v>
      </c>
      <c r="AK1074" s="29">
        <f t="shared" si="16"/>
        <v>8.9213592385440268E-3</v>
      </c>
    </row>
    <row r="1075" spans="1:37" x14ac:dyDescent="0.25">
      <c r="A1075">
        <v>1073</v>
      </c>
      <c r="B1075" s="1">
        <v>1.12E-2</v>
      </c>
      <c r="C1075" s="1">
        <v>9.8579535718432945E-5</v>
      </c>
      <c r="D1075" s="27">
        <v>0.14460282470834013</v>
      </c>
      <c r="E1075" s="27">
        <v>0.10281270309149268</v>
      </c>
      <c r="F1075" s="27">
        <v>0.20757068887468627</v>
      </c>
      <c r="G1075" s="27">
        <v>0.12811201576649944</v>
      </c>
      <c r="H1075" s="27">
        <v>1.6892218299001713E-2</v>
      </c>
      <c r="I1075" s="27">
        <v>3.1901666326254047E-3</v>
      </c>
      <c r="J1075" s="27">
        <v>5.9003575810600575E-2</v>
      </c>
      <c r="K1075" s="27">
        <v>2.1911897284586229E-2</v>
      </c>
      <c r="L1075" s="27">
        <v>8.7556478394782464E-2</v>
      </c>
      <c r="M1075" s="27">
        <v>8.5586992191579461E-2</v>
      </c>
      <c r="N1075" s="27">
        <v>0.14276043894580551</v>
      </c>
      <c r="O1075" s="27">
        <v>0</v>
      </c>
      <c r="P1075" s="27">
        <v>0</v>
      </c>
      <c r="Q1075" s="27">
        <v>0</v>
      </c>
      <c r="R1075" s="27">
        <v>0</v>
      </c>
      <c r="S1075" s="27">
        <v>0</v>
      </c>
      <c r="T1075" s="27">
        <v>0</v>
      </c>
      <c r="U1075" s="27">
        <v>0</v>
      </c>
      <c r="V1075" s="27">
        <v>0</v>
      </c>
      <c r="W1075" s="27">
        <v>0</v>
      </c>
      <c r="X1075" s="27">
        <v>0</v>
      </c>
      <c r="Y1075" s="27">
        <v>0</v>
      </c>
      <c r="Z1075" s="27">
        <v>0</v>
      </c>
      <c r="AA1075" s="27">
        <v>0</v>
      </c>
      <c r="AB1075" s="27">
        <v>0</v>
      </c>
      <c r="AC1075" s="27">
        <v>0</v>
      </c>
      <c r="AD1075" s="27">
        <v>0</v>
      </c>
      <c r="AE1075" s="27">
        <v>0</v>
      </c>
      <c r="AF1075" s="27">
        <v>0</v>
      </c>
      <c r="AG1075" s="27">
        <v>0</v>
      </c>
      <c r="AH1075" s="27">
        <v>0</v>
      </c>
      <c r="AI1075" s="27">
        <v>0</v>
      </c>
      <c r="AK1075" s="29">
        <f t="shared" si="16"/>
        <v>8.8017442605743696E-3</v>
      </c>
    </row>
    <row r="1076" spans="1:37" x14ac:dyDescent="0.25">
      <c r="A1076">
        <v>1074</v>
      </c>
      <c r="B1076" s="1">
        <v>1.17E-2</v>
      </c>
      <c r="C1076" s="1">
        <v>-1.0950141222493157E-4</v>
      </c>
      <c r="D1076" s="27">
        <v>0.12805327814083634</v>
      </c>
      <c r="E1076" s="27">
        <v>4.1476742616889758E-2</v>
      </c>
      <c r="F1076" s="27">
        <v>9.3668194453101709E-3</v>
      </c>
      <c r="G1076" s="27">
        <v>0.11772702481026981</v>
      </c>
      <c r="H1076" s="27">
        <v>0.13614115026367232</v>
      </c>
      <c r="I1076" s="27">
        <v>0.13794231307843949</v>
      </c>
      <c r="J1076" s="27">
        <v>9.2791282492524066E-2</v>
      </c>
      <c r="K1076" s="27">
        <v>9.7428933040410157E-2</v>
      </c>
      <c r="L1076" s="27">
        <v>2.2234220265720753E-2</v>
      </c>
      <c r="M1076" s="27">
        <v>0.10362119185623406</v>
      </c>
      <c r="N1076" s="27">
        <v>0.11321704398969309</v>
      </c>
      <c r="O1076" s="27">
        <v>0</v>
      </c>
      <c r="P1076" s="27">
        <v>0</v>
      </c>
      <c r="Q1076" s="27">
        <v>0</v>
      </c>
      <c r="R1076" s="27">
        <v>0</v>
      </c>
      <c r="S1076" s="27">
        <v>0</v>
      </c>
      <c r="T1076" s="27">
        <v>0</v>
      </c>
      <c r="U1076" s="27">
        <v>0</v>
      </c>
      <c r="V1076" s="27">
        <v>0</v>
      </c>
      <c r="W1076" s="27">
        <v>0</v>
      </c>
      <c r="X1076" s="27">
        <v>0</v>
      </c>
      <c r="Y1076" s="27">
        <v>0</v>
      </c>
      <c r="Z1076" s="27">
        <v>0</v>
      </c>
      <c r="AA1076" s="27">
        <v>0</v>
      </c>
      <c r="AB1076" s="27">
        <v>0</v>
      </c>
      <c r="AC1076" s="27">
        <v>0</v>
      </c>
      <c r="AD1076" s="27">
        <v>0</v>
      </c>
      <c r="AE1076" s="27">
        <v>0</v>
      </c>
      <c r="AF1076" s="27">
        <v>0</v>
      </c>
      <c r="AG1076" s="27">
        <v>0</v>
      </c>
      <c r="AH1076" s="27">
        <v>0</v>
      </c>
      <c r="AI1076" s="27">
        <v>0</v>
      </c>
      <c r="AK1076" s="29">
        <f t="shared" si="16"/>
        <v>-9.3590950619599628E-3</v>
      </c>
    </row>
    <row r="1077" spans="1:37" x14ac:dyDescent="0.25">
      <c r="A1077">
        <v>1075</v>
      </c>
      <c r="B1077" s="1">
        <v>1.04E-2</v>
      </c>
      <c r="C1077" s="1">
        <v>-1.7550654918943701E-4</v>
      </c>
      <c r="D1077" s="27">
        <v>0.21730915718861427</v>
      </c>
      <c r="E1077" s="27">
        <v>1.3775161805326334E-2</v>
      </c>
      <c r="F1077" s="27">
        <v>0.19374026930839269</v>
      </c>
      <c r="G1077" s="27">
        <v>0.12699360260352868</v>
      </c>
      <c r="H1077" s="27">
        <v>3.6732768989848077E-2</v>
      </c>
      <c r="I1077" s="27">
        <v>7.1679845800811867E-2</v>
      </c>
      <c r="J1077" s="27">
        <v>5.1135356133380321E-2</v>
      </c>
      <c r="K1077" s="27">
        <v>6.0702833147798212E-3</v>
      </c>
      <c r="L1077" s="27">
        <v>3.4621597432959672E-2</v>
      </c>
      <c r="M1077" s="27">
        <v>0.15699255026518355</v>
      </c>
      <c r="N1077" s="27">
        <v>9.0949407157174783E-2</v>
      </c>
      <c r="O1077" s="27">
        <v>0</v>
      </c>
      <c r="P1077" s="27">
        <v>0</v>
      </c>
      <c r="Q1077" s="27">
        <v>0</v>
      </c>
      <c r="R1077" s="27">
        <v>0</v>
      </c>
      <c r="S1077" s="27">
        <v>0</v>
      </c>
      <c r="T1077" s="27">
        <v>0</v>
      </c>
      <c r="U1077" s="27">
        <v>0</v>
      </c>
      <c r="V1077" s="27">
        <v>0</v>
      </c>
      <c r="W1077" s="27">
        <v>0</v>
      </c>
      <c r="X1077" s="27">
        <v>0</v>
      </c>
      <c r="Y1077" s="27">
        <v>0</v>
      </c>
      <c r="Z1077" s="27">
        <v>0</v>
      </c>
      <c r="AA1077" s="27">
        <v>0</v>
      </c>
      <c r="AB1077" s="27">
        <v>0</v>
      </c>
      <c r="AC1077" s="27">
        <v>0</v>
      </c>
      <c r="AD1077" s="27">
        <v>0</v>
      </c>
      <c r="AE1077" s="27">
        <v>0</v>
      </c>
      <c r="AF1077" s="27">
        <v>0</v>
      </c>
      <c r="AG1077" s="27">
        <v>0</v>
      </c>
      <c r="AH1077" s="27">
        <v>0</v>
      </c>
      <c r="AI1077" s="27">
        <v>0</v>
      </c>
      <c r="AK1077" s="29">
        <f t="shared" si="16"/>
        <v>-1.6875629729753559E-2</v>
      </c>
    </row>
    <row r="1078" spans="1:37" x14ac:dyDescent="0.25">
      <c r="A1078">
        <v>1076</v>
      </c>
      <c r="B1078" s="1">
        <v>1.21E-2</v>
      </c>
      <c r="C1078" s="1">
        <v>-1.8070743608401572E-4</v>
      </c>
      <c r="D1078" s="27">
        <v>7.5118775683692615E-2</v>
      </c>
      <c r="E1078" s="27">
        <v>5.2537809919732892E-2</v>
      </c>
      <c r="F1078" s="27">
        <v>6.5614729107566452E-2</v>
      </c>
      <c r="G1078" s="27">
        <v>0.10356363074755603</v>
      </c>
      <c r="H1078" s="27">
        <v>4.4689867850437888E-2</v>
      </c>
      <c r="I1078" s="27">
        <v>0.15356293610062316</v>
      </c>
      <c r="J1078" s="27">
        <v>0.11698970148434937</v>
      </c>
      <c r="K1078" s="27">
        <v>0.12906357908187305</v>
      </c>
      <c r="L1078" s="27">
        <v>6.3205301528836202E-2</v>
      </c>
      <c r="M1078" s="27">
        <v>8.7263781350883238E-2</v>
      </c>
      <c r="N1078" s="27">
        <v>0.10838988714444901</v>
      </c>
      <c r="O1078" s="27">
        <v>0</v>
      </c>
      <c r="P1078" s="27">
        <v>0</v>
      </c>
      <c r="Q1078" s="27">
        <v>0</v>
      </c>
      <c r="R1078" s="27">
        <v>0</v>
      </c>
      <c r="S1078" s="27">
        <v>0</v>
      </c>
      <c r="T1078" s="27">
        <v>0</v>
      </c>
      <c r="U1078" s="27">
        <v>0</v>
      </c>
      <c r="V1078" s="27">
        <v>0</v>
      </c>
      <c r="W1078" s="27">
        <v>0</v>
      </c>
      <c r="X1078" s="27">
        <v>0</v>
      </c>
      <c r="Y1078" s="27">
        <v>0</v>
      </c>
      <c r="Z1078" s="27">
        <v>0</v>
      </c>
      <c r="AA1078" s="27">
        <v>0</v>
      </c>
      <c r="AB1078" s="27">
        <v>0</v>
      </c>
      <c r="AC1078" s="27">
        <v>0</v>
      </c>
      <c r="AD1078" s="27">
        <v>0</v>
      </c>
      <c r="AE1078" s="27">
        <v>0</v>
      </c>
      <c r="AF1078" s="27">
        <v>0</v>
      </c>
      <c r="AG1078" s="27">
        <v>0</v>
      </c>
      <c r="AH1078" s="27">
        <v>0</v>
      </c>
      <c r="AI1078" s="27">
        <v>0</v>
      </c>
      <c r="AK1078" s="29">
        <f t="shared" si="16"/>
        <v>-1.4934498849918655E-2</v>
      </c>
    </row>
    <row r="1079" spans="1:37" x14ac:dyDescent="0.25">
      <c r="A1079">
        <v>1077</v>
      </c>
      <c r="B1079" s="1">
        <v>1.41E-2</v>
      </c>
      <c r="C1079" s="1">
        <v>3.7851847862408578E-4</v>
      </c>
      <c r="D1079" s="27">
        <v>7.895181733511375E-2</v>
      </c>
      <c r="E1079" s="27">
        <v>0.15613460957444214</v>
      </c>
      <c r="F1079" s="27">
        <v>3.5473882521792821E-3</v>
      </c>
      <c r="G1079" s="27">
        <v>0.19078159990937105</v>
      </c>
      <c r="H1079" s="27">
        <v>6.2565016254986561E-2</v>
      </c>
      <c r="I1079" s="27">
        <v>0.12888949917308115</v>
      </c>
      <c r="J1079" s="27">
        <v>0.12908989299275028</v>
      </c>
      <c r="K1079" s="27">
        <v>3.4918989466661735E-2</v>
      </c>
      <c r="L1079" s="27">
        <v>7.8663884702261044E-2</v>
      </c>
      <c r="M1079" s="27">
        <v>1.2612875096496976E-2</v>
      </c>
      <c r="N1079" s="27">
        <v>0.12384442724265586</v>
      </c>
      <c r="O1079" s="27">
        <v>0</v>
      </c>
      <c r="P1079" s="27">
        <v>0</v>
      </c>
      <c r="Q1079" s="27">
        <v>0</v>
      </c>
      <c r="R1079" s="27">
        <v>0</v>
      </c>
      <c r="S1079" s="27">
        <v>0</v>
      </c>
      <c r="T1079" s="27">
        <v>0</v>
      </c>
      <c r="U1079" s="27">
        <v>0</v>
      </c>
      <c r="V1079" s="27">
        <v>0</v>
      </c>
      <c r="W1079" s="27">
        <v>0</v>
      </c>
      <c r="X1079" s="27">
        <v>0</v>
      </c>
      <c r="Y1079" s="27">
        <v>0</v>
      </c>
      <c r="Z1079" s="27">
        <v>0</v>
      </c>
      <c r="AA1079" s="27">
        <v>0</v>
      </c>
      <c r="AB1079" s="27">
        <v>0</v>
      </c>
      <c r="AC1079" s="27">
        <v>0</v>
      </c>
      <c r="AD1079" s="27">
        <v>0</v>
      </c>
      <c r="AE1079" s="27">
        <v>0</v>
      </c>
      <c r="AF1079" s="27">
        <v>0</v>
      </c>
      <c r="AG1079" s="27">
        <v>0</v>
      </c>
      <c r="AH1079" s="27">
        <v>0</v>
      </c>
      <c r="AI1079" s="27">
        <v>0</v>
      </c>
      <c r="AK1079" s="29">
        <f t="shared" si="16"/>
        <v>2.6845282171920979E-2</v>
      </c>
    </row>
    <row r="1080" spans="1:37" x14ac:dyDescent="0.25">
      <c r="A1080">
        <v>1078</v>
      </c>
      <c r="B1080" s="1">
        <v>1.34E-2</v>
      </c>
      <c r="C1080" s="1">
        <v>1.6853459046419818E-4</v>
      </c>
      <c r="D1080" s="27">
        <v>6.2296493506512479E-2</v>
      </c>
      <c r="E1080" s="27">
        <v>0.16366819610364025</v>
      </c>
      <c r="F1080" s="27">
        <v>7.4682344075041651E-2</v>
      </c>
      <c r="G1080" s="27">
        <v>6.5310672498733457E-2</v>
      </c>
      <c r="H1080" s="27">
        <v>5.4897891386518585E-2</v>
      </c>
      <c r="I1080" s="27">
        <v>2.2378392813322198E-2</v>
      </c>
      <c r="J1080" s="27">
        <v>0.14569463362684903</v>
      </c>
      <c r="K1080" s="27">
        <v>0.1421986167089194</v>
      </c>
      <c r="L1080" s="27">
        <v>0.11442212792679586</v>
      </c>
      <c r="M1080" s="27">
        <v>0.10970590183499651</v>
      </c>
      <c r="N1080" s="27">
        <v>4.4744729518670763E-2</v>
      </c>
      <c r="O1080" s="27">
        <v>0</v>
      </c>
      <c r="P1080" s="27">
        <v>0</v>
      </c>
      <c r="Q1080" s="27">
        <v>0</v>
      </c>
      <c r="R1080" s="27">
        <v>0</v>
      </c>
      <c r="S1080" s="27">
        <v>0</v>
      </c>
      <c r="T1080" s="27">
        <v>0</v>
      </c>
      <c r="U1080" s="27">
        <v>0</v>
      </c>
      <c r="V1080" s="27">
        <v>0</v>
      </c>
      <c r="W1080" s="27">
        <v>0</v>
      </c>
      <c r="X1080" s="27">
        <v>0</v>
      </c>
      <c r="Y1080" s="27">
        <v>0</v>
      </c>
      <c r="Z1080" s="27">
        <v>0</v>
      </c>
      <c r="AA1080" s="27">
        <v>0</v>
      </c>
      <c r="AB1080" s="27">
        <v>0</v>
      </c>
      <c r="AC1080" s="27">
        <v>0</v>
      </c>
      <c r="AD1080" s="27">
        <v>0</v>
      </c>
      <c r="AE1080" s="27">
        <v>0</v>
      </c>
      <c r="AF1080" s="27">
        <v>0</v>
      </c>
      <c r="AG1080" s="27">
        <v>0</v>
      </c>
      <c r="AH1080" s="27">
        <v>0</v>
      </c>
      <c r="AI1080" s="27">
        <v>0</v>
      </c>
      <c r="AK1080" s="29">
        <f t="shared" si="16"/>
        <v>1.2577208243596878E-2</v>
      </c>
    </row>
    <row r="1081" spans="1:37" x14ac:dyDescent="0.25">
      <c r="A1081">
        <v>1079</v>
      </c>
      <c r="B1081" s="1">
        <v>1.03E-2</v>
      </c>
      <c r="C1081" s="1">
        <v>-2.0615409297568027E-4</v>
      </c>
      <c r="D1081" s="27">
        <v>0.14074984072647886</v>
      </c>
      <c r="E1081" s="27">
        <v>3.5795389684176301E-3</v>
      </c>
      <c r="F1081" s="27">
        <v>9.9735965451226441E-2</v>
      </c>
      <c r="G1081" s="27">
        <v>6.0769948119081998E-2</v>
      </c>
      <c r="H1081" s="27">
        <v>1.0084335953911155E-2</v>
      </c>
      <c r="I1081" s="27">
        <v>2.1861929263133888E-2</v>
      </c>
      <c r="J1081" s="27">
        <v>0.11076961558322168</v>
      </c>
      <c r="K1081" s="27">
        <v>0.15945633571469711</v>
      </c>
      <c r="L1081" s="27">
        <v>0.16019912543975928</v>
      </c>
      <c r="M1081" s="27">
        <v>0.1086780069299703</v>
      </c>
      <c r="N1081" s="27">
        <v>0.12411535785010164</v>
      </c>
      <c r="O1081" s="27">
        <v>0</v>
      </c>
      <c r="P1081" s="27">
        <v>0</v>
      </c>
      <c r="Q1081" s="27">
        <v>0</v>
      </c>
      <c r="R1081" s="27">
        <v>0</v>
      </c>
      <c r="S1081" s="27">
        <v>0</v>
      </c>
      <c r="T1081" s="27">
        <v>0</v>
      </c>
      <c r="U1081" s="27">
        <v>0</v>
      </c>
      <c r="V1081" s="27">
        <v>0</v>
      </c>
      <c r="W1081" s="27">
        <v>0</v>
      </c>
      <c r="X1081" s="27">
        <v>0</v>
      </c>
      <c r="Y1081" s="27">
        <v>0</v>
      </c>
      <c r="Z1081" s="27">
        <v>0</v>
      </c>
      <c r="AA1081" s="27">
        <v>0</v>
      </c>
      <c r="AB1081" s="27">
        <v>0</v>
      </c>
      <c r="AC1081" s="27">
        <v>0</v>
      </c>
      <c r="AD1081" s="27">
        <v>0</v>
      </c>
      <c r="AE1081" s="27">
        <v>0</v>
      </c>
      <c r="AF1081" s="27">
        <v>0</v>
      </c>
      <c r="AG1081" s="27">
        <v>0</v>
      </c>
      <c r="AH1081" s="27">
        <v>0</v>
      </c>
      <c r="AI1081" s="27">
        <v>0</v>
      </c>
      <c r="AK1081" s="29">
        <f t="shared" si="16"/>
        <v>-2.0014960483075755E-2</v>
      </c>
    </row>
    <row r="1082" spans="1:37" x14ac:dyDescent="0.25">
      <c r="A1082">
        <v>1080</v>
      </c>
      <c r="B1082" s="1">
        <v>1.3599999999999999E-2</v>
      </c>
      <c r="C1082" s="1">
        <v>-1.891533886742115E-4</v>
      </c>
      <c r="D1082" s="27">
        <v>0.10685152029560313</v>
      </c>
      <c r="E1082" s="27">
        <v>6.7601490162956898E-2</v>
      </c>
      <c r="F1082" s="27">
        <v>8.7165144977001771E-2</v>
      </c>
      <c r="G1082" s="27">
        <v>0.12656749772460077</v>
      </c>
      <c r="H1082" s="27">
        <v>5.6187786519876076E-2</v>
      </c>
      <c r="I1082" s="27">
        <v>9.8183594097301971E-2</v>
      </c>
      <c r="J1082" s="27">
        <v>0.16206548244802924</v>
      </c>
      <c r="K1082" s="27">
        <v>0.15305388506993189</v>
      </c>
      <c r="L1082" s="27">
        <v>1.1243635619901422E-2</v>
      </c>
      <c r="M1082" s="27">
        <v>2.4983641171328137E-3</v>
      </c>
      <c r="N1082" s="27">
        <v>0.12858159896766427</v>
      </c>
      <c r="O1082" s="27">
        <v>0</v>
      </c>
      <c r="P1082" s="27">
        <v>0</v>
      </c>
      <c r="Q1082" s="27">
        <v>0</v>
      </c>
      <c r="R1082" s="27">
        <v>0</v>
      </c>
      <c r="S1082" s="27">
        <v>0</v>
      </c>
      <c r="T1082" s="27">
        <v>0</v>
      </c>
      <c r="U1082" s="27">
        <v>0</v>
      </c>
      <c r="V1082" s="27">
        <v>0</v>
      </c>
      <c r="W1082" s="27">
        <v>0</v>
      </c>
      <c r="X1082" s="27">
        <v>0</v>
      </c>
      <c r="Y1082" s="27">
        <v>0</v>
      </c>
      <c r="Z1082" s="27">
        <v>0</v>
      </c>
      <c r="AA1082" s="27">
        <v>0</v>
      </c>
      <c r="AB1082" s="27">
        <v>0</v>
      </c>
      <c r="AC1082" s="27">
        <v>0</v>
      </c>
      <c r="AD1082" s="27">
        <v>0</v>
      </c>
      <c r="AE1082" s="27">
        <v>0</v>
      </c>
      <c r="AF1082" s="27">
        <v>0</v>
      </c>
      <c r="AG1082" s="27">
        <v>0</v>
      </c>
      <c r="AH1082" s="27">
        <v>0</v>
      </c>
      <c r="AI1082" s="27">
        <v>0</v>
      </c>
      <c r="AK1082" s="29">
        <f t="shared" si="16"/>
        <v>-1.3908337402515552E-2</v>
      </c>
    </row>
    <row r="1083" spans="1:37" x14ac:dyDescent="0.25">
      <c r="A1083">
        <v>1081</v>
      </c>
      <c r="B1083" s="1">
        <v>1.38E-2</v>
      </c>
      <c r="C1083" s="1">
        <v>-4.4384889005758393E-5</v>
      </c>
      <c r="D1083" s="27">
        <v>8.8639142859865516E-2</v>
      </c>
      <c r="E1083" s="27">
        <v>0.1694055273748932</v>
      </c>
      <c r="F1083" s="27">
        <v>0.12201398840267041</v>
      </c>
      <c r="G1083" s="27">
        <v>1.5494611626213678E-2</v>
      </c>
      <c r="H1083" s="27">
        <v>6.4210167280237151E-2</v>
      </c>
      <c r="I1083" s="27">
        <v>0.18810733297824464</v>
      </c>
      <c r="J1083" s="27">
        <v>3.582527044978049E-2</v>
      </c>
      <c r="K1083" s="27">
        <v>6.5812526756399675E-2</v>
      </c>
      <c r="L1083" s="27">
        <v>1.7308413649524363E-2</v>
      </c>
      <c r="M1083" s="27">
        <v>0.20097158572113163</v>
      </c>
      <c r="N1083" s="27">
        <v>3.2211432901039193E-2</v>
      </c>
      <c r="O1083" s="27">
        <v>0</v>
      </c>
      <c r="P1083" s="27">
        <v>0</v>
      </c>
      <c r="Q1083" s="27">
        <v>0</v>
      </c>
      <c r="R1083" s="27">
        <v>0</v>
      </c>
      <c r="S1083" s="27">
        <v>0</v>
      </c>
      <c r="T1083" s="27">
        <v>0</v>
      </c>
      <c r="U1083" s="27">
        <v>0</v>
      </c>
      <c r="V1083" s="27">
        <v>0</v>
      </c>
      <c r="W1083" s="27">
        <v>0</v>
      </c>
      <c r="X1083" s="27">
        <v>0</v>
      </c>
      <c r="Y1083" s="27">
        <v>0</v>
      </c>
      <c r="Z1083" s="27">
        <v>0</v>
      </c>
      <c r="AA1083" s="27">
        <v>0</v>
      </c>
      <c r="AB1083" s="27">
        <v>0</v>
      </c>
      <c r="AC1083" s="27">
        <v>0</v>
      </c>
      <c r="AD1083" s="27">
        <v>0</v>
      </c>
      <c r="AE1083" s="27">
        <v>0</v>
      </c>
      <c r="AF1083" s="27">
        <v>0</v>
      </c>
      <c r="AG1083" s="27">
        <v>0</v>
      </c>
      <c r="AH1083" s="27">
        <v>0</v>
      </c>
      <c r="AI1083" s="27">
        <v>0</v>
      </c>
      <c r="AK1083" s="29">
        <f t="shared" si="16"/>
        <v>-3.2162963047651012E-3</v>
      </c>
    </row>
    <row r="1084" spans="1:37" x14ac:dyDescent="0.25">
      <c r="A1084">
        <v>1082</v>
      </c>
      <c r="B1084" s="1">
        <v>1.18E-2</v>
      </c>
      <c r="C1084" s="1">
        <v>3.007505680883547E-4</v>
      </c>
      <c r="D1084" s="27">
        <v>8.5198788886008389E-2</v>
      </c>
      <c r="E1084" s="27">
        <v>0.13733202112248413</v>
      </c>
      <c r="F1084" s="27">
        <v>0.11826831270340921</v>
      </c>
      <c r="G1084" s="27">
        <v>0.11705063889101575</v>
      </c>
      <c r="H1084" s="27">
        <v>2.6566456508235345E-2</v>
      </c>
      <c r="I1084" s="27">
        <v>7.4249189503933629E-3</v>
      </c>
      <c r="J1084" s="27">
        <v>0.15280083424952057</v>
      </c>
      <c r="K1084" s="27">
        <v>4.1668608103152628E-2</v>
      </c>
      <c r="L1084" s="27">
        <v>0.11176597998699275</v>
      </c>
      <c r="M1084" s="27">
        <v>0.16956426108696851</v>
      </c>
      <c r="N1084" s="27">
        <v>3.2359179511819471E-2</v>
      </c>
      <c r="O1084" s="27">
        <v>0</v>
      </c>
      <c r="P1084" s="27">
        <v>0</v>
      </c>
      <c r="Q1084" s="27">
        <v>0</v>
      </c>
      <c r="R1084" s="27">
        <v>0</v>
      </c>
      <c r="S1084" s="27">
        <v>0</v>
      </c>
      <c r="T1084" s="27">
        <v>0</v>
      </c>
      <c r="U1084" s="27">
        <v>0</v>
      </c>
      <c r="V1084" s="27">
        <v>0</v>
      </c>
      <c r="W1084" s="27">
        <v>0</v>
      </c>
      <c r="X1084" s="27">
        <v>0</v>
      </c>
      <c r="Y1084" s="27">
        <v>0</v>
      </c>
      <c r="Z1084" s="27">
        <v>0</v>
      </c>
      <c r="AA1084" s="27">
        <v>0</v>
      </c>
      <c r="AB1084" s="27">
        <v>0</v>
      </c>
      <c r="AC1084" s="27">
        <v>0</v>
      </c>
      <c r="AD1084" s="27">
        <v>0</v>
      </c>
      <c r="AE1084" s="27">
        <v>0</v>
      </c>
      <c r="AF1084" s="27">
        <v>0</v>
      </c>
      <c r="AG1084" s="27">
        <v>0</v>
      </c>
      <c r="AH1084" s="27">
        <v>0</v>
      </c>
      <c r="AI1084" s="27">
        <v>0</v>
      </c>
      <c r="AK1084" s="29">
        <f t="shared" si="16"/>
        <v>2.5487336278674128E-2</v>
      </c>
    </row>
    <row r="1085" spans="1:37" x14ac:dyDescent="0.25">
      <c r="A1085">
        <v>1083</v>
      </c>
      <c r="B1085" s="1">
        <v>1.46E-2</v>
      </c>
      <c r="C1085" s="1">
        <v>2.7700313780307554E-4</v>
      </c>
      <c r="D1085" s="27">
        <v>4.1487125765891079E-2</v>
      </c>
      <c r="E1085" s="27">
        <v>0.18909766080316728</v>
      </c>
      <c r="F1085" s="27">
        <v>5.7376458044501089E-2</v>
      </c>
      <c r="G1085" s="27">
        <v>0.12056627895993687</v>
      </c>
      <c r="H1085" s="27">
        <v>1.6993642839620338E-2</v>
      </c>
      <c r="I1085" s="27">
        <v>3.338803889552322E-2</v>
      </c>
      <c r="J1085" s="27">
        <v>0.13883370239523757</v>
      </c>
      <c r="K1085" s="27">
        <v>0.14152609727046464</v>
      </c>
      <c r="L1085" s="27">
        <v>0.14955902228731022</v>
      </c>
      <c r="M1085" s="27">
        <v>4.4665881962394502E-2</v>
      </c>
      <c r="N1085" s="27">
        <v>6.6506090775953097E-2</v>
      </c>
      <c r="O1085" s="27">
        <v>0</v>
      </c>
      <c r="P1085" s="27">
        <v>0</v>
      </c>
      <c r="Q1085" s="27">
        <v>0</v>
      </c>
      <c r="R1085" s="27">
        <v>0</v>
      </c>
      <c r="S1085" s="27">
        <v>0</v>
      </c>
      <c r="T1085" s="27">
        <v>0</v>
      </c>
      <c r="U1085" s="27">
        <v>0</v>
      </c>
      <c r="V1085" s="27">
        <v>0</v>
      </c>
      <c r="W1085" s="27">
        <v>0</v>
      </c>
      <c r="X1085" s="27">
        <v>0</v>
      </c>
      <c r="Y1085" s="27">
        <v>0</v>
      </c>
      <c r="Z1085" s="27">
        <v>0</v>
      </c>
      <c r="AA1085" s="27">
        <v>0</v>
      </c>
      <c r="AB1085" s="27">
        <v>0</v>
      </c>
      <c r="AC1085" s="27">
        <v>0</v>
      </c>
      <c r="AD1085" s="27">
        <v>0</v>
      </c>
      <c r="AE1085" s="27">
        <v>0</v>
      </c>
      <c r="AF1085" s="27">
        <v>0</v>
      </c>
      <c r="AG1085" s="27">
        <v>0</v>
      </c>
      <c r="AH1085" s="27">
        <v>0</v>
      </c>
      <c r="AI1085" s="27">
        <v>0</v>
      </c>
      <c r="AK1085" s="29">
        <f t="shared" si="16"/>
        <v>1.89728176577449E-2</v>
      </c>
    </row>
    <row r="1086" spans="1:37" x14ac:dyDescent="0.25">
      <c r="A1086">
        <v>1084</v>
      </c>
      <c r="B1086" s="1">
        <v>1.4200000000000001E-2</v>
      </c>
      <c r="C1086" s="1">
        <v>-1.8592549726974335E-4</v>
      </c>
      <c r="D1086" s="27">
        <v>0.14200027758536821</v>
      </c>
      <c r="E1086" s="27">
        <v>0.10200373664604505</v>
      </c>
      <c r="F1086" s="27">
        <v>8.0244547037162189E-2</v>
      </c>
      <c r="G1086" s="27">
        <v>0.18107280133872564</v>
      </c>
      <c r="H1086" s="27">
        <v>0.18094848261890531</v>
      </c>
      <c r="I1086" s="27">
        <v>3.779466814525103E-2</v>
      </c>
      <c r="J1086" s="27">
        <v>2.1284540692213166E-2</v>
      </c>
      <c r="K1086" s="27">
        <v>0.15481216898854933</v>
      </c>
      <c r="L1086" s="27">
        <v>1.979059740796708E-2</v>
      </c>
      <c r="M1086" s="27">
        <v>6.2668580920357209E-2</v>
      </c>
      <c r="N1086" s="27">
        <v>1.7379598619455761E-2</v>
      </c>
      <c r="O1086" s="27">
        <v>0</v>
      </c>
      <c r="P1086" s="27">
        <v>0</v>
      </c>
      <c r="Q1086" s="27">
        <v>0</v>
      </c>
      <c r="R1086" s="27">
        <v>0</v>
      </c>
      <c r="S1086" s="27">
        <v>0</v>
      </c>
      <c r="T1086" s="27">
        <v>0</v>
      </c>
      <c r="U1086" s="27">
        <v>0</v>
      </c>
      <c r="V1086" s="27">
        <v>0</v>
      </c>
      <c r="W1086" s="27">
        <v>0</v>
      </c>
      <c r="X1086" s="27">
        <v>0</v>
      </c>
      <c r="Y1086" s="27">
        <v>0</v>
      </c>
      <c r="Z1086" s="27">
        <v>0</v>
      </c>
      <c r="AA1086" s="27">
        <v>0</v>
      </c>
      <c r="AB1086" s="27">
        <v>0</v>
      </c>
      <c r="AC1086" s="27">
        <v>0</v>
      </c>
      <c r="AD1086" s="27">
        <v>0</v>
      </c>
      <c r="AE1086" s="27">
        <v>0</v>
      </c>
      <c r="AF1086" s="27">
        <v>0</v>
      </c>
      <c r="AG1086" s="27">
        <v>0</v>
      </c>
      <c r="AH1086" s="27">
        <v>0</v>
      </c>
      <c r="AI1086" s="27">
        <v>0</v>
      </c>
      <c r="AK1086" s="29">
        <f t="shared" si="16"/>
        <v>-1.3093344878150939E-2</v>
      </c>
    </row>
    <row r="1087" spans="1:37" x14ac:dyDescent="0.25">
      <c r="A1087">
        <v>1085</v>
      </c>
      <c r="B1087" s="1">
        <v>1.23E-2</v>
      </c>
      <c r="C1087" s="1">
        <v>1.3405642492974977E-4</v>
      </c>
      <c r="D1087" s="27">
        <v>0.11497244113933572</v>
      </c>
      <c r="E1087" s="27">
        <v>7.7628253637655076E-2</v>
      </c>
      <c r="F1087" s="27">
        <v>0.12838952632717132</v>
      </c>
      <c r="G1087" s="27">
        <v>0.19289734397832578</v>
      </c>
      <c r="H1087" s="27">
        <v>3.5382283887526463E-2</v>
      </c>
      <c r="I1087" s="27">
        <v>0.11828582327957342</v>
      </c>
      <c r="J1087" s="27">
        <v>9.7518675375279196E-2</v>
      </c>
      <c r="K1087" s="27">
        <v>1.6680527913863888E-2</v>
      </c>
      <c r="L1087" s="27">
        <v>0.15733779478881435</v>
      </c>
      <c r="M1087" s="27">
        <v>2.864433663785803E-2</v>
      </c>
      <c r="N1087" s="27">
        <v>3.2262993034596565E-2</v>
      </c>
      <c r="O1087" s="27">
        <v>0</v>
      </c>
      <c r="P1087" s="27">
        <v>0</v>
      </c>
      <c r="Q1087" s="27">
        <v>0</v>
      </c>
      <c r="R1087" s="27">
        <v>0</v>
      </c>
      <c r="S1087" s="27">
        <v>0</v>
      </c>
      <c r="T1087" s="27">
        <v>0</v>
      </c>
      <c r="U1087" s="27">
        <v>0</v>
      </c>
      <c r="V1087" s="27">
        <v>0</v>
      </c>
      <c r="W1087" s="27">
        <v>0</v>
      </c>
      <c r="X1087" s="27">
        <v>0</v>
      </c>
      <c r="Y1087" s="27">
        <v>0</v>
      </c>
      <c r="Z1087" s="27">
        <v>0</v>
      </c>
      <c r="AA1087" s="27">
        <v>0</v>
      </c>
      <c r="AB1087" s="27">
        <v>0</v>
      </c>
      <c r="AC1087" s="27">
        <v>0</v>
      </c>
      <c r="AD1087" s="27">
        <v>0</v>
      </c>
      <c r="AE1087" s="27">
        <v>0</v>
      </c>
      <c r="AF1087" s="27">
        <v>0</v>
      </c>
      <c r="AG1087" s="27">
        <v>0</v>
      </c>
      <c r="AH1087" s="27">
        <v>0</v>
      </c>
      <c r="AI1087" s="27">
        <v>0</v>
      </c>
      <c r="AK1087" s="29">
        <f t="shared" si="16"/>
        <v>1.0898896335752015E-2</v>
      </c>
    </row>
    <row r="1088" spans="1:37" x14ac:dyDescent="0.25">
      <c r="A1088">
        <v>1086</v>
      </c>
      <c r="B1088" s="1">
        <v>1.49E-2</v>
      </c>
      <c r="C1088" s="1">
        <v>-2.1827868378017509E-4</v>
      </c>
      <c r="D1088" s="27">
        <v>4.2084458201363313E-2</v>
      </c>
      <c r="E1088" s="27">
        <v>0.1403345533266365</v>
      </c>
      <c r="F1088" s="27">
        <v>7.6142688563018299E-2</v>
      </c>
      <c r="G1088" s="27">
        <v>3.755111766841205E-2</v>
      </c>
      <c r="H1088" s="27">
        <v>0.1163978688909782</v>
      </c>
      <c r="I1088" s="27">
        <v>0.11252105566684135</v>
      </c>
      <c r="J1088" s="27">
        <v>9.4947488284257531E-2</v>
      </c>
      <c r="K1088" s="27">
        <v>0.21298142092138525</v>
      </c>
      <c r="L1088" s="27">
        <v>2.7833702093404356E-2</v>
      </c>
      <c r="M1088" s="27">
        <v>4.6046314392930728E-2</v>
      </c>
      <c r="N1088" s="27">
        <v>9.3159331990772296E-2</v>
      </c>
      <c r="O1088" s="27">
        <v>0</v>
      </c>
      <c r="P1088" s="27">
        <v>0</v>
      </c>
      <c r="Q1088" s="27">
        <v>0</v>
      </c>
      <c r="R1088" s="27">
        <v>0</v>
      </c>
      <c r="S1088" s="27">
        <v>0</v>
      </c>
      <c r="T1088" s="27">
        <v>0</v>
      </c>
      <c r="U1088" s="27">
        <v>0</v>
      </c>
      <c r="V1088" s="27">
        <v>0</v>
      </c>
      <c r="W1088" s="27">
        <v>0</v>
      </c>
      <c r="X1088" s="27">
        <v>0</v>
      </c>
      <c r="Y1088" s="27">
        <v>0</v>
      </c>
      <c r="Z1088" s="27">
        <v>0</v>
      </c>
      <c r="AA1088" s="27">
        <v>0</v>
      </c>
      <c r="AB1088" s="27">
        <v>0</v>
      </c>
      <c r="AC1088" s="27">
        <v>0</v>
      </c>
      <c r="AD1088" s="27">
        <v>0</v>
      </c>
      <c r="AE1088" s="27">
        <v>0</v>
      </c>
      <c r="AF1088" s="27">
        <v>0</v>
      </c>
      <c r="AG1088" s="27">
        <v>0</v>
      </c>
      <c r="AH1088" s="27">
        <v>0</v>
      </c>
      <c r="AI1088" s="27">
        <v>0</v>
      </c>
      <c r="AK1088" s="29">
        <f t="shared" si="16"/>
        <v>-1.46495760926292E-2</v>
      </c>
    </row>
    <row r="1089" spans="1:37" x14ac:dyDescent="0.25">
      <c r="A1089">
        <v>1087</v>
      </c>
      <c r="B1089" s="1">
        <v>1.2800000000000001E-2</v>
      </c>
      <c r="C1089" s="1">
        <v>-9.9236864106851031E-6</v>
      </c>
      <c r="D1089" s="27">
        <v>0.1126475084288535</v>
      </c>
      <c r="E1089" s="27">
        <v>0.10119754116590918</v>
      </c>
      <c r="F1089" s="27">
        <v>0.13099173556449606</v>
      </c>
      <c r="G1089" s="27">
        <v>8.7518730519726293E-2</v>
      </c>
      <c r="H1089" s="27">
        <v>0.13890771918340056</v>
      </c>
      <c r="I1089" s="27">
        <v>3.083072150702483E-2</v>
      </c>
      <c r="J1089" s="27">
        <v>0.13682956060747761</v>
      </c>
      <c r="K1089" s="27">
        <v>0.10439511606327047</v>
      </c>
      <c r="L1089" s="27">
        <v>4.3828095777764961E-2</v>
      </c>
      <c r="M1089" s="27">
        <v>3.3933263400660496E-2</v>
      </c>
      <c r="N1089" s="27">
        <v>7.8920007781416002E-2</v>
      </c>
      <c r="O1089" s="27">
        <v>0</v>
      </c>
      <c r="P1089" s="27">
        <v>0</v>
      </c>
      <c r="Q1089" s="27">
        <v>0</v>
      </c>
      <c r="R1089" s="27">
        <v>0</v>
      </c>
      <c r="S1089" s="27">
        <v>0</v>
      </c>
      <c r="T1089" s="27">
        <v>0</v>
      </c>
      <c r="U1089" s="27">
        <v>0</v>
      </c>
      <c r="V1089" s="27">
        <v>0</v>
      </c>
      <c r="W1089" s="27">
        <v>0</v>
      </c>
      <c r="X1089" s="27">
        <v>0</v>
      </c>
      <c r="Y1089" s="27">
        <v>0</v>
      </c>
      <c r="Z1089" s="27">
        <v>0</v>
      </c>
      <c r="AA1089" s="27">
        <v>0</v>
      </c>
      <c r="AB1089" s="27">
        <v>0</v>
      </c>
      <c r="AC1089" s="27">
        <v>0</v>
      </c>
      <c r="AD1089" s="27">
        <v>0</v>
      </c>
      <c r="AE1089" s="27">
        <v>0</v>
      </c>
      <c r="AF1089" s="27">
        <v>0</v>
      </c>
      <c r="AG1089" s="27">
        <v>0</v>
      </c>
      <c r="AH1089" s="27">
        <v>0</v>
      </c>
      <c r="AI1089" s="27">
        <v>0</v>
      </c>
      <c r="AK1089" s="29">
        <f t="shared" si="16"/>
        <v>-7.7528800083477361E-4</v>
      </c>
    </row>
    <row r="1090" spans="1:37" x14ac:dyDescent="0.25">
      <c r="A1090">
        <v>1088</v>
      </c>
      <c r="B1090" s="1">
        <v>1.2200000000000001E-2</v>
      </c>
      <c r="C1090" s="1">
        <v>-1.5405966492489144E-4</v>
      </c>
      <c r="D1090" s="27">
        <v>0.12287205593003905</v>
      </c>
      <c r="E1090" s="27">
        <v>4.2274358194248705E-2</v>
      </c>
      <c r="F1090" s="27">
        <v>5.8912386797312401E-2</v>
      </c>
      <c r="G1090" s="27">
        <v>8.0989985595811539E-2</v>
      </c>
      <c r="H1090" s="27">
        <v>0.13779304907269577</v>
      </c>
      <c r="I1090" s="27">
        <v>9.982879223020355E-2</v>
      </c>
      <c r="J1090" s="27">
        <v>0.12998342839296559</v>
      </c>
      <c r="K1090" s="27">
        <v>0.13611601742307111</v>
      </c>
      <c r="L1090" s="27">
        <v>7.3716052981881428E-2</v>
      </c>
      <c r="M1090" s="27">
        <v>3.2112870515950909E-2</v>
      </c>
      <c r="N1090" s="27">
        <v>8.5401002865820114E-2</v>
      </c>
      <c r="O1090" s="27">
        <v>0</v>
      </c>
      <c r="P1090" s="27">
        <v>0</v>
      </c>
      <c r="Q1090" s="27">
        <v>0</v>
      </c>
      <c r="R1090" s="27">
        <v>0</v>
      </c>
      <c r="S1090" s="27">
        <v>0</v>
      </c>
      <c r="T1090" s="27">
        <v>0</v>
      </c>
      <c r="U1090" s="27">
        <v>0</v>
      </c>
      <c r="V1090" s="27">
        <v>0</v>
      </c>
      <c r="W1090" s="27">
        <v>0</v>
      </c>
      <c r="X1090" s="27">
        <v>0</v>
      </c>
      <c r="Y1090" s="27">
        <v>0</v>
      </c>
      <c r="Z1090" s="27">
        <v>0</v>
      </c>
      <c r="AA1090" s="27">
        <v>0</v>
      </c>
      <c r="AB1090" s="27">
        <v>0</v>
      </c>
      <c r="AC1090" s="27">
        <v>0</v>
      </c>
      <c r="AD1090" s="27">
        <v>0</v>
      </c>
      <c r="AE1090" s="27">
        <v>0</v>
      </c>
      <c r="AF1090" s="27">
        <v>0</v>
      </c>
      <c r="AG1090" s="27">
        <v>0</v>
      </c>
      <c r="AH1090" s="27">
        <v>0</v>
      </c>
      <c r="AI1090" s="27">
        <v>0</v>
      </c>
      <c r="AK1090" s="29">
        <f t="shared" si="16"/>
        <v>-1.2627841387286183E-2</v>
      </c>
    </row>
    <row r="1091" spans="1:37" x14ac:dyDescent="0.25">
      <c r="A1091">
        <v>1089</v>
      </c>
      <c r="B1091" s="1">
        <v>1.2699999999999999E-2</v>
      </c>
      <c r="C1091" s="1">
        <v>-4.226676014265655E-4</v>
      </c>
      <c r="D1091" s="27">
        <v>0.16313074249675832</v>
      </c>
      <c r="E1091" s="27">
        <v>7.7201085360384661E-3</v>
      </c>
      <c r="F1091" s="27">
        <v>6.6052204443507054E-2</v>
      </c>
      <c r="G1091" s="27">
        <v>0.16693148029331845</v>
      </c>
      <c r="H1091" s="27">
        <v>4.9711794621313199E-2</v>
      </c>
      <c r="I1091" s="27">
        <v>0.16975298769925579</v>
      </c>
      <c r="J1091" s="27">
        <v>7.9678066251081259E-3</v>
      </c>
      <c r="K1091" s="27">
        <v>0.12504884130084182</v>
      </c>
      <c r="L1091" s="27">
        <v>2.3744599753113146E-3</v>
      </c>
      <c r="M1091" s="27">
        <v>0.11531223626826559</v>
      </c>
      <c r="N1091" s="27">
        <v>0.12599733774028185</v>
      </c>
      <c r="O1091" s="27">
        <v>0</v>
      </c>
      <c r="P1091" s="27">
        <v>0</v>
      </c>
      <c r="Q1091" s="27">
        <v>0</v>
      </c>
      <c r="R1091" s="27">
        <v>0</v>
      </c>
      <c r="S1091" s="27">
        <v>0</v>
      </c>
      <c r="T1091" s="27">
        <v>0</v>
      </c>
      <c r="U1091" s="27">
        <v>0</v>
      </c>
      <c r="V1091" s="27">
        <v>0</v>
      </c>
      <c r="W1091" s="27">
        <v>0</v>
      </c>
      <c r="X1091" s="27">
        <v>0</v>
      </c>
      <c r="Y1091" s="27">
        <v>0</v>
      </c>
      <c r="Z1091" s="27">
        <v>0</v>
      </c>
      <c r="AA1091" s="27">
        <v>0</v>
      </c>
      <c r="AB1091" s="27">
        <v>0</v>
      </c>
      <c r="AC1091" s="27">
        <v>0</v>
      </c>
      <c r="AD1091" s="27">
        <v>0</v>
      </c>
      <c r="AE1091" s="27">
        <v>0</v>
      </c>
      <c r="AF1091" s="27">
        <v>0</v>
      </c>
      <c r="AG1091" s="27">
        <v>0</v>
      </c>
      <c r="AH1091" s="27">
        <v>0</v>
      </c>
      <c r="AI1091" s="27">
        <v>0</v>
      </c>
      <c r="AK1091" s="29">
        <f t="shared" si="16"/>
        <v>-3.3280913498154763E-2</v>
      </c>
    </row>
    <row r="1092" spans="1:37" x14ac:dyDescent="0.25">
      <c r="A1092">
        <v>1090</v>
      </c>
      <c r="B1092" s="1">
        <v>1.4200000000000001E-2</v>
      </c>
      <c r="C1092" s="1">
        <v>3.7746694242198189E-4</v>
      </c>
      <c r="D1092" s="27">
        <v>0.1539886941688173</v>
      </c>
      <c r="E1092" s="27">
        <v>0.19625296629799138</v>
      </c>
      <c r="F1092" s="27">
        <v>6.5490156461733492E-3</v>
      </c>
      <c r="G1092" s="27">
        <v>2.7618474836583102E-2</v>
      </c>
      <c r="H1092" s="27">
        <v>0.22003477661871554</v>
      </c>
      <c r="I1092" s="27">
        <v>0.16773488036558501</v>
      </c>
      <c r="J1092" s="27">
        <v>3.7644505946889443E-3</v>
      </c>
      <c r="K1092" s="27">
        <v>5.6505661478153668E-3</v>
      </c>
      <c r="L1092" s="27">
        <v>0.12778752678557645</v>
      </c>
      <c r="M1092" s="27">
        <v>6.7594819767893582E-2</v>
      </c>
      <c r="N1092" s="27">
        <v>2.3023828770160189E-2</v>
      </c>
      <c r="O1092" s="27">
        <v>0</v>
      </c>
      <c r="P1092" s="27">
        <v>0</v>
      </c>
      <c r="Q1092" s="27">
        <v>0</v>
      </c>
      <c r="R1092" s="27">
        <v>0</v>
      </c>
      <c r="S1092" s="27">
        <v>0</v>
      </c>
      <c r="T1092" s="27">
        <v>0</v>
      </c>
      <c r="U1092" s="27">
        <v>0</v>
      </c>
      <c r="V1092" s="27">
        <v>0</v>
      </c>
      <c r="W1092" s="27">
        <v>0</v>
      </c>
      <c r="X1092" s="27">
        <v>0</v>
      </c>
      <c r="Y1092" s="27">
        <v>0</v>
      </c>
      <c r="Z1092" s="27">
        <v>0</v>
      </c>
      <c r="AA1092" s="27">
        <v>0</v>
      </c>
      <c r="AB1092" s="27">
        <v>0</v>
      </c>
      <c r="AC1092" s="27">
        <v>0</v>
      </c>
      <c r="AD1092" s="27">
        <v>0</v>
      </c>
      <c r="AE1092" s="27">
        <v>0</v>
      </c>
      <c r="AF1092" s="27">
        <v>0</v>
      </c>
      <c r="AG1092" s="27">
        <v>0</v>
      </c>
      <c r="AH1092" s="27">
        <v>0</v>
      </c>
      <c r="AI1092" s="27">
        <v>0</v>
      </c>
      <c r="AK1092" s="29">
        <f t="shared" ref="AK1092:AK1155" si="17">C1092/B1092</f>
        <v>2.658217904380154E-2</v>
      </c>
    </row>
    <row r="1093" spans="1:37" x14ac:dyDescent="0.25">
      <c r="A1093">
        <v>1091</v>
      </c>
      <c r="B1093" s="1">
        <v>1.1900000000000001E-2</v>
      </c>
      <c r="C1093" s="1">
        <v>1.1447587255491775E-4</v>
      </c>
      <c r="D1093" s="27">
        <v>3.8065505909080734E-2</v>
      </c>
      <c r="E1093" s="27">
        <v>0.13718451585628766</v>
      </c>
      <c r="F1093" s="27">
        <v>8.282629365874325E-2</v>
      </c>
      <c r="G1093" s="27">
        <v>1.0942296502788428E-2</v>
      </c>
      <c r="H1093" s="27">
        <v>9.0835063194778673E-2</v>
      </c>
      <c r="I1093" s="27">
        <v>8.5523765572193863E-2</v>
      </c>
      <c r="J1093" s="27">
        <v>0.13385951587656653</v>
      </c>
      <c r="K1093" s="27">
        <v>9.8952698949342457E-2</v>
      </c>
      <c r="L1093" s="27">
        <v>6.9884174867475363E-2</v>
      </c>
      <c r="M1093" s="27">
        <v>0.13899502560778995</v>
      </c>
      <c r="N1093" s="27">
        <v>0.1129311440049532</v>
      </c>
      <c r="O1093" s="27">
        <v>0</v>
      </c>
      <c r="P1093" s="27">
        <v>0</v>
      </c>
      <c r="Q1093" s="27">
        <v>0</v>
      </c>
      <c r="R1093" s="27">
        <v>0</v>
      </c>
      <c r="S1093" s="27">
        <v>0</v>
      </c>
      <c r="T1093" s="27">
        <v>0</v>
      </c>
      <c r="U1093" s="27">
        <v>0</v>
      </c>
      <c r="V1093" s="27">
        <v>0</v>
      </c>
      <c r="W1093" s="27">
        <v>0</v>
      </c>
      <c r="X1093" s="27">
        <v>0</v>
      </c>
      <c r="Y1093" s="27">
        <v>0</v>
      </c>
      <c r="Z1093" s="27">
        <v>0</v>
      </c>
      <c r="AA1093" s="27">
        <v>0</v>
      </c>
      <c r="AB1093" s="27">
        <v>0</v>
      </c>
      <c r="AC1093" s="27">
        <v>0</v>
      </c>
      <c r="AD1093" s="27">
        <v>0</v>
      </c>
      <c r="AE1093" s="27">
        <v>0</v>
      </c>
      <c r="AF1093" s="27">
        <v>0</v>
      </c>
      <c r="AG1093" s="27">
        <v>0</v>
      </c>
      <c r="AH1093" s="27">
        <v>0</v>
      </c>
      <c r="AI1093" s="27">
        <v>0</v>
      </c>
      <c r="AK1093" s="29">
        <f t="shared" si="17"/>
        <v>9.6198212231023324E-3</v>
      </c>
    </row>
    <row r="1094" spans="1:37" x14ac:dyDescent="0.25">
      <c r="A1094">
        <v>1092</v>
      </c>
      <c r="B1094" s="1">
        <v>1.1299999999999999E-2</v>
      </c>
      <c r="C1094" s="1">
        <v>-1.2662749154466387E-5</v>
      </c>
      <c r="D1094" s="27">
        <v>9.0543844876971993E-2</v>
      </c>
      <c r="E1094" s="27">
        <v>6.4605189933910692E-2</v>
      </c>
      <c r="F1094" s="27">
        <v>1.9305664211000963E-2</v>
      </c>
      <c r="G1094" s="27">
        <v>9.4483075208012954E-2</v>
      </c>
      <c r="H1094" s="27">
        <v>3.9791894753292055E-2</v>
      </c>
      <c r="I1094" s="27">
        <v>0.17050880937977952</v>
      </c>
      <c r="J1094" s="27">
        <v>7.3596632116341695E-2</v>
      </c>
      <c r="K1094" s="27">
        <v>9.7712393871092887E-2</v>
      </c>
      <c r="L1094" s="27">
        <v>0.16068975278497921</v>
      </c>
      <c r="M1094" s="27">
        <v>0.14200671581204896</v>
      </c>
      <c r="N1094" s="27">
        <v>4.675602705256901E-2</v>
      </c>
      <c r="O1094" s="27">
        <v>0</v>
      </c>
      <c r="P1094" s="27">
        <v>0</v>
      </c>
      <c r="Q1094" s="27">
        <v>0</v>
      </c>
      <c r="R1094" s="27">
        <v>0</v>
      </c>
      <c r="S1094" s="27">
        <v>0</v>
      </c>
      <c r="T1094" s="27">
        <v>0</v>
      </c>
      <c r="U1094" s="27">
        <v>0</v>
      </c>
      <c r="V1094" s="27">
        <v>0</v>
      </c>
      <c r="W1094" s="27">
        <v>0</v>
      </c>
      <c r="X1094" s="27">
        <v>0</v>
      </c>
      <c r="Y1094" s="27">
        <v>0</v>
      </c>
      <c r="Z1094" s="27">
        <v>0</v>
      </c>
      <c r="AA1094" s="27">
        <v>0</v>
      </c>
      <c r="AB1094" s="27">
        <v>0</v>
      </c>
      <c r="AC1094" s="27">
        <v>0</v>
      </c>
      <c r="AD1094" s="27">
        <v>0</v>
      </c>
      <c r="AE1094" s="27">
        <v>0</v>
      </c>
      <c r="AF1094" s="27">
        <v>0</v>
      </c>
      <c r="AG1094" s="27">
        <v>0</v>
      </c>
      <c r="AH1094" s="27">
        <v>0</v>
      </c>
      <c r="AI1094" s="27">
        <v>0</v>
      </c>
      <c r="AK1094" s="29">
        <f t="shared" si="17"/>
        <v>-1.1205972703067599E-3</v>
      </c>
    </row>
    <row r="1095" spans="1:37" x14ac:dyDescent="0.25">
      <c r="A1095">
        <v>1093</v>
      </c>
      <c r="B1095" s="1">
        <v>1.0800000000000001E-2</v>
      </c>
      <c r="C1095" s="1">
        <v>3.5460296651908073E-4</v>
      </c>
      <c r="D1095" s="27">
        <v>0.13405705244173305</v>
      </c>
      <c r="E1095" s="27">
        <v>6.6094439909357913E-2</v>
      </c>
      <c r="F1095" s="27">
        <v>1.3679546077866955E-2</v>
      </c>
      <c r="G1095" s="27">
        <v>0.1271711814364169</v>
      </c>
      <c r="H1095" s="27">
        <v>0.13665581109358152</v>
      </c>
      <c r="I1095" s="27">
        <v>7.8274857448185214E-2</v>
      </c>
      <c r="J1095" s="27">
        <v>0.12453964218418584</v>
      </c>
      <c r="K1095" s="27">
        <v>4.6189442154676227E-3</v>
      </c>
      <c r="L1095" s="27">
        <v>0.15306670712484124</v>
      </c>
      <c r="M1095" s="27">
        <v>1.0174548279425167E-2</v>
      </c>
      <c r="N1095" s="27">
        <v>0.1516672697889386</v>
      </c>
      <c r="O1095" s="27">
        <v>0</v>
      </c>
      <c r="P1095" s="27">
        <v>0</v>
      </c>
      <c r="Q1095" s="27">
        <v>0</v>
      </c>
      <c r="R1095" s="27">
        <v>0</v>
      </c>
      <c r="S1095" s="27">
        <v>0</v>
      </c>
      <c r="T1095" s="27">
        <v>0</v>
      </c>
      <c r="U1095" s="27">
        <v>0</v>
      </c>
      <c r="V1095" s="27">
        <v>0</v>
      </c>
      <c r="W1095" s="27">
        <v>0</v>
      </c>
      <c r="X1095" s="27">
        <v>0</v>
      </c>
      <c r="Y1095" s="27">
        <v>0</v>
      </c>
      <c r="Z1095" s="27">
        <v>0</v>
      </c>
      <c r="AA1095" s="27">
        <v>0</v>
      </c>
      <c r="AB1095" s="27">
        <v>0</v>
      </c>
      <c r="AC1095" s="27">
        <v>0</v>
      </c>
      <c r="AD1095" s="27">
        <v>0</v>
      </c>
      <c r="AE1095" s="27">
        <v>0</v>
      </c>
      <c r="AF1095" s="27">
        <v>0</v>
      </c>
      <c r="AG1095" s="27">
        <v>0</v>
      </c>
      <c r="AH1095" s="27">
        <v>0</v>
      </c>
      <c r="AI1095" s="27">
        <v>0</v>
      </c>
      <c r="AK1095" s="29">
        <f t="shared" si="17"/>
        <v>3.2833608011025993E-2</v>
      </c>
    </row>
    <row r="1096" spans="1:37" x14ac:dyDescent="0.25">
      <c r="A1096">
        <v>1094</v>
      </c>
      <c r="B1096" s="1">
        <v>1.2E-2</v>
      </c>
      <c r="C1096" s="1">
        <v>4.2652492674416151E-4</v>
      </c>
      <c r="D1096" s="27">
        <v>4.57019376554757E-2</v>
      </c>
      <c r="E1096" s="27">
        <v>0.17320061755915003</v>
      </c>
      <c r="F1096" s="27">
        <v>4.4243249343460009E-2</v>
      </c>
      <c r="G1096" s="27">
        <v>0.10894041610676997</v>
      </c>
      <c r="H1096" s="27">
        <v>0.10976506380292053</v>
      </c>
      <c r="I1096" s="27">
        <v>1.67462558681798E-2</v>
      </c>
      <c r="J1096" s="27">
        <v>8.3846102751913607E-2</v>
      </c>
      <c r="K1096" s="27">
        <v>2.3233002387419557E-2</v>
      </c>
      <c r="L1096" s="27">
        <v>4.4445686476313542E-2</v>
      </c>
      <c r="M1096" s="27">
        <v>0.19451226970920654</v>
      </c>
      <c r="N1096" s="27">
        <v>0.15536539833919052</v>
      </c>
      <c r="O1096" s="27">
        <v>0</v>
      </c>
      <c r="P1096" s="27">
        <v>0</v>
      </c>
      <c r="Q1096" s="27">
        <v>0</v>
      </c>
      <c r="R1096" s="27">
        <v>0</v>
      </c>
      <c r="S1096" s="27">
        <v>0</v>
      </c>
      <c r="T1096" s="27">
        <v>0</v>
      </c>
      <c r="U1096" s="27">
        <v>0</v>
      </c>
      <c r="V1096" s="27">
        <v>0</v>
      </c>
      <c r="W1096" s="27">
        <v>0</v>
      </c>
      <c r="X1096" s="27">
        <v>0</v>
      </c>
      <c r="Y1096" s="27">
        <v>0</v>
      </c>
      <c r="Z1096" s="27">
        <v>0</v>
      </c>
      <c r="AA1096" s="27">
        <v>0</v>
      </c>
      <c r="AB1096" s="27">
        <v>0</v>
      </c>
      <c r="AC1096" s="27">
        <v>0</v>
      </c>
      <c r="AD1096" s="27">
        <v>0</v>
      </c>
      <c r="AE1096" s="27">
        <v>0</v>
      </c>
      <c r="AF1096" s="27">
        <v>0</v>
      </c>
      <c r="AG1096" s="27">
        <v>0</v>
      </c>
      <c r="AH1096" s="27">
        <v>0</v>
      </c>
      <c r="AI1096" s="27">
        <v>0</v>
      </c>
      <c r="AK1096" s="29">
        <f t="shared" si="17"/>
        <v>3.5543743895346792E-2</v>
      </c>
    </row>
    <row r="1097" spans="1:37" x14ac:dyDescent="0.25">
      <c r="A1097">
        <v>1095</v>
      </c>
      <c r="B1097" s="1">
        <v>1.14E-2</v>
      </c>
      <c r="C1097" s="1">
        <v>-2.8104218644161323E-5</v>
      </c>
      <c r="D1097" s="27">
        <v>0.10640324047823869</v>
      </c>
      <c r="E1097" s="27">
        <v>8.5922757244639755E-2</v>
      </c>
      <c r="F1097" s="27">
        <v>0.10382210941968548</v>
      </c>
      <c r="G1097" s="27">
        <v>1.1415034299265964E-2</v>
      </c>
      <c r="H1097" s="27">
        <v>7.1692280969989058E-2</v>
      </c>
      <c r="I1097" s="27">
        <v>0.11558970314915371</v>
      </c>
      <c r="J1097" s="27">
        <v>0.13411319989704848</v>
      </c>
      <c r="K1097" s="27">
        <v>9.1532129869108747E-2</v>
      </c>
      <c r="L1097" s="27">
        <v>0.10095774295708644</v>
      </c>
      <c r="M1097" s="27">
        <v>0.12654436791705556</v>
      </c>
      <c r="N1097" s="27">
        <v>5.2007433798728145E-2</v>
      </c>
      <c r="O1097" s="27">
        <v>0</v>
      </c>
      <c r="P1097" s="27">
        <v>0</v>
      </c>
      <c r="Q1097" s="27">
        <v>0</v>
      </c>
      <c r="R1097" s="27">
        <v>0</v>
      </c>
      <c r="S1097" s="27">
        <v>0</v>
      </c>
      <c r="T1097" s="27">
        <v>0</v>
      </c>
      <c r="U1097" s="27">
        <v>0</v>
      </c>
      <c r="V1097" s="27">
        <v>0</v>
      </c>
      <c r="W1097" s="27">
        <v>0</v>
      </c>
      <c r="X1097" s="27">
        <v>0</v>
      </c>
      <c r="Y1097" s="27">
        <v>0</v>
      </c>
      <c r="Z1097" s="27">
        <v>0</v>
      </c>
      <c r="AA1097" s="27">
        <v>0</v>
      </c>
      <c r="AB1097" s="27">
        <v>0</v>
      </c>
      <c r="AC1097" s="27">
        <v>0</v>
      </c>
      <c r="AD1097" s="27">
        <v>0</v>
      </c>
      <c r="AE1097" s="27">
        <v>0</v>
      </c>
      <c r="AF1097" s="27">
        <v>0</v>
      </c>
      <c r="AG1097" s="27">
        <v>0</v>
      </c>
      <c r="AH1097" s="27">
        <v>0</v>
      </c>
      <c r="AI1097" s="27">
        <v>0</v>
      </c>
      <c r="AK1097" s="29">
        <f t="shared" si="17"/>
        <v>-2.4652823372071334E-3</v>
      </c>
    </row>
    <row r="1098" spans="1:37" x14ac:dyDescent="0.25">
      <c r="A1098">
        <v>1096</v>
      </c>
      <c r="B1098" s="1">
        <v>1.21E-2</v>
      </c>
      <c r="C1098" s="1">
        <v>2.4697191478309998E-5</v>
      </c>
      <c r="D1098" s="27">
        <v>5.7949582007090196E-2</v>
      </c>
      <c r="E1098" s="27">
        <v>8.9264674995686952E-2</v>
      </c>
      <c r="F1098" s="27">
        <v>0.11724538549229897</v>
      </c>
      <c r="G1098" s="27">
        <v>0.1140570681652312</v>
      </c>
      <c r="H1098" s="27">
        <v>6.1069346141338979E-2</v>
      </c>
      <c r="I1098" s="27">
        <v>4.7549327612463568E-2</v>
      </c>
      <c r="J1098" s="27">
        <v>0.14502312658169214</v>
      </c>
      <c r="K1098" s="27">
        <v>0.11520574268418506</v>
      </c>
      <c r="L1098" s="27">
        <v>9.5431968420483917E-2</v>
      </c>
      <c r="M1098" s="27">
        <v>1.8481968227600377E-2</v>
      </c>
      <c r="N1098" s="27">
        <v>0.13872180967192854</v>
      </c>
      <c r="O1098" s="27">
        <v>0</v>
      </c>
      <c r="P1098" s="27">
        <v>0</v>
      </c>
      <c r="Q1098" s="27">
        <v>0</v>
      </c>
      <c r="R1098" s="27">
        <v>0</v>
      </c>
      <c r="S1098" s="27">
        <v>0</v>
      </c>
      <c r="T1098" s="27">
        <v>0</v>
      </c>
      <c r="U1098" s="27">
        <v>0</v>
      </c>
      <c r="V1098" s="27">
        <v>0</v>
      </c>
      <c r="W1098" s="27">
        <v>0</v>
      </c>
      <c r="X1098" s="27">
        <v>0</v>
      </c>
      <c r="Y1098" s="27">
        <v>0</v>
      </c>
      <c r="Z1098" s="27">
        <v>0</v>
      </c>
      <c r="AA1098" s="27">
        <v>0</v>
      </c>
      <c r="AB1098" s="27">
        <v>0</v>
      </c>
      <c r="AC1098" s="27">
        <v>0</v>
      </c>
      <c r="AD1098" s="27">
        <v>0</v>
      </c>
      <c r="AE1098" s="27">
        <v>0</v>
      </c>
      <c r="AF1098" s="27">
        <v>0</v>
      </c>
      <c r="AG1098" s="27">
        <v>0</v>
      </c>
      <c r="AH1098" s="27">
        <v>0</v>
      </c>
      <c r="AI1098" s="27">
        <v>0</v>
      </c>
      <c r="AK1098" s="29">
        <f t="shared" si="17"/>
        <v>2.0410902048190083E-3</v>
      </c>
    </row>
    <row r="1099" spans="1:37" x14ac:dyDescent="0.25">
      <c r="A1099">
        <v>1097</v>
      </c>
      <c r="B1099" s="1">
        <v>9.7999999999999997E-3</v>
      </c>
      <c r="C1099" s="1">
        <v>-1.0292577181188195E-4</v>
      </c>
      <c r="D1099" s="27">
        <v>0.12091233958578608</v>
      </c>
      <c r="E1099" s="27">
        <v>5.4884376146018099E-2</v>
      </c>
      <c r="F1099" s="27">
        <v>0.1883725344188889</v>
      </c>
      <c r="G1099" s="27">
        <v>6.5845992765642514E-2</v>
      </c>
      <c r="H1099" s="27">
        <v>6.077871346724583E-2</v>
      </c>
      <c r="I1099" s="27">
        <v>6.8246206314274471E-2</v>
      </c>
      <c r="J1099" s="27">
        <v>1.5821416147264122E-2</v>
      </c>
      <c r="K1099" s="27">
        <v>5.360295227428221E-2</v>
      </c>
      <c r="L1099" s="27">
        <v>0.15411068749802875</v>
      </c>
      <c r="M1099" s="27">
        <v>0.16252758528072844</v>
      </c>
      <c r="N1099" s="27">
        <v>5.4897196101840698E-2</v>
      </c>
      <c r="O1099" s="27">
        <v>0</v>
      </c>
      <c r="P1099" s="27">
        <v>0</v>
      </c>
      <c r="Q1099" s="27">
        <v>0</v>
      </c>
      <c r="R1099" s="27">
        <v>0</v>
      </c>
      <c r="S1099" s="27">
        <v>0</v>
      </c>
      <c r="T1099" s="27">
        <v>0</v>
      </c>
      <c r="U1099" s="27">
        <v>0</v>
      </c>
      <c r="V1099" s="27">
        <v>0</v>
      </c>
      <c r="W1099" s="27">
        <v>0</v>
      </c>
      <c r="X1099" s="27">
        <v>0</v>
      </c>
      <c r="Y1099" s="27">
        <v>0</v>
      </c>
      <c r="Z1099" s="27">
        <v>0</v>
      </c>
      <c r="AA1099" s="27">
        <v>0</v>
      </c>
      <c r="AB1099" s="27">
        <v>0</v>
      </c>
      <c r="AC1099" s="27">
        <v>0</v>
      </c>
      <c r="AD1099" s="27">
        <v>0</v>
      </c>
      <c r="AE1099" s="27">
        <v>0</v>
      </c>
      <c r="AF1099" s="27">
        <v>0</v>
      </c>
      <c r="AG1099" s="27">
        <v>0</v>
      </c>
      <c r="AH1099" s="27">
        <v>0</v>
      </c>
      <c r="AI1099" s="27">
        <v>0</v>
      </c>
      <c r="AK1099" s="29">
        <f t="shared" si="17"/>
        <v>-1.0502629776722649E-2</v>
      </c>
    </row>
    <row r="1100" spans="1:37" x14ac:dyDescent="0.25">
      <c r="A1100">
        <v>1098</v>
      </c>
      <c r="B1100" s="1">
        <v>1.2E-2</v>
      </c>
      <c r="C1100" s="1">
        <v>1.3473461595321073E-4</v>
      </c>
      <c r="D1100" s="27">
        <v>0.11398349059912077</v>
      </c>
      <c r="E1100" s="27">
        <v>0.1449242663685239</v>
      </c>
      <c r="F1100" s="27">
        <v>6.2530478280641441E-2</v>
      </c>
      <c r="G1100" s="27">
        <v>8.8242063702296925E-2</v>
      </c>
      <c r="H1100" s="27">
        <v>2.0511884153421815E-2</v>
      </c>
      <c r="I1100" s="27">
        <v>6.3822883807324968E-2</v>
      </c>
      <c r="J1100" s="27">
        <v>3.8686147695357893E-2</v>
      </c>
      <c r="K1100" s="27">
        <v>0.10000466453993097</v>
      </c>
      <c r="L1100" s="27">
        <v>0.13899306141228143</v>
      </c>
      <c r="M1100" s="27">
        <v>0.17187740012350455</v>
      </c>
      <c r="N1100" s="27">
        <v>5.6423659317595388E-2</v>
      </c>
      <c r="O1100" s="27">
        <v>0</v>
      </c>
      <c r="P1100" s="27">
        <v>0</v>
      </c>
      <c r="Q1100" s="27">
        <v>0</v>
      </c>
      <c r="R1100" s="27">
        <v>0</v>
      </c>
      <c r="S1100" s="27">
        <v>0</v>
      </c>
      <c r="T1100" s="27">
        <v>0</v>
      </c>
      <c r="U1100" s="27">
        <v>0</v>
      </c>
      <c r="V1100" s="27">
        <v>0</v>
      </c>
      <c r="W1100" s="27">
        <v>0</v>
      </c>
      <c r="X1100" s="27">
        <v>0</v>
      </c>
      <c r="Y1100" s="27">
        <v>0</v>
      </c>
      <c r="Z1100" s="27">
        <v>0</v>
      </c>
      <c r="AA1100" s="27">
        <v>0</v>
      </c>
      <c r="AB1100" s="27">
        <v>0</v>
      </c>
      <c r="AC1100" s="27">
        <v>0</v>
      </c>
      <c r="AD1100" s="27">
        <v>0</v>
      </c>
      <c r="AE1100" s="27">
        <v>0</v>
      </c>
      <c r="AF1100" s="27">
        <v>0</v>
      </c>
      <c r="AG1100" s="27">
        <v>0</v>
      </c>
      <c r="AH1100" s="27">
        <v>0</v>
      </c>
      <c r="AI1100" s="27">
        <v>0</v>
      </c>
      <c r="AK1100" s="29">
        <f t="shared" si="17"/>
        <v>1.122788466276756E-2</v>
      </c>
    </row>
    <row r="1101" spans="1:37" x14ac:dyDescent="0.25">
      <c r="A1101">
        <v>1099</v>
      </c>
      <c r="B1101" s="1">
        <v>1.43E-2</v>
      </c>
      <c r="C1101" s="1">
        <v>2.1216710367732189E-4</v>
      </c>
      <c r="D1101" s="27">
        <v>0.13669568687797959</v>
      </c>
      <c r="E1101" s="27">
        <v>0.19385258574763081</v>
      </c>
      <c r="F1101" s="27">
        <v>2.0502314215797318E-2</v>
      </c>
      <c r="G1101" s="27">
        <v>4.5009386136633592E-2</v>
      </c>
      <c r="H1101" s="27">
        <v>2.6589868446502789E-2</v>
      </c>
      <c r="I1101" s="27">
        <v>9.9229675203954384E-2</v>
      </c>
      <c r="J1101" s="27">
        <v>6.2057779293284848E-2</v>
      </c>
      <c r="K1101" s="27">
        <v>0.11990416862505134</v>
      </c>
      <c r="L1101" s="27">
        <v>0.14413655236081369</v>
      </c>
      <c r="M1101" s="27">
        <v>0.12622015548020776</v>
      </c>
      <c r="N1101" s="27">
        <v>2.5801827612143936E-2</v>
      </c>
      <c r="O1101" s="27">
        <v>0</v>
      </c>
      <c r="P1101" s="27">
        <v>0</v>
      </c>
      <c r="Q1101" s="27">
        <v>0</v>
      </c>
      <c r="R1101" s="27">
        <v>0</v>
      </c>
      <c r="S1101" s="27">
        <v>0</v>
      </c>
      <c r="T1101" s="27">
        <v>0</v>
      </c>
      <c r="U1101" s="27">
        <v>0</v>
      </c>
      <c r="V1101" s="27">
        <v>0</v>
      </c>
      <c r="W1101" s="27">
        <v>0</v>
      </c>
      <c r="X1101" s="27">
        <v>0</v>
      </c>
      <c r="Y1101" s="27">
        <v>0</v>
      </c>
      <c r="Z1101" s="27">
        <v>0</v>
      </c>
      <c r="AA1101" s="27">
        <v>0</v>
      </c>
      <c r="AB1101" s="27">
        <v>0</v>
      </c>
      <c r="AC1101" s="27">
        <v>0</v>
      </c>
      <c r="AD1101" s="27">
        <v>0</v>
      </c>
      <c r="AE1101" s="27">
        <v>0</v>
      </c>
      <c r="AF1101" s="27">
        <v>0</v>
      </c>
      <c r="AG1101" s="27">
        <v>0</v>
      </c>
      <c r="AH1101" s="27">
        <v>0</v>
      </c>
      <c r="AI1101" s="27">
        <v>0</v>
      </c>
      <c r="AK1101" s="29">
        <f t="shared" si="17"/>
        <v>1.4836860397015516E-2</v>
      </c>
    </row>
    <row r="1102" spans="1:37" x14ac:dyDescent="0.25">
      <c r="A1102">
        <v>1100</v>
      </c>
      <c r="B1102" s="1">
        <v>1.3100000000000001E-2</v>
      </c>
      <c r="C1102" s="1">
        <v>6.4027041380748618E-4</v>
      </c>
      <c r="D1102" s="27">
        <v>1.4768430944766752E-2</v>
      </c>
      <c r="E1102" s="27">
        <v>0.17337665341249886</v>
      </c>
      <c r="F1102" s="27">
        <v>8.1585044970699551E-3</v>
      </c>
      <c r="G1102" s="27">
        <v>6.4368686697248045E-2</v>
      </c>
      <c r="H1102" s="27">
        <v>0.15676745386699339</v>
      </c>
      <c r="I1102" s="27">
        <v>1.6227114737133237E-2</v>
      </c>
      <c r="J1102" s="27">
        <v>0.2174116339126923</v>
      </c>
      <c r="K1102" s="27">
        <v>3.1112242065919775E-2</v>
      </c>
      <c r="L1102" s="27">
        <v>0.11632750932794161</v>
      </c>
      <c r="M1102" s="27">
        <v>1.0326281664116839E-2</v>
      </c>
      <c r="N1102" s="27">
        <v>0.1911554888736193</v>
      </c>
      <c r="O1102" s="27">
        <v>0</v>
      </c>
      <c r="P1102" s="27">
        <v>0</v>
      </c>
      <c r="Q1102" s="27">
        <v>0</v>
      </c>
      <c r="R1102" s="27">
        <v>0</v>
      </c>
      <c r="S1102" s="27">
        <v>0</v>
      </c>
      <c r="T1102" s="27">
        <v>0</v>
      </c>
      <c r="U1102" s="27">
        <v>0</v>
      </c>
      <c r="V1102" s="27">
        <v>0</v>
      </c>
      <c r="W1102" s="27">
        <v>0</v>
      </c>
      <c r="X1102" s="27">
        <v>0</v>
      </c>
      <c r="Y1102" s="27">
        <v>0</v>
      </c>
      <c r="Z1102" s="27">
        <v>0</v>
      </c>
      <c r="AA1102" s="27">
        <v>0</v>
      </c>
      <c r="AB1102" s="27">
        <v>0</v>
      </c>
      <c r="AC1102" s="27">
        <v>0</v>
      </c>
      <c r="AD1102" s="27">
        <v>0</v>
      </c>
      <c r="AE1102" s="27">
        <v>0</v>
      </c>
      <c r="AF1102" s="27">
        <v>0</v>
      </c>
      <c r="AG1102" s="27">
        <v>0</v>
      </c>
      <c r="AH1102" s="27">
        <v>0</v>
      </c>
      <c r="AI1102" s="27">
        <v>0</v>
      </c>
      <c r="AK1102" s="29">
        <f t="shared" si="17"/>
        <v>4.8875604107441691E-2</v>
      </c>
    </row>
    <row r="1103" spans="1:37" x14ac:dyDescent="0.25">
      <c r="A1103">
        <v>1101</v>
      </c>
      <c r="B1103" s="1">
        <v>1.47E-2</v>
      </c>
      <c r="C1103" s="1">
        <v>-4.271024474592647E-5</v>
      </c>
      <c r="D1103" s="27">
        <v>0.15498133150190271</v>
      </c>
      <c r="E1103" s="27">
        <v>0.13400216383402841</v>
      </c>
      <c r="F1103" s="27">
        <v>0.14319661217137405</v>
      </c>
      <c r="G1103" s="27">
        <v>0.14455380694997086</v>
      </c>
      <c r="H1103" s="27">
        <v>2.7331237603686994E-2</v>
      </c>
      <c r="I1103" s="27">
        <v>6.5030900595145297E-2</v>
      </c>
      <c r="J1103" s="27">
        <v>0.13531717160960546</v>
      </c>
      <c r="K1103" s="27">
        <v>0.10580234070262075</v>
      </c>
      <c r="L1103" s="27">
        <v>2.0313233620899117E-2</v>
      </c>
      <c r="M1103" s="27">
        <v>5.6996305035777219E-2</v>
      </c>
      <c r="N1103" s="27">
        <v>1.2474896374989181E-2</v>
      </c>
      <c r="O1103" s="27">
        <v>0</v>
      </c>
      <c r="P1103" s="27">
        <v>0</v>
      </c>
      <c r="Q1103" s="27">
        <v>0</v>
      </c>
      <c r="R1103" s="27">
        <v>0</v>
      </c>
      <c r="S1103" s="27">
        <v>0</v>
      </c>
      <c r="T1103" s="27">
        <v>0</v>
      </c>
      <c r="U1103" s="27">
        <v>0</v>
      </c>
      <c r="V1103" s="27">
        <v>0</v>
      </c>
      <c r="W1103" s="27">
        <v>0</v>
      </c>
      <c r="X1103" s="27">
        <v>0</v>
      </c>
      <c r="Y1103" s="27">
        <v>0</v>
      </c>
      <c r="Z1103" s="27">
        <v>0</v>
      </c>
      <c r="AA1103" s="27">
        <v>0</v>
      </c>
      <c r="AB1103" s="27">
        <v>0</v>
      </c>
      <c r="AC1103" s="27">
        <v>0</v>
      </c>
      <c r="AD1103" s="27">
        <v>0</v>
      </c>
      <c r="AE1103" s="27">
        <v>0</v>
      </c>
      <c r="AF1103" s="27">
        <v>0</v>
      </c>
      <c r="AG1103" s="27">
        <v>0</v>
      </c>
      <c r="AH1103" s="27">
        <v>0</v>
      </c>
      <c r="AI1103" s="27">
        <v>0</v>
      </c>
      <c r="AK1103" s="29">
        <f t="shared" si="17"/>
        <v>-2.9054588262535015E-3</v>
      </c>
    </row>
    <row r="1104" spans="1:37" x14ac:dyDescent="0.25">
      <c r="A1104">
        <v>1102</v>
      </c>
      <c r="B1104" s="1">
        <v>1.12E-2</v>
      </c>
      <c r="C1104" s="1">
        <v>3.5097167150677034E-5</v>
      </c>
      <c r="D1104" s="27">
        <v>9.0635040028307398E-2</v>
      </c>
      <c r="E1104" s="27">
        <v>7.0073733364834329E-2</v>
      </c>
      <c r="F1104" s="27">
        <v>6.2832947411421841E-2</v>
      </c>
      <c r="G1104" s="27">
        <v>0.13100639787924775</v>
      </c>
      <c r="H1104" s="27">
        <v>7.1162987836397393E-2</v>
      </c>
      <c r="I1104" s="27">
        <v>2.7953910000182422E-2</v>
      </c>
      <c r="J1104" s="27">
        <v>0.1486601290154359</v>
      </c>
      <c r="K1104" s="27">
        <v>0.10855374224159019</v>
      </c>
      <c r="L1104" s="27">
        <v>5.5772890626310655E-2</v>
      </c>
      <c r="M1104" s="27">
        <v>0.12283903970186685</v>
      </c>
      <c r="N1104" s="27">
        <v>0.11050918189440534</v>
      </c>
      <c r="O1104" s="27">
        <v>0</v>
      </c>
      <c r="P1104" s="27">
        <v>0</v>
      </c>
      <c r="Q1104" s="27">
        <v>0</v>
      </c>
      <c r="R1104" s="27">
        <v>0</v>
      </c>
      <c r="S1104" s="27">
        <v>0</v>
      </c>
      <c r="T1104" s="27">
        <v>0</v>
      </c>
      <c r="U1104" s="27">
        <v>0</v>
      </c>
      <c r="V1104" s="27">
        <v>0</v>
      </c>
      <c r="W1104" s="27">
        <v>0</v>
      </c>
      <c r="X1104" s="27">
        <v>0</v>
      </c>
      <c r="Y1104" s="27">
        <v>0</v>
      </c>
      <c r="Z1104" s="27">
        <v>0</v>
      </c>
      <c r="AA1104" s="27">
        <v>0</v>
      </c>
      <c r="AB1104" s="27">
        <v>0</v>
      </c>
      <c r="AC1104" s="27">
        <v>0</v>
      </c>
      <c r="AD1104" s="27">
        <v>0</v>
      </c>
      <c r="AE1104" s="27">
        <v>0</v>
      </c>
      <c r="AF1104" s="27">
        <v>0</v>
      </c>
      <c r="AG1104" s="27">
        <v>0</v>
      </c>
      <c r="AH1104" s="27">
        <v>0</v>
      </c>
      <c r="AI1104" s="27">
        <v>0</v>
      </c>
      <c r="AK1104" s="29">
        <f t="shared" si="17"/>
        <v>3.1336756384533065E-3</v>
      </c>
    </row>
    <row r="1105" spans="1:37" x14ac:dyDescent="0.25">
      <c r="A1105">
        <v>1103</v>
      </c>
      <c r="B1105" s="1">
        <v>1.26E-2</v>
      </c>
      <c r="C1105" s="1">
        <v>-2.7783314451133509E-4</v>
      </c>
      <c r="D1105" s="27">
        <v>0.11653657898630952</v>
      </c>
      <c r="E1105" s="27">
        <v>8.9184874974272731E-4</v>
      </c>
      <c r="F1105" s="27">
        <v>5.2359987310380031E-2</v>
      </c>
      <c r="G1105" s="27">
        <v>6.5683204653344457E-2</v>
      </c>
      <c r="H1105" s="27">
        <v>0.17368928266149425</v>
      </c>
      <c r="I1105" s="27">
        <v>0.12186483339541809</v>
      </c>
      <c r="J1105" s="27">
        <v>0.17215546399936171</v>
      </c>
      <c r="K1105" s="27">
        <v>0.14428635495365832</v>
      </c>
      <c r="L1105" s="27">
        <v>1.3618317080135828E-2</v>
      </c>
      <c r="M1105" s="27">
        <v>1.5448665812898336E-2</v>
      </c>
      <c r="N1105" s="27">
        <v>0.12346546239725673</v>
      </c>
      <c r="O1105" s="27">
        <v>0</v>
      </c>
      <c r="P1105" s="27">
        <v>0</v>
      </c>
      <c r="Q1105" s="27">
        <v>0</v>
      </c>
      <c r="R1105" s="27">
        <v>0</v>
      </c>
      <c r="S1105" s="27">
        <v>0</v>
      </c>
      <c r="T1105" s="27">
        <v>0</v>
      </c>
      <c r="U1105" s="27">
        <v>0</v>
      </c>
      <c r="V1105" s="27">
        <v>0</v>
      </c>
      <c r="W1105" s="27">
        <v>0</v>
      </c>
      <c r="X1105" s="27">
        <v>0</v>
      </c>
      <c r="Y1105" s="27">
        <v>0</v>
      </c>
      <c r="Z1105" s="27">
        <v>0</v>
      </c>
      <c r="AA1105" s="27">
        <v>0</v>
      </c>
      <c r="AB1105" s="27">
        <v>0</v>
      </c>
      <c r="AC1105" s="27">
        <v>0</v>
      </c>
      <c r="AD1105" s="27">
        <v>0</v>
      </c>
      <c r="AE1105" s="27">
        <v>0</v>
      </c>
      <c r="AF1105" s="27">
        <v>0</v>
      </c>
      <c r="AG1105" s="27">
        <v>0</v>
      </c>
      <c r="AH1105" s="27">
        <v>0</v>
      </c>
      <c r="AI1105" s="27">
        <v>0</v>
      </c>
      <c r="AK1105" s="29">
        <f t="shared" si="17"/>
        <v>-2.2050249564391673E-2</v>
      </c>
    </row>
    <row r="1106" spans="1:37" x14ac:dyDescent="0.25">
      <c r="A1106">
        <v>1104</v>
      </c>
      <c r="B1106" s="1">
        <v>1.41E-2</v>
      </c>
      <c r="C1106" s="1">
        <v>-8.0820922357031954E-5</v>
      </c>
      <c r="D1106" s="27">
        <v>3.6582931645404854E-2</v>
      </c>
      <c r="E1106" s="27">
        <v>0.15239985518043145</v>
      </c>
      <c r="F1106" s="27">
        <v>9.6016002360821973E-2</v>
      </c>
      <c r="G1106" s="27">
        <v>2.0599386280921426E-2</v>
      </c>
      <c r="H1106" s="27">
        <v>3.8933295097167767E-2</v>
      </c>
      <c r="I1106" s="27">
        <v>0.13264732624496584</v>
      </c>
      <c r="J1106" s="27">
        <v>0.12560273313472622</v>
      </c>
      <c r="K1106" s="27">
        <v>0.1643157928298592</v>
      </c>
      <c r="L1106" s="27">
        <v>7.9260891134512818E-2</v>
      </c>
      <c r="M1106" s="27">
        <v>0.12141396853366271</v>
      </c>
      <c r="N1106" s="27">
        <v>3.2227817557525698E-2</v>
      </c>
      <c r="O1106" s="27">
        <v>0</v>
      </c>
      <c r="P1106" s="27">
        <v>0</v>
      </c>
      <c r="Q1106" s="27">
        <v>0</v>
      </c>
      <c r="R1106" s="27">
        <v>0</v>
      </c>
      <c r="S1106" s="27">
        <v>0</v>
      </c>
      <c r="T1106" s="27">
        <v>0</v>
      </c>
      <c r="U1106" s="27">
        <v>0</v>
      </c>
      <c r="V1106" s="27">
        <v>0</v>
      </c>
      <c r="W1106" s="27">
        <v>0</v>
      </c>
      <c r="X1106" s="27">
        <v>0</v>
      </c>
      <c r="Y1106" s="27">
        <v>0</v>
      </c>
      <c r="Z1106" s="27">
        <v>0</v>
      </c>
      <c r="AA1106" s="27">
        <v>0</v>
      </c>
      <c r="AB1106" s="27">
        <v>0</v>
      </c>
      <c r="AC1106" s="27">
        <v>0</v>
      </c>
      <c r="AD1106" s="27">
        <v>0</v>
      </c>
      <c r="AE1106" s="27">
        <v>0</v>
      </c>
      <c r="AF1106" s="27">
        <v>0</v>
      </c>
      <c r="AG1106" s="27">
        <v>0</v>
      </c>
      <c r="AH1106" s="27">
        <v>0</v>
      </c>
      <c r="AI1106" s="27">
        <v>0</v>
      </c>
      <c r="AK1106" s="29">
        <f t="shared" si="17"/>
        <v>-5.7319803090093583E-3</v>
      </c>
    </row>
    <row r="1107" spans="1:37" x14ac:dyDescent="0.25">
      <c r="A1107">
        <v>1105</v>
      </c>
      <c r="B1107" s="1">
        <v>1.11E-2</v>
      </c>
      <c r="C1107" s="1">
        <v>-6.3547184335745974E-5</v>
      </c>
      <c r="D1107" s="27">
        <v>0.13879376324924064</v>
      </c>
      <c r="E1107" s="27">
        <v>5.4522891748870025E-2</v>
      </c>
      <c r="F1107" s="27">
        <v>7.1156271845445387E-2</v>
      </c>
      <c r="G1107" s="27">
        <v>4.2644988730586982E-2</v>
      </c>
      <c r="H1107" s="27">
        <v>0.18459549009433121</v>
      </c>
      <c r="I1107" s="27">
        <v>7.0469999961682836E-2</v>
      </c>
      <c r="J1107" s="27">
        <v>7.8677069884303091E-2</v>
      </c>
      <c r="K1107" s="27">
        <v>0.10596796755016102</v>
      </c>
      <c r="L1107" s="27">
        <v>9.8916127977337717E-2</v>
      </c>
      <c r="M1107" s="27">
        <v>3.7052639297958288E-2</v>
      </c>
      <c r="N1107" s="27">
        <v>0.11720278966008293</v>
      </c>
      <c r="O1107" s="27">
        <v>0</v>
      </c>
      <c r="P1107" s="27">
        <v>0</v>
      </c>
      <c r="Q1107" s="27">
        <v>0</v>
      </c>
      <c r="R1107" s="27">
        <v>0</v>
      </c>
      <c r="S1107" s="27">
        <v>0</v>
      </c>
      <c r="T1107" s="27">
        <v>0</v>
      </c>
      <c r="U1107" s="27">
        <v>0</v>
      </c>
      <c r="V1107" s="27">
        <v>0</v>
      </c>
      <c r="W1107" s="27">
        <v>0</v>
      </c>
      <c r="X1107" s="27">
        <v>0</v>
      </c>
      <c r="Y1107" s="27">
        <v>0</v>
      </c>
      <c r="Z1107" s="27">
        <v>0</v>
      </c>
      <c r="AA1107" s="27">
        <v>0</v>
      </c>
      <c r="AB1107" s="27">
        <v>0</v>
      </c>
      <c r="AC1107" s="27">
        <v>0</v>
      </c>
      <c r="AD1107" s="27">
        <v>0</v>
      </c>
      <c r="AE1107" s="27">
        <v>0</v>
      </c>
      <c r="AF1107" s="27">
        <v>0</v>
      </c>
      <c r="AG1107" s="27">
        <v>0</v>
      </c>
      <c r="AH1107" s="27">
        <v>0</v>
      </c>
      <c r="AI1107" s="27">
        <v>0</v>
      </c>
      <c r="AK1107" s="29">
        <f t="shared" si="17"/>
        <v>-5.7249715617789165E-3</v>
      </c>
    </row>
    <row r="1108" spans="1:37" x14ac:dyDescent="0.25">
      <c r="A1108">
        <v>1106</v>
      </c>
      <c r="B1108" s="1">
        <v>1.32E-2</v>
      </c>
      <c r="C1108" s="1">
        <v>-8.0995111476375541E-5</v>
      </c>
      <c r="D1108" s="27">
        <v>0.11901389997958801</v>
      </c>
      <c r="E1108" s="27">
        <v>9.7851712157170909E-2</v>
      </c>
      <c r="F1108" s="27">
        <v>4.6386945865665372E-2</v>
      </c>
      <c r="G1108" s="27">
        <v>0.13983727518098818</v>
      </c>
      <c r="H1108" s="27">
        <v>0.11841136457179831</v>
      </c>
      <c r="I1108" s="27">
        <v>7.668876575939905E-2</v>
      </c>
      <c r="J1108" s="27">
        <v>8.2610646374894736E-2</v>
      </c>
      <c r="K1108" s="27">
        <v>0.13904692298648075</v>
      </c>
      <c r="L1108" s="27">
        <v>3.2690808356448983E-2</v>
      </c>
      <c r="M1108" s="27">
        <v>6.48813186798856E-2</v>
      </c>
      <c r="N1108" s="27">
        <v>8.2580340087680226E-2</v>
      </c>
      <c r="O1108" s="27">
        <v>0</v>
      </c>
      <c r="P1108" s="27">
        <v>0</v>
      </c>
      <c r="Q1108" s="27">
        <v>0</v>
      </c>
      <c r="R1108" s="27">
        <v>0</v>
      </c>
      <c r="S1108" s="27">
        <v>0</v>
      </c>
      <c r="T1108" s="27">
        <v>0</v>
      </c>
      <c r="U1108" s="27">
        <v>0</v>
      </c>
      <c r="V1108" s="27">
        <v>0</v>
      </c>
      <c r="W1108" s="27">
        <v>0</v>
      </c>
      <c r="X1108" s="27">
        <v>0</v>
      </c>
      <c r="Y1108" s="27">
        <v>0</v>
      </c>
      <c r="Z1108" s="27">
        <v>0</v>
      </c>
      <c r="AA1108" s="27">
        <v>0</v>
      </c>
      <c r="AB1108" s="27">
        <v>0</v>
      </c>
      <c r="AC1108" s="27">
        <v>0</v>
      </c>
      <c r="AD1108" s="27">
        <v>0</v>
      </c>
      <c r="AE1108" s="27">
        <v>0</v>
      </c>
      <c r="AF1108" s="27">
        <v>0</v>
      </c>
      <c r="AG1108" s="27">
        <v>0</v>
      </c>
      <c r="AH1108" s="27">
        <v>0</v>
      </c>
      <c r="AI1108" s="27">
        <v>0</v>
      </c>
      <c r="AK1108" s="29">
        <f t="shared" si="17"/>
        <v>-6.135993293664814E-3</v>
      </c>
    </row>
    <row r="1109" spans="1:37" x14ac:dyDescent="0.25">
      <c r="A1109">
        <v>1107</v>
      </c>
      <c r="B1109" s="1">
        <v>1.29E-2</v>
      </c>
      <c r="C1109" s="1">
        <v>-8.4973508323759171E-5</v>
      </c>
      <c r="D1109" s="27">
        <v>1.3576382335479647E-2</v>
      </c>
      <c r="E1109" s="27">
        <v>0.10015949629181892</v>
      </c>
      <c r="F1109" s="27">
        <v>3.0049722527367186E-2</v>
      </c>
      <c r="G1109" s="27">
        <v>0.15406185112354281</v>
      </c>
      <c r="H1109" s="27">
        <v>1.1513703648147326E-2</v>
      </c>
      <c r="I1109" s="27">
        <v>0.1357053710877611</v>
      </c>
      <c r="J1109" s="27">
        <v>5.6008690930357374E-2</v>
      </c>
      <c r="K1109" s="27">
        <v>0.16981114223802715</v>
      </c>
      <c r="L1109" s="27">
        <v>0.13268332360382351</v>
      </c>
      <c r="M1109" s="27">
        <v>9.7394466974844898E-2</v>
      </c>
      <c r="N1109" s="27">
        <v>9.903584923883009E-2</v>
      </c>
      <c r="O1109" s="27">
        <v>0</v>
      </c>
      <c r="P1109" s="27">
        <v>0</v>
      </c>
      <c r="Q1109" s="27">
        <v>0</v>
      </c>
      <c r="R1109" s="27">
        <v>0</v>
      </c>
      <c r="S1109" s="27">
        <v>0</v>
      </c>
      <c r="T1109" s="27">
        <v>0</v>
      </c>
      <c r="U1109" s="27">
        <v>0</v>
      </c>
      <c r="V1109" s="27">
        <v>0</v>
      </c>
      <c r="W1109" s="27">
        <v>0</v>
      </c>
      <c r="X1109" s="27">
        <v>0</v>
      </c>
      <c r="Y1109" s="27">
        <v>0</v>
      </c>
      <c r="Z1109" s="27">
        <v>0</v>
      </c>
      <c r="AA1109" s="27">
        <v>0</v>
      </c>
      <c r="AB1109" s="27">
        <v>0</v>
      </c>
      <c r="AC1109" s="27">
        <v>0</v>
      </c>
      <c r="AD1109" s="27">
        <v>0</v>
      </c>
      <c r="AE1109" s="27">
        <v>0</v>
      </c>
      <c r="AF1109" s="27">
        <v>0</v>
      </c>
      <c r="AG1109" s="27">
        <v>0</v>
      </c>
      <c r="AH1109" s="27">
        <v>0</v>
      </c>
      <c r="AI1109" s="27">
        <v>0</v>
      </c>
      <c r="AK1109" s="29">
        <f t="shared" si="17"/>
        <v>-6.5870936685084626E-3</v>
      </c>
    </row>
    <row r="1110" spans="1:37" x14ac:dyDescent="0.25">
      <c r="A1110">
        <v>1108</v>
      </c>
      <c r="B1110" s="1">
        <v>1.15E-2</v>
      </c>
      <c r="C1110" s="1">
        <v>1.9885219571683896E-4</v>
      </c>
      <c r="D1110" s="27">
        <v>0.11651572618744387</v>
      </c>
      <c r="E1110" s="27">
        <v>0.10541506620342679</v>
      </c>
      <c r="F1110" s="27">
        <v>0.10844477765812793</v>
      </c>
      <c r="G1110" s="27">
        <v>9.7944741524566559E-2</v>
      </c>
      <c r="H1110" s="27">
        <v>8.4671301651884648E-2</v>
      </c>
      <c r="I1110" s="27">
        <v>3.5379869806159486E-3</v>
      </c>
      <c r="J1110" s="27">
        <v>0.10998047764367373</v>
      </c>
      <c r="K1110" s="27">
        <v>7.5265400501716651E-2</v>
      </c>
      <c r="L1110" s="27">
        <v>0.15194691633343813</v>
      </c>
      <c r="M1110" s="27">
        <v>3.9054722762973865E-2</v>
      </c>
      <c r="N1110" s="27">
        <v>0.10722288255213201</v>
      </c>
      <c r="O1110" s="27">
        <v>0</v>
      </c>
      <c r="P1110" s="27">
        <v>0</v>
      </c>
      <c r="Q1110" s="27">
        <v>0</v>
      </c>
      <c r="R1110" s="27">
        <v>0</v>
      </c>
      <c r="S1110" s="27">
        <v>0</v>
      </c>
      <c r="T1110" s="27">
        <v>0</v>
      </c>
      <c r="U1110" s="27">
        <v>0</v>
      </c>
      <c r="V1110" s="27">
        <v>0</v>
      </c>
      <c r="W1110" s="27">
        <v>0</v>
      </c>
      <c r="X1110" s="27">
        <v>0</v>
      </c>
      <c r="Y1110" s="27">
        <v>0</v>
      </c>
      <c r="Z1110" s="27">
        <v>0</v>
      </c>
      <c r="AA1110" s="27">
        <v>0</v>
      </c>
      <c r="AB1110" s="27">
        <v>0</v>
      </c>
      <c r="AC1110" s="27">
        <v>0</v>
      </c>
      <c r="AD1110" s="27">
        <v>0</v>
      </c>
      <c r="AE1110" s="27">
        <v>0</v>
      </c>
      <c r="AF1110" s="27">
        <v>0</v>
      </c>
      <c r="AG1110" s="27">
        <v>0</v>
      </c>
      <c r="AH1110" s="27">
        <v>0</v>
      </c>
      <c r="AI1110" s="27">
        <v>0</v>
      </c>
      <c r="AK1110" s="29">
        <f t="shared" si="17"/>
        <v>1.7291495279725129E-2</v>
      </c>
    </row>
    <row r="1111" spans="1:37" x14ac:dyDescent="0.25">
      <c r="A1111">
        <v>1109</v>
      </c>
      <c r="B1111" s="1">
        <v>1.23E-2</v>
      </c>
      <c r="C1111" s="1">
        <v>-3.1811735226677321E-5</v>
      </c>
      <c r="D1111" s="27">
        <v>7.9245908349933405E-2</v>
      </c>
      <c r="E1111" s="27">
        <v>8.8331140068049513E-2</v>
      </c>
      <c r="F1111" s="27">
        <v>8.301421022820589E-2</v>
      </c>
      <c r="G1111" s="27">
        <v>8.9183426380596661E-2</v>
      </c>
      <c r="H1111" s="27">
        <v>0.10301535107022719</v>
      </c>
      <c r="I1111" s="27">
        <v>0.17895574327848332</v>
      </c>
      <c r="J1111" s="27">
        <v>5.5603505811065178E-2</v>
      </c>
      <c r="K1111" s="27">
        <v>7.5654009505223468E-2</v>
      </c>
      <c r="L1111" s="27">
        <v>0.12649710644591844</v>
      </c>
      <c r="M1111" s="27">
        <v>5.8248420624656121E-2</v>
      </c>
      <c r="N1111" s="27">
        <v>6.2251178237640703E-2</v>
      </c>
      <c r="O1111" s="27">
        <v>0</v>
      </c>
      <c r="P1111" s="27">
        <v>0</v>
      </c>
      <c r="Q1111" s="27">
        <v>0</v>
      </c>
      <c r="R1111" s="27">
        <v>0</v>
      </c>
      <c r="S1111" s="27">
        <v>0</v>
      </c>
      <c r="T1111" s="27">
        <v>0</v>
      </c>
      <c r="U1111" s="27">
        <v>0</v>
      </c>
      <c r="V1111" s="27">
        <v>0</v>
      </c>
      <c r="W1111" s="27">
        <v>0</v>
      </c>
      <c r="X1111" s="27">
        <v>0</v>
      </c>
      <c r="Y1111" s="27">
        <v>0</v>
      </c>
      <c r="Z1111" s="27">
        <v>0</v>
      </c>
      <c r="AA1111" s="27">
        <v>0</v>
      </c>
      <c r="AB1111" s="27">
        <v>0</v>
      </c>
      <c r="AC1111" s="27">
        <v>0</v>
      </c>
      <c r="AD1111" s="27">
        <v>0</v>
      </c>
      <c r="AE1111" s="27">
        <v>0</v>
      </c>
      <c r="AF1111" s="27">
        <v>0</v>
      </c>
      <c r="AG1111" s="27">
        <v>0</v>
      </c>
      <c r="AH1111" s="27">
        <v>0</v>
      </c>
      <c r="AI1111" s="27">
        <v>0</v>
      </c>
      <c r="AK1111" s="29">
        <f t="shared" si="17"/>
        <v>-2.5863199371282375E-3</v>
      </c>
    </row>
    <row r="1112" spans="1:37" x14ac:dyDescent="0.25">
      <c r="A1112">
        <v>1110</v>
      </c>
      <c r="B1112" s="1">
        <v>1.18E-2</v>
      </c>
      <c r="C1112" s="1">
        <v>3.4150261331890135E-4</v>
      </c>
      <c r="D1112" s="27">
        <v>0.19522910731130008</v>
      </c>
      <c r="E1112" s="27">
        <v>0.11796994173414962</v>
      </c>
      <c r="F1112" s="27">
        <v>3.8773302968651802E-4</v>
      </c>
      <c r="G1112" s="27">
        <v>0.10795901116567805</v>
      </c>
      <c r="H1112" s="27">
        <v>0.15454768244154415</v>
      </c>
      <c r="I1112" s="27">
        <v>8.5830912590676489E-2</v>
      </c>
      <c r="J1112" s="27">
        <v>1.1859486091430284E-3</v>
      </c>
      <c r="K1112" s="27">
        <v>2.3537858458988738E-2</v>
      </c>
      <c r="L1112" s="27">
        <v>0.19389431796687576</v>
      </c>
      <c r="M1112" s="27">
        <v>1.1449356768204346E-2</v>
      </c>
      <c r="N1112" s="27">
        <v>0.10800812992375312</v>
      </c>
      <c r="O1112" s="27">
        <v>0</v>
      </c>
      <c r="P1112" s="27">
        <v>0</v>
      </c>
      <c r="Q1112" s="27">
        <v>0</v>
      </c>
      <c r="R1112" s="27">
        <v>0</v>
      </c>
      <c r="S1112" s="27">
        <v>0</v>
      </c>
      <c r="T1112" s="27">
        <v>0</v>
      </c>
      <c r="U1112" s="27">
        <v>0</v>
      </c>
      <c r="V1112" s="27">
        <v>0</v>
      </c>
      <c r="W1112" s="27">
        <v>0</v>
      </c>
      <c r="X1112" s="27">
        <v>0</v>
      </c>
      <c r="Y1112" s="27">
        <v>0</v>
      </c>
      <c r="Z1112" s="27">
        <v>0</v>
      </c>
      <c r="AA1112" s="27">
        <v>0</v>
      </c>
      <c r="AB1112" s="27">
        <v>0</v>
      </c>
      <c r="AC1112" s="27">
        <v>0</v>
      </c>
      <c r="AD1112" s="27">
        <v>0</v>
      </c>
      <c r="AE1112" s="27">
        <v>0</v>
      </c>
      <c r="AF1112" s="27">
        <v>0</v>
      </c>
      <c r="AG1112" s="27">
        <v>0</v>
      </c>
      <c r="AH1112" s="27">
        <v>0</v>
      </c>
      <c r="AI1112" s="27">
        <v>0</v>
      </c>
      <c r="AK1112" s="29">
        <f t="shared" si="17"/>
        <v>2.8940899433805199E-2</v>
      </c>
    </row>
    <row r="1113" spans="1:37" x14ac:dyDescent="0.25">
      <c r="A1113">
        <v>1111</v>
      </c>
      <c r="B1113" s="1">
        <v>1.26E-2</v>
      </c>
      <c r="C1113" s="1">
        <v>-2.9149741656440747E-4</v>
      </c>
      <c r="D1113" s="27">
        <v>0.14331351657584523</v>
      </c>
      <c r="E1113" s="27">
        <v>4.6560664704210705E-2</v>
      </c>
      <c r="F1113" s="27">
        <v>0.12789681460763869</v>
      </c>
      <c r="G1113" s="27">
        <v>0.10505955918748476</v>
      </c>
      <c r="H1113" s="27">
        <v>9.9033034785923665E-2</v>
      </c>
      <c r="I1113" s="27">
        <v>1.0012413828776021E-2</v>
      </c>
      <c r="J1113" s="27">
        <v>6.4508146258177301E-2</v>
      </c>
      <c r="K1113" s="27">
        <v>0.18823524935177099</v>
      </c>
      <c r="L1113" s="27">
        <v>9.9326759588547503E-2</v>
      </c>
      <c r="M1113" s="27">
        <v>1.6623464577099206E-2</v>
      </c>
      <c r="N1113" s="27">
        <v>9.9430376534525924E-2</v>
      </c>
      <c r="O1113" s="27">
        <v>0</v>
      </c>
      <c r="P1113" s="27">
        <v>0</v>
      </c>
      <c r="Q1113" s="27">
        <v>0</v>
      </c>
      <c r="R1113" s="27">
        <v>0</v>
      </c>
      <c r="S1113" s="27">
        <v>0</v>
      </c>
      <c r="T1113" s="27">
        <v>0</v>
      </c>
      <c r="U1113" s="27">
        <v>0</v>
      </c>
      <c r="V1113" s="27">
        <v>0</v>
      </c>
      <c r="W1113" s="27">
        <v>0</v>
      </c>
      <c r="X1113" s="27">
        <v>0</v>
      </c>
      <c r="Y1113" s="27">
        <v>0</v>
      </c>
      <c r="Z1113" s="27">
        <v>0</v>
      </c>
      <c r="AA1113" s="27">
        <v>0</v>
      </c>
      <c r="AB1113" s="27">
        <v>0</v>
      </c>
      <c r="AC1113" s="27">
        <v>0</v>
      </c>
      <c r="AD1113" s="27">
        <v>0</v>
      </c>
      <c r="AE1113" s="27">
        <v>0</v>
      </c>
      <c r="AF1113" s="27">
        <v>0</v>
      </c>
      <c r="AG1113" s="27">
        <v>0</v>
      </c>
      <c r="AH1113" s="27">
        <v>0</v>
      </c>
      <c r="AI1113" s="27">
        <v>0</v>
      </c>
      <c r="AK1113" s="29">
        <f t="shared" si="17"/>
        <v>-2.3134715600349798E-2</v>
      </c>
    </row>
    <row r="1114" spans="1:37" x14ac:dyDescent="0.25">
      <c r="A1114">
        <v>1112</v>
      </c>
      <c r="B1114" s="1">
        <v>1.0800000000000001E-2</v>
      </c>
      <c r="C1114" s="1">
        <v>-2.4510828768565034E-5</v>
      </c>
      <c r="D1114" s="27">
        <v>0.14514700441475106</v>
      </c>
      <c r="E1114" s="27">
        <v>6.5107523184168459E-2</v>
      </c>
      <c r="F1114" s="27">
        <v>0.14084591543756181</v>
      </c>
      <c r="G1114" s="27">
        <v>5.6474722167677828E-2</v>
      </c>
      <c r="H1114" s="27">
        <v>0.14995937071728932</v>
      </c>
      <c r="I1114" s="27">
        <v>9.2351868274674301E-2</v>
      </c>
      <c r="J1114" s="27">
        <v>1.3537130143314945E-2</v>
      </c>
      <c r="K1114" s="27">
        <v>5.0867427565124433E-2</v>
      </c>
      <c r="L1114" s="27">
        <v>0.16692931967777125</v>
      </c>
      <c r="M1114" s="27">
        <v>5.0635924120087585E-2</v>
      </c>
      <c r="N1114" s="27">
        <v>6.8143794297578983E-2</v>
      </c>
      <c r="O1114" s="27">
        <v>0</v>
      </c>
      <c r="P1114" s="27">
        <v>0</v>
      </c>
      <c r="Q1114" s="27">
        <v>0</v>
      </c>
      <c r="R1114" s="27">
        <v>0</v>
      </c>
      <c r="S1114" s="27">
        <v>0</v>
      </c>
      <c r="T1114" s="27">
        <v>0</v>
      </c>
      <c r="U1114" s="27">
        <v>0</v>
      </c>
      <c r="V1114" s="27">
        <v>0</v>
      </c>
      <c r="W1114" s="27">
        <v>0</v>
      </c>
      <c r="X1114" s="27">
        <v>0</v>
      </c>
      <c r="Y1114" s="27">
        <v>0</v>
      </c>
      <c r="Z1114" s="27">
        <v>0</v>
      </c>
      <c r="AA1114" s="27">
        <v>0</v>
      </c>
      <c r="AB1114" s="27">
        <v>0</v>
      </c>
      <c r="AC1114" s="27">
        <v>0</v>
      </c>
      <c r="AD1114" s="27">
        <v>0</v>
      </c>
      <c r="AE1114" s="27">
        <v>0</v>
      </c>
      <c r="AF1114" s="27">
        <v>0</v>
      </c>
      <c r="AG1114" s="27">
        <v>0</v>
      </c>
      <c r="AH1114" s="27">
        <v>0</v>
      </c>
      <c r="AI1114" s="27">
        <v>0</v>
      </c>
      <c r="AK1114" s="29">
        <f t="shared" si="17"/>
        <v>-2.2695211822745401E-3</v>
      </c>
    </row>
    <row r="1115" spans="1:37" x14ac:dyDescent="0.25">
      <c r="A1115">
        <v>1113</v>
      </c>
      <c r="B1115" s="1">
        <v>1.1599999999999999E-2</v>
      </c>
      <c r="C1115" s="1">
        <v>-2.3189682073940419E-4</v>
      </c>
      <c r="D1115" s="27">
        <v>8.4005627307969719E-3</v>
      </c>
      <c r="E1115" s="27">
        <v>5.2966247741763992E-2</v>
      </c>
      <c r="F1115" s="27">
        <v>0.15733298755978398</v>
      </c>
      <c r="G1115" s="27">
        <v>0.10444240805353641</v>
      </c>
      <c r="H1115" s="27">
        <v>0.16174487975552762</v>
      </c>
      <c r="I1115" s="27">
        <v>2.0077404872581844E-2</v>
      </c>
      <c r="J1115" s="27">
        <v>4.4093422582638861E-2</v>
      </c>
      <c r="K1115" s="27">
        <v>0.16952932283232258</v>
      </c>
      <c r="L1115" s="27">
        <v>0.13898159649985445</v>
      </c>
      <c r="M1115" s="27">
        <v>6.0555968462129281E-2</v>
      </c>
      <c r="N1115" s="27">
        <v>8.1875198909064015E-2</v>
      </c>
      <c r="O1115" s="27">
        <v>0</v>
      </c>
      <c r="P1115" s="27">
        <v>0</v>
      </c>
      <c r="Q1115" s="27">
        <v>0</v>
      </c>
      <c r="R1115" s="27">
        <v>0</v>
      </c>
      <c r="S1115" s="27">
        <v>0</v>
      </c>
      <c r="T1115" s="27">
        <v>0</v>
      </c>
      <c r="U1115" s="27">
        <v>0</v>
      </c>
      <c r="V1115" s="27">
        <v>0</v>
      </c>
      <c r="W1115" s="27">
        <v>0</v>
      </c>
      <c r="X1115" s="27">
        <v>0</v>
      </c>
      <c r="Y1115" s="27">
        <v>0</v>
      </c>
      <c r="Z1115" s="27">
        <v>0</v>
      </c>
      <c r="AA1115" s="27">
        <v>0</v>
      </c>
      <c r="AB1115" s="27">
        <v>0</v>
      </c>
      <c r="AC1115" s="27">
        <v>0</v>
      </c>
      <c r="AD1115" s="27">
        <v>0</v>
      </c>
      <c r="AE1115" s="27">
        <v>0</v>
      </c>
      <c r="AF1115" s="27">
        <v>0</v>
      </c>
      <c r="AG1115" s="27">
        <v>0</v>
      </c>
      <c r="AH1115" s="27">
        <v>0</v>
      </c>
      <c r="AI1115" s="27">
        <v>0</v>
      </c>
      <c r="AK1115" s="29">
        <f t="shared" si="17"/>
        <v>-1.9991105236155535E-2</v>
      </c>
    </row>
    <row r="1116" spans="1:37" x14ac:dyDescent="0.25">
      <c r="A1116">
        <v>1114</v>
      </c>
      <c r="B1116" s="1">
        <v>1.29E-2</v>
      </c>
      <c r="C1116" s="1">
        <v>-6.9214784723697364E-5</v>
      </c>
      <c r="D1116" s="27">
        <v>0.18180464861457385</v>
      </c>
      <c r="E1116" s="27">
        <v>0.10225345074181624</v>
      </c>
      <c r="F1116" s="27">
        <v>0.17102596660924541</v>
      </c>
      <c r="G1116" s="27">
        <v>0.18580454049322381</v>
      </c>
      <c r="H1116" s="27">
        <v>2.1608114512172157E-2</v>
      </c>
      <c r="I1116" s="27">
        <v>9.4589031454739764E-2</v>
      </c>
      <c r="J1116" s="27">
        <v>2.8321120851740662E-2</v>
      </c>
      <c r="K1116" s="27">
        <v>2.5429273146801348E-2</v>
      </c>
      <c r="L1116" s="27">
        <v>1.8874905415076144E-2</v>
      </c>
      <c r="M1116" s="27">
        <v>0.14731008140038898</v>
      </c>
      <c r="N1116" s="27">
        <v>2.2978866760221605E-2</v>
      </c>
      <c r="O1116" s="27">
        <v>0</v>
      </c>
      <c r="P1116" s="27">
        <v>0</v>
      </c>
      <c r="Q1116" s="27">
        <v>0</v>
      </c>
      <c r="R1116" s="27">
        <v>0</v>
      </c>
      <c r="S1116" s="27">
        <v>0</v>
      </c>
      <c r="T1116" s="27">
        <v>0</v>
      </c>
      <c r="U1116" s="27">
        <v>0</v>
      </c>
      <c r="V1116" s="27">
        <v>0</v>
      </c>
      <c r="W1116" s="27">
        <v>0</v>
      </c>
      <c r="X1116" s="27">
        <v>0</v>
      </c>
      <c r="Y1116" s="27">
        <v>0</v>
      </c>
      <c r="Z1116" s="27">
        <v>0</v>
      </c>
      <c r="AA1116" s="27">
        <v>0</v>
      </c>
      <c r="AB1116" s="27">
        <v>0</v>
      </c>
      <c r="AC1116" s="27">
        <v>0</v>
      </c>
      <c r="AD1116" s="27">
        <v>0</v>
      </c>
      <c r="AE1116" s="27">
        <v>0</v>
      </c>
      <c r="AF1116" s="27">
        <v>0</v>
      </c>
      <c r="AG1116" s="27">
        <v>0</v>
      </c>
      <c r="AH1116" s="27">
        <v>0</v>
      </c>
      <c r="AI1116" s="27">
        <v>0</v>
      </c>
      <c r="AK1116" s="29">
        <f t="shared" si="17"/>
        <v>-5.3654871878835164E-3</v>
      </c>
    </row>
    <row r="1117" spans="1:37" x14ac:dyDescent="0.25">
      <c r="A1117">
        <v>1115</v>
      </c>
      <c r="B1117" s="1">
        <v>1.1299999999999999E-2</v>
      </c>
      <c r="C1117" s="1">
        <v>-4.3317212206110816E-5</v>
      </c>
      <c r="D1117" s="27">
        <v>7.6437153435225419E-2</v>
      </c>
      <c r="E1117" s="27">
        <v>2.8949377451051344E-2</v>
      </c>
      <c r="F1117" s="27">
        <v>4.7206127773077353E-2</v>
      </c>
      <c r="G1117" s="27">
        <v>0.18519302934643295</v>
      </c>
      <c r="H1117" s="27">
        <v>0.17161850293687889</v>
      </c>
      <c r="I1117" s="27">
        <v>0.12852082838254458</v>
      </c>
      <c r="J1117" s="27">
        <v>2.4569277129459971E-2</v>
      </c>
      <c r="K1117" s="27">
        <v>5.0765586058100338E-2</v>
      </c>
      <c r="L1117" s="27">
        <v>4.5554585207604054E-2</v>
      </c>
      <c r="M1117" s="27">
        <v>2.3793268153505059E-2</v>
      </c>
      <c r="N1117" s="27">
        <v>0.21739226412611987</v>
      </c>
      <c r="O1117" s="27">
        <v>0</v>
      </c>
      <c r="P1117" s="27">
        <v>0</v>
      </c>
      <c r="Q1117" s="27">
        <v>0</v>
      </c>
      <c r="R1117" s="27">
        <v>0</v>
      </c>
      <c r="S1117" s="27">
        <v>0</v>
      </c>
      <c r="T1117" s="27">
        <v>0</v>
      </c>
      <c r="U1117" s="27">
        <v>0</v>
      </c>
      <c r="V1117" s="27">
        <v>0</v>
      </c>
      <c r="W1117" s="27">
        <v>0</v>
      </c>
      <c r="X1117" s="27">
        <v>0</v>
      </c>
      <c r="Y1117" s="27">
        <v>0</v>
      </c>
      <c r="Z1117" s="27">
        <v>0</v>
      </c>
      <c r="AA1117" s="27">
        <v>0</v>
      </c>
      <c r="AB1117" s="27">
        <v>0</v>
      </c>
      <c r="AC1117" s="27">
        <v>0</v>
      </c>
      <c r="AD1117" s="27">
        <v>0</v>
      </c>
      <c r="AE1117" s="27">
        <v>0</v>
      </c>
      <c r="AF1117" s="27">
        <v>0</v>
      </c>
      <c r="AG1117" s="27">
        <v>0</v>
      </c>
      <c r="AH1117" s="27">
        <v>0</v>
      </c>
      <c r="AI1117" s="27">
        <v>0</v>
      </c>
      <c r="AK1117" s="29">
        <f t="shared" si="17"/>
        <v>-3.8333816111602494E-3</v>
      </c>
    </row>
    <row r="1118" spans="1:37" x14ac:dyDescent="0.25">
      <c r="A1118">
        <v>1116</v>
      </c>
      <c r="B1118" s="1">
        <v>1.3299999999999999E-2</v>
      </c>
      <c r="C1118" s="1">
        <v>1.705786327458372E-4</v>
      </c>
      <c r="D1118" s="27">
        <v>4.9560777124314798E-3</v>
      </c>
      <c r="E1118" s="27">
        <v>0.14079437680353271</v>
      </c>
      <c r="F1118" s="27">
        <v>0.16046193265298356</v>
      </c>
      <c r="G1118" s="27">
        <v>7.7984601779618787E-2</v>
      </c>
      <c r="H1118" s="27">
        <v>4.8889187553880539E-2</v>
      </c>
      <c r="I1118" s="27">
        <v>0.15862352096038124</v>
      </c>
      <c r="J1118" s="27">
        <v>0.15173041372303062</v>
      </c>
      <c r="K1118" s="27">
        <v>3.634459975235052E-2</v>
      </c>
      <c r="L1118" s="27">
        <v>0.1211078305138666</v>
      </c>
      <c r="M1118" s="27">
        <v>2.8705982932179106E-2</v>
      </c>
      <c r="N1118" s="27">
        <v>7.0401475615744835E-2</v>
      </c>
      <c r="O1118" s="27">
        <v>0</v>
      </c>
      <c r="P1118" s="27">
        <v>0</v>
      </c>
      <c r="Q1118" s="27">
        <v>0</v>
      </c>
      <c r="R1118" s="27">
        <v>0</v>
      </c>
      <c r="S1118" s="27">
        <v>0</v>
      </c>
      <c r="T1118" s="27">
        <v>0</v>
      </c>
      <c r="U1118" s="27">
        <v>0</v>
      </c>
      <c r="V1118" s="27">
        <v>0</v>
      </c>
      <c r="W1118" s="27">
        <v>0</v>
      </c>
      <c r="X1118" s="27">
        <v>0</v>
      </c>
      <c r="Y1118" s="27">
        <v>0</v>
      </c>
      <c r="Z1118" s="27">
        <v>0</v>
      </c>
      <c r="AA1118" s="27">
        <v>0</v>
      </c>
      <c r="AB1118" s="27">
        <v>0</v>
      </c>
      <c r="AC1118" s="27">
        <v>0</v>
      </c>
      <c r="AD1118" s="27">
        <v>0</v>
      </c>
      <c r="AE1118" s="27">
        <v>0</v>
      </c>
      <c r="AF1118" s="27">
        <v>0</v>
      </c>
      <c r="AG1118" s="27">
        <v>0</v>
      </c>
      <c r="AH1118" s="27">
        <v>0</v>
      </c>
      <c r="AI1118" s="27">
        <v>0</v>
      </c>
      <c r="AK1118" s="29">
        <f t="shared" si="17"/>
        <v>1.2825461108709565E-2</v>
      </c>
    </row>
    <row r="1119" spans="1:37" x14ac:dyDescent="0.25">
      <c r="A1119">
        <v>1117</v>
      </c>
      <c r="B1119" s="1">
        <v>1.15E-2</v>
      </c>
      <c r="C1119" s="1">
        <v>-9.7526586829700408E-5</v>
      </c>
      <c r="D1119" s="27">
        <v>0.13708276975744549</v>
      </c>
      <c r="E1119" s="27">
        <v>5.3233605334604951E-2</v>
      </c>
      <c r="F1119" s="27">
        <v>0.10492584851200848</v>
      </c>
      <c r="G1119" s="27">
        <v>9.3480388226760983E-2</v>
      </c>
      <c r="H1119" s="27">
        <v>5.920489649646897E-2</v>
      </c>
      <c r="I1119" s="27">
        <v>0.11255487762175832</v>
      </c>
      <c r="J1119" s="27">
        <v>0.12039410520047439</v>
      </c>
      <c r="K1119" s="27">
        <v>7.4664162850947832E-2</v>
      </c>
      <c r="L1119" s="27">
        <v>3.6450200185243538E-2</v>
      </c>
      <c r="M1119" s="27">
        <v>7.7469049297950315E-2</v>
      </c>
      <c r="N1119" s="27">
        <v>0.13054009651633691</v>
      </c>
      <c r="O1119" s="27">
        <v>0</v>
      </c>
      <c r="P1119" s="27">
        <v>0</v>
      </c>
      <c r="Q1119" s="27">
        <v>0</v>
      </c>
      <c r="R1119" s="27">
        <v>0</v>
      </c>
      <c r="S1119" s="27">
        <v>0</v>
      </c>
      <c r="T1119" s="27">
        <v>0</v>
      </c>
      <c r="U1119" s="27">
        <v>0</v>
      </c>
      <c r="V1119" s="27">
        <v>0</v>
      </c>
      <c r="W1119" s="27">
        <v>0</v>
      </c>
      <c r="X1119" s="27">
        <v>0</v>
      </c>
      <c r="Y1119" s="27">
        <v>0</v>
      </c>
      <c r="Z1119" s="27">
        <v>0</v>
      </c>
      <c r="AA1119" s="27">
        <v>0</v>
      </c>
      <c r="AB1119" s="27">
        <v>0</v>
      </c>
      <c r="AC1119" s="27">
        <v>0</v>
      </c>
      <c r="AD1119" s="27">
        <v>0</v>
      </c>
      <c r="AE1119" s="27">
        <v>0</v>
      </c>
      <c r="AF1119" s="27">
        <v>0</v>
      </c>
      <c r="AG1119" s="27">
        <v>0</v>
      </c>
      <c r="AH1119" s="27">
        <v>0</v>
      </c>
      <c r="AI1119" s="27">
        <v>0</v>
      </c>
      <c r="AK1119" s="29">
        <f t="shared" si="17"/>
        <v>-8.4805727678000358E-3</v>
      </c>
    </row>
    <row r="1120" spans="1:37" x14ac:dyDescent="0.25">
      <c r="A1120">
        <v>1118</v>
      </c>
      <c r="B1120" s="1">
        <v>1.17E-2</v>
      </c>
      <c r="C1120" s="1">
        <v>-1.5963450847994497E-4</v>
      </c>
      <c r="D1120" s="27">
        <v>0.13499924707895825</v>
      </c>
      <c r="E1120" s="27">
        <v>7.7342540775240817E-2</v>
      </c>
      <c r="F1120" s="27">
        <v>0.12832735115380328</v>
      </c>
      <c r="G1120" s="27">
        <v>2.9123981859783772E-2</v>
      </c>
      <c r="H1120" s="27">
        <v>0.11416863536467152</v>
      </c>
      <c r="I1120" s="27">
        <v>0.11905067949286373</v>
      </c>
      <c r="J1120" s="27">
        <v>5.6240051588467455E-2</v>
      </c>
      <c r="K1120" s="27">
        <v>8.8215085168851348E-2</v>
      </c>
      <c r="L1120" s="27">
        <v>4.6804076200076282E-2</v>
      </c>
      <c r="M1120" s="27">
        <v>8.106710312392329E-2</v>
      </c>
      <c r="N1120" s="27">
        <v>0.12466124819336011</v>
      </c>
      <c r="O1120" s="27">
        <v>0</v>
      </c>
      <c r="P1120" s="27">
        <v>0</v>
      </c>
      <c r="Q1120" s="27">
        <v>0</v>
      </c>
      <c r="R1120" s="27">
        <v>0</v>
      </c>
      <c r="S1120" s="27">
        <v>0</v>
      </c>
      <c r="T1120" s="27">
        <v>0</v>
      </c>
      <c r="U1120" s="27">
        <v>0</v>
      </c>
      <c r="V1120" s="27">
        <v>0</v>
      </c>
      <c r="W1120" s="27">
        <v>0</v>
      </c>
      <c r="X1120" s="27">
        <v>0</v>
      </c>
      <c r="Y1120" s="27">
        <v>0</v>
      </c>
      <c r="Z1120" s="27">
        <v>0</v>
      </c>
      <c r="AA1120" s="27">
        <v>0</v>
      </c>
      <c r="AB1120" s="27">
        <v>0</v>
      </c>
      <c r="AC1120" s="27">
        <v>0</v>
      </c>
      <c r="AD1120" s="27">
        <v>0</v>
      </c>
      <c r="AE1120" s="27">
        <v>0</v>
      </c>
      <c r="AF1120" s="27">
        <v>0</v>
      </c>
      <c r="AG1120" s="27">
        <v>0</v>
      </c>
      <c r="AH1120" s="27">
        <v>0</v>
      </c>
      <c r="AI1120" s="27">
        <v>0</v>
      </c>
      <c r="AK1120" s="29">
        <f t="shared" si="17"/>
        <v>-1.364397508375598E-2</v>
      </c>
    </row>
    <row r="1121" spans="1:37" x14ac:dyDescent="0.25">
      <c r="A1121">
        <v>1119</v>
      </c>
      <c r="B1121" s="1">
        <v>1.23E-2</v>
      </c>
      <c r="C1121" s="1">
        <v>1.2974541653556136E-5</v>
      </c>
      <c r="D1121" s="27">
        <v>4.8057689912925861E-2</v>
      </c>
      <c r="E1121" s="27">
        <v>0.11788980136840919</v>
      </c>
      <c r="F1121" s="27">
        <v>8.3454331395502901E-2</v>
      </c>
      <c r="G1121" s="27">
        <v>0.1107427343788404</v>
      </c>
      <c r="H1121" s="27">
        <v>9.9010694192491366E-2</v>
      </c>
      <c r="I1121" s="27">
        <v>7.010307126640225E-2</v>
      </c>
      <c r="J1121" s="27">
        <v>6.9318259229839529E-2</v>
      </c>
      <c r="K1121" s="27">
        <v>0.11279416587054879</v>
      </c>
      <c r="L1121" s="27">
        <v>4.2610236036411675E-2</v>
      </c>
      <c r="M1121" s="27">
        <v>7.5587197130878317E-2</v>
      </c>
      <c r="N1121" s="27">
        <v>0.17043181921774947</v>
      </c>
      <c r="O1121" s="27">
        <v>0</v>
      </c>
      <c r="P1121" s="27">
        <v>0</v>
      </c>
      <c r="Q1121" s="27">
        <v>0</v>
      </c>
      <c r="R1121" s="27">
        <v>0</v>
      </c>
      <c r="S1121" s="27">
        <v>0</v>
      </c>
      <c r="T1121" s="27">
        <v>0</v>
      </c>
      <c r="U1121" s="27">
        <v>0</v>
      </c>
      <c r="V1121" s="27">
        <v>0</v>
      </c>
      <c r="W1121" s="27">
        <v>0</v>
      </c>
      <c r="X1121" s="27">
        <v>0</v>
      </c>
      <c r="Y1121" s="27">
        <v>0</v>
      </c>
      <c r="Z1121" s="27">
        <v>0</v>
      </c>
      <c r="AA1121" s="27">
        <v>0</v>
      </c>
      <c r="AB1121" s="27">
        <v>0</v>
      </c>
      <c r="AC1121" s="27">
        <v>0</v>
      </c>
      <c r="AD1121" s="27">
        <v>0</v>
      </c>
      <c r="AE1121" s="27">
        <v>0</v>
      </c>
      <c r="AF1121" s="27">
        <v>0</v>
      </c>
      <c r="AG1121" s="27">
        <v>0</v>
      </c>
      <c r="AH1121" s="27">
        <v>0</v>
      </c>
      <c r="AI1121" s="27">
        <v>0</v>
      </c>
      <c r="AK1121" s="29">
        <f t="shared" si="17"/>
        <v>1.0548407848419623E-3</v>
      </c>
    </row>
    <row r="1122" spans="1:37" x14ac:dyDescent="0.25">
      <c r="A1122">
        <v>1120</v>
      </c>
      <c r="B1122" s="1">
        <v>1.2800000000000001E-2</v>
      </c>
      <c r="C1122" s="1">
        <v>2.3940365032916943E-4</v>
      </c>
      <c r="D1122" s="27">
        <v>0.16027529874477803</v>
      </c>
      <c r="E1122" s="27">
        <v>0.11380006279153827</v>
      </c>
      <c r="F1122" s="27">
        <v>3.3683714012510191E-2</v>
      </c>
      <c r="G1122" s="27">
        <v>0.1219480845325894</v>
      </c>
      <c r="H1122" s="27">
        <v>1.2869753936900689E-3</v>
      </c>
      <c r="I1122" s="27">
        <v>0.1102080107865154</v>
      </c>
      <c r="J1122" s="27">
        <v>0.16927166519678577</v>
      </c>
      <c r="K1122" s="27">
        <v>5.7819966817664242E-2</v>
      </c>
      <c r="L1122" s="27">
        <v>0.10243129563802565</v>
      </c>
      <c r="M1122" s="27">
        <v>1.7841669953648342E-2</v>
      </c>
      <c r="N1122" s="27">
        <v>0.11143325613225478</v>
      </c>
      <c r="O1122" s="27">
        <v>0</v>
      </c>
      <c r="P1122" s="27">
        <v>0</v>
      </c>
      <c r="Q1122" s="27">
        <v>0</v>
      </c>
      <c r="R1122" s="27">
        <v>0</v>
      </c>
      <c r="S1122" s="27">
        <v>0</v>
      </c>
      <c r="T1122" s="27">
        <v>0</v>
      </c>
      <c r="U1122" s="27">
        <v>0</v>
      </c>
      <c r="V1122" s="27">
        <v>0</v>
      </c>
      <c r="W1122" s="27">
        <v>0</v>
      </c>
      <c r="X1122" s="27">
        <v>0</v>
      </c>
      <c r="Y1122" s="27">
        <v>0</v>
      </c>
      <c r="Z1122" s="27">
        <v>0</v>
      </c>
      <c r="AA1122" s="27">
        <v>0</v>
      </c>
      <c r="AB1122" s="27">
        <v>0</v>
      </c>
      <c r="AC1122" s="27">
        <v>0</v>
      </c>
      <c r="AD1122" s="27">
        <v>0</v>
      </c>
      <c r="AE1122" s="27">
        <v>0</v>
      </c>
      <c r="AF1122" s="27">
        <v>0</v>
      </c>
      <c r="AG1122" s="27">
        <v>0</v>
      </c>
      <c r="AH1122" s="27">
        <v>0</v>
      </c>
      <c r="AI1122" s="27">
        <v>0</v>
      </c>
      <c r="AK1122" s="29">
        <f t="shared" si="17"/>
        <v>1.8703410181966362E-2</v>
      </c>
    </row>
    <row r="1123" spans="1:37" x14ac:dyDescent="0.25">
      <c r="A1123">
        <v>1121</v>
      </c>
      <c r="B1123" s="1">
        <v>1.06E-2</v>
      </c>
      <c r="C1123" s="1">
        <v>1.8106740519583108E-4</v>
      </c>
      <c r="D1123" s="27">
        <v>0.16723058862741622</v>
      </c>
      <c r="E1123" s="27">
        <v>6.9261640162772267E-2</v>
      </c>
      <c r="F1123" s="27">
        <v>4.0207393393593562E-2</v>
      </c>
      <c r="G1123" s="27">
        <v>0.12669375148748299</v>
      </c>
      <c r="H1123" s="27">
        <v>6.3114279793916497E-2</v>
      </c>
      <c r="I1123" s="27">
        <v>0.11890826784237954</v>
      </c>
      <c r="J1123" s="27">
        <v>1.5800940314701965E-2</v>
      </c>
      <c r="K1123" s="27">
        <v>1.7957517089564771E-2</v>
      </c>
      <c r="L1123" s="27">
        <v>0.16355912423505267</v>
      </c>
      <c r="M1123" s="27">
        <v>4.6576555290053029E-2</v>
      </c>
      <c r="N1123" s="27">
        <v>0.17068994176306643</v>
      </c>
      <c r="O1123" s="27">
        <v>0</v>
      </c>
      <c r="P1123" s="27">
        <v>0</v>
      </c>
      <c r="Q1123" s="27">
        <v>0</v>
      </c>
      <c r="R1123" s="27">
        <v>0</v>
      </c>
      <c r="S1123" s="27">
        <v>0</v>
      </c>
      <c r="T1123" s="27">
        <v>0</v>
      </c>
      <c r="U1123" s="27">
        <v>0</v>
      </c>
      <c r="V1123" s="27">
        <v>0</v>
      </c>
      <c r="W1123" s="27">
        <v>0</v>
      </c>
      <c r="X1123" s="27">
        <v>0</v>
      </c>
      <c r="Y1123" s="27">
        <v>0</v>
      </c>
      <c r="Z1123" s="27">
        <v>0</v>
      </c>
      <c r="AA1123" s="27">
        <v>0</v>
      </c>
      <c r="AB1123" s="27">
        <v>0</v>
      </c>
      <c r="AC1123" s="27">
        <v>0</v>
      </c>
      <c r="AD1123" s="27">
        <v>0</v>
      </c>
      <c r="AE1123" s="27">
        <v>0</v>
      </c>
      <c r="AF1123" s="27">
        <v>0</v>
      </c>
      <c r="AG1123" s="27">
        <v>0</v>
      </c>
      <c r="AH1123" s="27">
        <v>0</v>
      </c>
      <c r="AI1123" s="27">
        <v>0</v>
      </c>
      <c r="AK1123" s="29">
        <f t="shared" si="17"/>
        <v>1.7081830678851988E-2</v>
      </c>
    </row>
    <row r="1124" spans="1:37" x14ac:dyDescent="0.25">
      <c r="A1124">
        <v>1122</v>
      </c>
      <c r="B1124" s="1">
        <v>1.2800000000000001E-2</v>
      </c>
      <c r="C1124" s="1">
        <v>1.6770073549032282E-4</v>
      </c>
      <c r="D1124" s="27">
        <v>0.11165720569217023</v>
      </c>
      <c r="E1124" s="27">
        <v>0.1381902907385687</v>
      </c>
      <c r="F1124" s="27">
        <v>4.5888164476864689E-2</v>
      </c>
      <c r="G1124" s="27">
        <v>0.10739956654587955</v>
      </c>
      <c r="H1124" s="27">
        <v>1.4423336800632331E-2</v>
      </c>
      <c r="I1124" s="27">
        <v>0.13366243504527872</v>
      </c>
      <c r="J1124" s="27">
        <v>8.8707904071894689E-2</v>
      </c>
      <c r="K1124" s="27">
        <v>7.7092246799533359E-2</v>
      </c>
      <c r="L1124" s="27">
        <v>0.13787297277926749</v>
      </c>
      <c r="M1124" s="27">
        <v>0.10608425985849571</v>
      </c>
      <c r="N1124" s="27">
        <v>3.9021617191414525E-2</v>
      </c>
      <c r="O1124" s="27">
        <v>0</v>
      </c>
      <c r="P1124" s="27">
        <v>0</v>
      </c>
      <c r="Q1124" s="27">
        <v>0</v>
      </c>
      <c r="R1124" s="27">
        <v>0</v>
      </c>
      <c r="S1124" s="27">
        <v>0</v>
      </c>
      <c r="T1124" s="27">
        <v>0</v>
      </c>
      <c r="U1124" s="27">
        <v>0</v>
      </c>
      <c r="V1124" s="27">
        <v>0</v>
      </c>
      <c r="W1124" s="27">
        <v>0</v>
      </c>
      <c r="X1124" s="27">
        <v>0</v>
      </c>
      <c r="Y1124" s="27">
        <v>0</v>
      </c>
      <c r="Z1124" s="27">
        <v>0</v>
      </c>
      <c r="AA1124" s="27">
        <v>0</v>
      </c>
      <c r="AB1124" s="27">
        <v>0</v>
      </c>
      <c r="AC1124" s="27">
        <v>0</v>
      </c>
      <c r="AD1124" s="27">
        <v>0</v>
      </c>
      <c r="AE1124" s="27">
        <v>0</v>
      </c>
      <c r="AF1124" s="27">
        <v>0</v>
      </c>
      <c r="AG1124" s="27">
        <v>0</v>
      </c>
      <c r="AH1124" s="27">
        <v>0</v>
      </c>
      <c r="AI1124" s="27">
        <v>0</v>
      </c>
      <c r="AK1124" s="29">
        <f t="shared" si="17"/>
        <v>1.3101619960181469E-2</v>
      </c>
    </row>
    <row r="1125" spans="1:37" x14ac:dyDescent="0.25">
      <c r="A1125">
        <v>1123</v>
      </c>
      <c r="B1125" s="1">
        <v>1.1299999999999999E-2</v>
      </c>
      <c r="C1125" s="1">
        <v>-1.5852355378671878E-4</v>
      </c>
      <c r="D1125" s="27">
        <v>0.16777491701636746</v>
      </c>
      <c r="E1125" s="27">
        <v>5.8649272031522572E-2</v>
      </c>
      <c r="F1125" s="27">
        <v>0.1491411365004508</v>
      </c>
      <c r="G1125" s="27">
        <v>2.2819691424528329E-2</v>
      </c>
      <c r="H1125" s="27">
        <v>0.10889067482788248</v>
      </c>
      <c r="I1125" s="27">
        <v>0.17292213464232245</v>
      </c>
      <c r="J1125" s="27">
        <v>8.5215695943549716E-4</v>
      </c>
      <c r="K1125" s="27">
        <v>3.3157779609690699E-2</v>
      </c>
      <c r="L1125" s="27">
        <v>8.3966005420938822E-2</v>
      </c>
      <c r="M1125" s="27">
        <v>6.1909716917988133E-2</v>
      </c>
      <c r="N1125" s="27">
        <v>0.13991651464887284</v>
      </c>
      <c r="O1125" s="27">
        <v>0</v>
      </c>
      <c r="P1125" s="27">
        <v>0</v>
      </c>
      <c r="Q1125" s="27">
        <v>0</v>
      </c>
      <c r="R1125" s="27">
        <v>0</v>
      </c>
      <c r="S1125" s="27">
        <v>0</v>
      </c>
      <c r="T1125" s="27">
        <v>0</v>
      </c>
      <c r="U1125" s="27">
        <v>0</v>
      </c>
      <c r="V1125" s="27">
        <v>0</v>
      </c>
      <c r="W1125" s="27">
        <v>0</v>
      </c>
      <c r="X1125" s="27">
        <v>0</v>
      </c>
      <c r="Y1125" s="27">
        <v>0</v>
      </c>
      <c r="Z1125" s="27">
        <v>0</v>
      </c>
      <c r="AA1125" s="27">
        <v>0</v>
      </c>
      <c r="AB1125" s="27">
        <v>0</v>
      </c>
      <c r="AC1125" s="27">
        <v>0</v>
      </c>
      <c r="AD1125" s="27">
        <v>0</v>
      </c>
      <c r="AE1125" s="27">
        <v>0</v>
      </c>
      <c r="AF1125" s="27">
        <v>0</v>
      </c>
      <c r="AG1125" s="27">
        <v>0</v>
      </c>
      <c r="AH1125" s="27">
        <v>0</v>
      </c>
      <c r="AI1125" s="27">
        <v>0</v>
      </c>
      <c r="AK1125" s="29">
        <f t="shared" si="17"/>
        <v>-1.4028633078470689E-2</v>
      </c>
    </row>
    <row r="1126" spans="1:37" x14ac:dyDescent="0.25">
      <c r="A1126">
        <v>1124</v>
      </c>
      <c r="B1126" s="1">
        <v>1.21E-2</v>
      </c>
      <c r="C1126" s="1">
        <v>-6.9288383997580428E-5</v>
      </c>
      <c r="D1126" s="27">
        <v>9.2668510521774855E-2</v>
      </c>
      <c r="E1126" s="27">
        <v>7.2506921159219084E-2</v>
      </c>
      <c r="F1126" s="27">
        <v>0.18630832293533767</v>
      </c>
      <c r="G1126" s="27">
        <v>5.2927116786678698E-2</v>
      </c>
      <c r="H1126" s="27">
        <v>0.22956188515399137</v>
      </c>
      <c r="I1126" s="27">
        <v>0.15373434910394371</v>
      </c>
      <c r="J1126" s="27">
        <v>5.6710534816056424E-2</v>
      </c>
      <c r="K1126" s="27">
        <v>8.08957549184618E-3</v>
      </c>
      <c r="L1126" s="27">
        <v>6.2621531133664185E-2</v>
      </c>
      <c r="M1126" s="27">
        <v>2.1204381061650134E-2</v>
      </c>
      <c r="N1126" s="27">
        <v>6.3666871835837691E-2</v>
      </c>
      <c r="O1126" s="27">
        <v>0</v>
      </c>
      <c r="P1126" s="27">
        <v>0</v>
      </c>
      <c r="Q1126" s="27">
        <v>0</v>
      </c>
      <c r="R1126" s="27">
        <v>0</v>
      </c>
      <c r="S1126" s="27">
        <v>0</v>
      </c>
      <c r="T1126" s="27">
        <v>0</v>
      </c>
      <c r="U1126" s="27">
        <v>0</v>
      </c>
      <c r="V1126" s="27">
        <v>0</v>
      </c>
      <c r="W1126" s="27">
        <v>0</v>
      </c>
      <c r="X1126" s="27">
        <v>0</v>
      </c>
      <c r="Y1126" s="27">
        <v>0</v>
      </c>
      <c r="Z1126" s="27">
        <v>0</v>
      </c>
      <c r="AA1126" s="27">
        <v>0</v>
      </c>
      <c r="AB1126" s="27">
        <v>0</v>
      </c>
      <c r="AC1126" s="27">
        <v>0</v>
      </c>
      <c r="AD1126" s="27">
        <v>0</v>
      </c>
      <c r="AE1126" s="27">
        <v>0</v>
      </c>
      <c r="AF1126" s="27">
        <v>0</v>
      </c>
      <c r="AG1126" s="27">
        <v>0</v>
      </c>
      <c r="AH1126" s="27">
        <v>0</v>
      </c>
      <c r="AI1126" s="27">
        <v>0</v>
      </c>
      <c r="AK1126" s="29">
        <f t="shared" si="17"/>
        <v>-5.726312727072763E-3</v>
      </c>
    </row>
    <row r="1127" spans="1:37" x14ac:dyDescent="0.25">
      <c r="A1127">
        <v>1125</v>
      </c>
      <c r="B1127" s="1">
        <v>1.01E-2</v>
      </c>
      <c r="C1127" s="1">
        <v>-2.9655352228412937E-4</v>
      </c>
      <c r="D1127" s="27">
        <v>0.16034388434073982</v>
      </c>
      <c r="E1127" s="27">
        <v>2.7966588643866782E-4</v>
      </c>
      <c r="F1127" s="27">
        <v>0.10991190725204901</v>
      </c>
      <c r="G1127" s="27">
        <v>6.666489445925336E-2</v>
      </c>
      <c r="H1127" s="27">
        <v>1.8665356795628807E-2</v>
      </c>
      <c r="I1127" s="27">
        <v>5.981974046456999E-2</v>
      </c>
      <c r="J1127" s="27">
        <v>7.0715146836221821E-2</v>
      </c>
      <c r="K1127" s="27">
        <v>0.12585606170878302</v>
      </c>
      <c r="L1127" s="27">
        <v>5.8232795100623944E-2</v>
      </c>
      <c r="M1127" s="27">
        <v>0.14977141582682366</v>
      </c>
      <c r="N1127" s="27">
        <v>0.17973913132886776</v>
      </c>
      <c r="O1127" s="27">
        <v>0</v>
      </c>
      <c r="P1127" s="27">
        <v>0</v>
      </c>
      <c r="Q1127" s="27">
        <v>0</v>
      </c>
      <c r="R1127" s="27">
        <v>0</v>
      </c>
      <c r="S1127" s="27">
        <v>0</v>
      </c>
      <c r="T1127" s="27">
        <v>0</v>
      </c>
      <c r="U1127" s="27">
        <v>0</v>
      </c>
      <c r="V1127" s="27">
        <v>0</v>
      </c>
      <c r="W1127" s="27">
        <v>0</v>
      </c>
      <c r="X1127" s="27">
        <v>0</v>
      </c>
      <c r="Y1127" s="27">
        <v>0</v>
      </c>
      <c r="Z1127" s="27">
        <v>0</v>
      </c>
      <c r="AA1127" s="27">
        <v>0</v>
      </c>
      <c r="AB1127" s="27">
        <v>0</v>
      </c>
      <c r="AC1127" s="27">
        <v>0</v>
      </c>
      <c r="AD1127" s="27">
        <v>0</v>
      </c>
      <c r="AE1127" s="27">
        <v>0</v>
      </c>
      <c r="AF1127" s="27">
        <v>0</v>
      </c>
      <c r="AG1127" s="27">
        <v>0</v>
      </c>
      <c r="AH1127" s="27">
        <v>0</v>
      </c>
      <c r="AI1127" s="27">
        <v>0</v>
      </c>
      <c r="AK1127" s="29">
        <f t="shared" si="17"/>
        <v>-2.9361734879616772E-2</v>
      </c>
    </row>
    <row r="1128" spans="1:37" x14ac:dyDescent="0.25">
      <c r="A1128">
        <v>1126</v>
      </c>
      <c r="B1128" s="1">
        <v>1.04E-2</v>
      </c>
      <c r="C1128" s="1">
        <v>-1.9838889260342463E-4</v>
      </c>
      <c r="D1128" s="27">
        <v>0.12895412700280387</v>
      </c>
      <c r="E1128" s="27">
        <v>2.7271368721836435E-2</v>
      </c>
      <c r="F1128" s="27">
        <v>0.12545965149687488</v>
      </c>
      <c r="G1128" s="27">
        <v>0.12723833169411591</v>
      </c>
      <c r="H1128" s="27">
        <v>0.11200590052287132</v>
      </c>
      <c r="I1128" s="27">
        <v>2.1586504136025853E-2</v>
      </c>
      <c r="J1128" s="27">
        <v>4.9788102160725586E-2</v>
      </c>
      <c r="K1128" s="27">
        <v>0.10004473188160314</v>
      </c>
      <c r="L1128" s="27">
        <v>2.8306898494696007E-2</v>
      </c>
      <c r="M1128" s="27">
        <v>0.13020527896156933</v>
      </c>
      <c r="N1128" s="27">
        <v>0.14913910492687782</v>
      </c>
      <c r="O1128" s="27">
        <v>0</v>
      </c>
      <c r="P1128" s="27">
        <v>0</v>
      </c>
      <c r="Q1128" s="27">
        <v>0</v>
      </c>
      <c r="R1128" s="27">
        <v>0</v>
      </c>
      <c r="S1128" s="27">
        <v>0</v>
      </c>
      <c r="T1128" s="27">
        <v>0</v>
      </c>
      <c r="U1128" s="27">
        <v>0</v>
      </c>
      <c r="V1128" s="27">
        <v>0</v>
      </c>
      <c r="W1128" s="27">
        <v>0</v>
      </c>
      <c r="X1128" s="27">
        <v>0</v>
      </c>
      <c r="Y1128" s="27">
        <v>0</v>
      </c>
      <c r="Z1128" s="27">
        <v>0</v>
      </c>
      <c r="AA1128" s="27">
        <v>0</v>
      </c>
      <c r="AB1128" s="27">
        <v>0</v>
      </c>
      <c r="AC1128" s="27">
        <v>0</v>
      </c>
      <c r="AD1128" s="27">
        <v>0</v>
      </c>
      <c r="AE1128" s="27">
        <v>0</v>
      </c>
      <c r="AF1128" s="27">
        <v>0</v>
      </c>
      <c r="AG1128" s="27">
        <v>0</v>
      </c>
      <c r="AH1128" s="27">
        <v>0</v>
      </c>
      <c r="AI1128" s="27">
        <v>0</v>
      </c>
      <c r="AK1128" s="29">
        <f t="shared" si="17"/>
        <v>-1.9075855058021601E-2</v>
      </c>
    </row>
    <row r="1129" spans="1:37" x14ac:dyDescent="0.25">
      <c r="A1129">
        <v>1127</v>
      </c>
      <c r="B1129" s="1">
        <v>1.2E-2</v>
      </c>
      <c r="C1129" s="1">
        <v>-2.7820761435835817E-4</v>
      </c>
      <c r="D1129" s="27">
        <v>8.4625110617603347E-2</v>
      </c>
      <c r="E1129" s="27">
        <v>2.0599698099374483E-3</v>
      </c>
      <c r="F1129" s="27">
        <v>8.3791393064286887E-2</v>
      </c>
      <c r="G1129" s="27">
        <v>0.13931112320341421</v>
      </c>
      <c r="H1129" s="27">
        <v>4.6324636936560956E-2</v>
      </c>
      <c r="I1129" s="27">
        <v>0.1082694204002375</v>
      </c>
      <c r="J1129" s="27">
        <v>7.8690307723438754E-2</v>
      </c>
      <c r="K1129" s="27">
        <v>0.16054732838883465</v>
      </c>
      <c r="L1129" s="27">
        <v>0.13685658435077142</v>
      </c>
      <c r="M1129" s="27">
        <v>5.1397923315838374E-3</v>
      </c>
      <c r="N1129" s="27">
        <v>0.15438433317333083</v>
      </c>
      <c r="O1129" s="27">
        <v>0</v>
      </c>
      <c r="P1129" s="27">
        <v>0</v>
      </c>
      <c r="Q1129" s="27">
        <v>0</v>
      </c>
      <c r="R1129" s="27">
        <v>0</v>
      </c>
      <c r="S1129" s="27">
        <v>0</v>
      </c>
      <c r="T1129" s="27">
        <v>0</v>
      </c>
      <c r="U1129" s="27">
        <v>0</v>
      </c>
      <c r="V1129" s="27">
        <v>0</v>
      </c>
      <c r="W1129" s="27">
        <v>0</v>
      </c>
      <c r="X1129" s="27">
        <v>0</v>
      </c>
      <c r="Y1129" s="27">
        <v>0</v>
      </c>
      <c r="Z1129" s="27">
        <v>0</v>
      </c>
      <c r="AA1129" s="27">
        <v>0</v>
      </c>
      <c r="AB1129" s="27">
        <v>0</v>
      </c>
      <c r="AC1129" s="27">
        <v>0</v>
      </c>
      <c r="AD1129" s="27">
        <v>0</v>
      </c>
      <c r="AE1129" s="27">
        <v>0</v>
      </c>
      <c r="AF1129" s="27">
        <v>0</v>
      </c>
      <c r="AG1129" s="27">
        <v>0</v>
      </c>
      <c r="AH1129" s="27">
        <v>0</v>
      </c>
      <c r="AI1129" s="27">
        <v>0</v>
      </c>
      <c r="AK1129" s="29">
        <f t="shared" si="17"/>
        <v>-2.3183967863196514E-2</v>
      </c>
    </row>
    <row r="1130" spans="1:37" x14ac:dyDescent="0.25">
      <c r="A1130">
        <v>1128</v>
      </c>
      <c r="B1130" s="1">
        <v>1.0800000000000001E-2</v>
      </c>
      <c r="C1130" s="1">
        <v>-1.6648565082086494E-4</v>
      </c>
      <c r="D1130" s="27">
        <v>4.8088126865522517E-3</v>
      </c>
      <c r="E1130" s="27">
        <v>2.8347040904895134E-3</v>
      </c>
      <c r="F1130" s="27">
        <v>6.5163952119895369E-2</v>
      </c>
      <c r="G1130" s="27">
        <v>0.13286300231596374</v>
      </c>
      <c r="H1130" s="27">
        <v>8.3850859740636038E-2</v>
      </c>
      <c r="I1130" s="27">
        <v>9.1819246785172406E-2</v>
      </c>
      <c r="J1130" s="27">
        <v>0.1325097769614188</v>
      </c>
      <c r="K1130" s="27">
        <v>0.14179995352065283</v>
      </c>
      <c r="L1130" s="27">
        <v>0.10964374230686041</v>
      </c>
      <c r="M1130" s="27">
        <v>8.8462808440120458E-2</v>
      </c>
      <c r="N1130" s="27">
        <v>0.14624314103223812</v>
      </c>
      <c r="O1130" s="27">
        <v>0</v>
      </c>
      <c r="P1130" s="27">
        <v>0</v>
      </c>
      <c r="Q1130" s="27">
        <v>0</v>
      </c>
      <c r="R1130" s="27">
        <v>0</v>
      </c>
      <c r="S1130" s="27">
        <v>0</v>
      </c>
      <c r="T1130" s="27">
        <v>0</v>
      </c>
      <c r="U1130" s="27">
        <v>0</v>
      </c>
      <c r="V1130" s="27">
        <v>0</v>
      </c>
      <c r="W1130" s="27">
        <v>0</v>
      </c>
      <c r="X1130" s="27">
        <v>0</v>
      </c>
      <c r="Y1130" s="27">
        <v>0</v>
      </c>
      <c r="Z1130" s="27">
        <v>0</v>
      </c>
      <c r="AA1130" s="27">
        <v>0</v>
      </c>
      <c r="AB1130" s="27">
        <v>0</v>
      </c>
      <c r="AC1130" s="27">
        <v>0</v>
      </c>
      <c r="AD1130" s="27">
        <v>0</v>
      </c>
      <c r="AE1130" s="27">
        <v>0</v>
      </c>
      <c r="AF1130" s="27">
        <v>0</v>
      </c>
      <c r="AG1130" s="27">
        <v>0</v>
      </c>
      <c r="AH1130" s="27">
        <v>0</v>
      </c>
      <c r="AI1130" s="27">
        <v>0</v>
      </c>
      <c r="AK1130" s="29">
        <f t="shared" si="17"/>
        <v>-1.5415338038968975E-2</v>
      </c>
    </row>
    <row r="1131" spans="1:37" x14ac:dyDescent="0.25">
      <c r="A1131">
        <v>1129</v>
      </c>
      <c r="B1131" s="1">
        <v>1.21E-2</v>
      </c>
      <c r="C1131" s="1">
        <v>-3.9847215384251959E-4</v>
      </c>
      <c r="D1131" s="27">
        <v>1.8043358431367559E-2</v>
      </c>
      <c r="E1131" s="27">
        <v>3.7828122856012343E-2</v>
      </c>
      <c r="F1131" s="27">
        <v>0.15433005177646814</v>
      </c>
      <c r="G1131" s="27">
        <v>0.1357550714205972</v>
      </c>
      <c r="H1131" s="27">
        <v>7.6519200800068854E-2</v>
      </c>
      <c r="I1131" s="27">
        <v>0.13006227035115298</v>
      </c>
      <c r="J1131" s="27">
        <v>1.1621883059731164E-2</v>
      </c>
      <c r="K1131" s="27">
        <v>0.15539499436227239</v>
      </c>
      <c r="L1131" s="27">
        <v>8.8682233353564149E-2</v>
      </c>
      <c r="M1131" s="27">
        <v>0.10182982926476808</v>
      </c>
      <c r="N1131" s="27">
        <v>8.9932984323997059E-2</v>
      </c>
      <c r="O1131" s="27">
        <v>0</v>
      </c>
      <c r="P1131" s="27">
        <v>0</v>
      </c>
      <c r="Q1131" s="27">
        <v>0</v>
      </c>
      <c r="R1131" s="27">
        <v>0</v>
      </c>
      <c r="S1131" s="27">
        <v>0</v>
      </c>
      <c r="T1131" s="27">
        <v>0</v>
      </c>
      <c r="U1131" s="27">
        <v>0</v>
      </c>
      <c r="V1131" s="27">
        <v>0</v>
      </c>
      <c r="W1131" s="27">
        <v>0</v>
      </c>
      <c r="X1131" s="27">
        <v>0</v>
      </c>
      <c r="Y1131" s="27">
        <v>0</v>
      </c>
      <c r="Z1131" s="27">
        <v>0</v>
      </c>
      <c r="AA1131" s="27">
        <v>0</v>
      </c>
      <c r="AB1131" s="27">
        <v>0</v>
      </c>
      <c r="AC1131" s="27">
        <v>0</v>
      </c>
      <c r="AD1131" s="27">
        <v>0</v>
      </c>
      <c r="AE1131" s="27">
        <v>0</v>
      </c>
      <c r="AF1131" s="27">
        <v>0</v>
      </c>
      <c r="AG1131" s="27">
        <v>0</v>
      </c>
      <c r="AH1131" s="27">
        <v>0</v>
      </c>
      <c r="AI1131" s="27">
        <v>0</v>
      </c>
      <c r="AK1131" s="29">
        <f t="shared" si="17"/>
        <v>-3.2931582962191702E-2</v>
      </c>
    </row>
    <row r="1132" spans="1:37" x14ac:dyDescent="0.25">
      <c r="A1132">
        <v>1130</v>
      </c>
      <c r="B1132" s="1">
        <v>1.2800000000000001E-2</v>
      </c>
      <c r="C1132" s="1">
        <v>1.4585810528697452E-4</v>
      </c>
      <c r="D1132" s="27">
        <v>5.1177623535999972E-2</v>
      </c>
      <c r="E1132" s="27">
        <v>0.14944952634709588</v>
      </c>
      <c r="F1132" s="27">
        <v>1.014603405910095E-2</v>
      </c>
      <c r="G1132" s="27">
        <v>0.10642037433723749</v>
      </c>
      <c r="H1132" s="27">
        <v>0.12338633859448536</v>
      </c>
      <c r="I1132" s="27">
        <v>0.11984404738645427</v>
      </c>
      <c r="J1132" s="27">
        <v>5.2211783211524324E-2</v>
      </c>
      <c r="K1132" s="27">
        <v>9.3190569678093249E-2</v>
      </c>
      <c r="L1132" s="27">
        <v>5.9600297684585503E-2</v>
      </c>
      <c r="M1132" s="27">
        <v>0.13510804221324746</v>
      </c>
      <c r="N1132" s="27">
        <v>9.9465362952175743E-2</v>
      </c>
      <c r="O1132" s="27">
        <v>0</v>
      </c>
      <c r="P1132" s="27">
        <v>0</v>
      </c>
      <c r="Q1132" s="27">
        <v>0</v>
      </c>
      <c r="R1132" s="27">
        <v>0</v>
      </c>
      <c r="S1132" s="27">
        <v>0</v>
      </c>
      <c r="T1132" s="27">
        <v>0</v>
      </c>
      <c r="U1132" s="27">
        <v>0</v>
      </c>
      <c r="V1132" s="27">
        <v>0</v>
      </c>
      <c r="W1132" s="27">
        <v>0</v>
      </c>
      <c r="X1132" s="27">
        <v>0</v>
      </c>
      <c r="Y1132" s="27">
        <v>0</v>
      </c>
      <c r="Z1132" s="27">
        <v>0</v>
      </c>
      <c r="AA1132" s="27">
        <v>0</v>
      </c>
      <c r="AB1132" s="27">
        <v>0</v>
      </c>
      <c r="AC1132" s="27">
        <v>0</v>
      </c>
      <c r="AD1132" s="27">
        <v>0</v>
      </c>
      <c r="AE1132" s="27">
        <v>0</v>
      </c>
      <c r="AF1132" s="27">
        <v>0</v>
      </c>
      <c r="AG1132" s="27">
        <v>0</v>
      </c>
      <c r="AH1132" s="27">
        <v>0</v>
      </c>
      <c r="AI1132" s="27">
        <v>0</v>
      </c>
      <c r="AK1132" s="29">
        <f t="shared" si="17"/>
        <v>1.1395164475544884E-2</v>
      </c>
    </row>
    <row r="1133" spans="1:37" x14ac:dyDescent="0.25">
      <c r="A1133">
        <v>1131</v>
      </c>
      <c r="B1133" s="1">
        <v>1.14E-2</v>
      </c>
      <c r="C1133" s="1">
        <v>-2.1557626565033727E-4</v>
      </c>
      <c r="D1133" s="27">
        <v>0.1874018407956011</v>
      </c>
      <c r="E1133" s="27">
        <v>3.0961048187433969E-2</v>
      </c>
      <c r="F1133" s="27">
        <v>0.12227709821877782</v>
      </c>
      <c r="G1133" s="27">
        <v>2.1946323406063388E-2</v>
      </c>
      <c r="H1133" s="27">
        <v>0.18618378062123825</v>
      </c>
      <c r="I1133" s="27">
        <v>0.18688468560385582</v>
      </c>
      <c r="J1133" s="27">
        <v>3.1875599247819471E-2</v>
      </c>
      <c r="K1133" s="27">
        <v>1.6535581049420715E-2</v>
      </c>
      <c r="L1133" s="27">
        <v>5.0397290697940201E-3</v>
      </c>
      <c r="M1133" s="27">
        <v>0.10426139941808446</v>
      </c>
      <c r="N1133" s="27">
        <v>0.10663291438191085</v>
      </c>
      <c r="O1133" s="27">
        <v>0</v>
      </c>
      <c r="P1133" s="27">
        <v>0</v>
      </c>
      <c r="Q1133" s="27">
        <v>0</v>
      </c>
      <c r="R1133" s="27">
        <v>0</v>
      </c>
      <c r="S1133" s="27">
        <v>0</v>
      </c>
      <c r="T1133" s="27">
        <v>0</v>
      </c>
      <c r="U1133" s="27">
        <v>0</v>
      </c>
      <c r="V1133" s="27">
        <v>0</v>
      </c>
      <c r="W1133" s="27">
        <v>0</v>
      </c>
      <c r="X1133" s="27">
        <v>0</v>
      </c>
      <c r="Y1133" s="27">
        <v>0</v>
      </c>
      <c r="Z1133" s="27">
        <v>0</v>
      </c>
      <c r="AA1133" s="27">
        <v>0</v>
      </c>
      <c r="AB1133" s="27">
        <v>0</v>
      </c>
      <c r="AC1133" s="27">
        <v>0</v>
      </c>
      <c r="AD1133" s="27">
        <v>0</v>
      </c>
      <c r="AE1133" s="27">
        <v>0</v>
      </c>
      <c r="AF1133" s="27">
        <v>0</v>
      </c>
      <c r="AG1133" s="27">
        <v>0</v>
      </c>
      <c r="AH1133" s="27">
        <v>0</v>
      </c>
      <c r="AI1133" s="27">
        <v>0</v>
      </c>
      <c r="AK1133" s="29">
        <f t="shared" si="17"/>
        <v>-1.8910198741257656E-2</v>
      </c>
    </row>
    <row r="1134" spans="1:37" x14ac:dyDescent="0.25">
      <c r="A1134">
        <v>1132</v>
      </c>
      <c r="B1134" s="1">
        <v>1.46E-2</v>
      </c>
      <c r="C1134" s="1">
        <v>1.6075505105211978E-4</v>
      </c>
      <c r="D1134" s="27">
        <v>1.4943014052468586E-2</v>
      </c>
      <c r="E1134" s="27">
        <v>0.17656299801629385</v>
      </c>
      <c r="F1134" s="27">
        <v>6.9677882917858716E-2</v>
      </c>
      <c r="G1134" s="27">
        <v>2.9993103371343748E-2</v>
      </c>
      <c r="H1134" s="27">
        <v>0.2250517402922213</v>
      </c>
      <c r="I1134" s="27">
        <v>0.14949293450953663</v>
      </c>
      <c r="J1134" s="27">
        <v>8.0520879629771808E-2</v>
      </c>
      <c r="K1134" s="27">
        <v>9.8942149088859205E-2</v>
      </c>
      <c r="L1134" s="27">
        <v>0.12739102495221738</v>
      </c>
      <c r="M1134" s="27">
        <v>3.7013260830964872E-3</v>
      </c>
      <c r="N1134" s="27">
        <v>2.3722947086332363E-2</v>
      </c>
      <c r="O1134" s="27">
        <v>0</v>
      </c>
      <c r="P1134" s="27">
        <v>0</v>
      </c>
      <c r="Q1134" s="27">
        <v>0</v>
      </c>
      <c r="R1134" s="27">
        <v>0</v>
      </c>
      <c r="S1134" s="27">
        <v>0</v>
      </c>
      <c r="T1134" s="27">
        <v>0</v>
      </c>
      <c r="U1134" s="27">
        <v>0</v>
      </c>
      <c r="V1134" s="27">
        <v>0</v>
      </c>
      <c r="W1134" s="27">
        <v>0</v>
      </c>
      <c r="X1134" s="27">
        <v>0</v>
      </c>
      <c r="Y1134" s="27">
        <v>0</v>
      </c>
      <c r="Z1134" s="27">
        <v>0</v>
      </c>
      <c r="AA1134" s="27">
        <v>0</v>
      </c>
      <c r="AB1134" s="27">
        <v>0</v>
      </c>
      <c r="AC1134" s="27">
        <v>0</v>
      </c>
      <c r="AD1134" s="27">
        <v>0</v>
      </c>
      <c r="AE1134" s="27">
        <v>0</v>
      </c>
      <c r="AF1134" s="27">
        <v>0</v>
      </c>
      <c r="AG1134" s="27">
        <v>0</v>
      </c>
      <c r="AH1134" s="27">
        <v>0</v>
      </c>
      <c r="AI1134" s="27">
        <v>0</v>
      </c>
      <c r="AK1134" s="29">
        <f t="shared" si="17"/>
        <v>1.1010619935076698E-2</v>
      </c>
    </row>
    <row r="1135" spans="1:37" x14ac:dyDescent="0.25">
      <c r="A1135">
        <v>1133</v>
      </c>
      <c r="B1135" s="1">
        <v>1.12E-2</v>
      </c>
      <c r="C1135" s="1">
        <v>1.3085330985809391E-4</v>
      </c>
      <c r="D1135" s="27">
        <v>7.8452523728254717E-2</v>
      </c>
      <c r="E1135" s="27">
        <v>0.10960770018622926</v>
      </c>
      <c r="F1135" s="27">
        <v>0.16138745562715165</v>
      </c>
      <c r="G1135" s="27">
        <v>9.4873169976168972E-2</v>
      </c>
      <c r="H1135" s="27">
        <v>0.12490562554241469</v>
      </c>
      <c r="I1135" s="27">
        <v>3.4327345235387476E-2</v>
      </c>
      <c r="J1135" s="27">
        <v>3.7014353558691281E-2</v>
      </c>
      <c r="K1135" s="27">
        <v>4.3230398327149762E-2</v>
      </c>
      <c r="L1135" s="27">
        <v>0.13657808944363936</v>
      </c>
      <c r="M1135" s="27">
        <v>6.3393151130687081E-2</v>
      </c>
      <c r="N1135" s="27">
        <v>0.11623018724422571</v>
      </c>
      <c r="O1135" s="27">
        <v>0</v>
      </c>
      <c r="P1135" s="27">
        <v>0</v>
      </c>
      <c r="Q1135" s="27">
        <v>0</v>
      </c>
      <c r="R1135" s="27">
        <v>0</v>
      </c>
      <c r="S1135" s="27">
        <v>0</v>
      </c>
      <c r="T1135" s="27">
        <v>0</v>
      </c>
      <c r="U1135" s="27">
        <v>0</v>
      </c>
      <c r="V1135" s="27">
        <v>0</v>
      </c>
      <c r="W1135" s="27">
        <v>0</v>
      </c>
      <c r="X1135" s="27">
        <v>0</v>
      </c>
      <c r="Y1135" s="27">
        <v>0</v>
      </c>
      <c r="Z1135" s="27">
        <v>0</v>
      </c>
      <c r="AA1135" s="27">
        <v>0</v>
      </c>
      <c r="AB1135" s="27">
        <v>0</v>
      </c>
      <c r="AC1135" s="27">
        <v>0</v>
      </c>
      <c r="AD1135" s="27">
        <v>0</v>
      </c>
      <c r="AE1135" s="27">
        <v>0</v>
      </c>
      <c r="AF1135" s="27">
        <v>0</v>
      </c>
      <c r="AG1135" s="27">
        <v>0</v>
      </c>
      <c r="AH1135" s="27">
        <v>0</v>
      </c>
      <c r="AI1135" s="27">
        <v>0</v>
      </c>
      <c r="AK1135" s="29">
        <f t="shared" si="17"/>
        <v>1.1683331237329814E-2</v>
      </c>
    </row>
    <row r="1136" spans="1:37" x14ac:dyDescent="0.25">
      <c r="A1136">
        <v>1134</v>
      </c>
      <c r="B1136" s="1">
        <v>1.18E-2</v>
      </c>
      <c r="C1136" s="1">
        <v>-1.0477034579795532E-4</v>
      </c>
      <c r="D1136" s="27">
        <v>0.13524615752295441</v>
      </c>
      <c r="E1136" s="27">
        <v>4.830325098194474E-2</v>
      </c>
      <c r="F1136" s="27">
        <v>0.13832713556950421</v>
      </c>
      <c r="G1136" s="27">
        <v>0.15788605480749723</v>
      </c>
      <c r="H1136" s="27">
        <v>6.1868423610272033E-2</v>
      </c>
      <c r="I1136" s="27">
        <v>0.16403152497894666</v>
      </c>
      <c r="J1136" s="27">
        <v>1.0232298272557186E-2</v>
      </c>
      <c r="K1136" s="27">
        <v>3.5952760248678696E-2</v>
      </c>
      <c r="L1136" s="27">
        <v>0.1529633140925003</v>
      </c>
      <c r="M1136" s="27">
        <v>7.6710009335346635E-2</v>
      </c>
      <c r="N1136" s="27">
        <v>1.8479070579797821E-2</v>
      </c>
      <c r="O1136" s="27">
        <v>0</v>
      </c>
      <c r="P1136" s="27">
        <v>0</v>
      </c>
      <c r="Q1136" s="27">
        <v>0</v>
      </c>
      <c r="R1136" s="27">
        <v>0</v>
      </c>
      <c r="S1136" s="27">
        <v>0</v>
      </c>
      <c r="T1136" s="27">
        <v>0</v>
      </c>
      <c r="U1136" s="27">
        <v>0</v>
      </c>
      <c r="V1136" s="27">
        <v>0</v>
      </c>
      <c r="W1136" s="27">
        <v>0</v>
      </c>
      <c r="X1136" s="27">
        <v>0</v>
      </c>
      <c r="Y1136" s="27">
        <v>0</v>
      </c>
      <c r="Z1136" s="27">
        <v>0</v>
      </c>
      <c r="AA1136" s="27">
        <v>0</v>
      </c>
      <c r="AB1136" s="27">
        <v>0</v>
      </c>
      <c r="AC1136" s="27">
        <v>0</v>
      </c>
      <c r="AD1136" s="27">
        <v>0</v>
      </c>
      <c r="AE1136" s="27">
        <v>0</v>
      </c>
      <c r="AF1136" s="27">
        <v>0</v>
      </c>
      <c r="AG1136" s="27">
        <v>0</v>
      </c>
      <c r="AH1136" s="27">
        <v>0</v>
      </c>
      <c r="AI1136" s="27">
        <v>0</v>
      </c>
      <c r="AK1136" s="29">
        <f t="shared" si="17"/>
        <v>-8.8788428642335021E-3</v>
      </c>
    </row>
    <row r="1137" spans="1:37" x14ac:dyDescent="0.25">
      <c r="A1137">
        <v>1135</v>
      </c>
      <c r="B1137" s="1">
        <v>1.01E-2</v>
      </c>
      <c r="C1137" s="1">
        <v>-1.1419998132875916E-4</v>
      </c>
      <c r="D1137" s="27">
        <v>9.305365673986718E-2</v>
      </c>
      <c r="E1137" s="27">
        <v>2.916702892472239E-2</v>
      </c>
      <c r="F1137" s="27">
        <v>9.7089534730352076E-2</v>
      </c>
      <c r="G1137" s="27">
        <v>0.11950277774556964</v>
      </c>
      <c r="H1137" s="27">
        <v>0.11359349807362958</v>
      </c>
      <c r="I1137" s="27">
        <v>0.12686229490213266</v>
      </c>
      <c r="J1137" s="27">
        <v>4.8713167997257107E-3</v>
      </c>
      <c r="K1137" s="27">
        <v>6.3078876819957483E-2</v>
      </c>
      <c r="L1137" s="27">
        <v>0.14527105290929193</v>
      </c>
      <c r="M1137" s="27">
        <v>0.14139925531689934</v>
      </c>
      <c r="N1137" s="27">
        <v>6.6110707037852115E-2</v>
      </c>
      <c r="O1137" s="27">
        <v>0</v>
      </c>
      <c r="P1137" s="27">
        <v>0</v>
      </c>
      <c r="Q1137" s="27">
        <v>0</v>
      </c>
      <c r="R1137" s="27">
        <v>0</v>
      </c>
      <c r="S1137" s="27">
        <v>0</v>
      </c>
      <c r="T1137" s="27">
        <v>0</v>
      </c>
      <c r="U1137" s="27">
        <v>0</v>
      </c>
      <c r="V1137" s="27">
        <v>0</v>
      </c>
      <c r="W1137" s="27">
        <v>0</v>
      </c>
      <c r="X1137" s="27">
        <v>0</v>
      </c>
      <c r="Y1137" s="27">
        <v>0</v>
      </c>
      <c r="Z1137" s="27">
        <v>0</v>
      </c>
      <c r="AA1137" s="27">
        <v>0</v>
      </c>
      <c r="AB1137" s="27">
        <v>0</v>
      </c>
      <c r="AC1137" s="27">
        <v>0</v>
      </c>
      <c r="AD1137" s="27">
        <v>0</v>
      </c>
      <c r="AE1137" s="27">
        <v>0</v>
      </c>
      <c r="AF1137" s="27">
        <v>0</v>
      </c>
      <c r="AG1137" s="27">
        <v>0</v>
      </c>
      <c r="AH1137" s="27">
        <v>0</v>
      </c>
      <c r="AI1137" s="27">
        <v>0</v>
      </c>
      <c r="AK1137" s="29">
        <f t="shared" si="17"/>
        <v>-1.13069288444316E-2</v>
      </c>
    </row>
    <row r="1138" spans="1:37" x14ac:dyDescent="0.25">
      <c r="A1138">
        <v>1136</v>
      </c>
      <c r="B1138" s="1">
        <v>1.0800000000000001E-2</v>
      </c>
      <c r="C1138" s="1">
        <v>-1.5574800618134408E-4</v>
      </c>
      <c r="D1138" s="27">
        <v>0.10296852327533333</v>
      </c>
      <c r="E1138" s="27">
        <v>3.1374266146371177E-2</v>
      </c>
      <c r="F1138" s="27">
        <v>9.4931744961400638E-2</v>
      </c>
      <c r="G1138" s="27">
        <v>2.3072915730870835E-2</v>
      </c>
      <c r="H1138" s="27">
        <v>0.12457757863205267</v>
      </c>
      <c r="I1138" s="27">
        <v>0.18421732427947915</v>
      </c>
      <c r="J1138" s="27">
        <v>9.3162079839911052E-2</v>
      </c>
      <c r="K1138" s="27">
        <v>6.3200219476271427E-2</v>
      </c>
      <c r="L1138" s="27">
        <v>9.6105744625430881E-2</v>
      </c>
      <c r="M1138" s="27">
        <v>0.13750268175847266</v>
      </c>
      <c r="N1138" s="27">
        <v>4.8886921274406275E-2</v>
      </c>
      <c r="O1138" s="27">
        <v>0</v>
      </c>
      <c r="P1138" s="27">
        <v>0</v>
      </c>
      <c r="Q1138" s="27">
        <v>0</v>
      </c>
      <c r="R1138" s="27">
        <v>0</v>
      </c>
      <c r="S1138" s="27">
        <v>0</v>
      </c>
      <c r="T1138" s="27">
        <v>0</v>
      </c>
      <c r="U1138" s="27">
        <v>0</v>
      </c>
      <c r="V1138" s="27">
        <v>0</v>
      </c>
      <c r="W1138" s="27">
        <v>0</v>
      </c>
      <c r="X1138" s="27">
        <v>0</v>
      </c>
      <c r="Y1138" s="27">
        <v>0</v>
      </c>
      <c r="Z1138" s="27">
        <v>0</v>
      </c>
      <c r="AA1138" s="27">
        <v>0</v>
      </c>
      <c r="AB1138" s="27">
        <v>0</v>
      </c>
      <c r="AC1138" s="27">
        <v>0</v>
      </c>
      <c r="AD1138" s="27">
        <v>0</v>
      </c>
      <c r="AE1138" s="27">
        <v>0</v>
      </c>
      <c r="AF1138" s="27">
        <v>0</v>
      </c>
      <c r="AG1138" s="27">
        <v>0</v>
      </c>
      <c r="AH1138" s="27">
        <v>0</v>
      </c>
      <c r="AI1138" s="27">
        <v>0</v>
      </c>
      <c r="AK1138" s="29">
        <f t="shared" si="17"/>
        <v>-1.4421111683457784E-2</v>
      </c>
    </row>
    <row r="1139" spans="1:37" x14ac:dyDescent="0.25">
      <c r="A1139">
        <v>1137</v>
      </c>
      <c r="B1139" s="1">
        <v>1.4500000000000001E-2</v>
      </c>
      <c r="C1139" s="1">
        <v>-5.1133778859240519E-4</v>
      </c>
      <c r="D1139" s="27">
        <v>4.5691804852228922E-2</v>
      </c>
      <c r="E1139" s="27">
        <v>7.0270026497574356E-2</v>
      </c>
      <c r="F1139" s="27">
        <v>0.14277836372782829</v>
      </c>
      <c r="G1139" s="27">
        <v>2.4445027457550433E-2</v>
      </c>
      <c r="H1139" s="27">
        <v>0.1934256054091992</v>
      </c>
      <c r="I1139" s="27">
        <v>0.17050411876473323</v>
      </c>
      <c r="J1139" s="27">
        <v>4.380377329799038E-2</v>
      </c>
      <c r="K1139" s="27">
        <v>0.20332128097443508</v>
      </c>
      <c r="L1139" s="27">
        <v>2.9308494157675814E-2</v>
      </c>
      <c r="M1139" s="27">
        <v>1.156758959969703E-2</v>
      </c>
      <c r="N1139" s="27">
        <v>6.4883915261087388E-2</v>
      </c>
      <c r="O1139" s="27">
        <v>0</v>
      </c>
      <c r="P1139" s="27">
        <v>0</v>
      </c>
      <c r="Q1139" s="27">
        <v>0</v>
      </c>
      <c r="R1139" s="27">
        <v>0</v>
      </c>
      <c r="S1139" s="27">
        <v>0</v>
      </c>
      <c r="T1139" s="27">
        <v>0</v>
      </c>
      <c r="U1139" s="27">
        <v>0</v>
      </c>
      <c r="V1139" s="27">
        <v>0</v>
      </c>
      <c r="W1139" s="27">
        <v>0</v>
      </c>
      <c r="X1139" s="27">
        <v>0</v>
      </c>
      <c r="Y1139" s="27">
        <v>0</v>
      </c>
      <c r="Z1139" s="27">
        <v>0</v>
      </c>
      <c r="AA1139" s="27">
        <v>0</v>
      </c>
      <c r="AB1139" s="27">
        <v>0</v>
      </c>
      <c r="AC1139" s="27">
        <v>0</v>
      </c>
      <c r="AD1139" s="27">
        <v>0</v>
      </c>
      <c r="AE1139" s="27">
        <v>0</v>
      </c>
      <c r="AF1139" s="27">
        <v>0</v>
      </c>
      <c r="AG1139" s="27">
        <v>0</v>
      </c>
      <c r="AH1139" s="27">
        <v>0</v>
      </c>
      <c r="AI1139" s="27">
        <v>0</v>
      </c>
      <c r="AK1139" s="29">
        <f t="shared" si="17"/>
        <v>-3.5264675075338286E-2</v>
      </c>
    </row>
    <row r="1140" spans="1:37" x14ac:dyDescent="0.25">
      <c r="A1140">
        <v>1138</v>
      </c>
      <c r="B1140" s="1">
        <v>1.3299999999999999E-2</v>
      </c>
      <c r="C1140" s="1">
        <v>-1.3053707904409978E-4</v>
      </c>
      <c r="D1140" s="27">
        <v>3.9431950093736286E-3</v>
      </c>
      <c r="E1140" s="27">
        <v>0.14526816572933887</v>
      </c>
      <c r="F1140" s="27">
        <v>0.137697922192723</v>
      </c>
      <c r="G1140" s="27">
        <v>0.11889629273057448</v>
      </c>
      <c r="H1140" s="27">
        <v>0.11154178874870532</v>
      </c>
      <c r="I1140" s="27">
        <v>8.202738189245333E-2</v>
      </c>
      <c r="J1140" s="27">
        <v>6.4056730064413073E-3</v>
      </c>
      <c r="K1140" s="27">
        <v>0.13178414491408844</v>
      </c>
      <c r="L1140" s="27">
        <v>2.0550983149749756E-2</v>
      </c>
      <c r="M1140" s="27">
        <v>0.14943081087290822</v>
      </c>
      <c r="N1140" s="27">
        <v>9.2453641753643498E-2</v>
      </c>
      <c r="O1140" s="27">
        <v>0</v>
      </c>
      <c r="P1140" s="27">
        <v>0</v>
      </c>
      <c r="Q1140" s="27">
        <v>0</v>
      </c>
      <c r="R1140" s="27">
        <v>0</v>
      </c>
      <c r="S1140" s="27">
        <v>0</v>
      </c>
      <c r="T1140" s="27">
        <v>0</v>
      </c>
      <c r="U1140" s="27">
        <v>0</v>
      </c>
      <c r="V1140" s="27">
        <v>0</v>
      </c>
      <c r="W1140" s="27">
        <v>0</v>
      </c>
      <c r="X1140" s="27">
        <v>0</v>
      </c>
      <c r="Y1140" s="27">
        <v>0</v>
      </c>
      <c r="Z1140" s="27">
        <v>0</v>
      </c>
      <c r="AA1140" s="27">
        <v>0</v>
      </c>
      <c r="AB1140" s="27">
        <v>0</v>
      </c>
      <c r="AC1140" s="27">
        <v>0</v>
      </c>
      <c r="AD1140" s="27">
        <v>0</v>
      </c>
      <c r="AE1140" s="27">
        <v>0</v>
      </c>
      <c r="AF1140" s="27">
        <v>0</v>
      </c>
      <c r="AG1140" s="27">
        <v>0</v>
      </c>
      <c r="AH1140" s="27">
        <v>0</v>
      </c>
      <c r="AI1140" s="27">
        <v>0</v>
      </c>
      <c r="AK1140" s="29">
        <f t="shared" si="17"/>
        <v>-9.8148179732405853E-3</v>
      </c>
    </row>
    <row r="1141" spans="1:37" x14ac:dyDescent="0.25">
      <c r="A1141">
        <v>1139</v>
      </c>
      <c r="B1141" s="1">
        <v>1.35E-2</v>
      </c>
      <c r="C1141" s="1">
        <v>5.6904107011634969E-5</v>
      </c>
      <c r="D1141" s="27">
        <v>7.0523725786333785E-2</v>
      </c>
      <c r="E1141" s="27">
        <v>0.12959179114112937</v>
      </c>
      <c r="F1141" s="27">
        <v>9.9635065978740996E-3</v>
      </c>
      <c r="G1141" s="27">
        <v>0.11354821253135003</v>
      </c>
      <c r="H1141" s="27">
        <v>5.9722061704587492E-2</v>
      </c>
      <c r="I1141" s="27">
        <v>0.19163648405643874</v>
      </c>
      <c r="J1141" s="27">
        <v>0.11792288637076614</v>
      </c>
      <c r="K1141" s="27">
        <v>8.6313170843777876E-2</v>
      </c>
      <c r="L1141" s="27">
        <v>2.7527636823602746E-2</v>
      </c>
      <c r="M1141" s="27">
        <v>0.14391632639924787</v>
      </c>
      <c r="N1141" s="27">
        <v>4.9334197744891971E-2</v>
      </c>
      <c r="O1141" s="27">
        <v>0</v>
      </c>
      <c r="P1141" s="27">
        <v>0</v>
      </c>
      <c r="Q1141" s="27">
        <v>0</v>
      </c>
      <c r="R1141" s="27">
        <v>0</v>
      </c>
      <c r="S1141" s="27">
        <v>0</v>
      </c>
      <c r="T1141" s="27">
        <v>0</v>
      </c>
      <c r="U1141" s="27">
        <v>0</v>
      </c>
      <c r="V1141" s="27">
        <v>0</v>
      </c>
      <c r="W1141" s="27">
        <v>0</v>
      </c>
      <c r="X1141" s="27">
        <v>0</v>
      </c>
      <c r="Y1141" s="27">
        <v>0</v>
      </c>
      <c r="Z1141" s="27">
        <v>0</v>
      </c>
      <c r="AA1141" s="27">
        <v>0</v>
      </c>
      <c r="AB1141" s="27">
        <v>0</v>
      </c>
      <c r="AC1141" s="27">
        <v>0</v>
      </c>
      <c r="AD1141" s="27">
        <v>0</v>
      </c>
      <c r="AE1141" s="27">
        <v>0</v>
      </c>
      <c r="AF1141" s="27">
        <v>0</v>
      </c>
      <c r="AG1141" s="27">
        <v>0</v>
      </c>
      <c r="AH1141" s="27">
        <v>0</v>
      </c>
      <c r="AI1141" s="27">
        <v>0</v>
      </c>
      <c r="AK1141" s="29">
        <f t="shared" si="17"/>
        <v>4.215119037898887E-3</v>
      </c>
    </row>
    <row r="1142" spans="1:37" x14ac:dyDescent="0.25">
      <c r="A1142">
        <v>1140</v>
      </c>
      <c r="B1142" s="1">
        <v>1.0999999999999999E-2</v>
      </c>
      <c r="C1142" s="1">
        <v>2.8323365960338632E-4</v>
      </c>
      <c r="D1142" s="27">
        <v>0.17225377600092404</v>
      </c>
      <c r="E1142" s="27">
        <v>0.13539228414717003</v>
      </c>
      <c r="F1142" s="27">
        <v>2.1517270870538435E-2</v>
      </c>
      <c r="G1142" s="27">
        <v>4.4309240505487325E-2</v>
      </c>
      <c r="H1142" s="27">
        <v>7.6961605702605988E-3</v>
      </c>
      <c r="I1142" s="27">
        <v>6.647444202386403E-2</v>
      </c>
      <c r="J1142" s="27">
        <v>3.6828806789208517E-2</v>
      </c>
      <c r="K1142" s="27">
        <v>6.1119538217194791E-2</v>
      </c>
      <c r="L1142" s="27">
        <v>0.20189248696337997</v>
      </c>
      <c r="M1142" s="27">
        <v>0.20345438845192398</v>
      </c>
      <c r="N1142" s="27">
        <v>4.9061605460048369E-2</v>
      </c>
      <c r="O1142" s="27">
        <v>0</v>
      </c>
      <c r="P1142" s="27">
        <v>0</v>
      </c>
      <c r="Q1142" s="27">
        <v>0</v>
      </c>
      <c r="R1142" s="27">
        <v>0</v>
      </c>
      <c r="S1142" s="27">
        <v>0</v>
      </c>
      <c r="T1142" s="27">
        <v>0</v>
      </c>
      <c r="U1142" s="27">
        <v>0</v>
      </c>
      <c r="V1142" s="27">
        <v>0</v>
      </c>
      <c r="W1142" s="27">
        <v>0</v>
      </c>
      <c r="X1142" s="27">
        <v>0</v>
      </c>
      <c r="Y1142" s="27">
        <v>0</v>
      </c>
      <c r="Z1142" s="27">
        <v>0</v>
      </c>
      <c r="AA1142" s="27">
        <v>0</v>
      </c>
      <c r="AB1142" s="27">
        <v>0</v>
      </c>
      <c r="AC1142" s="27">
        <v>0</v>
      </c>
      <c r="AD1142" s="27">
        <v>0</v>
      </c>
      <c r="AE1142" s="27">
        <v>0</v>
      </c>
      <c r="AF1142" s="27">
        <v>0</v>
      </c>
      <c r="AG1142" s="27">
        <v>0</v>
      </c>
      <c r="AH1142" s="27">
        <v>0</v>
      </c>
      <c r="AI1142" s="27">
        <v>0</v>
      </c>
      <c r="AK1142" s="29">
        <f t="shared" si="17"/>
        <v>2.5748514509398759E-2</v>
      </c>
    </row>
    <row r="1143" spans="1:37" x14ac:dyDescent="0.25">
      <c r="A1143">
        <v>1141</v>
      </c>
      <c r="B1143" s="1">
        <v>1.2200000000000001E-2</v>
      </c>
      <c r="C1143" s="1">
        <v>3.8801507817590148E-4</v>
      </c>
      <c r="D1143" s="27">
        <v>3.0934160108468313E-2</v>
      </c>
      <c r="E1143" s="27">
        <v>0.15474474574783884</v>
      </c>
      <c r="F1143" s="27">
        <v>1.1409377874210173E-2</v>
      </c>
      <c r="G1143" s="27">
        <v>0.15835632585527323</v>
      </c>
      <c r="H1143" s="27">
        <v>0.10374733327641746</v>
      </c>
      <c r="I1143" s="27">
        <v>8.3412648714684151E-2</v>
      </c>
      <c r="J1143" s="27">
        <v>8.689249050309672E-2</v>
      </c>
      <c r="K1143" s="27">
        <v>1.1689127734669128E-2</v>
      </c>
      <c r="L1143" s="27">
        <v>1.5225575146554909E-2</v>
      </c>
      <c r="M1143" s="27">
        <v>0.16468394122655916</v>
      </c>
      <c r="N1143" s="27">
        <v>0.17890427381222804</v>
      </c>
      <c r="O1143" s="27">
        <v>0</v>
      </c>
      <c r="P1143" s="27">
        <v>0</v>
      </c>
      <c r="Q1143" s="27">
        <v>0</v>
      </c>
      <c r="R1143" s="27">
        <v>0</v>
      </c>
      <c r="S1143" s="27">
        <v>0</v>
      </c>
      <c r="T1143" s="27">
        <v>0</v>
      </c>
      <c r="U1143" s="27">
        <v>0</v>
      </c>
      <c r="V1143" s="27">
        <v>0</v>
      </c>
      <c r="W1143" s="27">
        <v>0</v>
      </c>
      <c r="X1143" s="27">
        <v>0</v>
      </c>
      <c r="Y1143" s="27">
        <v>0</v>
      </c>
      <c r="Z1143" s="27">
        <v>0</v>
      </c>
      <c r="AA1143" s="27">
        <v>0</v>
      </c>
      <c r="AB1143" s="27">
        <v>0</v>
      </c>
      <c r="AC1143" s="27">
        <v>0</v>
      </c>
      <c r="AD1143" s="27">
        <v>0</v>
      </c>
      <c r="AE1143" s="27">
        <v>0</v>
      </c>
      <c r="AF1143" s="27">
        <v>0</v>
      </c>
      <c r="AG1143" s="27">
        <v>0</v>
      </c>
      <c r="AH1143" s="27">
        <v>0</v>
      </c>
      <c r="AI1143" s="27">
        <v>0</v>
      </c>
      <c r="AK1143" s="29">
        <f t="shared" si="17"/>
        <v>3.1804514604582085E-2</v>
      </c>
    </row>
    <row r="1144" spans="1:37" x14ac:dyDescent="0.25">
      <c r="A1144">
        <v>1142</v>
      </c>
      <c r="B1144" s="1">
        <v>1.06E-2</v>
      </c>
      <c r="C1144" s="1">
        <v>2.271222392902255E-5</v>
      </c>
      <c r="D1144" s="27">
        <v>0.12891719987766964</v>
      </c>
      <c r="E1144" s="27">
        <v>1.3629241787820429E-2</v>
      </c>
      <c r="F1144" s="27">
        <v>7.7715985293379378E-2</v>
      </c>
      <c r="G1144" s="27">
        <v>0.14819306429953233</v>
      </c>
      <c r="H1144" s="27">
        <v>2.5124906110071031E-2</v>
      </c>
      <c r="I1144" s="27">
        <v>7.911253461263977E-2</v>
      </c>
      <c r="J1144" s="27">
        <v>0.12978266471082905</v>
      </c>
      <c r="K1144" s="27">
        <v>6.8240764994934505E-2</v>
      </c>
      <c r="L1144" s="27">
        <v>0.14832866863827424</v>
      </c>
      <c r="M1144" s="27">
        <v>3.3896073868620501E-2</v>
      </c>
      <c r="N1144" s="27">
        <v>0.14705889580622922</v>
      </c>
      <c r="O1144" s="27">
        <v>0</v>
      </c>
      <c r="P1144" s="27">
        <v>0</v>
      </c>
      <c r="Q1144" s="27">
        <v>0</v>
      </c>
      <c r="R1144" s="27">
        <v>0</v>
      </c>
      <c r="S1144" s="27">
        <v>0</v>
      </c>
      <c r="T1144" s="27">
        <v>0</v>
      </c>
      <c r="U1144" s="27">
        <v>0</v>
      </c>
      <c r="V1144" s="27">
        <v>0</v>
      </c>
      <c r="W1144" s="27">
        <v>0</v>
      </c>
      <c r="X1144" s="27">
        <v>0</v>
      </c>
      <c r="Y1144" s="27">
        <v>0</v>
      </c>
      <c r="Z1144" s="27">
        <v>0</v>
      </c>
      <c r="AA1144" s="27">
        <v>0</v>
      </c>
      <c r="AB1144" s="27">
        <v>0</v>
      </c>
      <c r="AC1144" s="27">
        <v>0</v>
      </c>
      <c r="AD1144" s="27">
        <v>0</v>
      </c>
      <c r="AE1144" s="27">
        <v>0</v>
      </c>
      <c r="AF1144" s="27">
        <v>0</v>
      </c>
      <c r="AG1144" s="27">
        <v>0</v>
      </c>
      <c r="AH1144" s="27">
        <v>0</v>
      </c>
      <c r="AI1144" s="27">
        <v>0</v>
      </c>
      <c r="AK1144" s="29">
        <f t="shared" si="17"/>
        <v>2.1426626348134479E-3</v>
      </c>
    </row>
    <row r="1145" spans="1:37" x14ac:dyDescent="0.25">
      <c r="A1145">
        <v>1143</v>
      </c>
      <c r="B1145" s="1">
        <v>1.29E-2</v>
      </c>
      <c r="C1145" s="1">
        <v>-7.3419791858296378E-5</v>
      </c>
      <c r="D1145" s="27">
        <v>0.18676472966521421</v>
      </c>
      <c r="E1145" s="27">
        <v>8.2165887928250428E-2</v>
      </c>
      <c r="F1145" s="27">
        <v>3.0764558846520452E-2</v>
      </c>
      <c r="G1145" s="27">
        <v>0.12552308211330282</v>
      </c>
      <c r="H1145" s="27">
        <v>3.7615559217403192E-2</v>
      </c>
      <c r="I1145" s="27">
        <v>5.0339972004762021E-2</v>
      </c>
      <c r="J1145" s="27">
        <v>2.4437450483012654E-2</v>
      </c>
      <c r="K1145" s="27">
        <v>0.1759733510972514</v>
      </c>
      <c r="L1145" s="27">
        <v>0.20059261923871816</v>
      </c>
      <c r="M1145" s="27">
        <v>3.2939796610791293E-2</v>
      </c>
      <c r="N1145" s="27">
        <v>5.288299279477307E-2</v>
      </c>
      <c r="O1145" s="27">
        <v>0</v>
      </c>
      <c r="P1145" s="27">
        <v>0</v>
      </c>
      <c r="Q1145" s="27">
        <v>0</v>
      </c>
      <c r="R1145" s="27">
        <v>0</v>
      </c>
      <c r="S1145" s="27">
        <v>0</v>
      </c>
      <c r="T1145" s="27">
        <v>0</v>
      </c>
      <c r="U1145" s="27">
        <v>0</v>
      </c>
      <c r="V1145" s="27">
        <v>0</v>
      </c>
      <c r="W1145" s="27">
        <v>0</v>
      </c>
      <c r="X1145" s="27">
        <v>0</v>
      </c>
      <c r="Y1145" s="27">
        <v>0</v>
      </c>
      <c r="Z1145" s="27">
        <v>0</v>
      </c>
      <c r="AA1145" s="27">
        <v>0</v>
      </c>
      <c r="AB1145" s="27">
        <v>0</v>
      </c>
      <c r="AC1145" s="27">
        <v>0</v>
      </c>
      <c r="AD1145" s="27">
        <v>0</v>
      </c>
      <c r="AE1145" s="27">
        <v>0</v>
      </c>
      <c r="AF1145" s="27">
        <v>0</v>
      </c>
      <c r="AG1145" s="27">
        <v>0</v>
      </c>
      <c r="AH1145" s="27">
        <v>0</v>
      </c>
      <c r="AI1145" s="27">
        <v>0</v>
      </c>
      <c r="AK1145" s="29">
        <f t="shared" si="17"/>
        <v>-5.6914567332012698E-3</v>
      </c>
    </row>
    <row r="1146" spans="1:37" x14ac:dyDescent="0.25">
      <c r="A1146">
        <v>1144</v>
      </c>
      <c r="B1146" s="1">
        <v>1.2999999999999999E-2</v>
      </c>
      <c r="C1146" s="1">
        <v>7.8904385583204446E-5</v>
      </c>
      <c r="D1146" s="27">
        <v>0.1513198643067929</v>
      </c>
      <c r="E1146" s="27">
        <v>0.12870859390308073</v>
      </c>
      <c r="F1146" s="27">
        <v>6.7157340554325623E-2</v>
      </c>
      <c r="G1146" s="27">
        <v>6.5331611018831781E-2</v>
      </c>
      <c r="H1146" s="27">
        <v>5.3479996001743045E-2</v>
      </c>
      <c r="I1146" s="27">
        <v>6.0057086505179907E-2</v>
      </c>
      <c r="J1146" s="27">
        <v>0.13972427861355585</v>
      </c>
      <c r="K1146" s="27">
        <v>0.10698271547668854</v>
      </c>
      <c r="L1146" s="27">
        <v>2.6539471461050752E-2</v>
      </c>
      <c r="M1146" s="27">
        <v>4.8121084961350653E-2</v>
      </c>
      <c r="N1146" s="27">
        <v>0.15257795719740017</v>
      </c>
      <c r="O1146" s="27">
        <v>0</v>
      </c>
      <c r="P1146" s="27">
        <v>0</v>
      </c>
      <c r="Q1146" s="27">
        <v>0</v>
      </c>
      <c r="R1146" s="27">
        <v>0</v>
      </c>
      <c r="S1146" s="27">
        <v>0</v>
      </c>
      <c r="T1146" s="27">
        <v>0</v>
      </c>
      <c r="U1146" s="27">
        <v>0</v>
      </c>
      <c r="V1146" s="27">
        <v>0</v>
      </c>
      <c r="W1146" s="27">
        <v>0</v>
      </c>
      <c r="X1146" s="27">
        <v>0</v>
      </c>
      <c r="Y1146" s="27">
        <v>0</v>
      </c>
      <c r="Z1146" s="27">
        <v>0</v>
      </c>
      <c r="AA1146" s="27">
        <v>0</v>
      </c>
      <c r="AB1146" s="27">
        <v>0</v>
      </c>
      <c r="AC1146" s="27">
        <v>0</v>
      </c>
      <c r="AD1146" s="27">
        <v>0</v>
      </c>
      <c r="AE1146" s="27">
        <v>0</v>
      </c>
      <c r="AF1146" s="27">
        <v>0</v>
      </c>
      <c r="AG1146" s="27">
        <v>0</v>
      </c>
      <c r="AH1146" s="27">
        <v>0</v>
      </c>
      <c r="AI1146" s="27">
        <v>0</v>
      </c>
      <c r="AK1146" s="29">
        <f t="shared" si="17"/>
        <v>6.069568121784958E-3</v>
      </c>
    </row>
    <row r="1147" spans="1:37" x14ac:dyDescent="0.25">
      <c r="A1147">
        <v>1145</v>
      </c>
      <c r="B1147" s="1">
        <v>1.06E-2</v>
      </c>
      <c r="C1147" s="1">
        <v>-1.1170313973293402E-5</v>
      </c>
      <c r="D1147" s="27">
        <v>4.4599242335255911E-2</v>
      </c>
      <c r="E1147" s="27">
        <v>8.5153992319252705E-2</v>
      </c>
      <c r="F1147" s="27">
        <v>9.6794935307657717E-2</v>
      </c>
      <c r="G1147" s="27">
        <v>1.0083711366770163E-2</v>
      </c>
      <c r="H1147" s="27">
        <v>6.9600641952752534E-2</v>
      </c>
      <c r="I1147" s="27">
        <v>0.15151824315608919</v>
      </c>
      <c r="J1147" s="27">
        <v>8.7941738045354018E-2</v>
      </c>
      <c r="K1147" s="27">
        <v>7.8197658728262898E-2</v>
      </c>
      <c r="L1147" s="27">
        <v>0.13191529820867479</v>
      </c>
      <c r="M1147" s="27">
        <v>0.16775059948865922</v>
      </c>
      <c r="N1147" s="27">
        <v>7.6443939091270924E-2</v>
      </c>
      <c r="O1147" s="27">
        <v>0</v>
      </c>
      <c r="P1147" s="27">
        <v>0</v>
      </c>
      <c r="Q1147" s="27">
        <v>0</v>
      </c>
      <c r="R1147" s="27">
        <v>0</v>
      </c>
      <c r="S1147" s="27">
        <v>0</v>
      </c>
      <c r="T1147" s="27">
        <v>0</v>
      </c>
      <c r="U1147" s="27">
        <v>0</v>
      </c>
      <c r="V1147" s="27">
        <v>0</v>
      </c>
      <c r="W1147" s="27">
        <v>0</v>
      </c>
      <c r="X1147" s="27">
        <v>0</v>
      </c>
      <c r="Y1147" s="27">
        <v>0</v>
      </c>
      <c r="Z1147" s="27">
        <v>0</v>
      </c>
      <c r="AA1147" s="27">
        <v>0</v>
      </c>
      <c r="AB1147" s="27">
        <v>0</v>
      </c>
      <c r="AC1147" s="27">
        <v>0</v>
      </c>
      <c r="AD1147" s="27">
        <v>0</v>
      </c>
      <c r="AE1147" s="27">
        <v>0</v>
      </c>
      <c r="AF1147" s="27">
        <v>0</v>
      </c>
      <c r="AG1147" s="27">
        <v>0</v>
      </c>
      <c r="AH1147" s="27">
        <v>0</v>
      </c>
      <c r="AI1147" s="27">
        <v>0</v>
      </c>
      <c r="AK1147" s="29">
        <f t="shared" si="17"/>
        <v>-1.0538032050276794E-3</v>
      </c>
    </row>
    <row r="1148" spans="1:37" x14ac:dyDescent="0.25">
      <c r="A1148">
        <v>1146</v>
      </c>
      <c r="B1148" s="1">
        <v>1.18E-2</v>
      </c>
      <c r="C1148" s="1">
        <v>-5.9555819295367113E-5</v>
      </c>
      <c r="D1148" s="27">
        <v>0.17599768898697579</v>
      </c>
      <c r="E1148" s="27">
        <v>6.984579658890439E-3</v>
      </c>
      <c r="F1148" s="27">
        <v>0.13694200399057549</v>
      </c>
      <c r="G1148" s="27">
        <v>0.17403674416688714</v>
      </c>
      <c r="H1148" s="27">
        <v>9.7249780229052021E-2</v>
      </c>
      <c r="I1148" s="27">
        <v>0.11156064843871538</v>
      </c>
      <c r="J1148" s="27">
        <v>9.4417354994353678E-2</v>
      </c>
      <c r="K1148" s="27">
        <v>2.2453661022971964E-2</v>
      </c>
      <c r="L1148" s="27">
        <v>0.14373968755922911</v>
      </c>
      <c r="M1148" s="27">
        <v>3.0079351338737761E-2</v>
      </c>
      <c r="N1148" s="27">
        <v>6.5384996136112023E-3</v>
      </c>
      <c r="O1148" s="27">
        <v>0</v>
      </c>
      <c r="P1148" s="27">
        <v>0</v>
      </c>
      <c r="Q1148" s="27">
        <v>0</v>
      </c>
      <c r="R1148" s="27">
        <v>0</v>
      </c>
      <c r="S1148" s="27">
        <v>0</v>
      </c>
      <c r="T1148" s="27">
        <v>0</v>
      </c>
      <c r="U1148" s="27">
        <v>0</v>
      </c>
      <c r="V1148" s="27">
        <v>0</v>
      </c>
      <c r="W1148" s="27">
        <v>0</v>
      </c>
      <c r="X1148" s="27">
        <v>0</v>
      </c>
      <c r="Y1148" s="27">
        <v>0</v>
      </c>
      <c r="Z1148" s="27">
        <v>0</v>
      </c>
      <c r="AA1148" s="27">
        <v>0</v>
      </c>
      <c r="AB1148" s="27">
        <v>0</v>
      </c>
      <c r="AC1148" s="27">
        <v>0</v>
      </c>
      <c r="AD1148" s="27">
        <v>0</v>
      </c>
      <c r="AE1148" s="27">
        <v>0</v>
      </c>
      <c r="AF1148" s="27">
        <v>0</v>
      </c>
      <c r="AG1148" s="27">
        <v>0</v>
      </c>
      <c r="AH1148" s="27">
        <v>0</v>
      </c>
      <c r="AI1148" s="27">
        <v>0</v>
      </c>
      <c r="AK1148" s="29">
        <f t="shared" si="17"/>
        <v>-5.0471033301158572E-3</v>
      </c>
    </row>
    <row r="1149" spans="1:37" x14ac:dyDescent="0.25">
      <c r="A1149">
        <v>1147</v>
      </c>
      <c r="B1149" s="1">
        <v>1.35E-2</v>
      </c>
      <c r="C1149" s="1">
        <v>-1.7613433124707707E-4</v>
      </c>
      <c r="D1149" s="27">
        <v>4.6249687679703826E-2</v>
      </c>
      <c r="E1149" s="27">
        <v>0.10982811135069008</v>
      </c>
      <c r="F1149" s="27">
        <v>9.5213272782371072E-2</v>
      </c>
      <c r="G1149" s="27">
        <v>4.6123347387488974E-2</v>
      </c>
      <c r="H1149" s="27">
        <v>0.11097193180703441</v>
      </c>
      <c r="I1149" s="27">
        <v>0.13214598293465796</v>
      </c>
      <c r="J1149" s="27">
        <v>9.1196547922907559E-2</v>
      </c>
      <c r="K1149" s="27">
        <v>0.15967372424686566</v>
      </c>
      <c r="L1149" s="27">
        <v>4.4542595969686877E-2</v>
      </c>
      <c r="M1149" s="27">
        <v>3.0161730419497636E-2</v>
      </c>
      <c r="N1149" s="27">
        <v>0.13389306749909582</v>
      </c>
      <c r="O1149" s="27">
        <v>0</v>
      </c>
      <c r="P1149" s="27">
        <v>0</v>
      </c>
      <c r="Q1149" s="27">
        <v>0</v>
      </c>
      <c r="R1149" s="27">
        <v>0</v>
      </c>
      <c r="S1149" s="27">
        <v>0</v>
      </c>
      <c r="T1149" s="27">
        <v>0</v>
      </c>
      <c r="U1149" s="27">
        <v>0</v>
      </c>
      <c r="V1149" s="27">
        <v>0</v>
      </c>
      <c r="W1149" s="27">
        <v>0</v>
      </c>
      <c r="X1149" s="27">
        <v>0</v>
      </c>
      <c r="Y1149" s="27">
        <v>0</v>
      </c>
      <c r="Z1149" s="27">
        <v>0</v>
      </c>
      <c r="AA1149" s="27">
        <v>0</v>
      </c>
      <c r="AB1149" s="27">
        <v>0</v>
      </c>
      <c r="AC1149" s="27">
        <v>0</v>
      </c>
      <c r="AD1149" s="27">
        <v>0</v>
      </c>
      <c r="AE1149" s="27">
        <v>0</v>
      </c>
      <c r="AF1149" s="27">
        <v>0</v>
      </c>
      <c r="AG1149" s="27">
        <v>0</v>
      </c>
      <c r="AH1149" s="27">
        <v>0</v>
      </c>
      <c r="AI1149" s="27">
        <v>0</v>
      </c>
      <c r="AK1149" s="29">
        <f t="shared" si="17"/>
        <v>-1.3046987499783487E-2</v>
      </c>
    </row>
    <row r="1150" spans="1:37" x14ac:dyDescent="0.25">
      <c r="A1150">
        <v>1148</v>
      </c>
      <c r="B1150" s="1">
        <v>1.23E-2</v>
      </c>
      <c r="C1150" s="1">
        <v>1.9885580276347102E-4</v>
      </c>
      <c r="D1150" s="27">
        <v>0.13205376067274027</v>
      </c>
      <c r="E1150" s="27">
        <v>0.12540615064765298</v>
      </c>
      <c r="F1150" s="27">
        <v>0.11188845658604538</v>
      </c>
      <c r="G1150" s="27">
        <v>0.11529640580895231</v>
      </c>
      <c r="H1150" s="27">
        <v>0.11190119100357594</v>
      </c>
      <c r="I1150" s="27">
        <v>2.2315419500651426E-2</v>
      </c>
      <c r="J1150" s="27">
        <v>9.114973782926647E-2</v>
      </c>
      <c r="K1150" s="27">
        <v>5.8042064308004182E-2</v>
      </c>
      <c r="L1150" s="27">
        <v>0.12039139434784304</v>
      </c>
      <c r="M1150" s="27">
        <v>5.8581814016460086E-2</v>
      </c>
      <c r="N1150" s="27">
        <v>5.2973605278807942E-2</v>
      </c>
      <c r="O1150" s="27">
        <v>0</v>
      </c>
      <c r="P1150" s="27">
        <v>0</v>
      </c>
      <c r="Q1150" s="27">
        <v>0</v>
      </c>
      <c r="R1150" s="27">
        <v>0</v>
      </c>
      <c r="S1150" s="27">
        <v>0</v>
      </c>
      <c r="T1150" s="27">
        <v>0</v>
      </c>
      <c r="U1150" s="27">
        <v>0</v>
      </c>
      <c r="V1150" s="27">
        <v>0</v>
      </c>
      <c r="W1150" s="27">
        <v>0</v>
      </c>
      <c r="X1150" s="27">
        <v>0</v>
      </c>
      <c r="Y1150" s="27">
        <v>0</v>
      </c>
      <c r="Z1150" s="27">
        <v>0</v>
      </c>
      <c r="AA1150" s="27">
        <v>0</v>
      </c>
      <c r="AB1150" s="27">
        <v>0</v>
      </c>
      <c r="AC1150" s="27">
        <v>0</v>
      </c>
      <c r="AD1150" s="27">
        <v>0</v>
      </c>
      <c r="AE1150" s="27">
        <v>0</v>
      </c>
      <c r="AF1150" s="27">
        <v>0</v>
      </c>
      <c r="AG1150" s="27">
        <v>0</v>
      </c>
      <c r="AH1150" s="27">
        <v>0</v>
      </c>
      <c r="AI1150" s="27">
        <v>0</v>
      </c>
      <c r="AK1150" s="29">
        <f t="shared" si="17"/>
        <v>1.6167138436054555E-2</v>
      </c>
    </row>
    <row r="1151" spans="1:37" x14ac:dyDescent="0.25">
      <c r="A1151">
        <v>1149</v>
      </c>
      <c r="B1151" s="1">
        <v>1.12E-2</v>
      </c>
      <c r="C1151" s="1">
        <v>-1.1571939482560704E-4</v>
      </c>
      <c r="D1151" s="27">
        <v>0.18066755370011728</v>
      </c>
      <c r="E1151" s="27">
        <v>6.7903888269652032E-2</v>
      </c>
      <c r="F1151" s="27">
        <v>3.2062333855347569E-2</v>
      </c>
      <c r="G1151" s="27">
        <v>9.4644118925298764E-4</v>
      </c>
      <c r="H1151" s="27">
        <v>0.10586148193418794</v>
      </c>
      <c r="I1151" s="27">
        <v>5.5518949676413569E-2</v>
      </c>
      <c r="J1151" s="27">
        <v>1.7421549479760101E-2</v>
      </c>
      <c r="K1151" s="27">
        <v>0.16402498940660235</v>
      </c>
      <c r="L1151" s="27">
        <v>0.19075529703965211</v>
      </c>
      <c r="M1151" s="27">
        <v>0.14960724323566352</v>
      </c>
      <c r="N1151" s="27">
        <v>3.5230272213350407E-2</v>
      </c>
      <c r="O1151" s="27">
        <v>0</v>
      </c>
      <c r="P1151" s="27">
        <v>0</v>
      </c>
      <c r="Q1151" s="27">
        <v>0</v>
      </c>
      <c r="R1151" s="27">
        <v>0</v>
      </c>
      <c r="S1151" s="27">
        <v>0</v>
      </c>
      <c r="T1151" s="27">
        <v>0</v>
      </c>
      <c r="U1151" s="27">
        <v>0</v>
      </c>
      <c r="V1151" s="27">
        <v>0</v>
      </c>
      <c r="W1151" s="27">
        <v>0</v>
      </c>
      <c r="X1151" s="27">
        <v>0</v>
      </c>
      <c r="Y1151" s="27">
        <v>0</v>
      </c>
      <c r="Z1151" s="27">
        <v>0</v>
      </c>
      <c r="AA1151" s="27">
        <v>0</v>
      </c>
      <c r="AB1151" s="27">
        <v>0</v>
      </c>
      <c r="AC1151" s="27">
        <v>0</v>
      </c>
      <c r="AD1151" s="27">
        <v>0</v>
      </c>
      <c r="AE1151" s="27">
        <v>0</v>
      </c>
      <c r="AF1151" s="27">
        <v>0</v>
      </c>
      <c r="AG1151" s="27">
        <v>0</v>
      </c>
      <c r="AH1151" s="27">
        <v>0</v>
      </c>
      <c r="AI1151" s="27">
        <v>0</v>
      </c>
      <c r="AK1151" s="29">
        <f t="shared" si="17"/>
        <v>-1.0332088823714915E-2</v>
      </c>
    </row>
    <row r="1152" spans="1:37" x14ac:dyDescent="0.25">
      <c r="A1152">
        <v>1150</v>
      </c>
      <c r="B1152" s="1">
        <v>1.11E-2</v>
      </c>
      <c r="C1152" s="1">
        <v>-1.3034525655551308E-4</v>
      </c>
      <c r="D1152" s="27">
        <v>0.10747190364159284</v>
      </c>
      <c r="E1152" s="27">
        <v>2.9313081918985448E-2</v>
      </c>
      <c r="F1152" s="27">
        <v>0.12437211964371515</v>
      </c>
      <c r="G1152" s="27">
        <v>9.8258893054295721E-2</v>
      </c>
      <c r="H1152" s="27">
        <v>0.12578827062912659</v>
      </c>
      <c r="I1152" s="27">
        <v>8.8888788828167656E-2</v>
      </c>
      <c r="J1152" s="27">
        <v>7.005204380630195E-2</v>
      </c>
      <c r="K1152" s="27">
        <v>9.3458323673328791E-2</v>
      </c>
      <c r="L1152" s="27">
        <v>0.13959498036275844</v>
      </c>
      <c r="M1152" s="27">
        <v>2.7039777677400949E-2</v>
      </c>
      <c r="N1152" s="27">
        <v>9.5761816764326435E-2</v>
      </c>
      <c r="O1152" s="27">
        <v>0</v>
      </c>
      <c r="P1152" s="27">
        <v>0</v>
      </c>
      <c r="Q1152" s="27">
        <v>0</v>
      </c>
      <c r="R1152" s="27">
        <v>0</v>
      </c>
      <c r="S1152" s="27">
        <v>0</v>
      </c>
      <c r="T1152" s="27">
        <v>0</v>
      </c>
      <c r="U1152" s="27">
        <v>0</v>
      </c>
      <c r="V1152" s="27">
        <v>0</v>
      </c>
      <c r="W1152" s="27">
        <v>0</v>
      </c>
      <c r="X1152" s="27">
        <v>0</v>
      </c>
      <c r="Y1152" s="27">
        <v>0</v>
      </c>
      <c r="Z1152" s="27">
        <v>0</v>
      </c>
      <c r="AA1152" s="27">
        <v>0</v>
      </c>
      <c r="AB1152" s="27">
        <v>0</v>
      </c>
      <c r="AC1152" s="27">
        <v>0</v>
      </c>
      <c r="AD1152" s="27">
        <v>0</v>
      </c>
      <c r="AE1152" s="27">
        <v>0</v>
      </c>
      <c r="AF1152" s="27">
        <v>0</v>
      </c>
      <c r="AG1152" s="27">
        <v>0</v>
      </c>
      <c r="AH1152" s="27">
        <v>0</v>
      </c>
      <c r="AI1152" s="27">
        <v>0</v>
      </c>
      <c r="AK1152" s="29">
        <f t="shared" si="17"/>
        <v>-1.1742815905902079E-2</v>
      </c>
    </row>
    <row r="1153" spans="1:37" x14ac:dyDescent="0.25">
      <c r="A1153">
        <v>1151</v>
      </c>
      <c r="B1153" s="1">
        <v>1.09E-2</v>
      </c>
      <c r="C1153" s="1">
        <v>-8.1559546342199545E-5</v>
      </c>
      <c r="D1153" s="27">
        <v>1.691605560512887E-2</v>
      </c>
      <c r="E1153" s="27">
        <v>2.8707551883628089E-2</v>
      </c>
      <c r="F1153" s="27">
        <v>0.11352303052449504</v>
      </c>
      <c r="G1153" s="27">
        <v>7.530689399933635E-2</v>
      </c>
      <c r="H1153" s="27">
        <v>5.224001854249518E-2</v>
      </c>
      <c r="I1153" s="27">
        <v>0.16600303617009005</v>
      </c>
      <c r="J1153" s="27">
        <v>0.15595994400471305</v>
      </c>
      <c r="K1153" s="27">
        <v>7.703000780925158E-2</v>
      </c>
      <c r="L1153" s="27">
        <v>0.12553252479715887</v>
      </c>
      <c r="M1153" s="27">
        <v>7.4406254677839123E-2</v>
      </c>
      <c r="N1153" s="27">
        <v>0.1143746819858638</v>
      </c>
      <c r="O1153" s="27">
        <v>0</v>
      </c>
      <c r="P1153" s="27">
        <v>0</v>
      </c>
      <c r="Q1153" s="27">
        <v>0</v>
      </c>
      <c r="R1153" s="27">
        <v>0</v>
      </c>
      <c r="S1153" s="27">
        <v>0</v>
      </c>
      <c r="T1153" s="27">
        <v>0</v>
      </c>
      <c r="U1153" s="27">
        <v>0</v>
      </c>
      <c r="V1153" s="27">
        <v>0</v>
      </c>
      <c r="W1153" s="27">
        <v>0</v>
      </c>
      <c r="X1153" s="27">
        <v>0</v>
      </c>
      <c r="Y1153" s="27">
        <v>0</v>
      </c>
      <c r="Z1153" s="27">
        <v>0</v>
      </c>
      <c r="AA1153" s="27">
        <v>0</v>
      </c>
      <c r="AB1153" s="27">
        <v>0</v>
      </c>
      <c r="AC1153" s="27">
        <v>0</v>
      </c>
      <c r="AD1153" s="27">
        <v>0</v>
      </c>
      <c r="AE1153" s="27">
        <v>0</v>
      </c>
      <c r="AF1153" s="27">
        <v>0</v>
      </c>
      <c r="AG1153" s="27">
        <v>0</v>
      </c>
      <c r="AH1153" s="27">
        <v>0</v>
      </c>
      <c r="AI1153" s="27">
        <v>0</v>
      </c>
      <c r="AK1153" s="29">
        <f t="shared" si="17"/>
        <v>-7.4825271873577561E-3</v>
      </c>
    </row>
    <row r="1154" spans="1:37" x14ac:dyDescent="0.25">
      <c r="A1154">
        <v>1152</v>
      </c>
      <c r="B1154" s="1">
        <v>1.23E-2</v>
      </c>
      <c r="C1154" s="1">
        <v>-2.528207425378987E-5</v>
      </c>
      <c r="D1154" s="27">
        <v>0.11865527396260271</v>
      </c>
      <c r="E1154" s="27">
        <v>0.10656004474994789</v>
      </c>
      <c r="F1154" s="27">
        <v>2.3441262243424788E-2</v>
      </c>
      <c r="G1154" s="27">
        <v>4.3153220011402545E-2</v>
      </c>
      <c r="H1154" s="27">
        <v>0.12954183118981161</v>
      </c>
      <c r="I1154" s="27">
        <v>8.1853685074422158E-2</v>
      </c>
      <c r="J1154" s="27">
        <v>0.10960935698526678</v>
      </c>
      <c r="K1154" s="27">
        <v>0.13406295868951615</v>
      </c>
      <c r="L1154" s="27">
        <v>2.1685472310336414E-2</v>
      </c>
      <c r="M1154" s="27">
        <v>0.12021536708074086</v>
      </c>
      <c r="N1154" s="27">
        <v>0.11122152770252808</v>
      </c>
      <c r="O1154" s="27">
        <v>0</v>
      </c>
      <c r="P1154" s="27">
        <v>0</v>
      </c>
      <c r="Q1154" s="27">
        <v>0</v>
      </c>
      <c r="R1154" s="27">
        <v>0</v>
      </c>
      <c r="S1154" s="27">
        <v>0</v>
      </c>
      <c r="T1154" s="27">
        <v>0</v>
      </c>
      <c r="U1154" s="27">
        <v>0</v>
      </c>
      <c r="V1154" s="27">
        <v>0</v>
      </c>
      <c r="W1154" s="27">
        <v>0</v>
      </c>
      <c r="X1154" s="27">
        <v>0</v>
      </c>
      <c r="Y1154" s="27">
        <v>0</v>
      </c>
      <c r="Z1154" s="27">
        <v>0</v>
      </c>
      <c r="AA1154" s="27">
        <v>0</v>
      </c>
      <c r="AB1154" s="27">
        <v>0</v>
      </c>
      <c r="AC1154" s="27">
        <v>0</v>
      </c>
      <c r="AD1154" s="27">
        <v>0</v>
      </c>
      <c r="AE1154" s="27">
        <v>0</v>
      </c>
      <c r="AF1154" s="27">
        <v>0</v>
      </c>
      <c r="AG1154" s="27">
        <v>0</v>
      </c>
      <c r="AH1154" s="27">
        <v>0</v>
      </c>
      <c r="AI1154" s="27">
        <v>0</v>
      </c>
      <c r="AK1154" s="29">
        <f t="shared" si="17"/>
        <v>-2.0554531913650302E-3</v>
      </c>
    </row>
    <row r="1155" spans="1:37" x14ac:dyDescent="0.25">
      <c r="A1155">
        <v>1153</v>
      </c>
      <c r="B1155" s="1">
        <v>1.2999999999999999E-2</v>
      </c>
      <c r="C1155" s="1">
        <v>2.9952029687319915E-4</v>
      </c>
      <c r="D1155" s="27">
        <v>8.4004047781397945E-2</v>
      </c>
      <c r="E1155" s="27">
        <v>0.13813332868137773</v>
      </c>
      <c r="F1155" s="27">
        <v>0.12882973543740894</v>
      </c>
      <c r="G1155" s="27">
        <v>0.13642673002568473</v>
      </c>
      <c r="H1155" s="27">
        <v>0.10093330093727987</v>
      </c>
      <c r="I1155" s="27">
        <v>6.525931727084941E-2</v>
      </c>
      <c r="J1155" s="27">
        <v>0.16273046118810383</v>
      </c>
      <c r="K1155" s="27">
        <v>1.2455043506583207E-4</v>
      </c>
      <c r="L1155" s="27">
        <v>6.7277078153677269E-2</v>
      </c>
      <c r="M1155" s="27">
        <v>0.11430625118660605</v>
      </c>
      <c r="N1155" s="27">
        <v>1.9751989025485125E-3</v>
      </c>
      <c r="O1155" s="27">
        <v>0</v>
      </c>
      <c r="P1155" s="27">
        <v>0</v>
      </c>
      <c r="Q1155" s="27">
        <v>0</v>
      </c>
      <c r="R1155" s="27">
        <v>0</v>
      </c>
      <c r="S1155" s="27">
        <v>0</v>
      </c>
      <c r="T1155" s="27">
        <v>0</v>
      </c>
      <c r="U1155" s="27">
        <v>0</v>
      </c>
      <c r="V1155" s="27">
        <v>0</v>
      </c>
      <c r="W1155" s="27">
        <v>0</v>
      </c>
      <c r="X1155" s="27">
        <v>0</v>
      </c>
      <c r="Y1155" s="27">
        <v>0</v>
      </c>
      <c r="Z1155" s="27">
        <v>0</v>
      </c>
      <c r="AA1155" s="27">
        <v>0</v>
      </c>
      <c r="AB1155" s="27">
        <v>0</v>
      </c>
      <c r="AC1155" s="27">
        <v>0</v>
      </c>
      <c r="AD1155" s="27">
        <v>0</v>
      </c>
      <c r="AE1155" s="27">
        <v>0</v>
      </c>
      <c r="AF1155" s="27">
        <v>0</v>
      </c>
      <c r="AG1155" s="27">
        <v>0</v>
      </c>
      <c r="AH1155" s="27">
        <v>0</v>
      </c>
      <c r="AI1155" s="27">
        <v>0</v>
      </c>
      <c r="AK1155" s="29">
        <f t="shared" si="17"/>
        <v>2.3040022836399936E-2</v>
      </c>
    </row>
    <row r="1156" spans="1:37" x14ac:dyDescent="0.25">
      <c r="A1156">
        <v>1154</v>
      </c>
      <c r="B1156" s="1">
        <v>1.5299999999999999E-2</v>
      </c>
      <c r="C1156" s="1">
        <v>-8.2260121990156056E-5</v>
      </c>
      <c r="D1156" s="27">
        <v>9.9476839688535448E-3</v>
      </c>
      <c r="E1156" s="27">
        <v>0.15608570105727057</v>
      </c>
      <c r="F1156" s="27">
        <v>5.2986128847772831E-2</v>
      </c>
      <c r="G1156" s="27">
        <v>3.8858644252984693E-2</v>
      </c>
      <c r="H1156" s="27">
        <v>0.14661308095166406</v>
      </c>
      <c r="I1156" s="27">
        <v>0.1632494767182581</v>
      </c>
      <c r="J1156" s="27">
        <v>0.13350349112685331</v>
      </c>
      <c r="K1156" s="27">
        <v>0.17147702231969528</v>
      </c>
      <c r="L1156" s="27">
        <v>7.728392751993076E-3</v>
      </c>
      <c r="M1156" s="27">
        <v>2.1347954185624543E-3</v>
      </c>
      <c r="N1156" s="27">
        <v>0.11741558258609204</v>
      </c>
      <c r="O1156" s="27">
        <v>0</v>
      </c>
      <c r="P1156" s="27">
        <v>0</v>
      </c>
      <c r="Q1156" s="27">
        <v>0</v>
      </c>
      <c r="R1156" s="27">
        <v>0</v>
      </c>
      <c r="S1156" s="27">
        <v>0</v>
      </c>
      <c r="T1156" s="27">
        <v>0</v>
      </c>
      <c r="U1156" s="27">
        <v>0</v>
      </c>
      <c r="V1156" s="27">
        <v>0</v>
      </c>
      <c r="W1156" s="27">
        <v>0</v>
      </c>
      <c r="X1156" s="27">
        <v>0</v>
      </c>
      <c r="Y1156" s="27">
        <v>0</v>
      </c>
      <c r="Z1156" s="27">
        <v>0</v>
      </c>
      <c r="AA1156" s="27">
        <v>0</v>
      </c>
      <c r="AB1156" s="27">
        <v>0</v>
      </c>
      <c r="AC1156" s="27">
        <v>0</v>
      </c>
      <c r="AD1156" s="27">
        <v>0</v>
      </c>
      <c r="AE1156" s="27">
        <v>0</v>
      </c>
      <c r="AF1156" s="27">
        <v>0</v>
      </c>
      <c r="AG1156" s="27">
        <v>0</v>
      </c>
      <c r="AH1156" s="27">
        <v>0</v>
      </c>
      <c r="AI1156" s="27">
        <v>0</v>
      </c>
      <c r="AK1156" s="29">
        <f t="shared" ref="AK1156:AK1219" si="18">C1156/B1156</f>
        <v>-5.3764785614481081E-3</v>
      </c>
    </row>
    <row r="1157" spans="1:37" x14ac:dyDescent="0.25">
      <c r="A1157">
        <v>1155</v>
      </c>
      <c r="B1157" s="1">
        <v>9.1000000000000004E-3</v>
      </c>
      <c r="C1157" s="1">
        <v>2.2947056903927773E-4</v>
      </c>
      <c r="D1157" s="27">
        <v>0.13474652571754261</v>
      </c>
      <c r="E1157" s="27">
        <v>3.018100431862171E-2</v>
      </c>
      <c r="F1157" s="27">
        <v>1.1019148861901027E-2</v>
      </c>
      <c r="G1157" s="27">
        <v>0.11554093427462256</v>
      </c>
      <c r="H1157" s="27">
        <v>1.7007728631916994E-2</v>
      </c>
      <c r="I1157" s="27">
        <v>4.2170534903183843E-2</v>
      </c>
      <c r="J1157" s="27">
        <v>0.18079633091987898</v>
      </c>
      <c r="K1157" s="27">
        <v>4.1465716528594918E-2</v>
      </c>
      <c r="L1157" s="27">
        <v>0.1237533168054665</v>
      </c>
      <c r="M1157" s="27">
        <v>0.17677954478411254</v>
      </c>
      <c r="N1157" s="27">
        <v>0.12653921425415837</v>
      </c>
      <c r="O1157" s="27">
        <v>0</v>
      </c>
      <c r="P1157" s="27">
        <v>0</v>
      </c>
      <c r="Q1157" s="27">
        <v>0</v>
      </c>
      <c r="R1157" s="27">
        <v>0</v>
      </c>
      <c r="S1157" s="27">
        <v>0</v>
      </c>
      <c r="T1157" s="27">
        <v>0</v>
      </c>
      <c r="U1157" s="27">
        <v>0</v>
      </c>
      <c r="V1157" s="27">
        <v>0</v>
      </c>
      <c r="W1157" s="27">
        <v>0</v>
      </c>
      <c r="X1157" s="27">
        <v>0</v>
      </c>
      <c r="Y1157" s="27">
        <v>0</v>
      </c>
      <c r="Z1157" s="27">
        <v>0</v>
      </c>
      <c r="AA1157" s="27">
        <v>0</v>
      </c>
      <c r="AB1157" s="27">
        <v>0</v>
      </c>
      <c r="AC1157" s="27">
        <v>0</v>
      </c>
      <c r="AD1157" s="27">
        <v>0</v>
      </c>
      <c r="AE1157" s="27">
        <v>0</v>
      </c>
      <c r="AF1157" s="27">
        <v>0</v>
      </c>
      <c r="AG1157" s="27">
        <v>0</v>
      </c>
      <c r="AH1157" s="27">
        <v>0</v>
      </c>
      <c r="AI1157" s="27">
        <v>0</v>
      </c>
      <c r="AK1157" s="29">
        <f t="shared" si="18"/>
        <v>2.5216546048272278E-2</v>
      </c>
    </row>
    <row r="1158" spans="1:37" x14ac:dyDescent="0.25">
      <c r="A1158">
        <v>1156</v>
      </c>
      <c r="B1158" s="1">
        <v>1.03E-2</v>
      </c>
      <c r="C1158" s="1">
        <v>3.1418773193079464E-5</v>
      </c>
      <c r="D1158" s="27">
        <v>0.16634351889203164</v>
      </c>
      <c r="E1158" s="27">
        <v>3.3155433851257403E-2</v>
      </c>
      <c r="F1158" s="27">
        <v>4.5970254957947744E-2</v>
      </c>
      <c r="G1158" s="27">
        <v>0.11527345777731167</v>
      </c>
      <c r="H1158" s="27">
        <v>7.2191572863324366E-2</v>
      </c>
      <c r="I1158" s="27">
        <v>5.9650399531181501E-2</v>
      </c>
      <c r="J1158" s="27">
        <v>6.6555668211242341E-2</v>
      </c>
      <c r="K1158" s="27">
        <v>7.8503300455881303E-2</v>
      </c>
      <c r="L1158" s="27">
        <v>0.13500628038525098</v>
      </c>
      <c r="M1158" s="27">
        <v>5.0849567106548949E-2</v>
      </c>
      <c r="N1158" s="27">
        <v>0.17650054596802214</v>
      </c>
      <c r="O1158" s="27">
        <v>0</v>
      </c>
      <c r="P1158" s="27">
        <v>0</v>
      </c>
      <c r="Q1158" s="27">
        <v>0</v>
      </c>
      <c r="R1158" s="27">
        <v>0</v>
      </c>
      <c r="S1158" s="27">
        <v>0</v>
      </c>
      <c r="T1158" s="27">
        <v>0</v>
      </c>
      <c r="U1158" s="27">
        <v>0</v>
      </c>
      <c r="V1158" s="27">
        <v>0</v>
      </c>
      <c r="W1158" s="27">
        <v>0</v>
      </c>
      <c r="X1158" s="27">
        <v>0</v>
      </c>
      <c r="Y1158" s="27">
        <v>0</v>
      </c>
      <c r="Z1158" s="27">
        <v>0</v>
      </c>
      <c r="AA1158" s="27">
        <v>0</v>
      </c>
      <c r="AB1158" s="27">
        <v>0</v>
      </c>
      <c r="AC1158" s="27">
        <v>0</v>
      </c>
      <c r="AD1158" s="27">
        <v>0</v>
      </c>
      <c r="AE1158" s="27">
        <v>0</v>
      </c>
      <c r="AF1158" s="27">
        <v>0</v>
      </c>
      <c r="AG1158" s="27">
        <v>0</v>
      </c>
      <c r="AH1158" s="27">
        <v>0</v>
      </c>
      <c r="AI1158" s="27">
        <v>0</v>
      </c>
      <c r="AK1158" s="29">
        <f t="shared" si="18"/>
        <v>3.0503663294251908E-3</v>
      </c>
    </row>
    <row r="1159" spans="1:37" x14ac:dyDescent="0.25">
      <c r="A1159">
        <v>1157</v>
      </c>
      <c r="B1159" s="1">
        <v>1.47E-2</v>
      </c>
      <c r="C1159" s="1">
        <v>5.0737115847776558E-4</v>
      </c>
      <c r="D1159" s="27">
        <v>3.3592672822124636E-2</v>
      </c>
      <c r="E1159" s="27">
        <v>0.22305312965878876</v>
      </c>
      <c r="F1159" s="27">
        <v>1.7085445491515049E-2</v>
      </c>
      <c r="G1159" s="27">
        <v>0.20541842885340639</v>
      </c>
      <c r="H1159" s="27">
        <v>2.4463632624209575E-2</v>
      </c>
      <c r="I1159" s="27">
        <v>7.723313403078054E-2</v>
      </c>
      <c r="J1159" s="27">
        <v>1.772371840088147E-2</v>
      </c>
      <c r="K1159" s="27">
        <v>4.9605936537353519E-2</v>
      </c>
      <c r="L1159" s="27">
        <v>0.18357970169879689</v>
      </c>
      <c r="M1159" s="27">
        <v>0.11822971745980577</v>
      </c>
      <c r="N1159" s="27">
        <v>5.0014482422337414E-2</v>
      </c>
      <c r="O1159" s="27">
        <v>0</v>
      </c>
      <c r="P1159" s="27">
        <v>0</v>
      </c>
      <c r="Q1159" s="27">
        <v>0</v>
      </c>
      <c r="R1159" s="27">
        <v>0</v>
      </c>
      <c r="S1159" s="27">
        <v>0</v>
      </c>
      <c r="T1159" s="27">
        <v>0</v>
      </c>
      <c r="U1159" s="27">
        <v>0</v>
      </c>
      <c r="V1159" s="27">
        <v>0</v>
      </c>
      <c r="W1159" s="27">
        <v>0</v>
      </c>
      <c r="X1159" s="27">
        <v>0</v>
      </c>
      <c r="Y1159" s="27">
        <v>0</v>
      </c>
      <c r="Z1159" s="27">
        <v>0</v>
      </c>
      <c r="AA1159" s="27">
        <v>0</v>
      </c>
      <c r="AB1159" s="27">
        <v>0</v>
      </c>
      <c r="AC1159" s="27">
        <v>0</v>
      </c>
      <c r="AD1159" s="27">
        <v>0</v>
      </c>
      <c r="AE1159" s="27">
        <v>0</v>
      </c>
      <c r="AF1159" s="27">
        <v>0</v>
      </c>
      <c r="AG1159" s="27">
        <v>0</v>
      </c>
      <c r="AH1159" s="27">
        <v>0</v>
      </c>
      <c r="AI1159" s="27">
        <v>0</v>
      </c>
      <c r="AK1159" s="29">
        <f t="shared" si="18"/>
        <v>3.4515044794405821E-2</v>
      </c>
    </row>
    <row r="1160" spans="1:37" x14ac:dyDescent="0.25">
      <c r="A1160">
        <v>1158</v>
      </c>
      <c r="B1160" s="1">
        <v>1.03E-2</v>
      </c>
      <c r="C1160" s="1">
        <v>-9.0917882631864281E-5</v>
      </c>
      <c r="D1160" s="27">
        <v>0.10147632891021321</v>
      </c>
      <c r="E1160" s="27">
        <v>3.3643696906061872E-2</v>
      </c>
      <c r="F1160" s="27">
        <v>0.14203115237290187</v>
      </c>
      <c r="G1160" s="27">
        <v>0.16414404216815182</v>
      </c>
      <c r="H1160" s="27">
        <v>3.4008160091883947E-2</v>
      </c>
      <c r="I1160" s="27">
        <v>1.1806503965137764E-2</v>
      </c>
      <c r="J1160" s="27">
        <v>7.9500101793300249E-2</v>
      </c>
      <c r="K1160" s="27">
        <v>8.1571218849351715E-2</v>
      </c>
      <c r="L1160" s="27">
        <v>6.3570532684208592E-2</v>
      </c>
      <c r="M1160" s="27">
        <v>0.12851113503992617</v>
      </c>
      <c r="N1160" s="27">
        <v>0.15973712721886282</v>
      </c>
      <c r="O1160" s="27">
        <v>0</v>
      </c>
      <c r="P1160" s="27">
        <v>0</v>
      </c>
      <c r="Q1160" s="27">
        <v>0</v>
      </c>
      <c r="R1160" s="27">
        <v>0</v>
      </c>
      <c r="S1160" s="27">
        <v>0</v>
      </c>
      <c r="T1160" s="27">
        <v>0</v>
      </c>
      <c r="U1160" s="27">
        <v>0</v>
      </c>
      <c r="V1160" s="27">
        <v>0</v>
      </c>
      <c r="W1160" s="27">
        <v>0</v>
      </c>
      <c r="X1160" s="27">
        <v>0</v>
      </c>
      <c r="Y1160" s="27">
        <v>0</v>
      </c>
      <c r="Z1160" s="27">
        <v>0</v>
      </c>
      <c r="AA1160" s="27">
        <v>0</v>
      </c>
      <c r="AB1160" s="27">
        <v>0</v>
      </c>
      <c r="AC1160" s="27">
        <v>0</v>
      </c>
      <c r="AD1160" s="27">
        <v>0</v>
      </c>
      <c r="AE1160" s="27">
        <v>0</v>
      </c>
      <c r="AF1160" s="27">
        <v>0</v>
      </c>
      <c r="AG1160" s="27">
        <v>0</v>
      </c>
      <c r="AH1160" s="27">
        <v>0</v>
      </c>
      <c r="AI1160" s="27">
        <v>0</v>
      </c>
      <c r="AK1160" s="29">
        <f t="shared" si="18"/>
        <v>-8.8269788962975024E-3</v>
      </c>
    </row>
    <row r="1161" spans="1:37" x14ac:dyDescent="0.25">
      <c r="A1161">
        <v>1159</v>
      </c>
      <c r="B1161" s="1">
        <v>1.3299999999999999E-2</v>
      </c>
      <c r="C1161" s="1">
        <v>-1.1800495278220029E-5</v>
      </c>
      <c r="D1161" s="27">
        <v>9.0542453789244151E-2</v>
      </c>
      <c r="E1161" s="27">
        <v>0.1578324579471729</v>
      </c>
      <c r="F1161" s="27">
        <v>8.0178429682365548E-2</v>
      </c>
      <c r="G1161" s="27">
        <v>2.1237817863836096E-2</v>
      </c>
      <c r="H1161" s="27">
        <v>0.11078881967539116</v>
      </c>
      <c r="I1161" s="27">
        <v>2.4923552932735234E-2</v>
      </c>
      <c r="J1161" s="27">
        <v>2.873701663335948E-2</v>
      </c>
      <c r="K1161" s="27">
        <v>0.17484561989947869</v>
      </c>
      <c r="L1161" s="27">
        <v>0.10746470613955693</v>
      </c>
      <c r="M1161" s="27">
        <v>9.3121562428516019E-2</v>
      </c>
      <c r="N1161" s="27">
        <v>0.11032756300834397</v>
      </c>
      <c r="O1161" s="27">
        <v>0</v>
      </c>
      <c r="P1161" s="27">
        <v>0</v>
      </c>
      <c r="Q1161" s="27">
        <v>0</v>
      </c>
      <c r="R1161" s="27">
        <v>0</v>
      </c>
      <c r="S1161" s="27">
        <v>0</v>
      </c>
      <c r="T1161" s="27">
        <v>0</v>
      </c>
      <c r="U1161" s="27">
        <v>0</v>
      </c>
      <c r="V1161" s="27">
        <v>0</v>
      </c>
      <c r="W1161" s="27">
        <v>0</v>
      </c>
      <c r="X1161" s="27">
        <v>0</v>
      </c>
      <c r="Y1161" s="27">
        <v>0</v>
      </c>
      <c r="Z1161" s="27">
        <v>0</v>
      </c>
      <c r="AA1161" s="27">
        <v>0</v>
      </c>
      <c r="AB1161" s="27">
        <v>0</v>
      </c>
      <c r="AC1161" s="27">
        <v>0</v>
      </c>
      <c r="AD1161" s="27">
        <v>0</v>
      </c>
      <c r="AE1161" s="27">
        <v>0</v>
      </c>
      <c r="AF1161" s="27">
        <v>0</v>
      </c>
      <c r="AG1161" s="27">
        <v>0</v>
      </c>
      <c r="AH1161" s="27">
        <v>0</v>
      </c>
      <c r="AI1161" s="27">
        <v>0</v>
      </c>
      <c r="AK1161" s="29">
        <f t="shared" si="18"/>
        <v>-8.8725528407669401E-4</v>
      </c>
    </row>
    <row r="1162" spans="1:37" x14ac:dyDescent="0.25">
      <c r="A1162">
        <v>1160</v>
      </c>
      <c r="B1162" s="1">
        <v>1.18E-2</v>
      </c>
      <c r="C1162" s="1">
        <v>2.9671931134695048E-4</v>
      </c>
      <c r="D1162" s="27">
        <v>7.1789834036882744E-2</v>
      </c>
      <c r="E1162" s="27">
        <v>0.14220322446856645</v>
      </c>
      <c r="F1162" s="27">
        <v>9.7918148999293686E-2</v>
      </c>
      <c r="G1162" s="27">
        <v>6.0164960786047772E-2</v>
      </c>
      <c r="H1162" s="27">
        <v>0.13130601261682995</v>
      </c>
      <c r="I1162" s="27">
        <v>7.9713542755625089E-2</v>
      </c>
      <c r="J1162" s="27">
        <v>0.10049831040556979</v>
      </c>
      <c r="K1162" s="27">
        <v>1.6921620430025881E-2</v>
      </c>
      <c r="L1162" s="27">
        <v>9.4710226613502466E-2</v>
      </c>
      <c r="M1162" s="27">
        <v>9.220193532483234E-2</v>
      </c>
      <c r="N1162" s="27">
        <v>0.11257218356282395</v>
      </c>
      <c r="O1162" s="27">
        <v>0</v>
      </c>
      <c r="P1162" s="27">
        <v>0</v>
      </c>
      <c r="Q1162" s="27">
        <v>0</v>
      </c>
      <c r="R1162" s="27">
        <v>0</v>
      </c>
      <c r="S1162" s="27">
        <v>0</v>
      </c>
      <c r="T1162" s="27">
        <v>0</v>
      </c>
      <c r="U1162" s="27">
        <v>0</v>
      </c>
      <c r="V1162" s="27">
        <v>0</v>
      </c>
      <c r="W1162" s="27">
        <v>0</v>
      </c>
      <c r="X1162" s="27">
        <v>0</v>
      </c>
      <c r="Y1162" s="27">
        <v>0</v>
      </c>
      <c r="Z1162" s="27">
        <v>0</v>
      </c>
      <c r="AA1162" s="27">
        <v>0</v>
      </c>
      <c r="AB1162" s="27">
        <v>0</v>
      </c>
      <c r="AC1162" s="27">
        <v>0</v>
      </c>
      <c r="AD1162" s="27">
        <v>0</v>
      </c>
      <c r="AE1162" s="27">
        <v>0</v>
      </c>
      <c r="AF1162" s="27">
        <v>0</v>
      </c>
      <c r="AG1162" s="27">
        <v>0</v>
      </c>
      <c r="AH1162" s="27">
        <v>0</v>
      </c>
      <c r="AI1162" s="27">
        <v>0</v>
      </c>
      <c r="AK1162" s="29">
        <f t="shared" si="18"/>
        <v>2.5145704351436482E-2</v>
      </c>
    </row>
    <row r="1163" spans="1:37" x14ac:dyDescent="0.25">
      <c r="A1163">
        <v>1161</v>
      </c>
      <c r="B1163" s="1">
        <v>9.2999999999999992E-3</v>
      </c>
      <c r="C1163" s="1">
        <v>1.0315094628930039E-4</v>
      </c>
      <c r="D1163" s="27">
        <v>0.12298035662324136</v>
      </c>
      <c r="E1163" s="27">
        <v>7.9017900352057538E-2</v>
      </c>
      <c r="F1163" s="27">
        <v>8.6090395722645235E-2</v>
      </c>
      <c r="G1163" s="27">
        <v>1.484832909525154E-2</v>
      </c>
      <c r="H1163" s="27">
        <v>0.15621179880201061</v>
      </c>
      <c r="I1163" s="27">
        <v>2.3006655457798918E-2</v>
      </c>
      <c r="J1163" s="27">
        <v>1.6556961409377059E-2</v>
      </c>
      <c r="K1163" s="27">
        <v>7.2008909444625124E-2</v>
      </c>
      <c r="L1163" s="27">
        <v>0.19343671581497235</v>
      </c>
      <c r="M1163" s="27">
        <v>0.17779513311094516</v>
      </c>
      <c r="N1163" s="27">
        <v>5.8046844167074993E-2</v>
      </c>
      <c r="O1163" s="27">
        <v>0</v>
      </c>
      <c r="P1163" s="27">
        <v>0</v>
      </c>
      <c r="Q1163" s="27">
        <v>0</v>
      </c>
      <c r="R1163" s="27">
        <v>0</v>
      </c>
      <c r="S1163" s="27">
        <v>0</v>
      </c>
      <c r="T1163" s="27">
        <v>0</v>
      </c>
      <c r="U1163" s="27">
        <v>0</v>
      </c>
      <c r="V1163" s="27">
        <v>0</v>
      </c>
      <c r="W1163" s="27">
        <v>0</v>
      </c>
      <c r="X1163" s="27">
        <v>0</v>
      </c>
      <c r="Y1163" s="27">
        <v>0</v>
      </c>
      <c r="Z1163" s="27">
        <v>0</v>
      </c>
      <c r="AA1163" s="27">
        <v>0</v>
      </c>
      <c r="AB1163" s="27">
        <v>0</v>
      </c>
      <c r="AC1163" s="27">
        <v>0</v>
      </c>
      <c r="AD1163" s="27">
        <v>0</v>
      </c>
      <c r="AE1163" s="27">
        <v>0</v>
      </c>
      <c r="AF1163" s="27">
        <v>0</v>
      </c>
      <c r="AG1163" s="27">
        <v>0</v>
      </c>
      <c r="AH1163" s="27">
        <v>0</v>
      </c>
      <c r="AI1163" s="27">
        <v>0</v>
      </c>
      <c r="AK1163" s="29">
        <f t="shared" si="18"/>
        <v>1.1091499601000043E-2</v>
      </c>
    </row>
    <row r="1164" spans="1:37" x14ac:dyDescent="0.25">
      <c r="A1164">
        <v>1162</v>
      </c>
      <c r="B1164" s="1">
        <v>1.17E-2</v>
      </c>
      <c r="C1164" s="1">
        <v>1.2590988534971596E-4</v>
      </c>
      <c r="D1164" s="27">
        <v>7.0378309398817299E-2</v>
      </c>
      <c r="E1164" s="27">
        <v>0.11755278106551988</v>
      </c>
      <c r="F1164" s="27">
        <v>9.6585599187297297E-2</v>
      </c>
      <c r="G1164" s="27">
        <v>0.17654699987999992</v>
      </c>
      <c r="H1164" s="27">
        <v>5.143354575506278E-2</v>
      </c>
      <c r="I1164" s="27">
        <v>4.1538792686658292E-3</v>
      </c>
      <c r="J1164" s="27">
        <v>8.5461729502355685E-2</v>
      </c>
      <c r="K1164" s="27">
        <v>7.4588098768474706E-2</v>
      </c>
      <c r="L1164" s="27">
        <v>4.2800994868449724E-2</v>
      </c>
      <c r="M1164" s="27">
        <v>0.20209919950660915</v>
      </c>
      <c r="N1164" s="27">
        <v>7.8398862798747623E-2</v>
      </c>
      <c r="O1164" s="27">
        <v>0</v>
      </c>
      <c r="P1164" s="27">
        <v>0</v>
      </c>
      <c r="Q1164" s="27">
        <v>0</v>
      </c>
      <c r="R1164" s="27">
        <v>0</v>
      </c>
      <c r="S1164" s="27">
        <v>0</v>
      </c>
      <c r="T1164" s="27">
        <v>0</v>
      </c>
      <c r="U1164" s="27">
        <v>0</v>
      </c>
      <c r="V1164" s="27">
        <v>0</v>
      </c>
      <c r="W1164" s="27">
        <v>0</v>
      </c>
      <c r="X1164" s="27">
        <v>0</v>
      </c>
      <c r="Y1164" s="27">
        <v>0</v>
      </c>
      <c r="Z1164" s="27">
        <v>0</v>
      </c>
      <c r="AA1164" s="27">
        <v>0</v>
      </c>
      <c r="AB1164" s="27">
        <v>0</v>
      </c>
      <c r="AC1164" s="27">
        <v>0</v>
      </c>
      <c r="AD1164" s="27">
        <v>0</v>
      </c>
      <c r="AE1164" s="27">
        <v>0</v>
      </c>
      <c r="AF1164" s="27">
        <v>0</v>
      </c>
      <c r="AG1164" s="27">
        <v>0</v>
      </c>
      <c r="AH1164" s="27">
        <v>0</v>
      </c>
      <c r="AI1164" s="27">
        <v>0</v>
      </c>
      <c r="AK1164" s="29">
        <f t="shared" si="18"/>
        <v>1.0761528662368885E-2</v>
      </c>
    </row>
    <row r="1165" spans="1:37" x14ac:dyDescent="0.25">
      <c r="A1165">
        <v>1163</v>
      </c>
      <c r="B1165" s="1">
        <v>1.3100000000000001E-2</v>
      </c>
      <c r="C1165" s="1">
        <v>-1.4961031697415428E-4</v>
      </c>
      <c r="D1165" s="27">
        <v>5.8618076932912431E-3</v>
      </c>
      <c r="E1165" s="27">
        <v>9.6302477224464278E-2</v>
      </c>
      <c r="F1165" s="27">
        <v>3.5396265562317245E-2</v>
      </c>
      <c r="G1165" s="27">
        <v>7.2135094526041901E-2</v>
      </c>
      <c r="H1165" s="27">
        <v>0.11768308092984961</v>
      </c>
      <c r="I1165" s="27">
        <v>0.10159222745215743</v>
      </c>
      <c r="J1165" s="27">
        <v>9.7247896989994448E-2</v>
      </c>
      <c r="K1165" s="27">
        <v>0.20477060832209532</v>
      </c>
      <c r="L1165" s="27">
        <v>7.6306206204139151E-2</v>
      </c>
      <c r="M1165" s="27">
        <v>2.5776503546538883E-2</v>
      </c>
      <c r="N1165" s="27">
        <v>0.16692783154911048</v>
      </c>
      <c r="O1165" s="27">
        <v>0</v>
      </c>
      <c r="P1165" s="27">
        <v>0</v>
      </c>
      <c r="Q1165" s="27">
        <v>0</v>
      </c>
      <c r="R1165" s="27">
        <v>0</v>
      </c>
      <c r="S1165" s="27">
        <v>0</v>
      </c>
      <c r="T1165" s="27">
        <v>0</v>
      </c>
      <c r="U1165" s="27">
        <v>0</v>
      </c>
      <c r="V1165" s="27">
        <v>0</v>
      </c>
      <c r="W1165" s="27">
        <v>0</v>
      </c>
      <c r="X1165" s="27">
        <v>0</v>
      </c>
      <c r="Y1165" s="27">
        <v>0</v>
      </c>
      <c r="Z1165" s="27">
        <v>0</v>
      </c>
      <c r="AA1165" s="27">
        <v>0</v>
      </c>
      <c r="AB1165" s="27">
        <v>0</v>
      </c>
      <c r="AC1165" s="27">
        <v>0</v>
      </c>
      <c r="AD1165" s="27">
        <v>0</v>
      </c>
      <c r="AE1165" s="27">
        <v>0</v>
      </c>
      <c r="AF1165" s="27">
        <v>0</v>
      </c>
      <c r="AG1165" s="27">
        <v>0</v>
      </c>
      <c r="AH1165" s="27">
        <v>0</v>
      </c>
      <c r="AI1165" s="27">
        <v>0</v>
      </c>
      <c r="AK1165" s="29">
        <f t="shared" si="18"/>
        <v>-1.1420634883523227E-2</v>
      </c>
    </row>
    <row r="1166" spans="1:37" x14ac:dyDescent="0.25">
      <c r="A1166">
        <v>1164</v>
      </c>
      <c r="B1166" s="1">
        <v>1.0800000000000001E-2</v>
      </c>
      <c r="C1166" s="1">
        <v>-8.7429623290016001E-6</v>
      </c>
      <c r="D1166" s="27">
        <v>0.14292842023271696</v>
      </c>
      <c r="E1166" s="27">
        <v>4.3326386593162708E-2</v>
      </c>
      <c r="F1166" s="27">
        <v>1.6704504105037243E-3</v>
      </c>
      <c r="G1166" s="27">
        <v>0.14617849284303636</v>
      </c>
      <c r="H1166" s="27">
        <v>0.10790314145885686</v>
      </c>
      <c r="I1166" s="27">
        <v>0.12759071936797756</v>
      </c>
      <c r="J1166" s="27">
        <v>1.0727154150131113E-2</v>
      </c>
      <c r="K1166" s="27">
        <v>7.7019810245024509E-2</v>
      </c>
      <c r="L1166" s="27">
        <v>0.13146934791596954</v>
      </c>
      <c r="M1166" s="27">
        <v>0.11046575116438032</v>
      </c>
      <c r="N1166" s="27">
        <v>0.10072032561824031</v>
      </c>
      <c r="O1166" s="27">
        <v>0</v>
      </c>
      <c r="P1166" s="27">
        <v>0</v>
      </c>
      <c r="Q1166" s="27">
        <v>0</v>
      </c>
      <c r="R1166" s="27">
        <v>0</v>
      </c>
      <c r="S1166" s="27">
        <v>0</v>
      </c>
      <c r="T1166" s="27">
        <v>0</v>
      </c>
      <c r="U1166" s="27">
        <v>0</v>
      </c>
      <c r="V1166" s="27">
        <v>0</v>
      </c>
      <c r="W1166" s="27">
        <v>0</v>
      </c>
      <c r="X1166" s="27">
        <v>0</v>
      </c>
      <c r="Y1166" s="27">
        <v>0</v>
      </c>
      <c r="Z1166" s="27">
        <v>0</v>
      </c>
      <c r="AA1166" s="27">
        <v>0</v>
      </c>
      <c r="AB1166" s="27">
        <v>0</v>
      </c>
      <c r="AC1166" s="27">
        <v>0</v>
      </c>
      <c r="AD1166" s="27">
        <v>0</v>
      </c>
      <c r="AE1166" s="27">
        <v>0</v>
      </c>
      <c r="AF1166" s="27">
        <v>0</v>
      </c>
      <c r="AG1166" s="27">
        <v>0</v>
      </c>
      <c r="AH1166" s="27">
        <v>0</v>
      </c>
      <c r="AI1166" s="27">
        <v>0</v>
      </c>
      <c r="AK1166" s="29">
        <f t="shared" si="18"/>
        <v>-8.0953354898162955E-4</v>
      </c>
    </row>
    <row r="1167" spans="1:37" x14ac:dyDescent="0.25">
      <c r="A1167">
        <v>1165</v>
      </c>
      <c r="B1167" s="1">
        <v>1.3599999999999999E-2</v>
      </c>
      <c r="C1167" s="1">
        <v>1.4306744396757092E-5</v>
      </c>
      <c r="D1167" s="27">
        <v>6.459140537714933E-2</v>
      </c>
      <c r="E1167" s="27">
        <v>0.13758899053914958</v>
      </c>
      <c r="F1167" s="27">
        <v>0.12693700855154696</v>
      </c>
      <c r="G1167" s="27">
        <v>0.11421174506298688</v>
      </c>
      <c r="H1167" s="27">
        <v>0.13035640285863515</v>
      </c>
      <c r="I1167" s="27">
        <v>6.2888950596650353E-2</v>
      </c>
      <c r="J1167" s="27">
        <v>4.4235605685623833E-2</v>
      </c>
      <c r="K1167" s="27">
        <v>0.12612102932566441</v>
      </c>
      <c r="L1167" s="27">
        <v>0.14531523173961772</v>
      </c>
      <c r="M1167" s="27">
        <v>1.6951296476004175E-2</v>
      </c>
      <c r="N1167" s="27">
        <v>3.0802333786971652E-2</v>
      </c>
      <c r="O1167" s="27">
        <v>0</v>
      </c>
      <c r="P1167" s="27">
        <v>0</v>
      </c>
      <c r="Q1167" s="27">
        <v>0</v>
      </c>
      <c r="R1167" s="27">
        <v>0</v>
      </c>
      <c r="S1167" s="27">
        <v>0</v>
      </c>
      <c r="T1167" s="27">
        <v>0</v>
      </c>
      <c r="U1167" s="27">
        <v>0</v>
      </c>
      <c r="V1167" s="27">
        <v>0</v>
      </c>
      <c r="W1167" s="27">
        <v>0</v>
      </c>
      <c r="X1167" s="27">
        <v>0</v>
      </c>
      <c r="Y1167" s="27">
        <v>0</v>
      </c>
      <c r="Z1167" s="27">
        <v>0</v>
      </c>
      <c r="AA1167" s="27">
        <v>0</v>
      </c>
      <c r="AB1167" s="27">
        <v>0</v>
      </c>
      <c r="AC1167" s="27">
        <v>0</v>
      </c>
      <c r="AD1167" s="27">
        <v>0</v>
      </c>
      <c r="AE1167" s="27">
        <v>0</v>
      </c>
      <c r="AF1167" s="27">
        <v>0</v>
      </c>
      <c r="AG1167" s="27">
        <v>0</v>
      </c>
      <c r="AH1167" s="27">
        <v>0</v>
      </c>
      <c r="AI1167" s="27">
        <v>0</v>
      </c>
      <c r="AK1167" s="29">
        <f t="shared" si="18"/>
        <v>1.051966499761551E-3</v>
      </c>
    </row>
    <row r="1168" spans="1:37" x14ac:dyDescent="0.25">
      <c r="A1168">
        <v>1166</v>
      </c>
      <c r="B1168" s="1">
        <v>1.2E-2</v>
      </c>
      <c r="C1168" s="1">
        <v>2.96059865485692E-4</v>
      </c>
      <c r="D1168" s="27">
        <v>0.12757531671792205</v>
      </c>
      <c r="E1168" s="27">
        <v>0.11966839235194349</v>
      </c>
      <c r="F1168" s="27">
        <v>3.6996434173064141E-2</v>
      </c>
      <c r="G1168" s="27">
        <v>9.2670975468168743E-2</v>
      </c>
      <c r="H1168" s="27">
        <v>6.045214451720393E-3</v>
      </c>
      <c r="I1168" s="27">
        <v>0.14617381605950724</v>
      </c>
      <c r="J1168" s="27">
        <v>0.16205693352709</v>
      </c>
      <c r="K1168" s="27">
        <v>1.5765669316602941E-2</v>
      </c>
      <c r="L1168" s="27">
        <v>9.4584208488112886E-2</v>
      </c>
      <c r="M1168" s="27">
        <v>9.5140734083225278E-2</v>
      </c>
      <c r="N1168" s="27">
        <v>0.10332230536264296</v>
      </c>
      <c r="O1168" s="27">
        <v>0</v>
      </c>
      <c r="P1168" s="27">
        <v>0</v>
      </c>
      <c r="Q1168" s="27">
        <v>0</v>
      </c>
      <c r="R1168" s="27">
        <v>0</v>
      </c>
      <c r="S1168" s="27">
        <v>0</v>
      </c>
      <c r="T1168" s="27">
        <v>0</v>
      </c>
      <c r="U1168" s="27">
        <v>0</v>
      </c>
      <c r="V1168" s="27">
        <v>0</v>
      </c>
      <c r="W1168" s="27">
        <v>0</v>
      </c>
      <c r="X1168" s="27">
        <v>0</v>
      </c>
      <c r="Y1168" s="27">
        <v>0</v>
      </c>
      <c r="Z1168" s="27">
        <v>0</v>
      </c>
      <c r="AA1168" s="27">
        <v>0</v>
      </c>
      <c r="AB1168" s="27">
        <v>0</v>
      </c>
      <c r="AC1168" s="27">
        <v>0</v>
      </c>
      <c r="AD1168" s="27">
        <v>0</v>
      </c>
      <c r="AE1168" s="27">
        <v>0</v>
      </c>
      <c r="AF1168" s="27">
        <v>0</v>
      </c>
      <c r="AG1168" s="27">
        <v>0</v>
      </c>
      <c r="AH1168" s="27">
        <v>0</v>
      </c>
      <c r="AI1168" s="27">
        <v>0</v>
      </c>
      <c r="AK1168" s="29">
        <f t="shared" si="18"/>
        <v>2.4671655457140999E-2</v>
      </c>
    </row>
    <row r="1169" spans="1:37" x14ac:dyDescent="0.25">
      <c r="A1169">
        <v>1167</v>
      </c>
      <c r="B1169" s="1">
        <v>1.32E-2</v>
      </c>
      <c r="C1169" s="1">
        <v>1.6841780981121185E-4</v>
      </c>
      <c r="D1169" s="27">
        <v>3.0525306017175416E-2</v>
      </c>
      <c r="E1169" s="27">
        <v>0.14700085535866003</v>
      </c>
      <c r="F1169" s="27">
        <v>0.14025443069678117</v>
      </c>
      <c r="G1169" s="27">
        <v>0.19592969647205274</v>
      </c>
      <c r="H1169" s="27">
        <v>0.11558924744445571</v>
      </c>
      <c r="I1169" s="27">
        <v>7.9997417685793923E-2</v>
      </c>
      <c r="J1169" s="27">
        <v>3.4556485299747069E-3</v>
      </c>
      <c r="K1169" s="27">
        <v>3.0775609671316519E-2</v>
      </c>
      <c r="L1169" s="27">
        <v>8.6793139113255147E-2</v>
      </c>
      <c r="M1169" s="27">
        <v>6.5081046941198192E-2</v>
      </c>
      <c r="N1169" s="27">
        <v>0.10459760206933648</v>
      </c>
      <c r="O1169" s="27">
        <v>0</v>
      </c>
      <c r="P1169" s="27">
        <v>0</v>
      </c>
      <c r="Q1169" s="27">
        <v>0</v>
      </c>
      <c r="R1169" s="27">
        <v>0</v>
      </c>
      <c r="S1169" s="27">
        <v>0</v>
      </c>
      <c r="T1169" s="27">
        <v>0</v>
      </c>
      <c r="U1169" s="27">
        <v>0</v>
      </c>
      <c r="V1169" s="27">
        <v>0</v>
      </c>
      <c r="W1169" s="27">
        <v>0</v>
      </c>
      <c r="X1169" s="27">
        <v>0</v>
      </c>
      <c r="Y1169" s="27">
        <v>0</v>
      </c>
      <c r="Z1169" s="27">
        <v>0</v>
      </c>
      <c r="AA1169" s="27">
        <v>0</v>
      </c>
      <c r="AB1169" s="27">
        <v>0</v>
      </c>
      <c r="AC1169" s="27">
        <v>0</v>
      </c>
      <c r="AD1169" s="27">
        <v>0</v>
      </c>
      <c r="AE1169" s="27">
        <v>0</v>
      </c>
      <c r="AF1169" s="27">
        <v>0</v>
      </c>
      <c r="AG1169" s="27">
        <v>0</v>
      </c>
      <c r="AH1169" s="27">
        <v>0</v>
      </c>
      <c r="AI1169" s="27">
        <v>0</v>
      </c>
      <c r="AK1169" s="29">
        <f t="shared" si="18"/>
        <v>1.2758924985697867E-2</v>
      </c>
    </row>
    <row r="1170" spans="1:37" x14ac:dyDescent="0.25">
      <c r="A1170">
        <v>1168</v>
      </c>
      <c r="B1170" s="1">
        <v>1.3899999999999999E-2</v>
      </c>
      <c r="C1170" s="1">
        <v>-5.8569232370700918E-4</v>
      </c>
      <c r="D1170" s="27">
        <v>0.12740548370274063</v>
      </c>
      <c r="E1170" s="27">
        <v>8.6167771132409591E-3</v>
      </c>
      <c r="F1170" s="27">
        <v>0.17056726831007879</v>
      </c>
      <c r="G1170" s="27">
        <v>0.13894693909609268</v>
      </c>
      <c r="H1170" s="27">
        <v>4.4998372725522921E-2</v>
      </c>
      <c r="I1170" s="27">
        <v>0.17148537376648226</v>
      </c>
      <c r="J1170" s="27">
        <v>2.4072228096463918E-2</v>
      </c>
      <c r="K1170" s="27">
        <v>0.1653302686664341</v>
      </c>
      <c r="L1170" s="27">
        <v>6.2699794240807377E-2</v>
      </c>
      <c r="M1170" s="27">
        <v>3.6584171808512561E-2</v>
      </c>
      <c r="N1170" s="27">
        <v>4.9293322473623669E-2</v>
      </c>
      <c r="O1170" s="27">
        <v>0</v>
      </c>
      <c r="P1170" s="27">
        <v>0</v>
      </c>
      <c r="Q1170" s="27">
        <v>0</v>
      </c>
      <c r="R1170" s="27">
        <v>0</v>
      </c>
      <c r="S1170" s="27">
        <v>0</v>
      </c>
      <c r="T1170" s="27">
        <v>0</v>
      </c>
      <c r="U1170" s="27">
        <v>0</v>
      </c>
      <c r="V1170" s="27">
        <v>0</v>
      </c>
      <c r="W1170" s="27">
        <v>0</v>
      </c>
      <c r="X1170" s="27">
        <v>0</v>
      </c>
      <c r="Y1170" s="27">
        <v>0</v>
      </c>
      <c r="Z1170" s="27">
        <v>0</v>
      </c>
      <c r="AA1170" s="27">
        <v>0</v>
      </c>
      <c r="AB1170" s="27">
        <v>0</v>
      </c>
      <c r="AC1170" s="27">
        <v>0</v>
      </c>
      <c r="AD1170" s="27">
        <v>0</v>
      </c>
      <c r="AE1170" s="27">
        <v>0</v>
      </c>
      <c r="AF1170" s="27">
        <v>0</v>
      </c>
      <c r="AG1170" s="27">
        <v>0</v>
      </c>
      <c r="AH1170" s="27">
        <v>0</v>
      </c>
      <c r="AI1170" s="27">
        <v>0</v>
      </c>
      <c r="AK1170" s="29">
        <f t="shared" si="18"/>
        <v>-4.2136138396187711E-2</v>
      </c>
    </row>
    <row r="1171" spans="1:37" x14ac:dyDescent="0.25">
      <c r="A1171">
        <v>1169</v>
      </c>
      <c r="B1171" s="1">
        <v>1.46E-2</v>
      </c>
      <c r="C1171" s="1">
        <v>2.7431587432409681E-4</v>
      </c>
      <c r="D1171" s="27">
        <v>9.6203544696759749E-2</v>
      </c>
      <c r="E1171" s="27">
        <v>0.17139621009600983</v>
      </c>
      <c r="F1171" s="27">
        <v>0.18036335160720837</v>
      </c>
      <c r="G1171" s="27">
        <v>0.15246016996430947</v>
      </c>
      <c r="H1171" s="27">
        <v>4.5580890209984903E-2</v>
      </c>
      <c r="I1171" s="27">
        <v>1.5717766416314262E-2</v>
      </c>
      <c r="J1171" s="27">
        <v>0.17199740918469578</v>
      </c>
      <c r="K1171" s="27">
        <v>2.6975357067618357E-2</v>
      </c>
      <c r="L1171" s="27">
        <v>2.0653554110802413E-2</v>
      </c>
      <c r="M1171" s="27">
        <v>3.1400124365523287E-2</v>
      </c>
      <c r="N1171" s="27">
        <v>8.7251622280773475E-2</v>
      </c>
      <c r="O1171" s="27">
        <v>0</v>
      </c>
      <c r="P1171" s="27">
        <v>0</v>
      </c>
      <c r="Q1171" s="27">
        <v>0</v>
      </c>
      <c r="R1171" s="27">
        <v>0</v>
      </c>
      <c r="S1171" s="27">
        <v>0</v>
      </c>
      <c r="T1171" s="27">
        <v>0</v>
      </c>
      <c r="U1171" s="27">
        <v>0</v>
      </c>
      <c r="V1171" s="27">
        <v>0</v>
      </c>
      <c r="W1171" s="27">
        <v>0</v>
      </c>
      <c r="X1171" s="27">
        <v>0</v>
      </c>
      <c r="Y1171" s="27">
        <v>0</v>
      </c>
      <c r="Z1171" s="27">
        <v>0</v>
      </c>
      <c r="AA1171" s="27">
        <v>0</v>
      </c>
      <c r="AB1171" s="27">
        <v>0</v>
      </c>
      <c r="AC1171" s="27">
        <v>0</v>
      </c>
      <c r="AD1171" s="27">
        <v>0</v>
      </c>
      <c r="AE1171" s="27">
        <v>0</v>
      </c>
      <c r="AF1171" s="27">
        <v>0</v>
      </c>
      <c r="AG1171" s="27">
        <v>0</v>
      </c>
      <c r="AH1171" s="27">
        <v>0</v>
      </c>
      <c r="AI1171" s="27">
        <v>0</v>
      </c>
      <c r="AK1171" s="29">
        <f t="shared" si="18"/>
        <v>1.8788758515349096E-2</v>
      </c>
    </row>
    <row r="1172" spans="1:37" x14ac:dyDescent="0.25">
      <c r="A1172">
        <v>1170</v>
      </c>
      <c r="B1172" s="1">
        <v>1.04E-2</v>
      </c>
      <c r="C1172" s="1">
        <v>-1.9342470855185834E-5</v>
      </c>
      <c r="D1172" s="27">
        <v>0.12861860760281749</v>
      </c>
      <c r="E1172" s="27">
        <v>4.8327981033165143E-2</v>
      </c>
      <c r="F1172" s="27">
        <v>0.16773353396705581</v>
      </c>
      <c r="G1172" s="27">
        <v>3.2494325682257456E-2</v>
      </c>
      <c r="H1172" s="27">
        <v>7.7431655905314978E-2</v>
      </c>
      <c r="I1172" s="27">
        <v>0.11565500358367664</v>
      </c>
      <c r="J1172" s="27">
        <v>7.0991910865177088E-2</v>
      </c>
      <c r="K1172" s="27">
        <v>3.7407319572170125E-2</v>
      </c>
      <c r="L1172" s="27">
        <v>0.20662123178903505</v>
      </c>
      <c r="M1172" s="27">
        <v>9.3990678973360969E-2</v>
      </c>
      <c r="N1172" s="27">
        <v>2.0727751025969215E-2</v>
      </c>
      <c r="O1172" s="27">
        <v>0</v>
      </c>
      <c r="P1172" s="27">
        <v>0</v>
      </c>
      <c r="Q1172" s="27">
        <v>0</v>
      </c>
      <c r="R1172" s="27">
        <v>0</v>
      </c>
      <c r="S1172" s="27">
        <v>0</v>
      </c>
      <c r="T1172" s="27">
        <v>0</v>
      </c>
      <c r="U1172" s="27">
        <v>0</v>
      </c>
      <c r="V1172" s="27">
        <v>0</v>
      </c>
      <c r="W1172" s="27">
        <v>0</v>
      </c>
      <c r="X1172" s="27">
        <v>0</v>
      </c>
      <c r="Y1172" s="27">
        <v>0</v>
      </c>
      <c r="Z1172" s="27">
        <v>0</v>
      </c>
      <c r="AA1172" s="27">
        <v>0</v>
      </c>
      <c r="AB1172" s="27">
        <v>0</v>
      </c>
      <c r="AC1172" s="27">
        <v>0</v>
      </c>
      <c r="AD1172" s="27">
        <v>0</v>
      </c>
      <c r="AE1172" s="27">
        <v>0</v>
      </c>
      <c r="AF1172" s="27">
        <v>0</v>
      </c>
      <c r="AG1172" s="27">
        <v>0</v>
      </c>
      <c r="AH1172" s="27">
        <v>0</v>
      </c>
      <c r="AI1172" s="27">
        <v>0</v>
      </c>
      <c r="AK1172" s="29">
        <f t="shared" si="18"/>
        <v>-1.8598529668447919E-3</v>
      </c>
    </row>
    <row r="1173" spans="1:37" x14ac:dyDescent="0.25">
      <c r="A1173">
        <v>1171</v>
      </c>
      <c r="B1173" s="1">
        <v>1.04E-2</v>
      </c>
      <c r="C1173" s="1">
        <v>1.571067240008728E-4</v>
      </c>
      <c r="D1173" s="27">
        <v>0.19332415249234272</v>
      </c>
      <c r="E1173" s="27">
        <v>0.10254662353124751</v>
      </c>
      <c r="F1173" s="27">
        <v>0.11049121718313194</v>
      </c>
      <c r="G1173" s="27">
        <v>2.1392357056801495E-2</v>
      </c>
      <c r="H1173" s="27">
        <v>0.13329958130310562</v>
      </c>
      <c r="I1173" s="27">
        <v>6.6463557363989623E-2</v>
      </c>
      <c r="J1173" s="27">
        <v>1.6944793613263311E-2</v>
      </c>
      <c r="K1173" s="27">
        <v>9.1894759748613608E-3</v>
      </c>
      <c r="L1173" s="27">
        <v>0.13588750783468653</v>
      </c>
      <c r="M1173" s="27">
        <v>0.14749446330944596</v>
      </c>
      <c r="N1173" s="27">
        <v>6.2966270337124028E-2</v>
      </c>
      <c r="O1173" s="27">
        <v>0</v>
      </c>
      <c r="P1173" s="27">
        <v>0</v>
      </c>
      <c r="Q1173" s="27">
        <v>0</v>
      </c>
      <c r="R1173" s="27">
        <v>0</v>
      </c>
      <c r="S1173" s="27">
        <v>0</v>
      </c>
      <c r="T1173" s="27">
        <v>0</v>
      </c>
      <c r="U1173" s="27">
        <v>0</v>
      </c>
      <c r="V1173" s="27">
        <v>0</v>
      </c>
      <c r="W1173" s="27">
        <v>0</v>
      </c>
      <c r="X1173" s="27">
        <v>0</v>
      </c>
      <c r="Y1173" s="27">
        <v>0</v>
      </c>
      <c r="Z1173" s="27">
        <v>0</v>
      </c>
      <c r="AA1173" s="27">
        <v>0</v>
      </c>
      <c r="AB1173" s="27">
        <v>0</v>
      </c>
      <c r="AC1173" s="27">
        <v>0</v>
      </c>
      <c r="AD1173" s="27">
        <v>0</v>
      </c>
      <c r="AE1173" s="27">
        <v>0</v>
      </c>
      <c r="AF1173" s="27">
        <v>0</v>
      </c>
      <c r="AG1173" s="27">
        <v>0</v>
      </c>
      <c r="AH1173" s="27">
        <v>0</v>
      </c>
      <c r="AI1173" s="27">
        <v>0</v>
      </c>
      <c r="AK1173" s="29">
        <f t="shared" si="18"/>
        <v>1.5106415769314693E-2</v>
      </c>
    </row>
    <row r="1174" spans="1:37" x14ac:dyDescent="0.25">
      <c r="A1174">
        <v>1172</v>
      </c>
      <c r="B1174" s="1">
        <v>1.09E-2</v>
      </c>
      <c r="C1174" s="1">
        <v>3.5552456988622929E-5</v>
      </c>
      <c r="D1174" s="27">
        <v>9.6274580111501751E-2</v>
      </c>
      <c r="E1174" s="27">
        <v>5.2539452433721365E-2</v>
      </c>
      <c r="F1174" s="27">
        <v>1.1533165547215295E-2</v>
      </c>
      <c r="G1174" s="27">
        <v>6.9941683995798684E-2</v>
      </c>
      <c r="H1174" s="27">
        <v>0.14059126938189506</v>
      </c>
      <c r="I1174" s="27">
        <v>0.13820258442847297</v>
      </c>
      <c r="J1174" s="27">
        <v>0.12091232986336266</v>
      </c>
      <c r="K1174" s="27">
        <v>8.280470241262787E-2</v>
      </c>
      <c r="L1174" s="27">
        <v>0.1279850713937801</v>
      </c>
      <c r="M1174" s="27">
        <v>0.13932752123423925</v>
      </c>
      <c r="N1174" s="27">
        <v>1.9887639197385103E-2</v>
      </c>
      <c r="O1174" s="27">
        <v>0</v>
      </c>
      <c r="P1174" s="27">
        <v>0</v>
      </c>
      <c r="Q1174" s="27">
        <v>0</v>
      </c>
      <c r="R1174" s="27">
        <v>0</v>
      </c>
      <c r="S1174" s="27">
        <v>0</v>
      </c>
      <c r="T1174" s="27">
        <v>0</v>
      </c>
      <c r="U1174" s="27">
        <v>0</v>
      </c>
      <c r="V1174" s="27">
        <v>0</v>
      </c>
      <c r="W1174" s="27">
        <v>0</v>
      </c>
      <c r="X1174" s="27">
        <v>0</v>
      </c>
      <c r="Y1174" s="27">
        <v>0</v>
      </c>
      <c r="Z1174" s="27">
        <v>0</v>
      </c>
      <c r="AA1174" s="27">
        <v>0</v>
      </c>
      <c r="AB1174" s="27">
        <v>0</v>
      </c>
      <c r="AC1174" s="27">
        <v>0</v>
      </c>
      <c r="AD1174" s="27">
        <v>0</v>
      </c>
      <c r="AE1174" s="27">
        <v>0</v>
      </c>
      <c r="AF1174" s="27">
        <v>0</v>
      </c>
      <c r="AG1174" s="27">
        <v>0</v>
      </c>
      <c r="AH1174" s="27">
        <v>0</v>
      </c>
      <c r="AI1174" s="27">
        <v>0</v>
      </c>
      <c r="AK1174" s="29">
        <f t="shared" si="18"/>
        <v>3.2616933017085258E-3</v>
      </c>
    </row>
    <row r="1175" spans="1:37" x14ac:dyDescent="0.25">
      <c r="A1175">
        <v>1173</v>
      </c>
      <c r="B1175" s="1">
        <v>1.3299999999999999E-2</v>
      </c>
      <c r="C1175" s="1">
        <v>1.7174710737069962E-5</v>
      </c>
      <c r="D1175" s="27">
        <v>3.4509466435514467E-2</v>
      </c>
      <c r="E1175" s="27">
        <v>0.15909439690301269</v>
      </c>
      <c r="F1175" s="27">
        <v>9.8686894262451225E-2</v>
      </c>
      <c r="G1175" s="27">
        <v>8.914093362946611E-2</v>
      </c>
      <c r="H1175" s="27">
        <v>4.0889674188509043E-2</v>
      </c>
      <c r="I1175" s="27">
        <v>9.4323591055467962E-2</v>
      </c>
      <c r="J1175" s="27">
        <v>5.7064121488819036E-2</v>
      </c>
      <c r="K1175" s="27">
        <v>0.13003581188530627</v>
      </c>
      <c r="L1175" s="27">
        <v>8.5167514845705922E-2</v>
      </c>
      <c r="M1175" s="27">
        <v>0.12944904650396219</v>
      </c>
      <c r="N1175" s="27">
        <v>8.163854880178513E-2</v>
      </c>
      <c r="O1175" s="27">
        <v>0</v>
      </c>
      <c r="P1175" s="27">
        <v>0</v>
      </c>
      <c r="Q1175" s="27">
        <v>0</v>
      </c>
      <c r="R1175" s="27">
        <v>0</v>
      </c>
      <c r="S1175" s="27">
        <v>0</v>
      </c>
      <c r="T1175" s="27">
        <v>0</v>
      </c>
      <c r="U1175" s="27">
        <v>0</v>
      </c>
      <c r="V1175" s="27">
        <v>0</v>
      </c>
      <c r="W1175" s="27">
        <v>0</v>
      </c>
      <c r="X1175" s="27">
        <v>0</v>
      </c>
      <c r="Y1175" s="27">
        <v>0</v>
      </c>
      <c r="Z1175" s="27">
        <v>0</v>
      </c>
      <c r="AA1175" s="27">
        <v>0</v>
      </c>
      <c r="AB1175" s="27">
        <v>0</v>
      </c>
      <c r="AC1175" s="27">
        <v>0</v>
      </c>
      <c r="AD1175" s="27">
        <v>0</v>
      </c>
      <c r="AE1175" s="27">
        <v>0</v>
      </c>
      <c r="AF1175" s="27">
        <v>0</v>
      </c>
      <c r="AG1175" s="27">
        <v>0</v>
      </c>
      <c r="AH1175" s="27">
        <v>0</v>
      </c>
      <c r="AI1175" s="27">
        <v>0</v>
      </c>
      <c r="AK1175" s="29">
        <f t="shared" si="18"/>
        <v>1.2913316343661626E-3</v>
      </c>
    </row>
    <row r="1176" spans="1:37" x14ac:dyDescent="0.25">
      <c r="A1176">
        <v>1174</v>
      </c>
      <c r="B1176" s="1">
        <v>1.15E-2</v>
      </c>
      <c r="C1176" s="1">
        <v>-1.5011361928325557E-4</v>
      </c>
      <c r="D1176" s="27">
        <v>7.4817105026255562E-2</v>
      </c>
      <c r="E1176" s="27">
        <v>5.9501436690965387E-2</v>
      </c>
      <c r="F1176" s="27">
        <v>0.13526318845632504</v>
      </c>
      <c r="G1176" s="27">
        <v>2.354980900610458E-2</v>
      </c>
      <c r="H1176" s="27">
        <v>5.8943032050480584E-2</v>
      </c>
      <c r="I1176" s="27">
        <v>0.11138949626609866</v>
      </c>
      <c r="J1176" s="27">
        <v>0.11402301045583736</v>
      </c>
      <c r="K1176" s="27">
        <v>0.12900724170129205</v>
      </c>
      <c r="L1176" s="27">
        <v>0.15643715120582402</v>
      </c>
      <c r="M1176" s="27">
        <v>6.9494935777428685E-2</v>
      </c>
      <c r="N1176" s="27">
        <v>6.7573593363388015E-2</v>
      </c>
      <c r="O1176" s="27">
        <v>0</v>
      </c>
      <c r="P1176" s="27">
        <v>0</v>
      </c>
      <c r="Q1176" s="27">
        <v>0</v>
      </c>
      <c r="R1176" s="27">
        <v>0</v>
      </c>
      <c r="S1176" s="27">
        <v>0</v>
      </c>
      <c r="T1176" s="27">
        <v>0</v>
      </c>
      <c r="U1176" s="27">
        <v>0</v>
      </c>
      <c r="V1176" s="27">
        <v>0</v>
      </c>
      <c r="W1176" s="27">
        <v>0</v>
      </c>
      <c r="X1176" s="27">
        <v>0</v>
      </c>
      <c r="Y1176" s="27">
        <v>0</v>
      </c>
      <c r="Z1176" s="27">
        <v>0</v>
      </c>
      <c r="AA1176" s="27">
        <v>0</v>
      </c>
      <c r="AB1176" s="27">
        <v>0</v>
      </c>
      <c r="AC1176" s="27">
        <v>0</v>
      </c>
      <c r="AD1176" s="27">
        <v>0</v>
      </c>
      <c r="AE1176" s="27">
        <v>0</v>
      </c>
      <c r="AF1176" s="27">
        <v>0</v>
      </c>
      <c r="AG1176" s="27">
        <v>0</v>
      </c>
      <c r="AH1176" s="27">
        <v>0</v>
      </c>
      <c r="AI1176" s="27">
        <v>0</v>
      </c>
      <c r="AK1176" s="29">
        <f t="shared" si="18"/>
        <v>-1.3053358198543962E-2</v>
      </c>
    </row>
    <row r="1177" spans="1:37" x14ac:dyDescent="0.25">
      <c r="A1177">
        <v>1175</v>
      </c>
      <c r="B1177" s="1">
        <v>1.4200000000000001E-2</v>
      </c>
      <c r="C1177" s="1">
        <v>2.1982708840310532E-5</v>
      </c>
      <c r="D1177" s="27">
        <v>0.16373014823736709</v>
      </c>
      <c r="E1177" s="27">
        <v>0.13549736025102579</v>
      </c>
      <c r="F1177" s="27">
        <v>5.3663305310747318E-2</v>
      </c>
      <c r="G1177" s="27">
        <v>3.6578369069859042E-2</v>
      </c>
      <c r="H1177" s="27">
        <v>6.2267068576450282E-3</v>
      </c>
      <c r="I1177" s="27">
        <v>0.10055983416384499</v>
      </c>
      <c r="J1177" s="27">
        <v>0.14256268450178172</v>
      </c>
      <c r="K1177" s="27">
        <v>0.15774958773615844</v>
      </c>
      <c r="L1177" s="27">
        <v>0.12511014046904245</v>
      </c>
      <c r="M1177" s="27">
        <v>1.0961388351518658E-3</v>
      </c>
      <c r="N1177" s="27">
        <v>7.72257245673761E-2</v>
      </c>
      <c r="O1177" s="27">
        <v>0</v>
      </c>
      <c r="P1177" s="27">
        <v>0</v>
      </c>
      <c r="Q1177" s="27">
        <v>0</v>
      </c>
      <c r="R1177" s="27">
        <v>0</v>
      </c>
      <c r="S1177" s="27">
        <v>0</v>
      </c>
      <c r="T1177" s="27">
        <v>0</v>
      </c>
      <c r="U1177" s="27">
        <v>0</v>
      </c>
      <c r="V1177" s="27">
        <v>0</v>
      </c>
      <c r="W1177" s="27">
        <v>0</v>
      </c>
      <c r="X1177" s="27">
        <v>0</v>
      </c>
      <c r="Y1177" s="27">
        <v>0</v>
      </c>
      <c r="Z1177" s="27">
        <v>0</v>
      </c>
      <c r="AA1177" s="27">
        <v>0</v>
      </c>
      <c r="AB1177" s="27">
        <v>0</v>
      </c>
      <c r="AC1177" s="27">
        <v>0</v>
      </c>
      <c r="AD1177" s="27">
        <v>0</v>
      </c>
      <c r="AE1177" s="27">
        <v>0</v>
      </c>
      <c r="AF1177" s="27">
        <v>0</v>
      </c>
      <c r="AG1177" s="27">
        <v>0</v>
      </c>
      <c r="AH1177" s="27">
        <v>0</v>
      </c>
      <c r="AI1177" s="27">
        <v>0</v>
      </c>
      <c r="AK1177" s="29">
        <f t="shared" si="18"/>
        <v>1.548078087345812E-3</v>
      </c>
    </row>
    <row r="1178" spans="1:37" x14ac:dyDescent="0.25">
      <c r="A1178">
        <v>1176</v>
      </c>
      <c r="B1178" s="1">
        <v>1.2800000000000001E-2</v>
      </c>
      <c r="C1178" s="1">
        <v>4.8001010341886849E-5</v>
      </c>
      <c r="D1178" s="27">
        <v>0.14043193376471519</v>
      </c>
      <c r="E1178" s="27">
        <v>0.12251592373582935</v>
      </c>
      <c r="F1178" s="27">
        <v>8.5648989724751171E-2</v>
      </c>
      <c r="G1178" s="27">
        <v>6.1429259567959152E-2</v>
      </c>
      <c r="H1178" s="27">
        <v>0.14402604068111702</v>
      </c>
      <c r="I1178" s="27">
        <v>0.13018828174765809</v>
      </c>
      <c r="J1178" s="27">
        <v>5.7128743841549263E-2</v>
      </c>
      <c r="K1178" s="27">
        <v>4.9528316249612389E-2</v>
      </c>
      <c r="L1178" s="27">
        <v>1.6233728481334118E-2</v>
      </c>
      <c r="M1178" s="27">
        <v>3.4874791702239026E-2</v>
      </c>
      <c r="N1178" s="27">
        <v>0.15799399050323526</v>
      </c>
      <c r="O1178" s="27">
        <v>0</v>
      </c>
      <c r="P1178" s="27">
        <v>0</v>
      </c>
      <c r="Q1178" s="27">
        <v>0</v>
      </c>
      <c r="R1178" s="27">
        <v>0</v>
      </c>
      <c r="S1178" s="27">
        <v>0</v>
      </c>
      <c r="T1178" s="27">
        <v>0</v>
      </c>
      <c r="U1178" s="27">
        <v>0</v>
      </c>
      <c r="V1178" s="27">
        <v>0</v>
      </c>
      <c r="W1178" s="27">
        <v>0</v>
      </c>
      <c r="X1178" s="27">
        <v>0</v>
      </c>
      <c r="Y1178" s="27">
        <v>0</v>
      </c>
      <c r="Z1178" s="27">
        <v>0</v>
      </c>
      <c r="AA1178" s="27">
        <v>0</v>
      </c>
      <c r="AB1178" s="27">
        <v>0</v>
      </c>
      <c r="AC1178" s="27">
        <v>0</v>
      </c>
      <c r="AD1178" s="27">
        <v>0</v>
      </c>
      <c r="AE1178" s="27">
        <v>0</v>
      </c>
      <c r="AF1178" s="27">
        <v>0</v>
      </c>
      <c r="AG1178" s="27">
        <v>0</v>
      </c>
      <c r="AH1178" s="27">
        <v>0</v>
      </c>
      <c r="AI1178" s="27">
        <v>0</v>
      </c>
      <c r="AK1178" s="29">
        <f t="shared" si="18"/>
        <v>3.7500789329599099E-3</v>
      </c>
    </row>
    <row r="1179" spans="1:37" x14ac:dyDescent="0.25">
      <c r="A1179">
        <v>1177</v>
      </c>
      <c r="B1179" s="1">
        <v>1.37E-2</v>
      </c>
      <c r="C1179" s="1">
        <v>4.0442784619923976E-4</v>
      </c>
      <c r="D1179" s="27">
        <v>0.10082575782646337</v>
      </c>
      <c r="E1179" s="27">
        <v>0.19201743845777169</v>
      </c>
      <c r="F1179" s="27">
        <v>2.8968103278482003E-2</v>
      </c>
      <c r="G1179" s="27">
        <v>2.4810896386748935E-3</v>
      </c>
      <c r="H1179" s="27">
        <v>0.16217342618401184</v>
      </c>
      <c r="I1179" s="27">
        <v>2.9916595842495895E-3</v>
      </c>
      <c r="J1179" s="27">
        <v>0.18849854449236828</v>
      </c>
      <c r="K1179" s="27">
        <v>7.9648180486546982E-2</v>
      </c>
      <c r="L1179" s="27">
        <v>3.3794629290712162E-2</v>
      </c>
      <c r="M1179" s="27">
        <v>0.10058309468178017</v>
      </c>
      <c r="N1179" s="27">
        <v>0.10801807607893897</v>
      </c>
      <c r="O1179" s="27">
        <v>0</v>
      </c>
      <c r="P1179" s="27">
        <v>0</v>
      </c>
      <c r="Q1179" s="27">
        <v>0</v>
      </c>
      <c r="R1179" s="27">
        <v>0</v>
      </c>
      <c r="S1179" s="27">
        <v>0</v>
      </c>
      <c r="T1179" s="27">
        <v>0</v>
      </c>
      <c r="U1179" s="27">
        <v>0</v>
      </c>
      <c r="V1179" s="27">
        <v>0</v>
      </c>
      <c r="W1179" s="27">
        <v>0</v>
      </c>
      <c r="X1179" s="27">
        <v>0</v>
      </c>
      <c r="Y1179" s="27">
        <v>0</v>
      </c>
      <c r="Z1179" s="27">
        <v>0</v>
      </c>
      <c r="AA1179" s="27">
        <v>0</v>
      </c>
      <c r="AB1179" s="27">
        <v>0</v>
      </c>
      <c r="AC1179" s="27">
        <v>0</v>
      </c>
      <c r="AD1179" s="27">
        <v>0</v>
      </c>
      <c r="AE1179" s="27">
        <v>0</v>
      </c>
      <c r="AF1179" s="27">
        <v>0</v>
      </c>
      <c r="AG1179" s="27">
        <v>0</v>
      </c>
      <c r="AH1179" s="27">
        <v>0</v>
      </c>
      <c r="AI1179" s="27">
        <v>0</v>
      </c>
      <c r="AK1179" s="29">
        <f t="shared" si="18"/>
        <v>2.9520280744470054E-2</v>
      </c>
    </row>
    <row r="1180" spans="1:37" x14ac:dyDescent="0.25">
      <c r="A1180">
        <v>1178</v>
      </c>
      <c r="B1180" s="1">
        <v>1.23E-2</v>
      </c>
      <c r="C1180" s="1">
        <v>-1.704255519354356E-4</v>
      </c>
      <c r="D1180" s="27">
        <v>0.20360317176383458</v>
      </c>
      <c r="E1180" s="27">
        <v>5.3212207289501053E-2</v>
      </c>
      <c r="F1180" s="27">
        <v>8.164374757504185E-2</v>
      </c>
      <c r="G1180" s="27">
        <v>0.14203517500154617</v>
      </c>
      <c r="H1180" s="27">
        <v>2.385868729978534E-3</v>
      </c>
      <c r="I1180" s="27">
        <v>7.4337843977132445E-2</v>
      </c>
      <c r="J1180" s="27">
        <v>7.2132023851654251E-2</v>
      </c>
      <c r="K1180" s="27">
        <v>0.13014570335151154</v>
      </c>
      <c r="L1180" s="27">
        <v>0.11070020825232166</v>
      </c>
      <c r="M1180" s="27">
        <v>0.1039631514225343</v>
      </c>
      <c r="N1180" s="27">
        <v>2.5840898784943566E-2</v>
      </c>
      <c r="O1180" s="27">
        <v>0</v>
      </c>
      <c r="P1180" s="27">
        <v>0</v>
      </c>
      <c r="Q1180" s="27">
        <v>0</v>
      </c>
      <c r="R1180" s="27">
        <v>0</v>
      </c>
      <c r="S1180" s="27">
        <v>0</v>
      </c>
      <c r="T1180" s="27">
        <v>0</v>
      </c>
      <c r="U1180" s="27">
        <v>0</v>
      </c>
      <c r="V1180" s="27">
        <v>0</v>
      </c>
      <c r="W1180" s="27">
        <v>0</v>
      </c>
      <c r="X1180" s="27">
        <v>0</v>
      </c>
      <c r="Y1180" s="27">
        <v>0</v>
      </c>
      <c r="Z1180" s="27">
        <v>0</v>
      </c>
      <c r="AA1180" s="27">
        <v>0</v>
      </c>
      <c r="AB1180" s="27">
        <v>0</v>
      </c>
      <c r="AC1180" s="27">
        <v>0</v>
      </c>
      <c r="AD1180" s="27">
        <v>0</v>
      </c>
      <c r="AE1180" s="27">
        <v>0</v>
      </c>
      <c r="AF1180" s="27">
        <v>0</v>
      </c>
      <c r="AG1180" s="27">
        <v>0</v>
      </c>
      <c r="AH1180" s="27">
        <v>0</v>
      </c>
      <c r="AI1180" s="27">
        <v>0</v>
      </c>
      <c r="AK1180" s="29">
        <f t="shared" si="18"/>
        <v>-1.3855735929710211E-2</v>
      </c>
    </row>
    <row r="1181" spans="1:37" x14ac:dyDescent="0.25">
      <c r="A1181">
        <v>1179</v>
      </c>
      <c r="B1181" s="1">
        <v>1.55E-2</v>
      </c>
      <c r="C1181" s="1">
        <v>9.3002593663095721E-5</v>
      </c>
      <c r="D1181" s="27">
        <v>0.15231457288653918</v>
      </c>
      <c r="E1181" s="27">
        <v>0.18549018495740308</v>
      </c>
      <c r="F1181" s="27">
        <v>0.20346003483258604</v>
      </c>
      <c r="G1181" s="27">
        <v>0.19958595318106676</v>
      </c>
      <c r="H1181" s="27">
        <v>5.6812624294780116E-2</v>
      </c>
      <c r="I1181" s="27">
        <v>3.965454509053945E-3</v>
      </c>
      <c r="J1181" s="27">
        <v>3.8224081186650258E-2</v>
      </c>
      <c r="K1181" s="27">
        <v>5.0523601960218718E-2</v>
      </c>
      <c r="L1181" s="27">
        <v>1.4069156752868144E-2</v>
      </c>
      <c r="M1181" s="27">
        <v>9.5397563955515768E-2</v>
      </c>
      <c r="N1181" s="27">
        <v>1.5677148331810764E-4</v>
      </c>
      <c r="O1181" s="27">
        <v>0</v>
      </c>
      <c r="P1181" s="27">
        <v>0</v>
      </c>
      <c r="Q1181" s="27">
        <v>0</v>
      </c>
      <c r="R1181" s="27">
        <v>0</v>
      </c>
      <c r="S1181" s="27">
        <v>0</v>
      </c>
      <c r="T1181" s="27">
        <v>0</v>
      </c>
      <c r="U1181" s="27">
        <v>0</v>
      </c>
      <c r="V1181" s="27">
        <v>0</v>
      </c>
      <c r="W1181" s="27">
        <v>0</v>
      </c>
      <c r="X1181" s="27">
        <v>0</v>
      </c>
      <c r="Y1181" s="27">
        <v>0</v>
      </c>
      <c r="Z1181" s="27">
        <v>0</v>
      </c>
      <c r="AA1181" s="27">
        <v>0</v>
      </c>
      <c r="AB1181" s="27">
        <v>0</v>
      </c>
      <c r="AC1181" s="27">
        <v>0</v>
      </c>
      <c r="AD1181" s="27">
        <v>0</v>
      </c>
      <c r="AE1181" s="27">
        <v>0</v>
      </c>
      <c r="AF1181" s="27">
        <v>0</v>
      </c>
      <c r="AG1181" s="27">
        <v>0</v>
      </c>
      <c r="AH1181" s="27">
        <v>0</v>
      </c>
      <c r="AI1181" s="27">
        <v>0</v>
      </c>
      <c r="AK1181" s="29">
        <f t="shared" si="18"/>
        <v>6.0001673331029496E-3</v>
      </c>
    </row>
    <row r="1182" spans="1:37" x14ac:dyDescent="0.25">
      <c r="A1182">
        <v>1180</v>
      </c>
      <c r="B1182" s="1">
        <v>1.21E-2</v>
      </c>
      <c r="C1182" s="1">
        <v>4.4352290334586415E-5</v>
      </c>
      <c r="D1182" s="27">
        <v>1.9001583153270503E-2</v>
      </c>
      <c r="E1182" s="27">
        <v>8.0160931345545555E-2</v>
      </c>
      <c r="F1182" s="27">
        <v>6.0724957357471458E-2</v>
      </c>
      <c r="G1182" s="27">
        <v>0.12163086130806046</v>
      </c>
      <c r="H1182" s="27">
        <v>1.9798933973695951E-2</v>
      </c>
      <c r="I1182" s="27">
        <v>0.1055177701297543</v>
      </c>
      <c r="J1182" s="27">
        <v>0.16598212494375952</v>
      </c>
      <c r="K1182" s="27">
        <v>0.13509112051129721</v>
      </c>
      <c r="L1182" s="27">
        <v>0.18310522624807457</v>
      </c>
      <c r="M1182" s="27">
        <v>9.7168221857147838E-2</v>
      </c>
      <c r="N1182" s="27">
        <v>1.1818269171922755E-2</v>
      </c>
      <c r="O1182" s="27">
        <v>0</v>
      </c>
      <c r="P1182" s="27">
        <v>0</v>
      </c>
      <c r="Q1182" s="27">
        <v>0</v>
      </c>
      <c r="R1182" s="27">
        <v>0</v>
      </c>
      <c r="S1182" s="27">
        <v>0</v>
      </c>
      <c r="T1182" s="27">
        <v>0</v>
      </c>
      <c r="U1182" s="27">
        <v>0</v>
      </c>
      <c r="V1182" s="27">
        <v>0</v>
      </c>
      <c r="W1182" s="27">
        <v>0</v>
      </c>
      <c r="X1182" s="27">
        <v>0</v>
      </c>
      <c r="Y1182" s="27">
        <v>0</v>
      </c>
      <c r="Z1182" s="27">
        <v>0</v>
      </c>
      <c r="AA1182" s="27">
        <v>0</v>
      </c>
      <c r="AB1182" s="27">
        <v>0</v>
      </c>
      <c r="AC1182" s="27">
        <v>0</v>
      </c>
      <c r="AD1182" s="27">
        <v>0</v>
      </c>
      <c r="AE1182" s="27">
        <v>0</v>
      </c>
      <c r="AF1182" s="27">
        <v>0</v>
      </c>
      <c r="AG1182" s="27">
        <v>0</v>
      </c>
      <c r="AH1182" s="27">
        <v>0</v>
      </c>
      <c r="AI1182" s="27">
        <v>0</v>
      </c>
      <c r="AK1182" s="29">
        <f t="shared" si="18"/>
        <v>3.6654785400484641E-3</v>
      </c>
    </row>
    <row r="1183" spans="1:37" x14ac:dyDescent="0.25">
      <c r="A1183">
        <v>1181</v>
      </c>
      <c r="B1183" s="1">
        <v>1.2200000000000001E-2</v>
      </c>
      <c r="C1183" s="1">
        <v>-2.5878615247346571E-4</v>
      </c>
      <c r="D1183" s="27">
        <v>0.16002806903110117</v>
      </c>
      <c r="E1183" s="27">
        <v>3.6117706128977224E-2</v>
      </c>
      <c r="F1183" s="27">
        <v>0.13531433516933472</v>
      </c>
      <c r="G1183" s="27">
        <v>7.6304704664747369E-2</v>
      </c>
      <c r="H1183" s="27">
        <v>2.7004505164317429E-2</v>
      </c>
      <c r="I1183" s="27">
        <v>8.8321327792167684E-2</v>
      </c>
      <c r="J1183" s="27">
        <v>0.12325183340384269</v>
      </c>
      <c r="K1183" s="27">
        <v>0.14197328932264111</v>
      </c>
      <c r="L1183" s="27">
        <v>0.12527602429713225</v>
      </c>
      <c r="M1183" s="27">
        <v>8.1731908624204527E-2</v>
      </c>
      <c r="N1183" s="27">
        <v>4.6762964015338027E-3</v>
      </c>
      <c r="O1183" s="27">
        <v>0</v>
      </c>
      <c r="P1183" s="27">
        <v>0</v>
      </c>
      <c r="Q1183" s="27">
        <v>0</v>
      </c>
      <c r="R1183" s="27">
        <v>0</v>
      </c>
      <c r="S1183" s="27">
        <v>0</v>
      </c>
      <c r="T1183" s="27">
        <v>0</v>
      </c>
      <c r="U1183" s="27">
        <v>0</v>
      </c>
      <c r="V1183" s="27">
        <v>0</v>
      </c>
      <c r="W1183" s="27">
        <v>0</v>
      </c>
      <c r="X1183" s="27">
        <v>0</v>
      </c>
      <c r="Y1183" s="27">
        <v>0</v>
      </c>
      <c r="Z1183" s="27">
        <v>0</v>
      </c>
      <c r="AA1183" s="27">
        <v>0</v>
      </c>
      <c r="AB1183" s="27">
        <v>0</v>
      </c>
      <c r="AC1183" s="27">
        <v>0</v>
      </c>
      <c r="AD1183" s="27">
        <v>0</v>
      </c>
      <c r="AE1183" s="27">
        <v>0</v>
      </c>
      <c r="AF1183" s="27">
        <v>0</v>
      </c>
      <c r="AG1183" s="27">
        <v>0</v>
      </c>
      <c r="AH1183" s="27">
        <v>0</v>
      </c>
      <c r="AI1183" s="27">
        <v>0</v>
      </c>
      <c r="AK1183" s="29">
        <f t="shared" si="18"/>
        <v>-2.1211979710939809E-2</v>
      </c>
    </row>
    <row r="1184" spans="1:37" x14ac:dyDescent="0.25">
      <c r="A1184">
        <v>1182</v>
      </c>
      <c r="B1184" s="1">
        <v>1.24E-2</v>
      </c>
      <c r="C1184" s="1">
        <v>1.5142347687353757E-4</v>
      </c>
      <c r="D1184" s="27">
        <v>1.6868781335315025E-2</v>
      </c>
      <c r="E1184" s="27">
        <v>8.6487400324207223E-2</v>
      </c>
      <c r="F1184" s="27">
        <v>0.1447695976696417</v>
      </c>
      <c r="G1184" s="27">
        <v>0.15366080938679097</v>
      </c>
      <c r="H1184" s="27">
        <v>8.1799709801106693E-2</v>
      </c>
      <c r="I1184" s="27">
        <v>0.15300201804860067</v>
      </c>
      <c r="J1184" s="27">
        <v>0.11949111391591301</v>
      </c>
      <c r="K1184" s="27">
        <v>1.7490051983281556E-2</v>
      </c>
      <c r="L1184" s="27">
        <v>0.16939042364228318</v>
      </c>
      <c r="M1184" s="27">
        <v>1.0186451456620681E-2</v>
      </c>
      <c r="N1184" s="27">
        <v>4.6853642436239268E-2</v>
      </c>
      <c r="O1184" s="27">
        <v>0</v>
      </c>
      <c r="P1184" s="27">
        <v>0</v>
      </c>
      <c r="Q1184" s="27">
        <v>0</v>
      </c>
      <c r="R1184" s="27">
        <v>0</v>
      </c>
      <c r="S1184" s="27">
        <v>0</v>
      </c>
      <c r="T1184" s="27">
        <v>0</v>
      </c>
      <c r="U1184" s="27">
        <v>0</v>
      </c>
      <c r="V1184" s="27">
        <v>0</v>
      </c>
      <c r="W1184" s="27">
        <v>0</v>
      </c>
      <c r="X1184" s="27">
        <v>0</v>
      </c>
      <c r="Y1184" s="27">
        <v>0</v>
      </c>
      <c r="Z1184" s="27">
        <v>0</v>
      </c>
      <c r="AA1184" s="27">
        <v>0</v>
      </c>
      <c r="AB1184" s="27">
        <v>0</v>
      </c>
      <c r="AC1184" s="27">
        <v>0</v>
      </c>
      <c r="AD1184" s="27">
        <v>0</v>
      </c>
      <c r="AE1184" s="27">
        <v>0</v>
      </c>
      <c r="AF1184" s="27">
        <v>0</v>
      </c>
      <c r="AG1184" s="27">
        <v>0</v>
      </c>
      <c r="AH1184" s="27">
        <v>0</v>
      </c>
      <c r="AI1184" s="27">
        <v>0</v>
      </c>
      <c r="AK1184" s="29">
        <f t="shared" si="18"/>
        <v>1.221157071560787E-2</v>
      </c>
    </row>
    <row r="1185" spans="1:37" x14ac:dyDescent="0.25">
      <c r="A1185">
        <v>1183</v>
      </c>
      <c r="B1185" s="1">
        <v>1.1599999999999999E-2</v>
      </c>
      <c r="C1185" s="1">
        <v>-3.2625523249855533E-5</v>
      </c>
      <c r="D1185" s="27">
        <v>9.9870464662399849E-2</v>
      </c>
      <c r="E1185" s="27">
        <v>3.428272059367387E-2</v>
      </c>
      <c r="F1185" s="27">
        <v>0.1517473712462484</v>
      </c>
      <c r="G1185" s="27">
        <v>0.13501225827563057</v>
      </c>
      <c r="H1185" s="27">
        <v>0.16082693656402075</v>
      </c>
      <c r="I1185" s="27">
        <v>0.11779057933346367</v>
      </c>
      <c r="J1185" s="27">
        <v>9.754832314053713E-2</v>
      </c>
      <c r="K1185" s="27">
        <v>1.8115334010231441E-2</v>
      </c>
      <c r="L1185" s="27">
        <v>9.6064753908516917E-2</v>
      </c>
      <c r="M1185" s="27">
        <v>4.0309087372971182E-2</v>
      </c>
      <c r="N1185" s="27">
        <v>4.8432170892306198E-2</v>
      </c>
      <c r="O1185" s="27">
        <v>0</v>
      </c>
      <c r="P1185" s="27">
        <v>0</v>
      </c>
      <c r="Q1185" s="27">
        <v>0</v>
      </c>
      <c r="R1185" s="27">
        <v>0</v>
      </c>
      <c r="S1185" s="27">
        <v>0</v>
      </c>
      <c r="T1185" s="27">
        <v>0</v>
      </c>
      <c r="U1185" s="27">
        <v>0</v>
      </c>
      <c r="V1185" s="27">
        <v>0</v>
      </c>
      <c r="W1185" s="27">
        <v>0</v>
      </c>
      <c r="X1185" s="27">
        <v>0</v>
      </c>
      <c r="Y1185" s="27">
        <v>0</v>
      </c>
      <c r="Z1185" s="27">
        <v>0</v>
      </c>
      <c r="AA1185" s="27">
        <v>0</v>
      </c>
      <c r="AB1185" s="27">
        <v>0</v>
      </c>
      <c r="AC1185" s="27">
        <v>0</v>
      </c>
      <c r="AD1185" s="27">
        <v>0</v>
      </c>
      <c r="AE1185" s="27">
        <v>0</v>
      </c>
      <c r="AF1185" s="27">
        <v>0</v>
      </c>
      <c r="AG1185" s="27">
        <v>0</v>
      </c>
      <c r="AH1185" s="27">
        <v>0</v>
      </c>
      <c r="AI1185" s="27">
        <v>0</v>
      </c>
      <c r="AK1185" s="29">
        <f t="shared" si="18"/>
        <v>-2.8125451077461667E-3</v>
      </c>
    </row>
    <row r="1186" spans="1:37" x14ac:dyDescent="0.25">
      <c r="A1186">
        <v>1184</v>
      </c>
      <c r="B1186" s="1">
        <v>1.14E-2</v>
      </c>
      <c r="C1186" s="1">
        <v>1.6253003561633527E-4</v>
      </c>
      <c r="D1186" s="27">
        <v>9.9272330344993484E-2</v>
      </c>
      <c r="E1186" s="27">
        <v>9.8084609922041474E-2</v>
      </c>
      <c r="F1186" s="27">
        <v>9.5920007898484178E-2</v>
      </c>
      <c r="G1186" s="27">
        <v>0.1686400430730208</v>
      </c>
      <c r="H1186" s="27">
        <v>0.12537228876265405</v>
      </c>
      <c r="I1186" s="27">
        <v>2.7773035013893908E-2</v>
      </c>
      <c r="J1186" s="27">
        <v>6.6486481540601064E-2</v>
      </c>
      <c r="K1186" s="27">
        <v>2.9060529367941155E-2</v>
      </c>
      <c r="L1186" s="27">
        <v>3.458526322923771E-2</v>
      </c>
      <c r="M1186" s="27">
        <v>0.11826053861775737</v>
      </c>
      <c r="N1186" s="27">
        <v>0.13654487222937486</v>
      </c>
      <c r="O1186" s="27">
        <v>0</v>
      </c>
      <c r="P1186" s="27">
        <v>0</v>
      </c>
      <c r="Q1186" s="27">
        <v>0</v>
      </c>
      <c r="R1186" s="27">
        <v>0</v>
      </c>
      <c r="S1186" s="27">
        <v>0</v>
      </c>
      <c r="T1186" s="27">
        <v>0</v>
      </c>
      <c r="U1186" s="27">
        <v>0</v>
      </c>
      <c r="V1186" s="27">
        <v>0</v>
      </c>
      <c r="W1186" s="27">
        <v>0</v>
      </c>
      <c r="X1186" s="27">
        <v>0</v>
      </c>
      <c r="Y1186" s="27">
        <v>0</v>
      </c>
      <c r="Z1186" s="27">
        <v>0</v>
      </c>
      <c r="AA1186" s="27">
        <v>0</v>
      </c>
      <c r="AB1186" s="27">
        <v>0</v>
      </c>
      <c r="AC1186" s="27">
        <v>0</v>
      </c>
      <c r="AD1186" s="27">
        <v>0</v>
      </c>
      <c r="AE1186" s="27">
        <v>0</v>
      </c>
      <c r="AF1186" s="27">
        <v>0</v>
      </c>
      <c r="AG1186" s="27">
        <v>0</v>
      </c>
      <c r="AH1186" s="27">
        <v>0</v>
      </c>
      <c r="AI1186" s="27">
        <v>0</v>
      </c>
      <c r="AK1186" s="29">
        <f t="shared" si="18"/>
        <v>1.4257020668099585E-2</v>
      </c>
    </row>
    <row r="1187" spans="1:37" x14ac:dyDescent="0.25">
      <c r="A1187">
        <v>1185</v>
      </c>
      <c r="B1187" s="1">
        <v>1.29E-2</v>
      </c>
      <c r="C1187" s="1">
        <v>-3.9598514063221883E-4</v>
      </c>
      <c r="D1187" s="27">
        <v>0.15860297969074688</v>
      </c>
      <c r="E1187" s="27">
        <v>2.6724228985145277E-2</v>
      </c>
      <c r="F1187" s="27">
        <v>0.14741048474485005</v>
      </c>
      <c r="G1187" s="27">
        <v>0.10255120308440201</v>
      </c>
      <c r="H1187" s="27">
        <v>0.15383985676930317</v>
      </c>
      <c r="I1187" s="27">
        <v>7.5547176412335756E-2</v>
      </c>
      <c r="J1187" s="27">
        <v>6.0621296377843185E-2</v>
      </c>
      <c r="K1187" s="27">
        <v>0.14287426289553093</v>
      </c>
      <c r="L1187" s="27">
        <v>8.9295883172514894E-3</v>
      </c>
      <c r="M1187" s="27">
        <v>1.8173633632035682E-2</v>
      </c>
      <c r="N1187" s="27">
        <v>0.10472528909055563</v>
      </c>
      <c r="O1187" s="27">
        <v>0</v>
      </c>
      <c r="P1187" s="27">
        <v>0</v>
      </c>
      <c r="Q1187" s="27">
        <v>0</v>
      </c>
      <c r="R1187" s="27">
        <v>0</v>
      </c>
      <c r="S1187" s="27">
        <v>0</v>
      </c>
      <c r="T1187" s="27">
        <v>0</v>
      </c>
      <c r="U1187" s="27">
        <v>0</v>
      </c>
      <c r="V1187" s="27">
        <v>0</v>
      </c>
      <c r="W1187" s="27">
        <v>0</v>
      </c>
      <c r="X1187" s="27">
        <v>0</v>
      </c>
      <c r="Y1187" s="27">
        <v>0</v>
      </c>
      <c r="Z1187" s="27">
        <v>0</v>
      </c>
      <c r="AA1187" s="27">
        <v>0</v>
      </c>
      <c r="AB1187" s="27">
        <v>0</v>
      </c>
      <c r="AC1187" s="27">
        <v>0</v>
      </c>
      <c r="AD1187" s="27">
        <v>0</v>
      </c>
      <c r="AE1187" s="27">
        <v>0</v>
      </c>
      <c r="AF1187" s="27">
        <v>0</v>
      </c>
      <c r="AG1187" s="27">
        <v>0</v>
      </c>
      <c r="AH1187" s="27">
        <v>0</v>
      </c>
      <c r="AI1187" s="27">
        <v>0</v>
      </c>
      <c r="AK1187" s="29">
        <f t="shared" si="18"/>
        <v>-3.0696522529629365E-2</v>
      </c>
    </row>
    <row r="1188" spans="1:37" x14ac:dyDescent="0.25">
      <c r="A1188">
        <v>1186</v>
      </c>
      <c r="B1188" s="1">
        <v>1.17E-2</v>
      </c>
      <c r="C1188" s="1">
        <v>4.7068149068376489E-5</v>
      </c>
      <c r="D1188" s="27">
        <v>3.7352946252198191E-2</v>
      </c>
      <c r="E1188" s="27">
        <v>9.3116626718121306E-2</v>
      </c>
      <c r="F1188" s="27">
        <v>0.14945962857197284</v>
      </c>
      <c r="G1188" s="27">
        <v>1.649510915555133E-2</v>
      </c>
      <c r="H1188" s="27">
        <v>0.11696870895906693</v>
      </c>
      <c r="I1188" s="27">
        <v>0.10167336376568752</v>
      </c>
      <c r="J1188" s="27">
        <v>0.16275463879285981</v>
      </c>
      <c r="K1188" s="27">
        <v>7.3256697885830058E-2</v>
      </c>
      <c r="L1188" s="27">
        <v>9.9331992249135692E-2</v>
      </c>
      <c r="M1188" s="27">
        <v>2.6735427874833594E-2</v>
      </c>
      <c r="N1188" s="27">
        <v>0.12285485977474281</v>
      </c>
      <c r="O1188" s="27">
        <v>0</v>
      </c>
      <c r="P1188" s="27">
        <v>0</v>
      </c>
      <c r="Q1188" s="27">
        <v>0</v>
      </c>
      <c r="R1188" s="27">
        <v>0</v>
      </c>
      <c r="S1188" s="27">
        <v>0</v>
      </c>
      <c r="T1188" s="27">
        <v>0</v>
      </c>
      <c r="U1188" s="27">
        <v>0</v>
      </c>
      <c r="V1188" s="27">
        <v>0</v>
      </c>
      <c r="W1188" s="27">
        <v>0</v>
      </c>
      <c r="X1188" s="27">
        <v>0</v>
      </c>
      <c r="Y1188" s="27">
        <v>0</v>
      </c>
      <c r="Z1188" s="27">
        <v>0</v>
      </c>
      <c r="AA1188" s="27">
        <v>0</v>
      </c>
      <c r="AB1188" s="27">
        <v>0</v>
      </c>
      <c r="AC1188" s="27">
        <v>0</v>
      </c>
      <c r="AD1188" s="27">
        <v>0</v>
      </c>
      <c r="AE1188" s="27">
        <v>0</v>
      </c>
      <c r="AF1188" s="27">
        <v>0</v>
      </c>
      <c r="AG1188" s="27">
        <v>0</v>
      </c>
      <c r="AH1188" s="27">
        <v>0</v>
      </c>
      <c r="AI1188" s="27">
        <v>0</v>
      </c>
      <c r="AK1188" s="29">
        <f t="shared" si="18"/>
        <v>4.0229187237928619E-3</v>
      </c>
    </row>
    <row r="1189" spans="1:37" x14ac:dyDescent="0.25">
      <c r="A1189">
        <v>1187</v>
      </c>
      <c r="B1189" s="1">
        <v>9.7000000000000003E-3</v>
      </c>
      <c r="C1189" s="1">
        <v>5.7847839943258369E-5</v>
      </c>
      <c r="D1189" s="27">
        <v>0.13483650661488694</v>
      </c>
      <c r="E1189" s="27">
        <v>8.0225503904405721E-2</v>
      </c>
      <c r="F1189" s="27">
        <v>4.8267013596674013E-2</v>
      </c>
      <c r="G1189" s="27">
        <v>3.6603187553809743E-2</v>
      </c>
      <c r="H1189" s="27">
        <v>7.6486261764082561E-2</v>
      </c>
      <c r="I1189" s="27">
        <v>5.8343511088044281E-2</v>
      </c>
      <c r="J1189" s="27">
        <v>5.5706334070416044E-2</v>
      </c>
      <c r="K1189" s="27">
        <v>7.7626349050316013E-2</v>
      </c>
      <c r="L1189" s="27">
        <v>6.8977100035824843E-2</v>
      </c>
      <c r="M1189" s="27">
        <v>0.16015085620772063</v>
      </c>
      <c r="N1189" s="27">
        <v>0.2027773761138191</v>
      </c>
      <c r="O1189" s="27">
        <v>0</v>
      </c>
      <c r="P1189" s="27">
        <v>0</v>
      </c>
      <c r="Q1189" s="27">
        <v>0</v>
      </c>
      <c r="R1189" s="27">
        <v>0</v>
      </c>
      <c r="S1189" s="27">
        <v>0</v>
      </c>
      <c r="T1189" s="27">
        <v>0</v>
      </c>
      <c r="U1189" s="27">
        <v>0</v>
      </c>
      <c r="V1189" s="27">
        <v>0</v>
      </c>
      <c r="W1189" s="27">
        <v>0</v>
      </c>
      <c r="X1189" s="27">
        <v>0</v>
      </c>
      <c r="Y1189" s="27">
        <v>0</v>
      </c>
      <c r="Z1189" s="27">
        <v>0</v>
      </c>
      <c r="AA1189" s="27">
        <v>0</v>
      </c>
      <c r="AB1189" s="27">
        <v>0</v>
      </c>
      <c r="AC1189" s="27">
        <v>0</v>
      </c>
      <c r="AD1189" s="27">
        <v>0</v>
      </c>
      <c r="AE1189" s="27">
        <v>0</v>
      </c>
      <c r="AF1189" s="27">
        <v>0</v>
      </c>
      <c r="AG1189" s="27">
        <v>0</v>
      </c>
      <c r="AH1189" s="27">
        <v>0</v>
      </c>
      <c r="AI1189" s="27">
        <v>0</v>
      </c>
      <c r="AK1189" s="29">
        <f t="shared" si="18"/>
        <v>5.9636948395111718E-3</v>
      </c>
    </row>
    <row r="1190" spans="1:37" x14ac:dyDescent="0.25">
      <c r="A1190">
        <v>1188</v>
      </c>
      <c r="B1190" s="1">
        <v>1.47E-2</v>
      </c>
      <c r="C1190" s="1">
        <v>-3.3081968368190947E-4</v>
      </c>
      <c r="D1190" s="27">
        <v>0.10716942395266603</v>
      </c>
      <c r="E1190" s="27">
        <v>0.11826209798005552</v>
      </c>
      <c r="F1190" s="27">
        <v>0.21685195763313417</v>
      </c>
      <c r="G1190" s="27">
        <v>5.9798244048662234E-2</v>
      </c>
      <c r="H1190" s="27">
        <v>5.3009216937177632E-2</v>
      </c>
      <c r="I1190" s="27">
        <v>0.14950641130714715</v>
      </c>
      <c r="J1190" s="27">
        <v>4.6182547170804215E-2</v>
      </c>
      <c r="K1190" s="27">
        <v>0.131544469533458</v>
      </c>
      <c r="L1190" s="27">
        <v>4.0903507405963137E-2</v>
      </c>
      <c r="M1190" s="27">
        <v>1.7408038667877442E-2</v>
      </c>
      <c r="N1190" s="27">
        <v>5.9364085363054514E-2</v>
      </c>
      <c r="O1190" s="27">
        <v>0</v>
      </c>
      <c r="P1190" s="27">
        <v>0</v>
      </c>
      <c r="Q1190" s="27">
        <v>0</v>
      </c>
      <c r="R1190" s="27">
        <v>0</v>
      </c>
      <c r="S1190" s="27">
        <v>0</v>
      </c>
      <c r="T1190" s="27">
        <v>0</v>
      </c>
      <c r="U1190" s="27">
        <v>0</v>
      </c>
      <c r="V1190" s="27">
        <v>0</v>
      </c>
      <c r="W1190" s="27">
        <v>0</v>
      </c>
      <c r="X1190" s="27">
        <v>0</v>
      </c>
      <c r="Y1190" s="27">
        <v>0</v>
      </c>
      <c r="Z1190" s="27">
        <v>0</v>
      </c>
      <c r="AA1190" s="27">
        <v>0</v>
      </c>
      <c r="AB1190" s="27">
        <v>0</v>
      </c>
      <c r="AC1190" s="27">
        <v>0</v>
      </c>
      <c r="AD1190" s="27">
        <v>0</v>
      </c>
      <c r="AE1190" s="27">
        <v>0</v>
      </c>
      <c r="AF1190" s="27">
        <v>0</v>
      </c>
      <c r="AG1190" s="27">
        <v>0</v>
      </c>
      <c r="AH1190" s="27">
        <v>0</v>
      </c>
      <c r="AI1190" s="27">
        <v>0</v>
      </c>
      <c r="AK1190" s="29">
        <f t="shared" si="18"/>
        <v>-2.2504740386524454E-2</v>
      </c>
    </row>
    <row r="1191" spans="1:37" x14ac:dyDescent="0.25">
      <c r="A1191">
        <v>1189</v>
      </c>
      <c r="B1191" s="1">
        <v>0.01</v>
      </c>
      <c r="C1191" s="1">
        <v>-2.1262744672782727E-4</v>
      </c>
      <c r="D1191" s="27">
        <v>3.4711935197064545E-2</v>
      </c>
      <c r="E1191" s="27">
        <v>2.813187820908597E-2</v>
      </c>
      <c r="F1191" s="27">
        <v>0.18071990782049188</v>
      </c>
      <c r="G1191" s="27">
        <v>0.12345070992111637</v>
      </c>
      <c r="H1191" s="27">
        <v>0.13850684449512055</v>
      </c>
      <c r="I1191" s="27">
        <v>1.5832191042850673E-2</v>
      </c>
      <c r="J1191" s="27">
        <v>5.6076575927911749E-3</v>
      </c>
      <c r="K1191" s="27">
        <v>0.11369657117800624</v>
      </c>
      <c r="L1191" s="27">
        <v>0.15579001273326362</v>
      </c>
      <c r="M1191" s="27">
        <v>0.1593625150545542</v>
      </c>
      <c r="N1191" s="27">
        <v>4.4189776755654921E-2</v>
      </c>
      <c r="O1191" s="27">
        <v>0</v>
      </c>
      <c r="P1191" s="27">
        <v>0</v>
      </c>
      <c r="Q1191" s="27">
        <v>0</v>
      </c>
      <c r="R1191" s="27">
        <v>0</v>
      </c>
      <c r="S1191" s="27">
        <v>0</v>
      </c>
      <c r="T1191" s="27">
        <v>0</v>
      </c>
      <c r="U1191" s="27">
        <v>0</v>
      </c>
      <c r="V1191" s="27">
        <v>0</v>
      </c>
      <c r="W1191" s="27">
        <v>0</v>
      </c>
      <c r="X1191" s="27">
        <v>0</v>
      </c>
      <c r="Y1191" s="27">
        <v>0</v>
      </c>
      <c r="Z1191" s="27">
        <v>0</v>
      </c>
      <c r="AA1191" s="27">
        <v>0</v>
      </c>
      <c r="AB1191" s="27">
        <v>0</v>
      </c>
      <c r="AC1191" s="27">
        <v>0</v>
      </c>
      <c r="AD1191" s="27">
        <v>0</v>
      </c>
      <c r="AE1191" s="27">
        <v>0</v>
      </c>
      <c r="AF1191" s="27">
        <v>0</v>
      </c>
      <c r="AG1191" s="27">
        <v>0</v>
      </c>
      <c r="AH1191" s="27">
        <v>0</v>
      </c>
      <c r="AI1191" s="27">
        <v>0</v>
      </c>
      <c r="AK1191" s="29">
        <f t="shared" si="18"/>
        <v>-2.1262744672782725E-2</v>
      </c>
    </row>
    <row r="1192" spans="1:37" x14ac:dyDescent="0.25">
      <c r="A1192">
        <v>1190</v>
      </c>
      <c r="B1192" s="1">
        <v>1.0500000000000001E-2</v>
      </c>
      <c r="C1192" s="1">
        <v>-3.1109328662254739E-4</v>
      </c>
      <c r="D1192" s="27">
        <v>1.665961651669897E-2</v>
      </c>
      <c r="E1192" s="27">
        <v>1.2235500180121119E-3</v>
      </c>
      <c r="F1192" s="27">
        <v>0.17230580712561497</v>
      </c>
      <c r="G1192" s="27">
        <v>0.11797993025142292</v>
      </c>
      <c r="H1192" s="27">
        <v>0.10684394023484782</v>
      </c>
      <c r="I1192" s="27">
        <v>5.6593135455899071E-2</v>
      </c>
      <c r="J1192" s="27">
        <v>8.8714870042563315E-2</v>
      </c>
      <c r="K1192" s="27">
        <v>0.12531316907381687</v>
      </c>
      <c r="L1192" s="27">
        <v>8.4750278428673526E-2</v>
      </c>
      <c r="M1192" s="27">
        <v>0.15496891264034374</v>
      </c>
      <c r="N1192" s="27">
        <v>7.4646790212106809E-2</v>
      </c>
      <c r="O1192" s="27">
        <v>0</v>
      </c>
      <c r="P1192" s="27">
        <v>0</v>
      </c>
      <c r="Q1192" s="27">
        <v>0</v>
      </c>
      <c r="R1192" s="27">
        <v>0</v>
      </c>
      <c r="S1192" s="27">
        <v>0</v>
      </c>
      <c r="T1192" s="27">
        <v>0</v>
      </c>
      <c r="U1192" s="27">
        <v>0</v>
      </c>
      <c r="V1192" s="27">
        <v>0</v>
      </c>
      <c r="W1192" s="27">
        <v>0</v>
      </c>
      <c r="X1192" s="27">
        <v>0</v>
      </c>
      <c r="Y1192" s="27">
        <v>0</v>
      </c>
      <c r="Z1192" s="27">
        <v>0</v>
      </c>
      <c r="AA1192" s="27">
        <v>0</v>
      </c>
      <c r="AB1192" s="27">
        <v>0</v>
      </c>
      <c r="AC1192" s="27">
        <v>0</v>
      </c>
      <c r="AD1192" s="27">
        <v>0</v>
      </c>
      <c r="AE1192" s="27">
        <v>0</v>
      </c>
      <c r="AF1192" s="27">
        <v>0</v>
      </c>
      <c r="AG1192" s="27">
        <v>0</v>
      </c>
      <c r="AH1192" s="27">
        <v>0</v>
      </c>
      <c r="AI1192" s="27">
        <v>0</v>
      </c>
      <c r="AK1192" s="29">
        <f t="shared" si="18"/>
        <v>-2.9627932059290225E-2</v>
      </c>
    </row>
    <row r="1193" spans="1:37" x14ac:dyDescent="0.25">
      <c r="A1193">
        <v>1191</v>
      </c>
      <c r="B1193" s="1">
        <v>1.0500000000000001E-2</v>
      </c>
      <c r="C1193" s="1">
        <v>-2.088125488048029E-4</v>
      </c>
      <c r="D1193" s="27">
        <v>2.0065328553077976E-2</v>
      </c>
      <c r="E1193" s="27">
        <v>2.8276612420699763E-2</v>
      </c>
      <c r="F1193" s="27">
        <v>7.0912646278621524E-2</v>
      </c>
      <c r="G1193" s="27">
        <v>1.9446542175197857E-2</v>
      </c>
      <c r="H1193" s="27">
        <v>3.7375812973855428E-2</v>
      </c>
      <c r="I1193" s="27">
        <v>0.10576220994213514</v>
      </c>
      <c r="J1193" s="27">
        <v>9.2043350081478154E-2</v>
      </c>
      <c r="K1193" s="27">
        <v>0.17777487799272959</v>
      </c>
      <c r="L1193" s="27">
        <v>0.1802513750672923</v>
      </c>
      <c r="M1193" s="27">
        <v>0.13423779121931492</v>
      </c>
      <c r="N1193" s="27">
        <v>0.13385345329559747</v>
      </c>
      <c r="O1193" s="27">
        <v>0</v>
      </c>
      <c r="P1193" s="27">
        <v>0</v>
      </c>
      <c r="Q1193" s="27">
        <v>0</v>
      </c>
      <c r="R1193" s="27">
        <v>0</v>
      </c>
      <c r="S1193" s="27">
        <v>0</v>
      </c>
      <c r="T1193" s="27">
        <v>0</v>
      </c>
      <c r="U1193" s="27">
        <v>0</v>
      </c>
      <c r="V1193" s="27">
        <v>0</v>
      </c>
      <c r="W1193" s="27">
        <v>0</v>
      </c>
      <c r="X1193" s="27">
        <v>0</v>
      </c>
      <c r="Y1193" s="27">
        <v>0</v>
      </c>
      <c r="Z1193" s="27">
        <v>0</v>
      </c>
      <c r="AA1193" s="27">
        <v>0</v>
      </c>
      <c r="AB1193" s="27">
        <v>0</v>
      </c>
      <c r="AC1193" s="27">
        <v>0</v>
      </c>
      <c r="AD1193" s="27">
        <v>0</v>
      </c>
      <c r="AE1193" s="27">
        <v>0</v>
      </c>
      <c r="AF1193" s="27">
        <v>0</v>
      </c>
      <c r="AG1193" s="27">
        <v>0</v>
      </c>
      <c r="AH1193" s="27">
        <v>0</v>
      </c>
      <c r="AI1193" s="27">
        <v>0</v>
      </c>
      <c r="AK1193" s="29">
        <f t="shared" si="18"/>
        <v>-1.9886909409981227E-2</v>
      </c>
    </row>
    <row r="1194" spans="1:37" x14ac:dyDescent="0.25">
      <c r="A1194">
        <v>1192</v>
      </c>
      <c r="B1194" s="1">
        <v>1.29E-2</v>
      </c>
      <c r="C1194" s="1">
        <v>5.6159751227428627E-5</v>
      </c>
      <c r="D1194" s="27">
        <v>0.18896296896836845</v>
      </c>
      <c r="E1194" s="27">
        <v>6.0282136060234755E-2</v>
      </c>
      <c r="F1194" s="27">
        <v>4.2890855521357171E-2</v>
      </c>
      <c r="G1194" s="27">
        <v>0.19582371089995101</v>
      </c>
      <c r="H1194" s="27">
        <v>4.3592804342966751E-2</v>
      </c>
      <c r="I1194" s="27">
        <v>0.11517413278687164</v>
      </c>
      <c r="J1194" s="27">
        <v>0.12389443304386964</v>
      </c>
      <c r="K1194" s="27">
        <v>6.3188664675662004E-2</v>
      </c>
      <c r="L1194" s="27">
        <v>0.10286521833965537</v>
      </c>
      <c r="M1194" s="27">
        <v>2.5387278541305489E-2</v>
      </c>
      <c r="N1194" s="27">
        <v>3.7937796819757674E-2</v>
      </c>
      <c r="O1194" s="27">
        <v>0</v>
      </c>
      <c r="P1194" s="27">
        <v>0</v>
      </c>
      <c r="Q1194" s="27">
        <v>0</v>
      </c>
      <c r="R1194" s="27">
        <v>0</v>
      </c>
      <c r="S1194" s="27">
        <v>0</v>
      </c>
      <c r="T1194" s="27">
        <v>0</v>
      </c>
      <c r="U1194" s="27">
        <v>0</v>
      </c>
      <c r="V1194" s="27">
        <v>0</v>
      </c>
      <c r="W1194" s="27">
        <v>0</v>
      </c>
      <c r="X1194" s="27">
        <v>0</v>
      </c>
      <c r="Y1194" s="27">
        <v>0</v>
      </c>
      <c r="Z1194" s="27">
        <v>0</v>
      </c>
      <c r="AA1194" s="27">
        <v>0</v>
      </c>
      <c r="AB1194" s="27">
        <v>0</v>
      </c>
      <c r="AC1194" s="27">
        <v>0</v>
      </c>
      <c r="AD1194" s="27">
        <v>0</v>
      </c>
      <c r="AE1194" s="27">
        <v>0</v>
      </c>
      <c r="AF1194" s="27">
        <v>0</v>
      </c>
      <c r="AG1194" s="27">
        <v>0</v>
      </c>
      <c r="AH1194" s="27">
        <v>0</v>
      </c>
      <c r="AI1194" s="27">
        <v>0</v>
      </c>
      <c r="AK1194" s="29">
        <f t="shared" si="18"/>
        <v>4.3534690873975679E-3</v>
      </c>
    </row>
    <row r="1195" spans="1:37" x14ac:dyDescent="0.25">
      <c r="A1195">
        <v>1193</v>
      </c>
      <c r="B1195" s="1">
        <v>1.5299999999999999E-2</v>
      </c>
      <c r="C1195" s="1">
        <v>-1.4747418689132618E-4</v>
      </c>
      <c r="D1195" s="27">
        <v>3.9705953946678051E-2</v>
      </c>
      <c r="E1195" s="27">
        <v>0.14275876996498851</v>
      </c>
      <c r="F1195" s="27">
        <v>0.11859491206106712</v>
      </c>
      <c r="G1195" s="27">
        <v>7.3042856375843818E-2</v>
      </c>
      <c r="H1195" s="27">
        <v>8.0488356231694189E-2</v>
      </c>
      <c r="I1195" s="27">
        <v>0.13760146291525349</v>
      </c>
      <c r="J1195" s="27">
        <v>0.15493970796244089</v>
      </c>
      <c r="K1195" s="27">
        <v>0.1602202491188314</v>
      </c>
      <c r="L1195" s="27">
        <v>7.4014433650402504E-3</v>
      </c>
      <c r="M1195" s="27">
        <v>2.9391565530456843E-2</v>
      </c>
      <c r="N1195" s="27">
        <v>5.5854722527705319E-2</v>
      </c>
      <c r="O1195" s="27">
        <v>0</v>
      </c>
      <c r="P1195" s="27">
        <v>0</v>
      </c>
      <c r="Q1195" s="27">
        <v>0</v>
      </c>
      <c r="R1195" s="27">
        <v>0</v>
      </c>
      <c r="S1195" s="27">
        <v>0</v>
      </c>
      <c r="T1195" s="27">
        <v>0</v>
      </c>
      <c r="U1195" s="27">
        <v>0</v>
      </c>
      <c r="V1195" s="27">
        <v>0</v>
      </c>
      <c r="W1195" s="27">
        <v>0</v>
      </c>
      <c r="X1195" s="27">
        <v>0</v>
      </c>
      <c r="Y1195" s="27">
        <v>0</v>
      </c>
      <c r="Z1195" s="27">
        <v>0</v>
      </c>
      <c r="AA1195" s="27">
        <v>0</v>
      </c>
      <c r="AB1195" s="27">
        <v>0</v>
      </c>
      <c r="AC1195" s="27">
        <v>0</v>
      </c>
      <c r="AD1195" s="27">
        <v>0</v>
      </c>
      <c r="AE1195" s="27">
        <v>0</v>
      </c>
      <c r="AF1195" s="27">
        <v>0</v>
      </c>
      <c r="AG1195" s="27">
        <v>0</v>
      </c>
      <c r="AH1195" s="27">
        <v>0</v>
      </c>
      <c r="AI1195" s="27">
        <v>0</v>
      </c>
      <c r="AK1195" s="29">
        <f t="shared" si="18"/>
        <v>-9.6388357445311226E-3</v>
      </c>
    </row>
    <row r="1196" spans="1:37" x14ac:dyDescent="0.25">
      <c r="A1196">
        <v>1194</v>
      </c>
      <c r="B1196" s="1">
        <v>1.34E-2</v>
      </c>
      <c r="C1196" s="1">
        <v>1.612170509769455E-4</v>
      </c>
      <c r="D1196" s="27">
        <v>1.1417199353913859E-2</v>
      </c>
      <c r="E1196" s="27">
        <v>0.14876608225162613</v>
      </c>
      <c r="F1196" s="27">
        <v>3.4945048403347848E-2</v>
      </c>
      <c r="G1196" s="27">
        <v>0.10485248382094227</v>
      </c>
      <c r="H1196" s="27">
        <v>7.0434324228289991E-2</v>
      </c>
      <c r="I1196" s="27">
        <v>7.9121927220698524E-2</v>
      </c>
      <c r="J1196" s="27">
        <v>0.15943552206676348</v>
      </c>
      <c r="K1196" s="27">
        <v>0.13845004865928745</v>
      </c>
      <c r="L1196" s="27">
        <v>0.10127409727491403</v>
      </c>
      <c r="M1196" s="27">
        <v>0.10455949826529726</v>
      </c>
      <c r="N1196" s="27">
        <v>4.674376845491926E-2</v>
      </c>
      <c r="O1196" s="27">
        <v>0</v>
      </c>
      <c r="P1196" s="27">
        <v>0</v>
      </c>
      <c r="Q1196" s="27">
        <v>0</v>
      </c>
      <c r="R1196" s="27">
        <v>0</v>
      </c>
      <c r="S1196" s="27">
        <v>0</v>
      </c>
      <c r="T1196" s="27">
        <v>0</v>
      </c>
      <c r="U1196" s="27">
        <v>0</v>
      </c>
      <c r="V1196" s="27">
        <v>0</v>
      </c>
      <c r="W1196" s="27">
        <v>0</v>
      </c>
      <c r="X1196" s="27">
        <v>0</v>
      </c>
      <c r="Y1196" s="27">
        <v>0</v>
      </c>
      <c r="Z1196" s="27">
        <v>0</v>
      </c>
      <c r="AA1196" s="27">
        <v>0</v>
      </c>
      <c r="AB1196" s="27">
        <v>0</v>
      </c>
      <c r="AC1196" s="27">
        <v>0</v>
      </c>
      <c r="AD1196" s="27">
        <v>0</v>
      </c>
      <c r="AE1196" s="27">
        <v>0</v>
      </c>
      <c r="AF1196" s="27">
        <v>0</v>
      </c>
      <c r="AG1196" s="27">
        <v>0</v>
      </c>
      <c r="AH1196" s="27">
        <v>0</v>
      </c>
      <c r="AI1196" s="27">
        <v>0</v>
      </c>
      <c r="AK1196" s="29">
        <f t="shared" si="18"/>
        <v>1.2031123207234738E-2</v>
      </c>
    </row>
    <row r="1197" spans="1:37" x14ac:dyDescent="0.25">
      <c r="A1197">
        <v>1195</v>
      </c>
      <c r="B1197" s="1">
        <v>1.01E-2</v>
      </c>
      <c r="C1197" s="1">
        <v>1.0241041568680615E-4</v>
      </c>
      <c r="D1197" s="27">
        <v>0.13099725981183039</v>
      </c>
      <c r="E1197" s="27">
        <v>3.4071011995500118E-2</v>
      </c>
      <c r="F1197" s="27">
        <v>0.18510028891378702</v>
      </c>
      <c r="G1197" s="27">
        <v>2.6934239729729071E-2</v>
      </c>
      <c r="H1197" s="27">
        <v>0.19314590723824035</v>
      </c>
      <c r="I1197" s="27">
        <v>1.2965322598441751E-2</v>
      </c>
      <c r="J1197" s="27">
        <v>0.13785024365270671</v>
      </c>
      <c r="K1197" s="27">
        <v>4.6622053501169372E-3</v>
      </c>
      <c r="L1197" s="27">
        <v>0.11684413281255247</v>
      </c>
      <c r="M1197" s="27">
        <v>3.0331349627788703E-2</v>
      </c>
      <c r="N1197" s="27">
        <v>0.1270980382693066</v>
      </c>
      <c r="O1197" s="27">
        <v>0</v>
      </c>
      <c r="P1197" s="27">
        <v>0</v>
      </c>
      <c r="Q1197" s="27">
        <v>0</v>
      </c>
      <c r="R1197" s="27">
        <v>0</v>
      </c>
      <c r="S1197" s="27">
        <v>0</v>
      </c>
      <c r="T1197" s="27">
        <v>0</v>
      </c>
      <c r="U1197" s="27">
        <v>0</v>
      </c>
      <c r="V1197" s="27">
        <v>0</v>
      </c>
      <c r="W1197" s="27">
        <v>0</v>
      </c>
      <c r="X1197" s="27">
        <v>0</v>
      </c>
      <c r="Y1197" s="27">
        <v>0</v>
      </c>
      <c r="Z1197" s="27">
        <v>0</v>
      </c>
      <c r="AA1197" s="27">
        <v>0</v>
      </c>
      <c r="AB1197" s="27">
        <v>0</v>
      </c>
      <c r="AC1197" s="27">
        <v>0</v>
      </c>
      <c r="AD1197" s="27">
        <v>0</v>
      </c>
      <c r="AE1197" s="27">
        <v>0</v>
      </c>
      <c r="AF1197" s="27">
        <v>0</v>
      </c>
      <c r="AG1197" s="27">
        <v>0</v>
      </c>
      <c r="AH1197" s="27">
        <v>0</v>
      </c>
      <c r="AI1197" s="27">
        <v>0</v>
      </c>
      <c r="AK1197" s="29">
        <f t="shared" si="18"/>
        <v>1.013964511750556E-2</v>
      </c>
    </row>
    <row r="1198" spans="1:37" x14ac:dyDescent="0.25">
      <c r="A1198">
        <v>1196</v>
      </c>
      <c r="B1198" s="1">
        <v>1.2E-2</v>
      </c>
      <c r="C1198" s="1">
        <v>-6.2016555379561212E-5</v>
      </c>
      <c r="D1198" s="27">
        <v>8.7694089903830985E-2</v>
      </c>
      <c r="E1198" s="27">
        <v>5.0561390451337451E-2</v>
      </c>
      <c r="F1198" s="27">
        <v>2.1593848537391297E-2</v>
      </c>
      <c r="G1198" s="27">
        <v>0.13491065259456941</v>
      </c>
      <c r="H1198" s="27">
        <v>8.8679802122178811E-2</v>
      </c>
      <c r="I1198" s="27">
        <v>0.14965026048366542</v>
      </c>
      <c r="J1198" s="27">
        <v>9.484364094905938E-2</v>
      </c>
      <c r="K1198" s="27">
        <v>0.11005507458555487</v>
      </c>
      <c r="L1198" s="27">
        <v>0.1037964923654027</v>
      </c>
      <c r="M1198" s="27">
        <v>5.7553031367753291E-2</v>
      </c>
      <c r="N1198" s="27">
        <v>0.10066171663925647</v>
      </c>
      <c r="O1198" s="27">
        <v>0</v>
      </c>
      <c r="P1198" s="27">
        <v>0</v>
      </c>
      <c r="Q1198" s="27">
        <v>0</v>
      </c>
      <c r="R1198" s="27">
        <v>0</v>
      </c>
      <c r="S1198" s="27">
        <v>0</v>
      </c>
      <c r="T1198" s="27">
        <v>0</v>
      </c>
      <c r="U1198" s="27">
        <v>0</v>
      </c>
      <c r="V1198" s="27">
        <v>0</v>
      </c>
      <c r="W1198" s="27">
        <v>0</v>
      </c>
      <c r="X1198" s="27">
        <v>0</v>
      </c>
      <c r="Y1198" s="27">
        <v>0</v>
      </c>
      <c r="Z1198" s="27">
        <v>0</v>
      </c>
      <c r="AA1198" s="27">
        <v>0</v>
      </c>
      <c r="AB1198" s="27">
        <v>0</v>
      </c>
      <c r="AC1198" s="27">
        <v>0</v>
      </c>
      <c r="AD1198" s="27">
        <v>0</v>
      </c>
      <c r="AE1198" s="27">
        <v>0</v>
      </c>
      <c r="AF1198" s="27">
        <v>0</v>
      </c>
      <c r="AG1198" s="27">
        <v>0</v>
      </c>
      <c r="AH1198" s="27">
        <v>0</v>
      </c>
      <c r="AI1198" s="27">
        <v>0</v>
      </c>
      <c r="AK1198" s="29">
        <f t="shared" si="18"/>
        <v>-5.1680462816301011E-3</v>
      </c>
    </row>
    <row r="1199" spans="1:37" x14ac:dyDescent="0.25">
      <c r="A1199">
        <v>1197</v>
      </c>
      <c r="B1199" s="1">
        <v>1.44E-2</v>
      </c>
      <c r="C1199" s="1">
        <v>2.5557374613822595E-4</v>
      </c>
      <c r="D1199" s="27">
        <v>1.55971808575149E-2</v>
      </c>
      <c r="E1199" s="27">
        <v>0.17633302902097303</v>
      </c>
      <c r="F1199" s="27">
        <v>0.1115184460461754</v>
      </c>
      <c r="G1199" s="27">
        <v>0.11073137523599755</v>
      </c>
      <c r="H1199" s="27">
        <v>4.1528668245989976E-2</v>
      </c>
      <c r="I1199" s="27">
        <v>4.046254156328255E-2</v>
      </c>
      <c r="J1199" s="27">
        <v>0.16788767662805854</v>
      </c>
      <c r="K1199" s="27">
        <v>0.12189248233682431</v>
      </c>
      <c r="L1199" s="27">
        <v>0.16793171540622678</v>
      </c>
      <c r="M1199" s="27">
        <v>3.1230000223879634E-2</v>
      </c>
      <c r="N1199" s="27">
        <v>1.4886884435077387E-2</v>
      </c>
      <c r="O1199" s="27">
        <v>0</v>
      </c>
      <c r="P1199" s="27">
        <v>0</v>
      </c>
      <c r="Q1199" s="27">
        <v>0</v>
      </c>
      <c r="R1199" s="27">
        <v>0</v>
      </c>
      <c r="S1199" s="27">
        <v>0</v>
      </c>
      <c r="T1199" s="27">
        <v>0</v>
      </c>
      <c r="U1199" s="27">
        <v>0</v>
      </c>
      <c r="V1199" s="27">
        <v>0</v>
      </c>
      <c r="W1199" s="27">
        <v>0</v>
      </c>
      <c r="X1199" s="27">
        <v>0</v>
      </c>
      <c r="Y1199" s="27">
        <v>0</v>
      </c>
      <c r="Z1199" s="27">
        <v>0</v>
      </c>
      <c r="AA1199" s="27">
        <v>0</v>
      </c>
      <c r="AB1199" s="27">
        <v>0</v>
      </c>
      <c r="AC1199" s="27">
        <v>0</v>
      </c>
      <c r="AD1199" s="27">
        <v>0</v>
      </c>
      <c r="AE1199" s="27">
        <v>0</v>
      </c>
      <c r="AF1199" s="27">
        <v>0</v>
      </c>
      <c r="AG1199" s="27">
        <v>0</v>
      </c>
      <c r="AH1199" s="27">
        <v>0</v>
      </c>
      <c r="AI1199" s="27">
        <v>0</v>
      </c>
      <c r="AK1199" s="29">
        <f t="shared" si="18"/>
        <v>1.774817681515458E-2</v>
      </c>
    </row>
    <row r="1200" spans="1:37" x14ac:dyDescent="0.25">
      <c r="A1200">
        <v>1198</v>
      </c>
      <c r="B1200" s="1">
        <v>1.0699999999999999E-2</v>
      </c>
      <c r="C1200" s="1">
        <v>2.1739735304797668E-4</v>
      </c>
      <c r="D1200" s="27">
        <v>0.16802650857483309</v>
      </c>
      <c r="E1200" s="27">
        <v>5.8496467212463862E-2</v>
      </c>
      <c r="F1200" s="27">
        <v>0.11136862552824435</v>
      </c>
      <c r="G1200" s="27">
        <v>5.9440822481593811E-2</v>
      </c>
      <c r="H1200" s="27">
        <v>0.13056465997335875</v>
      </c>
      <c r="I1200" s="27">
        <v>4.5020018584677052E-2</v>
      </c>
      <c r="J1200" s="27">
        <v>0.16310663171261211</v>
      </c>
      <c r="K1200" s="27">
        <v>1.3220025073687545E-2</v>
      </c>
      <c r="L1200" s="27">
        <v>0.16753473164791771</v>
      </c>
      <c r="M1200" s="27">
        <v>7.1683196283366807E-2</v>
      </c>
      <c r="N1200" s="27">
        <v>1.1538312927244962E-2</v>
      </c>
      <c r="O1200" s="27">
        <v>0</v>
      </c>
      <c r="P1200" s="27">
        <v>0</v>
      </c>
      <c r="Q1200" s="27">
        <v>0</v>
      </c>
      <c r="R1200" s="27">
        <v>0</v>
      </c>
      <c r="S1200" s="27">
        <v>0</v>
      </c>
      <c r="T1200" s="27">
        <v>0</v>
      </c>
      <c r="U1200" s="27">
        <v>0</v>
      </c>
      <c r="V1200" s="27">
        <v>0</v>
      </c>
      <c r="W1200" s="27">
        <v>0</v>
      </c>
      <c r="X1200" s="27">
        <v>0</v>
      </c>
      <c r="Y1200" s="27">
        <v>0</v>
      </c>
      <c r="Z1200" s="27">
        <v>0</v>
      </c>
      <c r="AA1200" s="27">
        <v>0</v>
      </c>
      <c r="AB1200" s="27">
        <v>0</v>
      </c>
      <c r="AC1200" s="27">
        <v>0</v>
      </c>
      <c r="AD1200" s="27">
        <v>0</v>
      </c>
      <c r="AE1200" s="27">
        <v>0</v>
      </c>
      <c r="AF1200" s="27">
        <v>0</v>
      </c>
      <c r="AG1200" s="27">
        <v>0</v>
      </c>
      <c r="AH1200" s="27">
        <v>0</v>
      </c>
      <c r="AI1200" s="27">
        <v>0</v>
      </c>
      <c r="AK1200" s="29">
        <f t="shared" si="18"/>
        <v>2.0317509630652028E-2</v>
      </c>
    </row>
    <row r="1201" spans="1:37" x14ac:dyDescent="0.25">
      <c r="A1201">
        <v>1199</v>
      </c>
      <c r="B1201" s="1">
        <v>1.18E-2</v>
      </c>
      <c r="C1201" s="1">
        <v>6.6991366008688414E-5</v>
      </c>
      <c r="D1201" s="27">
        <v>6.3690361287460475E-3</v>
      </c>
      <c r="E1201" s="27">
        <v>7.9736413181847696E-2</v>
      </c>
      <c r="F1201" s="27">
        <v>2.6560145997327395E-2</v>
      </c>
      <c r="G1201" s="27">
        <v>0.14551887222321755</v>
      </c>
      <c r="H1201" s="27">
        <v>2.0701325279332099E-2</v>
      </c>
      <c r="I1201" s="27">
        <v>0.12964265328731067</v>
      </c>
      <c r="J1201" s="27">
        <v>0.15239615363877557</v>
      </c>
      <c r="K1201" s="27">
        <v>0.11436836089182932</v>
      </c>
      <c r="L1201" s="27">
        <v>0.10342927278080027</v>
      </c>
      <c r="M1201" s="27">
        <v>8.4232414966259064E-2</v>
      </c>
      <c r="N1201" s="27">
        <v>0.13704535162455442</v>
      </c>
      <c r="O1201" s="27">
        <v>0</v>
      </c>
      <c r="P1201" s="27">
        <v>0</v>
      </c>
      <c r="Q1201" s="27">
        <v>0</v>
      </c>
      <c r="R1201" s="27">
        <v>0</v>
      </c>
      <c r="S1201" s="27">
        <v>0</v>
      </c>
      <c r="T1201" s="27">
        <v>0</v>
      </c>
      <c r="U1201" s="27">
        <v>0</v>
      </c>
      <c r="V1201" s="27">
        <v>0</v>
      </c>
      <c r="W1201" s="27">
        <v>0</v>
      </c>
      <c r="X1201" s="27">
        <v>0</v>
      </c>
      <c r="Y1201" s="27">
        <v>0</v>
      </c>
      <c r="Z1201" s="27">
        <v>0</v>
      </c>
      <c r="AA1201" s="27">
        <v>0</v>
      </c>
      <c r="AB1201" s="27">
        <v>0</v>
      </c>
      <c r="AC1201" s="27">
        <v>0</v>
      </c>
      <c r="AD1201" s="27">
        <v>0</v>
      </c>
      <c r="AE1201" s="27">
        <v>0</v>
      </c>
      <c r="AF1201" s="27">
        <v>0</v>
      </c>
      <c r="AG1201" s="27">
        <v>0</v>
      </c>
      <c r="AH1201" s="27">
        <v>0</v>
      </c>
      <c r="AI1201" s="27">
        <v>0</v>
      </c>
      <c r="AK1201" s="29">
        <f t="shared" si="18"/>
        <v>5.6772344075159678E-3</v>
      </c>
    </row>
    <row r="1202" spans="1:37" x14ac:dyDescent="0.25">
      <c r="A1202">
        <v>1200</v>
      </c>
      <c r="B1202" s="1">
        <v>1.3100000000000001E-2</v>
      </c>
      <c r="C1202" s="1">
        <v>-2.7398869312809482E-4</v>
      </c>
      <c r="D1202" s="27">
        <v>6.0082723464678328E-2</v>
      </c>
      <c r="E1202" s="27">
        <v>7.826656833144266E-2</v>
      </c>
      <c r="F1202" s="27">
        <v>0.17239298502975736</v>
      </c>
      <c r="G1202" s="27">
        <v>0.12619553892365881</v>
      </c>
      <c r="H1202" s="27">
        <v>0.10133369137671519</v>
      </c>
      <c r="I1202" s="27">
        <v>2.3648599918219208E-2</v>
      </c>
      <c r="J1202" s="27">
        <v>3.1894080354816265E-2</v>
      </c>
      <c r="K1202" s="27">
        <v>0.18974180818145986</v>
      </c>
      <c r="L1202" s="27">
        <v>0.14375822301553629</v>
      </c>
      <c r="M1202" s="27">
        <v>2.6623291726765124E-2</v>
      </c>
      <c r="N1202" s="27">
        <v>4.6062489676951195E-2</v>
      </c>
      <c r="O1202" s="27">
        <v>0</v>
      </c>
      <c r="P1202" s="27">
        <v>0</v>
      </c>
      <c r="Q1202" s="27">
        <v>0</v>
      </c>
      <c r="R1202" s="27">
        <v>0</v>
      </c>
      <c r="S1202" s="27">
        <v>0</v>
      </c>
      <c r="T1202" s="27">
        <v>0</v>
      </c>
      <c r="U1202" s="27">
        <v>0</v>
      </c>
      <c r="V1202" s="27">
        <v>0</v>
      </c>
      <c r="W1202" s="27">
        <v>0</v>
      </c>
      <c r="X1202" s="27">
        <v>0</v>
      </c>
      <c r="Y1202" s="27">
        <v>0</v>
      </c>
      <c r="Z1202" s="27">
        <v>0</v>
      </c>
      <c r="AA1202" s="27">
        <v>0</v>
      </c>
      <c r="AB1202" s="27">
        <v>0</v>
      </c>
      <c r="AC1202" s="27">
        <v>0</v>
      </c>
      <c r="AD1202" s="27">
        <v>0</v>
      </c>
      <c r="AE1202" s="27">
        <v>0</v>
      </c>
      <c r="AF1202" s="27">
        <v>0</v>
      </c>
      <c r="AG1202" s="27">
        <v>0</v>
      </c>
      <c r="AH1202" s="27">
        <v>0</v>
      </c>
      <c r="AI1202" s="27">
        <v>0</v>
      </c>
      <c r="AK1202" s="29">
        <f t="shared" si="18"/>
        <v>-2.0915167414358383E-2</v>
      </c>
    </row>
    <row r="1203" spans="1:37" x14ac:dyDescent="0.25">
      <c r="A1203">
        <v>1201</v>
      </c>
      <c r="B1203" s="1">
        <v>8.9999999999999993E-3</v>
      </c>
      <c r="C1203" s="1">
        <v>2.7985428904642282E-5</v>
      </c>
      <c r="D1203" s="27">
        <v>5.8115877503493799E-2</v>
      </c>
      <c r="E1203" s="27">
        <v>2.9447295585275677E-2</v>
      </c>
      <c r="F1203" s="27">
        <v>0.16247842669653439</v>
      </c>
      <c r="G1203" s="27">
        <v>3.2105201573420533E-2</v>
      </c>
      <c r="H1203" s="27">
        <v>0.14774316374559199</v>
      </c>
      <c r="I1203" s="27">
        <v>4.9221192307733501E-3</v>
      </c>
      <c r="J1203" s="27">
        <v>0.14587292037486765</v>
      </c>
      <c r="K1203" s="27">
        <v>4.4914397690092228E-2</v>
      </c>
      <c r="L1203" s="27">
        <v>8.6240106715740866E-2</v>
      </c>
      <c r="M1203" s="27">
        <v>0.15159295572552686</v>
      </c>
      <c r="N1203" s="27">
        <v>0.13656753515868267</v>
      </c>
      <c r="O1203" s="27">
        <v>0</v>
      </c>
      <c r="P1203" s="27">
        <v>0</v>
      </c>
      <c r="Q1203" s="27">
        <v>0</v>
      </c>
      <c r="R1203" s="27">
        <v>0</v>
      </c>
      <c r="S1203" s="27">
        <v>0</v>
      </c>
      <c r="T1203" s="27">
        <v>0</v>
      </c>
      <c r="U1203" s="27">
        <v>0</v>
      </c>
      <c r="V1203" s="27">
        <v>0</v>
      </c>
      <c r="W1203" s="27">
        <v>0</v>
      </c>
      <c r="X1203" s="27">
        <v>0</v>
      </c>
      <c r="Y1203" s="27">
        <v>0</v>
      </c>
      <c r="Z1203" s="27">
        <v>0</v>
      </c>
      <c r="AA1203" s="27">
        <v>0</v>
      </c>
      <c r="AB1203" s="27">
        <v>0</v>
      </c>
      <c r="AC1203" s="27">
        <v>0</v>
      </c>
      <c r="AD1203" s="27">
        <v>0</v>
      </c>
      <c r="AE1203" s="27">
        <v>0</v>
      </c>
      <c r="AF1203" s="27">
        <v>0</v>
      </c>
      <c r="AG1203" s="27">
        <v>0</v>
      </c>
      <c r="AH1203" s="27">
        <v>0</v>
      </c>
      <c r="AI1203" s="27">
        <v>0</v>
      </c>
      <c r="AK1203" s="29">
        <f t="shared" si="18"/>
        <v>3.1094921005158094E-3</v>
      </c>
    </row>
    <row r="1204" spans="1:37" x14ac:dyDescent="0.25">
      <c r="A1204">
        <v>1202</v>
      </c>
      <c r="B1204" s="1">
        <v>1.34E-2</v>
      </c>
      <c r="C1204" s="1">
        <v>-5.7660533215139536E-5</v>
      </c>
      <c r="D1204" s="27">
        <v>6.9498396140698776E-2</v>
      </c>
      <c r="E1204" s="27">
        <v>0.11820242013449297</v>
      </c>
      <c r="F1204" s="27">
        <v>2.1480641535979603E-2</v>
      </c>
      <c r="G1204" s="27">
        <v>0.20382374639672773</v>
      </c>
      <c r="H1204" s="27">
        <v>6.43057364225098E-3</v>
      </c>
      <c r="I1204" s="27">
        <v>0.16576118754195632</v>
      </c>
      <c r="J1204" s="27">
        <v>7.279039506237533E-3</v>
      </c>
      <c r="K1204" s="27">
        <v>0.12105409580731093</v>
      </c>
      <c r="L1204" s="27">
        <v>8.8048314658880827E-2</v>
      </c>
      <c r="M1204" s="27">
        <v>0.15839447401179726</v>
      </c>
      <c r="N1204" s="27">
        <v>4.0027110623667213E-2</v>
      </c>
      <c r="O1204" s="27">
        <v>0</v>
      </c>
      <c r="P1204" s="27">
        <v>0</v>
      </c>
      <c r="Q1204" s="27">
        <v>0</v>
      </c>
      <c r="R1204" s="27">
        <v>0</v>
      </c>
      <c r="S1204" s="27">
        <v>0</v>
      </c>
      <c r="T1204" s="27">
        <v>0</v>
      </c>
      <c r="U1204" s="27">
        <v>0</v>
      </c>
      <c r="V1204" s="27">
        <v>0</v>
      </c>
      <c r="W1204" s="27">
        <v>0</v>
      </c>
      <c r="X1204" s="27">
        <v>0</v>
      </c>
      <c r="Y1204" s="27">
        <v>0</v>
      </c>
      <c r="Z1204" s="27">
        <v>0</v>
      </c>
      <c r="AA1204" s="27">
        <v>0</v>
      </c>
      <c r="AB1204" s="27">
        <v>0</v>
      </c>
      <c r="AC1204" s="27">
        <v>0</v>
      </c>
      <c r="AD1204" s="27">
        <v>0</v>
      </c>
      <c r="AE1204" s="27">
        <v>0</v>
      </c>
      <c r="AF1204" s="27">
        <v>0</v>
      </c>
      <c r="AG1204" s="27">
        <v>0</v>
      </c>
      <c r="AH1204" s="27">
        <v>0</v>
      </c>
      <c r="AI1204" s="27">
        <v>0</v>
      </c>
      <c r="AK1204" s="29">
        <f t="shared" si="18"/>
        <v>-4.3030248668014578E-3</v>
      </c>
    </row>
    <row r="1205" spans="1:37" x14ac:dyDescent="0.25">
      <c r="A1205">
        <v>1203</v>
      </c>
      <c r="B1205" s="1">
        <v>1.3599999999999999E-2</v>
      </c>
      <c r="C1205" s="1">
        <v>4.1147337313574803E-4</v>
      </c>
      <c r="D1205" s="27">
        <v>3.3274973303072317E-2</v>
      </c>
      <c r="E1205" s="27">
        <v>0.18485536257467503</v>
      </c>
      <c r="F1205" s="27">
        <v>0.19265413765011644</v>
      </c>
      <c r="G1205" s="27">
        <v>4.7237780975437696E-2</v>
      </c>
      <c r="H1205" s="27">
        <v>0.1198938925973517</v>
      </c>
      <c r="I1205" s="27">
        <v>8.3417246422377786E-3</v>
      </c>
      <c r="J1205" s="27">
        <v>0.16225746036178412</v>
      </c>
      <c r="K1205" s="27">
        <v>5.3322440872693383E-3</v>
      </c>
      <c r="L1205" s="27">
        <v>9.8267966427599635E-2</v>
      </c>
      <c r="M1205" s="27">
        <v>5.284467347809995E-2</v>
      </c>
      <c r="N1205" s="27">
        <v>9.5039783902355957E-2</v>
      </c>
      <c r="O1205" s="27">
        <v>0</v>
      </c>
      <c r="P1205" s="27">
        <v>0</v>
      </c>
      <c r="Q1205" s="27">
        <v>0</v>
      </c>
      <c r="R1205" s="27">
        <v>0</v>
      </c>
      <c r="S1205" s="27">
        <v>0</v>
      </c>
      <c r="T1205" s="27">
        <v>0</v>
      </c>
      <c r="U1205" s="27">
        <v>0</v>
      </c>
      <c r="V1205" s="27">
        <v>0</v>
      </c>
      <c r="W1205" s="27">
        <v>0</v>
      </c>
      <c r="X1205" s="27">
        <v>0</v>
      </c>
      <c r="Y1205" s="27">
        <v>0</v>
      </c>
      <c r="Z1205" s="27">
        <v>0</v>
      </c>
      <c r="AA1205" s="27">
        <v>0</v>
      </c>
      <c r="AB1205" s="27">
        <v>0</v>
      </c>
      <c r="AC1205" s="27">
        <v>0</v>
      </c>
      <c r="AD1205" s="27">
        <v>0</v>
      </c>
      <c r="AE1205" s="27">
        <v>0</v>
      </c>
      <c r="AF1205" s="27">
        <v>0</v>
      </c>
      <c r="AG1205" s="27">
        <v>0</v>
      </c>
      <c r="AH1205" s="27">
        <v>0</v>
      </c>
      <c r="AI1205" s="27">
        <v>0</v>
      </c>
      <c r="AK1205" s="29">
        <f t="shared" si="18"/>
        <v>3.0255395083510887E-2</v>
      </c>
    </row>
    <row r="1206" spans="1:37" x14ac:dyDescent="0.25">
      <c r="A1206">
        <v>1204</v>
      </c>
      <c r="B1206" s="1">
        <v>1.3100000000000001E-2</v>
      </c>
      <c r="C1206" s="1">
        <v>-2.5282853581857627E-4</v>
      </c>
      <c r="D1206" s="27">
        <v>0.19661019610363326</v>
      </c>
      <c r="E1206" s="27">
        <v>4.5472706580565805E-2</v>
      </c>
      <c r="F1206" s="27">
        <v>4.0725939172025771E-2</v>
      </c>
      <c r="G1206" s="27">
        <v>7.9553424304172699E-2</v>
      </c>
      <c r="H1206" s="27">
        <v>1.3925462299982245E-2</v>
      </c>
      <c r="I1206" s="27">
        <v>0.10795028581252063</v>
      </c>
      <c r="J1206" s="27">
        <v>5.7607017977430688E-2</v>
      </c>
      <c r="K1206" s="27">
        <v>0.1862369447557678</v>
      </c>
      <c r="L1206" s="27">
        <v>0.14726106405788397</v>
      </c>
      <c r="M1206" s="27">
        <v>1.9789469785140529E-2</v>
      </c>
      <c r="N1206" s="27">
        <v>0.10486748915087671</v>
      </c>
      <c r="O1206" s="27">
        <v>0</v>
      </c>
      <c r="P1206" s="27">
        <v>0</v>
      </c>
      <c r="Q1206" s="27">
        <v>0</v>
      </c>
      <c r="R1206" s="27">
        <v>0</v>
      </c>
      <c r="S1206" s="27">
        <v>0</v>
      </c>
      <c r="T1206" s="27">
        <v>0</v>
      </c>
      <c r="U1206" s="27">
        <v>0</v>
      </c>
      <c r="V1206" s="27">
        <v>0</v>
      </c>
      <c r="W1206" s="27">
        <v>0</v>
      </c>
      <c r="X1206" s="27">
        <v>0</v>
      </c>
      <c r="Y1206" s="27">
        <v>0</v>
      </c>
      <c r="Z1206" s="27">
        <v>0</v>
      </c>
      <c r="AA1206" s="27">
        <v>0</v>
      </c>
      <c r="AB1206" s="27">
        <v>0</v>
      </c>
      <c r="AC1206" s="27">
        <v>0</v>
      </c>
      <c r="AD1206" s="27">
        <v>0</v>
      </c>
      <c r="AE1206" s="27">
        <v>0</v>
      </c>
      <c r="AF1206" s="27">
        <v>0</v>
      </c>
      <c r="AG1206" s="27">
        <v>0</v>
      </c>
      <c r="AH1206" s="27">
        <v>0</v>
      </c>
      <c r="AI1206" s="27">
        <v>0</v>
      </c>
      <c r="AK1206" s="29">
        <f t="shared" si="18"/>
        <v>-1.9299888230425669E-2</v>
      </c>
    </row>
    <row r="1207" spans="1:37" x14ac:dyDescent="0.25">
      <c r="A1207">
        <v>1205</v>
      </c>
      <c r="B1207" s="1">
        <v>1.01E-2</v>
      </c>
      <c r="C1207" s="1">
        <v>-1.1137215690135938E-4</v>
      </c>
      <c r="D1207" s="27">
        <v>0.13223982859129715</v>
      </c>
      <c r="E1207" s="27">
        <v>2.4268901512937795E-2</v>
      </c>
      <c r="F1207" s="27">
        <v>0.11387231507252976</v>
      </c>
      <c r="G1207" s="27">
        <v>0.11785413198609627</v>
      </c>
      <c r="H1207" s="27">
        <v>0.10957695425748919</v>
      </c>
      <c r="I1207" s="27">
        <v>4.4841272706728719E-2</v>
      </c>
      <c r="J1207" s="27">
        <v>3.3165579693500785E-2</v>
      </c>
      <c r="K1207" s="27">
        <v>8.6426758930950059E-2</v>
      </c>
      <c r="L1207" s="27">
        <v>0.13131088002004049</v>
      </c>
      <c r="M1207" s="27">
        <v>9.8719201318311037E-2</v>
      </c>
      <c r="N1207" s="27">
        <v>0.1077241759101186</v>
      </c>
      <c r="O1207" s="27">
        <v>0</v>
      </c>
      <c r="P1207" s="27">
        <v>0</v>
      </c>
      <c r="Q1207" s="27">
        <v>0</v>
      </c>
      <c r="R1207" s="27">
        <v>0</v>
      </c>
      <c r="S1207" s="27">
        <v>0</v>
      </c>
      <c r="T1207" s="27">
        <v>0</v>
      </c>
      <c r="U1207" s="27">
        <v>0</v>
      </c>
      <c r="V1207" s="27">
        <v>0</v>
      </c>
      <c r="W1207" s="27">
        <v>0</v>
      </c>
      <c r="X1207" s="27">
        <v>0</v>
      </c>
      <c r="Y1207" s="27">
        <v>0</v>
      </c>
      <c r="Z1207" s="27">
        <v>0</v>
      </c>
      <c r="AA1207" s="27">
        <v>0</v>
      </c>
      <c r="AB1207" s="27">
        <v>0</v>
      </c>
      <c r="AC1207" s="27">
        <v>0</v>
      </c>
      <c r="AD1207" s="27">
        <v>0</v>
      </c>
      <c r="AE1207" s="27">
        <v>0</v>
      </c>
      <c r="AF1207" s="27">
        <v>0</v>
      </c>
      <c r="AG1207" s="27">
        <v>0</v>
      </c>
      <c r="AH1207" s="27">
        <v>0</v>
      </c>
      <c r="AI1207" s="27">
        <v>0</v>
      </c>
      <c r="AK1207" s="29">
        <f t="shared" si="18"/>
        <v>-1.1026946227857364E-2</v>
      </c>
    </row>
    <row r="1208" spans="1:37" x14ac:dyDescent="0.25">
      <c r="A1208">
        <v>1206</v>
      </c>
      <c r="B1208" s="1">
        <v>1.46E-2</v>
      </c>
      <c r="C1208" s="1">
        <v>-4.9935871563156278E-4</v>
      </c>
      <c r="D1208" s="27">
        <v>0.16454696931627702</v>
      </c>
      <c r="E1208" s="27">
        <v>8.909975031944831E-3</v>
      </c>
      <c r="F1208" s="27">
        <v>0.18217337906644013</v>
      </c>
      <c r="G1208" s="27">
        <v>0.15660742985326837</v>
      </c>
      <c r="H1208" s="27">
        <v>5.2261555944142134E-2</v>
      </c>
      <c r="I1208" s="27">
        <v>3.4280752793249318E-2</v>
      </c>
      <c r="J1208" s="27">
        <v>0.16730164552241381</v>
      </c>
      <c r="K1208" s="27">
        <v>0.19676835460784742</v>
      </c>
      <c r="L1208" s="27">
        <v>6.2360695869589653E-3</v>
      </c>
      <c r="M1208" s="27">
        <v>1.3158582464436333E-3</v>
      </c>
      <c r="N1208" s="27">
        <v>2.9598010031014397E-2</v>
      </c>
      <c r="O1208" s="27">
        <v>0</v>
      </c>
      <c r="P1208" s="27">
        <v>0</v>
      </c>
      <c r="Q1208" s="27">
        <v>0</v>
      </c>
      <c r="R1208" s="27">
        <v>0</v>
      </c>
      <c r="S1208" s="27">
        <v>0</v>
      </c>
      <c r="T1208" s="27">
        <v>0</v>
      </c>
      <c r="U1208" s="27">
        <v>0</v>
      </c>
      <c r="V1208" s="27">
        <v>0</v>
      </c>
      <c r="W1208" s="27">
        <v>0</v>
      </c>
      <c r="X1208" s="27">
        <v>0</v>
      </c>
      <c r="Y1208" s="27">
        <v>0</v>
      </c>
      <c r="Z1208" s="27">
        <v>0</v>
      </c>
      <c r="AA1208" s="27">
        <v>0</v>
      </c>
      <c r="AB1208" s="27">
        <v>0</v>
      </c>
      <c r="AC1208" s="27">
        <v>0</v>
      </c>
      <c r="AD1208" s="27">
        <v>0</v>
      </c>
      <c r="AE1208" s="27">
        <v>0</v>
      </c>
      <c r="AF1208" s="27">
        <v>0</v>
      </c>
      <c r="AG1208" s="27">
        <v>0</v>
      </c>
      <c r="AH1208" s="27">
        <v>0</v>
      </c>
      <c r="AI1208" s="27">
        <v>0</v>
      </c>
      <c r="AK1208" s="29">
        <f t="shared" si="18"/>
        <v>-3.420265175558649E-2</v>
      </c>
    </row>
    <row r="1209" spans="1:37" x14ac:dyDescent="0.25">
      <c r="A1209">
        <v>1207</v>
      </c>
      <c r="B1209" s="1">
        <v>1.0800000000000001E-2</v>
      </c>
      <c r="C1209" s="1">
        <v>-1.9457786134572381E-4</v>
      </c>
      <c r="D1209" s="27">
        <v>0.23492385770995608</v>
      </c>
      <c r="E1209" s="27">
        <v>3.6168502004418662E-3</v>
      </c>
      <c r="F1209" s="27">
        <v>0.1361531462002005</v>
      </c>
      <c r="G1209" s="27">
        <v>8.0539648275685993E-2</v>
      </c>
      <c r="H1209" s="27">
        <v>3.7407771081096684E-2</v>
      </c>
      <c r="I1209" s="27">
        <v>6.6064058652331614E-2</v>
      </c>
      <c r="J1209" s="27">
        <v>7.7276160187981252E-2</v>
      </c>
      <c r="K1209" s="27">
        <v>6.1812593705194409E-2</v>
      </c>
      <c r="L1209" s="27">
        <v>3.7430966632184509E-2</v>
      </c>
      <c r="M1209" s="27">
        <v>3.9063252133064837E-2</v>
      </c>
      <c r="N1209" s="27">
        <v>0.22571169522186238</v>
      </c>
      <c r="O1209" s="27">
        <v>0</v>
      </c>
      <c r="P1209" s="27">
        <v>0</v>
      </c>
      <c r="Q1209" s="27">
        <v>0</v>
      </c>
      <c r="R1209" s="27">
        <v>0</v>
      </c>
      <c r="S1209" s="27">
        <v>0</v>
      </c>
      <c r="T1209" s="27">
        <v>0</v>
      </c>
      <c r="U1209" s="27">
        <v>0</v>
      </c>
      <c r="V1209" s="27">
        <v>0</v>
      </c>
      <c r="W1209" s="27">
        <v>0</v>
      </c>
      <c r="X1209" s="27">
        <v>0</v>
      </c>
      <c r="Y1209" s="27">
        <v>0</v>
      </c>
      <c r="Z1209" s="27">
        <v>0</v>
      </c>
      <c r="AA1209" s="27">
        <v>0</v>
      </c>
      <c r="AB1209" s="27">
        <v>0</v>
      </c>
      <c r="AC1209" s="27">
        <v>0</v>
      </c>
      <c r="AD1209" s="27">
        <v>0</v>
      </c>
      <c r="AE1209" s="27">
        <v>0</v>
      </c>
      <c r="AF1209" s="27">
        <v>0</v>
      </c>
      <c r="AG1209" s="27">
        <v>0</v>
      </c>
      <c r="AH1209" s="27">
        <v>0</v>
      </c>
      <c r="AI1209" s="27">
        <v>0</v>
      </c>
      <c r="AK1209" s="29">
        <f t="shared" si="18"/>
        <v>-1.8016468643122573E-2</v>
      </c>
    </row>
    <row r="1210" spans="1:37" x14ac:dyDescent="0.25">
      <c r="A1210">
        <v>1208</v>
      </c>
      <c r="B1210" s="1">
        <v>1.17E-2</v>
      </c>
      <c r="C1210" s="1">
        <v>2.5313576286479867E-5</v>
      </c>
      <c r="D1210" s="27">
        <v>7.9161138682972643E-2</v>
      </c>
      <c r="E1210" s="27">
        <v>8.8489712989266847E-2</v>
      </c>
      <c r="F1210" s="27">
        <v>4.3152625172656549E-2</v>
      </c>
      <c r="G1210" s="27">
        <v>8.2921012228832802E-2</v>
      </c>
      <c r="H1210" s="27">
        <v>0.15810557739114656</v>
      </c>
      <c r="I1210" s="27">
        <v>3.597469302833306E-2</v>
      </c>
      <c r="J1210" s="27">
        <v>3.5892537596510017E-2</v>
      </c>
      <c r="K1210" s="27">
        <v>0.15526328495405464</v>
      </c>
      <c r="L1210" s="27">
        <v>0.19708373026297762</v>
      </c>
      <c r="M1210" s="27">
        <v>3.4878580804809781E-2</v>
      </c>
      <c r="N1210" s="27">
        <v>8.9077106888439353E-2</v>
      </c>
      <c r="O1210" s="27">
        <v>0</v>
      </c>
      <c r="P1210" s="27">
        <v>0</v>
      </c>
      <c r="Q1210" s="27">
        <v>0</v>
      </c>
      <c r="R1210" s="27">
        <v>0</v>
      </c>
      <c r="S1210" s="27">
        <v>0</v>
      </c>
      <c r="T1210" s="27">
        <v>0</v>
      </c>
      <c r="U1210" s="27">
        <v>0</v>
      </c>
      <c r="V1210" s="27">
        <v>0</v>
      </c>
      <c r="W1210" s="27">
        <v>0</v>
      </c>
      <c r="X1210" s="27">
        <v>0</v>
      </c>
      <c r="Y1210" s="27">
        <v>0</v>
      </c>
      <c r="Z1210" s="27">
        <v>0</v>
      </c>
      <c r="AA1210" s="27">
        <v>0</v>
      </c>
      <c r="AB1210" s="27">
        <v>0</v>
      </c>
      <c r="AC1210" s="27">
        <v>0</v>
      </c>
      <c r="AD1210" s="27">
        <v>0</v>
      </c>
      <c r="AE1210" s="27">
        <v>0</v>
      </c>
      <c r="AF1210" s="27">
        <v>0</v>
      </c>
      <c r="AG1210" s="27">
        <v>0</v>
      </c>
      <c r="AH1210" s="27">
        <v>0</v>
      </c>
      <c r="AI1210" s="27">
        <v>0</v>
      </c>
      <c r="AK1210" s="29">
        <f t="shared" si="18"/>
        <v>2.1635535287589627E-3</v>
      </c>
    </row>
    <row r="1211" spans="1:37" x14ac:dyDescent="0.25">
      <c r="A1211">
        <v>1209</v>
      </c>
      <c r="B1211" s="1">
        <v>1.0800000000000001E-2</v>
      </c>
      <c r="C1211" s="1">
        <v>4.403797558570725E-5</v>
      </c>
      <c r="D1211" s="27">
        <v>0.23956418254862738</v>
      </c>
      <c r="E1211" s="27">
        <v>4.8816185360314991E-2</v>
      </c>
      <c r="F1211" s="27">
        <v>4.4979951951609608E-2</v>
      </c>
      <c r="G1211" s="27">
        <v>4.2754262115157572E-2</v>
      </c>
      <c r="H1211" s="27">
        <v>3.8613420169499792E-2</v>
      </c>
      <c r="I1211" s="27">
        <v>0.16648413810689183</v>
      </c>
      <c r="J1211" s="27">
        <v>6.9564714335386579E-2</v>
      </c>
      <c r="K1211" s="27">
        <v>1.0272934880673847E-2</v>
      </c>
      <c r="L1211" s="27">
        <v>9.4310369337056152E-2</v>
      </c>
      <c r="M1211" s="27">
        <v>0.11409382170103914</v>
      </c>
      <c r="N1211" s="27">
        <v>0.13054601949374328</v>
      </c>
      <c r="O1211" s="27">
        <v>0</v>
      </c>
      <c r="P1211" s="27">
        <v>0</v>
      </c>
      <c r="Q1211" s="27">
        <v>0</v>
      </c>
      <c r="R1211" s="27">
        <v>0</v>
      </c>
      <c r="S1211" s="27">
        <v>0</v>
      </c>
      <c r="T1211" s="27">
        <v>0</v>
      </c>
      <c r="U1211" s="27">
        <v>0</v>
      </c>
      <c r="V1211" s="27">
        <v>0</v>
      </c>
      <c r="W1211" s="27">
        <v>0</v>
      </c>
      <c r="X1211" s="27">
        <v>0</v>
      </c>
      <c r="Y1211" s="27">
        <v>0</v>
      </c>
      <c r="Z1211" s="27">
        <v>0</v>
      </c>
      <c r="AA1211" s="27">
        <v>0</v>
      </c>
      <c r="AB1211" s="27">
        <v>0</v>
      </c>
      <c r="AC1211" s="27">
        <v>0</v>
      </c>
      <c r="AD1211" s="27">
        <v>0</v>
      </c>
      <c r="AE1211" s="27">
        <v>0</v>
      </c>
      <c r="AF1211" s="27">
        <v>0</v>
      </c>
      <c r="AG1211" s="27">
        <v>0</v>
      </c>
      <c r="AH1211" s="27">
        <v>0</v>
      </c>
      <c r="AI1211" s="27">
        <v>0</v>
      </c>
      <c r="AK1211" s="29">
        <f t="shared" si="18"/>
        <v>4.0775903320099307E-3</v>
      </c>
    </row>
    <row r="1212" spans="1:37" x14ac:dyDescent="0.25">
      <c r="A1212">
        <v>1210</v>
      </c>
      <c r="B1212" s="1">
        <v>1.0200000000000001E-2</v>
      </c>
      <c r="C1212" s="1">
        <v>1.5695051220081661E-4</v>
      </c>
      <c r="D1212" s="27">
        <v>0.11983636107456636</v>
      </c>
      <c r="E1212" s="27">
        <v>3.3051641283295789E-2</v>
      </c>
      <c r="F1212" s="27">
        <v>0.10642385510532676</v>
      </c>
      <c r="G1212" s="27">
        <v>0.14837533918987184</v>
      </c>
      <c r="H1212" s="27">
        <v>8.4357890086551188E-2</v>
      </c>
      <c r="I1212" s="27">
        <v>4.2084303762108026E-2</v>
      </c>
      <c r="J1212" s="27">
        <v>0.15546619499928935</v>
      </c>
      <c r="K1212" s="27">
        <v>1.4971628711956083E-3</v>
      </c>
      <c r="L1212" s="27">
        <v>7.4358676567219811E-2</v>
      </c>
      <c r="M1212" s="27">
        <v>0.11919314698706085</v>
      </c>
      <c r="N1212" s="27">
        <v>0.11535542807351433</v>
      </c>
      <c r="O1212" s="27">
        <v>0</v>
      </c>
      <c r="P1212" s="27">
        <v>0</v>
      </c>
      <c r="Q1212" s="27">
        <v>0</v>
      </c>
      <c r="R1212" s="27">
        <v>0</v>
      </c>
      <c r="S1212" s="27">
        <v>0</v>
      </c>
      <c r="T1212" s="27">
        <v>0</v>
      </c>
      <c r="U1212" s="27">
        <v>0</v>
      </c>
      <c r="V1212" s="27">
        <v>0</v>
      </c>
      <c r="W1212" s="27">
        <v>0</v>
      </c>
      <c r="X1212" s="27">
        <v>0</v>
      </c>
      <c r="Y1212" s="27">
        <v>0</v>
      </c>
      <c r="Z1212" s="27">
        <v>0</v>
      </c>
      <c r="AA1212" s="27">
        <v>0</v>
      </c>
      <c r="AB1212" s="27">
        <v>0</v>
      </c>
      <c r="AC1212" s="27">
        <v>0</v>
      </c>
      <c r="AD1212" s="27">
        <v>0</v>
      </c>
      <c r="AE1212" s="27">
        <v>0</v>
      </c>
      <c r="AF1212" s="27">
        <v>0</v>
      </c>
      <c r="AG1212" s="27">
        <v>0</v>
      </c>
      <c r="AH1212" s="27">
        <v>0</v>
      </c>
      <c r="AI1212" s="27">
        <v>0</v>
      </c>
      <c r="AK1212" s="29">
        <f t="shared" si="18"/>
        <v>1.5387305117727118E-2</v>
      </c>
    </row>
    <row r="1213" spans="1:37" x14ac:dyDescent="0.25">
      <c r="A1213">
        <v>1211</v>
      </c>
      <c r="B1213" s="1">
        <v>1.06E-2</v>
      </c>
      <c r="C1213" s="1">
        <v>-2.1988030670553037E-4</v>
      </c>
      <c r="D1213" s="27">
        <v>7.5555705986269053E-2</v>
      </c>
      <c r="E1213" s="27">
        <v>1.9787819068430749E-2</v>
      </c>
      <c r="F1213" s="27">
        <v>0.14742081964239059</v>
      </c>
      <c r="G1213" s="27">
        <v>0.10847299996027721</v>
      </c>
      <c r="H1213" s="27">
        <v>4.8257798621862032E-2</v>
      </c>
      <c r="I1213" s="27">
        <v>0.16574349557356047</v>
      </c>
      <c r="J1213" s="27">
        <v>5.3199887197728592E-2</v>
      </c>
      <c r="K1213" s="27">
        <v>6.0411632330678956E-2</v>
      </c>
      <c r="L1213" s="27">
        <v>0.11469828005705189</v>
      </c>
      <c r="M1213" s="27">
        <v>0.15591025762865579</v>
      </c>
      <c r="N1213" s="27">
        <v>5.05413039330945E-2</v>
      </c>
      <c r="O1213" s="27">
        <v>0</v>
      </c>
      <c r="P1213" s="27">
        <v>0</v>
      </c>
      <c r="Q1213" s="27">
        <v>0</v>
      </c>
      <c r="R1213" s="27">
        <v>0</v>
      </c>
      <c r="S1213" s="27">
        <v>0</v>
      </c>
      <c r="T1213" s="27">
        <v>0</v>
      </c>
      <c r="U1213" s="27">
        <v>0</v>
      </c>
      <c r="V1213" s="27">
        <v>0</v>
      </c>
      <c r="W1213" s="27">
        <v>0</v>
      </c>
      <c r="X1213" s="27">
        <v>0</v>
      </c>
      <c r="Y1213" s="27">
        <v>0</v>
      </c>
      <c r="Z1213" s="27">
        <v>0</v>
      </c>
      <c r="AA1213" s="27">
        <v>0</v>
      </c>
      <c r="AB1213" s="27">
        <v>0</v>
      </c>
      <c r="AC1213" s="27">
        <v>0</v>
      </c>
      <c r="AD1213" s="27">
        <v>0</v>
      </c>
      <c r="AE1213" s="27">
        <v>0</v>
      </c>
      <c r="AF1213" s="27">
        <v>0</v>
      </c>
      <c r="AG1213" s="27">
        <v>0</v>
      </c>
      <c r="AH1213" s="27">
        <v>0</v>
      </c>
      <c r="AI1213" s="27">
        <v>0</v>
      </c>
      <c r="AK1213" s="29">
        <f t="shared" si="18"/>
        <v>-2.0743425160899092E-2</v>
      </c>
    </row>
    <row r="1214" spans="1:37" x14ac:dyDescent="0.25">
      <c r="A1214">
        <v>1212</v>
      </c>
      <c r="B1214" s="1">
        <v>1.32E-2</v>
      </c>
      <c r="C1214" s="1">
        <v>1.7019412294292822E-4</v>
      </c>
      <c r="D1214" s="27">
        <v>3.1635275946035914E-2</v>
      </c>
      <c r="E1214" s="27">
        <v>0.13108046036765761</v>
      </c>
      <c r="F1214" s="27">
        <v>0.13095862032606889</v>
      </c>
      <c r="G1214" s="27">
        <v>0.14573539075613029</v>
      </c>
      <c r="H1214" s="27">
        <v>0.11312327311653433</v>
      </c>
      <c r="I1214" s="27">
        <v>9.4814658985532055E-2</v>
      </c>
      <c r="J1214" s="27">
        <v>0.1204727966822709</v>
      </c>
      <c r="K1214" s="27">
        <v>3.359923604923528E-2</v>
      </c>
      <c r="L1214" s="27">
        <v>3.4606748500314602E-2</v>
      </c>
      <c r="M1214" s="27">
        <v>3.3585352867584579E-2</v>
      </c>
      <c r="N1214" s="27">
        <v>0.13038818640263561</v>
      </c>
      <c r="O1214" s="27">
        <v>0</v>
      </c>
      <c r="P1214" s="27">
        <v>0</v>
      </c>
      <c r="Q1214" s="27">
        <v>0</v>
      </c>
      <c r="R1214" s="27">
        <v>0</v>
      </c>
      <c r="S1214" s="27">
        <v>0</v>
      </c>
      <c r="T1214" s="27">
        <v>0</v>
      </c>
      <c r="U1214" s="27">
        <v>0</v>
      </c>
      <c r="V1214" s="27">
        <v>0</v>
      </c>
      <c r="W1214" s="27">
        <v>0</v>
      </c>
      <c r="X1214" s="27">
        <v>0</v>
      </c>
      <c r="Y1214" s="27">
        <v>0</v>
      </c>
      <c r="Z1214" s="27">
        <v>0</v>
      </c>
      <c r="AA1214" s="27">
        <v>0</v>
      </c>
      <c r="AB1214" s="27">
        <v>0</v>
      </c>
      <c r="AC1214" s="27">
        <v>0</v>
      </c>
      <c r="AD1214" s="27">
        <v>0</v>
      </c>
      <c r="AE1214" s="27">
        <v>0</v>
      </c>
      <c r="AF1214" s="27">
        <v>0</v>
      </c>
      <c r="AG1214" s="27">
        <v>0</v>
      </c>
      <c r="AH1214" s="27">
        <v>0</v>
      </c>
      <c r="AI1214" s="27">
        <v>0</v>
      </c>
      <c r="AK1214" s="29">
        <f t="shared" si="18"/>
        <v>1.2893494162343047E-2</v>
      </c>
    </row>
    <row r="1215" spans="1:37" x14ac:dyDescent="0.25">
      <c r="A1215">
        <v>1213</v>
      </c>
      <c r="B1215" s="1">
        <v>1.01E-2</v>
      </c>
      <c r="C1215" s="1">
        <v>-8.9854864595394584E-5</v>
      </c>
      <c r="D1215" s="27">
        <v>0.15976325680659945</v>
      </c>
      <c r="E1215" s="27">
        <v>1.5680683892506514E-3</v>
      </c>
      <c r="F1215" s="27">
        <v>0.1192754633707543</v>
      </c>
      <c r="G1215" s="27">
        <v>0.1631375090963075</v>
      </c>
      <c r="H1215" s="27">
        <v>1.3939000817965465E-3</v>
      </c>
      <c r="I1215" s="27">
        <v>1.4998644599970362E-2</v>
      </c>
      <c r="J1215" s="27">
        <v>0.10735568116900365</v>
      </c>
      <c r="K1215" s="27">
        <v>7.8098310736399862E-2</v>
      </c>
      <c r="L1215" s="27">
        <v>9.8307473540936913E-2</v>
      </c>
      <c r="M1215" s="27">
        <v>0.11450188260017086</v>
      </c>
      <c r="N1215" s="27">
        <v>0.14159980960880986</v>
      </c>
      <c r="O1215" s="27">
        <v>0</v>
      </c>
      <c r="P1215" s="27">
        <v>0</v>
      </c>
      <c r="Q1215" s="27">
        <v>0</v>
      </c>
      <c r="R1215" s="27">
        <v>0</v>
      </c>
      <c r="S1215" s="27">
        <v>0</v>
      </c>
      <c r="T1215" s="27">
        <v>0</v>
      </c>
      <c r="U1215" s="27">
        <v>0</v>
      </c>
      <c r="V1215" s="27">
        <v>0</v>
      </c>
      <c r="W1215" s="27">
        <v>0</v>
      </c>
      <c r="X1215" s="27">
        <v>0</v>
      </c>
      <c r="Y1215" s="27">
        <v>0</v>
      </c>
      <c r="Z1215" s="27">
        <v>0</v>
      </c>
      <c r="AA1215" s="27">
        <v>0</v>
      </c>
      <c r="AB1215" s="27">
        <v>0</v>
      </c>
      <c r="AC1215" s="27">
        <v>0</v>
      </c>
      <c r="AD1215" s="27">
        <v>0</v>
      </c>
      <c r="AE1215" s="27">
        <v>0</v>
      </c>
      <c r="AF1215" s="27">
        <v>0</v>
      </c>
      <c r="AG1215" s="27">
        <v>0</v>
      </c>
      <c r="AH1215" s="27">
        <v>0</v>
      </c>
      <c r="AI1215" s="27">
        <v>0</v>
      </c>
      <c r="AK1215" s="29">
        <f t="shared" si="18"/>
        <v>-8.8965212470687709E-3</v>
      </c>
    </row>
    <row r="1216" spans="1:37" x14ac:dyDescent="0.25">
      <c r="A1216">
        <v>1214</v>
      </c>
      <c r="B1216" s="1">
        <v>1.4500000000000001E-2</v>
      </c>
      <c r="C1216" s="1">
        <v>-3.8106843783812553E-5</v>
      </c>
      <c r="D1216" s="27">
        <v>0.11389747582259156</v>
      </c>
      <c r="E1216" s="27">
        <v>0.14343822291082911</v>
      </c>
      <c r="F1216" s="27">
        <v>6.3350221509179419E-2</v>
      </c>
      <c r="G1216" s="27">
        <v>5.7942705221048725E-2</v>
      </c>
      <c r="H1216" s="27">
        <v>1.8569002968125709E-2</v>
      </c>
      <c r="I1216" s="27">
        <v>0.16138432197727742</v>
      </c>
      <c r="J1216" s="27">
        <v>8.8283906919769103E-2</v>
      </c>
      <c r="K1216" s="27">
        <v>0.1440292978167198</v>
      </c>
      <c r="L1216" s="27">
        <v>0.11694681117722777</v>
      </c>
      <c r="M1216" s="27">
        <v>3.6625648472665751E-2</v>
      </c>
      <c r="N1216" s="27">
        <v>5.5532385204565653E-2</v>
      </c>
      <c r="O1216" s="27">
        <v>0</v>
      </c>
      <c r="P1216" s="27">
        <v>0</v>
      </c>
      <c r="Q1216" s="27">
        <v>0</v>
      </c>
      <c r="R1216" s="27">
        <v>0</v>
      </c>
      <c r="S1216" s="27">
        <v>0</v>
      </c>
      <c r="T1216" s="27">
        <v>0</v>
      </c>
      <c r="U1216" s="27">
        <v>0</v>
      </c>
      <c r="V1216" s="27">
        <v>0</v>
      </c>
      <c r="W1216" s="27">
        <v>0</v>
      </c>
      <c r="X1216" s="27">
        <v>0</v>
      </c>
      <c r="Y1216" s="27">
        <v>0</v>
      </c>
      <c r="Z1216" s="27">
        <v>0</v>
      </c>
      <c r="AA1216" s="27">
        <v>0</v>
      </c>
      <c r="AB1216" s="27">
        <v>0</v>
      </c>
      <c r="AC1216" s="27">
        <v>0</v>
      </c>
      <c r="AD1216" s="27">
        <v>0</v>
      </c>
      <c r="AE1216" s="27">
        <v>0</v>
      </c>
      <c r="AF1216" s="27">
        <v>0</v>
      </c>
      <c r="AG1216" s="27">
        <v>0</v>
      </c>
      <c r="AH1216" s="27">
        <v>0</v>
      </c>
      <c r="AI1216" s="27">
        <v>0</v>
      </c>
      <c r="AK1216" s="29">
        <f t="shared" si="18"/>
        <v>-2.6280581919870725E-3</v>
      </c>
    </row>
    <row r="1217" spans="1:37" x14ac:dyDescent="0.25">
      <c r="A1217">
        <v>1215</v>
      </c>
      <c r="B1217" s="1">
        <v>1.29E-2</v>
      </c>
      <c r="C1217" s="1">
        <v>-9.6953367146195951E-5</v>
      </c>
      <c r="D1217" s="27">
        <v>0.14627824406027479</v>
      </c>
      <c r="E1217" s="27">
        <v>7.6070727567551066E-2</v>
      </c>
      <c r="F1217" s="27">
        <v>0.13894596273503831</v>
      </c>
      <c r="G1217" s="27">
        <v>0.11458910562231367</v>
      </c>
      <c r="H1217" s="27">
        <v>9.1142210902238452E-2</v>
      </c>
      <c r="I1217" s="27">
        <v>0.14127653589351369</v>
      </c>
      <c r="J1217" s="27">
        <v>9.9490907379918475E-2</v>
      </c>
      <c r="K1217" s="27">
        <v>4.9420059263361703E-2</v>
      </c>
      <c r="L1217" s="27">
        <v>2.3913465582134027E-2</v>
      </c>
      <c r="M1217" s="27">
        <v>3.3934056519556582E-2</v>
      </c>
      <c r="N1217" s="27">
        <v>8.4938724474099517E-2</v>
      </c>
      <c r="O1217" s="27">
        <v>0</v>
      </c>
      <c r="P1217" s="27">
        <v>0</v>
      </c>
      <c r="Q1217" s="27">
        <v>0</v>
      </c>
      <c r="R1217" s="27">
        <v>0</v>
      </c>
      <c r="S1217" s="27">
        <v>0</v>
      </c>
      <c r="T1217" s="27">
        <v>0</v>
      </c>
      <c r="U1217" s="27">
        <v>0</v>
      </c>
      <c r="V1217" s="27">
        <v>0</v>
      </c>
      <c r="W1217" s="27">
        <v>0</v>
      </c>
      <c r="X1217" s="27">
        <v>0</v>
      </c>
      <c r="Y1217" s="27">
        <v>0</v>
      </c>
      <c r="Z1217" s="27">
        <v>0</v>
      </c>
      <c r="AA1217" s="27">
        <v>0</v>
      </c>
      <c r="AB1217" s="27">
        <v>0</v>
      </c>
      <c r="AC1217" s="27">
        <v>0</v>
      </c>
      <c r="AD1217" s="27">
        <v>0</v>
      </c>
      <c r="AE1217" s="27">
        <v>0</v>
      </c>
      <c r="AF1217" s="27">
        <v>0</v>
      </c>
      <c r="AG1217" s="27">
        <v>0</v>
      </c>
      <c r="AH1217" s="27">
        <v>0</v>
      </c>
      <c r="AI1217" s="27">
        <v>0</v>
      </c>
      <c r="AK1217" s="29">
        <f t="shared" si="18"/>
        <v>-7.5157648950539497E-3</v>
      </c>
    </row>
    <row r="1218" spans="1:37" x14ac:dyDescent="0.25">
      <c r="A1218">
        <v>1216</v>
      </c>
      <c r="B1218" s="1">
        <v>1.0200000000000001E-2</v>
      </c>
      <c r="C1218" s="1">
        <v>8.3675757157176814E-5</v>
      </c>
      <c r="D1218" s="27">
        <v>5.2285598910376763E-2</v>
      </c>
      <c r="E1218" s="27">
        <v>1.2101651434282717E-2</v>
      </c>
      <c r="F1218" s="27">
        <v>0.11535267470206589</v>
      </c>
      <c r="G1218" s="27">
        <v>0.12100333552018158</v>
      </c>
      <c r="H1218" s="27">
        <v>0.13136775933078415</v>
      </c>
      <c r="I1218" s="27">
        <v>9.1035896560808498E-3</v>
      </c>
      <c r="J1218" s="27">
        <v>0.15884765241007801</v>
      </c>
      <c r="K1218" s="27">
        <v>7.0831859934425881E-2</v>
      </c>
      <c r="L1218" s="27">
        <v>0.18101347404651891</v>
      </c>
      <c r="M1218" s="27">
        <v>7.0056247788097506E-2</v>
      </c>
      <c r="N1218" s="27">
        <v>7.8036156267107804E-2</v>
      </c>
      <c r="O1218" s="27">
        <v>0</v>
      </c>
      <c r="P1218" s="27">
        <v>0</v>
      </c>
      <c r="Q1218" s="27">
        <v>0</v>
      </c>
      <c r="R1218" s="27">
        <v>0</v>
      </c>
      <c r="S1218" s="27">
        <v>0</v>
      </c>
      <c r="T1218" s="27">
        <v>0</v>
      </c>
      <c r="U1218" s="27">
        <v>0</v>
      </c>
      <c r="V1218" s="27">
        <v>0</v>
      </c>
      <c r="W1218" s="27">
        <v>0</v>
      </c>
      <c r="X1218" s="27">
        <v>0</v>
      </c>
      <c r="Y1218" s="27">
        <v>0</v>
      </c>
      <c r="Z1218" s="27">
        <v>0</v>
      </c>
      <c r="AA1218" s="27">
        <v>0</v>
      </c>
      <c r="AB1218" s="27">
        <v>0</v>
      </c>
      <c r="AC1218" s="27">
        <v>0</v>
      </c>
      <c r="AD1218" s="27">
        <v>0</v>
      </c>
      <c r="AE1218" s="27">
        <v>0</v>
      </c>
      <c r="AF1218" s="27">
        <v>0</v>
      </c>
      <c r="AG1218" s="27">
        <v>0</v>
      </c>
      <c r="AH1218" s="27">
        <v>0</v>
      </c>
      <c r="AI1218" s="27">
        <v>0</v>
      </c>
      <c r="AK1218" s="29">
        <f t="shared" si="18"/>
        <v>8.203505603644785E-3</v>
      </c>
    </row>
    <row r="1219" spans="1:37" x14ac:dyDescent="0.25">
      <c r="A1219">
        <v>1217</v>
      </c>
      <c r="B1219" s="1">
        <v>1.2699999999999999E-2</v>
      </c>
      <c r="C1219" s="1">
        <v>-8.6834077955510485E-5</v>
      </c>
      <c r="D1219" s="27">
        <v>3.4826827736999293E-2</v>
      </c>
      <c r="E1219" s="27">
        <v>9.6917395134548473E-2</v>
      </c>
      <c r="F1219" s="27">
        <v>4.640804685028377E-3</v>
      </c>
      <c r="G1219" s="27">
        <v>5.7993134854145832E-2</v>
      </c>
      <c r="H1219" s="27">
        <v>0.10058817819517224</v>
      </c>
      <c r="I1219" s="27">
        <v>0.14445729712285243</v>
      </c>
      <c r="J1219" s="27">
        <v>7.020871552046315E-2</v>
      </c>
      <c r="K1219" s="27">
        <v>0.18019656660805833</v>
      </c>
      <c r="L1219" s="27">
        <v>0.14300350944437479</v>
      </c>
      <c r="M1219" s="27">
        <v>7.9809092978907648E-2</v>
      </c>
      <c r="N1219" s="27">
        <v>8.735847771944949E-2</v>
      </c>
      <c r="O1219" s="27">
        <v>0</v>
      </c>
      <c r="P1219" s="27">
        <v>0</v>
      </c>
      <c r="Q1219" s="27">
        <v>0</v>
      </c>
      <c r="R1219" s="27">
        <v>0</v>
      </c>
      <c r="S1219" s="27">
        <v>0</v>
      </c>
      <c r="T1219" s="27">
        <v>0</v>
      </c>
      <c r="U1219" s="27">
        <v>0</v>
      </c>
      <c r="V1219" s="27">
        <v>0</v>
      </c>
      <c r="W1219" s="27">
        <v>0</v>
      </c>
      <c r="X1219" s="27">
        <v>0</v>
      </c>
      <c r="Y1219" s="27">
        <v>0</v>
      </c>
      <c r="Z1219" s="27">
        <v>0</v>
      </c>
      <c r="AA1219" s="27">
        <v>0</v>
      </c>
      <c r="AB1219" s="27">
        <v>0</v>
      </c>
      <c r="AC1219" s="27">
        <v>0</v>
      </c>
      <c r="AD1219" s="27">
        <v>0</v>
      </c>
      <c r="AE1219" s="27">
        <v>0</v>
      </c>
      <c r="AF1219" s="27">
        <v>0</v>
      </c>
      <c r="AG1219" s="27">
        <v>0</v>
      </c>
      <c r="AH1219" s="27">
        <v>0</v>
      </c>
      <c r="AI1219" s="27">
        <v>0</v>
      </c>
      <c r="AK1219" s="29">
        <f t="shared" si="18"/>
        <v>-6.8373289728748416E-3</v>
      </c>
    </row>
    <row r="1220" spans="1:37" x14ac:dyDescent="0.25">
      <c r="A1220">
        <v>1218</v>
      </c>
      <c r="B1220" s="1">
        <v>1.1599999999999999E-2</v>
      </c>
      <c r="C1220" s="1">
        <v>6.2581349302346788E-5</v>
      </c>
      <c r="D1220" s="27">
        <v>0.10637293909465216</v>
      </c>
      <c r="E1220" s="27">
        <v>6.2260438668890805E-2</v>
      </c>
      <c r="F1220" s="27">
        <v>9.20705680526204E-2</v>
      </c>
      <c r="G1220" s="27">
        <v>6.2897533812601547E-2</v>
      </c>
      <c r="H1220" s="27">
        <v>0.14263310974311608</v>
      </c>
      <c r="I1220" s="27">
        <v>0.16806924456468622</v>
      </c>
      <c r="J1220" s="27">
        <v>0.1482571243733497</v>
      </c>
      <c r="K1220" s="27">
        <v>2.101311101792891E-4</v>
      </c>
      <c r="L1220" s="27">
        <v>8.3458603093439377E-3</v>
      </c>
      <c r="M1220" s="27">
        <v>6.2116855888373991E-2</v>
      </c>
      <c r="N1220" s="27">
        <v>0.14676619438218602</v>
      </c>
      <c r="O1220" s="27">
        <v>0</v>
      </c>
      <c r="P1220" s="27">
        <v>0</v>
      </c>
      <c r="Q1220" s="27">
        <v>0</v>
      </c>
      <c r="R1220" s="27">
        <v>0</v>
      </c>
      <c r="S1220" s="27">
        <v>0</v>
      </c>
      <c r="T1220" s="27">
        <v>0</v>
      </c>
      <c r="U1220" s="27">
        <v>0</v>
      </c>
      <c r="V1220" s="27">
        <v>0</v>
      </c>
      <c r="W1220" s="27">
        <v>0</v>
      </c>
      <c r="X1220" s="27">
        <v>0</v>
      </c>
      <c r="Y1220" s="27">
        <v>0</v>
      </c>
      <c r="Z1220" s="27">
        <v>0</v>
      </c>
      <c r="AA1220" s="27">
        <v>0</v>
      </c>
      <c r="AB1220" s="27">
        <v>0</v>
      </c>
      <c r="AC1220" s="27">
        <v>0</v>
      </c>
      <c r="AD1220" s="27">
        <v>0</v>
      </c>
      <c r="AE1220" s="27">
        <v>0</v>
      </c>
      <c r="AF1220" s="27">
        <v>0</v>
      </c>
      <c r="AG1220" s="27">
        <v>0</v>
      </c>
      <c r="AH1220" s="27">
        <v>0</v>
      </c>
      <c r="AI1220" s="27">
        <v>0</v>
      </c>
      <c r="AK1220" s="29">
        <f t="shared" ref="AK1220:AK1283" si="19">C1220/B1220</f>
        <v>5.3949439053747232E-3</v>
      </c>
    </row>
    <row r="1221" spans="1:37" x14ac:dyDescent="0.25">
      <c r="A1221">
        <v>1219</v>
      </c>
      <c r="B1221" s="1">
        <v>1.23E-2</v>
      </c>
      <c r="C1221" s="1">
        <v>2.1617108510601897E-4</v>
      </c>
      <c r="D1221" s="27">
        <v>6.0038135329290518E-2</v>
      </c>
      <c r="E1221" s="27">
        <v>0.13683467555129566</v>
      </c>
      <c r="F1221" s="27">
        <v>0.10508855655249562</v>
      </c>
      <c r="G1221" s="27">
        <v>0.13342811949881497</v>
      </c>
      <c r="H1221" s="27">
        <v>6.5205841390696934E-2</v>
      </c>
      <c r="I1221" s="27">
        <v>5.6151567967897005E-2</v>
      </c>
      <c r="J1221" s="27">
        <v>8.1008260015401332E-2</v>
      </c>
      <c r="K1221" s="27">
        <v>6.600380295479516E-2</v>
      </c>
      <c r="L1221" s="27">
        <v>0.14900871151360676</v>
      </c>
      <c r="M1221" s="27">
        <v>9.040411290931602E-2</v>
      </c>
      <c r="N1221" s="27">
        <v>5.6828216316389894E-2</v>
      </c>
      <c r="O1221" s="27">
        <v>0</v>
      </c>
      <c r="P1221" s="27">
        <v>0</v>
      </c>
      <c r="Q1221" s="27">
        <v>0</v>
      </c>
      <c r="R1221" s="27">
        <v>0</v>
      </c>
      <c r="S1221" s="27">
        <v>0</v>
      </c>
      <c r="T1221" s="27">
        <v>0</v>
      </c>
      <c r="U1221" s="27">
        <v>0</v>
      </c>
      <c r="V1221" s="27">
        <v>0</v>
      </c>
      <c r="W1221" s="27">
        <v>0</v>
      </c>
      <c r="X1221" s="27">
        <v>0</v>
      </c>
      <c r="Y1221" s="27">
        <v>0</v>
      </c>
      <c r="Z1221" s="27">
        <v>0</v>
      </c>
      <c r="AA1221" s="27">
        <v>0</v>
      </c>
      <c r="AB1221" s="27">
        <v>0</v>
      </c>
      <c r="AC1221" s="27">
        <v>0</v>
      </c>
      <c r="AD1221" s="27">
        <v>0</v>
      </c>
      <c r="AE1221" s="27">
        <v>0</v>
      </c>
      <c r="AF1221" s="27">
        <v>0</v>
      </c>
      <c r="AG1221" s="27">
        <v>0</v>
      </c>
      <c r="AH1221" s="27">
        <v>0</v>
      </c>
      <c r="AI1221" s="27">
        <v>0</v>
      </c>
      <c r="AK1221" s="29">
        <f t="shared" si="19"/>
        <v>1.757488496796902E-2</v>
      </c>
    </row>
    <row r="1222" spans="1:37" x14ac:dyDescent="0.25">
      <c r="A1222">
        <v>1220</v>
      </c>
      <c r="B1222" s="1">
        <v>1.2800000000000001E-2</v>
      </c>
      <c r="C1222" s="1">
        <v>-1.5775862866778846E-4</v>
      </c>
      <c r="D1222" s="27">
        <v>0.13398935669587139</v>
      </c>
      <c r="E1222" s="27">
        <v>8.8602364028443611E-2</v>
      </c>
      <c r="F1222" s="27">
        <v>0.14543208335846206</v>
      </c>
      <c r="G1222" s="27">
        <v>7.7981808443360459E-2</v>
      </c>
      <c r="H1222" s="27">
        <v>6.1758169686593672E-2</v>
      </c>
      <c r="I1222" s="27">
        <v>8.5520218722489855E-2</v>
      </c>
      <c r="J1222" s="27">
        <v>9.113557654859869E-2</v>
      </c>
      <c r="K1222" s="27">
        <v>0.12007438919488099</v>
      </c>
      <c r="L1222" s="27">
        <v>6.4661368184629905E-2</v>
      </c>
      <c r="M1222" s="27">
        <v>3.0640302986003443E-2</v>
      </c>
      <c r="N1222" s="27">
        <v>0.10020436215066598</v>
      </c>
      <c r="O1222" s="27">
        <v>0</v>
      </c>
      <c r="P1222" s="27">
        <v>0</v>
      </c>
      <c r="Q1222" s="27">
        <v>0</v>
      </c>
      <c r="R1222" s="27">
        <v>0</v>
      </c>
      <c r="S1222" s="27">
        <v>0</v>
      </c>
      <c r="T1222" s="27">
        <v>0</v>
      </c>
      <c r="U1222" s="27">
        <v>0</v>
      </c>
      <c r="V1222" s="27">
        <v>0</v>
      </c>
      <c r="W1222" s="27">
        <v>0</v>
      </c>
      <c r="X1222" s="27">
        <v>0</v>
      </c>
      <c r="Y1222" s="27">
        <v>0</v>
      </c>
      <c r="Z1222" s="27">
        <v>0</v>
      </c>
      <c r="AA1222" s="27">
        <v>0</v>
      </c>
      <c r="AB1222" s="27">
        <v>0</v>
      </c>
      <c r="AC1222" s="27">
        <v>0</v>
      </c>
      <c r="AD1222" s="27">
        <v>0</v>
      </c>
      <c r="AE1222" s="27">
        <v>0</v>
      </c>
      <c r="AF1222" s="27">
        <v>0</v>
      </c>
      <c r="AG1222" s="27">
        <v>0</v>
      </c>
      <c r="AH1222" s="27">
        <v>0</v>
      </c>
      <c r="AI1222" s="27">
        <v>0</v>
      </c>
      <c r="AK1222" s="29">
        <f t="shared" si="19"/>
        <v>-1.2324892864670972E-2</v>
      </c>
    </row>
    <row r="1223" spans="1:37" x14ac:dyDescent="0.25">
      <c r="A1223">
        <v>1221</v>
      </c>
      <c r="B1223" s="1">
        <v>1.44E-2</v>
      </c>
      <c r="C1223" s="1">
        <v>1.4832857251606982E-4</v>
      </c>
      <c r="D1223" s="27">
        <v>3.6605413847796205E-2</v>
      </c>
      <c r="E1223" s="27">
        <v>0.14646468521410927</v>
      </c>
      <c r="F1223" s="27">
        <v>0.26407275601815788</v>
      </c>
      <c r="G1223" s="27">
        <v>0.15188467705877617</v>
      </c>
      <c r="H1223" s="27">
        <v>9.3990386031594222E-2</v>
      </c>
      <c r="I1223" s="27">
        <v>1.9822063435559985E-2</v>
      </c>
      <c r="J1223" s="27">
        <v>0.16833321129835543</v>
      </c>
      <c r="K1223" s="27">
        <v>9.8941830785187323E-3</v>
      </c>
      <c r="L1223" s="27">
        <v>8.6745523495273431E-3</v>
      </c>
      <c r="M1223" s="27">
        <v>5.6706117655535987E-2</v>
      </c>
      <c r="N1223" s="27">
        <v>4.3551954012068635E-2</v>
      </c>
      <c r="O1223" s="27">
        <v>0</v>
      </c>
      <c r="P1223" s="27">
        <v>0</v>
      </c>
      <c r="Q1223" s="27">
        <v>0</v>
      </c>
      <c r="R1223" s="27">
        <v>0</v>
      </c>
      <c r="S1223" s="27">
        <v>0</v>
      </c>
      <c r="T1223" s="27">
        <v>0</v>
      </c>
      <c r="U1223" s="27">
        <v>0</v>
      </c>
      <c r="V1223" s="27">
        <v>0</v>
      </c>
      <c r="W1223" s="27">
        <v>0</v>
      </c>
      <c r="X1223" s="27">
        <v>0</v>
      </c>
      <c r="Y1223" s="27">
        <v>0</v>
      </c>
      <c r="Z1223" s="27">
        <v>0</v>
      </c>
      <c r="AA1223" s="27">
        <v>0</v>
      </c>
      <c r="AB1223" s="27">
        <v>0</v>
      </c>
      <c r="AC1223" s="27">
        <v>0</v>
      </c>
      <c r="AD1223" s="27">
        <v>0</v>
      </c>
      <c r="AE1223" s="27">
        <v>0</v>
      </c>
      <c r="AF1223" s="27">
        <v>0</v>
      </c>
      <c r="AG1223" s="27">
        <v>0</v>
      </c>
      <c r="AH1223" s="27">
        <v>0</v>
      </c>
      <c r="AI1223" s="27">
        <v>0</v>
      </c>
      <c r="AK1223" s="29">
        <f t="shared" si="19"/>
        <v>1.0300595313615961E-2</v>
      </c>
    </row>
    <row r="1224" spans="1:37" x14ac:dyDescent="0.25">
      <c r="A1224">
        <v>1222</v>
      </c>
      <c r="B1224" s="1">
        <v>1.1299999999999999E-2</v>
      </c>
      <c r="C1224" s="1">
        <v>5.0682777850499249E-5</v>
      </c>
      <c r="D1224" s="27">
        <v>0.14017546144402493</v>
      </c>
      <c r="E1224" s="27">
        <v>6.7375550088568742E-2</v>
      </c>
      <c r="F1224" s="27">
        <v>0.13065222971420784</v>
      </c>
      <c r="G1224" s="27">
        <v>0.1550003412664529</v>
      </c>
      <c r="H1224" s="27">
        <v>0.14867913682128067</v>
      </c>
      <c r="I1224" s="27">
        <v>3.9429799239144712E-2</v>
      </c>
      <c r="J1224" s="27">
        <v>3.2947756349084333E-2</v>
      </c>
      <c r="K1224" s="27">
        <v>4.2745104766736874E-2</v>
      </c>
      <c r="L1224" s="27">
        <v>0.12110786033442208</v>
      </c>
      <c r="M1224" s="27">
        <v>3.591925067904167E-2</v>
      </c>
      <c r="N1224" s="27">
        <v>8.5967509297035408E-2</v>
      </c>
      <c r="O1224" s="27">
        <v>0</v>
      </c>
      <c r="P1224" s="27">
        <v>0</v>
      </c>
      <c r="Q1224" s="27">
        <v>0</v>
      </c>
      <c r="R1224" s="27">
        <v>0</v>
      </c>
      <c r="S1224" s="27">
        <v>0</v>
      </c>
      <c r="T1224" s="27">
        <v>0</v>
      </c>
      <c r="U1224" s="27">
        <v>0</v>
      </c>
      <c r="V1224" s="27">
        <v>0</v>
      </c>
      <c r="W1224" s="27">
        <v>0</v>
      </c>
      <c r="X1224" s="27">
        <v>0</v>
      </c>
      <c r="Y1224" s="27">
        <v>0</v>
      </c>
      <c r="Z1224" s="27">
        <v>0</v>
      </c>
      <c r="AA1224" s="27">
        <v>0</v>
      </c>
      <c r="AB1224" s="27">
        <v>0</v>
      </c>
      <c r="AC1224" s="27">
        <v>0</v>
      </c>
      <c r="AD1224" s="27">
        <v>0</v>
      </c>
      <c r="AE1224" s="27">
        <v>0</v>
      </c>
      <c r="AF1224" s="27">
        <v>0</v>
      </c>
      <c r="AG1224" s="27">
        <v>0</v>
      </c>
      <c r="AH1224" s="27">
        <v>0</v>
      </c>
      <c r="AI1224" s="27">
        <v>0</v>
      </c>
      <c r="AK1224" s="29">
        <f t="shared" si="19"/>
        <v>4.4852015796901989E-3</v>
      </c>
    </row>
    <row r="1225" spans="1:37" x14ac:dyDescent="0.25">
      <c r="A1225">
        <v>1223</v>
      </c>
      <c r="B1225" s="1">
        <v>1.06E-2</v>
      </c>
      <c r="C1225" s="1">
        <v>-3.2278729689552428E-4</v>
      </c>
      <c r="D1225" s="27">
        <v>2.604505498210867E-2</v>
      </c>
      <c r="E1225" s="27">
        <v>1.8485426481899547E-2</v>
      </c>
      <c r="F1225" s="27">
        <v>0.15346108203721881</v>
      </c>
      <c r="G1225" s="27">
        <v>3.2507902641237892E-3</v>
      </c>
      <c r="H1225" s="27">
        <v>0.11492389196985188</v>
      </c>
      <c r="I1225" s="27">
        <v>0.15130215241690392</v>
      </c>
      <c r="J1225" s="27">
        <v>2.3569620361812892E-2</v>
      </c>
      <c r="K1225" s="27">
        <v>0.12527334828569517</v>
      </c>
      <c r="L1225" s="27">
        <v>0.15249106204024501</v>
      </c>
      <c r="M1225" s="27">
        <v>8.8574999190167078E-2</v>
      </c>
      <c r="N1225" s="27">
        <v>0.1426225719699733</v>
      </c>
      <c r="O1225" s="27">
        <v>0</v>
      </c>
      <c r="P1225" s="27">
        <v>0</v>
      </c>
      <c r="Q1225" s="27">
        <v>0</v>
      </c>
      <c r="R1225" s="27">
        <v>0</v>
      </c>
      <c r="S1225" s="27">
        <v>0</v>
      </c>
      <c r="T1225" s="27">
        <v>0</v>
      </c>
      <c r="U1225" s="27">
        <v>0</v>
      </c>
      <c r="V1225" s="27">
        <v>0</v>
      </c>
      <c r="W1225" s="27">
        <v>0</v>
      </c>
      <c r="X1225" s="27">
        <v>0</v>
      </c>
      <c r="Y1225" s="27">
        <v>0</v>
      </c>
      <c r="Z1225" s="27">
        <v>0</v>
      </c>
      <c r="AA1225" s="27">
        <v>0</v>
      </c>
      <c r="AB1225" s="27">
        <v>0</v>
      </c>
      <c r="AC1225" s="27">
        <v>0</v>
      </c>
      <c r="AD1225" s="27">
        <v>0</v>
      </c>
      <c r="AE1225" s="27">
        <v>0</v>
      </c>
      <c r="AF1225" s="27">
        <v>0</v>
      </c>
      <c r="AG1225" s="27">
        <v>0</v>
      </c>
      <c r="AH1225" s="27">
        <v>0</v>
      </c>
      <c r="AI1225" s="27">
        <v>0</v>
      </c>
      <c r="AK1225" s="29">
        <f t="shared" si="19"/>
        <v>-3.045163178259663E-2</v>
      </c>
    </row>
    <row r="1226" spans="1:37" x14ac:dyDescent="0.25">
      <c r="A1226">
        <v>1224</v>
      </c>
      <c r="B1226" s="1">
        <v>1.43E-2</v>
      </c>
      <c r="C1226" s="1">
        <v>-3.512370219046972E-4</v>
      </c>
      <c r="D1226" s="27">
        <v>0.12340667720121234</v>
      </c>
      <c r="E1226" s="27">
        <v>6.7984294845874566E-2</v>
      </c>
      <c r="F1226" s="27">
        <v>8.9815234575485292E-2</v>
      </c>
      <c r="G1226" s="27">
        <v>9.7250354933272901E-2</v>
      </c>
      <c r="H1226" s="27">
        <v>0.14114922155473333</v>
      </c>
      <c r="I1226" s="27">
        <v>0.16237121354343825</v>
      </c>
      <c r="J1226" s="27">
        <v>5.9495751357510493E-2</v>
      </c>
      <c r="K1226" s="27">
        <v>0.16633009761538881</v>
      </c>
      <c r="L1226" s="27">
        <v>5.3118964223398006E-2</v>
      </c>
      <c r="M1226" s="27">
        <v>1.9266695305431066E-2</v>
      </c>
      <c r="N1226" s="27">
        <v>1.9811494844255075E-2</v>
      </c>
      <c r="O1226" s="27">
        <v>0</v>
      </c>
      <c r="P1226" s="27">
        <v>0</v>
      </c>
      <c r="Q1226" s="27">
        <v>0</v>
      </c>
      <c r="R1226" s="27">
        <v>0</v>
      </c>
      <c r="S1226" s="27">
        <v>0</v>
      </c>
      <c r="T1226" s="27">
        <v>0</v>
      </c>
      <c r="U1226" s="27">
        <v>0</v>
      </c>
      <c r="V1226" s="27">
        <v>0</v>
      </c>
      <c r="W1226" s="27">
        <v>0</v>
      </c>
      <c r="X1226" s="27">
        <v>0</v>
      </c>
      <c r="Y1226" s="27">
        <v>0</v>
      </c>
      <c r="Z1226" s="27">
        <v>0</v>
      </c>
      <c r="AA1226" s="27">
        <v>0</v>
      </c>
      <c r="AB1226" s="27">
        <v>0</v>
      </c>
      <c r="AC1226" s="27">
        <v>0</v>
      </c>
      <c r="AD1226" s="27">
        <v>0</v>
      </c>
      <c r="AE1226" s="27">
        <v>0</v>
      </c>
      <c r="AF1226" s="27">
        <v>0</v>
      </c>
      <c r="AG1226" s="27">
        <v>0</v>
      </c>
      <c r="AH1226" s="27">
        <v>0</v>
      </c>
      <c r="AI1226" s="27">
        <v>0</v>
      </c>
      <c r="AK1226" s="29">
        <f t="shared" si="19"/>
        <v>-2.4562029503824977E-2</v>
      </c>
    </row>
    <row r="1227" spans="1:37" x14ac:dyDescent="0.25">
      <c r="A1227">
        <v>1225</v>
      </c>
      <c r="B1227" s="1">
        <v>1.1299999999999999E-2</v>
      </c>
      <c r="C1227" s="1">
        <v>-3.5486006190377483E-4</v>
      </c>
      <c r="D1227" s="27">
        <v>9.725268807247725E-2</v>
      </c>
      <c r="E1227" s="27">
        <v>8.4969957261388507E-3</v>
      </c>
      <c r="F1227" s="27">
        <v>0.15168066291932597</v>
      </c>
      <c r="G1227" s="27">
        <v>5.1732170914806988E-2</v>
      </c>
      <c r="H1227" s="27">
        <v>0.10685481806342551</v>
      </c>
      <c r="I1227" s="27">
        <v>0.1137132075911375</v>
      </c>
      <c r="J1227" s="27">
        <v>0.10102571392797174</v>
      </c>
      <c r="K1227" s="27">
        <v>0.12968244969010259</v>
      </c>
      <c r="L1227" s="27">
        <v>9.8273895971667399E-2</v>
      </c>
      <c r="M1227" s="27">
        <v>0.13099134401924178</v>
      </c>
      <c r="N1227" s="27">
        <v>1.0296053103704322E-2</v>
      </c>
      <c r="O1227" s="27">
        <v>0</v>
      </c>
      <c r="P1227" s="27">
        <v>0</v>
      </c>
      <c r="Q1227" s="27">
        <v>0</v>
      </c>
      <c r="R1227" s="27">
        <v>0</v>
      </c>
      <c r="S1227" s="27">
        <v>0</v>
      </c>
      <c r="T1227" s="27">
        <v>0</v>
      </c>
      <c r="U1227" s="27">
        <v>0</v>
      </c>
      <c r="V1227" s="27">
        <v>0</v>
      </c>
      <c r="W1227" s="27">
        <v>0</v>
      </c>
      <c r="X1227" s="27">
        <v>0</v>
      </c>
      <c r="Y1227" s="27">
        <v>0</v>
      </c>
      <c r="Z1227" s="27">
        <v>0</v>
      </c>
      <c r="AA1227" s="27">
        <v>0</v>
      </c>
      <c r="AB1227" s="27">
        <v>0</v>
      </c>
      <c r="AC1227" s="27">
        <v>0</v>
      </c>
      <c r="AD1227" s="27">
        <v>0</v>
      </c>
      <c r="AE1227" s="27">
        <v>0</v>
      </c>
      <c r="AF1227" s="27">
        <v>0</v>
      </c>
      <c r="AG1227" s="27">
        <v>0</v>
      </c>
      <c r="AH1227" s="27">
        <v>0</v>
      </c>
      <c r="AI1227" s="27">
        <v>0</v>
      </c>
      <c r="AK1227" s="29">
        <f t="shared" si="19"/>
        <v>-3.1403545301219013E-2</v>
      </c>
    </row>
    <row r="1228" spans="1:37" x14ac:dyDescent="0.25">
      <c r="A1228">
        <v>1226</v>
      </c>
      <c r="B1228" s="1">
        <v>1.5900000000000001E-2</v>
      </c>
      <c r="C1228" s="1">
        <v>3.7433921766591075E-4</v>
      </c>
      <c r="D1228" s="27">
        <v>4.3840629819950808E-2</v>
      </c>
      <c r="E1228" s="27">
        <v>0.23332920066499596</v>
      </c>
      <c r="F1228" s="27">
        <v>0.14675512992346748</v>
      </c>
      <c r="G1228" s="27">
        <v>7.5989678508084052E-2</v>
      </c>
      <c r="H1228" s="27">
        <v>7.8202344381533367E-2</v>
      </c>
      <c r="I1228" s="27">
        <v>6.859180227308076E-2</v>
      </c>
      <c r="J1228" s="27">
        <v>0.16322920710429159</v>
      </c>
      <c r="K1228" s="27">
        <v>3.7160412634026349E-2</v>
      </c>
      <c r="L1228" s="27">
        <v>3.9881682605824594E-2</v>
      </c>
      <c r="M1228" s="27">
        <v>5.6040947016155945E-2</v>
      </c>
      <c r="N1228" s="27">
        <v>5.6978965068589037E-2</v>
      </c>
      <c r="O1228" s="27">
        <v>0</v>
      </c>
      <c r="P1228" s="27">
        <v>0</v>
      </c>
      <c r="Q1228" s="27">
        <v>0</v>
      </c>
      <c r="R1228" s="27">
        <v>0</v>
      </c>
      <c r="S1228" s="27">
        <v>0</v>
      </c>
      <c r="T1228" s="27">
        <v>0</v>
      </c>
      <c r="U1228" s="27">
        <v>0</v>
      </c>
      <c r="V1228" s="27">
        <v>0</v>
      </c>
      <c r="W1228" s="27">
        <v>0</v>
      </c>
      <c r="X1228" s="27">
        <v>0</v>
      </c>
      <c r="Y1228" s="27">
        <v>0</v>
      </c>
      <c r="Z1228" s="27">
        <v>0</v>
      </c>
      <c r="AA1228" s="27">
        <v>0</v>
      </c>
      <c r="AB1228" s="27">
        <v>0</v>
      </c>
      <c r="AC1228" s="27">
        <v>0</v>
      </c>
      <c r="AD1228" s="27">
        <v>0</v>
      </c>
      <c r="AE1228" s="27">
        <v>0</v>
      </c>
      <c r="AF1228" s="27">
        <v>0</v>
      </c>
      <c r="AG1228" s="27">
        <v>0</v>
      </c>
      <c r="AH1228" s="27">
        <v>0</v>
      </c>
      <c r="AI1228" s="27">
        <v>0</v>
      </c>
      <c r="AK1228" s="29">
        <f t="shared" si="19"/>
        <v>2.3543347023013254E-2</v>
      </c>
    </row>
    <row r="1229" spans="1:37" x14ac:dyDescent="0.25">
      <c r="A1229">
        <v>1227</v>
      </c>
      <c r="B1229" s="1">
        <v>1.06E-2</v>
      </c>
      <c r="C1229" s="1">
        <v>2.0671402516010803E-4</v>
      </c>
      <c r="D1229" s="27">
        <v>8.7868378482934537E-2</v>
      </c>
      <c r="E1229" s="27">
        <v>6.3238654669696345E-2</v>
      </c>
      <c r="F1229" s="27">
        <v>7.939730966728846E-2</v>
      </c>
      <c r="G1229" s="27">
        <v>0.10962513639459735</v>
      </c>
      <c r="H1229" s="27">
        <v>9.4462747301186437E-2</v>
      </c>
      <c r="I1229" s="27">
        <v>0.11612185315198745</v>
      </c>
      <c r="J1229" s="27">
        <v>9.0837621887628242E-2</v>
      </c>
      <c r="K1229" s="27">
        <v>1.3861811490114255E-2</v>
      </c>
      <c r="L1229" s="27">
        <v>0.15744822173029066</v>
      </c>
      <c r="M1229" s="27">
        <v>6.7582893711482786E-3</v>
      </c>
      <c r="N1229" s="27">
        <v>0.18037997585312796</v>
      </c>
      <c r="O1229" s="27">
        <v>0</v>
      </c>
      <c r="P1229" s="27">
        <v>0</v>
      </c>
      <c r="Q1229" s="27">
        <v>0</v>
      </c>
      <c r="R1229" s="27">
        <v>0</v>
      </c>
      <c r="S1229" s="27">
        <v>0</v>
      </c>
      <c r="T1229" s="27">
        <v>0</v>
      </c>
      <c r="U1229" s="27">
        <v>0</v>
      </c>
      <c r="V1229" s="27">
        <v>0</v>
      </c>
      <c r="W1229" s="27">
        <v>0</v>
      </c>
      <c r="X1229" s="27">
        <v>0</v>
      </c>
      <c r="Y1229" s="27">
        <v>0</v>
      </c>
      <c r="Z1229" s="27">
        <v>0</v>
      </c>
      <c r="AA1229" s="27">
        <v>0</v>
      </c>
      <c r="AB1229" s="27">
        <v>0</v>
      </c>
      <c r="AC1229" s="27">
        <v>0</v>
      </c>
      <c r="AD1229" s="27">
        <v>0</v>
      </c>
      <c r="AE1229" s="27">
        <v>0</v>
      </c>
      <c r="AF1229" s="27">
        <v>0</v>
      </c>
      <c r="AG1229" s="27">
        <v>0</v>
      </c>
      <c r="AH1229" s="27">
        <v>0</v>
      </c>
      <c r="AI1229" s="27">
        <v>0</v>
      </c>
      <c r="AK1229" s="29">
        <f t="shared" si="19"/>
        <v>1.9501323128312077E-2</v>
      </c>
    </row>
    <row r="1230" spans="1:37" x14ac:dyDescent="0.25">
      <c r="A1230">
        <v>1228</v>
      </c>
      <c r="B1230" s="1">
        <v>9.5999999999999992E-3</v>
      </c>
      <c r="C1230" s="1">
        <v>1.7456050483919398E-4</v>
      </c>
      <c r="D1230" s="27">
        <v>9.3266727153384854E-2</v>
      </c>
      <c r="E1230" s="27">
        <v>2.5378891818066919E-3</v>
      </c>
      <c r="F1230" s="27">
        <v>4.9349498737109622E-2</v>
      </c>
      <c r="G1230" s="27">
        <v>0.14490867458817255</v>
      </c>
      <c r="H1230" s="27">
        <v>0.14453630076319438</v>
      </c>
      <c r="I1230" s="27">
        <v>5.5741347708285809E-2</v>
      </c>
      <c r="J1230" s="27">
        <v>0.13703830311220594</v>
      </c>
      <c r="K1230" s="27">
        <v>1.1873467740788575E-2</v>
      </c>
      <c r="L1230" s="27">
        <v>0.12927993796528345</v>
      </c>
      <c r="M1230" s="27">
        <v>0.1156390411286022</v>
      </c>
      <c r="N1230" s="27">
        <v>0.11582881192116599</v>
      </c>
      <c r="O1230" s="27">
        <v>0</v>
      </c>
      <c r="P1230" s="27">
        <v>0</v>
      </c>
      <c r="Q1230" s="27">
        <v>0</v>
      </c>
      <c r="R1230" s="27">
        <v>0</v>
      </c>
      <c r="S1230" s="27">
        <v>0</v>
      </c>
      <c r="T1230" s="27">
        <v>0</v>
      </c>
      <c r="U1230" s="27">
        <v>0</v>
      </c>
      <c r="V1230" s="27">
        <v>0</v>
      </c>
      <c r="W1230" s="27">
        <v>0</v>
      </c>
      <c r="X1230" s="27">
        <v>0</v>
      </c>
      <c r="Y1230" s="27">
        <v>0</v>
      </c>
      <c r="Z1230" s="27">
        <v>0</v>
      </c>
      <c r="AA1230" s="27">
        <v>0</v>
      </c>
      <c r="AB1230" s="27">
        <v>0</v>
      </c>
      <c r="AC1230" s="27">
        <v>0</v>
      </c>
      <c r="AD1230" s="27">
        <v>0</v>
      </c>
      <c r="AE1230" s="27">
        <v>0</v>
      </c>
      <c r="AF1230" s="27">
        <v>0</v>
      </c>
      <c r="AG1230" s="27">
        <v>0</v>
      </c>
      <c r="AH1230" s="27">
        <v>0</v>
      </c>
      <c r="AI1230" s="27">
        <v>0</v>
      </c>
      <c r="AK1230" s="29">
        <f t="shared" si="19"/>
        <v>1.8183385920749376E-2</v>
      </c>
    </row>
    <row r="1231" spans="1:37" x14ac:dyDescent="0.25">
      <c r="A1231">
        <v>1229</v>
      </c>
      <c r="B1231" s="1">
        <v>1.29E-2</v>
      </c>
      <c r="C1231" s="1">
        <v>4.092092169516177E-4</v>
      </c>
      <c r="D1231" s="27">
        <v>1.8036041660164166E-2</v>
      </c>
      <c r="E1231" s="27">
        <v>0.18332067016471645</v>
      </c>
      <c r="F1231" s="27">
        <v>1.2995615598466277E-2</v>
      </c>
      <c r="G1231" s="27">
        <v>0.1598033441713719</v>
      </c>
      <c r="H1231" s="27">
        <v>0.16046234963515305</v>
      </c>
      <c r="I1231" s="27">
        <v>7.1365949532524911E-2</v>
      </c>
      <c r="J1231" s="27">
        <v>1.7479709486164733E-2</v>
      </c>
      <c r="K1231" s="27">
        <v>7.7800801929956203E-3</v>
      </c>
      <c r="L1231" s="27">
        <v>1.9988779536895497E-3</v>
      </c>
      <c r="M1231" s="27">
        <v>0.17072155294154895</v>
      </c>
      <c r="N1231" s="27">
        <v>0.1960358086632045</v>
      </c>
      <c r="O1231" s="27">
        <v>0</v>
      </c>
      <c r="P1231" s="27">
        <v>0</v>
      </c>
      <c r="Q1231" s="27">
        <v>0</v>
      </c>
      <c r="R1231" s="27">
        <v>0</v>
      </c>
      <c r="S1231" s="27">
        <v>0</v>
      </c>
      <c r="T1231" s="27">
        <v>0</v>
      </c>
      <c r="U1231" s="27">
        <v>0</v>
      </c>
      <c r="V1231" s="27">
        <v>0</v>
      </c>
      <c r="W1231" s="27">
        <v>0</v>
      </c>
      <c r="X1231" s="27">
        <v>0</v>
      </c>
      <c r="Y1231" s="27">
        <v>0</v>
      </c>
      <c r="Z1231" s="27">
        <v>0</v>
      </c>
      <c r="AA1231" s="27">
        <v>0</v>
      </c>
      <c r="AB1231" s="27">
        <v>0</v>
      </c>
      <c r="AC1231" s="27">
        <v>0</v>
      </c>
      <c r="AD1231" s="27">
        <v>0</v>
      </c>
      <c r="AE1231" s="27">
        <v>0</v>
      </c>
      <c r="AF1231" s="27">
        <v>0</v>
      </c>
      <c r="AG1231" s="27">
        <v>0</v>
      </c>
      <c r="AH1231" s="27">
        <v>0</v>
      </c>
      <c r="AI1231" s="27">
        <v>0</v>
      </c>
      <c r="AK1231" s="29">
        <f t="shared" si="19"/>
        <v>3.1721644724931608E-2</v>
      </c>
    </row>
    <row r="1232" spans="1:37" x14ac:dyDescent="0.25">
      <c r="A1232">
        <v>1230</v>
      </c>
      <c r="B1232" s="1">
        <v>1.23E-2</v>
      </c>
      <c r="C1232" s="1">
        <v>3.4432422000627136E-4</v>
      </c>
      <c r="D1232" s="27">
        <v>5.1925794465398578E-2</v>
      </c>
      <c r="E1232" s="27">
        <v>0.15802875409034448</v>
      </c>
      <c r="F1232" s="27">
        <v>0.11180148737428901</v>
      </c>
      <c r="G1232" s="27">
        <v>6.8706081097962265E-2</v>
      </c>
      <c r="H1232" s="27">
        <v>0.13419696407107817</v>
      </c>
      <c r="I1232" s="27">
        <v>9.2030892919925722E-2</v>
      </c>
      <c r="J1232" s="27">
        <v>5.5958881509718547E-2</v>
      </c>
      <c r="K1232" s="27">
        <v>1.1725399796172637E-2</v>
      </c>
      <c r="L1232" s="27">
        <v>0.15536972917647618</v>
      </c>
      <c r="M1232" s="27">
        <v>3.7967486042060704E-2</v>
      </c>
      <c r="N1232" s="27">
        <v>0.12228852945657361</v>
      </c>
      <c r="O1232" s="27">
        <v>0</v>
      </c>
      <c r="P1232" s="27">
        <v>0</v>
      </c>
      <c r="Q1232" s="27">
        <v>0</v>
      </c>
      <c r="R1232" s="27">
        <v>0</v>
      </c>
      <c r="S1232" s="27">
        <v>0</v>
      </c>
      <c r="T1232" s="27">
        <v>0</v>
      </c>
      <c r="U1232" s="27">
        <v>0</v>
      </c>
      <c r="V1232" s="27">
        <v>0</v>
      </c>
      <c r="W1232" s="27">
        <v>0</v>
      </c>
      <c r="X1232" s="27">
        <v>0</v>
      </c>
      <c r="Y1232" s="27">
        <v>0</v>
      </c>
      <c r="Z1232" s="27">
        <v>0</v>
      </c>
      <c r="AA1232" s="27">
        <v>0</v>
      </c>
      <c r="AB1232" s="27">
        <v>0</v>
      </c>
      <c r="AC1232" s="27">
        <v>0</v>
      </c>
      <c r="AD1232" s="27">
        <v>0</v>
      </c>
      <c r="AE1232" s="27">
        <v>0</v>
      </c>
      <c r="AF1232" s="27">
        <v>0</v>
      </c>
      <c r="AG1232" s="27">
        <v>0</v>
      </c>
      <c r="AH1232" s="27">
        <v>0</v>
      </c>
      <c r="AI1232" s="27">
        <v>0</v>
      </c>
      <c r="AK1232" s="29">
        <f t="shared" si="19"/>
        <v>2.7993839024900109E-2</v>
      </c>
    </row>
    <row r="1233" spans="1:37" x14ac:dyDescent="0.25">
      <c r="A1233">
        <v>1231</v>
      </c>
      <c r="B1233" s="1">
        <v>9.5999999999999992E-3</v>
      </c>
      <c r="C1233" s="1">
        <v>1.5638968136012698E-4</v>
      </c>
      <c r="D1233" s="27">
        <v>0.19085748954482265</v>
      </c>
      <c r="E1233" s="27">
        <v>8.5093614764837247E-2</v>
      </c>
      <c r="F1233" s="27">
        <v>3.6494406819632744E-2</v>
      </c>
      <c r="G1233" s="27">
        <v>7.034610435567956E-3</v>
      </c>
      <c r="H1233" s="27">
        <v>0.14051768665925479</v>
      </c>
      <c r="I1233" s="27">
        <v>8.4853072109903185E-2</v>
      </c>
      <c r="J1233" s="27">
        <v>3.827589678971708E-2</v>
      </c>
      <c r="K1233" s="27">
        <v>9.0351376283599131E-3</v>
      </c>
      <c r="L1233" s="27">
        <v>4.6433897113960669E-2</v>
      </c>
      <c r="M1233" s="27">
        <v>0.19014892453257606</v>
      </c>
      <c r="N1233" s="27">
        <v>0.17125526360136778</v>
      </c>
      <c r="O1233" s="27">
        <v>0</v>
      </c>
      <c r="P1233" s="27">
        <v>0</v>
      </c>
      <c r="Q1233" s="27">
        <v>0</v>
      </c>
      <c r="R1233" s="27">
        <v>0</v>
      </c>
      <c r="S1233" s="27">
        <v>0</v>
      </c>
      <c r="T1233" s="27">
        <v>0</v>
      </c>
      <c r="U1233" s="27">
        <v>0</v>
      </c>
      <c r="V1233" s="27">
        <v>0</v>
      </c>
      <c r="W1233" s="27">
        <v>0</v>
      </c>
      <c r="X1233" s="27">
        <v>0</v>
      </c>
      <c r="Y1233" s="27">
        <v>0</v>
      </c>
      <c r="Z1233" s="27">
        <v>0</v>
      </c>
      <c r="AA1233" s="27">
        <v>0</v>
      </c>
      <c r="AB1233" s="27">
        <v>0</v>
      </c>
      <c r="AC1233" s="27">
        <v>0</v>
      </c>
      <c r="AD1233" s="27">
        <v>0</v>
      </c>
      <c r="AE1233" s="27">
        <v>0</v>
      </c>
      <c r="AF1233" s="27">
        <v>0</v>
      </c>
      <c r="AG1233" s="27">
        <v>0</v>
      </c>
      <c r="AH1233" s="27">
        <v>0</v>
      </c>
      <c r="AI1233" s="27">
        <v>0</v>
      </c>
      <c r="AK1233" s="29">
        <f t="shared" si="19"/>
        <v>1.6290591808346563E-2</v>
      </c>
    </row>
    <row r="1234" spans="1:37" x14ac:dyDescent="0.25">
      <c r="A1234">
        <v>1232</v>
      </c>
      <c r="B1234" s="1">
        <v>1.21E-2</v>
      </c>
      <c r="C1234" s="1">
        <v>1.3095337694647426E-4</v>
      </c>
      <c r="D1234" s="27">
        <v>7.9905097248146498E-2</v>
      </c>
      <c r="E1234" s="27">
        <v>8.4582993755438082E-2</v>
      </c>
      <c r="F1234" s="27">
        <v>0.11573996393064384</v>
      </c>
      <c r="G1234" s="27">
        <v>0.1399590053181046</v>
      </c>
      <c r="H1234" s="27">
        <v>0.10075426995474202</v>
      </c>
      <c r="I1234" s="27">
        <v>9.0412110232851603E-2</v>
      </c>
      <c r="J1234" s="27">
        <v>0.13609845168646442</v>
      </c>
      <c r="K1234" s="27">
        <v>4.8002263089096532E-2</v>
      </c>
      <c r="L1234" s="27">
        <v>0.1389308602527288</v>
      </c>
      <c r="M1234" s="27">
        <v>4.6256762856834222E-2</v>
      </c>
      <c r="N1234" s="27">
        <v>1.9358221674949282E-2</v>
      </c>
      <c r="O1234" s="27">
        <v>0</v>
      </c>
      <c r="P1234" s="27">
        <v>0</v>
      </c>
      <c r="Q1234" s="27">
        <v>0</v>
      </c>
      <c r="R1234" s="27">
        <v>0</v>
      </c>
      <c r="S1234" s="27">
        <v>0</v>
      </c>
      <c r="T1234" s="27">
        <v>0</v>
      </c>
      <c r="U1234" s="27">
        <v>0</v>
      </c>
      <c r="V1234" s="27">
        <v>0</v>
      </c>
      <c r="W1234" s="27">
        <v>0</v>
      </c>
      <c r="X1234" s="27">
        <v>0</v>
      </c>
      <c r="Y1234" s="27">
        <v>0</v>
      </c>
      <c r="Z1234" s="27">
        <v>0</v>
      </c>
      <c r="AA1234" s="27">
        <v>0</v>
      </c>
      <c r="AB1234" s="27">
        <v>0</v>
      </c>
      <c r="AC1234" s="27">
        <v>0</v>
      </c>
      <c r="AD1234" s="27">
        <v>0</v>
      </c>
      <c r="AE1234" s="27">
        <v>0</v>
      </c>
      <c r="AF1234" s="27">
        <v>0</v>
      </c>
      <c r="AG1234" s="27">
        <v>0</v>
      </c>
      <c r="AH1234" s="27">
        <v>0</v>
      </c>
      <c r="AI1234" s="27">
        <v>0</v>
      </c>
      <c r="AK1234" s="29">
        <f t="shared" si="19"/>
        <v>1.0822593136072253E-2</v>
      </c>
    </row>
    <row r="1235" spans="1:37" x14ac:dyDescent="0.25">
      <c r="A1235">
        <v>1233</v>
      </c>
      <c r="B1235" s="1">
        <v>1.2699999999999999E-2</v>
      </c>
      <c r="C1235" s="1">
        <v>1.3390886293023757E-4</v>
      </c>
      <c r="D1235" s="27">
        <v>4.2229327189415557E-2</v>
      </c>
      <c r="E1235" s="27">
        <v>0.15262574018533123</v>
      </c>
      <c r="F1235" s="27">
        <v>0.13267589880851879</v>
      </c>
      <c r="G1235" s="27">
        <v>4.0758582733089514E-2</v>
      </c>
      <c r="H1235" s="27">
        <v>6.4670031109840861E-2</v>
      </c>
      <c r="I1235" s="27">
        <v>8.7120859507801698E-2</v>
      </c>
      <c r="J1235" s="27">
        <v>0.12468631228658321</v>
      </c>
      <c r="K1235" s="27">
        <v>8.0269734908699722E-2</v>
      </c>
      <c r="L1235" s="27">
        <v>9.2984324617623917E-2</v>
      </c>
      <c r="M1235" s="27">
        <v>0.10255519693268196</v>
      </c>
      <c r="N1235" s="27">
        <v>7.9423991720413659E-2</v>
      </c>
      <c r="O1235" s="27">
        <v>0</v>
      </c>
      <c r="P1235" s="27">
        <v>0</v>
      </c>
      <c r="Q1235" s="27">
        <v>0</v>
      </c>
      <c r="R1235" s="27">
        <v>0</v>
      </c>
      <c r="S1235" s="27">
        <v>0</v>
      </c>
      <c r="T1235" s="27">
        <v>0</v>
      </c>
      <c r="U1235" s="27">
        <v>0</v>
      </c>
      <c r="V1235" s="27">
        <v>0</v>
      </c>
      <c r="W1235" s="27">
        <v>0</v>
      </c>
      <c r="X1235" s="27">
        <v>0</v>
      </c>
      <c r="Y1235" s="27">
        <v>0</v>
      </c>
      <c r="Z1235" s="27">
        <v>0</v>
      </c>
      <c r="AA1235" s="27">
        <v>0</v>
      </c>
      <c r="AB1235" s="27">
        <v>0</v>
      </c>
      <c r="AC1235" s="27">
        <v>0</v>
      </c>
      <c r="AD1235" s="27">
        <v>0</v>
      </c>
      <c r="AE1235" s="27">
        <v>0</v>
      </c>
      <c r="AF1235" s="27">
        <v>0</v>
      </c>
      <c r="AG1235" s="27">
        <v>0</v>
      </c>
      <c r="AH1235" s="27">
        <v>0</v>
      </c>
      <c r="AI1235" s="27">
        <v>0</v>
      </c>
      <c r="AK1235" s="29">
        <f t="shared" si="19"/>
        <v>1.0544004955136816E-2</v>
      </c>
    </row>
    <row r="1236" spans="1:37" x14ac:dyDescent="0.25">
      <c r="A1236">
        <v>1234</v>
      </c>
      <c r="B1236" s="1">
        <v>1.2999999999999999E-2</v>
      </c>
      <c r="C1236" s="1">
        <v>1.4691464766065926E-4</v>
      </c>
      <c r="D1236" s="27">
        <v>0.16318504018065941</v>
      </c>
      <c r="E1236" s="27">
        <v>0.15863244965719409</v>
      </c>
      <c r="F1236" s="27">
        <v>4.2718515422789115E-2</v>
      </c>
      <c r="G1236" s="27">
        <v>9.6031862374227435E-4</v>
      </c>
      <c r="H1236" s="27">
        <v>7.1852543073425132E-2</v>
      </c>
      <c r="I1236" s="27">
        <v>0.10610942025463067</v>
      </c>
      <c r="J1236" s="27">
        <v>8.4001782821620671E-2</v>
      </c>
      <c r="K1236" s="27">
        <v>8.036888315272038E-2</v>
      </c>
      <c r="L1236" s="27">
        <v>4.0810616635590637E-2</v>
      </c>
      <c r="M1236" s="27">
        <v>9.4951280618910422E-2</v>
      </c>
      <c r="N1236" s="27">
        <v>0.15640914955871704</v>
      </c>
      <c r="O1236" s="27">
        <v>0</v>
      </c>
      <c r="P1236" s="27">
        <v>0</v>
      </c>
      <c r="Q1236" s="27">
        <v>0</v>
      </c>
      <c r="R1236" s="27">
        <v>0</v>
      </c>
      <c r="S1236" s="27">
        <v>0</v>
      </c>
      <c r="T1236" s="27">
        <v>0</v>
      </c>
      <c r="U1236" s="27">
        <v>0</v>
      </c>
      <c r="V1236" s="27">
        <v>0</v>
      </c>
      <c r="W1236" s="27">
        <v>0</v>
      </c>
      <c r="X1236" s="27">
        <v>0</v>
      </c>
      <c r="Y1236" s="27">
        <v>0</v>
      </c>
      <c r="Z1236" s="27">
        <v>0</v>
      </c>
      <c r="AA1236" s="27">
        <v>0</v>
      </c>
      <c r="AB1236" s="27">
        <v>0</v>
      </c>
      <c r="AC1236" s="27">
        <v>0</v>
      </c>
      <c r="AD1236" s="27">
        <v>0</v>
      </c>
      <c r="AE1236" s="27">
        <v>0</v>
      </c>
      <c r="AF1236" s="27">
        <v>0</v>
      </c>
      <c r="AG1236" s="27">
        <v>0</v>
      </c>
      <c r="AH1236" s="27">
        <v>0</v>
      </c>
      <c r="AI1236" s="27">
        <v>0</v>
      </c>
      <c r="AK1236" s="29">
        <f t="shared" si="19"/>
        <v>1.1301126743127636E-2</v>
      </c>
    </row>
    <row r="1237" spans="1:37" x14ac:dyDescent="0.25">
      <c r="A1237">
        <v>1235</v>
      </c>
      <c r="B1237" s="1">
        <v>1.12E-2</v>
      </c>
      <c r="C1237" s="1">
        <v>-2.5029316324685447E-4</v>
      </c>
      <c r="D1237" s="27">
        <v>0.15273998701637911</v>
      </c>
      <c r="E1237" s="27">
        <v>1.2037661254415957E-2</v>
      </c>
      <c r="F1237" s="27">
        <v>6.3044479931125469E-2</v>
      </c>
      <c r="G1237" s="27">
        <v>0.11102700967240245</v>
      </c>
      <c r="H1237" s="27">
        <v>7.412736514937994E-2</v>
      </c>
      <c r="I1237" s="27">
        <v>0.11166990087376612</v>
      </c>
      <c r="J1237" s="27">
        <v>7.011747783999174E-2</v>
      </c>
      <c r="K1237" s="27">
        <v>0.12312840986969725</v>
      </c>
      <c r="L1237" s="27">
        <v>8.9401336683389024E-2</v>
      </c>
      <c r="M1237" s="27">
        <v>0.13609739618386579</v>
      </c>
      <c r="N1237" s="27">
        <v>5.6608975525586983E-2</v>
      </c>
      <c r="O1237" s="27">
        <v>0</v>
      </c>
      <c r="P1237" s="27">
        <v>0</v>
      </c>
      <c r="Q1237" s="27">
        <v>0</v>
      </c>
      <c r="R1237" s="27">
        <v>0</v>
      </c>
      <c r="S1237" s="27">
        <v>0</v>
      </c>
      <c r="T1237" s="27">
        <v>0</v>
      </c>
      <c r="U1237" s="27">
        <v>0</v>
      </c>
      <c r="V1237" s="27">
        <v>0</v>
      </c>
      <c r="W1237" s="27">
        <v>0</v>
      </c>
      <c r="X1237" s="27">
        <v>0</v>
      </c>
      <c r="Y1237" s="27">
        <v>0</v>
      </c>
      <c r="Z1237" s="27">
        <v>0</v>
      </c>
      <c r="AA1237" s="27">
        <v>0</v>
      </c>
      <c r="AB1237" s="27">
        <v>0</v>
      </c>
      <c r="AC1237" s="27">
        <v>0</v>
      </c>
      <c r="AD1237" s="27">
        <v>0</v>
      </c>
      <c r="AE1237" s="27">
        <v>0</v>
      </c>
      <c r="AF1237" s="27">
        <v>0</v>
      </c>
      <c r="AG1237" s="27">
        <v>0</v>
      </c>
      <c r="AH1237" s="27">
        <v>0</v>
      </c>
      <c r="AI1237" s="27">
        <v>0</v>
      </c>
      <c r="AK1237" s="29">
        <f t="shared" si="19"/>
        <v>-2.2347603861326292E-2</v>
      </c>
    </row>
    <row r="1238" spans="1:37" x14ac:dyDescent="0.25">
      <c r="A1238">
        <v>1236</v>
      </c>
      <c r="B1238" s="1">
        <v>1.1900000000000001E-2</v>
      </c>
      <c r="C1238" s="1">
        <v>1.6474495243688943E-4</v>
      </c>
      <c r="D1238" s="27">
        <v>0.16318849304397018</v>
      </c>
      <c r="E1238" s="27">
        <v>7.6862149398855314E-2</v>
      </c>
      <c r="F1238" s="27">
        <v>6.7148154704229149E-2</v>
      </c>
      <c r="G1238" s="27">
        <v>3.191399088160473E-2</v>
      </c>
      <c r="H1238" s="27">
        <v>1.8972635252995335E-2</v>
      </c>
      <c r="I1238" s="27">
        <v>0.18314484310403753</v>
      </c>
      <c r="J1238" s="27">
        <v>0.19110279012292963</v>
      </c>
      <c r="K1238" s="27">
        <v>1.742020215767362E-2</v>
      </c>
      <c r="L1238" s="27">
        <v>0.13798752229617692</v>
      </c>
      <c r="M1238" s="27">
        <v>7.9073327705973639E-2</v>
      </c>
      <c r="N1238" s="27">
        <v>3.3185891331553773E-2</v>
      </c>
      <c r="O1238" s="27">
        <v>0</v>
      </c>
      <c r="P1238" s="27">
        <v>0</v>
      </c>
      <c r="Q1238" s="27">
        <v>0</v>
      </c>
      <c r="R1238" s="27">
        <v>0</v>
      </c>
      <c r="S1238" s="27">
        <v>0</v>
      </c>
      <c r="T1238" s="27">
        <v>0</v>
      </c>
      <c r="U1238" s="27">
        <v>0</v>
      </c>
      <c r="V1238" s="27">
        <v>0</v>
      </c>
      <c r="W1238" s="27">
        <v>0</v>
      </c>
      <c r="X1238" s="27">
        <v>0</v>
      </c>
      <c r="Y1238" s="27">
        <v>0</v>
      </c>
      <c r="Z1238" s="27">
        <v>0</v>
      </c>
      <c r="AA1238" s="27">
        <v>0</v>
      </c>
      <c r="AB1238" s="27">
        <v>0</v>
      </c>
      <c r="AC1238" s="27">
        <v>0</v>
      </c>
      <c r="AD1238" s="27">
        <v>0</v>
      </c>
      <c r="AE1238" s="27">
        <v>0</v>
      </c>
      <c r="AF1238" s="27">
        <v>0</v>
      </c>
      <c r="AG1238" s="27">
        <v>0</v>
      </c>
      <c r="AH1238" s="27">
        <v>0</v>
      </c>
      <c r="AI1238" s="27">
        <v>0</v>
      </c>
      <c r="AK1238" s="29">
        <f t="shared" si="19"/>
        <v>1.3844113650158774E-2</v>
      </c>
    </row>
    <row r="1239" spans="1:37" x14ac:dyDescent="0.25">
      <c r="A1239">
        <v>1237</v>
      </c>
      <c r="B1239" s="1">
        <v>1.14E-2</v>
      </c>
      <c r="C1239" s="1">
        <v>1.7137262318251071E-4</v>
      </c>
      <c r="D1239" s="27">
        <v>0.13022008452007675</v>
      </c>
      <c r="E1239" s="27">
        <v>0.103289721065636</v>
      </c>
      <c r="F1239" s="27">
        <v>0.14763525704319946</v>
      </c>
      <c r="G1239" s="27">
        <v>0.10912827503598511</v>
      </c>
      <c r="H1239" s="27">
        <v>1.7257262115144632E-3</v>
      </c>
      <c r="I1239" s="27">
        <v>4.5879337843675497E-2</v>
      </c>
      <c r="J1239" s="27">
        <v>0.1639315067914385</v>
      </c>
      <c r="K1239" s="27">
        <v>6.5517526938076477E-3</v>
      </c>
      <c r="L1239" s="27">
        <v>4.0591816696622278E-3</v>
      </c>
      <c r="M1239" s="27">
        <v>0.13849373947809143</v>
      </c>
      <c r="N1239" s="27">
        <v>0.14908541764691297</v>
      </c>
      <c r="O1239" s="27">
        <v>0</v>
      </c>
      <c r="P1239" s="27">
        <v>0</v>
      </c>
      <c r="Q1239" s="27">
        <v>0</v>
      </c>
      <c r="R1239" s="27">
        <v>0</v>
      </c>
      <c r="S1239" s="27">
        <v>0</v>
      </c>
      <c r="T1239" s="27">
        <v>0</v>
      </c>
      <c r="U1239" s="27">
        <v>0</v>
      </c>
      <c r="V1239" s="27">
        <v>0</v>
      </c>
      <c r="W1239" s="27">
        <v>0</v>
      </c>
      <c r="X1239" s="27">
        <v>0</v>
      </c>
      <c r="Y1239" s="27">
        <v>0</v>
      </c>
      <c r="Z1239" s="27">
        <v>0</v>
      </c>
      <c r="AA1239" s="27">
        <v>0</v>
      </c>
      <c r="AB1239" s="27">
        <v>0</v>
      </c>
      <c r="AC1239" s="27">
        <v>0</v>
      </c>
      <c r="AD1239" s="27">
        <v>0</v>
      </c>
      <c r="AE1239" s="27">
        <v>0</v>
      </c>
      <c r="AF1239" s="27">
        <v>0</v>
      </c>
      <c r="AG1239" s="27">
        <v>0</v>
      </c>
      <c r="AH1239" s="27">
        <v>0</v>
      </c>
      <c r="AI1239" s="27">
        <v>0</v>
      </c>
      <c r="AK1239" s="29">
        <f t="shared" si="19"/>
        <v>1.5032686244079886E-2</v>
      </c>
    </row>
    <row r="1240" spans="1:37" x14ac:dyDescent="0.25">
      <c r="A1240">
        <v>1238</v>
      </c>
      <c r="B1240" s="1">
        <v>1.35E-2</v>
      </c>
      <c r="C1240" s="1">
        <v>-1.0169929825118197E-4</v>
      </c>
      <c r="D1240" s="27">
        <v>3.9726566366513113E-3</v>
      </c>
      <c r="E1240" s="27">
        <v>0.1193514630553314</v>
      </c>
      <c r="F1240" s="27">
        <v>0.16524289849417825</v>
      </c>
      <c r="G1240" s="27">
        <v>3.3625567727578972E-3</v>
      </c>
      <c r="H1240" s="27">
        <v>1.0099327469004203E-2</v>
      </c>
      <c r="I1240" s="27">
        <v>0.1119370151731643</v>
      </c>
      <c r="J1240" s="27">
        <v>0.21503478090863845</v>
      </c>
      <c r="K1240" s="27">
        <v>0.14003295315629458</v>
      </c>
      <c r="L1240" s="27">
        <v>4.0457885573149084E-3</v>
      </c>
      <c r="M1240" s="27">
        <v>1.2078767772092229E-2</v>
      </c>
      <c r="N1240" s="27">
        <v>0.21484179200457262</v>
      </c>
      <c r="O1240" s="27">
        <v>0</v>
      </c>
      <c r="P1240" s="27">
        <v>0</v>
      </c>
      <c r="Q1240" s="27">
        <v>0</v>
      </c>
      <c r="R1240" s="27">
        <v>0</v>
      </c>
      <c r="S1240" s="27">
        <v>0</v>
      </c>
      <c r="T1240" s="27">
        <v>0</v>
      </c>
      <c r="U1240" s="27">
        <v>0</v>
      </c>
      <c r="V1240" s="27">
        <v>0</v>
      </c>
      <c r="W1240" s="27">
        <v>0</v>
      </c>
      <c r="X1240" s="27">
        <v>0</v>
      </c>
      <c r="Y1240" s="27">
        <v>0</v>
      </c>
      <c r="Z1240" s="27">
        <v>0</v>
      </c>
      <c r="AA1240" s="27">
        <v>0</v>
      </c>
      <c r="AB1240" s="27">
        <v>0</v>
      </c>
      <c r="AC1240" s="27">
        <v>0</v>
      </c>
      <c r="AD1240" s="27">
        <v>0</v>
      </c>
      <c r="AE1240" s="27">
        <v>0</v>
      </c>
      <c r="AF1240" s="27">
        <v>0</v>
      </c>
      <c r="AG1240" s="27">
        <v>0</v>
      </c>
      <c r="AH1240" s="27">
        <v>0</v>
      </c>
      <c r="AI1240" s="27">
        <v>0</v>
      </c>
      <c r="AK1240" s="29">
        <f t="shared" si="19"/>
        <v>-7.5332813519394057E-3</v>
      </c>
    </row>
    <row r="1241" spans="1:37" x14ac:dyDescent="0.25">
      <c r="A1241">
        <v>1239</v>
      </c>
      <c r="B1241" s="1">
        <v>1.29E-2</v>
      </c>
      <c r="C1241" s="1">
        <v>1.8452890178906729E-4</v>
      </c>
      <c r="D1241" s="27">
        <v>7.0226217998373183E-2</v>
      </c>
      <c r="E1241" s="27">
        <v>0.17093004052121799</v>
      </c>
      <c r="F1241" s="27">
        <v>0.12291423843400322</v>
      </c>
      <c r="G1241" s="27">
        <v>9.1995823797617379E-2</v>
      </c>
      <c r="H1241" s="27">
        <v>3.8153301105044786E-2</v>
      </c>
      <c r="I1241" s="27">
        <v>1.7105604993887847E-2</v>
      </c>
      <c r="J1241" s="27">
        <v>2.770192141298787E-2</v>
      </c>
      <c r="K1241" s="27">
        <v>0.10009320593887432</v>
      </c>
      <c r="L1241" s="27">
        <v>0.13641266953142916</v>
      </c>
      <c r="M1241" s="27">
        <v>7.6873170503948929E-2</v>
      </c>
      <c r="N1241" s="27">
        <v>0.14759380576261533</v>
      </c>
      <c r="O1241" s="27">
        <v>0</v>
      </c>
      <c r="P1241" s="27">
        <v>0</v>
      </c>
      <c r="Q1241" s="27">
        <v>0</v>
      </c>
      <c r="R1241" s="27">
        <v>0</v>
      </c>
      <c r="S1241" s="27">
        <v>0</v>
      </c>
      <c r="T1241" s="27">
        <v>0</v>
      </c>
      <c r="U1241" s="27">
        <v>0</v>
      </c>
      <c r="V1241" s="27">
        <v>0</v>
      </c>
      <c r="W1241" s="27">
        <v>0</v>
      </c>
      <c r="X1241" s="27">
        <v>0</v>
      </c>
      <c r="Y1241" s="27">
        <v>0</v>
      </c>
      <c r="Z1241" s="27">
        <v>0</v>
      </c>
      <c r="AA1241" s="27">
        <v>0</v>
      </c>
      <c r="AB1241" s="27">
        <v>0</v>
      </c>
      <c r="AC1241" s="27">
        <v>0</v>
      </c>
      <c r="AD1241" s="27">
        <v>0</v>
      </c>
      <c r="AE1241" s="27">
        <v>0</v>
      </c>
      <c r="AF1241" s="27">
        <v>0</v>
      </c>
      <c r="AG1241" s="27">
        <v>0</v>
      </c>
      <c r="AH1241" s="27">
        <v>0</v>
      </c>
      <c r="AI1241" s="27">
        <v>0</v>
      </c>
      <c r="AK1241" s="29">
        <f t="shared" si="19"/>
        <v>1.4304566030160256E-2</v>
      </c>
    </row>
    <row r="1242" spans="1:37" x14ac:dyDescent="0.25">
      <c r="A1242">
        <v>1240</v>
      </c>
      <c r="B1242" s="1">
        <v>1.3100000000000001E-2</v>
      </c>
      <c r="C1242" s="1">
        <v>3.2245164484714049E-4</v>
      </c>
      <c r="D1242" s="27">
        <v>0.12764432115645835</v>
      </c>
      <c r="E1242" s="27">
        <v>0.15062711980562193</v>
      </c>
      <c r="F1242" s="27">
        <v>2.5954905944669829E-2</v>
      </c>
      <c r="G1242" s="27">
        <v>0.13093659063504323</v>
      </c>
      <c r="H1242" s="27">
        <v>3.7631322585806037E-2</v>
      </c>
      <c r="I1242" s="27">
        <v>0.10133013423289475</v>
      </c>
      <c r="J1242" s="27">
        <v>0.13267826315118639</v>
      </c>
      <c r="K1242" s="27">
        <v>4.114891087286085E-2</v>
      </c>
      <c r="L1242" s="27">
        <v>7.2048222720644151E-2</v>
      </c>
      <c r="M1242" s="27">
        <v>6.6266527145873819E-2</v>
      </c>
      <c r="N1242" s="27">
        <v>0.11373368174894058</v>
      </c>
      <c r="O1242" s="27">
        <v>0</v>
      </c>
      <c r="P1242" s="27">
        <v>0</v>
      </c>
      <c r="Q1242" s="27">
        <v>0</v>
      </c>
      <c r="R1242" s="27">
        <v>0</v>
      </c>
      <c r="S1242" s="27">
        <v>0</v>
      </c>
      <c r="T1242" s="27">
        <v>0</v>
      </c>
      <c r="U1242" s="27">
        <v>0</v>
      </c>
      <c r="V1242" s="27">
        <v>0</v>
      </c>
      <c r="W1242" s="27">
        <v>0</v>
      </c>
      <c r="X1242" s="27">
        <v>0</v>
      </c>
      <c r="Y1242" s="27">
        <v>0</v>
      </c>
      <c r="Z1242" s="27">
        <v>0</v>
      </c>
      <c r="AA1242" s="27">
        <v>0</v>
      </c>
      <c r="AB1242" s="27">
        <v>0</v>
      </c>
      <c r="AC1242" s="27">
        <v>0</v>
      </c>
      <c r="AD1242" s="27">
        <v>0</v>
      </c>
      <c r="AE1242" s="27">
        <v>0</v>
      </c>
      <c r="AF1242" s="27">
        <v>0</v>
      </c>
      <c r="AG1242" s="27">
        <v>0</v>
      </c>
      <c r="AH1242" s="27">
        <v>0</v>
      </c>
      <c r="AI1242" s="27">
        <v>0</v>
      </c>
      <c r="AK1242" s="29">
        <f t="shared" si="19"/>
        <v>2.4614629377644311E-2</v>
      </c>
    </row>
    <row r="1243" spans="1:37" x14ac:dyDescent="0.25">
      <c r="A1243">
        <v>1241</v>
      </c>
      <c r="B1243" s="1">
        <v>1.03E-2</v>
      </c>
      <c r="C1243" s="1">
        <v>2.0299030114334144E-4</v>
      </c>
      <c r="D1243" s="27">
        <v>6.8017574931293165E-2</v>
      </c>
      <c r="E1243" s="27">
        <v>0.10966090871102768</v>
      </c>
      <c r="F1243" s="27">
        <v>2.2367834051263105E-2</v>
      </c>
      <c r="G1243" s="27">
        <v>3.9055794909612494E-2</v>
      </c>
      <c r="H1243" s="27">
        <v>9.2712372306040541E-2</v>
      </c>
      <c r="I1243" s="27">
        <v>5.046451814778035E-2</v>
      </c>
      <c r="J1243" s="27">
        <v>9.0256894895169734E-2</v>
      </c>
      <c r="K1243" s="27">
        <v>6.4037662319051183E-2</v>
      </c>
      <c r="L1243" s="27">
        <v>1.0473126793723241E-3</v>
      </c>
      <c r="M1243" s="27">
        <v>0.12881468809732402</v>
      </c>
      <c r="N1243" s="27">
        <v>0.33356443895206539</v>
      </c>
      <c r="O1243" s="27">
        <v>0</v>
      </c>
      <c r="P1243" s="27">
        <v>0</v>
      </c>
      <c r="Q1243" s="27">
        <v>0</v>
      </c>
      <c r="R1243" s="27">
        <v>0</v>
      </c>
      <c r="S1243" s="27">
        <v>0</v>
      </c>
      <c r="T1243" s="27">
        <v>0</v>
      </c>
      <c r="U1243" s="27">
        <v>0</v>
      </c>
      <c r="V1243" s="27">
        <v>0</v>
      </c>
      <c r="W1243" s="27">
        <v>0</v>
      </c>
      <c r="X1243" s="27">
        <v>0</v>
      </c>
      <c r="Y1243" s="27">
        <v>0</v>
      </c>
      <c r="Z1243" s="27">
        <v>0</v>
      </c>
      <c r="AA1243" s="27">
        <v>0</v>
      </c>
      <c r="AB1243" s="27">
        <v>0</v>
      </c>
      <c r="AC1243" s="27">
        <v>0</v>
      </c>
      <c r="AD1243" s="27">
        <v>0</v>
      </c>
      <c r="AE1243" s="27">
        <v>0</v>
      </c>
      <c r="AF1243" s="27">
        <v>0</v>
      </c>
      <c r="AG1243" s="27">
        <v>0</v>
      </c>
      <c r="AH1243" s="27">
        <v>0</v>
      </c>
      <c r="AI1243" s="27">
        <v>0</v>
      </c>
      <c r="AK1243" s="29">
        <f t="shared" si="19"/>
        <v>1.9707796227508879E-2</v>
      </c>
    </row>
    <row r="1244" spans="1:37" x14ac:dyDescent="0.25">
      <c r="A1244">
        <v>1242</v>
      </c>
      <c r="B1244" s="1">
        <v>1.41E-2</v>
      </c>
      <c r="C1244" s="1">
        <v>4.8389457824992408E-4</v>
      </c>
      <c r="D1244" s="27">
        <v>0.21755808691524267</v>
      </c>
      <c r="E1244" s="27">
        <v>0.17579416805249631</v>
      </c>
      <c r="F1244" s="27">
        <v>4.5708213201029121E-2</v>
      </c>
      <c r="G1244" s="27">
        <v>0.10194134731817966</v>
      </c>
      <c r="H1244" s="27">
        <v>6.8317916901383998E-3</v>
      </c>
      <c r="I1244" s="27">
        <v>1.3877285402068994E-2</v>
      </c>
      <c r="J1244" s="27">
        <v>0.20647489981431869</v>
      </c>
      <c r="K1244" s="27">
        <v>2.5014472300734534E-2</v>
      </c>
      <c r="L1244" s="27">
        <v>4.6319191199039912E-2</v>
      </c>
      <c r="M1244" s="27">
        <v>3.7704987058936514E-3</v>
      </c>
      <c r="N1244" s="27">
        <v>0.15671004540085803</v>
      </c>
      <c r="O1244" s="27">
        <v>0</v>
      </c>
      <c r="P1244" s="27">
        <v>0</v>
      </c>
      <c r="Q1244" s="27">
        <v>0</v>
      </c>
      <c r="R1244" s="27">
        <v>0</v>
      </c>
      <c r="S1244" s="27">
        <v>0</v>
      </c>
      <c r="T1244" s="27">
        <v>0</v>
      </c>
      <c r="U1244" s="27">
        <v>0</v>
      </c>
      <c r="V1244" s="27">
        <v>0</v>
      </c>
      <c r="W1244" s="27">
        <v>0</v>
      </c>
      <c r="X1244" s="27">
        <v>0</v>
      </c>
      <c r="Y1244" s="27">
        <v>0</v>
      </c>
      <c r="Z1244" s="27">
        <v>0</v>
      </c>
      <c r="AA1244" s="27">
        <v>0</v>
      </c>
      <c r="AB1244" s="27">
        <v>0</v>
      </c>
      <c r="AC1244" s="27">
        <v>0</v>
      </c>
      <c r="AD1244" s="27">
        <v>0</v>
      </c>
      <c r="AE1244" s="27">
        <v>0</v>
      </c>
      <c r="AF1244" s="27">
        <v>0</v>
      </c>
      <c r="AG1244" s="27">
        <v>0</v>
      </c>
      <c r="AH1244" s="27">
        <v>0</v>
      </c>
      <c r="AI1244" s="27">
        <v>0</v>
      </c>
      <c r="AK1244" s="29">
        <f t="shared" si="19"/>
        <v>3.4318764414888236E-2</v>
      </c>
    </row>
    <row r="1245" spans="1:37" x14ac:dyDescent="0.25">
      <c r="A1245">
        <v>1243</v>
      </c>
      <c r="B1245" s="1">
        <v>1.0500000000000001E-2</v>
      </c>
      <c r="C1245" s="1">
        <v>1.1539416336349421E-4</v>
      </c>
      <c r="D1245" s="27">
        <v>5.1265448214923959E-2</v>
      </c>
      <c r="E1245" s="27">
        <v>1.609624851745986E-2</v>
      </c>
      <c r="F1245" s="27">
        <v>7.1154198665402096E-2</v>
      </c>
      <c r="G1245" s="27">
        <v>0.11630422600876393</v>
      </c>
      <c r="H1245" s="27">
        <v>0.17076176978188642</v>
      </c>
      <c r="I1245" s="27">
        <v>8.8494539408417408E-2</v>
      </c>
      <c r="J1245" s="27">
        <v>0.16994194155714482</v>
      </c>
      <c r="K1245" s="27">
        <v>3.2727012577045939E-2</v>
      </c>
      <c r="L1245" s="27">
        <v>0.12900279192104699</v>
      </c>
      <c r="M1245" s="27">
        <v>9.9402890779306877E-2</v>
      </c>
      <c r="N1245" s="27">
        <v>5.4848932568601558E-2</v>
      </c>
      <c r="O1245" s="27">
        <v>0</v>
      </c>
      <c r="P1245" s="27">
        <v>0</v>
      </c>
      <c r="Q1245" s="27">
        <v>0</v>
      </c>
      <c r="R1245" s="27">
        <v>0</v>
      </c>
      <c r="S1245" s="27">
        <v>0</v>
      </c>
      <c r="T1245" s="27">
        <v>0</v>
      </c>
      <c r="U1245" s="27">
        <v>0</v>
      </c>
      <c r="V1245" s="27">
        <v>0</v>
      </c>
      <c r="W1245" s="27">
        <v>0</v>
      </c>
      <c r="X1245" s="27">
        <v>0</v>
      </c>
      <c r="Y1245" s="27">
        <v>0</v>
      </c>
      <c r="Z1245" s="27">
        <v>0</v>
      </c>
      <c r="AA1245" s="27">
        <v>0</v>
      </c>
      <c r="AB1245" s="27">
        <v>0</v>
      </c>
      <c r="AC1245" s="27">
        <v>0</v>
      </c>
      <c r="AD1245" s="27">
        <v>0</v>
      </c>
      <c r="AE1245" s="27">
        <v>0</v>
      </c>
      <c r="AF1245" s="27">
        <v>0</v>
      </c>
      <c r="AG1245" s="27">
        <v>0</v>
      </c>
      <c r="AH1245" s="27">
        <v>0</v>
      </c>
      <c r="AI1245" s="27">
        <v>0</v>
      </c>
      <c r="AK1245" s="29">
        <f t="shared" si="19"/>
        <v>1.0989920320332781E-2</v>
      </c>
    </row>
    <row r="1246" spans="1:37" x14ac:dyDescent="0.25">
      <c r="A1246">
        <v>1244</v>
      </c>
      <c r="B1246" s="1">
        <v>1.03E-2</v>
      </c>
      <c r="C1246" s="1">
        <v>-7.6275933159211575E-5</v>
      </c>
      <c r="D1246" s="27">
        <v>1.0598728689474872E-3</v>
      </c>
      <c r="E1246" s="27">
        <v>2.8622939932735316E-2</v>
      </c>
      <c r="F1246" s="27">
        <v>7.70881327536672E-3</v>
      </c>
      <c r="G1246" s="27">
        <v>6.8101697167103681E-2</v>
      </c>
      <c r="H1246" s="27">
        <v>6.6107073370711159E-2</v>
      </c>
      <c r="I1246" s="27">
        <v>0.18376791395536468</v>
      </c>
      <c r="J1246" s="27">
        <v>8.4081283747075686E-2</v>
      </c>
      <c r="K1246" s="27">
        <v>0.11850884033257665</v>
      </c>
      <c r="L1246" s="27">
        <v>0.16296999664512066</v>
      </c>
      <c r="M1246" s="27">
        <v>0.14029505683472215</v>
      </c>
      <c r="N1246" s="27">
        <v>0.13877651187027584</v>
      </c>
      <c r="O1246" s="27">
        <v>0</v>
      </c>
      <c r="P1246" s="27">
        <v>0</v>
      </c>
      <c r="Q1246" s="27">
        <v>0</v>
      </c>
      <c r="R1246" s="27">
        <v>0</v>
      </c>
      <c r="S1246" s="27">
        <v>0</v>
      </c>
      <c r="T1246" s="27">
        <v>0</v>
      </c>
      <c r="U1246" s="27">
        <v>0</v>
      </c>
      <c r="V1246" s="27">
        <v>0</v>
      </c>
      <c r="W1246" s="27">
        <v>0</v>
      </c>
      <c r="X1246" s="27">
        <v>0</v>
      </c>
      <c r="Y1246" s="27">
        <v>0</v>
      </c>
      <c r="Z1246" s="27">
        <v>0</v>
      </c>
      <c r="AA1246" s="27">
        <v>0</v>
      </c>
      <c r="AB1246" s="27">
        <v>0</v>
      </c>
      <c r="AC1246" s="27">
        <v>0</v>
      </c>
      <c r="AD1246" s="27">
        <v>0</v>
      </c>
      <c r="AE1246" s="27">
        <v>0</v>
      </c>
      <c r="AF1246" s="27">
        <v>0</v>
      </c>
      <c r="AG1246" s="27">
        <v>0</v>
      </c>
      <c r="AH1246" s="27">
        <v>0</v>
      </c>
      <c r="AI1246" s="27">
        <v>0</v>
      </c>
      <c r="AK1246" s="29">
        <f t="shared" si="19"/>
        <v>-7.405430403806949E-3</v>
      </c>
    </row>
    <row r="1247" spans="1:37" x14ac:dyDescent="0.25">
      <c r="A1247">
        <v>1245</v>
      </c>
      <c r="B1247" s="1">
        <v>1.26E-2</v>
      </c>
      <c r="C1247" s="1">
        <v>5.0206718498971466E-4</v>
      </c>
      <c r="D1247" s="27">
        <v>8.1187030774652669E-2</v>
      </c>
      <c r="E1247" s="27">
        <v>0.17701333540598468</v>
      </c>
      <c r="F1247" s="27">
        <v>2.1972219998067498E-2</v>
      </c>
      <c r="G1247" s="27">
        <v>0.10986837278508312</v>
      </c>
      <c r="H1247" s="27">
        <v>0.1274783815984763</v>
      </c>
      <c r="I1247" s="27">
        <v>3.4402507923100116E-2</v>
      </c>
      <c r="J1247" s="27">
        <v>0.10661933338194396</v>
      </c>
      <c r="K1247" s="27">
        <v>4.6927017522499486E-3</v>
      </c>
      <c r="L1247" s="27">
        <v>5.4335448165665323E-2</v>
      </c>
      <c r="M1247" s="27">
        <v>0.14913762562313371</v>
      </c>
      <c r="N1247" s="27">
        <v>0.13329304259164265</v>
      </c>
      <c r="O1247" s="27">
        <v>0</v>
      </c>
      <c r="P1247" s="27">
        <v>0</v>
      </c>
      <c r="Q1247" s="27">
        <v>0</v>
      </c>
      <c r="R1247" s="27">
        <v>0</v>
      </c>
      <c r="S1247" s="27">
        <v>0</v>
      </c>
      <c r="T1247" s="27">
        <v>0</v>
      </c>
      <c r="U1247" s="27">
        <v>0</v>
      </c>
      <c r="V1247" s="27">
        <v>0</v>
      </c>
      <c r="W1247" s="27">
        <v>0</v>
      </c>
      <c r="X1247" s="27">
        <v>0</v>
      </c>
      <c r="Y1247" s="27">
        <v>0</v>
      </c>
      <c r="Z1247" s="27">
        <v>0</v>
      </c>
      <c r="AA1247" s="27">
        <v>0</v>
      </c>
      <c r="AB1247" s="27">
        <v>0</v>
      </c>
      <c r="AC1247" s="27">
        <v>0</v>
      </c>
      <c r="AD1247" s="27">
        <v>0</v>
      </c>
      <c r="AE1247" s="27">
        <v>0</v>
      </c>
      <c r="AF1247" s="27">
        <v>0</v>
      </c>
      <c r="AG1247" s="27">
        <v>0</v>
      </c>
      <c r="AH1247" s="27">
        <v>0</v>
      </c>
      <c r="AI1247" s="27">
        <v>0</v>
      </c>
      <c r="AK1247" s="29">
        <f t="shared" si="19"/>
        <v>3.9846601983310685E-2</v>
      </c>
    </row>
    <row r="1248" spans="1:37" x14ac:dyDescent="0.25">
      <c r="A1248">
        <v>1246</v>
      </c>
      <c r="B1248" s="1">
        <v>1.11E-2</v>
      </c>
      <c r="C1248" s="1">
        <v>-1.3116170157457892E-4</v>
      </c>
      <c r="D1248" s="27">
        <v>6.9487255027244899E-2</v>
      </c>
      <c r="E1248" s="27">
        <v>5.2461001431031558E-2</v>
      </c>
      <c r="F1248" s="27">
        <v>0.12131552964828349</v>
      </c>
      <c r="G1248" s="27">
        <v>0.14213467325731782</v>
      </c>
      <c r="H1248" s="27">
        <v>0.10172982739992474</v>
      </c>
      <c r="I1248" s="27">
        <v>0.1073924633555874</v>
      </c>
      <c r="J1248" s="27">
        <v>6.4431799526332628E-2</v>
      </c>
      <c r="K1248" s="27">
        <v>6.7486022302511203E-2</v>
      </c>
      <c r="L1248" s="27">
        <v>2.9598308120846326E-2</v>
      </c>
      <c r="M1248" s="27">
        <v>0.13882820739777077</v>
      </c>
      <c r="N1248" s="27">
        <v>0.10513491253314917</v>
      </c>
      <c r="O1248" s="27">
        <v>0</v>
      </c>
      <c r="P1248" s="27">
        <v>0</v>
      </c>
      <c r="Q1248" s="27">
        <v>0</v>
      </c>
      <c r="R1248" s="27">
        <v>0</v>
      </c>
      <c r="S1248" s="27">
        <v>0</v>
      </c>
      <c r="T1248" s="27">
        <v>0</v>
      </c>
      <c r="U1248" s="27">
        <v>0</v>
      </c>
      <c r="V1248" s="27">
        <v>0</v>
      </c>
      <c r="W1248" s="27">
        <v>0</v>
      </c>
      <c r="X1248" s="27">
        <v>0</v>
      </c>
      <c r="Y1248" s="27">
        <v>0</v>
      </c>
      <c r="Z1248" s="27">
        <v>0</v>
      </c>
      <c r="AA1248" s="27">
        <v>0</v>
      </c>
      <c r="AB1248" s="27">
        <v>0</v>
      </c>
      <c r="AC1248" s="27">
        <v>0</v>
      </c>
      <c r="AD1248" s="27">
        <v>0</v>
      </c>
      <c r="AE1248" s="27">
        <v>0</v>
      </c>
      <c r="AF1248" s="27">
        <v>0</v>
      </c>
      <c r="AG1248" s="27">
        <v>0</v>
      </c>
      <c r="AH1248" s="27">
        <v>0</v>
      </c>
      <c r="AI1248" s="27">
        <v>0</v>
      </c>
      <c r="AK1248" s="29">
        <f t="shared" si="19"/>
        <v>-1.1816369511223326E-2</v>
      </c>
    </row>
    <row r="1249" spans="1:37" x14ac:dyDescent="0.25">
      <c r="A1249">
        <v>1247</v>
      </c>
      <c r="B1249" s="1">
        <v>1.29E-2</v>
      </c>
      <c r="C1249" s="1">
        <v>-2.597336169126476E-4</v>
      </c>
      <c r="D1249" s="27">
        <v>0.18368641471096689</v>
      </c>
      <c r="E1249" s="27">
        <v>4.2864567775469771E-2</v>
      </c>
      <c r="F1249" s="27">
        <v>3.5022223724823401E-2</v>
      </c>
      <c r="G1249" s="27">
        <v>8.0542091262663429E-2</v>
      </c>
      <c r="H1249" s="27">
        <v>5.2201264645314924E-2</v>
      </c>
      <c r="I1249" s="27">
        <v>0.1238981712062365</v>
      </c>
      <c r="J1249" s="27">
        <v>8.7545832110799165E-2</v>
      </c>
      <c r="K1249" s="27">
        <v>0.15927379682428072</v>
      </c>
      <c r="L1249" s="27">
        <v>3.5710719844615296E-2</v>
      </c>
      <c r="M1249" s="27">
        <v>2.4447730972141288E-2</v>
      </c>
      <c r="N1249" s="27">
        <v>0.17480718692268848</v>
      </c>
      <c r="O1249" s="27">
        <v>0</v>
      </c>
      <c r="P1249" s="27">
        <v>0</v>
      </c>
      <c r="Q1249" s="27">
        <v>0</v>
      </c>
      <c r="R1249" s="27">
        <v>0</v>
      </c>
      <c r="S1249" s="27">
        <v>0</v>
      </c>
      <c r="T1249" s="27">
        <v>0</v>
      </c>
      <c r="U1249" s="27">
        <v>0</v>
      </c>
      <c r="V1249" s="27">
        <v>0</v>
      </c>
      <c r="W1249" s="27">
        <v>0</v>
      </c>
      <c r="X1249" s="27">
        <v>0</v>
      </c>
      <c r="Y1249" s="27">
        <v>0</v>
      </c>
      <c r="Z1249" s="27">
        <v>0</v>
      </c>
      <c r="AA1249" s="27">
        <v>0</v>
      </c>
      <c r="AB1249" s="27">
        <v>0</v>
      </c>
      <c r="AC1249" s="27">
        <v>0</v>
      </c>
      <c r="AD1249" s="27">
        <v>0</v>
      </c>
      <c r="AE1249" s="27">
        <v>0</v>
      </c>
      <c r="AF1249" s="27">
        <v>0</v>
      </c>
      <c r="AG1249" s="27">
        <v>0</v>
      </c>
      <c r="AH1249" s="27">
        <v>0</v>
      </c>
      <c r="AI1249" s="27">
        <v>0</v>
      </c>
      <c r="AK1249" s="29">
        <f t="shared" si="19"/>
        <v>-2.0134388907957178E-2</v>
      </c>
    </row>
    <row r="1250" spans="1:37" x14ac:dyDescent="0.25">
      <c r="A1250">
        <v>1248</v>
      </c>
      <c r="B1250" s="1">
        <v>1.4200000000000001E-2</v>
      </c>
      <c r="C1250" s="1">
        <v>2.2231195060896618E-4</v>
      </c>
      <c r="D1250" s="27">
        <v>0.12162576219874674</v>
      </c>
      <c r="E1250" s="27">
        <v>0.14667911247315099</v>
      </c>
      <c r="F1250" s="27">
        <v>6.7737434238391856E-3</v>
      </c>
      <c r="G1250" s="27">
        <v>0.14307422624804456</v>
      </c>
      <c r="H1250" s="27">
        <v>0.11531175397050018</v>
      </c>
      <c r="I1250" s="27">
        <v>9.1969666633691702E-2</v>
      </c>
      <c r="J1250" s="27">
        <v>0.14058911715931999</v>
      </c>
      <c r="K1250" s="27">
        <v>9.281458324300243E-2</v>
      </c>
      <c r="L1250" s="27">
        <v>7.6194245902177909E-2</v>
      </c>
      <c r="M1250" s="27">
        <v>4.607568338051312E-2</v>
      </c>
      <c r="N1250" s="27">
        <v>1.8892105367013304E-2</v>
      </c>
      <c r="O1250" s="27">
        <v>0</v>
      </c>
      <c r="P1250" s="27">
        <v>0</v>
      </c>
      <c r="Q1250" s="27">
        <v>0</v>
      </c>
      <c r="R1250" s="27">
        <v>0</v>
      </c>
      <c r="S1250" s="27">
        <v>0</v>
      </c>
      <c r="T1250" s="27">
        <v>0</v>
      </c>
      <c r="U1250" s="27">
        <v>0</v>
      </c>
      <c r="V1250" s="27">
        <v>0</v>
      </c>
      <c r="W1250" s="27">
        <v>0</v>
      </c>
      <c r="X1250" s="27">
        <v>0</v>
      </c>
      <c r="Y1250" s="27">
        <v>0</v>
      </c>
      <c r="Z1250" s="27">
        <v>0</v>
      </c>
      <c r="AA1250" s="27">
        <v>0</v>
      </c>
      <c r="AB1250" s="27">
        <v>0</v>
      </c>
      <c r="AC1250" s="27">
        <v>0</v>
      </c>
      <c r="AD1250" s="27">
        <v>0</v>
      </c>
      <c r="AE1250" s="27">
        <v>0</v>
      </c>
      <c r="AF1250" s="27">
        <v>0</v>
      </c>
      <c r="AG1250" s="27">
        <v>0</v>
      </c>
      <c r="AH1250" s="27">
        <v>0</v>
      </c>
      <c r="AI1250" s="27">
        <v>0</v>
      </c>
      <c r="AK1250" s="29">
        <f t="shared" si="19"/>
        <v>1.5655771169645505E-2</v>
      </c>
    </row>
    <row r="1251" spans="1:37" x14ac:dyDescent="0.25">
      <c r="A1251">
        <v>1249</v>
      </c>
      <c r="B1251" s="1">
        <v>1.44E-2</v>
      </c>
      <c r="C1251" s="1">
        <v>1.1760828709190928E-4</v>
      </c>
      <c r="D1251" s="27">
        <v>4.7364575462368039E-2</v>
      </c>
      <c r="E1251" s="27">
        <v>0.20233191802682102</v>
      </c>
      <c r="F1251" s="27">
        <v>7.8680313236282398E-2</v>
      </c>
      <c r="G1251" s="27">
        <v>1.8174535384775516E-2</v>
      </c>
      <c r="H1251" s="27">
        <v>0.10715295171617936</v>
      </c>
      <c r="I1251" s="27">
        <v>0.10637132789643708</v>
      </c>
      <c r="J1251" s="27">
        <v>2.1196131058338404E-2</v>
      </c>
      <c r="K1251" s="27">
        <v>0.11993595561722771</v>
      </c>
      <c r="L1251" s="27">
        <v>6.9665044449913949E-2</v>
      </c>
      <c r="M1251" s="27">
        <v>5.4924059242130951E-2</v>
      </c>
      <c r="N1251" s="27">
        <v>0.17420318790952558</v>
      </c>
      <c r="O1251" s="27">
        <v>0</v>
      </c>
      <c r="P1251" s="27">
        <v>0</v>
      </c>
      <c r="Q1251" s="27">
        <v>0</v>
      </c>
      <c r="R1251" s="27">
        <v>0</v>
      </c>
      <c r="S1251" s="27">
        <v>0</v>
      </c>
      <c r="T1251" s="27">
        <v>0</v>
      </c>
      <c r="U1251" s="27">
        <v>0</v>
      </c>
      <c r="V1251" s="27">
        <v>0</v>
      </c>
      <c r="W1251" s="27">
        <v>0</v>
      </c>
      <c r="X1251" s="27">
        <v>0</v>
      </c>
      <c r="Y1251" s="27">
        <v>0</v>
      </c>
      <c r="Z1251" s="27">
        <v>0</v>
      </c>
      <c r="AA1251" s="27">
        <v>0</v>
      </c>
      <c r="AB1251" s="27">
        <v>0</v>
      </c>
      <c r="AC1251" s="27">
        <v>0</v>
      </c>
      <c r="AD1251" s="27">
        <v>0</v>
      </c>
      <c r="AE1251" s="27">
        <v>0</v>
      </c>
      <c r="AF1251" s="27">
        <v>0</v>
      </c>
      <c r="AG1251" s="27">
        <v>0</v>
      </c>
      <c r="AH1251" s="27">
        <v>0</v>
      </c>
      <c r="AI1251" s="27">
        <v>0</v>
      </c>
      <c r="AK1251" s="29">
        <f t="shared" si="19"/>
        <v>8.1672421591603671E-3</v>
      </c>
    </row>
    <row r="1252" spans="1:37" x14ac:dyDescent="0.25">
      <c r="A1252">
        <v>1250</v>
      </c>
      <c r="B1252" s="1">
        <v>1.18E-2</v>
      </c>
      <c r="C1252" s="1">
        <v>-8.0062559510717617E-5</v>
      </c>
      <c r="D1252" s="27">
        <v>0.13858288395547941</v>
      </c>
      <c r="E1252" s="27">
        <v>7.7012227813364215E-3</v>
      </c>
      <c r="F1252" s="27">
        <v>0.10176856063583474</v>
      </c>
      <c r="G1252" s="27">
        <v>0.15478846320629425</v>
      </c>
      <c r="H1252" s="27">
        <v>4.6886165456868051E-2</v>
      </c>
      <c r="I1252" s="27">
        <v>0.15570139728797436</v>
      </c>
      <c r="J1252" s="27">
        <v>0.15133387648817348</v>
      </c>
      <c r="K1252" s="27">
        <v>3.8372788542736611E-2</v>
      </c>
      <c r="L1252" s="27">
        <v>0.10583820382605216</v>
      </c>
      <c r="M1252" s="27">
        <v>8.6889153071003089E-2</v>
      </c>
      <c r="N1252" s="27">
        <v>1.2137284748247237E-2</v>
      </c>
      <c r="O1252" s="27">
        <v>0</v>
      </c>
      <c r="P1252" s="27">
        <v>0</v>
      </c>
      <c r="Q1252" s="27">
        <v>0</v>
      </c>
      <c r="R1252" s="27">
        <v>0</v>
      </c>
      <c r="S1252" s="27">
        <v>0</v>
      </c>
      <c r="T1252" s="27">
        <v>0</v>
      </c>
      <c r="U1252" s="27">
        <v>0</v>
      </c>
      <c r="V1252" s="27">
        <v>0</v>
      </c>
      <c r="W1252" s="27">
        <v>0</v>
      </c>
      <c r="X1252" s="27">
        <v>0</v>
      </c>
      <c r="Y1252" s="27">
        <v>0</v>
      </c>
      <c r="Z1252" s="27">
        <v>0</v>
      </c>
      <c r="AA1252" s="27">
        <v>0</v>
      </c>
      <c r="AB1252" s="27">
        <v>0</v>
      </c>
      <c r="AC1252" s="27">
        <v>0</v>
      </c>
      <c r="AD1252" s="27">
        <v>0</v>
      </c>
      <c r="AE1252" s="27">
        <v>0</v>
      </c>
      <c r="AF1252" s="27">
        <v>0</v>
      </c>
      <c r="AG1252" s="27">
        <v>0</v>
      </c>
      <c r="AH1252" s="27">
        <v>0</v>
      </c>
      <c r="AI1252" s="27">
        <v>0</v>
      </c>
      <c r="AK1252" s="29">
        <f t="shared" si="19"/>
        <v>-6.7849626703997985E-3</v>
      </c>
    </row>
    <row r="1253" spans="1:37" x14ac:dyDescent="0.25">
      <c r="A1253">
        <v>1251</v>
      </c>
      <c r="B1253" s="1">
        <v>1.1599999999999999E-2</v>
      </c>
      <c r="C1253" s="1">
        <v>-5.6306359399639599E-6</v>
      </c>
      <c r="D1253" s="27">
        <v>6.0076759070340172E-2</v>
      </c>
      <c r="E1253" s="27">
        <v>7.2134018230115754E-2</v>
      </c>
      <c r="F1253" s="27">
        <v>8.9782468119009806E-2</v>
      </c>
      <c r="G1253" s="27">
        <v>0.11838397304376422</v>
      </c>
      <c r="H1253" s="27">
        <v>9.3407313352978305E-2</v>
      </c>
      <c r="I1253" s="27">
        <v>0.10877313836808201</v>
      </c>
      <c r="J1253" s="27">
        <v>0.11872648379376489</v>
      </c>
      <c r="K1253" s="27">
        <v>8.878743196214213E-2</v>
      </c>
      <c r="L1253" s="27">
        <v>0.11514609569340196</v>
      </c>
      <c r="M1253" s="27">
        <v>0.10991165377597822</v>
      </c>
      <c r="N1253" s="27">
        <v>2.4870664590422458E-2</v>
      </c>
      <c r="O1253" s="27">
        <v>0</v>
      </c>
      <c r="P1253" s="27">
        <v>0</v>
      </c>
      <c r="Q1253" s="27">
        <v>0</v>
      </c>
      <c r="R1253" s="27">
        <v>0</v>
      </c>
      <c r="S1253" s="27">
        <v>0</v>
      </c>
      <c r="T1253" s="27">
        <v>0</v>
      </c>
      <c r="U1253" s="27">
        <v>0</v>
      </c>
      <c r="V1253" s="27">
        <v>0</v>
      </c>
      <c r="W1253" s="27">
        <v>0</v>
      </c>
      <c r="X1253" s="27">
        <v>0</v>
      </c>
      <c r="Y1253" s="27">
        <v>0</v>
      </c>
      <c r="Z1253" s="27">
        <v>0</v>
      </c>
      <c r="AA1253" s="27">
        <v>0</v>
      </c>
      <c r="AB1253" s="27">
        <v>0</v>
      </c>
      <c r="AC1253" s="27">
        <v>0</v>
      </c>
      <c r="AD1253" s="27">
        <v>0</v>
      </c>
      <c r="AE1253" s="27">
        <v>0</v>
      </c>
      <c r="AF1253" s="27">
        <v>0</v>
      </c>
      <c r="AG1253" s="27">
        <v>0</v>
      </c>
      <c r="AH1253" s="27">
        <v>0</v>
      </c>
      <c r="AI1253" s="27">
        <v>0</v>
      </c>
      <c r="AK1253" s="29">
        <f t="shared" si="19"/>
        <v>-4.8539964999689313E-4</v>
      </c>
    </row>
    <row r="1254" spans="1:37" x14ac:dyDescent="0.25">
      <c r="A1254">
        <v>1252</v>
      </c>
      <c r="B1254" s="1">
        <v>1.43E-2</v>
      </c>
      <c r="C1254" s="1">
        <v>9.1386401121009342E-5</v>
      </c>
      <c r="D1254" s="27">
        <v>0.14763068164234844</v>
      </c>
      <c r="E1254" s="27">
        <v>0.159613011946274</v>
      </c>
      <c r="F1254" s="27">
        <v>7.9581341410457904E-2</v>
      </c>
      <c r="G1254" s="27">
        <v>1.347665814152248E-2</v>
      </c>
      <c r="H1254" s="27">
        <v>1.4065461405828908E-2</v>
      </c>
      <c r="I1254" s="27">
        <v>4.1080668443360203E-2</v>
      </c>
      <c r="J1254" s="27">
        <v>0.14354117573439304</v>
      </c>
      <c r="K1254" s="27">
        <v>0.16960303430153306</v>
      </c>
      <c r="L1254" s="27">
        <v>0.17009379858240767</v>
      </c>
      <c r="M1254" s="27">
        <v>4.2760377325710919E-2</v>
      </c>
      <c r="N1254" s="27">
        <v>1.8553791066163394E-2</v>
      </c>
      <c r="O1254" s="27">
        <v>0</v>
      </c>
      <c r="P1254" s="27">
        <v>0</v>
      </c>
      <c r="Q1254" s="27">
        <v>0</v>
      </c>
      <c r="R1254" s="27">
        <v>0</v>
      </c>
      <c r="S1254" s="27">
        <v>0</v>
      </c>
      <c r="T1254" s="27">
        <v>0</v>
      </c>
      <c r="U1254" s="27">
        <v>0</v>
      </c>
      <c r="V1254" s="27">
        <v>0</v>
      </c>
      <c r="W1254" s="27">
        <v>0</v>
      </c>
      <c r="X1254" s="27">
        <v>0</v>
      </c>
      <c r="Y1254" s="27">
        <v>0</v>
      </c>
      <c r="Z1254" s="27">
        <v>0</v>
      </c>
      <c r="AA1254" s="27">
        <v>0</v>
      </c>
      <c r="AB1254" s="27">
        <v>0</v>
      </c>
      <c r="AC1254" s="27">
        <v>0</v>
      </c>
      <c r="AD1254" s="27">
        <v>0</v>
      </c>
      <c r="AE1254" s="27">
        <v>0</v>
      </c>
      <c r="AF1254" s="27">
        <v>0</v>
      </c>
      <c r="AG1254" s="27">
        <v>0</v>
      </c>
      <c r="AH1254" s="27">
        <v>0</v>
      </c>
      <c r="AI1254" s="27">
        <v>0</v>
      </c>
      <c r="AK1254" s="29">
        <f t="shared" si="19"/>
        <v>6.3906574210496041E-3</v>
      </c>
    </row>
    <row r="1255" spans="1:37" x14ac:dyDescent="0.25">
      <c r="A1255">
        <v>1253</v>
      </c>
      <c r="B1255" s="1">
        <v>1.2500000000000001E-2</v>
      </c>
      <c r="C1255" s="1">
        <v>-2.3108217823217318E-4</v>
      </c>
      <c r="D1255" s="27">
        <v>0.14364380204739274</v>
      </c>
      <c r="E1255" s="27">
        <v>7.9596279568017139E-2</v>
      </c>
      <c r="F1255" s="27">
        <v>8.0547791178938302E-2</v>
      </c>
      <c r="G1255" s="27">
        <v>2.4142647398883048E-2</v>
      </c>
      <c r="H1255" s="27">
        <v>8.2369845722166352E-2</v>
      </c>
      <c r="I1255" s="27">
        <v>9.1972158679770544E-2</v>
      </c>
      <c r="J1255" s="27">
        <v>4.1247775808797182E-2</v>
      </c>
      <c r="K1255" s="27">
        <v>0.17742286713594857</v>
      </c>
      <c r="L1255" s="27">
        <v>0.14016948556534806</v>
      </c>
      <c r="M1255" s="27">
        <v>0.10755854451025294</v>
      </c>
      <c r="N1255" s="27">
        <v>3.132880238448519E-2</v>
      </c>
      <c r="O1255" s="27">
        <v>0</v>
      </c>
      <c r="P1255" s="27">
        <v>0</v>
      </c>
      <c r="Q1255" s="27">
        <v>0</v>
      </c>
      <c r="R1255" s="27">
        <v>0</v>
      </c>
      <c r="S1255" s="27">
        <v>0</v>
      </c>
      <c r="T1255" s="27">
        <v>0</v>
      </c>
      <c r="U1255" s="27">
        <v>0</v>
      </c>
      <c r="V1255" s="27">
        <v>0</v>
      </c>
      <c r="W1255" s="27">
        <v>0</v>
      </c>
      <c r="X1255" s="27">
        <v>0</v>
      </c>
      <c r="Y1255" s="27">
        <v>0</v>
      </c>
      <c r="Z1255" s="27">
        <v>0</v>
      </c>
      <c r="AA1255" s="27">
        <v>0</v>
      </c>
      <c r="AB1255" s="27">
        <v>0</v>
      </c>
      <c r="AC1255" s="27">
        <v>0</v>
      </c>
      <c r="AD1255" s="27">
        <v>0</v>
      </c>
      <c r="AE1255" s="27">
        <v>0</v>
      </c>
      <c r="AF1255" s="27">
        <v>0</v>
      </c>
      <c r="AG1255" s="27">
        <v>0</v>
      </c>
      <c r="AH1255" s="27">
        <v>0</v>
      </c>
      <c r="AI1255" s="27">
        <v>0</v>
      </c>
      <c r="AK1255" s="29">
        <f t="shared" si="19"/>
        <v>-1.8486574258573852E-2</v>
      </c>
    </row>
    <row r="1256" spans="1:37" x14ac:dyDescent="0.25">
      <c r="A1256">
        <v>1254</v>
      </c>
      <c r="B1256" s="1">
        <v>1.2E-2</v>
      </c>
      <c r="C1256" s="1">
        <v>-4.2343888936095505E-4</v>
      </c>
      <c r="D1256" s="27">
        <v>2.5048439128568478E-2</v>
      </c>
      <c r="E1256" s="27">
        <v>2.1576351201869539E-2</v>
      </c>
      <c r="F1256" s="27">
        <v>9.4712945122741352E-2</v>
      </c>
      <c r="G1256" s="27">
        <v>4.4780544578060773E-3</v>
      </c>
      <c r="H1256" s="27">
        <v>0.15841411754681531</v>
      </c>
      <c r="I1256" s="27">
        <v>0.19665564953689138</v>
      </c>
      <c r="J1256" s="27">
        <v>4.057593834585474E-2</v>
      </c>
      <c r="K1256" s="27">
        <v>0.16058575108120543</v>
      </c>
      <c r="L1256" s="27">
        <v>6.7650233506645591E-2</v>
      </c>
      <c r="M1256" s="27">
        <v>7.4316346881627623E-2</v>
      </c>
      <c r="N1256" s="27">
        <v>0.15598617318997443</v>
      </c>
      <c r="O1256" s="27">
        <v>0</v>
      </c>
      <c r="P1256" s="27">
        <v>0</v>
      </c>
      <c r="Q1256" s="27">
        <v>0</v>
      </c>
      <c r="R1256" s="27">
        <v>0</v>
      </c>
      <c r="S1256" s="27">
        <v>0</v>
      </c>
      <c r="T1256" s="27">
        <v>0</v>
      </c>
      <c r="U1256" s="27">
        <v>0</v>
      </c>
      <c r="V1256" s="27">
        <v>0</v>
      </c>
      <c r="W1256" s="27">
        <v>0</v>
      </c>
      <c r="X1256" s="27">
        <v>0</v>
      </c>
      <c r="Y1256" s="27">
        <v>0</v>
      </c>
      <c r="Z1256" s="27">
        <v>0</v>
      </c>
      <c r="AA1256" s="27">
        <v>0</v>
      </c>
      <c r="AB1256" s="27">
        <v>0</v>
      </c>
      <c r="AC1256" s="27">
        <v>0</v>
      </c>
      <c r="AD1256" s="27">
        <v>0</v>
      </c>
      <c r="AE1256" s="27">
        <v>0</v>
      </c>
      <c r="AF1256" s="27">
        <v>0</v>
      </c>
      <c r="AG1256" s="27">
        <v>0</v>
      </c>
      <c r="AH1256" s="27">
        <v>0</v>
      </c>
      <c r="AI1256" s="27">
        <v>0</v>
      </c>
      <c r="AK1256" s="29">
        <f t="shared" si="19"/>
        <v>-3.5286574113412919E-2</v>
      </c>
    </row>
    <row r="1257" spans="1:37" x14ac:dyDescent="0.25">
      <c r="A1257">
        <v>1255</v>
      </c>
      <c r="B1257" s="1">
        <v>1.1900000000000001E-2</v>
      </c>
      <c r="C1257" s="1">
        <v>2.7832268984969815E-4</v>
      </c>
      <c r="D1257" s="27">
        <v>3.4698516863849914E-2</v>
      </c>
      <c r="E1257" s="27">
        <v>0.11629959592673085</v>
      </c>
      <c r="F1257" s="27">
        <v>1.6379313072295308E-2</v>
      </c>
      <c r="G1257" s="27">
        <v>0.15861093747317956</v>
      </c>
      <c r="H1257" s="27">
        <v>7.465336821180503E-2</v>
      </c>
      <c r="I1257" s="27">
        <v>0.16021300577478481</v>
      </c>
      <c r="J1257" s="27">
        <v>6.936466488626826E-2</v>
      </c>
      <c r="K1257" s="27">
        <v>3.1769090797269542E-2</v>
      </c>
      <c r="L1257" s="27">
        <v>0.14550828476472666</v>
      </c>
      <c r="M1257" s="27">
        <v>8.1792581363615321E-2</v>
      </c>
      <c r="N1257" s="27">
        <v>0.11071064086547476</v>
      </c>
      <c r="O1257" s="27">
        <v>0</v>
      </c>
      <c r="P1257" s="27">
        <v>0</v>
      </c>
      <c r="Q1257" s="27">
        <v>0</v>
      </c>
      <c r="R1257" s="27">
        <v>0</v>
      </c>
      <c r="S1257" s="27">
        <v>0</v>
      </c>
      <c r="T1257" s="27">
        <v>0</v>
      </c>
      <c r="U1257" s="27">
        <v>0</v>
      </c>
      <c r="V1257" s="27">
        <v>0</v>
      </c>
      <c r="W1257" s="27">
        <v>0</v>
      </c>
      <c r="X1257" s="27">
        <v>0</v>
      </c>
      <c r="Y1257" s="27">
        <v>0</v>
      </c>
      <c r="Z1257" s="27">
        <v>0</v>
      </c>
      <c r="AA1257" s="27">
        <v>0</v>
      </c>
      <c r="AB1257" s="27">
        <v>0</v>
      </c>
      <c r="AC1257" s="27">
        <v>0</v>
      </c>
      <c r="AD1257" s="27">
        <v>0</v>
      </c>
      <c r="AE1257" s="27">
        <v>0</v>
      </c>
      <c r="AF1257" s="27">
        <v>0</v>
      </c>
      <c r="AG1257" s="27">
        <v>0</v>
      </c>
      <c r="AH1257" s="27">
        <v>0</v>
      </c>
      <c r="AI1257" s="27">
        <v>0</v>
      </c>
      <c r="AK1257" s="29">
        <f t="shared" si="19"/>
        <v>2.3388461331907407E-2</v>
      </c>
    </row>
    <row r="1258" spans="1:37" x14ac:dyDescent="0.25">
      <c r="A1258">
        <v>1256</v>
      </c>
      <c r="B1258" s="1">
        <v>1.0200000000000001E-2</v>
      </c>
      <c r="C1258" s="1">
        <v>-7.4769015199243694E-5</v>
      </c>
      <c r="D1258" s="27">
        <v>0.14625451781644916</v>
      </c>
      <c r="E1258" s="27">
        <v>1.4275810278757552E-2</v>
      </c>
      <c r="F1258" s="27">
        <v>7.8191998548305844E-2</v>
      </c>
      <c r="G1258" s="27">
        <v>5.6049109186615903E-2</v>
      </c>
      <c r="H1258" s="27">
        <v>0.10831409318224922</v>
      </c>
      <c r="I1258" s="27">
        <v>0.11052131763732514</v>
      </c>
      <c r="J1258" s="27">
        <v>0.13630585374494389</v>
      </c>
      <c r="K1258" s="27">
        <v>6.0584568275954723E-2</v>
      </c>
      <c r="L1258" s="27">
        <v>9.2229799956151048E-2</v>
      </c>
      <c r="M1258" s="27">
        <v>0.14606051095522493</v>
      </c>
      <c r="N1258" s="27">
        <v>5.1212420418022653E-2</v>
      </c>
      <c r="O1258" s="27">
        <v>0</v>
      </c>
      <c r="P1258" s="27">
        <v>0</v>
      </c>
      <c r="Q1258" s="27">
        <v>0</v>
      </c>
      <c r="R1258" s="27">
        <v>0</v>
      </c>
      <c r="S1258" s="27">
        <v>0</v>
      </c>
      <c r="T1258" s="27">
        <v>0</v>
      </c>
      <c r="U1258" s="27">
        <v>0</v>
      </c>
      <c r="V1258" s="27">
        <v>0</v>
      </c>
      <c r="W1258" s="27">
        <v>0</v>
      </c>
      <c r="X1258" s="27">
        <v>0</v>
      </c>
      <c r="Y1258" s="27">
        <v>0</v>
      </c>
      <c r="Z1258" s="27">
        <v>0</v>
      </c>
      <c r="AA1258" s="27">
        <v>0</v>
      </c>
      <c r="AB1258" s="27">
        <v>0</v>
      </c>
      <c r="AC1258" s="27">
        <v>0</v>
      </c>
      <c r="AD1258" s="27">
        <v>0</v>
      </c>
      <c r="AE1258" s="27">
        <v>0</v>
      </c>
      <c r="AF1258" s="27">
        <v>0</v>
      </c>
      <c r="AG1258" s="27">
        <v>0</v>
      </c>
      <c r="AH1258" s="27">
        <v>0</v>
      </c>
      <c r="AI1258" s="27">
        <v>0</v>
      </c>
      <c r="AK1258" s="29">
        <f t="shared" si="19"/>
        <v>-7.3302956077689893E-3</v>
      </c>
    </row>
    <row r="1259" spans="1:37" x14ac:dyDescent="0.25">
      <c r="A1259">
        <v>1257</v>
      </c>
      <c r="B1259" s="1">
        <v>1.0500000000000001E-2</v>
      </c>
      <c r="C1259" s="1">
        <v>7.1562345624094059E-5</v>
      </c>
      <c r="D1259" s="27">
        <v>8.9727877800673081E-2</v>
      </c>
      <c r="E1259" s="27">
        <v>9.314176605514024E-2</v>
      </c>
      <c r="F1259" s="27">
        <v>8.8850367954671258E-2</v>
      </c>
      <c r="G1259" s="27">
        <v>3.687145971465524E-2</v>
      </c>
      <c r="H1259" s="27">
        <v>0.12773751106305842</v>
      </c>
      <c r="I1259" s="27">
        <v>0.13014094133066942</v>
      </c>
      <c r="J1259" s="27">
        <v>4.4403675323492549E-2</v>
      </c>
      <c r="K1259" s="27">
        <v>3.2337880727877306E-2</v>
      </c>
      <c r="L1259" s="27">
        <v>7.6539641251090113E-2</v>
      </c>
      <c r="M1259" s="27">
        <v>0.1291187793870783</v>
      </c>
      <c r="N1259" s="27">
        <v>0.15113009939159416</v>
      </c>
      <c r="O1259" s="27">
        <v>0</v>
      </c>
      <c r="P1259" s="27">
        <v>0</v>
      </c>
      <c r="Q1259" s="27">
        <v>0</v>
      </c>
      <c r="R1259" s="27">
        <v>0</v>
      </c>
      <c r="S1259" s="27">
        <v>0</v>
      </c>
      <c r="T1259" s="27">
        <v>0</v>
      </c>
      <c r="U1259" s="27">
        <v>0</v>
      </c>
      <c r="V1259" s="27">
        <v>0</v>
      </c>
      <c r="W1259" s="27">
        <v>0</v>
      </c>
      <c r="X1259" s="27">
        <v>0</v>
      </c>
      <c r="Y1259" s="27">
        <v>0</v>
      </c>
      <c r="Z1259" s="27">
        <v>0</v>
      </c>
      <c r="AA1259" s="27">
        <v>0</v>
      </c>
      <c r="AB1259" s="27">
        <v>0</v>
      </c>
      <c r="AC1259" s="27">
        <v>0</v>
      </c>
      <c r="AD1259" s="27">
        <v>0</v>
      </c>
      <c r="AE1259" s="27">
        <v>0</v>
      </c>
      <c r="AF1259" s="27">
        <v>0</v>
      </c>
      <c r="AG1259" s="27">
        <v>0</v>
      </c>
      <c r="AH1259" s="27">
        <v>0</v>
      </c>
      <c r="AI1259" s="27">
        <v>0</v>
      </c>
      <c r="AK1259" s="29">
        <f t="shared" si="19"/>
        <v>6.815461488008958E-3</v>
      </c>
    </row>
    <row r="1260" spans="1:37" x14ac:dyDescent="0.25">
      <c r="A1260">
        <v>1258</v>
      </c>
      <c r="B1260" s="1">
        <v>1.3899999999999999E-2</v>
      </c>
      <c r="C1260" s="1">
        <v>3.2159900535531411E-4</v>
      </c>
      <c r="D1260" s="27">
        <v>0.14025574187585219</v>
      </c>
      <c r="E1260" s="27">
        <v>0.16658989755870349</v>
      </c>
      <c r="F1260" s="27">
        <v>5.1225814105436453E-2</v>
      </c>
      <c r="G1260" s="27">
        <v>9.2980470610349419E-2</v>
      </c>
      <c r="H1260" s="27">
        <v>0.14046206220685187</v>
      </c>
      <c r="I1260" s="27">
        <v>6.3599214947337224E-2</v>
      </c>
      <c r="J1260" s="27">
        <v>0.14419150215944454</v>
      </c>
      <c r="K1260" s="27">
        <v>3.5669448683272445E-2</v>
      </c>
      <c r="L1260" s="27">
        <v>1.1853225247485784E-2</v>
      </c>
      <c r="M1260" s="27">
        <v>4.4574109390194086E-2</v>
      </c>
      <c r="N1260" s="27">
        <v>0.10859851321507276</v>
      </c>
      <c r="O1260" s="27">
        <v>0</v>
      </c>
      <c r="P1260" s="27">
        <v>0</v>
      </c>
      <c r="Q1260" s="27">
        <v>0</v>
      </c>
      <c r="R1260" s="27">
        <v>0</v>
      </c>
      <c r="S1260" s="27">
        <v>0</v>
      </c>
      <c r="T1260" s="27">
        <v>0</v>
      </c>
      <c r="U1260" s="27">
        <v>0</v>
      </c>
      <c r="V1260" s="27">
        <v>0</v>
      </c>
      <c r="W1260" s="27">
        <v>0</v>
      </c>
      <c r="X1260" s="27">
        <v>0</v>
      </c>
      <c r="Y1260" s="27">
        <v>0</v>
      </c>
      <c r="Z1260" s="27">
        <v>0</v>
      </c>
      <c r="AA1260" s="27">
        <v>0</v>
      </c>
      <c r="AB1260" s="27">
        <v>0</v>
      </c>
      <c r="AC1260" s="27">
        <v>0</v>
      </c>
      <c r="AD1260" s="27">
        <v>0</v>
      </c>
      <c r="AE1260" s="27">
        <v>0</v>
      </c>
      <c r="AF1260" s="27">
        <v>0</v>
      </c>
      <c r="AG1260" s="27">
        <v>0</v>
      </c>
      <c r="AH1260" s="27">
        <v>0</v>
      </c>
      <c r="AI1260" s="27">
        <v>0</v>
      </c>
      <c r="AK1260" s="29">
        <f t="shared" si="19"/>
        <v>2.3136619090310371E-2</v>
      </c>
    </row>
    <row r="1261" spans="1:37" x14ac:dyDescent="0.25">
      <c r="A1261">
        <v>1259</v>
      </c>
      <c r="B1261" s="1">
        <v>1.06E-2</v>
      </c>
      <c r="C1261" s="1">
        <v>-4.6118531034075113E-5</v>
      </c>
      <c r="D1261" s="27">
        <v>0.11807200630921436</v>
      </c>
      <c r="E1261" s="27">
        <v>4.1468873297423485E-2</v>
      </c>
      <c r="F1261" s="27">
        <v>2.3867088078545678E-2</v>
      </c>
      <c r="G1261" s="27">
        <v>2.8896948632164229E-2</v>
      </c>
      <c r="H1261" s="27">
        <v>7.7146619519366716E-2</v>
      </c>
      <c r="I1261" s="27">
        <v>0.13459486350004757</v>
      </c>
      <c r="J1261" s="27">
        <v>0.12843167007395664</v>
      </c>
      <c r="K1261" s="27">
        <v>0.10638137394192933</v>
      </c>
      <c r="L1261" s="27">
        <v>0.12254746400401076</v>
      </c>
      <c r="M1261" s="27">
        <v>0.12937698708488166</v>
      </c>
      <c r="N1261" s="27">
        <v>8.9216105558459449E-2</v>
      </c>
      <c r="O1261" s="27">
        <v>0</v>
      </c>
      <c r="P1261" s="27">
        <v>0</v>
      </c>
      <c r="Q1261" s="27">
        <v>0</v>
      </c>
      <c r="R1261" s="27">
        <v>0</v>
      </c>
      <c r="S1261" s="27">
        <v>0</v>
      </c>
      <c r="T1261" s="27">
        <v>0</v>
      </c>
      <c r="U1261" s="27">
        <v>0</v>
      </c>
      <c r="V1261" s="27">
        <v>0</v>
      </c>
      <c r="W1261" s="27">
        <v>0</v>
      </c>
      <c r="X1261" s="27">
        <v>0</v>
      </c>
      <c r="Y1261" s="27">
        <v>0</v>
      </c>
      <c r="Z1261" s="27">
        <v>0</v>
      </c>
      <c r="AA1261" s="27">
        <v>0</v>
      </c>
      <c r="AB1261" s="27">
        <v>0</v>
      </c>
      <c r="AC1261" s="27">
        <v>0</v>
      </c>
      <c r="AD1261" s="27">
        <v>0</v>
      </c>
      <c r="AE1261" s="27">
        <v>0</v>
      </c>
      <c r="AF1261" s="27">
        <v>0</v>
      </c>
      <c r="AG1261" s="27">
        <v>0</v>
      </c>
      <c r="AH1261" s="27">
        <v>0</v>
      </c>
      <c r="AI1261" s="27">
        <v>0</v>
      </c>
      <c r="AK1261" s="29">
        <f t="shared" si="19"/>
        <v>-4.3508048145353877E-3</v>
      </c>
    </row>
    <row r="1262" spans="1:37" x14ac:dyDescent="0.25">
      <c r="A1262">
        <v>1260</v>
      </c>
      <c r="B1262" s="1">
        <v>1.3599999999999999E-2</v>
      </c>
      <c r="C1262" s="1">
        <v>-6.1786017221343188E-6</v>
      </c>
      <c r="D1262" s="27">
        <v>0.13333169549061183</v>
      </c>
      <c r="E1262" s="27">
        <v>0.15247158858630749</v>
      </c>
      <c r="F1262" s="27">
        <v>2.5354821053479703E-2</v>
      </c>
      <c r="G1262" s="27">
        <v>7.621385329588494E-2</v>
      </c>
      <c r="H1262" s="27">
        <v>0.17594169143516758</v>
      </c>
      <c r="I1262" s="27">
        <v>2.6414724390374567E-2</v>
      </c>
      <c r="J1262" s="27">
        <v>2.4204152970410526E-2</v>
      </c>
      <c r="K1262" s="27">
        <v>0.15701510482650752</v>
      </c>
      <c r="L1262" s="27">
        <v>1.3136399734361136E-2</v>
      </c>
      <c r="M1262" s="27">
        <v>0.10606421553135179</v>
      </c>
      <c r="N1262" s="27">
        <v>0.10985175268554311</v>
      </c>
      <c r="O1262" s="27">
        <v>0</v>
      </c>
      <c r="P1262" s="27">
        <v>0</v>
      </c>
      <c r="Q1262" s="27">
        <v>0</v>
      </c>
      <c r="R1262" s="27">
        <v>0</v>
      </c>
      <c r="S1262" s="27">
        <v>0</v>
      </c>
      <c r="T1262" s="27">
        <v>0</v>
      </c>
      <c r="U1262" s="27">
        <v>0</v>
      </c>
      <c r="V1262" s="27">
        <v>0</v>
      </c>
      <c r="W1262" s="27">
        <v>0</v>
      </c>
      <c r="X1262" s="27">
        <v>0</v>
      </c>
      <c r="Y1262" s="27">
        <v>0</v>
      </c>
      <c r="Z1262" s="27">
        <v>0</v>
      </c>
      <c r="AA1262" s="27">
        <v>0</v>
      </c>
      <c r="AB1262" s="27">
        <v>0</v>
      </c>
      <c r="AC1262" s="27">
        <v>0</v>
      </c>
      <c r="AD1262" s="27">
        <v>0</v>
      </c>
      <c r="AE1262" s="27">
        <v>0</v>
      </c>
      <c r="AF1262" s="27">
        <v>0</v>
      </c>
      <c r="AG1262" s="27">
        <v>0</v>
      </c>
      <c r="AH1262" s="27">
        <v>0</v>
      </c>
      <c r="AI1262" s="27">
        <v>0</v>
      </c>
      <c r="AK1262" s="29">
        <f t="shared" si="19"/>
        <v>-4.5430895015693523E-4</v>
      </c>
    </row>
    <row r="1263" spans="1:37" x14ac:dyDescent="0.25">
      <c r="A1263">
        <v>1261</v>
      </c>
      <c r="B1263" s="1">
        <v>1.1900000000000001E-2</v>
      </c>
      <c r="C1263" s="1">
        <v>1.9516965521712391E-4</v>
      </c>
      <c r="D1263" s="27">
        <v>6.4228937067771982E-2</v>
      </c>
      <c r="E1263" s="27">
        <v>0.12625460123702437</v>
      </c>
      <c r="F1263" s="27">
        <v>0.14816461124994057</v>
      </c>
      <c r="G1263" s="27">
        <v>0.10892106971802676</v>
      </c>
      <c r="H1263" s="27">
        <v>8.0947402970137458E-2</v>
      </c>
      <c r="I1263" s="27">
        <v>9.6922237091734517E-2</v>
      </c>
      <c r="J1263" s="27">
        <v>5.2326434098123091E-2</v>
      </c>
      <c r="K1263" s="27">
        <v>1.6645381983378234E-2</v>
      </c>
      <c r="L1263" s="27">
        <v>0.12191660065523498</v>
      </c>
      <c r="M1263" s="27">
        <v>3.2716324322257198E-2</v>
      </c>
      <c r="N1263" s="27">
        <v>0.15095639960637094</v>
      </c>
      <c r="O1263" s="27">
        <v>0</v>
      </c>
      <c r="P1263" s="27">
        <v>0</v>
      </c>
      <c r="Q1263" s="27">
        <v>0</v>
      </c>
      <c r="R1263" s="27">
        <v>0</v>
      </c>
      <c r="S1263" s="27">
        <v>0</v>
      </c>
      <c r="T1263" s="27">
        <v>0</v>
      </c>
      <c r="U1263" s="27">
        <v>0</v>
      </c>
      <c r="V1263" s="27">
        <v>0</v>
      </c>
      <c r="W1263" s="27">
        <v>0</v>
      </c>
      <c r="X1263" s="27">
        <v>0</v>
      </c>
      <c r="Y1263" s="27">
        <v>0</v>
      </c>
      <c r="Z1263" s="27">
        <v>0</v>
      </c>
      <c r="AA1263" s="27">
        <v>0</v>
      </c>
      <c r="AB1263" s="27">
        <v>0</v>
      </c>
      <c r="AC1263" s="27">
        <v>0</v>
      </c>
      <c r="AD1263" s="27">
        <v>0</v>
      </c>
      <c r="AE1263" s="27">
        <v>0</v>
      </c>
      <c r="AF1263" s="27">
        <v>0</v>
      </c>
      <c r="AG1263" s="27">
        <v>0</v>
      </c>
      <c r="AH1263" s="27">
        <v>0</v>
      </c>
      <c r="AI1263" s="27">
        <v>0</v>
      </c>
      <c r="AK1263" s="29">
        <f t="shared" si="19"/>
        <v>1.640081136278352E-2</v>
      </c>
    </row>
    <row r="1264" spans="1:37" x14ac:dyDescent="0.25">
      <c r="A1264">
        <v>1262</v>
      </c>
      <c r="B1264" s="1">
        <v>1.2999999999999999E-2</v>
      </c>
      <c r="C1264" s="1">
        <v>1.6568217288454184E-4</v>
      </c>
      <c r="D1264" s="27">
        <v>6.9832345399575238E-2</v>
      </c>
      <c r="E1264" s="27">
        <v>0.12027280177854381</v>
      </c>
      <c r="F1264" s="27">
        <v>1.8145082917644689E-2</v>
      </c>
      <c r="G1264" s="27">
        <v>0.12031625789652259</v>
      </c>
      <c r="H1264" s="27">
        <v>9.1793549055682599E-2</v>
      </c>
      <c r="I1264" s="27">
        <v>0.14899224565256794</v>
      </c>
      <c r="J1264" s="27">
        <v>0.14262602981007835</v>
      </c>
      <c r="K1264" s="27">
        <v>7.8801903540818272E-2</v>
      </c>
      <c r="L1264" s="27">
        <v>0.10656662789450438</v>
      </c>
      <c r="M1264" s="27">
        <v>0.10259193657518352</v>
      </c>
      <c r="N1264" s="27">
        <v>6.1219478878561843E-5</v>
      </c>
      <c r="O1264" s="27">
        <v>0</v>
      </c>
      <c r="P1264" s="27">
        <v>0</v>
      </c>
      <c r="Q1264" s="27">
        <v>0</v>
      </c>
      <c r="R1264" s="27">
        <v>0</v>
      </c>
      <c r="S1264" s="27">
        <v>0</v>
      </c>
      <c r="T1264" s="27">
        <v>0</v>
      </c>
      <c r="U1264" s="27">
        <v>0</v>
      </c>
      <c r="V1264" s="27">
        <v>0</v>
      </c>
      <c r="W1264" s="27">
        <v>0</v>
      </c>
      <c r="X1264" s="27">
        <v>0</v>
      </c>
      <c r="Y1264" s="27">
        <v>0</v>
      </c>
      <c r="Z1264" s="27">
        <v>0</v>
      </c>
      <c r="AA1264" s="27">
        <v>0</v>
      </c>
      <c r="AB1264" s="27">
        <v>0</v>
      </c>
      <c r="AC1264" s="27">
        <v>0</v>
      </c>
      <c r="AD1264" s="27">
        <v>0</v>
      </c>
      <c r="AE1264" s="27">
        <v>0</v>
      </c>
      <c r="AF1264" s="27">
        <v>0</v>
      </c>
      <c r="AG1264" s="27">
        <v>0</v>
      </c>
      <c r="AH1264" s="27">
        <v>0</v>
      </c>
      <c r="AI1264" s="27">
        <v>0</v>
      </c>
      <c r="AK1264" s="29">
        <f t="shared" si="19"/>
        <v>1.2744782529580142E-2</v>
      </c>
    </row>
    <row r="1265" spans="1:37" x14ac:dyDescent="0.25">
      <c r="A1265">
        <v>1263</v>
      </c>
      <c r="B1265" s="1">
        <v>1.18E-2</v>
      </c>
      <c r="C1265" s="1">
        <v>-3.4325126811471872E-4</v>
      </c>
      <c r="D1265" s="27">
        <v>0.11461091121068845</v>
      </c>
      <c r="E1265" s="27">
        <v>2.4412004372800403E-2</v>
      </c>
      <c r="F1265" s="27">
        <v>8.4125963623553027E-2</v>
      </c>
      <c r="G1265" s="27">
        <v>0.13922719511560247</v>
      </c>
      <c r="H1265" s="27">
        <v>7.9038019161430467E-2</v>
      </c>
      <c r="I1265" s="27">
        <v>9.5969669710567876E-2</v>
      </c>
      <c r="J1265" s="27">
        <v>5.401908876400037E-2</v>
      </c>
      <c r="K1265" s="27">
        <v>0.15209727077412452</v>
      </c>
      <c r="L1265" s="27">
        <v>4.3677175824811162E-2</v>
      </c>
      <c r="M1265" s="27">
        <v>0.15386353953038617</v>
      </c>
      <c r="N1265" s="27">
        <v>5.895916191203502E-2</v>
      </c>
      <c r="O1265" s="27">
        <v>0</v>
      </c>
      <c r="P1265" s="27">
        <v>0</v>
      </c>
      <c r="Q1265" s="27">
        <v>0</v>
      </c>
      <c r="R1265" s="27">
        <v>0</v>
      </c>
      <c r="S1265" s="27">
        <v>0</v>
      </c>
      <c r="T1265" s="27">
        <v>0</v>
      </c>
      <c r="U1265" s="27">
        <v>0</v>
      </c>
      <c r="V1265" s="27">
        <v>0</v>
      </c>
      <c r="W1265" s="27">
        <v>0</v>
      </c>
      <c r="X1265" s="27">
        <v>0</v>
      </c>
      <c r="Y1265" s="27">
        <v>0</v>
      </c>
      <c r="Z1265" s="27">
        <v>0</v>
      </c>
      <c r="AA1265" s="27">
        <v>0</v>
      </c>
      <c r="AB1265" s="27">
        <v>0</v>
      </c>
      <c r="AC1265" s="27">
        <v>0</v>
      </c>
      <c r="AD1265" s="27">
        <v>0</v>
      </c>
      <c r="AE1265" s="27">
        <v>0</v>
      </c>
      <c r="AF1265" s="27">
        <v>0</v>
      </c>
      <c r="AG1265" s="27">
        <v>0</v>
      </c>
      <c r="AH1265" s="27">
        <v>0</v>
      </c>
      <c r="AI1265" s="27">
        <v>0</v>
      </c>
      <c r="AK1265" s="29">
        <f t="shared" si="19"/>
        <v>-2.9089090518196501E-2</v>
      </c>
    </row>
    <row r="1266" spans="1:37" x14ac:dyDescent="0.25">
      <c r="A1266">
        <v>1264</v>
      </c>
      <c r="B1266" s="1">
        <v>1.1599999999999999E-2</v>
      </c>
      <c r="C1266" s="1">
        <v>5.8319061086859389E-5</v>
      </c>
      <c r="D1266" s="27">
        <v>7.2383522012945525E-2</v>
      </c>
      <c r="E1266" s="27">
        <v>3.4287044940241429E-2</v>
      </c>
      <c r="F1266" s="27">
        <v>0.11112963280820211</v>
      </c>
      <c r="G1266" s="27">
        <v>9.4736743296740686E-2</v>
      </c>
      <c r="H1266" s="27">
        <v>0.14767392033359761</v>
      </c>
      <c r="I1266" s="27">
        <v>0.11119027001179994</v>
      </c>
      <c r="J1266" s="27">
        <v>0.21239971255215645</v>
      </c>
      <c r="K1266" s="27">
        <v>2.1347367878918014E-2</v>
      </c>
      <c r="L1266" s="27">
        <v>2.0932419100139509E-2</v>
      </c>
      <c r="M1266" s="27">
        <v>3.4916158093950336E-2</v>
      </c>
      <c r="N1266" s="27">
        <v>0.13900320897130825</v>
      </c>
      <c r="O1266" s="27">
        <v>0</v>
      </c>
      <c r="P1266" s="27">
        <v>0</v>
      </c>
      <c r="Q1266" s="27">
        <v>0</v>
      </c>
      <c r="R1266" s="27">
        <v>0</v>
      </c>
      <c r="S1266" s="27">
        <v>0</v>
      </c>
      <c r="T1266" s="27">
        <v>0</v>
      </c>
      <c r="U1266" s="27">
        <v>0</v>
      </c>
      <c r="V1266" s="27">
        <v>0</v>
      </c>
      <c r="W1266" s="27">
        <v>0</v>
      </c>
      <c r="X1266" s="27">
        <v>0</v>
      </c>
      <c r="Y1266" s="27">
        <v>0</v>
      </c>
      <c r="Z1266" s="27">
        <v>0</v>
      </c>
      <c r="AA1266" s="27">
        <v>0</v>
      </c>
      <c r="AB1266" s="27">
        <v>0</v>
      </c>
      <c r="AC1266" s="27">
        <v>0</v>
      </c>
      <c r="AD1266" s="27">
        <v>0</v>
      </c>
      <c r="AE1266" s="27">
        <v>0</v>
      </c>
      <c r="AF1266" s="27">
        <v>0</v>
      </c>
      <c r="AG1266" s="27">
        <v>0</v>
      </c>
      <c r="AH1266" s="27">
        <v>0</v>
      </c>
      <c r="AI1266" s="27">
        <v>0</v>
      </c>
      <c r="AK1266" s="29">
        <f t="shared" si="19"/>
        <v>5.0275052661085682E-3</v>
      </c>
    </row>
    <row r="1267" spans="1:37" x14ac:dyDescent="0.25">
      <c r="A1267">
        <v>1265</v>
      </c>
      <c r="B1267" s="1">
        <v>1.17E-2</v>
      </c>
      <c r="C1267" s="1">
        <v>-6.3880844765374858E-5</v>
      </c>
      <c r="D1267" s="27">
        <v>7.8729663645743284E-2</v>
      </c>
      <c r="E1267" s="27">
        <v>3.5331136427033935E-2</v>
      </c>
      <c r="F1267" s="27">
        <v>9.7129786973978838E-2</v>
      </c>
      <c r="G1267" s="27">
        <v>0.18492735095974278</v>
      </c>
      <c r="H1267" s="27">
        <v>8.9602815162973762E-2</v>
      </c>
      <c r="I1267" s="27">
        <v>0.11272052759400303</v>
      </c>
      <c r="J1267" s="27">
        <v>7.356016461953957E-2</v>
      </c>
      <c r="K1267" s="27">
        <v>6.7009454674876068E-2</v>
      </c>
      <c r="L1267" s="27">
        <v>7.5040084501415444E-2</v>
      </c>
      <c r="M1267" s="27">
        <v>5.6744967334078859E-3</v>
      </c>
      <c r="N1267" s="27">
        <v>0.18027451870728545</v>
      </c>
      <c r="O1267" s="27">
        <v>0</v>
      </c>
      <c r="P1267" s="27">
        <v>0</v>
      </c>
      <c r="Q1267" s="27">
        <v>0</v>
      </c>
      <c r="R1267" s="27">
        <v>0</v>
      </c>
      <c r="S1267" s="27">
        <v>0</v>
      </c>
      <c r="T1267" s="27">
        <v>0</v>
      </c>
      <c r="U1267" s="27">
        <v>0</v>
      </c>
      <c r="V1267" s="27">
        <v>0</v>
      </c>
      <c r="W1267" s="27">
        <v>0</v>
      </c>
      <c r="X1267" s="27">
        <v>0</v>
      </c>
      <c r="Y1267" s="27">
        <v>0</v>
      </c>
      <c r="Z1267" s="27">
        <v>0</v>
      </c>
      <c r="AA1267" s="27">
        <v>0</v>
      </c>
      <c r="AB1267" s="27">
        <v>0</v>
      </c>
      <c r="AC1267" s="27">
        <v>0</v>
      </c>
      <c r="AD1267" s="27">
        <v>0</v>
      </c>
      <c r="AE1267" s="27">
        <v>0</v>
      </c>
      <c r="AF1267" s="27">
        <v>0</v>
      </c>
      <c r="AG1267" s="27">
        <v>0</v>
      </c>
      <c r="AH1267" s="27">
        <v>0</v>
      </c>
      <c r="AI1267" s="27">
        <v>0</v>
      </c>
      <c r="AK1267" s="29">
        <f t="shared" si="19"/>
        <v>-5.459901261997851E-3</v>
      </c>
    </row>
    <row r="1268" spans="1:37" x14ac:dyDescent="0.25">
      <c r="A1268">
        <v>1266</v>
      </c>
      <c r="B1268" s="1">
        <v>1.1900000000000001E-2</v>
      </c>
      <c r="C1268" s="1">
        <v>-3.1468701293497326E-4</v>
      </c>
      <c r="D1268" s="27">
        <v>5.8160451490065559E-2</v>
      </c>
      <c r="E1268" s="27">
        <v>3.8218605831471936E-2</v>
      </c>
      <c r="F1268" s="27">
        <v>0.21016320485614781</v>
      </c>
      <c r="G1268" s="27">
        <v>2.1463705567336688E-2</v>
      </c>
      <c r="H1268" s="27">
        <v>4.5327576624239946E-2</v>
      </c>
      <c r="I1268" s="27">
        <v>4.4399082444802861E-2</v>
      </c>
      <c r="J1268" s="27">
        <v>0.14900669257001092</v>
      </c>
      <c r="K1268" s="27">
        <v>0.17506629921136641</v>
      </c>
      <c r="L1268" s="27">
        <v>0.13240292335285428</v>
      </c>
      <c r="M1268" s="27">
        <v>4.3436675832311651E-2</v>
      </c>
      <c r="N1268" s="27">
        <v>8.2354782219391923E-2</v>
      </c>
      <c r="O1268" s="27">
        <v>0</v>
      </c>
      <c r="P1268" s="27">
        <v>0</v>
      </c>
      <c r="Q1268" s="27">
        <v>0</v>
      </c>
      <c r="R1268" s="27">
        <v>0</v>
      </c>
      <c r="S1268" s="27">
        <v>0</v>
      </c>
      <c r="T1268" s="27">
        <v>0</v>
      </c>
      <c r="U1268" s="27">
        <v>0</v>
      </c>
      <c r="V1268" s="27">
        <v>0</v>
      </c>
      <c r="W1268" s="27">
        <v>0</v>
      </c>
      <c r="X1268" s="27">
        <v>0</v>
      </c>
      <c r="Y1268" s="27">
        <v>0</v>
      </c>
      <c r="Z1268" s="27">
        <v>0</v>
      </c>
      <c r="AA1268" s="27">
        <v>0</v>
      </c>
      <c r="AB1268" s="27">
        <v>0</v>
      </c>
      <c r="AC1268" s="27">
        <v>0</v>
      </c>
      <c r="AD1268" s="27">
        <v>0</v>
      </c>
      <c r="AE1268" s="27">
        <v>0</v>
      </c>
      <c r="AF1268" s="27">
        <v>0</v>
      </c>
      <c r="AG1268" s="27">
        <v>0</v>
      </c>
      <c r="AH1268" s="27">
        <v>0</v>
      </c>
      <c r="AI1268" s="27">
        <v>0</v>
      </c>
      <c r="AK1268" s="29">
        <f t="shared" si="19"/>
        <v>-2.6444286801258255E-2</v>
      </c>
    </row>
    <row r="1269" spans="1:37" x14ac:dyDescent="0.25">
      <c r="A1269">
        <v>1267</v>
      </c>
      <c r="B1269" s="1">
        <v>9.9000000000000008E-3</v>
      </c>
      <c r="C1269" s="1">
        <v>1.2653246961538209E-4</v>
      </c>
      <c r="D1269" s="27">
        <v>1.7795900785233344E-2</v>
      </c>
      <c r="E1269" s="27">
        <v>3.5060479482085675E-2</v>
      </c>
      <c r="F1269" s="27">
        <v>7.2296738261162161E-2</v>
      </c>
      <c r="G1269" s="27">
        <v>0.10906362628348266</v>
      </c>
      <c r="H1269" s="27">
        <v>3.2099570885057403E-2</v>
      </c>
      <c r="I1269" s="27">
        <v>5.8693058900690463E-3</v>
      </c>
      <c r="J1269" s="27">
        <v>0.17517676485271275</v>
      </c>
      <c r="K1269" s="27">
        <v>0.11861149286750532</v>
      </c>
      <c r="L1269" s="27">
        <v>0.20119533986247673</v>
      </c>
      <c r="M1269" s="27">
        <v>8.3927278599583363E-2</v>
      </c>
      <c r="N1269" s="27">
        <v>0.14890350223063151</v>
      </c>
      <c r="O1269" s="27">
        <v>0</v>
      </c>
      <c r="P1269" s="27">
        <v>0</v>
      </c>
      <c r="Q1269" s="27">
        <v>0</v>
      </c>
      <c r="R1269" s="27">
        <v>0</v>
      </c>
      <c r="S1269" s="27">
        <v>0</v>
      </c>
      <c r="T1269" s="27">
        <v>0</v>
      </c>
      <c r="U1269" s="27">
        <v>0</v>
      </c>
      <c r="V1269" s="27">
        <v>0</v>
      </c>
      <c r="W1269" s="27">
        <v>0</v>
      </c>
      <c r="X1269" s="27">
        <v>0</v>
      </c>
      <c r="Y1269" s="27">
        <v>0</v>
      </c>
      <c r="Z1269" s="27">
        <v>0</v>
      </c>
      <c r="AA1269" s="27">
        <v>0</v>
      </c>
      <c r="AB1269" s="27">
        <v>0</v>
      </c>
      <c r="AC1269" s="27">
        <v>0</v>
      </c>
      <c r="AD1269" s="27">
        <v>0</v>
      </c>
      <c r="AE1269" s="27">
        <v>0</v>
      </c>
      <c r="AF1269" s="27">
        <v>0</v>
      </c>
      <c r="AG1269" s="27">
        <v>0</v>
      </c>
      <c r="AH1269" s="27">
        <v>0</v>
      </c>
      <c r="AI1269" s="27">
        <v>0</v>
      </c>
      <c r="AK1269" s="29">
        <f t="shared" si="19"/>
        <v>1.2781057536907281E-2</v>
      </c>
    </row>
    <row r="1270" spans="1:37" x14ac:dyDescent="0.25">
      <c r="A1270">
        <v>1268</v>
      </c>
      <c r="B1270" s="1">
        <v>1.0800000000000001E-2</v>
      </c>
      <c r="C1270" s="1">
        <v>2.1252124983870825E-4</v>
      </c>
      <c r="D1270" s="27">
        <v>9.3319337931302981E-2</v>
      </c>
      <c r="E1270" s="27">
        <v>6.7410023819375914E-2</v>
      </c>
      <c r="F1270" s="27">
        <v>2.7393816633263278E-3</v>
      </c>
      <c r="G1270" s="27">
        <v>0.13466120651968319</v>
      </c>
      <c r="H1270" s="27">
        <v>0.19381215232220081</v>
      </c>
      <c r="I1270" s="27">
        <v>3.4682110379736966E-2</v>
      </c>
      <c r="J1270" s="27">
        <v>8.6753952532860334E-2</v>
      </c>
      <c r="K1270" s="27">
        <v>6.2410602351906208E-2</v>
      </c>
      <c r="L1270" s="27">
        <v>7.6288380015512636E-2</v>
      </c>
      <c r="M1270" s="27">
        <v>2.6061697283613218E-2</v>
      </c>
      <c r="N1270" s="27">
        <v>0.2218611551804815</v>
      </c>
      <c r="O1270" s="27">
        <v>0</v>
      </c>
      <c r="P1270" s="27">
        <v>0</v>
      </c>
      <c r="Q1270" s="27">
        <v>0</v>
      </c>
      <c r="R1270" s="27">
        <v>0</v>
      </c>
      <c r="S1270" s="27">
        <v>0</v>
      </c>
      <c r="T1270" s="27">
        <v>0</v>
      </c>
      <c r="U1270" s="27">
        <v>0</v>
      </c>
      <c r="V1270" s="27">
        <v>0</v>
      </c>
      <c r="W1270" s="27">
        <v>0</v>
      </c>
      <c r="X1270" s="27">
        <v>0</v>
      </c>
      <c r="Y1270" s="27">
        <v>0</v>
      </c>
      <c r="Z1270" s="27">
        <v>0</v>
      </c>
      <c r="AA1270" s="27">
        <v>0</v>
      </c>
      <c r="AB1270" s="27">
        <v>0</v>
      </c>
      <c r="AC1270" s="27">
        <v>0</v>
      </c>
      <c r="AD1270" s="27">
        <v>0</v>
      </c>
      <c r="AE1270" s="27">
        <v>0</v>
      </c>
      <c r="AF1270" s="27">
        <v>0</v>
      </c>
      <c r="AG1270" s="27">
        <v>0</v>
      </c>
      <c r="AH1270" s="27">
        <v>0</v>
      </c>
      <c r="AI1270" s="27">
        <v>0</v>
      </c>
      <c r="AK1270" s="29">
        <f t="shared" si="19"/>
        <v>1.9677893503584096E-2</v>
      </c>
    </row>
    <row r="1271" spans="1:37" x14ac:dyDescent="0.25">
      <c r="A1271">
        <v>1269</v>
      </c>
      <c r="B1271" s="1">
        <v>1.11E-2</v>
      </c>
      <c r="C1271" s="1">
        <v>-8.8724629856873078E-5</v>
      </c>
      <c r="D1271" s="27">
        <v>0.13604370826946349</v>
      </c>
      <c r="E1271" s="27">
        <v>5.8053047373958215E-2</v>
      </c>
      <c r="F1271" s="27">
        <v>2.4394787339428084E-2</v>
      </c>
      <c r="G1271" s="27">
        <v>7.4833225341153012E-2</v>
      </c>
      <c r="H1271" s="27">
        <v>0.15608941488466185</v>
      </c>
      <c r="I1271" s="27">
        <v>6.1703398949046431E-2</v>
      </c>
      <c r="J1271" s="27">
        <v>2.4489228591114551E-2</v>
      </c>
      <c r="K1271" s="27">
        <v>0.14341035472861627</v>
      </c>
      <c r="L1271" s="27">
        <v>0.12551075055568489</v>
      </c>
      <c r="M1271" s="27">
        <v>6.8339053622043483E-2</v>
      </c>
      <c r="N1271" s="27">
        <v>0.12713303034482976</v>
      </c>
      <c r="O1271" s="27">
        <v>0</v>
      </c>
      <c r="P1271" s="27">
        <v>0</v>
      </c>
      <c r="Q1271" s="27">
        <v>0</v>
      </c>
      <c r="R1271" s="27">
        <v>0</v>
      </c>
      <c r="S1271" s="27">
        <v>0</v>
      </c>
      <c r="T1271" s="27">
        <v>0</v>
      </c>
      <c r="U1271" s="27">
        <v>0</v>
      </c>
      <c r="V1271" s="27">
        <v>0</v>
      </c>
      <c r="W1271" s="27">
        <v>0</v>
      </c>
      <c r="X1271" s="27">
        <v>0</v>
      </c>
      <c r="Y1271" s="27">
        <v>0</v>
      </c>
      <c r="Z1271" s="27">
        <v>0</v>
      </c>
      <c r="AA1271" s="27">
        <v>0</v>
      </c>
      <c r="AB1271" s="27">
        <v>0</v>
      </c>
      <c r="AC1271" s="27">
        <v>0</v>
      </c>
      <c r="AD1271" s="27">
        <v>0</v>
      </c>
      <c r="AE1271" s="27">
        <v>0</v>
      </c>
      <c r="AF1271" s="27">
        <v>0</v>
      </c>
      <c r="AG1271" s="27">
        <v>0</v>
      </c>
      <c r="AH1271" s="27">
        <v>0</v>
      </c>
      <c r="AI1271" s="27">
        <v>0</v>
      </c>
      <c r="AK1271" s="29">
        <f t="shared" si="19"/>
        <v>-7.9932098970155931E-3</v>
      </c>
    </row>
    <row r="1272" spans="1:37" x14ac:dyDescent="0.25">
      <c r="A1272">
        <v>1270</v>
      </c>
      <c r="B1272" s="1">
        <v>1.0699999999999999E-2</v>
      </c>
      <c r="C1272" s="1">
        <v>-9.5730452041644073E-5</v>
      </c>
      <c r="D1272" s="27">
        <v>0.13002607036078412</v>
      </c>
      <c r="E1272" s="27">
        <v>2.9556306295807588E-2</v>
      </c>
      <c r="F1272" s="27">
        <v>0.15696790605849256</v>
      </c>
      <c r="G1272" s="27">
        <v>7.1645443165219577E-2</v>
      </c>
      <c r="H1272" s="27">
        <v>7.77973735189329E-2</v>
      </c>
      <c r="I1272" s="27">
        <v>0.16308288900951348</v>
      </c>
      <c r="J1272" s="27">
        <v>1.6092745433922372E-2</v>
      </c>
      <c r="K1272" s="27">
        <v>1.900857959525469E-2</v>
      </c>
      <c r="L1272" s="27">
        <v>0.13648437901191457</v>
      </c>
      <c r="M1272" s="27">
        <v>3.7273973893510916E-3</v>
      </c>
      <c r="N1272" s="27">
        <v>0.19561091016080706</v>
      </c>
      <c r="O1272" s="27">
        <v>0</v>
      </c>
      <c r="P1272" s="27">
        <v>0</v>
      </c>
      <c r="Q1272" s="27">
        <v>0</v>
      </c>
      <c r="R1272" s="27">
        <v>0</v>
      </c>
      <c r="S1272" s="27">
        <v>0</v>
      </c>
      <c r="T1272" s="27">
        <v>0</v>
      </c>
      <c r="U1272" s="27">
        <v>0</v>
      </c>
      <c r="V1272" s="27">
        <v>0</v>
      </c>
      <c r="W1272" s="27">
        <v>0</v>
      </c>
      <c r="X1272" s="27">
        <v>0</v>
      </c>
      <c r="Y1272" s="27">
        <v>0</v>
      </c>
      <c r="Z1272" s="27">
        <v>0</v>
      </c>
      <c r="AA1272" s="27">
        <v>0</v>
      </c>
      <c r="AB1272" s="27">
        <v>0</v>
      </c>
      <c r="AC1272" s="27">
        <v>0</v>
      </c>
      <c r="AD1272" s="27">
        <v>0</v>
      </c>
      <c r="AE1272" s="27">
        <v>0</v>
      </c>
      <c r="AF1272" s="27">
        <v>0</v>
      </c>
      <c r="AG1272" s="27">
        <v>0</v>
      </c>
      <c r="AH1272" s="27">
        <v>0</v>
      </c>
      <c r="AI1272" s="27">
        <v>0</v>
      </c>
      <c r="AK1272" s="29">
        <f t="shared" si="19"/>
        <v>-8.9467712188452415E-3</v>
      </c>
    </row>
    <row r="1273" spans="1:37" x14ac:dyDescent="0.25">
      <c r="A1273">
        <v>1271</v>
      </c>
      <c r="B1273" s="1">
        <v>1.0500000000000001E-2</v>
      </c>
      <c r="C1273" s="1">
        <v>-6.2870556045523874E-5</v>
      </c>
      <c r="D1273" s="27">
        <v>6.9543972547783661E-2</v>
      </c>
      <c r="E1273" s="27">
        <v>3.6910456328571907E-2</v>
      </c>
      <c r="F1273" s="27">
        <v>6.1044998952761741E-2</v>
      </c>
      <c r="G1273" s="27">
        <v>0.16138836330222744</v>
      </c>
      <c r="H1273" s="27">
        <v>8.9580112476938031E-3</v>
      </c>
      <c r="I1273" s="27">
        <v>0.169457215230647</v>
      </c>
      <c r="J1273" s="27">
        <v>7.7558372762558378E-2</v>
      </c>
      <c r="K1273" s="27">
        <v>3.3976745733665478E-2</v>
      </c>
      <c r="L1273" s="27">
        <v>5.7033923280478032E-3</v>
      </c>
      <c r="M1273" s="27">
        <v>0.18339653542865231</v>
      </c>
      <c r="N1273" s="27">
        <v>0.19206193613739048</v>
      </c>
      <c r="O1273" s="27">
        <v>0</v>
      </c>
      <c r="P1273" s="27">
        <v>0</v>
      </c>
      <c r="Q1273" s="27">
        <v>0</v>
      </c>
      <c r="R1273" s="27">
        <v>0</v>
      </c>
      <c r="S1273" s="27">
        <v>0</v>
      </c>
      <c r="T1273" s="27">
        <v>0</v>
      </c>
      <c r="U1273" s="27">
        <v>0</v>
      </c>
      <c r="V1273" s="27">
        <v>0</v>
      </c>
      <c r="W1273" s="27">
        <v>0</v>
      </c>
      <c r="X1273" s="27">
        <v>0</v>
      </c>
      <c r="Y1273" s="27">
        <v>0</v>
      </c>
      <c r="Z1273" s="27">
        <v>0</v>
      </c>
      <c r="AA1273" s="27">
        <v>0</v>
      </c>
      <c r="AB1273" s="27">
        <v>0</v>
      </c>
      <c r="AC1273" s="27">
        <v>0</v>
      </c>
      <c r="AD1273" s="27">
        <v>0</v>
      </c>
      <c r="AE1273" s="27">
        <v>0</v>
      </c>
      <c r="AF1273" s="27">
        <v>0</v>
      </c>
      <c r="AG1273" s="27">
        <v>0</v>
      </c>
      <c r="AH1273" s="27">
        <v>0</v>
      </c>
      <c r="AI1273" s="27">
        <v>0</v>
      </c>
      <c r="AK1273" s="29">
        <f t="shared" si="19"/>
        <v>-5.9876720043356068E-3</v>
      </c>
    </row>
    <row r="1274" spans="1:37" x14ac:dyDescent="0.25">
      <c r="A1274">
        <v>1272</v>
      </c>
      <c r="B1274" s="1">
        <v>1.23E-2</v>
      </c>
      <c r="C1274" s="1">
        <v>3.2860927353330242E-5</v>
      </c>
      <c r="D1274" s="27">
        <v>6.7123591498395363E-2</v>
      </c>
      <c r="E1274" s="27">
        <v>0.10382874851912166</v>
      </c>
      <c r="F1274" s="27">
        <v>8.3024153402164028E-2</v>
      </c>
      <c r="G1274" s="27">
        <v>0.14132720464238374</v>
      </c>
      <c r="H1274" s="27">
        <v>9.2529368202380405E-3</v>
      </c>
      <c r="I1274" s="27">
        <v>0.1343551883600517</v>
      </c>
      <c r="J1274" s="27">
        <v>9.8483259406559609E-2</v>
      </c>
      <c r="K1274" s="27">
        <v>8.7616818866647225E-2</v>
      </c>
      <c r="L1274" s="27">
        <v>0.11823644257358683</v>
      </c>
      <c r="M1274" s="27">
        <v>0.11873732325075897</v>
      </c>
      <c r="N1274" s="27">
        <v>3.801433266009277E-2</v>
      </c>
      <c r="O1274" s="27">
        <v>0</v>
      </c>
      <c r="P1274" s="27">
        <v>0</v>
      </c>
      <c r="Q1274" s="27">
        <v>0</v>
      </c>
      <c r="R1274" s="27">
        <v>0</v>
      </c>
      <c r="S1274" s="27">
        <v>0</v>
      </c>
      <c r="T1274" s="27">
        <v>0</v>
      </c>
      <c r="U1274" s="27">
        <v>0</v>
      </c>
      <c r="V1274" s="27">
        <v>0</v>
      </c>
      <c r="W1274" s="27">
        <v>0</v>
      </c>
      <c r="X1274" s="27">
        <v>0</v>
      </c>
      <c r="Y1274" s="27">
        <v>0</v>
      </c>
      <c r="Z1274" s="27">
        <v>0</v>
      </c>
      <c r="AA1274" s="27">
        <v>0</v>
      </c>
      <c r="AB1274" s="27">
        <v>0</v>
      </c>
      <c r="AC1274" s="27">
        <v>0</v>
      </c>
      <c r="AD1274" s="27">
        <v>0</v>
      </c>
      <c r="AE1274" s="27">
        <v>0</v>
      </c>
      <c r="AF1274" s="27">
        <v>0</v>
      </c>
      <c r="AG1274" s="27">
        <v>0</v>
      </c>
      <c r="AH1274" s="27">
        <v>0</v>
      </c>
      <c r="AI1274" s="27">
        <v>0</v>
      </c>
      <c r="AK1274" s="29">
        <f t="shared" si="19"/>
        <v>2.6716201100268487E-3</v>
      </c>
    </row>
    <row r="1275" spans="1:37" x14ac:dyDescent="0.25">
      <c r="A1275">
        <v>1273</v>
      </c>
      <c r="B1275" s="1">
        <v>1.1900000000000001E-2</v>
      </c>
      <c r="C1275" s="1">
        <v>2.234312878043433E-4</v>
      </c>
      <c r="D1275" s="27">
        <v>9.3448892547025098E-2</v>
      </c>
      <c r="E1275" s="27">
        <v>9.6296975407170721E-2</v>
      </c>
      <c r="F1275" s="27">
        <v>0.16526961306112556</v>
      </c>
      <c r="G1275" s="27">
        <v>5.4239336795817127E-2</v>
      </c>
      <c r="H1275" s="27">
        <v>0.16474004285359714</v>
      </c>
      <c r="I1275" s="27">
        <v>4.9842323299236817E-2</v>
      </c>
      <c r="J1275" s="27">
        <v>0.18202761265961509</v>
      </c>
      <c r="K1275" s="27">
        <v>4.7400861321585447E-3</v>
      </c>
      <c r="L1275" s="27">
        <v>0.10266387196230474</v>
      </c>
      <c r="M1275" s="27">
        <v>5.2572286435252955E-2</v>
      </c>
      <c r="N1275" s="27">
        <v>3.415895884669639E-2</v>
      </c>
      <c r="O1275" s="27">
        <v>0</v>
      </c>
      <c r="P1275" s="27">
        <v>0</v>
      </c>
      <c r="Q1275" s="27">
        <v>0</v>
      </c>
      <c r="R1275" s="27">
        <v>0</v>
      </c>
      <c r="S1275" s="27">
        <v>0</v>
      </c>
      <c r="T1275" s="27">
        <v>0</v>
      </c>
      <c r="U1275" s="27">
        <v>0</v>
      </c>
      <c r="V1275" s="27">
        <v>0</v>
      </c>
      <c r="W1275" s="27">
        <v>0</v>
      </c>
      <c r="X1275" s="27">
        <v>0</v>
      </c>
      <c r="Y1275" s="27">
        <v>0</v>
      </c>
      <c r="Z1275" s="27">
        <v>0</v>
      </c>
      <c r="AA1275" s="27">
        <v>0</v>
      </c>
      <c r="AB1275" s="27">
        <v>0</v>
      </c>
      <c r="AC1275" s="27">
        <v>0</v>
      </c>
      <c r="AD1275" s="27">
        <v>0</v>
      </c>
      <c r="AE1275" s="27">
        <v>0</v>
      </c>
      <c r="AF1275" s="27">
        <v>0</v>
      </c>
      <c r="AG1275" s="27">
        <v>0</v>
      </c>
      <c r="AH1275" s="27">
        <v>0</v>
      </c>
      <c r="AI1275" s="27">
        <v>0</v>
      </c>
      <c r="AK1275" s="29">
        <f t="shared" si="19"/>
        <v>1.8775738470953218E-2</v>
      </c>
    </row>
    <row r="1276" spans="1:37" x14ac:dyDescent="0.25">
      <c r="A1276">
        <v>1274</v>
      </c>
      <c r="B1276" s="1">
        <v>1.2800000000000001E-2</v>
      </c>
      <c r="C1276" s="1">
        <v>-6.7169068322266498E-5</v>
      </c>
      <c r="D1276" s="27">
        <v>5.8781203865586724E-2</v>
      </c>
      <c r="E1276" s="27">
        <v>0.13027897605741617</v>
      </c>
      <c r="F1276" s="27">
        <v>0.1488032167078791</v>
      </c>
      <c r="G1276" s="27">
        <v>1.3714991228219561E-2</v>
      </c>
      <c r="H1276" s="27">
        <v>7.2900425611858971E-2</v>
      </c>
      <c r="I1276" s="27">
        <v>5.379725062630699E-2</v>
      </c>
      <c r="J1276" s="27">
        <v>0.11515818180496801</v>
      </c>
      <c r="K1276" s="27">
        <v>0.14869389869062766</v>
      </c>
      <c r="L1276" s="27">
        <v>9.3800125574111451E-2</v>
      </c>
      <c r="M1276" s="27">
        <v>8.3217165686360978E-2</v>
      </c>
      <c r="N1276" s="27">
        <v>8.0854564146664407E-2</v>
      </c>
      <c r="O1276" s="27">
        <v>0</v>
      </c>
      <c r="P1276" s="27">
        <v>0</v>
      </c>
      <c r="Q1276" s="27">
        <v>0</v>
      </c>
      <c r="R1276" s="27">
        <v>0</v>
      </c>
      <c r="S1276" s="27">
        <v>0</v>
      </c>
      <c r="T1276" s="27">
        <v>0</v>
      </c>
      <c r="U1276" s="27">
        <v>0</v>
      </c>
      <c r="V1276" s="27">
        <v>0</v>
      </c>
      <c r="W1276" s="27">
        <v>0</v>
      </c>
      <c r="X1276" s="27">
        <v>0</v>
      </c>
      <c r="Y1276" s="27">
        <v>0</v>
      </c>
      <c r="Z1276" s="27">
        <v>0</v>
      </c>
      <c r="AA1276" s="27">
        <v>0</v>
      </c>
      <c r="AB1276" s="27">
        <v>0</v>
      </c>
      <c r="AC1276" s="27">
        <v>0</v>
      </c>
      <c r="AD1276" s="27">
        <v>0</v>
      </c>
      <c r="AE1276" s="27">
        <v>0</v>
      </c>
      <c r="AF1276" s="27">
        <v>0</v>
      </c>
      <c r="AG1276" s="27">
        <v>0</v>
      </c>
      <c r="AH1276" s="27">
        <v>0</v>
      </c>
      <c r="AI1276" s="27">
        <v>0</v>
      </c>
      <c r="AK1276" s="29">
        <f t="shared" si="19"/>
        <v>-5.2475834626770695E-3</v>
      </c>
    </row>
    <row r="1277" spans="1:37" x14ac:dyDescent="0.25">
      <c r="A1277">
        <v>1275</v>
      </c>
      <c r="B1277" s="1">
        <v>1.37E-2</v>
      </c>
      <c r="C1277" s="1">
        <v>-1.7697199131067574E-4</v>
      </c>
      <c r="D1277" s="27">
        <v>0.15309412909344541</v>
      </c>
      <c r="E1277" s="27">
        <v>8.4714593224907472E-2</v>
      </c>
      <c r="F1277" s="27">
        <v>9.7253490497439449E-2</v>
      </c>
      <c r="G1277" s="27">
        <v>0.19407744539854119</v>
      </c>
      <c r="H1277" s="27">
        <v>5.5048894678335611E-2</v>
      </c>
      <c r="I1277" s="27">
        <v>1.693487786287113E-2</v>
      </c>
      <c r="J1277" s="27">
        <v>5.7554959124205725E-2</v>
      </c>
      <c r="K1277" s="27">
        <v>0.15942707658385841</v>
      </c>
      <c r="L1277" s="27">
        <v>1.6901988524601074E-2</v>
      </c>
      <c r="M1277" s="27">
        <v>8.2467631714791632E-3</v>
      </c>
      <c r="N1277" s="27">
        <v>0.15674578184031515</v>
      </c>
      <c r="O1277" s="27">
        <v>0</v>
      </c>
      <c r="P1277" s="27">
        <v>0</v>
      </c>
      <c r="Q1277" s="27">
        <v>0</v>
      </c>
      <c r="R1277" s="27">
        <v>0</v>
      </c>
      <c r="S1277" s="27">
        <v>0</v>
      </c>
      <c r="T1277" s="27">
        <v>0</v>
      </c>
      <c r="U1277" s="27">
        <v>0</v>
      </c>
      <c r="V1277" s="27">
        <v>0</v>
      </c>
      <c r="W1277" s="27">
        <v>0</v>
      </c>
      <c r="X1277" s="27">
        <v>0</v>
      </c>
      <c r="Y1277" s="27">
        <v>0</v>
      </c>
      <c r="Z1277" s="27">
        <v>0</v>
      </c>
      <c r="AA1277" s="27">
        <v>0</v>
      </c>
      <c r="AB1277" s="27">
        <v>0</v>
      </c>
      <c r="AC1277" s="27">
        <v>0</v>
      </c>
      <c r="AD1277" s="27">
        <v>0</v>
      </c>
      <c r="AE1277" s="27">
        <v>0</v>
      </c>
      <c r="AF1277" s="27">
        <v>0</v>
      </c>
      <c r="AG1277" s="27">
        <v>0</v>
      </c>
      <c r="AH1277" s="27">
        <v>0</v>
      </c>
      <c r="AI1277" s="27">
        <v>0</v>
      </c>
      <c r="AK1277" s="29">
        <f t="shared" si="19"/>
        <v>-1.2917663599319397E-2</v>
      </c>
    </row>
    <row r="1278" spans="1:37" x14ac:dyDescent="0.25">
      <c r="A1278">
        <v>1276</v>
      </c>
      <c r="B1278" s="1">
        <v>1.67E-2</v>
      </c>
      <c r="C1278" s="1">
        <v>-4.4330665295789641E-5</v>
      </c>
      <c r="D1278" s="27">
        <v>0.13988079400962544</v>
      </c>
      <c r="E1278" s="27">
        <v>0.19203786119111671</v>
      </c>
      <c r="F1278" s="27">
        <v>0.12720097353461243</v>
      </c>
      <c r="G1278" s="27">
        <v>0.1851524648168886</v>
      </c>
      <c r="H1278" s="27">
        <v>1.7425955688793817E-2</v>
      </c>
      <c r="I1278" s="27">
        <v>8.7677045594657069E-2</v>
      </c>
      <c r="J1278" s="27">
        <v>3.4669866776391216E-2</v>
      </c>
      <c r="K1278" s="27">
        <v>0.13112879198117497</v>
      </c>
      <c r="L1278" s="27">
        <v>1.923663260837568E-2</v>
      </c>
      <c r="M1278" s="27">
        <v>2.3323977078762943E-2</v>
      </c>
      <c r="N1278" s="27">
        <v>4.2265636719601124E-2</v>
      </c>
      <c r="O1278" s="27">
        <v>0</v>
      </c>
      <c r="P1278" s="27">
        <v>0</v>
      </c>
      <c r="Q1278" s="27">
        <v>0</v>
      </c>
      <c r="R1278" s="27">
        <v>0</v>
      </c>
      <c r="S1278" s="27">
        <v>0</v>
      </c>
      <c r="T1278" s="27">
        <v>0</v>
      </c>
      <c r="U1278" s="27">
        <v>0</v>
      </c>
      <c r="V1278" s="27">
        <v>0</v>
      </c>
      <c r="W1278" s="27">
        <v>0</v>
      </c>
      <c r="X1278" s="27">
        <v>0</v>
      </c>
      <c r="Y1278" s="27">
        <v>0</v>
      </c>
      <c r="Z1278" s="27">
        <v>0</v>
      </c>
      <c r="AA1278" s="27">
        <v>0</v>
      </c>
      <c r="AB1278" s="27">
        <v>0</v>
      </c>
      <c r="AC1278" s="27">
        <v>0</v>
      </c>
      <c r="AD1278" s="27">
        <v>0</v>
      </c>
      <c r="AE1278" s="27">
        <v>0</v>
      </c>
      <c r="AF1278" s="27">
        <v>0</v>
      </c>
      <c r="AG1278" s="27">
        <v>0</v>
      </c>
      <c r="AH1278" s="27">
        <v>0</v>
      </c>
      <c r="AI1278" s="27">
        <v>0</v>
      </c>
      <c r="AK1278" s="29">
        <f t="shared" si="19"/>
        <v>-2.6545308560353077E-3</v>
      </c>
    </row>
    <row r="1279" spans="1:37" x14ac:dyDescent="0.25">
      <c r="A1279">
        <v>1277</v>
      </c>
      <c r="B1279" s="1">
        <v>9.7000000000000003E-3</v>
      </c>
      <c r="C1279" s="1">
        <v>3.3493451625401816E-5</v>
      </c>
      <c r="D1279" s="27">
        <v>0.19475274373949131</v>
      </c>
      <c r="E1279" s="27">
        <v>2.6148389380623169E-2</v>
      </c>
      <c r="F1279" s="27">
        <v>0.15161541402431661</v>
      </c>
      <c r="G1279" s="27">
        <v>1.8915539458076749E-2</v>
      </c>
      <c r="H1279" s="27">
        <v>3.6581440862866547E-4</v>
      </c>
      <c r="I1279" s="27">
        <v>0.11598437849126769</v>
      </c>
      <c r="J1279" s="27">
        <v>7.1833624482985664E-2</v>
      </c>
      <c r="K1279" s="27">
        <v>7.6143927809093548E-3</v>
      </c>
      <c r="L1279" s="27">
        <v>0.22658209104137367</v>
      </c>
      <c r="M1279" s="27">
        <v>0.11165350206458161</v>
      </c>
      <c r="N1279" s="27">
        <v>7.4534110127745357E-2</v>
      </c>
      <c r="O1279" s="27">
        <v>0</v>
      </c>
      <c r="P1279" s="27">
        <v>0</v>
      </c>
      <c r="Q1279" s="27">
        <v>0</v>
      </c>
      <c r="R1279" s="27">
        <v>0</v>
      </c>
      <c r="S1279" s="27">
        <v>0</v>
      </c>
      <c r="T1279" s="27">
        <v>0</v>
      </c>
      <c r="U1279" s="27">
        <v>0</v>
      </c>
      <c r="V1279" s="27">
        <v>0</v>
      </c>
      <c r="W1279" s="27">
        <v>0</v>
      </c>
      <c r="X1279" s="27">
        <v>0</v>
      </c>
      <c r="Y1279" s="27">
        <v>0</v>
      </c>
      <c r="Z1279" s="27">
        <v>0</v>
      </c>
      <c r="AA1279" s="27">
        <v>0</v>
      </c>
      <c r="AB1279" s="27">
        <v>0</v>
      </c>
      <c r="AC1279" s="27">
        <v>0</v>
      </c>
      <c r="AD1279" s="27">
        <v>0</v>
      </c>
      <c r="AE1279" s="27">
        <v>0</v>
      </c>
      <c r="AF1279" s="27">
        <v>0</v>
      </c>
      <c r="AG1279" s="27">
        <v>0</v>
      </c>
      <c r="AH1279" s="27">
        <v>0</v>
      </c>
      <c r="AI1279" s="27">
        <v>0</v>
      </c>
      <c r="AK1279" s="29">
        <f t="shared" si="19"/>
        <v>3.452933157257919E-3</v>
      </c>
    </row>
    <row r="1280" spans="1:37" x14ac:dyDescent="0.25">
      <c r="A1280">
        <v>1278</v>
      </c>
      <c r="B1280" s="1">
        <v>1.37E-2</v>
      </c>
      <c r="C1280" s="1">
        <v>-1.5073805508085446E-4</v>
      </c>
      <c r="D1280" s="27">
        <v>9.4173686543166213E-2</v>
      </c>
      <c r="E1280" s="27">
        <v>0.13524893317335482</v>
      </c>
      <c r="F1280" s="27">
        <v>0.10070061255600621</v>
      </c>
      <c r="G1280" s="27">
        <v>5.4337561062587983E-2</v>
      </c>
      <c r="H1280" s="27">
        <v>3.7496166308288607E-2</v>
      </c>
      <c r="I1280" s="27">
        <v>0.10696666450927619</v>
      </c>
      <c r="J1280" s="27">
        <v>1.1078490114046772E-2</v>
      </c>
      <c r="K1280" s="27">
        <v>0.17052899608869315</v>
      </c>
      <c r="L1280" s="27">
        <v>0.11014023571679728</v>
      </c>
      <c r="M1280" s="27">
        <v>4.9461152094067921E-2</v>
      </c>
      <c r="N1280" s="27">
        <v>0.1298675018337149</v>
      </c>
      <c r="O1280" s="27">
        <v>0</v>
      </c>
      <c r="P1280" s="27">
        <v>0</v>
      </c>
      <c r="Q1280" s="27">
        <v>0</v>
      </c>
      <c r="R1280" s="27">
        <v>0</v>
      </c>
      <c r="S1280" s="27">
        <v>0</v>
      </c>
      <c r="T1280" s="27">
        <v>0</v>
      </c>
      <c r="U1280" s="27">
        <v>0</v>
      </c>
      <c r="V1280" s="27">
        <v>0</v>
      </c>
      <c r="W1280" s="27">
        <v>0</v>
      </c>
      <c r="X1280" s="27">
        <v>0</v>
      </c>
      <c r="Y1280" s="27">
        <v>0</v>
      </c>
      <c r="Z1280" s="27">
        <v>0</v>
      </c>
      <c r="AA1280" s="27">
        <v>0</v>
      </c>
      <c r="AB1280" s="27">
        <v>0</v>
      </c>
      <c r="AC1280" s="27">
        <v>0</v>
      </c>
      <c r="AD1280" s="27">
        <v>0</v>
      </c>
      <c r="AE1280" s="27">
        <v>0</v>
      </c>
      <c r="AF1280" s="27">
        <v>0</v>
      </c>
      <c r="AG1280" s="27">
        <v>0</v>
      </c>
      <c r="AH1280" s="27">
        <v>0</v>
      </c>
      <c r="AI1280" s="27">
        <v>0</v>
      </c>
      <c r="AK1280" s="29">
        <f t="shared" si="19"/>
        <v>-1.1002777743128063E-2</v>
      </c>
    </row>
    <row r="1281" spans="1:37" x14ac:dyDescent="0.25">
      <c r="A1281">
        <v>1279</v>
      </c>
      <c r="B1281" s="1">
        <v>1.3599999999999999E-2</v>
      </c>
      <c r="C1281" s="1">
        <v>1.8622119568566898E-4</v>
      </c>
      <c r="D1281" s="27">
        <v>4.5224440008299949E-2</v>
      </c>
      <c r="E1281" s="27">
        <v>0.14951957009050501</v>
      </c>
      <c r="F1281" s="27">
        <v>2.2427489848896219E-2</v>
      </c>
      <c r="G1281" s="27">
        <v>0.1286063143654223</v>
      </c>
      <c r="H1281" s="27">
        <v>3.0707890366685149E-2</v>
      </c>
      <c r="I1281" s="27">
        <v>0.15201174008289908</v>
      </c>
      <c r="J1281" s="27">
        <v>0.14606854597859203</v>
      </c>
      <c r="K1281" s="27">
        <v>7.6312539629762421E-2</v>
      </c>
      <c r="L1281" s="27">
        <v>2.1954560735524181E-2</v>
      </c>
      <c r="M1281" s="27">
        <v>9.5278090159614831E-2</v>
      </c>
      <c r="N1281" s="27">
        <v>0.13188881873379865</v>
      </c>
      <c r="O1281" s="27">
        <v>0</v>
      </c>
      <c r="P1281" s="27">
        <v>0</v>
      </c>
      <c r="Q1281" s="27">
        <v>0</v>
      </c>
      <c r="R1281" s="27">
        <v>0</v>
      </c>
      <c r="S1281" s="27">
        <v>0</v>
      </c>
      <c r="T1281" s="27">
        <v>0</v>
      </c>
      <c r="U1281" s="27">
        <v>0</v>
      </c>
      <c r="V1281" s="27">
        <v>0</v>
      </c>
      <c r="W1281" s="27">
        <v>0</v>
      </c>
      <c r="X1281" s="27">
        <v>0</v>
      </c>
      <c r="Y1281" s="27">
        <v>0</v>
      </c>
      <c r="Z1281" s="27">
        <v>0</v>
      </c>
      <c r="AA1281" s="27">
        <v>0</v>
      </c>
      <c r="AB1281" s="27">
        <v>0</v>
      </c>
      <c r="AC1281" s="27">
        <v>0</v>
      </c>
      <c r="AD1281" s="27">
        <v>0</v>
      </c>
      <c r="AE1281" s="27">
        <v>0</v>
      </c>
      <c r="AF1281" s="27">
        <v>0</v>
      </c>
      <c r="AG1281" s="27">
        <v>0</v>
      </c>
      <c r="AH1281" s="27">
        <v>0</v>
      </c>
      <c r="AI1281" s="27">
        <v>0</v>
      </c>
      <c r="AK1281" s="29">
        <f t="shared" si="19"/>
        <v>1.3692734976887427E-2</v>
      </c>
    </row>
    <row r="1282" spans="1:37" x14ac:dyDescent="0.25">
      <c r="A1282">
        <v>1280</v>
      </c>
      <c r="B1282" s="1">
        <v>1.26E-2</v>
      </c>
      <c r="C1282" s="1">
        <v>2.7485937283553869E-5</v>
      </c>
      <c r="D1282" s="27">
        <v>0.11973208572576977</v>
      </c>
      <c r="E1282" s="27">
        <v>0.11932819186220581</v>
      </c>
      <c r="F1282" s="27">
        <v>0.10889479493896874</v>
      </c>
      <c r="G1282" s="27">
        <v>9.1811885941355365E-2</v>
      </c>
      <c r="H1282" s="27">
        <v>0.11473028093540362</v>
      </c>
      <c r="I1282" s="27">
        <v>4.570723938862823E-2</v>
      </c>
      <c r="J1282" s="27">
        <v>4.5257834183794296E-2</v>
      </c>
      <c r="K1282" s="27">
        <v>0.11042898652103134</v>
      </c>
      <c r="L1282" s="27">
        <v>0.11483793773885449</v>
      </c>
      <c r="M1282" s="27">
        <v>2.0106662871409008E-2</v>
      </c>
      <c r="N1282" s="27">
        <v>0.10916409989257939</v>
      </c>
      <c r="O1282" s="27">
        <v>0</v>
      </c>
      <c r="P1282" s="27">
        <v>0</v>
      </c>
      <c r="Q1282" s="27">
        <v>0</v>
      </c>
      <c r="R1282" s="27">
        <v>0</v>
      </c>
      <c r="S1282" s="27">
        <v>0</v>
      </c>
      <c r="T1282" s="27">
        <v>0</v>
      </c>
      <c r="U1282" s="27">
        <v>0</v>
      </c>
      <c r="V1282" s="27">
        <v>0</v>
      </c>
      <c r="W1282" s="27">
        <v>0</v>
      </c>
      <c r="X1282" s="27">
        <v>0</v>
      </c>
      <c r="Y1282" s="27">
        <v>0</v>
      </c>
      <c r="Z1282" s="27">
        <v>0</v>
      </c>
      <c r="AA1282" s="27">
        <v>0</v>
      </c>
      <c r="AB1282" s="27">
        <v>0</v>
      </c>
      <c r="AC1282" s="27">
        <v>0</v>
      </c>
      <c r="AD1282" s="27">
        <v>0</v>
      </c>
      <c r="AE1282" s="27">
        <v>0</v>
      </c>
      <c r="AF1282" s="27">
        <v>0</v>
      </c>
      <c r="AG1282" s="27">
        <v>0</v>
      </c>
      <c r="AH1282" s="27">
        <v>0</v>
      </c>
      <c r="AI1282" s="27">
        <v>0</v>
      </c>
      <c r="AK1282" s="29">
        <f t="shared" si="19"/>
        <v>2.181423593932847E-3</v>
      </c>
    </row>
    <row r="1283" spans="1:37" x14ac:dyDescent="0.25">
      <c r="A1283">
        <v>1281</v>
      </c>
      <c r="B1283" s="1">
        <v>1.15E-2</v>
      </c>
      <c r="C1283" s="1">
        <v>1.8166983571672572E-4</v>
      </c>
      <c r="D1283" s="27">
        <v>0.12775625135246094</v>
      </c>
      <c r="E1283" s="27">
        <v>0.10529024204430049</v>
      </c>
      <c r="F1283" s="27">
        <v>4.1508982510791152E-2</v>
      </c>
      <c r="G1283" s="27">
        <v>0.14630628338166329</v>
      </c>
      <c r="H1283" s="27">
        <v>0.12700381938134322</v>
      </c>
      <c r="I1283" s="27">
        <v>0.11363917680360161</v>
      </c>
      <c r="J1283" s="27">
        <v>7.4197816678958925E-3</v>
      </c>
      <c r="K1283" s="27">
        <v>2.8375979375826765E-2</v>
      </c>
      <c r="L1283" s="27">
        <v>0.12840020075353181</v>
      </c>
      <c r="M1283" s="27">
        <v>0.10231337738288808</v>
      </c>
      <c r="N1283" s="27">
        <v>7.1985905345696877E-2</v>
      </c>
      <c r="O1283" s="27">
        <v>0</v>
      </c>
      <c r="P1283" s="27">
        <v>0</v>
      </c>
      <c r="Q1283" s="27">
        <v>0</v>
      </c>
      <c r="R1283" s="27">
        <v>0</v>
      </c>
      <c r="S1283" s="27">
        <v>0</v>
      </c>
      <c r="T1283" s="27">
        <v>0</v>
      </c>
      <c r="U1283" s="27">
        <v>0</v>
      </c>
      <c r="V1283" s="27">
        <v>0</v>
      </c>
      <c r="W1283" s="27">
        <v>0</v>
      </c>
      <c r="X1283" s="27">
        <v>0</v>
      </c>
      <c r="Y1283" s="27">
        <v>0</v>
      </c>
      <c r="Z1283" s="27">
        <v>0</v>
      </c>
      <c r="AA1283" s="27">
        <v>0</v>
      </c>
      <c r="AB1283" s="27">
        <v>0</v>
      </c>
      <c r="AC1283" s="27">
        <v>0</v>
      </c>
      <c r="AD1283" s="27">
        <v>0</v>
      </c>
      <c r="AE1283" s="27">
        <v>0</v>
      </c>
      <c r="AF1283" s="27">
        <v>0</v>
      </c>
      <c r="AG1283" s="27">
        <v>0</v>
      </c>
      <c r="AH1283" s="27">
        <v>0</v>
      </c>
      <c r="AI1283" s="27">
        <v>0</v>
      </c>
      <c r="AK1283" s="29">
        <f t="shared" si="19"/>
        <v>1.5797377018845715E-2</v>
      </c>
    </row>
    <row r="1284" spans="1:37" x14ac:dyDescent="0.25">
      <c r="A1284">
        <v>1282</v>
      </c>
      <c r="B1284" s="1">
        <v>1.3100000000000001E-2</v>
      </c>
      <c r="C1284" s="1">
        <v>8.3480675157103856E-5</v>
      </c>
      <c r="D1284" s="27">
        <v>5.348208836228132E-2</v>
      </c>
      <c r="E1284" s="27">
        <v>0.13460355812125807</v>
      </c>
      <c r="F1284" s="27">
        <v>0.12960176080907848</v>
      </c>
      <c r="G1284" s="27">
        <v>0.12782231368790492</v>
      </c>
      <c r="H1284" s="27">
        <v>7.3111446559989107E-2</v>
      </c>
      <c r="I1284" s="27">
        <v>5.1842717747088686E-2</v>
      </c>
      <c r="J1284" s="27">
        <v>0.11448066511250043</v>
      </c>
      <c r="K1284" s="27">
        <v>9.2778316630155566E-2</v>
      </c>
      <c r="L1284" s="27">
        <v>6.1164861654228908E-2</v>
      </c>
      <c r="M1284" s="27">
        <v>6.5185486873867646E-2</v>
      </c>
      <c r="N1284" s="27">
        <v>9.5926784441646748E-2</v>
      </c>
      <c r="O1284" s="27">
        <v>0</v>
      </c>
      <c r="P1284" s="27">
        <v>0</v>
      </c>
      <c r="Q1284" s="27">
        <v>0</v>
      </c>
      <c r="R1284" s="27">
        <v>0</v>
      </c>
      <c r="S1284" s="27">
        <v>0</v>
      </c>
      <c r="T1284" s="27">
        <v>0</v>
      </c>
      <c r="U1284" s="27">
        <v>0</v>
      </c>
      <c r="V1284" s="27">
        <v>0</v>
      </c>
      <c r="W1284" s="27">
        <v>0</v>
      </c>
      <c r="X1284" s="27">
        <v>0</v>
      </c>
      <c r="Y1284" s="27">
        <v>0</v>
      </c>
      <c r="Z1284" s="27">
        <v>0</v>
      </c>
      <c r="AA1284" s="27">
        <v>0</v>
      </c>
      <c r="AB1284" s="27">
        <v>0</v>
      </c>
      <c r="AC1284" s="27">
        <v>0</v>
      </c>
      <c r="AD1284" s="27">
        <v>0</v>
      </c>
      <c r="AE1284" s="27">
        <v>0</v>
      </c>
      <c r="AF1284" s="27">
        <v>0</v>
      </c>
      <c r="AG1284" s="27">
        <v>0</v>
      </c>
      <c r="AH1284" s="27">
        <v>0</v>
      </c>
      <c r="AI1284" s="27">
        <v>0</v>
      </c>
      <c r="AK1284" s="29">
        <f t="shared" ref="AK1284:AK1347" si="20">C1284/B1284</f>
        <v>6.3725706226796831E-3</v>
      </c>
    </row>
    <row r="1285" spans="1:37" x14ac:dyDescent="0.25">
      <c r="A1285">
        <v>1283</v>
      </c>
      <c r="B1285" s="1">
        <v>1.17E-2</v>
      </c>
      <c r="C1285" s="1">
        <v>2.4710215026564175E-4</v>
      </c>
      <c r="D1285" s="27">
        <v>0.16324315817223406</v>
      </c>
      <c r="E1285" s="27">
        <v>8.4558317579893516E-2</v>
      </c>
      <c r="F1285" s="27">
        <v>1.4155026941827537E-2</v>
      </c>
      <c r="G1285" s="27">
        <v>9.7730586437320105E-2</v>
      </c>
      <c r="H1285" s="27">
        <v>1.7867840151429948E-2</v>
      </c>
      <c r="I1285" s="27">
        <v>0.16885721244311411</v>
      </c>
      <c r="J1285" s="27">
        <v>0.15010147390709527</v>
      </c>
      <c r="K1285" s="27">
        <v>1.0531425763327088E-2</v>
      </c>
      <c r="L1285" s="27">
        <v>0.10479642767516978</v>
      </c>
      <c r="M1285" s="27">
        <v>5.6223747389010308E-2</v>
      </c>
      <c r="N1285" s="27">
        <v>0.13193478353957822</v>
      </c>
      <c r="O1285" s="27">
        <v>0</v>
      </c>
      <c r="P1285" s="27">
        <v>0</v>
      </c>
      <c r="Q1285" s="27">
        <v>0</v>
      </c>
      <c r="R1285" s="27">
        <v>0</v>
      </c>
      <c r="S1285" s="27">
        <v>0</v>
      </c>
      <c r="T1285" s="27">
        <v>0</v>
      </c>
      <c r="U1285" s="27">
        <v>0</v>
      </c>
      <c r="V1285" s="27">
        <v>0</v>
      </c>
      <c r="W1285" s="27">
        <v>0</v>
      </c>
      <c r="X1285" s="27">
        <v>0</v>
      </c>
      <c r="Y1285" s="27">
        <v>0</v>
      </c>
      <c r="Z1285" s="27">
        <v>0</v>
      </c>
      <c r="AA1285" s="27">
        <v>0</v>
      </c>
      <c r="AB1285" s="27">
        <v>0</v>
      </c>
      <c r="AC1285" s="27">
        <v>0</v>
      </c>
      <c r="AD1285" s="27">
        <v>0</v>
      </c>
      <c r="AE1285" s="27">
        <v>0</v>
      </c>
      <c r="AF1285" s="27">
        <v>0</v>
      </c>
      <c r="AG1285" s="27">
        <v>0</v>
      </c>
      <c r="AH1285" s="27">
        <v>0</v>
      </c>
      <c r="AI1285" s="27">
        <v>0</v>
      </c>
      <c r="AK1285" s="29">
        <f t="shared" si="20"/>
        <v>2.1119841903046301E-2</v>
      </c>
    </row>
    <row r="1286" spans="1:37" x14ac:dyDescent="0.25">
      <c r="A1286">
        <v>1284</v>
      </c>
      <c r="B1286" s="1">
        <v>1.15E-2</v>
      </c>
      <c r="C1286" s="1">
        <v>-1.906005218834735E-4</v>
      </c>
      <c r="D1286" s="27">
        <v>1.5375228201156256E-2</v>
      </c>
      <c r="E1286" s="27">
        <v>6.8166850333070447E-2</v>
      </c>
      <c r="F1286" s="27">
        <v>0.20911395638137603</v>
      </c>
      <c r="G1286" s="27">
        <v>5.2804300367636892E-2</v>
      </c>
      <c r="H1286" s="27">
        <v>6.1295067327116178E-3</v>
      </c>
      <c r="I1286" s="27">
        <v>0.13613038622018875</v>
      </c>
      <c r="J1286" s="27">
        <v>0.17715385398903069</v>
      </c>
      <c r="K1286" s="27">
        <v>7.8480447020250241E-2</v>
      </c>
      <c r="L1286" s="27">
        <v>4.3566958876002669E-2</v>
      </c>
      <c r="M1286" s="27">
        <v>0.20215598306252958</v>
      </c>
      <c r="N1286" s="27">
        <v>1.0922528816046899E-2</v>
      </c>
      <c r="O1286" s="27">
        <v>0</v>
      </c>
      <c r="P1286" s="27">
        <v>0</v>
      </c>
      <c r="Q1286" s="27">
        <v>0</v>
      </c>
      <c r="R1286" s="27">
        <v>0</v>
      </c>
      <c r="S1286" s="27">
        <v>0</v>
      </c>
      <c r="T1286" s="27">
        <v>0</v>
      </c>
      <c r="U1286" s="27">
        <v>0</v>
      </c>
      <c r="V1286" s="27">
        <v>0</v>
      </c>
      <c r="W1286" s="27">
        <v>0</v>
      </c>
      <c r="X1286" s="27">
        <v>0</v>
      </c>
      <c r="Y1286" s="27">
        <v>0</v>
      </c>
      <c r="Z1286" s="27">
        <v>0</v>
      </c>
      <c r="AA1286" s="27">
        <v>0</v>
      </c>
      <c r="AB1286" s="27">
        <v>0</v>
      </c>
      <c r="AC1286" s="27">
        <v>0</v>
      </c>
      <c r="AD1286" s="27">
        <v>0</v>
      </c>
      <c r="AE1286" s="27">
        <v>0</v>
      </c>
      <c r="AF1286" s="27">
        <v>0</v>
      </c>
      <c r="AG1286" s="27">
        <v>0</v>
      </c>
      <c r="AH1286" s="27">
        <v>0</v>
      </c>
      <c r="AI1286" s="27">
        <v>0</v>
      </c>
      <c r="AK1286" s="29">
        <f t="shared" si="20"/>
        <v>-1.6573958424649871E-2</v>
      </c>
    </row>
    <row r="1287" spans="1:37" x14ac:dyDescent="0.25">
      <c r="A1287">
        <v>1285</v>
      </c>
      <c r="B1287" s="1">
        <v>1.3899999999999999E-2</v>
      </c>
      <c r="C1287" s="1">
        <v>1.1064786274900947E-4</v>
      </c>
      <c r="D1287" s="27">
        <v>0.11011824999431691</v>
      </c>
      <c r="E1287" s="27">
        <v>0.17439161307631945</v>
      </c>
      <c r="F1287" s="27">
        <v>0.17577702768705972</v>
      </c>
      <c r="G1287" s="27">
        <v>0.1543262077705338</v>
      </c>
      <c r="H1287" s="27">
        <v>4.5891566679667874E-3</v>
      </c>
      <c r="I1287" s="27">
        <v>9.5202773249956935E-2</v>
      </c>
      <c r="J1287" s="27">
        <v>3.4292819824187602E-2</v>
      </c>
      <c r="K1287" s="27">
        <v>2.8344923310695332E-2</v>
      </c>
      <c r="L1287" s="27">
        <v>6.1001131227513321E-2</v>
      </c>
      <c r="M1287" s="27">
        <v>0.16047696751740406</v>
      </c>
      <c r="N1287" s="27">
        <v>1.4791296740461486E-3</v>
      </c>
      <c r="O1287" s="27">
        <v>0</v>
      </c>
      <c r="P1287" s="27">
        <v>0</v>
      </c>
      <c r="Q1287" s="27">
        <v>0</v>
      </c>
      <c r="R1287" s="27">
        <v>0</v>
      </c>
      <c r="S1287" s="27">
        <v>0</v>
      </c>
      <c r="T1287" s="27">
        <v>0</v>
      </c>
      <c r="U1287" s="27">
        <v>0</v>
      </c>
      <c r="V1287" s="27">
        <v>0</v>
      </c>
      <c r="W1287" s="27">
        <v>0</v>
      </c>
      <c r="X1287" s="27">
        <v>0</v>
      </c>
      <c r="Y1287" s="27">
        <v>0</v>
      </c>
      <c r="Z1287" s="27">
        <v>0</v>
      </c>
      <c r="AA1287" s="27">
        <v>0</v>
      </c>
      <c r="AB1287" s="27">
        <v>0</v>
      </c>
      <c r="AC1287" s="27">
        <v>0</v>
      </c>
      <c r="AD1287" s="27">
        <v>0</v>
      </c>
      <c r="AE1287" s="27">
        <v>0</v>
      </c>
      <c r="AF1287" s="27">
        <v>0</v>
      </c>
      <c r="AG1287" s="27">
        <v>0</v>
      </c>
      <c r="AH1287" s="27">
        <v>0</v>
      </c>
      <c r="AI1287" s="27">
        <v>0</v>
      </c>
      <c r="AK1287" s="29">
        <f t="shared" si="20"/>
        <v>7.960277895612192E-3</v>
      </c>
    </row>
    <row r="1288" spans="1:37" x14ac:dyDescent="0.25">
      <c r="A1288">
        <v>1286</v>
      </c>
      <c r="B1288" s="1">
        <v>1.1900000000000001E-2</v>
      </c>
      <c r="C1288" s="1">
        <v>1.596044310882836E-4</v>
      </c>
      <c r="D1288" s="27">
        <v>8.3542243003077485E-2</v>
      </c>
      <c r="E1288" s="27">
        <v>0.12566912246797318</v>
      </c>
      <c r="F1288" s="27">
        <v>0.13256849647380181</v>
      </c>
      <c r="G1288" s="27">
        <v>8.4787127901019225E-3</v>
      </c>
      <c r="H1288" s="27">
        <v>3.4560498428883035E-3</v>
      </c>
      <c r="I1288" s="27">
        <v>9.4072097626971135E-2</v>
      </c>
      <c r="J1288" s="27">
        <v>0.10134026260145962</v>
      </c>
      <c r="K1288" s="27">
        <v>8.3339217821480974E-2</v>
      </c>
      <c r="L1288" s="27">
        <v>0.22752445772472782</v>
      </c>
      <c r="M1288" s="27">
        <v>4.8064777183155903E-2</v>
      </c>
      <c r="N1288" s="27">
        <v>9.1944562464361793E-2</v>
      </c>
      <c r="O1288" s="27">
        <v>0</v>
      </c>
      <c r="P1288" s="27">
        <v>0</v>
      </c>
      <c r="Q1288" s="27">
        <v>0</v>
      </c>
      <c r="R1288" s="27">
        <v>0</v>
      </c>
      <c r="S1288" s="27">
        <v>0</v>
      </c>
      <c r="T1288" s="27">
        <v>0</v>
      </c>
      <c r="U1288" s="27">
        <v>0</v>
      </c>
      <c r="V1288" s="27">
        <v>0</v>
      </c>
      <c r="W1288" s="27">
        <v>0</v>
      </c>
      <c r="X1288" s="27">
        <v>0</v>
      </c>
      <c r="Y1288" s="27">
        <v>0</v>
      </c>
      <c r="Z1288" s="27">
        <v>0</v>
      </c>
      <c r="AA1288" s="27">
        <v>0</v>
      </c>
      <c r="AB1288" s="27">
        <v>0</v>
      </c>
      <c r="AC1288" s="27">
        <v>0</v>
      </c>
      <c r="AD1288" s="27">
        <v>0</v>
      </c>
      <c r="AE1288" s="27">
        <v>0</v>
      </c>
      <c r="AF1288" s="27">
        <v>0</v>
      </c>
      <c r="AG1288" s="27">
        <v>0</v>
      </c>
      <c r="AH1288" s="27">
        <v>0</v>
      </c>
      <c r="AI1288" s="27">
        <v>0</v>
      </c>
      <c r="AK1288" s="29">
        <f t="shared" si="20"/>
        <v>1.3412137066242318E-2</v>
      </c>
    </row>
    <row r="1289" spans="1:37" x14ac:dyDescent="0.25">
      <c r="A1289">
        <v>1287</v>
      </c>
      <c r="B1289" s="1">
        <v>1.04E-2</v>
      </c>
      <c r="C1289" s="1">
        <v>5.4369749918776011E-5</v>
      </c>
      <c r="D1289" s="27">
        <v>2.0443717769198858E-2</v>
      </c>
      <c r="E1289" s="27">
        <v>7.4973213514001089E-2</v>
      </c>
      <c r="F1289" s="27">
        <v>9.7920515262903324E-2</v>
      </c>
      <c r="G1289" s="27">
        <v>0.12269113431195805</v>
      </c>
      <c r="H1289" s="27">
        <v>0.12603687285841172</v>
      </c>
      <c r="I1289" s="27">
        <v>5.9061464396986424E-2</v>
      </c>
      <c r="J1289" s="27">
        <v>7.3525917522923451E-2</v>
      </c>
      <c r="K1289" s="27">
        <v>7.3881760030203664E-2</v>
      </c>
      <c r="L1289" s="27">
        <v>0.10598324645139494</v>
      </c>
      <c r="M1289" s="27">
        <v>0.15185393271037581</v>
      </c>
      <c r="N1289" s="27">
        <v>9.3628225171642557E-2</v>
      </c>
      <c r="O1289" s="27">
        <v>0</v>
      </c>
      <c r="P1289" s="27">
        <v>0</v>
      </c>
      <c r="Q1289" s="27">
        <v>0</v>
      </c>
      <c r="R1289" s="27">
        <v>0</v>
      </c>
      <c r="S1289" s="27">
        <v>0</v>
      </c>
      <c r="T1289" s="27">
        <v>0</v>
      </c>
      <c r="U1289" s="27">
        <v>0</v>
      </c>
      <c r="V1289" s="27">
        <v>0</v>
      </c>
      <c r="W1289" s="27">
        <v>0</v>
      </c>
      <c r="X1289" s="27">
        <v>0</v>
      </c>
      <c r="Y1289" s="27">
        <v>0</v>
      </c>
      <c r="Z1289" s="27">
        <v>0</v>
      </c>
      <c r="AA1289" s="27">
        <v>0</v>
      </c>
      <c r="AB1289" s="27">
        <v>0</v>
      </c>
      <c r="AC1289" s="27">
        <v>0</v>
      </c>
      <c r="AD1289" s="27">
        <v>0</v>
      </c>
      <c r="AE1289" s="27">
        <v>0</v>
      </c>
      <c r="AF1289" s="27">
        <v>0</v>
      </c>
      <c r="AG1289" s="27">
        <v>0</v>
      </c>
      <c r="AH1289" s="27">
        <v>0</v>
      </c>
      <c r="AI1289" s="27">
        <v>0</v>
      </c>
      <c r="AK1289" s="29">
        <f t="shared" si="20"/>
        <v>5.2278605691130778E-3</v>
      </c>
    </row>
    <row r="1290" spans="1:37" x14ac:dyDescent="0.25">
      <c r="A1290">
        <v>1288</v>
      </c>
      <c r="B1290" s="1">
        <v>1.21E-2</v>
      </c>
      <c r="C1290" s="1">
        <v>2.2261709377687845E-4</v>
      </c>
      <c r="D1290" s="27">
        <v>9.7256574503832127E-2</v>
      </c>
      <c r="E1290" s="27">
        <v>0.13171645194790046</v>
      </c>
      <c r="F1290" s="27">
        <v>0.10408618009941561</v>
      </c>
      <c r="G1290" s="27">
        <v>4.8858930996390451E-2</v>
      </c>
      <c r="H1290" s="27">
        <v>7.8428479006538002E-2</v>
      </c>
      <c r="I1290" s="27">
        <v>8.8553644185489623E-4</v>
      </c>
      <c r="J1290" s="27">
        <v>0.12075562824216583</v>
      </c>
      <c r="K1290" s="27">
        <v>0.10201102637453117</v>
      </c>
      <c r="L1290" s="27">
        <v>0.15525159507728831</v>
      </c>
      <c r="M1290" s="27">
        <v>2.4126525889067302E-3</v>
      </c>
      <c r="N1290" s="27">
        <v>0.15833694472117646</v>
      </c>
      <c r="O1290" s="27">
        <v>0</v>
      </c>
      <c r="P1290" s="27">
        <v>0</v>
      </c>
      <c r="Q1290" s="27">
        <v>0</v>
      </c>
      <c r="R1290" s="27">
        <v>0</v>
      </c>
      <c r="S1290" s="27">
        <v>0</v>
      </c>
      <c r="T1290" s="27">
        <v>0</v>
      </c>
      <c r="U1290" s="27">
        <v>0</v>
      </c>
      <c r="V1290" s="27">
        <v>0</v>
      </c>
      <c r="W1290" s="27">
        <v>0</v>
      </c>
      <c r="X1290" s="27">
        <v>0</v>
      </c>
      <c r="Y1290" s="27">
        <v>0</v>
      </c>
      <c r="Z1290" s="27">
        <v>0</v>
      </c>
      <c r="AA1290" s="27">
        <v>0</v>
      </c>
      <c r="AB1290" s="27">
        <v>0</v>
      </c>
      <c r="AC1290" s="27">
        <v>0</v>
      </c>
      <c r="AD1290" s="27">
        <v>0</v>
      </c>
      <c r="AE1290" s="27">
        <v>0</v>
      </c>
      <c r="AF1290" s="27">
        <v>0</v>
      </c>
      <c r="AG1290" s="27">
        <v>0</v>
      </c>
      <c r="AH1290" s="27">
        <v>0</v>
      </c>
      <c r="AI1290" s="27">
        <v>0</v>
      </c>
      <c r="AK1290" s="29">
        <f t="shared" si="20"/>
        <v>1.8398106923708964E-2</v>
      </c>
    </row>
    <row r="1291" spans="1:37" x14ac:dyDescent="0.25">
      <c r="A1291">
        <v>1289</v>
      </c>
      <c r="B1291" s="1">
        <v>1.17E-2</v>
      </c>
      <c r="C1291" s="1">
        <v>-1.1782593246189156E-4</v>
      </c>
      <c r="D1291" s="27">
        <v>0.11341989011858557</v>
      </c>
      <c r="E1291" s="27">
        <v>7.63091531675259E-2</v>
      </c>
      <c r="F1291" s="27">
        <v>9.3274278459729021E-2</v>
      </c>
      <c r="G1291" s="27">
        <v>7.613909884240834E-2</v>
      </c>
      <c r="H1291" s="27">
        <v>9.5427737069362625E-2</v>
      </c>
      <c r="I1291" s="27">
        <v>3.2013545370483197E-2</v>
      </c>
      <c r="J1291" s="27">
        <v>0.10558716463187484</v>
      </c>
      <c r="K1291" s="27">
        <v>0.14845560904082461</v>
      </c>
      <c r="L1291" s="27">
        <v>8.0409051355015332E-2</v>
      </c>
      <c r="M1291" s="27">
        <v>0.11986321933583891</v>
      </c>
      <c r="N1291" s="27">
        <v>5.910125260835173E-2</v>
      </c>
      <c r="O1291" s="27">
        <v>0</v>
      </c>
      <c r="P1291" s="27">
        <v>0</v>
      </c>
      <c r="Q1291" s="27">
        <v>0</v>
      </c>
      <c r="R1291" s="27">
        <v>0</v>
      </c>
      <c r="S1291" s="27">
        <v>0</v>
      </c>
      <c r="T1291" s="27">
        <v>0</v>
      </c>
      <c r="U1291" s="27">
        <v>0</v>
      </c>
      <c r="V1291" s="27">
        <v>0</v>
      </c>
      <c r="W1291" s="27">
        <v>0</v>
      </c>
      <c r="X1291" s="27">
        <v>0</v>
      </c>
      <c r="Y1291" s="27">
        <v>0</v>
      </c>
      <c r="Z1291" s="27">
        <v>0</v>
      </c>
      <c r="AA1291" s="27">
        <v>0</v>
      </c>
      <c r="AB1291" s="27">
        <v>0</v>
      </c>
      <c r="AC1291" s="27">
        <v>0</v>
      </c>
      <c r="AD1291" s="27">
        <v>0</v>
      </c>
      <c r="AE1291" s="27">
        <v>0</v>
      </c>
      <c r="AF1291" s="27">
        <v>0</v>
      </c>
      <c r="AG1291" s="27">
        <v>0</v>
      </c>
      <c r="AH1291" s="27">
        <v>0</v>
      </c>
      <c r="AI1291" s="27">
        <v>0</v>
      </c>
      <c r="AK1291" s="29">
        <f t="shared" si="20"/>
        <v>-1.0070592518110389E-2</v>
      </c>
    </row>
    <row r="1292" spans="1:37" x14ac:dyDescent="0.25">
      <c r="A1292">
        <v>1290</v>
      </c>
      <c r="B1292" s="1">
        <v>1.09E-2</v>
      </c>
      <c r="C1292" s="1">
        <v>7.2819319848957888E-5</v>
      </c>
      <c r="D1292" s="27">
        <v>2.1203455504385134E-2</v>
      </c>
      <c r="E1292" s="27">
        <v>9.222794933109052E-2</v>
      </c>
      <c r="F1292" s="27">
        <v>0.14257714143869696</v>
      </c>
      <c r="G1292" s="27">
        <v>5.1241271101493902E-2</v>
      </c>
      <c r="H1292" s="27">
        <v>0.13326254096448276</v>
      </c>
      <c r="I1292" s="27">
        <v>0.12541237821306706</v>
      </c>
      <c r="J1292" s="27">
        <v>9.4206914404434045E-2</v>
      </c>
      <c r="K1292" s="27">
        <v>3.4731442700576674E-2</v>
      </c>
      <c r="L1292" s="27">
        <v>0.10793635415124415</v>
      </c>
      <c r="M1292" s="27">
        <v>0.10659785337659293</v>
      </c>
      <c r="N1292" s="27">
        <v>9.0602698813935859E-2</v>
      </c>
      <c r="O1292" s="27">
        <v>0</v>
      </c>
      <c r="P1292" s="27">
        <v>0</v>
      </c>
      <c r="Q1292" s="27">
        <v>0</v>
      </c>
      <c r="R1292" s="27">
        <v>0</v>
      </c>
      <c r="S1292" s="27">
        <v>0</v>
      </c>
      <c r="T1292" s="27">
        <v>0</v>
      </c>
      <c r="U1292" s="27">
        <v>0</v>
      </c>
      <c r="V1292" s="27">
        <v>0</v>
      </c>
      <c r="W1292" s="27">
        <v>0</v>
      </c>
      <c r="X1292" s="27">
        <v>0</v>
      </c>
      <c r="Y1292" s="27">
        <v>0</v>
      </c>
      <c r="Z1292" s="27">
        <v>0</v>
      </c>
      <c r="AA1292" s="27">
        <v>0</v>
      </c>
      <c r="AB1292" s="27">
        <v>0</v>
      </c>
      <c r="AC1292" s="27">
        <v>0</v>
      </c>
      <c r="AD1292" s="27">
        <v>0</v>
      </c>
      <c r="AE1292" s="27">
        <v>0</v>
      </c>
      <c r="AF1292" s="27">
        <v>0</v>
      </c>
      <c r="AG1292" s="27">
        <v>0</v>
      </c>
      <c r="AH1292" s="27">
        <v>0</v>
      </c>
      <c r="AI1292" s="27">
        <v>0</v>
      </c>
      <c r="AK1292" s="29">
        <f t="shared" si="20"/>
        <v>6.6806715457759531E-3</v>
      </c>
    </row>
    <row r="1293" spans="1:37" x14ac:dyDescent="0.25">
      <c r="A1293">
        <v>1291</v>
      </c>
      <c r="B1293" s="1">
        <v>1.0800000000000001E-2</v>
      </c>
      <c r="C1293" s="1">
        <v>1.2010163188625503E-4</v>
      </c>
      <c r="D1293" s="27">
        <v>8.204356074075006E-3</v>
      </c>
      <c r="E1293" s="27">
        <v>6.4821303578912887E-2</v>
      </c>
      <c r="F1293" s="27">
        <v>6.7832618169074488E-2</v>
      </c>
      <c r="G1293" s="27">
        <v>0.1394433672972136</v>
      </c>
      <c r="H1293" s="27">
        <v>7.581755127829036E-2</v>
      </c>
      <c r="I1293" s="27">
        <v>0.13194568588536396</v>
      </c>
      <c r="J1293" s="27">
        <v>0.14694662766502475</v>
      </c>
      <c r="K1293" s="27">
        <v>2.7702921501259081E-2</v>
      </c>
      <c r="L1293" s="27">
        <v>2.9073886023631566E-2</v>
      </c>
      <c r="M1293" s="27">
        <v>0.13016001522437107</v>
      </c>
      <c r="N1293" s="27">
        <v>0.17805166730278332</v>
      </c>
      <c r="O1293" s="27">
        <v>0</v>
      </c>
      <c r="P1293" s="27">
        <v>0</v>
      </c>
      <c r="Q1293" s="27">
        <v>0</v>
      </c>
      <c r="R1293" s="27">
        <v>0</v>
      </c>
      <c r="S1293" s="27">
        <v>0</v>
      </c>
      <c r="T1293" s="27">
        <v>0</v>
      </c>
      <c r="U1293" s="27">
        <v>0</v>
      </c>
      <c r="V1293" s="27">
        <v>0</v>
      </c>
      <c r="W1293" s="27">
        <v>0</v>
      </c>
      <c r="X1293" s="27">
        <v>0</v>
      </c>
      <c r="Y1293" s="27">
        <v>0</v>
      </c>
      <c r="Z1293" s="27">
        <v>0</v>
      </c>
      <c r="AA1293" s="27">
        <v>0</v>
      </c>
      <c r="AB1293" s="27">
        <v>0</v>
      </c>
      <c r="AC1293" s="27">
        <v>0</v>
      </c>
      <c r="AD1293" s="27">
        <v>0</v>
      </c>
      <c r="AE1293" s="27">
        <v>0</v>
      </c>
      <c r="AF1293" s="27">
        <v>0</v>
      </c>
      <c r="AG1293" s="27">
        <v>0</v>
      </c>
      <c r="AH1293" s="27">
        <v>0</v>
      </c>
      <c r="AI1293" s="27">
        <v>0</v>
      </c>
      <c r="AK1293" s="29">
        <f t="shared" si="20"/>
        <v>1.1120521470949539E-2</v>
      </c>
    </row>
    <row r="1294" spans="1:37" x14ac:dyDescent="0.25">
      <c r="A1294">
        <v>1292</v>
      </c>
      <c r="B1294" s="1">
        <v>1.1900000000000001E-2</v>
      </c>
      <c r="C1294" s="1">
        <v>-8.4228939125705608E-5</v>
      </c>
      <c r="D1294" s="27">
        <v>6.2154217458628855E-2</v>
      </c>
      <c r="E1294" s="27">
        <v>5.9992154164693987E-2</v>
      </c>
      <c r="F1294" s="27">
        <v>0.11512550475895576</v>
      </c>
      <c r="G1294" s="27">
        <v>0.12298788917380046</v>
      </c>
      <c r="H1294" s="27">
        <v>3.6074150552868896E-2</v>
      </c>
      <c r="I1294" s="27">
        <v>9.5528625531227887E-2</v>
      </c>
      <c r="J1294" s="27">
        <v>0.13358319129816493</v>
      </c>
      <c r="K1294" s="27">
        <v>0.12209806624020114</v>
      </c>
      <c r="L1294" s="27">
        <v>0.15267618899556201</v>
      </c>
      <c r="M1294" s="27">
        <v>8.7717775297825762E-2</v>
      </c>
      <c r="N1294" s="27">
        <v>1.2062236528070532E-2</v>
      </c>
      <c r="O1294" s="27">
        <v>0</v>
      </c>
      <c r="P1294" s="27">
        <v>0</v>
      </c>
      <c r="Q1294" s="27">
        <v>0</v>
      </c>
      <c r="R1294" s="27">
        <v>0</v>
      </c>
      <c r="S1294" s="27">
        <v>0</v>
      </c>
      <c r="T1294" s="27">
        <v>0</v>
      </c>
      <c r="U1294" s="27">
        <v>0</v>
      </c>
      <c r="V1294" s="27">
        <v>0</v>
      </c>
      <c r="W1294" s="27">
        <v>0</v>
      </c>
      <c r="X1294" s="27">
        <v>0</v>
      </c>
      <c r="Y1294" s="27">
        <v>0</v>
      </c>
      <c r="Z1294" s="27">
        <v>0</v>
      </c>
      <c r="AA1294" s="27">
        <v>0</v>
      </c>
      <c r="AB1294" s="27">
        <v>0</v>
      </c>
      <c r="AC1294" s="27">
        <v>0</v>
      </c>
      <c r="AD1294" s="27">
        <v>0</v>
      </c>
      <c r="AE1294" s="27">
        <v>0</v>
      </c>
      <c r="AF1294" s="27">
        <v>0</v>
      </c>
      <c r="AG1294" s="27">
        <v>0</v>
      </c>
      <c r="AH1294" s="27">
        <v>0</v>
      </c>
      <c r="AI1294" s="27">
        <v>0</v>
      </c>
      <c r="AK1294" s="29">
        <f t="shared" si="20"/>
        <v>-7.0780621114038319E-3</v>
      </c>
    </row>
    <row r="1295" spans="1:37" x14ac:dyDescent="0.25">
      <c r="A1295">
        <v>1293</v>
      </c>
      <c r="B1295" s="1">
        <v>1.15E-2</v>
      </c>
      <c r="C1295" s="1">
        <v>3.1266432275385E-4</v>
      </c>
      <c r="D1295" s="27">
        <v>9.5794040599230176E-2</v>
      </c>
      <c r="E1295" s="27">
        <v>0.1062483893416639</v>
      </c>
      <c r="F1295" s="27">
        <v>8.2761363238279359E-2</v>
      </c>
      <c r="G1295" s="27">
        <v>0.10844880521576769</v>
      </c>
      <c r="H1295" s="27">
        <v>0.24275748710971526</v>
      </c>
      <c r="I1295" s="27">
        <v>1.4265220548415475E-2</v>
      </c>
      <c r="J1295" s="27">
        <v>7.9425255709471773E-2</v>
      </c>
      <c r="K1295" s="27">
        <v>6.5850428748974736E-4</v>
      </c>
      <c r="L1295" s="27">
        <v>5.4856384658695564E-2</v>
      </c>
      <c r="M1295" s="27">
        <v>3.8126918284378017E-2</v>
      </c>
      <c r="N1295" s="27">
        <v>0.17665763100689277</v>
      </c>
      <c r="O1295" s="27">
        <v>0</v>
      </c>
      <c r="P1295" s="27">
        <v>0</v>
      </c>
      <c r="Q1295" s="27">
        <v>0</v>
      </c>
      <c r="R1295" s="27">
        <v>0</v>
      </c>
      <c r="S1295" s="27">
        <v>0</v>
      </c>
      <c r="T1295" s="27">
        <v>0</v>
      </c>
      <c r="U1295" s="27">
        <v>0</v>
      </c>
      <c r="V1295" s="27">
        <v>0</v>
      </c>
      <c r="W1295" s="27">
        <v>0</v>
      </c>
      <c r="X1295" s="27">
        <v>0</v>
      </c>
      <c r="Y1295" s="27">
        <v>0</v>
      </c>
      <c r="Z1295" s="27">
        <v>0</v>
      </c>
      <c r="AA1295" s="27">
        <v>0</v>
      </c>
      <c r="AB1295" s="27">
        <v>0</v>
      </c>
      <c r="AC1295" s="27">
        <v>0</v>
      </c>
      <c r="AD1295" s="27">
        <v>0</v>
      </c>
      <c r="AE1295" s="27">
        <v>0</v>
      </c>
      <c r="AF1295" s="27">
        <v>0</v>
      </c>
      <c r="AG1295" s="27">
        <v>0</v>
      </c>
      <c r="AH1295" s="27">
        <v>0</v>
      </c>
      <c r="AI1295" s="27">
        <v>0</v>
      </c>
      <c r="AK1295" s="29">
        <f t="shared" si="20"/>
        <v>2.7188201978595651E-2</v>
      </c>
    </row>
    <row r="1296" spans="1:37" x14ac:dyDescent="0.25">
      <c r="A1296">
        <v>1294</v>
      </c>
      <c r="B1296" s="1">
        <v>1.2699999999999999E-2</v>
      </c>
      <c r="C1296" s="1">
        <v>-1.025966155633001E-4</v>
      </c>
      <c r="D1296" s="27">
        <v>0.18119826910518363</v>
      </c>
      <c r="E1296" s="27">
        <v>0.10407934746069807</v>
      </c>
      <c r="F1296" s="27">
        <v>0.16366433955988266</v>
      </c>
      <c r="G1296" s="27">
        <v>0.11282301326676294</v>
      </c>
      <c r="H1296" s="27">
        <v>2.8559416661416092E-3</v>
      </c>
      <c r="I1296" s="27">
        <v>2.9582675992130408E-2</v>
      </c>
      <c r="J1296" s="27">
        <v>4.1885786499223338E-2</v>
      </c>
      <c r="K1296" s="27">
        <v>0.10296004160151991</v>
      </c>
      <c r="L1296" s="27">
        <v>3.7396443458286563E-2</v>
      </c>
      <c r="M1296" s="27">
        <v>1.595399069710601E-2</v>
      </c>
      <c r="N1296" s="27">
        <v>0.20760015069306487</v>
      </c>
      <c r="O1296" s="27">
        <v>0</v>
      </c>
      <c r="P1296" s="27">
        <v>0</v>
      </c>
      <c r="Q1296" s="27">
        <v>0</v>
      </c>
      <c r="R1296" s="27">
        <v>0</v>
      </c>
      <c r="S1296" s="27">
        <v>0</v>
      </c>
      <c r="T1296" s="27">
        <v>0</v>
      </c>
      <c r="U1296" s="27">
        <v>0</v>
      </c>
      <c r="V1296" s="27">
        <v>0</v>
      </c>
      <c r="W1296" s="27">
        <v>0</v>
      </c>
      <c r="X1296" s="27">
        <v>0</v>
      </c>
      <c r="Y1296" s="27">
        <v>0</v>
      </c>
      <c r="Z1296" s="27">
        <v>0</v>
      </c>
      <c r="AA1296" s="27">
        <v>0</v>
      </c>
      <c r="AB1296" s="27">
        <v>0</v>
      </c>
      <c r="AC1296" s="27">
        <v>0</v>
      </c>
      <c r="AD1296" s="27">
        <v>0</v>
      </c>
      <c r="AE1296" s="27">
        <v>0</v>
      </c>
      <c r="AF1296" s="27">
        <v>0</v>
      </c>
      <c r="AG1296" s="27">
        <v>0</v>
      </c>
      <c r="AH1296" s="27">
        <v>0</v>
      </c>
      <c r="AI1296" s="27">
        <v>0</v>
      </c>
      <c r="AK1296" s="29">
        <f t="shared" si="20"/>
        <v>-8.0784736664015824E-3</v>
      </c>
    </row>
    <row r="1297" spans="1:37" x14ac:dyDescent="0.25">
      <c r="A1297">
        <v>1295</v>
      </c>
      <c r="B1297" s="1">
        <v>1.23E-2</v>
      </c>
      <c r="C1297" s="1">
        <v>-2.2090400201818858E-4</v>
      </c>
      <c r="D1297" s="27">
        <v>2.875444330118437E-2</v>
      </c>
      <c r="E1297" s="27">
        <v>9.4236824774226666E-2</v>
      </c>
      <c r="F1297" s="27">
        <v>5.990490869607213E-2</v>
      </c>
      <c r="G1297" s="27">
        <v>2.3550499212217774E-2</v>
      </c>
      <c r="H1297" s="27">
        <v>7.1304392996243457E-2</v>
      </c>
      <c r="I1297" s="27">
        <v>0.15999540454166011</v>
      </c>
      <c r="J1297" s="27">
        <v>8.1724155171183678E-3</v>
      </c>
      <c r="K1297" s="27">
        <v>0.17877229806891984</v>
      </c>
      <c r="L1297" s="27">
        <v>0.15379543022224801</v>
      </c>
      <c r="M1297" s="27">
        <v>0.15745654083682603</v>
      </c>
      <c r="N1297" s="27">
        <v>6.4056841833283265E-2</v>
      </c>
      <c r="O1297" s="27">
        <v>0</v>
      </c>
      <c r="P1297" s="27">
        <v>0</v>
      </c>
      <c r="Q1297" s="27">
        <v>0</v>
      </c>
      <c r="R1297" s="27">
        <v>0</v>
      </c>
      <c r="S1297" s="27">
        <v>0</v>
      </c>
      <c r="T1297" s="27">
        <v>0</v>
      </c>
      <c r="U1297" s="27">
        <v>0</v>
      </c>
      <c r="V1297" s="27">
        <v>0</v>
      </c>
      <c r="W1297" s="27">
        <v>0</v>
      </c>
      <c r="X1297" s="27">
        <v>0</v>
      </c>
      <c r="Y1297" s="27">
        <v>0</v>
      </c>
      <c r="Z1297" s="27">
        <v>0</v>
      </c>
      <c r="AA1297" s="27">
        <v>0</v>
      </c>
      <c r="AB1297" s="27">
        <v>0</v>
      </c>
      <c r="AC1297" s="27">
        <v>0</v>
      </c>
      <c r="AD1297" s="27">
        <v>0</v>
      </c>
      <c r="AE1297" s="27">
        <v>0</v>
      </c>
      <c r="AF1297" s="27">
        <v>0</v>
      </c>
      <c r="AG1297" s="27">
        <v>0</v>
      </c>
      <c r="AH1297" s="27">
        <v>0</v>
      </c>
      <c r="AI1297" s="27">
        <v>0</v>
      </c>
      <c r="AK1297" s="29">
        <f t="shared" si="20"/>
        <v>-1.7959674960828339E-2</v>
      </c>
    </row>
    <row r="1298" spans="1:37" x14ac:dyDescent="0.25">
      <c r="A1298">
        <v>1296</v>
      </c>
      <c r="B1298" s="1">
        <v>1.2800000000000001E-2</v>
      </c>
      <c r="C1298" s="1">
        <v>-5.6037232732318067E-4</v>
      </c>
      <c r="D1298" s="27">
        <v>4.6677310871509906E-2</v>
      </c>
      <c r="E1298" s="27">
        <v>4.2417679491637029E-2</v>
      </c>
      <c r="F1298" s="27">
        <v>4.5089513053274702E-2</v>
      </c>
      <c r="G1298" s="27">
        <v>8.2813039899924765E-2</v>
      </c>
      <c r="H1298" s="27">
        <v>7.4237939134762149E-2</v>
      </c>
      <c r="I1298" s="27">
        <v>9.2064264428406761E-2</v>
      </c>
      <c r="J1298" s="27">
        <v>1.5832065633101852E-2</v>
      </c>
      <c r="K1298" s="27">
        <v>0.26475339990812324</v>
      </c>
      <c r="L1298" s="27">
        <v>3.0916908183864279E-3</v>
      </c>
      <c r="M1298" s="27">
        <v>0.23197677293676708</v>
      </c>
      <c r="N1298" s="27">
        <v>0.10104632382410601</v>
      </c>
      <c r="O1298" s="27">
        <v>0</v>
      </c>
      <c r="P1298" s="27">
        <v>0</v>
      </c>
      <c r="Q1298" s="27">
        <v>0</v>
      </c>
      <c r="R1298" s="27">
        <v>0</v>
      </c>
      <c r="S1298" s="27">
        <v>0</v>
      </c>
      <c r="T1298" s="27">
        <v>0</v>
      </c>
      <c r="U1298" s="27">
        <v>0</v>
      </c>
      <c r="V1298" s="27">
        <v>0</v>
      </c>
      <c r="W1298" s="27">
        <v>0</v>
      </c>
      <c r="X1298" s="27">
        <v>0</v>
      </c>
      <c r="Y1298" s="27">
        <v>0</v>
      </c>
      <c r="Z1298" s="27">
        <v>0</v>
      </c>
      <c r="AA1298" s="27">
        <v>0</v>
      </c>
      <c r="AB1298" s="27">
        <v>0</v>
      </c>
      <c r="AC1298" s="27">
        <v>0</v>
      </c>
      <c r="AD1298" s="27">
        <v>0</v>
      </c>
      <c r="AE1298" s="27">
        <v>0</v>
      </c>
      <c r="AF1298" s="27">
        <v>0</v>
      </c>
      <c r="AG1298" s="27">
        <v>0</v>
      </c>
      <c r="AH1298" s="27">
        <v>0</v>
      </c>
      <c r="AI1298" s="27">
        <v>0</v>
      </c>
      <c r="AK1298" s="29">
        <f t="shared" si="20"/>
        <v>-4.3779088072123488E-2</v>
      </c>
    </row>
    <row r="1299" spans="1:37" x14ac:dyDescent="0.25">
      <c r="A1299">
        <v>1297</v>
      </c>
      <c r="B1299" s="1">
        <v>1.18E-2</v>
      </c>
      <c r="C1299" s="1">
        <v>-9.8413584662803382E-5</v>
      </c>
      <c r="D1299" s="27">
        <v>6.612950437796597E-2</v>
      </c>
      <c r="E1299" s="27">
        <v>9.2424794110784018E-3</v>
      </c>
      <c r="F1299" s="27">
        <v>5.9531192665601911E-2</v>
      </c>
      <c r="G1299" s="27">
        <v>0.14025311338177734</v>
      </c>
      <c r="H1299" s="27">
        <v>0.19163067112633414</v>
      </c>
      <c r="I1299" s="27">
        <v>0.14736113210039622</v>
      </c>
      <c r="J1299" s="27">
        <v>0.11069714808885113</v>
      </c>
      <c r="K1299" s="27">
        <v>6.1587487536465112E-2</v>
      </c>
      <c r="L1299" s="27">
        <v>3.2090810498031135E-2</v>
      </c>
      <c r="M1299" s="27">
        <v>4.1731972506581713E-3</v>
      </c>
      <c r="N1299" s="27">
        <v>0.17730326356284032</v>
      </c>
      <c r="O1299" s="27">
        <v>0</v>
      </c>
      <c r="P1299" s="27">
        <v>0</v>
      </c>
      <c r="Q1299" s="27">
        <v>0</v>
      </c>
      <c r="R1299" s="27">
        <v>0</v>
      </c>
      <c r="S1299" s="27">
        <v>0</v>
      </c>
      <c r="T1299" s="27">
        <v>0</v>
      </c>
      <c r="U1299" s="27">
        <v>0</v>
      </c>
      <c r="V1299" s="27">
        <v>0</v>
      </c>
      <c r="W1299" s="27">
        <v>0</v>
      </c>
      <c r="X1299" s="27">
        <v>0</v>
      </c>
      <c r="Y1299" s="27">
        <v>0</v>
      </c>
      <c r="Z1299" s="27">
        <v>0</v>
      </c>
      <c r="AA1299" s="27">
        <v>0</v>
      </c>
      <c r="AB1299" s="27">
        <v>0</v>
      </c>
      <c r="AC1299" s="27">
        <v>0</v>
      </c>
      <c r="AD1299" s="27">
        <v>0</v>
      </c>
      <c r="AE1299" s="27">
        <v>0</v>
      </c>
      <c r="AF1299" s="27">
        <v>0</v>
      </c>
      <c r="AG1299" s="27">
        <v>0</v>
      </c>
      <c r="AH1299" s="27">
        <v>0</v>
      </c>
      <c r="AI1299" s="27">
        <v>0</v>
      </c>
      <c r="AK1299" s="29">
        <f t="shared" si="20"/>
        <v>-8.3401342934579133E-3</v>
      </c>
    </row>
    <row r="1300" spans="1:37" x14ac:dyDescent="0.25">
      <c r="A1300">
        <v>1298</v>
      </c>
      <c r="B1300" s="1">
        <v>9.7000000000000003E-3</v>
      </c>
      <c r="C1300" s="1">
        <v>-1.1646272766843753E-4</v>
      </c>
      <c r="D1300" s="27">
        <v>1.8942754244709606E-2</v>
      </c>
      <c r="E1300" s="27">
        <v>4.6847384513684094E-2</v>
      </c>
      <c r="F1300" s="27">
        <v>4.3425763569970945E-2</v>
      </c>
      <c r="G1300" s="27">
        <v>9.7007828351914169E-2</v>
      </c>
      <c r="H1300" s="27">
        <v>0.10373415807941889</v>
      </c>
      <c r="I1300" s="27">
        <v>9.391367446029782E-3</v>
      </c>
      <c r="J1300" s="27">
        <v>5.8612368670602093E-2</v>
      </c>
      <c r="K1300" s="27">
        <v>0.16648331602233815</v>
      </c>
      <c r="L1300" s="27">
        <v>8.1526934446606872E-2</v>
      </c>
      <c r="M1300" s="27">
        <v>0.19221436329426517</v>
      </c>
      <c r="N1300" s="27">
        <v>0.18181376136046024</v>
      </c>
      <c r="O1300" s="27">
        <v>0</v>
      </c>
      <c r="P1300" s="27">
        <v>0</v>
      </c>
      <c r="Q1300" s="27">
        <v>0</v>
      </c>
      <c r="R1300" s="27">
        <v>0</v>
      </c>
      <c r="S1300" s="27">
        <v>0</v>
      </c>
      <c r="T1300" s="27">
        <v>0</v>
      </c>
      <c r="U1300" s="27">
        <v>0</v>
      </c>
      <c r="V1300" s="27">
        <v>0</v>
      </c>
      <c r="W1300" s="27">
        <v>0</v>
      </c>
      <c r="X1300" s="27">
        <v>0</v>
      </c>
      <c r="Y1300" s="27">
        <v>0</v>
      </c>
      <c r="Z1300" s="27">
        <v>0</v>
      </c>
      <c r="AA1300" s="27">
        <v>0</v>
      </c>
      <c r="AB1300" s="27">
        <v>0</v>
      </c>
      <c r="AC1300" s="27">
        <v>0</v>
      </c>
      <c r="AD1300" s="27">
        <v>0</v>
      </c>
      <c r="AE1300" s="27">
        <v>0</v>
      </c>
      <c r="AF1300" s="27">
        <v>0</v>
      </c>
      <c r="AG1300" s="27">
        <v>0</v>
      </c>
      <c r="AH1300" s="27">
        <v>0</v>
      </c>
      <c r="AI1300" s="27">
        <v>0</v>
      </c>
      <c r="AK1300" s="29">
        <f t="shared" si="20"/>
        <v>-1.2006466769942013E-2</v>
      </c>
    </row>
    <row r="1301" spans="1:37" x14ac:dyDescent="0.25">
      <c r="A1301">
        <v>1299</v>
      </c>
      <c r="B1301" s="1">
        <v>1.2200000000000001E-2</v>
      </c>
      <c r="C1301" s="1">
        <v>-5.0750613230843029E-4</v>
      </c>
      <c r="D1301" s="27">
        <v>0.13752514628531909</v>
      </c>
      <c r="E1301" s="27">
        <v>1.8642814421228962E-3</v>
      </c>
      <c r="F1301" s="27">
        <v>0.14680431021336787</v>
      </c>
      <c r="G1301" s="27">
        <v>9.0956573630786436E-2</v>
      </c>
      <c r="H1301" s="27">
        <v>3.1221018216846825E-2</v>
      </c>
      <c r="I1301" s="27">
        <v>0.13444619646784234</v>
      </c>
      <c r="J1301" s="27">
        <v>5.2737317584963979E-2</v>
      </c>
      <c r="K1301" s="27">
        <v>0.14575868660986624</v>
      </c>
      <c r="L1301" s="27">
        <v>5.7394978102312854E-3</v>
      </c>
      <c r="M1301" s="27">
        <v>0.10018249004266967</v>
      </c>
      <c r="N1301" s="27">
        <v>0.1527644816959835</v>
      </c>
      <c r="O1301" s="27">
        <v>0</v>
      </c>
      <c r="P1301" s="27">
        <v>0</v>
      </c>
      <c r="Q1301" s="27">
        <v>0</v>
      </c>
      <c r="R1301" s="27">
        <v>0</v>
      </c>
      <c r="S1301" s="27">
        <v>0</v>
      </c>
      <c r="T1301" s="27">
        <v>0</v>
      </c>
      <c r="U1301" s="27">
        <v>0</v>
      </c>
      <c r="V1301" s="27">
        <v>0</v>
      </c>
      <c r="W1301" s="27">
        <v>0</v>
      </c>
      <c r="X1301" s="27">
        <v>0</v>
      </c>
      <c r="Y1301" s="27">
        <v>0</v>
      </c>
      <c r="Z1301" s="27">
        <v>0</v>
      </c>
      <c r="AA1301" s="27">
        <v>0</v>
      </c>
      <c r="AB1301" s="27">
        <v>0</v>
      </c>
      <c r="AC1301" s="27">
        <v>0</v>
      </c>
      <c r="AD1301" s="27">
        <v>0</v>
      </c>
      <c r="AE1301" s="27">
        <v>0</v>
      </c>
      <c r="AF1301" s="27">
        <v>0</v>
      </c>
      <c r="AG1301" s="27">
        <v>0</v>
      </c>
      <c r="AH1301" s="27">
        <v>0</v>
      </c>
      <c r="AI1301" s="27">
        <v>0</v>
      </c>
      <c r="AK1301" s="29">
        <f t="shared" si="20"/>
        <v>-4.1598863303969696E-2</v>
      </c>
    </row>
    <row r="1302" spans="1:37" x14ac:dyDescent="0.25">
      <c r="A1302">
        <v>1300</v>
      </c>
      <c r="B1302" s="1">
        <v>8.8000000000000005E-3</v>
      </c>
      <c r="C1302" s="1">
        <v>7.1577093439336871E-5</v>
      </c>
      <c r="D1302" s="27">
        <v>1.5292657587091245E-2</v>
      </c>
      <c r="E1302" s="27">
        <v>1.8263023609936927E-2</v>
      </c>
      <c r="F1302" s="27">
        <v>3.4938608020760237E-2</v>
      </c>
      <c r="G1302" s="27">
        <v>0.10812610110476768</v>
      </c>
      <c r="H1302" s="27">
        <v>9.0198930136271852E-2</v>
      </c>
      <c r="I1302" s="27">
        <v>8.5139588439154049E-2</v>
      </c>
      <c r="J1302" s="27">
        <v>8.4875239738233355E-2</v>
      </c>
      <c r="K1302" s="27">
        <v>7.4154270208509232E-2</v>
      </c>
      <c r="L1302" s="27">
        <v>0.16391653236940604</v>
      </c>
      <c r="M1302" s="27">
        <v>0.15478379625641739</v>
      </c>
      <c r="N1302" s="27">
        <v>0.17031125252945195</v>
      </c>
      <c r="O1302" s="27">
        <v>0</v>
      </c>
      <c r="P1302" s="27">
        <v>0</v>
      </c>
      <c r="Q1302" s="27">
        <v>0</v>
      </c>
      <c r="R1302" s="27">
        <v>0</v>
      </c>
      <c r="S1302" s="27">
        <v>0</v>
      </c>
      <c r="T1302" s="27">
        <v>0</v>
      </c>
      <c r="U1302" s="27">
        <v>0</v>
      </c>
      <c r="V1302" s="27">
        <v>0</v>
      </c>
      <c r="W1302" s="27">
        <v>0</v>
      </c>
      <c r="X1302" s="27">
        <v>0</v>
      </c>
      <c r="Y1302" s="27">
        <v>0</v>
      </c>
      <c r="Z1302" s="27">
        <v>0</v>
      </c>
      <c r="AA1302" s="27">
        <v>0</v>
      </c>
      <c r="AB1302" s="27">
        <v>0</v>
      </c>
      <c r="AC1302" s="27">
        <v>0</v>
      </c>
      <c r="AD1302" s="27">
        <v>0</v>
      </c>
      <c r="AE1302" s="27">
        <v>0</v>
      </c>
      <c r="AF1302" s="27">
        <v>0</v>
      </c>
      <c r="AG1302" s="27">
        <v>0</v>
      </c>
      <c r="AH1302" s="27">
        <v>0</v>
      </c>
      <c r="AI1302" s="27">
        <v>0</v>
      </c>
      <c r="AK1302" s="29">
        <f t="shared" si="20"/>
        <v>8.1337606181064621E-3</v>
      </c>
    </row>
    <row r="1303" spans="1:37" x14ac:dyDescent="0.25">
      <c r="A1303">
        <v>1301</v>
      </c>
      <c r="B1303" s="1">
        <v>1.17E-2</v>
      </c>
      <c r="C1303" s="1">
        <v>2.8254467511098835E-4</v>
      </c>
      <c r="D1303" s="27">
        <v>8.6301118531502366E-2</v>
      </c>
      <c r="E1303" s="27">
        <v>0.13236376589118287</v>
      </c>
      <c r="F1303" s="27">
        <v>0.13761987531409506</v>
      </c>
      <c r="G1303" s="27">
        <v>7.3367114401830427E-2</v>
      </c>
      <c r="H1303" s="27">
        <v>0.15752035266038963</v>
      </c>
      <c r="I1303" s="27">
        <v>5.21036276270785E-2</v>
      </c>
      <c r="J1303" s="27">
        <v>6.4212292591319373E-2</v>
      </c>
      <c r="K1303" s="27">
        <v>5.1762006242649893E-3</v>
      </c>
      <c r="L1303" s="27">
        <v>0.13022230173120727</v>
      </c>
      <c r="M1303" s="27">
        <v>6.2354472037713507E-2</v>
      </c>
      <c r="N1303" s="27">
        <v>9.8758878589416052E-2</v>
      </c>
      <c r="O1303" s="27">
        <v>0</v>
      </c>
      <c r="P1303" s="27">
        <v>0</v>
      </c>
      <c r="Q1303" s="27">
        <v>0</v>
      </c>
      <c r="R1303" s="27">
        <v>0</v>
      </c>
      <c r="S1303" s="27">
        <v>0</v>
      </c>
      <c r="T1303" s="27">
        <v>0</v>
      </c>
      <c r="U1303" s="27">
        <v>0</v>
      </c>
      <c r="V1303" s="27">
        <v>0</v>
      </c>
      <c r="W1303" s="27">
        <v>0</v>
      </c>
      <c r="X1303" s="27">
        <v>0</v>
      </c>
      <c r="Y1303" s="27">
        <v>0</v>
      </c>
      <c r="Z1303" s="27">
        <v>0</v>
      </c>
      <c r="AA1303" s="27">
        <v>0</v>
      </c>
      <c r="AB1303" s="27">
        <v>0</v>
      </c>
      <c r="AC1303" s="27">
        <v>0</v>
      </c>
      <c r="AD1303" s="27">
        <v>0</v>
      </c>
      <c r="AE1303" s="27">
        <v>0</v>
      </c>
      <c r="AF1303" s="27">
        <v>0</v>
      </c>
      <c r="AG1303" s="27">
        <v>0</v>
      </c>
      <c r="AH1303" s="27">
        <v>0</v>
      </c>
      <c r="AI1303" s="27">
        <v>0</v>
      </c>
      <c r="AK1303" s="29">
        <f t="shared" si="20"/>
        <v>2.4149117530853706E-2</v>
      </c>
    </row>
    <row r="1304" spans="1:37" x14ac:dyDescent="0.25">
      <c r="A1304">
        <v>1302</v>
      </c>
      <c r="B1304" s="1">
        <v>1.15E-2</v>
      </c>
      <c r="C1304" s="1">
        <v>6.2096226027047485E-5</v>
      </c>
      <c r="D1304" s="27">
        <v>5.7271416798805611E-2</v>
      </c>
      <c r="E1304" s="27">
        <v>0.12813347954669976</v>
      </c>
      <c r="F1304" s="27">
        <v>0.12721476571656037</v>
      </c>
      <c r="G1304" s="27">
        <v>7.8413647476509779E-2</v>
      </c>
      <c r="H1304" s="27">
        <v>6.2435596712368042E-2</v>
      </c>
      <c r="I1304" s="27">
        <v>5.0034953660761779E-2</v>
      </c>
      <c r="J1304" s="27">
        <v>4.2325390780425062E-2</v>
      </c>
      <c r="K1304" s="27">
        <v>9.6327951342416021E-2</v>
      </c>
      <c r="L1304" s="27">
        <v>0.12581889489437342</v>
      </c>
      <c r="M1304" s="27">
        <v>0.13086216594847616</v>
      </c>
      <c r="N1304" s="27">
        <v>0.10116173712260401</v>
      </c>
      <c r="O1304" s="27">
        <v>0</v>
      </c>
      <c r="P1304" s="27">
        <v>0</v>
      </c>
      <c r="Q1304" s="27">
        <v>0</v>
      </c>
      <c r="R1304" s="27">
        <v>0</v>
      </c>
      <c r="S1304" s="27">
        <v>0</v>
      </c>
      <c r="T1304" s="27">
        <v>0</v>
      </c>
      <c r="U1304" s="27">
        <v>0</v>
      </c>
      <c r="V1304" s="27">
        <v>0</v>
      </c>
      <c r="W1304" s="27">
        <v>0</v>
      </c>
      <c r="X1304" s="27">
        <v>0</v>
      </c>
      <c r="Y1304" s="27">
        <v>0</v>
      </c>
      <c r="Z1304" s="27">
        <v>0</v>
      </c>
      <c r="AA1304" s="27">
        <v>0</v>
      </c>
      <c r="AB1304" s="27">
        <v>0</v>
      </c>
      <c r="AC1304" s="27">
        <v>0</v>
      </c>
      <c r="AD1304" s="27">
        <v>0</v>
      </c>
      <c r="AE1304" s="27">
        <v>0</v>
      </c>
      <c r="AF1304" s="27">
        <v>0</v>
      </c>
      <c r="AG1304" s="27">
        <v>0</v>
      </c>
      <c r="AH1304" s="27">
        <v>0</v>
      </c>
      <c r="AI1304" s="27">
        <v>0</v>
      </c>
      <c r="AK1304" s="29">
        <f t="shared" si="20"/>
        <v>5.3996718284389121E-3</v>
      </c>
    </row>
    <row r="1305" spans="1:37" x14ac:dyDescent="0.25">
      <c r="A1305">
        <v>1303</v>
      </c>
      <c r="B1305" s="1">
        <v>1.3299999999999999E-2</v>
      </c>
      <c r="C1305" s="1">
        <v>2.8529282751072705E-5</v>
      </c>
      <c r="D1305" s="27">
        <v>5.5355781071018129E-2</v>
      </c>
      <c r="E1305" s="27">
        <v>0.11684358030318838</v>
      </c>
      <c r="F1305" s="27">
        <v>0.12475961570254468</v>
      </c>
      <c r="G1305" s="27">
        <v>0.13785035662161169</v>
      </c>
      <c r="H1305" s="27">
        <v>6.4639735671974508E-2</v>
      </c>
      <c r="I1305" s="27">
        <v>7.488125710742799E-2</v>
      </c>
      <c r="J1305" s="27">
        <v>0.12700451350133743</v>
      </c>
      <c r="K1305" s="27">
        <v>0.10944213654664414</v>
      </c>
      <c r="L1305" s="27">
        <v>9.3202197773999809E-2</v>
      </c>
      <c r="M1305" s="27">
        <v>2.7661108620034357E-2</v>
      </c>
      <c r="N1305" s="27">
        <v>6.8359717080218735E-2</v>
      </c>
      <c r="O1305" s="27">
        <v>0</v>
      </c>
      <c r="P1305" s="27">
        <v>0</v>
      </c>
      <c r="Q1305" s="27">
        <v>0</v>
      </c>
      <c r="R1305" s="27">
        <v>0</v>
      </c>
      <c r="S1305" s="27">
        <v>0</v>
      </c>
      <c r="T1305" s="27">
        <v>0</v>
      </c>
      <c r="U1305" s="27">
        <v>0</v>
      </c>
      <c r="V1305" s="27">
        <v>0</v>
      </c>
      <c r="W1305" s="27">
        <v>0</v>
      </c>
      <c r="X1305" s="27">
        <v>0</v>
      </c>
      <c r="Y1305" s="27">
        <v>0</v>
      </c>
      <c r="Z1305" s="27">
        <v>0</v>
      </c>
      <c r="AA1305" s="27">
        <v>0</v>
      </c>
      <c r="AB1305" s="27">
        <v>0</v>
      </c>
      <c r="AC1305" s="27">
        <v>0</v>
      </c>
      <c r="AD1305" s="27">
        <v>0</v>
      </c>
      <c r="AE1305" s="27">
        <v>0</v>
      </c>
      <c r="AF1305" s="27">
        <v>0</v>
      </c>
      <c r="AG1305" s="27">
        <v>0</v>
      </c>
      <c r="AH1305" s="27">
        <v>0</v>
      </c>
      <c r="AI1305" s="27">
        <v>0</v>
      </c>
      <c r="AK1305" s="29">
        <f t="shared" si="20"/>
        <v>2.1450588534641132E-3</v>
      </c>
    </row>
    <row r="1306" spans="1:37" x14ac:dyDescent="0.25">
      <c r="A1306">
        <v>1304</v>
      </c>
      <c r="B1306" s="1">
        <v>1.4500000000000001E-2</v>
      </c>
      <c r="C1306" s="1">
        <v>-3.5493674120300265E-4</v>
      </c>
      <c r="D1306" s="27">
        <v>8.784467444127661E-2</v>
      </c>
      <c r="E1306" s="27">
        <v>0.10409851814938034</v>
      </c>
      <c r="F1306" s="27">
        <v>0.14687176152425233</v>
      </c>
      <c r="G1306" s="27">
        <v>4.3846102015725945E-4</v>
      </c>
      <c r="H1306" s="27">
        <v>9.252537250437648E-2</v>
      </c>
      <c r="I1306" s="27">
        <v>9.4258515766614231E-2</v>
      </c>
      <c r="J1306" s="27">
        <v>2.3264353337130169E-2</v>
      </c>
      <c r="K1306" s="27">
        <v>0.23740609564898968</v>
      </c>
      <c r="L1306" s="27">
        <v>0.19435965069258637</v>
      </c>
      <c r="M1306" s="27">
        <v>7.2530765714602999E-3</v>
      </c>
      <c r="N1306" s="27">
        <v>1.1679520343776204E-2</v>
      </c>
      <c r="O1306" s="27">
        <v>0</v>
      </c>
      <c r="P1306" s="27">
        <v>0</v>
      </c>
      <c r="Q1306" s="27">
        <v>0</v>
      </c>
      <c r="R1306" s="27">
        <v>0</v>
      </c>
      <c r="S1306" s="27">
        <v>0</v>
      </c>
      <c r="T1306" s="27">
        <v>0</v>
      </c>
      <c r="U1306" s="27">
        <v>0</v>
      </c>
      <c r="V1306" s="27">
        <v>0</v>
      </c>
      <c r="W1306" s="27">
        <v>0</v>
      </c>
      <c r="X1306" s="27">
        <v>0</v>
      </c>
      <c r="Y1306" s="27">
        <v>0</v>
      </c>
      <c r="Z1306" s="27">
        <v>0</v>
      </c>
      <c r="AA1306" s="27">
        <v>0</v>
      </c>
      <c r="AB1306" s="27">
        <v>0</v>
      </c>
      <c r="AC1306" s="27">
        <v>0</v>
      </c>
      <c r="AD1306" s="27">
        <v>0</v>
      </c>
      <c r="AE1306" s="27">
        <v>0</v>
      </c>
      <c r="AF1306" s="27">
        <v>0</v>
      </c>
      <c r="AG1306" s="27">
        <v>0</v>
      </c>
      <c r="AH1306" s="27">
        <v>0</v>
      </c>
      <c r="AI1306" s="27">
        <v>0</v>
      </c>
      <c r="AK1306" s="29">
        <f t="shared" si="20"/>
        <v>-2.4478395945034665E-2</v>
      </c>
    </row>
    <row r="1307" spans="1:37" x14ac:dyDescent="0.25">
      <c r="A1307">
        <v>1305</v>
      </c>
      <c r="B1307" s="1">
        <v>1.38E-2</v>
      </c>
      <c r="C1307" s="1">
        <v>-4.0013157708097477E-4</v>
      </c>
      <c r="D1307" s="27">
        <v>2.0477452756670657E-2</v>
      </c>
      <c r="E1307" s="27">
        <v>5.149736118927787E-2</v>
      </c>
      <c r="F1307" s="27">
        <v>0.1571529154220048</v>
      </c>
      <c r="G1307" s="27">
        <v>0.10096931922663677</v>
      </c>
      <c r="H1307" s="27">
        <v>0.18039551920171779</v>
      </c>
      <c r="I1307" s="27">
        <v>0.12172981275934193</v>
      </c>
      <c r="J1307" s="27">
        <v>8.1627170354080111E-2</v>
      </c>
      <c r="K1307" s="27">
        <v>0.18408594310857493</v>
      </c>
      <c r="L1307" s="27">
        <v>8.0304234053605608E-2</v>
      </c>
      <c r="M1307" s="27">
        <v>1.1149339181479689E-3</v>
      </c>
      <c r="N1307" s="27">
        <v>2.0645338009941745E-2</v>
      </c>
      <c r="O1307" s="27">
        <v>0</v>
      </c>
      <c r="P1307" s="27">
        <v>0</v>
      </c>
      <c r="Q1307" s="27">
        <v>0</v>
      </c>
      <c r="R1307" s="27">
        <v>0</v>
      </c>
      <c r="S1307" s="27">
        <v>0</v>
      </c>
      <c r="T1307" s="27">
        <v>0</v>
      </c>
      <c r="U1307" s="27">
        <v>0</v>
      </c>
      <c r="V1307" s="27">
        <v>0</v>
      </c>
      <c r="W1307" s="27">
        <v>0</v>
      </c>
      <c r="X1307" s="27">
        <v>0</v>
      </c>
      <c r="Y1307" s="27">
        <v>0</v>
      </c>
      <c r="Z1307" s="27">
        <v>0</v>
      </c>
      <c r="AA1307" s="27">
        <v>0</v>
      </c>
      <c r="AB1307" s="27">
        <v>0</v>
      </c>
      <c r="AC1307" s="27">
        <v>0</v>
      </c>
      <c r="AD1307" s="27">
        <v>0</v>
      </c>
      <c r="AE1307" s="27">
        <v>0</v>
      </c>
      <c r="AF1307" s="27">
        <v>0</v>
      </c>
      <c r="AG1307" s="27">
        <v>0</v>
      </c>
      <c r="AH1307" s="27">
        <v>0</v>
      </c>
      <c r="AI1307" s="27">
        <v>0</v>
      </c>
      <c r="AK1307" s="29">
        <f t="shared" si="20"/>
        <v>-2.8995041817461941E-2</v>
      </c>
    </row>
    <row r="1308" spans="1:37" x14ac:dyDescent="0.25">
      <c r="A1308">
        <v>1306</v>
      </c>
      <c r="B1308" s="1">
        <v>1.2E-2</v>
      </c>
      <c r="C1308" s="1">
        <v>-2.7852924940350196E-5</v>
      </c>
      <c r="D1308" s="27">
        <v>8.5426791275422201E-2</v>
      </c>
      <c r="E1308" s="27">
        <v>0.10152848365580096</v>
      </c>
      <c r="F1308" s="27">
        <v>7.0293116029254435E-2</v>
      </c>
      <c r="G1308" s="27">
        <v>2.267013099215065E-2</v>
      </c>
      <c r="H1308" s="27">
        <v>0.12651023735917885</v>
      </c>
      <c r="I1308" s="27">
        <v>0.1175499494741349</v>
      </c>
      <c r="J1308" s="27">
        <v>0.12552723284410461</v>
      </c>
      <c r="K1308" s="27">
        <v>0.10389747633725736</v>
      </c>
      <c r="L1308" s="27">
        <v>3.9647198116073951E-2</v>
      </c>
      <c r="M1308" s="27">
        <v>0.11549677463926951</v>
      </c>
      <c r="N1308" s="27">
        <v>9.1452609277352631E-2</v>
      </c>
      <c r="O1308" s="27">
        <v>0</v>
      </c>
      <c r="P1308" s="27">
        <v>0</v>
      </c>
      <c r="Q1308" s="27">
        <v>0</v>
      </c>
      <c r="R1308" s="27">
        <v>0</v>
      </c>
      <c r="S1308" s="27">
        <v>0</v>
      </c>
      <c r="T1308" s="27">
        <v>0</v>
      </c>
      <c r="U1308" s="27">
        <v>0</v>
      </c>
      <c r="V1308" s="27">
        <v>0</v>
      </c>
      <c r="W1308" s="27">
        <v>0</v>
      </c>
      <c r="X1308" s="27">
        <v>0</v>
      </c>
      <c r="Y1308" s="27">
        <v>0</v>
      </c>
      <c r="Z1308" s="27">
        <v>0</v>
      </c>
      <c r="AA1308" s="27">
        <v>0</v>
      </c>
      <c r="AB1308" s="27">
        <v>0</v>
      </c>
      <c r="AC1308" s="27">
        <v>0</v>
      </c>
      <c r="AD1308" s="27">
        <v>0</v>
      </c>
      <c r="AE1308" s="27">
        <v>0</v>
      </c>
      <c r="AF1308" s="27">
        <v>0</v>
      </c>
      <c r="AG1308" s="27">
        <v>0</v>
      </c>
      <c r="AH1308" s="27">
        <v>0</v>
      </c>
      <c r="AI1308" s="27">
        <v>0</v>
      </c>
      <c r="AK1308" s="29">
        <f t="shared" si="20"/>
        <v>-2.3210770783625161E-3</v>
      </c>
    </row>
    <row r="1309" spans="1:37" x14ac:dyDescent="0.25">
      <c r="A1309">
        <v>1307</v>
      </c>
      <c r="B1309" s="1">
        <v>1.2500000000000001E-2</v>
      </c>
      <c r="C1309" s="1">
        <v>-1.4424110463644413E-4</v>
      </c>
      <c r="D1309" s="27">
        <v>4.316905180682265E-2</v>
      </c>
      <c r="E1309" s="27">
        <v>0.1218871940862464</v>
      </c>
      <c r="F1309" s="27">
        <v>7.4738989860336322E-2</v>
      </c>
      <c r="G1309" s="27">
        <v>4.1140572649618436E-2</v>
      </c>
      <c r="H1309" s="27">
        <v>0.13645323848186142</v>
      </c>
      <c r="I1309" s="27">
        <v>0.15856674103934065</v>
      </c>
      <c r="J1309" s="27">
        <v>2.7576229671785409E-2</v>
      </c>
      <c r="K1309" s="27">
        <v>0.11686836422915285</v>
      </c>
      <c r="L1309" s="27">
        <v>1.6353641594095709E-2</v>
      </c>
      <c r="M1309" s="27">
        <v>0.17487945289899662</v>
      </c>
      <c r="N1309" s="27">
        <v>8.8366523681743595E-2</v>
      </c>
      <c r="O1309" s="27">
        <v>0</v>
      </c>
      <c r="P1309" s="27">
        <v>0</v>
      </c>
      <c r="Q1309" s="27">
        <v>0</v>
      </c>
      <c r="R1309" s="27">
        <v>0</v>
      </c>
      <c r="S1309" s="27">
        <v>0</v>
      </c>
      <c r="T1309" s="27">
        <v>0</v>
      </c>
      <c r="U1309" s="27">
        <v>0</v>
      </c>
      <c r="V1309" s="27">
        <v>0</v>
      </c>
      <c r="W1309" s="27">
        <v>0</v>
      </c>
      <c r="X1309" s="27">
        <v>0</v>
      </c>
      <c r="Y1309" s="27">
        <v>0</v>
      </c>
      <c r="Z1309" s="27">
        <v>0</v>
      </c>
      <c r="AA1309" s="27">
        <v>0</v>
      </c>
      <c r="AB1309" s="27">
        <v>0</v>
      </c>
      <c r="AC1309" s="27">
        <v>0</v>
      </c>
      <c r="AD1309" s="27">
        <v>0</v>
      </c>
      <c r="AE1309" s="27">
        <v>0</v>
      </c>
      <c r="AF1309" s="27">
        <v>0</v>
      </c>
      <c r="AG1309" s="27">
        <v>0</v>
      </c>
      <c r="AH1309" s="27">
        <v>0</v>
      </c>
      <c r="AI1309" s="27">
        <v>0</v>
      </c>
      <c r="AK1309" s="29">
        <f t="shared" si="20"/>
        <v>-1.1539288370915529E-2</v>
      </c>
    </row>
    <row r="1310" spans="1:37" x14ac:dyDescent="0.25">
      <c r="A1310">
        <v>1308</v>
      </c>
      <c r="B1310" s="1">
        <v>1.43E-2</v>
      </c>
      <c r="C1310" s="1">
        <v>2.5700698597616128E-4</v>
      </c>
      <c r="D1310" s="27">
        <v>0.22215049456893129</v>
      </c>
      <c r="E1310" s="27">
        <v>0.16611422754198971</v>
      </c>
      <c r="F1310" s="27">
        <v>6.2616556650932118E-2</v>
      </c>
      <c r="G1310" s="27">
        <v>9.2663139557918207E-3</v>
      </c>
      <c r="H1310" s="27">
        <v>0.1300008650133154</v>
      </c>
      <c r="I1310" s="27">
        <v>6.4398067221822813E-2</v>
      </c>
      <c r="J1310" s="27">
        <v>0.17594191827887404</v>
      </c>
      <c r="K1310" s="27">
        <v>5.1463043010745044E-2</v>
      </c>
      <c r="L1310" s="27">
        <v>1.5655010466247718E-2</v>
      </c>
      <c r="M1310" s="27">
        <v>3.4139882223858047E-2</v>
      </c>
      <c r="N1310" s="27">
        <v>6.8253621067491957E-2</v>
      </c>
      <c r="O1310" s="27">
        <v>0</v>
      </c>
      <c r="P1310" s="27">
        <v>0</v>
      </c>
      <c r="Q1310" s="27">
        <v>0</v>
      </c>
      <c r="R1310" s="27">
        <v>0</v>
      </c>
      <c r="S1310" s="27">
        <v>0</v>
      </c>
      <c r="T1310" s="27">
        <v>0</v>
      </c>
      <c r="U1310" s="27">
        <v>0</v>
      </c>
      <c r="V1310" s="27">
        <v>0</v>
      </c>
      <c r="W1310" s="27">
        <v>0</v>
      </c>
      <c r="X1310" s="27">
        <v>0</v>
      </c>
      <c r="Y1310" s="27">
        <v>0</v>
      </c>
      <c r="Z1310" s="27">
        <v>0</v>
      </c>
      <c r="AA1310" s="27">
        <v>0</v>
      </c>
      <c r="AB1310" s="27">
        <v>0</v>
      </c>
      <c r="AC1310" s="27">
        <v>0</v>
      </c>
      <c r="AD1310" s="27">
        <v>0</v>
      </c>
      <c r="AE1310" s="27">
        <v>0</v>
      </c>
      <c r="AF1310" s="27">
        <v>0</v>
      </c>
      <c r="AG1310" s="27">
        <v>0</v>
      </c>
      <c r="AH1310" s="27">
        <v>0</v>
      </c>
      <c r="AI1310" s="27">
        <v>0</v>
      </c>
      <c r="AK1310" s="29">
        <f t="shared" si="20"/>
        <v>1.7972516501829461E-2</v>
      </c>
    </row>
    <row r="1311" spans="1:37" x14ac:dyDescent="0.25">
      <c r="A1311">
        <v>1309</v>
      </c>
      <c r="B1311" s="1">
        <v>1.3599999999999999E-2</v>
      </c>
      <c r="C1311" s="1">
        <v>-1.2746806382189766E-4</v>
      </c>
      <c r="D1311" s="27">
        <v>6.0144578897124781E-2</v>
      </c>
      <c r="E1311" s="27">
        <v>0.13135749938762359</v>
      </c>
      <c r="F1311" s="27">
        <v>0.19320532830293261</v>
      </c>
      <c r="G1311" s="27">
        <v>5.3128068373424861E-2</v>
      </c>
      <c r="H1311" s="27">
        <v>0.2525860393229859</v>
      </c>
      <c r="I1311" s="27">
        <v>5.6015704749981694E-2</v>
      </c>
      <c r="J1311" s="27">
        <v>2.0078397850279772E-2</v>
      </c>
      <c r="K1311" s="27">
        <v>0.10745292590054877</v>
      </c>
      <c r="L1311" s="27">
        <v>4.9240839368441022E-2</v>
      </c>
      <c r="M1311" s="27">
        <v>1.5338891404079281E-2</v>
      </c>
      <c r="N1311" s="27">
        <v>6.1451726442577792E-2</v>
      </c>
      <c r="O1311" s="27">
        <v>0</v>
      </c>
      <c r="P1311" s="27">
        <v>0</v>
      </c>
      <c r="Q1311" s="27">
        <v>0</v>
      </c>
      <c r="R1311" s="27">
        <v>0</v>
      </c>
      <c r="S1311" s="27">
        <v>0</v>
      </c>
      <c r="T1311" s="27">
        <v>0</v>
      </c>
      <c r="U1311" s="27">
        <v>0</v>
      </c>
      <c r="V1311" s="27">
        <v>0</v>
      </c>
      <c r="W1311" s="27">
        <v>0</v>
      </c>
      <c r="X1311" s="27">
        <v>0</v>
      </c>
      <c r="Y1311" s="27">
        <v>0</v>
      </c>
      <c r="Z1311" s="27">
        <v>0</v>
      </c>
      <c r="AA1311" s="27">
        <v>0</v>
      </c>
      <c r="AB1311" s="27">
        <v>0</v>
      </c>
      <c r="AC1311" s="27">
        <v>0</v>
      </c>
      <c r="AD1311" s="27">
        <v>0</v>
      </c>
      <c r="AE1311" s="27">
        <v>0</v>
      </c>
      <c r="AF1311" s="27">
        <v>0</v>
      </c>
      <c r="AG1311" s="27">
        <v>0</v>
      </c>
      <c r="AH1311" s="27">
        <v>0</v>
      </c>
      <c r="AI1311" s="27">
        <v>0</v>
      </c>
      <c r="AK1311" s="29">
        <f t="shared" si="20"/>
        <v>-9.3726517516101223E-3</v>
      </c>
    </row>
    <row r="1312" spans="1:37" x14ac:dyDescent="0.25">
      <c r="A1312">
        <v>1310</v>
      </c>
      <c r="B1312" s="1">
        <v>1.0200000000000001E-2</v>
      </c>
      <c r="C1312" s="1">
        <v>2.1050925239665865E-5</v>
      </c>
      <c r="D1312" s="27">
        <v>4.4111419743603573E-2</v>
      </c>
      <c r="E1312" s="27">
        <v>5.7891182739367317E-2</v>
      </c>
      <c r="F1312" s="27">
        <v>0.11439976766693542</v>
      </c>
      <c r="G1312" s="27">
        <v>8.4713120806093251E-2</v>
      </c>
      <c r="H1312" s="27">
        <v>0.13469895157509418</v>
      </c>
      <c r="I1312" s="27">
        <v>8.9490363474651335E-2</v>
      </c>
      <c r="J1312" s="27">
        <v>9.2668121396962233E-2</v>
      </c>
      <c r="K1312" s="27">
        <v>5.9834487382068549E-2</v>
      </c>
      <c r="L1312" s="27">
        <v>0.12158731577503952</v>
      </c>
      <c r="M1312" s="27">
        <v>0.11978516525333303</v>
      </c>
      <c r="N1312" s="27">
        <v>8.0820104186851566E-2</v>
      </c>
      <c r="O1312" s="27">
        <v>0</v>
      </c>
      <c r="P1312" s="27">
        <v>0</v>
      </c>
      <c r="Q1312" s="27">
        <v>0</v>
      </c>
      <c r="R1312" s="27">
        <v>0</v>
      </c>
      <c r="S1312" s="27">
        <v>0</v>
      </c>
      <c r="T1312" s="27">
        <v>0</v>
      </c>
      <c r="U1312" s="27">
        <v>0</v>
      </c>
      <c r="V1312" s="27">
        <v>0</v>
      </c>
      <c r="W1312" s="27">
        <v>0</v>
      </c>
      <c r="X1312" s="27">
        <v>0</v>
      </c>
      <c r="Y1312" s="27">
        <v>0</v>
      </c>
      <c r="Z1312" s="27">
        <v>0</v>
      </c>
      <c r="AA1312" s="27">
        <v>0</v>
      </c>
      <c r="AB1312" s="27">
        <v>0</v>
      </c>
      <c r="AC1312" s="27">
        <v>0</v>
      </c>
      <c r="AD1312" s="27">
        <v>0</v>
      </c>
      <c r="AE1312" s="27">
        <v>0</v>
      </c>
      <c r="AF1312" s="27">
        <v>0</v>
      </c>
      <c r="AG1312" s="27">
        <v>0</v>
      </c>
      <c r="AH1312" s="27">
        <v>0</v>
      </c>
      <c r="AI1312" s="27">
        <v>0</v>
      </c>
      <c r="AK1312" s="29">
        <f t="shared" si="20"/>
        <v>2.0638161999672416E-3</v>
      </c>
    </row>
    <row r="1313" spans="1:37" x14ac:dyDescent="0.25">
      <c r="A1313">
        <v>1311</v>
      </c>
      <c r="B1313" s="1">
        <v>1.1299999999999999E-2</v>
      </c>
      <c r="C1313" s="1">
        <v>-2.5176167047788494E-4</v>
      </c>
      <c r="D1313" s="27">
        <v>0.10358802954767204</v>
      </c>
      <c r="E1313" s="27">
        <v>3.5971560329745966E-2</v>
      </c>
      <c r="F1313" s="27">
        <v>7.4770315037109611E-2</v>
      </c>
      <c r="G1313" s="27">
        <v>3.4602233426375514E-2</v>
      </c>
      <c r="H1313" s="27">
        <v>0.12045512615958372</v>
      </c>
      <c r="I1313" s="27">
        <v>8.8558306703943004E-2</v>
      </c>
      <c r="J1313" s="27">
        <v>5.8553782185065219E-2</v>
      </c>
      <c r="K1313" s="27">
        <v>0.17024368529431816</v>
      </c>
      <c r="L1313" s="27">
        <v>0.15058311570378552</v>
      </c>
      <c r="M1313" s="27">
        <v>0.11184501740865115</v>
      </c>
      <c r="N1313" s="27">
        <v>5.0828828203750148E-2</v>
      </c>
      <c r="O1313" s="27">
        <v>0</v>
      </c>
      <c r="P1313" s="27">
        <v>0</v>
      </c>
      <c r="Q1313" s="27">
        <v>0</v>
      </c>
      <c r="R1313" s="27">
        <v>0</v>
      </c>
      <c r="S1313" s="27">
        <v>0</v>
      </c>
      <c r="T1313" s="27">
        <v>0</v>
      </c>
      <c r="U1313" s="27">
        <v>0</v>
      </c>
      <c r="V1313" s="27">
        <v>0</v>
      </c>
      <c r="W1313" s="27">
        <v>0</v>
      </c>
      <c r="X1313" s="27">
        <v>0</v>
      </c>
      <c r="Y1313" s="27">
        <v>0</v>
      </c>
      <c r="Z1313" s="27">
        <v>0</v>
      </c>
      <c r="AA1313" s="27">
        <v>0</v>
      </c>
      <c r="AB1313" s="27">
        <v>0</v>
      </c>
      <c r="AC1313" s="27">
        <v>0</v>
      </c>
      <c r="AD1313" s="27">
        <v>0</v>
      </c>
      <c r="AE1313" s="27">
        <v>0</v>
      </c>
      <c r="AF1313" s="27">
        <v>0</v>
      </c>
      <c r="AG1313" s="27">
        <v>0</v>
      </c>
      <c r="AH1313" s="27">
        <v>0</v>
      </c>
      <c r="AI1313" s="27">
        <v>0</v>
      </c>
      <c r="AK1313" s="29">
        <f t="shared" si="20"/>
        <v>-2.2279793847600437E-2</v>
      </c>
    </row>
    <row r="1314" spans="1:37" x14ac:dyDescent="0.25">
      <c r="A1314">
        <v>1312</v>
      </c>
      <c r="B1314" s="1">
        <v>1.2699999999999999E-2</v>
      </c>
      <c r="C1314" s="1">
        <v>1.555978538991165E-4</v>
      </c>
      <c r="D1314" s="27">
        <v>0.11927540236833545</v>
      </c>
      <c r="E1314" s="27">
        <v>7.7170047589840127E-2</v>
      </c>
      <c r="F1314" s="27">
        <v>0.11979633019731717</v>
      </c>
      <c r="G1314" s="27">
        <v>0.22110212982695018</v>
      </c>
      <c r="H1314" s="27">
        <v>4.6154974421846226E-2</v>
      </c>
      <c r="I1314" s="27">
        <v>9.4310666694190623E-2</v>
      </c>
      <c r="J1314" s="27">
        <v>0.12824475419628223</v>
      </c>
      <c r="K1314" s="27">
        <v>7.4148384915670345E-3</v>
      </c>
      <c r="L1314" s="27">
        <v>7.5673128972613329E-2</v>
      </c>
      <c r="M1314" s="27">
        <v>1.5415430098601003E-2</v>
      </c>
      <c r="N1314" s="27">
        <v>9.5442297142456667E-2</v>
      </c>
      <c r="O1314" s="27">
        <v>0</v>
      </c>
      <c r="P1314" s="27">
        <v>0</v>
      </c>
      <c r="Q1314" s="27">
        <v>0</v>
      </c>
      <c r="R1314" s="27">
        <v>0</v>
      </c>
      <c r="S1314" s="27">
        <v>0</v>
      </c>
      <c r="T1314" s="27">
        <v>0</v>
      </c>
      <c r="U1314" s="27">
        <v>0</v>
      </c>
      <c r="V1314" s="27">
        <v>0</v>
      </c>
      <c r="W1314" s="27">
        <v>0</v>
      </c>
      <c r="X1314" s="27">
        <v>0</v>
      </c>
      <c r="Y1314" s="27">
        <v>0</v>
      </c>
      <c r="Z1314" s="27">
        <v>0</v>
      </c>
      <c r="AA1314" s="27">
        <v>0</v>
      </c>
      <c r="AB1314" s="27">
        <v>0</v>
      </c>
      <c r="AC1314" s="27">
        <v>0</v>
      </c>
      <c r="AD1314" s="27">
        <v>0</v>
      </c>
      <c r="AE1314" s="27">
        <v>0</v>
      </c>
      <c r="AF1314" s="27">
        <v>0</v>
      </c>
      <c r="AG1314" s="27">
        <v>0</v>
      </c>
      <c r="AH1314" s="27">
        <v>0</v>
      </c>
      <c r="AI1314" s="27">
        <v>0</v>
      </c>
      <c r="AK1314" s="29">
        <f t="shared" si="20"/>
        <v>1.2251799519615473E-2</v>
      </c>
    </row>
    <row r="1315" spans="1:37" x14ac:dyDescent="0.25">
      <c r="A1315">
        <v>1313</v>
      </c>
      <c r="B1315" s="1">
        <v>1.0200000000000001E-2</v>
      </c>
      <c r="C1315" s="1">
        <v>-2.5344880267485836E-4</v>
      </c>
      <c r="D1315" s="27">
        <v>7.3185468879090415E-2</v>
      </c>
      <c r="E1315" s="27">
        <v>2.9900723324110919E-2</v>
      </c>
      <c r="F1315" s="27">
        <v>0.13290274069365823</v>
      </c>
      <c r="G1315" s="27">
        <v>6.1944364028584976E-2</v>
      </c>
      <c r="H1315" s="27">
        <v>8.4635690390307911E-2</v>
      </c>
      <c r="I1315" s="27">
        <v>8.0585723201255469E-2</v>
      </c>
      <c r="J1315" s="27">
        <v>1.8938598840143758E-2</v>
      </c>
      <c r="K1315" s="27">
        <v>0.1322744953801985</v>
      </c>
      <c r="L1315" s="27">
        <v>0.13978717553900324</v>
      </c>
      <c r="M1315" s="27">
        <v>0.12177282076342165</v>
      </c>
      <c r="N1315" s="27">
        <v>0.12407219896022489</v>
      </c>
      <c r="O1315" s="27">
        <v>0</v>
      </c>
      <c r="P1315" s="27">
        <v>0</v>
      </c>
      <c r="Q1315" s="27">
        <v>0</v>
      </c>
      <c r="R1315" s="27">
        <v>0</v>
      </c>
      <c r="S1315" s="27">
        <v>0</v>
      </c>
      <c r="T1315" s="27">
        <v>0</v>
      </c>
      <c r="U1315" s="27">
        <v>0</v>
      </c>
      <c r="V1315" s="27">
        <v>0</v>
      </c>
      <c r="W1315" s="27">
        <v>0</v>
      </c>
      <c r="X1315" s="27">
        <v>0</v>
      </c>
      <c r="Y1315" s="27">
        <v>0</v>
      </c>
      <c r="Z1315" s="27">
        <v>0</v>
      </c>
      <c r="AA1315" s="27">
        <v>0</v>
      </c>
      <c r="AB1315" s="27">
        <v>0</v>
      </c>
      <c r="AC1315" s="27">
        <v>0</v>
      </c>
      <c r="AD1315" s="27">
        <v>0</v>
      </c>
      <c r="AE1315" s="27">
        <v>0</v>
      </c>
      <c r="AF1315" s="27">
        <v>0</v>
      </c>
      <c r="AG1315" s="27">
        <v>0</v>
      </c>
      <c r="AH1315" s="27">
        <v>0</v>
      </c>
      <c r="AI1315" s="27">
        <v>0</v>
      </c>
      <c r="AK1315" s="29">
        <f t="shared" si="20"/>
        <v>-2.4847921830868466E-2</v>
      </c>
    </row>
    <row r="1316" spans="1:37" x14ac:dyDescent="0.25">
      <c r="A1316">
        <v>1314</v>
      </c>
      <c r="B1316" s="1">
        <v>1.2E-2</v>
      </c>
      <c r="C1316" s="1">
        <v>1.2992173599416792E-4</v>
      </c>
      <c r="D1316" s="27">
        <v>0.12965155443755022</v>
      </c>
      <c r="E1316" s="27">
        <v>0.10385500903412387</v>
      </c>
      <c r="F1316" s="27">
        <v>1.666974872267675E-2</v>
      </c>
      <c r="G1316" s="27">
        <v>0.1386226291106937</v>
      </c>
      <c r="H1316" s="27">
        <v>0.11305323147973428</v>
      </c>
      <c r="I1316" s="27">
        <v>0.11247619063905009</v>
      </c>
      <c r="J1316" s="27">
        <v>8.1467388605141484E-3</v>
      </c>
      <c r="K1316" s="27">
        <v>7.6050496163784481E-2</v>
      </c>
      <c r="L1316" s="27">
        <v>0.14911233462279175</v>
      </c>
      <c r="M1316" s="27">
        <v>4.8399459323395157E-2</v>
      </c>
      <c r="N1316" s="27">
        <v>0.10396260760568547</v>
      </c>
      <c r="O1316" s="27">
        <v>0</v>
      </c>
      <c r="P1316" s="27">
        <v>0</v>
      </c>
      <c r="Q1316" s="27">
        <v>0</v>
      </c>
      <c r="R1316" s="27">
        <v>0</v>
      </c>
      <c r="S1316" s="27">
        <v>0</v>
      </c>
      <c r="T1316" s="27">
        <v>0</v>
      </c>
      <c r="U1316" s="27">
        <v>0</v>
      </c>
      <c r="V1316" s="27">
        <v>0</v>
      </c>
      <c r="W1316" s="27">
        <v>0</v>
      </c>
      <c r="X1316" s="27">
        <v>0</v>
      </c>
      <c r="Y1316" s="27">
        <v>0</v>
      </c>
      <c r="Z1316" s="27">
        <v>0</v>
      </c>
      <c r="AA1316" s="27">
        <v>0</v>
      </c>
      <c r="AB1316" s="27">
        <v>0</v>
      </c>
      <c r="AC1316" s="27">
        <v>0</v>
      </c>
      <c r="AD1316" s="27">
        <v>0</v>
      </c>
      <c r="AE1316" s="27">
        <v>0</v>
      </c>
      <c r="AF1316" s="27">
        <v>0</v>
      </c>
      <c r="AG1316" s="27">
        <v>0</v>
      </c>
      <c r="AH1316" s="27">
        <v>0</v>
      </c>
      <c r="AI1316" s="27">
        <v>0</v>
      </c>
      <c r="AK1316" s="29">
        <f t="shared" si="20"/>
        <v>1.0826811332847327E-2</v>
      </c>
    </row>
    <row r="1317" spans="1:37" x14ac:dyDescent="0.25">
      <c r="A1317">
        <v>1315</v>
      </c>
      <c r="B1317" s="1">
        <v>1.0699999999999999E-2</v>
      </c>
      <c r="C1317" s="1">
        <v>8.8009050868070258E-6</v>
      </c>
      <c r="D1317" s="27">
        <v>5.7007262419966065E-2</v>
      </c>
      <c r="E1317" s="27">
        <v>6.2700323503450242E-2</v>
      </c>
      <c r="F1317" s="27">
        <v>0.12578246725527983</v>
      </c>
      <c r="G1317" s="27">
        <v>0.11056529084223229</v>
      </c>
      <c r="H1317" s="27">
        <v>9.1649658851881227E-2</v>
      </c>
      <c r="I1317" s="27">
        <v>4.8416240548008922E-2</v>
      </c>
      <c r="J1317" s="27">
        <v>0.12841860331749397</v>
      </c>
      <c r="K1317" s="27">
        <v>7.4525266554303082E-2</v>
      </c>
      <c r="L1317" s="27">
        <v>6.8740445521491153E-2</v>
      </c>
      <c r="M1317" s="27">
        <v>0.11063042148575052</v>
      </c>
      <c r="N1317" s="27">
        <v>0.12156401970014273</v>
      </c>
      <c r="O1317" s="27">
        <v>0</v>
      </c>
      <c r="P1317" s="27">
        <v>0</v>
      </c>
      <c r="Q1317" s="27">
        <v>0</v>
      </c>
      <c r="R1317" s="27">
        <v>0</v>
      </c>
      <c r="S1317" s="27">
        <v>0</v>
      </c>
      <c r="T1317" s="27">
        <v>0</v>
      </c>
      <c r="U1317" s="27">
        <v>0</v>
      </c>
      <c r="V1317" s="27">
        <v>0</v>
      </c>
      <c r="W1317" s="27">
        <v>0</v>
      </c>
      <c r="X1317" s="27">
        <v>0</v>
      </c>
      <c r="Y1317" s="27">
        <v>0</v>
      </c>
      <c r="Z1317" s="27">
        <v>0</v>
      </c>
      <c r="AA1317" s="27">
        <v>0</v>
      </c>
      <c r="AB1317" s="27">
        <v>0</v>
      </c>
      <c r="AC1317" s="27">
        <v>0</v>
      </c>
      <c r="AD1317" s="27">
        <v>0</v>
      </c>
      <c r="AE1317" s="27">
        <v>0</v>
      </c>
      <c r="AF1317" s="27">
        <v>0</v>
      </c>
      <c r="AG1317" s="27">
        <v>0</v>
      </c>
      <c r="AH1317" s="27">
        <v>0</v>
      </c>
      <c r="AI1317" s="27">
        <v>0</v>
      </c>
      <c r="AK1317" s="29">
        <f t="shared" si="20"/>
        <v>8.2251449409411457E-4</v>
      </c>
    </row>
    <row r="1318" spans="1:37" x14ac:dyDescent="0.25">
      <c r="A1318">
        <v>1316</v>
      </c>
      <c r="B1318" s="1">
        <v>1.1900000000000001E-2</v>
      </c>
      <c r="C1318" s="1">
        <v>1.9260717159521592E-4</v>
      </c>
      <c r="D1318" s="27">
        <v>0.12920790201168725</v>
      </c>
      <c r="E1318" s="27">
        <v>0.12147628302185015</v>
      </c>
      <c r="F1318" s="27">
        <v>6.9543836492823946E-2</v>
      </c>
      <c r="G1318" s="27">
        <v>0.14201743841696743</v>
      </c>
      <c r="H1318" s="27">
        <v>0.12366676216658552</v>
      </c>
      <c r="I1318" s="27">
        <v>0.12527000743094294</v>
      </c>
      <c r="J1318" s="27">
        <v>1.7176829209257782E-2</v>
      </c>
      <c r="K1318" s="27">
        <v>8.1629561986718306E-4</v>
      </c>
      <c r="L1318" s="27">
        <v>9.3472410533295885E-2</v>
      </c>
      <c r="M1318" s="27">
        <v>0.15065436677784569</v>
      </c>
      <c r="N1318" s="27">
        <v>2.6697868318875956E-2</v>
      </c>
      <c r="O1318" s="27">
        <v>0</v>
      </c>
      <c r="P1318" s="27">
        <v>0</v>
      </c>
      <c r="Q1318" s="27">
        <v>0</v>
      </c>
      <c r="R1318" s="27">
        <v>0</v>
      </c>
      <c r="S1318" s="27">
        <v>0</v>
      </c>
      <c r="T1318" s="27">
        <v>0</v>
      </c>
      <c r="U1318" s="27">
        <v>0</v>
      </c>
      <c r="V1318" s="27">
        <v>0</v>
      </c>
      <c r="W1318" s="27">
        <v>0</v>
      </c>
      <c r="X1318" s="27">
        <v>0</v>
      </c>
      <c r="Y1318" s="27">
        <v>0</v>
      </c>
      <c r="Z1318" s="27">
        <v>0</v>
      </c>
      <c r="AA1318" s="27">
        <v>0</v>
      </c>
      <c r="AB1318" s="27">
        <v>0</v>
      </c>
      <c r="AC1318" s="27">
        <v>0</v>
      </c>
      <c r="AD1318" s="27">
        <v>0</v>
      </c>
      <c r="AE1318" s="27">
        <v>0</v>
      </c>
      <c r="AF1318" s="27">
        <v>0</v>
      </c>
      <c r="AG1318" s="27">
        <v>0</v>
      </c>
      <c r="AH1318" s="27">
        <v>0</v>
      </c>
      <c r="AI1318" s="27">
        <v>0</v>
      </c>
      <c r="AK1318" s="29">
        <f t="shared" si="20"/>
        <v>1.6185476604639992E-2</v>
      </c>
    </row>
    <row r="1319" spans="1:37" x14ac:dyDescent="0.25">
      <c r="A1319">
        <v>1317</v>
      </c>
      <c r="B1319" s="1">
        <v>1.34E-2</v>
      </c>
      <c r="C1319" s="1">
        <v>-4.5328884555419468E-5</v>
      </c>
      <c r="D1319" s="27">
        <v>4.2395987724620131E-2</v>
      </c>
      <c r="E1319" s="27">
        <v>0.1428555970020548</v>
      </c>
      <c r="F1319" s="27">
        <v>0.16479254736474691</v>
      </c>
      <c r="G1319" s="27">
        <v>4.4289898086502397E-2</v>
      </c>
      <c r="H1319" s="27">
        <v>9.4268110461879374E-3</v>
      </c>
      <c r="I1319" s="27">
        <v>4.2620173079691355E-2</v>
      </c>
      <c r="J1319" s="27">
        <v>6.4968002257305507E-2</v>
      </c>
      <c r="K1319" s="27">
        <v>0.16910169103176706</v>
      </c>
      <c r="L1319" s="27">
        <v>0.17040221406945444</v>
      </c>
      <c r="M1319" s="27">
        <v>1.7146565059772564E-2</v>
      </c>
      <c r="N1319" s="27">
        <v>0.13200051327789702</v>
      </c>
      <c r="O1319" s="27">
        <v>0</v>
      </c>
      <c r="P1319" s="27">
        <v>0</v>
      </c>
      <c r="Q1319" s="27">
        <v>0</v>
      </c>
      <c r="R1319" s="27">
        <v>0</v>
      </c>
      <c r="S1319" s="27">
        <v>0</v>
      </c>
      <c r="T1319" s="27">
        <v>0</v>
      </c>
      <c r="U1319" s="27">
        <v>0</v>
      </c>
      <c r="V1319" s="27">
        <v>0</v>
      </c>
      <c r="W1319" s="27">
        <v>0</v>
      </c>
      <c r="X1319" s="27">
        <v>0</v>
      </c>
      <c r="Y1319" s="27">
        <v>0</v>
      </c>
      <c r="Z1319" s="27">
        <v>0</v>
      </c>
      <c r="AA1319" s="27">
        <v>0</v>
      </c>
      <c r="AB1319" s="27">
        <v>0</v>
      </c>
      <c r="AC1319" s="27">
        <v>0</v>
      </c>
      <c r="AD1319" s="27">
        <v>0</v>
      </c>
      <c r="AE1319" s="27">
        <v>0</v>
      </c>
      <c r="AF1319" s="27">
        <v>0</v>
      </c>
      <c r="AG1319" s="27">
        <v>0</v>
      </c>
      <c r="AH1319" s="27">
        <v>0</v>
      </c>
      <c r="AI1319" s="27">
        <v>0</v>
      </c>
      <c r="AK1319" s="29">
        <f t="shared" si="20"/>
        <v>-3.3827525787626469E-3</v>
      </c>
    </row>
    <row r="1320" spans="1:37" x14ac:dyDescent="0.25">
      <c r="A1320">
        <v>1318</v>
      </c>
      <c r="B1320" s="1">
        <v>1.26E-2</v>
      </c>
      <c r="C1320" s="1">
        <v>-1.8651537641348515E-4</v>
      </c>
      <c r="D1320" s="27">
        <v>4.627258479765836E-3</v>
      </c>
      <c r="E1320" s="27">
        <v>8.017840817334565E-2</v>
      </c>
      <c r="F1320" s="27">
        <v>9.4681203648862317E-2</v>
      </c>
      <c r="G1320" s="27">
        <v>0.16654548287029564</v>
      </c>
      <c r="H1320" s="27">
        <v>0.15854043565854181</v>
      </c>
      <c r="I1320" s="27">
        <v>4.4221039894364912E-2</v>
      </c>
      <c r="J1320" s="27">
        <v>8.2537891062682157E-3</v>
      </c>
      <c r="K1320" s="27">
        <v>0.16670976646478991</v>
      </c>
      <c r="L1320" s="27">
        <v>4.443770333039259E-2</v>
      </c>
      <c r="M1320" s="27">
        <v>2.4306343907457936E-2</v>
      </c>
      <c r="N1320" s="27">
        <v>0.20749856846591525</v>
      </c>
      <c r="O1320" s="27">
        <v>0</v>
      </c>
      <c r="P1320" s="27">
        <v>0</v>
      </c>
      <c r="Q1320" s="27">
        <v>0</v>
      </c>
      <c r="R1320" s="27">
        <v>0</v>
      </c>
      <c r="S1320" s="27">
        <v>0</v>
      </c>
      <c r="T1320" s="27">
        <v>0</v>
      </c>
      <c r="U1320" s="27">
        <v>0</v>
      </c>
      <c r="V1320" s="27">
        <v>0</v>
      </c>
      <c r="W1320" s="27">
        <v>0</v>
      </c>
      <c r="X1320" s="27">
        <v>0</v>
      </c>
      <c r="Y1320" s="27">
        <v>0</v>
      </c>
      <c r="Z1320" s="27">
        <v>0</v>
      </c>
      <c r="AA1320" s="27">
        <v>0</v>
      </c>
      <c r="AB1320" s="27">
        <v>0</v>
      </c>
      <c r="AC1320" s="27">
        <v>0</v>
      </c>
      <c r="AD1320" s="27">
        <v>0</v>
      </c>
      <c r="AE1320" s="27">
        <v>0</v>
      </c>
      <c r="AF1320" s="27">
        <v>0</v>
      </c>
      <c r="AG1320" s="27">
        <v>0</v>
      </c>
      <c r="AH1320" s="27">
        <v>0</v>
      </c>
      <c r="AI1320" s="27">
        <v>0</v>
      </c>
      <c r="AK1320" s="29">
        <f t="shared" si="20"/>
        <v>-1.4802807651863901E-2</v>
      </c>
    </row>
    <row r="1321" spans="1:37" x14ac:dyDescent="0.25">
      <c r="A1321">
        <v>1319</v>
      </c>
      <c r="B1321" s="1">
        <v>1.0699999999999999E-2</v>
      </c>
      <c r="C1321" s="1">
        <v>-1.9623596884485708E-4</v>
      </c>
      <c r="D1321" s="27">
        <v>0.15970079546046104</v>
      </c>
      <c r="E1321" s="27">
        <v>3.2572703929320455E-2</v>
      </c>
      <c r="F1321" s="27">
        <v>1.4984912593673192E-2</v>
      </c>
      <c r="G1321" s="27">
        <v>5.4325872929869651E-2</v>
      </c>
      <c r="H1321" s="27">
        <v>8.4223355575628073E-2</v>
      </c>
      <c r="I1321" s="27">
        <v>1.5994478736200506E-2</v>
      </c>
      <c r="J1321" s="27">
        <v>0.11181077906810552</v>
      </c>
      <c r="K1321" s="27">
        <v>0.17437367051310881</v>
      </c>
      <c r="L1321" s="27">
        <v>2.2798291082421929E-2</v>
      </c>
      <c r="M1321" s="27">
        <v>0.18322200082878834</v>
      </c>
      <c r="N1321" s="27">
        <v>0.14599313928242233</v>
      </c>
      <c r="O1321" s="27">
        <v>0</v>
      </c>
      <c r="P1321" s="27">
        <v>0</v>
      </c>
      <c r="Q1321" s="27">
        <v>0</v>
      </c>
      <c r="R1321" s="27">
        <v>0</v>
      </c>
      <c r="S1321" s="27">
        <v>0</v>
      </c>
      <c r="T1321" s="27">
        <v>0</v>
      </c>
      <c r="U1321" s="27">
        <v>0</v>
      </c>
      <c r="V1321" s="27">
        <v>0</v>
      </c>
      <c r="W1321" s="27">
        <v>0</v>
      </c>
      <c r="X1321" s="27">
        <v>0</v>
      </c>
      <c r="Y1321" s="27">
        <v>0</v>
      </c>
      <c r="Z1321" s="27">
        <v>0</v>
      </c>
      <c r="AA1321" s="27">
        <v>0</v>
      </c>
      <c r="AB1321" s="27">
        <v>0</v>
      </c>
      <c r="AC1321" s="27">
        <v>0</v>
      </c>
      <c r="AD1321" s="27">
        <v>0</v>
      </c>
      <c r="AE1321" s="27">
        <v>0</v>
      </c>
      <c r="AF1321" s="27">
        <v>0</v>
      </c>
      <c r="AG1321" s="27">
        <v>0</v>
      </c>
      <c r="AH1321" s="27">
        <v>0</v>
      </c>
      <c r="AI1321" s="27">
        <v>0</v>
      </c>
      <c r="AK1321" s="29">
        <f t="shared" si="20"/>
        <v>-1.8339810172416551E-2</v>
      </c>
    </row>
    <row r="1322" spans="1:37" x14ac:dyDescent="0.25">
      <c r="A1322">
        <v>1320</v>
      </c>
      <c r="B1322" s="1">
        <v>1.2200000000000001E-2</v>
      </c>
      <c r="C1322" s="1">
        <v>8.6761376042362605E-5</v>
      </c>
      <c r="D1322" s="27">
        <v>3.2446244481103483E-2</v>
      </c>
      <c r="E1322" s="27">
        <v>0.12190821462407246</v>
      </c>
      <c r="F1322" s="27">
        <v>0.15063943147667316</v>
      </c>
      <c r="G1322" s="27">
        <v>1.2274561149330974E-2</v>
      </c>
      <c r="H1322" s="27">
        <v>0.10089428423964168</v>
      </c>
      <c r="I1322" s="27">
        <v>8.888983261974101E-2</v>
      </c>
      <c r="J1322" s="27">
        <v>0.14354001342354911</v>
      </c>
      <c r="K1322" s="27">
        <v>8.6886381220131079E-2</v>
      </c>
      <c r="L1322" s="27">
        <v>0.13362696739685095</v>
      </c>
      <c r="M1322" s="27">
        <v>5.3502386400843052E-2</v>
      </c>
      <c r="N1322" s="27">
        <v>7.5391682968063062E-2</v>
      </c>
      <c r="O1322" s="27">
        <v>0</v>
      </c>
      <c r="P1322" s="27">
        <v>0</v>
      </c>
      <c r="Q1322" s="27">
        <v>0</v>
      </c>
      <c r="R1322" s="27">
        <v>0</v>
      </c>
      <c r="S1322" s="27">
        <v>0</v>
      </c>
      <c r="T1322" s="27">
        <v>0</v>
      </c>
      <c r="U1322" s="27">
        <v>0</v>
      </c>
      <c r="V1322" s="27">
        <v>0</v>
      </c>
      <c r="W1322" s="27">
        <v>0</v>
      </c>
      <c r="X1322" s="27">
        <v>0</v>
      </c>
      <c r="Y1322" s="27">
        <v>0</v>
      </c>
      <c r="Z1322" s="27">
        <v>0</v>
      </c>
      <c r="AA1322" s="27">
        <v>0</v>
      </c>
      <c r="AB1322" s="27">
        <v>0</v>
      </c>
      <c r="AC1322" s="27">
        <v>0</v>
      </c>
      <c r="AD1322" s="27">
        <v>0</v>
      </c>
      <c r="AE1322" s="27">
        <v>0</v>
      </c>
      <c r="AF1322" s="27">
        <v>0</v>
      </c>
      <c r="AG1322" s="27">
        <v>0</v>
      </c>
      <c r="AH1322" s="27">
        <v>0</v>
      </c>
      <c r="AI1322" s="27">
        <v>0</v>
      </c>
      <c r="AK1322" s="29">
        <f t="shared" si="20"/>
        <v>7.1115882001936553E-3</v>
      </c>
    </row>
    <row r="1323" spans="1:37" x14ac:dyDescent="0.25">
      <c r="A1323">
        <v>1321</v>
      </c>
      <c r="B1323" s="1">
        <v>1.18E-2</v>
      </c>
      <c r="C1323" s="1">
        <v>-1.5615061739870001E-4</v>
      </c>
      <c r="D1323" s="27">
        <v>5.6867902554690215E-2</v>
      </c>
      <c r="E1323" s="27">
        <v>6.0833413605704607E-2</v>
      </c>
      <c r="F1323" s="27">
        <v>0.13681052635162341</v>
      </c>
      <c r="G1323" s="27">
        <v>0.12541414638311082</v>
      </c>
      <c r="H1323" s="27">
        <v>4.0736113466031607E-2</v>
      </c>
      <c r="I1323" s="27">
        <v>0.13618147895125765</v>
      </c>
      <c r="J1323" s="27">
        <v>8.8031382004146091E-2</v>
      </c>
      <c r="K1323" s="27">
        <v>8.9559941959900108E-2</v>
      </c>
      <c r="L1323" s="27">
        <v>6.0891992427824407E-2</v>
      </c>
      <c r="M1323" s="27">
        <v>7.4339701154581911E-2</v>
      </c>
      <c r="N1323" s="27">
        <v>0.13033340114112912</v>
      </c>
      <c r="O1323" s="27">
        <v>0</v>
      </c>
      <c r="P1323" s="27">
        <v>0</v>
      </c>
      <c r="Q1323" s="27">
        <v>0</v>
      </c>
      <c r="R1323" s="27">
        <v>0</v>
      </c>
      <c r="S1323" s="27">
        <v>0</v>
      </c>
      <c r="T1323" s="27">
        <v>0</v>
      </c>
      <c r="U1323" s="27">
        <v>0</v>
      </c>
      <c r="V1323" s="27">
        <v>0</v>
      </c>
      <c r="W1323" s="27">
        <v>0</v>
      </c>
      <c r="X1323" s="27">
        <v>0</v>
      </c>
      <c r="Y1323" s="27">
        <v>0</v>
      </c>
      <c r="Z1323" s="27">
        <v>0</v>
      </c>
      <c r="AA1323" s="27">
        <v>0</v>
      </c>
      <c r="AB1323" s="27">
        <v>0</v>
      </c>
      <c r="AC1323" s="27">
        <v>0</v>
      </c>
      <c r="AD1323" s="27">
        <v>0</v>
      </c>
      <c r="AE1323" s="27">
        <v>0</v>
      </c>
      <c r="AF1323" s="27">
        <v>0</v>
      </c>
      <c r="AG1323" s="27">
        <v>0</v>
      </c>
      <c r="AH1323" s="27">
        <v>0</v>
      </c>
      <c r="AI1323" s="27">
        <v>0</v>
      </c>
      <c r="AK1323" s="29">
        <f t="shared" si="20"/>
        <v>-1.3233103169381357E-2</v>
      </c>
    </row>
    <row r="1324" spans="1:37" x14ac:dyDescent="0.25">
      <c r="A1324">
        <v>1322</v>
      </c>
      <c r="B1324" s="1">
        <v>1.2200000000000001E-2</v>
      </c>
      <c r="C1324" s="1">
        <v>1.6781026131845758E-4</v>
      </c>
      <c r="D1324" s="27">
        <v>9.3727263175025582E-2</v>
      </c>
      <c r="E1324" s="27">
        <v>0.14205606911110608</v>
      </c>
      <c r="F1324" s="27">
        <v>0.13658619752914974</v>
      </c>
      <c r="G1324" s="27">
        <v>0.12882564388990164</v>
      </c>
      <c r="H1324" s="27">
        <v>1.1915353202295262E-2</v>
      </c>
      <c r="I1324" s="27">
        <v>9.1256502541970416E-2</v>
      </c>
      <c r="J1324" s="27">
        <v>5.2934684533106784E-2</v>
      </c>
      <c r="K1324" s="27">
        <v>2.0913484183332259E-2</v>
      </c>
      <c r="L1324" s="27">
        <v>6.122964830437852E-2</v>
      </c>
      <c r="M1324" s="27">
        <v>0.11812705198425805</v>
      </c>
      <c r="N1324" s="27">
        <v>0.14242810154547569</v>
      </c>
      <c r="O1324" s="27">
        <v>0</v>
      </c>
      <c r="P1324" s="27">
        <v>0</v>
      </c>
      <c r="Q1324" s="27">
        <v>0</v>
      </c>
      <c r="R1324" s="27">
        <v>0</v>
      </c>
      <c r="S1324" s="27">
        <v>0</v>
      </c>
      <c r="T1324" s="27">
        <v>0</v>
      </c>
      <c r="U1324" s="27">
        <v>0</v>
      </c>
      <c r="V1324" s="27">
        <v>0</v>
      </c>
      <c r="W1324" s="27">
        <v>0</v>
      </c>
      <c r="X1324" s="27">
        <v>0</v>
      </c>
      <c r="Y1324" s="27">
        <v>0</v>
      </c>
      <c r="Z1324" s="27">
        <v>0</v>
      </c>
      <c r="AA1324" s="27">
        <v>0</v>
      </c>
      <c r="AB1324" s="27">
        <v>0</v>
      </c>
      <c r="AC1324" s="27">
        <v>0</v>
      </c>
      <c r="AD1324" s="27">
        <v>0</v>
      </c>
      <c r="AE1324" s="27">
        <v>0</v>
      </c>
      <c r="AF1324" s="27">
        <v>0</v>
      </c>
      <c r="AG1324" s="27">
        <v>0</v>
      </c>
      <c r="AH1324" s="27">
        <v>0</v>
      </c>
      <c r="AI1324" s="27">
        <v>0</v>
      </c>
      <c r="AK1324" s="29">
        <f t="shared" si="20"/>
        <v>1.3754939452332587E-2</v>
      </c>
    </row>
    <row r="1325" spans="1:37" x14ac:dyDescent="0.25">
      <c r="A1325">
        <v>1323</v>
      </c>
      <c r="B1325" s="1">
        <v>1.1900000000000001E-2</v>
      </c>
      <c r="C1325" s="1">
        <v>-2.9407142469427028E-5</v>
      </c>
      <c r="D1325" s="27">
        <v>0.18640620585534878</v>
      </c>
      <c r="E1325" s="27">
        <v>0.10118262279898899</v>
      </c>
      <c r="F1325" s="27">
        <v>0.10527247385666237</v>
      </c>
      <c r="G1325" s="27">
        <v>6.0705080367359748E-2</v>
      </c>
      <c r="H1325" s="27">
        <v>0.13737859151991191</v>
      </c>
      <c r="I1325" s="27">
        <v>3.9719796400976504E-2</v>
      </c>
      <c r="J1325" s="27">
        <v>1.3200182891929266E-2</v>
      </c>
      <c r="K1325" s="27">
        <v>9.5220537962884627E-2</v>
      </c>
      <c r="L1325" s="27">
        <v>8.5972533546797195E-2</v>
      </c>
      <c r="M1325" s="27">
        <v>4.6228857396634855E-2</v>
      </c>
      <c r="N1325" s="27">
        <v>0.12871311740250568</v>
      </c>
      <c r="O1325" s="27">
        <v>0</v>
      </c>
      <c r="P1325" s="27">
        <v>0</v>
      </c>
      <c r="Q1325" s="27">
        <v>0</v>
      </c>
      <c r="R1325" s="27">
        <v>0</v>
      </c>
      <c r="S1325" s="27">
        <v>0</v>
      </c>
      <c r="T1325" s="27">
        <v>0</v>
      </c>
      <c r="U1325" s="27">
        <v>0</v>
      </c>
      <c r="V1325" s="27">
        <v>0</v>
      </c>
      <c r="W1325" s="27">
        <v>0</v>
      </c>
      <c r="X1325" s="27">
        <v>0</v>
      </c>
      <c r="Y1325" s="27">
        <v>0</v>
      </c>
      <c r="Z1325" s="27">
        <v>0</v>
      </c>
      <c r="AA1325" s="27">
        <v>0</v>
      </c>
      <c r="AB1325" s="27">
        <v>0</v>
      </c>
      <c r="AC1325" s="27">
        <v>0</v>
      </c>
      <c r="AD1325" s="27">
        <v>0</v>
      </c>
      <c r="AE1325" s="27">
        <v>0</v>
      </c>
      <c r="AF1325" s="27">
        <v>0</v>
      </c>
      <c r="AG1325" s="27">
        <v>0</v>
      </c>
      <c r="AH1325" s="27">
        <v>0</v>
      </c>
      <c r="AI1325" s="27">
        <v>0</v>
      </c>
      <c r="AK1325" s="29">
        <f t="shared" si="20"/>
        <v>-2.4711884428089939E-3</v>
      </c>
    </row>
    <row r="1326" spans="1:37" x14ac:dyDescent="0.25">
      <c r="A1326">
        <v>1324</v>
      </c>
      <c r="B1326" s="1">
        <v>1.23E-2</v>
      </c>
      <c r="C1326" s="1">
        <v>-2.1562429477147622E-4</v>
      </c>
      <c r="D1326" s="27">
        <v>9.786913269719541E-2</v>
      </c>
      <c r="E1326" s="27">
        <v>4.4803439547809298E-2</v>
      </c>
      <c r="F1326" s="27">
        <v>0.13665063151937437</v>
      </c>
      <c r="G1326" s="27">
        <v>0.10757571620838097</v>
      </c>
      <c r="H1326" s="27">
        <v>4.8090796534277593E-2</v>
      </c>
      <c r="I1326" s="27">
        <v>0.1215220639825874</v>
      </c>
      <c r="J1326" s="27">
        <v>0.1429227256916773</v>
      </c>
      <c r="K1326" s="27">
        <v>0.10221596367079157</v>
      </c>
      <c r="L1326" s="27">
        <v>1.8104222040602372E-2</v>
      </c>
      <c r="M1326" s="27">
        <v>6.3935422761264488E-2</v>
      </c>
      <c r="N1326" s="27">
        <v>0.11630988534603942</v>
      </c>
      <c r="O1326" s="27">
        <v>0</v>
      </c>
      <c r="P1326" s="27">
        <v>0</v>
      </c>
      <c r="Q1326" s="27">
        <v>0</v>
      </c>
      <c r="R1326" s="27">
        <v>0</v>
      </c>
      <c r="S1326" s="27">
        <v>0</v>
      </c>
      <c r="T1326" s="27">
        <v>0</v>
      </c>
      <c r="U1326" s="27">
        <v>0</v>
      </c>
      <c r="V1326" s="27">
        <v>0</v>
      </c>
      <c r="W1326" s="27">
        <v>0</v>
      </c>
      <c r="X1326" s="27">
        <v>0</v>
      </c>
      <c r="Y1326" s="27">
        <v>0</v>
      </c>
      <c r="Z1326" s="27">
        <v>0</v>
      </c>
      <c r="AA1326" s="27">
        <v>0</v>
      </c>
      <c r="AB1326" s="27">
        <v>0</v>
      </c>
      <c r="AC1326" s="27">
        <v>0</v>
      </c>
      <c r="AD1326" s="27">
        <v>0</v>
      </c>
      <c r="AE1326" s="27">
        <v>0</v>
      </c>
      <c r="AF1326" s="27">
        <v>0</v>
      </c>
      <c r="AG1326" s="27">
        <v>0</v>
      </c>
      <c r="AH1326" s="27">
        <v>0</v>
      </c>
      <c r="AI1326" s="27">
        <v>0</v>
      </c>
      <c r="AK1326" s="29">
        <f t="shared" si="20"/>
        <v>-1.753043046922571E-2</v>
      </c>
    </row>
    <row r="1327" spans="1:37" x14ac:dyDescent="0.25">
      <c r="A1327">
        <v>1325</v>
      </c>
      <c r="B1327" s="1">
        <v>1.2699999999999999E-2</v>
      </c>
      <c r="C1327" s="1">
        <v>-2.8023240609412002E-4</v>
      </c>
      <c r="D1327" s="27">
        <v>5.2280719277478092E-2</v>
      </c>
      <c r="E1327" s="27">
        <v>5.5760215559935516E-2</v>
      </c>
      <c r="F1327" s="27">
        <v>7.8459107959611613E-2</v>
      </c>
      <c r="G1327" s="27">
        <v>0.14148901207327566</v>
      </c>
      <c r="H1327" s="27">
        <v>0.13340307755701164</v>
      </c>
      <c r="I1327" s="27">
        <v>9.5075000181508898E-2</v>
      </c>
      <c r="J1327" s="27">
        <v>3.539351217000862E-2</v>
      </c>
      <c r="K1327" s="27">
        <v>0.18271081154996455</v>
      </c>
      <c r="L1327" s="27">
        <v>0.11743811632745989</v>
      </c>
      <c r="M1327" s="27">
        <v>9.2705288010800566E-2</v>
      </c>
      <c r="N1327" s="27">
        <v>1.5285139332945079E-2</v>
      </c>
      <c r="O1327" s="27">
        <v>0</v>
      </c>
      <c r="P1327" s="27">
        <v>0</v>
      </c>
      <c r="Q1327" s="27">
        <v>0</v>
      </c>
      <c r="R1327" s="27">
        <v>0</v>
      </c>
      <c r="S1327" s="27">
        <v>0</v>
      </c>
      <c r="T1327" s="27">
        <v>0</v>
      </c>
      <c r="U1327" s="27">
        <v>0</v>
      </c>
      <c r="V1327" s="27">
        <v>0</v>
      </c>
      <c r="W1327" s="27">
        <v>0</v>
      </c>
      <c r="X1327" s="27">
        <v>0</v>
      </c>
      <c r="Y1327" s="27">
        <v>0</v>
      </c>
      <c r="Z1327" s="27">
        <v>0</v>
      </c>
      <c r="AA1327" s="27">
        <v>0</v>
      </c>
      <c r="AB1327" s="27">
        <v>0</v>
      </c>
      <c r="AC1327" s="27">
        <v>0</v>
      </c>
      <c r="AD1327" s="27">
        <v>0</v>
      </c>
      <c r="AE1327" s="27">
        <v>0</v>
      </c>
      <c r="AF1327" s="27">
        <v>0</v>
      </c>
      <c r="AG1327" s="27">
        <v>0</v>
      </c>
      <c r="AH1327" s="27">
        <v>0</v>
      </c>
      <c r="AI1327" s="27">
        <v>0</v>
      </c>
      <c r="AK1327" s="29">
        <f t="shared" si="20"/>
        <v>-2.2065543786938587E-2</v>
      </c>
    </row>
    <row r="1328" spans="1:37" x14ac:dyDescent="0.25">
      <c r="A1328">
        <v>1326</v>
      </c>
      <c r="B1328" s="1">
        <v>1.5900000000000001E-2</v>
      </c>
      <c r="C1328" s="1">
        <v>5.9204478690371756E-5</v>
      </c>
      <c r="D1328" s="27">
        <v>6.1504130932203433E-3</v>
      </c>
      <c r="E1328" s="27">
        <v>0.21076406157730676</v>
      </c>
      <c r="F1328" s="27">
        <v>3.0122789509673915E-2</v>
      </c>
      <c r="G1328" s="27">
        <v>6.6214270612279191E-2</v>
      </c>
      <c r="H1328" s="27">
        <v>6.9874187718842226E-2</v>
      </c>
      <c r="I1328" s="27">
        <v>0.13242367069917207</v>
      </c>
      <c r="J1328" s="27">
        <v>7.7815314252602991E-2</v>
      </c>
      <c r="K1328" s="27">
        <v>0.18264659996780827</v>
      </c>
      <c r="L1328" s="27">
        <v>7.7128613571288682E-2</v>
      </c>
      <c r="M1328" s="27">
        <v>8.9679157167356818E-2</v>
      </c>
      <c r="N1328" s="27">
        <v>5.7180921830448636E-2</v>
      </c>
      <c r="O1328" s="27">
        <v>0</v>
      </c>
      <c r="P1328" s="27">
        <v>0</v>
      </c>
      <c r="Q1328" s="27">
        <v>0</v>
      </c>
      <c r="R1328" s="27">
        <v>0</v>
      </c>
      <c r="S1328" s="27">
        <v>0</v>
      </c>
      <c r="T1328" s="27">
        <v>0</v>
      </c>
      <c r="U1328" s="27">
        <v>0</v>
      </c>
      <c r="V1328" s="27">
        <v>0</v>
      </c>
      <c r="W1328" s="27">
        <v>0</v>
      </c>
      <c r="X1328" s="27">
        <v>0</v>
      </c>
      <c r="Y1328" s="27">
        <v>0</v>
      </c>
      <c r="Z1328" s="27">
        <v>0</v>
      </c>
      <c r="AA1328" s="27">
        <v>0</v>
      </c>
      <c r="AB1328" s="27">
        <v>0</v>
      </c>
      <c r="AC1328" s="27">
        <v>0</v>
      </c>
      <c r="AD1328" s="27">
        <v>0</v>
      </c>
      <c r="AE1328" s="27">
        <v>0</v>
      </c>
      <c r="AF1328" s="27">
        <v>0</v>
      </c>
      <c r="AG1328" s="27">
        <v>0</v>
      </c>
      <c r="AH1328" s="27">
        <v>0</v>
      </c>
      <c r="AI1328" s="27">
        <v>0</v>
      </c>
      <c r="AK1328" s="29">
        <f t="shared" si="20"/>
        <v>3.723552118891305E-3</v>
      </c>
    </row>
    <row r="1329" spans="1:37" x14ac:dyDescent="0.25">
      <c r="A1329">
        <v>1327</v>
      </c>
      <c r="B1329" s="1">
        <v>1.2E-2</v>
      </c>
      <c r="C1329" s="1">
        <v>-2.4373193223728391E-5</v>
      </c>
      <c r="D1329" s="27">
        <v>8.1765123342044888E-2</v>
      </c>
      <c r="E1329" s="27">
        <v>9.6705991015268056E-2</v>
      </c>
      <c r="F1329" s="27">
        <v>0.14327842425334014</v>
      </c>
      <c r="G1329" s="27">
        <v>4.8926205642449309E-2</v>
      </c>
      <c r="H1329" s="27">
        <v>0.1619675374129026</v>
      </c>
      <c r="I1329" s="27">
        <v>0.14971398841744579</v>
      </c>
      <c r="J1329" s="27">
        <v>4.8714207939096518E-2</v>
      </c>
      <c r="K1329" s="27">
        <v>4.7786473309909726E-2</v>
      </c>
      <c r="L1329" s="27">
        <v>0.10749044127355351</v>
      </c>
      <c r="M1329" s="27">
        <v>5.4571899061935727E-2</v>
      </c>
      <c r="N1329" s="27">
        <v>5.9079708332053726E-2</v>
      </c>
      <c r="O1329" s="27">
        <v>0</v>
      </c>
      <c r="P1329" s="27">
        <v>0</v>
      </c>
      <c r="Q1329" s="27">
        <v>0</v>
      </c>
      <c r="R1329" s="27">
        <v>0</v>
      </c>
      <c r="S1329" s="27">
        <v>0</v>
      </c>
      <c r="T1329" s="27">
        <v>0</v>
      </c>
      <c r="U1329" s="27">
        <v>0</v>
      </c>
      <c r="V1329" s="27">
        <v>0</v>
      </c>
      <c r="W1329" s="27">
        <v>0</v>
      </c>
      <c r="X1329" s="27">
        <v>0</v>
      </c>
      <c r="Y1329" s="27">
        <v>0</v>
      </c>
      <c r="Z1329" s="27">
        <v>0</v>
      </c>
      <c r="AA1329" s="27">
        <v>0</v>
      </c>
      <c r="AB1329" s="27">
        <v>0</v>
      </c>
      <c r="AC1329" s="27">
        <v>0</v>
      </c>
      <c r="AD1329" s="27">
        <v>0</v>
      </c>
      <c r="AE1329" s="27">
        <v>0</v>
      </c>
      <c r="AF1329" s="27">
        <v>0</v>
      </c>
      <c r="AG1329" s="27">
        <v>0</v>
      </c>
      <c r="AH1329" s="27">
        <v>0</v>
      </c>
      <c r="AI1329" s="27">
        <v>0</v>
      </c>
      <c r="AK1329" s="29">
        <f t="shared" si="20"/>
        <v>-2.0310994353106991E-3</v>
      </c>
    </row>
    <row r="1330" spans="1:37" x14ac:dyDescent="0.25">
      <c r="A1330">
        <v>1328</v>
      </c>
      <c r="B1330" s="1">
        <v>1.2500000000000001E-2</v>
      </c>
      <c r="C1330" s="1">
        <v>-9.1587000870247927E-5</v>
      </c>
      <c r="D1330" s="27">
        <v>0.17318943316140936</v>
      </c>
      <c r="E1330" s="27">
        <v>7.7473420572503934E-2</v>
      </c>
      <c r="F1330" s="27">
        <v>0.13121517779304759</v>
      </c>
      <c r="G1330" s="27">
        <v>0.17966045319057053</v>
      </c>
      <c r="H1330" s="27">
        <v>1.1689001020812191E-2</v>
      </c>
      <c r="I1330" s="27">
        <v>8.3244787075768961E-2</v>
      </c>
      <c r="J1330" s="27">
        <v>2.3253624942311348E-2</v>
      </c>
      <c r="K1330" s="27">
        <v>7.0440873078907465E-2</v>
      </c>
      <c r="L1330" s="27">
        <v>4.8977560108029346E-2</v>
      </c>
      <c r="M1330" s="27">
        <v>2.128514349064381E-2</v>
      </c>
      <c r="N1330" s="27">
        <v>0.17957052556599545</v>
      </c>
      <c r="O1330" s="27">
        <v>0</v>
      </c>
      <c r="P1330" s="27">
        <v>0</v>
      </c>
      <c r="Q1330" s="27">
        <v>0</v>
      </c>
      <c r="R1330" s="27">
        <v>0</v>
      </c>
      <c r="S1330" s="27">
        <v>0</v>
      </c>
      <c r="T1330" s="27">
        <v>0</v>
      </c>
      <c r="U1330" s="27">
        <v>0</v>
      </c>
      <c r="V1330" s="27">
        <v>0</v>
      </c>
      <c r="W1330" s="27">
        <v>0</v>
      </c>
      <c r="X1330" s="27">
        <v>0</v>
      </c>
      <c r="Y1330" s="27">
        <v>0</v>
      </c>
      <c r="Z1330" s="27">
        <v>0</v>
      </c>
      <c r="AA1330" s="27">
        <v>0</v>
      </c>
      <c r="AB1330" s="27">
        <v>0</v>
      </c>
      <c r="AC1330" s="27">
        <v>0</v>
      </c>
      <c r="AD1330" s="27">
        <v>0</v>
      </c>
      <c r="AE1330" s="27">
        <v>0</v>
      </c>
      <c r="AF1330" s="27">
        <v>0</v>
      </c>
      <c r="AG1330" s="27">
        <v>0</v>
      </c>
      <c r="AH1330" s="27">
        <v>0</v>
      </c>
      <c r="AI1330" s="27">
        <v>0</v>
      </c>
      <c r="AK1330" s="29">
        <f t="shared" si="20"/>
        <v>-7.3269600696198338E-3</v>
      </c>
    </row>
    <row r="1331" spans="1:37" x14ac:dyDescent="0.25">
      <c r="A1331">
        <v>1329</v>
      </c>
      <c r="B1331" s="1">
        <v>1.4999999999999999E-2</v>
      </c>
      <c r="C1331" s="1">
        <v>-7.0764634166991234E-5</v>
      </c>
      <c r="D1331" s="27">
        <v>6.1309096988817841E-2</v>
      </c>
      <c r="E1331" s="27">
        <v>0.1494624093441376</v>
      </c>
      <c r="F1331" s="27">
        <v>7.848529156307775E-2</v>
      </c>
      <c r="G1331" s="27">
        <v>3.6461271468375245E-2</v>
      </c>
      <c r="H1331" s="27">
        <v>2.4741818505575983E-2</v>
      </c>
      <c r="I1331" s="27">
        <v>0.13677899974695681</v>
      </c>
      <c r="J1331" s="27">
        <v>0.1810918950394334</v>
      </c>
      <c r="K1331" s="27">
        <v>0.17009135279435439</v>
      </c>
      <c r="L1331" s="27">
        <v>1.6303209881837318E-2</v>
      </c>
      <c r="M1331" s="27">
        <v>1.1187796347974547E-2</v>
      </c>
      <c r="N1331" s="27">
        <v>0.13408685831945896</v>
      </c>
      <c r="O1331" s="27">
        <v>0</v>
      </c>
      <c r="P1331" s="27">
        <v>0</v>
      </c>
      <c r="Q1331" s="27">
        <v>0</v>
      </c>
      <c r="R1331" s="27">
        <v>0</v>
      </c>
      <c r="S1331" s="27">
        <v>0</v>
      </c>
      <c r="T1331" s="27">
        <v>0</v>
      </c>
      <c r="U1331" s="27">
        <v>0</v>
      </c>
      <c r="V1331" s="27">
        <v>0</v>
      </c>
      <c r="W1331" s="27">
        <v>0</v>
      </c>
      <c r="X1331" s="27">
        <v>0</v>
      </c>
      <c r="Y1331" s="27">
        <v>0</v>
      </c>
      <c r="Z1331" s="27">
        <v>0</v>
      </c>
      <c r="AA1331" s="27">
        <v>0</v>
      </c>
      <c r="AB1331" s="27">
        <v>0</v>
      </c>
      <c r="AC1331" s="27">
        <v>0</v>
      </c>
      <c r="AD1331" s="27">
        <v>0</v>
      </c>
      <c r="AE1331" s="27">
        <v>0</v>
      </c>
      <c r="AF1331" s="27">
        <v>0</v>
      </c>
      <c r="AG1331" s="27">
        <v>0</v>
      </c>
      <c r="AH1331" s="27">
        <v>0</v>
      </c>
      <c r="AI1331" s="27">
        <v>0</v>
      </c>
      <c r="AK1331" s="29">
        <f t="shared" si="20"/>
        <v>-4.7176422777994156E-3</v>
      </c>
    </row>
    <row r="1332" spans="1:37" x14ac:dyDescent="0.25">
      <c r="A1332">
        <v>1330</v>
      </c>
      <c r="B1332" s="1">
        <v>1.0999999999999999E-2</v>
      </c>
      <c r="C1332" s="1">
        <v>1.451583450150255E-4</v>
      </c>
      <c r="D1332" s="27">
        <v>0.11066868584960042</v>
      </c>
      <c r="E1332" s="27">
        <v>0.11129958393110594</v>
      </c>
      <c r="F1332" s="27">
        <v>4.5465648389030881E-2</v>
      </c>
      <c r="G1332" s="27">
        <v>6.5234215151241837E-2</v>
      </c>
      <c r="H1332" s="27">
        <v>2.7974016958721908E-2</v>
      </c>
      <c r="I1332" s="27">
        <v>5.9006759056038464E-2</v>
      </c>
      <c r="J1332" s="27">
        <v>0.12333006775241739</v>
      </c>
      <c r="K1332" s="27">
        <v>9.4283680068140377E-2</v>
      </c>
      <c r="L1332" s="27">
        <v>0.10536529022179107</v>
      </c>
      <c r="M1332" s="27">
        <v>0.17008964669344959</v>
      </c>
      <c r="N1332" s="27">
        <v>8.7282405928462009E-2</v>
      </c>
      <c r="O1332" s="27">
        <v>0</v>
      </c>
      <c r="P1332" s="27">
        <v>0</v>
      </c>
      <c r="Q1332" s="27">
        <v>0</v>
      </c>
      <c r="R1332" s="27">
        <v>0</v>
      </c>
      <c r="S1332" s="27">
        <v>0</v>
      </c>
      <c r="T1332" s="27">
        <v>0</v>
      </c>
      <c r="U1332" s="27">
        <v>0</v>
      </c>
      <c r="V1332" s="27">
        <v>0</v>
      </c>
      <c r="W1332" s="27">
        <v>0</v>
      </c>
      <c r="X1332" s="27">
        <v>0</v>
      </c>
      <c r="Y1332" s="27">
        <v>0</v>
      </c>
      <c r="Z1332" s="27">
        <v>0</v>
      </c>
      <c r="AA1332" s="27">
        <v>0</v>
      </c>
      <c r="AB1332" s="27">
        <v>0</v>
      </c>
      <c r="AC1332" s="27">
        <v>0</v>
      </c>
      <c r="AD1332" s="27">
        <v>0</v>
      </c>
      <c r="AE1332" s="27">
        <v>0</v>
      </c>
      <c r="AF1332" s="27">
        <v>0</v>
      </c>
      <c r="AG1332" s="27">
        <v>0</v>
      </c>
      <c r="AH1332" s="27">
        <v>0</v>
      </c>
      <c r="AI1332" s="27">
        <v>0</v>
      </c>
      <c r="AK1332" s="29">
        <f t="shared" si="20"/>
        <v>1.3196213183184136E-2</v>
      </c>
    </row>
    <row r="1333" spans="1:37" x14ac:dyDescent="0.25">
      <c r="A1333">
        <v>1331</v>
      </c>
      <c r="B1333" s="1">
        <v>9.7999999999999997E-3</v>
      </c>
      <c r="C1333" s="1">
        <v>9.6326568474479579E-5</v>
      </c>
      <c r="D1333" s="27">
        <v>0.1097395824587386</v>
      </c>
      <c r="E1333" s="27">
        <v>5.713521745587509E-2</v>
      </c>
      <c r="F1333" s="27">
        <v>5.4538459864823169E-2</v>
      </c>
      <c r="G1333" s="27">
        <v>0.13319814654619008</v>
      </c>
      <c r="H1333" s="27">
        <v>2.6975695867852773E-2</v>
      </c>
      <c r="I1333" s="27">
        <v>9.5388351253631931E-2</v>
      </c>
      <c r="J1333" s="27">
        <v>9.1001846787678559E-2</v>
      </c>
      <c r="K1333" s="27">
        <v>3.254301200685334E-2</v>
      </c>
      <c r="L1333" s="27">
        <v>6.025217776246939E-2</v>
      </c>
      <c r="M1333" s="27">
        <v>0.17438455251619916</v>
      </c>
      <c r="N1333" s="27">
        <v>0.164842957479688</v>
      </c>
      <c r="O1333" s="27">
        <v>0</v>
      </c>
      <c r="P1333" s="27">
        <v>0</v>
      </c>
      <c r="Q1333" s="27">
        <v>0</v>
      </c>
      <c r="R1333" s="27">
        <v>0</v>
      </c>
      <c r="S1333" s="27">
        <v>0</v>
      </c>
      <c r="T1333" s="27">
        <v>0</v>
      </c>
      <c r="U1333" s="27">
        <v>0</v>
      </c>
      <c r="V1333" s="27">
        <v>0</v>
      </c>
      <c r="W1333" s="27">
        <v>0</v>
      </c>
      <c r="X1333" s="27">
        <v>0</v>
      </c>
      <c r="Y1333" s="27">
        <v>0</v>
      </c>
      <c r="Z1333" s="27">
        <v>0</v>
      </c>
      <c r="AA1333" s="27">
        <v>0</v>
      </c>
      <c r="AB1333" s="27">
        <v>0</v>
      </c>
      <c r="AC1333" s="27">
        <v>0</v>
      </c>
      <c r="AD1333" s="27">
        <v>0</v>
      </c>
      <c r="AE1333" s="27">
        <v>0</v>
      </c>
      <c r="AF1333" s="27">
        <v>0</v>
      </c>
      <c r="AG1333" s="27">
        <v>0</v>
      </c>
      <c r="AH1333" s="27">
        <v>0</v>
      </c>
      <c r="AI1333" s="27">
        <v>0</v>
      </c>
      <c r="AK1333" s="29">
        <f t="shared" si="20"/>
        <v>9.8292416810693457E-3</v>
      </c>
    </row>
    <row r="1334" spans="1:37" x14ac:dyDescent="0.25">
      <c r="A1334">
        <v>1332</v>
      </c>
      <c r="B1334" s="1">
        <v>1.1900000000000001E-2</v>
      </c>
      <c r="C1334" s="1">
        <v>1.2949728400234254E-4</v>
      </c>
      <c r="D1334" s="27">
        <v>0.11066637280463562</v>
      </c>
      <c r="E1334" s="27">
        <v>0.12419836111461283</v>
      </c>
      <c r="F1334" s="27">
        <v>2.8275595880768275E-2</v>
      </c>
      <c r="G1334" s="27">
        <v>8.6355860826054759E-2</v>
      </c>
      <c r="H1334" s="27">
        <v>0.14585729936505126</v>
      </c>
      <c r="I1334" s="27">
        <v>1.3986983105951922E-2</v>
      </c>
      <c r="J1334" s="27">
        <v>8.4108746501895246E-2</v>
      </c>
      <c r="K1334" s="27">
        <v>0.11426316102494076</v>
      </c>
      <c r="L1334" s="27">
        <v>5.1038408774214998E-2</v>
      </c>
      <c r="M1334" s="27">
        <v>0.11690966178203548</v>
      </c>
      <c r="N1334" s="27">
        <v>0.12433954881983886</v>
      </c>
      <c r="O1334" s="27">
        <v>0</v>
      </c>
      <c r="P1334" s="27">
        <v>0</v>
      </c>
      <c r="Q1334" s="27">
        <v>0</v>
      </c>
      <c r="R1334" s="27">
        <v>0</v>
      </c>
      <c r="S1334" s="27">
        <v>0</v>
      </c>
      <c r="T1334" s="27">
        <v>0</v>
      </c>
      <c r="U1334" s="27">
        <v>0</v>
      </c>
      <c r="V1334" s="27">
        <v>0</v>
      </c>
      <c r="W1334" s="27">
        <v>0</v>
      </c>
      <c r="X1334" s="27">
        <v>0</v>
      </c>
      <c r="Y1334" s="27">
        <v>0</v>
      </c>
      <c r="Z1334" s="27">
        <v>0</v>
      </c>
      <c r="AA1334" s="27">
        <v>0</v>
      </c>
      <c r="AB1334" s="27">
        <v>0</v>
      </c>
      <c r="AC1334" s="27">
        <v>0</v>
      </c>
      <c r="AD1334" s="27">
        <v>0</v>
      </c>
      <c r="AE1334" s="27">
        <v>0</v>
      </c>
      <c r="AF1334" s="27">
        <v>0</v>
      </c>
      <c r="AG1334" s="27">
        <v>0</v>
      </c>
      <c r="AH1334" s="27">
        <v>0</v>
      </c>
      <c r="AI1334" s="27">
        <v>0</v>
      </c>
      <c r="AK1334" s="29">
        <f t="shared" si="20"/>
        <v>1.0882124706079204E-2</v>
      </c>
    </row>
    <row r="1335" spans="1:37" x14ac:dyDescent="0.25">
      <c r="A1335">
        <v>1333</v>
      </c>
      <c r="B1335" s="1">
        <v>1.21E-2</v>
      </c>
      <c r="C1335" s="1">
        <v>4.591681785238007E-5</v>
      </c>
      <c r="D1335" s="27">
        <v>0.1220201762460784</v>
      </c>
      <c r="E1335" s="27">
        <v>0.10017256992527954</v>
      </c>
      <c r="F1335" s="27">
        <v>0.10408908356383902</v>
      </c>
      <c r="G1335" s="27">
        <v>4.9498484210704803E-2</v>
      </c>
      <c r="H1335" s="27">
        <v>6.6524099712814172E-2</v>
      </c>
      <c r="I1335" s="27">
        <v>0.11848290618098466</v>
      </c>
      <c r="J1335" s="27">
        <v>0.11022721753299716</v>
      </c>
      <c r="K1335" s="27">
        <v>7.5986980688601533E-2</v>
      </c>
      <c r="L1335" s="27">
        <v>0.11180977659531173</v>
      </c>
      <c r="M1335" s="27">
        <v>2.665250742247546E-2</v>
      </c>
      <c r="N1335" s="27">
        <v>0.11453619792091353</v>
      </c>
      <c r="O1335" s="27">
        <v>0</v>
      </c>
      <c r="P1335" s="27">
        <v>0</v>
      </c>
      <c r="Q1335" s="27">
        <v>0</v>
      </c>
      <c r="R1335" s="27">
        <v>0</v>
      </c>
      <c r="S1335" s="27">
        <v>0</v>
      </c>
      <c r="T1335" s="27">
        <v>0</v>
      </c>
      <c r="U1335" s="27">
        <v>0</v>
      </c>
      <c r="V1335" s="27">
        <v>0</v>
      </c>
      <c r="W1335" s="27">
        <v>0</v>
      </c>
      <c r="X1335" s="27">
        <v>0</v>
      </c>
      <c r="Y1335" s="27">
        <v>0</v>
      </c>
      <c r="Z1335" s="27">
        <v>0</v>
      </c>
      <c r="AA1335" s="27">
        <v>0</v>
      </c>
      <c r="AB1335" s="27">
        <v>0</v>
      </c>
      <c r="AC1335" s="27">
        <v>0</v>
      </c>
      <c r="AD1335" s="27">
        <v>0</v>
      </c>
      <c r="AE1335" s="27">
        <v>0</v>
      </c>
      <c r="AF1335" s="27">
        <v>0</v>
      </c>
      <c r="AG1335" s="27">
        <v>0</v>
      </c>
      <c r="AH1335" s="27">
        <v>0</v>
      </c>
      <c r="AI1335" s="27">
        <v>0</v>
      </c>
      <c r="AK1335" s="29">
        <f t="shared" si="20"/>
        <v>3.7947783349074437E-3</v>
      </c>
    </row>
    <row r="1336" spans="1:37" x14ac:dyDescent="0.25">
      <c r="A1336">
        <v>1334</v>
      </c>
      <c r="B1336" s="1">
        <v>1.03E-2</v>
      </c>
      <c r="C1336" s="1">
        <v>-3.3347789205100615E-5</v>
      </c>
      <c r="D1336" s="27">
        <v>0.16059162771215907</v>
      </c>
      <c r="E1336" s="27">
        <v>3.258744861699106E-2</v>
      </c>
      <c r="F1336" s="27">
        <v>1.4720453629349628E-2</v>
      </c>
      <c r="G1336" s="27">
        <v>0.13985576508558425</v>
      </c>
      <c r="H1336" s="27">
        <v>3.197656054619983E-2</v>
      </c>
      <c r="I1336" s="27">
        <v>3.8633539358004836E-2</v>
      </c>
      <c r="J1336" s="27">
        <v>3.3262718673210866E-2</v>
      </c>
      <c r="K1336" s="27">
        <v>0.13115640612454016</v>
      </c>
      <c r="L1336" s="27">
        <v>0.1798788923070721</v>
      </c>
      <c r="M1336" s="27">
        <v>0.1232342523874591</v>
      </c>
      <c r="N1336" s="27">
        <v>0.11410233555942915</v>
      </c>
      <c r="O1336" s="27">
        <v>0</v>
      </c>
      <c r="P1336" s="27">
        <v>0</v>
      </c>
      <c r="Q1336" s="27">
        <v>0</v>
      </c>
      <c r="R1336" s="27">
        <v>0</v>
      </c>
      <c r="S1336" s="27">
        <v>0</v>
      </c>
      <c r="T1336" s="27">
        <v>0</v>
      </c>
      <c r="U1336" s="27">
        <v>0</v>
      </c>
      <c r="V1336" s="27">
        <v>0</v>
      </c>
      <c r="W1336" s="27">
        <v>0</v>
      </c>
      <c r="X1336" s="27">
        <v>0</v>
      </c>
      <c r="Y1336" s="27">
        <v>0</v>
      </c>
      <c r="Z1336" s="27">
        <v>0</v>
      </c>
      <c r="AA1336" s="27">
        <v>0</v>
      </c>
      <c r="AB1336" s="27">
        <v>0</v>
      </c>
      <c r="AC1336" s="27">
        <v>0</v>
      </c>
      <c r="AD1336" s="27">
        <v>0</v>
      </c>
      <c r="AE1336" s="27">
        <v>0</v>
      </c>
      <c r="AF1336" s="27">
        <v>0</v>
      </c>
      <c r="AG1336" s="27">
        <v>0</v>
      </c>
      <c r="AH1336" s="27">
        <v>0</v>
      </c>
      <c r="AI1336" s="27">
        <v>0</v>
      </c>
      <c r="AK1336" s="29">
        <f t="shared" si="20"/>
        <v>-3.2376494373884093E-3</v>
      </c>
    </row>
    <row r="1337" spans="1:37" x14ac:dyDescent="0.25">
      <c r="A1337">
        <v>1335</v>
      </c>
      <c r="B1337" s="1">
        <v>1.12E-2</v>
      </c>
      <c r="C1337" s="1">
        <v>-3.1672689161934008E-4</v>
      </c>
      <c r="D1337" s="27">
        <v>3.8614017406065529E-2</v>
      </c>
      <c r="E1337" s="27">
        <v>1.5186589690431736E-2</v>
      </c>
      <c r="F1337" s="27">
        <v>0.10740133429729276</v>
      </c>
      <c r="G1337" s="27">
        <v>8.3024013237056118E-2</v>
      </c>
      <c r="H1337" s="27">
        <v>0.13360485944429096</v>
      </c>
      <c r="I1337" s="27">
        <v>5.4046034231999683E-2</v>
      </c>
      <c r="J1337" s="27">
        <v>7.2081903634918537E-2</v>
      </c>
      <c r="K1337" s="27">
        <v>0.1896588966517582</v>
      </c>
      <c r="L1337" s="27">
        <v>0.14351443937656391</v>
      </c>
      <c r="M1337" s="27">
        <v>0.10256247769650487</v>
      </c>
      <c r="N1337" s="27">
        <v>6.0305434333117719E-2</v>
      </c>
      <c r="O1337" s="27">
        <v>0</v>
      </c>
      <c r="P1337" s="27">
        <v>0</v>
      </c>
      <c r="Q1337" s="27">
        <v>0</v>
      </c>
      <c r="R1337" s="27">
        <v>0</v>
      </c>
      <c r="S1337" s="27">
        <v>0</v>
      </c>
      <c r="T1337" s="27">
        <v>0</v>
      </c>
      <c r="U1337" s="27">
        <v>0</v>
      </c>
      <c r="V1337" s="27">
        <v>0</v>
      </c>
      <c r="W1337" s="27">
        <v>0</v>
      </c>
      <c r="X1337" s="27">
        <v>0</v>
      </c>
      <c r="Y1337" s="27">
        <v>0</v>
      </c>
      <c r="Z1337" s="27">
        <v>0</v>
      </c>
      <c r="AA1337" s="27">
        <v>0</v>
      </c>
      <c r="AB1337" s="27">
        <v>0</v>
      </c>
      <c r="AC1337" s="27">
        <v>0</v>
      </c>
      <c r="AD1337" s="27">
        <v>0</v>
      </c>
      <c r="AE1337" s="27">
        <v>0</v>
      </c>
      <c r="AF1337" s="27">
        <v>0</v>
      </c>
      <c r="AG1337" s="27">
        <v>0</v>
      </c>
      <c r="AH1337" s="27">
        <v>0</v>
      </c>
      <c r="AI1337" s="27">
        <v>0</v>
      </c>
      <c r="AK1337" s="29">
        <f t="shared" si="20"/>
        <v>-2.8279186751726793E-2</v>
      </c>
    </row>
    <row r="1338" spans="1:37" x14ac:dyDescent="0.25">
      <c r="A1338">
        <v>1336</v>
      </c>
      <c r="B1338" s="1">
        <v>1.24E-2</v>
      </c>
      <c r="C1338" s="1">
        <v>-2.5172240157584139E-4</v>
      </c>
      <c r="D1338" s="27">
        <v>0.12681368711039667</v>
      </c>
      <c r="E1338" s="27">
        <v>6.1047394735723043E-2</v>
      </c>
      <c r="F1338" s="27">
        <v>0.11649246266161424</v>
      </c>
      <c r="G1338" s="27">
        <v>5.4029866161882711E-2</v>
      </c>
      <c r="H1338" s="27">
        <v>0.10700977369097173</v>
      </c>
      <c r="I1338" s="27">
        <v>0.12015578875785396</v>
      </c>
      <c r="J1338" s="27">
        <v>7.2101373647062456E-2</v>
      </c>
      <c r="K1338" s="27">
        <v>0.13167137555881483</v>
      </c>
      <c r="L1338" s="27">
        <v>6.0994282962677539E-2</v>
      </c>
      <c r="M1338" s="27">
        <v>4.6295126376950088E-2</v>
      </c>
      <c r="N1338" s="27">
        <v>0.10338886833605276</v>
      </c>
      <c r="O1338" s="27">
        <v>0</v>
      </c>
      <c r="P1338" s="27">
        <v>0</v>
      </c>
      <c r="Q1338" s="27">
        <v>0</v>
      </c>
      <c r="R1338" s="27">
        <v>0</v>
      </c>
      <c r="S1338" s="27">
        <v>0</v>
      </c>
      <c r="T1338" s="27">
        <v>0</v>
      </c>
      <c r="U1338" s="27">
        <v>0</v>
      </c>
      <c r="V1338" s="27">
        <v>0</v>
      </c>
      <c r="W1338" s="27">
        <v>0</v>
      </c>
      <c r="X1338" s="27">
        <v>0</v>
      </c>
      <c r="Y1338" s="27">
        <v>0</v>
      </c>
      <c r="Z1338" s="27">
        <v>0</v>
      </c>
      <c r="AA1338" s="27">
        <v>0</v>
      </c>
      <c r="AB1338" s="27">
        <v>0</v>
      </c>
      <c r="AC1338" s="27">
        <v>0</v>
      </c>
      <c r="AD1338" s="27">
        <v>0</v>
      </c>
      <c r="AE1338" s="27">
        <v>0</v>
      </c>
      <c r="AF1338" s="27">
        <v>0</v>
      </c>
      <c r="AG1338" s="27">
        <v>0</v>
      </c>
      <c r="AH1338" s="27">
        <v>0</v>
      </c>
      <c r="AI1338" s="27">
        <v>0</v>
      </c>
      <c r="AK1338" s="29">
        <f t="shared" si="20"/>
        <v>-2.0300193675471079E-2</v>
      </c>
    </row>
    <row r="1339" spans="1:37" x14ac:dyDescent="0.25">
      <c r="A1339">
        <v>1337</v>
      </c>
      <c r="B1339" s="1">
        <v>1.2999999999999999E-2</v>
      </c>
      <c r="C1339" s="1">
        <v>4.7526193363875847E-4</v>
      </c>
      <c r="D1339" s="27">
        <v>5.1066294430526044E-2</v>
      </c>
      <c r="E1339" s="27">
        <v>0.20189687839016879</v>
      </c>
      <c r="F1339" s="27">
        <v>0.11760788734527462</v>
      </c>
      <c r="G1339" s="27">
        <v>3.2630465957633505E-2</v>
      </c>
      <c r="H1339" s="27">
        <v>0.18323309866124213</v>
      </c>
      <c r="I1339" s="27">
        <v>7.3518319943235572E-3</v>
      </c>
      <c r="J1339" s="27">
        <v>5.5083672963495554E-2</v>
      </c>
      <c r="K1339" s="27">
        <v>1.8093027301867314E-3</v>
      </c>
      <c r="L1339" s="27">
        <v>9.6429350253165916E-2</v>
      </c>
      <c r="M1339" s="27">
        <v>9.4339191527758035E-2</v>
      </c>
      <c r="N1339" s="27">
        <v>0.15855202574622515</v>
      </c>
      <c r="O1339" s="27">
        <v>0</v>
      </c>
      <c r="P1339" s="27">
        <v>0</v>
      </c>
      <c r="Q1339" s="27">
        <v>0</v>
      </c>
      <c r="R1339" s="27">
        <v>0</v>
      </c>
      <c r="S1339" s="27">
        <v>0</v>
      </c>
      <c r="T1339" s="27">
        <v>0</v>
      </c>
      <c r="U1339" s="27">
        <v>0</v>
      </c>
      <c r="V1339" s="27">
        <v>0</v>
      </c>
      <c r="W1339" s="27">
        <v>0</v>
      </c>
      <c r="X1339" s="27">
        <v>0</v>
      </c>
      <c r="Y1339" s="27">
        <v>0</v>
      </c>
      <c r="Z1339" s="27">
        <v>0</v>
      </c>
      <c r="AA1339" s="27">
        <v>0</v>
      </c>
      <c r="AB1339" s="27">
        <v>0</v>
      </c>
      <c r="AC1339" s="27">
        <v>0</v>
      </c>
      <c r="AD1339" s="27">
        <v>0</v>
      </c>
      <c r="AE1339" s="27">
        <v>0</v>
      </c>
      <c r="AF1339" s="27">
        <v>0</v>
      </c>
      <c r="AG1339" s="27">
        <v>0</v>
      </c>
      <c r="AH1339" s="27">
        <v>0</v>
      </c>
      <c r="AI1339" s="27">
        <v>0</v>
      </c>
      <c r="AK1339" s="29">
        <f t="shared" si="20"/>
        <v>3.6558610279904501E-2</v>
      </c>
    </row>
    <row r="1340" spans="1:37" x14ac:dyDescent="0.25">
      <c r="A1340">
        <v>1338</v>
      </c>
      <c r="B1340" s="1">
        <v>1.0999999999999999E-2</v>
      </c>
      <c r="C1340" s="1">
        <v>-2.7112823562203716E-4</v>
      </c>
      <c r="D1340" s="27">
        <v>0.1455691493843376</v>
      </c>
      <c r="E1340" s="27">
        <v>1.4389347858611979E-2</v>
      </c>
      <c r="F1340" s="27">
        <v>0.14514613206194871</v>
      </c>
      <c r="G1340" s="27">
        <v>3.9955998282029843E-2</v>
      </c>
      <c r="H1340" s="27">
        <v>7.4253647544614262E-2</v>
      </c>
      <c r="I1340" s="27">
        <v>0.13511656304861291</v>
      </c>
      <c r="J1340" s="27">
        <v>5.9077438938375734E-2</v>
      </c>
      <c r="K1340" s="27">
        <v>9.2278304123391608E-2</v>
      </c>
      <c r="L1340" s="27">
        <v>0.11311359079199108</v>
      </c>
      <c r="M1340" s="27">
        <v>6.1273386927991565E-2</v>
      </c>
      <c r="N1340" s="27">
        <v>0.11982644103809467</v>
      </c>
      <c r="O1340" s="27">
        <v>0</v>
      </c>
      <c r="P1340" s="27">
        <v>0</v>
      </c>
      <c r="Q1340" s="27">
        <v>0</v>
      </c>
      <c r="R1340" s="27">
        <v>0</v>
      </c>
      <c r="S1340" s="27">
        <v>0</v>
      </c>
      <c r="T1340" s="27">
        <v>0</v>
      </c>
      <c r="U1340" s="27">
        <v>0</v>
      </c>
      <c r="V1340" s="27">
        <v>0</v>
      </c>
      <c r="W1340" s="27">
        <v>0</v>
      </c>
      <c r="X1340" s="27">
        <v>0</v>
      </c>
      <c r="Y1340" s="27">
        <v>0</v>
      </c>
      <c r="Z1340" s="27">
        <v>0</v>
      </c>
      <c r="AA1340" s="27">
        <v>0</v>
      </c>
      <c r="AB1340" s="27">
        <v>0</v>
      </c>
      <c r="AC1340" s="27">
        <v>0</v>
      </c>
      <c r="AD1340" s="27">
        <v>0</v>
      </c>
      <c r="AE1340" s="27">
        <v>0</v>
      </c>
      <c r="AF1340" s="27">
        <v>0</v>
      </c>
      <c r="AG1340" s="27">
        <v>0</v>
      </c>
      <c r="AH1340" s="27">
        <v>0</v>
      </c>
      <c r="AI1340" s="27">
        <v>0</v>
      </c>
      <c r="AK1340" s="29">
        <f t="shared" si="20"/>
        <v>-2.4648021420185198E-2</v>
      </c>
    </row>
    <row r="1341" spans="1:37" x14ac:dyDescent="0.25">
      <c r="A1341">
        <v>1339</v>
      </c>
      <c r="B1341" s="1">
        <v>1.04E-2</v>
      </c>
      <c r="C1341" s="1">
        <v>2.3016715460069068E-4</v>
      </c>
      <c r="D1341" s="27">
        <v>1.7159383576885939E-2</v>
      </c>
      <c r="E1341" s="27">
        <v>9.3439115030341302E-2</v>
      </c>
      <c r="F1341" s="27">
        <v>2.5486452482384465E-2</v>
      </c>
      <c r="G1341" s="27">
        <v>2.5871554596889324E-2</v>
      </c>
      <c r="H1341" s="27">
        <v>8.284045946119753E-2</v>
      </c>
      <c r="I1341" s="27">
        <v>0.12405939055419804</v>
      </c>
      <c r="J1341" s="27">
        <v>0.18076365320166499</v>
      </c>
      <c r="K1341" s="27">
        <v>5.8092963576123813E-2</v>
      </c>
      <c r="L1341" s="27">
        <v>9.5542075303847049E-2</v>
      </c>
      <c r="M1341" s="27">
        <v>0.14124981830433547</v>
      </c>
      <c r="N1341" s="27">
        <v>0.15549513391213196</v>
      </c>
      <c r="O1341" s="27">
        <v>0</v>
      </c>
      <c r="P1341" s="27">
        <v>0</v>
      </c>
      <c r="Q1341" s="27">
        <v>0</v>
      </c>
      <c r="R1341" s="27">
        <v>0</v>
      </c>
      <c r="S1341" s="27">
        <v>0</v>
      </c>
      <c r="T1341" s="27">
        <v>0</v>
      </c>
      <c r="U1341" s="27">
        <v>0</v>
      </c>
      <c r="V1341" s="27">
        <v>0</v>
      </c>
      <c r="W1341" s="27">
        <v>0</v>
      </c>
      <c r="X1341" s="27">
        <v>0</v>
      </c>
      <c r="Y1341" s="27">
        <v>0</v>
      </c>
      <c r="Z1341" s="27">
        <v>0</v>
      </c>
      <c r="AA1341" s="27">
        <v>0</v>
      </c>
      <c r="AB1341" s="27">
        <v>0</v>
      </c>
      <c r="AC1341" s="27">
        <v>0</v>
      </c>
      <c r="AD1341" s="27">
        <v>0</v>
      </c>
      <c r="AE1341" s="27">
        <v>0</v>
      </c>
      <c r="AF1341" s="27">
        <v>0</v>
      </c>
      <c r="AG1341" s="27">
        <v>0</v>
      </c>
      <c r="AH1341" s="27">
        <v>0</v>
      </c>
      <c r="AI1341" s="27">
        <v>0</v>
      </c>
      <c r="AK1341" s="29">
        <f t="shared" si="20"/>
        <v>2.2131457173143337E-2</v>
      </c>
    </row>
    <row r="1342" spans="1:37" x14ac:dyDescent="0.25">
      <c r="A1342">
        <v>1340</v>
      </c>
      <c r="B1342" s="1">
        <v>1.29E-2</v>
      </c>
      <c r="C1342" s="1">
        <v>8.5171378562689078E-5</v>
      </c>
      <c r="D1342" s="27">
        <v>9.3816867084307184E-2</v>
      </c>
      <c r="E1342" s="27">
        <v>8.6644579438018704E-2</v>
      </c>
      <c r="F1342" s="27">
        <v>9.1823791502492948E-3</v>
      </c>
      <c r="G1342" s="27">
        <v>0.1072508591929078</v>
      </c>
      <c r="H1342" s="27">
        <v>3.711654343237001E-2</v>
      </c>
      <c r="I1342" s="27">
        <v>0.17884758997549263</v>
      </c>
      <c r="J1342" s="27">
        <v>0.13056140399276381</v>
      </c>
      <c r="K1342" s="27">
        <v>0.10897458940126627</v>
      </c>
      <c r="L1342" s="27">
        <v>0.18934277772559069</v>
      </c>
      <c r="M1342" s="27">
        <v>1.3427380936301183E-2</v>
      </c>
      <c r="N1342" s="27">
        <v>4.4835029670732315E-2</v>
      </c>
      <c r="O1342" s="27">
        <v>0</v>
      </c>
      <c r="P1342" s="27">
        <v>0</v>
      </c>
      <c r="Q1342" s="27">
        <v>0</v>
      </c>
      <c r="R1342" s="27">
        <v>0</v>
      </c>
      <c r="S1342" s="27">
        <v>0</v>
      </c>
      <c r="T1342" s="27">
        <v>0</v>
      </c>
      <c r="U1342" s="27">
        <v>0</v>
      </c>
      <c r="V1342" s="27">
        <v>0</v>
      </c>
      <c r="W1342" s="27">
        <v>0</v>
      </c>
      <c r="X1342" s="27">
        <v>0</v>
      </c>
      <c r="Y1342" s="27">
        <v>0</v>
      </c>
      <c r="Z1342" s="27">
        <v>0</v>
      </c>
      <c r="AA1342" s="27">
        <v>0</v>
      </c>
      <c r="AB1342" s="27">
        <v>0</v>
      </c>
      <c r="AC1342" s="27">
        <v>0</v>
      </c>
      <c r="AD1342" s="27">
        <v>0</v>
      </c>
      <c r="AE1342" s="27">
        <v>0</v>
      </c>
      <c r="AF1342" s="27">
        <v>0</v>
      </c>
      <c r="AG1342" s="27">
        <v>0</v>
      </c>
      <c r="AH1342" s="27">
        <v>0</v>
      </c>
      <c r="AI1342" s="27">
        <v>0</v>
      </c>
      <c r="AK1342" s="29">
        <f t="shared" si="20"/>
        <v>6.6024324467200838E-3</v>
      </c>
    </row>
    <row r="1343" spans="1:37" x14ac:dyDescent="0.25">
      <c r="A1343">
        <v>1341</v>
      </c>
      <c r="B1343" s="1">
        <v>1.26E-2</v>
      </c>
      <c r="C1343" s="1">
        <v>1.5622109232659679E-4</v>
      </c>
      <c r="D1343" s="27">
        <v>5.2479671742069078E-2</v>
      </c>
      <c r="E1343" s="27">
        <v>0.145557660464572</v>
      </c>
      <c r="F1343" s="27">
        <v>0.14491309410400999</v>
      </c>
      <c r="G1343" s="27">
        <v>5.8424391264923992E-2</v>
      </c>
      <c r="H1343" s="27">
        <v>2.9847821903133204E-2</v>
      </c>
      <c r="I1343" s="27">
        <v>0.11212890795576752</v>
      </c>
      <c r="J1343" s="27">
        <v>7.8014595625494607E-2</v>
      </c>
      <c r="K1343" s="27">
        <v>6.7146730589149037E-2</v>
      </c>
      <c r="L1343" s="27">
        <v>0.17973617630742572</v>
      </c>
      <c r="M1343" s="27">
        <v>5.0052588593129589E-2</v>
      </c>
      <c r="N1343" s="27">
        <v>8.1698361450325302E-2</v>
      </c>
      <c r="O1343" s="27">
        <v>0</v>
      </c>
      <c r="P1343" s="27">
        <v>0</v>
      </c>
      <c r="Q1343" s="27">
        <v>0</v>
      </c>
      <c r="R1343" s="27">
        <v>0</v>
      </c>
      <c r="S1343" s="27">
        <v>0</v>
      </c>
      <c r="T1343" s="27">
        <v>0</v>
      </c>
      <c r="U1343" s="27">
        <v>0</v>
      </c>
      <c r="V1343" s="27">
        <v>0</v>
      </c>
      <c r="W1343" s="27">
        <v>0</v>
      </c>
      <c r="X1343" s="27">
        <v>0</v>
      </c>
      <c r="Y1343" s="27">
        <v>0</v>
      </c>
      <c r="Z1343" s="27">
        <v>0</v>
      </c>
      <c r="AA1343" s="27">
        <v>0</v>
      </c>
      <c r="AB1343" s="27">
        <v>0</v>
      </c>
      <c r="AC1343" s="27">
        <v>0</v>
      </c>
      <c r="AD1343" s="27">
        <v>0</v>
      </c>
      <c r="AE1343" s="27">
        <v>0</v>
      </c>
      <c r="AF1343" s="27">
        <v>0</v>
      </c>
      <c r="AG1343" s="27">
        <v>0</v>
      </c>
      <c r="AH1343" s="27">
        <v>0</v>
      </c>
      <c r="AI1343" s="27">
        <v>0</v>
      </c>
      <c r="AK1343" s="29">
        <f t="shared" si="20"/>
        <v>1.2398499390999745E-2</v>
      </c>
    </row>
    <row r="1344" spans="1:37" x14ac:dyDescent="0.25">
      <c r="A1344">
        <v>1342</v>
      </c>
      <c r="B1344" s="1">
        <v>1.1599999999999999E-2</v>
      </c>
      <c r="C1344" s="1">
        <v>4.453596761559769E-4</v>
      </c>
      <c r="D1344" s="27">
        <v>5.441240482529948E-4</v>
      </c>
      <c r="E1344" s="27">
        <v>0.1048164385195173</v>
      </c>
      <c r="F1344" s="27">
        <v>8.2717649894835845E-3</v>
      </c>
      <c r="G1344" s="27">
        <v>0.16224842175945131</v>
      </c>
      <c r="H1344" s="27">
        <v>9.0200493944119692E-2</v>
      </c>
      <c r="I1344" s="27">
        <v>2.4635330151513906E-2</v>
      </c>
      <c r="J1344" s="27">
        <v>0.17772592360230294</v>
      </c>
      <c r="K1344" s="27">
        <v>6.9057819761898842E-2</v>
      </c>
      <c r="L1344" s="27">
        <v>0.22962736716501086</v>
      </c>
      <c r="M1344" s="27">
        <v>0.11351742010704396</v>
      </c>
      <c r="N1344" s="27">
        <v>1.9354895951404615E-2</v>
      </c>
      <c r="O1344" s="27">
        <v>0</v>
      </c>
      <c r="P1344" s="27">
        <v>0</v>
      </c>
      <c r="Q1344" s="27">
        <v>0</v>
      </c>
      <c r="R1344" s="27">
        <v>0</v>
      </c>
      <c r="S1344" s="27">
        <v>0</v>
      </c>
      <c r="T1344" s="27">
        <v>0</v>
      </c>
      <c r="U1344" s="27">
        <v>0</v>
      </c>
      <c r="V1344" s="27">
        <v>0</v>
      </c>
      <c r="W1344" s="27">
        <v>0</v>
      </c>
      <c r="X1344" s="27">
        <v>0</v>
      </c>
      <c r="Y1344" s="27">
        <v>0</v>
      </c>
      <c r="Z1344" s="27">
        <v>0</v>
      </c>
      <c r="AA1344" s="27">
        <v>0</v>
      </c>
      <c r="AB1344" s="27">
        <v>0</v>
      </c>
      <c r="AC1344" s="27">
        <v>0</v>
      </c>
      <c r="AD1344" s="27">
        <v>0</v>
      </c>
      <c r="AE1344" s="27">
        <v>0</v>
      </c>
      <c r="AF1344" s="27">
        <v>0</v>
      </c>
      <c r="AG1344" s="27">
        <v>0</v>
      </c>
      <c r="AH1344" s="27">
        <v>0</v>
      </c>
      <c r="AI1344" s="27">
        <v>0</v>
      </c>
      <c r="AK1344" s="29">
        <f t="shared" si="20"/>
        <v>3.8393075530687666E-2</v>
      </c>
    </row>
    <row r="1345" spans="1:37" x14ac:dyDescent="0.25">
      <c r="A1345">
        <v>1343</v>
      </c>
      <c r="B1345" s="1">
        <v>1.12E-2</v>
      </c>
      <c r="C1345" s="1">
        <v>-1.1651317622618263E-4</v>
      </c>
      <c r="D1345" s="27">
        <v>4.4864999352031837E-2</v>
      </c>
      <c r="E1345" s="27">
        <v>4.4107890663847432E-2</v>
      </c>
      <c r="F1345" s="27">
        <v>2.381068891057243E-2</v>
      </c>
      <c r="G1345" s="27">
        <v>3.1383705369203381E-2</v>
      </c>
      <c r="H1345" s="27">
        <v>0.26853478912407985</v>
      </c>
      <c r="I1345" s="27">
        <v>0.19763489102985171</v>
      </c>
      <c r="J1345" s="27">
        <v>4.3633916863976153E-3</v>
      </c>
      <c r="K1345" s="27">
        <v>9.1017504125407642E-2</v>
      </c>
      <c r="L1345" s="27">
        <v>0.1214634629510434</v>
      </c>
      <c r="M1345" s="27">
        <v>4.7004108843535598E-2</v>
      </c>
      <c r="N1345" s="27">
        <v>0.12581456794402909</v>
      </c>
      <c r="O1345" s="27">
        <v>0</v>
      </c>
      <c r="P1345" s="27">
        <v>0</v>
      </c>
      <c r="Q1345" s="27">
        <v>0</v>
      </c>
      <c r="R1345" s="27">
        <v>0</v>
      </c>
      <c r="S1345" s="27">
        <v>0</v>
      </c>
      <c r="T1345" s="27">
        <v>0</v>
      </c>
      <c r="U1345" s="27">
        <v>0</v>
      </c>
      <c r="V1345" s="27">
        <v>0</v>
      </c>
      <c r="W1345" s="27">
        <v>0</v>
      </c>
      <c r="X1345" s="27">
        <v>0</v>
      </c>
      <c r="Y1345" s="27">
        <v>0</v>
      </c>
      <c r="Z1345" s="27">
        <v>0</v>
      </c>
      <c r="AA1345" s="27">
        <v>0</v>
      </c>
      <c r="AB1345" s="27">
        <v>0</v>
      </c>
      <c r="AC1345" s="27">
        <v>0</v>
      </c>
      <c r="AD1345" s="27">
        <v>0</v>
      </c>
      <c r="AE1345" s="27">
        <v>0</v>
      </c>
      <c r="AF1345" s="27">
        <v>0</v>
      </c>
      <c r="AG1345" s="27">
        <v>0</v>
      </c>
      <c r="AH1345" s="27">
        <v>0</v>
      </c>
      <c r="AI1345" s="27">
        <v>0</v>
      </c>
      <c r="AK1345" s="29">
        <f t="shared" si="20"/>
        <v>-1.040296216305202E-2</v>
      </c>
    </row>
    <row r="1346" spans="1:37" x14ac:dyDescent="0.25">
      <c r="A1346">
        <v>1344</v>
      </c>
      <c r="B1346" s="1">
        <v>1.23E-2</v>
      </c>
      <c r="C1346" s="1">
        <v>8.8372252920147797E-5</v>
      </c>
      <c r="D1346" s="27">
        <v>0.1001777299063599</v>
      </c>
      <c r="E1346" s="27">
        <v>0.10533643371738313</v>
      </c>
      <c r="F1346" s="27">
        <v>3.125809805856157E-2</v>
      </c>
      <c r="G1346" s="27">
        <v>5.227991740224848E-2</v>
      </c>
      <c r="H1346" s="27">
        <v>0.14461580617369371</v>
      </c>
      <c r="I1346" s="27">
        <v>3.5492726025612396E-2</v>
      </c>
      <c r="J1346" s="27">
        <v>0.12975265601760622</v>
      </c>
      <c r="K1346" s="27">
        <v>0.14650837148834425</v>
      </c>
      <c r="L1346" s="27">
        <v>0.11612545362586271</v>
      </c>
      <c r="M1346" s="27">
        <v>2.4457003142952925E-2</v>
      </c>
      <c r="N1346" s="27">
        <v>0.11399580444137457</v>
      </c>
      <c r="O1346" s="27">
        <v>0</v>
      </c>
      <c r="P1346" s="27">
        <v>0</v>
      </c>
      <c r="Q1346" s="27">
        <v>0</v>
      </c>
      <c r="R1346" s="27">
        <v>0</v>
      </c>
      <c r="S1346" s="27">
        <v>0</v>
      </c>
      <c r="T1346" s="27">
        <v>0</v>
      </c>
      <c r="U1346" s="27">
        <v>0</v>
      </c>
      <c r="V1346" s="27">
        <v>0</v>
      </c>
      <c r="W1346" s="27">
        <v>0</v>
      </c>
      <c r="X1346" s="27">
        <v>0</v>
      </c>
      <c r="Y1346" s="27">
        <v>0</v>
      </c>
      <c r="Z1346" s="27">
        <v>0</v>
      </c>
      <c r="AA1346" s="27">
        <v>0</v>
      </c>
      <c r="AB1346" s="27">
        <v>0</v>
      </c>
      <c r="AC1346" s="27">
        <v>0</v>
      </c>
      <c r="AD1346" s="27">
        <v>0</v>
      </c>
      <c r="AE1346" s="27">
        <v>0</v>
      </c>
      <c r="AF1346" s="27">
        <v>0</v>
      </c>
      <c r="AG1346" s="27">
        <v>0</v>
      </c>
      <c r="AH1346" s="27">
        <v>0</v>
      </c>
      <c r="AI1346" s="27">
        <v>0</v>
      </c>
      <c r="AK1346" s="29">
        <f t="shared" si="20"/>
        <v>7.1847360097681131E-3</v>
      </c>
    </row>
    <row r="1347" spans="1:37" x14ac:dyDescent="0.25">
      <c r="A1347">
        <v>1345</v>
      </c>
      <c r="B1347" s="1">
        <v>1.06E-2</v>
      </c>
      <c r="C1347" s="1">
        <v>1.0124511260033917E-4</v>
      </c>
      <c r="D1347" s="27">
        <v>0.15174483095273553</v>
      </c>
      <c r="E1347" s="27">
        <v>7.9205239411974757E-2</v>
      </c>
      <c r="F1347" s="27">
        <v>7.8608153063241232E-2</v>
      </c>
      <c r="G1347" s="27">
        <v>0.12425142461985464</v>
      </c>
      <c r="H1347" s="27">
        <v>1.5117162680890812E-2</v>
      </c>
      <c r="I1347" s="27">
        <v>3.3040495086952462E-2</v>
      </c>
      <c r="J1347" s="27">
        <v>1.5209369481351742E-2</v>
      </c>
      <c r="K1347" s="27">
        <v>8.6358567422885238E-2</v>
      </c>
      <c r="L1347" s="27">
        <v>0.199430752115478</v>
      </c>
      <c r="M1347" s="27">
        <v>7.5550845606371306E-2</v>
      </c>
      <c r="N1347" s="27">
        <v>0.14148315955826418</v>
      </c>
      <c r="O1347" s="27">
        <v>0</v>
      </c>
      <c r="P1347" s="27">
        <v>0</v>
      </c>
      <c r="Q1347" s="27">
        <v>0</v>
      </c>
      <c r="R1347" s="27">
        <v>0</v>
      </c>
      <c r="S1347" s="27">
        <v>0</v>
      </c>
      <c r="T1347" s="27">
        <v>0</v>
      </c>
      <c r="U1347" s="27">
        <v>0</v>
      </c>
      <c r="V1347" s="27">
        <v>0</v>
      </c>
      <c r="W1347" s="27">
        <v>0</v>
      </c>
      <c r="X1347" s="27">
        <v>0</v>
      </c>
      <c r="Y1347" s="27">
        <v>0</v>
      </c>
      <c r="Z1347" s="27">
        <v>0</v>
      </c>
      <c r="AA1347" s="27">
        <v>0</v>
      </c>
      <c r="AB1347" s="27">
        <v>0</v>
      </c>
      <c r="AC1347" s="27">
        <v>0</v>
      </c>
      <c r="AD1347" s="27">
        <v>0</v>
      </c>
      <c r="AE1347" s="27">
        <v>0</v>
      </c>
      <c r="AF1347" s="27">
        <v>0</v>
      </c>
      <c r="AG1347" s="27">
        <v>0</v>
      </c>
      <c r="AH1347" s="27">
        <v>0</v>
      </c>
      <c r="AI1347" s="27">
        <v>0</v>
      </c>
      <c r="AK1347" s="29">
        <f t="shared" si="20"/>
        <v>9.5514257170131282E-3</v>
      </c>
    </row>
    <row r="1348" spans="1:37" x14ac:dyDescent="0.25">
      <c r="A1348">
        <v>1346</v>
      </c>
      <c r="B1348" s="1">
        <v>1.34E-2</v>
      </c>
      <c r="C1348" s="1">
        <v>1.2325908986912353E-6</v>
      </c>
      <c r="D1348" s="27">
        <v>8.7841624943451754E-2</v>
      </c>
      <c r="E1348" s="27">
        <v>0.12241060099129503</v>
      </c>
      <c r="F1348" s="27">
        <v>7.683312621943994E-2</v>
      </c>
      <c r="G1348" s="27">
        <v>7.8980802456139157E-2</v>
      </c>
      <c r="H1348" s="27">
        <v>0.11862354379439879</v>
      </c>
      <c r="I1348" s="27">
        <v>9.7939680513976557E-2</v>
      </c>
      <c r="J1348" s="27">
        <v>6.8805018832516579E-2</v>
      </c>
      <c r="K1348" s="27">
        <v>0.1431993991682575</v>
      </c>
      <c r="L1348" s="27">
        <v>0.1647844210296493</v>
      </c>
      <c r="M1348" s="27">
        <v>6.5122728049518911E-3</v>
      </c>
      <c r="N1348" s="27">
        <v>3.4069509245923502E-2</v>
      </c>
      <c r="O1348" s="27">
        <v>0</v>
      </c>
      <c r="P1348" s="27">
        <v>0</v>
      </c>
      <c r="Q1348" s="27">
        <v>0</v>
      </c>
      <c r="R1348" s="27">
        <v>0</v>
      </c>
      <c r="S1348" s="27">
        <v>0</v>
      </c>
      <c r="T1348" s="27">
        <v>0</v>
      </c>
      <c r="U1348" s="27">
        <v>0</v>
      </c>
      <c r="V1348" s="27">
        <v>0</v>
      </c>
      <c r="W1348" s="27">
        <v>0</v>
      </c>
      <c r="X1348" s="27">
        <v>0</v>
      </c>
      <c r="Y1348" s="27">
        <v>0</v>
      </c>
      <c r="Z1348" s="27">
        <v>0</v>
      </c>
      <c r="AA1348" s="27">
        <v>0</v>
      </c>
      <c r="AB1348" s="27">
        <v>0</v>
      </c>
      <c r="AC1348" s="27">
        <v>0</v>
      </c>
      <c r="AD1348" s="27">
        <v>0</v>
      </c>
      <c r="AE1348" s="27">
        <v>0</v>
      </c>
      <c r="AF1348" s="27">
        <v>0</v>
      </c>
      <c r="AG1348" s="27">
        <v>0</v>
      </c>
      <c r="AH1348" s="27">
        <v>0</v>
      </c>
      <c r="AI1348" s="27">
        <v>0</v>
      </c>
      <c r="AK1348" s="29">
        <f t="shared" ref="AK1348:AK1411" si="21">C1348/B1348</f>
        <v>9.1984395424719043E-5</v>
      </c>
    </row>
    <row r="1349" spans="1:37" x14ac:dyDescent="0.25">
      <c r="A1349">
        <v>1347</v>
      </c>
      <c r="B1349" s="1">
        <v>1.0200000000000001E-2</v>
      </c>
      <c r="C1349" s="1">
        <v>-1.0631558601672598E-4</v>
      </c>
      <c r="D1349" s="27">
        <v>7.7591660918541736E-2</v>
      </c>
      <c r="E1349" s="27">
        <v>5.9349494693085668E-2</v>
      </c>
      <c r="F1349" s="27">
        <v>6.03500576304348E-2</v>
      </c>
      <c r="G1349" s="27">
        <v>3.838888802934462E-2</v>
      </c>
      <c r="H1349" s="27">
        <v>0.12355073232747993</v>
      </c>
      <c r="I1349" s="27">
        <v>0.11219198223140657</v>
      </c>
      <c r="J1349" s="27">
        <v>4.3968806309586019E-3</v>
      </c>
      <c r="K1349" s="27">
        <v>0.11618890667594646</v>
      </c>
      <c r="L1349" s="27">
        <v>0.14699947506360883</v>
      </c>
      <c r="M1349" s="27">
        <v>0.13879708016657338</v>
      </c>
      <c r="N1349" s="27">
        <v>0.12219484163261947</v>
      </c>
      <c r="O1349" s="27">
        <v>0</v>
      </c>
      <c r="P1349" s="27">
        <v>0</v>
      </c>
      <c r="Q1349" s="27">
        <v>0</v>
      </c>
      <c r="R1349" s="27">
        <v>0</v>
      </c>
      <c r="S1349" s="27">
        <v>0</v>
      </c>
      <c r="T1349" s="27">
        <v>0</v>
      </c>
      <c r="U1349" s="27">
        <v>0</v>
      </c>
      <c r="V1349" s="27">
        <v>0</v>
      </c>
      <c r="W1349" s="27">
        <v>0</v>
      </c>
      <c r="X1349" s="27">
        <v>0</v>
      </c>
      <c r="Y1349" s="27">
        <v>0</v>
      </c>
      <c r="Z1349" s="27">
        <v>0</v>
      </c>
      <c r="AA1349" s="27">
        <v>0</v>
      </c>
      <c r="AB1349" s="27">
        <v>0</v>
      </c>
      <c r="AC1349" s="27">
        <v>0</v>
      </c>
      <c r="AD1349" s="27">
        <v>0</v>
      </c>
      <c r="AE1349" s="27">
        <v>0</v>
      </c>
      <c r="AF1349" s="27">
        <v>0</v>
      </c>
      <c r="AG1349" s="27">
        <v>0</v>
      </c>
      <c r="AH1349" s="27">
        <v>0</v>
      </c>
      <c r="AI1349" s="27">
        <v>0</v>
      </c>
      <c r="AK1349" s="29">
        <f t="shared" si="21"/>
        <v>-1.0423096668306467E-2</v>
      </c>
    </row>
    <row r="1350" spans="1:37" x14ac:dyDescent="0.25">
      <c r="A1350">
        <v>1348</v>
      </c>
      <c r="B1350" s="1">
        <v>1.1599999999999999E-2</v>
      </c>
      <c r="C1350" s="1">
        <v>4.9664506205044452E-5</v>
      </c>
      <c r="D1350" s="27">
        <v>8.4502993547181771E-2</v>
      </c>
      <c r="E1350" s="27">
        <v>6.2556930707503663E-2</v>
      </c>
      <c r="F1350" s="27">
        <v>0.15207993262929509</v>
      </c>
      <c r="G1350" s="27">
        <v>8.2157831045295643E-2</v>
      </c>
      <c r="H1350" s="27">
        <v>0.16195016340386192</v>
      </c>
      <c r="I1350" s="27">
        <v>1.3758052298454207E-2</v>
      </c>
      <c r="J1350" s="27">
        <v>0.15811328883543158</v>
      </c>
      <c r="K1350" s="27">
        <v>7.9381225441944828E-2</v>
      </c>
      <c r="L1350" s="27">
        <v>0.11602934339250591</v>
      </c>
      <c r="M1350" s="27">
        <v>7.8742691302291241E-3</v>
      </c>
      <c r="N1350" s="27">
        <v>8.1595969568296317E-2</v>
      </c>
      <c r="O1350" s="27">
        <v>0</v>
      </c>
      <c r="P1350" s="27">
        <v>0</v>
      </c>
      <c r="Q1350" s="27">
        <v>0</v>
      </c>
      <c r="R1350" s="27">
        <v>0</v>
      </c>
      <c r="S1350" s="27">
        <v>0</v>
      </c>
      <c r="T1350" s="27">
        <v>0</v>
      </c>
      <c r="U1350" s="27">
        <v>0</v>
      </c>
      <c r="V1350" s="27">
        <v>0</v>
      </c>
      <c r="W1350" s="27">
        <v>0</v>
      </c>
      <c r="X1350" s="27">
        <v>0</v>
      </c>
      <c r="Y1350" s="27">
        <v>0</v>
      </c>
      <c r="Z1350" s="27">
        <v>0</v>
      </c>
      <c r="AA1350" s="27">
        <v>0</v>
      </c>
      <c r="AB1350" s="27">
        <v>0</v>
      </c>
      <c r="AC1350" s="27">
        <v>0</v>
      </c>
      <c r="AD1350" s="27">
        <v>0</v>
      </c>
      <c r="AE1350" s="27">
        <v>0</v>
      </c>
      <c r="AF1350" s="27">
        <v>0</v>
      </c>
      <c r="AG1350" s="27">
        <v>0</v>
      </c>
      <c r="AH1350" s="27">
        <v>0</v>
      </c>
      <c r="AI1350" s="27">
        <v>0</v>
      </c>
      <c r="AK1350" s="29">
        <f t="shared" si="21"/>
        <v>4.2814229487107289E-3</v>
      </c>
    </row>
    <row r="1351" spans="1:37" x14ac:dyDescent="0.25">
      <c r="A1351">
        <v>1349</v>
      </c>
      <c r="B1351" s="1">
        <v>1.2500000000000001E-2</v>
      </c>
      <c r="C1351" s="1">
        <v>-7.4507136470538046E-5</v>
      </c>
      <c r="D1351" s="27">
        <v>3.399234471223514E-2</v>
      </c>
      <c r="E1351" s="27">
        <v>7.8757512345802611E-2</v>
      </c>
      <c r="F1351" s="27">
        <v>4.9378818273807516E-2</v>
      </c>
      <c r="G1351" s="27">
        <v>0.20391518999233374</v>
      </c>
      <c r="H1351" s="27">
        <v>4.9538477537940405E-2</v>
      </c>
      <c r="I1351" s="27">
        <v>1.7266331240135289E-2</v>
      </c>
      <c r="J1351" s="27">
        <v>5.6610742955068932E-2</v>
      </c>
      <c r="K1351" s="27">
        <v>0.1887555338503637</v>
      </c>
      <c r="L1351" s="27">
        <v>0.13830593773478986</v>
      </c>
      <c r="M1351" s="27">
        <v>7.5088388330849243E-2</v>
      </c>
      <c r="N1351" s="27">
        <v>0.10839072302667364</v>
      </c>
      <c r="O1351" s="27">
        <v>0</v>
      </c>
      <c r="P1351" s="27">
        <v>0</v>
      </c>
      <c r="Q1351" s="27">
        <v>0</v>
      </c>
      <c r="R1351" s="27">
        <v>0</v>
      </c>
      <c r="S1351" s="27">
        <v>0</v>
      </c>
      <c r="T1351" s="27">
        <v>0</v>
      </c>
      <c r="U1351" s="27">
        <v>0</v>
      </c>
      <c r="V1351" s="27">
        <v>0</v>
      </c>
      <c r="W1351" s="27">
        <v>0</v>
      </c>
      <c r="X1351" s="27">
        <v>0</v>
      </c>
      <c r="Y1351" s="27">
        <v>0</v>
      </c>
      <c r="Z1351" s="27">
        <v>0</v>
      </c>
      <c r="AA1351" s="27">
        <v>0</v>
      </c>
      <c r="AB1351" s="27">
        <v>0</v>
      </c>
      <c r="AC1351" s="27">
        <v>0</v>
      </c>
      <c r="AD1351" s="27">
        <v>0</v>
      </c>
      <c r="AE1351" s="27">
        <v>0</v>
      </c>
      <c r="AF1351" s="27">
        <v>0</v>
      </c>
      <c r="AG1351" s="27">
        <v>0</v>
      </c>
      <c r="AH1351" s="27">
        <v>0</v>
      </c>
      <c r="AI1351" s="27">
        <v>0</v>
      </c>
      <c r="AK1351" s="29">
        <f t="shared" si="21"/>
        <v>-5.9605709176430433E-3</v>
      </c>
    </row>
    <row r="1352" spans="1:37" x14ac:dyDescent="0.25">
      <c r="A1352">
        <v>1350</v>
      </c>
      <c r="B1352" s="1">
        <v>1.24E-2</v>
      </c>
      <c r="C1352" s="1">
        <v>1.3326583354617087E-4</v>
      </c>
      <c r="D1352" s="27">
        <v>0.13133518746136261</v>
      </c>
      <c r="E1352" s="27">
        <v>0.10435336824175449</v>
      </c>
      <c r="F1352" s="27">
        <v>2.09863710939098E-2</v>
      </c>
      <c r="G1352" s="27">
        <v>0.10737661924770144</v>
      </c>
      <c r="H1352" s="27">
        <v>0.12943193256301166</v>
      </c>
      <c r="I1352" s="27">
        <v>5.083068416107199E-2</v>
      </c>
      <c r="J1352" s="27">
        <v>0.13115477805016784</v>
      </c>
      <c r="K1352" s="27">
        <v>9.8197642883530278E-2</v>
      </c>
      <c r="L1352" s="27">
        <v>3.6095530536675781E-2</v>
      </c>
      <c r="M1352" s="27">
        <v>3.0933475583541245E-2</v>
      </c>
      <c r="N1352" s="27">
        <v>0.15930441017727293</v>
      </c>
      <c r="O1352" s="27">
        <v>0</v>
      </c>
      <c r="P1352" s="27">
        <v>0</v>
      </c>
      <c r="Q1352" s="27">
        <v>0</v>
      </c>
      <c r="R1352" s="27">
        <v>0</v>
      </c>
      <c r="S1352" s="27">
        <v>0</v>
      </c>
      <c r="T1352" s="27">
        <v>0</v>
      </c>
      <c r="U1352" s="27">
        <v>0</v>
      </c>
      <c r="V1352" s="27">
        <v>0</v>
      </c>
      <c r="W1352" s="27">
        <v>0</v>
      </c>
      <c r="X1352" s="27">
        <v>0</v>
      </c>
      <c r="Y1352" s="27">
        <v>0</v>
      </c>
      <c r="Z1352" s="27">
        <v>0</v>
      </c>
      <c r="AA1352" s="27">
        <v>0</v>
      </c>
      <c r="AB1352" s="27">
        <v>0</v>
      </c>
      <c r="AC1352" s="27">
        <v>0</v>
      </c>
      <c r="AD1352" s="27">
        <v>0</v>
      </c>
      <c r="AE1352" s="27">
        <v>0</v>
      </c>
      <c r="AF1352" s="27">
        <v>0</v>
      </c>
      <c r="AG1352" s="27">
        <v>0</v>
      </c>
      <c r="AH1352" s="27">
        <v>0</v>
      </c>
      <c r="AI1352" s="27">
        <v>0</v>
      </c>
      <c r="AK1352" s="29">
        <f t="shared" si="21"/>
        <v>1.0747244640820231E-2</v>
      </c>
    </row>
    <row r="1353" spans="1:37" x14ac:dyDescent="0.25">
      <c r="A1353">
        <v>1351</v>
      </c>
      <c r="B1353" s="1">
        <v>1.3299999999999999E-2</v>
      </c>
      <c r="C1353" s="1">
        <v>1.4219931459193909E-4</v>
      </c>
      <c r="D1353" s="27">
        <v>0.15280960250535888</v>
      </c>
      <c r="E1353" s="27">
        <v>0.12396990590822125</v>
      </c>
      <c r="F1353" s="27">
        <v>2.7045460230568356E-2</v>
      </c>
      <c r="G1353" s="27">
        <v>0.1981026837047796</v>
      </c>
      <c r="H1353" s="27">
        <v>6.106076093254806E-3</v>
      </c>
      <c r="I1353" s="27">
        <v>0.15141915147009932</v>
      </c>
      <c r="J1353" s="27">
        <v>6.0982289805122367E-2</v>
      </c>
      <c r="K1353" s="27">
        <v>4.7191373954719174E-2</v>
      </c>
      <c r="L1353" s="27">
        <v>8.3734106607712092E-2</v>
      </c>
      <c r="M1353" s="27">
        <v>0.11895101024901091</v>
      </c>
      <c r="N1353" s="27">
        <v>2.9688339471153406E-2</v>
      </c>
      <c r="O1353" s="27">
        <v>0</v>
      </c>
      <c r="P1353" s="27">
        <v>0</v>
      </c>
      <c r="Q1353" s="27">
        <v>0</v>
      </c>
      <c r="R1353" s="27">
        <v>0</v>
      </c>
      <c r="S1353" s="27">
        <v>0</v>
      </c>
      <c r="T1353" s="27">
        <v>0</v>
      </c>
      <c r="U1353" s="27">
        <v>0</v>
      </c>
      <c r="V1353" s="27">
        <v>0</v>
      </c>
      <c r="W1353" s="27">
        <v>0</v>
      </c>
      <c r="X1353" s="27">
        <v>0</v>
      </c>
      <c r="Y1353" s="27">
        <v>0</v>
      </c>
      <c r="Z1353" s="27">
        <v>0</v>
      </c>
      <c r="AA1353" s="27">
        <v>0</v>
      </c>
      <c r="AB1353" s="27">
        <v>0</v>
      </c>
      <c r="AC1353" s="27">
        <v>0</v>
      </c>
      <c r="AD1353" s="27">
        <v>0</v>
      </c>
      <c r="AE1353" s="27">
        <v>0</v>
      </c>
      <c r="AF1353" s="27">
        <v>0</v>
      </c>
      <c r="AG1353" s="27">
        <v>0</v>
      </c>
      <c r="AH1353" s="27">
        <v>0</v>
      </c>
      <c r="AI1353" s="27">
        <v>0</v>
      </c>
      <c r="AK1353" s="29">
        <f t="shared" si="21"/>
        <v>1.0691677788867602E-2</v>
      </c>
    </row>
    <row r="1354" spans="1:37" x14ac:dyDescent="0.25">
      <c r="A1354">
        <v>1352</v>
      </c>
      <c r="B1354" s="1">
        <v>1.15E-2</v>
      </c>
      <c r="C1354" s="1">
        <v>5.027585806259738E-4</v>
      </c>
      <c r="D1354" s="27">
        <v>6.9264213717004669E-2</v>
      </c>
      <c r="E1354" s="27">
        <v>0.12195264507385493</v>
      </c>
      <c r="F1354" s="27">
        <v>1.5592849985530709E-3</v>
      </c>
      <c r="G1354" s="27">
        <v>8.1695343213080793E-2</v>
      </c>
      <c r="H1354" s="27">
        <v>0.14063007839746258</v>
      </c>
      <c r="I1354" s="27">
        <v>4.911952407244162E-2</v>
      </c>
      <c r="J1354" s="27">
        <v>0.1811358897803956</v>
      </c>
      <c r="K1354" s="27">
        <v>2.5204635734843581E-2</v>
      </c>
      <c r="L1354" s="27">
        <v>0.15280114617579527</v>
      </c>
      <c r="M1354" s="27">
        <v>5.6385557649930744E-2</v>
      </c>
      <c r="N1354" s="27">
        <v>0.12025168118663707</v>
      </c>
      <c r="O1354" s="27">
        <v>0</v>
      </c>
      <c r="P1354" s="27">
        <v>0</v>
      </c>
      <c r="Q1354" s="27">
        <v>0</v>
      </c>
      <c r="R1354" s="27">
        <v>0</v>
      </c>
      <c r="S1354" s="27">
        <v>0</v>
      </c>
      <c r="T1354" s="27">
        <v>0</v>
      </c>
      <c r="U1354" s="27">
        <v>0</v>
      </c>
      <c r="V1354" s="27">
        <v>0</v>
      </c>
      <c r="W1354" s="27">
        <v>0</v>
      </c>
      <c r="X1354" s="27">
        <v>0</v>
      </c>
      <c r="Y1354" s="27">
        <v>0</v>
      </c>
      <c r="Z1354" s="27">
        <v>0</v>
      </c>
      <c r="AA1354" s="27">
        <v>0</v>
      </c>
      <c r="AB1354" s="27">
        <v>0</v>
      </c>
      <c r="AC1354" s="27">
        <v>0</v>
      </c>
      <c r="AD1354" s="27">
        <v>0</v>
      </c>
      <c r="AE1354" s="27">
        <v>0</v>
      </c>
      <c r="AF1354" s="27">
        <v>0</v>
      </c>
      <c r="AG1354" s="27">
        <v>0</v>
      </c>
      <c r="AH1354" s="27">
        <v>0</v>
      </c>
      <c r="AI1354" s="27">
        <v>0</v>
      </c>
      <c r="AK1354" s="29">
        <f t="shared" si="21"/>
        <v>4.3718137445736854E-2</v>
      </c>
    </row>
    <row r="1355" spans="1:37" x14ac:dyDescent="0.25">
      <c r="A1355">
        <v>1353</v>
      </c>
      <c r="B1355" s="1">
        <v>8.9999999999999993E-3</v>
      </c>
      <c r="C1355" s="1">
        <v>-1.5576689606757103E-5</v>
      </c>
      <c r="D1355" s="27">
        <v>3.439689987708773E-2</v>
      </c>
      <c r="E1355" s="27">
        <v>4.720919657949376E-2</v>
      </c>
      <c r="F1355" s="27">
        <v>0.12138610776226867</v>
      </c>
      <c r="G1355" s="27">
        <v>7.7273468642341039E-2</v>
      </c>
      <c r="H1355" s="27">
        <v>3.3157830960459764E-3</v>
      </c>
      <c r="I1355" s="27">
        <v>0.1136120476432031</v>
      </c>
      <c r="J1355" s="27">
        <v>1.8672893979404848E-2</v>
      </c>
      <c r="K1355" s="27">
        <v>6.0155692319653495E-2</v>
      </c>
      <c r="L1355" s="27">
        <v>0.18543360818150803</v>
      </c>
      <c r="M1355" s="27">
        <v>0.17500105144412983</v>
      </c>
      <c r="N1355" s="27">
        <v>0.16354325047486359</v>
      </c>
      <c r="O1355" s="27">
        <v>0</v>
      </c>
      <c r="P1355" s="27">
        <v>0</v>
      </c>
      <c r="Q1355" s="27">
        <v>0</v>
      </c>
      <c r="R1355" s="27">
        <v>0</v>
      </c>
      <c r="S1355" s="27">
        <v>0</v>
      </c>
      <c r="T1355" s="27">
        <v>0</v>
      </c>
      <c r="U1355" s="27">
        <v>0</v>
      </c>
      <c r="V1355" s="27">
        <v>0</v>
      </c>
      <c r="W1355" s="27">
        <v>0</v>
      </c>
      <c r="X1355" s="27">
        <v>0</v>
      </c>
      <c r="Y1355" s="27">
        <v>0</v>
      </c>
      <c r="Z1355" s="27">
        <v>0</v>
      </c>
      <c r="AA1355" s="27">
        <v>0</v>
      </c>
      <c r="AB1355" s="27">
        <v>0</v>
      </c>
      <c r="AC1355" s="27">
        <v>0</v>
      </c>
      <c r="AD1355" s="27">
        <v>0</v>
      </c>
      <c r="AE1355" s="27">
        <v>0</v>
      </c>
      <c r="AF1355" s="27">
        <v>0</v>
      </c>
      <c r="AG1355" s="27">
        <v>0</v>
      </c>
      <c r="AH1355" s="27">
        <v>0</v>
      </c>
      <c r="AI1355" s="27">
        <v>0</v>
      </c>
      <c r="AK1355" s="29">
        <f t="shared" si="21"/>
        <v>-1.7307432896396782E-3</v>
      </c>
    </row>
    <row r="1356" spans="1:37" x14ac:dyDescent="0.25">
      <c r="A1356">
        <v>1354</v>
      </c>
      <c r="B1356" s="1">
        <v>1.46E-2</v>
      </c>
      <c r="C1356" s="1">
        <v>1.1756581741235363E-4</v>
      </c>
      <c r="D1356" s="27">
        <v>0.17340808428390594</v>
      </c>
      <c r="E1356" s="27">
        <v>0.20775355023254247</v>
      </c>
      <c r="F1356" s="27">
        <v>0.15355971603843557</v>
      </c>
      <c r="G1356" s="27">
        <v>8.9091870659019183E-3</v>
      </c>
      <c r="H1356" s="27">
        <v>9.9035514926046647E-2</v>
      </c>
      <c r="I1356" s="27">
        <v>1.6497717341617722E-2</v>
      </c>
      <c r="J1356" s="27">
        <v>1.6115057187051196E-2</v>
      </c>
      <c r="K1356" s="27">
        <v>8.5703721303788144E-2</v>
      </c>
      <c r="L1356" s="27">
        <v>3.3283429224736621E-2</v>
      </c>
      <c r="M1356" s="27">
        <v>6.9354090554363701E-2</v>
      </c>
      <c r="N1356" s="27">
        <v>0.13637993184161012</v>
      </c>
      <c r="O1356" s="27">
        <v>0</v>
      </c>
      <c r="P1356" s="27">
        <v>0</v>
      </c>
      <c r="Q1356" s="27">
        <v>0</v>
      </c>
      <c r="R1356" s="27">
        <v>0</v>
      </c>
      <c r="S1356" s="27">
        <v>0</v>
      </c>
      <c r="T1356" s="27">
        <v>0</v>
      </c>
      <c r="U1356" s="27">
        <v>0</v>
      </c>
      <c r="V1356" s="27">
        <v>0</v>
      </c>
      <c r="W1356" s="27">
        <v>0</v>
      </c>
      <c r="X1356" s="27">
        <v>0</v>
      </c>
      <c r="Y1356" s="27">
        <v>0</v>
      </c>
      <c r="Z1356" s="27">
        <v>0</v>
      </c>
      <c r="AA1356" s="27">
        <v>0</v>
      </c>
      <c r="AB1356" s="27">
        <v>0</v>
      </c>
      <c r="AC1356" s="27">
        <v>0</v>
      </c>
      <c r="AD1356" s="27">
        <v>0</v>
      </c>
      <c r="AE1356" s="27">
        <v>0</v>
      </c>
      <c r="AF1356" s="27">
        <v>0</v>
      </c>
      <c r="AG1356" s="27">
        <v>0</v>
      </c>
      <c r="AH1356" s="27">
        <v>0</v>
      </c>
      <c r="AI1356" s="27">
        <v>0</v>
      </c>
      <c r="AK1356" s="29">
        <f t="shared" si="21"/>
        <v>8.052453247421482E-3</v>
      </c>
    </row>
    <row r="1357" spans="1:37" x14ac:dyDescent="0.25">
      <c r="A1357">
        <v>1355</v>
      </c>
      <c r="B1357" s="1">
        <v>1.09E-2</v>
      </c>
      <c r="C1357" s="1">
        <v>2.4312524309306937E-4</v>
      </c>
      <c r="D1357" s="27">
        <v>0.14552308680658541</v>
      </c>
      <c r="E1357" s="27">
        <v>9.0339822555292396E-2</v>
      </c>
      <c r="F1357" s="27">
        <v>7.5576043152188729E-2</v>
      </c>
      <c r="G1357" s="27">
        <v>9.5174956406466463E-2</v>
      </c>
      <c r="H1357" s="27">
        <v>0.13554178880978662</v>
      </c>
      <c r="I1357" s="27">
        <v>2.9322349409446898E-2</v>
      </c>
      <c r="J1357" s="27">
        <v>0.11602399566155662</v>
      </c>
      <c r="K1357" s="27">
        <v>3.5964184233698709E-2</v>
      </c>
      <c r="L1357" s="27">
        <v>0.14709347524983735</v>
      </c>
      <c r="M1357" s="27">
        <v>0.11247677274409162</v>
      </c>
      <c r="N1357" s="27">
        <v>1.696352497104919E-2</v>
      </c>
      <c r="O1357" s="27">
        <v>0</v>
      </c>
      <c r="P1357" s="27">
        <v>0</v>
      </c>
      <c r="Q1357" s="27">
        <v>0</v>
      </c>
      <c r="R1357" s="27">
        <v>0</v>
      </c>
      <c r="S1357" s="27">
        <v>0</v>
      </c>
      <c r="T1357" s="27">
        <v>0</v>
      </c>
      <c r="U1357" s="27">
        <v>0</v>
      </c>
      <c r="V1357" s="27">
        <v>0</v>
      </c>
      <c r="W1357" s="27">
        <v>0</v>
      </c>
      <c r="X1357" s="27">
        <v>0</v>
      </c>
      <c r="Y1357" s="27">
        <v>0</v>
      </c>
      <c r="Z1357" s="27">
        <v>0</v>
      </c>
      <c r="AA1357" s="27">
        <v>0</v>
      </c>
      <c r="AB1357" s="27">
        <v>0</v>
      </c>
      <c r="AC1357" s="27">
        <v>0</v>
      </c>
      <c r="AD1357" s="27">
        <v>0</v>
      </c>
      <c r="AE1357" s="27">
        <v>0</v>
      </c>
      <c r="AF1357" s="27">
        <v>0</v>
      </c>
      <c r="AG1357" s="27">
        <v>0</v>
      </c>
      <c r="AH1357" s="27">
        <v>0</v>
      </c>
      <c r="AI1357" s="27">
        <v>0</v>
      </c>
      <c r="AK1357" s="29">
        <f t="shared" si="21"/>
        <v>2.2305068173676088E-2</v>
      </c>
    </row>
    <row r="1358" spans="1:37" x14ac:dyDescent="0.25">
      <c r="A1358">
        <v>1356</v>
      </c>
      <c r="B1358" s="1">
        <v>1.12E-2</v>
      </c>
      <c r="C1358" s="1">
        <v>-6.1133756787269569E-5</v>
      </c>
      <c r="D1358" s="27">
        <v>0.20924587381628426</v>
      </c>
      <c r="E1358" s="27">
        <v>7.4094463541555296E-3</v>
      </c>
      <c r="F1358" s="27">
        <v>5.9427978085848043E-2</v>
      </c>
      <c r="G1358" s="27">
        <v>2.4745578433502072E-2</v>
      </c>
      <c r="H1358" s="27">
        <v>1.9734691571027436E-2</v>
      </c>
      <c r="I1358" s="27">
        <v>0.22616310282687246</v>
      </c>
      <c r="J1358" s="27">
        <v>7.7133463876411772E-3</v>
      </c>
      <c r="K1358" s="27">
        <v>2.8294499997776255E-2</v>
      </c>
      <c r="L1358" s="27">
        <v>0.2577058852915679</v>
      </c>
      <c r="M1358" s="27">
        <v>9.161022266366646E-2</v>
      </c>
      <c r="N1358" s="27">
        <v>6.7949374571658422E-2</v>
      </c>
      <c r="O1358" s="27">
        <v>0</v>
      </c>
      <c r="P1358" s="27">
        <v>0</v>
      </c>
      <c r="Q1358" s="27">
        <v>0</v>
      </c>
      <c r="R1358" s="27">
        <v>0</v>
      </c>
      <c r="S1358" s="27">
        <v>0</v>
      </c>
      <c r="T1358" s="27">
        <v>0</v>
      </c>
      <c r="U1358" s="27">
        <v>0</v>
      </c>
      <c r="V1358" s="27">
        <v>0</v>
      </c>
      <c r="W1358" s="27">
        <v>0</v>
      </c>
      <c r="X1358" s="27">
        <v>0</v>
      </c>
      <c r="Y1358" s="27">
        <v>0</v>
      </c>
      <c r="Z1358" s="27">
        <v>0</v>
      </c>
      <c r="AA1358" s="27">
        <v>0</v>
      </c>
      <c r="AB1358" s="27">
        <v>0</v>
      </c>
      <c r="AC1358" s="27">
        <v>0</v>
      </c>
      <c r="AD1358" s="27">
        <v>0</v>
      </c>
      <c r="AE1358" s="27">
        <v>0</v>
      </c>
      <c r="AF1358" s="27">
        <v>0</v>
      </c>
      <c r="AG1358" s="27">
        <v>0</v>
      </c>
      <c r="AH1358" s="27">
        <v>0</v>
      </c>
      <c r="AI1358" s="27">
        <v>0</v>
      </c>
      <c r="AK1358" s="29">
        <f t="shared" si="21"/>
        <v>-5.4583711417204974E-3</v>
      </c>
    </row>
    <row r="1359" spans="1:37" x14ac:dyDescent="0.25">
      <c r="A1359">
        <v>1357</v>
      </c>
      <c r="B1359" s="1">
        <v>9.7999999999999997E-3</v>
      </c>
      <c r="C1359" s="1">
        <v>-2.1525505022104198E-4</v>
      </c>
      <c r="D1359" s="27">
        <v>0.12629426697474339</v>
      </c>
      <c r="E1359" s="27">
        <v>2.5466945529319727E-3</v>
      </c>
      <c r="F1359" s="27">
        <v>6.9248140494818394E-2</v>
      </c>
      <c r="G1359" s="27">
        <v>2.4022834109905414E-3</v>
      </c>
      <c r="H1359" s="27">
        <v>0.15777021948280928</v>
      </c>
      <c r="I1359" s="27">
        <v>3.4342018936127333E-3</v>
      </c>
      <c r="J1359" s="27">
        <v>9.3300930435189264E-2</v>
      </c>
      <c r="K1359" s="27">
        <v>0.16495900544028722</v>
      </c>
      <c r="L1359" s="27">
        <v>0.11101235874605174</v>
      </c>
      <c r="M1359" s="27">
        <v>0.1213934195860015</v>
      </c>
      <c r="N1359" s="27">
        <v>0.14763847898256399</v>
      </c>
      <c r="O1359" s="27">
        <v>0</v>
      </c>
      <c r="P1359" s="27">
        <v>0</v>
      </c>
      <c r="Q1359" s="27">
        <v>0</v>
      </c>
      <c r="R1359" s="27">
        <v>0</v>
      </c>
      <c r="S1359" s="27">
        <v>0</v>
      </c>
      <c r="T1359" s="27">
        <v>0</v>
      </c>
      <c r="U1359" s="27">
        <v>0</v>
      </c>
      <c r="V1359" s="27">
        <v>0</v>
      </c>
      <c r="W1359" s="27">
        <v>0</v>
      </c>
      <c r="X1359" s="27">
        <v>0</v>
      </c>
      <c r="Y1359" s="27">
        <v>0</v>
      </c>
      <c r="Z1359" s="27">
        <v>0</v>
      </c>
      <c r="AA1359" s="27">
        <v>0</v>
      </c>
      <c r="AB1359" s="27">
        <v>0</v>
      </c>
      <c r="AC1359" s="27">
        <v>0</v>
      </c>
      <c r="AD1359" s="27">
        <v>0</v>
      </c>
      <c r="AE1359" s="27">
        <v>0</v>
      </c>
      <c r="AF1359" s="27">
        <v>0</v>
      </c>
      <c r="AG1359" s="27">
        <v>0</v>
      </c>
      <c r="AH1359" s="27">
        <v>0</v>
      </c>
      <c r="AI1359" s="27">
        <v>0</v>
      </c>
      <c r="AK1359" s="29">
        <f t="shared" si="21"/>
        <v>-2.1964801042963469E-2</v>
      </c>
    </row>
    <row r="1360" spans="1:37" x14ac:dyDescent="0.25">
      <c r="A1360">
        <v>1358</v>
      </c>
      <c r="B1360" s="1">
        <v>1.2200000000000001E-2</v>
      </c>
      <c r="C1360" s="1">
        <v>-3.1869545908331051E-4</v>
      </c>
      <c r="D1360" s="27">
        <v>5.0008052949749249E-2</v>
      </c>
      <c r="E1360" s="27">
        <v>8.300081963203701E-2</v>
      </c>
      <c r="F1360" s="27">
        <v>0.15722203220971659</v>
      </c>
      <c r="G1360" s="27">
        <v>6.663415643141149E-2</v>
      </c>
      <c r="H1360" s="27">
        <v>9.3448029899041371E-2</v>
      </c>
      <c r="I1360" s="27">
        <v>0.10931245473838407</v>
      </c>
      <c r="J1360" s="27">
        <v>4.9935737261945702E-2</v>
      </c>
      <c r="K1360" s="27">
        <v>0.14008191087916441</v>
      </c>
      <c r="L1360" s="27">
        <v>1.6182383245209153E-2</v>
      </c>
      <c r="M1360" s="27">
        <v>0.16517450153842031</v>
      </c>
      <c r="N1360" s="27">
        <v>6.8999921214920656E-2</v>
      </c>
      <c r="O1360" s="27">
        <v>0</v>
      </c>
      <c r="P1360" s="27">
        <v>0</v>
      </c>
      <c r="Q1360" s="27">
        <v>0</v>
      </c>
      <c r="R1360" s="27">
        <v>0</v>
      </c>
      <c r="S1360" s="27">
        <v>0</v>
      </c>
      <c r="T1360" s="27">
        <v>0</v>
      </c>
      <c r="U1360" s="27">
        <v>0</v>
      </c>
      <c r="V1360" s="27">
        <v>0</v>
      </c>
      <c r="W1360" s="27">
        <v>0</v>
      </c>
      <c r="X1360" s="27">
        <v>0</v>
      </c>
      <c r="Y1360" s="27">
        <v>0</v>
      </c>
      <c r="Z1360" s="27">
        <v>0</v>
      </c>
      <c r="AA1360" s="27">
        <v>0</v>
      </c>
      <c r="AB1360" s="27">
        <v>0</v>
      </c>
      <c r="AC1360" s="27">
        <v>0</v>
      </c>
      <c r="AD1360" s="27">
        <v>0</v>
      </c>
      <c r="AE1360" s="27">
        <v>0</v>
      </c>
      <c r="AF1360" s="27">
        <v>0</v>
      </c>
      <c r="AG1360" s="27">
        <v>0</v>
      </c>
      <c r="AH1360" s="27">
        <v>0</v>
      </c>
      <c r="AI1360" s="27">
        <v>0</v>
      </c>
      <c r="AK1360" s="29">
        <f t="shared" si="21"/>
        <v>-2.6122578613386106E-2</v>
      </c>
    </row>
    <row r="1361" spans="1:37" x14ac:dyDescent="0.25">
      <c r="A1361">
        <v>1359</v>
      </c>
      <c r="B1361" s="1">
        <v>9.7999999999999997E-3</v>
      </c>
      <c r="C1361" s="1">
        <v>1.0353186411809939E-5</v>
      </c>
      <c r="D1361" s="27">
        <v>5.2963750981261389E-2</v>
      </c>
      <c r="E1361" s="27">
        <v>2.1019527026277261E-2</v>
      </c>
      <c r="F1361" s="27">
        <v>4.3522262448101715E-2</v>
      </c>
      <c r="G1361" s="27">
        <v>0.226350294592497</v>
      </c>
      <c r="H1361" s="27">
        <v>8.7071252954000214E-2</v>
      </c>
      <c r="I1361" s="27">
        <v>4.4179634768140574E-2</v>
      </c>
      <c r="J1361" s="27">
        <v>2.1149579361633433E-2</v>
      </c>
      <c r="K1361" s="27">
        <v>7.3840455353594361E-2</v>
      </c>
      <c r="L1361" s="27">
        <v>0.12224707987990707</v>
      </c>
      <c r="M1361" s="27">
        <v>0.18697952730416623</v>
      </c>
      <c r="N1361" s="27">
        <v>0.12067663533042086</v>
      </c>
      <c r="O1361" s="27">
        <v>0</v>
      </c>
      <c r="P1361" s="27">
        <v>0</v>
      </c>
      <c r="Q1361" s="27">
        <v>0</v>
      </c>
      <c r="R1361" s="27">
        <v>0</v>
      </c>
      <c r="S1361" s="27">
        <v>0</v>
      </c>
      <c r="T1361" s="27">
        <v>0</v>
      </c>
      <c r="U1361" s="27">
        <v>0</v>
      </c>
      <c r="V1361" s="27">
        <v>0</v>
      </c>
      <c r="W1361" s="27">
        <v>0</v>
      </c>
      <c r="X1361" s="27">
        <v>0</v>
      </c>
      <c r="Y1361" s="27">
        <v>0</v>
      </c>
      <c r="Z1361" s="27">
        <v>0</v>
      </c>
      <c r="AA1361" s="27">
        <v>0</v>
      </c>
      <c r="AB1361" s="27">
        <v>0</v>
      </c>
      <c r="AC1361" s="27">
        <v>0</v>
      </c>
      <c r="AD1361" s="27">
        <v>0</v>
      </c>
      <c r="AE1361" s="27">
        <v>0</v>
      </c>
      <c r="AF1361" s="27">
        <v>0</v>
      </c>
      <c r="AG1361" s="27">
        <v>0</v>
      </c>
      <c r="AH1361" s="27">
        <v>0</v>
      </c>
      <c r="AI1361" s="27">
        <v>0</v>
      </c>
      <c r="AK1361" s="29">
        <f t="shared" si="21"/>
        <v>1.0564475930418306E-3</v>
      </c>
    </row>
    <row r="1362" spans="1:37" x14ac:dyDescent="0.25">
      <c r="A1362">
        <v>1360</v>
      </c>
      <c r="B1362" s="1">
        <v>1.29E-2</v>
      </c>
      <c r="C1362" s="1">
        <v>3.484834624239267E-4</v>
      </c>
      <c r="D1362" s="27">
        <v>8.8383006691003879E-2</v>
      </c>
      <c r="E1362" s="27">
        <v>0.17924609481515993</v>
      </c>
      <c r="F1362" s="27">
        <v>3.9212371660594519E-2</v>
      </c>
      <c r="G1362" s="27">
        <v>9.2666863118504254E-3</v>
      </c>
      <c r="H1362" s="27">
        <v>2.7861476647204203E-2</v>
      </c>
      <c r="I1362" s="27">
        <v>4.5107600078354813E-2</v>
      </c>
      <c r="J1362" s="27">
        <v>0.1767688404203222</v>
      </c>
      <c r="K1362" s="27">
        <v>9.4395857491925167E-2</v>
      </c>
      <c r="L1362" s="27">
        <v>0.10176501281258006</v>
      </c>
      <c r="M1362" s="27">
        <v>0.11243924988841399</v>
      </c>
      <c r="N1362" s="27">
        <v>0.12555380318259096</v>
      </c>
      <c r="O1362" s="27">
        <v>0</v>
      </c>
      <c r="P1362" s="27">
        <v>0</v>
      </c>
      <c r="Q1362" s="27">
        <v>0</v>
      </c>
      <c r="R1362" s="27">
        <v>0</v>
      </c>
      <c r="S1362" s="27">
        <v>0</v>
      </c>
      <c r="T1362" s="27">
        <v>0</v>
      </c>
      <c r="U1362" s="27">
        <v>0</v>
      </c>
      <c r="V1362" s="27">
        <v>0</v>
      </c>
      <c r="W1362" s="27">
        <v>0</v>
      </c>
      <c r="X1362" s="27">
        <v>0</v>
      </c>
      <c r="Y1362" s="27">
        <v>0</v>
      </c>
      <c r="Z1362" s="27">
        <v>0</v>
      </c>
      <c r="AA1362" s="27">
        <v>0</v>
      </c>
      <c r="AB1362" s="27">
        <v>0</v>
      </c>
      <c r="AC1362" s="27">
        <v>0</v>
      </c>
      <c r="AD1362" s="27">
        <v>0</v>
      </c>
      <c r="AE1362" s="27">
        <v>0</v>
      </c>
      <c r="AF1362" s="27">
        <v>0</v>
      </c>
      <c r="AG1362" s="27">
        <v>0</v>
      </c>
      <c r="AH1362" s="27">
        <v>0</v>
      </c>
      <c r="AI1362" s="27">
        <v>0</v>
      </c>
      <c r="AK1362" s="29">
        <f t="shared" si="21"/>
        <v>2.7014221893327649E-2</v>
      </c>
    </row>
    <row r="1363" spans="1:37" x14ac:dyDescent="0.25">
      <c r="A1363">
        <v>1361</v>
      </c>
      <c r="B1363" s="1">
        <v>1.29E-2</v>
      </c>
      <c r="C1363" s="1">
        <v>1.6636483202314223E-4</v>
      </c>
      <c r="D1363" s="27">
        <v>6.4992286581348618E-2</v>
      </c>
      <c r="E1363" s="27">
        <v>0.17001504685914487</v>
      </c>
      <c r="F1363" s="27">
        <v>9.5832670592650812E-2</v>
      </c>
      <c r="G1363" s="27">
        <v>9.7788950638526703E-2</v>
      </c>
      <c r="H1363" s="27">
        <v>6.3559637573950278E-2</v>
      </c>
      <c r="I1363" s="27">
        <v>3.4766307253822772E-2</v>
      </c>
      <c r="J1363" s="27">
        <v>7.2966059240355569E-2</v>
      </c>
      <c r="K1363" s="27">
        <v>9.8382182210724187E-2</v>
      </c>
      <c r="L1363" s="27">
        <v>8.9465390157916352E-2</v>
      </c>
      <c r="M1363" s="27">
        <v>0.17167150486544297</v>
      </c>
      <c r="N1363" s="27">
        <v>4.0559964026116682E-2</v>
      </c>
      <c r="O1363" s="27">
        <v>0</v>
      </c>
      <c r="P1363" s="27">
        <v>0</v>
      </c>
      <c r="Q1363" s="27">
        <v>0</v>
      </c>
      <c r="R1363" s="27">
        <v>0</v>
      </c>
      <c r="S1363" s="27">
        <v>0</v>
      </c>
      <c r="T1363" s="27">
        <v>0</v>
      </c>
      <c r="U1363" s="27">
        <v>0</v>
      </c>
      <c r="V1363" s="27">
        <v>0</v>
      </c>
      <c r="W1363" s="27">
        <v>0</v>
      </c>
      <c r="X1363" s="27">
        <v>0</v>
      </c>
      <c r="Y1363" s="27">
        <v>0</v>
      </c>
      <c r="Z1363" s="27">
        <v>0</v>
      </c>
      <c r="AA1363" s="27">
        <v>0</v>
      </c>
      <c r="AB1363" s="27">
        <v>0</v>
      </c>
      <c r="AC1363" s="27">
        <v>0</v>
      </c>
      <c r="AD1363" s="27">
        <v>0</v>
      </c>
      <c r="AE1363" s="27">
        <v>0</v>
      </c>
      <c r="AF1363" s="27">
        <v>0</v>
      </c>
      <c r="AG1363" s="27">
        <v>0</v>
      </c>
      <c r="AH1363" s="27">
        <v>0</v>
      </c>
      <c r="AI1363" s="27">
        <v>0</v>
      </c>
      <c r="AK1363" s="29">
        <f t="shared" si="21"/>
        <v>1.2896498606445135E-2</v>
      </c>
    </row>
    <row r="1364" spans="1:37" x14ac:dyDescent="0.25">
      <c r="A1364">
        <v>1362</v>
      </c>
      <c r="B1364" s="1">
        <v>1.06E-2</v>
      </c>
      <c r="C1364" s="1">
        <v>-1.6404292199501092E-4</v>
      </c>
      <c r="D1364" s="27">
        <v>5.5556061688750311E-2</v>
      </c>
      <c r="E1364" s="27">
        <v>2.7950176186368698E-2</v>
      </c>
      <c r="F1364" s="27">
        <v>6.4052297935909552E-2</v>
      </c>
      <c r="G1364" s="27">
        <v>0.127132780792266</v>
      </c>
      <c r="H1364" s="27">
        <v>5.6497694380801766E-2</v>
      </c>
      <c r="I1364" s="27">
        <v>8.9848872322664489E-2</v>
      </c>
      <c r="J1364" s="27">
        <v>6.000680968380076E-2</v>
      </c>
      <c r="K1364" s="27">
        <v>0.1397449799730362</v>
      </c>
      <c r="L1364" s="27">
        <v>0.13166724197006907</v>
      </c>
      <c r="M1364" s="27">
        <v>0.12163245755723569</v>
      </c>
      <c r="N1364" s="27">
        <v>0.12591062750909748</v>
      </c>
      <c r="O1364" s="27">
        <v>0</v>
      </c>
      <c r="P1364" s="27">
        <v>0</v>
      </c>
      <c r="Q1364" s="27">
        <v>0</v>
      </c>
      <c r="R1364" s="27">
        <v>0</v>
      </c>
      <c r="S1364" s="27">
        <v>0</v>
      </c>
      <c r="T1364" s="27">
        <v>0</v>
      </c>
      <c r="U1364" s="27">
        <v>0</v>
      </c>
      <c r="V1364" s="27">
        <v>0</v>
      </c>
      <c r="W1364" s="27">
        <v>0</v>
      </c>
      <c r="X1364" s="27">
        <v>0</v>
      </c>
      <c r="Y1364" s="27">
        <v>0</v>
      </c>
      <c r="Z1364" s="27">
        <v>0</v>
      </c>
      <c r="AA1364" s="27">
        <v>0</v>
      </c>
      <c r="AB1364" s="27">
        <v>0</v>
      </c>
      <c r="AC1364" s="27">
        <v>0</v>
      </c>
      <c r="AD1364" s="27">
        <v>0</v>
      </c>
      <c r="AE1364" s="27">
        <v>0</v>
      </c>
      <c r="AF1364" s="27">
        <v>0</v>
      </c>
      <c r="AG1364" s="27">
        <v>0</v>
      </c>
      <c r="AH1364" s="27">
        <v>0</v>
      </c>
      <c r="AI1364" s="27">
        <v>0</v>
      </c>
      <c r="AK1364" s="29">
        <f t="shared" si="21"/>
        <v>-1.5475747358019898E-2</v>
      </c>
    </row>
    <row r="1365" spans="1:37" x14ac:dyDescent="0.25">
      <c r="A1365">
        <v>1363</v>
      </c>
      <c r="B1365" s="1">
        <v>1.09E-2</v>
      </c>
      <c r="C1365" s="1">
        <v>-4.2918682592130325E-5</v>
      </c>
      <c r="D1365" s="27">
        <v>0.15339193792284034</v>
      </c>
      <c r="E1365" s="27">
        <v>4.1676556981554612E-2</v>
      </c>
      <c r="F1365" s="27">
        <v>2.0175553522534816E-2</v>
      </c>
      <c r="G1365" s="27">
        <v>0.14300481542583804</v>
      </c>
      <c r="H1365" s="27">
        <v>4.6458955174549746E-2</v>
      </c>
      <c r="I1365" s="27">
        <v>4.7205130581789295E-2</v>
      </c>
      <c r="J1365" s="27">
        <v>0.13123313786912222</v>
      </c>
      <c r="K1365" s="27">
        <v>0.10861272731615736</v>
      </c>
      <c r="L1365" s="27">
        <v>2.5158084408255635E-2</v>
      </c>
      <c r="M1365" s="27">
        <v>0.16550622553585545</v>
      </c>
      <c r="N1365" s="27">
        <v>0.1175768752615024</v>
      </c>
      <c r="O1365" s="27">
        <v>0</v>
      </c>
      <c r="P1365" s="27">
        <v>0</v>
      </c>
      <c r="Q1365" s="27">
        <v>0</v>
      </c>
      <c r="R1365" s="27">
        <v>0</v>
      </c>
      <c r="S1365" s="27">
        <v>0</v>
      </c>
      <c r="T1365" s="27">
        <v>0</v>
      </c>
      <c r="U1365" s="27">
        <v>0</v>
      </c>
      <c r="V1365" s="27">
        <v>0</v>
      </c>
      <c r="W1365" s="27">
        <v>0</v>
      </c>
      <c r="X1365" s="27">
        <v>0</v>
      </c>
      <c r="Y1365" s="27">
        <v>0</v>
      </c>
      <c r="Z1365" s="27">
        <v>0</v>
      </c>
      <c r="AA1365" s="27">
        <v>0</v>
      </c>
      <c r="AB1365" s="27">
        <v>0</v>
      </c>
      <c r="AC1365" s="27">
        <v>0</v>
      </c>
      <c r="AD1365" s="27">
        <v>0</v>
      </c>
      <c r="AE1365" s="27">
        <v>0</v>
      </c>
      <c r="AF1365" s="27">
        <v>0</v>
      </c>
      <c r="AG1365" s="27">
        <v>0</v>
      </c>
      <c r="AH1365" s="27">
        <v>0</v>
      </c>
      <c r="AI1365" s="27">
        <v>0</v>
      </c>
      <c r="AK1365" s="29">
        <f t="shared" si="21"/>
        <v>-3.9374938157917729E-3</v>
      </c>
    </row>
    <row r="1366" spans="1:37" x14ac:dyDescent="0.25">
      <c r="A1366">
        <v>1364</v>
      </c>
      <c r="B1366" s="1">
        <v>1.24E-2</v>
      </c>
      <c r="C1366" s="1">
        <v>4.5884275575099851E-4</v>
      </c>
      <c r="D1366" s="27">
        <v>2.715935081138689E-2</v>
      </c>
      <c r="E1366" s="27">
        <v>0.16456293303893627</v>
      </c>
      <c r="F1366" s="27">
        <v>2.9385146057911024E-2</v>
      </c>
      <c r="G1366" s="27">
        <v>0.10390590903764571</v>
      </c>
      <c r="H1366" s="27">
        <v>8.5660071052372944E-2</v>
      </c>
      <c r="I1366" s="27">
        <v>3.6081975010776183E-3</v>
      </c>
      <c r="J1366" s="27">
        <v>0.14522993487052674</v>
      </c>
      <c r="K1366" s="27">
        <v>7.5462137140687405E-2</v>
      </c>
      <c r="L1366" s="27">
        <v>0.14052192595405458</v>
      </c>
      <c r="M1366" s="27">
        <v>7.959154894520426E-2</v>
      </c>
      <c r="N1366" s="27">
        <v>0.14491284559019671</v>
      </c>
      <c r="O1366" s="27">
        <v>0</v>
      </c>
      <c r="P1366" s="27">
        <v>0</v>
      </c>
      <c r="Q1366" s="27">
        <v>0</v>
      </c>
      <c r="R1366" s="27">
        <v>0</v>
      </c>
      <c r="S1366" s="27">
        <v>0</v>
      </c>
      <c r="T1366" s="27">
        <v>0</v>
      </c>
      <c r="U1366" s="27">
        <v>0</v>
      </c>
      <c r="V1366" s="27">
        <v>0</v>
      </c>
      <c r="W1366" s="27">
        <v>0</v>
      </c>
      <c r="X1366" s="27">
        <v>0</v>
      </c>
      <c r="Y1366" s="27">
        <v>0</v>
      </c>
      <c r="Z1366" s="27">
        <v>0</v>
      </c>
      <c r="AA1366" s="27">
        <v>0</v>
      </c>
      <c r="AB1366" s="27">
        <v>0</v>
      </c>
      <c r="AC1366" s="27">
        <v>0</v>
      </c>
      <c r="AD1366" s="27">
        <v>0</v>
      </c>
      <c r="AE1366" s="27">
        <v>0</v>
      </c>
      <c r="AF1366" s="27">
        <v>0</v>
      </c>
      <c r="AG1366" s="27">
        <v>0</v>
      </c>
      <c r="AH1366" s="27">
        <v>0</v>
      </c>
      <c r="AI1366" s="27">
        <v>0</v>
      </c>
      <c r="AK1366" s="29">
        <f t="shared" si="21"/>
        <v>3.7003448044435366E-2</v>
      </c>
    </row>
    <row r="1367" spans="1:37" x14ac:dyDescent="0.25">
      <c r="A1367">
        <v>1365</v>
      </c>
      <c r="B1367" s="1">
        <v>1.26E-2</v>
      </c>
      <c r="C1367" s="1">
        <v>-5.8668861389620692E-5</v>
      </c>
      <c r="D1367" s="27">
        <v>5.5526991005350468E-2</v>
      </c>
      <c r="E1367" s="27">
        <v>7.1995866238563022E-2</v>
      </c>
      <c r="F1367" s="27">
        <v>0.10134357448661642</v>
      </c>
      <c r="G1367" s="27">
        <v>0.10723422351490169</v>
      </c>
      <c r="H1367" s="27">
        <v>0.15134997328550967</v>
      </c>
      <c r="I1367" s="27">
        <v>4.3819771933859573E-2</v>
      </c>
      <c r="J1367" s="27">
        <v>0.12702822903022137</v>
      </c>
      <c r="K1367" s="27">
        <v>0.15123868228075954</v>
      </c>
      <c r="L1367" s="27">
        <v>0.14589521291977758</v>
      </c>
      <c r="M1367" s="27">
        <v>9.3375334136539187E-3</v>
      </c>
      <c r="N1367" s="27">
        <v>3.5229941890786889E-2</v>
      </c>
      <c r="O1367" s="27">
        <v>0</v>
      </c>
      <c r="P1367" s="27">
        <v>0</v>
      </c>
      <c r="Q1367" s="27">
        <v>0</v>
      </c>
      <c r="R1367" s="27">
        <v>0</v>
      </c>
      <c r="S1367" s="27">
        <v>0</v>
      </c>
      <c r="T1367" s="27">
        <v>0</v>
      </c>
      <c r="U1367" s="27">
        <v>0</v>
      </c>
      <c r="V1367" s="27">
        <v>0</v>
      </c>
      <c r="W1367" s="27">
        <v>0</v>
      </c>
      <c r="X1367" s="27">
        <v>0</v>
      </c>
      <c r="Y1367" s="27">
        <v>0</v>
      </c>
      <c r="Z1367" s="27">
        <v>0</v>
      </c>
      <c r="AA1367" s="27">
        <v>0</v>
      </c>
      <c r="AB1367" s="27">
        <v>0</v>
      </c>
      <c r="AC1367" s="27">
        <v>0</v>
      </c>
      <c r="AD1367" s="27">
        <v>0</v>
      </c>
      <c r="AE1367" s="27">
        <v>0</v>
      </c>
      <c r="AF1367" s="27">
        <v>0</v>
      </c>
      <c r="AG1367" s="27">
        <v>0</v>
      </c>
      <c r="AH1367" s="27">
        <v>0</v>
      </c>
      <c r="AI1367" s="27">
        <v>0</v>
      </c>
      <c r="AK1367" s="29">
        <f t="shared" si="21"/>
        <v>-4.6562588404460868E-3</v>
      </c>
    </row>
    <row r="1368" spans="1:37" x14ac:dyDescent="0.25">
      <c r="A1368">
        <v>1366</v>
      </c>
      <c r="B1368" s="1">
        <v>1.06E-2</v>
      </c>
      <c r="C1368" s="1">
        <v>-2.7088383315129822E-5</v>
      </c>
      <c r="D1368" s="27">
        <v>0.13279018485079983</v>
      </c>
      <c r="E1368" s="27">
        <v>1.8889145302251751E-2</v>
      </c>
      <c r="F1368" s="27">
        <v>0.11959942930589361</v>
      </c>
      <c r="G1368" s="27">
        <v>0.13285771220419826</v>
      </c>
      <c r="H1368" s="27">
        <v>4.5871947509651421E-2</v>
      </c>
      <c r="I1368" s="27">
        <v>0.13638144393416821</v>
      </c>
      <c r="J1368" s="27">
        <v>9.4579351986114404E-2</v>
      </c>
      <c r="K1368" s="27">
        <v>1.6737196689961733E-2</v>
      </c>
      <c r="L1368" s="27">
        <v>0.10604010507184694</v>
      </c>
      <c r="M1368" s="27">
        <v>7.2256512467442788E-2</v>
      </c>
      <c r="N1368" s="27">
        <v>0.12399697067767104</v>
      </c>
      <c r="O1368" s="27">
        <v>0</v>
      </c>
      <c r="P1368" s="27">
        <v>0</v>
      </c>
      <c r="Q1368" s="27">
        <v>0</v>
      </c>
      <c r="R1368" s="27">
        <v>0</v>
      </c>
      <c r="S1368" s="27">
        <v>0</v>
      </c>
      <c r="T1368" s="27">
        <v>0</v>
      </c>
      <c r="U1368" s="27">
        <v>0</v>
      </c>
      <c r="V1368" s="27">
        <v>0</v>
      </c>
      <c r="W1368" s="27">
        <v>0</v>
      </c>
      <c r="X1368" s="27">
        <v>0</v>
      </c>
      <c r="Y1368" s="27">
        <v>0</v>
      </c>
      <c r="Z1368" s="27">
        <v>0</v>
      </c>
      <c r="AA1368" s="27">
        <v>0</v>
      </c>
      <c r="AB1368" s="27">
        <v>0</v>
      </c>
      <c r="AC1368" s="27">
        <v>0</v>
      </c>
      <c r="AD1368" s="27">
        <v>0</v>
      </c>
      <c r="AE1368" s="27">
        <v>0</v>
      </c>
      <c r="AF1368" s="27">
        <v>0</v>
      </c>
      <c r="AG1368" s="27">
        <v>0</v>
      </c>
      <c r="AH1368" s="27">
        <v>0</v>
      </c>
      <c r="AI1368" s="27">
        <v>0</v>
      </c>
      <c r="AK1368" s="29">
        <f t="shared" si="21"/>
        <v>-2.555507859917908E-3</v>
      </c>
    </row>
    <row r="1369" spans="1:37" x14ac:dyDescent="0.25">
      <c r="A1369">
        <v>1367</v>
      </c>
      <c r="B1369" s="1">
        <v>1.29E-2</v>
      </c>
      <c r="C1369" s="1">
        <v>-2.5214571655502734E-4</v>
      </c>
      <c r="D1369" s="27">
        <v>4.1673901189431706E-2</v>
      </c>
      <c r="E1369" s="27">
        <v>7.3223157901460639E-2</v>
      </c>
      <c r="F1369" s="27">
        <v>0.14707145098125621</v>
      </c>
      <c r="G1369" s="27">
        <v>0.10062401326654515</v>
      </c>
      <c r="H1369" s="27">
        <v>8.3690628860411065E-2</v>
      </c>
      <c r="I1369" s="27">
        <v>0.14815588832567228</v>
      </c>
      <c r="J1369" s="27">
        <v>5.8200964950098855E-2</v>
      </c>
      <c r="K1369" s="27">
        <v>0.13835071495086823</v>
      </c>
      <c r="L1369" s="27">
        <v>0.12472963230018612</v>
      </c>
      <c r="M1369" s="27">
        <v>5.3735059998472307E-2</v>
      </c>
      <c r="N1369" s="27">
        <v>3.0544587275597553E-2</v>
      </c>
      <c r="O1369" s="27">
        <v>0</v>
      </c>
      <c r="P1369" s="27">
        <v>0</v>
      </c>
      <c r="Q1369" s="27">
        <v>0</v>
      </c>
      <c r="R1369" s="27">
        <v>0</v>
      </c>
      <c r="S1369" s="27">
        <v>0</v>
      </c>
      <c r="T1369" s="27">
        <v>0</v>
      </c>
      <c r="U1369" s="27">
        <v>0</v>
      </c>
      <c r="V1369" s="27">
        <v>0</v>
      </c>
      <c r="W1369" s="27">
        <v>0</v>
      </c>
      <c r="X1369" s="27">
        <v>0</v>
      </c>
      <c r="Y1369" s="27">
        <v>0</v>
      </c>
      <c r="Z1369" s="27">
        <v>0</v>
      </c>
      <c r="AA1369" s="27">
        <v>0</v>
      </c>
      <c r="AB1369" s="27">
        <v>0</v>
      </c>
      <c r="AC1369" s="27">
        <v>0</v>
      </c>
      <c r="AD1369" s="27">
        <v>0</v>
      </c>
      <c r="AE1369" s="27">
        <v>0</v>
      </c>
      <c r="AF1369" s="27">
        <v>0</v>
      </c>
      <c r="AG1369" s="27">
        <v>0</v>
      </c>
      <c r="AH1369" s="27">
        <v>0</v>
      </c>
      <c r="AI1369" s="27">
        <v>0</v>
      </c>
      <c r="AK1369" s="29">
        <f t="shared" si="21"/>
        <v>-1.9546179577909096E-2</v>
      </c>
    </row>
    <row r="1370" spans="1:37" x14ac:dyDescent="0.25">
      <c r="A1370">
        <v>1368</v>
      </c>
      <c r="B1370" s="1">
        <v>1.23E-2</v>
      </c>
      <c r="C1370" s="1">
        <v>-3.7956018023797925E-4</v>
      </c>
      <c r="D1370" s="27">
        <v>0.16666223997466981</v>
      </c>
      <c r="E1370" s="27">
        <v>6.6264464638598648E-3</v>
      </c>
      <c r="F1370" s="27">
        <v>0.15887478104773486</v>
      </c>
      <c r="G1370" s="27">
        <v>1.860290534682265E-2</v>
      </c>
      <c r="H1370" s="27">
        <v>1.7098517850441287E-2</v>
      </c>
      <c r="I1370" s="27">
        <v>0.10987538193367037</v>
      </c>
      <c r="J1370" s="27">
        <v>0.14640983566545773</v>
      </c>
      <c r="K1370" s="27">
        <v>0.14778820129166881</v>
      </c>
      <c r="L1370" s="27">
        <v>7.394623255702891E-2</v>
      </c>
      <c r="M1370" s="27">
        <v>1.5073910721409029E-2</v>
      </c>
      <c r="N1370" s="27">
        <v>0.13904154714723668</v>
      </c>
      <c r="O1370" s="27">
        <v>0</v>
      </c>
      <c r="P1370" s="27">
        <v>0</v>
      </c>
      <c r="Q1370" s="27">
        <v>0</v>
      </c>
      <c r="R1370" s="27">
        <v>0</v>
      </c>
      <c r="S1370" s="27">
        <v>0</v>
      </c>
      <c r="T1370" s="27">
        <v>0</v>
      </c>
      <c r="U1370" s="27">
        <v>0</v>
      </c>
      <c r="V1370" s="27">
        <v>0</v>
      </c>
      <c r="W1370" s="27">
        <v>0</v>
      </c>
      <c r="X1370" s="27">
        <v>0</v>
      </c>
      <c r="Y1370" s="27">
        <v>0</v>
      </c>
      <c r="Z1370" s="27">
        <v>0</v>
      </c>
      <c r="AA1370" s="27">
        <v>0</v>
      </c>
      <c r="AB1370" s="27">
        <v>0</v>
      </c>
      <c r="AC1370" s="27">
        <v>0</v>
      </c>
      <c r="AD1370" s="27">
        <v>0</v>
      </c>
      <c r="AE1370" s="27">
        <v>0</v>
      </c>
      <c r="AF1370" s="27">
        <v>0</v>
      </c>
      <c r="AG1370" s="27">
        <v>0</v>
      </c>
      <c r="AH1370" s="27">
        <v>0</v>
      </c>
      <c r="AI1370" s="27">
        <v>0</v>
      </c>
      <c r="AK1370" s="29">
        <f t="shared" si="21"/>
        <v>-3.08585512388601E-2</v>
      </c>
    </row>
    <row r="1371" spans="1:37" x14ac:dyDescent="0.25">
      <c r="A1371">
        <v>1369</v>
      </c>
      <c r="B1371" s="1">
        <v>1.35E-2</v>
      </c>
      <c r="C1371" s="1">
        <v>-4.1720845311057138E-4</v>
      </c>
      <c r="D1371" s="27">
        <v>0.18055811753021803</v>
      </c>
      <c r="E1371" s="27">
        <v>3.194298687219678E-2</v>
      </c>
      <c r="F1371" s="27">
        <v>0.11904486217578827</v>
      </c>
      <c r="G1371" s="27">
        <v>1.1611860990388715E-2</v>
      </c>
      <c r="H1371" s="27">
        <v>8.0807630618465603E-2</v>
      </c>
      <c r="I1371" s="27">
        <v>0.16407903525259701</v>
      </c>
      <c r="J1371" s="27">
        <v>0.12652119132857134</v>
      </c>
      <c r="K1371" s="27">
        <v>0.15049269730248344</v>
      </c>
      <c r="L1371" s="27">
        <v>3.1003253260289645E-2</v>
      </c>
      <c r="M1371" s="27">
        <v>6.0214884235120142E-2</v>
      </c>
      <c r="N1371" s="27">
        <v>4.3723480433881058E-2</v>
      </c>
      <c r="O1371" s="27">
        <v>0</v>
      </c>
      <c r="P1371" s="27">
        <v>0</v>
      </c>
      <c r="Q1371" s="27">
        <v>0</v>
      </c>
      <c r="R1371" s="27">
        <v>0</v>
      </c>
      <c r="S1371" s="27">
        <v>0</v>
      </c>
      <c r="T1371" s="27">
        <v>0</v>
      </c>
      <c r="U1371" s="27">
        <v>0</v>
      </c>
      <c r="V1371" s="27">
        <v>0</v>
      </c>
      <c r="W1371" s="27">
        <v>0</v>
      </c>
      <c r="X1371" s="27">
        <v>0</v>
      </c>
      <c r="Y1371" s="27">
        <v>0</v>
      </c>
      <c r="Z1371" s="27">
        <v>0</v>
      </c>
      <c r="AA1371" s="27">
        <v>0</v>
      </c>
      <c r="AB1371" s="27">
        <v>0</v>
      </c>
      <c r="AC1371" s="27">
        <v>0</v>
      </c>
      <c r="AD1371" s="27">
        <v>0</v>
      </c>
      <c r="AE1371" s="27">
        <v>0</v>
      </c>
      <c r="AF1371" s="27">
        <v>0</v>
      </c>
      <c r="AG1371" s="27">
        <v>0</v>
      </c>
      <c r="AH1371" s="27">
        <v>0</v>
      </c>
      <c r="AI1371" s="27">
        <v>0</v>
      </c>
      <c r="AK1371" s="29">
        <f t="shared" si="21"/>
        <v>-3.0904329860042323E-2</v>
      </c>
    </row>
    <row r="1372" spans="1:37" x14ac:dyDescent="0.25">
      <c r="A1372">
        <v>1370</v>
      </c>
      <c r="B1372" s="1">
        <v>1.2999999999999999E-2</v>
      </c>
      <c r="C1372" s="1">
        <v>7.7889457657929334E-5</v>
      </c>
      <c r="D1372" s="27">
        <v>0.14223482756500233</v>
      </c>
      <c r="E1372" s="27">
        <v>0.13685135980568486</v>
      </c>
      <c r="F1372" s="27">
        <v>3.9801117854625943E-2</v>
      </c>
      <c r="G1372" s="27">
        <v>0.12660758346961767</v>
      </c>
      <c r="H1372" s="27">
        <v>0.17404208858016396</v>
      </c>
      <c r="I1372" s="27">
        <v>6.2620105599367426E-2</v>
      </c>
      <c r="J1372" s="27">
        <v>8.2646108039446681E-3</v>
      </c>
      <c r="K1372" s="27">
        <v>8.4364081501382263E-2</v>
      </c>
      <c r="L1372" s="27">
        <v>1.472368033067444E-2</v>
      </c>
      <c r="M1372" s="27">
        <v>7.646420710910265E-2</v>
      </c>
      <c r="N1372" s="27">
        <v>0.13402633738043354</v>
      </c>
      <c r="O1372" s="27">
        <v>0</v>
      </c>
      <c r="P1372" s="27">
        <v>0</v>
      </c>
      <c r="Q1372" s="27">
        <v>0</v>
      </c>
      <c r="R1372" s="27">
        <v>0</v>
      </c>
      <c r="S1372" s="27">
        <v>0</v>
      </c>
      <c r="T1372" s="27">
        <v>0</v>
      </c>
      <c r="U1372" s="27">
        <v>0</v>
      </c>
      <c r="V1372" s="27">
        <v>0</v>
      </c>
      <c r="W1372" s="27">
        <v>0</v>
      </c>
      <c r="X1372" s="27">
        <v>0</v>
      </c>
      <c r="Y1372" s="27">
        <v>0</v>
      </c>
      <c r="Z1372" s="27">
        <v>0</v>
      </c>
      <c r="AA1372" s="27">
        <v>0</v>
      </c>
      <c r="AB1372" s="27">
        <v>0</v>
      </c>
      <c r="AC1372" s="27">
        <v>0</v>
      </c>
      <c r="AD1372" s="27">
        <v>0</v>
      </c>
      <c r="AE1372" s="27">
        <v>0</v>
      </c>
      <c r="AF1372" s="27">
        <v>0</v>
      </c>
      <c r="AG1372" s="27">
        <v>0</v>
      </c>
      <c r="AH1372" s="27">
        <v>0</v>
      </c>
      <c r="AI1372" s="27">
        <v>0</v>
      </c>
      <c r="AK1372" s="29">
        <f t="shared" si="21"/>
        <v>5.9914967429176413E-3</v>
      </c>
    </row>
    <row r="1373" spans="1:37" x14ac:dyDescent="0.25">
      <c r="A1373">
        <v>1371</v>
      </c>
      <c r="B1373" s="1">
        <v>9.5999999999999992E-3</v>
      </c>
      <c r="C1373" s="1">
        <v>2.0389423017531998E-4</v>
      </c>
      <c r="D1373" s="27">
        <v>9.670742633450817E-2</v>
      </c>
      <c r="E1373" s="27">
        <v>7.204722272368852E-2</v>
      </c>
      <c r="F1373" s="27">
        <v>0.10247015426290705</v>
      </c>
      <c r="G1373" s="27">
        <v>2.6577471419401508E-2</v>
      </c>
      <c r="H1373" s="27">
        <v>0.18169924970407358</v>
      </c>
      <c r="I1373" s="27">
        <v>6.0201947529770317E-2</v>
      </c>
      <c r="J1373" s="27">
        <v>6.1108132362923576E-2</v>
      </c>
      <c r="K1373" s="27">
        <v>1.4768361088318936E-2</v>
      </c>
      <c r="L1373" s="27">
        <v>0.15787249154004149</v>
      </c>
      <c r="M1373" s="27">
        <v>7.6613135486989239E-2</v>
      </c>
      <c r="N1373" s="27">
        <v>0.14993440754737766</v>
      </c>
      <c r="O1373" s="27">
        <v>0</v>
      </c>
      <c r="P1373" s="27">
        <v>0</v>
      </c>
      <c r="Q1373" s="27">
        <v>0</v>
      </c>
      <c r="R1373" s="27">
        <v>0</v>
      </c>
      <c r="S1373" s="27">
        <v>0</v>
      </c>
      <c r="T1373" s="27">
        <v>0</v>
      </c>
      <c r="U1373" s="27">
        <v>0</v>
      </c>
      <c r="V1373" s="27">
        <v>0</v>
      </c>
      <c r="W1373" s="27">
        <v>0</v>
      </c>
      <c r="X1373" s="27">
        <v>0</v>
      </c>
      <c r="Y1373" s="27">
        <v>0</v>
      </c>
      <c r="Z1373" s="27">
        <v>0</v>
      </c>
      <c r="AA1373" s="27">
        <v>0</v>
      </c>
      <c r="AB1373" s="27">
        <v>0</v>
      </c>
      <c r="AC1373" s="27">
        <v>0</v>
      </c>
      <c r="AD1373" s="27">
        <v>0</v>
      </c>
      <c r="AE1373" s="27">
        <v>0</v>
      </c>
      <c r="AF1373" s="27">
        <v>0</v>
      </c>
      <c r="AG1373" s="27">
        <v>0</v>
      </c>
      <c r="AH1373" s="27">
        <v>0</v>
      </c>
      <c r="AI1373" s="27">
        <v>0</v>
      </c>
      <c r="AK1373" s="29">
        <f t="shared" si="21"/>
        <v>2.1238982309929166E-2</v>
      </c>
    </row>
    <row r="1374" spans="1:37" x14ac:dyDescent="0.25">
      <c r="A1374">
        <v>1372</v>
      </c>
      <c r="B1374" s="1">
        <v>1.21E-2</v>
      </c>
      <c r="C1374" s="1">
        <v>-9.0975901506588891E-5</v>
      </c>
      <c r="D1374" s="27">
        <v>0.12276792602001181</v>
      </c>
      <c r="E1374" s="27">
        <v>9.1140541692980748E-2</v>
      </c>
      <c r="F1374" s="27">
        <v>1.642930461704761E-2</v>
      </c>
      <c r="G1374" s="27">
        <v>6.8428846695183246E-2</v>
      </c>
      <c r="H1374" s="27">
        <v>0.14688089154114334</v>
      </c>
      <c r="I1374" s="27">
        <v>0.1236518099695158</v>
      </c>
      <c r="J1374" s="27">
        <v>3.6595424673701756E-2</v>
      </c>
      <c r="K1374" s="27">
        <v>0.12906001986458676</v>
      </c>
      <c r="L1374" s="27">
        <v>6.6380534218723086E-2</v>
      </c>
      <c r="M1374" s="27">
        <v>0.11036503969224229</v>
      </c>
      <c r="N1374" s="27">
        <v>8.8299661014863515E-2</v>
      </c>
      <c r="O1374" s="27">
        <v>0</v>
      </c>
      <c r="P1374" s="27">
        <v>0</v>
      </c>
      <c r="Q1374" s="27">
        <v>0</v>
      </c>
      <c r="R1374" s="27">
        <v>0</v>
      </c>
      <c r="S1374" s="27">
        <v>0</v>
      </c>
      <c r="T1374" s="27">
        <v>0</v>
      </c>
      <c r="U1374" s="27">
        <v>0</v>
      </c>
      <c r="V1374" s="27">
        <v>0</v>
      </c>
      <c r="W1374" s="27">
        <v>0</v>
      </c>
      <c r="X1374" s="27">
        <v>0</v>
      </c>
      <c r="Y1374" s="27">
        <v>0</v>
      </c>
      <c r="Z1374" s="27">
        <v>0</v>
      </c>
      <c r="AA1374" s="27">
        <v>0</v>
      </c>
      <c r="AB1374" s="27">
        <v>0</v>
      </c>
      <c r="AC1374" s="27">
        <v>0</v>
      </c>
      <c r="AD1374" s="27">
        <v>0</v>
      </c>
      <c r="AE1374" s="27">
        <v>0</v>
      </c>
      <c r="AF1374" s="27">
        <v>0</v>
      </c>
      <c r="AG1374" s="27">
        <v>0</v>
      </c>
      <c r="AH1374" s="27">
        <v>0</v>
      </c>
      <c r="AI1374" s="27">
        <v>0</v>
      </c>
      <c r="AK1374" s="29">
        <f t="shared" si="21"/>
        <v>-7.5186695459990823E-3</v>
      </c>
    </row>
    <row r="1375" spans="1:37" x14ac:dyDescent="0.25">
      <c r="A1375">
        <v>1373</v>
      </c>
      <c r="B1375" s="1">
        <v>1.3299999999999999E-2</v>
      </c>
      <c r="C1375" s="1">
        <v>3.8482421187650514E-4</v>
      </c>
      <c r="D1375" s="27">
        <v>0.17925255563665854</v>
      </c>
      <c r="E1375" s="27">
        <v>0.16979039592344697</v>
      </c>
      <c r="F1375" s="27">
        <v>3.7062108912451798E-2</v>
      </c>
      <c r="G1375" s="27">
        <v>8.9485077128287738E-2</v>
      </c>
      <c r="H1375" s="27">
        <v>7.2277055125668736E-3</v>
      </c>
      <c r="I1375" s="27">
        <v>0.1141721094376108</v>
      </c>
      <c r="J1375" s="27">
        <v>0.10389467361845586</v>
      </c>
      <c r="K1375" s="27">
        <v>9.7616103869679911E-3</v>
      </c>
      <c r="L1375" s="27">
        <v>7.4745463796287118E-2</v>
      </c>
      <c r="M1375" s="27">
        <v>4.175631403222433E-2</v>
      </c>
      <c r="N1375" s="27">
        <v>0.17285198561504195</v>
      </c>
      <c r="O1375" s="27">
        <v>0</v>
      </c>
      <c r="P1375" s="27">
        <v>0</v>
      </c>
      <c r="Q1375" s="27">
        <v>0</v>
      </c>
      <c r="R1375" s="27">
        <v>0</v>
      </c>
      <c r="S1375" s="27">
        <v>0</v>
      </c>
      <c r="T1375" s="27">
        <v>0</v>
      </c>
      <c r="U1375" s="27">
        <v>0</v>
      </c>
      <c r="V1375" s="27">
        <v>0</v>
      </c>
      <c r="W1375" s="27">
        <v>0</v>
      </c>
      <c r="X1375" s="27">
        <v>0</v>
      </c>
      <c r="Y1375" s="27">
        <v>0</v>
      </c>
      <c r="Z1375" s="27">
        <v>0</v>
      </c>
      <c r="AA1375" s="27">
        <v>0</v>
      </c>
      <c r="AB1375" s="27">
        <v>0</v>
      </c>
      <c r="AC1375" s="27">
        <v>0</v>
      </c>
      <c r="AD1375" s="27">
        <v>0</v>
      </c>
      <c r="AE1375" s="27">
        <v>0</v>
      </c>
      <c r="AF1375" s="27">
        <v>0</v>
      </c>
      <c r="AG1375" s="27">
        <v>0</v>
      </c>
      <c r="AH1375" s="27">
        <v>0</v>
      </c>
      <c r="AI1375" s="27">
        <v>0</v>
      </c>
      <c r="AK1375" s="29">
        <f t="shared" si="21"/>
        <v>2.8934151268910163E-2</v>
      </c>
    </row>
    <row r="1376" spans="1:37" x14ac:dyDescent="0.25">
      <c r="A1376">
        <v>1374</v>
      </c>
      <c r="B1376" s="1">
        <v>1.44E-2</v>
      </c>
      <c r="C1376" s="1">
        <v>-3.6419534533070445E-4</v>
      </c>
      <c r="D1376" s="27">
        <v>5.8723746702134601E-2</v>
      </c>
      <c r="E1376" s="27">
        <v>0.12938812186771145</v>
      </c>
      <c r="F1376" s="27">
        <v>0.19293759199886876</v>
      </c>
      <c r="G1376" s="27">
        <v>7.7471184530798404E-2</v>
      </c>
      <c r="H1376" s="27">
        <v>8.5231519240938025E-2</v>
      </c>
      <c r="I1376" s="27">
        <v>4.0438513922386274E-2</v>
      </c>
      <c r="J1376" s="27">
        <v>1.1757403469208344E-2</v>
      </c>
      <c r="K1376" s="27">
        <v>0.20968928850116506</v>
      </c>
      <c r="L1376" s="27">
        <v>4.4336643966048382E-2</v>
      </c>
      <c r="M1376" s="27">
        <v>7.7528428129942012E-2</v>
      </c>
      <c r="N1376" s="27">
        <v>7.2497557670798629E-2</v>
      </c>
      <c r="O1376" s="27">
        <v>0</v>
      </c>
      <c r="P1376" s="27">
        <v>0</v>
      </c>
      <c r="Q1376" s="27">
        <v>0</v>
      </c>
      <c r="R1376" s="27">
        <v>0</v>
      </c>
      <c r="S1376" s="27">
        <v>0</v>
      </c>
      <c r="T1376" s="27">
        <v>0</v>
      </c>
      <c r="U1376" s="27">
        <v>0</v>
      </c>
      <c r="V1376" s="27">
        <v>0</v>
      </c>
      <c r="W1376" s="27">
        <v>0</v>
      </c>
      <c r="X1376" s="27">
        <v>0</v>
      </c>
      <c r="Y1376" s="27">
        <v>0</v>
      </c>
      <c r="Z1376" s="27">
        <v>0</v>
      </c>
      <c r="AA1376" s="27">
        <v>0</v>
      </c>
      <c r="AB1376" s="27">
        <v>0</v>
      </c>
      <c r="AC1376" s="27">
        <v>0</v>
      </c>
      <c r="AD1376" s="27">
        <v>0</v>
      </c>
      <c r="AE1376" s="27">
        <v>0</v>
      </c>
      <c r="AF1376" s="27">
        <v>0</v>
      </c>
      <c r="AG1376" s="27">
        <v>0</v>
      </c>
      <c r="AH1376" s="27">
        <v>0</v>
      </c>
      <c r="AI1376" s="27">
        <v>0</v>
      </c>
      <c r="AK1376" s="29">
        <f t="shared" si="21"/>
        <v>-2.5291343425743365E-2</v>
      </c>
    </row>
    <row r="1377" spans="1:37" x14ac:dyDescent="0.25">
      <c r="A1377">
        <v>1375</v>
      </c>
      <c r="B1377" s="1">
        <v>1.3100000000000001E-2</v>
      </c>
      <c r="C1377" s="1">
        <v>9.8815361459913279E-5</v>
      </c>
      <c r="D1377" s="27">
        <v>0.12848157471873167</v>
      </c>
      <c r="E1377" s="27">
        <v>0.14894636582626389</v>
      </c>
      <c r="F1377" s="27">
        <v>9.8308171163385458E-2</v>
      </c>
      <c r="G1377" s="27">
        <v>6.5083648820257411E-2</v>
      </c>
      <c r="H1377" s="27">
        <v>5.5179070998285083E-2</v>
      </c>
      <c r="I1377" s="27">
        <v>1.1407169862634858E-2</v>
      </c>
      <c r="J1377" s="27">
        <v>0.11294870941539081</v>
      </c>
      <c r="K1377" s="27">
        <v>0.12489102183221452</v>
      </c>
      <c r="L1377" s="27">
        <v>6.9172791054139926E-2</v>
      </c>
      <c r="M1377" s="27">
        <v>6.8552855310908253E-2</v>
      </c>
      <c r="N1377" s="27">
        <v>0.11702862099778798</v>
      </c>
      <c r="O1377" s="27">
        <v>0</v>
      </c>
      <c r="P1377" s="27">
        <v>0</v>
      </c>
      <c r="Q1377" s="27">
        <v>0</v>
      </c>
      <c r="R1377" s="27">
        <v>0</v>
      </c>
      <c r="S1377" s="27">
        <v>0</v>
      </c>
      <c r="T1377" s="27">
        <v>0</v>
      </c>
      <c r="U1377" s="27">
        <v>0</v>
      </c>
      <c r="V1377" s="27">
        <v>0</v>
      </c>
      <c r="W1377" s="27">
        <v>0</v>
      </c>
      <c r="X1377" s="27">
        <v>0</v>
      </c>
      <c r="Y1377" s="27">
        <v>0</v>
      </c>
      <c r="Z1377" s="27">
        <v>0</v>
      </c>
      <c r="AA1377" s="27">
        <v>0</v>
      </c>
      <c r="AB1377" s="27">
        <v>0</v>
      </c>
      <c r="AC1377" s="27">
        <v>0</v>
      </c>
      <c r="AD1377" s="27">
        <v>0</v>
      </c>
      <c r="AE1377" s="27">
        <v>0</v>
      </c>
      <c r="AF1377" s="27">
        <v>0</v>
      </c>
      <c r="AG1377" s="27">
        <v>0</v>
      </c>
      <c r="AH1377" s="27">
        <v>0</v>
      </c>
      <c r="AI1377" s="27">
        <v>0</v>
      </c>
      <c r="AK1377" s="29">
        <f t="shared" si="21"/>
        <v>7.5431573633521582E-3</v>
      </c>
    </row>
    <row r="1378" spans="1:37" x14ac:dyDescent="0.25">
      <c r="A1378">
        <v>1376</v>
      </c>
      <c r="B1378" s="1">
        <v>1.0699999999999999E-2</v>
      </c>
      <c r="C1378" s="1">
        <v>-3.6661087990672813E-5</v>
      </c>
      <c r="D1378" s="27">
        <v>8.5946308311896299E-2</v>
      </c>
      <c r="E1378" s="27">
        <v>1.3800586408403726E-2</v>
      </c>
      <c r="F1378" s="27">
        <v>4.3825155868593556E-2</v>
      </c>
      <c r="G1378" s="27">
        <v>0.13686430829126869</v>
      </c>
      <c r="H1378" s="27">
        <v>6.4213680577385648E-2</v>
      </c>
      <c r="I1378" s="27">
        <v>7.4758157306064263E-2</v>
      </c>
      <c r="J1378" s="27">
        <v>0.13014825021939319</v>
      </c>
      <c r="K1378" s="27">
        <v>0.1139180534689007</v>
      </c>
      <c r="L1378" s="27">
        <v>0.13738170334731134</v>
      </c>
      <c r="M1378" s="27">
        <v>5.8175122600778027E-2</v>
      </c>
      <c r="N1378" s="27">
        <v>0.14096867360000448</v>
      </c>
      <c r="O1378" s="27">
        <v>0</v>
      </c>
      <c r="P1378" s="27">
        <v>0</v>
      </c>
      <c r="Q1378" s="27">
        <v>0</v>
      </c>
      <c r="R1378" s="27">
        <v>0</v>
      </c>
      <c r="S1378" s="27">
        <v>0</v>
      </c>
      <c r="T1378" s="27">
        <v>0</v>
      </c>
      <c r="U1378" s="27">
        <v>0</v>
      </c>
      <c r="V1378" s="27">
        <v>0</v>
      </c>
      <c r="W1378" s="27">
        <v>0</v>
      </c>
      <c r="X1378" s="27">
        <v>0</v>
      </c>
      <c r="Y1378" s="27">
        <v>0</v>
      </c>
      <c r="Z1378" s="27">
        <v>0</v>
      </c>
      <c r="AA1378" s="27">
        <v>0</v>
      </c>
      <c r="AB1378" s="27">
        <v>0</v>
      </c>
      <c r="AC1378" s="27">
        <v>0</v>
      </c>
      <c r="AD1378" s="27">
        <v>0</v>
      </c>
      <c r="AE1378" s="27">
        <v>0</v>
      </c>
      <c r="AF1378" s="27">
        <v>0</v>
      </c>
      <c r="AG1378" s="27">
        <v>0</v>
      </c>
      <c r="AH1378" s="27">
        <v>0</v>
      </c>
      <c r="AI1378" s="27">
        <v>0</v>
      </c>
      <c r="AK1378" s="29">
        <f t="shared" si="21"/>
        <v>-3.4262699056703564E-3</v>
      </c>
    </row>
    <row r="1379" spans="1:37" x14ac:dyDescent="0.25">
      <c r="A1379">
        <v>1377</v>
      </c>
      <c r="B1379" s="1">
        <v>1.1900000000000001E-2</v>
      </c>
      <c r="C1379" s="1">
        <v>-2.2192588589064674E-4</v>
      </c>
      <c r="D1379" s="27">
        <v>0.14096940623787735</v>
      </c>
      <c r="E1379" s="27">
        <v>7.2314268803494841E-2</v>
      </c>
      <c r="F1379" s="27">
        <v>9.0305097534130976E-2</v>
      </c>
      <c r="G1379" s="27">
        <v>6.8190811589804876E-2</v>
      </c>
      <c r="H1379" s="27">
        <v>0.13470505742176686</v>
      </c>
      <c r="I1379" s="27">
        <v>9.2856790198997535E-2</v>
      </c>
      <c r="J1379" s="27">
        <v>4.9484490056756772E-2</v>
      </c>
      <c r="K1379" s="27">
        <v>0.12426961801507284</v>
      </c>
      <c r="L1379" s="27">
        <v>2.6006433178521072E-2</v>
      </c>
      <c r="M1379" s="27">
        <v>0.14683479855493178</v>
      </c>
      <c r="N1379" s="27">
        <v>5.4063228408645067E-2</v>
      </c>
      <c r="O1379" s="27">
        <v>0</v>
      </c>
      <c r="P1379" s="27">
        <v>0</v>
      </c>
      <c r="Q1379" s="27">
        <v>0</v>
      </c>
      <c r="R1379" s="27">
        <v>0</v>
      </c>
      <c r="S1379" s="27">
        <v>0</v>
      </c>
      <c r="T1379" s="27">
        <v>0</v>
      </c>
      <c r="U1379" s="27">
        <v>0</v>
      </c>
      <c r="V1379" s="27">
        <v>0</v>
      </c>
      <c r="W1379" s="27">
        <v>0</v>
      </c>
      <c r="X1379" s="27">
        <v>0</v>
      </c>
      <c r="Y1379" s="27">
        <v>0</v>
      </c>
      <c r="Z1379" s="27">
        <v>0</v>
      </c>
      <c r="AA1379" s="27">
        <v>0</v>
      </c>
      <c r="AB1379" s="27">
        <v>0</v>
      </c>
      <c r="AC1379" s="27">
        <v>0</v>
      </c>
      <c r="AD1379" s="27">
        <v>0</v>
      </c>
      <c r="AE1379" s="27">
        <v>0</v>
      </c>
      <c r="AF1379" s="27">
        <v>0</v>
      </c>
      <c r="AG1379" s="27">
        <v>0</v>
      </c>
      <c r="AH1379" s="27">
        <v>0</v>
      </c>
      <c r="AI1379" s="27">
        <v>0</v>
      </c>
      <c r="AK1379" s="29">
        <f t="shared" si="21"/>
        <v>-1.8649234108457709E-2</v>
      </c>
    </row>
    <row r="1380" spans="1:37" x14ac:dyDescent="0.25">
      <c r="A1380">
        <v>1378</v>
      </c>
      <c r="B1380" s="1">
        <v>1.21E-2</v>
      </c>
      <c r="C1380" s="1">
        <v>-3.4355508899927121E-5</v>
      </c>
      <c r="D1380" s="27">
        <v>0.2543741202611931</v>
      </c>
      <c r="E1380" s="27">
        <v>1.3571027030947631E-2</v>
      </c>
      <c r="F1380" s="27">
        <v>5.9079650779030437E-3</v>
      </c>
      <c r="G1380" s="27">
        <v>0.13417484510618036</v>
      </c>
      <c r="H1380" s="27">
        <v>1.7352573925498061E-3</v>
      </c>
      <c r="I1380" s="27">
        <v>0.16917761554356683</v>
      </c>
      <c r="J1380" s="27">
        <v>7.6509380129405224E-2</v>
      </c>
      <c r="K1380" s="27">
        <v>6.1158812066326916E-2</v>
      </c>
      <c r="L1380" s="27">
        <v>0.15553175392708188</v>
      </c>
      <c r="M1380" s="27">
        <v>2.8880619718620812E-2</v>
      </c>
      <c r="N1380" s="27">
        <v>9.897860374622458E-2</v>
      </c>
      <c r="O1380" s="27">
        <v>0</v>
      </c>
      <c r="P1380" s="27">
        <v>0</v>
      </c>
      <c r="Q1380" s="27">
        <v>0</v>
      </c>
      <c r="R1380" s="27">
        <v>0</v>
      </c>
      <c r="S1380" s="27">
        <v>0</v>
      </c>
      <c r="T1380" s="27">
        <v>0</v>
      </c>
      <c r="U1380" s="27">
        <v>0</v>
      </c>
      <c r="V1380" s="27">
        <v>0</v>
      </c>
      <c r="W1380" s="27">
        <v>0</v>
      </c>
      <c r="X1380" s="27">
        <v>0</v>
      </c>
      <c r="Y1380" s="27">
        <v>0</v>
      </c>
      <c r="Z1380" s="27">
        <v>0</v>
      </c>
      <c r="AA1380" s="27">
        <v>0</v>
      </c>
      <c r="AB1380" s="27">
        <v>0</v>
      </c>
      <c r="AC1380" s="27">
        <v>0</v>
      </c>
      <c r="AD1380" s="27">
        <v>0</v>
      </c>
      <c r="AE1380" s="27">
        <v>0</v>
      </c>
      <c r="AF1380" s="27">
        <v>0</v>
      </c>
      <c r="AG1380" s="27">
        <v>0</v>
      </c>
      <c r="AH1380" s="27">
        <v>0</v>
      </c>
      <c r="AI1380" s="27">
        <v>0</v>
      </c>
      <c r="AK1380" s="29">
        <f t="shared" si="21"/>
        <v>-2.8392982561923239E-3</v>
      </c>
    </row>
    <row r="1381" spans="1:37" x14ac:dyDescent="0.25">
      <c r="A1381">
        <v>1379</v>
      </c>
      <c r="B1381" s="1">
        <v>1.12E-2</v>
      </c>
      <c r="C1381" s="1">
        <v>-2.1060394003747729E-4</v>
      </c>
      <c r="D1381" s="27">
        <v>9.6596533920471322E-2</v>
      </c>
      <c r="E1381" s="27">
        <v>1.9545270546475205E-2</v>
      </c>
      <c r="F1381" s="27">
        <v>0.1251032688864315</v>
      </c>
      <c r="G1381" s="27">
        <v>2.1951060360796169E-2</v>
      </c>
      <c r="H1381" s="27">
        <v>0.18266433009947589</v>
      </c>
      <c r="I1381" s="27">
        <v>0.1418539882225576</v>
      </c>
      <c r="J1381" s="27">
        <v>0.11083026444454094</v>
      </c>
      <c r="K1381" s="27">
        <v>7.236478012848116E-2</v>
      </c>
      <c r="L1381" s="27">
        <v>2.3276630814869352E-2</v>
      </c>
      <c r="M1381" s="27">
        <v>3.5562630361529617E-2</v>
      </c>
      <c r="N1381" s="27">
        <v>0.17025124221437127</v>
      </c>
      <c r="O1381" s="27">
        <v>0</v>
      </c>
      <c r="P1381" s="27">
        <v>0</v>
      </c>
      <c r="Q1381" s="27">
        <v>0</v>
      </c>
      <c r="R1381" s="27">
        <v>0</v>
      </c>
      <c r="S1381" s="27">
        <v>0</v>
      </c>
      <c r="T1381" s="27">
        <v>0</v>
      </c>
      <c r="U1381" s="27">
        <v>0</v>
      </c>
      <c r="V1381" s="27">
        <v>0</v>
      </c>
      <c r="W1381" s="27">
        <v>0</v>
      </c>
      <c r="X1381" s="27">
        <v>0</v>
      </c>
      <c r="Y1381" s="27">
        <v>0</v>
      </c>
      <c r="Z1381" s="27">
        <v>0</v>
      </c>
      <c r="AA1381" s="27">
        <v>0</v>
      </c>
      <c r="AB1381" s="27">
        <v>0</v>
      </c>
      <c r="AC1381" s="27">
        <v>0</v>
      </c>
      <c r="AD1381" s="27">
        <v>0</v>
      </c>
      <c r="AE1381" s="27">
        <v>0</v>
      </c>
      <c r="AF1381" s="27">
        <v>0</v>
      </c>
      <c r="AG1381" s="27">
        <v>0</v>
      </c>
      <c r="AH1381" s="27">
        <v>0</v>
      </c>
      <c r="AI1381" s="27">
        <v>0</v>
      </c>
      <c r="AK1381" s="29">
        <f t="shared" si="21"/>
        <v>-1.8803923217631902E-2</v>
      </c>
    </row>
    <row r="1382" spans="1:37" x14ac:dyDescent="0.25">
      <c r="A1382">
        <v>1380</v>
      </c>
      <c r="B1382" s="1">
        <v>1.24E-2</v>
      </c>
      <c r="C1382" s="1">
        <v>1.291501365677963E-5</v>
      </c>
      <c r="D1382" s="27">
        <v>0.12683630657355255</v>
      </c>
      <c r="E1382" s="27">
        <v>0.1083525869669464</v>
      </c>
      <c r="F1382" s="27">
        <v>3.9765712454452026E-2</v>
      </c>
      <c r="G1382" s="27">
        <v>1.5047720947305198E-2</v>
      </c>
      <c r="H1382" s="27">
        <v>0.17589382959847286</v>
      </c>
      <c r="I1382" s="27">
        <v>1.2838887099243296E-2</v>
      </c>
      <c r="J1382" s="27">
        <v>0.14373927531808026</v>
      </c>
      <c r="K1382" s="27">
        <v>0.15536232030884797</v>
      </c>
      <c r="L1382" s="27">
        <v>5.4517795785110096E-2</v>
      </c>
      <c r="M1382" s="27">
        <v>0.10542731599386368</v>
      </c>
      <c r="N1382" s="27">
        <v>6.221824895412565E-2</v>
      </c>
      <c r="O1382" s="27">
        <v>0</v>
      </c>
      <c r="P1382" s="27">
        <v>0</v>
      </c>
      <c r="Q1382" s="27">
        <v>0</v>
      </c>
      <c r="R1382" s="27">
        <v>0</v>
      </c>
      <c r="S1382" s="27">
        <v>0</v>
      </c>
      <c r="T1382" s="27">
        <v>0</v>
      </c>
      <c r="U1382" s="27">
        <v>0</v>
      </c>
      <c r="V1382" s="27">
        <v>0</v>
      </c>
      <c r="W1382" s="27">
        <v>0</v>
      </c>
      <c r="X1382" s="27">
        <v>0</v>
      </c>
      <c r="Y1382" s="27">
        <v>0</v>
      </c>
      <c r="Z1382" s="27">
        <v>0</v>
      </c>
      <c r="AA1382" s="27">
        <v>0</v>
      </c>
      <c r="AB1382" s="27">
        <v>0</v>
      </c>
      <c r="AC1382" s="27">
        <v>0</v>
      </c>
      <c r="AD1382" s="27">
        <v>0</v>
      </c>
      <c r="AE1382" s="27">
        <v>0</v>
      </c>
      <c r="AF1382" s="27">
        <v>0</v>
      </c>
      <c r="AG1382" s="27">
        <v>0</v>
      </c>
      <c r="AH1382" s="27">
        <v>0</v>
      </c>
      <c r="AI1382" s="27">
        <v>0</v>
      </c>
      <c r="AK1382" s="29">
        <f t="shared" si="21"/>
        <v>1.041533359417712E-3</v>
      </c>
    </row>
    <row r="1383" spans="1:37" x14ac:dyDescent="0.25">
      <c r="A1383">
        <v>1381</v>
      </c>
      <c r="B1383" s="1">
        <v>1.14E-2</v>
      </c>
      <c r="C1383" s="1">
        <v>6.0782936323079863E-5</v>
      </c>
      <c r="D1383" s="27">
        <v>4.256668943847787E-2</v>
      </c>
      <c r="E1383" s="27">
        <v>1.4840621077175089E-2</v>
      </c>
      <c r="F1383" s="27">
        <v>6.168331623963022E-2</v>
      </c>
      <c r="G1383" s="27">
        <v>1.1623901888756779E-2</v>
      </c>
      <c r="H1383" s="27">
        <v>2.4908664806690489E-2</v>
      </c>
      <c r="I1383" s="27">
        <v>5.6698234123232299E-2</v>
      </c>
      <c r="J1383" s="27">
        <v>0.34663648322631391</v>
      </c>
      <c r="K1383" s="27">
        <v>0.14405770253312192</v>
      </c>
      <c r="L1383" s="27">
        <v>0.15394304194121594</v>
      </c>
      <c r="M1383" s="27">
        <v>1.4233573079518957E-2</v>
      </c>
      <c r="N1383" s="27">
        <v>0.12880777164586651</v>
      </c>
      <c r="O1383" s="27">
        <v>0</v>
      </c>
      <c r="P1383" s="27">
        <v>0</v>
      </c>
      <c r="Q1383" s="27">
        <v>0</v>
      </c>
      <c r="R1383" s="27">
        <v>0</v>
      </c>
      <c r="S1383" s="27">
        <v>0</v>
      </c>
      <c r="T1383" s="27">
        <v>0</v>
      </c>
      <c r="U1383" s="27">
        <v>0</v>
      </c>
      <c r="V1383" s="27">
        <v>0</v>
      </c>
      <c r="W1383" s="27">
        <v>0</v>
      </c>
      <c r="X1383" s="27">
        <v>0</v>
      </c>
      <c r="Y1383" s="27">
        <v>0</v>
      </c>
      <c r="Z1383" s="27">
        <v>0</v>
      </c>
      <c r="AA1383" s="27">
        <v>0</v>
      </c>
      <c r="AB1383" s="27">
        <v>0</v>
      </c>
      <c r="AC1383" s="27">
        <v>0</v>
      </c>
      <c r="AD1383" s="27">
        <v>0</v>
      </c>
      <c r="AE1383" s="27">
        <v>0</v>
      </c>
      <c r="AF1383" s="27">
        <v>0</v>
      </c>
      <c r="AG1383" s="27">
        <v>0</v>
      </c>
      <c r="AH1383" s="27">
        <v>0</v>
      </c>
      <c r="AI1383" s="27">
        <v>0</v>
      </c>
      <c r="AK1383" s="29">
        <f t="shared" si="21"/>
        <v>5.3318365195684086E-3</v>
      </c>
    </row>
    <row r="1384" spans="1:37" x14ac:dyDescent="0.25">
      <c r="A1384">
        <v>1382</v>
      </c>
      <c r="B1384" s="1">
        <v>1.23E-2</v>
      </c>
      <c r="C1384" s="1">
        <v>-4.0065939808729196E-4</v>
      </c>
      <c r="D1384" s="27">
        <v>8.5518457183636903E-2</v>
      </c>
      <c r="E1384" s="27">
        <v>3.7087707701191859E-2</v>
      </c>
      <c r="F1384" s="27">
        <v>0.17640614128954574</v>
      </c>
      <c r="G1384" s="27">
        <v>7.311248512359915E-2</v>
      </c>
      <c r="H1384" s="27">
        <v>7.7388016186596992E-2</v>
      </c>
      <c r="I1384" s="27">
        <v>0.18969057531583858</v>
      </c>
      <c r="J1384" s="27">
        <v>6.2442478513986162E-2</v>
      </c>
      <c r="K1384" s="27">
        <v>9.1629151850829232E-2</v>
      </c>
      <c r="L1384" s="27">
        <v>8.4169368202049698E-3</v>
      </c>
      <c r="M1384" s="27">
        <v>0.12690476627880173</v>
      </c>
      <c r="N1384" s="27">
        <v>7.1403283735768833E-2</v>
      </c>
      <c r="O1384" s="27">
        <v>0</v>
      </c>
      <c r="P1384" s="27">
        <v>0</v>
      </c>
      <c r="Q1384" s="27">
        <v>0</v>
      </c>
      <c r="R1384" s="27">
        <v>0</v>
      </c>
      <c r="S1384" s="27">
        <v>0</v>
      </c>
      <c r="T1384" s="27">
        <v>0</v>
      </c>
      <c r="U1384" s="27">
        <v>0</v>
      </c>
      <c r="V1384" s="27">
        <v>0</v>
      </c>
      <c r="W1384" s="27">
        <v>0</v>
      </c>
      <c r="X1384" s="27">
        <v>0</v>
      </c>
      <c r="Y1384" s="27">
        <v>0</v>
      </c>
      <c r="Z1384" s="27">
        <v>0</v>
      </c>
      <c r="AA1384" s="27">
        <v>0</v>
      </c>
      <c r="AB1384" s="27">
        <v>0</v>
      </c>
      <c r="AC1384" s="27">
        <v>0</v>
      </c>
      <c r="AD1384" s="27">
        <v>0</v>
      </c>
      <c r="AE1384" s="27">
        <v>0</v>
      </c>
      <c r="AF1384" s="27">
        <v>0</v>
      </c>
      <c r="AG1384" s="27">
        <v>0</v>
      </c>
      <c r="AH1384" s="27">
        <v>0</v>
      </c>
      <c r="AI1384" s="27">
        <v>0</v>
      </c>
      <c r="AK1384" s="29">
        <f t="shared" si="21"/>
        <v>-3.2573934803844871E-2</v>
      </c>
    </row>
    <row r="1385" spans="1:37" x14ac:dyDescent="0.25">
      <c r="A1385">
        <v>1383</v>
      </c>
      <c r="B1385" s="1">
        <v>1.37E-2</v>
      </c>
      <c r="C1385" s="1">
        <v>-3.0214580402360984E-5</v>
      </c>
      <c r="D1385" s="27">
        <v>7.8240051824493024E-3</v>
      </c>
      <c r="E1385" s="27">
        <v>0.11760751720614405</v>
      </c>
      <c r="F1385" s="27">
        <v>5.6669564641147072E-2</v>
      </c>
      <c r="G1385" s="27">
        <v>0.16217536224304296</v>
      </c>
      <c r="H1385" s="27">
        <v>9.7734891951920047E-2</v>
      </c>
      <c r="I1385" s="27">
        <v>2.1828564532556157E-2</v>
      </c>
      <c r="J1385" s="27">
        <v>6.8806458060740053E-2</v>
      </c>
      <c r="K1385" s="27">
        <v>0.20564782148225427</v>
      </c>
      <c r="L1385" s="27">
        <v>0.13552884519668718</v>
      </c>
      <c r="M1385" s="27">
        <v>4.8922820313222531E-4</v>
      </c>
      <c r="N1385" s="27">
        <v>0.12568774129992674</v>
      </c>
      <c r="O1385" s="27">
        <v>0</v>
      </c>
      <c r="P1385" s="27">
        <v>0</v>
      </c>
      <c r="Q1385" s="27">
        <v>0</v>
      </c>
      <c r="R1385" s="27">
        <v>0</v>
      </c>
      <c r="S1385" s="27">
        <v>0</v>
      </c>
      <c r="T1385" s="27">
        <v>0</v>
      </c>
      <c r="U1385" s="27">
        <v>0</v>
      </c>
      <c r="V1385" s="27">
        <v>0</v>
      </c>
      <c r="W1385" s="27">
        <v>0</v>
      </c>
      <c r="X1385" s="27">
        <v>0</v>
      </c>
      <c r="Y1385" s="27">
        <v>0</v>
      </c>
      <c r="Z1385" s="27">
        <v>0</v>
      </c>
      <c r="AA1385" s="27">
        <v>0</v>
      </c>
      <c r="AB1385" s="27">
        <v>0</v>
      </c>
      <c r="AC1385" s="27">
        <v>0</v>
      </c>
      <c r="AD1385" s="27">
        <v>0</v>
      </c>
      <c r="AE1385" s="27">
        <v>0</v>
      </c>
      <c r="AF1385" s="27">
        <v>0</v>
      </c>
      <c r="AG1385" s="27">
        <v>0</v>
      </c>
      <c r="AH1385" s="27">
        <v>0</v>
      </c>
      <c r="AI1385" s="27">
        <v>0</v>
      </c>
      <c r="AK1385" s="29">
        <f t="shared" si="21"/>
        <v>-2.205443824989853E-3</v>
      </c>
    </row>
    <row r="1386" spans="1:37" x14ac:dyDescent="0.25">
      <c r="A1386">
        <v>1384</v>
      </c>
      <c r="B1386" s="1">
        <v>1.03E-2</v>
      </c>
      <c r="C1386" s="1">
        <v>2.7223699932452366E-4</v>
      </c>
      <c r="D1386" s="27">
        <v>7.2993498455048889E-4</v>
      </c>
      <c r="E1386" s="27">
        <v>6.0981184509872194E-2</v>
      </c>
      <c r="F1386" s="27">
        <v>4.3734473313407948E-2</v>
      </c>
      <c r="G1386" s="27">
        <v>0.1759596686830574</v>
      </c>
      <c r="H1386" s="27">
        <v>0.11694579972814929</v>
      </c>
      <c r="I1386" s="27">
        <v>6.6658264808921203E-2</v>
      </c>
      <c r="J1386" s="27">
        <v>6.807159947943156E-2</v>
      </c>
      <c r="K1386" s="27">
        <v>3.9260775925436961E-2</v>
      </c>
      <c r="L1386" s="27">
        <v>0.18712774487217229</v>
      </c>
      <c r="M1386" s="27">
        <v>5.4437500756814958E-2</v>
      </c>
      <c r="N1386" s="27">
        <v>0.18609305293818584</v>
      </c>
      <c r="O1386" s="27">
        <v>0</v>
      </c>
      <c r="P1386" s="27">
        <v>0</v>
      </c>
      <c r="Q1386" s="27">
        <v>0</v>
      </c>
      <c r="R1386" s="27">
        <v>0</v>
      </c>
      <c r="S1386" s="27">
        <v>0</v>
      </c>
      <c r="T1386" s="27">
        <v>0</v>
      </c>
      <c r="U1386" s="27">
        <v>0</v>
      </c>
      <c r="V1386" s="27">
        <v>0</v>
      </c>
      <c r="W1386" s="27">
        <v>0</v>
      </c>
      <c r="X1386" s="27">
        <v>0</v>
      </c>
      <c r="Y1386" s="27">
        <v>0</v>
      </c>
      <c r="Z1386" s="27">
        <v>0</v>
      </c>
      <c r="AA1386" s="27">
        <v>0</v>
      </c>
      <c r="AB1386" s="27">
        <v>0</v>
      </c>
      <c r="AC1386" s="27">
        <v>0</v>
      </c>
      <c r="AD1386" s="27">
        <v>0</v>
      </c>
      <c r="AE1386" s="27">
        <v>0</v>
      </c>
      <c r="AF1386" s="27">
        <v>0</v>
      </c>
      <c r="AG1386" s="27">
        <v>0</v>
      </c>
      <c r="AH1386" s="27">
        <v>0</v>
      </c>
      <c r="AI1386" s="27">
        <v>0</v>
      </c>
      <c r="AK1386" s="29">
        <f t="shared" si="21"/>
        <v>2.6430776633448897E-2</v>
      </c>
    </row>
    <row r="1387" spans="1:37" x14ac:dyDescent="0.25">
      <c r="A1387">
        <v>1385</v>
      </c>
      <c r="B1387" s="1">
        <v>1.72E-2</v>
      </c>
      <c r="C1387" s="1">
        <v>-8.1068539646779632E-5</v>
      </c>
      <c r="D1387" s="27">
        <v>1.9571599790204629E-2</v>
      </c>
      <c r="E1387" s="27">
        <v>0.18953383964578552</v>
      </c>
      <c r="F1387" s="27">
        <v>1.224450462035766E-3</v>
      </c>
      <c r="G1387" s="27">
        <v>1.4463683487471882E-2</v>
      </c>
      <c r="H1387" s="27">
        <v>0.16920375114090244</v>
      </c>
      <c r="I1387" s="27">
        <v>0.25102464998977103</v>
      </c>
      <c r="J1387" s="27">
        <v>0.10054296444314573</v>
      </c>
      <c r="K1387" s="27">
        <v>0.18219794319660695</v>
      </c>
      <c r="L1387" s="27">
        <v>3.6015903802003396E-2</v>
      </c>
      <c r="M1387" s="27">
        <v>1.2433134806458385E-3</v>
      </c>
      <c r="N1387" s="27">
        <v>3.4977900561426863E-2</v>
      </c>
      <c r="O1387" s="27">
        <v>0</v>
      </c>
      <c r="P1387" s="27">
        <v>0</v>
      </c>
      <c r="Q1387" s="27">
        <v>0</v>
      </c>
      <c r="R1387" s="27">
        <v>0</v>
      </c>
      <c r="S1387" s="27">
        <v>0</v>
      </c>
      <c r="T1387" s="27">
        <v>0</v>
      </c>
      <c r="U1387" s="27">
        <v>0</v>
      </c>
      <c r="V1387" s="27">
        <v>0</v>
      </c>
      <c r="W1387" s="27">
        <v>0</v>
      </c>
      <c r="X1387" s="27">
        <v>0</v>
      </c>
      <c r="Y1387" s="27">
        <v>0</v>
      </c>
      <c r="Z1387" s="27">
        <v>0</v>
      </c>
      <c r="AA1387" s="27">
        <v>0</v>
      </c>
      <c r="AB1387" s="27">
        <v>0</v>
      </c>
      <c r="AC1387" s="27">
        <v>0</v>
      </c>
      <c r="AD1387" s="27">
        <v>0</v>
      </c>
      <c r="AE1387" s="27">
        <v>0</v>
      </c>
      <c r="AF1387" s="27">
        <v>0</v>
      </c>
      <c r="AG1387" s="27">
        <v>0</v>
      </c>
      <c r="AH1387" s="27">
        <v>0</v>
      </c>
      <c r="AI1387" s="27">
        <v>0</v>
      </c>
      <c r="AK1387" s="29">
        <f t="shared" si="21"/>
        <v>-4.7132871887662579E-3</v>
      </c>
    </row>
    <row r="1388" spans="1:37" x14ac:dyDescent="0.25">
      <c r="A1388">
        <v>1386</v>
      </c>
      <c r="B1388" s="1">
        <v>1.24E-2</v>
      </c>
      <c r="C1388" s="1">
        <v>-2.1854372940457165E-4</v>
      </c>
      <c r="D1388" s="27">
        <v>0.17375747050982482</v>
      </c>
      <c r="E1388" s="27">
        <v>5.8739373933346051E-2</v>
      </c>
      <c r="F1388" s="27">
        <v>0.19900102330922204</v>
      </c>
      <c r="G1388" s="27">
        <v>0.12009708330895788</v>
      </c>
      <c r="H1388" s="27">
        <v>0.15024178897216189</v>
      </c>
      <c r="I1388" s="27">
        <v>7.7557775610278728E-3</v>
      </c>
      <c r="J1388" s="27">
        <v>3.9735152323299432E-2</v>
      </c>
      <c r="K1388" s="27">
        <v>9.1690127499580609E-2</v>
      </c>
      <c r="L1388" s="27">
        <v>1.7131931335164444E-2</v>
      </c>
      <c r="M1388" s="27">
        <v>5.5702342081176554E-3</v>
      </c>
      <c r="N1388" s="27">
        <v>0.13628003703929725</v>
      </c>
      <c r="O1388" s="27">
        <v>0</v>
      </c>
      <c r="P1388" s="27">
        <v>0</v>
      </c>
      <c r="Q1388" s="27">
        <v>0</v>
      </c>
      <c r="R1388" s="27">
        <v>0</v>
      </c>
      <c r="S1388" s="27">
        <v>0</v>
      </c>
      <c r="T1388" s="27">
        <v>0</v>
      </c>
      <c r="U1388" s="27">
        <v>0</v>
      </c>
      <c r="V1388" s="27">
        <v>0</v>
      </c>
      <c r="W1388" s="27">
        <v>0</v>
      </c>
      <c r="X1388" s="27">
        <v>0</v>
      </c>
      <c r="Y1388" s="27">
        <v>0</v>
      </c>
      <c r="Z1388" s="27">
        <v>0</v>
      </c>
      <c r="AA1388" s="27">
        <v>0</v>
      </c>
      <c r="AB1388" s="27">
        <v>0</v>
      </c>
      <c r="AC1388" s="27">
        <v>0</v>
      </c>
      <c r="AD1388" s="27">
        <v>0</v>
      </c>
      <c r="AE1388" s="27">
        <v>0</v>
      </c>
      <c r="AF1388" s="27">
        <v>0</v>
      </c>
      <c r="AG1388" s="27">
        <v>0</v>
      </c>
      <c r="AH1388" s="27">
        <v>0</v>
      </c>
      <c r="AI1388" s="27">
        <v>0</v>
      </c>
      <c r="AK1388" s="29">
        <f t="shared" si="21"/>
        <v>-1.7624494306820296E-2</v>
      </c>
    </row>
    <row r="1389" spans="1:37" x14ac:dyDescent="0.25">
      <c r="A1389">
        <v>1387</v>
      </c>
      <c r="B1389" s="1">
        <v>1.06E-2</v>
      </c>
      <c r="C1389" s="1">
        <v>-3.3755199192360007E-4</v>
      </c>
      <c r="D1389" s="27">
        <v>6.188347308442263E-2</v>
      </c>
      <c r="E1389" s="27">
        <v>4.294430395914868E-2</v>
      </c>
      <c r="F1389" s="27">
        <v>0.15153617121550603</v>
      </c>
      <c r="G1389" s="27">
        <v>7.3953742549811408E-2</v>
      </c>
      <c r="H1389" s="27">
        <v>3.1962366823810859E-2</v>
      </c>
      <c r="I1389" s="27">
        <v>0.10045834804179585</v>
      </c>
      <c r="J1389" s="27">
        <v>2.3855595952068358E-3</v>
      </c>
      <c r="K1389" s="27">
        <v>0.14407175316623225</v>
      </c>
      <c r="L1389" s="27">
        <v>0.13828343996809042</v>
      </c>
      <c r="M1389" s="27">
        <v>0.22793954915633033</v>
      </c>
      <c r="N1389" s="27">
        <v>2.4581292439644718E-2</v>
      </c>
      <c r="O1389" s="27">
        <v>0</v>
      </c>
      <c r="P1389" s="27">
        <v>0</v>
      </c>
      <c r="Q1389" s="27">
        <v>0</v>
      </c>
      <c r="R1389" s="27">
        <v>0</v>
      </c>
      <c r="S1389" s="27">
        <v>0</v>
      </c>
      <c r="T1389" s="27">
        <v>0</v>
      </c>
      <c r="U1389" s="27">
        <v>0</v>
      </c>
      <c r="V1389" s="27">
        <v>0</v>
      </c>
      <c r="W1389" s="27">
        <v>0</v>
      </c>
      <c r="X1389" s="27">
        <v>0</v>
      </c>
      <c r="Y1389" s="27">
        <v>0</v>
      </c>
      <c r="Z1389" s="27">
        <v>0</v>
      </c>
      <c r="AA1389" s="27">
        <v>0</v>
      </c>
      <c r="AB1389" s="27">
        <v>0</v>
      </c>
      <c r="AC1389" s="27">
        <v>0</v>
      </c>
      <c r="AD1389" s="27">
        <v>0</v>
      </c>
      <c r="AE1389" s="27">
        <v>0</v>
      </c>
      <c r="AF1389" s="27">
        <v>0</v>
      </c>
      <c r="AG1389" s="27">
        <v>0</v>
      </c>
      <c r="AH1389" s="27">
        <v>0</v>
      </c>
      <c r="AI1389" s="27">
        <v>0</v>
      </c>
      <c r="AK1389" s="29">
        <f t="shared" si="21"/>
        <v>-3.1844527539962274E-2</v>
      </c>
    </row>
    <row r="1390" spans="1:37" x14ac:dyDescent="0.25">
      <c r="A1390">
        <v>1388</v>
      </c>
      <c r="B1390" s="1">
        <v>9.7000000000000003E-3</v>
      </c>
      <c r="C1390" s="1">
        <v>4.0732907738194143E-5</v>
      </c>
      <c r="D1390" s="27">
        <v>3.006535472376776E-2</v>
      </c>
      <c r="E1390" s="27">
        <v>3.6689477404600636E-2</v>
      </c>
      <c r="F1390" s="27">
        <v>3.2307872983847446E-3</v>
      </c>
      <c r="G1390" s="27">
        <v>3.9029436640510271E-2</v>
      </c>
      <c r="H1390" s="27">
        <v>0.15464537231399264</v>
      </c>
      <c r="I1390" s="27">
        <v>4.2461325845805843E-2</v>
      </c>
      <c r="J1390" s="27">
        <v>0.17843597257547217</v>
      </c>
      <c r="K1390" s="27">
        <v>0.12504502984230842</v>
      </c>
      <c r="L1390" s="27">
        <v>6.4837616590226216E-2</v>
      </c>
      <c r="M1390" s="27">
        <v>0.16001394018938908</v>
      </c>
      <c r="N1390" s="27">
        <v>0.16554568657554231</v>
      </c>
      <c r="O1390" s="27">
        <v>0</v>
      </c>
      <c r="P1390" s="27">
        <v>0</v>
      </c>
      <c r="Q1390" s="27">
        <v>0</v>
      </c>
      <c r="R1390" s="27">
        <v>0</v>
      </c>
      <c r="S1390" s="27">
        <v>0</v>
      </c>
      <c r="T1390" s="27">
        <v>0</v>
      </c>
      <c r="U1390" s="27">
        <v>0</v>
      </c>
      <c r="V1390" s="27">
        <v>0</v>
      </c>
      <c r="W1390" s="27">
        <v>0</v>
      </c>
      <c r="X1390" s="27">
        <v>0</v>
      </c>
      <c r="Y1390" s="27">
        <v>0</v>
      </c>
      <c r="Z1390" s="27">
        <v>0</v>
      </c>
      <c r="AA1390" s="27">
        <v>0</v>
      </c>
      <c r="AB1390" s="27">
        <v>0</v>
      </c>
      <c r="AC1390" s="27">
        <v>0</v>
      </c>
      <c r="AD1390" s="27">
        <v>0</v>
      </c>
      <c r="AE1390" s="27">
        <v>0</v>
      </c>
      <c r="AF1390" s="27">
        <v>0</v>
      </c>
      <c r="AG1390" s="27">
        <v>0</v>
      </c>
      <c r="AH1390" s="27">
        <v>0</v>
      </c>
      <c r="AI1390" s="27">
        <v>0</v>
      </c>
      <c r="AK1390" s="29">
        <f t="shared" si="21"/>
        <v>4.1992688389890865E-3</v>
      </c>
    </row>
    <row r="1391" spans="1:37" x14ac:dyDescent="0.25">
      <c r="A1391">
        <v>1389</v>
      </c>
      <c r="B1391" s="1">
        <v>1.38E-2</v>
      </c>
      <c r="C1391" s="1">
        <v>-4.8375739450252742E-5</v>
      </c>
      <c r="D1391" s="27">
        <v>9.4468563367804681E-2</v>
      </c>
      <c r="E1391" s="27">
        <v>0.14755907425134351</v>
      </c>
      <c r="F1391" s="27">
        <v>9.9114337049010542E-2</v>
      </c>
      <c r="G1391" s="27">
        <v>0.11425146187937332</v>
      </c>
      <c r="H1391" s="27">
        <v>6.0167634499278838E-2</v>
      </c>
      <c r="I1391" s="27">
        <v>5.8303422791904716E-2</v>
      </c>
      <c r="J1391" s="27">
        <v>5.8349228681488771E-2</v>
      </c>
      <c r="K1391" s="27">
        <v>0.13820041306117437</v>
      </c>
      <c r="L1391" s="27">
        <v>1.3563506414178533E-2</v>
      </c>
      <c r="M1391" s="27">
        <v>7.5132913879676133E-2</v>
      </c>
      <c r="N1391" s="27">
        <v>0.14088944412476653</v>
      </c>
      <c r="O1391" s="27">
        <v>0</v>
      </c>
      <c r="P1391" s="27">
        <v>0</v>
      </c>
      <c r="Q1391" s="27">
        <v>0</v>
      </c>
      <c r="R1391" s="27">
        <v>0</v>
      </c>
      <c r="S1391" s="27">
        <v>0</v>
      </c>
      <c r="T1391" s="27">
        <v>0</v>
      </c>
      <c r="U1391" s="27">
        <v>0</v>
      </c>
      <c r="V1391" s="27">
        <v>0</v>
      </c>
      <c r="W1391" s="27">
        <v>0</v>
      </c>
      <c r="X1391" s="27">
        <v>0</v>
      </c>
      <c r="Y1391" s="27">
        <v>0</v>
      </c>
      <c r="Z1391" s="27">
        <v>0</v>
      </c>
      <c r="AA1391" s="27">
        <v>0</v>
      </c>
      <c r="AB1391" s="27">
        <v>0</v>
      </c>
      <c r="AC1391" s="27">
        <v>0</v>
      </c>
      <c r="AD1391" s="27">
        <v>0</v>
      </c>
      <c r="AE1391" s="27">
        <v>0</v>
      </c>
      <c r="AF1391" s="27">
        <v>0</v>
      </c>
      <c r="AG1391" s="27">
        <v>0</v>
      </c>
      <c r="AH1391" s="27">
        <v>0</v>
      </c>
      <c r="AI1391" s="27">
        <v>0</v>
      </c>
      <c r="AK1391" s="29">
        <f t="shared" si="21"/>
        <v>-3.5054883659603438E-3</v>
      </c>
    </row>
    <row r="1392" spans="1:37" x14ac:dyDescent="0.25">
      <c r="A1392">
        <v>1390</v>
      </c>
      <c r="B1392" s="1">
        <v>1.29E-2</v>
      </c>
      <c r="C1392" s="1">
        <v>1.933659840823522E-4</v>
      </c>
      <c r="D1392" s="27">
        <v>8.5301533744298573E-3</v>
      </c>
      <c r="E1392" s="27">
        <v>9.0332724202714515E-2</v>
      </c>
      <c r="F1392" s="27">
        <v>0.20660357791970035</v>
      </c>
      <c r="G1392" s="27">
        <v>0.14233025608999741</v>
      </c>
      <c r="H1392" s="27">
        <v>0.13591901368330914</v>
      </c>
      <c r="I1392" s="27">
        <v>7.6602782076321126E-4</v>
      </c>
      <c r="J1392" s="27">
        <v>0.21563585981777608</v>
      </c>
      <c r="K1392" s="27">
        <v>3.9475245571990433E-2</v>
      </c>
      <c r="L1392" s="27">
        <v>0.12192734956044007</v>
      </c>
      <c r="M1392" s="27">
        <v>3.1894654081501939E-2</v>
      </c>
      <c r="N1392" s="27">
        <v>6.5851378773767967E-3</v>
      </c>
      <c r="O1392" s="27">
        <v>0</v>
      </c>
      <c r="P1392" s="27">
        <v>0</v>
      </c>
      <c r="Q1392" s="27">
        <v>0</v>
      </c>
      <c r="R1392" s="27">
        <v>0</v>
      </c>
      <c r="S1392" s="27">
        <v>0</v>
      </c>
      <c r="T1392" s="27">
        <v>0</v>
      </c>
      <c r="U1392" s="27">
        <v>0</v>
      </c>
      <c r="V1392" s="27">
        <v>0</v>
      </c>
      <c r="W1392" s="27">
        <v>0</v>
      </c>
      <c r="X1392" s="27">
        <v>0</v>
      </c>
      <c r="Y1392" s="27">
        <v>0</v>
      </c>
      <c r="Z1392" s="27">
        <v>0</v>
      </c>
      <c r="AA1392" s="27">
        <v>0</v>
      </c>
      <c r="AB1392" s="27">
        <v>0</v>
      </c>
      <c r="AC1392" s="27">
        <v>0</v>
      </c>
      <c r="AD1392" s="27">
        <v>0</v>
      </c>
      <c r="AE1392" s="27">
        <v>0</v>
      </c>
      <c r="AF1392" s="27">
        <v>0</v>
      </c>
      <c r="AG1392" s="27">
        <v>0</v>
      </c>
      <c r="AH1392" s="27">
        <v>0</v>
      </c>
      <c r="AI1392" s="27">
        <v>0</v>
      </c>
      <c r="AK1392" s="29">
        <f t="shared" si="21"/>
        <v>1.4989611169174589E-2</v>
      </c>
    </row>
    <row r="1393" spans="1:37" x14ac:dyDescent="0.25">
      <c r="A1393">
        <v>1391</v>
      </c>
      <c r="B1393" s="1">
        <v>1.18E-2</v>
      </c>
      <c r="C1393" s="1">
        <v>-6.0321254294700044E-5</v>
      </c>
      <c r="D1393" s="27">
        <v>3.8770371081482922E-2</v>
      </c>
      <c r="E1393" s="27">
        <v>4.170579196902776E-2</v>
      </c>
      <c r="F1393" s="27">
        <v>0.1375929248572067</v>
      </c>
      <c r="G1393" s="27">
        <v>0.18156358404599898</v>
      </c>
      <c r="H1393" s="27">
        <v>4.54232162134387E-2</v>
      </c>
      <c r="I1393" s="27">
        <v>0.15825258080974816</v>
      </c>
      <c r="J1393" s="27">
        <v>0.10890540298193176</v>
      </c>
      <c r="K1393" s="27">
        <v>4.3423861957314479E-2</v>
      </c>
      <c r="L1393" s="27">
        <v>0.102417529696059</v>
      </c>
      <c r="M1393" s="27">
        <v>6.77692422851114E-2</v>
      </c>
      <c r="N1393" s="27">
        <v>7.4175494102680192E-2</v>
      </c>
      <c r="O1393" s="27">
        <v>0</v>
      </c>
      <c r="P1393" s="27">
        <v>0</v>
      </c>
      <c r="Q1393" s="27">
        <v>0</v>
      </c>
      <c r="R1393" s="27">
        <v>0</v>
      </c>
      <c r="S1393" s="27">
        <v>0</v>
      </c>
      <c r="T1393" s="27">
        <v>0</v>
      </c>
      <c r="U1393" s="27">
        <v>0</v>
      </c>
      <c r="V1393" s="27">
        <v>0</v>
      </c>
      <c r="W1393" s="27">
        <v>0</v>
      </c>
      <c r="X1393" s="27">
        <v>0</v>
      </c>
      <c r="Y1393" s="27">
        <v>0</v>
      </c>
      <c r="Z1393" s="27">
        <v>0</v>
      </c>
      <c r="AA1393" s="27">
        <v>0</v>
      </c>
      <c r="AB1393" s="27">
        <v>0</v>
      </c>
      <c r="AC1393" s="27">
        <v>0</v>
      </c>
      <c r="AD1393" s="27">
        <v>0</v>
      </c>
      <c r="AE1393" s="27">
        <v>0</v>
      </c>
      <c r="AF1393" s="27">
        <v>0</v>
      </c>
      <c r="AG1393" s="27">
        <v>0</v>
      </c>
      <c r="AH1393" s="27">
        <v>0</v>
      </c>
      <c r="AI1393" s="27">
        <v>0</v>
      </c>
      <c r="AK1393" s="29">
        <f t="shared" si="21"/>
        <v>-5.1119707029406818E-3</v>
      </c>
    </row>
    <row r="1394" spans="1:37" x14ac:dyDescent="0.25">
      <c r="A1394">
        <v>1392</v>
      </c>
      <c r="B1394" s="1">
        <v>1.32E-2</v>
      </c>
      <c r="C1394" s="1">
        <v>-5.1591980454799002E-5</v>
      </c>
      <c r="D1394" s="27">
        <v>7.3401260318683645E-2</v>
      </c>
      <c r="E1394" s="27">
        <v>8.4161494778957013E-2</v>
      </c>
      <c r="F1394" s="27">
        <v>1.0871411852118155E-2</v>
      </c>
      <c r="G1394" s="27">
        <v>9.6513797339376012E-2</v>
      </c>
      <c r="H1394" s="27">
        <v>0.12596810143412912</v>
      </c>
      <c r="I1394" s="27">
        <v>0.14126579375113735</v>
      </c>
      <c r="J1394" s="27">
        <v>0.10507436578110155</v>
      </c>
      <c r="K1394" s="27">
        <v>0.1574452282270567</v>
      </c>
      <c r="L1394" s="27">
        <v>0.13883790689969583</v>
      </c>
      <c r="M1394" s="27">
        <v>1.1752950209649891E-2</v>
      </c>
      <c r="N1394" s="27">
        <v>5.4707689408094652E-2</v>
      </c>
      <c r="O1394" s="27">
        <v>0</v>
      </c>
      <c r="P1394" s="27">
        <v>0</v>
      </c>
      <c r="Q1394" s="27">
        <v>0</v>
      </c>
      <c r="R1394" s="27">
        <v>0</v>
      </c>
      <c r="S1394" s="27">
        <v>0</v>
      </c>
      <c r="T1394" s="27">
        <v>0</v>
      </c>
      <c r="U1394" s="27">
        <v>0</v>
      </c>
      <c r="V1394" s="27">
        <v>0</v>
      </c>
      <c r="W1394" s="27">
        <v>0</v>
      </c>
      <c r="X1394" s="27">
        <v>0</v>
      </c>
      <c r="Y1394" s="27">
        <v>0</v>
      </c>
      <c r="Z1394" s="27">
        <v>0</v>
      </c>
      <c r="AA1394" s="27">
        <v>0</v>
      </c>
      <c r="AB1394" s="27">
        <v>0</v>
      </c>
      <c r="AC1394" s="27">
        <v>0</v>
      </c>
      <c r="AD1394" s="27">
        <v>0</v>
      </c>
      <c r="AE1394" s="27">
        <v>0</v>
      </c>
      <c r="AF1394" s="27">
        <v>0</v>
      </c>
      <c r="AG1394" s="27">
        <v>0</v>
      </c>
      <c r="AH1394" s="27">
        <v>0</v>
      </c>
      <c r="AI1394" s="27">
        <v>0</v>
      </c>
      <c r="AK1394" s="29">
        <f t="shared" si="21"/>
        <v>-3.9084833677878027E-3</v>
      </c>
    </row>
    <row r="1395" spans="1:37" x14ac:dyDescent="0.25">
      <c r="A1395">
        <v>1393</v>
      </c>
      <c r="B1395" s="1">
        <v>1.3899999999999999E-2</v>
      </c>
      <c r="C1395" s="1">
        <v>1.0432217476972572E-4</v>
      </c>
      <c r="D1395" s="27">
        <v>8.4554791960643527E-2</v>
      </c>
      <c r="E1395" s="27">
        <v>0.14767655073387079</v>
      </c>
      <c r="F1395" s="27">
        <v>7.7307115543962523E-2</v>
      </c>
      <c r="G1395" s="27">
        <v>5.7344662029970322E-2</v>
      </c>
      <c r="H1395" s="27">
        <v>0.1451224957088047</v>
      </c>
      <c r="I1395" s="27">
        <v>0.11173143499742763</v>
      </c>
      <c r="J1395" s="27">
        <v>0.14166049119539906</v>
      </c>
      <c r="K1395" s="27">
        <v>9.429906904088256E-2</v>
      </c>
      <c r="L1395" s="27">
        <v>5.9437186968434204E-2</v>
      </c>
      <c r="M1395" s="27">
        <v>5.3950501556617583E-2</v>
      </c>
      <c r="N1395" s="27">
        <v>2.6915700263987128E-2</v>
      </c>
      <c r="O1395" s="27">
        <v>0</v>
      </c>
      <c r="P1395" s="27">
        <v>0</v>
      </c>
      <c r="Q1395" s="27">
        <v>0</v>
      </c>
      <c r="R1395" s="27">
        <v>0</v>
      </c>
      <c r="S1395" s="27">
        <v>0</v>
      </c>
      <c r="T1395" s="27">
        <v>0</v>
      </c>
      <c r="U1395" s="27">
        <v>0</v>
      </c>
      <c r="V1395" s="27">
        <v>0</v>
      </c>
      <c r="W1395" s="27">
        <v>0</v>
      </c>
      <c r="X1395" s="27">
        <v>0</v>
      </c>
      <c r="Y1395" s="27">
        <v>0</v>
      </c>
      <c r="Z1395" s="27">
        <v>0</v>
      </c>
      <c r="AA1395" s="27">
        <v>0</v>
      </c>
      <c r="AB1395" s="27">
        <v>0</v>
      </c>
      <c r="AC1395" s="27">
        <v>0</v>
      </c>
      <c r="AD1395" s="27">
        <v>0</v>
      </c>
      <c r="AE1395" s="27">
        <v>0</v>
      </c>
      <c r="AF1395" s="27">
        <v>0</v>
      </c>
      <c r="AG1395" s="27">
        <v>0</v>
      </c>
      <c r="AH1395" s="27">
        <v>0</v>
      </c>
      <c r="AI1395" s="27">
        <v>0</v>
      </c>
      <c r="AK1395" s="29">
        <f t="shared" si="21"/>
        <v>7.5051924294766712E-3</v>
      </c>
    </row>
    <row r="1396" spans="1:37" x14ac:dyDescent="0.25">
      <c r="A1396">
        <v>1394</v>
      </c>
      <c r="B1396" s="1">
        <v>1.2200000000000001E-2</v>
      </c>
      <c r="C1396" s="1">
        <v>-2.4927356041006779E-4</v>
      </c>
      <c r="D1396" s="27">
        <v>0.10229599117425112</v>
      </c>
      <c r="E1396" s="27">
        <v>6.8706454492485899E-2</v>
      </c>
      <c r="F1396" s="27">
        <v>7.4452637392239257E-2</v>
      </c>
      <c r="G1396" s="27">
        <v>0.10754606740091453</v>
      </c>
      <c r="H1396" s="27">
        <v>0.13315175125617998</v>
      </c>
      <c r="I1396" s="27">
        <v>0.12939568515807498</v>
      </c>
      <c r="J1396" s="27">
        <v>3.4666857502566421E-2</v>
      </c>
      <c r="K1396" s="27">
        <v>0.12353960802498992</v>
      </c>
      <c r="L1396" s="27">
        <v>5.671473448851108E-3</v>
      </c>
      <c r="M1396" s="27">
        <v>0.13906698507055765</v>
      </c>
      <c r="N1396" s="27">
        <v>8.1506489078889161E-2</v>
      </c>
      <c r="O1396" s="27">
        <v>0</v>
      </c>
      <c r="P1396" s="27">
        <v>0</v>
      </c>
      <c r="Q1396" s="27">
        <v>0</v>
      </c>
      <c r="R1396" s="27">
        <v>0</v>
      </c>
      <c r="S1396" s="27">
        <v>0</v>
      </c>
      <c r="T1396" s="27">
        <v>0</v>
      </c>
      <c r="U1396" s="27">
        <v>0</v>
      </c>
      <c r="V1396" s="27">
        <v>0</v>
      </c>
      <c r="W1396" s="27">
        <v>0</v>
      </c>
      <c r="X1396" s="27">
        <v>0</v>
      </c>
      <c r="Y1396" s="27">
        <v>0</v>
      </c>
      <c r="Z1396" s="27">
        <v>0</v>
      </c>
      <c r="AA1396" s="27">
        <v>0</v>
      </c>
      <c r="AB1396" s="27">
        <v>0</v>
      </c>
      <c r="AC1396" s="27">
        <v>0</v>
      </c>
      <c r="AD1396" s="27">
        <v>0</v>
      </c>
      <c r="AE1396" s="27">
        <v>0</v>
      </c>
      <c r="AF1396" s="27">
        <v>0</v>
      </c>
      <c r="AG1396" s="27">
        <v>0</v>
      </c>
      <c r="AH1396" s="27">
        <v>0</v>
      </c>
      <c r="AI1396" s="27">
        <v>0</v>
      </c>
      <c r="AK1396" s="29">
        <f t="shared" si="21"/>
        <v>-2.0432259050005556E-2</v>
      </c>
    </row>
    <row r="1397" spans="1:37" x14ac:dyDescent="0.25">
      <c r="A1397">
        <v>1395</v>
      </c>
      <c r="B1397" s="1">
        <v>1.01E-2</v>
      </c>
      <c r="C1397" s="1">
        <v>1.528032184358137E-5</v>
      </c>
      <c r="D1397" s="27">
        <v>0.12054347232859537</v>
      </c>
      <c r="E1397" s="27">
        <v>4.6620934004893512E-2</v>
      </c>
      <c r="F1397" s="27">
        <v>7.35098421817314E-2</v>
      </c>
      <c r="G1397" s="27">
        <v>1.3781597662273475E-2</v>
      </c>
      <c r="H1397" s="27">
        <v>4.8331956506814919E-2</v>
      </c>
      <c r="I1397" s="27">
        <v>0.150278041614782</v>
      </c>
      <c r="J1397" s="27">
        <v>0.12221533391011079</v>
      </c>
      <c r="K1397" s="27">
        <v>4.4968219361685942E-2</v>
      </c>
      <c r="L1397" s="27">
        <v>9.2698152595981215E-2</v>
      </c>
      <c r="M1397" s="27">
        <v>0.11469021787675883</v>
      </c>
      <c r="N1397" s="27">
        <v>0.17236223195637254</v>
      </c>
      <c r="O1397" s="27">
        <v>0</v>
      </c>
      <c r="P1397" s="27">
        <v>0</v>
      </c>
      <c r="Q1397" s="27">
        <v>0</v>
      </c>
      <c r="R1397" s="27">
        <v>0</v>
      </c>
      <c r="S1397" s="27">
        <v>0</v>
      </c>
      <c r="T1397" s="27">
        <v>0</v>
      </c>
      <c r="U1397" s="27">
        <v>0</v>
      </c>
      <c r="V1397" s="27">
        <v>0</v>
      </c>
      <c r="W1397" s="27">
        <v>0</v>
      </c>
      <c r="X1397" s="27">
        <v>0</v>
      </c>
      <c r="Y1397" s="27">
        <v>0</v>
      </c>
      <c r="Z1397" s="27">
        <v>0</v>
      </c>
      <c r="AA1397" s="27">
        <v>0</v>
      </c>
      <c r="AB1397" s="27">
        <v>0</v>
      </c>
      <c r="AC1397" s="27">
        <v>0</v>
      </c>
      <c r="AD1397" s="27">
        <v>0</v>
      </c>
      <c r="AE1397" s="27">
        <v>0</v>
      </c>
      <c r="AF1397" s="27">
        <v>0</v>
      </c>
      <c r="AG1397" s="27">
        <v>0</v>
      </c>
      <c r="AH1397" s="27">
        <v>0</v>
      </c>
      <c r="AI1397" s="27">
        <v>0</v>
      </c>
      <c r="AK1397" s="29">
        <f t="shared" si="21"/>
        <v>1.5129031528298387E-3</v>
      </c>
    </row>
    <row r="1398" spans="1:37" x14ac:dyDescent="0.25">
      <c r="A1398">
        <v>1396</v>
      </c>
      <c r="B1398" s="1">
        <v>1.24E-2</v>
      </c>
      <c r="C1398" s="1">
        <v>1.2966844339128391E-4</v>
      </c>
      <c r="D1398" s="27">
        <v>7.1622224125713341E-2</v>
      </c>
      <c r="E1398" s="27">
        <v>9.5054629679409378E-2</v>
      </c>
      <c r="F1398" s="27">
        <v>7.9556592604958357E-2</v>
      </c>
      <c r="G1398" s="27">
        <v>0.1777284963603655</v>
      </c>
      <c r="H1398" s="27">
        <v>9.0042377543826199E-2</v>
      </c>
      <c r="I1398" s="27">
        <v>0.16493089783734419</v>
      </c>
      <c r="J1398" s="27">
        <v>3.8849952380691381E-2</v>
      </c>
      <c r="K1398" s="27">
        <v>3.028878952249419E-2</v>
      </c>
      <c r="L1398" s="27">
        <v>0.15907308578112095</v>
      </c>
      <c r="M1398" s="27">
        <v>3.6942336151340224E-2</v>
      </c>
      <c r="N1398" s="27">
        <v>5.5910618012736134E-2</v>
      </c>
      <c r="O1398" s="27">
        <v>0</v>
      </c>
      <c r="P1398" s="27">
        <v>0</v>
      </c>
      <c r="Q1398" s="27">
        <v>0</v>
      </c>
      <c r="R1398" s="27">
        <v>0</v>
      </c>
      <c r="S1398" s="27">
        <v>0</v>
      </c>
      <c r="T1398" s="27">
        <v>0</v>
      </c>
      <c r="U1398" s="27">
        <v>0</v>
      </c>
      <c r="V1398" s="27">
        <v>0</v>
      </c>
      <c r="W1398" s="27">
        <v>0</v>
      </c>
      <c r="X1398" s="27">
        <v>0</v>
      </c>
      <c r="Y1398" s="27">
        <v>0</v>
      </c>
      <c r="Z1398" s="27">
        <v>0</v>
      </c>
      <c r="AA1398" s="27">
        <v>0</v>
      </c>
      <c r="AB1398" s="27">
        <v>0</v>
      </c>
      <c r="AC1398" s="27">
        <v>0</v>
      </c>
      <c r="AD1398" s="27">
        <v>0</v>
      </c>
      <c r="AE1398" s="27">
        <v>0</v>
      </c>
      <c r="AF1398" s="27">
        <v>0</v>
      </c>
      <c r="AG1398" s="27">
        <v>0</v>
      </c>
      <c r="AH1398" s="27">
        <v>0</v>
      </c>
      <c r="AI1398" s="27">
        <v>0</v>
      </c>
      <c r="AK1398" s="29">
        <f t="shared" si="21"/>
        <v>1.0457132531555155E-2</v>
      </c>
    </row>
    <row r="1399" spans="1:37" x14ac:dyDescent="0.25">
      <c r="A1399">
        <v>1397</v>
      </c>
      <c r="B1399" s="1">
        <v>1.26E-2</v>
      </c>
      <c r="C1399" s="1">
        <v>1.2732524541284396E-4</v>
      </c>
      <c r="D1399" s="27">
        <v>0.1295579320841318</v>
      </c>
      <c r="E1399" s="27">
        <v>0.13036884331779616</v>
      </c>
      <c r="F1399" s="27">
        <v>0.12540944343086968</v>
      </c>
      <c r="G1399" s="27">
        <v>9.1125940014905815E-2</v>
      </c>
      <c r="H1399" s="27">
        <v>5.4025658583147694E-2</v>
      </c>
      <c r="I1399" s="27">
        <v>5.8874176299300959E-2</v>
      </c>
      <c r="J1399" s="27">
        <v>0.12271880485641308</v>
      </c>
      <c r="K1399" s="27">
        <v>6.7357025635498044E-2</v>
      </c>
      <c r="L1399" s="27">
        <v>9.4215803382240462E-2</v>
      </c>
      <c r="M1399" s="27">
        <v>8.9120277905779172E-2</v>
      </c>
      <c r="N1399" s="27">
        <v>3.7226094489917233E-2</v>
      </c>
      <c r="O1399" s="27">
        <v>0</v>
      </c>
      <c r="P1399" s="27">
        <v>0</v>
      </c>
      <c r="Q1399" s="27">
        <v>0</v>
      </c>
      <c r="R1399" s="27">
        <v>0</v>
      </c>
      <c r="S1399" s="27">
        <v>0</v>
      </c>
      <c r="T1399" s="27">
        <v>0</v>
      </c>
      <c r="U1399" s="27">
        <v>0</v>
      </c>
      <c r="V1399" s="27">
        <v>0</v>
      </c>
      <c r="W1399" s="27">
        <v>0</v>
      </c>
      <c r="X1399" s="27">
        <v>0</v>
      </c>
      <c r="Y1399" s="27">
        <v>0</v>
      </c>
      <c r="Z1399" s="27">
        <v>0</v>
      </c>
      <c r="AA1399" s="27">
        <v>0</v>
      </c>
      <c r="AB1399" s="27">
        <v>0</v>
      </c>
      <c r="AC1399" s="27">
        <v>0</v>
      </c>
      <c r="AD1399" s="27">
        <v>0</v>
      </c>
      <c r="AE1399" s="27">
        <v>0</v>
      </c>
      <c r="AF1399" s="27">
        <v>0</v>
      </c>
      <c r="AG1399" s="27">
        <v>0</v>
      </c>
      <c r="AH1399" s="27">
        <v>0</v>
      </c>
      <c r="AI1399" s="27">
        <v>0</v>
      </c>
      <c r="AK1399" s="29">
        <f t="shared" si="21"/>
        <v>1.0105178207368568E-2</v>
      </c>
    </row>
    <row r="1400" spans="1:37" x14ac:dyDescent="0.25">
      <c r="A1400">
        <v>1398</v>
      </c>
      <c r="B1400" s="1">
        <v>1.35E-2</v>
      </c>
      <c r="C1400" s="1">
        <v>-1.1939762184111336E-4</v>
      </c>
      <c r="D1400" s="27">
        <v>1.1307422742387056E-2</v>
      </c>
      <c r="E1400" s="27">
        <v>0.10982892913360687</v>
      </c>
      <c r="F1400" s="27">
        <v>0.11943947987380031</v>
      </c>
      <c r="G1400" s="27">
        <v>0.15026690593257636</v>
      </c>
      <c r="H1400" s="27">
        <v>7.0295511762280619E-2</v>
      </c>
      <c r="I1400" s="27">
        <v>0.11874071039577322</v>
      </c>
      <c r="J1400" s="27">
        <v>0.1125981189481087</v>
      </c>
      <c r="K1400" s="27">
        <v>0.12043373529000596</v>
      </c>
      <c r="L1400" s="27">
        <v>1.4182780989799699E-3</v>
      </c>
      <c r="M1400" s="27">
        <v>8.5616731554989847E-2</v>
      </c>
      <c r="N1400" s="27">
        <v>0.10005417626749112</v>
      </c>
      <c r="O1400" s="27">
        <v>0</v>
      </c>
      <c r="P1400" s="27">
        <v>0</v>
      </c>
      <c r="Q1400" s="27">
        <v>0</v>
      </c>
      <c r="R1400" s="27">
        <v>0</v>
      </c>
      <c r="S1400" s="27">
        <v>0</v>
      </c>
      <c r="T1400" s="27">
        <v>0</v>
      </c>
      <c r="U1400" s="27">
        <v>0</v>
      </c>
      <c r="V1400" s="27">
        <v>0</v>
      </c>
      <c r="W1400" s="27">
        <v>0</v>
      </c>
      <c r="X1400" s="27">
        <v>0</v>
      </c>
      <c r="Y1400" s="27">
        <v>0</v>
      </c>
      <c r="Z1400" s="27">
        <v>0</v>
      </c>
      <c r="AA1400" s="27">
        <v>0</v>
      </c>
      <c r="AB1400" s="27">
        <v>0</v>
      </c>
      <c r="AC1400" s="27">
        <v>0</v>
      </c>
      <c r="AD1400" s="27">
        <v>0</v>
      </c>
      <c r="AE1400" s="27">
        <v>0</v>
      </c>
      <c r="AF1400" s="27">
        <v>0</v>
      </c>
      <c r="AG1400" s="27">
        <v>0</v>
      </c>
      <c r="AH1400" s="27">
        <v>0</v>
      </c>
      <c r="AI1400" s="27">
        <v>0</v>
      </c>
      <c r="AK1400" s="29">
        <f t="shared" si="21"/>
        <v>-8.8442682845269165E-3</v>
      </c>
    </row>
    <row r="1401" spans="1:37" x14ac:dyDescent="0.25">
      <c r="A1401">
        <v>1399</v>
      </c>
      <c r="B1401" s="1">
        <v>1.37E-2</v>
      </c>
      <c r="C1401" s="1">
        <v>1.7345469968236521E-4</v>
      </c>
      <c r="D1401" s="27">
        <v>8.5907875817134868E-2</v>
      </c>
      <c r="E1401" s="27">
        <v>0.18261390037567174</v>
      </c>
      <c r="F1401" s="27">
        <v>6.9848658107481407E-2</v>
      </c>
      <c r="G1401" s="27">
        <v>2.9874165084359663E-2</v>
      </c>
      <c r="H1401" s="27">
        <v>6.6448992147807778E-2</v>
      </c>
      <c r="I1401" s="27">
        <v>0.11864856895723698</v>
      </c>
      <c r="J1401" s="27">
        <v>9.8188389365280793E-2</v>
      </c>
      <c r="K1401" s="27">
        <v>8.3748858059969289E-2</v>
      </c>
      <c r="L1401" s="27">
        <v>7.5781070122815264E-2</v>
      </c>
      <c r="M1401" s="27">
        <v>0.15173368401646892</v>
      </c>
      <c r="N1401" s="27">
        <v>3.7205837945773292E-2</v>
      </c>
      <c r="O1401" s="27">
        <v>0</v>
      </c>
      <c r="P1401" s="27">
        <v>0</v>
      </c>
      <c r="Q1401" s="27">
        <v>0</v>
      </c>
      <c r="R1401" s="27">
        <v>0</v>
      </c>
      <c r="S1401" s="27">
        <v>0</v>
      </c>
      <c r="T1401" s="27">
        <v>0</v>
      </c>
      <c r="U1401" s="27">
        <v>0</v>
      </c>
      <c r="V1401" s="27">
        <v>0</v>
      </c>
      <c r="W1401" s="27">
        <v>0</v>
      </c>
      <c r="X1401" s="27">
        <v>0</v>
      </c>
      <c r="Y1401" s="27">
        <v>0</v>
      </c>
      <c r="Z1401" s="27">
        <v>0</v>
      </c>
      <c r="AA1401" s="27">
        <v>0</v>
      </c>
      <c r="AB1401" s="27">
        <v>0</v>
      </c>
      <c r="AC1401" s="27">
        <v>0</v>
      </c>
      <c r="AD1401" s="27">
        <v>0</v>
      </c>
      <c r="AE1401" s="27">
        <v>0</v>
      </c>
      <c r="AF1401" s="27">
        <v>0</v>
      </c>
      <c r="AG1401" s="27">
        <v>0</v>
      </c>
      <c r="AH1401" s="27">
        <v>0</v>
      </c>
      <c r="AI1401" s="27">
        <v>0</v>
      </c>
      <c r="AK1401" s="29">
        <f t="shared" si="21"/>
        <v>1.2660926984114248E-2</v>
      </c>
    </row>
    <row r="1402" spans="1:37" x14ac:dyDescent="0.25">
      <c r="A1402">
        <v>1400</v>
      </c>
      <c r="B1402" s="1">
        <v>1.41E-2</v>
      </c>
      <c r="C1402" s="1">
        <v>4.5033175695985993E-6</v>
      </c>
      <c r="D1402" s="27">
        <v>4.1794440298176985E-2</v>
      </c>
      <c r="E1402" s="27">
        <v>0.12596941078198076</v>
      </c>
      <c r="F1402" s="27">
        <v>0.10056765155152081</v>
      </c>
      <c r="G1402" s="27">
        <v>0.1375306726081236</v>
      </c>
      <c r="H1402" s="27">
        <v>0.15998453334938859</v>
      </c>
      <c r="I1402" s="27">
        <v>5.9920640898495133E-3</v>
      </c>
      <c r="J1402" s="27">
        <v>0.14102861192955121</v>
      </c>
      <c r="K1402" s="27">
        <v>0.15086362447587917</v>
      </c>
      <c r="L1402" s="27">
        <v>2.530658560866084E-2</v>
      </c>
      <c r="M1402" s="27">
        <v>3.2390543788916051E-2</v>
      </c>
      <c r="N1402" s="27">
        <v>7.8571861517952493E-2</v>
      </c>
      <c r="O1402" s="27">
        <v>0</v>
      </c>
      <c r="P1402" s="27">
        <v>0</v>
      </c>
      <c r="Q1402" s="27">
        <v>0</v>
      </c>
      <c r="R1402" s="27">
        <v>0</v>
      </c>
      <c r="S1402" s="27">
        <v>0</v>
      </c>
      <c r="T1402" s="27">
        <v>0</v>
      </c>
      <c r="U1402" s="27">
        <v>0</v>
      </c>
      <c r="V1402" s="27">
        <v>0</v>
      </c>
      <c r="W1402" s="27">
        <v>0</v>
      </c>
      <c r="X1402" s="27">
        <v>0</v>
      </c>
      <c r="Y1402" s="27">
        <v>0</v>
      </c>
      <c r="Z1402" s="27">
        <v>0</v>
      </c>
      <c r="AA1402" s="27">
        <v>0</v>
      </c>
      <c r="AB1402" s="27">
        <v>0</v>
      </c>
      <c r="AC1402" s="27">
        <v>0</v>
      </c>
      <c r="AD1402" s="27">
        <v>0</v>
      </c>
      <c r="AE1402" s="27">
        <v>0</v>
      </c>
      <c r="AF1402" s="27">
        <v>0</v>
      </c>
      <c r="AG1402" s="27">
        <v>0</v>
      </c>
      <c r="AH1402" s="27">
        <v>0</v>
      </c>
      <c r="AI1402" s="27">
        <v>0</v>
      </c>
      <c r="AK1402" s="29">
        <f t="shared" si="21"/>
        <v>3.1938422479422688E-4</v>
      </c>
    </row>
    <row r="1403" spans="1:37" x14ac:dyDescent="0.25">
      <c r="A1403">
        <v>1401</v>
      </c>
      <c r="B1403" s="1">
        <v>9.9000000000000008E-3</v>
      </c>
      <c r="C1403" s="1">
        <v>-9.2208391390240728E-5</v>
      </c>
      <c r="D1403" s="27">
        <v>1.2901566449615659E-2</v>
      </c>
      <c r="E1403" s="27">
        <v>2.2836416671951638E-2</v>
      </c>
      <c r="F1403" s="27">
        <v>0.11991949855560982</v>
      </c>
      <c r="G1403" s="27">
        <v>0.11453376369563339</v>
      </c>
      <c r="H1403" s="27">
        <v>0.1057992831710871</v>
      </c>
      <c r="I1403" s="27">
        <v>8.7444935701582304E-3</v>
      </c>
      <c r="J1403" s="27">
        <v>0.1536475386980673</v>
      </c>
      <c r="K1403" s="27">
        <v>9.9087597981503781E-2</v>
      </c>
      <c r="L1403" s="27">
        <v>1.7902221396481593E-2</v>
      </c>
      <c r="M1403" s="27">
        <v>0.18553763477052032</v>
      </c>
      <c r="N1403" s="27">
        <v>0.15908998503937119</v>
      </c>
      <c r="O1403" s="27">
        <v>0</v>
      </c>
      <c r="P1403" s="27">
        <v>0</v>
      </c>
      <c r="Q1403" s="27">
        <v>0</v>
      </c>
      <c r="R1403" s="27">
        <v>0</v>
      </c>
      <c r="S1403" s="27">
        <v>0</v>
      </c>
      <c r="T1403" s="27">
        <v>0</v>
      </c>
      <c r="U1403" s="27">
        <v>0</v>
      </c>
      <c r="V1403" s="27">
        <v>0</v>
      </c>
      <c r="W1403" s="27">
        <v>0</v>
      </c>
      <c r="X1403" s="27">
        <v>0</v>
      </c>
      <c r="Y1403" s="27">
        <v>0</v>
      </c>
      <c r="Z1403" s="27">
        <v>0</v>
      </c>
      <c r="AA1403" s="27">
        <v>0</v>
      </c>
      <c r="AB1403" s="27">
        <v>0</v>
      </c>
      <c r="AC1403" s="27">
        <v>0</v>
      </c>
      <c r="AD1403" s="27">
        <v>0</v>
      </c>
      <c r="AE1403" s="27">
        <v>0</v>
      </c>
      <c r="AF1403" s="27">
        <v>0</v>
      </c>
      <c r="AG1403" s="27">
        <v>0</v>
      </c>
      <c r="AH1403" s="27">
        <v>0</v>
      </c>
      <c r="AI1403" s="27">
        <v>0</v>
      </c>
      <c r="AK1403" s="29">
        <f t="shared" si="21"/>
        <v>-9.3139789283071435E-3</v>
      </c>
    </row>
    <row r="1404" spans="1:37" x14ac:dyDescent="0.25">
      <c r="A1404">
        <v>1402</v>
      </c>
      <c r="B1404" s="1">
        <v>1.0500000000000001E-2</v>
      </c>
      <c r="C1404" s="1">
        <v>-1.8235250034298283E-4</v>
      </c>
      <c r="D1404" s="27">
        <v>7.0018159329415852E-2</v>
      </c>
      <c r="E1404" s="27">
        <v>3.5604229174669377E-2</v>
      </c>
      <c r="F1404" s="27">
        <v>3.6408893115527897E-2</v>
      </c>
      <c r="G1404" s="27">
        <v>5.3839847153160564E-2</v>
      </c>
      <c r="H1404" s="27">
        <v>6.5191778170605903E-3</v>
      </c>
      <c r="I1404" s="27">
        <v>0.16405083355457104</v>
      </c>
      <c r="J1404" s="27">
        <v>5.266899380193097E-2</v>
      </c>
      <c r="K1404" s="27">
        <v>0.11821161131766116</v>
      </c>
      <c r="L1404" s="27">
        <v>6.5681648640859291E-2</v>
      </c>
      <c r="M1404" s="27">
        <v>0.14507313885785614</v>
      </c>
      <c r="N1404" s="27">
        <v>0.25192346723728704</v>
      </c>
      <c r="O1404" s="27">
        <v>0</v>
      </c>
      <c r="P1404" s="27">
        <v>0</v>
      </c>
      <c r="Q1404" s="27">
        <v>0</v>
      </c>
      <c r="R1404" s="27">
        <v>0</v>
      </c>
      <c r="S1404" s="27">
        <v>0</v>
      </c>
      <c r="T1404" s="27">
        <v>0</v>
      </c>
      <c r="U1404" s="27">
        <v>0</v>
      </c>
      <c r="V1404" s="27">
        <v>0</v>
      </c>
      <c r="W1404" s="27">
        <v>0</v>
      </c>
      <c r="X1404" s="27">
        <v>0</v>
      </c>
      <c r="Y1404" s="27">
        <v>0</v>
      </c>
      <c r="Z1404" s="27">
        <v>0</v>
      </c>
      <c r="AA1404" s="27">
        <v>0</v>
      </c>
      <c r="AB1404" s="27">
        <v>0</v>
      </c>
      <c r="AC1404" s="27">
        <v>0</v>
      </c>
      <c r="AD1404" s="27">
        <v>0</v>
      </c>
      <c r="AE1404" s="27">
        <v>0</v>
      </c>
      <c r="AF1404" s="27">
        <v>0</v>
      </c>
      <c r="AG1404" s="27">
        <v>0</v>
      </c>
      <c r="AH1404" s="27">
        <v>0</v>
      </c>
      <c r="AI1404" s="27">
        <v>0</v>
      </c>
      <c r="AK1404" s="29">
        <f t="shared" si="21"/>
        <v>-1.7366904794569791E-2</v>
      </c>
    </row>
    <row r="1405" spans="1:37" x14ac:dyDescent="0.25">
      <c r="A1405">
        <v>1403</v>
      </c>
      <c r="B1405" s="1">
        <v>1.2200000000000001E-2</v>
      </c>
      <c r="C1405" s="1">
        <v>4.4720808647130165E-5</v>
      </c>
      <c r="D1405" s="27">
        <v>0.14053140801092504</v>
      </c>
      <c r="E1405" s="27">
        <v>4.766049861928582E-2</v>
      </c>
      <c r="F1405" s="27">
        <v>0.10402470339152728</v>
      </c>
      <c r="G1405" s="27">
        <v>0.17425823662473733</v>
      </c>
      <c r="H1405" s="27">
        <v>5.1489455452327498E-2</v>
      </c>
      <c r="I1405" s="27">
        <v>4.1330192100940428E-3</v>
      </c>
      <c r="J1405" s="27">
        <v>0.15851793271063858</v>
      </c>
      <c r="K1405" s="27">
        <v>0.11364811187720579</v>
      </c>
      <c r="L1405" s="27">
        <v>0.1802993566946583</v>
      </c>
      <c r="M1405" s="27">
        <v>4.6694356652298083E-3</v>
      </c>
      <c r="N1405" s="27">
        <v>2.0767841743370437E-2</v>
      </c>
      <c r="O1405" s="27">
        <v>0</v>
      </c>
      <c r="P1405" s="27">
        <v>0</v>
      </c>
      <c r="Q1405" s="27">
        <v>0</v>
      </c>
      <c r="R1405" s="27">
        <v>0</v>
      </c>
      <c r="S1405" s="27">
        <v>0</v>
      </c>
      <c r="T1405" s="27">
        <v>0</v>
      </c>
      <c r="U1405" s="27">
        <v>0</v>
      </c>
      <c r="V1405" s="27">
        <v>0</v>
      </c>
      <c r="W1405" s="27">
        <v>0</v>
      </c>
      <c r="X1405" s="27">
        <v>0</v>
      </c>
      <c r="Y1405" s="27">
        <v>0</v>
      </c>
      <c r="Z1405" s="27">
        <v>0</v>
      </c>
      <c r="AA1405" s="27">
        <v>0</v>
      </c>
      <c r="AB1405" s="27">
        <v>0</v>
      </c>
      <c r="AC1405" s="27">
        <v>0</v>
      </c>
      <c r="AD1405" s="27">
        <v>0</v>
      </c>
      <c r="AE1405" s="27">
        <v>0</v>
      </c>
      <c r="AF1405" s="27">
        <v>0</v>
      </c>
      <c r="AG1405" s="27">
        <v>0</v>
      </c>
      <c r="AH1405" s="27">
        <v>0</v>
      </c>
      <c r="AI1405" s="27">
        <v>0</v>
      </c>
      <c r="AK1405" s="29">
        <f t="shared" si="21"/>
        <v>3.6656400530434559E-3</v>
      </c>
    </row>
    <row r="1406" spans="1:37" x14ac:dyDescent="0.25">
      <c r="A1406">
        <v>1404</v>
      </c>
      <c r="B1406" s="1">
        <v>1.0699999999999999E-2</v>
      </c>
      <c r="C1406" s="1">
        <v>-4.5184783076008483E-5</v>
      </c>
      <c r="D1406" s="27">
        <v>0.13081131011223249</v>
      </c>
      <c r="E1406" s="27">
        <v>2.6797495390969546E-2</v>
      </c>
      <c r="F1406" s="27">
        <v>5.9785097911438108E-2</v>
      </c>
      <c r="G1406" s="27">
        <v>6.229369897652693E-2</v>
      </c>
      <c r="H1406" s="27">
        <v>3.1312522200818704E-2</v>
      </c>
      <c r="I1406" s="27">
        <v>8.3713760246138982E-2</v>
      </c>
      <c r="J1406" s="27">
        <v>0.16084580261255116</v>
      </c>
      <c r="K1406" s="27">
        <v>0.11341979440442744</v>
      </c>
      <c r="L1406" s="27">
        <v>0.12051408651164984</v>
      </c>
      <c r="M1406" s="27">
        <v>4.8632939488198593E-2</v>
      </c>
      <c r="N1406" s="27">
        <v>0.16187349214504829</v>
      </c>
      <c r="O1406" s="27">
        <v>0</v>
      </c>
      <c r="P1406" s="27">
        <v>0</v>
      </c>
      <c r="Q1406" s="27">
        <v>0</v>
      </c>
      <c r="R1406" s="27">
        <v>0</v>
      </c>
      <c r="S1406" s="27">
        <v>0</v>
      </c>
      <c r="T1406" s="27">
        <v>0</v>
      </c>
      <c r="U1406" s="27">
        <v>0</v>
      </c>
      <c r="V1406" s="27">
        <v>0</v>
      </c>
      <c r="W1406" s="27">
        <v>0</v>
      </c>
      <c r="X1406" s="27">
        <v>0</v>
      </c>
      <c r="Y1406" s="27">
        <v>0</v>
      </c>
      <c r="Z1406" s="27">
        <v>0</v>
      </c>
      <c r="AA1406" s="27">
        <v>0</v>
      </c>
      <c r="AB1406" s="27">
        <v>0</v>
      </c>
      <c r="AC1406" s="27">
        <v>0</v>
      </c>
      <c r="AD1406" s="27">
        <v>0</v>
      </c>
      <c r="AE1406" s="27">
        <v>0</v>
      </c>
      <c r="AF1406" s="27">
        <v>0</v>
      </c>
      <c r="AG1406" s="27">
        <v>0</v>
      </c>
      <c r="AH1406" s="27">
        <v>0</v>
      </c>
      <c r="AI1406" s="27">
        <v>0</v>
      </c>
      <c r="AK1406" s="29">
        <f t="shared" si="21"/>
        <v>-4.2228769229914476E-3</v>
      </c>
    </row>
    <row r="1407" spans="1:37" x14ac:dyDescent="0.25">
      <c r="A1407">
        <v>1405</v>
      </c>
      <c r="B1407" s="1">
        <v>1.1299999999999999E-2</v>
      </c>
      <c r="C1407" s="1">
        <v>-2.9989478246398031E-4</v>
      </c>
      <c r="D1407" s="27">
        <v>5.9958367521512741E-2</v>
      </c>
      <c r="E1407" s="27">
        <v>3.1676402739492279E-2</v>
      </c>
      <c r="F1407" s="27">
        <v>0.16200033682285678</v>
      </c>
      <c r="G1407" s="27">
        <v>7.4668843637837906E-2</v>
      </c>
      <c r="H1407" s="27">
        <v>0.158458396761716</v>
      </c>
      <c r="I1407" s="27">
        <v>0.12538699982904239</v>
      </c>
      <c r="J1407" s="27">
        <v>4.0007160273211349E-2</v>
      </c>
      <c r="K1407" s="27">
        <v>0.10471544998046188</v>
      </c>
      <c r="L1407" s="27">
        <v>7.7598823479610946E-2</v>
      </c>
      <c r="M1407" s="27">
        <v>6.8293941767942276E-2</v>
      </c>
      <c r="N1407" s="27">
        <v>9.72352771863155E-2</v>
      </c>
      <c r="O1407" s="27">
        <v>0</v>
      </c>
      <c r="P1407" s="27">
        <v>0</v>
      </c>
      <c r="Q1407" s="27">
        <v>0</v>
      </c>
      <c r="R1407" s="27">
        <v>0</v>
      </c>
      <c r="S1407" s="27">
        <v>0</v>
      </c>
      <c r="T1407" s="27">
        <v>0</v>
      </c>
      <c r="U1407" s="27">
        <v>0</v>
      </c>
      <c r="V1407" s="27">
        <v>0</v>
      </c>
      <c r="W1407" s="27">
        <v>0</v>
      </c>
      <c r="X1407" s="27">
        <v>0</v>
      </c>
      <c r="Y1407" s="27">
        <v>0</v>
      </c>
      <c r="Z1407" s="27">
        <v>0</v>
      </c>
      <c r="AA1407" s="27">
        <v>0</v>
      </c>
      <c r="AB1407" s="27">
        <v>0</v>
      </c>
      <c r="AC1407" s="27">
        <v>0</v>
      </c>
      <c r="AD1407" s="27">
        <v>0</v>
      </c>
      <c r="AE1407" s="27">
        <v>0</v>
      </c>
      <c r="AF1407" s="27">
        <v>0</v>
      </c>
      <c r="AG1407" s="27">
        <v>0</v>
      </c>
      <c r="AH1407" s="27">
        <v>0</v>
      </c>
      <c r="AI1407" s="27">
        <v>0</v>
      </c>
      <c r="AK1407" s="29">
        <f t="shared" si="21"/>
        <v>-2.6539361279998258E-2</v>
      </c>
    </row>
    <row r="1408" spans="1:37" x14ac:dyDescent="0.25">
      <c r="A1408">
        <v>1406</v>
      </c>
      <c r="B1408" s="1">
        <v>1.0999999999999999E-2</v>
      </c>
      <c r="C1408" s="1">
        <v>1.6485879603389818E-4</v>
      </c>
      <c r="D1408" s="27">
        <v>0.10524104333025094</v>
      </c>
      <c r="E1408" s="27">
        <v>7.968540712936123E-2</v>
      </c>
      <c r="F1408" s="27">
        <v>1.3890676601946747E-2</v>
      </c>
      <c r="G1408" s="27">
        <v>8.9316912742749069E-2</v>
      </c>
      <c r="H1408" s="27">
        <v>8.7814081641118091E-2</v>
      </c>
      <c r="I1408" s="27">
        <v>9.5888994656245383E-2</v>
      </c>
      <c r="J1408" s="27">
        <v>0.12669722055109872</v>
      </c>
      <c r="K1408" s="27">
        <v>7.9242488873611711E-2</v>
      </c>
      <c r="L1408" s="27">
        <v>0.13724513820569934</v>
      </c>
      <c r="M1408" s="27">
        <v>9.1401287728310798E-2</v>
      </c>
      <c r="N1408" s="27">
        <v>9.3576748539607929E-2</v>
      </c>
      <c r="O1408" s="27">
        <v>0</v>
      </c>
      <c r="P1408" s="27">
        <v>0</v>
      </c>
      <c r="Q1408" s="27">
        <v>0</v>
      </c>
      <c r="R1408" s="27">
        <v>0</v>
      </c>
      <c r="S1408" s="27">
        <v>0</v>
      </c>
      <c r="T1408" s="27">
        <v>0</v>
      </c>
      <c r="U1408" s="27">
        <v>0</v>
      </c>
      <c r="V1408" s="27">
        <v>0</v>
      </c>
      <c r="W1408" s="27">
        <v>0</v>
      </c>
      <c r="X1408" s="27">
        <v>0</v>
      </c>
      <c r="Y1408" s="27">
        <v>0</v>
      </c>
      <c r="Z1408" s="27">
        <v>0</v>
      </c>
      <c r="AA1408" s="27">
        <v>0</v>
      </c>
      <c r="AB1408" s="27">
        <v>0</v>
      </c>
      <c r="AC1408" s="27">
        <v>0</v>
      </c>
      <c r="AD1408" s="27">
        <v>0</v>
      </c>
      <c r="AE1408" s="27">
        <v>0</v>
      </c>
      <c r="AF1408" s="27">
        <v>0</v>
      </c>
      <c r="AG1408" s="27">
        <v>0</v>
      </c>
      <c r="AH1408" s="27">
        <v>0</v>
      </c>
      <c r="AI1408" s="27">
        <v>0</v>
      </c>
      <c r="AK1408" s="29">
        <f t="shared" si="21"/>
        <v>1.4987163275808926E-2</v>
      </c>
    </row>
    <row r="1409" spans="1:37" x14ac:dyDescent="0.25">
      <c r="A1409">
        <v>1407</v>
      </c>
      <c r="B1409" s="1">
        <v>1.37E-2</v>
      </c>
      <c r="C1409" s="1">
        <v>-1.0102990371608601E-4</v>
      </c>
      <c r="D1409" s="27">
        <v>3.8545691123320187E-2</v>
      </c>
      <c r="E1409" s="27">
        <v>0.10025917613436287</v>
      </c>
      <c r="F1409" s="27">
        <v>0.15005138579910884</v>
      </c>
      <c r="G1409" s="27">
        <v>0.1820434039379428</v>
      </c>
      <c r="H1409" s="27">
        <v>5.4075177289607944E-2</v>
      </c>
      <c r="I1409" s="27">
        <v>1.7784482211140786E-2</v>
      </c>
      <c r="J1409" s="27">
        <v>0.11606985186116847</v>
      </c>
      <c r="K1409" s="27">
        <v>0.1655641117300809</v>
      </c>
      <c r="L1409" s="27">
        <v>0.11712136361655019</v>
      </c>
      <c r="M1409" s="27">
        <v>3.7701596168996904E-2</v>
      </c>
      <c r="N1409" s="27">
        <v>2.0783760127720208E-2</v>
      </c>
      <c r="O1409" s="27">
        <v>0</v>
      </c>
      <c r="P1409" s="27">
        <v>0</v>
      </c>
      <c r="Q1409" s="27">
        <v>0</v>
      </c>
      <c r="R1409" s="27">
        <v>0</v>
      </c>
      <c r="S1409" s="27">
        <v>0</v>
      </c>
      <c r="T1409" s="27">
        <v>0</v>
      </c>
      <c r="U1409" s="27">
        <v>0</v>
      </c>
      <c r="V1409" s="27">
        <v>0</v>
      </c>
      <c r="W1409" s="27">
        <v>0</v>
      </c>
      <c r="X1409" s="27">
        <v>0</v>
      </c>
      <c r="Y1409" s="27">
        <v>0</v>
      </c>
      <c r="Z1409" s="27">
        <v>0</v>
      </c>
      <c r="AA1409" s="27">
        <v>0</v>
      </c>
      <c r="AB1409" s="27">
        <v>0</v>
      </c>
      <c r="AC1409" s="27">
        <v>0</v>
      </c>
      <c r="AD1409" s="27">
        <v>0</v>
      </c>
      <c r="AE1409" s="27">
        <v>0</v>
      </c>
      <c r="AF1409" s="27">
        <v>0</v>
      </c>
      <c r="AG1409" s="27">
        <v>0</v>
      </c>
      <c r="AH1409" s="27">
        <v>0</v>
      </c>
      <c r="AI1409" s="27">
        <v>0</v>
      </c>
      <c r="AK1409" s="29">
        <f t="shared" si="21"/>
        <v>-7.3744455267216067E-3</v>
      </c>
    </row>
    <row r="1410" spans="1:37" x14ac:dyDescent="0.25">
      <c r="A1410">
        <v>1408</v>
      </c>
      <c r="B1410" s="1">
        <v>1.21E-2</v>
      </c>
      <c r="C1410" s="1">
        <v>-1.5025091601427248E-4</v>
      </c>
      <c r="D1410" s="27">
        <v>6.5591532428702151E-2</v>
      </c>
      <c r="E1410" s="27">
        <v>0.10933319009076573</v>
      </c>
      <c r="F1410" s="27">
        <v>0.14380305745929167</v>
      </c>
      <c r="G1410" s="27">
        <v>1.4018611246773205E-2</v>
      </c>
      <c r="H1410" s="27">
        <v>8.9087762450239985E-2</v>
      </c>
      <c r="I1410" s="27">
        <v>0.14307641519934355</v>
      </c>
      <c r="J1410" s="27">
        <v>3.6203245463620123E-2</v>
      </c>
      <c r="K1410" s="27">
        <v>0.10645816199055835</v>
      </c>
      <c r="L1410" s="27">
        <v>9.512098034722348E-2</v>
      </c>
      <c r="M1410" s="27">
        <v>0.12209910165442583</v>
      </c>
      <c r="N1410" s="27">
        <v>7.5207941669055992E-2</v>
      </c>
      <c r="O1410" s="27">
        <v>0</v>
      </c>
      <c r="P1410" s="27">
        <v>0</v>
      </c>
      <c r="Q1410" s="27">
        <v>0</v>
      </c>
      <c r="R1410" s="27">
        <v>0</v>
      </c>
      <c r="S1410" s="27">
        <v>0</v>
      </c>
      <c r="T1410" s="27">
        <v>0</v>
      </c>
      <c r="U1410" s="27">
        <v>0</v>
      </c>
      <c r="V1410" s="27">
        <v>0</v>
      </c>
      <c r="W1410" s="27">
        <v>0</v>
      </c>
      <c r="X1410" s="27">
        <v>0</v>
      </c>
      <c r="Y1410" s="27">
        <v>0</v>
      </c>
      <c r="Z1410" s="27">
        <v>0</v>
      </c>
      <c r="AA1410" s="27">
        <v>0</v>
      </c>
      <c r="AB1410" s="27">
        <v>0</v>
      </c>
      <c r="AC1410" s="27">
        <v>0</v>
      </c>
      <c r="AD1410" s="27">
        <v>0</v>
      </c>
      <c r="AE1410" s="27">
        <v>0</v>
      </c>
      <c r="AF1410" s="27">
        <v>0</v>
      </c>
      <c r="AG1410" s="27">
        <v>0</v>
      </c>
      <c r="AH1410" s="27">
        <v>0</v>
      </c>
      <c r="AI1410" s="27">
        <v>0</v>
      </c>
      <c r="AK1410" s="29">
        <f t="shared" si="21"/>
        <v>-1.2417431075559709E-2</v>
      </c>
    </row>
    <row r="1411" spans="1:37" x14ac:dyDescent="0.25">
      <c r="A1411">
        <v>1409</v>
      </c>
      <c r="B1411" s="1">
        <v>1.2800000000000001E-2</v>
      </c>
      <c r="C1411" s="1">
        <v>-1.9966203011847022E-4</v>
      </c>
      <c r="D1411" s="27">
        <v>8.1401846779505599E-2</v>
      </c>
      <c r="E1411" s="27">
        <v>8.8640296934532958E-2</v>
      </c>
      <c r="F1411" s="27">
        <v>0.15628174764484867</v>
      </c>
      <c r="G1411" s="27">
        <v>0.12885769170559289</v>
      </c>
      <c r="H1411" s="27">
        <v>0.16637297432074893</v>
      </c>
      <c r="I1411" s="27">
        <v>0.10819953477947454</v>
      </c>
      <c r="J1411" s="27">
        <v>2.9770861434967568E-2</v>
      </c>
      <c r="K1411" s="27">
        <v>8.8543498423654027E-2</v>
      </c>
      <c r="L1411" s="27">
        <v>2.7715917964916677E-2</v>
      </c>
      <c r="M1411" s="27">
        <v>0.10554170351895396</v>
      </c>
      <c r="N1411" s="27">
        <v>1.8673926492803965E-2</v>
      </c>
      <c r="O1411" s="27">
        <v>0</v>
      </c>
      <c r="P1411" s="27">
        <v>0</v>
      </c>
      <c r="Q1411" s="27">
        <v>0</v>
      </c>
      <c r="R1411" s="27">
        <v>0</v>
      </c>
      <c r="S1411" s="27">
        <v>0</v>
      </c>
      <c r="T1411" s="27">
        <v>0</v>
      </c>
      <c r="U1411" s="27">
        <v>0</v>
      </c>
      <c r="V1411" s="27">
        <v>0</v>
      </c>
      <c r="W1411" s="27">
        <v>0</v>
      </c>
      <c r="X1411" s="27">
        <v>0</v>
      </c>
      <c r="Y1411" s="27">
        <v>0</v>
      </c>
      <c r="Z1411" s="27">
        <v>0</v>
      </c>
      <c r="AA1411" s="27">
        <v>0</v>
      </c>
      <c r="AB1411" s="27">
        <v>0</v>
      </c>
      <c r="AC1411" s="27">
        <v>0</v>
      </c>
      <c r="AD1411" s="27">
        <v>0</v>
      </c>
      <c r="AE1411" s="27">
        <v>0</v>
      </c>
      <c r="AF1411" s="27">
        <v>0</v>
      </c>
      <c r="AG1411" s="27">
        <v>0</v>
      </c>
      <c r="AH1411" s="27">
        <v>0</v>
      </c>
      <c r="AI1411" s="27">
        <v>0</v>
      </c>
      <c r="AK1411" s="29">
        <f t="shared" si="21"/>
        <v>-1.5598596103005485E-2</v>
      </c>
    </row>
    <row r="1412" spans="1:37" x14ac:dyDescent="0.25">
      <c r="A1412">
        <v>1410</v>
      </c>
      <c r="B1412" s="1">
        <v>1.47E-2</v>
      </c>
      <c r="C1412" s="1">
        <v>-1.3109419032119197E-4</v>
      </c>
      <c r="D1412" s="27">
        <v>4.2818214773668678E-2</v>
      </c>
      <c r="E1412" s="27">
        <v>0.12448727021681233</v>
      </c>
      <c r="F1412" s="27">
        <v>4.6690283042881038E-2</v>
      </c>
      <c r="G1412" s="27">
        <v>7.3880407742648785E-2</v>
      </c>
      <c r="H1412" s="27">
        <v>0.16299992532503843</v>
      </c>
      <c r="I1412" s="27">
        <v>0.17204243182202728</v>
      </c>
      <c r="J1412" s="27">
        <v>7.380050172331197E-2</v>
      </c>
      <c r="K1412" s="27">
        <v>0.17317022420716299</v>
      </c>
      <c r="L1412" s="27">
        <v>0.11298880632145164</v>
      </c>
      <c r="M1412" s="27">
        <v>1.0949118847085559E-2</v>
      </c>
      <c r="N1412" s="27">
        <v>6.1728159779112831E-3</v>
      </c>
      <c r="O1412" s="27">
        <v>0</v>
      </c>
      <c r="P1412" s="27">
        <v>0</v>
      </c>
      <c r="Q1412" s="27">
        <v>0</v>
      </c>
      <c r="R1412" s="27">
        <v>0</v>
      </c>
      <c r="S1412" s="27">
        <v>0</v>
      </c>
      <c r="T1412" s="27">
        <v>0</v>
      </c>
      <c r="U1412" s="27">
        <v>0</v>
      </c>
      <c r="V1412" s="27">
        <v>0</v>
      </c>
      <c r="W1412" s="27">
        <v>0</v>
      </c>
      <c r="X1412" s="27">
        <v>0</v>
      </c>
      <c r="Y1412" s="27">
        <v>0</v>
      </c>
      <c r="Z1412" s="27">
        <v>0</v>
      </c>
      <c r="AA1412" s="27">
        <v>0</v>
      </c>
      <c r="AB1412" s="27">
        <v>0</v>
      </c>
      <c r="AC1412" s="27">
        <v>0</v>
      </c>
      <c r="AD1412" s="27">
        <v>0</v>
      </c>
      <c r="AE1412" s="27">
        <v>0</v>
      </c>
      <c r="AF1412" s="27">
        <v>0</v>
      </c>
      <c r="AG1412" s="27">
        <v>0</v>
      </c>
      <c r="AH1412" s="27">
        <v>0</v>
      </c>
      <c r="AI1412" s="27">
        <v>0</v>
      </c>
      <c r="AK1412" s="29">
        <f t="shared" ref="AK1412:AK1475" si="22">C1412/B1412</f>
        <v>-8.9179721306933309E-3</v>
      </c>
    </row>
    <row r="1413" spans="1:37" x14ac:dyDescent="0.25">
      <c r="A1413">
        <v>1411</v>
      </c>
      <c r="B1413" s="1">
        <v>1.2200000000000001E-2</v>
      </c>
      <c r="C1413" s="1">
        <v>-2.8866035743864654E-4</v>
      </c>
      <c r="D1413" s="27">
        <v>0.10554291017354681</v>
      </c>
      <c r="E1413" s="27">
        <v>1.0512562401712625E-2</v>
      </c>
      <c r="F1413" s="27">
        <v>0.10647628796952044</v>
      </c>
      <c r="G1413" s="27">
        <v>0.11385245719279985</v>
      </c>
      <c r="H1413" s="27">
        <v>9.9623268362215675E-2</v>
      </c>
      <c r="I1413" s="27">
        <v>0.17440950126009802</v>
      </c>
      <c r="J1413" s="27">
        <v>7.995636481526476E-2</v>
      </c>
      <c r="K1413" s="27">
        <v>0.10379614581867778</v>
      </c>
      <c r="L1413" s="27">
        <v>9.6905145659342093E-2</v>
      </c>
      <c r="M1413" s="27">
        <v>5.3190473504527866E-2</v>
      </c>
      <c r="N1413" s="27">
        <v>5.5734882842294053E-2</v>
      </c>
      <c r="O1413" s="27">
        <v>0</v>
      </c>
      <c r="P1413" s="27">
        <v>0</v>
      </c>
      <c r="Q1413" s="27">
        <v>0</v>
      </c>
      <c r="R1413" s="27">
        <v>0</v>
      </c>
      <c r="S1413" s="27">
        <v>0</v>
      </c>
      <c r="T1413" s="27">
        <v>0</v>
      </c>
      <c r="U1413" s="27">
        <v>0</v>
      </c>
      <c r="V1413" s="27">
        <v>0</v>
      </c>
      <c r="W1413" s="27">
        <v>0</v>
      </c>
      <c r="X1413" s="27">
        <v>0</v>
      </c>
      <c r="Y1413" s="27">
        <v>0</v>
      </c>
      <c r="Z1413" s="27">
        <v>0</v>
      </c>
      <c r="AA1413" s="27">
        <v>0</v>
      </c>
      <c r="AB1413" s="27">
        <v>0</v>
      </c>
      <c r="AC1413" s="27">
        <v>0</v>
      </c>
      <c r="AD1413" s="27">
        <v>0</v>
      </c>
      <c r="AE1413" s="27">
        <v>0</v>
      </c>
      <c r="AF1413" s="27">
        <v>0</v>
      </c>
      <c r="AG1413" s="27">
        <v>0</v>
      </c>
      <c r="AH1413" s="27">
        <v>0</v>
      </c>
      <c r="AI1413" s="27">
        <v>0</v>
      </c>
      <c r="AK1413" s="29">
        <f t="shared" si="22"/>
        <v>-2.3660685035954632E-2</v>
      </c>
    </row>
    <row r="1414" spans="1:37" x14ac:dyDescent="0.25">
      <c r="A1414">
        <v>1412</v>
      </c>
      <c r="B1414" s="1">
        <v>1.0200000000000001E-2</v>
      </c>
      <c r="C1414" s="1">
        <v>3.3025188322120233E-4</v>
      </c>
      <c r="D1414" s="27">
        <v>0.12171613204039659</v>
      </c>
      <c r="E1414" s="27">
        <v>9.4126663033312977E-2</v>
      </c>
      <c r="F1414" s="27">
        <v>1.2224629927983606E-2</v>
      </c>
      <c r="G1414" s="27">
        <v>5.9086431848633506E-2</v>
      </c>
      <c r="H1414" s="27">
        <v>0.13434216593726486</v>
      </c>
      <c r="I1414" s="27">
        <v>3.0394146492707698E-2</v>
      </c>
      <c r="J1414" s="27">
        <v>0.14847699672668319</v>
      </c>
      <c r="K1414" s="27">
        <v>3.7927754903130703E-2</v>
      </c>
      <c r="L1414" s="27">
        <v>9.6528763057969064E-2</v>
      </c>
      <c r="M1414" s="27">
        <v>0.13548421966445956</v>
      </c>
      <c r="N1414" s="27">
        <v>0.12969209636745829</v>
      </c>
      <c r="O1414" s="27">
        <v>0</v>
      </c>
      <c r="P1414" s="27">
        <v>0</v>
      </c>
      <c r="Q1414" s="27">
        <v>0</v>
      </c>
      <c r="R1414" s="27">
        <v>0</v>
      </c>
      <c r="S1414" s="27">
        <v>0</v>
      </c>
      <c r="T1414" s="27">
        <v>0</v>
      </c>
      <c r="U1414" s="27">
        <v>0</v>
      </c>
      <c r="V1414" s="27">
        <v>0</v>
      </c>
      <c r="W1414" s="27">
        <v>0</v>
      </c>
      <c r="X1414" s="27">
        <v>0</v>
      </c>
      <c r="Y1414" s="27">
        <v>0</v>
      </c>
      <c r="Z1414" s="27">
        <v>0</v>
      </c>
      <c r="AA1414" s="27">
        <v>0</v>
      </c>
      <c r="AB1414" s="27">
        <v>0</v>
      </c>
      <c r="AC1414" s="27">
        <v>0</v>
      </c>
      <c r="AD1414" s="27">
        <v>0</v>
      </c>
      <c r="AE1414" s="27">
        <v>0</v>
      </c>
      <c r="AF1414" s="27">
        <v>0</v>
      </c>
      <c r="AG1414" s="27">
        <v>0</v>
      </c>
      <c r="AH1414" s="27">
        <v>0</v>
      </c>
      <c r="AI1414" s="27">
        <v>0</v>
      </c>
      <c r="AK1414" s="29">
        <f t="shared" si="22"/>
        <v>3.2377635609921795E-2</v>
      </c>
    </row>
    <row r="1415" spans="1:37" x14ac:dyDescent="0.25">
      <c r="A1415">
        <v>1413</v>
      </c>
      <c r="B1415" s="1">
        <v>1.1900000000000001E-2</v>
      </c>
      <c r="C1415" s="1">
        <v>-4.3565814534766073E-5</v>
      </c>
      <c r="D1415" s="27">
        <v>0.11941554728396749</v>
      </c>
      <c r="E1415" s="27">
        <v>9.9460753409041841E-2</v>
      </c>
      <c r="F1415" s="27">
        <v>4.7164861359748976E-2</v>
      </c>
      <c r="G1415" s="27">
        <v>3.8260174923611084E-2</v>
      </c>
      <c r="H1415" s="27">
        <v>4.4611561717587643E-2</v>
      </c>
      <c r="I1415" s="27">
        <v>0.14097747762950913</v>
      </c>
      <c r="J1415" s="27">
        <v>4.5043335843503507E-2</v>
      </c>
      <c r="K1415" s="27">
        <v>0.12119118181000813</v>
      </c>
      <c r="L1415" s="27">
        <v>0.14166584891224482</v>
      </c>
      <c r="M1415" s="27">
        <v>0.11378872042580639</v>
      </c>
      <c r="N1415" s="27">
        <v>8.8420536684971046E-2</v>
      </c>
      <c r="O1415" s="27">
        <v>0</v>
      </c>
      <c r="P1415" s="27">
        <v>0</v>
      </c>
      <c r="Q1415" s="27">
        <v>0</v>
      </c>
      <c r="R1415" s="27">
        <v>0</v>
      </c>
      <c r="S1415" s="27">
        <v>0</v>
      </c>
      <c r="T1415" s="27">
        <v>0</v>
      </c>
      <c r="U1415" s="27">
        <v>0</v>
      </c>
      <c r="V1415" s="27">
        <v>0</v>
      </c>
      <c r="W1415" s="27">
        <v>0</v>
      </c>
      <c r="X1415" s="27">
        <v>0</v>
      </c>
      <c r="Y1415" s="27">
        <v>0</v>
      </c>
      <c r="Z1415" s="27">
        <v>0</v>
      </c>
      <c r="AA1415" s="27">
        <v>0</v>
      </c>
      <c r="AB1415" s="27">
        <v>0</v>
      </c>
      <c r="AC1415" s="27">
        <v>0</v>
      </c>
      <c r="AD1415" s="27">
        <v>0</v>
      </c>
      <c r="AE1415" s="27">
        <v>0</v>
      </c>
      <c r="AF1415" s="27">
        <v>0</v>
      </c>
      <c r="AG1415" s="27">
        <v>0</v>
      </c>
      <c r="AH1415" s="27">
        <v>0</v>
      </c>
      <c r="AI1415" s="27">
        <v>0</v>
      </c>
      <c r="AK1415" s="29">
        <f t="shared" si="22"/>
        <v>-3.660992818047569E-3</v>
      </c>
    </row>
    <row r="1416" spans="1:37" x14ac:dyDescent="0.25">
      <c r="A1416">
        <v>1414</v>
      </c>
      <c r="B1416" s="1">
        <v>1.03E-2</v>
      </c>
      <c r="C1416" s="1">
        <v>-6.585566293001191E-5</v>
      </c>
      <c r="D1416" s="27">
        <v>0.10640870197399384</v>
      </c>
      <c r="E1416" s="27">
        <v>3.9604346034010737E-2</v>
      </c>
      <c r="F1416" s="27">
        <v>0.11812452468578809</v>
      </c>
      <c r="G1416" s="27">
        <v>1.842844807543054E-2</v>
      </c>
      <c r="H1416" s="27">
        <v>0.16087414754864429</v>
      </c>
      <c r="I1416" s="27">
        <v>1.9279944707717895E-2</v>
      </c>
      <c r="J1416" s="27">
        <v>0.15924812974059399</v>
      </c>
      <c r="K1416" s="27">
        <v>9.5189819871689854E-2</v>
      </c>
      <c r="L1416" s="27">
        <v>4.2870497988231858E-2</v>
      </c>
      <c r="M1416" s="27">
        <v>0.10872774520005257</v>
      </c>
      <c r="N1416" s="27">
        <v>0.13124369417384629</v>
      </c>
      <c r="O1416" s="27">
        <v>0</v>
      </c>
      <c r="P1416" s="27">
        <v>0</v>
      </c>
      <c r="Q1416" s="27">
        <v>0</v>
      </c>
      <c r="R1416" s="27">
        <v>0</v>
      </c>
      <c r="S1416" s="27">
        <v>0</v>
      </c>
      <c r="T1416" s="27">
        <v>0</v>
      </c>
      <c r="U1416" s="27">
        <v>0</v>
      </c>
      <c r="V1416" s="27">
        <v>0</v>
      </c>
      <c r="W1416" s="27">
        <v>0</v>
      </c>
      <c r="X1416" s="27">
        <v>0</v>
      </c>
      <c r="Y1416" s="27">
        <v>0</v>
      </c>
      <c r="Z1416" s="27">
        <v>0</v>
      </c>
      <c r="AA1416" s="27">
        <v>0</v>
      </c>
      <c r="AB1416" s="27">
        <v>0</v>
      </c>
      <c r="AC1416" s="27">
        <v>0</v>
      </c>
      <c r="AD1416" s="27">
        <v>0</v>
      </c>
      <c r="AE1416" s="27">
        <v>0</v>
      </c>
      <c r="AF1416" s="27">
        <v>0</v>
      </c>
      <c r="AG1416" s="27">
        <v>0</v>
      </c>
      <c r="AH1416" s="27">
        <v>0</v>
      </c>
      <c r="AI1416" s="27">
        <v>0</v>
      </c>
      <c r="AK1416" s="29">
        <f t="shared" si="22"/>
        <v>-6.393753682525428E-3</v>
      </c>
    </row>
    <row r="1417" spans="1:37" x14ac:dyDescent="0.25">
      <c r="A1417">
        <v>1415</v>
      </c>
      <c r="B1417" s="1">
        <v>1.43E-2</v>
      </c>
      <c r="C1417" s="1">
        <v>5.3241428398973075E-4</v>
      </c>
      <c r="D1417" s="27">
        <v>6.5491700648541068E-2</v>
      </c>
      <c r="E1417" s="27">
        <v>0.21141431699086921</v>
      </c>
      <c r="F1417" s="27">
        <v>3.2033357446633816E-3</v>
      </c>
      <c r="G1417" s="27">
        <v>9.2693273491524245E-2</v>
      </c>
      <c r="H1417" s="27">
        <v>2.6443322494536483E-2</v>
      </c>
      <c r="I1417" s="27">
        <v>0.18545742727362854</v>
      </c>
      <c r="J1417" s="27">
        <v>7.0114149974114109E-3</v>
      </c>
      <c r="K1417" s="27">
        <v>1.6759229978572834E-2</v>
      </c>
      <c r="L1417" s="27">
        <v>0.28971208101591023</v>
      </c>
      <c r="M1417" s="27">
        <v>9.8002815981763691E-2</v>
      </c>
      <c r="N1417" s="27">
        <v>3.811081382578756E-3</v>
      </c>
      <c r="O1417" s="27">
        <v>0</v>
      </c>
      <c r="P1417" s="27">
        <v>0</v>
      </c>
      <c r="Q1417" s="27">
        <v>0</v>
      </c>
      <c r="R1417" s="27">
        <v>0</v>
      </c>
      <c r="S1417" s="27">
        <v>0</v>
      </c>
      <c r="T1417" s="27">
        <v>0</v>
      </c>
      <c r="U1417" s="27">
        <v>0</v>
      </c>
      <c r="V1417" s="27">
        <v>0</v>
      </c>
      <c r="W1417" s="27">
        <v>0</v>
      </c>
      <c r="X1417" s="27">
        <v>0</v>
      </c>
      <c r="Y1417" s="27">
        <v>0</v>
      </c>
      <c r="Z1417" s="27">
        <v>0</v>
      </c>
      <c r="AA1417" s="27">
        <v>0</v>
      </c>
      <c r="AB1417" s="27">
        <v>0</v>
      </c>
      <c r="AC1417" s="27">
        <v>0</v>
      </c>
      <c r="AD1417" s="27">
        <v>0</v>
      </c>
      <c r="AE1417" s="27">
        <v>0</v>
      </c>
      <c r="AF1417" s="27">
        <v>0</v>
      </c>
      <c r="AG1417" s="27">
        <v>0</v>
      </c>
      <c r="AH1417" s="27">
        <v>0</v>
      </c>
      <c r="AI1417" s="27">
        <v>0</v>
      </c>
      <c r="AK1417" s="29">
        <f t="shared" si="22"/>
        <v>3.7231768111169981E-2</v>
      </c>
    </row>
    <row r="1418" spans="1:37" x14ac:dyDescent="0.25">
      <c r="A1418">
        <v>1416</v>
      </c>
      <c r="B1418" s="1">
        <v>1.32E-2</v>
      </c>
      <c r="C1418" s="1">
        <v>3.316631455573529E-4</v>
      </c>
      <c r="D1418" s="27">
        <v>0.1013553973707792</v>
      </c>
      <c r="E1418" s="27">
        <v>0.14331822178364864</v>
      </c>
      <c r="F1418" s="27">
        <v>3.6248958802624895E-2</v>
      </c>
      <c r="G1418" s="27">
        <v>0.10392682215969207</v>
      </c>
      <c r="H1418" s="27">
        <v>0.10513039112621037</v>
      </c>
      <c r="I1418" s="27">
        <v>0.14077751030224664</v>
      </c>
      <c r="J1418" s="27">
        <v>0.12955519466902887</v>
      </c>
      <c r="K1418" s="27">
        <v>2.0154524001831511E-2</v>
      </c>
      <c r="L1418" s="27">
        <v>9.0798053189649869E-2</v>
      </c>
      <c r="M1418" s="27">
        <v>1.0666588027818993E-2</v>
      </c>
      <c r="N1418" s="27">
        <v>0.11806833856646906</v>
      </c>
      <c r="O1418" s="27">
        <v>0</v>
      </c>
      <c r="P1418" s="27">
        <v>0</v>
      </c>
      <c r="Q1418" s="27">
        <v>0</v>
      </c>
      <c r="R1418" s="27">
        <v>0</v>
      </c>
      <c r="S1418" s="27">
        <v>0</v>
      </c>
      <c r="T1418" s="27">
        <v>0</v>
      </c>
      <c r="U1418" s="27">
        <v>0</v>
      </c>
      <c r="V1418" s="27">
        <v>0</v>
      </c>
      <c r="W1418" s="27">
        <v>0</v>
      </c>
      <c r="X1418" s="27">
        <v>0</v>
      </c>
      <c r="Y1418" s="27">
        <v>0</v>
      </c>
      <c r="Z1418" s="27">
        <v>0</v>
      </c>
      <c r="AA1418" s="27">
        <v>0</v>
      </c>
      <c r="AB1418" s="27">
        <v>0</v>
      </c>
      <c r="AC1418" s="27">
        <v>0</v>
      </c>
      <c r="AD1418" s="27">
        <v>0</v>
      </c>
      <c r="AE1418" s="27">
        <v>0</v>
      </c>
      <c r="AF1418" s="27">
        <v>0</v>
      </c>
      <c r="AG1418" s="27">
        <v>0</v>
      </c>
      <c r="AH1418" s="27">
        <v>0</v>
      </c>
      <c r="AI1418" s="27">
        <v>0</v>
      </c>
      <c r="AK1418" s="29">
        <f t="shared" si="22"/>
        <v>2.5125995875557038E-2</v>
      </c>
    </row>
    <row r="1419" spans="1:37" x14ac:dyDescent="0.25">
      <c r="A1419">
        <v>1417</v>
      </c>
      <c r="B1419" s="1">
        <v>1.1299999999999999E-2</v>
      </c>
      <c r="C1419" s="1">
        <v>-4.7481351908311176E-4</v>
      </c>
      <c r="D1419" s="27">
        <v>0.14420334731776258</v>
      </c>
      <c r="E1419" s="27">
        <v>2.1050484021138832E-2</v>
      </c>
      <c r="F1419" s="27">
        <v>0.20874914336805059</v>
      </c>
      <c r="G1419" s="27">
        <v>7.2103555207499656E-2</v>
      </c>
      <c r="H1419" s="27">
        <v>0.10278426640321636</v>
      </c>
      <c r="I1419" s="27">
        <v>1.8737365164213371E-2</v>
      </c>
      <c r="J1419" s="27">
        <v>1.4386414077522537E-2</v>
      </c>
      <c r="K1419" s="27">
        <v>0.14680343946060873</v>
      </c>
      <c r="L1419" s="27">
        <v>3.7624537969877169E-3</v>
      </c>
      <c r="M1419" s="27">
        <v>0.11899009267795925</v>
      </c>
      <c r="N1419" s="27">
        <v>0.14842943850504042</v>
      </c>
      <c r="O1419" s="27">
        <v>0</v>
      </c>
      <c r="P1419" s="27">
        <v>0</v>
      </c>
      <c r="Q1419" s="27">
        <v>0</v>
      </c>
      <c r="R1419" s="27">
        <v>0</v>
      </c>
      <c r="S1419" s="27">
        <v>0</v>
      </c>
      <c r="T1419" s="27">
        <v>0</v>
      </c>
      <c r="U1419" s="27">
        <v>0</v>
      </c>
      <c r="V1419" s="27">
        <v>0</v>
      </c>
      <c r="W1419" s="27">
        <v>0</v>
      </c>
      <c r="X1419" s="27">
        <v>0</v>
      </c>
      <c r="Y1419" s="27">
        <v>0</v>
      </c>
      <c r="Z1419" s="27">
        <v>0</v>
      </c>
      <c r="AA1419" s="27">
        <v>0</v>
      </c>
      <c r="AB1419" s="27">
        <v>0</v>
      </c>
      <c r="AC1419" s="27">
        <v>0</v>
      </c>
      <c r="AD1419" s="27">
        <v>0</v>
      </c>
      <c r="AE1419" s="27">
        <v>0</v>
      </c>
      <c r="AF1419" s="27">
        <v>0</v>
      </c>
      <c r="AG1419" s="27">
        <v>0</v>
      </c>
      <c r="AH1419" s="27">
        <v>0</v>
      </c>
      <c r="AI1419" s="27">
        <v>0</v>
      </c>
      <c r="AK1419" s="29">
        <f t="shared" si="22"/>
        <v>-4.2018895494080687E-2</v>
      </c>
    </row>
    <row r="1420" spans="1:37" x14ac:dyDescent="0.25">
      <c r="A1420">
        <v>1418</v>
      </c>
      <c r="B1420" s="1">
        <v>1.17E-2</v>
      </c>
      <c r="C1420" s="1">
        <v>2.1193271165533887E-4</v>
      </c>
      <c r="D1420" s="27">
        <v>0.12601919576814077</v>
      </c>
      <c r="E1420" s="27">
        <v>0.13289986473858634</v>
      </c>
      <c r="F1420" s="27">
        <v>0.15199694952283796</v>
      </c>
      <c r="G1420" s="27">
        <v>5.9992939610693997E-2</v>
      </c>
      <c r="H1420" s="27">
        <v>0.16047288921947797</v>
      </c>
      <c r="I1420" s="27">
        <v>2.262548179747393E-2</v>
      </c>
      <c r="J1420" s="27">
        <v>3.4428099982389895E-2</v>
      </c>
      <c r="K1420" s="27">
        <v>1.9703234981963878E-2</v>
      </c>
      <c r="L1420" s="27">
        <v>9.8527278507982041E-2</v>
      </c>
      <c r="M1420" s="27">
        <v>4.3818459440146396E-2</v>
      </c>
      <c r="N1420" s="27">
        <v>0.14951560643030681</v>
      </c>
      <c r="O1420" s="27">
        <v>0</v>
      </c>
      <c r="P1420" s="27">
        <v>0</v>
      </c>
      <c r="Q1420" s="27">
        <v>0</v>
      </c>
      <c r="R1420" s="27">
        <v>0</v>
      </c>
      <c r="S1420" s="27">
        <v>0</v>
      </c>
      <c r="T1420" s="27">
        <v>0</v>
      </c>
      <c r="U1420" s="27">
        <v>0</v>
      </c>
      <c r="V1420" s="27">
        <v>0</v>
      </c>
      <c r="W1420" s="27">
        <v>0</v>
      </c>
      <c r="X1420" s="27">
        <v>0</v>
      </c>
      <c r="Y1420" s="27">
        <v>0</v>
      </c>
      <c r="Z1420" s="27">
        <v>0</v>
      </c>
      <c r="AA1420" s="27">
        <v>0</v>
      </c>
      <c r="AB1420" s="27">
        <v>0</v>
      </c>
      <c r="AC1420" s="27">
        <v>0</v>
      </c>
      <c r="AD1420" s="27">
        <v>0</v>
      </c>
      <c r="AE1420" s="27">
        <v>0</v>
      </c>
      <c r="AF1420" s="27">
        <v>0</v>
      </c>
      <c r="AG1420" s="27">
        <v>0</v>
      </c>
      <c r="AH1420" s="27">
        <v>0</v>
      </c>
      <c r="AI1420" s="27">
        <v>0</v>
      </c>
      <c r="AK1420" s="29">
        <f t="shared" si="22"/>
        <v>1.8113906979088792E-2</v>
      </c>
    </row>
    <row r="1421" spans="1:37" x14ac:dyDescent="0.25">
      <c r="A1421">
        <v>1419</v>
      </c>
      <c r="B1421" s="1">
        <v>1.2500000000000001E-2</v>
      </c>
      <c r="C1421" s="1">
        <v>1.1425437317588962E-4</v>
      </c>
      <c r="D1421" s="27">
        <v>0.12224876572260923</v>
      </c>
      <c r="E1421" s="27">
        <v>0.15838821014525517</v>
      </c>
      <c r="F1421" s="27">
        <v>9.1329692531468845E-2</v>
      </c>
      <c r="G1421" s="27">
        <v>8.3828821070726471E-3</v>
      </c>
      <c r="H1421" s="27">
        <v>2.6148976710616646E-2</v>
      </c>
      <c r="I1421" s="27">
        <v>9.8968192762180454E-2</v>
      </c>
      <c r="J1421" s="27">
        <v>2.2795462103176185E-2</v>
      </c>
      <c r="K1421" s="27">
        <v>9.3461808318891795E-2</v>
      </c>
      <c r="L1421" s="27">
        <v>0.17099482041259445</v>
      </c>
      <c r="M1421" s="27">
        <v>0.155977943536102</v>
      </c>
      <c r="N1421" s="27">
        <v>5.1303245650032456E-2</v>
      </c>
      <c r="O1421" s="27">
        <v>0</v>
      </c>
      <c r="P1421" s="27">
        <v>0</v>
      </c>
      <c r="Q1421" s="27">
        <v>0</v>
      </c>
      <c r="R1421" s="27">
        <v>0</v>
      </c>
      <c r="S1421" s="27">
        <v>0</v>
      </c>
      <c r="T1421" s="27">
        <v>0</v>
      </c>
      <c r="U1421" s="27">
        <v>0</v>
      </c>
      <c r="V1421" s="27">
        <v>0</v>
      </c>
      <c r="W1421" s="27">
        <v>0</v>
      </c>
      <c r="X1421" s="27">
        <v>0</v>
      </c>
      <c r="Y1421" s="27">
        <v>0</v>
      </c>
      <c r="Z1421" s="27">
        <v>0</v>
      </c>
      <c r="AA1421" s="27">
        <v>0</v>
      </c>
      <c r="AB1421" s="27">
        <v>0</v>
      </c>
      <c r="AC1421" s="27">
        <v>0</v>
      </c>
      <c r="AD1421" s="27">
        <v>0</v>
      </c>
      <c r="AE1421" s="27">
        <v>0</v>
      </c>
      <c r="AF1421" s="27">
        <v>0</v>
      </c>
      <c r="AG1421" s="27">
        <v>0</v>
      </c>
      <c r="AH1421" s="27">
        <v>0</v>
      </c>
      <c r="AI1421" s="27">
        <v>0</v>
      </c>
      <c r="AK1421" s="29">
        <f t="shared" si="22"/>
        <v>9.1403498540711687E-3</v>
      </c>
    </row>
    <row r="1422" spans="1:37" x14ac:dyDescent="0.25">
      <c r="A1422">
        <v>1420</v>
      </c>
      <c r="B1422" s="1">
        <v>1.3100000000000001E-2</v>
      </c>
      <c r="C1422" s="1">
        <v>-1.9962888041160769E-4</v>
      </c>
      <c r="D1422" s="27">
        <v>0.18312848510492638</v>
      </c>
      <c r="E1422" s="27">
        <v>9.4394619331205076E-2</v>
      </c>
      <c r="F1422" s="27">
        <v>0.10748208302522066</v>
      </c>
      <c r="G1422" s="27">
        <v>0.10045162098163417</v>
      </c>
      <c r="H1422" s="27">
        <v>0.13861772039943243</v>
      </c>
      <c r="I1422" s="27">
        <v>7.2075694213627112E-2</v>
      </c>
      <c r="J1422" s="27">
        <v>2.807568803349246E-2</v>
      </c>
      <c r="K1422" s="27">
        <v>0.11907369805129624</v>
      </c>
      <c r="L1422" s="27">
        <v>1.3120463555809522E-2</v>
      </c>
      <c r="M1422" s="27">
        <v>9.1288219304342957E-2</v>
      </c>
      <c r="N1422" s="27">
        <v>5.2291707999012942E-2</v>
      </c>
      <c r="O1422" s="27">
        <v>0</v>
      </c>
      <c r="P1422" s="27">
        <v>0</v>
      </c>
      <c r="Q1422" s="27">
        <v>0</v>
      </c>
      <c r="R1422" s="27">
        <v>0</v>
      </c>
      <c r="S1422" s="27">
        <v>0</v>
      </c>
      <c r="T1422" s="27">
        <v>0</v>
      </c>
      <c r="U1422" s="27">
        <v>0</v>
      </c>
      <c r="V1422" s="27">
        <v>0</v>
      </c>
      <c r="W1422" s="27">
        <v>0</v>
      </c>
      <c r="X1422" s="27">
        <v>0</v>
      </c>
      <c r="Y1422" s="27">
        <v>0</v>
      </c>
      <c r="Z1422" s="27">
        <v>0</v>
      </c>
      <c r="AA1422" s="27">
        <v>0</v>
      </c>
      <c r="AB1422" s="27">
        <v>0</v>
      </c>
      <c r="AC1422" s="27">
        <v>0</v>
      </c>
      <c r="AD1422" s="27">
        <v>0</v>
      </c>
      <c r="AE1422" s="27">
        <v>0</v>
      </c>
      <c r="AF1422" s="27">
        <v>0</v>
      </c>
      <c r="AG1422" s="27">
        <v>0</v>
      </c>
      <c r="AH1422" s="27">
        <v>0</v>
      </c>
      <c r="AI1422" s="27">
        <v>0</v>
      </c>
      <c r="AK1422" s="29">
        <f t="shared" si="22"/>
        <v>-1.5238845832947151E-2</v>
      </c>
    </row>
    <row r="1423" spans="1:37" x14ac:dyDescent="0.25">
      <c r="A1423">
        <v>1421</v>
      </c>
      <c r="B1423" s="1">
        <v>1.26E-2</v>
      </c>
      <c r="C1423" s="1">
        <v>6.1620031713779006E-6</v>
      </c>
      <c r="D1423" s="27">
        <v>0.22944912774786611</v>
      </c>
      <c r="E1423" s="27">
        <v>0.10684833988208078</v>
      </c>
      <c r="F1423" s="27">
        <v>0.1018440727359546</v>
      </c>
      <c r="G1423" s="27">
        <v>6.2351588587353068E-2</v>
      </c>
      <c r="H1423" s="27">
        <v>2.2188961646035388E-2</v>
      </c>
      <c r="I1423" s="27">
        <v>4.8007085573343447E-2</v>
      </c>
      <c r="J1423" s="27">
        <v>0.12517523188778867</v>
      </c>
      <c r="K1423" s="27">
        <v>8.41534242119997E-2</v>
      </c>
      <c r="L1423" s="27">
        <v>1.8640867831312184E-2</v>
      </c>
      <c r="M1423" s="27">
        <v>8.4326184006896288E-2</v>
      </c>
      <c r="N1423" s="27">
        <v>0.11701511588936971</v>
      </c>
      <c r="O1423" s="27">
        <v>0</v>
      </c>
      <c r="P1423" s="27">
        <v>0</v>
      </c>
      <c r="Q1423" s="27">
        <v>0</v>
      </c>
      <c r="R1423" s="27">
        <v>0</v>
      </c>
      <c r="S1423" s="27">
        <v>0</v>
      </c>
      <c r="T1423" s="27">
        <v>0</v>
      </c>
      <c r="U1423" s="27">
        <v>0</v>
      </c>
      <c r="V1423" s="27">
        <v>0</v>
      </c>
      <c r="W1423" s="27">
        <v>0</v>
      </c>
      <c r="X1423" s="27">
        <v>0</v>
      </c>
      <c r="Y1423" s="27">
        <v>0</v>
      </c>
      <c r="Z1423" s="27">
        <v>0</v>
      </c>
      <c r="AA1423" s="27">
        <v>0</v>
      </c>
      <c r="AB1423" s="27">
        <v>0</v>
      </c>
      <c r="AC1423" s="27">
        <v>0</v>
      </c>
      <c r="AD1423" s="27">
        <v>0</v>
      </c>
      <c r="AE1423" s="27">
        <v>0</v>
      </c>
      <c r="AF1423" s="27">
        <v>0</v>
      </c>
      <c r="AG1423" s="27">
        <v>0</v>
      </c>
      <c r="AH1423" s="27">
        <v>0</v>
      </c>
      <c r="AI1423" s="27">
        <v>0</v>
      </c>
      <c r="AK1423" s="29">
        <f t="shared" si="22"/>
        <v>4.8904787074427784E-4</v>
      </c>
    </row>
    <row r="1424" spans="1:37" x14ac:dyDescent="0.25">
      <c r="A1424">
        <v>1422</v>
      </c>
      <c r="B1424" s="1">
        <v>1.29E-2</v>
      </c>
      <c r="C1424" s="1">
        <v>-5.16601761280199E-5</v>
      </c>
      <c r="D1424" s="27">
        <v>4.8266859163635857E-2</v>
      </c>
      <c r="E1424" s="27">
        <v>0.13626784866302055</v>
      </c>
      <c r="F1424" s="27">
        <v>0.15585396106394839</v>
      </c>
      <c r="G1424" s="27">
        <v>2.2046423947092289E-2</v>
      </c>
      <c r="H1424" s="27">
        <v>6.8330186819234182E-2</v>
      </c>
      <c r="I1424" s="27">
        <v>5.0235123320550926E-2</v>
      </c>
      <c r="J1424" s="27">
        <v>0.11297239646034034</v>
      </c>
      <c r="K1424" s="27">
        <v>0.14172447364726479</v>
      </c>
      <c r="L1424" s="27">
        <v>6.799897940558626E-2</v>
      </c>
      <c r="M1424" s="27">
        <v>6.2195435785853126E-2</v>
      </c>
      <c r="N1424" s="27">
        <v>0.13410831172347326</v>
      </c>
      <c r="O1424" s="27">
        <v>0</v>
      </c>
      <c r="P1424" s="27">
        <v>0</v>
      </c>
      <c r="Q1424" s="27">
        <v>0</v>
      </c>
      <c r="R1424" s="27">
        <v>0</v>
      </c>
      <c r="S1424" s="27">
        <v>0</v>
      </c>
      <c r="T1424" s="27">
        <v>0</v>
      </c>
      <c r="U1424" s="27">
        <v>0</v>
      </c>
      <c r="V1424" s="27">
        <v>0</v>
      </c>
      <c r="W1424" s="27">
        <v>0</v>
      </c>
      <c r="X1424" s="27">
        <v>0</v>
      </c>
      <c r="Y1424" s="27">
        <v>0</v>
      </c>
      <c r="Z1424" s="27">
        <v>0</v>
      </c>
      <c r="AA1424" s="27">
        <v>0</v>
      </c>
      <c r="AB1424" s="27">
        <v>0</v>
      </c>
      <c r="AC1424" s="27">
        <v>0</v>
      </c>
      <c r="AD1424" s="27">
        <v>0</v>
      </c>
      <c r="AE1424" s="27">
        <v>0</v>
      </c>
      <c r="AF1424" s="27">
        <v>0</v>
      </c>
      <c r="AG1424" s="27">
        <v>0</v>
      </c>
      <c r="AH1424" s="27">
        <v>0</v>
      </c>
      <c r="AI1424" s="27">
        <v>0</v>
      </c>
      <c r="AK1424" s="29">
        <f t="shared" si="22"/>
        <v>-4.004664816125574E-3</v>
      </c>
    </row>
    <row r="1425" spans="1:37" x14ac:dyDescent="0.25">
      <c r="A1425">
        <v>1423</v>
      </c>
      <c r="B1425" s="1">
        <v>1.06E-2</v>
      </c>
      <c r="C1425" s="1">
        <v>2.1461465759179982E-4</v>
      </c>
      <c r="D1425" s="27">
        <v>0.12384677643856916</v>
      </c>
      <c r="E1425" s="27">
        <v>0.115417108380743</v>
      </c>
      <c r="F1425" s="27">
        <v>6.8878573381936203E-2</v>
      </c>
      <c r="G1425" s="27">
        <v>0.10022617282782695</v>
      </c>
      <c r="H1425" s="27">
        <v>8.3823749201454315E-2</v>
      </c>
      <c r="I1425" s="27">
        <v>2.0716266911598842E-2</v>
      </c>
      <c r="J1425" s="27">
        <v>4.0589949932683965E-2</v>
      </c>
      <c r="K1425" s="27">
        <v>5.7373966696745257E-2</v>
      </c>
      <c r="L1425" s="27">
        <v>0.1244305416960006</v>
      </c>
      <c r="M1425" s="27">
        <v>0.13613004194319836</v>
      </c>
      <c r="N1425" s="27">
        <v>0.12856685258924333</v>
      </c>
      <c r="O1425" s="27">
        <v>0</v>
      </c>
      <c r="P1425" s="27">
        <v>0</v>
      </c>
      <c r="Q1425" s="27">
        <v>0</v>
      </c>
      <c r="R1425" s="27">
        <v>0</v>
      </c>
      <c r="S1425" s="27">
        <v>0</v>
      </c>
      <c r="T1425" s="27">
        <v>0</v>
      </c>
      <c r="U1425" s="27">
        <v>0</v>
      </c>
      <c r="V1425" s="27">
        <v>0</v>
      </c>
      <c r="W1425" s="27">
        <v>0</v>
      </c>
      <c r="X1425" s="27">
        <v>0</v>
      </c>
      <c r="Y1425" s="27">
        <v>0</v>
      </c>
      <c r="Z1425" s="27">
        <v>0</v>
      </c>
      <c r="AA1425" s="27">
        <v>0</v>
      </c>
      <c r="AB1425" s="27">
        <v>0</v>
      </c>
      <c r="AC1425" s="27">
        <v>0</v>
      </c>
      <c r="AD1425" s="27">
        <v>0</v>
      </c>
      <c r="AE1425" s="27">
        <v>0</v>
      </c>
      <c r="AF1425" s="27">
        <v>0</v>
      </c>
      <c r="AG1425" s="27">
        <v>0</v>
      </c>
      <c r="AH1425" s="27">
        <v>0</v>
      </c>
      <c r="AI1425" s="27">
        <v>0</v>
      </c>
      <c r="AK1425" s="29">
        <f t="shared" si="22"/>
        <v>2.0246665810547154E-2</v>
      </c>
    </row>
    <row r="1426" spans="1:37" x14ac:dyDescent="0.25">
      <c r="A1426">
        <v>1424</v>
      </c>
      <c r="B1426" s="1">
        <v>1.12E-2</v>
      </c>
      <c r="C1426" s="1">
        <v>-1.2546914419897312E-4</v>
      </c>
      <c r="D1426" s="27">
        <v>8.6524008082356375E-3</v>
      </c>
      <c r="E1426" s="27">
        <v>9.8492222510852642E-2</v>
      </c>
      <c r="F1426" s="27">
        <v>0.14678918914593872</v>
      </c>
      <c r="G1426" s="27">
        <v>9.7985750173099091E-3</v>
      </c>
      <c r="H1426" s="27">
        <v>9.5767097088153175E-2</v>
      </c>
      <c r="I1426" s="27">
        <v>0.13285906032561579</v>
      </c>
      <c r="J1426" s="27">
        <v>2.4439811002338691E-2</v>
      </c>
      <c r="K1426" s="27">
        <v>0.11172893455754886</v>
      </c>
      <c r="L1426" s="27">
        <v>0.14924294834222182</v>
      </c>
      <c r="M1426" s="27">
        <v>0.14581407685517894</v>
      </c>
      <c r="N1426" s="27">
        <v>7.6415684346605908E-2</v>
      </c>
      <c r="O1426" s="27">
        <v>0</v>
      </c>
      <c r="P1426" s="27">
        <v>0</v>
      </c>
      <c r="Q1426" s="27">
        <v>0</v>
      </c>
      <c r="R1426" s="27">
        <v>0</v>
      </c>
      <c r="S1426" s="27">
        <v>0</v>
      </c>
      <c r="T1426" s="27">
        <v>0</v>
      </c>
      <c r="U1426" s="27">
        <v>0</v>
      </c>
      <c r="V1426" s="27">
        <v>0</v>
      </c>
      <c r="W1426" s="27">
        <v>0</v>
      </c>
      <c r="X1426" s="27">
        <v>0</v>
      </c>
      <c r="Y1426" s="27">
        <v>0</v>
      </c>
      <c r="Z1426" s="27">
        <v>0</v>
      </c>
      <c r="AA1426" s="27">
        <v>0</v>
      </c>
      <c r="AB1426" s="27">
        <v>0</v>
      </c>
      <c r="AC1426" s="27">
        <v>0</v>
      </c>
      <c r="AD1426" s="27">
        <v>0</v>
      </c>
      <c r="AE1426" s="27">
        <v>0</v>
      </c>
      <c r="AF1426" s="27">
        <v>0</v>
      </c>
      <c r="AG1426" s="27">
        <v>0</v>
      </c>
      <c r="AH1426" s="27">
        <v>0</v>
      </c>
      <c r="AI1426" s="27">
        <v>0</v>
      </c>
      <c r="AK1426" s="29">
        <f t="shared" si="22"/>
        <v>-1.1202602160622599E-2</v>
      </c>
    </row>
    <row r="1427" spans="1:37" x14ac:dyDescent="0.25">
      <c r="A1427">
        <v>1425</v>
      </c>
      <c r="B1427" s="1">
        <v>1.2E-2</v>
      </c>
      <c r="C1427" s="1">
        <v>2.2487507391274012E-5</v>
      </c>
      <c r="D1427" s="27">
        <v>0.11764314645848513</v>
      </c>
      <c r="E1427" s="27">
        <v>9.9888883456325697E-2</v>
      </c>
      <c r="F1427" s="27">
        <v>2.2360556266088219E-3</v>
      </c>
      <c r="G1427" s="27">
        <v>3.0432817635662579E-2</v>
      </c>
      <c r="H1427" s="27">
        <v>0.13869378331783808</v>
      </c>
      <c r="I1427" s="27">
        <v>0.1472075579181176</v>
      </c>
      <c r="J1427" s="27">
        <v>6.4723654196272587E-2</v>
      </c>
      <c r="K1427" s="27">
        <v>0.10853687498394247</v>
      </c>
      <c r="L1427" s="27">
        <v>9.9234398791852543E-2</v>
      </c>
      <c r="M1427" s="27">
        <v>8.18766117462877E-2</v>
      </c>
      <c r="N1427" s="27">
        <v>0.10952621586860681</v>
      </c>
      <c r="O1427" s="27">
        <v>0</v>
      </c>
      <c r="P1427" s="27">
        <v>0</v>
      </c>
      <c r="Q1427" s="27">
        <v>0</v>
      </c>
      <c r="R1427" s="27">
        <v>0</v>
      </c>
      <c r="S1427" s="27">
        <v>0</v>
      </c>
      <c r="T1427" s="27">
        <v>0</v>
      </c>
      <c r="U1427" s="27">
        <v>0</v>
      </c>
      <c r="V1427" s="27">
        <v>0</v>
      </c>
      <c r="W1427" s="27">
        <v>0</v>
      </c>
      <c r="X1427" s="27">
        <v>0</v>
      </c>
      <c r="Y1427" s="27">
        <v>0</v>
      </c>
      <c r="Z1427" s="27">
        <v>0</v>
      </c>
      <c r="AA1427" s="27">
        <v>0</v>
      </c>
      <c r="AB1427" s="27">
        <v>0</v>
      </c>
      <c r="AC1427" s="27">
        <v>0</v>
      </c>
      <c r="AD1427" s="27">
        <v>0</v>
      </c>
      <c r="AE1427" s="27">
        <v>0</v>
      </c>
      <c r="AF1427" s="27">
        <v>0</v>
      </c>
      <c r="AG1427" s="27">
        <v>0</v>
      </c>
      <c r="AH1427" s="27">
        <v>0</v>
      </c>
      <c r="AI1427" s="27">
        <v>0</v>
      </c>
      <c r="AK1427" s="29">
        <f t="shared" si="22"/>
        <v>1.8739589492728344E-3</v>
      </c>
    </row>
    <row r="1428" spans="1:37" x14ac:dyDescent="0.25">
      <c r="A1428">
        <v>1426</v>
      </c>
      <c r="B1428" s="1">
        <v>1.11E-2</v>
      </c>
      <c r="C1428" s="1">
        <v>-2.0334741798012039E-6</v>
      </c>
      <c r="D1428" s="27">
        <v>8.338096679690768E-2</v>
      </c>
      <c r="E1428" s="27">
        <v>5.6932745047174604E-2</v>
      </c>
      <c r="F1428" s="27">
        <v>4.221188065552501E-2</v>
      </c>
      <c r="G1428" s="27">
        <v>9.7861071938360092E-2</v>
      </c>
      <c r="H1428" s="27">
        <v>0.134028688885131</v>
      </c>
      <c r="I1428" s="27">
        <v>1.1121788167241712E-2</v>
      </c>
      <c r="J1428" s="27">
        <v>0.11773037247720103</v>
      </c>
      <c r="K1428" s="27">
        <v>0.15133563788416107</v>
      </c>
      <c r="L1428" s="27">
        <v>0.13128548444965898</v>
      </c>
      <c r="M1428" s="27">
        <v>7.2721974010842974E-2</v>
      </c>
      <c r="N1428" s="27">
        <v>0.10138938968779569</v>
      </c>
      <c r="O1428" s="27">
        <v>0</v>
      </c>
      <c r="P1428" s="27">
        <v>0</v>
      </c>
      <c r="Q1428" s="27">
        <v>0</v>
      </c>
      <c r="R1428" s="27">
        <v>0</v>
      </c>
      <c r="S1428" s="27">
        <v>0</v>
      </c>
      <c r="T1428" s="27">
        <v>0</v>
      </c>
      <c r="U1428" s="27">
        <v>0</v>
      </c>
      <c r="V1428" s="27">
        <v>0</v>
      </c>
      <c r="W1428" s="27">
        <v>0</v>
      </c>
      <c r="X1428" s="27">
        <v>0</v>
      </c>
      <c r="Y1428" s="27">
        <v>0</v>
      </c>
      <c r="Z1428" s="27">
        <v>0</v>
      </c>
      <c r="AA1428" s="27">
        <v>0</v>
      </c>
      <c r="AB1428" s="27">
        <v>0</v>
      </c>
      <c r="AC1428" s="27">
        <v>0</v>
      </c>
      <c r="AD1428" s="27">
        <v>0</v>
      </c>
      <c r="AE1428" s="27">
        <v>0</v>
      </c>
      <c r="AF1428" s="27">
        <v>0</v>
      </c>
      <c r="AG1428" s="27">
        <v>0</v>
      </c>
      <c r="AH1428" s="27">
        <v>0</v>
      </c>
      <c r="AI1428" s="27">
        <v>0</v>
      </c>
      <c r="AK1428" s="29">
        <f t="shared" si="22"/>
        <v>-1.8319587205416251E-4</v>
      </c>
    </row>
    <row r="1429" spans="1:37" x14ac:dyDescent="0.25">
      <c r="A1429">
        <v>1427</v>
      </c>
      <c r="B1429" s="1">
        <v>1.35E-2</v>
      </c>
      <c r="C1429" s="1">
        <v>-1.9903248377553431E-4</v>
      </c>
      <c r="D1429" s="27">
        <v>0.10085237362467653</v>
      </c>
      <c r="E1429" s="27">
        <v>9.5525031591998197E-2</v>
      </c>
      <c r="F1429" s="27">
        <v>0.12894702498435642</v>
      </c>
      <c r="G1429" s="27">
        <v>0.14045395498054217</v>
      </c>
      <c r="H1429" s="27">
        <v>4.2146258007595815E-3</v>
      </c>
      <c r="I1429" s="27">
        <v>7.7008782915632595E-2</v>
      </c>
      <c r="J1429" s="27">
        <v>0.10741007373932621</v>
      </c>
      <c r="K1429" s="27">
        <v>0.15599778136926881</v>
      </c>
      <c r="L1429" s="27">
        <v>4.8036826069517154E-2</v>
      </c>
      <c r="M1429" s="27">
        <v>7.7700056658408109E-2</v>
      </c>
      <c r="N1429" s="27">
        <v>6.3853468265514315E-2</v>
      </c>
      <c r="O1429" s="27">
        <v>0</v>
      </c>
      <c r="P1429" s="27">
        <v>0</v>
      </c>
      <c r="Q1429" s="27">
        <v>0</v>
      </c>
      <c r="R1429" s="27">
        <v>0</v>
      </c>
      <c r="S1429" s="27">
        <v>0</v>
      </c>
      <c r="T1429" s="27">
        <v>0</v>
      </c>
      <c r="U1429" s="27">
        <v>0</v>
      </c>
      <c r="V1429" s="27">
        <v>0</v>
      </c>
      <c r="W1429" s="27">
        <v>0</v>
      </c>
      <c r="X1429" s="27">
        <v>0</v>
      </c>
      <c r="Y1429" s="27">
        <v>0</v>
      </c>
      <c r="Z1429" s="27">
        <v>0</v>
      </c>
      <c r="AA1429" s="27">
        <v>0</v>
      </c>
      <c r="AB1429" s="27">
        <v>0</v>
      </c>
      <c r="AC1429" s="27">
        <v>0</v>
      </c>
      <c r="AD1429" s="27">
        <v>0</v>
      </c>
      <c r="AE1429" s="27">
        <v>0</v>
      </c>
      <c r="AF1429" s="27">
        <v>0</v>
      </c>
      <c r="AG1429" s="27">
        <v>0</v>
      </c>
      <c r="AH1429" s="27">
        <v>0</v>
      </c>
      <c r="AI1429" s="27">
        <v>0</v>
      </c>
      <c r="AK1429" s="29">
        <f t="shared" si="22"/>
        <v>-1.4743146946335875E-2</v>
      </c>
    </row>
    <row r="1430" spans="1:37" x14ac:dyDescent="0.25">
      <c r="A1430">
        <v>1428</v>
      </c>
      <c r="B1430" s="1">
        <v>1.1299999999999999E-2</v>
      </c>
      <c r="C1430" s="1">
        <v>-6.588057715063572E-6</v>
      </c>
      <c r="D1430" s="27">
        <v>0.10582951673978185</v>
      </c>
      <c r="E1430" s="27">
        <v>8.2975909987493629E-2</v>
      </c>
      <c r="F1430" s="27">
        <v>0.11824122425061977</v>
      </c>
      <c r="G1430" s="27">
        <v>7.1295416948468401E-2</v>
      </c>
      <c r="H1430" s="27">
        <v>8.5606815663324634E-2</v>
      </c>
      <c r="I1430" s="27">
        <v>0.13890662614649696</v>
      </c>
      <c r="J1430" s="27">
        <v>7.8199216892849088E-2</v>
      </c>
      <c r="K1430" s="27">
        <v>4.7676019878939928E-2</v>
      </c>
      <c r="L1430" s="27">
        <v>0.10043721379399709</v>
      </c>
      <c r="M1430" s="27">
        <v>0.1171426816248556</v>
      </c>
      <c r="N1430" s="27">
        <v>5.3689358073173071E-2</v>
      </c>
      <c r="O1430" s="27">
        <v>0</v>
      </c>
      <c r="P1430" s="27">
        <v>0</v>
      </c>
      <c r="Q1430" s="27">
        <v>0</v>
      </c>
      <c r="R1430" s="27">
        <v>0</v>
      </c>
      <c r="S1430" s="27">
        <v>0</v>
      </c>
      <c r="T1430" s="27">
        <v>0</v>
      </c>
      <c r="U1430" s="27">
        <v>0</v>
      </c>
      <c r="V1430" s="27">
        <v>0</v>
      </c>
      <c r="W1430" s="27">
        <v>0</v>
      </c>
      <c r="X1430" s="27">
        <v>0</v>
      </c>
      <c r="Y1430" s="27">
        <v>0</v>
      </c>
      <c r="Z1430" s="27">
        <v>0</v>
      </c>
      <c r="AA1430" s="27">
        <v>0</v>
      </c>
      <c r="AB1430" s="27">
        <v>0</v>
      </c>
      <c r="AC1430" s="27">
        <v>0</v>
      </c>
      <c r="AD1430" s="27">
        <v>0</v>
      </c>
      <c r="AE1430" s="27">
        <v>0</v>
      </c>
      <c r="AF1430" s="27">
        <v>0</v>
      </c>
      <c r="AG1430" s="27">
        <v>0</v>
      </c>
      <c r="AH1430" s="27">
        <v>0</v>
      </c>
      <c r="AI1430" s="27">
        <v>0</v>
      </c>
      <c r="AK1430" s="29">
        <f t="shared" si="22"/>
        <v>-5.8301395708527189E-4</v>
      </c>
    </row>
    <row r="1431" spans="1:37" x14ac:dyDescent="0.25">
      <c r="A1431">
        <v>1429</v>
      </c>
      <c r="B1431" s="1">
        <v>9.9000000000000008E-3</v>
      </c>
      <c r="C1431" s="1">
        <v>1.786559966416498E-4</v>
      </c>
      <c r="D1431" s="27">
        <v>9.2275601560736567E-2</v>
      </c>
      <c r="E1431" s="27">
        <v>7.7618381119940363E-2</v>
      </c>
      <c r="F1431" s="27">
        <v>0.13063119360758804</v>
      </c>
      <c r="G1431" s="27">
        <v>0.12023591034674108</v>
      </c>
      <c r="H1431" s="27">
        <v>5.7336471927923884E-2</v>
      </c>
      <c r="I1431" s="27">
        <v>1.9750757097561748E-2</v>
      </c>
      <c r="J1431" s="27">
        <v>0.1029877701481572</v>
      </c>
      <c r="K1431" s="27">
        <v>2.0882760079972466E-2</v>
      </c>
      <c r="L1431" s="27">
        <v>9.5664838095452648E-2</v>
      </c>
      <c r="M1431" s="27">
        <v>0.1462861085114992</v>
      </c>
      <c r="N1431" s="27">
        <v>0.1363302075044267</v>
      </c>
      <c r="O1431" s="27">
        <v>0</v>
      </c>
      <c r="P1431" s="27">
        <v>0</v>
      </c>
      <c r="Q1431" s="27">
        <v>0</v>
      </c>
      <c r="R1431" s="27">
        <v>0</v>
      </c>
      <c r="S1431" s="27">
        <v>0</v>
      </c>
      <c r="T1431" s="27">
        <v>0</v>
      </c>
      <c r="U1431" s="27">
        <v>0</v>
      </c>
      <c r="V1431" s="27">
        <v>0</v>
      </c>
      <c r="W1431" s="27">
        <v>0</v>
      </c>
      <c r="X1431" s="27">
        <v>0</v>
      </c>
      <c r="Y1431" s="27">
        <v>0</v>
      </c>
      <c r="Z1431" s="27">
        <v>0</v>
      </c>
      <c r="AA1431" s="27">
        <v>0</v>
      </c>
      <c r="AB1431" s="27">
        <v>0</v>
      </c>
      <c r="AC1431" s="27">
        <v>0</v>
      </c>
      <c r="AD1431" s="27">
        <v>0</v>
      </c>
      <c r="AE1431" s="27">
        <v>0</v>
      </c>
      <c r="AF1431" s="27">
        <v>0</v>
      </c>
      <c r="AG1431" s="27">
        <v>0</v>
      </c>
      <c r="AH1431" s="27">
        <v>0</v>
      </c>
      <c r="AI1431" s="27">
        <v>0</v>
      </c>
      <c r="AK1431" s="29">
        <f t="shared" si="22"/>
        <v>1.8046060266833312E-2</v>
      </c>
    </row>
    <row r="1432" spans="1:37" x14ac:dyDescent="0.25">
      <c r="A1432">
        <v>1430</v>
      </c>
      <c r="B1432" s="1">
        <v>1.38E-2</v>
      </c>
      <c r="C1432" s="1">
        <v>-2.7462527804669154E-4</v>
      </c>
      <c r="D1432" s="27">
        <v>0.15460913292283504</v>
      </c>
      <c r="E1432" s="27">
        <v>7.7163871680271126E-2</v>
      </c>
      <c r="F1432" s="27">
        <v>8.5578276878721399E-3</v>
      </c>
      <c r="G1432" s="27">
        <v>0.17398760821895087</v>
      </c>
      <c r="H1432" s="27">
        <v>9.8554319071722282E-2</v>
      </c>
      <c r="I1432" s="27">
        <v>0.1627912508248304</v>
      </c>
      <c r="J1432" s="27">
        <v>5.7502634106720192E-3</v>
      </c>
      <c r="K1432" s="27">
        <v>0.14402254371730458</v>
      </c>
      <c r="L1432" s="27">
        <v>8.9346022994230036E-3</v>
      </c>
      <c r="M1432" s="27">
        <v>0.16132715928037278</v>
      </c>
      <c r="N1432" s="27">
        <v>4.3014208857457183E-3</v>
      </c>
      <c r="O1432" s="27">
        <v>0</v>
      </c>
      <c r="P1432" s="27">
        <v>0</v>
      </c>
      <c r="Q1432" s="27">
        <v>0</v>
      </c>
      <c r="R1432" s="27">
        <v>0</v>
      </c>
      <c r="S1432" s="27">
        <v>0</v>
      </c>
      <c r="T1432" s="27">
        <v>0</v>
      </c>
      <c r="U1432" s="27">
        <v>0</v>
      </c>
      <c r="V1432" s="27">
        <v>0</v>
      </c>
      <c r="W1432" s="27">
        <v>0</v>
      </c>
      <c r="X1432" s="27">
        <v>0</v>
      </c>
      <c r="Y1432" s="27">
        <v>0</v>
      </c>
      <c r="Z1432" s="27">
        <v>0</v>
      </c>
      <c r="AA1432" s="27">
        <v>0</v>
      </c>
      <c r="AB1432" s="27">
        <v>0</v>
      </c>
      <c r="AC1432" s="27">
        <v>0</v>
      </c>
      <c r="AD1432" s="27">
        <v>0</v>
      </c>
      <c r="AE1432" s="27">
        <v>0</v>
      </c>
      <c r="AF1432" s="27">
        <v>0</v>
      </c>
      <c r="AG1432" s="27">
        <v>0</v>
      </c>
      <c r="AH1432" s="27">
        <v>0</v>
      </c>
      <c r="AI1432" s="27">
        <v>0</v>
      </c>
      <c r="AK1432" s="29">
        <f t="shared" si="22"/>
        <v>-1.9900382467151562E-2</v>
      </c>
    </row>
    <row r="1433" spans="1:37" x14ac:dyDescent="0.25">
      <c r="A1433">
        <v>1431</v>
      </c>
      <c r="B1433" s="1">
        <v>1.38E-2</v>
      </c>
      <c r="C1433" s="1">
        <v>2.8619671729163143E-4</v>
      </c>
      <c r="D1433" s="27">
        <v>1.4034660652969662E-2</v>
      </c>
      <c r="E1433" s="27">
        <v>0.17687158627559377</v>
      </c>
      <c r="F1433" s="27">
        <v>0.16640855367984997</v>
      </c>
      <c r="G1433" s="27">
        <v>0.12231425769485409</v>
      </c>
      <c r="H1433" s="27">
        <v>0.1449583049584218</v>
      </c>
      <c r="I1433" s="27">
        <v>2.6465385408027484E-3</v>
      </c>
      <c r="J1433" s="27">
        <v>0.11217847487632827</v>
      </c>
      <c r="K1433" s="27">
        <v>3.8785178244549773E-2</v>
      </c>
      <c r="L1433" s="27">
        <v>5.8703614232700083E-2</v>
      </c>
      <c r="M1433" s="27">
        <v>0.10728502896623182</v>
      </c>
      <c r="N1433" s="27">
        <v>5.5813801877697793E-2</v>
      </c>
      <c r="O1433" s="27">
        <v>0</v>
      </c>
      <c r="P1433" s="27">
        <v>0</v>
      </c>
      <c r="Q1433" s="27">
        <v>0</v>
      </c>
      <c r="R1433" s="27">
        <v>0</v>
      </c>
      <c r="S1433" s="27">
        <v>0</v>
      </c>
      <c r="T1433" s="27">
        <v>0</v>
      </c>
      <c r="U1433" s="27">
        <v>0</v>
      </c>
      <c r="V1433" s="27">
        <v>0</v>
      </c>
      <c r="W1433" s="27">
        <v>0</v>
      </c>
      <c r="X1433" s="27">
        <v>0</v>
      </c>
      <c r="Y1433" s="27">
        <v>0</v>
      </c>
      <c r="Z1433" s="27">
        <v>0</v>
      </c>
      <c r="AA1433" s="27">
        <v>0</v>
      </c>
      <c r="AB1433" s="27">
        <v>0</v>
      </c>
      <c r="AC1433" s="27">
        <v>0</v>
      </c>
      <c r="AD1433" s="27">
        <v>0</v>
      </c>
      <c r="AE1433" s="27">
        <v>0</v>
      </c>
      <c r="AF1433" s="27">
        <v>0</v>
      </c>
      <c r="AG1433" s="27">
        <v>0</v>
      </c>
      <c r="AH1433" s="27">
        <v>0</v>
      </c>
      <c r="AI1433" s="27">
        <v>0</v>
      </c>
      <c r="AK1433" s="29">
        <f t="shared" si="22"/>
        <v>2.0738892557364597E-2</v>
      </c>
    </row>
    <row r="1434" spans="1:37" x14ac:dyDescent="0.25">
      <c r="A1434">
        <v>1432</v>
      </c>
      <c r="B1434" s="1">
        <v>1.3299999999999999E-2</v>
      </c>
      <c r="C1434" s="1">
        <v>1.1147620107967144E-4</v>
      </c>
      <c r="D1434" s="27">
        <v>3.3936719473821618E-2</v>
      </c>
      <c r="E1434" s="27">
        <v>0.15283843303150957</v>
      </c>
      <c r="F1434" s="27">
        <v>0.10017428132109318</v>
      </c>
      <c r="G1434" s="27">
        <v>5.5487619564946529E-2</v>
      </c>
      <c r="H1434" s="27">
        <v>0.13447893711838244</v>
      </c>
      <c r="I1434" s="27">
        <v>0.14285605999134796</v>
      </c>
      <c r="J1434" s="27">
        <v>0.1073409124744767</v>
      </c>
      <c r="K1434" s="27">
        <v>6.0174747791160062E-2</v>
      </c>
      <c r="L1434" s="27">
        <v>2.9093834278268414E-2</v>
      </c>
      <c r="M1434" s="27">
        <v>8.4189138950101869E-2</v>
      </c>
      <c r="N1434" s="27">
        <v>9.9429316004891549E-2</v>
      </c>
      <c r="O1434" s="27">
        <v>0</v>
      </c>
      <c r="P1434" s="27">
        <v>0</v>
      </c>
      <c r="Q1434" s="27">
        <v>0</v>
      </c>
      <c r="R1434" s="27">
        <v>0</v>
      </c>
      <c r="S1434" s="27">
        <v>0</v>
      </c>
      <c r="T1434" s="27">
        <v>0</v>
      </c>
      <c r="U1434" s="27">
        <v>0</v>
      </c>
      <c r="V1434" s="27">
        <v>0</v>
      </c>
      <c r="W1434" s="27">
        <v>0</v>
      </c>
      <c r="X1434" s="27">
        <v>0</v>
      </c>
      <c r="Y1434" s="27">
        <v>0</v>
      </c>
      <c r="Z1434" s="27">
        <v>0</v>
      </c>
      <c r="AA1434" s="27">
        <v>0</v>
      </c>
      <c r="AB1434" s="27">
        <v>0</v>
      </c>
      <c r="AC1434" s="27">
        <v>0</v>
      </c>
      <c r="AD1434" s="27">
        <v>0</v>
      </c>
      <c r="AE1434" s="27">
        <v>0</v>
      </c>
      <c r="AF1434" s="27">
        <v>0</v>
      </c>
      <c r="AG1434" s="27">
        <v>0</v>
      </c>
      <c r="AH1434" s="27">
        <v>0</v>
      </c>
      <c r="AI1434" s="27">
        <v>0</v>
      </c>
      <c r="AK1434" s="29">
        <f t="shared" si="22"/>
        <v>8.3816692541106349E-3</v>
      </c>
    </row>
    <row r="1435" spans="1:37" x14ac:dyDescent="0.25">
      <c r="A1435">
        <v>1433</v>
      </c>
      <c r="B1435" s="1">
        <v>1.1299999999999999E-2</v>
      </c>
      <c r="C1435" s="1">
        <v>-1.8226879670431124E-4</v>
      </c>
      <c r="D1435" s="27">
        <v>3.0354729232958962E-2</v>
      </c>
      <c r="E1435" s="27">
        <v>4.1438228830609422E-2</v>
      </c>
      <c r="F1435" s="27">
        <v>0.16143317769932194</v>
      </c>
      <c r="G1435" s="27">
        <v>8.7115669189649168E-3</v>
      </c>
      <c r="H1435" s="27">
        <v>2.943936956088241E-2</v>
      </c>
      <c r="I1435" s="27">
        <v>1.3408406957541027E-2</v>
      </c>
      <c r="J1435" s="27">
        <v>0.18206258237338063</v>
      </c>
      <c r="K1435" s="27">
        <v>0.18806984490582793</v>
      </c>
      <c r="L1435" s="27">
        <v>0.15441501704450883</v>
      </c>
      <c r="M1435" s="27">
        <v>3.5675177031942125E-2</v>
      </c>
      <c r="N1435" s="27">
        <v>0.15499189944406169</v>
      </c>
      <c r="O1435" s="27">
        <v>0</v>
      </c>
      <c r="P1435" s="27">
        <v>0</v>
      </c>
      <c r="Q1435" s="27">
        <v>0</v>
      </c>
      <c r="R1435" s="27">
        <v>0</v>
      </c>
      <c r="S1435" s="27">
        <v>0</v>
      </c>
      <c r="T1435" s="27">
        <v>0</v>
      </c>
      <c r="U1435" s="27">
        <v>0</v>
      </c>
      <c r="V1435" s="27">
        <v>0</v>
      </c>
      <c r="W1435" s="27">
        <v>0</v>
      </c>
      <c r="X1435" s="27">
        <v>0</v>
      </c>
      <c r="Y1435" s="27">
        <v>0</v>
      </c>
      <c r="Z1435" s="27">
        <v>0</v>
      </c>
      <c r="AA1435" s="27">
        <v>0</v>
      </c>
      <c r="AB1435" s="27">
        <v>0</v>
      </c>
      <c r="AC1435" s="27">
        <v>0</v>
      </c>
      <c r="AD1435" s="27">
        <v>0</v>
      </c>
      <c r="AE1435" s="27">
        <v>0</v>
      </c>
      <c r="AF1435" s="27">
        <v>0</v>
      </c>
      <c r="AG1435" s="27">
        <v>0</v>
      </c>
      <c r="AH1435" s="27">
        <v>0</v>
      </c>
      <c r="AI1435" s="27">
        <v>0</v>
      </c>
      <c r="AK1435" s="29">
        <f t="shared" si="22"/>
        <v>-1.6129982009231086E-2</v>
      </c>
    </row>
    <row r="1436" spans="1:37" x14ac:dyDescent="0.25">
      <c r="A1436">
        <v>1434</v>
      </c>
      <c r="B1436" s="1">
        <v>1.12E-2</v>
      </c>
      <c r="C1436" s="1">
        <v>-1.5863081915287183E-4</v>
      </c>
      <c r="D1436" s="27">
        <v>0.11752191691685276</v>
      </c>
      <c r="E1436" s="27">
        <v>2.1203924237160367E-2</v>
      </c>
      <c r="F1436" s="27">
        <v>0.19415009663466404</v>
      </c>
      <c r="G1436" s="27">
        <v>0.18456840687638087</v>
      </c>
      <c r="H1436" s="27">
        <v>3.2796982485588398E-2</v>
      </c>
      <c r="I1436" s="27">
        <v>0.14612802579050621</v>
      </c>
      <c r="J1436" s="27">
        <v>4.1770676074778218E-2</v>
      </c>
      <c r="K1436" s="27">
        <v>7.5749576847344087E-4</v>
      </c>
      <c r="L1436" s="27">
        <v>7.7181841384063046E-2</v>
      </c>
      <c r="M1436" s="27">
        <v>0.11650492342356783</v>
      </c>
      <c r="N1436" s="27">
        <v>6.7415710407964846E-2</v>
      </c>
      <c r="O1436" s="27">
        <v>0</v>
      </c>
      <c r="P1436" s="27">
        <v>0</v>
      </c>
      <c r="Q1436" s="27">
        <v>0</v>
      </c>
      <c r="R1436" s="27">
        <v>0</v>
      </c>
      <c r="S1436" s="27">
        <v>0</v>
      </c>
      <c r="T1436" s="27">
        <v>0</v>
      </c>
      <c r="U1436" s="27">
        <v>0</v>
      </c>
      <c r="V1436" s="27">
        <v>0</v>
      </c>
      <c r="W1436" s="27">
        <v>0</v>
      </c>
      <c r="X1436" s="27">
        <v>0</v>
      </c>
      <c r="Y1436" s="27">
        <v>0</v>
      </c>
      <c r="Z1436" s="27">
        <v>0</v>
      </c>
      <c r="AA1436" s="27">
        <v>0</v>
      </c>
      <c r="AB1436" s="27">
        <v>0</v>
      </c>
      <c r="AC1436" s="27">
        <v>0</v>
      </c>
      <c r="AD1436" s="27">
        <v>0</v>
      </c>
      <c r="AE1436" s="27">
        <v>0</v>
      </c>
      <c r="AF1436" s="27">
        <v>0</v>
      </c>
      <c r="AG1436" s="27">
        <v>0</v>
      </c>
      <c r="AH1436" s="27">
        <v>0</v>
      </c>
      <c r="AI1436" s="27">
        <v>0</v>
      </c>
      <c r="AK1436" s="29">
        <f t="shared" si="22"/>
        <v>-1.4163465995792128E-2</v>
      </c>
    </row>
    <row r="1437" spans="1:37" x14ac:dyDescent="0.25">
      <c r="A1437">
        <v>1435</v>
      </c>
      <c r="B1437" s="1">
        <v>1.37E-2</v>
      </c>
      <c r="C1437" s="1">
        <v>4.6611547848795902E-5</v>
      </c>
      <c r="D1437" s="27">
        <v>0.12446403677176135</v>
      </c>
      <c r="E1437" s="27">
        <v>0.15324380647236291</v>
      </c>
      <c r="F1437" s="27">
        <v>0.16952889509138547</v>
      </c>
      <c r="G1437" s="27">
        <v>8.294579411445643E-3</v>
      </c>
      <c r="H1437" s="27">
        <v>4.4693534907174641E-2</v>
      </c>
      <c r="I1437" s="27">
        <v>0.1245521462528365</v>
      </c>
      <c r="J1437" s="27">
        <v>0.16357370111134273</v>
      </c>
      <c r="K1437" s="27">
        <v>4.5270842754563147E-2</v>
      </c>
      <c r="L1437" s="27">
        <v>2.5949604030983757E-3</v>
      </c>
      <c r="M1437" s="27">
        <v>0.12603614667965612</v>
      </c>
      <c r="N1437" s="27">
        <v>3.7747350144373144E-2</v>
      </c>
      <c r="O1437" s="27">
        <v>0</v>
      </c>
      <c r="P1437" s="27">
        <v>0</v>
      </c>
      <c r="Q1437" s="27">
        <v>0</v>
      </c>
      <c r="R1437" s="27">
        <v>0</v>
      </c>
      <c r="S1437" s="27">
        <v>0</v>
      </c>
      <c r="T1437" s="27">
        <v>0</v>
      </c>
      <c r="U1437" s="27">
        <v>0</v>
      </c>
      <c r="V1437" s="27">
        <v>0</v>
      </c>
      <c r="W1437" s="27">
        <v>0</v>
      </c>
      <c r="X1437" s="27">
        <v>0</v>
      </c>
      <c r="Y1437" s="27">
        <v>0</v>
      </c>
      <c r="Z1437" s="27">
        <v>0</v>
      </c>
      <c r="AA1437" s="27">
        <v>0</v>
      </c>
      <c r="AB1437" s="27">
        <v>0</v>
      </c>
      <c r="AC1437" s="27">
        <v>0</v>
      </c>
      <c r="AD1437" s="27">
        <v>0</v>
      </c>
      <c r="AE1437" s="27">
        <v>0</v>
      </c>
      <c r="AF1437" s="27">
        <v>0</v>
      </c>
      <c r="AG1437" s="27">
        <v>0</v>
      </c>
      <c r="AH1437" s="27">
        <v>0</v>
      </c>
      <c r="AI1437" s="27">
        <v>0</v>
      </c>
      <c r="AK1437" s="29">
        <f t="shared" si="22"/>
        <v>3.4023027626858323E-3</v>
      </c>
    </row>
    <row r="1438" spans="1:37" x14ac:dyDescent="0.25">
      <c r="A1438">
        <v>1436</v>
      </c>
      <c r="B1438" s="1">
        <v>1.1299999999999999E-2</v>
      </c>
      <c r="C1438" s="1">
        <v>5.5350136437424323E-5</v>
      </c>
      <c r="D1438" s="27">
        <v>9.2115177393418055E-2</v>
      </c>
      <c r="E1438" s="27">
        <v>8.9356838636879987E-2</v>
      </c>
      <c r="F1438" s="27">
        <v>0.12491682247472494</v>
      </c>
      <c r="G1438" s="27">
        <v>0.10448269992589426</v>
      </c>
      <c r="H1438" s="27">
        <v>8.1427035734933914E-2</v>
      </c>
      <c r="I1438" s="27">
        <v>3.5266343705328579E-2</v>
      </c>
      <c r="J1438" s="27">
        <v>0.12555283204885861</v>
      </c>
      <c r="K1438" s="27">
        <v>7.7072618878527052E-2</v>
      </c>
      <c r="L1438" s="27">
        <v>8.8530094202576598E-2</v>
      </c>
      <c r="M1438" s="27">
        <v>0.13289729202864262</v>
      </c>
      <c r="N1438" s="27">
        <v>4.8382244970215427E-2</v>
      </c>
      <c r="O1438" s="27">
        <v>0</v>
      </c>
      <c r="P1438" s="27">
        <v>0</v>
      </c>
      <c r="Q1438" s="27">
        <v>0</v>
      </c>
      <c r="R1438" s="27">
        <v>0</v>
      </c>
      <c r="S1438" s="27">
        <v>0</v>
      </c>
      <c r="T1438" s="27">
        <v>0</v>
      </c>
      <c r="U1438" s="27">
        <v>0</v>
      </c>
      <c r="V1438" s="27">
        <v>0</v>
      </c>
      <c r="W1438" s="27">
        <v>0</v>
      </c>
      <c r="X1438" s="27">
        <v>0</v>
      </c>
      <c r="Y1438" s="27">
        <v>0</v>
      </c>
      <c r="Z1438" s="27">
        <v>0</v>
      </c>
      <c r="AA1438" s="27">
        <v>0</v>
      </c>
      <c r="AB1438" s="27">
        <v>0</v>
      </c>
      <c r="AC1438" s="27">
        <v>0</v>
      </c>
      <c r="AD1438" s="27">
        <v>0</v>
      </c>
      <c r="AE1438" s="27">
        <v>0</v>
      </c>
      <c r="AF1438" s="27">
        <v>0</v>
      </c>
      <c r="AG1438" s="27">
        <v>0</v>
      </c>
      <c r="AH1438" s="27">
        <v>0</v>
      </c>
      <c r="AI1438" s="27">
        <v>0</v>
      </c>
      <c r="AK1438" s="29">
        <f t="shared" si="22"/>
        <v>4.8982421626039231E-3</v>
      </c>
    </row>
    <row r="1439" spans="1:37" x14ac:dyDescent="0.25">
      <c r="A1439">
        <v>1437</v>
      </c>
      <c r="B1439" s="1">
        <v>1.01E-2</v>
      </c>
      <c r="C1439" s="1">
        <v>-4.6300861984908988E-5</v>
      </c>
      <c r="D1439" s="27">
        <v>5.1019748617736012E-2</v>
      </c>
      <c r="E1439" s="27">
        <v>1.2689523256674041E-2</v>
      </c>
      <c r="F1439" s="27">
        <v>3.2727904617032344E-2</v>
      </c>
      <c r="G1439" s="27">
        <v>5.4430351554351795E-2</v>
      </c>
      <c r="H1439" s="27">
        <v>0.1128192967239553</v>
      </c>
      <c r="I1439" s="27">
        <v>0.13376638802408378</v>
      </c>
      <c r="J1439" s="27">
        <v>0.13475901068883847</v>
      </c>
      <c r="K1439" s="27">
        <v>9.8236692550712462E-2</v>
      </c>
      <c r="L1439" s="27">
        <v>0.13822275163531791</v>
      </c>
      <c r="M1439" s="27">
        <v>0.11084155107837888</v>
      </c>
      <c r="N1439" s="27">
        <v>0.12048678125291902</v>
      </c>
      <c r="O1439" s="27">
        <v>0</v>
      </c>
      <c r="P1439" s="27">
        <v>0</v>
      </c>
      <c r="Q1439" s="27">
        <v>0</v>
      </c>
      <c r="R1439" s="27">
        <v>0</v>
      </c>
      <c r="S1439" s="27">
        <v>0</v>
      </c>
      <c r="T1439" s="27">
        <v>0</v>
      </c>
      <c r="U1439" s="27">
        <v>0</v>
      </c>
      <c r="V1439" s="27">
        <v>0</v>
      </c>
      <c r="W1439" s="27">
        <v>0</v>
      </c>
      <c r="X1439" s="27">
        <v>0</v>
      </c>
      <c r="Y1439" s="27">
        <v>0</v>
      </c>
      <c r="Z1439" s="27">
        <v>0</v>
      </c>
      <c r="AA1439" s="27">
        <v>0</v>
      </c>
      <c r="AB1439" s="27">
        <v>0</v>
      </c>
      <c r="AC1439" s="27">
        <v>0</v>
      </c>
      <c r="AD1439" s="27">
        <v>0</v>
      </c>
      <c r="AE1439" s="27">
        <v>0</v>
      </c>
      <c r="AF1439" s="27">
        <v>0</v>
      </c>
      <c r="AG1439" s="27">
        <v>0</v>
      </c>
      <c r="AH1439" s="27">
        <v>0</v>
      </c>
      <c r="AI1439" s="27">
        <v>0</v>
      </c>
      <c r="AK1439" s="29">
        <f t="shared" si="22"/>
        <v>-4.5842437608820778E-3</v>
      </c>
    </row>
    <row r="1440" spans="1:37" x14ac:dyDescent="0.25">
      <c r="A1440">
        <v>1438</v>
      </c>
      <c r="B1440" s="1">
        <v>1.26E-2</v>
      </c>
      <c r="C1440" s="1">
        <v>-4.196920125336841E-4</v>
      </c>
      <c r="D1440" s="27">
        <v>0.13706708647774402</v>
      </c>
      <c r="E1440" s="27">
        <v>1.6402290708096963E-2</v>
      </c>
      <c r="F1440" s="27">
        <v>9.7333728083659282E-2</v>
      </c>
      <c r="G1440" s="27">
        <v>5.8948048205714892E-2</v>
      </c>
      <c r="H1440" s="27">
        <v>4.460651916234519E-2</v>
      </c>
      <c r="I1440" s="27">
        <v>0.15584409441379687</v>
      </c>
      <c r="J1440" s="27">
        <v>0.13411800303131291</v>
      </c>
      <c r="K1440" s="27">
        <v>0.15215042189269223</v>
      </c>
      <c r="L1440" s="27">
        <v>6.3013355092956464E-3</v>
      </c>
      <c r="M1440" s="27">
        <v>0.13784584458227511</v>
      </c>
      <c r="N1440" s="27">
        <v>5.9382627933066923E-2</v>
      </c>
      <c r="O1440" s="27">
        <v>0</v>
      </c>
      <c r="P1440" s="27">
        <v>0</v>
      </c>
      <c r="Q1440" s="27">
        <v>0</v>
      </c>
      <c r="R1440" s="27">
        <v>0</v>
      </c>
      <c r="S1440" s="27">
        <v>0</v>
      </c>
      <c r="T1440" s="27">
        <v>0</v>
      </c>
      <c r="U1440" s="27">
        <v>0</v>
      </c>
      <c r="V1440" s="27">
        <v>0</v>
      </c>
      <c r="W1440" s="27">
        <v>0</v>
      </c>
      <c r="X1440" s="27">
        <v>0</v>
      </c>
      <c r="Y1440" s="27">
        <v>0</v>
      </c>
      <c r="Z1440" s="27">
        <v>0</v>
      </c>
      <c r="AA1440" s="27">
        <v>0</v>
      </c>
      <c r="AB1440" s="27">
        <v>0</v>
      </c>
      <c r="AC1440" s="27">
        <v>0</v>
      </c>
      <c r="AD1440" s="27">
        <v>0</v>
      </c>
      <c r="AE1440" s="27">
        <v>0</v>
      </c>
      <c r="AF1440" s="27">
        <v>0</v>
      </c>
      <c r="AG1440" s="27">
        <v>0</v>
      </c>
      <c r="AH1440" s="27">
        <v>0</v>
      </c>
      <c r="AI1440" s="27">
        <v>0</v>
      </c>
      <c r="AK1440" s="29">
        <f t="shared" si="22"/>
        <v>-3.3308889883625722E-2</v>
      </c>
    </row>
    <row r="1441" spans="1:37" x14ac:dyDescent="0.25">
      <c r="A1441">
        <v>1439</v>
      </c>
      <c r="B1441" s="1">
        <v>1.09E-2</v>
      </c>
      <c r="C1441" s="1">
        <v>5.2429794223850636E-4</v>
      </c>
      <c r="D1441" s="27">
        <v>5.3742107710394839E-3</v>
      </c>
      <c r="E1441" s="27">
        <v>0.14135416019730065</v>
      </c>
      <c r="F1441" s="27">
        <v>1.5119818197331091E-2</v>
      </c>
      <c r="G1441" s="27">
        <v>0.10769101443083309</v>
      </c>
      <c r="H1441" s="27">
        <v>3.3674388870558104E-2</v>
      </c>
      <c r="I1441" s="27">
        <v>5.3499065496422207E-2</v>
      </c>
      <c r="J1441" s="27">
        <v>0.10874312554237989</v>
      </c>
      <c r="K1441" s="27">
        <v>2.8066632804059233E-2</v>
      </c>
      <c r="L1441" s="27">
        <v>0.18324994359538785</v>
      </c>
      <c r="M1441" s="27">
        <v>0.10410964980574881</v>
      </c>
      <c r="N1441" s="27">
        <v>0.21911799028893958</v>
      </c>
      <c r="O1441" s="27">
        <v>0</v>
      </c>
      <c r="P1441" s="27">
        <v>0</v>
      </c>
      <c r="Q1441" s="27">
        <v>0</v>
      </c>
      <c r="R1441" s="27">
        <v>0</v>
      </c>
      <c r="S1441" s="27">
        <v>0</v>
      </c>
      <c r="T1441" s="27">
        <v>0</v>
      </c>
      <c r="U1441" s="27">
        <v>0</v>
      </c>
      <c r="V1441" s="27">
        <v>0</v>
      </c>
      <c r="W1441" s="27">
        <v>0</v>
      </c>
      <c r="X1441" s="27">
        <v>0</v>
      </c>
      <c r="Y1441" s="27">
        <v>0</v>
      </c>
      <c r="Z1441" s="27">
        <v>0</v>
      </c>
      <c r="AA1441" s="27">
        <v>0</v>
      </c>
      <c r="AB1441" s="27">
        <v>0</v>
      </c>
      <c r="AC1441" s="27">
        <v>0</v>
      </c>
      <c r="AD1441" s="27">
        <v>0</v>
      </c>
      <c r="AE1441" s="27">
        <v>0</v>
      </c>
      <c r="AF1441" s="27">
        <v>0</v>
      </c>
      <c r="AG1441" s="27">
        <v>0</v>
      </c>
      <c r="AH1441" s="27">
        <v>0</v>
      </c>
      <c r="AI1441" s="27">
        <v>0</v>
      </c>
      <c r="AK1441" s="29">
        <f t="shared" si="22"/>
        <v>4.8100728645734531E-2</v>
      </c>
    </row>
    <row r="1442" spans="1:37" x14ac:dyDescent="0.25">
      <c r="A1442">
        <v>1440</v>
      </c>
      <c r="B1442" s="1">
        <v>1.1299999999999999E-2</v>
      </c>
      <c r="C1442" s="1">
        <v>-8.2181205985954793E-5</v>
      </c>
      <c r="D1442" s="27">
        <v>0.1365589364481333</v>
      </c>
      <c r="E1442" s="27">
        <v>3.3107444001886119E-3</v>
      </c>
      <c r="F1442" s="27">
        <v>9.2654914125494675E-2</v>
      </c>
      <c r="G1442" s="27">
        <v>0.13150910589328635</v>
      </c>
      <c r="H1442" s="27">
        <v>0.12285295883467971</v>
      </c>
      <c r="I1442" s="27">
        <v>0.1221333044405777</v>
      </c>
      <c r="J1442" s="27">
        <v>0.13910198893394571</v>
      </c>
      <c r="K1442" s="27">
        <v>4.4691732190467591E-2</v>
      </c>
      <c r="L1442" s="27">
        <v>8.7880666242772826E-2</v>
      </c>
      <c r="M1442" s="27">
        <v>9.2943672175429606E-2</v>
      </c>
      <c r="N1442" s="27">
        <v>2.6361976315023926E-2</v>
      </c>
      <c r="O1442" s="27">
        <v>0</v>
      </c>
      <c r="P1442" s="27">
        <v>0</v>
      </c>
      <c r="Q1442" s="27">
        <v>0</v>
      </c>
      <c r="R1442" s="27">
        <v>0</v>
      </c>
      <c r="S1442" s="27">
        <v>0</v>
      </c>
      <c r="T1442" s="27">
        <v>0</v>
      </c>
      <c r="U1442" s="27">
        <v>0</v>
      </c>
      <c r="V1442" s="27">
        <v>0</v>
      </c>
      <c r="W1442" s="27">
        <v>0</v>
      </c>
      <c r="X1442" s="27">
        <v>0</v>
      </c>
      <c r="Y1442" s="27">
        <v>0</v>
      </c>
      <c r="Z1442" s="27">
        <v>0</v>
      </c>
      <c r="AA1442" s="27">
        <v>0</v>
      </c>
      <c r="AB1442" s="27">
        <v>0</v>
      </c>
      <c r="AC1442" s="27">
        <v>0</v>
      </c>
      <c r="AD1442" s="27">
        <v>0</v>
      </c>
      <c r="AE1442" s="27">
        <v>0</v>
      </c>
      <c r="AF1442" s="27">
        <v>0</v>
      </c>
      <c r="AG1442" s="27">
        <v>0</v>
      </c>
      <c r="AH1442" s="27">
        <v>0</v>
      </c>
      <c r="AI1442" s="27">
        <v>0</v>
      </c>
      <c r="AK1442" s="29">
        <f t="shared" si="22"/>
        <v>-7.2726730961021942E-3</v>
      </c>
    </row>
    <row r="1443" spans="1:37" x14ac:dyDescent="0.25">
      <c r="A1443">
        <v>1441</v>
      </c>
      <c r="B1443" s="1">
        <v>1.3100000000000001E-2</v>
      </c>
      <c r="C1443" s="1">
        <v>3.1858694736526619E-4</v>
      </c>
      <c r="D1443" s="27">
        <v>2.6055192737816099E-3</v>
      </c>
      <c r="E1443" s="27">
        <v>0.17097718897695532</v>
      </c>
      <c r="F1443" s="27">
        <v>5.431898518248806E-2</v>
      </c>
      <c r="G1443" s="27">
        <v>0.15951193180822046</v>
      </c>
      <c r="H1443" s="27">
        <v>0.10012208685534772</v>
      </c>
      <c r="I1443" s="27">
        <v>0.11139191431276667</v>
      </c>
      <c r="J1443" s="27">
        <v>5.173913231475058E-2</v>
      </c>
      <c r="K1443" s="27">
        <v>3.8906371998489044E-2</v>
      </c>
      <c r="L1443" s="27">
        <v>0.111568665534756</v>
      </c>
      <c r="M1443" s="27">
        <v>0.14025969893777149</v>
      </c>
      <c r="N1443" s="27">
        <v>5.8598504804672963E-2</v>
      </c>
      <c r="O1443" s="27">
        <v>0</v>
      </c>
      <c r="P1443" s="27">
        <v>0</v>
      </c>
      <c r="Q1443" s="27">
        <v>0</v>
      </c>
      <c r="R1443" s="27">
        <v>0</v>
      </c>
      <c r="S1443" s="27">
        <v>0</v>
      </c>
      <c r="T1443" s="27">
        <v>0</v>
      </c>
      <c r="U1443" s="27">
        <v>0</v>
      </c>
      <c r="V1443" s="27">
        <v>0</v>
      </c>
      <c r="W1443" s="27">
        <v>0</v>
      </c>
      <c r="X1443" s="27">
        <v>0</v>
      </c>
      <c r="Y1443" s="27">
        <v>0</v>
      </c>
      <c r="Z1443" s="27">
        <v>0</v>
      </c>
      <c r="AA1443" s="27">
        <v>0</v>
      </c>
      <c r="AB1443" s="27">
        <v>0</v>
      </c>
      <c r="AC1443" s="27">
        <v>0</v>
      </c>
      <c r="AD1443" s="27">
        <v>0</v>
      </c>
      <c r="AE1443" s="27">
        <v>0</v>
      </c>
      <c r="AF1443" s="27">
        <v>0</v>
      </c>
      <c r="AG1443" s="27">
        <v>0</v>
      </c>
      <c r="AH1443" s="27">
        <v>0</v>
      </c>
      <c r="AI1443" s="27">
        <v>0</v>
      </c>
      <c r="AK1443" s="29">
        <f t="shared" si="22"/>
        <v>2.4319614302692076E-2</v>
      </c>
    </row>
    <row r="1444" spans="1:37" x14ac:dyDescent="0.25">
      <c r="A1444">
        <v>1442</v>
      </c>
      <c r="B1444" s="1">
        <v>1.26E-2</v>
      </c>
      <c r="C1444" s="1">
        <v>-3.5585825396695139E-4</v>
      </c>
      <c r="D1444" s="27">
        <v>4.1552874180591684E-2</v>
      </c>
      <c r="E1444" s="27">
        <v>5.4956596319888022E-2</v>
      </c>
      <c r="F1444" s="27">
        <v>0.16380435457526452</v>
      </c>
      <c r="G1444" s="27">
        <v>0.1930095521189579</v>
      </c>
      <c r="H1444" s="27">
        <v>1.9693094784319454E-2</v>
      </c>
      <c r="I1444" s="27">
        <v>7.311672445875772E-2</v>
      </c>
      <c r="J1444" s="27">
        <v>6.8365649141287482E-3</v>
      </c>
      <c r="K1444" s="27">
        <v>0.15624419018893518</v>
      </c>
      <c r="L1444" s="27">
        <v>3.2666026657626364E-2</v>
      </c>
      <c r="M1444" s="27">
        <v>7.3584317114258904E-2</v>
      </c>
      <c r="N1444" s="27">
        <v>0.1845357046872716</v>
      </c>
      <c r="O1444" s="27">
        <v>0</v>
      </c>
      <c r="P1444" s="27">
        <v>0</v>
      </c>
      <c r="Q1444" s="27">
        <v>0</v>
      </c>
      <c r="R1444" s="27">
        <v>0</v>
      </c>
      <c r="S1444" s="27">
        <v>0</v>
      </c>
      <c r="T1444" s="27">
        <v>0</v>
      </c>
      <c r="U1444" s="27">
        <v>0</v>
      </c>
      <c r="V1444" s="27">
        <v>0</v>
      </c>
      <c r="W1444" s="27">
        <v>0</v>
      </c>
      <c r="X1444" s="27">
        <v>0</v>
      </c>
      <c r="Y1444" s="27">
        <v>0</v>
      </c>
      <c r="Z1444" s="27">
        <v>0</v>
      </c>
      <c r="AA1444" s="27">
        <v>0</v>
      </c>
      <c r="AB1444" s="27">
        <v>0</v>
      </c>
      <c r="AC1444" s="27">
        <v>0</v>
      </c>
      <c r="AD1444" s="27">
        <v>0</v>
      </c>
      <c r="AE1444" s="27">
        <v>0</v>
      </c>
      <c r="AF1444" s="27">
        <v>0</v>
      </c>
      <c r="AG1444" s="27">
        <v>0</v>
      </c>
      <c r="AH1444" s="27">
        <v>0</v>
      </c>
      <c r="AI1444" s="27">
        <v>0</v>
      </c>
      <c r="AK1444" s="29">
        <f t="shared" si="22"/>
        <v>-2.8242718568805666E-2</v>
      </c>
    </row>
    <row r="1445" spans="1:37" x14ac:dyDescent="0.25">
      <c r="A1445">
        <v>1443</v>
      </c>
      <c r="B1445" s="1">
        <v>1.0999999999999999E-2</v>
      </c>
      <c r="C1445" s="1">
        <v>7.5888237389345664E-5</v>
      </c>
      <c r="D1445" s="27">
        <v>0.23402815169760918</v>
      </c>
      <c r="E1445" s="27">
        <v>5.5536151802655843E-2</v>
      </c>
      <c r="F1445" s="27">
        <v>5.7807507391451039E-2</v>
      </c>
      <c r="G1445" s="27">
        <v>0.11872546572627637</v>
      </c>
      <c r="H1445" s="27">
        <v>4.7643676723265757E-3</v>
      </c>
      <c r="I1445" s="27">
        <v>3.7607536252987905E-3</v>
      </c>
      <c r="J1445" s="27">
        <v>0.1131620373476105</v>
      </c>
      <c r="K1445" s="27">
        <v>9.3003288477868415E-2</v>
      </c>
      <c r="L1445" s="27">
        <v>0.12865845938276102</v>
      </c>
      <c r="M1445" s="27">
        <v>6.4695847477284102E-2</v>
      </c>
      <c r="N1445" s="27">
        <v>0.12585796939885821</v>
      </c>
      <c r="O1445" s="27">
        <v>0</v>
      </c>
      <c r="P1445" s="27">
        <v>0</v>
      </c>
      <c r="Q1445" s="27">
        <v>0</v>
      </c>
      <c r="R1445" s="27">
        <v>0</v>
      </c>
      <c r="S1445" s="27">
        <v>0</v>
      </c>
      <c r="T1445" s="27">
        <v>0</v>
      </c>
      <c r="U1445" s="27">
        <v>0</v>
      </c>
      <c r="V1445" s="27">
        <v>0</v>
      </c>
      <c r="W1445" s="27">
        <v>0</v>
      </c>
      <c r="X1445" s="27">
        <v>0</v>
      </c>
      <c r="Y1445" s="27">
        <v>0</v>
      </c>
      <c r="Z1445" s="27">
        <v>0</v>
      </c>
      <c r="AA1445" s="27">
        <v>0</v>
      </c>
      <c r="AB1445" s="27">
        <v>0</v>
      </c>
      <c r="AC1445" s="27">
        <v>0</v>
      </c>
      <c r="AD1445" s="27">
        <v>0</v>
      </c>
      <c r="AE1445" s="27">
        <v>0</v>
      </c>
      <c r="AF1445" s="27">
        <v>0</v>
      </c>
      <c r="AG1445" s="27">
        <v>0</v>
      </c>
      <c r="AH1445" s="27">
        <v>0</v>
      </c>
      <c r="AI1445" s="27">
        <v>0</v>
      </c>
      <c r="AK1445" s="29">
        <f t="shared" si="22"/>
        <v>6.8989306717586974E-3</v>
      </c>
    </row>
    <row r="1446" spans="1:37" x14ac:dyDescent="0.25">
      <c r="A1446">
        <v>1444</v>
      </c>
      <c r="B1446" s="1">
        <v>1.24E-2</v>
      </c>
      <c r="C1446" s="1">
        <v>7.5119896268777589E-5</v>
      </c>
      <c r="D1446" s="27">
        <v>4.5700741537782669E-2</v>
      </c>
      <c r="E1446" s="27">
        <v>0.1209152590422581</v>
      </c>
      <c r="F1446" s="27">
        <v>0.10003046015758087</v>
      </c>
      <c r="G1446" s="27">
        <v>0.10612526757381577</v>
      </c>
      <c r="H1446" s="27">
        <v>0.14881681031894795</v>
      </c>
      <c r="I1446" s="27">
        <v>9.2927309318660881E-5</v>
      </c>
      <c r="J1446" s="27">
        <v>4.9659527188919375E-2</v>
      </c>
      <c r="K1446" s="27">
        <v>0.13997426600193813</v>
      </c>
      <c r="L1446" s="27">
        <v>0.15289004909673073</v>
      </c>
      <c r="M1446" s="27">
        <v>2.4557967041653493E-2</v>
      </c>
      <c r="N1446" s="27">
        <v>0.11123672473105449</v>
      </c>
      <c r="O1446" s="27">
        <v>0</v>
      </c>
      <c r="P1446" s="27">
        <v>0</v>
      </c>
      <c r="Q1446" s="27">
        <v>0</v>
      </c>
      <c r="R1446" s="27">
        <v>0</v>
      </c>
      <c r="S1446" s="27">
        <v>0</v>
      </c>
      <c r="T1446" s="27">
        <v>0</v>
      </c>
      <c r="U1446" s="27">
        <v>0</v>
      </c>
      <c r="V1446" s="27">
        <v>0</v>
      </c>
      <c r="W1446" s="27">
        <v>0</v>
      </c>
      <c r="X1446" s="27">
        <v>0</v>
      </c>
      <c r="Y1446" s="27">
        <v>0</v>
      </c>
      <c r="Z1446" s="27">
        <v>0</v>
      </c>
      <c r="AA1446" s="27">
        <v>0</v>
      </c>
      <c r="AB1446" s="27">
        <v>0</v>
      </c>
      <c r="AC1446" s="27">
        <v>0</v>
      </c>
      <c r="AD1446" s="27">
        <v>0</v>
      </c>
      <c r="AE1446" s="27">
        <v>0</v>
      </c>
      <c r="AF1446" s="27">
        <v>0</v>
      </c>
      <c r="AG1446" s="27">
        <v>0</v>
      </c>
      <c r="AH1446" s="27">
        <v>0</v>
      </c>
      <c r="AI1446" s="27">
        <v>0</v>
      </c>
      <c r="AK1446" s="29">
        <f t="shared" si="22"/>
        <v>6.0580561507078707E-3</v>
      </c>
    </row>
    <row r="1447" spans="1:37" x14ac:dyDescent="0.25">
      <c r="A1447">
        <v>1445</v>
      </c>
      <c r="B1447" s="1">
        <v>1.3599999999999999E-2</v>
      </c>
      <c r="C1447" s="1">
        <v>2.2764527820610904E-4</v>
      </c>
      <c r="D1447" s="27">
        <v>0.15285559208670974</v>
      </c>
      <c r="E1447" s="27">
        <v>0.15408878784515787</v>
      </c>
      <c r="F1447" s="27">
        <v>4.3325570749113453E-2</v>
      </c>
      <c r="G1447" s="27">
        <v>0.15420704199421117</v>
      </c>
      <c r="H1447" s="27">
        <v>2.5127407664990602E-2</v>
      </c>
      <c r="I1447" s="27">
        <v>5.8395461230228422E-2</v>
      </c>
      <c r="J1447" s="27">
        <v>6.369328801403859E-2</v>
      </c>
      <c r="K1447" s="27">
        <v>9.3828453636773848E-2</v>
      </c>
      <c r="L1447" s="27">
        <v>0.13396074149491413</v>
      </c>
      <c r="M1447" s="27">
        <v>1.7623665320386239E-2</v>
      </c>
      <c r="N1447" s="27">
        <v>0.10289398996347603</v>
      </c>
      <c r="O1447" s="27">
        <v>0</v>
      </c>
      <c r="P1447" s="27">
        <v>0</v>
      </c>
      <c r="Q1447" s="27">
        <v>0</v>
      </c>
      <c r="R1447" s="27">
        <v>0</v>
      </c>
      <c r="S1447" s="27">
        <v>0</v>
      </c>
      <c r="T1447" s="27">
        <v>0</v>
      </c>
      <c r="U1447" s="27">
        <v>0</v>
      </c>
      <c r="V1447" s="27">
        <v>0</v>
      </c>
      <c r="W1447" s="27">
        <v>0</v>
      </c>
      <c r="X1447" s="27">
        <v>0</v>
      </c>
      <c r="Y1447" s="27">
        <v>0</v>
      </c>
      <c r="Z1447" s="27">
        <v>0</v>
      </c>
      <c r="AA1447" s="27">
        <v>0</v>
      </c>
      <c r="AB1447" s="27">
        <v>0</v>
      </c>
      <c r="AC1447" s="27">
        <v>0</v>
      </c>
      <c r="AD1447" s="27">
        <v>0</v>
      </c>
      <c r="AE1447" s="27">
        <v>0</v>
      </c>
      <c r="AF1447" s="27">
        <v>0</v>
      </c>
      <c r="AG1447" s="27">
        <v>0</v>
      </c>
      <c r="AH1447" s="27">
        <v>0</v>
      </c>
      <c r="AI1447" s="27">
        <v>0</v>
      </c>
      <c r="AK1447" s="29">
        <f t="shared" si="22"/>
        <v>1.6738623397508017E-2</v>
      </c>
    </row>
    <row r="1448" spans="1:37" x14ac:dyDescent="0.25">
      <c r="A1448">
        <v>1446</v>
      </c>
      <c r="B1448" s="1">
        <v>1.41E-2</v>
      </c>
      <c r="C1448" s="1">
        <v>-2.6599095727372624E-4</v>
      </c>
      <c r="D1448" s="27">
        <v>0.10341981291289157</v>
      </c>
      <c r="E1448" s="27">
        <v>7.9707805995846065E-2</v>
      </c>
      <c r="F1448" s="27">
        <v>0.10563423321145694</v>
      </c>
      <c r="G1448" s="27">
        <v>0.14792480477038958</v>
      </c>
      <c r="H1448" s="27">
        <v>5.5877446863139689E-2</v>
      </c>
      <c r="I1448" s="27">
        <v>0.12964428500677644</v>
      </c>
      <c r="J1448" s="27">
        <v>8.7936228928227375E-2</v>
      </c>
      <c r="K1448" s="27">
        <v>0.15990439579756383</v>
      </c>
      <c r="L1448" s="27">
        <v>5.3875855751850374E-2</v>
      </c>
      <c r="M1448" s="27">
        <v>2.4355388451240311E-2</v>
      </c>
      <c r="N1448" s="27">
        <v>5.1719742310617725E-2</v>
      </c>
      <c r="O1448" s="27">
        <v>0</v>
      </c>
      <c r="P1448" s="27">
        <v>0</v>
      </c>
      <c r="Q1448" s="27">
        <v>0</v>
      </c>
      <c r="R1448" s="27">
        <v>0</v>
      </c>
      <c r="S1448" s="27">
        <v>0</v>
      </c>
      <c r="T1448" s="27">
        <v>0</v>
      </c>
      <c r="U1448" s="27">
        <v>0</v>
      </c>
      <c r="V1448" s="27">
        <v>0</v>
      </c>
      <c r="W1448" s="27">
        <v>0</v>
      </c>
      <c r="X1448" s="27">
        <v>0</v>
      </c>
      <c r="Y1448" s="27">
        <v>0</v>
      </c>
      <c r="Z1448" s="27">
        <v>0</v>
      </c>
      <c r="AA1448" s="27">
        <v>0</v>
      </c>
      <c r="AB1448" s="27">
        <v>0</v>
      </c>
      <c r="AC1448" s="27">
        <v>0</v>
      </c>
      <c r="AD1448" s="27">
        <v>0</v>
      </c>
      <c r="AE1448" s="27">
        <v>0</v>
      </c>
      <c r="AF1448" s="27">
        <v>0</v>
      </c>
      <c r="AG1448" s="27">
        <v>0</v>
      </c>
      <c r="AH1448" s="27">
        <v>0</v>
      </c>
      <c r="AI1448" s="27">
        <v>0</v>
      </c>
      <c r="AK1448" s="29">
        <f t="shared" si="22"/>
        <v>-1.8864606898845834E-2</v>
      </c>
    </row>
    <row r="1449" spans="1:37" x14ac:dyDescent="0.25">
      <c r="A1449">
        <v>1447</v>
      </c>
      <c r="B1449" s="1">
        <v>1.17E-2</v>
      </c>
      <c r="C1449" s="1">
        <v>-3.3049644679621098E-4</v>
      </c>
      <c r="D1449" s="27">
        <v>7.9749104223006642E-2</v>
      </c>
      <c r="E1449" s="27">
        <v>5.4055564335868798E-2</v>
      </c>
      <c r="F1449" s="27">
        <v>0.1764897256214179</v>
      </c>
      <c r="G1449" s="27">
        <v>9.9389445071606936E-2</v>
      </c>
      <c r="H1449" s="27">
        <v>0.15799010169623171</v>
      </c>
      <c r="I1449" s="27">
        <v>4.3236390474996143E-3</v>
      </c>
      <c r="J1449" s="27">
        <v>6.4113499768685411E-3</v>
      </c>
      <c r="K1449" s="27">
        <v>0.15795696201008186</v>
      </c>
      <c r="L1449" s="27">
        <v>3.6060927029619501E-2</v>
      </c>
      <c r="M1449" s="27">
        <v>6.3477057575865983E-2</v>
      </c>
      <c r="N1449" s="27">
        <v>0.16409612341193233</v>
      </c>
      <c r="O1449" s="27">
        <v>0</v>
      </c>
      <c r="P1449" s="27">
        <v>0</v>
      </c>
      <c r="Q1449" s="27">
        <v>0</v>
      </c>
      <c r="R1449" s="27">
        <v>0</v>
      </c>
      <c r="S1449" s="27">
        <v>0</v>
      </c>
      <c r="T1449" s="27">
        <v>0</v>
      </c>
      <c r="U1449" s="27">
        <v>0</v>
      </c>
      <c r="V1449" s="27">
        <v>0</v>
      </c>
      <c r="W1449" s="27">
        <v>0</v>
      </c>
      <c r="X1449" s="27">
        <v>0</v>
      </c>
      <c r="Y1449" s="27">
        <v>0</v>
      </c>
      <c r="Z1449" s="27">
        <v>0</v>
      </c>
      <c r="AA1449" s="27">
        <v>0</v>
      </c>
      <c r="AB1449" s="27">
        <v>0</v>
      </c>
      <c r="AC1449" s="27">
        <v>0</v>
      </c>
      <c r="AD1449" s="27">
        <v>0</v>
      </c>
      <c r="AE1449" s="27">
        <v>0</v>
      </c>
      <c r="AF1449" s="27">
        <v>0</v>
      </c>
      <c r="AG1449" s="27">
        <v>0</v>
      </c>
      <c r="AH1449" s="27">
        <v>0</v>
      </c>
      <c r="AI1449" s="27">
        <v>0</v>
      </c>
      <c r="AK1449" s="29">
        <f t="shared" si="22"/>
        <v>-2.8247559555231706E-2</v>
      </c>
    </row>
    <row r="1450" spans="1:37" x14ac:dyDescent="0.25">
      <c r="A1450">
        <v>1448</v>
      </c>
      <c r="B1450" s="1">
        <v>9.7999999999999997E-3</v>
      </c>
      <c r="C1450" s="1">
        <v>2.6200532978189732E-4</v>
      </c>
      <c r="D1450" s="27">
        <v>1.9874069583072158E-2</v>
      </c>
      <c r="E1450" s="27">
        <v>5.8466520633464671E-2</v>
      </c>
      <c r="F1450" s="27">
        <v>4.7006836449822856E-2</v>
      </c>
      <c r="G1450" s="27">
        <v>8.6142697876534169E-2</v>
      </c>
      <c r="H1450" s="27">
        <v>0.17613504420146983</v>
      </c>
      <c r="I1450" s="27">
        <v>5.6499327183004544E-2</v>
      </c>
      <c r="J1450" s="27">
        <v>0.13045142578894281</v>
      </c>
      <c r="K1450" s="27">
        <v>3.2898395036677575E-2</v>
      </c>
      <c r="L1450" s="27">
        <v>0.12180781740556063</v>
      </c>
      <c r="M1450" s="27">
        <v>7.9709637314960252E-2</v>
      </c>
      <c r="N1450" s="27">
        <v>0.19100822852649038</v>
      </c>
      <c r="O1450" s="27">
        <v>0</v>
      </c>
      <c r="P1450" s="27">
        <v>0</v>
      </c>
      <c r="Q1450" s="27">
        <v>0</v>
      </c>
      <c r="R1450" s="27">
        <v>0</v>
      </c>
      <c r="S1450" s="27">
        <v>0</v>
      </c>
      <c r="T1450" s="27">
        <v>0</v>
      </c>
      <c r="U1450" s="27">
        <v>0</v>
      </c>
      <c r="V1450" s="27">
        <v>0</v>
      </c>
      <c r="W1450" s="27">
        <v>0</v>
      </c>
      <c r="X1450" s="27">
        <v>0</v>
      </c>
      <c r="Y1450" s="27">
        <v>0</v>
      </c>
      <c r="Z1450" s="27">
        <v>0</v>
      </c>
      <c r="AA1450" s="27">
        <v>0</v>
      </c>
      <c r="AB1450" s="27">
        <v>0</v>
      </c>
      <c r="AC1450" s="27">
        <v>0</v>
      </c>
      <c r="AD1450" s="27">
        <v>0</v>
      </c>
      <c r="AE1450" s="27">
        <v>0</v>
      </c>
      <c r="AF1450" s="27">
        <v>0</v>
      </c>
      <c r="AG1450" s="27">
        <v>0</v>
      </c>
      <c r="AH1450" s="27">
        <v>0</v>
      </c>
      <c r="AI1450" s="27">
        <v>0</v>
      </c>
      <c r="AK1450" s="29">
        <f t="shared" si="22"/>
        <v>2.6735237732846667E-2</v>
      </c>
    </row>
    <row r="1451" spans="1:37" x14ac:dyDescent="0.25">
      <c r="A1451">
        <v>1449</v>
      </c>
      <c r="B1451" s="1">
        <v>1.12E-2</v>
      </c>
      <c r="C1451" s="1">
        <v>-1.559635698215464E-4</v>
      </c>
      <c r="D1451" s="27">
        <v>1.195214508196308E-2</v>
      </c>
      <c r="E1451" s="27">
        <v>1.3199055313227888E-2</v>
      </c>
      <c r="F1451" s="27">
        <v>0.15719730398746382</v>
      </c>
      <c r="G1451" s="27">
        <v>9.8248936046247529E-2</v>
      </c>
      <c r="H1451" s="27">
        <v>0.11390580531817115</v>
      </c>
      <c r="I1451" s="27">
        <v>2.4210833824249576E-2</v>
      </c>
      <c r="J1451" s="27">
        <v>0.15362178793692619</v>
      </c>
      <c r="K1451" s="27">
        <v>0.14418847623440403</v>
      </c>
      <c r="L1451" s="27">
        <v>0.15277344726578262</v>
      </c>
      <c r="M1451" s="27">
        <v>1.4475691743684379E-2</v>
      </c>
      <c r="N1451" s="27">
        <v>0.11622651724787979</v>
      </c>
      <c r="O1451" s="27">
        <v>0</v>
      </c>
      <c r="P1451" s="27">
        <v>0</v>
      </c>
      <c r="Q1451" s="27">
        <v>0</v>
      </c>
      <c r="R1451" s="27">
        <v>0</v>
      </c>
      <c r="S1451" s="27">
        <v>0</v>
      </c>
      <c r="T1451" s="27">
        <v>0</v>
      </c>
      <c r="U1451" s="27">
        <v>0</v>
      </c>
      <c r="V1451" s="27">
        <v>0</v>
      </c>
      <c r="W1451" s="27">
        <v>0</v>
      </c>
      <c r="X1451" s="27">
        <v>0</v>
      </c>
      <c r="Y1451" s="27">
        <v>0</v>
      </c>
      <c r="Z1451" s="27">
        <v>0</v>
      </c>
      <c r="AA1451" s="27">
        <v>0</v>
      </c>
      <c r="AB1451" s="27">
        <v>0</v>
      </c>
      <c r="AC1451" s="27">
        <v>0</v>
      </c>
      <c r="AD1451" s="27">
        <v>0</v>
      </c>
      <c r="AE1451" s="27">
        <v>0</v>
      </c>
      <c r="AF1451" s="27">
        <v>0</v>
      </c>
      <c r="AG1451" s="27">
        <v>0</v>
      </c>
      <c r="AH1451" s="27">
        <v>0</v>
      </c>
      <c r="AI1451" s="27">
        <v>0</v>
      </c>
      <c r="AK1451" s="29">
        <f t="shared" si="22"/>
        <v>-1.3925318734066643E-2</v>
      </c>
    </row>
    <row r="1452" spans="1:37" x14ac:dyDescent="0.25">
      <c r="A1452">
        <v>1450</v>
      </c>
      <c r="B1452" s="1">
        <v>1.17E-2</v>
      </c>
      <c r="C1452" s="1">
        <v>1.9757715492564644E-6</v>
      </c>
      <c r="D1452" s="27">
        <v>0.12475865494762543</v>
      </c>
      <c r="E1452" s="27">
        <v>7.7033354990558994E-2</v>
      </c>
      <c r="F1452" s="27">
        <v>9.5888160131962927E-2</v>
      </c>
      <c r="G1452" s="27">
        <v>0.11795069858638446</v>
      </c>
      <c r="H1452" s="27">
        <v>0.13482828789894313</v>
      </c>
      <c r="I1452" s="27">
        <v>8.6146432066122075E-2</v>
      </c>
      <c r="J1452" s="27">
        <v>7.7143677461458449E-2</v>
      </c>
      <c r="K1452" s="27">
        <v>5.6420590050354193E-2</v>
      </c>
      <c r="L1452" s="27">
        <v>3.4053340324361872E-2</v>
      </c>
      <c r="M1452" s="27">
        <v>6.5410661666853553E-2</v>
      </c>
      <c r="N1452" s="27">
        <v>0.13036614187537499</v>
      </c>
      <c r="O1452" s="27">
        <v>0</v>
      </c>
      <c r="P1452" s="27">
        <v>0</v>
      </c>
      <c r="Q1452" s="27">
        <v>0</v>
      </c>
      <c r="R1452" s="27">
        <v>0</v>
      </c>
      <c r="S1452" s="27">
        <v>0</v>
      </c>
      <c r="T1452" s="27">
        <v>0</v>
      </c>
      <c r="U1452" s="27">
        <v>0</v>
      </c>
      <c r="V1452" s="27">
        <v>0</v>
      </c>
      <c r="W1452" s="27">
        <v>0</v>
      </c>
      <c r="X1452" s="27">
        <v>0</v>
      </c>
      <c r="Y1452" s="27">
        <v>0</v>
      </c>
      <c r="Z1452" s="27">
        <v>0</v>
      </c>
      <c r="AA1452" s="27">
        <v>0</v>
      </c>
      <c r="AB1452" s="27">
        <v>0</v>
      </c>
      <c r="AC1452" s="27">
        <v>0</v>
      </c>
      <c r="AD1452" s="27">
        <v>0</v>
      </c>
      <c r="AE1452" s="27">
        <v>0</v>
      </c>
      <c r="AF1452" s="27">
        <v>0</v>
      </c>
      <c r="AG1452" s="27">
        <v>0</v>
      </c>
      <c r="AH1452" s="27">
        <v>0</v>
      </c>
      <c r="AI1452" s="27">
        <v>0</v>
      </c>
      <c r="AK1452" s="29">
        <f t="shared" si="22"/>
        <v>1.688693631843132E-4</v>
      </c>
    </row>
    <row r="1453" spans="1:37" x14ac:dyDescent="0.25">
      <c r="A1453">
        <v>1451</v>
      </c>
      <c r="B1453" s="1">
        <v>1.2E-2</v>
      </c>
      <c r="C1453" s="1">
        <v>4.3930736301879759E-6</v>
      </c>
      <c r="D1453" s="27">
        <v>9.5446738336820949E-2</v>
      </c>
      <c r="E1453" s="27">
        <v>9.0084781006531833E-2</v>
      </c>
      <c r="F1453" s="27">
        <v>0.10826480953240886</v>
      </c>
      <c r="G1453" s="27">
        <v>0.10801062370329796</v>
      </c>
      <c r="H1453" s="27">
        <v>7.2338626795747901E-2</v>
      </c>
      <c r="I1453" s="27">
        <v>5.7251223667940714E-2</v>
      </c>
      <c r="J1453" s="27">
        <v>0.1188765572360589</v>
      </c>
      <c r="K1453" s="27">
        <v>0.11188052002339413</v>
      </c>
      <c r="L1453" s="27">
        <v>0.12678455701362432</v>
      </c>
      <c r="M1453" s="27">
        <v>8.1687510613762518E-2</v>
      </c>
      <c r="N1453" s="27">
        <v>2.9374052070412035E-2</v>
      </c>
      <c r="O1453" s="27">
        <v>0</v>
      </c>
      <c r="P1453" s="27">
        <v>0</v>
      </c>
      <c r="Q1453" s="27">
        <v>0</v>
      </c>
      <c r="R1453" s="27">
        <v>0</v>
      </c>
      <c r="S1453" s="27">
        <v>0</v>
      </c>
      <c r="T1453" s="27">
        <v>0</v>
      </c>
      <c r="U1453" s="27">
        <v>0</v>
      </c>
      <c r="V1453" s="27">
        <v>0</v>
      </c>
      <c r="W1453" s="27">
        <v>0</v>
      </c>
      <c r="X1453" s="27">
        <v>0</v>
      </c>
      <c r="Y1453" s="27">
        <v>0</v>
      </c>
      <c r="Z1453" s="27">
        <v>0</v>
      </c>
      <c r="AA1453" s="27">
        <v>0</v>
      </c>
      <c r="AB1453" s="27">
        <v>0</v>
      </c>
      <c r="AC1453" s="27">
        <v>0</v>
      </c>
      <c r="AD1453" s="27">
        <v>0</v>
      </c>
      <c r="AE1453" s="27">
        <v>0</v>
      </c>
      <c r="AF1453" s="27">
        <v>0</v>
      </c>
      <c r="AG1453" s="27">
        <v>0</v>
      </c>
      <c r="AH1453" s="27">
        <v>0</v>
      </c>
      <c r="AI1453" s="27">
        <v>0</v>
      </c>
      <c r="AK1453" s="29">
        <f t="shared" si="22"/>
        <v>3.6608946918233133E-4</v>
      </c>
    </row>
    <row r="1454" spans="1:37" x14ac:dyDescent="0.25">
      <c r="A1454">
        <v>1452</v>
      </c>
      <c r="B1454" s="1">
        <v>1.17E-2</v>
      </c>
      <c r="C1454" s="1">
        <v>-1.4202842944218354E-4</v>
      </c>
      <c r="D1454" s="27">
        <v>6.1759315579306279E-2</v>
      </c>
      <c r="E1454" s="27">
        <v>7.3151002682186911E-2</v>
      </c>
      <c r="F1454" s="27">
        <v>7.205894143403728E-2</v>
      </c>
      <c r="G1454" s="27">
        <v>4.4058981220827041E-2</v>
      </c>
      <c r="H1454" s="27">
        <v>4.8506752649002456E-2</v>
      </c>
      <c r="I1454" s="27">
        <v>9.1808286779261172E-2</v>
      </c>
      <c r="J1454" s="27">
        <v>0.14044492096672673</v>
      </c>
      <c r="K1454" s="27">
        <v>0.15649559625882226</v>
      </c>
      <c r="L1454" s="27">
        <v>4.6534683131716457E-2</v>
      </c>
      <c r="M1454" s="27">
        <v>0.10377644163935705</v>
      </c>
      <c r="N1454" s="27">
        <v>0.16140507765875647</v>
      </c>
      <c r="O1454" s="27">
        <v>0</v>
      </c>
      <c r="P1454" s="27">
        <v>0</v>
      </c>
      <c r="Q1454" s="27">
        <v>0</v>
      </c>
      <c r="R1454" s="27">
        <v>0</v>
      </c>
      <c r="S1454" s="27">
        <v>0</v>
      </c>
      <c r="T1454" s="27">
        <v>0</v>
      </c>
      <c r="U1454" s="27">
        <v>0</v>
      </c>
      <c r="V1454" s="27">
        <v>0</v>
      </c>
      <c r="W1454" s="27">
        <v>0</v>
      </c>
      <c r="X1454" s="27">
        <v>0</v>
      </c>
      <c r="Y1454" s="27">
        <v>0</v>
      </c>
      <c r="Z1454" s="27">
        <v>0</v>
      </c>
      <c r="AA1454" s="27">
        <v>0</v>
      </c>
      <c r="AB1454" s="27">
        <v>0</v>
      </c>
      <c r="AC1454" s="27">
        <v>0</v>
      </c>
      <c r="AD1454" s="27">
        <v>0</v>
      </c>
      <c r="AE1454" s="27">
        <v>0</v>
      </c>
      <c r="AF1454" s="27">
        <v>0</v>
      </c>
      <c r="AG1454" s="27">
        <v>0</v>
      </c>
      <c r="AH1454" s="27">
        <v>0</v>
      </c>
      <c r="AI1454" s="27">
        <v>0</v>
      </c>
      <c r="AK1454" s="29">
        <f t="shared" si="22"/>
        <v>-1.213918200360543E-2</v>
      </c>
    </row>
    <row r="1455" spans="1:37" x14ac:dyDescent="0.25">
      <c r="A1455">
        <v>1453</v>
      </c>
      <c r="B1455" s="1">
        <v>1.1299999999999999E-2</v>
      </c>
      <c r="C1455" s="1">
        <v>2.3501278801381972E-4</v>
      </c>
      <c r="D1455" s="27">
        <v>8.6422334502306714E-2</v>
      </c>
      <c r="E1455" s="27">
        <v>0.10919714298924089</v>
      </c>
      <c r="F1455" s="27">
        <v>0.10843084892738623</v>
      </c>
      <c r="G1455" s="27">
        <v>3.2772253354148323E-2</v>
      </c>
      <c r="H1455" s="27">
        <v>7.7997426961117153E-2</v>
      </c>
      <c r="I1455" s="27">
        <v>0.14205126171664056</v>
      </c>
      <c r="J1455" s="27">
        <v>0.11951366898867845</v>
      </c>
      <c r="K1455" s="27">
        <v>2.593935303709874E-3</v>
      </c>
      <c r="L1455" s="27">
        <v>0.12726906266217125</v>
      </c>
      <c r="M1455" s="27">
        <v>5.9681291529084968E-2</v>
      </c>
      <c r="N1455" s="27">
        <v>0.13407077306551565</v>
      </c>
      <c r="O1455" s="27">
        <v>0</v>
      </c>
      <c r="P1455" s="27">
        <v>0</v>
      </c>
      <c r="Q1455" s="27">
        <v>0</v>
      </c>
      <c r="R1455" s="27">
        <v>0</v>
      </c>
      <c r="S1455" s="27">
        <v>0</v>
      </c>
      <c r="T1455" s="27">
        <v>0</v>
      </c>
      <c r="U1455" s="27">
        <v>0</v>
      </c>
      <c r="V1455" s="27">
        <v>0</v>
      </c>
      <c r="W1455" s="27">
        <v>0</v>
      </c>
      <c r="X1455" s="27">
        <v>0</v>
      </c>
      <c r="Y1455" s="27">
        <v>0</v>
      </c>
      <c r="Z1455" s="27">
        <v>0</v>
      </c>
      <c r="AA1455" s="27">
        <v>0</v>
      </c>
      <c r="AB1455" s="27">
        <v>0</v>
      </c>
      <c r="AC1455" s="27">
        <v>0</v>
      </c>
      <c r="AD1455" s="27">
        <v>0</v>
      </c>
      <c r="AE1455" s="27">
        <v>0</v>
      </c>
      <c r="AF1455" s="27">
        <v>0</v>
      </c>
      <c r="AG1455" s="27">
        <v>0</v>
      </c>
      <c r="AH1455" s="27">
        <v>0</v>
      </c>
      <c r="AI1455" s="27">
        <v>0</v>
      </c>
      <c r="AK1455" s="29">
        <f t="shared" si="22"/>
        <v>2.0797591859630066E-2</v>
      </c>
    </row>
    <row r="1456" spans="1:37" x14ac:dyDescent="0.25">
      <c r="A1456">
        <v>1454</v>
      </c>
      <c r="B1456" s="1">
        <v>1.18E-2</v>
      </c>
      <c r="C1456" s="1">
        <v>1.6681986461957235E-4</v>
      </c>
      <c r="D1456" s="27">
        <v>7.1062183199599713E-2</v>
      </c>
      <c r="E1456" s="27">
        <v>9.6891631934053563E-2</v>
      </c>
      <c r="F1456" s="27">
        <v>2.6594185499854848E-2</v>
      </c>
      <c r="G1456" s="27">
        <v>0.1167105897063105</v>
      </c>
      <c r="H1456" s="27">
        <v>0.16014127410097306</v>
      </c>
      <c r="I1456" s="27">
        <v>6.2976472365751088E-2</v>
      </c>
      <c r="J1456" s="27">
        <v>0.12024346417232139</v>
      </c>
      <c r="K1456" s="27">
        <v>8.9403854187136395E-2</v>
      </c>
      <c r="L1456" s="27">
        <v>0.10434945401254643</v>
      </c>
      <c r="M1456" s="27">
        <v>7.7808683961096053E-2</v>
      </c>
      <c r="N1456" s="27">
        <v>7.3818206860356991E-2</v>
      </c>
      <c r="O1456" s="27">
        <v>0</v>
      </c>
      <c r="P1456" s="27">
        <v>0</v>
      </c>
      <c r="Q1456" s="27">
        <v>0</v>
      </c>
      <c r="R1456" s="27">
        <v>0</v>
      </c>
      <c r="S1456" s="27">
        <v>0</v>
      </c>
      <c r="T1456" s="27">
        <v>0</v>
      </c>
      <c r="U1456" s="27">
        <v>0</v>
      </c>
      <c r="V1456" s="27">
        <v>0</v>
      </c>
      <c r="W1456" s="27">
        <v>0</v>
      </c>
      <c r="X1456" s="27">
        <v>0</v>
      </c>
      <c r="Y1456" s="27">
        <v>0</v>
      </c>
      <c r="Z1456" s="27">
        <v>0</v>
      </c>
      <c r="AA1456" s="27">
        <v>0</v>
      </c>
      <c r="AB1456" s="27">
        <v>0</v>
      </c>
      <c r="AC1456" s="27">
        <v>0</v>
      </c>
      <c r="AD1456" s="27">
        <v>0</v>
      </c>
      <c r="AE1456" s="27">
        <v>0</v>
      </c>
      <c r="AF1456" s="27">
        <v>0</v>
      </c>
      <c r="AG1456" s="27">
        <v>0</v>
      </c>
      <c r="AH1456" s="27">
        <v>0</v>
      </c>
      <c r="AI1456" s="27">
        <v>0</v>
      </c>
      <c r="AK1456" s="29">
        <f t="shared" si="22"/>
        <v>1.4137276662675623E-2</v>
      </c>
    </row>
    <row r="1457" spans="1:37" x14ac:dyDescent="0.25">
      <c r="A1457">
        <v>1455</v>
      </c>
      <c r="B1457" s="1">
        <v>1.09E-2</v>
      </c>
      <c r="C1457" s="1">
        <v>-3.2779364759917226E-4</v>
      </c>
      <c r="D1457" s="27">
        <v>2.8906151047984774E-2</v>
      </c>
      <c r="E1457" s="27">
        <v>4.088697228499609E-2</v>
      </c>
      <c r="F1457" s="27">
        <v>0.15075227101464886</v>
      </c>
      <c r="G1457" s="27">
        <v>4.1348820905227297E-2</v>
      </c>
      <c r="H1457" s="27">
        <v>2.0946447690001844E-2</v>
      </c>
      <c r="I1457" s="27">
        <v>0.12996234530197445</v>
      </c>
      <c r="J1457" s="27">
        <v>2.5316518266647756E-2</v>
      </c>
      <c r="K1457" s="27">
        <v>0.14042174267562418</v>
      </c>
      <c r="L1457" s="27">
        <v>7.4737248164432904E-2</v>
      </c>
      <c r="M1457" s="27">
        <v>8.3228729883746633E-2</v>
      </c>
      <c r="N1457" s="27">
        <v>0.26349275276471534</v>
      </c>
      <c r="O1457" s="27">
        <v>0</v>
      </c>
      <c r="P1457" s="27">
        <v>0</v>
      </c>
      <c r="Q1457" s="27">
        <v>0</v>
      </c>
      <c r="R1457" s="27">
        <v>0</v>
      </c>
      <c r="S1457" s="27">
        <v>0</v>
      </c>
      <c r="T1457" s="27">
        <v>0</v>
      </c>
      <c r="U1457" s="27">
        <v>0</v>
      </c>
      <c r="V1457" s="27">
        <v>0</v>
      </c>
      <c r="W1457" s="27">
        <v>0</v>
      </c>
      <c r="X1457" s="27">
        <v>0</v>
      </c>
      <c r="Y1457" s="27">
        <v>0</v>
      </c>
      <c r="Z1457" s="27">
        <v>0</v>
      </c>
      <c r="AA1457" s="27">
        <v>0</v>
      </c>
      <c r="AB1457" s="27">
        <v>0</v>
      </c>
      <c r="AC1457" s="27">
        <v>0</v>
      </c>
      <c r="AD1457" s="27">
        <v>0</v>
      </c>
      <c r="AE1457" s="27">
        <v>0</v>
      </c>
      <c r="AF1457" s="27">
        <v>0</v>
      </c>
      <c r="AG1457" s="27">
        <v>0</v>
      </c>
      <c r="AH1457" s="27">
        <v>0</v>
      </c>
      <c r="AI1457" s="27">
        <v>0</v>
      </c>
      <c r="AK1457" s="29">
        <f t="shared" si="22"/>
        <v>-3.007281170634608E-2</v>
      </c>
    </row>
    <row r="1458" spans="1:37" x14ac:dyDescent="0.25">
      <c r="A1458">
        <v>1456</v>
      </c>
      <c r="B1458" s="1">
        <v>1.29E-2</v>
      </c>
      <c r="C1458" s="1">
        <v>-5.0479078297838972E-5</v>
      </c>
      <c r="D1458" s="27">
        <v>5.1971187064107791E-2</v>
      </c>
      <c r="E1458" s="27">
        <v>0.10764841513527783</v>
      </c>
      <c r="F1458" s="27">
        <v>0.10128851226445358</v>
      </c>
      <c r="G1458" s="27">
        <v>0.15523788131952934</v>
      </c>
      <c r="H1458" s="27">
        <v>0.10260653019339733</v>
      </c>
      <c r="I1458" s="27">
        <v>0.11897372114815438</v>
      </c>
      <c r="J1458" s="27">
        <v>3.4241492800062168E-2</v>
      </c>
      <c r="K1458" s="27">
        <v>0.10289630160782855</v>
      </c>
      <c r="L1458" s="27">
        <v>9.0070649894624918E-2</v>
      </c>
      <c r="M1458" s="27">
        <v>4.9421143607062165E-2</v>
      </c>
      <c r="N1458" s="27">
        <v>8.564416496550209E-2</v>
      </c>
      <c r="O1458" s="27">
        <v>0</v>
      </c>
      <c r="P1458" s="27">
        <v>0</v>
      </c>
      <c r="Q1458" s="27">
        <v>0</v>
      </c>
      <c r="R1458" s="27">
        <v>0</v>
      </c>
      <c r="S1458" s="27">
        <v>0</v>
      </c>
      <c r="T1458" s="27">
        <v>0</v>
      </c>
      <c r="U1458" s="27">
        <v>0</v>
      </c>
      <c r="V1458" s="27">
        <v>0</v>
      </c>
      <c r="W1458" s="27">
        <v>0</v>
      </c>
      <c r="X1458" s="27">
        <v>0</v>
      </c>
      <c r="Y1458" s="27">
        <v>0</v>
      </c>
      <c r="Z1458" s="27">
        <v>0</v>
      </c>
      <c r="AA1458" s="27">
        <v>0</v>
      </c>
      <c r="AB1458" s="27">
        <v>0</v>
      </c>
      <c r="AC1458" s="27">
        <v>0</v>
      </c>
      <c r="AD1458" s="27">
        <v>0</v>
      </c>
      <c r="AE1458" s="27">
        <v>0</v>
      </c>
      <c r="AF1458" s="27">
        <v>0</v>
      </c>
      <c r="AG1458" s="27">
        <v>0</v>
      </c>
      <c r="AH1458" s="27">
        <v>0</v>
      </c>
      <c r="AI1458" s="27">
        <v>0</v>
      </c>
      <c r="AK1458" s="29">
        <f t="shared" si="22"/>
        <v>-3.9131068447937189E-3</v>
      </c>
    </row>
    <row r="1459" spans="1:37" x14ac:dyDescent="0.25">
      <c r="A1459">
        <v>1457</v>
      </c>
      <c r="B1459" s="1">
        <v>1.29E-2</v>
      </c>
      <c r="C1459" s="1">
        <v>2.1995076854052845E-4</v>
      </c>
      <c r="D1459" s="27">
        <v>8.1698273561800816E-2</v>
      </c>
      <c r="E1459" s="27">
        <v>0.10043887547636129</v>
      </c>
      <c r="F1459" s="27">
        <v>4.1850165378016307E-2</v>
      </c>
      <c r="G1459" s="27">
        <v>0.16571595484316642</v>
      </c>
      <c r="H1459" s="27">
        <v>0.10695939490516598</v>
      </c>
      <c r="I1459" s="27">
        <v>0.1089813604328021</v>
      </c>
      <c r="J1459" s="27">
        <v>0.16715633788981621</v>
      </c>
      <c r="K1459" s="27">
        <v>3.8113302317655126E-2</v>
      </c>
      <c r="L1459" s="27">
        <v>3.2928940402276827E-2</v>
      </c>
      <c r="M1459" s="27">
        <v>2.0502209818853003E-2</v>
      </c>
      <c r="N1459" s="27">
        <v>0.13565518497408596</v>
      </c>
      <c r="O1459" s="27">
        <v>0</v>
      </c>
      <c r="P1459" s="27">
        <v>0</v>
      </c>
      <c r="Q1459" s="27">
        <v>0</v>
      </c>
      <c r="R1459" s="27">
        <v>0</v>
      </c>
      <c r="S1459" s="27">
        <v>0</v>
      </c>
      <c r="T1459" s="27">
        <v>0</v>
      </c>
      <c r="U1459" s="27">
        <v>0</v>
      </c>
      <c r="V1459" s="27">
        <v>0</v>
      </c>
      <c r="W1459" s="27">
        <v>0</v>
      </c>
      <c r="X1459" s="27">
        <v>0</v>
      </c>
      <c r="Y1459" s="27">
        <v>0</v>
      </c>
      <c r="Z1459" s="27">
        <v>0</v>
      </c>
      <c r="AA1459" s="27">
        <v>0</v>
      </c>
      <c r="AB1459" s="27">
        <v>0</v>
      </c>
      <c r="AC1459" s="27">
        <v>0</v>
      </c>
      <c r="AD1459" s="27">
        <v>0</v>
      </c>
      <c r="AE1459" s="27">
        <v>0</v>
      </c>
      <c r="AF1459" s="27">
        <v>0</v>
      </c>
      <c r="AG1459" s="27">
        <v>0</v>
      </c>
      <c r="AH1459" s="27">
        <v>0</v>
      </c>
      <c r="AI1459" s="27">
        <v>0</v>
      </c>
      <c r="AK1459" s="29">
        <f t="shared" si="22"/>
        <v>1.7050447173684376E-2</v>
      </c>
    </row>
    <row r="1460" spans="1:37" x14ac:dyDescent="0.25">
      <c r="A1460">
        <v>1458</v>
      </c>
      <c r="B1460" s="1">
        <v>1.12E-2</v>
      </c>
      <c r="C1460" s="1">
        <v>-6.1826908026138289E-5</v>
      </c>
      <c r="D1460" s="27">
        <v>0.11490309942147706</v>
      </c>
      <c r="E1460" s="27">
        <v>3.5030505547951916E-2</v>
      </c>
      <c r="F1460" s="27">
        <v>0.10410757380994863</v>
      </c>
      <c r="G1460" s="27">
        <v>2.634167890372327E-2</v>
      </c>
      <c r="H1460" s="27">
        <v>3.9243417718742547E-2</v>
      </c>
      <c r="I1460" s="27">
        <v>0.19023406600420381</v>
      </c>
      <c r="J1460" s="27">
        <v>0.19017720972468236</v>
      </c>
      <c r="K1460" s="27">
        <v>3.4347600173235793E-2</v>
      </c>
      <c r="L1460" s="27">
        <v>4.9659139195370489E-2</v>
      </c>
      <c r="M1460" s="27">
        <v>0.11719448692700209</v>
      </c>
      <c r="N1460" s="27">
        <v>9.8761222573661947E-2</v>
      </c>
      <c r="O1460" s="27">
        <v>0</v>
      </c>
      <c r="P1460" s="27">
        <v>0</v>
      </c>
      <c r="Q1460" s="27">
        <v>0</v>
      </c>
      <c r="R1460" s="27">
        <v>0</v>
      </c>
      <c r="S1460" s="27">
        <v>0</v>
      </c>
      <c r="T1460" s="27">
        <v>0</v>
      </c>
      <c r="U1460" s="27">
        <v>0</v>
      </c>
      <c r="V1460" s="27">
        <v>0</v>
      </c>
      <c r="W1460" s="27">
        <v>0</v>
      </c>
      <c r="X1460" s="27">
        <v>0</v>
      </c>
      <c r="Y1460" s="27">
        <v>0</v>
      </c>
      <c r="Z1460" s="27">
        <v>0</v>
      </c>
      <c r="AA1460" s="27">
        <v>0</v>
      </c>
      <c r="AB1460" s="27">
        <v>0</v>
      </c>
      <c r="AC1460" s="27">
        <v>0</v>
      </c>
      <c r="AD1460" s="27">
        <v>0</v>
      </c>
      <c r="AE1460" s="27">
        <v>0</v>
      </c>
      <c r="AF1460" s="27">
        <v>0</v>
      </c>
      <c r="AG1460" s="27">
        <v>0</v>
      </c>
      <c r="AH1460" s="27">
        <v>0</v>
      </c>
      <c r="AI1460" s="27">
        <v>0</v>
      </c>
      <c r="AK1460" s="29">
        <f t="shared" si="22"/>
        <v>-5.5202596451909185E-3</v>
      </c>
    </row>
    <row r="1461" spans="1:37" x14ac:dyDescent="0.25">
      <c r="A1461">
        <v>1459</v>
      </c>
      <c r="B1461" s="1">
        <v>1.18E-2</v>
      </c>
      <c r="C1461" s="1">
        <v>1.9393404377009241E-4</v>
      </c>
      <c r="D1461" s="27">
        <v>8.9041055209852754E-2</v>
      </c>
      <c r="E1461" s="27">
        <v>8.5207996395030225E-2</v>
      </c>
      <c r="F1461" s="27">
        <v>9.1442115591620132E-2</v>
      </c>
      <c r="G1461" s="27">
        <v>0.10938038228422516</v>
      </c>
      <c r="H1461" s="27">
        <v>0.11156373999095107</v>
      </c>
      <c r="I1461" s="27">
        <v>0.14917998034811802</v>
      </c>
      <c r="J1461" s="27">
        <v>0.10827219819874043</v>
      </c>
      <c r="K1461" s="27">
        <v>6.8743206962421132E-3</v>
      </c>
      <c r="L1461" s="27">
        <v>0.12936355684930914</v>
      </c>
      <c r="M1461" s="27">
        <v>2.3955487689193244E-3</v>
      </c>
      <c r="N1461" s="27">
        <v>0.11727910566699148</v>
      </c>
      <c r="O1461" s="27">
        <v>0</v>
      </c>
      <c r="P1461" s="27">
        <v>0</v>
      </c>
      <c r="Q1461" s="27">
        <v>0</v>
      </c>
      <c r="R1461" s="27">
        <v>0</v>
      </c>
      <c r="S1461" s="27">
        <v>0</v>
      </c>
      <c r="T1461" s="27">
        <v>0</v>
      </c>
      <c r="U1461" s="27">
        <v>0</v>
      </c>
      <c r="V1461" s="27">
        <v>0</v>
      </c>
      <c r="W1461" s="27">
        <v>0</v>
      </c>
      <c r="X1461" s="27">
        <v>0</v>
      </c>
      <c r="Y1461" s="27">
        <v>0</v>
      </c>
      <c r="Z1461" s="27">
        <v>0</v>
      </c>
      <c r="AA1461" s="27">
        <v>0</v>
      </c>
      <c r="AB1461" s="27">
        <v>0</v>
      </c>
      <c r="AC1461" s="27">
        <v>0</v>
      </c>
      <c r="AD1461" s="27">
        <v>0</v>
      </c>
      <c r="AE1461" s="27">
        <v>0</v>
      </c>
      <c r="AF1461" s="27">
        <v>0</v>
      </c>
      <c r="AG1461" s="27">
        <v>0</v>
      </c>
      <c r="AH1461" s="27">
        <v>0</v>
      </c>
      <c r="AI1461" s="27">
        <v>0</v>
      </c>
      <c r="AK1461" s="29">
        <f t="shared" si="22"/>
        <v>1.6435088455092579E-2</v>
      </c>
    </row>
    <row r="1462" spans="1:37" x14ac:dyDescent="0.25">
      <c r="A1462">
        <v>1460</v>
      </c>
      <c r="B1462" s="1">
        <v>1.0200000000000001E-2</v>
      </c>
      <c r="C1462" s="1">
        <v>2.5321025981940321E-4</v>
      </c>
      <c r="D1462" s="27">
        <v>1.975515319712086E-3</v>
      </c>
      <c r="E1462" s="27">
        <v>0.12602891762533669</v>
      </c>
      <c r="F1462" s="27">
        <v>4.5964940400716608E-2</v>
      </c>
      <c r="G1462" s="27">
        <v>3.1743979773933555E-2</v>
      </c>
      <c r="H1462" s="27">
        <v>2.2322638586296469E-2</v>
      </c>
      <c r="I1462" s="27">
        <v>0.13752740479208936</v>
      </c>
      <c r="J1462" s="27">
        <v>2.6427315974818556E-2</v>
      </c>
      <c r="K1462" s="27">
        <v>5.108793568324764E-2</v>
      </c>
      <c r="L1462" s="27">
        <v>0.19461145382589792</v>
      </c>
      <c r="M1462" s="27">
        <v>0.18316186520518041</v>
      </c>
      <c r="N1462" s="27">
        <v>0.17914803281277084</v>
      </c>
      <c r="O1462" s="27">
        <v>0</v>
      </c>
      <c r="P1462" s="27">
        <v>0</v>
      </c>
      <c r="Q1462" s="27">
        <v>0</v>
      </c>
      <c r="R1462" s="27">
        <v>0</v>
      </c>
      <c r="S1462" s="27">
        <v>0</v>
      </c>
      <c r="T1462" s="27">
        <v>0</v>
      </c>
      <c r="U1462" s="27">
        <v>0</v>
      </c>
      <c r="V1462" s="27">
        <v>0</v>
      </c>
      <c r="W1462" s="27">
        <v>0</v>
      </c>
      <c r="X1462" s="27">
        <v>0</v>
      </c>
      <c r="Y1462" s="27">
        <v>0</v>
      </c>
      <c r="Z1462" s="27">
        <v>0</v>
      </c>
      <c r="AA1462" s="27">
        <v>0</v>
      </c>
      <c r="AB1462" s="27">
        <v>0</v>
      </c>
      <c r="AC1462" s="27">
        <v>0</v>
      </c>
      <c r="AD1462" s="27">
        <v>0</v>
      </c>
      <c r="AE1462" s="27">
        <v>0</v>
      </c>
      <c r="AF1462" s="27">
        <v>0</v>
      </c>
      <c r="AG1462" s="27">
        <v>0</v>
      </c>
      <c r="AH1462" s="27">
        <v>0</v>
      </c>
      <c r="AI1462" s="27">
        <v>0</v>
      </c>
      <c r="AK1462" s="29">
        <f t="shared" si="22"/>
        <v>2.4824535276412079E-2</v>
      </c>
    </row>
    <row r="1463" spans="1:37" x14ac:dyDescent="0.25">
      <c r="A1463">
        <v>1461</v>
      </c>
      <c r="B1463" s="1">
        <v>1.23E-2</v>
      </c>
      <c r="C1463" s="1">
        <v>3.5966415981798083E-4</v>
      </c>
      <c r="D1463" s="27">
        <v>6.456271327372913E-2</v>
      </c>
      <c r="E1463" s="27">
        <v>0.15980908284913831</v>
      </c>
      <c r="F1463" s="27">
        <v>3.8882028399105505E-2</v>
      </c>
      <c r="G1463" s="27">
        <v>7.2135283422635017E-3</v>
      </c>
      <c r="H1463" s="27">
        <v>0.1560579949039545</v>
      </c>
      <c r="I1463" s="27">
        <v>0.17619682233091052</v>
      </c>
      <c r="J1463" s="27">
        <v>5.3068353544301838E-2</v>
      </c>
      <c r="K1463" s="27">
        <v>4.5259748157231378E-3</v>
      </c>
      <c r="L1463" s="27">
        <v>0.17522422488582864</v>
      </c>
      <c r="M1463" s="27">
        <v>0.11740239747554228</v>
      </c>
      <c r="N1463" s="27">
        <v>4.7056879179502555E-2</v>
      </c>
      <c r="O1463" s="27">
        <v>0</v>
      </c>
      <c r="P1463" s="27">
        <v>0</v>
      </c>
      <c r="Q1463" s="27">
        <v>0</v>
      </c>
      <c r="R1463" s="27">
        <v>0</v>
      </c>
      <c r="S1463" s="27">
        <v>0</v>
      </c>
      <c r="T1463" s="27">
        <v>0</v>
      </c>
      <c r="U1463" s="27">
        <v>0</v>
      </c>
      <c r="V1463" s="27">
        <v>0</v>
      </c>
      <c r="W1463" s="27">
        <v>0</v>
      </c>
      <c r="X1463" s="27">
        <v>0</v>
      </c>
      <c r="Y1463" s="27">
        <v>0</v>
      </c>
      <c r="Z1463" s="27">
        <v>0</v>
      </c>
      <c r="AA1463" s="27">
        <v>0</v>
      </c>
      <c r="AB1463" s="27">
        <v>0</v>
      </c>
      <c r="AC1463" s="27">
        <v>0</v>
      </c>
      <c r="AD1463" s="27">
        <v>0</v>
      </c>
      <c r="AE1463" s="27">
        <v>0</v>
      </c>
      <c r="AF1463" s="27">
        <v>0</v>
      </c>
      <c r="AG1463" s="27">
        <v>0</v>
      </c>
      <c r="AH1463" s="27">
        <v>0</v>
      </c>
      <c r="AI1463" s="27">
        <v>0</v>
      </c>
      <c r="AK1463" s="29">
        <f t="shared" si="22"/>
        <v>2.9240988603087874E-2</v>
      </c>
    </row>
    <row r="1464" spans="1:37" x14ac:dyDescent="0.25">
      <c r="A1464">
        <v>1462</v>
      </c>
      <c r="B1464" s="1">
        <v>1.2800000000000001E-2</v>
      </c>
      <c r="C1464" s="1">
        <v>1.9172774068400224E-5</v>
      </c>
      <c r="D1464" s="27">
        <v>1.4571154815586507E-2</v>
      </c>
      <c r="E1464" s="27">
        <v>0.12099706832967463</v>
      </c>
      <c r="F1464" s="27">
        <v>5.8742158956336603E-2</v>
      </c>
      <c r="G1464" s="27">
        <v>1.2556253985107384E-2</v>
      </c>
      <c r="H1464" s="27">
        <v>0.21320606042197793</v>
      </c>
      <c r="I1464" s="27">
        <v>6.9485928578658873E-2</v>
      </c>
      <c r="J1464" s="27">
        <v>0.18656300938650225</v>
      </c>
      <c r="K1464" s="27">
        <v>0.1320128836547968</v>
      </c>
      <c r="L1464" s="27">
        <v>4.0041205747507044E-3</v>
      </c>
      <c r="M1464" s="27">
        <v>0.1634542884222118</v>
      </c>
      <c r="N1464" s="27">
        <v>2.4407072874396477E-2</v>
      </c>
      <c r="O1464" s="27">
        <v>0</v>
      </c>
      <c r="P1464" s="27">
        <v>0</v>
      </c>
      <c r="Q1464" s="27">
        <v>0</v>
      </c>
      <c r="R1464" s="27">
        <v>0</v>
      </c>
      <c r="S1464" s="27">
        <v>0</v>
      </c>
      <c r="T1464" s="27">
        <v>0</v>
      </c>
      <c r="U1464" s="27">
        <v>0</v>
      </c>
      <c r="V1464" s="27">
        <v>0</v>
      </c>
      <c r="W1464" s="27">
        <v>0</v>
      </c>
      <c r="X1464" s="27">
        <v>0</v>
      </c>
      <c r="Y1464" s="27">
        <v>0</v>
      </c>
      <c r="Z1464" s="27">
        <v>0</v>
      </c>
      <c r="AA1464" s="27">
        <v>0</v>
      </c>
      <c r="AB1464" s="27">
        <v>0</v>
      </c>
      <c r="AC1464" s="27">
        <v>0</v>
      </c>
      <c r="AD1464" s="27">
        <v>0</v>
      </c>
      <c r="AE1464" s="27">
        <v>0</v>
      </c>
      <c r="AF1464" s="27">
        <v>0</v>
      </c>
      <c r="AG1464" s="27">
        <v>0</v>
      </c>
      <c r="AH1464" s="27">
        <v>0</v>
      </c>
      <c r="AI1464" s="27">
        <v>0</v>
      </c>
      <c r="AK1464" s="29">
        <f t="shared" si="22"/>
        <v>1.4978729740937674E-3</v>
      </c>
    </row>
    <row r="1465" spans="1:37" x14ac:dyDescent="0.25">
      <c r="A1465">
        <v>1463</v>
      </c>
      <c r="B1465" s="1">
        <v>1.23E-2</v>
      </c>
      <c r="C1465" s="1">
        <v>1.1661198303186419E-4</v>
      </c>
      <c r="D1465" s="27">
        <v>0.17903519832557463</v>
      </c>
      <c r="E1465" s="27">
        <v>9.7095117451145158E-2</v>
      </c>
      <c r="F1465" s="27">
        <v>0.12741094959022081</v>
      </c>
      <c r="G1465" s="27">
        <v>0.11098112674016349</v>
      </c>
      <c r="H1465" s="27">
        <v>9.0105638599698779E-2</v>
      </c>
      <c r="I1465" s="27">
        <v>6.2702249284136882E-2</v>
      </c>
      <c r="J1465" s="27">
        <v>0.12174051043879278</v>
      </c>
      <c r="K1465" s="27">
        <v>1.8732755816858425E-2</v>
      </c>
      <c r="L1465" s="27">
        <v>1.083801811115871E-2</v>
      </c>
      <c r="M1465" s="27">
        <v>2.045247087377524E-2</v>
      </c>
      <c r="N1465" s="27">
        <v>0.16090596476847502</v>
      </c>
      <c r="O1465" s="27">
        <v>0</v>
      </c>
      <c r="P1465" s="27">
        <v>0</v>
      </c>
      <c r="Q1465" s="27">
        <v>0</v>
      </c>
      <c r="R1465" s="27">
        <v>0</v>
      </c>
      <c r="S1465" s="27">
        <v>0</v>
      </c>
      <c r="T1465" s="27">
        <v>0</v>
      </c>
      <c r="U1465" s="27">
        <v>0</v>
      </c>
      <c r="V1465" s="27">
        <v>0</v>
      </c>
      <c r="W1465" s="27">
        <v>0</v>
      </c>
      <c r="X1465" s="27">
        <v>0</v>
      </c>
      <c r="Y1465" s="27">
        <v>0</v>
      </c>
      <c r="Z1465" s="27">
        <v>0</v>
      </c>
      <c r="AA1465" s="27">
        <v>0</v>
      </c>
      <c r="AB1465" s="27">
        <v>0</v>
      </c>
      <c r="AC1465" s="27">
        <v>0</v>
      </c>
      <c r="AD1465" s="27">
        <v>0</v>
      </c>
      <c r="AE1465" s="27">
        <v>0</v>
      </c>
      <c r="AF1465" s="27">
        <v>0</v>
      </c>
      <c r="AG1465" s="27">
        <v>0</v>
      </c>
      <c r="AH1465" s="27">
        <v>0</v>
      </c>
      <c r="AI1465" s="27">
        <v>0</v>
      </c>
      <c r="AK1465" s="29">
        <f t="shared" si="22"/>
        <v>9.480649026980828E-3</v>
      </c>
    </row>
    <row r="1466" spans="1:37" x14ac:dyDescent="0.25">
      <c r="A1466">
        <v>1464</v>
      </c>
      <c r="B1466" s="1">
        <v>1.21E-2</v>
      </c>
      <c r="C1466" s="1">
        <v>-1.0334118468079934E-4</v>
      </c>
      <c r="D1466" s="27">
        <v>7.5545225306731287E-2</v>
      </c>
      <c r="E1466" s="27">
        <v>8.0092783993070085E-2</v>
      </c>
      <c r="F1466" s="27">
        <v>9.7778328806707018E-2</v>
      </c>
      <c r="G1466" s="27">
        <v>0.10783062705547969</v>
      </c>
      <c r="H1466" s="27">
        <v>0.1189241030827045</v>
      </c>
      <c r="I1466" s="27">
        <v>4.3983547800923964E-2</v>
      </c>
      <c r="J1466" s="27">
        <v>0.12451669422423726</v>
      </c>
      <c r="K1466" s="27">
        <v>0.132524968334754</v>
      </c>
      <c r="L1466" s="27">
        <v>3.4923888841261019E-2</v>
      </c>
      <c r="M1466" s="27">
        <v>0.12456817772867021</v>
      </c>
      <c r="N1466" s="27">
        <v>5.9311654825461031E-2</v>
      </c>
      <c r="O1466" s="27">
        <v>0</v>
      </c>
      <c r="P1466" s="27">
        <v>0</v>
      </c>
      <c r="Q1466" s="27">
        <v>0</v>
      </c>
      <c r="R1466" s="27">
        <v>0</v>
      </c>
      <c r="S1466" s="27">
        <v>0</v>
      </c>
      <c r="T1466" s="27">
        <v>0</v>
      </c>
      <c r="U1466" s="27">
        <v>0</v>
      </c>
      <c r="V1466" s="27">
        <v>0</v>
      </c>
      <c r="W1466" s="27">
        <v>0</v>
      </c>
      <c r="X1466" s="27">
        <v>0</v>
      </c>
      <c r="Y1466" s="27">
        <v>0</v>
      </c>
      <c r="Z1466" s="27">
        <v>0</v>
      </c>
      <c r="AA1466" s="27">
        <v>0</v>
      </c>
      <c r="AB1466" s="27">
        <v>0</v>
      </c>
      <c r="AC1466" s="27">
        <v>0</v>
      </c>
      <c r="AD1466" s="27">
        <v>0</v>
      </c>
      <c r="AE1466" s="27">
        <v>0</v>
      </c>
      <c r="AF1466" s="27">
        <v>0</v>
      </c>
      <c r="AG1466" s="27">
        <v>0</v>
      </c>
      <c r="AH1466" s="27">
        <v>0</v>
      </c>
      <c r="AI1466" s="27">
        <v>0</v>
      </c>
      <c r="AK1466" s="29">
        <f t="shared" si="22"/>
        <v>-8.5405937752726733E-3</v>
      </c>
    </row>
    <row r="1467" spans="1:37" x14ac:dyDescent="0.25">
      <c r="A1467">
        <v>1465</v>
      </c>
      <c r="B1467" s="1">
        <v>1.2E-2</v>
      </c>
      <c r="C1467" s="1">
        <v>-1.2271347768431559E-4</v>
      </c>
      <c r="D1467" s="27">
        <v>0.16412622642004318</v>
      </c>
      <c r="E1467" s="27">
        <v>2.6405982293475721E-2</v>
      </c>
      <c r="F1467" s="27">
        <v>5.2874922398284327E-2</v>
      </c>
      <c r="G1467" s="27">
        <v>0.11310041722311887</v>
      </c>
      <c r="H1467" s="27">
        <v>5.2246705832039178E-2</v>
      </c>
      <c r="I1467" s="27">
        <v>0.17550761920195559</v>
      </c>
      <c r="J1467" s="27">
        <v>0.10756467848950167</v>
      </c>
      <c r="K1467" s="27">
        <v>7.3082401995435392E-2</v>
      </c>
      <c r="L1467" s="27">
        <v>7.5157079280815997E-2</v>
      </c>
      <c r="M1467" s="27">
        <v>4.4274688621461736E-2</v>
      </c>
      <c r="N1467" s="27">
        <v>0.11565927824386828</v>
      </c>
      <c r="O1467" s="27">
        <v>0</v>
      </c>
      <c r="P1467" s="27">
        <v>0</v>
      </c>
      <c r="Q1467" s="27">
        <v>0</v>
      </c>
      <c r="R1467" s="27">
        <v>0</v>
      </c>
      <c r="S1467" s="27">
        <v>0</v>
      </c>
      <c r="T1467" s="27">
        <v>0</v>
      </c>
      <c r="U1467" s="27">
        <v>0</v>
      </c>
      <c r="V1467" s="27">
        <v>0</v>
      </c>
      <c r="W1467" s="27">
        <v>0</v>
      </c>
      <c r="X1467" s="27">
        <v>0</v>
      </c>
      <c r="Y1467" s="27">
        <v>0</v>
      </c>
      <c r="Z1467" s="27">
        <v>0</v>
      </c>
      <c r="AA1467" s="27">
        <v>0</v>
      </c>
      <c r="AB1467" s="27">
        <v>0</v>
      </c>
      <c r="AC1467" s="27">
        <v>0</v>
      </c>
      <c r="AD1467" s="27">
        <v>0</v>
      </c>
      <c r="AE1467" s="27">
        <v>0</v>
      </c>
      <c r="AF1467" s="27">
        <v>0</v>
      </c>
      <c r="AG1467" s="27">
        <v>0</v>
      </c>
      <c r="AH1467" s="27">
        <v>0</v>
      </c>
      <c r="AI1467" s="27">
        <v>0</v>
      </c>
      <c r="AK1467" s="29">
        <f t="shared" si="22"/>
        <v>-1.0226123140359632E-2</v>
      </c>
    </row>
    <row r="1468" spans="1:37" x14ac:dyDescent="0.25">
      <c r="A1468">
        <v>1466</v>
      </c>
      <c r="B1468" s="1">
        <v>1.46E-2</v>
      </c>
      <c r="C1468" s="1">
        <v>-5.1478391702274414E-5</v>
      </c>
      <c r="D1468" s="27">
        <v>0.19807896594521401</v>
      </c>
      <c r="E1468" s="27">
        <v>0.13679835847139751</v>
      </c>
      <c r="F1468" s="27">
        <v>3.3090435905197488E-2</v>
      </c>
      <c r="G1468" s="27">
        <v>9.84180534024793E-4</v>
      </c>
      <c r="H1468" s="27">
        <v>0.18555005544859274</v>
      </c>
      <c r="I1468" s="27">
        <v>0.11953538224322621</v>
      </c>
      <c r="J1468" s="27">
        <v>8.4053705649995522E-2</v>
      </c>
      <c r="K1468" s="27">
        <v>0.13579918634281957</v>
      </c>
      <c r="L1468" s="27">
        <v>3.6097573183549905E-2</v>
      </c>
      <c r="M1468" s="27">
        <v>1.283661108895456E-2</v>
      </c>
      <c r="N1468" s="27">
        <v>5.7175545187027825E-2</v>
      </c>
      <c r="O1468" s="27">
        <v>0</v>
      </c>
      <c r="P1468" s="27">
        <v>0</v>
      </c>
      <c r="Q1468" s="27">
        <v>0</v>
      </c>
      <c r="R1468" s="27">
        <v>0</v>
      </c>
      <c r="S1468" s="27">
        <v>0</v>
      </c>
      <c r="T1468" s="27">
        <v>0</v>
      </c>
      <c r="U1468" s="27">
        <v>0</v>
      </c>
      <c r="V1468" s="27">
        <v>0</v>
      </c>
      <c r="W1468" s="27">
        <v>0</v>
      </c>
      <c r="X1468" s="27">
        <v>0</v>
      </c>
      <c r="Y1468" s="27">
        <v>0</v>
      </c>
      <c r="Z1468" s="27">
        <v>0</v>
      </c>
      <c r="AA1468" s="27">
        <v>0</v>
      </c>
      <c r="AB1468" s="27">
        <v>0</v>
      </c>
      <c r="AC1468" s="27">
        <v>0</v>
      </c>
      <c r="AD1468" s="27">
        <v>0</v>
      </c>
      <c r="AE1468" s="27">
        <v>0</v>
      </c>
      <c r="AF1468" s="27">
        <v>0</v>
      </c>
      <c r="AG1468" s="27">
        <v>0</v>
      </c>
      <c r="AH1468" s="27">
        <v>0</v>
      </c>
      <c r="AI1468" s="27">
        <v>0</v>
      </c>
      <c r="AK1468" s="29">
        <f t="shared" si="22"/>
        <v>-3.5259172398818092E-3</v>
      </c>
    </row>
    <row r="1469" spans="1:37" x14ac:dyDescent="0.25">
      <c r="A1469">
        <v>1467</v>
      </c>
      <c r="B1469" s="1">
        <v>1.38E-2</v>
      </c>
      <c r="C1469" s="1">
        <v>3.7710016469748992E-4</v>
      </c>
      <c r="D1469" s="27">
        <v>7.749786038934349E-2</v>
      </c>
      <c r="E1469" s="27">
        <v>0.17560308829865276</v>
      </c>
      <c r="F1469" s="27">
        <v>3.7411682601334942E-2</v>
      </c>
      <c r="G1469" s="27">
        <v>3.62683033235024E-2</v>
      </c>
      <c r="H1469" s="27">
        <v>0.19099789535492268</v>
      </c>
      <c r="I1469" s="27">
        <v>9.6811516080985302E-2</v>
      </c>
      <c r="J1469" s="27">
        <v>0.17916720359660426</v>
      </c>
      <c r="K1469" s="27">
        <v>2.828806895578824E-2</v>
      </c>
      <c r="L1469" s="27">
        <v>2.5125362621890725E-2</v>
      </c>
      <c r="M1469" s="27">
        <v>9.2431245401916926E-2</v>
      </c>
      <c r="N1469" s="27">
        <v>6.0397773375058215E-2</v>
      </c>
      <c r="O1469" s="27">
        <v>0</v>
      </c>
      <c r="P1469" s="27">
        <v>0</v>
      </c>
      <c r="Q1469" s="27">
        <v>0</v>
      </c>
      <c r="R1469" s="27">
        <v>0</v>
      </c>
      <c r="S1469" s="27">
        <v>0</v>
      </c>
      <c r="T1469" s="27">
        <v>0</v>
      </c>
      <c r="U1469" s="27">
        <v>0</v>
      </c>
      <c r="V1469" s="27">
        <v>0</v>
      </c>
      <c r="W1469" s="27">
        <v>0</v>
      </c>
      <c r="X1469" s="27">
        <v>0</v>
      </c>
      <c r="Y1469" s="27">
        <v>0</v>
      </c>
      <c r="Z1469" s="27">
        <v>0</v>
      </c>
      <c r="AA1469" s="27">
        <v>0</v>
      </c>
      <c r="AB1469" s="27">
        <v>0</v>
      </c>
      <c r="AC1469" s="27">
        <v>0</v>
      </c>
      <c r="AD1469" s="27">
        <v>0</v>
      </c>
      <c r="AE1469" s="27">
        <v>0</v>
      </c>
      <c r="AF1469" s="27">
        <v>0</v>
      </c>
      <c r="AG1469" s="27">
        <v>0</v>
      </c>
      <c r="AH1469" s="27">
        <v>0</v>
      </c>
      <c r="AI1469" s="27">
        <v>0</v>
      </c>
      <c r="AK1469" s="29">
        <f t="shared" si="22"/>
        <v>2.7326098891122457E-2</v>
      </c>
    </row>
    <row r="1470" spans="1:37" x14ac:dyDescent="0.25">
      <c r="A1470">
        <v>1468</v>
      </c>
      <c r="B1470" s="1">
        <v>1.38E-2</v>
      </c>
      <c r="C1470" s="1">
        <v>-2.1058226717004551E-4</v>
      </c>
      <c r="D1470" s="27">
        <v>0.1735217395575773</v>
      </c>
      <c r="E1470" s="27">
        <v>9.0852892437319532E-2</v>
      </c>
      <c r="F1470" s="27">
        <v>6.1111082447575064E-2</v>
      </c>
      <c r="G1470" s="27">
        <v>4.7915853799709175E-2</v>
      </c>
      <c r="H1470" s="27">
        <v>4.6693401947465019E-2</v>
      </c>
      <c r="I1470" s="27">
        <v>0.15519212425056764</v>
      </c>
      <c r="J1470" s="27">
        <v>9.8087829750677924E-2</v>
      </c>
      <c r="K1470" s="27">
        <v>0.15228501366340996</v>
      </c>
      <c r="L1470" s="27">
        <v>7.7945230234925222E-2</v>
      </c>
      <c r="M1470" s="27">
        <v>9.0070865162282562E-2</v>
      </c>
      <c r="N1470" s="27">
        <v>6.323966748490656E-3</v>
      </c>
      <c r="O1470" s="27">
        <v>0</v>
      </c>
      <c r="P1470" s="27">
        <v>0</v>
      </c>
      <c r="Q1470" s="27">
        <v>0</v>
      </c>
      <c r="R1470" s="27">
        <v>0</v>
      </c>
      <c r="S1470" s="27">
        <v>0</v>
      </c>
      <c r="T1470" s="27">
        <v>0</v>
      </c>
      <c r="U1470" s="27">
        <v>0</v>
      </c>
      <c r="V1470" s="27">
        <v>0</v>
      </c>
      <c r="W1470" s="27">
        <v>0</v>
      </c>
      <c r="X1470" s="27">
        <v>0</v>
      </c>
      <c r="Y1470" s="27">
        <v>0</v>
      </c>
      <c r="Z1470" s="27">
        <v>0</v>
      </c>
      <c r="AA1470" s="27">
        <v>0</v>
      </c>
      <c r="AB1470" s="27">
        <v>0</v>
      </c>
      <c r="AC1470" s="27">
        <v>0</v>
      </c>
      <c r="AD1470" s="27">
        <v>0</v>
      </c>
      <c r="AE1470" s="27">
        <v>0</v>
      </c>
      <c r="AF1470" s="27">
        <v>0</v>
      </c>
      <c r="AG1470" s="27">
        <v>0</v>
      </c>
      <c r="AH1470" s="27">
        <v>0</v>
      </c>
      <c r="AI1470" s="27">
        <v>0</v>
      </c>
      <c r="AK1470" s="29">
        <f t="shared" si="22"/>
        <v>-1.525958457753953E-2</v>
      </c>
    </row>
    <row r="1471" spans="1:37" x14ac:dyDescent="0.25">
      <c r="A1471">
        <v>1469</v>
      </c>
      <c r="B1471" s="1">
        <v>1.0699999999999999E-2</v>
      </c>
      <c r="C1471" s="1">
        <v>7.5667372771213033E-5</v>
      </c>
      <c r="D1471" s="27">
        <v>0.12713342980777148</v>
      </c>
      <c r="E1471" s="27">
        <v>7.5009202888460982E-2</v>
      </c>
      <c r="F1471" s="27">
        <v>7.3747117430497236E-2</v>
      </c>
      <c r="G1471" s="27">
        <v>6.0204536846818091E-2</v>
      </c>
      <c r="H1471" s="27">
        <v>8.8472290680543283E-2</v>
      </c>
      <c r="I1471" s="27">
        <v>7.4737180814535384E-2</v>
      </c>
      <c r="J1471" s="27">
        <v>0.11908845401944003</v>
      </c>
      <c r="K1471" s="27">
        <v>7.6822545281406154E-2</v>
      </c>
      <c r="L1471" s="27">
        <v>0.12678893286744797</v>
      </c>
      <c r="M1471" s="27">
        <v>0.11091794576042245</v>
      </c>
      <c r="N1471" s="27">
        <v>6.707836360265694E-2</v>
      </c>
      <c r="O1471" s="27">
        <v>0</v>
      </c>
      <c r="P1471" s="27">
        <v>0</v>
      </c>
      <c r="Q1471" s="27">
        <v>0</v>
      </c>
      <c r="R1471" s="27">
        <v>0</v>
      </c>
      <c r="S1471" s="27">
        <v>0</v>
      </c>
      <c r="T1471" s="27">
        <v>0</v>
      </c>
      <c r="U1471" s="27">
        <v>0</v>
      </c>
      <c r="V1471" s="27">
        <v>0</v>
      </c>
      <c r="W1471" s="27">
        <v>0</v>
      </c>
      <c r="X1471" s="27">
        <v>0</v>
      </c>
      <c r="Y1471" s="27">
        <v>0</v>
      </c>
      <c r="Z1471" s="27">
        <v>0</v>
      </c>
      <c r="AA1471" s="27">
        <v>0</v>
      </c>
      <c r="AB1471" s="27">
        <v>0</v>
      </c>
      <c r="AC1471" s="27">
        <v>0</v>
      </c>
      <c r="AD1471" s="27">
        <v>0</v>
      </c>
      <c r="AE1471" s="27">
        <v>0</v>
      </c>
      <c r="AF1471" s="27">
        <v>0</v>
      </c>
      <c r="AG1471" s="27">
        <v>0</v>
      </c>
      <c r="AH1471" s="27">
        <v>0</v>
      </c>
      <c r="AI1471" s="27">
        <v>0</v>
      </c>
      <c r="AK1471" s="29">
        <f t="shared" si="22"/>
        <v>7.071717081421779E-3</v>
      </c>
    </row>
    <row r="1472" spans="1:37" x14ac:dyDescent="0.25">
      <c r="A1472">
        <v>1470</v>
      </c>
      <c r="B1472" s="1">
        <v>1.03E-2</v>
      </c>
      <c r="C1472" s="1">
        <v>-3.5449714080837327E-4</v>
      </c>
      <c r="D1472" s="27">
        <v>1.6364079021921631E-2</v>
      </c>
      <c r="E1472" s="27">
        <v>3.2701423129034052E-3</v>
      </c>
      <c r="F1472" s="27">
        <v>4.0918989851673609E-3</v>
      </c>
      <c r="G1472" s="27">
        <v>1.2037749153958157E-2</v>
      </c>
      <c r="H1472" s="27">
        <v>0.1702427595539005</v>
      </c>
      <c r="I1472" s="27">
        <v>0.10917211278008808</v>
      </c>
      <c r="J1472" s="27">
        <v>7.912992196129838E-2</v>
      </c>
      <c r="K1472" s="27">
        <v>0.19355377254673276</v>
      </c>
      <c r="L1472" s="27">
        <v>2.6515230719789364E-2</v>
      </c>
      <c r="M1472" s="27">
        <v>0.22231061605434524</v>
      </c>
      <c r="N1472" s="27">
        <v>0.16331171690989499</v>
      </c>
      <c r="O1472" s="27">
        <v>0</v>
      </c>
      <c r="P1472" s="27">
        <v>0</v>
      </c>
      <c r="Q1472" s="27">
        <v>0</v>
      </c>
      <c r="R1472" s="27">
        <v>0</v>
      </c>
      <c r="S1472" s="27">
        <v>0</v>
      </c>
      <c r="T1472" s="27">
        <v>0</v>
      </c>
      <c r="U1472" s="27">
        <v>0</v>
      </c>
      <c r="V1472" s="27">
        <v>0</v>
      </c>
      <c r="W1472" s="27">
        <v>0</v>
      </c>
      <c r="X1472" s="27">
        <v>0</v>
      </c>
      <c r="Y1472" s="27">
        <v>0</v>
      </c>
      <c r="Z1472" s="27">
        <v>0</v>
      </c>
      <c r="AA1472" s="27">
        <v>0</v>
      </c>
      <c r="AB1472" s="27">
        <v>0</v>
      </c>
      <c r="AC1472" s="27">
        <v>0</v>
      </c>
      <c r="AD1472" s="27">
        <v>0</v>
      </c>
      <c r="AE1472" s="27">
        <v>0</v>
      </c>
      <c r="AF1472" s="27">
        <v>0</v>
      </c>
      <c r="AG1472" s="27">
        <v>0</v>
      </c>
      <c r="AH1472" s="27">
        <v>0</v>
      </c>
      <c r="AI1472" s="27">
        <v>0</v>
      </c>
      <c r="AK1472" s="29">
        <f t="shared" si="22"/>
        <v>-3.4417198136735265E-2</v>
      </c>
    </row>
    <row r="1473" spans="1:37" x14ac:dyDescent="0.25">
      <c r="A1473">
        <v>1471</v>
      </c>
      <c r="B1473" s="1">
        <v>1.18E-2</v>
      </c>
      <c r="C1473" s="1">
        <v>-3.6894539082483427E-4</v>
      </c>
      <c r="D1473" s="27">
        <v>0.11159333983859226</v>
      </c>
      <c r="E1473" s="27">
        <v>1.1195037024900644E-2</v>
      </c>
      <c r="F1473" s="27">
        <v>0.15326169542649284</v>
      </c>
      <c r="G1473" s="27">
        <v>0.15366590407270483</v>
      </c>
      <c r="H1473" s="27">
        <v>0.14350351665487945</v>
      </c>
      <c r="I1473" s="27">
        <v>1.8641316733319615E-2</v>
      </c>
      <c r="J1473" s="27">
        <v>5.8956164511670524E-2</v>
      </c>
      <c r="K1473" s="27">
        <v>0.14103144452653793</v>
      </c>
      <c r="L1473" s="27">
        <v>7.4773949012764546E-3</v>
      </c>
      <c r="M1473" s="27">
        <v>0.1014096453240739</v>
      </c>
      <c r="N1473" s="27">
        <v>9.9264540985551694E-2</v>
      </c>
      <c r="O1473" s="27">
        <v>0</v>
      </c>
      <c r="P1473" s="27">
        <v>0</v>
      </c>
      <c r="Q1473" s="27">
        <v>0</v>
      </c>
      <c r="R1473" s="27">
        <v>0</v>
      </c>
      <c r="S1473" s="27">
        <v>0</v>
      </c>
      <c r="T1473" s="27">
        <v>0</v>
      </c>
      <c r="U1473" s="27">
        <v>0</v>
      </c>
      <c r="V1473" s="27">
        <v>0</v>
      </c>
      <c r="W1473" s="27">
        <v>0</v>
      </c>
      <c r="X1473" s="27">
        <v>0</v>
      </c>
      <c r="Y1473" s="27">
        <v>0</v>
      </c>
      <c r="Z1473" s="27">
        <v>0</v>
      </c>
      <c r="AA1473" s="27">
        <v>0</v>
      </c>
      <c r="AB1473" s="27">
        <v>0</v>
      </c>
      <c r="AC1473" s="27">
        <v>0</v>
      </c>
      <c r="AD1473" s="27">
        <v>0</v>
      </c>
      <c r="AE1473" s="27">
        <v>0</v>
      </c>
      <c r="AF1473" s="27">
        <v>0</v>
      </c>
      <c r="AG1473" s="27">
        <v>0</v>
      </c>
      <c r="AH1473" s="27">
        <v>0</v>
      </c>
      <c r="AI1473" s="27">
        <v>0</v>
      </c>
      <c r="AK1473" s="29">
        <f t="shared" si="22"/>
        <v>-3.1266558544477484E-2</v>
      </c>
    </row>
    <row r="1474" spans="1:37" x14ac:dyDescent="0.25">
      <c r="A1474">
        <v>1472</v>
      </c>
      <c r="B1474" s="1">
        <v>1.4800000000000001E-2</v>
      </c>
      <c r="C1474" s="1">
        <v>4.847583170627676E-4</v>
      </c>
      <c r="D1474" s="27">
        <v>0.20844472065662975</v>
      </c>
      <c r="E1474" s="27">
        <v>0.19049229218069166</v>
      </c>
      <c r="F1474" s="27">
        <v>5.284889848114256E-5</v>
      </c>
      <c r="G1474" s="27">
        <v>3.8898334948402273E-2</v>
      </c>
      <c r="H1474" s="27">
        <v>8.2797158777136629E-2</v>
      </c>
      <c r="I1474" s="27">
        <v>8.8998015391735116E-2</v>
      </c>
      <c r="J1474" s="27">
        <v>0.1836176331259029</v>
      </c>
      <c r="K1474" s="27">
        <v>4.5692466797417911E-2</v>
      </c>
      <c r="L1474" s="27">
        <v>0.14219436093929572</v>
      </c>
      <c r="M1474" s="27">
        <v>3.7579061133427199E-3</v>
      </c>
      <c r="N1474" s="27">
        <v>1.5054262170963851E-2</v>
      </c>
      <c r="O1474" s="27">
        <v>0</v>
      </c>
      <c r="P1474" s="27">
        <v>0</v>
      </c>
      <c r="Q1474" s="27">
        <v>0</v>
      </c>
      <c r="R1474" s="27">
        <v>0</v>
      </c>
      <c r="S1474" s="27">
        <v>0</v>
      </c>
      <c r="T1474" s="27">
        <v>0</v>
      </c>
      <c r="U1474" s="27">
        <v>0</v>
      </c>
      <c r="V1474" s="27">
        <v>0</v>
      </c>
      <c r="W1474" s="27">
        <v>0</v>
      </c>
      <c r="X1474" s="27">
        <v>0</v>
      </c>
      <c r="Y1474" s="27">
        <v>0</v>
      </c>
      <c r="Z1474" s="27">
        <v>0</v>
      </c>
      <c r="AA1474" s="27">
        <v>0</v>
      </c>
      <c r="AB1474" s="27">
        <v>0</v>
      </c>
      <c r="AC1474" s="27">
        <v>0</v>
      </c>
      <c r="AD1474" s="27">
        <v>0</v>
      </c>
      <c r="AE1474" s="27">
        <v>0</v>
      </c>
      <c r="AF1474" s="27">
        <v>0</v>
      </c>
      <c r="AG1474" s="27">
        <v>0</v>
      </c>
      <c r="AH1474" s="27">
        <v>0</v>
      </c>
      <c r="AI1474" s="27">
        <v>0</v>
      </c>
      <c r="AK1474" s="29">
        <f t="shared" si="22"/>
        <v>3.2753940342078888E-2</v>
      </c>
    </row>
    <row r="1475" spans="1:37" x14ac:dyDescent="0.25">
      <c r="A1475">
        <v>1473</v>
      </c>
      <c r="B1475" s="1">
        <v>1.2200000000000001E-2</v>
      </c>
      <c r="C1475" s="1">
        <v>3.7241760733252818E-4</v>
      </c>
      <c r="D1475" s="27">
        <v>0.14034345838142817</v>
      </c>
      <c r="E1475" s="27">
        <v>0.16571942962624386</v>
      </c>
      <c r="F1475" s="27">
        <v>5.0181231733687798E-2</v>
      </c>
      <c r="G1475" s="27">
        <v>6.5097807810080621E-2</v>
      </c>
      <c r="H1475" s="27">
        <v>6.0701063245529097E-2</v>
      </c>
      <c r="I1475" s="27">
        <v>2.4877237069477674E-2</v>
      </c>
      <c r="J1475" s="27">
        <v>1.8112870045711892E-2</v>
      </c>
      <c r="K1475" s="27">
        <v>6.1479403143863118E-2</v>
      </c>
      <c r="L1475" s="27">
        <v>0.18391343281053862</v>
      </c>
      <c r="M1475" s="27">
        <v>3.9261169228773485E-2</v>
      </c>
      <c r="N1475" s="27">
        <v>0.19031289690466574</v>
      </c>
      <c r="O1475" s="27">
        <v>0</v>
      </c>
      <c r="P1475" s="27">
        <v>0</v>
      </c>
      <c r="Q1475" s="27">
        <v>0</v>
      </c>
      <c r="R1475" s="27">
        <v>0</v>
      </c>
      <c r="S1475" s="27">
        <v>0</v>
      </c>
      <c r="T1475" s="27">
        <v>0</v>
      </c>
      <c r="U1475" s="27">
        <v>0</v>
      </c>
      <c r="V1475" s="27">
        <v>0</v>
      </c>
      <c r="W1475" s="27">
        <v>0</v>
      </c>
      <c r="X1475" s="27">
        <v>0</v>
      </c>
      <c r="Y1475" s="27">
        <v>0</v>
      </c>
      <c r="Z1475" s="27">
        <v>0</v>
      </c>
      <c r="AA1475" s="27">
        <v>0</v>
      </c>
      <c r="AB1475" s="27">
        <v>0</v>
      </c>
      <c r="AC1475" s="27">
        <v>0</v>
      </c>
      <c r="AD1475" s="27">
        <v>0</v>
      </c>
      <c r="AE1475" s="27">
        <v>0</v>
      </c>
      <c r="AF1475" s="27">
        <v>0</v>
      </c>
      <c r="AG1475" s="27">
        <v>0</v>
      </c>
      <c r="AH1475" s="27">
        <v>0</v>
      </c>
      <c r="AI1475" s="27">
        <v>0</v>
      </c>
      <c r="AK1475" s="29">
        <f t="shared" si="22"/>
        <v>3.0526033387912144E-2</v>
      </c>
    </row>
    <row r="1476" spans="1:37" x14ac:dyDescent="0.25">
      <c r="A1476">
        <v>1474</v>
      </c>
      <c r="B1476" s="1">
        <v>1.2200000000000001E-2</v>
      </c>
      <c r="C1476" s="1">
        <v>2.5920146153696812E-4</v>
      </c>
      <c r="D1476" s="27">
        <v>0.13960486181273807</v>
      </c>
      <c r="E1476" s="27">
        <v>0.14255888093078989</v>
      </c>
      <c r="F1476" s="27">
        <v>6.3954135454726863E-2</v>
      </c>
      <c r="G1476" s="27">
        <v>9.5965801580885537E-2</v>
      </c>
      <c r="H1476" s="27">
        <v>9.5292206483714365E-2</v>
      </c>
      <c r="I1476" s="27">
        <v>9.8793789603817406E-2</v>
      </c>
      <c r="J1476" s="27">
        <v>7.7312450890528808E-2</v>
      </c>
      <c r="K1476" s="27">
        <v>6.7048058595660341E-3</v>
      </c>
      <c r="L1476" s="27">
        <v>3.6913090047266936E-2</v>
      </c>
      <c r="M1476" s="27">
        <v>0.1318940865585253</v>
      </c>
      <c r="N1476" s="27">
        <v>0.11100589077744072</v>
      </c>
      <c r="O1476" s="27">
        <v>0</v>
      </c>
      <c r="P1476" s="27">
        <v>0</v>
      </c>
      <c r="Q1476" s="27">
        <v>0</v>
      </c>
      <c r="R1476" s="27">
        <v>0</v>
      </c>
      <c r="S1476" s="27">
        <v>0</v>
      </c>
      <c r="T1476" s="27">
        <v>0</v>
      </c>
      <c r="U1476" s="27">
        <v>0</v>
      </c>
      <c r="V1476" s="27">
        <v>0</v>
      </c>
      <c r="W1476" s="27">
        <v>0</v>
      </c>
      <c r="X1476" s="27">
        <v>0</v>
      </c>
      <c r="Y1476" s="27">
        <v>0</v>
      </c>
      <c r="Z1476" s="27">
        <v>0</v>
      </c>
      <c r="AA1476" s="27">
        <v>0</v>
      </c>
      <c r="AB1476" s="27">
        <v>0</v>
      </c>
      <c r="AC1476" s="27">
        <v>0</v>
      </c>
      <c r="AD1476" s="27">
        <v>0</v>
      </c>
      <c r="AE1476" s="27">
        <v>0</v>
      </c>
      <c r="AF1476" s="27">
        <v>0</v>
      </c>
      <c r="AG1476" s="27">
        <v>0</v>
      </c>
      <c r="AH1476" s="27">
        <v>0</v>
      </c>
      <c r="AI1476" s="27">
        <v>0</v>
      </c>
      <c r="AK1476" s="29">
        <f t="shared" ref="AK1476:AK1539" si="23">C1476/B1476</f>
        <v>2.1246021437456401E-2</v>
      </c>
    </row>
    <row r="1477" spans="1:37" x14ac:dyDescent="0.25">
      <c r="A1477">
        <v>1475</v>
      </c>
      <c r="B1477" s="1">
        <v>1.26E-2</v>
      </c>
      <c r="C1477" s="1">
        <v>3.7548721654070127E-5</v>
      </c>
      <c r="D1477" s="27">
        <v>3.3241942576722916E-2</v>
      </c>
      <c r="E1477" s="27">
        <v>0.1290481467590926</v>
      </c>
      <c r="F1477" s="27">
        <v>5.4425165579910775E-3</v>
      </c>
      <c r="G1477" s="27">
        <v>4.501993202082552E-2</v>
      </c>
      <c r="H1477" s="27">
        <v>6.9776784554539992E-2</v>
      </c>
      <c r="I1477" s="27">
        <v>0.13127037567004779</v>
      </c>
      <c r="J1477" s="27">
        <v>8.1167667397227541E-2</v>
      </c>
      <c r="K1477" s="27">
        <v>0.15245494157465175</v>
      </c>
      <c r="L1477" s="27">
        <v>0.10407460669803259</v>
      </c>
      <c r="M1477" s="27">
        <v>9.5955403803925088E-2</v>
      </c>
      <c r="N1477" s="27">
        <v>0.15254768238694311</v>
      </c>
      <c r="O1477" s="27">
        <v>0</v>
      </c>
      <c r="P1477" s="27">
        <v>0</v>
      </c>
      <c r="Q1477" s="27">
        <v>0</v>
      </c>
      <c r="R1477" s="27">
        <v>0</v>
      </c>
      <c r="S1477" s="27">
        <v>0</v>
      </c>
      <c r="T1477" s="27">
        <v>0</v>
      </c>
      <c r="U1477" s="27">
        <v>0</v>
      </c>
      <c r="V1477" s="27">
        <v>0</v>
      </c>
      <c r="W1477" s="27">
        <v>0</v>
      </c>
      <c r="X1477" s="27">
        <v>0</v>
      </c>
      <c r="Y1477" s="27">
        <v>0</v>
      </c>
      <c r="Z1477" s="27">
        <v>0</v>
      </c>
      <c r="AA1477" s="27">
        <v>0</v>
      </c>
      <c r="AB1477" s="27">
        <v>0</v>
      </c>
      <c r="AC1477" s="27">
        <v>0</v>
      </c>
      <c r="AD1477" s="27">
        <v>0</v>
      </c>
      <c r="AE1477" s="27">
        <v>0</v>
      </c>
      <c r="AF1477" s="27">
        <v>0</v>
      </c>
      <c r="AG1477" s="27">
        <v>0</v>
      </c>
      <c r="AH1477" s="27">
        <v>0</v>
      </c>
      <c r="AI1477" s="27">
        <v>0</v>
      </c>
      <c r="AK1477" s="29">
        <f t="shared" si="23"/>
        <v>2.9800572741325499E-3</v>
      </c>
    </row>
    <row r="1478" spans="1:37" x14ac:dyDescent="0.25">
      <c r="A1478">
        <v>1476</v>
      </c>
      <c r="B1478" s="1">
        <v>1.15E-2</v>
      </c>
      <c r="C1478" s="1">
        <v>-2.4643183555121131E-4</v>
      </c>
      <c r="D1478" s="27">
        <v>7.4466926239976222E-2</v>
      </c>
      <c r="E1478" s="27">
        <v>4.5843201005187274E-2</v>
      </c>
      <c r="F1478" s="27">
        <v>6.2786013577255648E-2</v>
      </c>
      <c r="G1478" s="27">
        <v>0.122283704872916</v>
      </c>
      <c r="H1478" s="27">
        <v>0.14724789494497034</v>
      </c>
      <c r="I1478" s="27">
        <v>6.8749183406146108E-2</v>
      </c>
      <c r="J1478" s="27">
        <v>2.681548741886549E-2</v>
      </c>
      <c r="K1478" s="27">
        <v>0.16824463787275001</v>
      </c>
      <c r="L1478" s="27">
        <v>0.10740500560651063</v>
      </c>
      <c r="M1478" s="27">
        <v>0.1494049707355381</v>
      </c>
      <c r="N1478" s="27">
        <v>2.6752974319884444E-2</v>
      </c>
      <c r="O1478" s="27">
        <v>0</v>
      </c>
      <c r="P1478" s="27">
        <v>0</v>
      </c>
      <c r="Q1478" s="27">
        <v>0</v>
      </c>
      <c r="R1478" s="27">
        <v>0</v>
      </c>
      <c r="S1478" s="27">
        <v>0</v>
      </c>
      <c r="T1478" s="27">
        <v>0</v>
      </c>
      <c r="U1478" s="27">
        <v>0</v>
      </c>
      <c r="V1478" s="27">
        <v>0</v>
      </c>
      <c r="W1478" s="27">
        <v>0</v>
      </c>
      <c r="X1478" s="27">
        <v>0</v>
      </c>
      <c r="Y1478" s="27">
        <v>0</v>
      </c>
      <c r="Z1478" s="27">
        <v>0</v>
      </c>
      <c r="AA1478" s="27">
        <v>0</v>
      </c>
      <c r="AB1478" s="27">
        <v>0</v>
      </c>
      <c r="AC1478" s="27">
        <v>0</v>
      </c>
      <c r="AD1478" s="27">
        <v>0</v>
      </c>
      <c r="AE1478" s="27">
        <v>0</v>
      </c>
      <c r="AF1478" s="27">
        <v>0</v>
      </c>
      <c r="AG1478" s="27">
        <v>0</v>
      </c>
      <c r="AH1478" s="27">
        <v>0</v>
      </c>
      <c r="AI1478" s="27">
        <v>0</v>
      </c>
      <c r="AK1478" s="29">
        <f t="shared" si="23"/>
        <v>-2.1428855265322722E-2</v>
      </c>
    </row>
    <row r="1479" spans="1:37" x14ac:dyDescent="0.25">
      <c r="A1479">
        <v>1477</v>
      </c>
      <c r="B1479" s="1">
        <v>1.15E-2</v>
      </c>
      <c r="C1479" s="1">
        <v>-3.0267851047205757E-6</v>
      </c>
      <c r="D1479" s="27">
        <v>8.6709758025060646E-2</v>
      </c>
      <c r="E1479" s="27">
        <v>9.8899591196705106E-2</v>
      </c>
      <c r="F1479" s="27">
        <v>4.3146228757279852E-2</v>
      </c>
      <c r="G1479" s="27">
        <v>0.12700388712001795</v>
      </c>
      <c r="H1479" s="27">
        <v>5.5633411201813983E-2</v>
      </c>
      <c r="I1479" s="27">
        <v>6.0659447727360302E-2</v>
      </c>
      <c r="J1479" s="27">
        <v>2.4503647108758686E-2</v>
      </c>
      <c r="K1479" s="27">
        <v>0.13733297390241567</v>
      </c>
      <c r="L1479" s="27">
        <v>0.1316328516366716</v>
      </c>
      <c r="M1479" s="27">
        <v>0.12316274814982006</v>
      </c>
      <c r="N1479" s="27">
        <v>0.1113154551740963</v>
      </c>
      <c r="O1479" s="27">
        <v>0</v>
      </c>
      <c r="P1479" s="27">
        <v>0</v>
      </c>
      <c r="Q1479" s="27">
        <v>0</v>
      </c>
      <c r="R1479" s="27">
        <v>0</v>
      </c>
      <c r="S1479" s="27">
        <v>0</v>
      </c>
      <c r="T1479" s="27">
        <v>0</v>
      </c>
      <c r="U1479" s="27">
        <v>0</v>
      </c>
      <c r="V1479" s="27">
        <v>0</v>
      </c>
      <c r="W1479" s="27">
        <v>0</v>
      </c>
      <c r="X1479" s="27">
        <v>0</v>
      </c>
      <c r="Y1479" s="27">
        <v>0</v>
      </c>
      <c r="Z1479" s="27">
        <v>0</v>
      </c>
      <c r="AA1479" s="27">
        <v>0</v>
      </c>
      <c r="AB1479" s="27">
        <v>0</v>
      </c>
      <c r="AC1479" s="27">
        <v>0</v>
      </c>
      <c r="AD1479" s="27">
        <v>0</v>
      </c>
      <c r="AE1479" s="27">
        <v>0</v>
      </c>
      <c r="AF1479" s="27">
        <v>0</v>
      </c>
      <c r="AG1479" s="27">
        <v>0</v>
      </c>
      <c r="AH1479" s="27">
        <v>0</v>
      </c>
      <c r="AI1479" s="27">
        <v>0</v>
      </c>
      <c r="AK1479" s="29">
        <f t="shared" si="23"/>
        <v>-2.6319870475831092E-4</v>
      </c>
    </row>
    <row r="1480" spans="1:37" x14ac:dyDescent="0.25">
      <c r="A1480">
        <v>1478</v>
      </c>
      <c r="B1480" s="1">
        <v>1.35E-2</v>
      </c>
      <c r="C1480" s="1">
        <v>5.5701564599443601E-5</v>
      </c>
      <c r="D1480" s="27">
        <v>6.7166724733017684E-3</v>
      </c>
      <c r="E1480" s="27">
        <v>0.12828699893116913</v>
      </c>
      <c r="F1480" s="27">
        <v>5.7826890107280426E-2</v>
      </c>
      <c r="G1480" s="27">
        <v>0.17326123445257868</v>
      </c>
      <c r="H1480" s="27">
        <v>6.1972132447486637E-2</v>
      </c>
      <c r="I1480" s="27">
        <v>3.499877025767139E-2</v>
      </c>
      <c r="J1480" s="27">
        <v>0.12801766492048688</v>
      </c>
      <c r="K1480" s="27">
        <v>0.15617308602377153</v>
      </c>
      <c r="L1480" s="27">
        <v>5.3463934070165739E-2</v>
      </c>
      <c r="M1480" s="27">
        <v>7.6797026377442623E-2</v>
      </c>
      <c r="N1480" s="27">
        <v>0.12248558993864514</v>
      </c>
      <c r="O1480" s="27">
        <v>0</v>
      </c>
      <c r="P1480" s="27">
        <v>0</v>
      </c>
      <c r="Q1480" s="27">
        <v>0</v>
      </c>
      <c r="R1480" s="27">
        <v>0</v>
      </c>
      <c r="S1480" s="27">
        <v>0</v>
      </c>
      <c r="T1480" s="27">
        <v>0</v>
      </c>
      <c r="U1480" s="27">
        <v>0</v>
      </c>
      <c r="V1480" s="27">
        <v>0</v>
      </c>
      <c r="W1480" s="27">
        <v>0</v>
      </c>
      <c r="X1480" s="27">
        <v>0</v>
      </c>
      <c r="Y1480" s="27">
        <v>0</v>
      </c>
      <c r="Z1480" s="27">
        <v>0</v>
      </c>
      <c r="AA1480" s="27">
        <v>0</v>
      </c>
      <c r="AB1480" s="27">
        <v>0</v>
      </c>
      <c r="AC1480" s="27">
        <v>0</v>
      </c>
      <c r="AD1480" s="27">
        <v>0</v>
      </c>
      <c r="AE1480" s="27">
        <v>0</v>
      </c>
      <c r="AF1480" s="27">
        <v>0</v>
      </c>
      <c r="AG1480" s="27">
        <v>0</v>
      </c>
      <c r="AH1480" s="27">
        <v>0</v>
      </c>
      <c r="AI1480" s="27">
        <v>0</v>
      </c>
      <c r="AK1480" s="29">
        <f t="shared" si="23"/>
        <v>4.1260418221810077E-3</v>
      </c>
    </row>
    <row r="1481" spans="1:37" x14ac:dyDescent="0.25">
      <c r="A1481">
        <v>1479</v>
      </c>
      <c r="B1481" s="1">
        <v>9.5999999999999992E-3</v>
      </c>
      <c r="C1481" s="1">
        <v>-2.0132442123316554E-5</v>
      </c>
      <c r="D1481" s="27">
        <v>0.16634817763840204</v>
      </c>
      <c r="E1481" s="27">
        <v>3.1278820651343298E-2</v>
      </c>
      <c r="F1481" s="27">
        <v>0.16946049008277109</v>
      </c>
      <c r="G1481" s="27">
        <v>0.14050609175691969</v>
      </c>
      <c r="H1481" s="27">
        <v>9.6870241013982686E-2</v>
      </c>
      <c r="I1481" s="27">
        <v>2.304037277315996E-2</v>
      </c>
      <c r="J1481" s="27">
        <v>2.0579086990748555E-3</v>
      </c>
      <c r="K1481" s="27">
        <v>1.8168122649868057E-2</v>
      </c>
      <c r="L1481" s="27">
        <v>0.1481491186070176</v>
      </c>
      <c r="M1481" s="27">
        <v>0.1474731173613105</v>
      </c>
      <c r="N1481" s="27">
        <v>5.6647538766150154E-2</v>
      </c>
      <c r="O1481" s="27">
        <v>0</v>
      </c>
      <c r="P1481" s="27">
        <v>0</v>
      </c>
      <c r="Q1481" s="27">
        <v>0</v>
      </c>
      <c r="R1481" s="27">
        <v>0</v>
      </c>
      <c r="S1481" s="27">
        <v>0</v>
      </c>
      <c r="T1481" s="27">
        <v>0</v>
      </c>
      <c r="U1481" s="27">
        <v>0</v>
      </c>
      <c r="V1481" s="27">
        <v>0</v>
      </c>
      <c r="W1481" s="27">
        <v>0</v>
      </c>
      <c r="X1481" s="27">
        <v>0</v>
      </c>
      <c r="Y1481" s="27">
        <v>0</v>
      </c>
      <c r="Z1481" s="27">
        <v>0</v>
      </c>
      <c r="AA1481" s="27">
        <v>0</v>
      </c>
      <c r="AB1481" s="27">
        <v>0</v>
      </c>
      <c r="AC1481" s="27">
        <v>0</v>
      </c>
      <c r="AD1481" s="27">
        <v>0</v>
      </c>
      <c r="AE1481" s="27">
        <v>0</v>
      </c>
      <c r="AF1481" s="27">
        <v>0</v>
      </c>
      <c r="AG1481" s="27">
        <v>0</v>
      </c>
      <c r="AH1481" s="27">
        <v>0</v>
      </c>
      <c r="AI1481" s="27">
        <v>0</v>
      </c>
      <c r="AK1481" s="29">
        <f t="shared" si="23"/>
        <v>-2.0971293878454746E-3</v>
      </c>
    </row>
    <row r="1482" spans="1:37" x14ac:dyDescent="0.25">
      <c r="A1482">
        <v>1480</v>
      </c>
      <c r="B1482" s="1">
        <v>1.14E-2</v>
      </c>
      <c r="C1482" s="1">
        <v>2.0302207236054976E-4</v>
      </c>
      <c r="D1482" s="27">
        <v>0.20938589684589684</v>
      </c>
      <c r="E1482" s="27">
        <v>9.8134010359498328E-2</v>
      </c>
      <c r="F1482" s="27">
        <v>5.9286578430700017E-2</v>
      </c>
      <c r="G1482" s="27">
        <v>0.10062293289742595</v>
      </c>
      <c r="H1482" s="27">
        <v>0.11500389441942468</v>
      </c>
      <c r="I1482" s="27">
        <v>8.1465982824402566E-2</v>
      </c>
      <c r="J1482" s="27">
        <v>2.4225972558588063E-2</v>
      </c>
      <c r="K1482" s="27">
        <v>2.0163932403927477E-2</v>
      </c>
      <c r="L1482" s="27">
        <v>0.14071086383567094</v>
      </c>
      <c r="M1482" s="27">
        <v>4.4227286667576492E-2</v>
      </c>
      <c r="N1482" s="27">
        <v>0.10677264875688872</v>
      </c>
      <c r="O1482" s="27">
        <v>0</v>
      </c>
      <c r="P1482" s="27">
        <v>0</v>
      </c>
      <c r="Q1482" s="27">
        <v>0</v>
      </c>
      <c r="R1482" s="27">
        <v>0</v>
      </c>
      <c r="S1482" s="27">
        <v>0</v>
      </c>
      <c r="T1482" s="27">
        <v>0</v>
      </c>
      <c r="U1482" s="27">
        <v>0</v>
      </c>
      <c r="V1482" s="27">
        <v>0</v>
      </c>
      <c r="W1482" s="27">
        <v>0</v>
      </c>
      <c r="X1482" s="27">
        <v>0</v>
      </c>
      <c r="Y1482" s="27">
        <v>0</v>
      </c>
      <c r="Z1482" s="27">
        <v>0</v>
      </c>
      <c r="AA1482" s="27">
        <v>0</v>
      </c>
      <c r="AB1482" s="27">
        <v>0</v>
      </c>
      <c r="AC1482" s="27">
        <v>0</v>
      </c>
      <c r="AD1482" s="27">
        <v>0</v>
      </c>
      <c r="AE1482" s="27">
        <v>0</v>
      </c>
      <c r="AF1482" s="27">
        <v>0</v>
      </c>
      <c r="AG1482" s="27">
        <v>0</v>
      </c>
      <c r="AH1482" s="27">
        <v>0</v>
      </c>
      <c r="AI1482" s="27">
        <v>0</v>
      </c>
      <c r="AK1482" s="29">
        <f t="shared" si="23"/>
        <v>1.7808953715837697E-2</v>
      </c>
    </row>
    <row r="1483" spans="1:37" x14ac:dyDescent="0.25">
      <c r="A1483">
        <v>1481</v>
      </c>
      <c r="B1483" s="1">
        <v>1.0200000000000001E-2</v>
      </c>
      <c r="C1483" s="1">
        <v>1.9825612272239378E-4</v>
      </c>
      <c r="D1483" s="27">
        <v>3.4154091437990426E-2</v>
      </c>
      <c r="E1483" s="27">
        <v>5.8663381442686437E-2</v>
      </c>
      <c r="F1483" s="27">
        <v>2.3453657349228902E-2</v>
      </c>
      <c r="G1483" s="27">
        <v>0.17865927113811997</v>
      </c>
      <c r="H1483" s="27">
        <v>0.12963989355267391</v>
      </c>
      <c r="I1483" s="27">
        <v>0.13347040373412983</v>
      </c>
      <c r="J1483" s="27">
        <v>4.5351968871296999E-2</v>
      </c>
      <c r="K1483" s="27">
        <v>1.0168646845550272E-2</v>
      </c>
      <c r="L1483" s="27">
        <v>0.1396664692826311</v>
      </c>
      <c r="M1483" s="27">
        <v>0.16640250167692874</v>
      </c>
      <c r="N1483" s="27">
        <v>8.0369714668763304E-2</v>
      </c>
      <c r="O1483" s="27">
        <v>0</v>
      </c>
      <c r="P1483" s="27">
        <v>0</v>
      </c>
      <c r="Q1483" s="27">
        <v>0</v>
      </c>
      <c r="R1483" s="27">
        <v>0</v>
      </c>
      <c r="S1483" s="27">
        <v>0</v>
      </c>
      <c r="T1483" s="27">
        <v>0</v>
      </c>
      <c r="U1483" s="27">
        <v>0</v>
      </c>
      <c r="V1483" s="27">
        <v>0</v>
      </c>
      <c r="W1483" s="27">
        <v>0</v>
      </c>
      <c r="X1483" s="27">
        <v>0</v>
      </c>
      <c r="Y1483" s="27">
        <v>0</v>
      </c>
      <c r="Z1483" s="27">
        <v>0</v>
      </c>
      <c r="AA1483" s="27">
        <v>0</v>
      </c>
      <c r="AB1483" s="27">
        <v>0</v>
      </c>
      <c r="AC1483" s="27">
        <v>0</v>
      </c>
      <c r="AD1483" s="27">
        <v>0</v>
      </c>
      <c r="AE1483" s="27">
        <v>0</v>
      </c>
      <c r="AF1483" s="27">
        <v>0</v>
      </c>
      <c r="AG1483" s="27">
        <v>0</v>
      </c>
      <c r="AH1483" s="27">
        <v>0</v>
      </c>
      <c r="AI1483" s="27">
        <v>0</v>
      </c>
      <c r="AK1483" s="29">
        <f t="shared" si="23"/>
        <v>1.9436874776705269E-2</v>
      </c>
    </row>
    <row r="1484" spans="1:37" x14ac:dyDescent="0.25">
      <c r="A1484">
        <v>1482</v>
      </c>
      <c r="B1484" s="1">
        <v>9.9000000000000008E-3</v>
      </c>
      <c r="C1484" s="1">
        <v>-7.2253061482101488E-6</v>
      </c>
      <c r="D1484" s="27">
        <v>7.3179301840392674E-2</v>
      </c>
      <c r="E1484" s="27">
        <v>7.4199450405286055E-3</v>
      </c>
      <c r="F1484" s="27">
        <v>9.966450789770788E-2</v>
      </c>
      <c r="G1484" s="27">
        <v>0.14852897514790789</v>
      </c>
      <c r="H1484" s="27">
        <v>0.14186109609308245</v>
      </c>
      <c r="I1484" s="27">
        <v>7.8039922866328423E-2</v>
      </c>
      <c r="J1484" s="27">
        <v>3.0865122165333537E-2</v>
      </c>
      <c r="K1484" s="27">
        <v>4.7841505472389662E-2</v>
      </c>
      <c r="L1484" s="27">
        <v>0.15883850865860522</v>
      </c>
      <c r="M1484" s="27">
        <v>3.7441943116443041E-2</v>
      </c>
      <c r="N1484" s="27">
        <v>0.17631917170128059</v>
      </c>
      <c r="O1484" s="27">
        <v>0</v>
      </c>
      <c r="P1484" s="27">
        <v>0</v>
      </c>
      <c r="Q1484" s="27">
        <v>0</v>
      </c>
      <c r="R1484" s="27">
        <v>0</v>
      </c>
      <c r="S1484" s="27">
        <v>0</v>
      </c>
      <c r="T1484" s="27">
        <v>0</v>
      </c>
      <c r="U1484" s="27">
        <v>0</v>
      </c>
      <c r="V1484" s="27">
        <v>0</v>
      </c>
      <c r="W1484" s="27">
        <v>0</v>
      </c>
      <c r="X1484" s="27">
        <v>0</v>
      </c>
      <c r="Y1484" s="27">
        <v>0</v>
      </c>
      <c r="Z1484" s="27">
        <v>0</v>
      </c>
      <c r="AA1484" s="27">
        <v>0</v>
      </c>
      <c r="AB1484" s="27">
        <v>0</v>
      </c>
      <c r="AC1484" s="27">
        <v>0</v>
      </c>
      <c r="AD1484" s="27">
        <v>0</v>
      </c>
      <c r="AE1484" s="27">
        <v>0</v>
      </c>
      <c r="AF1484" s="27">
        <v>0</v>
      </c>
      <c r="AG1484" s="27">
        <v>0</v>
      </c>
      <c r="AH1484" s="27">
        <v>0</v>
      </c>
      <c r="AI1484" s="27">
        <v>0</v>
      </c>
      <c r="AK1484" s="29">
        <f t="shared" si="23"/>
        <v>-7.2982890385961093E-4</v>
      </c>
    </row>
    <row r="1485" spans="1:37" x14ac:dyDescent="0.25">
      <c r="A1485">
        <v>1483</v>
      </c>
      <c r="B1485" s="1">
        <v>1.0699999999999999E-2</v>
      </c>
      <c r="C1485" s="1">
        <v>-2.8389676537418163E-4</v>
      </c>
      <c r="D1485" s="27">
        <v>0.1198746236172417</v>
      </c>
      <c r="E1485" s="27">
        <v>2.177063285454116E-3</v>
      </c>
      <c r="F1485" s="27">
        <v>1.0976675307258385E-2</v>
      </c>
      <c r="G1485" s="27">
        <v>5.5532930247751147E-2</v>
      </c>
      <c r="H1485" s="27">
        <v>0.14699112695724836</v>
      </c>
      <c r="I1485" s="27">
        <v>4.5323244870814419E-2</v>
      </c>
      <c r="J1485" s="27">
        <v>0.10359575933236162</v>
      </c>
      <c r="K1485" s="27">
        <v>0.18114518443504965</v>
      </c>
      <c r="L1485" s="27">
        <v>2.7565322996020148E-2</v>
      </c>
      <c r="M1485" s="27">
        <v>0.16712194788347071</v>
      </c>
      <c r="N1485" s="27">
        <v>0.13969612106732959</v>
      </c>
      <c r="O1485" s="27">
        <v>0</v>
      </c>
      <c r="P1485" s="27">
        <v>0</v>
      </c>
      <c r="Q1485" s="27">
        <v>0</v>
      </c>
      <c r="R1485" s="27">
        <v>0</v>
      </c>
      <c r="S1485" s="27">
        <v>0</v>
      </c>
      <c r="T1485" s="27">
        <v>0</v>
      </c>
      <c r="U1485" s="27">
        <v>0</v>
      </c>
      <c r="V1485" s="27">
        <v>0</v>
      </c>
      <c r="W1485" s="27">
        <v>0</v>
      </c>
      <c r="X1485" s="27">
        <v>0</v>
      </c>
      <c r="Y1485" s="27">
        <v>0</v>
      </c>
      <c r="Z1485" s="27">
        <v>0</v>
      </c>
      <c r="AA1485" s="27">
        <v>0</v>
      </c>
      <c r="AB1485" s="27">
        <v>0</v>
      </c>
      <c r="AC1485" s="27">
        <v>0</v>
      </c>
      <c r="AD1485" s="27">
        <v>0</v>
      </c>
      <c r="AE1485" s="27">
        <v>0</v>
      </c>
      <c r="AF1485" s="27">
        <v>0</v>
      </c>
      <c r="AG1485" s="27">
        <v>0</v>
      </c>
      <c r="AH1485" s="27">
        <v>0</v>
      </c>
      <c r="AI1485" s="27">
        <v>0</v>
      </c>
      <c r="AK1485" s="29">
        <f t="shared" si="23"/>
        <v>-2.6532407978895479E-2</v>
      </c>
    </row>
    <row r="1486" spans="1:37" x14ac:dyDescent="0.25">
      <c r="A1486">
        <v>1484</v>
      </c>
      <c r="B1486" s="1">
        <v>1.15E-2</v>
      </c>
      <c r="C1486" s="1">
        <v>-4.2028117749811364E-6</v>
      </c>
      <c r="D1486" s="27">
        <v>0.13604258033498903</v>
      </c>
      <c r="E1486" s="27">
        <v>8.0601738958639257E-2</v>
      </c>
      <c r="F1486" s="27">
        <v>6.9983989252688131E-2</v>
      </c>
      <c r="G1486" s="27">
        <v>1.5808467722443948E-2</v>
      </c>
      <c r="H1486" s="27">
        <v>0.10507599149214422</v>
      </c>
      <c r="I1486" s="27">
        <v>4.6367508453649592E-2</v>
      </c>
      <c r="J1486" s="27">
        <v>7.8097484842783976E-2</v>
      </c>
      <c r="K1486" s="27">
        <v>0.13915093133749043</v>
      </c>
      <c r="L1486" s="27">
        <v>0.15644734243293582</v>
      </c>
      <c r="M1486" s="27">
        <v>5.3391000747921484E-3</v>
      </c>
      <c r="N1486" s="27">
        <v>0.16708486509744347</v>
      </c>
      <c r="O1486" s="27">
        <v>0</v>
      </c>
      <c r="P1486" s="27">
        <v>0</v>
      </c>
      <c r="Q1486" s="27">
        <v>0</v>
      </c>
      <c r="R1486" s="27">
        <v>0</v>
      </c>
      <c r="S1486" s="27">
        <v>0</v>
      </c>
      <c r="T1486" s="27">
        <v>0</v>
      </c>
      <c r="U1486" s="27">
        <v>0</v>
      </c>
      <c r="V1486" s="27">
        <v>0</v>
      </c>
      <c r="W1486" s="27">
        <v>0</v>
      </c>
      <c r="X1486" s="27">
        <v>0</v>
      </c>
      <c r="Y1486" s="27">
        <v>0</v>
      </c>
      <c r="Z1486" s="27">
        <v>0</v>
      </c>
      <c r="AA1486" s="27">
        <v>0</v>
      </c>
      <c r="AB1486" s="27">
        <v>0</v>
      </c>
      <c r="AC1486" s="27">
        <v>0</v>
      </c>
      <c r="AD1486" s="27">
        <v>0</v>
      </c>
      <c r="AE1486" s="27">
        <v>0</v>
      </c>
      <c r="AF1486" s="27">
        <v>0</v>
      </c>
      <c r="AG1486" s="27">
        <v>0</v>
      </c>
      <c r="AH1486" s="27">
        <v>0</v>
      </c>
      <c r="AI1486" s="27">
        <v>0</v>
      </c>
      <c r="AK1486" s="29">
        <f t="shared" si="23"/>
        <v>-3.6546189347662057E-4</v>
      </c>
    </row>
    <row r="1487" spans="1:37" x14ac:dyDescent="0.25">
      <c r="A1487">
        <v>1485</v>
      </c>
      <c r="B1487" s="1">
        <v>1.4999999999999999E-2</v>
      </c>
      <c r="C1487" s="1">
        <v>-1.1932251606815167E-4</v>
      </c>
      <c r="D1487" s="27">
        <v>3.3361769812194395E-2</v>
      </c>
      <c r="E1487" s="27">
        <v>0.17313593567797908</v>
      </c>
      <c r="F1487" s="27">
        <v>0.10611001558450145</v>
      </c>
      <c r="G1487" s="27">
        <v>5.5718464682292398E-2</v>
      </c>
      <c r="H1487" s="27">
        <v>1.7269464510203669E-2</v>
      </c>
      <c r="I1487" s="27">
        <v>0.10824085214570742</v>
      </c>
      <c r="J1487" s="27">
        <v>3.2858952907719556E-2</v>
      </c>
      <c r="K1487" s="27">
        <v>0.19322479199942186</v>
      </c>
      <c r="L1487" s="27">
        <v>7.6545457586900928E-2</v>
      </c>
      <c r="M1487" s="27">
        <v>2.0100142078837039E-2</v>
      </c>
      <c r="N1487" s="27">
        <v>0.18343415301424221</v>
      </c>
      <c r="O1487" s="27">
        <v>0</v>
      </c>
      <c r="P1487" s="27">
        <v>0</v>
      </c>
      <c r="Q1487" s="27">
        <v>0</v>
      </c>
      <c r="R1487" s="27">
        <v>0</v>
      </c>
      <c r="S1487" s="27">
        <v>0</v>
      </c>
      <c r="T1487" s="27">
        <v>0</v>
      </c>
      <c r="U1487" s="27">
        <v>0</v>
      </c>
      <c r="V1487" s="27">
        <v>0</v>
      </c>
      <c r="W1487" s="27">
        <v>0</v>
      </c>
      <c r="X1487" s="27">
        <v>0</v>
      </c>
      <c r="Y1487" s="27">
        <v>0</v>
      </c>
      <c r="Z1487" s="27">
        <v>0</v>
      </c>
      <c r="AA1487" s="27">
        <v>0</v>
      </c>
      <c r="AB1487" s="27">
        <v>0</v>
      </c>
      <c r="AC1487" s="27">
        <v>0</v>
      </c>
      <c r="AD1487" s="27">
        <v>0</v>
      </c>
      <c r="AE1487" s="27">
        <v>0</v>
      </c>
      <c r="AF1487" s="27">
        <v>0</v>
      </c>
      <c r="AG1487" s="27">
        <v>0</v>
      </c>
      <c r="AH1487" s="27">
        <v>0</v>
      </c>
      <c r="AI1487" s="27">
        <v>0</v>
      </c>
      <c r="AK1487" s="29">
        <f t="shared" si="23"/>
        <v>-7.9548344045434448E-3</v>
      </c>
    </row>
    <row r="1488" spans="1:37" x14ac:dyDescent="0.25">
      <c r="A1488">
        <v>1486</v>
      </c>
      <c r="B1488" s="1">
        <v>1.1900000000000001E-2</v>
      </c>
      <c r="C1488" s="1">
        <v>2.322907115682567E-4</v>
      </c>
      <c r="D1488" s="27">
        <v>0.13450024592466711</v>
      </c>
      <c r="E1488" s="27">
        <v>0.12999776143830663</v>
      </c>
      <c r="F1488" s="27">
        <v>3.5283236251951157E-2</v>
      </c>
      <c r="G1488" s="27">
        <v>0.13967375983344332</v>
      </c>
      <c r="H1488" s="27">
        <v>4.0495202094034566E-2</v>
      </c>
      <c r="I1488" s="27">
        <v>4.6752709185858242E-2</v>
      </c>
      <c r="J1488" s="27">
        <v>8.7741599775044726E-2</v>
      </c>
      <c r="K1488" s="27">
        <v>6.2211907768767366E-2</v>
      </c>
      <c r="L1488" s="27">
        <v>6.315196500109177E-2</v>
      </c>
      <c r="M1488" s="27">
        <v>0.12553738214149285</v>
      </c>
      <c r="N1488" s="27">
        <v>0.13465423058534251</v>
      </c>
      <c r="O1488" s="27">
        <v>0</v>
      </c>
      <c r="P1488" s="27">
        <v>0</v>
      </c>
      <c r="Q1488" s="27">
        <v>0</v>
      </c>
      <c r="R1488" s="27">
        <v>0</v>
      </c>
      <c r="S1488" s="27">
        <v>0</v>
      </c>
      <c r="T1488" s="27">
        <v>0</v>
      </c>
      <c r="U1488" s="27">
        <v>0</v>
      </c>
      <c r="V1488" s="27">
        <v>0</v>
      </c>
      <c r="W1488" s="27">
        <v>0</v>
      </c>
      <c r="X1488" s="27">
        <v>0</v>
      </c>
      <c r="Y1488" s="27">
        <v>0</v>
      </c>
      <c r="Z1488" s="27">
        <v>0</v>
      </c>
      <c r="AA1488" s="27">
        <v>0</v>
      </c>
      <c r="AB1488" s="27">
        <v>0</v>
      </c>
      <c r="AC1488" s="27">
        <v>0</v>
      </c>
      <c r="AD1488" s="27">
        <v>0</v>
      </c>
      <c r="AE1488" s="27">
        <v>0</v>
      </c>
      <c r="AF1488" s="27">
        <v>0</v>
      </c>
      <c r="AG1488" s="27">
        <v>0</v>
      </c>
      <c r="AH1488" s="27">
        <v>0</v>
      </c>
      <c r="AI1488" s="27">
        <v>0</v>
      </c>
      <c r="AK1488" s="29">
        <f t="shared" si="23"/>
        <v>1.9520227862878714E-2</v>
      </c>
    </row>
    <row r="1489" spans="1:37" x14ac:dyDescent="0.25">
      <c r="A1489">
        <v>1487</v>
      </c>
      <c r="B1489" s="1">
        <v>1.2800000000000001E-2</v>
      </c>
      <c r="C1489" s="1">
        <v>-2.5399336936566364E-4</v>
      </c>
      <c r="D1489" s="27">
        <v>0.23990523843008743</v>
      </c>
      <c r="E1489" s="27">
        <v>1.749145025971564E-2</v>
      </c>
      <c r="F1489" s="27">
        <v>0.13089317325011277</v>
      </c>
      <c r="G1489" s="27">
        <v>2.9141972504651104E-2</v>
      </c>
      <c r="H1489" s="27">
        <v>5.41656613215439E-2</v>
      </c>
      <c r="I1489" s="27">
        <v>6.0743028585987256E-2</v>
      </c>
      <c r="J1489" s="27">
        <v>0.17128272601697123</v>
      </c>
      <c r="K1489" s="27">
        <v>0.15004421197419232</v>
      </c>
      <c r="L1489" s="27">
        <v>0.14162391909784411</v>
      </c>
      <c r="M1489" s="27">
        <v>3.1840004287755808E-3</v>
      </c>
      <c r="N1489" s="27">
        <v>1.5246181301185914E-3</v>
      </c>
      <c r="O1489" s="27">
        <v>0</v>
      </c>
      <c r="P1489" s="27">
        <v>0</v>
      </c>
      <c r="Q1489" s="27">
        <v>0</v>
      </c>
      <c r="R1489" s="27">
        <v>0</v>
      </c>
      <c r="S1489" s="27">
        <v>0</v>
      </c>
      <c r="T1489" s="27">
        <v>0</v>
      </c>
      <c r="U1489" s="27">
        <v>0</v>
      </c>
      <c r="V1489" s="27">
        <v>0</v>
      </c>
      <c r="W1489" s="27">
        <v>0</v>
      </c>
      <c r="X1489" s="27">
        <v>0</v>
      </c>
      <c r="Y1489" s="27">
        <v>0</v>
      </c>
      <c r="Z1489" s="27">
        <v>0</v>
      </c>
      <c r="AA1489" s="27">
        <v>0</v>
      </c>
      <c r="AB1489" s="27">
        <v>0</v>
      </c>
      <c r="AC1489" s="27">
        <v>0</v>
      </c>
      <c r="AD1489" s="27">
        <v>0</v>
      </c>
      <c r="AE1489" s="27">
        <v>0</v>
      </c>
      <c r="AF1489" s="27">
        <v>0</v>
      </c>
      <c r="AG1489" s="27">
        <v>0</v>
      </c>
      <c r="AH1489" s="27">
        <v>0</v>
      </c>
      <c r="AI1489" s="27">
        <v>0</v>
      </c>
      <c r="AK1489" s="29">
        <f t="shared" si="23"/>
        <v>-1.984323198169247E-2</v>
      </c>
    </row>
    <row r="1490" spans="1:37" x14ac:dyDescent="0.25">
      <c r="A1490">
        <v>1488</v>
      </c>
      <c r="B1490" s="1">
        <v>1.0800000000000001E-2</v>
      </c>
      <c r="C1490" s="1">
        <v>-1.9110825475651523E-4</v>
      </c>
      <c r="D1490" s="27">
        <v>0.10833738870251081</v>
      </c>
      <c r="E1490" s="27">
        <v>1.9552485739619298E-2</v>
      </c>
      <c r="F1490" s="27">
        <v>9.5481464397545068E-2</v>
      </c>
      <c r="G1490" s="27">
        <v>0.1327251960857645</v>
      </c>
      <c r="H1490" s="27">
        <v>3.7930722741446269E-3</v>
      </c>
      <c r="I1490" s="27">
        <v>8.5206620077935599E-2</v>
      </c>
      <c r="J1490" s="27">
        <v>6.5731998523737706E-2</v>
      </c>
      <c r="K1490" s="27">
        <v>0.13218133394249482</v>
      </c>
      <c r="L1490" s="27">
        <v>0.17553012536063747</v>
      </c>
      <c r="M1490" s="27">
        <v>0.14014088920496048</v>
      </c>
      <c r="N1490" s="27">
        <v>4.13194256906496E-2</v>
      </c>
      <c r="O1490" s="27">
        <v>0</v>
      </c>
      <c r="P1490" s="27">
        <v>0</v>
      </c>
      <c r="Q1490" s="27">
        <v>0</v>
      </c>
      <c r="R1490" s="27">
        <v>0</v>
      </c>
      <c r="S1490" s="27">
        <v>0</v>
      </c>
      <c r="T1490" s="27">
        <v>0</v>
      </c>
      <c r="U1490" s="27">
        <v>0</v>
      </c>
      <c r="V1490" s="27">
        <v>0</v>
      </c>
      <c r="W1490" s="27">
        <v>0</v>
      </c>
      <c r="X1490" s="27">
        <v>0</v>
      </c>
      <c r="Y1490" s="27">
        <v>0</v>
      </c>
      <c r="Z1490" s="27">
        <v>0</v>
      </c>
      <c r="AA1490" s="27">
        <v>0</v>
      </c>
      <c r="AB1490" s="27">
        <v>0</v>
      </c>
      <c r="AC1490" s="27">
        <v>0</v>
      </c>
      <c r="AD1490" s="27">
        <v>0</v>
      </c>
      <c r="AE1490" s="27">
        <v>0</v>
      </c>
      <c r="AF1490" s="27">
        <v>0</v>
      </c>
      <c r="AG1490" s="27">
        <v>0</v>
      </c>
      <c r="AH1490" s="27">
        <v>0</v>
      </c>
      <c r="AI1490" s="27">
        <v>0</v>
      </c>
      <c r="AK1490" s="29">
        <f t="shared" si="23"/>
        <v>-1.7695208773751411E-2</v>
      </c>
    </row>
    <row r="1491" spans="1:37" x14ac:dyDescent="0.25">
      <c r="A1491">
        <v>1489</v>
      </c>
      <c r="B1491" s="1">
        <v>1.2200000000000001E-2</v>
      </c>
      <c r="C1491" s="1">
        <v>2.0823249873902304E-4</v>
      </c>
      <c r="D1491" s="27">
        <v>0.10626649840919417</v>
      </c>
      <c r="E1491" s="27">
        <v>0.11909602699908667</v>
      </c>
      <c r="F1491" s="27">
        <v>0.15380682739115623</v>
      </c>
      <c r="G1491" s="27">
        <v>9.6304097905855854E-2</v>
      </c>
      <c r="H1491" s="27">
        <v>0.10039874348800279</v>
      </c>
      <c r="I1491" s="27">
        <v>7.3363239952235995E-2</v>
      </c>
      <c r="J1491" s="27">
        <v>0.10783742647637669</v>
      </c>
      <c r="K1491" s="27">
        <v>1.7965239900570706E-2</v>
      </c>
      <c r="L1491" s="27">
        <v>0.1441882454055847</v>
      </c>
      <c r="M1491" s="27">
        <v>6.1169693569827779E-2</v>
      </c>
      <c r="N1491" s="27">
        <v>1.9603960502108518E-2</v>
      </c>
      <c r="O1491" s="27">
        <v>0</v>
      </c>
      <c r="P1491" s="27">
        <v>0</v>
      </c>
      <c r="Q1491" s="27">
        <v>0</v>
      </c>
      <c r="R1491" s="27">
        <v>0</v>
      </c>
      <c r="S1491" s="27">
        <v>0</v>
      </c>
      <c r="T1491" s="27">
        <v>0</v>
      </c>
      <c r="U1491" s="27">
        <v>0</v>
      </c>
      <c r="V1491" s="27">
        <v>0</v>
      </c>
      <c r="W1491" s="27">
        <v>0</v>
      </c>
      <c r="X1491" s="27">
        <v>0</v>
      </c>
      <c r="Y1491" s="27">
        <v>0</v>
      </c>
      <c r="Z1491" s="27">
        <v>0</v>
      </c>
      <c r="AA1491" s="27">
        <v>0</v>
      </c>
      <c r="AB1491" s="27">
        <v>0</v>
      </c>
      <c r="AC1491" s="27">
        <v>0</v>
      </c>
      <c r="AD1491" s="27">
        <v>0</v>
      </c>
      <c r="AE1491" s="27">
        <v>0</v>
      </c>
      <c r="AF1491" s="27">
        <v>0</v>
      </c>
      <c r="AG1491" s="27">
        <v>0</v>
      </c>
      <c r="AH1491" s="27">
        <v>0</v>
      </c>
      <c r="AI1491" s="27">
        <v>0</v>
      </c>
      <c r="AK1491" s="29">
        <f t="shared" si="23"/>
        <v>1.7068237601559264E-2</v>
      </c>
    </row>
    <row r="1492" spans="1:37" x14ac:dyDescent="0.25">
      <c r="A1492">
        <v>1490</v>
      </c>
      <c r="B1492" s="1">
        <v>1.32E-2</v>
      </c>
      <c r="C1492" s="1">
        <v>2.1423838979121453E-4</v>
      </c>
      <c r="D1492" s="27">
        <v>7.6991487291835525E-2</v>
      </c>
      <c r="E1492" s="27">
        <v>0.14585073629450013</v>
      </c>
      <c r="F1492" s="27">
        <v>5.1811962304766871E-3</v>
      </c>
      <c r="G1492" s="27">
        <v>0.14084942265918535</v>
      </c>
      <c r="H1492" s="27">
        <v>4.3626424864187933E-2</v>
      </c>
      <c r="I1492" s="27">
        <v>8.659654808455497E-2</v>
      </c>
      <c r="J1492" s="27">
        <v>8.6417198331047135E-2</v>
      </c>
      <c r="K1492" s="27">
        <v>0.11995752805482467</v>
      </c>
      <c r="L1492" s="27">
        <v>0.14846933498614701</v>
      </c>
      <c r="M1492" s="27">
        <v>5.9697744781813222E-2</v>
      </c>
      <c r="N1492" s="27">
        <v>8.6362378421427424E-2</v>
      </c>
      <c r="O1492" s="27">
        <v>0</v>
      </c>
      <c r="P1492" s="27">
        <v>0</v>
      </c>
      <c r="Q1492" s="27">
        <v>0</v>
      </c>
      <c r="R1492" s="27">
        <v>0</v>
      </c>
      <c r="S1492" s="27">
        <v>0</v>
      </c>
      <c r="T1492" s="27">
        <v>0</v>
      </c>
      <c r="U1492" s="27">
        <v>0</v>
      </c>
      <c r="V1492" s="27">
        <v>0</v>
      </c>
      <c r="W1492" s="27">
        <v>0</v>
      </c>
      <c r="X1492" s="27">
        <v>0</v>
      </c>
      <c r="Y1492" s="27">
        <v>0</v>
      </c>
      <c r="Z1492" s="27">
        <v>0</v>
      </c>
      <c r="AA1492" s="27">
        <v>0</v>
      </c>
      <c r="AB1492" s="27">
        <v>0</v>
      </c>
      <c r="AC1492" s="27">
        <v>0</v>
      </c>
      <c r="AD1492" s="27">
        <v>0</v>
      </c>
      <c r="AE1492" s="27">
        <v>0</v>
      </c>
      <c r="AF1492" s="27">
        <v>0</v>
      </c>
      <c r="AG1492" s="27">
        <v>0</v>
      </c>
      <c r="AH1492" s="27">
        <v>0</v>
      </c>
      <c r="AI1492" s="27">
        <v>0</v>
      </c>
      <c r="AK1492" s="29">
        <f t="shared" si="23"/>
        <v>1.6230181044788978E-2</v>
      </c>
    </row>
    <row r="1493" spans="1:37" x14ac:dyDescent="0.25">
      <c r="A1493">
        <v>1491</v>
      </c>
      <c r="B1493" s="1">
        <v>1.2E-2</v>
      </c>
      <c r="C1493" s="1">
        <v>3.0463272478861876E-4</v>
      </c>
      <c r="D1493" s="27">
        <v>9.002999364120802E-2</v>
      </c>
      <c r="E1493" s="27">
        <v>0.13783132242697815</v>
      </c>
      <c r="F1493" s="27">
        <v>1.3525329781204567E-2</v>
      </c>
      <c r="G1493" s="27">
        <v>1.4002881332073239E-2</v>
      </c>
      <c r="H1493" s="27">
        <v>0.20162323242797317</v>
      </c>
      <c r="I1493" s="27">
        <v>4.9955038260910495E-2</v>
      </c>
      <c r="J1493" s="27">
        <v>0.11850316357833988</v>
      </c>
      <c r="K1493" s="27">
        <v>7.8711805569400911E-2</v>
      </c>
      <c r="L1493" s="27">
        <v>0.10140884011817976</v>
      </c>
      <c r="M1493" s="27">
        <v>3.7322815696170138E-2</v>
      </c>
      <c r="N1493" s="27">
        <v>0.15708557716756175</v>
      </c>
      <c r="O1493" s="27">
        <v>0</v>
      </c>
      <c r="P1493" s="27">
        <v>0</v>
      </c>
      <c r="Q1493" s="27">
        <v>0</v>
      </c>
      <c r="R1493" s="27">
        <v>0</v>
      </c>
      <c r="S1493" s="27">
        <v>0</v>
      </c>
      <c r="T1493" s="27">
        <v>0</v>
      </c>
      <c r="U1493" s="27">
        <v>0</v>
      </c>
      <c r="V1493" s="27">
        <v>0</v>
      </c>
      <c r="W1493" s="27">
        <v>0</v>
      </c>
      <c r="X1493" s="27">
        <v>0</v>
      </c>
      <c r="Y1493" s="27">
        <v>0</v>
      </c>
      <c r="Z1493" s="27">
        <v>0</v>
      </c>
      <c r="AA1493" s="27">
        <v>0</v>
      </c>
      <c r="AB1493" s="27">
        <v>0</v>
      </c>
      <c r="AC1493" s="27">
        <v>0</v>
      </c>
      <c r="AD1493" s="27">
        <v>0</v>
      </c>
      <c r="AE1493" s="27">
        <v>0</v>
      </c>
      <c r="AF1493" s="27">
        <v>0</v>
      </c>
      <c r="AG1493" s="27">
        <v>0</v>
      </c>
      <c r="AH1493" s="27">
        <v>0</v>
      </c>
      <c r="AI1493" s="27">
        <v>0</v>
      </c>
      <c r="AK1493" s="29">
        <f t="shared" si="23"/>
        <v>2.5386060399051565E-2</v>
      </c>
    </row>
    <row r="1494" spans="1:37" x14ac:dyDescent="0.25">
      <c r="A1494">
        <v>1492</v>
      </c>
      <c r="B1494" s="1">
        <v>1.2999999999999999E-2</v>
      </c>
      <c r="C1494" s="1">
        <v>9.4303433967798229E-5</v>
      </c>
      <c r="D1494" s="27">
        <v>2.9360720387900583E-2</v>
      </c>
      <c r="E1494" s="27">
        <v>0.13685393908606372</v>
      </c>
      <c r="F1494" s="27">
        <v>0.12537477648142792</v>
      </c>
      <c r="G1494" s="27">
        <v>0.10504792678246014</v>
      </c>
      <c r="H1494" s="27">
        <v>1.6218873274948746E-2</v>
      </c>
      <c r="I1494" s="27">
        <v>8.1987174044733616E-2</v>
      </c>
      <c r="J1494" s="27">
        <v>0.13183864742037393</v>
      </c>
      <c r="K1494" s="27">
        <v>0.11231299480134413</v>
      </c>
      <c r="L1494" s="27">
        <v>0.13924810541780908</v>
      </c>
      <c r="M1494" s="27">
        <v>6.7293204804406564E-2</v>
      </c>
      <c r="N1494" s="27">
        <v>5.4463637498531753E-2</v>
      </c>
      <c r="O1494" s="27">
        <v>0</v>
      </c>
      <c r="P1494" s="27">
        <v>0</v>
      </c>
      <c r="Q1494" s="27">
        <v>0</v>
      </c>
      <c r="R1494" s="27">
        <v>0</v>
      </c>
      <c r="S1494" s="27">
        <v>0</v>
      </c>
      <c r="T1494" s="27">
        <v>0</v>
      </c>
      <c r="U1494" s="27">
        <v>0</v>
      </c>
      <c r="V1494" s="27">
        <v>0</v>
      </c>
      <c r="W1494" s="27">
        <v>0</v>
      </c>
      <c r="X1494" s="27">
        <v>0</v>
      </c>
      <c r="Y1494" s="27">
        <v>0</v>
      </c>
      <c r="Z1494" s="27">
        <v>0</v>
      </c>
      <c r="AA1494" s="27">
        <v>0</v>
      </c>
      <c r="AB1494" s="27">
        <v>0</v>
      </c>
      <c r="AC1494" s="27">
        <v>0</v>
      </c>
      <c r="AD1494" s="27">
        <v>0</v>
      </c>
      <c r="AE1494" s="27">
        <v>0</v>
      </c>
      <c r="AF1494" s="27">
        <v>0</v>
      </c>
      <c r="AG1494" s="27">
        <v>0</v>
      </c>
      <c r="AH1494" s="27">
        <v>0</v>
      </c>
      <c r="AI1494" s="27">
        <v>0</v>
      </c>
      <c r="AK1494" s="29">
        <f t="shared" si="23"/>
        <v>7.2541103052152483E-3</v>
      </c>
    </row>
    <row r="1495" spans="1:37" x14ac:dyDescent="0.25">
      <c r="A1495">
        <v>1493</v>
      </c>
      <c r="B1495" s="1">
        <v>1.03E-2</v>
      </c>
      <c r="C1495" s="1">
        <v>-7.4002202374212264E-5</v>
      </c>
      <c r="D1495" s="27">
        <v>4.1276711404260626E-2</v>
      </c>
      <c r="E1495" s="27">
        <v>5.6877260904203697E-2</v>
      </c>
      <c r="F1495" s="27">
        <v>2.5786130050219735E-2</v>
      </c>
      <c r="G1495" s="27">
        <v>8.4842909798158658E-2</v>
      </c>
      <c r="H1495" s="27">
        <v>0.14237544254087092</v>
      </c>
      <c r="I1495" s="27">
        <v>3.9440744748339134E-2</v>
      </c>
      <c r="J1495" s="27">
        <v>3.2726614367743823E-2</v>
      </c>
      <c r="K1495" s="27">
        <v>0.16472597200602063</v>
      </c>
      <c r="L1495" s="27">
        <v>0.14909132046466494</v>
      </c>
      <c r="M1495" s="27">
        <v>0.13846443987407431</v>
      </c>
      <c r="N1495" s="27">
        <v>0.12439245384144343</v>
      </c>
      <c r="O1495" s="27">
        <v>0</v>
      </c>
      <c r="P1495" s="27">
        <v>0</v>
      </c>
      <c r="Q1495" s="27">
        <v>0</v>
      </c>
      <c r="R1495" s="27">
        <v>0</v>
      </c>
      <c r="S1495" s="27">
        <v>0</v>
      </c>
      <c r="T1495" s="27">
        <v>0</v>
      </c>
      <c r="U1495" s="27">
        <v>0</v>
      </c>
      <c r="V1495" s="27">
        <v>0</v>
      </c>
      <c r="W1495" s="27">
        <v>0</v>
      </c>
      <c r="X1495" s="27">
        <v>0</v>
      </c>
      <c r="Y1495" s="27">
        <v>0</v>
      </c>
      <c r="Z1495" s="27">
        <v>0</v>
      </c>
      <c r="AA1495" s="27">
        <v>0</v>
      </c>
      <c r="AB1495" s="27">
        <v>0</v>
      </c>
      <c r="AC1495" s="27">
        <v>0</v>
      </c>
      <c r="AD1495" s="27">
        <v>0</v>
      </c>
      <c r="AE1495" s="27">
        <v>0</v>
      </c>
      <c r="AF1495" s="27">
        <v>0</v>
      </c>
      <c r="AG1495" s="27">
        <v>0</v>
      </c>
      <c r="AH1495" s="27">
        <v>0</v>
      </c>
      <c r="AI1495" s="27">
        <v>0</v>
      </c>
      <c r="AK1495" s="29">
        <f t="shared" si="23"/>
        <v>-7.1846798421565305E-3</v>
      </c>
    </row>
    <row r="1496" spans="1:37" x14ac:dyDescent="0.25">
      <c r="A1496">
        <v>1494</v>
      </c>
      <c r="B1496" s="1">
        <v>1.18E-2</v>
      </c>
      <c r="C1496" s="1">
        <v>-1.65298539636224E-4</v>
      </c>
      <c r="D1496" s="27">
        <v>0.14195225925128224</v>
      </c>
      <c r="E1496" s="27">
        <v>8.1861189365627446E-2</v>
      </c>
      <c r="F1496" s="27">
        <v>0.13196860253842316</v>
      </c>
      <c r="G1496" s="27">
        <v>7.3067762200248423E-2</v>
      </c>
      <c r="H1496" s="27">
        <v>0.14160596321351934</v>
      </c>
      <c r="I1496" s="27">
        <v>3.1351475098959837E-2</v>
      </c>
      <c r="J1496" s="27">
        <v>4.5278700340796688E-2</v>
      </c>
      <c r="K1496" s="27">
        <v>0.11613392636332089</v>
      </c>
      <c r="L1496" s="27">
        <v>2.1408898133812995E-2</v>
      </c>
      <c r="M1496" s="27">
        <v>9.1294725999172294E-2</v>
      </c>
      <c r="N1496" s="27">
        <v>0.12407649749483658</v>
      </c>
      <c r="O1496" s="27">
        <v>0</v>
      </c>
      <c r="P1496" s="27">
        <v>0</v>
      </c>
      <c r="Q1496" s="27">
        <v>0</v>
      </c>
      <c r="R1496" s="27">
        <v>0</v>
      </c>
      <c r="S1496" s="27">
        <v>0</v>
      </c>
      <c r="T1496" s="27">
        <v>0</v>
      </c>
      <c r="U1496" s="27">
        <v>0</v>
      </c>
      <c r="V1496" s="27">
        <v>0</v>
      </c>
      <c r="W1496" s="27">
        <v>0</v>
      </c>
      <c r="X1496" s="27">
        <v>0</v>
      </c>
      <c r="Y1496" s="27">
        <v>0</v>
      </c>
      <c r="Z1496" s="27">
        <v>0</v>
      </c>
      <c r="AA1496" s="27">
        <v>0</v>
      </c>
      <c r="AB1496" s="27">
        <v>0</v>
      </c>
      <c r="AC1496" s="27">
        <v>0</v>
      </c>
      <c r="AD1496" s="27">
        <v>0</v>
      </c>
      <c r="AE1496" s="27">
        <v>0</v>
      </c>
      <c r="AF1496" s="27">
        <v>0</v>
      </c>
      <c r="AG1496" s="27">
        <v>0</v>
      </c>
      <c r="AH1496" s="27">
        <v>0</v>
      </c>
      <c r="AI1496" s="27">
        <v>0</v>
      </c>
      <c r="AK1496" s="29">
        <f t="shared" si="23"/>
        <v>-1.4008350816629152E-2</v>
      </c>
    </row>
    <row r="1497" spans="1:37" x14ac:dyDescent="0.25">
      <c r="A1497">
        <v>1495</v>
      </c>
      <c r="B1497" s="1">
        <v>1.38E-2</v>
      </c>
      <c r="C1497" s="1">
        <v>-3.6951521943287255E-5</v>
      </c>
      <c r="D1497" s="27">
        <v>8.4756835663151106E-3</v>
      </c>
      <c r="E1497" s="27">
        <v>0.14860722526901776</v>
      </c>
      <c r="F1497" s="27">
        <v>7.153671556140706E-2</v>
      </c>
      <c r="G1497" s="27">
        <v>1.866914989193922E-2</v>
      </c>
      <c r="H1497" s="27">
        <v>0.17940276593140619</v>
      </c>
      <c r="I1497" s="27">
        <v>0.13654566921117114</v>
      </c>
      <c r="J1497" s="27">
        <v>7.8366621369034398E-2</v>
      </c>
      <c r="K1497" s="27">
        <v>0.1480030352084537</v>
      </c>
      <c r="L1497" s="27">
        <v>7.5189326411239391E-2</v>
      </c>
      <c r="M1497" s="27">
        <v>6.0321335758036575E-2</v>
      </c>
      <c r="N1497" s="27">
        <v>7.4882471821979435E-2</v>
      </c>
      <c r="O1497" s="27">
        <v>0</v>
      </c>
      <c r="P1497" s="27">
        <v>0</v>
      </c>
      <c r="Q1497" s="27">
        <v>0</v>
      </c>
      <c r="R1497" s="27">
        <v>0</v>
      </c>
      <c r="S1497" s="27">
        <v>0</v>
      </c>
      <c r="T1497" s="27">
        <v>0</v>
      </c>
      <c r="U1497" s="27">
        <v>0</v>
      </c>
      <c r="V1497" s="27">
        <v>0</v>
      </c>
      <c r="W1497" s="27">
        <v>0</v>
      </c>
      <c r="X1497" s="27">
        <v>0</v>
      </c>
      <c r="Y1497" s="27">
        <v>0</v>
      </c>
      <c r="Z1497" s="27">
        <v>0</v>
      </c>
      <c r="AA1497" s="27">
        <v>0</v>
      </c>
      <c r="AB1497" s="27">
        <v>0</v>
      </c>
      <c r="AC1497" s="27">
        <v>0</v>
      </c>
      <c r="AD1497" s="27">
        <v>0</v>
      </c>
      <c r="AE1497" s="27">
        <v>0</v>
      </c>
      <c r="AF1497" s="27">
        <v>0</v>
      </c>
      <c r="AG1497" s="27">
        <v>0</v>
      </c>
      <c r="AH1497" s="27">
        <v>0</v>
      </c>
      <c r="AI1497" s="27">
        <v>0</v>
      </c>
      <c r="AK1497" s="29">
        <f t="shared" si="23"/>
        <v>-2.6776465176295114E-3</v>
      </c>
    </row>
    <row r="1498" spans="1:37" x14ac:dyDescent="0.25">
      <c r="A1498">
        <v>1496</v>
      </c>
      <c r="B1498" s="1">
        <v>1.5100000000000001E-2</v>
      </c>
      <c r="C1498" s="1">
        <v>-3.0058560334913419E-4</v>
      </c>
      <c r="D1498" s="27">
        <v>6.8819360527990828E-3</v>
      </c>
      <c r="E1498" s="27">
        <v>8.084937943489208E-2</v>
      </c>
      <c r="F1498" s="27">
        <v>0.11583267255551566</v>
      </c>
      <c r="G1498" s="27">
        <v>7.2679577556451058E-3</v>
      </c>
      <c r="H1498" s="27">
        <v>0.10816058758683905</v>
      </c>
      <c r="I1498" s="27">
        <v>5.8747386921029078E-2</v>
      </c>
      <c r="J1498" s="27">
        <v>0.29876265835467025</v>
      </c>
      <c r="K1498" s="27">
        <v>0.25928730815119921</v>
      </c>
      <c r="L1498" s="27">
        <v>3.4472191813754091E-2</v>
      </c>
      <c r="M1498" s="27">
        <v>2.6139859178420308E-2</v>
      </c>
      <c r="N1498" s="27">
        <v>3.5980621952361024E-3</v>
      </c>
      <c r="O1498" s="27">
        <v>0</v>
      </c>
      <c r="P1498" s="27">
        <v>0</v>
      </c>
      <c r="Q1498" s="27">
        <v>0</v>
      </c>
      <c r="R1498" s="27">
        <v>0</v>
      </c>
      <c r="S1498" s="27">
        <v>0</v>
      </c>
      <c r="T1498" s="27">
        <v>0</v>
      </c>
      <c r="U1498" s="27">
        <v>0</v>
      </c>
      <c r="V1498" s="27">
        <v>0</v>
      </c>
      <c r="W1498" s="27">
        <v>0</v>
      </c>
      <c r="X1498" s="27">
        <v>0</v>
      </c>
      <c r="Y1498" s="27">
        <v>0</v>
      </c>
      <c r="Z1498" s="27">
        <v>0</v>
      </c>
      <c r="AA1498" s="27">
        <v>0</v>
      </c>
      <c r="AB1498" s="27">
        <v>0</v>
      </c>
      <c r="AC1498" s="27">
        <v>0</v>
      </c>
      <c r="AD1498" s="27">
        <v>0</v>
      </c>
      <c r="AE1498" s="27">
        <v>0</v>
      </c>
      <c r="AF1498" s="27">
        <v>0</v>
      </c>
      <c r="AG1498" s="27">
        <v>0</v>
      </c>
      <c r="AH1498" s="27">
        <v>0</v>
      </c>
      <c r="AI1498" s="27">
        <v>0</v>
      </c>
      <c r="AK1498" s="29">
        <f t="shared" si="23"/>
        <v>-1.9906331347624779E-2</v>
      </c>
    </row>
    <row r="1499" spans="1:37" x14ac:dyDescent="0.25">
      <c r="A1499">
        <v>1497</v>
      </c>
      <c r="B1499" s="1">
        <v>1.41E-2</v>
      </c>
      <c r="C1499" s="1">
        <v>2.5408904217321261E-4</v>
      </c>
      <c r="D1499" s="27">
        <v>2.8093284071288478E-2</v>
      </c>
      <c r="E1499" s="27">
        <v>0.18872651037932614</v>
      </c>
      <c r="F1499" s="27">
        <v>4.2528693787819288E-2</v>
      </c>
      <c r="G1499" s="27">
        <v>5.9733947561120472E-2</v>
      </c>
      <c r="H1499" s="27">
        <v>7.1255644787340949E-2</v>
      </c>
      <c r="I1499" s="27">
        <v>9.4194486306433026E-2</v>
      </c>
      <c r="J1499" s="27">
        <v>0.18102282374258999</v>
      </c>
      <c r="K1499" s="27">
        <v>9.1337622618389666E-2</v>
      </c>
      <c r="L1499" s="27">
        <v>7.7845171360157929E-4</v>
      </c>
      <c r="M1499" s="27">
        <v>0.1379732346798864</v>
      </c>
      <c r="N1499" s="27">
        <v>0.10435530035220406</v>
      </c>
      <c r="O1499" s="27">
        <v>0</v>
      </c>
      <c r="P1499" s="27">
        <v>0</v>
      </c>
      <c r="Q1499" s="27">
        <v>0</v>
      </c>
      <c r="R1499" s="27">
        <v>0</v>
      </c>
      <c r="S1499" s="27">
        <v>0</v>
      </c>
      <c r="T1499" s="27">
        <v>0</v>
      </c>
      <c r="U1499" s="27">
        <v>0</v>
      </c>
      <c r="V1499" s="27">
        <v>0</v>
      </c>
      <c r="W1499" s="27">
        <v>0</v>
      </c>
      <c r="X1499" s="27">
        <v>0</v>
      </c>
      <c r="Y1499" s="27">
        <v>0</v>
      </c>
      <c r="Z1499" s="27">
        <v>0</v>
      </c>
      <c r="AA1499" s="27">
        <v>0</v>
      </c>
      <c r="AB1499" s="27">
        <v>0</v>
      </c>
      <c r="AC1499" s="27">
        <v>0</v>
      </c>
      <c r="AD1499" s="27">
        <v>0</v>
      </c>
      <c r="AE1499" s="27">
        <v>0</v>
      </c>
      <c r="AF1499" s="27">
        <v>0</v>
      </c>
      <c r="AG1499" s="27">
        <v>0</v>
      </c>
      <c r="AH1499" s="27">
        <v>0</v>
      </c>
      <c r="AI1499" s="27">
        <v>0</v>
      </c>
      <c r="AK1499" s="29">
        <f t="shared" si="23"/>
        <v>1.8020499444908696E-2</v>
      </c>
    </row>
    <row r="1500" spans="1:37" x14ac:dyDescent="0.25">
      <c r="A1500">
        <v>1498</v>
      </c>
      <c r="B1500" s="1">
        <v>1.14E-2</v>
      </c>
      <c r="C1500" s="1">
        <v>-3.8127083805188771E-5</v>
      </c>
      <c r="D1500" s="27">
        <v>0.11672955896638518</v>
      </c>
      <c r="E1500" s="27">
        <v>1.2755589731004746E-2</v>
      </c>
      <c r="F1500" s="27">
        <v>1.9403250946361379E-2</v>
      </c>
      <c r="G1500" s="27">
        <v>0.14751863303626284</v>
      </c>
      <c r="H1500" s="27">
        <v>0.15146285687262259</v>
      </c>
      <c r="I1500" s="27">
        <v>0.10111079346421048</v>
      </c>
      <c r="J1500" s="27">
        <v>0.17753803002267876</v>
      </c>
      <c r="K1500" s="27">
        <v>6.8336428111909014E-2</v>
      </c>
      <c r="L1500" s="27">
        <v>2.2340538690086838E-2</v>
      </c>
      <c r="M1500" s="27">
        <v>0.1708843515662653</v>
      </c>
      <c r="N1500" s="27">
        <v>1.1919968592212999E-2</v>
      </c>
      <c r="O1500" s="27">
        <v>0</v>
      </c>
      <c r="P1500" s="27">
        <v>0</v>
      </c>
      <c r="Q1500" s="27">
        <v>0</v>
      </c>
      <c r="R1500" s="27">
        <v>0</v>
      </c>
      <c r="S1500" s="27">
        <v>0</v>
      </c>
      <c r="T1500" s="27">
        <v>0</v>
      </c>
      <c r="U1500" s="27">
        <v>0</v>
      </c>
      <c r="V1500" s="27">
        <v>0</v>
      </c>
      <c r="W1500" s="27">
        <v>0</v>
      </c>
      <c r="X1500" s="27">
        <v>0</v>
      </c>
      <c r="Y1500" s="27">
        <v>0</v>
      </c>
      <c r="Z1500" s="27">
        <v>0</v>
      </c>
      <c r="AA1500" s="27">
        <v>0</v>
      </c>
      <c r="AB1500" s="27">
        <v>0</v>
      </c>
      <c r="AC1500" s="27">
        <v>0</v>
      </c>
      <c r="AD1500" s="27">
        <v>0</v>
      </c>
      <c r="AE1500" s="27">
        <v>0</v>
      </c>
      <c r="AF1500" s="27">
        <v>0</v>
      </c>
      <c r="AG1500" s="27">
        <v>0</v>
      </c>
      <c r="AH1500" s="27">
        <v>0</v>
      </c>
      <c r="AI1500" s="27">
        <v>0</v>
      </c>
      <c r="AK1500" s="29">
        <f t="shared" si="23"/>
        <v>-3.3444810355428745E-3</v>
      </c>
    </row>
    <row r="1501" spans="1:37" x14ac:dyDescent="0.25">
      <c r="A1501">
        <v>1499</v>
      </c>
      <c r="B1501" s="1">
        <v>1.2800000000000001E-2</v>
      </c>
      <c r="C1501" s="1">
        <v>-1.5168367138931107E-4</v>
      </c>
      <c r="D1501" s="27">
        <v>6.6645467977470021E-2</v>
      </c>
      <c r="E1501" s="27">
        <v>8.1034219653022377E-2</v>
      </c>
      <c r="F1501" s="27">
        <v>5.3808432706901291E-2</v>
      </c>
      <c r="G1501" s="27">
        <v>0.15338784071526856</v>
      </c>
      <c r="H1501" s="27">
        <v>0.13400390182063829</v>
      </c>
      <c r="I1501" s="27">
        <v>0.14970840339787439</v>
      </c>
      <c r="J1501" s="27">
        <v>1.8257756853986042E-2</v>
      </c>
      <c r="K1501" s="27">
        <v>0.12565914042121668</v>
      </c>
      <c r="L1501" s="27">
        <v>9.1193706185154558E-2</v>
      </c>
      <c r="M1501" s="27">
        <v>8.5545103788134833E-2</v>
      </c>
      <c r="N1501" s="27">
        <v>4.0756026480332989E-2</v>
      </c>
      <c r="O1501" s="27">
        <v>0</v>
      </c>
      <c r="P1501" s="27">
        <v>0</v>
      </c>
      <c r="Q1501" s="27">
        <v>0</v>
      </c>
      <c r="R1501" s="27">
        <v>0</v>
      </c>
      <c r="S1501" s="27">
        <v>0</v>
      </c>
      <c r="T1501" s="27">
        <v>0</v>
      </c>
      <c r="U1501" s="27">
        <v>0</v>
      </c>
      <c r="V1501" s="27">
        <v>0</v>
      </c>
      <c r="W1501" s="27">
        <v>0</v>
      </c>
      <c r="X1501" s="27">
        <v>0</v>
      </c>
      <c r="Y1501" s="27">
        <v>0</v>
      </c>
      <c r="Z1501" s="27">
        <v>0</v>
      </c>
      <c r="AA1501" s="27">
        <v>0</v>
      </c>
      <c r="AB1501" s="27">
        <v>0</v>
      </c>
      <c r="AC1501" s="27">
        <v>0</v>
      </c>
      <c r="AD1501" s="27">
        <v>0</v>
      </c>
      <c r="AE1501" s="27">
        <v>0</v>
      </c>
      <c r="AF1501" s="27">
        <v>0</v>
      </c>
      <c r="AG1501" s="27">
        <v>0</v>
      </c>
      <c r="AH1501" s="27">
        <v>0</v>
      </c>
      <c r="AI1501" s="27">
        <v>0</v>
      </c>
      <c r="AK1501" s="29">
        <f t="shared" si="23"/>
        <v>-1.1850286827289927E-2</v>
      </c>
    </row>
    <row r="1502" spans="1:37" x14ac:dyDescent="0.25">
      <c r="A1502">
        <v>1500</v>
      </c>
      <c r="B1502" s="1">
        <v>1.2200000000000001E-2</v>
      </c>
      <c r="C1502" s="1">
        <v>-1.374045299282367E-4</v>
      </c>
      <c r="D1502" s="27">
        <v>4.6831929500204372E-2</v>
      </c>
      <c r="E1502" s="27">
        <v>9.8013222834095678E-2</v>
      </c>
      <c r="F1502" s="27">
        <v>0.14276538314783441</v>
      </c>
      <c r="G1502" s="27">
        <v>0.1148644399611051</v>
      </c>
      <c r="H1502" s="27">
        <v>6.2659337323406325E-2</v>
      </c>
      <c r="I1502" s="27">
        <v>6.9878558366041496E-2</v>
      </c>
      <c r="J1502" s="27">
        <v>2.8134797883755135E-2</v>
      </c>
      <c r="K1502" s="27">
        <v>0.13975164655286409</v>
      </c>
      <c r="L1502" s="27">
        <v>0.11833818349197214</v>
      </c>
      <c r="M1502" s="27">
        <v>6.4944416680986897E-2</v>
      </c>
      <c r="N1502" s="27">
        <v>0.11381808425773444</v>
      </c>
      <c r="O1502" s="27">
        <v>0</v>
      </c>
      <c r="P1502" s="27">
        <v>0</v>
      </c>
      <c r="Q1502" s="27">
        <v>0</v>
      </c>
      <c r="R1502" s="27">
        <v>0</v>
      </c>
      <c r="S1502" s="27">
        <v>0</v>
      </c>
      <c r="T1502" s="27">
        <v>0</v>
      </c>
      <c r="U1502" s="27">
        <v>0</v>
      </c>
      <c r="V1502" s="27">
        <v>0</v>
      </c>
      <c r="W1502" s="27">
        <v>0</v>
      </c>
      <c r="X1502" s="27">
        <v>0</v>
      </c>
      <c r="Y1502" s="27">
        <v>0</v>
      </c>
      <c r="Z1502" s="27">
        <v>0</v>
      </c>
      <c r="AA1502" s="27">
        <v>0</v>
      </c>
      <c r="AB1502" s="27">
        <v>0</v>
      </c>
      <c r="AC1502" s="27">
        <v>0</v>
      </c>
      <c r="AD1502" s="27">
        <v>0</v>
      </c>
      <c r="AE1502" s="27">
        <v>0</v>
      </c>
      <c r="AF1502" s="27">
        <v>0</v>
      </c>
      <c r="AG1502" s="27">
        <v>0</v>
      </c>
      <c r="AH1502" s="27">
        <v>0</v>
      </c>
      <c r="AI1502" s="27">
        <v>0</v>
      </c>
      <c r="AK1502" s="29">
        <f t="shared" si="23"/>
        <v>-1.1262666387560384E-2</v>
      </c>
    </row>
    <row r="1503" spans="1:37" x14ac:dyDescent="0.25">
      <c r="A1503">
        <v>1501</v>
      </c>
      <c r="B1503" s="1">
        <v>1.2699999999999999E-2</v>
      </c>
      <c r="C1503" s="1">
        <v>2.4492361124971531E-4</v>
      </c>
      <c r="D1503" s="27">
        <v>9.6484421416772659E-2</v>
      </c>
      <c r="E1503" s="27">
        <v>0.14883681986497474</v>
      </c>
      <c r="F1503" s="27">
        <v>7.5016827098239772E-2</v>
      </c>
      <c r="G1503" s="27">
        <v>4.9747931978038652E-2</v>
      </c>
      <c r="H1503" s="27">
        <v>4.2236831808707534E-2</v>
      </c>
      <c r="I1503" s="27">
        <v>8.1712635874332078E-3</v>
      </c>
      <c r="J1503" s="27">
        <v>0.18742540791569745</v>
      </c>
      <c r="K1503" s="27">
        <v>0.11296175719345632</v>
      </c>
      <c r="L1503" s="27">
        <v>0.11513304038733436</v>
      </c>
      <c r="M1503" s="27">
        <v>9.762870843426015E-2</v>
      </c>
      <c r="N1503" s="27">
        <v>6.6356990315085226E-2</v>
      </c>
      <c r="O1503" s="27">
        <v>0</v>
      </c>
      <c r="P1503" s="27">
        <v>0</v>
      </c>
      <c r="Q1503" s="27">
        <v>0</v>
      </c>
      <c r="R1503" s="27">
        <v>0</v>
      </c>
      <c r="S1503" s="27">
        <v>0</v>
      </c>
      <c r="T1503" s="27">
        <v>0</v>
      </c>
      <c r="U1503" s="27">
        <v>0</v>
      </c>
      <c r="V1503" s="27">
        <v>0</v>
      </c>
      <c r="W1503" s="27">
        <v>0</v>
      </c>
      <c r="X1503" s="27">
        <v>0</v>
      </c>
      <c r="Y1503" s="27">
        <v>0</v>
      </c>
      <c r="Z1503" s="27">
        <v>0</v>
      </c>
      <c r="AA1503" s="27">
        <v>0</v>
      </c>
      <c r="AB1503" s="27">
        <v>0</v>
      </c>
      <c r="AC1503" s="27">
        <v>0</v>
      </c>
      <c r="AD1503" s="27">
        <v>0</v>
      </c>
      <c r="AE1503" s="27">
        <v>0</v>
      </c>
      <c r="AF1503" s="27">
        <v>0</v>
      </c>
      <c r="AG1503" s="27">
        <v>0</v>
      </c>
      <c r="AH1503" s="27">
        <v>0</v>
      </c>
      <c r="AI1503" s="27">
        <v>0</v>
      </c>
      <c r="AK1503" s="29">
        <f t="shared" si="23"/>
        <v>1.9285323720450026E-2</v>
      </c>
    </row>
    <row r="1504" spans="1:37" x14ac:dyDescent="0.25">
      <c r="A1504">
        <v>1502</v>
      </c>
      <c r="B1504" s="1">
        <v>1.3299999999999999E-2</v>
      </c>
      <c r="C1504" s="1">
        <v>-2.2173236483021614E-6</v>
      </c>
      <c r="D1504" s="27">
        <v>2.1445952641477341E-2</v>
      </c>
      <c r="E1504" s="27">
        <v>0.14331426181610155</v>
      </c>
      <c r="F1504" s="27">
        <v>0.10788412487308519</v>
      </c>
      <c r="G1504" s="27">
        <v>7.1172886355410594E-2</v>
      </c>
      <c r="H1504" s="27">
        <v>5.4217615303006443E-2</v>
      </c>
      <c r="I1504" s="27">
        <v>0.1607757737865253</v>
      </c>
      <c r="J1504" s="27">
        <v>4.170330593538308E-2</v>
      </c>
      <c r="K1504" s="27">
        <v>0.11208614379969273</v>
      </c>
      <c r="L1504" s="27">
        <v>0.14170159531427923</v>
      </c>
      <c r="M1504" s="27">
        <v>6.7732963232531723E-2</v>
      </c>
      <c r="N1504" s="27">
        <v>7.7965376942506853E-2</v>
      </c>
      <c r="O1504" s="27">
        <v>0</v>
      </c>
      <c r="P1504" s="27">
        <v>0</v>
      </c>
      <c r="Q1504" s="27">
        <v>0</v>
      </c>
      <c r="R1504" s="27">
        <v>0</v>
      </c>
      <c r="S1504" s="27">
        <v>0</v>
      </c>
      <c r="T1504" s="27">
        <v>0</v>
      </c>
      <c r="U1504" s="27">
        <v>0</v>
      </c>
      <c r="V1504" s="27">
        <v>0</v>
      </c>
      <c r="W1504" s="27">
        <v>0</v>
      </c>
      <c r="X1504" s="27">
        <v>0</v>
      </c>
      <c r="Y1504" s="27">
        <v>0</v>
      </c>
      <c r="Z1504" s="27">
        <v>0</v>
      </c>
      <c r="AA1504" s="27">
        <v>0</v>
      </c>
      <c r="AB1504" s="27">
        <v>0</v>
      </c>
      <c r="AC1504" s="27">
        <v>0</v>
      </c>
      <c r="AD1504" s="27">
        <v>0</v>
      </c>
      <c r="AE1504" s="27">
        <v>0</v>
      </c>
      <c r="AF1504" s="27">
        <v>0</v>
      </c>
      <c r="AG1504" s="27">
        <v>0</v>
      </c>
      <c r="AH1504" s="27">
        <v>0</v>
      </c>
      <c r="AI1504" s="27">
        <v>0</v>
      </c>
      <c r="AK1504" s="29">
        <f t="shared" si="23"/>
        <v>-1.6671606378211741E-4</v>
      </c>
    </row>
    <row r="1505" spans="1:37" x14ac:dyDescent="0.25">
      <c r="A1505">
        <v>1503</v>
      </c>
      <c r="B1505" s="1">
        <v>1.44E-2</v>
      </c>
      <c r="C1505" s="1">
        <v>-2.7900077472353804E-4</v>
      </c>
      <c r="D1505" s="27">
        <v>7.6063013587379671E-2</v>
      </c>
      <c r="E1505" s="27">
        <v>8.4855490515620011E-2</v>
      </c>
      <c r="F1505" s="27">
        <v>4.6353325582008241E-2</v>
      </c>
      <c r="G1505" s="27">
        <v>5.6454435940923912E-2</v>
      </c>
      <c r="H1505" s="27">
        <v>6.3558075941949024E-2</v>
      </c>
      <c r="I1505" s="27">
        <v>0.19304858327465671</v>
      </c>
      <c r="J1505" s="27">
        <v>0.10341549984004569</v>
      </c>
      <c r="K1505" s="27">
        <v>0.19446255898394096</v>
      </c>
      <c r="L1505" s="27">
        <v>8.0863012394806255E-2</v>
      </c>
      <c r="M1505" s="27">
        <v>1.6278985815464622E-2</v>
      </c>
      <c r="N1505" s="27">
        <v>8.4647018123204895E-2</v>
      </c>
      <c r="O1505" s="27">
        <v>0</v>
      </c>
      <c r="P1505" s="27">
        <v>0</v>
      </c>
      <c r="Q1505" s="27">
        <v>0</v>
      </c>
      <c r="R1505" s="27">
        <v>0</v>
      </c>
      <c r="S1505" s="27">
        <v>0</v>
      </c>
      <c r="T1505" s="27">
        <v>0</v>
      </c>
      <c r="U1505" s="27">
        <v>0</v>
      </c>
      <c r="V1505" s="27">
        <v>0</v>
      </c>
      <c r="W1505" s="27">
        <v>0</v>
      </c>
      <c r="X1505" s="27">
        <v>0</v>
      </c>
      <c r="Y1505" s="27">
        <v>0</v>
      </c>
      <c r="Z1505" s="27">
        <v>0</v>
      </c>
      <c r="AA1505" s="27">
        <v>0</v>
      </c>
      <c r="AB1505" s="27">
        <v>0</v>
      </c>
      <c r="AC1505" s="27">
        <v>0</v>
      </c>
      <c r="AD1505" s="27">
        <v>0</v>
      </c>
      <c r="AE1505" s="27">
        <v>0</v>
      </c>
      <c r="AF1505" s="27">
        <v>0</v>
      </c>
      <c r="AG1505" s="27">
        <v>0</v>
      </c>
      <c r="AH1505" s="27">
        <v>0</v>
      </c>
      <c r="AI1505" s="27">
        <v>0</v>
      </c>
      <c r="AK1505" s="29">
        <f t="shared" si="23"/>
        <v>-1.9375053800245699E-2</v>
      </c>
    </row>
    <row r="1506" spans="1:37" x14ac:dyDescent="0.25">
      <c r="A1506">
        <v>1504</v>
      </c>
      <c r="B1506" s="1">
        <v>1.0800000000000001E-2</v>
      </c>
      <c r="C1506" s="1">
        <v>-1.3076013284835471E-4</v>
      </c>
      <c r="D1506" s="27">
        <v>2.0846706862437284E-2</v>
      </c>
      <c r="E1506" s="27">
        <v>5.4043321823427561E-2</v>
      </c>
      <c r="F1506" s="27">
        <v>0.15766609828733699</v>
      </c>
      <c r="G1506" s="27">
        <v>2.5832420357614766E-2</v>
      </c>
      <c r="H1506" s="27">
        <v>0.16185198898083272</v>
      </c>
      <c r="I1506" s="27">
        <v>0.10742324301679412</v>
      </c>
      <c r="J1506" s="27">
        <v>0.12216498924811593</v>
      </c>
      <c r="K1506" s="27">
        <v>8.638222109444299E-2</v>
      </c>
      <c r="L1506" s="27">
        <v>0.1034451731057298</v>
      </c>
      <c r="M1506" s="27">
        <v>0.15287965938674786</v>
      </c>
      <c r="N1506" s="27">
        <v>7.4641778365199737E-3</v>
      </c>
      <c r="O1506" s="27">
        <v>0</v>
      </c>
      <c r="P1506" s="27">
        <v>0</v>
      </c>
      <c r="Q1506" s="27">
        <v>0</v>
      </c>
      <c r="R1506" s="27">
        <v>0</v>
      </c>
      <c r="S1506" s="27">
        <v>0</v>
      </c>
      <c r="T1506" s="27">
        <v>0</v>
      </c>
      <c r="U1506" s="27">
        <v>0</v>
      </c>
      <c r="V1506" s="27">
        <v>0</v>
      </c>
      <c r="W1506" s="27">
        <v>0</v>
      </c>
      <c r="X1506" s="27">
        <v>0</v>
      </c>
      <c r="Y1506" s="27">
        <v>0</v>
      </c>
      <c r="Z1506" s="27">
        <v>0</v>
      </c>
      <c r="AA1506" s="27">
        <v>0</v>
      </c>
      <c r="AB1506" s="27">
        <v>0</v>
      </c>
      <c r="AC1506" s="27">
        <v>0</v>
      </c>
      <c r="AD1506" s="27">
        <v>0</v>
      </c>
      <c r="AE1506" s="27">
        <v>0</v>
      </c>
      <c r="AF1506" s="27">
        <v>0</v>
      </c>
      <c r="AG1506" s="27">
        <v>0</v>
      </c>
      <c r="AH1506" s="27">
        <v>0</v>
      </c>
      <c r="AI1506" s="27">
        <v>0</v>
      </c>
      <c r="AK1506" s="29">
        <f t="shared" si="23"/>
        <v>-1.2107419708180991E-2</v>
      </c>
    </row>
    <row r="1507" spans="1:37" x14ac:dyDescent="0.25">
      <c r="A1507">
        <v>1505</v>
      </c>
      <c r="B1507" s="1">
        <v>1.21E-2</v>
      </c>
      <c r="C1507" s="1">
        <v>-2.628916625638289E-4</v>
      </c>
      <c r="D1507" s="27">
        <v>0.16541800598759174</v>
      </c>
      <c r="E1507" s="27">
        <v>5.6639140531222834E-2</v>
      </c>
      <c r="F1507" s="27">
        <v>0.13574506679261622</v>
      </c>
      <c r="G1507" s="27">
        <v>9.4336440798627241E-2</v>
      </c>
      <c r="H1507" s="27">
        <v>0.17644458575901945</v>
      </c>
      <c r="I1507" s="27">
        <v>7.2906382659071844E-2</v>
      </c>
      <c r="J1507" s="27">
        <v>3.8076785017519829E-3</v>
      </c>
      <c r="K1507" s="27">
        <v>0.10520580983025977</v>
      </c>
      <c r="L1507" s="27">
        <v>1.8214722122260985E-2</v>
      </c>
      <c r="M1507" s="27">
        <v>3.563500755542795E-2</v>
      </c>
      <c r="N1507" s="27">
        <v>0.13564715946215</v>
      </c>
      <c r="O1507" s="27">
        <v>0</v>
      </c>
      <c r="P1507" s="27">
        <v>0</v>
      </c>
      <c r="Q1507" s="27">
        <v>0</v>
      </c>
      <c r="R1507" s="27">
        <v>0</v>
      </c>
      <c r="S1507" s="27">
        <v>0</v>
      </c>
      <c r="T1507" s="27">
        <v>0</v>
      </c>
      <c r="U1507" s="27">
        <v>0</v>
      </c>
      <c r="V1507" s="27">
        <v>0</v>
      </c>
      <c r="W1507" s="27">
        <v>0</v>
      </c>
      <c r="X1507" s="27">
        <v>0</v>
      </c>
      <c r="Y1507" s="27">
        <v>0</v>
      </c>
      <c r="Z1507" s="27">
        <v>0</v>
      </c>
      <c r="AA1507" s="27">
        <v>0</v>
      </c>
      <c r="AB1507" s="27">
        <v>0</v>
      </c>
      <c r="AC1507" s="27">
        <v>0</v>
      </c>
      <c r="AD1507" s="27">
        <v>0</v>
      </c>
      <c r="AE1507" s="27">
        <v>0</v>
      </c>
      <c r="AF1507" s="27">
        <v>0</v>
      </c>
      <c r="AG1507" s="27">
        <v>0</v>
      </c>
      <c r="AH1507" s="27">
        <v>0</v>
      </c>
      <c r="AI1507" s="27">
        <v>0</v>
      </c>
      <c r="AK1507" s="29">
        <f t="shared" si="23"/>
        <v>-2.1726583682961067E-2</v>
      </c>
    </row>
    <row r="1508" spans="1:37" x14ac:dyDescent="0.25">
      <c r="A1508">
        <v>1506</v>
      </c>
      <c r="B1508" s="1">
        <v>1.2699999999999999E-2</v>
      </c>
      <c r="C1508" s="1">
        <v>2.5940135992431944E-4</v>
      </c>
      <c r="D1508" s="27">
        <v>0.15008883369869569</v>
      </c>
      <c r="E1508" s="27">
        <v>0.14291648555679035</v>
      </c>
      <c r="F1508" s="27">
        <v>6.7380628644606227E-2</v>
      </c>
      <c r="G1508" s="27">
        <v>4.5708693191923049E-2</v>
      </c>
      <c r="H1508" s="27">
        <v>0.15495021123474698</v>
      </c>
      <c r="I1508" s="27">
        <v>8.5993491659424631E-2</v>
      </c>
      <c r="J1508" s="27">
        <v>7.8379983943336243E-2</v>
      </c>
      <c r="K1508" s="27">
        <v>4.5892636692186663E-2</v>
      </c>
      <c r="L1508" s="27">
        <v>0.12987455410960819</v>
      </c>
      <c r="M1508" s="27">
        <v>3.1995072927124392E-3</v>
      </c>
      <c r="N1508" s="27">
        <v>9.5614973975969464E-2</v>
      </c>
      <c r="O1508" s="27">
        <v>0</v>
      </c>
      <c r="P1508" s="27">
        <v>0</v>
      </c>
      <c r="Q1508" s="27">
        <v>0</v>
      </c>
      <c r="R1508" s="27">
        <v>0</v>
      </c>
      <c r="S1508" s="27">
        <v>0</v>
      </c>
      <c r="T1508" s="27">
        <v>0</v>
      </c>
      <c r="U1508" s="27">
        <v>0</v>
      </c>
      <c r="V1508" s="27">
        <v>0</v>
      </c>
      <c r="W1508" s="27">
        <v>0</v>
      </c>
      <c r="X1508" s="27">
        <v>0</v>
      </c>
      <c r="Y1508" s="27">
        <v>0</v>
      </c>
      <c r="Z1508" s="27">
        <v>0</v>
      </c>
      <c r="AA1508" s="27">
        <v>0</v>
      </c>
      <c r="AB1508" s="27">
        <v>0</v>
      </c>
      <c r="AC1508" s="27">
        <v>0</v>
      </c>
      <c r="AD1508" s="27">
        <v>0</v>
      </c>
      <c r="AE1508" s="27">
        <v>0</v>
      </c>
      <c r="AF1508" s="27">
        <v>0</v>
      </c>
      <c r="AG1508" s="27">
        <v>0</v>
      </c>
      <c r="AH1508" s="27">
        <v>0</v>
      </c>
      <c r="AI1508" s="27">
        <v>0</v>
      </c>
      <c r="AK1508" s="29">
        <f t="shared" si="23"/>
        <v>2.0425303931048775E-2</v>
      </c>
    </row>
    <row r="1509" spans="1:37" x14ac:dyDescent="0.25">
      <c r="A1509">
        <v>1507</v>
      </c>
      <c r="B1509" s="1">
        <v>1.2500000000000001E-2</v>
      </c>
      <c r="C1509" s="1">
        <v>-3.1172642449259468E-4</v>
      </c>
      <c r="D1509" s="27">
        <v>3.7487754492391792E-2</v>
      </c>
      <c r="E1509" s="27">
        <v>5.9248992124623687E-2</v>
      </c>
      <c r="F1509" s="27">
        <v>0.13611724768802971</v>
      </c>
      <c r="G1509" s="27">
        <v>8.3394887497103096E-2</v>
      </c>
      <c r="H1509" s="27">
        <v>7.8970351377377471E-2</v>
      </c>
      <c r="I1509" s="27">
        <v>0.14381753877125533</v>
      </c>
      <c r="J1509" s="27">
        <v>0.11508832812373365</v>
      </c>
      <c r="K1509" s="27">
        <v>0.13878127203881288</v>
      </c>
      <c r="L1509" s="27">
        <v>1.9878518219354043E-2</v>
      </c>
      <c r="M1509" s="27">
        <v>0.12350295809257975</v>
      </c>
      <c r="N1509" s="27">
        <v>6.3712151574738501E-2</v>
      </c>
      <c r="O1509" s="27">
        <v>0</v>
      </c>
      <c r="P1509" s="27">
        <v>0</v>
      </c>
      <c r="Q1509" s="27">
        <v>0</v>
      </c>
      <c r="R1509" s="27">
        <v>0</v>
      </c>
      <c r="S1509" s="27">
        <v>0</v>
      </c>
      <c r="T1509" s="27">
        <v>0</v>
      </c>
      <c r="U1509" s="27">
        <v>0</v>
      </c>
      <c r="V1509" s="27">
        <v>0</v>
      </c>
      <c r="W1509" s="27">
        <v>0</v>
      </c>
      <c r="X1509" s="27">
        <v>0</v>
      </c>
      <c r="Y1509" s="27">
        <v>0</v>
      </c>
      <c r="Z1509" s="27">
        <v>0</v>
      </c>
      <c r="AA1509" s="27">
        <v>0</v>
      </c>
      <c r="AB1509" s="27">
        <v>0</v>
      </c>
      <c r="AC1509" s="27">
        <v>0</v>
      </c>
      <c r="AD1509" s="27">
        <v>0</v>
      </c>
      <c r="AE1509" s="27">
        <v>0</v>
      </c>
      <c r="AF1509" s="27">
        <v>0</v>
      </c>
      <c r="AG1509" s="27">
        <v>0</v>
      </c>
      <c r="AH1509" s="27">
        <v>0</v>
      </c>
      <c r="AI1509" s="27">
        <v>0</v>
      </c>
      <c r="AK1509" s="29">
        <f t="shared" si="23"/>
        <v>-2.4938113959407572E-2</v>
      </c>
    </row>
    <row r="1510" spans="1:37" x14ac:dyDescent="0.25">
      <c r="A1510">
        <v>1508</v>
      </c>
      <c r="B1510" s="1">
        <v>1.3299999999999999E-2</v>
      </c>
      <c r="C1510" s="1">
        <v>1.4589396546219323E-4</v>
      </c>
      <c r="D1510" s="27">
        <v>8.4329559904930268E-2</v>
      </c>
      <c r="E1510" s="27">
        <v>0.1725357143430756</v>
      </c>
      <c r="F1510" s="27">
        <v>0.11512687274875516</v>
      </c>
      <c r="G1510" s="27">
        <v>3.45989537420371E-2</v>
      </c>
      <c r="H1510" s="27">
        <v>2.6585589532816173E-2</v>
      </c>
      <c r="I1510" s="27">
        <v>0.16121906160896962</v>
      </c>
      <c r="J1510" s="27">
        <v>2.8709981768475147E-2</v>
      </c>
      <c r="K1510" s="27">
        <v>5.5828348422832665E-2</v>
      </c>
      <c r="L1510" s="27">
        <v>0.14518207151074483</v>
      </c>
      <c r="M1510" s="27">
        <v>9.6157736492981816E-2</v>
      </c>
      <c r="N1510" s="27">
        <v>7.9726109924381838E-2</v>
      </c>
      <c r="O1510" s="27">
        <v>0</v>
      </c>
      <c r="P1510" s="27">
        <v>0</v>
      </c>
      <c r="Q1510" s="27">
        <v>0</v>
      </c>
      <c r="R1510" s="27">
        <v>0</v>
      </c>
      <c r="S1510" s="27">
        <v>0</v>
      </c>
      <c r="T1510" s="27">
        <v>0</v>
      </c>
      <c r="U1510" s="27">
        <v>0</v>
      </c>
      <c r="V1510" s="27">
        <v>0</v>
      </c>
      <c r="W1510" s="27">
        <v>0</v>
      </c>
      <c r="X1510" s="27">
        <v>0</v>
      </c>
      <c r="Y1510" s="27">
        <v>0</v>
      </c>
      <c r="Z1510" s="27">
        <v>0</v>
      </c>
      <c r="AA1510" s="27">
        <v>0</v>
      </c>
      <c r="AB1510" s="27">
        <v>0</v>
      </c>
      <c r="AC1510" s="27">
        <v>0</v>
      </c>
      <c r="AD1510" s="27">
        <v>0</v>
      </c>
      <c r="AE1510" s="27">
        <v>0</v>
      </c>
      <c r="AF1510" s="27">
        <v>0</v>
      </c>
      <c r="AG1510" s="27">
        <v>0</v>
      </c>
      <c r="AH1510" s="27">
        <v>0</v>
      </c>
      <c r="AI1510" s="27">
        <v>0</v>
      </c>
      <c r="AK1510" s="29">
        <f t="shared" si="23"/>
        <v>1.096947108738295E-2</v>
      </c>
    </row>
    <row r="1511" spans="1:37" x14ac:dyDescent="0.25">
      <c r="A1511">
        <v>1509</v>
      </c>
      <c r="B1511" s="1">
        <v>1.29E-2</v>
      </c>
      <c r="C1511" s="1">
        <v>2.0508420611803374E-4</v>
      </c>
      <c r="D1511" s="27">
        <v>1.8039416889417171E-2</v>
      </c>
      <c r="E1511" s="27">
        <v>0.15729832741262986</v>
      </c>
      <c r="F1511" s="27">
        <v>0.13290737669457095</v>
      </c>
      <c r="G1511" s="27">
        <v>0.10069116950471542</v>
      </c>
      <c r="H1511" s="27">
        <v>1.1034921550039911E-2</v>
      </c>
      <c r="I1511" s="27">
        <v>0.14055840358784849</v>
      </c>
      <c r="J1511" s="27">
        <v>0.14469428592184333</v>
      </c>
      <c r="K1511" s="27">
        <v>1.2464923855794612E-2</v>
      </c>
      <c r="L1511" s="27">
        <v>7.8700463154520294E-3</v>
      </c>
      <c r="M1511" s="27">
        <v>0.15393382784874887</v>
      </c>
      <c r="N1511" s="27">
        <v>0.12050730041893939</v>
      </c>
      <c r="O1511" s="27">
        <v>0</v>
      </c>
      <c r="P1511" s="27">
        <v>0</v>
      </c>
      <c r="Q1511" s="27">
        <v>0</v>
      </c>
      <c r="R1511" s="27">
        <v>0</v>
      </c>
      <c r="S1511" s="27">
        <v>0</v>
      </c>
      <c r="T1511" s="27">
        <v>0</v>
      </c>
      <c r="U1511" s="27">
        <v>0</v>
      </c>
      <c r="V1511" s="27">
        <v>0</v>
      </c>
      <c r="W1511" s="27">
        <v>0</v>
      </c>
      <c r="X1511" s="27">
        <v>0</v>
      </c>
      <c r="Y1511" s="27">
        <v>0</v>
      </c>
      <c r="Z1511" s="27">
        <v>0</v>
      </c>
      <c r="AA1511" s="27">
        <v>0</v>
      </c>
      <c r="AB1511" s="27">
        <v>0</v>
      </c>
      <c r="AC1511" s="27">
        <v>0</v>
      </c>
      <c r="AD1511" s="27">
        <v>0</v>
      </c>
      <c r="AE1511" s="27">
        <v>0</v>
      </c>
      <c r="AF1511" s="27">
        <v>0</v>
      </c>
      <c r="AG1511" s="27">
        <v>0</v>
      </c>
      <c r="AH1511" s="27">
        <v>0</v>
      </c>
      <c r="AI1511" s="27">
        <v>0</v>
      </c>
      <c r="AK1511" s="29">
        <f t="shared" si="23"/>
        <v>1.5898000474266181E-2</v>
      </c>
    </row>
    <row r="1512" spans="1:37" x14ac:dyDescent="0.25">
      <c r="A1512">
        <v>1510</v>
      </c>
      <c r="B1512" s="1">
        <v>1.3899999999999999E-2</v>
      </c>
      <c r="C1512" s="1">
        <v>-6.2529997126591471E-5</v>
      </c>
      <c r="D1512" s="27">
        <v>2.8849006162926481E-2</v>
      </c>
      <c r="E1512" s="27">
        <v>0.14210051670910925</v>
      </c>
      <c r="F1512" s="27">
        <v>9.6061449099885537E-2</v>
      </c>
      <c r="G1512" s="27">
        <v>0.13087824485187308</v>
      </c>
      <c r="H1512" s="27">
        <v>9.1378932015947961E-2</v>
      </c>
      <c r="I1512" s="27">
        <v>0.14918912177659807</v>
      </c>
      <c r="J1512" s="27">
        <v>4.6232608906454191E-2</v>
      </c>
      <c r="K1512" s="27">
        <v>0.11648184201064443</v>
      </c>
      <c r="L1512" s="27">
        <v>6.590938018309106E-2</v>
      </c>
      <c r="M1512" s="27">
        <v>0.10734089089088875</v>
      </c>
      <c r="N1512" s="27">
        <v>2.5578007392581224E-2</v>
      </c>
      <c r="O1512" s="27">
        <v>0</v>
      </c>
      <c r="P1512" s="27">
        <v>0</v>
      </c>
      <c r="Q1512" s="27">
        <v>0</v>
      </c>
      <c r="R1512" s="27">
        <v>0</v>
      </c>
      <c r="S1512" s="27">
        <v>0</v>
      </c>
      <c r="T1512" s="27">
        <v>0</v>
      </c>
      <c r="U1512" s="27">
        <v>0</v>
      </c>
      <c r="V1512" s="27">
        <v>0</v>
      </c>
      <c r="W1512" s="27">
        <v>0</v>
      </c>
      <c r="X1512" s="27">
        <v>0</v>
      </c>
      <c r="Y1512" s="27">
        <v>0</v>
      </c>
      <c r="Z1512" s="27">
        <v>0</v>
      </c>
      <c r="AA1512" s="27">
        <v>0</v>
      </c>
      <c r="AB1512" s="27">
        <v>0</v>
      </c>
      <c r="AC1512" s="27">
        <v>0</v>
      </c>
      <c r="AD1512" s="27">
        <v>0</v>
      </c>
      <c r="AE1512" s="27">
        <v>0</v>
      </c>
      <c r="AF1512" s="27">
        <v>0</v>
      </c>
      <c r="AG1512" s="27">
        <v>0</v>
      </c>
      <c r="AH1512" s="27">
        <v>0</v>
      </c>
      <c r="AI1512" s="27">
        <v>0</v>
      </c>
      <c r="AK1512" s="29">
        <f t="shared" si="23"/>
        <v>-4.4985609443590991E-3</v>
      </c>
    </row>
    <row r="1513" spans="1:37" x14ac:dyDescent="0.25">
      <c r="A1513">
        <v>1511</v>
      </c>
      <c r="B1513" s="1">
        <v>1.32E-2</v>
      </c>
      <c r="C1513" s="1">
        <v>-1.7222118230855721E-5</v>
      </c>
      <c r="D1513" s="27">
        <v>1.2261682126121077E-2</v>
      </c>
      <c r="E1513" s="27">
        <v>0.1319716570200293</v>
      </c>
      <c r="F1513" s="27">
        <v>6.3606727121946607E-2</v>
      </c>
      <c r="G1513" s="27">
        <v>8.403069699953325E-2</v>
      </c>
      <c r="H1513" s="27">
        <v>0.12929198611716025</v>
      </c>
      <c r="I1513" s="27">
        <v>2.6546207606846992E-2</v>
      </c>
      <c r="J1513" s="27">
        <v>0.13610656364778267</v>
      </c>
      <c r="K1513" s="27">
        <v>0.18247920213966121</v>
      </c>
      <c r="L1513" s="27">
        <v>6.7642269743456135E-2</v>
      </c>
      <c r="M1513" s="27">
        <v>0.15108401846186115</v>
      </c>
      <c r="N1513" s="27">
        <v>1.4978989015601322E-2</v>
      </c>
      <c r="O1513" s="27">
        <v>0</v>
      </c>
      <c r="P1513" s="27">
        <v>0</v>
      </c>
      <c r="Q1513" s="27">
        <v>0</v>
      </c>
      <c r="R1513" s="27">
        <v>0</v>
      </c>
      <c r="S1513" s="27">
        <v>0</v>
      </c>
      <c r="T1513" s="27">
        <v>0</v>
      </c>
      <c r="U1513" s="27">
        <v>0</v>
      </c>
      <c r="V1513" s="27">
        <v>0</v>
      </c>
      <c r="W1513" s="27">
        <v>0</v>
      </c>
      <c r="X1513" s="27">
        <v>0</v>
      </c>
      <c r="Y1513" s="27">
        <v>0</v>
      </c>
      <c r="Z1513" s="27">
        <v>0</v>
      </c>
      <c r="AA1513" s="27">
        <v>0</v>
      </c>
      <c r="AB1513" s="27">
        <v>0</v>
      </c>
      <c r="AC1513" s="27">
        <v>0</v>
      </c>
      <c r="AD1513" s="27">
        <v>0</v>
      </c>
      <c r="AE1513" s="27">
        <v>0</v>
      </c>
      <c r="AF1513" s="27">
        <v>0</v>
      </c>
      <c r="AG1513" s="27">
        <v>0</v>
      </c>
      <c r="AH1513" s="27">
        <v>0</v>
      </c>
      <c r="AI1513" s="27">
        <v>0</v>
      </c>
      <c r="AK1513" s="29">
        <f t="shared" si="23"/>
        <v>-1.3047059265799789E-3</v>
      </c>
    </row>
    <row r="1514" spans="1:37" x14ac:dyDescent="0.25">
      <c r="A1514">
        <v>1512</v>
      </c>
      <c r="B1514" s="1">
        <v>1.17E-2</v>
      </c>
      <c r="C1514" s="1">
        <v>-1.6883381699455017E-6</v>
      </c>
      <c r="D1514" s="27">
        <v>1.1918163010720254E-2</v>
      </c>
      <c r="E1514" s="27">
        <v>0.11052664999396046</v>
      </c>
      <c r="F1514" s="27">
        <v>4.0722787773283496E-2</v>
      </c>
      <c r="G1514" s="27">
        <v>6.1231850804380041E-3</v>
      </c>
      <c r="H1514" s="27">
        <v>0.13389285910678658</v>
      </c>
      <c r="I1514" s="27">
        <v>4.4369215215025869E-2</v>
      </c>
      <c r="J1514" s="27">
        <v>0.14113783998222154</v>
      </c>
      <c r="K1514" s="27">
        <v>0.17726340437075958</v>
      </c>
      <c r="L1514" s="27">
        <v>0.10389915802288775</v>
      </c>
      <c r="M1514" s="27">
        <v>0.18006229490626849</v>
      </c>
      <c r="N1514" s="27">
        <v>5.0084442537647898E-2</v>
      </c>
      <c r="O1514" s="27">
        <v>0</v>
      </c>
      <c r="P1514" s="27">
        <v>0</v>
      </c>
      <c r="Q1514" s="27">
        <v>0</v>
      </c>
      <c r="R1514" s="27">
        <v>0</v>
      </c>
      <c r="S1514" s="27">
        <v>0</v>
      </c>
      <c r="T1514" s="27">
        <v>0</v>
      </c>
      <c r="U1514" s="27">
        <v>0</v>
      </c>
      <c r="V1514" s="27">
        <v>0</v>
      </c>
      <c r="W1514" s="27">
        <v>0</v>
      </c>
      <c r="X1514" s="27">
        <v>0</v>
      </c>
      <c r="Y1514" s="27">
        <v>0</v>
      </c>
      <c r="Z1514" s="27">
        <v>0</v>
      </c>
      <c r="AA1514" s="27">
        <v>0</v>
      </c>
      <c r="AB1514" s="27">
        <v>0</v>
      </c>
      <c r="AC1514" s="27">
        <v>0</v>
      </c>
      <c r="AD1514" s="27">
        <v>0</v>
      </c>
      <c r="AE1514" s="27">
        <v>0</v>
      </c>
      <c r="AF1514" s="27">
        <v>0</v>
      </c>
      <c r="AG1514" s="27">
        <v>0</v>
      </c>
      <c r="AH1514" s="27">
        <v>0</v>
      </c>
      <c r="AI1514" s="27">
        <v>0</v>
      </c>
      <c r="AK1514" s="29">
        <f t="shared" si="23"/>
        <v>-1.4430240768764971E-4</v>
      </c>
    </row>
    <row r="1515" spans="1:37" x14ac:dyDescent="0.25">
      <c r="A1515">
        <v>1513</v>
      </c>
      <c r="B1515" s="1">
        <v>1.2E-2</v>
      </c>
      <c r="C1515" s="1">
        <v>4.2311198046124139E-5</v>
      </c>
      <c r="D1515" s="27">
        <v>0.11896478892474507</v>
      </c>
      <c r="E1515" s="27">
        <v>8.5250124139676156E-2</v>
      </c>
      <c r="F1515" s="27">
        <v>0.10650045382524356</v>
      </c>
      <c r="G1515" s="27">
        <v>0.10054210125519099</v>
      </c>
      <c r="H1515" s="27">
        <v>0.14948707606581449</v>
      </c>
      <c r="I1515" s="27">
        <v>9.4341038440078781E-2</v>
      </c>
      <c r="J1515" s="27">
        <v>0.12120028351754111</v>
      </c>
      <c r="K1515" s="27">
        <v>4.6044625507229736E-2</v>
      </c>
      <c r="L1515" s="27">
        <v>5.9339032635664798E-2</v>
      </c>
      <c r="M1515" s="27">
        <v>0.11495012375006439</v>
      </c>
      <c r="N1515" s="27">
        <v>3.3803519387509864E-3</v>
      </c>
      <c r="O1515" s="27">
        <v>0</v>
      </c>
      <c r="P1515" s="27">
        <v>0</v>
      </c>
      <c r="Q1515" s="27">
        <v>0</v>
      </c>
      <c r="R1515" s="27">
        <v>0</v>
      </c>
      <c r="S1515" s="27">
        <v>0</v>
      </c>
      <c r="T1515" s="27">
        <v>0</v>
      </c>
      <c r="U1515" s="27">
        <v>0</v>
      </c>
      <c r="V1515" s="27">
        <v>0</v>
      </c>
      <c r="W1515" s="27">
        <v>0</v>
      </c>
      <c r="X1515" s="27">
        <v>0</v>
      </c>
      <c r="Y1515" s="27">
        <v>0</v>
      </c>
      <c r="Z1515" s="27">
        <v>0</v>
      </c>
      <c r="AA1515" s="27">
        <v>0</v>
      </c>
      <c r="AB1515" s="27">
        <v>0</v>
      </c>
      <c r="AC1515" s="27">
        <v>0</v>
      </c>
      <c r="AD1515" s="27">
        <v>0</v>
      </c>
      <c r="AE1515" s="27">
        <v>0</v>
      </c>
      <c r="AF1515" s="27">
        <v>0</v>
      </c>
      <c r="AG1515" s="27">
        <v>0</v>
      </c>
      <c r="AH1515" s="27">
        <v>0</v>
      </c>
      <c r="AI1515" s="27">
        <v>0</v>
      </c>
      <c r="AK1515" s="29">
        <f t="shared" si="23"/>
        <v>3.5259331705103448E-3</v>
      </c>
    </row>
    <row r="1516" spans="1:37" x14ac:dyDescent="0.25">
      <c r="A1516">
        <v>1514</v>
      </c>
      <c r="B1516" s="1">
        <v>1.21E-2</v>
      </c>
      <c r="C1516" s="1">
        <v>1.0699748262831337E-5</v>
      </c>
      <c r="D1516" s="27">
        <v>7.3090538322969134E-2</v>
      </c>
      <c r="E1516" s="27">
        <v>7.0735338817266485E-2</v>
      </c>
      <c r="F1516" s="27">
        <v>0.14420915664290707</v>
      </c>
      <c r="G1516" s="27">
        <v>0.18470199445420926</v>
      </c>
      <c r="H1516" s="27">
        <v>1.5229507104609498E-2</v>
      </c>
      <c r="I1516" s="27">
        <v>7.4321690537970747E-2</v>
      </c>
      <c r="J1516" s="27">
        <v>0.11304629408246511</v>
      </c>
      <c r="K1516" s="27">
        <v>7.8871432019363752E-2</v>
      </c>
      <c r="L1516" s="27">
        <v>0.13612114460943051</v>
      </c>
      <c r="M1516" s="27">
        <v>3.6747947907994086E-2</v>
      </c>
      <c r="N1516" s="27">
        <v>7.2924955500814251E-2</v>
      </c>
      <c r="O1516" s="27">
        <v>0</v>
      </c>
      <c r="P1516" s="27">
        <v>0</v>
      </c>
      <c r="Q1516" s="27">
        <v>0</v>
      </c>
      <c r="R1516" s="27">
        <v>0</v>
      </c>
      <c r="S1516" s="27">
        <v>0</v>
      </c>
      <c r="T1516" s="27">
        <v>0</v>
      </c>
      <c r="U1516" s="27">
        <v>0</v>
      </c>
      <c r="V1516" s="27">
        <v>0</v>
      </c>
      <c r="W1516" s="27">
        <v>0</v>
      </c>
      <c r="X1516" s="27">
        <v>0</v>
      </c>
      <c r="Y1516" s="27">
        <v>0</v>
      </c>
      <c r="Z1516" s="27">
        <v>0</v>
      </c>
      <c r="AA1516" s="27">
        <v>0</v>
      </c>
      <c r="AB1516" s="27">
        <v>0</v>
      </c>
      <c r="AC1516" s="27">
        <v>0</v>
      </c>
      <c r="AD1516" s="27">
        <v>0</v>
      </c>
      <c r="AE1516" s="27">
        <v>0</v>
      </c>
      <c r="AF1516" s="27">
        <v>0</v>
      </c>
      <c r="AG1516" s="27">
        <v>0</v>
      </c>
      <c r="AH1516" s="27">
        <v>0</v>
      </c>
      <c r="AI1516" s="27">
        <v>0</v>
      </c>
      <c r="AK1516" s="29">
        <f t="shared" si="23"/>
        <v>8.8427671593647409E-4</v>
      </c>
    </row>
    <row r="1517" spans="1:37" x14ac:dyDescent="0.25">
      <c r="A1517">
        <v>1515</v>
      </c>
      <c r="B1517" s="1">
        <v>1.35E-2</v>
      </c>
      <c r="C1517" s="1">
        <v>-6.1431105088293023E-5</v>
      </c>
      <c r="D1517" s="27">
        <v>4.6128503703561669E-2</v>
      </c>
      <c r="E1517" s="27">
        <v>0.14736784603608108</v>
      </c>
      <c r="F1517" s="27">
        <v>0.10738655004184783</v>
      </c>
      <c r="G1517" s="27">
        <v>3.2443052766004281E-2</v>
      </c>
      <c r="H1517" s="27">
        <v>0.11896989218911083</v>
      </c>
      <c r="I1517" s="27">
        <v>0.13676343400614169</v>
      </c>
      <c r="J1517" s="27">
        <v>2.689676036332745E-2</v>
      </c>
      <c r="K1517" s="27">
        <v>0.13243723003109767</v>
      </c>
      <c r="L1517" s="27">
        <v>0.11812942788065585</v>
      </c>
      <c r="M1517" s="27">
        <v>6.963039281219667E-2</v>
      </c>
      <c r="N1517" s="27">
        <v>6.3846910169974971E-2</v>
      </c>
      <c r="O1517" s="27">
        <v>0</v>
      </c>
      <c r="P1517" s="27">
        <v>0</v>
      </c>
      <c r="Q1517" s="27">
        <v>0</v>
      </c>
      <c r="R1517" s="27">
        <v>0</v>
      </c>
      <c r="S1517" s="27">
        <v>0</v>
      </c>
      <c r="T1517" s="27">
        <v>0</v>
      </c>
      <c r="U1517" s="27">
        <v>0</v>
      </c>
      <c r="V1517" s="27">
        <v>0</v>
      </c>
      <c r="W1517" s="27">
        <v>0</v>
      </c>
      <c r="X1517" s="27">
        <v>0</v>
      </c>
      <c r="Y1517" s="27">
        <v>0</v>
      </c>
      <c r="Z1517" s="27">
        <v>0</v>
      </c>
      <c r="AA1517" s="27">
        <v>0</v>
      </c>
      <c r="AB1517" s="27">
        <v>0</v>
      </c>
      <c r="AC1517" s="27">
        <v>0</v>
      </c>
      <c r="AD1517" s="27">
        <v>0</v>
      </c>
      <c r="AE1517" s="27">
        <v>0</v>
      </c>
      <c r="AF1517" s="27">
        <v>0</v>
      </c>
      <c r="AG1517" s="27">
        <v>0</v>
      </c>
      <c r="AH1517" s="27">
        <v>0</v>
      </c>
      <c r="AI1517" s="27">
        <v>0</v>
      </c>
      <c r="AK1517" s="29">
        <f t="shared" si="23"/>
        <v>-4.5504522287624465E-3</v>
      </c>
    </row>
    <row r="1518" spans="1:37" x14ac:dyDescent="0.25">
      <c r="A1518">
        <v>1516</v>
      </c>
      <c r="B1518" s="1">
        <v>1.18E-2</v>
      </c>
      <c r="C1518" s="1">
        <v>1.3820895834951058E-4</v>
      </c>
      <c r="D1518" s="27">
        <v>7.9182191426247026E-4</v>
      </c>
      <c r="E1518" s="27">
        <v>0.12537882589825031</v>
      </c>
      <c r="F1518" s="27">
        <v>0.16053276187136348</v>
      </c>
      <c r="G1518" s="27">
        <v>1.6853069837637097E-2</v>
      </c>
      <c r="H1518" s="27">
        <v>5.4092007790449578E-2</v>
      </c>
      <c r="I1518" s="27">
        <v>0.13344291425419097</v>
      </c>
      <c r="J1518" s="27">
        <v>0.11949022593412299</v>
      </c>
      <c r="K1518" s="27">
        <v>5.8339523404654862E-2</v>
      </c>
      <c r="L1518" s="27">
        <v>0.19127528514891678</v>
      </c>
      <c r="M1518" s="27">
        <v>8.748466359469885E-2</v>
      </c>
      <c r="N1518" s="27">
        <v>5.2318900351452563E-2</v>
      </c>
      <c r="O1518" s="27">
        <v>0</v>
      </c>
      <c r="P1518" s="27">
        <v>0</v>
      </c>
      <c r="Q1518" s="27">
        <v>0</v>
      </c>
      <c r="R1518" s="27">
        <v>0</v>
      </c>
      <c r="S1518" s="27">
        <v>0</v>
      </c>
      <c r="T1518" s="27">
        <v>0</v>
      </c>
      <c r="U1518" s="27">
        <v>0</v>
      </c>
      <c r="V1518" s="27">
        <v>0</v>
      </c>
      <c r="W1518" s="27">
        <v>0</v>
      </c>
      <c r="X1518" s="27">
        <v>0</v>
      </c>
      <c r="Y1518" s="27">
        <v>0</v>
      </c>
      <c r="Z1518" s="27">
        <v>0</v>
      </c>
      <c r="AA1518" s="27">
        <v>0</v>
      </c>
      <c r="AB1518" s="27">
        <v>0</v>
      </c>
      <c r="AC1518" s="27">
        <v>0</v>
      </c>
      <c r="AD1518" s="27">
        <v>0</v>
      </c>
      <c r="AE1518" s="27">
        <v>0</v>
      </c>
      <c r="AF1518" s="27">
        <v>0</v>
      </c>
      <c r="AG1518" s="27">
        <v>0</v>
      </c>
      <c r="AH1518" s="27">
        <v>0</v>
      </c>
      <c r="AI1518" s="27">
        <v>0</v>
      </c>
      <c r="AK1518" s="29">
        <f t="shared" si="23"/>
        <v>1.1712623588941574E-2</v>
      </c>
    </row>
    <row r="1519" spans="1:37" x14ac:dyDescent="0.25">
      <c r="A1519">
        <v>1517</v>
      </c>
      <c r="B1519" s="1">
        <v>1.06E-2</v>
      </c>
      <c r="C1519" s="1">
        <v>-1.9238385204255186E-5</v>
      </c>
      <c r="D1519" s="27">
        <v>8.1439423971026256E-2</v>
      </c>
      <c r="E1519" s="27">
        <v>4.8576070825630452E-2</v>
      </c>
      <c r="F1519" s="27">
        <v>6.2715315219244269E-2</v>
      </c>
      <c r="G1519" s="27">
        <v>6.3587823127931722E-2</v>
      </c>
      <c r="H1519" s="27">
        <v>0.10921054976568788</v>
      </c>
      <c r="I1519" s="27">
        <v>9.3644347510145234E-2</v>
      </c>
      <c r="J1519" s="27">
        <v>0.10177079356023058</v>
      </c>
      <c r="K1519" s="27">
        <v>0.10855189200890024</v>
      </c>
      <c r="L1519" s="27">
        <v>0.14776534660481849</v>
      </c>
      <c r="M1519" s="27">
        <v>6.5197703920046784E-2</v>
      </c>
      <c r="N1519" s="27">
        <v>0.11754073348633824</v>
      </c>
      <c r="O1519" s="27">
        <v>0</v>
      </c>
      <c r="P1519" s="27">
        <v>0</v>
      </c>
      <c r="Q1519" s="27">
        <v>0</v>
      </c>
      <c r="R1519" s="27">
        <v>0</v>
      </c>
      <c r="S1519" s="27">
        <v>0</v>
      </c>
      <c r="T1519" s="27">
        <v>0</v>
      </c>
      <c r="U1519" s="27">
        <v>0</v>
      </c>
      <c r="V1519" s="27">
        <v>0</v>
      </c>
      <c r="W1519" s="27">
        <v>0</v>
      </c>
      <c r="X1519" s="27">
        <v>0</v>
      </c>
      <c r="Y1519" s="27">
        <v>0</v>
      </c>
      <c r="Z1519" s="27">
        <v>0</v>
      </c>
      <c r="AA1519" s="27">
        <v>0</v>
      </c>
      <c r="AB1519" s="27">
        <v>0</v>
      </c>
      <c r="AC1519" s="27">
        <v>0</v>
      </c>
      <c r="AD1519" s="27">
        <v>0</v>
      </c>
      <c r="AE1519" s="27">
        <v>0</v>
      </c>
      <c r="AF1519" s="27">
        <v>0</v>
      </c>
      <c r="AG1519" s="27">
        <v>0</v>
      </c>
      <c r="AH1519" s="27">
        <v>0</v>
      </c>
      <c r="AI1519" s="27">
        <v>0</v>
      </c>
      <c r="AK1519" s="29">
        <f t="shared" si="23"/>
        <v>-1.8149420004014327E-3</v>
      </c>
    </row>
    <row r="1520" spans="1:37" x14ac:dyDescent="0.25">
      <c r="A1520">
        <v>1518</v>
      </c>
      <c r="B1520" s="1">
        <v>1.14E-2</v>
      </c>
      <c r="C1520" s="1">
        <v>-2.6842314479244686E-4</v>
      </c>
      <c r="D1520" s="27">
        <v>0.16386575620831775</v>
      </c>
      <c r="E1520" s="27">
        <v>2.1588728939597262E-3</v>
      </c>
      <c r="F1520" s="27">
        <v>6.5019652754251353E-2</v>
      </c>
      <c r="G1520" s="27">
        <v>0.14547854607664953</v>
      </c>
      <c r="H1520" s="27">
        <v>0.12971901667636282</v>
      </c>
      <c r="I1520" s="27">
        <v>4.5814566479714533E-2</v>
      </c>
      <c r="J1520" s="27">
        <v>7.6272791784062599E-2</v>
      </c>
      <c r="K1520" s="27">
        <v>0.12750569609991425</v>
      </c>
      <c r="L1520" s="27">
        <v>5.9380154532584382E-3</v>
      </c>
      <c r="M1520" s="27">
        <v>0.10738261145073517</v>
      </c>
      <c r="N1520" s="27">
        <v>0.13084447412277367</v>
      </c>
      <c r="O1520" s="27">
        <v>0</v>
      </c>
      <c r="P1520" s="27">
        <v>0</v>
      </c>
      <c r="Q1520" s="27">
        <v>0</v>
      </c>
      <c r="R1520" s="27">
        <v>0</v>
      </c>
      <c r="S1520" s="27">
        <v>0</v>
      </c>
      <c r="T1520" s="27">
        <v>0</v>
      </c>
      <c r="U1520" s="27">
        <v>0</v>
      </c>
      <c r="V1520" s="27">
        <v>0</v>
      </c>
      <c r="W1520" s="27">
        <v>0</v>
      </c>
      <c r="X1520" s="27">
        <v>0</v>
      </c>
      <c r="Y1520" s="27">
        <v>0</v>
      </c>
      <c r="Z1520" s="27">
        <v>0</v>
      </c>
      <c r="AA1520" s="27">
        <v>0</v>
      </c>
      <c r="AB1520" s="27">
        <v>0</v>
      </c>
      <c r="AC1520" s="27">
        <v>0</v>
      </c>
      <c r="AD1520" s="27">
        <v>0</v>
      </c>
      <c r="AE1520" s="27">
        <v>0</v>
      </c>
      <c r="AF1520" s="27">
        <v>0</v>
      </c>
      <c r="AG1520" s="27">
        <v>0</v>
      </c>
      <c r="AH1520" s="27">
        <v>0</v>
      </c>
      <c r="AI1520" s="27">
        <v>0</v>
      </c>
      <c r="AK1520" s="29">
        <f t="shared" si="23"/>
        <v>-2.3545889894074284E-2</v>
      </c>
    </row>
    <row r="1521" spans="1:37" x14ac:dyDescent="0.25">
      <c r="A1521">
        <v>1519</v>
      </c>
      <c r="B1521" s="1">
        <v>1.4E-2</v>
      </c>
      <c r="C1521" s="1">
        <v>1.8359933505629497E-4</v>
      </c>
      <c r="D1521" s="27">
        <v>0.12185117792870107</v>
      </c>
      <c r="E1521" s="27">
        <v>0.1966995358511584</v>
      </c>
      <c r="F1521" s="27">
        <v>0.10884425385838334</v>
      </c>
      <c r="G1521" s="27">
        <v>3.9668560608005519E-2</v>
      </c>
      <c r="H1521" s="27">
        <v>9.6922803972798288E-2</v>
      </c>
      <c r="I1521" s="27">
        <v>4.8124987249597205E-2</v>
      </c>
      <c r="J1521" s="27">
        <v>2.2319150819882113E-2</v>
      </c>
      <c r="K1521" s="27">
        <v>8.2429390711406189E-2</v>
      </c>
      <c r="L1521" s="27">
        <v>5.841326103450064E-2</v>
      </c>
      <c r="M1521" s="27">
        <v>4.7418703755378676E-2</v>
      </c>
      <c r="N1521" s="27">
        <v>0.17730817421018874</v>
      </c>
      <c r="O1521" s="27">
        <v>0</v>
      </c>
      <c r="P1521" s="27">
        <v>0</v>
      </c>
      <c r="Q1521" s="27">
        <v>0</v>
      </c>
      <c r="R1521" s="27">
        <v>0</v>
      </c>
      <c r="S1521" s="27">
        <v>0</v>
      </c>
      <c r="T1521" s="27">
        <v>0</v>
      </c>
      <c r="U1521" s="27">
        <v>0</v>
      </c>
      <c r="V1521" s="27">
        <v>0</v>
      </c>
      <c r="W1521" s="27">
        <v>0</v>
      </c>
      <c r="X1521" s="27">
        <v>0</v>
      </c>
      <c r="Y1521" s="27">
        <v>0</v>
      </c>
      <c r="Z1521" s="27">
        <v>0</v>
      </c>
      <c r="AA1521" s="27">
        <v>0</v>
      </c>
      <c r="AB1521" s="27">
        <v>0</v>
      </c>
      <c r="AC1521" s="27">
        <v>0</v>
      </c>
      <c r="AD1521" s="27">
        <v>0</v>
      </c>
      <c r="AE1521" s="27">
        <v>0</v>
      </c>
      <c r="AF1521" s="27">
        <v>0</v>
      </c>
      <c r="AG1521" s="27">
        <v>0</v>
      </c>
      <c r="AH1521" s="27">
        <v>0</v>
      </c>
      <c r="AI1521" s="27">
        <v>0</v>
      </c>
      <c r="AK1521" s="29">
        <f t="shared" si="23"/>
        <v>1.3114238218306783E-2</v>
      </c>
    </row>
    <row r="1522" spans="1:37" x14ac:dyDescent="0.25">
      <c r="A1522">
        <v>1520</v>
      </c>
      <c r="B1522" s="1">
        <v>1.1599999999999999E-2</v>
      </c>
      <c r="C1522" s="1">
        <v>-2.4657899523979131E-4</v>
      </c>
      <c r="D1522" s="27">
        <v>6.4066799445497953E-3</v>
      </c>
      <c r="E1522" s="27">
        <v>1.0264821691306341E-2</v>
      </c>
      <c r="F1522" s="27">
        <v>9.9618732306404181E-2</v>
      </c>
      <c r="G1522" s="27">
        <v>0.12877443724476015</v>
      </c>
      <c r="H1522" s="27">
        <v>8.8660100152501239E-2</v>
      </c>
      <c r="I1522" s="27">
        <v>2.9994514098154828E-2</v>
      </c>
      <c r="J1522" s="27">
        <v>6.5938096494515472E-2</v>
      </c>
      <c r="K1522" s="27">
        <v>0.20667190477478076</v>
      </c>
      <c r="L1522" s="27">
        <v>0.20303786283242742</v>
      </c>
      <c r="M1522" s="27">
        <v>1.1938720128354037E-2</v>
      </c>
      <c r="N1522" s="27">
        <v>0.14869413033224582</v>
      </c>
      <c r="O1522" s="27">
        <v>0</v>
      </c>
      <c r="P1522" s="27">
        <v>0</v>
      </c>
      <c r="Q1522" s="27">
        <v>0</v>
      </c>
      <c r="R1522" s="27">
        <v>0</v>
      </c>
      <c r="S1522" s="27">
        <v>0</v>
      </c>
      <c r="T1522" s="27">
        <v>0</v>
      </c>
      <c r="U1522" s="27">
        <v>0</v>
      </c>
      <c r="V1522" s="27">
        <v>0</v>
      </c>
      <c r="W1522" s="27">
        <v>0</v>
      </c>
      <c r="X1522" s="27">
        <v>0</v>
      </c>
      <c r="Y1522" s="27">
        <v>0</v>
      </c>
      <c r="Z1522" s="27">
        <v>0</v>
      </c>
      <c r="AA1522" s="27">
        <v>0</v>
      </c>
      <c r="AB1522" s="27">
        <v>0</v>
      </c>
      <c r="AC1522" s="27">
        <v>0</v>
      </c>
      <c r="AD1522" s="27">
        <v>0</v>
      </c>
      <c r="AE1522" s="27">
        <v>0</v>
      </c>
      <c r="AF1522" s="27">
        <v>0</v>
      </c>
      <c r="AG1522" s="27">
        <v>0</v>
      </c>
      <c r="AH1522" s="27">
        <v>0</v>
      </c>
      <c r="AI1522" s="27">
        <v>0</v>
      </c>
      <c r="AK1522" s="29">
        <f t="shared" si="23"/>
        <v>-2.1256809934464767E-2</v>
      </c>
    </row>
    <row r="1523" spans="1:37" x14ac:dyDescent="0.25">
      <c r="A1523">
        <v>1521</v>
      </c>
      <c r="B1523" s="1">
        <v>1.2500000000000001E-2</v>
      </c>
      <c r="C1523" s="1">
        <v>-4.1572063511482438E-5</v>
      </c>
      <c r="D1523" s="27">
        <v>3.3262917912169454E-2</v>
      </c>
      <c r="E1523" s="27">
        <v>7.9356113036108469E-2</v>
      </c>
      <c r="F1523" s="27">
        <v>5.1340635844988818E-2</v>
      </c>
      <c r="G1523" s="27">
        <v>0.12137652332207154</v>
      </c>
      <c r="H1523" s="27">
        <v>2.4980627529969667E-2</v>
      </c>
      <c r="I1523" s="27">
        <v>0.12566776629774701</v>
      </c>
      <c r="J1523" s="27">
        <v>0.13000130534200083</v>
      </c>
      <c r="K1523" s="27">
        <v>0.15305210360882227</v>
      </c>
      <c r="L1523" s="27">
        <v>0.16474255161591483</v>
      </c>
      <c r="M1523" s="27">
        <v>7.0466065383929993E-2</v>
      </c>
      <c r="N1523" s="27">
        <v>4.5753390106277304E-2</v>
      </c>
      <c r="O1523" s="27">
        <v>0</v>
      </c>
      <c r="P1523" s="27">
        <v>0</v>
      </c>
      <c r="Q1523" s="27">
        <v>0</v>
      </c>
      <c r="R1523" s="27">
        <v>0</v>
      </c>
      <c r="S1523" s="27">
        <v>0</v>
      </c>
      <c r="T1523" s="27">
        <v>0</v>
      </c>
      <c r="U1523" s="27">
        <v>0</v>
      </c>
      <c r="V1523" s="27">
        <v>0</v>
      </c>
      <c r="W1523" s="27">
        <v>0</v>
      </c>
      <c r="X1523" s="27">
        <v>0</v>
      </c>
      <c r="Y1523" s="27">
        <v>0</v>
      </c>
      <c r="Z1523" s="27">
        <v>0</v>
      </c>
      <c r="AA1523" s="27">
        <v>0</v>
      </c>
      <c r="AB1523" s="27">
        <v>0</v>
      </c>
      <c r="AC1523" s="27">
        <v>0</v>
      </c>
      <c r="AD1523" s="27">
        <v>0</v>
      </c>
      <c r="AE1523" s="27">
        <v>0</v>
      </c>
      <c r="AF1523" s="27">
        <v>0</v>
      </c>
      <c r="AG1523" s="27">
        <v>0</v>
      </c>
      <c r="AH1523" s="27">
        <v>0</v>
      </c>
      <c r="AI1523" s="27">
        <v>0</v>
      </c>
      <c r="AK1523" s="29">
        <f t="shared" si="23"/>
        <v>-3.3257650809185948E-3</v>
      </c>
    </row>
    <row r="1524" spans="1:37" x14ac:dyDescent="0.25">
      <c r="A1524">
        <v>1522</v>
      </c>
      <c r="B1524" s="1">
        <v>1.4500000000000001E-2</v>
      </c>
      <c r="C1524" s="1">
        <v>4.3352061661764503E-4</v>
      </c>
      <c r="D1524" s="27">
        <v>9.2708119431651553E-2</v>
      </c>
      <c r="E1524" s="27">
        <v>0.21519870271080949</v>
      </c>
      <c r="F1524" s="27">
        <v>8.8662057824899526E-2</v>
      </c>
      <c r="G1524" s="27">
        <v>7.2725512264259721E-3</v>
      </c>
      <c r="H1524" s="27">
        <v>0.22104454289460679</v>
      </c>
      <c r="I1524" s="27">
        <v>3.6922112807704499E-5</v>
      </c>
      <c r="J1524" s="27">
        <v>9.8924006763440972E-2</v>
      </c>
      <c r="K1524" s="27">
        <v>6.2048143219650263E-2</v>
      </c>
      <c r="L1524" s="27">
        <v>0.14267815144968785</v>
      </c>
      <c r="M1524" s="27">
        <v>6.2087818538443237E-2</v>
      </c>
      <c r="N1524" s="27">
        <v>9.3389838275766916E-3</v>
      </c>
      <c r="O1524" s="27">
        <v>0</v>
      </c>
      <c r="P1524" s="27">
        <v>0</v>
      </c>
      <c r="Q1524" s="27">
        <v>0</v>
      </c>
      <c r="R1524" s="27">
        <v>0</v>
      </c>
      <c r="S1524" s="27">
        <v>0</v>
      </c>
      <c r="T1524" s="27">
        <v>0</v>
      </c>
      <c r="U1524" s="27">
        <v>0</v>
      </c>
      <c r="V1524" s="27">
        <v>0</v>
      </c>
      <c r="W1524" s="27">
        <v>0</v>
      </c>
      <c r="X1524" s="27">
        <v>0</v>
      </c>
      <c r="Y1524" s="27">
        <v>0</v>
      </c>
      <c r="Z1524" s="27">
        <v>0</v>
      </c>
      <c r="AA1524" s="27">
        <v>0</v>
      </c>
      <c r="AB1524" s="27">
        <v>0</v>
      </c>
      <c r="AC1524" s="27">
        <v>0</v>
      </c>
      <c r="AD1524" s="27">
        <v>0</v>
      </c>
      <c r="AE1524" s="27">
        <v>0</v>
      </c>
      <c r="AF1524" s="27">
        <v>0</v>
      </c>
      <c r="AG1524" s="27">
        <v>0</v>
      </c>
      <c r="AH1524" s="27">
        <v>0</v>
      </c>
      <c r="AI1524" s="27">
        <v>0</v>
      </c>
      <c r="AK1524" s="29">
        <f t="shared" si="23"/>
        <v>2.9897973559837587E-2</v>
      </c>
    </row>
    <row r="1525" spans="1:37" x14ac:dyDescent="0.25">
      <c r="A1525">
        <v>1523</v>
      </c>
      <c r="B1525" s="1">
        <v>1.2800000000000001E-2</v>
      </c>
      <c r="C1525" s="1">
        <v>1.511053332940271E-4</v>
      </c>
      <c r="D1525" s="27">
        <v>0.13352474881200813</v>
      </c>
      <c r="E1525" s="27">
        <v>0.15668648754253545</v>
      </c>
      <c r="F1525" s="27">
        <v>0.11751983646974308</v>
      </c>
      <c r="G1525" s="27">
        <v>1.3866791863738006E-2</v>
      </c>
      <c r="H1525" s="27">
        <v>7.7938791590152129E-2</v>
      </c>
      <c r="I1525" s="27">
        <v>0.13230530000906054</v>
      </c>
      <c r="J1525" s="27">
        <v>8.983052184279465E-2</v>
      </c>
      <c r="K1525" s="27">
        <v>2.3597715269102721E-2</v>
      </c>
      <c r="L1525" s="27">
        <v>4.6500122815470446E-2</v>
      </c>
      <c r="M1525" s="27">
        <v>0.13825540916844092</v>
      </c>
      <c r="N1525" s="27">
        <v>6.9974274616954019E-2</v>
      </c>
      <c r="O1525" s="27">
        <v>0</v>
      </c>
      <c r="P1525" s="27">
        <v>0</v>
      </c>
      <c r="Q1525" s="27">
        <v>0</v>
      </c>
      <c r="R1525" s="27">
        <v>0</v>
      </c>
      <c r="S1525" s="27">
        <v>0</v>
      </c>
      <c r="T1525" s="27">
        <v>0</v>
      </c>
      <c r="U1525" s="27">
        <v>0</v>
      </c>
      <c r="V1525" s="27">
        <v>0</v>
      </c>
      <c r="W1525" s="27">
        <v>0</v>
      </c>
      <c r="X1525" s="27">
        <v>0</v>
      </c>
      <c r="Y1525" s="27">
        <v>0</v>
      </c>
      <c r="Z1525" s="27">
        <v>0</v>
      </c>
      <c r="AA1525" s="27">
        <v>0</v>
      </c>
      <c r="AB1525" s="27">
        <v>0</v>
      </c>
      <c r="AC1525" s="27">
        <v>0</v>
      </c>
      <c r="AD1525" s="27">
        <v>0</v>
      </c>
      <c r="AE1525" s="27">
        <v>0</v>
      </c>
      <c r="AF1525" s="27">
        <v>0</v>
      </c>
      <c r="AG1525" s="27">
        <v>0</v>
      </c>
      <c r="AH1525" s="27">
        <v>0</v>
      </c>
      <c r="AI1525" s="27">
        <v>0</v>
      </c>
      <c r="AK1525" s="29">
        <f t="shared" si="23"/>
        <v>1.1805104163595866E-2</v>
      </c>
    </row>
    <row r="1526" spans="1:37" x14ac:dyDescent="0.25">
      <c r="A1526">
        <v>1524</v>
      </c>
      <c r="B1526" s="1">
        <v>1.21E-2</v>
      </c>
      <c r="C1526" s="1">
        <v>-2.8801826251596667E-4</v>
      </c>
      <c r="D1526" s="27">
        <v>2.1391186150091501E-2</v>
      </c>
      <c r="E1526" s="27">
        <v>6.1669616391517537E-2</v>
      </c>
      <c r="F1526" s="27">
        <v>0.20883437580084208</v>
      </c>
      <c r="G1526" s="27">
        <v>2.4091011682439774E-2</v>
      </c>
      <c r="H1526" s="27">
        <v>0.12630673304050077</v>
      </c>
      <c r="I1526" s="27">
        <v>0.17386643392374759</v>
      </c>
      <c r="J1526" s="27">
        <v>6.9269549470672168E-2</v>
      </c>
      <c r="K1526" s="27">
        <v>8.8680456455754578E-2</v>
      </c>
      <c r="L1526" s="27">
        <v>6.104380557822265E-2</v>
      </c>
      <c r="M1526" s="27">
        <v>4.0438136765032405E-2</v>
      </c>
      <c r="N1526" s="27">
        <v>0.12440869474117913</v>
      </c>
      <c r="O1526" s="27">
        <v>0</v>
      </c>
      <c r="P1526" s="27">
        <v>0</v>
      </c>
      <c r="Q1526" s="27">
        <v>0</v>
      </c>
      <c r="R1526" s="27">
        <v>0</v>
      </c>
      <c r="S1526" s="27">
        <v>0</v>
      </c>
      <c r="T1526" s="27">
        <v>0</v>
      </c>
      <c r="U1526" s="27">
        <v>0</v>
      </c>
      <c r="V1526" s="27">
        <v>0</v>
      </c>
      <c r="W1526" s="27">
        <v>0</v>
      </c>
      <c r="X1526" s="27">
        <v>0</v>
      </c>
      <c r="Y1526" s="27">
        <v>0</v>
      </c>
      <c r="Z1526" s="27">
        <v>0</v>
      </c>
      <c r="AA1526" s="27">
        <v>0</v>
      </c>
      <c r="AB1526" s="27">
        <v>0</v>
      </c>
      <c r="AC1526" s="27">
        <v>0</v>
      </c>
      <c r="AD1526" s="27">
        <v>0</v>
      </c>
      <c r="AE1526" s="27">
        <v>0</v>
      </c>
      <c r="AF1526" s="27">
        <v>0</v>
      </c>
      <c r="AG1526" s="27">
        <v>0</v>
      </c>
      <c r="AH1526" s="27">
        <v>0</v>
      </c>
      <c r="AI1526" s="27">
        <v>0</v>
      </c>
      <c r="AK1526" s="29">
        <f t="shared" si="23"/>
        <v>-2.3803162191402206E-2</v>
      </c>
    </row>
    <row r="1527" spans="1:37" x14ac:dyDescent="0.25">
      <c r="A1527">
        <v>1525</v>
      </c>
      <c r="B1527" s="1">
        <v>1.0500000000000001E-2</v>
      </c>
      <c r="C1527" s="1">
        <v>8.5755455281438873E-5</v>
      </c>
      <c r="D1527" s="27">
        <v>6.4852921551684555E-3</v>
      </c>
      <c r="E1527" s="27">
        <v>6.3715660966343762E-2</v>
      </c>
      <c r="F1527" s="27">
        <v>0.14476456875835628</v>
      </c>
      <c r="G1527" s="27">
        <v>0.15036986888334297</v>
      </c>
      <c r="H1527" s="27">
        <v>5.220392633480056E-2</v>
      </c>
      <c r="I1527" s="27">
        <v>0.11319962349177647</v>
      </c>
      <c r="J1527" s="27">
        <v>6.1850528449983795E-2</v>
      </c>
      <c r="K1527" s="27">
        <v>2.8910346597284198E-2</v>
      </c>
      <c r="L1527" s="27">
        <v>0.16305087255507925</v>
      </c>
      <c r="M1527" s="27">
        <v>8.5962187970363924E-2</v>
      </c>
      <c r="N1527" s="27">
        <v>0.12948712383750036</v>
      </c>
      <c r="O1527" s="27">
        <v>0</v>
      </c>
      <c r="P1527" s="27">
        <v>0</v>
      </c>
      <c r="Q1527" s="27">
        <v>0</v>
      </c>
      <c r="R1527" s="27">
        <v>0</v>
      </c>
      <c r="S1527" s="27">
        <v>0</v>
      </c>
      <c r="T1527" s="27">
        <v>0</v>
      </c>
      <c r="U1527" s="27">
        <v>0</v>
      </c>
      <c r="V1527" s="27">
        <v>0</v>
      </c>
      <c r="W1527" s="27">
        <v>0</v>
      </c>
      <c r="X1527" s="27">
        <v>0</v>
      </c>
      <c r="Y1527" s="27">
        <v>0</v>
      </c>
      <c r="Z1527" s="27">
        <v>0</v>
      </c>
      <c r="AA1527" s="27">
        <v>0</v>
      </c>
      <c r="AB1527" s="27">
        <v>0</v>
      </c>
      <c r="AC1527" s="27">
        <v>0</v>
      </c>
      <c r="AD1527" s="27">
        <v>0</v>
      </c>
      <c r="AE1527" s="27">
        <v>0</v>
      </c>
      <c r="AF1527" s="27">
        <v>0</v>
      </c>
      <c r="AG1527" s="27">
        <v>0</v>
      </c>
      <c r="AH1527" s="27">
        <v>0</v>
      </c>
      <c r="AI1527" s="27">
        <v>0</v>
      </c>
      <c r="AK1527" s="29">
        <f t="shared" si="23"/>
        <v>8.1671862172798919E-3</v>
      </c>
    </row>
    <row r="1528" spans="1:37" x14ac:dyDescent="0.25">
      <c r="A1528">
        <v>1526</v>
      </c>
      <c r="B1528" s="1">
        <v>1.06E-2</v>
      </c>
      <c r="C1528" s="1">
        <v>1.1346460938716303E-5</v>
      </c>
      <c r="D1528" s="27">
        <v>0.13147586125184588</v>
      </c>
      <c r="E1528" s="27">
        <v>9.3657369898868997E-2</v>
      </c>
      <c r="F1528" s="27">
        <v>0.14449020652902694</v>
      </c>
      <c r="G1528" s="27">
        <v>8.7161330849083007E-2</v>
      </c>
      <c r="H1528" s="27">
        <v>0.10319902338478383</v>
      </c>
      <c r="I1528" s="27">
        <v>8.4946577576596009E-3</v>
      </c>
      <c r="J1528" s="27">
        <v>9.4810404421417221E-3</v>
      </c>
      <c r="K1528" s="27">
        <v>7.5415454805616788E-2</v>
      </c>
      <c r="L1528" s="27">
        <v>0.11031760757943795</v>
      </c>
      <c r="M1528" s="27">
        <v>0.11039386883779179</v>
      </c>
      <c r="N1528" s="27">
        <v>0.12591357866374353</v>
      </c>
      <c r="O1528" s="27">
        <v>0</v>
      </c>
      <c r="P1528" s="27">
        <v>0</v>
      </c>
      <c r="Q1528" s="27">
        <v>0</v>
      </c>
      <c r="R1528" s="27">
        <v>0</v>
      </c>
      <c r="S1528" s="27">
        <v>0</v>
      </c>
      <c r="T1528" s="27">
        <v>0</v>
      </c>
      <c r="U1528" s="27">
        <v>0</v>
      </c>
      <c r="V1528" s="27">
        <v>0</v>
      </c>
      <c r="W1528" s="27">
        <v>0</v>
      </c>
      <c r="X1528" s="27">
        <v>0</v>
      </c>
      <c r="Y1528" s="27">
        <v>0</v>
      </c>
      <c r="Z1528" s="27">
        <v>0</v>
      </c>
      <c r="AA1528" s="27">
        <v>0</v>
      </c>
      <c r="AB1528" s="27">
        <v>0</v>
      </c>
      <c r="AC1528" s="27">
        <v>0</v>
      </c>
      <c r="AD1528" s="27">
        <v>0</v>
      </c>
      <c r="AE1528" s="27">
        <v>0</v>
      </c>
      <c r="AF1528" s="27">
        <v>0</v>
      </c>
      <c r="AG1528" s="27">
        <v>0</v>
      </c>
      <c r="AH1528" s="27">
        <v>0</v>
      </c>
      <c r="AI1528" s="27">
        <v>0</v>
      </c>
      <c r="AK1528" s="29">
        <f t="shared" si="23"/>
        <v>1.070420843275123E-3</v>
      </c>
    </row>
    <row r="1529" spans="1:37" x14ac:dyDescent="0.25">
      <c r="A1529">
        <v>1527</v>
      </c>
      <c r="B1529" s="1">
        <v>9.7999999999999997E-3</v>
      </c>
      <c r="C1529" s="1">
        <v>-7.1409574550975827E-6</v>
      </c>
      <c r="D1529" s="27">
        <v>7.2233809598017992E-2</v>
      </c>
      <c r="E1529" s="27">
        <v>4.005598332072615E-2</v>
      </c>
      <c r="F1529" s="27">
        <v>9.1105392313649877E-2</v>
      </c>
      <c r="G1529" s="27">
        <v>6.5708814464943682E-3</v>
      </c>
      <c r="H1529" s="27">
        <v>0.16609378476711695</v>
      </c>
      <c r="I1529" s="27">
        <v>0.16803651345081586</v>
      </c>
      <c r="J1529" s="27">
        <v>9.656334484747961E-2</v>
      </c>
      <c r="K1529" s="27">
        <v>1.7704230048481685E-2</v>
      </c>
      <c r="L1529" s="27">
        <v>8.2049082066950829E-2</v>
      </c>
      <c r="M1529" s="27">
        <v>0.16149349431742563</v>
      </c>
      <c r="N1529" s="27">
        <v>9.809348382284111E-2</v>
      </c>
      <c r="O1529" s="27">
        <v>0</v>
      </c>
      <c r="P1529" s="27">
        <v>0</v>
      </c>
      <c r="Q1529" s="27">
        <v>0</v>
      </c>
      <c r="R1529" s="27">
        <v>0</v>
      </c>
      <c r="S1529" s="27">
        <v>0</v>
      </c>
      <c r="T1529" s="27">
        <v>0</v>
      </c>
      <c r="U1529" s="27">
        <v>0</v>
      </c>
      <c r="V1529" s="27">
        <v>0</v>
      </c>
      <c r="W1529" s="27">
        <v>0</v>
      </c>
      <c r="X1529" s="27">
        <v>0</v>
      </c>
      <c r="Y1529" s="27">
        <v>0</v>
      </c>
      <c r="Z1529" s="27">
        <v>0</v>
      </c>
      <c r="AA1529" s="27">
        <v>0</v>
      </c>
      <c r="AB1529" s="27">
        <v>0</v>
      </c>
      <c r="AC1529" s="27">
        <v>0</v>
      </c>
      <c r="AD1529" s="27">
        <v>0</v>
      </c>
      <c r="AE1529" s="27">
        <v>0</v>
      </c>
      <c r="AF1529" s="27">
        <v>0</v>
      </c>
      <c r="AG1529" s="27">
        <v>0</v>
      </c>
      <c r="AH1529" s="27">
        <v>0</v>
      </c>
      <c r="AI1529" s="27">
        <v>0</v>
      </c>
      <c r="AK1529" s="29">
        <f t="shared" si="23"/>
        <v>-7.2866912807118195E-4</v>
      </c>
    </row>
    <row r="1530" spans="1:37" x14ac:dyDescent="0.25">
      <c r="A1530">
        <v>1528</v>
      </c>
      <c r="B1530" s="1">
        <v>1.01E-2</v>
      </c>
      <c r="C1530" s="1">
        <v>-2.0470850026245413E-4</v>
      </c>
      <c r="D1530" s="27">
        <v>0.12218685581588981</v>
      </c>
      <c r="E1530" s="27">
        <v>1.6827673294227925E-2</v>
      </c>
      <c r="F1530" s="27">
        <v>6.2493206160312148E-2</v>
      </c>
      <c r="G1530" s="27">
        <v>2.7978039654273066E-2</v>
      </c>
      <c r="H1530" s="27">
        <v>9.7752414396203413E-2</v>
      </c>
      <c r="I1530" s="27">
        <v>7.333317799184777E-2</v>
      </c>
      <c r="J1530" s="27">
        <v>6.404821579369134E-2</v>
      </c>
      <c r="K1530" s="27">
        <v>0.14740950885472912</v>
      </c>
      <c r="L1530" s="27">
        <v>0.14397855576763727</v>
      </c>
      <c r="M1530" s="27">
        <v>0.13796056724157282</v>
      </c>
      <c r="N1530" s="27">
        <v>0.10603178502961517</v>
      </c>
      <c r="O1530" s="27">
        <v>0</v>
      </c>
      <c r="P1530" s="27">
        <v>0</v>
      </c>
      <c r="Q1530" s="27">
        <v>0</v>
      </c>
      <c r="R1530" s="27">
        <v>0</v>
      </c>
      <c r="S1530" s="27">
        <v>0</v>
      </c>
      <c r="T1530" s="27">
        <v>0</v>
      </c>
      <c r="U1530" s="27">
        <v>0</v>
      </c>
      <c r="V1530" s="27">
        <v>0</v>
      </c>
      <c r="W1530" s="27">
        <v>0</v>
      </c>
      <c r="X1530" s="27">
        <v>0</v>
      </c>
      <c r="Y1530" s="27">
        <v>0</v>
      </c>
      <c r="Z1530" s="27">
        <v>0</v>
      </c>
      <c r="AA1530" s="27">
        <v>0</v>
      </c>
      <c r="AB1530" s="27">
        <v>0</v>
      </c>
      <c r="AC1530" s="27">
        <v>0</v>
      </c>
      <c r="AD1530" s="27">
        <v>0</v>
      </c>
      <c r="AE1530" s="27">
        <v>0</v>
      </c>
      <c r="AF1530" s="27">
        <v>0</v>
      </c>
      <c r="AG1530" s="27">
        <v>0</v>
      </c>
      <c r="AH1530" s="27">
        <v>0</v>
      </c>
      <c r="AI1530" s="27">
        <v>0</v>
      </c>
      <c r="AK1530" s="29">
        <f t="shared" si="23"/>
        <v>-2.0268168342817243E-2</v>
      </c>
    </row>
    <row r="1531" spans="1:37" x14ac:dyDescent="0.25">
      <c r="A1531">
        <v>1529</v>
      </c>
      <c r="B1531" s="1">
        <v>1.0500000000000001E-2</v>
      </c>
      <c r="C1531" s="1">
        <v>-2.2721997802624942E-4</v>
      </c>
      <c r="D1531" s="27">
        <v>0.12724204285828639</v>
      </c>
      <c r="E1531" s="27">
        <v>3.7187166129651724E-4</v>
      </c>
      <c r="F1531" s="27">
        <v>7.4101968395782689E-2</v>
      </c>
      <c r="G1531" s="27">
        <v>2.94310451655794E-2</v>
      </c>
      <c r="H1531" s="27">
        <v>0.11083987076090832</v>
      </c>
      <c r="I1531" s="27">
        <v>0.10622402842763556</v>
      </c>
      <c r="J1531" s="27">
        <v>0.10294573476494766</v>
      </c>
      <c r="K1531" s="27">
        <v>0.125148927446456</v>
      </c>
      <c r="L1531" s="27">
        <v>0.12319729210872277</v>
      </c>
      <c r="M1531" s="27">
        <v>0.12122898643373262</v>
      </c>
      <c r="N1531" s="27">
        <v>7.9268231976652212E-2</v>
      </c>
      <c r="O1531" s="27">
        <v>0</v>
      </c>
      <c r="P1531" s="27">
        <v>0</v>
      </c>
      <c r="Q1531" s="27">
        <v>0</v>
      </c>
      <c r="R1531" s="27">
        <v>0</v>
      </c>
      <c r="S1531" s="27">
        <v>0</v>
      </c>
      <c r="T1531" s="27">
        <v>0</v>
      </c>
      <c r="U1531" s="27">
        <v>0</v>
      </c>
      <c r="V1531" s="27">
        <v>0</v>
      </c>
      <c r="W1531" s="27">
        <v>0</v>
      </c>
      <c r="X1531" s="27">
        <v>0</v>
      </c>
      <c r="Y1531" s="27">
        <v>0</v>
      </c>
      <c r="Z1531" s="27">
        <v>0</v>
      </c>
      <c r="AA1531" s="27">
        <v>0</v>
      </c>
      <c r="AB1531" s="27">
        <v>0</v>
      </c>
      <c r="AC1531" s="27">
        <v>0</v>
      </c>
      <c r="AD1531" s="27">
        <v>0</v>
      </c>
      <c r="AE1531" s="27">
        <v>0</v>
      </c>
      <c r="AF1531" s="27">
        <v>0</v>
      </c>
      <c r="AG1531" s="27">
        <v>0</v>
      </c>
      <c r="AH1531" s="27">
        <v>0</v>
      </c>
      <c r="AI1531" s="27">
        <v>0</v>
      </c>
      <c r="AK1531" s="29">
        <f t="shared" si="23"/>
        <v>-2.1639997907261847E-2</v>
      </c>
    </row>
    <row r="1532" spans="1:37" x14ac:dyDescent="0.25">
      <c r="A1532">
        <v>1530</v>
      </c>
      <c r="B1532" s="1">
        <v>1.2699999999999999E-2</v>
      </c>
      <c r="C1532" s="1">
        <v>-2.2401396533334379E-4</v>
      </c>
      <c r="D1532" s="27">
        <v>0.16884002588965391</v>
      </c>
      <c r="E1532" s="27">
        <v>5.0550421084075432E-2</v>
      </c>
      <c r="F1532" s="27">
        <v>0.10718795539783477</v>
      </c>
      <c r="G1532" s="27">
        <v>0.16130337077206916</v>
      </c>
      <c r="H1532" s="27">
        <v>6.2909534261450212E-2</v>
      </c>
      <c r="I1532" s="27">
        <v>7.1806243425656988E-2</v>
      </c>
      <c r="J1532" s="27">
        <v>5.0734127331543706E-2</v>
      </c>
      <c r="K1532" s="27">
        <v>0.13546950736253752</v>
      </c>
      <c r="L1532" s="27">
        <v>0.10102139938883085</v>
      </c>
      <c r="M1532" s="27">
        <v>5.8502243769331483E-2</v>
      </c>
      <c r="N1532" s="27">
        <v>3.1675171317016082E-2</v>
      </c>
      <c r="O1532" s="27">
        <v>0</v>
      </c>
      <c r="P1532" s="27">
        <v>0</v>
      </c>
      <c r="Q1532" s="27">
        <v>0</v>
      </c>
      <c r="R1532" s="27">
        <v>0</v>
      </c>
      <c r="S1532" s="27">
        <v>0</v>
      </c>
      <c r="T1532" s="27">
        <v>0</v>
      </c>
      <c r="U1532" s="27">
        <v>0</v>
      </c>
      <c r="V1532" s="27">
        <v>0</v>
      </c>
      <c r="W1532" s="27">
        <v>0</v>
      </c>
      <c r="X1532" s="27">
        <v>0</v>
      </c>
      <c r="Y1532" s="27">
        <v>0</v>
      </c>
      <c r="Z1532" s="27">
        <v>0</v>
      </c>
      <c r="AA1532" s="27">
        <v>0</v>
      </c>
      <c r="AB1532" s="27">
        <v>0</v>
      </c>
      <c r="AC1532" s="27">
        <v>0</v>
      </c>
      <c r="AD1532" s="27">
        <v>0</v>
      </c>
      <c r="AE1532" s="27">
        <v>0</v>
      </c>
      <c r="AF1532" s="27">
        <v>0</v>
      </c>
      <c r="AG1532" s="27">
        <v>0</v>
      </c>
      <c r="AH1532" s="27">
        <v>0</v>
      </c>
      <c r="AI1532" s="27">
        <v>0</v>
      </c>
      <c r="AK1532" s="29">
        <f t="shared" si="23"/>
        <v>-1.7638894908137307E-2</v>
      </c>
    </row>
    <row r="1533" spans="1:37" x14ac:dyDescent="0.25">
      <c r="A1533">
        <v>1531</v>
      </c>
      <c r="B1533" s="1">
        <v>1.35E-2</v>
      </c>
      <c r="C1533" s="1">
        <v>-3.0724825727566045E-4</v>
      </c>
      <c r="D1533" s="27">
        <v>0.11427564406825548</v>
      </c>
      <c r="E1533" s="27">
        <v>5.2638381528137164E-2</v>
      </c>
      <c r="F1533" s="27">
        <v>6.1553275513964369E-2</v>
      </c>
      <c r="G1533" s="27">
        <v>0.13693628477312836</v>
      </c>
      <c r="H1533" s="27">
        <v>0.13916820063574553</v>
      </c>
      <c r="I1533" s="27">
        <v>9.4425677300982738E-2</v>
      </c>
      <c r="J1533" s="27">
        <v>7.9074245406996702E-2</v>
      </c>
      <c r="K1533" s="27">
        <v>0.18528903531516799</v>
      </c>
      <c r="L1533" s="27">
        <v>6.0047249831695411E-2</v>
      </c>
      <c r="M1533" s="27">
        <v>7.2275630825563403E-2</v>
      </c>
      <c r="N1533" s="27">
        <v>4.3163748003627947E-3</v>
      </c>
      <c r="O1533" s="27">
        <v>0</v>
      </c>
      <c r="P1533" s="27">
        <v>0</v>
      </c>
      <c r="Q1533" s="27">
        <v>0</v>
      </c>
      <c r="R1533" s="27">
        <v>0</v>
      </c>
      <c r="S1533" s="27">
        <v>0</v>
      </c>
      <c r="T1533" s="27">
        <v>0</v>
      </c>
      <c r="U1533" s="27">
        <v>0</v>
      </c>
      <c r="V1533" s="27">
        <v>0</v>
      </c>
      <c r="W1533" s="27">
        <v>0</v>
      </c>
      <c r="X1533" s="27">
        <v>0</v>
      </c>
      <c r="Y1533" s="27">
        <v>0</v>
      </c>
      <c r="Z1533" s="27">
        <v>0</v>
      </c>
      <c r="AA1533" s="27">
        <v>0</v>
      </c>
      <c r="AB1533" s="27">
        <v>0</v>
      </c>
      <c r="AC1533" s="27">
        <v>0</v>
      </c>
      <c r="AD1533" s="27">
        <v>0</v>
      </c>
      <c r="AE1533" s="27">
        <v>0</v>
      </c>
      <c r="AF1533" s="27">
        <v>0</v>
      </c>
      <c r="AG1533" s="27">
        <v>0</v>
      </c>
      <c r="AH1533" s="27">
        <v>0</v>
      </c>
      <c r="AI1533" s="27">
        <v>0</v>
      </c>
      <c r="AK1533" s="29">
        <f t="shared" si="23"/>
        <v>-2.275913016856744E-2</v>
      </c>
    </row>
    <row r="1534" spans="1:37" x14ac:dyDescent="0.25">
      <c r="A1534">
        <v>1532</v>
      </c>
      <c r="B1534" s="1">
        <v>1.34E-2</v>
      </c>
      <c r="C1534" s="1">
        <v>-4.5963696316459157E-5</v>
      </c>
      <c r="D1534" s="27">
        <v>8.3564073535744271E-2</v>
      </c>
      <c r="E1534" s="27">
        <v>0.12787353382987024</v>
      </c>
      <c r="F1534" s="27">
        <v>4.2041796001161764E-2</v>
      </c>
      <c r="G1534" s="27">
        <v>6.7502568804204202E-2</v>
      </c>
      <c r="H1534" s="27">
        <v>6.1899586986667553E-2</v>
      </c>
      <c r="I1534" s="27">
        <v>0.10321221315694512</v>
      </c>
      <c r="J1534" s="27">
        <v>0.1153333318541315</v>
      </c>
      <c r="K1534" s="27">
        <v>0.16052004723636015</v>
      </c>
      <c r="L1534" s="27">
        <v>5.2900064588111632E-2</v>
      </c>
      <c r="M1534" s="27">
        <v>8.6841886954145076E-2</v>
      </c>
      <c r="N1534" s="27">
        <v>9.8310897052658441E-2</v>
      </c>
      <c r="O1534" s="27">
        <v>0</v>
      </c>
      <c r="P1534" s="27">
        <v>0</v>
      </c>
      <c r="Q1534" s="27">
        <v>0</v>
      </c>
      <c r="R1534" s="27">
        <v>0</v>
      </c>
      <c r="S1534" s="27">
        <v>0</v>
      </c>
      <c r="T1534" s="27">
        <v>0</v>
      </c>
      <c r="U1534" s="27">
        <v>0</v>
      </c>
      <c r="V1534" s="27">
        <v>0</v>
      </c>
      <c r="W1534" s="27">
        <v>0</v>
      </c>
      <c r="X1534" s="27">
        <v>0</v>
      </c>
      <c r="Y1534" s="27">
        <v>0</v>
      </c>
      <c r="Z1534" s="27">
        <v>0</v>
      </c>
      <c r="AA1534" s="27">
        <v>0</v>
      </c>
      <c r="AB1534" s="27">
        <v>0</v>
      </c>
      <c r="AC1534" s="27">
        <v>0</v>
      </c>
      <c r="AD1534" s="27">
        <v>0</v>
      </c>
      <c r="AE1534" s="27">
        <v>0</v>
      </c>
      <c r="AF1534" s="27">
        <v>0</v>
      </c>
      <c r="AG1534" s="27">
        <v>0</v>
      </c>
      <c r="AH1534" s="27">
        <v>0</v>
      </c>
      <c r="AI1534" s="27">
        <v>0</v>
      </c>
      <c r="AK1534" s="29">
        <f t="shared" si="23"/>
        <v>-3.4301265907805338E-3</v>
      </c>
    </row>
    <row r="1535" spans="1:37" x14ac:dyDescent="0.25">
      <c r="A1535">
        <v>1533</v>
      </c>
      <c r="B1535" s="1">
        <v>1.26E-2</v>
      </c>
      <c r="C1535" s="1">
        <v>-2.9856142355396201E-4</v>
      </c>
      <c r="D1535" s="27">
        <v>8.0068870359882055E-2</v>
      </c>
      <c r="E1535" s="27">
        <v>8.8566855385833171E-2</v>
      </c>
      <c r="F1535" s="27">
        <v>9.7992269342869268E-2</v>
      </c>
      <c r="G1535" s="27">
        <v>4.9122420719874604E-2</v>
      </c>
      <c r="H1535" s="27">
        <v>2.7898871993315994E-2</v>
      </c>
      <c r="I1535" s="27">
        <v>2.4084991318918541E-2</v>
      </c>
      <c r="J1535" s="27">
        <v>3.6125236921630909E-2</v>
      </c>
      <c r="K1535" s="27">
        <v>0.22711532040670351</v>
      </c>
      <c r="L1535" s="27">
        <v>5.7349266887162929E-2</v>
      </c>
      <c r="M1535" s="27">
        <v>9.0585138161759282E-2</v>
      </c>
      <c r="N1535" s="27">
        <v>0.22109075850204976</v>
      </c>
      <c r="O1535" s="27">
        <v>0</v>
      </c>
      <c r="P1535" s="27">
        <v>0</v>
      </c>
      <c r="Q1535" s="27">
        <v>0</v>
      </c>
      <c r="R1535" s="27">
        <v>0</v>
      </c>
      <c r="S1535" s="27">
        <v>0</v>
      </c>
      <c r="T1535" s="27">
        <v>0</v>
      </c>
      <c r="U1535" s="27">
        <v>0</v>
      </c>
      <c r="V1535" s="27">
        <v>0</v>
      </c>
      <c r="W1535" s="27">
        <v>0</v>
      </c>
      <c r="X1535" s="27">
        <v>0</v>
      </c>
      <c r="Y1535" s="27">
        <v>0</v>
      </c>
      <c r="Z1535" s="27">
        <v>0</v>
      </c>
      <c r="AA1535" s="27">
        <v>0</v>
      </c>
      <c r="AB1535" s="27">
        <v>0</v>
      </c>
      <c r="AC1535" s="27">
        <v>0</v>
      </c>
      <c r="AD1535" s="27">
        <v>0</v>
      </c>
      <c r="AE1535" s="27">
        <v>0</v>
      </c>
      <c r="AF1535" s="27">
        <v>0</v>
      </c>
      <c r="AG1535" s="27">
        <v>0</v>
      </c>
      <c r="AH1535" s="27">
        <v>0</v>
      </c>
      <c r="AI1535" s="27">
        <v>0</v>
      </c>
      <c r="AK1535" s="29">
        <f t="shared" si="23"/>
        <v>-2.369535107571127E-2</v>
      </c>
    </row>
    <row r="1536" spans="1:37" x14ac:dyDescent="0.25">
      <c r="A1536">
        <v>1534</v>
      </c>
      <c r="B1536" s="1">
        <v>1.3299999999999999E-2</v>
      </c>
      <c r="C1536" s="1">
        <v>-1.629068805915294E-4</v>
      </c>
      <c r="D1536" s="27">
        <v>9.4777659835408062E-2</v>
      </c>
      <c r="E1536" s="27">
        <v>0.11982826172429813</v>
      </c>
      <c r="F1536" s="27">
        <v>0.10633497371439363</v>
      </c>
      <c r="G1536" s="27">
        <v>9.8744116855389988E-2</v>
      </c>
      <c r="H1536" s="27">
        <v>7.0640574020185342E-3</v>
      </c>
      <c r="I1536" s="27">
        <v>9.2260765304829795E-2</v>
      </c>
      <c r="J1536" s="27">
        <v>0.10420184610542049</v>
      </c>
      <c r="K1536" s="27">
        <v>0.14914086239395988</v>
      </c>
      <c r="L1536" s="27">
        <v>1.6446068350708248E-2</v>
      </c>
      <c r="M1536" s="27">
        <v>0.16027851304018723</v>
      </c>
      <c r="N1536" s="27">
        <v>5.0922875273386077E-2</v>
      </c>
      <c r="O1536" s="27">
        <v>0</v>
      </c>
      <c r="P1536" s="27">
        <v>0</v>
      </c>
      <c r="Q1536" s="27">
        <v>0</v>
      </c>
      <c r="R1536" s="27">
        <v>0</v>
      </c>
      <c r="S1536" s="27">
        <v>0</v>
      </c>
      <c r="T1536" s="27">
        <v>0</v>
      </c>
      <c r="U1536" s="27">
        <v>0</v>
      </c>
      <c r="V1536" s="27">
        <v>0</v>
      </c>
      <c r="W1536" s="27">
        <v>0</v>
      </c>
      <c r="X1536" s="27">
        <v>0</v>
      </c>
      <c r="Y1536" s="27">
        <v>0</v>
      </c>
      <c r="Z1536" s="27">
        <v>0</v>
      </c>
      <c r="AA1536" s="27">
        <v>0</v>
      </c>
      <c r="AB1536" s="27">
        <v>0</v>
      </c>
      <c r="AC1536" s="27">
        <v>0</v>
      </c>
      <c r="AD1536" s="27">
        <v>0</v>
      </c>
      <c r="AE1536" s="27">
        <v>0</v>
      </c>
      <c r="AF1536" s="27">
        <v>0</v>
      </c>
      <c r="AG1536" s="27">
        <v>0</v>
      </c>
      <c r="AH1536" s="27">
        <v>0</v>
      </c>
      <c r="AI1536" s="27">
        <v>0</v>
      </c>
      <c r="AK1536" s="29">
        <f t="shared" si="23"/>
        <v>-1.2248637638460857E-2</v>
      </c>
    </row>
    <row r="1537" spans="1:37" x14ac:dyDescent="0.25">
      <c r="A1537">
        <v>1535</v>
      </c>
      <c r="B1537" s="1">
        <v>1.4E-2</v>
      </c>
      <c r="C1537" s="1">
        <v>2.4689706186209795E-4</v>
      </c>
      <c r="D1537" s="27">
        <v>1.233934506234996E-2</v>
      </c>
      <c r="E1537" s="27">
        <v>0.20127247845196572</v>
      </c>
      <c r="F1537" s="27">
        <v>6.3419882120794011E-2</v>
      </c>
      <c r="G1537" s="27">
        <v>5.1198881471365448E-2</v>
      </c>
      <c r="H1537" s="27">
        <v>0.16472979582281377</v>
      </c>
      <c r="I1537" s="27">
        <v>1.4892396618293566E-2</v>
      </c>
      <c r="J1537" s="27">
        <v>7.3280446331441373E-2</v>
      </c>
      <c r="K1537" s="27">
        <v>0.12271648011819961</v>
      </c>
      <c r="L1537" s="27">
        <v>5.2661805417065347E-2</v>
      </c>
      <c r="M1537" s="27">
        <v>7.687971234796584E-2</v>
      </c>
      <c r="N1537" s="27">
        <v>0.16660877623774545</v>
      </c>
      <c r="O1537" s="27">
        <v>0</v>
      </c>
      <c r="P1537" s="27">
        <v>0</v>
      </c>
      <c r="Q1537" s="27">
        <v>0</v>
      </c>
      <c r="R1537" s="27">
        <v>0</v>
      </c>
      <c r="S1537" s="27">
        <v>0</v>
      </c>
      <c r="T1537" s="27">
        <v>0</v>
      </c>
      <c r="U1537" s="27">
        <v>0</v>
      </c>
      <c r="V1537" s="27">
        <v>0</v>
      </c>
      <c r="W1537" s="27">
        <v>0</v>
      </c>
      <c r="X1537" s="27">
        <v>0</v>
      </c>
      <c r="Y1537" s="27">
        <v>0</v>
      </c>
      <c r="Z1537" s="27">
        <v>0</v>
      </c>
      <c r="AA1537" s="27">
        <v>0</v>
      </c>
      <c r="AB1537" s="27">
        <v>0</v>
      </c>
      <c r="AC1537" s="27">
        <v>0</v>
      </c>
      <c r="AD1537" s="27">
        <v>0</v>
      </c>
      <c r="AE1537" s="27">
        <v>0</v>
      </c>
      <c r="AF1537" s="27">
        <v>0</v>
      </c>
      <c r="AG1537" s="27">
        <v>0</v>
      </c>
      <c r="AH1537" s="27">
        <v>0</v>
      </c>
      <c r="AI1537" s="27">
        <v>0</v>
      </c>
      <c r="AK1537" s="29">
        <f t="shared" si="23"/>
        <v>1.7635504418721283E-2</v>
      </c>
    </row>
    <row r="1538" spans="1:37" x14ac:dyDescent="0.25">
      <c r="A1538">
        <v>1536</v>
      </c>
      <c r="B1538" s="1">
        <v>1.61E-2</v>
      </c>
      <c r="C1538" s="1">
        <v>3.5649318765776982E-5</v>
      </c>
      <c r="D1538" s="27">
        <v>0.17978504461228489</v>
      </c>
      <c r="E1538" s="27">
        <v>0.19216500146383836</v>
      </c>
      <c r="F1538" s="27">
        <v>6.7263887222842739E-2</v>
      </c>
      <c r="G1538" s="27">
        <v>6.0714999784434922E-3</v>
      </c>
      <c r="H1538" s="27">
        <v>0.10093403720610866</v>
      </c>
      <c r="I1538" s="27">
        <v>0.19730915420532871</v>
      </c>
      <c r="J1538" s="27">
        <v>4.8466966485847501E-2</v>
      </c>
      <c r="K1538" s="27">
        <v>9.3439870327584176E-2</v>
      </c>
      <c r="L1538" s="27">
        <v>6.1798726821267039E-2</v>
      </c>
      <c r="M1538" s="27">
        <v>1.3077240496643614E-2</v>
      </c>
      <c r="N1538" s="27">
        <v>3.9688571179810936E-2</v>
      </c>
      <c r="O1538" s="27">
        <v>0</v>
      </c>
      <c r="P1538" s="27">
        <v>0</v>
      </c>
      <c r="Q1538" s="27">
        <v>0</v>
      </c>
      <c r="R1538" s="27">
        <v>0</v>
      </c>
      <c r="S1538" s="27">
        <v>0</v>
      </c>
      <c r="T1538" s="27">
        <v>0</v>
      </c>
      <c r="U1538" s="27">
        <v>0</v>
      </c>
      <c r="V1538" s="27">
        <v>0</v>
      </c>
      <c r="W1538" s="27">
        <v>0</v>
      </c>
      <c r="X1538" s="27">
        <v>0</v>
      </c>
      <c r="Y1538" s="27">
        <v>0</v>
      </c>
      <c r="Z1538" s="27">
        <v>0</v>
      </c>
      <c r="AA1538" s="27">
        <v>0</v>
      </c>
      <c r="AB1538" s="27">
        <v>0</v>
      </c>
      <c r="AC1538" s="27">
        <v>0</v>
      </c>
      <c r="AD1538" s="27">
        <v>0</v>
      </c>
      <c r="AE1538" s="27">
        <v>0</v>
      </c>
      <c r="AF1538" s="27">
        <v>0</v>
      </c>
      <c r="AG1538" s="27">
        <v>0</v>
      </c>
      <c r="AH1538" s="27">
        <v>0</v>
      </c>
      <c r="AI1538" s="27">
        <v>0</v>
      </c>
      <c r="AK1538" s="29">
        <f t="shared" si="23"/>
        <v>2.2142434016010548E-3</v>
      </c>
    </row>
    <row r="1539" spans="1:37" x14ac:dyDescent="0.25">
      <c r="A1539">
        <v>1537</v>
      </c>
      <c r="B1539" s="1">
        <v>1.1599999999999999E-2</v>
      </c>
      <c r="C1539" s="1">
        <v>2.5055588988497318E-4</v>
      </c>
      <c r="D1539" s="27">
        <v>0.12408136475439638</v>
      </c>
      <c r="E1539" s="27">
        <v>0.14282822299263256</v>
      </c>
      <c r="F1539" s="27">
        <v>1.7308277943412741E-2</v>
      </c>
      <c r="G1539" s="27">
        <v>1.9805668756336572E-2</v>
      </c>
      <c r="H1539" s="27">
        <v>2.6300412189254205E-2</v>
      </c>
      <c r="I1539" s="27">
        <v>0.10821607411342195</v>
      </c>
      <c r="J1539" s="27">
        <v>8.9391933963557102E-2</v>
      </c>
      <c r="K1539" s="27">
        <v>6.1539321489383993E-2</v>
      </c>
      <c r="L1539" s="27">
        <v>8.8580777071710845E-2</v>
      </c>
      <c r="M1539" s="27">
        <v>0.1320960857037915</v>
      </c>
      <c r="N1539" s="27">
        <v>0.18985186102210214</v>
      </c>
      <c r="O1539" s="27">
        <v>0</v>
      </c>
      <c r="P1539" s="27">
        <v>0</v>
      </c>
      <c r="Q1539" s="27">
        <v>0</v>
      </c>
      <c r="R1539" s="27">
        <v>0</v>
      </c>
      <c r="S1539" s="27">
        <v>0</v>
      </c>
      <c r="T1539" s="27">
        <v>0</v>
      </c>
      <c r="U1539" s="27">
        <v>0</v>
      </c>
      <c r="V1539" s="27">
        <v>0</v>
      </c>
      <c r="W1539" s="27">
        <v>0</v>
      </c>
      <c r="X1539" s="27">
        <v>0</v>
      </c>
      <c r="Y1539" s="27">
        <v>0</v>
      </c>
      <c r="Z1539" s="27">
        <v>0</v>
      </c>
      <c r="AA1539" s="27">
        <v>0</v>
      </c>
      <c r="AB1539" s="27">
        <v>0</v>
      </c>
      <c r="AC1539" s="27">
        <v>0</v>
      </c>
      <c r="AD1539" s="27">
        <v>0</v>
      </c>
      <c r="AE1539" s="27">
        <v>0</v>
      </c>
      <c r="AF1539" s="27">
        <v>0</v>
      </c>
      <c r="AG1539" s="27">
        <v>0</v>
      </c>
      <c r="AH1539" s="27">
        <v>0</v>
      </c>
      <c r="AI1539" s="27">
        <v>0</v>
      </c>
      <c r="AK1539" s="29">
        <f t="shared" si="23"/>
        <v>2.1599645679739068E-2</v>
      </c>
    </row>
    <row r="1540" spans="1:37" x14ac:dyDescent="0.25">
      <c r="A1540">
        <v>1538</v>
      </c>
      <c r="B1540" s="1">
        <v>1.14E-2</v>
      </c>
      <c r="C1540" s="1">
        <v>-7.8509127403214948E-5</v>
      </c>
      <c r="D1540" s="27">
        <v>7.9143904843837737E-2</v>
      </c>
      <c r="E1540" s="27">
        <v>7.1350831583587904E-2</v>
      </c>
      <c r="F1540" s="27">
        <v>0.11004473576809945</v>
      </c>
      <c r="G1540" s="27">
        <v>6.7190646985936076E-2</v>
      </c>
      <c r="H1540" s="27">
        <v>0.14190546329965872</v>
      </c>
      <c r="I1540" s="27">
        <v>1.4840514961272937E-2</v>
      </c>
      <c r="J1540" s="27">
        <v>8.1873076522875718E-2</v>
      </c>
      <c r="K1540" s="27">
        <v>0.14736132910262212</v>
      </c>
      <c r="L1540" s="27">
        <v>0.13043067311728879</v>
      </c>
      <c r="M1540" s="27">
        <v>5.1643215219200865E-2</v>
      </c>
      <c r="N1540" s="27">
        <v>0.10421560859561958</v>
      </c>
      <c r="O1540" s="27">
        <v>0</v>
      </c>
      <c r="P1540" s="27">
        <v>0</v>
      </c>
      <c r="Q1540" s="27">
        <v>0</v>
      </c>
      <c r="R1540" s="27">
        <v>0</v>
      </c>
      <c r="S1540" s="27">
        <v>0</v>
      </c>
      <c r="T1540" s="27">
        <v>0</v>
      </c>
      <c r="U1540" s="27">
        <v>0</v>
      </c>
      <c r="V1540" s="27">
        <v>0</v>
      </c>
      <c r="W1540" s="27">
        <v>0</v>
      </c>
      <c r="X1540" s="27">
        <v>0</v>
      </c>
      <c r="Y1540" s="27">
        <v>0</v>
      </c>
      <c r="Z1540" s="27">
        <v>0</v>
      </c>
      <c r="AA1540" s="27">
        <v>0</v>
      </c>
      <c r="AB1540" s="27">
        <v>0</v>
      </c>
      <c r="AC1540" s="27">
        <v>0</v>
      </c>
      <c r="AD1540" s="27">
        <v>0</v>
      </c>
      <c r="AE1540" s="27">
        <v>0</v>
      </c>
      <c r="AF1540" s="27">
        <v>0</v>
      </c>
      <c r="AG1540" s="27">
        <v>0</v>
      </c>
      <c r="AH1540" s="27">
        <v>0</v>
      </c>
      <c r="AI1540" s="27">
        <v>0</v>
      </c>
      <c r="AK1540" s="29">
        <f t="shared" ref="AK1540:AK1603" si="24">C1540/B1540</f>
        <v>-6.8867655616855214E-3</v>
      </c>
    </row>
    <row r="1541" spans="1:37" x14ac:dyDescent="0.25">
      <c r="A1541">
        <v>1539</v>
      </c>
      <c r="B1541" s="1">
        <v>9.5999999999999992E-3</v>
      </c>
      <c r="C1541" s="1">
        <v>1.4801766290831132E-4</v>
      </c>
      <c r="D1541" s="27">
        <v>0.10467327342292428</v>
      </c>
      <c r="E1541" s="27">
        <v>2.8121545767618873E-2</v>
      </c>
      <c r="F1541" s="27">
        <v>4.8811795908729784E-2</v>
      </c>
      <c r="G1541" s="27">
        <v>0.13573741807686357</v>
      </c>
      <c r="H1541" s="27">
        <v>9.0444975884124645E-2</v>
      </c>
      <c r="I1541" s="27">
        <v>4.9421869803020442E-2</v>
      </c>
      <c r="J1541" s="27">
        <v>0.11379324766381263</v>
      </c>
      <c r="K1541" s="27">
        <v>4.543636199861624E-2</v>
      </c>
      <c r="L1541" s="27">
        <v>0.1445243182971831</v>
      </c>
      <c r="M1541" s="27">
        <v>0.11458089195248918</v>
      </c>
      <c r="N1541" s="27">
        <v>0.1244543012246173</v>
      </c>
      <c r="O1541" s="27">
        <v>0</v>
      </c>
      <c r="P1541" s="27">
        <v>0</v>
      </c>
      <c r="Q1541" s="27">
        <v>0</v>
      </c>
      <c r="R1541" s="27">
        <v>0</v>
      </c>
      <c r="S1541" s="27">
        <v>0</v>
      </c>
      <c r="T1541" s="27">
        <v>0</v>
      </c>
      <c r="U1541" s="27">
        <v>0</v>
      </c>
      <c r="V1541" s="27">
        <v>0</v>
      </c>
      <c r="W1541" s="27">
        <v>0</v>
      </c>
      <c r="X1541" s="27">
        <v>0</v>
      </c>
      <c r="Y1541" s="27">
        <v>0</v>
      </c>
      <c r="Z1541" s="27">
        <v>0</v>
      </c>
      <c r="AA1541" s="27">
        <v>0</v>
      </c>
      <c r="AB1541" s="27">
        <v>0</v>
      </c>
      <c r="AC1541" s="27">
        <v>0</v>
      </c>
      <c r="AD1541" s="27">
        <v>0</v>
      </c>
      <c r="AE1541" s="27">
        <v>0</v>
      </c>
      <c r="AF1541" s="27">
        <v>0</v>
      </c>
      <c r="AG1541" s="27">
        <v>0</v>
      </c>
      <c r="AH1541" s="27">
        <v>0</v>
      </c>
      <c r="AI1541" s="27">
        <v>0</v>
      </c>
      <c r="AK1541" s="29">
        <f t="shared" si="24"/>
        <v>1.5418506552949098E-2</v>
      </c>
    </row>
    <row r="1542" spans="1:37" x14ac:dyDescent="0.25">
      <c r="A1542">
        <v>1540</v>
      </c>
      <c r="B1542" s="1">
        <v>1.12E-2</v>
      </c>
      <c r="C1542" s="1">
        <v>-4.5251531917365789E-5</v>
      </c>
      <c r="D1542" s="27">
        <v>8.4476263545448849E-2</v>
      </c>
      <c r="E1542" s="27">
        <v>5.7250947059802007E-2</v>
      </c>
      <c r="F1542" s="27">
        <v>3.3285694252007503E-2</v>
      </c>
      <c r="G1542" s="27">
        <v>0.13898778949630058</v>
      </c>
      <c r="H1542" s="27">
        <v>4.0381301351459974E-2</v>
      </c>
      <c r="I1542" s="27">
        <v>3.892327854615156E-2</v>
      </c>
      <c r="J1542" s="27">
        <v>0.1703863546794965</v>
      </c>
      <c r="K1542" s="27">
        <v>0.13057295253476447</v>
      </c>
      <c r="L1542" s="27">
        <v>2.87108844037835E-3</v>
      </c>
      <c r="M1542" s="27">
        <v>0.18302905138727851</v>
      </c>
      <c r="N1542" s="27">
        <v>0.1198352787069118</v>
      </c>
      <c r="O1542" s="27">
        <v>0</v>
      </c>
      <c r="P1542" s="27">
        <v>0</v>
      </c>
      <c r="Q1542" s="27">
        <v>0</v>
      </c>
      <c r="R1542" s="27">
        <v>0</v>
      </c>
      <c r="S1542" s="27">
        <v>0</v>
      </c>
      <c r="T1542" s="27">
        <v>0</v>
      </c>
      <c r="U1542" s="27">
        <v>0</v>
      </c>
      <c r="V1542" s="27">
        <v>0</v>
      </c>
      <c r="W1542" s="27">
        <v>0</v>
      </c>
      <c r="X1542" s="27">
        <v>0</v>
      </c>
      <c r="Y1542" s="27">
        <v>0</v>
      </c>
      <c r="Z1542" s="27">
        <v>0</v>
      </c>
      <c r="AA1542" s="27">
        <v>0</v>
      </c>
      <c r="AB1542" s="27">
        <v>0</v>
      </c>
      <c r="AC1542" s="27">
        <v>0</v>
      </c>
      <c r="AD1542" s="27">
        <v>0</v>
      </c>
      <c r="AE1542" s="27">
        <v>0</v>
      </c>
      <c r="AF1542" s="27">
        <v>0</v>
      </c>
      <c r="AG1542" s="27">
        <v>0</v>
      </c>
      <c r="AH1542" s="27">
        <v>0</v>
      </c>
      <c r="AI1542" s="27">
        <v>0</v>
      </c>
      <c r="AK1542" s="29">
        <f t="shared" si="24"/>
        <v>-4.0403153497648022E-3</v>
      </c>
    </row>
    <row r="1543" spans="1:37" x14ac:dyDescent="0.25">
      <c r="A1543">
        <v>1541</v>
      </c>
      <c r="B1543" s="1">
        <v>1.2699999999999999E-2</v>
      </c>
      <c r="C1543" s="1">
        <v>5.339095897539443E-4</v>
      </c>
      <c r="D1543" s="27">
        <v>7.6735632184579974E-2</v>
      </c>
      <c r="E1543" s="27">
        <v>0.15757439864308312</v>
      </c>
      <c r="F1543" s="27">
        <v>3.0423597152312604E-2</v>
      </c>
      <c r="G1543" s="27">
        <v>0.16786969639935273</v>
      </c>
      <c r="H1543" s="27">
        <v>0.1753209035677297</v>
      </c>
      <c r="I1543" s="27">
        <v>3.3832973527898346E-3</v>
      </c>
      <c r="J1543" s="27">
        <v>7.2543304529693209E-2</v>
      </c>
      <c r="K1543" s="27">
        <v>3.8124835237120301E-3</v>
      </c>
      <c r="L1543" s="27">
        <v>0.12250368200488838</v>
      </c>
      <c r="M1543" s="27">
        <v>5.6774204330631343E-2</v>
      </c>
      <c r="N1543" s="27">
        <v>0.13305880031122716</v>
      </c>
      <c r="O1543" s="27">
        <v>0</v>
      </c>
      <c r="P1543" s="27">
        <v>0</v>
      </c>
      <c r="Q1543" s="27">
        <v>0</v>
      </c>
      <c r="R1543" s="27">
        <v>0</v>
      </c>
      <c r="S1543" s="27">
        <v>0</v>
      </c>
      <c r="T1543" s="27">
        <v>0</v>
      </c>
      <c r="U1543" s="27">
        <v>0</v>
      </c>
      <c r="V1543" s="27">
        <v>0</v>
      </c>
      <c r="W1543" s="27">
        <v>0</v>
      </c>
      <c r="X1543" s="27">
        <v>0</v>
      </c>
      <c r="Y1543" s="27">
        <v>0</v>
      </c>
      <c r="Z1543" s="27">
        <v>0</v>
      </c>
      <c r="AA1543" s="27">
        <v>0</v>
      </c>
      <c r="AB1543" s="27">
        <v>0</v>
      </c>
      <c r="AC1543" s="27">
        <v>0</v>
      </c>
      <c r="AD1543" s="27">
        <v>0</v>
      </c>
      <c r="AE1543" s="27">
        <v>0</v>
      </c>
      <c r="AF1543" s="27">
        <v>0</v>
      </c>
      <c r="AG1543" s="27">
        <v>0</v>
      </c>
      <c r="AH1543" s="27">
        <v>0</v>
      </c>
      <c r="AI1543" s="27">
        <v>0</v>
      </c>
      <c r="AK1543" s="29">
        <f t="shared" si="24"/>
        <v>4.2040125177475934E-2</v>
      </c>
    </row>
    <row r="1544" spans="1:37" x14ac:dyDescent="0.25">
      <c r="A1544">
        <v>1542</v>
      </c>
      <c r="B1544" s="1">
        <v>1.0500000000000001E-2</v>
      </c>
      <c r="C1544" s="1">
        <v>1.5879506594853896E-4</v>
      </c>
      <c r="D1544" s="27">
        <v>0.122550144285743</v>
      </c>
      <c r="E1544" s="27">
        <v>8.8728312416552116E-2</v>
      </c>
      <c r="F1544" s="27">
        <v>0.12977770202089695</v>
      </c>
      <c r="G1544" s="27">
        <v>6.6435253664765687E-2</v>
      </c>
      <c r="H1544" s="27">
        <v>6.9563708784516745E-2</v>
      </c>
      <c r="I1544" s="27">
        <v>8.0927389841159242E-2</v>
      </c>
      <c r="J1544" s="27">
        <v>0.13334259366759219</v>
      </c>
      <c r="K1544" s="27">
        <v>5.3503904337011401E-3</v>
      </c>
      <c r="L1544" s="27">
        <v>9.8325993476401072E-2</v>
      </c>
      <c r="M1544" s="27">
        <v>0.19416354409601186</v>
      </c>
      <c r="N1544" s="27">
        <v>1.0834967312660112E-2</v>
      </c>
      <c r="O1544" s="27">
        <v>0</v>
      </c>
      <c r="P1544" s="27">
        <v>0</v>
      </c>
      <c r="Q1544" s="27">
        <v>0</v>
      </c>
      <c r="R1544" s="27">
        <v>0</v>
      </c>
      <c r="S1544" s="27">
        <v>0</v>
      </c>
      <c r="T1544" s="27">
        <v>0</v>
      </c>
      <c r="U1544" s="27">
        <v>0</v>
      </c>
      <c r="V1544" s="27">
        <v>0</v>
      </c>
      <c r="W1544" s="27">
        <v>0</v>
      </c>
      <c r="X1544" s="27">
        <v>0</v>
      </c>
      <c r="Y1544" s="27">
        <v>0</v>
      </c>
      <c r="Z1544" s="27">
        <v>0</v>
      </c>
      <c r="AA1544" s="27">
        <v>0</v>
      </c>
      <c r="AB1544" s="27">
        <v>0</v>
      </c>
      <c r="AC1544" s="27">
        <v>0</v>
      </c>
      <c r="AD1544" s="27">
        <v>0</v>
      </c>
      <c r="AE1544" s="27">
        <v>0</v>
      </c>
      <c r="AF1544" s="27">
        <v>0</v>
      </c>
      <c r="AG1544" s="27">
        <v>0</v>
      </c>
      <c r="AH1544" s="27">
        <v>0</v>
      </c>
      <c r="AI1544" s="27">
        <v>0</v>
      </c>
      <c r="AK1544" s="29">
        <f t="shared" si="24"/>
        <v>1.5123339614146566E-2</v>
      </c>
    </row>
    <row r="1545" spans="1:37" x14ac:dyDescent="0.25">
      <c r="A1545">
        <v>1543</v>
      </c>
      <c r="B1545" s="1">
        <v>1.21E-2</v>
      </c>
      <c r="C1545" s="1">
        <v>1.1217446280479063E-4</v>
      </c>
      <c r="D1545" s="27">
        <v>7.8608794456382219E-2</v>
      </c>
      <c r="E1545" s="27">
        <v>6.9711259938434023E-2</v>
      </c>
      <c r="F1545" s="27">
        <v>7.9135332251322724E-4</v>
      </c>
      <c r="G1545" s="27">
        <v>6.6399342541681047E-2</v>
      </c>
      <c r="H1545" s="27">
        <v>0.10645460186340086</v>
      </c>
      <c r="I1545" s="27">
        <v>0.18043446612216102</v>
      </c>
      <c r="J1545" s="27">
        <v>0.18740646681808107</v>
      </c>
      <c r="K1545" s="27">
        <v>6.7105727694700273E-2</v>
      </c>
      <c r="L1545" s="27">
        <v>6.0028392025230672E-2</v>
      </c>
      <c r="M1545" s="27">
        <v>2.3217172060311136E-2</v>
      </c>
      <c r="N1545" s="27">
        <v>0.15984242315710448</v>
      </c>
      <c r="O1545" s="27">
        <v>0</v>
      </c>
      <c r="P1545" s="27">
        <v>0</v>
      </c>
      <c r="Q1545" s="27">
        <v>0</v>
      </c>
      <c r="R1545" s="27">
        <v>0</v>
      </c>
      <c r="S1545" s="27">
        <v>0</v>
      </c>
      <c r="T1545" s="27">
        <v>0</v>
      </c>
      <c r="U1545" s="27">
        <v>0</v>
      </c>
      <c r="V1545" s="27">
        <v>0</v>
      </c>
      <c r="W1545" s="27">
        <v>0</v>
      </c>
      <c r="X1545" s="27">
        <v>0</v>
      </c>
      <c r="Y1545" s="27">
        <v>0</v>
      </c>
      <c r="Z1545" s="27">
        <v>0</v>
      </c>
      <c r="AA1545" s="27">
        <v>0</v>
      </c>
      <c r="AB1545" s="27">
        <v>0</v>
      </c>
      <c r="AC1545" s="27">
        <v>0</v>
      </c>
      <c r="AD1545" s="27">
        <v>0</v>
      </c>
      <c r="AE1545" s="27">
        <v>0</v>
      </c>
      <c r="AF1545" s="27">
        <v>0</v>
      </c>
      <c r="AG1545" s="27">
        <v>0</v>
      </c>
      <c r="AH1545" s="27">
        <v>0</v>
      </c>
      <c r="AI1545" s="27">
        <v>0</v>
      </c>
      <c r="AK1545" s="29">
        <f t="shared" si="24"/>
        <v>9.270616760726498E-3</v>
      </c>
    </row>
    <row r="1546" spans="1:37" x14ac:dyDescent="0.25">
      <c r="A1546">
        <v>1544</v>
      </c>
      <c r="B1546" s="1">
        <v>1.0200000000000001E-2</v>
      </c>
      <c r="C1546" s="1">
        <v>-4.201035920161138E-5</v>
      </c>
      <c r="D1546" s="27">
        <v>0.15752570623472745</v>
      </c>
      <c r="E1546" s="27">
        <v>2.0253050557718245E-2</v>
      </c>
      <c r="F1546" s="27">
        <v>0.1019858405522308</v>
      </c>
      <c r="G1546" s="27">
        <v>0.12900837313160768</v>
      </c>
      <c r="H1546" s="27">
        <v>7.6907376102703068E-2</v>
      </c>
      <c r="I1546" s="27">
        <v>2.3321943312413603E-2</v>
      </c>
      <c r="J1546" s="27">
        <v>9.2483898665953398E-2</v>
      </c>
      <c r="K1546" s="27">
        <v>8.2813523505067085E-2</v>
      </c>
      <c r="L1546" s="27">
        <v>0.14744612005211422</v>
      </c>
      <c r="M1546" s="27">
        <v>0.12391177162938444</v>
      </c>
      <c r="N1546" s="27">
        <v>4.4342396256079865E-2</v>
      </c>
      <c r="O1546" s="27">
        <v>0</v>
      </c>
      <c r="P1546" s="27">
        <v>0</v>
      </c>
      <c r="Q1546" s="27">
        <v>0</v>
      </c>
      <c r="R1546" s="27">
        <v>0</v>
      </c>
      <c r="S1546" s="27">
        <v>0</v>
      </c>
      <c r="T1546" s="27">
        <v>0</v>
      </c>
      <c r="U1546" s="27">
        <v>0</v>
      </c>
      <c r="V1546" s="27">
        <v>0</v>
      </c>
      <c r="W1546" s="27">
        <v>0</v>
      </c>
      <c r="X1546" s="27">
        <v>0</v>
      </c>
      <c r="Y1546" s="27">
        <v>0</v>
      </c>
      <c r="Z1546" s="27">
        <v>0</v>
      </c>
      <c r="AA1546" s="27">
        <v>0</v>
      </c>
      <c r="AB1546" s="27">
        <v>0</v>
      </c>
      <c r="AC1546" s="27">
        <v>0</v>
      </c>
      <c r="AD1546" s="27">
        <v>0</v>
      </c>
      <c r="AE1546" s="27">
        <v>0</v>
      </c>
      <c r="AF1546" s="27">
        <v>0</v>
      </c>
      <c r="AG1546" s="27">
        <v>0</v>
      </c>
      <c r="AH1546" s="27">
        <v>0</v>
      </c>
      <c r="AI1546" s="27">
        <v>0</v>
      </c>
      <c r="AK1546" s="29">
        <f t="shared" si="24"/>
        <v>-4.1186626668246445E-3</v>
      </c>
    </row>
    <row r="1547" spans="1:37" x14ac:dyDescent="0.25">
      <c r="A1547">
        <v>1545</v>
      </c>
      <c r="B1547" s="1">
        <v>1.26E-2</v>
      </c>
      <c r="C1547" s="1">
        <v>1.4302506046956891E-5</v>
      </c>
      <c r="D1547" s="27">
        <v>2.6733819917983917E-2</v>
      </c>
      <c r="E1547" s="27">
        <v>5.4120509697420847E-2</v>
      </c>
      <c r="F1547" s="27">
        <v>8.3599386763683087E-2</v>
      </c>
      <c r="G1547" s="27">
        <v>0.20923820232504484</v>
      </c>
      <c r="H1547" s="27">
        <v>1.1903242435204235E-2</v>
      </c>
      <c r="I1547" s="27">
        <v>0.17544164782149926</v>
      </c>
      <c r="J1547" s="27">
        <v>0.14035862555502612</v>
      </c>
      <c r="K1547" s="27">
        <v>5.771632292594104E-2</v>
      </c>
      <c r="L1547" s="27">
        <v>8.5688213680225195E-2</v>
      </c>
      <c r="M1547" s="27">
        <v>1.6503191747657135E-2</v>
      </c>
      <c r="N1547" s="27">
        <v>0.13869683713031447</v>
      </c>
      <c r="O1547" s="27">
        <v>0</v>
      </c>
      <c r="P1547" s="27">
        <v>0</v>
      </c>
      <c r="Q1547" s="27">
        <v>0</v>
      </c>
      <c r="R1547" s="27">
        <v>0</v>
      </c>
      <c r="S1547" s="27">
        <v>0</v>
      </c>
      <c r="T1547" s="27">
        <v>0</v>
      </c>
      <c r="U1547" s="27">
        <v>0</v>
      </c>
      <c r="V1547" s="27">
        <v>0</v>
      </c>
      <c r="W1547" s="27">
        <v>0</v>
      </c>
      <c r="X1547" s="27">
        <v>0</v>
      </c>
      <c r="Y1547" s="27">
        <v>0</v>
      </c>
      <c r="Z1547" s="27">
        <v>0</v>
      </c>
      <c r="AA1547" s="27">
        <v>0</v>
      </c>
      <c r="AB1547" s="27">
        <v>0</v>
      </c>
      <c r="AC1547" s="27">
        <v>0</v>
      </c>
      <c r="AD1547" s="27">
        <v>0</v>
      </c>
      <c r="AE1547" s="27">
        <v>0</v>
      </c>
      <c r="AF1547" s="27">
        <v>0</v>
      </c>
      <c r="AG1547" s="27">
        <v>0</v>
      </c>
      <c r="AH1547" s="27">
        <v>0</v>
      </c>
      <c r="AI1547" s="27">
        <v>0</v>
      </c>
      <c r="AK1547" s="29">
        <f t="shared" si="24"/>
        <v>1.1351195275362612E-3</v>
      </c>
    </row>
    <row r="1548" spans="1:37" x14ac:dyDescent="0.25">
      <c r="A1548">
        <v>1546</v>
      </c>
      <c r="B1548" s="1">
        <v>1.0500000000000001E-2</v>
      </c>
      <c r="C1548" s="1">
        <v>3.1562211640507568E-4</v>
      </c>
      <c r="D1548" s="27">
        <v>8.1611523304989705E-2</v>
      </c>
      <c r="E1548" s="27">
        <v>0.13214125730397261</v>
      </c>
      <c r="F1548" s="27">
        <v>1.9721885057147233E-2</v>
      </c>
      <c r="G1548" s="27">
        <v>6.9083588407293792E-3</v>
      </c>
      <c r="H1548" s="27">
        <v>9.5978529667004708E-2</v>
      </c>
      <c r="I1548" s="27">
        <v>4.6306185798452713E-2</v>
      </c>
      <c r="J1548" s="27">
        <v>8.8479421274282474E-2</v>
      </c>
      <c r="K1548" s="27">
        <v>7.3193797940620697E-2</v>
      </c>
      <c r="L1548" s="27">
        <v>0.1479843640042518</v>
      </c>
      <c r="M1548" s="27">
        <v>0.13786619168194331</v>
      </c>
      <c r="N1548" s="27">
        <v>0.16980848512660521</v>
      </c>
      <c r="O1548" s="27">
        <v>0</v>
      </c>
      <c r="P1548" s="27">
        <v>0</v>
      </c>
      <c r="Q1548" s="27">
        <v>0</v>
      </c>
      <c r="R1548" s="27">
        <v>0</v>
      </c>
      <c r="S1548" s="27">
        <v>0</v>
      </c>
      <c r="T1548" s="27">
        <v>0</v>
      </c>
      <c r="U1548" s="27">
        <v>0</v>
      </c>
      <c r="V1548" s="27">
        <v>0</v>
      </c>
      <c r="W1548" s="27">
        <v>0</v>
      </c>
      <c r="X1548" s="27">
        <v>0</v>
      </c>
      <c r="Y1548" s="27">
        <v>0</v>
      </c>
      <c r="Z1548" s="27">
        <v>0</v>
      </c>
      <c r="AA1548" s="27">
        <v>0</v>
      </c>
      <c r="AB1548" s="27">
        <v>0</v>
      </c>
      <c r="AC1548" s="27">
        <v>0</v>
      </c>
      <c r="AD1548" s="27">
        <v>0</v>
      </c>
      <c r="AE1548" s="27">
        <v>0</v>
      </c>
      <c r="AF1548" s="27">
        <v>0</v>
      </c>
      <c r="AG1548" s="27">
        <v>0</v>
      </c>
      <c r="AH1548" s="27">
        <v>0</v>
      </c>
      <c r="AI1548" s="27">
        <v>0</v>
      </c>
      <c r="AK1548" s="29">
        <f t="shared" si="24"/>
        <v>3.0059249181435776E-2</v>
      </c>
    </row>
    <row r="1549" spans="1:37" x14ac:dyDescent="0.25">
      <c r="A1549">
        <v>1547</v>
      </c>
      <c r="B1549" s="1">
        <v>1.44E-2</v>
      </c>
      <c r="C1549" s="1">
        <v>1.5743539519630335E-4</v>
      </c>
      <c r="D1549" s="27">
        <v>0.15700827433856498</v>
      </c>
      <c r="E1549" s="27">
        <v>0.16581065233150827</v>
      </c>
      <c r="F1549" s="27">
        <v>3.3568547541371278E-2</v>
      </c>
      <c r="G1549" s="27">
        <v>9.7872884195397636E-2</v>
      </c>
      <c r="H1549" s="27">
        <v>9.0636401389901006E-2</v>
      </c>
      <c r="I1549" s="27">
        <v>0.11714028498276859</v>
      </c>
      <c r="J1549" s="27">
        <v>6.9660291010737604E-2</v>
      </c>
      <c r="K1549" s="27">
        <v>8.6600649335069155E-2</v>
      </c>
      <c r="L1549" s="27">
        <v>5.0538744459969906E-2</v>
      </c>
      <c r="M1549" s="27">
        <v>3.6916588605947053E-3</v>
      </c>
      <c r="N1549" s="27">
        <v>0.12747161155411679</v>
      </c>
      <c r="O1549" s="27">
        <v>0</v>
      </c>
      <c r="P1549" s="27">
        <v>0</v>
      </c>
      <c r="Q1549" s="27">
        <v>0</v>
      </c>
      <c r="R1549" s="27">
        <v>0</v>
      </c>
      <c r="S1549" s="27">
        <v>0</v>
      </c>
      <c r="T1549" s="27">
        <v>0</v>
      </c>
      <c r="U1549" s="27">
        <v>0</v>
      </c>
      <c r="V1549" s="27">
        <v>0</v>
      </c>
      <c r="W1549" s="27">
        <v>0</v>
      </c>
      <c r="X1549" s="27">
        <v>0</v>
      </c>
      <c r="Y1549" s="27">
        <v>0</v>
      </c>
      <c r="Z1549" s="27">
        <v>0</v>
      </c>
      <c r="AA1549" s="27">
        <v>0</v>
      </c>
      <c r="AB1549" s="27">
        <v>0</v>
      </c>
      <c r="AC1549" s="27">
        <v>0</v>
      </c>
      <c r="AD1549" s="27">
        <v>0</v>
      </c>
      <c r="AE1549" s="27">
        <v>0</v>
      </c>
      <c r="AF1549" s="27">
        <v>0</v>
      </c>
      <c r="AG1549" s="27">
        <v>0</v>
      </c>
      <c r="AH1549" s="27">
        <v>0</v>
      </c>
      <c r="AI1549" s="27">
        <v>0</v>
      </c>
      <c r="AK1549" s="29">
        <f t="shared" si="24"/>
        <v>1.0933013555298843E-2</v>
      </c>
    </row>
    <row r="1550" spans="1:37" x14ac:dyDescent="0.25">
      <c r="A1550">
        <v>1548</v>
      </c>
      <c r="B1550" s="1">
        <v>1.2E-2</v>
      </c>
      <c r="C1550" s="1">
        <v>6.5234110236242429E-6</v>
      </c>
      <c r="D1550" s="27">
        <v>0.11051482545466614</v>
      </c>
      <c r="E1550" s="27">
        <v>9.8794517341713267E-2</v>
      </c>
      <c r="F1550" s="27">
        <v>2.5401617262920104E-2</v>
      </c>
      <c r="G1550" s="27">
        <v>8.3301707406125455E-2</v>
      </c>
      <c r="H1550" s="27">
        <v>5.2748837851238871E-2</v>
      </c>
      <c r="I1550" s="27">
        <v>0.10409911397538758</v>
      </c>
      <c r="J1550" s="27">
        <v>8.4175549453786289E-2</v>
      </c>
      <c r="K1550" s="27">
        <v>0.13355258852393923</v>
      </c>
      <c r="L1550" s="27">
        <v>0.13761136556455189</v>
      </c>
      <c r="M1550" s="27">
        <v>0.13344854745607776</v>
      </c>
      <c r="N1550" s="27">
        <v>3.6351329709593379E-2</v>
      </c>
      <c r="O1550" s="27">
        <v>0</v>
      </c>
      <c r="P1550" s="27">
        <v>0</v>
      </c>
      <c r="Q1550" s="27">
        <v>0</v>
      </c>
      <c r="R1550" s="27">
        <v>0</v>
      </c>
      <c r="S1550" s="27">
        <v>0</v>
      </c>
      <c r="T1550" s="27">
        <v>0</v>
      </c>
      <c r="U1550" s="27">
        <v>0</v>
      </c>
      <c r="V1550" s="27">
        <v>0</v>
      </c>
      <c r="W1550" s="27">
        <v>0</v>
      </c>
      <c r="X1550" s="27">
        <v>0</v>
      </c>
      <c r="Y1550" s="27">
        <v>0</v>
      </c>
      <c r="Z1550" s="27">
        <v>0</v>
      </c>
      <c r="AA1550" s="27">
        <v>0</v>
      </c>
      <c r="AB1550" s="27">
        <v>0</v>
      </c>
      <c r="AC1550" s="27">
        <v>0</v>
      </c>
      <c r="AD1550" s="27">
        <v>0</v>
      </c>
      <c r="AE1550" s="27">
        <v>0</v>
      </c>
      <c r="AF1550" s="27">
        <v>0</v>
      </c>
      <c r="AG1550" s="27">
        <v>0</v>
      </c>
      <c r="AH1550" s="27">
        <v>0</v>
      </c>
      <c r="AI1550" s="27">
        <v>0</v>
      </c>
      <c r="AK1550" s="29">
        <f t="shared" si="24"/>
        <v>5.4361758530202021E-4</v>
      </c>
    </row>
    <row r="1551" spans="1:37" x14ac:dyDescent="0.25">
      <c r="A1551">
        <v>1549</v>
      </c>
      <c r="B1551" s="1">
        <v>1.0999999999999999E-2</v>
      </c>
      <c r="C1551" s="1">
        <v>1.3116958396551539E-4</v>
      </c>
      <c r="D1551" s="27">
        <v>0.12100179650614319</v>
      </c>
      <c r="E1551" s="27">
        <v>9.6892010538543294E-2</v>
      </c>
      <c r="F1551" s="27">
        <v>8.8350047877925664E-2</v>
      </c>
      <c r="G1551" s="27">
        <v>5.4242917323852266E-2</v>
      </c>
      <c r="H1551" s="27">
        <v>7.448238854292917E-2</v>
      </c>
      <c r="I1551" s="27">
        <v>0.10108746809863779</v>
      </c>
      <c r="J1551" s="27">
        <v>9.8067231800083934E-2</v>
      </c>
      <c r="K1551" s="27">
        <v>4.6687072885327294E-2</v>
      </c>
      <c r="L1551" s="27">
        <v>0.11927453191490277</v>
      </c>
      <c r="M1551" s="27">
        <v>0.10408299204185568</v>
      </c>
      <c r="N1551" s="27">
        <v>9.5831542469798942E-2</v>
      </c>
      <c r="O1551" s="27">
        <v>0</v>
      </c>
      <c r="P1551" s="27">
        <v>0</v>
      </c>
      <c r="Q1551" s="27">
        <v>0</v>
      </c>
      <c r="R1551" s="27">
        <v>0</v>
      </c>
      <c r="S1551" s="27">
        <v>0</v>
      </c>
      <c r="T1551" s="27">
        <v>0</v>
      </c>
      <c r="U1551" s="27">
        <v>0</v>
      </c>
      <c r="V1551" s="27">
        <v>0</v>
      </c>
      <c r="W1551" s="27">
        <v>0</v>
      </c>
      <c r="X1551" s="27">
        <v>0</v>
      </c>
      <c r="Y1551" s="27">
        <v>0</v>
      </c>
      <c r="Z1551" s="27">
        <v>0</v>
      </c>
      <c r="AA1551" s="27">
        <v>0</v>
      </c>
      <c r="AB1551" s="27">
        <v>0</v>
      </c>
      <c r="AC1551" s="27">
        <v>0</v>
      </c>
      <c r="AD1551" s="27">
        <v>0</v>
      </c>
      <c r="AE1551" s="27">
        <v>0</v>
      </c>
      <c r="AF1551" s="27">
        <v>0</v>
      </c>
      <c r="AG1551" s="27">
        <v>0</v>
      </c>
      <c r="AH1551" s="27">
        <v>0</v>
      </c>
      <c r="AI1551" s="27">
        <v>0</v>
      </c>
      <c r="AK1551" s="29">
        <f t="shared" si="24"/>
        <v>1.1924507633228673E-2</v>
      </c>
    </row>
    <row r="1552" spans="1:37" x14ac:dyDescent="0.25">
      <c r="A1552">
        <v>1550</v>
      </c>
      <c r="B1552" s="1">
        <v>1.14E-2</v>
      </c>
      <c r="C1552" s="1">
        <v>1.8587942324815179E-4</v>
      </c>
      <c r="D1552" s="27">
        <v>7.2378857081923709E-2</v>
      </c>
      <c r="E1552" s="27">
        <v>0.12905653610948145</v>
      </c>
      <c r="F1552" s="27">
        <v>3.2506519346025359E-2</v>
      </c>
      <c r="G1552" s="27">
        <v>1.8692247437231412E-4</v>
      </c>
      <c r="H1552" s="27">
        <v>0.11185598563805785</v>
      </c>
      <c r="I1552" s="27">
        <v>3.4574612336278933E-2</v>
      </c>
      <c r="J1552" s="27">
        <v>0.14150304301881983</v>
      </c>
      <c r="K1552" s="27">
        <v>0.11991578223091857</v>
      </c>
      <c r="L1552" s="27">
        <v>9.8951573059259709E-2</v>
      </c>
      <c r="M1552" s="27">
        <v>0.13115947305994188</v>
      </c>
      <c r="N1552" s="27">
        <v>0.12791069564492052</v>
      </c>
      <c r="O1552" s="27">
        <v>0</v>
      </c>
      <c r="P1552" s="27">
        <v>0</v>
      </c>
      <c r="Q1552" s="27">
        <v>0</v>
      </c>
      <c r="R1552" s="27">
        <v>0</v>
      </c>
      <c r="S1552" s="27">
        <v>0</v>
      </c>
      <c r="T1552" s="27">
        <v>0</v>
      </c>
      <c r="U1552" s="27">
        <v>0</v>
      </c>
      <c r="V1552" s="27">
        <v>0</v>
      </c>
      <c r="W1552" s="27">
        <v>0</v>
      </c>
      <c r="X1552" s="27">
        <v>0</v>
      </c>
      <c r="Y1552" s="27">
        <v>0</v>
      </c>
      <c r="Z1552" s="27">
        <v>0</v>
      </c>
      <c r="AA1552" s="27">
        <v>0</v>
      </c>
      <c r="AB1552" s="27">
        <v>0</v>
      </c>
      <c r="AC1552" s="27">
        <v>0</v>
      </c>
      <c r="AD1552" s="27">
        <v>0</v>
      </c>
      <c r="AE1552" s="27">
        <v>0</v>
      </c>
      <c r="AF1552" s="27">
        <v>0</v>
      </c>
      <c r="AG1552" s="27">
        <v>0</v>
      </c>
      <c r="AH1552" s="27">
        <v>0</v>
      </c>
      <c r="AI1552" s="27">
        <v>0</v>
      </c>
      <c r="AK1552" s="29">
        <f t="shared" si="24"/>
        <v>1.630521256562735E-2</v>
      </c>
    </row>
    <row r="1553" spans="1:37" x14ac:dyDescent="0.25">
      <c r="A1553">
        <v>1551</v>
      </c>
      <c r="B1553" s="1">
        <v>1.26E-2</v>
      </c>
      <c r="C1553" s="1">
        <v>2.1996265790348238E-4</v>
      </c>
      <c r="D1553" s="27">
        <v>0.14577950851896737</v>
      </c>
      <c r="E1553" s="27">
        <v>0.12156169189019948</v>
      </c>
      <c r="F1553" s="27">
        <v>5.7766481684293394E-2</v>
      </c>
      <c r="G1553" s="27">
        <v>0.13109822690117962</v>
      </c>
      <c r="H1553" s="27">
        <v>0.15301608936052347</v>
      </c>
      <c r="I1553" s="27">
        <v>6.2475505237343174E-2</v>
      </c>
      <c r="J1553" s="27">
        <v>5.7404398971810808E-2</v>
      </c>
      <c r="K1553" s="27">
        <v>5.7997656976225359E-2</v>
      </c>
      <c r="L1553" s="27">
        <v>0.15673710833776131</v>
      </c>
      <c r="M1553" s="27">
        <v>4.0988294351349146E-2</v>
      </c>
      <c r="N1553" s="27">
        <v>1.5175037770347141E-2</v>
      </c>
      <c r="O1553" s="27">
        <v>0</v>
      </c>
      <c r="P1553" s="27">
        <v>0</v>
      </c>
      <c r="Q1553" s="27">
        <v>0</v>
      </c>
      <c r="R1553" s="27">
        <v>0</v>
      </c>
      <c r="S1553" s="27">
        <v>0</v>
      </c>
      <c r="T1553" s="27">
        <v>0</v>
      </c>
      <c r="U1553" s="27">
        <v>0</v>
      </c>
      <c r="V1553" s="27">
        <v>0</v>
      </c>
      <c r="W1553" s="27">
        <v>0</v>
      </c>
      <c r="X1553" s="27">
        <v>0</v>
      </c>
      <c r="Y1553" s="27">
        <v>0</v>
      </c>
      <c r="Z1553" s="27">
        <v>0</v>
      </c>
      <c r="AA1553" s="27">
        <v>0</v>
      </c>
      <c r="AB1553" s="27">
        <v>0</v>
      </c>
      <c r="AC1553" s="27">
        <v>0</v>
      </c>
      <c r="AD1553" s="27">
        <v>0</v>
      </c>
      <c r="AE1553" s="27">
        <v>0</v>
      </c>
      <c r="AF1553" s="27">
        <v>0</v>
      </c>
      <c r="AG1553" s="27">
        <v>0</v>
      </c>
      <c r="AH1553" s="27">
        <v>0</v>
      </c>
      <c r="AI1553" s="27">
        <v>0</v>
      </c>
      <c r="AK1553" s="29">
        <f t="shared" si="24"/>
        <v>1.7457353801863681E-2</v>
      </c>
    </row>
    <row r="1554" spans="1:37" x14ac:dyDescent="0.25">
      <c r="A1554">
        <v>1552</v>
      </c>
      <c r="B1554" s="1">
        <v>1.03E-2</v>
      </c>
      <c r="C1554" s="1">
        <v>1.3530104031757393E-4</v>
      </c>
      <c r="D1554" s="27">
        <v>0.14995414775864074</v>
      </c>
      <c r="E1554" s="27">
        <v>8.0378654605043121E-2</v>
      </c>
      <c r="F1554" s="27">
        <v>5.2711513175704189E-2</v>
      </c>
      <c r="G1554" s="27">
        <v>8.8016830600545048E-2</v>
      </c>
      <c r="H1554" s="27">
        <v>0.20996846515292888</v>
      </c>
      <c r="I1554" s="27">
        <v>1.3300705465947603E-2</v>
      </c>
      <c r="J1554" s="27">
        <v>5.8318628757705491E-4</v>
      </c>
      <c r="K1554" s="27">
        <v>6.6924669312944843E-2</v>
      </c>
      <c r="L1554" s="27">
        <v>0.14871392893088445</v>
      </c>
      <c r="M1554" s="27">
        <v>8.7245791011045876E-2</v>
      </c>
      <c r="N1554" s="27">
        <v>0.10220210769873804</v>
      </c>
      <c r="O1554" s="27">
        <v>0</v>
      </c>
      <c r="P1554" s="27">
        <v>0</v>
      </c>
      <c r="Q1554" s="27">
        <v>0</v>
      </c>
      <c r="R1554" s="27">
        <v>0</v>
      </c>
      <c r="S1554" s="27">
        <v>0</v>
      </c>
      <c r="T1554" s="27">
        <v>0</v>
      </c>
      <c r="U1554" s="27">
        <v>0</v>
      </c>
      <c r="V1554" s="27">
        <v>0</v>
      </c>
      <c r="W1554" s="27">
        <v>0</v>
      </c>
      <c r="X1554" s="27">
        <v>0</v>
      </c>
      <c r="Y1554" s="27">
        <v>0</v>
      </c>
      <c r="Z1554" s="27">
        <v>0</v>
      </c>
      <c r="AA1554" s="27">
        <v>0</v>
      </c>
      <c r="AB1554" s="27">
        <v>0</v>
      </c>
      <c r="AC1554" s="27">
        <v>0</v>
      </c>
      <c r="AD1554" s="27">
        <v>0</v>
      </c>
      <c r="AE1554" s="27">
        <v>0</v>
      </c>
      <c r="AF1554" s="27">
        <v>0</v>
      </c>
      <c r="AG1554" s="27">
        <v>0</v>
      </c>
      <c r="AH1554" s="27">
        <v>0</v>
      </c>
      <c r="AI1554" s="27">
        <v>0</v>
      </c>
      <c r="AK1554" s="29">
        <f t="shared" si="24"/>
        <v>1.3136023331803293E-2</v>
      </c>
    </row>
    <row r="1555" spans="1:37" x14ac:dyDescent="0.25">
      <c r="A1555">
        <v>1553</v>
      </c>
      <c r="B1555" s="1">
        <v>1.12E-2</v>
      </c>
      <c r="C1555" s="1">
        <v>3.4806209420443028E-5</v>
      </c>
      <c r="D1555" s="27">
        <v>3.3968749691530493E-3</v>
      </c>
      <c r="E1555" s="27">
        <v>3.5450513097570795E-2</v>
      </c>
      <c r="F1555" s="27">
        <v>0.10463043144860769</v>
      </c>
      <c r="G1555" s="27">
        <v>7.8361607690482851E-2</v>
      </c>
      <c r="H1555" s="27">
        <v>0.20509450302286661</v>
      </c>
      <c r="I1555" s="27">
        <v>3.1349117380115768E-2</v>
      </c>
      <c r="J1555" s="27">
        <v>0.13225608564261529</v>
      </c>
      <c r="K1555" s="27">
        <v>0.12340658428537209</v>
      </c>
      <c r="L1555" s="27">
        <v>0.23280304439226793</v>
      </c>
      <c r="M1555" s="27">
        <v>9.7676170797029293E-3</v>
      </c>
      <c r="N1555" s="27">
        <v>4.3483620991244983E-2</v>
      </c>
      <c r="O1555" s="27">
        <v>0</v>
      </c>
      <c r="P1555" s="27">
        <v>0</v>
      </c>
      <c r="Q1555" s="27">
        <v>0</v>
      </c>
      <c r="R1555" s="27">
        <v>0</v>
      </c>
      <c r="S1555" s="27">
        <v>0</v>
      </c>
      <c r="T1555" s="27">
        <v>0</v>
      </c>
      <c r="U1555" s="27">
        <v>0</v>
      </c>
      <c r="V1555" s="27">
        <v>0</v>
      </c>
      <c r="W1555" s="27">
        <v>0</v>
      </c>
      <c r="X1555" s="27">
        <v>0</v>
      </c>
      <c r="Y1555" s="27">
        <v>0</v>
      </c>
      <c r="Z1555" s="27">
        <v>0</v>
      </c>
      <c r="AA1555" s="27">
        <v>0</v>
      </c>
      <c r="AB1555" s="27">
        <v>0</v>
      </c>
      <c r="AC1555" s="27">
        <v>0</v>
      </c>
      <c r="AD1555" s="27">
        <v>0</v>
      </c>
      <c r="AE1555" s="27">
        <v>0</v>
      </c>
      <c r="AF1555" s="27">
        <v>0</v>
      </c>
      <c r="AG1555" s="27">
        <v>0</v>
      </c>
      <c r="AH1555" s="27">
        <v>0</v>
      </c>
      <c r="AI1555" s="27">
        <v>0</v>
      </c>
      <c r="AK1555" s="29">
        <f t="shared" si="24"/>
        <v>3.1076972696824131E-3</v>
      </c>
    </row>
    <row r="1556" spans="1:37" x14ac:dyDescent="0.25">
      <c r="A1556">
        <v>1554</v>
      </c>
      <c r="B1556" s="1">
        <v>1.3599999999999999E-2</v>
      </c>
      <c r="C1556" s="1">
        <v>2.11619592638516E-4</v>
      </c>
      <c r="D1556" s="27">
        <v>2.5662964980108897E-2</v>
      </c>
      <c r="E1556" s="27">
        <v>0.1543934106344875</v>
      </c>
      <c r="F1556" s="27">
        <v>3.598356700665703E-2</v>
      </c>
      <c r="G1556" s="27">
        <v>0.14400593756929728</v>
      </c>
      <c r="H1556" s="27">
        <v>6.0901087537493168E-2</v>
      </c>
      <c r="I1556" s="27">
        <v>0.1065726990193847</v>
      </c>
      <c r="J1556" s="27">
        <v>0.16183702513617337</v>
      </c>
      <c r="K1556" s="27">
        <v>8.1920723679292665E-2</v>
      </c>
      <c r="L1556" s="27">
        <v>2.1288530822832361E-2</v>
      </c>
      <c r="M1556" s="27">
        <v>0.1302175267866941</v>
      </c>
      <c r="N1556" s="27">
        <v>7.7216526827578763E-2</v>
      </c>
      <c r="O1556" s="27">
        <v>0</v>
      </c>
      <c r="P1556" s="27">
        <v>0</v>
      </c>
      <c r="Q1556" s="27">
        <v>0</v>
      </c>
      <c r="R1556" s="27">
        <v>0</v>
      </c>
      <c r="S1556" s="27">
        <v>0</v>
      </c>
      <c r="T1556" s="27">
        <v>0</v>
      </c>
      <c r="U1556" s="27">
        <v>0</v>
      </c>
      <c r="V1556" s="27">
        <v>0</v>
      </c>
      <c r="W1556" s="27">
        <v>0</v>
      </c>
      <c r="X1556" s="27">
        <v>0</v>
      </c>
      <c r="Y1556" s="27">
        <v>0</v>
      </c>
      <c r="Z1556" s="27">
        <v>0</v>
      </c>
      <c r="AA1556" s="27">
        <v>0</v>
      </c>
      <c r="AB1556" s="27">
        <v>0</v>
      </c>
      <c r="AC1556" s="27">
        <v>0</v>
      </c>
      <c r="AD1556" s="27">
        <v>0</v>
      </c>
      <c r="AE1556" s="27">
        <v>0</v>
      </c>
      <c r="AF1556" s="27">
        <v>0</v>
      </c>
      <c r="AG1556" s="27">
        <v>0</v>
      </c>
      <c r="AH1556" s="27">
        <v>0</v>
      </c>
      <c r="AI1556" s="27">
        <v>0</v>
      </c>
      <c r="AK1556" s="29">
        <f t="shared" si="24"/>
        <v>1.5560264164596766E-2</v>
      </c>
    </row>
    <row r="1557" spans="1:37" x14ac:dyDescent="0.25">
      <c r="A1557">
        <v>1555</v>
      </c>
      <c r="B1557" s="1">
        <v>1.44E-2</v>
      </c>
      <c r="C1557" s="1">
        <v>-6.5764272686352694E-5</v>
      </c>
      <c r="D1557" s="27">
        <v>7.4007824149862525E-2</v>
      </c>
      <c r="E1557" s="27">
        <v>0.14931386993175963</v>
      </c>
      <c r="F1557" s="27">
        <v>0.13381839456866018</v>
      </c>
      <c r="G1557" s="27">
        <v>6.5962064690187575E-2</v>
      </c>
      <c r="H1557" s="27">
        <v>8.4360997335608631E-2</v>
      </c>
      <c r="I1557" s="27">
        <v>0.12422683648991548</v>
      </c>
      <c r="J1557" s="27">
        <v>9.7251085984594782E-2</v>
      </c>
      <c r="K1557" s="27">
        <v>0.123718712132553</v>
      </c>
      <c r="L1557" s="27">
        <v>5.9379627033024802E-2</v>
      </c>
      <c r="M1557" s="27">
        <v>3.9681563595913627E-2</v>
      </c>
      <c r="N1557" s="27">
        <v>4.8279024087919765E-2</v>
      </c>
      <c r="O1557" s="27">
        <v>0</v>
      </c>
      <c r="P1557" s="27">
        <v>0</v>
      </c>
      <c r="Q1557" s="27">
        <v>0</v>
      </c>
      <c r="R1557" s="27">
        <v>0</v>
      </c>
      <c r="S1557" s="27">
        <v>0</v>
      </c>
      <c r="T1557" s="27">
        <v>0</v>
      </c>
      <c r="U1557" s="27">
        <v>0</v>
      </c>
      <c r="V1557" s="27">
        <v>0</v>
      </c>
      <c r="W1557" s="27">
        <v>0</v>
      </c>
      <c r="X1557" s="27">
        <v>0</v>
      </c>
      <c r="Y1557" s="27">
        <v>0</v>
      </c>
      <c r="Z1557" s="27">
        <v>0</v>
      </c>
      <c r="AA1557" s="27">
        <v>0</v>
      </c>
      <c r="AB1557" s="27">
        <v>0</v>
      </c>
      <c r="AC1557" s="27">
        <v>0</v>
      </c>
      <c r="AD1557" s="27">
        <v>0</v>
      </c>
      <c r="AE1557" s="27">
        <v>0</v>
      </c>
      <c r="AF1557" s="27">
        <v>0</v>
      </c>
      <c r="AG1557" s="27">
        <v>0</v>
      </c>
      <c r="AH1557" s="27">
        <v>0</v>
      </c>
      <c r="AI1557" s="27">
        <v>0</v>
      </c>
      <c r="AK1557" s="29">
        <f t="shared" si="24"/>
        <v>-4.5669633809967154E-3</v>
      </c>
    </row>
    <row r="1558" spans="1:37" x14ac:dyDescent="0.25">
      <c r="A1558">
        <v>1556</v>
      </c>
      <c r="B1558" s="1">
        <v>1.21E-2</v>
      </c>
      <c r="C1558" s="1">
        <v>-3.0874742154709834E-4</v>
      </c>
      <c r="D1558" s="27">
        <v>1.9709407399917476E-2</v>
      </c>
      <c r="E1558" s="27">
        <v>3.3121593718171222E-2</v>
      </c>
      <c r="F1558" s="27">
        <v>7.4260495397496379E-2</v>
      </c>
      <c r="G1558" s="27">
        <v>0.23154566163128343</v>
      </c>
      <c r="H1558" s="27">
        <v>8.8526540089523986E-2</v>
      </c>
      <c r="I1558" s="27">
        <v>5.4658766986814752E-3</v>
      </c>
      <c r="J1558" s="27">
        <v>3.1441928930781772E-2</v>
      </c>
      <c r="K1558" s="27">
        <v>0.18827888528028414</v>
      </c>
      <c r="L1558" s="27">
        <v>6.7592673635069904E-4</v>
      </c>
      <c r="M1558" s="27">
        <v>0.16537480309782912</v>
      </c>
      <c r="N1558" s="27">
        <v>0.16159888101968034</v>
      </c>
      <c r="O1558" s="27">
        <v>0</v>
      </c>
      <c r="P1558" s="27">
        <v>0</v>
      </c>
      <c r="Q1558" s="27">
        <v>0</v>
      </c>
      <c r="R1558" s="27">
        <v>0</v>
      </c>
      <c r="S1558" s="27">
        <v>0</v>
      </c>
      <c r="T1558" s="27">
        <v>0</v>
      </c>
      <c r="U1558" s="27">
        <v>0</v>
      </c>
      <c r="V1558" s="27">
        <v>0</v>
      </c>
      <c r="W1558" s="27">
        <v>0</v>
      </c>
      <c r="X1558" s="27">
        <v>0</v>
      </c>
      <c r="Y1558" s="27">
        <v>0</v>
      </c>
      <c r="Z1558" s="27">
        <v>0</v>
      </c>
      <c r="AA1558" s="27">
        <v>0</v>
      </c>
      <c r="AB1558" s="27">
        <v>0</v>
      </c>
      <c r="AC1558" s="27">
        <v>0</v>
      </c>
      <c r="AD1558" s="27">
        <v>0</v>
      </c>
      <c r="AE1558" s="27">
        <v>0</v>
      </c>
      <c r="AF1558" s="27">
        <v>0</v>
      </c>
      <c r="AG1558" s="27">
        <v>0</v>
      </c>
      <c r="AH1558" s="27">
        <v>0</v>
      </c>
      <c r="AI1558" s="27">
        <v>0</v>
      </c>
      <c r="AK1558" s="29">
        <f t="shared" si="24"/>
        <v>-2.5516315830338705E-2</v>
      </c>
    </row>
    <row r="1559" spans="1:37" x14ac:dyDescent="0.25">
      <c r="A1559">
        <v>1557</v>
      </c>
      <c r="B1559" s="1">
        <v>1.3599999999999999E-2</v>
      </c>
      <c r="C1559" s="1">
        <v>1.4477179907565265E-4</v>
      </c>
      <c r="D1559" s="27">
        <v>4.2893677773142479E-2</v>
      </c>
      <c r="E1559" s="27">
        <v>9.5014991681819844E-2</v>
      </c>
      <c r="F1559" s="27">
        <v>4.8954912719093475E-2</v>
      </c>
      <c r="G1559" s="27">
        <v>0.15765141693564166</v>
      </c>
      <c r="H1559" s="27">
        <v>0.1955631508633966</v>
      </c>
      <c r="I1559" s="27">
        <v>0.12756399535352417</v>
      </c>
      <c r="J1559" s="27">
        <v>0.17119303242119474</v>
      </c>
      <c r="K1559" s="27">
        <v>5.8683872619057692E-2</v>
      </c>
      <c r="L1559" s="27">
        <v>5.996988942715091E-2</v>
      </c>
      <c r="M1559" s="27">
        <v>3.0658534360257002E-2</v>
      </c>
      <c r="N1559" s="27">
        <v>1.1852525845721428E-2</v>
      </c>
      <c r="O1559" s="27">
        <v>0</v>
      </c>
      <c r="P1559" s="27">
        <v>0</v>
      </c>
      <c r="Q1559" s="27">
        <v>0</v>
      </c>
      <c r="R1559" s="27">
        <v>0</v>
      </c>
      <c r="S1559" s="27">
        <v>0</v>
      </c>
      <c r="T1559" s="27">
        <v>0</v>
      </c>
      <c r="U1559" s="27">
        <v>0</v>
      </c>
      <c r="V1559" s="27">
        <v>0</v>
      </c>
      <c r="W1559" s="27">
        <v>0</v>
      </c>
      <c r="X1559" s="27">
        <v>0</v>
      </c>
      <c r="Y1559" s="27">
        <v>0</v>
      </c>
      <c r="Z1559" s="27">
        <v>0</v>
      </c>
      <c r="AA1559" s="27">
        <v>0</v>
      </c>
      <c r="AB1559" s="27">
        <v>0</v>
      </c>
      <c r="AC1559" s="27">
        <v>0</v>
      </c>
      <c r="AD1559" s="27">
        <v>0</v>
      </c>
      <c r="AE1559" s="27">
        <v>0</v>
      </c>
      <c r="AF1559" s="27">
        <v>0</v>
      </c>
      <c r="AG1559" s="27">
        <v>0</v>
      </c>
      <c r="AH1559" s="27">
        <v>0</v>
      </c>
      <c r="AI1559" s="27">
        <v>0</v>
      </c>
      <c r="AK1559" s="29">
        <f t="shared" si="24"/>
        <v>1.064498522615093E-2</v>
      </c>
    </row>
    <row r="1560" spans="1:37" x14ac:dyDescent="0.25">
      <c r="A1560">
        <v>1558</v>
      </c>
      <c r="B1560" s="1">
        <v>1.26E-2</v>
      </c>
      <c r="C1560" s="1">
        <v>-1.6855107732506523E-4</v>
      </c>
      <c r="D1560" s="27">
        <v>0.13757660101910948</v>
      </c>
      <c r="E1560" s="27">
        <v>5.4684836111154794E-2</v>
      </c>
      <c r="F1560" s="27">
        <v>0.12605226490783561</v>
      </c>
      <c r="G1560" s="27">
        <v>0.12992502638107312</v>
      </c>
      <c r="H1560" s="27">
        <v>0.14802933608930083</v>
      </c>
      <c r="I1560" s="27">
        <v>0.14328575455027692</v>
      </c>
      <c r="J1560" s="27">
        <v>5.1156384665524551E-2</v>
      </c>
      <c r="K1560" s="27">
        <v>6.6950672480691475E-2</v>
      </c>
      <c r="L1560" s="27">
        <v>6.3065851785946619E-2</v>
      </c>
      <c r="M1560" s="27">
        <v>2.9885029493882415E-2</v>
      </c>
      <c r="N1560" s="27">
        <v>4.9388242515204454E-2</v>
      </c>
      <c r="O1560" s="27">
        <v>0</v>
      </c>
      <c r="P1560" s="27">
        <v>0</v>
      </c>
      <c r="Q1560" s="27">
        <v>0</v>
      </c>
      <c r="R1560" s="27">
        <v>0</v>
      </c>
      <c r="S1560" s="27">
        <v>0</v>
      </c>
      <c r="T1560" s="27">
        <v>0</v>
      </c>
      <c r="U1560" s="27">
        <v>0</v>
      </c>
      <c r="V1560" s="27">
        <v>0</v>
      </c>
      <c r="W1560" s="27">
        <v>0</v>
      </c>
      <c r="X1560" s="27">
        <v>0</v>
      </c>
      <c r="Y1560" s="27">
        <v>0</v>
      </c>
      <c r="Z1560" s="27">
        <v>0</v>
      </c>
      <c r="AA1560" s="27">
        <v>0</v>
      </c>
      <c r="AB1560" s="27">
        <v>0</v>
      </c>
      <c r="AC1560" s="27">
        <v>0</v>
      </c>
      <c r="AD1560" s="27">
        <v>0</v>
      </c>
      <c r="AE1560" s="27">
        <v>0</v>
      </c>
      <c r="AF1560" s="27">
        <v>0</v>
      </c>
      <c r="AG1560" s="27">
        <v>0</v>
      </c>
      <c r="AH1560" s="27">
        <v>0</v>
      </c>
      <c r="AI1560" s="27">
        <v>0</v>
      </c>
      <c r="AK1560" s="29">
        <f t="shared" si="24"/>
        <v>-1.3377069628973431E-2</v>
      </c>
    </row>
    <row r="1561" spans="1:37" x14ac:dyDescent="0.25">
      <c r="A1561">
        <v>1559</v>
      </c>
      <c r="B1561" s="1">
        <v>1.2500000000000001E-2</v>
      </c>
      <c r="C1561" s="1">
        <v>2.5291047397577054E-4</v>
      </c>
      <c r="D1561" s="27">
        <v>0.10318361054729425</v>
      </c>
      <c r="E1561" s="27">
        <v>7.5495772695494789E-2</v>
      </c>
      <c r="F1561" s="27">
        <v>7.5691418462323024E-2</v>
      </c>
      <c r="G1561" s="27">
        <v>0.18560942171168635</v>
      </c>
      <c r="H1561" s="27">
        <v>0.17587369936090858</v>
      </c>
      <c r="I1561" s="27">
        <v>5.9628464753569206E-2</v>
      </c>
      <c r="J1561" s="27">
        <v>0.14327121334256018</v>
      </c>
      <c r="K1561" s="27">
        <v>1.2167301705821573E-2</v>
      </c>
      <c r="L1561" s="27">
        <v>9.2832173910844543E-2</v>
      </c>
      <c r="M1561" s="27">
        <v>7.0756722508769189E-3</v>
      </c>
      <c r="N1561" s="27">
        <v>6.917125125862067E-2</v>
      </c>
      <c r="O1561" s="27">
        <v>0</v>
      </c>
      <c r="P1561" s="27">
        <v>0</v>
      </c>
      <c r="Q1561" s="27">
        <v>0</v>
      </c>
      <c r="R1561" s="27">
        <v>0</v>
      </c>
      <c r="S1561" s="27">
        <v>0</v>
      </c>
      <c r="T1561" s="27">
        <v>0</v>
      </c>
      <c r="U1561" s="27">
        <v>0</v>
      </c>
      <c r="V1561" s="27">
        <v>0</v>
      </c>
      <c r="W1561" s="27">
        <v>0</v>
      </c>
      <c r="X1561" s="27">
        <v>0</v>
      </c>
      <c r="Y1561" s="27">
        <v>0</v>
      </c>
      <c r="Z1561" s="27">
        <v>0</v>
      </c>
      <c r="AA1561" s="27">
        <v>0</v>
      </c>
      <c r="AB1561" s="27">
        <v>0</v>
      </c>
      <c r="AC1561" s="27">
        <v>0</v>
      </c>
      <c r="AD1561" s="27">
        <v>0</v>
      </c>
      <c r="AE1561" s="27">
        <v>0</v>
      </c>
      <c r="AF1561" s="27">
        <v>0</v>
      </c>
      <c r="AG1561" s="27">
        <v>0</v>
      </c>
      <c r="AH1561" s="27">
        <v>0</v>
      </c>
      <c r="AI1561" s="27">
        <v>0</v>
      </c>
      <c r="AK1561" s="29">
        <f t="shared" si="24"/>
        <v>2.0232837918061641E-2</v>
      </c>
    </row>
    <row r="1562" spans="1:37" x14ac:dyDescent="0.25">
      <c r="A1562">
        <v>1560</v>
      </c>
      <c r="B1562" s="1">
        <v>1.12E-2</v>
      </c>
      <c r="C1562" s="1">
        <v>1.3796744718139008E-4</v>
      </c>
      <c r="D1562" s="27">
        <v>0.11672334175906091</v>
      </c>
      <c r="E1562" s="27">
        <v>7.6780627014345862E-2</v>
      </c>
      <c r="F1562" s="27">
        <v>4.3228374454109181E-2</v>
      </c>
      <c r="G1562" s="27">
        <v>0.13851231634055416</v>
      </c>
      <c r="H1562" s="27">
        <v>0.1317984702484527</v>
      </c>
      <c r="I1562" s="27">
        <v>0.10130610635410429</v>
      </c>
      <c r="J1562" s="27">
        <v>3.5802681979590148E-2</v>
      </c>
      <c r="K1562" s="27">
        <v>4.7992407885369355E-2</v>
      </c>
      <c r="L1562" s="27">
        <v>0.13378991138066942</v>
      </c>
      <c r="M1562" s="27">
        <v>3.4631342832769328E-2</v>
      </c>
      <c r="N1562" s="27">
        <v>0.13943441975097459</v>
      </c>
      <c r="O1562" s="27">
        <v>0</v>
      </c>
      <c r="P1562" s="27">
        <v>0</v>
      </c>
      <c r="Q1562" s="27">
        <v>0</v>
      </c>
      <c r="R1562" s="27">
        <v>0</v>
      </c>
      <c r="S1562" s="27">
        <v>0</v>
      </c>
      <c r="T1562" s="27">
        <v>0</v>
      </c>
      <c r="U1562" s="27">
        <v>0</v>
      </c>
      <c r="V1562" s="27">
        <v>0</v>
      </c>
      <c r="W1562" s="27">
        <v>0</v>
      </c>
      <c r="X1562" s="27">
        <v>0</v>
      </c>
      <c r="Y1562" s="27">
        <v>0</v>
      </c>
      <c r="Z1562" s="27">
        <v>0</v>
      </c>
      <c r="AA1562" s="27">
        <v>0</v>
      </c>
      <c r="AB1562" s="27">
        <v>0</v>
      </c>
      <c r="AC1562" s="27">
        <v>0</v>
      </c>
      <c r="AD1562" s="27">
        <v>0</v>
      </c>
      <c r="AE1562" s="27">
        <v>0</v>
      </c>
      <c r="AF1562" s="27">
        <v>0</v>
      </c>
      <c r="AG1562" s="27">
        <v>0</v>
      </c>
      <c r="AH1562" s="27">
        <v>0</v>
      </c>
      <c r="AI1562" s="27">
        <v>0</v>
      </c>
      <c r="AK1562" s="29">
        <f t="shared" si="24"/>
        <v>1.2318522069766972E-2</v>
      </c>
    </row>
    <row r="1563" spans="1:37" x14ac:dyDescent="0.25">
      <c r="A1563">
        <v>1561</v>
      </c>
      <c r="B1563" s="1">
        <v>1.23E-2</v>
      </c>
      <c r="C1563" s="1">
        <v>7.6909088836580973E-5</v>
      </c>
      <c r="D1563" s="27">
        <v>0.10729828967057939</v>
      </c>
      <c r="E1563" s="27">
        <v>0.13086966456794955</v>
      </c>
      <c r="F1563" s="27">
        <v>7.2502389190051003E-2</v>
      </c>
      <c r="G1563" s="27">
        <v>1.0553195794401112E-2</v>
      </c>
      <c r="H1563" s="27">
        <v>4.224397698129493E-2</v>
      </c>
      <c r="I1563" s="27">
        <v>0.13737314211318377</v>
      </c>
      <c r="J1563" s="27">
        <v>0.11589732269198226</v>
      </c>
      <c r="K1563" s="27">
        <v>8.1586512570161529E-2</v>
      </c>
      <c r="L1563" s="27">
        <v>7.7462915819197883E-2</v>
      </c>
      <c r="M1563" s="27">
        <v>0.12892112142167994</v>
      </c>
      <c r="N1563" s="27">
        <v>9.5291469179518654E-2</v>
      </c>
      <c r="O1563" s="27">
        <v>0</v>
      </c>
      <c r="P1563" s="27">
        <v>0</v>
      </c>
      <c r="Q1563" s="27">
        <v>0</v>
      </c>
      <c r="R1563" s="27">
        <v>0</v>
      </c>
      <c r="S1563" s="27">
        <v>0</v>
      </c>
      <c r="T1563" s="27">
        <v>0</v>
      </c>
      <c r="U1563" s="27">
        <v>0</v>
      </c>
      <c r="V1563" s="27">
        <v>0</v>
      </c>
      <c r="W1563" s="27">
        <v>0</v>
      </c>
      <c r="X1563" s="27">
        <v>0</v>
      </c>
      <c r="Y1563" s="27">
        <v>0</v>
      </c>
      <c r="Z1563" s="27">
        <v>0</v>
      </c>
      <c r="AA1563" s="27">
        <v>0</v>
      </c>
      <c r="AB1563" s="27">
        <v>0</v>
      </c>
      <c r="AC1563" s="27">
        <v>0</v>
      </c>
      <c r="AD1563" s="27">
        <v>0</v>
      </c>
      <c r="AE1563" s="27">
        <v>0</v>
      </c>
      <c r="AF1563" s="27">
        <v>0</v>
      </c>
      <c r="AG1563" s="27">
        <v>0</v>
      </c>
      <c r="AH1563" s="27">
        <v>0</v>
      </c>
      <c r="AI1563" s="27">
        <v>0</v>
      </c>
      <c r="AK1563" s="29">
        <f t="shared" si="24"/>
        <v>6.2527714501285341E-3</v>
      </c>
    </row>
    <row r="1564" spans="1:37" x14ac:dyDescent="0.25">
      <c r="A1564">
        <v>1562</v>
      </c>
      <c r="B1564" s="1">
        <v>1.01E-2</v>
      </c>
      <c r="C1564" s="1">
        <v>-1.2692196673177365E-4</v>
      </c>
      <c r="D1564" s="27">
        <v>7.3342511519271583E-3</v>
      </c>
      <c r="E1564" s="27">
        <v>3.7983450598118453E-2</v>
      </c>
      <c r="F1564" s="27">
        <v>8.9898215765401412E-2</v>
      </c>
      <c r="G1564" s="27">
        <v>0.11895691104179595</v>
      </c>
      <c r="H1564" s="27">
        <v>1.8629583218978567E-3</v>
      </c>
      <c r="I1564" s="27">
        <v>8.28742995275728E-3</v>
      </c>
      <c r="J1564" s="27">
        <v>0.10987389654174626</v>
      </c>
      <c r="K1564" s="27">
        <v>0.17186803490038419</v>
      </c>
      <c r="L1564" s="27">
        <v>0.12782021796514267</v>
      </c>
      <c r="M1564" s="27">
        <v>0.17009231056753291</v>
      </c>
      <c r="N1564" s="27">
        <v>0.15602232319329584</v>
      </c>
      <c r="O1564" s="27">
        <v>0</v>
      </c>
      <c r="P1564" s="27">
        <v>0</v>
      </c>
      <c r="Q1564" s="27">
        <v>0</v>
      </c>
      <c r="R1564" s="27">
        <v>0</v>
      </c>
      <c r="S1564" s="27">
        <v>0</v>
      </c>
      <c r="T1564" s="27">
        <v>0</v>
      </c>
      <c r="U1564" s="27">
        <v>0</v>
      </c>
      <c r="V1564" s="27">
        <v>0</v>
      </c>
      <c r="W1564" s="27">
        <v>0</v>
      </c>
      <c r="X1564" s="27">
        <v>0</v>
      </c>
      <c r="Y1564" s="27">
        <v>0</v>
      </c>
      <c r="Z1564" s="27">
        <v>0</v>
      </c>
      <c r="AA1564" s="27">
        <v>0</v>
      </c>
      <c r="AB1564" s="27">
        <v>0</v>
      </c>
      <c r="AC1564" s="27">
        <v>0</v>
      </c>
      <c r="AD1564" s="27">
        <v>0</v>
      </c>
      <c r="AE1564" s="27">
        <v>0</v>
      </c>
      <c r="AF1564" s="27">
        <v>0</v>
      </c>
      <c r="AG1564" s="27">
        <v>0</v>
      </c>
      <c r="AH1564" s="27">
        <v>0</v>
      </c>
      <c r="AI1564" s="27">
        <v>0</v>
      </c>
      <c r="AK1564" s="29">
        <f t="shared" si="24"/>
        <v>-1.2566531359581551E-2</v>
      </c>
    </row>
    <row r="1565" spans="1:37" x14ac:dyDescent="0.25">
      <c r="A1565">
        <v>1563</v>
      </c>
      <c r="B1565" s="1">
        <v>1.2E-2</v>
      </c>
      <c r="C1565" s="1">
        <v>1.6827076185501762E-4</v>
      </c>
      <c r="D1565" s="27">
        <v>0.12930832479084561</v>
      </c>
      <c r="E1565" s="27">
        <v>0.10557412701022396</v>
      </c>
      <c r="F1565" s="27">
        <v>3.919673956126124E-2</v>
      </c>
      <c r="G1565" s="27">
        <v>0.11254410222455109</v>
      </c>
      <c r="H1565" s="27">
        <v>8.2231201634133916E-2</v>
      </c>
      <c r="I1565" s="27">
        <v>7.4160700386917855E-2</v>
      </c>
      <c r="J1565" s="27">
        <v>0.1125326075245897</v>
      </c>
      <c r="K1565" s="27">
        <v>7.9606685506620145E-2</v>
      </c>
      <c r="L1565" s="27">
        <v>0.10686663999168855</v>
      </c>
      <c r="M1565" s="27">
        <v>5.2567651950084449E-2</v>
      </c>
      <c r="N1565" s="27">
        <v>0.10541121941908342</v>
      </c>
      <c r="O1565" s="27">
        <v>0</v>
      </c>
      <c r="P1565" s="27">
        <v>0</v>
      </c>
      <c r="Q1565" s="27">
        <v>0</v>
      </c>
      <c r="R1565" s="27">
        <v>0</v>
      </c>
      <c r="S1565" s="27">
        <v>0</v>
      </c>
      <c r="T1565" s="27">
        <v>0</v>
      </c>
      <c r="U1565" s="27">
        <v>0</v>
      </c>
      <c r="V1565" s="27">
        <v>0</v>
      </c>
      <c r="W1565" s="27">
        <v>0</v>
      </c>
      <c r="X1565" s="27">
        <v>0</v>
      </c>
      <c r="Y1565" s="27">
        <v>0</v>
      </c>
      <c r="Z1565" s="27">
        <v>0</v>
      </c>
      <c r="AA1565" s="27">
        <v>0</v>
      </c>
      <c r="AB1565" s="27">
        <v>0</v>
      </c>
      <c r="AC1565" s="27">
        <v>0</v>
      </c>
      <c r="AD1565" s="27">
        <v>0</v>
      </c>
      <c r="AE1565" s="27">
        <v>0</v>
      </c>
      <c r="AF1565" s="27">
        <v>0</v>
      </c>
      <c r="AG1565" s="27">
        <v>0</v>
      </c>
      <c r="AH1565" s="27">
        <v>0</v>
      </c>
      <c r="AI1565" s="27">
        <v>0</v>
      </c>
      <c r="AK1565" s="29">
        <f t="shared" si="24"/>
        <v>1.4022563487918135E-2</v>
      </c>
    </row>
    <row r="1566" spans="1:37" x14ac:dyDescent="0.25">
      <c r="A1566">
        <v>1564</v>
      </c>
      <c r="B1566" s="1">
        <v>1.06E-2</v>
      </c>
      <c r="C1566" s="1">
        <v>5.0093325462797042E-5</v>
      </c>
      <c r="D1566" s="27">
        <v>0.12638367775447956</v>
      </c>
      <c r="E1566" s="27">
        <v>4.9989299969054976E-2</v>
      </c>
      <c r="F1566" s="27">
        <v>0.14389982926719896</v>
      </c>
      <c r="G1566" s="27">
        <v>0.15312448513886204</v>
      </c>
      <c r="H1566" s="27">
        <v>0.12638467766050182</v>
      </c>
      <c r="I1566" s="27">
        <v>8.4255139550063987E-2</v>
      </c>
      <c r="J1566" s="27">
        <v>3.0281814063461577E-2</v>
      </c>
      <c r="K1566" s="27">
        <v>4.5326604956054013E-3</v>
      </c>
      <c r="L1566" s="27">
        <v>0.14102801689653868</v>
      </c>
      <c r="M1566" s="27">
        <v>9.616339355697566E-2</v>
      </c>
      <c r="N1566" s="27">
        <v>4.3957005647257345E-2</v>
      </c>
      <c r="O1566" s="27">
        <v>0</v>
      </c>
      <c r="P1566" s="27">
        <v>0</v>
      </c>
      <c r="Q1566" s="27">
        <v>0</v>
      </c>
      <c r="R1566" s="27">
        <v>0</v>
      </c>
      <c r="S1566" s="27">
        <v>0</v>
      </c>
      <c r="T1566" s="27">
        <v>0</v>
      </c>
      <c r="U1566" s="27">
        <v>0</v>
      </c>
      <c r="V1566" s="27">
        <v>0</v>
      </c>
      <c r="W1566" s="27">
        <v>0</v>
      </c>
      <c r="X1566" s="27">
        <v>0</v>
      </c>
      <c r="Y1566" s="27">
        <v>0</v>
      </c>
      <c r="Z1566" s="27">
        <v>0</v>
      </c>
      <c r="AA1566" s="27">
        <v>0</v>
      </c>
      <c r="AB1566" s="27">
        <v>0</v>
      </c>
      <c r="AC1566" s="27">
        <v>0</v>
      </c>
      <c r="AD1566" s="27">
        <v>0</v>
      </c>
      <c r="AE1566" s="27">
        <v>0</v>
      </c>
      <c r="AF1566" s="27">
        <v>0</v>
      </c>
      <c r="AG1566" s="27">
        <v>0</v>
      </c>
      <c r="AH1566" s="27">
        <v>0</v>
      </c>
      <c r="AI1566" s="27">
        <v>0</v>
      </c>
      <c r="AK1566" s="29">
        <f t="shared" si="24"/>
        <v>4.7257854210185886E-3</v>
      </c>
    </row>
    <row r="1567" spans="1:37" x14ac:dyDescent="0.25">
      <c r="A1567">
        <v>1565</v>
      </c>
      <c r="B1567" s="1">
        <v>1.06E-2</v>
      </c>
      <c r="C1567" s="1">
        <v>-1.3886024312883061E-4</v>
      </c>
      <c r="D1567" s="27">
        <v>2.5202259782861353E-2</v>
      </c>
      <c r="E1567" s="27">
        <v>9.3943740571130904E-2</v>
      </c>
      <c r="F1567" s="27">
        <v>0.16770566843895152</v>
      </c>
      <c r="G1567" s="27">
        <v>1.7395744937510137E-2</v>
      </c>
      <c r="H1567" s="27">
        <v>5.4911197383852854E-2</v>
      </c>
      <c r="I1567" s="27">
        <v>0.11528906180214185</v>
      </c>
      <c r="J1567" s="27">
        <v>3.4589954843214914E-2</v>
      </c>
      <c r="K1567" s="27">
        <v>9.5913413818814588E-2</v>
      </c>
      <c r="L1567" s="27">
        <v>0.1165911528979261</v>
      </c>
      <c r="M1567" s="27">
        <v>0.20579670115466975</v>
      </c>
      <c r="N1567" s="27">
        <v>7.2661104368926047E-2</v>
      </c>
      <c r="O1567" s="27">
        <v>0</v>
      </c>
      <c r="P1567" s="27">
        <v>0</v>
      </c>
      <c r="Q1567" s="27">
        <v>0</v>
      </c>
      <c r="R1567" s="27">
        <v>0</v>
      </c>
      <c r="S1567" s="27">
        <v>0</v>
      </c>
      <c r="T1567" s="27">
        <v>0</v>
      </c>
      <c r="U1567" s="27">
        <v>0</v>
      </c>
      <c r="V1567" s="27">
        <v>0</v>
      </c>
      <c r="W1567" s="27">
        <v>0</v>
      </c>
      <c r="X1567" s="27">
        <v>0</v>
      </c>
      <c r="Y1567" s="27">
        <v>0</v>
      </c>
      <c r="Z1567" s="27">
        <v>0</v>
      </c>
      <c r="AA1567" s="27">
        <v>0</v>
      </c>
      <c r="AB1567" s="27">
        <v>0</v>
      </c>
      <c r="AC1567" s="27">
        <v>0</v>
      </c>
      <c r="AD1567" s="27">
        <v>0</v>
      </c>
      <c r="AE1567" s="27">
        <v>0</v>
      </c>
      <c r="AF1567" s="27">
        <v>0</v>
      </c>
      <c r="AG1567" s="27">
        <v>0</v>
      </c>
      <c r="AH1567" s="27">
        <v>0</v>
      </c>
      <c r="AI1567" s="27">
        <v>0</v>
      </c>
      <c r="AK1567" s="29">
        <f t="shared" si="24"/>
        <v>-1.3100022936682132E-2</v>
      </c>
    </row>
    <row r="1568" spans="1:37" x14ac:dyDescent="0.25">
      <c r="A1568">
        <v>1566</v>
      </c>
      <c r="B1568" s="1">
        <v>1.29E-2</v>
      </c>
      <c r="C1568" s="1">
        <v>-6.7293386631059275E-5</v>
      </c>
      <c r="D1568" s="27">
        <v>0.1185425476110521</v>
      </c>
      <c r="E1568" s="27">
        <v>7.8149000568125265E-2</v>
      </c>
      <c r="F1568" s="27">
        <v>0.14285504685620162</v>
      </c>
      <c r="G1568" s="27">
        <v>0.15024935097575992</v>
      </c>
      <c r="H1568" s="27">
        <v>0.15821296284636976</v>
      </c>
      <c r="I1568" s="27">
        <v>0.13341085344104248</v>
      </c>
      <c r="J1568" s="27">
        <v>6.955950624641008E-2</v>
      </c>
      <c r="K1568" s="27">
        <v>3.1902635323800853E-2</v>
      </c>
      <c r="L1568" s="27">
        <v>3.4011281081849247E-2</v>
      </c>
      <c r="M1568" s="27">
        <v>6.1721006872978212E-2</v>
      </c>
      <c r="N1568" s="27">
        <v>2.1385808176410549E-2</v>
      </c>
      <c r="O1568" s="27">
        <v>0</v>
      </c>
      <c r="P1568" s="27">
        <v>0</v>
      </c>
      <c r="Q1568" s="27">
        <v>0</v>
      </c>
      <c r="R1568" s="27">
        <v>0</v>
      </c>
      <c r="S1568" s="27">
        <v>0</v>
      </c>
      <c r="T1568" s="27">
        <v>0</v>
      </c>
      <c r="U1568" s="27">
        <v>0</v>
      </c>
      <c r="V1568" s="27">
        <v>0</v>
      </c>
      <c r="W1568" s="27">
        <v>0</v>
      </c>
      <c r="X1568" s="27">
        <v>0</v>
      </c>
      <c r="Y1568" s="27">
        <v>0</v>
      </c>
      <c r="Z1568" s="27">
        <v>0</v>
      </c>
      <c r="AA1568" s="27">
        <v>0</v>
      </c>
      <c r="AB1568" s="27">
        <v>0</v>
      </c>
      <c r="AC1568" s="27">
        <v>0</v>
      </c>
      <c r="AD1568" s="27">
        <v>0</v>
      </c>
      <c r="AE1568" s="27">
        <v>0</v>
      </c>
      <c r="AF1568" s="27">
        <v>0</v>
      </c>
      <c r="AG1568" s="27">
        <v>0</v>
      </c>
      <c r="AH1568" s="27">
        <v>0</v>
      </c>
      <c r="AI1568" s="27">
        <v>0</v>
      </c>
      <c r="AK1568" s="29">
        <f t="shared" si="24"/>
        <v>-5.2165415993069208E-3</v>
      </c>
    </row>
    <row r="1569" spans="1:37" x14ac:dyDescent="0.25">
      <c r="A1569">
        <v>1567</v>
      </c>
      <c r="B1569" s="1">
        <v>1.11E-2</v>
      </c>
      <c r="C1569" s="1">
        <v>5.5528480873634018E-6</v>
      </c>
      <c r="D1569" s="27">
        <v>0.16872965852235317</v>
      </c>
      <c r="E1569" s="27">
        <v>4.8217005997828966E-2</v>
      </c>
      <c r="F1569" s="27">
        <v>2.5466988348547194E-2</v>
      </c>
      <c r="G1569" s="27">
        <v>9.4855619878101788E-2</v>
      </c>
      <c r="H1569" s="27">
        <v>7.5987506886061762E-2</v>
      </c>
      <c r="I1569" s="27">
        <v>2.6622395038278443E-2</v>
      </c>
      <c r="J1569" s="27">
        <v>0.10825934943307379</v>
      </c>
      <c r="K1569" s="27">
        <v>0.12864107132067215</v>
      </c>
      <c r="L1569" s="27">
        <v>9.7793976246160125E-2</v>
      </c>
      <c r="M1569" s="27">
        <v>2.2980699490183755E-2</v>
      </c>
      <c r="N1569" s="27">
        <v>0.2024457288387391</v>
      </c>
      <c r="O1569" s="27">
        <v>0</v>
      </c>
      <c r="P1569" s="27">
        <v>0</v>
      </c>
      <c r="Q1569" s="27">
        <v>0</v>
      </c>
      <c r="R1569" s="27">
        <v>0</v>
      </c>
      <c r="S1569" s="27">
        <v>0</v>
      </c>
      <c r="T1569" s="27">
        <v>0</v>
      </c>
      <c r="U1569" s="27">
        <v>0</v>
      </c>
      <c r="V1569" s="27">
        <v>0</v>
      </c>
      <c r="W1569" s="27">
        <v>0</v>
      </c>
      <c r="X1569" s="27">
        <v>0</v>
      </c>
      <c r="Y1569" s="27">
        <v>0</v>
      </c>
      <c r="Z1569" s="27">
        <v>0</v>
      </c>
      <c r="AA1569" s="27">
        <v>0</v>
      </c>
      <c r="AB1569" s="27">
        <v>0</v>
      </c>
      <c r="AC1569" s="27">
        <v>0</v>
      </c>
      <c r="AD1569" s="27">
        <v>0</v>
      </c>
      <c r="AE1569" s="27">
        <v>0</v>
      </c>
      <c r="AF1569" s="27">
        <v>0</v>
      </c>
      <c r="AG1569" s="27">
        <v>0</v>
      </c>
      <c r="AH1569" s="27">
        <v>0</v>
      </c>
      <c r="AI1569" s="27">
        <v>0</v>
      </c>
      <c r="AK1569" s="29">
        <f t="shared" si="24"/>
        <v>5.0025658444715325E-4</v>
      </c>
    </row>
    <row r="1570" spans="1:37" x14ac:dyDescent="0.25">
      <c r="A1570">
        <v>1568</v>
      </c>
      <c r="B1570" s="1">
        <v>1.17E-2</v>
      </c>
      <c r="C1570" s="1">
        <v>1.1215572338278497E-4</v>
      </c>
      <c r="D1570" s="27">
        <v>3.2802202698042016E-2</v>
      </c>
      <c r="E1570" s="27">
        <v>9.7077687465907961E-2</v>
      </c>
      <c r="F1570" s="27">
        <v>5.308129986291267E-2</v>
      </c>
      <c r="G1570" s="27">
        <v>0.13147781042954482</v>
      </c>
      <c r="H1570" s="27">
        <v>0.14037351225766281</v>
      </c>
      <c r="I1570" s="27">
        <v>9.2862105799907321E-2</v>
      </c>
      <c r="J1570" s="27">
        <v>5.7772097316793357E-2</v>
      </c>
      <c r="K1570" s="27">
        <v>8.9103900583435272E-2</v>
      </c>
      <c r="L1570" s="27">
        <v>0.1269887595340303</v>
      </c>
      <c r="M1570" s="27">
        <v>3.4749575692600988E-2</v>
      </c>
      <c r="N1570" s="27">
        <v>0.14371104835916232</v>
      </c>
      <c r="O1570" s="27">
        <v>0</v>
      </c>
      <c r="P1570" s="27">
        <v>0</v>
      </c>
      <c r="Q1570" s="27">
        <v>0</v>
      </c>
      <c r="R1570" s="27">
        <v>0</v>
      </c>
      <c r="S1570" s="27">
        <v>0</v>
      </c>
      <c r="T1570" s="27">
        <v>0</v>
      </c>
      <c r="U1570" s="27">
        <v>0</v>
      </c>
      <c r="V1570" s="27">
        <v>0</v>
      </c>
      <c r="W1570" s="27">
        <v>0</v>
      </c>
      <c r="X1570" s="27">
        <v>0</v>
      </c>
      <c r="Y1570" s="27">
        <v>0</v>
      </c>
      <c r="Z1570" s="27">
        <v>0</v>
      </c>
      <c r="AA1570" s="27">
        <v>0</v>
      </c>
      <c r="AB1570" s="27">
        <v>0</v>
      </c>
      <c r="AC1570" s="27">
        <v>0</v>
      </c>
      <c r="AD1570" s="27">
        <v>0</v>
      </c>
      <c r="AE1570" s="27">
        <v>0</v>
      </c>
      <c r="AF1570" s="27">
        <v>0</v>
      </c>
      <c r="AG1570" s="27">
        <v>0</v>
      </c>
      <c r="AH1570" s="27">
        <v>0</v>
      </c>
      <c r="AI1570" s="27">
        <v>0</v>
      </c>
      <c r="AK1570" s="29">
        <f t="shared" si="24"/>
        <v>9.5859592634858944E-3</v>
      </c>
    </row>
    <row r="1571" spans="1:37" x14ac:dyDescent="0.25">
      <c r="A1571">
        <v>1569</v>
      </c>
      <c r="B1571" s="1">
        <v>1.23E-2</v>
      </c>
      <c r="C1571" s="1">
        <v>1.3448144902395478E-5</v>
      </c>
      <c r="D1571" s="27">
        <v>0.1548409378544805</v>
      </c>
      <c r="E1571" s="27">
        <v>7.5360330710740067E-2</v>
      </c>
      <c r="F1571" s="27">
        <v>2.804542494840101E-2</v>
      </c>
      <c r="G1571" s="27">
        <v>5.2783008742293101E-2</v>
      </c>
      <c r="H1571" s="27">
        <v>0.14551530560465509</v>
      </c>
      <c r="I1571" s="27">
        <v>2.671024992106287E-2</v>
      </c>
      <c r="J1571" s="27">
        <v>0.15274942464153971</v>
      </c>
      <c r="K1571" s="27">
        <v>0.15658952645799049</v>
      </c>
      <c r="L1571" s="27">
        <v>0.11345212259726749</v>
      </c>
      <c r="M1571" s="27">
        <v>6.1846853318431568E-3</v>
      </c>
      <c r="N1571" s="27">
        <v>8.7768983189726327E-2</v>
      </c>
      <c r="O1571" s="27">
        <v>0</v>
      </c>
      <c r="P1571" s="27">
        <v>0</v>
      </c>
      <c r="Q1571" s="27">
        <v>0</v>
      </c>
      <c r="R1571" s="27">
        <v>0</v>
      </c>
      <c r="S1571" s="27">
        <v>0</v>
      </c>
      <c r="T1571" s="27">
        <v>0</v>
      </c>
      <c r="U1571" s="27">
        <v>0</v>
      </c>
      <c r="V1571" s="27">
        <v>0</v>
      </c>
      <c r="W1571" s="27">
        <v>0</v>
      </c>
      <c r="X1571" s="27">
        <v>0</v>
      </c>
      <c r="Y1571" s="27">
        <v>0</v>
      </c>
      <c r="Z1571" s="27">
        <v>0</v>
      </c>
      <c r="AA1571" s="27">
        <v>0</v>
      </c>
      <c r="AB1571" s="27">
        <v>0</v>
      </c>
      <c r="AC1571" s="27">
        <v>0</v>
      </c>
      <c r="AD1571" s="27">
        <v>0</v>
      </c>
      <c r="AE1571" s="27">
        <v>0</v>
      </c>
      <c r="AF1571" s="27">
        <v>0</v>
      </c>
      <c r="AG1571" s="27">
        <v>0</v>
      </c>
      <c r="AH1571" s="27">
        <v>0</v>
      </c>
      <c r="AI1571" s="27">
        <v>0</v>
      </c>
      <c r="AK1571" s="29">
        <f t="shared" si="24"/>
        <v>1.0933451140158926E-3</v>
      </c>
    </row>
    <row r="1572" spans="1:37" x14ac:dyDescent="0.25">
      <c r="A1572">
        <v>1570</v>
      </c>
      <c r="B1572" s="1">
        <v>1.1900000000000001E-2</v>
      </c>
      <c r="C1572" s="1">
        <v>4.4309478599126399E-4</v>
      </c>
      <c r="D1572" s="27">
        <v>0.12260448560252392</v>
      </c>
      <c r="E1572" s="27">
        <v>0.16766771333276434</v>
      </c>
      <c r="F1572" s="27">
        <v>8.3725393476582286E-3</v>
      </c>
      <c r="G1572" s="27">
        <v>3.1668066697502439E-2</v>
      </c>
      <c r="H1572" s="27">
        <v>0.15660458650565154</v>
      </c>
      <c r="I1572" s="27">
        <v>6.3880145248644271E-2</v>
      </c>
      <c r="J1572" s="27">
        <v>6.0945312374273863E-2</v>
      </c>
      <c r="K1572" s="27">
        <v>2.7394928102935066E-2</v>
      </c>
      <c r="L1572" s="27">
        <v>0.16892094837164306</v>
      </c>
      <c r="M1572" s="27">
        <v>0.16987660950070227</v>
      </c>
      <c r="N1572" s="27">
        <v>2.2064664915700912E-2</v>
      </c>
      <c r="O1572" s="27">
        <v>0</v>
      </c>
      <c r="P1572" s="27">
        <v>0</v>
      </c>
      <c r="Q1572" s="27">
        <v>0</v>
      </c>
      <c r="R1572" s="27">
        <v>0</v>
      </c>
      <c r="S1572" s="27">
        <v>0</v>
      </c>
      <c r="T1572" s="27">
        <v>0</v>
      </c>
      <c r="U1572" s="27">
        <v>0</v>
      </c>
      <c r="V1572" s="27">
        <v>0</v>
      </c>
      <c r="W1572" s="27">
        <v>0</v>
      </c>
      <c r="X1572" s="27">
        <v>0</v>
      </c>
      <c r="Y1572" s="27">
        <v>0</v>
      </c>
      <c r="Z1572" s="27">
        <v>0</v>
      </c>
      <c r="AA1572" s="27">
        <v>0</v>
      </c>
      <c r="AB1572" s="27">
        <v>0</v>
      </c>
      <c r="AC1572" s="27">
        <v>0</v>
      </c>
      <c r="AD1572" s="27">
        <v>0</v>
      </c>
      <c r="AE1572" s="27">
        <v>0</v>
      </c>
      <c r="AF1572" s="27">
        <v>0</v>
      </c>
      <c r="AG1572" s="27">
        <v>0</v>
      </c>
      <c r="AH1572" s="27">
        <v>0</v>
      </c>
      <c r="AI1572" s="27">
        <v>0</v>
      </c>
      <c r="AK1572" s="29">
        <f t="shared" si="24"/>
        <v>3.723485596565243E-2</v>
      </c>
    </row>
    <row r="1573" spans="1:37" x14ac:dyDescent="0.25">
      <c r="A1573">
        <v>1571</v>
      </c>
      <c r="B1573" s="1">
        <v>1.2800000000000001E-2</v>
      </c>
      <c r="C1573" s="1">
        <v>5.4099838678571942E-5</v>
      </c>
      <c r="D1573" s="27">
        <v>0.21883076022561093</v>
      </c>
      <c r="E1573" s="27">
        <v>0.1082554237447054</v>
      </c>
      <c r="F1573" s="27">
        <v>0.11792321837814039</v>
      </c>
      <c r="G1573" s="27">
        <v>4.4369142025742032E-3</v>
      </c>
      <c r="H1573" s="27">
        <v>1.3138328757038301E-2</v>
      </c>
      <c r="I1573" s="27">
        <v>6.9115379336595312E-2</v>
      </c>
      <c r="J1573" s="27">
        <v>0.19117962793357243</v>
      </c>
      <c r="K1573" s="27">
        <v>8.3734937407419496E-2</v>
      </c>
      <c r="L1573" s="27">
        <v>7.0474216011317078E-2</v>
      </c>
      <c r="M1573" s="27">
        <v>4.4869186244631168E-2</v>
      </c>
      <c r="N1573" s="27">
        <v>7.8042007758395343E-2</v>
      </c>
      <c r="O1573" s="27">
        <v>0</v>
      </c>
      <c r="P1573" s="27">
        <v>0</v>
      </c>
      <c r="Q1573" s="27">
        <v>0</v>
      </c>
      <c r="R1573" s="27">
        <v>0</v>
      </c>
      <c r="S1573" s="27">
        <v>0</v>
      </c>
      <c r="T1573" s="27">
        <v>0</v>
      </c>
      <c r="U1573" s="27">
        <v>0</v>
      </c>
      <c r="V1573" s="27">
        <v>0</v>
      </c>
      <c r="W1573" s="27">
        <v>0</v>
      </c>
      <c r="X1573" s="27">
        <v>0</v>
      </c>
      <c r="Y1573" s="27">
        <v>0</v>
      </c>
      <c r="Z1573" s="27">
        <v>0</v>
      </c>
      <c r="AA1573" s="27">
        <v>0</v>
      </c>
      <c r="AB1573" s="27">
        <v>0</v>
      </c>
      <c r="AC1573" s="27">
        <v>0</v>
      </c>
      <c r="AD1573" s="27">
        <v>0</v>
      </c>
      <c r="AE1573" s="27">
        <v>0</v>
      </c>
      <c r="AF1573" s="27">
        <v>0</v>
      </c>
      <c r="AG1573" s="27">
        <v>0</v>
      </c>
      <c r="AH1573" s="27">
        <v>0</v>
      </c>
      <c r="AI1573" s="27">
        <v>0</v>
      </c>
      <c r="AK1573" s="29">
        <f t="shared" si="24"/>
        <v>4.2265498967634331E-3</v>
      </c>
    </row>
    <row r="1574" spans="1:37" x14ac:dyDescent="0.25">
      <c r="A1574">
        <v>1572</v>
      </c>
      <c r="B1574" s="1">
        <v>1.2200000000000001E-2</v>
      </c>
      <c r="C1574" s="1">
        <v>8.6214049480998066E-7</v>
      </c>
      <c r="D1574" s="27">
        <v>0.14006060398909767</v>
      </c>
      <c r="E1574" s="27">
        <v>0.12339524667257447</v>
      </c>
      <c r="F1574" s="27">
        <v>0.126457227354559</v>
      </c>
      <c r="G1574" s="27">
        <v>2.2008908088880352E-2</v>
      </c>
      <c r="H1574" s="27">
        <v>9.3493418812265097E-2</v>
      </c>
      <c r="I1574" s="27">
        <v>2.0776065650222358E-2</v>
      </c>
      <c r="J1574" s="27">
        <v>7.801296023026992E-2</v>
      </c>
      <c r="K1574" s="27">
        <v>0.12466797612712989</v>
      </c>
      <c r="L1574" s="27">
        <v>0.12584689964320664</v>
      </c>
      <c r="M1574" s="27">
        <v>0.11148456553740949</v>
      </c>
      <c r="N1574" s="27">
        <v>3.3796127894385242E-2</v>
      </c>
      <c r="O1574" s="27">
        <v>0</v>
      </c>
      <c r="P1574" s="27">
        <v>0</v>
      </c>
      <c r="Q1574" s="27">
        <v>0</v>
      </c>
      <c r="R1574" s="27">
        <v>0</v>
      </c>
      <c r="S1574" s="27">
        <v>0</v>
      </c>
      <c r="T1574" s="27">
        <v>0</v>
      </c>
      <c r="U1574" s="27">
        <v>0</v>
      </c>
      <c r="V1574" s="27">
        <v>0</v>
      </c>
      <c r="W1574" s="27">
        <v>0</v>
      </c>
      <c r="X1574" s="27">
        <v>0</v>
      </c>
      <c r="Y1574" s="27">
        <v>0</v>
      </c>
      <c r="Z1574" s="27">
        <v>0</v>
      </c>
      <c r="AA1574" s="27">
        <v>0</v>
      </c>
      <c r="AB1574" s="27">
        <v>0</v>
      </c>
      <c r="AC1574" s="27">
        <v>0</v>
      </c>
      <c r="AD1574" s="27">
        <v>0</v>
      </c>
      <c r="AE1574" s="27">
        <v>0</v>
      </c>
      <c r="AF1574" s="27">
        <v>0</v>
      </c>
      <c r="AG1574" s="27">
        <v>0</v>
      </c>
      <c r="AH1574" s="27">
        <v>0</v>
      </c>
      <c r="AI1574" s="27">
        <v>0</v>
      </c>
      <c r="AK1574" s="29">
        <f t="shared" si="24"/>
        <v>7.066725367294923E-5</v>
      </c>
    </row>
    <row r="1575" spans="1:37" x14ac:dyDescent="0.25">
      <c r="A1575">
        <v>1573</v>
      </c>
      <c r="B1575" s="1">
        <v>1.12E-2</v>
      </c>
      <c r="C1575" s="1">
        <v>-3.4039883379999455E-4</v>
      </c>
      <c r="D1575" s="27">
        <v>0.10540421457166826</v>
      </c>
      <c r="E1575" s="27">
        <v>4.1463338448269736E-2</v>
      </c>
      <c r="F1575" s="27">
        <v>0.13626694840557088</v>
      </c>
      <c r="G1575" s="27">
        <v>2.8575927791352661E-2</v>
      </c>
      <c r="H1575" s="27">
        <v>0.10631355706856124</v>
      </c>
      <c r="I1575" s="27">
        <v>8.6257276154492385E-2</v>
      </c>
      <c r="J1575" s="27">
        <v>3.7695641794497387E-2</v>
      </c>
      <c r="K1575" s="27">
        <v>0.14392198460750266</v>
      </c>
      <c r="L1575" s="27">
        <v>3.6889437625031982E-2</v>
      </c>
      <c r="M1575" s="27">
        <v>9.8438421799941403E-2</v>
      </c>
      <c r="N1575" s="27">
        <v>0.17877325173311132</v>
      </c>
      <c r="O1575" s="27">
        <v>0</v>
      </c>
      <c r="P1575" s="27">
        <v>0</v>
      </c>
      <c r="Q1575" s="27">
        <v>0</v>
      </c>
      <c r="R1575" s="27">
        <v>0</v>
      </c>
      <c r="S1575" s="27">
        <v>0</v>
      </c>
      <c r="T1575" s="27">
        <v>0</v>
      </c>
      <c r="U1575" s="27">
        <v>0</v>
      </c>
      <c r="V1575" s="27">
        <v>0</v>
      </c>
      <c r="W1575" s="27">
        <v>0</v>
      </c>
      <c r="X1575" s="27">
        <v>0</v>
      </c>
      <c r="Y1575" s="27">
        <v>0</v>
      </c>
      <c r="Z1575" s="27">
        <v>0</v>
      </c>
      <c r="AA1575" s="27">
        <v>0</v>
      </c>
      <c r="AB1575" s="27">
        <v>0</v>
      </c>
      <c r="AC1575" s="27">
        <v>0</v>
      </c>
      <c r="AD1575" s="27">
        <v>0</v>
      </c>
      <c r="AE1575" s="27">
        <v>0</v>
      </c>
      <c r="AF1575" s="27">
        <v>0</v>
      </c>
      <c r="AG1575" s="27">
        <v>0</v>
      </c>
      <c r="AH1575" s="27">
        <v>0</v>
      </c>
      <c r="AI1575" s="27">
        <v>0</v>
      </c>
      <c r="AK1575" s="29">
        <f t="shared" si="24"/>
        <v>-3.0392753017856655E-2</v>
      </c>
    </row>
    <row r="1576" spans="1:37" x14ac:dyDescent="0.25">
      <c r="A1576">
        <v>1574</v>
      </c>
      <c r="B1576" s="1">
        <v>1.34E-2</v>
      </c>
      <c r="C1576" s="1">
        <v>-5.4302564553128396E-4</v>
      </c>
      <c r="D1576" s="27">
        <v>5.1010155891923467E-2</v>
      </c>
      <c r="E1576" s="27">
        <v>2.7468532663090526E-3</v>
      </c>
      <c r="F1576" s="27">
        <v>0.13706889110023254</v>
      </c>
      <c r="G1576" s="27">
        <v>0.15604899361727409</v>
      </c>
      <c r="H1576" s="27">
        <v>0.17929687360268118</v>
      </c>
      <c r="I1576" s="27">
        <v>9.7997783022716473E-2</v>
      </c>
      <c r="J1576" s="27">
        <v>6.542518786884878E-2</v>
      </c>
      <c r="K1576" s="27">
        <v>0.18752915115273536</v>
      </c>
      <c r="L1576" s="27">
        <v>7.3622189936708255E-3</v>
      </c>
      <c r="M1576" s="27">
        <v>9.7994797747653142E-2</v>
      </c>
      <c r="N1576" s="27">
        <v>1.7519093735954939E-2</v>
      </c>
      <c r="O1576" s="27">
        <v>0</v>
      </c>
      <c r="P1576" s="27">
        <v>0</v>
      </c>
      <c r="Q1576" s="27">
        <v>0</v>
      </c>
      <c r="R1576" s="27">
        <v>0</v>
      </c>
      <c r="S1576" s="27">
        <v>0</v>
      </c>
      <c r="T1576" s="27">
        <v>0</v>
      </c>
      <c r="U1576" s="27">
        <v>0</v>
      </c>
      <c r="V1576" s="27">
        <v>0</v>
      </c>
      <c r="W1576" s="27">
        <v>0</v>
      </c>
      <c r="X1576" s="27">
        <v>0</v>
      </c>
      <c r="Y1576" s="27">
        <v>0</v>
      </c>
      <c r="Z1576" s="27">
        <v>0</v>
      </c>
      <c r="AA1576" s="27">
        <v>0</v>
      </c>
      <c r="AB1576" s="27">
        <v>0</v>
      </c>
      <c r="AC1576" s="27">
        <v>0</v>
      </c>
      <c r="AD1576" s="27">
        <v>0</v>
      </c>
      <c r="AE1576" s="27">
        <v>0</v>
      </c>
      <c r="AF1576" s="27">
        <v>0</v>
      </c>
      <c r="AG1576" s="27">
        <v>0</v>
      </c>
      <c r="AH1576" s="27">
        <v>0</v>
      </c>
      <c r="AI1576" s="27">
        <v>0</v>
      </c>
      <c r="AK1576" s="29">
        <f t="shared" si="24"/>
        <v>-4.05243019053197E-2</v>
      </c>
    </row>
    <row r="1577" spans="1:37" x14ac:dyDescent="0.25">
      <c r="A1577">
        <v>1575</v>
      </c>
      <c r="B1577" s="1">
        <v>1.3299999999999999E-2</v>
      </c>
      <c r="C1577" s="1">
        <v>1.2505807986358194E-4</v>
      </c>
      <c r="D1577" s="27">
        <v>0.14484396741163616</v>
      </c>
      <c r="E1577" s="27">
        <v>0.14019311273394555</v>
      </c>
      <c r="F1577" s="27">
        <v>0.13338315555559516</v>
      </c>
      <c r="G1577" s="27">
        <v>8.9025735714945153E-2</v>
      </c>
      <c r="H1577" s="27">
        <v>1.5506725714463073E-2</v>
      </c>
      <c r="I1577" s="27">
        <v>0.10861005881316642</v>
      </c>
      <c r="J1577" s="27">
        <v>9.4121498131965908E-2</v>
      </c>
      <c r="K1577" s="27">
        <v>6.1759549886066127E-2</v>
      </c>
      <c r="L1577" s="27">
        <v>0.1507418193086788</v>
      </c>
      <c r="M1577" s="27">
        <v>4.5628537353766992E-2</v>
      </c>
      <c r="N1577" s="27">
        <v>1.6185839375770655E-2</v>
      </c>
      <c r="O1577" s="27">
        <v>0</v>
      </c>
      <c r="P1577" s="27">
        <v>0</v>
      </c>
      <c r="Q1577" s="27">
        <v>0</v>
      </c>
      <c r="R1577" s="27">
        <v>0</v>
      </c>
      <c r="S1577" s="27">
        <v>0</v>
      </c>
      <c r="T1577" s="27">
        <v>0</v>
      </c>
      <c r="U1577" s="27">
        <v>0</v>
      </c>
      <c r="V1577" s="27">
        <v>0</v>
      </c>
      <c r="W1577" s="27">
        <v>0</v>
      </c>
      <c r="X1577" s="27">
        <v>0</v>
      </c>
      <c r="Y1577" s="27">
        <v>0</v>
      </c>
      <c r="Z1577" s="27">
        <v>0</v>
      </c>
      <c r="AA1577" s="27">
        <v>0</v>
      </c>
      <c r="AB1577" s="27">
        <v>0</v>
      </c>
      <c r="AC1577" s="27">
        <v>0</v>
      </c>
      <c r="AD1577" s="27">
        <v>0</v>
      </c>
      <c r="AE1577" s="27">
        <v>0</v>
      </c>
      <c r="AF1577" s="27">
        <v>0</v>
      </c>
      <c r="AG1577" s="27">
        <v>0</v>
      </c>
      <c r="AH1577" s="27">
        <v>0</v>
      </c>
      <c r="AI1577" s="27">
        <v>0</v>
      </c>
      <c r="AK1577" s="29">
        <f t="shared" si="24"/>
        <v>9.4028631476377397E-3</v>
      </c>
    </row>
    <row r="1578" spans="1:37" x14ac:dyDescent="0.25">
      <c r="A1578">
        <v>1576</v>
      </c>
      <c r="B1578" s="1">
        <v>1.0999999999999999E-2</v>
      </c>
      <c r="C1578" s="1">
        <v>1.3671541266041797E-4</v>
      </c>
      <c r="D1578" s="27">
        <v>1.8497292581610046E-3</v>
      </c>
      <c r="E1578" s="27">
        <v>0.10264068026404294</v>
      </c>
      <c r="F1578" s="27">
        <v>0.10261933968690147</v>
      </c>
      <c r="G1578" s="27">
        <v>7.9744703129833353E-2</v>
      </c>
      <c r="H1578" s="27">
        <v>0.14337082506642107</v>
      </c>
      <c r="I1578" s="27">
        <v>0.10452951017238053</v>
      </c>
      <c r="J1578" s="27">
        <v>7.5919486790306759E-2</v>
      </c>
      <c r="K1578" s="27">
        <v>5.0315086897581504E-2</v>
      </c>
      <c r="L1578" s="27">
        <v>0.11522778567186379</v>
      </c>
      <c r="M1578" s="27">
        <v>9.8619670478987898E-2</v>
      </c>
      <c r="N1578" s="27">
        <v>0.12516318258351972</v>
      </c>
      <c r="O1578" s="27">
        <v>0</v>
      </c>
      <c r="P1578" s="27">
        <v>0</v>
      </c>
      <c r="Q1578" s="27">
        <v>0</v>
      </c>
      <c r="R1578" s="27">
        <v>0</v>
      </c>
      <c r="S1578" s="27">
        <v>0</v>
      </c>
      <c r="T1578" s="27">
        <v>0</v>
      </c>
      <c r="U1578" s="27">
        <v>0</v>
      </c>
      <c r="V1578" s="27">
        <v>0</v>
      </c>
      <c r="W1578" s="27">
        <v>0</v>
      </c>
      <c r="X1578" s="27">
        <v>0</v>
      </c>
      <c r="Y1578" s="27">
        <v>0</v>
      </c>
      <c r="Z1578" s="27">
        <v>0</v>
      </c>
      <c r="AA1578" s="27">
        <v>0</v>
      </c>
      <c r="AB1578" s="27">
        <v>0</v>
      </c>
      <c r="AC1578" s="27">
        <v>0</v>
      </c>
      <c r="AD1578" s="27">
        <v>0</v>
      </c>
      <c r="AE1578" s="27">
        <v>0</v>
      </c>
      <c r="AF1578" s="27">
        <v>0</v>
      </c>
      <c r="AG1578" s="27">
        <v>0</v>
      </c>
      <c r="AH1578" s="27">
        <v>0</v>
      </c>
      <c r="AI1578" s="27">
        <v>0</v>
      </c>
      <c r="AK1578" s="29">
        <f t="shared" si="24"/>
        <v>1.2428673878219816E-2</v>
      </c>
    </row>
    <row r="1579" spans="1:37" x14ac:dyDescent="0.25">
      <c r="A1579">
        <v>1577</v>
      </c>
      <c r="B1579" s="1">
        <v>1.6299999999999999E-2</v>
      </c>
      <c r="C1579" s="1">
        <v>-3.0061407986988999E-4</v>
      </c>
      <c r="D1579" s="27">
        <v>0.18808048913691811</v>
      </c>
      <c r="E1579" s="27">
        <v>0.15465209141081926</v>
      </c>
      <c r="F1579" s="27">
        <v>0.14429989743184807</v>
      </c>
      <c r="G1579" s="27">
        <v>1.6968027134006761E-2</v>
      </c>
      <c r="H1579" s="27">
        <v>6.9972630409361209E-3</v>
      </c>
      <c r="I1579" s="27">
        <v>0.18203761858270737</v>
      </c>
      <c r="J1579" s="27">
        <v>5.2938441597439947E-2</v>
      </c>
      <c r="K1579" s="27">
        <v>0.15378037485599697</v>
      </c>
      <c r="L1579" s="27">
        <v>2.5782404426131823E-2</v>
      </c>
      <c r="M1579" s="27">
        <v>6.5508675955669116E-2</v>
      </c>
      <c r="N1579" s="27">
        <v>8.9547164275266457E-3</v>
      </c>
      <c r="O1579" s="27">
        <v>0</v>
      </c>
      <c r="P1579" s="27">
        <v>0</v>
      </c>
      <c r="Q1579" s="27">
        <v>0</v>
      </c>
      <c r="R1579" s="27">
        <v>0</v>
      </c>
      <c r="S1579" s="27">
        <v>0</v>
      </c>
      <c r="T1579" s="27">
        <v>0</v>
      </c>
      <c r="U1579" s="27">
        <v>0</v>
      </c>
      <c r="V1579" s="27">
        <v>0</v>
      </c>
      <c r="W1579" s="27">
        <v>0</v>
      </c>
      <c r="X1579" s="27">
        <v>0</v>
      </c>
      <c r="Y1579" s="27">
        <v>0</v>
      </c>
      <c r="Z1579" s="27">
        <v>0</v>
      </c>
      <c r="AA1579" s="27">
        <v>0</v>
      </c>
      <c r="AB1579" s="27">
        <v>0</v>
      </c>
      <c r="AC1579" s="27">
        <v>0</v>
      </c>
      <c r="AD1579" s="27">
        <v>0</v>
      </c>
      <c r="AE1579" s="27">
        <v>0</v>
      </c>
      <c r="AF1579" s="27">
        <v>0</v>
      </c>
      <c r="AG1579" s="27">
        <v>0</v>
      </c>
      <c r="AH1579" s="27">
        <v>0</v>
      </c>
      <c r="AI1579" s="27">
        <v>0</v>
      </c>
      <c r="AK1579" s="29">
        <f t="shared" si="24"/>
        <v>-1.8442581587109819E-2</v>
      </c>
    </row>
    <row r="1580" spans="1:37" x14ac:dyDescent="0.25">
      <c r="A1580">
        <v>1578</v>
      </c>
      <c r="B1580" s="1">
        <v>1.1299999999999999E-2</v>
      </c>
      <c r="C1580" s="1">
        <v>-2.2220732982475137E-4</v>
      </c>
      <c r="D1580" s="27">
        <v>0.13122180598961533</v>
      </c>
      <c r="E1580" s="27">
        <v>2.2277451732769273E-2</v>
      </c>
      <c r="F1580" s="27">
        <v>7.4616813969030429E-2</v>
      </c>
      <c r="G1580" s="27">
        <v>6.9598968574152584E-2</v>
      </c>
      <c r="H1580" s="27">
        <v>0.12804889153145099</v>
      </c>
      <c r="I1580" s="27">
        <v>7.4607523733641476E-2</v>
      </c>
      <c r="J1580" s="27">
        <v>0.13566250405343522</v>
      </c>
      <c r="K1580" s="27">
        <v>0.13729619269300328</v>
      </c>
      <c r="L1580" s="27">
        <v>6.2327341534216769E-2</v>
      </c>
      <c r="M1580" s="27">
        <v>0.13580065673427477</v>
      </c>
      <c r="N1580" s="27">
        <v>2.8541849454409872E-2</v>
      </c>
      <c r="O1580" s="27">
        <v>0</v>
      </c>
      <c r="P1580" s="27">
        <v>0</v>
      </c>
      <c r="Q1580" s="27">
        <v>0</v>
      </c>
      <c r="R1580" s="27">
        <v>0</v>
      </c>
      <c r="S1580" s="27">
        <v>0</v>
      </c>
      <c r="T1580" s="27">
        <v>0</v>
      </c>
      <c r="U1580" s="27">
        <v>0</v>
      </c>
      <c r="V1580" s="27">
        <v>0</v>
      </c>
      <c r="W1580" s="27">
        <v>0</v>
      </c>
      <c r="X1580" s="27">
        <v>0</v>
      </c>
      <c r="Y1580" s="27">
        <v>0</v>
      </c>
      <c r="Z1580" s="27">
        <v>0</v>
      </c>
      <c r="AA1580" s="27">
        <v>0</v>
      </c>
      <c r="AB1580" s="27">
        <v>0</v>
      </c>
      <c r="AC1580" s="27">
        <v>0</v>
      </c>
      <c r="AD1580" s="27">
        <v>0</v>
      </c>
      <c r="AE1580" s="27">
        <v>0</v>
      </c>
      <c r="AF1580" s="27">
        <v>0</v>
      </c>
      <c r="AG1580" s="27">
        <v>0</v>
      </c>
      <c r="AH1580" s="27">
        <v>0</v>
      </c>
      <c r="AI1580" s="27">
        <v>0</v>
      </c>
      <c r="AK1580" s="29">
        <f t="shared" si="24"/>
        <v>-1.9664365471216937E-2</v>
      </c>
    </row>
    <row r="1581" spans="1:37" x14ac:dyDescent="0.25">
      <c r="A1581">
        <v>1579</v>
      </c>
      <c r="B1581" s="1">
        <v>1.2200000000000001E-2</v>
      </c>
      <c r="C1581" s="1">
        <v>8.3061350077738279E-5</v>
      </c>
      <c r="D1581" s="27">
        <v>1.3404105673246261E-3</v>
      </c>
      <c r="E1581" s="27">
        <v>0.13523111645740965</v>
      </c>
      <c r="F1581" s="27">
        <v>0.13106410334368893</v>
      </c>
      <c r="G1581" s="27">
        <v>7.8640142364844345E-2</v>
      </c>
      <c r="H1581" s="27">
        <v>4.2262842529495409E-3</v>
      </c>
      <c r="I1581" s="27">
        <v>8.1237953562309798E-2</v>
      </c>
      <c r="J1581" s="27">
        <v>0.15861039181451908</v>
      </c>
      <c r="K1581" s="27">
        <v>9.5208138696622785E-2</v>
      </c>
      <c r="L1581" s="27">
        <v>6.1830849633619733E-2</v>
      </c>
      <c r="M1581" s="27">
        <v>0.15727962447275601</v>
      </c>
      <c r="N1581" s="27">
        <v>9.5330984833955468E-2</v>
      </c>
      <c r="O1581" s="27">
        <v>0</v>
      </c>
      <c r="P1581" s="27">
        <v>0</v>
      </c>
      <c r="Q1581" s="27">
        <v>0</v>
      </c>
      <c r="R1581" s="27">
        <v>0</v>
      </c>
      <c r="S1581" s="27">
        <v>0</v>
      </c>
      <c r="T1581" s="27">
        <v>0</v>
      </c>
      <c r="U1581" s="27">
        <v>0</v>
      </c>
      <c r="V1581" s="27">
        <v>0</v>
      </c>
      <c r="W1581" s="27">
        <v>0</v>
      </c>
      <c r="X1581" s="27">
        <v>0</v>
      </c>
      <c r="Y1581" s="27">
        <v>0</v>
      </c>
      <c r="Z1581" s="27">
        <v>0</v>
      </c>
      <c r="AA1581" s="27">
        <v>0</v>
      </c>
      <c r="AB1581" s="27">
        <v>0</v>
      </c>
      <c r="AC1581" s="27">
        <v>0</v>
      </c>
      <c r="AD1581" s="27">
        <v>0</v>
      </c>
      <c r="AE1581" s="27">
        <v>0</v>
      </c>
      <c r="AF1581" s="27">
        <v>0</v>
      </c>
      <c r="AG1581" s="27">
        <v>0</v>
      </c>
      <c r="AH1581" s="27">
        <v>0</v>
      </c>
      <c r="AI1581" s="27">
        <v>0</v>
      </c>
      <c r="AK1581" s="29">
        <f t="shared" si="24"/>
        <v>6.8083073834211702E-3</v>
      </c>
    </row>
    <row r="1582" spans="1:37" x14ac:dyDescent="0.25">
      <c r="A1582">
        <v>1580</v>
      </c>
      <c r="B1582" s="1">
        <v>1.18E-2</v>
      </c>
      <c r="C1582" s="1">
        <v>7.3334267052694343E-5</v>
      </c>
      <c r="D1582" s="27">
        <v>1.2588071286856291E-2</v>
      </c>
      <c r="E1582" s="27">
        <v>0.12807742158777335</v>
      </c>
      <c r="F1582" s="27">
        <v>7.1070505533159092E-2</v>
      </c>
      <c r="G1582" s="27">
        <v>9.537790422803509E-2</v>
      </c>
      <c r="H1582" s="27">
        <v>0.16763881392906468</v>
      </c>
      <c r="I1582" s="27">
        <v>5.9766234998901366E-2</v>
      </c>
      <c r="J1582" s="27">
        <v>5.2281727122115658E-2</v>
      </c>
      <c r="K1582" s="27">
        <v>9.4264004317618014E-2</v>
      </c>
      <c r="L1582" s="27">
        <v>2.6763806171822467E-2</v>
      </c>
      <c r="M1582" s="27">
        <v>0.14565182205211402</v>
      </c>
      <c r="N1582" s="27">
        <v>0.14651968877253985</v>
      </c>
      <c r="O1582" s="27">
        <v>0</v>
      </c>
      <c r="P1582" s="27">
        <v>0</v>
      </c>
      <c r="Q1582" s="27">
        <v>0</v>
      </c>
      <c r="R1582" s="27">
        <v>0</v>
      </c>
      <c r="S1582" s="27">
        <v>0</v>
      </c>
      <c r="T1582" s="27">
        <v>0</v>
      </c>
      <c r="U1582" s="27">
        <v>0</v>
      </c>
      <c r="V1582" s="27">
        <v>0</v>
      </c>
      <c r="W1582" s="27">
        <v>0</v>
      </c>
      <c r="X1582" s="27">
        <v>0</v>
      </c>
      <c r="Y1582" s="27">
        <v>0</v>
      </c>
      <c r="Z1582" s="27">
        <v>0</v>
      </c>
      <c r="AA1582" s="27">
        <v>0</v>
      </c>
      <c r="AB1582" s="27">
        <v>0</v>
      </c>
      <c r="AC1582" s="27">
        <v>0</v>
      </c>
      <c r="AD1582" s="27">
        <v>0</v>
      </c>
      <c r="AE1582" s="27">
        <v>0</v>
      </c>
      <c r="AF1582" s="27">
        <v>0</v>
      </c>
      <c r="AG1582" s="27">
        <v>0</v>
      </c>
      <c r="AH1582" s="27">
        <v>0</v>
      </c>
      <c r="AI1582" s="27">
        <v>0</v>
      </c>
      <c r="AK1582" s="29">
        <f t="shared" si="24"/>
        <v>6.2147683942961312E-3</v>
      </c>
    </row>
    <row r="1583" spans="1:37" x14ac:dyDescent="0.25">
      <c r="A1583">
        <v>1581</v>
      </c>
      <c r="B1583" s="1">
        <v>1.32E-2</v>
      </c>
      <c r="C1583" s="1">
        <v>-7.7045421632174997E-6</v>
      </c>
      <c r="D1583" s="27">
        <v>7.649166511328126E-2</v>
      </c>
      <c r="E1583" s="27">
        <v>0.11591905874285735</v>
      </c>
      <c r="F1583" s="27">
        <v>0.10932693026504031</v>
      </c>
      <c r="G1583" s="27">
        <v>0.1050215992661481</v>
      </c>
      <c r="H1583" s="27">
        <v>6.9841706453379157E-2</v>
      </c>
      <c r="I1583" s="27">
        <v>1.2291825195382881E-2</v>
      </c>
      <c r="J1583" s="27">
        <v>0.19181304164728813</v>
      </c>
      <c r="K1583" s="27">
        <v>0.13946830804235669</v>
      </c>
      <c r="L1583" s="27">
        <v>1.7071283229548349E-2</v>
      </c>
      <c r="M1583" s="27">
        <v>0.12694140462228279</v>
      </c>
      <c r="N1583" s="27">
        <v>3.5813177422434964E-2</v>
      </c>
      <c r="O1583" s="27">
        <v>0</v>
      </c>
      <c r="P1583" s="27">
        <v>0</v>
      </c>
      <c r="Q1583" s="27">
        <v>0</v>
      </c>
      <c r="R1583" s="27">
        <v>0</v>
      </c>
      <c r="S1583" s="27">
        <v>0</v>
      </c>
      <c r="T1583" s="27">
        <v>0</v>
      </c>
      <c r="U1583" s="27">
        <v>0</v>
      </c>
      <c r="V1583" s="27">
        <v>0</v>
      </c>
      <c r="W1583" s="27">
        <v>0</v>
      </c>
      <c r="X1583" s="27">
        <v>0</v>
      </c>
      <c r="Y1583" s="27">
        <v>0</v>
      </c>
      <c r="Z1583" s="27">
        <v>0</v>
      </c>
      <c r="AA1583" s="27">
        <v>0</v>
      </c>
      <c r="AB1583" s="27">
        <v>0</v>
      </c>
      <c r="AC1583" s="27">
        <v>0</v>
      </c>
      <c r="AD1583" s="27">
        <v>0</v>
      </c>
      <c r="AE1583" s="27">
        <v>0</v>
      </c>
      <c r="AF1583" s="27">
        <v>0</v>
      </c>
      <c r="AG1583" s="27">
        <v>0</v>
      </c>
      <c r="AH1583" s="27">
        <v>0</v>
      </c>
      <c r="AI1583" s="27">
        <v>0</v>
      </c>
      <c r="AK1583" s="29">
        <f t="shared" si="24"/>
        <v>-5.8367743660738631E-4</v>
      </c>
    </row>
    <row r="1584" spans="1:37" x14ac:dyDescent="0.25">
      <c r="A1584">
        <v>1582</v>
      </c>
      <c r="B1584" s="1">
        <v>1.2800000000000001E-2</v>
      </c>
      <c r="C1584" s="1">
        <v>-4.2873067843824032E-4</v>
      </c>
      <c r="D1584" s="27">
        <v>5.8055108449776585E-2</v>
      </c>
      <c r="E1584" s="27">
        <v>7.7214919789662009E-2</v>
      </c>
      <c r="F1584" s="27">
        <v>0.11058343376701275</v>
      </c>
      <c r="G1584" s="27">
        <v>8.2534631851491173E-3</v>
      </c>
      <c r="H1584" s="27">
        <v>2.4383279220361063E-2</v>
      </c>
      <c r="I1584" s="27">
        <v>7.3788037022447503E-2</v>
      </c>
      <c r="J1584" s="27">
        <v>7.1485296092128767E-2</v>
      </c>
      <c r="K1584" s="27">
        <v>0.23968312490784152</v>
      </c>
      <c r="L1584" s="27">
        <v>3.412976376835028E-2</v>
      </c>
      <c r="M1584" s="27">
        <v>0.1623971209009312</v>
      </c>
      <c r="N1584" s="27">
        <v>0.1400264528963393</v>
      </c>
      <c r="O1584" s="27">
        <v>0</v>
      </c>
      <c r="P1584" s="27">
        <v>0</v>
      </c>
      <c r="Q1584" s="27">
        <v>0</v>
      </c>
      <c r="R1584" s="27">
        <v>0</v>
      </c>
      <c r="S1584" s="27">
        <v>0</v>
      </c>
      <c r="T1584" s="27">
        <v>0</v>
      </c>
      <c r="U1584" s="27">
        <v>0</v>
      </c>
      <c r="V1584" s="27">
        <v>0</v>
      </c>
      <c r="W1584" s="27">
        <v>0</v>
      </c>
      <c r="X1584" s="27">
        <v>0</v>
      </c>
      <c r="Y1584" s="27">
        <v>0</v>
      </c>
      <c r="Z1584" s="27">
        <v>0</v>
      </c>
      <c r="AA1584" s="27">
        <v>0</v>
      </c>
      <c r="AB1584" s="27">
        <v>0</v>
      </c>
      <c r="AC1584" s="27">
        <v>0</v>
      </c>
      <c r="AD1584" s="27">
        <v>0</v>
      </c>
      <c r="AE1584" s="27">
        <v>0</v>
      </c>
      <c r="AF1584" s="27">
        <v>0</v>
      </c>
      <c r="AG1584" s="27">
        <v>0</v>
      </c>
      <c r="AH1584" s="27">
        <v>0</v>
      </c>
      <c r="AI1584" s="27">
        <v>0</v>
      </c>
      <c r="AK1584" s="29">
        <f t="shared" si="24"/>
        <v>-3.3494584252987521E-2</v>
      </c>
    </row>
    <row r="1585" spans="1:37" x14ac:dyDescent="0.25">
      <c r="A1585">
        <v>1583</v>
      </c>
      <c r="B1585" s="1">
        <v>1.3299999999999999E-2</v>
      </c>
      <c r="C1585" s="1">
        <v>-1.4510897573414083E-4</v>
      </c>
      <c r="D1585" s="27">
        <v>0.14305792617216709</v>
      </c>
      <c r="E1585" s="27">
        <v>0.10643177588629735</v>
      </c>
      <c r="F1585" s="27">
        <v>0.13446898318737138</v>
      </c>
      <c r="G1585" s="27">
        <v>5.5876380907615507E-2</v>
      </c>
      <c r="H1585" s="27">
        <v>0.15024400145283565</v>
      </c>
      <c r="I1585" s="27">
        <v>7.5981179292783599E-2</v>
      </c>
      <c r="J1585" s="27">
        <v>0.10129228934583778</v>
      </c>
      <c r="K1585" s="27">
        <v>0.11004913576029592</v>
      </c>
      <c r="L1585" s="27">
        <v>3.5338131989518951E-3</v>
      </c>
      <c r="M1585" s="27">
        <v>8.5180403114712644E-2</v>
      </c>
      <c r="N1585" s="27">
        <v>3.3884111681131084E-2</v>
      </c>
      <c r="O1585" s="27">
        <v>0</v>
      </c>
      <c r="P1585" s="27">
        <v>0</v>
      </c>
      <c r="Q1585" s="27">
        <v>0</v>
      </c>
      <c r="R1585" s="27">
        <v>0</v>
      </c>
      <c r="S1585" s="27">
        <v>0</v>
      </c>
      <c r="T1585" s="27">
        <v>0</v>
      </c>
      <c r="U1585" s="27">
        <v>0</v>
      </c>
      <c r="V1585" s="27">
        <v>0</v>
      </c>
      <c r="W1585" s="27">
        <v>0</v>
      </c>
      <c r="X1585" s="27">
        <v>0</v>
      </c>
      <c r="Y1585" s="27">
        <v>0</v>
      </c>
      <c r="Z1585" s="27">
        <v>0</v>
      </c>
      <c r="AA1585" s="27">
        <v>0</v>
      </c>
      <c r="AB1585" s="27">
        <v>0</v>
      </c>
      <c r="AC1585" s="27">
        <v>0</v>
      </c>
      <c r="AD1585" s="27">
        <v>0</v>
      </c>
      <c r="AE1585" s="27">
        <v>0</v>
      </c>
      <c r="AF1585" s="27">
        <v>0</v>
      </c>
      <c r="AG1585" s="27">
        <v>0</v>
      </c>
      <c r="AH1585" s="27">
        <v>0</v>
      </c>
      <c r="AI1585" s="27">
        <v>0</v>
      </c>
      <c r="AK1585" s="29">
        <f t="shared" si="24"/>
        <v>-1.091044930331886E-2</v>
      </c>
    </row>
    <row r="1586" spans="1:37" x14ac:dyDescent="0.25">
      <c r="A1586">
        <v>1584</v>
      </c>
      <c r="B1586" s="1">
        <v>1.03E-2</v>
      </c>
      <c r="C1586" s="1">
        <v>6.4709260351729846E-5</v>
      </c>
      <c r="D1586" s="27">
        <v>4.6894744534372035E-3</v>
      </c>
      <c r="E1586" s="27">
        <v>4.386368911864176E-2</v>
      </c>
      <c r="F1586" s="27">
        <v>0.10755412388224571</v>
      </c>
      <c r="G1586" s="27">
        <v>0.14533872414398277</v>
      </c>
      <c r="H1586" s="27">
        <v>9.1521446830111819E-2</v>
      </c>
      <c r="I1586" s="27">
        <v>3.220550461061137E-2</v>
      </c>
      <c r="J1586" s="27">
        <v>0.14357616257516836</v>
      </c>
      <c r="K1586" s="27">
        <v>8.503515191425004E-2</v>
      </c>
      <c r="L1586" s="27">
        <v>0.147397399945982</v>
      </c>
      <c r="M1586" s="27">
        <v>0.14409974466347816</v>
      </c>
      <c r="N1586" s="27">
        <v>5.4718577862090563E-2</v>
      </c>
      <c r="O1586" s="27">
        <v>0</v>
      </c>
      <c r="P1586" s="27">
        <v>0</v>
      </c>
      <c r="Q1586" s="27">
        <v>0</v>
      </c>
      <c r="R1586" s="27">
        <v>0</v>
      </c>
      <c r="S1586" s="27">
        <v>0</v>
      </c>
      <c r="T1586" s="27">
        <v>0</v>
      </c>
      <c r="U1586" s="27">
        <v>0</v>
      </c>
      <c r="V1586" s="27">
        <v>0</v>
      </c>
      <c r="W1586" s="27">
        <v>0</v>
      </c>
      <c r="X1586" s="27">
        <v>0</v>
      </c>
      <c r="Y1586" s="27">
        <v>0</v>
      </c>
      <c r="Z1586" s="27">
        <v>0</v>
      </c>
      <c r="AA1586" s="27">
        <v>0</v>
      </c>
      <c r="AB1586" s="27">
        <v>0</v>
      </c>
      <c r="AC1586" s="27">
        <v>0</v>
      </c>
      <c r="AD1586" s="27">
        <v>0</v>
      </c>
      <c r="AE1586" s="27">
        <v>0</v>
      </c>
      <c r="AF1586" s="27">
        <v>0</v>
      </c>
      <c r="AG1586" s="27">
        <v>0</v>
      </c>
      <c r="AH1586" s="27">
        <v>0</v>
      </c>
      <c r="AI1586" s="27">
        <v>0</v>
      </c>
      <c r="AK1586" s="29">
        <f t="shared" si="24"/>
        <v>6.2824524613329944E-3</v>
      </c>
    </row>
    <row r="1587" spans="1:37" x14ac:dyDescent="0.25">
      <c r="A1587">
        <v>1585</v>
      </c>
      <c r="B1587" s="1">
        <v>1.0999999999999999E-2</v>
      </c>
      <c r="C1587" s="1">
        <v>-1.7527156200106278E-4</v>
      </c>
      <c r="D1587" s="27">
        <v>5.482082193419556E-2</v>
      </c>
      <c r="E1587" s="27">
        <v>5.5619718168598044E-2</v>
      </c>
      <c r="F1587" s="27">
        <v>0.13850105422136039</v>
      </c>
      <c r="G1587" s="27">
        <v>6.1415956532811677E-2</v>
      </c>
      <c r="H1587" s="27">
        <v>0.1143240280018194</v>
      </c>
      <c r="I1587" s="27">
        <v>0.11108537409299146</v>
      </c>
      <c r="J1587" s="27">
        <v>7.3948693302576321E-2</v>
      </c>
      <c r="K1587" s="27">
        <v>0.10870812482789553</v>
      </c>
      <c r="L1587" s="27">
        <v>0.12261842371737321</v>
      </c>
      <c r="M1587" s="27">
        <v>0.12577208593021241</v>
      </c>
      <c r="N1587" s="27">
        <v>3.3185719270166135E-2</v>
      </c>
      <c r="O1587" s="27">
        <v>0</v>
      </c>
      <c r="P1587" s="27">
        <v>0</v>
      </c>
      <c r="Q1587" s="27">
        <v>0</v>
      </c>
      <c r="R1587" s="27">
        <v>0</v>
      </c>
      <c r="S1587" s="27">
        <v>0</v>
      </c>
      <c r="T1587" s="27">
        <v>0</v>
      </c>
      <c r="U1587" s="27">
        <v>0</v>
      </c>
      <c r="V1587" s="27">
        <v>0</v>
      </c>
      <c r="W1587" s="27">
        <v>0</v>
      </c>
      <c r="X1587" s="27">
        <v>0</v>
      </c>
      <c r="Y1587" s="27">
        <v>0</v>
      </c>
      <c r="Z1587" s="27">
        <v>0</v>
      </c>
      <c r="AA1587" s="27">
        <v>0</v>
      </c>
      <c r="AB1587" s="27">
        <v>0</v>
      </c>
      <c r="AC1587" s="27">
        <v>0</v>
      </c>
      <c r="AD1587" s="27">
        <v>0</v>
      </c>
      <c r="AE1587" s="27">
        <v>0</v>
      </c>
      <c r="AF1587" s="27">
        <v>0</v>
      </c>
      <c r="AG1587" s="27">
        <v>0</v>
      </c>
      <c r="AH1587" s="27">
        <v>0</v>
      </c>
      <c r="AI1587" s="27">
        <v>0</v>
      </c>
      <c r="AK1587" s="29">
        <f t="shared" si="24"/>
        <v>-1.593377836373298E-2</v>
      </c>
    </row>
    <row r="1588" spans="1:37" x14ac:dyDescent="0.25">
      <c r="A1588">
        <v>1586</v>
      </c>
      <c r="B1588" s="1">
        <v>1.11E-2</v>
      </c>
      <c r="C1588" s="1">
        <v>-1.7508664488753576E-4</v>
      </c>
      <c r="D1588" s="27">
        <v>7.0835224938237823E-4</v>
      </c>
      <c r="E1588" s="27">
        <v>4.7682034504231641E-2</v>
      </c>
      <c r="F1588" s="27">
        <v>0.16421511502568398</v>
      </c>
      <c r="G1588" s="27">
        <v>4.1475022601111702E-2</v>
      </c>
      <c r="H1588" s="27">
        <v>2.9674454273878232E-2</v>
      </c>
      <c r="I1588" s="27">
        <v>0.12848758079416428</v>
      </c>
      <c r="J1588" s="27">
        <v>0.14980226189635468</v>
      </c>
      <c r="K1588" s="27">
        <v>0.12000732234828378</v>
      </c>
      <c r="L1588" s="27">
        <v>0.14264268536862773</v>
      </c>
      <c r="M1588" s="27">
        <v>0.11497832290762688</v>
      </c>
      <c r="N1588" s="27">
        <v>6.0326848030654669E-2</v>
      </c>
      <c r="O1588" s="27">
        <v>0</v>
      </c>
      <c r="P1588" s="27">
        <v>0</v>
      </c>
      <c r="Q1588" s="27">
        <v>0</v>
      </c>
      <c r="R1588" s="27">
        <v>0</v>
      </c>
      <c r="S1588" s="27">
        <v>0</v>
      </c>
      <c r="T1588" s="27">
        <v>0</v>
      </c>
      <c r="U1588" s="27">
        <v>0</v>
      </c>
      <c r="V1588" s="27">
        <v>0</v>
      </c>
      <c r="W1588" s="27">
        <v>0</v>
      </c>
      <c r="X1588" s="27">
        <v>0</v>
      </c>
      <c r="Y1588" s="27">
        <v>0</v>
      </c>
      <c r="Z1588" s="27">
        <v>0</v>
      </c>
      <c r="AA1588" s="27">
        <v>0</v>
      </c>
      <c r="AB1588" s="27">
        <v>0</v>
      </c>
      <c r="AC1588" s="27">
        <v>0</v>
      </c>
      <c r="AD1588" s="27">
        <v>0</v>
      </c>
      <c r="AE1588" s="27">
        <v>0</v>
      </c>
      <c r="AF1588" s="27">
        <v>0</v>
      </c>
      <c r="AG1588" s="27">
        <v>0</v>
      </c>
      <c r="AH1588" s="27">
        <v>0</v>
      </c>
      <c r="AI1588" s="27">
        <v>0</v>
      </c>
      <c r="AK1588" s="29">
        <f t="shared" si="24"/>
        <v>-1.5773571611489706E-2</v>
      </c>
    </row>
    <row r="1589" spans="1:37" x14ac:dyDescent="0.25">
      <c r="A1589">
        <v>1587</v>
      </c>
      <c r="B1589" s="1">
        <v>1.11E-2</v>
      </c>
      <c r="C1589" s="1">
        <v>-2.8251215892455582E-4</v>
      </c>
      <c r="D1589" s="27">
        <v>0.11057235748018486</v>
      </c>
      <c r="E1589" s="27">
        <v>2.6317439778669916E-3</v>
      </c>
      <c r="F1589" s="27">
        <v>8.3893999557308092E-3</v>
      </c>
      <c r="G1589" s="27">
        <v>4.9316699732600972E-2</v>
      </c>
      <c r="H1589" s="27">
        <v>0.11745539445918222</v>
      </c>
      <c r="I1589" s="27">
        <v>0.15321220970137556</v>
      </c>
      <c r="J1589" s="27">
        <v>8.3257291509063747E-2</v>
      </c>
      <c r="K1589" s="27">
        <v>0.15054904238219435</v>
      </c>
      <c r="L1589" s="27">
        <v>8.6807213280512385E-2</v>
      </c>
      <c r="M1589" s="27">
        <v>0.14891233205611848</v>
      </c>
      <c r="N1589" s="27">
        <v>8.8896315465169518E-2</v>
      </c>
      <c r="O1589" s="27">
        <v>0</v>
      </c>
      <c r="P1589" s="27">
        <v>0</v>
      </c>
      <c r="Q1589" s="27">
        <v>0</v>
      </c>
      <c r="R1589" s="27">
        <v>0</v>
      </c>
      <c r="S1589" s="27">
        <v>0</v>
      </c>
      <c r="T1589" s="27">
        <v>0</v>
      </c>
      <c r="U1589" s="27">
        <v>0</v>
      </c>
      <c r="V1589" s="27">
        <v>0</v>
      </c>
      <c r="W1589" s="27">
        <v>0</v>
      </c>
      <c r="X1589" s="27">
        <v>0</v>
      </c>
      <c r="Y1589" s="27">
        <v>0</v>
      </c>
      <c r="Z1589" s="27">
        <v>0</v>
      </c>
      <c r="AA1589" s="27">
        <v>0</v>
      </c>
      <c r="AB1589" s="27">
        <v>0</v>
      </c>
      <c r="AC1589" s="27">
        <v>0</v>
      </c>
      <c r="AD1589" s="27">
        <v>0</v>
      </c>
      <c r="AE1589" s="27">
        <v>0</v>
      </c>
      <c r="AF1589" s="27">
        <v>0</v>
      </c>
      <c r="AG1589" s="27">
        <v>0</v>
      </c>
      <c r="AH1589" s="27">
        <v>0</v>
      </c>
      <c r="AI1589" s="27">
        <v>0</v>
      </c>
      <c r="AK1589" s="29">
        <f t="shared" si="24"/>
        <v>-2.5451545849059082E-2</v>
      </c>
    </row>
    <row r="1590" spans="1:37" x14ac:dyDescent="0.25">
      <c r="A1590">
        <v>1588</v>
      </c>
      <c r="B1590" s="1">
        <v>1.37E-2</v>
      </c>
      <c r="C1590" s="1">
        <v>-1.2184303113155218E-4</v>
      </c>
      <c r="D1590" s="27">
        <v>8.4252532913120098E-2</v>
      </c>
      <c r="E1590" s="27">
        <v>5.1459364699921739E-2</v>
      </c>
      <c r="F1590" s="27">
        <v>0.12293311317265253</v>
      </c>
      <c r="G1590" s="27">
        <v>0.15261863283546648</v>
      </c>
      <c r="H1590" s="27">
        <v>0.15599885480346642</v>
      </c>
      <c r="I1590" s="27">
        <v>0.14949215419863507</v>
      </c>
      <c r="J1590" s="27">
        <v>0.16827866778083886</v>
      </c>
      <c r="K1590" s="27">
        <v>6.2616677221777273E-2</v>
      </c>
      <c r="L1590" s="27">
        <v>2.4007605961087631E-3</v>
      </c>
      <c r="M1590" s="27">
        <v>1.7810765983228682E-2</v>
      </c>
      <c r="N1590" s="27">
        <v>3.2138475794784183E-2</v>
      </c>
      <c r="O1590" s="27">
        <v>0</v>
      </c>
      <c r="P1590" s="27">
        <v>0</v>
      </c>
      <c r="Q1590" s="27">
        <v>0</v>
      </c>
      <c r="R1590" s="27">
        <v>0</v>
      </c>
      <c r="S1590" s="27">
        <v>0</v>
      </c>
      <c r="T1590" s="27">
        <v>0</v>
      </c>
      <c r="U1590" s="27">
        <v>0</v>
      </c>
      <c r="V1590" s="27">
        <v>0</v>
      </c>
      <c r="W1590" s="27">
        <v>0</v>
      </c>
      <c r="X1590" s="27">
        <v>0</v>
      </c>
      <c r="Y1590" s="27">
        <v>0</v>
      </c>
      <c r="Z1590" s="27">
        <v>0</v>
      </c>
      <c r="AA1590" s="27">
        <v>0</v>
      </c>
      <c r="AB1590" s="27">
        <v>0</v>
      </c>
      <c r="AC1590" s="27">
        <v>0</v>
      </c>
      <c r="AD1590" s="27">
        <v>0</v>
      </c>
      <c r="AE1590" s="27">
        <v>0</v>
      </c>
      <c r="AF1590" s="27">
        <v>0</v>
      </c>
      <c r="AG1590" s="27">
        <v>0</v>
      </c>
      <c r="AH1590" s="27">
        <v>0</v>
      </c>
      <c r="AI1590" s="27">
        <v>0</v>
      </c>
      <c r="AK1590" s="29">
        <f t="shared" si="24"/>
        <v>-8.8936519074125676E-3</v>
      </c>
    </row>
    <row r="1591" spans="1:37" x14ac:dyDescent="0.25">
      <c r="A1591">
        <v>1589</v>
      </c>
      <c r="B1591" s="1">
        <v>1.17E-2</v>
      </c>
      <c r="C1591" s="1">
        <v>3.4108547938206505E-4</v>
      </c>
      <c r="D1591" s="27">
        <v>0.14026308981258079</v>
      </c>
      <c r="E1591" s="27">
        <v>0.15088508088809702</v>
      </c>
      <c r="F1591" s="27">
        <v>1.5650446345672624E-2</v>
      </c>
      <c r="G1591" s="27">
        <v>5.9277153022060235E-2</v>
      </c>
      <c r="H1591" s="27">
        <v>9.7379940468747414E-2</v>
      </c>
      <c r="I1591" s="27">
        <v>1.0345896620906504E-3</v>
      </c>
      <c r="J1591" s="27">
        <v>5.1427338009577668E-2</v>
      </c>
      <c r="K1591" s="27">
        <v>8.810594948608047E-2</v>
      </c>
      <c r="L1591" s="27">
        <v>0.16588939967225541</v>
      </c>
      <c r="M1591" s="27">
        <v>8.8704814901027842E-2</v>
      </c>
      <c r="N1591" s="27">
        <v>0.14138219773180979</v>
      </c>
      <c r="O1591" s="27">
        <v>0</v>
      </c>
      <c r="P1591" s="27">
        <v>0</v>
      </c>
      <c r="Q1591" s="27">
        <v>0</v>
      </c>
      <c r="R1591" s="27">
        <v>0</v>
      </c>
      <c r="S1591" s="27">
        <v>0</v>
      </c>
      <c r="T1591" s="27">
        <v>0</v>
      </c>
      <c r="U1591" s="27">
        <v>0</v>
      </c>
      <c r="V1591" s="27">
        <v>0</v>
      </c>
      <c r="W1591" s="27">
        <v>0</v>
      </c>
      <c r="X1591" s="27">
        <v>0</v>
      </c>
      <c r="Y1591" s="27">
        <v>0</v>
      </c>
      <c r="Z1591" s="27">
        <v>0</v>
      </c>
      <c r="AA1591" s="27">
        <v>0</v>
      </c>
      <c r="AB1591" s="27">
        <v>0</v>
      </c>
      <c r="AC1591" s="27">
        <v>0</v>
      </c>
      <c r="AD1591" s="27">
        <v>0</v>
      </c>
      <c r="AE1591" s="27">
        <v>0</v>
      </c>
      <c r="AF1591" s="27">
        <v>0</v>
      </c>
      <c r="AG1591" s="27">
        <v>0</v>
      </c>
      <c r="AH1591" s="27">
        <v>0</v>
      </c>
      <c r="AI1591" s="27">
        <v>0</v>
      </c>
      <c r="AK1591" s="29">
        <f t="shared" si="24"/>
        <v>2.9152605075390175E-2</v>
      </c>
    </row>
    <row r="1592" spans="1:37" x14ac:dyDescent="0.25">
      <c r="A1592">
        <v>1590</v>
      </c>
      <c r="B1592" s="1">
        <v>1.11E-2</v>
      </c>
      <c r="C1592" s="1">
        <v>7.2098233704955372E-5</v>
      </c>
      <c r="D1592" s="27">
        <v>4.50463435120637E-2</v>
      </c>
      <c r="E1592" s="27">
        <v>8.3886883637434823E-2</v>
      </c>
      <c r="F1592" s="27">
        <v>0.12946161477634194</v>
      </c>
      <c r="G1592" s="27">
        <v>7.9847421621796963E-2</v>
      </c>
      <c r="H1592" s="27">
        <v>4.264218326474347E-2</v>
      </c>
      <c r="I1592" s="27">
        <v>0.11041572012466479</v>
      </c>
      <c r="J1592" s="27">
        <v>0.19448931434980574</v>
      </c>
      <c r="K1592" s="27">
        <v>3.8431332790061411E-2</v>
      </c>
      <c r="L1592" s="27">
        <v>3.9599781295712864E-2</v>
      </c>
      <c r="M1592" s="27">
        <v>0.1794276150807963</v>
      </c>
      <c r="N1592" s="27">
        <v>5.6751789546578064E-2</v>
      </c>
      <c r="O1592" s="27">
        <v>0</v>
      </c>
      <c r="P1592" s="27">
        <v>0</v>
      </c>
      <c r="Q1592" s="27">
        <v>0</v>
      </c>
      <c r="R1592" s="27">
        <v>0</v>
      </c>
      <c r="S1592" s="27">
        <v>0</v>
      </c>
      <c r="T1592" s="27">
        <v>0</v>
      </c>
      <c r="U1592" s="27">
        <v>0</v>
      </c>
      <c r="V1592" s="27">
        <v>0</v>
      </c>
      <c r="W1592" s="27">
        <v>0</v>
      </c>
      <c r="X1592" s="27">
        <v>0</v>
      </c>
      <c r="Y1592" s="27">
        <v>0</v>
      </c>
      <c r="Z1592" s="27">
        <v>0</v>
      </c>
      <c r="AA1592" s="27">
        <v>0</v>
      </c>
      <c r="AB1592" s="27">
        <v>0</v>
      </c>
      <c r="AC1592" s="27">
        <v>0</v>
      </c>
      <c r="AD1592" s="27">
        <v>0</v>
      </c>
      <c r="AE1592" s="27">
        <v>0</v>
      </c>
      <c r="AF1592" s="27">
        <v>0</v>
      </c>
      <c r="AG1592" s="27">
        <v>0</v>
      </c>
      <c r="AH1592" s="27">
        <v>0</v>
      </c>
      <c r="AI1592" s="27">
        <v>0</v>
      </c>
      <c r="AK1592" s="29">
        <f t="shared" si="24"/>
        <v>6.4953363698157986E-3</v>
      </c>
    </row>
    <row r="1593" spans="1:37" x14ac:dyDescent="0.25">
      <c r="A1593">
        <v>1591</v>
      </c>
      <c r="B1593" s="1">
        <v>1.15E-2</v>
      </c>
      <c r="C1593" s="1">
        <v>-2.1503011004721839E-4</v>
      </c>
      <c r="D1593" s="27">
        <v>0.13110163597317326</v>
      </c>
      <c r="E1593" s="27">
        <v>2.763187241991579E-3</v>
      </c>
      <c r="F1593" s="27">
        <v>4.6230702329345147E-2</v>
      </c>
      <c r="G1593" s="27">
        <v>4.8096344576064719E-4</v>
      </c>
      <c r="H1593" s="27">
        <v>8.2649139526764295E-2</v>
      </c>
      <c r="I1593" s="27">
        <v>0.16986083860873011</v>
      </c>
      <c r="J1593" s="27">
        <v>0.12205356441713254</v>
      </c>
      <c r="K1593" s="27">
        <v>0.1291282763798261</v>
      </c>
      <c r="L1593" s="27">
        <v>0.13977851968184432</v>
      </c>
      <c r="M1593" s="27">
        <v>4.4686942413996636E-2</v>
      </c>
      <c r="N1593" s="27">
        <v>0.13126622998143533</v>
      </c>
      <c r="O1593" s="27">
        <v>0</v>
      </c>
      <c r="P1593" s="27">
        <v>0</v>
      </c>
      <c r="Q1593" s="27">
        <v>0</v>
      </c>
      <c r="R1593" s="27">
        <v>0</v>
      </c>
      <c r="S1593" s="27">
        <v>0</v>
      </c>
      <c r="T1593" s="27">
        <v>0</v>
      </c>
      <c r="U1593" s="27">
        <v>0</v>
      </c>
      <c r="V1593" s="27">
        <v>0</v>
      </c>
      <c r="W1593" s="27">
        <v>0</v>
      </c>
      <c r="X1593" s="27">
        <v>0</v>
      </c>
      <c r="Y1593" s="27">
        <v>0</v>
      </c>
      <c r="Z1593" s="27">
        <v>0</v>
      </c>
      <c r="AA1593" s="27">
        <v>0</v>
      </c>
      <c r="AB1593" s="27">
        <v>0</v>
      </c>
      <c r="AC1593" s="27">
        <v>0</v>
      </c>
      <c r="AD1593" s="27">
        <v>0</v>
      </c>
      <c r="AE1593" s="27">
        <v>0</v>
      </c>
      <c r="AF1593" s="27">
        <v>0</v>
      </c>
      <c r="AG1593" s="27">
        <v>0</v>
      </c>
      <c r="AH1593" s="27">
        <v>0</v>
      </c>
      <c r="AI1593" s="27">
        <v>0</v>
      </c>
      <c r="AK1593" s="29">
        <f t="shared" si="24"/>
        <v>-1.8698270438888557E-2</v>
      </c>
    </row>
    <row r="1594" spans="1:37" x14ac:dyDescent="0.25">
      <c r="A1594">
        <v>1592</v>
      </c>
      <c r="B1594" s="1">
        <v>1.37E-2</v>
      </c>
      <c r="C1594" s="1">
        <v>3.9892878802339572E-4</v>
      </c>
      <c r="D1594" s="27">
        <v>0.1217974929836452</v>
      </c>
      <c r="E1594" s="27">
        <v>0.1853883566761951</v>
      </c>
      <c r="F1594" s="27">
        <v>5.3740691338980476E-2</v>
      </c>
      <c r="G1594" s="27">
        <v>0.10318046959430795</v>
      </c>
      <c r="H1594" s="27">
        <v>1.622275248974319E-2</v>
      </c>
      <c r="I1594" s="27">
        <v>0.13619587246341586</v>
      </c>
      <c r="J1594" s="27">
        <v>6.7397160908514164E-2</v>
      </c>
      <c r="K1594" s="27">
        <v>1.9337479576910163E-2</v>
      </c>
      <c r="L1594" s="27">
        <v>0.16636322365878481</v>
      </c>
      <c r="M1594" s="27">
        <v>5.6856182392568545E-2</v>
      </c>
      <c r="N1594" s="27">
        <v>7.3520317916934599E-2</v>
      </c>
      <c r="O1594" s="27">
        <v>0</v>
      </c>
      <c r="P1594" s="27">
        <v>0</v>
      </c>
      <c r="Q1594" s="27">
        <v>0</v>
      </c>
      <c r="R1594" s="27">
        <v>0</v>
      </c>
      <c r="S1594" s="27">
        <v>0</v>
      </c>
      <c r="T1594" s="27">
        <v>0</v>
      </c>
      <c r="U1594" s="27">
        <v>0</v>
      </c>
      <c r="V1594" s="27">
        <v>0</v>
      </c>
      <c r="W1594" s="27">
        <v>0</v>
      </c>
      <c r="X1594" s="27">
        <v>0</v>
      </c>
      <c r="Y1594" s="27">
        <v>0</v>
      </c>
      <c r="Z1594" s="27">
        <v>0</v>
      </c>
      <c r="AA1594" s="27">
        <v>0</v>
      </c>
      <c r="AB1594" s="27">
        <v>0</v>
      </c>
      <c r="AC1594" s="27">
        <v>0</v>
      </c>
      <c r="AD1594" s="27">
        <v>0</v>
      </c>
      <c r="AE1594" s="27">
        <v>0</v>
      </c>
      <c r="AF1594" s="27">
        <v>0</v>
      </c>
      <c r="AG1594" s="27">
        <v>0</v>
      </c>
      <c r="AH1594" s="27">
        <v>0</v>
      </c>
      <c r="AI1594" s="27">
        <v>0</v>
      </c>
      <c r="AK1594" s="29">
        <f t="shared" si="24"/>
        <v>2.9118889636744211E-2</v>
      </c>
    </row>
    <row r="1595" spans="1:37" x14ac:dyDescent="0.25">
      <c r="A1595">
        <v>1593</v>
      </c>
      <c r="B1595" s="1">
        <v>1.2E-2</v>
      </c>
      <c r="C1595" s="1">
        <v>-6.3408579284214794E-5</v>
      </c>
      <c r="D1595" s="27">
        <v>0.11665547660010658</v>
      </c>
      <c r="E1595" s="27">
        <v>6.1542855979863219E-2</v>
      </c>
      <c r="F1595" s="27">
        <v>0.10800789574009129</v>
      </c>
      <c r="G1595" s="27">
        <v>0.11291610239646316</v>
      </c>
      <c r="H1595" s="27">
        <v>0.11650228990517142</v>
      </c>
      <c r="I1595" s="27">
        <v>6.7796729989211144E-2</v>
      </c>
      <c r="J1595" s="27">
        <v>0.14664729129792367</v>
      </c>
      <c r="K1595" s="27">
        <v>9.1228058286196831E-2</v>
      </c>
      <c r="L1595" s="27">
        <v>4.9357769637293936E-2</v>
      </c>
      <c r="M1595" s="27">
        <v>8.7418297457953639E-2</v>
      </c>
      <c r="N1595" s="27">
        <v>4.1927232709725107E-2</v>
      </c>
      <c r="O1595" s="27">
        <v>0</v>
      </c>
      <c r="P1595" s="27">
        <v>0</v>
      </c>
      <c r="Q1595" s="27">
        <v>0</v>
      </c>
      <c r="R1595" s="27">
        <v>0</v>
      </c>
      <c r="S1595" s="27">
        <v>0</v>
      </c>
      <c r="T1595" s="27">
        <v>0</v>
      </c>
      <c r="U1595" s="27">
        <v>0</v>
      </c>
      <c r="V1595" s="27">
        <v>0</v>
      </c>
      <c r="W1595" s="27">
        <v>0</v>
      </c>
      <c r="X1595" s="27">
        <v>0</v>
      </c>
      <c r="Y1595" s="27">
        <v>0</v>
      </c>
      <c r="Z1595" s="27">
        <v>0</v>
      </c>
      <c r="AA1595" s="27">
        <v>0</v>
      </c>
      <c r="AB1595" s="27">
        <v>0</v>
      </c>
      <c r="AC1595" s="27">
        <v>0</v>
      </c>
      <c r="AD1595" s="27">
        <v>0</v>
      </c>
      <c r="AE1595" s="27">
        <v>0</v>
      </c>
      <c r="AF1595" s="27">
        <v>0</v>
      </c>
      <c r="AG1595" s="27">
        <v>0</v>
      </c>
      <c r="AH1595" s="27">
        <v>0</v>
      </c>
      <c r="AI1595" s="27">
        <v>0</v>
      </c>
      <c r="AK1595" s="29">
        <f t="shared" si="24"/>
        <v>-5.2840482736845659E-3</v>
      </c>
    </row>
    <row r="1596" spans="1:37" x14ac:dyDescent="0.25">
      <c r="A1596">
        <v>1594</v>
      </c>
      <c r="B1596" s="1">
        <v>1.2999999999999999E-2</v>
      </c>
      <c r="C1596" s="1">
        <v>-2.8581752922167029E-4</v>
      </c>
      <c r="D1596" s="27">
        <v>0.12721125108466103</v>
      </c>
      <c r="E1596" s="27">
        <v>2.0324431390715599E-2</v>
      </c>
      <c r="F1596" s="27">
        <v>0.11181411153809735</v>
      </c>
      <c r="G1596" s="27">
        <v>0.16635727237697576</v>
      </c>
      <c r="H1596" s="27">
        <v>0.16615690679610109</v>
      </c>
      <c r="I1596" s="27">
        <v>2.7725054381405205E-2</v>
      </c>
      <c r="J1596" s="27">
        <v>9.1135881681469147E-2</v>
      </c>
      <c r="K1596" s="27">
        <v>0.16172156332468229</v>
      </c>
      <c r="L1596" s="27">
        <v>7.2437799484941695E-2</v>
      </c>
      <c r="M1596" s="27">
        <v>1.7621879637128298E-2</v>
      </c>
      <c r="N1596" s="27">
        <v>3.7493848303822533E-2</v>
      </c>
      <c r="O1596" s="27">
        <v>0</v>
      </c>
      <c r="P1596" s="27">
        <v>0</v>
      </c>
      <c r="Q1596" s="27">
        <v>0</v>
      </c>
      <c r="R1596" s="27">
        <v>0</v>
      </c>
      <c r="S1596" s="27">
        <v>0</v>
      </c>
      <c r="T1596" s="27">
        <v>0</v>
      </c>
      <c r="U1596" s="27">
        <v>0</v>
      </c>
      <c r="V1596" s="27">
        <v>0</v>
      </c>
      <c r="W1596" s="27">
        <v>0</v>
      </c>
      <c r="X1596" s="27">
        <v>0</v>
      </c>
      <c r="Y1596" s="27">
        <v>0</v>
      </c>
      <c r="Z1596" s="27">
        <v>0</v>
      </c>
      <c r="AA1596" s="27">
        <v>0</v>
      </c>
      <c r="AB1596" s="27">
        <v>0</v>
      </c>
      <c r="AC1596" s="27">
        <v>0</v>
      </c>
      <c r="AD1596" s="27">
        <v>0</v>
      </c>
      <c r="AE1596" s="27">
        <v>0</v>
      </c>
      <c r="AF1596" s="27">
        <v>0</v>
      </c>
      <c r="AG1596" s="27">
        <v>0</v>
      </c>
      <c r="AH1596" s="27">
        <v>0</v>
      </c>
      <c r="AI1596" s="27">
        <v>0</v>
      </c>
      <c r="AK1596" s="29">
        <f t="shared" si="24"/>
        <v>-2.1985963786282332E-2</v>
      </c>
    </row>
    <row r="1597" spans="1:37" x14ac:dyDescent="0.25">
      <c r="A1597">
        <v>1595</v>
      </c>
      <c r="B1597" s="1">
        <v>1.1299999999999999E-2</v>
      </c>
      <c r="C1597" s="1">
        <v>-2.5770359725261739E-4</v>
      </c>
      <c r="D1597" s="27">
        <v>6.9491390670410588E-2</v>
      </c>
      <c r="E1597" s="27">
        <v>5.1928278527543247E-2</v>
      </c>
      <c r="F1597" s="27">
        <v>9.0293478968045668E-2</v>
      </c>
      <c r="G1597" s="27">
        <v>2.4701414191888158E-4</v>
      </c>
      <c r="H1597" s="27">
        <v>0.13958336649866643</v>
      </c>
      <c r="I1597" s="27">
        <v>0.14583520358278418</v>
      </c>
      <c r="J1597" s="27">
        <v>5.021266072518453E-2</v>
      </c>
      <c r="K1597" s="27">
        <v>0.14347037301619386</v>
      </c>
      <c r="L1597" s="27">
        <v>0.11941698951618931</v>
      </c>
      <c r="M1597" s="27">
        <v>0.12834467665390201</v>
      </c>
      <c r="N1597" s="27">
        <v>6.1176567699161279E-2</v>
      </c>
      <c r="O1597" s="27">
        <v>0</v>
      </c>
      <c r="P1597" s="27">
        <v>0</v>
      </c>
      <c r="Q1597" s="27">
        <v>0</v>
      </c>
      <c r="R1597" s="27">
        <v>0</v>
      </c>
      <c r="S1597" s="27">
        <v>0</v>
      </c>
      <c r="T1597" s="27">
        <v>0</v>
      </c>
      <c r="U1597" s="27">
        <v>0</v>
      </c>
      <c r="V1597" s="27">
        <v>0</v>
      </c>
      <c r="W1597" s="27">
        <v>0</v>
      </c>
      <c r="X1597" s="27">
        <v>0</v>
      </c>
      <c r="Y1597" s="27">
        <v>0</v>
      </c>
      <c r="Z1597" s="27">
        <v>0</v>
      </c>
      <c r="AA1597" s="27">
        <v>0</v>
      </c>
      <c r="AB1597" s="27">
        <v>0</v>
      </c>
      <c r="AC1597" s="27">
        <v>0</v>
      </c>
      <c r="AD1597" s="27">
        <v>0</v>
      </c>
      <c r="AE1597" s="27">
        <v>0</v>
      </c>
      <c r="AF1597" s="27">
        <v>0</v>
      </c>
      <c r="AG1597" s="27">
        <v>0</v>
      </c>
      <c r="AH1597" s="27">
        <v>0</v>
      </c>
      <c r="AI1597" s="27">
        <v>0</v>
      </c>
      <c r="AK1597" s="29">
        <f t="shared" si="24"/>
        <v>-2.2805628075452868E-2</v>
      </c>
    </row>
    <row r="1598" spans="1:37" x14ac:dyDescent="0.25">
      <c r="A1598">
        <v>1596</v>
      </c>
      <c r="B1598" s="1">
        <v>1.54E-2</v>
      </c>
      <c r="C1598" s="1">
        <v>2.4222723198498498E-4</v>
      </c>
      <c r="D1598" s="27">
        <v>1.373262354152222E-3</v>
      </c>
      <c r="E1598" s="27">
        <v>0.18495137824882388</v>
      </c>
      <c r="F1598" s="27">
        <v>4.434302636208215E-2</v>
      </c>
      <c r="G1598" s="27">
        <v>0.1691273793410647</v>
      </c>
      <c r="H1598" s="27">
        <v>2.8359507311904088E-2</v>
      </c>
      <c r="I1598" s="27">
        <v>9.8294527226202105E-2</v>
      </c>
      <c r="J1598" s="27">
        <v>0.19074076288007541</v>
      </c>
      <c r="K1598" s="27">
        <v>0.11629924908273628</v>
      </c>
      <c r="L1598" s="27">
        <v>4.6246075611506864E-2</v>
      </c>
      <c r="M1598" s="27">
        <v>6.0663871310770431E-2</v>
      </c>
      <c r="N1598" s="27">
        <v>5.9600960270681964E-2</v>
      </c>
      <c r="O1598" s="27">
        <v>0</v>
      </c>
      <c r="P1598" s="27">
        <v>0</v>
      </c>
      <c r="Q1598" s="27">
        <v>0</v>
      </c>
      <c r="R1598" s="27">
        <v>0</v>
      </c>
      <c r="S1598" s="27">
        <v>0</v>
      </c>
      <c r="T1598" s="27">
        <v>0</v>
      </c>
      <c r="U1598" s="27">
        <v>0</v>
      </c>
      <c r="V1598" s="27">
        <v>0</v>
      </c>
      <c r="W1598" s="27">
        <v>0</v>
      </c>
      <c r="X1598" s="27">
        <v>0</v>
      </c>
      <c r="Y1598" s="27">
        <v>0</v>
      </c>
      <c r="Z1598" s="27">
        <v>0</v>
      </c>
      <c r="AA1598" s="27">
        <v>0</v>
      </c>
      <c r="AB1598" s="27">
        <v>0</v>
      </c>
      <c r="AC1598" s="27">
        <v>0</v>
      </c>
      <c r="AD1598" s="27">
        <v>0</v>
      </c>
      <c r="AE1598" s="27">
        <v>0</v>
      </c>
      <c r="AF1598" s="27">
        <v>0</v>
      </c>
      <c r="AG1598" s="27">
        <v>0</v>
      </c>
      <c r="AH1598" s="27">
        <v>0</v>
      </c>
      <c r="AI1598" s="27">
        <v>0</v>
      </c>
      <c r="AK1598" s="29">
        <f t="shared" si="24"/>
        <v>1.5729041037986037E-2</v>
      </c>
    </row>
    <row r="1599" spans="1:37" x14ac:dyDescent="0.25">
      <c r="A1599">
        <v>1597</v>
      </c>
      <c r="B1599" s="1">
        <v>1.4E-2</v>
      </c>
      <c r="C1599" s="1">
        <v>-1.0318465013309166E-4</v>
      </c>
      <c r="D1599" s="27">
        <v>0.13737918968462223</v>
      </c>
      <c r="E1599" s="27">
        <v>0.11189849930616512</v>
      </c>
      <c r="F1599" s="27">
        <v>7.2302706258494276E-2</v>
      </c>
      <c r="G1599" s="27">
        <v>7.8111856664147841E-2</v>
      </c>
      <c r="H1599" s="27">
        <v>0.10888592432071269</v>
      </c>
      <c r="I1599" s="27">
        <v>0.12140164883450012</v>
      </c>
      <c r="J1599" s="27">
        <v>0.11651607400438564</v>
      </c>
      <c r="K1599" s="27">
        <v>0.13381711577717495</v>
      </c>
      <c r="L1599" s="27">
        <v>5.2098922135900894E-2</v>
      </c>
      <c r="M1599" s="27">
        <v>6.4031011351210962E-2</v>
      </c>
      <c r="N1599" s="27">
        <v>3.5570516626852971E-3</v>
      </c>
      <c r="O1599" s="27">
        <v>0</v>
      </c>
      <c r="P1599" s="27">
        <v>0</v>
      </c>
      <c r="Q1599" s="27">
        <v>0</v>
      </c>
      <c r="R1599" s="27">
        <v>0</v>
      </c>
      <c r="S1599" s="27">
        <v>0</v>
      </c>
      <c r="T1599" s="27">
        <v>0</v>
      </c>
      <c r="U1599" s="27">
        <v>0</v>
      </c>
      <c r="V1599" s="27">
        <v>0</v>
      </c>
      <c r="W1599" s="27">
        <v>0</v>
      </c>
      <c r="X1599" s="27">
        <v>0</v>
      </c>
      <c r="Y1599" s="27">
        <v>0</v>
      </c>
      <c r="Z1599" s="27">
        <v>0</v>
      </c>
      <c r="AA1599" s="27">
        <v>0</v>
      </c>
      <c r="AB1599" s="27">
        <v>0</v>
      </c>
      <c r="AC1599" s="27">
        <v>0</v>
      </c>
      <c r="AD1599" s="27">
        <v>0</v>
      </c>
      <c r="AE1599" s="27">
        <v>0</v>
      </c>
      <c r="AF1599" s="27">
        <v>0</v>
      </c>
      <c r="AG1599" s="27">
        <v>0</v>
      </c>
      <c r="AH1599" s="27">
        <v>0</v>
      </c>
      <c r="AI1599" s="27">
        <v>0</v>
      </c>
      <c r="AK1599" s="29">
        <f t="shared" si="24"/>
        <v>-7.3703321523636896E-3</v>
      </c>
    </row>
    <row r="1600" spans="1:37" x14ac:dyDescent="0.25">
      <c r="A1600">
        <v>1598</v>
      </c>
      <c r="B1600" s="1">
        <v>1.0699999999999999E-2</v>
      </c>
      <c r="C1600" s="1">
        <v>-1.0236008800299122E-4</v>
      </c>
      <c r="D1600" s="27">
        <v>9.6624668609464184E-2</v>
      </c>
      <c r="E1600" s="27">
        <v>2.2292132811800338E-2</v>
      </c>
      <c r="F1600" s="27">
        <v>0.12929010336858213</v>
      </c>
      <c r="G1600" s="27">
        <v>7.9343089921826856E-2</v>
      </c>
      <c r="H1600" s="27">
        <v>0.12174941598088508</v>
      </c>
      <c r="I1600" s="27">
        <v>8.5940811032744979E-2</v>
      </c>
      <c r="J1600" s="27">
        <v>0.11350408343121307</v>
      </c>
      <c r="K1600" s="27">
        <v>7.6145472522757413E-2</v>
      </c>
      <c r="L1600" s="27">
        <v>9.5153593888604518E-2</v>
      </c>
      <c r="M1600" s="27">
        <v>3.0921779286378695E-2</v>
      </c>
      <c r="N1600" s="27">
        <v>0.14903484914574261</v>
      </c>
      <c r="O1600" s="27">
        <v>0</v>
      </c>
      <c r="P1600" s="27">
        <v>0</v>
      </c>
      <c r="Q1600" s="27">
        <v>0</v>
      </c>
      <c r="R1600" s="27">
        <v>0</v>
      </c>
      <c r="S1600" s="27">
        <v>0</v>
      </c>
      <c r="T1600" s="27">
        <v>0</v>
      </c>
      <c r="U1600" s="27">
        <v>0</v>
      </c>
      <c r="V1600" s="27">
        <v>0</v>
      </c>
      <c r="W1600" s="27">
        <v>0</v>
      </c>
      <c r="X1600" s="27">
        <v>0</v>
      </c>
      <c r="Y1600" s="27">
        <v>0</v>
      </c>
      <c r="Z1600" s="27">
        <v>0</v>
      </c>
      <c r="AA1600" s="27">
        <v>0</v>
      </c>
      <c r="AB1600" s="27">
        <v>0</v>
      </c>
      <c r="AC1600" s="27">
        <v>0</v>
      </c>
      <c r="AD1600" s="27">
        <v>0</v>
      </c>
      <c r="AE1600" s="27">
        <v>0</v>
      </c>
      <c r="AF1600" s="27">
        <v>0</v>
      </c>
      <c r="AG1600" s="27">
        <v>0</v>
      </c>
      <c r="AH1600" s="27">
        <v>0</v>
      </c>
      <c r="AI1600" s="27">
        <v>0</v>
      </c>
      <c r="AK1600" s="29">
        <f t="shared" si="24"/>
        <v>-9.5663633647655351E-3</v>
      </c>
    </row>
    <row r="1601" spans="1:37" x14ac:dyDescent="0.25">
      <c r="A1601">
        <v>1599</v>
      </c>
      <c r="B1601" s="1">
        <v>1.1599999999999999E-2</v>
      </c>
      <c r="C1601" s="1">
        <v>-5.046049591525736E-6</v>
      </c>
      <c r="D1601" s="27">
        <v>4.8548421535849186E-2</v>
      </c>
      <c r="E1601" s="27">
        <v>3.8770193299916926E-2</v>
      </c>
      <c r="F1601" s="27">
        <v>5.5682721906964605E-2</v>
      </c>
      <c r="G1601" s="27">
        <v>8.628793071348731E-2</v>
      </c>
      <c r="H1601" s="27">
        <v>7.9828373100959985E-2</v>
      </c>
      <c r="I1601" s="27">
        <v>0.13194218260554616</v>
      </c>
      <c r="J1601" s="27">
        <v>0.18504786161740747</v>
      </c>
      <c r="K1601" s="27">
        <v>0.10818128063159174</v>
      </c>
      <c r="L1601" s="27">
        <v>0.13430142672464826</v>
      </c>
      <c r="M1601" s="27">
        <v>2.2880243795233752E-2</v>
      </c>
      <c r="N1601" s="27">
        <v>0.1085293640683944</v>
      </c>
      <c r="O1601" s="27">
        <v>0</v>
      </c>
      <c r="P1601" s="27">
        <v>0</v>
      </c>
      <c r="Q1601" s="27">
        <v>0</v>
      </c>
      <c r="R1601" s="27">
        <v>0</v>
      </c>
      <c r="S1601" s="27">
        <v>0</v>
      </c>
      <c r="T1601" s="27">
        <v>0</v>
      </c>
      <c r="U1601" s="27">
        <v>0</v>
      </c>
      <c r="V1601" s="27">
        <v>0</v>
      </c>
      <c r="W1601" s="27">
        <v>0</v>
      </c>
      <c r="X1601" s="27">
        <v>0</v>
      </c>
      <c r="Y1601" s="27">
        <v>0</v>
      </c>
      <c r="Z1601" s="27">
        <v>0</v>
      </c>
      <c r="AA1601" s="27">
        <v>0</v>
      </c>
      <c r="AB1601" s="27">
        <v>0</v>
      </c>
      <c r="AC1601" s="27">
        <v>0</v>
      </c>
      <c r="AD1601" s="27">
        <v>0</v>
      </c>
      <c r="AE1601" s="27">
        <v>0</v>
      </c>
      <c r="AF1601" s="27">
        <v>0</v>
      </c>
      <c r="AG1601" s="27">
        <v>0</v>
      </c>
      <c r="AH1601" s="27">
        <v>0</v>
      </c>
      <c r="AI1601" s="27">
        <v>0</v>
      </c>
      <c r="AK1601" s="29">
        <f t="shared" si="24"/>
        <v>-4.3500427513152901E-4</v>
      </c>
    </row>
    <row r="1602" spans="1:37" x14ac:dyDescent="0.25">
      <c r="A1602">
        <v>1600</v>
      </c>
      <c r="B1602" s="1">
        <v>1.1900000000000001E-2</v>
      </c>
      <c r="C1602" s="1">
        <v>3.6786947672208997E-4</v>
      </c>
      <c r="D1602" s="27">
        <v>6.1729136600218774E-2</v>
      </c>
      <c r="E1602" s="27">
        <v>0.13804576860103721</v>
      </c>
      <c r="F1602" s="27">
        <v>5.9178966490339165E-2</v>
      </c>
      <c r="G1602" s="27">
        <v>0.141336074391888</v>
      </c>
      <c r="H1602" s="27">
        <v>4.489020895277601E-3</v>
      </c>
      <c r="I1602" s="27">
        <v>6.2279344781293274E-2</v>
      </c>
      <c r="J1602" s="27">
        <v>0.16836536028555149</v>
      </c>
      <c r="K1602" s="27">
        <v>2.1377261973940912E-2</v>
      </c>
      <c r="L1602" s="27">
        <v>5.7992296087051136E-2</v>
      </c>
      <c r="M1602" s="27">
        <v>0.15167961525107551</v>
      </c>
      <c r="N1602" s="27">
        <v>0.13352715464232709</v>
      </c>
      <c r="O1602" s="27">
        <v>0</v>
      </c>
      <c r="P1602" s="27">
        <v>0</v>
      </c>
      <c r="Q1602" s="27">
        <v>0</v>
      </c>
      <c r="R1602" s="27">
        <v>0</v>
      </c>
      <c r="S1602" s="27">
        <v>0</v>
      </c>
      <c r="T1602" s="27">
        <v>0</v>
      </c>
      <c r="U1602" s="27">
        <v>0</v>
      </c>
      <c r="V1602" s="27">
        <v>0</v>
      </c>
      <c r="W1602" s="27">
        <v>0</v>
      </c>
      <c r="X1602" s="27">
        <v>0</v>
      </c>
      <c r="Y1602" s="27">
        <v>0</v>
      </c>
      <c r="Z1602" s="27">
        <v>0</v>
      </c>
      <c r="AA1602" s="27">
        <v>0</v>
      </c>
      <c r="AB1602" s="27">
        <v>0</v>
      </c>
      <c r="AC1602" s="27">
        <v>0</v>
      </c>
      <c r="AD1602" s="27">
        <v>0</v>
      </c>
      <c r="AE1602" s="27">
        <v>0</v>
      </c>
      <c r="AF1602" s="27">
        <v>0</v>
      </c>
      <c r="AG1602" s="27">
        <v>0</v>
      </c>
      <c r="AH1602" s="27">
        <v>0</v>
      </c>
      <c r="AI1602" s="27">
        <v>0</v>
      </c>
      <c r="AK1602" s="29">
        <f t="shared" si="24"/>
        <v>3.0913401405217641E-2</v>
      </c>
    </row>
    <row r="1603" spans="1:37" x14ac:dyDescent="0.25">
      <c r="A1603">
        <v>1601</v>
      </c>
      <c r="B1603" s="1">
        <v>1.0999999999999999E-2</v>
      </c>
      <c r="C1603" s="1">
        <v>-7.7106013291992578E-5</v>
      </c>
      <c r="D1603" s="27">
        <v>1.8206975362113069E-2</v>
      </c>
      <c r="E1603" s="27">
        <v>5.2041675037246861E-2</v>
      </c>
      <c r="F1603" s="27">
        <v>0.15428513776840089</v>
      </c>
      <c r="G1603" s="27">
        <v>2.1010385037177514E-2</v>
      </c>
      <c r="H1603" s="27">
        <v>0.13822387363111888</v>
      </c>
      <c r="I1603" s="27">
        <v>8.7988209584754368E-2</v>
      </c>
      <c r="J1603" s="27">
        <v>0.16736053506097912</v>
      </c>
      <c r="K1603" s="27">
        <v>0.10236860682762951</v>
      </c>
      <c r="L1603" s="27">
        <v>0.13973433710010927</v>
      </c>
      <c r="M1603" s="27">
        <v>9.5713419609807573E-2</v>
      </c>
      <c r="N1603" s="27">
        <v>2.3066844980663002E-2</v>
      </c>
      <c r="O1603" s="27">
        <v>0</v>
      </c>
      <c r="P1603" s="27">
        <v>0</v>
      </c>
      <c r="Q1603" s="27">
        <v>0</v>
      </c>
      <c r="R1603" s="27">
        <v>0</v>
      </c>
      <c r="S1603" s="27">
        <v>0</v>
      </c>
      <c r="T1603" s="27">
        <v>0</v>
      </c>
      <c r="U1603" s="27">
        <v>0</v>
      </c>
      <c r="V1603" s="27">
        <v>0</v>
      </c>
      <c r="W1603" s="27">
        <v>0</v>
      </c>
      <c r="X1603" s="27">
        <v>0</v>
      </c>
      <c r="Y1603" s="27">
        <v>0</v>
      </c>
      <c r="Z1603" s="27">
        <v>0</v>
      </c>
      <c r="AA1603" s="27">
        <v>0</v>
      </c>
      <c r="AB1603" s="27">
        <v>0</v>
      </c>
      <c r="AC1603" s="27">
        <v>0</v>
      </c>
      <c r="AD1603" s="27">
        <v>0</v>
      </c>
      <c r="AE1603" s="27">
        <v>0</v>
      </c>
      <c r="AF1603" s="27">
        <v>0</v>
      </c>
      <c r="AG1603" s="27">
        <v>0</v>
      </c>
      <c r="AH1603" s="27">
        <v>0</v>
      </c>
      <c r="AI1603" s="27">
        <v>0</v>
      </c>
      <c r="AK1603" s="29">
        <f t="shared" si="24"/>
        <v>-7.0096375719993255E-3</v>
      </c>
    </row>
    <row r="1604" spans="1:37" x14ac:dyDescent="0.25">
      <c r="A1604">
        <v>1602</v>
      </c>
      <c r="B1604" s="1">
        <v>1.0800000000000001E-2</v>
      </c>
      <c r="C1604" s="1">
        <v>-1.4448184663742132E-4</v>
      </c>
      <c r="D1604" s="27">
        <v>0.10397095945244215</v>
      </c>
      <c r="E1604" s="27">
        <v>1.3851121071464082E-2</v>
      </c>
      <c r="F1604" s="27">
        <v>8.4309244908887127E-3</v>
      </c>
      <c r="G1604" s="27">
        <v>0.10684441393657877</v>
      </c>
      <c r="H1604" s="27">
        <v>0.13571720166930643</v>
      </c>
      <c r="I1604" s="27">
        <v>7.32631099545593E-2</v>
      </c>
      <c r="J1604" s="27">
        <v>0.10215854623810122</v>
      </c>
      <c r="K1604" s="27">
        <v>0.14385894212517064</v>
      </c>
      <c r="L1604" s="27">
        <v>7.9104942484124918E-2</v>
      </c>
      <c r="M1604" s="27">
        <v>0.10805335272390974</v>
      </c>
      <c r="N1604" s="27">
        <v>0.1247464858534541</v>
      </c>
      <c r="O1604" s="27">
        <v>0</v>
      </c>
      <c r="P1604" s="27">
        <v>0</v>
      </c>
      <c r="Q1604" s="27">
        <v>0</v>
      </c>
      <c r="R1604" s="27">
        <v>0</v>
      </c>
      <c r="S1604" s="27">
        <v>0</v>
      </c>
      <c r="T1604" s="27">
        <v>0</v>
      </c>
      <c r="U1604" s="27">
        <v>0</v>
      </c>
      <c r="V1604" s="27">
        <v>0</v>
      </c>
      <c r="W1604" s="27">
        <v>0</v>
      </c>
      <c r="X1604" s="27">
        <v>0</v>
      </c>
      <c r="Y1604" s="27">
        <v>0</v>
      </c>
      <c r="Z1604" s="27">
        <v>0</v>
      </c>
      <c r="AA1604" s="27">
        <v>0</v>
      </c>
      <c r="AB1604" s="27">
        <v>0</v>
      </c>
      <c r="AC1604" s="27">
        <v>0</v>
      </c>
      <c r="AD1604" s="27">
        <v>0</v>
      </c>
      <c r="AE1604" s="27">
        <v>0</v>
      </c>
      <c r="AF1604" s="27">
        <v>0</v>
      </c>
      <c r="AG1604" s="27">
        <v>0</v>
      </c>
      <c r="AH1604" s="27">
        <v>0</v>
      </c>
      <c r="AI1604" s="27">
        <v>0</v>
      </c>
      <c r="AK1604" s="29">
        <f t="shared" ref="AK1604:AK1667" si="25">C1604/B1604</f>
        <v>-1.3377948762724195E-2</v>
      </c>
    </row>
    <row r="1605" spans="1:37" x14ac:dyDescent="0.25">
      <c r="A1605">
        <v>1603</v>
      </c>
      <c r="B1605" s="1">
        <v>1.6E-2</v>
      </c>
      <c r="C1605" s="1">
        <v>1.0166772000359181E-4</v>
      </c>
      <c r="D1605" s="27">
        <v>8.8581194588753909E-2</v>
      </c>
      <c r="E1605" s="27">
        <v>0.19943461436807386</v>
      </c>
      <c r="F1605" s="27">
        <v>4.7714431785116543E-2</v>
      </c>
      <c r="G1605" s="27">
        <v>7.4141544147546022E-3</v>
      </c>
      <c r="H1605" s="27">
        <v>1.2864309480042276E-2</v>
      </c>
      <c r="I1605" s="27">
        <v>0.19157938572360558</v>
      </c>
      <c r="J1605" s="27">
        <v>8.6040763128837974E-2</v>
      </c>
      <c r="K1605" s="27">
        <v>0.14561210354929383</v>
      </c>
      <c r="L1605" s="27">
        <v>0.16336129064093735</v>
      </c>
      <c r="M1605" s="27">
        <v>6.3444343741537734E-3</v>
      </c>
      <c r="N1605" s="27">
        <v>5.1053317946430234E-2</v>
      </c>
      <c r="O1605" s="27">
        <v>0</v>
      </c>
      <c r="P1605" s="27">
        <v>0</v>
      </c>
      <c r="Q1605" s="27">
        <v>0</v>
      </c>
      <c r="R1605" s="27">
        <v>0</v>
      </c>
      <c r="S1605" s="27">
        <v>0</v>
      </c>
      <c r="T1605" s="27">
        <v>0</v>
      </c>
      <c r="U1605" s="27">
        <v>0</v>
      </c>
      <c r="V1605" s="27">
        <v>0</v>
      </c>
      <c r="W1605" s="27">
        <v>0</v>
      </c>
      <c r="X1605" s="27">
        <v>0</v>
      </c>
      <c r="Y1605" s="27">
        <v>0</v>
      </c>
      <c r="Z1605" s="27">
        <v>0</v>
      </c>
      <c r="AA1605" s="27">
        <v>0</v>
      </c>
      <c r="AB1605" s="27">
        <v>0</v>
      </c>
      <c r="AC1605" s="27">
        <v>0</v>
      </c>
      <c r="AD1605" s="27">
        <v>0</v>
      </c>
      <c r="AE1605" s="27">
        <v>0</v>
      </c>
      <c r="AF1605" s="27">
        <v>0</v>
      </c>
      <c r="AG1605" s="27">
        <v>0</v>
      </c>
      <c r="AH1605" s="27">
        <v>0</v>
      </c>
      <c r="AI1605" s="27">
        <v>0</v>
      </c>
      <c r="AK1605" s="29">
        <f t="shared" si="25"/>
        <v>6.3542325002244882E-3</v>
      </c>
    </row>
    <row r="1606" spans="1:37" x14ac:dyDescent="0.25">
      <c r="A1606">
        <v>1604</v>
      </c>
      <c r="B1606" s="1">
        <v>1.66E-2</v>
      </c>
      <c r="C1606" s="1">
        <v>1.5800280391544403E-4</v>
      </c>
      <c r="D1606" s="27">
        <v>4.9496161383741348E-2</v>
      </c>
      <c r="E1606" s="27">
        <v>0.23507797084882334</v>
      </c>
      <c r="F1606" s="27">
        <v>0.23100832904276597</v>
      </c>
      <c r="G1606" s="27">
        <v>0.18108175226123543</v>
      </c>
      <c r="H1606" s="27">
        <v>2.3497830292923207E-2</v>
      </c>
      <c r="I1606" s="27">
        <v>8.8837646436917411E-2</v>
      </c>
      <c r="J1606" s="27">
        <v>1.8067480783999459E-2</v>
      </c>
      <c r="K1606" s="27">
        <v>2.3949361551371597E-2</v>
      </c>
      <c r="L1606" s="27">
        <v>3.2530853830516075E-3</v>
      </c>
      <c r="M1606" s="27">
        <v>7.0556345091997139E-2</v>
      </c>
      <c r="N1606" s="27">
        <v>7.5174036923173509E-2</v>
      </c>
      <c r="O1606" s="27">
        <v>0</v>
      </c>
      <c r="P1606" s="27">
        <v>0</v>
      </c>
      <c r="Q1606" s="27">
        <v>0</v>
      </c>
      <c r="R1606" s="27">
        <v>0</v>
      </c>
      <c r="S1606" s="27">
        <v>0</v>
      </c>
      <c r="T1606" s="27">
        <v>0</v>
      </c>
      <c r="U1606" s="27">
        <v>0</v>
      </c>
      <c r="V1606" s="27">
        <v>0</v>
      </c>
      <c r="W1606" s="27">
        <v>0</v>
      </c>
      <c r="X1606" s="27">
        <v>0</v>
      </c>
      <c r="Y1606" s="27">
        <v>0</v>
      </c>
      <c r="Z1606" s="27">
        <v>0</v>
      </c>
      <c r="AA1606" s="27">
        <v>0</v>
      </c>
      <c r="AB1606" s="27">
        <v>0</v>
      </c>
      <c r="AC1606" s="27">
        <v>0</v>
      </c>
      <c r="AD1606" s="27">
        <v>0</v>
      </c>
      <c r="AE1606" s="27">
        <v>0</v>
      </c>
      <c r="AF1606" s="27">
        <v>0</v>
      </c>
      <c r="AG1606" s="27">
        <v>0</v>
      </c>
      <c r="AH1606" s="27">
        <v>0</v>
      </c>
      <c r="AI1606" s="27">
        <v>0</v>
      </c>
      <c r="AK1606" s="29">
        <f t="shared" si="25"/>
        <v>9.5182411997255436E-3</v>
      </c>
    </row>
    <row r="1607" spans="1:37" x14ac:dyDescent="0.25">
      <c r="A1607">
        <v>1605</v>
      </c>
      <c r="B1607" s="1">
        <v>9.9000000000000008E-3</v>
      </c>
      <c r="C1607" s="1">
        <v>1.6298551961679981E-5</v>
      </c>
      <c r="D1607" s="27">
        <v>1.2934498419129341E-2</v>
      </c>
      <c r="E1607" s="27">
        <v>1.5093949461039613E-2</v>
      </c>
      <c r="F1607" s="27">
        <v>3.5456694388615435E-2</v>
      </c>
      <c r="G1607" s="27">
        <v>5.2985606210093329E-2</v>
      </c>
      <c r="H1607" s="27">
        <v>0.16023276891894286</v>
      </c>
      <c r="I1607" s="27">
        <v>0.15680158478261591</v>
      </c>
      <c r="J1607" s="27">
        <v>0.13076009985298395</v>
      </c>
      <c r="K1607" s="27">
        <v>6.4763892298960124E-2</v>
      </c>
      <c r="L1607" s="27">
        <v>0.14014725670617473</v>
      </c>
      <c r="M1607" s="27">
        <v>0.12317752348444326</v>
      </c>
      <c r="N1607" s="27">
        <v>0.10764612547700143</v>
      </c>
      <c r="O1607" s="27">
        <v>0</v>
      </c>
      <c r="P1607" s="27">
        <v>0</v>
      </c>
      <c r="Q1607" s="27">
        <v>0</v>
      </c>
      <c r="R1607" s="27">
        <v>0</v>
      </c>
      <c r="S1607" s="27">
        <v>0</v>
      </c>
      <c r="T1607" s="27">
        <v>0</v>
      </c>
      <c r="U1607" s="27">
        <v>0</v>
      </c>
      <c r="V1607" s="27">
        <v>0</v>
      </c>
      <c r="W1607" s="27">
        <v>0</v>
      </c>
      <c r="X1607" s="27">
        <v>0</v>
      </c>
      <c r="Y1607" s="27">
        <v>0</v>
      </c>
      <c r="Z1607" s="27">
        <v>0</v>
      </c>
      <c r="AA1607" s="27">
        <v>0</v>
      </c>
      <c r="AB1607" s="27">
        <v>0</v>
      </c>
      <c r="AC1607" s="27">
        <v>0</v>
      </c>
      <c r="AD1607" s="27">
        <v>0</v>
      </c>
      <c r="AE1607" s="27">
        <v>0</v>
      </c>
      <c r="AF1607" s="27">
        <v>0</v>
      </c>
      <c r="AG1607" s="27">
        <v>0</v>
      </c>
      <c r="AH1607" s="27">
        <v>0</v>
      </c>
      <c r="AI1607" s="27">
        <v>0</v>
      </c>
      <c r="AK1607" s="29">
        <f t="shared" si="25"/>
        <v>1.6463183799676746E-3</v>
      </c>
    </row>
    <row r="1608" spans="1:37" x14ac:dyDescent="0.25">
      <c r="A1608">
        <v>1606</v>
      </c>
      <c r="B1608" s="1">
        <v>1.1900000000000001E-2</v>
      </c>
      <c r="C1608" s="1">
        <v>-6.6549121712425053E-6</v>
      </c>
      <c r="D1608" s="27">
        <v>6.4368270876970682E-2</v>
      </c>
      <c r="E1608" s="27">
        <v>6.7493310450116084E-2</v>
      </c>
      <c r="F1608" s="27">
        <v>4.3878125573582408E-2</v>
      </c>
      <c r="G1608" s="27">
        <v>0.13268363052686252</v>
      </c>
      <c r="H1608" s="27">
        <v>0.15529363980023761</v>
      </c>
      <c r="I1608" s="27">
        <v>0.16600286713779203</v>
      </c>
      <c r="J1608" s="27">
        <v>9.1737453878985339E-2</v>
      </c>
      <c r="K1608" s="27">
        <v>5.728253156637779E-2</v>
      </c>
      <c r="L1608" s="27">
        <v>4.6270249579110981E-2</v>
      </c>
      <c r="M1608" s="27">
        <v>0.10621859875061319</v>
      </c>
      <c r="N1608" s="27">
        <v>6.8771321859351378E-2</v>
      </c>
      <c r="O1608" s="27">
        <v>0</v>
      </c>
      <c r="P1608" s="27">
        <v>0</v>
      </c>
      <c r="Q1608" s="27">
        <v>0</v>
      </c>
      <c r="R1608" s="27">
        <v>0</v>
      </c>
      <c r="S1608" s="27">
        <v>0</v>
      </c>
      <c r="T1608" s="27">
        <v>0</v>
      </c>
      <c r="U1608" s="27">
        <v>0</v>
      </c>
      <c r="V1608" s="27">
        <v>0</v>
      </c>
      <c r="W1608" s="27">
        <v>0</v>
      </c>
      <c r="X1608" s="27">
        <v>0</v>
      </c>
      <c r="Y1608" s="27">
        <v>0</v>
      </c>
      <c r="Z1608" s="27">
        <v>0</v>
      </c>
      <c r="AA1608" s="27">
        <v>0</v>
      </c>
      <c r="AB1608" s="27">
        <v>0</v>
      </c>
      <c r="AC1608" s="27">
        <v>0</v>
      </c>
      <c r="AD1608" s="27">
        <v>0</v>
      </c>
      <c r="AE1608" s="27">
        <v>0</v>
      </c>
      <c r="AF1608" s="27">
        <v>0</v>
      </c>
      <c r="AG1608" s="27">
        <v>0</v>
      </c>
      <c r="AH1608" s="27">
        <v>0</v>
      </c>
      <c r="AI1608" s="27">
        <v>0</v>
      </c>
      <c r="AK1608" s="29">
        <f t="shared" si="25"/>
        <v>-5.5923631691113488E-4</v>
      </c>
    </row>
    <row r="1609" spans="1:37" x14ac:dyDescent="0.25">
      <c r="A1609">
        <v>1607</v>
      </c>
      <c r="B1609" s="1">
        <v>1.06E-2</v>
      </c>
      <c r="C1609" s="1">
        <v>1.4162126987180023E-4</v>
      </c>
      <c r="D1609" s="27">
        <v>8.904357639753821E-2</v>
      </c>
      <c r="E1609" s="27">
        <v>0.10588424188144131</v>
      </c>
      <c r="F1609" s="27">
        <v>5.8330471387156517E-2</v>
      </c>
      <c r="G1609" s="27">
        <v>5.3877518055422201E-2</v>
      </c>
      <c r="H1609" s="27">
        <v>0.15196183101542229</v>
      </c>
      <c r="I1609" s="27">
        <v>0.14466099374967495</v>
      </c>
      <c r="J1609" s="27">
        <v>8.1319236701495635E-3</v>
      </c>
      <c r="K1609" s="27">
        <v>1.5325618659006E-2</v>
      </c>
      <c r="L1609" s="27">
        <v>8.074987364754449E-2</v>
      </c>
      <c r="M1609" s="27">
        <v>0.13246092569874901</v>
      </c>
      <c r="N1609" s="27">
        <v>0.15957302583789554</v>
      </c>
      <c r="O1609" s="27">
        <v>0</v>
      </c>
      <c r="P1609" s="27">
        <v>0</v>
      </c>
      <c r="Q1609" s="27">
        <v>0</v>
      </c>
      <c r="R1609" s="27">
        <v>0</v>
      </c>
      <c r="S1609" s="27">
        <v>0</v>
      </c>
      <c r="T1609" s="27">
        <v>0</v>
      </c>
      <c r="U1609" s="27">
        <v>0</v>
      </c>
      <c r="V1609" s="27">
        <v>0</v>
      </c>
      <c r="W1609" s="27">
        <v>0</v>
      </c>
      <c r="X1609" s="27">
        <v>0</v>
      </c>
      <c r="Y1609" s="27">
        <v>0</v>
      </c>
      <c r="Z1609" s="27">
        <v>0</v>
      </c>
      <c r="AA1609" s="27">
        <v>0</v>
      </c>
      <c r="AB1609" s="27">
        <v>0</v>
      </c>
      <c r="AC1609" s="27">
        <v>0</v>
      </c>
      <c r="AD1609" s="27">
        <v>0</v>
      </c>
      <c r="AE1609" s="27">
        <v>0</v>
      </c>
      <c r="AF1609" s="27">
        <v>0</v>
      </c>
      <c r="AG1609" s="27">
        <v>0</v>
      </c>
      <c r="AH1609" s="27">
        <v>0</v>
      </c>
      <c r="AI1609" s="27">
        <v>0</v>
      </c>
      <c r="AK1609" s="29">
        <f t="shared" si="25"/>
        <v>1.3360497157717003E-2</v>
      </c>
    </row>
    <row r="1610" spans="1:37" x14ac:dyDescent="0.25">
      <c r="A1610">
        <v>1608</v>
      </c>
      <c r="B1610" s="1">
        <v>1.4500000000000001E-2</v>
      </c>
      <c r="C1610" s="1">
        <v>2.1686680269871839E-4</v>
      </c>
      <c r="D1610" s="27">
        <v>5.523017542117839E-2</v>
      </c>
      <c r="E1610" s="27">
        <v>0.19331919150149995</v>
      </c>
      <c r="F1610" s="27">
        <v>5.5983943267132977E-2</v>
      </c>
      <c r="G1610" s="27">
        <v>9.1472931384456516E-2</v>
      </c>
      <c r="H1610" s="27">
        <v>7.5626544886649327E-2</v>
      </c>
      <c r="I1610" s="27">
        <v>5.2198345915833458E-2</v>
      </c>
      <c r="J1610" s="27">
        <v>6.9673456105547579E-2</v>
      </c>
      <c r="K1610" s="27">
        <v>0.1337695440910171</v>
      </c>
      <c r="L1610" s="27">
        <v>0.10596885400363854</v>
      </c>
      <c r="M1610" s="27">
        <v>1.1554930182476988E-2</v>
      </c>
      <c r="N1610" s="27">
        <v>0.15520208324056925</v>
      </c>
      <c r="O1610" s="27">
        <v>0</v>
      </c>
      <c r="P1610" s="27">
        <v>0</v>
      </c>
      <c r="Q1610" s="27">
        <v>0</v>
      </c>
      <c r="R1610" s="27">
        <v>0</v>
      </c>
      <c r="S1610" s="27">
        <v>0</v>
      </c>
      <c r="T1610" s="27">
        <v>0</v>
      </c>
      <c r="U1610" s="27">
        <v>0</v>
      </c>
      <c r="V1610" s="27">
        <v>0</v>
      </c>
      <c r="W1610" s="27">
        <v>0</v>
      </c>
      <c r="X1610" s="27">
        <v>0</v>
      </c>
      <c r="Y1610" s="27">
        <v>0</v>
      </c>
      <c r="Z1610" s="27">
        <v>0</v>
      </c>
      <c r="AA1610" s="27">
        <v>0</v>
      </c>
      <c r="AB1610" s="27">
        <v>0</v>
      </c>
      <c r="AC1610" s="27">
        <v>0</v>
      </c>
      <c r="AD1610" s="27">
        <v>0</v>
      </c>
      <c r="AE1610" s="27">
        <v>0</v>
      </c>
      <c r="AF1610" s="27">
        <v>0</v>
      </c>
      <c r="AG1610" s="27">
        <v>0</v>
      </c>
      <c r="AH1610" s="27">
        <v>0</v>
      </c>
      <c r="AI1610" s="27">
        <v>0</v>
      </c>
      <c r="AK1610" s="29">
        <f t="shared" si="25"/>
        <v>1.4956331220601268E-2</v>
      </c>
    </row>
    <row r="1611" spans="1:37" x14ac:dyDescent="0.25">
      <c r="A1611">
        <v>1609</v>
      </c>
      <c r="B1611" s="1">
        <v>1.1299999999999999E-2</v>
      </c>
      <c r="C1611" s="1">
        <v>-2.8921892191260447E-4</v>
      </c>
      <c r="D1611" s="27">
        <v>4.9191104477418104E-2</v>
      </c>
      <c r="E1611" s="27">
        <v>4.56380701533265E-2</v>
      </c>
      <c r="F1611" s="27">
        <v>0.14402280323697156</v>
      </c>
      <c r="G1611" s="27">
        <v>0.10014115612323211</v>
      </c>
      <c r="H1611" s="27">
        <v>7.5954569484228934E-2</v>
      </c>
      <c r="I1611" s="27">
        <v>0.12169345663774288</v>
      </c>
      <c r="J1611" s="27">
        <v>3.0982332924520645E-2</v>
      </c>
      <c r="K1611" s="27">
        <v>0.12942036341401286</v>
      </c>
      <c r="L1611" s="27">
        <v>0.10603016121302092</v>
      </c>
      <c r="M1611" s="27">
        <v>0.11792802741953019</v>
      </c>
      <c r="N1611" s="27">
        <v>7.8997954915995275E-2</v>
      </c>
      <c r="O1611" s="27">
        <v>0</v>
      </c>
      <c r="P1611" s="27">
        <v>0</v>
      </c>
      <c r="Q1611" s="27">
        <v>0</v>
      </c>
      <c r="R1611" s="27">
        <v>0</v>
      </c>
      <c r="S1611" s="27">
        <v>0</v>
      </c>
      <c r="T1611" s="27">
        <v>0</v>
      </c>
      <c r="U1611" s="27">
        <v>0</v>
      </c>
      <c r="V1611" s="27">
        <v>0</v>
      </c>
      <c r="W1611" s="27">
        <v>0</v>
      </c>
      <c r="X1611" s="27">
        <v>0</v>
      </c>
      <c r="Y1611" s="27">
        <v>0</v>
      </c>
      <c r="Z1611" s="27">
        <v>0</v>
      </c>
      <c r="AA1611" s="27">
        <v>0</v>
      </c>
      <c r="AB1611" s="27">
        <v>0</v>
      </c>
      <c r="AC1611" s="27">
        <v>0</v>
      </c>
      <c r="AD1611" s="27">
        <v>0</v>
      </c>
      <c r="AE1611" s="27">
        <v>0</v>
      </c>
      <c r="AF1611" s="27">
        <v>0</v>
      </c>
      <c r="AG1611" s="27">
        <v>0</v>
      </c>
      <c r="AH1611" s="27">
        <v>0</v>
      </c>
      <c r="AI1611" s="27">
        <v>0</v>
      </c>
      <c r="AK1611" s="29">
        <f t="shared" si="25"/>
        <v>-2.5594594859522521E-2</v>
      </c>
    </row>
    <row r="1612" spans="1:37" x14ac:dyDescent="0.25">
      <c r="A1612">
        <v>1610</v>
      </c>
      <c r="B1612" s="1">
        <v>1.4500000000000001E-2</v>
      </c>
      <c r="C1612" s="1">
        <v>4.3899487333664113E-5</v>
      </c>
      <c r="D1612" s="27">
        <v>1.2508236782185543E-2</v>
      </c>
      <c r="E1612" s="27">
        <v>0.17131234783049498</v>
      </c>
      <c r="F1612" s="27">
        <v>0.14200268452178477</v>
      </c>
      <c r="G1612" s="27">
        <v>2.7419718338816665E-2</v>
      </c>
      <c r="H1612" s="27">
        <v>9.440324666524566E-2</v>
      </c>
      <c r="I1612" s="27">
        <v>9.159933197810198E-2</v>
      </c>
      <c r="J1612" s="27">
        <v>0.11019099525697433</v>
      </c>
      <c r="K1612" s="27">
        <v>0.1455284087339779</v>
      </c>
      <c r="L1612" s="27">
        <v>0.13483898929915916</v>
      </c>
      <c r="M1612" s="27">
        <v>7.7055430466166179E-4</v>
      </c>
      <c r="N1612" s="27">
        <v>6.9425486288597377E-2</v>
      </c>
      <c r="O1612" s="27">
        <v>0</v>
      </c>
      <c r="P1612" s="27">
        <v>0</v>
      </c>
      <c r="Q1612" s="27">
        <v>0</v>
      </c>
      <c r="R1612" s="27">
        <v>0</v>
      </c>
      <c r="S1612" s="27">
        <v>0</v>
      </c>
      <c r="T1612" s="27">
        <v>0</v>
      </c>
      <c r="U1612" s="27">
        <v>0</v>
      </c>
      <c r="V1612" s="27">
        <v>0</v>
      </c>
      <c r="W1612" s="27">
        <v>0</v>
      </c>
      <c r="X1612" s="27">
        <v>0</v>
      </c>
      <c r="Y1612" s="27">
        <v>0</v>
      </c>
      <c r="Z1612" s="27">
        <v>0</v>
      </c>
      <c r="AA1612" s="27">
        <v>0</v>
      </c>
      <c r="AB1612" s="27">
        <v>0</v>
      </c>
      <c r="AC1612" s="27">
        <v>0</v>
      </c>
      <c r="AD1612" s="27">
        <v>0</v>
      </c>
      <c r="AE1612" s="27">
        <v>0</v>
      </c>
      <c r="AF1612" s="27">
        <v>0</v>
      </c>
      <c r="AG1612" s="27">
        <v>0</v>
      </c>
      <c r="AH1612" s="27">
        <v>0</v>
      </c>
      <c r="AI1612" s="27">
        <v>0</v>
      </c>
      <c r="AK1612" s="29">
        <f t="shared" si="25"/>
        <v>3.0275508505975251E-3</v>
      </c>
    </row>
    <row r="1613" spans="1:37" x14ac:dyDescent="0.25">
      <c r="A1613">
        <v>1611</v>
      </c>
      <c r="B1613" s="1">
        <v>1.09E-2</v>
      </c>
      <c r="C1613" s="1">
        <v>-1.6770766498009766E-4</v>
      </c>
      <c r="D1613" s="27">
        <v>3.4477818697813356E-2</v>
      </c>
      <c r="E1613" s="27">
        <v>5.2079123573729375E-2</v>
      </c>
      <c r="F1613" s="27">
        <v>1.2145139222015253E-2</v>
      </c>
      <c r="G1613" s="27">
        <v>8.6979313691223054E-2</v>
      </c>
      <c r="H1613" s="27">
        <v>0.19733025364985524</v>
      </c>
      <c r="I1613" s="27">
        <v>6.7653964378169826E-2</v>
      </c>
      <c r="J1613" s="27">
        <v>2.9357130171948419E-2</v>
      </c>
      <c r="K1613" s="27">
        <v>0.16631970547360789</v>
      </c>
      <c r="L1613" s="27">
        <v>4.2368958590419968E-2</v>
      </c>
      <c r="M1613" s="27">
        <v>0.10494416666585958</v>
      </c>
      <c r="N1613" s="27">
        <v>0.20634442588535798</v>
      </c>
      <c r="O1613" s="27">
        <v>0</v>
      </c>
      <c r="P1613" s="27">
        <v>0</v>
      </c>
      <c r="Q1613" s="27">
        <v>0</v>
      </c>
      <c r="R1613" s="27">
        <v>0</v>
      </c>
      <c r="S1613" s="27">
        <v>0</v>
      </c>
      <c r="T1613" s="27">
        <v>0</v>
      </c>
      <c r="U1613" s="27">
        <v>0</v>
      </c>
      <c r="V1613" s="27">
        <v>0</v>
      </c>
      <c r="W1613" s="27">
        <v>0</v>
      </c>
      <c r="X1613" s="27">
        <v>0</v>
      </c>
      <c r="Y1613" s="27">
        <v>0</v>
      </c>
      <c r="Z1613" s="27">
        <v>0</v>
      </c>
      <c r="AA1613" s="27">
        <v>0</v>
      </c>
      <c r="AB1613" s="27">
        <v>0</v>
      </c>
      <c r="AC1613" s="27">
        <v>0</v>
      </c>
      <c r="AD1613" s="27">
        <v>0</v>
      </c>
      <c r="AE1613" s="27">
        <v>0</v>
      </c>
      <c r="AF1613" s="27">
        <v>0</v>
      </c>
      <c r="AG1613" s="27">
        <v>0</v>
      </c>
      <c r="AH1613" s="27">
        <v>0</v>
      </c>
      <c r="AI1613" s="27">
        <v>0</v>
      </c>
      <c r="AK1613" s="29">
        <f t="shared" si="25"/>
        <v>-1.5386024310100704E-2</v>
      </c>
    </row>
    <row r="1614" spans="1:37" x14ac:dyDescent="0.25">
      <c r="A1614">
        <v>1612</v>
      </c>
      <c r="B1614" s="1">
        <v>1.1299999999999999E-2</v>
      </c>
      <c r="C1614" s="1">
        <v>-1.9066693187983437E-4</v>
      </c>
      <c r="D1614" s="27">
        <v>8.8197850920706616E-2</v>
      </c>
      <c r="E1614" s="27">
        <v>2.7795788995960431E-2</v>
      </c>
      <c r="F1614" s="27">
        <v>0.20436169423844142</v>
      </c>
      <c r="G1614" s="27">
        <v>0.14871021826444966</v>
      </c>
      <c r="H1614" s="27">
        <v>2.1773703107566426E-2</v>
      </c>
      <c r="I1614" s="27">
        <v>7.3758215880597403E-2</v>
      </c>
      <c r="J1614" s="27">
        <v>0.16966872668862168</v>
      </c>
      <c r="K1614" s="27">
        <v>4.7526032423873425E-2</v>
      </c>
      <c r="L1614" s="27">
        <v>7.2931437757039791E-4</v>
      </c>
      <c r="M1614" s="27">
        <v>0.21551782887334145</v>
      </c>
      <c r="N1614" s="27">
        <v>1.9606262288711452E-3</v>
      </c>
      <c r="O1614" s="27">
        <v>0</v>
      </c>
      <c r="P1614" s="27">
        <v>0</v>
      </c>
      <c r="Q1614" s="27">
        <v>0</v>
      </c>
      <c r="R1614" s="27">
        <v>0</v>
      </c>
      <c r="S1614" s="27">
        <v>0</v>
      </c>
      <c r="T1614" s="27">
        <v>0</v>
      </c>
      <c r="U1614" s="27">
        <v>0</v>
      </c>
      <c r="V1614" s="27">
        <v>0</v>
      </c>
      <c r="W1614" s="27">
        <v>0</v>
      </c>
      <c r="X1614" s="27">
        <v>0</v>
      </c>
      <c r="Y1614" s="27">
        <v>0</v>
      </c>
      <c r="Z1614" s="27">
        <v>0</v>
      </c>
      <c r="AA1614" s="27">
        <v>0</v>
      </c>
      <c r="AB1614" s="27">
        <v>0</v>
      </c>
      <c r="AC1614" s="27">
        <v>0</v>
      </c>
      <c r="AD1614" s="27">
        <v>0</v>
      </c>
      <c r="AE1614" s="27">
        <v>0</v>
      </c>
      <c r="AF1614" s="27">
        <v>0</v>
      </c>
      <c r="AG1614" s="27">
        <v>0</v>
      </c>
      <c r="AH1614" s="27">
        <v>0</v>
      </c>
      <c r="AI1614" s="27">
        <v>0</v>
      </c>
      <c r="AK1614" s="29">
        <f t="shared" si="25"/>
        <v>-1.6873179812374725E-2</v>
      </c>
    </row>
    <row r="1615" spans="1:37" x14ac:dyDescent="0.25">
      <c r="A1615">
        <v>1613</v>
      </c>
      <c r="B1615" s="1">
        <v>1.35E-2</v>
      </c>
      <c r="C1615" s="1">
        <v>2.0273117360979857E-4</v>
      </c>
      <c r="D1615" s="27">
        <v>0.13250054656845725</v>
      </c>
      <c r="E1615" s="27">
        <v>0.1357458744825504</v>
      </c>
      <c r="F1615" s="27">
        <v>0.19274843285151319</v>
      </c>
      <c r="G1615" s="27">
        <v>0.1222382974569072</v>
      </c>
      <c r="H1615" s="27">
        <v>9.4263736348722815E-2</v>
      </c>
      <c r="I1615" s="27">
        <v>9.1752353786549263E-5</v>
      </c>
      <c r="J1615" s="27">
        <v>0.16235869532549727</v>
      </c>
      <c r="K1615" s="27">
        <v>1.8218109573167614E-2</v>
      </c>
      <c r="L1615" s="27">
        <v>1.7077588746445889E-2</v>
      </c>
      <c r="M1615" s="27">
        <v>3.289022888674465E-2</v>
      </c>
      <c r="N1615" s="27">
        <v>9.1866737406207058E-2</v>
      </c>
      <c r="O1615" s="27">
        <v>0</v>
      </c>
      <c r="P1615" s="27">
        <v>0</v>
      </c>
      <c r="Q1615" s="27">
        <v>0</v>
      </c>
      <c r="R1615" s="27">
        <v>0</v>
      </c>
      <c r="S1615" s="27">
        <v>0</v>
      </c>
      <c r="T1615" s="27">
        <v>0</v>
      </c>
      <c r="U1615" s="27">
        <v>0</v>
      </c>
      <c r="V1615" s="27">
        <v>0</v>
      </c>
      <c r="W1615" s="27">
        <v>0</v>
      </c>
      <c r="X1615" s="27">
        <v>0</v>
      </c>
      <c r="Y1615" s="27">
        <v>0</v>
      </c>
      <c r="Z1615" s="27">
        <v>0</v>
      </c>
      <c r="AA1615" s="27">
        <v>0</v>
      </c>
      <c r="AB1615" s="27">
        <v>0</v>
      </c>
      <c r="AC1615" s="27">
        <v>0</v>
      </c>
      <c r="AD1615" s="27">
        <v>0</v>
      </c>
      <c r="AE1615" s="27">
        <v>0</v>
      </c>
      <c r="AF1615" s="27">
        <v>0</v>
      </c>
      <c r="AG1615" s="27">
        <v>0</v>
      </c>
      <c r="AH1615" s="27">
        <v>0</v>
      </c>
      <c r="AI1615" s="27">
        <v>0</v>
      </c>
      <c r="AK1615" s="29">
        <f t="shared" si="25"/>
        <v>1.501712397109619E-2</v>
      </c>
    </row>
    <row r="1616" spans="1:37" x14ac:dyDescent="0.25">
      <c r="A1616">
        <v>1614</v>
      </c>
      <c r="B1616" s="1">
        <v>1.3599999999999999E-2</v>
      </c>
      <c r="C1616" s="1">
        <v>-6.8305633698154868E-6</v>
      </c>
      <c r="D1616" s="27">
        <v>4.7615092812990124E-2</v>
      </c>
      <c r="E1616" s="27">
        <v>0.13899230462398929</v>
      </c>
      <c r="F1616" s="27">
        <v>6.6412088593690008E-2</v>
      </c>
      <c r="G1616" s="27">
        <v>2.525868749334035E-2</v>
      </c>
      <c r="H1616" s="27">
        <v>0.11740657998960395</v>
      </c>
      <c r="I1616" s="27">
        <v>0.13891865212314777</v>
      </c>
      <c r="J1616" s="27">
        <v>9.2206027603646823E-2</v>
      </c>
      <c r="K1616" s="27">
        <v>0.13972098531606036</v>
      </c>
      <c r="L1616" s="27">
        <v>8.4712249774128195E-2</v>
      </c>
      <c r="M1616" s="27">
        <v>8.6865296686719704E-3</v>
      </c>
      <c r="N1616" s="27">
        <v>0.14007080200073124</v>
      </c>
      <c r="O1616" s="27">
        <v>0</v>
      </c>
      <c r="P1616" s="27">
        <v>0</v>
      </c>
      <c r="Q1616" s="27">
        <v>0</v>
      </c>
      <c r="R1616" s="27">
        <v>0</v>
      </c>
      <c r="S1616" s="27">
        <v>0</v>
      </c>
      <c r="T1616" s="27">
        <v>0</v>
      </c>
      <c r="U1616" s="27">
        <v>0</v>
      </c>
      <c r="V1616" s="27">
        <v>0</v>
      </c>
      <c r="W1616" s="27">
        <v>0</v>
      </c>
      <c r="X1616" s="27">
        <v>0</v>
      </c>
      <c r="Y1616" s="27">
        <v>0</v>
      </c>
      <c r="Z1616" s="27">
        <v>0</v>
      </c>
      <c r="AA1616" s="27">
        <v>0</v>
      </c>
      <c r="AB1616" s="27">
        <v>0</v>
      </c>
      <c r="AC1616" s="27">
        <v>0</v>
      </c>
      <c r="AD1616" s="27">
        <v>0</v>
      </c>
      <c r="AE1616" s="27">
        <v>0</v>
      </c>
      <c r="AF1616" s="27">
        <v>0</v>
      </c>
      <c r="AG1616" s="27">
        <v>0</v>
      </c>
      <c r="AH1616" s="27">
        <v>0</v>
      </c>
      <c r="AI1616" s="27">
        <v>0</v>
      </c>
      <c r="AK1616" s="29">
        <f t="shared" si="25"/>
        <v>-5.0224730660407995E-4</v>
      </c>
    </row>
    <row r="1617" spans="1:37" x14ac:dyDescent="0.25">
      <c r="A1617">
        <v>1615</v>
      </c>
      <c r="B1617" s="1">
        <v>0.01</v>
      </c>
      <c r="C1617" s="1">
        <v>-8.5333889183085876E-5</v>
      </c>
      <c r="D1617" s="27">
        <v>5.7320504481258139E-2</v>
      </c>
      <c r="E1617" s="27">
        <v>5.943995406662228E-2</v>
      </c>
      <c r="F1617" s="27">
        <v>0.11754308121909214</v>
      </c>
      <c r="G1617" s="27">
        <v>5.5130375610797019E-2</v>
      </c>
      <c r="H1617" s="27">
        <v>5.738188160677396E-2</v>
      </c>
      <c r="I1617" s="27">
        <v>0.10676635667482341</v>
      </c>
      <c r="J1617" s="27">
        <v>4.401965534353023E-2</v>
      </c>
      <c r="K1617" s="27">
        <v>9.6753903663813659E-2</v>
      </c>
      <c r="L1617" s="27">
        <v>0.18610069919772435</v>
      </c>
      <c r="M1617" s="27">
        <v>0.19310215813944467</v>
      </c>
      <c r="N1617" s="27">
        <v>2.6441429996120046E-2</v>
      </c>
      <c r="O1617" s="27">
        <v>0</v>
      </c>
      <c r="P1617" s="27">
        <v>0</v>
      </c>
      <c r="Q1617" s="27">
        <v>0</v>
      </c>
      <c r="R1617" s="27">
        <v>0</v>
      </c>
      <c r="S1617" s="27">
        <v>0</v>
      </c>
      <c r="T1617" s="27">
        <v>0</v>
      </c>
      <c r="U1617" s="27">
        <v>0</v>
      </c>
      <c r="V1617" s="27">
        <v>0</v>
      </c>
      <c r="W1617" s="27">
        <v>0</v>
      </c>
      <c r="X1617" s="27">
        <v>0</v>
      </c>
      <c r="Y1617" s="27">
        <v>0</v>
      </c>
      <c r="Z1617" s="27">
        <v>0</v>
      </c>
      <c r="AA1617" s="27">
        <v>0</v>
      </c>
      <c r="AB1617" s="27">
        <v>0</v>
      </c>
      <c r="AC1617" s="27">
        <v>0</v>
      </c>
      <c r="AD1617" s="27">
        <v>0</v>
      </c>
      <c r="AE1617" s="27">
        <v>0</v>
      </c>
      <c r="AF1617" s="27">
        <v>0</v>
      </c>
      <c r="AG1617" s="27">
        <v>0</v>
      </c>
      <c r="AH1617" s="27">
        <v>0</v>
      </c>
      <c r="AI1617" s="27">
        <v>0</v>
      </c>
      <c r="AK1617" s="29">
        <f t="shared" si="25"/>
        <v>-8.5333889183085883E-3</v>
      </c>
    </row>
    <row r="1618" spans="1:37" x14ac:dyDescent="0.25">
      <c r="A1618">
        <v>1616</v>
      </c>
      <c r="B1618" s="1">
        <v>1.12E-2</v>
      </c>
      <c r="C1618" s="1">
        <v>-1.3454928666300662E-4</v>
      </c>
      <c r="D1618" s="27">
        <v>0.15778137746645968</v>
      </c>
      <c r="E1618" s="27">
        <v>4.5863002697080359E-2</v>
      </c>
      <c r="F1618" s="27">
        <v>0.10010706381141611</v>
      </c>
      <c r="G1618" s="27">
        <v>6.8194391507846036E-2</v>
      </c>
      <c r="H1618" s="27">
        <v>3.5877383536115398E-3</v>
      </c>
      <c r="I1618" s="27">
        <v>9.4935091968104804E-2</v>
      </c>
      <c r="J1618" s="27">
        <v>0.14745512560410817</v>
      </c>
      <c r="K1618" s="27">
        <v>9.7267091309240258E-2</v>
      </c>
      <c r="L1618" s="27">
        <v>3.9799846278620661E-2</v>
      </c>
      <c r="M1618" s="27">
        <v>0.12660649038692637</v>
      </c>
      <c r="N1618" s="27">
        <v>0.11840278061658589</v>
      </c>
      <c r="O1618" s="27">
        <v>0</v>
      </c>
      <c r="P1618" s="27">
        <v>0</v>
      </c>
      <c r="Q1618" s="27">
        <v>0</v>
      </c>
      <c r="R1618" s="27">
        <v>0</v>
      </c>
      <c r="S1618" s="27">
        <v>0</v>
      </c>
      <c r="T1618" s="27">
        <v>0</v>
      </c>
      <c r="U1618" s="27">
        <v>0</v>
      </c>
      <c r="V1618" s="27">
        <v>0</v>
      </c>
      <c r="W1618" s="27">
        <v>0</v>
      </c>
      <c r="X1618" s="27">
        <v>0</v>
      </c>
      <c r="Y1618" s="27">
        <v>0</v>
      </c>
      <c r="Z1618" s="27">
        <v>0</v>
      </c>
      <c r="AA1618" s="27">
        <v>0</v>
      </c>
      <c r="AB1618" s="27">
        <v>0</v>
      </c>
      <c r="AC1618" s="27">
        <v>0</v>
      </c>
      <c r="AD1618" s="27">
        <v>0</v>
      </c>
      <c r="AE1618" s="27">
        <v>0</v>
      </c>
      <c r="AF1618" s="27">
        <v>0</v>
      </c>
      <c r="AG1618" s="27">
        <v>0</v>
      </c>
      <c r="AH1618" s="27">
        <v>0</v>
      </c>
      <c r="AI1618" s="27">
        <v>0</v>
      </c>
      <c r="AK1618" s="29">
        <f t="shared" si="25"/>
        <v>-1.2013329166339877E-2</v>
      </c>
    </row>
    <row r="1619" spans="1:37" x14ac:dyDescent="0.25">
      <c r="A1619">
        <v>1617</v>
      </c>
      <c r="B1619" s="1">
        <v>1.44E-2</v>
      </c>
      <c r="C1619" s="1">
        <v>-1.0884623097949709E-4</v>
      </c>
      <c r="D1619" s="27">
        <v>0.14730900931228003</v>
      </c>
      <c r="E1619" s="27">
        <v>0.15720158278486418</v>
      </c>
      <c r="F1619" s="27">
        <v>8.4961079385398264E-2</v>
      </c>
      <c r="G1619" s="27">
        <v>7.3156879978159561E-2</v>
      </c>
      <c r="H1619" s="27">
        <v>6.1964552365409764E-2</v>
      </c>
      <c r="I1619" s="27">
        <v>3.9829517938613362E-2</v>
      </c>
      <c r="J1619" s="27">
        <v>5.6614718933077804E-2</v>
      </c>
      <c r="K1619" s="27">
        <v>0.16984506780834357</v>
      </c>
      <c r="L1619" s="27">
        <v>5.1274815715457254E-3</v>
      </c>
      <c r="M1619" s="27">
        <v>0.11564460529918789</v>
      </c>
      <c r="N1619" s="27">
        <v>8.8345504623119797E-2</v>
      </c>
      <c r="O1619" s="27">
        <v>0</v>
      </c>
      <c r="P1619" s="27">
        <v>0</v>
      </c>
      <c r="Q1619" s="27">
        <v>0</v>
      </c>
      <c r="R1619" s="27">
        <v>0</v>
      </c>
      <c r="S1619" s="27">
        <v>0</v>
      </c>
      <c r="T1619" s="27">
        <v>0</v>
      </c>
      <c r="U1619" s="27">
        <v>0</v>
      </c>
      <c r="V1619" s="27">
        <v>0</v>
      </c>
      <c r="W1619" s="27">
        <v>0</v>
      </c>
      <c r="X1619" s="27">
        <v>0</v>
      </c>
      <c r="Y1619" s="27">
        <v>0</v>
      </c>
      <c r="Z1619" s="27">
        <v>0</v>
      </c>
      <c r="AA1619" s="27">
        <v>0</v>
      </c>
      <c r="AB1619" s="27">
        <v>0</v>
      </c>
      <c r="AC1619" s="27">
        <v>0</v>
      </c>
      <c r="AD1619" s="27">
        <v>0</v>
      </c>
      <c r="AE1619" s="27">
        <v>0</v>
      </c>
      <c r="AF1619" s="27">
        <v>0</v>
      </c>
      <c r="AG1619" s="27">
        <v>0</v>
      </c>
      <c r="AH1619" s="27">
        <v>0</v>
      </c>
      <c r="AI1619" s="27">
        <v>0</v>
      </c>
      <c r="AK1619" s="29">
        <f t="shared" si="25"/>
        <v>-7.5587660402428539E-3</v>
      </c>
    </row>
    <row r="1620" spans="1:37" x14ac:dyDescent="0.25">
      <c r="A1620">
        <v>1618</v>
      </c>
      <c r="B1620" s="1">
        <v>1.14E-2</v>
      </c>
      <c r="C1620" s="1">
        <v>1.2179915852401872E-4</v>
      </c>
      <c r="D1620" s="27">
        <v>0.12614648673042581</v>
      </c>
      <c r="E1620" s="27">
        <v>7.526330269245482E-2</v>
      </c>
      <c r="F1620" s="27">
        <v>0.16164300716368074</v>
      </c>
      <c r="G1620" s="27">
        <v>6.9922460185440627E-3</v>
      </c>
      <c r="H1620" s="27">
        <v>9.5264529247008553E-2</v>
      </c>
      <c r="I1620" s="27">
        <v>0.13505463761283468</v>
      </c>
      <c r="J1620" s="27">
        <v>0.13817084857744108</v>
      </c>
      <c r="K1620" s="27">
        <v>1.0061353817977242E-2</v>
      </c>
      <c r="L1620" s="27">
        <v>0.17243107964715138</v>
      </c>
      <c r="M1620" s="27">
        <v>5.0380949455063632E-3</v>
      </c>
      <c r="N1620" s="27">
        <v>7.3934413546975039E-2</v>
      </c>
      <c r="O1620" s="27">
        <v>0</v>
      </c>
      <c r="P1620" s="27">
        <v>0</v>
      </c>
      <c r="Q1620" s="27">
        <v>0</v>
      </c>
      <c r="R1620" s="27">
        <v>0</v>
      </c>
      <c r="S1620" s="27">
        <v>0</v>
      </c>
      <c r="T1620" s="27">
        <v>0</v>
      </c>
      <c r="U1620" s="27">
        <v>0</v>
      </c>
      <c r="V1620" s="27">
        <v>0</v>
      </c>
      <c r="W1620" s="27">
        <v>0</v>
      </c>
      <c r="X1620" s="27">
        <v>0</v>
      </c>
      <c r="Y1620" s="27">
        <v>0</v>
      </c>
      <c r="Z1620" s="27">
        <v>0</v>
      </c>
      <c r="AA1620" s="27">
        <v>0</v>
      </c>
      <c r="AB1620" s="27">
        <v>0</v>
      </c>
      <c r="AC1620" s="27">
        <v>0</v>
      </c>
      <c r="AD1620" s="27">
        <v>0</v>
      </c>
      <c r="AE1620" s="27">
        <v>0</v>
      </c>
      <c r="AF1620" s="27">
        <v>0</v>
      </c>
      <c r="AG1620" s="27">
        <v>0</v>
      </c>
      <c r="AH1620" s="27">
        <v>0</v>
      </c>
      <c r="AI1620" s="27">
        <v>0</v>
      </c>
      <c r="AK1620" s="29">
        <f t="shared" si="25"/>
        <v>1.068413671263322E-2</v>
      </c>
    </row>
    <row r="1621" spans="1:37" x14ac:dyDescent="0.25">
      <c r="A1621">
        <v>1619</v>
      </c>
      <c r="B1621" s="1">
        <v>1.17E-2</v>
      </c>
      <c r="C1621" s="1">
        <v>-8.5930472681641643E-5</v>
      </c>
      <c r="D1621" s="27">
        <v>0.11472099926395202</v>
      </c>
      <c r="E1621" s="27">
        <v>6.9839899754249882E-2</v>
      </c>
      <c r="F1621" s="27">
        <v>0.13358305834794768</v>
      </c>
      <c r="G1621" s="27">
        <v>8.1292076824519027E-2</v>
      </c>
      <c r="H1621" s="27">
        <v>2.0241724957140252E-2</v>
      </c>
      <c r="I1621" s="27">
        <v>1.7154994256362601E-4</v>
      </c>
      <c r="J1621" s="27">
        <v>0.12583969481568114</v>
      </c>
      <c r="K1621" s="27">
        <v>0.15423971815660245</v>
      </c>
      <c r="L1621" s="27">
        <v>0.12584898208140197</v>
      </c>
      <c r="M1621" s="27">
        <v>3.2508528314248053E-2</v>
      </c>
      <c r="N1621" s="27">
        <v>0.1417137675416939</v>
      </c>
      <c r="O1621" s="27">
        <v>0</v>
      </c>
      <c r="P1621" s="27">
        <v>0</v>
      </c>
      <c r="Q1621" s="27">
        <v>0</v>
      </c>
      <c r="R1621" s="27">
        <v>0</v>
      </c>
      <c r="S1621" s="27">
        <v>0</v>
      </c>
      <c r="T1621" s="27">
        <v>0</v>
      </c>
      <c r="U1621" s="27">
        <v>0</v>
      </c>
      <c r="V1621" s="27">
        <v>0</v>
      </c>
      <c r="W1621" s="27">
        <v>0</v>
      </c>
      <c r="X1621" s="27">
        <v>0</v>
      </c>
      <c r="Y1621" s="27">
        <v>0</v>
      </c>
      <c r="Z1621" s="27">
        <v>0</v>
      </c>
      <c r="AA1621" s="27">
        <v>0</v>
      </c>
      <c r="AB1621" s="27">
        <v>0</v>
      </c>
      <c r="AC1621" s="27">
        <v>0</v>
      </c>
      <c r="AD1621" s="27">
        <v>0</v>
      </c>
      <c r="AE1621" s="27">
        <v>0</v>
      </c>
      <c r="AF1621" s="27">
        <v>0</v>
      </c>
      <c r="AG1621" s="27">
        <v>0</v>
      </c>
      <c r="AH1621" s="27">
        <v>0</v>
      </c>
      <c r="AI1621" s="27">
        <v>0</v>
      </c>
      <c r="AK1621" s="29">
        <f t="shared" si="25"/>
        <v>-7.3444848445847555E-3</v>
      </c>
    </row>
    <row r="1622" spans="1:37" x14ac:dyDescent="0.25">
      <c r="A1622">
        <v>1620</v>
      </c>
      <c r="B1622" s="1">
        <v>1.06E-2</v>
      </c>
      <c r="C1622" s="1">
        <v>5.5711578654433827E-5</v>
      </c>
      <c r="D1622" s="27">
        <v>0.11156120530646506</v>
      </c>
      <c r="E1622" s="27">
        <v>8.3155184468917606E-2</v>
      </c>
      <c r="F1622" s="27">
        <v>0.11108626515347106</v>
      </c>
      <c r="G1622" s="27">
        <v>8.1199292745169058E-2</v>
      </c>
      <c r="H1622" s="27">
        <v>2.8453269563406398E-2</v>
      </c>
      <c r="I1622" s="27">
        <v>8.3355680186208161E-2</v>
      </c>
      <c r="J1622" s="27">
        <v>9.3716943103822947E-2</v>
      </c>
      <c r="K1622" s="27">
        <v>6.1220758955149827E-2</v>
      </c>
      <c r="L1622" s="27">
        <v>0.11571302711724989</v>
      </c>
      <c r="M1622" s="27">
        <v>0.13133984961176956</v>
      </c>
      <c r="N1622" s="27">
        <v>9.9198523788370588E-2</v>
      </c>
      <c r="O1622" s="27">
        <v>0</v>
      </c>
      <c r="P1622" s="27">
        <v>0</v>
      </c>
      <c r="Q1622" s="27">
        <v>0</v>
      </c>
      <c r="R1622" s="27">
        <v>0</v>
      </c>
      <c r="S1622" s="27">
        <v>0</v>
      </c>
      <c r="T1622" s="27">
        <v>0</v>
      </c>
      <c r="U1622" s="27">
        <v>0</v>
      </c>
      <c r="V1622" s="27">
        <v>0</v>
      </c>
      <c r="W1622" s="27">
        <v>0</v>
      </c>
      <c r="X1622" s="27">
        <v>0</v>
      </c>
      <c r="Y1622" s="27">
        <v>0</v>
      </c>
      <c r="Z1622" s="27">
        <v>0</v>
      </c>
      <c r="AA1622" s="27">
        <v>0</v>
      </c>
      <c r="AB1622" s="27">
        <v>0</v>
      </c>
      <c r="AC1622" s="27">
        <v>0</v>
      </c>
      <c r="AD1622" s="27">
        <v>0</v>
      </c>
      <c r="AE1622" s="27">
        <v>0</v>
      </c>
      <c r="AF1622" s="27">
        <v>0</v>
      </c>
      <c r="AG1622" s="27">
        <v>0</v>
      </c>
      <c r="AH1622" s="27">
        <v>0</v>
      </c>
      <c r="AI1622" s="27">
        <v>0</v>
      </c>
      <c r="AK1622" s="29">
        <f t="shared" si="25"/>
        <v>5.255809307022059E-3</v>
      </c>
    </row>
    <row r="1623" spans="1:37" x14ac:dyDescent="0.25">
      <c r="A1623">
        <v>1621</v>
      </c>
      <c r="B1623" s="1">
        <v>1.01E-2</v>
      </c>
      <c r="C1623" s="1">
        <v>-8.1342221925567436E-5</v>
      </c>
      <c r="D1623" s="27">
        <v>0.11326190160936339</v>
      </c>
      <c r="E1623" s="27">
        <v>3.5095140310109083E-3</v>
      </c>
      <c r="F1623" s="27">
        <v>0.13999844286693622</v>
      </c>
      <c r="G1623" s="27">
        <v>7.3142854246867631E-2</v>
      </c>
      <c r="H1623" s="27">
        <v>8.7648938751105826E-2</v>
      </c>
      <c r="I1623" s="27">
        <v>0.10321604796766705</v>
      </c>
      <c r="J1623" s="27">
        <v>0.17520836389592179</v>
      </c>
      <c r="K1623" s="27">
        <v>2.0056610727890826E-2</v>
      </c>
      <c r="L1623" s="27">
        <v>2.2047756122994894E-2</v>
      </c>
      <c r="M1623" s="27">
        <v>0.14552821222107304</v>
      </c>
      <c r="N1623" s="27">
        <v>0.11638135755916834</v>
      </c>
      <c r="O1623" s="27">
        <v>0</v>
      </c>
      <c r="P1623" s="27">
        <v>0</v>
      </c>
      <c r="Q1623" s="27">
        <v>0</v>
      </c>
      <c r="R1623" s="27">
        <v>0</v>
      </c>
      <c r="S1623" s="27">
        <v>0</v>
      </c>
      <c r="T1623" s="27">
        <v>0</v>
      </c>
      <c r="U1623" s="27">
        <v>0</v>
      </c>
      <c r="V1623" s="27">
        <v>0</v>
      </c>
      <c r="W1623" s="27">
        <v>0</v>
      </c>
      <c r="X1623" s="27">
        <v>0</v>
      </c>
      <c r="Y1623" s="27">
        <v>0</v>
      </c>
      <c r="Z1623" s="27">
        <v>0</v>
      </c>
      <c r="AA1623" s="27">
        <v>0</v>
      </c>
      <c r="AB1623" s="27">
        <v>0</v>
      </c>
      <c r="AC1623" s="27">
        <v>0</v>
      </c>
      <c r="AD1623" s="27">
        <v>0</v>
      </c>
      <c r="AE1623" s="27">
        <v>0</v>
      </c>
      <c r="AF1623" s="27">
        <v>0</v>
      </c>
      <c r="AG1623" s="27">
        <v>0</v>
      </c>
      <c r="AH1623" s="27">
        <v>0</v>
      </c>
      <c r="AI1623" s="27">
        <v>0</v>
      </c>
      <c r="AK1623" s="29">
        <f t="shared" si="25"/>
        <v>-8.0536853391650932E-3</v>
      </c>
    </row>
    <row r="1624" spans="1:37" x14ac:dyDescent="0.25">
      <c r="A1624">
        <v>1622</v>
      </c>
      <c r="B1624" s="1">
        <v>1.0800000000000001E-2</v>
      </c>
      <c r="C1624" s="1">
        <v>4.0536958547200916E-5</v>
      </c>
      <c r="D1624" s="27">
        <v>3.7758978095334871E-2</v>
      </c>
      <c r="E1624" s="27">
        <v>6.1376351764706169E-2</v>
      </c>
      <c r="F1624" s="27">
        <v>8.374670270690393E-2</v>
      </c>
      <c r="G1624" s="27">
        <v>7.2880525439788568E-2</v>
      </c>
      <c r="H1624" s="27">
        <v>0.11789363446372718</v>
      </c>
      <c r="I1624" s="27">
        <v>8.2119384123203271E-2</v>
      </c>
      <c r="J1624" s="27">
        <v>0.14324015472752158</v>
      </c>
      <c r="K1624" s="27">
        <v>9.3135229104902129E-2</v>
      </c>
      <c r="L1624" s="27">
        <v>0.11889887288805924</v>
      </c>
      <c r="M1624" s="27">
        <v>7.9307752001170614E-2</v>
      </c>
      <c r="N1624" s="27">
        <v>0.10964241468468257</v>
      </c>
      <c r="O1624" s="27">
        <v>0</v>
      </c>
      <c r="P1624" s="27">
        <v>0</v>
      </c>
      <c r="Q1624" s="27">
        <v>0</v>
      </c>
      <c r="R1624" s="27">
        <v>0</v>
      </c>
      <c r="S1624" s="27">
        <v>0</v>
      </c>
      <c r="T1624" s="27">
        <v>0</v>
      </c>
      <c r="U1624" s="27">
        <v>0</v>
      </c>
      <c r="V1624" s="27">
        <v>0</v>
      </c>
      <c r="W1624" s="27">
        <v>0</v>
      </c>
      <c r="X1624" s="27">
        <v>0</v>
      </c>
      <c r="Y1624" s="27">
        <v>0</v>
      </c>
      <c r="Z1624" s="27">
        <v>0</v>
      </c>
      <c r="AA1624" s="27">
        <v>0</v>
      </c>
      <c r="AB1624" s="27">
        <v>0</v>
      </c>
      <c r="AC1624" s="27">
        <v>0</v>
      </c>
      <c r="AD1624" s="27">
        <v>0</v>
      </c>
      <c r="AE1624" s="27">
        <v>0</v>
      </c>
      <c r="AF1624" s="27">
        <v>0</v>
      </c>
      <c r="AG1624" s="27">
        <v>0</v>
      </c>
      <c r="AH1624" s="27">
        <v>0</v>
      </c>
      <c r="AI1624" s="27">
        <v>0</v>
      </c>
      <c r="AK1624" s="29">
        <f t="shared" si="25"/>
        <v>3.7534220877037884E-3</v>
      </c>
    </row>
    <row r="1625" spans="1:37" x14ac:dyDescent="0.25">
      <c r="A1625">
        <v>1623</v>
      </c>
      <c r="B1625" s="1">
        <v>1.52E-2</v>
      </c>
      <c r="C1625" s="1">
        <v>-1.1657800298510481E-4</v>
      </c>
      <c r="D1625" s="27">
        <v>3.2699765059533833E-3</v>
      </c>
      <c r="E1625" s="27">
        <v>0.17947356082959842</v>
      </c>
      <c r="F1625" s="27">
        <v>0.31336482041810648</v>
      </c>
      <c r="G1625" s="27">
        <v>6.9808897167062317E-2</v>
      </c>
      <c r="H1625" s="27">
        <v>0.22695759151579128</v>
      </c>
      <c r="I1625" s="27">
        <v>4.8116317934371496E-2</v>
      </c>
      <c r="J1625" s="27">
        <v>4.3012448456064868E-3</v>
      </c>
      <c r="K1625" s="27">
        <v>6.5520507309555137E-2</v>
      </c>
      <c r="L1625" s="27">
        <v>3.6434197751319718E-3</v>
      </c>
      <c r="M1625" s="27">
        <v>3.1344667711609105E-2</v>
      </c>
      <c r="N1625" s="27">
        <v>5.4198995987213817E-2</v>
      </c>
      <c r="O1625" s="27">
        <v>0</v>
      </c>
      <c r="P1625" s="27">
        <v>0</v>
      </c>
      <c r="Q1625" s="27">
        <v>0</v>
      </c>
      <c r="R1625" s="27">
        <v>0</v>
      </c>
      <c r="S1625" s="27">
        <v>0</v>
      </c>
      <c r="T1625" s="27">
        <v>0</v>
      </c>
      <c r="U1625" s="27">
        <v>0</v>
      </c>
      <c r="V1625" s="27">
        <v>0</v>
      </c>
      <c r="W1625" s="27">
        <v>0</v>
      </c>
      <c r="X1625" s="27">
        <v>0</v>
      </c>
      <c r="Y1625" s="27">
        <v>0</v>
      </c>
      <c r="Z1625" s="27">
        <v>0</v>
      </c>
      <c r="AA1625" s="27">
        <v>0</v>
      </c>
      <c r="AB1625" s="27">
        <v>0</v>
      </c>
      <c r="AC1625" s="27">
        <v>0</v>
      </c>
      <c r="AD1625" s="27">
        <v>0</v>
      </c>
      <c r="AE1625" s="27">
        <v>0</v>
      </c>
      <c r="AF1625" s="27">
        <v>0</v>
      </c>
      <c r="AG1625" s="27">
        <v>0</v>
      </c>
      <c r="AH1625" s="27">
        <v>0</v>
      </c>
      <c r="AI1625" s="27">
        <v>0</v>
      </c>
      <c r="AK1625" s="29">
        <f t="shared" si="25"/>
        <v>-7.6696054595463692E-3</v>
      </c>
    </row>
    <row r="1626" spans="1:37" x14ac:dyDescent="0.25">
      <c r="A1626">
        <v>1624</v>
      </c>
      <c r="B1626" s="1">
        <v>9.5999999999999992E-3</v>
      </c>
      <c r="C1626" s="1">
        <v>-9.2695246449420217E-5</v>
      </c>
      <c r="D1626" s="27">
        <v>5.5735962755713846E-2</v>
      </c>
      <c r="E1626" s="27">
        <v>5.9875411115353307E-2</v>
      </c>
      <c r="F1626" s="27">
        <v>0.24041719207653739</v>
      </c>
      <c r="G1626" s="27">
        <v>1.0544617065916447E-2</v>
      </c>
      <c r="H1626" s="27">
        <v>7.4618855764431197E-2</v>
      </c>
      <c r="I1626" s="27">
        <v>2.2281302696627564E-2</v>
      </c>
      <c r="J1626" s="27">
        <v>8.9930622236131172E-2</v>
      </c>
      <c r="K1626" s="27">
        <v>6.9572233206861067E-2</v>
      </c>
      <c r="L1626" s="27">
        <v>0.148592638556067</v>
      </c>
      <c r="M1626" s="27">
        <v>0.17841575797188378</v>
      </c>
      <c r="N1626" s="27">
        <v>5.0015406554477428E-2</v>
      </c>
      <c r="O1626" s="27">
        <v>0</v>
      </c>
      <c r="P1626" s="27">
        <v>0</v>
      </c>
      <c r="Q1626" s="27">
        <v>0</v>
      </c>
      <c r="R1626" s="27">
        <v>0</v>
      </c>
      <c r="S1626" s="27">
        <v>0</v>
      </c>
      <c r="T1626" s="27">
        <v>0</v>
      </c>
      <c r="U1626" s="27">
        <v>0</v>
      </c>
      <c r="V1626" s="27">
        <v>0</v>
      </c>
      <c r="W1626" s="27">
        <v>0</v>
      </c>
      <c r="X1626" s="27">
        <v>0</v>
      </c>
      <c r="Y1626" s="27">
        <v>0</v>
      </c>
      <c r="Z1626" s="27">
        <v>0</v>
      </c>
      <c r="AA1626" s="27">
        <v>0</v>
      </c>
      <c r="AB1626" s="27">
        <v>0</v>
      </c>
      <c r="AC1626" s="27">
        <v>0</v>
      </c>
      <c r="AD1626" s="27">
        <v>0</v>
      </c>
      <c r="AE1626" s="27">
        <v>0</v>
      </c>
      <c r="AF1626" s="27">
        <v>0</v>
      </c>
      <c r="AG1626" s="27">
        <v>0</v>
      </c>
      <c r="AH1626" s="27">
        <v>0</v>
      </c>
      <c r="AI1626" s="27">
        <v>0</v>
      </c>
      <c r="AK1626" s="29">
        <f t="shared" si="25"/>
        <v>-9.655754838481273E-3</v>
      </c>
    </row>
    <row r="1627" spans="1:37" x14ac:dyDescent="0.25">
      <c r="A1627">
        <v>1625</v>
      </c>
      <c r="B1627" s="1">
        <v>9.7999999999999997E-3</v>
      </c>
      <c r="C1627" s="1">
        <v>6.3042073455933268E-5</v>
      </c>
      <c r="D1627" s="27">
        <v>7.2323835073926132E-2</v>
      </c>
      <c r="E1627" s="27">
        <v>3.9504110665240129E-2</v>
      </c>
      <c r="F1627" s="27">
        <v>3.2081216478342216E-2</v>
      </c>
      <c r="G1627" s="27">
        <v>3.4140425588035025E-2</v>
      </c>
      <c r="H1627" s="27">
        <v>0.12193610733360236</v>
      </c>
      <c r="I1627" s="27">
        <v>9.7188587691099768E-2</v>
      </c>
      <c r="J1627" s="27">
        <v>0.15527461870830134</v>
      </c>
      <c r="K1627" s="27">
        <v>8.9956716265273032E-2</v>
      </c>
      <c r="L1627" s="27">
        <v>0.16827331493523737</v>
      </c>
      <c r="M1627" s="27">
        <v>0.18132503142456305</v>
      </c>
      <c r="N1627" s="27">
        <v>7.9960358363796395E-3</v>
      </c>
      <c r="O1627" s="27">
        <v>0</v>
      </c>
      <c r="P1627" s="27">
        <v>0</v>
      </c>
      <c r="Q1627" s="27">
        <v>0</v>
      </c>
      <c r="R1627" s="27">
        <v>0</v>
      </c>
      <c r="S1627" s="27">
        <v>0</v>
      </c>
      <c r="T1627" s="27">
        <v>0</v>
      </c>
      <c r="U1627" s="27">
        <v>0</v>
      </c>
      <c r="V1627" s="27">
        <v>0</v>
      </c>
      <c r="W1627" s="27">
        <v>0</v>
      </c>
      <c r="X1627" s="27">
        <v>0</v>
      </c>
      <c r="Y1627" s="27">
        <v>0</v>
      </c>
      <c r="Z1627" s="27">
        <v>0</v>
      </c>
      <c r="AA1627" s="27">
        <v>0</v>
      </c>
      <c r="AB1627" s="27">
        <v>0</v>
      </c>
      <c r="AC1627" s="27">
        <v>0</v>
      </c>
      <c r="AD1627" s="27">
        <v>0</v>
      </c>
      <c r="AE1627" s="27">
        <v>0</v>
      </c>
      <c r="AF1627" s="27">
        <v>0</v>
      </c>
      <c r="AG1627" s="27">
        <v>0</v>
      </c>
      <c r="AH1627" s="27">
        <v>0</v>
      </c>
      <c r="AI1627" s="27">
        <v>0</v>
      </c>
      <c r="AK1627" s="29">
        <f t="shared" si="25"/>
        <v>6.432864638360538E-3</v>
      </c>
    </row>
    <row r="1628" spans="1:37" x14ac:dyDescent="0.25">
      <c r="A1628">
        <v>1626</v>
      </c>
      <c r="B1628" s="1">
        <v>9.9000000000000008E-3</v>
      </c>
      <c r="C1628" s="1">
        <v>-8.1622081308820786E-5</v>
      </c>
      <c r="D1628" s="27">
        <v>9.2337988005814203E-3</v>
      </c>
      <c r="E1628" s="27">
        <v>7.0976909514974618E-3</v>
      </c>
      <c r="F1628" s="27">
        <v>6.4692926807697948E-2</v>
      </c>
      <c r="G1628" s="27">
        <v>0.15033306574819882</v>
      </c>
      <c r="H1628" s="27">
        <v>0.14879825919198569</v>
      </c>
      <c r="I1628" s="27">
        <v>3.2161354749176363E-2</v>
      </c>
      <c r="J1628" s="27">
        <v>4.5182753559622334E-2</v>
      </c>
      <c r="K1628" s="27">
        <v>0.12846346375377596</v>
      </c>
      <c r="L1628" s="27">
        <v>0.1711314313871409</v>
      </c>
      <c r="M1628" s="27">
        <v>0.10514041651839047</v>
      </c>
      <c r="N1628" s="27">
        <v>0.1377648385319325</v>
      </c>
      <c r="O1628" s="27">
        <v>0</v>
      </c>
      <c r="P1628" s="27">
        <v>0</v>
      </c>
      <c r="Q1628" s="27">
        <v>0</v>
      </c>
      <c r="R1628" s="27">
        <v>0</v>
      </c>
      <c r="S1628" s="27">
        <v>0</v>
      </c>
      <c r="T1628" s="27">
        <v>0</v>
      </c>
      <c r="U1628" s="27">
        <v>0</v>
      </c>
      <c r="V1628" s="27">
        <v>0</v>
      </c>
      <c r="W1628" s="27">
        <v>0</v>
      </c>
      <c r="X1628" s="27">
        <v>0</v>
      </c>
      <c r="Y1628" s="27">
        <v>0</v>
      </c>
      <c r="Z1628" s="27">
        <v>0</v>
      </c>
      <c r="AA1628" s="27">
        <v>0</v>
      </c>
      <c r="AB1628" s="27">
        <v>0</v>
      </c>
      <c r="AC1628" s="27">
        <v>0</v>
      </c>
      <c r="AD1628" s="27">
        <v>0</v>
      </c>
      <c r="AE1628" s="27">
        <v>0</v>
      </c>
      <c r="AF1628" s="27">
        <v>0</v>
      </c>
      <c r="AG1628" s="27">
        <v>0</v>
      </c>
      <c r="AH1628" s="27">
        <v>0</v>
      </c>
      <c r="AI1628" s="27">
        <v>0</v>
      </c>
      <c r="AK1628" s="29">
        <f t="shared" si="25"/>
        <v>-8.2446546776586641E-3</v>
      </c>
    </row>
    <row r="1629" spans="1:37" x14ac:dyDescent="0.25">
      <c r="A1629">
        <v>1627</v>
      </c>
      <c r="B1629" s="1">
        <v>1.0699999999999999E-2</v>
      </c>
      <c r="C1629" s="1">
        <v>-2.2772886946894556E-5</v>
      </c>
      <c r="D1629" s="27">
        <v>0.11290729622269825</v>
      </c>
      <c r="E1629" s="27">
        <v>2.0268658904638841E-2</v>
      </c>
      <c r="F1629" s="27">
        <v>0.13943391651037029</v>
      </c>
      <c r="G1629" s="27">
        <v>0.13716209264775808</v>
      </c>
      <c r="H1629" s="27">
        <v>0.11343204852085266</v>
      </c>
      <c r="I1629" s="27">
        <v>6.0458430929042059E-2</v>
      </c>
      <c r="J1629" s="27">
        <v>6.9556550953786669E-2</v>
      </c>
      <c r="K1629" s="27">
        <v>5.9116293980683091E-2</v>
      </c>
      <c r="L1629" s="27">
        <v>0.18556709773383226</v>
      </c>
      <c r="M1629" s="27">
        <v>2.1521608676633663E-2</v>
      </c>
      <c r="N1629" s="27">
        <v>8.0576004919704056E-2</v>
      </c>
      <c r="O1629" s="27">
        <v>0</v>
      </c>
      <c r="P1629" s="27">
        <v>0</v>
      </c>
      <c r="Q1629" s="27">
        <v>0</v>
      </c>
      <c r="R1629" s="27">
        <v>0</v>
      </c>
      <c r="S1629" s="27">
        <v>0</v>
      </c>
      <c r="T1629" s="27">
        <v>0</v>
      </c>
      <c r="U1629" s="27">
        <v>0</v>
      </c>
      <c r="V1629" s="27">
        <v>0</v>
      </c>
      <c r="W1629" s="27">
        <v>0</v>
      </c>
      <c r="X1629" s="27">
        <v>0</v>
      </c>
      <c r="Y1629" s="27">
        <v>0</v>
      </c>
      <c r="Z1629" s="27">
        <v>0</v>
      </c>
      <c r="AA1629" s="27">
        <v>0</v>
      </c>
      <c r="AB1629" s="27">
        <v>0</v>
      </c>
      <c r="AC1629" s="27">
        <v>0</v>
      </c>
      <c r="AD1629" s="27">
        <v>0</v>
      </c>
      <c r="AE1629" s="27">
        <v>0</v>
      </c>
      <c r="AF1629" s="27">
        <v>0</v>
      </c>
      <c r="AG1629" s="27">
        <v>0</v>
      </c>
      <c r="AH1629" s="27">
        <v>0</v>
      </c>
      <c r="AI1629" s="27">
        <v>0</v>
      </c>
      <c r="AK1629" s="29">
        <f t="shared" si="25"/>
        <v>-2.1283071912985567E-3</v>
      </c>
    </row>
    <row r="1630" spans="1:37" x14ac:dyDescent="0.25">
      <c r="A1630">
        <v>1628</v>
      </c>
      <c r="B1630" s="1">
        <v>1.35E-2</v>
      </c>
      <c r="C1630" s="1">
        <v>-2.0885468050084959E-4</v>
      </c>
      <c r="D1630" s="27">
        <v>0.18389855736084476</v>
      </c>
      <c r="E1630" s="27">
        <v>3.8796910980438762E-2</v>
      </c>
      <c r="F1630" s="27">
        <v>3.8925401429254422E-3</v>
      </c>
      <c r="G1630" s="27">
        <v>0.19080941951780825</v>
      </c>
      <c r="H1630" s="27">
        <v>0.17812401358535848</v>
      </c>
      <c r="I1630" s="27">
        <v>1.2979011704731975E-2</v>
      </c>
      <c r="J1630" s="27">
        <v>8.0487997537818684E-2</v>
      </c>
      <c r="K1630" s="27">
        <v>0.17864437588328674</v>
      </c>
      <c r="L1630" s="27">
        <v>4.4747733294784138E-3</v>
      </c>
      <c r="M1630" s="27">
        <v>3.6606290337001267E-2</v>
      </c>
      <c r="N1630" s="27">
        <v>9.128610962030706E-2</v>
      </c>
      <c r="O1630" s="27">
        <v>0</v>
      </c>
      <c r="P1630" s="27">
        <v>0</v>
      </c>
      <c r="Q1630" s="27">
        <v>0</v>
      </c>
      <c r="R1630" s="27">
        <v>0</v>
      </c>
      <c r="S1630" s="27">
        <v>0</v>
      </c>
      <c r="T1630" s="27">
        <v>0</v>
      </c>
      <c r="U1630" s="27">
        <v>0</v>
      </c>
      <c r="V1630" s="27">
        <v>0</v>
      </c>
      <c r="W1630" s="27">
        <v>0</v>
      </c>
      <c r="X1630" s="27">
        <v>0</v>
      </c>
      <c r="Y1630" s="27">
        <v>0</v>
      </c>
      <c r="Z1630" s="27">
        <v>0</v>
      </c>
      <c r="AA1630" s="27">
        <v>0</v>
      </c>
      <c r="AB1630" s="27">
        <v>0</v>
      </c>
      <c r="AC1630" s="27">
        <v>0</v>
      </c>
      <c r="AD1630" s="27">
        <v>0</v>
      </c>
      <c r="AE1630" s="27">
        <v>0</v>
      </c>
      <c r="AF1630" s="27">
        <v>0</v>
      </c>
      <c r="AG1630" s="27">
        <v>0</v>
      </c>
      <c r="AH1630" s="27">
        <v>0</v>
      </c>
      <c r="AI1630" s="27">
        <v>0</v>
      </c>
      <c r="AK1630" s="29">
        <f t="shared" si="25"/>
        <v>-1.5470717074137007E-2</v>
      </c>
    </row>
    <row r="1631" spans="1:37" x14ac:dyDescent="0.25">
      <c r="A1631">
        <v>1629</v>
      </c>
      <c r="B1631" s="1">
        <v>1.21E-2</v>
      </c>
      <c r="C1631" s="1">
        <v>-1.8023954074295059E-4</v>
      </c>
      <c r="D1631" s="27">
        <v>0.11998610200136178</v>
      </c>
      <c r="E1631" s="27">
        <v>6.4841684486004567E-2</v>
      </c>
      <c r="F1631" s="27">
        <v>0.15140072733850402</v>
      </c>
      <c r="G1631" s="27">
        <v>0.12059667077477633</v>
      </c>
      <c r="H1631" s="27">
        <v>9.6550158304251815E-2</v>
      </c>
      <c r="I1631" s="27">
        <v>3.6742019050841554E-2</v>
      </c>
      <c r="J1631" s="27">
        <v>5.4606119977987623E-2</v>
      </c>
      <c r="K1631" s="27">
        <v>0.13034264798984782</v>
      </c>
      <c r="L1631" s="27">
        <v>9.7415211206266714E-2</v>
      </c>
      <c r="M1631" s="27">
        <v>3.2266594735824487E-2</v>
      </c>
      <c r="N1631" s="27">
        <v>9.5252064134333278E-2</v>
      </c>
      <c r="O1631" s="27">
        <v>0</v>
      </c>
      <c r="P1631" s="27">
        <v>0</v>
      </c>
      <c r="Q1631" s="27">
        <v>0</v>
      </c>
      <c r="R1631" s="27">
        <v>0</v>
      </c>
      <c r="S1631" s="27">
        <v>0</v>
      </c>
      <c r="T1631" s="27">
        <v>0</v>
      </c>
      <c r="U1631" s="27">
        <v>0</v>
      </c>
      <c r="V1631" s="27">
        <v>0</v>
      </c>
      <c r="W1631" s="27">
        <v>0</v>
      </c>
      <c r="X1631" s="27">
        <v>0</v>
      </c>
      <c r="Y1631" s="27">
        <v>0</v>
      </c>
      <c r="Z1631" s="27">
        <v>0</v>
      </c>
      <c r="AA1631" s="27">
        <v>0</v>
      </c>
      <c r="AB1631" s="27">
        <v>0</v>
      </c>
      <c r="AC1631" s="27">
        <v>0</v>
      </c>
      <c r="AD1631" s="27">
        <v>0</v>
      </c>
      <c r="AE1631" s="27">
        <v>0</v>
      </c>
      <c r="AF1631" s="27">
        <v>0</v>
      </c>
      <c r="AG1631" s="27">
        <v>0</v>
      </c>
      <c r="AH1631" s="27">
        <v>0</v>
      </c>
      <c r="AI1631" s="27">
        <v>0</v>
      </c>
      <c r="AK1631" s="29">
        <f t="shared" si="25"/>
        <v>-1.4895829813466991E-2</v>
      </c>
    </row>
    <row r="1632" spans="1:37" x14ac:dyDescent="0.25">
      <c r="A1632">
        <v>1630</v>
      </c>
      <c r="B1632" s="1">
        <v>1.1900000000000001E-2</v>
      </c>
      <c r="C1632" s="1">
        <v>-1.7062520648493526E-4</v>
      </c>
      <c r="D1632" s="27">
        <v>9.7079782020248501E-2</v>
      </c>
      <c r="E1632" s="27">
        <v>6.893875511491511E-2</v>
      </c>
      <c r="F1632" s="27">
        <v>0.16430917562226352</v>
      </c>
      <c r="G1632" s="27">
        <v>3.7861598500639845E-2</v>
      </c>
      <c r="H1632" s="27">
        <v>6.6029534718646419E-3</v>
      </c>
      <c r="I1632" s="27">
        <v>0.20704878763080642</v>
      </c>
      <c r="J1632" s="27">
        <v>4.2782763541763857E-2</v>
      </c>
      <c r="K1632" s="27">
        <v>6.2304311355159542E-2</v>
      </c>
      <c r="L1632" s="27">
        <v>0.13587447174397752</v>
      </c>
      <c r="M1632" s="27">
        <v>7.1241170350561711E-2</v>
      </c>
      <c r="N1632" s="27">
        <v>0.10595623064779934</v>
      </c>
      <c r="O1632" s="27">
        <v>0</v>
      </c>
      <c r="P1632" s="27">
        <v>0</v>
      </c>
      <c r="Q1632" s="27">
        <v>0</v>
      </c>
      <c r="R1632" s="27">
        <v>0</v>
      </c>
      <c r="S1632" s="27">
        <v>0</v>
      </c>
      <c r="T1632" s="27">
        <v>0</v>
      </c>
      <c r="U1632" s="27">
        <v>0</v>
      </c>
      <c r="V1632" s="27">
        <v>0</v>
      </c>
      <c r="W1632" s="27">
        <v>0</v>
      </c>
      <c r="X1632" s="27">
        <v>0</v>
      </c>
      <c r="Y1632" s="27">
        <v>0</v>
      </c>
      <c r="Z1632" s="27">
        <v>0</v>
      </c>
      <c r="AA1632" s="27">
        <v>0</v>
      </c>
      <c r="AB1632" s="27">
        <v>0</v>
      </c>
      <c r="AC1632" s="27">
        <v>0</v>
      </c>
      <c r="AD1632" s="27">
        <v>0</v>
      </c>
      <c r="AE1632" s="27">
        <v>0</v>
      </c>
      <c r="AF1632" s="27">
        <v>0</v>
      </c>
      <c r="AG1632" s="27">
        <v>0</v>
      </c>
      <c r="AH1632" s="27">
        <v>0</v>
      </c>
      <c r="AI1632" s="27">
        <v>0</v>
      </c>
      <c r="AK1632" s="29">
        <f t="shared" si="25"/>
        <v>-1.4338252645792878E-2</v>
      </c>
    </row>
    <row r="1633" spans="1:37" x14ac:dyDescent="0.25">
      <c r="A1633">
        <v>1631</v>
      </c>
      <c r="B1633" s="1">
        <v>1.0500000000000001E-2</v>
      </c>
      <c r="C1633" s="1">
        <v>9.4045688084785085E-6</v>
      </c>
      <c r="D1633" s="27">
        <v>0.14020524158307146</v>
      </c>
      <c r="E1633" s="27">
        <v>5.7399464877146589E-2</v>
      </c>
      <c r="F1633" s="27">
        <v>7.0469299145347858E-2</v>
      </c>
      <c r="G1633" s="27">
        <v>3.811262421053118E-2</v>
      </c>
      <c r="H1633" s="27">
        <v>6.8248085277151552E-2</v>
      </c>
      <c r="I1633" s="27">
        <v>0.10638649725809478</v>
      </c>
      <c r="J1633" s="27">
        <v>0.16729556816735869</v>
      </c>
      <c r="K1633" s="27">
        <v>5.385771975123646E-2</v>
      </c>
      <c r="L1633" s="27">
        <v>1.6766882914984682E-2</v>
      </c>
      <c r="M1633" s="27">
        <v>0.16032749302903088</v>
      </c>
      <c r="N1633" s="27">
        <v>0.12093112378604617</v>
      </c>
      <c r="O1633" s="27">
        <v>0</v>
      </c>
      <c r="P1633" s="27">
        <v>0</v>
      </c>
      <c r="Q1633" s="27">
        <v>0</v>
      </c>
      <c r="R1633" s="27">
        <v>0</v>
      </c>
      <c r="S1633" s="27">
        <v>0</v>
      </c>
      <c r="T1633" s="27">
        <v>0</v>
      </c>
      <c r="U1633" s="27">
        <v>0</v>
      </c>
      <c r="V1633" s="27">
        <v>0</v>
      </c>
      <c r="W1633" s="27">
        <v>0</v>
      </c>
      <c r="X1633" s="27">
        <v>0</v>
      </c>
      <c r="Y1633" s="27">
        <v>0</v>
      </c>
      <c r="Z1633" s="27">
        <v>0</v>
      </c>
      <c r="AA1633" s="27">
        <v>0</v>
      </c>
      <c r="AB1633" s="27">
        <v>0</v>
      </c>
      <c r="AC1633" s="27">
        <v>0</v>
      </c>
      <c r="AD1633" s="27">
        <v>0</v>
      </c>
      <c r="AE1633" s="27">
        <v>0</v>
      </c>
      <c r="AF1633" s="27">
        <v>0</v>
      </c>
      <c r="AG1633" s="27">
        <v>0</v>
      </c>
      <c r="AH1633" s="27">
        <v>0</v>
      </c>
      <c r="AI1633" s="27">
        <v>0</v>
      </c>
      <c r="AK1633" s="29">
        <f t="shared" si="25"/>
        <v>8.9567321985509598E-4</v>
      </c>
    </row>
    <row r="1634" spans="1:37" x14ac:dyDescent="0.25">
      <c r="A1634">
        <v>1632</v>
      </c>
      <c r="B1634" s="1">
        <v>1.2800000000000001E-2</v>
      </c>
      <c r="C1634" s="1">
        <v>9.7953812700834325E-5</v>
      </c>
      <c r="D1634" s="27">
        <v>8.3656448638965444E-2</v>
      </c>
      <c r="E1634" s="27">
        <v>0.13661988407681114</v>
      </c>
      <c r="F1634" s="27">
        <v>5.7823905572055051E-2</v>
      </c>
      <c r="G1634" s="27">
        <v>0.1442925953884133</v>
      </c>
      <c r="H1634" s="27">
        <v>7.9444791556573469E-2</v>
      </c>
      <c r="I1634" s="27">
        <v>8.0283986384610082E-2</v>
      </c>
      <c r="J1634" s="27">
        <v>4.2930568692386026E-2</v>
      </c>
      <c r="K1634" s="27">
        <v>9.7331913160537881E-2</v>
      </c>
      <c r="L1634" s="27">
        <v>8.2701557829402611E-2</v>
      </c>
      <c r="M1634" s="27">
        <v>9.9436665049135217E-2</v>
      </c>
      <c r="N1634" s="27">
        <v>9.5477683651109688E-2</v>
      </c>
      <c r="O1634" s="27">
        <v>0</v>
      </c>
      <c r="P1634" s="27">
        <v>0</v>
      </c>
      <c r="Q1634" s="27">
        <v>0</v>
      </c>
      <c r="R1634" s="27">
        <v>0</v>
      </c>
      <c r="S1634" s="27">
        <v>0</v>
      </c>
      <c r="T1634" s="27">
        <v>0</v>
      </c>
      <c r="U1634" s="27">
        <v>0</v>
      </c>
      <c r="V1634" s="27">
        <v>0</v>
      </c>
      <c r="W1634" s="27">
        <v>0</v>
      </c>
      <c r="X1634" s="27">
        <v>0</v>
      </c>
      <c r="Y1634" s="27">
        <v>0</v>
      </c>
      <c r="Z1634" s="27">
        <v>0</v>
      </c>
      <c r="AA1634" s="27">
        <v>0</v>
      </c>
      <c r="AB1634" s="27">
        <v>0</v>
      </c>
      <c r="AC1634" s="27">
        <v>0</v>
      </c>
      <c r="AD1634" s="27">
        <v>0</v>
      </c>
      <c r="AE1634" s="27">
        <v>0</v>
      </c>
      <c r="AF1634" s="27">
        <v>0</v>
      </c>
      <c r="AG1634" s="27">
        <v>0</v>
      </c>
      <c r="AH1634" s="27">
        <v>0</v>
      </c>
      <c r="AI1634" s="27">
        <v>0</v>
      </c>
      <c r="AK1634" s="29">
        <f t="shared" si="25"/>
        <v>7.6526416172526812E-3</v>
      </c>
    </row>
    <row r="1635" spans="1:37" x14ac:dyDescent="0.25">
      <c r="A1635">
        <v>1633</v>
      </c>
      <c r="B1635" s="1">
        <v>1.29E-2</v>
      </c>
      <c r="C1635" s="1">
        <v>1.1686684235902281E-4</v>
      </c>
      <c r="D1635" s="27">
        <v>7.4844452015069892E-3</v>
      </c>
      <c r="E1635" s="27">
        <v>0.1311655385741054</v>
      </c>
      <c r="F1635" s="27">
        <v>6.8155606562766438E-2</v>
      </c>
      <c r="G1635" s="27">
        <v>0.13686279444216948</v>
      </c>
      <c r="H1635" s="27">
        <v>8.0122535798788391E-2</v>
      </c>
      <c r="I1635" s="27">
        <v>0.10783333237742945</v>
      </c>
      <c r="J1635" s="27">
        <v>8.1183585510259365E-2</v>
      </c>
      <c r="K1635" s="27">
        <v>0.10828155479520117</v>
      </c>
      <c r="L1635" s="27">
        <v>0.1328450262005291</v>
      </c>
      <c r="M1635" s="27">
        <v>5.5097416566135413E-2</v>
      </c>
      <c r="N1635" s="27">
        <v>9.0968163971108809E-2</v>
      </c>
      <c r="O1635" s="27">
        <v>0</v>
      </c>
      <c r="P1635" s="27">
        <v>0</v>
      </c>
      <c r="Q1635" s="27">
        <v>0</v>
      </c>
      <c r="R1635" s="27">
        <v>0</v>
      </c>
      <c r="S1635" s="27">
        <v>0</v>
      </c>
      <c r="T1635" s="27">
        <v>0</v>
      </c>
      <c r="U1635" s="27">
        <v>0</v>
      </c>
      <c r="V1635" s="27">
        <v>0</v>
      </c>
      <c r="W1635" s="27">
        <v>0</v>
      </c>
      <c r="X1635" s="27">
        <v>0</v>
      </c>
      <c r="Y1635" s="27">
        <v>0</v>
      </c>
      <c r="Z1635" s="27">
        <v>0</v>
      </c>
      <c r="AA1635" s="27">
        <v>0</v>
      </c>
      <c r="AB1635" s="27">
        <v>0</v>
      </c>
      <c r="AC1635" s="27">
        <v>0</v>
      </c>
      <c r="AD1635" s="27">
        <v>0</v>
      </c>
      <c r="AE1635" s="27">
        <v>0</v>
      </c>
      <c r="AF1635" s="27">
        <v>0</v>
      </c>
      <c r="AG1635" s="27">
        <v>0</v>
      </c>
      <c r="AH1635" s="27">
        <v>0</v>
      </c>
      <c r="AI1635" s="27">
        <v>0</v>
      </c>
      <c r="AK1635" s="29">
        <f t="shared" si="25"/>
        <v>9.0594451441102959E-3</v>
      </c>
    </row>
    <row r="1636" spans="1:37" x14ac:dyDescent="0.25">
      <c r="A1636">
        <v>1634</v>
      </c>
      <c r="B1636" s="1">
        <v>1.0699999999999999E-2</v>
      </c>
      <c r="C1636" s="1">
        <v>-5.1620532037550772E-5</v>
      </c>
      <c r="D1636" s="27">
        <v>1.9581761238696468E-2</v>
      </c>
      <c r="E1636" s="27">
        <v>5.908069216364316E-4</v>
      </c>
      <c r="F1636" s="27">
        <v>0.10256619186828853</v>
      </c>
      <c r="G1636" s="27">
        <v>0.20849271941285294</v>
      </c>
      <c r="H1636" s="27">
        <v>0.16780242548709845</v>
      </c>
      <c r="I1636" s="27">
        <v>0.11411243164844469</v>
      </c>
      <c r="J1636" s="27">
        <v>3.9414255035482973E-2</v>
      </c>
      <c r="K1636" s="27">
        <v>2.56792904946576E-2</v>
      </c>
      <c r="L1636" s="27">
        <v>8.7926757988234711E-2</v>
      </c>
      <c r="M1636" s="27">
        <v>8.3238594251389408E-2</v>
      </c>
      <c r="N1636" s="27">
        <v>0.15059476565321764</v>
      </c>
      <c r="O1636" s="27">
        <v>0</v>
      </c>
      <c r="P1636" s="27">
        <v>0</v>
      </c>
      <c r="Q1636" s="27">
        <v>0</v>
      </c>
      <c r="R1636" s="27">
        <v>0</v>
      </c>
      <c r="S1636" s="27">
        <v>0</v>
      </c>
      <c r="T1636" s="27">
        <v>0</v>
      </c>
      <c r="U1636" s="27">
        <v>0</v>
      </c>
      <c r="V1636" s="27">
        <v>0</v>
      </c>
      <c r="W1636" s="27">
        <v>0</v>
      </c>
      <c r="X1636" s="27">
        <v>0</v>
      </c>
      <c r="Y1636" s="27">
        <v>0</v>
      </c>
      <c r="Z1636" s="27">
        <v>0</v>
      </c>
      <c r="AA1636" s="27">
        <v>0</v>
      </c>
      <c r="AB1636" s="27">
        <v>0</v>
      </c>
      <c r="AC1636" s="27">
        <v>0</v>
      </c>
      <c r="AD1636" s="27">
        <v>0</v>
      </c>
      <c r="AE1636" s="27">
        <v>0</v>
      </c>
      <c r="AF1636" s="27">
        <v>0</v>
      </c>
      <c r="AG1636" s="27">
        <v>0</v>
      </c>
      <c r="AH1636" s="27">
        <v>0</v>
      </c>
      <c r="AI1636" s="27">
        <v>0</v>
      </c>
      <c r="AK1636" s="29">
        <f t="shared" si="25"/>
        <v>-4.8243487885561475E-3</v>
      </c>
    </row>
    <row r="1637" spans="1:37" x14ac:dyDescent="0.25">
      <c r="A1637">
        <v>1635</v>
      </c>
      <c r="B1637" s="1">
        <v>1.2800000000000001E-2</v>
      </c>
      <c r="C1637" s="1">
        <v>1.8592691837320733E-5</v>
      </c>
      <c r="D1637" s="27">
        <v>0.17730901852727185</v>
      </c>
      <c r="E1637" s="27">
        <v>0.12242978446769012</v>
      </c>
      <c r="F1637" s="27">
        <v>8.5017136020907727E-2</v>
      </c>
      <c r="G1637" s="27">
        <v>8.8452702264667241E-2</v>
      </c>
      <c r="H1637" s="27">
        <v>9.2573690854627763E-4</v>
      </c>
      <c r="I1637" s="27">
        <v>8.4608840572899829E-2</v>
      </c>
      <c r="J1637" s="27">
        <v>2.2418246117042573E-2</v>
      </c>
      <c r="K1637" s="27">
        <v>0.1180233877058202</v>
      </c>
      <c r="L1637" s="27">
        <v>0.19227451465868933</v>
      </c>
      <c r="M1637" s="27">
        <v>8.3050558659680584E-2</v>
      </c>
      <c r="N1637" s="27">
        <v>2.5490074096784218E-2</v>
      </c>
      <c r="O1637" s="27">
        <v>0</v>
      </c>
      <c r="P1637" s="27">
        <v>0</v>
      </c>
      <c r="Q1637" s="27">
        <v>0</v>
      </c>
      <c r="R1637" s="27">
        <v>0</v>
      </c>
      <c r="S1637" s="27">
        <v>0</v>
      </c>
      <c r="T1637" s="27">
        <v>0</v>
      </c>
      <c r="U1637" s="27">
        <v>0</v>
      </c>
      <c r="V1637" s="27">
        <v>0</v>
      </c>
      <c r="W1637" s="27">
        <v>0</v>
      </c>
      <c r="X1637" s="27">
        <v>0</v>
      </c>
      <c r="Y1637" s="27">
        <v>0</v>
      </c>
      <c r="Z1637" s="27">
        <v>0</v>
      </c>
      <c r="AA1637" s="27">
        <v>0</v>
      </c>
      <c r="AB1637" s="27">
        <v>0</v>
      </c>
      <c r="AC1637" s="27">
        <v>0</v>
      </c>
      <c r="AD1637" s="27">
        <v>0</v>
      </c>
      <c r="AE1637" s="27">
        <v>0</v>
      </c>
      <c r="AF1637" s="27">
        <v>0</v>
      </c>
      <c r="AG1637" s="27">
        <v>0</v>
      </c>
      <c r="AH1637" s="27">
        <v>0</v>
      </c>
      <c r="AI1637" s="27">
        <v>0</v>
      </c>
      <c r="AK1637" s="29">
        <f t="shared" si="25"/>
        <v>1.4525540497906822E-3</v>
      </c>
    </row>
    <row r="1638" spans="1:37" x14ac:dyDescent="0.25">
      <c r="A1638">
        <v>1636</v>
      </c>
      <c r="B1638" s="1">
        <v>1.1599999999999999E-2</v>
      </c>
      <c r="C1638" s="1">
        <v>1.3840113466031428E-4</v>
      </c>
      <c r="D1638" s="27">
        <v>9.7528284829734871E-2</v>
      </c>
      <c r="E1638" s="27">
        <v>0.10207085599145231</v>
      </c>
      <c r="F1638" s="27">
        <v>1.2372421828052947E-2</v>
      </c>
      <c r="G1638" s="27">
        <v>0.10802300444223066</v>
      </c>
      <c r="H1638" s="27">
        <v>9.5241207696822705E-2</v>
      </c>
      <c r="I1638" s="27">
        <v>0.1084037110558396</v>
      </c>
      <c r="J1638" s="27">
        <v>8.4892395646808977E-2</v>
      </c>
      <c r="K1638" s="27">
        <v>7.9905606471982984E-2</v>
      </c>
      <c r="L1638" s="27">
        <v>9.2717941748799354E-2</v>
      </c>
      <c r="M1638" s="27">
        <v>9.766842647402986E-2</v>
      </c>
      <c r="N1638" s="27">
        <v>0.12117614381424577</v>
      </c>
      <c r="O1638" s="27">
        <v>0</v>
      </c>
      <c r="P1638" s="27">
        <v>0</v>
      </c>
      <c r="Q1638" s="27">
        <v>0</v>
      </c>
      <c r="R1638" s="27">
        <v>0</v>
      </c>
      <c r="S1638" s="27">
        <v>0</v>
      </c>
      <c r="T1638" s="27">
        <v>0</v>
      </c>
      <c r="U1638" s="27">
        <v>0</v>
      </c>
      <c r="V1638" s="27">
        <v>0</v>
      </c>
      <c r="W1638" s="27">
        <v>0</v>
      </c>
      <c r="X1638" s="27">
        <v>0</v>
      </c>
      <c r="Y1638" s="27">
        <v>0</v>
      </c>
      <c r="Z1638" s="27">
        <v>0</v>
      </c>
      <c r="AA1638" s="27">
        <v>0</v>
      </c>
      <c r="AB1638" s="27">
        <v>0</v>
      </c>
      <c r="AC1638" s="27">
        <v>0</v>
      </c>
      <c r="AD1638" s="27">
        <v>0</v>
      </c>
      <c r="AE1638" s="27">
        <v>0</v>
      </c>
      <c r="AF1638" s="27">
        <v>0</v>
      </c>
      <c r="AG1638" s="27">
        <v>0</v>
      </c>
      <c r="AH1638" s="27">
        <v>0</v>
      </c>
      <c r="AI1638" s="27">
        <v>0</v>
      </c>
      <c r="AK1638" s="29">
        <f t="shared" si="25"/>
        <v>1.1931132298302956E-2</v>
      </c>
    </row>
    <row r="1639" spans="1:37" x14ac:dyDescent="0.25">
      <c r="A1639">
        <v>1637</v>
      </c>
      <c r="B1639" s="1">
        <v>1.01E-2</v>
      </c>
      <c r="C1639" s="1">
        <v>-5.8415602872216439E-5</v>
      </c>
      <c r="D1639" s="27">
        <v>1.3978713034813718E-2</v>
      </c>
      <c r="E1639" s="27">
        <v>4.703693489566186E-2</v>
      </c>
      <c r="F1639" s="27">
        <v>4.1663594150762366E-2</v>
      </c>
      <c r="G1639" s="27">
        <v>3.1548423993405718E-2</v>
      </c>
      <c r="H1639" s="27">
        <v>3.9204322062054632E-2</v>
      </c>
      <c r="I1639" s="27">
        <v>8.2851684077160676E-2</v>
      </c>
      <c r="J1639" s="27">
        <v>0.16059184337153301</v>
      </c>
      <c r="K1639" s="27">
        <v>0.15587979538170046</v>
      </c>
      <c r="L1639" s="27">
        <v>0.12817437197863452</v>
      </c>
      <c r="M1639" s="27">
        <v>0.16214092866555427</v>
      </c>
      <c r="N1639" s="27">
        <v>0.13692938838871874</v>
      </c>
      <c r="O1639" s="27">
        <v>0</v>
      </c>
      <c r="P1639" s="27">
        <v>0</v>
      </c>
      <c r="Q1639" s="27">
        <v>0</v>
      </c>
      <c r="R1639" s="27">
        <v>0</v>
      </c>
      <c r="S1639" s="27">
        <v>0</v>
      </c>
      <c r="T1639" s="27">
        <v>0</v>
      </c>
      <c r="U1639" s="27">
        <v>0</v>
      </c>
      <c r="V1639" s="27">
        <v>0</v>
      </c>
      <c r="W1639" s="27">
        <v>0</v>
      </c>
      <c r="X1639" s="27">
        <v>0</v>
      </c>
      <c r="Y1639" s="27">
        <v>0</v>
      </c>
      <c r="Z1639" s="27">
        <v>0</v>
      </c>
      <c r="AA1639" s="27">
        <v>0</v>
      </c>
      <c r="AB1639" s="27">
        <v>0</v>
      </c>
      <c r="AC1639" s="27">
        <v>0</v>
      </c>
      <c r="AD1639" s="27">
        <v>0</v>
      </c>
      <c r="AE1639" s="27">
        <v>0</v>
      </c>
      <c r="AF1639" s="27">
        <v>0</v>
      </c>
      <c r="AG1639" s="27">
        <v>0</v>
      </c>
      <c r="AH1639" s="27">
        <v>0</v>
      </c>
      <c r="AI1639" s="27">
        <v>0</v>
      </c>
      <c r="AK1639" s="29">
        <f t="shared" si="25"/>
        <v>-5.7837230566550931E-3</v>
      </c>
    </row>
    <row r="1640" spans="1:37" x14ac:dyDescent="0.25">
      <c r="A1640">
        <v>1638</v>
      </c>
      <c r="B1640" s="1">
        <v>1.09E-2</v>
      </c>
      <c r="C1640" s="1">
        <v>1.5226591715970499E-4</v>
      </c>
      <c r="D1640" s="27">
        <v>3.4645422604660268E-2</v>
      </c>
      <c r="E1640" s="27">
        <v>9.3156232116072477E-2</v>
      </c>
      <c r="F1640" s="27">
        <v>2.8339962140691125E-2</v>
      </c>
      <c r="G1640" s="27">
        <v>0.13319172133975588</v>
      </c>
      <c r="H1640" s="27">
        <v>0.13518018699153123</v>
      </c>
      <c r="I1640" s="27">
        <v>8.9125363684232559E-2</v>
      </c>
      <c r="J1640" s="27">
        <v>3.6535176555634929E-2</v>
      </c>
      <c r="K1640" s="27">
        <v>8.1571318037782323E-2</v>
      </c>
      <c r="L1640" s="27">
        <v>0.1538725852432046</v>
      </c>
      <c r="M1640" s="27">
        <v>9.9747829695969667E-2</v>
      </c>
      <c r="N1640" s="27">
        <v>0.11463420159046495</v>
      </c>
      <c r="O1640" s="27">
        <v>0</v>
      </c>
      <c r="P1640" s="27">
        <v>0</v>
      </c>
      <c r="Q1640" s="27">
        <v>0</v>
      </c>
      <c r="R1640" s="27">
        <v>0</v>
      </c>
      <c r="S1640" s="27">
        <v>0</v>
      </c>
      <c r="T1640" s="27">
        <v>0</v>
      </c>
      <c r="U1640" s="27">
        <v>0</v>
      </c>
      <c r="V1640" s="27">
        <v>0</v>
      </c>
      <c r="W1640" s="27">
        <v>0</v>
      </c>
      <c r="X1640" s="27">
        <v>0</v>
      </c>
      <c r="Y1640" s="27">
        <v>0</v>
      </c>
      <c r="Z1640" s="27">
        <v>0</v>
      </c>
      <c r="AA1640" s="27">
        <v>0</v>
      </c>
      <c r="AB1640" s="27">
        <v>0</v>
      </c>
      <c r="AC1640" s="27">
        <v>0</v>
      </c>
      <c r="AD1640" s="27">
        <v>0</v>
      </c>
      <c r="AE1640" s="27">
        <v>0</v>
      </c>
      <c r="AF1640" s="27">
        <v>0</v>
      </c>
      <c r="AG1640" s="27">
        <v>0</v>
      </c>
      <c r="AH1640" s="27">
        <v>0</v>
      </c>
      <c r="AI1640" s="27">
        <v>0</v>
      </c>
      <c r="AK1640" s="29">
        <f t="shared" si="25"/>
        <v>1.3969350198138072E-2</v>
      </c>
    </row>
    <row r="1641" spans="1:37" x14ac:dyDescent="0.25">
      <c r="A1641">
        <v>1639</v>
      </c>
      <c r="B1641" s="1">
        <v>1.15E-2</v>
      </c>
      <c r="C1641" s="1">
        <v>-3.5375342049393367E-4</v>
      </c>
      <c r="D1641" s="27">
        <v>6.2790026153194872E-2</v>
      </c>
      <c r="E1641" s="27">
        <v>1.9834738632528052E-2</v>
      </c>
      <c r="F1641" s="27">
        <v>0.16610468944002355</v>
      </c>
      <c r="G1641" s="27">
        <v>8.8930298823975309E-2</v>
      </c>
      <c r="H1641" s="27">
        <v>0.12727078477471537</v>
      </c>
      <c r="I1641" s="27">
        <v>2.8220121107273073E-2</v>
      </c>
      <c r="J1641" s="27">
        <v>0.10809082709760892</v>
      </c>
      <c r="K1641" s="27">
        <v>0.16373181102498516</v>
      </c>
      <c r="L1641" s="27">
        <v>5.1131791453170171E-2</v>
      </c>
      <c r="M1641" s="27">
        <v>0.1049331450977619</v>
      </c>
      <c r="N1641" s="27">
        <v>7.8961766394763738E-2</v>
      </c>
      <c r="O1641" s="27">
        <v>0</v>
      </c>
      <c r="P1641" s="27">
        <v>0</v>
      </c>
      <c r="Q1641" s="27">
        <v>0</v>
      </c>
      <c r="R1641" s="27">
        <v>0</v>
      </c>
      <c r="S1641" s="27">
        <v>0</v>
      </c>
      <c r="T1641" s="27">
        <v>0</v>
      </c>
      <c r="U1641" s="27">
        <v>0</v>
      </c>
      <c r="V1641" s="27">
        <v>0</v>
      </c>
      <c r="W1641" s="27">
        <v>0</v>
      </c>
      <c r="X1641" s="27">
        <v>0</v>
      </c>
      <c r="Y1641" s="27">
        <v>0</v>
      </c>
      <c r="Z1641" s="27">
        <v>0</v>
      </c>
      <c r="AA1641" s="27">
        <v>0</v>
      </c>
      <c r="AB1641" s="27">
        <v>0</v>
      </c>
      <c r="AC1641" s="27">
        <v>0</v>
      </c>
      <c r="AD1641" s="27">
        <v>0</v>
      </c>
      <c r="AE1641" s="27">
        <v>0</v>
      </c>
      <c r="AF1641" s="27">
        <v>0</v>
      </c>
      <c r="AG1641" s="27">
        <v>0</v>
      </c>
      <c r="AH1641" s="27">
        <v>0</v>
      </c>
      <c r="AI1641" s="27">
        <v>0</v>
      </c>
      <c r="AK1641" s="29">
        <f t="shared" si="25"/>
        <v>-3.0761166999472494E-2</v>
      </c>
    </row>
    <row r="1642" spans="1:37" x14ac:dyDescent="0.25">
      <c r="A1642">
        <v>1640</v>
      </c>
      <c r="B1642" s="1">
        <v>1.2200000000000001E-2</v>
      </c>
      <c r="C1642" s="1">
        <v>-5.9507914929223575E-5</v>
      </c>
      <c r="D1642" s="27">
        <v>0.152354027085183</v>
      </c>
      <c r="E1642" s="27">
        <v>0.101250791598508</v>
      </c>
      <c r="F1642" s="27">
        <v>7.9301492709016153E-2</v>
      </c>
      <c r="G1642" s="27">
        <v>0.14502366209144915</v>
      </c>
      <c r="H1642" s="27">
        <v>9.0593987641876497E-2</v>
      </c>
      <c r="I1642" s="27">
        <v>6.295999894972984E-2</v>
      </c>
      <c r="J1642" s="27">
        <v>1.1863705627189462E-2</v>
      </c>
      <c r="K1642" s="27">
        <v>0.10340840945443079</v>
      </c>
      <c r="L1642" s="27">
        <v>6.8022319294720968E-2</v>
      </c>
      <c r="M1642" s="27">
        <v>0.12511327173877901</v>
      </c>
      <c r="N1642" s="27">
        <v>6.0108333809117065E-2</v>
      </c>
      <c r="O1642" s="27">
        <v>0</v>
      </c>
      <c r="P1642" s="27">
        <v>0</v>
      </c>
      <c r="Q1642" s="27">
        <v>0</v>
      </c>
      <c r="R1642" s="27">
        <v>0</v>
      </c>
      <c r="S1642" s="27">
        <v>0</v>
      </c>
      <c r="T1642" s="27">
        <v>0</v>
      </c>
      <c r="U1642" s="27">
        <v>0</v>
      </c>
      <c r="V1642" s="27">
        <v>0</v>
      </c>
      <c r="W1642" s="27">
        <v>0</v>
      </c>
      <c r="X1642" s="27">
        <v>0</v>
      </c>
      <c r="Y1642" s="27">
        <v>0</v>
      </c>
      <c r="Z1642" s="27">
        <v>0</v>
      </c>
      <c r="AA1642" s="27">
        <v>0</v>
      </c>
      <c r="AB1642" s="27">
        <v>0</v>
      </c>
      <c r="AC1642" s="27">
        <v>0</v>
      </c>
      <c r="AD1642" s="27">
        <v>0</v>
      </c>
      <c r="AE1642" s="27">
        <v>0</v>
      </c>
      <c r="AF1642" s="27">
        <v>0</v>
      </c>
      <c r="AG1642" s="27">
        <v>0</v>
      </c>
      <c r="AH1642" s="27">
        <v>0</v>
      </c>
      <c r="AI1642" s="27">
        <v>0</v>
      </c>
      <c r="AK1642" s="29">
        <f t="shared" si="25"/>
        <v>-4.8776979450183252E-3</v>
      </c>
    </row>
    <row r="1643" spans="1:37" x14ac:dyDescent="0.25">
      <c r="A1643">
        <v>1641</v>
      </c>
      <c r="B1643" s="1">
        <v>1.26E-2</v>
      </c>
      <c r="C1643" s="1">
        <v>2.2562660684085603E-4</v>
      </c>
      <c r="D1643" s="27">
        <v>9.5317492238085402E-2</v>
      </c>
      <c r="E1643" s="27">
        <v>0.14812504791833742</v>
      </c>
      <c r="F1643" s="27">
        <v>7.9314023578166859E-2</v>
      </c>
      <c r="G1643" s="27">
        <v>8.6601150239093205E-2</v>
      </c>
      <c r="H1643" s="27">
        <v>0.1093029687638733</v>
      </c>
      <c r="I1643" s="27">
        <v>1.6200117308169538E-2</v>
      </c>
      <c r="J1643" s="27">
        <v>0.12714782644557615</v>
      </c>
      <c r="K1643" s="27">
        <v>8.7678114217327019E-2</v>
      </c>
      <c r="L1643" s="27">
        <v>0.10611181542661055</v>
      </c>
      <c r="M1643" s="27">
        <v>0.1385181719020751</v>
      </c>
      <c r="N1643" s="27">
        <v>5.6832719626852676E-3</v>
      </c>
      <c r="O1643" s="27">
        <v>0</v>
      </c>
      <c r="P1643" s="27">
        <v>0</v>
      </c>
      <c r="Q1643" s="27">
        <v>0</v>
      </c>
      <c r="R1643" s="27">
        <v>0</v>
      </c>
      <c r="S1643" s="27">
        <v>0</v>
      </c>
      <c r="T1643" s="27">
        <v>0</v>
      </c>
      <c r="U1643" s="27">
        <v>0</v>
      </c>
      <c r="V1643" s="27">
        <v>0</v>
      </c>
      <c r="W1643" s="27">
        <v>0</v>
      </c>
      <c r="X1643" s="27">
        <v>0</v>
      </c>
      <c r="Y1643" s="27">
        <v>0</v>
      </c>
      <c r="Z1643" s="27">
        <v>0</v>
      </c>
      <c r="AA1643" s="27">
        <v>0</v>
      </c>
      <c r="AB1643" s="27">
        <v>0</v>
      </c>
      <c r="AC1643" s="27">
        <v>0</v>
      </c>
      <c r="AD1643" s="27">
        <v>0</v>
      </c>
      <c r="AE1643" s="27">
        <v>0</v>
      </c>
      <c r="AF1643" s="27">
        <v>0</v>
      </c>
      <c r="AG1643" s="27">
        <v>0</v>
      </c>
      <c r="AH1643" s="27">
        <v>0</v>
      </c>
      <c r="AI1643" s="27">
        <v>0</v>
      </c>
      <c r="AK1643" s="29">
        <f t="shared" si="25"/>
        <v>1.7906873558798098E-2</v>
      </c>
    </row>
    <row r="1644" spans="1:37" x14ac:dyDescent="0.25">
      <c r="A1644">
        <v>1642</v>
      </c>
      <c r="B1644" s="1">
        <v>1.38E-2</v>
      </c>
      <c r="C1644" s="1">
        <v>-1.4277835254035683E-4</v>
      </c>
      <c r="D1644" s="27">
        <v>0.15071981373912202</v>
      </c>
      <c r="E1644" s="27">
        <v>0.10811037117228905</v>
      </c>
      <c r="F1644" s="27">
        <v>0.10411362689631898</v>
      </c>
      <c r="G1644" s="27">
        <v>5.4547248284945615E-2</v>
      </c>
      <c r="H1644" s="27">
        <v>0.15366852972458922</v>
      </c>
      <c r="I1644" s="27">
        <v>2.6904970263500631E-2</v>
      </c>
      <c r="J1644" s="27">
        <v>0.11450916497799278</v>
      </c>
      <c r="K1644" s="27">
        <v>0.17057342030870976</v>
      </c>
      <c r="L1644" s="27">
        <v>6.0605681370970825E-2</v>
      </c>
      <c r="M1644" s="27">
        <v>4.8113767087058404E-2</v>
      </c>
      <c r="N1644" s="27">
        <v>8.1334061745025558E-3</v>
      </c>
      <c r="O1644" s="27">
        <v>0</v>
      </c>
      <c r="P1644" s="27">
        <v>0</v>
      </c>
      <c r="Q1644" s="27">
        <v>0</v>
      </c>
      <c r="R1644" s="27">
        <v>0</v>
      </c>
      <c r="S1644" s="27">
        <v>0</v>
      </c>
      <c r="T1644" s="27">
        <v>0</v>
      </c>
      <c r="U1644" s="27">
        <v>0</v>
      </c>
      <c r="V1644" s="27">
        <v>0</v>
      </c>
      <c r="W1644" s="27">
        <v>0</v>
      </c>
      <c r="X1644" s="27">
        <v>0</v>
      </c>
      <c r="Y1644" s="27">
        <v>0</v>
      </c>
      <c r="Z1644" s="27">
        <v>0</v>
      </c>
      <c r="AA1644" s="27">
        <v>0</v>
      </c>
      <c r="AB1644" s="27">
        <v>0</v>
      </c>
      <c r="AC1644" s="27">
        <v>0</v>
      </c>
      <c r="AD1644" s="27">
        <v>0</v>
      </c>
      <c r="AE1644" s="27">
        <v>0</v>
      </c>
      <c r="AF1644" s="27">
        <v>0</v>
      </c>
      <c r="AG1644" s="27">
        <v>0</v>
      </c>
      <c r="AH1644" s="27">
        <v>0</v>
      </c>
      <c r="AI1644" s="27">
        <v>0</v>
      </c>
      <c r="AK1644" s="29">
        <f t="shared" si="25"/>
        <v>-1.034625743046064E-2</v>
      </c>
    </row>
    <row r="1645" spans="1:37" x14ac:dyDescent="0.25">
      <c r="A1645">
        <v>1643</v>
      </c>
      <c r="B1645" s="1">
        <v>1.1599999999999999E-2</v>
      </c>
      <c r="C1645" s="1">
        <v>-3.5007659844526491E-4</v>
      </c>
      <c r="D1645" s="27">
        <v>4.0535005278980761E-2</v>
      </c>
      <c r="E1645" s="27">
        <v>4.7733804571101525E-3</v>
      </c>
      <c r="F1645" s="27">
        <v>7.8542787800261693E-2</v>
      </c>
      <c r="G1645" s="27">
        <v>0.13797631976419517</v>
      </c>
      <c r="H1645" s="27">
        <v>0.10122406561425509</v>
      </c>
      <c r="I1645" s="27">
        <v>9.0988110193167882E-2</v>
      </c>
      <c r="J1645" s="27">
        <v>8.2096054730621593E-2</v>
      </c>
      <c r="K1645" s="27">
        <v>0.17564181259349546</v>
      </c>
      <c r="L1645" s="27">
        <v>6.8169117466364643E-2</v>
      </c>
      <c r="M1645" s="27">
        <v>0.11876578312801145</v>
      </c>
      <c r="N1645" s="27">
        <v>0.10128756297353599</v>
      </c>
      <c r="O1645" s="27">
        <v>0</v>
      </c>
      <c r="P1645" s="27">
        <v>0</v>
      </c>
      <c r="Q1645" s="27">
        <v>0</v>
      </c>
      <c r="R1645" s="27">
        <v>0</v>
      </c>
      <c r="S1645" s="27">
        <v>0</v>
      </c>
      <c r="T1645" s="27">
        <v>0</v>
      </c>
      <c r="U1645" s="27">
        <v>0</v>
      </c>
      <c r="V1645" s="27">
        <v>0</v>
      </c>
      <c r="W1645" s="27">
        <v>0</v>
      </c>
      <c r="X1645" s="27">
        <v>0</v>
      </c>
      <c r="Y1645" s="27">
        <v>0</v>
      </c>
      <c r="Z1645" s="27">
        <v>0</v>
      </c>
      <c r="AA1645" s="27">
        <v>0</v>
      </c>
      <c r="AB1645" s="27">
        <v>0</v>
      </c>
      <c r="AC1645" s="27">
        <v>0</v>
      </c>
      <c r="AD1645" s="27">
        <v>0</v>
      </c>
      <c r="AE1645" s="27">
        <v>0</v>
      </c>
      <c r="AF1645" s="27">
        <v>0</v>
      </c>
      <c r="AG1645" s="27">
        <v>0</v>
      </c>
      <c r="AH1645" s="27">
        <v>0</v>
      </c>
      <c r="AI1645" s="27">
        <v>0</v>
      </c>
      <c r="AK1645" s="29">
        <f t="shared" si="25"/>
        <v>-3.0179017107350426E-2</v>
      </c>
    </row>
    <row r="1646" spans="1:37" x14ac:dyDescent="0.25">
      <c r="A1646">
        <v>1644</v>
      </c>
      <c r="B1646" s="1">
        <v>1.4200000000000001E-2</v>
      </c>
      <c r="C1646" s="1">
        <v>3.283780689981202E-5</v>
      </c>
      <c r="D1646" s="27">
        <v>6.0892752602048822E-2</v>
      </c>
      <c r="E1646" s="27">
        <v>0.13996403066246335</v>
      </c>
      <c r="F1646" s="27">
        <v>4.1710584660657295E-2</v>
      </c>
      <c r="G1646" s="27">
        <v>0.12038853315620747</v>
      </c>
      <c r="H1646" s="27">
        <v>0.12970845721702345</v>
      </c>
      <c r="I1646" s="27">
        <v>0.1093304480611213</v>
      </c>
      <c r="J1646" s="27">
        <v>0.11600861907026963</v>
      </c>
      <c r="K1646" s="27">
        <v>0.12901996145954589</v>
      </c>
      <c r="L1646" s="27">
        <v>2.3652144117279741E-2</v>
      </c>
      <c r="M1646" s="27">
        <v>4.2892155593268734E-2</v>
      </c>
      <c r="N1646" s="27">
        <v>8.6432313400114383E-2</v>
      </c>
      <c r="O1646" s="27">
        <v>0</v>
      </c>
      <c r="P1646" s="27">
        <v>0</v>
      </c>
      <c r="Q1646" s="27">
        <v>0</v>
      </c>
      <c r="R1646" s="27">
        <v>0</v>
      </c>
      <c r="S1646" s="27">
        <v>0</v>
      </c>
      <c r="T1646" s="27">
        <v>0</v>
      </c>
      <c r="U1646" s="27">
        <v>0</v>
      </c>
      <c r="V1646" s="27">
        <v>0</v>
      </c>
      <c r="W1646" s="27">
        <v>0</v>
      </c>
      <c r="X1646" s="27">
        <v>0</v>
      </c>
      <c r="Y1646" s="27">
        <v>0</v>
      </c>
      <c r="Z1646" s="27">
        <v>0</v>
      </c>
      <c r="AA1646" s="27">
        <v>0</v>
      </c>
      <c r="AB1646" s="27">
        <v>0</v>
      </c>
      <c r="AC1646" s="27">
        <v>0</v>
      </c>
      <c r="AD1646" s="27">
        <v>0</v>
      </c>
      <c r="AE1646" s="27">
        <v>0</v>
      </c>
      <c r="AF1646" s="27">
        <v>0</v>
      </c>
      <c r="AG1646" s="27">
        <v>0</v>
      </c>
      <c r="AH1646" s="27">
        <v>0</v>
      </c>
      <c r="AI1646" s="27">
        <v>0</v>
      </c>
      <c r="AK1646" s="29">
        <f t="shared" si="25"/>
        <v>2.3125216126628182E-3</v>
      </c>
    </row>
    <row r="1647" spans="1:37" x14ac:dyDescent="0.25">
      <c r="A1647">
        <v>1645</v>
      </c>
      <c r="B1647" s="1">
        <v>1.35E-2</v>
      </c>
      <c r="C1647" s="1">
        <v>6.1494917215523196E-5</v>
      </c>
      <c r="D1647" s="27">
        <v>0.13785143762543114</v>
      </c>
      <c r="E1647" s="27">
        <v>0.12297722358130875</v>
      </c>
      <c r="F1647" s="27">
        <v>0.16821600813481011</v>
      </c>
      <c r="G1647" s="27">
        <v>0.15949904398072481</v>
      </c>
      <c r="H1647" s="27">
        <v>2.5642190294506834E-2</v>
      </c>
      <c r="I1647" s="27">
        <v>0.17167738930830287</v>
      </c>
      <c r="J1647" s="27">
        <v>2.3565152272111287E-2</v>
      </c>
      <c r="K1647" s="27">
        <v>4.2161242272953769E-3</v>
      </c>
      <c r="L1647" s="27">
        <v>0.12791062481613716</v>
      </c>
      <c r="M1647" s="27">
        <v>3.415717289305243E-2</v>
      </c>
      <c r="N1647" s="27">
        <v>2.4287632866319145E-2</v>
      </c>
      <c r="O1647" s="27">
        <v>0</v>
      </c>
      <c r="P1647" s="27">
        <v>0</v>
      </c>
      <c r="Q1647" s="27">
        <v>0</v>
      </c>
      <c r="R1647" s="27">
        <v>0</v>
      </c>
      <c r="S1647" s="27">
        <v>0</v>
      </c>
      <c r="T1647" s="27">
        <v>0</v>
      </c>
      <c r="U1647" s="27">
        <v>0</v>
      </c>
      <c r="V1647" s="27">
        <v>0</v>
      </c>
      <c r="W1647" s="27">
        <v>0</v>
      </c>
      <c r="X1647" s="27">
        <v>0</v>
      </c>
      <c r="Y1647" s="27">
        <v>0</v>
      </c>
      <c r="Z1647" s="27">
        <v>0</v>
      </c>
      <c r="AA1647" s="27">
        <v>0</v>
      </c>
      <c r="AB1647" s="27">
        <v>0</v>
      </c>
      <c r="AC1647" s="27">
        <v>0</v>
      </c>
      <c r="AD1647" s="27">
        <v>0</v>
      </c>
      <c r="AE1647" s="27">
        <v>0</v>
      </c>
      <c r="AF1647" s="27">
        <v>0</v>
      </c>
      <c r="AG1647" s="27">
        <v>0</v>
      </c>
      <c r="AH1647" s="27">
        <v>0</v>
      </c>
      <c r="AI1647" s="27">
        <v>0</v>
      </c>
      <c r="AK1647" s="29">
        <f t="shared" si="25"/>
        <v>4.5551790530017179E-3</v>
      </c>
    </row>
    <row r="1648" spans="1:37" x14ac:dyDescent="0.25">
      <c r="A1648">
        <v>1646</v>
      </c>
      <c r="B1648" s="1">
        <v>1.1900000000000001E-2</v>
      </c>
      <c r="C1648" s="1">
        <v>3.5269781654247715E-4</v>
      </c>
      <c r="D1648" s="27">
        <v>0.11129127981999659</v>
      </c>
      <c r="E1648" s="27">
        <v>0.12375700070659149</v>
      </c>
      <c r="F1648" s="27">
        <v>2.8518928788765677E-2</v>
      </c>
      <c r="G1648" s="27">
        <v>9.7407804272250195E-2</v>
      </c>
      <c r="H1648" s="27">
        <v>0.12182489054633205</v>
      </c>
      <c r="I1648" s="27">
        <v>1.7739360685538056E-2</v>
      </c>
      <c r="J1648" s="27">
        <v>0.16143823872736282</v>
      </c>
      <c r="K1648" s="27">
        <v>6.4844539132841161E-2</v>
      </c>
      <c r="L1648" s="27">
        <v>0.1295888454587007</v>
      </c>
      <c r="M1648" s="27">
        <v>7.6872465014669641E-2</v>
      </c>
      <c r="N1648" s="27">
        <v>6.6716646846951722E-2</v>
      </c>
      <c r="O1648" s="27">
        <v>0</v>
      </c>
      <c r="P1648" s="27">
        <v>0</v>
      </c>
      <c r="Q1648" s="27">
        <v>0</v>
      </c>
      <c r="R1648" s="27">
        <v>0</v>
      </c>
      <c r="S1648" s="27">
        <v>0</v>
      </c>
      <c r="T1648" s="27">
        <v>0</v>
      </c>
      <c r="U1648" s="27">
        <v>0</v>
      </c>
      <c r="V1648" s="27">
        <v>0</v>
      </c>
      <c r="W1648" s="27">
        <v>0</v>
      </c>
      <c r="X1648" s="27">
        <v>0</v>
      </c>
      <c r="Y1648" s="27">
        <v>0</v>
      </c>
      <c r="Z1648" s="27">
        <v>0</v>
      </c>
      <c r="AA1648" s="27">
        <v>0</v>
      </c>
      <c r="AB1648" s="27">
        <v>0</v>
      </c>
      <c r="AC1648" s="27">
        <v>0</v>
      </c>
      <c r="AD1648" s="27">
        <v>0</v>
      </c>
      <c r="AE1648" s="27">
        <v>0</v>
      </c>
      <c r="AF1648" s="27">
        <v>0</v>
      </c>
      <c r="AG1648" s="27">
        <v>0</v>
      </c>
      <c r="AH1648" s="27">
        <v>0</v>
      </c>
      <c r="AI1648" s="27">
        <v>0</v>
      </c>
      <c r="AK1648" s="29">
        <f t="shared" si="25"/>
        <v>2.9638471978359421E-2</v>
      </c>
    </row>
    <row r="1649" spans="1:37" x14ac:dyDescent="0.25">
      <c r="A1649">
        <v>1647</v>
      </c>
      <c r="B1649" s="1">
        <v>1.12E-2</v>
      </c>
      <c r="C1649" s="1">
        <v>-1.5736661978481116E-4</v>
      </c>
      <c r="D1649" s="27">
        <v>4.5218886898734462E-2</v>
      </c>
      <c r="E1649" s="27">
        <v>6.2890797037674959E-2</v>
      </c>
      <c r="F1649" s="27">
        <v>8.6193161993460225E-3</v>
      </c>
      <c r="G1649" s="27">
        <v>0.12784110712933994</v>
      </c>
      <c r="H1649" s="27">
        <v>3.6433293167056457E-2</v>
      </c>
      <c r="I1649" s="27">
        <v>5.2669152481895961E-3</v>
      </c>
      <c r="J1649" s="27">
        <v>4.1376394842654832E-2</v>
      </c>
      <c r="K1649" s="27">
        <v>0.21782109528594834</v>
      </c>
      <c r="L1649" s="27">
        <v>9.0442483584928665E-2</v>
      </c>
      <c r="M1649" s="27">
        <v>0.15745732911559446</v>
      </c>
      <c r="N1649" s="27">
        <v>0.20663238149053242</v>
      </c>
      <c r="O1649" s="27">
        <v>0</v>
      </c>
      <c r="P1649" s="27">
        <v>0</v>
      </c>
      <c r="Q1649" s="27">
        <v>0</v>
      </c>
      <c r="R1649" s="27">
        <v>0</v>
      </c>
      <c r="S1649" s="27">
        <v>0</v>
      </c>
      <c r="T1649" s="27">
        <v>0</v>
      </c>
      <c r="U1649" s="27">
        <v>0</v>
      </c>
      <c r="V1649" s="27">
        <v>0</v>
      </c>
      <c r="W1649" s="27">
        <v>0</v>
      </c>
      <c r="X1649" s="27">
        <v>0</v>
      </c>
      <c r="Y1649" s="27">
        <v>0</v>
      </c>
      <c r="Z1649" s="27">
        <v>0</v>
      </c>
      <c r="AA1649" s="27">
        <v>0</v>
      </c>
      <c r="AB1649" s="27">
        <v>0</v>
      </c>
      <c r="AC1649" s="27">
        <v>0</v>
      </c>
      <c r="AD1649" s="27">
        <v>0</v>
      </c>
      <c r="AE1649" s="27">
        <v>0</v>
      </c>
      <c r="AF1649" s="27">
        <v>0</v>
      </c>
      <c r="AG1649" s="27">
        <v>0</v>
      </c>
      <c r="AH1649" s="27">
        <v>0</v>
      </c>
      <c r="AI1649" s="27">
        <v>0</v>
      </c>
      <c r="AK1649" s="29">
        <f t="shared" si="25"/>
        <v>-1.4050591052215282E-2</v>
      </c>
    </row>
    <row r="1650" spans="1:37" x14ac:dyDescent="0.25">
      <c r="A1650">
        <v>1648</v>
      </c>
      <c r="B1650" s="1">
        <v>1.03E-2</v>
      </c>
      <c r="C1650" s="1">
        <v>2.1905516761911502E-6</v>
      </c>
      <c r="D1650" s="27">
        <v>3.5967539092960063E-2</v>
      </c>
      <c r="E1650" s="27">
        <v>7.6058670764222361E-2</v>
      </c>
      <c r="F1650" s="27">
        <v>6.1410417865225594E-2</v>
      </c>
      <c r="G1650" s="27">
        <v>2.2552251133469935E-2</v>
      </c>
      <c r="H1650" s="27">
        <v>6.3856980547460238E-2</v>
      </c>
      <c r="I1650" s="27">
        <v>0.15199116203307803</v>
      </c>
      <c r="J1650" s="27">
        <v>5.2694245906199491E-2</v>
      </c>
      <c r="K1650" s="27">
        <v>9.2809495150212695E-2</v>
      </c>
      <c r="L1650" s="27">
        <v>0.15632651193279357</v>
      </c>
      <c r="M1650" s="27">
        <v>0.12763337396691216</v>
      </c>
      <c r="N1650" s="27">
        <v>0.15869935160746576</v>
      </c>
      <c r="O1650" s="27">
        <v>0</v>
      </c>
      <c r="P1650" s="27">
        <v>0</v>
      </c>
      <c r="Q1650" s="27">
        <v>0</v>
      </c>
      <c r="R1650" s="27">
        <v>0</v>
      </c>
      <c r="S1650" s="27">
        <v>0</v>
      </c>
      <c r="T1650" s="27">
        <v>0</v>
      </c>
      <c r="U1650" s="27">
        <v>0</v>
      </c>
      <c r="V1650" s="27">
        <v>0</v>
      </c>
      <c r="W1650" s="27">
        <v>0</v>
      </c>
      <c r="X1650" s="27">
        <v>0</v>
      </c>
      <c r="Y1650" s="27">
        <v>0</v>
      </c>
      <c r="Z1650" s="27">
        <v>0</v>
      </c>
      <c r="AA1650" s="27">
        <v>0</v>
      </c>
      <c r="AB1650" s="27">
        <v>0</v>
      </c>
      <c r="AC1650" s="27">
        <v>0</v>
      </c>
      <c r="AD1650" s="27">
        <v>0</v>
      </c>
      <c r="AE1650" s="27">
        <v>0</v>
      </c>
      <c r="AF1650" s="27">
        <v>0</v>
      </c>
      <c r="AG1650" s="27">
        <v>0</v>
      </c>
      <c r="AH1650" s="27">
        <v>0</v>
      </c>
      <c r="AI1650" s="27">
        <v>0</v>
      </c>
      <c r="AK1650" s="29">
        <f t="shared" si="25"/>
        <v>2.1267492001855826E-4</v>
      </c>
    </row>
    <row r="1651" spans="1:37" x14ac:dyDescent="0.25">
      <c r="A1651">
        <v>1649</v>
      </c>
      <c r="B1651" s="1">
        <v>1.1599999999999999E-2</v>
      </c>
      <c r="C1651" s="1">
        <v>1.429435559494757E-4</v>
      </c>
      <c r="D1651" s="27">
        <v>4.3250897092991604E-2</v>
      </c>
      <c r="E1651" s="27">
        <v>0.11351590318877898</v>
      </c>
      <c r="F1651" s="27">
        <v>5.6102990322816668E-2</v>
      </c>
      <c r="G1651" s="27">
        <v>0.19560969196063047</v>
      </c>
      <c r="H1651" s="27">
        <v>4.3192493090920027E-2</v>
      </c>
      <c r="I1651" s="27">
        <v>7.5107790249160575E-2</v>
      </c>
      <c r="J1651" s="27">
        <v>1.4326555525768352E-2</v>
      </c>
      <c r="K1651" s="27">
        <v>8.445259520159748E-2</v>
      </c>
      <c r="L1651" s="27">
        <v>0.18073226434958539</v>
      </c>
      <c r="M1651" s="27">
        <v>0.18446417221982606</v>
      </c>
      <c r="N1651" s="27">
        <v>9.2446467979243104E-3</v>
      </c>
      <c r="O1651" s="27">
        <v>0</v>
      </c>
      <c r="P1651" s="27">
        <v>0</v>
      </c>
      <c r="Q1651" s="27">
        <v>0</v>
      </c>
      <c r="R1651" s="27">
        <v>0</v>
      </c>
      <c r="S1651" s="27">
        <v>0</v>
      </c>
      <c r="T1651" s="27">
        <v>0</v>
      </c>
      <c r="U1651" s="27">
        <v>0</v>
      </c>
      <c r="V1651" s="27">
        <v>0</v>
      </c>
      <c r="W1651" s="27">
        <v>0</v>
      </c>
      <c r="X1651" s="27">
        <v>0</v>
      </c>
      <c r="Y1651" s="27">
        <v>0</v>
      </c>
      <c r="Z1651" s="27">
        <v>0</v>
      </c>
      <c r="AA1651" s="27">
        <v>0</v>
      </c>
      <c r="AB1651" s="27">
        <v>0</v>
      </c>
      <c r="AC1651" s="27">
        <v>0</v>
      </c>
      <c r="AD1651" s="27">
        <v>0</v>
      </c>
      <c r="AE1651" s="27">
        <v>0</v>
      </c>
      <c r="AF1651" s="27">
        <v>0</v>
      </c>
      <c r="AG1651" s="27">
        <v>0</v>
      </c>
      <c r="AH1651" s="27">
        <v>0</v>
      </c>
      <c r="AI1651" s="27">
        <v>0</v>
      </c>
      <c r="AK1651" s="29">
        <f t="shared" si="25"/>
        <v>1.2322720340472043E-2</v>
      </c>
    </row>
    <row r="1652" spans="1:37" x14ac:dyDescent="0.25">
      <c r="A1652">
        <v>1650</v>
      </c>
      <c r="B1652" s="1">
        <v>1.15E-2</v>
      </c>
      <c r="C1652" s="1">
        <v>-2.5534555148658283E-4</v>
      </c>
      <c r="D1652" s="27">
        <v>0.10218396557392946</v>
      </c>
      <c r="E1652" s="27">
        <v>4.3524295238041251E-2</v>
      </c>
      <c r="F1652" s="27">
        <v>2.0694493890158486E-2</v>
      </c>
      <c r="G1652" s="27">
        <v>6.9805627570408063E-2</v>
      </c>
      <c r="H1652" s="27">
        <v>7.8710318524091188E-2</v>
      </c>
      <c r="I1652" s="27">
        <v>0.1393139560486637</v>
      </c>
      <c r="J1652" s="27">
        <v>8.2828865455494532E-2</v>
      </c>
      <c r="K1652" s="27">
        <v>0.14905723443164928</v>
      </c>
      <c r="L1652" s="27">
        <v>1.1185908414044836E-2</v>
      </c>
      <c r="M1652" s="27">
        <v>0.16964272279307727</v>
      </c>
      <c r="N1652" s="27">
        <v>0.13305261206044175</v>
      </c>
      <c r="O1652" s="27">
        <v>0</v>
      </c>
      <c r="P1652" s="27">
        <v>0</v>
      </c>
      <c r="Q1652" s="27">
        <v>0</v>
      </c>
      <c r="R1652" s="27">
        <v>0</v>
      </c>
      <c r="S1652" s="27">
        <v>0</v>
      </c>
      <c r="T1652" s="27">
        <v>0</v>
      </c>
      <c r="U1652" s="27">
        <v>0</v>
      </c>
      <c r="V1652" s="27">
        <v>0</v>
      </c>
      <c r="W1652" s="27">
        <v>0</v>
      </c>
      <c r="X1652" s="27">
        <v>0</v>
      </c>
      <c r="Y1652" s="27">
        <v>0</v>
      </c>
      <c r="Z1652" s="27">
        <v>0</v>
      </c>
      <c r="AA1652" s="27">
        <v>0</v>
      </c>
      <c r="AB1652" s="27">
        <v>0</v>
      </c>
      <c r="AC1652" s="27">
        <v>0</v>
      </c>
      <c r="AD1652" s="27">
        <v>0</v>
      </c>
      <c r="AE1652" s="27">
        <v>0</v>
      </c>
      <c r="AF1652" s="27">
        <v>0</v>
      </c>
      <c r="AG1652" s="27">
        <v>0</v>
      </c>
      <c r="AH1652" s="27">
        <v>0</v>
      </c>
      <c r="AI1652" s="27">
        <v>0</v>
      </c>
      <c r="AK1652" s="29">
        <f t="shared" si="25"/>
        <v>-2.2203960998833289E-2</v>
      </c>
    </row>
    <row r="1653" spans="1:37" x14ac:dyDescent="0.25">
      <c r="A1653">
        <v>1651</v>
      </c>
      <c r="B1653" s="1">
        <v>1.5100000000000001E-2</v>
      </c>
      <c r="C1653" s="1">
        <v>-1.4232631308360696E-4</v>
      </c>
      <c r="D1653" s="27">
        <v>7.1330187687085697E-2</v>
      </c>
      <c r="E1653" s="27">
        <v>0.14166772775351635</v>
      </c>
      <c r="F1653" s="27">
        <v>1.1029448611540649E-2</v>
      </c>
      <c r="G1653" s="27">
        <v>5.2595999725846262E-2</v>
      </c>
      <c r="H1653" s="27">
        <v>0.11805135663810208</v>
      </c>
      <c r="I1653" s="27">
        <v>0.17048956813158336</v>
      </c>
      <c r="J1653" s="27">
        <v>8.5280873275027702E-2</v>
      </c>
      <c r="K1653" s="27">
        <v>0.18614210173555301</v>
      </c>
      <c r="L1653" s="27">
        <v>2.1682427026736843E-2</v>
      </c>
      <c r="M1653" s="27">
        <v>3.5891968560985123E-2</v>
      </c>
      <c r="N1653" s="27">
        <v>0.10583834085402301</v>
      </c>
      <c r="O1653" s="27">
        <v>0</v>
      </c>
      <c r="P1653" s="27">
        <v>0</v>
      </c>
      <c r="Q1653" s="27">
        <v>0</v>
      </c>
      <c r="R1653" s="27">
        <v>0</v>
      </c>
      <c r="S1653" s="27">
        <v>0</v>
      </c>
      <c r="T1653" s="27">
        <v>0</v>
      </c>
      <c r="U1653" s="27">
        <v>0</v>
      </c>
      <c r="V1653" s="27">
        <v>0</v>
      </c>
      <c r="W1653" s="27">
        <v>0</v>
      </c>
      <c r="X1653" s="27">
        <v>0</v>
      </c>
      <c r="Y1653" s="27">
        <v>0</v>
      </c>
      <c r="Z1653" s="27">
        <v>0</v>
      </c>
      <c r="AA1653" s="27">
        <v>0</v>
      </c>
      <c r="AB1653" s="27">
        <v>0</v>
      </c>
      <c r="AC1653" s="27">
        <v>0</v>
      </c>
      <c r="AD1653" s="27">
        <v>0</v>
      </c>
      <c r="AE1653" s="27">
        <v>0</v>
      </c>
      <c r="AF1653" s="27">
        <v>0</v>
      </c>
      <c r="AG1653" s="27">
        <v>0</v>
      </c>
      <c r="AH1653" s="27">
        <v>0</v>
      </c>
      <c r="AI1653" s="27">
        <v>0</v>
      </c>
      <c r="AK1653" s="29">
        <f t="shared" si="25"/>
        <v>-9.4255836479209907E-3</v>
      </c>
    </row>
    <row r="1654" spans="1:37" x14ac:dyDescent="0.25">
      <c r="A1654">
        <v>1652</v>
      </c>
      <c r="B1654" s="1">
        <v>1.4200000000000001E-2</v>
      </c>
      <c r="C1654" s="1">
        <v>1.3935088127299026E-4</v>
      </c>
      <c r="D1654" s="27">
        <v>6.9862964131997649E-2</v>
      </c>
      <c r="E1654" s="27">
        <v>0.16632989224535905</v>
      </c>
      <c r="F1654" s="27">
        <v>0.12117131324591215</v>
      </c>
      <c r="G1654" s="27">
        <v>0.16973363175967363</v>
      </c>
      <c r="H1654" s="27">
        <v>0.14769409491901511</v>
      </c>
      <c r="I1654" s="27">
        <v>5.2988844508943589E-2</v>
      </c>
      <c r="J1654" s="27">
        <v>1.2000677217961142E-2</v>
      </c>
      <c r="K1654" s="27">
        <v>7.7154769289383265E-2</v>
      </c>
      <c r="L1654" s="27">
        <v>8.8479157892144486E-2</v>
      </c>
      <c r="M1654" s="27">
        <v>2.4824797467198668E-2</v>
      </c>
      <c r="N1654" s="27">
        <v>6.9759857322411203E-2</v>
      </c>
      <c r="O1654" s="27">
        <v>0</v>
      </c>
      <c r="P1654" s="27">
        <v>0</v>
      </c>
      <c r="Q1654" s="27">
        <v>0</v>
      </c>
      <c r="R1654" s="27">
        <v>0</v>
      </c>
      <c r="S1654" s="27">
        <v>0</v>
      </c>
      <c r="T1654" s="27">
        <v>0</v>
      </c>
      <c r="U1654" s="27">
        <v>0</v>
      </c>
      <c r="V1654" s="27">
        <v>0</v>
      </c>
      <c r="W1654" s="27">
        <v>0</v>
      </c>
      <c r="X1654" s="27">
        <v>0</v>
      </c>
      <c r="Y1654" s="27">
        <v>0</v>
      </c>
      <c r="Z1654" s="27">
        <v>0</v>
      </c>
      <c r="AA1654" s="27">
        <v>0</v>
      </c>
      <c r="AB1654" s="27">
        <v>0</v>
      </c>
      <c r="AC1654" s="27">
        <v>0</v>
      </c>
      <c r="AD1654" s="27">
        <v>0</v>
      </c>
      <c r="AE1654" s="27">
        <v>0</v>
      </c>
      <c r="AF1654" s="27">
        <v>0</v>
      </c>
      <c r="AG1654" s="27">
        <v>0</v>
      </c>
      <c r="AH1654" s="27">
        <v>0</v>
      </c>
      <c r="AI1654" s="27">
        <v>0</v>
      </c>
      <c r="AK1654" s="29">
        <f t="shared" si="25"/>
        <v>9.8134423431683274E-3</v>
      </c>
    </row>
    <row r="1655" spans="1:37" x14ac:dyDescent="0.25">
      <c r="A1655">
        <v>1653</v>
      </c>
      <c r="B1655" s="1">
        <v>1.24E-2</v>
      </c>
      <c r="C1655" s="1">
        <v>-3.8476847499147976E-4</v>
      </c>
      <c r="D1655" s="27">
        <v>0.21195113914604294</v>
      </c>
      <c r="E1655" s="27">
        <v>3.0785483988687063E-3</v>
      </c>
      <c r="F1655" s="27">
        <v>5.221249698684223E-2</v>
      </c>
      <c r="G1655" s="27">
        <v>4.1299755700200634E-2</v>
      </c>
      <c r="H1655" s="27">
        <v>0.15022071844376439</v>
      </c>
      <c r="I1655" s="27">
        <v>0.22480463830365571</v>
      </c>
      <c r="J1655" s="27">
        <v>3.3593265344424063E-2</v>
      </c>
      <c r="K1655" s="27">
        <v>8.3046459503262393E-2</v>
      </c>
      <c r="L1655" s="27">
        <v>2.3041286403523018E-2</v>
      </c>
      <c r="M1655" s="27">
        <v>0.16065267014168186</v>
      </c>
      <c r="N1655" s="27">
        <v>1.6099021627734099E-2</v>
      </c>
      <c r="O1655" s="27">
        <v>0</v>
      </c>
      <c r="P1655" s="27">
        <v>0</v>
      </c>
      <c r="Q1655" s="27">
        <v>0</v>
      </c>
      <c r="R1655" s="27">
        <v>0</v>
      </c>
      <c r="S1655" s="27">
        <v>0</v>
      </c>
      <c r="T1655" s="27">
        <v>0</v>
      </c>
      <c r="U1655" s="27">
        <v>0</v>
      </c>
      <c r="V1655" s="27">
        <v>0</v>
      </c>
      <c r="W1655" s="27">
        <v>0</v>
      </c>
      <c r="X1655" s="27">
        <v>0</v>
      </c>
      <c r="Y1655" s="27">
        <v>0</v>
      </c>
      <c r="Z1655" s="27">
        <v>0</v>
      </c>
      <c r="AA1655" s="27">
        <v>0</v>
      </c>
      <c r="AB1655" s="27">
        <v>0</v>
      </c>
      <c r="AC1655" s="27">
        <v>0</v>
      </c>
      <c r="AD1655" s="27">
        <v>0</v>
      </c>
      <c r="AE1655" s="27">
        <v>0</v>
      </c>
      <c r="AF1655" s="27">
        <v>0</v>
      </c>
      <c r="AG1655" s="27">
        <v>0</v>
      </c>
      <c r="AH1655" s="27">
        <v>0</v>
      </c>
      <c r="AI1655" s="27">
        <v>0</v>
      </c>
      <c r="AK1655" s="29">
        <f t="shared" si="25"/>
        <v>-3.1029715725119335E-2</v>
      </c>
    </row>
    <row r="1656" spans="1:37" x14ac:dyDescent="0.25">
      <c r="A1656">
        <v>1654</v>
      </c>
      <c r="B1656" s="1">
        <v>1.1299999999999999E-2</v>
      </c>
      <c r="C1656" s="1">
        <v>-7.6744483689065345E-5</v>
      </c>
      <c r="D1656" s="27">
        <v>8.6247944772410337E-2</v>
      </c>
      <c r="E1656" s="27">
        <v>8.2496006374452466E-2</v>
      </c>
      <c r="F1656" s="27">
        <v>7.5309329339082021E-2</v>
      </c>
      <c r="G1656" s="27">
        <v>0.1171170374212285</v>
      </c>
      <c r="H1656" s="27">
        <v>5.2856489724256363E-2</v>
      </c>
      <c r="I1656" s="27">
        <v>0.10389398110105919</v>
      </c>
      <c r="J1656" s="27">
        <v>4.5349403233176933E-3</v>
      </c>
      <c r="K1656" s="27">
        <v>0.11872933674943073</v>
      </c>
      <c r="L1656" s="27">
        <v>0.15726673201918667</v>
      </c>
      <c r="M1656" s="27">
        <v>0.1335608531539397</v>
      </c>
      <c r="N1656" s="27">
        <v>6.7987349021636292E-2</v>
      </c>
      <c r="O1656" s="27">
        <v>0</v>
      </c>
      <c r="P1656" s="27">
        <v>0</v>
      </c>
      <c r="Q1656" s="27">
        <v>0</v>
      </c>
      <c r="R1656" s="27">
        <v>0</v>
      </c>
      <c r="S1656" s="27">
        <v>0</v>
      </c>
      <c r="T1656" s="27">
        <v>0</v>
      </c>
      <c r="U1656" s="27">
        <v>0</v>
      </c>
      <c r="V1656" s="27">
        <v>0</v>
      </c>
      <c r="W1656" s="27">
        <v>0</v>
      </c>
      <c r="X1656" s="27">
        <v>0</v>
      </c>
      <c r="Y1656" s="27">
        <v>0</v>
      </c>
      <c r="Z1656" s="27">
        <v>0</v>
      </c>
      <c r="AA1656" s="27">
        <v>0</v>
      </c>
      <c r="AB1656" s="27">
        <v>0</v>
      </c>
      <c r="AC1656" s="27">
        <v>0</v>
      </c>
      <c r="AD1656" s="27">
        <v>0</v>
      </c>
      <c r="AE1656" s="27">
        <v>0</v>
      </c>
      <c r="AF1656" s="27">
        <v>0</v>
      </c>
      <c r="AG1656" s="27">
        <v>0</v>
      </c>
      <c r="AH1656" s="27">
        <v>0</v>
      </c>
      <c r="AI1656" s="27">
        <v>0</v>
      </c>
      <c r="AK1656" s="29">
        <f t="shared" si="25"/>
        <v>-6.7915472291208276E-3</v>
      </c>
    </row>
    <row r="1657" spans="1:37" x14ac:dyDescent="0.25">
      <c r="A1657">
        <v>1655</v>
      </c>
      <c r="B1657" s="1">
        <v>1.38E-2</v>
      </c>
      <c r="C1657" s="1">
        <v>1.7751708443758708E-4</v>
      </c>
      <c r="D1657" s="27">
        <v>6.4223272562055303E-2</v>
      </c>
      <c r="E1657" s="27">
        <v>0.19104571213495949</v>
      </c>
      <c r="F1657" s="27">
        <v>0.18320166971617918</v>
      </c>
      <c r="G1657" s="27">
        <v>0.12274418057274916</v>
      </c>
      <c r="H1657" s="27">
        <v>2.4908680194443103E-2</v>
      </c>
      <c r="I1657" s="27">
        <v>5.4928881104572808E-2</v>
      </c>
      <c r="J1657" s="27">
        <v>4.4557815429472573E-3</v>
      </c>
      <c r="K1657" s="27">
        <v>4.9349935542699092E-2</v>
      </c>
      <c r="L1657" s="27">
        <v>9.7225475265175804E-2</v>
      </c>
      <c r="M1657" s="27">
        <v>8.3424251836644106E-2</v>
      </c>
      <c r="N1657" s="27">
        <v>0.12449215952757457</v>
      </c>
      <c r="O1657" s="27">
        <v>0</v>
      </c>
      <c r="P1657" s="27">
        <v>0</v>
      </c>
      <c r="Q1657" s="27">
        <v>0</v>
      </c>
      <c r="R1657" s="27">
        <v>0</v>
      </c>
      <c r="S1657" s="27">
        <v>0</v>
      </c>
      <c r="T1657" s="27">
        <v>0</v>
      </c>
      <c r="U1657" s="27">
        <v>0</v>
      </c>
      <c r="V1657" s="27">
        <v>0</v>
      </c>
      <c r="W1657" s="27">
        <v>0</v>
      </c>
      <c r="X1657" s="27">
        <v>0</v>
      </c>
      <c r="Y1657" s="27">
        <v>0</v>
      </c>
      <c r="Z1657" s="27">
        <v>0</v>
      </c>
      <c r="AA1657" s="27">
        <v>0</v>
      </c>
      <c r="AB1657" s="27">
        <v>0</v>
      </c>
      <c r="AC1657" s="27">
        <v>0</v>
      </c>
      <c r="AD1657" s="27">
        <v>0</v>
      </c>
      <c r="AE1657" s="27">
        <v>0</v>
      </c>
      <c r="AF1657" s="27">
        <v>0</v>
      </c>
      <c r="AG1657" s="27">
        <v>0</v>
      </c>
      <c r="AH1657" s="27">
        <v>0</v>
      </c>
      <c r="AI1657" s="27">
        <v>0</v>
      </c>
      <c r="AK1657" s="29">
        <f t="shared" si="25"/>
        <v>1.2863556843303411E-2</v>
      </c>
    </row>
    <row r="1658" spans="1:37" x14ac:dyDescent="0.25">
      <c r="A1658">
        <v>1656</v>
      </c>
      <c r="B1658" s="1">
        <v>1.24E-2</v>
      </c>
      <c r="C1658" s="1">
        <v>2.3980478319050354E-4</v>
      </c>
      <c r="D1658" s="27">
        <v>7.577207674686981E-2</v>
      </c>
      <c r="E1658" s="27">
        <v>0.12913809820797353</v>
      </c>
      <c r="F1658" s="27">
        <v>1.0915951397296448E-2</v>
      </c>
      <c r="G1658" s="27">
        <v>9.6553479987433726E-3</v>
      </c>
      <c r="H1658" s="27">
        <v>0.13251957186575178</v>
      </c>
      <c r="I1658" s="27">
        <v>0.13891786453993196</v>
      </c>
      <c r="J1658" s="27">
        <v>0.13930568815904748</v>
      </c>
      <c r="K1658" s="27">
        <v>7.9789570867415727E-2</v>
      </c>
      <c r="L1658" s="27">
        <v>0.12476701310729189</v>
      </c>
      <c r="M1658" s="27">
        <v>1.9199469118708914E-2</v>
      </c>
      <c r="N1658" s="27">
        <v>0.14001934799096891</v>
      </c>
      <c r="O1658" s="27">
        <v>0</v>
      </c>
      <c r="P1658" s="27">
        <v>0</v>
      </c>
      <c r="Q1658" s="27">
        <v>0</v>
      </c>
      <c r="R1658" s="27">
        <v>0</v>
      </c>
      <c r="S1658" s="27">
        <v>0</v>
      </c>
      <c r="T1658" s="27">
        <v>0</v>
      </c>
      <c r="U1658" s="27">
        <v>0</v>
      </c>
      <c r="V1658" s="27">
        <v>0</v>
      </c>
      <c r="W1658" s="27">
        <v>0</v>
      </c>
      <c r="X1658" s="27">
        <v>0</v>
      </c>
      <c r="Y1658" s="27">
        <v>0</v>
      </c>
      <c r="Z1658" s="27">
        <v>0</v>
      </c>
      <c r="AA1658" s="27">
        <v>0</v>
      </c>
      <c r="AB1658" s="27">
        <v>0</v>
      </c>
      <c r="AC1658" s="27">
        <v>0</v>
      </c>
      <c r="AD1658" s="27">
        <v>0</v>
      </c>
      <c r="AE1658" s="27">
        <v>0</v>
      </c>
      <c r="AF1658" s="27">
        <v>0</v>
      </c>
      <c r="AG1658" s="27">
        <v>0</v>
      </c>
      <c r="AH1658" s="27">
        <v>0</v>
      </c>
      <c r="AI1658" s="27">
        <v>0</v>
      </c>
      <c r="AK1658" s="29">
        <f t="shared" si="25"/>
        <v>1.9339095418588994E-2</v>
      </c>
    </row>
    <row r="1659" spans="1:37" x14ac:dyDescent="0.25">
      <c r="A1659">
        <v>1657</v>
      </c>
      <c r="B1659" s="1">
        <v>1.15E-2</v>
      </c>
      <c r="C1659" s="1">
        <v>-3.6458619368993266E-4</v>
      </c>
      <c r="D1659" s="27">
        <v>9.4122420813991914E-2</v>
      </c>
      <c r="E1659" s="27">
        <v>4.5910953891256353E-3</v>
      </c>
      <c r="F1659" s="27">
        <v>0.1374761662762595</v>
      </c>
      <c r="G1659" s="27">
        <v>7.0172682410479265E-3</v>
      </c>
      <c r="H1659" s="27">
        <v>0.14129469025213265</v>
      </c>
      <c r="I1659" s="27">
        <v>0.11617199844801972</v>
      </c>
      <c r="J1659" s="27">
        <v>0.10183341098864374</v>
      </c>
      <c r="K1659" s="27">
        <v>0.14405272275065126</v>
      </c>
      <c r="L1659" s="27">
        <v>7.5083999189748687E-2</v>
      </c>
      <c r="M1659" s="27">
        <v>3.4147196299032873E-2</v>
      </c>
      <c r="N1659" s="27">
        <v>0.14420903135134608</v>
      </c>
      <c r="O1659" s="27">
        <v>0</v>
      </c>
      <c r="P1659" s="27">
        <v>0</v>
      </c>
      <c r="Q1659" s="27">
        <v>0</v>
      </c>
      <c r="R1659" s="27">
        <v>0</v>
      </c>
      <c r="S1659" s="27">
        <v>0</v>
      </c>
      <c r="T1659" s="27">
        <v>0</v>
      </c>
      <c r="U1659" s="27">
        <v>0</v>
      </c>
      <c r="V1659" s="27">
        <v>0</v>
      </c>
      <c r="W1659" s="27">
        <v>0</v>
      </c>
      <c r="X1659" s="27">
        <v>0</v>
      </c>
      <c r="Y1659" s="27">
        <v>0</v>
      </c>
      <c r="Z1659" s="27">
        <v>0</v>
      </c>
      <c r="AA1659" s="27">
        <v>0</v>
      </c>
      <c r="AB1659" s="27">
        <v>0</v>
      </c>
      <c r="AC1659" s="27">
        <v>0</v>
      </c>
      <c r="AD1659" s="27">
        <v>0</v>
      </c>
      <c r="AE1659" s="27">
        <v>0</v>
      </c>
      <c r="AF1659" s="27">
        <v>0</v>
      </c>
      <c r="AG1659" s="27">
        <v>0</v>
      </c>
      <c r="AH1659" s="27">
        <v>0</v>
      </c>
      <c r="AI1659" s="27">
        <v>0</v>
      </c>
      <c r="AK1659" s="29">
        <f t="shared" si="25"/>
        <v>-3.1703147277385449E-2</v>
      </c>
    </row>
    <row r="1660" spans="1:37" x14ac:dyDescent="0.25">
      <c r="A1660">
        <v>1658</v>
      </c>
      <c r="B1660" s="1">
        <v>1.0999999999999999E-2</v>
      </c>
      <c r="C1660" s="1">
        <v>1.4300486331929145E-4</v>
      </c>
      <c r="D1660" s="27">
        <v>8.4915522219516468E-2</v>
      </c>
      <c r="E1660" s="27">
        <v>5.0688987472357568E-2</v>
      </c>
      <c r="F1660" s="27">
        <v>3.1988174041880521E-2</v>
      </c>
      <c r="G1660" s="27">
        <v>0.14509951095374829</v>
      </c>
      <c r="H1660" s="27">
        <v>7.257521588894672E-2</v>
      </c>
      <c r="I1660" s="27">
        <v>5.0956678337899942E-2</v>
      </c>
      <c r="J1660" s="27">
        <v>0.1945394578711282</v>
      </c>
      <c r="K1660" s="27">
        <v>8.2128765772072579E-2</v>
      </c>
      <c r="L1660" s="27">
        <v>9.7757701796401711E-2</v>
      </c>
      <c r="M1660" s="27">
        <v>0.10317587456205572</v>
      </c>
      <c r="N1660" s="27">
        <v>8.6174111083992339E-2</v>
      </c>
      <c r="O1660" s="27">
        <v>0</v>
      </c>
      <c r="P1660" s="27">
        <v>0</v>
      </c>
      <c r="Q1660" s="27">
        <v>0</v>
      </c>
      <c r="R1660" s="27">
        <v>0</v>
      </c>
      <c r="S1660" s="27">
        <v>0</v>
      </c>
      <c r="T1660" s="27">
        <v>0</v>
      </c>
      <c r="U1660" s="27">
        <v>0</v>
      </c>
      <c r="V1660" s="27">
        <v>0</v>
      </c>
      <c r="W1660" s="27">
        <v>0</v>
      </c>
      <c r="X1660" s="27">
        <v>0</v>
      </c>
      <c r="Y1660" s="27">
        <v>0</v>
      </c>
      <c r="Z1660" s="27">
        <v>0</v>
      </c>
      <c r="AA1660" s="27">
        <v>0</v>
      </c>
      <c r="AB1660" s="27">
        <v>0</v>
      </c>
      <c r="AC1660" s="27">
        <v>0</v>
      </c>
      <c r="AD1660" s="27">
        <v>0</v>
      </c>
      <c r="AE1660" s="27">
        <v>0</v>
      </c>
      <c r="AF1660" s="27">
        <v>0</v>
      </c>
      <c r="AG1660" s="27">
        <v>0</v>
      </c>
      <c r="AH1660" s="27">
        <v>0</v>
      </c>
      <c r="AI1660" s="27">
        <v>0</v>
      </c>
      <c r="AK1660" s="29">
        <f t="shared" si="25"/>
        <v>1.3000442119935587E-2</v>
      </c>
    </row>
    <row r="1661" spans="1:37" x14ac:dyDescent="0.25">
      <c r="A1661">
        <v>1659</v>
      </c>
      <c r="B1661" s="1">
        <v>1.06E-2</v>
      </c>
      <c r="C1661" s="1">
        <v>-1.8614986333852294E-4</v>
      </c>
      <c r="D1661" s="27">
        <v>7.5175997626706376E-2</v>
      </c>
      <c r="E1661" s="27">
        <v>4.0152101355276366E-2</v>
      </c>
      <c r="F1661" s="27">
        <v>8.4471079512374939E-2</v>
      </c>
      <c r="G1661" s="27">
        <v>5.5676422918072037E-3</v>
      </c>
      <c r="H1661" s="27">
        <v>1.4474013479036475E-2</v>
      </c>
      <c r="I1661" s="27">
        <v>0.11939043745744218</v>
      </c>
      <c r="J1661" s="27">
        <v>0.11571930841093535</v>
      </c>
      <c r="K1661" s="27">
        <v>0.14724063916654148</v>
      </c>
      <c r="L1661" s="27">
        <v>0.14310266371724473</v>
      </c>
      <c r="M1661" s="27">
        <v>0.15409090914548038</v>
      </c>
      <c r="N1661" s="27">
        <v>0.10061520783715455</v>
      </c>
      <c r="O1661" s="27">
        <v>0</v>
      </c>
      <c r="P1661" s="27">
        <v>0</v>
      </c>
      <c r="Q1661" s="27">
        <v>0</v>
      </c>
      <c r="R1661" s="27">
        <v>0</v>
      </c>
      <c r="S1661" s="27">
        <v>0</v>
      </c>
      <c r="T1661" s="27">
        <v>0</v>
      </c>
      <c r="U1661" s="27">
        <v>0</v>
      </c>
      <c r="V1661" s="27">
        <v>0</v>
      </c>
      <c r="W1661" s="27">
        <v>0</v>
      </c>
      <c r="X1661" s="27">
        <v>0</v>
      </c>
      <c r="Y1661" s="27">
        <v>0</v>
      </c>
      <c r="Z1661" s="27">
        <v>0</v>
      </c>
      <c r="AA1661" s="27">
        <v>0</v>
      </c>
      <c r="AB1661" s="27">
        <v>0</v>
      </c>
      <c r="AC1661" s="27">
        <v>0</v>
      </c>
      <c r="AD1661" s="27">
        <v>0</v>
      </c>
      <c r="AE1661" s="27">
        <v>0</v>
      </c>
      <c r="AF1661" s="27">
        <v>0</v>
      </c>
      <c r="AG1661" s="27">
        <v>0</v>
      </c>
      <c r="AH1661" s="27">
        <v>0</v>
      </c>
      <c r="AI1661" s="27">
        <v>0</v>
      </c>
      <c r="AK1661" s="29">
        <f t="shared" si="25"/>
        <v>-1.7561307862124807E-2</v>
      </c>
    </row>
    <row r="1662" spans="1:37" x14ac:dyDescent="0.25">
      <c r="A1662">
        <v>1660</v>
      </c>
      <c r="B1662" s="1">
        <v>1.2500000000000001E-2</v>
      </c>
      <c r="C1662" s="1">
        <v>-2.869478495251944E-4</v>
      </c>
      <c r="D1662" s="27">
        <v>0.1292852351147665</v>
      </c>
      <c r="E1662" s="27">
        <v>3.1174327296549779E-2</v>
      </c>
      <c r="F1662" s="27">
        <v>9.2622055063443356E-2</v>
      </c>
      <c r="G1662" s="27">
        <v>0.11194682585197055</v>
      </c>
      <c r="H1662" s="27">
        <v>1.574461466207289E-2</v>
      </c>
      <c r="I1662" s="27">
        <v>9.3628574722628921E-2</v>
      </c>
      <c r="J1662" s="27">
        <v>9.3999907110833975E-2</v>
      </c>
      <c r="K1662" s="27">
        <v>0.17105782309902662</v>
      </c>
      <c r="L1662" s="27">
        <v>8.7691745797769644E-2</v>
      </c>
      <c r="M1662" s="27">
        <v>6.7799119968576585E-3</v>
      </c>
      <c r="N1662" s="27">
        <v>0.16606897928407999</v>
      </c>
      <c r="O1662" s="27">
        <v>0</v>
      </c>
      <c r="P1662" s="27">
        <v>0</v>
      </c>
      <c r="Q1662" s="27">
        <v>0</v>
      </c>
      <c r="R1662" s="27">
        <v>0</v>
      </c>
      <c r="S1662" s="27">
        <v>0</v>
      </c>
      <c r="T1662" s="27">
        <v>0</v>
      </c>
      <c r="U1662" s="27">
        <v>0</v>
      </c>
      <c r="V1662" s="27">
        <v>0</v>
      </c>
      <c r="W1662" s="27">
        <v>0</v>
      </c>
      <c r="X1662" s="27">
        <v>0</v>
      </c>
      <c r="Y1662" s="27">
        <v>0</v>
      </c>
      <c r="Z1662" s="27">
        <v>0</v>
      </c>
      <c r="AA1662" s="27">
        <v>0</v>
      </c>
      <c r="AB1662" s="27">
        <v>0</v>
      </c>
      <c r="AC1662" s="27">
        <v>0</v>
      </c>
      <c r="AD1662" s="27">
        <v>0</v>
      </c>
      <c r="AE1662" s="27">
        <v>0</v>
      </c>
      <c r="AF1662" s="27">
        <v>0</v>
      </c>
      <c r="AG1662" s="27">
        <v>0</v>
      </c>
      <c r="AH1662" s="27">
        <v>0</v>
      </c>
      <c r="AI1662" s="27">
        <v>0</v>
      </c>
      <c r="AK1662" s="29">
        <f t="shared" si="25"/>
        <v>-2.2955827962015552E-2</v>
      </c>
    </row>
    <row r="1663" spans="1:37" x14ac:dyDescent="0.25">
      <c r="A1663">
        <v>1661</v>
      </c>
      <c r="B1663" s="1">
        <v>1.2699999999999999E-2</v>
      </c>
      <c r="C1663" s="1">
        <v>-1.0664289184291258E-4</v>
      </c>
      <c r="D1663" s="27">
        <v>1.6186329961006201E-2</v>
      </c>
      <c r="E1663" s="27">
        <v>0.11602884737885882</v>
      </c>
      <c r="F1663" s="27">
        <v>0.13037946615068624</v>
      </c>
      <c r="G1663" s="27">
        <v>0.157686539879586</v>
      </c>
      <c r="H1663" s="27">
        <v>0.1274281813816743</v>
      </c>
      <c r="I1663" s="27">
        <v>6.32788367628246E-2</v>
      </c>
      <c r="J1663" s="27">
        <v>1.5670878403913624E-2</v>
      </c>
      <c r="K1663" s="27">
        <v>0.11762382758929529</v>
      </c>
      <c r="L1663" s="27">
        <v>2.6845229234121918E-2</v>
      </c>
      <c r="M1663" s="27">
        <v>0.10882805352394209</v>
      </c>
      <c r="N1663" s="27">
        <v>0.12004380973409104</v>
      </c>
      <c r="O1663" s="27">
        <v>0</v>
      </c>
      <c r="P1663" s="27">
        <v>0</v>
      </c>
      <c r="Q1663" s="27">
        <v>0</v>
      </c>
      <c r="R1663" s="27">
        <v>0</v>
      </c>
      <c r="S1663" s="27">
        <v>0</v>
      </c>
      <c r="T1663" s="27">
        <v>0</v>
      </c>
      <c r="U1663" s="27">
        <v>0</v>
      </c>
      <c r="V1663" s="27">
        <v>0</v>
      </c>
      <c r="W1663" s="27">
        <v>0</v>
      </c>
      <c r="X1663" s="27">
        <v>0</v>
      </c>
      <c r="Y1663" s="27">
        <v>0</v>
      </c>
      <c r="Z1663" s="27">
        <v>0</v>
      </c>
      <c r="AA1663" s="27">
        <v>0</v>
      </c>
      <c r="AB1663" s="27">
        <v>0</v>
      </c>
      <c r="AC1663" s="27">
        <v>0</v>
      </c>
      <c r="AD1663" s="27">
        <v>0</v>
      </c>
      <c r="AE1663" s="27">
        <v>0</v>
      </c>
      <c r="AF1663" s="27">
        <v>0</v>
      </c>
      <c r="AG1663" s="27">
        <v>0</v>
      </c>
      <c r="AH1663" s="27">
        <v>0</v>
      </c>
      <c r="AI1663" s="27">
        <v>0</v>
      </c>
      <c r="AK1663" s="29">
        <f t="shared" si="25"/>
        <v>-8.3970780978671316E-3</v>
      </c>
    </row>
    <row r="1664" spans="1:37" x14ac:dyDescent="0.25">
      <c r="A1664">
        <v>1662</v>
      </c>
      <c r="B1664" s="1">
        <v>1.15E-2</v>
      </c>
      <c r="C1664" s="1">
        <v>-1.601766273295622E-4</v>
      </c>
      <c r="D1664" s="27">
        <v>0.17387712181777837</v>
      </c>
      <c r="E1664" s="27">
        <v>5.1923135963210408E-3</v>
      </c>
      <c r="F1664" s="27">
        <v>5.2381365257963532E-2</v>
      </c>
      <c r="G1664" s="27">
        <v>9.9502028703842393E-2</v>
      </c>
      <c r="H1664" s="27">
        <v>0.11769852225882199</v>
      </c>
      <c r="I1664" s="27">
        <v>9.9035734427115E-3</v>
      </c>
      <c r="J1664" s="27">
        <v>0.11046035572165809</v>
      </c>
      <c r="K1664" s="27">
        <v>0.16416111580760409</v>
      </c>
      <c r="L1664" s="27">
        <v>0.13800785085251954</v>
      </c>
      <c r="M1664" s="27">
        <v>1.0558031474692487E-2</v>
      </c>
      <c r="N1664" s="27">
        <v>0.11825772106608695</v>
      </c>
      <c r="O1664" s="27">
        <v>0</v>
      </c>
      <c r="P1664" s="27">
        <v>0</v>
      </c>
      <c r="Q1664" s="27">
        <v>0</v>
      </c>
      <c r="R1664" s="27">
        <v>0</v>
      </c>
      <c r="S1664" s="27">
        <v>0</v>
      </c>
      <c r="T1664" s="27">
        <v>0</v>
      </c>
      <c r="U1664" s="27">
        <v>0</v>
      </c>
      <c r="V1664" s="27">
        <v>0</v>
      </c>
      <c r="W1664" s="27">
        <v>0</v>
      </c>
      <c r="X1664" s="27">
        <v>0</v>
      </c>
      <c r="Y1664" s="27">
        <v>0</v>
      </c>
      <c r="Z1664" s="27">
        <v>0</v>
      </c>
      <c r="AA1664" s="27">
        <v>0</v>
      </c>
      <c r="AB1664" s="27">
        <v>0</v>
      </c>
      <c r="AC1664" s="27">
        <v>0</v>
      </c>
      <c r="AD1664" s="27">
        <v>0</v>
      </c>
      <c r="AE1664" s="27">
        <v>0</v>
      </c>
      <c r="AF1664" s="27">
        <v>0</v>
      </c>
      <c r="AG1664" s="27">
        <v>0</v>
      </c>
      <c r="AH1664" s="27">
        <v>0</v>
      </c>
      <c r="AI1664" s="27">
        <v>0</v>
      </c>
      <c r="AK1664" s="29">
        <f t="shared" si="25"/>
        <v>-1.392840237648367E-2</v>
      </c>
    </row>
    <row r="1665" spans="1:37" x14ac:dyDescent="0.25">
      <c r="A1665">
        <v>1663</v>
      </c>
      <c r="B1665" s="1">
        <v>1.14E-2</v>
      </c>
      <c r="C1665" s="1">
        <v>-2.0612970159231261E-4</v>
      </c>
      <c r="D1665" s="27">
        <v>0.15110986840715634</v>
      </c>
      <c r="E1665" s="27">
        <v>1.7468387711519252E-2</v>
      </c>
      <c r="F1665" s="27">
        <v>9.8548524672849608E-2</v>
      </c>
      <c r="G1665" s="27">
        <v>9.2823182135112689E-2</v>
      </c>
      <c r="H1665" s="27">
        <v>0.13604037393038787</v>
      </c>
      <c r="I1665" s="27">
        <v>0.12145388404364554</v>
      </c>
      <c r="J1665" s="27">
        <v>4.1511481221799734E-2</v>
      </c>
      <c r="K1665" s="27">
        <v>9.8867060945832544E-2</v>
      </c>
      <c r="L1665" s="27">
        <v>0.14433789161437108</v>
      </c>
      <c r="M1665" s="27">
        <v>5.1934824888663716E-2</v>
      </c>
      <c r="N1665" s="27">
        <v>4.590452042866161E-2</v>
      </c>
      <c r="O1665" s="27">
        <v>0</v>
      </c>
      <c r="P1665" s="27">
        <v>0</v>
      </c>
      <c r="Q1665" s="27">
        <v>0</v>
      </c>
      <c r="R1665" s="27">
        <v>0</v>
      </c>
      <c r="S1665" s="27">
        <v>0</v>
      </c>
      <c r="T1665" s="27">
        <v>0</v>
      </c>
      <c r="U1665" s="27">
        <v>0</v>
      </c>
      <c r="V1665" s="27">
        <v>0</v>
      </c>
      <c r="W1665" s="27">
        <v>0</v>
      </c>
      <c r="X1665" s="27">
        <v>0</v>
      </c>
      <c r="Y1665" s="27">
        <v>0</v>
      </c>
      <c r="Z1665" s="27">
        <v>0</v>
      </c>
      <c r="AA1665" s="27">
        <v>0</v>
      </c>
      <c r="AB1665" s="27">
        <v>0</v>
      </c>
      <c r="AC1665" s="27">
        <v>0</v>
      </c>
      <c r="AD1665" s="27">
        <v>0</v>
      </c>
      <c r="AE1665" s="27">
        <v>0</v>
      </c>
      <c r="AF1665" s="27">
        <v>0</v>
      </c>
      <c r="AG1665" s="27">
        <v>0</v>
      </c>
      <c r="AH1665" s="27">
        <v>0</v>
      </c>
      <c r="AI1665" s="27">
        <v>0</v>
      </c>
      <c r="AK1665" s="29">
        <f t="shared" si="25"/>
        <v>-1.8081552771255491E-2</v>
      </c>
    </row>
    <row r="1666" spans="1:37" x14ac:dyDescent="0.25">
      <c r="A1666">
        <v>1664</v>
      </c>
      <c r="B1666" s="1">
        <v>1.26E-2</v>
      </c>
      <c r="C1666" s="1">
        <v>-2.8837767757612597E-5</v>
      </c>
      <c r="D1666" s="27">
        <v>0.12503647830647041</v>
      </c>
      <c r="E1666" s="27">
        <v>0.11802334227860917</v>
      </c>
      <c r="F1666" s="27">
        <v>3.854350437784923E-2</v>
      </c>
      <c r="G1666" s="27">
        <v>4.2778747342056639E-2</v>
      </c>
      <c r="H1666" s="27">
        <v>4.8070299746332805E-2</v>
      </c>
      <c r="I1666" s="27">
        <v>0.10836369953507255</v>
      </c>
      <c r="J1666" s="27">
        <v>6.1414735960792603E-2</v>
      </c>
      <c r="K1666" s="27">
        <v>0.14957902385007524</v>
      </c>
      <c r="L1666" s="27">
        <v>0.14148320214940999</v>
      </c>
      <c r="M1666" s="27">
        <v>0.11522716885371133</v>
      </c>
      <c r="N1666" s="27">
        <v>5.1479797599620007E-2</v>
      </c>
      <c r="O1666" s="27">
        <v>0</v>
      </c>
      <c r="P1666" s="27">
        <v>0</v>
      </c>
      <c r="Q1666" s="27">
        <v>0</v>
      </c>
      <c r="R1666" s="27">
        <v>0</v>
      </c>
      <c r="S1666" s="27">
        <v>0</v>
      </c>
      <c r="T1666" s="27">
        <v>0</v>
      </c>
      <c r="U1666" s="27">
        <v>0</v>
      </c>
      <c r="V1666" s="27">
        <v>0</v>
      </c>
      <c r="W1666" s="27">
        <v>0</v>
      </c>
      <c r="X1666" s="27">
        <v>0</v>
      </c>
      <c r="Y1666" s="27">
        <v>0</v>
      </c>
      <c r="Z1666" s="27">
        <v>0</v>
      </c>
      <c r="AA1666" s="27">
        <v>0</v>
      </c>
      <c r="AB1666" s="27">
        <v>0</v>
      </c>
      <c r="AC1666" s="27">
        <v>0</v>
      </c>
      <c r="AD1666" s="27">
        <v>0</v>
      </c>
      <c r="AE1666" s="27">
        <v>0</v>
      </c>
      <c r="AF1666" s="27">
        <v>0</v>
      </c>
      <c r="AG1666" s="27">
        <v>0</v>
      </c>
      <c r="AH1666" s="27">
        <v>0</v>
      </c>
      <c r="AI1666" s="27">
        <v>0</v>
      </c>
      <c r="AK1666" s="29">
        <f t="shared" si="25"/>
        <v>-2.2887117267946506E-3</v>
      </c>
    </row>
    <row r="1667" spans="1:37" x14ac:dyDescent="0.25">
      <c r="A1667">
        <v>1665</v>
      </c>
      <c r="B1667" s="1">
        <v>1.14E-2</v>
      </c>
      <c r="C1667" s="1">
        <v>1.4439869758525403E-5</v>
      </c>
      <c r="D1667" s="27">
        <v>0.15302799730358899</v>
      </c>
      <c r="E1667" s="27">
        <v>7.8335786518933234E-2</v>
      </c>
      <c r="F1667" s="27">
        <v>9.8719788233500902E-2</v>
      </c>
      <c r="G1667" s="27">
        <v>4.7024913779526875E-2</v>
      </c>
      <c r="H1667" s="27">
        <v>0.1292365372426979</v>
      </c>
      <c r="I1667" s="27">
        <v>0.17492222239562835</v>
      </c>
      <c r="J1667" s="27">
        <v>4.4434864210882628E-2</v>
      </c>
      <c r="K1667" s="27">
        <v>1.8799195308450056E-3</v>
      </c>
      <c r="L1667" s="27">
        <v>3.5746445713541256E-2</v>
      </c>
      <c r="M1667" s="27">
        <v>6.9940110076002648E-2</v>
      </c>
      <c r="N1667" s="27">
        <v>0.16673141499485236</v>
      </c>
      <c r="O1667" s="27">
        <v>0</v>
      </c>
      <c r="P1667" s="27">
        <v>0</v>
      </c>
      <c r="Q1667" s="27">
        <v>0</v>
      </c>
      <c r="R1667" s="27">
        <v>0</v>
      </c>
      <c r="S1667" s="27">
        <v>0</v>
      </c>
      <c r="T1667" s="27">
        <v>0</v>
      </c>
      <c r="U1667" s="27">
        <v>0</v>
      </c>
      <c r="V1667" s="27">
        <v>0</v>
      </c>
      <c r="W1667" s="27">
        <v>0</v>
      </c>
      <c r="X1667" s="27">
        <v>0</v>
      </c>
      <c r="Y1667" s="27">
        <v>0</v>
      </c>
      <c r="Z1667" s="27">
        <v>0</v>
      </c>
      <c r="AA1667" s="27">
        <v>0</v>
      </c>
      <c r="AB1667" s="27">
        <v>0</v>
      </c>
      <c r="AC1667" s="27">
        <v>0</v>
      </c>
      <c r="AD1667" s="27">
        <v>0</v>
      </c>
      <c r="AE1667" s="27">
        <v>0</v>
      </c>
      <c r="AF1667" s="27">
        <v>0</v>
      </c>
      <c r="AG1667" s="27">
        <v>0</v>
      </c>
      <c r="AH1667" s="27">
        <v>0</v>
      </c>
      <c r="AI1667" s="27">
        <v>0</v>
      </c>
      <c r="AK1667" s="29">
        <f t="shared" si="25"/>
        <v>1.2666552419759124E-3</v>
      </c>
    </row>
    <row r="1668" spans="1:37" x14ac:dyDescent="0.25">
      <c r="A1668">
        <v>1666</v>
      </c>
      <c r="B1668" s="1">
        <v>1.29E-2</v>
      </c>
      <c r="C1668" s="1">
        <v>-6.2760015179107946E-5</v>
      </c>
      <c r="D1668" s="27">
        <v>0.13648696010883732</v>
      </c>
      <c r="E1668" s="27">
        <v>0.12343501271314682</v>
      </c>
      <c r="F1668" s="27">
        <v>3.8048216171407585E-2</v>
      </c>
      <c r="G1668" s="27">
        <v>8.6770771510668847E-3</v>
      </c>
      <c r="H1668" s="27">
        <v>0.15523142335369253</v>
      </c>
      <c r="I1668" s="27">
        <v>9.8995908404295022E-2</v>
      </c>
      <c r="J1668" s="27">
        <v>7.8550928993300795E-2</v>
      </c>
      <c r="K1668" s="27">
        <v>0.13332768352669094</v>
      </c>
      <c r="L1668" s="27">
        <v>9.7979703400985566E-3</v>
      </c>
      <c r="M1668" s="27">
        <v>0.10246368037304811</v>
      </c>
      <c r="N1668" s="27">
        <v>0.11498513886441555</v>
      </c>
      <c r="O1668" s="27">
        <v>0</v>
      </c>
      <c r="P1668" s="27">
        <v>0</v>
      </c>
      <c r="Q1668" s="27">
        <v>0</v>
      </c>
      <c r="R1668" s="27">
        <v>0</v>
      </c>
      <c r="S1668" s="27">
        <v>0</v>
      </c>
      <c r="T1668" s="27">
        <v>0</v>
      </c>
      <c r="U1668" s="27">
        <v>0</v>
      </c>
      <c r="V1668" s="27">
        <v>0</v>
      </c>
      <c r="W1668" s="27">
        <v>0</v>
      </c>
      <c r="X1668" s="27">
        <v>0</v>
      </c>
      <c r="Y1668" s="27">
        <v>0</v>
      </c>
      <c r="Z1668" s="27">
        <v>0</v>
      </c>
      <c r="AA1668" s="27">
        <v>0</v>
      </c>
      <c r="AB1668" s="27">
        <v>0</v>
      </c>
      <c r="AC1668" s="27">
        <v>0</v>
      </c>
      <c r="AD1668" s="27">
        <v>0</v>
      </c>
      <c r="AE1668" s="27">
        <v>0</v>
      </c>
      <c r="AF1668" s="27">
        <v>0</v>
      </c>
      <c r="AG1668" s="27">
        <v>0</v>
      </c>
      <c r="AH1668" s="27">
        <v>0</v>
      </c>
      <c r="AI1668" s="27">
        <v>0</v>
      </c>
      <c r="AK1668" s="29">
        <f t="shared" ref="AK1668:AK1731" si="26">C1668/B1668</f>
        <v>-4.8651174557448017E-3</v>
      </c>
    </row>
    <row r="1669" spans="1:37" x14ac:dyDescent="0.25">
      <c r="A1669">
        <v>1667</v>
      </c>
      <c r="B1669" s="1">
        <v>1.3899999999999999E-2</v>
      </c>
      <c r="C1669" s="1">
        <v>-3.7766135939952587E-4</v>
      </c>
      <c r="D1669" s="27">
        <v>0.2346195706751785</v>
      </c>
      <c r="E1669" s="27">
        <v>2.3597421318578872E-2</v>
      </c>
      <c r="F1669" s="27">
        <v>7.7561345441823193E-2</v>
      </c>
      <c r="G1669" s="27">
        <v>5.7320915824145356E-2</v>
      </c>
      <c r="H1669" s="27">
        <v>2.0179278563067983E-2</v>
      </c>
      <c r="I1669" s="27">
        <v>9.5312435251323852E-2</v>
      </c>
      <c r="J1669" s="27">
        <v>0.19598126434875066</v>
      </c>
      <c r="K1669" s="27">
        <v>0.1858835240528362</v>
      </c>
      <c r="L1669" s="27">
        <v>2.1922707874062954E-2</v>
      </c>
      <c r="M1669" s="27">
        <v>7.9401689913016604E-2</v>
      </c>
      <c r="N1669" s="27">
        <v>8.219846737215911E-3</v>
      </c>
      <c r="O1669" s="27">
        <v>0</v>
      </c>
      <c r="P1669" s="27">
        <v>0</v>
      </c>
      <c r="Q1669" s="27">
        <v>0</v>
      </c>
      <c r="R1669" s="27">
        <v>0</v>
      </c>
      <c r="S1669" s="27">
        <v>0</v>
      </c>
      <c r="T1669" s="27">
        <v>0</v>
      </c>
      <c r="U1669" s="27">
        <v>0</v>
      </c>
      <c r="V1669" s="27">
        <v>0</v>
      </c>
      <c r="W1669" s="27">
        <v>0</v>
      </c>
      <c r="X1669" s="27">
        <v>0</v>
      </c>
      <c r="Y1669" s="27">
        <v>0</v>
      </c>
      <c r="Z1669" s="27">
        <v>0</v>
      </c>
      <c r="AA1669" s="27">
        <v>0</v>
      </c>
      <c r="AB1669" s="27">
        <v>0</v>
      </c>
      <c r="AC1669" s="27">
        <v>0</v>
      </c>
      <c r="AD1669" s="27">
        <v>0</v>
      </c>
      <c r="AE1669" s="27">
        <v>0</v>
      </c>
      <c r="AF1669" s="27">
        <v>0</v>
      </c>
      <c r="AG1669" s="27">
        <v>0</v>
      </c>
      <c r="AH1669" s="27">
        <v>0</v>
      </c>
      <c r="AI1669" s="27">
        <v>0</v>
      </c>
      <c r="AK1669" s="29">
        <f t="shared" si="26"/>
        <v>-2.7169881971188914E-2</v>
      </c>
    </row>
    <row r="1670" spans="1:37" x14ac:dyDescent="0.25">
      <c r="A1670">
        <v>1668</v>
      </c>
      <c r="B1670" s="1">
        <v>1.21E-2</v>
      </c>
      <c r="C1670" s="1">
        <v>-9.6490302549979881E-5</v>
      </c>
      <c r="D1670" s="27">
        <v>0.1509158909790094</v>
      </c>
      <c r="E1670" s="27">
        <v>0.10072848037673594</v>
      </c>
      <c r="F1670" s="27">
        <v>0.15618535529535438</v>
      </c>
      <c r="G1670" s="27">
        <v>2.728499639830179E-2</v>
      </c>
      <c r="H1670" s="27">
        <v>0.13617279391356513</v>
      </c>
      <c r="I1670" s="27">
        <v>5.2524299914411113E-2</v>
      </c>
      <c r="J1670" s="27">
        <v>5.0805318577263898E-2</v>
      </c>
      <c r="K1670" s="27">
        <v>9.7042972808003169E-2</v>
      </c>
      <c r="L1670" s="27">
        <v>6.3879207925531409E-2</v>
      </c>
      <c r="M1670" s="27">
        <v>4.0754342633105116E-2</v>
      </c>
      <c r="N1670" s="27">
        <v>0.12370634117871868</v>
      </c>
      <c r="O1670" s="27">
        <v>0</v>
      </c>
      <c r="P1670" s="27">
        <v>0</v>
      </c>
      <c r="Q1670" s="27">
        <v>0</v>
      </c>
      <c r="R1670" s="27">
        <v>0</v>
      </c>
      <c r="S1670" s="27">
        <v>0</v>
      </c>
      <c r="T1670" s="27">
        <v>0</v>
      </c>
      <c r="U1670" s="27">
        <v>0</v>
      </c>
      <c r="V1670" s="27">
        <v>0</v>
      </c>
      <c r="W1670" s="27">
        <v>0</v>
      </c>
      <c r="X1670" s="27">
        <v>0</v>
      </c>
      <c r="Y1670" s="27">
        <v>0</v>
      </c>
      <c r="Z1670" s="27">
        <v>0</v>
      </c>
      <c r="AA1670" s="27">
        <v>0</v>
      </c>
      <c r="AB1670" s="27">
        <v>0</v>
      </c>
      <c r="AC1670" s="27">
        <v>0</v>
      </c>
      <c r="AD1670" s="27">
        <v>0</v>
      </c>
      <c r="AE1670" s="27">
        <v>0</v>
      </c>
      <c r="AF1670" s="27">
        <v>0</v>
      </c>
      <c r="AG1670" s="27">
        <v>0</v>
      </c>
      <c r="AH1670" s="27">
        <v>0</v>
      </c>
      <c r="AI1670" s="27">
        <v>0</v>
      </c>
      <c r="AK1670" s="29">
        <f t="shared" si="26"/>
        <v>-7.9744051694198258E-3</v>
      </c>
    </row>
    <row r="1671" spans="1:37" x14ac:dyDescent="0.25">
      <c r="A1671">
        <v>1669</v>
      </c>
      <c r="B1671" s="1">
        <v>1.34E-2</v>
      </c>
      <c r="C1671" s="1">
        <v>-5.5609168051805743E-5</v>
      </c>
      <c r="D1671" s="27">
        <v>4.0720636962156748E-2</v>
      </c>
      <c r="E1671" s="27">
        <v>0.13900859475684027</v>
      </c>
      <c r="F1671" s="27">
        <v>0.14195645667031001</v>
      </c>
      <c r="G1671" s="27">
        <v>7.0424540774108826E-2</v>
      </c>
      <c r="H1671" s="27">
        <v>1.4044600776866385E-2</v>
      </c>
      <c r="I1671" s="27">
        <v>0.13120754284811043</v>
      </c>
      <c r="J1671" s="27">
        <v>0.11394959435937363</v>
      </c>
      <c r="K1671" s="27">
        <v>0.10665544501182141</v>
      </c>
      <c r="L1671" s="27">
        <v>3.5479604025388696E-2</v>
      </c>
      <c r="M1671" s="27">
        <v>9.984646498967803E-2</v>
      </c>
      <c r="N1671" s="27">
        <v>0.10670651882534556</v>
      </c>
      <c r="O1671" s="27">
        <v>0</v>
      </c>
      <c r="P1671" s="27">
        <v>0</v>
      </c>
      <c r="Q1671" s="27">
        <v>0</v>
      </c>
      <c r="R1671" s="27">
        <v>0</v>
      </c>
      <c r="S1671" s="27">
        <v>0</v>
      </c>
      <c r="T1671" s="27">
        <v>0</v>
      </c>
      <c r="U1671" s="27">
        <v>0</v>
      </c>
      <c r="V1671" s="27">
        <v>0</v>
      </c>
      <c r="W1671" s="27">
        <v>0</v>
      </c>
      <c r="X1671" s="27">
        <v>0</v>
      </c>
      <c r="Y1671" s="27">
        <v>0</v>
      </c>
      <c r="Z1671" s="27">
        <v>0</v>
      </c>
      <c r="AA1671" s="27">
        <v>0</v>
      </c>
      <c r="AB1671" s="27">
        <v>0</v>
      </c>
      <c r="AC1671" s="27">
        <v>0</v>
      </c>
      <c r="AD1671" s="27">
        <v>0</v>
      </c>
      <c r="AE1671" s="27">
        <v>0</v>
      </c>
      <c r="AF1671" s="27">
        <v>0</v>
      </c>
      <c r="AG1671" s="27">
        <v>0</v>
      </c>
      <c r="AH1671" s="27">
        <v>0</v>
      </c>
      <c r="AI1671" s="27">
        <v>0</v>
      </c>
      <c r="AK1671" s="29">
        <f t="shared" si="26"/>
        <v>-4.149937914313861E-3</v>
      </c>
    </row>
    <row r="1672" spans="1:37" x14ac:dyDescent="0.25">
      <c r="A1672">
        <v>1670</v>
      </c>
      <c r="B1672" s="1">
        <v>1.21E-2</v>
      </c>
      <c r="C1672" s="1">
        <v>1.1873421669214795E-4</v>
      </c>
      <c r="D1672" s="27">
        <v>8.4201150393397924E-3</v>
      </c>
      <c r="E1672" s="27">
        <v>0.13595898491959446</v>
      </c>
      <c r="F1672" s="27">
        <v>0.10633864958235197</v>
      </c>
      <c r="G1672" s="27">
        <v>7.0768144143916162E-2</v>
      </c>
      <c r="H1672" s="27">
        <v>9.3603353657368882E-2</v>
      </c>
      <c r="I1672" s="27">
        <v>9.7652655102417593E-2</v>
      </c>
      <c r="J1672" s="27">
        <v>0.11608187279449429</v>
      </c>
      <c r="K1672" s="27">
        <v>7.7722865516219028E-2</v>
      </c>
      <c r="L1672" s="27">
        <v>8.0248058515661747E-2</v>
      </c>
      <c r="M1672" s="27">
        <v>0.14720584407307363</v>
      </c>
      <c r="N1672" s="27">
        <v>6.5999456655562533E-2</v>
      </c>
      <c r="O1672" s="27">
        <v>0</v>
      </c>
      <c r="P1672" s="27">
        <v>0</v>
      </c>
      <c r="Q1672" s="27">
        <v>0</v>
      </c>
      <c r="R1672" s="27">
        <v>0</v>
      </c>
      <c r="S1672" s="27">
        <v>0</v>
      </c>
      <c r="T1672" s="27">
        <v>0</v>
      </c>
      <c r="U1672" s="27">
        <v>0</v>
      </c>
      <c r="V1672" s="27">
        <v>0</v>
      </c>
      <c r="W1672" s="27">
        <v>0</v>
      </c>
      <c r="X1672" s="27">
        <v>0</v>
      </c>
      <c r="Y1672" s="27">
        <v>0</v>
      </c>
      <c r="Z1672" s="27">
        <v>0</v>
      </c>
      <c r="AA1672" s="27">
        <v>0</v>
      </c>
      <c r="AB1672" s="27">
        <v>0</v>
      </c>
      <c r="AC1672" s="27">
        <v>0</v>
      </c>
      <c r="AD1672" s="27">
        <v>0</v>
      </c>
      <c r="AE1672" s="27">
        <v>0</v>
      </c>
      <c r="AF1672" s="27">
        <v>0</v>
      </c>
      <c r="AG1672" s="27">
        <v>0</v>
      </c>
      <c r="AH1672" s="27">
        <v>0</v>
      </c>
      <c r="AI1672" s="27">
        <v>0</v>
      </c>
      <c r="AK1672" s="29">
        <f t="shared" si="26"/>
        <v>9.8127451811692527E-3</v>
      </c>
    </row>
    <row r="1673" spans="1:37" x14ac:dyDescent="0.25">
      <c r="A1673">
        <v>1671</v>
      </c>
      <c r="B1673" s="1">
        <v>1.2200000000000001E-2</v>
      </c>
      <c r="C1673" s="1">
        <v>-1.7184603441497366E-4</v>
      </c>
      <c r="D1673" s="27">
        <v>0.12099233309526856</v>
      </c>
      <c r="E1673" s="27">
        <v>7.705544213615699E-2</v>
      </c>
      <c r="F1673" s="27">
        <v>0.10838654910172048</v>
      </c>
      <c r="G1673" s="27">
        <v>1.5437764060056121E-2</v>
      </c>
      <c r="H1673" s="27">
        <v>2.1696622574586544E-2</v>
      </c>
      <c r="I1673" s="27">
        <v>0.15908975592367258</v>
      </c>
      <c r="J1673" s="27">
        <v>0.11764358000530571</v>
      </c>
      <c r="K1673" s="27">
        <v>0.11185767678579467</v>
      </c>
      <c r="L1673" s="27">
        <v>7.5534144814850976E-2</v>
      </c>
      <c r="M1673" s="27">
        <v>0.11905804481715136</v>
      </c>
      <c r="N1673" s="27">
        <v>7.3248086685435893E-2</v>
      </c>
      <c r="O1673" s="27">
        <v>0</v>
      </c>
      <c r="P1673" s="27">
        <v>0</v>
      </c>
      <c r="Q1673" s="27">
        <v>0</v>
      </c>
      <c r="R1673" s="27">
        <v>0</v>
      </c>
      <c r="S1673" s="27">
        <v>0</v>
      </c>
      <c r="T1673" s="27">
        <v>0</v>
      </c>
      <c r="U1673" s="27">
        <v>0</v>
      </c>
      <c r="V1673" s="27">
        <v>0</v>
      </c>
      <c r="W1673" s="27">
        <v>0</v>
      </c>
      <c r="X1673" s="27">
        <v>0</v>
      </c>
      <c r="Y1673" s="27">
        <v>0</v>
      </c>
      <c r="Z1673" s="27">
        <v>0</v>
      </c>
      <c r="AA1673" s="27">
        <v>0</v>
      </c>
      <c r="AB1673" s="27">
        <v>0</v>
      </c>
      <c r="AC1673" s="27">
        <v>0</v>
      </c>
      <c r="AD1673" s="27">
        <v>0</v>
      </c>
      <c r="AE1673" s="27">
        <v>0</v>
      </c>
      <c r="AF1673" s="27">
        <v>0</v>
      </c>
      <c r="AG1673" s="27">
        <v>0</v>
      </c>
      <c r="AH1673" s="27">
        <v>0</v>
      </c>
      <c r="AI1673" s="27">
        <v>0</v>
      </c>
      <c r="AK1673" s="29">
        <f t="shared" si="26"/>
        <v>-1.4085740525817512E-2</v>
      </c>
    </row>
    <row r="1674" spans="1:37" x14ac:dyDescent="0.25">
      <c r="A1674">
        <v>1672</v>
      </c>
      <c r="B1674" s="1">
        <v>1.38E-2</v>
      </c>
      <c r="C1674" s="1">
        <v>-8.5697587800942553E-5</v>
      </c>
      <c r="D1674" s="27">
        <v>0.1573317606706692</v>
      </c>
      <c r="E1674" s="27">
        <v>0.10217452926245627</v>
      </c>
      <c r="F1674" s="27">
        <v>1.3612003047867752E-2</v>
      </c>
      <c r="G1674" s="27">
        <v>3.428537888038611E-2</v>
      </c>
      <c r="H1674" s="27">
        <v>7.5928737440489044E-2</v>
      </c>
      <c r="I1674" s="27">
        <v>0.16194560590762902</v>
      </c>
      <c r="J1674" s="27">
        <v>0.11939141780424517</v>
      </c>
      <c r="K1674" s="27">
        <v>0.14306514643690918</v>
      </c>
      <c r="L1674" s="27">
        <v>5.2852330945629376E-2</v>
      </c>
      <c r="M1674" s="27">
        <v>1.8776942053090679E-2</v>
      </c>
      <c r="N1674" s="27">
        <v>0.12063614755062824</v>
      </c>
      <c r="O1674" s="27">
        <v>0</v>
      </c>
      <c r="P1674" s="27">
        <v>0</v>
      </c>
      <c r="Q1674" s="27">
        <v>0</v>
      </c>
      <c r="R1674" s="27">
        <v>0</v>
      </c>
      <c r="S1674" s="27">
        <v>0</v>
      </c>
      <c r="T1674" s="27">
        <v>0</v>
      </c>
      <c r="U1674" s="27">
        <v>0</v>
      </c>
      <c r="V1674" s="27">
        <v>0</v>
      </c>
      <c r="W1674" s="27">
        <v>0</v>
      </c>
      <c r="X1674" s="27">
        <v>0</v>
      </c>
      <c r="Y1674" s="27">
        <v>0</v>
      </c>
      <c r="Z1674" s="27">
        <v>0</v>
      </c>
      <c r="AA1674" s="27">
        <v>0</v>
      </c>
      <c r="AB1674" s="27">
        <v>0</v>
      </c>
      <c r="AC1674" s="27">
        <v>0</v>
      </c>
      <c r="AD1674" s="27">
        <v>0</v>
      </c>
      <c r="AE1674" s="27">
        <v>0</v>
      </c>
      <c r="AF1674" s="27">
        <v>0</v>
      </c>
      <c r="AG1674" s="27">
        <v>0</v>
      </c>
      <c r="AH1674" s="27">
        <v>0</v>
      </c>
      <c r="AI1674" s="27">
        <v>0</v>
      </c>
      <c r="AK1674" s="29">
        <f t="shared" si="26"/>
        <v>-6.2099701305030836E-3</v>
      </c>
    </row>
    <row r="1675" spans="1:37" x14ac:dyDescent="0.25">
      <c r="A1675">
        <v>1673</v>
      </c>
      <c r="B1675" s="1">
        <v>1.01E-2</v>
      </c>
      <c r="C1675" s="1">
        <v>1.6295006199504492E-4</v>
      </c>
      <c r="D1675" s="27">
        <v>4.9000638302728584E-2</v>
      </c>
      <c r="E1675" s="27">
        <v>8.7838058634741964E-2</v>
      </c>
      <c r="F1675" s="27">
        <v>3.0909700039057051E-2</v>
      </c>
      <c r="G1675" s="27">
        <v>9.0976091298557119E-2</v>
      </c>
      <c r="H1675" s="27">
        <v>4.5688747244457768E-2</v>
      </c>
      <c r="I1675" s="27">
        <v>2.9479696680803091E-2</v>
      </c>
      <c r="J1675" s="27">
        <v>9.9470392819974676E-2</v>
      </c>
      <c r="K1675" s="27">
        <v>0.11276536709088118</v>
      </c>
      <c r="L1675" s="27">
        <v>0.14793381223164925</v>
      </c>
      <c r="M1675" s="27">
        <v>0.13699772535894977</v>
      </c>
      <c r="N1675" s="27">
        <v>0.16893977029819976</v>
      </c>
      <c r="O1675" s="27">
        <v>0</v>
      </c>
      <c r="P1675" s="27">
        <v>0</v>
      </c>
      <c r="Q1675" s="27">
        <v>0</v>
      </c>
      <c r="R1675" s="27">
        <v>0</v>
      </c>
      <c r="S1675" s="27">
        <v>0</v>
      </c>
      <c r="T1675" s="27">
        <v>0</v>
      </c>
      <c r="U1675" s="27">
        <v>0</v>
      </c>
      <c r="V1675" s="27">
        <v>0</v>
      </c>
      <c r="W1675" s="27">
        <v>0</v>
      </c>
      <c r="X1675" s="27">
        <v>0</v>
      </c>
      <c r="Y1675" s="27">
        <v>0</v>
      </c>
      <c r="Z1675" s="27">
        <v>0</v>
      </c>
      <c r="AA1675" s="27">
        <v>0</v>
      </c>
      <c r="AB1675" s="27">
        <v>0</v>
      </c>
      <c r="AC1675" s="27">
        <v>0</v>
      </c>
      <c r="AD1675" s="27">
        <v>0</v>
      </c>
      <c r="AE1675" s="27">
        <v>0</v>
      </c>
      <c r="AF1675" s="27">
        <v>0</v>
      </c>
      <c r="AG1675" s="27">
        <v>0</v>
      </c>
      <c r="AH1675" s="27">
        <v>0</v>
      </c>
      <c r="AI1675" s="27">
        <v>0</v>
      </c>
      <c r="AK1675" s="29">
        <f t="shared" si="26"/>
        <v>1.6133669504459894E-2</v>
      </c>
    </row>
    <row r="1676" spans="1:37" x14ac:dyDescent="0.25">
      <c r="A1676">
        <v>1674</v>
      </c>
      <c r="B1676" s="1">
        <v>1.46E-2</v>
      </c>
      <c r="C1676" s="1">
        <v>-1.1409783276768917E-4</v>
      </c>
      <c r="D1676" s="27">
        <v>0.10829346730611297</v>
      </c>
      <c r="E1676" s="27">
        <v>0.11477424238176864</v>
      </c>
      <c r="F1676" s="27">
        <v>0.12801104300694938</v>
      </c>
      <c r="G1676" s="27">
        <v>0.13226968916298967</v>
      </c>
      <c r="H1676" s="27">
        <v>0.11932650327912277</v>
      </c>
      <c r="I1676" s="27">
        <v>6.8274430315707138E-2</v>
      </c>
      <c r="J1676" s="27">
        <v>0.14617883286742622</v>
      </c>
      <c r="K1676" s="27">
        <v>0.13102908894717055</v>
      </c>
      <c r="L1676" s="27">
        <v>6.4574166210042416E-3</v>
      </c>
      <c r="M1676" s="27">
        <v>4.0814619289846484E-2</v>
      </c>
      <c r="N1676" s="27">
        <v>4.5706668219019832E-3</v>
      </c>
      <c r="O1676" s="27">
        <v>0</v>
      </c>
      <c r="P1676" s="27">
        <v>0</v>
      </c>
      <c r="Q1676" s="27">
        <v>0</v>
      </c>
      <c r="R1676" s="27">
        <v>0</v>
      </c>
      <c r="S1676" s="27">
        <v>0</v>
      </c>
      <c r="T1676" s="27">
        <v>0</v>
      </c>
      <c r="U1676" s="27">
        <v>0</v>
      </c>
      <c r="V1676" s="27">
        <v>0</v>
      </c>
      <c r="W1676" s="27">
        <v>0</v>
      </c>
      <c r="X1676" s="27">
        <v>0</v>
      </c>
      <c r="Y1676" s="27">
        <v>0</v>
      </c>
      <c r="Z1676" s="27">
        <v>0</v>
      </c>
      <c r="AA1676" s="27">
        <v>0</v>
      </c>
      <c r="AB1676" s="27">
        <v>0</v>
      </c>
      <c r="AC1676" s="27">
        <v>0</v>
      </c>
      <c r="AD1676" s="27">
        <v>0</v>
      </c>
      <c r="AE1676" s="27">
        <v>0</v>
      </c>
      <c r="AF1676" s="27">
        <v>0</v>
      </c>
      <c r="AG1676" s="27">
        <v>0</v>
      </c>
      <c r="AH1676" s="27">
        <v>0</v>
      </c>
      <c r="AI1676" s="27">
        <v>0</v>
      </c>
      <c r="AK1676" s="29">
        <f t="shared" si="26"/>
        <v>-7.8149200525814509E-3</v>
      </c>
    </row>
    <row r="1677" spans="1:37" x14ac:dyDescent="0.25">
      <c r="A1677">
        <v>1675</v>
      </c>
      <c r="B1677" s="1">
        <v>1.47E-2</v>
      </c>
      <c r="C1677" s="1">
        <v>1.005001231075163E-4</v>
      </c>
      <c r="D1677" s="27">
        <v>9.7300260933244079E-2</v>
      </c>
      <c r="E1677" s="27">
        <v>0.14452024266094865</v>
      </c>
      <c r="F1677" s="27">
        <v>0.18564680569118455</v>
      </c>
      <c r="G1677" s="27">
        <v>0.17807517338807172</v>
      </c>
      <c r="H1677" s="27">
        <v>0.14931245245861197</v>
      </c>
      <c r="I1677" s="27">
        <v>4.7705773139432472E-2</v>
      </c>
      <c r="J1677" s="27">
        <v>9.7851569710936101E-2</v>
      </c>
      <c r="K1677" s="27">
        <v>3.3241274507904241E-2</v>
      </c>
      <c r="L1677" s="27">
        <v>8.0896027954959326E-3</v>
      </c>
      <c r="M1677" s="27">
        <v>1.8588983522506496E-2</v>
      </c>
      <c r="N1677" s="27">
        <v>3.9667861191663698E-2</v>
      </c>
      <c r="O1677" s="27">
        <v>0</v>
      </c>
      <c r="P1677" s="27">
        <v>0</v>
      </c>
      <c r="Q1677" s="27">
        <v>0</v>
      </c>
      <c r="R1677" s="27">
        <v>0</v>
      </c>
      <c r="S1677" s="27">
        <v>0</v>
      </c>
      <c r="T1677" s="27">
        <v>0</v>
      </c>
      <c r="U1677" s="27">
        <v>0</v>
      </c>
      <c r="V1677" s="27">
        <v>0</v>
      </c>
      <c r="W1677" s="27">
        <v>0</v>
      </c>
      <c r="X1677" s="27">
        <v>0</v>
      </c>
      <c r="Y1677" s="27">
        <v>0</v>
      </c>
      <c r="Z1677" s="27">
        <v>0</v>
      </c>
      <c r="AA1677" s="27">
        <v>0</v>
      </c>
      <c r="AB1677" s="27">
        <v>0</v>
      </c>
      <c r="AC1677" s="27">
        <v>0</v>
      </c>
      <c r="AD1677" s="27">
        <v>0</v>
      </c>
      <c r="AE1677" s="27">
        <v>0</v>
      </c>
      <c r="AF1677" s="27">
        <v>0</v>
      </c>
      <c r="AG1677" s="27">
        <v>0</v>
      </c>
      <c r="AH1677" s="27">
        <v>0</v>
      </c>
      <c r="AI1677" s="27">
        <v>0</v>
      </c>
      <c r="AK1677" s="29">
        <f t="shared" si="26"/>
        <v>6.836743068538524E-3</v>
      </c>
    </row>
    <row r="1678" spans="1:37" x14ac:dyDescent="0.25">
      <c r="A1678">
        <v>1676</v>
      </c>
      <c r="B1678" s="1">
        <v>1.2500000000000001E-2</v>
      </c>
      <c r="C1678" s="1">
        <v>-1.791044489915205E-4</v>
      </c>
      <c r="D1678" s="27">
        <v>2.7318359888273139E-2</v>
      </c>
      <c r="E1678" s="27">
        <v>0.10285143591559699</v>
      </c>
      <c r="F1678" s="27">
        <v>4.3137408347945917E-2</v>
      </c>
      <c r="G1678" s="27">
        <v>7.2168439491616604E-3</v>
      </c>
      <c r="H1678" s="27">
        <v>3.8039859808213311E-2</v>
      </c>
      <c r="I1678" s="27">
        <v>0.13864818040393634</v>
      </c>
      <c r="J1678" s="27">
        <v>0.12197377746108924</v>
      </c>
      <c r="K1678" s="27">
        <v>0.1882290047981984</v>
      </c>
      <c r="L1678" s="27">
        <v>6.400148100163619E-2</v>
      </c>
      <c r="M1678" s="27">
        <v>0.17992569035166225</v>
      </c>
      <c r="N1678" s="27">
        <v>8.8657958074286558E-2</v>
      </c>
      <c r="O1678" s="27">
        <v>0</v>
      </c>
      <c r="P1678" s="27">
        <v>0</v>
      </c>
      <c r="Q1678" s="27">
        <v>0</v>
      </c>
      <c r="R1678" s="27">
        <v>0</v>
      </c>
      <c r="S1678" s="27">
        <v>0</v>
      </c>
      <c r="T1678" s="27">
        <v>0</v>
      </c>
      <c r="U1678" s="27">
        <v>0</v>
      </c>
      <c r="V1678" s="27">
        <v>0</v>
      </c>
      <c r="W1678" s="27">
        <v>0</v>
      </c>
      <c r="X1678" s="27">
        <v>0</v>
      </c>
      <c r="Y1678" s="27">
        <v>0</v>
      </c>
      <c r="Z1678" s="27">
        <v>0</v>
      </c>
      <c r="AA1678" s="27">
        <v>0</v>
      </c>
      <c r="AB1678" s="27">
        <v>0</v>
      </c>
      <c r="AC1678" s="27">
        <v>0</v>
      </c>
      <c r="AD1678" s="27">
        <v>0</v>
      </c>
      <c r="AE1678" s="27">
        <v>0</v>
      </c>
      <c r="AF1678" s="27">
        <v>0</v>
      </c>
      <c r="AG1678" s="27">
        <v>0</v>
      </c>
      <c r="AH1678" s="27">
        <v>0</v>
      </c>
      <c r="AI1678" s="27">
        <v>0</v>
      </c>
      <c r="AK1678" s="29">
        <f t="shared" si="26"/>
        <v>-1.4328355919321639E-2</v>
      </c>
    </row>
    <row r="1679" spans="1:37" x14ac:dyDescent="0.25">
      <c r="A1679">
        <v>1677</v>
      </c>
      <c r="B1679" s="1">
        <v>1.2200000000000001E-2</v>
      </c>
      <c r="C1679" s="1">
        <v>4.4225608316917066E-5</v>
      </c>
      <c r="D1679" s="27">
        <v>0.10008778806048474</v>
      </c>
      <c r="E1679" s="27">
        <v>0.12165413454207151</v>
      </c>
      <c r="F1679" s="27">
        <v>0.11291739530611529</v>
      </c>
      <c r="G1679" s="27">
        <v>0.12619687967336762</v>
      </c>
      <c r="H1679" s="27">
        <v>5.9160283685966285E-2</v>
      </c>
      <c r="I1679" s="27">
        <v>6.8856443990614871E-2</v>
      </c>
      <c r="J1679" s="27">
        <v>5.8377761540617773E-2</v>
      </c>
      <c r="K1679" s="27">
        <v>7.8853044945604411E-2</v>
      </c>
      <c r="L1679" s="27">
        <v>7.7417765134041694E-2</v>
      </c>
      <c r="M1679" s="27">
        <v>0.12926975085320488</v>
      </c>
      <c r="N1679" s="27">
        <v>6.7208752267910871E-2</v>
      </c>
      <c r="O1679" s="27">
        <v>0</v>
      </c>
      <c r="P1679" s="27">
        <v>0</v>
      </c>
      <c r="Q1679" s="27">
        <v>0</v>
      </c>
      <c r="R1679" s="27">
        <v>0</v>
      </c>
      <c r="S1679" s="27">
        <v>0</v>
      </c>
      <c r="T1679" s="27">
        <v>0</v>
      </c>
      <c r="U1679" s="27">
        <v>0</v>
      </c>
      <c r="V1679" s="27">
        <v>0</v>
      </c>
      <c r="W1679" s="27">
        <v>0</v>
      </c>
      <c r="X1679" s="27">
        <v>0</v>
      </c>
      <c r="Y1679" s="27">
        <v>0</v>
      </c>
      <c r="Z1679" s="27">
        <v>0</v>
      </c>
      <c r="AA1679" s="27">
        <v>0</v>
      </c>
      <c r="AB1679" s="27">
        <v>0</v>
      </c>
      <c r="AC1679" s="27">
        <v>0</v>
      </c>
      <c r="AD1679" s="27">
        <v>0</v>
      </c>
      <c r="AE1679" s="27">
        <v>0</v>
      </c>
      <c r="AF1679" s="27">
        <v>0</v>
      </c>
      <c r="AG1679" s="27">
        <v>0</v>
      </c>
      <c r="AH1679" s="27">
        <v>0</v>
      </c>
      <c r="AI1679" s="27">
        <v>0</v>
      </c>
      <c r="AK1679" s="29">
        <f t="shared" si="26"/>
        <v>3.6250498620423823E-3</v>
      </c>
    </row>
    <row r="1680" spans="1:37" x14ac:dyDescent="0.25">
      <c r="A1680">
        <v>1678</v>
      </c>
      <c r="B1680" s="1">
        <v>1.2200000000000001E-2</v>
      </c>
      <c r="C1680" s="1">
        <v>-2.5041186373533556E-4</v>
      </c>
      <c r="D1680" s="27">
        <v>5.8307483007442235E-2</v>
      </c>
      <c r="E1680" s="27">
        <v>1.7201486222218176E-2</v>
      </c>
      <c r="F1680" s="27">
        <v>0.19030224552009334</v>
      </c>
      <c r="G1680" s="27">
        <v>0.20207352469559411</v>
      </c>
      <c r="H1680" s="27">
        <v>8.7125275375153216E-2</v>
      </c>
      <c r="I1680" s="27">
        <v>4.4565513952696659E-2</v>
      </c>
      <c r="J1680" s="27">
        <v>0.11765389971047727</v>
      </c>
      <c r="K1680" s="27">
        <v>0.10264035999498196</v>
      </c>
      <c r="L1680" s="27">
        <v>6.4025757641061901E-2</v>
      </c>
      <c r="M1680" s="27">
        <v>0.10479085902946909</v>
      </c>
      <c r="N1680" s="27">
        <v>1.1313594850812035E-2</v>
      </c>
      <c r="O1680" s="27">
        <v>0</v>
      </c>
      <c r="P1680" s="27">
        <v>0</v>
      </c>
      <c r="Q1680" s="27">
        <v>0</v>
      </c>
      <c r="R1680" s="27">
        <v>0</v>
      </c>
      <c r="S1680" s="27">
        <v>0</v>
      </c>
      <c r="T1680" s="27">
        <v>0</v>
      </c>
      <c r="U1680" s="27">
        <v>0</v>
      </c>
      <c r="V1680" s="27">
        <v>0</v>
      </c>
      <c r="W1680" s="27">
        <v>0</v>
      </c>
      <c r="X1680" s="27">
        <v>0</v>
      </c>
      <c r="Y1680" s="27">
        <v>0</v>
      </c>
      <c r="Z1680" s="27">
        <v>0</v>
      </c>
      <c r="AA1680" s="27">
        <v>0</v>
      </c>
      <c r="AB1680" s="27">
        <v>0</v>
      </c>
      <c r="AC1680" s="27">
        <v>0</v>
      </c>
      <c r="AD1680" s="27">
        <v>0</v>
      </c>
      <c r="AE1680" s="27">
        <v>0</v>
      </c>
      <c r="AF1680" s="27">
        <v>0</v>
      </c>
      <c r="AG1680" s="27">
        <v>0</v>
      </c>
      <c r="AH1680" s="27">
        <v>0</v>
      </c>
      <c r="AI1680" s="27">
        <v>0</v>
      </c>
      <c r="AK1680" s="29">
        <f t="shared" si="26"/>
        <v>-2.052556260125701E-2</v>
      </c>
    </row>
    <row r="1681" spans="1:37" x14ac:dyDescent="0.25">
      <c r="A1681">
        <v>1679</v>
      </c>
      <c r="B1681" s="1">
        <v>1.15E-2</v>
      </c>
      <c r="C1681" s="1">
        <v>1.5413650282649887E-4</v>
      </c>
      <c r="D1681" s="27">
        <v>6.7208748648524927E-2</v>
      </c>
      <c r="E1681" s="27">
        <v>0.13023872591584756</v>
      </c>
      <c r="F1681" s="27">
        <v>8.4605750948632596E-2</v>
      </c>
      <c r="G1681" s="27">
        <v>0.12045872462113481</v>
      </c>
      <c r="H1681" s="27">
        <v>9.0833897512081027E-2</v>
      </c>
      <c r="I1681" s="27">
        <v>0.11694740901811526</v>
      </c>
      <c r="J1681" s="27">
        <v>2.2509880052260341E-2</v>
      </c>
      <c r="K1681" s="27">
        <v>2.7188888036893948E-2</v>
      </c>
      <c r="L1681" s="27">
        <v>7.7939408979257677E-2</v>
      </c>
      <c r="M1681" s="27">
        <v>0.17650286701547785</v>
      </c>
      <c r="N1681" s="27">
        <v>8.5565699251774041E-2</v>
      </c>
      <c r="O1681" s="27">
        <v>0</v>
      </c>
      <c r="P1681" s="27">
        <v>0</v>
      </c>
      <c r="Q1681" s="27">
        <v>0</v>
      </c>
      <c r="R1681" s="27">
        <v>0</v>
      </c>
      <c r="S1681" s="27">
        <v>0</v>
      </c>
      <c r="T1681" s="27">
        <v>0</v>
      </c>
      <c r="U1681" s="27">
        <v>0</v>
      </c>
      <c r="V1681" s="27">
        <v>0</v>
      </c>
      <c r="W1681" s="27">
        <v>0</v>
      </c>
      <c r="X1681" s="27">
        <v>0</v>
      </c>
      <c r="Y1681" s="27">
        <v>0</v>
      </c>
      <c r="Z1681" s="27">
        <v>0</v>
      </c>
      <c r="AA1681" s="27">
        <v>0</v>
      </c>
      <c r="AB1681" s="27">
        <v>0</v>
      </c>
      <c r="AC1681" s="27">
        <v>0</v>
      </c>
      <c r="AD1681" s="27">
        <v>0</v>
      </c>
      <c r="AE1681" s="27">
        <v>0</v>
      </c>
      <c r="AF1681" s="27">
        <v>0</v>
      </c>
      <c r="AG1681" s="27">
        <v>0</v>
      </c>
      <c r="AH1681" s="27">
        <v>0</v>
      </c>
      <c r="AI1681" s="27">
        <v>0</v>
      </c>
      <c r="AK1681" s="29">
        <f t="shared" si="26"/>
        <v>1.3403174158825989E-2</v>
      </c>
    </row>
    <row r="1682" spans="1:37" x14ac:dyDescent="0.25">
      <c r="A1682">
        <v>1680</v>
      </c>
      <c r="B1682" s="1">
        <v>1.23E-2</v>
      </c>
      <c r="C1682" s="1">
        <v>-1.1744715908580402E-4</v>
      </c>
      <c r="D1682" s="27">
        <v>3.9612901668119822E-2</v>
      </c>
      <c r="E1682" s="27">
        <v>7.9536356052698806E-2</v>
      </c>
      <c r="F1682" s="27">
        <v>0.12931929775673814</v>
      </c>
      <c r="G1682" s="27">
        <v>0.10223614985308864</v>
      </c>
      <c r="H1682" s="27">
        <v>0.13822554184223085</v>
      </c>
      <c r="I1682" s="27">
        <v>3.5334227559988773E-2</v>
      </c>
      <c r="J1682" s="27">
        <v>0.10497723458029318</v>
      </c>
      <c r="K1682" s="27">
        <v>0.15544581681141834</v>
      </c>
      <c r="L1682" s="27">
        <v>0.13113227014003651</v>
      </c>
      <c r="M1682" s="27">
        <v>7.8080624625584766E-2</v>
      </c>
      <c r="N1682" s="27">
        <v>6.0995791098022141E-3</v>
      </c>
      <c r="O1682" s="27">
        <v>0</v>
      </c>
      <c r="P1682" s="27">
        <v>0</v>
      </c>
      <c r="Q1682" s="27">
        <v>0</v>
      </c>
      <c r="R1682" s="27">
        <v>0</v>
      </c>
      <c r="S1682" s="27">
        <v>0</v>
      </c>
      <c r="T1682" s="27">
        <v>0</v>
      </c>
      <c r="U1682" s="27">
        <v>0</v>
      </c>
      <c r="V1682" s="27">
        <v>0</v>
      </c>
      <c r="W1682" s="27">
        <v>0</v>
      </c>
      <c r="X1682" s="27">
        <v>0</v>
      </c>
      <c r="Y1682" s="27">
        <v>0</v>
      </c>
      <c r="Z1682" s="27">
        <v>0</v>
      </c>
      <c r="AA1682" s="27">
        <v>0</v>
      </c>
      <c r="AB1682" s="27">
        <v>0</v>
      </c>
      <c r="AC1682" s="27">
        <v>0</v>
      </c>
      <c r="AD1682" s="27">
        <v>0</v>
      </c>
      <c r="AE1682" s="27">
        <v>0</v>
      </c>
      <c r="AF1682" s="27">
        <v>0</v>
      </c>
      <c r="AG1682" s="27">
        <v>0</v>
      </c>
      <c r="AH1682" s="27">
        <v>0</v>
      </c>
      <c r="AI1682" s="27">
        <v>0</v>
      </c>
      <c r="AK1682" s="29">
        <f t="shared" si="26"/>
        <v>-9.5485495191710585E-3</v>
      </c>
    </row>
    <row r="1683" spans="1:37" x14ac:dyDescent="0.25">
      <c r="A1683">
        <v>1681</v>
      </c>
      <c r="B1683" s="1">
        <v>1.2200000000000001E-2</v>
      </c>
      <c r="C1683" s="1">
        <v>-2.0487580855139259E-4</v>
      </c>
      <c r="D1683" s="27">
        <v>0.10167293357430887</v>
      </c>
      <c r="E1683" s="27">
        <v>7.6460130021441655E-2</v>
      </c>
      <c r="F1683" s="27">
        <v>0.1214527968112767</v>
      </c>
      <c r="G1683" s="27">
        <v>2.0909126827936195E-2</v>
      </c>
      <c r="H1683" s="27">
        <v>7.0947294643339237E-2</v>
      </c>
      <c r="I1683" s="27">
        <v>4.6922792899490993E-2</v>
      </c>
      <c r="J1683" s="27">
        <v>0.13061394386049852</v>
      </c>
      <c r="K1683" s="27">
        <v>0.1739214877978193</v>
      </c>
      <c r="L1683" s="27">
        <v>6.0213601900230639E-2</v>
      </c>
      <c r="M1683" s="27">
        <v>5.9749709321658608E-2</v>
      </c>
      <c r="N1683" s="27">
        <v>0.13713618234199926</v>
      </c>
      <c r="O1683" s="27">
        <v>0</v>
      </c>
      <c r="P1683" s="27">
        <v>0</v>
      </c>
      <c r="Q1683" s="27">
        <v>0</v>
      </c>
      <c r="R1683" s="27">
        <v>0</v>
      </c>
      <c r="S1683" s="27">
        <v>0</v>
      </c>
      <c r="T1683" s="27">
        <v>0</v>
      </c>
      <c r="U1683" s="27">
        <v>0</v>
      </c>
      <c r="V1683" s="27">
        <v>0</v>
      </c>
      <c r="W1683" s="27">
        <v>0</v>
      </c>
      <c r="X1683" s="27">
        <v>0</v>
      </c>
      <c r="Y1683" s="27">
        <v>0</v>
      </c>
      <c r="Z1683" s="27">
        <v>0</v>
      </c>
      <c r="AA1683" s="27">
        <v>0</v>
      </c>
      <c r="AB1683" s="27">
        <v>0</v>
      </c>
      <c r="AC1683" s="27">
        <v>0</v>
      </c>
      <c r="AD1683" s="27">
        <v>0</v>
      </c>
      <c r="AE1683" s="27">
        <v>0</v>
      </c>
      <c r="AF1683" s="27">
        <v>0</v>
      </c>
      <c r="AG1683" s="27">
        <v>0</v>
      </c>
      <c r="AH1683" s="27">
        <v>0</v>
      </c>
      <c r="AI1683" s="27">
        <v>0</v>
      </c>
      <c r="AK1683" s="29">
        <f t="shared" si="26"/>
        <v>-1.6793099061589555E-2</v>
      </c>
    </row>
    <row r="1684" spans="1:37" x14ac:dyDescent="0.25">
      <c r="A1684">
        <v>1682</v>
      </c>
      <c r="B1684" s="1">
        <v>1.1299999999999999E-2</v>
      </c>
      <c r="C1684" s="1">
        <v>-1.2691189247218625E-4</v>
      </c>
      <c r="D1684" s="27">
        <v>0.17073698080701533</v>
      </c>
      <c r="E1684" s="27">
        <v>1.4598163998720507E-4</v>
      </c>
      <c r="F1684" s="27">
        <v>3.7615421021324001E-2</v>
      </c>
      <c r="G1684" s="27">
        <v>0.11334622821370516</v>
      </c>
      <c r="H1684" s="27">
        <v>4.0577366051991427E-3</v>
      </c>
      <c r="I1684" s="27">
        <v>5.1085719363149318E-2</v>
      </c>
      <c r="J1684" s="27">
        <v>0.1107467171638619</v>
      </c>
      <c r="K1684" s="27">
        <v>0.15764724703987637</v>
      </c>
      <c r="L1684" s="27">
        <v>0.18114899449891045</v>
      </c>
      <c r="M1684" s="27">
        <v>8.8241412754575029E-3</v>
      </c>
      <c r="N1684" s="27">
        <v>0.1646448323715137</v>
      </c>
      <c r="O1684" s="27">
        <v>0</v>
      </c>
      <c r="P1684" s="27">
        <v>0</v>
      </c>
      <c r="Q1684" s="27">
        <v>0</v>
      </c>
      <c r="R1684" s="27">
        <v>0</v>
      </c>
      <c r="S1684" s="27">
        <v>0</v>
      </c>
      <c r="T1684" s="27">
        <v>0</v>
      </c>
      <c r="U1684" s="27">
        <v>0</v>
      </c>
      <c r="V1684" s="27">
        <v>0</v>
      </c>
      <c r="W1684" s="27">
        <v>0</v>
      </c>
      <c r="X1684" s="27">
        <v>0</v>
      </c>
      <c r="Y1684" s="27">
        <v>0</v>
      </c>
      <c r="Z1684" s="27">
        <v>0</v>
      </c>
      <c r="AA1684" s="27">
        <v>0</v>
      </c>
      <c r="AB1684" s="27">
        <v>0</v>
      </c>
      <c r="AC1684" s="27">
        <v>0</v>
      </c>
      <c r="AD1684" s="27">
        <v>0</v>
      </c>
      <c r="AE1684" s="27">
        <v>0</v>
      </c>
      <c r="AF1684" s="27">
        <v>0</v>
      </c>
      <c r="AG1684" s="27">
        <v>0</v>
      </c>
      <c r="AH1684" s="27">
        <v>0</v>
      </c>
      <c r="AI1684" s="27">
        <v>0</v>
      </c>
      <c r="AK1684" s="29">
        <f t="shared" si="26"/>
        <v>-1.1231140926742147E-2</v>
      </c>
    </row>
    <row r="1685" spans="1:37" x14ac:dyDescent="0.25">
      <c r="A1685">
        <v>1683</v>
      </c>
      <c r="B1685" s="1">
        <v>1.14E-2</v>
      </c>
      <c r="C1685" s="1">
        <v>-1.6826428673614839E-4</v>
      </c>
      <c r="D1685" s="27">
        <v>0.14279657703683707</v>
      </c>
      <c r="E1685" s="27">
        <v>3.929704825542126E-3</v>
      </c>
      <c r="F1685" s="27">
        <v>5.6465627160818384E-2</v>
      </c>
      <c r="G1685" s="27">
        <v>0.10698789292676629</v>
      </c>
      <c r="H1685" s="27">
        <v>0.12015187163873778</v>
      </c>
      <c r="I1685" s="27">
        <v>9.4369241805095774E-2</v>
      </c>
      <c r="J1685" s="27">
        <v>0.15808627479817117</v>
      </c>
      <c r="K1685" s="27">
        <v>0.10580271576862062</v>
      </c>
      <c r="L1685" s="27">
        <v>5.2524050483234615E-2</v>
      </c>
      <c r="M1685" s="27">
        <v>0.11258462120609337</v>
      </c>
      <c r="N1685" s="27">
        <v>4.630142235008284E-2</v>
      </c>
      <c r="O1685" s="27">
        <v>0</v>
      </c>
      <c r="P1685" s="27">
        <v>0</v>
      </c>
      <c r="Q1685" s="27">
        <v>0</v>
      </c>
      <c r="R1685" s="27">
        <v>0</v>
      </c>
      <c r="S1685" s="27">
        <v>0</v>
      </c>
      <c r="T1685" s="27">
        <v>0</v>
      </c>
      <c r="U1685" s="27">
        <v>0</v>
      </c>
      <c r="V1685" s="27">
        <v>0</v>
      </c>
      <c r="W1685" s="27">
        <v>0</v>
      </c>
      <c r="X1685" s="27">
        <v>0</v>
      </c>
      <c r="Y1685" s="27">
        <v>0</v>
      </c>
      <c r="Z1685" s="27">
        <v>0</v>
      </c>
      <c r="AA1685" s="27">
        <v>0</v>
      </c>
      <c r="AB1685" s="27">
        <v>0</v>
      </c>
      <c r="AC1685" s="27">
        <v>0</v>
      </c>
      <c r="AD1685" s="27">
        <v>0</v>
      </c>
      <c r="AE1685" s="27">
        <v>0</v>
      </c>
      <c r="AF1685" s="27">
        <v>0</v>
      </c>
      <c r="AG1685" s="27">
        <v>0</v>
      </c>
      <c r="AH1685" s="27">
        <v>0</v>
      </c>
      <c r="AI1685" s="27">
        <v>0</v>
      </c>
      <c r="AK1685" s="29">
        <f t="shared" si="26"/>
        <v>-1.4760025152293717E-2</v>
      </c>
    </row>
    <row r="1686" spans="1:37" x14ac:dyDescent="0.25">
      <c r="A1686">
        <v>1684</v>
      </c>
      <c r="B1686" s="1">
        <v>1.2999999999999999E-2</v>
      </c>
      <c r="C1686" s="1">
        <v>1.3330396063420018E-4</v>
      </c>
      <c r="D1686" s="27">
        <v>0.11901324086679951</v>
      </c>
      <c r="E1686" s="27">
        <v>0.12413428595878101</v>
      </c>
      <c r="F1686" s="27">
        <v>4.3146394671769416E-2</v>
      </c>
      <c r="G1686" s="27">
        <v>0.1309610621641395</v>
      </c>
      <c r="H1686" s="27">
        <v>3.4608822269229463E-2</v>
      </c>
      <c r="I1686" s="27">
        <v>0.10599801424182215</v>
      </c>
      <c r="J1686" s="27">
        <v>7.2981247356808485E-2</v>
      </c>
      <c r="K1686" s="27">
        <v>9.9103370881189159E-2</v>
      </c>
      <c r="L1686" s="27">
        <v>0.13156156974083008</v>
      </c>
      <c r="M1686" s="27">
        <v>3.548632185867112E-4</v>
      </c>
      <c r="N1686" s="27">
        <v>0.13813712863004457</v>
      </c>
      <c r="O1686" s="27">
        <v>0</v>
      </c>
      <c r="P1686" s="27">
        <v>0</v>
      </c>
      <c r="Q1686" s="27">
        <v>0</v>
      </c>
      <c r="R1686" s="27">
        <v>0</v>
      </c>
      <c r="S1686" s="27">
        <v>0</v>
      </c>
      <c r="T1686" s="27">
        <v>0</v>
      </c>
      <c r="U1686" s="27">
        <v>0</v>
      </c>
      <c r="V1686" s="27">
        <v>0</v>
      </c>
      <c r="W1686" s="27">
        <v>0</v>
      </c>
      <c r="X1686" s="27">
        <v>0</v>
      </c>
      <c r="Y1686" s="27">
        <v>0</v>
      </c>
      <c r="Z1686" s="27">
        <v>0</v>
      </c>
      <c r="AA1686" s="27">
        <v>0</v>
      </c>
      <c r="AB1686" s="27">
        <v>0</v>
      </c>
      <c r="AC1686" s="27">
        <v>0</v>
      </c>
      <c r="AD1686" s="27">
        <v>0</v>
      </c>
      <c r="AE1686" s="27">
        <v>0</v>
      </c>
      <c r="AF1686" s="27">
        <v>0</v>
      </c>
      <c r="AG1686" s="27">
        <v>0</v>
      </c>
      <c r="AH1686" s="27">
        <v>0</v>
      </c>
      <c r="AI1686" s="27">
        <v>0</v>
      </c>
      <c r="AK1686" s="29">
        <f t="shared" si="26"/>
        <v>1.0254150818015399E-2</v>
      </c>
    </row>
    <row r="1687" spans="1:37" x14ac:dyDescent="0.25">
      <c r="A1687">
        <v>1685</v>
      </c>
      <c r="B1687" s="1">
        <v>1.32E-2</v>
      </c>
      <c r="C1687" s="1">
        <v>-1.4310436199701065E-4</v>
      </c>
      <c r="D1687" s="27">
        <v>0.21201578058702175</v>
      </c>
      <c r="E1687" s="27">
        <v>0.10526902637831406</v>
      </c>
      <c r="F1687" s="27">
        <v>8.5687553779369735E-2</v>
      </c>
      <c r="G1687" s="27">
        <v>3.8076378892792889E-2</v>
      </c>
      <c r="H1687" s="27">
        <v>2.6786975416437986E-2</v>
      </c>
      <c r="I1687" s="27">
        <v>0.11293272333237744</v>
      </c>
      <c r="J1687" s="27">
        <v>6.4847982292775405E-3</v>
      </c>
      <c r="K1687" s="27">
        <v>0.13775897614086605</v>
      </c>
      <c r="L1687" s="27">
        <v>0.15474760964525999</v>
      </c>
      <c r="M1687" s="27">
        <v>8.3466747570234687E-2</v>
      </c>
      <c r="N1687" s="27">
        <v>3.6773430028047706E-2</v>
      </c>
      <c r="O1687" s="27">
        <v>0</v>
      </c>
      <c r="P1687" s="27">
        <v>0</v>
      </c>
      <c r="Q1687" s="27">
        <v>0</v>
      </c>
      <c r="R1687" s="27">
        <v>0</v>
      </c>
      <c r="S1687" s="27">
        <v>0</v>
      </c>
      <c r="T1687" s="27">
        <v>0</v>
      </c>
      <c r="U1687" s="27">
        <v>0</v>
      </c>
      <c r="V1687" s="27">
        <v>0</v>
      </c>
      <c r="W1687" s="27">
        <v>0</v>
      </c>
      <c r="X1687" s="27">
        <v>0</v>
      </c>
      <c r="Y1687" s="27">
        <v>0</v>
      </c>
      <c r="Z1687" s="27">
        <v>0</v>
      </c>
      <c r="AA1687" s="27">
        <v>0</v>
      </c>
      <c r="AB1687" s="27">
        <v>0</v>
      </c>
      <c r="AC1687" s="27">
        <v>0</v>
      </c>
      <c r="AD1687" s="27">
        <v>0</v>
      </c>
      <c r="AE1687" s="27">
        <v>0</v>
      </c>
      <c r="AF1687" s="27">
        <v>0</v>
      </c>
      <c r="AG1687" s="27">
        <v>0</v>
      </c>
      <c r="AH1687" s="27">
        <v>0</v>
      </c>
      <c r="AI1687" s="27">
        <v>0</v>
      </c>
      <c r="AK1687" s="29">
        <f t="shared" si="26"/>
        <v>-1.0841239545228079E-2</v>
      </c>
    </row>
    <row r="1688" spans="1:37" x14ac:dyDescent="0.25">
      <c r="A1688">
        <v>1686</v>
      </c>
      <c r="B1688" s="1">
        <v>1.26E-2</v>
      </c>
      <c r="C1688" s="1">
        <v>1.2724478945108872E-4</v>
      </c>
      <c r="D1688" s="27">
        <v>0.12945196817509613</v>
      </c>
      <c r="E1688" s="27">
        <v>0.13108404940611112</v>
      </c>
      <c r="F1688" s="27">
        <v>3.5172648255457926E-2</v>
      </c>
      <c r="G1688" s="27">
        <v>0.13630795651779395</v>
      </c>
      <c r="H1688" s="27">
        <v>8.6001328858457821E-2</v>
      </c>
      <c r="I1688" s="27">
        <v>3.6468536271583356E-2</v>
      </c>
      <c r="J1688" s="27">
        <v>6.243294424639418E-2</v>
      </c>
      <c r="K1688" s="27">
        <v>0.11773367872387545</v>
      </c>
      <c r="L1688" s="27">
        <v>0.12955005162952063</v>
      </c>
      <c r="M1688" s="27">
        <v>0.13481283214666251</v>
      </c>
      <c r="N1688" s="27">
        <v>9.8400576904699604E-4</v>
      </c>
      <c r="O1688" s="27">
        <v>0</v>
      </c>
      <c r="P1688" s="27">
        <v>0</v>
      </c>
      <c r="Q1688" s="27">
        <v>0</v>
      </c>
      <c r="R1688" s="27">
        <v>0</v>
      </c>
      <c r="S1688" s="27">
        <v>0</v>
      </c>
      <c r="T1688" s="27">
        <v>0</v>
      </c>
      <c r="U1688" s="27">
        <v>0</v>
      </c>
      <c r="V1688" s="27">
        <v>0</v>
      </c>
      <c r="W1688" s="27">
        <v>0</v>
      </c>
      <c r="X1688" s="27">
        <v>0</v>
      </c>
      <c r="Y1688" s="27">
        <v>0</v>
      </c>
      <c r="Z1688" s="27">
        <v>0</v>
      </c>
      <c r="AA1688" s="27">
        <v>0</v>
      </c>
      <c r="AB1688" s="27">
        <v>0</v>
      </c>
      <c r="AC1688" s="27">
        <v>0</v>
      </c>
      <c r="AD1688" s="27">
        <v>0</v>
      </c>
      <c r="AE1688" s="27">
        <v>0</v>
      </c>
      <c r="AF1688" s="27">
        <v>0</v>
      </c>
      <c r="AG1688" s="27">
        <v>0</v>
      </c>
      <c r="AH1688" s="27">
        <v>0</v>
      </c>
      <c r="AI1688" s="27">
        <v>0</v>
      </c>
      <c r="AK1688" s="29">
        <f t="shared" si="26"/>
        <v>1.0098792813578469E-2</v>
      </c>
    </row>
    <row r="1689" spans="1:37" x14ac:dyDescent="0.25">
      <c r="A1689">
        <v>1687</v>
      </c>
      <c r="B1689" s="1">
        <v>9.7000000000000003E-3</v>
      </c>
      <c r="C1689" s="1">
        <v>5.8278084515152696E-5</v>
      </c>
      <c r="D1689" s="27">
        <v>9.1389702800554085E-2</v>
      </c>
      <c r="E1689" s="27">
        <v>2.4085637963212028E-2</v>
      </c>
      <c r="F1689" s="27">
        <v>3.8093877306445319E-2</v>
      </c>
      <c r="G1689" s="27">
        <v>9.2255460336512621E-2</v>
      </c>
      <c r="H1689" s="27">
        <v>0.107692735265219</v>
      </c>
      <c r="I1689" s="27">
        <v>0.1528310482653053</v>
      </c>
      <c r="J1689" s="27">
        <v>0.13700265593223451</v>
      </c>
      <c r="K1689" s="27">
        <v>5.5677407478854435E-3</v>
      </c>
      <c r="L1689" s="27">
        <v>3.840430255460027E-2</v>
      </c>
      <c r="M1689" s="27">
        <v>0.21497512116377693</v>
      </c>
      <c r="N1689" s="27">
        <v>9.7701717664254645E-2</v>
      </c>
      <c r="O1689" s="27">
        <v>0</v>
      </c>
      <c r="P1689" s="27">
        <v>0</v>
      </c>
      <c r="Q1689" s="27">
        <v>0</v>
      </c>
      <c r="R1689" s="27">
        <v>0</v>
      </c>
      <c r="S1689" s="27">
        <v>0</v>
      </c>
      <c r="T1689" s="27">
        <v>0</v>
      </c>
      <c r="U1689" s="27">
        <v>0</v>
      </c>
      <c r="V1689" s="27">
        <v>0</v>
      </c>
      <c r="W1689" s="27">
        <v>0</v>
      </c>
      <c r="X1689" s="27">
        <v>0</v>
      </c>
      <c r="Y1689" s="27">
        <v>0</v>
      </c>
      <c r="Z1689" s="27">
        <v>0</v>
      </c>
      <c r="AA1689" s="27">
        <v>0</v>
      </c>
      <c r="AB1689" s="27">
        <v>0</v>
      </c>
      <c r="AC1689" s="27">
        <v>0</v>
      </c>
      <c r="AD1689" s="27">
        <v>0</v>
      </c>
      <c r="AE1689" s="27">
        <v>0</v>
      </c>
      <c r="AF1689" s="27">
        <v>0</v>
      </c>
      <c r="AG1689" s="27">
        <v>0</v>
      </c>
      <c r="AH1689" s="27">
        <v>0</v>
      </c>
      <c r="AI1689" s="27">
        <v>0</v>
      </c>
      <c r="AK1689" s="29">
        <f t="shared" si="26"/>
        <v>6.008049950015742E-3</v>
      </c>
    </row>
    <row r="1690" spans="1:37" x14ac:dyDescent="0.25">
      <c r="A1690">
        <v>1688</v>
      </c>
      <c r="B1690" s="1">
        <v>1.01E-2</v>
      </c>
      <c r="C1690" s="1">
        <v>-2.3096230782236572E-4</v>
      </c>
      <c r="D1690" s="27">
        <v>6.9143508476710122E-2</v>
      </c>
      <c r="E1690" s="27">
        <v>2.391595853720872E-2</v>
      </c>
      <c r="F1690" s="27">
        <v>9.9267227434733027E-2</v>
      </c>
      <c r="G1690" s="27">
        <v>9.0270192328769285E-3</v>
      </c>
      <c r="H1690" s="27">
        <v>4.7015296588647081E-2</v>
      </c>
      <c r="I1690" s="27">
        <v>0.13962206650885137</v>
      </c>
      <c r="J1690" s="27">
        <v>6.3927535597263399E-2</v>
      </c>
      <c r="K1690" s="27">
        <v>0.12366609846156813</v>
      </c>
      <c r="L1690" s="27">
        <v>0.14640153332768435</v>
      </c>
      <c r="M1690" s="27">
        <v>0.16434578279635817</v>
      </c>
      <c r="N1690" s="27">
        <v>0.11366797303809843</v>
      </c>
      <c r="O1690" s="27">
        <v>0</v>
      </c>
      <c r="P1690" s="27">
        <v>0</v>
      </c>
      <c r="Q1690" s="27">
        <v>0</v>
      </c>
      <c r="R1690" s="27">
        <v>0</v>
      </c>
      <c r="S1690" s="27">
        <v>0</v>
      </c>
      <c r="T1690" s="27">
        <v>0</v>
      </c>
      <c r="U1690" s="27">
        <v>0</v>
      </c>
      <c r="V1690" s="27">
        <v>0</v>
      </c>
      <c r="W1690" s="27">
        <v>0</v>
      </c>
      <c r="X1690" s="27">
        <v>0</v>
      </c>
      <c r="Y1690" s="27">
        <v>0</v>
      </c>
      <c r="Z1690" s="27">
        <v>0</v>
      </c>
      <c r="AA1690" s="27">
        <v>0</v>
      </c>
      <c r="AB1690" s="27">
        <v>0</v>
      </c>
      <c r="AC1690" s="27">
        <v>0</v>
      </c>
      <c r="AD1690" s="27">
        <v>0</v>
      </c>
      <c r="AE1690" s="27">
        <v>0</v>
      </c>
      <c r="AF1690" s="27">
        <v>0</v>
      </c>
      <c r="AG1690" s="27">
        <v>0</v>
      </c>
      <c r="AH1690" s="27">
        <v>0</v>
      </c>
      <c r="AI1690" s="27">
        <v>0</v>
      </c>
      <c r="AK1690" s="29">
        <f t="shared" si="26"/>
        <v>-2.2867555229937199E-2</v>
      </c>
    </row>
    <row r="1691" spans="1:37" x14ac:dyDescent="0.25">
      <c r="A1691">
        <v>1689</v>
      </c>
      <c r="B1691" s="1">
        <v>9.7999999999999997E-3</v>
      </c>
      <c r="C1691" s="1">
        <v>2.6643511532619969E-4</v>
      </c>
      <c r="D1691" s="27">
        <v>0.15325586707330086</v>
      </c>
      <c r="E1691" s="27">
        <v>6.2650585487353097E-2</v>
      </c>
      <c r="F1691" s="27">
        <v>8.5580150021297343E-3</v>
      </c>
      <c r="G1691" s="27">
        <v>0.11859468433124153</v>
      </c>
      <c r="H1691" s="27">
        <v>0.12386599825143467</v>
      </c>
      <c r="I1691" s="27">
        <v>2.1712788322950584E-3</v>
      </c>
      <c r="J1691" s="27">
        <v>0.10827642510992454</v>
      </c>
      <c r="K1691" s="27">
        <v>4.978890381554181E-2</v>
      </c>
      <c r="L1691" s="27">
        <v>0.13439710518923018</v>
      </c>
      <c r="M1691" s="27">
        <v>0.13751190851065692</v>
      </c>
      <c r="N1691" s="27">
        <v>0.10092922839689154</v>
      </c>
      <c r="O1691" s="27">
        <v>0</v>
      </c>
      <c r="P1691" s="27">
        <v>0</v>
      </c>
      <c r="Q1691" s="27">
        <v>0</v>
      </c>
      <c r="R1691" s="27">
        <v>0</v>
      </c>
      <c r="S1691" s="27">
        <v>0</v>
      </c>
      <c r="T1691" s="27">
        <v>0</v>
      </c>
      <c r="U1691" s="27">
        <v>0</v>
      </c>
      <c r="V1691" s="27">
        <v>0</v>
      </c>
      <c r="W1691" s="27">
        <v>0</v>
      </c>
      <c r="X1691" s="27">
        <v>0</v>
      </c>
      <c r="Y1691" s="27">
        <v>0</v>
      </c>
      <c r="Z1691" s="27">
        <v>0</v>
      </c>
      <c r="AA1691" s="27">
        <v>0</v>
      </c>
      <c r="AB1691" s="27">
        <v>0</v>
      </c>
      <c r="AC1691" s="27">
        <v>0</v>
      </c>
      <c r="AD1691" s="27">
        <v>0</v>
      </c>
      <c r="AE1691" s="27">
        <v>0</v>
      </c>
      <c r="AF1691" s="27">
        <v>0</v>
      </c>
      <c r="AG1691" s="27">
        <v>0</v>
      </c>
      <c r="AH1691" s="27">
        <v>0</v>
      </c>
      <c r="AI1691" s="27">
        <v>0</v>
      </c>
      <c r="AK1691" s="29">
        <f t="shared" si="26"/>
        <v>2.7187256665938745E-2</v>
      </c>
    </row>
    <row r="1692" spans="1:37" x14ac:dyDescent="0.25">
      <c r="A1692">
        <v>1690</v>
      </c>
      <c r="B1692" s="1">
        <v>1.0800000000000001E-2</v>
      </c>
      <c r="C1692" s="1">
        <v>1.061087540903408E-4</v>
      </c>
      <c r="D1692" s="27">
        <v>0.12571922980383329</v>
      </c>
      <c r="E1692" s="27">
        <v>2.0491926336690135E-2</v>
      </c>
      <c r="F1692" s="27">
        <v>2.1950462065943855E-2</v>
      </c>
      <c r="G1692" s="27">
        <v>0.16044614032973117</v>
      </c>
      <c r="H1692" s="27">
        <v>8.8603469008058142E-2</v>
      </c>
      <c r="I1692" s="27">
        <v>0.11114394396165114</v>
      </c>
      <c r="J1692" s="27">
        <v>0.16776316715988693</v>
      </c>
      <c r="K1692" s="27">
        <v>3.176372154796582E-2</v>
      </c>
      <c r="L1692" s="27">
        <v>9.2886060345283905E-2</v>
      </c>
      <c r="M1692" s="27">
        <v>0.14972705975929959</v>
      </c>
      <c r="N1692" s="27">
        <v>2.9504819681656167E-2</v>
      </c>
      <c r="O1692" s="27">
        <v>0</v>
      </c>
      <c r="P1692" s="27">
        <v>0</v>
      </c>
      <c r="Q1692" s="27">
        <v>0</v>
      </c>
      <c r="R1692" s="27">
        <v>0</v>
      </c>
      <c r="S1692" s="27">
        <v>0</v>
      </c>
      <c r="T1692" s="27">
        <v>0</v>
      </c>
      <c r="U1692" s="27">
        <v>0</v>
      </c>
      <c r="V1692" s="27">
        <v>0</v>
      </c>
      <c r="W1692" s="27">
        <v>0</v>
      </c>
      <c r="X1692" s="27">
        <v>0</v>
      </c>
      <c r="Y1692" s="27">
        <v>0</v>
      </c>
      <c r="Z1692" s="27">
        <v>0</v>
      </c>
      <c r="AA1692" s="27">
        <v>0</v>
      </c>
      <c r="AB1692" s="27">
        <v>0</v>
      </c>
      <c r="AC1692" s="27">
        <v>0</v>
      </c>
      <c r="AD1692" s="27">
        <v>0</v>
      </c>
      <c r="AE1692" s="27">
        <v>0</v>
      </c>
      <c r="AF1692" s="27">
        <v>0</v>
      </c>
      <c r="AG1692" s="27">
        <v>0</v>
      </c>
      <c r="AH1692" s="27">
        <v>0</v>
      </c>
      <c r="AI1692" s="27">
        <v>0</v>
      </c>
      <c r="AK1692" s="29">
        <f t="shared" si="26"/>
        <v>9.8248846379945173E-3</v>
      </c>
    </row>
    <row r="1693" spans="1:37" x14ac:dyDescent="0.25">
      <c r="A1693">
        <v>1691</v>
      </c>
      <c r="B1693" s="1">
        <v>1.21E-2</v>
      </c>
      <c r="C1693" s="1">
        <v>-8.9755833400496845E-5</v>
      </c>
      <c r="D1693" s="27">
        <v>0.13072384048612745</v>
      </c>
      <c r="E1693" s="27">
        <v>8.0546958915821587E-2</v>
      </c>
      <c r="F1693" s="27">
        <v>0.15367186212088391</v>
      </c>
      <c r="G1693" s="27">
        <v>0.13503232590265662</v>
      </c>
      <c r="H1693" s="27">
        <v>4.3533216329556049E-2</v>
      </c>
      <c r="I1693" s="27">
        <v>3.508143685399067E-2</v>
      </c>
      <c r="J1693" s="27">
        <v>7.166343900022093E-2</v>
      </c>
      <c r="K1693" s="27">
        <v>0.11245229146019781</v>
      </c>
      <c r="L1693" s="27">
        <v>0.13579040862223693</v>
      </c>
      <c r="M1693" s="27">
        <v>8.9599781598657113E-2</v>
      </c>
      <c r="N1693" s="27">
        <v>1.1904438709650878E-2</v>
      </c>
      <c r="O1693" s="27">
        <v>0</v>
      </c>
      <c r="P1693" s="27">
        <v>0</v>
      </c>
      <c r="Q1693" s="27">
        <v>0</v>
      </c>
      <c r="R1693" s="27">
        <v>0</v>
      </c>
      <c r="S1693" s="27">
        <v>0</v>
      </c>
      <c r="T1693" s="27">
        <v>0</v>
      </c>
      <c r="U1693" s="27">
        <v>0</v>
      </c>
      <c r="V1693" s="27">
        <v>0</v>
      </c>
      <c r="W1693" s="27">
        <v>0</v>
      </c>
      <c r="X1693" s="27">
        <v>0</v>
      </c>
      <c r="Y1693" s="27">
        <v>0</v>
      </c>
      <c r="Z1693" s="27">
        <v>0</v>
      </c>
      <c r="AA1693" s="27">
        <v>0</v>
      </c>
      <c r="AB1693" s="27">
        <v>0</v>
      </c>
      <c r="AC1693" s="27">
        <v>0</v>
      </c>
      <c r="AD1693" s="27">
        <v>0</v>
      </c>
      <c r="AE1693" s="27">
        <v>0</v>
      </c>
      <c r="AF1693" s="27">
        <v>0</v>
      </c>
      <c r="AG1693" s="27">
        <v>0</v>
      </c>
      <c r="AH1693" s="27">
        <v>0</v>
      </c>
      <c r="AI1693" s="27">
        <v>0</v>
      </c>
      <c r="AK1693" s="29">
        <f t="shared" si="26"/>
        <v>-7.4178374711154418E-3</v>
      </c>
    </row>
    <row r="1694" spans="1:37" x14ac:dyDescent="0.25">
      <c r="A1694">
        <v>1692</v>
      </c>
      <c r="B1694" s="1">
        <v>1.2699999999999999E-2</v>
      </c>
      <c r="C1694" s="1">
        <v>-2.0074374766798926E-4</v>
      </c>
      <c r="D1694" s="27">
        <v>4.8354029835555951E-2</v>
      </c>
      <c r="E1694" s="27">
        <v>8.0188342453763439E-2</v>
      </c>
      <c r="F1694" s="27">
        <v>8.1865706210489372E-2</v>
      </c>
      <c r="G1694" s="27">
        <v>8.5121135539325543E-2</v>
      </c>
      <c r="H1694" s="27">
        <v>0.11609766591458275</v>
      </c>
      <c r="I1694" s="27">
        <v>0.13466647415008001</v>
      </c>
      <c r="J1694" s="27">
        <v>8.5175858643974839E-2</v>
      </c>
      <c r="K1694" s="27">
        <v>0.13810502593448545</v>
      </c>
      <c r="L1694" s="27">
        <v>2.6109775744499299E-3</v>
      </c>
      <c r="M1694" s="27">
        <v>5.3033231034659539E-2</v>
      </c>
      <c r="N1694" s="27">
        <v>0.17478155270863302</v>
      </c>
      <c r="O1694" s="27">
        <v>0</v>
      </c>
      <c r="P1694" s="27">
        <v>0</v>
      </c>
      <c r="Q1694" s="27">
        <v>0</v>
      </c>
      <c r="R1694" s="27">
        <v>0</v>
      </c>
      <c r="S1694" s="27">
        <v>0</v>
      </c>
      <c r="T1694" s="27">
        <v>0</v>
      </c>
      <c r="U1694" s="27">
        <v>0</v>
      </c>
      <c r="V1694" s="27">
        <v>0</v>
      </c>
      <c r="W1694" s="27">
        <v>0</v>
      </c>
      <c r="X1694" s="27">
        <v>0</v>
      </c>
      <c r="Y1694" s="27">
        <v>0</v>
      </c>
      <c r="Z1694" s="27">
        <v>0</v>
      </c>
      <c r="AA1694" s="27">
        <v>0</v>
      </c>
      <c r="AB1694" s="27">
        <v>0</v>
      </c>
      <c r="AC1694" s="27">
        <v>0</v>
      </c>
      <c r="AD1694" s="27">
        <v>0</v>
      </c>
      <c r="AE1694" s="27">
        <v>0</v>
      </c>
      <c r="AF1694" s="27">
        <v>0</v>
      </c>
      <c r="AG1694" s="27">
        <v>0</v>
      </c>
      <c r="AH1694" s="27">
        <v>0</v>
      </c>
      <c r="AI1694" s="27">
        <v>0</v>
      </c>
      <c r="AK1694" s="29">
        <f t="shared" si="26"/>
        <v>-1.5806594304566084E-2</v>
      </c>
    </row>
    <row r="1695" spans="1:37" x14ac:dyDescent="0.25">
      <c r="A1695">
        <v>1693</v>
      </c>
      <c r="B1695" s="1">
        <v>1.04E-2</v>
      </c>
      <c r="C1695" s="1">
        <v>-1.3658859521939053E-4</v>
      </c>
      <c r="D1695" s="27">
        <v>1.6223800435871221E-2</v>
      </c>
      <c r="E1695" s="27">
        <v>7.4424668884289094E-3</v>
      </c>
      <c r="F1695" s="27">
        <v>0.16188628279061884</v>
      </c>
      <c r="G1695" s="27">
        <v>0.14602803447621851</v>
      </c>
      <c r="H1695" s="27">
        <v>6.5312463845178637E-2</v>
      </c>
      <c r="I1695" s="27">
        <v>9.8116932083400193E-2</v>
      </c>
      <c r="J1695" s="27">
        <v>0.13491080824635576</v>
      </c>
      <c r="K1695" s="27">
        <v>4.736135094988253E-2</v>
      </c>
      <c r="L1695" s="27">
        <v>3.2828855785443714E-2</v>
      </c>
      <c r="M1695" s="27">
        <v>0.13633096713283627</v>
      </c>
      <c r="N1695" s="27">
        <v>0.15355803736576529</v>
      </c>
      <c r="O1695" s="27">
        <v>0</v>
      </c>
      <c r="P1695" s="27">
        <v>0</v>
      </c>
      <c r="Q1695" s="27">
        <v>0</v>
      </c>
      <c r="R1695" s="27">
        <v>0</v>
      </c>
      <c r="S1695" s="27">
        <v>0</v>
      </c>
      <c r="T1695" s="27">
        <v>0</v>
      </c>
      <c r="U1695" s="27">
        <v>0</v>
      </c>
      <c r="V1695" s="27">
        <v>0</v>
      </c>
      <c r="W1695" s="27">
        <v>0</v>
      </c>
      <c r="X1695" s="27">
        <v>0</v>
      </c>
      <c r="Y1695" s="27">
        <v>0</v>
      </c>
      <c r="Z1695" s="27">
        <v>0</v>
      </c>
      <c r="AA1695" s="27">
        <v>0</v>
      </c>
      <c r="AB1695" s="27">
        <v>0</v>
      </c>
      <c r="AC1695" s="27">
        <v>0</v>
      </c>
      <c r="AD1695" s="27">
        <v>0</v>
      </c>
      <c r="AE1695" s="27">
        <v>0</v>
      </c>
      <c r="AF1695" s="27">
        <v>0</v>
      </c>
      <c r="AG1695" s="27">
        <v>0</v>
      </c>
      <c r="AH1695" s="27">
        <v>0</v>
      </c>
      <c r="AI1695" s="27">
        <v>0</v>
      </c>
      <c r="AK1695" s="29">
        <f t="shared" si="26"/>
        <v>-1.3133518771095243E-2</v>
      </c>
    </row>
    <row r="1696" spans="1:37" x14ac:dyDescent="0.25">
      <c r="A1696">
        <v>1694</v>
      </c>
      <c r="B1696" s="1">
        <v>1.26E-2</v>
      </c>
      <c r="C1696" s="1">
        <v>5.4235799532858843E-5</v>
      </c>
      <c r="D1696" s="27">
        <v>2.3291177164195171E-2</v>
      </c>
      <c r="E1696" s="27">
        <v>0.11289329791386364</v>
      </c>
      <c r="F1696" s="27">
        <v>4.4752482095180492E-2</v>
      </c>
      <c r="G1696" s="27">
        <v>0.13652372547844832</v>
      </c>
      <c r="H1696" s="27">
        <v>0.10221445499768406</v>
      </c>
      <c r="I1696" s="27">
        <v>7.6652665947021942E-2</v>
      </c>
      <c r="J1696" s="27">
        <v>0.13550499825502588</v>
      </c>
      <c r="K1696" s="27">
        <v>0.12852787395464957</v>
      </c>
      <c r="L1696" s="27">
        <v>7.5677725206202362E-2</v>
      </c>
      <c r="M1696" s="27">
        <v>0.14753609163645245</v>
      </c>
      <c r="N1696" s="27">
        <v>1.6425507351275868E-2</v>
      </c>
      <c r="O1696" s="27">
        <v>0</v>
      </c>
      <c r="P1696" s="27">
        <v>0</v>
      </c>
      <c r="Q1696" s="27">
        <v>0</v>
      </c>
      <c r="R1696" s="27">
        <v>0</v>
      </c>
      <c r="S1696" s="27">
        <v>0</v>
      </c>
      <c r="T1696" s="27">
        <v>0</v>
      </c>
      <c r="U1696" s="27">
        <v>0</v>
      </c>
      <c r="V1696" s="27">
        <v>0</v>
      </c>
      <c r="W1696" s="27">
        <v>0</v>
      </c>
      <c r="X1696" s="27">
        <v>0</v>
      </c>
      <c r="Y1696" s="27">
        <v>0</v>
      </c>
      <c r="Z1696" s="27">
        <v>0</v>
      </c>
      <c r="AA1696" s="27">
        <v>0</v>
      </c>
      <c r="AB1696" s="27">
        <v>0</v>
      </c>
      <c r="AC1696" s="27">
        <v>0</v>
      </c>
      <c r="AD1696" s="27">
        <v>0</v>
      </c>
      <c r="AE1696" s="27">
        <v>0</v>
      </c>
      <c r="AF1696" s="27">
        <v>0</v>
      </c>
      <c r="AG1696" s="27">
        <v>0</v>
      </c>
      <c r="AH1696" s="27">
        <v>0</v>
      </c>
      <c r="AI1696" s="27">
        <v>0</v>
      </c>
      <c r="AK1696" s="29">
        <f t="shared" si="26"/>
        <v>4.3044285343538762E-3</v>
      </c>
    </row>
    <row r="1697" spans="1:37" x14ac:dyDescent="0.25">
      <c r="A1697">
        <v>1695</v>
      </c>
      <c r="B1697" s="1">
        <v>9.7000000000000003E-3</v>
      </c>
      <c r="C1697" s="1">
        <v>1.4462095900548611E-4</v>
      </c>
      <c r="D1697" s="27">
        <v>1.7574402293230706E-3</v>
      </c>
      <c r="E1697" s="27">
        <v>8.5492991211305047E-2</v>
      </c>
      <c r="F1697" s="27">
        <v>0.1784096724636241</v>
      </c>
      <c r="G1697" s="27">
        <v>0.10054132696880898</v>
      </c>
      <c r="H1697" s="27">
        <v>7.5720690468882912E-2</v>
      </c>
      <c r="I1697" s="27">
        <v>6.5594894317593647E-2</v>
      </c>
      <c r="J1697" s="27">
        <v>2.7156495885205491E-2</v>
      </c>
      <c r="K1697" s="27">
        <v>1.0431212211934875E-2</v>
      </c>
      <c r="L1697" s="27">
        <v>0.15185166789686694</v>
      </c>
      <c r="M1697" s="27">
        <v>0.1233319088836303</v>
      </c>
      <c r="N1697" s="27">
        <v>0.17971169946282456</v>
      </c>
      <c r="O1697" s="27">
        <v>0</v>
      </c>
      <c r="P1697" s="27">
        <v>0</v>
      </c>
      <c r="Q1697" s="27">
        <v>0</v>
      </c>
      <c r="R1697" s="27">
        <v>0</v>
      </c>
      <c r="S1697" s="27">
        <v>0</v>
      </c>
      <c r="T1697" s="27">
        <v>0</v>
      </c>
      <c r="U1697" s="27">
        <v>0</v>
      </c>
      <c r="V1697" s="27">
        <v>0</v>
      </c>
      <c r="W1697" s="27">
        <v>0</v>
      </c>
      <c r="X1697" s="27">
        <v>0</v>
      </c>
      <c r="Y1697" s="27">
        <v>0</v>
      </c>
      <c r="Z1697" s="27">
        <v>0</v>
      </c>
      <c r="AA1697" s="27">
        <v>0</v>
      </c>
      <c r="AB1697" s="27">
        <v>0</v>
      </c>
      <c r="AC1697" s="27">
        <v>0</v>
      </c>
      <c r="AD1697" s="27">
        <v>0</v>
      </c>
      <c r="AE1697" s="27">
        <v>0</v>
      </c>
      <c r="AF1697" s="27">
        <v>0</v>
      </c>
      <c r="AG1697" s="27">
        <v>0</v>
      </c>
      <c r="AH1697" s="27">
        <v>0</v>
      </c>
      <c r="AI1697" s="27">
        <v>0</v>
      </c>
      <c r="AK1697" s="29">
        <f t="shared" si="26"/>
        <v>1.4909377217060423E-2</v>
      </c>
    </row>
    <row r="1698" spans="1:37" x14ac:dyDescent="0.25">
      <c r="A1698">
        <v>1696</v>
      </c>
      <c r="B1698" s="1">
        <v>1.21E-2</v>
      </c>
      <c r="C1698" s="1">
        <v>1.2201516125066238E-4</v>
      </c>
      <c r="D1698" s="27">
        <v>0.21746292211333099</v>
      </c>
      <c r="E1698" s="27">
        <v>8.2765709905708404E-2</v>
      </c>
      <c r="F1698" s="27">
        <v>9.3595164453936813E-2</v>
      </c>
      <c r="G1698" s="27">
        <v>5.348216845468063E-2</v>
      </c>
      <c r="H1698" s="27">
        <v>0.20698956055866874</v>
      </c>
      <c r="I1698" s="27">
        <v>3.2758388351696088E-2</v>
      </c>
      <c r="J1698" s="27">
        <v>0.14209662909027884</v>
      </c>
      <c r="K1698" s="27">
        <v>3.795411160965468E-2</v>
      </c>
      <c r="L1698" s="27">
        <v>5.3439488423644411E-2</v>
      </c>
      <c r="M1698" s="27">
        <v>4.5626240025888096E-2</v>
      </c>
      <c r="N1698" s="27">
        <v>3.3829617012512109E-2</v>
      </c>
      <c r="O1698" s="27">
        <v>0</v>
      </c>
      <c r="P1698" s="27">
        <v>0</v>
      </c>
      <c r="Q1698" s="27">
        <v>0</v>
      </c>
      <c r="R1698" s="27">
        <v>0</v>
      </c>
      <c r="S1698" s="27">
        <v>0</v>
      </c>
      <c r="T1698" s="27">
        <v>0</v>
      </c>
      <c r="U1698" s="27">
        <v>0</v>
      </c>
      <c r="V1698" s="27">
        <v>0</v>
      </c>
      <c r="W1698" s="27">
        <v>0</v>
      </c>
      <c r="X1698" s="27">
        <v>0</v>
      </c>
      <c r="Y1698" s="27">
        <v>0</v>
      </c>
      <c r="Z1698" s="27">
        <v>0</v>
      </c>
      <c r="AA1698" s="27">
        <v>0</v>
      </c>
      <c r="AB1698" s="27">
        <v>0</v>
      </c>
      <c r="AC1698" s="27">
        <v>0</v>
      </c>
      <c r="AD1698" s="27">
        <v>0</v>
      </c>
      <c r="AE1698" s="27">
        <v>0</v>
      </c>
      <c r="AF1698" s="27">
        <v>0</v>
      </c>
      <c r="AG1698" s="27">
        <v>0</v>
      </c>
      <c r="AH1698" s="27">
        <v>0</v>
      </c>
      <c r="AI1698" s="27">
        <v>0</v>
      </c>
      <c r="AK1698" s="29">
        <f t="shared" si="26"/>
        <v>1.0083897624021685E-2</v>
      </c>
    </row>
    <row r="1699" spans="1:37" x14ac:dyDescent="0.25">
      <c r="A1699">
        <v>1697</v>
      </c>
      <c r="B1699" s="1">
        <v>1.1900000000000001E-2</v>
      </c>
      <c r="C1699" s="1">
        <v>8.273470519796423E-5</v>
      </c>
      <c r="D1699" s="27">
        <v>4.5483104770344007E-2</v>
      </c>
      <c r="E1699" s="27">
        <v>0.12606536085461842</v>
      </c>
      <c r="F1699" s="27">
        <v>1.2826405488438126E-2</v>
      </c>
      <c r="G1699" s="27">
        <v>0.1056548457986017</v>
      </c>
      <c r="H1699" s="27">
        <v>0.13912829697434934</v>
      </c>
      <c r="I1699" s="27">
        <v>0.12347814884851428</v>
      </c>
      <c r="J1699" s="27">
        <v>5.4515164793226059E-2</v>
      </c>
      <c r="K1699" s="27">
        <v>9.0950644823306712E-2</v>
      </c>
      <c r="L1699" s="27">
        <v>6.404039287631777E-2</v>
      </c>
      <c r="M1699" s="27">
        <v>0.21279527260549738</v>
      </c>
      <c r="N1699" s="27">
        <v>2.5062362166786242E-2</v>
      </c>
      <c r="O1699" s="27">
        <v>0</v>
      </c>
      <c r="P1699" s="27">
        <v>0</v>
      </c>
      <c r="Q1699" s="27">
        <v>0</v>
      </c>
      <c r="R1699" s="27">
        <v>0</v>
      </c>
      <c r="S1699" s="27">
        <v>0</v>
      </c>
      <c r="T1699" s="27">
        <v>0</v>
      </c>
      <c r="U1699" s="27">
        <v>0</v>
      </c>
      <c r="V1699" s="27">
        <v>0</v>
      </c>
      <c r="W1699" s="27">
        <v>0</v>
      </c>
      <c r="X1699" s="27">
        <v>0</v>
      </c>
      <c r="Y1699" s="27">
        <v>0</v>
      </c>
      <c r="Z1699" s="27">
        <v>0</v>
      </c>
      <c r="AA1699" s="27">
        <v>0</v>
      </c>
      <c r="AB1699" s="27">
        <v>0</v>
      </c>
      <c r="AC1699" s="27">
        <v>0</v>
      </c>
      <c r="AD1699" s="27">
        <v>0</v>
      </c>
      <c r="AE1699" s="27">
        <v>0</v>
      </c>
      <c r="AF1699" s="27">
        <v>0</v>
      </c>
      <c r="AG1699" s="27">
        <v>0</v>
      </c>
      <c r="AH1699" s="27">
        <v>0</v>
      </c>
      <c r="AI1699" s="27">
        <v>0</v>
      </c>
      <c r="AK1699" s="29">
        <f t="shared" si="26"/>
        <v>6.9524962351230441E-3</v>
      </c>
    </row>
    <row r="1700" spans="1:37" x14ac:dyDescent="0.25">
      <c r="A1700">
        <v>1698</v>
      </c>
      <c r="B1700" s="1">
        <v>1.2800000000000001E-2</v>
      </c>
      <c r="C1700" s="1">
        <v>5.4621927934833962E-4</v>
      </c>
      <c r="D1700" s="27">
        <v>0.17542462335403378</v>
      </c>
      <c r="E1700" s="27">
        <v>0.16198445318730142</v>
      </c>
      <c r="F1700" s="27">
        <v>4.8255182816780935E-2</v>
      </c>
      <c r="G1700" s="27">
        <v>5.3474917734505086E-2</v>
      </c>
      <c r="H1700" s="27">
        <v>0.20036135383855214</v>
      </c>
      <c r="I1700" s="27">
        <v>1.6907718176668304E-2</v>
      </c>
      <c r="J1700" s="27">
        <v>8.1824992797302959E-2</v>
      </c>
      <c r="K1700" s="27">
        <v>2.8198296127949813E-3</v>
      </c>
      <c r="L1700" s="27">
        <v>0.22622853491378506</v>
      </c>
      <c r="M1700" s="27">
        <v>1.7747281048404465E-2</v>
      </c>
      <c r="N1700" s="27">
        <v>1.4971112519870888E-2</v>
      </c>
      <c r="O1700" s="27">
        <v>0</v>
      </c>
      <c r="P1700" s="27">
        <v>0</v>
      </c>
      <c r="Q1700" s="27">
        <v>0</v>
      </c>
      <c r="R1700" s="27">
        <v>0</v>
      </c>
      <c r="S1700" s="27">
        <v>0</v>
      </c>
      <c r="T1700" s="27">
        <v>0</v>
      </c>
      <c r="U1700" s="27">
        <v>0</v>
      </c>
      <c r="V1700" s="27">
        <v>0</v>
      </c>
      <c r="W1700" s="27">
        <v>0</v>
      </c>
      <c r="X1700" s="27">
        <v>0</v>
      </c>
      <c r="Y1700" s="27">
        <v>0</v>
      </c>
      <c r="Z1700" s="27">
        <v>0</v>
      </c>
      <c r="AA1700" s="27">
        <v>0</v>
      </c>
      <c r="AB1700" s="27">
        <v>0</v>
      </c>
      <c r="AC1700" s="27">
        <v>0</v>
      </c>
      <c r="AD1700" s="27">
        <v>0</v>
      </c>
      <c r="AE1700" s="27">
        <v>0</v>
      </c>
      <c r="AF1700" s="27">
        <v>0</v>
      </c>
      <c r="AG1700" s="27">
        <v>0</v>
      </c>
      <c r="AH1700" s="27">
        <v>0</v>
      </c>
      <c r="AI1700" s="27">
        <v>0</v>
      </c>
      <c r="AK1700" s="29">
        <f t="shared" si="26"/>
        <v>4.2673381199089033E-2</v>
      </c>
    </row>
    <row r="1701" spans="1:37" x14ac:dyDescent="0.25">
      <c r="A1701">
        <v>1699</v>
      </c>
      <c r="B1701" s="1">
        <v>1.09E-2</v>
      </c>
      <c r="C1701" s="1">
        <v>-1.0074088696425496E-4</v>
      </c>
      <c r="D1701" s="27">
        <v>0.14120062327225807</v>
      </c>
      <c r="E1701" s="27">
        <v>5.9042788226140029E-2</v>
      </c>
      <c r="F1701" s="27">
        <v>8.9037565976315611E-2</v>
      </c>
      <c r="G1701" s="27">
        <v>0.10804610264594991</v>
      </c>
      <c r="H1701" s="27">
        <v>9.3693838130864848E-2</v>
      </c>
      <c r="I1701" s="27">
        <v>6.6535003445638494E-2</v>
      </c>
      <c r="J1701" s="27">
        <v>2.9932102498099307E-2</v>
      </c>
      <c r="K1701" s="27">
        <v>0.10467327940988717</v>
      </c>
      <c r="L1701" s="27">
        <v>0.11959602652006945</v>
      </c>
      <c r="M1701" s="27">
        <v>0.11890946912619875</v>
      </c>
      <c r="N1701" s="27">
        <v>6.9333200748578419E-2</v>
      </c>
      <c r="O1701" s="27">
        <v>0</v>
      </c>
      <c r="P1701" s="27">
        <v>0</v>
      </c>
      <c r="Q1701" s="27">
        <v>0</v>
      </c>
      <c r="R1701" s="27">
        <v>0</v>
      </c>
      <c r="S1701" s="27">
        <v>0</v>
      </c>
      <c r="T1701" s="27">
        <v>0</v>
      </c>
      <c r="U1701" s="27">
        <v>0</v>
      </c>
      <c r="V1701" s="27">
        <v>0</v>
      </c>
      <c r="W1701" s="27">
        <v>0</v>
      </c>
      <c r="X1701" s="27">
        <v>0</v>
      </c>
      <c r="Y1701" s="27">
        <v>0</v>
      </c>
      <c r="Z1701" s="27">
        <v>0</v>
      </c>
      <c r="AA1701" s="27">
        <v>0</v>
      </c>
      <c r="AB1701" s="27">
        <v>0</v>
      </c>
      <c r="AC1701" s="27">
        <v>0</v>
      </c>
      <c r="AD1701" s="27">
        <v>0</v>
      </c>
      <c r="AE1701" s="27">
        <v>0</v>
      </c>
      <c r="AF1701" s="27">
        <v>0</v>
      </c>
      <c r="AG1701" s="27">
        <v>0</v>
      </c>
      <c r="AH1701" s="27">
        <v>0</v>
      </c>
      <c r="AI1701" s="27">
        <v>0</v>
      </c>
      <c r="AK1701" s="29">
        <f t="shared" si="26"/>
        <v>-9.242283207729813E-3</v>
      </c>
    </row>
    <row r="1702" spans="1:37" x14ac:dyDescent="0.25">
      <c r="A1702">
        <v>1700</v>
      </c>
      <c r="B1702" s="1">
        <v>1.24E-2</v>
      </c>
      <c r="C1702" s="1">
        <v>4.8438733499379012E-5</v>
      </c>
      <c r="D1702" s="27">
        <v>0.10126480076346679</v>
      </c>
      <c r="E1702" s="27">
        <v>0.10720529286027726</v>
      </c>
      <c r="F1702" s="27">
        <v>8.2659217364770554E-2</v>
      </c>
      <c r="G1702" s="27">
        <v>0.12695933830795603</v>
      </c>
      <c r="H1702" s="27">
        <v>1.3856085589324484E-2</v>
      </c>
      <c r="I1702" s="27">
        <v>0.16887153823582687</v>
      </c>
      <c r="J1702" s="27">
        <v>0.10060520157517237</v>
      </c>
      <c r="K1702" s="27">
        <v>4.0067651113575249E-2</v>
      </c>
      <c r="L1702" s="27">
        <v>3.2231745095655288E-2</v>
      </c>
      <c r="M1702" s="27">
        <v>0.11931526809371813</v>
      </c>
      <c r="N1702" s="27">
        <v>0.10696386100025687</v>
      </c>
      <c r="O1702" s="27">
        <v>0</v>
      </c>
      <c r="P1702" s="27">
        <v>0</v>
      </c>
      <c r="Q1702" s="27">
        <v>0</v>
      </c>
      <c r="R1702" s="27">
        <v>0</v>
      </c>
      <c r="S1702" s="27">
        <v>0</v>
      </c>
      <c r="T1702" s="27">
        <v>0</v>
      </c>
      <c r="U1702" s="27">
        <v>0</v>
      </c>
      <c r="V1702" s="27">
        <v>0</v>
      </c>
      <c r="W1702" s="27">
        <v>0</v>
      </c>
      <c r="X1702" s="27">
        <v>0</v>
      </c>
      <c r="Y1702" s="27">
        <v>0</v>
      </c>
      <c r="Z1702" s="27">
        <v>0</v>
      </c>
      <c r="AA1702" s="27">
        <v>0</v>
      </c>
      <c r="AB1702" s="27">
        <v>0</v>
      </c>
      <c r="AC1702" s="27">
        <v>0</v>
      </c>
      <c r="AD1702" s="27">
        <v>0</v>
      </c>
      <c r="AE1702" s="27">
        <v>0</v>
      </c>
      <c r="AF1702" s="27">
        <v>0</v>
      </c>
      <c r="AG1702" s="27">
        <v>0</v>
      </c>
      <c r="AH1702" s="27">
        <v>0</v>
      </c>
      <c r="AI1702" s="27">
        <v>0</v>
      </c>
      <c r="AK1702" s="29">
        <f t="shared" si="26"/>
        <v>3.9063494757563717E-3</v>
      </c>
    </row>
    <row r="1703" spans="1:37" x14ac:dyDescent="0.25">
      <c r="A1703">
        <v>1701</v>
      </c>
      <c r="B1703" s="1">
        <v>1.2999999999999999E-2</v>
      </c>
      <c r="C1703" s="1">
        <v>-3.9349038186499182E-5</v>
      </c>
      <c r="D1703" s="27">
        <v>4.7982857109970219E-3</v>
      </c>
      <c r="E1703" s="27">
        <v>8.6793785952284305E-2</v>
      </c>
      <c r="F1703" s="27">
        <v>0.2313106737625254</v>
      </c>
      <c r="G1703" s="27">
        <v>0.21853310464419831</v>
      </c>
      <c r="H1703" s="27">
        <v>0.12616967588972991</v>
      </c>
      <c r="I1703" s="27">
        <v>3.2233367123130102E-2</v>
      </c>
      <c r="J1703" s="27">
        <v>7.178958605864541E-2</v>
      </c>
      <c r="K1703" s="27">
        <v>4.2941661775056907E-2</v>
      </c>
      <c r="L1703" s="27">
        <v>2.5920121146052889E-2</v>
      </c>
      <c r="M1703" s="27">
        <v>5.1061473612205859E-2</v>
      </c>
      <c r="N1703" s="27">
        <v>0.10844826432517386</v>
      </c>
      <c r="O1703" s="27">
        <v>0</v>
      </c>
      <c r="P1703" s="27">
        <v>0</v>
      </c>
      <c r="Q1703" s="27">
        <v>0</v>
      </c>
      <c r="R1703" s="27">
        <v>0</v>
      </c>
      <c r="S1703" s="27">
        <v>0</v>
      </c>
      <c r="T1703" s="27">
        <v>0</v>
      </c>
      <c r="U1703" s="27">
        <v>0</v>
      </c>
      <c r="V1703" s="27">
        <v>0</v>
      </c>
      <c r="W1703" s="27">
        <v>0</v>
      </c>
      <c r="X1703" s="27">
        <v>0</v>
      </c>
      <c r="Y1703" s="27">
        <v>0</v>
      </c>
      <c r="Z1703" s="27">
        <v>0</v>
      </c>
      <c r="AA1703" s="27">
        <v>0</v>
      </c>
      <c r="AB1703" s="27">
        <v>0</v>
      </c>
      <c r="AC1703" s="27">
        <v>0</v>
      </c>
      <c r="AD1703" s="27">
        <v>0</v>
      </c>
      <c r="AE1703" s="27">
        <v>0</v>
      </c>
      <c r="AF1703" s="27">
        <v>0</v>
      </c>
      <c r="AG1703" s="27">
        <v>0</v>
      </c>
      <c r="AH1703" s="27">
        <v>0</v>
      </c>
      <c r="AI1703" s="27">
        <v>0</v>
      </c>
      <c r="AK1703" s="29">
        <f t="shared" si="26"/>
        <v>-3.0268490912691679E-3</v>
      </c>
    </row>
    <row r="1704" spans="1:37" x14ac:dyDescent="0.25">
      <c r="A1704">
        <v>1702</v>
      </c>
      <c r="B1704" s="1">
        <v>1.06E-2</v>
      </c>
      <c r="C1704" s="1">
        <v>1.4655494331552151E-5</v>
      </c>
      <c r="D1704" s="27">
        <v>9.2367900059210098E-2</v>
      </c>
      <c r="E1704" s="27">
        <v>4.225256391673142E-2</v>
      </c>
      <c r="F1704" s="27">
        <v>0.12036300177961379</v>
      </c>
      <c r="G1704" s="27">
        <v>4.9517229542771178E-2</v>
      </c>
      <c r="H1704" s="27">
        <v>0.13743682901298843</v>
      </c>
      <c r="I1704" s="27">
        <v>0.13572713203744383</v>
      </c>
      <c r="J1704" s="27">
        <v>0.15652826941292791</v>
      </c>
      <c r="K1704" s="27">
        <v>1.3056243643754737E-2</v>
      </c>
      <c r="L1704" s="27">
        <v>5.3714282025392759E-2</v>
      </c>
      <c r="M1704" s="27">
        <v>0.12746337324872672</v>
      </c>
      <c r="N1704" s="27">
        <v>7.1573175320438956E-2</v>
      </c>
      <c r="O1704" s="27">
        <v>0</v>
      </c>
      <c r="P1704" s="27">
        <v>0</v>
      </c>
      <c r="Q1704" s="27">
        <v>0</v>
      </c>
      <c r="R1704" s="27">
        <v>0</v>
      </c>
      <c r="S1704" s="27">
        <v>0</v>
      </c>
      <c r="T1704" s="27">
        <v>0</v>
      </c>
      <c r="U1704" s="27">
        <v>0</v>
      </c>
      <c r="V1704" s="27">
        <v>0</v>
      </c>
      <c r="W1704" s="27">
        <v>0</v>
      </c>
      <c r="X1704" s="27">
        <v>0</v>
      </c>
      <c r="Y1704" s="27">
        <v>0</v>
      </c>
      <c r="Z1704" s="27">
        <v>0</v>
      </c>
      <c r="AA1704" s="27">
        <v>0</v>
      </c>
      <c r="AB1704" s="27">
        <v>0</v>
      </c>
      <c r="AC1704" s="27">
        <v>0</v>
      </c>
      <c r="AD1704" s="27">
        <v>0</v>
      </c>
      <c r="AE1704" s="27">
        <v>0</v>
      </c>
      <c r="AF1704" s="27">
        <v>0</v>
      </c>
      <c r="AG1704" s="27">
        <v>0</v>
      </c>
      <c r="AH1704" s="27">
        <v>0</v>
      </c>
      <c r="AI1704" s="27">
        <v>0</v>
      </c>
      <c r="AK1704" s="29">
        <f t="shared" si="26"/>
        <v>1.3825938048634104E-3</v>
      </c>
    </row>
    <row r="1705" spans="1:37" x14ac:dyDescent="0.25">
      <c r="A1705">
        <v>1703</v>
      </c>
      <c r="B1705" s="1">
        <v>1.0800000000000001E-2</v>
      </c>
      <c r="C1705" s="1">
        <v>-2.6400914177633861E-4</v>
      </c>
      <c r="D1705" s="27">
        <v>9.6692521643487836E-2</v>
      </c>
      <c r="E1705" s="27">
        <v>2.453008891617256E-2</v>
      </c>
      <c r="F1705" s="27">
        <v>7.7604590081756838E-2</v>
      </c>
      <c r="G1705" s="27">
        <v>8.125299887111298E-2</v>
      </c>
      <c r="H1705" s="27">
        <v>0.14164477642133638</v>
      </c>
      <c r="I1705" s="27">
        <v>7.1810647397880192E-2</v>
      </c>
      <c r="J1705" s="27">
        <v>8.639770715097693E-2</v>
      </c>
      <c r="K1705" s="27">
        <v>0.14340112140144817</v>
      </c>
      <c r="L1705" s="27">
        <v>5.8915728965481196E-2</v>
      </c>
      <c r="M1705" s="27">
        <v>0.18703631048852085</v>
      </c>
      <c r="N1705" s="27">
        <v>3.0713508661826011E-2</v>
      </c>
      <c r="O1705" s="27">
        <v>0</v>
      </c>
      <c r="P1705" s="27">
        <v>0</v>
      </c>
      <c r="Q1705" s="27">
        <v>0</v>
      </c>
      <c r="R1705" s="27">
        <v>0</v>
      </c>
      <c r="S1705" s="27">
        <v>0</v>
      </c>
      <c r="T1705" s="27">
        <v>0</v>
      </c>
      <c r="U1705" s="27">
        <v>0</v>
      </c>
      <c r="V1705" s="27">
        <v>0</v>
      </c>
      <c r="W1705" s="27">
        <v>0</v>
      </c>
      <c r="X1705" s="27">
        <v>0</v>
      </c>
      <c r="Y1705" s="27">
        <v>0</v>
      </c>
      <c r="Z1705" s="27">
        <v>0</v>
      </c>
      <c r="AA1705" s="27">
        <v>0</v>
      </c>
      <c r="AB1705" s="27">
        <v>0</v>
      </c>
      <c r="AC1705" s="27">
        <v>0</v>
      </c>
      <c r="AD1705" s="27">
        <v>0</v>
      </c>
      <c r="AE1705" s="27">
        <v>0</v>
      </c>
      <c r="AF1705" s="27">
        <v>0</v>
      </c>
      <c r="AG1705" s="27">
        <v>0</v>
      </c>
      <c r="AH1705" s="27">
        <v>0</v>
      </c>
      <c r="AI1705" s="27">
        <v>0</v>
      </c>
      <c r="AK1705" s="29">
        <f t="shared" si="26"/>
        <v>-2.4445290905216535E-2</v>
      </c>
    </row>
    <row r="1706" spans="1:37" x14ac:dyDescent="0.25">
      <c r="A1706">
        <v>1704</v>
      </c>
      <c r="B1706" s="1">
        <v>1.21E-2</v>
      </c>
      <c r="C1706" s="1">
        <v>1.7808531822002539E-4</v>
      </c>
      <c r="D1706" s="27">
        <v>6.4654885020914973E-2</v>
      </c>
      <c r="E1706" s="27">
        <v>0.13659009984212353</v>
      </c>
      <c r="F1706" s="27">
        <v>8.663458931531795E-2</v>
      </c>
      <c r="G1706" s="27">
        <v>7.5487174291365033E-2</v>
      </c>
      <c r="H1706" s="27">
        <v>0.12160622322227667</v>
      </c>
      <c r="I1706" s="27">
        <v>5.972520376924146E-2</v>
      </c>
      <c r="J1706" s="27">
        <v>6.85315374716821E-2</v>
      </c>
      <c r="K1706" s="27">
        <v>8.1856144494918293E-2</v>
      </c>
      <c r="L1706" s="27">
        <v>0.12428545148506845</v>
      </c>
      <c r="M1706" s="27">
        <v>6.5263805247054316E-2</v>
      </c>
      <c r="N1706" s="27">
        <v>0.11536488584003721</v>
      </c>
      <c r="O1706" s="27">
        <v>0</v>
      </c>
      <c r="P1706" s="27">
        <v>0</v>
      </c>
      <c r="Q1706" s="27">
        <v>0</v>
      </c>
      <c r="R1706" s="27">
        <v>0</v>
      </c>
      <c r="S1706" s="27">
        <v>0</v>
      </c>
      <c r="T1706" s="27">
        <v>0</v>
      </c>
      <c r="U1706" s="27">
        <v>0</v>
      </c>
      <c r="V1706" s="27">
        <v>0</v>
      </c>
      <c r="W1706" s="27">
        <v>0</v>
      </c>
      <c r="X1706" s="27">
        <v>0</v>
      </c>
      <c r="Y1706" s="27">
        <v>0</v>
      </c>
      <c r="Z1706" s="27">
        <v>0</v>
      </c>
      <c r="AA1706" s="27">
        <v>0</v>
      </c>
      <c r="AB1706" s="27">
        <v>0</v>
      </c>
      <c r="AC1706" s="27">
        <v>0</v>
      </c>
      <c r="AD1706" s="27">
        <v>0</v>
      </c>
      <c r="AE1706" s="27">
        <v>0</v>
      </c>
      <c r="AF1706" s="27">
        <v>0</v>
      </c>
      <c r="AG1706" s="27">
        <v>0</v>
      </c>
      <c r="AH1706" s="27">
        <v>0</v>
      </c>
      <c r="AI1706" s="27">
        <v>0</v>
      </c>
      <c r="AK1706" s="29">
        <f t="shared" si="26"/>
        <v>1.4717794894216974E-2</v>
      </c>
    </row>
    <row r="1707" spans="1:37" x14ac:dyDescent="0.25">
      <c r="A1707">
        <v>1705</v>
      </c>
      <c r="B1707" s="1">
        <v>1.11E-2</v>
      </c>
      <c r="C1707" s="1">
        <v>-1.2667966608071769E-4</v>
      </c>
      <c r="D1707" s="27">
        <v>0.10967159699726063</v>
      </c>
      <c r="E1707" s="27">
        <v>4.4394140259186053E-2</v>
      </c>
      <c r="F1707" s="27">
        <v>5.1317709727661531E-2</v>
      </c>
      <c r="G1707" s="27">
        <v>2.8682277796048639E-2</v>
      </c>
      <c r="H1707" s="27">
        <v>7.7742397529013976E-2</v>
      </c>
      <c r="I1707" s="27">
        <v>0.12864625481705894</v>
      </c>
      <c r="J1707" s="27">
        <v>0.12871907606819477</v>
      </c>
      <c r="K1707" s="27">
        <v>0.12822097877695909</v>
      </c>
      <c r="L1707" s="27">
        <v>0.12097043432864198</v>
      </c>
      <c r="M1707" s="27">
        <v>0.1300343789271747</v>
      </c>
      <c r="N1707" s="27">
        <v>5.1600754772799774E-2</v>
      </c>
      <c r="O1707" s="27">
        <v>0</v>
      </c>
      <c r="P1707" s="27">
        <v>0</v>
      </c>
      <c r="Q1707" s="27">
        <v>0</v>
      </c>
      <c r="R1707" s="27">
        <v>0</v>
      </c>
      <c r="S1707" s="27">
        <v>0</v>
      </c>
      <c r="T1707" s="27">
        <v>0</v>
      </c>
      <c r="U1707" s="27">
        <v>0</v>
      </c>
      <c r="V1707" s="27">
        <v>0</v>
      </c>
      <c r="W1707" s="27">
        <v>0</v>
      </c>
      <c r="X1707" s="27">
        <v>0</v>
      </c>
      <c r="Y1707" s="27">
        <v>0</v>
      </c>
      <c r="Z1707" s="27">
        <v>0</v>
      </c>
      <c r="AA1707" s="27">
        <v>0</v>
      </c>
      <c r="AB1707" s="27">
        <v>0</v>
      </c>
      <c r="AC1707" s="27">
        <v>0</v>
      </c>
      <c r="AD1707" s="27">
        <v>0</v>
      </c>
      <c r="AE1707" s="27">
        <v>0</v>
      </c>
      <c r="AF1707" s="27">
        <v>0</v>
      </c>
      <c r="AG1707" s="27">
        <v>0</v>
      </c>
      <c r="AH1707" s="27">
        <v>0</v>
      </c>
      <c r="AI1707" s="27">
        <v>0</v>
      </c>
      <c r="AK1707" s="29">
        <f t="shared" si="26"/>
        <v>-1.1412582529794386E-2</v>
      </c>
    </row>
    <row r="1708" spans="1:37" x14ac:dyDescent="0.25">
      <c r="A1708">
        <v>1706</v>
      </c>
      <c r="B1708" s="1">
        <v>9.7000000000000003E-3</v>
      </c>
      <c r="C1708" s="1">
        <v>5.5392341767246652E-5</v>
      </c>
      <c r="D1708" s="27">
        <v>6.5572778745895136E-2</v>
      </c>
      <c r="E1708" s="27">
        <v>2.6569601913091882E-2</v>
      </c>
      <c r="F1708" s="27">
        <v>0.10891595158362215</v>
      </c>
      <c r="G1708" s="27">
        <v>0.13413364945336223</v>
      </c>
      <c r="H1708" s="27">
        <v>0.13223191427669095</v>
      </c>
      <c r="I1708" s="27">
        <v>3.6644307905708835E-2</v>
      </c>
      <c r="J1708" s="27">
        <v>0.10278641312657634</v>
      </c>
      <c r="K1708" s="27">
        <v>4.2825744909348686E-2</v>
      </c>
      <c r="L1708" s="27">
        <v>0.10553101736639509</v>
      </c>
      <c r="M1708" s="27">
        <v>0.12521009370962452</v>
      </c>
      <c r="N1708" s="27">
        <v>0.11957852700968412</v>
      </c>
      <c r="O1708" s="27">
        <v>0</v>
      </c>
      <c r="P1708" s="27">
        <v>0</v>
      </c>
      <c r="Q1708" s="27">
        <v>0</v>
      </c>
      <c r="R1708" s="27">
        <v>0</v>
      </c>
      <c r="S1708" s="27">
        <v>0</v>
      </c>
      <c r="T1708" s="27">
        <v>0</v>
      </c>
      <c r="U1708" s="27">
        <v>0</v>
      </c>
      <c r="V1708" s="27">
        <v>0</v>
      </c>
      <c r="W1708" s="27">
        <v>0</v>
      </c>
      <c r="X1708" s="27">
        <v>0</v>
      </c>
      <c r="Y1708" s="27">
        <v>0</v>
      </c>
      <c r="Z1708" s="27">
        <v>0</v>
      </c>
      <c r="AA1708" s="27">
        <v>0</v>
      </c>
      <c r="AB1708" s="27">
        <v>0</v>
      </c>
      <c r="AC1708" s="27">
        <v>0</v>
      </c>
      <c r="AD1708" s="27">
        <v>0</v>
      </c>
      <c r="AE1708" s="27">
        <v>0</v>
      </c>
      <c r="AF1708" s="27">
        <v>0</v>
      </c>
      <c r="AG1708" s="27">
        <v>0</v>
      </c>
      <c r="AH1708" s="27">
        <v>0</v>
      </c>
      <c r="AI1708" s="27">
        <v>0</v>
      </c>
      <c r="AK1708" s="29">
        <f t="shared" si="26"/>
        <v>5.7105506976542937E-3</v>
      </c>
    </row>
    <row r="1709" spans="1:37" x14ac:dyDescent="0.25">
      <c r="A1709">
        <v>1707</v>
      </c>
      <c r="B1709" s="1">
        <v>1.0800000000000001E-2</v>
      </c>
      <c r="C1709" s="1">
        <v>1.7359995120268034E-4</v>
      </c>
      <c r="D1709" s="27">
        <v>2.9348376251156872E-2</v>
      </c>
      <c r="E1709" s="27">
        <v>1.261920161381353E-2</v>
      </c>
      <c r="F1709" s="27">
        <v>9.2298332268632502E-3</v>
      </c>
      <c r="G1709" s="27">
        <v>0.20155490059242878</v>
      </c>
      <c r="H1709" s="27">
        <v>0.1566378667076461</v>
      </c>
      <c r="I1709" s="27">
        <v>5.2754708436025588E-2</v>
      </c>
      <c r="J1709" s="27">
        <v>0.1400096703725853</v>
      </c>
      <c r="K1709" s="27">
        <v>5.7240219918442255E-2</v>
      </c>
      <c r="L1709" s="27">
        <v>0.11834754094265591</v>
      </c>
      <c r="M1709" s="27">
        <v>5.9016112793885897E-2</v>
      </c>
      <c r="N1709" s="27">
        <v>0.16324156914449631</v>
      </c>
      <c r="O1709" s="27">
        <v>0</v>
      </c>
      <c r="P1709" s="27">
        <v>0</v>
      </c>
      <c r="Q1709" s="27">
        <v>0</v>
      </c>
      <c r="R1709" s="27">
        <v>0</v>
      </c>
      <c r="S1709" s="27">
        <v>0</v>
      </c>
      <c r="T1709" s="27">
        <v>0</v>
      </c>
      <c r="U1709" s="27">
        <v>0</v>
      </c>
      <c r="V1709" s="27">
        <v>0</v>
      </c>
      <c r="W1709" s="27">
        <v>0</v>
      </c>
      <c r="X1709" s="27">
        <v>0</v>
      </c>
      <c r="Y1709" s="27">
        <v>0</v>
      </c>
      <c r="Z1709" s="27">
        <v>0</v>
      </c>
      <c r="AA1709" s="27">
        <v>0</v>
      </c>
      <c r="AB1709" s="27">
        <v>0</v>
      </c>
      <c r="AC1709" s="27">
        <v>0</v>
      </c>
      <c r="AD1709" s="27">
        <v>0</v>
      </c>
      <c r="AE1709" s="27">
        <v>0</v>
      </c>
      <c r="AF1709" s="27">
        <v>0</v>
      </c>
      <c r="AG1709" s="27">
        <v>0</v>
      </c>
      <c r="AH1709" s="27">
        <v>0</v>
      </c>
      <c r="AI1709" s="27">
        <v>0</v>
      </c>
      <c r="AK1709" s="29">
        <f t="shared" si="26"/>
        <v>1.6074069555803736E-2</v>
      </c>
    </row>
    <row r="1710" spans="1:37" x14ac:dyDescent="0.25">
      <c r="A1710">
        <v>1708</v>
      </c>
      <c r="B1710" s="1">
        <v>1.0999999999999999E-2</v>
      </c>
      <c r="C1710" s="1">
        <v>1.810486473963053E-6</v>
      </c>
      <c r="D1710" s="27">
        <v>7.9045577745446224E-2</v>
      </c>
      <c r="E1710" s="27">
        <v>3.2218044402718492E-2</v>
      </c>
      <c r="F1710" s="27">
        <v>0.1121200741478221</v>
      </c>
      <c r="G1710" s="27">
        <v>0.13317358547279837</v>
      </c>
      <c r="H1710" s="27">
        <v>0.12191199861964887</v>
      </c>
      <c r="I1710" s="27">
        <v>4.2429118254691915E-2</v>
      </c>
      <c r="J1710" s="27">
        <v>0.13515855907046789</v>
      </c>
      <c r="K1710" s="27">
        <v>8.3539623146435801E-2</v>
      </c>
      <c r="L1710" s="27">
        <v>0.13232840522911526</v>
      </c>
      <c r="M1710" s="27">
        <v>5.256992037439439E-2</v>
      </c>
      <c r="N1710" s="27">
        <v>7.5505093536460691E-2</v>
      </c>
      <c r="O1710" s="27">
        <v>0</v>
      </c>
      <c r="P1710" s="27">
        <v>0</v>
      </c>
      <c r="Q1710" s="27">
        <v>0</v>
      </c>
      <c r="R1710" s="27">
        <v>0</v>
      </c>
      <c r="S1710" s="27">
        <v>0</v>
      </c>
      <c r="T1710" s="27">
        <v>0</v>
      </c>
      <c r="U1710" s="27">
        <v>0</v>
      </c>
      <c r="V1710" s="27">
        <v>0</v>
      </c>
      <c r="W1710" s="27">
        <v>0</v>
      </c>
      <c r="X1710" s="27">
        <v>0</v>
      </c>
      <c r="Y1710" s="27">
        <v>0</v>
      </c>
      <c r="Z1710" s="27">
        <v>0</v>
      </c>
      <c r="AA1710" s="27">
        <v>0</v>
      </c>
      <c r="AB1710" s="27">
        <v>0</v>
      </c>
      <c r="AC1710" s="27">
        <v>0</v>
      </c>
      <c r="AD1710" s="27">
        <v>0</v>
      </c>
      <c r="AE1710" s="27">
        <v>0</v>
      </c>
      <c r="AF1710" s="27">
        <v>0</v>
      </c>
      <c r="AG1710" s="27">
        <v>0</v>
      </c>
      <c r="AH1710" s="27">
        <v>0</v>
      </c>
      <c r="AI1710" s="27">
        <v>0</v>
      </c>
      <c r="AK1710" s="29">
        <f t="shared" si="26"/>
        <v>1.6458967945118664E-4</v>
      </c>
    </row>
    <row r="1711" spans="1:37" x14ac:dyDescent="0.25">
      <c r="A1711">
        <v>1709</v>
      </c>
      <c r="B1711" s="1">
        <v>1.3299999999999999E-2</v>
      </c>
      <c r="C1711" s="1">
        <v>-2.6737813269374206E-5</v>
      </c>
      <c r="D1711" s="27">
        <v>5.5870354858571898E-2</v>
      </c>
      <c r="E1711" s="27">
        <v>9.3294987013450181E-2</v>
      </c>
      <c r="F1711" s="27">
        <v>0.10554237103919034</v>
      </c>
      <c r="G1711" s="27">
        <v>0.135241628937701</v>
      </c>
      <c r="H1711" s="27">
        <v>0.18035840401813305</v>
      </c>
      <c r="I1711" s="27">
        <v>7.6084593628735472E-2</v>
      </c>
      <c r="J1711" s="27">
        <v>0.12653319390089962</v>
      </c>
      <c r="K1711" s="27">
        <v>0.10568979947227571</v>
      </c>
      <c r="L1711" s="27">
        <v>5.3220648018213773E-2</v>
      </c>
      <c r="M1711" s="27">
        <v>3.0160552143291094E-2</v>
      </c>
      <c r="N1711" s="27">
        <v>3.8003466969537991E-2</v>
      </c>
      <c r="O1711" s="27">
        <v>0</v>
      </c>
      <c r="P1711" s="27">
        <v>0</v>
      </c>
      <c r="Q1711" s="27">
        <v>0</v>
      </c>
      <c r="R1711" s="27">
        <v>0</v>
      </c>
      <c r="S1711" s="27">
        <v>0</v>
      </c>
      <c r="T1711" s="27">
        <v>0</v>
      </c>
      <c r="U1711" s="27">
        <v>0</v>
      </c>
      <c r="V1711" s="27">
        <v>0</v>
      </c>
      <c r="W1711" s="27">
        <v>0</v>
      </c>
      <c r="X1711" s="27">
        <v>0</v>
      </c>
      <c r="Y1711" s="27">
        <v>0</v>
      </c>
      <c r="Z1711" s="27">
        <v>0</v>
      </c>
      <c r="AA1711" s="27">
        <v>0</v>
      </c>
      <c r="AB1711" s="27">
        <v>0</v>
      </c>
      <c r="AC1711" s="27">
        <v>0</v>
      </c>
      <c r="AD1711" s="27">
        <v>0</v>
      </c>
      <c r="AE1711" s="27">
        <v>0</v>
      </c>
      <c r="AF1711" s="27">
        <v>0</v>
      </c>
      <c r="AG1711" s="27">
        <v>0</v>
      </c>
      <c r="AH1711" s="27">
        <v>0</v>
      </c>
      <c r="AI1711" s="27">
        <v>0</v>
      </c>
      <c r="AK1711" s="29">
        <f t="shared" si="26"/>
        <v>-2.0103618999529481E-3</v>
      </c>
    </row>
    <row r="1712" spans="1:37" x14ac:dyDescent="0.25">
      <c r="A1712">
        <v>1710</v>
      </c>
      <c r="B1712" s="1">
        <v>1.2500000000000001E-2</v>
      </c>
      <c r="C1712" s="1">
        <v>2.8003049590723787E-4</v>
      </c>
      <c r="D1712" s="27">
        <v>9.0734913004277051E-2</v>
      </c>
      <c r="E1712" s="27">
        <v>0.13195221151337738</v>
      </c>
      <c r="F1712" s="27">
        <v>9.4992321018118817E-2</v>
      </c>
      <c r="G1712" s="27">
        <v>0.12521902708587698</v>
      </c>
      <c r="H1712" s="27">
        <v>6.4549663491639986E-2</v>
      </c>
      <c r="I1712" s="27">
        <v>9.9457403956690477E-2</v>
      </c>
      <c r="J1712" s="27">
        <v>0.10252186380307916</v>
      </c>
      <c r="K1712" s="27">
        <v>2.5092472790406429E-2</v>
      </c>
      <c r="L1712" s="27">
        <v>0.1294789403374027</v>
      </c>
      <c r="M1712" s="27">
        <v>2.2060813032030953E-2</v>
      </c>
      <c r="N1712" s="27">
        <v>0.11394036996710021</v>
      </c>
      <c r="O1712" s="27">
        <v>0</v>
      </c>
      <c r="P1712" s="27">
        <v>0</v>
      </c>
      <c r="Q1712" s="27">
        <v>0</v>
      </c>
      <c r="R1712" s="27">
        <v>0</v>
      </c>
      <c r="S1712" s="27">
        <v>0</v>
      </c>
      <c r="T1712" s="27">
        <v>0</v>
      </c>
      <c r="U1712" s="27">
        <v>0</v>
      </c>
      <c r="V1712" s="27">
        <v>0</v>
      </c>
      <c r="W1712" s="27">
        <v>0</v>
      </c>
      <c r="X1712" s="27">
        <v>0</v>
      </c>
      <c r="Y1712" s="27">
        <v>0</v>
      </c>
      <c r="Z1712" s="27">
        <v>0</v>
      </c>
      <c r="AA1712" s="27">
        <v>0</v>
      </c>
      <c r="AB1712" s="27">
        <v>0</v>
      </c>
      <c r="AC1712" s="27">
        <v>0</v>
      </c>
      <c r="AD1712" s="27">
        <v>0</v>
      </c>
      <c r="AE1712" s="27">
        <v>0</v>
      </c>
      <c r="AF1712" s="27">
        <v>0</v>
      </c>
      <c r="AG1712" s="27">
        <v>0</v>
      </c>
      <c r="AH1712" s="27">
        <v>0</v>
      </c>
      <c r="AI1712" s="27">
        <v>0</v>
      </c>
      <c r="AK1712" s="29">
        <f t="shared" si="26"/>
        <v>2.2402439672579027E-2</v>
      </c>
    </row>
    <row r="1713" spans="1:37" x14ac:dyDescent="0.25">
      <c r="A1713">
        <v>1711</v>
      </c>
      <c r="B1713" s="1">
        <v>1.38E-2</v>
      </c>
      <c r="C1713" s="1">
        <v>-7.8785405558534427E-5</v>
      </c>
      <c r="D1713" s="27">
        <v>2.6159419073736229E-2</v>
      </c>
      <c r="E1713" s="27">
        <v>0.14281615063277808</v>
      </c>
      <c r="F1713" s="27">
        <v>0.12001259872554225</v>
      </c>
      <c r="G1713" s="27">
        <v>0.12029981483790349</v>
      </c>
      <c r="H1713" s="27">
        <v>0.14018004577354221</v>
      </c>
      <c r="I1713" s="27">
        <v>0.10880451726218472</v>
      </c>
      <c r="J1713" s="27">
        <v>4.2141699680995501E-2</v>
      </c>
      <c r="K1713" s="27">
        <v>0.11238224507181009</v>
      </c>
      <c r="L1713" s="27">
        <v>1.349708295065024E-2</v>
      </c>
      <c r="M1713" s="27">
        <v>9.5519248480260763E-2</v>
      </c>
      <c r="N1713" s="27">
        <v>7.8187177510596409E-2</v>
      </c>
      <c r="O1713" s="27">
        <v>0</v>
      </c>
      <c r="P1713" s="27">
        <v>0</v>
      </c>
      <c r="Q1713" s="27">
        <v>0</v>
      </c>
      <c r="R1713" s="27">
        <v>0</v>
      </c>
      <c r="S1713" s="27">
        <v>0</v>
      </c>
      <c r="T1713" s="27">
        <v>0</v>
      </c>
      <c r="U1713" s="27">
        <v>0</v>
      </c>
      <c r="V1713" s="27">
        <v>0</v>
      </c>
      <c r="W1713" s="27">
        <v>0</v>
      </c>
      <c r="X1713" s="27">
        <v>0</v>
      </c>
      <c r="Y1713" s="27">
        <v>0</v>
      </c>
      <c r="Z1713" s="27">
        <v>0</v>
      </c>
      <c r="AA1713" s="27">
        <v>0</v>
      </c>
      <c r="AB1713" s="27">
        <v>0</v>
      </c>
      <c r="AC1713" s="27">
        <v>0</v>
      </c>
      <c r="AD1713" s="27">
        <v>0</v>
      </c>
      <c r="AE1713" s="27">
        <v>0</v>
      </c>
      <c r="AF1713" s="27">
        <v>0</v>
      </c>
      <c r="AG1713" s="27">
        <v>0</v>
      </c>
      <c r="AH1713" s="27">
        <v>0</v>
      </c>
      <c r="AI1713" s="27">
        <v>0</v>
      </c>
      <c r="AK1713" s="29">
        <f t="shared" si="26"/>
        <v>-5.7090873593140887E-3</v>
      </c>
    </row>
    <row r="1714" spans="1:37" x14ac:dyDescent="0.25">
      <c r="A1714">
        <v>1712</v>
      </c>
      <c r="B1714" s="1">
        <v>1.18E-2</v>
      </c>
      <c r="C1714" s="1">
        <v>3.127078250150243E-4</v>
      </c>
      <c r="D1714" s="27">
        <v>5.0445271675531041E-2</v>
      </c>
      <c r="E1714" s="27">
        <v>0.12147922332653044</v>
      </c>
      <c r="F1714" s="27">
        <v>2.4048835080814689E-2</v>
      </c>
      <c r="G1714" s="27">
        <v>0.13169986628321945</v>
      </c>
      <c r="H1714" s="27">
        <v>1.4053286715690914E-2</v>
      </c>
      <c r="I1714" s="27">
        <v>5.2392245503009062E-2</v>
      </c>
      <c r="J1714" s="27">
        <v>0.17351469540561756</v>
      </c>
      <c r="K1714" s="27">
        <v>8.6129770550918472E-2</v>
      </c>
      <c r="L1714" s="27">
        <v>0.13373201685375743</v>
      </c>
      <c r="M1714" s="27">
        <v>9.4217291026258213E-2</v>
      </c>
      <c r="N1714" s="27">
        <v>0.11828749757865283</v>
      </c>
      <c r="O1714" s="27">
        <v>0</v>
      </c>
      <c r="P1714" s="27">
        <v>0</v>
      </c>
      <c r="Q1714" s="27">
        <v>0</v>
      </c>
      <c r="R1714" s="27">
        <v>0</v>
      </c>
      <c r="S1714" s="27">
        <v>0</v>
      </c>
      <c r="T1714" s="27">
        <v>0</v>
      </c>
      <c r="U1714" s="27">
        <v>0</v>
      </c>
      <c r="V1714" s="27">
        <v>0</v>
      </c>
      <c r="W1714" s="27">
        <v>0</v>
      </c>
      <c r="X1714" s="27">
        <v>0</v>
      </c>
      <c r="Y1714" s="27">
        <v>0</v>
      </c>
      <c r="Z1714" s="27">
        <v>0</v>
      </c>
      <c r="AA1714" s="27">
        <v>0</v>
      </c>
      <c r="AB1714" s="27">
        <v>0</v>
      </c>
      <c r="AC1714" s="27">
        <v>0</v>
      </c>
      <c r="AD1714" s="27">
        <v>0</v>
      </c>
      <c r="AE1714" s="27">
        <v>0</v>
      </c>
      <c r="AF1714" s="27">
        <v>0</v>
      </c>
      <c r="AG1714" s="27">
        <v>0</v>
      </c>
      <c r="AH1714" s="27">
        <v>0</v>
      </c>
      <c r="AI1714" s="27">
        <v>0</v>
      </c>
      <c r="AK1714" s="29">
        <f t="shared" si="26"/>
        <v>2.6500663136866467E-2</v>
      </c>
    </row>
    <row r="1715" spans="1:37" x14ac:dyDescent="0.25">
      <c r="A1715">
        <v>1713</v>
      </c>
      <c r="B1715" s="1">
        <v>1.09E-2</v>
      </c>
      <c r="C1715" s="1">
        <v>-1.9907445753240474E-4</v>
      </c>
      <c r="D1715" s="27">
        <v>6.3304881521406509E-2</v>
      </c>
      <c r="E1715" s="27">
        <v>6.2640631372540029E-2</v>
      </c>
      <c r="F1715" s="27">
        <v>0.17094241661404863</v>
      </c>
      <c r="G1715" s="27">
        <v>1.580896659643646E-2</v>
      </c>
      <c r="H1715" s="27">
        <v>0.10728567359145208</v>
      </c>
      <c r="I1715" s="27">
        <v>0.14506535950015712</v>
      </c>
      <c r="J1715" s="27">
        <v>1.6421109875604807E-2</v>
      </c>
      <c r="K1715" s="27">
        <v>8.1024111757804912E-2</v>
      </c>
      <c r="L1715" s="27">
        <v>0.10392886213972991</v>
      </c>
      <c r="M1715" s="27">
        <v>6.4669493464425229E-2</v>
      </c>
      <c r="N1715" s="27">
        <v>0.16890849356639434</v>
      </c>
      <c r="O1715" s="27">
        <v>0</v>
      </c>
      <c r="P1715" s="27">
        <v>0</v>
      </c>
      <c r="Q1715" s="27">
        <v>0</v>
      </c>
      <c r="R1715" s="27">
        <v>0</v>
      </c>
      <c r="S1715" s="27">
        <v>0</v>
      </c>
      <c r="T1715" s="27">
        <v>0</v>
      </c>
      <c r="U1715" s="27">
        <v>0</v>
      </c>
      <c r="V1715" s="27">
        <v>0</v>
      </c>
      <c r="W1715" s="27">
        <v>0</v>
      </c>
      <c r="X1715" s="27">
        <v>0</v>
      </c>
      <c r="Y1715" s="27">
        <v>0</v>
      </c>
      <c r="Z1715" s="27">
        <v>0</v>
      </c>
      <c r="AA1715" s="27">
        <v>0</v>
      </c>
      <c r="AB1715" s="27">
        <v>0</v>
      </c>
      <c r="AC1715" s="27">
        <v>0</v>
      </c>
      <c r="AD1715" s="27">
        <v>0</v>
      </c>
      <c r="AE1715" s="27">
        <v>0</v>
      </c>
      <c r="AF1715" s="27">
        <v>0</v>
      </c>
      <c r="AG1715" s="27">
        <v>0</v>
      </c>
      <c r="AH1715" s="27">
        <v>0</v>
      </c>
      <c r="AI1715" s="27">
        <v>0</v>
      </c>
      <c r="AK1715" s="29">
        <f t="shared" si="26"/>
        <v>-1.826371170022062E-2</v>
      </c>
    </row>
    <row r="1716" spans="1:37" x14ac:dyDescent="0.25">
      <c r="A1716">
        <v>1714</v>
      </c>
      <c r="B1716" s="1">
        <v>1.41E-2</v>
      </c>
      <c r="C1716" s="1">
        <v>4.8449508380282451E-6</v>
      </c>
      <c r="D1716" s="27">
        <v>0.13069104903994547</v>
      </c>
      <c r="E1716" s="27">
        <v>0.17842750526823786</v>
      </c>
      <c r="F1716" s="27">
        <v>0.14018633582523729</v>
      </c>
      <c r="G1716" s="27">
        <v>9.7589333052292906E-2</v>
      </c>
      <c r="H1716" s="27">
        <v>2.2368689062469298E-2</v>
      </c>
      <c r="I1716" s="27">
        <v>6.4749706166398274E-2</v>
      </c>
      <c r="J1716" s="27">
        <v>4.0491436161789331E-2</v>
      </c>
      <c r="K1716" s="27">
        <v>9.1668657067107445E-2</v>
      </c>
      <c r="L1716" s="27">
        <v>1.104643811296873E-2</v>
      </c>
      <c r="M1716" s="27">
        <v>0.17862590370731427</v>
      </c>
      <c r="N1716" s="27">
        <v>4.4154946536239172E-2</v>
      </c>
      <c r="O1716" s="27">
        <v>0</v>
      </c>
      <c r="P1716" s="27">
        <v>0</v>
      </c>
      <c r="Q1716" s="27">
        <v>0</v>
      </c>
      <c r="R1716" s="27">
        <v>0</v>
      </c>
      <c r="S1716" s="27">
        <v>0</v>
      </c>
      <c r="T1716" s="27">
        <v>0</v>
      </c>
      <c r="U1716" s="27">
        <v>0</v>
      </c>
      <c r="V1716" s="27">
        <v>0</v>
      </c>
      <c r="W1716" s="27">
        <v>0</v>
      </c>
      <c r="X1716" s="27">
        <v>0</v>
      </c>
      <c r="Y1716" s="27">
        <v>0</v>
      </c>
      <c r="Z1716" s="27">
        <v>0</v>
      </c>
      <c r="AA1716" s="27">
        <v>0</v>
      </c>
      <c r="AB1716" s="27">
        <v>0</v>
      </c>
      <c r="AC1716" s="27">
        <v>0</v>
      </c>
      <c r="AD1716" s="27">
        <v>0</v>
      </c>
      <c r="AE1716" s="27">
        <v>0</v>
      </c>
      <c r="AF1716" s="27">
        <v>0</v>
      </c>
      <c r="AG1716" s="27">
        <v>0</v>
      </c>
      <c r="AH1716" s="27">
        <v>0</v>
      </c>
      <c r="AI1716" s="27">
        <v>0</v>
      </c>
      <c r="AK1716" s="29">
        <f t="shared" si="26"/>
        <v>3.436135346119323E-4</v>
      </c>
    </row>
    <row r="1717" spans="1:37" x14ac:dyDescent="0.25">
      <c r="A1717">
        <v>1715</v>
      </c>
      <c r="B1717" s="1">
        <v>9.7000000000000003E-3</v>
      </c>
      <c r="C1717" s="1">
        <v>1.3125788324400934E-4</v>
      </c>
      <c r="D1717" s="27">
        <v>9.6200283498227665E-2</v>
      </c>
      <c r="E1717" s="27">
        <v>6.4634032378590292E-2</v>
      </c>
      <c r="F1717" s="27">
        <v>0.12101768206673362</v>
      </c>
      <c r="G1717" s="27">
        <v>2.392504997872372E-2</v>
      </c>
      <c r="H1717" s="27">
        <v>0.16441714394046891</v>
      </c>
      <c r="I1717" s="27">
        <v>2.5287450323953579E-2</v>
      </c>
      <c r="J1717" s="27">
        <v>0.13731461055576791</v>
      </c>
      <c r="K1717" s="27">
        <v>3.5919934650115032E-2</v>
      </c>
      <c r="L1717" s="27">
        <v>9.372521450628292E-2</v>
      </c>
      <c r="M1717" s="27">
        <v>0.14261472380406082</v>
      </c>
      <c r="N1717" s="27">
        <v>9.4943874297075626E-2</v>
      </c>
      <c r="O1717" s="27">
        <v>0</v>
      </c>
      <c r="P1717" s="27">
        <v>0</v>
      </c>
      <c r="Q1717" s="27">
        <v>0</v>
      </c>
      <c r="R1717" s="27">
        <v>0</v>
      </c>
      <c r="S1717" s="27">
        <v>0</v>
      </c>
      <c r="T1717" s="27">
        <v>0</v>
      </c>
      <c r="U1717" s="27">
        <v>0</v>
      </c>
      <c r="V1717" s="27">
        <v>0</v>
      </c>
      <c r="W1717" s="27">
        <v>0</v>
      </c>
      <c r="X1717" s="27">
        <v>0</v>
      </c>
      <c r="Y1717" s="27">
        <v>0</v>
      </c>
      <c r="Z1717" s="27">
        <v>0</v>
      </c>
      <c r="AA1717" s="27">
        <v>0</v>
      </c>
      <c r="AB1717" s="27">
        <v>0</v>
      </c>
      <c r="AC1717" s="27">
        <v>0</v>
      </c>
      <c r="AD1717" s="27">
        <v>0</v>
      </c>
      <c r="AE1717" s="27">
        <v>0</v>
      </c>
      <c r="AF1717" s="27">
        <v>0</v>
      </c>
      <c r="AG1717" s="27">
        <v>0</v>
      </c>
      <c r="AH1717" s="27">
        <v>0</v>
      </c>
      <c r="AI1717" s="27">
        <v>0</v>
      </c>
      <c r="AK1717" s="29">
        <f t="shared" si="26"/>
        <v>1.3531740540619518E-2</v>
      </c>
    </row>
    <row r="1718" spans="1:37" x14ac:dyDescent="0.25">
      <c r="A1718">
        <v>1716</v>
      </c>
      <c r="B1718" s="1">
        <v>1.3599999999999999E-2</v>
      </c>
      <c r="C1718" s="1">
        <v>2.6984678094286127E-5</v>
      </c>
      <c r="D1718" s="27">
        <v>2.7555439672035425E-2</v>
      </c>
      <c r="E1718" s="27">
        <v>0.17832120774580962</v>
      </c>
      <c r="F1718" s="27">
        <v>0.15671891899575499</v>
      </c>
      <c r="G1718" s="27">
        <v>4.626818225804305E-2</v>
      </c>
      <c r="H1718" s="27">
        <v>1.5652717229930654E-2</v>
      </c>
      <c r="I1718" s="27">
        <v>0.14961612047580297</v>
      </c>
      <c r="J1718" s="27">
        <v>8.387566506809413E-2</v>
      </c>
      <c r="K1718" s="27">
        <v>6.5956363944404434E-2</v>
      </c>
      <c r="L1718" s="27">
        <v>3.2233600150608013E-2</v>
      </c>
      <c r="M1718" s="27">
        <v>0.22432166954897317</v>
      </c>
      <c r="N1718" s="27">
        <v>1.948011491054364E-2</v>
      </c>
      <c r="O1718" s="27">
        <v>0</v>
      </c>
      <c r="P1718" s="27">
        <v>0</v>
      </c>
      <c r="Q1718" s="27">
        <v>0</v>
      </c>
      <c r="R1718" s="27">
        <v>0</v>
      </c>
      <c r="S1718" s="27">
        <v>0</v>
      </c>
      <c r="T1718" s="27">
        <v>0</v>
      </c>
      <c r="U1718" s="27">
        <v>0</v>
      </c>
      <c r="V1718" s="27">
        <v>0</v>
      </c>
      <c r="W1718" s="27">
        <v>0</v>
      </c>
      <c r="X1718" s="27">
        <v>0</v>
      </c>
      <c r="Y1718" s="27">
        <v>0</v>
      </c>
      <c r="Z1718" s="27">
        <v>0</v>
      </c>
      <c r="AA1718" s="27">
        <v>0</v>
      </c>
      <c r="AB1718" s="27">
        <v>0</v>
      </c>
      <c r="AC1718" s="27">
        <v>0</v>
      </c>
      <c r="AD1718" s="27">
        <v>0</v>
      </c>
      <c r="AE1718" s="27">
        <v>0</v>
      </c>
      <c r="AF1718" s="27">
        <v>0</v>
      </c>
      <c r="AG1718" s="27">
        <v>0</v>
      </c>
      <c r="AH1718" s="27">
        <v>0</v>
      </c>
      <c r="AI1718" s="27">
        <v>0</v>
      </c>
      <c r="AK1718" s="29">
        <f t="shared" si="26"/>
        <v>1.9841675069328037E-3</v>
      </c>
    </row>
    <row r="1719" spans="1:37" x14ac:dyDescent="0.25">
      <c r="A1719">
        <v>1717</v>
      </c>
      <c r="B1719" s="1">
        <v>1.3899999999999999E-2</v>
      </c>
      <c r="C1719" s="1">
        <v>1.551540473291655E-4</v>
      </c>
      <c r="D1719" s="27">
        <v>3.0258783897729062E-2</v>
      </c>
      <c r="E1719" s="27">
        <v>0.13930781836376235</v>
      </c>
      <c r="F1719" s="27">
        <v>0.1146830464072492</v>
      </c>
      <c r="G1719" s="27">
        <v>0.12514096805022251</v>
      </c>
      <c r="H1719" s="27">
        <v>0.15251407138068576</v>
      </c>
      <c r="I1719" s="27">
        <v>5.2225564029487165E-2</v>
      </c>
      <c r="J1719" s="27">
        <v>0.13894244535296901</v>
      </c>
      <c r="K1719" s="27">
        <v>0.1008112002803444</v>
      </c>
      <c r="L1719" s="27">
        <v>0.11918989000324753</v>
      </c>
      <c r="M1719" s="27">
        <v>7.910747204521399E-3</v>
      </c>
      <c r="N1719" s="27">
        <v>1.9015465029781398E-2</v>
      </c>
      <c r="O1719" s="27">
        <v>0</v>
      </c>
      <c r="P1719" s="27">
        <v>0</v>
      </c>
      <c r="Q1719" s="27">
        <v>0</v>
      </c>
      <c r="R1719" s="27">
        <v>0</v>
      </c>
      <c r="S1719" s="27">
        <v>0</v>
      </c>
      <c r="T1719" s="27">
        <v>0</v>
      </c>
      <c r="U1719" s="27">
        <v>0</v>
      </c>
      <c r="V1719" s="27">
        <v>0</v>
      </c>
      <c r="W1719" s="27">
        <v>0</v>
      </c>
      <c r="X1719" s="27">
        <v>0</v>
      </c>
      <c r="Y1719" s="27">
        <v>0</v>
      </c>
      <c r="Z1719" s="27">
        <v>0</v>
      </c>
      <c r="AA1719" s="27">
        <v>0</v>
      </c>
      <c r="AB1719" s="27">
        <v>0</v>
      </c>
      <c r="AC1719" s="27">
        <v>0</v>
      </c>
      <c r="AD1719" s="27">
        <v>0</v>
      </c>
      <c r="AE1719" s="27">
        <v>0</v>
      </c>
      <c r="AF1719" s="27">
        <v>0</v>
      </c>
      <c r="AG1719" s="27">
        <v>0</v>
      </c>
      <c r="AH1719" s="27">
        <v>0</v>
      </c>
      <c r="AI1719" s="27">
        <v>0</v>
      </c>
      <c r="AK1719" s="29">
        <f t="shared" si="26"/>
        <v>1.1162161678357232E-2</v>
      </c>
    </row>
    <row r="1720" spans="1:37" x14ac:dyDescent="0.25">
      <c r="A1720">
        <v>1718</v>
      </c>
      <c r="B1720" s="1">
        <v>1.11E-2</v>
      </c>
      <c r="C1720" s="1">
        <v>-4.1686361514594721E-4</v>
      </c>
      <c r="D1720" s="27">
        <v>0.12171000060970234</v>
      </c>
      <c r="E1720" s="27">
        <v>1.6266648434370552E-2</v>
      </c>
      <c r="F1720" s="27">
        <v>0.22521669911008615</v>
      </c>
      <c r="G1720" s="27">
        <v>0.13691049869311023</v>
      </c>
      <c r="H1720" s="27">
        <v>6.6790135358525918E-2</v>
      </c>
      <c r="I1720" s="27">
        <v>5.9527312403120309E-3</v>
      </c>
      <c r="J1720" s="27">
        <v>2.1158970099998838E-2</v>
      </c>
      <c r="K1720" s="27">
        <v>0.13322627257184544</v>
      </c>
      <c r="L1720" s="27">
        <v>7.1585814219507923E-2</v>
      </c>
      <c r="M1720" s="27">
        <v>0.17055348797167322</v>
      </c>
      <c r="N1720" s="27">
        <v>3.062874169086734E-2</v>
      </c>
      <c r="O1720" s="27">
        <v>0</v>
      </c>
      <c r="P1720" s="27">
        <v>0</v>
      </c>
      <c r="Q1720" s="27">
        <v>0</v>
      </c>
      <c r="R1720" s="27">
        <v>0</v>
      </c>
      <c r="S1720" s="27">
        <v>0</v>
      </c>
      <c r="T1720" s="27">
        <v>0</v>
      </c>
      <c r="U1720" s="27">
        <v>0</v>
      </c>
      <c r="V1720" s="27">
        <v>0</v>
      </c>
      <c r="W1720" s="27">
        <v>0</v>
      </c>
      <c r="X1720" s="27">
        <v>0</v>
      </c>
      <c r="Y1720" s="27">
        <v>0</v>
      </c>
      <c r="Z1720" s="27">
        <v>0</v>
      </c>
      <c r="AA1720" s="27">
        <v>0</v>
      </c>
      <c r="AB1720" s="27">
        <v>0</v>
      </c>
      <c r="AC1720" s="27">
        <v>0</v>
      </c>
      <c r="AD1720" s="27">
        <v>0</v>
      </c>
      <c r="AE1720" s="27">
        <v>0</v>
      </c>
      <c r="AF1720" s="27">
        <v>0</v>
      </c>
      <c r="AG1720" s="27">
        <v>0</v>
      </c>
      <c r="AH1720" s="27">
        <v>0</v>
      </c>
      <c r="AI1720" s="27">
        <v>0</v>
      </c>
      <c r="AK1720" s="29">
        <f t="shared" si="26"/>
        <v>-3.7555280643779027E-2</v>
      </c>
    </row>
    <row r="1721" spans="1:37" x14ac:dyDescent="0.25">
      <c r="A1721">
        <v>1719</v>
      </c>
      <c r="B1721" s="1">
        <v>1.2200000000000001E-2</v>
      </c>
      <c r="C1721" s="1">
        <v>1.3995907366357708E-4</v>
      </c>
      <c r="D1721" s="27">
        <v>0.11297957532664982</v>
      </c>
      <c r="E1721" s="27">
        <v>0.1454313882750129</v>
      </c>
      <c r="F1721" s="27">
        <v>0.16089078446610106</v>
      </c>
      <c r="G1721" s="27">
        <v>0.14609561103022001</v>
      </c>
      <c r="H1721" s="27">
        <v>6.7698799357357606E-2</v>
      </c>
      <c r="I1721" s="27">
        <v>3.7586631772062229E-2</v>
      </c>
      <c r="J1721" s="27">
        <v>1.8358358717192762E-2</v>
      </c>
      <c r="K1721" s="27">
        <v>1.8160990439763932E-2</v>
      </c>
      <c r="L1721" s="27">
        <v>4.6547845535236887E-2</v>
      </c>
      <c r="M1721" s="27">
        <v>0.17545468849162155</v>
      </c>
      <c r="N1721" s="27">
        <v>7.0795326588781196E-2</v>
      </c>
      <c r="O1721" s="27">
        <v>0</v>
      </c>
      <c r="P1721" s="27">
        <v>0</v>
      </c>
      <c r="Q1721" s="27">
        <v>0</v>
      </c>
      <c r="R1721" s="27">
        <v>0</v>
      </c>
      <c r="S1721" s="27">
        <v>0</v>
      </c>
      <c r="T1721" s="27">
        <v>0</v>
      </c>
      <c r="U1721" s="27">
        <v>0</v>
      </c>
      <c r="V1721" s="27">
        <v>0</v>
      </c>
      <c r="W1721" s="27">
        <v>0</v>
      </c>
      <c r="X1721" s="27">
        <v>0</v>
      </c>
      <c r="Y1721" s="27">
        <v>0</v>
      </c>
      <c r="Z1721" s="27">
        <v>0</v>
      </c>
      <c r="AA1721" s="27">
        <v>0</v>
      </c>
      <c r="AB1721" s="27">
        <v>0</v>
      </c>
      <c r="AC1721" s="27">
        <v>0</v>
      </c>
      <c r="AD1721" s="27">
        <v>0</v>
      </c>
      <c r="AE1721" s="27">
        <v>0</v>
      </c>
      <c r="AF1721" s="27">
        <v>0</v>
      </c>
      <c r="AG1721" s="27">
        <v>0</v>
      </c>
      <c r="AH1721" s="27">
        <v>0</v>
      </c>
      <c r="AI1721" s="27">
        <v>0</v>
      </c>
      <c r="AK1721" s="29">
        <f t="shared" si="26"/>
        <v>1.1472055218325989E-2</v>
      </c>
    </row>
    <row r="1722" spans="1:37" x14ac:dyDescent="0.25">
      <c r="A1722">
        <v>1720</v>
      </c>
      <c r="B1722" s="1">
        <v>1.18E-2</v>
      </c>
      <c r="C1722" s="1">
        <v>-7.9039093443442044E-6</v>
      </c>
      <c r="D1722" s="27">
        <v>8.5841793787090961E-2</v>
      </c>
      <c r="E1722" s="27">
        <v>6.2864738967634656E-2</v>
      </c>
      <c r="F1722" s="27">
        <v>0.10481717644720828</v>
      </c>
      <c r="G1722" s="27">
        <v>0.10392426557736527</v>
      </c>
      <c r="H1722" s="27">
        <v>0.11317451516797346</v>
      </c>
      <c r="I1722" s="27">
        <v>8.8960378448276034E-2</v>
      </c>
      <c r="J1722" s="27">
        <v>0.14886248720722001</v>
      </c>
      <c r="K1722" s="27">
        <v>8.4675245116306752E-2</v>
      </c>
      <c r="L1722" s="27">
        <v>8.9649014316446923E-2</v>
      </c>
      <c r="M1722" s="27">
        <v>4.6791623342455242E-2</v>
      </c>
      <c r="N1722" s="27">
        <v>7.0438761622022547E-2</v>
      </c>
      <c r="O1722" s="27">
        <v>0</v>
      </c>
      <c r="P1722" s="27">
        <v>0</v>
      </c>
      <c r="Q1722" s="27">
        <v>0</v>
      </c>
      <c r="R1722" s="27">
        <v>0</v>
      </c>
      <c r="S1722" s="27">
        <v>0</v>
      </c>
      <c r="T1722" s="27">
        <v>0</v>
      </c>
      <c r="U1722" s="27">
        <v>0</v>
      </c>
      <c r="V1722" s="27">
        <v>0</v>
      </c>
      <c r="W1722" s="27">
        <v>0</v>
      </c>
      <c r="X1722" s="27">
        <v>0</v>
      </c>
      <c r="Y1722" s="27">
        <v>0</v>
      </c>
      <c r="Z1722" s="27">
        <v>0</v>
      </c>
      <c r="AA1722" s="27">
        <v>0</v>
      </c>
      <c r="AB1722" s="27">
        <v>0</v>
      </c>
      <c r="AC1722" s="27">
        <v>0</v>
      </c>
      <c r="AD1722" s="27">
        <v>0</v>
      </c>
      <c r="AE1722" s="27">
        <v>0</v>
      </c>
      <c r="AF1722" s="27">
        <v>0</v>
      </c>
      <c r="AG1722" s="27">
        <v>0</v>
      </c>
      <c r="AH1722" s="27">
        <v>0</v>
      </c>
      <c r="AI1722" s="27">
        <v>0</v>
      </c>
      <c r="AK1722" s="29">
        <f t="shared" si="26"/>
        <v>-6.6982282579188175E-4</v>
      </c>
    </row>
    <row r="1723" spans="1:37" x14ac:dyDescent="0.25">
      <c r="A1723">
        <v>1721</v>
      </c>
      <c r="B1723" s="1">
        <v>1.24E-2</v>
      </c>
      <c r="C1723" s="1">
        <v>-1.2140330327275512E-4</v>
      </c>
      <c r="D1723" s="27">
        <v>0.11282343203118599</v>
      </c>
      <c r="E1723" s="27">
        <v>8.4026602287752036E-2</v>
      </c>
      <c r="F1723" s="27">
        <v>6.9214479332172923E-2</v>
      </c>
      <c r="G1723" s="27">
        <v>0.1489963711900851</v>
      </c>
      <c r="H1723" s="27">
        <v>1.2442043834922737E-2</v>
      </c>
      <c r="I1723" s="27">
        <v>0.15028539174248051</v>
      </c>
      <c r="J1723" s="27">
        <v>1.4750502705998439E-2</v>
      </c>
      <c r="K1723" s="27">
        <v>0.11034228379561785</v>
      </c>
      <c r="L1723" s="27">
        <v>0.11973281275235766</v>
      </c>
      <c r="M1723" s="27">
        <v>0.11757490417525954</v>
      </c>
      <c r="N1723" s="27">
        <v>5.9811176152167397E-2</v>
      </c>
      <c r="O1723" s="27">
        <v>0</v>
      </c>
      <c r="P1723" s="27">
        <v>0</v>
      </c>
      <c r="Q1723" s="27">
        <v>0</v>
      </c>
      <c r="R1723" s="27">
        <v>0</v>
      </c>
      <c r="S1723" s="27">
        <v>0</v>
      </c>
      <c r="T1723" s="27">
        <v>0</v>
      </c>
      <c r="U1723" s="27">
        <v>0</v>
      </c>
      <c r="V1723" s="27">
        <v>0</v>
      </c>
      <c r="W1723" s="27">
        <v>0</v>
      </c>
      <c r="X1723" s="27">
        <v>0</v>
      </c>
      <c r="Y1723" s="27">
        <v>0</v>
      </c>
      <c r="Z1723" s="27">
        <v>0</v>
      </c>
      <c r="AA1723" s="27">
        <v>0</v>
      </c>
      <c r="AB1723" s="27">
        <v>0</v>
      </c>
      <c r="AC1723" s="27">
        <v>0</v>
      </c>
      <c r="AD1723" s="27">
        <v>0</v>
      </c>
      <c r="AE1723" s="27">
        <v>0</v>
      </c>
      <c r="AF1723" s="27">
        <v>0</v>
      </c>
      <c r="AG1723" s="27">
        <v>0</v>
      </c>
      <c r="AH1723" s="27">
        <v>0</v>
      </c>
      <c r="AI1723" s="27">
        <v>0</v>
      </c>
      <c r="AK1723" s="29">
        <f t="shared" si="26"/>
        <v>-9.7905889736092846E-3</v>
      </c>
    </row>
    <row r="1724" spans="1:37" x14ac:dyDescent="0.25">
      <c r="A1724">
        <v>1722</v>
      </c>
      <c r="B1724" s="1">
        <v>1.38E-2</v>
      </c>
      <c r="C1724" s="1">
        <v>-8.9368299283707574E-5</v>
      </c>
      <c r="D1724" s="27">
        <v>2.204569985332246E-2</v>
      </c>
      <c r="E1724" s="27">
        <v>0.1358848915842559</v>
      </c>
      <c r="F1724" s="27">
        <v>0.12515515101429406</v>
      </c>
      <c r="G1724" s="27">
        <v>6.9294350269830857E-2</v>
      </c>
      <c r="H1724" s="27">
        <v>2.5482916583234292E-2</v>
      </c>
      <c r="I1724" s="27">
        <v>0.11077862109524188</v>
      </c>
      <c r="J1724" s="27">
        <v>0.10915520211515925</v>
      </c>
      <c r="K1724" s="27">
        <v>0.15966610980376858</v>
      </c>
      <c r="L1724" s="27">
        <v>8.3932801014815858E-2</v>
      </c>
      <c r="M1724" s="27">
        <v>3.0974862474822666E-2</v>
      </c>
      <c r="N1724" s="27">
        <v>0.12762939419125421</v>
      </c>
      <c r="O1724" s="27">
        <v>0</v>
      </c>
      <c r="P1724" s="27">
        <v>0</v>
      </c>
      <c r="Q1724" s="27">
        <v>0</v>
      </c>
      <c r="R1724" s="27">
        <v>0</v>
      </c>
      <c r="S1724" s="27">
        <v>0</v>
      </c>
      <c r="T1724" s="27">
        <v>0</v>
      </c>
      <c r="U1724" s="27">
        <v>0</v>
      </c>
      <c r="V1724" s="27">
        <v>0</v>
      </c>
      <c r="W1724" s="27">
        <v>0</v>
      </c>
      <c r="X1724" s="27">
        <v>0</v>
      </c>
      <c r="Y1724" s="27">
        <v>0</v>
      </c>
      <c r="Z1724" s="27">
        <v>0</v>
      </c>
      <c r="AA1724" s="27">
        <v>0</v>
      </c>
      <c r="AB1724" s="27">
        <v>0</v>
      </c>
      <c r="AC1724" s="27">
        <v>0</v>
      </c>
      <c r="AD1724" s="27">
        <v>0</v>
      </c>
      <c r="AE1724" s="27">
        <v>0</v>
      </c>
      <c r="AF1724" s="27">
        <v>0</v>
      </c>
      <c r="AG1724" s="27">
        <v>0</v>
      </c>
      <c r="AH1724" s="27">
        <v>0</v>
      </c>
      <c r="AI1724" s="27">
        <v>0</v>
      </c>
      <c r="AK1724" s="29">
        <f t="shared" si="26"/>
        <v>-6.4759637162106936E-3</v>
      </c>
    </row>
    <row r="1725" spans="1:37" x14ac:dyDescent="0.25">
      <c r="A1725">
        <v>1723</v>
      </c>
      <c r="B1725" s="1">
        <v>1.1599999999999999E-2</v>
      </c>
      <c r="C1725" s="1">
        <v>-5.3309427385643186E-5</v>
      </c>
      <c r="D1725" s="27">
        <v>5.8013025738980262E-2</v>
      </c>
      <c r="E1725" s="27">
        <v>8.5166316024702371E-2</v>
      </c>
      <c r="F1725" s="27">
        <v>8.2518861352092521E-2</v>
      </c>
      <c r="G1725" s="27">
        <v>9.6745500662275524E-2</v>
      </c>
      <c r="H1725" s="27">
        <v>0.10026319810639885</v>
      </c>
      <c r="I1725" s="27">
        <v>9.3246916073068994E-2</v>
      </c>
      <c r="J1725" s="27">
        <v>8.5119846748777539E-2</v>
      </c>
      <c r="K1725" s="27">
        <v>0.11314407980387943</v>
      </c>
      <c r="L1725" s="27">
        <v>7.4816043853406497E-2</v>
      </c>
      <c r="M1725" s="27">
        <v>0.10224052812339628</v>
      </c>
      <c r="N1725" s="27">
        <v>0.10872568351302174</v>
      </c>
      <c r="O1725" s="27">
        <v>0</v>
      </c>
      <c r="P1725" s="27">
        <v>0</v>
      </c>
      <c r="Q1725" s="27">
        <v>0</v>
      </c>
      <c r="R1725" s="27">
        <v>0</v>
      </c>
      <c r="S1725" s="27">
        <v>0</v>
      </c>
      <c r="T1725" s="27">
        <v>0</v>
      </c>
      <c r="U1725" s="27">
        <v>0</v>
      </c>
      <c r="V1725" s="27">
        <v>0</v>
      </c>
      <c r="W1725" s="27">
        <v>0</v>
      </c>
      <c r="X1725" s="27">
        <v>0</v>
      </c>
      <c r="Y1725" s="27">
        <v>0</v>
      </c>
      <c r="Z1725" s="27">
        <v>0</v>
      </c>
      <c r="AA1725" s="27">
        <v>0</v>
      </c>
      <c r="AB1725" s="27">
        <v>0</v>
      </c>
      <c r="AC1725" s="27">
        <v>0</v>
      </c>
      <c r="AD1725" s="27">
        <v>0</v>
      </c>
      <c r="AE1725" s="27">
        <v>0</v>
      </c>
      <c r="AF1725" s="27">
        <v>0</v>
      </c>
      <c r="AG1725" s="27">
        <v>0</v>
      </c>
      <c r="AH1725" s="27">
        <v>0</v>
      </c>
      <c r="AI1725" s="27">
        <v>0</v>
      </c>
      <c r="AK1725" s="29">
        <f t="shared" si="26"/>
        <v>-4.5956402918657926E-3</v>
      </c>
    </row>
    <row r="1726" spans="1:37" x14ac:dyDescent="0.25">
      <c r="A1726">
        <v>1724</v>
      </c>
      <c r="B1726" s="1">
        <v>1.2800000000000001E-2</v>
      </c>
      <c r="C1726" s="1">
        <v>-1.0457521473124229E-4</v>
      </c>
      <c r="D1726" s="27">
        <v>0.11013241067138436</v>
      </c>
      <c r="E1726" s="27">
        <v>9.5997464873232796E-2</v>
      </c>
      <c r="F1726" s="27">
        <v>0.18679646096869354</v>
      </c>
      <c r="G1726" s="27">
        <v>9.616337430588115E-2</v>
      </c>
      <c r="H1726" s="27">
        <v>0.10631385607743085</v>
      </c>
      <c r="I1726" s="27">
        <v>9.1442361866531513E-2</v>
      </c>
      <c r="J1726" s="27">
        <v>0.10379250553402385</v>
      </c>
      <c r="K1726" s="27">
        <v>6.3636298466682104E-2</v>
      </c>
      <c r="L1726" s="27">
        <v>1.5325221541168759E-2</v>
      </c>
      <c r="M1726" s="27">
        <v>5.9603337600964555E-2</v>
      </c>
      <c r="N1726" s="27">
        <v>7.0796708094006663E-2</v>
      </c>
      <c r="O1726" s="27">
        <v>0</v>
      </c>
      <c r="P1726" s="27">
        <v>0</v>
      </c>
      <c r="Q1726" s="27">
        <v>0</v>
      </c>
      <c r="R1726" s="27">
        <v>0</v>
      </c>
      <c r="S1726" s="27">
        <v>0</v>
      </c>
      <c r="T1726" s="27">
        <v>0</v>
      </c>
      <c r="U1726" s="27">
        <v>0</v>
      </c>
      <c r="V1726" s="27">
        <v>0</v>
      </c>
      <c r="W1726" s="27">
        <v>0</v>
      </c>
      <c r="X1726" s="27">
        <v>0</v>
      </c>
      <c r="Y1726" s="27">
        <v>0</v>
      </c>
      <c r="Z1726" s="27">
        <v>0</v>
      </c>
      <c r="AA1726" s="27">
        <v>0</v>
      </c>
      <c r="AB1726" s="27">
        <v>0</v>
      </c>
      <c r="AC1726" s="27">
        <v>0</v>
      </c>
      <c r="AD1726" s="27">
        <v>0</v>
      </c>
      <c r="AE1726" s="27">
        <v>0</v>
      </c>
      <c r="AF1726" s="27">
        <v>0</v>
      </c>
      <c r="AG1726" s="27">
        <v>0</v>
      </c>
      <c r="AH1726" s="27">
        <v>0</v>
      </c>
      <c r="AI1726" s="27">
        <v>0</v>
      </c>
      <c r="AK1726" s="29">
        <f t="shared" si="26"/>
        <v>-8.1699386508783042E-3</v>
      </c>
    </row>
    <row r="1727" spans="1:37" x14ac:dyDescent="0.25">
      <c r="A1727">
        <v>1725</v>
      </c>
      <c r="B1727" s="1">
        <v>1.2200000000000001E-2</v>
      </c>
      <c r="C1727" s="1">
        <v>-9.467851543776127E-5</v>
      </c>
      <c r="D1727" s="27">
        <v>0.11541538538637093</v>
      </c>
      <c r="E1727" s="27">
        <v>0.1111728714854831</v>
      </c>
      <c r="F1727" s="27">
        <v>0.1276987892065119</v>
      </c>
      <c r="G1727" s="27">
        <v>1.3385448892499024E-2</v>
      </c>
      <c r="H1727" s="27">
        <v>7.3630643024201595E-2</v>
      </c>
      <c r="I1727" s="27">
        <v>8.0307820656577725E-2</v>
      </c>
      <c r="J1727" s="27">
        <v>3.514598967907797E-2</v>
      </c>
      <c r="K1727" s="27">
        <v>0.1310866317980437</v>
      </c>
      <c r="L1727" s="27">
        <v>0.12539701128553626</v>
      </c>
      <c r="M1727" s="27">
        <v>5.5776942479684288E-2</v>
      </c>
      <c r="N1727" s="27">
        <v>0.13098246610601361</v>
      </c>
      <c r="O1727" s="27">
        <v>0</v>
      </c>
      <c r="P1727" s="27">
        <v>0</v>
      </c>
      <c r="Q1727" s="27">
        <v>0</v>
      </c>
      <c r="R1727" s="27">
        <v>0</v>
      </c>
      <c r="S1727" s="27">
        <v>0</v>
      </c>
      <c r="T1727" s="27">
        <v>0</v>
      </c>
      <c r="U1727" s="27">
        <v>0</v>
      </c>
      <c r="V1727" s="27">
        <v>0</v>
      </c>
      <c r="W1727" s="27">
        <v>0</v>
      </c>
      <c r="X1727" s="27">
        <v>0</v>
      </c>
      <c r="Y1727" s="27">
        <v>0</v>
      </c>
      <c r="Z1727" s="27">
        <v>0</v>
      </c>
      <c r="AA1727" s="27">
        <v>0</v>
      </c>
      <c r="AB1727" s="27">
        <v>0</v>
      </c>
      <c r="AC1727" s="27">
        <v>0</v>
      </c>
      <c r="AD1727" s="27">
        <v>0</v>
      </c>
      <c r="AE1727" s="27">
        <v>0</v>
      </c>
      <c r="AF1727" s="27">
        <v>0</v>
      </c>
      <c r="AG1727" s="27">
        <v>0</v>
      </c>
      <c r="AH1727" s="27">
        <v>0</v>
      </c>
      <c r="AI1727" s="27">
        <v>0</v>
      </c>
      <c r="AK1727" s="29">
        <f t="shared" si="26"/>
        <v>-7.7605340522755133E-3</v>
      </c>
    </row>
    <row r="1728" spans="1:37" x14ac:dyDescent="0.25">
      <c r="A1728">
        <v>1726</v>
      </c>
      <c r="B1728" s="1">
        <v>1.1900000000000001E-2</v>
      </c>
      <c r="C1728" s="1">
        <v>-2.4820486872795667E-4</v>
      </c>
      <c r="D1728" s="27">
        <v>5.5985528626053521E-2</v>
      </c>
      <c r="E1728" s="27">
        <v>4.6334944123774528E-2</v>
      </c>
      <c r="F1728" s="27">
        <v>4.7507992097761256E-2</v>
      </c>
      <c r="G1728" s="27">
        <v>0.12571828652178887</v>
      </c>
      <c r="H1728" s="27">
        <v>8.2053059770664988E-2</v>
      </c>
      <c r="I1728" s="27">
        <v>0.15949616167054517</v>
      </c>
      <c r="J1728" s="27">
        <v>3.6745594889424811E-2</v>
      </c>
      <c r="K1728" s="27">
        <v>0.13887008708903964</v>
      </c>
      <c r="L1728" s="27">
        <v>4.8868067408616267E-2</v>
      </c>
      <c r="M1728" s="27">
        <v>9.3399454306126783E-2</v>
      </c>
      <c r="N1728" s="27">
        <v>0.16502082349620426</v>
      </c>
      <c r="O1728" s="27">
        <v>0</v>
      </c>
      <c r="P1728" s="27">
        <v>0</v>
      </c>
      <c r="Q1728" s="27">
        <v>0</v>
      </c>
      <c r="R1728" s="27">
        <v>0</v>
      </c>
      <c r="S1728" s="27">
        <v>0</v>
      </c>
      <c r="T1728" s="27">
        <v>0</v>
      </c>
      <c r="U1728" s="27">
        <v>0</v>
      </c>
      <c r="V1728" s="27">
        <v>0</v>
      </c>
      <c r="W1728" s="27">
        <v>0</v>
      </c>
      <c r="X1728" s="27">
        <v>0</v>
      </c>
      <c r="Y1728" s="27">
        <v>0</v>
      </c>
      <c r="Z1728" s="27">
        <v>0</v>
      </c>
      <c r="AA1728" s="27">
        <v>0</v>
      </c>
      <c r="AB1728" s="27">
        <v>0</v>
      </c>
      <c r="AC1728" s="27">
        <v>0</v>
      </c>
      <c r="AD1728" s="27">
        <v>0</v>
      </c>
      <c r="AE1728" s="27">
        <v>0</v>
      </c>
      <c r="AF1728" s="27">
        <v>0</v>
      </c>
      <c r="AG1728" s="27">
        <v>0</v>
      </c>
      <c r="AH1728" s="27">
        <v>0</v>
      </c>
      <c r="AI1728" s="27">
        <v>0</v>
      </c>
      <c r="AK1728" s="29">
        <f t="shared" si="26"/>
        <v>-2.0857551993945938E-2</v>
      </c>
    </row>
    <row r="1729" spans="1:37" x14ac:dyDescent="0.25">
      <c r="A1729">
        <v>1727</v>
      </c>
      <c r="B1729" s="1">
        <v>1.0999999999999999E-2</v>
      </c>
      <c r="C1729" s="1">
        <v>2.8500051322229158E-4</v>
      </c>
      <c r="D1729" s="27">
        <v>8.7529513958355828E-2</v>
      </c>
      <c r="E1729" s="27">
        <v>8.8672388073354549E-2</v>
      </c>
      <c r="F1729" s="27">
        <v>5.8191447201887868E-2</v>
      </c>
      <c r="G1729" s="27">
        <v>9.8740534726044105E-2</v>
      </c>
      <c r="H1729" s="27">
        <v>6.4596337752213268E-2</v>
      </c>
      <c r="I1729" s="27">
        <v>2.7409773793464522E-2</v>
      </c>
      <c r="J1729" s="27">
        <v>0.21373786015851037</v>
      </c>
      <c r="K1729" s="27">
        <v>5.4775249923928133E-2</v>
      </c>
      <c r="L1729" s="27">
        <v>9.5752228037461695E-2</v>
      </c>
      <c r="M1729" s="27">
        <v>9.1874020841614834E-2</v>
      </c>
      <c r="N1729" s="27">
        <v>0.11872064553316478</v>
      </c>
      <c r="O1729" s="27">
        <v>0</v>
      </c>
      <c r="P1729" s="27">
        <v>0</v>
      </c>
      <c r="Q1729" s="27">
        <v>0</v>
      </c>
      <c r="R1729" s="27">
        <v>0</v>
      </c>
      <c r="S1729" s="27">
        <v>0</v>
      </c>
      <c r="T1729" s="27">
        <v>0</v>
      </c>
      <c r="U1729" s="27">
        <v>0</v>
      </c>
      <c r="V1729" s="27">
        <v>0</v>
      </c>
      <c r="W1729" s="27">
        <v>0</v>
      </c>
      <c r="X1729" s="27">
        <v>0</v>
      </c>
      <c r="Y1729" s="27">
        <v>0</v>
      </c>
      <c r="Z1729" s="27">
        <v>0</v>
      </c>
      <c r="AA1729" s="27">
        <v>0</v>
      </c>
      <c r="AB1729" s="27">
        <v>0</v>
      </c>
      <c r="AC1729" s="27">
        <v>0</v>
      </c>
      <c r="AD1729" s="27">
        <v>0</v>
      </c>
      <c r="AE1729" s="27">
        <v>0</v>
      </c>
      <c r="AF1729" s="27">
        <v>0</v>
      </c>
      <c r="AG1729" s="27">
        <v>0</v>
      </c>
      <c r="AH1729" s="27">
        <v>0</v>
      </c>
      <c r="AI1729" s="27">
        <v>0</v>
      </c>
      <c r="AK1729" s="29">
        <f t="shared" si="26"/>
        <v>2.5909137565662873E-2</v>
      </c>
    </row>
    <row r="1730" spans="1:37" x14ac:dyDescent="0.25">
      <c r="A1730">
        <v>1728</v>
      </c>
      <c r="B1730" s="1">
        <v>1.2999999999999999E-2</v>
      </c>
      <c r="C1730" s="1">
        <v>-2.1422921653872827E-4</v>
      </c>
      <c r="D1730" s="27">
        <v>2.112261984789408E-2</v>
      </c>
      <c r="E1730" s="27">
        <v>0.12361753635885857</v>
      </c>
      <c r="F1730" s="27">
        <v>0.19035771759938397</v>
      </c>
      <c r="G1730" s="27">
        <v>2.3393507133761212E-3</v>
      </c>
      <c r="H1730" s="27">
        <v>2.8750272592561979E-2</v>
      </c>
      <c r="I1730" s="27">
        <v>6.9933437282671138E-2</v>
      </c>
      <c r="J1730" s="27">
        <v>0.14335199337038487</v>
      </c>
      <c r="K1730" s="27">
        <v>0.16340613805739865</v>
      </c>
      <c r="L1730" s="27">
        <v>2.2913848139942287E-2</v>
      </c>
      <c r="M1730" s="27">
        <v>0.13561796363611414</v>
      </c>
      <c r="N1730" s="27">
        <v>9.8589122401414167E-2</v>
      </c>
      <c r="O1730" s="27">
        <v>0</v>
      </c>
      <c r="P1730" s="27">
        <v>0</v>
      </c>
      <c r="Q1730" s="27">
        <v>0</v>
      </c>
      <c r="R1730" s="27">
        <v>0</v>
      </c>
      <c r="S1730" s="27">
        <v>0</v>
      </c>
      <c r="T1730" s="27">
        <v>0</v>
      </c>
      <c r="U1730" s="27">
        <v>0</v>
      </c>
      <c r="V1730" s="27">
        <v>0</v>
      </c>
      <c r="W1730" s="27">
        <v>0</v>
      </c>
      <c r="X1730" s="27">
        <v>0</v>
      </c>
      <c r="Y1730" s="27">
        <v>0</v>
      </c>
      <c r="Z1730" s="27">
        <v>0</v>
      </c>
      <c r="AA1730" s="27">
        <v>0</v>
      </c>
      <c r="AB1730" s="27">
        <v>0</v>
      </c>
      <c r="AC1730" s="27">
        <v>0</v>
      </c>
      <c r="AD1730" s="27">
        <v>0</v>
      </c>
      <c r="AE1730" s="27">
        <v>0</v>
      </c>
      <c r="AF1730" s="27">
        <v>0</v>
      </c>
      <c r="AG1730" s="27">
        <v>0</v>
      </c>
      <c r="AH1730" s="27">
        <v>0</v>
      </c>
      <c r="AI1730" s="27">
        <v>0</v>
      </c>
      <c r="AK1730" s="29">
        <f t="shared" si="26"/>
        <v>-1.6479170502979097E-2</v>
      </c>
    </row>
    <row r="1731" spans="1:37" x14ac:dyDescent="0.25">
      <c r="A1731">
        <v>1729</v>
      </c>
      <c r="B1731" s="1">
        <v>1.12E-2</v>
      </c>
      <c r="C1731" s="1">
        <v>7.1551236514504494E-5</v>
      </c>
      <c r="D1731" s="27">
        <v>0.11541401223996406</v>
      </c>
      <c r="E1731" s="27">
        <v>7.5533342080009516E-2</v>
      </c>
      <c r="F1731" s="27">
        <v>3.7930029787660406E-2</v>
      </c>
      <c r="G1731" s="27">
        <v>0.16652670405391537</v>
      </c>
      <c r="H1731" s="27">
        <v>1.6047740578606626E-2</v>
      </c>
      <c r="I1731" s="27">
        <v>5.3718911202332038E-3</v>
      </c>
      <c r="J1731" s="27">
        <v>0.14934144581463574</v>
      </c>
      <c r="K1731" s="27">
        <v>0.1054366185779074</v>
      </c>
      <c r="L1731" s="27">
        <v>1.6537617969625842E-2</v>
      </c>
      <c r="M1731" s="27">
        <v>0.16687337558465973</v>
      </c>
      <c r="N1731" s="27">
        <v>0.14498722219278212</v>
      </c>
      <c r="O1731" s="27">
        <v>0</v>
      </c>
      <c r="P1731" s="27">
        <v>0</v>
      </c>
      <c r="Q1731" s="27">
        <v>0</v>
      </c>
      <c r="R1731" s="27">
        <v>0</v>
      </c>
      <c r="S1731" s="27">
        <v>0</v>
      </c>
      <c r="T1731" s="27">
        <v>0</v>
      </c>
      <c r="U1731" s="27">
        <v>0</v>
      </c>
      <c r="V1731" s="27">
        <v>0</v>
      </c>
      <c r="W1731" s="27">
        <v>0</v>
      </c>
      <c r="X1731" s="27">
        <v>0</v>
      </c>
      <c r="Y1731" s="27">
        <v>0</v>
      </c>
      <c r="Z1731" s="27">
        <v>0</v>
      </c>
      <c r="AA1731" s="27">
        <v>0</v>
      </c>
      <c r="AB1731" s="27">
        <v>0</v>
      </c>
      <c r="AC1731" s="27">
        <v>0</v>
      </c>
      <c r="AD1731" s="27">
        <v>0</v>
      </c>
      <c r="AE1731" s="27">
        <v>0</v>
      </c>
      <c r="AF1731" s="27">
        <v>0</v>
      </c>
      <c r="AG1731" s="27">
        <v>0</v>
      </c>
      <c r="AH1731" s="27">
        <v>0</v>
      </c>
      <c r="AI1731" s="27">
        <v>0</v>
      </c>
      <c r="AK1731" s="29">
        <f t="shared" si="26"/>
        <v>6.3885032602236155E-3</v>
      </c>
    </row>
    <row r="1732" spans="1:37" x14ac:dyDescent="0.25">
      <c r="A1732">
        <v>1730</v>
      </c>
      <c r="B1732" s="1">
        <v>1.15E-2</v>
      </c>
      <c r="C1732" s="1">
        <v>-2.2496336656608977E-4</v>
      </c>
      <c r="D1732" s="27">
        <v>7.6179761391380788E-2</v>
      </c>
      <c r="E1732" s="27">
        <v>2.5062691606483882E-2</v>
      </c>
      <c r="F1732" s="27">
        <v>9.295114697340448E-2</v>
      </c>
      <c r="G1732" s="27">
        <v>0.12074525124838113</v>
      </c>
      <c r="H1732" s="27">
        <v>0.10927465441062899</v>
      </c>
      <c r="I1732" s="27">
        <v>0.10224527049447278</v>
      </c>
      <c r="J1732" s="27">
        <v>7.830750781858796E-2</v>
      </c>
      <c r="K1732" s="27">
        <v>0.13789842511572656</v>
      </c>
      <c r="L1732" s="27">
        <v>0.13760520890254627</v>
      </c>
      <c r="M1732" s="27">
        <v>0.10819103774989024</v>
      </c>
      <c r="N1732" s="27">
        <v>1.1539044288496817E-2</v>
      </c>
      <c r="O1732" s="27">
        <v>0</v>
      </c>
      <c r="P1732" s="27">
        <v>0</v>
      </c>
      <c r="Q1732" s="27">
        <v>0</v>
      </c>
      <c r="R1732" s="27">
        <v>0</v>
      </c>
      <c r="S1732" s="27">
        <v>0</v>
      </c>
      <c r="T1732" s="27">
        <v>0</v>
      </c>
      <c r="U1732" s="27">
        <v>0</v>
      </c>
      <c r="V1732" s="27">
        <v>0</v>
      </c>
      <c r="W1732" s="27">
        <v>0</v>
      </c>
      <c r="X1732" s="27">
        <v>0</v>
      </c>
      <c r="Y1732" s="27">
        <v>0</v>
      </c>
      <c r="Z1732" s="27">
        <v>0</v>
      </c>
      <c r="AA1732" s="27">
        <v>0</v>
      </c>
      <c r="AB1732" s="27">
        <v>0</v>
      </c>
      <c r="AC1732" s="27">
        <v>0</v>
      </c>
      <c r="AD1732" s="27">
        <v>0</v>
      </c>
      <c r="AE1732" s="27">
        <v>0</v>
      </c>
      <c r="AF1732" s="27">
        <v>0</v>
      </c>
      <c r="AG1732" s="27">
        <v>0</v>
      </c>
      <c r="AH1732" s="27">
        <v>0</v>
      </c>
      <c r="AI1732" s="27">
        <v>0</v>
      </c>
      <c r="AK1732" s="29">
        <f t="shared" ref="AK1732:AK1795" si="27">C1732/B1732</f>
        <v>-1.9562031875312153E-2</v>
      </c>
    </row>
    <row r="1733" spans="1:37" x14ac:dyDescent="0.25">
      <c r="A1733">
        <v>1731</v>
      </c>
      <c r="B1733" s="1">
        <v>1.0800000000000001E-2</v>
      </c>
      <c r="C1733" s="1">
        <v>-1.4923422375136589E-4</v>
      </c>
      <c r="D1733" s="27">
        <v>6.711383970575413E-2</v>
      </c>
      <c r="E1733" s="27">
        <v>2.6277257330918614E-2</v>
      </c>
      <c r="F1733" s="27">
        <v>4.8774490059128449E-2</v>
      </c>
      <c r="G1733" s="27">
        <v>0.1153596572530709</v>
      </c>
      <c r="H1733" s="27">
        <v>9.0871669421101215E-3</v>
      </c>
      <c r="I1733" s="27">
        <v>9.5120668893751759E-2</v>
      </c>
      <c r="J1733" s="27">
        <v>9.6137770901566069E-2</v>
      </c>
      <c r="K1733" s="27">
        <v>0.15770862142695494</v>
      </c>
      <c r="L1733" s="27">
        <v>0.18462539416515916</v>
      </c>
      <c r="M1733" s="27">
        <v>0.15754786663056528</v>
      </c>
      <c r="N1733" s="27">
        <v>4.2247266691020628E-2</v>
      </c>
      <c r="O1733" s="27">
        <v>0</v>
      </c>
      <c r="P1733" s="27">
        <v>0</v>
      </c>
      <c r="Q1733" s="27">
        <v>0</v>
      </c>
      <c r="R1733" s="27">
        <v>0</v>
      </c>
      <c r="S1733" s="27">
        <v>0</v>
      </c>
      <c r="T1733" s="27">
        <v>0</v>
      </c>
      <c r="U1733" s="27">
        <v>0</v>
      </c>
      <c r="V1733" s="27">
        <v>0</v>
      </c>
      <c r="W1733" s="27">
        <v>0</v>
      </c>
      <c r="X1733" s="27">
        <v>0</v>
      </c>
      <c r="Y1733" s="27">
        <v>0</v>
      </c>
      <c r="Z1733" s="27">
        <v>0</v>
      </c>
      <c r="AA1733" s="27">
        <v>0</v>
      </c>
      <c r="AB1733" s="27">
        <v>0</v>
      </c>
      <c r="AC1733" s="27">
        <v>0</v>
      </c>
      <c r="AD1733" s="27">
        <v>0</v>
      </c>
      <c r="AE1733" s="27">
        <v>0</v>
      </c>
      <c r="AF1733" s="27">
        <v>0</v>
      </c>
      <c r="AG1733" s="27">
        <v>0</v>
      </c>
      <c r="AH1733" s="27">
        <v>0</v>
      </c>
      <c r="AI1733" s="27">
        <v>0</v>
      </c>
      <c r="AK1733" s="29">
        <f t="shared" si="27"/>
        <v>-1.3817983680682027E-2</v>
      </c>
    </row>
    <row r="1734" spans="1:37" x14ac:dyDescent="0.25">
      <c r="A1734">
        <v>1732</v>
      </c>
      <c r="B1734" s="1">
        <v>1.3299999999999999E-2</v>
      </c>
      <c r="C1734" s="1">
        <v>-3.1879257580408159E-4</v>
      </c>
      <c r="D1734" s="27">
        <v>7.6972181527903458E-2</v>
      </c>
      <c r="E1734" s="27">
        <v>6.2643026128452295E-2</v>
      </c>
      <c r="F1734" s="27">
        <v>0.16195419604703709</v>
      </c>
      <c r="G1734" s="27">
        <v>2.3865579959517456E-3</v>
      </c>
      <c r="H1734" s="27">
        <v>9.6452596759940334E-2</v>
      </c>
      <c r="I1734" s="27">
        <v>0.17394230008586292</v>
      </c>
      <c r="J1734" s="27">
        <v>0.13076387598953015</v>
      </c>
      <c r="K1734" s="27">
        <v>0.13687391933531354</v>
      </c>
      <c r="L1734" s="27">
        <v>5.5796275482488285E-2</v>
      </c>
      <c r="M1734" s="27">
        <v>1.5220538209402893E-3</v>
      </c>
      <c r="N1734" s="27">
        <v>0.10069301682657987</v>
      </c>
      <c r="O1734" s="27">
        <v>0</v>
      </c>
      <c r="P1734" s="27">
        <v>0</v>
      </c>
      <c r="Q1734" s="27">
        <v>0</v>
      </c>
      <c r="R1734" s="27">
        <v>0</v>
      </c>
      <c r="S1734" s="27">
        <v>0</v>
      </c>
      <c r="T1734" s="27">
        <v>0</v>
      </c>
      <c r="U1734" s="27">
        <v>0</v>
      </c>
      <c r="V1734" s="27">
        <v>0</v>
      </c>
      <c r="W1734" s="27">
        <v>0</v>
      </c>
      <c r="X1734" s="27">
        <v>0</v>
      </c>
      <c r="Y1734" s="27">
        <v>0</v>
      </c>
      <c r="Z1734" s="27">
        <v>0</v>
      </c>
      <c r="AA1734" s="27">
        <v>0</v>
      </c>
      <c r="AB1734" s="27">
        <v>0</v>
      </c>
      <c r="AC1734" s="27">
        <v>0</v>
      </c>
      <c r="AD1734" s="27">
        <v>0</v>
      </c>
      <c r="AE1734" s="27">
        <v>0</v>
      </c>
      <c r="AF1734" s="27">
        <v>0</v>
      </c>
      <c r="AG1734" s="27">
        <v>0</v>
      </c>
      <c r="AH1734" s="27">
        <v>0</v>
      </c>
      <c r="AI1734" s="27">
        <v>0</v>
      </c>
      <c r="AK1734" s="29">
        <f t="shared" si="27"/>
        <v>-2.3969366601810645E-2</v>
      </c>
    </row>
    <row r="1735" spans="1:37" x14ac:dyDescent="0.25">
      <c r="A1735">
        <v>1733</v>
      </c>
      <c r="B1735" s="1">
        <v>1.2500000000000001E-2</v>
      </c>
      <c r="C1735" s="1">
        <v>-1.2920421081744624E-4</v>
      </c>
      <c r="D1735" s="27">
        <v>4.5116051855297393E-2</v>
      </c>
      <c r="E1735" s="27">
        <v>0.11202108953375552</v>
      </c>
      <c r="F1735" s="27">
        <v>7.8249946254514827E-2</v>
      </c>
      <c r="G1735" s="27">
        <v>2.8769007254983971E-2</v>
      </c>
      <c r="H1735" s="27">
        <v>5.062640957624695E-2</v>
      </c>
      <c r="I1735" s="27">
        <v>0.1286855425641476</v>
      </c>
      <c r="J1735" s="27">
        <v>5.9125035906227572E-2</v>
      </c>
      <c r="K1735" s="27">
        <v>0.16270677058458449</v>
      </c>
      <c r="L1735" s="27">
        <v>0.11247118553518488</v>
      </c>
      <c r="M1735" s="27">
        <v>0.10170198410213774</v>
      </c>
      <c r="N1735" s="27">
        <v>0.1205269768329191</v>
      </c>
      <c r="O1735" s="27">
        <v>0</v>
      </c>
      <c r="P1735" s="27">
        <v>0</v>
      </c>
      <c r="Q1735" s="27">
        <v>0</v>
      </c>
      <c r="R1735" s="27">
        <v>0</v>
      </c>
      <c r="S1735" s="27">
        <v>0</v>
      </c>
      <c r="T1735" s="27">
        <v>0</v>
      </c>
      <c r="U1735" s="27">
        <v>0</v>
      </c>
      <c r="V1735" s="27">
        <v>0</v>
      </c>
      <c r="W1735" s="27">
        <v>0</v>
      </c>
      <c r="X1735" s="27">
        <v>0</v>
      </c>
      <c r="Y1735" s="27">
        <v>0</v>
      </c>
      <c r="Z1735" s="27">
        <v>0</v>
      </c>
      <c r="AA1735" s="27">
        <v>0</v>
      </c>
      <c r="AB1735" s="27">
        <v>0</v>
      </c>
      <c r="AC1735" s="27">
        <v>0</v>
      </c>
      <c r="AD1735" s="27">
        <v>0</v>
      </c>
      <c r="AE1735" s="27">
        <v>0</v>
      </c>
      <c r="AF1735" s="27">
        <v>0</v>
      </c>
      <c r="AG1735" s="27">
        <v>0</v>
      </c>
      <c r="AH1735" s="27">
        <v>0</v>
      </c>
      <c r="AI1735" s="27">
        <v>0</v>
      </c>
      <c r="AK1735" s="29">
        <f t="shared" si="27"/>
        <v>-1.0336336865395699E-2</v>
      </c>
    </row>
    <row r="1736" spans="1:37" x14ac:dyDescent="0.25">
      <c r="A1736">
        <v>1734</v>
      </c>
      <c r="B1736" s="1">
        <v>1.0800000000000001E-2</v>
      </c>
      <c r="C1736" s="1">
        <v>-7.5617235234257818E-5</v>
      </c>
      <c r="D1736" s="27">
        <v>8.6709055472375021E-2</v>
      </c>
      <c r="E1736" s="27">
        <v>3.7426622043268153E-2</v>
      </c>
      <c r="F1736" s="27">
        <v>0.10588904875527889</v>
      </c>
      <c r="G1736" s="27">
        <v>0.15323230789851774</v>
      </c>
      <c r="H1736" s="27">
        <v>0.14315548776026268</v>
      </c>
      <c r="I1736" s="27">
        <v>0.13645352658282373</v>
      </c>
      <c r="J1736" s="27">
        <v>1.3820815109207017E-2</v>
      </c>
      <c r="K1736" s="27">
        <v>3.0661745196320957E-2</v>
      </c>
      <c r="L1736" s="27">
        <v>6.768542766199645E-2</v>
      </c>
      <c r="M1736" s="27">
        <v>7.661071771119872E-2</v>
      </c>
      <c r="N1736" s="27">
        <v>0.14835524580875065</v>
      </c>
      <c r="O1736" s="27">
        <v>0</v>
      </c>
      <c r="P1736" s="27">
        <v>0</v>
      </c>
      <c r="Q1736" s="27">
        <v>0</v>
      </c>
      <c r="R1736" s="27">
        <v>0</v>
      </c>
      <c r="S1736" s="27">
        <v>0</v>
      </c>
      <c r="T1736" s="27">
        <v>0</v>
      </c>
      <c r="U1736" s="27">
        <v>0</v>
      </c>
      <c r="V1736" s="27">
        <v>0</v>
      </c>
      <c r="W1736" s="27">
        <v>0</v>
      </c>
      <c r="X1736" s="27">
        <v>0</v>
      </c>
      <c r="Y1736" s="27">
        <v>0</v>
      </c>
      <c r="Z1736" s="27">
        <v>0</v>
      </c>
      <c r="AA1736" s="27">
        <v>0</v>
      </c>
      <c r="AB1736" s="27">
        <v>0</v>
      </c>
      <c r="AC1736" s="27">
        <v>0</v>
      </c>
      <c r="AD1736" s="27">
        <v>0</v>
      </c>
      <c r="AE1736" s="27">
        <v>0</v>
      </c>
      <c r="AF1736" s="27">
        <v>0</v>
      </c>
      <c r="AG1736" s="27">
        <v>0</v>
      </c>
      <c r="AH1736" s="27">
        <v>0</v>
      </c>
      <c r="AI1736" s="27">
        <v>0</v>
      </c>
      <c r="AK1736" s="29">
        <f t="shared" si="27"/>
        <v>-7.0015958550238714E-3</v>
      </c>
    </row>
    <row r="1737" spans="1:37" x14ac:dyDescent="0.25">
      <c r="A1737">
        <v>1735</v>
      </c>
      <c r="B1737" s="1">
        <v>1.18E-2</v>
      </c>
      <c r="C1737" s="1">
        <v>2.8794915286253244E-4</v>
      </c>
      <c r="D1737" s="27">
        <v>7.3667562291234612E-2</v>
      </c>
      <c r="E1737" s="27">
        <v>0.13685439405471506</v>
      </c>
      <c r="F1737" s="27">
        <v>2.0788810268656279E-2</v>
      </c>
      <c r="G1737" s="27">
        <v>0.13784539006956384</v>
      </c>
      <c r="H1737" s="27">
        <v>0.14205589016859022</v>
      </c>
      <c r="I1737" s="27">
        <v>7.6799239873340239E-2</v>
      </c>
      <c r="J1737" s="27">
        <v>4.5640351223812908E-2</v>
      </c>
      <c r="K1737" s="27">
        <v>3.6527403318771211E-2</v>
      </c>
      <c r="L1737" s="27">
        <v>7.3056112637871665E-2</v>
      </c>
      <c r="M1737" s="27">
        <v>0.13386303305727626</v>
      </c>
      <c r="N1737" s="27">
        <v>0.12290181303616751</v>
      </c>
      <c r="O1737" s="27">
        <v>0</v>
      </c>
      <c r="P1737" s="27">
        <v>0</v>
      </c>
      <c r="Q1737" s="27">
        <v>0</v>
      </c>
      <c r="R1737" s="27">
        <v>0</v>
      </c>
      <c r="S1737" s="27">
        <v>0</v>
      </c>
      <c r="T1737" s="27">
        <v>0</v>
      </c>
      <c r="U1737" s="27">
        <v>0</v>
      </c>
      <c r="V1737" s="27">
        <v>0</v>
      </c>
      <c r="W1737" s="27">
        <v>0</v>
      </c>
      <c r="X1737" s="27">
        <v>0</v>
      </c>
      <c r="Y1737" s="27">
        <v>0</v>
      </c>
      <c r="Z1737" s="27">
        <v>0</v>
      </c>
      <c r="AA1737" s="27">
        <v>0</v>
      </c>
      <c r="AB1737" s="27">
        <v>0</v>
      </c>
      <c r="AC1737" s="27">
        <v>0</v>
      </c>
      <c r="AD1737" s="27">
        <v>0</v>
      </c>
      <c r="AE1737" s="27">
        <v>0</v>
      </c>
      <c r="AF1737" s="27">
        <v>0</v>
      </c>
      <c r="AG1737" s="27">
        <v>0</v>
      </c>
      <c r="AH1737" s="27">
        <v>0</v>
      </c>
      <c r="AI1737" s="27">
        <v>0</v>
      </c>
      <c r="AK1737" s="29">
        <f t="shared" si="27"/>
        <v>2.4402470581570548E-2</v>
      </c>
    </row>
    <row r="1738" spans="1:37" x14ac:dyDescent="0.25">
      <c r="A1738">
        <v>1736</v>
      </c>
      <c r="B1738" s="1">
        <v>1.0699999999999999E-2</v>
      </c>
      <c r="C1738" s="1">
        <v>-1.2483101977974007E-4</v>
      </c>
      <c r="D1738" s="27">
        <v>9.6421226262031187E-2</v>
      </c>
      <c r="E1738" s="27">
        <v>2.0004276805692452E-2</v>
      </c>
      <c r="F1738" s="27">
        <v>0.15972703081904288</v>
      </c>
      <c r="G1738" s="27">
        <v>0.12194710417654635</v>
      </c>
      <c r="H1738" s="27">
        <v>7.811615236680125E-2</v>
      </c>
      <c r="I1738" s="27">
        <v>0.16263736220955013</v>
      </c>
      <c r="J1738" s="27">
        <v>3.7113196459194905E-2</v>
      </c>
      <c r="K1738" s="27">
        <v>2.7177147090854593E-2</v>
      </c>
      <c r="L1738" s="27">
        <v>0.16760702664643851</v>
      </c>
      <c r="M1738" s="27">
        <v>9.8089853186538012E-2</v>
      </c>
      <c r="N1738" s="27">
        <v>3.1159623977309894E-2</v>
      </c>
      <c r="O1738" s="27">
        <v>0</v>
      </c>
      <c r="P1738" s="27">
        <v>0</v>
      </c>
      <c r="Q1738" s="27">
        <v>0</v>
      </c>
      <c r="R1738" s="27">
        <v>0</v>
      </c>
      <c r="S1738" s="27">
        <v>0</v>
      </c>
      <c r="T1738" s="27">
        <v>0</v>
      </c>
      <c r="U1738" s="27">
        <v>0</v>
      </c>
      <c r="V1738" s="27">
        <v>0</v>
      </c>
      <c r="W1738" s="27">
        <v>0</v>
      </c>
      <c r="X1738" s="27">
        <v>0</v>
      </c>
      <c r="Y1738" s="27">
        <v>0</v>
      </c>
      <c r="Z1738" s="27">
        <v>0</v>
      </c>
      <c r="AA1738" s="27">
        <v>0</v>
      </c>
      <c r="AB1738" s="27">
        <v>0</v>
      </c>
      <c r="AC1738" s="27">
        <v>0</v>
      </c>
      <c r="AD1738" s="27">
        <v>0</v>
      </c>
      <c r="AE1738" s="27">
        <v>0</v>
      </c>
      <c r="AF1738" s="27">
        <v>0</v>
      </c>
      <c r="AG1738" s="27">
        <v>0</v>
      </c>
      <c r="AH1738" s="27">
        <v>0</v>
      </c>
      <c r="AI1738" s="27">
        <v>0</v>
      </c>
      <c r="AK1738" s="29">
        <f t="shared" si="27"/>
        <v>-1.166645044670468E-2</v>
      </c>
    </row>
    <row r="1739" spans="1:37" x14ac:dyDescent="0.25">
      <c r="A1739">
        <v>1737</v>
      </c>
      <c r="B1739" s="1">
        <v>8.8000000000000005E-3</v>
      </c>
      <c r="C1739" s="1">
        <v>5.7748924324251176E-5</v>
      </c>
      <c r="D1739" s="27">
        <v>0.12517255017670195</v>
      </c>
      <c r="E1739" s="27">
        <v>3.0745765696685183E-2</v>
      </c>
      <c r="F1739" s="27">
        <v>8.577184152171563E-2</v>
      </c>
      <c r="G1739" s="27">
        <v>9.668133638882892E-2</v>
      </c>
      <c r="H1739" s="27">
        <v>0.12192506191971966</v>
      </c>
      <c r="I1739" s="27">
        <v>8.5231821315742626E-2</v>
      </c>
      <c r="J1739" s="27">
        <v>4.5926300193929485E-3</v>
      </c>
      <c r="K1739" s="27">
        <v>1.8590391833570794E-2</v>
      </c>
      <c r="L1739" s="27">
        <v>0.16142438064677422</v>
      </c>
      <c r="M1739" s="27">
        <v>0.15412979001044388</v>
      </c>
      <c r="N1739" s="27">
        <v>0.11573443047042431</v>
      </c>
      <c r="O1739" s="27">
        <v>0</v>
      </c>
      <c r="P1739" s="27">
        <v>0</v>
      </c>
      <c r="Q1739" s="27">
        <v>0</v>
      </c>
      <c r="R1739" s="27">
        <v>0</v>
      </c>
      <c r="S1739" s="27">
        <v>0</v>
      </c>
      <c r="T1739" s="27">
        <v>0</v>
      </c>
      <c r="U1739" s="27">
        <v>0</v>
      </c>
      <c r="V1739" s="27">
        <v>0</v>
      </c>
      <c r="W1739" s="27">
        <v>0</v>
      </c>
      <c r="X1739" s="27">
        <v>0</v>
      </c>
      <c r="Y1739" s="27">
        <v>0</v>
      </c>
      <c r="Z1739" s="27">
        <v>0</v>
      </c>
      <c r="AA1739" s="27">
        <v>0</v>
      </c>
      <c r="AB1739" s="27">
        <v>0</v>
      </c>
      <c r="AC1739" s="27">
        <v>0</v>
      </c>
      <c r="AD1739" s="27">
        <v>0</v>
      </c>
      <c r="AE1739" s="27">
        <v>0</v>
      </c>
      <c r="AF1739" s="27">
        <v>0</v>
      </c>
      <c r="AG1739" s="27">
        <v>0</v>
      </c>
      <c r="AH1739" s="27">
        <v>0</v>
      </c>
      <c r="AI1739" s="27">
        <v>0</v>
      </c>
      <c r="AK1739" s="29">
        <f t="shared" si="27"/>
        <v>6.5623777641194512E-3</v>
      </c>
    </row>
    <row r="1740" spans="1:37" x14ac:dyDescent="0.25">
      <c r="A1740">
        <v>1738</v>
      </c>
      <c r="B1740" s="1">
        <v>1.21E-2</v>
      </c>
      <c r="C1740" s="1">
        <v>-1.8442580004702385E-4</v>
      </c>
      <c r="D1740" s="27">
        <v>0.17360573350991507</v>
      </c>
      <c r="E1740" s="27">
        <v>5.8985126756461524E-2</v>
      </c>
      <c r="F1740" s="27">
        <v>8.0372229448686834E-3</v>
      </c>
      <c r="G1740" s="27">
        <v>9.3470517752657675E-2</v>
      </c>
      <c r="H1740" s="27">
        <v>2.6481029456624033E-2</v>
      </c>
      <c r="I1740" s="27">
        <v>0.13167092985553197</v>
      </c>
      <c r="J1740" s="27">
        <v>8.2696344337488611E-2</v>
      </c>
      <c r="K1740" s="27">
        <v>0.13271152680490092</v>
      </c>
      <c r="L1740" s="27">
        <v>1.0619755070434982E-2</v>
      </c>
      <c r="M1740" s="27">
        <v>0.15803934934895184</v>
      </c>
      <c r="N1740" s="27">
        <v>0.12368246416216459</v>
      </c>
      <c r="O1740" s="27">
        <v>0</v>
      </c>
      <c r="P1740" s="27">
        <v>0</v>
      </c>
      <c r="Q1740" s="27">
        <v>0</v>
      </c>
      <c r="R1740" s="27">
        <v>0</v>
      </c>
      <c r="S1740" s="27">
        <v>0</v>
      </c>
      <c r="T1740" s="27">
        <v>0</v>
      </c>
      <c r="U1740" s="27">
        <v>0</v>
      </c>
      <c r="V1740" s="27">
        <v>0</v>
      </c>
      <c r="W1740" s="27">
        <v>0</v>
      </c>
      <c r="X1740" s="27">
        <v>0</v>
      </c>
      <c r="Y1740" s="27">
        <v>0</v>
      </c>
      <c r="Z1740" s="27">
        <v>0</v>
      </c>
      <c r="AA1740" s="27">
        <v>0</v>
      </c>
      <c r="AB1740" s="27">
        <v>0</v>
      </c>
      <c r="AC1740" s="27">
        <v>0</v>
      </c>
      <c r="AD1740" s="27">
        <v>0</v>
      </c>
      <c r="AE1740" s="27">
        <v>0</v>
      </c>
      <c r="AF1740" s="27">
        <v>0</v>
      </c>
      <c r="AG1740" s="27">
        <v>0</v>
      </c>
      <c r="AH1740" s="27">
        <v>0</v>
      </c>
      <c r="AI1740" s="27">
        <v>0</v>
      </c>
      <c r="AK1740" s="29">
        <f t="shared" si="27"/>
        <v>-1.5241801656778832E-2</v>
      </c>
    </row>
    <row r="1741" spans="1:37" x14ac:dyDescent="0.25">
      <c r="A1741">
        <v>1739</v>
      </c>
      <c r="B1741" s="1">
        <v>1.29E-2</v>
      </c>
      <c r="C1741" s="1">
        <v>6.4578666524189212E-5</v>
      </c>
      <c r="D1741" s="27">
        <v>6.3543210685062829E-2</v>
      </c>
      <c r="E1741" s="27">
        <v>0.1139430602503413</v>
      </c>
      <c r="F1741" s="27">
        <v>7.1410900729299925E-2</v>
      </c>
      <c r="G1741" s="27">
        <v>0.11765363823039159</v>
      </c>
      <c r="H1741" s="27">
        <v>5.7538431064027902E-2</v>
      </c>
      <c r="I1741" s="27">
        <v>0.10733000370104968</v>
      </c>
      <c r="J1741" s="27">
        <v>0.1169260483808347</v>
      </c>
      <c r="K1741" s="27">
        <v>0.115524383250088</v>
      </c>
      <c r="L1741" s="27">
        <v>0.12366911728651664</v>
      </c>
      <c r="M1741" s="27">
        <v>2.5016789922639854E-2</v>
      </c>
      <c r="N1741" s="27">
        <v>8.7444416499747574E-2</v>
      </c>
      <c r="O1741" s="27">
        <v>0</v>
      </c>
      <c r="P1741" s="27">
        <v>0</v>
      </c>
      <c r="Q1741" s="27">
        <v>0</v>
      </c>
      <c r="R1741" s="27">
        <v>0</v>
      </c>
      <c r="S1741" s="27">
        <v>0</v>
      </c>
      <c r="T1741" s="27">
        <v>0</v>
      </c>
      <c r="U1741" s="27">
        <v>0</v>
      </c>
      <c r="V1741" s="27">
        <v>0</v>
      </c>
      <c r="W1741" s="27">
        <v>0</v>
      </c>
      <c r="X1741" s="27">
        <v>0</v>
      </c>
      <c r="Y1741" s="27">
        <v>0</v>
      </c>
      <c r="Z1741" s="27">
        <v>0</v>
      </c>
      <c r="AA1741" s="27">
        <v>0</v>
      </c>
      <c r="AB1741" s="27">
        <v>0</v>
      </c>
      <c r="AC1741" s="27">
        <v>0</v>
      </c>
      <c r="AD1741" s="27">
        <v>0</v>
      </c>
      <c r="AE1741" s="27">
        <v>0</v>
      </c>
      <c r="AF1741" s="27">
        <v>0</v>
      </c>
      <c r="AG1741" s="27">
        <v>0</v>
      </c>
      <c r="AH1741" s="27">
        <v>0</v>
      </c>
      <c r="AI1741" s="27">
        <v>0</v>
      </c>
      <c r="AK1741" s="29">
        <f t="shared" si="27"/>
        <v>5.006098180169706E-3</v>
      </c>
    </row>
    <row r="1742" spans="1:37" x14ac:dyDescent="0.25">
      <c r="A1742">
        <v>1740</v>
      </c>
      <c r="B1742" s="1">
        <v>1.0800000000000001E-2</v>
      </c>
      <c r="C1742" s="1">
        <v>-1.975960560412319E-4</v>
      </c>
      <c r="D1742" s="27">
        <v>0.14381229203951507</v>
      </c>
      <c r="E1742" s="27">
        <v>7.6110752407588488E-3</v>
      </c>
      <c r="F1742" s="27">
        <v>7.0587603369626356E-2</v>
      </c>
      <c r="G1742" s="27">
        <v>0.11536749618538704</v>
      </c>
      <c r="H1742" s="27">
        <v>0.1279981429435316</v>
      </c>
      <c r="I1742" s="27">
        <v>0.12364004948762534</v>
      </c>
      <c r="J1742" s="27">
        <v>6.8610443405246867E-3</v>
      </c>
      <c r="K1742" s="27">
        <v>9.5695780385089732E-2</v>
      </c>
      <c r="L1742" s="27">
        <v>0.14894775793701184</v>
      </c>
      <c r="M1742" s="27">
        <v>8.238845935923729E-2</v>
      </c>
      <c r="N1742" s="27">
        <v>7.7090298711692207E-2</v>
      </c>
      <c r="O1742" s="27">
        <v>0</v>
      </c>
      <c r="P1742" s="27">
        <v>0</v>
      </c>
      <c r="Q1742" s="27">
        <v>0</v>
      </c>
      <c r="R1742" s="27">
        <v>0</v>
      </c>
      <c r="S1742" s="27">
        <v>0</v>
      </c>
      <c r="T1742" s="27">
        <v>0</v>
      </c>
      <c r="U1742" s="27">
        <v>0</v>
      </c>
      <c r="V1742" s="27">
        <v>0</v>
      </c>
      <c r="W1742" s="27">
        <v>0</v>
      </c>
      <c r="X1742" s="27">
        <v>0</v>
      </c>
      <c r="Y1742" s="27">
        <v>0</v>
      </c>
      <c r="Z1742" s="27">
        <v>0</v>
      </c>
      <c r="AA1742" s="27">
        <v>0</v>
      </c>
      <c r="AB1742" s="27">
        <v>0</v>
      </c>
      <c r="AC1742" s="27">
        <v>0</v>
      </c>
      <c r="AD1742" s="27">
        <v>0</v>
      </c>
      <c r="AE1742" s="27">
        <v>0</v>
      </c>
      <c r="AF1742" s="27">
        <v>0</v>
      </c>
      <c r="AG1742" s="27">
        <v>0</v>
      </c>
      <c r="AH1742" s="27">
        <v>0</v>
      </c>
      <c r="AI1742" s="27">
        <v>0</v>
      </c>
      <c r="AK1742" s="29">
        <f t="shared" si="27"/>
        <v>-1.829593111492888E-2</v>
      </c>
    </row>
    <row r="1743" spans="1:37" x14ac:dyDescent="0.25">
      <c r="A1743">
        <v>1741</v>
      </c>
      <c r="B1743" s="1">
        <v>1.17E-2</v>
      </c>
      <c r="C1743" s="1">
        <v>1.7127941973129606E-4</v>
      </c>
      <c r="D1743" s="27">
        <v>1.7173322884071179E-2</v>
      </c>
      <c r="E1743" s="27">
        <v>8.1797594767983345E-2</v>
      </c>
      <c r="F1743" s="27">
        <v>0.14964484024504288</v>
      </c>
      <c r="G1743" s="27">
        <v>0.14316856570875366</v>
      </c>
      <c r="H1743" s="27">
        <v>4.5923084367026482E-2</v>
      </c>
      <c r="I1743" s="27">
        <v>6.8939439187878065E-2</v>
      </c>
      <c r="J1743" s="27">
        <v>0.1726587374608195</v>
      </c>
      <c r="K1743" s="27">
        <v>4.9247093826047916E-2</v>
      </c>
      <c r="L1743" s="27">
        <v>0.15362342644600196</v>
      </c>
      <c r="M1743" s="27">
        <v>3.4331281249091669E-2</v>
      </c>
      <c r="N1743" s="27">
        <v>8.3492613857283238E-2</v>
      </c>
      <c r="O1743" s="27">
        <v>0</v>
      </c>
      <c r="P1743" s="27">
        <v>0</v>
      </c>
      <c r="Q1743" s="27">
        <v>0</v>
      </c>
      <c r="R1743" s="27">
        <v>0</v>
      </c>
      <c r="S1743" s="27">
        <v>0</v>
      </c>
      <c r="T1743" s="27">
        <v>0</v>
      </c>
      <c r="U1743" s="27">
        <v>0</v>
      </c>
      <c r="V1743" s="27">
        <v>0</v>
      </c>
      <c r="W1743" s="27">
        <v>0</v>
      </c>
      <c r="X1743" s="27">
        <v>0</v>
      </c>
      <c r="Y1743" s="27">
        <v>0</v>
      </c>
      <c r="Z1743" s="27">
        <v>0</v>
      </c>
      <c r="AA1743" s="27">
        <v>0</v>
      </c>
      <c r="AB1743" s="27">
        <v>0</v>
      </c>
      <c r="AC1743" s="27">
        <v>0</v>
      </c>
      <c r="AD1743" s="27">
        <v>0</v>
      </c>
      <c r="AE1743" s="27">
        <v>0</v>
      </c>
      <c r="AF1743" s="27">
        <v>0</v>
      </c>
      <c r="AG1743" s="27">
        <v>0</v>
      </c>
      <c r="AH1743" s="27">
        <v>0</v>
      </c>
      <c r="AI1743" s="27">
        <v>0</v>
      </c>
      <c r="AK1743" s="29">
        <f t="shared" si="27"/>
        <v>1.4639266643700518E-2</v>
      </c>
    </row>
    <row r="1744" spans="1:37" x14ac:dyDescent="0.25">
      <c r="A1744">
        <v>1742</v>
      </c>
      <c r="B1744" s="1">
        <v>1.04E-2</v>
      </c>
      <c r="C1744" s="1">
        <v>2.8955762254815115E-5</v>
      </c>
      <c r="D1744" s="27">
        <v>7.9290820746977048E-2</v>
      </c>
      <c r="E1744" s="27">
        <v>4.198446073407066E-2</v>
      </c>
      <c r="F1744" s="27">
        <v>0.10561391598932543</v>
      </c>
      <c r="G1744" s="27">
        <v>9.5205663751426833E-2</v>
      </c>
      <c r="H1744" s="27">
        <v>0.10804537140635109</v>
      </c>
      <c r="I1744" s="27">
        <v>7.33472591756575E-2</v>
      </c>
      <c r="J1744" s="27">
        <v>0.14252669979475818</v>
      </c>
      <c r="K1744" s="27">
        <v>6.5516983637564724E-2</v>
      </c>
      <c r="L1744" s="27">
        <v>0.13468518671489016</v>
      </c>
      <c r="M1744" s="27">
        <v>0.12453801317639397</v>
      </c>
      <c r="N1744" s="27">
        <v>2.9245624872584454E-2</v>
      </c>
      <c r="O1744" s="27">
        <v>0</v>
      </c>
      <c r="P1744" s="27">
        <v>0</v>
      </c>
      <c r="Q1744" s="27">
        <v>0</v>
      </c>
      <c r="R1744" s="27">
        <v>0</v>
      </c>
      <c r="S1744" s="27">
        <v>0</v>
      </c>
      <c r="T1744" s="27">
        <v>0</v>
      </c>
      <c r="U1744" s="27">
        <v>0</v>
      </c>
      <c r="V1744" s="27">
        <v>0</v>
      </c>
      <c r="W1744" s="27">
        <v>0</v>
      </c>
      <c r="X1744" s="27">
        <v>0</v>
      </c>
      <c r="Y1744" s="27">
        <v>0</v>
      </c>
      <c r="Z1744" s="27">
        <v>0</v>
      </c>
      <c r="AA1744" s="27">
        <v>0</v>
      </c>
      <c r="AB1744" s="27">
        <v>0</v>
      </c>
      <c r="AC1744" s="27">
        <v>0</v>
      </c>
      <c r="AD1744" s="27">
        <v>0</v>
      </c>
      <c r="AE1744" s="27">
        <v>0</v>
      </c>
      <c r="AF1744" s="27">
        <v>0</v>
      </c>
      <c r="AG1744" s="27">
        <v>0</v>
      </c>
      <c r="AH1744" s="27">
        <v>0</v>
      </c>
      <c r="AI1744" s="27">
        <v>0</v>
      </c>
      <c r="AK1744" s="29">
        <f t="shared" si="27"/>
        <v>2.7842079091168381E-3</v>
      </c>
    </row>
    <row r="1745" spans="1:37" x14ac:dyDescent="0.25">
      <c r="A1745">
        <v>1743</v>
      </c>
      <c r="B1745" s="1">
        <v>1.1900000000000001E-2</v>
      </c>
      <c r="C1745" s="1">
        <v>-1.5551814874865103E-4</v>
      </c>
      <c r="D1745" s="27">
        <v>3.4010538670723629E-2</v>
      </c>
      <c r="E1745" s="27">
        <v>5.7124465965010945E-2</v>
      </c>
      <c r="F1745" s="27">
        <v>0.12172729427204483</v>
      </c>
      <c r="G1745" s="27">
        <v>4.5284256843343709E-2</v>
      </c>
      <c r="H1745" s="27">
        <v>7.6631180524534076E-2</v>
      </c>
      <c r="I1745" s="27">
        <v>0.13341978992703513</v>
      </c>
      <c r="J1745" s="27">
        <v>0.1264389632984573</v>
      </c>
      <c r="K1745" s="27">
        <v>0.13445008475130135</v>
      </c>
      <c r="L1745" s="27">
        <v>0.13462999905746853</v>
      </c>
      <c r="M1745" s="27">
        <v>2.869660891921693E-2</v>
      </c>
      <c r="N1745" s="27">
        <v>0.10758681777086369</v>
      </c>
      <c r="O1745" s="27">
        <v>0</v>
      </c>
      <c r="P1745" s="27">
        <v>0</v>
      </c>
      <c r="Q1745" s="27">
        <v>0</v>
      </c>
      <c r="R1745" s="27">
        <v>0</v>
      </c>
      <c r="S1745" s="27">
        <v>0</v>
      </c>
      <c r="T1745" s="27">
        <v>0</v>
      </c>
      <c r="U1745" s="27">
        <v>0</v>
      </c>
      <c r="V1745" s="27">
        <v>0</v>
      </c>
      <c r="W1745" s="27">
        <v>0</v>
      </c>
      <c r="X1745" s="27">
        <v>0</v>
      </c>
      <c r="Y1745" s="27">
        <v>0</v>
      </c>
      <c r="Z1745" s="27">
        <v>0</v>
      </c>
      <c r="AA1745" s="27">
        <v>0</v>
      </c>
      <c r="AB1745" s="27">
        <v>0</v>
      </c>
      <c r="AC1745" s="27">
        <v>0</v>
      </c>
      <c r="AD1745" s="27">
        <v>0</v>
      </c>
      <c r="AE1745" s="27">
        <v>0</v>
      </c>
      <c r="AF1745" s="27">
        <v>0</v>
      </c>
      <c r="AG1745" s="27">
        <v>0</v>
      </c>
      <c r="AH1745" s="27">
        <v>0</v>
      </c>
      <c r="AI1745" s="27">
        <v>0</v>
      </c>
      <c r="AK1745" s="29">
        <f t="shared" si="27"/>
        <v>-1.306875199568496E-2</v>
      </c>
    </row>
    <row r="1746" spans="1:37" x14ac:dyDescent="0.25">
      <c r="A1746">
        <v>1744</v>
      </c>
      <c r="B1746" s="1">
        <v>1.0800000000000001E-2</v>
      </c>
      <c r="C1746" s="1">
        <v>-2.2486700051236141E-4</v>
      </c>
      <c r="D1746" s="27">
        <v>4.2417518205796735E-2</v>
      </c>
      <c r="E1746" s="27">
        <v>2.1533453826083633E-2</v>
      </c>
      <c r="F1746" s="27">
        <v>2.3028380349294154E-2</v>
      </c>
      <c r="G1746" s="27">
        <v>4.7912937754830409E-2</v>
      </c>
      <c r="H1746" s="27">
        <v>0.15503248298769734</v>
      </c>
      <c r="I1746" s="27">
        <v>0.11756089144298214</v>
      </c>
      <c r="J1746" s="27">
        <v>8.0853000977192072E-2</v>
      </c>
      <c r="K1746" s="27">
        <v>0.16599546892896772</v>
      </c>
      <c r="L1746" s="27">
        <v>0.10412823609544296</v>
      </c>
      <c r="M1746" s="27">
        <v>0.12418805344686046</v>
      </c>
      <c r="N1746" s="27">
        <v>0.11734957598485214</v>
      </c>
      <c r="O1746" s="27">
        <v>0</v>
      </c>
      <c r="P1746" s="27">
        <v>0</v>
      </c>
      <c r="Q1746" s="27">
        <v>0</v>
      </c>
      <c r="R1746" s="27">
        <v>0</v>
      </c>
      <c r="S1746" s="27">
        <v>0</v>
      </c>
      <c r="T1746" s="27">
        <v>0</v>
      </c>
      <c r="U1746" s="27">
        <v>0</v>
      </c>
      <c r="V1746" s="27">
        <v>0</v>
      </c>
      <c r="W1746" s="27">
        <v>0</v>
      </c>
      <c r="X1746" s="27">
        <v>0</v>
      </c>
      <c r="Y1746" s="27">
        <v>0</v>
      </c>
      <c r="Z1746" s="27">
        <v>0</v>
      </c>
      <c r="AA1746" s="27">
        <v>0</v>
      </c>
      <c r="AB1746" s="27">
        <v>0</v>
      </c>
      <c r="AC1746" s="27">
        <v>0</v>
      </c>
      <c r="AD1746" s="27">
        <v>0</v>
      </c>
      <c r="AE1746" s="27">
        <v>0</v>
      </c>
      <c r="AF1746" s="27">
        <v>0</v>
      </c>
      <c r="AG1746" s="27">
        <v>0</v>
      </c>
      <c r="AH1746" s="27">
        <v>0</v>
      </c>
      <c r="AI1746" s="27">
        <v>0</v>
      </c>
      <c r="AK1746" s="29">
        <f t="shared" si="27"/>
        <v>-2.0821018565959387E-2</v>
      </c>
    </row>
    <row r="1747" spans="1:37" x14ac:dyDescent="0.25">
      <c r="A1747">
        <v>1745</v>
      </c>
      <c r="B1747" s="1">
        <v>1.26E-2</v>
      </c>
      <c r="C1747" s="1">
        <v>2.0719425138059866E-4</v>
      </c>
      <c r="D1747" s="27">
        <v>0.15729204185678422</v>
      </c>
      <c r="E1747" s="27">
        <v>0.13083356105587804</v>
      </c>
      <c r="F1747" s="27">
        <v>0.10764158959420543</v>
      </c>
      <c r="G1747" s="27">
        <v>8.2138312632806423E-2</v>
      </c>
      <c r="H1747" s="27">
        <v>0.17908060279057544</v>
      </c>
      <c r="I1747" s="27">
        <v>7.0969109589476095E-2</v>
      </c>
      <c r="J1747" s="27">
        <v>5.811927268993388E-2</v>
      </c>
      <c r="K1747" s="27">
        <v>2.0370050577023398E-2</v>
      </c>
      <c r="L1747" s="27">
        <v>9.1820441800428809E-2</v>
      </c>
      <c r="M1747" s="27">
        <v>2.2231319398273663E-2</v>
      </c>
      <c r="N1747" s="27">
        <v>7.9503698014614529E-2</v>
      </c>
      <c r="O1747" s="27">
        <v>0</v>
      </c>
      <c r="P1747" s="27">
        <v>0</v>
      </c>
      <c r="Q1747" s="27">
        <v>0</v>
      </c>
      <c r="R1747" s="27">
        <v>0</v>
      </c>
      <c r="S1747" s="27">
        <v>0</v>
      </c>
      <c r="T1747" s="27">
        <v>0</v>
      </c>
      <c r="U1747" s="27">
        <v>0</v>
      </c>
      <c r="V1747" s="27">
        <v>0</v>
      </c>
      <c r="W1747" s="27">
        <v>0</v>
      </c>
      <c r="X1747" s="27">
        <v>0</v>
      </c>
      <c r="Y1747" s="27">
        <v>0</v>
      </c>
      <c r="Z1747" s="27">
        <v>0</v>
      </c>
      <c r="AA1747" s="27">
        <v>0</v>
      </c>
      <c r="AB1747" s="27">
        <v>0</v>
      </c>
      <c r="AC1747" s="27">
        <v>0</v>
      </c>
      <c r="AD1747" s="27">
        <v>0</v>
      </c>
      <c r="AE1747" s="27">
        <v>0</v>
      </c>
      <c r="AF1747" s="27">
        <v>0</v>
      </c>
      <c r="AG1747" s="27">
        <v>0</v>
      </c>
      <c r="AH1747" s="27">
        <v>0</v>
      </c>
      <c r="AI1747" s="27">
        <v>0</v>
      </c>
      <c r="AK1747" s="29">
        <f t="shared" si="27"/>
        <v>1.6443988204809419E-2</v>
      </c>
    </row>
    <row r="1748" spans="1:37" x14ac:dyDescent="0.25">
      <c r="A1748">
        <v>1746</v>
      </c>
      <c r="B1748" s="1">
        <v>1.2999999999999999E-2</v>
      </c>
      <c r="C1748" s="1">
        <v>1.5084410964139722E-4</v>
      </c>
      <c r="D1748" s="27">
        <v>9.1656933161583298E-2</v>
      </c>
      <c r="E1748" s="27">
        <v>0.12705992403880842</v>
      </c>
      <c r="F1748" s="27">
        <v>7.1416611695042792E-2</v>
      </c>
      <c r="G1748" s="27">
        <v>0.18857272506010495</v>
      </c>
      <c r="H1748" s="27">
        <v>3.4428324067184844E-2</v>
      </c>
      <c r="I1748" s="27">
        <v>9.0762497337622927E-2</v>
      </c>
      <c r="J1748" s="27">
        <v>4.380763996502695E-2</v>
      </c>
      <c r="K1748" s="27">
        <v>8.4546665018708889E-2</v>
      </c>
      <c r="L1748" s="27">
        <v>0.16098652948834602</v>
      </c>
      <c r="M1748" s="27">
        <v>3.6297214495112667E-2</v>
      </c>
      <c r="N1748" s="27">
        <v>7.0464935672458109E-2</v>
      </c>
      <c r="O1748" s="27">
        <v>0</v>
      </c>
      <c r="P1748" s="27">
        <v>0</v>
      </c>
      <c r="Q1748" s="27">
        <v>0</v>
      </c>
      <c r="R1748" s="27">
        <v>0</v>
      </c>
      <c r="S1748" s="27">
        <v>0</v>
      </c>
      <c r="T1748" s="27">
        <v>0</v>
      </c>
      <c r="U1748" s="27">
        <v>0</v>
      </c>
      <c r="V1748" s="27">
        <v>0</v>
      </c>
      <c r="W1748" s="27">
        <v>0</v>
      </c>
      <c r="X1748" s="27">
        <v>0</v>
      </c>
      <c r="Y1748" s="27">
        <v>0</v>
      </c>
      <c r="Z1748" s="27">
        <v>0</v>
      </c>
      <c r="AA1748" s="27">
        <v>0</v>
      </c>
      <c r="AB1748" s="27">
        <v>0</v>
      </c>
      <c r="AC1748" s="27">
        <v>0</v>
      </c>
      <c r="AD1748" s="27">
        <v>0</v>
      </c>
      <c r="AE1748" s="27">
        <v>0</v>
      </c>
      <c r="AF1748" s="27">
        <v>0</v>
      </c>
      <c r="AG1748" s="27">
        <v>0</v>
      </c>
      <c r="AH1748" s="27">
        <v>0</v>
      </c>
      <c r="AI1748" s="27">
        <v>0</v>
      </c>
      <c r="AK1748" s="29">
        <f t="shared" si="27"/>
        <v>1.1603393049338249E-2</v>
      </c>
    </row>
    <row r="1749" spans="1:37" x14ac:dyDescent="0.25">
      <c r="A1749">
        <v>1747</v>
      </c>
      <c r="B1749" s="1">
        <v>1.1599999999999999E-2</v>
      </c>
      <c r="C1749" s="1">
        <v>3.8165156818362791E-4</v>
      </c>
      <c r="D1749" s="27">
        <v>0.12130728563322671</v>
      </c>
      <c r="E1749" s="27">
        <v>0.1441007423021006</v>
      </c>
      <c r="F1749" s="27">
        <v>0.1220651723553203</v>
      </c>
      <c r="G1749" s="27">
        <v>4.4976641204996747E-2</v>
      </c>
      <c r="H1749" s="27">
        <v>5.1904836562543327E-2</v>
      </c>
      <c r="I1749" s="27">
        <v>4.2819253319204081E-2</v>
      </c>
      <c r="J1749" s="27">
        <v>0.11634447435718547</v>
      </c>
      <c r="K1749" s="27">
        <v>1.0688440834078931E-2</v>
      </c>
      <c r="L1749" s="27">
        <v>0.1684745737390603</v>
      </c>
      <c r="M1749" s="27">
        <v>6.1566212794638843E-2</v>
      </c>
      <c r="N1749" s="27">
        <v>0.1157523668976447</v>
      </c>
      <c r="O1749" s="27">
        <v>0</v>
      </c>
      <c r="P1749" s="27">
        <v>0</v>
      </c>
      <c r="Q1749" s="27">
        <v>0</v>
      </c>
      <c r="R1749" s="27">
        <v>0</v>
      </c>
      <c r="S1749" s="27">
        <v>0</v>
      </c>
      <c r="T1749" s="27">
        <v>0</v>
      </c>
      <c r="U1749" s="27">
        <v>0</v>
      </c>
      <c r="V1749" s="27">
        <v>0</v>
      </c>
      <c r="W1749" s="27">
        <v>0</v>
      </c>
      <c r="X1749" s="27">
        <v>0</v>
      </c>
      <c r="Y1749" s="27">
        <v>0</v>
      </c>
      <c r="Z1749" s="27">
        <v>0</v>
      </c>
      <c r="AA1749" s="27">
        <v>0</v>
      </c>
      <c r="AB1749" s="27">
        <v>0</v>
      </c>
      <c r="AC1749" s="27">
        <v>0</v>
      </c>
      <c r="AD1749" s="27">
        <v>0</v>
      </c>
      <c r="AE1749" s="27">
        <v>0</v>
      </c>
      <c r="AF1749" s="27">
        <v>0</v>
      </c>
      <c r="AG1749" s="27">
        <v>0</v>
      </c>
      <c r="AH1749" s="27">
        <v>0</v>
      </c>
      <c r="AI1749" s="27">
        <v>0</v>
      </c>
      <c r="AK1749" s="29">
        <f t="shared" si="27"/>
        <v>3.2900997257209304E-2</v>
      </c>
    </row>
    <row r="1750" spans="1:37" x14ac:dyDescent="0.25">
      <c r="A1750">
        <v>1748</v>
      </c>
      <c r="B1750" s="1">
        <v>1.12E-2</v>
      </c>
      <c r="C1750" s="1">
        <v>-1.1513593748147219E-4</v>
      </c>
      <c r="D1750" s="27">
        <v>4.0815838226311324E-2</v>
      </c>
      <c r="E1750" s="27">
        <v>2.7819352924486219E-2</v>
      </c>
      <c r="F1750" s="27">
        <v>0.18033219391596184</v>
      </c>
      <c r="G1750" s="27">
        <v>0.15101158225173805</v>
      </c>
      <c r="H1750" s="27">
        <v>4.0067076653258538E-2</v>
      </c>
      <c r="I1750" s="27">
        <v>1.8444197319881995E-2</v>
      </c>
      <c r="J1750" s="27">
        <v>0.1683091697191807</v>
      </c>
      <c r="K1750" s="27">
        <v>9.0121962894277735E-2</v>
      </c>
      <c r="L1750" s="27">
        <v>3.0291247733633064E-2</v>
      </c>
      <c r="M1750" s="27">
        <v>6.6660643945985018E-2</v>
      </c>
      <c r="N1750" s="27">
        <v>0.1861267344152856</v>
      </c>
      <c r="O1750" s="27">
        <v>0</v>
      </c>
      <c r="P1750" s="27">
        <v>0</v>
      </c>
      <c r="Q1750" s="27">
        <v>0</v>
      </c>
      <c r="R1750" s="27">
        <v>0</v>
      </c>
      <c r="S1750" s="27">
        <v>0</v>
      </c>
      <c r="T1750" s="27">
        <v>0</v>
      </c>
      <c r="U1750" s="27">
        <v>0</v>
      </c>
      <c r="V1750" s="27">
        <v>0</v>
      </c>
      <c r="W1750" s="27">
        <v>0</v>
      </c>
      <c r="X1750" s="27">
        <v>0</v>
      </c>
      <c r="Y1750" s="27">
        <v>0</v>
      </c>
      <c r="Z1750" s="27">
        <v>0</v>
      </c>
      <c r="AA1750" s="27">
        <v>0</v>
      </c>
      <c r="AB1750" s="27">
        <v>0</v>
      </c>
      <c r="AC1750" s="27">
        <v>0</v>
      </c>
      <c r="AD1750" s="27">
        <v>0</v>
      </c>
      <c r="AE1750" s="27">
        <v>0</v>
      </c>
      <c r="AF1750" s="27">
        <v>0</v>
      </c>
      <c r="AG1750" s="27">
        <v>0</v>
      </c>
      <c r="AH1750" s="27">
        <v>0</v>
      </c>
      <c r="AI1750" s="27">
        <v>0</v>
      </c>
      <c r="AK1750" s="29">
        <f t="shared" si="27"/>
        <v>-1.0279994417988589E-2</v>
      </c>
    </row>
    <row r="1751" spans="1:37" x14ac:dyDescent="0.25">
      <c r="A1751">
        <v>1749</v>
      </c>
      <c r="B1751" s="1">
        <v>1.23E-2</v>
      </c>
      <c r="C1751" s="1">
        <v>2.8457685814536291E-4</v>
      </c>
      <c r="D1751" s="27">
        <v>5.1755307839295182E-2</v>
      </c>
      <c r="E1751" s="27">
        <v>0.13705741414258005</v>
      </c>
      <c r="F1751" s="27">
        <v>6.3728423305908846E-2</v>
      </c>
      <c r="G1751" s="27">
        <v>0.15047392572613738</v>
      </c>
      <c r="H1751" s="27">
        <v>7.1677703734565196E-2</v>
      </c>
      <c r="I1751" s="27">
        <v>0.10217370956550002</v>
      </c>
      <c r="J1751" s="27">
        <v>0.11571733955239055</v>
      </c>
      <c r="K1751" s="27">
        <v>2.7348604824350992E-2</v>
      </c>
      <c r="L1751" s="27">
        <v>9.3516498901904235E-2</v>
      </c>
      <c r="M1751" s="27">
        <v>0.15192652433140852</v>
      </c>
      <c r="N1751" s="27">
        <v>3.4624548075959091E-2</v>
      </c>
      <c r="O1751" s="27">
        <v>0</v>
      </c>
      <c r="P1751" s="27">
        <v>0</v>
      </c>
      <c r="Q1751" s="27">
        <v>0</v>
      </c>
      <c r="R1751" s="27">
        <v>0</v>
      </c>
      <c r="S1751" s="27">
        <v>0</v>
      </c>
      <c r="T1751" s="27">
        <v>0</v>
      </c>
      <c r="U1751" s="27">
        <v>0</v>
      </c>
      <c r="V1751" s="27">
        <v>0</v>
      </c>
      <c r="W1751" s="27">
        <v>0</v>
      </c>
      <c r="X1751" s="27">
        <v>0</v>
      </c>
      <c r="Y1751" s="27">
        <v>0</v>
      </c>
      <c r="Z1751" s="27">
        <v>0</v>
      </c>
      <c r="AA1751" s="27">
        <v>0</v>
      </c>
      <c r="AB1751" s="27">
        <v>0</v>
      </c>
      <c r="AC1751" s="27">
        <v>0</v>
      </c>
      <c r="AD1751" s="27">
        <v>0</v>
      </c>
      <c r="AE1751" s="27">
        <v>0</v>
      </c>
      <c r="AF1751" s="27">
        <v>0</v>
      </c>
      <c r="AG1751" s="27">
        <v>0</v>
      </c>
      <c r="AH1751" s="27">
        <v>0</v>
      </c>
      <c r="AI1751" s="27">
        <v>0</v>
      </c>
      <c r="AK1751" s="29">
        <f t="shared" si="27"/>
        <v>2.313632993051731E-2</v>
      </c>
    </row>
    <row r="1752" spans="1:37" x14ac:dyDescent="0.25">
      <c r="A1752">
        <v>1750</v>
      </c>
      <c r="B1752" s="1">
        <v>1.2E-2</v>
      </c>
      <c r="C1752" s="1">
        <v>-3.0841004774948721E-4</v>
      </c>
      <c r="D1752" s="27">
        <v>0.15832906870322355</v>
      </c>
      <c r="E1752" s="27">
        <v>2.6946573302760637E-2</v>
      </c>
      <c r="F1752" s="27">
        <v>0.16213271923331879</v>
      </c>
      <c r="G1752" s="27">
        <v>4.6306013725797575E-2</v>
      </c>
      <c r="H1752" s="27">
        <v>0.10998751829531557</v>
      </c>
      <c r="I1752" s="27">
        <v>0.14810903446062793</v>
      </c>
      <c r="J1752" s="27">
        <v>8.7836077739154347E-2</v>
      </c>
      <c r="K1752" s="27">
        <v>7.6513945251062296E-2</v>
      </c>
      <c r="L1752" s="27">
        <v>1.8450720116721064E-2</v>
      </c>
      <c r="M1752" s="27">
        <v>5.2046083779144804E-2</v>
      </c>
      <c r="N1752" s="27">
        <v>0.11334224539287323</v>
      </c>
      <c r="O1752" s="27">
        <v>0</v>
      </c>
      <c r="P1752" s="27">
        <v>0</v>
      </c>
      <c r="Q1752" s="27">
        <v>0</v>
      </c>
      <c r="R1752" s="27">
        <v>0</v>
      </c>
      <c r="S1752" s="27">
        <v>0</v>
      </c>
      <c r="T1752" s="27">
        <v>0</v>
      </c>
      <c r="U1752" s="27">
        <v>0</v>
      </c>
      <c r="V1752" s="27">
        <v>0</v>
      </c>
      <c r="W1752" s="27">
        <v>0</v>
      </c>
      <c r="X1752" s="27">
        <v>0</v>
      </c>
      <c r="Y1752" s="27">
        <v>0</v>
      </c>
      <c r="Z1752" s="27">
        <v>0</v>
      </c>
      <c r="AA1752" s="27">
        <v>0</v>
      </c>
      <c r="AB1752" s="27">
        <v>0</v>
      </c>
      <c r="AC1752" s="27">
        <v>0</v>
      </c>
      <c r="AD1752" s="27">
        <v>0</v>
      </c>
      <c r="AE1752" s="27">
        <v>0</v>
      </c>
      <c r="AF1752" s="27">
        <v>0</v>
      </c>
      <c r="AG1752" s="27">
        <v>0</v>
      </c>
      <c r="AH1752" s="27">
        <v>0</v>
      </c>
      <c r="AI1752" s="27">
        <v>0</v>
      </c>
      <c r="AK1752" s="29">
        <f t="shared" si="27"/>
        <v>-2.5700837312457266E-2</v>
      </c>
    </row>
    <row r="1753" spans="1:37" x14ac:dyDescent="0.25">
      <c r="A1753">
        <v>1751</v>
      </c>
      <c r="B1753" s="1">
        <v>1.09E-2</v>
      </c>
      <c r="C1753" s="1">
        <v>1.747304232010471E-5</v>
      </c>
      <c r="D1753" s="27">
        <v>4.9753365004410396E-2</v>
      </c>
      <c r="E1753" s="27">
        <v>4.3841758625742855E-2</v>
      </c>
      <c r="F1753" s="27">
        <v>0.17777717027525397</v>
      </c>
      <c r="G1753" s="27">
        <v>2.8615868164613766E-2</v>
      </c>
      <c r="H1753" s="27">
        <v>0.13553443281189506</v>
      </c>
      <c r="I1753" s="27">
        <v>0.10033574648785433</v>
      </c>
      <c r="J1753" s="27">
        <v>0.17725917559544135</v>
      </c>
      <c r="K1753" s="27">
        <v>3.2582724165845733E-2</v>
      </c>
      <c r="L1753" s="27">
        <v>8.5907045557498812E-2</v>
      </c>
      <c r="M1753" s="27">
        <v>4.3174277972533948E-3</v>
      </c>
      <c r="N1753" s="27">
        <v>0.16407528551419032</v>
      </c>
      <c r="O1753" s="27">
        <v>0</v>
      </c>
      <c r="P1753" s="27">
        <v>0</v>
      </c>
      <c r="Q1753" s="27">
        <v>0</v>
      </c>
      <c r="R1753" s="27">
        <v>0</v>
      </c>
      <c r="S1753" s="27">
        <v>0</v>
      </c>
      <c r="T1753" s="27">
        <v>0</v>
      </c>
      <c r="U1753" s="27">
        <v>0</v>
      </c>
      <c r="V1753" s="27">
        <v>0</v>
      </c>
      <c r="W1753" s="27">
        <v>0</v>
      </c>
      <c r="X1753" s="27">
        <v>0</v>
      </c>
      <c r="Y1753" s="27">
        <v>0</v>
      </c>
      <c r="Z1753" s="27">
        <v>0</v>
      </c>
      <c r="AA1753" s="27">
        <v>0</v>
      </c>
      <c r="AB1753" s="27">
        <v>0</v>
      </c>
      <c r="AC1753" s="27">
        <v>0</v>
      </c>
      <c r="AD1753" s="27">
        <v>0</v>
      </c>
      <c r="AE1753" s="27">
        <v>0</v>
      </c>
      <c r="AF1753" s="27">
        <v>0</v>
      </c>
      <c r="AG1753" s="27">
        <v>0</v>
      </c>
      <c r="AH1753" s="27">
        <v>0</v>
      </c>
      <c r="AI1753" s="27">
        <v>0</v>
      </c>
      <c r="AK1753" s="29">
        <f t="shared" si="27"/>
        <v>1.6030314055141936E-3</v>
      </c>
    </row>
    <row r="1754" spans="1:37" x14ac:dyDescent="0.25">
      <c r="A1754">
        <v>1752</v>
      </c>
      <c r="B1754" s="1">
        <v>1.2699999999999999E-2</v>
      </c>
      <c r="C1754" s="1">
        <v>-1.018254450744371E-5</v>
      </c>
      <c r="D1754" s="27">
        <v>0.10810948489117955</v>
      </c>
      <c r="E1754" s="27">
        <v>0.11735101871382372</v>
      </c>
      <c r="F1754" s="27">
        <v>5.2646749387457753E-2</v>
      </c>
      <c r="G1754" s="27">
        <v>7.1141411836129195E-2</v>
      </c>
      <c r="H1754" s="27">
        <v>0.11121942989386194</v>
      </c>
      <c r="I1754" s="27">
        <v>6.4593554253055019E-2</v>
      </c>
      <c r="J1754" s="27">
        <v>0.10309100510138917</v>
      </c>
      <c r="K1754" s="27">
        <v>0.14056195421924775</v>
      </c>
      <c r="L1754" s="27">
        <v>6.8097594684827886E-2</v>
      </c>
      <c r="M1754" s="27">
        <v>0.10811706511177079</v>
      </c>
      <c r="N1754" s="27">
        <v>5.5070731907257246E-2</v>
      </c>
      <c r="O1754" s="27">
        <v>0</v>
      </c>
      <c r="P1754" s="27">
        <v>0</v>
      </c>
      <c r="Q1754" s="27">
        <v>0</v>
      </c>
      <c r="R1754" s="27">
        <v>0</v>
      </c>
      <c r="S1754" s="27">
        <v>0</v>
      </c>
      <c r="T1754" s="27">
        <v>0</v>
      </c>
      <c r="U1754" s="27">
        <v>0</v>
      </c>
      <c r="V1754" s="27">
        <v>0</v>
      </c>
      <c r="W1754" s="27">
        <v>0</v>
      </c>
      <c r="X1754" s="27">
        <v>0</v>
      </c>
      <c r="Y1754" s="27">
        <v>0</v>
      </c>
      <c r="Z1754" s="27">
        <v>0</v>
      </c>
      <c r="AA1754" s="27">
        <v>0</v>
      </c>
      <c r="AB1754" s="27">
        <v>0</v>
      </c>
      <c r="AC1754" s="27">
        <v>0</v>
      </c>
      <c r="AD1754" s="27">
        <v>0</v>
      </c>
      <c r="AE1754" s="27">
        <v>0</v>
      </c>
      <c r="AF1754" s="27">
        <v>0</v>
      </c>
      <c r="AG1754" s="27">
        <v>0</v>
      </c>
      <c r="AH1754" s="27">
        <v>0</v>
      </c>
      <c r="AI1754" s="27">
        <v>0</v>
      </c>
      <c r="AK1754" s="29">
        <f t="shared" si="27"/>
        <v>-8.0177515806643387E-4</v>
      </c>
    </row>
    <row r="1755" spans="1:37" x14ac:dyDescent="0.25">
      <c r="A1755">
        <v>1753</v>
      </c>
      <c r="B1755" s="1">
        <v>1.38E-2</v>
      </c>
      <c r="C1755" s="1">
        <v>1.1794276794617432E-4</v>
      </c>
      <c r="D1755" s="27">
        <v>0.12050519121215821</v>
      </c>
      <c r="E1755" s="27">
        <v>0.14480288415004675</v>
      </c>
      <c r="F1755" s="27">
        <v>4.1270046977252776E-2</v>
      </c>
      <c r="G1755" s="27">
        <v>0.14689009128990962</v>
      </c>
      <c r="H1755" s="27">
        <v>2.0047764862987781E-2</v>
      </c>
      <c r="I1755" s="27">
        <v>0.14783309241232254</v>
      </c>
      <c r="J1755" s="27">
        <v>0.1097395765240364</v>
      </c>
      <c r="K1755" s="27">
        <v>6.1542763891619848E-2</v>
      </c>
      <c r="L1755" s="27">
        <v>4.1917424966773E-3</v>
      </c>
      <c r="M1755" s="27">
        <v>0.11966212225242419</v>
      </c>
      <c r="N1755" s="27">
        <v>8.3514723930564694E-2</v>
      </c>
      <c r="O1755" s="27">
        <v>0</v>
      </c>
      <c r="P1755" s="27">
        <v>0</v>
      </c>
      <c r="Q1755" s="27">
        <v>0</v>
      </c>
      <c r="R1755" s="27">
        <v>0</v>
      </c>
      <c r="S1755" s="27">
        <v>0</v>
      </c>
      <c r="T1755" s="27">
        <v>0</v>
      </c>
      <c r="U1755" s="27">
        <v>0</v>
      </c>
      <c r="V1755" s="27">
        <v>0</v>
      </c>
      <c r="W1755" s="27">
        <v>0</v>
      </c>
      <c r="X1755" s="27">
        <v>0</v>
      </c>
      <c r="Y1755" s="27">
        <v>0</v>
      </c>
      <c r="Z1755" s="27">
        <v>0</v>
      </c>
      <c r="AA1755" s="27">
        <v>0</v>
      </c>
      <c r="AB1755" s="27">
        <v>0</v>
      </c>
      <c r="AC1755" s="27">
        <v>0</v>
      </c>
      <c r="AD1755" s="27">
        <v>0</v>
      </c>
      <c r="AE1755" s="27">
        <v>0</v>
      </c>
      <c r="AF1755" s="27">
        <v>0</v>
      </c>
      <c r="AG1755" s="27">
        <v>0</v>
      </c>
      <c r="AH1755" s="27">
        <v>0</v>
      </c>
      <c r="AI1755" s="27">
        <v>0</v>
      </c>
      <c r="AK1755" s="29">
        <f t="shared" si="27"/>
        <v>8.5465773874039367E-3</v>
      </c>
    </row>
    <row r="1756" spans="1:37" x14ac:dyDescent="0.25">
      <c r="A1756">
        <v>1754</v>
      </c>
      <c r="B1756" s="1">
        <v>1.32E-2</v>
      </c>
      <c r="C1756" s="1">
        <v>-6.1635613895228301E-5</v>
      </c>
      <c r="D1756" s="27">
        <v>9.8425675687450392E-2</v>
      </c>
      <c r="E1756" s="27">
        <v>7.0753844667741164E-2</v>
      </c>
      <c r="F1756" s="27">
        <v>0.12446171983424896</v>
      </c>
      <c r="G1756" s="27">
        <v>0.11636931121457975</v>
      </c>
      <c r="H1756" s="27">
        <v>0.15782570291189643</v>
      </c>
      <c r="I1756" s="27">
        <v>0.14046612046218704</v>
      </c>
      <c r="J1756" s="27">
        <v>0.1284545436032607</v>
      </c>
      <c r="K1756" s="27">
        <v>6.7303045943115675E-2</v>
      </c>
      <c r="L1756" s="27">
        <v>7.6376338893750118E-2</v>
      </c>
      <c r="M1756" s="27">
        <v>2.2575501944083949E-3</v>
      </c>
      <c r="N1756" s="27">
        <v>1.7306146587361362E-2</v>
      </c>
      <c r="O1756" s="27">
        <v>0</v>
      </c>
      <c r="P1756" s="27">
        <v>0</v>
      </c>
      <c r="Q1756" s="27">
        <v>0</v>
      </c>
      <c r="R1756" s="27">
        <v>0</v>
      </c>
      <c r="S1756" s="27">
        <v>0</v>
      </c>
      <c r="T1756" s="27">
        <v>0</v>
      </c>
      <c r="U1756" s="27">
        <v>0</v>
      </c>
      <c r="V1756" s="27">
        <v>0</v>
      </c>
      <c r="W1756" s="27">
        <v>0</v>
      </c>
      <c r="X1756" s="27">
        <v>0</v>
      </c>
      <c r="Y1756" s="27">
        <v>0</v>
      </c>
      <c r="Z1756" s="27">
        <v>0</v>
      </c>
      <c r="AA1756" s="27">
        <v>0</v>
      </c>
      <c r="AB1756" s="27">
        <v>0</v>
      </c>
      <c r="AC1756" s="27">
        <v>0</v>
      </c>
      <c r="AD1756" s="27">
        <v>0</v>
      </c>
      <c r="AE1756" s="27">
        <v>0</v>
      </c>
      <c r="AF1756" s="27">
        <v>0</v>
      </c>
      <c r="AG1756" s="27">
        <v>0</v>
      </c>
      <c r="AH1756" s="27">
        <v>0</v>
      </c>
      <c r="AI1756" s="27">
        <v>0</v>
      </c>
      <c r="AK1756" s="29">
        <f t="shared" si="27"/>
        <v>-4.6693646890324471E-3</v>
      </c>
    </row>
    <row r="1757" spans="1:37" x14ac:dyDescent="0.25">
      <c r="A1757">
        <v>1755</v>
      </c>
      <c r="B1757" s="1">
        <v>1.26E-2</v>
      </c>
      <c r="C1757" s="1">
        <v>1.6148674025001181E-4</v>
      </c>
      <c r="D1757" s="27">
        <v>0.12182603088829272</v>
      </c>
      <c r="E1757" s="27">
        <v>0.1204591153820037</v>
      </c>
      <c r="F1757" s="27">
        <v>2.1650372494802655E-2</v>
      </c>
      <c r="G1757" s="27">
        <v>0.12865154861951345</v>
      </c>
      <c r="H1757" s="27">
        <v>0.13603887100113232</v>
      </c>
      <c r="I1757" s="27">
        <v>3.5350988378480344E-2</v>
      </c>
      <c r="J1757" s="27">
        <v>0.11699928491046892</v>
      </c>
      <c r="K1757" s="27">
        <v>0.10310143458357837</v>
      </c>
      <c r="L1757" s="27">
        <v>7.2349992903516208E-2</v>
      </c>
      <c r="M1757" s="27">
        <v>0.10133556588255226</v>
      </c>
      <c r="N1757" s="27">
        <v>4.2236794955659018E-2</v>
      </c>
      <c r="O1757" s="27">
        <v>0</v>
      </c>
      <c r="P1757" s="27">
        <v>0</v>
      </c>
      <c r="Q1757" s="27">
        <v>0</v>
      </c>
      <c r="R1757" s="27">
        <v>0</v>
      </c>
      <c r="S1757" s="27">
        <v>0</v>
      </c>
      <c r="T1757" s="27">
        <v>0</v>
      </c>
      <c r="U1757" s="27">
        <v>0</v>
      </c>
      <c r="V1757" s="27">
        <v>0</v>
      </c>
      <c r="W1757" s="27">
        <v>0</v>
      </c>
      <c r="X1757" s="27">
        <v>0</v>
      </c>
      <c r="Y1757" s="27">
        <v>0</v>
      </c>
      <c r="Z1757" s="27">
        <v>0</v>
      </c>
      <c r="AA1757" s="27">
        <v>0</v>
      </c>
      <c r="AB1757" s="27">
        <v>0</v>
      </c>
      <c r="AC1757" s="27">
        <v>0</v>
      </c>
      <c r="AD1757" s="27">
        <v>0</v>
      </c>
      <c r="AE1757" s="27">
        <v>0</v>
      </c>
      <c r="AF1757" s="27">
        <v>0</v>
      </c>
      <c r="AG1757" s="27">
        <v>0</v>
      </c>
      <c r="AH1757" s="27">
        <v>0</v>
      </c>
      <c r="AI1757" s="27">
        <v>0</v>
      </c>
      <c r="AK1757" s="29">
        <f t="shared" si="27"/>
        <v>1.2816407956350143E-2</v>
      </c>
    </row>
    <row r="1758" spans="1:37" x14ac:dyDescent="0.25">
      <c r="A1758">
        <v>1756</v>
      </c>
      <c r="B1758" s="1">
        <v>1.4500000000000001E-2</v>
      </c>
      <c r="C1758" s="1">
        <v>9.9019950299703154E-5</v>
      </c>
      <c r="D1758" s="27">
        <v>0.11165827784513485</v>
      </c>
      <c r="E1758" s="27">
        <v>0.15081372532193135</v>
      </c>
      <c r="F1758" s="27">
        <v>9.2027693355319504E-2</v>
      </c>
      <c r="G1758" s="27">
        <v>0.14096369261871222</v>
      </c>
      <c r="H1758" s="27">
        <v>5.6396847115886557E-2</v>
      </c>
      <c r="I1758" s="27">
        <v>0.15229388012853007</v>
      </c>
      <c r="J1758" s="27">
        <v>8.9881602732292676E-2</v>
      </c>
      <c r="K1758" s="27">
        <v>6.0911780566335852E-2</v>
      </c>
      <c r="L1758" s="27">
        <v>5.4627784022689876E-2</v>
      </c>
      <c r="M1758" s="27">
        <v>2.5108737885950624E-2</v>
      </c>
      <c r="N1758" s="27">
        <v>6.5315978407216507E-2</v>
      </c>
      <c r="O1758" s="27">
        <v>0</v>
      </c>
      <c r="P1758" s="27">
        <v>0</v>
      </c>
      <c r="Q1758" s="27">
        <v>0</v>
      </c>
      <c r="R1758" s="27">
        <v>0</v>
      </c>
      <c r="S1758" s="27">
        <v>0</v>
      </c>
      <c r="T1758" s="27">
        <v>0</v>
      </c>
      <c r="U1758" s="27">
        <v>0</v>
      </c>
      <c r="V1758" s="27">
        <v>0</v>
      </c>
      <c r="W1758" s="27">
        <v>0</v>
      </c>
      <c r="X1758" s="27">
        <v>0</v>
      </c>
      <c r="Y1758" s="27">
        <v>0</v>
      </c>
      <c r="Z1758" s="27">
        <v>0</v>
      </c>
      <c r="AA1758" s="27">
        <v>0</v>
      </c>
      <c r="AB1758" s="27">
        <v>0</v>
      </c>
      <c r="AC1758" s="27">
        <v>0</v>
      </c>
      <c r="AD1758" s="27">
        <v>0</v>
      </c>
      <c r="AE1758" s="27">
        <v>0</v>
      </c>
      <c r="AF1758" s="27">
        <v>0</v>
      </c>
      <c r="AG1758" s="27">
        <v>0</v>
      </c>
      <c r="AH1758" s="27">
        <v>0</v>
      </c>
      <c r="AI1758" s="27">
        <v>0</v>
      </c>
      <c r="AK1758" s="29">
        <f t="shared" si="27"/>
        <v>6.8289620896346999E-3</v>
      </c>
    </row>
    <row r="1759" spans="1:37" x14ac:dyDescent="0.25">
      <c r="A1759">
        <v>1757</v>
      </c>
      <c r="B1759" s="1">
        <v>1.2E-2</v>
      </c>
      <c r="C1759" s="1">
        <v>-3.3382806621806038E-6</v>
      </c>
      <c r="D1759" s="27">
        <v>9.0747943587999619E-2</v>
      </c>
      <c r="E1759" s="27">
        <v>9.384039948786603E-2</v>
      </c>
      <c r="F1759" s="27">
        <v>0.13105623166245084</v>
      </c>
      <c r="G1759" s="27">
        <v>0.12746803855344024</v>
      </c>
      <c r="H1759" s="27">
        <v>6.6818480577449865E-2</v>
      </c>
      <c r="I1759" s="27">
        <v>0.15124962860949723</v>
      </c>
      <c r="J1759" s="27">
        <v>3.7801941163760816E-2</v>
      </c>
      <c r="K1759" s="27">
        <v>4.5216319374344248E-2</v>
      </c>
      <c r="L1759" s="27">
        <v>0.1249486371270913</v>
      </c>
      <c r="M1759" s="27">
        <v>7.8939595315599367E-2</v>
      </c>
      <c r="N1759" s="27">
        <v>5.1912784540500488E-2</v>
      </c>
      <c r="O1759" s="27">
        <v>0</v>
      </c>
      <c r="P1759" s="27">
        <v>0</v>
      </c>
      <c r="Q1759" s="27">
        <v>0</v>
      </c>
      <c r="R1759" s="27">
        <v>0</v>
      </c>
      <c r="S1759" s="27">
        <v>0</v>
      </c>
      <c r="T1759" s="27">
        <v>0</v>
      </c>
      <c r="U1759" s="27">
        <v>0</v>
      </c>
      <c r="V1759" s="27">
        <v>0</v>
      </c>
      <c r="W1759" s="27">
        <v>0</v>
      </c>
      <c r="X1759" s="27">
        <v>0</v>
      </c>
      <c r="Y1759" s="27">
        <v>0</v>
      </c>
      <c r="Z1759" s="27">
        <v>0</v>
      </c>
      <c r="AA1759" s="27">
        <v>0</v>
      </c>
      <c r="AB1759" s="27">
        <v>0</v>
      </c>
      <c r="AC1759" s="27">
        <v>0</v>
      </c>
      <c r="AD1759" s="27">
        <v>0</v>
      </c>
      <c r="AE1759" s="27">
        <v>0</v>
      </c>
      <c r="AF1759" s="27">
        <v>0</v>
      </c>
      <c r="AG1759" s="27">
        <v>0</v>
      </c>
      <c r="AH1759" s="27">
        <v>0</v>
      </c>
      <c r="AI1759" s="27">
        <v>0</v>
      </c>
      <c r="AK1759" s="29">
        <f t="shared" si="27"/>
        <v>-2.7819005518171699E-4</v>
      </c>
    </row>
    <row r="1760" spans="1:37" x14ac:dyDescent="0.25">
      <c r="A1760">
        <v>1758</v>
      </c>
      <c r="B1760" s="1">
        <v>1.44E-2</v>
      </c>
      <c r="C1760" s="1">
        <v>1.7257965948733514E-5</v>
      </c>
      <c r="D1760" s="27">
        <v>2.3723082506919044E-2</v>
      </c>
      <c r="E1760" s="27">
        <v>0.18631352941877677</v>
      </c>
      <c r="F1760" s="27">
        <v>3.5106258842746062E-2</v>
      </c>
      <c r="G1760" s="27">
        <v>7.7517174585427576E-2</v>
      </c>
      <c r="H1760" s="27">
        <v>0.18843606776688851</v>
      </c>
      <c r="I1760" s="27">
        <v>2.9003663304731423E-2</v>
      </c>
      <c r="J1760" s="27">
        <v>3.1878767365121345E-2</v>
      </c>
      <c r="K1760" s="27">
        <v>0.18167004575321821</v>
      </c>
      <c r="L1760" s="27">
        <v>1.9531330294536367E-2</v>
      </c>
      <c r="M1760" s="27">
        <v>0.15706942390430539</v>
      </c>
      <c r="N1760" s="27">
        <v>6.9750656257329263E-2</v>
      </c>
      <c r="O1760" s="27">
        <v>0</v>
      </c>
      <c r="P1760" s="27">
        <v>0</v>
      </c>
      <c r="Q1760" s="27">
        <v>0</v>
      </c>
      <c r="R1760" s="27">
        <v>0</v>
      </c>
      <c r="S1760" s="27">
        <v>0</v>
      </c>
      <c r="T1760" s="27">
        <v>0</v>
      </c>
      <c r="U1760" s="27">
        <v>0</v>
      </c>
      <c r="V1760" s="27">
        <v>0</v>
      </c>
      <c r="W1760" s="27">
        <v>0</v>
      </c>
      <c r="X1760" s="27">
        <v>0</v>
      </c>
      <c r="Y1760" s="27">
        <v>0</v>
      </c>
      <c r="Z1760" s="27">
        <v>0</v>
      </c>
      <c r="AA1760" s="27">
        <v>0</v>
      </c>
      <c r="AB1760" s="27">
        <v>0</v>
      </c>
      <c r="AC1760" s="27">
        <v>0</v>
      </c>
      <c r="AD1760" s="27">
        <v>0</v>
      </c>
      <c r="AE1760" s="27">
        <v>0</v>
      </c>
      <c r="AF1760" s="27">
        <v>0</v>
      </c>
      <c r="AG1760" s="27">
        <v>0</v>
      </c>
      <c r="AH1760" s="27">
        <v>0</v>
      </c>
      <c r="AI1760" s="27">
        <v>0</v>
      </c>
      <c r="AK1760" s="29">
        <f t="shared" si="27"/>
        <v>1.1984698575509384E-3</v>
      </c>
    </row>
    <row r="1761" spans="1:37" x14ac:dyDescent="0.25">
      <c r="A1761">
        <v>1759</v>
      </c>
      <c r="B1761" s="1">
        <v>1.29E-2</v>
      </c>
      <c r="C1761" s="1">
        <v>2.464844514850845E-4</v>
      </c>
      <c r="D1761" s="27">
        <v>9.7917322160146855E-2</v>
      </c>
      <c r="E1761" s="27">
        <v>0.1438094362535402</v>
      </c>
      <c r="F1761" s="27">
        <v>2.4043621141366857E-2</v>
      </c>
      <c r="G1761" s="27">
        <v>7.9929736978122407E-3</v>
      </c>
      <c r="H1761" s="27">
        <v>0.1348885894707226</v>
      </c>
      <c r="I1761" s="27">
        <v>0.17728641755634589</v>
      </c>
      <c r="J1761" s="27">
        <v>0.12492008193543253</v>
      </c>
      <c r="K1761" s="27">
        <v>4.3659749356365497E-2</v>
      </c>
      <c r="L1761" s="27">
        <v>0.11568088186451742</v>
      </c>
      <c r="M1761" s="27">
        <v>9.0623609562199628E-2</v>
      </c>
      <c r="N1761" s="27">
        <v>3.9177317001550166E-2</v>
      </c>
      <c r="O1761" s="27">
        <v>0</v>
      </c>
      <c r="P1761" s="27">
        <v>0</v>
      </c>
      <c r="Q1761" s="27">
        <v>0</v>
      </c>
      <c r="R1761" s="27">
        <v>0</v>
      </c>
      <c r="S1761" s="27">
        <v>0</v>
      </c>
      <c r="T1761" s="27">
        <v>0</v>
      </c>
      <c r="U1761" s="27">
        <v>0</v>
      </c>
      <c r="V1761" s="27">
        <v>0</v>
      </c>
      <c r="W1761" s="27">
        <v>0</v>
      </c>
      <c r="X1761" s="27">
        <v>0</v>
      </c>
      <c r="Y1761" s="27">
        <v>0</v>
      </c>
      <c r="Z1761" s="27">
        <v>0</v>
      </c>
      <c r="AA1761" s="27">
        <v>0</v>
      </c>
      <c r="AB1761" s="27">
        <v>0</v>
      </c>
      <c r="AC1761" s="27">
        <v>0</v>
      </c>
      <c r="AD1761" s="27">
        <v>0</v>
      </c>
      <c r="AE1761" s="27">
        <v>0</v>
      </c>
      <c r="AF1761" s="27">
        <v>0</v>
      </c>
      <c r="AG1761" s="27">
        <v>0</v>
      </c>
      <c r="AH1761" s="27">
        <v>0</v>
      </c>
      <c r="AI1761" s="27">
        <v>0</v>
      </c>
      <c r="AK1761" s="29">
        <f t="shared" si="27"/>
        <v>1.9107321820549188E-2</v>
      </c>
    </row>
    <row r="1762" spans="1:37" x14ac:dyDescent="0.25">
      <c r="A1762">
        <v>1760</v>
      </c>
      <c r="B1762" s="1">
        <v>1.1599999999999999E-2</v>
      </c>
      <c r="C1762" s="1">
        <v>-2.8170009023167339E-4</v>
      </c>
      <c r="D1762" s="27">
        <v>0.1608083590062413</v>
      </c>
      <c r="E1762" s="27">
        <v>2.3225797229847601E-3</v>
      </c>
      <c r="F1762" s="27">
        <v>0.16729528743984393</v>
      </c>
      <c r="G1762" s="27">
        <v>6.7324893307509015E-2</v>
      </c>
      <c r="H1762" s="27">
        <v>1.6223541048469349E-3</v>
      </c>
      <c r="I1762" s="27">
        <v>1.5608282490011552E-2</v>
      </c>
      <c r="J1762" s="27">
        <v>0.18173938859060054</v>
      </c>
      <c r="K1762" s="27">
        <v>0.1468152473117606</v>
      </c>
      <c r="L1762" s="27">
        <v>5.6550357448873309E-2</v>
      </c>
      <c r="M1762" s="27">
        <v>1.6179635369396036E-2</v>
      </c>
      <c r="N1762" s="27">
        <v>0.18373361520793208</v>
      </c>
      <c r="O1762" s="27">
        <v>0</v>
      </c>
      <c r="P1762" s="27">
        <v>0</v>
      </c>
      <c r="Q1762" s="27">
        <v>0</v>
      </c>
      <c r="R1762" s="27">
        <v>0</v>
      </c>
      <c r="S1762" s="27">
        <v>0</v>
      </c>
      <c r="T1762" s="27">
        <v>0</v>
      </c>
      <c r="U1762" s="27">
        <v>0</v>
      </c>
      <c r="V1762" s="27">
        <v>0</v>
      </c>
      <c r="W1762" s="27">
        <v>0</v>
      </c>
      <c r="X1762" s="27">
        <v>0</v>
      </c>
      <c r="Y1762" s="27">
        <v>0</v>
      </c>
      <c r="Z1762" s="27">
        <v>0</v>
      </c>
      <c r="AA1762" s="27">
        <v>0</v>
      </c>
      <c r="AB1762" s="27">
        <v>0</v>
      </c>
      <c r="AC1762" s="27">
        <v>0</v>
      </c>
      <c r="AD1762" s="27">
        <v>0</v>
      </c>
      <c r="AE1762" s="27">
        <v>0</v>
      </c>
      <c r="AF1762" s="27">
        <v>0</v>
      </c>
      <c r="AG1762" s="27">
        <v>0</v>
      </c>
      <c r="AH1762" s="27">
        <v>0</v>
      </c>
      <c r="AI1762" s="27">
        <v>0</v>
      </c>
      <c r="AK1762" s="29">
        <f t="shared" si="27"/>
        <v>-2.4284490537213224E-2</v>
      </c>
    </row>
    <row r="1763" spans="1:37" x14ac:dyDescent="0.25">
      <c r="A1763">
        <v>1761</v>
      </c>
      <c r="B1763" s="1">
        <v>1.2699999999999999E-2</v>
      </c>
      <c r="C1763" s="1">
        <v>-3.227048935069628E-4</v>
      </c>
      <c r="D1763" s="27">
        <v>5.9984785503197947E-2</v>
      </c>
      <c r="E1763" s="27">
        <v>5.7340986177718288E-2</v>
      </c>
      <c r="F1763" s="27">
        <v>0.12843742011254933</v>
      </c>
      <c r="G1763" s="27">
        <v>6.1711078144817327E-2</v>
      </c>
      <c r="H1763" s="27">
        <v>9.0386670709601102E-2</v>
      </c>
      <c r="I1763" s="27">
        <v>0.15562911736278592</v>
      </c>
      <c r="J1763" s="27">
        <v>8.0588181784756824E-2</v>
      </c>
      <c r="K1763" s="27">
        <v>0.14421889859983233</v>
      </c>
      <c r="L1763" s="27">
        <v>3.7073522546715872E-2</v>
      </c>
      <c r="M1763" s="27">
        <v>4.0994760270031225E-2</v>
      </c>
      <c r="N1763" s="27">
        <v>0.14363457878799377</v>
      </c>
      <c r="O1763" s="27">
        <v>0</v>
      </c>
      <c r="P1763" s="27">
        <v>0</v>
      </c>
      <c r="Q1763" s="27">
        <v>0</v>
      </c>
      <c r="R1763" s="27">
        <v>0</v>
      </c>
      <c r="S1763" s="27">
        <v>0</v>
      </c>
      <c r="T1763" s="27">
        <v>0</v>
      </c>
      <c r="U1763" s="27">
        <v>0</v>
      </c>
      <c r="V1763" s="27">
        <v>0</v>
      </c>
      <c r="W1763" s="27">
        <v>0</v>
      </c>
      <c r="X1763" s="27">
        <v>0</v>
      </c>
      <c r="Y1763" s="27">
        <v>0</v>
      </c>
      <c r="Z1763" s="27">
        <v>0</v>
      </c>
      <c r="AA1763" s="27">
        <v>0</v>
      </c>
      <c r="AB1763" s="27">
        <v>0</v>
      </c>
      <c r="AC1763" s="27">
        <v>0</v>
      </c>
      <c r="AD1763" s="27">
        <v>0</v>
      </c>
      <c r="AE1763" s="27">
        <v>0</v>
      </c>
      <c r="AF1763" s="27">
        <v>0</v>
      </c>
      <c r="AG1763" s="27">
        <v>0</v>
      </c>
      <c r="AH1763" s="27">
        <v>0</v>
      </c>
      <c r="AI1763" s="27">
        <v>0</v>
      </c>
      <c r="AK1763" s="29">
        <f t="shared" si="27"/>
        <v>-2.540983413440652E-2</v>
      </c>
    </row>
    <row r="1764" spans="1:37" x14ac:dyDescent="0.25">
      <c r="A1764">
        <v>1762</v>
      </c>
      <c r="B1764" s="1">
        <v>1.14E-2</v>
      </c>
      <c r="C1764" s="1">
        <v>-2.5836677482846154E-4</v>
      </c>
      <c r="D1764" s="27">
        <v>4.5293607614445397E-2</v>
      </c>
      <c r="E1764" s="27">
        <v>2.620318385019095E-2</v>
      </c>
      <c r="F1764" s="27">
        <v>0.16094409599278778</v>
      </c>
      <c r="G1764" s="27">
        <v>0.1419025550509101</v>
      </c>
      <c r="H1764" s="27">
        <v>5.361864598005129E-2</v>
      </c>
      <c r="I1764" s="27">
        <v>0.16312162054973645</v>
      </c>
      <c r="J1764" s="27">
        <v>4.8969662474489029E-2</v>
      </c>
      <c r="K1764" s="27">
        <v>8.3632755628441496E-2</v>
      </c>
      <c r="L1764" s="27">
        <v>0.13022719037754799</v>
      </c>
      <c r="M1764" s="27">
        <v>0.12812984363697438</v>
      </c>
      <c r="N1764" s="27">
        <v>1.7956838844425151E-2</v>
      </c>
      <c r="O1764" s="27">
        <v>0</v>
      </c>
      <c r="P1764" s="27">
        <v>0</v>
      </c>
      <c r="Q1764" s="27">
        <v>0</v>
      </c>
      <c r="R1764" s="27">
        <v>0</v>
      </c>
      <c r="S1764" s="27">
        <v>0</v>
      </c>
      <c r="T1764" s="27">
        <v>0</v>
      </c>
      <c r="U1764" s="27">
        <v>0</v>
      </c>
      <c r="V1764" s="27">
        <v>0</v>
      </c>
      <c r="W1764" s="27">
        <v>0</v>
      </c>
      <c r="X1764" s="27">
        <v>0</v>
      </c>
      <c r="Y1764" s="27">
        <v>0</v>
      </c>
      <c r="Z1764" s="27">
        <v>0</v>
      </c>
      <c r="AA1764" s="27">
        <v>0</v>
      </c>
      <c r="AB1764" s="27">
        <v>0</v>
      </c>
      <c r="AC1764" s="27">
        <v>0</v>
      </c>
      <c r="AD1764" s="27">
        <v>0</v>
      </c>
      <c r="AE1764" s="27">
        <v>0</v>
      </c>
      <c r="AF1764" s="27">
        <v>0</v>
      </c>
      <c r="AG1764" s="27">
        <v>0</v>
      </c>
      <c r="AH1764" s="27">
        <v>0</v>
      </c>
      <c r="AI1764" s="27">
        <v>0</v>
      </c>
      <c r="AK1764" s="29">
        <f t="shared" si="27"/>
        <v>-2.2663752177935221E-2</v>
      </c>
    </row>
    <row r="1765" spans="1:37" x14ac:dyDescent="0.25">
      <c r="A1765">
        <v>1763</v>
      </c>
      <c r="B1765" s="1">
        <v>1.18E-2</v>
      </c>
      <c r="C1765" s="1">
        <v>-1.1196290873657555E-4</v>
      </c>
      <c r="D1765" s="27">
        <v>0.13007554264067098</v>
      </c>
      <c r="E1765" s="27">
        <v>6.1534527379484921E-2</v>
      </c>
      <c r="F1765" s="27">
        <v>0.15767301296367231</v>
      </c>
      <c r="G1765" s="27">
        <v>1.5083707130398945E-4</v>
      </c>
      <c r="H1765" s="27">
        <v>9.5730780601873636E-2</v>
      </c>
      <c r="I1765" s="27">
        <v>0.15794794173596619</v>
      </c>
      <c r="J1765" s="27">
        <v>0.14341945847255105</v>
      </c>
      <c r="K1765" s="27">
        <v>4.8752657312525288E-2</v>
      </c>
      <c r="L1765" s="27">
        <v>6.1081164399457322E-2</v>
      </c>
      <c r="M1765" s="27">
        <v>7.4603054210428496E-2</v>
      </c>
      <c r="N1765" s="27">
        <v>6.9031023212065945E-2</v>
      </c>
      <c r="O1765" s="27">
        <v>0</v>
      </c>
      <c r="P1765" s="27">
        <v>0</v>
      </c>
      <c r="Q1765" s="27">
        <v>0</v>
      </c>
      <c r="R1765" s="27">
        <v>0</v>
      </c>
      <c r="S1765" s="27">
        <v>0</v>
      </c>
      <c r="T1765" s="27">
        <v>0</v>
      </c>
      <c r="U1765" s="27">
        <v>0</v>
      </c>
      <c r="V1765" s="27">
        <v>0</v>
      </c>
      <c r="W1765" s="27">
        <v>0</v>
      </c>
      <c r="X1765" s="27">
        <v>0</v>
      </c>
      <c r="Y1765" s="27">
        <v>0</v>
      </c>
      <c r="Z1765" s="27">
        <v>0</v>
      </c>
      <c r="AA1765" s="27">
        <v>0</v>
      </c>
      <c r="AB1765" s="27">
        <v>0</v>
      </c>
      <c r="AC1765" s="27">
        <v>0</v>
      </c>
      <c r="AD1765" s="27">
        <v>0</v>
      </c>
      <c r="AE1765" s="27">
        <v>0</v>
      </c>
      <c r="AF1765" s="27">
        <v>0</v>
      </c>
      <c r="AG1765" s="27">
        <v>0</v>
      </c>
      <c r="AH1765" s="27">
        <v>0</v>
      </c>
      <c r="AI1765" s="27">
        <v>0</v>
      </c>
      <c r="AK1765" s="29">
        <f t="shared" si="27"/>
        <v>-9.4883820963199625E-3</v>
      </c>
    </row>
    <row r="1766" spans="1:37" x14ac:dyDescent="0.25">
      <c r="A1766">
        <v>1764</v>
      </c>
      <c r="B1766" s="1">
        <v>1.41E-2</v>
      </c>
      <c r="C1766" s="1">
        <v>-5.3987157636947078E-5</v>
      </c>
      <c r="D1766" s="27">
        <v>6.5849477732177808E-2</v>
      </c>
      <c r="E1766" s="27">
        <v>0.18185498147392254</v>
      </c>
      <c r="F1766" s="27">
        <v>0.19886673486507819</v>
      </c>
      <c r="G1766" s="27">
        <v>1.4816754768122557E-2</v>
      </c>
      <c r="H1766" s="27">
        <v>4.4641535447106105E-2</v>
      </c>
      <c r="I1766" s="27">
        <v>9.7655843511768009E-2</v>
      </c>
      <c r="J1766" s="27">
        <v>9.0529380336658832E-2</v>
      </c>
      <c r="K1766" s="27">
        <v>8.998513397443994E-2</v>
      </c>
      <c r="L1766" s="27">
        <v>5.1749860414596841E-3</v>
      </c>
      <c r="M1766" s="27">
        <v>0.19081133677952603</v>
      </c>
      <c r="N1766" s="27">
        <v>1.9813835069740229E-2</v>
      </c>
      <c r="O1766" s="27">
        <v>0</v>
      </c>
      <c r="P1766" s="27">
        <v>0</v>
      </c>
      <c r="Q1766" s="27">
        <v>0</v>
      </c>
      <c r="R1766" s="27">
        <v>0</v>
      </c>
      <c r="S1766" s="27">
        <v>0</v>
      </c>
      <c r="T1766" s="27">
        <v>0</v>
      </c>
      <c r="U1766" s="27">
        <v>0</v>
      </c>
      <c r="V1766" s="27">
        <v>0</v>
      </c>
      <c r="W1766" s="27">
        <v>0</v>
      </c>
      <c r="X1766" s="27">
        <v>0</v>
      </c>
      <c r="Y1766" s="27">
        <v>0</v>
      </c>
      <c r="Z1766" s="27">
        <v>0</v>
      </c>
      <c r="AA1766" s="27">
        <v>0</v>
      </c>
      <c r="AB1766" s="27">
        <v>0</v>
      </c>
      <c r="AC1766" s="27">
        <v>0</v>
      </c>
      <c r="AD1766" s="27">
        <v>0</v>
      </c>
      <c r="AE1766" s="27">
        <v>0</v>
      </c>
      <c r="AF1766" s="27">
        <v>0</v>
      </c>
      <c r="AG1766" s="27">
        <v>0</v>
      </c>
      <c r="AH1766" s="27">
        <v>0</v>
      </c>
      <c r="AI1766" s="27">
        <v>0</v>
      </c>
      <c r="AK1766" s="29">
        <f t="shared" si="27"/>
        <v>-3.8288764281522751E-3</v>
      </c>
    </row>
    <row r="1767" spans="1:37" x14ac:dyDescent="0.25">
      <c r="A1767">
        <v>1765</v>
      </c>
      <c r="B1767" s="1">
        <v>1.66E-2</v>
      </c>
      <c r="C1767" s="1">
        <v>1.1565695973733068E-4</v>
      </c>
      <c r="D1767" s="27">
        <v>9.1043758631154069E-3</v>
      </c>
      <c r="E1767" s="27">
        <v>0.22185228676730134</v>
      </c>
      <c r="F1767" s="27">
        <v>5.9557886739785995E-3</v>
      </c>
      <c r="G1767" s="27">
        <v>5.3964575702610741E-2</v>
      </c>
      <c r="H1767" s="27">
        <v>4.7679989926383559E-2</v>
      </c>
      <c r="I1767" s="27">
        <v>0.22694373837992315</v>
      </c>
      <c r="J1767" s="27">
        <v>3.6494307337398148E-2</v>
      </c>
      <c r="K1767" s="27">
        <v>0.1542580132146531</v>
      </c>
      <c r="L1767" s="27">
        <v>0.13193187938772538</v>
      </c>
      <c r="M1767" s="27">
        <v>2.2915056955820828E-2</v>
      </c>
      <c r="N1767" s="27">
        <v>8.8899987791089624E-2</v>
      </c>
      <c r="O1767" s="27">
        <v>0</v>
      </c>
      <c r="P1767" s="27">
        <v>0</v>
      </c>
      <c r="Q1767" s="27">
        <v>0</v>
      </c>
      <c r="R1767" s="27">
        <v>0</v>
      </c>
      <c r="S1767" s="27">
        <v>0</v>
      </c>
      <c r="T1767" s="27">
        <v>0</v>
      </c>
      <c r="U1767" s="27">
        <v>0</v>
      </c>
      <c r="V1767" s="27">
        <v>0</v>
      </c>
      <c r="W1767" s="27">
        <v>0</v>
      </c>
      <c r="X1767" s="27">
        <v>0</v>
      </c>
      <c r="Y1767" s="27">
        <v>0</v>
      </c>
      <c r="Z1767" s="27">
        <v>0</v>
      </c>
      <c r="AA1767" s="27">
        <v>0</v>
      </c>
      <c r="AB1767" s="27">
        <v>0</v>
      </c>
      <c r="AC1767" s="27">
        <v>0</v>
      </c>
      <c r="AD1767" s="27">
        <v>0</v>
      </c>
      <c r="AE1767" s="27">
        <v>0</v>
      </c>
      <c r="AF1767" s="27">
        <v>0</v>
      </c>
      <c r="AG1767" s="27">
        <v>0</v>
      </c>
      <c r="AH1767" s="27">
        <v>0</v>
      </c>
      <c r="AI1767" s="27">
        <v>0</v>
      </c>
      <c r="AK1767" s="29">
        <f t="shared" si="27"/>
        <v>6.9672867311644992E-3</v>
      </c>
    </row>
    <row r="1768" spans="1:37" x14ac:dyDescent="0.25">
      <c r="A1768">
        <v>1766</v>
      </c>
      <c r="B1768" s="1">
        <v>1.2500000000000001E-2</v>
      </c>
      <c r="C1768" s="1">
        <v>4.6508872617392091E-4</v>
      </c>
      <c r="D1768" s="27">
        <v>9.0158048694355758E-2</v>
      </c>
      <c r="E1768" s="27">
        <v>0.15138009661334781</v>
      </c>
      <c r="F1768" s="27">
        <v>1.8509216381600762E-3</v>
      </c>
      <c r="G1768" s="27">
        <v>0.15688480145940292</v>
      </c>
      <c r="H1768" s="27">
        <v>0.10439006989298187</v>
      </c>
      <c r="I1768" s="27">
        <v>2.7327695224303363E-2</v>
      </c>
      <c r="J1768" s="27">
        <v>0.13146301078135494</v>
      </c>
      <c r="K1768" s="27">
        <v>4.174280529594087E-2</v>
      </c>
      <c r="L1768" s="27">
        <v>0.13680819894669644</v>
      </c>
      <c r="M1768" s="27">
        <v>0.13675785314971123</v>
      </c>
      <c r="N1768" s="27">
        <v>2.1236498303744702E-2</v>
      </c>
      <c r="O1768" s="27">
        <v>0</v>
      </c>
      <c r="P1768" s="27">
        <v>0</v>
      </c>
      <c r="Q1768" s="27">
        <v>0</v>
      </c>
      <c r="R1768" s="27">
        <v>0</v>
      </c>
      <c r="S1768" s="27">
        <v>0</v>
      </c>
      <c r="T1768" s="27">
        <v>0</v>
      </c>
      <c r="U1768" s="27">
        <v>0</v>
      </c>
      <c r="V1768" s="27">
        <v>0</v>
      </c>
      <c r="W1768" s="27">
        <v>0</v>
      </c>
      <c r="X1768" s="27">
        <v>0</v>
      </c>
      <c r="Y1768" s="27">
        <v>0</v>
      </c>
      <c r="Z1768" s="27">
        <v>0</v>
      </c>
      <c r="AA1768" s="27">
        <v>0</v>
      </c>
      <c r="AB1768" s="27">
        <v>0</v>
      </c>
      <c r="AC1768" s="27">
        <v>0</v>
      </c>
      <c r="AD1768" s="27">
        <v>0</v>
      </c>
      <c r="AE1768" s="27">
        <v>0</v>
      </c>
      <c r="AF1768" s="27">
        <v>0</v>
      </c>
      <c r="AG1768" s="27">
        <v>0</v>
      </c>
      <c r="AH1768" s="27">
        <v>0</v>
      </c>
      <c r="AI1768" s="27">
        <v>0</v>
      </c>
      <c r="AK1768" s="29">
        <f t="shared" si="27"/>
        <v>3.7207098093913669E-2</v>
      </c>
    </row>
    <row r="1769" spans="1:37" x14ac:dyDescent="0.25">
      <c r="A1769">
        <v>1767</v>
      </c>
      <c r="B1769" s="1">
        <v>1.43E-2</v>
      </c>
      <c r="C1769" s="1">
        <v>-2.0560330986720373E-4</v>
      </c>
      <c r="D1769" s="27">
        <v>4.3415781563676863E-2</v>
      </c>
      <c r="E1769" s="27">
        <v>9.3806524291116744E-2</v>
      </c>
      <c r="F1769" s="27">
        <v>7.8929500316165996E-2</v>
      </c>
      <c r="G1769" s="27">
        <v>0.14393912642156378</v>
      </c>
      <c r="H1769" s="27">
        <v>0.20600367189179422</v>
      </c>
      <c r="I1769" s="27">
        <v>3.8800855484411909E-2</v>
      </c>
      <c r="J1769" s="27">
        <v>8.9324407590115576E-2</v>
      </c>
      <c r="K1769" s="27">
        <v>0.20332382751516689</v>
      </c>
      <c r="L1769" s="27">
        <v>5.4608006137933367E-2</v>
      </c>
      <c r="M1769" s="27">
        <v>2.4855463066893849E-2</v>
      </c>
      <c r="N1769" s="27">
        <v>2.2992835721161127E-2</v>
      </c>
      <c r="O1769" s="27">
        <v>0</v>
      </c>
      <c r="P1769" s="27">
        <v>0</v>
      </c>
      <c r="Q1769" s="27">
        <v>0</v>
      </c>
      <c r="R1769" s="27">
        <v>0</v>
      </c>
      <c r="S1769" s="27">
        <v>0</v>
      </c>
      <c r="T1769" s="27">
        <v>0</v>
      </c>
      <c r="U1769" s="27">
        <v>0</v>
      </c>
      <c r="V1769" s="27">
        <v>0</v>
      </c>
      <c r="W1769" s="27">
        <v>0</v>
      </c>
      <c r="X1769" s="27">
        <v>0</v>
      </c>
      <c r="Y1769" s="27">
        <v>0</v>
      </c>
      <c r="Z1769" s="27">
        <v>0</v>
      </c>
      <c r="AA1769" s="27">
        <v>0</v>
      </c>
      <c r="AB1769" s="27">
        <v>0</v>
      </c>
      <c r="AC1769" s="27">
        <v>0</v>
      </c>
      <c r="AD1769" s="27">
        <v>0</v>
      </c>
      <c r="AE1769" s="27">
        <v>0</v>
      </c>
      <c r="AF1769" s="27">
        <v>0</v>
      </c>
      <c r="AG1769" s="27">
        <v>0</v>
      </c>
      <c r="AH1769" s="27">
        <v>0</v>
      </c>
      <c r="AI1769" s="27">
        <v>0</v>
      </c>
      <c r="AK1769" s="29">
        <f t="shared" si="27"/>
        <v>-1.4377853836867394E-2</v>
      </c>
    </row>
    <row r="1770" spans="1:37" x14ac:dyDescent="0.25">
      <c r="A1770">
        <v>1768</v>
      </c>
      <c r="B1770" s="1">
        <v>1.2699999999999999E-2</v>
      </c>
      <c r="C1770" s="1">
        <v>1.0103884299717441E-6</v>
      </c>
      <c r="D1770" s="27">
        <v>4.101417531370502E-2</v>
      </c>
      <c r="E1770" s="27">
        <v>0.1511759673250988</v>
      </c>
      <c r="F1770" s="27">
        <v>7.8746272496561881E-2</v>
      </c>
      <c r="G1770" s="27">
        <v>4.1282788357743768E-3</v>
      </c>
      <c r="H1770" s="27">
        <v>0.15853487121915155</v>
      </c>
      <c r="I1770" s="27">
        <v>0.13243665214022454</v>
      </c>
      <c r="J1770" s="27">
        <v>5.184652009962736E-3</v>
      </c>
      <c r="K1770" s="27">
        <v>0.11908755714979365</v>
      </c>
      <c r="L1770" s="27">
        <v>0.13498880998466506</v>
      </c>
      <c r="M1770" s="27">
        <v>0.14681529968555179</v>
      </c>
      <c r="N1770" s="27">
        <v>2.788746383951057E-2</v>
      </c>
      <c r="O1770" s="27">
        <v>0</v>
      </c>
      <c r="P1770" s="27">
        <v>0</v>
      </c>
      <c r="Q1770" s="27">
        <v>0</v>
      </c>
      <c r="R1770" s="27">
        <v>0</v>
      </c>
      <c r="S1770" s="27">
        <v>0</v>
      </c>
      <c r="T1770" s="27">
        <v>0</v>
      </c>
      <c r="U1770" s="27">
        <v>0</v>
      </c>
      <c r="V1770" s="27">
        <v>0</v>
      </c>
      <c r="W1770" s="27">
        <v>0</v>
      </c>
      <c r="X1770" s="27">
        <v>0</v>
      </c>
      <c r="Y1770" s="27">
        <v>0</v>
      </c>
      <c r="Z1770" s="27">
        <v>0</v>
      </c>
      <c r="AA1770" s="27">
        <v>0</v>
      </c>
      <c r="AB1770" s="27">
        <v>0</v>
      </c>
      <c r="AC1770" s="27">
        <v>0</v>
      </c>
      <c r="AD1770" s="27">
        <v>0</v>
      </c>
      <c r="AE1770" s="27">
        <v>0</v>
      </c>
      <c r="AF1770" s="27">
        <v>0</v>
      </c>
      <c r="AG1770" s="27">
        <v>0</v>
      </c>
      <c r="AH1770" s="27">
        <v>0</v>
      </c>
      <c r="AI1770" s="27">
        <v>0</v>
      </c>
      <c r="AK1770" s="29">
        <f t="shared" si="27"/>
        <v>7.9558144092263321E-5</v>
      </c>
    </row>
    <row r="1771" spans="1:37" x14ac:dyDescent="0.25">
      <c r="A1771">
        <v>1769</v>
      </c>
      <c r="B1771" s="1">
        <v>1.2E-2</v>
      </c>
      <c r="C1771" s="1">
        <v>2.4029936826428122E-5</v>
      </c>
      <c r="D1771" s="27">
        <v>2.3654189999103455E-2</v>
      </c>
      <c r="E1771" s="27">
        <v>0.13527791311453596</v>
      </c>
      <c r="F1771" s="27">
        <v>0.15049572768963004</v>
      </c>
      <c r="G1771" s="27">
        <v>1.8853257812976712E-2</v>
      </c>
      <c r="H1771" s="27">
        <v>0.17979548430234824</v>
      </c>
      <c r="I1771" s="27">
        <v>6.5085756687500565E-2</v>
      </c>
      <c r="J1771" s="27">
        <v>4.6050035922658904E-2</v>
      </c>
      <c r="K1771" s="27">
        <v>8.435223289162555E-2</v>
      </c>
      <c r="L1771" s="27">
        <v>5.5269944526614871E-2</v>
      </c>
      <c r="M1771" s="27">
        <v>8.3116262735279611E-2</v>
      </c>
      <c r="N1771" s="27">
        <v>0.15804919431772624</v>
      </c>
      <c r="O1771" s="27">
        <v>0</v>
      </c>
      <c r="P1771" s="27">
        <v>0</v>
      </c>
      <c r="Q1771" s="27">
        <v>0</v>
      </c>
      <c r="R1771" s="27">
        <v>0</v>
      </c>
      <c r="S1771" s="27">
        <v>0</v>
      </c>
      <c r="T1771" s="27">
        <v>0</v>
      </c>
      <c r="U1771" s="27">
        <v>0</v>
      </c>
      <c r="V1771" s="27">
        <v>0</v>
      </c>
      <c r="W1771" s="27">
        <v>0</v>
      </c>
      <c r="X1771" s="27">
        <v>0</v>
      </c>
      <c r="Y1771" s="27">
        <v>0</v>
      </c>
      <c r="Z1771" s="27">
        <v>0</v>
      </c>
      <c r="AA1771" s="27">
        <v>0</v>
      </c>
      <c r="AB1771" s="27">
        <v>0</v>
      </c>
      <c r="AC1771" s="27">
        <v>0</v>
      </c>
      <c r="AD1771" s="27">
        <v>0</v>
      </c>
      <c r="AE1771" s="27">
        <v>0</v>
      </c>
      <c r="AF1771" s="27">
        <v>0</v>
      </c>
      <c r="AG1771" s="27">
        <v>0</v>
      </c>
      <c r="AH1771" s="27">
        <v>0</v>
      </c>
      <c r="AI1771" s="27">
        <v>0</v>
      </c>
      <c r="AK1771" s="29">
        <f t="shared" si="27"/>
        <v>2.0024947355356767E-3</v>
      </c>
    </row>
    <row r="1772" spans="1:37" x14ac:dyDescent="0.25">
      <c r="A1772">
        <v>1770</v>
      </c>
      <c r="B1772" s="1">
        <v>1.47E-2</v>
      </c>
      <c r="C1772" s="1">
        <v>3.5252650530762471E-4</v>
      </c>
      <c r="D1772" s="27">
        <v>6.617755188983683E-2</v>
      </c>
      <c r="E1772" s="27">
        <v>0.18557713499498843</v>
      </c>
      <c r="F1772" s="27">
        <v>4.2759864048322015E-2</v>
      </c>
      <c r="G1772" s="27">
        <v>0.16379331139015466</v>
      </c>
      <c r="H1772" s="27">
        <v>9.7466479915510981E-2</v>
      </c>
      <c r="I1772" s="27">
        <v>6.1605618336287762E-2</v>
      </c>
      <c r="J1772" s="27">
        <v>0.16810430688144853</v>
      </c>
      <c r="K1772" s="27">
        <v>5.0237624062519366E-2</v>
      </c>
      <c r="L1772" s="27">
        <v>9.5462425781867727E-3</v>
      </c>
      <c r="M1772" s="27">
        <v>0.13267900328400373</v>
      </c>
      <c r="N1772" s="27">
        <v>2.2052862618740857E-2</v>
      </c>
      <c r="O1772" s="27">
        <v>0</v>
      </c>
      <c r="P1772" s="27">
        <v>0</v>
      </c>
      <c r="Q1772" s="27">
        <v>0</v>
      </c>
      <c r="R1772" s="27">
        <v>0</v>
      </c>
      <c r="S1772" s="27">
        <v>0</v>
      </c>
      <c r="T1772" s="27">
        <v>0</v>
      </c>
      <c r="U1772" s="27">
        <v>0</v>
      </c>
      <c r="V1772" s="27">
        <v>0</v>
      </c>
      <c r="W1772" s="27">
        <v>0</v>
      </c>
      <c r="X1772" s="27">
        <v>0</v>
      </c>
      <c r="Y1772" s="27">
        <v>0</v>
      </c>
      <c r="Z1772" s="27">
        <v>0</v>
      </c>
      <c r="AA1772" s="27">
        <v>0</v>
      </c>
      <c r="AB1772" s="27">
        <v>0</v>
      </c>
      <c r="AC1772" s="27">
        <v>0</v>
      </c>
      <c r="AD1772" s="27">
        <v>0</v>
      </c>
      <c r="AE1772" s="27">
        <v>0</v>
      </c>
      <c r="AF1772" s="27">
        <v>0</v>
      </c>
      <c r="AG1772" s="27">
        <v>0</v>
      </c>
      <c r="AH1772" s="27">
        <v>0</v>
      </c>
      <c r="AI1772" s="27">
        <v>0</v>
      </c>
      <c r="AK1772" s="29">
        <f t="shared" si="27"/>
        <v>2.3981394918886036E-2</v>
      </c>
    </row>
    <row r="1773" spans="1:37" x14ac:dyDescent="0.25">
      <c r="A1773">
        <v>1771</v>
      </c>
      <c r="B1773" s="1">
        <v>1.52E-2</v>
      </c>
      <c r="C1773" s="1">
        <v>-1.918323232379454E-4</v>
      </c>
      <c r="D1773" s="27">
        <v>5.4954650459971562E-2</v>
      </c>
      <c r="E1773" s="27">
        <v>0.15003387865019868</v>
      </c>
      <c r="F1773" s="27">
        <v>5.3948778161381931E-2</v>
      </c>
      <c r="G1773" s="27">
        <v>0.20254203260856268</v>
      </c>
      <c r="H1773" s="27">
        <v>3.1895495244848755E-2</v>
      </c>
      <c r="I1773" s="27">
        <v>9.0931038712774651E-2</v>
      </c>
      <c r="J1773" s="27">
        <v>1.821871468690919E-2</v>
      </c>
      <c r="K1773" s="27">
        <v>0.19480767998499068</v>
      </c>
      <c r="L1773" s="27">
        <v>4.2383236545071546E-3</v>
      </c>
      <c r="M1773" s="27">
        <v>0.1459389443720398</v>
      </c>
      <c r="N1773" s="27">
        <v>5.2490463463814932E-2</v>
      </c>
      <c r="O1773" s="27">
        <v>0</v>
      </c>
      <c r="P1773" s="27">
        <v>0</v>
      </c>
      <c r="Q1773" s="27">
        <v>0</v>
      </c>
      <c r="R1773" s="27">
        <v>0</v>
      </c>
      <c r="S1773" s="27">
        <v>0</v>
      </c>
      <c r="T1773" s="27">
        <v>0</v>
      </c>
      <c r="U1773" s="27">
        <v>0</v>
      </c>
      <c r="V1773" s="27">
        <v>0</v>
      </c>
      <c r="W1773" s="27">
        <v>0</v>
      </c>
      <c r="X1773" s="27">
        <v>0</v>
      </c>
      <c r="Y1773" s="27">
        <v>0</v>
      </c>
      <c r="Z1773" s="27">
        <v>0</v>
      </c>
      <c r="AA1773" s="27">
        <v>0</v>
      </c>
      <c r="AB1773" s="27">
        <v>0</v>
      </c>
      <c r="AC1773" s="27">
        <v>0</v>
      </c>
      <c r="AD1773" s="27">
        <v>0</v>
      </c>
      <c r="AE1773" s="27">
        <v>0</v>
      </c>
      <c r="AF1773" s="27">
        <v>0</v>
      </c>
      <c r="AG1773" s="27">
        <v>0</v>
      </c>
      <c r="AH1773" s="27">
        <v>0</v>
      </c>
      <c r="AI1773" s="27">
        <v>0</v>
      </c>
      <c r="AK1773" s="29">
        <f t="shared" si="27"/>
        <v>-1.2620547581443776E-2</v>
      </c>
    </row>
    <row r="1774" spans="1:37" x14ac:dyDescent="0.25">
      <c r="A1774">
        <v>1772</v>
      </c>
      <c r="B1774" s="1">
        <v>1.1900000000000001E-2</v>
      </c>
      <c r="C1774" s="1">
        <v>1.2309634653067268E-4</v>
      </c>
      <c r="D1774" s="27">
        <v>8.0653704104090812E-2</v>
      </c>
      <c r="E1774" s="27">
        <v>0.11359089157422636</v>
      </c>
      <c r="F1774" s="27">
        <v>5.9581121419668724E-2</v>
      </c>
      <c r="G1774" s="27">
        <v>7.1183637480850326E-2</v>
      </c>
      <c r="H1774" s="27">
        <v>0.11940631931409901</v>
      </c>
      <c r="I1774" s="27">
        <v>9.7416311965418306E-2</v>
      </c>
      <c r="J1774" s="27">
        <v>0.10308172539441379</v>
      </c>
      <c r="K1774" s="27">
        <v>8.5261370539232717E-2</v>
      </c>
      <c r="L1774" s="27">
        <v>0.12617713090600471</v>
      </c>
      <c r="M1774" s="27">
        <v>0.11021048889393632</v>
      </c>
      <c r="N1774" s="27">
        <v>3.343729840805891E-2</v>
      </c>
      <c r="O1774" s="27">
        <v>0</v>
      </c>
      <c r="P1774" s="27">
        <v>0</v>
      </c>
      <c r="Q1774" s="27">
        <v>0</v>
      </c>
      <c r="R1774" s="27">
        <v>0</v>
      </c>
      <c r="S1774" s="27">
        <v>0</v>
      </c>
      <c r="T1774" s="27">
        <v>0</v>
      </c>
      <c r="U1774" s="27">
        <v>0</v>
      </c>
      <c r="V1774" s="27">
        <v>0</v>
      </c>
      <c r="W1774" s="27">
        <v>0</v>
      </c>
      <c r="X1774" s="27">
        <v>0</v>
      </c>
      <c r="Y1774" s="27">
        <v>0</v>
      </c>
      <c r="Z1774" s="27">
        <v>0</v>
      </c>
      <c r="AA1774" s="27">
        <v>0</v>
      </c>
      <c r="AB1774" s="27">
        <v>0</v>
      </c>
      <c r="AC1774" s="27">
        <v>0</v>
      </c>
      <c r="AD1774" s="27">
        <v>0</v>
      </c>
      <c r="AE1774" s="27">
        <v>0</v>
      </c>
      <c r="AF1774" s="27">
        <v>0</v>
      </c>
      <c r="AG1774" s="27">
        <v>0</v>
      </c>
      <c r="AH1774" s="27">
        <v>0</v>
      </c>
      <c r="AI1774" s="27">
        <v>0</v>
      </c>
      <c r="AK1774" s="29">
        <f t="shared" si="27"/>
        <v>1.0344230800896862E-2</v>
      </c>
    </row>
    <row r="1775" spans="1:37" x14ac:dyDescent="0.25">
      <c r="A1775">
        <v>1773</v>
      </c>
      <c r="B1775" s="1">
        <v>1.32E-2</v>
      </c>
      <c r="C1775" s="1">
        <v>-2.2179279441613171E-4</v>
      </c>
      <c r="D1775" s="27">
        <v>1.7561426907347657E-2</v>
      </c>
      <c r="E1775" s="27">
        <v>0.12418864703942034</v>
      </c>
      <c r="F1775" s="27">
        <v>0.1614423663272892</v>
      </c>
      <c r="G1775" s="27">
        <v>5.5013573077382326E-2</v>
      </c>
      <c r="H1775" s="27">
        <v>0.10545799230355031</v>
      </c>
      <c r="I1775" s="27">
        <v>8.9961381231081744E-2</v>
      </c>
      <c r="J1775" s="27">
        <v>2.7101847933743227E-2</v>
      </c>
      <c r="K1775" s="27">
        <v>0.16126268381737072</v>
      </c>
      <c r="L1775" s="27">
        <v>5.6773384548039409E-2</v>
      </c>
      <c r="M1775" s="27">
        <v>5.8904323600621047E-2</v>
      </c>
      <c r="N1775" s="27">
        <v>0.14233237321415393</v>
      </c>
      <c r="O1775" s="27">
        <v>0</v>
      </c>
      <c r="P1775" s="27">
        <v>0</v>
      </c>
      <c r="Q1775" s="27">
        <v>0</v>
      </c>
      <c r="R1775" s="27">
        <v>0</v>
      </c>
      <c r="S1775" s="27">
        <v>0</v>
      </c>
      <c r="T1775" s="27">
        <v>0</v>
      </c>
      <c r="U1775" s="27">
        <v>0</v>
      </c>
      <c r="V1775" s="27">
        <v>0</v>
      </c>
      <c r="W1775" s="27">
        <v>0</v>
      </c>
      <c r="X1775" s="27">
        <v>0</v>
      </c>
      <c r="Y1775" s="27">
        <v>0</v>
      </c>
      <c r="Z1775" s="27">
        <v>0</v>
      </c>
      <c r="AA1775" s="27">
        <v>0</v>
      </c>
      <c r="AB1775" s="27">
        <v>0</v>
      </c>
      <c r="AC1775" s="27">
        <v>0</v>
      </c>
      <c r="AD1775" s="27">
        <v>0</v>
      </c>
      <c r="AE1775" s="27">
        <v>0</v>
      </c>
      <c r="AF1775" s="27">
        <v>0</v>
      </c>
      <c r="AG1775" s="27">
        <v>0</v>
      </c>
      <c r="AH1775" s="27">
        <v>0</v>
      </c>
      <c r="AI1775" s="27">
        <v>0</v>
      </c>
      <c r="AK1775" s="29">
        <f t="shared" si="27"/>
        <v>-1.6802484425464524E-2</v>
      </c>
    </row>
    <row r="1776" spans="1:37" x14ac:dyDescent="0.25">
      <c r="A1776">
        <v>1774</v>
      </c>
      <c r="B1776" s="1">
        <v>1.0999999999999999E-2</v>
      </c>
      <c r="C1776" s="1">
        <v>7.2326488581434098E-5</v>
      </c>
      <c r="D1776" s="27">
        <v>6.2185374430869501E-2</v>
      </c>
      <c r="E1776" s="27">
        <v>7.6117342568257085E-2</v>
      </c>
      <c r="F1776" s="27">
        <v>2.1368760069340166E-2</v>
      </c>
      <c r="G1776" s="27">
        <v>0.10705851698394651</v>
      </c>
      <c r="H1776" s="27">
        <v>0.1575498528901724</v>
      </c>
      <c r="I1776" s="27">
        <v>0.16129950559133721</v>
      </c>
      <c r="J1776" s="27">
        <v>3.6995140214691809E-2</v>
      </c>
      <c r="K1776" s="27">
        <v>5.2369266583653422E-2</v>
      </c>
      <c r="L1776" s="27">
        <v>0.10127616461930507</v>
      </c>
      <c r="M1776" s="27">
        <v>0.10512521812685333</v>
      </c>
      <c r="N1776" s="27">
        <v>0.11865485792157358</v>
      </c>
      <c r="O1776" s="27">
        <v>0</v>
      </c>
      <c r="P1776" s="27">
        <v>0</v>
      </c>
      <c r="Q1776" s="27">
        <v>0</v>
      </c>
      <c r="R1776" s="27">
        <v>0</v>
      </c>
      <c r="S1776" s="27">
        <v>0</v>
      </c>
      <c r="T1776" s="27">
        <v>0</v>
      </c>
      <c r="U1776" s="27">
        <v>0</v>
      </c>
      <c r="V1776" s="27">
        <v>0</v>
      </c>
      <c r="W1776" s="27">
        <v>0</v>
      </c>
      <c r="X1776" s="27">
        <v>0</v>
      </c>
      <c r="Y1776" s="27">
        <v>0</v>
      </c>
      <c r="Z1776" s="27">
        <v>0</v>
      </c>
      <c r="AA1776" s="27">
        <v>0</v>
      </c>
      <c r="AB1776" s="27">
        <v>0</v>
      </c>
      <c r="AC1776" s="27">
        <v>0</v>
      </c>
      <c r="AD1776" s="27">
        <v>0</v>
      </c>
      <c r="AE1776" s="27">
        <v>0</v>
      </c>
      <c r="AF1776" s="27">
        <v>0</v>
      </c>
      <c r="AG1776" s="27">
        <v>0</v>
      </c>
      <c r="AH1776" s="27">
        <v>0</v>
      </c>
      <c r="AI1776" s="27">
        <v>0</v>
      </c>
      <c r="AK1776" s="29">
        <f t="shared" si="27"/>
        <v>6.5751353255849186E-3</v>
      </c>
    </row>
    <row r="1777" spans="1:37" x14ac:dyDescent="0.25">
      <c r="A1777">
        <v>1775</v>
      </c>
      <c r="B1777" s="1">
        <v>1.0999999999999999E-2</v>
      </c>
      <c r="C1777" s="1">
        <v>-6.2019516398709998E-5</v>
      </c>
      <c r="D1777" s="27">
        <v>3.8795236793305585E-2</v>
      </c>
      <c r="E1777" s="27">
        <v>7.7073341862809036E-2</v>
      </c>
      <c r="F1777" s="27">
        <v>0.14940930600769595</v>
      </c>
      <c r="G1777" s="27">
        <v>0.124700980056241</v>
      </c>
      <c r="H1777" s="27">
        <v>0.12570534759242133</v>
      </c>
      <c r="I1777" s="27">
        <v>0.12198145936316333</v>
      </c>
      <c r="J1777" s="27">
        <v>8.9763216211179876E-3</v>
      </c>
      <c r="K1777" s="27">
        <v>4.4470463725218352E-2</v>
      </c>
      <c r="L1777" s="27">
        <v>7.7513174049811603E-2</v>
      </c>
      <c r="M1777" s="27">
        <v>0.10436319673125564</v>
      </c>
      <c r="N1777" s="27">
        <v>0.12701117219696029</v>
      </c>
      <c r="O1777" s="27">
        <v>0</v>
      </c>
      <c r="P1777" s="27">
        <v>0</v>
      </c>
      <c r="Q1777" s="27">
        <v>0</v>
      </c>
      <c r="R1777" s="27">
        <v>0</v>
      </c>
      <c r="S1777" s="27">
        <v>0</v>
      </c>
      <c r="T1777" s="27">
        <v>0</v>
      </c>
      <c r="U1777" s="27">
        <v>0</v>
      </c>
      <c r="V1777" s="27">
        <v>0</v>
      </c>
      <c r="W1777" s="27">
        <v>0</v>
      </c>
      <c r="X1777" s="27">
        <v>0</v>
      </c>
      <c r="Y1777" s="27">
        <v>0</v>
      </c>
      <c r="Z1777" s="27">
        <v>0</v>
      </c>
      <c r="AA1777" s="27">
        <v>0</v>
      </c>
      <c r="AB1777" s="27">
        <v>0</v>
      </c>
      <c r="AC1777" s="27">
        <v>0</v>
      </c>
      <c r="AD1777" s="27">
        <v>0</v>
      </c>
      <c r="AE1777" s="27">
        <v>0</v>
      </c>
      <c r="AF1777" s="27">
        <v>0</v>
      </c>
      <c r="AG1777" s="27">
        <v>0</v>
      </c>
      <c r="AH1777" s="27">
        <v>0</v>
      </c>
      <c r="AI1777" s="27">
        <v>0</v>
      </c>
      <c r="AK1777" s="29">
        <f t="shared" si="27"/>
        <v>-5.6381378544281815E-3</v>
      </c>
    </row>
    <row r="1778" spans="1:37" x14ac:dyDescent="0.25">
      <c r="A1778">
        <v>1776</v>
      </c>
      <c r="B1778" s="1">
        <v>1.03E-2</v>
      </c>
      <c r="C1778" s="1">
        <v>4.7329172790816574E-5</v>
      </c>
      <c r="D1778" s="27">
        <v>3.7503202627765214E-2</v>
      </c>
      <c r="E1778" s="27">
        <v>0.10480864453054185</v>
      </c>
      <c r="F1778" s="27">
        <v>0.15488513513362798</v>
      </c>
      <c r="G1778" s="27">
        <v>4.1474013459824046E-4</v>
      </c>
      <c r="H1778" s="27">
        <v>3.432426841490506E-2</v>
      </c>
      <c r="I1778" s="27">
        <v>0.11388386388921702</v>
      </c>
      <c r="J1778" s="27">
        <v>1.553900957961182E-2</v>
      </c>
      <c r="K1778" s="27">
        <v>6.3738835515527295E-2</v>
      </c>
      <c r="L1778" s="27">
        <v>0.20277731308870137</v>
      </c>
      <c r="M1778" s="27">
        <v>0.14334233783220945</v>
      </c>
      <c r="N1778" s="27">
        <v>0.12878264925329475</v>
      </c>
      <c r="O1778" s="27">
        <v>0</v>
      </c>
      <c r="P1778" s="27">
        <v>0</v>
      </c>
      <c r="Q1778" s="27">
        <v>0</v>
      </c>
      <c r="R1778" s="27">
        <v>0</v>
      </c>
      <c r="S1778" s="27">
        <v>0</v>
      </c>
      <c r="T1778" s="27">
        <v>0</v>
      </c>
      <c r="U1778" s="27">
        <v>0</v>
      </c>
      <c r="V1778" s="27">
        <v>0</v>
      </c>
      <c r="W1778" s="27">
        <v>0</v>
      </c>
      <c r="X1778" s="27">
        <v>0</v>
      </c>
      <c r="Y1778" s="27">
        <v>0</v>
      </c>
      <c r="Z1778" s="27">
        <v>0</v>
      </c>
      <c r="AA1778" s="27">
        <v>0</v>
      </c>
      <c r="AB1778" s="27">
        <v>0</v>
      </c>
      <c r="AC1778" s="27">
        <v>0</v>
      </c>
      <c r="AD1778" s="27">
        <v>0</v>
      </c>
      <c r="AE1778" s="27">
        <v>0</v>
      </c>
      <c r="AF1778" s="27">
        <v>0</v>
      </c>
      <c r="AG1778" s="27">
        <v>0</v>
      </c>
      <c r="AH1778" s="27">
        <v>0</v>
      </c>
      <c r="AI1778" s="27">
        <v>0</v>
      </c>
      <c r="AK1778" s="29">
        <f t="shared" si="27"/>
        <v>4.5950653194967543E-3</v>
      </c>
    </row>
    <row r="1779" spans="1:37" x14ac:dyDescent="0.25">
      <c r="A1779">
        <v>1777</v>
      </c>
      <c r="B1779" s="1">
        <v>1.2200000000000001E-2</v>
      </c>
      <c r="C1779" s="1">
        <v>-2.6141445622244948E-5</v>
      </c>
      <c r="D1779" s="27">
        <v>0.1273856391792248</v>
      </c>
      <c r="E1779" s="27">
        <v>7.3362992804216404E-2</v>
      </c>
      <c r="F1779" s="27">
        <v>6.6923798064441112E-2</v>
      </c>
      <c r="G1779" s="27">
        <v>0.12494241992792582</v>
      </c>
      <c r="H1779" s="27">
        <v>4.6924073745253057E-2</v>
      </c>
      <c r="I1779" s="27">
        <v>0.12888170004062283</v>
      </c>
      <c r="J1779" s="27">
        <v>9.2569683163217342E-2</v>
      </c>
      <c r="K1779" s="27">
        <v>9.3379635727403917E-2</v>
      </c>
      <c r="L1779" s="27">
        <v>0.11563372980959025</v>
      </c>
      <c r="M1779" s="27">
        <v>5.7424777498973761E-2</v>
      </c>
      <c r="N1779" s="27">
        <v>7.2571550039130683E-2</v>
      </c>
      <c r="O1779" s="27">
        <v>0</v>
      </c>
      <c r="P1779" s="27">
        <v>0</v>
      </c>
      <c r="Q1779" s="27">
        <v>0</v>
      </c>
      <c r="R1779" s="27">
        <v>0</v>
      </c>
      <c r="S1779" s="27">
        <v>0</v>
      </c>
      <c r="T1779" s="27">
        <v>0</v>
      </c>
      <c r="U1779" s="27">
        <v>0</v>
      </c>
      <c r="V1779" s="27">
        <v>0</v>
      </c>
      <c r="W1779" s="27">
        <v>0</v>
      </c>
      <c r="X1779" s="27">
        <v>0</v>
      </c>
      <c r="Y1779" s="27">
        <v>0</v>
      </c>
      <c r="Z1779" s="27">
        <v>0</v>
      </c>
      <c r="AA1779" s="27">
        <v>0</v>
      </c>
      <c r="AB1779" s="27">
        <v>0</v>
      </c>
      <c r="AC1779" s="27">
        <v>0</v>
      </c>
      <c r="AD1779" s="27">
        <v>0</v>
      </c>
      <c r="AE1779" s="27">
        <v>0</v>
      </c>
      <c r="AF1779" s="27">
        <v>0</v>
      </c>
      <c r="AG1779" s="27">
        <v>0</v>
      </c>
      <c r="AH1779" s="27">
        <v>0</v>
      </c>
      <c r="AI1779" s="27">
        <v>0</v>
      </c>
      <c r="AK1779" s="29">
        <f t="shared" si="27"/>
        <v>-2.1427414444463071E-3</v>
      </c>
    </row>
    <row r="1780" spans="1:37" x14ac:dyDescent="0.25">
      <c r="A1780">
        <v>1778</v>
      </c>
      <c r="B1780" s="1">
        <v>1.12E-2</v>
      </c>
      <c r="C1780" s="1">
        <v>1.493535219572953E-4</v>
      </c>
      <c r="D1780" s="27">
        <v>0.16245018521719354</v>
      </c>
      <c r="E1780" s="27">
        <v>4.3965909983557802E-2</v>
      </c>
      <c r="F1780" s="27">
        <v>8.9260989250931483E-2</v>
      </c>
      <c r="G1780" s="27">
        <v>0.11057189573302784</v>
      </c>
      <c r="H1780" s="27">
        <v>0.19655313396297974</v>
      </c>
      <c r="I1780" s="27">
        <v>5.6831784159293498E-2</v>
      </c>
      <c r="J1780" s="27">
        <v>0.11657661474234322</v>
      </c>
      <c r="K1780" s="27">
        <v>1.6227380797928851E-2</v>
      </c>
      <c r="L1780" s="27">
        <v>0.11421348888782173</v>
      </c>
      <c r="M1780" s="27">
        <v>2.553780920459959E-3</v>
      </c>
      <c r="N1780" s="27">
        <v>9.0794836344462296E-2</v>
      </c>
      <c r="O1780" s="27">
        <v>0</v>
      </c>
      <c r="P1780" s="27">
        <v>0</v>
      </c>
      <c r="Q1780" s="27">
        <v>0</v>
      </c>
      <c r="R1780" s="27">
        <v>0</v>
      </c>
      <c r="S1780" s="27">
        <v>0</v>
      </c>
      <c r="T1780" s="27">
        <v>0</v>
      </c>
      <c r="U1780" s="27">
        <v>0</v>
      </c>
      <c r="V1780" s="27">
        <v>0</v>
      </c>
      <c r="W1780" s="27">
        <v>0</v>
      </c>
      <c r="X1780" s="27">
        <v>0</v>
      </c>
      <c r="Y1780" s="27">
        <v>0</v>
      </c>
      <c r="Z1780" s="27">
        <v>0</v>
      </c>
      <c r="AA1780" s="27">
        <v>0</v>
      </c>
      <c r="AB1780" s="27">
        <v>0</v>
      </c>
      <c r="AC1780" s="27">
        <v>0</v>
      </c>
      <c r="AD1780" s="27">
        <v>0</v>
      </c>
      <c r="AE1780" s="27">
        <v>0</v>
      </c>
      <c r="AF1780" s="27">
        <v>0</v>
      </c>
      <c r="AG1780" s="27">
        <v>0</v>
      </c>
      <c r="AH1780" s="27">
        <v>0</v>
      </c>
      <c r="AI1780" s="27">
        <v>0</v>
      </c>
      <c r="AK1780" s="29">
        <f t="shared" si="27"/>
        <v>1.3335135889044223E-2</v>
      </c>
    </row>
    <row r="1781" spans="1:37" x14ac:dyDescent="0.25">
      <c r="A1781">
        <v>1779</v>
      </c>
      <c r="B1781" s="1">
        <v>1.0800000000000001E-2</v>
      </c>
      <c r="C1781" s="1">
        <v>-1.9329383173433286E-4</v>
      </c>
      <c r="D1781" s="27">
        <v>0.10130577911496656</v>
      </c>
      <c r="E1781" s="27">
        <v>3.1681537837338035E-2</v>
      </c>
      <c r="F1781" s="27">
        <v>8.9977823911058588E-2</v>
      </c>
      <c r="G1781" s="27">
        <v>6.4594469691966298E-3</v>
      </c>
      <c r="H1781" s="27">
        <v>5.108962703331995E-2</v>
      </c>
      <c r="I1781" s="27">
        <v>0.1192865853490216</v>
      </c>
      <c r="J1781" s="27">
        <v>0.15605438332060542</v>
      </c>
      <c r="K1781" s="27">
        <v>0.12213723327393863</v>
      </c>
      <c r="L1781" s="27">
        <v>5.7309208556325576E-2</v>
      </c>
      <c r="M1781" s="27">
        <v>0.12629879634476077</v>
      </c>
      <c r="N1781" s="27">
        <v>0.13839957828946839</v>
      </c>
      <c r="O1781" s="27">
        <v>0</v>
      </c>
      <c r="P1781" s="27">
        <v>0</v>
      </c>
      <c r="Q1781" s="27">
        <v>0</v>
      </c>
      <c r="R1781" s="27">
        <v>0</v>
      </c>
      <c r="S1781" s="27">
        <v>0</v>
      </c>
      <c r="T1781" s="27">
        <v>0</v>
      </c>
      <c r="U1781" s="27">
        <v>0</v>
      </c>
      <c r="V1781" s="27">
        <v>0</v>
      </c>
      <c r="W1781" s="27">
        <v>0</v>
      </c>
      <c r="X1781" s="27">
        <v>0</v>
      </c>
      <c r="Y1781" s="27">
        <v>0</v>
      </c>
      <c r="Z1781" s="27">
        <v>0</v>
      </c>
      <c r="AA1781" s="27">
        <v>0</v>
      </c>
      <c r="AB1781" s="27">
        <v>0</v>
      </c>
      <c r="AC1781" s="27">
        <v>0</v>
      </c>
      <c r="AD1781" s="27">
        <v>0</v>
      </c>
      <c r="AE1781" s="27">
        <v>0</v>
      </c>
      <c r="AF1781" s="27">
        <v>0</v>
      </c>
      <c r="AG1781" s="27">
        <v>0</v>
      </c>
      <c r="AH1781" s="27">
        <v>0</v>
      </c>
      <c r="AI1781" s="27">
        <v>0</v>
      </c>
      <c r="AK1781" s="29">
        <f t="shared" si="27"/>
        <v>-1.7897577012438225E-2</v>
      </c>
    </row>
    <row r="1782" spans="1:37" x14ac:dyDescent="0.25">
      <c r="A1782">
        <v>1780</v>
      </c>
      <c r="B1782" s="1">
        <v>1.24E-2</v>
      </c>
      <c r="C1782" s="1">
        <v>5.3990740824924209E-5</v>
      </c>
      <c r="D1782" s="27">
        <v>9.6456782364948077E-2</v>
      </c>
      <c r="E1782" s="27">
        <v>9.7352972081888645E-2</v>
      </c>
      <c r="F1782" s="27">
        <v>0.11827303856998948</v>
      </c>
      <c r="G1782" s="27">
        <v>6.121296050096902E-2</v>
      </c>
      <c r="H1782" s="27">
        <v>0.14334974156572389</v>
      </c>
      <c r="I1782" s="27">
        <v>0.10015216635682661</v>
      </c>
      <c r="J1782" s="27">
        <v>0.1571384880396543</v>
      </c>
      <c r="K1782" s="27">
        <v>5.7395872796500928E-2</v>
      </c>
      <c r="L1782" s="27">
        <v>4.6423974320548955E-2</v>
      </c>
      <c r="M1782" s="27">
        <v>6.1200159888679093E-2</v>
      </c>
      <c r="N1782" s="27">
        <v>6.1043843514270876E-2</v>
      </c>
      <c r="O1782" s="27">
        <v>0</v>
      </c>
      <c r="P1782" s="27">
        <v>0</v>
      </c>
      <c r="Q1782" s="27">
        <v>0</v>
      </c>
      <c r="R1782" s="27">
        <v>0</v>
      </c>
      <c r="S1782" s="27">
        <v>0</v>
      </c>
      <c r="T1782" s="27">
        <v>0</v>
      </c>
      <c r="U1782" s="27">
        <v>0</v>
      </c>
      <c r="V1782" s="27">
        <v>0</v>
      </c>
      <c r="W1782" s="27">
        <v>0</v>
      </c>
      <c r="X1782" s="27">
        <v>0</v>
      </c>
      <c r="Y1782" s="27">
        <v>0</v>
      </c>
      <c r="Z1782" s="27">
        <v>0</v>
      </c>
      <c r="AA1782" s="27">
        <v>0</v>
      </c>
      <c r="AB1782" s="27">
        <v>0</v>
      </c>
      <c r="AC1782" s="27">
        <v>0</v>
      </c>
      <c r="AD1782" s="27">
        <v>0</v>
      </c>
      <c r="AE1782" s="27">
        <v>0</v>
      </c>
      <c r="AF1782" s="27">
        <v>0</v>
      </c>
      <c r="AG1782" s="27">
        <v>0</v>
      </c>
      <c r="AH1782" s="27">
        <v>0</v>
      </c>
      <c r="AI1782" s="27">
        <v>0</v>
      </c>
      <c r="AK1782" s="29">
        <f t="shared" si="27"/>
        <v>4.3540920020100167E-3</v>
      </c>
    </row>
    <row r="1783" spans="1:37" x14ac:dyDescent="0.25">
      <c r="A1783">
        <v>1781</v>
      </c>
      <c r="B1783" s="1">
        <v>1.06E-2</v>
      </c>
      <c r="C1783" s="1">
        <v>1.2677358275865535E-4</v>
      </c>
      <c r="D1783" s="27">
        <v>0.12574687468472784</v>
      </c>
      <c r="E1783" s="27">
        <v>8.6161390894538101E-2</v>
      </c>
      <c r="F1783" s="27">
        <v>0.10064331777066667</v>
      </c>
      <c r="G1783" s="27">
        <v>4.2072176175533584E-2</v>
      </c>
      <c r="H1783" s="27">
        <v>0.11981892639314459</v>
      </c>
      <c r="I1783" s="27">
        <v>7.8615309498832095E-2</v>
      </c>
      <c r="J1783" s="27">
        <v>0.10860108304119932</v>
      </c>
      <c r="K1783" s="27">
        <v>3.8538334937378675E-2</v>
      </c>
      <c r="L1783" s="27">
        <v>0.10419172293483143</v>
      </c>
      <c r="M1783" s="27">
        <v>0.10295995606833569</v>
      </c>
      <c r="N1783" s="27">
        <v>9.2650907600811905E-2</v>
      </c>
      <c r="O1783" s="27">
        <v>0</v>
      </c>
      <c r="P1783" s="27">
        <v>0</v>
      </c>
      <c r="Q1783" s="27">
        <v>0</v>
      </c>
      <c r="R1783" s="27">
        <v>0</v>
      </c>
      <c r="S1783" s="27">
        <v>0</v>
      </c>
      <c r="T1783" s="27">
        <v>0</v>
      </c>
      <c r="U1783" s="27">
        <v>0</v>
      </c>
      <c r="V1783" s="27">
        <v>0</v>
      </c>
      <c r="W1783" s="27">
        <v>0</v>
      </c>
      <c r="X1783" s="27">
        <v>0</v>
      </c>
      <c r="Y1783" s="27">
        <v>0</v>
      </c>
      <c r="Z1783" s="27">
        <v>0</v>
      </c>
      <c r="AA1783" s="27">
        <v>0</v>
      </c>
      <c r="AB1783" s="27">
        <v>0</v>
      </c>
      <c r="AC1783" s="27">
        <v>0</v>
      </c>
      <c r="AD1783" s="27">
        <v>0</v>
      </c>
      <c r="AE1783" s="27">
        <v>0</v>
      </c>
      <c r="AF1783" s="27">
        <v>0</v>
      </c>
      <c r="AG1783" s="27">
        <v>0</v>
      </c>
      <c r="AH1783" s="27">
        <v>0</v>
      </c>
      <c r="AI1783" s="27">
        <v>0</v>
      </c>
      <c r="AK1783" s="29">
        <f t="shared" si="27"/>
        <v>1.1959771958363712E-2</v>
      </c>
    </row>
    <row r="1784" spans="1:37" x14ac:dyDescent="0.25">
      <c r="A1784">
        <v>1782</v>
      </c>
      <c r="B1784" s="1">
        <v>9.7999999999999997E-3</v>
      </c>
      <c r="C1784" s="1">
        <v>-1.6337834343787991E-4</v>
      </c>
      <c r="D1784" s="27">
        <v>0.14891504058456645</v>
      </c>
      <c r="E1784" s="27">
        <v>7.9876276983768205E-3</v>
      </c>
      <c r="F1784" s="27">
        <v>6.4428575687462644E-2</v>
      </c>
      <c r="G1784" s="27">
        <v>7.1744146253777161E-2</v>
      </c>
      <c r="H1784" s="27">
        <v>9.0810277862970634E-2</v>
      </c>
      <c r="I1784" s="27">
        <v>0.10209805953784745</v>
      </c>
      <c r="J1784" s="27">
        <v>5.0635061355838444E-2</v>
      </c>
      <c r="K1784" s="27">
        <v>8.7777516962481719E-2</v>
      </c>
      <c r="L1784" s="27">
        <v>9.9137561314621592E-2</v>
      </c>
      <c r="M1784" s="27">
        <v>0.15175197585256558</v>
      </c>
      <c r="N1784" s="27">
        <v>0.1247141568894915</v>
      </c>
      <c r="O1784" s="27">
        <v>0</v>
      </c>
      <c r="P1784" s="27">
        <v>0</v>
      </c>
      <c r="Q1784" s="27">
        <v>0</v>
      </c>
      <c r="R1784" s="27">
        <v>0</v>
      </c>
      <c r="S1784" s="27">
        <v>0</v>
      </c>
      <c r="T1784" s="27">
        <v>0</v>
      </c>
      <c r="U1784" s="27">
        <v>0</v>
      </c>
      <c r="V1784" s="27">
        <v>0</v>
      </c>
      <c r="W1784" s="27">
        <v>0</v>
      </c>
      <c r="X1784" s="27">
        <v>0</v>
      </c>
      <c r="Y1784" s="27">
        <v>0</v>
      </c>
      <c r="Z1784" s="27">
        <v>0</v>
      </c>
      <c r="AA1784" s="27">
        <v>0</v>
      </c>
      <c r="AB1784" s="27">
        <v>0</v>
      </c>
      <c r="AC1784" s="27">
        <v>0</v>
      </c>
      <c r="AD1784" s="27">
        <v>0</v>
      </c>
      <c r="AE1784" s="27">
        <v>0</v>
      </c>
      <c r="AF1784" s="27">
        <v>0</v>
      </c>
      <c r="AG1784" s="27">
        <v>0</v>
      </c>
      <c r="AH1784" s="27">
        <v>0</v>
      </c>
      <c r="AI1784" s="27">
        <v>0</v>
      </c>
      <c r="AK1784" s="29">
        <f t="shared" si="27"/>
        <v>-1.6671259534477543E-2</v>
      </c>
    </row>
    <row r="1785" spans="1:37" x14ac:dyDescent="0.25">
      <c r="A1785">
        <v>1783</v>
      </c>
      <c r="B1785" s="1">
        <v>1.0999999999999999E-2</v>
      </c>
      <c r="C1785" s="1">
        <v>-2.1514413151898747E-4</v>
      </c>
      <c r="D1785" s="27">
        <v>3.1287493264509109E-2</v>
      </c>
      <c r="E1785" s="27">
        <v>2.7917217749271458E-2</v>
      </c>
      <c r="F1785" s="27">
        <v>6.4078917624184509E-2</v>
      </c>
      <c r="G1785" s="27">
        <v>0.1413325510338137</v>
      </c>
      <c r="H1785" s="27">
        <v>9.6201048148949725E-2</v>
      </c>
      <c r="I1785" s="27">
        <v>9.5797108883279317E-2</v>
      </c>
      <c r="J1785" s="27">
        <v>5.8875622466343362E-2</v>
      </c>
      <c r="K1785" s="27">
        <v>0.14660905035825395</v>
      </c>
      <c r="L1785" s="27">
        <v>9.1770692054361919E-2</v>
      </c>
      <c r="M1785" s="27">
        <v>0.12957756016553171</v>
      </c>
      <c r="N1785" s="27">
        <v>0.11655273825150116</v>
      </c>
      <c r="O1785" s="27">
        <v>0</v>
      </c>
      <c r="P1785" s="27">
        <v>0</v>
      </c>
      <c r="Q1785" s="27">
        <v>0</v>
      </c>
      <c r="R1785" s="27">
        <v>0</v>
      </c>
      <c r="S1785" s="27">
        <v>0</v>
      </c>
      <c r="T1785" s="27">
        <v>0</v>
      </c>
      <c r="U1785" s="27">
        <v>0</v>
      </c>
      <c r="V1785" s="27">
        <v>0</v>
      </c>
      <c r="W1785" s="27">
        <v>0</v>
      </c>
      <c r="X1785" s="27">
        <v>0</v>
      </c>
      <c r="Y1785" s="27">
        <v>0</v>
      </c>
      <c r="Z1785" s="27">
        <v>0</v>
      </c>
      <c r="AA1785" s="27">
        <v>0</v>
      </c>
      <c r="AB1785" s="27">
        <v>0</v>
      </c>
      <c r="AC1785" s="27">
        <v>0</v>
      </c>
      <c r="AD1785" s="27">
        <v>0</v>
      </c>
      <c r="AE1785" s="27">
        <v>0</v>
      </c>
      <c r="AF1785" s="27">
        <v>0</v>
      </c>
      <c r="AG1785" s="27">
        <v>0</v>
      </c>
      <c r="AH1785" s="27">
        <v>0</v>
      </c>
      <c r="AI1785" s="27">
        <v>0</v>
      </c>
      <c r="AK1785" s="29">
        <f t="shared" si="27"/>
        <v>-1.9558557410817044E-2</v>
      </c>
    </row>
    <row r="1786" spans="1:37" x14ac:dyDescent="0.25">
      <c r="A1786">
        <v>1784</v>
      </c>
      <c r="B1786" s="1">
        <v>1.46E-2</v>
      </c>
      <c r="C1786" s="1">
        <v>-2.7000327287899411E-5</v>
      </c>
      <c r="D1786" s="27">
        <v>4.6325377088448333E-2</v>
      </c>
      <c r="E1786" s="27">
        <v>0.1696414592199931</v>
      </c>
      <c r="F1786" s="27">
        <v>2.9536254601447105E-2</v>
      </c>
      <c r="G1786" s="27">
        <v>5.5270010510659023E-2</v>
      </c>
      <c r="H1786" s="27">
        <v>0.14046752474434337</v>
      </c>
      <c r="I1786" s="27">
        <v>0.14857617155974825</v>
      </c>
      <c r="J1786" s="27">
        <v>9.7401776709141134E-3</v>
      </c>
      <c r="K1786" s="27">
        <v>0.16100554473378981</v>
      </c>
      <c r="L1786" s="27">
        <v>8.4442778647610087E-2</v>
      </c>
      <c r="M1786" s="27">
        <v>5.4726540845777313E-2</v>
      </c>
      <c r="N1786" s="27">
        <v>0.1002681603772696</v>
      </c>
      <c r="O1786" s="27">
        <v>0</v>
      </c>
      <c r="P1786" s="27">
        <v>0</v>
      </c>
      <c r="Q1786" s="27">
        <v>0</v>
      </c>
      <c r="R1786" s="27">
        <v>0</v>
      </c>
      <c r="S1786" s="27">
        <v>0</v>
      </c>
      <c r="T1786" s="27">
        <v>0</v>
      </c>
      <c r="U1786" s="27">
        <v>0</v>
      </c>
      <c r="V1786" s="27">
        <v>0</v>
      </c>
      <c r="W1786" s="27">
        <v>0</v>
      </c>
      <c r="X1786" s="27">
        <v>0</v>
      </c>
      <c r="Y1786" s="27">
        <v>0</v>
      </c>
      <c r="Z1786" s="27">
        <v>0</v>
      </c>
      <c r="AA1786" s="27">
        <v>0</v>
      </c>
      <c r="AB1786" s="27">
        <v>0</v>
      </c>
      <c r="AC1786" s="27">
        <v>0</v>
      </c>
      <c r="AD1786" s="27">
        <v>0</v>
      </c>
      <c r="AE1786" s="27">
        <v>0</v>
      </c>
      <c r="AF1786" s="27">
        <v>0</v>
      </c>
      <c r="AG1786" s="27">
        <v>0</v>
      </c>
      <c r="AH1786" s="27">
        <v>0</v>
      </c>
      <c r="AI1786" s="27">
        <v>0</v>
      </c>
      <c r="AK1786" s="29">
        <f t="shared" si="27"/>
        <v>-1.8493374854725625E-3</v>
      </c>
    </row>
    <row r="1787" spans="1:37" x14ac:dyDescent="0.25">
      <c r="A1787">
        <v>1785</v>
      </c>
      <c r="B1787" s="1">
        <v>1.1599999999999999E-2</v>
      </c>
      <c r="C1787" s="1">
        <v>-2.763044770771792E-4</v>
      </c>
      <c r="D1787" s="27">
        <v>0.10275489241112221</v>
      </c>
      <c r="E1787" s="27">
        <v>1.7619167707230703E-3</v>
      </c>
      <c r="F1787" s="27">
        <v>1.433218728829396E-2</v>
      </c>
      <c r="G1787" s="27">
        <v>5.6478894836845796E-2</v>
      </c>
      <c r="H1787" s="27">
        <v>0.17200489255393961</v>
      </c>
      <c r="I1787" s="27">
        <v>8.7168793481251325E-2</v>
      </c>
      <c r="J1787" s="27">
        <v>0.15761109312669005</v>
      </c>
      <c r="K1787" s="27">
        <v>0.17277432711772134</v>
      </c>
      <c r="L1787" s="27">
        <v>2.6599508840356084E-2</v>
      </c>
      <c r="M1787" s="27">
        <v>0.12831462521773149</v>
      </c>
      <c r="N1787" s="27">
        <v>8.0198868355324998E-2</v>
      </c>
      <c r="O1787" s="27">
        <v>0</v>
      </c>
      <c r="P1787" s="27">
        <v>0</v>
      </c>
      <c r="Q1787" s="27">
        <v>0</v>
      </c>
      <c r="R1787" s="27">
        <v>0</v>
      </c>
      <c r="S1787" s="27">
        <v>0</v>
      </c>
      <c r="T1787" s="27">
        <v>0</v>
      </c>
      <c r="U1787" s="27">
        <v>0</v>
      </c>
      <c r="V1787" s="27">
        <v>0</v>
      </c>
      <c r="W1787" s="27">
        <v>0</v>
      </c>
      <c r="X1787" s="27">
        <v>0</v>
      </c>
      <c r="Y1787" s="27">
        <v>0</v>
      </c>
      <c r="Z1787" s="27">
        <v>0</v>
      </c>
      <c r="AA1787" s="27">
        <v>0</v>
      </c>
      <c r="AB1787" s="27">
        <v>0</v>
      </c>
      <c r="AC1787" s="27">
        <v>0</v>
      </c>
      <c r="AD1787" s="27">
        <v>0</v>
      </c>
      <c r="AE1787" s="27">
        <v>0</v>
      </c>
      <c r="AF1787" s="27">
        <v>0</v>
      </c>
      <c r="AG1787" s="27">
        <v>0</v>
      </c>
      <c r="AH1787" s="27">
        <v>0</v>
      </c>
      <c r="AI1787" s="27">
        <v>0</v>
      </c>
      <c r="AK1787" s="29">
        <f t="shared" si="27"/>
        <v>-2.3819351472170621E-2</v>
      </c>
    </row>
    <row r="1788" spans="1:37" x14ac:dyDescent="0.25">
      <c r="A1788">
        <v>1786</v>
      </c>
      <c r="B1788" s="1">
        <v>1.35E-2</v>
      </c>
      <c r="C1788" s="1">
        <v>-8.5253308760141469E-5</v>
      </c>
      <c r="D1788" s="27">
        <v>8.733174681255032E-2</v>
      </c>
      <c r="E1788" s="27">
        <v>0.13728247281060429</v>
      </c>
      <c r="F1788" s="27">
        <v>9.825438958200873E-2</v>
      </c>
      <c r="G1788" s="27">
        <v>6.2782480542478078E-2</v>
      </c>
      <c r="H1788" s="27">
        <v>0.11505652966453651</v>
      </c>
      <c r="I1788" s="27">
        <v>0.10909459949188971</v>
      </c>
      <c r="J1788" s="27">
        <v>6.5744292441669988E-2</v>
      </c>
      <c r="K1788" s="27">
        <v>0.12784864787852446</v>
      </c>
      <c r="L1788" s="27">
        <v>4.6741638113574804E-2</v>
      </c>
      <c r="M1788" s="27">
        <v>0.11215070464288286</v>
      </c>
      <c r="N1788" s="27">
        <v>3.7712498019280095E-2</v>
      </c>
      <c r="O1788" s="27">
        <v>0</v>
      </c>
      <c r="P1788" s="27">
        <v>0</v>
      </c>
      <c r="Q1788" s="27">
        <v>0</v>
      </c>
      <c r="R1788" s="27">
        <v>0</v>
      </c>
      <c r="S1788" s="27">
        <v>0</v>
      </c>
      <c r="T1788" s="27">
        <v>0</v>
      </c>
      <c r="U1788" s="27">
        <v>0</v>
      </c>
      <c r="V1788" s="27">
        <v>0</v>
      </c>
      <c r="W1788" s="27">
        <v>0</v>
      </c>
      <c r="X1788" s="27">
        <v>0</v>
      </c>
      <c r="Y1788" s="27">
        <v>0</v>
      </c>
      <c r="Z1788" s="27">
        <v>0</v>
      </c>
      <c r="AA1788" s="27">
        <v>0</v>
      </c>
      <c r="AB1788" s="27">
        <v>0</v>
      </c>
      <c r="AC1788" s="27">
        <v>0</v>
      </c>
      <c r="AD1788" s="27">
        <v>0</v>
      </c>
      <c r="AE1788" s="27">
        <v>0</v>
      </c>
      <c r="AF1788" s="27">
        <v>0</v>
      </c>
      <c r="AG1788" s="27">
        <v>0</v>
      </c>
      <c r="AH1788" s="27">
        <v>0</v>
      </c>
      <c r="AI1788" s="27">
        <v>0</v>
      </c>
      <c r="AK1788" s="29">
        <f t="shared" si="27"/>
        <v>-6.3150599081586278E-3</v>
      </c>
    </row>
    <row r="1789" spans="1:37" x14ac:dyDescent="0.25">
      <c r="A1789">
        <v>1787</v>
      </c>
      <c r="B1789" s="1">
        <v>1.4E-2</v>
      </c>
      <c r="C1789" s="1">
        <v>-2.8497570442365702E-4</v>
      </c>
      <c r="D1789" s="27">
        <v>0.14279593680092961</v>
      </c>
      <c r="E1789" s="27">
        <v>0.12813264750745745</v>
      </c>
      <c r="F1789" s="27">
        <v>0.16266359976045186</v>
      </c>
      <c r="G1789" s="27">
        <v>4.336343342802277E-2</v>
      </c>
      <c r="H1789" s="27">
        <v>6.2287297075279219E-2</v>
      </c>
      <c r="I1789" s="27">
        <v>0.11227438058690416</v>
      </c>
      <c r="J1789" s="27">
        <v>3.7064358028520622E-2</v>
      </c>
      <c r="K1789" s="27">
        <v>0.13755201335342618</v>
      </c>
      <c r="L1789" s="27">
        <v>1.4465846394484458E-2</v>
      </c>
      <c r="M1789" s="27">
        <v>0.15066745458887867</v>
      </c>
      <c r="N1789" s="27">
        <v>8.7330324756449453E-3</v>
      </c>
      <c r="O1789" s="27">
        <v>0</v>
      </c>
      <c r="P1789" s="27">
        <v>0</v>
      </c>
      <c r="Q1789" s="27">
        <v>0</v>
      </c>
      <c r="R1789" s="27">
        <v>0</v>
      </c>
      <c r="S1789" s="27">
        <v>0</v>
      </c>
      <c r="T1789" s="27">
        <v>0</v>
      </c>
      <c r="U1789" s="27">
        <v>0</v>
      </c>
      <c r="V1789" s="27">
        <v>0</v>
      </c>
      <c r="W1789" s="27">
        <v>0</v>
      </c>
      <c r="X1789" s="27">
        <v>0</v>
      </c>
      <c r="Y1789" s="27">
        <v>0</v>
      </c>
      <c r="Z1789" s="27">
        <v>0</v>
      </c>
      <c r="AA1789" s="27">
        <v>0</v>
      </c>
      <c r="AB1789" s="27">
        <v>0</v>
      </c>
      <c r="AC1789" s="27">
        <v>0</v>
      </c>
      <c r="AD1789" s="27">
        <v>0</v>
      </c>
      <c r="AE1789" s="27">
        <v>0</v>
      </c>
      <c r="AF1789" s="27">
        <v>0</v>
      </c>
      <c r="AG1789" s="27">
        <v>0</v>
      </c>
      <c r="AH1789" s="27">
        <v>0</v>
      </c>
      <c r="AI1789" s="27">
        <v>0</v>
      </c>
      <c r="AK1789" s="29">
        <f t="shared" si="27"/>
        <v>-2.0355407458832644E-2</v>
      </c>
    </row>
    <row r="1790" spans="1:37" x14ac:dyDescent="0.25">
      <c r="A1790">
        <v>1788</v>
      </c>
      <c r="B1790" s="1">
        <v>1.2500000000000001E-2</v>
      </c>
      <c r="C1790" s="1">
        <v>1.9448531981212607E-4</v>
      </c>
      <c r="D1790" s="27">
        <v>0.11915423169707517</v>
      </c>
      <c r="E1790" s="27">
        <v>0.12719280156083132</v>
      </c>
      <c r="F1790" s="27">
        <v>4.98964701734547E-2</v>
      </c>
      <c r="G1790" s="27">
        <v>9.4053892364466568E-2</v>
      </c>
      <c r="H1790" s="27">
        <v>5.7998655953429346E-2</v>
      </c>
      <c r="I1790" s="27">
        <v>5.598384366361759E-2</v>
      </c>
      <c r="J1790" s="27">
        <v>0.13139641905812652</v>
      </c>
      <c r="K1790" s="27">
        <v>9.9659769898070266E-2</v>
      </c>
      <c r="L1790" s="27">
        <v>0.11846472304108122</v>
      </c>
      <c r="M1790" s="27">
        <v>3.7716762295623457E-2</v>
      </c>
      <c r="N1790" s="27">
        <v>0.10848243029422373</v>
      </c>
      <c r="O1790" s="27">
        <v>0</v>
      </c>
      <c r="P1790" s="27">
        <v>0</v>
      </c>
      <c r="Q1790" s="27">
        <v>0</v>
      </c>
      <c r="R1790" s="27">
        <v>0</v>
      </c>
      <c r="S1790" s="27">
        <v>0</v>
      </c>
      <c r="T1790" s="27">
        <v>0</v>
      </c>
      <c r="U1790" s="27">
        <v>0</v>
      </c>
      <c r="V1790" s="27">
        <v>0</v>
      </c>
      <c r="W1790" s="27">
        <v>0</v>
      </c>
      <c r="X1790" s="27">
        <v>0</v>
      </c>
      <c r="Y1790" s="27">
        <v>0</v>
      </c>
      <c r="Z1790" s="27">
        <v>0</v>
      </c>
      <c r="AA1790" s="27">
        <v>0</v>
      </c>
      <c r="AB1790" s="27">
        <v>0</v>
      </c>
      <c r="AC1790" s="27">
        <v>0</v>
      </c>
      <c r="AD1790" s="27">
        <v>0</v>
      </c>
      <c r="AE1790" s="27">
        <v>0</v>
      </c>
      <c r="AF1790" s="27">
        <v>0</v>
      </c>
      <c r="AG1790" s="27">
        <v>0</v>
      </c>
      <c r="AH1790" s="27">
        <v>0</v>
      </c>
      <c r="AI1790" s="27">
        <v>0</v>
      </c>
      <c r="AK1790" s="29">
        <f t="shared" si="27"/>
        <v>1.5558825584970085E-2</v>
      </c>
    </row>
    <row r="1791" spans="1:37" x14ac:dyDescent="0.25">
      <c r="A1791">
        <v>1789</v>
      </c>
      <c r="B1791" s="1">
        <v>1.2E-2</v>
      </c>
      <c r="C1791" s="1">
        <v>1.0003596876656821E-4</v>
      </c>
      <c r="D1791" s="27">
        <v>0.15267784862999487</v>
      </c>
      <c r="E1791" s="27">
        <v>0.12807415415095547</v>
      </c>
      <c r="F1791" s="27">
        <v>0.15282308517948803</v>
      </c>
      <c r="G1791" s="27">
        <v>8.3819307045049668E-2</v>
      </c>
      <c r="H1791" s="27">
        <v>3.6546026836632092E-2</v>
      </c>
      <c r="I1791" s="27">
        <v>8.042098219791094E-2</v>
      </c>
      <c r="J1791" s="27">
        <v>7.2601126012310072E-2</v>
      </c>
      <c r="K1791" s="27">
        <v>2.6915017991526305E-2</v>
      </c>
      <c r="L1791" s="27">
        <v>7.7842723763120222E-2</v>
      </c>
      <c r="M1791" s="27">
        <v>0.14749009980870487</v>
      </c>
      <c r="N1791" s="27">
        <v>4.0789628384307358E-2</v>
      </c>
      <c r="O1791" s="27">
        <v>0</v>
      </c>
      <c r="P1791" s="27">
        <v>0</v>
      </c>
      <c r="Q1791" s="27">
        <v>0</v>
      </c>
      <c r="R1791" s="27">
        <v>0</v>
      </c>
      <c r="S1791" s="27">
        <v>0</v>
      </c>
      <c r="T1791" s="27">
        <v>0</v>
      </c>
      <c r="U1791" s="27">
        <v>0</v>
      </c>
      <c r="V1791" s="27">
        <v>0</v>
      </c>
      <c r="W1791" s="27">
        <v>0</v>
      </c>
      <c r="X1791" s="27">
        <v>0</v>
      </c>
      <c r="Y1791" s="27">
        <v>0</v>
      </c>
      <c r="Z1791" s="27">
        <v>0</v>
      </c>
      <c r="AA1791" s="27">
        <v>0</v>
      </c>
      <c r="AB1791" s="27">
        <v>0</v>
      </c>
      <c r="AC1791" s="27">
        <v>0</v>
      </c>
      <c r="AD1791" s="27">
        <v>0</v>
      </c>
      <c r="AE1791" s="27">
        <v>0</v>
      </c>
      <c r="AF1791" s="27">
        <v>0</v>
      </c>
      <c r="AG1791" s="27">
        <v>0</v>
      </c>
      <c r="AH1791" s="27">
        <v>0</v>
      </c>
      <c r="AI1791" s="27">
        <v>0</v>
      </c>
      <c r="AK1791" s="29">
        <f t="shared" si="27"/>
        <v>8.3363307305473512E-3</v>
      </c>
    </row>
    <row r="1792" spans="1:37" x14ac:dyDescent="0.25">
      <c r="A1792">
        <v>1790</v>
      </c>
      <c r="B1792" s="1">
        <v>1.17E-2</v>
      </c>
      <c r="C1792" s="1">
        <v>8.5569068964856117E-5</v>
      </c>
      <c r="D1792" s="27">
        <v>0.10972957936396009</v>
      </c>
      <c r="E1792" s="27">
        <v>0.1223709143921362</v>
      </c>
      <c r="F1792" s="27">
        <v>0.13056880866478196</v>
      </c>
      <c r="G1792" s="27">
        <v>3.7386693770737954E-3</v>
      </c>
      <c r="H1792" s="27">
        <v>8.9759131671411321E-2</v>
      </c>
      <c r="I1792" s="27">
        <v>6.9556384085062942E-2</v>
      </c>
      <c r="J1792" s="27">
        <v>0.10636523737110919</v>
      </c>
      <c r="K1792" s="27">
        <v>7.3159160535443232E-2</v>
      </c>
      <c r="L1792" s="27">
        <v>9.1551906726662774E-2</v>
      </c>
      <c r="M1792" s="27">
        <v>8.1002607150232983E-2</v>
      </c>
      <c r="N1792" s="27">
        <v>0.12219760066212554</v>
      </c>
      <c r="O1792" s="27">
        <v>0</v>
      </c>
      <c r="P1792" s="27">
        <v>0</v>
      </c>
      <c r="Q1792" s="27">
        <v>0</v>
      </c>
      <c r="R1792" s="27">
        <v>0</v>
      </c>
      <c r="S1792" s="27">
        <v>0</v>
      </c>
      <c r="T1792" s="27">
        <v>0</v>
      </c>
      <c r="U1792" s="27">
        <v>0</v>
      </c>
      <c r="V1792" s="27">
        <v>0</v>
      </c>
      <c r="W1792" s="27">
        <v>0</v>
      </c>
      <c r="X1792" s="27">
        <v>0</v>
      </c>
      <c r="Y1792" s="27">
        <v>0</v>
      </c>
      <c r="Z1792" s="27">
        <v>0</v>
      </c>
      <c r="AA1792" s="27">
        <v>0</v>
      </c>
      <c r="AB1792" s="27">
        <v>0</v>
      </c>
      <c r="AC1792" s="27">
        <v>0</v>
      </c>
      <c r="AD1792" s="27">
        <v>0</v>
      </c>
      <c r="AE1792" s="27">
        <v>0</v>
      </c>
      <c r="AF1792" s="27">
        <v>0</v>
      </c>
      <c r="AG1792" s="27">
        <v>0</v>
      </c>
      <c r="AH1792" s="27">
        <v>0</v>
      </c>
      <c r="AI1792" s="27">
        <v>0</v>
      </c>
      <c r="AK1792" s="29">
        <f t="shared" si="27"/>
        <v>7.3135956380218905E-3</v>
      </c>
    </row>
    <row r="1793" spans="1:37" x14ac:dyDescent="0.25">
      <c r="A1793">
        <v>1791</v>
      </c>
      <c r="B1793" s="1">
        <v>1.34E-2</v>
      </c>
      <c r="C1793" s="1">
        <v>-2.6973743216624304E-4</v>
      </c>
      <c r="D1793" s="27">
        <v>9.3917797764812044E-2</v>
      </c>
      <c r="E1793" s="27">
        <v>8.8808185663811171E-2</v>
      </c>
      <c r="F1793" s="27">
        <v>0.14399902815221255</v>
      </c>
      <c r="G1793" s="27">
        <v>0.15329102719222765</v>
      </c>
      <c r="H1793" s="27">
        <v>6.0899140603967165E-2</v>
      </c>
      <c r="I1793" s="27">
        <v>0.13001731676748424</v>
      </c>
      <c r="J1793" s="27">
        <v>3.2022905672448282E-2</v>
      </c>
      <c r="K1793" s="27">
        <v>0.11625754303239388</v>
      </c>
      <c r="L1793" s="27">
        <v>1.1280282786504768E-2</v>
      </c>
      <c r="M1793" s="27">
        <v>9.262159782516223E-2</v>
      </c>
      <c r="N1793" s="27">
        <v>7.68851745389761E-2</v>
      </c>
      <c r="O1793" s="27">
        <v>0</v>
      </c>
      <c r="P1793" s="27">
        <v>0</v>
      </c>
      <c r="Q1793" s="27">
        <v>0</v>
      </c>
      <c r="R1793" s="27">
        <v>0</v>
      </c>
      <c r="S1793" s="27">
        <v>0</v>
      </c>
      <c r="T1793" s="27">
        <v>0</v>
      </c>
      <c r="U1793" s="27">
        <v>0</v>
      </c>
      <c r="V1793" s="27">
        <v>0</v>
      </c>
      <c r="W1793" s="27">
        <v>0</v>
      </c>
      <c r="X1793" s="27">
        <v>0</v>
      </c>
      <c r="Y1793" s="27">
        <v>0</v>
      </c>
      <c r="Z1793" s="27">
        <v>0</v>
      </c>
      <c r="AA1793" s="27">
        <v>0</v>
      </c>
      <c r="AB1793" s="27">
        <v>0</v>
      </c>
      <c r="AC1793" s="27">
        <v>0</v>
      </c>
      <c r="AD1793" s="27">
        <v>0</v>
      </c>
      <c r="AE1793" s="27">
        <v>0</v>
      </c>
      <c r="AF1793" s="27">
        <v>0</v>
      </c>
      <c r="AG1793" s="27">
        <v>0</v>
      </c>
      <c r="AH1793" s="27">
        <v>0</v>
      </c>
      <c r="AI1793" s="27">
        <v>0</v>
      </c>
      <c r="AK1793" s="29">
        <f t="shared" si="27"/>
        <v>-2.0129659116883809E-2</v>
      </c>
    </row>
    <row r="1794" spans="1:37" x14ac:dyDescent="0.25">
      <c r="A1794">
        <v>1792</v>
      </c>
      <c r="B1794" s="1">
        <v>1.01E-2</v>
      </c>
      <c r="C1794" s="1">
        <v>-2.6042291212840038E-4</v>
      </c>
      <c r="D1794" s="27">
        <v>2.3454648960371648E-2</v>
      </c>
      <c r="E1794" s="27">
        <v>6.8619767693394364E-3</v>
      </c>
      <c r="F1794" s="27">
        <v>0.14862515809629748</v>
      </c>
      <c r="G1794" s="27">
        <v>4.1547935222283686E-2</v>
      </c>
      <c r="H1794" s="27">
        <v>0.16489047965012488</v>
      </c>
      <c r="I1794" s="27">
        <v>0.16073486000900417</v>
      </c>
      <c r="J1794" s="27">
        <v>1.5852992067785655E-2</v>
      </c>
      <c r="K1794" s="27">
        <v>8.131639473482101E-2</v>
      </c>
      <c r="L1794" s="27">
        <v>0.14881201370000344</v>
      </c>
      <c r="M1794" s="27">
        <v>0.10205699892789094</v>
      </c>
      <c r="N1794" s="27">
        <v>0.10584654186207772</v>
      </c>
      <c r="O1794" s="27">
        <v>0</v>
      </c>
      <c r="P1794" s="27">
        <v>0</v>
      </c>
      <c r="Q1794" s="27">
        <v>0</v>
      </c>
      <c r="R1794" s="27">
        <v>0</v>
      </c>
      <c r="S1794" s="27">
        <v>0</v>
      </c>
      <c r="T1794" s="27">
        <v>0</v>
      </c>
      <c r="U1794" s="27">
        <v>0</v>
      </c>
      <c r="V1794" s="27">
        <v>0</v>
      </c>
      <c r="W1794" s="27">
        <v>0</v>
      </c>
      <c r="X1794" s="27">
        <v>0</v>
      </c>
      <c r="Y1794" s="27">
        <v>0</v>
      </c>
      <c r="Z1794" s="27">
        <v>0</v>
      </c>
      <c r="AA1794" s="27">
        <v>0</v>
      </c>
      <c r="AB1794" s="27">
        <v>0</v>
      </c>
      <c r="AC1794" s="27">
        <v>0</v>
      </c>
      <c r="AD1794" s="27">
        <v>0</v>
      </c>
      <c r="AE1794" s="27">
        <v>0</v>
      </c>
      <c r="AF1794" s="27">
        <v>0</v>
      </c>
      <c r="AG1794" s="27">
        <v>0</v>
      </c>
      <c r="AH1794" s="27">
        <v>0</v>
      </c>
      <c r="AI1794" s="27">
        <v>0</v>
      </c>
      <c r="AK1794" s="29">
        <f t="shared" si="27"/>
        <v>-2.5784446745386175E-2</v>
      </c>
    </row>
    <row r="1795" spans="1:37" x14ac:dyDescent="0.25">
      <c r="A1795">
        <v>1793</v>
      </c>
      <c r="B1795" s="1">
        <v>1.4E-2</v>
      </c>
      <c r="C1795" s="1">
        <v>-2.5437696864405923E-5</v>
      </c>
      <c r="D1795" s="27">
        <v>0.11816420113587474</v>
      </c>
      <c r="E1795" s="27">
        <v>0.1289397961953794</v>
      </c>
      <c r="F1795" s="27">
        <v>6.2100820120393148E-2</v>
      </c>
      <c r="G1795" s="27">
        <v>0.15767269909989715</v>
      </c>
      <c r="H1795" s="27">
        <v>1.8381644850745674E-2</v>
      </c>
      <c r="I1795" s="27">
        <v>0.1518587284356607</v>
      </c>
      <c r="J1795" s="27">
        <v>2.0416962708632958E-2</v>
      </c>
      <c r="K1795" s="27">
        <v>0.10805364476611927</v>
      </c>
      <c r="L1795" s="27">
        <v>7.7881635630060578E-2</v>
      </c>
      <c r="M1795" s="27">
        <v>9.9143439517494596E-3</v>
      </c>
      <c r="N1795" s="27">
        <v>0.14661552310548689</v>
      </c>
      <c r="O1795" s="27">
        <v>0</v>
      </c>
      <c r="P1795" s="27">
        <v>0</v>
      </c>
      <c r="Q1795" s="27">
        <v>0</v>
      </c>
      <c r="R1795" s="27">
        <v>0</v>
      </c>
      <c r="S1795" s="27">
        <v>0</v>
      </c>
      <c r="T1795" s="27">
        <v>0</v>
      </c>
      <c r="U1795" s="27">
        <v>0</v>
      </c>
      <c r="V1795" s="27">
        <v>0</v>
      </c>
      <c r="W1795" s="27">
        <v>0</v>
      </c>
      <c r="X1795" s="27">
        <v>0</v>
      </c>
      <c r="Y1795" s="27">
        <v>0</v>
      </c>
      <c r="Z1795" s="27">
        <v>0</v>
      </c>
      <c r="AA1795" s="27">
        <v>0</v>
      </c>
      <c r="AB1795" s="27">
        <v>0</v>
      </c>
      <c r="AC1795" s="27">
        <v>0</v>
      </c>
      <c r="AD1795" s="27">
        <v>0</v>
      </c>
      <c r="AE1795" s="27">
        <v>0</v>
      </c>
      <c r="AF1795" s="27">
        <v>0</v>
      </c>
      <c r="AG1795" s="27">
        <v>0</v>
      </c>
      <c r="AH1795" s="27">
        <v>0</v>
      </c>
      <c r="AI1795" s="27">
        <v>0</v>
      </c>
      <c r="AK1795" s="29">
        <f t="shared" si="27"/>
        <v>-1.8169783474575659E-3</v>
      </c>
    </row>
    <row r="1796" spans="1:37" x14ac:dyDescent="0.25">
      <c r="A1796">
        <v>1794</v>
      </c>
      <c r="B1796" s="1">
        <v>1.3299999999999999E-2</v>
      </c>
      <c r="C1796" s="1">
        <v>7.402664123620751E-5</v>
      </c>
      <c r="D1796" s="27">
        <v>0.12182303886919754</v>
      </c>
      <c r="E1796" s="27">
        <v>0.14809137332882696</v>
      </c>
      <c r="F1796" s="27">
        <v>7.9181071431644601E-2</v>
      </c>
      <c r="G1796" s="27">
        <v>7.7266959864316864E-2</v>
      </c>
      <c r="H1796" s="27">
        <v>7.6016774184275715E-3</v>
      </c>
      <c r="I1796" s="27">
        <v>0.11457466283527254</v>
      </c>
      <c r="J1796" s="27">
        <v>8.3804520561068283E-2</v>
      </c>
      <c r="K1796" s="27">
        <v>0.10201218357890392</v>
      </c>
      <c r="L1796" s="27">
        <v>0.11223250884287085</v>
      </c>
      <c r="M1796" s="27">
        <v>0.11467108938888124</v>
      </c>
      <c r="N1796" s="27">
        <v>3.8740913880589589E-2</v>
      </c>
      <c r="O1796" s="27">
        <v>0</v>
      </c>
      <c r="P1796" s="27">
        <v>0</v>
      </c>
      <c r="Q1796" s="27">
        <v>0</v>
      </c>
      <c r="R1796" s="27">
        <v>0</v>
      </c>
      <c r="S1796" s="27">
        <v>0</v>
      </c>
      <c r="T1796" s="27">
        <v>0</v>
      </c>
      <c r="U1796" s="27">
        <v>0</v>
      </c>
      <c r="V1796" s="27">
        <v>0</v>
      </c>
      <c r="W1796" s="27">
        <v>0</v>
      </c>
      <c r="X1796" s="27">
        <v>0</v>
      </c>
      <c r="Y1796" s="27">
        <v>0</v>
      </c>
      <c r="Z1796" s="27">
        <v>0</v>
      </c>
      <c r="AA1796" s="27">
        <v>0</v>
      </c>
      <c r="AB1796" s="27">
        <v>0</v>
      </c>
      <c r="AC1796" s="27">
        <v>0</v>
      </c>
      <c r="AD1796" s="27">
        <v>0</v>
      </c>
      <c r="AE1796" s="27">
        <v>0</v>
      </c>
      <c r="AF1796" s="27">
        <v>0</v>
      </c>
      <c r="AG1796" s="27">
        <v>0</v>
      </c>
      <c r="AH1796" s="27">
        <v>0</v>
      </c>
      <c r="AI1796" s="27">
        <v>0</v>
      </c>
      <c r="AK1796" s="29">
        <f t="shared" ref="AK1796:AK1859" si="28">C1796/B1796</f>
        <v>5.5659128749028204E-3</v>
      </c>
    </row>
    <row r="1797" spans="1:37" x14ac:dyDescent="0.25">
      <c r="A1797">
        <v>1795</v>
      </c>
      <c r="B1797" s="1">
        <v>1.29E-2</v>
      </c>
      <c r="C1797" s="1">
        <v>-1.1872927865523693E-4</v>
      </c>
      <c r="D1797" s="27">
        <v>0.16554878856093744</v>
      </c>
      <c r="E1797" s="27">
        <v>9.7442554129912817E-2</v>
      </c>
      <c r="F1797" s="27">
        <v>0.10436338886909133</v>
      </c>
      <c r="G1797" s="27">
        <v>5.4117638271249581E-2</v>
      </c>
      <c r="H1797" s="27">
        <v>0.15939268529564132</v>
      </c>
      <c r="I1797" s="27">
        <v>0.14344804971182079</v>
      </c>
      <c r="J1797" s="27">
        <v>2.1841658426813826E-3</v>
      </c>
      <c r="K1797" s="27">
        <v>9.0733838137335029E-2</v>
      </c>
      <c r="L1797" s="27">
        <v>0.11639727659397231</v>
      </c>
      <c r="M1797" s="27">
        <v>3.129995099280012E-2</v>
      </c>
      <c r="N1797" s="27">
        <v>3.5071663594557885E-2</v>
      </c>
      <c r="O1797" s="27">
        <v>0</v>
      </c>
      <c r="P1797" s="27">
        <v>0</v>
      </c>
      <c r="Q1797" s="27">
        <v>0</v>
      </c>
      <c r="R1797" s="27">
        <v>0</v>
      </c>
      <c r="S1797" s="27">
        <v>0</v>
      </c>
      <c r="T1797" s="27">
        <v>0</v>
      </c>
      <c r="U1797" s="27">
        <v>0</v>
      </c>
      <c r="V1797" s="27">
        <v>0</v>
      </c>
      <c r="W1797" s="27">
        <v>0</v>
      </c>
      <c r="X1797" s="27">
        <v>0</v>
      </c>
      <c r="Y1797" s="27">
        <v>0</v>
      </c>
      <c r="Z1797" s="27">
        <v>0</v>
      </c>
      <c r="AA1797" s="27">
        <v>0</v>
      </c>
      <c r="AB1797" s="27">
        <v>0</v>
      </c>
      <c r="AC1797" s="27">
        <v>0</v>
      </c>
      <c r="AD1797" s="27">
        <v>0</v>
      </c>
      <c r="AE1797" s="27">
        <v>0</v>
      </c>
      <c r="AF1797" s="27">
        <v>0</v>
      </c>
      <c r="AG1797" s="27">
        <v>0</v>
      </c>
      <c r="AH1797" s="27">
        <v>0</v>
      </c>
      <c r="AI1797" s="27">
        <v>0</v>
      </c>
      <c r="AK1797" s="29">
        <f t="shared" si="28"/>
        <v>-9.20382005079356E-3</v>
      </c>
    </row>
    <row r="1798" spans="1:37" x14ac:dyDescent="0.25">
      <c r="A1798">
        <v>1796</v>
      </c>
      <c r="B1798" s="1">
        <v>1.32E-2</v>
      </c>
      <c r="C1798" s="1">
        <v>1.9816318987437757E-4</v>
      </c>
      <c r="D1798" s="27">
        <v>0.13910754662242006</v>
      </c>
      <c r="E1798" s="27">
        <v>0.12580876583021905</v>
      </c>
      <c r="F1798" s="27">
        <v>2.4043738272611574E-2</v>
      </c>
      <c r="G1798" s="27">
        <v>4.256509966641725E-2</v>
      </c>
      <c r="H1798" s="27">
        <v>0.2018111138827326</v>
      </c>
      <c r="I1798" s="27">
        <v>0.10904708030751301</v>
      </c>
      <c r="J1798" s="27">
        <v>0.15851294827690149</v>
      </c>
      <c r="K1798" s="27">
        <v>5.7814947310384848E-2</v>
      </c>
      <c r="L1798" s="27">
        <v>3.3722076108997856E-2</v>
      </c>
      <c r="M1798" s="27">
        <v>4.2805851769103391E-2</v>
      </c>
      <c r="N1798" s="27">
        <v>6.47608319526988E-2</v>
      </c>
      <c r="O1798" s="27">
        <v>0</v>
      </c>
      <c r="P1798" s="27">
        <v>0</v>
      </c>
      <c r="Q1798" s="27">
        <v>0</v>
      </c>
      <c r="R1798" s="27">
        <v>0</v>
      </c>
      <c r="S1798" s="27">
        <v>0</v>
      </c>
      <c r="T1798" s="27">
        <v>0</v>
      </c>
      <c r="U1798" s="27">
        <v>0</v>
      </c>
      <c r="V1798" s="27">
        <v>0</v>
      </c>
      <c r="W1798" s="27">
        <v>0</v>
      </c>
      <c r="X1798" s="27">
        <v>0</v>
      </c>
      <c r="Y1798" s="27">
        <v>0</v>
      </c>
      <c r="Z1798" s="27">
        <v>0</v>
      </c>
      <c r="AA1798" s="27">
        <v>0</v>
      </c>
      <c r="AB1798" s="27">
        <v>0</v>
      </c>
      <c r="AC1798" s="27">
        <v>0</v>
      </c>
      <c r="AD1798" s="27">
        <v>0</v>
      </c>
      <c r="AE1798" s="27">
        <v>0</v>
      </c>
      <c r="AF1798" s="27">
        <v>0</v>
      </c>
      <c r="AG1798" s="27">
        <v>0</v>
      </c>
      <c r="AH1798" s="27">
        <v>0</v>
      </c>
      <c r="AI1798" s="27">
        <v>0</v>
      </c>
      <c r="AK1798" s="29">
        <f t="shared" si="28"/>
        <v>1.5012362869271028E-2</v>
      </c>
    </row>
    <row r="1799" spans="1:37" x14ac:dyDescent="0.25">
      <c r="A1799">
        <v>1797</v>
      </c>
      <c r="B1799" s="1">
        <v>1.2800000000000001E-2</v>
      </c>
      <c r="C1799" s="1">
        <v>2.5889423485293513E-4</v>
      </c>
      <c r="D1799" s="27">
        <v>5.2401159520534875E-2</v>
      </c>
      <c r="E1799" s="27">
        <v>0.16723640228941905</v>
      </c>
      <c r="F1799" s="27">
        <v>0.10952605415372962</v>
      </c>
      <c r="G1799" s="27">
        <v>8.3330169392988082E-2</v>
      </c>
      <c r="H1799" s="27">
        <v>4.2116407429026011E-2</v>
      </c>
      <c r="I1799" s="27">
        <v>0.12118717228376344</v>
      </c>
      <c r="J1799" s="27">
        <v>0.11056300786831821</v>
      </c>
      <c r="K1799" s="27">
        <v>2.822960785048988E-2</v>
      </c>
      <c r="L1799" s="27">
        <v>0.10616237119171822</v>
      </c>
      <c r="M1799" s="27">
        <v>0.17383206817210706</v>
      </c>
      <c r="N1799" s="27">
        <v>5.4155798479054136E-3</v>
      </c>
      <c r="O1799" s="27">
        <v>0</v>
      </c>
      <c r="P1799" s="27">
        <v>0</v>
      </c>
      <c r="Q1799" s="27">
        <v>0</v>
      </c>
      <c r="R1799" s="27">
        <v>0</v>
      </c>
      <c r="S1799" s="27">
        <v>0</v>
      </c>
      <c r="T1799" s="27">
        <v>0</v>
      </c>
      <c r="U1799" s="27">
        <v>0</v>
      </c>
      <c r="V1799" s="27">
        <v>0</v>
      </c>
      <c r="W1799" s="27">
        <v>0</v>
      </c>
      <c r="X1799" s="27">
        <v>0</v>
      </c>
      <c r="Y1799" s="27">
        <v>0</v>
      </c>
      <c r="Z1799" s="27">
        <v>0</v>
      </c>
      <c r="AA1799" s="27">
        <v>0</v>
      </c>
      <c r="AB1799" s="27">
        <v>0</v>
      </c>
      <c r="AC1799" s="27">
        <v>0</v>
      </c>
      <c r="AD1799" s="27">
        <v>0</v>
      </c>
      <c r="AE1799" s="27">
        <v>0</v>
      </c>
      <c r="AF1799" s="27">
        <v>0</v>
      </c>
      <c r="AG1799" s="27">
        <v>0</v>
      </c>
      <c r="AH1799" s="27">
        <v>0</v>
      </c>
      <c r="AI1799" s="27">
        <v>0</v>
      </c>
      <c r="AK1799" s="29">
        <f t="shared" si="28"/>
        <v>2.0226112097885555E-2</v>
      </c>
    </row>
    <row r="1800" spans="1:37" x14ac:dyDescent="0.25">
      <c r="A1800">
        <v>1798</v>
      </c>
      <c r="B1800" s="1">
        <v>9.7999999999999997E-3</v>
      </c>
      <c r="C1800" s="1">
        <v>2.2609269931765099E-4</v>
      </c>
      <c r="D1800" s="27">
        <v>0.13535966302015626</v>
      </c>
      <c r="E1800" s="27">
        <v>9.8924103534092131E-2</v>
      </c>
      <c r="F1800" s="27">
        <v>2.6030068478841879E-2</v>
      </c>
      <c r="G1800" s="27">
        <v>9.5490213179379186E-3</v>
      </c>
      <c r="H1800" s="27">
        <v>8.6175130940015096E-2</v>
      </c>
      <c r="I1800" s="27">
        <v>9.9400784702606219E-3</v>
      </c>
      <c r="J1800" s="27">
        <v>9.7666153146709109E-2</v>
      </c>
      <c r="K1800" s="27">
        <v>8.587961198227681E-2</v>
      </c>
      <c r="L1800" s="27">
        <v>0.12971883944989132</v>
      </c>
      <c r="M1800" s="27">
        <v>0.13957389640071449</v>
      </c>
      <c r="N1800" s="27">
        <v>0.18118343325910427</v>
      </c>
      <c r="O1800" s="27">
        <v>0</v>
      </c>
      <c r="P1800" s="27">
        <v>0</v>
      </c>
      <c r="Q1800" s="27">
        <v>0</v>
      </c>
      <c r="R1800" s="27">
        <v>0</v>
      </c>
      <c r="S1800" s="27">
        <v>0</v>
      </c>
      <c r="T1800" s="27">
        <v>0</v>
      </c>
      <c r="U1800" s="27">
        <v>0</v>
      </c>
      <c r="V1800" s="27">
        <v>0</v>
      </c>
      <c r="W1800" s="27">
        <v>0</v>
      </c>
      <c r="X1800" s="27">
        <v>0</v>
      </c>
      <c r="Y1800" s="27">
        <v>0</v>
      </c>
      <c r="Z1800" s="27">
        <v>0</v>
      </c>
      <c r="AA1800" s="27">
        <v>0</v>
      </c>
      <c r="AB1800" s="27">
        <v>0</v>
      </c>
      <c r="AC1800" s="27">
        <v>0</v>
      </c>
      <c r="AD1800" s="27">
        <v>0</v>
      </c>
      <c r="AE1800" s="27">
        <v>0</v>
      </c>
      <c r="AF1800" s="27">
        <v>0</v>
      </c>
      <c r="AG1800" s="27">
        <v>0</v>
      </c>
      <c r="AH1800" s="27">
        <v>0</v>
      </c>
      <c r="AI1800" s="27">
        <v>0</v>
      </c>
      <c r="AK1800" s="29">
        <f t="shared" si="28"/>
        <v>2.307068360384194E-2</v>
      </c>
    </row>
    <row r="1801" spans="1:37" x14ac:dyDescent="0.25">
      <c r="A1801">
        <v>1799</v>
      </c>
      <c r="B1801" s="1">
        <v>1.44E-2</v>
      </c>
      <c r="C1801" s="1">
        <v>3.194730004135787E-4</v>
      </c>
      <c r="D1801" s="27">
        <v>0.11070351361619306</v>
      </c>
      <c r="E1801" s="27">
        <v>0.17945959255616115</v>
      </c>
      <c r="F1801" s="27">
        <v>0.11810211599949504</v>
      </c>
      <c r="G1801" s="27">
        <v>8.5143110210351536E-2</v>
      </c>
      <c r="H1801" s="27">
        <v>0.1790532733546974</v>
      </c>
      <c r="I1801" s="27">
        <v>4.1526014519860785E-3</v>
      </c>
      <c r="J1801" s="27">
        <v>0.13792600101269059</v>
      </c>
      <c r="K1801" s="27">
        <v>5.3366333333153194E-2</v>
      </c>
      <c r="L1801" s="27">
        <v>6.144557141997134E-2</v>
      </c>
      <c r="M1801" s="27">
        <v>2.1451760117272675E-3</v>
      </c>
      <c r="N1801" s="27">
        <v>6.8502711033573402E-2</v>
      </c>
      <c r="O1801" s="27">
        <v>0</v>
      </c>
      <c r="P1801" s="27">
        <v>0</v>
      </c>
      <c r="Q1801" s="27">
        <v>0</v>
      </c>
      <c r="R1801" s="27">
        <v>0</v>
      </c>
      <c r="S1801" s="27">
        <v>0</v>
      </c>
      <c r="T1801" s="27">
        <v>0</v>
      </c>
      <c r="U1801" s="27">
        <v>0</v>
      </c>
      <c r="V1801" s="27">
        <v>0</v>
      </c>
      <c r="W1801" s="27">
        <v>0</v>
      </c>
      <c r="X1801" s="27">
        <v>0</v>
      </c>
      <c r="Y1801" s="27">
        <v>0</v>
      </c>
      <c r="Z1801" s="27">
        <v>0</v>
      </c>
      <c r="AA1801" s="27">
        <v>0</v>
      </c>
      <c r="AB1801" s="27">
        <v>0</v>
      </c>
      <c r="AC1801" s="27">
        <v>0</v>
      </c>
      <c r="AD1801" s="27">
        <v>0</v>
      </c>
      <c r="AE1801" s="27">
        <v>0</v>
      </c>
      <c r="AF1801" s="27">
        <v>0</v>
      </c>
      <c r="AG1801" s="27">
        <v>0</v>
      </c>
      <c r="AH1801" s="27">
        <v>0</v>
      </c>
      <c r="AI1801" s="27">
        <v>0</v>
      </c>
      <c r="AK1801" s="29">
        <f t="shared" si="28"/>
        <v>2.2185625028720745E-2</v>
      </c>
    </row>
    <row r="1802" spans="1:37" x14ac:dyDescent="0.25">
      <c r="A1802">
        <v>1800</v>
      </c>
      <c r="B1802" s="1">
        <v>1.0999999999999999E-2</v>
      </c>
      <c r="C1802" s="1">
        <v>1.645993010204793E-4</v>
      </c>
      <c r="D1802" s="27">
        <v>0.13397879877178659</v>
      </c>
      <c r="E1802" s="27">
        <v>8.2858400145604652E-2</v>
      </c>
      <c r="F1802" s="27">
        <v>4.816000988458894E-2</v>
      </c>
      <c r="G1802" s="27">
        <v>0.14775134494578007</v>
      </c>
      <c r="H1802" s="27">
        <v>7.051571665905787E-2</v>
      </c>
      <c r="I1802" s="27">
        <v>8.6260644090853919E-2</v>
      </c>
      <c r="J1802" s="27">
        <v>4.2488107913303437E-2</v>
      </c>
      <c r="K1802" s="27">
        <v>4.6651864439801564E-2</v>
      </c>
      <c r="L1802" s="27">
        <v>0.14228130969549799</v>
      </c>
      <c r="M1802" s="27">
        <v>6.5112153841474896E-2</v>
      </c>
      <c r="N1802" s="27">
        <v>0.13394164961225014</v>
      </c>
      <c r="O1802" s="27">
        <v>0</v>
      </c>
      <c r="P1802" s="27">
        <v>0</v>
      </c>
      <c r="Q1802" s="27">
        <v>0</v>
      </c>
      <c r="R1802" s="27">
        <v>0</v>
      </c>
      <c r="S1802" s="27">
        <v>0</v>
      </c>
      <c r="T1802" s="27">
        <v>0</v>
      </c>
      <c r="U1802" s="27">
        <v>0</v>
      </c>
      <c r="V1802" s="27">
        <v>0</v>
      </c>
      <c r="W1802" s="27">
        <v>0</v>
      </c>
      <c r="X1802" s="27">
        <v>0</v>
      </c>
      <c r="Y1802" s="27">
        <v>0</v>
      </c>
      <c r="Z1802" s="27">
        <v>0</v>
      </c>
      <c r="AA1802" s="27">
        <v>0</v>
      </c>
      <c r="AB1802" s="27">
        <v>0</v>
      </c>
      <c r="AC1802" s="27">
        <v>0</v>
      </c>
      <c r="AD1802" s="27">
        <v>0</v>
      </c>
      <c r="AE1802" s="27">
        <v>0</v>
      </c>
      <c r="AF1802" s="27">
        <v>0</v>
      </c>
      <c r="AG1802" s="27">
        <v>0</v>
      </c>
      <c r="AH1802" s="27">
        <v>0</v>
      </c>
      <c r="AI1802" s="27">
        <v>0</v>
      </c>
      <c r="AK1802" s="29">
        <f t="shared" si="28"/>
        <v>1.4963572820043573E-2</v>
      </c>
    </row>
    <row r="1803" spans="1:37" x14ac:dyDescent="0.25">
      <c r="A1803">
        <v>1801</v>
      </c>
      <c r="B1803" s="1">
        <v>1.35E-2</v>
      </c>
      <c r="C1803" s="1">
        <v>-1.0413231228129829E-4</v>
      </c>
      <c r="D1803" s="27">
        <v>7.1872314892773959E-2</v>
      </c>
      <c r="E1803" s="27">
        <v>0.12186467719800775</v>
      </c>
      <c r="F1803" s="27">
        <v>0.1666270946737258</v>
      </c>
      <c r="G1803" s="27">
        <v>3.3714696193165292E-2</v>
      </c>
      <c r="H1803" s="27">
        <v>0.18500203779337954</v>
      </c>
      <c r="I1803" s="27">
        <v>7.365115887571802E-2</v>
      </c>
      <c r="J1803" s="27">
        <v>9.1547923778918461E-2</v>
      </c>
      <c r="K1803" s="27">
        <v>0.12408738769510221</v>
      </c>
      <c r="L1803" s="27">
        <v>8.4580212489834217E-2</v>
      </c>
      <c r="M1803" s="27">
        <v>3.3612220792867242E-2</v>
      </c>
      <c r="N1803" s="27">
        <v>1.3440275616507487E-2</v>
      </c>
      <c r="O1803" s="27">
        <v>0</v>
      </c>
      <c r="P1803" s="27">
        <v>0</v>
      </c>
      <c r="Q1803" s="27">
        <v>0</v>
      </c>
      <c r="R1803" s="27">
        <v>0</v>
      </c>
      <c r="S1803" s="27">
        <v>0</v>
      </c>
      <c r="T1803" s="27">
        <v>0</v>
      </c>
      <c r="U1803" s="27">
        <v>0</v>
      </c>
      <c r="V1803" s="27">
        <v>0</v>
      </c>
      <c r="W1803" s="27">
        <v>0</v>
      </c>
      <c r="X1803" s="27">
        <v>0</v>
      </c>
      <c r="Y1803" s="27">
        <v>0</v>
      </c>
      <c r="Z1803" s="27">
        <v>0</v>
      </c>
      <c r="AA1803" s="27">
        <v>0</v>
      </c>
      <c r="AB1803" s="27">
        <v>0</v>
      </c>
      <c r="AC1803" s="27">
        <v>0</v>
      </c>
      <c r="AD1803" s="27">
        <v>0</v>
      </c>
      <c r="AE1803" s="27">
        <v>0</v>
      </c>
      <c r="AF1803" s="27">
        <v>0</v>
      </c>
      <c r="AG1803" s="27">
        <v>0</v>
      </c>
      <c r="AH1803" s="27">
        <v>0</v>
      </c>
      <c r="AI1803" s="27">
        <v>0</v>
      </c>
      <c r="AK1803" s="29">
        <f t="shared" si="28"/>
        <v>-7.7135046134295029E-3</v>
      </c>
    </row>
    <row r="1804" spans="1:37" x14ac:dyDescent="0.25">
      <c r="A1804">
        <v>1802</v>
      </c>
      <c r="B1804" s="1">
        <v>1.2800000000000001E-2</v>
      </c>
      <c r="C1804" s="1">
        <v>-2.5001858877705115E-5</v>
      </c>
      <c r="D1804" s="27">
        <v>8.275049276746449E-2</v>
      </c>
      <c r="E1804" s="27">
        <v>0.12927846780522725</v>
      </c>
      <c r="F1804" s="27">
        <v>0.15904474725776152</v>
      </c>
      <c r="G1804" s="27">
        <v>5.1277291839753228E-2</v>
      </c>
      <c r="H1804" s="27">
        <v>6.7217412639317908E-2</v>
      </c>
      <c r="I1804" s="27">
        <v>5.0329625730049669E-2</v>
      </c>
      <c r="J1804" s="27">
        <v>0.13222964517787067</v>
      </c>
      <c r="K1804" s="27">
        <v>0.10159185512610837</v>
      </c>
      <c r="L1804" s="27">
        <v>4.9537617161342605E-3</v>
      </c>
      <c r="M1804" s="27">
        <v>8.0750317439938074E-2</v>
      </c>
      <c r="N1804" s="27">
        <v>0.14057638250037457</v>
      </c>
      <c r="O1804" s="27">
        <v>0</v>
      </c>
      <c r="P1804" s="27">
        <v>0</v>
      </c>
      <c r="Q1804" s="27">
        <v>0</v>
      </c>
      <c r="R1804" s="27">
        <v>0</v>
      </c>
      <c r="S1804" s="27">
        <v>0</v>
      </c>
      <c r="T1804" s="27">
        <v>0</v>
      </c>
      <c r="U1804" s="27">
        <v>0</v>
      </c>
      <c r="V1804" s="27">
        <v>0</v>
      </c>
      <c r="W1804" s="27">
        <v>0</v>
      </c>
      <c r="X1804" s="27">
        <v>0</v>
      </c>
      <c r="Y1804" s="27">
        <v>0</v>
      </c>
      <c r="Z1804" s="27">
        <v>0</v>
      </c>
      <c r="AA1804" s="27">
        <v>0</v>
      </c>
      <c r="AB1804" s="27">
        <v>0</v>
      </c>
      <c r="AC1804" s="27">
        <v>0</v>
      </c>
      <c r="AD1804" s="27">
        <v>0</v>
      </c>
      <c r="AE1804" s="27">
        <v>0</v>
      </c>
      <c r="AF1804" s="27">
        <v>0</v>
      </c>
      <c r="AG1804" s="27">
        <v>0</v>
      </c>
      <c r="AH1804" s="27">
        <v>0</v>
      </c>
      <c r="AI1804" s="27">
        <v>0</v>
      </c>
      <c r="AK1804" s="29">
        <f t="shared" si="28"/>
        <v>-1.953270224820712E-3</v>
      </c>
    </row>
    <row r="1805" spans="1:37" x14ac:dyDescent="0.25">
      <c r="A1805">
        <v>1803</v>
      </c>
      <c r="B1805" s="1">
        <v>1.0999999999999999E-2</v>
      </c>
      <c r="C1805" s="1">
        <v>-1.6445326716769187E-4</v>
      </c>
      <c r="D1805" s="27">
        <v>7.8893926156645283E-2</v>
      </c>
      <c r="E1805" s="27">
        <v>1.1867759606560679E-2</v>
      </c>
      <c r="F1805" s="27">
        <v>0.15060247720880154</v>
      </c>
      <c r="G1805" s="27">
        <v>8.6239224156423405E-2</v>
      </c>
      <c r="H1805" s="27">
        <v>7.1509502676043335E-2</v>
      </c>
      <c r="I1805" s="27">
        <v>7.4992622701585104E-2</v>
      </c>
      <c r="J1805" s="27">
        <v>0.1711782229276943</v>
      </c>
      <c r="K1805" s="27">
        <v>0.10028657036520719</v>
      </c>
      <c r="L1805" s="27">
        <v>8.8099364207418415E-2</v>
      </c>
      <c r="M1805" s="27">
        <v>5.2485851846995182E-2</v>
      </c>
      <c r="N1805" s="27">
        <v>0.11384447814662552</v>
      </c>
      <c r="O1805" s="27">
        <v>0</v>
      </c>
      <c r="P1805" s="27">
        <v>0</v>
      </c>
      <c r="Q1805" s="27">
        <v>0</v>
      </c>
      <c r="R1805" s="27">
        <v>0</v>
      </c>
      <c r="S1805" s="27">
        <v>0</v>
      </c>
      <c r="T1805" s="27">
        <v>0</v>
      </c>
      <c r="U1805" s="27">
        <v>0</v>
      </c>
      <c r="V1805" s="27">
        <v>0</v>
      </c>
      <c r="W1805" s="27">
        <v>0</v>
      </c>
      <c r="X1805" s="27">
        <v>0</v>
      </c>
      <c r="Y1805" s="27">
        <v>0</v>
      </c>
      <c r="Z1805" s="27">
        <v>0</v>
      </c>
      <c r="AA1805" s="27">
        <v>0</v>
      </c>
      <c r="AB1805" s="27">
        <v>0</v>
      </c>
      <c r="AC1805" s="27">
        <v>0</v>
      </c>
      <c r="AD1805" s="27">
        <v>0</v>
      </c>
      <c r="AE1805" s="27">
        <v>0</v>
      </c>
      <c r="AF1805" s="27">
        <v>0</v>
      </c>
      <c r="AG1805" s="27">
        <v>0</v>
      </c>
      <c r="AH1805" s="27">
        <v>0</v>
      </c>
      <c r="AI1805" s="27">
        <v>0</v>
      </c>
      <c r="AK1805" s="29">
        <f t="shared" si="28"/>
        <v>-1.4950297015244716E-2</v>
      </c>
    </row>
    <row r="1806" spans="1:37" x14ac:dyDescent="0.25">
      <c r="A1806">
        <v>1804</v>
      </c>
      <c r="B1806" s="1">
        <v>1.1900000000000001E-2</v>
      </c>
      <c r="C1806" s="1">
        <v>-1.7623129387360473E-4</v>
      </c>
      <c r="D1806" s="27">
        <v>8.3332526931241935E-2</v>
      </c>
      <c r="E1806" s="27">
        <v>5.3553055691963024E-2</v>
      </c>
      <c r="F1806" s="27">
        <v>0.13708200753005401</v>
      </c>
      <c r="G1806" s="27">
        <v>0.11528195947228354</v>
      </c>
      <c r="H1806" s="27">
        <v>0.12954073535953564</v>
      </c>
      <c r="I1806" s="27">
        <v>2.0397381484417231E-2</v>
      </c>
      <c r="J1806" s="27">
        <v>0.11098552360394838</v>
      </c>
      <c r="K1806" s="27">
        <v>0.13704911163985609</v>
      </c>
      <c r="L1806" s="27">
        <v>5.8316066507502935E-2</v>
      </c>
      <c r="M1806" s="27">
        <v>7.9133326007955959E-2</v>
      </c>
      <c r="N1806" s="27">
        <v>7.5328305771241152E-2</v>
      </c>
      <c r="O1806" s="27">
        <v>0</v>
      </c>
      <c r="P1806" s="27">
        <v>0</v>
      </c>
      <c r="Q1806" s="27">
        <v>0</v>
      </c>
      <c r="R1806" s="27">
        <v>0</v>
      </c>
      <c r="S1806" s="27">
        <v>0</v>
      </c>
      <c r="T1806" s="27">
        <v>0</v>
      </c>
      <c r="U1806" s="27">
        <v>0</v>
      </c>
      <c r="V1806" s="27">
        <v>0</v>
      </c>
      <c r="W1806" s="27">
        <v>0</v>
      </c>
      <c r="X1806" s="27">
        <v>0</v>
      </c>
      <c r="Y1806" s="27">
        <v>0</v>
      </c>
      <c r="Z1806" s="27">
        <v>0</v>
      </c>
      <c r="AA1806" s="27">
        <v>0</v>
      </c>
      <c r="AB1806" s="27">
        <v>0</v>
      </c>
      <c r="AC1806" s="27">
        <v>0</v>
      </c>
      <c r="AD1806" s="27">
        <v>0</v>
      </c>
      <c r="AE1806" s="27">
        <v>0</v>
      </c>
      <c r="AF1806" s="27">
        <v>0</v>
      </c>
      <c r="AG1806" s="27">
        <v>0</v>
      </c>
      <c r="AH1806" s="27">
        <v>0</v>
      </c>
      <c r="AI1806" s="27">
        <v>0</v>
      </c>
      <c r="AK1806" s="29">
        <f t="shared" si="28"/>
        <v>-1.4809352426353338E-2</v>
      </c>
    </row>
    <row r="1807" spans="1:37" x14ac:dyDescent="0.25">
      <c r="A1807">
        <v>1805</v>
      </c>
      <c r="B1807" s="1">
        <v>1.5599999999999999E-2</v>
      </c>
      <c r="C1807" s="1">
        <v>7.7955639523977064E-5</v>
      </c>
      <c r="D1807" s="27">
        <v>6.462310116493486E-2</v>
      </c>
      <c r="E1807" s="27">
        <v>0.17317265958839362</v>
      </c>
      <c r="F1807" s="27">
        <v>9.9399876602663542E-2</v>
      </c>
      <c r="G1807" s="27">
        <v>0.17162231759778296</v>
      </c>
      <c r="H1807" s="27">
        <v>6.1253139196195516E-2</v>
      </c>
      <c r="I1807" s="27">
        <v>0.14240098196596523</v>
      </c>
      <c r="J1807" s="27">
        <v>8.2362243438625596E-2</v>
      </c>
      <c r="K1807" s="27">
        <v>9.4579366260475375E-2</v>
      </c>
      <c r="L1807" s="27">
        <v>5.8974011596012718E-2</v>
      </c>
      <c r="M1807" s="27">
        <v>2.2205082134431468E-3</v>
      </c>
      <c r="N1807" s="27">
        <v>4.939179437550742E-2</v>
      </c>
      <c r="O1807" s="27">
        <v>0</v>
      </c>
      <c r="P1807" s="27">
        <v>0</v>
      </c>
      <c r="Q1807" s="27">
        <v>0</v>
      </c>
      <c r="R1807" s="27">
        <v>0</v>
      </c>
      <c r="S1807" s="27">
        <v>0</v>
      </c>
      <c r="T1807" s="27">
        <v>0</v>
      </c>
      <c r="U1807" s="27">
        <v>0</v>
      </c>
      <c r="V1807" s="27">
        <v>0</v>
      </c>
      <c r="W1807" s="27">
        <v>0</v>
      </c>
      <c r="X1807" s="27">
        <v>0</v>
      </c>
      <c r="Y1807" s="27">
        <v>0</v>
      </c>
      <c r="Z1807" s="27">
        <v>0</v>
      </c>
      <c r="AA1807" s="27">
        <v>0</v>
      </c>
      <c r="AB1807" s="27">
        <v>0</v>
      </c>
      <c r="AC1807" s="27">
        <v>0</v>
      </c>
      <c r="AD1807" s="27">
        <v>0</v>
      </c>
      <c r="AE1807" s="27">
        <v>0</v>
      </c>
      <c r="AF1807" s="27">
        <v>0</v>
      </c>
      <c r="AG1807" s="27">
        <v>0</v>
      </c>
      <c r="AH1807" s="27">
        <v>0</v>
      </c>
      <c r="AI1807" s="27">
        <v>0</v>
      </c>
      <c r="AK1807" s="29">
        <f t="shared" si="28"/>
        <v>4.9971563797421197E-3</v>
      </c>
    </row>
    <row r="1808" spans="1:37" x14ac:dyDescent="0.25">
      <c r="A1808">
        <v>1806</v>
      </c>
      <c r="B1808" s="1">
        <v>1.11E-2</v>
      </c>
      <c r="C1808" s="1">
        <v>-9.6776417428146692E-5</v>
      </c>
      <c r="D1808" s="27">
        <v>0.15587306430209208</v>
      </c>
      <c r="E1808" s="27">
        <v>1.4332723030440767E-2</v>
      </c>
      <c r="F1808" s="27">
        <v>7.5495200606185697E-2</v>
      </c>
      <c r="G1808" s="27">
        <v>0.12564372206376775</v>
      </c>
      <c r="H1808" s="27">
        <v>0.1741355558447697</v>
      </c>
      <c r="I1808" s="27">
        <v>0.16478833901068871</v>
      </c>
      <c r="J1808" s="27">
        <v>3.5849203861274104E-2</v>
      </c>
      <c r="K1808" s="27">
        <v>1.2321678114795842E-2</v>
      </c>
      <c r="L1808" s="27">
        <v>5.0054069347842088E-2</v>
      </c>
      <c r="M1808" s="27">
        <v>8.1083556128527801E-2</v>
      </c>
      <c r="N1808" s="27">
        <v>0.11042288768961524</v>
      </c>
      <c r="O1808" s="27">
        <v>0</v>
      </c>
      <c r="P1808" s="27">
        <v>0</v>
      </c>
      <c r="Q1808" s="27">
        <v>0</v>
      </c>
      <c r="R1808" s="27">
        <v>0</v>
      </c>
      <c r="S1808" s="27">
        <v>0</v>
      </c>
      <c r="T1808" s="27">
        <v>0</v>
      </c>
      <c r="U1808" s="27">
        <v>0</v>
      </c>
      <c r="V1808" s="27">
        <v>0</v>
      </c>
      <c r="W1808" s="27">
        <v>0</v>
      </c>
      <c r="X1808" s="27">
        <v>0</v>
      </c>
      <c r="Y1808" s="27">
        <v>0</v>
      </c>
      <c r="Z1808" s="27">
        <v>0</v>
      </c>
      <c r="AA1808" s="27">
        <v>0</v>
      </c>
      <c r="AB1808" s="27">
        <v>0</v>
      </c>
      <c r="AC1808" s="27">
        <v>0</v>
      </c>
      <c r="AD1808" s="27">
        <v>0</v>
      </c>
      <c r="AE1808" s="27">
        <v>0</v>
      </c>
      <c r="AF1808" s="27">
        <v>0</v>
      </c>
      <c r="AG1808" s="27">
        <v>0</v>
      </c>
      <c r="AH1808" s="27">
        <v>0</v>
      </c>
      <c r="AI1808" s="27">
        <v>0</v>
      </c>
      <c r="AK1808" s="29">
        <f t="shared" si="28"/>
        <v>-8.7185961646978997E-3</v>
      </c>
    </row>
    <row r="1809" spans="1:37" x14ac:dyDescent="0.25">
      <c r="A1809">
        <v>1807</v>
      </c>
      <c r="B1809" s="1">
        <v>1.5100000000000001E-2</v>
      </c>
      <c r="C1809" s="1">
        <v>-1.7231295704634557E-5</v>
      </c>
      <c r="D1809" s="27">
        <v>7.7068265385153559E-2</v>
      </c>
      <c r="E1809" s="27">
        <v>0.1506204508068196</v>
      </c>
      <c r="F1809" s="27">
        <v>0.10098750677790885</v>
      </c>
      <c r="G1809" s="27">
        <v>0.11829040319591581</v>
      </c>
      <c r="H1809" s="27">
        <v>6.0634762033552484E-3</v>
      </c>
      <c r="I1809" s="27">
        <v>0.1450875375887945</v>
      </c>
      <c r="J1809" s="27">
        <v>0.13569892445572154</v>
      </c>
      <c r="K1809" s="27">
        <v>0.13336778345148712</v>
      </c>
      <c r="L1809" s="27">
        <v>8.6771539301412876E-2</v>
      </c>
      <c r="M1809" s="27">
        <v>3.2455939627792613E-2</v>
      </c>
      <c r="N1809" s="27">
        <v>1.3588173205638232E-2</v>
      </c>
      <c r="O1809" s="27">
        <v>0</v>
      </c>
      <c r="P1809" s="27">
        <v>0</v>
      </c>
      <c r="Q1809" s="27">
        <v>0</v>
      </c>
      <c r="R1809" s="27">
        <v>0</v>
      </c>
      <c r="S1809" s="27">
        <v>0</v>
      </c>
      <c r="T1809" s="27">
        <v>0</v>
      </c>
      <c r="U1809" s="27">
        <v>0</v>
      </c>
      <c r="V1809" s="27">
        <v>0</v>
      </c>
      <c r="W1809" s="27">
        <v>0</v>
      </c>
      <c r="X1809" s="27">
        <v>0</v>
      </c>
      <c r="Y1809" s="27">
        <v>0</v>
      </c>
      <c r="Z1809" s="27">
        <v>0</v>
      </c>
      <c r="AA1809" s="27">
        <v>0</v>
      </c>
      <c r="AB1809" s="27">
        <v>0</v>
      </c>
      <c r="AC1809" s="27">
        <v>0</v>
      </c>
      <c r="AD1809" s="27">
        <v>0</v>
      </c>
      <c r="AE1809" s="27">
        <v>0</v>
      </c>
      <c r="AF1809" s="27">
        <v>0</v>
      </c>
      <c r="AG1809" s="27">
        <v>0</v>
      </c>
      <c r="AH1809" s="27">
        <v>0</v>
      </c>
      <c r="AI1809" s="27">
        <v>0</v>
      </c>
      <c r="AK1809" s="29">
        <f t="shared" si="28"/>
        <v>-1.1411454109029509E-3</v>
      </c>
    </row>
    <row r="1810" spans="1:37" x14ac:dyDescent="0.25">
      <c r="A1810">
        <v>1808</v>
      </c>
      <c r="B1810" s="1">
        <v>1.24E-2</v>
      </c>
      <c r="C1810" s="1">
        <v>3.8072260199216107E-5</v>
      </c>
      <c r="D1810" s="27">
        <v>6.7664422274905156E-2</v>
      </c>
      <c r="E1810" s="27">
        <v>9.8313063002697321E-2</v>
      </c>
      <c r="F1810" s="27">
        <v>0.11806229119735152</v>
      </c>
      <c r="G1810" s="27">
        <v>0.12243222652302013</v>
      </c>
      <c r="H1810" s="27">
        <v>0.14324933148049995</v>
      </c>
      <c r="I1810" s="27">
        <v>0.15048432250662364</v>
      </c>
      <c r="J1810" s="27">
        <v>5.8347723369328856E-2</v>
      </c>
      <c r="K1810" s="27">
        <v>3.5544097491677973E-2</v>
      </c>
      <c r="L1810" s="27">
        <v>8.1829416190383197E-2</v>
      </c>
      <c r="M1810" s="27">
        <v>4.4069428733373342E-2</v>
      </c>
      <c r="N1810" s="27">
        <v>8.0003677230139097E-2</v>
      </c>
      <c r="O1810" s="27">
        <v>0</v>
      </c>
      <c r="P1810" s="27">
        <v>0</v>
      </c>
      <c r="Q1810" s="27">
        <v>0</v>
      </c>
      <c r="R1810" s="27">
        <v>0</v>
      </c>
      <c r="S1810" s="27">
        <v>0</v>
      </c>
      <c r="T1810" s="27">
        <v>0</v>
      </c>
      <c r="U1810" s="27">
        <v>0</v>
      </c>
      <c r="V1810" s="27">
        <v>0</v>
      </c>
      <c r="W1810" s="27">
        <v>0</v>
      </c>
      <c r="X1810" s="27">
        <v>0</v>
      </c>
      <c r="Y1810" s="27">
        <v>0</v>
      </c>
      <c r="Z1810" s="27">
        <v>0</v>
      </c>
      <c r="AA1810" s="27">
        <v>0</v>
      </c>
      <c r="AB1810" s="27">
        <v>0</v>
      </c>
      <c r="AC1810" s="27">
        <v>0</v>
      </c>
      <c r="AD1810" s="27">
        <v>0</v>
      </c>
      <c r="AE1810" s="27">
        <v>0</v>
      </c>
      <c r="AF1810" s="27">
        <v>0</v>
      </c>
      <c r="AG1810" s="27">
        <v>0</v>
      </c>
      <c r="AH1810" s="27">
        <v>0</v>
      </c>
      <c r="AI1810" s="27">
        <v>0</v>
      </c>
      <c r="AK1810" s="29">
        <f t="shared" si="28"/>
        <v>3.070343564452912E-3</v>
      </c>
    </row>
    <row r="1811" spans="1:37" x14ac:dyDescent="0.25">
      <c r="A1811">
        <v>1809</v>
      </c>
      <c r="B1811" s="1">
        <v>1.0699999999999999E-2</v>
      </c>
      <c r="C1811" s="1">
        <v>-1.7355563109028893E-4</v>
      </c>
      <c r="D1811" s="27">
        <v>0.11994240628647106</v>
      </c>
      <c r="E1811" s="27">
        <v>4.0431194412542545E-2</v>
      </c>
      <c r="F1811" s="27">
        <v>7.927441986320613E-2</v>
      </c>
      <c r="G1811" s="27">
        <v>9.5347627893414166E-2</v>
      </c>
      <c r="H1811" s="27">
        <v>8.3897985865229507E-2</v>
      </c>
      <c r="I1811" s="27">
        <v>0.11737732071606766</v>
      </c>
      <c r="J1811" s="27">
        <v>1.3062557327414655E-2</v>
      </c>
      <c r="K1811" s="27">
        <v>0.11087166178682344</v>
      </c>
      <c r="L1811" s="27">
        <v>0.15958372036167479</v>
      </c>
      <c r="M1811" s="27">
        <v>0.15763364194124277</v>
      </c>
      <c r="N1811" s="27">
        <v>2.2577463545913428E-2</v>
      </c>
      <c r="O1811" s="27">
        <v>0</v>
      </c>
      <c r="P1811" s="27">
        <v>0</v>
      </c>
      <c r="Q1811" s="27">
        <v>0</v>
      </c>
      <c r="R1811" s="27">
        <v>0</v>
      </c>
      <c r="S1811" s="27">
        <v>0</v>
      </c>
      <c r="T1811" s="27">
        <v>0</v>
      </c>
      <c r="U1811" s="27">
        <v>0</v>
      </c>
      <c r="V1811" s="27">
        <v>0</v>
      </c>
      <c r="W1811" s="27">
        <v>0</v>
      </c>
      <c r="X1811" s="27">
        <v>0</v>
      </c>
      <c r="Y1811" s="27">
        <v>0</v>
      </c>
      <c r="Z1811" s="27">
        <v>0</v>
      </c>
      <c r="AA1811" s="27">
        <v>0</v>
      </c>
      <c r="AB1811" s="27">
        <v>0</v>
      </c>
      <c r="AC1811" s="27">
        <v>0</v>
      </c>
      <c r="AD1811" s="27">
        <v>0</v>
      </c>
      <c r="AE1811" s="27">
        <v>0</v>
      </c>
      <c r="AF1811" s="27">
        <v>0</v>
      </c>
      <c r="AG1811" s="27">
        <v>0</v>
      </c>
      <c r="AH1811" s="27">
        <v>0</v>
      </c>
      <c r="AI1811" s="27">
        <v>0</v>
      </c>
      <c r="AK1811" s="29">
        <f t="shared" si="28"/>
        <v>-1.6220152438344761E-2</v>
      </c>
    </row>
    <row r="1812" spans="1:37" x14ac:dyDescent="0.25">
      <c r="A1812">
        <v>1810</v>
      </c>
      <c r="B1812" s="1">
        <v>1.18E-2</v>
      </c>
      <c r="C1812" s="1">
        <v>1.5604427891687396E-6</v>
      </c>
      <c r="D1812" s="27">
        <v>7.6623766873670562E-2</v>
      </c>
      <c r="E1812" s="27">
        <v>9.3787031687028441E-2</v>
      </c>
      <c r="F1812" s="27">
        <v>2.8424882383032936E-3</v>
      </c>
      <c r="G1812" s="27">
        <v>3.3249870316121595E-2</v>
      </c>
      <c r="H1812" s="27">
        <v>2.1877160726642673E-2</v>
      </c>
      <c r="I1812" s="27">
        <v>0.14941491883600067</v>
      </c>
      <c r="J1812" s="27">
        <v>0.10299275737298784</v>
      </c>
      <c r="K1812" s="27">
        <v>0.13023637908266014</v>
      </c>
      <c r="L1812" s="27">
        <v>7.2656948228430301E-2</v>
      </c>
      <c r="M1812" s="27">
        <v>7.5754419930779887E-2</v>
      </c>
      <c r="N1812" s="27">
        <v>0.24056425870737475</v>
      </c>
      <c r="O1812" s="27">
        <v>0</v>
      </c>
      <c r="P1812" s="27">
        <v>0</v>
      </c>
      <c r="Q1812" s="27">
        <v>0</v>
      </c>
      <c r="R1812" s="27">
        <v>0</v>
      </c>
      <c r="S1812" s="27">
        <v>0</v>
      </c>
      <c r="T1812" s="27">
        <v>0</v>
      </c>
      <c r="U1812" s="27">
        <v>0</v>
      </c>
      <c r="V1812" s="27">
        <v>0</v>
      </c>
      <c r="W1812" s="27">
        <v>0</v>
      </c>
      <c r="X1812" s="27">
        <v>0</v>
      </c>
      <c r="Y1812" s="27">
        <v>0</v>
      </c>
      <c r="Z1812" s="27">
        <v>0</v>
      </c>
      <c r="AA1812" s="27">
        <v>0</v>
      </c>
      <c r="AB1812" s="27">
        <v>0</v>
      </c>
      <c r="AC1812" s="27">
        <v>0</v>
      </c>
      <c r="AD1812" s="27">
        <v>0</v>
      </c>
      <c r="AE1812" s="27">
        <v>0</v>
      </c>
      <c r="AF1812" s="27">
        <v>0</v>
      </c>
      <c r="AG1812" s="27">
        <v>0</v>
      </c>
      <c r="AH1812" s="27">
        <v>0</v>
      </c>
      <c r="AI1812" s="27">
        <v>0</v>
      </c>
      <c r="AK1812" s="29">
        <f t="shared" si="28"/>
        <v>1.3224091433633385E-4</v>
      </c>
    </row>
    <row r="1813" spans="1:37" x14ac:dyDescent="0.25">
      <c r="A1813">
        <v>1811</v>
      </c>
      <c r="B1813" s="1">
        <v>1.4500000000000001E-2</v>
      </c>
      <c r="C1813" s="1">
        <v>2.7611306356274711E-4</v>
      </c>
      <c r="D1813" s="27">
        <v>0.12036062071815627</v>
      </c>
      <c r="E1813" s="27">
        <v>0.17743227127710173</v>
      </c>
      <c r="F1813" s="27">
        <v>0.11019330531056466</v>
      </c>
      <c r="G1813" s="27">
        <v>0.11269901344650043</v>
      </c>
      <c r="H1813" s="27">
        <v>0.13145186634664149</v>
      </c>
      <c r="I1813" s="27">
        <v>6.607471818074237E-2</v>
      </c>
      <c r="J1813" s="27">
        <v>0.10218592018228226</v>
      </c>
      <c r="K1813" s="27">
        <v>4.3333895173456392E-2</v>
      </c>
      <c r="L1813" s="27">
        <v>8.6975104016004112E-2</v>
      </c>
      <c r="M1813" s="27">
        <v>1.8388651920707495E-2</v>
      </c>
      <c r="N1813" s="27">
        <v>3.0904633427842856E-2</v>
      </c>
      <c r="O1813" s="27">
        <v>0</v>
      </c>
      <c r="P1813" s="27">
        <v>0</v>
      </c>
      <c r="Q1813" s="27">
        <v>0</v>
      </c>
      <c r="R1813" s="27">
        <v>0</v>
      </c>
      <c r="S1813" s="27">
        <v>0</v>
      </c>
      <c r="T1813" s="27">
        <v>0</v>
      </c>
      <c r="U1813" s="27">
        <v>0</v>
      </c>
      <c r="V1813" s="27">
        <v>0</v>
      </c>
      <c r="W1813" s="27">
        <v>0</v>
      </c>
      <c r="X1813" s="27">
        <v>0</v>
      </c>
      <c r="Y1813" s="27">
        <v>0</v>
      </c>
      <c r="Z1813" s="27">
        <v>0</v>
      </c>
      <c r="AA1813" s="27">
        <v>0</v>
      </c>
      <c r="AB1813" s="27">
        <v>0</v>
      </c>
      <c r="AC1813" s="27">
        <v>0</v>
      </c>
      <c r="AD1813" s="27">
        <v>0</v>
      </c>
      <c r="AE1813" s="27">
        <v>0</v>
      </c>
      <c r="AF1813" s="27">
        <v>0</v>
      </c>
      <c r="AG1813" s="27">
        <v>0</v>
      </c>
      <c r="AH1813" s="27">
        <v>0</v>
      </c>
      <c r="AI1813" s="27">
        <v>0</v>
      </c>
      <c r="AK1813" s="29">
        <f t="shared" si="28"/>
        <v>1.9042280245706696E-2</v>
      </c>
    </row>
    <row r="1814" spans="1:37" x14ac:dyDescent="0.25">
      <c r="A1814">
        <v>1812</v>
      </c>
      <c r="B1814" s="1">
        <v>1.1299999999999999E-2</v>
      </c>
      <c r="C1814" s="1">
        <v>-2.1440258168200425E-4</v>
      </c>
      <c r="D1814" s="27">
        <v>9.4260630664071837E-2</v>
      </c>
      <c r="E1814" s="27">
        <v>6.1553224443313188E-2</v>
      </c>
      <c r="F1814" s="27">
        <v>0.16281983097447159</v>
      </c>
      <c r="G1814" s="27">
        <v>2.8891518568951651E-2</v>
      </c>
      <c r="H1814" s="27">
        <v>7.3310312331950123E-2</v>
      </c>
      <c r="I1814" s="27">
        <v>0.11575737889512125</v>
      </c>
      <c r="J1814" s="27">
        <v>8.8147354948966888E-2</v>
      </c>
      <c r="K1814" s="27">
        <v>9.2018136528977792E-2</v>
      </c>
      <c r="L1814" s="27">
        <v>2.902763432156746E-2</v>
      </c>
      <c r="M1814" s="27">
        <v>9.3406043701819971E-2</v>
      </c>
      <c r="N1814" s="27">
        <v>0.16080793462078816</v>
      </c>
      <c r="O1814" s="27">
        <v>0</v>
      </c>
      <c r="P1814" s="27">
        <v>0</v>
      </c>
      <c r="Q1814" s="27">
        <v>0</v>
      </c>
      <c r="R1814" s="27">
        <v>0</v>
      </c>
      <c r="S1814" s="27">
        <v>0</v>
      </c>
      <c r="T1814" s="27">
        <v>0</v>
      </c>
      <c r="U1814" s="27">
        <v>0</v>
      </c>
      <c r="V1814" s="27">
        <v>0</v>
      </c>
      <c r="W1814" s="27">
        <v>0</v>
      </c>
      <c r="X1814" s="27">
        <v>0</v>
      </c>
      <c r="Y1814" s="27">
        <v>0</v>
      </c>
      <c r="Z1814" s="27">
        <v>0</v>
      </c>
      <c r="AA1814" s="27">
        <v>0</v>
      </c>
      <c r="AB1814" s="27">
        <v>0</v>
      </c>
      <c r="AC1814" s="27">
        <v>0</v>
      </c>
      <c r="AD1814" s="27">
        <v>0</v>
      </c>
      <c r="AE1814" s="27">
        <v>0</v>
      </c>
      <c r="AF1814" s="27">
        <v>0</v>
      </c>
      <c r="AG1814" s="27">
        <v>0</v>
      </c>
      <c r="AH1814" s="27">
        <v>0</v>
      </c>
      <c r="AI1814" s="27">
        <v>0</v>
      </c>
      <c r="AK1814" s="29">
        <f t="shared" si="28"/>
        <v>-1.8973679794867634E-2</v>
      </c>
    </row>
    <row r="1815" spans="1:37" x14ac:dyDescent="0.25">
      <c r="A1815">
        <v>1813</v>
      </c>
      <c r="B1815" s="1">
        <v>1.0699999999999999E-2</v>
      </c>
      <c r="C1815" s="1">
        <v>-2.1615208048150693E-4</v>
      </c>
      <c r="D1815" s="27">
        <v>3.8941438583701013E-2</v>
      </c>
      <c r="E1815" s="27">
        <v>1.0618811328979868E-2</v>
      </c>
      <c r="F1815" s="27">
        <v>0.18662163625762107</v>
      </c>
      <c r="G1815" s="27">
        <v>0.12450666159768471</v>
      </c>
      <c r="H1815" s="27">
        <v>0.18310639557565384</v>
      </c>
      <c r="I1815" s="27">
        <v>0.11847327653263272</v>
      </c>
      <c r="J1815" s="27">
        <v>4.70575958361895E-2</v>
      </c>
      <c r="K1815" s="27">
        <v>3.0539937001735851E-2</v>
      </c>
      <c r="L1815" s="27">
        <v>3.1259193234257361E-2</v>
      </c>
      <c r="M1815" s="27">
        <v>0.10402811742167389</v>
      </c>
      <c r="N1815" s="27">
        <v>0.12484693662987009</v>
      </c>
      <c r="O1815" s="27">
        <v>0</v>
      </c>
      <c r="P1815" s="27">
        <v>0</v>
      </c>
      <c r="Q1815" s="27">
        <v>0</v>
      </c>
      <c r="R1815" s="27">
        <v>0</v>
      </c>
      <c r="S1815" s="27">
        <v>0</v>
      </c>
      <c r="T1815" s="27">
        <v>0</v>
      </c>
      <c r="U1815" s="27">
        <v>0</v>
      </c>
      <c r="V1815" s="27">
        <v>0</v>
      </c>
      <c r="W1815" s="27">
        <v>0</v>
      </c>
      <c r="X1815" s="27">
        <v>0</v>
      </c>
      <c r="Y1815" s="27">
        <v>0</v>
      </c>
      <c r="Z1815" s="27">
        <v>0</v>
      </c>
      <c r="AA1815" s="27">
        <v>0</v>
      </c>
      <c r="AB1815" s="27">
        <v>0</v>
      </c>
      <c r="AC1815" s="27">
        <v>0</v>
      </c>
      <c r="AD1815" s="27">
        <v>0</v>
      </c>
      <c r="AE1815" s="27">
        <v>0</v>
      </c>
      <c r="AF1815" s="27">
        <v>0</v>
      </c>
      <c r="AG1815" s="27">
        <v>0</v>
      </c>
      <c r="AH1815" s="27">
        <v>0</v>
      </c>
      <c r="AI1815" s="27">
        <v>0</v>
      </c>
      <c r="AK1815" s="29">
        <f t="shared" si="28"/>
        <v>-2.0201129016963266E-2</v>
      </c>
    </row>
    <row r="1816" spans="1:37" x14ac:dyDescent="0.25">
      <c r="A1816">
        <v>1814</v>
      </c>
      <c r="B1816" s="1">
        <v>1.47E-2</v>
      </c>
      <c r="C1816" s="1">
        <v>-2.3655660028054041E-4</v>
      </c>
      <c r="D1816" s="27">
        <v>8.2440087813970442E-2</v>
      </c>
      <c r="E1816" s="27">
        <v>0.15116505417804849</v>
      </c>
      <c r="F1816" s="27">
        <v>0.17455162172518357</v>
      </c>
      <c r="G1816" s="27">
        <v>3.3331908277574498E-2</v>
      </c>
      <c r="H1816" s="27">
        <v>4.4887991476930338E-2</v>
      </c>
      <c r="I1816" s="27">
        <v>9.9490320009419375E-2</v>
      </c>
      <c r="J1816" s="27">
        <v>2.5167277990200135E-2</v>
      </c>
      <c r="K1816" s="27">
        <v>0.17518702906398781</v>
      </c>
      <c r="L1816" s="27">
        <v>6.7725298833061651E-2</v>
      </c>
      <c r="M1816" s="27">
        <v>1.0764152161431437E-2</v>
      </c>
      <c r="N1816" s="27">
        <v>0.1352892584701923</v>
      </c>
      <c r="O1816" s="27">
        <v>0</v>
      </c>
      <c r="P1816" s="27">
        <v>0</v>
      </c>
      <c r="Q1816" s="27">
        <v>0</v>
      </c>
      <c r="R1816" s="27">
        <v>0</v>
      </c>
      <c r="S1816" s="27">
        <v>0</v>
      </c>
      <c r="T1816" s="27">
        <v>0</v>
      </c>
      <c r="U1816" s="27">
        <v>0</v>
      </c>
      <c r="V1816" s="27">
        <v>0</v>
      </c>
      <c r="W1816" s="27">
        <v>0</v>
      </c>
      <c r="X1816" s="27">
        <v>0</v>
      </c>
      <c r="Y1816" s="27">
        <v>0</v>
      </c>
      <c r="Z1816" s="27">
        <v>0</v>
      </c>
      <c r="AA1816" s="27">
        <v>0</v>
      </c>
      <c r="AB1816" s="27">
        <v>0</v>
      </c>
      <c r="AC1816" s="27">
        <v>0</v>
      </c>
      <c r="AD1816" s="27">
        <v>0</v>
      </c>
      <c r="AE1816" s="27">
        <v>0</v>
      </c>
      <c r="AF1816" s="27">
        <v>0</v>
      </c>
      <c r="AG1816" s="27">
        <v>0</v>
      </c>
      <c r="AH1816" s="27">
        <v>0</v>
      </c>
      <c r="AI1816" s="27">
        <v>0</v>
      </c>
      <c r="AK1816" s="29">
        <f t="shared" si="28"/>
        <v>-1.6092285733370095E-2</v>
      </c>
    </row>
    <row r="1817" spans="1:37" x14ac:dyDescent="0.25">
      <c r="A1817">
        <v>1815</v>
      </c>
      <c r="B1817" s="1">
        <v>1.24E-2</v>
      </c>
      <c r="C1817" s="1">
        <v>-4.1027051194287862E-5</v>
      </c>
      <c r="D1817" s="27">
        <v>8.3727688534173256E-2</v>
      </c>
      <c r="E1817" s="27">
        <v>0.12693608257857511</v>
      </c>
      <c r="F1817" s="27">
        <v>0.12947458123466893</v>
      </c>
      <c r="G1817" s="27">
        <v>1.1903023046834681E-2</v>
      </c>
      <c r="H1817" s="27">
        <v>5.7044280201095608E-2</v>
      </c>
      <c r="I1817" s="27">
        <v>0.10660687983553514</v>
      </c>
      <c r="J1817" s="27">
        <v>8.9472661788899482E-2</v>
      </c>
      <c r="K1817" s="27">
        <v>0.11458919117478061</v>
      </c>
      <c r="L1817" s="27">
        <v>0.12695983518453266</v>
      </c>
      <c r="M1817" s="27">
        <v>0.15210315039082314</v>
      </c>
      <c r="N1817" s="27">
        <v>1.1826260300814126E-3</v>
      </c>
      <c r="O1817" s="27">
        <v>0</v>
      </c>
      <c r="P1817" s="27">
        <v>0</v>
      </c>
      <c r="Q1817" s="27">
        <v>0</v>
      </c>
      <c r="R1817" s="27">
        <v>0</v>
      </c>
      <c r="S1817" s="27">
        <v>0</v>
      </c>
      <c r="T1817" s="27">
        <v>0</v>
      </c>
      <c r="U1817" s="27">
        <v>0</v>
      </c>
      <c r="V1817" s="27">
        <v>0</v>
      </c>
      <c r="W1817" s="27">
        <v>0</v>
      </c>
      <c r="X1817" s="27">
        <v>0</v>
      </c>
      <c r="Y1817" s="27">
        <v>0</v>
      </c>
      <c r="Z1817" s="27">
        <v>0</v>
      </c>
      <c r="AA1817" s="27">
        <v>0</v>
      </c>
      <c r="AB1817" s="27">
        <v>0</v>
      </c>
      <c r="AC1817" s="27">
        <v>0</v>
      </c>
      <c r="AD1817" s="27">
        <v>0</v>
      </c>
      <c r="AE1817" s="27">
        <v>0</v>
      </c>
      <c r="AF1817" s="27">
        <v>0</v>
      </c>
      <c r="AG1817" s="27">
        <v>0</v>
      </c>
      <c r="AH1817" s="27">
        <v>0</v>
      </c>
      <c r="AI1817" s="27">
        <v>0</v>
      </c>
      <c r="AK1817" s="29">
        <f t="shared" si="28"/>
        <v>-3.3086331608296665E-3</v>
      </c>
    </row>
    <row r="1818" spans="1:37" x14ac:dyDescent="0.25">
      <c r="A1818">
        <v>1816</v>
      </c>
      <c r="B1818" s="1">
        <v>1.04E-2</v>
      </c>
      <c r="C1818" s="1">
        <v>-6.8106435779650837E-5</v>
      </c>
      <c r="D1818" s="27">
        <v>1.6904202222333771E-3</v>
      </c>
      <c r="E1818" s="27">
        <v>8.7400520057825254E-2</v>
      </c>
      <c r="F1818" s="27">
        <v>0.13340941814333676</v>
      </c>
      <c r="G1818" s="27">
        <v>7.4681863141986288E-3</v>
      </c>
      <c r="H1818" s="27">
        <v>8.6760428692080713E-2</v>
      </c>
      <c r="I1818" s="27">
        <v>0.10581937902740247</v>
      </c>
      <c r="J1818" s="27">
        <v>7.2378525798647023E-2</v>
      </c>
      <c r="K1818" s="27">
        <v>0.1003593113492581</v>
      </c>
      <c r="L1818" s="27">
        <v>0.10091926348246283</v>
      </c>
      <c r="M1818" s="27">
        <v>0.15033667678072643</v>
      </c>
      <c r="N1818" s="27">
        <v>0.15345787013182841</v>
      </c>
      <c r="O1818" s="27">
        <v>0</v>
      </c>
      <c r="P1818" s="27">
        <v>0</v>
      </c>
      <c r="Q1818" s="27">
        <v>0</v>
      </c>
      <c r="R1818" s="27">
        <v>0</v>
      </c>
      <c r="S1818" s="27">
        <v>0</v>
      </c>
      <c r="T1818" s="27">
        <v>0</v>
      </c>
      <c r="U1818" s="27">
        <v>0</v>
      </c>
      <c r="V1818" s="27">
        <v>0</v>
      </c>
      <c r="W1818" s="27">
        <v>0</v>
      </c>
      <c r="X1818" s="27">
        <v>0</v>
      </c>
      <c r="Y1818" s="27">
        <v>0</v>
      </c>
      <c r="Z1818" s="27">
        <v>0</v>
      </c>
      <c r="AA1818" s="27">
        <v>0</v>
      </c>
      <c r="AB1818" s="27">
        <v>0</v>
      </c>
      <c r="AC1818" s="27">
        <v>0</v>
      </c>
      <c r="AD1818" s="27">
        <v>0</v>
      </c>
      <c r="AE1818" s="27">
        <v>0</v>
      </c>
      <c r="AF1818" s="27">
        <v>0</v>
      </c>
      <c r="AG1818" s="27">
        <v>0</v>
      </c>
      <c r="AH1818" s="27">
        <v>0</v>
      </c>
      <c r="AI1818" s="27">
        <v>0</v>
      </c>
      <c r="AK1818" s="29">
        <f t="shared" si="28"/>
        <v>-6.5486957480433497E-3</v>
      </c>
    </row>
    <row r="1819" spans="1:37" x14ac:dyDescent="0.25">
      <c r="A1819">
        <v>1817</v>
      </c>
      <c r="B1819" s="1">
        <v>1.03E-2</v>
      </c>
      <c r="C1819" s="1">
        <v>1.061626269808906E-4</v>
      </c>
      <c r="D1819" s="27">
        <v>0.14692479761678418</v>
      </c>
      <c r="E1819" s="27">
        <v>2.4725563983015671E-2</v>
      </c>
      <c r="F1819" s="27">
        <v>0.11012477658300569</v>
      </c>
      <c r="G1819" s="27">
        <v>0.14108808829500105</v>
      </c>
      <c r="H1819" s="27">
        <v>9.020864517281027E-2</v>
      </c>
      <c r="I1819" s="27">
        <v>6.9146800131195101E-3</v>
      </c>
      <c r="J1819" s="27">
        <v>0.11480339992017827</v>
      </c>
      <c r="K1819" s="27">
        <v>5.0948504623366142E-2</v>
      </c>
      <c r="L1819" s="27">
        <v>0.1745714000952906</v>
      </c>
      <c r="M1819" s="27">
        <v>4.6454470187028848E-2</v>
      </c>
      <c r="N1819" s="27">
        <v>9.3235673510399963E-2</v>
      </c>
      <c r="O1819" s="27">
        <v>0</v>
      </c>
      <c r="P1819" s="27">
        <v>0</v>
      </c>
      <c r="Q1819" s="27">
        <v>0</v>
      </c>
      <c r="R1819" s="27">
        <v>0</v>
      </c>
      <c r="S1819" s="27">
        <v>0</v>
      </c>
      <c r="T1819" s="27">
        <v>0</v>
      </c>
      <c r="U1819" s="27">
        <v>0</v>
      </c>
      <c r="V1819" s="27">
        <v>0</v>
      </c>
      <c r="W1819" s="27">
        <v>0</v>
      </c>
      <c r="X1819" s="27">
        <v>0</v>
      </c>
      <c r="Y1819" s="27">
        <v>0</v>
      </c>
      <c r="Z1819" s="27">
        <v>0</v>
      </c>
      <c r="AA1819" s="27">
        <v>0</v>
      </c>
      <c r="AB1819" s="27">
        <v>0</v>
      </c>
      <c r="AC1819" s="27">
        <v>0</v>
      </c>
      <c r="AD1819" s="27">
        <v>0</v>
      </c>
      <c r="AE1819" s="27">
        <v>0</v>
      </c>
      <c r="AF1819" s="27">
        <v>0</v>
      </c>
      <c r="AG1819" s="27">
        <v>0</v>
      </c>
      <c r="AH1819" s="27">
        <v>0</v>
      </c>
      <c r="AI1819" s="27">
        <v>0</v>
      </c>
      <c r="AK1819" s="29">
        <f t="shared" si="28"/>
        <v>1.0307051163193262E-2</v>
      </c>
    </row>
    <row r="1820" spans="1:37" x14ac:dyDescent="0.25">
      <c r="A1820">
        <v>1818</v>
      </c>
      <c r="B1820" s="1">
        <v>1.3100000000000001E-2</v>
      </c>
      <c r="C1820" s="1">
        <v>2.9861703847412915E-4</v>
      </c>
      <c r="D1820" s="27">
        <v>5.997415227311282E-2</v>
      </c>
      <c r="E1820" s="27">
        <v>0.16511758733446483</v>
      </c>
      <c r="F1820" s="27">
        <v>0.11697619669855205</v>
      </c>
      <c r="G1820" s="27">
        <v>4.3576276723104157E-2</v>
      </c>
      <c r="H1820" s="27">
        <v>0.13261041243554866</v>
      </c>
      <c r="I1820" s="27">
        <v>8.3251779397795586E-2</v>
      </c>
      <c r="J1820" s="27">
        <v>0.14089421216898884</v>
      </c>
      <c r="K1820" s="27">
        <v>1.4268930738508422E-2</v>
      </c>
      <c r="L1820" s="27">
        <v>7.6584389844199258E-3</v>
      </c>
      <c r="M1820" s="27">
        <v>3.9514681529598382E-2</v>
      </c>
      <c r="N1820" s="27">
        <v>0.19615733171590624</v>
      </c>
      <c r="O1820" s="27">
        <v>0</v>
      </c>
      <c r="P1820" s="27">
        <v>0</v>
      </c>
      <c r="Q1820" s="27">
        <v>0</v>
      </c>
      <c r="R1820" s="27">
        <v>0</v>
      </c>
      <c r="S1820" s="27">
        <v>0</v>
      </c>
      <c r="T1820" s="27">
        <v>0</v>
      </c>
      <c r="U1820" s="27">
        <v>0</v>
      </c>
      <c r="V1820" s="27">
        <v>0</v>
      </c>
      <c r="W1820" s="27">
        <v>0</v>
      </c>
      <c r="X1820" s="27">
        <v>0</v>
      </c>
      <c r="Y1820" s="27">
        <v>0</v>
      </c>
      <c r="Z1820" s="27">
        <v>0</v>
      </c>
      <c r="AA1820" s="27">
        <v>0</v>
      </c>
      <c r="AB1820" s="27">
        <v>0</v>
      </c>
      <c r="AC1820" s="27">
        <v>0</v>
      </c>
      <c r="AD1820" s="27">
        <v>0</v>
      </c>
      <c r="AE1820" s="27">
        <v>0</v>
      </c>
      <c r="AF1820" s="27">
        <v>0</v>
      </c>
      <c r="AG1820" s="27">
        <v>0</v>
      </c>
      <c r="AH1820" s="27">
        <v>0</v>
      </c>
      <c r="AI1820" s="27">
        <v>0</v>
      </c>
      <c r="AK1820" s="29">
        <f t="shared" si="28"/>
        <v>2.2795193776651079E-2</v>
      </c>
    </row>
    <row r="1821" spans="1:37" x14ac:dyDescent="0.25">
      <c r="A1821">
        <v>1819</v>
      </c>
      <c r="B1821" s="1">
        <v>9.2999999999999992E-3</v>
      </c>
      <c r="C1821" s="1">
        <v>2.4130901673246848E-4</v>
      </c>
      <c r="D1821" s="27">
        <v>2.6996791134343064E-2</v>
      </c>
      <c r="E1821" s="27">
        <v>6.2922440284011935E-2</v>
      </c>
      <c r="F1821" s="27">
        <v>3.5666652745681988E-2</v>
      </c>
      <c r="G1821" s="27">
        <v>4.6684118169332087E-2</v>
      </c>
      <c r="H1821" s="27">
        <v>0.15446314685664514</v>
      </c>
      <c r="I1821" s="27">
        <v>3.6814561632216025E-2</v>
      </c>
      <c r="J1821" s="27">
        <v>0.1458535434854755</v>
      </c>
      <c r="K1821" s="27">
        <v>6.766821888346107E-2</v>
      </c>
      <c r="L1821" s="27">
        <v>0.17112347524639127</v>
      </c>
      <c r="M1821" s="27">
        <v>0.16518874807170353</v>
      </c>
      <c r="N1821" s="27">
        <v>8.6618303490738319E-2</v>
      </c>
      <c r="O1821" s="27">
        <v>0</v>
      </c>
      <c r="P1821" s="27">
        <v>0</v>
      </c>
      <c r="Q1821" s="27">
        <v>0</v>
      </c>
      <c r="R1821" s="27">
        <v>0</v>
      </c>
      <c r="S1821" s="27">
        <v>0</v>
      </c>
      <c r="T1821" s="27">
        <v>0</v>
      </c>
      <c r="U1821" s="27">
        <v>0</v>
      </c>
      <c r="V1821" s="27">
        <v>0</v>
      </c>
      <c r="W1821" s="27">
        <v>0</v>
      </c>
      <c r="X1821" s="27">
        <v>0</v>
      </c>
      <c r="Y1821" s="27">
        <v>0</v>
      </c>
      <c r="Z1821" s="27">
        <v>0</v>
      </c>
      <c r="AA1821" s="27">
        <v>0</v>
      </c>
      <c r="AB1821" s="27">
        <v>0</v>
      </c>
      <c r="AC1821" s="27">
        <v>0</v>
      </c>
      <c r="AD1821" s="27">
        <v>0</v>
      </c>
      <c r="AE1821" s="27">
        <v>0</v>
      </c>
      <c r="AF1821" s="27">
        <v>0</v>
      </c>
      <c r="AG1821" s="27">
        <v>0</v>
      </c>
      <c r="AH1821" s="27">
        <v>0</v>
      </c>
      <c r="AI1821" s="27">
        <v>0</v>
      </c>
      <c r="AK1821" s="29">
        <f t="shared" si="28"/>
        <v>2.5947206100265432E-2</v>
      </c>
    </row>
    <row r="1822" spans="1:37" x14ac:dyDescent="0.25">
      <c r="A1822">
        <v>1820</v>
      </c>
      <c r="B1822" s="1">
        <v>1.26E-2</v>
      </c>
      <c r="C1822" s="1">
        <v>2.379121152218868E-5</v>
      </c>
      <c r="D1822" s="27">
        <v>4.2379034479157328E-2</v>
      </c>
      <c r="E1822" s="27">
        <v>0.12878608231453523</v>
      </c>
      <c r="F1822" s="27">
        <v>7.49792038685346E-2</v>
      </c>
      <c r="G1822" s="27">
        <v>0.12857069003757948</v>
      </c>
      <c r="H1822" s="27">
        <v>7.3069830064185076E-2</v>
      </c>
      <c r="I1822" s="27">
        <v>0.10960196984486728</v>
      </c>
      <c r="J1822" s="27">
        <v>1.1051706937327623E-2</v>
      </c>
      <c r="K1822" s="27">
        <v>0.11622981388040497</v>
      </c>
      <c r="L1822" s="27">
        <v>0.13441697845912318</v>
      </c>
      <c r="M1822" s="27">
        <v>8.3068794966847131E-2</v>
      </c>
      <c r="N1822" s="27">
        <v>9.7845895147438106E-2</v>
      </c>
      <c r="O1822" s="27">
        <v>0</v>
      </c>
      <c r="P1822" s="27">
        <v>0</v>
      </c>
      <c r="Q1822" s="27">
        <v>0</v>
      </c>
      <c r="R1822" s="27">
        <v>0</v>
      </c>
      <c r="S1822" s="27">
        <v>0</v>
      </c>
      <c r="T1822" s="27">
        <v>0</v>
      </c>
      <c r="U1822" s="27">
        <v>0</v>
      </c>
      <c r="V1822" s="27">
        <v>0</v>
      </c>
      <c r="W1822" s="27">
        <v>0</v>
      </c>
      <c r="X1822" s="27">
        <v>0</v>
      </c>
      <c r="Y1822" s="27">
        <v>0</v>
      </c>
      <c r="Z1822" s="27">
        <v>0</v>
      </c>
      <c r="AA1822" s="27">
        <v>0</v>
      </c>
      <c r="AB1822" s="27">
        <v>0</v>
      </c>
      <c r="AC1822" s="27">
        <v>0</v>
      </c>
      <c r="AD1822" s="27">
        <v>0</v>
      </c>
      <c r="AE1822" s="27">
        <v>0</v>
      </c>
      <c r="AF1822" s="27">
        <v>0</v>
      </c>
      <c r="AG1822" s="27">
        <v>0</v>
      </c>
      <c r="AH1822" s="27">
        <v>0</v>
      </c>
      <c r="AI1822" s="27">
        <v>0</v>
      </c>
      <c r="AK1822" s="29">
        <f t="shared" si="28"/>
        <v>1.8881913906498952E-3</v>
      </c>
    </row>
    <row r="1823" spans="1:37" x14ac:dyDescent="0.25">
      <c r="A1823">
        <v>1821</v>
      </c>
      <c r="B1823" s="1">
        <v>1.23E-2</v>
      </c>
      <c r="C1823" s="1">
        <v>1.6293384443917613E-5</v>
      </c>
      <c r="D1823" s="27">
        <v>0.11691093075816417</v>
      </c>
      <c r="E1823" s="27">
        <v>7.9916670851721688E-2</v>
      </c>
      <c r="F1823" s="27">
        <v>6.7123176843461224E-2</v>
      </c>
      <c r="G1823" s="27">
        <v>0.15513418600486456</v>
      </c>
      <c r="H1823" s="27">
        <v>2.8629727148993631E-2</v>
      </c>
      <c r="I1823" s="27">
        <v>0.13405338957897736</v>
      </c>
      <c r="J1823" s="27">
        <v>0.10691466787382814</v>
      </c>
      <c r="K1823" s="27">
        <v>6.866641696023526E-2</v>
      </c>
      <c r="L1823" s="27">
        <v>5.5845913289118802E-2</v>
      </c>
      <c r="M1823" s="27">
        <v>5.2512365222803455E-2</v>
      </c>
      <c r="N1823" s="27">
        <v>0.13429255546783178</v>
      </c>
      <c r="O1823" s="27">
        <v>0</v>
      </c>
      <c r="P1823" s="27">
        <v>0</v>
      </c>
      <c r="Q1823" s="27">
        <v>0</v>
      </c>
      <c r="R1823" s="27">
        <v>0</v>
      </c>
      <c r="S1823" s="27">
        <v>0</v>
      </c>
      <c r="T1823" s="27">
        <v>0</v>
      </c>
      <c r="U1823" s="27">
        <v>0</v>
      </c>
      <c r="V1823" s="27">
        <v>0</v>
      </c>
      <c r="W1823" s="27">
        <v>0</v>
      </c>
      <c r="X1823" s="27">
        <v>0</v>
      </c>
      <c r="Y1823" s="27">
        <v>0</v>
      </c>
      <c r="Z1823" s="27">
        <v>0</v>
      </c>
      <c r="AA1823" s="27">
        <v>0</v>
      </c>
      <c r="AB1823" s="27">
        <v>0</v>
      </c>
      <c r="AC1823" s="27">
        <v>0</v>
      </c>
      <c r="AD1823" s="27">
        <v>0</v>
      </c>
      <c r="AE1823" s="27">
        <v>0</v>
      </c>
      <c r="AF1823" s="27">
        <v>0</v>
      </c>
      <c r="AG1823" s="27">
        <v>0</v>
      </c>
      <c r="AH1823" s="27">
        <v>0</v>
      </c>
      <c r="AI1823" s="27">
        <v>0</v>
      </c>
      <c r="AK1823" s="29">
        <f t="shared" si="28"/>
        <v>1.3246654019445213E-3</v>
      </c>
    </row>
    <row r="1824" spans="1:37" x14ac:dyDescent="0.25">
      <c r="A1824">
        <v>1822</v>
      </c>
      <c r="B1824" s="1">
        <v>1.1599999999999999E-2</v>
      </c>
      <c r="C1824" s="1">
        <v>-1.2387873468600437E-4</v>
      </c>
      <c r="D1824" s="27">
        <v>0.1225462462215734</v>
      </c>
      <c r="E1824" s="27">
        <v>3.404924649240991E-2</v>
      </c>
      <c r="F1824" s="27">
        <v>0.11480043669854986</v>
      </c>
      <c r="G1824" s="27">
        <v>0.15872129849848393</v>
      </c>
      <c r="H1824" s="27">
        <v>8.0379877561561133E-2</v>
      </c>
      <c r="I1824" s="27">
        <v>0.1634538467809212</v>
      </c>
      <c r="J1824" s="27">
        <v>8.704017513930877E-2</v>
      </c>
      <c r="K1824" s="27">
        <v>2.1839489810125862E-2</v>
      </c>
      <c r="L1824" s="27">
        <v>2.9919537728349724E-2</v>
      </c>
      <c r="M1824" s="27">
        <v>0.16280344944557523</v>
      </c>
      <c r="N1824" s="27">
        <v>2.444639562314108E-2</v>
      </c>
      <c r="O1824" s="27">
        <v>0</v>
      </c>
      <c r="P1824" s="27">
        <v>0</v>
      </c>
      <c r="Q1824" s="27">
        <v>0</v>
      </c>
      <c r="R1824" s="27">
        <v>0</v>
      </c>
      <c r="S1824" s="27">
        <v>0</v>
      </c>
      <c r="T1824" s="27">
        <v>0</v>
      </c>
      <c r="U1824" s="27">
        <v>0</v>
      </c>
      <c r="V1824" s="27">
        <v>0</v>
      </c>
      <c r="W1824" s="27">
        <v>0</v>
      </c>
      <c r="X1824" s="27">
        <v>0</v>
      </c>
      <c r="Y1824" s="27">
        <v>0</v>
      </c>
      <c r="Z1824" s="27">
        <v>0</v>
      </c>
      <c r="AA1824" s="27">
        <v>0</v>
      </c>
      <c r="AB1824" s="27">
        <v>0</v>
      </c>
      <c r="AC1824" s="27">
        <v>0</v>
      </c>
      <c r="AD1824" s="27">
        <v>0</v>
      </c>
      <c r="AE1824" s="27">
        <v>0</v>
      </c>
      <c r="AF1824" s="27">
        <v>0</v>
      </c>
      <c r="AG1824" s="27">
        <v>0</v>
      </c>
      <c r="AH1824" s="27">
        <v>0</v>
      </c>
      <c r="AI1824" s="27">
        <v>0</v>
      </c>
      <c r="AK1824" s="29">
        <f t="shared" si="28"/>
        <v>-1.067920126603486E-2</v>
      </c>
    </row>
    <row r="1825" spans="1:37" x14ac:dyDescent="0.25">
      <c r="A1825">
        <v>1823</v>
      </c>
      <c r="B1825" s="1">
        <v>1.2200000000000001E-2</v>
      </c>
      <c r="C1825" s="1">
        <v>-1.7819179848101722E-4</v>
      </c>
      <c r="D1825" s="27">
        <v>1.0909361266205205E-2</v>
      </c>
      <c r="E1825" s="27">
        <v>6.7181233109050761E-2</v>
      </c>
      <c r="F1825" s="27">
        <v>0.1523885896691243</v>
      </c>
      <c r="G1825" s="27">
        <v>9.72308662804061E-2</v>
      </c>
      <c r="H1825" s="27">
        <v>0.10430356036971286</v>
      </c>
      <c r="I1825" s="27">
        <v>0.14172648372952965</v>
      </c>
      <c r="J1825" s="27">
        <v>7.3363645178564266E-2</v>
      </c>
      <c r="K1825" s="27">
        <v>0.10765041599701283</v>
      </c>
      <c r="L1825" s="27">
        <v>8.8551605607200518E-2</v>
      </c>
      <c r="M1825" s="27">
        <v>1.5194796640085136E-2</v>
      </c>
      <c r="N1825" s="27">
        <v>0.14149944215310836</v>
      </c>
      <c r="O1825" s="27">
        <v>0</v>
      </c>
      <c r="P1825" s="27">
        <v>0</v>
      </c>
      <c r="Q1825" s="27">
        <v>0</v>
      </c>
      <c r="R1825" s="27">
        <v>0</v>
      </c>
      <c r="S1825" s="27">
        <v>0</v>
      </c>
      <c r="T1825" s="27">
        <v>0</v>
      </c>
      <c r="U1825" s="27">
        <v>0</v>
      </c>
      <c r="V1825" s="27">
        <v>0</v>
      </c>
      <c r="W1825" s="27">
        <v>0</v>
      </c>
      <c r="X1825" s="27">
        <v>0</v>
      </c>
      <c r="Y1825" s="27">
        <v>0</v>
      </c>
      <c r="Z1825" s="27">
        <v>0</v>
      </c>
      <c r="AA1825" s="27">
        <v>0</v>
      </c>
      <c r="AB1825" s="27">
        <v>0</v>
      </c>
      <c r="AC1825" s="27">
        <v>0</v>
      </c>
      <c r="AD1825" s="27">
        <v>0</v>
      </c>
      <c r="AE1825" s="27">
        <v>0</v>
      </c>
      <c r="AF1825" s="27">
        <v>0</v>
      </c>
      <c r="AG1825" s="27">
        <v>0</v>
      </c>
      <c r="AH1825" s="27">
        <v>0</v>
      </c>
      <c r="AI1825" s="27">
        <v>0</v>
      </c>
      <c r="AK1825" s="29">
        <f t="shared" si="28"/>
        <v>-1.4605885121394853E-2</v>
      </c>
    </row>
    <row r="1826" spans="1:37" x14ac:dyDescent="0.25">
      <c r="A1826">
        <v>1824</v>
      </c>
      <c r="B1826" s="1">
        <v>1.14E-2</v>
      </c>
      <c r="C1826" s="1">
        <v>-9.0246219794093722E-5</v>
      </c>
      <c r="D1826" s="27">
        <v>0.16866756848762332</v>
      </c>
      <c r="E1826" s="27">
        <v>5.6607028355315378E-2</v>
      </c>
      <c r="F1826" s="27">
        <v>7.9339561995279015E-2</v>
      </c>
      <c r="G1826" s="27">
        <v>1.1850611947998607E-2</v>
      </c>
      <c r="H1826" s="27">
        <v>0.18755648703062755</v>
      </c>
      <c r="I1826" s="27">
        <v>9.1275295212938701E-2</v>
      </c>
      <c r="J1826" s="27">
        <v>0.1052051775633697</v>
      </c>
      <c r="K1826" s="27">
        <v>8.4119646569769849E-2</v>
      </c>
      <c r="L1826" s="27">
        <v>3.0236208400668305E-2</v>
      </c>
      <c r="M1826" s="27">
        <v>5.8622827265589157E-2</v>
      </c>
      <c r="N1826" s="27">
        <v>0.12651958717082035</v>
      </c>
      <c r="O1826" s="27">
        <v>0</v>
      </c>
      <c r="P1826" s="27">
        <v>0</v>
      </c>
      <c r="Q1826" s="27">
        <v>0</v>
      </c>
      <c r="R1826" s="27">
        <v>0</v>
      </c>
      <c r="S1826" s="27">
        <v>0</v>
      </c>
      <c r="T1826" s="27">
        <v>0</v>
      </c>
      <c r="U1826" s="27">
        <v>0</v>
      </c>
      <c r="V1826" s="27">
        <v>0</v>
      </c>
      <c r="W1826" s="27">
        <v>0</v>
      </c>
      <c r="X1826" s="27">
        <v>0</v>
      </c>
      <c r="Y1826" s="27">
        <v>0</v>
      </c>
      <c r="Z1826" s="27">
        <v>0</v>
      </c>
      <c r="AA1826" s="27">
        <v>0</v>
      </c>
      <c r="AB1826" s="27">
        <v>0</v>
      </c>
      <c r="AC1826" s="27">
        <v>0</v>
      </c>
      <c r="AD1826" s="27">
        <v>0</v>
      </c>
      <c r="AE1826" s="27">
        <v>0</v>
      </c>
      <c r="AF1826" s="27">
        <v>0</v>
      </c>
      <c r="AG1826" s="27">
        <v>0</v>
      </c>
      <c r="AH1826" s="27">
        <v>0</v>
      </c>
      <c r="AI1826" s="27">
        <v>0</v>
      </c>
      <c r="AK1826" s="29">
        <f t="shared" si="28"/>
        <v>-7.9163350696573442E-3</v>
      </c>
    </row>
    <row r="1827" spans="1:37" x14ac:dyDescent="0.25">
      <c r="A1827">
        <v>1825</v>
      </c>
      <c r="B1827" s="1">
        <v>1.3599999999999999E-2</v>
      </c>
      <c r="C1827" s="1">
        <v>6.5978636790370852E-5</v>
      </c>
      <c r="D1827" s="27">
        <v>0.14047245140999437</v>
      </c>
      <c r="E1827" s="27">
        <v>0.1390170010754396</v>
      </c>
      <c r="F1827" s="27">
        <v>5.9551161550954829E-2</v>
      </c>
      <c r="G1827" s="27">
        <v>0.11673002378033089</v>
      </c>
      <c r="H1827" s="27">
        <v>0.14386958249570647</v>
      </c>
      <c r="I1827" s="27">
        <v>6.9510210418022189E-2</v>
      </c>
      <c r="J1827" s="27">
        <v>6.5468013735105593E-2</v>
      </c>
      <c r="K1827" s="27">
        <v>9.9199336074736397E-2</v>
      </c>
      <c r="L1827" s="27">
        <v>4.6942736199888015E-2</v>
      </c>
      <c r="M1827" s="27">
        <v>7.1326655707020389E-2</v>
      </c>
      <c r="N1827" s="27">
        <v>4.7912827552801171E-2</v>
      </c>
      <c r="O1827" s="27">
        <v>0</v>
      </c>
      <c r="P1827" s="27">
        <v>0</v>
      </c>
      <c r="Q1827" s="27">
        <v>0</v>
      </c>
      <c r="R1827" s="27">
        <v>0</v>
      </c>
      <c r="S1827" s="27">
        <v>0</v>
      </c>
      <c r="T1827" s="27">
        <v>0</v>
      </c>
      <c r="U1827" s="27">
        <v>0</v>
      </c>
      <c r="V1827" s="27">
        <v>0</v>
      </c>
      <c r="W1827" s="27">
        <v>0</v>
      </c>
      <c r="X1827" s="27">
        <v>0</v>
      </c>
      <c r="Y1827" s="27">
        <v>0</v>
      </c>
      <c r="Z1827" s="27">
        <v>0</v>
      </c>
      <c r="AA1827" s="27">
        <v>0</v>
      </c>
      <c r="AB1827" s="27">
        <v>0</v>
      </c>
      <c r="AC1827" s="27">
        <v>0</v>
      </c>
      <c r="AD1827" s="27">
        <v>0</v>
      </c>
      <c r="AE1827" s="27">
        <v>0</v>
      </c>
      <c r="AF1827" s="27">
        <v>0</v>
      </c>
      <c r="AG1827" s="27">
        <v>0</v>
      </c>
      <c r="AH1827" s="27">
        <v>0</v>
      </c>
      <c r="AI1827" s="27">
        <v>0</v>
      </c>
      <c r="AK1827" s="29">
        <f t="shared" si="28"/>
        <v>4.8513703522331513E-3</v>
      </c>
    </row>
    <row r="1828" spans="1:37" x14ac:dyDescent="0.25">
      <c r="A1828">
        <v>1826</v>
      </c>
      <c r="B1828" s="1">
        <v>1.2500000000000001E-2</v>
      </c>
      <c r="C1828" s="1">
        <v>1.3793143674267568E-4</v>
      </c>
      <c r="D1828" s="27">
        <v>0.10214043342715624</v>
      </c>
      <c r="E1828" s="27">
        <v>0.13261703512199938</v>
      </c>
      <c r="F1828" s="27">
        <v>6.3941053792978056E-2</v>
      </c>
      <c r="G1828" s="27">
        <v>4.2054345285887336E-3</v>
      </c>
      <c r="H1828" s="27">
        <v>6.7054196442761602E-2</v>
      </c>
      <c r="I1828" s="27">
        <v>0.10397069764875211</v>
      </c>
      <c r="J1828" s="27">
        <v>0.13538875108728154</v>
      </c>
      <c r="K1828" s="27">
        <v>0.10051869706296036</v>
      </c>
      <c r="L1828" s="27">
        <v>0.10559702374375662</v>
      </c>
      <c r="M1828" s="27">
        <v>3.5943915316536124E-2</v>
      </c>
      <c r="N1828" s="27">
        <v>0.14862276182722936</v>
      </c>
      <c r="O1828" s="27">
        <v>0</v>
      </c>
      <c r="P1828" s="27">
        <v>0</v>
      </c>
      <c r="Q1828" s="27">
        <v>0</v>
      </c>
      <c r="R1828" s="27">
        <v>0</v>
      </c>
      <c r="S1828" s="27">
        <v>0</v>
      </c>
      <c r="T1828" s="27">
        <v>0</v>
      </c>
      <c r="U1828" s="27">
        <v>0</v>
      </c>
      <c r="V1828" s="27">
        <v>0</v>
      </c>
      <c r="W1828" s="27">
        <v>0</v>
      </c>
      <c r="X1828" s="27">
        <v>0</v>
      </c>
      <c r="Y1828" s="27">
        <v>0</v>
      </c>
      <c r="Z1828" s="27">
        <v>0</v>
      </c>
      <c r="AA1828" s="27">
        <v>0</v>
      </c>
      <c r="AB1828" s="27">
        <v>0</v>
      </c>
      <c r="AC1828" s="27">
        <v>0</v>
      </c>
      <c r="AD1828" s="27">
        <v>0</v>
      </c>
      <c r="AE1828" s="27">
        <v>0</v>
      </c>
      <c r="AF1828" s="27">
        <v>0</v>
      </c>
      <c r="AG1828" s="27">
        <v>0</v>
      </c>
      <c r="AH1828" s="27">
        <v>0</v>
      </c>
      <c r="AI1828" s="27">
        <v>0</v>
      </c>
      <c r="AK1828" s="29">
        <f t="shared" si="28"/>
        <v>1.1034514939414054E-2</v>
      </c>
    </row>
    <row r="1829" spans="1:37" x14ac:dyDescent="0.25">
      <c r="A1829">
        <v>1827</v>
      </c>
      <c r="B1829" s="1">
        <v>1.38E-2</v>
      </c>
      <c r="C1829" s="1">
        <v>5.5479089624335407E-5</v>
      </c>
      <c r="D1829" s="27">
        <v>8.1668818025344272E-2</v>
      </c>
      <c r="E1829" s="27">
        <v>0.15516083843385536</v>
      </c>
      <c r="F1829" s="27">
        <v>6.2550358972953982E-2</v>
      </c>
      <c r="G1829" s="27">
        <v>3.7247627069873689E-2</v>
      </c>
      <c r="H1829" s="27">
        <v>3.7516045593933046E-2</v>
      </c>
      <c r="I1829" s="27">
        <v>0.10582203401963063</v>
      </c>
      <c r="J1829" s="27">
        <v>0.13804811528672892</v>
      </c>
      <c r="K1829" s="27">
        <v>0.13086637258534536</v>
      </c>
      <c r="L1829" s="27">
        <v>2.3007126565868948E-2</v>
      </c>
      <c r="M1829" s="27">
        <v>5.2289296268532799E-2</v>
      </c>
      <c r="N1829" s="27">
        <v>0.17582336717793298</v>
      </c>
      <c r="O1829" s="27">
        <v>0</v>
      </c>
      <c r="P1829" s="27">
        <v>0</v>
      </c>
      <c r="Q1829" s="27">
        <v>0</v>
      </c>
      <c r="R1829" s="27">
        <v>0</v>
      </c>
      <c r="S1829" s="27">
        <v>0</v>
      </c>
      <c r="T1829" s="27">
        <v>0</v>
      </c>
      <c r="U1829" s="27">
        <v>0</v>
      </c>
      <c r="V1829" s="27">
        <v>0</v>
      </c>
      <c r="W1829" s="27">
        <v>0</v>
      </c>
      <c r="X1829" s="27">
        <v>0</v>
      </c>
      <c r="Y1829" s="27">
        <v>0</v>
      </c>
      <c r="Z1829" s="27">
        <v>0</v>
      </c>
      <c r="AA1829" s="27">
        <v>0</v>
      </c>
      <c r="AB1829" s="27">
        <v>0</v>
      </c>
      <c r="AC1829" s="27">
        <v>0</v>
      </c>
      <c r="AD1829" s="27">
        <v>0</v>
      </c>
      <c r="AE1829" s="27">
        <v>0</v>
      </c>
      <c r="AF1829" s="27">
        <v>0</v>
      </c>
      <c r="AG1829" s="27">
        <v>0</v>
      </c>
      <c r="AH1829" s="27">
        <v>0</v>
      </c>
      <c r="AI1829" s="27">
        <v>0</v>
      </c>
      <c r="AK1829" s="29">
        <f t="shared" si="28"/>
        <v>4.0202238858214065E-3</v>
      </c>
    </row>
    <row r="1830" spans="1:37" x14ac:dyDescent="0.25">
      <c r="A1830">
        <v>1828</v>
      </c>
      <c r="B1830" s="1">
        <v>1.2200000000000001E-2</v>
      </c>
      <c r="C1830" s="1">
        <v>-1.1866564522655315E-5</v>
      </c>
      <c r="D1830" s="27">
        <v>0.13099699397726491</v>
      </c>
      <c r="E1830" s="27">
        <v>7.0227020837038148E-2</v>
      </c>
      <c r="F1830" s="27">
        <v>6.6170860177524491E-3</v>
      </c>
      <c r="G1830" s="27">
        <v>0.16943555867922233</v>
      </c>
      <c r="H1830" s="27">
        <v>2.093462801571104E-2</v>
      </c>
      <c r="I1830" s="27">
        <v>0.14433391787140173</v>
      </c>
      <c r="J1830" s="27">
        <v>4.2335975747859661E-2</v>
      </c>
      <c r="K1830" s="27">
        <v>0.11194306719199197</v>
      </c>
      <c r="L1830" s="27">
        <v>0.17901270510459932</v>
      </c>
      <c r="M1830" s="27">
        <v>0.11720912859384976</v>
      </c>
      <c r="N1830" s="27">
        <v>6.9539179633088515E-3</v>
      </c>
      <c r="O1830" s="27">
        <v>0</v>
      </c>
      <c r="P1830" s="27">
        <v>0</v>
      </c>
      <c r="Q1830" s="27">
        <v>0</v>
      </c>
      <c r="R1830" s="27">
        <v>0</v>
      </c>
      <c r="S1830" s="27">
        <v>0</v>
      </c>
      <c r="T1830" s="27">
        <v>0</v>
      </c>
      <c r="U1830" s="27">
        <v>0</v>
      </c>
      <c r="V1830" s="27">
        <v>0</v>
      </c>
      <c r="W1830" s="27">
        <v>0</v>
      </c>
      <c r="X1830" s="27">
        <v>0</v>
      </c>
      <c r="Y1830" s="27">
        <v>0</v>
      </c>
      <c r="Z1830" s="27">
        <v>0</v>
      </c>
      <c r="AA1830" s="27">
        <v>0</v>
      </c>
      <c r="AB1830" s="27">
        <v>0</v>
      </c>
      <c r="AC1830" s="27">
        <v>0</v>
      </c>
      <c r="AD1830" s="27">
        <v>0</v>
      </c>
      <c r="AE1830" s="27">
        <v>0</v>
      </c>
      <c r="AF1830" s="27">
        <v>0</v>
      </c>
      <c r="AG1830" s="27">
        <v>0</v>
      </c>
      <c r="AH1830" s="27">
        <v>0</v>
      </c>
      <c r="AI1830" s="27">
        <v>0</v>
      </c>
      <c r="AK1830" s="29">
        <f t="shared" si="28"/>
        <v>-9.726692231684683E-4</v>
      </c>
    </row>
    <row r="1831" spans="1:37" x14ac:dyDescent="0.25">
      <c r="A1831">
        <v>1829</v>
      </c>
      <c r="B1831" s="1">
        <v>1.2999999999999999E-2</v>
      </c>
      <c r="C1831" s="1">
        <v>1.8360335686814334E-4</v>
      </c>
      <c r="D1831" s="27">
        <v>7.2959814997687389E-2</v>
      </c>
      <c r="E1831" s="27">
        <v>0.14840593697095666</v>
      </c>
      <c r="F1831" s="27">
        <v>4.8736307019350673E-2</v>
      </c>
      <c r="G1831" s="27">
        <v>0.14699560591516458</v>
      </c>
      <c r="H1831" s="27">
        <v>0.10904877386300414</v>
      </c>
      <c r="I1831" s="27">
        <v>5.0699403826921896E-2</v>
      </c>
      <c r="J1831" s="27">
        <v>8.0972899176424737E-2</v>
      </c>
      <c r="K1831" s="27">
        <v>9.1433029334492572E-2</v>
      </c>
      <c r="L1831" s="27">
        <v>6.4858024430125422E-2</v>
      </c>
      <c r="M1831" s="27">
        <v>0.11134211271534475</v>
      </c>
      <c r="N1831" s="27">
        <v>7.4548091750527207E-2</v>
      </c>
      <c r="O1831" s="27">
        <v>0</v>
      </c>
      <c r="P1831" s="27">
        <v>0</v>
      </c>
      <c r="Q1831" s="27">
        <v>0</v>
      </c>
      <c r="R1831" s="27">
        <v>0</v>
      </c>
      <c r="S1831" s="27">
        <v>0</v>
      </c>
      <c r="T1831" s="27">
        <v>0</v>
      </c>
      <c r="U1831" s="27">
        <v>0</v>
      </c>
      <c r="V1831" s="27">
        <v>0</v>
      </c>
      <c r="W1831" s="27">
        <v>0</v>
      </c>
      <c r="X1831" s="27">
        <v>0</v>
      </c>
      <c r="Y1831" s="27">
        <v>0</v>
      </c>
      <c r="Z1831" s="27">
        <v>0</v>
      </c>
      <c r="AA1831" s="27">
        <v>0</v>
      </c>
      <c r="AB1831" s="27">
        <v>0</v>
      </c>
      <c r="AC1831" s="27">
        <v>0</v>
      </c>
      <c r="AD1831" s="27">
        <v>0</v>
      </c>
      <c r="AE1831" s="27">
        <v>0</v>
      </c>
      <c r="AF1831" s="27">
        <v>0</v>
      </c>
      <c r="AG1831" s="27">
        <v>0</v>
      </c>
      <c r="AH1831" s="27">
        <v>0</v>
      </c>
      <c r="AI1831" s="27">
        <v>0</v>
      </c>
      <c r="AK1831" s="29">
        <f t="shared" si="28"/>
        <v>1.4123335143703335E-2</v>
      </c>
    </row>
    <row r="1832" spans="1:37" x14ac:dyDescent="0.25">
      <c r="A1832">
        <v>1830</v>
      </c>
      <c r="B1832" s="1">
        <v>1.4200000000000001E-2</v>
      </c>
      <c r="C1832" s="1">
        <v>-1.341042292703632E-5</v>
      </c>
      <c r="D1832" s="27">
        <v>5.8781113230658912E-2</v>
      </c>
      <c r="E1832" s="27">
        <v>0.13920615322153274</v>
      </c>
      <c r="F1832" s="27">
        <v>2.9760314064214127E-2</v>
      </c>
      <c r="G1832" s="27">
        <v>3.3148739440052012E-2</v>
      </c>
      <c r="H1832" s="27">
        <v>0.15366709170590245</v>
      </c>
      <c r="I1832" s="27">
        <v>0.14086483966438584</v>
      </c>
      <c r="J1832" s="27">
        <v>0.11875755347575019</v>
      </c>
      <c r="K1832" s="27">
        <v>0.15895538500239514</v>
      </c>
      <c r="L1832" s="27">
        <v>9.5329746711590641E-2</v>
      </c>
      <c r="M1832" s="27">
        <v>6.1136320562645188E-2</v>
      </c>
      <c r="N1832" s="27">
        <v>1.0392742920872578E-2</v>
      </c>
      <c r="O1832" s="27">
        <v>0</v>
      </c>
      <c r="P1832" s="27">
        <v>0</v>
      </c>
      <c r="Q1832" s="27">
        <v>0</v>
      </c>
      <c r="R1832" s="27">
        <v>0</v>
      </c>
      <c r="S1832" s="27">
        <v>0</v>
      </c>
      <c r="T1832" s="27">
        <v>0</v>
      </c>
      <c r="U1832" s="27">
        <v>0</v>
      </c>
      <c r="V1832" s="27">
        <v>0</v>
      </c>
      <c r="W1832" s="27">
        <v>0</v>
      </c>
      <c r="X1832" s="27">
        <v>0</v>
      </c>
      <c r="Y1832" s="27">
        <v>0</v>
      </c>
      <c r="Z1832" s="27">
        <v>0</v>
      </c>
      <c r="AA1832" s="27">
        <v>0</v>
      </c>
      <c r="AB1832" s="27">
        <v>0</v>
      </c>
      <c r="AC1832" s="27">
        <v>0</v>
      </c>
      <c r="AD1832" s="27">
        <v>0</v>
      </c>
      <c r="AE1832" s="27">
        <v>0</v>
      </c>
      <c r="AF1832" s="27">
        <v>0</v>
      </c>
      <c r="AG1832" s="27">
        <v>0</v>
      </c>
      <c r="AH1832" s="27">
        <v>0</v>
      </c>
      <c r="AI1832" s="27">
        <v>0</v>
      </c>
      <c r="AK1832" s="29">
        <f t="shared" si="28"/>
        <v>-9.4439598077720554E-4</v>
      </c>
    </row>
    <row r="1833" spans="1:37" x14ac:dyDescent="0.25">
      <c r="A1833">
        <v>1831</v>
      </c>
      <c r="B1833" s="1">
        <v>9.9000000000000008E-3</v>
      </c>
      <c r="C1833" s="1">
        <v>-9.8738342944438881E-5</v>
      </c>
      <c r="D1833" s="27">
        <v>0.19125502095092192</v>
      </c>
      <c r="E1833" s="27">
        <v>1.0916933912981999E-2</v>
      </c>
      <c r="F1833" s="27">
        <v>0.10112858523741695</v>
      </c>
      <c r="G1833" s="27">
        <v>4.339437785152081E-2</v>
      </c>
      <c r="H1833" s="27">
        <v>0.19739272015128992</v>
      </c>
      <c r="I1833" s="27">
        <v>4.3436966229939387E-2</v>
      </c>
      <c r="J1833" s="27">
        <v>7.9958217432497272E-2</v>
      </c>
      <c r="K1833" s="27">
        <v>5.7244924704505762E-2</v>
      </c>
      <c r="L1833" s="27">
        <v>7.1417782863445356E-2</v>
      </c>
      <c r="M1833" s="27">
        <v>0.11496820403708309</v>
      </c>
      <c r="N1833" s="27">
        <v>8.8886266628397492E-2</v>
      </c>
      <c r="O1833" s="27">
        <v>0</v>
      </c>
      <c r="P1833" s="27">
        <v>0</v>
      </c>
      <c r="Q1833" s="27">
        <v>0</v>
      </c>
      <c r="R1833" s="27">
        <v>0</v>
      </c>
      <c r="S1833" s="27">
        <v>0</v>
      </c>
      <c r="T1833" s="27">
        <v>0</v>
      </c>
      <c r="U1833" s="27">
        <v>0</v>
      </c>
      <c r="V1833" s="27">
        <v>0</v>
      </c>
      <c r="W1833" s="27">
        <v>0</v>
      </c>
      <c r="X1833" s="27">
        <v>0</v>
      </c>
      <c r="Y1833" s="27">
        <v>0</v>
      </c>
      <c r="Z1833" s="27">
        <v>0</v>
      </c>
      <c r="AA1833" s="27">
        <v>0</v>
      </c>
      <c r="AB1833" s="27">
        <v>0</v>
      </c>
      <c r="AC1833" s="27">
        <v>0</v>
      </c>
      <c r="AD1833" s="27">
        <v>0</v>
      </c>
      <c r="AE1833" s="27">
        <v>0</v>
      </c>
      <c r="AF1833" s="27">
        <v>0</v>
      </c>
      <c r="AG1833" s="27">
        <v>0</v>
      </c>
      <c r="AH1833" s="27">
        <v>0</v>
      </c>
      <c r="AI1833" s="27">
        <v>0</v>
      </c>
      <c r="AK1833" s="29">
        <f t="shared" si="28"/>
        <v>-9.9735699943877647E-3</v>
      </c>
    </row>
    <row r="1834" spans="1:37" x14ac:dyDescent="0.25">
      <c r="A1834">
        <v>1832</v>
      </c>
      <c r="B1834" s="1">
        <v>1.03E-2</v>
      </c>
      <c r="C1834" s="1">
        <v>4.647353787889694E-5</v>
      </c>
      <c r="D1834" s="27">
        <v>2.0706352324266968E-2</v>
      </c>
      <c r="E1834" s="27">
        <v>7.2050331016263042E-2</v>
      </c>
      <c r="F1834" s="27">
        <v>0.10487455296298796</v>
      </c>
      <c r="G1834" s="27">
        <v>2.9488858304604999E-3</v>
      </c>
      <c r="H1834" s="27">
        <v>0.12676790191969889</v>
      </c>
      <c r="I1834" s="27">
        <v>0.13686805349567396</v>
      </c>
      <c r="J1834" s="27">
        <v>0.14595891138154854</v>
      </c>
      <c r="K1834" s="27">
        <v>5.2878599774907518E-2</v>
      </c>
      <c r="L1834" s="27">
        <v>9.0805647218258553E-2</v>
      </c>
      <c r="M1834" s="27">
        <v>0.14014987643987792</v>
      </c>
      <c r="N1834" s="27">
        <v>0.10599088763605603</v>
      </c>
      <c r="O1834" s="27">
        <v>0</v>
      </c>
      <c r="P1834" s="27">
        <v>0</v>
      </c>
      <c r="Q1834" s="27">
        <v>0</v>
      </c>
      <c r="R1834" s="27">
        <v>0</v>
      </c>
      <c r="S1834" s="27">
        <v>0</v>
      </c>
      <c r="T1834" s="27">
        <v>0</v>
      </c>
      <c r="U1834" s="27">
        <v>0</v>
      </c>
      <c r="V1834" s="27">
        <v>0</v>
      </c>
      <c r="W1834" s="27">
        <v>0</v>
      </c>
      <c r="X1834" s="27">
        <v>0</v>
      </c>
      <c r="Y1834" s="27">
        <v>0</v>
      </c>
      <c r="Z1834" s="27">
        <v>0</v>
      </c>
      <c r="AA1834" s="27">
        <v>0</v>
      </c>
      <c r="AB1834" s="27">
        <v>0</v>
      </c>
      <c r="AC1834" s="27">
        <v>0</v>
      </c>
      <c r="AD1834" s="27">
        <v>0</v>
      </c>
      <c r="AE1834" s="27">
        <v>0</v>
      </c>
      <c r="AF1834" s="27">
        <v>0</v>
      </c>
      <c r="AG1834" s="27">
        <v>0</v>
      </c>
      <c r="AH1834" s="27">
        <v>0</v>
      </c>
      <c r="AI1834" s="27">
        <v>0</v>
      </c>
      <c r="AK1834" s="29">
        <f t="shared" si="28"/>
        <v>4.5119939688249453E-3</v>
      </c>
    </row>
    <row r="1835" spans="1:37" x14ac:dyDescent="0.25">
      <c r="A1835">
        <v>1833</v>
      </c>
      <c r="B1835" s="1">
        <v>1.23E-2</v>
      </c>
      <c r="C1835" s="1">
        <v>1.0335788752136168E-4</v>
      </c>
      <c r="D1835" s="27">
        <v>8.3763152714479247E-2</v>
      </c>
      <c r="E1835" s="27">
        <v>8.2944190299617165E-2</v>
      </c>
      <c r="F1835" s="27">
        <v>1.3071261012289837E-2</v>
      </c>
      <c r="G1835" s="27">
        <v>6.0452353111776255E-2</v>
      </c>
      <c r="H1835" s="27">
        <v>0.11063778181789785</v>
      </c>
      <c r="I1835" s="27">
        <v>0.16246930049672581</v>
      </c>
      <c r="J1835" s="27">
        <v>0.15237125498228804</v>
      </c>
      <c r="K1835" s="27">
        <v>9.7601314466363595E-2</v>
      </c>
      <c r="L1835" s="27">
        <v>0.16184573783578388</v>
      </c>
      <c r="M1835" s="27">
        <v>3.4537522744819499E-2</v>
      </c>
      <c r="N1835" s="27">
        <v>4.030613051795863E-2</v>
      </c>
      <c r="O1835" s="27">
        <v>0</v>
      </c>
      <c r="P1835" s="27">
        <v>0</v>
      </c>
      <c r="Q1835" s="27">
        <v>0</v>
      </c>
      <c r="R1835" s="27">
        <v>0</v>
      </c>
      <c r="S1835" s="27">
        <v>0</v>
      </c>
      <c r="T1835" s="27">
        <v>0</v>
      </c>
      <c r="U1835" s="27">
        <v>0</v>
      </c>
      <c r="V1835" s="27">
        <v>0</v>
      </c>
      <c r="W1835" s="27">
        <v>0</v>
      </c>
      <c r="X1835" s="27">
        <v>0</v>
      </c>
      <c r="Y1835" s="27">
        <v>0</v>
      </c>
      <c r="Z1835" s="27">
        <v>0</v>
      </c>
      <c r="AA1835" s="27">
        <v>0</v>
      </c>
      <c r="AB1835" s="27">
        <v>0</v>
      </c>
      <c r="AC1835" s="27">
        <v>0</v>
      </c>
      <c r="AD1835" s="27">
        <v>0</v>
      </c>
      <c r="AE1835" s="27">
        <v>0</v>
      </c>
      <c r="AF1835" s="27">
        <v>0</v>
      </c>
      <c r="AG1835" s="27">
        <v>0</v>
      </c>
      <c r="AH1835" s="27">
        <v>0</v>
      </c>
      <c r="AI1835" s="27">
        <v>0</v>
      </c>
      <c r="AK1835" s="29">
        <f t="shared" si="28"/>
        <v>8.403080286289567E-3</v>
      </c>
    </row>
    <row r="1836" spans="1:37" x14ac:dyDescent="0.25">
      <c r="A1836">
        <v>1834</v>
      </c>
      <c r="B1836" s="1">
        <v>1.0200000000000001E-2</v>
      </c>
      <c r="C1836" s="1">
        <v>1.1841197781292331E-5</v>
      </c>
      <c r="D1836" s="27">
        <v>6.746115798811853E-3</v>
      </c>
      <c r="E1836" s="27">
        <v>0.10895616595394839</v>
      </c>
      <c r="F1836" s="27">
        <v>0.19120482458442306</v>
      </c>
      <c r="G1836" s="27">
        <v>1.1851325407700754E-2</v>
      </c>
      <c r="H1836" s="27">
        <v>1.4687660349002494E-2</v>
      </c>
      <c r="I1836" s="27">
        <v>0.15394035627724184</v>
      </c>
      <c r="J1836" s="27">
        <v>9.3893363538923129E-3</v>
      </c>
      <c r="K1836" s="27">
        <v>2.6737986991434655E-2</v>
      </c>
      <c r="L1836" s="27">
        <v>0.14758298897767391</v>
      </c>
      <c r="M1836" s="27">
        <v>0.19308205305781645</v>
      </c>
      <c r="N1836" s="27">
        <v>0.13582118624805412</v>
      </c>
      <c r="O1836" s="27">
        <v>0</v>
      </c>
      <c r="P1836" s="27">
        <v>0</v>
      </c>
      <c r="Q1836" s="27">
        <v>0</v>
      </c>
      <c r="R1836" s="27">
        <v>0</v>
      </c>
      <c r="S1836" s="27">
        <v>0</v>
      </c>
      <c r="T1836" s="27">
        <v>0</v>
      </c>
      <c r="U1836" s="27">
        <v>0</v>
      </c>
      <c r="V1836" s="27">
        <v>0</v>
      </c>
      <c r="W1836" s="27">
        <v>0</v>
      </c>
      <c r="X1836" s="27">
        <v>0</v>
      </c>
      <c r="Y1836" s="27">
        <v>0</v>
      </c>
      <c r="Z1836" s="27">
        <v>0</v>
      </c>
      <c r="AA1836" s="27">
        <v>0</v>
      </c>
      <c r="AB1836" s="27">
        <v>0</v>
      </c>
      <c r="AC1836" s="27">
        <v>0</v>
      </c>
      <c r="AD1836" s="27">
        <v>0</v>
      </c>
      <c r="AE1836" s="27">
        <v>0</v>
      </c>
      <c r="AF1836" s="27">
        <v>0</v>
      </c>
      <c r="AG1836" s="27">
        <v>0</v>
      </c>
      <c r="AH1836" s="27">
        <v>0</v>
      </c>
      <c r="AI1836" s="27">
        <v>0</v>
      </c>
      <c r="AK1836" s="29">
        <f t="shared" si="28"/>
        <v>1.1609017432639538E-3</v>
      </c>
    </row>
    <row r="1837" spans="1:37" x14ac:dyDescent="0.25">
      <c r="A1837">
        <v>1835</v>
      </c>
      <c r="B1837" s="1">
        <v>1.4200000000000001E-2</v>
      </c>
      <c r="C1837" s="1">
        <v>1.2548922731043965E-4</v>
      </c>
      <c r="D1837" s="27">
        <v>0.11327404593411886</v>
      </c>
      <c r="E1837" s="27">
        <v>0.14615435088033535</v>
      </c>
      <c r="F1837" s="27">
        <v>0.15324870819862366</v>
      </c>
      <c r="G1837" s="27">
        <v>0.12154809311367255</v>
      </c>
      <c r="H1837" s="27">
        <v>1.434330937047394E-2</v>
      </c>
      <c r="I1837" s="27">
        <v>2.9396532966445395E-2</v>
      </c>
      <c r="J1837" s="27">
        <v>0.18018893927882371</v>
      </c>
      <c r="K1837" s="27">
        <v>9.8591282162556471E-2</v>
      </c>
      <c r="L1837" s="27">
        <v>8.0965469928995615E-2</v>
      </c>
      <c r="M1837" s="27">
        <v>9.3263407652476836E-3</v>
      </c>
      <c r="N1837" s="27">
        <v>5.2962927400706725E-2</v>
      </c>
      <c r="O1837" s="27">
        <v>0</v>
      </c>
      <c r="P1837" s="27">
        <v>0</v>
      </c>
      <c r="Q1837" s="27">
        <v>0</v>
      </c>
      <c r="R1837" s="27">
        <v>0</v>
      </c>
      <c r="S1837" s="27">
        <v>0</v>
      </c>
      <c r="T1837" s="27">
        <v>0</v>
      </c>
      <c r="U1837" s="27">
        <v>0</v>
      </c>
      <c r="V1837" s="27">
        <v>0</v>
      </c>
      <c r="W1837" s="27">
        <v>0</v>
      </c>
      <c r="X1837" s="27">
        <v>0</v>
      </c>
      <c r="Y1837" s="27">
        <v>0</v>
      </c>
      <c r="Z1837" s="27">
        <v>0</v>
      </c>
      <c r="AA1837" s="27">
        <v>0</v>
      </c>
      <c r="AB1837" s="27">
        <v>0</v>
      </c>
      <c r="AC1837" s="27">
        <v>0</v>
      </c>
      <c r="AD1837" s="27">
        <v>0</v>
      </c>
      <c r="AE1837" s="27">
        <v>0</v>
      </c>
      <c r="AF1837" s="27">
        <v>0</v>
      </c>
      <c r="AG1837" s="27">
        <v>0</v>
      </c>
      <c r="AH1837" s="27">
        <v>0</v>
      </c>
      <c r="AI1837" s="27">
        <v>0</v>
      </c>
      <c r="AK1837" s="29">
        <f t="shared" si="28"/>
        <v>8.8372695289042E-3</v>
      </c>
    </row>
    <row r="1838" spans="1:37" x14ac:dyDescent="0.25">
      <c r="A1838">
        <v>1836</v>
      </c>
      <c r="B1838" s="1">
        <v>1.5100000000000001E-2</v>
      </c>
      <c r="C1838" s="1">
        <v>3.9495057296642583E-5</v>
      </c>
      <c r="D1838" s="27">
        <v>1.3249163175758097E-2</v>
      </c>
      <c r="E1838" s="27">
        <v>0.15930918804131483</v>
      </c>
      <c r="F1838" s="27">
        <v>6.9039684245231867E-2</v>
      </c>
      <c r="G1838" s="27">
        <v>1.5347939568532967E-2</v>
      </c>
      <c r="H1838" s="27">
        <v>0.1649573376121776</v>
      </c>
      <c r="I1838" s="27">
        <v>0.18539781059337057</v>
      </c>
      <c r="J1838" s="27">
        <v>0.16597510890488923</v>
      </c>
      <c r="K1838" s="27">
        <v>0.12339646865061679</v>
      </c>
      <c r="L1838" s="27">
        <v>5.6768878021928183E-2</v>
      </c>
      <c r="M1838" s="27">
        <v>5.212516429675294E-3</v>
      </c>
      <c r="N1838" s="27">
        <v>4.1345904756504584E-2</v>
      </c>
      <c r="O1838" s="27">
        <v>0</v>
      </c>
      <c r="P1838" s="27">
        <v>0</v>
      </c>
      <c r="Q1838" s="27">
        <v>0</v>
      </c>
      <c r="R1838" s="27">
        <v>0</v>
      </c>
      <c r="S1838" s="27">
        <v>0</v>
      </c>
      <c r="T1838" s="27">
        <v>0</v>
      </c>
      <c r="U1838" s="27">
        <v>0</v>
      </c>
      <c r="V1838" s="27">
        <v>0</v>
      </c>
      <c r="W1838" s="27">
        <v>0</v>
      </c>
      <c r="X1838" s="27">
        <v>0</v>
      </c>
      <c r="Y1838" s="27">
        <v>0</v>
      </c>
      <c r="Z1838" s="27">
        <v>0</v>
      </c>
      <c r="AA1838" s="27">
        <v>0</v>
      </c>
      <c r="AB1838" s="27">
        <v>0</v>
      </c>
      <c r="AC1838" s="27">
        <v>0</v>
      </c>
      <c r="AD1838" s="27">
        <v>0</v>
      </c>
      <c r="AE1838" s="27">
        <v>0</v>
      </c>
      <c r="AF1838" s="27">
        <v>0</v>
      </c>
      <c r="AG1838" s="27">
        <v>0</v>
      </c>
      <c r="AH1838" s="27">
        <v>0</v>
      </c>
      <c r="AI1838" s="27">
        <v>0</v>
      </c>
      <c r="AK1838" s="29">
        <f t="shared" si="28"/>
        <v>2.6155667083869261E-3</v>
      </c>
    </row>
    <row r="1839" spans="1:37" x14ac:dyDescent="0.25">
      <c r="A1839">
        <v>1837</v>
      </c>
      <c r="B1839" s="1">
        <v>1.0699999999999999E-2</v>
      </c>
      <c r="C1839" s="1">
        <v>-2.7378938662436313E-5</v>
      </c>
      <c r="D1839" s="27">
        <v>0.14606755660169979</v>
      </c>
      <c r="E1839" s="27">
        <v>4.1153626290131473E-2</v>
      </c>
      <c r="F1839" s="27">
        <v>7.2359894389328841E-2</v>
      </c>
      <c r="G1839" s="27">
        <v>0.11890742443324792</v>
      </c>
      <c r="H1839" s="27">
        <v>2.3804071347511658E-2</v>
      </c>
      <c r="I1839" s="27">
        <v>2.9448154969586797E-2</v>
      </c>
      <c r="J1839" s="27">
        <v>8.7504245286345747E-2</v>
      </c>
      <c r="K1839" s="27">
        <v>0.12334017298509858</v>
      </c>
      <c r="L1839" s="27">
        <v>0.15902076272016388</v>
      </c>
      <c r="M1839" s="27">
        <v>5.5105527732620743E-2</v>
      </c>
      <c r="N1839" s="27">
        <v>0.14328856324426451</v>
      </c>
      <c r="O1839" s="27">
        <v>0</v>
      </c>
      <c r="P1839" s="27">
        <v>0</v>
      </c>
      <c r="Q1839" s="27">
        <v>0</v>
      </c>
      <c r="R1839" s="27">
        <v>0</v>
      </c>
      <c r="S1839" s="27">
        <v>0</v>
      </c>
      <c r="T1839" s="27">
        <v>0</v>
      </c>
      <c r="U1839" s="27">
        <v>0</v>
      </c>
      <c r="V1839" s="27">
        <v>0</v>
      </c>
      <c r="W1839" s="27">
        <v>0</v>
      </c>
      <c r="X1839" s="27">
        <v>0</v>
      </c>
      <c r="Y1839" s="27">
        <v>0</v>
      </c>
      <c r="Z1839" s="27">
        <v>0</v>
      </c>
      <c r="AA1839" s="27">
        <v>0</v>
      </c>
      <c r="AB1839" s="27">
        <v>0</v>
      </c>
      <c r="AC1839" s="27">
        <v>0</v>
      </c>
      <c r="AD1839" s="27">
        <v>0</v>
      </c>
      <c r="AE1839" s="27">
        <v>0</v>
      </c>
      <c r="AF1839" s="27">
        <v>0</v>
      </c>
      <c r="AG1839" s="27">
        <v>0</v>
      </c>
      <c r="AH1839" s="27">
        <v>0</v>
      </c>
      <c r="AI1839" s="27">
        <v>0</v>
      </c>
      <c r="AK1839" s="29">
        <f t="shared" si="28"/>
        <v>-2.5587793142463847E-3</v>
      </c>
    </row>
    <row r="1840" spans="1:37" x14ac:dyDescent="0.25">
      <c r="A1840">
        <v>1838</v>
      </c>
      <c r="B1840" s="1">
        <v>1.2500000000000001E-2</v>
      </c>
      <c r="C1840" s="1">
        <v>-3.2961323237381017E-4</v>
      </c>
      <c r="D1840" s="27">
        <v>6.4818049017075496E-2</v>
      </c>
      <c r="E1840" s="27">
        <v>2.1171019985467467E-2</v>
      </c>
      <c r="F1840" s="27">
        <v>0.18672600455037555</v>
      </c>
      <c r="G1840" s="27">
        <v>4.1143356633865272E-2</v>
      </c>
      <c r="H1840" s="27">
        <v>1.46647583680333E-2</v>
      </c>
      <c r="I1840" s="27">
        <v>8.0144844230614992E-2</v>
      </c>
      <c r="J1840" s="27">
        <v>0.17755057401945859</v>
      </c>
      <c r="K1840" s="27">
        <v>0.18360508507044399</v>
      </c>
      <c r="L1840" s="27">
        <v>0.16008825938648397</v>
      </c>
      <c r="M1840" s="27">
        <v>7.038964303025406E-3</v>
      </c>
      <c r="N1840" s="27">
        <v>6.3049084435155986E-2</v>
      </c>
      <c r="O1840" s="27">
        <v>0</v>
      </c>
      <c r="P1840" s="27">
        <v>0</v>
      </c>
      <c r="Q1840" s="27">
        <v>0</v>
      </c>
      <c r="R1840" s="27">
        <v>0</v>
      </c>
      <c r="S1840" s="27">
        <v>0</v>
      </c>
      <c r="T1840" s="27">
        <v>0</v>
      </c>
      <c r="U1840" s="27">
        <v>0</v>
      </c>
      <c r="V1840" s="27">
        <v>0</v>
      </c>
      <c r="W1840" s="27">
        <v>0</v>
      </c>
      <c r="X1840" s="27">
        <v>0</v>
      </c>
      <c r="Y1840" s="27">
        <v>0</v>
      </c>
      <c r="Z1840" s="27">
        <v>0</v>
      </c>
      <c r="AA1840" s="27">
        <v>0</v>
      </c>
      <c r="AB1840" s="27">
        <v>0</v>
      </c>
      <c r="AC1840" s="27">
        <v>0</v>
      </c>
      <c r="AD1840" s="27">
        <v>0</v>
      </c>
      <c r="AE1840" s="27">
        <v>0</v>
      </c>
      <c r="AF1840" s="27">
        <v>0</v>
      </c>
      <c r="AG1840" s="27">
        <v>0</v>
      </c>
      <c r="AH1840" s="27">
        <v>0</v>
      </c>
      <c r="AI1840" s="27">
        <v>0</v>
      </c>
      <c r="AK1840" s="29">
        <f t="shared" si="28"/>
        <v>-2.6369058589904813E-2</v>
      </c>
    </row>
    <row r="1841" spans="1:37" x14ac:dyDescent="0.25">
      <c r="A1841">
        <v>1839</v>
      </c>
      <c r="B1841" s="1">
        <v>1.3899999999999999E-2</v>
      </c>
      <c r="C1841" s="1">
        <v>-3.5029592687865806E-4</v>
      </c>
      <c r="D1841" s="27">
        <v>0.14734974134881959</v>
      </c>
      <c r="E1841" s="27">
        <v>5.4488886793867972E-2</v>
      </c>
      <c r="F1841" s="27">
        <v>3.090830840644181E-2</v>
      </c>
      <c r="G1841" s="27">
        <v>0.21636205228534786</v>
      </c>
      <c r="H1841" s="27">
        <v>5.7664563276860994E-2</v>
      </c>
      <c r="I1841" s="27">
        <v>0.10452923088797202</v>
      </c>
      <c r="J1841" s="27">
        <v>2.0094761180957609E-2</v>
      </c>
      <c r="K1841" s="27">
        <v>0.18444485089587948</v>
      </c>
      <c r="L1841" s="27">
        <v>2.2983928879934813E-2</v>
      </c>
      <c r="M1841" s="27">
        <v>0.1341583908195827</v>
      </c>
      <c r="N1841" s="27">
        <v>2.7015285224335203E-2</v>
      </c>
      <c r="O1841" s="27">
        <v>0</v>
      </c>
      <c r="P1841" s="27">
        <v>0</v>
      </c>
      <c r="Q1841" s="27">
        <v>0</v>
      </c>
      <c r="R1841" s="27">
        <v>0</v>
      </c>
      <c r="S1841" s="27">
        <v>0</v>
      </c>
      <c r="T1841" s="27">
        <v>0</v>
      </c>
      <c r="U1841" s="27">
        <v>0</v>
      </c>
      <c r="V1841" s="27">
        <v>0</v>
      </c>
      <c r="W1841" s="27">
        <v>0</v>
      </c>
      <c r="X1841" s="27">
        <v>0</v>
      </c>
      <c r="Y1841" s="27">
        <v>0</v>
      </c>
      <c r="Z1841" s="27">
        <v>0</v>
      </c>
      <c r="AA1841" s="27">
        <v>0</v>
      </c>
      <c r="AB1841" s="27">
        <v>0</v>
      </c>
      <c r="AC1841" s="27">
        <v>0</v>
      </c>
      <c r="AD1841" s="27">
        <v>0</v>
      </c>
      <c r="AE1841" s="27">
        <v>0</v>
      </c>
      <c r="AF1841" s="27">
        <v>0</v>
      </c>
      <c r="AG1841" s="27">
        <v>0</v>
      </c>
      <c r="AH1841" s="27">
        <v>0</v>
      </c>
      <c r="AI1841" s="27">
        <v>0</v>
      </c>
      <c r="AK1841" s="29">
        <f t="shared" si="28"/>
        <v>-2.5201145818608495E-2</v>
      </c>
    </row>
    <row r="1842" spans="1:37" x14ac:dyDescent="0.25">
      <c r="A1842">
        <v>1840</v>
      </c>
      <c r="B1842" s="1">
        <v>1.14E-2</v>
      </c>
      <c r="C1842" s="1">
        <v>8.744297896290764E-5</v>
      </c>
      <c r="D1842" s="27">
        <v>0.11040084166655584</v>
      </c>
      <c r="E1842" s="27">
        <v>0.1094201967760841</v>
      </c>
      <c r="F1842" s="27">
        <v>0.11198999272921135</v>
      </c>
      <c r="G1842" s="27">
        <v>0.13088484260383151</v>
      </c>
      <c r="H1842" s="27">
        <v>9.0362606109389954E-2</v>
      </c>
      <c r="I1842" s="27">
        <v>6.5542671042186362E-2</v>
      </c>
      <c r="J1842" s="27">
        <v>4.0201653496039345E-2</v>
      </c>
      <c r="K1842" s="27">
        <v>4.2700203710159805E-2</v>
      </c>
      <c r="L1842" s="27">
        <v>6.1175535329670801E-2</v>
      </c>
      <c r="M1842" s="27">
        <v>0.13031886698459397</v>
      </c>
      <c r="N1842" s="27">
        <v>0.10700258955227679</v>
      </c>
      <c r="O1842" s="27">
        <v>0</v>
      </c>
      <c r="P1842" s="27">
        <v>0</v>
      </c>
      <c r="Q1842" s="27">
        <v>0</v>
      </c>
      <c r="R1842" s="27">
        <v>0</v>
      </c>
      <c r="S1842" s="27">
        <v>0</v>
      </c>
      <c r="T1842" s="27">
        <v>0</v>
      </c>
      <c r="U1842" s="27">
        <v>0</v>
      </c>
      <c r="V1842" s="27">
        <v>0</v>
      </c>
      <c r="W1842" s="27">
        <v>0</v>
      </c>
      <c r="X1842" s="27">
        <v>0</v>
      </c>
      <c r="Y1842" s="27">
        <v>0</v>
      </c>
      <c r="Z1842" s="27">
        <v>0</v>
      </c>
      <c r="AA1842" s="27">
        <v>0</v>
      </c>
      <c r="AB1842" s="27">
        <v>0</v>
      </c>
      <c r="AC1842" s="27">
        <v>0</v>
      </c>
      <c r="AD1842" s="27">
        <v>0</v>
      </c>
      <c r="AE1842" s="27">
        <v>0</v>
      </c>
      <c r="AF1842" s="27">
        <v>0</v>
      </c>
      <c r="AG1842" s="27">
        <v>0</v>
      </c>
      <c r="AH1842" s="27">
        <v>0</v>
      </c>
      <c r="AI1842" s="27">
        <v>0</v>
      </c>
      <c r="AK1842" s="29">
        <f t="shared" si="28"/>
        <v>7.6704367511322485E-3</v>
      </c>
    </row>
    <row r="1843" spans="1:37" x14ac:dyDescent="0.25">
      <c r="A1843">
        <v>1841</v>
      </c>
      <c r="B1843" s="1">
        <v>1.11E-2</v>
      </c>
      <c r="C1843" s="1">
        <v>1.0280871884425372E-5</v>
      </c>
      <c r="D1843" s="27">
        <v>3.3284616666023704E-2</v>
      </c>
      <c r="E1843" s="27">
        <v>8.9190043942283956E-2</v>
      </c>
      <c r="F1843" s="27">
        <v>3.5051434335097942E-2</v>
      </c>
      <c r="G1843" s="27">
        <v>2.8549039554520476E-3</v>
      </c>
      <c r="H1843" s="27">
        <v>6.4920955332352176E-2</v>
      </c>
      <c r="I1843" s="27">
        <v>0.22626715097107641</v>
      </c>
      <c r="J1843" s="27">
        <v>6.0598178045134642E-2</v>
      </c>
      <c r="K1843" s="27">
        <v>6.6532218573349178E-2</v>
      </c>
      <c r="L1843" s="27">
        <v>0.10111535825834188</v>
      </c>
      <c r="M1843" s="27">
        <v>0.14545008805023613</v>
      </c>
      <c r="N1843" s="27">
        <v>0.17473505187065172</v>
      </c>
      <c r="O1843" s="27">
        <v>0</v>
      </c>
      <c r="P1843" s="27">
        <v>0</v>
      </c>
      <c r="Q1843" s="27">
        <v>0</v>
      </c>
      <c r="R1843" s="27">
        <v>0</v>
      </c>
      <c r="S1843" s="27">
        <v>0</v>
      </c>
      <c r="T1843" s="27">
        <v>0</v>
      </c>
      <c r="U1843" s="27">
        <v>0</v>
      </c>
      <c r="V1843" s="27">
        <v>0</v>
      </c>
      <c r="W1843" s="27">
        <v>0</v>
      </c>
      <c r="X1843" s="27">
        <v>0</v>
      </c>
      <c r="Y1843" s="27">
        <v>0</v>
      </c>
      <c r="Z1843" s="27">
        <v>0</v>
      </c>
      <c r="AA1843" s="27">
        <v>0</v>
      </c>
      <c r="AB1843" s="27">
        <v>0</v>
      </c>
      <c r="AC1843" s="27">
        <v>0</v>
      </c>
      <c r="AD1843" s="27">
        <v>0</v>
      </c>
      <c r="AE1843" s="27">
        <v>0</v>
      </c>
      <c r="AF1843" s="27">
        <v>0</v>
      </c>
      <c r="AG1843" s="27">
        <v>0</v>
      </c>
      <c r="AH1843" s="27">
        <v>0</v>
      </c>
      <c r="AI1843" s="27">
        <v>0</v>
      </c>
      <c r="AK1843" s="29">
        <f t="shared" si="28"/>
        <v>9.26204674272556E-4</v>
      </c>
    </row>
    <row r="1844" spans="1:37" x14ac:dyDescent="0.25">
      <c r="A1844">
        <v>1842</v>
      </c>
      <c r="B1844" s="1">
        <v>1.38E-2</v>
      </c>
      <c r="C1844" s="1">
        <v>4.5442387073709093E-6</v>
      </c>
      <c r="D1844" s="27">
        <v>7.068345099030271E-2</v>
      </c>
      <c r="E1844" s="27">
        <v>0.15720702792383798</v>
      </c>
      <c r="F1844" s="27">
        <v>2.2025894530133178E-2</v>
      </c>
      <c r="G1844" s="27">
        <v>7.4824305207814357E-2</v>
      </c>
      <c r="H1844" s="27">
        <v>0.1769792811813527</v>
      </c>
      <c r="I1844" s="27">
        <v>3.4223318694815638E-2</v>
      </c>
      <c r="J1844" s="27">
        <v>8.9236432922869102E-3</v>
      </c>
      <c r="K1844" s="27">
        <v>0.18563397177708713</v>
      </c>
      <c r="L1844" s="27">
        <v>7.6261523584183519E-2</v>
      </c>
      <c r="M1844" s="27">
        <v>5.8107583230051496E-2</v>
      </c>
      <c r="N1844" s="27">
        <v>0.13512999958813454</v>
      </c>
      <c r="O1844" s="27">
        <v>0</v>
      </c>
      <c r="P1844" s="27">
        <v>0</v>
      </c>
      <c r="Q1844" s="27">
        <v>0</v>
      </c>
      <c r="R1844" s="27">
        <v>0</v>
      </c>
      <c r="S1844" s="27">
        <v>0</v>
      </c>
      <c r="T1844" s="27">
        <v>0</v>
      </c>
      <c r="U1844" s="27">
        <v>0</v>
      </c>
      <c r="V1844" s="27">
        <v>0</v>
      </c>
      <c r="W1844" s="27">
        <v>0</v>
      </c>
      <c r="X1844" s="27">
        <v>0</v>
      </c>
      <c r="Y1844" s="27">
        <v>0</v>
      </c>
      <c r="Z1844" s="27">
        <v>0</v>
      </c>
      <c r="AA1844" s="27">
        <v>0</v>
      </c>
      <c r="AB1844" s="27">
        <v>0</v>
      </c>
      <c r="AC1844" s="27">
        <v>0</v>
      </c>
      <c r="AD1844" s="27">
        <v>0</v>
      </c>
      <c r="AE1844" s="27">
        <v>0</v>
      </c>
      <c r="AF1844" s="27">
        <v>0</v>
      </c>
      <c r="AG1844" s="27">
        <v>0</v>
      </c>
      <c r="AH1844" s="27">
        <v>0</v>
      </c>
      <c r="AI1844" s="27">
        <v>0</v>
      </c>
      <c r="AK1844" s="29">
        <f t="shared" si="28"/>
        <v>3.2929265995441373E-4</v>
      </c>
    </row>
    <row r="1845" spans="1:37" x14ac:dyDescent="0.25">
      <c r="A1845">
        <v>1843</v>
      </c>
      <c r="B1845" s="1">
        <v>1.24E-2</v>
      </c>
      <c r="C1845" s="1">
        <v>3.5468528661405436E-4</v>
      </c>
      <c r="D1845" s="27">
        <v>2.734644099735125E-2</v>
      </c>
      <c r="E1845" s="27">
        <v>0.15316194372486755</v>
      </c>
      <c r="F1845" s="27">
        <v>5.7754500926586602E-4</v>
      </c>
      <c r="G1845" s="27">
        <v>4.4447132187190153E-2</v>
      </c>
      <c r="H1845" s="27">
        <v>7.2769601037680912E-3</v>
      </c>
      <c r="I1845" s="27">
        <v>4.3561134029326827E-2</v>
      </c>
      <c r="J1845" s="27">
        <v>0.2042912091744323</v>
      </c>
      <c r="K1845" s="27">
        <v>0.13664339916618817</v>
      </c>
      <c r="L1845" s="27">
        <v>0.2027887820290806</v>
      </c>
      <c r="M1845" s="27">
        <v>0.14280315381030809</v>
      </c>
      <c r="N1845" s="27">
        <v>3.7102299768221256E-2</v>
      </c>
      <c r="O1845" s="27">
        <v>0</v>
      </c>
      <c r="P1845" s="27">
        <v>0</v>
      </c>
      <c r="Q1845" s="27">
        <v>0</v>
      </c>
      <c r="R1845" s="27">
        <v>0</v>
      </c>
      <c r="S1845" s="27">
        <v>0</v>
      </c>
      <c r="T1845" s="27">
        <v>0</v>
      </c>
      <c r="U1845" s="27">
        <v>0</v>
      </c>
      <c r="V1845" s="27">
        <v>0</v>
      </c>
      <c r="W1845" s="27">
        <v>0</v>
      </c>
      <c r="X1845" s="27">
        <v>0</v>
      </c>
      <c r="Y1845" s="27">
        <v>0</v>
      </c>
      <c r="Z1845" s="27">
        <v>0</v>
      </c>
      <c r="AA1845" s="27">
        <v>0</v>
      </c>
      <c r="AB1845" s="27">
        <v>0</v>
      </c>
      <c r="AC1845" s="27">
        <v>0</v>
      </c>
      <c r="AD1845" s="27">
        <v>0</v>
      </c>
      <c r="AE1845" s="27">
        <v>0</v>
      </c>
      <c r="AF1845" s="27">
        <v>0</v>
      </c>
      <c r="AG1845" s="27">
        <v>0</v>
      </c>
      <c r="AH1845" s="27">
        <v>0</v>
      </c>
      <c r="AI1845" s="27">
        <v>0</v>
      </c>
      <c r="AK1845" s="29">
        <f t="shared" si="28"/>
        <v>2.8603652146294706E-2</v>
      </c>
    </row>
    <row r="1846" spans="1:37" x14ac:dyDescent="0.25">
      <c r="A1846">
        <v>1844</v>
      </c>
      <c r="B1846" s="1">
        <v>9.9000000000000008E-3</v>
      </c>
      <c r="C1846" s="1">
        <v>-4.3916611177787454E-5</v>
      </c>
      <c r="D1846" s="27">
        <v>0.18466301187998282</v>
      </c>
      <c r="E1846" s="27">
        <v>4.1891307763609248E-2</v>
      </c>
      <c r="F1846" s="27">
        <v>1.2470365725755456E-2</v>
      </c>
      <c r="G1846" s="27">
        <v>1.3515181187003265E-2</v>
      </c>
      <c r="H1846" s="27">
        <v>0.15887028673130144</v>
      </c>
      <c r="I1846" s="27">
        <v>3.3769035271376237E-2</v>
      </c>
      <c r="J1846" s="27">
        <v>9.8857569032195031E-2</v>
      </c>
      <c r="K1846" s="27">
        <v>0.1115143630101052</v>
      </c>
      <c r="L1846" s="27">
        <v>4.9447804802367372E-2</v>
      </c>
      <c r="M1846" s="27">
        <v>0.16279406545917982</v>
      </c>
      <c r="N1846" s="27">
        <v>0.13220700913712427</v>
      </c>
      <c r="O1846" s="27">
        <v>0</v>
      </c>
      <c r="P1846" s="27">
        <v>0</v>
      </c>
      <c r="Q1846" s="27">
        <v>0</v>
      </c>
      <c r="R1846" s="27">
        <v>0</v>
      </c>
      <c r="S1846" s="27">
        <v>0</v>
      </c>
      <c r="T1846" s="27">
        <v>0</v>
      </c>
      <c r="U1846" s="27">
        <v>0</v>
      </c>
      <c r="V1846" s="27">
        <v>0</v>
      </c>
      <c r="W1846" s="27">
        <v>0</v>
      </c>
      <c r="X1846" s="27">
        <v>0</v>
      </c>
      <c r="Y1846" s="27">
        <v>0</v>
      </c>
      <c r="Z1846" s="27">
        <v>0</v>
      </c>
      <c r="AA1846" s="27">
        <v>0</v>
      </c>
      <c r="AB1846" s="27">
        <v>0</v>
      </c>
      <c r="AC1846" s="27">
        <v>0</v>
      </c>
      <c r="AD1846" s="27">
        <v>0</v>
      </c>
      <c r="AE1846" s="27">
        <v>0</v>
      </c>
      <c r="AF1846" s="27">
        <v>0</v>
      </c>
      <c r="AG1846" s="27">
        <v>0</v>
      </c>
      <c r="AH1846" s="27">
        <v>0</v>
      </c>
      <c r="AI1846" s="27">
        <v>0</v>
      </c>
      <c r="AK1846" s="29">
        <f t="shared" si="28"/>
        <v>-4.4360213310896419E-3</v>
      </c>
    </row>
    <row r="1847" spans="1:37" x14ac:dyDescent="0.25">
      <c r="A1847">
        <v>1845</v>
      </c>
      <c r="B1847" s="1">
        <v>1.2999999999999999E-2</v>
      </c>
      <c r="C1847" s="1">
        <v>-3.2111922986532439E-4</v>
      </c>
      <c r="D1847" s="27">
        <v>0.13422282714961281</v>
      </c>
      <c r="E1847" s="27">
        <v>6.1598358665098094E-2</v>
      </c>
      <c r="F1847" s="27">
        <v>0.19103114669944676</v>
      </c>
      <c r="G1847" s="27">
        <v>7.3195091958947509E-2</v>
      </c>
      <c r="H1847" s="27">
        <v>1.7176952070807945E-2</v>
      </c>
      <c r="I1847" s="27">
        <v>1.4678797343689246E-2</v>
      </c>
      <c r="J1847" s="27">
        <v>0.1100719825540087</v>
      </c>
      <c r="K1847" s="27">
        <v>0.19398835267121906</v>
      </c>
      <c r="L1847" s="27">
        <v>0.12390561505697409</v>
      </c>
      <c r="M1847" s="27">
        <v>3.8878543001475065E-2</v>
      </c>
      <c r="N1847" s="27">
        <v>4.1252332828720775E-2</v>
      </c>
      <c r="O1847" s="27">
        <v>0</v>
      </c>
      <c r="P1847" s="27">
        <v>0</v>
      </c>
      <c r="Q1847" s="27">
        <v>0</v>
      </c>
      <c r="R1847" s="27">
        <v>0</v>
      </c>
      <c r="S1847" s="27">
        <v>0</v>
      </c>
      <c r="T1847" s="27">
        <v>0</v>
      </c>
      <c r="U1847" s="27">
        <v>0</v>
      </c>
      <c r="V1847" s="27">
        <v>0</v>
      </c>
      <c r="W1847" s="27">
        <v>0</v>
      </c>
      <c r="X1847" s="27">
        <v>0</v>
      </c>
      <c r="Y1847" s="27">
        <v>0</v>
      </c>
      <c r="Z1847" s="27">
        <v>0</v>
      </c>
      <c r="AA1847" s="27">
        <v>0</v>
      </c>
      <c r="AB1847" s="27">
        <v>0</v>
      </c>
      <c r="AC1847" s="27">
        <v>0</v>
      </c>
      <c r="AD1847" s="27">
        <v>0</v>
      </c>
      <c r="AE1847" s="27">
        <v>0</v>
      </c>
      <c r="AF1847" s="27">
        <v>0</v>
      </c>
      <c r="AG1847" s="27">
        <v>0</v>
      </c>
      <c r="AH1847" s="27">
        <v>0</v>
      </c>
      <c r="AI1847" s="27">
        <v>0</v>
      </c>
      <c r="AK1847" s="29">
        <f t="shared" si="28"/>
        <v>-2.4701479220409571E-2</v>
      </c>
    </row>
    <row r="1848" spans="1:37" x14ac:dyDescent="0.25">
      <c r="A1848">
        <v>1846</v>
      </c>
      <c r="B1848" s="1">
        <v>1.1599999999999999E-2</v>
      </c>
      <c r="C1848" s="1">
        <v>9.8335586244011899E-5</v>
      </c>
      <c r="D1848" s="27">
        <v>0.11653505971931342</v>
      </c>
      <c r="E1848" s="27">
        <v>0.10759157946741793</v>
      </c>
      <c r="F1848" s="27">
        <v>5.5407596318930878E-2</v>
      </c>
      <c r="G1848" s="27">
        <v>3.3469060776838568E-2</v>
      </c>
      <c r="H1848" s="27">
        <v>5.7719439149944457E-2</v>
      </c>
      <c r="I1848" s="27">
        <v>5.8509970232998754E-2</v>
      </c>
      <c r="J1848" s="27">
        <v>0.12524282326284963</v>
      </c>
      <c r="K1848" s="27">
        <v>0.12377782554407234</v>
      </c>
      <c r="L1848" s="27">
        <v>0.15102548610053143</v>
      </c>
      <c r="M1848" s="27">
        <v>9.5572935366478817E-2</v>
      </c>
      <c r="N1848" s="27">
        <v>7.5148224060623811E-2</v>
      </c>
      <c r="O1848" s="27">
        <v>0</v>
      </c>
      <c r="P1848" s="27">
        <v>0</v>
      </c>
      <c r="Q1848" s="27">
        <v>0</v>
      </c>
      <c r="R1848" s="27">
        <v>0</v>
      </c>
      <c r="S1848" s="27">
        <v>0</v>
      </c>
      <c r="T1848" s="27">
        <v>0</v>
      </c>
      <c r="U1848" s="27">
        <v>0</v>
      </c>
      <c r="V1848" s="27">
        <v>0</v>
      </c>
      <c r="W1848" s="27">
        <v>0</v>
      </c>
      <c r="X1848" s="27">
        <v>0</v>
      </c>
      <c r="Y1848" s="27">
        <v>0</v>
      </c>
      <c r="Z1848" s="27">
        <v>0</v>
      </c>
      <c r="AA1848" s="27">
        <v>0</v>
      </c>
      <c r="AB1848" s="27">
        <v>0</v>
      </c>
      <c r="AC1848" s="27">
        <v>0</v>
      </c>
      <c r="AD1848" s="27">
        <v>0</v>
      </c>
      <c r="AE1848" s="27">
        <v>0</v>
      </c>
      <c r="AF1848" s="27">
        <v>0</v>
      </c>
      <c r="AG1848" s="27">
        <v>0</v>
      </c>
      <c r="AH1848" s="27">
        <v>0</v>
      </c>
      <c r="AI1848" s="27">
        <v>0</v>
      </c>
      <c r="AK1848" s="29">
        <f t="shared" si="28"/>
        <v>8.4772057106906815E-3</v>
      </c>
    </row>
    <row r="1849" spans="1:37" x14ac:dyDescent="0.25">
      <c r="A1849">
        <v>1847</v>
      </c>
      <c r="B1849" s="1">
        <v>1.2200000000000001E-2</v>
      </c>
      <c r="C1849" s="1">
        <v>-1.9915932979183674E-4</v>
      </c>
      <c r="D1849" s="27">
        <v>0.21697875551845119</v>
      </c>
      <c r="E1849" s="27">
        <v>4.0639806726260531E-2</v>
      </c>
      <c r="F1849" s="27">
        <v>0.22150335543562266</v>
      </c>
      <c r="G1849" s="27">
        <v>2.8023380891727939E-2</v>
      </c>
      <c r="H1849" s="27">
        <v>6.596581760686604E-2</v>
      </c>
      <c r="I1849" s="27">
        <v>1.7496945239399066E-2</v>
      </c>
      <c r="J1849" s="27">
        <v>0.18814500250532526</v>
      </c>
      <c r="K1849" s="27">
        <v>8.5266544443117362E-2</v>
      </c>
      <c r="L1849" s="27">
        <v>2.2038580085235748E-2</v>
      </c>
      <c r="M1849" s="27">
        <v>2.2917851767037797E-2</v>
      </c>
      <c r="N1849" s="27">
        <v>9.1023959780956329E-2</v>
      </c>
      <c r="O1849" s="27">
        <v>0</v>
      </c>
      <c r="P1849" s="27">
        <v>0</v>
      </c>
      <c r="Q1849" s="27">
        <v>0</v>
      </c>
      <c r="R1849" s="27">
        <v>0</v>
      </c>
      <c r="S1849" s="27">
        <v>0</v>
      </c>
      <c r="T1849" s="27">
        <v>0</v>
      </c>
      <c r="U1849" s="27">
        <v>0</v>
      </c>
      <c r="V1849" s="27">
        <v>0</v>
      </c>
      <c r="W1849" s="27">
        <v>0</v>
      </c>
      <c r="X1849" s="27">
        <v>0</v>
      </c>
      <c r="Y1849" s="27">
        <v>0</v>
      </c>
      <c r="Z1849" s="27">
        <v>0</v>
      </c>
      <c r="AA1849" s="27">
        <v>0</v>
      </c>
      <c r="AB1849" s="27">
        <v>0</v>
      </c>
      <c r="AC1849" s="27">
        <v>0</v>
      </c>
      <c r="AD1849" s="27">
        <v>0</v>
      </c>
      <c r="AE1849" s="27">
        <v>0</v>
      </c>
      <c r="AF1849" s="27">
        <v>0</v>
      </c>
      <c r="AG1849" s="27">
        <v>0</v>
      </c>
      <c r="AH1849" s="27">
        <v>0</v>
      </c>
      <c r="AI1849" s="27">
        <v>0</v>
      </c>
      <c r="AK1849" s="29">
        <f t="shared" si="28"/>
        <v>-1.6324535228839077E-2</v>
      </c>
    </row>
    <row r="1850" spans="1:37" x14ac:dyDescent="0.25">
      <c r="A1850">
        <v>1848</v>
      </c>
      <c r="B1850" s="1">
        <v>1.2800000000000001E-2</v>
      </c>
      <c r="C1850" s="1">
        <v>-2.3483198949555678E-5</v>
      </c>
      <c r="D1850" s="27">
        <v>8.6710599574870567E-2</v>
      </c>
      <c r="E1850" s="27">
        <v>0.12712100340876942</v>
      </c>
      <c r="F1850" s="27">
        <v>0.20671464090511929</v>
      </c>
      <c r="G1850" s="27">
        <v>9.9584321369096368E-2</v>
      </c>
      <c r="H1850" s="27">
        <v>1.7602172270887881E-2</v>
      </c>
      <c r="I1850" s="27">
        <v>8.3333579761777285E-2</v>
      </c>
      <c r="J1850" s="27">
        <v>0.112937159441025</v>
      </c>
      <c r="K1850" s="27">
        <v>5.9654998486577855E-2</v>
      </c>
      <c r="L1850" s="27">
        <v>5.186314037097832E-2</v>
      </c>
      <c r="M1850" s="27">
        <v>0.12822300698325603</v>
      </c>
      <c r="N1850" s="27">
        <v>2.6255377427642095E-2</v>
      </c>
      <c r="O1850" s="27">
        <v>0</v>
      </c>
      <c r="P1850" s="27">
        <v>0</v>
      </c>
      <c r="Q1850" s="27">
        <v>0</v>
      </c>
      <c r="R1850" s="27">
        <v>0</v>
      </c>
      <c r="S1850" s="27">
        <v>0</v>
      </c>
      <c r="T1850" s="27">
        <v>0</v>
      </c>
      <c r="U1850" s="27">
        <v>0</v>
      </c>
      <c r="V1850" s="27">
        <v>0</v>
      </c>
      <c r="W1850" s="27">
        <v>0</v>
      </c>
      <c r="X1850" s="27">
        <v>0</v>
      </c>
      <c r="Y1850" s="27">
        <v>0</v>
      </c>
      <c r="Z1850" s="27">
        <v>0</v>
      </c>
      <c r="AA1850" s="27">
        <v>0</v>
      </c>
      <c r="AB1850" s="27">
        <v>0</v>
      </c>
      <c r="AC1850" s="27">
        <v>0</v>
      </c>
      <c r="AD1850" s="27">
        <v>0</v>
      </c>
      <c r="AE1850" s="27">
        <v>0</v>
      </c>
      <c r="AF1850" s="27">
        <v>0</v>
      </c>
      <c r="AG1850" s="27">
        <v>0</v>
      </c>
      <c r="AH1850" s="27">
        <v>0</v>
      </c>
      <c r="AI1850" s="27">
        <v>0</v>
      </c>
      <c r="AK1850" s="29">
        <f t="shared" si="28"/>
        <v>-1.8346249179340371E-3</v>
      </c>
    </row>
    <row r="1851" spans="1:37" x14ac:dyDescent="0.25">
      <c r="A1851">
        <v>1849</v>
      </c>
      <c r="B1851" s="1">
        <v>1.17E-2</v>
      </c>
      <c r="C1851" s="1">
        <v>3.6177927830440508E-4</v>
      </c>
      <c r="D1851" s="27">
        <v>0.14037689228030401</v>
      </c>
      <c r="E1851" s="27">
        <v>0.11735380774867539</v>
      </c>
      <c r="F1851" s="27">
        <v>5.4266273441041887E-2</v>
      </c>
      <c r="G1851" s="27">
        <v>0.11220055994206755</v>
      </c>
      <c r="H1851" s="27">
        <v>0.11589262376975398</v>
      </c>
      <c r="I1851" s="27">
        <v>4.1193750402001968E-2</v>
      </c>
      <c r="J1851" s="27">
        <v>9.6045261824101835E-2</v>
      </c>
      <c r="K1851" s="27">
        <v>2.8367372936525536E-2</v>
      </c>
      <c r="L1851" s="27">
        <v>0.15984862082062509</v>
      </c>
      <c r="M1851" s="27">
        <v>6.5738208285299306E-3</v>
      </c>
      <c r="N1851" s="27">
        <v>0.12788101600637278</v>
      </c>
      <c r="O1851" s="27">
        <v>0</v>
      </c>
      <c r="P1851" s="27">
        <v>0</v>
      </c>
      <c r="Q1851" s="27">
        <v>0</v>
      </c>
      <c r="R1851" s="27">
        <v>0</v>
      </c>
      <c r="S1851" s="27">
        <v>0</v>
      </c>
      <c r="T1851" s="27">
        <v>0</v>
      </c>
      <c r="U1851" s="27">
        <v>0</v>
      </c>
      <c r="V1851" s="27">
        <v>0</v>
      </c>
      <c r="W1851" s="27">
        <v>0</v>
      </c>
      <c r="X1851" s="27">
        <v>0</v>
      </c>
      <c r="Y1851" s="27">
        <v>0</v>
      </c>
      <c r="Z1851" s="27">
        <v>0</v>
      </c>
      <c r="AA1851" s="27">
        <v>0</v>
      </c>
      <c r="AB1851" s="27">
        <v>0</v>
      </c>
      <c r="AC1851" s="27">
        <v>0</v>
      </c>
      <c r="AD1851" s="27">
        <v>0</v>
      </c>
      <c r="AE1851" s="27">
        <v>0</v>
      </c>
      <c r="AF1851" s="27">
        <v>0</v>
      </c>
      <c r="AG1851" s="27">
        <v>0</v>
      </c>
      <c r="AH1851" s="27">
        <v>0</v>
      </c>
      <c r="AI1851" s="27">
        <v>0</v>
      </c>
      <c r="AK1851" s="29">
        <f t="shared" si="28"/>
        <v>3.0921305837983339E-2</v>
      </c>
    </row>
    <row r="1852" spans="1:37" x14ac:dyDescent="0.25">
      <c r="A1852">
        <v>1850</v>
      </c>
      <c r="B1852" s="1">
        <v>1.1299999999999999E-2</v>
      </c>
      <c r="C1852" s="1">
        <v>1.0011932990399306E-4</v>
      </c>
      <c r="D1852" s="27">
        <v>0.14178820858003777</v>
      </c>
      <c r="E1852" s="27">
        <v>6.7306863152518159E-2</v>
      </c>
      <c r="F1852" s="27">
        <v>0.12649040133178982</v>
      </c>
      <c r="G1852" s="27">
        <v>0.13692374205577959</v>
      </c>
      <c r="H1852" s="27">
        <v>0.14130719087220453</v>
      </c>
      <c r="I1852" s="27">
        <v>4.4657351534325096E-2</v>
      </c>
      <c r="J1852" s="27">
        <v>7.2456164567877027E-2</v>
      </c>
      <c r="K1852" s="27">
        <v>2.8556034085228384E-2</v>
      </c>
      <c r="L1852" s="27">
        <v>9.7659010458410384E-2</v>
      </c>
      <c r="M1852" s="27">
        <v>1.5358209867878902E-2</v>
      </c>
      <c r="N1852" s="27">
        <v>0.12749682349395045</v>
      </c>
      <c r="O1852" s="27">
        <v>0</v>
      </c>
      <c r="P1852" s="27">
        <v>0</v>
      </c>
      <c r="Q1852" s="27">
        <v>0</v>
      </c>
      <c r="R1852" s="27">
        <v>0</v>
      </c>
      <c r="S1852" s="27">
        <v>0</v>
      </c>
      <c r="T1852" s="27">
        <v>0</v>
      </c>
      <c r="U1852" s="27">
        <v>0</v>
      </c>
      <c r="V1852" s="27">
        <v>0</v>
      </c>
      <c r="W1852" s="27">
        <v>0</v>
      </c>
      <c r="X1852" s="27">
        <v>0</v>
      </c>
      <c r="Y1852" s="27">
        <v>0</v>
      </c>
      <c r="Z1852" s="27">
        <v>0</v>
      </c>
      <c r="AA1852" s="27">
        <v>0</v>
      </c>
      <c r="AB1852" s="27">
        <v>0</v>
      </c>
      <c r="AC1852" s="27">
        <v>0</v>
      </c>
      <c r="AD1852" s="27">
        <v>0</v>
      </c>
      <c r="AE1852" s="27">
        <v>0</v>
      </c>
      <c r="AF1852" s="27">
        <v>0</v>
      </c>
      <c r="AG1852" s="27">
        <v>0</v>
      </c>
      <c r="AH1852" s="27">
        <v>0</v>
      </c>
      <c r="AI1852" s="27">
        <v>0</v>
      </c>
      <c r="AK1852" s="29">
        <f t="shared" si="28"/>
        <v>8.8601176906188562E-3</v>
      </c>
    </row>
    <row r="1853" spans="1:37" x14ac:dyDescent="0.25">
      <c r="A1853">
        <v>1851</v>
      </c>
      <c r="B1853" s="1">
        <v>1.1900000000000001E-2</v>
      </c>
      <c r="C1853" s="1">
        <v>1.2305600773570831E-4</v>
      </c>
      <c r="D1853" s="27">
        <v>0.15301177204227742</v>
      </c>
      <c r="E1853" s="27">
        <v>9.3819364426225876E-2</v>
      </c>
      <c r="F1853" s="27">
        <v>5.326999444287845E-2</v>
      </c>
      <c r="G1853" s="27">
        <v>0.11885188230250371</v>
      </c>
      <c r="H1853" s="27">
        <v>8.7597170060199667E-2</v>
      </c>
      <c r="I1853" s="27">
        <v>7.4703753555379768E-2</v>
      </c>
      <c r="J1853" s="27">
        <v>9.0237657843089319E-2</v>
      </c>
      <c r="K1853" s="27">
        <v>6.924178822725606E-2</v>
      </c>
      <c r="L1853" s="27">
        <v>8.8810611515475132E-2</v>
      </c>
      <c r="M1853" s="27">
        <v>3.0138909871012622E-2</v>
      </c>
      <c r="N1853" s="27">
        <v>0.14031709571370191</v>
      </c>
      <c r="O1853" s="27">
        <v>0</v>
      </c>
      <c r="P1853" s="27">
        <v>0</v>
      </c>
      <c r="Q1853" s="27">
        <v>0</v>
      </c>
      <c r="R1853" s="27">
        <v>0</v>
      </c>
      <c r="S1853" s="27">
        <v>0</v>
      </c>
      <c r="T1853" s="27">
        <v>0</v>
      </c>
      <c r="U1853" s="27">
        <v>0</v>
      </c>
      <c r="V1853" s="27">
        <v>0</v>
      </c>
      <c r="W1853" s="27">
        <v>0</v>
      </c>
      <c r="X1853" s="27">
        <v>0</v>
      </c>
      <c r="Y1853" s="27">
        <v>0</v>
      </c>
      <c r="Z1853" s="27">
        <v>0</v>
      </c>
      <c r="AA1853" s="27">
        <v>0</v>
      </c>
      <c r="AB1853" s="27">
        <v>0</v>
      </c>
      <c r="AC1853" s="27">
        <v>0</v>
      </c>
      <c r="AD1853" s="27">
        <v>0</v>
      </c>
      <c r="AE1853" s="27">
        <v>0</v>
      </c>
      <c r="AF1853" s="27">
        <v>0</v>
      </c>
      <c r="AG1853" s="27">
        <v>0</v>
      </c>
      <c r="AH1853" s="27">
        <v>0</v>
      </c>
      <c r="AI1853" s="27">
        <v>0</v>
      </c>
      <c r="AK1853" s="29">
        <f t="shared" si="28"/>
        <v>1.0340840986193974E-2</v>
      </c>
    </row>
    <row r="1854" spans="1:37" x14ac:dyDescent="0.25">
      <c r="A1854">
        <v>1852</v>
      </c>
      <c r="B1854" s="1">
        <v>1.1299999999999999E-2</v>
      </c>
      <c r="C1854" s="1">
        <v>2.7026306468911802E-4</v>
      </c>
      <c r="D1854" s="27">
        <v>0.16738277981349423</v>
      </c>
      <c r="E1854" s="27">
        <v>0.10763452720694984</v>
      </c>
      <c r="F1854" s="27">
        <v>0.13572528588401958</v>
      </c>
      <c r="G1854" s="27">
        <v>4.7084424129506988E-2</v>
      </c>
      <c r="H1854" s="27">
        <v>0.11475305287958915</v>
      </c>
      <c r="I1854" s="27">
        <v>5.0593059449165929E-3</v>
      </c>
      <c r="J1854" s="27">
        <v>0.14855519373445966</v>
      </c>
      <c r="K1854" s="27">
        <v>1.6714618084390408E-2</v>
      </c>
      <c r="L1854" s="27">
        <v>0.1201729598388081</v>
      </c>
      <c r="M1854" s="27">
        <v>7.8217587621608228E-2</v>
      </c>
      <c r="N1854" s="27">
        <v>5.8700264862257018E-2</v>
      </c>
      <c r="O1854" s="27">
        <v>0</v>
      </c>
      <c r="P1854" s="27">
        <v>0</v>
      </c>
      <c r="Q1854" s="27">
        <v>0</v>
      </c>
      <c r="R1854" s="27">
        <v>0</v>
      </c>
      <c r="S1854" s="27">
        <v>0</v>
      </c>
      <c r="T1854" s="27">
        <v>0</v>
      </c>
      <c r="U1854" s="27">
        <v>0</v>
      </c>
      <c r="V1854" s="27">
        <v>0</v>
      </c>
      <c r="W1854" s="27">
        <v>0</v>
      </c>
      <c r="X1854" s="27">
        <v>0</v>
      </c>
      <c r="Y1854" s="27">
        <v>0</v>
      </c>
      <c r="Z1854" s="27">
        <v>0</v>
      </c>
      <c r="AA1854" s="27">
        <v>0</v>
      </c>
      <c r="AB1854" s="27">
        <v>0</v>
      </c>
      <c r="AC1854" s="27">
        <v>0</v>
      </c>
      <c r="AD1854" s="27">
        <v>0</v>
      </c>
      <c r="AE1854" s="27">
        <v>0</v>
      </c>
      <c r="AF1854" s="27">
        <v>0</v>
      </c>
      <c r="AG1854" s="27">
        <v>0</v>
      </c>
      <c r="AH1854" s="27">
        <v>0</v>
      </c>
      <c r="AI1854" s="27">
        <v>0</v>
      </c>
      <c r="AK1854" s="29">
        <f t="shared" si="28"/>
        <v>2.3917085370718412E-2</v>
      </c>
    </row>
    <row r="1855" spans="1:37" x14ac:dyDescent="0.25">
      <c r="A1855">
        <v>1853</v>
      </c>
      <c r="B1855" s="1">
        <v>1.12E-2</v>
      </c>
      <c r="C1855" s="1">
        <v>-2.6354282801962462E-4</v>
      </c>
      <c r="D1855" s="27">
        <v>9.0436457879210591E-2</v>
      </c>
      <c r="E1855" s="27">
        <v>3.6517192299406719E-2</v>
      </c>
      <c r="F1855" s="27">
        <v>0.10389868130568287</v>
      </c>
      <c r="G1855" s="27">
        <v>5.6506539151670442E-2</v>
      </c>
      <c r="H1855" s="27">
        <v>0.10830016404515844</v>
      </c>
      <c r="I1855" s="27">
        <v>0.12656179610875051</v>
      </c>
      <c r="J1855" s="27">
        <v>5.4661620659162975E-2</v>
      </c>
      <c r="K1855" s="27">
        <v>0.12871263644629022</v>
      </c>
      <c r="L1855" s="27">
        <v>9.8573630231348575E-2</v>
      </c>
      <c r="M1855" s="27">
        <v>0.11514733787346217</v>
      </c>
      <c r="N1855" s="27">
        <v>8.0683943999856511E-2</v>
      </c>
      <c r="O1855" s="27">
        <v>0</v>
      </c>
      <c r="P1855" s="27">
        <v>0</v>
      </c>
      <c r="Q1855" s="27">
        <v>0</v>
      </c>
      <c r="R1855" s="27">
        <v>0</v>
      </c>
      <c r="S1855" s="27">
        <v>0</v>
      </c>
      <c r="T1855" s="27">
        <v>0</v>
      </c>
      <c r="U1855" s="27">
        <v>0</v>
      </c>
      <c r="V1855" s="27">
        <v>0</v>
      </c>
      <c r="W1855" s="27">
        <v>0</v>
      </c>
      <c r="X1855" s="27">
        <v>0</v>
      </c>
      <c r="Y1855" s="27">
        <v>0</v>
      </c>
      <c r="Z1855" s="27">
        <v>0</v>
      </c>
      <c r="AA1855" s="27">
        <v>0</v>
      </c>
      <c r="AB1855" s="27">
        <v>0</v>
      </c>
      <c r="AC1855" s="27">
        <v>0</v>
      </c>
      <c r="AD1855" s="27">
        <v>0</v>
      </c>
      <c r="AE1855" s="27">
        <v>0</v>
      </c>
      <c r="AF1855" s="27">
        <v>0</v>
      </c>
      <c r="AG1855" s="27">
        <v>0</v>
      </c>
      <c r="AH1855" s="27">
        <v>0</v>
      </c>
      <c r="AI1855" s="27">
        <v>0</v>
      </c>
      <c r="AK1855" s="29">
        <f t="shared" si="28"/>
        <v>-2.3530609644609343E-2</v>
      </c>
    </row>
    <row r="1856" spans="1:37" x14ac:dyDescent="0.25">
      <c r="A1856">
        <v>1854</v>
      </c>
      <c r="B1856" s="1">
        <v>1.2E-2</v>
      </c>
      <c r="C1856" s="1">
        <v>-8.3447978953787319E-6</v>
      </c>
      <c r="D1856" s="27">
        <v>0.1638320423963413</v>
      </c>
      <c r="E1856" s="27">
        <v>9.2906408412854385E-2</v>
      </c>
      <c r="F1856" s="27">
        <v>0.13843901025802352</v>
      </c>
      <c r="G1856" s="27">
        <v>5.4325842338749042E-2</v>
      </c>
      <c r="H1856" s="27">
        <v>0.10623536362794007</v>
      </c>
      <c r="I1856" s="27">
        <v>1.9532583548729368E-3</v>
      </c>
      <c r="J1856" s="27">
        <v>0.11601977522687522</v>
      </c>
      <c r="K1856" s="27">
        <v>0.10964366295755085</v>
      </c>
      <c r="L1856" s="27">
        <v>9.5295311241134731E-2</v>
      </c>
      <c r="M1856" s="27">
        <v>4.0912075603764822E-2</v>
      </c>
      <c r="N1856" s="27">
        <v>8.0437249581892897E-2</v>
      </c>
      <c r="O1856" s="27">
        <v>0</v>
      </c>
      <c r="P1856" s="27">
        <v>0</v>
      </c>
      <c r="Q1856" s="27">
        <v>0</v>
      </c>
      <c r="R1856" s="27">
        <v>0</v>
      </c>
      <c r="S1856" s="27">
        <v>0</v>
      </c>
      <c r="T1856" s="27">
        <v>0</v>
      </c>
      <c r="U1856" s="27">
        <v>0</v>
      </c>
      <c r="V1856" s="27">
        <v>0</v>
      </c>
      <c r="W1856" s="27">
        <v>0</v>
      </c>
      <c r="X1856" s="27">
        <v>0</v>
      </c>
      <c r="Y1856" s="27">
        <v>0</v>
      </c>
      <c r="Z1856" s="27">
        <v>0</v>
      </c>
      <c r="AA1856" s="27">
        <v>0</v>
      </c>
      <c r="AB1856" s="27">
        <v>0</v>
      </c>
      <c r="AC1856" s="27">
        <v>0</v>
      </c>
      <c r="AD1856" s="27">
        <v>0</v>
      </c>
      <c r="AE1856" s="27">
        <v>0</v>
      </c>
      <c r="AF1856" s="27">
        <v>0</v>
      </c>
      <c r="AG1856" s="27">
        <v>0</v>
      </c>
      <c r="AH1856" s="27">
        <v>0</v>
      </c>
      <c r="AI1856" s="27">
        <v>0</v>
      </c>
      <c r="AK1856" s="29">
        <f t="shared" si="28"/>
        <v>-6.9539982461489435E-4</v>
      </c>
    </row>
    <row r="1857" spans="1:37" x14ac:dyDescent="0.25">
      <c r="A1857">
        <v>1855</v>
      </c>
      <c r="B1857" s="1">
        <v>1.4E-2</v>
      </c>
      <c r="C1857" s="1">
        <v>-6.403548987283226E-5</v>
      </c>
      <c r="D1857" s="27">
        <v>5.7104558288178127E-2</v>
      </c>
      <c r="E1857" s="27">
        <v>5.5473956144021133E-2</v>
      </c>
      <c r="F1857" s="27">
        <v>3.351340175967867E-3</v>
      </c>
      <c r="G1857" s="27">
        <v>0.19992318084117314</v>
      </c>
      <c r="H1857" s="27">
        <v>0.13954164924877471</v>
      </c>
      <c r="I1857" s="27">
        <v>6.2901903233931128E-3</v>
      </c>
      <c r="J1857" s="27">
        <v>0.18644231109060064</v>
      </c>
      <c r="K1857" s="27">
        <v>0.21422850430235063</v>
      </c>
      <c r="L1857" s="27">
        <v>0.10887320808368738</v>
      </c>
      <c r="M1857" s="27">
        <v>1.11921580933403E-2</v>
      </c>
      <c r="N1857" s="27">
        <v>1.757894340851272E-2</v>
      </c>
      <c r="O1857" s="27">
        <v>0</v>
      </c>
      <c r="P1857" s="27">
        <v>0</v>
      </c>
      <c r="Q1857" s="27">
        <v>0</v>
      </c>
      <c r="R1857" s="27">
        <v>0</v>
      </c>
      <c r="S1857" s="27">
        <v>0</v>
      </c>
      <c r="T1857" s="27">
        <v>0</v>
      </c>
      <c r="U1857" s="27">
        <v>0</v>
      </c>
      <c r="V1857" s="27">
        <v>0</v>
      </c>
      <c r="W1857" s="27">
        <v>0</v>
      </c>
      <c r="X1857" s="27">
        <v>0</v>
      </c>
      <c r="Y1857" s="27">
        <v>0</v>
      </c>
      <c r="Z1857" s="27">
        <v>0</v>
      </c>
      <c r="AA1857" s="27">
        <v>0</v>
      </c>
      <c r="AB1857" s="27">
        <v>0</v>
      </c>
      <c r="AC1857" s="27">
        <v>0</v>
      </c>
      <c r="AD1857" s="27">
        <v>0</v>
      </c>
      <c r="AE1857" s="27">
        <v>0</v>
      </c>
      <c r="AF1857" s="27">
        <v>0</v>
      </c>
      <c r="AG1857" s="27">
        <v>0</v>
      </c>
      <c r="AH1857" s="27">
        <v>0</v>
      </c>
      <c r="AI1857" s="27">
        <v>0</v>
      </c>
      <c r="AK1857" s="29">
        <f t="shared" si="28"/>
        <v>-4.5739635623451612E-3</v>
      </c>
    </row>
    <row r="1858" spans="1:37" x14ac:dyDescent="0.25">
      <c r="A1858">
        <v>1856</v>
      </c>
      <c r="B1858" s="1">
        <v>1.37E-2</v>
      </c>
      <c r="C1858" s="1">
        <v>-3.1678037994505384E-4</v>
      </c>
      <c r="D1858" s="27">
        <v>0.12282424621790242</v>
      </c>
      <c r="E1858" s="27">
        <v>7.0487062908807505E-2</v>
      </c>
      <c r="F1858" s="27">
        <v>0.10678581945516477</v>
      </c>
      <c r="G1858" s="27">
        <v>4.7538926170717595E-2</v>
      </c>
      <c r="H1858" s="27">
        <v>7.9381422329403428E-2</v>
      </c>
      <c r="I1858" s="27">
        <v>0.19134702670495038</v>
      </c>
      <c r="J1858" s="27">
        <v>2.9657751227805576E-2</v>
      </c>
      <c r="K1858" s="27">
        <v>0.15475497096067067</v>
      </c>
      <c r="L1858" s="27">
        <v>0.13691129146863132</v>
      </c>
      <c r="M1858" s="27">
        <v>1.7374402108071303E-2</v>
      </c>
      <c r="N1858" s="27">
        <v>4.2937080447874768E-2</v>
      </c>
      <c r="O1858" s="27">
        <v>0</v>
      </c>
      <c r="P1858" s="27">
        <v>0</v>
      </c>
      <c r="Q1858" s="27">
        <v>0</v>
      </c>
      <c r="R1858" s="27">
        <v>0</v>
      </c>
      <c r="S1858" s="27">
        <v>0</v>
      </c>
      <c r="T1858" s="27">
        <v>0</v>
      </c>
      <c r="U1858" s="27">
        <v>0</v>
      </c>
      <c r="V1858" s="27">
        <v>0</v>
      </c>
      <c r="W1858" s="27">
        <v>0</v>
      </c>
      <c r="X1858" s="27">
        <v>0</v>
      </c>
      <c r="Y1858" s="27">
        <v>0</v>
      </c>
      <c r="Z1858" s="27">
        <v>0</v>
      </c>
      <c r="AA1858" s="27">
        <v>0</v>
      </c>
      <c r="AB1858" s="27">
        <v>0</v>
      </c>
      <c r="AC1858" s="27">
        <v>0</v>
      </c>
      <c r="AD1858" s="27">
        <v>0</v>
      </c>
      <c r="AE1858" s="27">
        <v>0</v>
      </c>
      <c r="AF1858" s="27">
        <v>0</v>
      </c>
      <c r="AG1858" s="27">
        <v>0</v>
      </c>
      <c r="AH1858" s="27">
        <v>0</v>
      </c>
      <c r="AI1858" s="27">
        <v>0</v>
      </c>
      <c r="AK1858" s="29">
        <f t="shared" si="28"/>
        <v>-2.3122655470441886E-2</v>
      </c>
    </row>
    <row r="1859" spans="1:37" x14ac:dyDescent="0.25">
      <c r="A1859">
        <v>1857</v>
      </c>
      <c r="B1859" s="1">
        <v>1.2699999999999999E-2</v>
      </c>
      <c r="C1859" s="1">
        <v>7.2641858737471226E-6</v>
      </c>
      <c r="D1859" s="27">
        <v>0.12376405383275881</v>
      </c>
      <c r="E1859" s="27">
        <v>9.4663318464439969E-2</v>
      </c>
      <c r="F1859" s="27">
        <v>0.15590665384668212</v>
      </c>
      <c r="G1859" s="27">
        <v>0.18251696166280457</v>
      </c>
      <c r="H1859" s="27">
        <v>0.11041155735280439</v>
      </c>
      <c r="I1859" s="27">
        <v>6.6095609791158222E-2</v>
      </c>
      <c r="J1859" s="27">
        <v>4.7092612162412832E-2</v>
      </c>
      <c r="K1859" s="27">
        <v>4.4172975479950992E-2</v>
      </c>
      <c r="L1859" s="27">
        <v>6.2863440160734085E-2</v>
      </c>
      <c r="M1859" s="27">
        <v>3.8570066139570751E-2</v>
      </c>
      <c r="N1859" s="27">
        <v>7.3942751106683233E-2</v>
      </c>
      <c r="O1859" s="27">
        <v>0</v>
      </c>
      <c r="P1859" s="27">
        <v>0</v>
      </c>
      <c r="Q1859" s="27">
        <v>0</v>
      </c>
      <c r="R1859" s="27">
        <v>0</v>
      </c>
      <c r="S1859" s="27">
        <v>0</v>
      </c>
      <c r="T1859" s="27">
        <v>0</v>
      </c>
      <c r="U1859" s="27">
        <v>0</v>
      </c>
      <c r="V1859" s="27">
        <v>0</v>
      </c>
      <c r="W1859" s="27">
        <v>0</v>
      </c>
      <c r="X1859" s="27">
        <v>0</v>
      </c>
      <c r="Y1859" s="27">
        <v>0</v>
      </c>
      <c r="Z1859" s="27">
        <v>0</v>
      </c>
      <c r="AA1859" s="27">
        <v>0</v>
      </c>
      <c r="AB1859" s="27">
        <v>0</v>
      </c>
      <c r="AC1859" s="27">
        <v>0</v>
      </c>
      <c r="AD1859" s="27">
        <v>0</v>
      </c>
      <c r="AE1859" s="27">
        <v>0</v>
      </c>
      <c r="AF1859" s="27">
        <v>0</v>
      </c>
      <c r="AG1859" s="27">
        <v>0</v>
      </c>
      <c r="AH1859" s="27">
        <v>0</v>
      </c>
      <c r="AI1859" s="27">
        <v>0</v>
      </c>
      <c r="AK1859" s="29">
        <f t="shared" si="28"/>
        <v>5.7198313966512775E-4</v>
      </c>
    </row>
    <row r="1860" spans="1:37" x14ac:dyDescent="0.25">
      <c r="A1860">
        <v>1858</v>
      </c>
      <c r="B1860" s="1">
        <v>1.0699999999999999E-2</v>
      </c>
      <c r="C1860" s="1">
        <v>8.5643963617411999E-5</v>
      </c>
      <c r="D1860" s="27">
        <v>1.8077020692380125E-2</v>
      </c>
      <c r="E1860" s="27">
        <v>8.6203804884519786E-2</v>
      </c>
      <c r="F1860" s="27">
        <v>0.16034800372821073</v>
      </c>
      <c r="G1860" s="27">
        <v>0.11217907083169884</v>
      </c>
      <c r="H1860" s="27">
        <v>7.0071210773057557E-2</v>
      </c>
      <c r="I1860" s="27">
        <v>3.5947159897578851E-2</v>
      </c>
      <c r="J1860" s="27">
        <v>4.7989803326324645E-2</v>
      </c>
      <c r="K1860" s="27">
        <v>7.7921170028520337E-2</v>
      </c>
      <c r="L1860" s="27">
        <v>0.19362915790218971</v>
      </c>
      <c r="M1860" s="27">
        <v>5.6640831866268795E-2</v>
      </c>
      <c r="N1860" s="27">
        <v>0.14099276606925065</v>
      </c>
      <c r="O1860" s="27">
        <v>0</v>
      </c>
      <c r="P1860" s="27">
        <v>0</v>
      </c>
      <c r="Q1860" s="27">
        <v>0</v>
      </c>
      <c r="R1860" s="27">
        <v>0</v>
      </c>
      <c r="S1860" s="27">
        <v>0</v>
      </c>
      <c r="T1860" s="27">
        <v>0</v>
      </c>
      <c r="U1860" s="27">
        <v>0</v>
      </c>
      <c r="V1860" s="27">
        <v>0</v>
      </c>
      <c r="W1860" s="27">
        <v>0</v>
      </c>
      <c r="X1860" s="27">
        <v>0</v>
      </c>
      <c r="Y1860" s="27">
        <v>0</v>
      </c>
      <c r="Z1860" s="27">
        <v>0</v>
      </c>
      <c r="AA1860" s="27">
        <v>0</v>
      </c>
      <c r="AB1860" s="27">
        <v>0</v>
      </c>
      <c r="AC1860" s="27">
        <v>0</v>
      </c>
      <c r="AD1860" s="27">
        <v>0</v>
      </c>
      <c r="AE1860" s="27">
        <v>0</v>
      </c>
      <c r="AF1860" s="27">
        <v>0</v>
      </c>
      <c r="AG1860" s="27">
        <v>0</v>
      </c>
      <c r="AH1860" s="27">
        <v>0</v>
      </c>
      <c r="AI1860" s="27">
        <v>0</v>
      </c>
      <c r="AK1860" s="29">
        <f t="shared" ref="AK1860:AK1923" si="29">C1860/B1860</f>
        <v>8.0041087492908423E-3</v>
      </c>
    </row>
    <row r="1861" spans="1:37" x14ac:dyDescent="0.25">
      <c r="A1861">
        <v>1859</v>
      </c>
      <c r="B1861" s="1">
        <v>1.4200000000000001E-2</v>
      </c>
      <c r="C1861" s="1">
        <v>-1.0328618522843596E-4</v>
      </c>
      <c r="D1861" s="27">
        <v>4.4203237625128844E-2</v>
      </c>
      <c r="E1861" s="27">
        <v>0.15149480183657527</v>
      </c>
      <c r="F1861" s="27">
        <v>0.10345929146176019</v>
      </c>
      <c r="G1861" s="27">
        <v>3.2248376041783385E-2</v>
      </c>
      <c r="H1861" s="27">
        <v>5.4403161663756507E-2</v>
      </c>
      <c r="I1861" s="27">
        <v>0.10147336193015438</v>
      </c>
      <c r="J1861" s="27">
        <v>0.11545434050360891</v>
      </c>
      <c r="K1861" s="27">
        <v>0.18021372819265388</v>
      </c>
      <c r="L1861" s="27">
        <v>8.9718385225626571E-2</v>
      </c>
      <c r="M1861" s="27">
        <v>0.11913296620768481</v>
      </c>
      <c r="N1861" s="27">
        <v>8.1983493112672487E-3</v>
      </c>
      <c r="O1861" s="27">
        <v>0</v>
      </c>
      <c r="P1861" s="27">
        <v>0</v>
      </c>
      <c r="Q1861" s="27">
        <v>0</v>
      </c>
      <c r="R1861" s="27">
        <v>0</v>
      </c>
      <c r="S1861" s="27">
        <v>0</v>
      </c>
      <c r="T1861" s="27">
        <v>0</v>
      </c>
      <c r="U1861" s="27">
        <v>0</v>
      </c>
      <c r="V1861" s="27">
        <v>0</v>
      </c>
      <c r="W1861" s="27">
        <v>0</v>
      </c>
      <c r="X1861" s="27">
        <v>0</v>
      </c>
      <c r="Y1861" s="27">
        <v>0</v>
      </c>
      <c r="Z1861" s="27">
        <v>0</v>
      </c>
      <c r="AA1861" s="27">
        <v>0</v>
      </c>
      <c r="AB1861" s="27">
        <v>0</v>
      </c>
      <c r="AC1861" s="27">
        <v>0</v>
      </c>
      <c r="AD1861" s="27">
        <v>0</v>
      </c>
      <c r="AE1861" s="27">
        <v>0</v>
      </c>
      <c r="AF1861" s="27">
        <v>0</v>
      </c>
      <c r="AG1861" s="27">
        <v>0</v>
      </c>
      <c r="AH1861" s="27">
        <v>0</v>
      </c>
      <c r="AI1861" s="27">
        <v>0</v>
      </c>
      <c r="AK1861" s="29">
        <f t="shared" si="29"/>
        <v>-7.2736750160870391E-3</v>
      </c>
    </row>
    <row r="1862" spans="1:37" x14ac:dyDescent="0.25">
      <c r="A1862">
        <v>1860</v>
      </c>
      <c r="B1862" s="1">
        <v>1.29E-2</v>
      </c>
      <c r="C1862" s="1">
        <v>1.0576711813198403E-5</v>
      </c>
      <c r="D1862" s="27">
        <v>8.6598513508208394E-2</v>
      </c>
      <c r="E1862" s="27">
        <v>0.12495901155640192</v>
      </c>
      <c r="F1862" s="27">
        <v>8.651145832045698E-2</v>
      </c>
      <c r="G1862" s="27">
        <v>6.9881051137890213E-2</v>
      </c>
      <c r="H1862" s="27">
        <v>0.13431592522086122</v>
      </c>
      <c r="I1862" s="27">
        <v>3.1019338447644401E-2</v>
      </c>
      <c r="J1862" s="27">
        <v>0.13513133920766759</v>
      </c>
      <c r="K1862" s="27">
        <v>0.12670113295260713</v>
      </c>
      <c r="L1862" s="27">
        <v>1.8339164188522466E-3</v>
      </c>
      <c r="M1862" s="27">
        <v>9.4161456080064321E-2</v>
      </c>
      <c r="N1862" s="27">
        <v>0.10888685714934568</v>
      </c>
      <c r="O1862" s="27">
        <v>0</v>
      </c>
      <c r="P1862" s="27">
        <v>0</v>
      </c>
      <c r="Q1862" s="27">
        <v>0</v>
      </c>
      <c r="R1862" s="27">
        <v>0</v>
      </c>
      <c r="S1862" s="27">
        <v>0</v>
      </c>
      <c r="T1862" s="27">
        <v>0</v>
      </c>
      <c r="U1862" s="27">
        <v>0</v>
      </c>
      <c r="V1862" s="27">
        <v>0</v>
      </c>
      <c r="W1862" s="27">
        <v>0</v>
      </c>
      <c r="X1862" s="27">
        <v>0</v>
      </c>
      <c r="Y1862" s="27">
        <v>0</v>
      </c>
      <c r="Z1862" s="27">
        <v>0</v>
      </c>
      <c r="AA1862" s="27">
        <v>0</v>
      </c>
      <c r="AB1862" s="27">
        <v>0</v>
      </c>
      <c r="AC1862" s="27">
        <v>0</v>
      </c>
      <c r="AD1862" s="27">
        <v>0</v>
      </c>
      <c r="AE1862" s="27">
        <v>0</v>
      </c>
      <c r="AF1862" s="27">
        <v>0</v>
      </c>
      <c r="AG1862" s="27">
        <v>0</v>
      </c>
      <c r="AH1862" s="27">
        <v>0</v>
      </c>
      <c r="AI1862" s="27">
        <v>0</v>
      </c>
      <c r="AK1862" s="29">
        <f t="shared" si="29"/>
        <v>8.1990014055801567E-4</v>
      </c>
    </row>
    <row r="1863" spans="1:37" x14ac:dyDescent="0.25">
      <c r="A1863">
        <v>1861</v>
      </c>
      <c r="B1863" s="1">
        <v>1.09E-2</v>
      </c>
      <c r="C1863" s="1">
        <v>-1.0110408443726705E-4</v>
      </c>
      <c r="D1863" s="27">
        <v>0.12518013812482026</v>
      </c>
      <c r="E1863" s="27">
        <v>2.0054123873944778E-2</v>
      </c>
      <c r="F1863" s="27">
        <v>0.12984411505370941</v>
      </c>
      <c r="G1863" s="27">
        <v>0.12404298821289569</v>
      </c>
      <c r="H1863" s="27">
        <v>9.7689789761093812E-2</v>
      </c>
      <c r="I1863" s="27">
        <v>5.767516476046777E-3</v>
      </c>
      <c r="J1863" s="27">
        <v>0.12627849224745066</v>
      </c>
      <c r="K1863" s="27">
        <v>0.10290100138072406</v>
      </c>
      <c r="L1863" s="27">
        <v>8.5854002343241517E-2</v>
      </c>
      <c r="M1863" s="27">
        <v>4.7552023140798039E-2</v>
      </c>
      <c r="N1863" s="27">
        <v>0.13483580938527506</v>
      </c>
      <c r="O1863" s="27">
        <v>0</v>
      </c>
      <c r="P1863" s="27">
        <v>0</v>
      </c>
      <c r="Q1863" s="27">
        <v>0</v>
      </c>
      <c r="R1863" s="27">
        <v>0</v>
      </c>
      <c r="S1863" s="27">
        <v>0</v>
      </c>
      <c r="T1863" s="27">
        <v>0</v>
      </c>
      <c r="U1863" s="27">
        <v>0</v>
      </c>
      <c r="V1863" s="27">
        <v>0</v>
      </c>
      <c r="W1863" s="27">
        <v>0</v>
      </c>
      <c r="X1863" s="27">
        <v>0</v>
      </c>
      <c r="Y1863" s="27">
        <v>0</v>
      </c>
      <c r="Z1863" s="27">
        <v>0</v>
      </c>
      <c r="AA1863" s="27">
        <v>0</v>
      </c>
      <c r="AB1863" s="27">
        <v>0</v>
      </c>
      <c r="AC1863" s="27">
        <v>0</v>
      </c>
      <c r="AD1863" s="27">
        <v>0</v>
      </c>
      <c r="AE1863" s="27">
        <v>0</v>
      </c>
      <c r="AF1863" s="27">
        <v>0</v>
      </c>
      <c r="AG1863" s="27">
        <v>0</v>
      </c>
      <c r="AH1863" s="27">
        <v>0</v>
      </c>
      <c r="AI1863" s="27">
        <v>0</v>
      </c>
      <c r="AK1863" s="29">
        <f t="shared" si="29"/>
        <v>-9.2756040768134911E-3</v>
      </c>
    </row>
    <row r="1864" spans="1:37" x14ac:dyDescent="0.25">
      <c r="A1864">
        <v>1862</v>
      </c>
      <c r="B1864" s="1">
        <v>1.3100000000000001E-2</v>
      </c>
      <c r="C1864" s="1">
        <v>-4.6193358502326007E-5</v>
      </c>
      <c r="D1864" s="27">
        <v>1.6730657539267214E-2</v>
      </c>
      <c r="E1864" s="27">
        <v>0.15201372643132244</v>
      </c>
      <c r="F1864" s="27">
        <v>0.17952910408980507</v>
      </c>
      <c r="G1864" s="27">
        <v>4.0367977523192329E-2</v>
      </c>
      <c r="H1864" s="27">
        <v>8.2991398422495449E-2</v>
      </c>
      <c r="I1864" s="27">
        <v>8.8370649798527268E-2</v>
      </c>
      <c r="J1864" s="27">
        <v>2.2346851146406728E-2</v>
      </c>
      <c r="K1864" s="27">
        <v>0.11646672068755616</v>
      </c>
      <c r="L1864" s="27">
        <v>0.1019262394977926</v>
      </c>
      <c r="M1864" s="27">
        <v>4.1773371477486665E-2</v>
      </c>
      <c r="N1864" s="27">
        <v>0.15748330338614802</v>
      </c>
      <c r="O1864" s="27">
        <v>0</v>
      </c>
      <c r="P1864" s="27">
        <v>0</v>
      </c>
      <c r="Q1864" s="27">
        <v>0</v>
      </c>
      <c r="R1864" s="27">
        <v>0</v>
      </c>
      <c r="S1864" s="27">
        <v>0</v>
      </c>
      <c r="T1864" s="27">
        <v>0</v>
      </c>
      <c r="U1864" s="27">
        <v>0</v>
      </c>
      <c r="V1864" s="27">
        <v>0</v>
      </c>
      <c r="W1864" s="27">
        <v>0</v>
      </c>
      <c r="X1864" s="27">
        <v>0</v>
      </c>
      <c r="Y1864" s="27">
        <v>0</v>
      </c>
      <c r="Z1864" s="27">
        <v>0</v>
      </c>
      <c r="AA1864" s="27">
        <v>0</v>
      </c>
      <c r="AB1864" s="27">
        <v>0</v>
      </c>
      <c r="AC1864" s="27">
        <v>0</v>
      </c>
      <c r="AD1864" s="27">
        <v>0</v>
      </c>
      <c r="AE1864" s="27">
        <v>0</v>
      </c>
      <c r="AF1864" s="27">
        <v>0</v>
      </c>
      <c r="AG1864" s="27">
        <v>0</v>
      </c>
      <c r="AH1864" s="27">
        <v>0</v>
      </c>
      <c r="AI1864" s="27">
        <v>0</v>
      </c>
      <c r="AK1864" s="29">
        <f t="shared" si="29"/>
        <v>-3.5262105726966415E-3</v>
      </c>
    </row>
    <row r="1865" spans="1:37" x14ac:dyDescent="0.25">
      <c r="A1865">
        <v>1863</v>
      </c>
      <c r="B1865" s="1">
        <v>1.1900000000000001E-2</v>
      </c>
      <c r="C1865" s="1">
        <v>-1.8632970560685776E-5</v>
      </c>
      <c r="D1865" s="27">
        <v>0.13612048491436368</v>
      </c>
      <c r="E1865" s="27">
        <v>4.4283335432121838E-2</v>
      </c>
      <c r="F1865" s="27">
        <v>6.0217953508995781E-2</v>
      </c>
      <c r="G1865" s="27">
        <v>0.12700140998172071</v>
      </c>
      <c r="H1865" s="27">
        <v>9.0287369727831593E-2</v>
      </c>
      <c r="I1865" s="27">
        <v>0.11840175464524488</v>
      </c>
      <c r="J1865" s="27">
        <v>0.12368164310889261</v>
      </c>
      <c r="K1865" s="27">
        <v>8.1468880778654884E-2</v>
      </c>
      <c r="L1865" s="27">
        <v>9.6841986625928508E-2</v>
      </c>
      <c r="M1865" s="27">
        <v>3.5435035767353742E-3</v>
      </c>
      <c r="N1865" s="27">
        <v>0.11815167769950999</v>
      </c>
      <c r="O1865" s="27">
        <v>0</v>
      </c>
      <c r="P1865" s="27">
        <v>0</v>
      </c>
      <c r="Q1865" s="27">
        <v>0</v>
      </c>
      <c r="R1865" s="27">
        <v>0</v>
      </c>
      <c r="S1865" s="27">
        <v>0</v>
      </c>
      <c r="T1865" s="27">
        <v>0</v>
      </c>
      <c r="U1865" s="27">
        <v>0</v>
      </c>
      <c r="V1865" s="27">
        <v>0</v>
      </c>
      <c r="W1865" s="27">
        <v>0</v>
      </c>
      <c r="X1865" s="27">
        <v>0</v>
      </c>
      <c r="Y1865" s="27">
        <v>0</v>
      </c>
      <c r="Z1865" s="27">
        <v>0</v>
      </c>
      <c r="AA1865" s="27">
        <v>0</v>
      </c>
      <c r="AB1865" s="27">
        <v>0</v>
      </c>
      <c r="AC1865" s="27">
        <v>0</v>
      </c>
      <c r="AD1865" s="27">
        <v>0</v>
      </c>
      <c r="AE1865" s="27">
        <v>0</v>
      </c>
      <c r="AF1865" s="27">
        <v>0</v>
      </c>
      <c r="AG1865" s="27">
        <v>0</v>
      </c>
      <c r="AH1865" s="27">
        <v>0</v>
      </c>
      <c r="AI1865" s="27">
        <v>0</v>
      </c>
      <c r="AK1865" s="29">
        <f t="shared" si="29"/>
        <v>-1.5657958454357794E-3</v>
      </c>
    </row>
    <row r="1866" spans="1:37" x14ac:dyDescent="0.25">
      <c r="A1866">
        <v>1864</v>
      </c>
      <c r="B1866" s="1">
        <v>1.2800000000000001E-2</v>
      </c>
      <c r="C1866" s="1">
        <v>1.2336334523466226E-4</v>
      </c>
      <c r="D1866" s="27">
        <v>7.214153811766183E-2</v>
      </c>
      <c r="E1866" s="27">
        <v>9.5789508093104561E-2</v>
      </c>
      <c r="F1866" s="27">
        <v>7.5995422104085442E-2</v>
      </c>
      <c r="G1866" s="27">
        <v>0.12401222834202281</v>
      </c>
      <c r="H1866" s="27">
        <v>0.11003067684545144</v>
      </c>
      <c r="I1866" s="27">
        <v>0.19547981228786809</v>
      </c>
      <c r="J1866" s="27">
        <v>0.12780758216313493</v>
      </c>
      <c r="K1866" s="27">
        <v>2.0371248141772397E-2</v>
      </c>
      <c r="L1866" s="27">
        <v>9.8129883654224148E-2</v>
      </c>
      <c r="M1866" s="27">
        <v>6.8179403786455234E-2</v>
      </c>
      <c r="N1866" s="27">
        <v>1.2062696464219213E-2</v>
      </c>
      <c r="O1866" s="27">
        <v>0</v>
      </c>
      <c r="P1866" s="27">
        <v>0</v>
      </c>
      <c r="Q1866" s="27">
        <v>0</v>
      </c>
      <c r="R1866" s="27">
        <v>0</v>
      </c>
      <c r="S1866" s="27">
        <v>0</v>
      </c>
      <c r="T1866" s="27">
        <v>0</v>
      </c>
      <c r="U1866" s="27">
        <v>0</v>
      </c>
      <c r="V1866" s="27">
        <v>0</v>
      </c>
      <c r="W1866" s="27">
        <v>0</v>
      </c>
      <c r="X1866" s="27">
        <v>0</v>
      </c>
      <c r="Y1866" s="27">
        <v>0</v>
      </c>
      <c r="Z1866" s="27">
        <v>0</v>
      </c>
      <c r="AA1866" s="27">
        <v>0</v>
      </c>
      <c r="AB1866" s="27">
        <v>0</v>
      </c>
      <c r="AC1866" s="27">
        <v>0</v>
      </c>
      <c r="AD1866" s="27">
        <v>0</v>
      </c>
      <c r="AE1866" s="27">
        <v>0</v>
      </c>
      <c r="AF1866" s="27">
        <v>0</v>
      </c>
      <c r="AG1866" s="27">
        <v>0</v>
      </c>
      <c r="AH1866" s="27">
        <v>0</v>
      </c>
      <c r="AI1866" s="27">
        <v>0</v>
      </c>
      <c r="AK1866" s="29">
        <f t="shared" si="29"/>
        <v>9.6377613464579889E-3</v>
      </c>
    </row>
    <row r="1867" spans="1:37" x14ac:dyDescent="0.25">
      <c r="A1867">
        <v>1865</v>
      </c>
      <c r="B1867" s="1">
        <v>1.04E-2</v>
      </c>
      <c r="C1867" s="1">
        <v>-1.712023487841986E-5</v>
      </c>
      <c r="D1867" s="27">
        <v>5.4366233759442203E-2</v>
      </c>
      <c r="E1867" s="27">
        <v>6.5148622929580874E-2</v>
      </c>
      <c r="F1867" s="27">
        <v>0.12864364685382521</v>
      </c>
      <c r="G1867" s="27">
        <v>5.4849137639292743E-2</v>
      </c>
      <c r="H1867" s="27">
        <v>0.11746171470837173</v>
      </c>
      <c r="I1867" s="27">
        <v>9.9389368634367231E-2</v>
      </c>
      <c r="J1867" s="27">
        <v>0.11172260617826062</v>
      </c>
      <c r="K1867" s="27">
        <v>5.3769044660276981E-2</v>
      </c>
      <c r="L1867" s="27">
        <v>5.4330394927121085E-2</v>
      </c>
      <c r="M1867" s="27">
        <v>0.12655238517422376</v>
      </c>
      <c r="N1867" s="27">
        <v>0.13376684453523752</v>
      </c>
      <c r="O1867" s="27">
        <v>0</v>
      </c>
      <c r="P1867" s="27">
        <v>0</v>
      </c>
      <c r="Q1867" s="27">
        <v>0</v>
      </c>
      <c r="R1867" s="27">
        <v>0</v>
      </c>
      <c r="S1867" s="27">
        <v>0</v>
      </c>
      <c r="T1867" s="27">
        <v>0</v>
      </c>
      <c r="U1867" s="27">
        <v>0</v>
      </c>
      <c r="V1867" s="27">
        <v>0</v>
      </c>
      <c r="W1867" s="27">
        <v>0</v>
      </c>
      <c r="X1867" s="27">
        <v>0</v>
      </c>
      <c r="Y1867" s="27">
        <v>0</v>
      </c>
      <c r="Z1867" s="27">
        <v>0</v>
      </c>
      <c r="AA1867" s="27">
        <v>0</v>
      </c>
      <c r="AB1867" s="27">
        <v>0</v>
      </c>
      <c r="AC1867" s="27">
        <v>0</v>
      </c>
      <c r="AD1867" s="27">
        <v>0</v>
      </c>
      <c r="AE1867" s="27">
        <v>0</v>
      </c>
      <c r="AF1867" s="27">
        <v>0</v>
      </c>
      <c r="AG1867" s="27">
        <v>0</v>
      </c>
      <c r="AH1867" s="27">
        <v>0</v>
      </c>
      <c r="AI1867" s="27">
        <v>0</v>
      </c>
      <c r="AK1867" s="29">
        <f t="shared" si="29"/>
        <v>-1.6461764306172943E-3</v>
      </c>
    </row>
    <row r="1868" spans="1:37" x14ac:dyDescent="0.25">
      <c r="A1868">
        <v>1866</v>
      </c>
      <c r="B1868" s="1">
        <v>1.1599999999999999E-2</v>
      </c>
      <c r="C1868" s="1">
        <v>3.7353275619307548E-5</v>
      </c>
      <c r="D1868" s="27">
        <v>0.16029143495134707</v>
      </c>
      <c r="E1868" s="27">
        <v>8.3747956544889965E-2</v>
      </c>
      <c r="F1868" s="27">
        <v>4.8440096047392682E-2</v>
      </c>
      <c r="G1868" s="27">
        <v>0.10163576543747832</v>
      </c>
      <c r="H1868" s="27">
        <v>7.2030955273841193E-2</v>
      </c>
      <c r="I1868" s="27">
        <v>8.913390958388212E-2</v>
      </c>
      <c r="J1868" s="27">
        <v>1.853238881835648E-2</v>
      </c>
      <c r="K1868" s="27">
        <v>0.10053560821829249</v>
      </c>
      <c r="L1868" s="27">
        <v>0.17312404797663333</v>
      </c>
      <c r="M1868" s="27">
        <v>3.1881129668345852E-2</v>
      </c>
      <c r="N1868" s="27">
        <v>0.12064670747954045</v>
      </c>
      <c r="O1868" s="27">
        <v>0</v>
      </c>
      <c r="P1868" s="27">
        <v>0</v>
      </c>
      <c r="Q1868" s="27">
        <v>0</v>
      </c>
      <c r="R1868" s="27">
        <v>0</v>
      </c>
      <c r="S1868" s="27">
        <v>0</v>
      </c>
      <c r="T1868" s="27">
        <v>0</v>
      </c>
      <c r="U1868" s="27">
        <v>0</v>
      </c>
      <c r="V1868" s="27">
        <v>0</v>
      </c>
      <c r="W1868" s="27">
        <v>0</v>
      </c>
      <c r="X1868" s="27">
        <v>0</v>
      </c>
      <c r="Y1868" s="27">
        <v>0</v>
      </c>
      <c r="Z1868" s="27">
        <v>0</v>
      </c>
      <c r="AA1868" s="27">
        <v>0</v>
      </c>
      <c r="AB1868" s="27">
        <v>0</v>
      </c>
      <c r="AC1868" s="27">
        <v>0</v>
      </c>
      <c r="AD1868" s="27">
        <v>0</v>
      </c>
      <c r="AE1868" s="27">
        <v>0</v>
      </c>
      <c r="AF1868" s="27">
        <v>0</v>
      </c>
      <c r="AG1868" s="27">
        <v>0</v>
      </c>
      <c r="AH1868" s="27">
        <v>0</v>
      </c>
      <c r="AI1868" s="27">
        <v>0</v>
      </c>
      <c r="AK1868" s="29">
        <f t="shared" si="29"/>
        <v>3.2201099671816855E-3</v>
      </c>
    </row>
    <row r="1869" spans="1:37" x14ac:dyDescent="0.25">
      <c r="A1869">
        <v>1867</v>
      </c>
      <c r="B1869" s="1">
        <v>1.32E-2</v>
      </c>
      <c r="C1869" s="1">
        <v>2.9950168266124874E-4</v>
      </c>
      <c r="D1869" s="27">
        <v>0.16882353341305725</v>
      </c>
      <c r="E1869" s="27">
        <v>0.16073670333871856</v>
      </c>
      <c r="F1869" s="27">
        <v>4.0877243917389068E-2</v>
      </c>
      <c r="G1869" s="27">
        <v>0.15223918165109979</v>
      </c>
      <c r="H1869" s="27">
        <v>8.359178730959882E-2</v>
      </c>
      <c r="I1869" s="27">
        <v>4.3214531279368439E-2</v>
      </c>
      <c r="J1869" s="27">
        <v>4.9958929716753149E-2</v>
      </c>
      <c r="K1869" s="27">
        <v>4.981954810659539E-2</v>
      </c>
      <c r="L1869" s="27">
        <v>0.10272913617252366</v>
      </c>
      <c r="M1869" s="27">
        <v>0.10102405151540127</v>
      </c>
      <c r="N1869" s="27">
        <v>4.6985353579494592E-2</v>
      </c>
      <c r="O1869" s="27">
        <v>0</v>
      </c>
      <c r="P1869" s="27">
        <v>0</v>
      </c>
      <c r="Q1869" s="27">
        <v>0</v>
      </c>
      <c r="R1869" s="27">
        <v>0</v>
      </c>
      <c r="S1869" s="27">
        <v>0</v>
      </c>
      <c r="T1869" s="27">
        <v>0</v>
      </c>
      <c r="U1869" s="27">
        <v>0</v>
      </c>
      <c r="V1869" s="27">
        <v>0</v>
      </c>
      <c r="W1869" s="27">
        <v>0</v>
      </c>
      <c r="X1869" s="27">
        <v>0</v>
      </c>
      <c r="Y1869" s="27">
        <v>0</v>
      </c>
      <c r="Z1869" s="27">
        <v>0</v>
      </c>
      <c r="AA1869" s="27">
        <v>0</v>
      </c>
      <c r="AB1869" s="27">
        <v>0</v>
      </c>
      <c r="AC1869" s="27">
        <v>0</v>
      </c>
      <c r="AD1869" s="27">
        <v>0</v>
      </c>
      <c r="AE1869" s="27">
        <v>0</v>
      </c>
      <c r="AF1869" s="27">
        <v>0</v>
      </c>
      <c r="AG1869" s="27">
        <v>0</v>
      </c>
      <c r="AH1869" s="27">
        <v>0</v>
      </c>
      <c r="AI1869" s="27">
        <v>0</v>
      </c>
      <c r="AK1869" s="29">
        <f t="shared" si="29"/>
        <v>2.2689521413730967E-2</v>
      </c>
    </row>
    <row r="1870" spans="1:37" x14ac:dyDescent="0.25">
      <c r="A1870">
        <v>1868</v>
      </c>
      <c r="B1870" s="1">
        <v>1.2500000000000001E-2</v>
      </c>
      <c r="C1870" s="1">
        <v>-1.4599030732154257E-4</v>
      </c>
      <c r="D1870" s="27">
        <v>1.4748307450503356E-2</v>
      </c>
      <c r="E1870" s="27">
        <v>7.8034790850668723E-2</v>
      </c>
      <c r="F1870" s="27">
        <v>0.14563009993106876</v>
      </c>
      <c r="G1870" s="27">
        <v>0.13505908077007606</v>
      </c>
      <c r="H1870" s="27">
        <v>0.12868038115257985</v>
      </c>
      <c r="I1870" s="27">
        <v>0.14653438640061645</v>
      </c>
      <c r="J1870" s="27">
        <v>3.3798169703510142E-2</v>
      </c>
      <c r="K1870" s="27">
        <v>9.9418340967434946E-2</v>
      </c>
      <c r="L1870" s="27">
        <v>0.13346284803852254</v>
      </c>
      <c r="M1870" s="27">
        <v>4.5636930263873103E-2</v>
      </c>
      <c r="N1870" s="27">
        <v>3.8996664471146053E-2</v>
      </c>
      <c r="O1870" s="27">
        <v>0</v>
      </c>
      <c r="P1870" s="27">
        <v>0</v>
      </c>
      <c r="Q1870" s="27">
        <v>0</v>
      </c>
      <c r="R1870" s="27">
        <v>0</v>
      </c>
      <c r="S1870" s="27">
        <v>0</v>
      </c>
      <c r="T1870" s="27">
        <v>0</v>
      </c>
      <c r="U1870" s="27">
        <v>0</v>
      </c>
      <c r="V1870" s="27">
        <v>0</v>
      </c>
      <c r="W1870" s="27">
        <v>0</v>
      </c>
      <c r="X1870" s="27">
        <v>0</v>
      </c>
      <c r="Y1870" s="27">
        <v>0</v>
      </c>
      <c r="Z1870" s="27">
        <v>0</v>
      </c>
      <c r="AA1870" s="27">
        <v>0</v>
      </c>
      <c r="AB1870" s="27">
        <v>0</v>
      </c>
      <c r="AC1870" s="27">
        <v>0</v>
      </c>
      <c r="AD1870" s="27">
        <v>0</v>
      </c>
      <c r="AE1870" s="27">
        <v>0</v>
      </c>
      <c r="AF1870" s="27">
        <v>0</v>
      </c>
      <c r="AG1870" s="27">
        <v>0</v>
      </c>
      <c r="AH1870" s="27">
        <v>0</v>
      </c>
      <c r="AI1870" s="27">
        <v>0</v>
      </c>
      <c r="AK1870" s="29">
        <f t="shared" si="29"/>
        <v>-1.1679224585723404E-2</v>
      </c>
    </row>
    <row r="1871" spans="1:37" x14ac:dyDescent="0.25">
      <c r="A1871">
        <v>1869</v>
      </c>
      <c r="B1871" s="1">
        <v>1.2699999999999999E-2</v>
      </c>
      <c r="C1871" s="1">
        <v>-9.659416230591013E-5</v>
      </c>
      <c r="D1871" s="27">
        <v>0.16630612273759593</v>
      </c>
      <c r="E1871" s="27">
        <v>4.0312323234543528E-2</v>
      </c>
      <c r="F1871" s="27">
        <v>5.0326333777739748E-2</v>
      </c>
      <c r="G1871" s="27">
        <v>9.5054888972518459E-2</v>
      </c>
      <c r="H1871" s="27">
        <v>0.13646308551743591</v>
      </c>
      <c r="I1871" s="27">
        <v>6.1168223601803025E-2</v>
      </c>
      <c r="J1871" s="27">
        <v>0.15506549460710223</v>
      </c>
      <c r="K1871" s="27">
        <v>0.14761630549363677</v>
      </c>
      <c r="L1871" s="27">
        <v>0.12637054641816395</v>
      </c>
      <c r="M1871" s="27">
        <v>1.9619217823845345E-3</v>
      </c>
      <c r="N1871" s="27">
        <v>1.935475385707619E-2</v>
      </c>
      <c r="O1871" s="27">
        <v>0</v>
      </c>
      <c r="P1871" s="27">
        <v>0</v>
      </c>
      <c r="Q1871" s="27">
        <v>0</v>
      </c>
      <c r="R1871" s="27">
        <v>0</v>
      </c>
      <c r="S1871" s="27">
        <v>0</v>
      </c>
      <c r="T1871" s="27">
        <v>0</v>
      </c>
      <c r="U1871" s="27">
        <v>0</v>
      </c>
      <c r="V1871" s="27">
        <v>0</v>
      </c>
      <c r="W1871" s="27">
        <v>0</v>
      </c>
      <c r="X1871" s="27">
        <v>0</v>
      </c>
      <c r="Y1871" s="27">
        <v>0</v>
      </c>
      <c r="Z1871" s="27">
        <v>0</v>
      </c>
      <c r="AA1871" s="27">
        <v>0</v>
      </c>
      <c r="AB1871" s="27">
        <v>0</v>
      </c>
      <c r="AC1871" s="27">
        <v>0</v>
      </c>
      <c r="AD1871" s="27">
        <v>0</v>
      </c>
      <c r="AE1871" s="27">
        <v>0</v>
      </c>
      <c r="AF1871" s="27">
        <v>0</v>
      </c>
      <c r="AG1871" s="27">
        <v>0</v>
      </c>
      <c r="AH1871" s="27">
        <v>0</v>
      </c>
      <c r="AI1871" s="27">
        <v>0</v>
      </c>
      <c r="AK1871" s="29">
        <f t="shared" si="29"/>
        <v>-7.6058395516464669E-3</v>
      </c>
    </row>
    <row r="1872" spans="1:37" x14ac:dyDescent="0.25">
      <c r="A1872">
        <v>1870</v>
      </c>
      <c r="B1872" s="1">
        <v>1.01E-2</v>
      </c>
      <c r="C1872" s="1">
        <v>3.4980901973226618E-5</v>
      </c>
      <c r="D1872" s="27">
        <v>0.12517473501212964</v>
      </c>
      <c r="E1872" s="27">
        <v>8.100500050814587E-3</v>
      </c>
      <c r="F1872" s="27">
        <v>7.9266744144469124E-3</v>
      </c>
      <c r="G1872" s="27">
        <v>8.4893690802803096E-2</v>
      </c>
      <c r="H1872" s="27">
        <v>8.9915831532976762E-2</v>
      </c>
      <c r="I1872" s="27">
        <v>0.1343895504021215</v>
      </c>
      <c r="J1872" s="27">
        <v>0.14112497532449264</v>
      </c>
      <c r="K1872" s="27">
        <v>5.9167481432546298E-2</v>
      </c>
      <c r="L1872" s="27">
        <v>0.12552648595846214</v>
      </c>
      <c r="M1872" s="27">
        <v>0.12362282194391334</v>
      </c>
      <c r="N1872" s="27">
        <v>0.10015725312529318</v>
      </c>
      <c r="O1872" s="27">
        <v>0</v>
      </c>
      <c r="P1872" s="27">
        <v>0</v>
      </c>
      <c r="Q1872" s="27">
        <v>0</v>
      </c>
      <c r="R1872" s="27">
        <v>0</v>
      </c>
      <c r="S1872" s="27">
        <v>0</v>
      </c>
      <c r="T1872" s="27">
        <v>0</v>
      </c>
      <c r="U1872" s="27">
        <v>0</v>
      </c>
      <c r="V1872" s="27">
        <v>0</v>
      </c>
      <c r="W1872" s="27">
        <v>0</v>
      </c>
      <c r="X1872" s="27">
        <v>0</v>
      </c>
      <c r="Y1872" s="27">
        <v>0</v>
      </c>
      <c r="Z1872" s="27">
        <v>0</v>
      </c>
      <c r="AA1872" s="27">
        <v>0</v>
      </c>
      <c r="AB1872" s="27">
        <v>0</v>
      </c>
      <c r="AC1872" s="27">
        <v>0</v>
      </c>
      <c r="AD1872" s="27">
        <v>0</v>
      </c>
      <c r="AE1872" s="27">
        <v>0</v>
      </c>
      <c r="AF1872" s="27">
        <v>0</v>
      </c>
      <c r="AG1872" s="27">
        <v>0</v>
      </c>
      <c r="AH1872" s="27">
        <v>0</v>
      </c>
      <c r="AI1872" s="27">
        <v>0</v>
      </c>
      <c r="AK1872" s="29">
        <f t="shared" si="29"/>
        <v>3.4634556409135265E-3</v>
      </c>
    </row>
    <row r="1873" spans="1:37" x14ac:dyDescent="0.25">
      <c r="A1873">
        <v>1871</v>
      </c>
      <c r="B1873" s="1">
        <v>1.24E-2</v>
      </c>
      <c r="C1873" s="1">
        <v>-7.8681237904439734E-6</v>
      </c>
      <c r="D1873" s="27">
        <v>0.18022279034388808</v>
      </c>
      <c r="E1873" s="27">
        <v>0.12568848523906859</v>
      </c>
      <c r="F1873" s="27">
        <v>6.4382204820516972E-2</v>
      </c>
      <c r="G1873" s="27">
        <v>4.6218143191867685E-2</v>
      </c>
      <c r="H1873" s="27">
        <v>6.055361713315776E-2</v>
      </c>
      <c r="I1873" s="27">
        <v>0.138193100320122</v>
      </c>
      <c r="J1873" s="27">
        <v>1.2694586628547631E-2</v>
      </c>
      <c r="K1873" s="27">
        <v>6.3160516752046494E-2</v>
      </c>
      <c r="L1873" s="27">
        <v>1.5207507302852074E-2</v>
      </c>
      <c r="M1873" s="27">
        <v>0.1208163437717982</v>
      </c>
      <c r="N1873" s="27">
        <v>0.17286270449613453</v>
      </c>
      <c r="O1873" s="27">
        <v>0</v>
      </c>
      <c r="P1873" s="27">
        <v>0</v>
      </c>
      <c r="Q1873" s="27">
        <v>0</v>
      </c>
      <c r="R1873" s="27">
        <v>0</v>
      </c>
      <c r="S1873" s="27">
        <v>0</v>
      </c>
      <c r="T1873" s="27">
        <v>0</v>
      </c>
      <c r="U1873" s="27">
        <v>0</v>
      </c>
      <c r="V1873" s="27">
        <v>0</v>
      </c>
      <c r="W1873" s="27">
        <v>0</v>
      </c>
      <c r="X1873" s="27">
        <v>0</v>
      </c>
      <c r="Y1873" s="27">
        <v>0</v>
      </c>
      <c r="Z1873" s="27">
        <v>0</v>
      </c>
      <c r="AA1873" s="27">
        <v>0</v>
      </c>
      <c r="AB1873" s="27">
        <v>0</v>
      </c>
      <c r="AC1873" s="27">
        <v>0</v>
      </c>
      <c r="AD1873" s="27">
        <v>0</v>
      </c>
      <c r="AE1873" s="27">
        <v>0</v>
      </c>
      <c r="AF1873" s="27">
        <v>0</v>
      </c>
      <c r="AG1873" s="27">
        <v>0</v>
      </c>
      <c r="AH1873" s="27">
        <v>0</v>
      </c>
      <c r="AI1873" s="27">
        <v>0</v>
      </c>
      <c r="AK1873" s="29">
        <f t="shared" si="29"/>
        <v>-6.3452611213257856E-4</v>
      </c>
    </row>
    <row r="1874" spans="1:37" x14ac:dyDescent="0.25">
      <c r="A1874">
        <v>1872</v>
      </c>
      <c r="B1874" s="1">
        <v>1.2999999999999999E-2</v>
      </c>
      <c r="C1874" s="1">
        <v>1.3474062232411788E-4</v>
      </c>
      <c r="D1874" s="27">
        <v>0.18946454112346647</v>
      </c>
      <c r="E1874" s="27">
        <v>0.10087211675273303</v>
      </c>
      <c r="F1874" s="27">
        <v>7.3930819491240959E-2</v>
      </c>
      <c r="G1874" s="27">
        <v>3.1075827296163486E-2</v>
      </c>
      <c r="H1874" s="27">
        <v>0.19687093168030403</v>
      </c>
      <c r="I1874" s="27">
        <v>7.3707342897850067E-2</v>
      </c>
      <c r="J1874" s="27">
        <v>0.18572260569171486</v>
      </c>
      <c r="K1874" s="27">
        <v>5.1287116097229427E-2</v>
      </c>
      <c r="L1874" s="27">
        <v>2.7247849394306856E-2</v>
      </c>
      <c r="M1874" s="27">
        <v>1.2685290242901267E-2</v>
      </c>
      <c r="N1874" s="27">
        <v>5.7135559332089615E-2</v>
      </c>
      <c r="O1874" s="27">
        <v>0</v>
      </c>
      <c r="P1874" s="27">
        <v>0</v>
      </c>
      <c r="Q1874" s="27">
        <v>0</v>
      </c>
      <c r="R1874" s="27">
        <v>0</v>
      </c>
      <c r="S1874" s="27">
        <v>0</v>
      </c>
      <c r="T1874" s="27">
        <v>0</v>
      </c>
      <c r="U1874" s="27">
        <v>0</v>
      </c>
      <c r="V1874" s="27">
        <v>0</v>
      </c>
      <c r="W1874" s="27">
        <v>0</v>
      </c>
      <c r="X1874" s="27">
        <v>0</v>
      </c>
      <c r="Y1874" s="27">
        <v>0</v>
      </c>
      <c r="Z1874" s="27">
        <v>0</v>
      </c>
      <c r="AA1874" s="27">
        <v>0</v>
      </c>
      <c r="AB1874" s="27">
        <v>0</v>
      </c>
      <c r="AC1874" s="27">
        <v>0</v>
      </c>
      <c r="AD1874" s="27">
        <v>0</v>
      </c>
      <c r="AE1874" s="27">
        <v>0</v>
      </c>
      <c r="AF1874" s="27">
        <v>0</v>
      </c>
      <c r="AG1874" s="27">
        <v>0</v>
      </c>
      <c r="AH1874" s="27">
        <v>0</v>
      </c>
      <c r="AI1874" s="27">
        <v>0</v>
      </c>
      <c r="AK1874" s="29">
        <f t="shared" si="29"/>
        <v>1.0364663255701376E-2</v>
      </c>
    </row>
    <row r="1875" spans="1:37" x14ac:dyDescent="0.25">
      <c r="A1875">
        <v>1873</v>
      </c>
      <c r="B1875" s="1">
        <v>1.03E-2</v>
      </c>
      <c r="C1875" s="1">
        <v>1.0119007290966561E-4</v>
      </c>
      <c r="D1875" s="27">
        <v>5.8082739540038245E-2</v>
      </c>
      <c r="E1875" s="27">
        <v>3.2225131472911735E-2</v>
      </c>
      <c r="F1875" s="27">
        <v>3.0267310584070898E-2</v>
      </c>
      <c r="G1875" s="27">
        <v>2.6898513755367849E-3</v>
      </c>
      <c r="H1875" s="27">
        <v>1.9201468336930972E-2</v>
      </c>
      <c r="I1875" s="27">
        <v>0.2184583433879228</v>
      </c>
      <c r="J1875" s="27">
        <v>0.15589381363696675</v>
      </c>
      <c r="K1875" s="27">
        <v>4.3027573241398193E-2</v>
      </c>
      <c r="L1875" s="27">
        <v>0.19456343276518676</v>
      </c>
      <c r="M1875" s="27">
        <v>0.1117800364384372</v>
      </c>
      <c r="N1875" s="27">
        <v>0.13381029922059967</v>
      </c>
      <c r="O1875" s="27">
        <v>0</v>
      </c>
      <c r="P1875" s="27">
        <v>0</v>
      </c>
      <c r="Q1875" s="27">
        <v>0</v>
      </c>
      <c r="R1875" s="27">
        <v>0</v>
      </c>
      <c r="S1875" s="27">
        <v>0</v>
      </c>
      <c r="T1875" s="27">
        <v>0</v>
      </c>
      <c r="U1875" s="27">
        <v>0</v>
      </c>
      <c r="V1875" s="27">
        <v>0</v>
      </c>
      <c r="W1875" s="27">
        <v>0</v>
      </c>
      <c r="X1875" s="27">
        <v>0</v>
      </c>
      <c r="Y1875" s="27">
        <v>0</v>
      </c>
      <c r="Z1875" s="27">
        <v>0</v>
      </c>
      <c r="AA1875" s="27">
        <v>0</v>
      </c>
      <c r="AB1875" s="27">
        <v>0</v>
      </c>
      <c r="AC1875" s="27">
        <v>0</v>
      </c>
      <c r="AD1875" s="27">
        <v>0</v>
      </c>
      <c r="AE1875" s="27">
        <v>0</v>
      </c>
      <c r="AF1875" s="27">
        <v>0</v>
      </c>
      <c r="AG1875" s="27">
        <v>0</v>
      </c>
      <c r="AH1875" s="27">
        <v>0</v>
      </c>
      <c r="AI1875" s="27">
        <v>0</v>
      </c>
      <c r="AK1875" s="29">
        <f t="shared" si="29"/>
        <v>9.8242789232685056E-3</v>
      </c>
    </row>
    <row r="1876" spans="1:37" x14ac:dyDescent="0.25">
      <c r="A1876">
        <v>1874</v>
      </c>
      <c r="B1876" s="1">
        <v>1.26E-2</v>
      </c>
      <c r="C1876" s="1">
        <v>3.7060718327749345E-4</v>
      </c>
      <c r="D1876" s="27">
        <v>0.14258150449254961</v>
      </c>
      <c r="E1876" s="27">
        <v>0.14039836550322607</v>
      </c>
      <c r="F1876" s="27">
        <v>3.6398754496495815E-2</v>
      </c>
      <c r="G1876" s="27">
        <v>5.8838041185064263E-2</v>
      </c>
      <c r="H1876" s="27">
        <v>0.14996949419308822</v>
      </c>
      <c r="I1876" s="27">
        <v>8.2370624157877798E-2</v>
      </c>
      <c r="J1876" s="27">
        <v>0.1168298801554679</v>
      </c>
      <c r="K1876" s="27">
        <v>3.5009543344321478E-2</v>
      </c>
      <c r="L1876" s="27">
        <v>0.16464515064920762</v>
      </c>
      <c r="M1876" s="27">
        <v>2.3335105800352803E-2</v>
      </c>
      <c r="N1876" s="27">
        <v>4.9623536022348494E-2</v>
      </c>
      <c r="O1876" s="27">
        <v>0</v>
      </c>
      <c r="P1876" s="27">
        <v>0</v>
      </c>
      <c r="Q1876" s="27">
        <v>0</v>
      </c>
      <c r="R1876" s="27">
        <v>0</v>
      </c>
      <c r="S1876" s="27">
        <v>0</v>
      </c>
      <c r="T1876" s="27">
        <v>0</v>
      </c>
      <c r="U1876" s="27">
        <v>0</v>
      </c>
      <c r="V1876" s="27">
        <v>0</v>
      </c>
      <c r="W1876" s="27">
        <v>0</v>
      </c>
      <c r="X1876" s="27">
        <v>0</v>
      </c>
      <c r="Y1876" s="27">
        <v>0</v>
      </c>
      <c r="Z1876" s="27">
        <v>0</v>
      </c>
      <c r="AA1876" s="27">
        <v>0</v>
      </c>
      <c r="AB1876" s="27">
        <v>0</v>
      </c>
      <c r="AC1876" s="27">
        <v>0</v>
      </c>
      <c r="AD1876" s="27">
        <v>0</v>
      </c>
      <c r="AE1876" s="27">
        <v>0</v>
      </c>
      <c r="AF1876" s="27">
        <v>0</v>
      </c>
      <c r="AG1876" s="27">
        <v>0</v>
      </c>
      <c r="AH1876" s="27">
        <v>0</v>
      </c>
      <c r="AI1876" s="27">
        <v>0</v>
      </c>
      <c r="AK1876" s="29">
        <f t="shared" si="29"/>
        <v>2.9413268514086783E-2</v>
      </c>
    </row>
    <row r="1877" spans="1:37" x14ac:dyDescent="0.25">
      <c r="A1877">
        <v>1875</v>
      </c>
      <c r="B1877" s="1">
        <v>1.3899999999999999E-2</v>
      </c>
      <c r="C1877" s="1">
        <v>2.7814793316124857E-5</v>
      </c>
      <c r="D1877" s="27">
        <v>0.1135083445759551</v>
      </c>
      <c r="E1877" s="27">
        <v>0.1329585099847565</v>
      </c>
      <c r="F1877" s="27">
        <v>5.5460274091578908E-2</v>
      </c>
      <c r="G1877" s="27">
        <v>0.12767190815269736</v>
      </c>
      <c r="H1877" s="27">
        <v>5.1279790592677239E-2</v>
      </c>
      <c r="I1877" s="27">
        <v>9.1669818671312686E-2</v>
      </c>
      <c r="J1877" s="27">
        <v>0.1035536702587202</v>
      </c>
      <c r="K1877" s="27">
        <v>0.13614868921215417</v>
      </c>
      <c r="L1877" s="27">
        <v>9.9788500224443827E-2</v>
      </c>
      <c r="M1877" s="27">
        <v>6.6720351964313029E-2</v>
      </c>
      <c r="N1877" s="27">
        <v>2.1240142271391073E-2</v>
      </c>
      <c r="O1877" s="27">
        <v>0</v>
      </c>
      <c r="P1877" s="27">
        <v>0</v>
      </c>
      <c r="Q1877" s="27">
        <v>0</v>
      </c>
      <c r="R1877" s="27">
        <v>0</v>
      </c>
      <c r="S1877" s="27">
        <v>0</v>
      </c>
      <c r="T1877" s="27">
        <v>0</v>
      </c>
      <c r="U1877" s="27">
        <v>0</v>
      </c>
      <c r="V1877" s="27">
        <v>0</v>
      </c>
      <c r="W1877" s="27">
        <v>0</v>
      </c>
      <c r="X1877" s="27">
        <v>0</v>
      </c>
      <c r="Y1877" s="27">
        <v>0</v>
      </c>
      <c r="Z1877" s="27">
        <v>0</v>
      </c>
      <c r="AA1877" s="27">
        <v>0</v>
      </c>
      <c r="AB1877" s="27">
        <v>0</v>
      </c>
      <c r="AC1877" s="27">
        <v>0</v>
      </c>
      <c r="AD1877" s="27">
        <v>0</v>
      </c>
      <c r="AE1877" s="27">
        <v>0</v>
      </c>
      <c r="AF1877" s="27">
        <v>0</v>
      </c>
      <c r="AG1877" s="27">
        <v>0</v>
      </c>
      <c r="AH1877" s="27">
        <v>0</v>
      </c>
      <c r="AI1877" s="27">
        <v>0</v>
      </c>
      <c r="AK1877" s="29">
        <f t="shared" si="29"/>
        <v>2.0010642673471122E-3</v>
      </c>
    </row>
    <row r="1878" spans="1:37" x14ac:dyDescent="0.25">
      <c r="A1878">
        <v>1876</v>
      </c>
      <c r="B1878" s="1">
        <v>1.15E-2</v>
      </c>
      <c r="C1878" s="1">
        <v>-2.5880359061306057E-4</v>
      </c>
      <c r="D1878" s="27">
        <v>9.1141762491824749E-2</v>
      </c>
      <c r="E1878" s="27">
        <v>1.1578554477031332E-2</v>
      </c>
      <c r="F1878" s="27">
        <v>5.1315414982677471E-2</v>
      </c>
      <c r="G1878" s="27">
        <v>0.10994321176365053</v>
      </c>
      <c r="H1878" s="27">
        <v>3.8289659719478647E-2</v>
      </c>
      <c r="I1878" s="27">
        <v>6.5939932095964396E-2</v>
      </c>
      <c r="J1878" s="27">
        <v>0.15583065892712097</v>
      </c>
      <c r="K1878" s="27">
        <v>0.18079250300687416</v>
      </c>
      <c r="L1878" s="27">
        <v>6.4957930240267428E-2</v>
      </c>
      <c r="M1878" s="27">
        <v>0.12773396900911593</v>
      </c>
      <c r="N1878" s="27">
        <v>0.1024764032859945</v>
      </c>
      <c r="O1878" s="27">
        <v>0</v>
      </c>
      <c r="P1878" s="27">
        <v>0</v>
      </c>
      <c r="Q1878" s="27">
        <v>0</v>
      </c>
      <c r="R1878" s="27">
        <v>0</v>
      </c>
      <c r="S1878" s="27">
        <v>0</v>
      </c>
      <c r="T1878" s="27">
        <v>0</v>
      </c>
      <c r="U1878" s="27">
        <v>0</v>
      </c>
      <c r="V1878" s="27">
        <v>0</v>
      </c>
      <c r="W1878" s="27">
        <v>0</v>
      </c>
      <c r="X1878" s="27">
        <v>0</v>
      </c>
      <c r="Y1878" s="27">
        <v>0</v>
      </c>
      <c r="Z1878" s="27">
        <v>0</v>
      </c>
      <c r="AA1878" s="27">
        <v>0</v>
      </c>
      <c r="AB1878" s="27">
        <v>0</v>
      </c>
      <c r="AC1878" s="27">
        <v>0</v>
      </c>
      <c r="AD1878" s="27">
        <v>0</v>
      </c>
      <c r="AE1878" s="27">
        <v>0</v>
      </c>
      <c r="AF1878" s="27">
        <v>0</v>
      </c>
      <c r="AG1878" s="27">
        <v>0</v>
      </c>
      <c r="AH1878" s="27">
        <v>0</v>
      </c>
      <c r="AI1878" s="27">
        <v>0</v>
      </c>
      <c r="AK1878" s="29">
        <f t="shared" si="29"/>
        <v>-2.2504660053309616E-2</v>
      </c>
    </row>
    <row r="1879" spans="1:37" x14ac:dyDescent="0.25">
      <c r="A1879">
        <v>1877</v>
      </c>
      <c r="B1879" s="1">
        <v>1.23E-2</v>
      </c>
      <c r="C1879" s="1">
        <v>1.6186970167507918E-4</v>
      </c>
      <c r="D1879" s="27">
        <v>6.4076516084129481E-2</v>
      </c>
      <c r="E1879" s="27">
        <v>0.13805245313211617</v>
      </c>
      <c r="F1879" s="27">
        <v>2.6487234464258672E-2</v>
      </c>
      <c r="G1879" s="27">
        <v>0.10095664248755781</v>
      </c>
      <c r="H1879" s="27">
        <v>9.4867990919816306E-2</v>
      </c>
      <c r="I1879" s="27">
        <v>4.7139677775272698E-2</v>
      </c>
      <c r="J1879" s="27">
        <v>5.6854076325535616E-2</v>
      </c>
      <c r="K1879" s="27">
        <v>0.13213053657359985</v>
      </c>
      <c r="L1879" s="27">
        <v>0.14880851221286451</v>
      </c>
      <c r="M1879" s="27">
        <v>9.0839039670644994E-2</v>
      </c>
      <c r="N1879" s="27">
        <v>9.9787320354203873E-2</v>
      </c>
      <c r="O1879" s="27">
        <v>0</v>
      </c>
      <c r="P1879" s="27">
        <v>0</v>
      </c>
      <c r="Q1879" s="27">
        <v>0</v>
      </c>
      <c r="R1879" s="27">
        <v>0</v>
      </c>
      <c r="S1879" s="27">
        <v>0</v>
      </c>
      <c r="T1879" s="27">
        <v>0</v>
      </c>
      <c r="U1879" s="27">
        <v>0</v>
      </c>
      <c r="V1879" s="27">
        <v>0</v>
      </c>
      <c r="W1879" s="27">
        <v>0</v>
      </c>
      <c r="X1879" s="27">
        <v>0</v>
      </c>
      <c r="Y1879" s="27">
        <v>0</v>
      </c>
      <c r="Z1879" s="27">
        <v>0</v>
      </c>
      <c r="AA1879" s="27">
        <v>0</v>
      </c>
      <c r="AB1879" s="27">
        <v>0</v>
      </c>
      <c r="AC1879" s="27">
        <v>0</v>
      </c>
      <c r="AD1879" s="27">
        <v>0</v>
      </c>
      <c r="AE1879" s="27">
        <v>0</v>
      </c>
      <c r="AF1879" s="27">
        <v>0</v>
      </c>
      <c r="AG1879" s="27">
        <v>0</v>
      </c>
      <c r="AH1879" s="27">
        <v>0</v>
      </c>
      <c r="AI1879" s="27">
        <v>0</v>
      </c>
      <c r="AK1879" s="29">
        <f t="shared" si="29"/>
        <v>1.3160138347567412E-2</v>
      </c>
    </row>
    <row r="1880" spans="1:37" x14ac:dyDescent="0.25">
      <c r="A1880">
        <v>1878</v>
      </c>
      <c r="B1880" s="1">
        <v>1.18E-2</v>
      </c>
      <c r="C1880" s="1">
        <v>-3.7965007903174186E-4</v>
      </c>
      <c r="D1880" s="27">
        <v>0.11518079903223856</v>
      </c>
      <c r="E1880" s="27">
        <v>1.4139892960122824E-2</v>
      </c>
      <c r="F1880" s="27">
        <v>9.853679743872247E-2</v>
      </c>
      <c r="G1880" s="27">
        <v>6.1685762760364631E-2</v>
      </c>
      <c r="H1880" s="27">
        <v>3.7612164942326887E-2</v>
      </c>
      <c r="I1880" s="27">
        <v>0.16099577229803569</v>
      </c>
      <c r="J1880" s="27">
        <v>6.5980004388113328E-2</v>
      </c>
      <c r="K1880" s="27">
        <v>0.14755452131641852</v>
      </c>
      <c r="L1880" s="27">
        <v>9.5086393502614275E-2</v>
      </c>
      <c r="M1880" s="27">
        <v>0.12319006444874883</v>
      </c>
      <c r="N1880" s="27">
        <v>8.0037826912293913E-2</v>
      </c>
      <c r="O1880" s="27">
        <v>0</v>
      </c>
      <c r="P1880" s="27">
        <v>0</v>
      </c>
      <c r="Q1880" s="27">
        <v>0</v>
      </c>
      <c r="R1880" s="27">
        <v>0</v>
      </c>
      <c r="S1880" s="27">
        <v>0</v>
      </c>
      <c r="T1880" s="27">
        <v>0</v>
      </c>
      <c r="U1880" s="27">
        <v>0</v>
      </c>
      <c r="V1880" s="27">
        <v>0</v>
      </c>
      <c r="W1880" s="27">
        <v>0</v>
      </c>
      <c r="X1880" s="27">
        <v>0</v>
      </c>
      <c r="Y1880" s="27">
        <v>0</v>
      </c>
      <c r="Z1880" s="27">
        <v>0</v>
      </c>
      <c r="AA1880" s="27">
        <v>0</v>
      </c>
      <c r="AB1880" s="27">
        <v>0</v>
      </c>
      <c r="AC1880" s="27">
        <v>0</v>
      </c>
      <c r="AD1880" s="27">
        <v>0</v>
      </c>
      <c r="AE1880" s="27">
        <v>0</v>
      </c>
      <c r="AF1880" s="27">
        <v>0</v>
      </c>
      <c r="AG1880" s="27">
        <v>0</v>
      </c>
      <c r="AH1880" s="27">
        <v>0</v>
      </c>
      <c r="AI1880" s="27">
        <v>0</v>
      </c>
      <c r="AK1880" s="29">
        <f t="shared" si="29"/>
        <v>-3.2173735511164564E-2</v>
      </c>
    </row>
    <row r="1881" spans="1:37" x14ac:dyDescent="0.25">
      <c r="A1881">
        <v>1879</v>
      </c>
      <c r="B1881" s="1">
        <v>1.2999999999999999E-2</v>
      </c>
      <c r="C1881" s="1">
        <v>8.5914135761496613E-5</v>
      </c>
      <c r="D1881" s="27">
        <v>3.8124405131708873E-2</v>
      </c>
      <c r="E1881" s="27">
        <v>0.13367653948621258</v>
      </c>
      <c r="F1881" s="27">
        <v>0.13500729573396533</v>
      </c>
      <c r="G1881" s="27">
        <v>8.139285532263052E-2</v>
      </c>
      <c r="H1881" s="27">
        <v>9.5624985071370905E-2</v>
      </c>
      <c r="I1881" s="27">
        <v>5.8763018675877708E-2</v>
      </c>
      <c r="J1881" s="27">
        <v>0.14260306941551498</v>
      </c>
      <c r="K1881" s="27">
        <v>9.827596801505728E-2</v>
      </c>
      <c r="L1881" s="27">
        <v>7.051951369989877E-2</v>
      </c>
      <c r="M1881" s="27">
        <v>4.8969092141102122E-2</v>
      </c>
      <c r="N1881" s="27">
        <v>9.7043257306660941E-2</v>
      </c>
      <c r="O1881" s="27">
        <v>0</v>
      </c>
      <c r="P1881" s="27">
        <v>0</v>
      </c>
      <c r="Q1881" s="27">
        <v>0</v>
      </c>
      <c r="R1881" s="27">
        <v>0</v>
      </c>
      <c r="S1881" s="27">
        <v>0</v>
      </c>
      <c r="T1881" s="27">
        <v>0</v>
      </c>
      <c r="U1881" s="27">
        <v>0</v>
      </c>
      <c r="V1881" s="27">
        <v>0</v>
      </c>
      <c r="W1881" s="27">
        <v>0</v>
      </c>
      <c r="X1881" s="27">
        <v>0</v>
      </c>
      <c r="Y1881" s="27">
        <v>0</v>
      </c>
      <c r="Z1881" s="27">
        <v>0</v>
      </c>
      <c r="AA1881" s="27">
        <v>0</v>
      </c>
      <c r="AB1881" s="27">
        <v>0</v>
      </c>
      <c r="AC1881" s="27">
        <v>0</v>
      </c>
      <c r="AD1881" s="27">
        <v>0</v>
      </c>
      <c r="AE1881" s="27">
        <v>0</v>
      </c>
      <c r="AF1881" s="27">
        <v>0</v>
      </c>
      <c r="AG1881" s="27">
        <v>0</v>
      </c>
      <c r="AH1881" s="27">
        <v>0</v>
      </c>
      <c r="AI1881" s="27">
        <v>0</v>
      </c>
      <c r="AK1881" s="29">
        <f t="shared" si="29"/>
        <v>6.6087796739612778E-3</v>
      </c>
    </row>
    <row r="1882" spans="1:37" x14ac:dyDescent="0.25">
      <c r="A1882">
        <v>1880</v>
      </c>
      <c r="B1882" s="1">
        <v>1.2699999999999999E-2</v>
      </c>
      <c r="C1882" s="1">
        <v>1.6440327035570484E-5</v>
      </c>
      <c r="D1882" s="27">
        <v>0.16046223432996609</v>
      </c>
      <c r="E1882" s="27">
        <v>0.12887665012772137</v>
      </c>
      <c r="F1882" s="27">
        <v>0.13677784840501445</v>
      </c>
      <c r="G1882" s="27">
        <v>8.6385419130894245E-2</v>
      </c>
      <c r="H1882" s="27">
        <v>0.16440402679256319</v>
      </c>
      <c r="I1882" s="27">
        <v>1.7392235554046828E-2</v>
      </c>
      <c r="J1882" s="27">
        <v>6.0893759288784523E-2</v>
      </c>
      <c r="K1882" s="27">
        <v>6.8368622901081436E-2</v>
      </c>
      <c r="L1882" s="27">
        <v>1.1354122526314812E-2</v>
      </c>
      <c r="M1882" s="27">
        <v>0.14118995072049273</v>
      </c>
      <c r="N1882" s="27">
        <v>2.3895130223120464E-2</v>
      </c>
      <c r="O1882" s="27">
        <v>0</v>
      </c>
      <c r="P1882" s="27">
        <v>0</v>
      </c>
      <c r="Q1882" s="27">
        <v>0</v>
      </c>
      <c r="R1882" s="27">
        <v>0</v>
      </c>
      <c r="S1882" s="27">
        <v>0</v>
      </c>
      <c r="T1882" s="27">
        <v>0</v>
      </c>
      <c r="U1882" s="27">
        <v>0</v>
      </c>
      <c r="V1882" s="27">
        <v>0</v>
      </c>
      <c r="W1882" s="27">
        <v>0</v>
      </c>
      <c r="X1882" s="27">
        <v>0</v>
      </c>
      <c r="Y1882" s="27">
        <v>0</v>
      </c>
      <c r="Z1882" s="27">
        <v>0</v>
      </c>
      <c r="AA1882" s="27">
        <v>0</v>
      </c>
      <c r="AB1882" s="27">
        <v>0</v>
      </c>
      <c r="AC1882" s="27">
        <v>0</v>
      </c>
      <c r="AD1882" s="27">
        <v>0</v>
      </c>
      <c r="AE1882" s="27">
        <v>0</v>
      </c>
      <c r="AF1882" s="27">
        <v>0</v>
      </c>
      <c r="AG1882" s="27">
        <v>0</v>
      </c>
      <c r="AH1882" s="27">
        <v>0</v>
      </c>
      <c r="AI1882" s="27">
        <v>0</v>
      </c>
      <c r="AK1882" s="29">
        <f t="shared" si="29"/>
        <v>1.2945139398086996E-3</v>
      </c>
    </row>
    <row r="1883" spans="1:37" x14ac:dyDescent="0.25">
      <c r="A1883">
        <v>1881</v>
      </c>
      <c r="B1883" s="1">
        <v>1.14E-2</v>
      </c>
      <c r="C1883" s="1">
        <v>-1.0946971669132755E-4</v>
      </c>
      <c r="D1883" s="27">
        <v>8.1582464524277032E-2</v>
      </c>
      <c r="E1883" s="27">
        <v>8.9454562831943335E-2</v>
      </c>
      <c r="F1883" s="27">
        <v>0.13247583815663697</v>
      </c>
      <c r="G1883" s="27">
        <v>4.2728477487794685E-4</v>
      </c>
      <c r="H1883" s="27">
        <v>6.0792057959453936E-2</v>
      </c>
      <c r="I1883" s="27">
        <v>9.6093910370421601E-2</v>
      </c>
      <c r="J1883" s="27">
        <v>0.11435901800654454</v>
      </c>
      <c r="K1883" s="27">
        <v>0.11281437477786492</v>
      </c>
      <c r="L1883" s="27">
        <v>6.5820827761791587E-2</v>
      </c>
      <c r="M1883" s="27">
        <v>0.12001264462824063</v>
      </c>
      <c r="N1883" s="27">
        <v>0.12616701620794754</v>
      </c>
      <c r="O1883" s="27">
        <v>0</v>
      </c>
      <c r="P1883" s="27">
        <v>0</v>
      </c>
      <c r="Q1883" s="27">
        <v>0</v>
      </c>
      <c r="R1883" s="27">
        <v>0</v>
      </c>
      <c r="S1883" s="27">
        <v>0</v>
      </c>
      <c r="T1883" s="27">
        <v>0</v>
      </c>
      <c r="U1883" s="27">
        <v>0</v>
      </c>
      <c r="V1883" s="27">
        <v>0</v>
      </c>
      <c r="W1883" s="27">
        <v>0</v>
      </c>
      <c r="X1883" s="27">
        <v>0</v>
      </c>
      <c r="Y1883" s="27">
        <v>0</v>
      </c>
      <c r="Z1883" s="27">
        <v>0</v>
      </c>
      <c r="AA1883" s="27">
        <v>0</v>
      </c>
      <c r="AB1883" s="27">
        <v>0</v>
      </c>
      <c r="AC1883" s="27">
        <v>0</v>
      </c>
      <c r="AD1883" s="27">
        <v>0</v>
      </c>
      <c r="AE1883" s="27">
        <v>0</v>
      </c>
      <c r="AF1883" s="27">
        <v>0</v>
      </c>
      <c r="AG1883" s="27">
        <v>0</v>
      </c>
      <c r="AH1883" s="27">
        <v>0</v>
      </c>
      <c r="AI1883" s="27">
        <v>0</v>
      </c>
      <c r="AK1883" s="29">
        <f t="shared" si="29"/>
        <v>-9.6026067273094328E-3</v>
      </c>
    </row>
    <row r="1884" spans="1:37" x14ac:dyDescent="0.25">
      <c r="A1884">
        <v>1882</v>
      </c>
      <c r="B1884" s="1">
        <v>1.06E-2</v>
      </c>
      <c r="C1884" s="1">
        <v>-1.4389393217494867E-4</v>
      </c>
      <c r="D1884" s="27">
        <v>0.1364015231801525</v>
      </c>
      <c r="E1884" s="27">
        <v>3.8792820391119219E-2</v>
      </c>
      <c r="F1884" s="27">
        <v>6.539409436692166E-2</v>
      </c>
      <c r="G1884" s="27">
        <v>7.7680173962323906E-2</v>
      </c>
      <c r="H1884" s="27">
        <v>0.12160180038077384</v>
      </c>
      <c r="I1884" s="27">
        <v>0.10747313375448546</v>
      </c>
      <c r="J1884" s="27">
        <v>3.749658241161722E-2</v>
      </c>
      <c r="K1884" s="27">
        <v>0.10137551293139899</v>
      </c>
      <c r="L1884" s="27">
        <v>0.11370639113579198</v>
      </c>
      <c r="M1884" s="27">
        <v>0.13207545467417842</v>
      </c>
      <c r="N1884" s="27">
        <v>6.8002512811236648E-2</v>
      </c>
      <c r="O1884" s="27">
        <v>0</v>
      </c>
      <c r="P1884" s="27">
        <v>0</v>
      </c>
      <c r="Q1884" s="27">
        <v>0</v>
      </c>
      <c r="R1884" s="27">
        <v>0</v>
      </c>
      <c r="S1884" s="27">
        <v>0</v>
      </c>
      <c r="T1884" s="27">
        <v>0</v>
      </c>
      <c r="U1884" s="27">
        <v>0</v>
      </c>
      <c r="V1884" s="27">
        <v>0</v>
      </c>
      <c r="W1884" s="27">
        <v>0</v>
      </c>
      <c r="X1884" s="27">
        <v>0</v>
      </c>
      <c r="Y1884" s="27">
        <v>0</v>
      </c>
      <c r="Z1884" s="27">
        <v>0</v>
      </c>
      <c r="AA1884" s="27">
        <v>0</v>
      </c>
      <c r="AB1884" s="27">
        <v>0</v>
      </c>
      <c r="AC1884" s="27">
        <v>0</v>
      </c>
      <c r="AD1884" s="27">
        <v>0</v>
      </c>
      <c r="AE1884" s="27">
        <v>0</v>
      </c>
      <c r="AF1884" s="27">
        <v>0</v>
      </c>
      <c r="AG1884" s="27">
        <v>0</v>
      </c>
      <c r="AH1884" s="27">
        <v>0</v>
      </c>
      <c r="AI1884" s="27">
        <v>0</v>
      </c>
      <c r="AK1884" s="29">
        <f t="shared" si="29"/>
        <v>-1.357489926178761E-2</v>
      </c>
    </row>
    <row r="1885" spans="1:37" x14ac:dyDescent="0.25">
      <c r="A1885">
        <v>1883</v>
      </c>
      <c r="B1885" s="1">
        <v>1.2999999999999999E-2</v>
      </c>
      <c r="C1885" s="1">
        <v>1.1264243112073255E-4</v>
      </c>
      <c r="D1885" s="27">
        <v>7.3274771787292609E-2</v>
      </c>
      <c r="E1885" s="27">
        <v>0.14282517726989671</v>
      </c>
      <c r="F1885" s="27">
        <v>6.0539221525794946E-2</v>
      </c>
      <c r="G1885" s="27">
        <v>0.11284479175691733</v>
      </c>
      <c r="H1885" s="27">
        <v>5.04412069724786E-2</v>
      </c>
      <c r="I1885" s="27">
        <v>0.14855577762130187</v>
      </c>
      <c r="J1885" s="27">
        <v>4.8083305465604076E-2</v>
      </c>
      <c r="K1885" s="27">
        <v>8.2528556202288161E-2</v>
      </c>
      <c r="L1885" s="27">
        <v>0.14406585969874081</v>
      </c>
      <c r="M1885" s="27">
        <v>0.12369166622989225</v>
      </c>
      <c r="N1885" s="27">
        <v>1.3149665469792533E-2</v>
      </c>
      <c r="O1885" s="27">
        <v>0</v>
      </c>
      <c r="P1885" s="27">
        <v>0</v>
      </c>
      <c r="Q1885" s="27">
        <v>0</v>
      </c>
      <c r="R1885" s="27">
        <v>0</v>
      </c>
      <c r="S1885" s="27">
        <v>0</v>
      </c>
      <c r="T1885" s="27">
        <v>0</v>
      </c>
      <c r="U1885" s="27">
        <v>0</v>
      </c>
      <c r="V1885" s="27">
        <v>0</v>
      </c>
      <c r="W1885" s="27">
        <v>0</v>
      </c>
      <c r="X1885" s="27">
        <v>0</v>
      </c>
      <c r="Y1885" s="27">
        <v>0</v>
      </c>
      <c r="Z1885" s="27">
        <v>0</v>
      </c>
      <c r="AA1885" s="27">
        <v>0</v>
      </c>
      <c r="AB1885" s="27">
        <v>0</v>
      </c>
      <c r="AC1885" s="27">
        <v>0</v>
      </c>
      <c r="AD1885" s="27">
        <v>0</v>
      </c>
      <c r="AE1885" s="27">
        <v>0</v>
      </c>
      <c r="AF1885" s="27">
        <v>0</v>
      </c>
      <c r="AG1885" s="27">
        <v>0</v>
      </c>
      <c r="AH1885" s="27">
        <v>0</v>
      </c>
      <c r="AI1885" s="27">
        <v>0</v>
      </c>
      <c r="AK1885" s="29">
        <f t="shared" si="29"/>
        <v>8.6648023939025036E-3</v>
      </c>
    </row>
    <row r="1886" spans="1:37" x14ac:dyDescent="0.25">
      <c r="A1886">
        <v>1884</v>
      </c>
      <c r="B1886" s="1">
        <v>1.1900000000000001E-2</v>
      </c>
      <c r="C1886" s="1">
        <v>1.7817332305998556E-4</v>
      </c>
      <c r="D1886" s="27">
        <v>3.9626535332059572E-2</v>
      </c>
      <c r="E1886" s="27">
        <v>0.13512639115504249</v>
      </c>
      <c r="F1886" s="27">
        <v>0.11730750867705403</v>
      </c>
      <c r="G1886" s="27">
        <v>3.4851808323414127E-2</v>
      </c>
      <c r="H1886" s="27">
        <v>0.1412489192784166</v>
      </c>
      <c r="I1886" s="27">
        <v>4.6526901330582904E-2</v>
      </c>
      <c r="J1886" s="27">
        <v>0.13460092611451477</v>
      </c>
      <c r="K1886" s="27">
        <v>6.5686018962175324E-2</v>
      </c>
      <c r="L1886" s="27">
        <v>5.369075935855569E-2</v>
      </c>
      <c r="M1886" s="27">
        <v>9.531477685378352E-2</v>
      </c>
      <c r="N1886" s="27">
        <v>0.13601945461440101</v>
      </c>
      <c r="O1886" s="27">
        <v>0</v>
      </c>
      <c r="P1886" s="27">
        <v>0</v>
      </c>
      <c r="Q1886" s="27">
        <v>0</v>
      </c>
      <c r="R1886" s="27">
        <v>0</v>
      </c>
      <c r="S1886" s="27">
        <v>0</v>
      </c>
      <c r="T1886" s="27">
        <v>0</v>
      </c>
      <c r="U1886" s="27">
        <v>0</v>
      </c>
      <c r="V1886" s="27">
        <v>0</v>
      </c>
      <c r="W1886" s="27">
        <v>0</v>
      </c>
      <c r="X1886" s="27">
        <v>0</v>
      </c>
      <c r="Y1886" s="27">
        <v>0</v>
      </c>
      <c r="Z1886" s="27">
        <v>0</v>
      </c>
      <c r="AA1886" s="27">
        <v>0</v>
      </c>
      <c r="AB1886" s="27">
        <v>0</v>
      </c>
      <c r="AC1886" s="27">
        <v>0</v>
      </c>
      <c r="AD1886" s="27">
        <v>0</v>
      </c>
      <c r="AE1886" s="27">
        <v>0</v>
      </c>
      <c r="AF1886" s="27">
        <v>0</v>
      </c>
      <c r="AG1886" s="27">
        <v>0</v>
      </c>
      <c r="AH1886" s="27">
        <v>0</v>
      </c>
      <c r="AI1886" s="27">
        <v>0</v>
      </c>
      <c r="AK1886" s="29">
        <f t="shared" si="29"/>
        <v>1.4972548156301306E-2</v>
      </c>
    </row>
    <row r="1887" spans="1:37" x14ac:dyDescent="0.25">
      <c r="A1887">
        <v>1885</v>
      </c>
      <c r="B1887" s="1">
        <v>1.1299999999999999E-2</v>
      </c>
      <c r="C1887" s="1">
        <v>-2.8044105249535635E-4</v>
      </c>
      <c r="D1887" s="27">
        <v>0.10950577841408654</v>
      </c>
      <c r="E1887" s="27">
        <v>2.0143924673150373E-2</v>
      </c>
      <c r="F1887" s="27">
        <v>0.12526801689565809</v>
      </c>
      <c r="G1887" s="27">
        <v>6.19931727141559E-2</v>
      </c>
      <c r="H1887" s="27">
        <v>8.4192182984660552E-2</v>
      </c>
      <c r="I1887" s="27">
        <v>0.10954237160390527</v>
      </c>
      <c r="J1887" s="27">
        <v>5.2428585167113406E-2</v>
      </c>
      <c r="K1887" s="27">
        <v>0.13862500955016602</v>
      </c>
      <c r="L1887" s="27">
        <v>0.15844221615218115</v>
      </c>
      <c r="M1887" s="27">
        <v>6.2486532787459061E-2</v>
      </c>
      <c r="N1887" s="27">
        <v>7.7372209057463601E-2</v>
      </c>
      <c r="O1887" s="27">
        <v>0</v>
      </c>
      <c r="P1887" s="27">
        <v>0</v>
      </c>
      <c r="Q1887" s="27">
        <v>0</v>
      </c>
      <c r="R1887" s="27">
        <v>0</v>
      </c>
      <c r="S1887" s="27">
        <v>0</v>
      </c>
      <c r="T1887" s="27">
        <v>0</v>
      </c>
      <c r="U1887" s="27">
        <v>0</v>
      </c>
      <c r="V1887" s="27">
        <v>0</v>
      </c>
      <c r="W1887" s="27">
        <v>0</v>
      </c>
      <c r="X1887" s="27">
        <v>0</v>
      </c>
      <c r="Y1887" s="27">
        <v>0</v>
      </c>
      <c r="Z1887" s="27">
        <v>0</v>
      </c>
      <c r="AA1887" s="27">
        <v>0</v>
      </c>
      <c r="AB1887" s="27">
        <v>0</v>
      </c>
      <c r="AC1887" s="27">
        <v>0</v>
      </c>
      <c r="AD1887" s="27">
        <v>0</v>
      </c>
      <c r="AE1887" s="27">
        <v>0</v>
      </c>
      <c r="AF1887" s="27">
        <v>0</v>
      </c>
      <c r="AG1887" s="27">
        <v>0</v>
      </c>
      <c r="AH1887" s="27">
        <v>0</v>
      </c>
      <c r="AI1887" s="27">
        <v>0</v>
      </c>
      <c r="AK1887" s="29">
        <f t="shared" si="29"/>
        <v>-2.4817792256226226E-2</v>
      </c>
    </row>
    <row r="1888" spans="1:37" x14ac:dyDescent="0.25">
      <c r="A1888">
        <v>1886</v>
      </c>
      <c r="B1888" s="1">
        <v>1.23E-2</v>
      </c>
      <c r="C1888" s="1">
        <v>-9.7260933119856557E-6</v>
      </c>
      <c r="D1888" s="27">
        <v>9.5017735599389849E-2</v>
      </c>
      <c r="E1888" s="27">
        <v>9.9927499627469565E-2</v>
      </c>
      <c r="F1888" s="27">
        <v>6.1878626723993496E-2</v>
      </c>
      <c r="G1888" s="27">
        <v>0.18247412108117003</v>
      </c>
      <c r="H1888" s="27">
        <v>3.9293546295844493E-2</v>
      </c>
      <c r="I1888" s="27">
        <v>7.1066757314532131E-2</v>
      </c>
      <c r="J1888" s="27">
        <v>6.306783597350224E-2</v>
      </c>
      <c r="K1888" s="27">
        <v>0.10678395006708902</v>
      </c>
      <c r="L1888" s="27">
        <v>4.8563024196415762E-2</v>
      </c>
      <c r="M1888" s="27">
        <v>0.13332871157580894</v>
      </c>
      <c r="N1888" s="27">
        <v>9.8598191544784386E-2</v>
      </c>
      <c r="O1888" s="27">
        <v>0</v>
      </c>
      <c r="P1888" s="27">
        <v>0</v>
      </c>
      <c r="Q1888" s="27">
        <v>0</v>
      </c>
      <c r="R1888" s="27">
        <v>0</v>
      </c>
      <c r="S1888" s="27">
        <v>0</v>
      </c>
      <c r="T1888" s="27">
        <v>0</v>
      </c>
      <c r="U1888" s="27">
        <v>0</v>
      </c>
      <c r="V1888" s="27">
        <v>0</v>
      </c>
      <c r="W1888" s="27">
        <v>0</v>
      </c>
      <c r="X1888" s="27">
        <v>0</v>
      </c>
      <c r="Y1888" s="27">
        <v>0</v>
      </c>
      <c r="Z1888" s="27">
        <v>0</v>
      </c>
      <c r="AA1888" s="27">
        <v>0</v>
      </c>
      <c r="AB1888" s="27">
        <v>0</v>
      </c>
      <c r="AC1888" s="27">
        <v>0</v>
      </c>
      <c r="AD1888" s="27">
        <v>0</v>
      </c>
      <c r="AE1888" s="27">
        <v>0</v>
      </c>
      <c r="AF1888" s="27">
        <v>0</v>
      </c>
      <c r="AG1888" s="27">
        <v>0</v>
      </c>
      <c r="AH1888" s="27">
        <v>0</v>
      </c>
      <c r="AI1888" s="27">
        <v>0</v>
      </c>
      <c r="AK1888" s="29">
        <f t="shared" si="29"/>
        <v>-7.9073929365737039E-4</v>
      </c>
    </row>
    <row r="1889" spans="1:37" x14ac:dyDescent="0.25">
      <c r="A1889">
        <v>1887</v>
      </c>
      <c r="B1889" s="1">
        <v>1.03E-2</v>
      </c>
      <c r="C1889" s="1">
        <v>-1.5547495757048049E-4</v>
      </c>
      <c r="D1889" s="27">
        <v>0.11279627605034273</v>
      </c>
      <c r="E1889" s="27">
        <v>4.062832893985101E-3</v>
      </c>
      <c r="F1889" s="27">
        <v>7.9438455756886628E-2</v>
      </c>
      <c r="G1889" s="27">
        <v>4.7190274119589176E-2</v>
      </c>
      <c r="H1889" s="27">
        <v>0.1073143176468296</v>
      </c>
      <c r="I1889" s="27">
        <v>2.1381410165693292E-2</v>
      </c>
      <c r="J1889" s="27">
        <v>0.14355426927925671</v>
      </c>
      <c r="K1889" s="27">
        <v>0.14889786330121627</v>
      </c>
      <c r="L1889" s="27">
        <v>0.11485238952757489</v>
      </c>
      <c r="M1889" s="27">
        <v>7.4775877808084729E-2</v>
      </c>
      <c r="N1889" s="27">
        <v>0.14573603345054081</v>
      </c>
      <c r="O1889" s="27">
        <v>0</v>
      </c>
      <c r="P1889" s="27">
        <v>0</v>
      </c>
      <c r="Q1889" s="27">
        <v>0</v>
      </c>
      <c r="R1889" s="27">
        <v>0</v>
      </c>
      <c r="S1889" s="27">
        <v>0</v>
      </c>
      <c r="T1889" s="27">
        <v>0</v>
      </c>
      <c r="U1889" s="27">
        <v>0</v>
      </c>
      <c r="V1889" s="27">
        <v>0</v>
      </c>
      <c r="W1889" s="27">
        <v>0</v>
      </c>
      <c r="X1889" s="27">
        <v>0</v>
      </c>
      <c r="Y1889" s="27">
        <v>0</v>
      </c>
      <c r="Z1889" s="27">
        <v>0</v>
      </c>
      <c r="AA1889" s="27">
        <v>0</v>
      </c>
      <c r="AB1889" s="27">
        <v>0</v>
      </c>
      <c r="AC1889" s="27">
        <v>0</v>
      </c>
      <c r="AD1889" s="27">
        <v>0</v>
      </c>
      <c r="AE1889" s="27">
        <v>0</v>
      </c>
      <c r="AF1889" s="27">
        <v>0</v>
      </c>
      <c r="AG1889" s="27">
        <v>0</v>
      </c>
      <c r="AH1889" s="27">
        <v>0</v>
      </c>
      <c r="AI1889" s="27">
        <v>0</v>
      </c>
      <c r="AK1889" s="29">
        <f t="shared" si="29"/>
        <v>-1.5094656074803932E-2</v>
      </c>
    </row>
    <row r="1890" spans="1:37" x14ac:dyDescent="0.25">
      <c r="A1890">
        <v>1888</v>
      </c>
      <c r="B1890" s="1">
        <v>9.9000000000000008E-3</v>
      </c>
      <c r="C1890" s="1">
        <v>-1.0966057150650807E-4</v>
      </c>
      <c r="D1890" s="27">
        <v>6.7303877575266513E-2</v>
      </c>
      <c r="E1890" s="27">
        <v>2.6264956438986731E-3</v>
      </c>
      <c r="F1890" s="27">
        <v>0.14988381842979881</v>
      </c>
      <c r="G1890" s="27">
        <v>0.18164935250585387</v>
      </c>
      <c r="H1890" s="27">
        <v>0.11776392336200191</v>
      </c>
      <c r="I1890" s="27">
        <v>3.6530869568424718E-2</v>
      </c>
      <c r="J1890" s="27">
        <v>6.4279741389273462E-2</v>
      </c>
      <c r="K1890" s="27">
        <v>3.9120731325292819E-2</v>
      </c>
      <c r="L1890" s="27">
        <v>4.4089337878925793E-2</v>
      </c>
      <c r="M1890" s="27">
        <v>0.15736631550147356</v>
      </c>
      <c r="N1890" s="27">
        <v>0.13938553681978996</v>
      </c>
      <c r="O1890" s="27">
        <v>0</v>
      </c>
      <c r="P1890" s="27">
        <v>0</v>
      </c>
      <c r="Q1890" s="27">
        <v>0</v>
      </c>
      <c r="R1890" s="27">
        <v>0</v>
      </c>
      <c r="S1890" s="27">
        <v>0</v>
      </c>
      <c r="T1890" s="27">
        <v>0</v>
      </c>
      <c r="U1890" s="27">
        <v>0</v>
      </c>
      <c r="V1890" s="27">
        <v>0</v>
      </c>
      <c r="W1890" s="27">
        <v>0</v>
      </c>
      <c r="X1890" s="27">
        <v>0</v>
      </c>
      <c r="Y1890" s="27">
        <v>0</v>
      </c>
      <c r="Z1890" s="27">
        <v>0</v>
      </c>
      <c r="AA1890" s="27">
        <v>0</v>
      </c>
      <c r="AB1890" s="27">
        <v>0</v>
      </c>
      <c r="AC1890" s="27">
        <v>0</v>
      </c>
      <c r="AD1890" s="27">
        <v>0</v>
      </c>
      <c r="AE1890" s="27">
        <v>0</v>
      </c>
      <c r="AF1890" s="27">
        <v>0</v>
      </c>
      <c r="AG1890" s="27">
        <v>0</v>
      </c>
      <c r="AH1890" s="27">
        <v>0</v>
      </c>
      <c r="AI1890" s="27">
        <v>0</v>
      </c>
      <c r="AK1890" s="29">
        <f t="shared" si="29"/>
        <v>-1.1076825404697784E-2</v>
      </c>
    </row>
    <row r="1891" spans="1:37" x14ac:dyDescent="0.25">
      <c r="A1891">
        <v>1889</v>
      </c>
      <c r="B1891" s="1">
        <v>1.01E-2</v>
      </c>
      <c r="C1891" s="1">
        <v>-6.2911537557479278E-5</v>
      </c>
      <c r="D1891" s="27">
        <v>5.9704894901343383E-2</v>
      </c>
      <c r="E1891" s="27">
        <v>6.6636990292521986E-2</v>
      </c>
      <c r="F1891" s="27">
        <v>0.12164561428452531</v>
      </c>
      <c r="G1891" s="27">
        <v>3.6518953393227638E-2</v>
      </c>
      <c r="H1891" s="27">
        <v>0.10011548797534028</v>
      </c>
      <c r="I1891" s="27">
        <v>0.11879410998241997</v>
      </c>
      <c r="J1891" s="27">
        <v>4.7592003667469351E-2</v>
      </c>
      <c r="K1891" s="27">
        <v>7.3720846858987124E-2</v>
      </c>
      <c r="L1891" s="27">
        <v>0.1233080150400558</v>
      </c>
      <c r="M1891" s="27">
        <v>0.1333394825680623</v>
      </c>
      <c r="N1891" s="27">
        <v>0.11862360103604687</v>
      </c>
      <c r="O1891" s="27">
        <v>0</v>
      </c>
      <c r="P1891" s="27">
        <v>0</v>
      </c>
      <c r="Q1891" s="27">
        <v>0</v>
      </c>
      <c r="R1891" s="27">
        <v>0</v>
      </c>
      <c r="S1891" s="27">
        <v>0</v>
      </c>
      <c r="T1891" s="27">
        <v>0</v>
      </c>
      <c r="U1891" s="27">
        <v>0</v>
      </c>
      <c r="V1891" s="27">
        <v>0</v>
      </c>
      <c r="W1891" s="27">
        <v>0</v>
      </c>
      <c r="X1891" s="27">
        <v>0</v>
      </c>
      <c r="Y1891" s="27">
        <v>0</v>
      </c>
      <c r="Z1891" s="27">
        <v>0</v>
      </c>
      <c r="AA1891" s="27">
        <v>0</v>
      </c>
      <c r="AB1891" s="27">
        <v>0</v>
      </c>
      <c r="AC1891" s="27">
        <v>0</v>
      </c>
      <c r="AD1891" s="27">
        <v>0</v>
      </c>
      <c r="AE1891" s="27">
        <v>0</v>
      </c>
      <c r="AF1891" s="27">
        <v>0</v>
      </c>
      <c r="AG1891" s="27">
        <v>0</v>
      </c>
      <c r="AH1891" s="27">
        <v>0</v>
      </c>
      <c r="AI1891" s="27">
        <v>0</v>
      </c>
      <c r="AK1891" s="29">
        <f t="shared" si="29"/>
        <v>-6.228865104700919E-3</v>
      </c>
    </row>
    <row r="1892" spans="1:37" x14ac:dyDescent="0.25">
      <c r="A1892">
        <v>1890</v>
      </c>
      <c r="B1892" s="1">
        <v>1.2800000000000001E-2</v>
      </c>
      <c r="C1892" s="1">
        <v>1.9458359725842028E-4</v>
      </c>
      <c r="D1892" s="27">
        <v>0.11426249615563856</v>
      </c>
      <c r="E1892" s="27">
        <v>0.16488088311161173</v>
      </c>
      <c r="F1892" s="27">
        <v>3.226804299685488E-2</v>
      </c>
      <c r="G1892" s="27">
        <v>0.11720747971730527</v>
      </c>
      <c r="H1892" s="27">
        <v>3.1299116232379957E-2</v>
      </c>
      <c r="I1892" s="27">
        <v>1.7860828111075578E-2</v>
      </c>
      <c r="J1892" s="27">
        <v>2.021611132347444E-2</v>
      </c>
      <c r="K1892" s="27">
        <v>0.12957401303587932</v>
      </c>
      <c r="L1892" s="27">
        <v>0.15988885313593065</v>
      </c>
      <c r="M1892" s="27">
        <v>0.16051524983305751</v>
      </c>
      <c r="N1892" s="27">
        <v>5.2026926346792103E-2</v>
      </c>
      <c r="O1892" s="27">
        <v>0</v>
      </c>
      <c r="P1892" s="27">
        <v>0</v>
      </c>
      <c r="Q1892" s="27">
        <v>0</v>
      </c>
      <c r="R1892" s="27">
        <v>0</v>
      </c>
      <c r="S1892" s="27">
        <v>0</v>
      </c>
      <c r="T1892" s="27">
        <v>0</v>
      </c>
      <c r="U1892" s="27">
        <v>0</v>
      </c>
      <c r="V1892" s="27">
        <v>0</v>
      </c>
      <c r="W1892" s="27">
        <v>0</v>
      </c>
      <c r="X1892" s="27">
        <v>0</v>
      </c>
      <c r="Y1892" s="27">
        <v>0</v>
      </c>
      <c r="Z1892" s="27">
        <v>0</v>
      </c>
      <c r="AA1892" s="27">
        <v>0</v>
      </c>
      <c r="AB1892" s="27">
        <v>0</v>
      </c>
      <c r="AC1892" s="27">
        <v>0</v>
      </c>
      <c r="AD1892" s="27">
        <v>0</v>
      </c>
      <c r="AE1892" s="27">
        <v>0</v>
      </c>
      <c r="AF1892" s="27">
        <v>0</v>
      </c>
      <c r="AG1892" s="27">
        <v>0</v>
      </c>
      <c r="AH1892" s="27">
        <v>0</v>
      </c>
      <c r="AI1892" s="27">
        <v>0</v>
      </c>
      <c r="AK1892" s="29">
        <f t="shared" si="29"/>
        <v>1.5201843535814084E-2</v>
      </c>
    </row>
    <row r="1893" spans="1:37" x14ac:dyDescent="0.25">
      <c r="A1893">
        <v>1891</v>
      </c>
      <c r="B1893" s="1">
        <v>1.32E-2</v>
      </c>
      <c r="C1893" s="1">
        <v>-2.0780633243178972E-4</v>
      </c>
      <c r="D1893" s="27">
        <v>0.10975157833882707</v>
      </c>
      <c r="E1893" s="27">
        <v>8.826959951100441E-2</v>
      </c>
      <c r="F1893" s="27">
        <v>0.1140239627163335</v>
      </c>
      <c r="G1893" s="27">
        <v>0.12455945821105627</v>
      </c>
      <c r="H1893" s="27">
        <v>0.12132073795482598</v>
      </c>
      <c r="I1893" s="27">
        <v>0.1445989407230488</v>
      </c>
      <c r="J1893" s="27">
        <v>6.1355714775398626E-2</v>
      </c>
      <c r="K1893" s="27">
        <v>9.7134651687988238E-2</v>
      </c>
      <c r="L1893" s="27">
        <v>1.1437736534038763E-2</v>
      </c>
      <c r="M1893" s="27">
        <v>0.12721604668375722</v>
      </c>
      <c r="N1893" s="27">
        <v>3.3157286372125606E-4</v>
      </c>
      <c r="O1893" s="27">
        <v>0</v>
      </c>
      <c r="P1893" s="27">
        <v>0</v>
      </c>
      <c r="Q1893" s="27">
        <v>0</v>
      </c>
      <c r="R1893" s="27">
        <v>0</v>
      </c>
      <c r="S1893" s="27">
        <v>0</v>
      </c>
      <c r="T1893" s="27">
        <v>0</v>
      </c>
      <c r="U1893" s="27">
        <v>0</v>
      </c>
      <c r="V1893" s="27">
        <v>0</v>
      </c>
      <c r="W1893" s="27">
        <v>0</v>
      </c>
      <c r="X1893" s="27">
        <v>0</v>
      </c>
      <c r="Y1893" s="27">
        <v>0</v>
      </c>
      <c r="Z1893" s="27">
        <v>0</v>
      </c>
      <c r="AA1893" s="27">
        <v>0</v>
      </c>
      <c r="AB1893" s="27">
        <v>0</v>
      </c>
      <c r="AC1893" s="27">
        <v>0</v>
      </c>
      <c r="AD1893" s="27">
        <v>0</v>
      </c>
      <c r="AE1893" s="27">
        <v>0</v>
      </c>
      <c r="AF1893" s="27">
        <v>0</v>
      </c>
      <c r="AG1893" s="27">
        <v>0</v>
      </c>
      <c r="AH1893" s="27">
        <v>0</v>
      </c>
      <c r="AI1893" s="27">
        <v>0</v>
      </c>
      <c r="AK1893" s="29">
        <f t="shared" si="29"/>
        <v>-1.5742903972105281E-2</v>
      </c>
    </row>
    <row r="1894" spans="1:37" x14ac:dyDescent="0.25">
      <c r="A1894">
        <v>1892</v>
      </c>
      <c r="B1894" s="1">
        <v>1.5599999999999999E-2</v>
      </c>
      <c r="C1894" s="1">
        <v>8.5764720677054526E-6</v>
      </c>
      <c r="D1894" s="27">
        <v>3.2424977932374991E-3</v>
      </c>
      <c r="E1894" s="27">
        <v>0.18685323194663739</v>
      </c>
      <c r="F1894" s="27">
        <v>4.6455313097218877E-2</v>
      </c>
      <c r="G1894" s="27">
        <v>3.386793184327308E-2</v>
      </c>
      <c r="H1894" s="27">
        <v>2.028154258216799E-3</v>
      </c>
      <c r="I1894" s="27">
        <v>0.22846583213229585</v>
      </c>
      <c r="J1894" s="27">
        <v>0.10910079369567195</v>
      </c>
      <c r="K1894" s="27">
        <v>0.15598059901066746</v>
      </c>
      <c r="L1894" s="27">
        <v>0.12217895182709083</v>
      </c>
      <c r="M1894" s="27">
        <v>0.10492435882398554</v>
      </c>
      <c r="N1894" s="27">
        <v>6.9023355717048171E-3</v>
      </c>
      <c r="O1894" s="27">
        <v>0</v>
      </c>
      <c r="P1894" s="27">
        <v>0</v>
      </c>
      <c r="Q1894" s="27">
        <v>0</v>
      </c>
      <c r="R1894" s="27">
        <v>0</v>
      </c>
      <c r="S1894" s="27">
        <v>0</v>
      </c>
      <c r="T1894" s="27">
        <v>0</v>
      </c>
      <c r="U1894" s="27">
        <v>0</v>
      </c>
      <c r="V1894" s="27">
        <v>0</v>
      </c>
      <c r="W1894" s="27">
        <v>0</v>
      </c>
      <c r="X1894" s="27">
        <v>0</v>
      </c>
      <c r="Y1894" s="27">
        <v>0</v>
      </c>
      <c r="Z1894" s="27">
        <v>0</v>
      </c>
      <c r="AA1894" s="27">
        <v>0</v>
      </c>
      <c r="AB1894" s="27">
        <v>0</v>
      </c>
      <c r="AC1894" s="27">
        <v>0</v>
      </c>
      <c r="AD1894" s="27">
        <v>0</v>
      </c>
      <c r="AE1894" s="27">
        <v>0</v>
      </c>
      <c r="AF1894" s="27">
        <v>0</v>
      </c>
      <c r="AG1894" s="27">
        <v>0</v>
      </c>
      <c r="AH1894" s="27">
        <v>0</v>
      </c>
      <c r="AI1894" s="27">
        <v>0</v>
      </c>
      <c r="AK1894" s="29">
        <f t="shared" si="29"/>
        <v>5.4977385049393931E-4</v>
      </c>
    </row>
    <row r="1895" spans="1:37" x14ac:dyDescent="0.25">
      <c r="A1895">
        <v>1893</v>
      </c>
      <c r="B1895" s="1">
        <v>1.1900000000000001E-2</v>
      </c>
      <c r="C1895" s="1">
        <v>1.1835195437533702E-4</v>
      </c>
      <c r="D1895" s="27">
        <v>1.7952415432089731E-2</v>
      </c>
      <c r="E1895" s="27">
        <v>0.1254121695779836</v>
      </c>
      <c r="F1895" s="27">
        <v>0.15651020116069281</v>
      </c>
      <c r="G1895" s="27">
        <v>0.10523750641260425</v>
      </c>
      <c r="H1895" s="27">
        <v>2.3049286553395488E-2</v>
      </c>
      <c r="I1895" s="27">
        <v>0.11492254739136216</v>
      </c>
      <c r="J1895" s="27">
        <v>9.7494573723263048E-2</v>
      </c>
      <c r="K1895" s="27">
        <v>4.0456785557165101E-2</v>
      </c>
      <c r="L1895" s="27">
        <v>9.2940215564041195E-2</v>
      </c>
      <c r="M1895" s="27">
        <v>0.1021916884554943</v>
      </c>
      <c r="N1895" s="27">
        <v>0.12383261017190828</v>
      </c>
      <c r="O1895" s="27">
        <v>0</v>
      </c>
      <c r="P1895" s="27">
        <v>0</v>
      </c>
      <c r="Q1895" s="27">
        <v>0</v>
      </c>
      <c r="R1895" s="27">
        <v>0</v>
      </c>
      <c r="S1895" s="27">
        <v>0</v>
      </c>
      <c r="T1895" s="27">
        <v>0</v>
      </c>
      <c r="U1895" s="27">
        <v>0</v>
      </c>
      <c r="V1895" s="27">
        <v>0</v>
      </c>
      <c r="W1895" s="27">
        <v>0</v>
      </c>
      <c r="X1895" s="27">
        <v>0</v>
      </c>
      <c r="Y1895" s="27">
        <v>0</v>
      </c>
      <c r="Z1895" s="27">
        <v>0</v>
      </c>
      <c r="AA1895" s="27">
        <v>0</v>
      </c>
      <c r="AB1895" s="27">
        <v>0</v>
      </c>
      <c r="AC1895" s="27">
        <v>0</v>
      </c>
      <c r="AD1895" s="27">
        <v>0</v>
      </c>
      <c r="AE1895" s="27">
        <v>0</v>
      </c>
      <c r="AF1895" s="27">
        <v>0</v>
      </c>
      <c r="AG1895" s="27">
        <v>0</v>
      </c>
      <c r="AH1895" s="27">
        <v>0</v>
      </c>
      <c r="AI1895" s="27">
        <v>0</v>
      </c>
      <c r="AK1895" s="29">
        <f t="shared" si="29"/>
        <v>9.9455423844821023E-3</v>
      </c>
    </row>
    <row r="1896" spans="1:37" x14ac:dyDescent="0.25">
      <c r="A1896">
        <v>1894</v>
      </c>
      <c r="B1896" s="1">
        <v>1.2200000000000001E-2</v>
      </c>
      <c r="C1896" s="1">
        <v>-2.8290410432127028E-5</v>
      </c>
      <c r="D1896" s="27">
        <v>2.1355135724483798E-3</v>
      </c>
      <c r="E1896" s="27">
        <v>8.4229214609836595E-2</v>
      </c>
      <c r="F1896" s="27">
        <v>8.7763063922360496E-2</v>
      </c>
      <c r="G1896" s="27">
        <v>5.0513903022592649E-2</v>
      </c>
      <c r="H1896" s="27">
        <v>0.19246275533981813</v>
      </c>
      <c r="I1896" s="27">
        <v>6.2561803506523628E-2</v>
      </c>
      <c r="J1896" s="27">
        <v>0.14863153820059757</v>
      </c>
      <c r="K1896" s="27">
        <v>0.15023199891079866</v>
      </c>
      <c r="L1896" s="27">
        <v>0.12787301437245135</v>
      </c>
      <c r="M1896" s="27">
        <v>6.2838027453595804E-2</v>
      </c>
      <c r="N1896" s="27">
        <v>3.0759167088976566E-2</v>
      </c>
      <c r="O1896" s="27">
        <v>0</v>
      </c>
      <c r="P1896" s="27">
        <v>0</v>
      </c>
      <c r="Q1896" s="27">
        <v>0</v>
      </c>
      <c r="R1896" s="27">
        <v>0</v>
      </c>
      <c r="S1896" s="27">
        <v>0</v>
      </c>
      <c r="T1896" s="27">
        <v>0</v>
      </c>
      <c r="U1896" s="27">
        <v>0</v>
      </c>
      <c r="V1896" s="27">
        <v>0</v>
      </c>
      <c r="W1896" s="27">
        <v>0</v>
      </c>
      <c r="X1896" s="27">
        <v>0</v>
      </c>
      <c r="Y1896" s="27">
        <v>0</v>
      </c>
      <c r="Z1896" s="27">
        <v>0</v>
      </c>
      <c r="AA1896" s="27">
        <v>0</v>
      </c>
      <c r="AB1896" s="27">
        <v>0</v>
      </c>
      <c r="AC1896" s="27">
        <v>0</v>
      </c>
      <c r="AD1896" s="27">
        <v>0</v>
      </c>
      <c r="AE1896" s="27">
        <v>0</v>
      </c>
      <c r="AF1896" s="27">
        <v>0</v>
      </c>
      <c r="AG1896" s="27">
        <v>0</v>
      </c>
      <c r="AH1896" s="27">
        <v>0</v>
      </c>
      <c r="AI1896" s="27">
        <v>0</v>
      </c>
      <c r="AK1896" s="29">
        <f t="shared" si="29"/>
        <v>-2.3188861009940183E-3</v>
      </c>
    </row>
    <row r="1897" spans="1:37" x14ac:dyDescent="0.25">
      <c r="A1897">
        <v>1895</v>
      </c>
      <c r="B1897" s="1">
        <v>9.7999999999999997E-3</v>
      </c>
      <c r="C1897" s="1">
        <v>-5.2303705079328124E-5</v>
      </c>
      <c r="D1897" s="27">
        <v>0.17001438060944307</v>
      </c>
      <c r="E1897" s="27">
        <v>9.0493272908523537E-3</v>
      </c>
      <c r="F1897" s="27">
        <v>0.15140569729471573</v>
      </c>
      <c r="G1897" s="27">
        <v>7.3908475277461999E-2</v>
      </c>
      <c r="H1897" s="27">
        <v>0.11343272713090423</v>
      </c>
      <c r="I1897" s="27">
        <v>3.8330626801185354E-2</v>
      </c>
      <c r="J1897" s="27">
        <v>0.12847995125158268</v>
      </c>
      <c r="K1897" s="27">
        <v>3.1386451637614901E-2</v>
      </c>
      <c r="L1897" s="27">
        <v>9.3814579416690094E-2</v>
      </c>
      <c r="M1897" s="27">
        <v>0.14665743281018465</v>
      </c>
      <c r="N1897" s="27">
        <v>4.3520350479365054E-2</v>
      </c>
      <c r="O1897" s="27">
        <v>0</v>
      </c>
      <c r="P1897" s="27">
        <v>0</v>
      </c>
      <c r="Q1897" s="27">
        <v>0</v>
      </c>
      <c r="R1897" s="27">
        <v>0</v>
      </c>
      <c r="S1897" s="27">
        <v>0</v>
      </c>
      <c r="T1897" s="27">
        <v>0</v>
      </c>
      <c r="U1897" s="27">
        <v>0</v>
      </c>
      <c r="V1897" s="27">
        <v>0</v>
      </c>
      <c r="W1897" s="27">
        <v>0</v>
      </c>
      <c r="X1897" s="27">
        <v>0</v>
      </c>
      <c r="Y1897" s="27">
        <v>0</v>
      </c>
      <c r="Z1897" s="27">
        <v>0</v>
      </c>
      <c r="AA1897" s="27">
        <v>0</v>
      </c>
      <c r="AB1897" s="27">
        <v>0</v>
      </c>
      <c r="AC1897" s="27">
        <v>0</v>
      </c>
      <c r="AD1897" s="27">
        <v>0</v>
      </c>
      <c r="AE1897" s="27">
        <v>0</v>
      </c>
      <c r="AF1897" s="27">
        <v>0</v>
      </c>
      <c r="AG1897" s="27">
        <v>0</v>
      </c>
      <c r="AH1897" s="27">
        <v>0</v>
      </c>
      <c r="AI1897" s="27">
        <v>0</v>
      </c>
      <c r="AK1897" s="29">
        <f t="shared" si="29"/>
        <v>-5.3371127631967477E-3</v>
      </c>
    </row>
    <row r="1898" spans="1:37" x14ac:dyDescent="0.25">
      <c r="A1898">
        <v>1896</v>
      </c>
      <c r="B1898" s="1">
        <v>1.4200000000000001E-2</v>
      </c>
      <c r="C1898" s="1">
        <v>-7.5253284760032834E-5</v>
      </c>
      <c r="D1898" s="27">
        <v>0.15228324774508892</v>
      </c>
      <c r="E1898" s="27">
        <v>0.18088047280654751</v>
      </c>
      <c r="F1898" s="27">
        <v>0.1103202488757096</v>
      </c>
      <c r="G1898" s="27">
        <v>4.9146239074372424E-3</v>
      </c>
      <c r="H1898" s="27">
        <v>7.8420932641549951E-2</v>
      </c>
      <c r="I1898" s="27">
        <v>2.5143917501470731E-2</v>
      </c>
      <c r="J1898" s="27">
        <v>1.1086214146727886E-2</v>
      </c>
      <c r="K1898" s="27">
        <v>0.16173322523459355</v>
      </c>
      <c r="L1898" s="27">
        <v>4.53044997007623E-2</v>
      </c>
      <c r="M1898" s="27">
        <v>0.16338367428100994</v>
      </c>
      <c r="N1898" s="27">
        <v>6.6528943159102488E-2</v>
      </c>
      <c r="O1898" s="27">
        <v>0</v>
      </c>
      <c r="P1898" s="27">
        <v>0</v>
      </c>
      <c r="Q1898" s="27">
        <v>0</v>
      </c>
      <c r="R1898" s="27">
        <v>0</v>
      </c>
      <c r="S1898" s="27">
        <v>0</v>
      </c>
      <c r="T1898" s="27">
        <v>0</v>
      </c>
      <c r="U1898" s="27">
        <v>0</v>
      </c>
      <c r="V1898" s="27">
        <v>0</v>
      </c>
      <c r="W1898" s="27">
        <v>0</v>
      </c>
      <c r="X1898" s="27">
        <v>0</v>
      </c>
      <c r="Y1898" s="27">
        <v>0</v>
      </c>
      <c r="Z1898" s="27">
        <v>0</v>
      </c>
      <c r="AA1898" s="27">
        <v>0</v>
      </c>
      <c r="AB1898" s="27">
        <v>0</v>
      </c>
      <c r="AC1898" s="27">
        <v>0</v>
      </c>
      <c r="AD1898" s="27">
        <v>0</v>
      </c>
      <c r="AE1898" s="27">
        <v>0</v>
      </c>
      <c r="AF1898" s="27">
        <v>0</v>
      </c>
      <c r="AG1898" s="27">
        <v>0</v>
      </c>
      <c r="AH1898" s="27">
        <v>0</v>
      </c>
      <c r="AI1898" s="27">
        <v>0</v>
      </c>
      <c r="AK1898" s="29">
        <f t="shared" si="29"/>
        <v>-5.2995270957769602E-3</v>
      </c>
    </row>
    <row r="1899" spans="1:37" x14ac:dyDescent="0.25">
      <c r="A1899">
        <v>1897</v>
      </c>
      <c r="B1899" s="1">
        <v>1.1900000000000001E-2</v>
      </c>
      <c r="C1899" s="1">
        <v>3.1768692096078194E-4</v>
      </c>
      <c r="D1899" s="27">
        <v>0.16179614351213731</v>
      </c>
      <c r="E1899" s="27">
        <v>0.10179005998767486</v>
      </c>
      <c r="F1899" s="27">
        <v>1.8801569226061892E-2</v>
      </c>
      <c r="G1899" s="27">
        <v>0.14652032920851335</v>
      </c>
      <c r="H1899" s="27">
        <v>3.4005994350871309E-2</v>
      </c>
      <c r="I1899" s="27">
        <v>0.10117625739650844</v>
      </c>
      <c r="J1899" s="27">
        <v>0.14414229441500359</v>
      </c>
      <c r="K1899" s="27">
        <v>1.7284125700406033E-2</v>
      </c>
      <c r="L1899" s="27">
        <v>0.10039091541927608</v>
      </c>
      <c r="M1899" s="27">
        <v>5.4329517213488374E-2</v>
      </c>
      <c r="N1899" s="27">
        <v>0.11976279357005878</v>
      </c>
      <c r="O1899" s="27">
        <v>0</v>
      </c>
      <c r="P1899" s="27">
        <v>0</v>
      </c>
      <c r="Q1899" s="27">
        <v>0</v>
      </c>
      <c r="R1899" s="27">
        <v>0</v>
      </c>
      <c r="S1899" s="27">
        <v>0</v>
      </c>
      <c r="T1899" s="27">
        <v>0</v>
      </c>
      <c r="U1899" s="27">
        <v>0</v>
      </c>
      <c r="V1899" s="27">
        <v>0</v>
      </c>
      <c r="W1899" s="27">
        <v>0</v>
      </c>
      <c r="X1899" s="27">
        <v>0</v>
      </c>
      <c r="Y1899" s="27">
        <v>0</v>
      </c>
      <c r="Z1899" s="27">
        <v>0</v>
      </c>
      <c r="AA1899" s="27">
        <v>0</v>
      </c>
      <c r="AB1899" s="27">
        <v>0</v>
      </c>
      <c r="AC1899" s="27">
        <v>0</v>
      </c>
      <c r="AD1899" s="27">
        <v>0</v>
      </c>
      <c r="AE1899" s="27">
        <v>0</v>
      </c>
      <c r="AF1899" s="27">
        <v>0</v>
      </c>
      <c r="AG1899" s="27">
        <v>0</v>
      </c>
      <c r="AH1899" s="27">
        <v>0</v>
      </c>
      <c r="AI1899" s="27">
        <v>0</v>
      </c>
      <c r="AK1899" s="29">
        <f t="shared" si="29"/>
        <v>2.6696379912670751E-2</v>
      </c>
    </row>
    <row r="1900" spans="1:37" x14ac:dyDescent="0.25">
      <c r="A1900">
        <v>1898</v>
      </c>
      <c r="B1900" s="1">
        <v>1.34E-2</v>
      </c>
      <c r="C1900" s="1">
        <v>2.0652773898928551E-4</v>
      </c>
      <c r="D1900" s="27">
        <v>9.9982952519609928E-3</v>
      </c>
      <c r="E1900" s="27">
        <v>0.13691939638925338</v>
      </c>
      <c r="F1900" s="27">
        <v>8.0919236068708045E-3</v>
      </c>
      <c r="G1900" s="27">
        <v>0.14832673589772483</v>
      </c>
      <c r="H1900" s="27">
        <v>0.11921231977827194</v>
      </c>
      <c r="I1900" s="27">
        <v>0.12532468180162989</v>
      </c>
      <c r="J1900" s="27">
        <v>9.8141216209124013E-2</v>
      </c>
      <c r="K1900" s="27">
        <v>9.9805815733259584E-2</v>
      </c>
      <c r="L1900" s="27">
        <v>0.10038903478226957</v>
      </c>
      <c r="M1900" s="27">
        <v>1.0395847109431361E-2</v>
      </c>
      <c r="N1900" s="27">
        <v>0.14339473344020381</v>
      </c>
      <c r="O1900" s="27">
        <v>0</v>
      </c>
      <c r="P1900" s="27">
        <v>0</v>
      </c>
      <c r="Q1900" s="27">
        <v>0</v>
      </c>
      <c r="R1900" s="27">
        <v>0</v>
      </c>
      <c r="S1900" s="27">
        <v>0</v>
      </c>
      <c r="T1900" s="27">
        <v>0</v>
      </c>
      <c r="U1900" s="27">
        <v>0</v>
      </c>
      <c r="V1900" s="27">
        <v>0</v>
      </c>
      <c r="W1900" s="27">
        <v>0</v>
      </c>
      <c r="X1900" s="27">
        <v>0</v>
      </c>
      <c r="Y1900" s="27">
        <v>0</v>
      </c>
      <c r="Z1900" s="27">
        <v>0</v>
      </c>
      <c r="AA1900" s="27">
        <v>0</v>
      </c>
      <c r="AB1900" s="27">
        <v>0</v>
      </c>
      <c r="AC1900" s="27">
        <v>0</v>
      </c>
      <c r="AD1900" s="27">
        <v>0</v>
      </c>
      <c r="AE1900" s="27">
        <v>0</v>
      </c>
      <c r="AF1900" s="27">
        <v>0</v>
      </c>
      <c r="AG1900" s="27">
        <v>0</v>
      </c>
      <c r="AH1900" s="27">
        <v>0</v>
      </c>
      <c r="AI1900" s="27">
        <v>0</v>
      </c>
      <c r="AK1900" s="29">
        <f t="shared" si="29"/>
        <v>1.5412517835021306E-2</v>
      </c>
    </row>
    <row r="1901" spans="1:37" x14ac:dyDescent="0.25">
      <c r="A1901">
        <v>1899</v>
      </c>
      <c r="B1901" s="1">
        <v>1.15E-2</v>
      </c>
      <c r="C1901" s="1">
        <v>-6.3375173673328359E-5</v>
      </c>
      <c r="D1901" s="27">
        <v>8.7135925417007223E-2</v>
      </c>
      <c r="E1901" s="27">
        <v>0.10553547598413897</v>
      </c>
      <c r="F1901" s="27">
        <v>0.19289948715538824</v>
      </c>
      <c r="G1901" s="27">
        <v>2.6733523975769061E-2</v>
      </c>
      <c r="H1901" s="27">
        <v>1.6712319405022699E-2</v>
      </c>
      <c r="I1901" s="27">
        <v>0.11933350346820404</v>
      </c>
      <c r="J1901" s="27">
        <v>8.3174223957013765E-2</v>
      </c>
      <c r="K1901" s="27">
        <v>5.5492557022642393E-2</v>
      </c>
      <c r="L1901" s="27">
        <v>6.5462410108327304E-2</v>
      </c>
      <c r="M1901" s="27">
        <v>0.11223567775015801</v>
      </c>
      <c r="N1901" s="27">
        <v>0.13528489575632818</v>
      </c>
      <c r="O1901" s="27">
        <v>0</v>
      </c>
      <c r="P1901" s="27">
        <v>0</v>
      </c>
      <c r="Q1901" s="27">
        <v>0</v>
      </c>
      <c r="R1901" s="27">
        <v>0</v>
      </c>
      <c r="S1901" s="27">
        <v>0</v>
      </c>
      <c r="T1901" s="27">
        <v>0</v>
      </c>
      <c r="U1901" s="27">
        <v>0</v>
      </c>
      <c r="V1901" s="27">
        <v>0</v>
      </c>
      <c r="W1901" s="27">
        <v>0</v>
      </c>
      <c r="X1901" s="27">
        <v>0</v>
      </c>
      <c r="Y1901" s="27">
        <v>0</v>
      </c>
      <c r="Z1901" s="27">
        <v>0</v>
      </c>
      <c r="AA1901" s="27">
        <v>0</v>
      </c>
      <c r="AB1901" s="27">
        <v>0</v>
      </c>
      <c r="AC1901" s="27">
        <v>0</v>
      </c>
      <c r="AD1901" s="27">
        <v>0</v>
      </c>
      <c r="AE1901" s="27">
        <v>0</v>
      </c>
      <c r="AF1901" s="27">
        <v>0</v>
      </c>
      <c r="AG1901" s="27">
        <v>0</v>
      </c>
      <c r="AH1901" s="27">
        <v>0</v>
      </c>
      <c r="AI1901" s="27">
        <v>0</v>
      </c>
      <c r="AK1901" s="29">
        <f t="shared" si="29"/>
        <v>-5.510884667245944E-3</v>
      </c>
    </row>
    <row r="1902" spans="1:37" x14ac:dyDescent="0.25">
      <c r="A1902">
        <v>1900</v>
      </c>
      <c r="B1902" s="1">
        <v>1.2999999999999999E-2</v>
      </c>
      <c r="C1902" s="1">
        <v>1.0834192765913841E-4</v>
      </c>
      <c r="D1902" s="27">
        <v>0.11386023514366289</v>
      </c>
      <c r="E1902" s="27">
        <v>0.1487440554184162</v>
      </c>
      <c r="F1902" s="27">
        <v>0.15475198485833258</v>
      </c>
      <c r="G1902" s="27">
        <v>8.1109820755167983E-2</v>
      </c>
      <c r="H1902" s="27">
        <v>0.1569473752401418</v>
      </c>
      <c r="I1902" s="27">
        <v>8.9745018117652453E-2</v>
      </c>
      <c r="J1902" s="27">
        <v>3.6061759365320894E-3</v>
      </c>
      <c r="K1902" s="27">
        <v>2.8313532149185677E-2</v>
      </c>
      <c r="L1902" s="27">
        <v>6.3496748151354199E-2</v>
      </c>
      <c r="M1902" s="27">
        <v>2.1939868348643615E-2</v>
      </c>
      <c r="N1902" s="27">
        <v>0.1374851858809106</v>
      </c>
      <c r="O1902" s="27">
        <v>0</v>
      </c>
      <c r="P1902" s="27">
        <v>0</v>
      </c>
      <c r="Q1902" s="27">
        <v>0</v>
      </c>
      <c r="R1902" s="27">
        <v>0</v>
      </c>
      <c r="S1902" s="27">
        <v>0</v>
      </c>
      <c r="T1902" s="27">
        <v>0</v>
      </c>
      <c r="U1902" s="27">
        <v>0</v>
      </c>
      <c r="V1902" s="27">
        <v>0</v>
      </c>
      <c r="W1902" s="27">
        <v>0</v>
      </c>
      <c r="X1902" s="27">
        <v>0</v>
      </c>
      <c r="Y1902" s="27">
        <v>0</v>
      </c>
      <c r="Z1902" s="27">
        <v>0</v>
      </c>
      <c r="AA1902" s="27">
        <v>0</v>
      </c>
      <c r="AB1902" s="27">
        <v>0</v>
      </c>
      <c r="AC1902" s="27">
        <v>0</v>
      </c>
      <c r="AD1902" s="27">
        <v>0</v>
      </c>
      <c r="AE1902" s="27">
        <v>0</v>
      </c>
      <c r="AF1902" s="27">
        <v>0</v>
      </c>
      <c r="AG1902" s="27">
        <v>0</v>
      </c>
      <c r="AH1902" s="27">
        <v>0</v>
      </c>
      <c r="AI1902" s="27">
        <v>0</v>
      </c>
      <c r="AK1902" s="29">
        <f t="shared" si="29"/>
        <v>8.3339944353183395E-3</v>
      </c>
    </row>
    <row r="1903" spans="1:37" x14ac:dyDescent="0.25">
      <c r="A1903">
        <v>1901</v>
      </c>
      <c r="B1903" s="1">
        <v>1.61E-2</v>
      </c>
      <c r="C1903" s="1">
        <v>5.1169004748692133E-5</v>
      </c>
      <c r="D1903" s="27">
        <v>2.9820666607329713E-2</v>
      </c>
      <c r="E1903" s="27">
        <v>0.19796337950441176</v>
      </c>
      <c r="F1903" s="27">
        <v>1.7550746993815716E-2</v>
      </c>
      <c r="G1903" s="27">
        <v>0.13526617778433872</v>
      </c>
      <c r="H1903" s="27">
        <v>7.7687629122429963E-2</v>
      </c>
      <c r="I1903" s="27">
        <v>0.11448583398092577</v>
      </c>
      <c r="J1903" s="27">
        <v>9.0349594790489179E-2</v>
      </c>
      <c r="K1903" s="27">
        <v>0.1700724742829155</v>
      </c>
      <c r="L1903" s="27">
        <v>1.4651264903951557E-3</v>
      </c>
      <c r="M1903" s="27">
        <v>6.2383674079318059E-2</v>
      </c>
      <c r="N1903" s="27">
        <v>0.10295469636363053</v>
      </c>
      <c r="O1903" s="27">
        <v>0</v>
      </c>
      <c r="P1903" s="27">
        <v>0</v>
      </c>
      <c r="Q1903" s="27">
        <v>0</v>
      </c>
      <c r="R1903" s="27">
        <v>0</v>
      </c>
      <c r="S1903" s="27">
        <v>0</v>
      </c>
      <c r="T1903" s="27">
        <v>0</v>
      </c>
      <c r="U1903" s="27">
        <v>0</v>
      </c>
      <c r="V1903" s="27">
        <v>0</v>
      </c>
      <c r="W1903" s="27">
        <v>0</v>
      </c>
      <c r="X1903" s="27">
        <v>0</v>
      </c>
      <c r="Y1903" s="27">
        <v>0</v>
      </c>
      <c r="Z1903" s="27">
        <v>0</v>
      </c>
      <c r="AA1903" s="27">
        <v>0</v>
      </c>
      <c r="AB1903" s="27">
        <v>0</v>
      </c>
      <c r="AC1903" s="27">
        <v>0</v>
      </c>
      <c r="AD1903" s="27">
        <v>0</v>
      </c>
      <c r="AE1903" s="27">
        <v>0</v>
      </c>
      <c r="AF1903" s="27">
        <v>0</v>
      </c>
      <c r="AG1903" s="27">
        <v>0</v>
      </c>
      <c r="AH1903" s="27">
        <v>0</v>
      </c>
      <c r="AI1903" s="27">
        <v>0</v>
      </c>
      <c r="AK1903" s="29">
        <f t="shared" si="29"/>
        <v>3.1781990527137969E-3</v>
      </c>
    </row>
    <row r="1904" spans="1:37" x14ac:dyDescent="0.25">
      <c r="A1904">
        <v>1902</v>
      </c>
      <c r="B1904" s="1">
        <v>1.01E-2</v>
      </c>
      <c r="C1904" s="1">
        <v>-7.4968716364343595E-6</v>
      </c>
      <c r="D1904" s="27">
        <v>0.13360656325867712</v>
      </c>
      <c r="E1904" s="27">
        <v>5.6684119994801239E-2</v>
      </c>
      <c r="F1904" s="27">
        <v>3.2050713957436562E-2</v>
      </c>
      <c r="G1904" s="27">
        <v>3.9661112997060571E-2</v>
      </c>
      <c r="H1904" s="27">
        <v>3.4733677653398055E-2</v>
      </c>
      <c r="I1904" s="27">
        <v>5.2146928440711969E-2</v>
      </c>
      <c r="J1904" s="27">
        <v>0.10142413648281609</v>
      </c>
      <c r="K1904" s="27">
        <v>0.1307542775471246</v>
      </c>
      <c r="L1904" s="27">
        <v>0.13558132416252752</v>
      </c>
      <c r="M1904" s="27">
        <v>0.14623180203140371</v>
      </c>
      <c r="N1904" s="27">
        <v>0.13712534347404262</v>
      </c>
      <c r="O1904" s="27">
        <v>0</v>
      </c>
      <c r="P1904" s="27">
        <v>0</v>
      </c>
      <c r="Q1904" s="27">
        <v>0</v>
      </c>
      <c r="R1904" s="27">
        <v>0</v>
      </c>
      <c r="S1904" s="27">
        <v>0</v>
      </c>
      <c r="T1904" s="27">
        <v>0</v>
      </c>
      <c r="U1904" s="27">
        <v>0</v>
      </c>
      <c r="V1904" s="27">
        <v>0</v>
      </c>
      <c r="W1904" s="27">
        <v>0</v>
      </c>
      <c r="X1904" s="27">
        <v>0</v>
      </c>
      <c r="Y1904" s="27">
        <v>0</v>
      </c>
      <c r="Z1904" s="27">
        <v>0</v>
      </c>
      <c r="AA1904" s="27">
        <v>0</v>
      </c>
      <c r="AB1904" s="27">
        <v>0</v>
      </c>
      <c r="AC1904" s="27">
        <v>0</v>
      </c>
      <c r="AD1904" s="27">
        <v>0</v>
      </c>
      <c r="AE1904" s="27">
        <v>0</v>
      </c>
      <c r="AF1904" s="27">
        <v>0</v>
      </c>
      <c r="AG1904" s="27">
        <v>0</v>
      </c>
      <c r="AH1904" s="27">
        <v>0</v>
      </c>
      <c r="AI1904" s="27">
        <v>0</v>
      </c>
      <c r="AK1904" s="29">
        <f t="shared" si="29"/>
        <v>-7.4226451845884754E-4</v>
      </c>
    </row>
    <row r="1905" spans="1:37" x14ac:dyDescent="0.25">
      <c r="A1905">
        <v>1903</v>
      </c>
      <c r="B1905" s="1">
        <v>1.2E-2</v>
      </c>
      <c r="C1905" s="1">
        <v>5.6011891899008949E-5</v>
      </c>
      <c r="D1905" s="27">
        <v>0.11390960980086315</v>
      </c>
      <c r="E1905" s="27">
        <v>0.1204118031035077</v>
      </c>
      <c r="F1905" s="27">
        <v>8.8376445454045008E-2</v>
      </c>
      <c r="G1905" s="27">
        <v>1.2238811096147755E-2</v>
      </c>
      <c r="H1905" s="27">
        <v>0.17674337934103457</v>
      </c>
      <c r="I1905" s="27">
        <v>0.14064376180423377</v>
      </c>
      <c r="J1905" s="27">
        <v>5.2750642516188266E-2</v>
      </c>
      <c r="K1905" s="27">
        <v>4.8763267118746664E-2</v>
      </c>
      <c r="L1905" s="27">
        <v>7.2782495519728554E-2</v>
      </c>
      <c r="M1905" s="27">
        <v>0.10509306751354582</v>
      </c>
      <c r="N1905" s="27">
        <v>6.8286716731958755E-2</v>
      </c>
      <c r="O1905" s="27">
        <v>0</v>
      </c>
      <c r="P1905" s="27">
        <v>0</v>
      </c>
      <c r="Q1905" s="27">
        <v>0</v>
      </c>
      <c r="R1905" s="27">
        <v>0</v>
      </c>
      <c r="S1905" s="27">
        <v>0</v>
      </c>
      <c r="T1905" s="27">
        <v>0</v>
      </c>
      <c r="U1905" s="27">
        <v>0</v>
      </c>
      <c r="V1905" s="27">
        <v>0</v>
      </c>
      <c r="W1905" s="27">
        <v>0</v>
      </c>
      <c r="X1905" s="27">
        <v>0</v>
      </c>
      <c r="Y1905" s="27">
        <v>0</v>
      </c>
      <c r="Z1905" s="27">
        <v>0</v>
      </c>
      <c r="AA1905" s="27">
        <v>0</v>
      </c>
      <c r="AB1905" s="27">
        <v>0</v>
      </c>
      <c r="AC1905" s="27">
        <v>0</v>
      </c>
      <c r="AD1905" s="27">
        <v>0</v>
      </c>
      <c r="AE1905" s="27">
        <v>0</v>
      </c>
      <c r="AF1905" s="27">
        <v>0</v>
      </c>
      <c r="AG1905" s="27">
        <v>0</v>
      </c>
      <c r="AH1905" s="27">
        <v>0</v>
      </c>
      <c r="AI1905" s="27">
        <v>0</v>
      </c>
      <c r="AK1905" s="29">
        <f t="shared" si="29"/>
        <v>4.667657658250746E-3</v>
      </c>
    </row>
    <row r="1906" spans="1:37" x14ac:dyDescent="0.25">
      <c r="A1906">
        <v>1904</v>
      </c>
      <c r="B1906" s="1">
        <v>1.3299999999999999E-2</v>
      </c>
      <c r="C1906" s="1">
        <v>-2.2956485710354116E-4</v>
      </c>
      <c r="D1906" s="27">
        <v>0.10506090535964284</v>
      </c>
      <c r="E1906" s="27">
        <v>0.1005331523357187</v>
      </c>
      <c r="F1906" s="27">
        <v>0.13635395666534633</v>
      </c>
      <c r="G1906" s="27">
        <v>7.546408369075297E-2</v>
      </c>
      <c r="H1906" s="27">
        <v>1.8871558123877183E-2</v>
      </c>
      <c r="I1906" s="27">
        <v>0.17064095067886423</v>
      </c>
      <c r="J1906" s="27">
        <v>7.440983847432063E-2</v>
      </c>
      <c r="K1906" s="27">
        <v>0.10460890775303684</v>
      </c>
      <c r="L1906" s="27">
        <v>1.6225103090032769E-3</v>
      </c>
      <c r="M1906" s="27">
        <v>9.8403976422201486E-2</v>
      </c>
      <c r="N1906" s="27">
        <v>0.1140301601872357</v>
      </c>
      <c r="O1906" s="27">
        <v>0</v>
      </c>
      <c r="P1906" s="27">
        <v>0</v>
      </c>
      <c r="Q1906" s="27">
        <v>0</v>
      </c>
      <c r="R1906" s="27">
        <v>0</v>
      </c>
      <c r="S1906" s="27">
        <v>0</v>
      </c>
      <c r="T1906" s="27">
        <v>0</v>
      </c>
      <c r="U1906" s="27">
        <v>0</v>
      </c>
      <c r="V1906" s="27">
        <v>0</v>
      </c>
      <c r="W1906" s="27">
        <v>0</v>
      </c>
      <c r="X1906" s="27">
        <v>0</v>
      </c>
      <c r="Y1906" s="27">
        <v>0</v>
      </c>
      <c r="Z1906" s="27">
        <v>0</v>
      </c>
      <c r="AA1906" s="27">
        <v>0</v>
      </c>
      <c r="AB1906" s="27">
        <v>0</v>
      </c>
      <c r="AC1906" s="27">
        <v>0</v>
      </c>
      <c r="AD1906" s="27">
        <v>0</v>
      </c>
      <c r="AE1906" s="27">
        <v>0</v>
      </c>
      <c r="AF1906" s="27">
        <v>0</v>
      </c>
      <c r="AG1906" s="27">
        <v>0</v>
      </c>
      <c r="AH1906" s="27">
        <v>0</v>
      </c>
      <c r="AI1906" s="27">
        <v>0</v>
      </c>
      <c r="AK1906" s="29">
        <f t="shared" si="29"/>
        <v>-1.7260515571694824E-2</v>
      </c>
    </row>
    <row r="1907" spans="1:37" x14ac:dyDescent="0.25">
      <c r="A1907">
        <v>1905</v>
      </c>
      <c r="B1907" s="1">
        <v>0.01</v>
      </c>
      <c r="C1907" s="1">
        <v>2.0559354787189063E-4</v>
      </c>
      <c r="D1907" s="27">
        <v>9.8302593489942344E-2</v>
      </c>
      <c r="E1907" s="27">
        <v>8.5393140259080458E-2</v>
      </c>
      <c r="F1907" s="27">
        <v>7.1761205989355717E-2</v>
      </c>
      <c r="G1907" s="27">
        <v>9.6709054349477432E-3</v>
      </c>
      <c r="H1907" s="27">
        <v>0.1083823202929337</v>
      </c>
      <c r="I1907" s="27">
        <v>0.12254424276747923</v>
      </c>
      <c r="J1907" s="27">
        <v>0.12218952439508002</v>
      </c>
      <c r="K1907" s="27">
        <v>1.3421242466973E-2</v>
      </c>
      <c r="L1907" s="27">
        <v>0.12521775134550958</v>
      </c>
      <c r="M1907" s="27">
        <v>0.15311960968433841</v>
      </c>
      <c r="N1907" s="27">
        <v>8.9997463874360029E-2</v>
      </c>
      <c r="O1907" s="27">
        <v>0</v>
      </c>
      <c r="P1907" s="27">
        <v>0</v>
      </c>
      <c r="Q1907" s="27">
        <v>0</v>
      </c>
      <c r="R1907" s="27">
        <v>0</v>
      </c>
      <c r="S1907" s="27">
        <v>0</v>
      </c>
      <c r="T1907" s="27">
        <v>0</v>
      </c>
      <c r="U1907" s="27">
        <v>0</v>
      </c>
      <c r="V1907" s="27">
        <v>0</v>
      </c>
      <c r="W1907" s="27">
        <v>0</v>
      </c>
      <c r="X1907" s="27">
        <v>0</v>
      </c>
      <c r="Y1907" s="27">
        <v>0</v>
      </c>
      <c r="Z1907" s="27">
        <v>0</v>
      </c>
      <c r="AA1907" s="27">
        <v>0</v>
      </c>
      <c r="AB1907" s="27">
        <v>0</v>
      </c>
      <c r="AC1907" s="27">
        <v>0</v>
      </c>
      <c r="AD1907" s="27">
        <v>0</v>
      </c>
      <c r="AE1907" s="27">
        <v>0</v>
      </c>
      <c r="AF1907" s="27">
        <v>0</v>
      </c>
      <c r="AG1907" s="27">
        <v>0</v>
      </c>
      <c r="AH1907" s="27">
        <v>0</v>
      </c>
      <c r="AI1907" s="27">
        <v>0</v>
      </c>
      <c r="AK1907" s="29">
        <f t="shared" si="29"/>
        <v>2.0559354787189062E-2</v>
      </c>
    </row>
    <row r="1908" spans="1:37" x14ac:dyDescent="0.25">
      <c r="A1908">
        <v>1906</v>
      </c>
      <c r="B1908" s="1">
        <v>1.43E-2</v>
      </c>
      <c r="C1908" s="1">
        <v>1.8591650209958646E-4</v>
      </c>
      <c r="D1908" s="27">
        <v>3.5932005277011336E-3</v>
      </c>
      <c r="E1908" s="27">
        <v>0.1845880297171944</v>
      </c>
      <c r="F1908" s="27">
        <v>0.15423373980132066</v>
      </c>
      <c r="G1908" s="27">
        <v>8.3109655582271444E-2</v>
      </c>
      <c r="H1908" s="27">
        <v>0.1399996211090572</v>
      </c>
      <c r="I1908" s="27">
        <v>4.0688552611006526E-2</v>
      </c>
      <c r="J1908" s="27">
        <v>0.10266834128672048</v>
      </c>
      <c r="K1908" s="27">
        <v>7.6088382831775173E-2</v>
      </c>
      <c r="L1908" s="27">
        <v>1.2522507759894838E-2</v>
      </c>
      <c r="M1908" s="27">
        <v>9.2479903681136275E-3</v>
      </c>
      <c r="N1908" s="27">
        <v>0.19325997840494466</v>
      </c>
      <c r="O1908" s="27">
        <v>0</v>
      </c>
      <c r="P1908" s="27">
        <v>0</v>
      </c>
      <c r="Q1908" s="27">
        <v>0</v>
      </c>
      <c r="R1908" s="27">
        <v>0</v>
      </c>
      <c r="S1908" s="27">
        <v>0</v>
      </c>
      <c r="T1908" s="27">
        <v>0</v>
      </c>
      <c r="U1908" s="27">
        <v>0</v>
      </c>
      <c r="V1908" s="27">
        <v>0</v>
      </c>
      <c r="W1908" s="27">
        <v>0</v>
      </c>
      <c r="X1908" s="27">
        <v>0</v>
      </c>
      <c r="Y1908" s="27">
        <v>0</v>
      </c>
      <c r="Z1908" s="27">
        <v>0</v>
      </c>
      <c r="AA1908" s="27">
        <v>0</v>
      </c>
      <c r="AB1908" s="27">
        <v>0</v>
      </c>
      <c r="AC1908" s="27">
        <v>0</v>
      </c>
      <c r="AD1908" s="27">
        <v>0</v>
      </c>
      <c r="AE1908" s="27">
        <v>0</v>
      </c>
      <c r="AF1908" s="27">
        <v>0</v>
      </c>
      <c r="AG1908" s="27">
        <v>0</v>
      </c>
      <c r="AH1908" s="27">
        <v>0</v>
      </c>
      <c r="AI1908" s="27">
        <v>0</v>
      </c>
      <c r="AK1908" s="29">
        <f t="shared" si="29"/>
        <v>1.3001153992978074E-2</v>
      </c>
    </row>
    <row r="1909" spans="1:37" x14ac:dyDescent="0.25">
      <c r="A1909">
        <v>1907</v>
      </c>
      <c r="B1909" s="1">
        <v>1.04E-2</v>
      </c>
      <c r="C1909" s="1">
        <v>2.0528987578931513E-5</v>
      </c>
      <c r="D1909" s="27">
        <v>5.5597555618093986E-2</v>
      </c>
      <c r="E1909" s="27">
        <v>3.8570666301769675E-2</v>
      </c>
      <c r="F1909" s="27">
        <v>7.2741664411641496E-2</v>
      </c>
      <c r="G1909" s="27">
        <v>0.13529520763840408</v>
      </c>
      <c r="H1909" s="27">
        <v>5.6115645025820844E-2</v>
      </c>
      <c r="I1909" s="27">
        <v>0.12340622059272369</v>
      </c>
      <c r="J1909" s="27">
        <v>0.10337806485955094</v>
      </c>
      <c r="K1909" s="27">
        <v>6.2037119134895437E-2</v>
      </c>
      <c r="L1909" s="27">
        <v>0.13028300452394639</v>
      </c>
      <c r="M1909" s="27">
        <v>0.11323529707945558</v>
      </c>
      <c r="N1909" s="27">
        <v>0.10933955481369795</v>
      </c>
      <c r="O1909" s="27">
        <v>0</v>
      </c>
      <c r="P1909" s="27">
        <v>0</v>
      </c>
      <c r="Q1909" s="27">
        <v>0</v>
      </c>
      <c r="R1909" s="27">
        <v>0</v>
      </c>
      <c r="S1909" s="27">
        <v>0</v>
      </c>
      <c r="T1909" s="27">
        <v>0</v>
      </c>
      <c r="U1909" s="27">
        <v>0</v>
      </c>
      <c r="V1909" s="27">
        <v>0</v>
      </c>
      <c r="W1909" s="27">
        <v>0</v>
      </c>
      <c r="X1909" s="27">
        <v>0</v>
      </c>
      <c r="Y1909" s="27">
        <v>0</v>
      </c>
      <c r="Z1909" s="27">
        <v>0</v>
      </c>
      <c r="AA1909" s="27">
        <v>0</v>
      </c>
      <c r="AB1909" s="27">
        <v>0</v>
      </c>
      <c r="AC1909" s="27">
        <v>0</v>
      </c>
      <c r="AD1909" s="27">
        <v>0</v>
      </c>
      <c r="AE1909" s="27">
        <v>0</v>
      </c>
      <c r="AF1909" s="27">
        <v>0</v>
      </c>
      <c r="AG1909" s="27">
        <v>0</v>
      </c>
      <c r="AH1909" s="27">
        <v>0</v>
      </c>
      <c r="AI1909" s="27">
        <v>0</v>
      </c>
      <c r="AK1909" s="29">
        <f t="shared" si="29"/>
        <v>1.9739411133587992E-3</v>
      </c>
    </row>
    <row r="1910" spans="1:37" x14ac:dyDescent="0.25">
      <c r="A1910">
        <v>1908</v>
      </c>
      <c r="B1910" s="1">
        <v>1.0800000000000001E-2</v>
      </c>
      <c r="C1910" s="1">
        <v>-1.171198505692553E-4</v>
      </c>
      <c r="D1910" s="27">
        <v>4.996833524704896E-2</v>
      </c>
      <c r="E1910" s="27">
        <v>2.5987336867692404E-2</v>
      </c>
      <c r="F1910" s="27">
        <v>0.15013536434703709</v>
      </c>
      <c r="G1910" s="27">
        <v>0.13496732408717338</v>
      </c>
      <c r="H1910" s="27">
        <v>0.11518191891445892</v>
      </c>
      <c r="I1910" s="27">
        <v>0.13680764736138346</v>
      </c>
      <c r="J1910" s="27">
        <v>3.3247470418263668E-2</v>
      </c>
      <c r="K1910" s="27">
        <v>4.9259364539149968E-2</v>
      </c>
      <c r="L1910" s="27">
        <v>0.13262195907250648</v>
      </c>
      <c r="M1910" s="27">
        <v>3.3732130663030664E-2</v>
      </c>
      <c r="N1910" s="27">
        <v>0.13809114848225498</v>
      </c>
      <c r="O1910" s="27">
        <v>0</v>
      </c>
      <c r="P1910" s="27">
        <v>0</v>
      </c>
      <c r="Q1910" s="27">
        <v>0</v>
      </c>
      <c r="R1910" s="27">
        <v>0</v>
      </c>
      <c r="S1910" s="27">
        <v>0</v>
      </c>
      <c r="T1910" s="27">
        <v>0</v>
      </c>
      <c r="U1910" s="27">
        <v>0</v>
      </c>
      <c r="V1910" s="27">
        <v>0</v>
      </c>
      <c r="W1910" s="27">
        <v>0</v>
      </c>
      <c r="X1910" s="27">
        <v>0</v>
      </c>
      <c r="Y1910" s="27">
        <v>0</v>
      </c>
      <c r="Z1910" s="27">
        <v>0</v>
      </c>
      <c r="AA1910" s="27">
        <v>0</v>
      </c>
      <c r="AB1910" s="27">
        <v>0</v>
      </c>
      <c r="AC1910" s="27">
        <v>0</v>
      </c>
      <c r="AD1910" s="27">
        <v>0</v>
      </c>
      <c r="AE1910" s="27">
        <v>0</v>
      </c>
      <c r="AF1910" s="27">
        <v>0</v>
      </c>
      <c r="AG1910" s="27">
        <v>0</v>
      </c>
      <c r="AH1910" s="27">
        <v>0</v>
      </c>
      <c r="AI1910" s="27">
        <v>0</v>
      </c>
      <c r="AK1910" s="29">
        <f t="shared" si="29"/>
        <v>-1.0844430608264378E-2</v>
      </c>
    </row>
    <row r="1911" spans="1:37" x14ac:dyDescent="0.25">
      <c r="A1911">
        <v>1909</v>
      </c>
      <c r="B1911" s="1">
        <v>1.2800000000000001E-2</v>
      </c>
      <c r="C1911" s="1">
        <v>9.5161844760865283E-5</v>
      </c>
      <c r="D1911" s="27">
        <v>0.14305111150445721</v>
      </c>
      <c r="E1911" s="27">
        <v>0.13236420602179405</v>
      </c>
      <c r="F1911" s="27">
        <v>0.10627582163490472</v>
      </c>
      <c r="G1911" s="27">
        <v>7.9356185098956408E-2</v>
      </c>
      <c r="H1911" s="27">
        <v>0.19447841615047382</v>
      </c>
      <c r="I1911" s="27">
        <v>4.4646673754912165E-2</v>
      </c>
      <c r="J1911" s="27">
        <v>4.7628835294041938E-2</v>
      </c>
      <c r="K1911" s="27">
        <v>6.9779373014187282E-2</v>
      </c>
      <c r="L1911" s="27">
        <v>6.6533006088414878E-2</v>
      </c>
      <c r="M1911" s="27">
        <v>4.0391997036801672E-2</v>
      </c>
      <c r="N1911" s="27">
        <v>7.5494374401055747E-2</v>
      </c>
      <c r="O1911" s="27">
        <v>0</v>
      </c>
      <c r="P1911" s="27">
        <v>0</v>
      </c>
      <c r="Q1911" s="27">
        <v>0</v>
      </c>
      <c r="R1911" s="27">
        <v>0</v>
      </c>
      <c r="S1911" s="27">
        <v>0</v>
      </c>
      <c r="T1911" s="27">
        <v>0</v>
      </c>
      <c r="U1911" s="27">
        <v>0</v>
      </c>
      <c r="V1911" s="27">
        <v>0</v>
      </c>
      <c r="W1911" s="27">
        <v>0</v>
      </c>
      <c r="X1911" s="27">
        <v>0</v>
      </c>
      <c r="Y1911" s="27">
        <v>0</v>
      </c>
      <c r="Z1911" s="27">
        <v>0</v>
      </c>
      <c r="AA1911" s="27">
        <v>0</v>
      </c>
      <c r="AB1911" s="27">
        <v>0</v>
      </c>
      <c r="AC1911" s="27">
        <v>0</v>
      </c>
      <c r="AD1911" s="27">
        <v>0</v>
      </c>
      <c r="AE1911" s="27">
        <v>0</v>
      </c>
      <c r="AF1911" s="27">
        <v>0</v>
      </c>
      <c r="AG1911" s="27">
        <v>0</v>
      </c>
      <c r="AH1911" s="27">
        <v>0</v>
      </c>
      <c r="AI1911" s="27">
        <v>0</v>
      </c>
      <c r="AK1911" s="29">
        <f t="shared" si="29"/>
        <v>7.4345191219425998E-3</v>
      </c>
    </row>
    <row r="1912" spans="1:37" x14ac:dyDescent="0.25">
      <c r="A1912">
        <v>1910</v>
      </c>
      <c r="B1912" s="1">
        <v>0.01</v>
      </c>
      <c r="C1912" s="1">
        <v>-6.3587537575342354E-5</v>
      </c>
      <c r="D1912" s="27">
        <v>0.16096773188467656</v>
      </c>
      <c r="E1912" s="27">
        <v>1.5357862173344968E-2</v>
      </c>
      <c r="F1912" s="27">
        <v>7.683714898754139E-2</v>
      </c>
      <c r="G1912" s="27">
        <v>9.0390846122227558E-2</v>
      </c>
      <c r="H1912" s="27">
        <v>0.14349180749951737</v>
      </c>
      <c r="I1912" s="27">
        <v>0.1334902199757024</v>
      </c>
      <c r="J1912" s="27">
        <v>5.1636303268496921E-2</v>
      </c>
      <c r="K1912" s="27">
        <v>1.0508792697452661E-2</v>
      </c>
      <c r="L1912" s="27">
        <v>4.2533017378582512E-2</v>
      </c>
      <c r="M1912" s="27">
        <v>0.14410047099729167</v>
      </c>
      <c r="N1912" s="27">
        <v>0.13068579901516614</v>
      </c>
      <c r="O1912" s="27">
        <v>0</v>
      </c>
      <c r="P1912" s="27">
        <v>0</v>
      </c>
      <c r="Q1912" s="27">
        <v>0</v>
      </c>
      <c r="R1912" s="27">
        <v>0</v>
      </c>
      <c r="S1912" s="27">
        <v>0</v>
      </c>
      <c r="T1912" s="27">
        <v>0</v>
      </c>
      <c r="U1912" s="27">
        <v>0</v>
      </c>
      <c r="V1912" s="27">
        <v>0</v>
      </c>
      <c r="W1912" s="27">
        <v>0</v>
      </c>
      <c r="X1912" s="27">
        <v>0</v>
      </c>
      <c r="Y1912" s="27">
        <v>0</v>
      </c>
      <c r="Z1912" s="27">
        <v>0</v>
      </c>
      <c r="AA1912" s="27">
        <v>0</v>
      </c>
      <c r="AB1912" s="27">
        <v>0</v>
      </c>
      <c r="AC1912" s="27">
        <v>0</v>
      </c>
      <c r="AD1912" s="27">
        <v>0</v>
      </c>
      <c r="AE1912" s="27">
        <v>0</v>
      </c>
      <c r="AF1912" s="27">
        <v>0</v>
      </c>
      <c r="AG1912" s="27">
        <v>0</v>
      </c>
      <c r="AH1912" s="27">
        <v>0</v>
      </c>
      <c r="AI1912" s="27">
        <v>0</v>
      </c>
      <c r="AK1912" s="29">
        <f t="shared" si="29"/>
        <v>-6.358753757534235E-3</v>
      </c>
    </row>
    <row r="1913" spans="1:37" x14ac:dyDescent="0.25">
      <c r="A1913">
        <v>1911</v>
      </c>
      <c r="B1913" s="1">
        <v>1.0999999999999999E-2</v>
      </c>
      <c r="C1913" s="1">
        <v>8.6381907194104437E-5</v>
      </c>
      <c r="D1913" s="27">
        <v>0.15496844918713745</v>
      </c>
      <c r="E1913" s="27">
        <v>6.2085703339793494E-3</v>
      </c>
      <c r="F1913" s="27">
        <v>6.759395429192655E-3</v>
      </c>
      <c r="G1913" s="27">
        <v>0.17237664272267555</v>
      </c>
      <c r="H1913" s="27">
        <v>3.3257979957766084E-3</v>
      </c>
      <c r="I1913" s="27">
        <v>0.13649674238456611</v>
      </c>
      <c r="J1913" s="27">
        <v>0.16782553394483607</v>
      </c>
      <c r="K1913" s="27">
        <v>3.9856840957718472E-2</v>
      </c>
      <c r="L1913" s="27">
        <v>0.1221587795444071</v>
      </c>
      <c r="M1913" s="27">
        <v>0.10955666458321513</v>
      </c>
      <c r="N1913" s="27">
        <v>8.0466582916495527E-2</v>
      </c>
      <c r="O1913" s="27">
        <v>0</v>
      </c>
      <c r="P1913" s="27">
        <v>0</v>
      </c>
      <c r="Q1913" s="27">
        <v>0</v>
      </c>
      <c r="R1913" s="27">
        <v>0</v>
      </c>
      <c r="S1913" s="27">
        <v>0</v>
      </c>
      <c r="T1913" s="27">
        <v>0</v>
      </c>
      <c r="U1913" s="27">
        <v>0</v>
      </c>
      <c r="V1913" s="27">
        <v>0</v>
      </c>
      <c r="W1913" s="27">
        <v>0</v>
      </c>
      <c r="X1913" s="27">
        <v>0</v>
      </c>
      <c r="Y1913" s="27">
        <v>0</v>
      </c>
      <c r="Z1913" s="27">
        <v>0</v>
      </c>
      <c r="AA1913" s="27">
        <v>0</v>
      </c>
      <c r="AB1913" s="27">
        <v>0</v>
      </c>
      <c r="AC1913" s="27">
        <v>0</v>
      </c>
      <c r="AD1913" s="27">
        <v>0</v>
      </c>
      <c r="AE1913" s="27">
        <v>0</v>
      </c>
      <c r="AF1913" s="27">
        <v>0</v>
      </c>
      <c r="AG1913" s="27">
        <v>0</v>
      </c>
      <c r="AH1913" s="27">
        <v>0</v>
      </c>
      <c r="AI1913" s="27">
        <v>0</v>
      </c>
      <c r="AK1913" s="29">
        <f t="shared" si="29"/>
        <v>7.8529006540094953E-3</v>
      </c>
    </row>
    <row r="1914" spans="1:37" x14ac:dyDescent="0.25">
      <c r="A1914">
        <v>1912</v>
      </c>
      <c r="B1914" s="1">
        <v>1.24E-2</v>
      </c>
      <c r="C1914" s="1">
        <v>3.5693756848746212E-4</v>
      </c>
      <c r="D1914" s="27">
        <v>8.8783059507152484E-2</v>
      </c>
      <c r="E1914" s="27">
        <v>0.1761275278093363</v>
      </c>
      <c r="F1914" s="27">
        <v>1.8182473210935683E-2</v>
      </c>
      <c r="G1914" s="27">
        <v>2.5431753640090766E-2</v>
      </c>
      <c r="H1914" s="27">
        <v>0.24705756010354718</v>
      </c>
      <c r="I1914" s="27">
        <v>1.234561621582635E-2</v>
      </c>
      <c r="J1914" s="27">
        <v>4.3797024731330951E-2</v>
      </c>
      <c r="K1914" s="27">
        <v>4.6133619093017289E-2</v>
      </c>
      <c r="L1914" s="27">
        <v>6.7370067524733339E-3</v>
      </c>
      <c r="M1914" s="27">
        <v>0.12081641963958628</v>
      </c>
      <c r="N1914" s="27">
        <v>0.21458793929670344</v>
      </c>
      <c r="O1914" s="27">
        <v>0</v>
      </c>
      <c r="P1914" s="27">
        <v>0</v>
      </c>
      <c r="Q1914" s="27">
        <v>0</v>
      </c>
      <c r="R1914" s="27">
        <v>0</v>
      </c>
      <c r="S1914" s="27">
        <v>0</v>
      </c>
      <c r="T1914" s="27">
        <v>0</v>
      </c>
      <c r="U1914" s="27">
        <v>0</v>
      </c>
      <c r="V1914" s="27">
        <v>0</v>
      </c>
      <c r="W1914" s="27">
        <v>0</v>
      </c>
      <c r="X1914" s="27">
        <v>0</v>
      </c>
      <c r="Y1914" s="27">
        <v>0</v>
      </c>
      <c r="Z1914" s="27">
        <v>0</v>
      </c>
      <c r="AA1914" s="27">
        <v>0</v>
      </c>
      <c r="AB1914" s="27">
        <v>0</v>
      </c>
      <c r="AC1914" s="27">
        <v>0</v>
      </c>
      <c r="AD1914" s="27">
        <v>0</v>
      </c>
      <c r="AE1914" s="27">
        <v>0</v>
      </c>
      <c r="AF1914" s="27">
        <v>0</v>
      </c>
      <c r="AG1914" s="27">
        <v>0</v>
      </c>
      <c r="AH1914" s="27">
        <v>0</v>
      </c>
      <c r="AI1914" s="27">
        <v>0</v>
      </c>
      <c r="AK1914" s="29">
        <f t="shared" si="29"/>
        <v>2.8785287781246945E-2</v>
      </c>
    </row>
    <row r="1915" spans="1:37" x14ac:dyDescent="0.25">
      <c r="A1915">
        <v>1913</v>
      </c>
      <c r="B1915" s="1">
        <v>1.12E-2</v>
      </c>
      <c r="C1915" s="1">
        <v>-1.2208112572884542E-4</v>
      </c>
      <c r="D1915" s="27">
        <v>0.13872604590116228</v>
      </c>
      <c r="E1915" s="27">
        <v>6.1605594209043241E-2</v>
      </c>
      <c r="F1915" s="27">
        <v>0.17717762412250734</v>
      </c>
      <c r="G1915" s="27">
        <v>9.3776894552333664E-2</v>
      </c>
      <c r="H1915" s="27">
        <v>5.4721768122084617E-2</v>
      </c>
      <c r="I1915" s="27">
        <v>0.14668120896461523</v>
      </c>
      <c r="J1915" s="27">
        <v>2.019491816974758E-2</v>
      </c>
      <c r="K1915" s="27">
        <v>9.5430092064904461E-3</v>
      </c>
      <c r="L1915" s="27">
        <v>2.2044816196884212E-2</v>
      </c>
      <c r="M1915" s="27">
        <v>7.3023834369551024E-2</v>
      </c>
      <c r="N1915" s="27">
        <v>0.20250428618558017</v>
      </c>
      <c r="O1915" s="27">
        <v>0</v>
      </c>
      <c r="P1915" s="27">
        <v>0</v>
      </c>
      <c r="Q1915" s="27">
        <v>0</v>
      </c>
      <c r="R1915" s="27">
        <v>0</v>
      </c>
      <c r="S1915" s="27">
        <v>0</v>
      </c>
      <c r="T1915" s="27">
        <v>0</v>
      </c>
      <c r="U1915" s="27">
        <v>0</v>
      </c>
      <c r="V1915" s="27">
        <v>0</v>
      </c>
      <c r="W1915" s="27">
        <v>0</v>
      </c>
      <c r="X1915" s="27">
        <v>0</v>
      </c>
      <c r="Y1915" s="27">
        <v>0</v>
      </c>
      <c r="Z1915" s="27">
        <v>0</v>
      </c>
      <c r="AA1915" s="27">
        <v>0</v>
      </c>
      <c r="AB1915" s="27">
        <v>0</v>
      </c>
      <c r="AC1915" s="27">
        <v>0</v>
      </c>
      <c r="AD1915" s="27">
        <v>0</v>
      </c>
      <c r="AE1915" s="27">
        <v>0</v>
      </c>
      <c r="AF1915" s="27">
        <v>0</v>
      </c>
      <c r="AG1915" s="27">
        <v>0</v>
      </c>
      <c r="AH1915" s="27">
        <v>0</v>
      </c>
      <c r="AI1915" s="27">
        <v>0</v>
      </c>
      <c r="AK1915" s="29">
        <f t="shared" si="29"/>
        <v>-1.0900100511504055E-2</v>
      </c>
    </row>
    <row r="1916" spans="1:37" x14ac:dyDescent="0.25">
      <c r="A1916">
        <v>1914</v>
      </c>
      <c r="B1916" s="1">
        <v>1.26E-2</v>
      </c>
      <c r="C1916" s="1">
        <v>-4.1767723861008404E-4</v>
      </c>
      <c r="D1916" s="27">
        <v>3.6040070494783839E-2</v>
      </c>
      <c r="E1916" s="27">
        <v>5.4286218202482953E-4</v>
      </c>
      <c r="F1916" s="27">
        <v>0.15468114357831456</v>
      </c>
      <c r="G1916" s="27">
        <v>0.12534470575124623</v>
      </c>
      <c r="H1916" s="27">
        <v>0.12676786897675793</v>
      </c>
      <c r="I1916" s="27">
        <v>9.9834951414163542E-2</v>
      </c>
      <c r="J1916" s="27">
        <v>0.14321948993245248</v>
      </c>
      <c r="K1916" s="27">
        <v>0.1571689290872352</v>
      </c>
      <c r="L1916" s="27">
        <v>3.0890746599237354E-2</v>
      </c>
      <c r="M1916" s="27">
        <v>8.2236088491656839E-2</v>
      </c>
      <c r="N1916" s="27">
        <v>4.3273143492126916E-2</v>
      </c>
      <c r="O1916" s="27">
        <v>0</v>
      </c>
      <c r="P1916" s="27">
        <v>0</v>
      </c>
      <c r="Q1916" s="27">
        <v>0</v>
      </c>
      <c r="R1916" s="27">
        <v>0</v>
      </c>
      <c r="S1916" s="27">
        <v>0</v>
      </c>
      <c r="T1916" s="27">
        <v>0</v>
      </c>
      <c r="U1916" s="27">
        <v>0</v>
      </c>
      <c r="V1916" s="27">
        <v>0</v>
      </c>
      <c r="W1916" s="27">
        <v>0</v>
      </c>
      <c r="X1916" s="27">
        <v>0</v>
      </c>
      <c r="Y1916" s="27">
        <v>0</v>
      </c>
      <c r="Z1916" s="27">
        <v>0</v>
      </c>
      <c r="AA1916" s="27">
        <v>0</v>
      </c>
      <c r="AB1916" s="27">
        <v>0</v>
      </c>
      <c r="AC1916" s="27">
        <v>0</v>
      </c>
      <c r="AD1916" s="27">
        <v>0</v>
      </c>
      <c r="AE1916" s="27">
        <v>0</v>
      </c>
      <c r="AF1916" s="27">
        <v>0</v>
      </c>
      <c r="AG1916" s="27">
        <v>0</v>
      </c>
      <c r="AH1916" s="27">
        <v>0</v>
      </c>
      <c r="AI1916" s="27">
        <v>0</v>
      </c>
      <c r="AK1916" s="29">
        <f t="shared" si="29"/>
        <v>-3.3148987191276513E-2</v>
      </c>
    </row>
    <row r="1917" spans="1:37" x14ac:dyDescent="0.25">
      <c r="A1917">
        <v>1915</v>
      </c>
      <c r="B1917" s="1">
        <v>1.15E-2</v>
      </c>
      <c r="C1917" s="1">
        <v>-3.2446677423338469E-4</v>
      </c>
      <c r="D1917" s="27">
        <v>0.17855195516418257</v>
      </c>
      <c r="E1917" s="27">
        <v>2.9566160071706989E-2</v>
      </c>
      <c r="F1917" s="27">
        <v>7.9790941712476263E-2</v>
      </c>
      <c r="G1917" s="27">
        <v>9.2646319506974384E-2</v>
      </c>
      <c r="H1917" s="27">
        <v>7.0199121713728621E-2</v>
      </c>
      <c r="I1917" s="27">
        <v>3.1384719277163187E-2</v>
      </c>
      <c r="J1917" s="27">
        <v>3.3109947137279501E-2</v>
      </c>
      <c r="K1917" s="27">
        <v>0.17531748081466955</v>
      </c>
      <c r="L1917" s="27">
        <v>6.0671137941520827E-2</v>
      </c>
      <c r="M1917" s="27">
        <v>0.12141988696549361</v>
      </c>
      <c r="N1917" s="27">
        <v>0.1273423296948043</v>
      </c>
      <c r="O1917" s="27">
        <v>0</v>
      </c>
      <c r="P1917" s="27">
        <v>0</v>
      </c>
      <c r="Q1917" s="27">
        <v>0</v>
      </c>
      <c r="R1917" s="27">
        <v>0</v>
      </c>
      <c r="S1917" s="27">
        <v>0</v>
      </c>
      <c r="T1917" s="27">
        <v>0</v>
      </c>
      <c r="U1917" s="27">
        <v>0</v>
      </c>
      <c r="V1917" s="27">
        <v>0</v>
      </c>
      <c r="W1917" s="27">
        <v>0</v>
      </c>
      <c r="X1917" s="27">
        <v>0</v>
      </c>
      <c r="Y1917" s="27">
        <v>0</v>
      </c>
      <c r="Z1917" s="27">
        <v>0</v>
      </c>
      <c r="AA1917" s="27">
        <v>0</v>
      </c>
      <c r="AB1917" s="27">
        <v>0</v>
      </c>
      <c r="AC1917" s="27">
        <v>0</v>
      </c>
      <c r="AD1917" s="27">
        <v>0</v>
      </c>
      <c r="AE1917" s="27">
        <v>0</v>
      </c>
      <c r="AF1917" s="27">
        <v>0</v>
      </c>
      <c r="AG1917" s="27">
        <v>0</v>
      </c>
      <c r="AH1917" s="27">
        <v>0</v>
      </c>
      <c r="AI1917" s="27">
        <v>0</v>
      </c>
      <c r="AK1917" s="29">
        <f t="shared" si="29"/>
        <v>-2.8214502107250843E-2</v>
      </c>
    </row>
    <row r="1918" spans="1:37" x14ac:dyDescent="0.25">
      <c r="A1918">
        <v>1916</v>
      </c>
      <c r="B1918" s="1">
        <v>1.11E-2</v>
      </c>
      <c r="C1918" s="1">
        <v>-1.8803511268501889E-4</v>
      </c>
      <c r="D1918" s="27">
        <v>7.238509992424752E-2</v>
      </c>
      <c r="E1918" s="27">
        <v>3.7512307683270817E-2</v>
      </c>
      <c r="F1918" s="27">
        <v>0.12272708501034182</v>
      </c>
      <c r="G1918" s="27">
        <v>0.10611683242624842</v>
      </c>
      <c r="H1918" s="27">
        <v>0.13145916410977515</v>
      </c>
      <c r="I1918" s="27">
        <v>0.10510283957024429</v>
      </c>
      <c r="J1918" s="27">
        <v>5.3018307025643516E-2</v>
      </c>
      <c r="K1918" s="27">
        <v>0.10597414624455451</v>
      </c>
      <c r="L1918" s="27">
        <v>0.12485898062843961</v>
      </c>
      <c r="M1918" s="27">
        <v>9.7056828751927449E-2</v>
      </c>
      <c r="N1918" s="27">
        <v>4.3788408625306995E-2</v>
      </c>
      <c r="O1918" s="27">
        <v>0</v>
      </c>
      <c r="P1918" s="27">
        <v>0</v>
      </c>
      <c r="Q1918" s="27">
        <v>0</v>
      </c>
      <c r="R1918" s="27">
        <v>0</v>
      </c>
      <c r="S1918" s="27">
        <v>0</v>
      </c>
      <c r="T1918" s="27">
        <v>0</v>
      </c>
      <c r="U1918" s="27">
        <v>0</v>
      </c>
      <c r="V1918" s="27">
        <v>0</v>
      </c>
      <c r="W1918" s="27">
        <v>0</v>
      </c>
      <c r="X1918" s="27">
        <v>0</v>
      </c>
      <c r="Y1918" s="27">
        <v>0</v>
      </c>
      <c r="Z1918" s="27">
        <v>0</v>
      </c>
      <c r="AA1918" s="27">
        <v>0</v>
      </c>
      <c r="AB1918" s="27">
        <v>0</v>
      </c>
      <c r="AC1918" s="27">
        <v>0</v>
      </c>
      <c r="AD1918" s="27">
        <v>0</v>
      </c>
      <c r="AE1918" s="27">
        <v>0</v>
      </c>
      <c r="AF1918" s="27">
        <v>0</v>
      </c>
      <c r="AG1918" s="27">
        <v>0</v>
      </c>
      <c r="AH1918" s="27">
        <v>0</v>
      </c>
      <c r="AI1918" s="27">
        <v>0</v>
      </c>
      <c r="AK1918" s="29">
        <f t="shared" si="29"/>
        <v>-1.6940100241893592E-2</v>
      </c>
    </row>
    <row r="1919" spans="1:37" x14ac:dyDescent="0.25">
      <c r="A1919">
        <v>1917</v>
      </c>
      <c r="B1919" s="1">
        <v>1.09E-2</v>
      </c>
      <c r="C1919" s="1">
        <v>-8.6486196435776579E-5</v>
      </c>
      <c r="D1919" s="27">
        <v>0.1171937339546682</v>
      </c>
      <c r="E1919" s="27">
        <v>7.2062588003616757E-2</v>
      </c>
      <c r="F1919" s="27">
        <v>0.15882153673298249</v>
      </c>
      <c r="G1919" s="27">
        <v>1.9437597979382784E-2</v>
      </c>
      <c r="H1919" s="27">
        <v>6.5004686228435485E-2</v>
      </c>
      <c r="I1919" s="27">
        <v>2.4411143338182409E-2</v>
      </c>
      <c r="J1919" s="27">
        <v>0.11172313183697963</v>
      </c>
      <c r="K1919" s="27">
        <v>0.11478561169807626</v>
      </c>
      <c r="L1919" s="27">
        <v>0.10403841901101071</v>
      </c>
      <c r="M1919" s="27">
        <v>8.2720110842185016E-2</v>
      </c>
      <c r="N1919" s="27">
        <v>0.12980144037448044</v>
      </c>
      <c r="O1919" s="27">
        <v>0</v>
      </c>
      <c r="P1919" s="27">
        <v>0</v>
      </c>
      <c r="Q1919" s="27">
        <v>0</v>
      </c>
      <c r="R1919" s="27">
        <v>0</v>
      </c>
      <c r="S1919" s="27">
        <v>0</v>
      </c>
      <c r="T1919" s="27">
        <v>0</v>
      </c>
      <c r="U1919" s="27">
        <v>0</v>
      </c>
      <c r="V1919" s="27">
        <v>0</v>
      </c>
      <c r="W1919" s="27">
        <v>0</v>
      </c>
      <c r="X1919" s="27">
        <v>0</v>
      </c>
      <c r="Y1919" s="27">
        <v>0</v>
      </c>
      <c r="Z1919" s="27">
        <v>0</v>
      </c>
      <c r="AA1919" s="27">
        <v>0</v>
      </c>
      <c r="AB1919" s="27">
        <v>0</v>
      </c>
      <c r="AC1919" s="27">
        <v>0</v>
      </c>
      <c r="AD1919" s="27">
        <v>0</v>
      </c>
      <c r="AE1919" s="27">
        <v>0</v>
      </c>
      <c r="AF1919" s="27">
        <v>0</v>
      </c>
      <c r="AG1919" s="27">
        <v>0</v>
      </c>
      <c r="AH1919" s="27">
        <v>0</v>
      </c>
      <c r="AI1919" s="27">
        <v>0</v>
      </c>
      <c r="AK1919" s="29">
        <f t="shared" si="29"/>
        <v>-7.9345134344749151E-3</v>
      </c>
    </row>
    <row r="1920" spans="1:37" x14ac:dyDescent="0.25">
      <c r="A1920">
        <v>1918</v>
      </c>
      <c r="B1920" s="1">
        <v>1.21E-2</v>
      </c>
      <c r="C1920" s="1">
        <v>-2.36883509058062E-4</v>
      </c>
      <c r="D1920" s="27">
        <v>0.15027278244889428</v>
      </c>
      <c r="E1920" s="27">
        <v>1.0767791753998071E-2</v>
      </c>
      <c r="F1920" s="27">
        <v>0.16284388167001906</v>
      </c>
      <c r="G1920" s="27">
        <v>0.14201160333021831</v>
      </c>
      <c r="H1920" s="27">
        <v>7.9970228696900174E-3</v>
      </c>
      <c r="I1920" s="27">
        <v>0.14178995969116756</v>
      </c>
      <c r="J1920" s="27">
        <v>0.1194208104198463</v>
      </c>
      <c r="K1920" s="27">
        <v>6.3271860414340519E-2</v>
      </c>
      <c r="L1920" s="27">
        <v>6.2385842484778534E-2</v>
      </c>
      <c r="M1920" s="27">
        <v>3.9993644520073278E-2</v>
      </c>
      <c r="N1920" s="27">
        <v>9.9244800396974142E-2</v>
      </c>
      <c r="O1920" s="27">
        <v>0</v>
      </c>
      <c r="P1920" s="27">
        <v>0</v>
      </c>
      <c r="Q1920" s="27">
        <v>0</v>
      </c>
      <c r="R1920" s="27">
        <v>0</v>
      </c>
      <c r="S1920" s="27">
        <v>0</v>
      </c>
      <c r="T1920" s="27">
        <v>0</v>
      </c>
      <c r="U1920" s="27">
        <v>0</v>
      </c>
      <c r="V1920" s="27">
        <v>0</v>
      </c>
      <c r="W1920" s="27">
        <v>0</v>
      </c>
      <c r="X1920" s="27">
        <v>0</v>
      </c>
      <c r="Y1920" s="27">
        <v>0</v>
      </c>
      <c r="Z1920" s="27">
        <v>0</v>
      </c>
      <c r="AA1920" s="27">
        <v>0</v>
      </c>
      <c r="AB1920" s="27">
        <v>0</v>
      </c>
      <c r="AC1920" s="27">
        <v>0</v>
      </c>
      <c r="AD1920" s="27">
        <v>0</v>
      </c>
      <c r="AE1920" s="27">
        <v>0</v>
      </c>
      <c r="AF1920" s="27">
        <v>0</v>
      </c>
      <c r="AG1920" s="27">
        <v>0</v>
      </c>
      <c r="AH1920" s="27">
        <v>0</v>
      </c>
      <c r="AI1920" s="27">
        <v>0</v>
      </c>
      <c r="AK1920" s="29">
        <f t="shared" si="29"/>
        <v>-1.9577149508930743E-2</v>
      </c>
    </row>
    <row r="1921" spans="1:37" x14ac:dyDescent="0.25">
      <c r="A1921">
        <v>1919</v>
      </c>
      <c r="B1921" s="1">
        <v>0.01</v>
      </c>
      <c r="C1921" s="1">
        <v>8.0050305153511449E-5</v>
      </c>
      <c r="D1921" s="27">
        <v>5.8736584952068439E-2</v>
      </c>
      <c r="E1921" s="27">
        <v>3.3091007158978003E-2</v>
      </c>
      <c r="F1921" s="27">
        <v>2.8686293318060104E-2</v>
      </c>
      <c r="G1921" s="27">
        <v>0.15375808185643994</v>
      </c>
      <c r="H1921" s="27">
        <v>0.12110687266350137</v>
      </c>
      <c r="I1921" s="27">
        <v>0.14717277687905586</v>
      </c>
      <c r="J1921" s="27">
        <v>2.1240123924068779E-2</v>
      </c>
      <c r="K1921" s="27">
        <v>3.4312463738084116E-2</v>
      </c>
      <c r="L1921" s="27">
        <v>0.1588871953758339</v>
      </c>
      <c r="M1921" s="27">
        <v>0.10890001296482385</v>
      </c>
      <c r="N1921" s="27">
        <v>0.1341085871690855</v>
      </c>
      <c r="O1921" s="27">
        <v>0</v>
      </c>
      <c r="P1921" s="27">
        <v>0</v>
      </c>
      <c r="Q1921" s="27">
        <v>0</v>
      </c>
      <c r="R1921" s="27">
        <v>0</v>
      </c>
      <c r="S1921" s="27">
        <v>0</v>
      </c>
      <c r="T1921" s="27">
        <v>0</v>
      </c>
      <c r="U1921" s="27">
        <v>0</v>
      </c>
      <c r="V1921" s="27">
        <v>0</v>
      </c>
      <c r="W1921" s="27">
        <v>0</v>
      </c>
      <c r="X1921" s="27">
        <v>0</v>
      </c>
      <c r="Y1921" s="27">
        <v>0</v>
      </c>
      <c r="Z1921" s="27">
        <v>0</v>
      </c>
      <c r="AA1921" s="27">
        <v>0</v>
      </c>
      <c r="AB1921" s="27">
        <v>0</v>
      </c>
      <c r="AC1921" s="27">
        <v>0</v>
      </c>
      <c r="AD1921" s="27">
        <v>0</v>
      </c>
      <c r="AE1921" s="27">
        <v>0</v>
      </c>
      <c r="AF1921" s="27">
        <v>0</v>
      </c>
      <c r="AG1921" s="27">
        <v>0</v>
      </c>
      <c r="AH1921" s="27">
        <v>0</v>
      </c>
      <c r="AI1921" s="27">
        <v>0</v>
      </c>
      <c r="AK1921" s="29">
        <f t="shared" si="29"/>
        <v>8.0050305153511452E-3</v>
      </c>
    </row>
    <row r="1922" spans="1:37" x14ac:dyDescent="0.25">
      <c r="A1922">
        <v>1920</v>
      </c>
      <c r="B1922" s="1">
        <v>1.32E-2</v>
      </c>
      <c r="C1922" s="1">
        <v>6.0024371649160631E-5</v>
      </c>
      <c r="D1922" s="27">
        <v>0.11579882414636265</v>
      </c>
      <c r="E1922" s="27">
        <v>0.13373185178974242</v>
      </c>
      <c r="F1922" s="27">
        <v>0.14290564206172038</v>
      </c>
      <c r="G1922" s="27">
        <v>5.8153872171564612E-2</v>
      </c>
      <c r="H1922" s="27">
        <v>2.2502777720304252E-2</v>
      </c>
      <c r="I1922" s="27">
        <v>3.2577644178275258E-2</v>
      </c>
      <c r="J1922" s="27">
        <v>0.14162321281129361</v>
      </c>
      <c r="K1922" s="27">
        <v>0.12469284956048389</v>
      </c>
      <c r="L1922" s="27">
        <v>0.11513402398011961</v>
      </c>
      <c r="M1922" s="27">
        <v>3.199311766306891E-3</v>
      </c>
      <c r="N1922" s="27">
        <v>0.10967998981382621</v>
      </c>
      <c r="O1922" s="27">
        <v>0</v>
      </c>
      <c r="P1922" s="27">
        <v>0</v>
      </c>
      <c r="Q1922" s="27">
        <v>0</v>
      </c>
      <c r="R1922" s="27">
        <v>0</v>
      </c>
      <c r="S1922" s="27">
        <v>0</v>
      </c>
      <c r="T1922" s="27">
        <v>0</v>
      </c>
      <c r="U1922" s="27">
        <v>0</v>
      </c>
      <c r="V1922" s="27">
        <v>0</v>
      </c>
      <c r="W1922" s="27">
        <v>0</v>
      </c>
      <c r="X1922" s="27">
        <v>0</v>
      </c>
      <c r="Y1922" s="27">
        <v>0</v>
      </c>
      <c r="Z1922" s="27">
        <v>0</v>
      </c>
      <c r="AA1922" s="27">
        <v>0</v>
      </c>
      <c r="AB1922" s="27">
        <v>0</v>
      </c>
      <c r="AC1922" s="27">
        <v>0</v>
      </c>
      <c r="AD1922" s="27">
        <v>0</v>
      </c>
      <c r="AE1922" s="27">
        <v>0</v>
      </c>
      <c r="AF1922" s="27">
        <v>0</v>
      </c>
      <c r="AG1922" s="27">
        <v>0</v>
      </c>
      <c r="AH1922" s="27">
        <v>0</v>
      </c>
      <c r="AI1922" s="27">
        <v>0</v>
      </c>
      <c r="AK1922" s="29">
        <f t="shared" si="29"/>
        <v>4.547300882512169E-3</v>
      </c>
    </row>
    <row r="1923" spans="1:37" x14ac:dyDescent="0.25">
      <c r="A1923">
        <v>1921</v>
      </c>
      <c r="B1923" s="1">
        <v>1.0999999999999999E-2</v>
      </c>
      <c r="C1923" s="1">
        <v>-2.1633976584513789E-4</v>
      </c>
      <c r="D1923" s="27">
        <v>3.9051336645258942E-2</v>
      </c>
      <c r="E1923" s="27">
        <v>2.2180298693875076E-3</v>
      </c>
      <c r="F1923" s="27">
        <v>0.13192410436225102</v>
      </c>
      <c r="G1923" s="27">
        <v>4.6143104615937625E-2</v>
      </c>
      <c r="H1923" s="27">
        <v>0.17009153375229472</v>
      </c>
      <c r="I1923" s="27">
        <v>0.25285041541108122</v>
      </c>
      <c r="J1923" s="27">
        <v>7.7159765766067812E-2</v>
      </c>
      <c r="K1923" s="27">
        <v>5.8822519380146777E-4</v>
      </c>
      <c r="L1923" s="27">
        <v>2.3708559094680486E-2</v>
      </c>
      <c r="M1923" s="27">
        <v>0.13131413325106581</v>
      </c>
      <c r="N1923" s="27">
        <v>0.12495079203817343</v>
      </c>
      <c r="O1923" s="27">
        <v>0</v>
      </c>
      <c r="P1923" s="27">
        <v>0</v>
      </c>
      <c r="Q1923" s="27">
        <v>0</v>
      </c>
      <c r="R1923" s="27">
        <v>0</v>
      </c>
      <c r="S1923" s="27">
        <v>0</v>
      </c>
      <c r="T1923" s="27">
        <v>0</v>
      </c>
      <c r="U1923" s="27">
        <v>0</v>
      </c>
      <c r="V1923" s="27">
        <v>0</v>
      </c>
      <c r="W1923" s="27">
        <v>0</v>
      </c>
      <c r="X1923" s="27">
        <v>0</v>
      </c>
      <c r="Y1923" s="27">
        <v>0</v>
      </c>
      <c r="Z1923" s="27">
        <v>0</v>
      </c>
      <c r="AA1923" s="27">
        <v>0</v>
      </c>
      <c r="AB1923" s="27">
        <v>0</v>
      </c>
      <c r="AC1923" s="27">
        <v>0</v>
      </c>
      <c r="AD1923" s="27">
        <v>0</v>
      </c>
      <c r="AE1923" s="27">
        <v>0</v>
      </c>
      <c r="AF1923" s="27">
        <v>0</v>
      </c>
      <c r="AG1923" s="27">
        <v>0</v>
      </c>
      <c r="AH1923" s="27">
        <v>0</v>
      </c>
      <c r="AI1923" s="27">
        <v>0</v>
      </c>
      <c r="AK1923" s="29">
        <f t="shared" si="29"/>
        <v>-1.9667251440467083E-2</v>
      </c>
    </row>
    <row r="1924" spans="1:37" x14ac:dyDescent="0.25">
      <c r="A1924">
        <v>1922</v>
      </c>
      <c r="B1924" s="1">
        <v>1.0200000000000001E-2</v>
      </c>
      <c r="C1924" s="1">
        <v>-5.9381409817505126E-5</v>
      </c>
      <c r="D1924" s="27">
        <v>4.762948385498425E-2</v>
      </c>
      <c r="E1924" s="27">
        <v>2.7166978995176488E-2</v>
      </c>
      <c r="F1924" s="27">
        <v>0.12935749020832268</v>
      </c>
      <c r="G1924" s="27">
        <v>8.4089029574605359E-2</v>
      </c>
      <c r="H1924" s="27">
        <v>0.11651778177742678</v>
      </c>
      <c r="I1924" s="27">
        <v>2.3840275195377087E-2</v>
      </c>
      <c r="J1924" s="27">
        <v>0.14848440692072742</v>
      </c>
      <c r="K1924" s="27">
        <v>0.10584075416720382</v>
      </c>
      <c r="L1924" s="27">
        <v>0.11667125777285565</v>
      </c>
      <c r="M1924" s="27">
        <v>9.2679856312624653E-2</v>
      </c>
      <c r="N1924" s="27">
        <v>0.10772268522069571</v>
      </c>
      <c r="O1924" s="27">
        <v>0</v>
      </c>
      <c r="P1924" s="27">
        <v>0</v>
      </c>
      <c r="Q1924" s="27">
        <v>0</v>
      </c>
      <c r="R1924" s="27">
        <v>0</v>
      </c>
      <c r="S1924" s="27">
        <v>0</v>
      </c>
      <c r="T1924" s="27">
        <v>0</v>
      </c>
      <c r="U1924" s="27">
        <v>0</v>
      </c>
      <c r="V1924" s="27">
        <v>0</v>
      </c>
      <c r="W1924" s="27">
        <v>0</v>
      </c>
      <c r="X1924" s="27">
        <v>0</v>
      </c>
      <c r="Y1924" s="27">
        <v>0</v>
      </c>
      <c r="Z1924" s="27">
        <v>0</v>
      </c>
      <c r="AA1924" s="27">
        <v>0</v>
      </c>
      <c r="AB1924" s="27">
        <v>0</v>
      </c>
      <c r="AC1924" s="27">
        <v>0</v>
      </c>
      <c r="AD1924" s="27">
        <v>0</v>
      </c>
      <c r="AE1924" s="27">
        <v>0</v>
      </c>
      <c r="AF1924" s="27">
        <v>0</v>
      </c>
      <c r="AG1924" s="27">
        <v>0</v>
      </c>
      <c r="AH1924" s="27">
        <v>0</v>
      </c>
      <c r="AI1924" s="27">
        <v>0</v>
      </c>
      <c r="AK1924" s="29">
        <f t="shared" ref="AK1924:AK1987" si="30">C1924/B1924</f>
        <v>-5.8217068448534436E-3</v>
      </c>
    </row>
    <row r="1925" spans="1:37" x14ac:dyDescent="0.25">
      <c r="A1925">
        <v>1923</v>
      </c>
      <c r="B1925" s="1">
        <v>1.3299999999999999E-2</v>
      </c>
      <c r="C1925" s="1">
        <v>7.0102601433214104E-5</v>
      </c>
      <c r="D1925" s="27">
        <v>2.7708990229298052E-2</v>
      </c>
      <c r="E1925" s="27">
        <v>0.1478404496807332</v>
      </c>
      <c r="F1925" s="27">
        <v>8.5477512822247411E-3</v>
      </c>
      <c r="G1925" s="27">
        <v>5.1683454615175491E-2</v>
      </c>
      <c r="H1925" s="27">
        <v>0.17578731764686426</v>
      </c>
      <c r="I1925" s="27">
        <v>7.7625042055322627E-2</v>
      </c>
      <c r="J1925" s="27">
        <v>7.2654984568775019E-2</v>
      </c>
      <c r="K1925" s="27">
        <v>0.17166187462621074</v>
      </c>
      <c r="L1925" s="27">
        <v>0.13630057618321026</v>
      </c>
      <c r="M1925" s="27">
        <v>0.11563727759105494</v>
      </c>
      <c r="N1925" s="27">
        <v>1.4552281521130519E-2</v>
      </c>
      <c r="O1925" s="27">
        <v>0</v>
      </c>
      <c r="P1925" s="27">
        <v>0</v>
      </c>
      <c r="Q1925" s="27">
        <v>0</v>
      </c>
      <c r="R1925" s="27">
        <v>0</v>
      </c>
      <c r="S1925" s="27">
        <v>0</v>
      </c>
      <c r="T1925" s="27">
        <v>0</v>
      </c>
      <c r="U1925" s="27">
        <v>0</v>
      </c>
      <c r="V1925" s="27">
        <v>0</v>
      </c>
      <c r="W1925" s="27">
        <v>0</v>
      </c>
      <c r="X1925" s="27">
        <v>0</v>
      </c>
      <c r="Y1925" s="27">
        <v>0</v>
      </c>
      <c r="Z1925" s="27">
        <v>0</v>
      </c>
      <c r="AA1925" s="27">
        <v>0</v>
      </c>
      <c r="AB1925" s="27">
        <v>0</v>
      </c>
      <c r="AC1925" s="27">
        <v>0</v>
      </c>
      <c r="AD1925" s="27">
        <v>0</v>
      </c>
      <c r="AE1925" s="27">
        <v>0</v>
      </c>
      <c r="AF1925" s="27">
        <v>0</v>
      </c>
      <c r="AG1925" s="27">
        <v>0</v>
      </c>
      <c r="AH1925" s="27">
        <v>0</v>
      </c>
      <c r="AI1925" s="27">
        <v>0</v>
      </c>
      <c r="AK1925" s="29">
        <f t="shared" si="30"/>
        <v>5.2708722882115868E-3</v>
      </c>
    </row>
    <row r="1926" spans="1:37" x14ac:dyDescent="0.25">
      <c r="A1926">
        <v>1924</v>
      </c>
      <c r="B1926" s="1">
        <v>1.23E-2</v>
      </c>
      <c r="C1926" s="1">
        <v>1.8010179464740325E-4</v>
      </c>
      <c r="D1926" s="27">
        <v>8.0839743259967414E-2</v>
      </c>
      <c r="E1926" s="27">
        <v>0.11182824992674968</v>
      </c>
      <c r="F1926" s="27">
        <v>8.9821132025512687E-2</v>
      </c>
      <c r="G1926" s="27">
        <v>0.11851106864529626</v>
      </c>
      <c r="H1926" s="27">
        <v>0.1259372338499862</v>
      </c>
      <c r="I1926" s="27">
        <v>0.13082807709767941</v>
      </c>
      <c r="J1926" s="27">
        <v>0.11950206085266037</v>
      </c>
      <c r="K1926" s="27">
        <v>8.4928688851758846E-3</v>
      </c>
      <c r="L1926" s="27">
        <v>5.098641841603728E-2</v>
      </c>
      <c r="M1926" s="27">
        <v>0.11663066897826861</v>
      </c>
      <c r="N1926" s="27">
        <v>4.6622478062666166E-2</v>
      </c>
      <c r="O1926" s="27">
        <v>0</v>
      </c>
      <c r="P1926" s="27">
        <v>0</v>
      </c>
      <c r="Q1926" s="27">
        <v>0</v>
      </c>
      <c r="R1926" s="27">
        <v>0</v>
      </c>
      <c r="S1926" s="27">
        <v>0</v>
      </c>
      <c r="T1926" s="27">
        <v>0</v>
      </c>
      <c r="U1926" s="27">
        <v>0</v>
      </c>
      <c r="V1926" s="27">
        <v>0</v>
      </c>
      <c r="W1926" s="27">
        <v>0</v>
      </c>
      <c r="X1926" s="27">
        <v>0</v>
      </c>
      <c r="Y1926" s="27">
        <v>0</v>
      </c>
      <c r="Z1926" s="27">
        <v>0</v>
      </c>
      <c r="AA1926" s="27">
        <v>0</v>
      </c>
      <c r="AB1926" s="27">
        <v>0</v>
      </c>
      <c r="AC1926" s="27">
        <v>0</v>
      </c>
      <c r="AD1926" s="27">
        <v>0</v>
      </c>
      <c r="AE1926" s="27">
        <v>0</v>
      </c>
      <c r="AF1926" s="27">
        <v>0</v>
      </c>
      <c r="AG1926" s="27">
        <v>0</v>
      </c>
      <c r="AH1926" s="27">
        <v>0</v>
      </c>
      <c r="AI1926" s="27">
        <v>0</v>
      </c>
      <c r="AK1926" s="29">
        <f t="shared" si="30"/>
        <v>1.4642422329057174E-2</v>
      </c>
    </row>
    <row r="1927" spans="1:37" x14ac:dyDescent="0.25">
      <c r="A1927">
        <v>1925</v>
      </c>
      <c r="B1927" s="1">
        <v>1.14E-2</v>
      </c>
      <c r="C1927" s="1">
        <v>-1.0250079836281013E-4</v>
      </c>
      <c r="D1927" s="27">
        <v>2.9203666709581601E-2</v>
      </c>
      <c r="E1927" s="27">
        <v>5.6961506091643091E-2</v>
      </c>
      <c r="F1927" s="27">
        <v>8.5007952515143273E-2</v>
      </c>
      <c r="G1927" s="27">
        <v>9.5182763427230824E-2</v>
      </c>
      <c r="H1927" s="27">
        <v>6.9059231308391963E-2</v>
      </c>
      <c r="I1927" s="27">
        <v>0.17167681857876016</v>
      </c>
      <c r="J1927" s="27">
        <v>0.12432467414254748</v>
      </c>
      <c r="K1927" s="27">
        <v>9.0810143053518769E-2</v>
      </c>
      <c r="L1927" s="27">
        <v>9.3095297209087602E-2</v>
      </c>
      <c r="M1927" s="27">
        <v>0.14681940682807354</v>
      </c>
      <c r="N1927" s="27">
        <v>3.7858540136021822E-2</v>
      </c>
      <c r="O1927" s="27">
        <v>0</v>
      </c>
      <c r="P1927" s="27">
        <v>0</v>
      </c>
      <c r="Q1927" s="27">
        <v>0</v>
      </c>
      <c r="R1927" s="27">
        <v>0</v>
      </c>
      <c r="S1927" s="27">
        <v>0</v>
      </c>
      <c r="T1927" s="27">
        <v>0</v>
      </c>
      <c r="U1927" s="27">
        <v>0</v>
      </c>
      <c r="V1927" s="27">
        <v>0</v>
      </c>
      <c r="W1927" s="27">
        <v>0</v>
      </c>
      <c r="X1927" s="27">
        <v>0</v>
      </c>
      <c r="Y1927" s="27">
        <v>0</v>
      </c>
      <c r="Z1927" s="27">
        <v>0</v>
      </c>
      <c r="AA1927" s="27">
        <v>0</v>
      </c>
      <c r="AB1927" s="27">
        <v>0</v>
      </c>
      <c r="AC1927" s="27">
        <v>0</v>
      </c>
      <c r="AD1927" s="27">
        <v>0</v>
      </c>
      <c r="AE1927" s="27">
        <v>0</v>
      </c>
      <c r="AF1927" s="27">
        <v>0</v>
      </c>
      <c r="AG1927" s="27">
        <v>0</v>
      </c>
      <c r="AH1927" s="27">
        <v>0</v>
      </c>
      <c r="AI1927" s="27">
        <v>0</v>
      </c>
      <c r="AK1927" s="29">
        <f t="shared" si="30"/>
        <v>-8.9912981020008886E-3</v>
      </c>
    </row>
    <row r="1928" spans="1:37" x14ac:dyDescent="0.25">
      <c r="A1928">
        <v>1926</v>
      </c>
      <c r="B1928" s="1">
        <v>1.24E-2</v>
      </c>
      <c r="C1928" s="1">
        <v>-3.1224292437710498E-4</v>
      </c>
      <c r="D1928" s="27">
        <v>3.2282357851967362E-2</v>
      </c>
      <c r="E1928" s="27">
        <v>4.0981414772854788E-2</v>
      </c>
      <c r="F1928" s="27">
        <v>0.13858297889878668</v>
      </c>
      <c r="G1928" s="27">
        <v>7.3205194654950234E-2</v>
      </c>
      <c r="H1928" s="27">
        <v>5.1536851183240764E-2</v>
      </c>
      <c r="I1928" s="27">
        <v>0.15702025769097855</v>
      </c>
      <c r="J1928" s="27">
        <v>0.12311999944356229</v>
      </c>
      <c r="K1928" s="27">
        <v>0.15231891608747114</v>
      </c>
      <c r="L1928" s="27">
        <v>0.11907565154208996</v>
      </c>
      <c r="M1928" s="27">
        <v>0.10080119253805621</v>
      </c>
      <c r="N1928" s="27">
        <v>1.1075185336042084E-2</v>
      </c>
      <c r="O1928" s="27">
        <v>0</v>
      </c>
      <c r="P1928" s="27">
        <v>0</v>
      </c>
      <c r="Q1928" s="27">
        <v>0</v>
      </c>
      <c r="R1928" s="27">
        <v>0</v>
      </c>
      <c r="S1928" s="27">
        <v>0</v>
      </c>
      <c r="T1928" s="27">
        <v>0</v>
      </c>
      <c r="U1928" s="27">
        <v>0</v>
      </c>
      <c r="V1928" s="27">
        <v>0</v>
      </c>
      <c r="W1928" s="27">
        <v>0</v>
      </c>
      <c r="X1928" s="27">
        <v>0</v>
      </c>
      <c r="Y1928" s="27">
        <v>0</v>
      </c>
      <c r="Z1928" s="27">
        <v>0</v>
      </c>
      <c r="AA1928" s="27">
        <v>0</v>
      </c>
      <c r="AB1928" s="27">
        <v>0</v>
      </c>
      <c r="AC1928" s="27">
        <v>0</v>
      </c>
      <c r="AD1928" s="27">
        <v>0</v>
      </c>
      <c r="AE1928" s="27">
        <v>0</v>
      </c>
      <c r="AF1928" s="27">
        <v>0</v>
      </c>
      <c r="AG1928" s="27">
        <v>0</v>
      </c>
      <c r="AH1928" s="27">
        <v>0</v>
      </c>
      <c r="AI1928" s="27">
        <v>0</v>
      </c>
      <c r="AK1928" s="29">
        <f t="shared" si="30"/>
        <v>-2.5180880998153628E-2</v>
      </c>
    </row>
    <row r="1929" spans="1:37" x14ac:dyDescent="0.25">
      <c r="A1929">
        <v>1927</v>
      </c>
      <c r="B1929" s="1">
        <v>1.0699999999999999E-2</v>
      </c>
      <c r="C1929" s="1">
        <v>4.2012088260654705E-4</v>
      </c>
      <c r="D1929" s="27">
        <v>0.12871458640662145</v>
      </c>
      <c r="E1929" s="27">
        <v>0.13584947674861469</v>
      </c>
      <c r="F1929" s="27">
        <v>4.4743420107254822E-2</v>
      </c>
      <c r="G1929" s="27">
        <v>9.8595984947671675E-2</v>
      </c>
      <c r="H1929" s="27">
        <v>7.3513300784845734E-2</v>
      </c>
      <c r="I1929" s="27">
        <v>3.3904317384751741E-2</v>
      </c>
      <c r="J1929" s="27">
        <v>6.1183719309329448E-2</v>
      </c>
      <c r="K1929" s="27">
        <v>5.2541239446445434E-3</v>
      </c>
      <c r="L1929" s="27">
        <v>0.14130229984040479</v>
      </c>
      <c r="M1929" s="27">
        <v>0.14498747691517966</v>
      </c>
      <c r="N1929" s="27">
        <v>0.13195129361068145</v>
      </c>
      <c r="O1929" s="27">
        <v>0</v>
      </c>
      <c r="P1929" s="27">
        <v>0</v>
      </c>
      <c r="Q1929" s="27">
        <v>0</v>
      </c>
      <c r="R1929" s="27">
        <v>0</v>
      </c>
      <c r="S1929" s="27">
        <v>0</v>
      </c>
      <c r="T1929" s="27">
        <v>0</v>
      </c>
      <c r="U1929" s="27">
        <v>0</v>
      </c>
      <c r="V1929" s="27">
        <v>0</v>
      </c>
      <c r="W1929" s="27">
        <v>0</v>
      </c>
      <c r="X1929" s="27">
        <v>0</v>
      </c>
      <c r="Y1929" s="27">
        <v>0</v>
      </c>
      <c r="Z1929" s="27">
        <v>0</v>
      </c>
      <c r="AA1929" s="27">
        <v>0</v>
      </c>
      <c r="AB1929" s="27">
        <v>0</v>
      </c>
      <c r="AC1929" s="27">
        <v>0</v>
      </c>
      <c r="AD1929" s="27">
        <v>0</v>
      </c>
      <c r="AE1929" s="27">
        <v>0</v>
      </c>
      <c r="AF1929" s="27">
        <v>0</v>
      </c>
      <c r="AG1929" s="27">
        <v>0</v>
      </c>
      <c r="AH1929" s="27">
        <v>0</v>
      </c>
      <c r="AI1929" s="27">
        <v>0</v>
      </c>
      <c r="AK1929" s="29">
        <f t="shared" si="30"/>
        <v>3.9263633888462345E-2</v>
      </c>
    </row>
    <row r="1930" spans="1:37" x14ac:dyDescent="0.25">
      <c r="A1930">
        <v>1928</v>
      </c>
      <c r="B1930" s="1">
        <v>1.14E-2</v>
      </c>
      <c r="C1930" s="1">
        <v>3.9106192954236222E-5</v>
      </c>
      <c r="D1930" s="27">
        <v>0.14640663963321349</v>
      </c>
      <c r="E1930" s="27">
        <v>8.9425400322197784E-2</v>
      </c>
      <c r="F1930" s="27">
        <v>0.12514591283858828</v>
      </c>
      <c r="G1930" s="27">
        <v>3.8617518402676486E-2</v>
      </c>
      <c r="H1930" s="27">
        <v>6.2677662525708236E-2</v>
      </c>
      <c r="I1930" s="27">
        <v>0.17900700408414499</v>
      </c>
      <c r="J1930" s="27">
        <v>6.3127995006104651E-2</v>
      </c>
      <c r="K1930" s="27">
        <v>4.1713246270068784E-3</v>
      </c>
      <c r="L1930" s="27">
        <v>0.10120133005520594</v>
      </c>
      <c r="M1930" s="27">
        <v>0.1184537019733331</v>
      </c>
      <c r="N1930" s="27">
        <v>7.1765510531820315E-2</v>
      </c>
      <c r="O1930" s="27">
        <v>0</v>
      </c>
      <c r="P1930" s="27">
        <v>0</v>
      </c>
      <c r="Q1930" s="27">
        <v>0</v>
      </c>
      <c r="R1930" s="27">
        <v>0</v>
      </c>
      <c r="S1930" s="27">
        <v>0</v>
      </c>
      <c r="T1930" s="27">
        <v>0</v>
      </c>
      <c r="U1930" s="27">
        <v>0</v>
      </c>
      <c r="V1930" s="27">
        <v>0</v>
      </c>
      <c r="W1930" s="27">
        <v>0</v>
      </c>
      <c r="X1930" s="27">
        <v>0</v>
      </c>
      <c r="Y1930" s="27">
        <v>0</v>
      </c>
      <c r="Z1930" s="27">
        <v>0</v>
      </c>
      <c r="AA1930" s="27">
        <v>0</v>
      </c>
      <c r="AB1930" s="27">
        <v>0</v>
      </c>
      <c r="AC1930" s="27">
        <v>0</v>
      </c>
      <c r="AD1930" s="27">
        <v>0</v>
      </c>
      <c r="AE1930" s="27">
        <v>0</v>
      </c>
      <c r="AF1930" s="27">
        <v>0</v>
      </c>
      <c r="AG1930" s="27">
        <v>0</v>
      </c>
      <c r="AH1930" s="27">
        <v>0</v>
      </c>
      <c r="AI1930" s="27">
        <v>0</v>
      </c>
      <c r="AK1930" s="29">
        <f t="shared" si="30"/>
        <v>3.4303678030031771E-3</v>
      </c>
    </row>
    <row r="1931" spans="1:37" x14ac:dyDescent="0.25">
      <c r="A1931">
        <v>1929</v>
      </c>
      <c r="B1931" s="1">
        <v>1.5699999999999999E-2</v>
      </c>
      <c r="C1931" s="1">
        <v>-5.1296810309501902E-5</v>
      </c>
      <c r="D1931" s="27">
        <v>6.9857383371985299E-2</v>
      </c>
      <c r="E1931" s="27">
        <v>0.16002269731175028</v>
      </c>
      <c r="F1931" s="27">
        <v>8.0238563672304489E-2</v>
      </c>
      <c r="G1931" s="27">
        <v>0.11469708232234865</v>
      </c>
      <c r="H1931" s="27">
        <v>3.243965379639056E-3</v>
      </c>
      <c r="I1931" s="27">
        <v>0.14500748785767373</v>
      </c>
      <c r="J1931" s="27">
        <v>0.1565118087494537</v>
      </c>
      <c r="K1931" s="27">
        <v>0.15841272511201024</v>
      </c>
      <c r="L1931" s="27">
        <v>4.8236617098587682E-2</v>
      </c>
      <c r="M1931" s="27">
        <v>5.8675515432381586E-2</v>
      </c>
      <c r="N1931" s="27">
        <v>5.0961536918652508E-3</v>
      </c>
      <c r="O1931" s="27">
        <v>0</v>
      </c>
      <c r="P1931" s="27">
        <v>0</v>
      </c>
      <c r="Q1931" s="27">
        <v>0</v>
      </c>
      <c r="R1931" s="27">
        <v>0</v>
      </c>
      <c r="S1931" s="27">
        <v>0</v>
      </c>
      <c r="T1931" s="27">
        <v>0</v>
      </c>
      <c r="U1931" s="27">
        <v>0</v>
      </c>
      <c r="V1931" s="27">
        <v>0</v>
      </c>
      <c r="W1931" s="27">
        <v>0</v>
      </c>
      <c r="X1931" s="27">
        <v>0</v>
      </c>
      <c r="Y1931" s="27">
        <v>0</v>
      </c>
      <c r="Z1931" s="27">
        <v>0</v>
      </c>
      <c r="AA1931" s="27">
        <v>0</v>
      </c>
      <c r="AB1931" s="27">
        <v>0</v>
      </c>
      <c r="AC1931" s="27">
        <v>0</v>
      </c>
      <c r="AD1931" s="27">
        <v>0</v>
      </c>
      <c r="AE1931" s="27">
        <v>0</v>
      </c>
      <c r="AF1931" s="27">
        <v>0</v>
      </c>
      <c r="AG1931" s="27">
        <v>0</v>
      </c>
      <c r="AH1931" s="27">
        <v>0</v>
      </c>
      <c r="AI1931" s="27">
        <v>0</v>
      </c>
      <c r="AK1931" s="29">
        <f t="shared" si="30"/>
        <v>-3.2673127585670005E-3</v>
      </c>
    </row>
    <row r="1932" spans="1:37" x14ac:dyDescent="0.25">
      <c r="A1932">
        <v>1930</v>
      </c>
      <c r="B1932" s="1">
        <v>1.0500000000000001E-2</v>
      </c>
      <c r="C1932" s="1">
        <v>-1.5389099011836591E-4</v>
      </c>
      <c r="D1932" s="27">
        <v>9.2498166100657683E-2</v>
      </c>
      <c r="E1932" s="27">
        <v>3.3435299036815809E-2</v>
      </c>
      <c r="F1932" s="27">
        <v>4.7209858187182055E-2</v>
      </c>
      <c r="G1932" s="27">
        <v>5.3278527668243349E-2</v>
      </c>
      <c r="H1932" s="27">
        <v>0.11699798889234422</v>
      </c>
      <c r="I1932" s="27">
        <v>0.16527564292786623</v>
      </c>
      <c r="J1932" s="27">
        <v>5.6095507035758762E-4</v>
      </c>
      <c r="K1932" s="27">
        <v>0.10265867333111539</v>
      </c>
      <c r="L1932" s="27">
        <v>0.1722980022572394</v>
      </c>
      <c r="M1932" s="27">
        <v>0.14057737695230629</v>
      </c>
      <c r="N1932" s="27">
        <v>7.5209509575871844E-2</v>
      </c>
      <c r="O1932" s="27">
        <v>0</v>
      </c>
      <c r="P1932" s="27">
        <v>0</v>
      </c>
      <c r="Q1932" s="27">
        <v>0</v>
      </c>
      <c r="R1932" s="27">
        <v>0</v>
      </c>
      <c r="S1932" s="27">
        <v>0</v>
      </c>
      <c r="T1932" s="27">
        <v>0</v>
      </c>
      <c r="U1932" s="27">
        <v>0</v>
      </c>
      <c r="V1932" s="27">
        <v>0</v>
      </c>
      <c r="W1932" s="27">
        <v>0</v>
      </c>
      <c r="X1932" s="27">
        <v>0</v>
      </c>
      <c r="Y1932" s="27">
        <v>0</v>
      </c>
      <c r="Z1932" s="27">
        <v>0</v>
      </c>
      <c r="AA1932" s="27">
        <v>0</v>
      </c>
      <c r="AB1932" s="27">
        <v>0</v>
      </c>
      <c r="AC1932" s="27">
        <v>0</v>
      </c>
      <c r="AD1932" s="27">
        <v>0</v>
      </c>
      <c r="AE1932" s="27">
        <v>0</v>
      </c>
      <c r="AF1932" s="27">
        <v>0</v>
      </c>
      <c r="AG1932" s="27">
        <v>0</v>
      </c>
      <c r="AH1932" s="27">
        <v>0</v>
      </c>
      <c r="AI1932" s="27">
        <v>0</v>
      </c>
      <c r="AK1932" s="29">
        <f t="shared" si="30"/>
        <v>-1.4656284773177704E-2</v>
      </c>
    </row>
    <row r="1933" spans="1:37" x14ac:dyDescent="0.25">
      <c r="A1933">
        <v>1931</v>
      </c>
      <c r="B1933" s="1">
        <v>1.2E-2</v>
      </c>
      <c r="C1933" s="1">
        <v>-1.8640978036046723E-4</v>
      </c>
      <c r="D1933" s="27">
        <v>2.6730886534204381E-2</v>
      </c>
      <c r="E1933" s="27">
        <v>8.0411989222427385E-2</v>
      </c>
      <c r="F1933" s="27">
        <v>9.9685686270316556E-2</v>
      </c>
      <c r="G1933" s="27">
        <v>6.4368998706547942E-2</v>
      </c>
      <c r="H1933" s="27">
        <v>0.17512260372294131</v>
      </c>
      <c r="I1933" s="27">
        <v>0.20124060533655683</v>
      </c>
      <c r="J1933" s="27">
        <v>2.7455175734781963E-2</v>
      </c>
      <c r="K1933" s="27">
        <v>7.3129646665664724E-2</v>
      </c>
      <c r="L1933" s="27">
        <v>7.0056704560180691E-3</v>
      </c>
      <c r="M1933" s="27">
        <v>0.1250424649340284</v>
      </c>
      <c r="N1933" s="27">
        <v>0.11980627241651241</v>
      </c>
      <c r="O1933" s="27">
        <v>0</v>
      </c>
      <c r="P1933" s="27">
        <v>0</v>
      </c>
      <c r="Q1933" s="27">
        <v>0</v>
      </c>
      <c r="R1933" s="27">
        <v>0</v>
      </c>
      <c r="S1933" s="27">
        <v>0</v>
      </c>
      <c r="T1933" s="27">
        <v>0</v>
      </c>
      <c r="U1933" s="27">
        <v>0</v>
      </c>
      <c r="V1933" s="27">
        <v>0</v>
      </c>
      <c r="W1933" s="27">
        <v>0</v>
      </c>
      <c r="X1933" s="27">
        <v>0</v>
      </c>
      <c r="Y1933" s="27">
        <v>0</v>
      </c>
      <c r="Z1933" s="27">
        <v>0</v>
      </c>
      <c r="AA1933" s="27">
        <v>0</v>
      </c>
      <c r="AB1933" s="27">
        <v>0</v>
      </c>
      <c r="AC1933" s="27">
        <v>0</v>
      </c>
      <c r="AD1933" s="27">
        <v>0</v>
      </c>
      <c r="AE1933" s="27">
        <v>0</v>
      </c>
      <c r="AF1933" s="27">
        <v>0</v>
      </c>
      <c r="AG1933" s="27">
        <v>0</v>
      </c>
      <c r="AH1933" s="27">
        <v>0</v>
      </c>
      <c r="AI1933" s="27">
        <v>0</v>
      </c>
      <c r="AK1933" s="29">
        <f t="shared" si="30"/>
        <v>-1.5534148363372269E-2</v>
      </c>
    </row>
    <row r="1934" spans="1:37" x14ac:dyDescent="0.25">
      <c r="A1934">
        <v>1932</v>
      </c>
      <c r="B1934" s="1">
        <v>1.18E-2</v>
      </c>
      <c r="C1934" s="1">
        <v>2.1632447715817839E-4</v>
      </c>
      <c r="D1934" s="27">
        <v>4.8359681452090603E-2</v>
      </c>
      <c r="E1934" s="27">
        <v>0.13198898531777534</v>
      </c>
      <c r="F1934" s="27">
        <v>0.13287881759911183</v>
      </c>
      <c r="G1934" s="27">
        <v>5.2667214737345223E-2</v>
      </c>
      <c r="H1934" s="27">
        <v>0.14485184355026412</v>
      </c>
      <c r="I1934" s="27">
        <v>1.7387730423004226E-2</v>
      </c>
      <c r="J1934" s="27">
        <v>0.10163707573880416</v>
      </c>
      <c r="K1934" s="27">
        <v>6.8294401742062263E-2</v>
      </c>
      <c r="L1934" s="27">
        <v>0.121731046349165</v>
      </c>
      <c r="M1934" s="27">
        <v>3.2638965213909271E-2</v>
      </c>
      <c r="N1934" s="27">
        <v>0.14756423787646805</v>
      </c>
      <c r="O1934" s="27">
        <v>0</v>
      </c>
      <c r="P1934" s="27">
        <v>0</v>
      </c>
      <c r="Q1934" s="27">
        <v>0</v>
      </c>
      <c r="R1934" s="27">
        <v>0</v>
      </c>
      <c r="S1934" s="27">
        <v>0</v>
      </c>
      <c r="T1934" s="27">
        <v>0</v>
      </c>
      <c r="U1934" s="27">
        <v>0</v>
      </c>
      <c r="V1934" s="27">
        <v>0</v>
      </c>
      <c r="W1934" s="27">
        <v>0</v>
      </c>
      <c r="X1934" s="27">
        <v>0</v>
      </c>
      <c r="Y1934" s="27">
        <v>0</v>
      </c>
      <c r="Z1934" s="27">
        <v>0</v>
      </c>
      <c r="AA1934" s="27">
        <v>0</v>
      </c>
      <c r="AB1934" s="27">
        <v>0</v>
      </c>
      <c r="AC1934" s="27">
        <v>0</v>
      </c>
      <c r="AD1934" s="27">
        <v>0</v>
      </c>
      <c r="AE1934" s="27">
        <v>0</v>
      </c>
      <c r="AF1934" s="27">
        <v>0</v>
      </c>
      <c r="AG1934" s="27">
        <v>0</v>
      </c>
      <c r="AH1934" s="27">
        <v>0</v>
      </c>
      <c r="AI1934" s="27">
        <v>0</v>
      </c>
      <c r="AK1934" s="29">
        <f t="shared" si="30"/>
        <v>1.8332582810015118E-2</v>
      </c>
    </row>
    <row r="1935" spans="1:37" x14ac:dyDescent="0.25">
      <c r="A1935">
        <v>1933</v>
      </c>
      <c r="B1935" s="1">
        <v>1.0800000000000001E-2</v>
      </c>
      <c r="C1935" s="1">
        <v>6.283622037720133E-5</v>
      </c>
      <c r="D1935" s="27">
        <v>4.6137728592937173E-3</v>
      </c>
      <c r="E1935" s="27">
        <v>7.7445636728016368E-2</v>
      </c>
      <c r="F1935" s="27">
        <v>0.12798173213756558</v>
      </c>
      <c r="G1935" s="27">
        <v>0.11802783767029718</v>
      </c>
      <c r="H1935" s="27">
        <v>3.4689244696231407E-2</v>
      </c>
      <c r="I1935" s="27">
        <v>1.3890418737843044E-3</v>
      </c>
      <c r="J1935" s="27">
        <v>0.1384625636223373</v>
      </c>
      <c r="K1935" s="27">
        <v>0.12242464673999771</v>
      </c>
      <c r="L1935" s="27">
        <v>0.14871977746266543</v>
      </c>
      <c r="M1935" s="27">
        <v>9.6514982074231204E-2</v>
      </c>
      <c r="N1935" s="27">
        <v>0.12973076413557957</v>
      </c>
      <c r="O1935" s="27">
        <v>0</v>
      </c>
      <c r="P1935" s="27">
        <v>0</v>
      </c>
      <c r="Q1935" s="27">
        <v>0</v>
      </c>
      <c r="R1935" s="27">
        <v>0</v>
      </c>
      <c r="S1935" s="27">
        <v>0</v>
      </c>
      <c r="T1935" s="27">
        <v>0</v>
      </c>
      <c r="U1935" s="27">
        <v>0</v>
      </c>
      <c r="V1935" s="27">
        <v>0</v>
      </c>
      <c r="W1935" s="27">
        <v>0</v>
      </c>
      <c r="X1935" s="27">
        <v>0</v>
      </c>
      <c r="Y1935" s="27">
        <v>0</v>
      </c>
      <c r="Z1935" s="27">
        <v>0</v>
      </c>
      <c r="AA1935" s="27">
        <v>0</v>
      </c>
      <c r="AB1935" s="27">
        <v>0</v>
      </c>
      <c r="AC1935" s="27">
        <v>0</v>
      </c>
      <c r="AD1935" s="27">
        <v>0</v>
      </c>
      <c r="AE1935" s="27">
        <v>0</v>
      </c>
      <c r="AF1935" s="27">
        <v>0</v>
      </c>
      <c r="AG1935" s="27">
        <v>0</v>
      </c>
      <c r="AH1935" s="27">
        <v>0</v>
      </c>
      <c r="AI1935" s="27">
        <v>0</v>
      </c>
      <c r="AK1935" s="29">
        <f t="shared" si="30"/>
        <v>5.8181685534445674E-3</v>
      </c>
    </row>
    <row r="1936" spans="1:37" x14ac:dyDescent="0.25">
      <c r="A1936">
        <v>1934</v>
      </c>
      <c r="B1936" s="1">
        <v>1.2500000000000001E-2</v>
      </c>
      <c r="C1936" s="1">
        <v>-5.9720280245223164E-4</v>
      </c>
      <c r="D1936" s="27">
        <v>9.3816747047328078E-2</v>
      </c>
      <c r="E1936" s="27">
        <v>3.7102846681997833E-5</v>
      </c>
      <c r="F1936" s="27">
        <v>0.1599545964610293</v>
      </c>
      <c r="G1936" s="27">
        <v>7.3728034513494189E-2</v>
      </c>
      <c r="H1936" s="27">
        <v>5.4168139489503879E-2</v>
      </c>
      <c r="I1936" s="27">
        <v>0.13101048273667953</v>
      </c>
      <c r="J1936" s="27">
        <v>3.8530709635514936E-2</v>
      </c>
      <c r="K1936" s="27">
        <v>0.19407206621943435</v>
      </c>
      <c r="L1936" s="27">
        <v>8.3186589379272119E-2</v>
      </c>
      <c r="M1936" s="27">
        <v>0.13783800276099303</v>
      </c>
      <c r="N1936" s="27">
        <v>3.3657528910068353E-2</v>
      </c>
      <c r="O1936" s="27">
        <v>0</v>
      </c>
      <c r="P1936" s="27">
        <v>0</v>
      </c>
      <c r="Q1936" s="27">
        <v>0</v>
      </c>
      <c r="R1936" s="27">
        <v>0</v>
      </c>
      <c r="S1936" s="27">
        <v>0</v>
      </c>
      <c r="T1936" s="27">
        <v>0</v>
      </c>
      <c r="U1936" s="27">
        <v>0</v>
      </c>
      <c r="V1936" s="27">
        <v>0</v>
      </c>
      <c r="W1936" s="27">
        <v>0</v>
      </c>
      <c r="X1936" s="27">
        <v>0</v>
      </c>
      <c r="Y1936" s="27">
        <v>0</v>
      </c>
      <c r="Z1936" s="27">
        <v>0</v>
      </c>
      <c r="AA1936" s="27">
        <v>0</v>
      </c>
      <c r="AB1936" s="27">
        <v>0</v>
      </c>
      <c r="AC1936" s="27">
        <v>0</v>
      </c>
      <c r="AD1936" s="27">
        <v>0</v>
      </c>
      <c r="AE1936" s="27">
        <v>0</v>
      </c>
      <c r="AF1936" s="27">
        <v>0</v>
      </c>
      <c r="AG1936" s="27">
        <v>0</v>
      </c>
      <c r="AH1936" s="27">
        <v>0</v>
      </c>
      <c r="AI1936" s="27">
        <v>0</v>
      </c>
      <c r="AK1936" s="29">
        <f t="shared" si="30"/>
        <v>-4.7776224196178531E-2</v>
      </c>
    </row>
    <row r="1937" spans="1:37" x14ac:dyDescent="0.25">
      <c r="A1937">
        <v>1935</v>
      </c>
      <c r="B1937" s="1">
        <v>1.1900000000000001E-2</v>
      </c>
      <c r="C1937" s="1">
        <v>3.5140582764570452E-5</v>
      </c>
      <c r="D1937" s="27">
        <v>4.2399740018892941E-2</v>
      </c>
      <c r="E1937" s="27">
        <v>0.15026799810317334</v>
      </c>
      <c r="F1937" s="27">
        <v>0.13800938963993159</v>
      </c>
      <c r="G1937" s="27">
        <v>6.9750021269636845E-3</v>
      </c>
      <c r="H1937" s="27">
        <v>6.4009858424075375E-2</v>
      </c>
      <c r="I1937" s="27">
        <v>1.8982529135357789E-2</v>
      </c>
      <c r="J1937" s="27">
        <v>6.3333918918523024E-2</v>
      </c>
      <c r="K1937" s="27">
        <v>0.12716058245461512</v>
      </c>
      <c r="L1937" s="27">
        <v>7.9725765411555363E-2</v>
      </c>
      <c r="M1937" s="27">
        <v>0.14788427979450616</v>
      </c>
      <c r="N1937" s="27">
        <v>0.16125093597240553</v>
      </c>
      <c r="O1937" s="27">
        <v>0</v>
      </c>
      <c r="P1937" s="27">
        <v>0</v>
      </c>
      <c r="Q1937" s="27">
        <v>0</v>
      </c>
      <c r="R1937" s="27">
        <v>0</v>
      </c>
      <c r="S1937" s="27">
        <v>0</v>
      </c>
      <c r="T1937" s="27">
        <v>0</v>
      </c>
      <c r="U1937" s="27">
        <v>0</v>
      </c>
      <c r="V1937" s="27">
        <v>0</v>
      </c>
      <c r="W1937" s="27">
        <v>0</v>
      </c>
      <c r="X1937" s="27">
        <v>0</v>
      </c>
      <c r="Y1937" s="27">
        <v>0</v>
      </c>
      <c r="Z1937" s="27">
        <v>0</v>
      </c>
      <c r="AA1937" s="27">
        <v>0</v>
      </c>
      <c r="AB1937" s="27">
        <v>0</v>
      </c>
      <c r="AC1937" s="27">
        <v>0</v>
      </c>
      <c r="AD1937" s="27">
        <v>0</v>
      </c>
      <c r="AE1937" s="27">
        <v>0</v>
      </c>
      <c r="AF1937" s="27">
        <v>0</v>
      </c>
      <c r="AG1937" s="27">
        <v>0</v>
      </c>
      <c r="AH1937" s="27">
        <v>0</v>
      </c>
      <c r="AI1937" s="27">
        <v>0</v>
      </c>
      <c r="AK1937" s="29">
        <f t="shared" si="30"/>
        <v>2.9529901482832311E-3</v>
      </c>
    </row>
    <row r="1938" spans="1:37" x14ac:dyDescent="0.25">
      <c r="A1938">
        <v>1936</v>
      </c>
      <c r="B1938" s="1">
        <v>8.2000000000000007E-3</v>
      </c>
      <c r="C1938" s="1">
        <v>-2.146104151173718E-6</v>
      </c>
      <c r="D1938" s="27">
        <v>4.8641733777221918E-2</v>
      </c>
      <c r="E1938" s="27">
        <v>2.8090909876665737E-2</v>
      </c>
      <c r="F1938" s="27">
        <v>0.25397809949958672</v>
      </c>
      <c r="G1938" s="27">
        <v>7.8993003712817984E-3</v>
      </c>
      <c r="H1938" s="27">
        <v>5.814786931912197E-2</v>
      </c>
      <c r="I1938" s="27">
        <v>1.7386937327614246E-2</v>
      </c>
      <c r="J1938" s="27">
        <v>0.12444533840269602</v>
      </c>
      <c r="K1938" s="27">
        <v>1.2067378294922064E-2</v>
      </c>
      <c r="L1938" s="27">
        <v>0.16880129723624859</v>
      </c>
      <c r="M1938" s="27">
        <v>0.25189504931865775</v>
      </c>
      <c r="N1938" s="27">
        <v>2.8646086575983134E-2</v>
      </c>
      <c r="O1938" s="27">
        <v>0</v>
      </c>
      <c r="P1938" s="27">
        <v>0</v>
      </c>
      <c r="Q1938" s="27">
        <v>0</v>
      </c>
      <c r="R1938" s="27">
        <v>0</v>
      </c>
      <c r="S1938" s="27">
        <v>0</v>
      </c>
      <c r="T1938" s="27">
        <v>0</v>
      </c>
      <c r="U1938" s="27">
        <v>0</v>
      </c>
      <c r="V1938" s="27">
        <v>0</v>
      </c>
      <c r="W1938" s="27">
        <v>0</v>
      </c>
      <c r="X1938" s="27">
        <v>0</v>
      </c>
      <c r="Y1938" s="27">
        <v>0</v>
      </c>
      <c r="Z1938" s="27">
        <v>0</v>
      </c>
      <c r="AA1938" s="27">
        <v>0</v>
      </c>
      <c r="AB1938" s="27">
        <v>0</v>
      </c>
      <c r="AC1938" s="27">
        <v>0</v>
      </c>
      <c r="AD1938" s="27">
        <v>0</v>
      </c>
      <c r="AE1938" s="27">
        <v>0</v>
      </c>
      <c r="AF1938" s="27">
        <v>0</v>
      </c>
      <c r="AG1938" s="27">
        <v>0</v>
      </c>
      <c r="AH1938" s="27">
        <v>0</v>
      </c>
      <c r="AI1938" s="27">
        <v>0</v>
      </c>
      <c r="AK1938" s="29">
        <f t="shared" si="30"/>
        <v>-2.6172001843581923E-4</v>
      </c>
    </row>
    <row r="1939" spans="1:37" x14ac:dyDescent="0.25">
      <c r="A1939">
        <v>1937</v>
      </c>
      <c r="B1939" s="1">
        <v>1.14E-2</v>
      </c>
      <c r="C1939" s="1">
        <v>1.441572340094772E-4</v>
      </c>
      <c r="D1939" s="27">
        <v>1.600287093903267E-2</v>
      </c>
      <c r="E1939" s="27">
        <v>0.10797035061213371</v>
      </c>
      <c r="F1939" s="27">
        <v>9.7095118928249236E-2</v>
      </c>
      <c r="G1939" s="27">
        <v>0.16054314388383661</v>
      </c>
      <c r="H1939" s="27">
        <v>0.13553732773015426</v>
      </c>
      <c r="I1939" s="27">
        <v>6.2272209103749407E-2</v>
      </c>
      <c r="J1939" s="27">
        <v>1.1972143675041364E-2</v>
      </c>
      <c r="K1939" s="27">
        <v>6.0371834784287093E-2</v>
      </c>
      <c r="L1939" s="27">
        <v>0.11911827481408188</v>
      </c>
      <c r="M1939" s="27">
        <v>6.1354745659502899E-2</v>
      </c>
      <c r="N1939" s="27">
        <v>0.16776197986993083</v>
      </c>
      <c r="O1939" s="27">
        <v>0</v>
      </c>
      <c r="P1939" s="27">
        <v>0</v>
      </c>
      <c r="Q1939" s="27">
        <v>0</v>
      </c>
      <c r="R1939" s="27">
        <v>0</v>
      </c>
      <c r="S1939" s="27">
        <v>0</v>
      </c>
      <c r="T1939" s="27">
        <v>0</v>
      </c>
      <c r="U1939" s="27">
        <v>0</v>
      </c>
      <c r="V1939" s="27">
        <v>0</v>
      </c>
      <c r="W1939" s="27">
        <v>0</v>
      </c>
      <c r="X1939" s="27">
        <v>0</v>
      </c>
      <c r="Y1939" s="27">
        <v>0</v>
      </c>
      <c r="Z1939" s="27">
        <v>0</v>
      </c>
      <c r="AA1939" s="27">
        <v>0</v>
      </c>
      <c r="AB1939" s="27">
        <v>0</v>
      </c>
      <c r="AC1939" s="27">
        <v>0</v>
      </c>
      <c r="AD1939" s="27">
        <v>0</v>
      </c>
      <c r="AE1939" s="27">
        <v>0</v>
      </c>
      <c r="AF1939" s="27">
        <v>0</v>
      </c>
      <c r="AG1939" s="27">
        <v>0</v>
      </c>
      <c r="AH1939" s="27">
        <v>0</v>
      </c>
      <c r="AI1939" s="27">
        <v>0</v>
      </c>
      <c r="AK1939" s="29">
        <f t="shared" si="30"/>
        <v>1.2645371404340104E-2</v>
      </c>
    </row>
    <row r="1940" spans="1:37" x14ac:dyDescent="0.25">
      <c r="A1940">
        <v>1938</v>
      </c>
      <c r="B1940" s="1">
        <v>1.18E-2</v>
      </c>
      <c r="C1940" s="1">
        <v>-4.7575290575422377E-5</v>
      </c>
      <c r="D1940" s="27">
        <v>3.1776206025209842E-2</v>
      </c>
      <c r="E1940" s="27">
        <v>9.4342825025360913E-2</v>
      </c>
      <c r="F1940" s="27">
        <v>3.3502313502634301E-2</v>
      </c>
      <c r="G1940" s="27">
        <v>0.10322507794735605</v>
      </c>
      <c r="H1940" s="27">
        <v>1.2588692900037668E-2</v>
      </c>
      <c r="I1940" s="27">
        <v>1.7704243655878513E-2</v>
      </c>
      <c r="J1940" s="27">
        <v>0.15660086367882686</v>
      </c>
      <c r="K1940" s="27">
        <v>0.19269608200141874</v>
      </c>
      <c r="L1940" s="27">
        <v>6.1515315488933422E-2</v>
      </c>
      <c r="M1940" s="27">
        <v>0.19053260707709399</v>
      </c>
      <c r="N1940" s="27">
        <v>0.10551577269724972</v>
      </c>
      <c r="O1940" s="27">
        <v>0</v>
      </c>
      <c r="P1940" s="27">
        <v>0</v>
      </c>
      <c r="Q1940" s="27">
        <v>0</v>
      </c>
      <c r="R1940" s="27">
        <v>0</v>
      </c>
      <c r="S1940" s="27">
        <v>0</v>
      </c>
      <c r="T1940" s="27">
        <v>0</v>
      </c>
      <c r="U1940" s="27">
        <v>0</v>
      </c>
      <c r="V1940" s="27">
        <v>0</v>
      </c>
      <c r="W1940" s="27">
        <v>0</v>
      </c>
      <c r="X1940" s="27">
        <v>0</v>
      </c>
      <c r="Y1940" s="27">
        <v>0</v>
      </c>
      <c r="Z1940" s="27">
        <v>0</v>
      </c>
      <c r="AA1940" s="27">
        <v>0</v>
      </c>
      <c r="AB1940" s="27">
        <v>0</v>
      </c>
      <c r="AC1940" s="27">
        <v>0</v>
      </c>
      <c r="AD1940" s="27">
        <v>0</v>
      </c>
      <c r="AE1940" s="27">
        <v>0</v>
      </c>
      <c r="AF1940" s="27">
        <v>0</v>
      </c>
      <c r="AG1940" s="27">
        <v>0</v>
      </c>
      <c r="AH1940" s="27">
        <v>0</v>
      </c>
      <c r="AI1940" s="27">
        <v>0</v>
      </c>
      <c r="AK1940" s="29">
        <f t="shared" si="30"/>
        <v>-4.0318042860527439E-3</v>
      </c>
    </row>
    <row r="1941" spans="1:37" x14ac:dyDescent="0.25">
      <c r="A1941">
        <v>1939</v>
      </c>
      <c r="B1941" s="1">
        <v>1.44E-2</v>
      </c>
      <c r="C1941" s="1">
        <v>1.0744582677435288E-4</v>
      </c>
      <c r="D1941" s="27">
        <v>7.0426103036973275E-2</v>
      </c>
      <c r="E1941" s="27">
        <v>0.17319942054974724</v>
      </c>
      <c r="F1941" s="27">
        <v>9.7746049909358923E-2</v>
      </c>
      <c r="G1941" s="27">
        <v>9.0371024102240613E-3</v>
      </c>
      <c r="H1941" s="27">
        <v>0.15037140948855912</v>
      </c>
      <c r="I1941" s="27">
        <v>6.0807253854840974E-2</v>
      </c>
      <c r="J1941" s="27">
        <v>0.13127776538134286</v>
      </c>
      <c r="K1941" s="27">
        <v>0.13891624470877229</v>
      </c>
      <c r="L1941" s="27">
        <v>0.11206463333709647</v>
      </c>
      <c r="M1941" s="27">
        <v>5.093194102844957E-2</v>
      </c>
      <c r="N1941" s="27">
        <v>5.2220762946352294E-3</v>
      </c>
      <c r="O1941" s="27">
        <v>0</v>
      </c>
      <c r="P1941" s="27">
        <v>0</v>
      </c>
      <c r="Q1941" s="27">
        <v>0</v>
      </c>
      <c r="R1941" s="27">
        <v>0</v>
      </c>
      <c r="S1941" s="27">
        <v>0</v>
      </c>
      <c r="T1941" s="27">
        <v>0</v>
      </c>
      <c r="U1941" s="27">
        <v>0</v>
      </c>
      <c r="V1941" s="27">
        <v>0</v>
      </c>
      <c r="W1941" s="27">
        <v>0</v>
      </c>
      <c r="X1941" s="27">
        <v>0</v>
      </c>
      <c r="Y1941" s="27">
        <v>0</v>
      </c>
      <c r="Z1941" s="27">
        <v>0</v>
      </c>
      <c r="AA1941" s="27">
        <v>0</v>
      </c>
      <c r="AB1941" s="27">
        <v>0</v>
      </c>
      <c r="AC1941" s="27">
        <v>0</v>
      </c>
      <c r="AD1941" s="27">
        <v>0</v>
      </c>
      <c r="AE1941" s="27">
        <v>0</v>
      </c>
      <c r="AF1941" s="27">
        <v>0</v>
      </c>
      <c r="AG1941" s="27">
        <v>0</v>
      </c>
      <c r="AH1941" s="27">
        <v>0</v>
      </c>
      <c r="AI1941" s="27">
        <v>0</v>
      </c>
      <c r="AK1941" s="29">
        <f t="shared" si="30"/>
        <v>7.4615157482189496E-3</v>
      </c>
    </row>
    <row r="1942" spans="1:37" x14ac:dyDescent="0.25">
      <c r="A1942">
        <v>1940</v>
      </c>
      <c r="B1942" s="1">
        <v>1.15E-2</v>
      </c>
      <c r="C1942" s="1">
        <v>3.5269561386713343E-4</v>
      </c>
      <c r="D1942" s="27">
        <v>0.1765780766928165</v>
      </c>
      <c r="E1942" s="27">
        <v>0.14413703117737908</v>
      </c>
      <c r="F1942" s="27">
        <v>2.0112324276493444E-2</v>
      </c>
      <c r="G1942" s="27">
        <v>1.5182319538346152E-2</v>
      </c>
      <c r="H1942" s="27">
        <v>0.11743028545530849</v>
      </c>
      <c r="I1942" s="27">
        <v>1.5634225057323096E-2</v>
      </c>
      <c r="J1942" s="27">
        <v>6.9041736211838262E-2</v>
      </c>
      <c r="K1942" s="27">
        <v>6.8431830693741036E-2</v>
      </c>
      <c r="L1942" s="27">
        <v>0.17544898709633294</v>
      </c>
      <c r="M1942" s="27">
        <v>9.2560426040554561E-2</v>
      </c>
      <c r="N1942" s="27">
        <v>0.10544275775986646</v>
      </c>
      <c r="O1942" s="27">
        <v>0</v>
      </c>
      <c r="P1942" s="27">
        <v>0</v>
      </c>
      <c r="Q1942" s="27">
        <v>0</v>
      </c>
      <c r="R1942" s="27">
        <v>0</v>
      </c>
      <c r="S1942" s="27">
        <v>0</v>
      </c>
      <c r="T1942" s="27">
        <v>0</v>
      </c>
      <c r="U1942" s="27">
        <v>0</v>
      </c>
      <c r="V1942" s="27">
        <v>0</v>
      </c>
      <c r="W1942" s="27">
        <v>0</v>
      </c>
      <c r="X1942" s="27">
        <v>0</v>
      </c>
      <c r="Y1942" s="27">
        <v>0</v>
      </c>
      <c r="Z1942" s="27">
        <v>0</v>
      </c>
      <c r="AA1942" s="27">
        <v>0</v>
      </c>
      <c r="AB1942" s="27">
        <v>0</v>
      </c>
      <c r="AC1942" s="27">
        <v>0</v>
      </c>
      <c r="AD1942" s="27">
        <v>0</v>
      </c>
      <c r="AE1942" s="27">
        <v>0</v>
      </c>
      <c r="AF1942" s="27">
        <v>0</v>
      </c>
      <c r="AG1942" s="27">
        <v>0</v>
      </c>
      <c r="AH1942" s="27">
        <v>0</v>
      </c>
      <c r="AI1942" s="27">
        <v>0</v>
      </c>
      <c r="AK1942" s="29">
        <f t="shared" si="30"/>
        <v>3.0669183814533343E-2</v>
      </c>
    </row>
    <row r="1943" spans="1:37" x14ac:dyDescent="0.25">
      <c r="A1943">
        <v>1941</v>
      </c>
      <c r="B1943" s="1">
        <v>1.43E-2</v>
      </c>
      <c r="C1943" s="1">
        <v>-1.3730982548463644E-4</v>
      </c>
      <c r="D1943" s="27">
        <v>2.801365375403005E-2</v>
      </c>
      <c r="E1943" s="27">
        <v>0.11221338900929249</v>
      </c>
      <c r="F1943" s="27">
        <v>0.11168916797492298</v>
      </c>
      <c r="G1943" s="27">
        <v>8.5338579619914673E-2</v>
      </c>
      <c r="H1943" s="27">
        <v>0.16692209063753891</v>
      </c>
      <c r="I1943" s="27">
        <v>0.13733288279768036</v>
      </c>
      <c r="J1943" s="27">
        <v>0.13397865545822585</v>
      </c>
      <c r="K1943" s="27">
        <v>0.13586042753294175</v>
      </c>
      <c r="L1943" s="27">
        <v>1.9829162945219348E-2</v>
      </c>
      <c r="M1943" s="27">
        <v>5.0323022531673567E-3</v>
      </c>
      <c r="N1943" s="27">
        <v>6.378968801706604E-2</v>
      </c>
      <c r="O1943" s="27">
        <v>0</v>
      </c>
      <c r="P1943" s="27">
        <v>0</v>
      </c>
      <c r="Q1943" s="27">
        <v>0</v>
      </c>
      <c r="R1943" s="27">
        <v>0</v>
      </c>
      <c r="S1943" s="27">
        <v>0</v>
      </c>
      <c r="T1943" s="27">
        <v>0</v>
      </c>
      <c r="U1943" s="27">
        <v>0</v>
      </c>
      <c r="V1943" s="27">
        <v>0</v>
      </c>
      <c r="W1943" s="27">
        <v>0</v>
      </c>
      <c r="X1943" s="27">
        <v>0</v>
      </c>
      <c r="Y1943" s="27">
        <v>0</v>
      </c>
      <c r="Z1943" s="27">
        <v>0</v>
      </c>
      <c r="AA1943" s="27">
        <v>0</v>
      </c>
      <c r="AB1943" s="27">
        <v>0</v>
      </c>
      <c r="AC1943" s="27">
        <v>0</v>
      </c>
      <c r="AD1943" s="27">
        <v>0</v>
      </c>
      <c r="AE1943" s="27">
        <v>0</v>
      </c>
      <c r="AF1943" s="27">
        <v>0</v>
      </c>
      <c r="AG1943" s="27">
        <v>0</v>
      </c>
      <c r="AH1943" s="27">
        <v>0</v>
      </c>
      <c r="AI1943" s="27">
        <v>0</v>
      </c>
      <c r="AK1943" s="29">
        <f t="shared" si="30"/>
        <v>-9.6020856982263238E-3</v>
      </c>
    </row>
    <row r="1944" spans="1:37" x14ac:dyDescent="0.25">
      <c r="A1944">
        <v>1942</v>
      </c>
      <c r="B1944" s="1">
        <v>1.0800000000000001E-2</v>
      </c>
      <c r="C1944" s="1">
        <v>-5.9518774555925862E-5</v>
      </c>
      <c r="D1944" s="27">
        <v>9.2917401380390729E-2</v>
      </c>
      <c r="E1944" s="27">
        <v>2.3526126717191894E-2</v>
      </c>
      <c r="F1944" s="27">
        <v>7.8803647925997797E-2</v>
      </c>
      <c r="G1944" s="27">
        <v>0.21482651635265948</v>
      </c>
      <c r="H1944" s="27">
        <v>0.1011806167793086</v>
      </c>
      <c r="I1944" s="27">
        <v>0.11606609848745172</v>
      </c>
      <c r="J1944" s="27">
        <v>2.5347527645713436E-2</v>
      </c>
      <c r="K1944" s="27">
        <v>3.3346491489495096E-2</v>
      </c>
      <c r="L1944" s="27">
        <v>7.019472760737748E-2</v>
      </c>
      <c r="M1944" s="27">
        <v>0.14690542741118254</v>
      </c>
      <c r="N1944" s="27">
        <v>9.688541820323103E-2</v>
      </c>
      <c r="O1944" s="27">
        <v>0</v>
      </c>
      <c r="P1944" s="27">
        <v>0</v>
      </c>
      <c r="Q1944" s="27">
        <v>0</v>
      </c>
      <c r="R1944" s="27">
        <v>0</v>
      </c>
      <c r="S1944" s="27">
        <v>0</v>
      </c>
      <c r="T1944" s="27">
        <v>0</v>
      </c>
      <c r="U1944" s="27">
        <v>0</v>
      </c>
      <c r="V1944" s="27">
        <v>0</v>
      </c>
      <c r="W1944" s="27">
        <v>0</v>
      </c>
      <c r="X1944" s="27">
        <v>0</v>
      </c>
      <c r="Y1944" s="27">
        <v>0</v>
      </c>
      <c r="Z1944" s="27">
        <v>0</v>
      </c>
      <c r="AA1944" s="27">
        <v>0</v>
      </c>
      <c r="AB1944" s="27">
        <v>0</v>
      </c>
      <c r="AC1944" s="27">
        <v>0</v>
      </c>
      <c r="AD1944" s="27">
        <v>0</v>
      </c>
      <c r="AE1944" s="27">
        <v>0</v>
      </c>
      <c r="AF1944" s="27">
        <v>0</v>
      </c>
      <c r="AG1944" s="27">
        <v>0</v>
      </c>
      <c r="AH1944" s="27">
        <v>0</v>
      </c>
      <c r="AI1944" s="27">
        <v>0</v>
      </c>
      <c r="AK1944" s="29">
        <f t="shared" si="30"/>
        <v>-5.5109976440672094E-3</v>
      </c>
    </row>
    <row r="1945" spans="1:37" x14ac:dyDescent="0.25">
      <c r="A1945">
        <v>1943</v>
      </c>
      <c r="B1945" s="1">
        <v>1.04E-2</v>
      </c>
      <c r="C1945" s="1">
        <v>-1.7686121810616776E-4</v>
      </c>
      <c r="D1945" s="27">
        <v>8.2709759597784357E-2</v>
      </c>
      <c r="E1945" s="27">
        <v>1.1688843725871962E-2</v>
      </c>
      <c r="F1945" s="27">
        <v>9.1219711598865813E-2</v>
      </c>
      <c r="G1945" s="27">
        <v>1.90349531838062E-2</v>
      </c>
      <c r="H1945" s="27">
        <v>0.13166890013854066</v>
      </c>
      <c r="I1945" s="27">
        <v>0.12724165138787713</v>
      </c>
      <c r="J1945" s="27">
        <v>0.13038045277118662</v>
      </c>
      <c r="K1945" s="27">
        <v>0.10329028547287003</v>
      </c>
      <c r="L1945" s="27">
        <v>0.12208063168537277</v>
      </c>
      <c r="M1945" s="27">
        <v>0.14341053031873532</v>
      </c>
      <c r="N1945" s="27">
        <v>3.727428011908919E-2</v>
      </c>
      <c r="O1945" s="27">
        <v>0</v>
      </c>
      <c r="P1945" s="27">
        <v>0</v>
      </c>
      <c r="Q1945" s="27">
        <v>0</v>
      </c>
      <c r="R1945" s="27">
        <v>0</v>
      </c>
      <c r="S1945" s="27">
        <v>0</v>
      </c>
      <c r="T1945" s="27">
        <v>0</v>
      </c>
      <c r="U1945" s="27">
        <v>0</v>
      </c>
      <c r="V1945" s="27">
        <v>0</v>
      </c>
      <c r="W1945" s="27">
        <v>0</v>
      </c>
      <c r="X1945" s="27">
        <v>0</v>
      </c>
      <c r="Y1945" s="27">
        <v>0</v>
      </c>
      <c r="Z1945" s="27">
        <v>0</v>
      </c>
      <c r="AA1945" s="27">
        <v>0</v>
      </c>
      <c r="AB1945" s="27">
        <v>0</v>
      </c>
      <c r="AC1945" s="27">
        <v>0</v>
      </c>
      <c r="AD1945" s="27">
        <v>0</v>
      </c>
      <c r="AE1945" s="27">
        <v>0</v>
      </c>
      <c r="AF1945" s="27">
        <v>0</v>
      </c>
      <c r="AG1945" s="27">
        <v>0</v>
      </c>
      <c r="AH1945" s="27">
        <v>0</v>
      </c>
      <c r="AI1945" s="27">
        <v>0</v>
      </c>
      <c r="AK1945" s="29">
        <f t="shared" si="30"/>
        <v>-1.7005886356362285E-2</v>
      </c>
    </row>
    <row r="1946" spans="1:37" x14ac:dyDescent="0.25">
      <c r="A1946">
        <v>1944</v>
      </c>
      <c r="B1946" s="1">
        <v>1.32E-2</v>
      </c>
      <c r="C1946" s="1">
        <v>-1.4976461938763351E-4</v>
      </c>
      <c r="D1946" s="27">
        <v>0.15957023944199814</v>
      </c>
      <c r="E1946" s="27">
        <v>8.0453311494660965E-2</v>
      </c>
      <c r="F1946" s="27">
        <v>2.1027312994876292E-2</v>
      </c>
      <c r="G1946" s="27">
        <v>3.786997548603091E-2</v>
      </c>
      <c r="H1946" s="27">
        <v>0.12663243339559455</v>
      </c>
      <c r="I1946" s="27">
        <v>7.6158557315964923E-2</v>
      </c>
      <c r="J1946" s="27">
        <v>2.2968262997951426E-2</v>
      </c>
      <c r="K1946" s="27">
        <v>0.209216027283263</v>
      </c>
      <c r="L1946" s="27">
        <v>0.22641013642423635</v>
      </c>
      <c r="M1946" s="27">
        <v>2.1145607620380754E-2</v>
      </c>
      <c r="N1946" s="27">
        <v>1.8548135545042661E-2</v>
      </c>
      <c r="O1946" s="27">
        <v>0</v>
      </c>
      <c r="P1946" s="27">
        <v>0</v>
      </c>
      <c r="Q1946" s="27">
        <v>0</v>
      </c>
      <c r="R1946" s="27">
        <v>0</v>
      </c>
      <c r="S1946" s="27">
        <v>0</v>
      </c>
      <c r="T1946" s="27">
        <v>0</v>
      </c>
      <c r="U1946" s="27">
        <v>0</v>
      </c>
      <c r="V1946" s="27">
        <v>0</v>
      </c>
      <c r="W1946" s="27">
        <v>0</v>
      </c>
      <c r="X1946" s="27">
        <v>0</v>
      </c>
      <c r="Y1946" s="27">
        <v>0</v>
      </c>
      <c r="Z1946" s="27">
        <v>0</v>
      </c>
      <c r="AA1946" s="27">
        <v>0</v>
      </c>
      <c r="AB1946" s="27">
        <v>0</v>
      </c>
      <c r="AC1946" s="27">
        <v>0</v>
      </c>
      <c r="AD1946" s="27">
        <v>0</v>
      </c>
      <c r="AE1946" s="27">
        <v>0</v>
      </c>
      <c r="AF1946" s="27">
        <v>0</v>
      </c>
      <c r="AG1946" s="27">
        <v>0</v>
      </c>
      <c r="AH1946" s="27">
        <v>0</v>
      </c>
      <c r="AI1946" s="27">
        <v>0</v>
      </c>
      <c r="AK1946" s="29">
        <f t="shared" si="30"/>
        <v>-1.1345804499063144E-2</v>
      </c>
    </row>
    <row r="1947" spans="1:37" x14ac:dyDescent="0.25">
      <c r="A1947">
        <v>1945</v>
      </c>
      <c r="B1947" s="1">
        <v>1.37E-2</v>
      </c>
      <c r="C1947" s="1">
        <v>1.0526106975040697E-4</v>
      </c>
      <c r="D1947" s="27">
        <v>0.1228237090125105</v>
      </c>
      <c r="E1947" s="27">
        <v>6.1008517728815929E-2</v>
      </c>
      <c r="F1947" s="27">
        <v>3.1378869332430906E-2</v>
      </c>
      <c r="G1947" s="27">
        <v>0.14458516561381074</v>
      </c>
      <c r="H1947" s="27">
        <v>0.2293202101939863</v>
      </c>
      <c r="I1947" s="27">
        <v>2.7626643904571875E-2</v>
      </c>
      <c r="J1947" s="27">
        <v>0.24167541651468838</v>
      </c>
      <c r="K1947" s="27">
        <v>9.1476738024524495E-2</v>
      </c>
      <c r="L1947" s="27">
        <v>5.1535845614098796E-3</v>
      </c>
      <c r="M1947" s="27">
        <v>1.1828763811530047E-2</v>
      </c>
      <c r="N1947" s="27">
        <v>3.31223813017208E-2</v>
      </c>
      <c r="O1947" s="27">
        <v>0</v>
      </c>
      <c r="P1947" s="27">
        <v>0</v>
      </c>
      <c r="Q1947" s="27">
        <v>0</v>
      </c>
      <c r="R1947" s="27">
        <v>0</v>
      </c>
      <c r="S1947" s="27">
        <v>0</v>
      </c>
      <c r="T1947" s="27">
        <v>0</v>
      </c>
      <c r="U1947" s="27">
        <v>0</v>
      </c>
      <c r="V1947" s="27">
        <v>0</v>
      </c>
      <c r="W1947" s="27">
        <v>0</v>
      </c>
      <c r="X1947" s="27">
        <v>0</v>
      </c>
      <c r="Y1947" s="27">
        <v>0</v>
      </c>
      <c r="Z1947" s="27">
        <v>0</v>
      </c>
      <c r="AA1947" s="27">
        <v>0</v>
      </c>
      <c r="AB1947" s="27">
        <v>0</v>
      </c>
      <c r="AC1947" s="27">
        <v>0</v>
      </c>
      <c r="AD1947" s="27">
        <v>0</v>
      </c>
      <c r="AE1947" s="27">
        <v>0</v>
      </c>
      <c r="AF1947" s="27">
        <v>0</v>
      </c>
      <c r="AG1947" s="27">
        <v>0</v>
      </c>
      <c r="AH1947" s="27">
        <v>0</v>
      </c>
      <c r="AI1947" s="27">
        <v>0</v>
      </c>
      <c r="AK1947" s="29">
        <f t="shared" si="30"/>
        <v>7.6832897628034283E-3</v>
      </c>
    </row>
    <row r="1948" spans="1:37" x14ac:dyDescent="0.25">
      <c r="A1948">
        <v>1946</v>
      </c>
      <c r="B1948" s="1">
        <v>1.18E-2</v>
      </c>
      <c r="C1948" s="1">
        <v>-3.7545027288925264E-4</v>
      </c>
      <c r="D1948" s="27">
        <v>2.635535774175396E-2</v>
      </c>
      <c r="E1948" s="27">
        <v>3.7371648073846297E-2</v>
      </c>
      <c r="F1948" s="27">
        <v>0.19844299592483056</v>
      </c>
      <c r="G1948" s="27">
        <v>0.14333617958162992</v>
      </c>
      <c r="H1948" s="27">
        <v>7.0464577710535755E-4</v>
      </c>
      <c r="I1948" s="27">
        <v>7.5415686097378129E-2</v>
      </c>
      <c r="J1948" s="27">
        <v>7.1173770918495055E-2</v>
      </c>
      <c r="K1948" s="27">
        <v>0.15494976714520078</v>
      </c>
      <c r="L1948" s="27">
        <v>8.6945076097460591E-2</v>
      </c>
      <c r="M1948" s="27">
        <v>0.15029115569331075</v>
      </c>
      <c r="N1948" s="27">
        <v>5.5013716948988614E-2</v>
      </c>
      <c r="O1948" s="27">
        <v>0</v>
      </c>
      <c r="P1948" s="27">
        <v>0</v>
      </c>
      <c r="Q1948" s="27">
        <v>0</v>
      </c>
      <c r="R1948" s="27">
        <v>0</v>
      </c>
      <c r="S1948" s="27">
        <v>0</v>
      </c>
      <c r="T1948" s="27">
        <v>0</v>
      </c>
      <c r="U1948" s="27">
        <v>0</v>
      </c>
      <c r="V1948" s="27">
        <v>0</v>
      </c>
      <c r="W1948" s="27">
        <v>0</v>
      </c>
      <c r="X1948" s="27">
        <v>0</v>
      </c>
      <c r="Y1948" s="27">
        <v>0</v>
      </c>
      <c r="Z1948" s="27">
        <v>0</v>
      </c>
      <c r="AA1948" s="27">
        <v>0</v>
      </c>
      <c r="AB1948" s="27">
        <v>0</v>
      </c>
      <c r="AC1948" s="27">
        <v>0</v>
      </c>
      <c r="AD1948" s="27">
        <v>0</v>
      </c>
      <c r="AE1948" s="27">
        <v>0</v>
      </c>
      <c r="AF1948" s="27">
        <v>0</v>
      </c>
      <c r="AG1948" s="27">
        <v>0</v>
      </c>
      <c r="AH1948" s="27">
        <v>0</v>
      </c>
      <c r="AI1948" s="27">
        <v>0</v>
      </c>
      <c r="AK1948" s="29">
        <f t="shared" si="30"/>
        <v>-3.1817819736377345E-2</v>
      </c>
    </row>
    <row r="1949" spans="1:37" x14ac:dyDescent="0.25">
      <c r="A1949">
        <v>1947</v>
      </c>
      <c r="B1949" s="1">
        <v>1.2200000000000001E-2</v>
      </c>
      <c r="C1949" s="1">
        <v>3.4537243478133419E-5</v>
      </c>
      <c r="D1949" s="27">
        <v>0.12517884392503539</v>
      </c>
      <c r="E1949" s="27">
        <v>0.11870125821894281</v>
      </c>
      <c r="F1949" s="27">
        <v>0.10931643880330684</v>
      </c>
      <c r="G1949" s="27">
        <v>8.0709194678831267E-2</v>
      </c>
      <c r="H1949" s="27">
        <v>0.11063361869802318</v>
      </c>
      <c r="I1949" s="27">
        <v>0.12957994957312252</v>
      </c>
      <c r="J1949" s="27">
        <v>4.7248143545847179E-2</v>
      </c>
      <c r="K1949" s="27">
        <v>4.260092099700731E-2</v>
      </c>
      <c r="L1949" s="27">
        <v>6.0239848059193114E-2</v>
      </c>
      <c r="M1949" s="27">
        <v>0.11910960928299914</v>
      </c>
      <c r="N1949" s="27">
        <v>5.6682174217691138E-2</v>
      </c>
      <c r="O1949" s="27">
        <v>0</v>
      </c>
      <c r="P1949" s="27">
        <v>0</v>
      </c>
      <c r="Q1949" s="27">
        <v>0</v>
      </c>
      <c r="R1949" s="27">
        <v>0</v>
      </c>
      <c r="S1949" s="27">
        <v>0</v>
      </c>
      <c r="T1949" s="27">
        <v>0</v>
      </c>
      <c r="U1949" s="27">
        <v>0</v>
      </c>
      <c r="V1949" s="27">
        <v>0</v>
      </c>
      <c r="W1949" s="27">
        <v>0</v>
      </c>
      <c r="X1949" s="27">
        <v>0</v>
      </c>
      <c r="Y1949" s="27">
        <v>0</v>
      </c>
      <c r="Z1949" s="27">
        <v>0</v>
      </c>
      <c r="AA1949" s="27">
        <v>0</v>
      </c>
      <c r="AB1949" s="27">
        <v>0</v>
      </c>
      <c r="AC1949" s="27">
        <v>0</v>
      </c>
      <c r="AD1949" s="27">
        <v>0</v>
      </c>
      <c r="AE1949" s="27">
        <v>0</v>
      </c>
      <c r="AF1949" s="27">
        <v>0</v>
      </c>
      <c r="AG1949" s="27">
        <v>0</v>
      </c>
      <c r="AH1949" s="27">
        <v>0</v>
      </c>
      <c r="AI1949" s="27">
        <v>0</v>
      </c>
      <c r="AK1949" s="29">
        <f t="shared" si="30"/>
        <v>2.8309215965683127E-3</v>
      </c>
    </row>
    <row r="1950" spans="1:37" x14ac:dyDescent="0.25">
      <c r="A1950">
        <v>1948</v>
      </c>
      <c r="B1950" s="1">
        <v>1.26E-2</v>
      </c>
      <c r="C1950" s="1">
        <v>8.1644507557632987E-5</v>
      </c>
      <c r="D1950" s="27">
        <v>0.12330970451373628</v>
      </c>
      <c r="E1950" s="27">
        <v>0.11302692838810531</v>
      </c>
      <c r="F1950" s="27">
        <v>0.12493665755146088</v>
      </c>
      <c r="G1950" s="27">
        <v>6.7371366957249393E-2</v>
      </c>
      <c r="H1950" s="27">
        <v>7.002002429566645E-2</v>
      </c>
      <c r="I1950" s="27">
        <v>9.5814604549336907E-2</v>
      </c>
      <c r="J1950" s="27">
        <v>0.13418783497331133</v>
      </c>
      <c r="K1950" s="27">
        <v>6.6054447082427109E-2</v>
      </c>
      <c r="L1950" s="27">
        <v>7.9135317678050737E-2</v>
      </c>
      <c r="M1950" s="27">
        <v>7.9482045452910072E-3</v>
      </c>
      <c r="N1950" s="27">
        <v>0.11819490946536468</v>
      </c>
      <c r="O1950" s="27">
        <v>0</v>
      </c>
      <c r="P1950" s="27">
        <v>0</v>
      </c>
      <c r="Q1950" s="27">
        <v>0</v>
      </c>
      <c r="R1950" s="27">
        <v>0</v>
      </c>
      <c r="S1950" s="27">
        <v>0</v>
      </c>
      <c r="T1950" s="27">
        <v>0</v>
      </c>
      <c r="U1950" s="27">
        <v>0</v>
      </c>
      <c r="V1950" s="27">
        <v>0</v>
      </c>
      <c r="W1950" s="27">
        <v>0</v>
      </c>
      <c r="X1950" s="27">
        <v>0</v>
      </c>
      <c r="Y1950" s="27">
        <v>0</v>
      </c>
      <c r="Z1950" s="27">
        <v>0</v>
      </c>
      <c r="AA1950" s="27">
        <v>0</v>
      </c>
      <c r="AB1950" s="27">
        <v>0</v>
      </c>
      <c r="AC1950" s="27">
        <v>0</v>
      </c>
      <c r="AD1950" s="27">
        <v>0</v>
      </c>
      <c r="AE1950" s="27">
        <v>0</v>
      </c>
      <c r="AF1950" s="27">
        <v>0</v>
      </c>
      <c r="AG1950" s="27">
        <v>0</v>
      </c>
      <c r="AH1950" s="27">
        <v>0</v>
      </c>
      <c r="AI1950" s="27">
        <v>0</v>
      </c>
      <c r="AK1950" s="29">
        <f t="shared" si="30"/>
        <v>6.4797228220343636E-3</v>
      </c>
    </row>
    <row r="1951" spans="1:37" x14ac:dyDescent="0.25">
      <c r="A1951">
        <v>1949</v>
      </c>
      <c r="B1951" s="1">
        <v>1.2E-2</v>
      </c>
      <c r="C1951" s="1">
        <v>1.6817672960348895E-4</v>
      </c>
      <c r="D1951" s="27">
        <v>0.16038137506999675</v>
      </c>
      <c r="E1951" s="27">
        <v>0.10705313963322534</v>
      </c>
      <c r="F1951" s="27">
        <v>4.6944651233371083E-2</v>
      </c>
      <c r="G1951" s="27">
        <v>9.5440350056971462E-2</v>
      </c>
      <c r="H1951" s="27">
        <v>0.13028769252643821</v>
      </c>
      <c r="I1951" s="27">
        <v>9.5302965086581523E-2</v>
      </c>
      <c r="J1951" s="27">
        <v>9.0119981626978082E-2</v>
      </c>
      <c r="K1951" s="27">
        <v>4.2080294243378925E-2</v>
      </c>
      <c r="L1951" s="27">
        <v>7.883914854912423E-2</v>
      </c>
      <c r="M1951" s="27">
        <v>8.2303023996089797E-2</v>
      </c>
      <c r="N1951" s="27">
        <v>7.1247377977844667E-2</v>
      </c>
      <c r="O1951" s="27">
        <v>0</v>
      </c>
      <c r="P1951" s="27">
        <v>0</v>
      </c>
      <c r="Q1951" s="27">
        <v>0</v>
      </c>
      <c r="R1951" s="27">
        <v>0</v>
      </c>
      <c r="S1951" s="27">
        <v>0</v>
      </c>
      <c r="T1951" s="27">
        <v>0</v>
      </c>
      <c r="U1951" s="27">
        <v>0</v>
      </c>
      <c r="V1951" s="27">
        <v>0</v>
      </c>
      <c r="W1951" s="27">
        <v>0</v>
      </c>
      <c r="X1951" s="27">
        <v>0</v>
      </c>
      <c r="Y1951" s="27">
        <v>0</v>
      </c>
      <c r="Z1951" s="27">
        <v>0</v>
      </c>
      <c r="AA1951" s="27">
        <v>0</v>
      </c>
      <c r="AB1951" s="27">
        <v>0</v>
      </c>
      <c r="AC1951" s="27">
        <v>0</v>
      </c>
      <c r="AD1951" s="27">
        <v>0</v>
      </c>
      <c r="AE1951" s="27">
        <v>0</v>
      </c>
      <c r="AF1951" s="27">
        <v>0</v>
      </c>
      <c r="AG1951" s="27">
        <v>0</v>
      </c>
      <c r="AH1951" s="27">
        <v>0</v>
      </c>
      <c r="AI1951" s="27">
        <v>0</v>
      </c>
      <c r="AK1951" s="29">
        <f t="shared" si="30"/>
        <v>1.4014727466957411E-2</v>
      </c>
    </row>
    <row r="1952" spans="1:37" x14ac:dyDescent="0.25">
      <c r="A1952">
        <v>1950</v>
      </c>
      <c r="B1952" s="1">
        <v>1.21E-2</v>
      </c>
      <c r="C1952" s="1">
        <v>-2.8541478984739653E-4</v>
      </c>
      <c r="D1952" s="27">
        <v>0.10716438046820556</v>
      </c>
      <c r="E1952" s="27">
        <v>1.4371904074229041E-2</v>
      </c>
      <c r="F1952" s="27">
        <v>4.7933435231265198E-2</v>
      </c>
      <c r="G1952" s="27">
        <v>2.7058083791949464E-2</v>
      </c>
      <c r="H1952" s="27">
        <v>0.13906302236686122</v>
      </c>
      <c r="I1952" s="27">
        <v>0.16251920840279591</v>
      </c>
      <c r="J1952" s="27">
        <v>0.16216288446143529</v>
      </c>
      <c r="K1952" s="27">
        <v>0.13200429318637594</v>
      </c>
      <c r="L1952" s="27">
        <v>6.3606835283579544E-3</v>
      </c>
      <c r="M1952" s="27">
        <v>0.10964533429729688</v>
      </c>
      <c r="N1952" s="27">
        <v>9.1716770191227592E-2</v>
      </c>
      <c r="O1952" s="27">
        <v>0</v>
      </c>
      <c r="P1952" s="27">
        <v>0</v>
      </c>
      <c r="Q1952" s="27">
        <v>0</v>
      </c>
      <c r="R1952" s="27">
        <v>0</v>
      </c>
      <c r="S1952" s="27">
        <v>0</v>
      </c>
      <c r="T1952" s="27">
        <v>0</v>
      </c>
      <c r="U1952" s="27">
        <v>0</v>
      </c>
      <c r="V1952" s="27">
        <v>0</v>
      </c>
      <c r="W1952" s="27">
        <v>0</v>
      </c>
      <c r="X1952" s="27">
        <v>0</v>
      </c>
      <c r="Y1952" s="27">
        <v>0</v>
      </c>
      <c r="Z1952" s="27">
        <v>0</v>
      </c>
      <c r="AA1952" s="27">
        <v>0</v>
      </c>
      <c r="AB1952" s="27">
        <v>0</v>
      </c>
      <c r="AC1952" s="27">
        <v>0</v>
      </c>
      <c r="AD1952" s="27">
        <v>0</v>
      </c>
      <c r="AE1952" s="27">
        <v>0</v>
      </c>
      <c r="AF1952" s="27">
        <v>0</v>
      </c>
      <c r="AG1952" s="27">
        <v>0</v>
      </c>
      <c r="AH1952" s="27">
        <v>0</v>
      </c>
      <c r="AI1952" s="27">
        <v>0</v>
      </c>
      <c r="AK1952" s="29">
        <f t="shared" si="30"/>
        <v>-2.3587999160941862E-2</v>
      </c>
    </row>
    <row r="1953" spans="1:37" x14ac:dyDescent="0.25">
      <c r="A1953">
        <v>1951</v>
      </c>
      <c r="B1953" s="1">
        <v>9.4000000000000004E-3</v>
      </c>
      <c r="C1953" s="1">
        <v>1.6781410210447504E-4</v>
      </c>
      <c r="D1953" s="27">
        <v>0.14628770125356413</v>
      </c>
      <c r="E1953" s="27">
        <v>7.4692366211271316E-2</v>
      </c>
      <c r="F1953" s="27">
        <v>0.10136380665599018</v>
      </c>
      <c r="G1953" s="27">
        <v>2.0673418604484638E-2</v>
      </c>
      <c r="H1953" s="27">
        <v>0.16443889505624537</v>
      </c>
      <c r="I1953" s="27">
        <v>6.0561808336672997E-3</v>
      </c>
      <c r="J1953" s="27">
        <v>7.780715258672799E-2</v>
      </c>
      <c r="K1953" s="27">
        <v>3.897295148388228E-2</v>
      </c>
      <c r="L1953" s="27">
        <v>0.15228104724440852</v>
      </c>
      <c r="M1953" s="27">
        <v>0.17088862503019076</v>
      </c>
      <c r="N1953" s="27">
        <v>4.6537855039567554E-2</v>
      </c>
      <c r="O1953" s="27">
        <v>0</v>
      </c>
      <c r="P1953" s="27">
        <v>0</v>
      </c>
      <c r="Q1953" s="27">
        <v>0</v>
      </c>
      <c r="R1953" s="27">
        <v>0</v>
      </c>
      <c r="S1953" s="27">
        <v>0</v>
      </c>
      <c r="T1953" s="27">
        <v>0</v>
      </c>
      <c r="U1953" s="27">
        <v>0</v>
      </c>
      <c r="V1953" s="27">
        <v>0</v>
      </c>
      <c r="W1953" s="27">
        <v>0</v>
      </c>
      <c r="X1953" s="27">
        <v>0</v>
      </c>
      <c r="Y1953" s="27">
        <v>0</v>
      </c>
      <c r="Z1953" s="27">
        <v>0</v>
      </c>
      <c r="AA1953" s="27">
        <v>0</v>
      </c>
      <c r="AB1953" s="27">
        <v>0</v>
      </c>
      <c r="AC1953" s="27">
        <v>0</v>
      </c>
      <c r="AD1953" s="27">
        <v>0</v>
      </c>
      <c r="AE1953" s="27">
        <v>0</v>
      </c>
      <c r="AF1953" s="27">
        <v>0</v>
      </c>
      <c r="AG1953" s="27">
        <v>0</v>
      </c>
      <c r="AH1953" s="27">
        <v>0</v>
      </c>
      <c r="AI1953" s="27">
        <v>0</v>
      </c>
      <c r="AK1953" s="29">
        <f t="shared" si="30"/>
        <v>1.7852564053667558E-2</v>
      </c>
    </row>
    <row r="1954" spans="1:37" x14ac:dyDescent="0.25">
      <c r="A1954">
        <v>1952</v>
      </c>
      <c r="B1954" s="1">
        <v>1.41E-2</v>
      </c>
      <c r="C1954" s="1">
        <v>1.3165903795402681E-4</v>
      </c>
      <c r="D1954" s="27">
        <v>0.15899779274981254</v>
      </c>
      <c r="E1954" s="27">
        <v>0.17301306026496216</v>
      </c>
      <c r="F1954" s="27">
        <v>1.7034575427814936E-2</v>
      </c>
      <c r="G1954" s="27">
        <v>7.6534458893272872E-2</v>
      </c>
      <c r="H1954" s="27">
        <v>2.8753312311975719E-2</v>
      </c>
      <c r="I1954" s="27">
        <v>1.8773532747124459E-2</v>
      </c>
      <c r="J1954" s="27">
        <v>7.9939491971667928E-2</v>
      </c>
      <c r="K1954" s="27">
        <v>0.16758116781492774</v>
      </c>
      <c r="L1954" s="27">
        <v>0.10289626582767285</v>
      </c>
      <c r="M1954" s="27">
        <v>9.097502697221585E-2</v>
      </c>
      <c r="N1954" s="27">
        <v>8.5501315018552834E-2</v>
      </c>
      <c r="O1954" s="27">
        <v>0</v>
      </c>
      <c r="P1954" s="27">
        <v>0</v>
      </c>
      <c r="Q1954" s="27">
        <v>0</v>
      </c>
      <c r="R1954" s="27">
        <v>0</v>
      </c>
      <c r="S1954" s="27">
        <v>0</v>
      </c>
      <c r="T1954" s="27">
        <v>0</v>
      </c>
      <c r="U1954" s="27">
        <v>0</v>
      </c>
      <c r="V1954" s="27">
        <v>0</v>
      </c>
      <c r="W1954" s="27">
        <v>0</v>
      </c>
      <c r="X1954" s="27">
        <v>0</v>
      </c>
      <c r="Y1954" s="27">
        <v>0</v>
      </c>
      <c r="Z1954" s="27">
        <v>0</v>
      </c>
      <c r="AA1954" s="27">
        <v>0</v>
      </c>
      <c r="AB1954" s="27">
        <v>0</v>
      </c>
      <c r="AC1954" s="27">
        <v>0</v>
      </c>
      <c r="AD1954" s="27">
        <v>0</v>
      </c>
      <c r="AE1954" s="27">
        <v>0</v>
      </c>
      <c r="AF1954" s="27">
        <v>0</v>
      </c>
      <c r="AG1954" s="27">
        <v>0</v>
      </c>
      <c r="AH1954" s="27">
        <v>0</v>
      </c>
      <c r="AI1954" s="27">
        <v>0</v>
      </c>
      <c r="AK1954" s="29">
        <f t="shared" si="30"/>
        <v>9.3375204222714055E-3</v>
      </c>
    </row>
    <row r="1955" spans="1:37" x14ac:dyDescent="0.25">
      <c r="A1955">
        <v>1953</v>
      </c>
      <c r="B1955" s="1">
        <v>1.44E-2</v>
      </c>
      <c r="C1955" s="1">
        <v>2.9769581545210683E-4</v>
      </c>
      <c r="D1955" s="27">
        <v>4.7622232453067959E-2</v>
      </c>
      <c r="E1955" s="27">
        <v>0.18057559191983133</v>
      </c>
      <c r="F1955" s="27">
        <v>9.5249801012240745E-2</v>
      </c>
      <c r="G1955" s="27">
        <v>0.12588856362265147</v>
      </c>
      <c r="H1955" s="27">
        <v>3.2289759772221101E-2</v>
      </c>
      <c r="I1955" s="27">
        <v>5.2601232957269269E-2</v>
      </c>
      <c r="J1955" s="27">
        <v>0.14788967468069519</v>
      </c>
      <c r="K1955" s="27">
        <v>0.10161798867184757</v>
      </c>
      <c r="L1955" s="27">
        <v>0.16451793018985683</v>
      </c>
      <c r="M1955" s="27">
        <v>2.5212035619490043E-2</v>
      </c>
      <c r="N1955" s="27">
        <v>2.6535189100828648E-2</v>
      </c>
      <c r="O1955" s="27">
        <v>0</v>
      </c>
      <c r="P1955" s="27">
        <v>0</v>
      </c>
      <c r="Q1955" s="27">
        <v>0</v>
      </c>
      <c r="R1955" s="27">
        <v>0</v>
      </c>
      <c r="S1955" s="27">
        <v>0</v>
      </c>
      <c r="T1955" s="27">
        <v>0</v>
      </c>
      <c r="U1955" s="27">
        <v>0</v>
      </c>
      <c r="V1955" s="27">
        <v>0</v>
      </c>
      <c r="W1955" s="27">
        <v>0</v>
      </c>
      <c r="X1955" s="27">
        <v>0</v>
      </c>
      <c r="Y1955" s="27">
        <v>0</v>
      </c>
      <c r="Z1955" s="27">
        <v>0</v>
      </c>
      <c r="AA1955" s="27">
        <v>0</v>
      </c>
      <c r="AB1955" s="27">
        <v>0</v>
      </c>
      <c r="AC1955" s="27">
        <v>0</v>
      </c>
      <c r="AD1955" s="27">
        <v>0</v>
      </c>
      <c r="AE1955" s="27">
        <v>0</v>
      </c>
      <c r="AF1955" s="27">
        <v>0</v>
      </c>
      <c r="AG1955" s="27">
        <v>0</v>
      </c>
      <c r="AH1955" s="27">
        <v>0</v>
      </c>
      <c r="AI1955" s="27">
        <v>0</v>
      </c>
      <c r="AK1955" s="29">
        <f t="shared" si="30"/>
        <v>2.0673320517507421E-2</v>
      </c>
    </row>
    <row r="1956" spans="1:37" x14ac:dyDescent="0.25">
      <c r="A1956">
        <v>1954</v>
      </c>
      <c r="B1956" s="1">
        <v>1.0500000000000001E-2</v>
      </c>
      <c r="C1956" s="1">
        <v>5.4067336082180988E-5</v>
      </c>
      <c r="D1956" s="27">
        <v>3.8880663770759021E-3</v>
      </c>
      <c r="E1956" s="27">
        <v>7.199820255086796E-2</v>
      </c>
      <c r="F1956" s="27">
        <v>0.12205484423452084</v>
      </c>
      <c r="G1956" s="27">
        <v>7.6084572758389896E-2</v>
      </c>
      <c r="H1956" s="27">
        <v>0.11717910112907844</v>
      </c>
      <c r="I1956" s="27">
        <v>9.8470259347808745E-2</v>
      </c>
      <c r="J1956" s="27">
        <v>0.12457854542915608</v>
      </c>
      <c r="K1956" s="27">
        <v>5.6049994719277976E-2</v>
      </c>
      <c r="L1956" s="27">
        <v>8.8118741633255199E-2</v>
      </c>
      <c r="M1956" s="27">
        <v>0.11404106866424808</v>
      </c>
      <c r="N1956" s="27">
        <v>0.12753660315632082</v>
      </c>
      <c r="O1956" s="27">
        <v>0</v>
      </c>
      <c r="P1956" s="27">
        <v>0</v>
      </c>
      <c r="Q1956" s="27">
        <v>0</v>
      </c>
      <c r="R1956" s="27">
        <v>0</v>
      </c>
      <c r="S1956" s="27">
        <v>0</v>
      </c>
      <c r="T1956" s="27">
        <v>0</v>
      </c>
      <c r="U1956" s="27">
        <v>0</v>
      </c>
      <c r="V1956" s="27">
        <v>0</v>
      </c>
      <c r="W1956" s="27">
        <v>0</v>
      </c>
      <c r="X1956" s="27">
        <v>0</v>
      </c>
      <c r="Y1956" s="27">
        <v>0</v>
      </c>
      <c r="Z1956" s="27">
        <v>0</v>
      </c>
      <c r="AA1956" s="27">
        <v>0</v>
      </c>
      <c r="AB1956" s="27">
        <v>0</v>
      </c>
      <c r="AC1956" s="27">
        <v>0</v>
      </c>
      <c r="AD1956" s="27">
        <v>0</v>
      </c>
      <c r="AE1956" s="27">
        <v>0</v>
      </c>
      <c r="AF1956" s="27">
        <v>0</v>
      </c>
      <c r="AG1956" s="27">
        <v>0</v>
      </c>
      <c r="AH1956" s="27">
        <v>0</v>
      </c>
      <c r="AI1956" s="27">
        <v>0</v>
      </c>
      <c r="AK1956" s="29">
        <f t="shared" si="30"/>
        <v>5.1492701030648553E-3</v>
      </c>
    </row>
    <row r="1957" spans="1:37" x14ac:dyDescent="0.25">
      <c r="A1957">
        <v>1955</v>
      </c>
      <c r="B1957" s="1">
        <v>1.2800000000000001E-2</v>
      </c>
      <c r="C1957" s="1">
        <v>3.0299602544651088E-4</v>
      </c>
      <c r="D1957" s="27">
        <v>0.10975784177457144</v>
      </c>
      <c r="E1957" s="27">
        <v>0.13555821240302676</v>
      </c>
      <c r="F1957" s="27">
        <v>8.792213297322643E-2</v>
      </c>
      <c r="G1957" s="27">
        <v>0.17975899320275532</v>
      </c>
      <c r="H1957" s="27">
        <v>6.1321974537521889E-2</v>
      </c>
      <c r="I1957" s="27">
        <v>5.2703018421083138E-2</v>
      </c>
      <c r="J1957" s="27">
        <v>9.902248639976996E-2</v>
      </c>
      <c r="K1957" s="27">
        <v>2.98675912471758E-2</v>
      </c>
      <c r="L1957" s="27">
        <v>0.11297280367257996</v>
      </c>
      <c r="M1957" s="27">
        <v>4.7459276587068819E-2</v>
      </c>
      <c r="N1957" s="27">
        <v>8.3655668781220591E-2</v>
      </c>
      <c r="O1957" s="27">
        <v>0</v>
      </c>
      <c r="P1957" s="27">
        <v>0</v>
      </c>
      <c r="Q1957" s="27">
        <v>0</v>
      </c>
      <c r="R1957" s="27">
        <v>0</v>
      </c>
      <c r="S1957" s="27">
        <v>0</v>
      </c>
      <c r="T1957" s="27">
        <v>0</v>
      </c>
      <c r="U1957" s="27">
        <v>0</v>
      </c>
      <c r="V1957" s="27">
        <v>0</v>
      </c>
      <c r="W1957" s="27">
        <v>0</v>
      </c>
      <c r="X1957" s="27">
        <v>0</v>
      </c>
      <c r="Y1957" s="27">
        <v>0</v>
      </c>
      <c r="Z1957" s="27">
        <v>0</v>
      </c>
      <c r="AA1957" s="27">
        <v>0</v>
      </c>
      <c r="AB1957" s="27">
        <v>0</v>
      </c>
      <c r="AC1957" s="27">
        <v>0</v>
      </c>
      <c r="AD1957" s="27">
        <v>0</v>
      </c>
      <c r="AE1957" s="27">
        <v>0</v>
      </c>
      <c r="AF1957" s="27">
        <v>0</v>
      </c>
      <c r="AG1957" s="27">
        <v>0</v>
      </c>
      <c r="AH1957" s="27">
        <v>0</v>
      </c>
      <c r="AI1957" s="27">
        <v>0</v>
      </c>
      <c r="AK1957" s="29">
        <f t="shared" si="30"/>
        <v>2.367156448800866E-2</v>
      </c>
    </row>
    <row r="1958" spans="1:37" x14ac:dyDescent="0.25">
      <c r="A1958">
        <v>1956</v>
      </c>
      <c r="B1958" s="1">
        <v>1.3299999999999999E-2</v>
      </c>
      <c r="C1958" s="1">
        <v>-3.647363664149999E-5</v>
      </c>
      <c r="D1958" s="27">
        <v>0.10897321086417638</v>
      </c>
      <c r="E1958" s="27">
        <v>0.10571358185574926</v>
      </c>
      <c r="F1958" s="27">
        <v>9.7536315388992947E-2</v>
      </c>
      <c r="G1958" s="27">
        <v>0.11924391184171587</v>
      </c>
      <c r="H1958" s="27">
        <v>5.1768761700685215E-2</v>
      </c>
      <c r="I1958" s="27">
        <v>5.3652666421883585E-2</v>
      </c>
      <c r="J1958" s="27">
        <v>0.14589614657183395</v>
      </c>
      <c r="K1958" s="27">
        <v>0.13714208558914762</v>
      </c>
      <c r="L1958" s="27">
        <v>4.6911722211915315E-2</v>
      </c>
      <c r="M1958" s="27">
        <v>2.2944574219957527E-2</v>
      </c>
      <c r="N1958" s="27">
        <v>0.11021702333394226</v>
      </c>
      <c r="O1958" s="27">
        <v>0</v>
      </c>
      <c r="P1958" s="27">
        <v>0</v>
      </c>
      <c r="Q1958" s="27">
        <v>0</v>
      </c>
      <c r="R1958" s="27">
        <v>0</v>
      </c>
      <c r="S1958" s="27">
        <v>0</v>
      </c>
      <c r="T1958" s="27">
        <v>0</v>
      </c>
      <c r="U1958" s="27">
        <v>0</v>
      </c>
      <c r="V1958" s="27">
        <v>0</v>
      </c>
      <c r="W1958" s="27">
        <v>0</v>
      </c>
      <c r="X1958" s="27">
        <v>0</v>
      </c>
      <c r="Y1958" s="27">
        <v>0</v>
      </c>
      <c r="Z1958" s="27">
        <v>0</v>
      </c>
      <c r="AA1958" s="27">
        <v>0</v>
      </c>
      <c r="AB1958" s="27">
        <v>0</v>
      </c>
      <c r="AC1958" s="27">
        <v>0</v>
      </c>
      <c r="AD1958" s="27">
        <v>0</v>
      </c>
      <c r="AE1958" s="27">
        <v>0</v>
      </c>
      <c r="AF1958" s="27">
        <v>0</v>
      </c>
      <c r="AG1958" s="27">
        <v>0</v>
      </c>
      <c r="AH1958" s="27">
        <v>0</v>
      </c>
      <c r="AI1958" s="27">
        <v>0</v>
      </c>
      <c r="AK1958" s="29">
        <f t="shared" si="30"/>
        <v>-2.7423786948496233E-3</v>
      </c>
    </row>
    <row r="1959" spans="1:37" x14ac:dyDescent="0.25">
      <c r="A1959">
        <v>1957</v>
      </c>
      <c r="B1959" s="1">
        <v>1.3599999999999999E-2</v>
      </c>
      <c r="C1959" s="1">
        <v>-1.7176197507093522E-4</v>
      </c>
      <c r="D1959" s="27">
        <v>6.6443144909478988E-2</v>
      </c>
      <c r="E1959" s="27">
        <v>0.10577979228042679</v>
      </c>
      <c r="F1959" s="27">
        <v>0.19427980584395896</v>
      </c>
      <c r="G1959" s="27">
        <v>0.15930799094755208</v>
      </c>
      <c r="H1959" s="27">
        <v>9.9654489499588175E-2</v>
      </c>
      <c r="I1959" s="27">
        <v>0.14274196892771412</v>
      </c>
      <c r="J1959" s="27">
        <v>1.0321897129709651E-2</v>
      </c>
      <c r="K1959" s="27">
        <v>7.4502785637841976E-2</v>
      </c>
      <c r="L1959" s="27">
        <v>7.494535285274774E-2</v>
      </c>
      <c r="M1959" s="27">
        <v>3.691435438570282E-2</v>
      </c>
      <c r="N1959" s="27">
        <v>3.5108417585278814E-2</v>
      </c>
      <c r="O1959" s="27">
        <v>0</v>
      </c>
      <c r="P1959" s="27">
        <v>0</v>
      </c>
      <c r="Q1959" s="27">
        <v>0</v>
      </c>
      <c r="R1959" s="27">
        <v>0</v>
      </c>
      <c r="S1959" s="27">
        <v>0</v>
      </c>
      <c r="T1959" s="27">
        <v>0</v>
      </c>
      <c r="U1959" s="27">
        <v>0</v>
      </c>
      <c r="V1959" s="27">
        <v>0</v>
      </c>
      <c r="W1959" s="27">
        <v>0</v>
      </c>
      <c r="X1959" s="27">
        <v>0</v>
      </c>
      <c r="Y1959" s="27">
        <v>0</v>
      </c>
      <c r="Z1959" s="27">
        <v>0</v>
      </c>
      <c r="AA1959" s="27">
        <v>0</v>
      </c>
      <c r="AB1959" s="27">
        <v>0</v>
      </c>
      <c r="AC1959" s="27">
        <v>0</v>
      </c>
      <c r="AD1959" s="27">
        <v>0</v>
      </c>
      <c r="AE1959" s="27">
        <v>0</v>
      </c>
      <c r="AF1959" s="27">
        <v>0</v>
      </c>
      <c r="AG1959" s="27">
        <v>0</v>
      </c>
      <c r="AH1959" s="27">
        <v>0</v>
      </c>
      <c r="AI1959" s="27">
        <v>0</v>
      </c>
      <c r="AK1959" s="29">
        <f t="shared" si="30"/>
        <v>-1.2629556990509943E-2</v>
      </c>
    </row>
    <row r="1960" spans="1:37" x14ac:dyDescent="0.25">
      <c r="A1960">
        <v>1958</v>
      </c>
      <c r="B1960" s="1">
        <v>1.2699999999999999E-2</v>
      </c>
      <c r="C1960" s="1">
        <v>-8.3523321145049606E-5</v>
      </c>
      <c r="D1960" s="27">
        <v>6.9231494560480819E-2</v>
      </c>
      <c r="E1960" s="27">
        <v>0.11446791887659183</v>
      </c>
      <c r="F1960" s="27">
        <v>8.4922743914929155E-3</v>
      </c>
      <c r="G1960" s="27">
        <v>5.3282099092101756E-2</v>
      </c>
      <c r="H1960" s="27">
        <v>7.4760085159798748E-2</v>
      </c>
      <c r="I1960" s="27">
        <v>0.13316679437614481</v>
      </c>
      <c r="J1960" s="27">
        <v>6.1802946901278716E-2</v>
      </c>
      <c r="K1960" s="27">
        <v>0.16250806613556018</v>
      </c>
      <c r="L1960" s="27">
        <v>6.2627716355260543E-2</v>
      </c>
      <c r="M1960" s="27">
        <v>0.12017985185025738</v>
      </c>
      <c r="N1960" s="27">
        <v>0.1394807523010323</v>
      </c>
      <c r="O1960" s="27">
        <v>0</v>
      </c>
      <c r="P1960" s="27">
        <v>0</v>
      </c>
      <c r="Q1960" s="27">
        <v>0</v>
      </c>
      <c r="R1960" s="27">
        <v>0</v>
      </c>
      <c r="S1960" s="27">
        <v>0</v>
      </c>
      <c r="T1960" s="27">
        <v>0</v>
      </c>
      <c r="U1960" s="27">
        <v>0</v>
      </c>
      <c r="V1960" s="27">
        <v>0</v>
      </c>
      <c r="W1960" s="27">
        <v>0</v>
      </c>
      <c r="X1960" s="27">
        <v>0</v>
      </c>
      <c r="Y1960" s="27">
        <v>0</v>
      </c>
      <c r="Z1960" s="27">
        <v>0</v>
      </c>
      <c r="AA1960" s="27">
        <v>0</v>
      </c>
      <c r="AB1960" s="27">
        <v>0</v>
      </c>
      <c r="AC1960" s="27">
        <v>0</v>
      </c>
      <c r="AD1960" s="27">
        <v>0</v>
      </c>
      <c r="AE1960" s="27">
        <v>0</v>
      </c>
      <c r="AF1960" s="27">
        <v>0</v>
      </c>
      <c r="AG1960" s="27">
        <v>0</v>
      </c>
      <c r="AH1960" s="27">
        <v>0</v>
      </c>
      <c r="AI1960" s="27">
        <v>0</v>
      </c>
      <c r="AK1960" s="29">
        <f t="shared" si="30"/>
        <v>-6.5766394602401268E-3</v>
      </c>
    </row>
    <row r="1961" spans="1:37" x14ac:dyDescent="0.25">
      <c r="A1961">
        <v>1959</v>
      </c>
      <c r="B1961" s="1">
        <v>8.3999999999999995E-3</v>
      </c>
      <c r="C1961" s="1">
        <v>2.3841761905966913E-4</v>
      </c>
      <c r="D1961" s="27">
        <v>1.3655631124646848E-2</v>
      </c>
      <c r="E1961" s="27">
        <v>3.8452521527860037E-2</v>
      </c>
      <c r="F1961" s="27">
        <v>1.1688378356347857E-2</v>
      </c>
      <c r="G1961" s="27">
        <v>0.12822542896600414</v>
      </c>
      <c r="H1961" s="27">
        <v>0.16086462683682909</v>
      </c>
      <c r="I1961" s="27">
        <v>6.8393870376797991E-2</v>
      </c>
      <c r="J1961" s="27">
        <v>5.0865497683770092E-2</v>
      </c>
      <c r="K1961" s="27">
        <v>1.003405225068457E-2</v>
      </c>
      <c r="L1961" s="27">
        <v>0.10206526177282417</v>
      </c>
      <c r="M1961" s="27">
        <v>0.19006675351184321</v>
      </c>
      <c r="N1961" s="27">
        <v>0.2256879775923919</v>
      </c>
      <c r="O1961" s="27">
        <v>0</v>
      </c>
      <c r="P1961" s="27">
        <v>0</v>
      </c>
      <c r="Q1961" s="27">
        <v>0</v>
      </c>
      <c r="R1961" s="27">
        <v>0</v>
      </c>
      <c r="S1961" s="27">
        <v>0</v>
      </c>
      <c r="T1961" s="27">
        <v>0</v>
      </c>
      <c r="U1961" s="27">
        <v>0</v>
      </c>
      <c r="V1961" s="27">
        <v>0</v>
      </c>
      <c r="W1961" s="27">
        <v>0</v>
      </c>
      <c r="X1961" s="27">
        <v>0</v>
      </c>
      <c r="Y1961" s="27">
        <v>0</v>
      </c>
      <c r="Z1961" s="27">
        <v>0</v>
      </c>
      <c r="AA1961" s="27">
        <v>0</v>
      </c>
      <c r="AB1961" s="27">
        <v>0</v>
      </c>
      <c r="AC1961" s="27">
        <v>0</v>
      </c>
      <c r="AD1961" s="27">
        <v>0</v>
      </c>
      <c r="AE1961" s="27">
        <v>0</v>
      </c>
      <c r="AF1961" s="27">
        <v>0</v>
      </c>
      <c r="AG1961" s="27">
        <v>0</v>
      </c>
      <c r="AH1961" s="27">
        <v>0</v>
      </c>
      <c r="AI1961" s="27">
        <v>0</v>
      </c>
      <c r="AK1961" s="29">
        <f t="shared" si="30"/>
        <v>2.8383049888055852E-2</v>
      </c>
    </row>
    <row r="1962" spans="1:37" x14ac:dyDescent="0.25">
      <c r="A1962">
        <v>1960</v>
      </c>
      <c r="B1962" s="1">
        <v>1.2699999999999999E-2</v>
      </c>
      <c r="C1962" s="1">
        <v>1.0636570619415891E-4</v>
      </c>
      <c r="D1962" s="27">
        <v>6.0289307898922381E-2</v>
      </c>
      <c r="E1962" s="27">
        <v>0.14644723505024726</v>
      </c>
      <c r="F1962" s="27">
        <v>0.10389287391738157</v>
      </c>
      <c r="G1962" s="27">
        <v>2.1025702972456078E-2</v>
      </c>
      <c r="H1962" s="27">
        <v>0.13613192770808963</v>
      </c>
      <c r="I1962" s="27">
        <v>0.11842901643818154</v>
      </c>
      <c r="J1962" s="27">
        <v>6.125287145431161E-2</v>
      </c>
      <c r="K1962" s="27">
        <v>6.8035367716743941E-2</v>
      </c>
      <c r="L1962" s="27">
        <v>4.9841186932420137E-2</v>
      </c>
      <c r="M1962" s="27">
        <v>1.5066727966743862E-2</v>
      </c>
      <c r="N1962" s="27">
        <v>0.2195877819445021</v>
      </c>
      <c r="O1962" s="27">
        <v>0</v>
      </c>
      <c r="P1962" s="27">
        <v>0</v>
      </c>
      <c r="Q1962" s="27">
        <v>0</v>
      </c>
      <c r="R1962" s="27">
        <v>0</v>
      </c>
      <c r="S1962" s="27">
        <v>0</v>
      </c>
      <c r="T1962" s="27">
        <v>0</v>
      </c>
      <c r="U1962" s="27">
        <v>0</v>
      </c>
      <c r="V1962" s="27">
        <v>0</v>
      </c>
      <c r="W1962" s="27">
        <v>0</v>
      </c>
      <c r="X1962" s="27">
        <v>0</v>
      </c>
      <c r="Y1962" s="27">
        <v>0</v>
      </c>
      <c r="Z1962" s="27">
        <v>0</v>
      </c>
      <c r="AA1962" s="27">
        <v>0</v>
      </c>
      <c r="AB1962" s="27">
        <v>0</v>
      </c>
      <c r="AC1962" s="27">
        <v>0</v>
      </c>
      <c r="AD1962" s="27">
        <v>0</v>
      </c>
      <c r="AE1962" s="27">
        <v>0</v>
      </c>
      <c r="AF1962" s="27">
        <v>0</v>
      </c>
      <c r="AG1962" s="27">
        <v>0</v>
      </c>
      <c r="AH1962" s="27">
        <v>0</v>
      </c>
      <c r="AI1962" s="27">
        <v>0</v>
      </c>
      <c r="AK1962" s="29">
        <f t="shared" si="30"/>
        <v>8.3752524562329851E-3</v>
      </c>
    </row>
    <row r="1963" spans="1:37" x14ac:dyDescent="0.25">
      <c r="A1963">
        <v>1961</v>
      </c>
      <c r="B1963" s="1">
        <v>1.3899999999999999E-2</v>
      </c>
      <c r="C1963" s="1">
        <v>-1.8108650055748089E-4</v>
      </c>
      <c r="D1963" s="27">
        <v>0.11310933028399228</v>
      </c>
      <c r="E1963" s="27">
        <v>0.12632783913608148</v>
      </c>
      <c r="F1963" s="27">
        <v>0.12676720644759648</v>
      </c>
      <c r="G1963" s="27">
        <v>0.12022032535178238</v>
      </c>
      <c r="H1963" s="27">
        <v>9.2300775792938036E-2</v>
      </c>
      <c r="I1963" s="27">
        <v>8.4962613489557859E-2</v>
      </c>
      <c r="J1963" s="27">
        <v>4.5099519292225741E-2</v>
      </c>
      <c r="K1963" s="27">
        <v>0.13171546426496472</v>
      </c>
      <c r="L1963" s="27">
        <v>1.4877048881685494E-3</v>
      </c>
      <c r="M1963" s="27">
        <v>0.10559766729684775</v>
      </c>
      <c r="N1963" s="27">
        <v>5.241155375584472E-2</v>
      </c>
      <c r="O1963" s="27">
        <v>0</v>
      </c>
      <c r="P1963" s="27">
        <v>0</v>
      </c>
      <c r="Q1963" s="27">
        <v>0</v>
      </c>
      <c r="R1963" s="27">
        <v>0</v>
      </c>
      <c r="S1963" s="27">
        <v>0</v>
      </c>
      <c r="T1963" s="27">
        <v>0</v>
      </c>
      <c r="U1963" s="27">
        <v>0</v>
      </c>
      <c r="V1963" s="27">
        <v>0</v>
      </c>
      <c r="W1963" s="27">
        <v>0</v>
      </c>
      <c r="X1963" s="27">
        <v>0</v>
      </c>
      <c r="Y1963" s="27">
        <v>0</v>
      </c>
      <c r="Z1963" s="27">
        <v>0</v>
      </c>
      <c r="AA1963" s="27">
        <v>0</v>
      </c>
      <c r="AB1963" s="27">
        <v>0</v>
      </c>
      <c r="AC1963" s="27">
        <v>0</v>
      </c>
      <c r="AD1963" s="27">
        <v>0</v>
      </c>
      <c r="AE1963" s="27">
        <v>0</v>
      </c>
      <c r="AF1963" s="27">
        <v>0</v>
      </c>
      <c r="AG1963" s="27">
        <v>0</v>
      </c>
      <c r="AH1963" s="27">
        <v>0</v>
      </c>
      <c r="AI1963" s="27">
        <v>0</v>
      </c>
      <c r="AK1963" s="29">
        <f t="shared" si="30"/>
        <v>-1.3027805795502223E-2</v>
      </c>
    </row>
    <row r="1964" spans="1:37" x14ac:dyDescent="0.25">
      <c r="A1964">
        <v>1962</v>
      </c>
      <c r="B1964" s="1">
        <v>1.2999999999999999E-2</v>
      </c>
      <c r="C1964" s="1">
        <v>4.4928183930220658E-5</v>
      </c>
      <c r="D1964" s="27">
        <v>9.713305920227415E-2</v>
      </c>
      <c r="E1964" s="27">
        <v>0.13829387457842549</v>
      </c>
      <c r="F1964" s="27">
        <v>0.1285386270265193</v>
      </c>
      <c r="G1964" s="27">
        <v>4.4207133051437711E-2</v>
      </c>
      <c r="H1964" s="27">
        <v>2.0263045140856466E-2</v>
      </c>
      <c r="I1964" s="27">
        <v>0.10944689194953992</v>
      </c>
      <c r="J1964" s="27">
        <v>8.0960323324142353E-2</v>
      </c>
      <c r="K1964" s="27">
        <v>0.10133806374845342</v>
      </c>
      <c r="L1964" s="27">
        <v>0.12938436513399726</v>
      </c>
      <c r="M1964" s="27">
        <v>1.8181146322552934E-2</v>
      </c>
      <c r="N1964" s="27">
        <v>0.13225347052180111</v>
      </c>
      <c r="O1964" s="27">
        <v>0</v>
      </c>
      <c r="P1964" s="27">
        <v>0</v>
      </c>
      <c r="Q1964" s="27">
        <v>0</v>
      </c>
      <c r="R1964" s="27">
        <v>0</v>
      </c>
      <c r="S1964" s="27">
        <v>0</v>
      </c>
      <c r="T1964" s="27">
        <v>0</v>
      </c>
      <c r="U1964" s="27">
        <v>0</v>
      </c>
      <c r="V1964" s="27">
        <v>0</v>
      </c>
      <c r="W1964" s="27">
        <v>0</v>
      </c>
      <c r="X1964" s="27">
        <v>0</v>
      </c>
      <c r="Y1964" s="27">
        <v>0</v>
      </c>
      <c r="Z1964" s="27">
        <v>0</v>
      </c>
      <c r="AA1964" s="27">
        <v>0</v>
      </c>
      <c r="AB1964" s="27">
        <v>0</v>
      </c>
      <c r="AC1964" s="27">
        <v>0</v>
      </c>
      <c r="AD1964" s="27">
        <v>0</v>
      </c>
      <c r="AE1964" s="27">
        <v>0</v>
      </c>
      <c r="AF1964" s="27">
        <v>0</v>
      </c>
      <c r="AG1964" s="27">
        <v>0</v>
      </c>
      <c r="AH1964" s="27">
        <v>0</v>
      </c>
      <c r="AI1964" s="27">
        <v>0</v>
      </c>
      <c r="AK1964" s="29">
        <f t="shared" si="30"/>
        <v>3.4560141484785123E-3</v>
      </c>
    </row>
    <row r="1965" spans="1:37" x14ac:dyDescent="0.25">
      <c r="A1965">
        <v>1963</v>
      </c>
      <c r="B1965" s="1">
        <v>1.0800000000000001E-2</v>
      </c>
      <c r="C1965" s="1">
        <v>-2.5306000179642525E-4</v>
      </c>
      <c r="D1965" s="27">
        <v>0.10752723018766885</v>
      </c>
      <c r="E1965" s="27">
        <v>2.3442313605154169E-2</v>
      </c>
      <c r="F1965" s="27">
        <v>3.8702444288103065E-2</v>
      </c>
      <c r="G1965" s="27">
        <v>3.2953567347576401E-2</v>
      </c>
      <c r="H1965" s="27">
        <v>8.3925691457786555E-2</v>
      </c>
      <c r="I1965" s="27">
        <v>7.8811893220947102E-2</v>
      </c>
      <c r="J1965" s="27">
        <v>7.3513769340684126E-2</v>
      </c>
      <c r="K1965" s="27">
        <v>0.18472723545308509</v>
      </c>
      <c r="L1965" s="27">
        <v>0.13348634817173738</v>
      </c>
      <c r="M1965" s="27">
        <v>0.14383880631503981</v>
      </c>
      <c r="N1965" s="27">
        <v>9.9070700612217455E-2</v>
      </c>
      <c r="O1965" s="27">
        <v>0</v>
      </c>
      <c r="P1965" s="27">
        <v>0</v>
      </c>
      <c r="Q1965" s="27">
        <v>0</v>
      </c>
      <c r="R1965" s="27">
        <v>0</v>
      </c>
      <c r="S1965" s="27">
        <v>0</v>
      </c>
      <c r="T1965" s="27">
        <v>0</v>
      </c>
      <c r="U1965" s="27">
        <v>0</v>
      </c>
      <c r="V1965" s="27">
        <v>0</v>
      </c>
      <c r="W1965" s="27">
        <v>0</v>
      </c>
      <c r="X1965" s="27">
        <v>0</v>
      </c>
      <c r="Y1965" s="27">
        <v>0</v>
      </c>
      <c r="Z1965" s="27">
        <v>0</v>
      </c>
      <c r="AA1965" s="27">
        <v>0</v>
      </c>
      <c r="AB1965" s="27">
        <v>0</v>
      </c>
      <c r="AC1965" s="27">
        <v>0</v>
      </c>
      <c r="AD1965" s="27">
        <v>0</v>
      </c>
      <c r="AE1965" s="27">
        <v>0</v>
      </c>
      <c r="AF1965" s="27">
        <v>0</v>
      </c>
      <c r="AG1965" s="27">
        <v>0</v>
      </c>
      <c r="AH1965" s="27">
        <v>0</v>
      </c>
      <c r="AI1965" s="27">
        <v>0</v>
      </c>
      <c r="AK1965" s="29">
        <f t="shared" si="30"/>
        <v>-2.3431481647817151E-2</v>
      </c>
    </row>
    <row r="1966" spans="1:37" x14ac:dyDescent="0.25">
      <c r="A1966">
        <v>1964</v>
      </c>
      <c r="B1966" s="1">
        <v>1.1900000000000001E-2</v>
      </c>
      <c r="C1966" s="1">
        <v>6.5488022216809766E-6</v>
      </c>
      <c r="D1966" s="27">
        <v>5.249219489611149E-2</v>
      </c>
      <c r="E1966" s="27">
        <v>7.0533204299220054E-2</v>
      </c>
      <c r="F1966" s="27">
        <v>0.13426574971838978</v>
      </c>
      <c r="G1966" s="27">
        <v>0.12639686829848942</v>
      </c>
      <c r="H1966" s="27">
        <v>0.13109416888067132</v>
      </c>
      <c r="I1966" s="27">
        <v>9.7371783472405951E-2</v>
      </c>
      <c r="J1966" s="27">
        <v>0.10398050708726009</v>
      </c>
      <c r="K1966" s="27">
        <v>6.4419993721070865E-2</v>
      </c>
      <c r="L1966" s="27">
        <v>9.8855867306353373E-2</v>
      </c>
      <c r="M1966" s="27">
        <v>1.5519091302656876E-2</v>
      </c>
      <c r="N1966" s="27">
        <v>0.10507057101737095</v>
      </c>
      <c r="O1966" s="27">
        <v>0</v>
      </c>
      <c r="P1966" s="27">
        <v>0</v>
      </c>
      <c r="Q1966" s="27">
        <v>0</v>
      </c>
      <c r="R1966" s="27">
        <v>0</v>
      </c>
      <c r="S1966" s="27">
        <v>0</v>
      </c>
      <c r="T1966" s="27">
        <v>0</v>
      </c>
      <c r="U1966" s="27">
        <v>0</v>
      </c>
      <c r="V1966" s="27">
        <v>0</v>
      </c>
      <c r="W1966" s="27">
        <v>0</v>
      </c>
      <c r="X1966" s="27">
        <v>0</v>
      </c>
      <c r="Y1966" s="27">
        <v>0</v>
      </c>
      <c r="Z1966" s="27">
        <v>0</v>
      </c>
      <c r="AA1966" s="27">
        <v>0</v>
      </c>
      <c r="AB1966" s="27">
        <v>0</v>
      </c>
      <c r="AC1966" s="27">
        <v>0</v>
      </c>
      <c r="AD1966" s="27">
        <v>0</v>
      </c>
      <c r="AE1966" s="27">
        <v>0</v>
      </c>
      <c r="AF1966" s="27">
        <v>0</v>
      </c>
      <c r="AG1966" s="27">
        <v>0</v>
      </c>
      <c r="AH1966" s="27">
        <v>0</v>
      </c>
      <c r="AI1966" s="27">
        <v>0</v>
      </c>
      <c r="AK1966" s="29">
        <f t="shared" si="30"/>
        <v>5.5031951442697277E-4</v>
      </c>
    </row>
    <row r="1967" spans="1:37" x14ac:dyDescent="0.25">
      <c r="A1967">
        <v>1965</v>
      </c>
      <c r="B1967" s="1">
        <v>1.01E-2</v>
      </c>
      <c r="C1967" s="1">
        <v>-1.1661113870036993E-4</v>
      </c>
      <c r="D1967" s="27">
        <v>0.17742282346894489</v>
      </c>
      <c r="E1967" s="27">
        <v>6.5031336521284663E-2</v>
      </c>
      <c r="F1967" s="27">
        <v>0.1107370108825977</v>
      </c>
      <c r="G1967" s="27">
        <v>1.4044557584634292E-2</v>
      </c>
      <c r="H1967" s="27">
        <v>4.2215310471661605E-2</v>
      </c>
      <c r="I1967" s="27">
        <v>9.6842893362024215E-2</v>
      </c>
      <c r="J1967" s="27">
        <v>2.3626283765793045E-2</v>
      </c>
      <c r="K1967" s="27">
        <v>6.3916440716781486E-2</v>
      </c>
      <c r="L1967" s="27">
        <v>4.5997210690755873E-2</v>
      </c>
      <c r="M1967" s="27">
        <v>0.17334583971405368</v>
      </c>
      <c r="N1967" s="27">
        <v>0.18682029282146848</v>
      </c>
      <c r="O1967" s="27">
        <v>0</v>
      </c>
      <c r="P1967" s="27">
        <v>0</v>
      </c>
      <c r="Q1967" s="27">
        <v>0</v>
      </c>
      <c r="R1967" s="27">
        <v>0</v>
      </c>
      <c r="S1967" s="27">
        <v>0</v>
      </c>
      <c r="T1967" s="27">
        <v>0</v>
      </c>
      <c r="U1967" s="27">
        <v>0</v>
      </c>
      <c r="V1967" s="27">
        <v>0</v>
      </c>
      <c r="W1967" s="27">
        <v>0</v>
      </c>
      <c r="X1967" s="27">
        <v>0</v>
      </c>
      <c r="Y1967" s="27">
        <v>0</v>
      </c>
      <c r="Z1967" s="27">
        <v>0</v>
      </c>
      <c r="AA1967" s="27">
        <v>0</v>
      </c>
      <c r="AB1967" s="27">
        <v>0</v>
      </c>
      <c r="AC1967" s="27">
        <v>0</v>
      </c>
      <c r="AD1967" s="27">
        <v>0</v>
      </c>
      <c r="AE1967" s="27">
        <v>0</v>
      </c>
      <c r="AF1967" s="27">
        <v>0</v>
      </c>
      <c r="AG1967" s="27">
        <v>0</v>
      </c>
      <c r="AH1967" s="27">
        <v>0</v>
      </c>
      <c r="AI1967" s="27">
        <v>0</v>
      </c>
      <c r="AK1967" s="29">
        <f t="shared" si="30"/>
        <v>-1.1545657297066331E-2</v>
      </c>
    </row>
    <row r="1968" spans="1:37" x14ac:dyDescent="0.25">
      <c r="A1968">
        <v>1966</v>
      </c>
      <c r="B1968" s="1">
        <v>1.4E-2</v>
      </c>
      <c r="C1968" s="1">
        <v>-4.6305953794303139E-5</v>
      </c>
      <c r="D1968" s="27">
        <v>0.11001992659443786</v>
      </c>
      <c r="E1968" s="27">
        <v>0.13333159600413733</v>
      </c>
      <c r="F1968" s="27">
        <v>0.12727922367606231</v>
      </c>
      <c r="G1968" s="27">
        <v>4.9147410630524198E-2</v>
      </c>
      <c r="H1968" s="27">
        <v>7.7933543811015027E-2</v>
      </c>
      <c r="I1968" s="27">
        <v>0.14135795699508086</v>
      </c>
      <c r="J1968" s="27">
        <v>0.13123955253376968</v>
      </c>
      <c r="K1968" s="27">
        <v>9.2055841772156144E-2</v>
      </c>
      <c r="L1968" s="27">
        <v>2.0447522147369536E-2</v>
      </c>
      <c r="M1968" s="27">
        <v>3.8391696099054892E-2</v>
      </c>
      <c r="N1968" s="27">
        <v>7.8795729736392386E-2</v>
      </c>
      <c r="O1968" s="27">
        <v>0</v>
      </c>
      <c r="P1968" s="27">
        <v>0</v>
      </c>
      <c r="Q1968" s="27">
        <v>0</v>
      </c>
      <c r="R1968" s="27">
        <v>0</v>
      </c>
      <c r="S1968" s="27">
        <v>0</v>
      </c>
      <c r="T1968" s="27">
        <v>0</v>
      </c>
      <c r="U1968" s="27">
        <v>0</v>
      </c>
      <c r="V1968" s="27">
        <v>0</v>
      </c>
      <c r="W1968" s="27">
        <v>0</v>
      </c>
      <c r="X1968" s="27">
        <v>0</v>
      </c>
      <c r="Y1968" s="27">
        <v>0</v>
      </c>
      <c r="Z1968" s="27">
        <v>0</v>
      </c>
      <c r="AA1968" s="27">
        <v>0</v>
      </c>
      <c r="AB1968" s="27">
        <v>0</v>
      </c>
      <c r="AC1968" s="27">
        <v>0</v>
      </c>
      <c r="AD1968" s="27">
        <v>0</v>
      </c>
      <c r="AE1968" s="27">
        <v>0</v>
      </c>
      <c r="AF1968" s="27">
        <v>0</v>
      </c>
      <c r="AG1968" s="27">
        <v>0</v>
      </c>
      <c r="AH1968" s="27">
        <v>0</v>
      </c>
      <c r="AI1968" s="27">
        <v>0</v>
      </c>
      <c r="AK1968" s="29">
        <f t="shared" si="30"/>
        <v>-3.3075681281645097E-3</v>
      </c>
    </row>
    <row r="1969" spans="1:37" x14ac:dyDescent="0.25">
      <c r="A1969">
        <v>1967</v>
      </c>
      <c r="B1969" s="1">
        <v>1.2500000000000001E-2</v>
      </c>
      <c r="C1969" s="1">
        <v>-1.1693198215855598E-4</v>
      </c>
      <c r="D1969" s="27">
        <v>7.3646467050391948E-2</v>
      </c>
      <c r="E1969" s="27">
        <v>9.4339896384023209E-2</v>
      </c>
      <c r="F1969" s="27">
        <v>0.11825919019701564</v>
      </c>
      <c r="G1969" s="27">
        <v>7.2925594472923544E-2</v>
      </c>
      <c r="H1969" s="27">
        <v>0.23072609347132397</v>
      </c>
      <c r="I1969" s="27">
        <v>2.3031543613681035E-2</v>
      </c>
      <c r="J1969" s="27">
        <v>4.8695656006053051E-2</v>
      </c>
      <c r="K1969" s="27">
        <v>0.13835356213577016</v>
      </c>
      <c r="L1969" s="27">
        <v>4.1208425346985274E-2</v>
      </c>
      <c r="M1969" s="27">
        <v>1.5905391161874984E-2</v>
      </c>
      <c r="N1969" s="27">
        <v>0.14290818015995735</v>
      </c>
      <c r="O1969" s="27">
        <v>0</v>
      </c>
      <c r="P1969" s="27">
        <v>0</v>
      </c>
      <c r="Q1969" s="27">
        <v>0</v>
      </c>
      <c r="R1969" s="27">
        <v>0</v>
      </c>
      <c r="S1969" s="27">
        <v>0</v>
      </c>
      <c r="T1969" s="27">
        <v>0</v>
      </c>
      <c r="U1969" s="27">
        <v>0</v>
      </c>
      <c r="V1969" s="27">
        <v>0</v>
      </c>
      <c r="W1969" s="27">
        <v>0</v>
      </c>
      <c r="X1969" s="27">
        <v>0</v>
      </c>
      <c r="Y1969" s="27">
        <v>0</v>
      </c>
      <c r="Z1969" s="27">
        <v>0</v>
      </c>
      <c r="AA1969" s="27">
        <v>0</v>
      </c>
      <c r="AB1969" s="27">
        <v>0</v>
      </c>
      <c r="AC1969" s="27">
        <v>0</v>
      </c>
      <c r="AD1969" s="27">
        <v>0</v>
      </c>
      <c r="AE1969" s="27">
        <v>0</v>
      </c>
      <c r="AF1969" s="27">
        <v>0</v>
      </c>
      <c r="AG1969" s="27">
        <v>0</v>
      </c>
      <c r="AH1969" s="27">
        <v>0</v>
      </c>
      <c r="AI1969" s="27">
        <v>0</v>
      </c>
      <c r="AK1969" s="29">
        <f t="shared" si="30"/>
        <v>-9.3545585726844769E-3</v>
      </c>
    </row>
    <row r="1970" spans="1:37" x14ac:dyDescent="0.25">
      <c r="A1970">
        <v>1968</v>
      </c>
      <c r="B1970" s="1">
        <v>0.01</v>
      </c>
      <c r="C1970" s="1">
        <v>1.5593769021074513E-5</v>
      </c>
      <c r="D1970" s="27">
        <v>5.3791600228600779E-2</v>
      </c>
      <c r="E1970" s="27">
        <v>5.6930962851915512E-2</v>
      </c>
      <c r="F1970" s="27">
        <v>4.1121277931924249E-4</v>
      </c>
      <c r="G1970" s="27">
        <v>4.4587159874011149E-2</v>
      </c>
      <c r="H1970" s="27">
        <v>0.13248072420864848</v>
      </c>
      <c r="I1970" s="27">
        <v>7.8308157369083475E-2</v>
      </c>
      <c r="J1970" s="27">
        <v>0.16080439463529758</v>
      </c>
      <c r="K1970" s="27">
        <v>0.10867033984652991</v>
      </c>
      <c r="L1970" s="27">
        <v>1.8458340033727771E-2</v>
      </c>
      <c r="M1970" s="27">
        <v>0.2177184703347205</v>
      </c>
      <c r="N1970" s="27">
        <v>0.12783863783814575</v>
      </c>
      <c r="O1970" s="27">
        <v>0</v>
      </c>
      <c r="P1970" s="27">
        <v>0</v>
      </c>
      <c r="Q1970" s="27">
        <v>0</v>
      </c>
      <c r="R1970" s="27">
        <v>0</v>
      </c>
      <c r="S1970" s="27">
        <v>0</v>
      </c>
      <c r="T1970" s="27">
        <v>0</v>
      </c>
      <c r="U1970" s="27">
        <v>0</v>
      </c>
      <c r="V1970" s="27">
        <v>0</v>
      </c>
      <c r="W1970" s="27">
        <v>0</v>
      </c>
      <c r="X1970" s="27">
        <v>0</v>
      </c>
      <c r="Y1970" s="27">
        <v>0</v>
      </c>
      <c r="Z1970" s="27">
        <v>0</v>
      </c>
      <c r="AA1970" s="27">
        <v>0</v>
      </c>
      <c r="AB1970" s="27">
        <v>0</v>
      </c>
      <c r="AC1970" s="27">
        <v>0</v>
      </c>
      <c r="AD1970" s="27">
        <v>0</v>
      </c>
      <c r="AE1970" s="27">
        <v>0</v>
      </c>
      <c r="AF1970" s="27">
        <v>0</v>
      </c>
      <c r="AG1970" s="27">
        <v>0</v>
      </c>
      <c r="AH1970" s="27">
        <v>0</v>
      </c>
      <c r="AI1970" s="27">
        <v>0</v>
      </c>
      <c r="AK1970" s="29">
        <f t="shared" si="30"/>
        <v>1.5593769021074514E-3</v>
      </c>
    </row>
    <row r="1971" spans="1:37" x14ac:dyDescent="0.25">
      <c r="A1971">
        <v>1969</v>
      </c>
      <c r="B1971" s="1">
        <v>1.2E-2</v>
      </c>
      <c r="C1971" s="1">
        <v>-7.920571999275335E-5</v>
      </c>
      <c r="D1971" s="27">
        <v>0.13524562207759122</v>
      </c>
      <c r="E1971" s="27">
        <v>6.8344075501775098E-2</v>
      </c>
      <c r="F1971" s="27">
        <v>1.5309161568943181E-2</v>
      </c>
      <c r="G1971" s="27">
        <v>4.4011624472875766E-2</v>
      </c>
      <c r="H1971" s="27">
        <v>4.5924327049575504E-2</v>
      </c>
      <c r="I1971" s="27">
        <v>0.17152467906388602</v>
      </c>
      <c r="J1971" s="27">
        <v>0.12478966460110601</v>
      </c>
      <c r="K1971" s="27">
        <v>0.10562726650574786</v>
      </c>
      <c r="L1971" s="27">
        <v>4.2080561884778545E-2</v>
      </c>
      <c r="M1971" s="27">
        <v>0.10820018351540943</v>
      </c>
      <c r="N1971" s="27">
        <v>0.13894283375831146</v>
      </c>
      <c r="O1971" s="27">
        <v>0</v>
      </c>
      <c r="P1971" s="27">
        <v>0</v>
      </c>
      <c r="Q1971" s="27">
        <v>0</v>
      </c>
      <c r="R1971" s="27">
        <v>0</v>
      </c>
      <c r="S1971" s="27">
        <v>0</v>
      </c>
      <c r="T1971" s="27">
        <v>0</v>
      </c>
      <c r="U1971" s="27">
        <v>0</v>
      </c>
      <c r="V1971" s="27">
        <v>0</v>
      </c>
      <c r="W1971" s="27">
        <v>0</v>
      </c>
      <c r="X1971" s="27">
        <v>0</v>
      </c>
      <c r="Y1971" s="27">
        <v>0</v>
      </c>
      <c r="Z1971" s="27">
        <v>0</v>
      </c>
      <c r="AA1971" s="27">
        <v>0</v>
      </c>
      <c r="AB1971" s="27">
        <v>0</v>
      </c>
      <c r="AC1971" s="27">
        <v>0</v>
      </c>
      <c r="AD1971" s="27">
        <v>0</v>
      </c>
      <c r="AE1971" s="27">
        <v>0</v>
      </c>
      <c r="AF1971" s="27">
        <v>0</v>
      </c>
      <c r="AG1971" s="27">
        <v>0</v>
      </c>
      <c r="AH1971" s="27">
        <v>0</v>
      </c>
      <c r="AI1971" s="27">
        <v>0</v>
      </c>
      <c r="AK1971" s="29">
        <f t="shared" si="30"/>
        <v>-6.6004766660627788E-3</v>
      </c>
    </row>
    <row r="1972" spans="1:37" x14ac:dyDescent="0.25">
      <c r="A1972">
        <v>1970</v>
      </c>
      <c r="B1972" s="1">
        <v>1.0699999999999999E-2</v>
      </c>
      <c r="C1972" s="1">
        <v>-7.2808265886744017E-5</v>
      </c>
      <c r="D1972" s="27">
        <v>0.17042972674348444</v>
      </c>
      <c r="E1972" s="27">
        <v>2.7879994257002355E-2</v>
      </c>
      <c r="F1972" s="27">
        <v>1.2222265716223127E-2</v>
      </c>
      <c r="G1972" s="27">
        <v>3.1078085538348201E-2</v>
      </c>
      <c r="H1972" s="27">
        <v>3.3972234095864529E-2</v>
      </c>
      <c r="I1972" s="27">
        <v>8.5407497426841644E-2</v>
      </c>
      <c r="J1972" s="27">
        <v>8.455663590416819E-2</v>
      </c>
      <c r="K1972" s="27">
        <v>0.13296036448898121</v>
      </c>
      <c r="L1972" s="27">
        <v>0.12584603098781219</v>
      </c>
      <c r="M1972" s="27">
        <v>4.268050953357596E-2</v>
      </c>
      <c r="N1972" s="27">
        <v>0.25296665530769807</v>
      </c>
      <c r="O1972" s="27">
        <v>0</v>
      </c>
      <c r="P1972" s="27">
        <v>0</v>
      </c>
      <c r="Q1972" s="27">
        <v>0</v>
      </c>
      <c r="R1972" s="27">
        <v>0</v>
      </c>
      <c r="S1972" s="27">
        <v>0</v>
      </c>
      <c r="T1972" s="27">
        <v>0</v>
      </c>
      <c r="U1972" s="27">
        <v>0</v>
      </c>
      <c r="V1972" s="27">
        <v>0</v>
      </c>
      <c r="W1972" s="27">
        <v>0</v>
      </c>
      <c r="X1972" s="27">
        <v>0</v>
      </c>
      <c r="Y1972" s="27">
        <v>0</v>
      </c>
      <c r="Z1972" s="27">
        <v>0</v>
      </c>
      <c r="AA1972" s="27">
        <v>0</v>
      </c>
      <c r="AB1972" s="27">
        <v>0</v>
      </c>
      <c r="AC1972" s="27">
        <v>0</v>
      </c>
      <c r="AD1972" s="27">
        <v>0</v>
      </c>
      <c r="AE1972" s="27">
        <v>0</v>
      </c>
      <c r="AF1972" s="27">
        <v>0</v>
      </c>
      <c r="AG1972" s="27">
        <v>0</v>
      </c>
      <c r="AH1972" s="27">
        <v>0</v>
      </c>
      <c r="AI1972" s="27">
        <v>0</v>
      </c>
      <c r="AK1972" s="29">
        <f t="shared" si="30"/>
        <v>-6.8045108305368239E-3</v>
      </c>
    </row>
    <row r="1973" spans="1:37" x14ac:dyDescent="0.25">
      <c r="A1973">
        <v>1971</v>
      </c>
      <c r="B1973" s="1">
        <v>1.4200000000000001E-2</v>
      </c>
      <c r="C1973" s="1">
        <v>1.2793030225936977E-4</v>
      </c>
      <c r="D1973" s="27">
        <v>4.5738212897916981E-3</v>
      </c>
      <c r="E1973" s="27">
        <v>9.0347708666220716E-2</v>
      </c>
      <c r="F1973" s="27">
        <v>1.8617544794791826E-2</v>
      </c>
      <c r="G1973" s="27">
        <v>0.2527793051585529</v>
      </c>
      <c r="H1973" s="27">
        <v>0.21735534418130467</v>
      </c>
      <c r="I1973" s="27">
        <v>0.1759417934348956</v>
      </c>
      <c r="J1973" s="27">
        <v>7.2191277170744611E-2</v>
      </c>
      <c r="K1973" s="27">
        <v>4.7287127136491192E-2</v>
      </c>
      <c r="L1973" s="27">
        <v>9.0834976982790694E-2</v>
      </c>
      <c r="M1973" s="27">
        <v>2.6984614209287463E-2</v>
      </c>
      <c r="N1973" s="27">
        <v>3.0864869751284461E-3</v>
      </c>
      <c r="O1973" s="27">
        <v>0</v>
      </c>
      <c r="P1973" s="27">
        <v>0</v>
      </c>
      <c r="Q1973" s="27">
        <v>0</v>
      </c>
      <c r="R1973" s="27">
        <v>0</v>
      </c>
      <c r="S1973" s="27">
        <v>0</v>
      </c>
      <c r="T1973" s="27">
        <v>0</v>
      </c>
      <c r="U1973" s="27">
        <v>0</v>
      </c>
      <c r="V1973" s="27">
        <v>0</v>
      </c>
      <c r="W1973" s="27">
        <v>0</v>
      </c>
      <c r="X1973" s="27">
        <v>0</v>
      </c>
      <c r="Y1973" s="27">
        <v>0</v>
      </c>
      <c r="Z1973" s="27">
        <v>0</v>
      </c>
      <c r="AA1973" s="27">
        <v>0</v>
      </c>
      <c r="AB1973" s="27">
        <v>0</v>
      </c>
      <c r="AC1973" s="27">
        <v>0</v>
      </c>
      <c r="AD1973" s="27">
        <v>0</v>
      </c>
      <c r="AE1973" s="27">
        <v>0</v>
      </c>
      <c r="AF1973" s="27">
        <v>0</v>
      </c>
      <c r="AG1973" s="27">
        <v>0</v>
      </c>
      <c r="AH1973" s="27">
        <v>0</v>
      </c>
      <c r="AI1973" s="27">
        <v>0</v>
      </c>
      <c r="AK1973" s="29">
        <f t="shared" si="30"/>
        <v>9.0091762154485746E-3</v>
      </c>
    </row>
    <row r="1974" spans="1:37" x14ac:dyDescent="0.25">
      <c r="A1974">
        <v>1972</v>
      </c>
      <c r="B1974" s="1">
        <v>1.1299999999999999E-2</v>
      </c>
      <c r="C1974" s="1">
        <v>8.2652471129222665E-5</v>
      </c>
      <c r="D1974" s="27">
        <v>2.7287132282423847E-2</v>
      </c>
      <c r="E1974" s="27">
        <v>7.7586850708408719E-2</v>
      </c>
      <c r="F1974" s="27">
        <v>0.15363822815344708</v>
      </c>
      <c r="G1974" s="27">
        <v>0.15781557379337774</v>
      </c>
      <c r="H1974" s="27">
        <v>0.15741697920614953</v>
      </c>
      <c r="I1974" s="27">
        <v>3.6134002031362848E-2</v>
      </c>
      <c r="J1974" s="27">
        <v>0.10834400067465239</v>
      </c>
      <c r="K1974" s="27">
        <v>1.8671608469667554E-2</v>
      </c>
      <c r="L1974" s="27">
        <v>1.2626482573475834E-2</v>
      </c>
      <c r="M1974" s="27">
        <v>0.15993670530120005</v>
      </c>
      <c r="N1974" s="27">
        <v>9.0542436805834375E-2</v>
      </c>
      <c r="O1974" s="27">
        <v>0</v>
      </c>
      <c r="P1974" s="27">
        <v>0</v>
      </c>
      <c r="Q1974" s="27">
        <v>0</v>
      </c>
      <c r="R1974" s="27">
        <v>0</v>
      </c>
      <c r="S1974" s="27">
        <v>0</v>
      </c>
      <c r="T1974" s="27">
        <v>0</v>
      </c>
      <c r="U1974" s="27">
        <v>0</v>
      </c>
      <c r="V1974" s="27">
        <v>0</v>
      </c>
      <c r="W1974" s="27">
        <v>0</v>
      </c>
      <c r="X1974" s="27">
        <v>0</v>
      </c>
      <c r="Y1974" s="27">
        <v>0</v>
      </c>
      <c r="Z1974" s="27">
        <v>0</v>
      </c>
      <c r="AA1974" s="27">
        <v>0</v>
      </c>
      <c r="AB1974" s="27">
        <v>0</v>
      </c>
      <c r="AC1974" s="27">
        <v>0</v>
      </c>
      <c r="AD1974" s="27">
        <v>0</v>
      </c>
      <c r="AE1974" s="27">
        <v>0</v>
      </c>
      <c r="AF1974" s="27">
        <v>0</v>
      </c>
      <c r="AG1974" s="27">
        <v>0</v>
      </c>
      <c r="AH1974" s="27">
        <v>0</v>
      </c>
      <c r="AI1974" s="27">
        <v>0</v>
      </c>
      <c r="AK1974" s="29">
        <f t="shared" si="30"/>
        <v>7.3143779760374041E-3</v>
      </c>
    </row>
    <row r="1975" spans="1:37" x14ac:dyDescent="0.25">
      <c r="A1975">
        <v>1973</v>
      </c>
      <c r="B1975" s="1">
        <v>1.2800000000000001E-2</v>
      </c>
      <c r="C1975" s="1">
        <v>1.9987625415449737E-4</v>
      </c>
      <c r="D1975" s="27">
        <v>2.7151941273566123E-2</v>
      </c>
      <c r="E1975" s="27">
        <v>0.17704895382008917</v>
      </c>
      <c r="F1975" s="27">
        <v>0.14159175193619317</v>
      </c>
      <c r="G1975" s="27">
        <v>0.10096723539828782</v>
      </c>
      <c r="H1975" s="27">
        <v>9.2484984764658995E-2</v>
      </c>
      <c r="I1975" s="27">
        <v>8.9153250058299049E-2</v>
      </c>
      <c r="J1975" s="27">
        <v>4.6905714116200585E-3</v>
      </c>
      <c r="K1975" s="27">
        <v>2.6679992015156032E-2</v>
      </c>
      <c r="L1975" s="27">
        <v>5.5238831120486255E-2</v>
      </c>
      <c r="M1975" s="27">
        <v>0.12415560084117885</v>
      </c>
      <c r="N1975" s="27">
        <v>0.16083688736046453</v>
      </c>
      <c r="O1975" s="27">
        <v>0</v>
      </c>
      <c r="P1975" s="27">
        <v>0</v>
      </c>
      <c r="Q1975" s="27">
        <v>0</v>
      </c>
      <c r="R1975" s="27">
        <v>0</v>
      </c>
      <c r="S1975" s="27">
        <v>0</v>
      </c>
      <c r="T1975" s="27">
        <v>0</v>
      </c>
      <c r="U1975" s="27">
        <v>0</v>
      </c>
      <c r="V1975" s="27">
        <v>0</v>
      </c>
      <c r="W1975" s="27">
        <v>0</v>
      </c>
      <c r="X1975" s="27">
        <v>0</v>
      </c>
      <c r="Y1975" s="27">
        <v>0</v>
      </c>
      <c r="Z1975" s="27">
        <v>0</v>
      </c>
      <c r="AA1975" s="27">
        <v>0</v>
      </c>
      <c r="AB1975" s="27">
        <v>0</v>
      </c>
      <c r="AC1975" s="27">
        <v>0</v>
      </c>
      <c r="AD1975" s="27">
        <v>0</v>
      </c>
      <c r="AE1975" s="27">
        <v>0</v>
      </c>
      <c r="AF1975" s="27">
        <v>0</v>
      </c>
      <c r="AG1975" s="27">
        <v>0</v>
      </c>
      <c r="AH1975" s="27">
        <v>0</v>
      </c>
      <c r="AI1975" s="27">
        <v>0</v>
      </c>
      <c r="AK1975" s="29">
        <f t="shared" si="30"/>
        <v>1.5615332355820107E-2</v>
      </c>
    </row>
    <row r="1976" spans="1:37" x14ac:dyDescent="0.25">
      <c r="A1976">
        <v>1974</v>
      </c>
      <c r="B1976" s="1">
        <v>1.12E-2</v>
      </c>
      <c r="C1976" s="1">
        <v>1.7227262149122546E-4</v>
      </c>
      <c r="D1976" s="27">
        <v>1.7353912226579688E-2</v>
      </c>
      <c r="E1976" s="27">
        <v>4.6247172651560246E-2</v>
      </c>
      <c r="F1976" s="27">
        <v>0.10449021486384148</v>
      </c>
      <c r="G1976" s="27">
        <v>0.1593616879808368</v>
      </c>
      <c r="H1976" s="27">
        <v>0.15917089286346106</v>
      </c>
      <c r="I1976" s="27">
        <v>8.5285082448451691E-2</v>
      </c>
      <c r="J1976" s="27">
        <v>0.1184792971208586</v>
      </c>
      <c r="K1976" s="27">
        <v>2.6973663639003973E-2</v>
      </c>
      <c r="L1976" s="27">
        <v>0.15778742224556314</v>
      </c>
      <c r="M1976" s="27">
        <v>5.3003246659105753E-3</v>
      </c>
      <c r="N1976" s="27">
        <v>0.11955032929393268</v>
      </c>
      <c r="O1976" s="27">
        <v>0</v>
      </c>
      <c r="P1976" s="27">
        <v>0</v>
      </c>
      <c r="Q1976" s="27">
        <v>0</v>
      </c>
      <c r="R1976" s="27">
        <v>0</v>
      </c>
      <c r="S1976" s="27">
        <v>0</v>
      </c>
      <c r="T1976" s="27">
        <v>0</v>
      </c>
      <c r="U1976" s="27">
        <v>0</v>
      </c>
      <c r="V1976" s="27">
        <v>0</v>
      </c>
      <c r="W1976" s="27">
        <v>0</v>
      </c>
      <c r="X1976" s="27">
        <v>0</v>
      </c>
      <c r="Y1976" s="27">
        <v>0</v>
      </c>
      <c r="Z1976" s="27">
        <v>0</v>
      </c>
      <c r="AA1976" s="27">
        <v>0</v>
      </c>
      <c r="AB1976" s="27">
        <v>0</v>
      </c>
      <c r="AC1976" s="27">
        <v>0</v>
      </c>
      <c r="AD1976" s="27">
        <v>0</v>
      </c>
      <c r="AE1976" s="27">
        <v>0</v>
      </c>
      <c r="AF1976" s="27">
        <v>0</v>
      </c>
      <c r="AG1976" s="27">
        <v>0</v>
      </c>
      <c r="AH1976" s="27">
        <v>0</v>
      </c>
      <c r="AI1976" s="27">
        <v>0</v>
      </c>
      <c r="AK1976" s="29">
        <f t="shared" si="30"/>
        <v>1.538148406171656E-2</v>
      </c>
    </row>
    <row r="1977" spans="1:37" x14ac:dyDescent="0.25">
      <c r="A1977">
        <v>1975</v>
      </c>
      <c r="B1977" s="1">
        <v>1.0999999999999999E-2</v>
      </c>
      <c r="C1977" s="1">
        <v>-2.3046580206874485E-6</v>
      </c>
      <c r="D1977" s="27">
        <v>0.10092690280515929</v>
      </c>
      <c r="E1977" s="27">
        <v>4.4545799245040867E-2</v>
      </c>
      <c r="F1977" s="27">
        <v>1.3260550247511629E-2</v>
      </c>
      <c r="G1977" s="27">
        <v>2.0975869245993636E-2</v>
      </c>
      <c r="H1977" s="27">
        <v>0.15076342912518728</v>
      </c>
      <c r="I1977" s="27">
        <v>4.5452187921672854E-2</v>
      </c>
      <c r="J1977" s="27">
        <v>0.13874232373929174</v>
      </c>
      <c r="K1977" s="27">
        <v>0.16218971640053545</v>
      </c>
      <c r="L1977" s="27">
        <v>0.17356643430809551</v>
      </c>
      <c r="M1977" s="27">
        <v>3.8721722253702615E-2</v>
      </c>
      <c r="N1977" s="27">
        <v>0.11085506470780916</v>
      </c>
      <c r="O1977" s="27">
        <v>0</v>
      </c>
      <c r="P1977" s="27">
        <v>0</v>
      </c>
      <c r="Q1977" s="27">
        <v>0</v>
      </c>
      <c r="R1977" s="27">
        <v>0</v>
      </c>
      <c r="S1977" s="27">
        <v>0</v>
      </c>
      <c r="T1977" s="27">
        <v>0</v>
      </c>
      <c r="U1977" s="27">
        <v>0</v>
      </c>
      <c r="V1977" s="27">
        <v>0</v>
      </c>
      <c r="W1977" s="27">
        <v>0</v>
      </c>
      <c r="X1977" s="27">
        <v>0</v>
      </c>
      <c r="Y1977" s="27">
        <v>0</v>
      </c>
      <c r="Z1977" s="27">
        <v>0</v>
      </c>
      <c r="AA1977" s="27">
        <v>0</v>
      </c>
      <c r="AB1977" s="27">
        <v>0</v>
      </c>
      <c r="AC1977" s="27">
        <v>0</v>
      </c>
      <c r="AD1977" s="27">
        <v>0</v>
      </c>
      <c r="AE1977" s="27">
        <v>0</v>
      </c>
      <c r="AF1977" s="27">
        <v>0</v>
      </c>
      <c r="AG1977" s="27">
        <v>0</v>
      </c>
      <c r="AH1977" s="27">
        <v>0</v>
      </c>
      <c r="AI1977" s="27">
        <v>0</v>
      </c>
      <c r="AK1977" s="29">
        <f t="shared" si="30"/>
        <v>-2.0951436551704079E-4</v>
      </c>
    </row>
    <row r="1978" spans="1:37" x14ac:dyDescent="0.25">
      <c r="A1978">
        <v>1976</v>
      </c>
      <c r="B1978" s="1">
        <v>1.06E-2</v>
      </c>
      <c r="C1978" s="1">
        <v>1.7168575858935819E-4</v>
      </c>
      <c r="D1978" s="27">
        <v>0.12177618190655981</v>
      </c>
      <c r="E1978" s="27">
        <v>9.0134817502090611E-2</v>
      </c>
      <c r="F1978" s="27">
        <v>6.2107290981778251E-2</v>
      </c>
      <c r="G1978" s="27">
        <v>7.9538067156857864E-2</v>
      </c>
      <c r="H1978" s="27">
        <v>0.11997104051556234</v>
      </c>
      <c r="I1978" s="27">
        <v>0.12709552489577106</v>
      </c>
      <c r="J1978" s="27">
        <v>3.6906031570855494E-2</v>
      </c>
      <c r="K1978" s="27">
        <v>1.5343570462307235E-2</v>
      </c>
      <c r="L1978" s="27">
        <v>0.13165558899382426</v>
      </c>
      <c r="M1978" s="27">
        <v>0.10374439209911335</v>
      </c>
      <c r="N1978" s="27">
        <v>0.11172749391527957</v>
      </c>
      <c r="O1978" s="27">
        <v>0</v>
      </c>
      <c r="P1978" s="27">
        <v>0</v>
      </c>
      <c r="Q1978" s="27">
        <v>0</v>
      </c>
      <c r="R1978" s="27">
        <v>0</v>
      </c>
      <c r="S1978" s="27">
        <v>0</v>
      </c>
      <c r="T1978" s="27">
        <v>0</v>
      </c>
      <c r="U1978" s="27">
        <v>0</v>
      </c>
      <c r="V1978" s="27">
        <v>0</v>
      </c>
      <c r="W1978" s="27">
        <v>0</v>
      </c>
      <c r="X1978" s="27">
        <v>0</v>
      </c>
      <c r="Y1978" s="27">
        <v>0</v>
      </c>
      <c r="Z1978" s="27">
        <v>0</v>
      </c>
      <c r="AA1978" s="27">
        <v>0</v>
      </c>
      <c r="AB1978" s="27">
        <v>0</v>
      </c>
      <c r="AC1978" s="27">
        <v>0</v>
      </c>
      <c r="AD1978" s="27">
        <v>0</v>
      </c>
      <c r="AE1978" s="27">
        <v>0</v>
      </c>
      <c r="AF1978" s="27">
        <v>0</v>
      </c>
      <c r="AG1978" s="27">
        <v>0</v>
      </c>
      <c r="AH1978" s="27">
        <v>0</v>
      </c>
      <c r="AI1978" s="27">
        <v>0</v>
      </c>
      <c r="AK1978" s="29">
        <f t="shared" si="30"/>
        <v>1.6196769678241338E-2</v>
      </c>
    </row>
    <row r="1979" spans="1:37" x14ac:dyDescent="0.25">
      <c r="A1979">
        <v>1977</v>
      </c>
      <c r="B1979" s="1">
        <v>1.12E-2</v>
      </c>
      <c r="C1979" s="1">
        <v>4.4374039012628678E-5</v>
      </c>
      <c r="D1979" s="27">
        <v>0.12269094945480684</v>
      </c>
      <c r="E1979" s="27">
        <v>0.10756295500697487</v>
      </c>
      <c r="F1979" s="27">
        <v>7.6529409341188598E-2</v>
      </c>
      <c r="G1979" s="27">
        <v>1.451961286987688E-2</v>
      </c>
      <c r="H1979" s="27">
        <v>6.7640889520949349E-2</v>
      </c>
      <c r="I1979" s="27">
        <v>3.520594094890625E-2</v>
      </c>
      <c r="J1979" s="27">
        <v>9.6598040279306019E-2</v>
      </c>
      <c r="K1979" s="27">
        <v>0.12804768028021876</v>
      </c>
      <c r="L1979" s="27">
        <v>0.13279098214836629</v>
      </c>
      <c r="M1979" s="27">
        <v>0.13088715526219344</v>
      </c>
      <c r="N1979" s="27">
        <v>8.7526384887212608E-2</v>
      </c>
      <c r="O1979" s="27">
        <v>0</v>
      </c>
      <c r="P1979" s="27">
        <v>0</v>
      </c>
      <c r="Q1979" s="27">
        <v>0</v>
      </c>
      <c r="R1979" s="27">
        <v>0</v>
      </c>
      <c r="S1979" s="27">
        <v>0</v>
      </c>
      <c r="T1979" s="27">
        <v>0</v>
      </c>
      <c r="U1979" s="27">
        <v>0</v>
      </c>
      <c r="V1979" s="27">
        <v>0</v>
      </c>
      <c r="W1979" s="27">
        <v>0</v>
      </c>
      <c r="X1979" s="27">
        <v>0</v>
      </c>
      <c r="Y1979" s="27">
        <v>0</v>
      </c>
      <c r="Z1979" s="27">
        <v>0</v>
      </c>
      <c r="AA1979" s="27">
        <v>0</v>
      </c>
      <c r="AB1979" s="27">
        <v>0</v>
      </c>
      <c r="AC1979" s="27">
        <v>0</v>
      </c>
      <c r="AD1979" s="27">
        <v>0</v>
      </c>
      <c r="AE1979" s="27">
        <v>0</v>
      </c>
      <c r="AF1979" s="27">
        <v>0</v>
      </c>
      <c r="AG1979" s="27">
        <v>0</v>
      </c>
      <c r="AH1979" s="27">
        <v>0</v>
      </c>
      <c r="AI1979" s="27">
        <v>0</v>
      </c>
      <c r="AK1979" s="29">
        <f t="shared" si="30"/>
        <v>3.9619677689847034E-3</v>
      </c>
    </row>
    <row r="1980" spans="1:37" x14ac:dyDescent="0.25">
      <c r="A1980">
        <v>1978</v>
      </c>
      <c r="B1980" s="1">
        <v>1.15E-2</v>
      </c>
      <c r="C1980" s="1">
        <v>-6.1673894743397825E-5</v>
      </c>
      <c r="D1980" s="27">
        <v>0.17199045575710201</v>
      </c>
      <c r="E1980" s="27">
        <v>5.3132589913230596E-2</v>
      </c>
      <c r="F1980" s="27">
        <v>0.11821366003858452</v>
      </c>
      <c r="G1980" s="27">
        <v>0.10302309217495131</v>
      </c>
      <c r="H1980" s="27">
        <v>8.4288476760744593E-2</v>
      </c>
      <c r="I1980" s="27">
        <v>5.4630071602525462E-3</v>
      </c>
      <c r="J1980" s="27">
        <v>9.2651771790348544E-2</v>
      </c>
      <c r="K1980" s="27">
        <v>0.11934408990027846</v>
      </c>
      <c r="L1980" s="27">
        <v>0.12956167139300123</v>
      </c>
      <c r="M1980" s="27">
        <v>8.0626703509665866E-3</v>
      </c>
      <c r="N1980" s="27">
        <v>0.11426851476053952</v>
      </c>
      <c r="O1980" s="27">
        <v>0</v>
      </c>
      <c r="P1980" s="27">
        <v>0</v>
      </c>
      <c r="Q1980" s="27">
        <v>0</v>
      </c>
      <c r="R1980" s="27">
        <v>0</v>
      </c>
      <c r="S1980" s="27">
        <v>0</v>
      </c>
      <c r="T1980" s="27">
        <v>0</v>
      </c>
      <c r="U1980" s="27">
        <v>0</v>
      </c>
      <c r="V1980" s="27">
        <v>0</v>
      </c>
      <c r="W1980" s="27">
        <v>0</v>
      </c>
      <c r="X1980" s="27">
        <v>0</v>
      </c>
      <c r="Y1980" s="27">
        <v>0</v>
      </c>
      <c r="Z1980" s="27">
        <v>0</v>
      </c>
      <c r="AA1980" s="27">
        <v>0</v>
      </c>
      <c r="AB1980" s="27">
        <v>0</v>
      </c>
      <c r="AC1980" s="27">
        <v>0</v>
      </c>
      <c r="AD1980" s="27">
        <v>0</v>
      </c>
      <c r="AE1980" s="27">
        <v>0</v>
      </c>
      <c r="AF1980" s="27">
        <v>0</v>
      </c>
      <c r="AG1980" s="27">
        <v>0</v>
      </c>
      <c r="AH1980" s="27">
        <v>0</v>
      </c>
      <c r="AI1980" s="27">
        <v>0</v>
      </c>
      <c r="AK1980" s="29">
        <f t="shared" si="30"/>
        <v>-5.3629473689911153E-3</v>
      </c>
    </row>
    <row r="1981" spans="1:37" x14ac:dyDescent="0.25">
      <c r="A1981">
        <v>1979</v>
      </c>
      <c r="B1981" s="1">
        <v>1.34E-2</v>
      </c>
      <c r="C1981" s="1">
        <v>3.8894004698084738E-4</v>
      </c>
      <c r="D1981" s="27">
        <v>0.12777320312305787</v>
      </c>
      <c r="E1981" s="27">
        <v>0.1993449351599999</v>
      </c>
      <c r="F1981" s="27">
        <v>8.7531352576291924E-2</v>
      </c>
      <c r="G1981" s="27">
        <v>6.0185698001792444E-2</v>
      </c>
      <c r="H1981" s="27">
        <v>7.9285410621365376E-2</v>
      </c>
      <c r="I1981" s="27">
        <v>9.6353365877145644E-2</v>
      </c>
      <c r="J1981" s="27">
        <v>5.665268389329934E-2</v>
      </c>
      <c r="K1981" s="27">
        <v>4.4923113759447419E-4</v>
      </c>
      <c r="L1981" s="27">
        <v>0.11787575147593392</v>
      </c>
      <c r="M1981" s="27">
        <v>0.16107302756503944</v>
      </c>
      <c r="N1981" s="27">
        <v>1.3475340568479661E-2</v>
      </c>
      <c r="O1981" s="27">
        <v>0</v>
      </c>
      <c r="P1981" s="27">
        <v>0</v>
      </c>
      <c r="Q1981" s="27">
        <v>0</v>
      </c>
      <c r="R1981" s="27">
        <v>0</v>
      </c>
      <c r="S1981" s="27">
        <v>0</v>
      </c>
      <c r="T1981" s="27">
        <v>0</v>
      </c>
      <c r="U1981" s="27">
        <v>0</v>
      </c>
      <c r="V1981" s="27">
        <v>0</v>
      </c>
      <c r="W1981" s="27">
        <v>0</v>
      </c>
      <c r="X1981" s="27">
        <v>0</v>
      </c>
      <c r="Y1981" s="27">
        <v>0</v>
      </c>
      <c r="Z1981" s="27">
        <v>0</v>
      </c>
      <c r="AA1981" s="27">
        <v>0</v>
      </c>
      <c r="AB1981" s="27">
        <v>0</v>
      </c>
      <c r="AC1981" s="27">
        <v>0</v>
      </c>
      <c r="AD1981" s="27">
        <v>0</v>
      </c>
      <c r="AE1981" s="27">
        <v>0</v>
      </c>
      <c r="AF1981" s="27">
        <v>0</v>
      </c>
      <c r="AG1981" s="27">
        <v>0</v>
      </c>
      <c r="AH1981" s="27">
        <v>0</v>
      </c>
      <c r="AI1981" s="27">
        <v>0</v>
      </c>
      <c r="AK1981" s="29">
        <f t="shared" si="30"/>
        <v>2.9025376640361745E-2</v>
      </c>
    </row>
    <row r="1982" spans="1:37" x14ac:dyDescent="0.25">
      <c r="A1982">
        <v>1980</v>
      </c>
      <c r="B1982" s="1">
        <v>1.0699999999999999E-2</v>
      </c>
      <c r="C1982" s="1">
        <v>3.0657703094771119E-5</v>
      </c>
      <c r="D1982" s="27">
        <v>5.0873368616383384E-2</v>
      </c>
      <c r="E1982" s="27">
        <v>2.3480409731059085E-2</v>
      </c>
      <c r="F1982" s="27">
        <v>5.0296264521288554E-2</v>
      </c>
      <c r="G1982" s="27">
        <v>3.4158292533852101E-2</v>
      </c>
      <c r="H1982" s="27">
        <v>0.19281217885921531</v>
      </c>
      <c r="I1982" s="27">
        <v>0.17389671747971208</v>
      </c>
      <c r="J1982" s="27">
        <v>0.10655565683125705</v>
      </c>
      <c r="K1982" s="27">
        <v>5.6662270159481581E-2</v>
      </c>
      <c r="L1982" s="27">
        <v>0.18235510439014685</v>
      </c>
      <c r="M1982" s="27">
        <v>2.7684076665984519E-2</v>
      </c>
      <c r="N1982" s="27">
        <v>0.10122566021161958</v>
      </c>
      <c r="O1982" s="27">
        <v>0</v>
      </c>
      <c r="P1982" s="27">
        <v>0</v>
      </c>
      <c r="Q1982" s="27">
        <v>0</v>
      </c>
      <c r="R1982" s="27">
        <v>0</v>
      </c>
      <c r="S1982" s="27">
        <v>0</v>
      </c>
      <c r="T1982" s="27">
        <v>0</v>
      </c>
      <c r="U1982" s="27">
        <v>0</v>
      </c>
      <c r="V1982" s="27">
        <v>0</v>
      </c>
      <c r="W1982" s="27">
        <v>0</v>
      </c>
      <c r="X1982" s="27">
        <v>0</v>
      </c>
      <c r="Y1982" s="27">
        <v>0</v>
      </c>
      <c r="Z1982" s="27">
        <v>0</v>
      </c>
      <c r="AA1982" s="27">
        <v>0</v>
      </c>
      <c r="AB1982" s="27">
        <v>0</v>
      </c>
      <c r="AC1982" s="27">
        <v>0</v>
      </c>
      <c r="AD1982" s="27">
        <v>0</v>
      </c>
      <c r="AE1982" s="27">
        <v>0</v>
      </c>
      <c r="AF1982" s="27">
        <v>0</v>
      </c>
      <c r="AG1982" s="27">
        <v>0</v>
      </c>
      <c r="AH1982" s="27">
        <v>0</v>
      </c>
      <c r="AI1982" s="27">
        <v>0</v>
      </c>
      <c r="AK1982" s="29">
        <f t="shared" si="30"/>
        <v>2.8652058967075815E-3</v>
      </c>
    </row>
    <row r="1983" spans="1:37" x14ac:dyDescent="0.25">
      <c r="A1983">
        <v>1981</v>
      </c>
      <c r="B1983" s="1">
        <v>1.21E-2</v>
      </c>
      <c r="C1983" s="1">
        <v>-5.3698881182206541E-5</v>
      </c>
      <c r="D1983" s="27">
        <v>6.6444550093551213E-3</v>
      </c>
      <c r="E1983" s="27">
        <v>9.8471043036784056E-2</v>
      </c>
      <c r="F1983" s="27">
        <v>7.7777501935648197E-2</v>
      </c>
      <c r="G1983" s="27">
        <v>0.11956717818140979</v>
      </c>
      <c r="H1983" s="27">
        <v>0.16085553583077319</v>
      </c>
      <c r="I1983" s="27">
        <v>0.11831376443697675</v>
      </c>
      <c r="J1983" s="27">
        <v>2.8197012307796671E-2</v>
      </c>
      <c r="K1983" s="27">
        <v>0.11372428070444418</v>
      </c>
      <c r="L1983" s="27">
        <v>8.6940934339834033E-2</v>
      </c>
      <c r="M1983" s="27">
        <v>6.7947284508018818E-2</v>
      </c>
      <c r="N1983" s="27">
        <v>0.12156100970895935</v>
      </c>
      <c r="O1983" s="27">
        <v>0</v>
      </c>
      <c r="P1983" s="27">
        <v>0</v>
      </c>
      <c r="Q1983" s="27">
        <v>0</v>
      </c>
      <c r="R1983" s="27">
        <v>0</v>
      </c>
      <c r="S1983" s="27">
        <v>0</v>
      </c>
      <c r="T1983" s="27">
        <v>0</v>
      </c>
      <c r="U1983" s="27">
        <v>0</v>
      </c>
      <c r="V1983" s="27">
        <v>0</v>
      </c>
      <c r="W1983" s="27">
        <v>0</v>
      </c>
      <c r="X1983" s="27">
        <v>0</v>
      </c>
      <c r="Y1983" s="27">
        <v>0</v>
      </c>
      <c r="Z1983" s="27">
        <v>0</v>
      </c>
      <c r="AA1983" s="27">
        <v>0</v>
      </c>
      <c r="AB1983" s="27">
        <v>0</v>
      </c>
      <c r="AC1983" s="27">
        <v>0</v>
      </c>
      <c r="AD1983" s="27">
        <v>0</v>
      </c>
      <c r="AE1983" s="27">
        <v>0</v>
      </c>
      <c r="AF1983" s="27">
        <v>0</v>
      </c>
      <c r="AG1983" s="27">
        <v>0</v>
      </c>
      <c r="AH1983" s="27">
        <v>0</v>
      </c>
      <c r="AI1983" s="27">
        <v>0</v>
      </c>
      <c r="AK1983" s="29">
        <f t="shared" si="30"/>
        <v>-4.4379240646451688E-3</v>
      </c>
    </row>
    <row r="1984" spans="1:37" x14ac:dyDescent="0.25">
      <c r="A1984">
        <v>1982</v>
      </c>
      <c r="B1984" s="1">
        <v>1.12E-2</v>
      </c>
      <c r="C1984" s="1">
        <v>2.0098218782612672E-4</v>
      </c>
      <c r="D1984" s="27">
        <v>9.288438964401774E-2</v>
      </c>
      <c r="E1984" s="27">
        <v>9.7813777353039616E-2</v>
      </c>
      <c r="F1984" s="27">
        <v>0.14012408898928327</v>
      </c>
      <c r="G1984" s="27">
        <v>0.14268591067811989</v>
      </c>
      <c r="H1984" s="27">
        <v>6.3954744466114127E-2</v>
      </c>
      <c r="I1984" s="27">
        <v>2.246116850622918E-2</v>
      </c>
      <c r="J1984" s="27">
        <v>0.13547254732651071</v>
      </c>
      <c r="K1984" s="27">
        <v>1.7596956174452987E-2</v>
      </c>
      <c r="L1984" s="27">
        <v>6.9785494902075945E-2</v>
      </c>
      <c r="M1984" s="27">
        <v>0.1414169796587762</v>
      </c>
      <c r="N1984" s="27">
        <v>7.5803942301380295E-2</v>
      </c>
      <c r="O1984" s="27">
        <v>0</v>
      </c>
      <c r="P1984" s="27">
        <v>0</v>
      </c>
      <c r="Q1984" s="27">
        <v>0</v>
      </c>
      <c r="R1984" s="27">
        <v>0</v>
      </c>
      <c r="S1984" s="27">
        <v>0</v>
      </c>
      <c r="T1984" s="27">
        <v>0</v>
      </c>
      <c r="U1984" s="27">
        <v>0</v>
      </c>
      <c r="V1984" s="27">
        <v>0</v>
      </c>
      <c r="W1984" s="27">
        <v>0</v>
      </c>
      <c r="X1984" s="27">
        <v>0</v>
      </c>
      <c r="Y1984" s="27">
        <v>0</v>
      </c>
      <c r="Z1984" s="27">
        <v>0</v>
      </c>
      <c r="AA1984" s="27">
        <v>0</v>
      </c>
      <c r="AB1984" s="27">
        <v>0</v>
      </c>
      <c r="AC1984" s="27">
        <v>0</v>
      </c>
      <c r="AD1984" s="27">
        <v>0</v>
      </c>
      <c r="AE1984" s="27">
        <v>0</v>
      </c>
      <c r="AF1984" s="27">
        <v>0</v>
      </c>
      <c r="AG1984" s="27">
        <v>0</v>
      </c>
      <c r="AH1984" s="27">
        <v>0</v>
      </c>
      <c r="AI1984" s="27">
        <v>0</v>
      </c>
      <c r="AK1984" s="29">
        <f t="shared" si="30"/>
        <v>1.7944838198761314E-2</v>
      </c>
    </row>
    <row r="1985" spans="1:37" x14ac:dyDescent="0.25">
      <c r="A1985">
        <v>1983</v>
      </c>
      <c r="B1985" s="1">
        <v>1.3599999999999999E-2</v>
      </c>
      <c r="C1985" s="1">
        <v>-2.4455905442545561E-4</v>
      </c>
      <c r="D1985" s="27">
        <v>1.0253356199551346E-2</v>
      </c>
      <c r="E1985" s="27">
        <v>9.3053852735869108E-2</v>
      </c>
      <c r="F1985" s="27">
        <v>2.277554494512193E-2</v>
      </c>
      <c r="G1985" s="27">
        <v>2.169572868357502E-2</v>
      </c>
      <c r="H1985" s="27">
        <v>5.8041501888462264E-2</v>
      </c>
      <c r="I1985" s="27">
        <v>0.25555664084470203</v>
      </c>
      <c r="J1985" s="27">
        <v>1.8539773813928989E-2</v>
      </c>
      <c r="K1985" s="27">
        <v>0.18108971620833267</v>
      </c>
      <c r="L1985" s="27">
        <v>0.17941943714037367</v>
      </c>
      <c r="M1985" s="27">
        <v>0.13427370271083122</v>
      </c>
      <c r="N1985" s="27">
        <v>2.5300744829251799E-2</v>
      </c>
      <c r="O1985" s="27">
        <v>0</v>
      </c>
      <c r="P1985" s="27">
        <v>0</v>
      </c>
      <c r="Q1985" s="27">
        <v>0</v>
      </c>
      <c r="R1985" s="27">
        <v>0</v>
      </c>
      <c r="S1985" s="27">
        <v>0</v>
      </c>
      <c r="T1985" s="27">
        <v>0</v>
      </c>
      <c r="U1985" s="27">
        <v>0</v>
      </c>
      <c r="V1985" s="27">
        <v>0</v>
      </c>
      <c r="W1985" s="27">
        <v>0</v>
      </c>
      <c r="X1985" s="27">
        <v>0</v>
      </c>
      <c r="Y1985" s="27">
        <v>0</v>
      </c>
      <c r="Z1985" s="27">
        <v>0</v>
      </c>
      <c r="AA1985" s="27">
        <v>0</v>
      </c>
      <c r="AB1985" s="27">
        <v>0</v>
      </c>
      <c r="AC1985" s="27">
        <v>0</v>
      </c>
      <c r="AD1985" s="27">
        <v>0</v>
      </c>
      <c r="AE1985" s="27">
        <v>0</v>
      </c>
      <c r="AF1985" s="27">
        <v>0</v>
      </c>
      <c r="AG1985" s="27">
        <v>0</v>
      </c>
      <c r="AH1985" s="27">
        <v>0</v>
      </c>
      <c r="AI1985" s="27">
        <v>0</v>
      </c>
      <c r="AK1985" s="29">
        <f t="shared" si="30"/>
        <v>-1.7982283413636443E-2</v>
      </c>
    </row>
    <row r="1986" spans="1:37" x14ac:dyDescent="0.25">
      <c r="A1986">
        <v>1984</v>
      </c>
      <c r="B1986" s="1">
        <v>1.46E-2</v>
      </c>
      <c r="C1986" s="1">
        <v>3.7504802415528308E-5</v>
      </c>
      <c r="D1986" s="27">
        <v>0.10937283147928681</v>
      </c>
      <c r="E1986" s="27">
        <v>0.15881877166730968</v>
      </c>
      <c r="F1986" s="27">
        <v>7.4423356072803676E-2</v>
      </c>
      <c r="G1986" s="27">
        <v>0.11096991144323674</v>
      </c>
      <c r="H1986" s="27">
        <v>0.12995031533330931</v>
      </c>
      <c r="I1986" s="27">
        <v>5.9956494438266152E-2</v>
      </c>
      <c r="J1986" s="27">
        <v>3.4324628877498445E-2</v>
      </c>
      <c r="K1986" s="27">
        <v>0.1547731908816761</v>
      </c>
      <c r="L1986" s="27">
        <v>0.14785786221269362</v>
      </c>
      <c r="M1986" s="27">
        <v>7.8891244500342433E-3</v>
      </c>
      <c r="N1986" s="27">
        <v>1.1663513143885097E-2</v>
      </c>
      <c r="O1986" s="27">
        <v>0</v>
      </c>
      <c r="P1986" s="27">
        <v>0</v>
      </c>
      <c r="Q1986" s="27">
        <v>0</v>
      </c>
      <c r="R1986" s="27">
        <v>0</v>
      </c>
      <c r="S1986" s="27">
        <v>0</v>
      </c>
      <c r="T1986" s="27">
        <v>0</v>
      </c>
      <c r="U1986" s="27">
        <v>0</v>
      </c>
      <c r="V1986" s="27">
        <v>0</v>
      </c>
      <c r="W1986" s="27">
        <v>0</v>
      </c>
      <c r="X1986" s="27">
        <v>0</v>
      </c>
      <c r="Y1986" s="27">
        <v>0</v>
      </c>
      <c r="Z1986" s="27">
        <v>0</v>
      </c>
      <c r="AA1986" s="27">
        <v>0</v>
      </c>
      <c r="AB1986" s="27">
        <v>0</v>
      </c>
      <c r="AC1986" s="27">
        <v>0</v>
      </c>
      <c r="AD1986" s="27">
        <v>0</v>
      </c>
      <c r="AE1986" s="27">
        <v>0</v>
      </c>
      <c r="AF1986" s="27">
        <v>0</v>
      </c>
      <c r="AG1986" s="27">
        <v>0</v>
      </c>
      <c r="AH1986" s="27">
        <v>0</v>
      </c>
      <c r="AI1986" s="27">
        <v>0</v>
      </c>
      <c r="AK1986" s="29">
        <f t="shared" si="30"/>
        <v>2.5688220832553637E-3</v>
      </c>
    </row>
    <row r="1987" spans="1:37" x14ac:dyDescent="0.25">
      <c r="A1987">
        <v>1985</v>
      </c>
      <c r="B1987" s="1">
        <v>1.2E-2</v>
      </c>
      <c r="C1987" s="1">
        <v>-2.4945282750358437E-4</v>
      </c>
      <c r="D1987" s="27">
        <v>2.9874084780030556E-2</v>
      </c>
      <c r="E1987" s="27">
        <v>7.4465890454487168E-3</v>
      </c>
      <c r="F1987" s="27">
        <v>0.18692641180399985</v>
      </c>
      <c r="G1987" s="27">
        <v>9.3792012502087255E-2</v>
      </c>
      <c r="H1987" s="27">
        <v>0.18744028969674609</v>
      </c>
      <c r="I1987" s="27">
        <v>0.10292308287096583</v>
      </c>
      <c r="J1987" s="27">
        <v>0.14589872322461933</v>
      </c>
      <c r="K1987" s="27">
        <v>8.4140832883759925E-2</v>
      </c>
      <c r="L1987" s="27">
        <v>3.858431618117112E-2</v>
      </c>
      <c r="M1987" s="27">
        <v>9.3052690151032968E-3</v>
      </c>
      <c r="N1987" s="27">
        <v>0.11366838799606813</v>
      </c>
      <c r="O1987" s="27">
        <v>0</v>
      </c>
      <c r="P1987" s="27">
        <v>0</v>
      </c>
      <c r="Q1987" s="27">
        <v>0</v>
      </c>
      <c r="R1987" s="27">
        <v>0</v>
      </c>
      <c r="S1987" s="27">
        <v>0</v>
      </c>
      <c r="T1987" s="27">
        <v>0</v>
      </c>
      <c r="U1987" s="27">
        <v>0</v>
      </c>
      <c r="V1987" s="27">
        <v>0</v>
      </c>
      <c r="W1987" s="27">
        <v>0</v>
      </c>
      <c r="X1987" s="27">
        <v>0</v>
      </c>
      <c r="Y1987" s="27">
        <v>0</v>
      </c>
      <c r="Z1987" s="27">
        <v>0</v>
      </c>
      <c r="AA1987" s="27">
        <v>0</v>
      </c>
      <c r="AB1987" s="27">
        <v>0</v>
      </c>
      <c r="AC1987" s="27">
        <v>0</v>
      </c>
      <c r="AD1987" s="27">
        <v>0</v>
      </c>
      <c r="AE1987" s="27">
        <v>0</v>
      </c>
      <c r="AF1987" s="27">
        <v>0</v>
      </c>
      <c r="AG1987" s="27">
        <v>0</v>
      </c>
      <c r="AH1987" s="27">
        <v>0</v>
      </c>
      <c r="AI1987" s="27">
        <v>0</v>
      </c>
      <c r="AK1987" s="29">
        <f t="shared" si="30"/>
        <v>-2.0787735625298696E-2</v>
      </c>
    </row>
    <row r="1988" spans="1:37" x14ac:dyDescent="0.25">
      <c r="A1988">
        <v>1986</v>
      </c>
      <c r="B1988" s="1">
        <v>1.0999999999999999E-2</v>
      </c>
      <c r="C1988" s="1">
        <v>1.0873453559743559E-4</v>
      </c>
      <c r="D1988" s="27">
        <v>0.1578331510620527</v>
      </c>
      <c r="E1988" s="27">
        <v>7.7719192181316968E-2</v>
      </c>
      <c r="F1988" s="27">
        <v>7.5347055651790146E-2</v>
      </c>
      <c r="G1988" s="27">
        <v>0.1194208536444165</v>
      </c>
      <c r="H1988" s="27">
        <v>6.1717185188398388E-2</v>
      </c>
      <c r="I1988" s="27">
        <v>8.4318650331592873E-2</v>
      </c>
      <c r="J1988" s="27">
        <v>8.2955317892196762E-2</v>
      </c>
      <c r="K1988" s="27">
        <v>3.8753733401808731E-2</v>
      </c>
      <c r="L1988" s="27">
        <v>8.7363922078660852E-2</v>
      </c>
      <c r="M1988" s="27">
        <v>8.9078256075552698E-2</v>
      </c>
      <c r="N1988" s="27">
        <v>0.12549268249221343</v>
      </c>
      <c r="O1988" s="27">
        <v>0</v>
      </c>
      <c r="P1988" s="27">
        <v>0</v>
      </c>
      <c r="Q1988" s="27">
        <v>0</v>
      </c>
      <c r="R1988" s="27">
        <v>0</v>
      </c>
      <c r="S1988" s="27">
        <v>0</v>
      </c>
      <c r="T1988" s="27">
        <v>0</v>
      </c>
      <c r="U1988" s="27">
        <v>0</v>
      </c>
      <c r="V1988" s="27">
        <v>0</v>
      </c>
      <c r="W1988" s="27">
        <v>0</v>
      </c>
      <c r="X1988" s="27">
        <v>0</v>
      </c>
      <c r="Y1988" s="27">
        <v>0</v>
      </c>
      <c r="Z1988" s="27">
        <v>0</v>
      </c>
      <c r="AA1988" s="27">
        <v>0</v>
      </c>
      <c r="AB1988" s="27">
        <v>0</v>
      </c>
      <c r="AC1988" s="27">
        <v>0</v>
      </c>
      <c r="AD1988" s="27">
        <v>0</v>
      </c>
      <c r="AE1988" s="27">
        <v>0</v>
      </c>
      <c r="AF1988" s="27">
        <v>0</v>
      </c>
      <c r="AG1988" s="27">
        <v>0</v>
      </c>
      <c r="AH1988" s="27">
        <v>0</v>
      </c>
      <c r="AI1988" s="27">
        <v>0</v>
      </c>
      <c r="AK1988" s="29">
        <f t="shared" ref="AK1988:AK2051" si="31">C1988/B1988</f>
        <v>9.8849577815850534E-3</v>
      </c>
    </row>
    <row r="1989" spans="1:37" x14ac:dyDescent="0.25">
      <c r="A1989">
        <v>1987</v>
      </c>
      <c r="B1989" s="1">
        <v>1.23E-2</v>
      </c>
      <c r="C1989" s="1">
        <v>7.6045369094048044E-5</v>
      </c>
      <c r="D1989" s="27">
        <v>0.13555446885623265</v>
      </c>
      <c r="E1989" s="27">
        <v>0.11996919132237947</v>
      </c>
      <c r="F1989" s="27">
        <v>8.5452655842243902E-2</v>
      </c>
      <c r="G1989" s="27">
        <v>1.7246055889731621E-2</v>
      </c>
      <c r="H1989" s="27">
        <v>5.3394331766199905E-2</v>
      </c>
      <c r="I1989" s="27">
        <v>9.1494584719410174E-2</v>
      </c>
      <c r="J1989" s="27">
        <v>0.12273038823338987</v>
      </c>
      <c r="K1989" s="27">
        <v>0.10116427303137768</v>
      </c>
      <c r="L1989" s="27">
        <v>0.11953768182946403</v>
      </c>
      <c r="M1989" s="27">
        <v>6.3281085972848691E-2</v>
      </c>
      <c r="N1989" s="27">
        <v>9.017528253672194E-2</v>
      </c>
      <c r="O1989" s="27">
        <v>0</v>
      </c>
      <c r="P1989" s="27">
        <v>0</v>
      </c>
      <c r="Q1989" s="27">
        <v>0</v>
      </c>
      <c r="R1989" s="27">
        <v>0</v>
      </c>
      <c r="S1989" s="27">
        <v>0</v>
      </c>
      <c r="T1989" s="27">
        <v>0</v>
      </c>
      <c r="U1989" s="27">
        <v>0</v>
      </c>
      <c r="V1989" s="27">
        <v>0</v>
      </c>
      <c r="W1989" s="27">
        <v>0</v>
      </c>
      <c r="X1989" s="27">
        <v>0</v>
      </c>
      <c r="Y1989" s="27">
        <v>0</v>
      </c>
      <c r="Z1989" s="27">
        <v>0</v>
      </c>
      <c r="AA1989" s="27">
        <v>0</v>
      </c>
      <c r="AB1989" s="27">
        <v>0</v>
      </c>
      <c r="AC1989" s="27">
        <v>0</v>
      </c>
      <c r="AD1989" s="27">
        <v>0</v>
      </c>
      <c r="AE1989" s="27">
        <v>0</v>
      </c>
      <c r="AF1989" s="27">
        <v>0</v>
      </c>
      <c r="AG1989" s="27">
        <v>0</v>
      </c>
      <c r="AH1989" s="27">
        <v>0</v>
      </c>
      <c r="AI1989" s="27">
        <v>0</v>
      </c>
      <c r="AK1989" s="29">
        <f t="shared" si="31"/>
        <v>6.182550332849434E-3</v>
      </c>
    </row>
    <row r="1990" spans="1:37" x14ac:dyDescent="0.25">
      <c r="A1990">
        <v>1988</v>
      </c>
      <c r="B1990" s="1">
        <v>1.1299999999999999E-2</v>
      </c>
      <c r="C1990" s="1">
        <v>1.2173724629194356E-4</v>
      </c>
      <c r="D1990" s="27">
        <v>0.10098880790358369</v>
      </c>
      <c r="E1990" s="27">
        <v>8.3227126424160011E-2</v>
      </c>
      <c r="F1990" s="27">
        <v>4.5075108874346709E-2</v>
      </c>
      <c r="G1990" s="27">
        <v>1.2845414110631927E-2</v>
      </c>
      <c r="H1990" s="27">
        <v>0.11149423613222648</v>
      </c>
      <c r="I1990" s="27">
        <v>0.16281978561753221</v>
      </c>
      <c r="J1990" s="27">
        <v>9.7191028614196054E-2</v>
      </c>
      <c r="K1990" s="27">
        <v>5.5774668842218204E-2</v>
      </c>
      <c r="L1990" s="27">
        <v>0.14006703876749471</v>
      </c>
      <c r="M1990" s="27">
        <v>2.3049600636851835E-2</v>
      </c>
      <c r="N1990" s="27">
        <v>0.16746718407675829</v>
      </c>
      <c r="O1990" s="27">
        <v>0</v>
      </c>
      <c r="P1990" s="27">
        <v>0</v>
      </c>
      <c r="Q1990" s="27">
        <v>0</v>
      </c>
      <c r="R1990" s="27">
        <v>0</v>
      </c>
      <c r="S1990" s="27">
        <v>0</v>
      </c>
      <c r="T1990" s="27">
        <v>0</v>
      </c>
      <c r="U1990" s="27">
        <v>0</v>
      </c>
      <c r="V1990" s="27">
        <v>0</v>
      </c>
      <c r="W1990" s="27">
        <v>0</v>
      </c>
      <c r="X1990" s="27">
        <v>0</v>
      </c>
      <c r="Y1990" s="27">
        <v>0</v>
      </c>
      <c r="Z1990" s="27">
        <v>0</v>
      </c>
      <c r="AA1990" s="27">
        <v>0</v>
      </c>
      <c r="AB1990" s="27">
        <v>0</v>
      </c>
      <c r="AC1990" s="27">
        <v>0</v>
      </c>
      <c r="AD1990" s="27">
        <v>0</v>
      </c>
      <c r="AE1990" s="27">
        <v>0</v>
      </c>
      <c r="AF1990" s="27">
        <v>0</v>
      </c>
      <c r="AG1990" s="27">
        <v>0</v>
      </c>
      <c r="AH1990" s="27">
        <v>0</v>
      </c>
      <c r="AI1990" s="27">
        <v>0</v>
      </c>
      <c r="AK1990" s="29">
        <f t="shared" si="31"/>
        <v>1.0773207636455184E-2</v>
      </c>
    </row>
    <row r="1991" spans="1:37" x14ac:dyDescent="0.25">
      <c r="A1991">
        <v>1989</v>
      </c>
      <c r="B1991" s="1">
        <v>1.06E-2</v>
      </c>
      <c r="C1991" s="1">
        <v>1.2478843280329662E-4</v>
      </c>
      <c r="D1991" s="27">
        <v>9.999724678291648E-2</v>
      </c>
      <c r="E1991" s="27">
        <v>7.5145410049647393E-2</v>
      </c>
      <c r="F1991" s="27">
        <v>6.6162399611138425E-3</v>
      </c>
      <c r="G1991" s="27">
        <v>9.8455329130460636E-2</v>
      </c>
      <c r="H1991" s="27">
        <v>9.6960860275278227E-2</v>
      </c>
      <c r="I1991" s="27">
        <v>0.13893889369084811</v>
      </c>
      <c r="J1991" s="27">
        <v>5.0807441417484514E-2</v>
      </c>
      <c r="K1991" s="27">
        <v>6.3538558157056987E-2</v>
      </c>
      <c r="L1991" s="27">
        <v>0.15843143031587079</v>
      </c>
      <c r="M1991" s="27">
        <v>0.11837587935724246</v>
      </c>
      <c r="N1991" s="27">
        <v>9.2732710862080417E-2</v>
      </c>
      <c r="O1991" s="27">
        <v>0</v>
      </c>
      <c r="P1991" s="27">
        <v>0</v>
      </c>
      <c r="Q1991" s="27">
        <v>0</v>
      </c>
      <c r="R1991" s="27">
        <v>0</v>
      </c>
      <c r="S1991" s="27">
        <v>0</v>
      </c>
      <c r="T1991" s="27">
        <v>0</v>
      </c>
      <c r="U1991" s="27">
        <v>0</v>
      </c>
      <c r="V1991" s="27">
        <v>0</v>
      </c>
      <c r="W1991" s="27">
        <v>0</v>
      </c>
      <c r="X1991" s="27">
        <v>0</v>
      </c>
      <c r="Y1991" s="27">
        <v>0</v>
      </c>
      <c r="Z1991" s="27">
        <v>0</v>
      </c>
      <c r="AA1991" s="27">
        <v>0</v>
      </c>
      <c r="AB1991" s="27">
        <v>0</v>
      </c>
      <c r="AC1991" s="27">
        <v>0</v>
      </c>
      <c r="AD1991" s="27">
        <v>0</v>
      </c>
      <c r="AE1991" s="27">
        <v>0</v>
      </c>
      <c r="AF1991" s="27">
        <v>0</v>
      </c>
      <c r="AG1991" s="27">
        <v>0</v>
      </c>
      <c r="AH1991" s="27">
        <v>0</v>
      </c>
      <c r="AI1991" s="27">
        <v>0</v>
      </c>
      <c r="AK1991" s="29">
        <f t="shared" si="31"/>
        <v>1.177249366068836E-2</v>
      </c>
    </row>
    <row r="1992" spans="1:37" x14ac:dyDescent="0.25">
      <c r="A1992">
        <v>1990</v>
      </c>
      <c r="B1992" s="1">
        <v>1.2999999999999999E-2</v>
      </c>
      <c r="C1992" s="1">
        <v>-1.7051261393091289E-4</v>
      </c>
      <c r="D1992" s="27">
        <v>0.13562774984009568</v>
      </c>
      <c r="E1992" s="27">
        <v>0.10996942626678807</v>
      </c>
      <c r="F1992" s="27">
        <v>6.9908536618492653E-2</v>
      </c>
      <c r="G1992" s="27">
        <v>3.398109235355453E-2</v>
      </c>
      <c r="H1992" s="27">
        <v>3.6576759033105415E-2</v>
      </c>
      <c r="I1992" s="27">
        <v>0.15097702813537858</v>
      </c>
      <c r="J1992" s="27">
        <v>4.0986377763814599E-2</v>
      </c>
      <c r="K1992" s="27">
        <v>0.14076632530429958</v>
      </c>
      <c r="L1992" s="27">
        <v>7.6427836133940344E-2</v>
      </c>
      <c r="M1992" s="27">
        <v>0.11629725941822207</v>
      </c>
      <c r="N1992" s="27">
        <v>8.8481609132308681E-2</v>
      </c>
      <c r="O1992" s="27">
        <v>0</v>
      </c>
      <c r="P1992" s="27">
        <v>0</v>
      </c>
      <c r="Q1992" s="27">
        <v>0</v>
      </c>
      <c r="R1992" s="27">
        <v>0</v>
      </c>
      <c r="S1992" s="27">
        <v>0</v>
      </c>
      <c r="T1992" s="27">
        <v>0</v>
      </c>
      <c r="U1992" s="27">
        <v>0</v>
      </c>
      <c r="V1992" s="27">
        <v>0</v>
      </c>
      <c r="W1992" s="27">
        <v>0</v>
      </c>
      <c r="X1992" s="27">
        <v>0</v>
      </c>
      <c r="Y1992" s="27">
        <v>0</v>
      </c>
      <c r="Z1992" s="27">
        <v>0</v>
      </c>
      <c r="AA1992" s="27">
        <v>0</v>
      </c>
      <c r="AB1992" s="27">
        <v>0</v>
      </c>
      <c r="AC1992" s="27">
        <v>0</v>
      </c>
      <c r="AD1992" s="27">
        <v>0</v>
      </c>
      <c r="AE1992" s="27">
        <v>0</v>
      </c>
      <c r="AF1992" s="27">
        <v>0</v>
      </c>
      <c r="AG1992" s="27">
        <v>0</v>
      </c>
      <c r="AH1992" s="27">
        <v>0</v>
      </c>
      <c r="AI1992" s="27">
        <v>0</v>
      </c>
      <c r="AK1992" s="29">
        <f t="shared" si="31"/>
        <v>-1.3116354917762531E-2</v>
      </c>
    </row>
    <row r="1993" spans="1:37" x14ac:dyDescent="0.25">
      <c r="A1993">
        <v>1991</v>
      </c>
      <c r="B1993" s="1">
        <v>1.2699999999999999E-2</v>
      </c>
      <c r="C1993" s="1">
        <v>-4.0218158750400621E-4</v>
      </c>
      <c r="D1993" s="27">
        <v>0.14315000437891801</v>
      </c>
      <c r="E1993" s="27">
        <v>3.0684264509895982E-2</v>
      </c>
      <c r="F1993" s="27">
        <v>0.12017494121109586</v>
      </c>
      <c r="G1993" s="27">
        <v>0.1239444817889911</v>
      </c>
      <c r="H1993" s="27">
        <v>0.17854826823677386</v>
      </c>
      <c r="I1993" s="27">
        <v>0.11276263231219644</v>
      </c>
      <c r="J1993" s="27">
        <v>4.8712177727852253E-3</v>
      </c>
      <c r="K1993" s="27">
        <v>0.13103603466305563</v>
      </c>
      <c r="L1993" s="27">
        <v>7.9891524962676808E-3</v>
      </c>
      <c r="M1993" s="27">
        <v>5.5796424271993779E-2</v>
      </c>
      <c r="N1993" s="27">
        <v>9.1042578358026344E-2</v>
      </c>
      <c r="O1993" s="27">
        <v>0</v>
      </c>
      <c r="P1993" s="27">
        <v>0</v>
      </c>
      <c r="Q1993" s="27">
        <v>0</v>
      </c>
      <c r="R1993" s="27">
        <v>0</v>
      </c>
      <c r="S1993" s="27">
        <v>0</v>
      </c>
      <c r="T1993" s="27">
        <v>0</v>
      </c>
      <c r="U1993" s="27">
        <v>0</v>
      </c>
      <c r="V1993" s="27">
        <v>0</v>
      </c>
      <c r="W1993" s="27">
        <v>0</v>
      </c>
      <c r="X1993" s="27">
        <v>0</v>
      </c>
      <c r="Y1993" s="27">
        <v>0</v>
      </c>
      <c r="Z1993" s="27">
        <v>0</v>
      </c>
      <c r="AA1993" s="27">
        <v>0</v>
      </c>
      <c r="AB1993" s="27">
        <v>0</v>
      </c>
      <c r="AC1993" s="27">
        <v>0</v>
      </c>
      <c r="AD1993" s="27">
        <v>0</v>
      </c>
      <c r="AE1993" s="27">
        <v>0</v>
      </c>
      <c r="AF1993" s="27">
        <v>0</v>
      </c>
      <c r="AG1993" s="27">
        <v>0</v>
      </c>
      <c r="AH1993" s="27">
        <v>0</v>
      </c>
      <c r="AI1993" s="27">
        <v>0</v>
      </c>
      <c r="AK1993" s="29">
        <f t="shared" si="31"/>
        <v>-3.1667841535748524E-2</v>
      </c>
    </row>
    <row r="1994" spans="1:37" x14ac:dyDescent="0.25">
      <c r="A1994">
        <v>1992</v>
      </c>
      <c r="B1994" s="1">
        <v>1.2500000000000001E-2</v>
      </c>
      <c r="C1994" s="1">
        <v>-1.516313405266821E-4</v>
      </c>
      <c r="D1994" s="27">
        <v>9.9679465844378243E-2</v>
      </c>
      <c r="E1994" s="27">
        <v>0.10749118569638699</v>
      </c>
      <c r="F1994" s="27">
        <v>9.3063600294953003E-2</v>
      </c>
      <c r="G1994" s="27">
        <v>8.8059477128794555E-2</v>
      </c>
      <c r="H1994" s="27">
        <v>0.12492033711502534</v>
      </c>
      <c r="I1994" s="27">
        <v>0.13595498203288989</v>
      </c>
      <c r="J1994" s="27">
        <v>1.3978543808979156E-2</v>
      </c>
      <c r="K1994" s="27">
        <v>9.9571102507596515E-2</v>
      </c>
      <c r="L1994" s="27">
        <v>2.0427555452747551E-2</v>
      </c>
      <c r="M1994" s="27">
        <v>0.13951044780220545</v>
      </c>
      <c r="N1994" s="27">
        <v>7.7343302316043222E-2</v>
      </c>
      <c r="O1994" s="27">
        <v>0</v>
      </c>
      <c r="P1994" s="27">
        <v>0</v>
      </c>
      <c r="Q1994" s="27">
        <v>0</v>
      </c>
      <c r="R1994" s="27">
        <v>0</v>
      </c>
      <c r="S1994" s="27">
        <v>0</v>
      </c>
      <c r="T1994" s="27">
        <v>0</v>
      </c>
      <c r="U1994" s="27">
        <v>0</v>
      </c>
      <c r="V1994" s="27">
        <v>0</v>
      </c>
      <c r="W1994" s="27">
        <v>0</v>
      </c>
      <c r="X1994" s="27">
        <v>0</v>
      </c>
      <c r="Y1994" s="27">
        <v>0</v>
      </c>
      <c r="Z1994" s="27">
        <v>0</v>
      </c>
      <c r="AA1994" s="27">
        <v>0</v>
      </c>
      <c r="AB1994" s="27">
        <v>0</v>
      </c>
      <c r="AC1994" s="27">
        <v>0</v>
      </c>
      <c r="AD1994" s="27">
        <v>0</v>
      </c>
      <c r="AE1994" s="27">
        <v>0</v>
      </c>
      <c r="AF1994" s="27">
        <v>0</v>
      </c>
      <c r="AG1994" s="27">
        <v>0</v>
      </c>
      <c r="AH1994" s="27">
        <v>0</v>
      </c>
      <c r="AI1994" s="27">
        <v>0</v>
      </c>
      <c r="AK1994" s="29">
        <f t="shared" si="31"/>
        <v>-1.2130507242134568E-2</v>
      </c>
    </row>
    <row r="1995" spans="1:37" x14ac:dyDescent="0.25">
      <c r="A1995">
        <v>1993</v>
      </c>
      <c r="B1995" s="1">
        <v>1.2999999999999999E-2</v>
      </c>
      <c r="C1995" s="1">
        <v>-2.4795070625175463E-5</v>
      </c>
      <c r="D1995" s="27">
        <v>0.15345305890708905</v>
      </c>
      <c r="E1995" s="27">
        <v>0.11915200517251744</v>
      </c>
      <c r="F1995" s="27">
        <v>0.18388351558132571</v>
      </c>
      <c r="G1995" s="27">
        <v>0.16259573553553897</v>
      </c>
      <c r="H1995" s="27">
        <v>3.0742082656136163E-3</v>
      </c>
      <c r="I1995" s="27">
        <v>2.9460982903501822E-2</v>
      </c>
      <c r="J1995" s="27">
        <v>5.4585569753088085E-2</v>
      </c>
      <c r="K1995" s="27">
        <v>7.8802257657873825E-2</v>
      </c>
      <c r="L1995" s="27">
        <v>8.4025139642008334E-2</v>
      </c>
      <c r="M1995" s="27">
        <v>9.1964252302499216E-2</v>
      </c>
      <c r="N1995" s="27">
        <v>3.9003274278943983E-2</v>
      </c>
      <c r="O1995" s="27">
        <v>0</v>
      </c>
      <c r="P1995" s="27">
        <v>0</v>
      </c>
      <c r="Q1995" s="27">
        <v>0</v>
      </c>
      <c r="R1995" s="27">
        <v>0</v>
      </c>
      <c r="S1995" s="27">
        <v>0</v>
      </c>
      <c r="T1995" s="27">
        <v>0</v>
      </c>
      <c r="U1995" s="27">
        <v>0</v>
      </c>
      <c r="V1995" s="27">
        <v>0</v>
      </c>
      <c r="W1995" s="27">
        <v>0</v>
      </c>
      <c r="X1995" s="27">
        <v>0</v>
      </c>
      <c r="Y1995" s="27">
        <v>0</v>
      </c>
      <c r="Z1995" s="27">
        <v>0</v>
      </c>
      <c r="AA1995" s="27">
        <v>0</v>
      </c>
      <c r="AB1995" s="27">
        <v>0</v>
      </c>
      <c r="AC1995" s="27">
        <v>0</v>
      </c>
      <c r="AD1995" s="27">
        <v>0</v>
      </c>
      <c r="AE1995" s="27">
        <v>0</v>
      </c>
      <c r="AF1995" s="27">
        <v>0</v>
      </c>
      <c r="AG1995" s="27">
        <v>0</v>
      </c>
      <c r="AH1995" s="27">
        <v>0</v>
      </c>
      <c r="AI1995" s="27">
        <v>0</v>
      </c>
      <c r="AK1995" s="29">
        <f t="shared" si="31"/>
        <v>-1.9073131250134973E-3</v>
      </c>
    </row>
    <row r="1996" spans="1:37" x14ac:dyDescent="0.25">
      <c r="A1996">
        <v>1994</v>
      </c>
      <c r="B1996" s="1">
        <v>1.1599999999999999E-2</v>
      </c>
      <c r="C1996" s="1">
        <v>-2.0824249344850133E-4</v>
      </c>
      <c r="D1996" s="27">
        <v>6.4159300449130791E-2</v>
      </c>
      <c r="E1996" s="27">
        <v>2.5049770613956423E-2</v>
      </c>
      <c r="F1996" s="27">
        <v>3.9150326275985657E-2</v>
      </c>
      <c r="G1996" s="27">
        <v>0.1336605773068843</v>
      </c>
      <c r="H1996" s="27">
        <v>0.13462701242762917</v>
      </c>
      <c r="I1996" s="27">
        <v>0.11695666657017673</v>
      </c>
      <c r="J1996" s="27">
        <v>8.877607986361033E-2</v>
      </c>
      <c r="K1996" s="27">
        <v>0.1440733623426203</v>
      </c>
      <c r="L1996" s="27">
        <v>9.6801943588315537E-2</v>
      </c>
      <c r="M1996" s="27">
        <v>0.13357144198099136</v>
      </c>
      <c r="N1996" s="27">
        <v>2.3173518580699565E-2</v>
      </c>
      <c r="O1996" s="27">
        <v>0</v>
      </c>
      <c r="P1996" s="27">
        <v>0</v>
      </c>
      <c r="Q1996" s="27">
        <v>0</v>
      </c>
      <c r="R1996" s="27">
        <v>0</v>
      </c>
      <c r="S1996" s="27">
        <v>0</v>
      </c>
      <c r="T1996" s="27">
        <v>0</v>
      </c>
      <c r="U1996" s="27">
        <v>0</v>
      </c>
      <c r="V1996" s="27">
        <v>0</v>
      </c>
      <c r="W1996" s="27">
        <v>0</v>
      </c>
      <c r="X1996" s="27">
        <v>0</v>
      </c>
      <c r="Y1996" s="27">
        <v>0</v>
      </c>
      <c r="Z1996" s="27">
        <v>0</v>
      </c>
      <c r="AA1996" s="27">
        <v>0</v>
      </c>
      <c r="AB1996" s="27">
        <v>0</v>
      </c>
      <c r="AC1996" s="27">
        <v>0</v>
      </c>
      <c r="AD1996" s="27">
        <v>0</v>
      </c>
      <c r="AE1996" s="27">
        <v>0</v>
      </c>
      <c r="AF1996" s="27">
        <v>0</v>
      </c>
      <c r="AG1996" s="27">
        <v>0</v>
      </c>
      <c r="AH1996" s="27">
        <v>0</v>
      </c>
      <c r="AI1996" s="27">
        <v>0</v>
      </c>
      <c r="AK1996" s="29">
        <f t="shared" si="31"/>
        <v>-1.7951939090388048E-2</v>
      </c>
    </row>
    <row r="1997" spans="1:37" x14ac:dyDescent="0.25">
      <c r="A1997">
        <v>1995</v>
      </c>
      <c r="B1997" s="1">
        <v>1.1599999999999999E-2</v>
      </c>
      <c r="C1997" s="1">
        <v>1.5466059592008285E-4</v>
      </c>
      <c r="D1997" s="27">
        <v>0.18054233039974762</v>
      </c>
      <c r="E1997" s="27">
        <v>6.3456454213841967E-2</v>
      </c>
      <c r="F1997" s="27">
        <v>1.1015526458161326E-2</v>
      </c>
      <c r="G1997" s="27">
        <v>0.17273074235064229</v>
      </c>
      <c r="H1997" s="27">
        <v>9.2015577130522996E-2</v>
      </c>
      <c r="I1997" s="27">
        <v>7.6139139234872463E-2</v>
      </c>
      <c r="J1997" s="27">
        <v>0.11166575863674068</v>
      </c>
      <c r="K1997" s="27">
        <v>2.9463529779788077E-2</v>
      </c>
      <c r="L1997" s="27">
        <v>6.0477821640548485E-3</v>
      </c>
      <c r="M1997" s="27">
        <v>6.9635754487453461E-2</v>
      </c>
      <c r="N1997" s="27">
        <v>0.18728740514417433</v>
      </c>
      <c r="O1997" s="27">
        <v>0</v>
      </c>
      <c r="P1997" s="27">
        <v>0</v>
      </c>
      <c r="Q1997" s="27">
        <v>0</v>
      </c>
      <c r="R1997" s="27">
        <v>0</v>
      </c>
      <c r="S1997" s="27">
        <v>0</v>
      </c>
      <c r="T1997" s="27">
        <v>0</v>
      </c>
      <c r="U1997" s="27">
        <v>0</v>
      </c>
      <c r="V1997" s="27">
        <v>0</v>
      </c>
      <c r="W1997" s="27">
        <v>0</v>
      </c>
      <c r="X1997" s="27">
        <v>0</v>
      </c>
      <c r="Y1997" s="27">
        <v>0</v>
      </c>
      <c r="Z1997" s="27">
        <v>0</v>
      </c>
      <c r="AA1997" s="27">
        <v>0</v>
      </c>
      <c r="AB1997" s="27">
        <v>0</v>
      </c>
      <c r="AC1997" s="27">
        <v>0</v>
      </c>
      <c r="AD1997" s="27">
        <v>0</v>
      </c>
      <c r="AE1997" s="27">
        <v>0</v>
      </c>
      <c r="AF1997" s="27">
        <v>0</v>
      </c>
      <c r="AG1997" s="27">
        <v>0</v>
      </c>
      <c r="AH1997" s="27">
        <v>0</v>
      </c>
      <c r="AI1997" s="27">
        <v>0</v>
      </c>
      <c r="AK1997" s="29">
        <f t="shared" si="31"/>
        <v>1.3332809993110591E-2</v>
      </c>
    </row>
    <row r="1998" spans="1:37" x14ac:dyDescent="0.25">
      <c r="A1998">
        <v>1996</v>
      </c>
      <c r="B1998" s="1">
        <v>1.04E-2</v>
      </c>
      <c r="C1998" s="1">
        <v>1.087559448170274E-4</v>
      </c>
      <c r="D1998" s="27">
        <v>0.12130250878332954</v>
      </c>
      <c r="E1998" s="27">
        <v>7.2439735416959555E-2</v>
      </c>
      <c r="F1998" s="27">
        <v>6.5614711023409877E-2</v>
      </c>
      <c r="G1998" s="27">
        <v>0.1426590593848561</v>
      </c>
      <c r="H1998" s="27">
        <v>5.5779341707940924E-2</v>
      </c>
      <c r="I1998" s="27">
        <v>7.0255465694926592E-2</v>
      </c>
      <c r="J1998" s="27">
        <v>6.6039825520359877E-2</v>
      </c>
      <c r="K1998" s="27">
        <v>4.8781721403860633E-2</v>
      </c>
      <c r="L1998" s="27">
        <v>0.10160874422304148</v>
      </c>
      <c r="M1998" s="27">
        <v>0.13327565140176392</v>
      </c>
      <c r="N1998" s="27">
        <v>0.12224323543955144</v>
      </c>
      <c r="O1998" s="27">
        <v>0</v>
      </c>
      <c r="P1998" s="27">
        <v>0</v>
      </c>
      <c r="Q1998" s="27">
        <v>0</v>
      </c>
      <c r="R1998" s="27">
        <v>0</v>
      </c>
      <c r="S1998" s="27">
        <v>0</v>
      </c>
      <c r="T1998" s="27">
        <v>0</v>
      </c>
      <c r="U1998" s="27">
        <v>0</v>
      </c>
      <c r="V1998" s="27">
        <v>0</v>
      </c>
      <c r="W1998" s="27">
        <v>0</v>
      </c>
      <c r="X1998" s="27">
        <v>0</v>
      </c>
      <c r="Y1998" s="27">
        <v>0</v>
      </c>
      <c r="Z1998" s="27">
        <v>0</v>
      </c>
      <c r="AA1998" s="27">
        <v>0</v>
      </c>
      <c r="AB1998" s="27">
        <v>0</v>
      </c>
      <c r="AC1998" s="27">
        <v>0</v>
      </c>
      <c r="AD1998" s="27">
        <v>0</v>
      </c>
      <c r="AE1998" s="27">
        <v>0</v>
      </c>
      <c r="AF1998" s="27">
        <v>0</v>
      </c>
      <c r="AG1998" s="27">
        <v>0</v>
      </c>
      <c r="AH1998" s="27">
        <v>0</v>
      </c>
      <c r="AI1998" s="27">
        <v>0</v>
      </c>
      <c r="AK1998" s="29">
        <f t="shared" si="31"/>
        <v>1.0457302386252636E-2</v>
      </c>
    </row>
    <row r="1999" spans="1:37" x14ac:dyDescent="0.25">
      <c r="A1999">
        <v>1997</v>
      </c>
      <c r="B1999" s="1">
        <v>1.3599999999999999E-2</v>
      </c>
      <c r="C1999" s="1">
        <v>1.2664637954079523E-4</v>
      </c>
      <c r="D1999" s="27">
        <v>0.16823856771609114</v>
      </c>
      <c r="E1999" s="27">
        <v>0.16602185966914515</v>
      </c>
      <c r="F1999" s="27">
        <v>7.7727745204831555E-2</v>
      </c>
      <c r="G1999" s="27">
        <v>2.3084031615581032E-2</v>
      </c>
      <c r="H1999" s="27">
        <v>0.11894180161616692</v>
      </c>
      <c r="I1999" s="27">
        <v>2.9362415903717701E-2</v>
      </c>
      <c r="J1999" s="27">
        <v>0.10701718364547937</v>
      </c>
      <c r="K1999" s="27">
        <v>9.8506921916751505E-2</v>
      </c>
      <c r="L1999" s="27">
        <v>1.0433637927124801E-2</v>
      </c>
      <c r="M1999" s="27">
        <v>0.10030730897983164</v>
      </c>
      <c r="N1999" s="27">
        <v>0.10035852580527913</v>
      </c>
      <c r="O1999" s="27">
        <v>0</v>
      </c>
      <c r="P1999" s="27">
        <v>0</v>
      </c>
      <c r="Q1999" s="27">
        <v>0</v>
      </c>
      <c r="R1999" s="27">
        <v>0</v>
      </c>
      <c r="S1999" s="27">
        <v>0</v>
      </c>
      <c r="T1999" s="27">
        <v>0</v>
      </c>
      <c r="U1999" s="27">
        <v>0</v>
      </c>
      <c r="V1999" s="27">
        <v>0</v>
      </c>
      <c r="W1999" s="27">
        <v>0</v>
      </c>
      <c r="X1999" s="27">
        <v>0</v>
      </c>
      <c r="Y1999" s="27">
        <v>0</v>
      </c>
      <c r="Z1999" s="27">
        <v>0</v>
      </c>
      <c r="AA1999" s="27">
        <v>0</v>
      </c>
      <c r="AB1999" s="27">
        <v>0</v>
      </c>
      <c r="AC1999" s="27">
        <v>0</v>
      </c>
      <c r="AD1999" s="27">
        <v>0</v>
      </c>
      <c r="AE1999" s="27">
        <v>0</v>
      </c>
      <c r="AF1999" s="27">
        <v>0</v>
      </c>
      <c r="AG1999" s="27">
        <v>0</v>
      </c>
      <c r="AH1999" s="27">
        <v>0</v>
      </c>
      <c r="AI1999" s="27">
        <v>0</v>
      </c>
      <c r="AK1999" s="29">
        <f t="shared" si="31"/>
        <v>9.312233789764356E-3</v>
      </c>
    </row>
    <row r="2000" spans="1:37" x14ac:dyDescent="0.25">
      <c r="A2000">
        <v>1998</v>
      </c>
      <c r="B2000" s="1">
        <v>1.26E-2</v>
      </c>
      <c r="C2000" s="1">
        <v>2.2080165264522537E-4</v>
      </c>
      <c r="D2000" s="27">
        <v>0.1418495514180175</v>
      </c>
      <c r="E2000" s="27">
        <v>0.15286579839234499</v>
      </c>
      <c r="F2000" s="27">
        <v>0.15012635927650661</v>
      </c>
      <c r="G2000" s="27">
        <v>0.14357340924453108</v>
      </c>
      <c r="H2000" s="27">
        <v>2.3112256876978753E-3</v>
      </c>
      <c r="I2000" s="27">
        <v>9.5729842817372807E-3</v>
      </c>
      <c r="J2000" s="27">
        <v>5.1806023147855172E-2</v>
      </c>
      <c r="K2000" s="27">
        <v>4.2139343821773714E-2</v>
      </c>
      <c r="L2000" s="27">
        <v>0.11624440647007374</v>
      </c>
      <c r="M2000" s="27">
        <v>0.11293255774491735</v>
      </c>
      <c r="N2000" s="27">
        <v>7.6578340514544777E-2</v>
      </c>
      <c r="O2000" s="27">
        <v>0</v>
      </c>
      <c r="P2000" s="27">
        <v>0</v>
      </c>
      <c r="Q2000" s="27">
        <v>0</v>
      </c>
      <c r="R2000" s="27">
        <v>0</v>
      </c>
      <c r="S2000" s="27">
        <v>0</v>
      </c>
      <c r="T2000" s="27">
        <v>0</v>
      </c>
      <c r="U2000" s="27">
        <v>0</v>
      </c>
      <c r="V2000" s="27">
        <v>0</v>
      </c>
      <c r="W2000" s="27">
        <v>0</v>
      </c>
      <c r="X2000" s="27">
        <v>0</v>
      </c>
      <c r="Y2000" s="27">
        <v>0</v>
      </c>
      <c r="Z2000" s="27">
        <v>0</v>
      </c>
      <c r="AA2000" s="27">
        <v>0</v>
      </c>
      <c r="AB2000" s="27">
        <v>0</v>
      </c>
      <c r="AC2000" s="27">
        <v>0</v>
      </c>
      <c r="AD2000" s="27">
        <v>0</v>
      </c>
      <c r="AE2000" s="27">
        <v>0</v>
      </c>
      <c r="AF2000" s="27">
        <v>0</v>
      </c>
      <c r="AG2000" s="27">
        <v>0</v>
      </c>
      <c r="AH2000" s="27">
        <v>0</v>
      </c>
      <c r="AI2000" s="27">
        <v>0</v>
      </c>
      <c r="AK2000" s="29">
        <f t="shared" si="31"/>
        <v>1.7523940686128996E-2</v>
      </c>
    </row>
    <row r="2001" spans="1:37" x14ac:dyDescent="0.25">
      <c r="A2001">
        <v>1999</v>
      </c>
      <c r="B2001" s="1">
        <v>1.1299999999999999E-2</v>
      </c>
      <c r="C2001" s="1">
        <v>-1.0426594214106897E-4</v>
      </c>
      <c r="D2001" s="27">
        <v>0.12218125546582606</v>
      </c>
      <c r="E2001" s="27">
        <v>9.2688840991286575E-2</v>
      </c>
      <c r="F2001" s="27">
        <v>0.10873905882012064</v>
      </c>
      <c r="G2001" s="27">
        <v>2.555639932690559E-2</v>
      </c>
      <c r="H2001" s="27">
        <v>7.0736638123187992E-2</v>
      </c>
      <c r="I2001" s="27">
        <v>0.10210881579155563</v>
      </c>
      <c r="J2001" s="27">
        <v>2.7912749267120101E-2</v>
      </c>
      <c r="K2001" s="27">
        <v>0.10512364660167198</v>
      </c>
      <c r="L2001" s="27">
        <v>9.8112751695874356E-2</v>
      </c>
      <c r="M2001" s="27">
        <v>0.12159947859252937</v>
      </c>
      <c r="N2001" s="27">
        <v>0.12524036532392158</v>
      </c>
      <c r="O2001" s="27">
        <v>0</v>
      </c>
      <c r="P2001" s="27">
        <v>0</v>
      </c>
      <c r="Q2001" s="27">
        <v>0</v>
      </c>
      <c r="R2001" s="27">
        <v>0</v>
      </c>
      <c r="S2001" s="27">
        <v>0</v>
      </c>
      <c r="T2001" s="27">
        <v>0</v>
      </c>
      <c r="U2001" s="27">
        <v>0</v>
      </c>
      <c r="V2001" s="27">
        <v>0</v>
      </c>
      <c r="W2001" s="27">
        <v>0</v>
      </c>
      <c r="X2001" s="27">
        <v>0</v>
      </c>
      <c r="Y2001" s="27">
        <v>0</v>
      </c>
      <c r="Z2001" s="27">
        <v>0</v>
      </c>
      <c r="AA2001" s="27">
        <v>0</v>
      </c>
      <c r="AB2001" s="27">
        <v>0</v>
      </c>
      <c r="AC2001" s="27">
        <v>0</v>
      </c>
      <c r="AD2001" s="27">
        <v>0</v>
      </c>
      <c r="AE2001" s="27">
        <v>0</v>
      </c>
      <c r="AF2001" s="27">
        <v>0</v>
      </c>
      <c r="AG2001" s="27">
        <v>0</v>
      </c>
      <c r="AH2001" s="27">
        <v>0</v>
      </c>
      <c r="AI2001" s="27">
        <v>0</v>
      </c>
      <c r="AK2001" s="29">
        <f t="shared" si="31"/>
        <v>-9.2270745257583171E-3</v>
      </c>
    </row>
    <row r="2002" spans="1:37" x14ac:dyDescent="0.25">
      <c r="A2002">
        <v>2000</v>
      </c>
      <c r="B2002" s="1">
        <v>1.7100000000000001E-2</v>
      </c>
      <c r="C2002" s="1">
        <v>-1.6401606169182616E-5</v>
      </c>
      <c r="D2002" s="27">
        <v>0.24300864791549159</v>
      </c>
      <c r="E2002" s="27">
        <v>0.18331811088725103</v>
      </c>
      <c r="F2002" s="27">
        <v>6.2612489143937574E-3</v>
      </c>
      <c r="G2002" s="27">
        <v>1.2090204351635925E-2</v>
      </c>
      <c r="H2002" s="27">
        <v>4.0363526305092268E-2</v>
      </c>
      <c r="I2002" s="27">
        <v>0.12989575412364227</v>
      </c>
      <c r="J2002" s="27">
        <v>0.15796576168108289</v>
      </c>
      <c r="K2002" s="27">
        <v>0.17567107724995651</v>
      </c>
      <c r="L2002" s="27">
        <v>1.3482646528550741E-2</v>
      </c>
      <c r="M2002" s="27">
        <v>1.5381261437285083E-2</v>
      </c>
      <c r="N2002" s="27">
        <v>2.25617606056179E-2</v>
      </c>
      <c r="O2002" s="27">
        <v>0</v>
      </c>
      <c r="P2002" s="27">
        <v>0</v>
      </c>
      <c r="Q2002" s="27">
        <v>0</v>
      </c>
      <c r="R2002" s="27">
        <v>0</v>
      </c>
      <c r="S2002" s="27">
        <v>0</v>
      </c>
      <c r="T2002" s="27">
        <v>0</v>
      </c>
      <c r="U2002" s="27">
        <v>0</v>
      </c>
      <c r="V2002" s="27">
        <v>0</v>
      </c>
      <c r="W2002" s="27">
        <v>0</v>
      </c>
      <c r="X2002" s="27">
        <v>0</v>
      </c>
      <c r="Y2002" s="27">
        <v>0</v>
      </c>
      <c r="Z2002" s="27">
        <v>0</v>
      </c>
      <c r="AA2002" s="27">
        <v>0</v>
      </c>
      <c r="AB2002" s="27">
        <v>0</v>
      </c>
      <c r="AC2002" s="27">
        <v>0</v>
      </c>
      <c r="AD2002" s="27">
        <v>0</v>
      </c>
      <c r="AE2002" s="27">
        <v>0</v>
      </c>
      <c r="AF2002" s="27">
        <v>0</v>
      </c>
      <c r="AG2002" s="27">
        <v>0</v>
      </c>
      <c r="AH2002" s="27">
        <v>0</v>
      </c>
      <c r="AI2002" s="27">
        <v>0</v>
      </c>
      <c r="AK2002" s="29">
        <f t="shared" si="31"/>
        <v>-9.5915825550775525E-4</v>
      </c>
    </row>
    <row r="2003" spans="1:37" x14ac:dyDescent="0.25">
      <c r="A2003">
        <v>2001</v>
      </c>
      <c r="B2003" s="1">
        <v>1.24E-2</v>
      </c>
      <c r="C2003" s="1">
        <v>-1.5045426125076954E-5</v>
      </c>
      <c r="D2003" s="27">
        <v>0.14239043169481438</v>
      </c>
      <c r="E2003" s="27">
        <v>0.11900666622895296</v>
      </c>
      <c r="F2003" s="27">
        <v>4.6051375150293339E-2</v>
      </c>
      <c r="G2003" s="27">
        <v>8.331297687574582E-2</v>
      </c>
      <c r="H2003" s="27">
        <v>0.15796524916108301</v>
      </c>
      <c r="I2003" s="27">
        <v>0.11997789530579855</v>
      </c>
      <c r="J2003" s="27">
        <v>8.0701188829795099E-4</v>
      </c>
      <c r="K2003" s="27">
        <v>8.8608545017410612E-2</v>
      </c>
      <c r="L2003" s="27">
        <v>7.5962180143245989E-2</v>
      </c>
      <c r="M2003" s="27">
        <v>0.1422897550481397</v>
      </c>
      <c r="N2003" s="27">
        <v>2.3627913486217688E-2</v>
      </c>
      <c r="O2003" s="27">
        <v>0</v>
      </c>
      <c r="P2003" s="27">
        <v>0</v>
      </c>
      <c r="Q2003" s="27">
        <v>0</v>
      </c>
      <c r="R2003" s="27">
        <v>0</v>
      </c>
      <c r="S2003" s="27">
        <v>0</v>
      </c>
      <c r="T2003" s="27">
        <v>0</v>
      </c>
      <c r="U2003" s="27">
        <v>0</v>
      </c>
      <c r="V2003" s="27">
        <v>0</v>
      </c>
      <c r="W2003" s="27">
        <v>0</v>
      </c>
      <c r="X2003" s="27">
        <v>0</v>
      </c>
      <c r="Y2003" s="27">
        <v>0</v>
      </c>
      <c r="Z2003" s="27">
        <v>0</v>
      </c>
      <c r="AA2003" s="27">
        <v>0</v>
      </c>
      <c r="AB2003" s="27">
        <v>0</v>
      </c>
      <c r="AC2003" s="27">
        <v>0</v>
      </c>
      <c r="AD2003" s="27">
        <v>0</v>
      </c>
      <c r="AE2003" s="27">
        <v>0</v>
      </c>
      <c r="AF2003" s="27">
        <v>0</v>
      </c>
      <c r="AG2003" s="27">
        <v>0</v>
      </c>
      <c r="AH2003" s="27">
        <v>0</v>
      </c>
      <c r="AI2003" s="27">
        <v>0</v>
      </c>
      <c r="AK2003" s="29">
        <f t="shared" si="31"/>
        <v>-1.213340816538464E-3</v>
      </c>
    </row>
    <row r="2004" spans="1:37" x14ac:dyDescent="0.25">
      <c r="A2004">
        <v>2002</v>
      </c>
      <c r="B2004" s="1">
        <v>1.29E-2</v>
      </c>
      <c r="C2004" s="1">
        <v>-5.7871765789679921E-5</v>
      </c>
      <c r="D2004" s="27">
        <v>0.13729303280226882</v>
      </c>
      <c r="E2004" s="27">
        <v>0.1173001471294122</v>
      </c>
      <c r="F2004" s="27">
        <v>3.6583858225610263E-2</v>
      </c>
      <c r="G2004" s="27">
        <v>4.3839697080772809E-2</v>
      </c>
      <c r="H2004" s="27">
        <v>0.13006994744201131</v>
      </c>
      <c r="I2004" s="27">
        <v>0.12955973146656183</v>
      </c>
      <c r="J2004" s="27">
        <v>2.039546130601868E-3</v>
      </c>
      <c r="K2004" s="27">
        <v>0.13615590784397558</v>
      </c>
      <c r="L2004" s="27">
        <v>0.1351310961885453</v>
      </c>
      <c r="M2004" s="27">
        <v>6.006663540403552E-2</v>
      </c>
      <c r="N2004" s="27">
        <v>7.1960400286204623E-2</v>
      </c>
      <c r="O2004" s="27">
        <v>0</v>
      </c>
      <c r="P2004" s="27">
        <v>0</v>
      </c>
      <c r="Q2004" s="27">
        <v>0</v>
      </c>
      <c r="R2004" s="27">
        <v>0</v>
      </c>
      <c r="S2004" s="27">
        <v>0</v>
      </c>
      <c r="T2004" s="27">
        <v>0</v>
      </c>
      <c r="U2004" s="27">
        <v>0</v>
      </c>
      <c r="V2004" s="27">
        <v>0</v>
      </c>
      <c r="W2004" s="27">
        <v>0</v>
      </c>
      <c r="X2004" s="27">
        <v>0</v>
      </c>
      <c r="Y2004" s="27">
        <v>0</v>
      </c>
      <c r="Z2004" s="27">
        <v>0</v>
      </c>
      <c r="AA2004" s="27">
        <v>0</v>
      </c>
      <c r="AB2004" s="27">
        <v>0</v>
      </c>
      <c r="AC2004" s="27">
        <v>0</v>
      </c>
      <c r="AD2004" s="27">
        <v>0</v>
      </c>
      <c r="AE2004" s="27">
        <v>0</v>
      </c>
      <c r="AF2004" s="27">
        <v>0</v>
      </c>
      <c r="AG2004" s="27">
        <v>0</v>
      </c>
      <c r="AH2004" s="27">
        <v>0</v>
      </c>
      <c r="AI2004" s="27">
        <v>0</v>
      </c>
      <c r="AK2004" s="29">
        <f t="shared" si="31"/>
        <v>-4.4861833945488315E-3</v>
      </c>
    </row>
    <row r="2005" spans="1:37" x14ac:dyDescent="0.25">
      <c r="A2005">
        <v>2003</v>
      </c>
      <c r="B2005" s="1">
        <v>1.3100000000000001E-2</v>
      </c>
      <c r="C2005" s="1">
        <v>-2.9587556182591024E-5</v>
      </c>
      <c r="D2005" s="27">
        <v>4.3920406946395783E-2</v>
      </c>
      <c r="E2005" s="27">
        <v>0.11942633226880625</v>
      </c>
      <c r="F2005" s="27">
        <v>0.12793423938671217</v>
      </c>
      <c r="G2005" s="27">
        <v>0.15136953028722253</v>
      </c>
      <c r="H2005" s="27">
        <v>8.5693954714573362E-2</v>
      </c>
      <c r="I2005" s="27">
        <v>9.4952144450758322E-2</v>
      </c>
      <c r="J2005" s="27">
        <v>7.5559142396120937E-2</v>
      </c>
      <c r="K2005" s="27">
        <v>9.0923061162070953E-2</v>
      </c>
      <c r="L2005" s="27">
        <v>3.017105317660141E-2</v>
      </c>
      <c r="M2005" s="27">
        <v>7.661385255966284E-2</v>
      </c>
      <c r="N2005" s="27">
        <v>0.10343628265107559</v>
      </c>
      <c r="O2005" s="27">
        <v>0</v>
      </c>
      <c r="P2005" s="27">
        <v>0</v>
      </c>
      <c r="Q2005" s="27">
        <v>0</v>
      </c>
      <c r="R2005" s="27">
        <v>0</v>
      </c>
      <c r="S2005" s="27">
        <v>0</v>
      </c>
      <c r="T2005" s="27">
        <v>0</v>
      </c>
      <c r="U2005" s="27">
        <v>0</v>
      </c>
      <c r="V2005" s="27">
        <v>0</v>
      </c>
      <c r="W2005" s="27">
        <v>0</v>
      </c>
      <c r="X2005" s="27">
        <v>0</v>
      </c>
      <c r="Y2005" s="27">
        <v>0</v>
      </c>
      <c r="Z2005" s="27">
        <v>0</v>
      </c>
      <c r="AA2005" s="27">
        <v>0</v>
      </c>
      <c r="AB2005" s="27">
        <v>0</v>
      </c>
      <c r="AC2005" s="27">
        <v>0</v>
      </c>
      <c r="AD2005" s="27">
        <v>0</v>
      </c>
      <c r="AE2005" s="27">
        <v>0</v>
      </c>
      <c r="AF2005" s="27">
        <v>0</v>
      </c>
      <c r="AG2005" s="27">
        <v>0</v>
      </c>
      <c r="AH2005" s="27">
        <v>0</v>
      </c>
      <c r="AI2005" s="27">
        <v>0</v>
      </c>
      <c r="AK2005" s="29">
        <f t="shared" si="31"/>
        <v>-2.2585920750069484E-3</v>
      </c>
    </row>
    <row r="2006" spans="1:37" x14ac:dyDescent="0.25">
      <c r="A2006">
        <v>2004</v>
      </c>
      <c r="B2006" s="1">
        <v>1.0999999999999999E-2</v>
      </c>
      <c r="C2006" s="1">
        <v>2.025340191283853E-4</v>
      </c>
      <c r="D2006" s="27">
        <v>0.12702404847383597</v>
      </c>
      <c r="E2006" s="27">
        <v>9.494854908794885E-2</v>
      </c>
      <c r="F2006" s="27">
        <v>1.1737128678334824E-2</v>
      </c>
      <c r="G2006" s="27">
        <v>8.371080452114614E-2</v>
      </c>
      <c r="H2006" s="27">
        <v>0.12804461900072553</v>
      </c>
      <c r="I2006" s="27">
        <v>2.5674095669229839E-2</v>
      </c>
      <c r="J2006" s="27">
        <v>0.12852385828772239</v>
      </c>
      <c r="K2006" s="27">
        <v>8.8899857509749602E-2</v>
      </c>
      <c r="L2006" s="27">
        <v>9.1009166295952307E-2</v>
      </c>
      <c r="M2006" s="27">
        <v>9.8433067774874275E-2</v>
      </c>
      <c r="N2006" s="27">
        <v>0.12199480470048027</v>
      </c>
      <c r="O2006" s="27">
        <v>0</v>
      </c>
      <c r="P2006" s="27">
        <v>0</v>
      </c>
      <c r="Q2006" s="27">
        <v>0</v>
      </c>
      <c r="R2006" s="27">
        <v>0</v>
      </c>
      <c r="S2006" s="27">
        <v>0</v>
      </c>
      <c r="T2006" s="27">
        <v>0</v>
      </c>
      <c r="U2006" s="27">
        <v>0</v>
      </c>
      <c r="V2006" s="27">
        <v>0</v>
      </c>
      <c r="W2006" s="27">
        <v>0</v>
      </c>
      <c r="X2006" s="27">
        <v>0</v>
      </c>
      <c r="Y2006" s="27">
        <v>0</v>
      </c>
      <c r="Z2006" s="27">
        <v>0</v>
      </c>
      <c r="AA2006" s="27">
        <v>0</v>
      </c>
      <c r="AB2006" s="27">
        <v>0</v>
      </c>
      <c r="AC2006" s="27">
        <v>0</v>
      </c>
      <c r="AD2006" s="27">
        <v>0</v>
      </c>
      <c r="AE2006" s="27">
        <v>0</v>
      </c>
      <c r="AF2006" s="27">
        <v>0</v>
      </c>
      <c r="AG2006" s="27">
        <v>0</v>
      </c>
      <c r="AH2006" s="27">
        <v>0</v>
      </c>
      <c r="AI2006" s="27">
        <v>0</v>
      </c>
      <c r="AK2006" s="29">
        <f t="shared" si="31"/>
        <v>1.8412183557125938E-2</v>
      </c>
    </row>
    <row r="2007" spans="1:37" x14ac:dyDescent="0.25">
      <c r="A2007">
        <v>2005</v>
      </c>
      <c r="B2007" s="1">
        <v>1.0999999999999999E-2</v>
      </c>
      <c r="C2007" s="1">
        <v>1.589153135841378E-4</v>
      </c>
      <c r="D2007" s="27">
        <v>0.11657994256043774</v>
      </c>
      <c r="E2007" s="27">
        <v>0.10688147534727249</v>
      </c>
      <c r="F2007" s="27">
        <v>4.8775184686920985E-2</v>
      </c>
      <c r="G2007" s="27">
        <v>2.3166562957899439E-2</v>
      </c>
      <c r="H2007" s="27">
        <v>0.15876578690542503</v>
      </c>
      <c r="I2007" s="27">
        <v>9.3931992847350973E-2</v>
      </c>
      <c r="J2007" s="27">
        <v>6.5819187081632161E-2</v>
      </c>
      <c r="K2007" s="27">
        <v>6.2358361394223849E-2</v>
      </c>
      <c r="L2007" s="27">
        <v>0.13109737168740571</v>
      </c>
      <c r="M2007" s="27">
        <v>9.5415565608740566E-2</v>
      </c>
      <c r="N2007" s="27">
        <v>9.7208568922691058E-2</v>
      </c>
      <c r="O2007" s="27">
        <v>0</v>
      </c>
      <c r="P2007" s="27">
        <v>0</v>
      </c>
      <c r="Q2007" s="27">
        <v>0</v>
      </c>
      <c r="R2007" s="27">
        <v>0</v>
      </c>
      <c r="S2007" s="27">
        <v>0</v>
      </c>
      <c r="T2007" s="27">
        <v>0</v>
      </c>
      <c r="U2007" s="27">
        <v>0</v>
      </c>
      <c r="V2007" s="27">
        <v>0</v>
      </c>
      <c r="W2007" s="27">
        <v>0</v>
      </c>
      <c r="X2007" s="27">
        <v>0</v>
      </c>
      <c r="Y2007" s="27">
        <v>0</v>
      </c>
      <c r="Z2007" s="27">
        <v>0</v>
      </c>
      <c r="AA2007" s="27">
        <v>0</v>
      </c>
      <c r="AB2007" s="27">
        <v>0</v>
      </c>
      <c r="AC2007" s="27">
        <v>0</v>
      </c>
      <c r="AD2007" s="27">
        <v>0</v>
      </c>
      <c r="AE2007" s="27">
        <v>0</v>
      </c>
      <c r="AF2007" s="27">
        <v>0</v>
      </c>
      <c r="AG2007" s="27">
        <v>0</v>
      </c>
      <c r="AH2007" s="27">
        <v>0</v>
      </c>
      <c r="AI2007" s="27">
        <v>0</v>
      </c>
      <c r="AK2007" s="29">
        <f t="shared" si="31"/>
        <v>1.4446846689467073E-2</v>
      </c>
    </row>
    <row r="2008" spans="1:37" x14ac:dyDescent="0.25">
      <c r="A2008">
        <v>2006</v>
      </c>
      <c r="B2008" s="1">
        <v>1.3100000000000001E-2</v>
      </c>
      <c r="C2008" s="1">
        <v>5.9191077057971897E-5</v>
      </c>
      <c r="D2008" s="27">
        <v>0.14839673167749465</v>
      </c>
      <c r="E2008" s="27">
        <v>0.12939662921424472</v>
      </c>
      <c r="F2008" s="27">
        <v>2.0078907114067956E-2</v>
      </c>
      <c r="G2008" s="27">
        <v>0.15349756482798174</v>
      </c>
      <c r="H2008" s="27">
        <v>1.3203845989698277E-2</v>
      </c>
      <c r="I2008" s="27">
        <v>4.729489403409011E-2</v>
      </c>
      <c r="J2008" s="27">
        <v>5.5738817029758192E-2</v>
      </c>
      <c r="K2008" s="27">
        <v>0.14155246172162439</v>
      </c>
      <c r="L2008" s="27">
        <v>8.2980539664201491E-2</v>
      </c>
      <c r="M2008" s="27">
        <v>8.4661539975239369E-2</v>
      </c>
      <c r="N2008" s="27">
        <v>0.12319806875159907</v>
      </c>
      <c r="O2008" s="27">
        <v>0</v>
      </c>
      <c r="P2008" s="27">
        <v>0</v>
      </c>
      <c r="Q2008" s="27">
        <v>0</v>
      </c>
      <c r="R2008" s="27">
        <v>0</v>
      </c>
      <c r="S2008" s="27">
        <v>0</v>
      </c>
      <c r="T2008" s="27">
        <v>0</v>
      </c>
      <c r="U2008" s="27">
        <v>0</v>
      </c>
      <c r="V2008" s="27">
        <v>0</v>
      </c>
      <c r="W2008" s="27">
        <v>0</v>
      </c>
      <c r="X2008" s="27">
        <v>0</v>
      </c>
      <c r="Y2008" s="27">
        <v>0</v>
      </c>
      <c r="Z2008" s="27">
        <v>0</v>
      </c>
      <c r="AA2008" s="27">
        <v>0</v>
      </c>
      <c r="AB2008" s="27">
        <v>0</v>
      </c>
      <c r="AC2008" s="27">
        <v>0</v>
      </c>
      <c r="AD2008" s="27">
        <v>0</v>
      </c>
      <c r="AE2008" s="27">
        <v>0</v>
      </c>
      <c r="AF2008" s="27">
        <v>0</v>
      </c>
      <c r="AG2008" s="27">
        <v>0</v>
      </c>
      <c r="AH2008" s="27">
        <v>0</v>
      </c>
      <c r="AI2008" s="27">
        <v>0</v>
      </c>
      <c r="AK2008" s="29">
        <f t="shared" si="31"/>
        <v>4.5184028288528166E-3</v>
      </c>
    </row>
    <row r="2009" spans="1:37" x14ac:dyDescent="0.25">
      <c r="A2009">
        <v>2007</v>
      </c>
      <c r="B2009" s="1">
        <v>1.11E-2</v>
      </c>
      <c r="C2009" s="1">
        <v>2.2695000649337692E-4</v>
      </c>
      <c r="D2009" s="27">
        <v>5.7898341642718655E-2</v>
      </c>
      <c r="E2009" s="27">
        <v>0.13680670783490234</v>
      </c>
      <c r="F2009" s="27">
        <v>7.411396665670536E-2</v>
      </c>
      <c r="G2009" s="27">
        <v>9.5578219690464501E-3</v>
      </c>
      <c r="H2009" s="27">
        <v>4.9495197020638523E-2</v>
      </c>
      <c r="I2009" s="27">
        <v>0.12166201423909026</v>
      </c>
      <c r="J2009" s="27">
        <v>0.10961339853429949</v>
      </c>
      <c r="K2009" s="27">
        <v>4.0289152579370512E-2</v>
      </c>
      <c r="L2009" s="27">
        <v>9.0397962868535825E-2</v>
      </c>
      <c r="M2009" s="27">
        <v>0.15822881506262682</v>
      </c>
      <c r="N2009" s="27">
        <v>0.15193662159206578</v>
      </c>
      <c r="O2009" s="27">
        <v>0</v>
      </c>
      <c r="P2009" s="27">
        <v>0</v>
      </c>
      <c r="Q2009" s="27">
        <v>0</v>
      </c>
      <c r="R2009" s="27">
        <v>0</v>
      </c>
      <c r="S2009" s="27">
        <v>0</v>
      </c>
      <c r="T2009" s="27">
        <v>0</v>
      </c>
      <c r="U2009" s="27">
        <v>0</v>
      </c>
      <c r="V2009" s="27">
        <v>0</v>
      </c>
      <c r="W2009" s="27">
        <v>0</v>
      </c>
      <c r="X2009" s="27">
        <v>0</v>
      </c>
      <c r="Y2009" s="27">
        <v>0</v>
      </c>
      <c r="Z2009" s="27">
        <v>0</v>
      </c>
      <c r="AA2009" s="27">
        <v>0</v>
      </c>
      <c r="AB2009" s="27">
        <v>0</v>
      </c>
      <c r="AC2009" s="27">
        <v>0</v>
      </c>
      <c r="AD2009" s="27">
        <v>0</v>
      </c>
      <c r="AE2009" s="27">
        <v>0</v>
      </c>
      <c r="AF2009" s="27">
        <v>0</v>
      </c>
      <c r="AG2009" s="27">
        <v>0</v>
      </c>
      <c r="AH2009" s="27">
        <v>0</v>
      </c>
      <c r="AI2009" s="27">
        <v>0</v>
      </c>
      <c r="AK2009" s="29">
        <f t="shared" si="31"/>
        <v>2.0445946530934858E-2</v>
      </c>
    </row>
    <row r="2010" spans="1:37" x14ac:dyDescent="0.25">
      <c r="A2010">
        <v>2008</v>
      </c>
      <c r="B2010" s="1">
        <v>1.01E-2</v>
      </c>
      <c r="C2010" s="1">
        <v>1.8828031916731812E-4</v>
      </c>
      <c r="D2010" s="27">
        <v>0.12369129601300227</v>
      </c>
      <c r="E2010" s="27">
        <v>8.2999809055994481E-2</v>
      </c>
      <c r="F2010" s="27">
        <v>4.194714357127291E-2</v>
      </c>
      <c r="G2010" s="27">
        <v>7.4773108839348706E-2</v>
      </c>
      <c r="H2010" s="27">
        <v>6.4386713555790523E-3</v>
      </c>
      <c r="I2010" s="27">
        <v>0.142249001931358</v>
      </c>
      <c r="J2010" s="27">
        <v>8.4336130171383472E-2</v>
      </c>
      <c r="K2010" s="27">
        <v>1.9499223429167344E-2</v>
      </c>
      <c r="L2010" s="27">
        <v>0.12892734530492561</v>
      </c>
      <c r="M2010" s="27">
        <v>0.16119751803518817</v>
      </c>
      <c r="N2010" s="27">
        <v>0.13394075229278007</v>
      </c>
      <c r="O2010" s="27">
        <v>0</v>
      </c>
      <c r="P2010" s="27">
        <v>0</v>
      </c>
      <c r="Q2010" s="27">
        <v>0</v>
      </c>
      <c r="R2010" s="27">
        <v>0</v>
      </c>
      <c r="S2010" s="27">
        <v>0</v>
      </c>
      <c r="T2010" s="27">
        <v>0</v>
      </c>
      <c r="U2010" s="27">
        <v>0</v>
      </c>
      <c r="V2010" s="27">
        <v>0</v>
      </c>
      <c r="W2010" s="27">
        <v>0</v>
      </c>
      <c r="X2010" s="27">
        <v>0</v>
      </c>
      <c r="Y2010" s="27">
        <v>0</v>
      </c>
      <c r="Z2010" s="27">
        <v>0</v>
      </c>
      <c r="AA2010" s="27">
        <v>0</v>
      </c>
      <c r="AB2010" s="27">
        <v>0</v>
      </c>
      <c r="AC2010" s="27">
        <v>0</v>
      </c>
      <c r="AD2010" s="27">
        <v>0</v>
      </c>
      <c r="AE2010" s="27">
        <v>0</v>
      </c>
      <c r="AF2010" s="27">
        <v>0</v>
      </c>
      <c r="AG2010" s="27">
        <v>0</v>
      </c>
      <c r="AH2010" s="27">
        <v>0</v>
      </c>
      <c r="AI2010" s="27">
        <v>0</v>
      </c>
      <c r="AK2010" s="29">
        <f t="shared" si="31"/>
        <v>1.8641615759140411E-2</v>
      </c>
    </row>
    <row r="2011" spans="1:37" x14ac:dyDescent="0.25">
      <c r="A2011">
        <v>2009</v>
      </c>
      <c r="B2011" s="1">
        <v>9.5999999999999992E-3</v>
      </c>
      <c r="C2011" s="1">
        <v>-1.34332918048461E-5</v>
      </c>
      <c r="D2011" s="27">
        <v>4.8065737693433933E-2</v>
      </c>
      <c r="E2011" s="27">
        <v>6.9018124411156137E-2</v>
      </c>
      <c r="F2011" s="27">
        <v>0.16077130237105852</v>
      </c>
      <c r="G2011" s="27">
        <v>5.9007506060853115E-2</v>
      </c>
      <c r="H2011" s="27">
        <v>8.679839254605981E-2</v>
      </c>
      <c r="I2011" s="27">
        <v>9.2503356014725563E-2</v>
      </c>
      <c r="J2011" s="27">
        <v>4.5629226490448309E-2</v>
      </c>
      <c r="K2011" s="27">
        <v>4.214499063162825E-2</v>
      </c>
      <c r="L2011" s="27">
        <v>0.11379754376126507</v>
      </c>
      <c r="M2011" s="27">
        <v>0.1522651676867634</v>
      </c>
      <c r="N2011" s="27">
        <v>0.12999865233260785</v>
      </c>
      <c r="O2011" s="27">
        <v>0</v>
      </c>
      <c r="P2011" s="27">
        <v>0</v>
      </c>
      <c r="Q2011" s="27">
        <v>0</v>
      </c>
      <c r="R2011" s="27">
        <v>0</v>
      </c>
      <c r="S2011" s="27">
        <v>0</v>
      </c>
      <c r="T2011" s="27">
        <v>0</v>
      </c>
      <c r="U2011" s="27">
        <v>0</v>
      </c>
      <c r="V2011" s="27">
        <v>0</v>
      </c>
      <c r="W2011" s="27">
        <v>0</v>
      </c>
      <c r="X2011" s="27">
        <v>0</v>
      </c>
      <c r="Y2011" s="27">
        <v>0</v>
      </c>
      <c r="Z2011" s="27">
        <v>0</v>
      </c>
      <c r="AA2011" s="27">
        <v>0</v>
      </c>
      <c r="AB2011" s="27">
        <v>0</v>
      </c>
      <c r="AC2011" s="27">
        <v>0</v>
      </c>
      <c r="AD2011" s="27">
        <v>0</v>
      </c>
      <c r="AE2011" s="27">
        <v>0</v>
      </c>
      <c r="AF2011" s="27">
        <v>0</v>
      </c>
      <c r="AG2011" s="27">
        <v>0</v>
      </c>
      <c r="AH2011" s="27">
        <v>0</v>
      </c>
      <c r="AI2011" s="27">
        <v>0</v>
      </c>
      <c r="AK2011" s="29">
        <f t="shared" si="31"/>
        <v>-1.3993012296714688E-3</v>
      </c>
    </row>
    <row r="2012" spans="1:37" x14ac:dyDescent="0.25">
      <c r="A2012">
        <v>2010</v>
      </c>
      <c r="B2012" s="1">
        <v>1.24E-2</v>
      </c>
      <c r="C2012" s="1">
        <v>-1.3582215053731611E-4</v>
      </c>
      <c r="D2012" s="27">
        <v>5.6830494550660679E-2</v>
      </c>
      <c r="E2012" s="27">
        <v>0.11491106155620796</v>
      </c>
      <c r="F2012" s="27">
        <v>0.12012431928512914</v>
      </c>
      <c r="G2012" s="27">
        <v>8.5415291904413743E-2</v>
      </c>
      <c r="H2012" s="27">
        <v>5.393164916551027E-2</v>
      </c>
      <c r="I2012" s="27">
        <v>5.6417422240113403E-2</v>
      </c>
      <c r="J2012" s="27">
        <v>4.1588073777922813E-2</v>
      </c>
      <c r="K2012" s="27">
        <v>0.16356424734896863</v>
      </c>
      <c r="L2012" s="27">
        <v>0.11837795139850019</v>
      </c>
      <c r="M2012" s="27">
        <v>0.14462082970847959</v>
      </c>
      <c r="N2012" s="27">
        <v>4.4218659064093564E-2</v>
      </c>
      <c r="O2012" s="27">
        <v>0</v>
      </c>
      <c r="P2012" s="27">
        <v>0</v>
      </c>
      <c r="Q2012" s="27">
        <v>0</v>
      </c>
      <c r="R2012" s="27">
        <v>0</v>
      </c>
      <c r="S2012" s="27">
        <v>0</v>
      </c>
      <c r="T2012" s="27">
        <v>0</v>
      </c>
      <c r="U2012" s="27">
        <v>0</v>
      </c>
      <c r="V2012" s="27">
        <v>0</v>
      </c>
      <c r="W2012" s="27">
        <v>0</v>
      </c>
      <c r="X2012" s="27">
        <v>0</v>
      </c>
      <c r="Y2012" s="27">
        <v>0</v>
      </c>
      <c r="Z2012" s="27">
        <v>0</v>
      </c>
      <c r="AA2012" s="27">
        <v>0</v>
      </c>
      <c r="AB2012" s="27">
        <v>0</v>
      </c>
      <c r="AC2012" s="27">
        <v>0</v>
      </c>
      <c r="AD2012" s="27">
        <v>0</v>
      </c>
      <c r="AE2012" s="27">
        <v>0</v>
      </c>
      <c r="AF2012" s="27">
        <v>0</v>
      </c>
      <c r="AG2012" s="27">
        <v>0</v>
      </c>
      <c r="AH2012" s="27">
        <v>0</v>
      </c>
      <c r="AI2012" s="27">
        <v>0</v>
      </c>
      <c r="AK2012" s="29">
        <f t="shared" si="31"/>
        <v>-1.0953399236880332E-2</v>
      </c>
    </row>
    <row r="2013" spans="1:37" x14ac:dyDescent="0.25">
      <c r="A2013">
        <v>2011</v>
      </c>
      <c r="B2013" s="1">
        <v>1.2E-2</v>
      </c>
      <c r="C2013" s="1">
        <v>-2.2549085531562392E-4</v>
      </c>
      <c r="D2013" s="27">
        <v>0.13812853051817828</v>
      </c>
      <c r="E2013" s="27">
        <v>6.7612196702975844E-2</v>
      </c>
      <c r="F2013" s="27">
        <v>8.1809095239388382E-2</v>
      </c>
      <c r="G2013" s="27">
        <v>0.10749443345826709</v>
      </c>
      <c r="H2013" s="27">
        <v>7.8647540091989002E-2</v>
      </c>
      <c r="I2013" s="27">
        <v>0.1359388592180919</v>
      </c>
      <c r="J2013" s="27">
        <v>1.440761997864402E-3</v>
      </c>
      <c r="K2013" s="27">
        <v>0.11837505185726512</v>
      </c>
      <c r="L2013" s="27">
        <v>8.7467597413689646E-2</v>
      </c>
      <c r="M2013" s="27">
        <v>0.13493946296353712</v>
      </c>
      <c r="N2013" s="27">
        <v>4.8146470538753136E-2</v>
      </c>
      <c r="O2013" s="27">
        <v>0</v>
      </c>
      <c r="P2013" s="27">
        <v>0</v>
      </c>
      <c r="Q2013" s="27">
        <v>0</v>
      </c>
      <c r="R2013" s="27">
        <v>0</v>
      </c>
      <c r="S2013" s="27">
        <v>0</v>
      </c>
      <c r="T2013" s="27">
        <v>0</v>
      </c>
      <c r="U2013" s="27">
        <v>0</v>
      </c>
      <c r="V2013" s="27">
        <v>0</v>
      </c>
      <c r="W2013" s="27">
        <v>0</v>
      </c>
      <c r="X2013" s="27">
        <v>0</v>
      </c>
      <c r="Y2013" s="27">
        <v>0</v>
      </c>
      <c r="Z2013" s="27">
        <v>0</v>
      </c>
      <c r="AA2013" s="27">
        <v>0</v>
      </c>
      <c r="AB2013" s="27">
        <v>0</v>
      </c>
      <c r="AC2013" s="27">
        <v>0</v>
      </c>
      <c r="AD2013" s="27">
        <v>0</v>
      </c>
      <c r="AE2013" s="27">
        <v>0</v>
      </c>
      <c r="AF2013" s="27">
        <v>0</v>
      </c>
      <c r="AG2013" s="27">
        <v>0</v>
      </c>
      <c r="AH2013" s="27">
        <v>0</v>
      </c>
      <c r="AI2013" s="27">
        <v>0</v>
      </c>
      <c r="AK2013" s="29">
        <f t="shared" si="31"/>
        <v>-1.8790904609635325E-2</v>
      </c>
    </row>
    <row r="2014" spans="1:37" x14ac:dyDescent="0.25">
      <c r="A2014">
        <v>2012</v>
      </c>
      <c r="B2014" s="1">
        <v>1.21E-2</v>
      </c>
      <c r="C2014" s="1">
        <v>-3.1846728531498085E-4</v>
      </c>
      <c r="D2014" s="27">
        <v>0.11368239097060251</v>
      </c>
      <c r="E2014" s="27">
        <v>3.8384609947966454E-3</v>
      </c>
      <c r="F2014" s="27">
        <v>0.14609046416508534</v>
      </c>
      <c r="G2014" s="27">
        <v>1.1159069079724422E-2</v>
      </c>
      <c r="H2014" s="27">
        <v>0.13073086723546462</v>
      </c>
      <c r="I2014" s="27">
        <v>0.10412757580662513</v>
      </c>
      <c r="J2014" s="27">
        <v>0.16182202490859063</v>
      </c>
      <c r="K2014" s="27">
        <v>0.147735187038433</v>
      </c>
      <c r="L2014" s="27">
        <v>0.12057102179568162</v>
      </c>
      <c r="M2014" s="27">
        <v>1.871430265587154E-2</v>
      </c>
      <c r="N2014" s="27">
        <v>4.1528635349124404E-2</v>
      </c>
      <c r="O2014" s="27">
        <v>0</v>
      </c>
      <c r="P2014" s="27">
        <v>0</v>
      </c>
      <c r="Q2014" s="27">
        <v>0</v>
      </c>
      <c r="R2014" s="27">
        <v>0</v>
      </c>
      <c r="S2014" s="27">
        <v>0</v>
      </c>
      <c r="T2014" s="27">
        <v>0</v>
      </c>
      <c r="U2014" s="27">
        <v>0</v>
      </c>
      <c r="V2014" s="27">
        <v>0</v>
      </c>
      <c r="W2014" s="27">
        <v>0</v>
      </c>
      <c r="X2014" s="27">
        <v>0</v>
      </c>
      <c r="Y2014" s="27">
        <v>0</v>
      </c>
      <c r="Z2014" s="27">
        <v>0</v>
      </c>
      <c r="AA2014" s="27">
        <v>0</v>
      </c>
      <c r="AB2014" s="27">
        <v>0</v>
      </c>
      <c r="AC2014" s="27">
        <v>0</v>
      </c>
      <c r="AD2014" s="27">
        <v>0</v>
      </c>
      <c r="AE2014" s="27">
        <v>0</v>
      </c>
      <c r="AF2014" s="27">
        <v>0</v>
      </c>
      <c r="AG2014" s="27">
        <v>0</v>
      </c>
      <c r="AH2014" s="27">
        <v>0</v>
      </c>
      <c r="AI2014" s="27">
        <v>0</v>
      </c>
      <c r="AK2014" s="29">
        <f t="shared" si="31"/>
        <v>-2.6319610356609988E-2</v>
      </c>
    </row>
    <row r="2015" spans="1:37" x14ac:dyDescent="0.25">
      <c r="A2015">
        <v>2013</v>
      </c>
      <c r="B2015" s="1">
        <v>1.1599999999999999E-2</v>
      </c>
      <c r="C2015" s="1">
        <v>2.1466792601419245E-4</v>
      </c>
      <c r="D2015" s="27">
        <v>6.7354495529219988E-2</v>
      </c>
      <c r="E2015" s="27">
        <v>0.11445880243058063</v>
      </c>
      <c r="F2015" s="27">
        <v>0.10882154007555757</v>
      </c>
      <c r="G2015" s="27">
        <v>0.10285741236525045</v>
      </c>
      <c r="H2015" s="27">
        <v>7.7198348130911087E-2</v>
      </c>
      <c r="I2015" s="27">
        <v>8.612710652942783E-2</v>
      </c>
      <c r="J2015" s="27">
        <v>0.10426173008627095</v>
      </c>
      <c r="K2015" s="27">
        <v>3.5320334567973621E-2</v>
      </c>
      <c r="L2015" s="27">
        <v>0.11594611774894292</v>
      </c>
      <c r="M2015" s="27">
        <v>4.9807479367452411E-2</v>
      </c>
      <c r="N2015" s="27">
        <v>0.1378466331684125</v>
      </c>
      <c r="O2015" s="27">
        <v>0</v>
      </c>
      <c r="P2015" s="27">
        <v>0</v>
      </c>
      <c r="Q2015" s="27">
        <v>0</v>
      </c>
      <c r="R2015" s="27">
        <v>0</v>
      </c>
      <c r="S2015" s="27">
        <v>0</v>
      </c>
      <c r="T2015" s="27">
        <v>0</v>
      </c>
      <c r="U2015" s="27">
        <v>0</v>
      </c>
      <c r="V2015" s="27">
        <v>0</v>
      </c>
      <c r="W2015" s="27">
        <v>0</v>
      </c>
      <c r="X2015" s="27">
        <v>0</v>
      </c>
      <c r="Y2015" s="27">
        <v>0</v>
      </c>
      <c r="Z2015" s="27">
        <v>0</v>
      </c>
      <c r="AA2015" s="27">
        <v>0</v>
      </c>
      <c r="AB2015" s="27">
        <v>0</v>
      </c>
      <c r="AC2015" s="27">
        <v>0</v>
      </c>
      <c r="AD2015" s="27">
        <v>0</v>
      </c>
      <c r="AE2015" s="27">
        <v>0</v>
      </c>
      <c r="AF2015" s="27">
        <v>0</v>
      </c>
      <c r="AG2015" s="27">
        <v>0</v>
      </c>
      <c r="AH2015" s="27">
        <v>0</v>
      </c>
      <c r="AI2015" s="27">
        <v>0</v>
      </c>
      <c r="AK2015" s="29">
        <f t="shared" si="31"/>
        <v>1.8505855690878661E-2</v>
      </c>
    </row>
    <row r="2016" spans="1:37" x14ac:dyDescent="0.25">
      <c r="A2016">
        <v>2014</v>
      </c>
      <c r="B2016" s="1">
        <v>1.47E-2</v>
      </c>
      <c r="C2016" s="1">
        <v>-4.7464073202096875E-6</v>
      </c>
      <c r="D2016" s="27">
        <v>8.6944746186877961E-2</v>
      </c>
      <c r="E2016" s="27">
        <v>0.15323086297754587</v>
      </c>
      <c r="F2016" s="27">
        <v>2.5028791941606815E-2</v>
      </c>
      <c r="G2016" s="27">
        <v>8.9739664065044952E-2</v>
      </c>
      <c r="H2016" s="27">
        <v>8.331387121058114E-3</v>
      </c>
      <c r="I2016" s="27">
        <v>0.13158626423679365</v>
      </c>
      <c r="J2016" s="27">
        <v>5.1362927957412256E-2</v>
      </c>
      <c r="K2016" s="27">
        <v>0.18587661569998007</v>
      </c>
      <c r="L2016" s="27">
        <v>0.16487925606867201</v>
      </c>
      <c r="M2016" s="27">
        <v>1.4703625140504909E-2</v>
      </c>
      <c r="N2016" s="27">
        <v>8.83158586045035E-2</v>
      </c>
      <c r="O2016" s="27">
        <v>0</v>
      </c>
      <c r="P2016" s="27">
        <v>0</v>
      </c>
      <c r="Q2016" s="27">
        <v>0</v>
      </c>
      <c r="R2016" s="27">
        <v>0</v>
      </c>
      <c r="S2016" s="27">
        <v>0</v>
      </c>
      <c r="T2016" s="27">
        <v>0</v>
      </c>
      <c r="U2016" s="27">
        <v>0</v>
      </c>
      <c r="V2016" s="27">
        <v>0</v>
      </c>
      <c r="W2016" s="27">
        <v>0</v>
      </c>
      <c r="X2016" s="27">
        <v>0</v>
      </c>
      <c r="Y2016" s="27">
        <v>0</v>
      </c>
      <c r="Z2016" s="27">
        <v>0</v>
      </c>
      <c r="AA2016" s="27">
        <v>0</v>
      </c>
      <c r="AB2016" s="27">
        <v>0</v>
      </c>
      <c r="AC2016" s="27">
        <v>0</v>
      </c>
      <c r="AD2016" s="27">
        <v>0</v>
      </c>
      <c r="AE2016" s="27">
        <v>0</v>
      </c>
      <c r="AF2016" s="27">
        <v>0</v>
      </c>
      <c r="AG2016" s="27">
        <v>0</v>
      </c>
      <c r="AH2016" s="27">
        <v>0</v>
      </c>
      <c r="AI2016" s="27">
        <v>0</v>
      </c>
      <c r="AK2016" s="29">
        <f t="shared" si="31"/>
        <v>-3.2288485171494473E-4</v>
      </c>
    </row>
    <row r="2017" spans="1:37" x14ac:dyDescent="0.25">
      <c r="A2017">
        <v>2015</v>
      </c>
      <c r="B2017" s="1">
        <v>9.9000000000000008E-3</v>
      </c>
      <c r="C2017" s="1">
        <v>1.0742442720083307E-4</v>
      </c>
      <c r="D2017" s="27">
        <v>9.9457189064550214E-2</v>
      </c>
      <c r="E2017" s="27">
        <v>5.3745644314197955E-2</v>
      </c>
      <c r="F2017" s="27">
        <v>0.10794372226960051</v>
      </c>
      <c r="G2017" s="27">
        <v>6.6882320844368862E-2</v>
      </c>
      <c r="H2017" s="27">
        <v>0.15844261003308399</v>
      </c>
      <c r="I2017" s="27">
        <v>3.1040994775812229E-2</v>
      </c>
      <c r="J2017" s="27">
        <v>0.14906295899536373</v>
      </c>
      <c r="K2017" s="27">
        <v>2.4302180091071102E-2</v>
      </c>
      <c r="L2017" s="27">
        <v>2.4495287322339486E-2</v>
      </c>
      <c r="M2017" s="27">
        <v>0.14865666370080538</v>
      </c>
      <c r="N2017" s="27">
        <v>0.13597042858880662</v>
      </c>
      <c r="O2017" s="27">
        <v>0</v>
      </c>
      <c r="P2017" s="27">
        <v>0</v>
      </c>
      <c r="Q2017" s="27">
        <v>0</v>
      </c>
      <c r="R2017" s="27">
        <v>0</v>
      </c>
      <c r="S2017" s="27">
        <v>0</v>
      </c>
      <c r="T2017" s="27">
        <v>0</v>
      </c>
      <c r="U2017" s="27">
        <v>0</v>
      </c>
      <c r="V2017" s="27">
        <v>0</v>
      </c>
      <c r="W2017" s="27">
        <v>0</v>
      </c>
      <c r="X2017" s="27">
        <v>0</v>
      </c>
      <c r="Y2017" s="27">
        <v>0</v>
      </c>
      <c r="Z2017" s="27">
        <v>0</v>
      </c>
      <c r="AA2017" s="27">
        <v>0</v>
      </c>
      <c r="AB2017" s="27">
        <v>0</v>
      </c>
      <c r="AC2017" s="27">
        <v>0</v>
      </c>
      <c r="AD2017" s="27">
        <v>0</v>
      </c>
      <c r="AE2017" s="27">
        <v>0</v>
      </c>
      <c r="AF2017" s="27">
        <v>0</v>
      </c>
      <c r="AG2017" s="27">
        <v>0</v>
      </c>
      <c r="AH2017" s="27">
        <v>0</v>
      </c>
      <c r="AI2017" s="27">
        <v>0</v>
      </c>
      <c r="AK2017" s="29">
        <f t="shared" si="31"/>
        <v>1.0850952242508389E-2</v>
      </c>
    </row>
    <row r="2018" spans="1:37" x14ac:dyDescent="0.25">
      <c r="A2018">
        <v>2016</v>
      </c>
      <c r="B2018" s="1">
        <v>1.37E-2</v>
      </c>
      <c r="C2018" s="1">
        <v>2.3238264900565103E-4</v>
      </c>
      <c r="D2018" s="27">
        <v>7.4320094219645902E-2</v>
      </c>
      <c r="E2018" s="27">
        <v>0.16739317446999974</v>
      </c>
      <c r="F2018" s="27">
        <v>0.16886000854754121</v>
      </c>
      <c r="G2018" s="27">
        <v>7.8741827640399692E-2</v>
      </c>
      <c r="H2018" s="27">
        <v>0.10896764209837281</v>
      </c>
      <c r="I2018" s="27">
        <v>6.7911273025852828E-2</v>
      </c>
      <c r="J2018" s="27">
        <v>0.14717272058306449</v>
      </c>
      <c r="K2018" s="27">
        <v>9.2681467770975596E-3</v>
      </c>
      <c r="L2018" s="27">
        <v>2.9655241371241568E-3</v>
      </c>
      <c r="M2018" s="27">
        <v>9.6490132942336507E-2</v>
      </c>
      <c r="N2018" s="27">
        <v>7.7909455558564919E-2</v>
      </c>
      <c r="O2018" s="27">
        <v>0</v>
      </c>
      <c r="P2018" s="27">
        <v>0</v>
      </c>
      <c r="Q2018" s="27">
        <v>0</v>
      </c>
      <c r="R2018" s="27">
        <v>0</v>
      </c>
      <c r="S2018" s="27">
        <v>0</v>
      </c>
      <c r="T2018" s="27">
        <v>0</v>
      </c>
      <c r="U2018" s="27">
        <v>0</v>
      </c>
      <c r="V2018" s="27">
        <v>0</v>
      </c>
      <c r="W2018" s="27">
        <v>0</v>
      </c>
      <c r="X2018" s="27">
        <v>0</v>
      </c>
      <c r="Y2018" s="27">
        <v>0</v>
      </c>
      <c r="Z2018" s="27">
        <v>0</v>
      </c>
      <c r="AA2018" s="27">
        <v>0</v>
      </c>
      <c r="AB2018" s="27">
        <v>0</v>
      </c>
      <c r="AC2018" s="27">
        <v>0</v>
      </c>
      <c r="AD2018" s="27">
        <v>0</v>
      </c>
      <c r="AE2018" s="27">
        <v>0</v>
      </c>
      <c r="AF2018" s="27">
        <v>0</v>
      </c>
      <c r="AG2018" s="27">
        <v>0</v>
      </c>
      <c r="AH2018" s="27">
        <v>0</v>
      </c>
      <c r="AI2018" s="27">
        <v>0</v>
      </c>
      <c r="AK2018" s="29">
        <f t="shared" si="31"/>
        <v>1.6962237153697154E-2</v>
      </c>
    </row>
    <row r="2019" spans="1:37" x14ac:dyDescent="0.25">
      <c r="A2019">
        <v>2017</v>
      </c>
      <c r="B2019" s="1">
        <v>1.1599999999999999E-2</v>
      </c>
      <c r="C2019" s="1">
        <v>-3.719326097172136E-5</v>
      </c>
      <c r="D2019" s="27">
        <v>5.9580416634800376E-2</v>
      </c>
      <c r="E2019" s="27">
        <v>6.6817509340792391E-2</v>
      </c>
      <c r="F2019" s="27">
        <v>2.4453974945961448E-2</v>
      </c>
      <c r="G2019" s="27">
        <v>0.10976288179282206</v>
      </c>
      <c r="H2019" s="27">
        <v>0.11579012246955483</v>
      </c>
      <c r="I2019" s="27">
        <v>5.167369085944324E-2</v>
      </c>
      <c r="J2019" s="27">
        <v>0.13303186153531643</v>
      </c>
      <c r="K2019" s="27">
        <v>0.15252921325731481</v>
      </c>
      <c r="L2019" s="27">
        <v>6.7922812954130371E-2</v>
      </c>
      <c r="M2019" s="27">
        <v>0.10237572528999335</v>
      </c>
      <c r="N2019" s="27">
        <v>0.11606179091987069</v>
      </c>
      <c r="O2019" s="27">
        <v>0</v>
      </c>
      <c r="P2019" s="27">
        <v>0</v>
      </c>
      <c r="Q2019" s="27">
        <v>0</v>
      </c>
      <c r="R2019" s="27">
        <v>0</v>
      </c>
      <c r="S2019" s="27">
        <v>0</v>
      </c>
      <c r="T2019" s="27">
        <v>0</v>
      </c>
      <c r="U2019" s="27">
        <v>0</v>
      </c>
      <c r="V2019" s="27">
        <v>0</v>
      </c>
      <c r="W2019" s="27">
        <v>0</v>
      </c>
      <c r="X2019" s="27">
        <v>0</v>
      </c>
      <c r="Y2019" s="27">
        <v>0</v>
      </c>
      <c r="Z2019" s="27">
        <v>0</v>
      </c>
      <c r="AA2019" s="27">
        <v>0</v>
      </c>
      <c r="AB2019" s="27">
        <v>0</v>
      </c>
      <c r="AC2019" s="27">
        <v>0</v>
      </c>
      <c r="AD2019" s="27">
        <v>0</v>
      </c>
      <c r="AE2019" s="27">
        <v>0</v>
      </c>
      <c r="AF2019" s="27">
        <v>0</v>
      </c>
      <c r="AG2019" s="27">
        <v>0</v>
      </c>
      <c r="AH2019" s="27">
        <v>0</v>
      </c>
      <c r="AI2019" s="27">
        <v>0</v>
      </c>
      <c r="AK2019" s="29">
        <f t="shared" si="31"/>
        <v>-3.2063156010104623E-3</v>
      </c>
    </row>
    <row r="2020" spans="1:37" x14ac:dyDescent="0.25">
      <c r="A2020">
        <v>2018</v>
      </c>
      <c r="B2020" s="1">
        <v>1.1900000000000001E-2</v>
      </c>
      <c r="C2020" s="1">
        <v>-2.2030563488487458E-4</v>
      </c>
      <c r="D2020" s="27">
        <v>0.10842287368106909</v>
      </c>
      <c r="E2020" s="27">
        <v>2.9652169775415158E-2</v>
      </c>
      <c r="F2020" s="27">
        <v>0.1258398154210375</v>
      </c>
      <c r="G2020" s="27">
        <v>0.13463304143596941</v>
      </c>
      <c r="H2020" s="27">
        <v>3.5772279979017906E-2</v>
      </c>
      <c r="I2020" s="27">
        <v>0.10191851296339971</v>
      </c>
      <c r="J2020" s="27">
        <v>0.11039556015091179</v>
      </c>
      <c r="K2020" s="27">
        <v>0.11289683583708855</v>
      </c>
      <c r="L2020" s="27">
        <v>6.0497255730493943E-2</v>
      </c>
      <c r="M2020" s="27">
        <v>4.8109769291314969E-2</v>
      </c>
      <c r="N2020" s="27">
        <v>0.13186188573428187</v>
      </c>
      <c r="O2020" s="27">
        <v>0</v>
      </c>
      <c r="P2020" s="27">
        <v>0</v>
      </c>
      <c r="Q2020" s="27">
        <v>0</v>
      </c>
      <c r="R2020" s="27">
        <v>0</v>
      </c>
      <c r="S2020" s="27">
        <v>0</v>
      </c>
      <c r="T2020" s="27">
        <v>0</v>
      </c>
      <c r="U2020" s="27">
        <v>0</v>
      </c>
      <c r="V2020" s="27">
        <v>0</v>
      </c>
      <c r="W2020" s="27">
        <v>0</v>
      </c>
      <c r="X2020" s="27">
        <v>0</v>
      </c>
      <c r="Y2020" s="27">
        <v>0</v>
      </c>
      <c r="Z2020" s="27">
        <v>0</v>
      </c>
      <c r="AA2020" s="27">
        <v>0</v>
      </c>
      <c r="AB2020" s="27">
        <v>0</v>
      </c>
      <c r="AC2020" s="27">
        <v>0</v>
      </c>
      <c r="AD2020" s="27">
        <v>0</v>
      </c>
      <c r="AE2020" s="27">
        <v>0</v>
      </c>
      <c r="AF2020" s="27">
        <v>0</v>
      </c>
      <c r="AG2020" s="27">
        <v>0</v>
      </c>
      <c r="AH2020" s="27">
        <v>0</v>
      </c>
      <c r="AI2020" s="27">
        <v>0</v>
      </c>
      <c r="AK2020" s="29">
        <f t="shared" si="31"/>
        <v>-1.8513078561754166E-2</v>
      </c>
    </row>
    <row r="2021" spans="1:37" x14ac:dyDescent="0.25">
      <c r="A2021">
        <v>2019</v>
      </c>
      <c r="B2021" s="1">
        <v>1.41E-2</v>
      </c>
      <c r="C2021" s="1">
        <v>1.843076856284659E-4</v>
      </c>
      <c r="D2021" s="27">
        <v>4.5810573427721296E-2</v>
      </c>
      <c r="E2021" s="27">
        <v>0.18740771683112584</v>
      </c>
      <c r="F2021" s="27">
        <v>3.0386470485501166E-2</v>
      </c>
      <c r="G2021" s="27">
        <v>7.5579529251874805E-2</v>
      </c>
      <c r="H2021" s="27">
        <v>1.5477818940630437E-2</v>
      </c>
      <c r="I2021" s="27">
        <v>8.6147833668034565E-2</v>
      </c>
      <c r="J2021" s="27">
        <v>0.12981831511524755</v>
      </c>
      <c r="K2021" s="27">
        <v>0.13967952030817224</v>
      </c>
      <c r="L2021" s="27">
        <v>8.1944424176336961E-2</v>
      </c>
      <c r="M2021" s="27">
        <v>0.13986960946479335</v>
      </c>
      <c r="N2021" s="27">
        <v>6.7878188330561792E-2</v>
      </c>
      <c r="O2021" s="27">
        <v>0</v>
      </c>
      <c r="P2021" s="27">
        <v>0</v>
      </c>
      <c r="Q2021" s="27">
        <v>0</v>
      </c>
      <c r="R2021" s="27">
        <v>0</v>
      </c>
      <c r="S2021" s="27">
        <v>0</v>
      </c>
      <c r="T2021" s="27">
        <v>0</v>
      </c>
      <c r="U2021" s="27">
        <v>0</v>
      </c>
      <c r="V2021" s="27">
        <v>0</v>
      </c>
      <c r="W2021" s="27">
        <v>0</v>
      </c>
      <c r="X2021" s="27">
        <v>0</v>
      </c>
      <c r="Y2021" s="27">
        <v>0</v>
      </c>
      <c r="Z2021" s="27">
        <v>0</v>
      </c>
      <c r="AA2021" s="27">
        <v>0</v>
      </c>
      <c r="AB2021" s="27">
        <v>0</v>
      </c>
      <c r="AC2021" s="27">
        <v>0</v>
      </c>
      <c r="AD2021" s="27">
        <v>0</v>
      </c>
      <c r="AE2021" s="27">
        <v>0</v>
      </c>
      <c r="AF2021" s="27">
        <v>0</v>
      </c>
      <c r="AG2021" s="27">
        <v>0</v>
      </c>
      <c r="AH2021" s="27">
        <v>0</v>
      </c>
      <c r="AI2021" s="27">
        <v>0</v>
      </c>
      <c r="AK2021" s="29">
        <f t="shared" si="31"/>
        <v>1.3071467065848646E-2</v>
      </c>
    </row>
    <row r="2022" spans="1:37" x14ac:dyDescent="0.25">
      <c r="A2022">
        <v>2020</v>
      </c>
      <c r="B2022" s="1">
        <v>1.0699999999999999E-2</v>
      </c>
      <c r="C2022" s="1">
        <v>4.0658924638571685E-4</v>
      </c>
      <c r="D2022" s="27">
        <v>0.1839804907400989</v>
      </c>
      <c r="E2022" s="27">
        <v>0.10526114746018093</v>
      </c>
      <c r="F2022" s="27">
        <v>7.9698221785659811E-3</v>
      </c>
      <c r="G2022" s="27">
        <v>3.2455994869835865E-2</v>
      </c>
      <c r="H2022" s="27">
        <v>0.10541531009218282</v>
      </c>
      <c r="I2022" s="27">
        <v>8.4062023859960783E-2</v>
      </c>
      <c r="J2022" s="27">
        <v>9.807680571953753E-2</v>
      </c>
      <c r="K2022" s="27">
        <v>7.9481326304778905E-3</v>
      </c>
      <c r="L2022" s="27">
        <v>0.18895596047871488</v>
      </c>
      <c r="M2022" s="27">
        <v>5.5628585353766545E-2</v>
      </c>
      <c r="N2022" s="27">
        <v>0.1302457266166781</v>
      </c>
      <c r="O2022" s="27">
        <v>0</v>
      </c>
      <c r="P2022" s="27">
        <v>0</v>
      </c>
      <c r="Q2022" s="27">
        <v>0</v>
      </c>
      <c r="R2022" s="27">
        <v>0</v>
      </c>
      <c r="S2022" s="27">
        <v>0</v>
      </c>
      <c r="T2022" s="27">
        <v>0</v>
      </c>
      <c r="U2022" s="27">
        <v>0</v>
      </c>
      <c r="V2022" s="27">
        <v>0</v>
      </c>
      <c r="W2022" s="27">
        <v>0</v>
      </c>
      <c r="X2022" s="27">
        <v>0</v>
      </c>
      <c r="Y2022" s="27">
        <v>0</v>
      </c>
      <c r="Z2022" s="27">
        <v>0</v>
      </c>
      <c r="AA2022" s="27">
        <v>0</v>
      </c>
      <c r="AB2022" s="27">
        <v>0</v>
      </c>
      <c r="AC2022" s="27">
        <v>0</v>
      </c>
      <c r="AD2022" s="27">
        <v>0</v>
      </c>
      <c r="AE2022" s="27">
        <v>0</v>
      </c>
      <c r="AF2022" s="27">
        <v>0</v>
      </c>
      <c r="AG2022" s="27">
        <v>0</v>
      </c>
      <c r="AH2022" s="27">
        <v>0</v>
      </c>
      <c r="AI2022" s="27">
        <v>0</v>
      </c>
      <c r="AK2022" s="29">
        <f t="shared" si="31"/>
        <v>3.7998994989319336E-2</v>
      </c>
    </row>
    <row r="2023" spans="1:37" x14ac:dyDescent="0.25">
      <c r="A2023">
        <v>2021</v>
      </c>
      <c r="B2023" s="1">
        <v>1.04E-2</v>
      </c>
      <c r="C2023" s="1">
        <v>-1.319641851071416E-4</v>
      </c>
      <c r="D2023" s="27">
        <v>8.7945509854061729E-2</v>
      </c>
      <c r="E2023" s="27">
        <v>6.0683346810629694E-2</v>
      </c>
      <c r="F2023" s="27">
        <v>0.14061699561652855</v>
      </c>
      <c r="G2023" s="27">
        <v>3.1590814320631676E-2</v>
      </c>
      <c r="H2023" s="27">
        <v>9.8455787431929023E-2</v>
      </c>
      <c r="I2023" s="27">
        <v>4.7412356261605323E-2</v>
      </c>
      <c r="J2023" s="27">
        <v>5.0775699185412304E-2</v>
      </c>
      <c r="K2023" s="27">
        <v>0.12301584560863586</v>
      </c>
      <c r="L2023" s="27">
        <v>0.1427363653829648</v>
      </c>
      <c r="M2023" s="27">
        <v>0.10222549634465479</v>
      </c>
      <c r="N2023" s="27">
        <v>0.11454178318294619</v>
      </c>
      <c r="O2023" s="27">
        <v>0</v>
      </c>
      <c r="P2023" s="27">
        <v>0</v>
      </c>
      <c r="Q2023" s="27">
        <v>0</v>
      </c>
      <c r="R2023" s="27">
        <v>0</v>
      </c>
      <c r="S2023" s="27">
        <v>0</v>
      </c>
      <c r="T2023" s="27">
        <v>0</v>
      </c>
      <c r="U2023" s="27">
        <v>0</v>
      </c>
      <c r="V2023" s="27">
        <v>0</v>
      </c>
      <c r="W2023" s="27">
        <v>0</v>
      </c>
      <c r="X2023" s="27">
        <v>0</v>
      </c>
      <c r="Y2023" s="27">
        <v>0</v>
      </c>
      <c r="Z2023" s="27">
        <v>0</v>
      </c>
      <c r="AA2023" s="27">
        <v>0</v>
      </c>
      <c r="AB2023" s="27">
        <v>0</v>
      </c>
      <c r="AC2023" s="27">
        <v>0</v>
      </c>
      <c r="AD2023" s="27">
        <v>0</v>
      </c>
      <c r="AE2023" s="27">
        <v>0</v>
      </c>
      <c r="AF2023" s="27">
        <v>0</v>
      </c>
      <c r="AG2023" s="27">
        <v>0</v>
      </c>
      <c r="AH2023" s="27">
        <v>0</v>
      </c>
      <c r="AI2023" s="27">
        <v>0</v>
      </c>
      <c r="AK2023" s="29">
        <f t="shared" si="31"/>
        <v>-1.2688863952609769E-2</v>
      </c>
    </row>
    <row r="2024" spans="1:37" x14ac:dyDescent="0.25">
      <c r="A2024">
        <v>2022</v>
      </c>
      <c r="B2024" s="1">
        <v>1.12E-2</v>
      </c>
      <c r="C2024" s="1">
        <v>2.8518826530919532E-4</v>
      </c>
      <c r="D2024" s="27">
        <v>0.14208351138120706</v>
      </c>
      <c r="E2024" s="27">
        <v>5.6138473716473652E-2</v>
      </c>
      <c r="F2024" s="27">
        <v>4.8581032626021873E-3</v>
      </c>
      <c r="G2024" s="27">
        <v>0.20338707766936004</v>
      </c>
      <c r="H2024" s="27">
        <v>0.1296455009324102</v>
      </c>
      <c r="I2024" s="27">
        <v>3.1438104207454812E-2</v>
      </c>
      <c r="J2024" s="27">
        <v>0.12582237855653661</v>
      </c>
      <c r="K2024" s="27">
        <v>1.32995406589343E-2</v>
      </c>
      <c r="L2024" s="27">
        <v>5.0431967638690851E-2</v>
      </c>
      <c r="M2024" s="27">
        <v>7.4572940750505481E-2</v>
      </c>
      <c r="N2024" s="27">
        <v>0.1683224012258247</v>
      </c>
      <c r="O2024" s="27">
        <v>0</v>
      </c>
      <c r="P2024" s="27">
        <v>0</v>
      </c>
      <c r="Q2024" s="27">
        <v>0</v>
      </c>
      <c r="R2024" s="27">
        <v>0</v>
      </c>
      <c r="S2024" s="27">
        <v>0</v>
      </c>
      <c r="T2024" s="27">
        <v>0</v>
      </c>
      <c r="U2024" s="27">
        <v>0</v>
      </c>
      <c r="V2024" s="27">
        <v>0</v>
      </c>
      <c r="W2024" s="27">
        <v>0</v>
      </c>
      <c r="X2024" s="27">
        <v>0</v>
      </c>
      <c r="Y2024" s="27">
        <v>0</v>
      </c>
      <c r="Z2024" s="27">
        <v>0</v>
      </c>
      <c r="AA2024" s="27">
        <v>0</v>
      </c>
      <c r="AB2024" s="27">
        <v>0</v>
      </c>
      <c r="AC2024" s="27">
        <v>0</v>
      </c>
      <c r="AD2024" s="27">
        <v>0</v>
      </c>
      <c r="AE2024" s="27">
        <v>0</v>
      </c>
      <c r="AF2024" s="27">
        <v>0</v>
      </c>
      <c r="AG2024" s="27">
        <v>0</v>
      </c>
      <c r="AH2024" s="27">
        <v>0</v>
      </c>
      <c r="AI2024" s="27">
        <v>0</v>
      </c>
      <c r="AK2024" s="29">
        <f t="shared" si="31"/>
        <v>2.5463237974035297E-2</v>
      </c>
    </row>
    <row r="2025" spans="1:37" x14ac:dyDescent="0.25">
      <c r="A2025">
        <v>2023</v>
      </c>
      <c r="B2025" s="1">
        <v>9.7000000000000003E-3</v>
      </c>
      <c r="C2025" s="1">
        <v>-1.5819112955403115E-4</v>
      </c>
      <c r="D2025" s="27">
        <v>0.15461026158027771</v>
      </c>
      <c r="E2025" s="27">
        <v>1.6099524500897064E-2</v>
      </c>
      <c r="F2025" s="27">
        <v>4.4752786805686361E-2</v>
      </c>
      <c r="G2025" s="27">
        <v>0.12281493459731097</v>
      </c>
      <c r="H2025" s="27">
        <v>3.4319091217194071E-2</v>
      </c>
      <c r="I2025" s="27">
        <v>6.1711944075511617E-3</v>
      </c>
      <c r="J2025" s="27">
        <v>2.1353898873026966E-2</v>
      </c>
      <c r="K2025" s="27">
        <v>0.14689184569205138</v>
      </c>
      <c r="L2025" s="27">
        <v>0.1287345084122439</v>
      </c>
      <c r="M2025" s="27">
        <v>0.17586089279926911</v>
      </c>
      <c r="N2025" s="27">
        <v>0.1483910611144913</v>
      </c>
      <c r="O2025" s="27">
        <v>0</v>
      </c>
      <c r="P2025" s="27">
        <v>0</v>
      </c>
      <c r="Q2025" s="27">
        <v>0</v>
      </c>
      <c r="R2025" s="27">
        <v>0</v>
      </c>
      <c r="S2025" s="27">
        <v>0</v>
      </c>
      <c r="T2025" s="27">
        <v>0</v>
      </c>
      <c r="U2025" s="27">
        <v>0</v>
      </c>
      <c r="V2025" s="27">
        <v>0</v>
      </c>
      <c r="W2025" s="27">
        <v>0</v>
      </c>
      <c r="X2025" s="27">
        <v>0</v>
      </c>
      <c r="Y2025" s="27">
        <v>0</v>
      </c>
      <c r="Z2025" s="27">
        <v>0</v>
      </c>
      <c r="AA2025" s="27">
        <v>0</v>
      </c>
      <c r="AB2025" s="27">
        <v>0</v>
      </c>
      <c r="AC2025" s="27">
        <v>0</v>
      </c>
      <c r="AD2025" s="27">
        <v>0</v>
      </c>
      <c r="AE2025" s="27">
        <v>0</v>
      </c>
      <c r="AF2025" s="27">
        <v>0</v>
      </c>
      <c r="AG2025" s="27">
        <v>0</v>
      </c>
      <c r="AH2025" s="27">
        <v>0</v>
      </c>
      <c r="AI2025" s="27">
        <v>0</v>
      </c>
      <c r="AK2025" s="29">
        <f t="shared" si="31"/>
        <v>-1.6308363871549603E-2</v>
      </c>
    </row>
    <row r="2026" spans="1:37" x14ac:dyDescent="0.25">
      <c r="A2026">
        <v>2024</v>
      </c>
      <c r="B2026" s="1">
        <v>1.12E-2</v>
      </c>
      <c r="C2026" s="1">
        <v>1.78516712580627E-4</v>
      </c>
      <c r="D2026" s="27">
        <v>4.1091125753396916E-4</v>
      </c>
      <c r="E2026" s="27">
        <v>3.872400956349014E-2</v>
      </c>
      <c r="F2026" s="27">
        <v>0.1663441355282764</v>
      </c>
      <c r="G2026" s="27">
        <v>0.16951959189330668</v>
      </c>
      <c r="H2026" s="27">
        <v>5.9160924346210737E-2</v>
      </c>
      <c r="I2026" s="27">
        <v>5.8688114789815671E-2</v>
      </c>
      <c r="J2026" s="27">
        <v>0.17383417750361191</v>
      </c>
      <c r="K2026" s="27">
        <v>3.0216953685828933E-2</v>
      </c>
      <c r="L2026" s="27">
        <v>0.22224242947327952</v>
      </c>
      <c r="M2026" s="27">
        <v>3.4618289025283307E-2</v>
      </c>
      <c r="N2026" s="27">
        <v>4.6240462933362772E-2</v>
      </c>
      <c r="O2026" s="27">
        <v>0</v>
      </c>
      <c r="P2026" s="27">
        <v>0</v>
      </c>
      <c r="Q2026" s="27">
        <v>0</v>
      </c>
      <c r="R2026" s="27">
        <v>0</v>
      </c>
      <c r="S2026" s="27">
        <v>0</v>
      </c>
      <c r="T2026" s="27">
        <v>0</v>
      </c>
      <c r="U2026" s="27">
        <v>0</v>
      </c>
      <c r="V2026" s="27">
        <v>0</v>
      </c>
      <c r="W2026" s="27">
        <v>0</v>
      </c>
      <c r="X2026" s="27">
        <v>0</v>
      </c>
      <c r="Y2026" s="27">
        <v>0</v>
      </c>
      <c r="Z2026" s="27">
        <v>0</v>
      </c>
      <c r="AA2026" s="27">
        <v>0</v>
      </c>
      <c r="AB2026" s="27">
        <v>0</v>
      </c>
      <c r="AC2026" s="27">
        <v>0</v>
      </c>
      <c r="AD2026" s="27">
        <v>0</v>
      </c>
      <c r="AE2026" s="27">
        <v>0</v>
      </c>
      <c r="AF2026" s="27">
        <v>0</v>
      </c>
      <c r="AG2026" s="27">
        <v>0</v>
      </c>
      <c r="AH2026" s="27">
        <v>0</v>
      </c>
      <c r="AI2026" s="27">
        <v>0</v>
      </c>
      <c r="AK2026" s="29">
        <f t="shared" si="31"/>
        <v>1.5938992194698839E-2</v>
      </c>
    </row>
    <row r="2027" spans="1:37" x14ac:dyDescent="0.25">
      <c r="A2027">
        <v>2025</v>
      </c>
      <c r="B2027" s="1">
        <v>1.2200000000000001E-2</v>
      </c>
      <c r="C2027" s="1">
        <v>-2.1733638023202986E-4</v>
      </c>
      <c r="D2027" s="27">
        <v>9.4644714303378008E-2</v>
      </c>
      <c r="E2027" s="27">
        <v>1.984899895633644E-2</v>
      </c>
      <c r="F2027" s="27">
        <v>6.2490701818464334E-2</v>
      </c>
      <c r="G2027" s="27">
        <v>0.18122253948688302</v>
      </c>
      <c r="H2027" s="27">
        <v>1.8563173480996644E-2</v>
      </c>
      <c r="I2027" s="27">
        <v>0.155764004259586</v>
      </c>
      <c r="J2027" s="27">
        <v>0.14093927783663596</v>
      </c>
      <c r="K2027" s="27">
        <v>0.1036874414585487</v>
      </c>
      <c r="L2027" s="27">
        <v>3.7388855736844771E-2</v>
      </c>
      <c r="M2027" s="27">
        <v>0.17397844444197294</v>
      </c>
      <c r="N2027" s="27">
        <v>1.147184822035306E-2</v>
      </c>
      <c r="O2027" s="27">
        <v>0</v>
      </c>
      <c r="P2027" s="27">
        <v>0</v>
      </c>
      <c r="Q2027" s="27">
        <v>0</v>
      </c>
      <c r="R2027" s="27">
        <v>0</v>
      </c>
      <c r="S2027" s="27">
        <v>0</v>
      </c>
      <c r="T2027" s="27">
        <v>0</v>
      </c>
      <c r="U2027" s="27">
        <v>0</v>
      </c>
      <c r="V2027" s="27">
        <v>0</v>
      </c>
      <c r="W2027" s="27">
        <v>0</v>
      </c>
      <c r="X2027" s="27">
        <v>0</v>
      </c>
      <c r="Y2027" s="27">
        <v>0</v>
      </c>
      <c r="Z2027" s="27">
        <v>0</v>
      </c>
      <c r="AA2027" s="27">
        <v>0</v>
      </c>
      <c r="AB2027" s="27">
        <v>0</v>
      </c>
      <c r="AC2027" s="27">
        <v>0</v>
      </c>
      <c r="AD2027" s="27">
        <v>0</v>
      </c>
      <c r="AE2027" s="27">
        <v>0</v>
      </c>
      <c r="AF2027" s="27">
        <v>0</v>
      </c>
      <c r="AG2027" s="27">
        <v>0</v>
      </c>
      <c r="AH2027" s="27">
        <v>0</v>
      </c>
      <c r="AI2027" s="27">
        <v>0</v>
      </c>
      <c r="AK2027" s="29">
        <f t="shared" si="31"/>
        <v>-1.7814457396068021E-2</v>
      </c>
    </row>
    <row r="2028" spans="1:37" x14ac:dyDescent="0.25">
      <c r="A2028">
        <v>2026</v>
      </c>
      <c r="B2028" s="1">
        <v>1.0999999999999999E-2</v>
      </c>
      <c r="C2028" s="1">
        <v>-1.9964341701290866E-4</v>
      </c>
      <c r="D2028" s="27">
        <v>0.14646330358586743</v>
      </c>
      <c r="E2028" s="27">
        <v>8.3545813597520682E-3</v>
      </c>
      <c r="F2028" s="27">
        <v>0.12151502907351946</v>
      </c>
      <c r="G2028" s="27">
        <v>0.12553500860160521</v>
      </c>
      <c r="H2028" s="27">
        <v>2.4152821657304926E-3</v>
      </c>
      <c r="I2028" s="27">
        <v>0.14302895579448102</v>
      </c>
      <c r="J2028" s="27">
        <v>5.1300918199337978E-2</v>
      </c>
      <c r="K2028" s="27">
        <v>7.0808126315938594E-2</v>
      </c>
      <c r="L2028" s="27">
        <v>0.124656928773028</v>
      </c>
      <c r="M2028" s="27">
        <v>7.6071496702996025E-2</v>
      </c>
      <c r="N2028" s="27">
        <v>0.12985036942774364</v>
      </c>
      <c r="O2028" s="27">
        <v>0</v>
      </c>
      <c r="P2028" s="27">
        <v>0</v>
      </c>
      <c r="Q2028" s="27">
        <v>0</v>
      </c>
      <c r="R2028" s="27">
        <v>0</v>
      </c>
      <c r="S2028" s="27">
        <v>0</v>
      </c>
      <c r="T2028" s="27">
        <v>0</v>
      </c>
      <c r="U2028" s="27">
        <v>0</v>
      </c>
      <c r="V2028" s="27">
        <v>0</v>
      </c>
      <c r="W2028" s="27">
        <v>0</v>
      </c>
      <c r="X2028" s="27">
        <v>0</v>
      </c>
      <c r="Y2028" s="27">
        <v>0</v>
      </c>
      <c r="Z2028" s="27">
        <v>0</v>
      </c>
      <c r="AA2028" s="27">
        <v>0</v>
      </c>
      <c r="AB2028" s="27">
        <v>0</v>
      </c>
      <c r="AC2028" s="27">
        <v>0</v>
      </c>
      <c r="AD2028" s="27">
        <v>0</v>
      </c>
      <c r="AE2028" s="27">
        <v>0</v>
      </c>
      <c r="AF2028" s="27">
        <v>0</v>
      </c>
      <c r="AG2028" s="27">
        <v>0</v>
      </c>
      <c r="AH2028" s="27">
        <v>0</v>
      </c>
      <c r="AI2028" s="27">
        <v>0</v>
      </c>
      <c r="AK2028" s="29">
        <f t="shared" si="31"/>
        <v>-1.8149401546628061E-2</v>
      </c>
    </row>
    <row r="2029" spans="1:37" x14ac:dyDescent="0.25">
      <c r="A2029">
        <v>2027</v>
      </c>
      <c r="B2029" s="1">
        <v>1.34E-2</v>
      </c>
      <c r="C2029" s="1">
        <v>2.630222020824643E-5</v>
      </c>
      <c r="D2029" s="27">
        <v>2.3269987307378344E-2</v>
      </c>
      <c r="E2029" s="27">
        <v>0.14237237068327069</v>
      </c>
      <c r="F2029" s="27">
        <v>6.3125427321734734E-2</v>
      </c>
      <c r="G2029" s="27">
        <v>0.14784716094235209</v>
      </c>
      <c r="H2029" s="27">
        <v>7.7502561974830145E-2</v>
      </c>
      <c r="I2029" s="27">
        <v>0.11987027063741564</v>
      </c>
      <c r="J2029" s="27">
        <v>1.1815099678766436E-2</v>
      </c>
      <c r="K2029" s="27">
        <v>0.12653912919642962</v>
      </c>
      <c r="L2029" s="27">
        <v>0.11166894472985074</v>
      </c>
      <c r="M2029" s="27">
        <v>5.7839874300576036E-2</v>
      </c>
      <c r="N2029" s="27">
        <v>0.11814917322739572</v>
      </c>
      <c r="O2029" s="27">
        <v>0</v>
      </c>
      <c r="P2029" s="27">
        <v>0</v>
      </c>
      <c r="Q2029" s="27">
        <v>0</v>
      </c>
      <c r="R2029" s="27">
        <v>0</v>
      </c>
      <c r="S2029" s="27">
        <v>0</v>
      </c>
      <c r="T2029" s="27">
        <v>0</v>
      </c>
      <c r="U2029" s="27">
        <v>0</v>
      </c>
      <c r="V2029" s="27">
        <v>0</v>
      </c>
      <c r="W2029" s="27">
        <v>0</v>
      </c>
      <c r="X2029" s="27">
        <v>0</v>
      </c>
      <c r="Y2029" s="27">
        <v>0</v>
      </c>
      <c r="Z2029" s="27">
        <v>0</v>
      </c>
      <c r="AA2029" s="27">
        <v>0</v>
      </c>
      <c r="AB2029" s="27">
        <v>0</v>
      </c>
      <c r="AC2029" s="27">
        <v>0</v>
      </c>
      <c r="AD2029" s="27">
        <v>0</v>
      </c>
      <c r="AE2029" s="27">
        <v>0</v>
      </c>
      <c r="AF2029" s="27">
        <v>0</v>
      </c>
      <c r="AG2029" s="27">
        <v>0</v>
      </c>
      <c r="AH2029" s="27">
        <v>0</v>
      </c>
      <c r="AI2029" s="27">
        <v>0</v>
      </c>
      <c r="AK2029" s="29">
        <f t="shared" si="31"/>
        <v>1.9628522543467483E-3</v>
      </c>
    </row>
    <row r="2030" spans="1:37" x14ac:dyDescent="0.25">
      <c r="A2030">
        <v>2028</v>
      </c>
      <c r="B2030" s="1">
        <v>1.1599999999999999E-2</v>
      </c>
      <c r="C2030" s="1">
        <v>-3.6542831497066007E-4</v>
      </c>
      <c r="D2030" s="27">
        <v>0.13687952486842064</v>
      </c>
      <c r="E2030" s="27">
        <v>2.8726010337278656E-2</v>
      </c>
      <c r="F2030" s="27">
        <v>8.7657430863864669E-2</v>
      </c>
      <c r="G2030" s="27">
        <v>4.9461388478326138E-2</v>
      </c>
      <c r="H2030" s="27">
        <v>1.6644813287313782E-2</v>
      </c>
      <c r="I2030" s="27">
        <v>0.12225370064366098</v>
      </c>
      <c r="J2030" s="27">
        <v>7.355904229329005E-2</v>
      </c>
      <c r="K2030" s="27">
        <v>0.16208031003483173</v>
      </c>
      <c r="L2030" s="27">
        <v>6.7037539129525064E-2</v>
      </c>
      <c r="M2030" s="27">
        <v>0.17759052161789876</v>
      </c>
      <c r="N2030" s="27">
        <v>7.8109718445589532E-2</v>
      </c>
      <c r="O2030" s="27">
        <v>0</v>
      </c>
      <c r="P2030" s="27">
        <v>0</v>
      </c>
      <c r="Q2030" s="27">
        <v>0</v>
      </c>
      <c r="R2030" s="27">
        <v>0</v>
      </c>
      <c r="S2030" s="27">
        <v>0</v>
      </c>
      <c r="T2030" s="27">
        <v>0</v>
      </c>
      <c r="U2030" s="27">
        <v>0</v>
      </c>
      <c r="V2030" s="27">
        <v>0</v>
      </c>
      <c r="W2030" s="27">
        <v>0</v>
      </c>
      <c r="X2030" s="27">
        <v>0</v>
      </c>
      <c r="Y2030" s="27">
        <v>0</v>
      </c>
      <c r="Z2030" s="27">
        <v>0</v>
      </c>
      <c r="AA2030" s="27">
        <v>0</v>
      </c>
      <c r="AB2030" s="27">
        <v>0</v>
      </c>
      <c r="AC2030" s="27">
        <v>0</v>
      </c>
      <c r="AD2030" s="27">
        <v>0</v>
      </c>
      <c r="AE2030" s="27">
        <v>0</v>
      </c>
      <c r="AF2030" s="27">
        <v>0</v>
      </c>
      <c r="AG2030" s="27">
        <v>0</v>
      </c>
      <c r="AH2030" s="27">
        <v>0</v>
      </c>
      <c r="AI2030" s="27">
        <v>0</v>
      </c>
      <c r="AK2030" s="29">
        <f t="shared" si="31"/>
        <v>-3.1502440945746557E-2</v>
      </c>
    </row>
    <row r="2031" spans="1:37" x14ac:dyDescent="0.25">
      <c r="A2031">
        <v>2029</v>
      </c>
      <c r="B2031" s="1">
        <v>1.2200000000000001E-2</v>
      </c>
      <c r="C2031" s="1">
        <v>8.8431455101773467E-5</v>
      </c>
      <c r="D2031" s="27">
        <v>0.10808242519202378</v>
      </c>
      <c r="E2031" s="27">
        <v>0.12931133271108811</v>
      </c>
      <c r="F2031" s="27">
        <v>7.3481430259364544E-2</v>
      </c>
      <c r="G2031" s="27">
        <v>4.0224609753303373E-2</v>
      </c>
      <c r="H2031" s="27">
        <v>2.8423158794422764E-2</v>
      </c>
      <c r="I2031" s="27">
        <v>2.0256776140271767E-2</v>
      </c>
      <c r="J2031" s="27">
        <v>0.1393658151271279</v>
      </c>
      <c r="K2031" s="27">
        <v>0.14354319285073885</v>
      </c>
      <c r="L2031" s="27">
        <v>0.10583447673438186</v>
      </c>
      <c r="M2031" s="27">
        <v>0.10525034473904454</v>
      </c>
      <c r="N2031" s="27">
        <v>0.10622643769823253</v>
      </c>
      <c r="O2031" s="27">
        <v>0</v>
      </c>
      <c r="P2031" s="27">
        <v>0</v>
      </c>
      <c r="Q2031" s="27">
        <v>0</v>
      </c>
      <c r="R2031" s="27">
        <v>0</v>
      </c>
      <c r="S2031" s="27">
        <v>0</v>
      </c>
      <c r="T2031" s="27">
        <v>0</v>
      </c>
      <c r="U2031" s="27">
        <v>0</v>
      </c>
      <c r="V2031" s="27">
        <v>0</v>
      </c>
      <c r="W2031" s="27">
        <v>0</v>
      </c>
      <c r="X2031" s="27">
        <v>0</v>
      </c>
      <c r="Y2031" s="27">
        <v>0</v>
      </c>
      <c r="Z2031" s="27">
        <v>0</v>
      </c>
      <c r="AA2031" s="27">
        <v>0</v>
      </c>
      <c r="AB2031" s="27">
        <v>0</v>
      </c>
      <c r="AC2031" s="27">
        <v>0</v>
      </c>
      <c r="AD2031" s="27">
        <v>0</v>
      </c>
      <c r="AE2031" s="27">
        <v>0</v>
      </c>
      <c r="AF2031" s="27">
        <v>0</v>
      </c>
      <c r="AG2031" s="27">
        <v>0</v>
      </c>
      <c r="AH2031" s="27">
        <v>0</v>
      </c>
      <c r="AI2031" s="27">
        <v>0</v>
      </c>
      <c r="AK2031" s="29">
        <f t="shared" si="31"/>
        <v>7.2484799263748739E-3</v>
      </c>
    </row>
    <row r="2032" spans="1:37" x14ac:dyDescent="0.25">
      <c r="A2032">
        <v>2030</v>
      </c>
      <c r="B2032" s="1">
        <v>1.12E-2</v>
      </c>
      <c r="C2032" s="1">
        <v>8.0841706465580081E-5</v>
      </c>
      <c r="D2032" s="27">
        <v>9.493429671247669E-2</v>
      </c>
      <c r="E2032" s="27">
        <v>0.1071725788983476</v>
      </c>
      <c r="F2032" s="27">
        <v>0.10002875494511095</v>
      </c>
      <c r="G2032" s="27">
        <v>5.3994007087270021E-2</v>
      </c>
      <c r="H2032" s="27">
        <v>9.809206027588932E-2</v>
      </c>
      <c r="I2032" s="27">
        <v>0.13433868573434246</v>
      </c>
      <c r="J2032" s="27">
        <v>5.2346886805460117E-2</v>
      </c>
      <c r="K2032" s="27">
        <v>4.25079675949653E-2</v>
      </c>
      <c r="L2032" s="27">
        <v>0.1144879474554677</v>
      </c>
      <c r="M2032" s="27">
        <v>0.12157826233496133</v>
      </c>
      <c r="N2032" s="27">
        <v>8.05185521557088E-2</v>
      </c>
      <c r="O2032" s="27">
        <v>0</v>
      </c>
      <c r="P2032" s="27">
        <v>0</v>
      </c>
      <c r="Q2032" s="27">
        <v>0</v>
      </c>
      <c r="R2032" s="27">
        <v>0</v>
      </c>
      <c r="S2032" s="27">
        <v>0</v>
      </c>
      <c r="T2032" s="27">
        <v>0</v>
      </c>
      <c r="U2032" s="27">
        <v>0</v>
      </c>
      <c r="V2032" s="27">
        <v>0</v>
      </c>
      <c r="W2032" s="27">
        <v>0</v>
      </c>
      <c r="X2032" s="27">
        <v>0</v>
      </c>
      <c r="Y2032" s="27">
        <v>0</v>
      </c>
      <c r="Z2032" s="27">
        <v>0</v>
      </c>
      <c r="AA2032" s="27">
        <v>0</v>
      </c>
      <c r="AB2032" s="27">
        <v>0</v>
      </c>
      <c r="AC2032" s="27">
        <v>0</v>
      </c>
      <c r="AD2032" s="27">
        <v>0</v>
      </c>
      <c r="AE2032" s="27">
        <v>0</v>
      </c>
      <c r="AF2032" s="27">
        <v>0</v>
      </c>
      <c r="AG2032" s="27">
        <v>0</v>
      </c>
      <c r="AH2032" s="27">
        <v>0</v>
      </c>
      <c r="AI2032" s="27">
        <v>0</v>
      </c>
      <c r="AK2032" s="29">
        <f t="shared" si="31"/>
        <v>7.2180095058553646E-3</v>
      </c>
    </row>
    <row r="2033" spans="1:37" x14ac:dyDescent="0.25">
      <c r="A2033">
        <v>2031</v>
      </c>
      <c r="B2033" s="1">
        <v>1.0200000000000001E-2</v>
      </c>
      <c r="C2033" s="1">
        <v>-1.8811978251704912E-4</v>
      </c>
      <c r="D2033" s="27">
        <v>4.6146886628043393E-2</v>
      </c>
      <c r="E2033" s="27">
        <v>5.4008479462992455E-2</v>
      </c>
      <c r="F2033" s="27">
        <v>0.16686849729663</v>
      </c>
      <c r="G2033" s="27">
        <v>3.2855111365847844E-2</v>
      </c>
      <c r="H2033" s="27">
        <v>0.13589622595608719</v>
      </c>
      <c r="I2033" s="27">
        <v>0.10517337083574614</v>
      </c>
      <c r="J2033" s="27">
        <v>4.8584994885390115E-2</v>
      </c>
      <c r="K2033" s="27">
        <v>8.4031287206709659E-2</v>
      </c>
      <c r="L2033" s="27">
        <v>8.7209191493099317E-2</v>
      </c>
      <c r="M2033" s="27">
        <v>0.14468749175195303</v>
      </c>
      <c r="N2033" s="27">
        <v>9.453846311750079E-2</v>
      </c>
      <c r="O2033" s="27">
        <v>0</v>
      </c>
      <c r="P2033" s="27">
        <v>0</v>
      </c>
      <c r="Q2033" s="27">
        <v>0</v>
      </c>
      <c r="R2033" s="27">
        <v>0</v>
      </c>
      <c r="S2033" s="27">
        <v>0</v>
      </c>
      <c r="T2033" s="27">
        <v>0</v>
      </c>
      <c r="U2033" s="27">
        <v>0</v>
      </c>
      <c r="V2033" s="27">
        <v>0</v>
      </c>
      <c r="W2033" s="27">
        <v>0</v>
      </c>
      <c r="X2033" s="27">
        <v>0</v>
      </c>
      <c r="Y2033" s="27">
        <v>0</v>
      </c>
      <c r="Z2033" s="27">
        <v>0</v>
      </c>
      <c r="AA2033" s="27">
        <v>0</v>
      </c>
      <c r="AB2033" s="27">
        <v>0</v>
      </c>
      <c r="AC2033" s="27">
        <v>0</v>
      </c>
      <c r="AD2033" s="27">
        <v>0</v>
      </c>
      <c r="AE2033" s="27">
        <v>0</v>
      </c>
      <c r="AF2033" s="27">
        <v>0</v>
      </c>
      <c r="AG2033" s="27">
        <v>0</v>
      </c>
      <c r="AH2033" s="27">
        <v>0</v>
      </c>
      <c r="AI2033" s="27">
        <v>0</v>
      </c>
      <c r="AK2033" s="29">
        <f t="shared" si="31"/>
        <v>-1.844311593304403E-2</v>
      </c>
    </row>
    <row r="2034" spans="1:37" x14ac:dyDescent="0.25">
      <c r="A2034">
        <v>2032</v>
      </c>
      <c r="B2034" s="1">
        <v>1.04E-2</v>
      </c>
      <c r="C2034" s="1">
        <v>-2.3969979508884688E-4</v>
      </c>
      <c r="D2034" s="27">
        <v>0.15220490359212477</v>
      </c>
      <c r="E2034" s="27">
        <v>1.1465916980661071E-2</v>
      </c>
      <c r="F2034" s="27">
        <v>0.18175019122608263</v>
      </c>
      <c r="G2034" s="27">
        <v>7.6257457226531364E-2</v>
      </c>
      <c r="H2034" s="27">
        <v>0.15846343656095332</v>
      </c>
      <c r="I2034" s="27">
        <v>6.1848621254373105E-2</v>
      </c>
      <c r="J2034" s="27">
        <v>3.7855900438116007E-2</v>
      </c>
      <c r="K2034" s="27">
        <v>6.5540598174778586E-2</v>
      </c>
      <c r="L2034" s="27">
        <v>9.6457579006091143E-2</v>
      </c>
      <c r="M2034" s="27">
        <v>0.1123896331383131</v>
      </c>
      <c r="N2034" s="27">
        <v>4.5765762401974906E-2</v>
      </c>
      <c r="O2034" s="27">
        <v>0</v>
      </c>
      <c r="P2034" s="27">
        <v>0</v>
      </c>
      <c r="Q2034" s="27">
        <v>0</v>
      </c>
      <c r="R2034" s="27">
        <v>0</v>
      </c>
      <c r="S2034" s="27">
        <v>0</v>
      </c>
      <c r="T2034" s="27">
        <v>0</v>
      </c>
      <c r="U2034" s="27">
        <v>0</v>
      </c>
      <c r="V2034" s="27">
        <v>0</v>
      </c>
      <c r="W2034" s="27">
        <v>0</v>
      </c>
      <c r="X2034" s="27">
        <v>0</v>
      </c>
      <c r="Y2034" s="27">
        <v>0</v>
      </c>
      <c r="Z2034" s="27">
        <v>0</v>
      </c>
      <c r="AA2034" s="27">
        <v>0</v>
      </c>
      <c r="AB2034" s="27">
        <v>0</v>
      </c>
      <c r="AC2034" s="27">
        <v>0</v>
      </c>
      <c r="AD2034" s="27">
        <v>0</v>
      </c>
      <c r="AE2034" s="27">
        <v>0</v>
      </c>
      <c r="AF2034" s="27">
        <v>0</v>
      </c>
      <c r="AG2034" s="27">
        <v>0</v>
      </c>
      <c r="AH2034" s="27">
        <v>0</v>
      </c>
      <c r="AI2034" s="27">
        <v>0</v>
      </c>
      <c r="AK2034" s="29">
        <f t="shared" si="31"/>
        <v>-2.3048057220081433E-2</v>
      </c>
    </row>
    <row r="2035" spans="1:37" x14ac:dyDescent="0.25">
      <c r="A2035">
        <v>2033</v>
      </c>
      <c r="B2035" s="1">
        <v>1.21E-2</v>
      </c>
      <c r="C2035" s="1">
        <v>-2.2366653150744507E-4</v>
      </c>
      <c r="D2035" s="27">
        <v>5.2062941143822442E-2</v>
      </c>
      <c r="E2035" s="27">
        <v>7.4161591522269088E-2</v>
      </c>
      <c r="F2035" s="27">
        <v>3.2805377393418753E-2</v>
      </c>
      <c r="G2035" s="27">
        <v>0.11804265874033046</v>
      </c>
      <c r="H2035" s="27">
        <v>5.0139854345719374E-2</v>
      </c>
      <c r="I2035" s="27">
        <v>0.14165021660542929</v>
      </c>
      <c r="J2035" s="27">
        <v>6.605853210980399E-3</v>
      </c>
      <c r="K2035" s="27">
        <v>0.17148514199122505</v>
      </c>
      <c r="L2035" s="27">
        <v>0.10766255583926751</v>
      </c>
      <c r="M2035" s="27">
        <v>0.14840348210768345</v>
      </c>
      <c r="N2035" s="27">
        <v>9.6980327099854408E-2</v>
      </c>
      <c r="O2035" s="27">
        <v>0</v>
      </c>
      <c r="P2035" s="27">
        <v>0</v>
      </c>
      <c r="Q2035" s="27">
        <v>0</v>
      </c>
      <c r="R2035" s="27">
        <v>0</v>
      </c>
      <c r="S2035" s="27">
        <v>0</v>
      </c>
      <c r="T2035" s="27">
        <v>0</v>
      </c>
      <c r="U2035" s="27">
        <v>0</v>
      </c>
      <c r="V2035" s="27">
        <v>0</v>
      </c>
      <c r="W2035" s="27">
        <v>0</v>
      </c>
      <c r="X2035" s="27">
        <v>0</v>
      </c>
      <c r="Y2035" s="27">
        <v>0</v>
      </c>
      <c r="Z2035" s="27">
        <v>0</v>
      </c>
      <c r="AA2035" s="27">
        <v>0</v>
      </c>
      <c r="AB2035" s="27">
        <v>0</v>
      </c>
      <c r="AC2035" s="27">
        <v>0</v>
      </c>
      <c r="AD2035" s="27">
        <v>0</v>
      </c>
      <c r="AE2035" s="27">
        <v>0</v>
      </c>
      <c r="AF2035" s="27">
        <v>0</v>
      </c>
      <c r="AG2035" s="27">
        <v>0</v>
      </c>
      <c r="AH2035" s="27">
        <v>0</v>
      </c>
      <c r="AI2035" s="27">
        <v>0</v>
      </c>
      <c r="AK2035" s="29">
        <f t="shared" si="31"/>
        <v>-1.8484837314664881E-2</v>
      </c>
    </row>
    <row r="2036" spans="1:37" x14ac:dyDescent="0.25">
      <c r="A2036">
        <v>2034</v>
      </c>
      <c r="B2036" s="1">
        <v>1.17E-2</v>
      </c>
      <c r="C2036" s="1">
        <v>-1.3736648281895445E-4</v>
      </c>
      <c r="D2036" s="27">
        <v>5.3046777774177038E-2</v>
      </c>
      <c r="E2036" s="27">
        <v>5.2864526419645473E-2</v>
      </c>
      <c r="F2036" s="27">
        <v>0.11649958337195479</v>
      </c>
      <c r="G2036" s="27">
        <v>0.10131216711310677</v>
      </c>
      <c r="H2036" s="27">
        <v>0.11235396966662911</v>
      </c>
      <c r="I2036" s="27">
        <v>0.13228842585136377</v>
      </c>
      <c r="J2036" s="27">
        <v>6.9293739373106927E-2</v>
      </c>
      <c r="K2036" s="27">
        <v>0.10302110975859913</v>
      </c>
      <c r="L2036" s="27">
        <v>0.11689080943273973</v>
      </c>
      <c r="M2036" s="27">
        <v>2.4899667663278165E-2</v>
      </c>
      <c r="N2036" s="27">
        <v>0.11752922357539902</v>
      </c>
      <c r="O2036" s="27">
        <v>0</v>
      </c>
      <c r="P2036" s="27">
        <v>0</v>
      </c>
      <c r="Q2036" s="27">
        <v>0</v>
      </c>
      <c r="R2036" s="27">
        <v>0</v>
      </c>
      <c r="S2036" s="27">
        <v>0</v>
      </c>
      <c r="T2036" s="27">
        <v>0</v>
      </c>
      <c r="U2036" s="27">
        <v>0</v>
      </c>
      <c r="V2036" s="27">
        <v>0</v>
      </c>
      <c r="W2036" s="27">
        <v>0</v>
      </c>
      <c r="X2036" s="27">
        <v>0</v>
      </c>
      <c r="Y2036" s="27">
        <v>0</v>
      </c>
      <c r="Z2036" s="27">
        <v>0</v>
      </c>
      <c r="AA2036" s="27">
        <v>0</v>
      </c>
      <c r="AB2036" s="27">
        <v>0</v>
      </c>
      <c r="AC2036" s="27">
        <v>0</v>
      </c>
      <c r="AD2036" s="27">
        <v>0</v>
      </c>
      <c r="AE2036" s="27">
        <v>0</v>
      </c>
      <c r="AF2036" s="27">
        <v>0</v>
      </c>
      <c r="AG2036" s="27">
        <v>0</v>
      </c>
      <c r="AH2036" s="27">
        <v>0</v>
      </c>
      <c r="AI2036" s="27">
        <v>0</v>
      </c>
      <c r="AK2036" s="29">
        <f t="shared" si="31"/>
        <v>-1.1740725027261064E-2</v>
      </c>
    </row>
    <row r="2037" spans="1:37" x14ac:dyDescent="0.25">
      <c r="A2037">
        <v>2035</v>
      </c>
      <c r="B2037" s="1">
        <v>1.43E-2</v>
      </c>
      <c r="C2037" s="1">
        <v>2.2742966227711972E-4</v>
      </c>
      <c r="D2037" s="27">
        <v>0.1936141497991917</v>
      </c>
      <c r="E2037" s="27">
        <v>0.14644850955056293</v>
      </c>
      <c r="F2037" s="27">
        <v>3.5562388434356343E-2</v>
      </c>
      <c r="G2037" s="27">
        <v>0.18714231948500989</v>
      </c>
      <c r="H2037" s="27">
        <v>5.1801902946055557E-2</v>
      </c>
      <c r="I2037" s="27">
        <v>0.11221765702820484</v>
      </c>
      <c r="J2037" s="27">
        <v>0.10757028841305322</v>
      </c>
      <c r="K2037" s="27">
        <v>2.3215104570061134E-2</v>
      </c>
      <c r="L2037" s="27">
        <v>5.7572502376135853E-3</v>
      </c>
      <c r="M2037" s="27">
        <v>9.1850608305300355E-2</v>
      </c>
      <c r="N2037" s="27">
        <v>4.4819821230590626E-2</v>
      </c>
      <c r="O2037" s="27">
        <v>0</v>
      </c>
      <c r="P2037" s="27">
        <v>0</v>
      </c>
      <c r="Q2037" s="27">
        <v>0</v>
      </c>
      <c r="R2037" s="27">
        <v>0</v>
      </c>
      <c r="S2037" s="27">
        <v>0</v>
      </c>
      <c r="T2037" s="27">
        <v>0</v>
      </c>
      <c r="U2037" s="27">
        <v>0</v>
      </c>
      <c r="V2037" s="27">
        <v>0</v>
      </c>
      <c r="W2037" s="27">
        <v>0</v>
      </c>
      <c r="X2037" s="27">
        <v>0</v>
      </c>
      <c r="Y2037" s="27">
        <v>0</v>
      </c>
      <c r="Z2037" s="27">
        <v>0</v>
      </c>
      <c r="AA2037" s="27">
        <v>0</v>
      </c>
      <c r="AB2037" s="27">
        <v>0</v>
      </c>
      <c r="AC2037" s="27">
        <v>0</v>
      </c>
      <c r="AD2037" s="27">
        <v>0</v>
      </c>
      <c r="AE2037" s="27">
        <v>0</v>
      </c>
      <c r="AF2037" s="27">
        <v>0</v>
      </c>
      <c r="AG2037" s="27">
        <v>0</v>
      </c>
      <c r="AH2037" s="27">
        <v>0</v>
      </c>
      <c r="AI2037" s="27">
        <v>0</v>
      </c>
      <c r="AK2037" s="29">
        <f t="shared" si="31"/>
        <v>1.5904172187211168E-2</v>
      </c>
    </row>
    <row r="2038" spans="1:37" x14ac:dyDescent="0.25">
      <c r="A2038">
        <v>2036</v>
      </c>
      <c r="B2038" s="1">
        <v>1.2200000000000001E-2</v>
      </c>
      <c r="C2038" s="1">
        <v>-2.867934979611482E-4</v>
      </c>
      <c r="D2038" s="27">
        <v>0.1053989608366679</v>
      </c>
      <c r="E2038" s="27">
        <v>1.2371270696956807E-2</v>
      </c>
      <c r="F2038" s="27">
        <v>0.10873040253332772</v>
      </c>
      <c r="G2038" s="27">
        <v>0.14248950736021501</v>
      </c>
      <c r="H2038" s="27">
        <v>4.4149752918937857E-2</v>
      </c>
      <c r="I2038" s="27">
        <v>0.12186374998017908</v>
      </c>
      <c r="J2038" s="27">
        <v>7.7639457978914306E-2</v>
      </c>
      <c r="K2038" s="27">
        <v>0.14232985606741286</v>
      </c>
      <c r="L2038" s="27">
        <v>0.13567638602542142</v>
      </c>
      <c r="M2038" s="27">
        <v>3.2344754786511186E-2</v>
      </c>
      <c r="N2038" s="27">
        <v>7.7005900815455899E-2</v>
      </c>
      <c r="O2038" s="27">
        <v>0</v>
      </c>
      <c r="P2038" s="27">
        <v>0</v>
      </c>
      <c r="Q2038" s="27">
        <v>0</v>
      </c>
      <c r="R2038" s="27">
        <v>0</v>
      </c>
      <c r="S2038" s="27">
        <v>0</v>
      </c>
      <c r="T2038" s="27">
        <v>0</v>
      </c>
      <c r="U2038" s="27">
        <v>0</v>
      </c>
      <c r="V2038" s="27">
        <v>0</v>
      </c>
      <c r="W2038" s="27">
        <v>0</v>
      </c>
      <c r="X2038" s="27">
        <v>0</v>
      </c>
      <c r="Y2038" s="27">
        <v>0</v>
      </c>
      <c r="Z2038" s="27">
        <v>0</v>
      </c>
      <c r="AA2038" s="27">
        <v>0</v>
      </c>
      <c r="AB2038" s="27">
        <v>0</v>
      </c>
      <c r="AC2038" s="27">
        <v>0</v>
      </c>
      <c r="AD2038" s="27">
        <v>0</v>
      </c>
      <c r="AE2038" s="27">
        <v>0</v>
      </c>
      <c r="AF2038" s="27">
        <v>0</v>
      </c>
      <c r="AG2038" s="27">
        <v>0</v>
      </c>
      <c r="AH2038" s="27">
        <v>0</v>
      </c>
      <c r="AI2038" s="27">
        <v>0</v>
      </c>
      <c r="AK2038" s="29">
        <f t="shared" si="31"/>
        <v>-2.350766376730723E-2</v>
      </c>
    </row>
    <row r="2039" spans="1:37" x14ac:dyDescent="0.25">
      <c r="A2039">
        <v>2037</v>
      </c>
      <c r="B2039" s="1">
        <v>8.3000000000000001E-3</v>
      </c>
      <c r="C2039" s="1">
        <v>3.2810062311349351E-5</v>
      </c>
      <c r="D2039" s="27">
        <v>0.11577451430875856</v>
      </c>
      <c r="E2039" s="27">
        <v>1.0813240710099004E-2</v>
      </c>
      <c r="F2039" s="27">
        <v>8.171740866889346E-2</v>
      </c>
      <c r="G2039" s="27">
        <v>6.2506735367151844E-2</v>
      </c>
      <c r="H2039" s="27">
        <v>0.16742758567220345</v>
      </c>
      <c r="I2039" s="27">
        <v>5.4615096415447942E-2</v>
      </c>
      <c r="J2039" s="27">
        <v>4.4839468453704116E-2</v>
      </c>
      <c r="K2039" s="27">
        <v>2.8130319116530609E-2</v>
      </c>
      <c r="L2039" s="27">
        <v>0.12770107540037567</v>
      </c>
      <c r="M2039" s="27">
        <v>0.17296282634464979</v>
      </c>
      <c r="N2039" s="27">
        <v>0.13351172954218532</v>
      </c>
      <c r="O2039" s="27">
        <v>0</v>
      </c>
      <c r="P2039" s="27">
        <v>0</v>
      </c>
      <c r="Q2039" s="27">
        <v>0</v>
      </c>
      <c r="R2039" s="27">
        <v>0</v>
      </c>
      <c r="S2039" s="27">
        <v>0</v>
      </c>
      <c r="T2039" s="27">
        <v>0</v>
      </c>
      <c r="U2039" s="27">
        <v>0</v>
      </c>
      <c r="V2039" s="27">
        <v>0</v>
      </c>
      <c r="W2039" s="27">
        <v>0</v>
      </c>
      <c r="X2039" s="27">
        <v>0</v>
      </c>
      <c r="Y2039" s="27">
        <v>0</v>
      </c>
      <c r="Z2039" s="27">
        <v>0</v>
      </c>
      <c r="AA2039" s="27">
        <v>0</v>
      </c>
      <c r="AB2039" s="27">
        <v>0</v>
      </c>
      <c r="AC2039" s="27">
        <v>0</v>
      </c>
      <c r="AD2039" s="27">
        <v>0</v>
      </c>
      <c r="AE2039" s="27">
        <v>0</v>
      </c>
      <c r="AF2039" s="27">
        <v>0</v>
      </c>
      <c r="AG2039" s="27">
        <v>0</v>
      </c>
      <c r="AH2039" s="27">
        <v>0</v>
      </c>
      <c r="AI2039" s="27">
        <v>0</v>
      </c>
      <c r="AK2039" s="29">
        <f t="shared" si="31"/>
        <v>3.9530195555842595E-3</v>
      </c>
    </row>
    <row r="2040" spans="1:37" x14ac:dyDescent="0.25">
      <c r="A2040">
        <v>2038</v>
      </c>
      <c r="B2040" s="1">
        <v>9.7999999999999997E-3</v>
      </c>
      <c r="C2040" s="1">
        <v>-4.8435137007271975E-5</v>
      </c>
      <c r="D2040" s="27">
        <v>9.2373354346084846E-2</v>
      </c>
      <c r="E2040" s="27">
        <v>4.1521878860802268E-2</v>
      </c>
      <c r="F2040" s="27">
        <v>9.1105900762869854E-2</v>
      </c>
      <c r="G2040" s="27">
        <v>3.3832518628941793E-2</v>
      </c>
      <c r="H2040" s="27">
        <v>0.15722229915175784</v>
      </c>
      <c r="I2040" s="27">
        <v>3.3904157019648083E-3</v>
      </c>
      <c r="J2040" s="27">
        <v>0.13795392027401113</v>
      </c>
      <c r="K2040" s="27">
        <v>0.10919682967994879</v>
      </c>
      <c r="L2040" s="27">
        <v>5.232402692589961E-2</v>
      </c>
      <c r="M2040" s="27">
        <v>0.14245979141599349</v>
      </c>
      <c r="N2040" s="27">
        <v>0.13861906425172554</v>
      </c>
      <c r="O2040" s="27">
        <v>0</v>
      </c>
      <c r="P2040" s="27">
        <v>0</v>
      </c>
      <c r="Q2040" s="27">
        <v>0</v>
      </c>
      <c r="R2040" s="27">
        <v>0</v>
      </c>
      <c r="S2040" s="27">
        <v>0</v>
      </c>
      <c r="T2040" s="27">
        <v>0</v>
      </c>
      <c r="U2040" s="27">
        <v>0</v>
      </c>
      <c r="V2040" s="27">
        <v>0</v>
      </c>
      <c r="W2040" s="27">
        <v>0</v>
      </c>
      <c r="X2040" s="27">
        <v>0</v>
      </c>
      <c r="Y2040" s="27">
        <v>0</v>
      </c>
      <c r="Z2040" s="27">
        <v>0</v>
      </c>
      <c r="AA2040" s="27">
        <v>0</v>
      </c>
      <c r="AB2040" s="27">
        <v>0</v>
      </c>
      <c r="AC2040" s="27">
        <v>0</v>
      </c>
      <c r="AD2040" s="27">
        <v>0</v>
      </c>
      <c r="AE2040" s="27">
        <v>0</v>
      </c>
      <c r="AF2040" s="27">
        <v>0</v>
      </c>
      <c r="AG2040" s="27">
        <v>0</v>
      </c>
      <c r="AH2040" s="27">
        <v>0</v>
      </c>
      <c r="AI2040" s="27">
        <v>0</v>
      </c>
      <c r="AK2040" s="29">
        <f t="shared" si="31"/>
        <v>-4.9423609191093856E-3</v>
      </c>
    </row>
    <row r="2041" spans="1:37" x14ac:dyDescent="0.25">
      <c r="A2041">
        <v>2039</v>
      </c>
      <c r="B2041" s="1">
        <v>1.12E-2</v>
      </c>
      <c r="C2041" s="1">
        <v>1.514026832112179E-4</v>
      </c>
      <c r="D2041" s="27">
        <v>7.4758476138140524E-3</v>
      </c>
      <c r="E2041" s="27">
        <v>0.13384069136121265</v>
      </c>
      <c r="F2041" s="27">
        <v>0.1395617682710675</v>
      </c>
      <c r="G2041" s="27">
        <v>2.2116947147561117E-2</v>
      </c>
      <c r="H2041" s="27">
        <v>0.1207707234528244</v>
      </c>
      <c r="I2041" s="27">
        <v>4.8769406216428147E-2</v>
      </c>
      <c r="J2041" s="27">
        <v>0.13401579396301599</v>
      </c>
      <c r="K2041" s="27">
        <v>5.8268142512200818E-2</v>
      </c>
      <c r="L2041" s="27">
        <v>7.1341158970553306E-2</v>
      </c>
      <c r="M2041" s="27">
        <v>0.22993911726160107</v>
      </c>
      <c r="N2041" s="27">
        <v>3.3900403229720953E-2</v>
      </c>
      <c r="O2041" s="27">
        <v>0</v>
      </c>
      <c r="P2041" s="27">
        <v>0</v>
      </c>
      <c r="Q2041" s="27">
        <v>0</v>
      </c>
      <c r="R2041" s="27">
        <v>0</v>
      </c>
      <c r="S2041" s="27">
        <v>0</v>
      </c>
      <c r="T2041" s="27">
        <v>0</v>
      </c>
      <c r="U2041" s="27">
        <v>0</v>
      </c>
      <c r="V2041" s="27">
        <v>0</v>
      </c>
      <c r="W2041" s="27">
        <v>0</v>
      </c>
      <c r="X2041" s="27">
        <v>0</v>
      </c>
      <c r="Y2041" s="27">
        <v>0</v>
      </c>
      <c r="Z2041" s="27">
        <v>0</v>
      </c>
      <c r="AA2041" s="27">
        <v>0</v>
      </c>
      <c r="AB2041" s="27">
        <v>0</v>
      </c>
      <c r="AC2041" s="27">
        <v>0</v>
      </c>
      <c r="AD2041" s="27">
        <v>0</v>
      </c>
      <c r="AE2041" s="27">
        <v>0</v>
      </c>
      <c r="AF2041" s="27">
        <v>0</v>
      </c>
      <c r="AG2041" s="27">
        <v>0</v>
      </c>
      <c r="AH2041" s="27">
        <v>0</v>
      </c>
      <c r="AI2041" s="27">
        <v>0</v>
      </c>
      <c r="AK2041" s="29">
        <f t="shared" si="31"/>
        <v>1.3518096715287312E-2</v>
      </c>
    </row>
    <row r="2042" spans="1:37" x14ac:dyDescent="0.25">
      <c r="A2042">
        <v>2040</v>
      </c>
      <c r="B2042" s="1">
        <v>1.4500000000000001E-2</v>
      </c>
      <c r="C2042" s="1">
        <v>-9.9883467173215957E-5</v>
      </c>
      <c r="D2042" s="27">
        <v>7.2167455526729221E-2</v>
      </c>
      <c r="E2042" s="27">
        <v>0.14227446776159336</v>
      </c>
      <c r="F2042" s="27">
        <v>0.15819837698669512</v>
      </c>
      <c r="G2042" s="27">
        <v>2.8956323044778329E-2</v>
      </c>
      <c r="H2042" s="27">
        <v>9.4885203380419919E-2</v>
      </c>
      <c r="I2042" s="27">
        <v>0.11056982533883133</v>
      </c>
      <c r="J2042" s="27">
        <v>0.10266862102455605</v>
      </c>
      <c r="K2042" s="27">
        <v>0.14924155151395321</v>
      </c>
      <c r="L2042" s="27">
        <v>0.12884171419864751</v>
      </c>
      <c r="M2042" s="27">
        <v>1.9492952756893789E-3</v>
      </c>
      <c r="N2042" s="27">
        <v>1.0247165948106466E-2</v>
      </c>
      <c r="O2042" s="27">
        <v>0</v>
      </c>
      <c r="P2042" s="27">
        <v>0</v>
      </c>
      <c r="Q2042" s="27">
        <v>0</v>
      </c>
      <c r="R2042" s="27">
        <v>0</v>
      </c>
      <c r="S2042" s="27">
        <v>0</v>
      </c>
      <c r="T2042" s="27">
        <v>0</v>
      </c>
      <c r="U2042" s="27">
        <v>0</v>
      </c>
      <c r="V2042" s="27">
        <v>0</v>
      </c>
      <c r="W2042" s="27">
        <v>0</v>
      </c>
      <c r="X2042" s="27">
        <v>0</v>
      </c>
      <c r="Y2042" s="27">
        <v>0</v>
      </c>
      <c r="Z2042" s="27">
        <v>0</v>
      </c>
      <c r="AA2042" s="27">
        <v>0</v>
      </c>
      <c r="AB2042" s="27">
        <v>0</v>
      </c>
      <c r="AC2042" s="27">
        <v>0</v>
      </c>
      <c r="AD2042" s="27">
        <v>0</v>
      </c>
      <c r="AE2042" s="27">
        <v>0</v>
      </c>
      <c r="AF2042" s="27">
        <v>0</v>
      </c>
      <c r="AG2042" s="27">
        <v>0</v>
      </c>
      <c r="AH2042" s="27">
        <v>0</v>
      </c>
      <c r="AI2042" s="27">
        <v>0</v>
      </c>
      <c r="AK2042" s="29">
        <f t="shared" si="31"/>
        <v>-6.8885149774631695E-3</v>
      </c>
    </row>
    <row r="2043" spans="1:37" x14ac:dyDescent="0.25">
      <c r="A2043">
        <v>2041</v>
      </c>
      <c r="B2043" s="1">
        <v>1.26E-2</v>
      </c>
      <c r="C2043" s="1">
        <v>5.4936026614705154E-6</v>
      </c>
      <c r="D2043" s="27">
        <v>0.20035812777046413</v>
      </c>
      <c r="E2043" s="27">
        <v>0.10600890937001255</v>
      </c>
      <c r="F2043" s="27">
        <v>8.3049039826755502E-2</v>
      </c>
      <c r="G2043" s="27">
        <v>5.8894191757343874E-2</v>
      </c>
      <c r="H2043" s="27">
        <v>1.087061456155541E-2</v>
      </c>
      <c r="I2043" s="27">
        <v>0.11465808015329691</v>
      </c>
      <c r="J2043" s="27">
        <v>9.174555566705897E-2</v>
      </c>
      <c r="K2043" s="27">
        <v>7.9964905958565605E-2</v>
      </c>
      <c r="L2043" s="27">
        <v>6.7328664605005681E-2</v>
      </c>
      <c r="M2043" s="27">
        <v>5.818474268773622E-2</v>
      </c>
      <c r="N2043" s="27">
        <v>0.12893716764220511</v>
      </c>
      <c r="O2043" s="27">
        <v>0</v>
      </c>
      <c r="P2043" s="27">
        <v>0</v>
      </c>
      <c r="Q2043" s="27">
        <v>0</v>
      </c>
      <c r="R2043" s="27">
        <v>0</v>
      </c>
      <c r="S2043" s="27">
        <v>0</v>
      </c>
      <c r="T2043" s="27">
        <v>0</v>
      </c>
      <c r="U2043" s="27">
        <v>0</v>
      </c>
      <c r="V2043" s="27">
        <v>0</v>
      </c>
      <c r="W2043" s="27">
        <v>0</v>
      </c>
      <c r="X2043" s="27">
        <v>0</v>
      </c>
      <c r="Y2043" s="27">
        <v>0</v>
      </c>
      <c r="Z2043" s="27">
        <v>0</v>
      </c>
      <c r="AA2043" s="27">
        <v>0</v>
      </c>
      <c r="AB2043" s="27">
        <v>0</v>
      </c>
      <c r="AC2043" s="27">
        <v>0</v>
      </c>
      <c r="AD2043" s="27">
        <v>0</v>
      </c>
      <c r="AE2043" s="27">
        <v>0</v>
      </c>
      <c r="AF2043" s="27">
        <v>0</v>
      </c>
      <c r="AG2043" s="27">
        <v>0</v>
      </c>
      <c r="AH2043" s="27">
        <v>0</v>
      </c>
      <c r="AI2043" s="27">
        <v>0</v>
      </c>
      <c r="AK2043" s="29">
        <f t="shared" si="31"/>
        <v>4.3600021122781868E-4</v>
      </c>
    </row>
    <row r="2044" spans="1:37" x14ac:dyDescent="0.25">
      <c r="A2044">
        <v>2042</v>
      </c>
      <c r="B2044" s="1">
        <v>1.17E-2</v>
      </c>
      <c r="C2044" s="1">
        <v>1.007706594712344E-4</v>
      </c>
      <c r="D2044" s="27">
        <v>0.20469684191838866</v>
      </c>
      <c r="E2044" s="27">
        <v>9.4268013522626759E-2</v>
      </c>
      <c r="F2044" s="27">
        <v>0.1770047543254627</v>
      </c>
      <c r="G2044" s="27">
        <v>1.7134751757830812E-2</v>
      </c>
      <c r="H2044" s="27">
        <v>3.7305200610950563E-3</v>
      </c>
      <c r="I2044" s="27">
        <v>7.6138257225569411E-2</v>
      </c>
      <c r="J2044" s="27">
        <v>0.18652927295981803</v>
      </c>
      <c r="K2044" s="27">
        <v>1.6072761862802595E-2</v>
      </c>
      <c r="L2044" s="27">
        <v>9.4328211598315226E-2</v>
      </c>
      <c r="M2044" s="27">
        <v>0.12660316382976025</v>
      </c>
      <c r="N2044" s="27">
        <v>3.493450938330314E-3</v>
      </c>
      <c r="O2044" s="27">
        <v>0</v>
      </c>
      <c r="P2044" s="27">
        <v>0</v>
      </c>
      <c r="Q2044" s="27">
        <v>0</v>
      </c>
      <c r="R2044" s="27">
        <v>0</v>
      </c>
      <c r="S2044" s="27">
        <v>0</v>
      </c>
      <c r="T2044" s="27">
        <v>0</v>
      </c>
      <c r="U2044" s="27">
        <v>0</v>
      </c>
      <c r="V2044" s="27">
        <v>0</v>
      </c>
      <c r="W2044" s="27">
        <v>0</v>
      </c>
      <c r="X2044" s="27">
        <v>0</v>
      </c>
      <c r="Y2044" s="27">
        <v>0</v>
      </c>
      <c r="Z2044" s="27">
        <v>0</v>
      </c>
      <c r="AA2044" s="27">
        <v>0</v>
      </c>
      <c r="AB2044" s="27">
        <v>0</v>
      </c>
      <c r="AC2044" s="27">
        <v>0</v>
      </c>
      <c r="AD2044" s="27">
        <v>0</v>
      </c>
      <c r="AE2044" s="27">
        <v>0</v>
      </c>
      <c r="AF2044" s="27">
        <v>0</v>
      </c>
      <c r="AG2044" s="27">
        <v>0</v>
      </c>
      <c r="AH2044" s="27">
        <v>0</v>
      </c>
      <c r="AI2044" s="27">
        <v>0</v>
      </c>
      <c r="AK2044" s="29">
        <f t="shared" si="31"/>
        <v>8.6128768778832819E-3</v>
      </c>
    </row>
    <row r="2045" spans="1:37" x14ac:dyDescent="0.25">
      <c r="A2045">
        <v>2043</v>
      </c>
      <c r="B2045" s="1">
        <v>1.29E-2</v>
      </c>
      <c r="C2045" s="1">
        <v>1.5965101296373416E-4</v>
      </c>
      <c r="D2045" s="27">
        <v>0.11693217111644567</v>
      </c>
      <c r="E2045" s="27">
        <v>0.1417162809266504</v>
      </c>
      <c r="F2045" s="27">
        <v>1.2464042085456829E-2</v>
      </c>
      <c r="G2045" s="27">
        <v>0.10742611386992885</v>
      </c>
      <c r="H2045" s="27">
        <v>0.12761205240733031</v>
      </c>
      <c r="I2045" s="27">
        <v>4.555799057104605E-2</v>
      </c>
      <c r="J2045" s="27">
        <v>8.0822851699868956E-2</v>
      </c>
      <c r="K2045" s="27">
        <v>0.1129033235837975</v>
      </c>
      <c r="L2045" s="27">
        <v>5.2030158580405161E-2</v>
      </c>
      <c r="M2045" s="27">
        <v>7.4536400016849427E-2</v>
      </c>
      <c r="N2045" s="27">
        <v>0.127998615142221</v>
      </c>
      <c r="O2045" s="27">
        <v>0</v>
      </c>
      <c r="P2045" s="27">
        <v>0</v>
      </c>
      <c r="Q2045" s="27">
        <v>0</v>
      </c>
      <c r="R2045" s="27">
        <v>0</v>
      </c>
      <c r="S2045" s="27">
        <v>0</v>
      </c>
      <c r="T2045" s="27">
        <v>0</v>
      </c>
      <c r="U2045" s="27">
        <v>0</v>
      </c>
      <c r="V2045" s="27">
        <v>0</v>
      </c>
      <c r="W2045" s="27">
        <v>0</v>
      </c>
      <c r="X2045" s="27">
        <v>0</v>
      </c>
      <c r="Y2045" s="27">
        <v>0</v>
      </c>
      <c r="Z2045" s="27">
        <v>0</v>
      </c>
      <c r="AA2045" s="27">
        <v>0</v>
      </c>
      <c r="AB2045" s="27">
        <v>0</v>
      </c>
      <c r="AC2045" s="27">
        <v>0</v>
      </c>
      <c r="AD2045" s="27">
        <v>0</v>
      </c>
      <c r="AE2045" s="27">
        <v>0</v>
      </c>
      <c r="AF2045" s="27">
        <v>0</v>
      </c>
      <c r="AG2045" s="27">
        <v>0</v>
      </c>
      <c r="AH2045" s="27">
        <v>0</v>
      </c>
      <c r="AI2045" s="27">
        <v>0</v>
      </c>
      <c r="AK2045" s="29">
        <f t="shared" si="31"/>
        <v>1.2376047516568539E-2</v>
      </c>
    </row>
    <row r="2046" spans="1:37" x14ac:dyDescent="0.25">
      <c r="A2046">
        <v>2044</v>
      </c>
      <c r="B2046" s="1">
        <v>1.2200000000000001E-2</v>
      </c>
      <c r="C2046" s="1">
        <v>-3.7748085716973539E-4</v>
      </c>
      <c r="D2046" s="27">
        <v>0.15996159466050899</v>
      </c>
      <c r="E2046" s="27">
        <v>5.3023693882623284E-2</v>
      </c>
      <c r="F2046" s="27">
        <v>0.17214836203703518</v>
      </c>
      <c r="G2046" s="27">
        <v>2.8655923271883797E-2</v>
      </c>
      <c r="H2046" s="27">
        <v>1.7944007726072731E-2</v>
      </c>
      <c r="I2046" s="27">
        <v>8.972682478709329E-2</v>
      </c>
      <c r="J2046" s="27">
        <v>6.9031036731619491E-2</v>
      </c>
      <c r="K2046" s="27">
        <v>0.14388757324754781</v>
      </c>
      <c r="L2046" s="27">
        <v>2.1342754431825293E-2</v>
      </c>
      <c r="M2046" s="27">
        <v>8.821272268793566E-2</v>
      </c>
      <c r="N2046" s="27">
        <v>0.15606550653585455</v>
      </c>
      <c r="O2046" s="27">
        <v>0</v>
      </c>
      <c r="P2046" s="27">
        <v>0</v>
      </c>
      <c r="Q2046" s="27">
        <v>0</v>
      </c>
      <c r="R2046" s="27">
        <v>0</v>
      </c>
      <c r="S2046" s="27">
        <v>0</v>
      </c>
      <c r="T2046" s="27">
        <v>0</v>
      </c>
      <c r="U2046" s="27">
        <v>0</v>
      </c>
      <c r="V2046" s="27">
        <v>0</v>
      </c>
      <c r="W2046" s="27">
        <v>0</v>
      </c>
      <c r="X2046" s="27">
        <v>0</v>
      </c>
      <c r="Y2046" s="27">
        <v>0</v>
      </c>
      <c r="Z2046" s="27">
        <v>0</v>
      </c>
      <c r="AA2046" s="27">
        <v>0</v>
      </c>
      <c r="AB2046" s="27">
        <v>0</v>
      </c>
      <c r="AC2046" s="27">
        <v>0</v>
      </c>
      <c r="AD2046" s="27">
        <v>0</v>
      </c>
      <c r="AE2046" s="27">
        <v>0</v>
      </c>
      <c r="AF2046" s="27">
        <v>0</v>
      </c>
      <c r="AG2046" s="27">
        <v>0</v>
      </c>
      <c r="AH2046" s="27">
        <v>0</v>
      </c>
      <c r="AI2046" s="27">
        <v>0</v>
      </c>
      <c r="AK2046" s="29">
        <f t="shared" si="31"/>
        <v>-3.0941053866371752E-2</v>
      </c>
    </row>
    <row r="2047" spans="1:37" x14ac:dyDescent="0.25">
      <c r="A2047">
        <v>2045</v>
      </c>
      <c r="B2047" s="1">
        <v>1.3100000000000001E-2</v>
      </c>
      <c r="C2047" s="1">
        <v>1.3660126378946182E-4</v>
      </c>
      <c r="D2047" s="27">
        <v>0.13156113569787867</v>
      </c>
      <c r="E2047" s="27">
        <v>9.969648975551261E-2</v>
      </c>
      <c r="F2047" s="27">
        <v>0.13340717386781145</v>
      </c>
      <c r="G2047" s="27">
        <v>0.1465209891958256</v>
      </c>
      <c r="H2047" s="27">
        <v>0.12570464741380896</v>
      </c>
      <c r="I2047" s="27">
        <v>0.10182742178323621</v>
      </c>
      <c r="J2047" s="27">
        <v>0.13229253509955405</v>
      </c>
      <c r="K2047" s="27">
        <v>7.7114491006810004E-3</v>
      </c>
      <c r="L2047" s="27">
        <v>5.9756713494473201E-2</v>
      </c>
      <c r="M2047" s="27">
        <v>4.0504305755039223E-2</v>
      </c>
      <c r="N2047" s="27">
        <v>2.1017138836179207E-2</v>
      </c>
      <c r="O2047" s="27">
        <v>0</v>
      </c>
      <c r="P2047" s="27">
        <v>0</v>
      </c>
      <c r="Q2047" s="27">
        <v>0</v>
      </c>
      <c r="R2047" s="27">
        <v>0</v>
      </c>
      <c r="S2047" s="27">
        <v>0</v>
      </c>
      <c r="T2047" s="27">
        <v>0</v>
      </c>
      <c r="U2047" s="27">
        <v>0</v>
      </c>
      <c r="V2047" s="27">
        <v>0</v>
      </c>
      <c r="W2047" s="27">
        <v>0</v>
      </c>
      <c r="X2047" s="27">
        <v>0</v>
      </c>
      <c r="Y2047" s="27">
        <v>0</v>
      </c>
      <c r="Z2047" s="27">
        <v>0</v>
      </c>
      <c r="AA2047" s="27">
        <v>0</v>
      </c>
      <c r="AB2047" s="27">
        <v>0</v>
      </c>
      <c r="AC2047" s="27">
        <v>0</v>
      </c>
      <c r="AD2047" s="27">
        <v>0</v>
      </c>
      <c r="AE2047" s="27">
        <v>0</v>
      </c>
      <c r="AF2047" s="27">
        <v>0</v>
      </c>
      <c r="AG2047" s="27">
        <v>0</v>
      </c>
      <c r="AH2047" s="27">
        <v>0</v>
      </c>
      <c r="AI2047" s="27">
        <v>0</v>
      </c>
      <c r="AK2047" s="29">
        <f t="shared" si="31"/>
        <v>1.0427577388508535E-2</v>
      </c>
    </row>
    <row r="2048" spans="1:37" x14ac:dyDescent="0.25">
      <c r="A2048">
        <v>2046</v>
      </c>
      <c r="B2048" s="1">
        <v>1.1900000000000001E-2</v>
      </c>
      <c r="C2048" s="1">
        <v>3.7479226372476223E-5</v>
      </c>
      <c r="D2048" s="27">
        <v>1.3388194366010488E-2</v>
      </c>
      <c r="E2048" s="27">
        <v>6.6225619008967687E-2</v>
      </c>
      <c r="F2048" s="27">
        <v>0.17183557255479309</v>
      </c>
      <c r="G2048" s="27">
        <v>0.10053707495067844</v>
      </c>
      <c r="H2048" s="27">
        <v>6.0320381283638869E-2</v>
      </c>
      <c r="I2048" s="27">
        <v>0.16011325026910397</v>
      </c>
      <c r="J2048" s="27">
        <v>0.17087484286133184</v>
      </c>
      <c r="K2048" s="27">
        <v>1.8669861217765486E-2</v>
      </c>
      <c r="L2048" s="27">
        <v>6.9422042041739657E-2</v>
      </c>
      <c r="M2048" s="27">
        <v>1.5776100594430891E-2</v>
      </c>
      <c r="N2048" s="27">
        <v>0.15283706085153945</v>
      </c>
      <c r="O2048" s="27">
        <v>0</v>
      </c>
      <c r="P2048" s="27">
        <v>0</v>
      </c>
      <c r="Q2048" s="27">
        <v>0</v>
      </c>
      <c r="R2048" s="27">
        <v>0</v>
      </c>
      <c r="S2048" s="27">
        <v>0</v>
      </c>
      <c r="T2048" s="27">
        <v>0</v>
      </c>
      <c r="U2048" s="27">
        <v>0</v>
      </c>
      <c r="V2048" s="27">
        <v>0</v>
      </c>
      <c r="W2048" s="27">
        <v>0</v>
      </c>
      <c r="X2048" s="27">
        <v>0</v>
      </c>
      <c r="Y2048" s="27">
        <v>0</v>
      </c>
      <c r="Z2048" s="27">
        <v>0</v>
      </c>
      <c r="AA2048" s="27">
        <v>0</v>
      </c>
      <c r="AB2048" s="27">
        <v>0</v>
      </c>
      <c r="AC2048" s="27">
        <v>0</v>
      </c>
      <c r="AD2048" s="27">
        <v>0</v>
      </c>
      <c r="AE2048" s="27">
        <v>0</v>
      </c>
      <c r="AF2048" s="27">
        <v>0</v>
      </c>
      <c r="AG2048" s="27">
        <v>0</v>
      </c>
      <c r="AH2048" s="27">
        <v>0</v>
      </c>
      <c r="AI2048" s="27">
        <v>0</v>
      </c>
      <c r="AK2048" s="29">
        <f t="shared" si="31"/>
        <v>3.1495148212164893E-3</v>
      </c>
    </row>
    <row r="2049" spans="1:37" x14ac:dyDescent="0.25">
      <c r="A2049">
        <v>2047</v>
      </c>
      <c r="B2049" s="1">
        <v>1.24E-2</v>
      </c>
      <c r="C2049" s="1">
        <v>1.2557388873071781E-4</v>
      </c>
      <c r="D2049" s="27">
        <v>0.11182857323386368</v>
      </c>
      <c r="E2049" s="27">
        <v>0.1138467398303018</v>
      </c>
      <c r="F2049" s="27">
        <v>9.0538966653620892E-2</v>
      </c>
      <c r="G2049" s="27">
        <v>1.4513565751411519E-2</v>
      </c>
      <c r="H2049" s="27">
        <v>7.5449563148059937E-2</v>
      </c>
      <c r="I2049" s="27">
        <v>1.6170459215085944E-2</v>
      </c>
      <c r="J2049" s="27">
        <v>0.2058217949281072</v>
      </c>
      <c r="K2049" s="27">
        <v>0.12595287047042097</v>
      </c>
      <c r="L2049" s="27">
        <v>8.8197584614678803E-2</v>
      </c>
      <c r="M2049" s="27">
        <v>1.6553391922914128E-2</v>
      </c>
      <c r="N2049" s="27">
        <v>0.14112649023153531</v>
      </c>
      <c r="O2049" s="27">
        <v>0</v>
      </c>
      <c r="P2049" s="27">
        <v>0</v>
      </c>
      <c r="Q2049" s="27">
        <v>0</v>
      </c>
      <c r="R2049" s="27">
        <v>0</v>
      </c>
      <c r="S2049" s="27">
        <v>0</v>
      </c>
      <c r="T2049" s="27">
        <v>0</v>
      </c>
      <c r="U2049" s="27">
        <v>0</v>
      </c>
      <c r="V2049" s="27">
        <v>0</v>
      </c>
      <c r="W2049" s="27">
        <v>0</v>
      </c>
      <c r="X2049" s="27">
        <v>0</v>
      </c>
      <c r="Y2049" s="27">
        <v>0</v>
      </c>
      <c r="Z2049" s="27">
        <v>0</v>
      </c>
      <c r="AA2049" s="27">
        <v>0</v>
      </c>
      <c r="AB2049" s="27">
        <v>0</v>
      </c>
      <c r="AC2049" s="27">
        <v>0</v>
      </c>
      <c r="AD2049" s="27">
        <v>0</v>
      </c>
      <c r="AE2049" s="27">
        <v>0</v>
      </c>
      <c r="AF2049" s="27">
        <v>0</v>
      </c>
      <c r="AG2049" s="27">
        <v>0</v>
      </c>
      <c r="AH2049" s="27">
        <v>0</v>
      </c>
      <c r="AI2049" s="27">
        <v>0</v>
      </c>
      <c r="AK2049" s="29">
        <f t="shared" si="31"/>
        <v>1.012692651054176E-2</v>
      </c>
    </row>
    <row r="2050" spans="1:37" x14ac:dyDescent="0.25">
      <c r="A2050">
        <v>2048</v>
      </c>
      <c r="B2050" s="1">
        <v>1.04E-2</v>
      </c>
      <c r="C2050" s="1">
        <v>1.0769337173135941E-4</v>
      </c>
      <c r="D2050" s="27">
        <v>0.17661975848239223</v>
      </c>
      <c r="E2050" s="27">
        <v>8.0081082044456617E-2</v>
      </c>
      <c r="F2050" s="27">
        <v>2.3198343211575053E-3</v>
      </c>
      <c r="G2050" s="27">
        <v>5.0060887751041637E-2</v>
      </c>
      <c r="H2050" s="27">
        <v>0.15169453490388249</v>
      </c>
      <c r="I2050" s="27">
        <v>5.0904162374921062E-2</v>
      </c>
      <c r="J2050" s="27">
        <v>1.5265001674637322E-2</v>
      </c>
      <c r="K2050" s="27">
        <v>9.4840138707850227E-2</v>
      </c>
      <c r="L2050" s="27">
        <v>0.15691470428851104</v>
      </c>
      <c r="M2050" s="27">
        <v>9.8969004166067215E-2</v>
      </c>
      <c r="N2050" s="27">
        <v>0.12233089128508261</v>
      </c>
      <c r="O2050" s="27">
        <v>0</v>
      </c>
      <c r="P2050" s="27">
        <v>0</v>
      </c>
      <c r="Q2050" s="27">
        <v>0</v>
      </c>
      <c r="R2050" s="27">
        <v>0</v>
      </c>
      <c r="S2050" s="27">
        <v>0</v>
      </c>
      <c r="T2050" s="27">
        <v>0</v>
      </c>
      <c r="U2050" s="27">
        <v>0</v>
      </c>
      <c r="V2050" s="27">
        <v>0</v>
      </c>
      <c r="W2050" s="27">
        <v>0</v>
      </c>
      <c r="X2050" s="27">
        <v>0</v>
      </c>
      <c r="Y2050" s="27">
        <v>0</v>
      </c>
      <c r="Z2050" s="27">
        <v>0</v>
      </c>
      <c r="AA2050" s="27">
        <v>0</v>
      </c>
      <c r="AB2050" s="27">
        <v>0</v>
      </c>
      <c r="AC2050" s="27">
        <v>0</v>
      </c>
      <c r="AD2050" s="27">
        <v>0</v>
      </c>
      <c r="AE2050" s="27">
        <v>0</v>
      </c>
      <c r="AF2050" s="27">
        <v>0</v>
      </c>
      <c r="AG2050" s="27">
        <v>0</v>
      </c>
      <c r="AH2050" s="27">
        <v>0</v>
      </c>
      <c r="AI2050" s="27">
        <v>0</v>
      </c>
      <c r="AK2050" s="29">
        <f t="shared" si="31"/>
        <v>1.0355131897246099E-2</v>
      </c>
    </row>
    <row r="2051" spans="1:37" x14ac:dyDescent="0.25">
      <c r="A2051">
        <v>2049</v>
      </c>
      <c r="B2051" s="1">
        <v>1.26E-2</v>
      </c>
      <c r="C2051" s="1">
        <v>2.0852382910425616E-5</v>
      </c>
      <c r="D2051" s="27">
        <v>2.9092059839673671E-2</v>
      </c>
      <c r="E2051" s="27">
        <v>5.1721479781816883E-2</v>
      </c>
      <c r="F2051" s="27">
        <v>3.2040789555264446E-2</v>
      </c>
      <c r="G2051" s="27">
        <v>0.10128026547661734</v>
      </c>
      <c r="H2051" s="27">
        <v>5.3533041037115946E-2</v>
      </c>
      <c r="I2051" s="27">
        <v>0.22373621565458879</v>
      </c>
      <c r="J2051" s="27">
        <v>0.22501263888429801</v>
      </c>
      <c r="K2051" s="27">
        <v>6.2622467939187576E-2</v>
      </c>
      <c r="L2051" s="27">
        <v>3.4978055980118529E-2</v>
      </c>
      <c r="M2051" s="27">
        <v>5.0081380688904262E-2</v>
      </c>
      <c r="N2051" s="27">
        <v>0.13590160516241456</v>
      </c>
      <c r="O2051" s="27">
        <v>0</v>
      </c>
      <c r="P2051" s="27">
        <v>0</v>
      </c>
      <c r="Q2051" s="27">
        <v>0</v>
      </c>
      <c r="R2051" s="27">
        <v>0</v>
      </c>
      <c r="S2051" s="27">
        <v>0</v>
      </c>
      <c r="T2051" s="27">
        <v>0</v>
      </c>
      <c r="U2051" s="27">
        <v>0</v>
      </c>
      <c r="V2051" s="27">
        <v>0</v>
      </c>
      <c r="W2051" s="27">
        <v>0</v>
      </c>
      <c r="X2051" s="27">
        <v>0</v>
      </c>
      <c r="Y2051" s="27">
        <v>0</v>
      </c>
      <c r="Z2051" s="27">
        <v>0</v>
      </c>
      <c r="AA2051" s="27">
        <v>0</v>
      </c>
      <c r="AB2051" s="27">
        <v>0</v>
      </c>
      <c r="AC2051" s="27">
        <v>0</v>
      </c>
      <c r="AD2051" s="27">
        <v>0</v>
      </c>
      <c r="AE2051" s="27">
        <v>0</v>
      </c>
      <c r="AF2051" s="27">
        <v>0</v>
      </c>
      <c r="AG2051" s="27">
        <v>0</v>
      </c>
      <c r="AH2051" s="27">
        <v>0</v>
      </c>
      <c r="AI2051" s="27">
        <v>0</v>
      </c>
      <c r="AK2051" s="29">
        <f t="shared" si="31"/>
        <v>1.6549510246369537E-3</v>
      </c>
    </row>
    <row r="2052" spans="1:37" x14ac:dyDescent="0.25">
      <c r="A2052">
        <v>2050</v>
      </c>
      <c r="B2052" s="1">
        <v>1.0999999999999999E-2</v>
      </c>
      <c r="C2052" s="1">
        <v>-2.2317415033596566E-4</v>
      </c>
      <c r="D2052" s="27">
        <v>0.12275878803288236</v>
      </c>
      <c r="E2052" s="27">
        <v>3.2479940217041578E-2</v>
      </c>
      <c r="F2052" s="27">
        <v>7.5037551191614371E-2</v>
      </c>
      <c r="G2052" s="27">
        <v>6.194845876592063E-2</v>
      </c>
      <c r="H2052" s="27">
        <v>9.1569523881379372E-2</v>
      </c>
      <c r="I2052" s="27">
        <v>0.12599482995263223</v>
      </c>
      <c r="J2052" s="27">
        <v>6.3855618836398162E-2</v>
      </c>
      <c r="K2052" s="27">
        <v>0.11923813956607236</v>
      </c>
      <c r="L2052" s="27">
        <v>8.9300101511958718E-2</v>
      </c>
      <c r="M2052" s="27">
        <v>0.13142390361519546</v>
      </c>
      <c r="N2052" s="27">
        <v>8.6393144428904708E-2</v>
      </c>
      <c r="O2052" s="27">
        <v>0</v>
      </c>
      <c r="P2052" s="27">
        <v>0</v>
      </c>
      <c r="Q2052" s="27">
        <v>0</v>
      </c>
      <c r="R2052" s="27">
        <v>0</v>
      </c>
      <c r="S2052" s="27">
        <v>0</v>
      </c>
      <c r="T2052" s="27">
        <v>0</v>
      </c>
      <c r="U2052" s="27">
        <v>0</v>
      </c>
      <c r="V2052" s="27">
        <v>0</v>
      </c>
      <c r="W2052" s="27">
        <v>0</v>
      </c>
      <c r="X2052" s="27">
        <v>0</v>
      </c>
      <c r="Y2052" s="27">
        <v>0</v>
      </c>
      <c r="Z2052" s="27">
        <v>0</v>
      </c>
      <c r="AA2052" s="27">
        <v>0</v>
      </c>
      <c r="AB2052" s="27">
        <v>0</v>
      </c>
      <c r="AC2052" s="27">
        <v>0</v>
      </c>
      <c r="AD2052" s="27">
        <v>0</v>
      </c>
      <c r="AE2052" s="27">
        <v>0</v>
      </c>
      <c r="AF2052" s="27">
        <v>0</v>
      </c>
      <c r="AG2052" s="27">
        <v>0</v>
      </c>
      <c r="AH2052" s="27">
        <v>0</v>
      </c>
      <c r="AI2052" s="27">
        <v>0</v>
      </c>
      <c r="AK2052" s="29">
        <f t="shared" ref="AK2052:AK2115" si="32">C2052/B2052</f>
        <v>-2.0288559121451423E-2</v>
      </c>
    </row>
    <row r="2053" spans="1:37" x14ac:dyDescent="0.25">
      <c r="A2053">
        <v>2051</v>
      </c>
      <c r="B2053" s="1">
        <v>1.3100000000000001E-2</v>
      </c>
      <c r="C2053" s="1">
        <v>2.966976567648445E-4</v>
      </c>
      <c r="D2053" s="27">
        <v>0.15458322946045014</v>
      </c>
      <c r="E2053" s="27">
        <v>0.14083642912647382</v>
      </c>
      <c r="F2053" s="27">
        <v>0.1007288115240306</v>
      </c>
      <c r="G2053" s="27">
        <v>0.15161394252837601</v>
      </c>
      <c r="H2053" s="27">
        <v>4.8981863492500229E-2</v>
      </c>
      <c r="I2053" s="27">
        <v>1.9328701706963186E-2</v>
      </c>
      <c r="J2053" s="27">
        <v>0.11703787650511083</v>
      </c>
      <c r="K2053" s="27">
        <v>4.3032782421936956E-2</v>
      </c>
      <c r="L2053" s="27">
        <v>0.10099956864024341</v>
      </c>
      <c r="M2053" s="27">
        <v>6.0140361679165777E-3</v>
      </c>
      <c r="N2053" s="27">
        <v>0.11684275842599838</v>
      </c>
      <c r="O2053" s="27">
        <v>0</v>
      </c>
      <c r="P2053" s="27">
        <v>0</v>
      </c>
      <c r="Q2053" s="27">
        <v>0</v>
      </c>
      <c r="R2053" s="27">
        <v>0</v>
      </c>
      <c r="S2053" s="27">
        <v>0</v>
      </c>
      <c r="T2053" s="27">
        <v>0</v>
      </c>
      <c r="U2053" s="27">
        <v>0</v>
      </c>
      <c r="V2053" s="27">
        <v>0</v>
      </c>
      <c r="W2053" s="27">
        <v>0</v>
      </c>
      <c r="X2053" s="27">
        <v>0</v>
      </c>
      <c r="Y2053" s="27">
        <v>0</v>
      </c>
      <c r="Z2053" s="27">
        <v>0</v>
      </c>
      <c r="AA2053" s="27">
        <v>0</v>
      </c>
      <c r="AB2053" s="27">
        <v>0</v>
      </c>
      <c r="AC2053" s="27">
        <v>0</v>
      </c>
      <c r="AD2053" s="27">
        <v>0</v>
      </c>
      <c r="AE2053" s="27">
        <v>0</v>
      </c>
      <c r="AF2053" s="27">
        <v>0</v>
      </c>
      <c r="AG2053" s="27">
        <v>0</v>
      </c>
      <c r="AH2053" s="27">
        <v>0</v>
      </c>
      <c r="AI2053" s="27">
        <v>0</v>
      </c>
      <c r="AK2053" s="29">
        <f t="shared" si="32"/>
        <v>2.2648676088919427E-2</v>
      </c>
    </row>
    <row r="2054" spans="1:37" x14ac:dyDescent="0.25">
      <c r="A2054">
        <v>2052</v>
      </c>
      <c r="B2054" s="1">
        <v>1.3299999999999999E-2</v>
      </c>
      <c r="C2054" s="1">
        <v>-2.0549267503368646E-4</v>
      </c>
      <c r="D2054" s="27">
        <v>1.4422519561877237E-2</v>
      </c>
      <c r="E2054" s="27">
        <v>0.11995917686784352</v>
      </c>
      <c r="F2054" s="27">
        <v>0.10075695066875104</v>
      </c>
      <c r="G2054" s="27">
        <v>8.3346395347442412E-2</v>
      </c>
      <c r="H2054" s="27">
        <v>0.10299095227906664</v>
      </c>
      <c r="I2054" s="27">
        <v>0.12292526627094981</v>
      </c>
      <c r="J2054" s="27">
        <v>6.4324804732229263E-2</v>
      </c>
      <c r="K2054" s="27">
        <v>0.16509473825949936</v>
      </c>
      <c r="L2054" s="27">
        <v>4.9390236553057097E-2</v>
      </c>
      <c r="M2054" s="27">
        <v>0.15629489972868207</v>
      </c>
      <c r="N2054" s="27">
        <v>2.0494059730601602E-2</v>
      </c>
      <c r="O2054" s="27">
        <v>0</v>
      </c>
      <c r="P2054" s="27">
        <v>0</v>
      </c>
      <c r="Q2054" s="27">
        <v>0</v>
      </c>
      <c r="R2054" s="27">
        <v>0</v>
      </c>
      <c r="S2054" s="27">
        <v>0</v>
      </c>
      <c r="T2054" s="27">
        <v>0</v>
      </c>
      <c r="U2054" s="27">
        <v>0</v>
      </c>
      <c r="V2054" s="27">
        <v>0</v>
      </c>
      <c r="W2054" s="27">
        <v>0</v>
      </c>
      <c r="X2054" s="27">
        <v>0</v>
      </c>
      <c r="Y2054" s="27">
        <v>0</v>
      </c>
      <c r="Z2054" s="27">
        <v>0</v>
      </c>
      <c r="AA2054" s="27">
        <v>0</v>
      </c>
      <c r="AB2054" s="27">
        <v>0</v>
      </c>
      <c r="AC2054" s="27">
        <v>0</v>
      </c>
      <c r="AD2054" s="27">
        <v>0</v>
      </c>
      <c r="AE2054" s="27">
        <v>0</v>
      </c>
      <c r="AF2054" s="27">
        <v>0</v>
      </c>
      <c r="AG2054" s="27">
        <v>0</v>
      </c>
      <c r="AH2054" s="27">
        <v>0</v>
      </c>
      <c r="AI2054" s="27">
        <v>0</v>
      </c>
      <c r="AK2054" s="29">
        <f t="shared" si="32"/>
        <v>-1.545057707020199E-2</v>
      </c>
    </row>
    <row r="2055" spans="1:37" x14ac:dyDescent="0.25">
      <c r="A2055">
        <v>2053</v>
      </c>
      <c r="B2055" s="1">
        <v>1.26E-2</v>
      </c>
      <c r="C2055" s="1">
        <v>4.3047576611145925E-4</v>
      </c>
      <c r="D2055" s="27">
        <v>4.4102154836640206E-2</v>
      </c>
      <c r="E2055" s="27">
        <v>0.17096507487068716</v>
      </c>
      <c r="F2055" s="27">
        <v>8.3639163872144026E-2</v>
      </c>
      <c r="G2055" s="27">
        <v>4.3096992522901889E-2</v>
      </c>
      <c r="H2055" s="27">
        <v>0.1789889069774874</v>
      </c>
      <c r="I2055" s="27">
        <v>5.5695637164516067E-2</v>
      </c>
      <c r="J2055" s="27">
        <v>0.11731183129944969</v>
      </c>
      <c r="K2055" s="27">
        <v>5.5349105824946026E-3</v>
      </c>
      <c r="L2055" s="27">
        <v>7.0146578446541388E-2</v>
      </c>
      <c r="M2055" s="27">
        <v>6.7891929233692028E-2</v>
      </c>
      <c r="N2055" s="27">
        <v>0.16262682019344549</v>
      </c>
      <c r="O2055" s="27">
        <v>0</v>
      </c>
      <c r="P2055" s="27">
        <v>0</v>
      </c>
      <c r="Q2055" s="27">
        <v>0</v>
      </c>
      <c r="R2055" s="27">
        <v>0</v>
      </c>
      <c r="S2055" s="27">
        <v>0</v>
      </c>
      <c r="T2055" s="27">
        <v>0</v>
      </c>
      <c r="U2055" s="27">
        <v>0</v>
      </c>
      <c r="V2055" s="27">
        <v>0</v>
      </c>
      <c r="W2055" s="27">
        <v>0</v>
      </c>
      <c r="X2055" s="27">
        <v>0</v>
      </c>
      <c r="Y2055" s="27">
        <v>0</v>
      </c>
      <c r="Z2055" s="27">
        <v>0</v>
      </c>
      <c r="AA2055" s="27">
        <v>0</v>
      </c>
      <c r="AB2055" s="27">
        <v>0</v>
      </c>
      <c r="AC2055" s="27">
        <v>0</v>
      </c>
      <c r="AD2055" s="27">
        <v>0</v>
      </c>
      <c r="AE2055" s="27">
        <v>0</v>
      </c>
      <c r="AF2055" s="27">
        <v>0</v>
      </c>
      <c r="AG2055" s="27">
        <v>0</v>
      </c>
      <c r="AH2055" s="27">
        <v>0</v>
      </c>
      <c r="AI2055" s="27">
        <v>0</v>
      </c>
      <c r="AK2055" s="29">
        <f t="shared" si="32"/>
        <v>3.4164743342179303E-2</v>
      </c>
    </row>
    <row r="2056" spans="1:37" x14ac:dyDescent="0.25">
      <c r="A2056">
        <v>2054</v>
      </c>
      <c r="B2056" s="1">
        <v>1.2699999999999999E-2</v>
      </c>
      <c r="C2056" s="1">
        <v>2.7007356132681275E-5</v>
      </c>
      <c r="D2056" s="27">
        <v>0.15239765816384671</v>
      </c>
      <c r="E2056" s="27">
        <v>0.10610376538718534</v>
      </c>
      <c r="F2056" s="27">
        <v>9.3626560353059163E-2</v>
      </c>
      <c r="G2056" s="27">
        <v>0.1077337775216001</v>
      </c>
      <c r="H2056" s="27">
        <v>0.11795485723336538</v>
      </c>
      <c r="I2056" s="27">
        <v>1.7714916729910914E-2</v>
      </c>
      <c r="J2056" s="27">
        <v>5.799201332017876E-2</v>
      </c>
      <c r="K2056" s="27">
        <v>0.12714134842975289</v>
      </c>
      <c r="L2056" s="27">
        <v>0.14368093963943412</v>
      </c>
      <c r="M2056" s="27">
        <v>7.6991664698147985E-3</v>
      </c>
      <c r="N2056" s="27">
        <v>6.7954996751851876E-2</v>
      </c>
      <c r="O2056" s="27">
        <v>0</v>
      </c>
      <c r="P2056" s="27">
        <v>0</v>
      </c>
      <c r="Q2056" s="27">
        <v>0</v>
      </c>
      <c r="R2056" s="27">
        <v>0</v>
      </c>
      <c r="S2056" s="27">
        <v>0</v>
      </c>
      <c r="T2056" s="27">
        <v>0</v>
      </c>
      <c r="U2056" s="27">
        <v>0</v>
      </c>
      <c r="V2056" s="27">
        <v>0</v>
      </c>
      <c r="W2056" s="27">
        <v>0</v>
      </c>
      <c r="X2056" s="27">
        <v>0</v>
      </c>
      <c r="Y2056" s="27">
        <v>0</v>
      </c>
      <c r="Z2056" s="27">
        <v>0</v>
      </c>
      <c r="AA2056" s="27">
        <v>0</v>
      </c>
      <c r="AB2056" s="27">
        <v>0</v>
      </c>
      <c r="AC2056" s="27">
        <v>0</v>
      </c>
      <c r="AD2056" s="27">
        <v>0</v>
      </c>
      <c r="AE2056" s="27">
        <v>0</v>
      </c>
      <c r="AF2056" s="27">
        <v>0</v>
      </c>
      <c r="AG2056" s="27">
        <v>0</v>
      </c>
      <c r="AH2056" s="27">
        <v>0</v>
      </c>
      <c r="AI2056" s="27">
        <v>0</v>
      </c>
      <c r="AK2056" s="29">
        <f t="shared" si="32"/>
        <v>2.1265634750142737E-3</v>
      </c>
    </row>
    <row r="2057" spans="1:37" x14ac:dyDescent="0.25">
      <c r="A2057">
        <v>2055</v>
      </c>
      <c r="B2057" s="1">
        <v>1.0999999999999999E-2</v>
      </c>
      <c r="C2057" s="1">
        <v>-1.5067541130050075E-4</v>
      </c>
      <c r="D2057" s="27">
        <v>0.12916145596578638</v>
      </c>
      <c r="E2057" s="27">
        <v>3.1305941788337177E-2</v>
      </c>
      <c r="F2057" s="27">
        <v>0.18497440362542159</v>
      </c>
      <c r="G2057" s="27">
        <v>6.4637905262856427E-2</v>
      </c>
      <c r="H2057" s="27">
        <v>5.0671165826942186E-2</v>
      </c>
      <c r="I2057" s="27">
        <v>0.17569916644885955</v>
      </c>
      <c r="J2057" s="27">
        <v>6.0315341275740932E-2</v>
      </c>
      <c r="K2057" s="27">
        <v>2.5123599775740871E-2</v>
      </c>
      <c r="L2057" s="27">
        <v>0.15020402568902316</v>
      </c>
      <c r="M2057" s="27">
        <v>8.3213122755761745E-2</v>
      </c>
      <c r="N2057" s="27">
        <v>4.4693871585529961E-2</v>
      </c>
      <c r="O2057" s="27">
        <v>0</v>
      </c>
      <c r="P2057" s="27">
        <v>0</v>
      </c>
      <c r="Q2057" s="27">
        <v>0</v>
      </c>
      <c r="R2057" s="27">
        <v>0</v>
      </c>
      <c r="S2057" s="27">
        <v>0</v>
      </c>
      <c r="T2057" s="27">
        <v>0</v>
      </c>
      <c r="U2057" s="27">
        <v>0</v>
      </c>
      <c r="V2057" s="27">
        <v>0</v>
      </c>
      <c r="W2057" s="27">
        <v>0</v>
      </c>
      <c r="X2057" s="27">
        <v>0</v>
      </c>
      <c r="Y2057" s="27">
        <v>0</v>
      </c>
      <c r="Z2057" s="27">
        <v>0</v>
      </c>
      <c r="AA2057" s="27">
        <v>0</v>
      </c>
      <c r="AB2057" s="27">
        <v>0</v>
      </c>
      <c r="AC2057" s="27">
        <v>0</v>
      </c>
      <c r="AD2057" s="27">
        <v>0</v>
      </c>
      <c r="AE2057" s="27">
        <v>0</v>
      </c>
      <c r="AF2057" s="27">
        <v>0</v>
      </c>
      <c r="AG2057" s="27">
        <v>0</v>
      </c>
      <c r="AH2057" s="27">
        <v>0</v>
      </c>
      <c r="AI2057" s="27">
        <v>0</v>
      </c>
      <c r="AK2057" s="29">
        <f t="shared" si="32"/>
        <v>-1.3697764663681888E-2</v>
      </c>
    </row>
    <row r="2058" spans="1:37" x14ac:dyDescent="0.25">
      <c r="A2058">
        <v>2056</v>
      </c>
      <c r="B2058" s="1">
        <v>1.29E-2</v>
      </c>
      <c r="C2058" s="1">
        <v>4.0533768538018544E-5</v>
      </c>
      <c r="D2058" s="27">
        <v>0.17528562040647674</v>
      </c>
      <c r="E2058" s="27">
        <v>0.11350288511860865</v>
      </c>
      <c r="F2058" s="27">
        <v>6.7760103905893196E-2</v>
      </c>
      <c r="G2058" s="27">
        <v>9.3299008787606844E-2</v>
      </c>
      <c r="H2058" s="27">
        <v>0.13826078044890142</v>
      </c>
      <c r="I2058" s="27">
        <v>0.1016014539564201</v>
      </c>
      <c r="J2058" s="27">
        <v>3.1760003462024872E-2</v>
      </c>
      <c r="K2058" s="27">
        <v>7.7366237101474403E-2</v>
      </c>
      <c r="L2058" s="27">
        <v>8.0665729158097055E-2</v>
      </c>
      <c r="M2058" s="27">
        <v>1.528273507044116E-3</v>
      </c>
      <c r="N2058" s="27">
        <v>0.11896990414745261</v>
      </c>
      <c r="O2058" s="27">
        <v>0</v>
      </c>
      <c r="P2058" s="27">
        <v>0</v>
      </c>
      <c r="Q2058" s="27">
        <v>0</v>
      </c>
      <c r="R2058" s="27">
        <v>0</v>
      </c>
      <c r="S2058" s="27">
        <v>0</v>
      </c>
      <c r="T2058" s="27">
        <v>0</v>
      </c>
      <c r="U2058" s="27">
        <v>0</v>
      </c>
      <c r="V2058" s="27">
        <v>0</v>
      </c>
      <c r="W2058" s="27">
        <v>0</v>
      </c>
      <c r="X2058" s="27">
        <v>0</v>
      </c>
      <c r="Y2058" s="27">
        <v>0</v>
      </c>
      <c r="Z2058" s="27">
        <v>0</v>
      </c>
      <c r="AA2058" s="27">
        <v>0</v>
      </c>
      <c r="AB2058" s="27">
        <v>0</v>
      </c>
      <c r="AC2058" s="27">
        <v>0</v>
      </c>
      <c r="AD2058" s="27">
        <v>0</v>
      </c>
      <c r="AE2058" s="27">
        <v>0</v>
      </c>
      <c r="AF2058" s="27">
        <v>0</v>
      </c>
      <c r="AG2058" s="27">
        <v>0</v>
      </c>
      <c r="AH2058" s="27">
        <v>0</v>
      </c>
      <c r="AI2058" s="27">
        <v>0</v>
      </c>
      <c r="AK2058" s="29">
        <f t="shared" si="32"/>
        <v>3.1421525998463987E-3</v>
      </c>
    </row>
    <row r="2059" spans="1:37" x14ac:dyDescent="0.25">
      <c r="A2059">
        <v>2057</v>
      </c>
      <c r="B2059" s="1">
        <v>1.2200000000000001E-2</v>
      </c>
      <c r="C2059" s="1">
        <v>-3.6415067635370247E-4</v>
      </c>
      <c r="D2059" s="27">
        <v>0.15994691663877794</v>
      </c>
      <c r="E2059" s="27">
        <v>2.510924258222284E-2</v>
      </c>
      <c r="F2059" s="27">
        <v>0.10521690232833127</v>
      </c>
      <c r="G2059" s="27">
        <v>0.12140608047394413</v>
      </c>
      <c r="H2059" s="27">
        <v>2.8817371402402998E-2</v>
      </c>
      <c r="I2059" s="27">
        <v>7.1229624133015007E-2</v>
      </c>
      <c r="J2059" s="27">
        <v>6.1766955862090633E-2</v>
      </c>
      <c r="K2059" s="27">
        <v>0.16605180575774497</v>
      </c>
      <c r="L2059" s="27">
        <v>5.1211296376076347E-2</v>
      </c>
      <c r="M2059" s="27">
        <v>9.9687192787951795E-2</v>
      </c>
      <c r="N2059" s="27">
        <v>0.10955661165744203</v>
      </c>
      <c r="O2059" s="27">
        <v>0</v>
      </c>
      <c r="P2059" s="27">
        <v>0</v>
      </c>
      <c r="Q2059" s="27">
        <v>0</v>
      </c>
      <c r="R2059" s="27">
        <v>0</v>
      </c>
      <c r="S2059" s="27">
        <v>0</v>
      </c>
      <c r="T2059" s="27">
        <v>0</v>
      </c>
      <c r="U2059" s="27">
        <v>0</v>
      </c>
      <c r="V2059" s="27">
        <v>0</v>
      </c>
      <c r="W2059" s="27">
        <v>0</v>
      </c>
      <c r="X2059" s="27">
        <v>0</v>
      </c>
      <c r="Y2059" s="27">
        <v>0</v>
      </c>
      <c r="Z2059" s="27">
        <v>0</v>
      </c>
      <c r="AA2059" s="27">
        <v>0</v>
      </c>
      <c r="AB2059" s="27">
        <v>0</v>
      </c>
      <c r="AC2059" s="27">
        <v>0</v>
      </c>
      <c r="AD2059" s="27">
        <v>0</v>
      </c>
      <c r="AE2059" s="27">
        <v>0</v>
      </c>
      <c r="AF2059" s="27">
        <v>0</v>
      </c>
      <c r="AG2059" s="27">
        <v>0</v>
      </c>
      <c r="AH2059" s="27">
        <v>0</v>
      </c>
      <c r="AI2059" s="27">
        <v>0</v>
      </c>
      <c r="AK2059" s="29">
        <f t="shared" si="32"/>
        <v>-2.9848416094565774E-2</v>
      </c>
    </row>
    <row r="2060" spans="1:37" x14ac:dyDescent="0.25">
      <c r="A2060">
        <v>2058</v>
      </c>
      <c r="B2060" s="1">
        <v>1.2999999999999999E-2</v>
      </c>
      <c r="C2060" s="1">
        <v>-6.3119149746498221E-4</v>
      </c>
      <c r="D2060" s="27">
        <v>3.4318689192105137E-2</v>
      </c>
      <c r="E2060" s="27">
        <v>9.9930314326304483E-3</v>
      </c>
      <c r="F2060" s="27">
        <v>0.12806514511658926</v>
      </c>
      <c r="G2060" s="27">
        <v>2.5002780682904128E-2</v>
      </c>
      <c r="H2060" s="27">
        <v>0.17684653891071139</v>
      </c>
      <c r="I2060" s="27">
        <v>0.19159307085129482</v>
      </c>
      <c r="J2060" s="27">
        <v>4.9847630987120313E-2</v>
      </c>
      <c r="K2060" s="27">
        <v>0.19160524794845665</v>
      </c>
      <c r="L2060" s="27">
        <v>9.5017994524045149E-3</v>
      </c>
      <c r="M2060" s="27">
        <v>0.14657564846303742</v>
      </c>
      <c r="N2060" s="27">
        <v>3.6650416962746034E-2</v>
      </c>
      <c r="O2060" s="27">
        <v>0</v>
      </c>
      <c r="P2060" s="27">
        <v>0</v>
      </c>
      <c r="Q2060" s="27">
        <v>0</v>
      </c>
      <c r="R2060" s="27">
        <v>0</v>
      </c>
      <c r="S2060" s="27">
        <v>0</v>
      </c>
      <c r="T2060" s="27">
        <v>0</v>
      </c>
      <c r="U2060" s="27">
        <v>0</v>
      </c>
      <c r="V2060" s="27">
        <v>0</v>
      </c>
      <c r="W2060" s="27">
        <v>0</v>
      </c>
      <c r="X2060" s="27">
        <v>0</v>
      </c>
      <c r="Y2060" s="27">
        <v>0</v>
      </c>
      <c r="Z2060" s="27">
        <v>0</v>
      </c>
      <c r="AA2060" s="27">
        <v>0</v>
      </c>
      <c r="AB2060" s="27">
        <v>0</v>
      </c>
      <c r="AC2060" s="27">
        <v>0</v>
      </c>
      <c r="AD2060" s="27">
        <v>0</v>
      </c>
      <c r="AE2060" s="27">
        <v>0</v>
      </c>
      <c r="AF2060" s="27">
        <v>0</v>
      </c>
      <c r="AG2060" s="27">
        <v>0</v>
      </c>
      <c r="AH2060" s="27">
        <v>0</v>
      </c>
      <c r="AI2060" s="27">
        <v>0</v>
      </c>
      <c r="AK2060" s="29">
        <f t="shared" si="32"/>
        <v>-4.8553192112690942E-2</v>
      </c>
    </row>
    <row r="2061" spans="1:37" x14ac:dyDescent="0.25">
      <c r="A2061">
        <v>2059</v>
      </c>
      <c r="B2061" s="1">
        <v>1.04E-2</v>
      </c>
      <c r="C2061" s="1">
        <v>2.0842264778497997E-5</v>
      </c>
      <c r="D2061" s="27">
        <v>9.1703325462281562E-3</v>
      </c>
      <c r="E2061" s="27">
        <v>9.0004477463276208E-2</v>
      </c>
      <c r="F2061" s="27">
        <v>0.19031754804946185</v>
      </c>
      <c r="G2061" s="27">
        <v>2.7026666375625483E-2</v>
      </c>
      <c r="H2061" s="27">
        <v>0.11509259663822999</v>
      </c>
      <c r="I2061" s="27">
        <v>0.12117266221944463</v>
      </c>
      <c r="J2061" s="27">
        <v>2.1981328450004028E-2</v>
      </c>
      <c r="K2061" s="27">
        <v>4.1909182049037465E-2</v>
      </c>
      <c r="L2061" s="27">
        <v>0.20911247854181905</v>
      </c>
      <c r="M2061" s="27">
        <v>0.13044074676198644</v>
      </c>
      <c r="N2061" s="27">
        <v>4.3771980904886765E-2</v>
      </c>
      <c r="O2061" s="27">
        <v>0</v>
      </c>
      <c r="P2061" s="27">
        <v>0</v>
      </c>
      <c r="Q2061" s="27">
        <v>0</v>
      </c>
      <c r="R2061" s="27">
        <v>0</v>
      </c>
      <c r="S2061" s="27">
        <v>0</v>
      </c>
      <c r="T2061" s="27">
        <v>0</v>
      </c>
      <c r="U2061" s="27">
        <v>0</v>
      </c>
      <c r="V2061" s="27">
        <v>0</v>
      </c>
      <c r="W2061" s="27">
        <v>0</v>
      </c>
      <c r="X2061" s="27">
        <v>0</v>
      </c>
      <c r="Y2061" s="27">
        <v>0</v>
      </c>
      <c r="Z2061" s="27">
        <v>0</v>
      </c>
      <c r="AA2061" s="27">
        <v>0</v>
      </c>
      <c r="AB2061" s="27">
        <v>0</v>
      </c>
      <c r="AC2061" s="27">
        <v>0</v>
      </c>
      <c r="AD2061" s="27">
        <v>0</v>
      </c>
      <c r="AE2061" s="27">
        <v>0</v>
      </c>
      <c r="AF2061" s="27">
        <v>0</v>
      </c>
      <c r="AG2061" s="27">
        <v>0</v>
      </c>
      <c r="AH2061" s="27">
        <v>0</v>
      </c>
      <c r="AI2061" s="27">
        <v>0</v>
      </c>
      <c r="AK2061" s="29">
        <f t="shared" si="32"/>
        <v>2.0040639210094227E-3</v>
      </c>
    </row>
    <row r="2062" spans="1:37" x14ac:dyDescent="0.25">
      <c r="A2062">
        <v>2060</v>
      </c>
      <c r="B2062" s="1">
        <v>1.04E-2</v>
      </c>
      <c r="C2062" s="1">
        <v>4.0171781059424981E-5</v>
      </c>
      <c r="D2062" s="27">
        <v>1.2622098104542326E-2</v>
      </c>
      <c r="E2062" s="27">
        <v>4.2141121079381706E-2</v>
      </c>
      <c r="F2062" s="27">
        <v>3.0946743227721635E-2</v>
      </c>
      <c r="G2062" s="27">
        <v>9.7000819350204117E-4</v>
      </c>
      <c r="H2062" s="27">
        <v>0.1301307808489896</v>
      </c>
      <c r="I2062" s="27">
        <v>0.18231334940057056</v>
      </c>
      <c r="J2062" s="27">
        <v>0.12440949444153555</v>
      </c>
      <c r="K2062" s="27">
        <v>8.1737256924691332E-2</v>
      </c>
      <c r="L2062" s="27">
        <v>0.16897684349192924</v>
      </c>
      <c r="M2062" s="27">
        <v>7.7296869000556198E-2</v>
      </c>
      <c r="N2062" s="27">
        <v>0.14845543528657973</v>
      </c>
      <c r="O2062" s="27">
        <v>0</v>
      </c>
      <c r="P2062" s="27">
        <v>0</v>
      </c>
      <c r="Q2062" s="27">
        <v>0</v>
      </c>
      <c r="R2062" s="27">
        <v>0</v>
      </c>
      <c r="S2062" s="27">
        <v>0</v>
      </c>
      <c r="T2062" s="27">
        <v>0</v>
      </c>
      <c r="U2062" s="27">
        <v>0</v>
      </c>
      <c r="V2062" s="27">
        <v>0</v>
      </c>
      <c r="W2062" s="27">
        <v>0</v>
      </c>
      <c r="X2062" s="27">
        <v>0</v>
      </c>
      <c r="Y2062" s="27">
        <v>0</v>
      </c>
      <c r="Z2062" s="27">
        <v>0</v>
      </c>
      <c r="AA2062" s="27">
        <v>0</v>
      </c>
      <c r="AB2062" s="27">
        <v>0</v>
      </c>
      <c r="AC2062" s="27">
        <v>0</v>
      </c>
      <c r="AD2062" s="27">
        <v>0</v>
      </c>
      <c r="AE2062" s="27">
        <v>0</v>
      </c>
      <c r="AF2062" s="27">
        <v>0</v>
      </c>
      <c r="AG2062" s="27">
        <v>0</v>
      </c>
      <c r="AH2062" s="27">
        <v>0</v>
      </c>
      <c r="AI2062" s="27">
        <v>0</v>
      </c>
      <c r="AK2062" s="29">
        <f t="shared" si="32"/>
        <v>3.8626712557139407E-3</v>
      </c>
    </row>
    <row r="2063" spans="1:37" x14ac:dyDescent="0.25">
      <c r="A2063">
        <v>2061</v>
      </c>
      <c r="B2063" s="1">
        <v>1.2500000000000001E-2</v>
      </c>
      <c r="C2063" s="1">
        <v>-2.8486749425891289E-4</v>
      </c>
      <c r="D2063" s="27">
        <v>0.15992794633926913</v>
      </c>
      <c r="E2063" s="27">
        <v>2.995553815835875E-2</v>
      </c>
      <c r="F2063" s="27">
        <v>7.7973052475254406E-2</v>
      </c>
      <c r="G2063" s="27">
        <v>0.1403367051136909</v>
      </c>
      <c r="H2063" s="27">
        <v>5.2746867577216271E-2</v>
      </c>
      <c r="I2063" s="27">
        <v>9.2941466106405246E-2</v>
      </c>
      <c r="J2063" s="27">
        <v>0.11194839467848182</v>
      </c>
      <c r="K2063" s="27">
        <v>0.14008975725672893</v>
      </c>
      <c r="L2063" s="27">
        <v>1.2905634978760813E-2</v>
      </c>
      <c r="M2063" s="27">
        <v>0.10630160007468159</v>
      </c>
      <c r="N2063" s="27">
        <v>7.4873037241152143E-2</v>
      </c>
      <c r="O2063" s="27">
        <v>0</v>
      </c>
      <c r="P2063" s="27">
        <v>0</v>
      </c>
      <c r="Q2063" s="27">
        <v>0</v>
      </c>
      <c r="R2063" s="27">
        <v>0</v>
      </c>
      <c r="S2063" s="27">
        <v>0</v>
      </c>
      <c r="T2063" s="27">
        <v>0</v>
      </c>
      <c r="U2063" s="27">
        <v>0</v>
      </c>
      <c r="V2063" s="27">
        <v>0</v>
      </c>
      <c r="W2063" s="27">
        <v>0</v>
      </c>
      <c r="X2063" s="27">
        <v>0</v>
      </c>
      <c r="Y2063" s="27">
        <v>0</v>
      </c>
      <c r="Z2063" s="27">
        <v>0</v>
      </c>
      <c r="AA2063" s="27">
        <v>0</v>
      </c>
      <c r="AB2063" s="27">
        <v>0</v>
      </c>
      <c r="AC2063" s="27">
        <v>0</v>
      </c>
      <c r="AD2063" s="27">
        <v>0</v>
      </c>
      <c r="AE2063" s="27">
        <v>0</v>
      </c>
      <c r="AF2063" s="27">
        <v>0</v>
      </c>
      <c r="AG2063" s="27">
        <v>0</v>
      </c>
      <c r="AH2063" s="27">
        <v>0</v>
      </c>
      <c r="AI2063" s="27">
        <v>0</v>
      </c>
      <c r="AK2063" s="29">
        <f t="shared" si="32"/>
        <v>-2.2789399540713028E-2</v>
      </c>
    </row>
    <row r="2064" spans="1:37" x14ac:dyDescent="0.25">
      <c r="A2064">
        <v>2062</v>
      </c>
      <c r="B2064" s="1">
        <v>1.0999999999999999E-2</v>
      </c>
      <c r="C2064" s="1">
        <v>2.1237626537495347E-4</v>
      </c>
      <c r="D2064" s="27">
        <v>0.10715539012185317</v>
      </c>
      <c r="E2064" s="27">
        <v>5.8926563008103193E-2</v>
      </c>
      <c r="F2064" s="27">
        <v>1.823104437926024E-2</v>
      </c>
      <c r="G2064" s="27">
        <v>0.17425068135258964</v>
      </c>
      <c r="H2064" s="27">
        <v>0.15327147082589287</v>
      </c>
      <c r="I2064" s="27">
        <v>6.621074122561707E-2</v>
      </c>
      <c r="J2064" s="27">
        <v>0.10713092002144023</v>
      </c>
      <c r="K2064" s="27">
        <v>3.5707632396304222E-2</v>
      </c>
      <c r="L2064" s="27">
        <v>0.11515476371421161</v>
      </c>
      <c r="M2064" s="27">
        <v>0.10671172964522105</v>
      </c>
      <c r="N2064" s="27">
        <v>5.7249063309506611E-2</v>
      </c>
      <c r="O2064" s="27">
        <v>0</v>
      </c>
      <c r="P2064" s="27">
        <v>0</v>
      </c>
      <c r="Q2064" s="27">
        <v>0</v>
      </c>
      <c r="R2064" s="27">
        <v>0</v>
      </c>
      <c r="S2064" s="27">
        <v>0</v>
      </c>
      <c r="T2064" s="27">
        <v>0</v>
      </c>
      <c r="U2064" s="27">
        <v>0</v>
      </c>
      <c r="V2064" s="27">
        <v>0</v>
      </c>
      <c r="W2064" s="27">
        <v>0</v>
      </c>
      <c r="X2064" s="27">
        <v>0</v>
      </c>
      <c r="Y2064" s="27">
        <v>0</v>
      </c>
      <c r="Z2064" s="27">
        <v>0</v>
      </c>
      <c r="AA2064" s="27">
        <v>0</v>
      </c>
      <c r="AB2064" s="27">
        <v>0</v>
      </c>
      <c r="AC2064" s="27">
        <v>0</v>
      </c>
      <c r="AD2064" s="27">
        <v>0</v>
      </c>
      <c r="AE2064" s="27">
        <v>0</v>
      </c>
      <c r="AF2064" s="27">
        <v>0</v>
      </c>
      <c r="AG2064" s="27">
        <v>0</v>
      </c>
      <c r="AH2064" s="27">
        <v>0</v>
      </c>
      <c r="AI2064" s="27">
        <v>0</v>
      </c>
      <c r="AK2064" s="29">
        <f t="shared" si="32"/>
        <v>1.9306933215904862E-2</v>
      </c>
    </row>
    <row r="2065" spans="1:37" x14ac:dyDescent="0.25">
      <c r="A2065">
        <v>2063</v>
      </c>
      <c r="B2065" s="1">
        <v>1.2200000000000001E-2</v>
      </c>
      <c r="C2065" s="1">
        <v>-3.8709075128949419E-4</v>
      </c>
      <c r="D2065" s="27">
        <v>3.3046068613138323E-2</v>
      </c>
      <c r="E2065" s="27">
        <v>9.8201081864094323E-3</v>
      </c>
      <c r="F2065" s="27">
        <v>4.5205128979339461E-2</v>
      </c>
      <c r="G2065" s="27">
        <v>0.12940677843845461</v>
      </c>
      <c r="H2065" s="27">
        <v>0.14530136249337755</v>
      </c>
      <c r="I2065" s="27">
        <v>9.9838752257267724E-2</v>
      </c>
      <c r="J2065" s="27">
        <v>9.795423165703071E-2</v>
      </c>
      <c r="K2065" s="27">
        <v>0.19345698768168765</v>
      </c>
      <c r="L2065" s="27">
        <v>5.648089209256732E-3</v>
      </c>
      <c r="M2065" s="27">
        <v>0.1283013127246197</v>
      </c>
      <c r="N2065" s="27">
        <v>0.11202117975941817</v>
      </c>
      <c r="O2065" s="27">
        <v>0</v>
      </c>
      <c r="P2065" s="27">
        <v>0</v>
      </c>
      <c r="Q2065" s="27">
        <v>0</v>
      </c>
      <c r="R2065" s="27">
        <v>0</v>
      </c>
      <c r="S2065" s="27">
        <v>0</v>
      </c>
      <c r="T2065" s="27">
        <v>0</v>
      </c>
      <c r="U2065" s="27">
        <v>0</v>
      </c>
      <c r="V2065" s="27">
        <v>0</v>
      </c>
      <c r="W2065" s="27">
        <v>0</v>
      </c>
      <c r="X2065" s="27">
        <v>0</v>
      </c>
      <c r="Y2065" s="27">
        <v>0</v>
      </c>
      <c r="Z2065" s="27">
        <v>0</v>
      </c>
      <c r="AA2065" s="27">
        <v>0</v>
      </c>
      <c r="AB2065" s="27">
        <v>0</v>
      </c>
      <c r="AC2065" s="27">
        <v>0</v>
      </c>
      <c r="AD2065" s="27">
        <v>0</v>
      </c>
      <c r="AE2065" s="27">
        <v>0</v>
      </c>
      <c r="AF2065" s="27">
        <v>0</v>
      </c>
      <c r="AG2065" s="27">
        <v>0</v>
      </c>
      <c r="AH2065" s="27">
        <v>0</v>
      </c>
      <c r="AI2065" s="27">
        <v>0</v>
      </c>
      <c r="AK2065" s="29">
        <f t="shared" si="32"/>
        <v>-3.1728750105696243E-2</v>
      </c>
    </row>
    <row r="2066" spans="1:37" x14ac:dyDescent="0.25">
      <c r="A2066">
        <v>2064</v>
      </c>
      <c r="B2066" s="1">
        <v>1.11E-2</v>
      </c>
      <c r="C2066" s="1">
        <v>-3.1700894283270562E-5</v>
      </c>
      <c r="D2066" s="27">
        <v>3.2185076855848404E-3</v>
      </c>
      <c r="E2066" s="27">
        <v>9.8909036667817612E-2</v>
      </c>
      <c r="F2066" s="27">
        <v>0.13730653501137186</v>
      </c>
      <c r="G2066" s="27">
        <v>9.8154427880926542E-2</v>
      </c>
      <c r="H2066" s="27">
        <v>0.13048115004388885</v>
      </c>
      <c r="I2066" s="27">
        <v>9.0009744576480394E-2</v>
      </c>
      <c r="J2066" s="27">
        <v>1.3027186368715837E-2</v>
      </c>
      <c r="K2066" s="27">
        <v>8.7307001519687899E-2</v>
      </c>
      <c r="L2066" s="27">
        <v>0.11909323094713274</v>
      </c>
      <c r="M2066" s="27">
        <v>0.11660586263510367</v>
      </c>
      <c r="N2066" s="27">
        <v>0.10588731666328959</v>
      </c>
      <c r="O2066" s="27">
        <v>0</v>
      </c>
      <c r="P2066" s="27">
        <v>0</v>
      </c>
      <c r="Q2066" s="27">
        <v>0</v>
      </c>
      <c r="R2066" s="27">
        <v>0</v>
      </c>
      <c r="S2066" s="27">
        <v>0</v>
      </c>
      <c r="T2066" s="27">
        <v>0</v>
      </c>
      <c r="U2066" s="27">
        <v>0</v>
      </c>
      <c r="V2066" s="27">
        <v>0</v>
      </c>
      <c r="W2066" s="27">
        <v>0</v>
      </c>
      <c r="X2066" s="27">
        <v>0</v>
      </c>
      <c r="Y2066" s="27">
        <v>0</v>
      </c>
      <c r="Z2066" s="27">
        <v>0</v>
      </c>
      <c r="AA2066" s="27">
        <v>0</v>
      </c>
      <c r="AB2066" s="27">
        <v>0</v>
      </c>
      <c r="AC2066" s="27">
        <v>0</v>
      </c>
      <c r="AD2066" s="27">
        <v>0</v>
      </c>
      <c r="AE2066" s="27">
        <v>0</v>
      </c>
      <c r="AF2066" s="27">
        <v>0</v>
      </c>
      <c r="AG2066" s="27">
        <v>0</v>
      </c>
      <c r="AH2066" s="27">
        <v>0</v>
      </c>
      <c r="AI2066" s="27">
        <v>0</v>
      </c>
      <c r="AK2066" s="29">
        <f t="shared" si="32"/>
        <v>-2.8559364219162666E-3</v>
      </c>
    </row>
    <row r="2067" spans="1:37" x14ac:dyDescent="0.25">
      <c r="A2067">
        <v>2065</v>
      </c>
      <c r="B2067" s="1">
        <v>8.8999999999999999E-3</v>
      </c>
      <c r="C2067" s="1">
        <v>1.7820173629869021E-4</v>
      </c>
      <c r="D2067" s="27">
        <v>3.8835489380427642E-2</v>
      </c>
      <c r="E2067" s="27">
        <v>2.9018718919838146E-2</v>
      </c>
      <c r="F2067" s="27">
        <v>2.4729782460440004E-2</v>
      </c>
      <c r="G2067" s="27">
        <v>0.11143554751546252</v>
      </c>
      <c r="H2067" s="27">
        <v>4.0680792935794054E-2</v>
      </c>
      <c r="I2067" s="27">
        <v>5.6883237457344984E-2</v>
      </c>
      <c r="J2067" s="27">
        <v>0.1697862178270047</v>
      </c>
      <c r="K2067" s="27">
        <v>6.0291637544340186E-2</v>
      </c>
      <c r="L2067" s="27">
        <v>0.1209856955117537</v>
      </c>
      <c r="M2067" s="27">
        <v>0.17866575073192387</v>
      </c>
      <c r="N2067" s="27">
        <v>0.16868712971567018</v>
      </c>
      <c r="O2067" s="27">
        <v>0</v>
      </c>
      <c r="P2067" s="27">
        <v>0</v>
      </c>
      <c r="Q2067" s="27">
        <v>0</v>
      </c>
      <c r="R2067" s="27">
        <v>0</v>
      </c>
      <c r="S2067" s="27">
        <v>0</v>
      </c>
      <c r="T2067" s="27">
        <v>0</v>
      </c>
      <c r="U2067" s="27">
        <v>0</v>
      </c>
      <c r="V2067" s="27">
        <v>0</v>
      </c>
      <c r="W2067" s="27">
        <v>0</v>
      </c>
      <c r="X2067" s="27">
        <v>0</v>
      </c>
      <c r="Y2067" s="27">
        <v>0</v>
      </c>
      <c r="Z2067" s="27">
        <v>0</v>
      </c>
      <c r="AA2067" s="27">
        <v>0</v>
      </c>
      <c r="AB2067" s="27">
        <v>0</v>
      </c>
      <c r="AC2067" s="27">
        <v>0</v>
      </c>
      <c r="AD2067" s="27">
        <v>0</v>
      </c>
      <c r="AE2067" s="27">
        <v>0</v>
      </c>
      <c r="AF2067" s="27">
        <v>0</v>
      </c>
      <c r="AG2067" s="27">
        <v>0</v>
      </c>
      <c r="AH2067" s="27">
        <v>0</v>
      </c>
      <c r="AI2067" s="27">
        <v>0</v>
      </c>
      <c r="AK2067" s="29">
        <f t="shared" si="32"/>
        <v>2.0022666999852834E-2</v>
      </c>
    </row>
    <row r="2068" spans="1:37" x14ac:dyDescent="0.25">
      <c r="A2068">
        <v>2066</v>
      </c>
      <c r="B2068" s="1">
        <v>1.41E-2</v>
      </c>
      <c r="C2068" s="1">
        <v>1.197334816419687E-4</v>
      </c>
      <c r="D2068" s="27">
        <v>6.859310603803398E-2</v>
      </c>
      <c r="E2068" s="27">
        <v>0.16482301423627629</v>
      </c>
      <c r="F2068" s="27">
        <v>1.6310263900337067E-2</v>
      </c>
      <c r="G2068" s="27">
        <v>0.10790729109903567</v>
      </c>
      <c r="H2068" s="27">
        <v>0.12246983108710133</v>
      </c>
      <c r="I2068" s="27">
        <v>8.9147262392765859E-3</v>
      </c>
      <c r="J2068" s="27">
        <v>7.5618781763249168E-2</v>
      </c>
      <c r="K2068" s="27">
        <v>0.18842177145905586</v>
      </c>
      <c r="L2068" s="27">
        <v>0.13586869373082974</v>
      </c>
      <c r="M2068" s="27">
        <v>8.4741638485218693E-2</v>
      </c>
      <c r="N2068" s="27">
        <v>2.6330881961585725E-2</v>
      </c>
      <c r="O2068" s="27">
        <v>0</v>
      </c>
      <c r="P2068" s="27">
        <v>0</v>
      </c>
      <c r="Q2068" s="27">
        <v>0</v>
      </c>
      <c r="R2068" s="27">
        <v>0</v>
      </c>
      <c r="S2068" s="27">
        <v>0</v>
      </c>
      <c r="T2068" s="27">
        <v>0</v>
      </c>
      <c r="U2068" s="27">
        <v>0</v>
      </c>
      <c r="V2068" s="27">
        <v>0</v>
      </c>
      <c r="W2068" s="27">
        <v>0</v>
      </c>
      <c r="X2068" s="27">
        <v>0</v>
      </c>
      <c r="Y2068" s="27">
        <v>0</v>
      </c>
      <c r="Z2068" s="27">
        <v>0</v>
      </c>
      <c r="AA2068" s="27">
        <v>0</v>
      </c>
      <c r="AB2068" s="27">
        <v>0</v>
      </c>
      <c r="AC2068" s="27">
        <v>0</v>
      </c>
      <c r="AD2068" s="27">
        <v>0</v>
      </c>
      <c r="AE2068" s="27">
        <v>0</v>
      </c>
      <c r="AF2068" s="27">
        <v>0</v>
      </c>
      <c r="AG2068" s="27">
        <v>0</v>
      </c>
      <c r="AH2068" s="27">
        <v>0</v>
      </c>
      <c r="AI2068" s="27">
        <v>0</v>
      </c>
      <c r="AK2068" s="29">
        <f t="shared" si="32"/>
        <v>8.4917362866644471E-3</v>
      </c>
    </row>
    <row r="2069" spans="1:37" x14ac:dyDescent="0.25">
      <c r="A2069">
        <v>2067</v>
      </c>
      <c r="B2069" s="1">
        <v>1.11E-2</v>
      </c>
      <c r="C2069" s="1">
        <v>2.4006913650764116E-4</v>
      </c>
      <c r="D2069" s="27">
        <v>6.5608238606555846E-2</v>
      </c>
      <c r="E2069" s="27">
        <v>0.11403067710024295</v>
      </c>
      <c r="F2069" s="27">
        <v>0.11633511299761556</v>
      </c>
      <c r="G2069" s="27">
        <v>0.13999310692920847</v>
      </c>
      <c r="H2069" s="27">
        <v>0.12009069282908866</v>
      </c>
      <c r="I2069" s="27">
        <v>1.6056174247099885E-2</v>
      </c>
      <c r="J2069" s="27">
        <v>4.8983494282293351E-2</v>
      </c>
      <c r="K2069" s="27">
        <v>3.5095432420723702E-2</v>
      </c>
      <c r="L2069" s="27">
        <v>0.13733222677777202</v>
      </c>
      <c r="M2069" s="27">
        <v>0.11102601476652287</v>
      </c>
      <c r="N2069" s="27">
        <v>9.5448829042876548E-2</v>
      </c>
      <c r="O2069" s="27">
        <v>0</v>
      </c>
      <c r="P2069" s="27">
        <v>0</v>
      </c>
      <c r="Q2069" s="27">
        <v>0</v>
      </c>
      <c r="R2069" s="27">
        <v>0</v>
      </c>
      <c r="S2069" s="27">
        <v>0</v>
      </c>
      <c r="T2069" s="27">
        <v>0</v>
      </c>
      <c r="U2069" s="27">
        <v>0</v>
      </c>
      <c r="V2069" s="27">
        <v>0</v>
      </c>
      <c r="W2069" s="27">
        <v>0</v>
      </c>
      <c r="X2069" s="27">
        <v>0</v>
      </c>
      <c r="Y2069" s="27">
        <v>0</v>
      </c>
      <c r="Z2069" s="27">
        <v>0</v>
      </c>
      <c r="AA2069" s="27">
        <v>0</v>
      </c>
      <c r="AB2069" s="27">
        <v>0</v>
      </c>
      <c r="AC2069" s="27">
        <v>0</v>
      </c>
      <c r="AD2069" s="27">
        <v>0</v>
      </c>
      <c r="AE2069" s="27">
        <v>0</v>
      </c>
      <c r="AF2069" s="27">
        <v>0</v>
      </c>
      <c r="AG2069" s="27">
        <v>0</v>
      </c>
      <c r="AH2069" s="27">
        <v>0</v>
      </c>
      <c r="AI2069" s="27">
        <v>0</v>
      </c>
      <c r="AK2069" s="29">
        <f t="shared" si="32"/>
        <v>2.1627850135823527E-2</v>
      </c>
    </row>
    <row r="2070" spans="1:37" x14ac:dyDescent="0.25">
      <c r="A2070">
        <v>2068</v>
      </c>
      <c r="B2070" s="1">
        <v>1.2999999999999999E-2</v>
      </c>
      <c r="C2070" s="1">
        <v>-1.2657763202496731E-4</v>
      </c>
      <c r="D2070" s="27">
        <v>0.18138750819215269</v>
      </c>
      <c r="E2070" s="27">
        <v>0.10399593716411537</v>
      </c>
      <c r="F2070" s="27">
        <v>0.11843963150726414</v>
      </c>
      <c r="G2070" s="27">
        <v>4.4716230379774284E-2</v>
      </c>
      <c r="H2070" s="27">
        <v>3.8578112150506175E-2</v>
      </c>
      <c r="I2070" s="27">
        <v>1.8278031402878658E-2</v>
      </c>
      <c r="J2070" s="27">
        <v>5.3053504830896402E-2</v>
      </c>
      <c r="K2070" s="27">
        <v>0.17383725355499477</v>
      </c>
      <c r="L2070" s="27">
        <v>0.14357846385111936</v>
      </c>
      <c r="M2070" s="27">
        <v>1.7101843552327377E-2</v>
      </c>
      <c r="N2070" s="27">
        <v>0.10703348341397104</v>
      </c>
      <c r="O2070" s="27">
        <v>0</v>
      </c>
      <c r="P2070" s="27">
        <v>0</v>
      </c>
      <c r="Q2070" s="27">
        <v>0</v>
      </c>
      <c r="R2070" s="27">
        <v>0</v>
      </c>
      <c r="S2070" s="27">
        <v>0</v>
      </c>
      <c r="T2070" s="27">
        <v>0</v>
      </c>
      <c r="U2070" s="27">
        <v>0</v>
      </c>
      <c r="V2070" s="27">
        <v>0</v>
      </c>
      <c r="W2070" s="27">
        <v>0</v>
      </c>
      <c r="X2070" s="27">
        <v>0</v>
      </c>
      <c r="Y2070" s="27">
        <v>0</v>
      </c>
      <c r="Z2070" s="27">
        <v>0</v>
      </c>
      <c r="AA2070" s="27">
        <v>0</v>
      </c>
      <c r="AB2070" s="27">
        <v>0</v>
      </c>
      <c r="AC2070" s="27">
        <v>0</v>
      </c>
      <c r="AD2070" s="27">
        <v>0</v>
      </c>
      <c r="AE2070" s="27">
        <v>0</v>
      </c>
      <c r="AF2070" s="27">
        <v>0</v>
      </c>
      <c r="AG2070" s="27">
        <v>0</v>
      </c>
      <c r="AH2070" s="27">
        <v>0</v>
      </c>
      <c r="AI2070" s="27">
        <v>0</v>
      </c>
      <c r="AK2070" s="29">
        <f t="shared" si="32"/>
        <v>-9.7367409249974855E-3</v>
      </c>
    </row>
    <row r="2071" spans="1:37" x14ac:dyDescent="0.25">
      <c r="A2071">
        <v>2069</v>
      </c>
      <c r="B2071" s="1">
        <v>1.0999999999999999E-2</v>
      </c>
      <c r="C2071" s="1">
        <v>6.7016949539193161E-5</v>
      </c>
      <c r="D2071" s="27">
        <v>8.6157847859912942E-2</v>
      </c>
      <c r="E2071" s="27">
        <v>8.662114526521919E-2</v>
      </c>
      <c r="F2071" s="27">
        <v>0.15545862510386896</v>
      </c>
      <c r="G2071" s="27">
        <v>0.10899375130293509</v>
      </c>
      <c r="H2071" s="27">
        <v>0.102082577350459</v>
      </c>
      <c r="I2071" s="27">
        <v>0.11717537896989848</v>
      </c>
      <c r="J2071" s="27">
        <v>3.3900457948392845E-2</v>
      </c>
      <c r="K2071" s="27">
        <v>1.2600851851946702E-2</v>
      </c>
      <c r="L2071" s="27">
        <v>0.14085590952246904</v>
      </c>
      <c r="M2071" s="27">
        <v>0.10817391583624683</v>
      </c>
      <c r="N2071" s="27">
        <v>4.7979538988650997E-2</v>
      </c>
      <c r="O2071" s="27">
        <v>0</v>
      </c>
      <c r="P2071" s="27">
        <v>0</v>
      </c>
      <c r="Q2071" s="27">
        <v>0</v>
      </c>
      <c r="R2071" s="27">
        <v>0</v>
      </c>
      <c r="S2071" s="27">
        <v>0</v>
      </c>
      <c r="T2071" s="27">
        <v>0</v>
      </c>
      <c r="U2071" s="27">
        <v>0</v>
      </c>
      <c r="V2071" s="27">
        <v>0</v>
      </c>
      <c r="W2071" s="27">
        <v>0</v>
      </c>
      <c r="X2071" s="27">
        <v>0</v>
      </c>
      <c r="Y2071" s="27">
        <v>0</v>
      </c>
      <c r="Z2071" s="27">
        <v>0</v>
      </c>
      <c r="AA2071" s="27">
        <v>0</v>
      </c>
      <c r="AB2071" s="27">
        <v>0</v>
      </c>
      <c r="AC2071" s="27">
        <v>0</v>
      </c>
      <c r="AD2071" s="27">
        <v>0</v>
      </c>
      <c r="AE2071" s="27">
        <v>0</v>
      </c>
      <c r="AF2071" s="27">
        <v>0</v>
      </c>
      <c r="AG2071" s="27">
        <v>0</v>
      </c>
      <c r="AH2071" s="27">
        <v>0</v>
      </c>
      <c r="AI2071" s="27">
        <v>0</v>
      </c>
      <c r="AK2071" s="29">
        <f t="shared" si="32"/>
        <v>6.0924499581084691E-3</v>
      </c>
    </row>
    <row r="2072" spans="1:37" x14ac:dyDescent="0.25">
      <c r="A2072">
        <v>2070</v>
      </c>
      <c r="B2072" s="1">
        <v>1.2200000000000001E-2</v>
      </c>
      <c r="C2072" s="1">
        <v>-2.2276800713818114E-5</v>
      </c>
      <c r="D2072" s="27">
        <v>5.1796140314027704E-2</v>
      </c>
      <c r="E2072" s="27">
        <v>6.080948140056916E-2</v>
      </c>
      <c r="F2072" s="27">
        <v>8.6362105343308002E-2</v>
      </c>
      <c r="G2072" s="27">
        <v>0.15090286601806324</v>
      </c>
      <c r="H2072" s="27">
        <v>5.7238473114829151E-2</v>
      </c>
      <c r="I2072" s="27">
        <v>6.0831612975536797E-2</v>
      </c>
      <c r="J2072" s="27">
        <v>0.1675457785417028</v>
      </c>
      <c r="K2072" s="27">
        <v>0.12506909799188395</v>
      </c>
      <c r="L2072" s="27">
        <v>7.6951817117112131E-2</v>
      </c>
      <c r="M2072" s="27">
        <v>2.1039107497252674E-2</v>
      </c>
      <c r="N2072" s="27">
        <v>0.14145351968571437</v>
      </c>
      <c r="O2072" s="27">
        <v>0</v>
      </c>
      <c r="P2072" s="27">
        <v>0</v>
      </c>
      <c r="Q2072" s="27">
        <v>0</v>
      </c>
      <c r="R2072" s="27">
        <v>0</v>
      </c>
      <c r="S2072" s="27">
        <v>0</v>
      </c>
      <c r="T2072" s="27">
        <v>0</v>
      </c>
      <c r="U2072" s="27">
        <v>0</v>
      </c>
      <c r="V2072" s="27">
        <v>0</v>
      </c>
      <c r="W2072" s="27">
        <v>0</v>
      </c>
      <c r="X2072" s="27">
        <v>0</v>
      </c>
      <c r="Y2072" s="27">
        <v>0</v>
      </c>
      <c r="Z2072" s="27">
        <v>0</v>
      </c>
      <c r="AA2072" s="27">
        <v>0</v>
      </c>
      <c r="AB2072" s="27">
        <v>0</v>
      </c>
      <c r="AC2072" s="27">
        <v>0</v>
      </c>
      <c r="AD2072" s="27">
        <v>0</v>
      </c>
      <c r="AE2072" s="27">
        <v>0</v>
      </c>
      <c r="AF2072" s="27">
        <v>0</v>
      </c>
      <c r="AG2072" s="27">
        <v>0</v>
      </c>
      <c r="AH2072" s="27">
        <v>0</v>
      </c>
      <c r="AI2072" s="27">
        <v>0</v>
      </c>
      <c r="AK2072" s="29">
        <f t="shared" si="32"/>
        <v>-1.8259672716244354E-3</v>
      </c>
    </row>
    <row r="2073" spans="1:37" x14ac:dyDescent="0.25">
      <c r="A2073">
        <v>2071</v>
      </c>
      <c r="B2073" s="1">
        <v>1.44E-2</v>
      </c>
      <c r="C2073" s="1">
        <v>7.6363834723889795E-5</v>
      </c>
      <c r="D2073" s="27">
        <v>0.10465158492233696</v>
      </c>
      <c r="E2073" s="27">
        <v>0.1411469408459404</v>
      </c>
      <c r="F2073" s="27">
        <v>4.0877860448500829E-2</v>
      </c>
      <c r="G2073" s="27">
        <v>0.1507102584362201</v>
      </c>
      <c r="H2073" s="27">
        <v>0.13515994599620854</v>
      </c>
      <c r="I2073" s="27">
        <v>0.15263349745931767</v>
      </c>
      <c r="J2073" s="27">
        <v>4.4162389078148345E-2</v>
      </c>
      <c r="K2073" s="27">
        <v>9.3689152512332952E-2</v>
      </c>
      <c r="L2073" s="27">
        <v>0.10713102989928576</v>
      </c>
      <c r="M2073" s="27">
        <v>9.7338496504823444E-3</v>
      </c>
      <c r="N2073" s="27">
        <v>2.0103490751226135E-2</v>
      </c>
      <c r="O2073" s="27">
        <v>0</v>
      </c>
      <c r="P2073" s="27">
        <v>0</v>
      </c>
      <c r="Q2073" s="27">
        <v>0</v>
      </c>
      <c r="R2073" s="27">
        <v>0</v>
      </c>
      <c r="S2073" s="27">
        <v>0</v>
      </c>
      <c r="T2073" s="27">
        <v>0</v>
      </c>
      <c r="U2073" s="27">
        <v>0</v>
      </c>
      <c r="V2073" s="27">
        <v>0</v>
      </c>
      <c r="W2073" s="27">
        <v>0</v>
      </c>
      <c r="X2073" s="27">
        <v>0</v>
      </c>
      <c r="Y2073" s="27">
        <v>0</v>
      </c>
      <c r="Z2073" s="27">
        <v>0</v>
      </c>
      <c r="AA2073" s="27">
        <v>0</v>
      </c>
      <c r="AB2073" s="27">
        <v>0</v>
      </c>
      <c r="AC2073" s="27">
        <v>0</v>
      </c>
      <c r="AD2073" s="27">
        <v>0</v>
      </c>
      <c r="AE2073" s="27">
        <v>0</v>
      </c>
      <c r="AF2073" s="27">
        <v>0</v>
      </c>
      <c r="AG2073" s="27">
        <v>0</v>
      </c>
      <c r="AH2073" s="27">
        <v>0</v>
      </c>
      <c r="AI2073" s="27">
        <v>0</v>
      </c>
      <c r="AK2073" s="29">
        <f t="shared" si="32"/>
        <v>5.3030440780479022E-3</v>
      </c>
    </row>
    <row r="2074" spans="1:37" x14ac:dyDescent="0.25">
      <c r="A2074">
        <v>2072</v>
      </c>
      <c r="B2074" s="1">
        <v>1.35E-2</v>
      </c>
      <c r="C2074" s="1">
        <v>-2.5401561718995259E-4</v>
      </c>
      <c r="D2074" s="27">
        <v>0.13119958995466105</v>
      </c>
      <c r="E2074" s="27">
        <v>4.2105961553674895E-2</v>
      </c>
      <c r="F2074" s="27">
        <v>9.4796330479472116E-3</v>
      </c>
      <c r="G2074" s="27">
        <v>0.1667623481392973</v>
      </c>
      <c r="H2074" s="27">
        <v>0.13937588601811235</v>
      </c>
      <c r="I2074" s="27">
        <v>0.10843109554259819</v>
      </c>
      <c r="J2074" s="27">
        <v>3.4510319003439066E-2</v>
      </c>
      <c r="K2074" s="27">
        <v>0.18833221914106207</v>
      </c>
      <c r="L2074" s="27">
        <v>0.11228849815794913</v>
      </c>
      <c r="M2074" s="27">
        <v>8.2062409191990173E-3</v>
      </c>
      <c r="N2074" s="27">
        <v>5.9308208522059619E-2</v>
      </c>
      <c r="O2074" s="27">
        <v>0</v>
      </c>
      <c r="P2074" s="27">
        <v>0</v>
      </c>
      <c r="Q2074" s="27">
        <v>0</v>
      </c>
      <c r="R2074" s="27">
        <v>0</v>
      </c>
      <c r="S2074" s="27">
        <v>0</v>
      </c>
      <c r="T2074" s="27">
        <v>0</v>
      </c>
      <c r="U2074" s="27">
        <v>0</v>
      </c>
      <c r="V2074" s="27">
        <v>0</v>
      </c>
      <c r="W2074" s="27">
        <v>0</v>
      </c>
      <c r="X2074" s="27">
        <v>0</v>
      </c>
      <c r="Y2074" s="27">
        <v>0</v>
      </c>
      <c r="Z2074" s="27">
        <v>0</v>
      </c>
      <c r="AA2074" s="27">
        <v>0</v>
      </c>
      <c r="AB2074" s="27">
        <v>0</v>
      </c>
      <c r="AC2074" s="27">
        <v>0</v>
      </c>
      <c r="AD2074" s="27">
        <v>0</v>
      </c>
      <c r="AE2074" s="27">
        <v>0</v>
      </c>
      <c r="AF2074" s="27">
        <v>0</v>
      </c>
      <c r="AG2074" s="27">
        <v>0</v>
      </c>
      <c r="AH2074" s="27">
        <v>0</v>
      </c>
      <c r="AI2074" s="27">
        <v>0</v>
      </c>
      <c r="AK2074" s="29">
        <f t="shared" si="32"/>
        <v>-1.8815971643700191E-2</v>
      </c>
    </row>
    <row r="2075" spans="1:37" x14ac:dyDescent="0.25">
      <c r="A2075">
        <v>2073</v>
      </c>
      <c r="B2075" s="1">
        <v>1.21E-2</v>
      </c>
      <c r="C2075" s="1">
        <v>8.4820924472593954E-5</v>
      </c>
      <c r="D2075" s="27">
        <v>0.11021771899110248</v>
      </c>
      <c r="E2075" s="27">
        <v>8.3979608909279663E-2</v>
      </c>
      <c r="F2075" s="27">
        <v>8.0637230184545605E-2</v>
      </c>
      <c r="G2075" s="27">
        <v>0.1525741886239195</v>
      </c>
      <c r="H2075" s="27">
        <v>0.1521002106496947</v>
      </c>
      <c r="I2075" s="27">
        <v>0.16981075145090152</v>
      </c>
      <c r="J2075" s="27">
        <v>3.9211878330537693E-2</v>
      </c>
      <c r="K2075" s="27">
        <v>4.0249808625923944E-4</v>
      </c>
      <c r="L2075" s="27">
        <v>8.1268801989052564E-2</v>
      </c>
      <c r="M2075" s="27">
        <v>8.6354524658779575E-2</v>
      </c>
      <c r="N2075" s="27">
        <v>4.3442588125927523E-2</v>
      </c>
      <c r="O2075" s="27">
        <v>0</v>
      </c>
      <c r="P2075" s="27">
        <v>0</v>
      </c>
      <c r="Q2075" s="27">
        <v>0</v>
      </c>
      <c r="R2075" s="27">
        <v>0</v>
      </c>
      <c r="S2075" s="27">
        <v>0</v>
      </c>
      <c r="T2075" s="27">
        <v>0</v>
      </c>
      <c r="U2075" s="27">
        <v>0</v>
      </c>
      <c r="V2075" s="27">
        <v>0</v>
      </c>
      <c r="W2075" s="27">
        <v>0</v>
      </c>
      <c r="X2075" s="27">
        <v>0</v>
      </c>
      <c r="Y2075" s="27">
        <v>0</v>
      </c>
      <c r="Z2075" s="27">
        <v>0</v>
      </c>
      <c r="AA2075" s="27">
        <v>0</v>
      </c>
      <c r="AB2075" s="27">
        <v>0</v>
      </c>
      <c r="AC2075" s="27">
        <v>0</v>
      </c>
      <c r="AD2075" s="27">
        <v>0</v>
      </c>
      <c r="AE2075" s="27">
        <v>0</v>
      </c>
      <c r="AF2075" s="27">
        <v>0</v>
      </c>
      <c r="AG2075" s="27">
        <v>0</v>
      </c>
      <c r="AH2075" s="27">
        <v>0</v>
      </c>
      <c r="AI2075" s="27">
        <v>0</v>
      </c>
      <c r="AK2075" s="29">
        <f t="shared" si="32"/>
        <v>7.0099937580656163E-3</v>
      </c>
    </row>
    <row r="2076" spans="1:37" x14ac:dyDescent="0.25">
      <c r="A2076">
        <v>2074</v>
      </c>
      <c r="B2076" s="1">
        <v>1.32E-2</v>
      </c>
      <c r="C2076" s="1">
        <v>9.8200919247125524E-5</v>
      </c>
      <c r="D2076" s="27">
        <v>2.0284176837350048E-2</v>
      </c>
      <c r="E2076" s="27">
        <v>0.12367627652011702</v>
      </c>
      <c r="F2076" s="27">
        <v>5.4960310278196686E-3</v>
      </c>
      <c r="G2076" s="27">
        <v>0.10726300882382266</v>
      </c>
      <c r="H2076" s="27">
        <v>0.12688128556121384</v>
      </c>
      <c r="I2076" s="27">
        <v>0.15548751187618054</v>
      </c>
      <c r="J2076" s="27">
        <v>0.11915971598608573</v>
      </c>
      <c r="K2076" s="27">
        <v>0.11279078137075654</v>
      </c>
      <c r="L2076" s="27">
        <v>7.2554965547966199E-2</v>
      </c>
      <c r="M2076" s="27">
        <v>5.1180764563649839E-2</v>
      </c>
      <c r="N2076" s="27">
        <v>0.10522548188503807</v>
      </c>
      <c r="O2076" s="27">
        <v>0</v>
      </c>
      <c r="P2076" s="27">
        <v>0</v>
      </c>
      <c r="Q2076" s="27">
        <v>0</v>
      </c>
      <c r="R2076" s="27">
        <v>0</v>
      </c>
      <c r="S2076" s="27">
        <v>0</v>
      </c>
      <c r="T2076" s="27">
        <v>0</v>
      </c>
      <c r="U2076" s="27">
        <v>0</v>
      </c>
      <c r="V2076" s="27">
        <v>0</v>
      </c>
      <c r="W2076" s="27">
        <v>0</v>
      </c>
      <c r="X2076" s="27">
        <v>0</v>
      </c>
      <c r="Y2076" s="27">
        <v>0</v>
      </c>
      <c r="Z2076" s="27">
        <v>0</v>
      </c>
      <c r="AA2076" s="27">
        <v>0</v>
      </c>
      <c r="AB2076" s="27">
        <v>0</v>
      </c>
      <c r="AC2076" s="27">
        <v>0</v>
      </c>
      <c r="AD2076" s="27">
        <v>0</v>
      </c>
      <c r="AE2076" s="27">
        <v>0</v>
      </c>
      <c r="AF2076" s="27">
        <v>0</v>
      </c>
      <c r="AG2076" s="27">
        <v>0</v>
      </c>
      <c r="AH2076" s="27">
        <v>0</v>
      </c>
      <c r="AI2076" s="27">
        <v>0</v>
      </c>
      <c r="AK2076" s="29">
        <f t="shared" si="32"/>
        <v>7.4394635793276912E-3</v>
      </c>
    </row>
    <row r="2077" spans="1:37" x14ac:dyDescent="0.25">
      <c r="A2077">
        <v>2075</v>
      </c>
      <c r="B2077" s="1">
        <v>1.2999999999999999E-2</v>
      </c>
      <c r="C2077" s="1">
        <v>9.9084616012149997E-5</v>
      </c>
      <c r="D2077" s="27">
        <v>6.6633959070626192E-2</v>
      </c>
      <c r="E2077" s="27">
        <v>0.14879038169381206</v>
      </c>
      <c r="F2077" s="27">
        <v>0.10097330533543772</v>
      </c>
      <c r="G2077" s="27">
        <v>0.14086093950103348</v>
      </c>
      <c r="H2077" s="27">
        <v>0.12129032165151164</v>
      </c>
      <c r="I2077" s="27">
        <v>1.7571849093178726E-2</v>
      </c>
      <c r="J2077" s="27">
        <v>4.9915243296499268E-2</v>
      </c>
      <c r="K2077" s="27">
        <v>0.10177749731964232</v>
      </c>
      <c r="L2077" s="27">
        <v>6.4455338053379815E-2</v>
      </c>
      <c r="M2077" s="27">
        <v>0.13293030681197479</v>
      </c>
      <c r="N2077" s="27">
        <v>5.4800858172903963E-2</v>
      </c>
      <c r="O2077" s="27">
        <v>0</v>
      </c>
      <c r="P2077" s="27">
        <v>0</v>
      </c>
      <c r="Q2077" s="27">
        <v>0</v>
      </c>
      <c r="R2077" s="27">
        <v>0</v>
      </c>
      <c r="S2077" s="27">
        <v>0</v>
      </c>
      <c r="T2077" s="27">
        <v>0</v>
      </c>
      <c r="U2077" s="27">
        <v>0</v>
      </c>
      <c r="V2077" s="27">
        <v>0</v>
      </c>
      <c r="W2077" s="27">
        <v>0</v>
      </c>
      <c r="X2077" s="27">
        <v>0</v>
      </c>
      <c r="Y2077" s="27">
        <v>0</v>
      </c>
      <c r="Z2077" s="27">
        <v>0</v>
      </c>
      <c r="AA2077" s="27">
        <v>0</v>
      </c>
      <c r="AB2077" s="27">
        <v>0</v>
      </c>
      <c r="AC2077" s="27">
        <v>0</v>
      </c>
      <c r="AD2077" s="27">
        <v>0</v>
      </c>
      <c r="AE2077" s="27">
        <v>0</v>
      </c>
      <c r="AF2077" s="27">
        <v>0</v>
      </c>
      <c r="AG2077" s="27">
        <v>0</v>
      </c>
      <c r="AH2077" s="27">
        <v>0</v>
      </c>
      <c r="AI2077" s="27">
        <v>0</v>
      </c>
      <c r="AK2077" s="29">
        <f t="shared" si="32"/>
        <v>7.6218935393961539E-3</v>
      </c>
    </row>
    <row r="2078" spans="1:37" x14ac:dyDescent="0.25">
      <c r="A2078">
        <v>2076</v>
      </c>
      <c r="B2078" s="1">
        <v>1.2500000000000001E-2</v>
      </c>
      <c r="C2078" s="1">
        <v>1.8129949088399112E-4</v>
      </c>
      <c r="D2078" s="27">
        <v>6.582306806355144E-2</v>
      </c>
      <c r="E2078" s="27">
        <v>0.13789400026173521</v>
      </c>
      <c r="F2078" s="27">
        <v>5.3460460640073544E-2</v>
      </c>
      <c r="G2078" s="27">
        <v>0.10361369892585473</v>
      </c>
      <c r="H2078" s="27">
        <v>8.3924893906050221E-2</v>
      </c>
      <c r="I2078" s="27">
        <v>5.7380442913844011E-2</v>
      </c>
      <c r="J2078" s="27">
        <v>0.13129196074858754</v>
      </c>
      <c r="K2078" s="27">
        <v>9.6094803280743907E-2</v>
      </c>
      <c r="L2078" s="27">
        <v>6.8927700255600077E-2</v>
      </c>
      <c r="M2078" s="27">
        <v>0.109558606991043</v>
      </c>
      <c r="N2078" s="27">
        <v>9.2030364012916269E-2</v>
      </c>
      <c r="O2078" s="27">
        <v>0</v>
      </c>
      <c r="P2078" s="27">
        <v>0</v>
      </c>
      <c r="Q2078" s="27">
        <v>0</v>
      </c>
      <c r="R2078" s="27">
        <v>0</v>
      </c>
      <c r="S2078" s="27">
        <v>0</v>
      </c>
      <c r="T2078" s="27">
        <v>0</v>
      </c>
      <c r="U2078" s="27">
        <v>0</v>
      </c>
      <c r="V2078" s="27">
        <v>0</v>
      </c>
      <c r="W2078" s="27">
        <v>0</v>
      </c>
      <c r="X2078" s="27">
        <v>0</v>
      </c>
      <c r="Y2078" s="27">
        <v>0</v>
      </c>
      <c r="Z2078" s="27">
        <v>0</v>
      </c>
      <c r="AA2078" s="27">
        <v>0</v>
      </c>
      <c r="AB2078" s="27">
        <v>0</v>
      </c>
      <c r="AC2078" s="27">
        <v>0</v>
      </c>
      <c r="AD2078" s="27">
        <v>0</v>
      </c>
      <c r="AE2078" s="27">
        <v>0</v>
      </c>
      <c r="AF2078" s="27">
        <v>0</v>
      </c>
      <c r="AG2078" s="27">
        <v>0</v>
      </c>
      <c r="AH2078" s="27">
        <v>0</v>
      </c>
      <c r="AI2078" s="27">
        <v>0</v>
      </c>
      <c r="AK2078" s="29">
        <f t="shared" si="32"/>
        <v>1.4503959270719289E-2</v>
      </c>
    </row>
    <row r="2079" spans="1:37" x14ac:dyDescent="0.25">
      <c r="A2079">
        <v>2077</v>
      </c>
      <c r="B2079" s="1">
        <v>1.38E-2</v>
      </c>
      <c r="C2079" s="1">
        <v>-1.0915845846261558E-4</v>
      </c>
      <c r="D2079" s="27">
        <v>0.12691508178780567</v>
      </c>
      <c r="E2079" s="27">
        <v>0.13682832584243637</v>
      </c>
      <c r="F2079" s="27">
        <v>0.11967054532409886</v>
      </c>
      <c r="G2079" s="27">
        <v>5.0296136687827411E-2</v>
      </c>
      <c r="H2079" s="27">
        <v>4.1174522421097148E-2</v>
      </c>
      <c r="I2079" s="27">
        <v>0.10903178236031959</v>
      </c>
      <c r="J2079" s="27">
        <v>9.255853990974601E-2</v>
      </c>
      <c r="K2079" s="27">
        <v>0.12809876172059931</v>
      </c>
      <c r="L2079" s="27">
        <v>3.5215189339475567E-2</v>
      </c>
      <c r="M2079" s="27">
        <v>9.2582246854716735E-2</v>
      </c>
      <c r="N2079" s="27">
        <v>6.7628867751877458E-2</v>
      </c>
      <c r="O2079" s="27">
        <v>0</v>
      </c>
      <c r="P2079" s="27">
        <v>0</v>
      </c>
      <c r="Q2079" s="27">
        <v>0</v>
      </c>
      <c r="R2079" s="27">
        <v>0</v>
      </c>
      <c r="S2079" s="27">
        <v>0</v>
      </c>
      <c r="T2079" s="27">
        <v>0</v>
      </c>
      <c r="U2079" s="27">
        <v>0</v>
      </c>
      <c r="V2079" s="27">
        <v>0</v>
      </c>
      <c r="W2079" s="27">
        <v>0</v>
      </c>
      <c r="X2079" s="27">
        <v>0</v>
      </c>
      <c r="Y2079" s="27">
        <v>0</v>
      </c>
      <c r="Z2079" s="27">
        <v>0</v>
      </c>
      <c r="AA2079" s="27">
        <v>0</v>
      </c>
      <c r="AB2079" s="27">
        <v>0</v>
      </c>
      <c r="AC2079" s="27">
        <v>0</v>
      </c>
      <c r="AD2079" s="27">
        <v>0</v>
      </c>
      <c r="AE2079" s="27">
        <v>0</v>
      </c>
      <c r="AF2079" s="27">
        <v>0</v>
      </c>
      <c r="AG2079" s="27">
        <v>0</v>
      </c>
      <c r="AH2079" s="27">
        <v>0</v>
      </c>
      <c r="AI2079" s="27">
        <v>0</v>
      </c>
      <c r="AK2079" s="29">
        <f t="shared" si="32"/>
        <v>-7.910033221928665E-3</v>
      </c>
    </row>
    <row r="2080" spans="1:37" x14ac:dyDescent="0.25">
      <c r="A2080">
        <v>2078</v>
      </c>
      <c r="B2080" s="1">
        <v>1.11E-2</v>
      </c>
      <c r="C2080" s="1">
        <v>1.3455415067199341E-4</v>
      </c>
      <c r="D2080" s="27">
        <v>0.12876834917571078</v>
      </c>
      <c r="E2080" s="27">
        <v>8.7552279367923966E-2</v>
      </c>
      <c r="F2080" s="27">
        <v>0.10500771022101013</v>
      </c>
      <c r="G2080" s="27">
        <v>9.6158950814881725E-2</v>
      </c>
      <c r="H2080" s="27">
        <v>0.10522182869948932</v>
      </c>
      <c r="I2080" s="27">
        <v>5.1466565831675144E-2</v>
      </c>
      <c r="J2080" s="27">
        <v>9.0181958003234544E-2</v>
      </c>
      <c r="K2080" s="27">
        <v>4.5863479163938903E-2</v>
      </c>
      <c r="L2080" s="27">
        <v>9.5005156729923934E-2</v>
      </c>
      <c r="M2080" s="27">
        <v>3.9337443322936226E-2</v>
      </c>
      <c r="N2080" s="27">
        <v>0.15543627866927548</v>
      </c>
      <c r="O2080" s="27">
        <v>0</v>
      </c>
      <c r="P2080" s="27">
        <v>0</v>
      </c>
      <c r="Q2080" s="27">
        <v>0</v>
      </c>
      <c r="R2080" s="27">
        <v>0</v>
      </c>
      <c r="S2080" s="27">
        <v>0</v>
      </c>
      <c r="T2080" s="27">
        <v>0</v>
      </c>
      <c r="U2080" s="27">
        <v>0</v>
      </c>
      <c r="V2080" s="27">
        <v>0</v>
      </c>
      <c r="W2080" s="27">
        <v>0</v>
      </c>
      <c r="X2080" s="27">
        <v>0</v>
      </c>
      <c r="Y2080" s="27">
        <v>0</v>
      </c>
      <c r="Z2080" s="27">
        <v>0</v>
      </c>
      <c r="AA2080" s="27">
        <v>0</v>
      </c>
      <c r="AB2080" s="27">
        <v>0</v>
      </c>
      <c r="AC2080" s="27">
        <v>0</v>
      </c>
      <c r="AD2080" s="27">
        <v>0</v>
      </c>
      <c r="AE2080" s="27">
        <v>0</v>
      </c>
      <c r="AF2080" s="27">
        <v>0</v>
      </c>
      <c r="AG2080" s="27">
        <v>0</v>
      </c>
      <c r="AH2080" s="27">
        <v>0</v>
      </c>
      <c r="AI2080" s="27">
        <v>0</v>
      </c>
      <c r="AK2080" s="29">
        <f t="shared" si="32"/>
        <v>1.2121995556035442E-2</v>
      </c>
    </row>
    <row r="2081" spans="1:37" x14ac:dyDescent="0.25">
      <c r="A2081">
        <v>2079</v>
      </c>
      <c r="B2081" s="1">
        <v>1.6400000000000001E-2</v>
      </c>
      <c r="C2081" s="1">
        <v>-1.449736868364632E-4</v>
      </c>
      <c r="D2081" s="27">
        <v>3.7826605439177485E-2</v>
      </c>
      <c r="E2081" s="27">
        <v>0.18927747967402497</v>
      </c>
      <c r="F2081" s="27">
        <v>0.15830487741357865</v>
      </c>
      <c r="G2081" s="27">
        <v>8.9687279756315186E-2</v>
      </c>
      <c r="H2081" s="27">
        <v>7.0233368348366229E-2</v>
      </c>
      <c r="I2081" s="27">
        <v>0.18546435513650628</v>
      </c>
      <c r="J2081" s="27">
        <v>1.8554964234394504E-2</v>
      </c>
      <c r="K2081" s="27">
        <v>0.13769898965825883</v>
      </c>
      <c r="L2081" s="27">
        <v>6.8190887078256698E-2</v>
      </c>
      <c r="M2081" s="27">
        <v>9.0497303873293619E-3</v>
      </c>
      <c r="N2081" s="27">
        <v>3.5711462873791747E-2</v>
      </c>
      <c r="O2081" s="27">
        <v>0</v>
      </c>
      <c r="P2081" s="27">
        <v>0</v>
      </c>
      <c r="Q2081" s="27">
        <v>0</v>
      </c>
      <c r="R2081" s="27">
        <v>0</v>
      </c>
      <c r="S2081" s="27">
        <v>0</v>
      </c>
      <c r="T2081" s="27">
        <v>0</v>
      </c>
      <c r="U2081" s="27">
        <v>0</v>
      </c>
      <c r="V2081" s="27">
        <v>0</v>
      </c>
      <c r="W2081" s="27">
        <v>0</v>
      </c>
      <c r="X2081" s="27">
        <v>0</v>
      </c>
      <c r="Y2081" s="27">
        <v>0</v>
      </c>
      <c r="Z2081" s="27">
        <v>0</v>
      </c>
      <c r="AA2081" s="27">
        <v>0</v>
      </c>
      <c r="AB2081" s="27">
        <v>0</v>
      </c>
      <c r="AC2081" s="27">
        <v>0</v>
      </c>
      <c r="AD2081" s="27">
        <v>0</v>
      </c>
      <c r="AE2081" s="27">
        <v>0</v>
      </c>
      <c r="AF2081" s="27">
        <v>0</v>
      </c>
      <c r="AG2081" s="27">
        <v>0</v>
      </c>
      <c r="AH2081" s="27">
        <v>0</v>
      </c>
      <c r="AI2081" s="27">
        <v>0</v>
      </c>
      <c r="AK2081" s="29">
        <f t="shared" si="32"/>
        <v>-8.8398589534428775E-3</v>
      </c>
    </row>
    <row r="2082" spans="1:37" x14ac:dyDescent="0.25">
      <c r="A2082">
        <v>2080</v>
      </c>
      <c r="B2082" s="1">
        <v>1.0800000000000001E-2</v>
      </c>
      <c r="C2082" s="1">
        <v>-3.0905646369614657E-4</v>
      </c>
      <c r="D2082" s="27">
        <v>0.18588805209373926</v>
      </c>
      <c r="E2082" s="27">
        <v>3.3476599637449214E-2</v>
      </c>
      <c r="F2082" s="27">
        <v>0.11477100056860291</v>
      </c>
      <c r="G2082" s="27">
        <v>2.9753405688454623E-2</v>
      </c>
      <c r="H2082" s="27">
        <v>5.7232296401740377E-3</v>
      </c>
      <c r="I2082" s="27">
        <v>0.1012970567331891</v>
      </c>
      <c r="J2082" s="27">
        <v>1.5906269756046285E-2</v>
      </c>
      <c r="K2082" s="27">
        <v>0.12528947194664261</v>
      </c>
      <c r="L2082" s="27">
        <v>9.9048141083832197E-2</v>
      </c>
      <c r="M2082" s="27">
        <v>0.18402247608549926</v>
      </c>
      <c r="N2082" s="27">
        <v>0.10482429676637056</v>
      </c>
      <c r="O2082" s="27">
        <v>0</v>
      </c>
      <c r="P2082" s="27">
        <v>0</v>
      </c>
      <c r="Q2082" s="27">
        <v>0</v>
      </c>
      <c r="R2082" s="27">
        <v>0</v>
      </c>
      <c r="S2082" s="27">
        <v>0</v>
      </c>
      <c r="T2082" s="27">
        <v>0</v>
      </c>
      <c r="U2082" s="27">
        <v>0</v>
      </c>
      <c r="V2082" s="27">
        <v>0</v>
      </c>
      <c r="W2082" s="27">
        <v>0</v>
      </c>
      <c r="X2082" s="27">
        <v>0</v>
      </c>
      <c r="Y2082" s="27">
        <v>0</v>
      </c>
      <c r="Z2082" s="27">
        <v>0</v>
      </c>
      <c r="AA2082" s="27">
        <v>0</v>
      </c>
      <c r="AB2082" s="27">
        <v>0</v>
      </c>
      <c r="AC2082" s="27">
        <v>0</v>
      </c>
      <c r="AD2082" s="27">
        <v>0</v>
      </c>
      <c r="AE2082" s="27">
        <v>0</v>
      </c>
      <c r="AF2082" s="27">
        <v>0</v>
      </c>
      <c r="AG2082" s="27">
        <v>0</v>
      </c>
      <c r="AH2082" s="27">
        <v>0</v>
      </c>
      <c r="AI2082" s="27">
        <v>0</v>
      </c>
      <c r="AK2082" s="29">
        <f t="shared" si="32"/>
        <v>-2.8616339231124683E-2</v>
      </c>
    </row>
    <row r="2083" spans="1:37" x14ac:dyDescent="0.25">
      <c r="A2083">
        <v>2081</v>
      </c>
      <c r="B2083" s="1">
        <v>1.1900000000000001E-2</v>
      </c>
      <c r="C2083" s="1">
        <v>2.6491289089296564E-4</v>
      </c>
      <c r="D2083" s="27">
        <v>6.7329358360155425E-2</v>
      </c>
      <c r="E2083" s="27">
        <v>0.14039274888401723</v>
      </c>
      <c r="F2083" s="27">
        <v>3.2661580637015818E-2</v>
      </c>
      <c r="G2083" s="27">
        <v>2.7369812651564126E-2</v>
      </c>
      <c r="H2083" s="27">
        <v>0.1415486167380044</v>
      </c>
      <c r="I2083" s="27">
        <v>9.8534602288020121E-2</v>
      </c>
      <c r="J2083" s="27">
        <v>0.10344203967228645</v>
      </c>
      <c r="K2083" s="27">
        <v>7.3833071071886441E-2</v>
      </c>
      <c r="L2083" s="27">
        <v>0.17085578403320881</v>
      </c>
      <c r="M2083" s="27">
        <v>0.13941380540988951</v>
      </c>
      <c r="N2083" s="27">
        <v>4.6185802539515531E-3</v>
      </c>
      <c r="O2083" s="27">
        <v>0</v>
      </c>
      <c r="P2083" s="27">
        <v>0</v>
      </c>
      <c r="Q2083" s="27">
        <v>0</v>
      </c>
      <c r="R2083" s="27">
        <v>0</v>
      </c>
      <c r="S2083" s="27">
        <v>0</v>
      </c>
      <c r="T2083" s="27">
        <v>0</v>
      </c>
      <c r="U2083" s="27">
        <v>0</v>
      </c>
      <c r="V2083" s="27">
        <v>0</v>
      </c>
      <c r="W2083" s="27">
        <v>0</v>
      </c>
      <c r="X2083" s="27">
        <v>0</v>
      </c>
      <c r="Y2083" s="27">
        <v>0</v>
      </c>
      <c r="Z2083" s="27">
        <v>0</v>
      </c>
      <c r="AA2083" s="27">
        <v>0</v>
      </c>
      <c r="AB2083" s="27">
        <v>0</v>
      </c>
      <c r="AC2083" s="27">
        <v>0</v>
      </c>
      <c r="AD2083" s="27">
        <v>0</v>
      </c>
      <c r="AE2083" s="27">
        <v>0</v>
      </c>
      <c r="AF2083" s="27">
        <v>0</v>
      </c>
      <c r="AG2083" s="27">
        <v>0</v>
      </c>
      <c r="AH2083" s="27">
        <v>0</v>
      </c>
      <c r="AI2083" s="27">
        <v>0</v>
      </c>
      <c r="AK2083" s="29">
        <f t="shared" si="32"/>
        <v>2.226158746999711E-2</v>
      </c>
    </row>
    <row r="2084" spans="1:37" x14ac:dyDescent="0.25">
      <c r="A2084">
        <v>2082</v>
      </c>
      <c r="B2084" s="1">
        <v>1.26E-2</v>
      </c>
      <c r="C2084" s="1">
        <v>-6.4418987102072477E-5</v>
      </c>
      <c r="D2084" s="27">
        <v>4.6029875226017578E-2</v>
      </c>
      <c r="E2084" s="27">
        <v>2.7734231804880743E-2</v>
      </c>
      <c r="F2084" s="27">
        <v>8.6141021519211047E-2</v>
      </c>
      <c r="G2084" s="27">
        <v>0.16302392618494466</v>
      </c>
      <c r="H2084" s="27">
        <v>6.4779552785179467E-2</v>
      </c>
      <c r="I2084" s="27">
        <v>0.17907782961157709</v>
      </c>
      <c r="J2084" s="27">
        <v>0.15434787459964611</v>
      </c>
      <c r="K2084" s="27">
        <v>8.1823246794118148E-2</v>
      </c>
      <c r="L2084" s="27">
        <v>0.15236458547571499</v>
      </c>
      <c r="M2084" s="27">
        <v>1.4679705976056903E-2</v>
      </c>
      <c r="N2084" s="27">
        <v>2.9998150022653217E-2</v>
      </c>
      <c r="O2084" s="27">
        <v>0</v>
      </c>
      <c r="P2084" s="27">
        <v>0</v>
      </c>
      <c r="Q2084" s="27">
        <v>0</v>
      </c>
      <c r="R2084" s="27">
        <v>0</v>
      </c>
      <c r="S2084" s="27">
        <v>0</v>
      </c>
      <c r="T2084" s="27">
        <v>0</v>
      </c>
      <c r="U2084" s="27">
        <v>0</v>
      </c>
      <c r="V2084" s="27">
        <v>0</v>
      </c>
      <c r="W2084" s="27">
        <v>0</v>
      </c>
      <c r="X2084" s="27">
        <v>0</v>
      </c>
      <c r="Y2084" s="27">
        <v>0</v>
      </c>
      <c r="Z2084" s="27">
        <v>0</v>
      </c>
      <c r="AA2084" s="27">
        <v>0</v>
      </c>
      <c r="AB2084" s="27">
        <v>0</v>
      </c>
      <c r="AC2084" s="27">
        <v>0</v>
      </c>
      <c r="AD2084" s="27">
        <v>0</v>
      </c>
      <c r="AE2084" s="27">
        <v>0</v>
      </c>
      <c r="AF2084" s="27">
        <v>0</v>
      </c>
      <c r="AG2084" s="27">
        <v>0</v>
      </c>
      <c r="AH2084" s="27">
        <v>0</v>
      </c>
      <c r="AI2084" s="27">
        <v>0</v>
      </c>
      <c r="AK2084" s="29">
        <f t="shared" si="32"/>
        <v>-5.1126180239740061E-3</v>
      </c>
    </row>
    <row r="2085" spans="1:37" x14ac:dyDescent="0.25">
      <c r="A2085">
        <v>2083</v>
      </c>
      <c r="B2085" s="1">
        <v>1.29E-2</v>
      </c>
      <c r="C2085" s="1">
        <v>-1.3462955851228686E-4</v>
      </c>
      <c r="D2085" s="27">
        <v>0.13014791860934577</v>
      </c>
      <c r="E2085" s="27">
        <v>7.0204102050709288E-2</v>
      </c>
      <c r="F2085" s="27">
        <v>0.10652940285664339</v>
      </c>
      <c r="G2085" s="27">
        <v>0.13905940318488941</v>
      </c>
      <c r="H2085" s="27">
        <v>6.8125169924788301E-2</v>
      </c>
      <c r="I2085" s="27">
        <v>4.9174958205863359E-2</v>
      </c>
      <c r="J2085" s="27">
        <v>0.14090371802997842</v>
      </c>
      <c r="K2085" s="27">
        <v>0.12670064211996748</v>
      </c>
      <c r="L2085" s="27">
        <v>1.3680488661571865E-3</v>
      </c>
      <c r="M2085" s="27">
        <v>4.3787933506620219E-2</v>
      </c>
      <c r="N2085" s="27">
        <v>0.12399870264503692</v>
      </c>
      <c r="O2085" s="27">
        <v>0</v>
      </c>
      <c r="P2085" s="27">
        <v>0</v>
      </c>
      <c r="Q2085" s="27">
        <v>0</v>
      </c>
      <c r="R2085" s="27">
        <v>0</v>
      </c>
      <c r="S2085" s="27">
        <v>0</v>
      </c>
      <c r="T2085" s="27">
        <v>0</v>
      </c>
      <c r="U2085" s="27">
        <v>0</v>
      </c>
      <c r="V2085" s="27">
        <v>0</v>
      </c>
      <c r="W2085" s="27">
        <v>0</v>
      </c>
      <c r="X2085" s="27">
        <v>0</v>
      </c>
      <c r="Y2085" s="27">
        <v>0</v>
      </c>
      <c r="Z2085" s="27">
        <v>0</v>
      </c>
      <c r="AA2085" s="27">
        <v>0</v>
      </c>
      <c r="AB2085" s="27">
        <v>0</v>
      </c>
      <c r="AC2085" s="27">
        <v>0</v>
      </c>
      <c r="AD2085" s="27">
        <v>0</v>
      </c>
      <c r="AE2085" s="27">
        <v>0</v>
      </c>
      <c r="AF2085" s="27">
        <v>0</v>
      </c>
      <c r="AG2085" s="27">
        <v>0</v>
      </c>
      <c r="AH2085" s="27">
        <v>0</v>
      </c>
      <c r="AI2085" s="27">
        <v>0</v>
      </c>
      <c r="AK2085" s="29">
        <f t="shared" si="32"/>
        <v>-1.0436399884673399E-2</v>
      </c>
    </row>
    <row r="2086" spans="1:37" x14ac:dyDescent="0.25">
      <c r="A2086">
        <v>2084</v>
      </c>
      <c r="B2086" s="1">
        <v>1.18E-2</v>
      </c>
      <c r="C2086" s="1">
        <v>-1.1494426153344952E-4</v>
      </c>
      <c r="D2086" s="27">
        <v>8.3903681692342746E-2</v>
      </c>
      <c r="E2086" s="27">
        <v>9.0723339578350007E-2</v>
      </c>
      <c r="F2086" s="27">
        <v>0.13849022879199441</v>
      </c>
      <c r="G2086" s="27">
        <v>0.1160187583806611</v>
      </c>
      <c r="H2086" s="27">
        <v>5.9550751659432112E-2</v>
      </c>
      <c r="I2086" s="27">
        <v>9.7495527046346744E-2</v>
      </c>
      <c r="J2086" s="27">
        <v>3.5151915467511549E-2</v>
      </c>
      <c r="K2086" s="27">
        <v>9.5127586307875281E-2</v>
      </c>
      <c r="L2086" s="27">
        <v>8.2353506438453919E-2</v>
      </c>
      <c r="M2086" s="27">
        <v>0.1106524365657372</v>
      </c>
      <c r="N2086" s="27">
        <v>9.0532268071294955E-2</v>
      </c>
      <c r="O2086" s="27">
        <v>0</v>
      </c>
      <c r="P2086" s="27">
        <v>0</v>
      </c>
      <c r="Q2086" s="27">
        <v>0</v>
      </c>
      <c r="R2086" s="27">
        <v>0</v>
      </c>
      <c r="S2086" s="27">
        <v>0</v>
      </c>
      <c r="T2086" s="27">
        <v>0</v>
      </c>
      <c r="U2086" s="27">
        <v>0</v>
      </c>
      <c r="V2086" s="27">
        <v>0</v>
      </c>
      <c r="W2086" s="27">
        <v>0</v>
      </c>
      <c r="X2086" s="27">
        <v>0</v>
      </c>
      <c r="Y2086" s="27">
        <v>0</v>
      </c>
      <c r="Z2086" s="27">
        <v>0</v>
      </c>
      <c r="AA2086" s="27">
        <v>0</v>
      </c>
      <c r="AB2086" s="27">
        <v>0</v>
      </c>
      <c r="AC2086" s="27">
        <v>0</v>
      </c>
      <c r="AD2086" s="27">
        <v>0</v>
      </c>
      <c r="AE2086" s="27">
        <v>0</v>
      </c>
      <c r="AF2086" s="27">
        <v>0</v>
      </c>
      <c r="AG2086" s="27">
        <v>0</v>
      </c>
      <c r="AH2086" s="27">
        <v>0</v>
      </c>
      <c r="AI2086" s="27">
        <v>0</v>
      </c>
      <c r="AK2086" s="29">
        <f t="shared" si="32"/>
        <v>-9.7410391130041962E-3</v>
      </c>
    </row>
    <row r="2087" spans="1:37" x14ac:dyDescent="0.25">
      <c r="A2087">
        <v>2085</v>
      </c>
      <c r="B2087" s="1">
        <v>1.14E-2</v>
      </c>
      <c r="C2087" s="1">
        <v>-2.9853976517965082E-4</v>
      </c>
      <c r="D2087" s="27">
        <v>0.21308105751655171</v>
      </c>
      <c r="E2087" s="27">
        <v>3.2769071244755962E-2</v>
      </c>
      <c r="F2087" s="27">
        <v>0.22385949501869196</v>
      </c>
      <c r="G2087" s="27">
        <v>1.090641011959588E-2</v>
      </c>
      <c r="H2087" s="27">
        <v>0.11047382472964731</v>
      </c>
      <c r="I2087" s="27">
        <v>7.1484929636803182E-2</v>
      </c>
      <c r="J2087" s="27">
        <v>7.1294094263444199E-2</v>
      </c>
      <c r="K2087" s="27">
        <v>6.6511860812979079E-2</v>
      </c>
      <c r="L2087" s="27">
        <v>4.2466381714632392E-2</v>
      </c>
      <c r="M2087" s="27">
        <v>7.9955927379040642E-2</v>
      </c>
      <c r="N2087" s="27">
        <v>7.7196947563857532E-2</v>
      </c>
      <c r="O2087" s="27">
        <v>0</v>
      </c>
      <c r="P2087" s="27">
        <v>0</v>
      </c>
      <c r="Q2087" s="27">
        <v>0</v>
      </c>
      <c r="R2087" s="27">
        <v>0</v>
      </c>
      <c r="S2087" s="27">
        <v>0</v>
      </c>
      <c r="T2087" s="27">
        <v>0</v>
      </c>
      <c r="U2087" s="27">
        <v>0</v>
      </c>
      <c r="V2087" s="27">
        <v>0</v>
      </c>
      <c r="W2087" s="27">
        <v>0</v>
      </c>
      <c r="X2087" s="27">
        <v>0</v>
      </c>
      <c r="Y2087" s="27">
        <v>0</v>
      </c>
      <c r="Z2087" s="27">
        <v>0</v>
      </c>
      <c r="AA2087" s="27">
        <v>0</v>
      </c>
      <c r="AB2087" s="27">
        <v>0</v>
      </c>
      <c r="AC2087" s="27">
        <v>0</v>
      </c>
      <c r="AD2087" s="27">
        <v>0</v>
      </c>
      <c r="AE2087" s="27">
        <v>0</v>
      </c>
      <c r="AF2087" s="27">
        <v>0</v>
      </c>
      <c r="AG2087" s="27">
        <v>0</v>
      </c>
      <c r="AH2087" s="27">
        <v>0</v>
      </c>
      <c r="AI2087" s="27">
        <v>0</v>
      </c>
      <c r="AK2087" s="29">
        <f t="shared" si="32"/>
        <v>-2.6187698699969369E-2</v>
      </c>
    </row>
    <row r="2088" spans="1:37" x14ac:dyDescent="0.25">
      <c r="A2088">
        <v>2086</v>
      </c>
      <c r="B2088" s="1">
        <v>1.2800000000000001E-2</v>
      </c>
      <c r="C2088" s="1">
        <v>1.3308325394156324E-4</v>
      </c>
      <c r="D2088" s="27">
        <v>0.13666689682316205</v>
      </c>
      <c r="E2088" s="27">
        <v>0.15390309976871888</v>
      </c>
      <c r="F2088" s="27">
        <v>0.17638335035155264</v>
      </c>
      <c r="G2088" s="27">
        <v>7.2417373113442471E-2</v>
      </c>
      <c r="H2088" s="27">
        <v>1.1886743762411157E-2</v>
      </c>
      <c r="I2088" s="27">
        <v>9.0081347809503012E-2</v>
      </c>
      <c r="J2088" s="27">
        <v>3.9762657000445067E-2</v>
      </c>
      <c r="K2088" s="27">
        <v>3.1571513537286627E-2</v>
      </c>
      <c r="L2088" s="27">
        <v>0.1132575987429944</v>
      </c>
      <c r="M2088" s="27">
        <v>6.6512449756673628E-2</v>
      </c>
      <c r="N2088" s="27">
        <v>0.10755696933381012</v>
      </c>
      <c r="O2088" s="27">
        <v>0</v>
      </c>
      <c r="P2088" s="27">
        <v>0</v>
      </c>
      <c r="Q2088" s="27">
        <v>0</v>
      </c>
      <c r="R2088" s="27">
        <v>0</v>
      </c>
      <c r="S2088" s="27">
        <v>0</v>
      </c>
      <c r="T2088" s="27">
        <v>0</v>
      </c>
      <c r="U2088" s="27">
        <v>0</v>
      </c>
      <c r="V2088" s="27">
        <v>0</v>
      </c>
      <c r="W2088" s="27">
        <v>0</v>
      </c>
      <c r="X2088" s="27">
        <v>0</v>
      </c>
      <c r="Y2088" s="27">
        <v>0</v>
      </c>
      <c r="Z2088" s="27">
        <v>0</v>
      </c>
      <c r="AA2088" s="27">
        <v>0</v>
      </c>
      <c r="AB2088" s="27">
        <v>0</v>
      </c>
      <c r="AC2088" s="27">
        <v>0</v>
      </c>
      <c r="AD2088" s="27">
        <v>0</v>
      </c>
      <c r="AE2088" s="27">
        <v>0</v>
      </c>
      <c r="AF2088" s="27">
        <v>0</v>
      </c>
      <c r="AG2088" s="27">
        <v>0</v>
      </c>
      <c r="AH2088" s="27">
        <v>0</v>
      </c>
      <c r="AI2088" s="27">
        <v>0</v>
      </c>
      <c r="AK2088" s="29">
        <f t="shared" si="32"/>
        <v>1.0397129214184628E-2</v>
      </c>
    </row>
    <row r="2089" spans="1:37" x14ac:dyDescent="0.25">
      <c r="A2089">
        <v>2087</v>
      </c>
      <c r="B2089" s="1">
        <v>1.29E-2</v>
      </c>
      <c r="C2089" s="1">
        <v>-2.5511288877143068E-4</v>
      </c>
      <c r="D2089" s="27">
        <v>0.15003141316773352</v>
      </c>
      <c r="E2089" s="27">
        <v>3.4545618641274374E-2</v>
      </c>
      <c r="F2089" s="27">
        <v>6.8695466888377105E-2</v>
      </c>
      <c r="G2089" s="27">
        <v>0.13785912711013837</v>
      </c>
      <c r="H2089" s="27">
        <v>0.15292566338025665</v>
      </c>
      <c r="I2089" s="27">
        <v>0.14720796683438644</v>
      </c>
      <c r="J2089" s="27">
        <v>6.6923312846116523E-2</v>
      </c>
      <c r="K2089" s="27">
        <v>0.10789797810316316</v>
      </c>
      <c r="L2089" s="27">
        <v>4.2138479143467578E-2</v>
      </c>
      <c r="M2089" s="27">
        <v>7.6710879305214905E-2</v>
      </c>
      <c r="N2089" s="27">
        <v>1.5064094579871297E-2</v>
      </c>
      <c r="O2089" s="27">
        <v>0</v>
      </c>
      <c r="P2089" s="27">
        <v>0</v>
      </c>
      <c r="Q2089" s="27">
        <v>0</v>
      </c>
      <c r="R2089" s="27">
        <v>0</v>
      </c>
      <c r="S2089" s="27">
        <v>0</v>
      </c>
      <c r="T2089" s="27">
        <v>0</v>
      </c>
      <c r="U2089" s="27">
        <v>0</v>
      </c>
      <c r="V2089" s="27">
        <v>0</v>
      </c>
      <c r="W2089" s="27">
        <v>0</v>
      </c>
      <c r="X2089" s="27">
        <v>0</v>
      </c>
      <c r="Y2089" s="27">
        <v>0</v>
      </c>
      <c r="Z2089" s="27">
        <v>0</v>
      </c>
      <c r="AA2089" s="27">
        <v>0</v>
      </c>
      <c r="AB2089" s="27">
        <v>0</v>
      </c>
      <c r="AC2089" s="27">
        <v>0</v>
      </c>
      <c r="AD2089" s="27">
        <v>0</v>
      </c>
      <c r="AE2089" s="27">
        <v>0</v>
      </c>
      <c r="AF2089" s="27">
        <v>0</v>
      </c>
      <c r="AG2089" s="27">
        <v>0</v>
      </c>
      <c r="AH2089" s="27">
        <v>0</v>
      </c>
      <c r="AI2089" s="27">
        <v>0</v>
      </c>
      <c r="AK2089" s="29">
        <f t="shared" si="32"/>
        <v>-1.9776192928017883E-2</v>
      </c>
    </row>
    <row r="2090" spans="1:37" x14ac:dyDescent="0.25">
      <c r="A2090">
        <v>2088</v>
      </c>
      <c r="B2090" s="1">
        <v>1.32E-2</v>
      </c>
      <c r="C2090" s="1">
        <v>-2.5419623715076408E-5</v>
      </c>
      <c r="D2090" s="27">
        <v>9.1713270318048976E-2</v>
      </c>
      <c r="E2090" s="27">
        <v>0.11167367255766816</v>
      </c>
      <c r="F2090" s="27">
        <v>2.0326731731911056E-3</v>
      </c>
      <c r="G2090" s="27">
        <v>0.15007464251712441</v>
      </c>
      <c r="H2090" s="27">
        <v>7.0489749585774461E-2</v>
      </c>
      <c r="I2090" s="27">
        <v>0.1078368084491452</v>
      </c>
      <c r="J2090" s="27">
        <v>4.2852968600328355E-2</v>
      </c>
      <c r="K2090" s="27">
        <v>0.16157370914538699</v>
      </c>
      <c r="L2090" s="27">
        <v>0.13699386660165799</v>
      </c>
      <c r="M2090" s="27">
        <v>9.9711752113754881E-2</v>
      </c>
      <c r="N2090" s="27">
        <v>2.504688693791934E-2</v>
      </c>
      <c r="O2090" s="27">
        <v>0</v>
      </c>
      <c r="P2090" s="27">
        <v>0</v>
      </c>
      <c r="Q2090" s="27">
        <v>0</v>
      </c>
      <c r="R2090" s="27">
        <v>0</v>
      </c>
      <c r="S2090" s="27">
        <v>0</v>
      </c>
      <c r="T2090" s="27">
        <v>0</v>
      </c>
      <c r="U2090" s="27">
        <v>0</v>
      </c>
      <c r="V2090" s="27">
        <v>0</v>
      </c>
      <c r="W2090" s="27">
        <v>0</v>
      </c>
      <c r="X2090" s="27">
        <v>0</v>
      </c>
      <c r="Y2090" s="27">
        <v>0</v>
      </c>
      <c r="Z2090" s="27">
        <v>0</v>
      </c>
      <c r="AA2090" s="27">
        <v>0</v>
      </c>
      <c r="AB2090" s="27">
        <v>0</v>
      </c>
      <c r="AC2090" s="27">
        <v>0</v>
      </c>
      <c r="AD2090" s="27">
        <v>0</v>
      </c>
      <c r="AE2090" s="27">
        <v>0</v>
      </c>
      <c r="AF2090" s="27">
        <v>0</v>
      </c>
      <c r="AG2090" s="27">
        <v>0</v>
      </c>
      <c r="AH2090" s="27">
        <v>0</v>
      </c>
      <c r="AI2090" s="27">
        <v>0</v>
      </c>
      <c r="AK2090" s="29">
        <f t="shared" si="32"/>
        <v>-1.9257290693239703E-3</v>
      </c>
    </row>
    <row r="2091" spans="1:37" x14ac:dyDescent="0.25">
      <c r="A2091">
        <v>2089</v>
      </c>
      <c r="B2091" s="1">
        <v>1.38E-2</v>
      </c>
      <c r="C2091" s="1">
        <v>2.038210024499527E-4</v>
      </c>
      <c r="D2091" s="27">
        <v>4.857714203302145E-3</v>
      </c>
      <c r="E2091" s="27">
        <v>0.19177756576426733</v>
      </c>
      <c r="F2091" s="27">
        <v>0.12751623741769053</v>
      </c>
      <c r="G2091" s="27">
        <v>4.8950187562757319E-2</v>
      </c>
      <c r="H2091" s="27">
        <v>0.1506446348402406</v>
      </c>
      <c r="I2091" s="27">
        <v>0.16686946943380357</v>
      </c>
      <c r="J2091" s="27">
        <v>4.4439794715493829E-2</v>
      </c>
      <c r="K2091" s="27">
        <v>8.5152231649395175E-3</v>
      </c>
      <c r="L2091" s="27">
        <v>2.5154489830323621E-2</v>
      </c>
      <c r="M2091" s="27">
        <v>0.13665092164050982</v>
      </c>
      <c r="N2091" s="27">
        <v>9.462376142667149E-2</v>
      </c>
      <c r="O2091" s="27">
        <v>0</v>
      </c>
      <c r="P2091" s="27">
        <v>0</v>
      </c>
      <c r="Q2091" s="27">
        <v>0</v>
      </c>
      <c r="R2091" s="27">
        <v>0</v>
      </c>
      <c r="S2091" s="27">
        <v>0</v>
      </c>
      <c r="T2091" s="27">
        <v>0</v>
      </c>
      <c r="U2091" s="27">
        <v>0</v>
      </c>
      <c r="V2091" s="27">
        <v>0</v>
      </c>
      <c r="W2091" s="27">
        <v>0</v>
      </c>
      <c r="X2091" s="27">
        <v>0</v>
      </c>
      <c r="Y2091" s="27">
        <v>0</v>
      </c>
      <c r="Z2091" s="27">
        <v>0</v>
      </c>
      <c r="AA2091" s="27">
        <v>0</v>
      </c>
      <c r="AB2091" s="27">
        <v>0</v>
      </c>
      <c r="AC2091" s="27">
        <v>0</v>
      </c>
      <c r="AD2091" s="27">
        <v>0</v>
      </c>
      <c r="AE2091" s="27">
        <v>0</v>
      </c>
      <c r="AF2091" s="27">
        <v>0</v>
      </c>
      <c r="AG2091" s="27">
        <v>0</v>
      </c>
      <c r="AH2091" s="27">
        <v>0</v>
      </c>
      <c r="AI2091" s="27">
        <v>0</v>
      </c>
      <c r="AK2091" s="29">
        <f t="shared" si="32"/>
        <v>1.4769637858692225E-2</v>
      </c>
    </row>
    <row r="2092" spans="1:37" x14ac:dyDescent="0.25">
      <c r="A2092">
        <v>2090</v>
      </c>
      <c r="B2092" s="1">
        <v>1.2999999999999999E-2</v>
      </c>
      <c r="C2092" s="1">
        <v>1.4522179076530833E-4</v>
      </c>
      <c r="D2092" s="27">
        <v>4.2849018999504898E-2</v>
      </c>
      <c r="E2092" s="27">
        <v>0.1371909954805719</v>
      </c>
      <c r="F2092" s="27">
        <v>1.4239625728929268E-2</v>
      </c>
      <c r="G2092" s="27">
        <v>8.4686399800018033E-2</v>
      </c>
      <c r="H2092" s="27">
        <v>8.0284770798186592E-2</v>
      </c>
      <c r="I2092" s="27">
        <v>0.10139545801075142</v>
      </c>
      <c r="J2092" s="27">
        <v>0.10488869502716432</v>
      </c>
      <c r="K2092" s="27">
        <v>0.13871084155016583</v>
      </c>
      <c r="L2092" s="27">
        <v>0.13326578600829764</v>
      </c>
      <c r="M2092" s="27">
        <v>3.4050293026831074E-2</v>
      </c>
      <c r="N2092" s="27">
        <v>0.1284381155695791</v>
      </c>
      <c r="O2092" s="27">
        <v>0</v>
      </c>
      <c r="P2092" s="27">
        <v>0</v>
      </c>
      <c r="Q2092" s="27">
        <v>0</v>
      </c>
      <c r="R2092" s="27">
        <v>0</v>
      </c>
      <c r="S2092" s="27">
        <v>0</v>
      </c>
      <c r="T2092" s="27">
        <v>0</v>
      </c>
      <c r="U2092" s="27">
        <v>0</v>
      </c>
      <c r="V2092" s="27">
        <v>0</v>
      </c>
      <c r="W2092" s="27">
        <v>0</v>
      </c>
      <c r="X2092" s="27">
        <v>0</v>
      </c>
      <c r="Y2092" s="27">
        <v>0</v>
      </c>
      <c r="Z2092" s="27">
        <v>0</v>
      </c>
      <c r="AA2092" s="27">
        <v>0</v>
      </c>
      <c r="AB2092" s="27">
        <v>0</v>
      </c>
      <c r="AC2092" s="27">
        <v>0</v>
      </c>
      <c r="AD2092" s="27">
        <v>0</v>
      </c>
      <c r="AE2092" s="27">
        <v>0</v>
      </c>
      <c r="AF2092" s="27">
        <v>0</v>
      </c>
      <c r="AG2092" s="27">
        <v>0</v>
      </c>
      <c r="AH2092" s="27">
        <v>0</v>
      </c>
      <c r="AI2092" s="27">
        <v>0</v>
      </c>
      <c r="AK2092" s="29">
        <f t="shared" si="32"/>
        <v>1.1170906981946796E-2</v>
      </c>
    </row>
    <row r="2093" spans="1:37" x14ac:dyDescent="0.25">
      <c r="A2093">
        <v>2091</v>
      </c>
      <c r="B2093" s="1">
        <v>1.04E-2</v>
      </c>
      <c r="C2093" s="1">
        <v>2.0209676857774414E-5</v>
      </c>
      <c r="D2093" s="27">
        <v>0.10938411667040784</v>
      </c>
      <c r="E2093" s="27">
        <v>5.182089700349389E-2</v>
      </c>
      <c r="F2093" s="27">
        <v>0.10897282938300878</v>
      </c>
      <c r="G2093" s="27">
        <v>0.12824002544999394</v>
      </c>
      <c r="H2093" s="27">
        <v>0.12759121852652894</v>
      </c>
      <c r="I2093" s="27">
        <v>1.1831539426392448E-2</v>
      </c>
      <c r="J2093" s="27">
        <v>8.855527196649518E-2</v>
      </c>
      <c r="K2093" s="27">
        <v>7.0969085755431816E-2</v>
      </c>
      <c r="L2093" s="27">
        <v>8.4088612486892228E-2</v>
      </c>
      <c r="M2093" s="27">
        <v>0.11209810401030462</v>
      </c>
      <c r="N2093" s="27">
        <v>0.10644829932105024</v>
      </c>
      <c r="O2093" s="27">
        <v>0</v>
      </c>
      <c r="P2093" s="27">
        <v>0</v>
      </c>
      <c r="Q2093" s="27">
        <v>0</v>
      </c>
      <c r="R2093" s="27">
        <v>0</v>
      </c>
      <c r="S2093" s="27">
        <v>0</v>
      </c>
      <c r="T2093" s="27">
        <v>0</v>
      </c>
      <c r="U2093" s="27">
        <v>0</v>
      </c>
      <c r="V2093" s="27">
        <v>0</v>
      </c>
      <c r="W2093" s="27">
        <v>0</v>
      </c>
      <c r="X2093" s="27">
        <v>0</v>
      </c>
      <c r="Y2093" s="27">
        <v>0</v>
      </c>
      <c r="Z2093" s="27">
        <v>0</v>
      </c>
      <c r="AA2093" s="27">
        <v>0</v>
      </c>
      <c r="AB2093" s="27">
        <v>0</v>
      </c>
      <c r="AC2093" s="27">
        <v>0</v>
      </c>
      <c r="AD2093" s="27">
        <v>0</v>
      </c>
      <c r="AE2093" s="27">
        <v>0</v>
      </c>
      <c r="AF2093" s="27">
        <v>0</v>
      </c>
      <c r="AG2093" s="27">
        <v>0</v>
      </c>
      <c r="AH2093" s="27">
        <v>0</v>
      </c>
      <c r="AI2093" s="27">
        <v>0</v>
      </c>
      <c r="AK2093" s="29">
        <f t="shared" si="32"/>
        <v>1.9432381594013861E-3</v>
      </c>
    </row>
    <row r="2094" spans="1:37" x14ac:dyDescent="0.25">
      <c r="A2094">
        <v>2092</v>
      </c>
      <c r="B2094" s="1">
        <v>1.34E-2</v>
      </c>
      <c r="C2094" s="1">
        <v>-3.6896787973583008E-4</v>
      </c>
      <c r="D2094" s="27">
        <v>0.16066880298908912</v>
      </c>
      <c r="E2094" s="27">
        <v>2.5935782043175364E-2</v>
      </c>
      <c r="F2094" s="27">
        <v>6.6085191528252513E-2</v>
      </c>
      <c r="G2094" s="27">
        <v>0.10798027250634915</v>
      </c>
      <c r="H2094" s="27">
        <v>2.4637629579816769E-2</v>
      </c>
      <c r="I2094" s="27">
        <v>0.12671156481561524</v>
      </c>
      <c r="J2094" s="27">
        <v>8.4454922117958423E-2</v>
      </c>
      <c r="K2094" s="27">
        <v>0.1878539351532216</v>
      </c>
      <c r="L2094" s="27">
        <v>7.8557766682429614E-2</v>
      </c>
      <c r="M2094" s="27">
        <v>1.8562278974243465E-2</v>
      </c>
      <c r="N2094" s="27">
        <v>0.11855185360984885</v>
      </c>
      <c r="O2094" s="27">
        <v>0</v>
      </c>
      <c r="P2094" s="27">
        <v>0</v>
      </c>
      <c r="Q2094" s="27">
        <v>0</v>
      </c>
      <c r="R2094" s="27">
        <v>0</v>
      </c>
      <c r="S2094" s="27">
        <v>0</v>
      </c>
      <c r="T2094" s="27">
        <v>0</v>
      </c>
      <c r="U2094" s="27">
        <v>0</v>
      </c>
      <c r="V2094" s="27">
        <v>0</v>
      </c>
      <c r="W2094" s="27">
        <v>0</v>
      </c>
      <c r="X2094" s="27">
        <v>0</v>
      </c>
      <c r="Y2094" s="27">
        <v>0</v>
      </c>
      <c r="Z2094" s="27">
        <v>0</v>
      </c>
      <c r="AA2094" s="27">
        <v>0</v>
      </c>
      <c r="AB2094" s="27">
        <v>0</v>
      </c>
      <c r="AC2094" s="27">
        <v>0</v>
      </c>
      <c r="AD2094" s="27">
        <v>0</v>
      </c>
      <c r="AE2094" s="27">
        <v>0</v>
      </c>
      <c r="AF2094" s="27">
        <v>0</v>
      </c>
      <c r="AG2094" s="27">
        <v>0</v>
      </c>
      <c r="AH2094" s="27">
        <v>0</v>
      </c>
      <c r="AI2094" s="27">
        <v>0</v>
      </c>
      <c r="AK2094" s="29">
        <f t="shared" si="32"/>
        <v>-2.7534916398196274E-2</v>
      </c>
    </row>
    <row r="2095" spans="1:37" x14ac:dyDescent="0.25">
      <c r="A2095">
        <v>2093</v>
      </c>
      <c r="B2095" s="1">
        <v>1.3299999999999999E-2</v>
      </c>
      <c r="C2095" s="1">
        <v>1.9087719522582427E-4</v>
      </c>
      <c r="D2095" s="27">
        <v>4.0783401455420434E-2</v>
      </c>
      <c r="E2095" s="27">
        <v>0.16893865366490718</v>
      </c>
      <c r="F2095" s="27">
        <v>0.14293509489849079</v>
      </c>
      <c r="G2095" s="27">
        <v>0.14194874211748254</v>
      </c>
      <c r="H2095" s="27">
        <v>1.7174721804031127E-2</v>
      </c>
      <c r="I2095" s="27">
        <v>0.13346374398419877</v>
      </c>
      <c r="J2095" s="27">
        <v>6.5365935599831115E-2</v>
      </c>
      <c r="K2095" s="27">
        <v>6.8585761522649844E-3</v>
      </c>
      <c r="L2095" s="27">
        <v>3.5735160669758272E-2</v>
      </c>
      <c r="M2095" s="27">
        <v>0.16349318370798432</v>
      </c>
      <c r="N2095" s="27">
        <v>8.3302785945630564E-2</v>
      </c>
      <c r="O2095" s="27">
        <v>0</v>
      </c>
      <c r="P2095" s="27">
        <v>0</v>
      </c>
      <c r="Q2095" s="27">
        <v>0</v>
      </c>
      <c r="R2095" s="27">
        <v>0</v>
      </c>
      <c r="S2095" s="27">
        <v>0</v>
      </c>
      <c r="T2095" s="27">
        <v>0</v>
      </c>
      <c r="U2095" s="27">
        <v>0</v>
      </c>
      <c r="V2095" s="27">
        <v>0</v>
      </c>
      <c r="W2095" s="27">
        <v>0</v>
      </c>
      <c r="X2095" s="27">
        <v>0</v>
      </c>
      <c r="Y2095" s="27">
        <v>0</v>
      </c>
      <c r="Z2095" s="27">
        <v>0</v>
      </c>
      <c r="AA2095" s="27">
        <v>0</v>
      </c>
      <c r="AB2095" s="27">
        <v>0</v>
      </c>
      <c r="AC2095" s="27">
        <v>0</v>
      </c>
      <c r="AD2095" s="27">
        <v>0</v>
      </c>
      <c r="AE2095" s="27">
        <v>0</v>
      </c>
      <c r="AF2095" s="27">
        <v>0</v>
      </c>
      <c r="AG2095" s="27">
        <v>0</v>
      </c>
      <c r="AH2095" s="27">
        <v>0</v>
      </c>
      <c r="AI2095" s="27">
        <v>0</v>
      </c>
      <c r="AK2095" s="29">
        <f t="shared" si="32"/>
        <v>1.4351668813971751E-2</v>
      </c>
    </row>
    <row r="2096" spans="1:37" x14ac:dyDescent="0.25">
      <c r="A2096">
        <v>2094</v>
      </c>
      <c r="B2096" s="1">
        <v>1.24E-2</v>
      </c>
      <c r="C2096" s="1">
        <v>6.6740944428412023E-5</v>
      </c>
      <c r="D2096" s="27">
        <v>0.13902895504679771</v>
      </c>
      <c r="E2096" s="27">
        <v>0.13597895679667826</v>
      </c>
      <c r="F2096" s="27">
        <v>6.4618054008057299E-2</v>
      </c>
      <c r="G2096" s="27">
        <v>6.1740000129954599E-2</v>
      </c>
      <c r="H2096" s="27">
        <v>2.7360238802685833E-2</v>
      </c>
      <c r="I2096" s="27">
        <v>6.2196756611100946E-2</v>
      </c>
      <c r="J2096" s="27">
        <v>5.6535993411875998E-2</v>
      </c>
      <c r="K2096" s="27">
        <v>0.12380599519694013</v>
      </c>
      <c r="L2096" s="27">
        <v>0.13543595831337144</v>
      </c>
      <c r="M2096" s="27">
        <v>0.1301549940933894</v>
      </c>
      <c r="N2096" s="27">
        <v>6.3144097589148435E-2</v>
      </c>
      <c r="O2096" s="27">
        <v>0</v>
      </c>
      <c r="P2096" s="27">
        <v>0</v>
      </c>
      <c r="Q2096" s="27">
        <v>0</v>
      </c>
      <c r="R2096" s="27">
        <v>0</v>
      </c>
      <c r="S2096" s="27">
        <v>0</v>
      </c>
      <c r="T2096" s="27">
        <v>0</v>
      </c>
      <c r="U2096" s="27">
        <v>0</v>
      </c>
      <c r="V2096" s="27">
        <v>0</v>
      </c>
      <c r="W2096" s="27">
        <v>0</v>
      </c>
      <c r="X2096" s="27">
        <v>0</v>
      </c>
      <c r="Y2096" s="27">
        <v>0</v>
      </c>
      <c r="Z2096" s="27">
        <v>0</v>
      </c>
      <c r="AA2096" s="27">
        <v>0</v>
      </c>
      <c r="AB2096" s="27">
        <v>0</v>
      </c>
      <c r="AC2096" s="27">
        <v>0</v>
      </c>
      <c r="AD2096" s="27">
        <v>0</v>
      </c>
      <c r="AE2096" s="27">
        <v>0</v>
      </c>
      <c r="AF2096" s="27">
        <v>0</v>
      </c>
      <c r="AG2096" s="27">
        <v>0</v>
      </c>
      <c r="AH2096" s="27">
        <v>0</v>
      </c>
      <c r="AI2096" s="27">
        <v>0</v>
      </c>
      <c r="AK2096" s="29">
        <f t="shared" si="32"/>
        <v>5.3823342280977437E-3</v>
      </c>
    </row>
    <row r="2097" spans="1:37" x14ac:dyDescent="0.25">
      <c r="A2097">
        <v>2095</v>
      </c>
      <c r="B2097" s="1">
        <v>1.29E-2</v>
      </c>
      <c r="C2097" s="1">
        <v>1.9807554544956489E-4</v>
      </c>
      <c r="D2097" s="27">
        <v>8.5943242206879003E-2</v>
      </c>
      <c r="E2097" s="27">
        <v>0.11527810848716799</v>
      </c>
      <c r="F2097" s="27">
        <v>2.4487068649007862E-2</v>
      </c>
      <c r="G2097" s="27">
        <v>0.21604632494632817</v>
      </c>
      <c r="H2097" s="27">
        <v>9.0487797102555487E-2</v>
      </c>
      <c r="I2097" s="27">
        <v>0.15808234416475869</v>
      </c>
      <c r="J2097" s="27">
        <v>1.0065787604044391E-2</v>
      </c>
      <c r="K2097" s="27">
        <v>3.232648584536895E-2</v>
      </c>
      <c r="L2097" s="27">
        <v>0.1263070258798801</v>
      </c>
      <c r="M2097" s="27">
        <v>4.7433030629712505E-2</v>
      </c>
      <c r="N2097" s="27">
        <v>9.3542784484296967E-2</v>
      </c>
      <c r="O2097" s="27">
        <v>0</v>
      </c>
      <c r="P2097" s="27">
        <v>0</v>
      </c>
      <c r="Q2097" s="27">
        <v>0</v>
      </c>
      <c r="R2097" s="27">
        <v>0</v>
      </c>
      <c r="S2097" s="27">
        <v>0</v>
      </c>
      <c r="T2097" s="27">
        <v>0</v>
      </c>
      <c r="U2097" s="27">
        <v>0</v>
      </c>
      <c r="V2097" s="27">
        <v>0</v>
      </c>
      <c r="W2097" s="27">
        <v>0</v>
      </c>
      <c r="X2097" s="27">
        <v>0</v>
      </c>
      <c r="Y2097" s="27">
        <v>0</v>
      </c>
      <c r="Z2097" s="27">
        <v>0</v>
      </c>
      <c r="AA2097" s="27">
        <v>0</v>
      </c>
      <c r="AB2097" s="27">
        <v>0</v>
      </c>
      <c r="AC2097" s="27">
        <v>0</v>
      </c>
      <c r="AD2097" s="27">
        <v>0</v>
      </c>
      <c r="AE2097" s="27">
        <v>0</v>
      </c>
      <c r="AF2097" s="27">
        <v>0</v>
      </c>
      <c r="AG2097" s="27">
        <v>0</v>
      </c>
      <c r="AH2097" s="27">
        <v>0</v>
      </c>
      <c r="AI2097" s="27">
        <v>0</v>
      </c>
      <c r="AK2097" s="29">
        <f t="shared" si="32"/>
        <v>1.5354693445702705E-2</v>
      </c>
    </row>
    <row r="2098" spans="1:37" x14ac:dyDescent="0.25">
      <c r="A2098">
        <v>2096</v>
      </c>
      <c r="B2098" s="1">
        <v>1.46E-2</v>
      </c>
      <c r="C2098" s="1">
        <v>3.3872270042005755E-5</v>
      </c>
      <c r="D2098" s="27">
        <v>8.4926977440396526E-4</v>
      </c>
      <c r="E2098" s="27">
        <v>0.14133433782395854</v>
      </c>
      <c r="F2098" s="27">
        <v>8.8179071811184159E-2</v>
      </c>
      <c r="G2098" s="27">
        <v>0.12896096349668254</v>
      </c>
      <c r="H2098" s="27">
        <v>0.14868090131447723</v>
      </c>
      <c r="I2098" s="27">
        <v>2.0138085644764367E-2</v>
      </c>
      <c r="J2098" s="27">
        <v>0.18131660930690871</v>
      </c>
      <c r="K2098" s="27">
        <v>0.16123086996540301</v>
      </c>
      <c r="L2098" s="27">
        <v>7.6577993135333962E-3</v>
      </c>
      <c r="M2098" s="27">
        <v>4.9797129083577155E-2</v>
      </c>
      <c r="N2098" s="27">
        <v>7.1854962465106961E-2</v>
      </c>
      <c r="O2098" s="27">
        <v>0</v>
      </c>
      <c r="P2098" s="27">
        <v>0</v>
      </c>
      <c r="Q2098" s="27">
        <v>0</v>
      </c>
      <c r="R2098" s="27">
        <v>0</v>
      </c>
      <c r="S2098" s="27">
        <v>0</v>
      </c>
      <c r="T2098" s="27">
        <v>0</v>
      </c>
      <c r="U2098" s="27">
        <v>0</v>
      </c>
      <c r="V2098" s="27">
        <v>0</v>
      </c>
      <c r="W2098" s="27">
        <v>0</v>
      </c>
      <c r="X2098" s="27">
        <v>0</v>
      </c>
      <c r="Y2098" s="27">
        <v>0</v>
      </c>
      <c r="Z2098" s="27">
        <v>0</v>
      </c>
      <c r="AA2098" s="27">
        <v>0</v>
      </c>
      <c r="AB2098" s="27">
        <v>0</v>
      </c>
      <c r="AC2098" s="27">
        <v>0</v>
      </c>
      <c r="AD2098" s="27">
        <v>0</v>
      </c>
      <c r="AE2098" s="27">
        <v>0</v>
      </c>
      <c r="AF2098" s="27">
        <v>0</v>
      </c>
      <c r="AG2098" s="27">
        <v>0</v>
      </c>
      <c r="AH2098" s="27">
        <v>0</v>
      </c>
      <c r="AI2098" s="27">
        <v>0</v>
      </c>
      <c r="AK2098" s="29">
        <f t="shared" si="32"/>
        <v>2.3200184960277914E-3</v>
      </c>
    </row>
    <row r="2099" spans="1:37" x14ac:dyDescent="0.25">
      <c r="A2099">
        <v>2097</v>
      </c>
      <c r="B2099" s="1">
        <v>1.2200000000000001E-2</v>
      </c>
      <c r="C2099" s="1">
        <v>1.7556732439856398E-4</v>
      </c>
      <c r="D2099" s="27">
        <v>6.4923513540313074E-2</v>
      </c>
      <c r="E2099" s="27">
        <v>0.12935019306170864</v>
      </c>
      <c r="F2099" s="27">
        <v>5.9846930313050918E-2</v>
      </c>
      <c r="G2099" s="27">
        <v>8.774702376484797E-2</v>
      </c>
      <c r="H2099" s="27">
        <v>0.13200980515058422</v>
      </c>
      <c r="I2099" s="27">
        <v>7.979564842781342E-2</v>
      </c>
      <c r="J2099" s="27">
        <v>0.10570194274259907</v>
      </c>
      <c r="K2099" s="27">
        <v>7.863192805424421E-2</v>
      </c>
      <c r="L2099" s="27">
        <v>9.2519740725900024E-2</v>
      </c>
      <c r="M2099" s="27">
        <v>9.1752938835716558E-2</v>
      </c>
      <c r="N2099" s="27">
        <v>7.77203353832219E-2</v>
      </c>
      <c r="O2099" s="27">
        <v>0</v>
      </c>
      <c r="P2099" s="27">
        <v>0</v>
      </c>
      <c r="Q2099" s="27">
        <v>0</v>
      </c>
      <c r="R2099" s="27">
        <v>0</v>
      </c>
      <c r="S2099" s="27">
        <v>0</v>
      </c>
      <c r="T2099" s="27">
        <v>0</v>
      </c>
      <c r="U2099" s="27">
        <v>0</v>
      </c>
      <c r="V2099" s="27">
        <v>0</v>
      </c>
      <c r="W2099" s="27">
        <v>0</v>
      </c>
      <c r="X2099" s="27">
        <v>0</v>
      </c>
      <c r="Y2099" s="27">
        <v>0</v>
      </c>
      <c r="Z2099" s="27">
        <v>0</v>
      </c>
      <c r="AA2099" s="27">
        <v>0</v>
      </c>
      <c r="AB2099" s="27">
        <v>0</v>
      </c>
      <c r="AC2099" s="27">
        <v>0</v>
      </c>
      <c r="AD2099" s="27">
        <v>0</v>
      </c>
      <c r="AE2099" s="27">
        <v>0</v>
      </c>
      <c r="AF2099" s="27">
        <v>0</v>
      </c>
      <c r="AG2099" s="27">
        <v>0</v>
      </c>
      <c r="AH2099" s="27">
        <v>0</v>
      </c>
      <c r="AI2099" s="27">
        <v>0</v>
      </c>
      <c r="AK2099" s="29">
        <f t="shared" si="32"/>
        <v>1.439076429496426E-2</v>
      </c>
    </row>
    <row r="2100" spans="1:37" x14ac:dyDescent="0.25">
      <c r="A2100">
        <v>2098</v>
      </c>
      <c r="B2100" s="1">
        <v>1.2200000000000001E-2</v>
      </c>
      <c r="C2100" s="1">
        <v>-3.1019956718374451E-4</v>
      </c>
      <c r="D2100" s="27">
        <v>0.15569927379491486</v>
      </c>
      <c r="E2100" s="27">
        <v>3.6378868318840906E-3</v>
      </c>
      <c r="F2100" s="27">
        <v>7.9903269264017029E-2</v>
      </c>
      <c r="G2100" s="27">
        <v>0.14064944182253836</v>
      </c>
      <c r="H2100" s="27">
        <v>0.14101522785076703</v>
      </c>
      <c r="I2100" s="27">
        <v>4.6427085677675381E-2</v>
      </c>
      <c r="J2100" s="27">
        <v>9.5302329922035675E-2</v>
      </c>
      <c r="K2100" s="27">
        <v>0.15693435540767711</v>
      </c>
      <c r="L2100" s="27">
        <v>5.5665262167618919E-2</v>
      </c>
      <c r="M2100" s="27">
        <v>7.8346321968801952E-2</v>
      </c>
      <c r="N2100" s="27">
        <v>4.6419545292069604E-2</v>
      </c>
      <c r="O2100" s="27">
        <v>0</v>
      </c>
      <c r="P2100" s="27">
        <v>0</v>
      </c>
      <c r="Q2100" s="27">
        <v>0</v>
      </c>
      <c r="R2100" s="27">
        <v>0</v>
      </c>
      <c r="S2100" s="27">
        <v>0</v>
      </c>
      <c r="T2100" s="27">
        <v>0</v>
      </c>
      <c r="U2100" s="27">
        <v>0</v>
      </c>
      <c r="V2100" s="27">
        <v>0</v>
      </c>
      <c r="W2100" s="27">
        <v>0</v>
      </c>
      <c r="X2100" s="27">
        <v>0</v>
      </c>
      <c r="Y2100" s="27">
        <v>0</v>
      </c>
      <c r="Z2100" s="27">
        <v>0</v>
      </c>
      <c r="AA2100" s="27">
        <v>0</v>
      </c>
      <c r="AB2100" s="27">
        <v>0</v>
      </c>
      <c r="AC2100" s="27">
        <v>0</v>
      </c>
      <c r="AD2100" s="27">
        <v>0</v>
      </c>
      <c r="AE2100" s="27">
        <v>0</v>
      </c>
      <c r="AF2100" s="27">
        <v>0</v>
      </c>
      <c r="AG2100" s="27">
        <v>0</v>
      </c>
      <c r="AH2100" s="27">
        <v>0</v>
      </c>
      <c r="AI2100" s="27">
        <v>0</v>
      </c>
      <c r="AK2100" s="29">
        <f t="shared" si="32"/>
        <v>-2.5426194031454467E-2</v>
      </c>
    </row>
    <row r="2101" spans="1:37" x14ac:dyDescent="0.25">
      <c r="A2101">
        <v>2099</v>
      </c>
      <c r="B2101" s="1">
        <v>1.26E-2</v>
      </c>
      <c r="C2101" s="1">
        <v>-2.2490012774902977E-4</v>
      </c>
      <c r="D2101" s="27">
        <v>4.523012024189476E-2</v>
      </c>
      <c r="E2101" s="27">
        <v>8.4970635483454335E-2</v>
      </c>
      <c r="F2101" s="27">
        <v>0.11267378214810718</v>
      </c>
      <c r="G2101" s="27">
        <v>0.162709327704255</v>
      </c>
      <c r="H2101" s="27">
        <v>6.9618206766587799E-3</v>
      </c>
      <c r="I2101" s="27">
        <v>9.8283978005020686E-2</v>
      </c>
      <c r="J2101" s="27">
        <v>5.5586420434534066E-2</v>
      </c>
      <c r="K2101" s="27">
        <v>0.15769786748671596</v>
      </c>
      <c r="L2101" s="27">
        <v>8.1587740305590906E-2</v>
      </c>
      <c r="M2101" s="27">
        <v>0.15254385492050943</v>
      </c>
      <c r="N2101" s="27">
        <v>4.1754452593258953E-2</v>
      </c>
      <c r="O2101" s="27">
        <v>0</v>
      </c>
      <c r="P2101" s="27">
        <v>0</v>
      </c>
      <c r="Q2101" s="27">
        <v>0</v>
      </c>
      <c r="R2101" s="27">
        <v>0</v>
      </c>
      <c r="S2101" s="27">
        <v>0</v>
      </c>
      <c r="T2101" s="27">
        <v>0</v>
      </c>
      <c r="U2101" s="27">
        <v>0</v>
      </c>
      <c r="V2101" s="27">
        <v>0</v>
      </c>
      <c r="W2101" s="27">
        <v>0</v>
      </c>
      <c r="X2101" s="27">
        <v>0</v>
      </c>
      <c r="Y2101" s="27">
        <v>0</v>
      </c>
      <c r="Z2101" s="27">
        <v>0</v>
      </c>
      <c r="AA2101" s="27">
        <v>0</v>
      </c>
      <c r="AB2101" s="27">
        <v>0</v>
      </c>
      <c r="AC2101" s="27">
        <v>0</v>
      </c>
      <c r="AD2101" s="27">
        <v>0</v>
      </c>
      <c r="AE2101" s="27">
        <v>0</v>
      </c>
      <c r="AF2101" s="27">
        <v>0</v>
      </c>
      <c r="AG2101" s="27">
        <v>0</v>
      </c>
      <c r="AH2101" s="27">
        <v>0</v>
      </c>
      <c r="AI2101" s="27">
        <v>0</v>
      </c>
      <c r="AK2101" s="29">
        <f t="shared" si="32"/>
        <v>-1.7849216488018235E-2</v>
      </c>
    </row>
    <row r="2102" spans="1:37" x14ac:dyDescent="0.25">
      <c r="A2102">
        <v>2100</v>
      </c>
      <c r="B2102" s="1">
        <v>1.11E-2</v>
      </c>
      <c r="C2102" s="1">
        <v>-1.5115889590830612E-6</v>
      </c>
      <c r="D2102" s="27">
        <v>6.0406048379014574E-2</v>
      </c>
      <c r="E2102" s="27">
        <v>5.9367161535240374E-2</v>
      </c>
      <c r="F2102" s="27">
        <v>0.13495022191413533</v>
      </c>
      <c r="G2102" s="27">
        <v>0.13731742000900976</v>
      </c>
      <c r="H2102" s="27">
        <v>0.11081250305620127</v>
      </c>
      <c r="I2102" s="27">
        <v>3.8378844393768916E-2</v>
      </c>
      <c r="J2102" s="27">
        <v>0.1461608858211213</v>
      </c>
      <c r="K2102" s="27">
        <v>5.9152558730234631E-2</v>
      </c>
      <c r="L2102" s="27">
        <v>1.9931518530030685E-2</v>
      </c>
      <c r="M2102" s="27">
        <v>0.14190951168688254</v>
      </c>
      <c r="N2102" s="27">
        <v>9.1613325944360599E-2</v>
      </c>
      <c r="O2102" s="27">
        <v>0</v>
      </c>
      <c r="P2102" s="27">
        <v>0</v>
      </c>
      <c r="Q2102" s="27">
        <v>0</v>
      </c>
      <c r="R2102" s="27">
        <v>0</v>
      </c>
      <c r="S2102" s="27">
        <v>0</v>
      </c>
      <c r="T2102" s="27">
        <v>0</v>
      </c>
      <c r="U2102" s="27">
        <v>0</v>
      </c>
      <c r="V2102" s="27">
        <v>0</v>
      </c>
      <c r="W2102" s="27">
        <v>0</v>
      </c>
      <c r="X2102" s="27">
        <v>0</v>
      </c>
      <c r="Y2102" s="27">
        <v>0</v>
      </c>
      <c r="Z2102" s="27">
        <v>0</v>
      </c>
      <c r="AA2102" s="27">
        <v>0</v>
      </c>
      <c r="AB2102" s="27">
        <v>0</v>
      </c>
      <c r="AC2102" s="27">
        <v>0</v>
      </c>
      <c r="AD2102" s="27">
        <v>0</v>
      </c>
      <c r="AE2102" s="27">
        <v>0</v>
      </c>
      <c r="AF2102" s="27">
        <v>0</v>
      </c>
      <c r="AG2102" s="27">
        <v>0</v>
      </c>
      <c r="AH2102" s="27">
        <v>0</v>
      </c>
      <c r="AI2102" s="27">
        <v>0</v>
      </c>
      <c r="AK2102" s="29">
        <f t="shared" si="32"/>
        <v>-1.3617918550297848E-4</v>
      </c>
    </row>
    <row r="2103" spans="1:37" x14ac:dyDescent="0.25">
      <c r="A2103">
        <v>2101</v>
      </c>
      <c r="B2103" s="1">
        <v>1.2699999999999999E-2</v>
      </c>
      <c r="C2103" s="1">
        <v>-6.0945822791229551E-5</v>
      </c>
      <c r="D2103" s="27">
        <v>4.4519217773641678E-2</v>
      </c>
      <c r="E2103" s="27">
        <v>5.3212481431045643E-2</v>
      </c>
      <c r="F2103" s="27">
        <v>3.8859054549426883E-2</v>
      </c>
      <c r="G2103" s="27">
        <v>0.16658068908152027</v>
      </c>
      <c r="H2103" s="27">
        <v>7.9935989286755868E-2</v>
      </c>
      <c r="I2103" s="27">
        <v>0.11982366992397397</v>
      </c>
      <c r="J2103" s="27">
        <v>0.15918666176488749</v>
      </c>
      <c r="K2103" s="27">
        <v>0.1338890396066181</v>
      </c>
      <c r="L2103" s="27">
        <v>0.10346131610089551</v>
      </c>
      <c r="M2103" s="27">
        <v>6.8062273167247625E-2</v>
      </c>
      <c r="N2103" s="27">
        <v>3.246960731398707E-2</v>
      </c>
      <c r="O2103" s="27">
        <v>0</v>
      </c>
      <c r="P2103" s="27">
        <v>0</v>
      </c>
      <c r="Q2103" s="27">
        <v>0</v>
      </c>
      <c r="R2103" s="27">
        <v>0</v>
      </c>
      <c r="S2103" s="27">
        <v>0</v>
      </c>
      <c r="T2103" s="27">
        <v>0</v>
      </c>
      <c r="U2103" s="27">
        <v>0</v>
      </c>
      <c r="V2103" s="27">
        <v>0</v>
      </c>
      <c r="W2103" s="27">
        <v>0</v>
      </c>
      <c r="X2103" s="27">
        <v>0</v>
      </c>
      <c r="Y2103" s="27">
        <v>0</v>
      </c>
      <c r="Z2103" s="27">
        <v>0</v>
      </c>
      <c r="AA2103" s="27">
        <v>0</v>
      </c>
      <c r="AB2103" s="27">
        <v>0</v>
      </c>
      <c r="AC2103" s="27">
        <v>0</v>
      </c>
      <c r="AD2103" s="27">
        <v>0</v>
      </c>
      <c r="AE2103" s="27">
        <v>0</v>
      </c>
      <c r="AF2103" s="27">
        <v>0</v>
      </c>
      <c r="AG2103" s="27">
        <v>0</v>
      </c>
      <c r="AH2103" s="27">
        <v>0</v>
      </c>
      <c r="AI2103" s="27">
        <v>0</v>
      </c>
      <c r="AK2103" s="29">
        <f t="shared" si="32"/>
        <v>-4.7988836843487837E-3</v>
      </c>
    </row>
    <row r="2104" spans="1:37" x14ac:dyDescent="0.25">
      <c r="A2104">
        <v>2102</v>
      </c>
      <c r="B2104" s="1">
        <v>9.9000000000000008E-3</v>
      </c>
      <c r="C2104" s="1">
        <v>1.4199098369443601E-4</v>
      </c>
      <c r="D2104" s="27">
        <v>9.1253066862496263E-2</v>
      </c>
      <c r="E2104" s="27">
        <v>4.6930179154409501E-2</v>
      </c>
      <c r="F2104" s="27">
        <v>3.7393831367282637E-2</v>
      </c>
      <c r="G2104" s="27">
        <v>0.10742193537329464</v>
      </c>
      <c r="H2104" s="27">
        <v>0.10359287821353254</v>
      </c>
      <c r="I2104" s="27">
        <v>2.6770044204204257E-2</v>
      </c>
      <c r="J2104" s="27">
        <v>0.14260151960978895</v>
      </c>
      <c r="K2104" s="27">
        <v>8.2805524431830729E-2</v>
      </c>
      <c r="L2104" s="27">
        <v>0.12949116740074712</v>
      </c>
      <c r="M2104" s="27">
        <v>0.11417205398876114</v>
      </c>
      <c r="N2104" s="27">
        <v>0.11756779939365226</v>
      </c>
      <c r="O2104" s="27">
        <v>0</v>
      </c>
      <c r="P2104" s="27">
        <v>0</v>
      </c>
      <c r="Q2104" s="27">
        <v>0</v>
      </c>
      <c r="R2104" s="27">
        <v>0</v>
      </c>
      <c r="S2104" s="27">
        <v>0</v>
      </c>
      <c r="T2104" s="27">
        <v>0</v>
      </c>
      <c r="U2104" s="27">
        <v>0</v>
      </c>
      <c r="V2104" s="27">
        <v>0</v>
      </c>
      <c r="W2104" s="27">
        <v>0</v>
      </c>
      <c r="X2104" s="27">
        <v>0</v>
      </c>
      <c r="Y2104" s="27">
        <v>0</v>
      </c>
      <c r="Z2104" s="27">
        <v>0</v>
      </c>
      <c r="AA2104" s="27">
        <v>0</v>
      </c>
      <c r="AB2104" s="27">
        <v>0</v>
      </c>
      <c r="AC2104" s="27">
        <v>0</v>
      </c>
      <c r="AD2104" s="27">
        <v>0</v>
      </c>
      <c r="AE2104" s="27">
        <v>0</v>
      </c>
      <c r="AF2104" s="27">
        <v>0</v>
      </c>
      <c r="AG2104" s="27">
        <v>0</v>
      </c>
      <c r="AH2104" s="27">
        <v>0</v>
      </c>
      <c r="AI2104" s="27">
        <v>0</v>
      </c>
      <c r="AK2104" s="29">
        <f t="shared" si="32"/>
        <v>1.4342523605498585E-2</v>
      </c>
    </row>
    <row r="2105" spans="1:37" x14ac:dyDescent="0.25">
      <c r="A2105">
        <v>2103</v>
      </c>
      <c r="B2105" s="1">
        <v>1.1900000000000001E-2</v>
      </c>
      <c r="C2105" s="1">
        <v>-1.3574781419700872E-4</v>
      </c>
      <c r="D2105" s="27">
        <v>8.1329202388475033E-2</v>
      </c>
      <c r="E2105" s="27">
        <v>5.0585932804148755E-2</v>
      </c>
      <c r="F2105" s="27">
        <v>0.12985556285330108</v>
      </c>
      <c r="G2105" s="27">
        <v>4.7413046003598566E-2</v>
      </c>
      <c r="H2105" s="27">
        <v>0.11073941049701744</v>
      </c>
      <c r="I2105" s="27">
        <v>0.20258771140818696</v>
      </c>
      <c r="J2105" s="27">
        <v>4.3785620310671562E-2</v>
      </c>
      <c r="K2105" s="27">
        <v>7.0280681613419424E-2</v>
      </c>
      <c r="L2105" s="27">
        <v>0.17591727638785906</v>
      </c>
      <c r="M2105" s="27">
        <v>6.3524521132309391E-3</v>
      </c>
      <c r="N2105" s="27">
        <v>8.1153103620091219E-2</v>
      </c>
      <c r="O2105" s="27">
        <v>0</v>
      </c>
      <c r="P2105" s="27">
        <v>0</v>
      </c>
      <c r="Q2105" s="27">
        <v>0</v>
      </c>
      <c r="R2105" s="27">
        <v>0</v>
      </c>
      <c r="S2105" s="27">
        <v>0</v>
      </c>
      <c r="T2105" s="27">
        <v>0</v>
      </c>
      <c r="U2105" s="27">
        <v>0</v>
      </c>
      <c r="V2105" s="27">
        <v>0</v>
      </c>
      <c r="W2105" s="27">
        <v>0</v>
      </c>
      <c r="X2105" s="27">
        <v>0</v>
      </c>
      <c r="Y2105" s="27">
        <v>0</v>
      </c>
      <c r="Z2105" s="27">
        <v>0</v>
      </c>
      <c r="AA2105" s="27">
        <v>0</v>
      </c>
      <c r="AB2105" s="27">
        <v>0</v>
      </c>
      <c r="AC2105" s="27">
        <v>0</v>
      </c>
      <c r="AD2105" s="27">
        <v>0</v>
      </c>
      <c r="AE2105" s="27">
        <v>0</v>
      </c>
      <c r="AF2105" s="27">
        <v>0</v>
      </c>
      <c r="AG2105" s="27">
        <v>0</v>
      </c>
      <c r="AH2105" s="27">
        <v>0</v>
      </c>
      <c r="AI2105" s="27">
        <v>0</v>
      </c>
      <c r="AK2105" s="29">
        <f t="shared" si="32"/>
        <v>-1.1407379344286447E-2</v>
      </c>
    </row>
    <row r="2106" spans="1:37" x14ac:dyDescent="0.25">
      <c r="A2106">
        <v>2104</v>
      </c>
      <c r="B2106" s="1">
        <v>1.23E-2</v>
      </c>
      <c r="C2106" s="1">
        <v>-1.7038184994513114E-4</v>
      </c>
      <c r="D2106" s="27">
        <v>0.12708279858429261</v>
      </c>
      <c r="E2106" s="27">
        <v>6.9688481333919847E-2</v>
      </c>
      <c r="F2106" s="27">
        <v>5.2445177542652682E-2</v>
      </c>
      <c r="G2106" s="27">
        <v>9.3162042278160453E-2</v>
      </c>
      <c r="H2106" s="27">
        <v>0.10516064967941623</v>
      </c>
      <c r="I2106" s="27">
        <v>0.14183858770271676</v>
      </c>
      <c r="J2106" s="27">
        <v>5.8314466350441747E-2</v>
      </c>
      <c r="K2106" s="27">
        <v>0.11313534967928299</v>
      </c>
      <c r="L2106" s="27">
        <v>2.3306844976699641E-2</v>
      </c>
      <c r="M2106" s="27">
        <v>9.1040900459324781E-2</v>
      </c>
      <c r="N2106" s="27">
        <v>0.1248247014130924</v>
      </c>
      <c r="O2106" s="27">
        <v>0</v>
      </c>
      <c r="P2106" s="27">
        <v>0</v>
      </c>
      <c r="Q2106" s="27">
        <v>0</v>
      </c>
      <c r="R2106" s="27">
        <v>0</v>
      </c>
      <c r="S2106" s="27">
        <v>0</v>
      </c>
      <c r="T2106" s="27">
        <v>0</v>
      </c>
      <c r="U2106" s="27">
        <v>0</v>
      </c>
      <c r="V2106" s="27">
        <v>0</v>
      </c>
      <c r="W2106" s="27">
        <v>0</v>
      </c>
      <c r="X2106" s="27">
        <v>0</v>
      </c>
      <c r="Y2106" s="27">
        <v>0</v>
      </c>
      <c r="Z2106" s="27">
        <v>0</v>
      </c>
      <c r="AA2106" s="27">
        <v>0</v>
      </c>
      <c r="AB2106" s="27">
        <v>0</v>
      </c>
      <c r="AC2106" s="27">
        <v>0</v>
      </c>
      <c r="AD2106" s="27">
        <v>0</v>
      </c>
      <c r="AE2106" s="27">
        <v>0</v>
      </c>
      <c r="AF2106" s="27">
        <v>0</v>
      </c>
      <c r="AG2106" s="27">
        <v>0</v>
      </c>
      <c r="AH2106" s="27">
        <v>0</v>
      </c>
      <c r="AI2106" s="27">
        <v>0</v>
      </c>
      <c r="AK2106" s="29">
        <f t="shared" si="32"/>
        <v>-1.3852182922368386E-2</v>
      </c>
    </row>
    <row r="2107" spans="1:37" x14ac:dyDescent="0.25">
      <c r="A2107">
        <v>2105</v>
      </c>
      <c r="B2107" s="1">
        <v>1.2200000000000001E-2</v>
      </c>
      <c r="C2107" s="1">
        <v>8.7531472914273415E-5</v>
      </c>
      <c r="D2107" s="27">
        <v>7.1959668677337482E-2</v>
      </c>
      <c r="E2107" s="27">
        <v>0.12886426894601391</v>
      </c>
      <c r="F2107" s="27">
        <v>3.0860065960148862E-2</v>
      </c>
      <c r="G2107" s="27">
        <v>7.5336367561946976E-2</v>
      </c>
      <c r="H2107" s="27">
        <v>7.0332189723226343E-2</v>
      </c>
      <c r="I2107" s="27">
        <v>9.1894233421581151E-2</v>
      </c>
      <c r="J2107" s="27">
        <v>8.654236761793993E-2</v>
      </c>
      <c r="K2107" s="27">
        <v>0.12251481920827713</v>
      </c>
      <c r="L2107" s="27">
        <v>0.1024806192417585</v>
      </c>
      <c r="M2107" s="27">
        <v>0.1348635048884165</v>
      </c>
      <c r="N2107" s="27">
        <v>8.4351894753353376E-2</v>
      </c>
      <c r="O2107" s="27">
        <v>0</v>
      </c>
      <c r="P2107" s="27">
        <v>0</v>
      </c>
      <c r="Q2107" s="27">
        <v>0</v>
      </c>
      <c r="R2107" s="27">
        <v>0</v>
      </c>
      <c r="S2107" s="27">
        <v>0</v>
      </c>
      <c r="T2107" s="27">
        <v>0</v>
      </c>
      <c r="U2107" s="27">
        <v>0</v>
      </c>
      <c r="V2107" s="27">
        <v>0</v>
      </c>
      <c r="W2107" s="27">
        <v>0</v>
      </c>
      <c r="X2107" s="27">
        <v>0</v>
      </c>
      <c r="Y2107" s="27">
        <v>0</v>
      </c>
      <c r="Z2107" s="27">
        <v>0</v>
      </c>
      <c r="AA2107" s="27">
        <v>0</v>
      </c>
      <c r="AB2107" s="27">
        <v>0</v>
      </c>
      <c r="AC2107" s="27">
        <v>0</v>
      </c>
      <c r="AD2107" s="27">
        <v>0</v>
      </c>
      <c r="AE2107" s="27">
        <v>0</v>
      </c>
      <c r="AF2107" s="27">
        <v>0</v>
      </c>
      <c r="AG2107" s="27">
        <v>0</v>
      </c>
      <c r="AH2107" s="27">
        <v>0</v>
      </c>
      <c r="AI2107" s="27">
        <v>0</v>
      </c>
      <c r="AK2107" s="29">
        <f t="shared" si="32"/>
        <v>7.1747108946125749E-3</v>
      </c>
    </row>
    <row r="2108" spans="1:37" x14ac:dyDescent="0.25">
      <c r="A2108">
        <v>2106</v>
      </c>
      <c r="B2108" s="1">
        <v>1.4E-2</v>
      </c>
      <c r="C2108" s="1">
        <v>1.8560485376243561E-4</v>
      </c>
      <c r="D2108" s="27">
        <v>5.7670365961307507E-2</v>
      </c>
      <c r="E2108" s="27">
        <v>0.17949434571769196</v>
      </c>
      <c r="F2108" s="27">
        <v>0.14984794209653721</v>
      </c>
      <c r="G2108" s="27">
        <v>8.2369527677831747E-2</v>
      </c>
      <c r="H2108" s="27">
        <v>0.12443092077783319</v>
      </c>
      <c r="I2108" s="27">
        <v>0.10506041926125807</v>
      </c>
      <c r="J2108" s="27">
        <v>6.8277575269444807E-2</v>
      </c>
      <c r="K2108" s="27">
        <v>4.107837002661488E-2</v>
      </c>
      <c r="L2108" s="27">
        <v>8.8351691052087608E-2</v>
      </c>
      <c r="M2108" s="27">
        <v>7.3803595609466519E-2</v>
      </c>
      <c r="N2108" s="27">
        <v>2.9615246549926793E-2</v>
      </c>
      <c r="O2108" s="27">
        <v>0</v>
      </c>
      <c r="P2108" s="27">
        <v>0</v>
      </c>
      <c r="Q2108" s="27">
        <v>0</v>
      </c>
      <c r="R2108" s="27">
        <v>0</v>
      </c>
      <c r="S2108" s="27">
        <v>0</v>
      </c>
      <c r="T2108" s="27">
        <v>0</v>
      </c>
      <c r="U2108" s="27">
        <v>0</v>
      </c>
      <c r="V2108" s="27">
        <v>0</v>
      </c>
      <c r="W2108" s="27">
        <v>0</v>
      </c>
      <c r="X2108" s="27">
        <v>0</v>
      </c>
      <c r="Y2108" s="27">
        <v>0</v>
      </c>
      <c r="Z2108" s="27">
        <v>0</v>
      </c>
      <c r="AA2108" s="27">
        <v>0</v>
      </c>
      <c r="AB2108" s="27">
        <v>0</v>
      </c>
      <c r="AC2108" s="27">
        <v>0</v>
      </c>
      <c r="AD2108" s="27">
        <v>0</v>
      </c>
      <c r="AE2108" s="27">
        <v>0</v>
      </c>
      <c r="AF2108" s="27">
        <v>0</v>
      </c>
      <c r="AG2108" s="27">
        <v>0</v>
      </c>
      <c r="AH2108" s="27">
        <v>0</v>
      </c>
      <c r="AI2108" s="27">
        <v>0</v>
      </c>
      <c r="AK2108" s="29">
        <f t="shared" si="32"/>
        <v>1.3257489554459686E-2</v>
      </c>
    </row>
    <row r="2109" spans="1:37" x14ac:dyDescent="0.25">
      <c r="A2109">
        <v>2107</v>
      </c>
      <c r="B2109" s="1">
        <v>1.34E-2</v>
      </c>
      <c r="C2109" s="1">
        <v>2.1308251558550887E-4</v>
      </c>
      <c r="D2109" s="27">
        <v>8.8689781646485985E-2</v>
      </c>
      <c r="E2109" s="27">
        <v>0.15506404373972588</v>
      </c>
      <c r="F2109" s="27">
        <v>9.1141163133719449E-2</v>
      </c>
      <c r="G2109" s="27">
        <v>0.10428219485251985</v>
      </c>
      <c r="H2109" s="27">
        <v>0.14072395339732111</v>
      </c>
      <c r="I2109" s="27">
        <v>3.2523387667029363E-2</v>
      </c>
      <c r="J2109" s="27">
        <v>0.11458940996161013</v>
      </c>
      <c r="K2109" s="27">
        <v>7.2154795254351395E-2</v>
      </c>
      <c r="L2109" s="27">
        <v>3.3531568171188735E-2</v>
      </c>
      <c r="M2109" s="27">
        <v>3.5680534754135296E-2</v>
      </c>
      <c r="N2109" s="27">
        <v>0.13161916742191293</v>
      </c>
      <c r="O2109" s="27">
        <v>0</v>
      </c>
      <c r="P2109" s="27">
        <v>0</v>
      </c>
      <c r="Q2109" s="27">
        <v>0</v>
      </c>
      <c r="R2109" s="27">
        <v>0</v>
      </c>
      <c r="S2109" s="27">
        <v>0</v>
      </c>
      <c r="T2109" s="27">
        <v>0</v>
      </c>
      <c r="U2109" s="27">
        <v>0</v>
      </c>
      <c r="V2109" s="27">
        <v>0</v>
      </c>
      <c r="W2109" s="27">
        <v>0</v>
      </c>
      <c r="X2109" s="27">
        <v>0</v>
      </c>
      <c r="Y2109" s="27">
        <v>0</v>
      </c>
      <c r="Z2109" s="27">
        <v>0</v>
      </c>
      <c r="AA2109" s="27">
        <v>0</v>
      </c>
      <c r="AB2109" s="27">
        <v>0</v>
      </c>
      <c r="AC2109" s="27">
        <v>0</v>
      </c>
      <c r="AD2109" s="27">
        <v>0</v>
      </c>
      <c r="AE2109" s="27">
        <v>0</v>
      </c>
      <c r="AF2109" s="27">
        <v>0</v>
      </c>
      <c r="AG2109" s="27">
        <v>0</v>
      </c>
      <c r="AH2109" s="27">
        <v>0</v>
      </c>
      <c r="AI2109" s="27">
        <v>0</v>
      </c>
      <c r="AK2109" s="29">
        <f t="shared" si="32"/>
        <v>1.590168026757529E-2</v>
      </c>
    </row>
    <row r="2110" spans="1:37" x14ac:dyDescent="0.25">
      <c r="A2110">
        <v>2108</v>
      </c>
      <c r="B2110" s="1">
        <v>1.5100000000000001E-2</v>
      </c>
      <c r="C2110" s="1">
        <v>-3.0974373260727616E-5</v>
      </c>
      <c r="D2110" s="27">
        <v>0.16838942404648696</v>
      </c>
      <c r="E2110" s="27">
        <v>0.17202244641429715</v>
      </c>
      <c r="F2110" s="27">
        <v>0.13488441545335808</v>
      </c>
      <c r="G2110" s="27">
        <v>5.6136204031925693E-2</v>
      </c>
      <c r="H2110" s="27">
        <v>0.14002636919502728</v>
      </c>
      <c r="I2110" s="27">
        <v>6.2959925986910165E-2</v>
      </c>
      <c r="J2110" s="27">
        <v>4.1426389880470559E-2</v>
      </c>
      <c r="K2110" s="27">
        <v>0.12116797043034369</v>
      </c>
      <c r="L2110" s="27">
        <v>5.3988598642295924E-2</v>
      </c>
      <c r="M2110" s="27">
        <v>1.5867699849717483E-2</v>
      </c>
      <c r="N2110" s="27">
        <v>3.3130556069167198E-2</v>
      </c>
      <c r="O2110" s="27">
        <v>0</v>
      </c>
      <c r="P2110" s="27">
        <v>0</v>
      </c>
      <c r="Q2110" s="27">
        <v>0</v>
      </c>
      <c r="R2110" s="27">
        <v>0</v>
      </c>
      <c r="S2110" s="27">
        <v>0</v>
      </c>
      <c r="T2110" s="27">
        <v>0</v>
      </c>
      <c r="U2110" s="27">
        <v>0</v>
      </c>
      <c r="V2110" s="27">
        <v>0</v>
      </c>
      <c r="W2110" s="27">
        <v>0</v>
      </c>
      <c r="X2110" s="27">
        <v>0</v>
      </c>
      <c r="Y2110" s="27">
        <v>0</v>
      </c>
      <c r="Z2110" s="27">
        <v>0</v>
      </c>
      <c r="AA2110" s="27">
        <v>0</v>
      </c>
      <c r="AB2110" s="27">
        <v>0</v>
      </c>
      <c r="AC2110" s="27">
        <v>0</v>
      </c>
      <c r="AD2110" s="27">
        <v>0</v>
      </c>
      <c r="AE2110" s="27">
        <v>0</v>
      </c>
      <c r="AF2110" s="27">
        <v>0</v>
      </c>
      <c r="AG2110" s="27">
        <v>0</v>
      </c>
      <c r="AH2110" s="27">
        <v>0</v>
      </c>
      <c r="AI2110" s="27">
        <v>0</v>
      </c>
      <c r="AK2110" s="29">
        <f t="shared" si="32"/>
        <v>-2.0512829973991799E-3</v>
      </c>
    </row>
    <row r="2111" spans="1:37" x14ac:dyDescent="0.25">
      <c r="A2111">
        <v>2109</v>
      </c>
      <c r="B2111" s="1">
        <v>0.01</v>
      </c>
      <c r="C2111" s="1">
        <v>1.2070285752699319E-4</v>
      </c>
      <c r="D2111" s="27">
        <v>8.8813002150538913E-3</v>
      </c>
      <c r="E2111" s="27">
        <v>2.7499121815179956E-2</v>
      </c>
      <c r="F2111" s="27">
        <v>8.4192388314631175E-2</v>
      </c>
      <c r="G2111" s="27">
        <v>0.15833175732734897</v>
      </c>
      <c r="H2111" s="27">
        <v>6.184068926327356E-2</v>
      </c>
      <c r="I2111" s="27">
        <v>0.12115397842058617</v>
      </c>
      <c r="J2111" s="27">
        <v>0.15047621863066615</v>
      </c>
      <c r="K2111" s="27">
        <v>1.3500955123861074E-2</v>
      </c>
      <c r="L2111" s="27">
        <v>9.9609073534044995E-2</v>
      </c>
      <c r="M2111" s="27">
        <v>0.1500338445312345</v>
      </c>
      <c r="N2111" s="27">
        <v>0.12448067282411937</v>
      </c>
      <c r="O2111" s="27">
        <v>0</v>
      </c>
      <c r="P2111" s="27">
        <v>0</v>
      </c>
      <c r="Q2111" s="27">
        <v>0</v>
      </c>
      <c r="R2111" s="27">
        <v>0</v>
      </c>
      <c r="S2111" s="27">
        <v>0</v>
      </c>
      <c r="T2111" s="27">
        <v>0</v>
      </c>
      <c r="U2111" s="27">
        <v>0</v>
      </c>
      <c r="V2111" s="27">
        <v>0</v>
      </c>
      <c r="W2111" s="27">
        <v>0</v>
      </c>
      <c r="X2111" s="27">
        <v>0</v>
      </c>
      <c r="Y2111" s="27">
        <v>0</v>
      </c>
      <c r="Z2111" s="27">
        <v>0</v>
      </c>
      <c r="AA2111" s="27">
        <v>0</v>
      </c>
      <c r="AB2111" s="27">
        <v>0</v>
      </c>
      <c r="AC2111" s="27">
        <v>0</v>
      </c>
      <c r="AD2111" s="27">
        <v>0</v>
      </c>
      <c r="AE2111" s="27">
        <v>0</v>
      </c>
      <c r="AF2111" s="27">
        <v>0</v>
      </c>
      <c r="AG2111" s="27">
        <v>0</v>
      </c>
      <c r="AH2111" s="27">
        <v>0</v>
      </c>
      <c r="AI2111" s="27">
        <v>0</v>
      </c>
      <c r="AK2111" s="29">
        <f t="shared" si="32"/>
        <v>1.207028575269932E-2</v>
      </c>
    </row>
    <row r="2112" spans="1:37" x14ac:dyDescent="0.25">
      <c r="A2112">
        <v>2110</v>
      </c>
      <c r="B2112" s="1">
        <v>1.2200000000000001E-2</v>
      </c>
      <c r="C2112" s="1">
        <v>-3.8442140702000708E-4</v>
      </c>
      <c r="D2112" s="27">
        <v>0.16397846649360276</v>
      </c>
      <c r="E2112" s="27">
        <v>7.4441172189920217E-3</v>
      </c>
      <c r="F2112" s="27">
        <v>0.12055159022262248</v>
      </c>
      <c r="G2112" s="27">
        <v>7.3186812527473348E-3</v>
      </c>
      <c r="H2112" s="27">
        <v>0.10827370501020357</v>
      </c>
      <c r="I2112" s="27">
        <v>0.17573270734561555</v>
      </c>
      <c r="J2112" s="27">
        <v>5.4239477107313645E-2</v>
      </c>
      <c r="K2112" s="27">
        <v>0.11707995725237877</v>
      </c>
      <c r="L2112" s="27">
        <v>6.9841367333460525E-2</v>
      </c>
      <c r="M2112" s="27">
        <v>1.3287335580034511E-2</v>
      </c>
      <c r="N2112" s="27">
        <v>0.16225259518302898</v>
      </c>
      <c r="O2112" s="27">
        <v>0</v>
      </c>
      <c r="P2112" s="27">
        <v>0</v>
      </c>
      <c r="Q2112" s="27">
        <v>0</v>
      </c>
      <c r="R2112" s="27">
        <v>0</v>
      </c>
      <c r="S2112" s="27">
        <v>0</v>
      </c>
      <c r="T2112" s="27">
        <v>0</v>
      </c>
      <c r="U2112" s="27">
        <v>0</v>
      </c>
      <c r="V2112" s="27">
        <v>0</v>
      </c>
      <c r="W2112" s="27">
        <v>0</v>
      </c>
      <c r="X2112" s="27">
        <v>0</v>
      </c>
      <c r="Y2112" s="27">
        <v>0</v>
      </c>
      <c r="Z2112" s="27">
        <v>0</v>
      </c>
      <c r="AA2112" s="27">
        <v>0</v>
      </c>
      <c r="AB2112" s="27">
        <v>0</v>
      </c>
      <c r="AC2112" s="27">
        <v>0</v>
      </c>
      <c r="AD2112" s="27">
        <v>0</v>
      </c>
      <c r="AE2112" s="27">
        <v>0</v>
      </c>
      <c r="AF2112" s="27">
        <v>0</v>
      </c>
      <c r="AG2112" s="27">
        <v>0</v>
      </c>
      <c r="AH2112" s="27">
        <v>0</v>
      </c>
      <c r="AI2112" s="27">
        <v>0</v>
      </c>
      <c r="AK2112" s="29">
        <f t="shared" si="32"/>
        <v>-3.1509951395082544E-2</v>
      </c>
    </row>
    <row r="2113" spans="1:37" x14ac:dyDescent="0.25">
      <c r="A2113">
        <v>2111</v>
      </c>
      <c r="B2113" s="1">
        <v>1.37E-2</v>
      </c>
      <c r="C2113" s="1">
        <v>1.2382675134498816E-4</v>
      </c>
      <c r="D2113" s="27">
        <v>5.6539610762233079E-2</v>
      </c>
      <c r="E2113" s="27">
        <v>0.1736824185852231</v>
      </c>
      <c r="F2113" s="27">
        <v>0.13825308512635456</v>
      </c>
      <c r="G2113" s="27">
        <v>0.13538390069549011</v>
      </c>
      <c r="H2113" s="27">
        <v>2.6089185422118775E-2</v>
      </c>
      <c r="I2113" s="27">
        <v>0.12765331990492684</v>
      </c>
      <c r="J2113" s="27">
        <v>5.7923916609848025E-2</v>
      </c>
      <c r="K2113" s="27">
        <v>3.2368514397374329E-2</v>
      </c>
      <c r="L2113" s="27">
        <v>2.0094096433616766E-2</v>
      </c>
      <c r="M2113" s="27">
        <v>0.17021212458131363</v>
      </c>
      <c r="N2113" s="27">
        <v>6.1799827481500931E-2</v>
      </c>
      <c r="O2113" s="27">
        <v>0</v>
      </c>
      <c r="P2113" s="27">
        <v>0</v>
      </c>
      <c r="Q2113" s="27">
        <v>0</v>
      </c>
      <c r="R2113" s="27">
        <v>0</v>
      </c>
      <c r="S2113" s="27">
        <v>0</v>
      </c>
      <c r="T2113" s="27">
        <v>0</v>
      </c>
      <c r="U2113" s="27">
        <v>0</v>
      </c>
      <c r="V2113" s="27">
        <v>0</v>
      </c>
      <c r="W2113" s="27">
        <v>0</v>
      </c>
      <c r="X2113" s="27">
        <v>0</v>
      </c>
      <c r="Y2113" s="27">
        <v>0</v>
      </c>
      <c r="Z2113" s="27">
        <v>0</v>
      </c>
      <c r="AA2113" s="27">
        <v>0</v>
      </c>
      <c r="AB2113" s="27">
        <v>0</v>
      </c>
      <c r="AC2113" s="27">
        <v>0</v>
      </c>
      <c r="AD2113" s="27">
        <v>0</v>
      </c>
      <c r="AE2113" s="27">
        <v>0</v>
      </c>
      <c r="AF2113" s="27">
        <v>0</v>
      </c>
      <c r="AG2113" s="27">
        <v>0</v>
      </c>
      <c r="AH2113" s="27">
        <v>0</v>
      </c>
      <c r="AI2113" s="27">
        <v>0</v>
      </c>
      <c r="AK2113" s="29">
        <f t="shared" si="32"/>
        <v>9.038449003283806E-3</v>
      </c>
    </row>
    <row r="2114" spans="1:37" x14ac:dyDescent="0.25">
      <c r="A2114">
        <v>2112</v>
      </c>
      <c r="B2114" s="1">
        <v>1.0699999999999999E-2</v>
      </c>
      <c r="C2114" s="1">
        <v>-2.4546484412804213E-5</v>
      </c>
      <c r="D2114" s="27">
        <v>8.5937881392216683E-2</v>
      </c>
      <c r="E2114" s="27">
        <v>2.1567560332652527E-2</v>
      </c>
      <c r="F2114" s="27">
        <v>7.9608549307312107E-2</v>
      </c>
      <c r="G2114" s="27">
        <v>0.15077136932965976</v>
      </c>
      <c r="H2114" s="27">
        <v>0.14146907915586002</v>
      </c>
      <c r="I2114" s="27">
        <v>4.9817646930376817E-2</v>
      </c>
      <c r="J2114" s="27">
        <v>6.4116569557755063E-2</v>
      </c>
      <c r="K2114" s="27">
        <v>9.7441174497530786E-2</v>
      </c>
      <c r="L2114" s="27">
        <v>0.17050272617127873</v>
      </c>
      <c r="M2114" s="27">
        <v>2.5953610362360009E-2</v>
      </c>
      <c r="N2114" s="27">
        <v>0.11281383296299757</v>
      </c>
      <c r="O2114" s="27">
        <v>0</v>
      </c>
      <c r="P2114" s="27">
        <v>0</v>
      </c>
      <c r="Q2114" s="27">
        <v>0</v>
      </c>
      <c r="R2114" s="27">
        <v>0</v>
      </c>
      <c r="S2114" s="27">
        <v>0</v>
      </c>
      <c r="T2114" s="27">
        <v>0</v>
      </c>
      <c r="U2114" s="27">
        <v>0</v>
      </c>
      <c r="V2114" s="27">
        <v>0</v>
      </c>
      <c r="W2114" s="27">
        <v>0</v>
      </c>
      <c r="X2114" s="27">
        <v>0</v>
      </c>
      <c r="Y2114" s="27">
        <v>0</v>
      </c>
      <c r="Z2114" s="27">
        <v>0</v>
      </c>
      <c r="AA2114" s="27">
        <v>0</v>
      </c>
      <c r="AB2114" s="27">
        <v>0</v>
      </c>
      <c r="AC2114" s="27">
        <v>0</v>
      </c>
      <c r="AD2114" s="27">
        <v>0</v>
      </c>
      <c r="AE2114" s="27">
        <v>0</v>
      </c>
      <c r="AF2114" s="27">
        <v>0</v>
      </c>
      <c r="AG2114" s="27">
        <v>0</v>
      </c>
      <c r="AH2114" s="27">
        <v>0</v>
      </c>
      <c r="AI2114" s="27">
        <v>0</v>
      </c>
      <c r="AK2114" s="29">
        <f t="shared" si="32"/>
        <v>-2.2940639638134781E-3</v>
      </c>
    </row>
    <row r="2115" spans="1:37" x14ac:dyDescent="0.25">
      <c r="A2115">
        <v>2113</v>
      </c>
      <c r="B2115" s="1">
        <v>1.49E-2</v>
      </c>
      <c r="C2115" s="1">
        <v>-1.4257478382071932E-4</v>
      </c>
      <c r="D2115" s="27">
        <v>0.10738920194344467</v>
      </c>
      <c r="E2115" s="27">
        <v>0.14008981659051126</v>
      </c>
      <c r="F2115" s="27">
        <v>9.6237340293493651E-2</v>
      </c>
      <c r="G2115" s="27">
        <v>0.15060126218761979</v>
      </c>
      <c r="H2115" s="27">
        <v>2.6299927320123023E-2</v>
      </c>
      <c r="I2115" s="27">
        <v>0.12987368436743005</v>
      </c>
      <c r="J2115" s="27">
        <v>2.1832326893203566E-2</v>
      </c>
      <c r="K2115" s="27">
        <v>0.15383048474717206</v>
      </c>
      <c r="L2115" s="27">
        <v>9.4147042390096483E-2</v>
      </c>
      <c r="M2115" s="27">
        <v>4.9847385275559562E-2</v>
      </c>
      <c r="N2115" s="27">
        <v>2.985152799134605E-2</v>
      </c>
      <c r="O2115" s="27">
        <v>0</v>
      </c>
      <c r="P2115" s="27">
        <v>0</v>
      </c>
      <c r="Q2115" s="27">
        <v>0</v>
      </c>
      <c r="R2115" s="27">
        <v>0</v>
      </c>
      <c r="S2115" s="27">
        <v>0</v>
      </c>
      <c r="T2115" s="27">
        <v>0</v>
      </c>
      <c r="U2115" s="27">
        <v>0</v>
      </c>
      <c r="V2115" s="27">
        <v>0</v>
      </c>
      <c r="W2115" s="27">
        <v>0</v>
      </c>
      <c r="X2115" s="27">
        <v>0</v>
      </c>
      <c r="Y2115" s="27">
        <v>0</v>
      </c>
      <c r="Z2115" s="27">
        <v>0</v>
      </c>
      <c r="AA2115" s="27">
        <v>0</v>
      </c>
      <c r="AB2115" s="27">
        <v>0</v>
      </c>
      <c r="AC2115" s="27">
        <v>0</v>
      </c>
      <c r="AD2115" s="27">
        <v>0</v>
      </c>
      <c r="AE2115" s="27">
        <v>0</v>
      </c>
      <c r="AF2115" s="27">
        <v>0</v>
      </c>
      <c r="AG2115" s="27">
        <v>0</v>
      </c>
      <c r="AH2115" s="27">
        <v>0</v>
      </c>
      <c r="AI2115" s="27">
        <v>0</v>
      </c>
      <c r="AK2115" s="29">
        <f t="shared" si="32"/>
        <v>-9.5687774376321689E-3</v>
      </c>
    </row>
    <row r="2116" spans="1:37" x14ac:dyDescent="0.25">
      <c r="A2116">
        <v>2114</v>
      </c>
      <c r="B2116" s="1">
        <v>1.11E-2</v>
      </c>
      <c r="C2116" s="1">
        <v>-2.2780253019764004E-4</v>
      </c>
      <c r="D2116" s="27">
        <v>8.3790943475169186E-4</v>
      </c>
      <c r="E2116" s="27">
        <v>8.2673917943315536E-2</v>
      </c>
      <c r="F2116" s="27">
        <v>9.4890039592202505E-2</v>
      </c>
      <c r="G2116" s="27">
        <v>9.1239626129765272E-2</v>
      </c>
      <c r="H2116" s="27">
        <v>7.9341939136251052E-2</v>
      </c>
      <c r="I2116" s="27">
        <v>6.9940173885904414E-2</v>
      </c>
      <c r="J2116" s="27">
        <v>3.1112028076467169E-2</v>
      </c>
      <c r="K2116" s="27">
        <v>0.17311160738043438</v>
      </c>
      <c r="L2116" s="27">
        <v>8.6454454355591279E-2</v>
      </c>
      <c r="M2116" s="27">
        <v>0.24143684709702201</v>
      </c>
      <c r="N2116" s="27">
        <v>4.8961456968294709E-2</v>
      </c>
      <c r="O2116" s="27">
        <v>0</v>
      </c>
      <c r="P2116" s="27">
        <v>0</v>
      </c>
      <c r="Q2116" s="27">
        <v>0</v>
      </c>
      <c r="R2116" s="27">
        <v>0</v>
      </c>
      <c r="S2116" s="27">
        <v>0</v>
      </c>
      <c r="T2116" s="27">
        <v>0</v>
      </c>
      <c r="U2116" s="27">
        <v>0</v>
      </c>
      <c r="V2116" s="27">
        <v>0</v>
      </c>
      <c r="W2116" s="27">
        <v>0</v>
      </c>
      <c r="X2116" s="27">
        <v>0</v>
      </c>
      <c r="Y2116" s="27">
        <v>0</v>
      </c>
      <c r="Z2116" s="27">
        <v>0</v>
      </c>
      <c r="AA2116" s="27">
        <v>0</v>
      </c>
      <c r="AB2116" s="27">
        <v>0</v>
      </c>
      <c r="AC2116" s="27">
        <v>0</v>
      </c>
      <c r="AD2116" s="27">
        <v>0</v>
      </c>
      <c r="AE2116" s="27">
        <v>0</v>
      </c>
      <c r="AF2116" s="27">
        <v>0</v>
      </c>
      <c r="AG2116" s="27">
        <v>0</v>
      </c>
      <c r="AH2116" s="27">
        <v>0</v>
      </c>
      <c r="AI2116" s="27">
        <v>0</v>
      </c>
      <c r="AK2116" s="29">
        <f t="shared" ref="AK2116:AK2179" si="33">C2116/B2116</f>
        <v>-2.0522750468255857E-2</v>
      </c>
    </row>
    <row r="2117" spans="1:37" x14ac:dyDescent="0.25">
      <c r="A2117">
        <v>2115</v>
      </c>
      <c r="B2117" s="1">
        <v>1.2699999999999999E-2</v>
      </c>
      <c r="C2117" s="1">
        <v>-1.2150924704346207E-4</v>
      </c>
      <c r="D2117" s="27">
        <v>3.3996152967053932E-2</v>
      </c>
      <c r="E2117" s="27">
        <v>8.7596948500983624E-2</v>
      </c>
      <c r="F2117" s="27">
        <v>4.7022755545915111E-2</v>
      </c>
      <c r="G2117" s="27">
        <v>0.14113453158745684</v>
      </c>
      <c r="H2117" s="27">
        <v>0.11840737150843951</v>
      </c>
      <c r="I2117" s="27">
        <v>0.1663563284785772</v>
      </c>
      <c r="J2117" s="27">
        <v>6.4281465513078033E-3</v>
      </c>
      <c r="K2117" s="27">
        <v>0.13178204194119977</v>
      </c>
      <c r="L2117" s="27">
        <v>0.11807903673544788</v>
      </c>
      <c r="M2117" s="27">
        <v>4.9464698301021882E-2</v>
      </c>
      <c r="N2117" s="27">
        <v>9.9731987882596462E-2</v>
      </c>
      <c r="O2117" s="27">
        <v>0</v>
      </c>
      <c r="P2117" s="27">
        <v>0</v>
      </c>
      <c r="Q2117" s="27">
        <v>0</v>
      </c>
      <c r="R2117" s="27">
        <v>0</v>
      </c>
      <c r="S2117" s="27">
        <v>0</v>
      </c>
      <c r="T2117" s="27">
        <v>0</v>
      </c>
      <c r="U2117" s="27">
        <v>0</v>
      </c>
      <c r="V2117" s="27">
        <v>0</v>
      </c>
      <c r="W2117" s="27">
        <v>0</v>
      </c>
      <c r="X2117" s="27">
        <v>0</v>
      </c>
      <c r="Y2117" s="27">
        <v>0</v>
      </c>
      <c r="Z2117" s="27">
        <v>0</v>
      </c>
      <c r="AA2117" s="27">
        <v>0</v>
      </c>
      <c r="AB2117" s="27">
        <v>0</v>
      </c>
      <c r="AC2117" s="27">
        <v>0</v>
      </c>
      <c r="AD2117" s="27">
        <v>0</v>
      </c>
      <c r="AE2117" s="27">
        <v>0</v>
      </c>
      <c r="AF2117" s="27">
        <v>0</v>
      </c>
      <c r="AG2117" s="27">
        <v>0</v>
      </c>
      <c r="AH2117" s="27">
        <v>0</v>
      </c>
      <c r="AI2117" s="27">
        <v>0</v>
      </c>
      <c r="AK2117" s="29">
        <f t="shared" si="33"/>
        <v>-9.5676572475166984E-3</v>
      </c>
    </row>
    <row r="2118" spans="1:37" x14ac:dyDescent="0.25">
      <c r="A2118">
        <v>2116</v>
      </c>
      <c r="B2118" s="1">
        <v>1.17E-2</v>
      </c>
      <c r="C2118" s="1">
        <v>2.4883839035647453E-5</v>
      </c>
      <c r="D2118" s="27">
        <v>0.10297947903105674</v>
      </c>
      <c r="E2118" s="27">
        <v>7.8280538805581279E-2</v>
      </c>
      <c r="F2118" s="27">
        <v>4.8258780624391658E-2</v>
      </c>
      <c r="G2118" s="27">
        <v>0.1020434485105097</v>
      </c>
      <c r="H2118" s="27">
        <v>2.6105327938869608E-2</v>
      </c>
      <c r="I2118" s="27">
        <v>0.1418897445014447</v>
      </c>
      <c r="J2118" s="27">
        <v>0.15224749379585742</v>
      </c>
      <c r="K2118" s="27">
        <v>7.7108547315005563E-2</v>
      </c>
      <c r="L2118" s="27">
        <v>5.5557520728945195E-2</v>
      </c>
      <c r="M2118" s="27">
        <v>0.12698305023767634</v>
      </c>
      <c r="N2118" s="27">
        <v>8.8546068510661796E-2</v>
      </c>
      <c r="O2118" s="27">
        <v>0</v>
      </c>
      <c r="P2118" s="27">
        <v>0</v>
      </c>
      <c r="Q2118" s="27">
        <v>0</v>
      </c>
      <c r="R2118" s="27">
        <v>0</v>
      </c>
      <c r="S2118" s="27">
        <v>0</v>
      </c>
      <c r="T2118" s="27">
        <v>0</v>
      </c>
      <c r="U2118" s="27">
        <v>0</v>
      </c>
      <c r="V2118" s="27">
        <v>0</v>
      </c>
      <c r="W2118" s="27">
        <v>0</v>
      </c>
      <c r="X2118" s="27">
        <v>0</v>
      </c>
      <c r="Y2118" s="27">
        <v>0</v>
      </c>
      <c r="Z2118" s="27">
        <v>0</v>
      </c>
      <c r="AA2118" s="27">
        <v>0</v>
      </c>
      <c r="AB2118" s="27">
        <v>0</v>
      </c>
      <c r="AC2118" s="27">
        <v>0</v>
      </c>
      <c r="AD2118" s="27">
        <v>0</v>
      </c>
      <c r="AE2118" s="27">
        <v>0</v>
      </c>
      <c r="AF2118" s="27">
        <v>0</v>
      </c>
      <c r="AG2118" s="27">
        <v>0</v>
      </c>
      <c r="AH2118" s="27">
        <v>0</v>
      </c>
      <c r="AI2118" s="27">
        <v>0</v>
      </c>
      <c r="AK2118" s="29">
        <f t="shared" si="33"/>
        <v>2.1268238492006368E-3</v>
      </c>
    </row>
    <row r="2119" spans="1:37" x14ac:dyDescent="0.25">
      <c r="A2119">
        <v>2117</v>
      </c>
      <c r="B2119" s="1">
        <v>1.04E-2</v>
      </c>
      <c r="C2119" s="1">
        <v>2.5745021480963113E-4</v>
      </c>
      <c r="D2119" s="27">
        <v>2.2042471361572735E-2</v>
      </c>
      <c r="E2119" s="27">
        <v>7.5166880331869676E-2</v>
      </c>
      <c r="F2119" s="27">
        <v>5.5612330297415344E-2</v>
      </c>
      <c r="G2119" s="27">
        <v>0.11211570068015829</v>
      </c>
      <c r="H2119" s="27">
        <v>7.7195142586758345E-2</v>
      </c>
      <c r="I2119" s="27">
        <v>0.14407067917549365</v>
      </c>
      <c r="J2119" s="27">
        <v>0.13012282543028311</v>
      </c>
      <c r="K2119" s="27">
        <v>6.3257749737193969E-3</v>
      </c>
      <c r="L2119" s="27">
        <v>0.13832394004089354</v>
      </c>
      <c r="M2119" s="27">
        <v>0.12052680341033706</v>
      </c>
      <c r="N2119" s="27">
        <v>0.11849745171149875</v>
      </c>
      <c r="O2119" s="27">
        <v>0</v>
      </c>
      <c r="P2119" s="27">
        <v>0</v>
      </c>
      <c r="Q2119" s="27">
        <v>0</v>
      </c>
      <c r="R2119" s="27">
        <v>0</v>
      </c>
      <c r="S2119" s="27">
        <v>0</v>
      </c>
      <c r="T2119" s="27">
        <v>0</v>
      </c>
      <c r="U2119" s="27">
        <v>0</v>
      </c>
      <c r="V2119" s="27">
        <v>0</v>
      </c>
      <c r="W2119" s="27">
        <v>0</v>
      </c>
      <c r="X2119" s="27">
        <v>0</v>
      </c>
      <c r="Y2119" s="27">
        <v>0</v>
      </c>
      <c r="Z2119" s="27">
        <v>0</v>
      </c>
      <c r="AA2119" s="27">
        <v>0</v>
      </c>
      <c r="AB2119" s="27">
        <v>0</v>
      </c>
      <c r="AC2119" s="27">
        <v>0</v>
      </c>
      <c r="AD2119" s="27">
        <v>0</v>
      </c>
      <c r="AE2119" s="27">
        <v>0</v>
      </c>
      <c r="AF2119" s="27">
        <v>0</v>
      </c>
      <c r="AG2119" s="27">
        <v>0</v>
      </c>
      <c r="AH2119" s="27">
        <v>0</v>
      </c>
      <c r="AI2119" s="27">
        <v>0</v>
      </c>
      <c r="AK2119" s="29">
        <f t="shared" si="33"/>
        <v>2.4754828347079916E-2</v>
      </c>
    </row>
    <row r="2120" spans="1:37" x14ac:dyDescent="0.25">
      <c r="A2120">
        <v>2118</v>
      </c>
      <c r="B2120" s="1">
        <v>1.1900000000000001E-2</v>
      </c>
      <c r="C2120" s="1">
        <v>3.5459662494840664E-5</v>
      </c>
      <c r="D2120" s="27">
        <v>0.10502757862727286</v>
      </c>
      <c r="E2120" s="27">
        <v>0.11911012170803938</v>
      </c>
      <c r="F2120" s="27">
        <v>0.12146344434616506</v>
      </c>
      <c r="G2120" s="27">
        <v>6.4358636435701805E-2</v>
      </c>
      <c r="H2120" s="27">
        <v>3.0131662654220001E-2</v>
      </c>
      <c r="I2120" s="27">
        <v>0.12603182506376479</v>
      </c>
      <c r="J2120" s="27">
        <v>5.5700382956073102E-2</v>
      </c>
      <c r="K2120" s="27">
        <v>6.71010808683421E-2</v>
      </c>
      <c r="L2120" s="27">
        <v>0.12432287349072446</v>
      </c>
      <c r="M2120" s="27">
        <v>0.1145232122711326</v>
      </c>
      <c r="N2120" s="27">
        <v>7.2229181578563853E-2</v>
      </c>
      <c r="O2120" s="27">
        <v>0</v>
      </c>
      <c r="P2120" s="27">
        <v>0</v>
      </c>
      <c r="Q2120" s="27">
        <v>0</v>
      </c>
      <c r="R2120" s="27">
        <v>0</v>
      </c>
      <c r="S2120" s="27">
        <v>0</v>
      </c>
      <c r="T2120" s="27">
        <v>0</v>
      </c>
      <c r="U2120" s="27">
        <v>0</v>
      </c>
      <c r="V2120" s="27">
        <v>0</v>
      </c>
      <c r="W2120" s="27">
        <v>0</v>
      </c>
      <c r="X2120" s="27">
        <v>0</v>
      </c>
      <c r="Y2120" s="27">
        <v>0</v>
      </c>
      <c r="Z2120" s="27">
        <v>0</v>
      </c>
      <c r="AA2120" s="27">
        <v>0</v>
      </c>
      <c r="AB2120" s="27">
        <v>0</v>
      </c>
      <c r="AC2120" s="27">
        <v>0</v>
      </c>
      <c r="AD2120" s="27">
        <v>0</v>
      </c>
      <c r="AE2120" s="27">
        <v>0</v>
      </c>
      <c r="AF2120" s="27">
        <v>0</v>
      </c>
      <c r="AG2120" s="27">
        <v>0</v>
      </c>
      <c r="AH2120" s="27">
        <v>0</v>
      </c>
      <c r="AI2120" s="27">
        <v>0</v>
      </c>
      <c r="AK2120" s="29">
        <f t="shared" si="33"/>
        <v>2.9798035709950135E-3</v>
      </c>
    </row>
    <row r="2121" spans="1:37" x14ac:dyDescent="0.25">
      <c r="A2121">
        <v>2119</v>
      </c>
      <c r="B2121" s="1">
        <v>1.37E-2</v>
      </c>
      <c r="C2121" s="1">
        <v>-3.597644383198156E-4</v>
      </c>
      <c r="D2121" s="27">
        <v>4.0057685206304497E-2</v>
      </c>
      <c r="E2121" s="27">
        <v>2.4276322217218118E-2</v>
      </c>
      <c r="F2121" s="27">
        <v>4.4785066957453865E-2</v>
      </c>
      <c r="G2121" s="27">
        <v>0.12882717328931242</v>
      </c>
      <c r="H2121" s="27">
        <v>4.3227022220626949E-3</v>
      </c>
      <c r="I2121" s="27">
        <v>0.16150624697661981</v>
      </c>
      <c r="J2121" s="27">
        <v>0.18367197739311261</v>
      </c>
      <c r="K2121" s="27">
        <v>0.2143107881880694</v>
      </c>
      <c r="L2121" s="27">
        <v>7.5378159524125021E-2</v>
      </c>
      <c r="M2121" s="27">
        <v>8.5201760237114094E-2</v>
      </c>
      <c r="N2121" s="27">
        <v>3.7662117788607584E-2</v>
      </c>
      <c r="O2121" s="27">
        <v>0</v>
      </c>
      <c r="P2121" s="27">
        <v>0</v>
      </c>
      <c r="Q2121" s="27">
        <v>0</v>
      </c>
      <c r="R2121" s="27">
        <v>0</v>
      </c>
      <c r="S2121" s="27">
        <v>0</v>
      </c>
      <c r="T2121" s="27">
        <v>0</v>
      </c>
      <c r="U2121" s="27">
        <v>0</v>
      </c>
      <c r="V2121" s="27">
        <v>0</v>
      </c>
      <c r="W2121" s="27">
        <v>0</v>
      </c>
      <c r="X2121" s="27">
        <v>0</v>
      </c>
      <c r="Y2121" s="27">
        <v>0</v>
      </c>
      <c r="Z2121" s="27">
        <v>0</v>
      </c>
      <c r="AA2121" s="27">
        <v>0</v>
      </c>
      <c r="AB2121" s="27">
        <v>0</v>
      </c>
      <c r="AC2121" s="27">
        <v>0</v>
      </c>
      <c r="AD2121" s="27">
        <v>0</v>
      </c>
      <c r="AE2121" s="27">
        <v>0</v>
      </c>
      <c r="AF2121" s="27">
        <v>0</v>
      </c>
      <c r="AG2121" s="27">
        <v>0</v>
      </c>
      <c r="AH2121" s="27">
        <v>0</v>
      </c>
      <c r="AI2121" s="27">
        <v>0</v>
      </c>
      <c r="AK2121" s="29">
        <f t="shared" si="33"/>
        <v>-2.6260177979548584E-2</v>
      </c>
    </row>
    <row r="2122" spans="1:37" x14ac:dyDescent="0.25">
      <c r="A2122">
        <v>2120</v>
      </c>
      <c r="B2122" s="1">
        <v>1.06E-2</v>
      </c>
      <c r="C2122" s="1">
        <v>1.2674843303536347E-4</v>
      </c>
      <c r="D2122" s="27">
        <v>0.11568424309205136</v>
      </c>
      <c r="E2122" s="27">
        <v>0.10631428773040497</v>
      </c>
      <c r="F2122" s="27">
        <v>0.120015158680656</v>
      </c>
      <c r="G2122" s="27">
        <v>9.5145840096643483E-4</v>
      </c>
      <c r="H2122" s="27">
        <v>0.14113823431239933</v>
      </c>
      <c r="I2122" s="27">
        <v>5.3837577955007827E-2</v>
      </c>
      <c r="J2122" s="27">
        <v>8.9933170876664928E-2</v>
      </c>
      <c r="K2122" s="27">
        <v>4.2229252442727468E-2</v>
      </c>
      <c r="L2122" s="27">
        <v>7.8445699305901798E-2</v>
      </c>
      <c r="M2122" s="27">
        <v>0.12393006537592682</v>
      </c>
      <c r="N2122" s="27">
        <v>0.12752085182729309</v>
      </c>
      <c r="O2122" s="27">
        <v>0</v>
      </c>
      <c r="P2122" s="27">
        <v>0</v>
      </c>
      <c r="Q2122" s="27">
        <v>0</v>
      </c>
      <c r="R2122" s="27">
        <v>0</v>
      </c>
      <c r="S2122" s="27">
        <v>0</v>
      </c>
      <c r="T2122" s="27">
        <v>0</v>
      </c>
      <c r="U2122" s="27">
        <v>0</v>
      </c>
      <c r="V2122" s="27">
        <v>0</v>
      </c>
      <c r="W2122" s="27">
        <v>0</v>
      </c>
      <c r="X2122" s="27">
        <v>0</v>
      </c>
      <c r="Y2122" s="27">
        <v>0</v>
      </c>
      <c r="Z2122" s="27">
        <v>0</v>
      </c>
      <c r="AA2122" s="27">
        <v>0</v>
      </c>
      <c r="AB2122" s="27">
        <v>0</v>
      </c>
      <c r="AC2122" s="27">
        <v>0</v>
      </c>
      <c r="AD2122" s="27">
        <v>0</v>
      </c>
      <c r="AE2122" s="27">
        <v>0</v>
      </c>
      <c r="AF2122" s="27">
        <v>0</v>
      </c>
      <c r="AG2122" s="27">
        <v>0</v>
      </c>
      <c r="AH2122" s="27">
        <v>0</v>
      </c>
      <c r="AI2122" s="27">
        <v>0</v>
      </c>
      <c r="AK2122" s="29">
        <f t="shared" si="33"/>
        <v>1.1957399342958818E-2</v>
      </c>
    </row>
    <row r="2123" spans="1:37" x14ac:dyDescent="0.25">
      <c r="A2123">
        <v>2121</v>
      </c>
      <c r="B2123" s="1">
        <v>1.66E-2</v>
      </c>
      <c r="C2123" s="1">
        <v>4.7049806428816878E-4</v>
      </c>
      <c r="D2123" s="27">
        <v>5.2682264439460363E-2</v>
      </c>
      <c r="E2123" s="27">
        <v>0.25821838423605908</v>
      </c>
      <c r="F2123" s="27">
        <v>0.12016374627903111</v>
      </c>
      <c r="G2123" s="27">
        <v>7.3907297833807634E-3</v>
      </c>
      <c r="H2123" s="27">
        <v>0.10918444410127172</v>
      </c>
      <c r="I2123" s="27">
        <v>5.9281359146851551E-2</v>
      </c>
      <c r="J2123" s="27">
        <v>0.22672020275691343</v>
      </c>
      <c r="K2123" s="27">
        <v>3.3151286820448322E-2</v>
      </c>
      <c r="L2123" s="27">
        <v>2.2476563230737711E-3</v>
      </c>
      <c r="M2123" s="27">
        <v>9.7472262363013401E-2</v>
      </c>
      <c r="N2123" s="27">
        <v>3.3487663750496374E-2</v>
      </c>
      <c r="O2123" s="27">
        <v>0</v>
      </c>
      <c r="P2123" s="27">
        <v>0</v>
      </c>
      <c r="Q2123" s="27">
        <v>0</v>
      </c>
      <c r="R2123" s="27">
        <v>0</v>
      </c>
      <c r="S2123" s="27">
        <v>0</v>
      </c>
      <c r="T2123" s="27">
        <v>0</v>
      </c>
      <c r="U2123" s="27">
        <v>0</v>
      </c>
      <c r="V2123" s="27">
        <v>0</v>
      </c>
      <c r="W2123" s="27">
        <v>0</v>
      </c>
      <c r="X2123" s="27">
        <v>0</v>
      </c>
      <c r="Y2123" s="27">
        <v>0</v>
      </c>
      <c r="Z2123" s="27">
        <v>0</v>
      </c>
      <c r="AA2123" s="27">
        <v>0</v>
      </c>
      <c r="AB2123" s="27">
        <v>0</v>
      </c>
      <c r="AC2123" s="27">
        <v>0</v>
      </c>
      <c r="AD2123" s="27">
        <v>0</v>
      </c>
      <c r="AE2123" s="27">
        <v>0</v>
      </c>
      <c r="AF2123" s="27">
        <v>0</v>
      </c>
      <c r="AG2123" s="27">
        <v>0</v>
      </c>
      <c r="AH2123" s="27">
        <v>0</v>
      </c>
      <c r="AI2123" s="27">
        <v>0</v>
      </c>
      <c r="AK2123" s="29">
        <f t="shared" si="33"/>
        <v>2.8343256884829443E-2</v>
      </c>
    </row>
    <row r="2124" spans="1:37" x14ac:dyDescent="0.25">
      <c r="A2124">
        <v>2122</v>
      </c>
      <c r="B2124" s="1">
        <v>1.18E-2</v>
      </c>
      <c r="C2124" s="1">
        <v>2.2260604663149941E-5</v>
      </c>
      <c r="D2124" s="27">
        <v>2.2993091637881824E-2</v>
      </c>
      <c r="E2124" s="27">
        <v>0.14088721599102239</v>
      </c>
      <c r="F2124" s="27">
        <v>0.16831926692881849</v>
      </c>
      <c r="G2124" s="27">
        <v>2.4330588668013488E-2</v>
      </c>
      <c r="H2124" s="27">
        <v>8.8023368484776807E-2</v>
      </c>
      <c r="I2124" s="27">
        <v>0.12904899671980358</v>
      </c>
      <c r="J2124" s="27">
        <v>1.6324869126379433E-2</v>
      </c>
      <c r="K2124" s="27">
        <v>5.4592234444699579E-2</v>
      </c>
      <c r="L2124" s="27">
        <v>8.787789150325033E-2</v>
      </c>
      <c r="M2124" s="27">
        <v>0.11892239828635812</v>
      </c>
      <c r="N2124" s="27">
        <v>0.14868007820899604</v>
      </c>
      <c r="O2124" s="27">
        <v>0</v>
      </c>
      <c r="P2124" s="27">
        <v>0</v>
      </c>
      <c r="Q2124" s="27">
        <v>0</v>
      </c>
      <c r="R2124" s="27">
        <v>0</v>
      </c>
      <c r="S2124" s="27">
        <v>0</v>
      </c>
      <c r="T2124" s="27">
        <v>0</v>
      </c>
      <c r="U2124" s="27">
        <v>0</v>
      </c>
      <c r="V2124" s="27">
        <v>0</v>
      </c>
      <c r="W2124" s="27">
        <v>0</v>
      </c>
      <c r="X2124" s="27">
        <v>0</v>
      </c>
      <c r="Y2124" s="27">
        <v>0</v>
      </c>
      <c r="Z2124" s="27">
        <v>0</v>
      </c>
      <c r="AA2124" s="27">
        <v>0</v>
      </c>
      <c r="AB2124" s="27">
        <v>0</v>
      </c>
      <c r="AC2124" s="27">
        <v>0</v>
      </c>
      <c r="AD2124" s="27">
        <v>0</v>
      </c>
      <c r="AE2124" s="27">
        <v>0</v>
      </c>
      <c r="AF2124" s="27">
        <v>0</v>
      </c>
      <c r="AG2124" s="27">
        <v>0</v>
      </c>
      <c r="AH2124" s="27">
        <v>0</v>
      </c>
      <c r="AI2124" s="27">
        <v>0</v>
      </c>
      <c r="AK2124" s="29">
        <f t="shared" si="33"/>
        <v>1.8864919206059271E-3</v>
      </c>
    </row>
    <row r="2125" spans="1:37" x14ac:dyDescent="0.25">
      <c r="A2125">
        <v>2123</v>
      </c>
      <c r="B2125" s="1">
        <v>1.3299999999999999E-2</v>
      </c>
      <c r="C2125" s="1">
        <v>-2.4715175908889665E-5</v>
      </c>
      <c r="D2125" s="27">
        <v>5.364558086757297E-2</v>
      </c>
      <c r="E2125" s="27">
        <v>0.14723779490298322</v>
      </c>
      <c r="F2125" s="27">
        <v>4.2686171484618445E-2</v>
      </c>
      <c r="G2125" s="27">
        <v>7.5700832051076056E-2</v>
      </c>
      <c r="H2125" s="27">
        <v>9.7459635708923367E-2</v>
      </c>
      <c r="I2125" s="27">
        <v>0.14561951987264785</v>
      </c>
      <c r="J2125" s="27">
        <v>7.336150472762799E-3</v>
      </c>
      <c r="K2125" s="27">
        <v>0.13299850006820804</v>
      </c>
      <c r="L2125" s="27">
        <v>8.9870840670750074E-2</v>
      </c>
      <c r="M2125" s="27">
        <v>0.11524911687715353</v>
      </c>
      <c r="N2125" s="27">
        <v>9.2195857023303643E-2</v>
      </c>
      <c r="O2125" s="27">
        <v>0</v>
      </c>
      <c r="P2125" s="27">
        <v>0</v>
      </c>
      <c r="Q2125" s="27">
        <v>0</v>
      </c>
      <c r="R2125" s="27">
        <v>0</v>
      </c>
      <c r="S2125" s="27">
        <v>0</v>
      </c>
      <c r="T2125" s="27">
        <v>0</v>
      </c>
      <c r="U2125" s="27">
        <v>0</v>
      </c>
      <c r="V2125" s="27">
        <v>0</v>
      </c>
      <c r="W2125" s="27">
        <v>0</v>
      </c>
      <c r="X2125" s="27">
        <v>0</v>
      </c>
      <c r="Y2125" s="27">
        <v>0</v>
      </c>
      <c r="Z2125" s="27">
        <v>0</v>
      </c>
      <c r="AA2125" s="27">
        <v>0</v>
      </c>
      <c r="AB2125" s="27">
        <v>0</v>
      </c>
      <c r="AC2125" s="27">
        <v>0</v>
      </c>
      <c r="AD2125" s="27">
        <v>0</v>
      </c>
      <c r="AE2125" s="27">
        <v>0</v>
      </c>
      <c r="AF2125" s="27">
        <v>0</v>
      </c>
      <c r="AG2125" s="27">
        <v>0</v>
      </c>
      <c r="AH2125" s="27">
        <v>0</v>
      </c>
      <c r="AI2125" s="27">
        <v>0</v>
      </c>
      <c r="AK2125" s="29">
        <f t="shared" si="33"/>
        <v>-1.8582839029240351E-3</v>
      </c>
    </row>
    <row r="2126" spans="1:37" x14ac:dyDescent="0.25">
      <c r="A2126">
        <v>2124</v>
      </c>
      <c r="B2126" s="1">
        <v>1.2999999999999999E-2</v>
      </c>
      <c r="C2126" s="1">
        <v>-3.4026042360784601E-4</v>
      </c>
      <c r="D2126" s="27">
        <v>3.2625777874070831E-2</v>
      </c>
      <c r="E2126" s="27">
        <v>1.0123498825604304E-2</v>
      </c>
      <c r="F2126" s="27">
        <v>7.4639055861430187E-2</v>
      </c>
      <c r="G2126" s="27">
        <v>0.17064198578594106</v>
      </c>
      <c r="H2126" s="27">
        <v>2.3287609581859558E-2</v>
      </c>
      <c r="I2126" s="27">
        <v>0.13765610587065127</v>
      </c>
      <c r="J2126" s="27">
        <v>0.17854313527872664</v>
      </c>
      <c r="K2126" s="27">
        <v>0.16937298479234833</v>
      </c>
      <c r="L2126" s="27">
        <v>1.9712487078935435E-2</v>
      </c>
      <c r="M2126" s="27">
        <v>0.1142803777219762</v>
      </c>
      <c r="N2126" s="27">
        <v>6.911698132845602E-2</v>
      </c>
      <c r="O2126" s="27">
        <v>0</v>
      </c>
      <c r="P2126" s="27">
        <v>0</v>
      </c>
      <c r="Q2126" s="27">
        <v>0</v>
      </c>
      <c r="R2126" s="27">
        <v>0</v>
      </c>
      <c r="S2126" s="27">
        <v>0</v>
      </c>
      <c r="T2126" s="27">
        <v>0</v>
      </c>
      <c r="U2126" s="27">
        <v>0</v>
      </c>
      <c r="V2126" s="27">
        <v>0</v>
      </c>
      <c r="W2126" s="27">
        <v>0</v>
      </c>
      <c r="X2126" s="27">
        <v>0</v>
      </c>
      <c r="Y2126" s="27">
        <v>0</v>
      </c>
      <c r="Z2126" s="27">
        <v>0</v>
      </c>
      <c r="AA2126" s="27">
        <v>0</v>
      </c>
      <c r="AB2126" s="27">
        <v>0</v>
      </c>
      <c r="AC2126" s="27">
        <v>0</v>
      </c>
      <c r="AD2126" s="27">
        <v>0</v>
      </c>
      <c r="AE2126" s="27">
        <v>0</v>
      </c>
      <c r="AF2126" s="27">
        <v>0</v>
      </c>
      <c r="AG2126" s="27">
        <v>0</v>
      </c>
      <c r="AH2126" s="27">
        <v>0</v>
      </c>
      <c r="AI2126" s="27">
        <v>0</v>
      </c>
      <c r="AK2126" s="29">
        <f t="shared" si="33"/>
        <v>-2.6173878739065078E-2</v>
      </c>
    </row>
    <row r="2127" spans="1:37" x14ac:dyDescent="0.25">
      <c r="A2127">
        <v>2125</v>
      </c>
      <c r="B2127" s="1">
        <v>1.18E-2</v>
      </c>
      <c r="C2127" s="1">
        <v>1.3522233843171413E-4</v>
      </c>
      <c r="D2127" s="27">
        <v>7.1018791200801665E-3</v>
      </c>
      <c r="E2127" s="27">
        <v>0.1416400127420859</v>
      </c>
      <c r="F2127" s="27">
        <v>0.10119419043349709</v>
      </c>
      <c r="G2127" s="27">
        <v>9.111906611227695E-2</v>
      </c>
      <c r="H2127" s="27">
        <v>3.1729351237292529E-2</v>
      </c>
      <c r="I2127" s="27">
        <v>0.10564927204282676</v>
      </c>
      <c r="J2127" s="27">
        <v>6.3890554104268027E-2</v>
      </c>
      <c r="K2127" s="27">
        <v>7.4744050012924126E-2</v>
      </c>
      <c r="L2127" s="27">
        <v>9.8685273107898333E-2</v>
      </c>
      <c r="M2127" s="27">
        <v>0.13470386803737144</v>
      </c>
      <c r="N2127" s="27">
        <v>0.14954248304947859</v>
      </c>
      <c r="O2127" s="27">
        <v>0</v>
      </c>
      <c r="P2127" s="27">
        <v>0</v>
      </c>
      <c r="Q2127" s="27">
        <v>0</v>
      </c>
      <c r="R2127" s="27">
        <v>0</v>
      </c>
      <c r="S2127" s="27">
        <v>0</v>
      </c>
      <c r="T2127" s="27">
        <v>0</v>
      </c>
      <c r="U2127" s="27">
        <v>0</v>
      </c>
      <c r="V2127" s="27">
        <v>0</v>
      </c>
      <c r="W2127" s="27">
        <v>0</v>
      </c>
      <c r="X2127" s="27">
        <v>0</v>
      </c>
      <c r="Y2127" s="27">
        <v>0</v>
      </c>
      <c r="Z2127" s="27">
        <v>0</v>
      </c>
      <c r="AA2127" s="27">
        <v>0</v>
      </c>
      <c r="AB2127" s="27">
        <v>0</v>
      </c>
      <c r="AC2127" s="27">
        <v>0</v>
      </c>
      <c r="AD2127" s="27">
        <v>0</v>
      </c>
      <c r="AE2127" s="27">
        <v>0</v>
      </c>
      <c r="AF2127" s="27">
        <v>0</v>
      </c>
      <c r="AG2127" s="27">
        <v>0</v>
      </c>
      <c r="AH2127" s="27">
        <v>0</v>
      </c>
      <c r="AI2127" s="27">
        <v>0</v>
      </c>
      <c r="AK2127" s="29">
        <f t="shared" si="33"/>
        <v>1.1459520206077468E-2</v>
      </c>
    </row>
    <row r="2128" spans="1:37" x14ac:dyDescent="0.25">
      <c r="A2128">
        <v>2126</v>
      </c>
      <c r="B2128" s="1">
        <v>1.2699999999999999E-2</v>
      </c>
      <c r="C2128" s="1">
        <v>-1.1125209050846662E-4</v>
      </c>
      <c r="D2128" s="27">
        <v>0.13587475295928225</v>
      </c>
      <c r="E2128" s="27">
        <v>0.12294729212422326</v>
      </c>
      <c r="F2128" s="27">
        <v>0.13886076331190533</v>
      </c>
      <c r="G2128" s="27">
        <v>1.3128414254042219E-2</v>
      </c>
      <c r="H2128" s="27">
        <v>0.11002697715860525</v>
      </c>
      <c r="I2128" s="27">
        <v>1.5729403442505768E-2</v>
      </c>
      <c r="J2128" s="27">
        <v>9.4064873749071826E-2</v>
      </c>
      <c r="K2128" s="27">
        <v>0.14960802104419707</v>
      </c>
      <c r="L2128" s="27">
        <v>7.410545850334492E-2</v>
      </c>
      <c r="M2128" s="27">
        <v>0.14564535653038438</v>
      </c>
      <c r="N2128" s="27">
        <v>8.6869224376671839E-6</v>
      </c>
      <c r="O2128" s="27">
        <v>0</v>
      </c>
      <c r="P2128" s="27">
        <v>0</v>
      </c>
      <c r="Q2128" s="27">
        <v>0</v>
      </c>
      <c r="R2128" s="27">
        <v>0</v>
      </c>
      <c r="S2128" s="27">
        <v>0</v>
      </c>
      <c r="T2128" s="27">
        <v>0</v>
      </c>
      <c r="U2128" s="27">
        <v>0</v>
      </c>
      <c r="V2128" s="27">
        <v>0</v>
      </c>
      <c r="W2128" s="27">
        <v>0</v>
      </c>
      <c r="X2128" s="27">
        <v>0</v>
      </c>
      <c r="Y2128" s="27">
        <v>0</v>
      </c>
      <c r="Z2128" s="27">
        <v>0</v>
      </c>
      <c r="AA2128" s="27">
        <v>0</v>
      </c>
      <c r="AB2128" s="27">
        <v>0</v>
      </c>
      <c r="AC2128" s="27">
        <v>0</v>
      </c>
      <c r="AD2128" s="27">
        <v>0</v>
      </c>
      <c r="AE2128" s="27">
        <v>0</v>
      </c>
      <c r="AF2128" s="27">
        <v>0</v>
      </c>
      <c r="AG2128" s="27">
        <v>0</v>
      </c>
      <c r="AH2128" s="27">
        <v>0</v>
      </c>
      <c r="AI2128" s="27">
        <v>0</v>
      </c>
      <c r="AK2128" s="29">
        <f t="shared" si="33"/>
        <v>-8.7600071266509157E-3</v>
      </c>
    </row>
    <row r="2129" spans="1:37" x14ac:dyDescent="0.25">
      <c r="A2129">
        <v>2127</v>
      </c>
      <c r="B2129" s="1">
        <v>1.4500000000000001E-2</v>
      </c>
      <c r="C2129" s="1">
        <v>7.102857390640112E-5</v>
      </c>
      <c r="D2129" s="27">
        <v>0.12663866750033073</v>
      </c>
      <c r="E2129" s="27">
        <v>0.1904391551213625</v>
      </c>
      <c r="F2129" s="27">
        <v>8.7127199770789825E-4</v>
      </c>
      <c r="G2129" s="27">
        <v>1.4373664020967519E-2</v>
      </c>
      <c r="H2129" s="27">
        <v>1.4087364281818978E-2</v>
      </c>
      <c r="I2129" s="27">
        <v>0.10675791328293649</v>
      </c>
      <c r="J2129" s="27">
        <v>3.7761806203142227E-2</v>
      </c>
      <c r="K2129" s="27">
        <v>0.16675826491728374</v>
      </c>
      <c r="L2129" s="27">
        <v>9.8003652859837476E-2</v>
      </c>
      <c r="M2129" s="27">
        <v>0.14989454490470019</v>
      </c>
      <c r="N2129" s="27">
        <v>9.4413694909912263E-2</v>
      </c>
      <c r="O2129" s="27">
        <v>0</v>
      </c>
      <c r="P2129" s="27">
        <v>0</v>
      </c>
      <c r="Q2129" s="27">
        <v>0</v>
      </c>
      <c r="R2129" s="27">
        <v>0</v>
      </c>
      <c r="S2129" s="27">
        <v>0</v>
      </c>
      <c r="T2129" s="27">
        <v>0</v>
      </c>
      <c r="U2129" s="27">
        <v>0</v>
      </c>
      <c r="V2129" s="27">
        <v>0</v>
      </c>
      <c r="W2129" s="27">
        <v>0</v>
      </c>
      <c r="X2129" s="27">
        <v>0</v>
      </c>
      <c r="Y2129" s="27">
        <v>0</v>
      </c>
      <c r="Z2129" s="27">
        <v>0</v>
      </c>
      <c r="AA2129" s="27">
        <v>0</v>
      </c>
      <c r="AB2129" s="27">
        <v>0</v>
      </c>
      <c r="AC2129" s="27">
        <v>0</v>
      </c>
      <c r="AD2129" s="27">
        <v>0</v>
      </c>
      <c r="AE2129" s="27">
        <v>0</v>
      </c>
      <c r="AF2129" s="27">
        <v>0</v>
      </c>
      <c r="AG2129" s="27">
        <v>0</v>
      </c>
      <c r="AH2129" s="27">
        <v>0</v>
      </c>
      <c r="AI2129" s="27">
        <v>0</v>
      </c>
      <c r="AK2129" s="29">
        <f t="shared" si="33"/>
        <v>4.8985223383724904E-3</v>
      </c>
    </row>
    <row r="2130" spans="1:37" x14ac:dyDescent="0.25">
      <c r="A2130">
        <v>2128</v>
      </c>
      <c r="B2130" s="1">
        <v>1.2200000000000001E-2</v>
      </c>
      <c r="C2130" s="1">
        <v>1.7001195777728071E-4</v>
      </c>
      <c r="D2130" s="27">
        <v>8.6125205102295335E-2</v>
      </c>
      <c r="E2130" s="27">
        <v>0.15570097753940657</v>
      </c>
      <c r="F2130" s="27">
        <v>0.13598153563931964</v>
      </c>
      <c r="G2130" s="27">
        <v>5.1429502576998812E-2</v>
      </c>
      <c r="H2130" s="27">
        <v>0.10707529846926273</v>
      </c>
      <c r="I2130" s="27">
        <v>2.6193654843134294E-3</v>
      </c>
      <c r="J2130" s="27">
        <v>2.1420101603742414E-2</v>
      </c>
      <c r="K2130" s="27">
        <v>8.9589002603572221E-2</v>
      </c>
      <c r="L2130" s="27">
        <v>0.13973723428848739</v>
      </c>
      <c r="M2130" s="27">
        <v>5.8393052154532721E-2</v>
      </c>
      <c r="N2130" s="27">
        <v>0.15192872453806863</v>
      </c>
      <c r="O2130" s="27">
        <v>0</v>
      </c>
      <c r="P2130" s="27">
        <v>0</v>
      </c>
      <c r="Q2130" s="27">
        <v>0</v>
      </c>
      <c r="R2130" s="27">
        <v>0</v>
      </c>
      <c r="S2130" s="27">
        <v>0</v>
      </c>
      <c r="T2130" s="27">
        <v>0</v>
      </c>
      <c r="U2130" s="27">
        <v>0</v>
      </c>
      <c r="V2130" s="27">
        <v>0</v>
      </c>
      <c r="W2130" s="27">
        <v>0</v>
      </c>
      <c r="X2130" s="27">
        <v>0</v>
      </c>
      <c r="Y2130" s="27">
        <v>0</v>
      </c>
      <c r="Z2130" s="27">
        <v>0</v>
      </c>
      <c r="AA2130" s="27">
        <v>0</v>
      </c>
      <c r="AB2130" s="27">
        <v>0</v>
      </c>
      <c r="AC2130" s="27">
        <v>0</v>
      </c>
      <c r="AD2130" s="27">
        <v>0</v>
      </c>
      <c r="AE2130" s="27">
        <v>0</v>
      </c>
      <c r="AF2130" s="27">
        <v>0</v>
      </c>
      <c r="AG2130" s="27">
        <v>0</v>
      </c>
      <c r="AH2130" s="27">
        <v>0</v>
      </c>
      <c r="AI2130" s="27">
        <v>0</v>
      </c>
      <c r="AK2130" s="29">
        <f t="shared" si="33"/>
        <v>1.3935406375186943E-2</v>
      </c>
    </row>
    <row r="2131" spans="1:37" x14ac:dyDescent="0.25">
      <c r="A2131">
        <v>2129</v>
      </c>
      <c r="B2131" s="1">
        <v>1.4800000000000001E-2</v>
      </c>
      <c r="C2131" s="1">
        <v>2.8197240671842577E-4</v>
      </c>
      <c r="D2131" s="27">
        <v>0.21274903097436876</v>
      </c>
      <c r="E2131" s="27">
        <v>0.18558762458200878</v>
      </c>
      <c r="F2131" s="27">
        <v>4.4464341250264834E-2</v>
      </c>
      <c r="G2131" s="27">
        <v>0.16926917401560784</v>
      </c>
      <c r="H2131" s="27">
        <v>0.11928030271590408</v>
      </c>
      <c r="I2131" s="27">
        <v>3.2668698443438719E-2</v>
      </c>
      <c r="J2131" s="27">
        <v>2.0913494349524574E-2</v>
      </c>
      <c r="K2131" s="27">
        <v>4.77911390906181E-2</v>
      </c>
      <c r="L2131" s="27">
        <v>2.4976654655423647E-2</v>
      </c>
      <c r="M2131" s="27">
        <v>2.4925425464208503E-2</v>
      </c>
      <c r="N2131" s="27">
        <v>0.11737411445863219</v>
      </c>
      <c r="O2131" s="27">
        <v>0</v>
      </c>
      <c r="P2131" s="27">
        <v>0</v>
      </c>
      <c r="Q2131" s="27">
        <v>0</v>
      </c>
      <c r="R2131" s="27">
        <v>0</v>
      </c>
      <c r="S2131" s="27">
        <v>0</v>
      </c>
      <c r="T2131" s="27">
        <v>0</v>
      </c>
      <c r="U2131" s="27">
        <v>0</v>
      </c>
      <c r="V2131" s="27">
        <v>0</v>
      </c>
      <c r="W2131" s="27">
        <v>0</v>
      </c>
      <c r="X2131" s="27">
        <v>0</v>
      </c>
      <c r="Y2131" s="27">
        <v>0</v>
      </c>
      <c r="Z2131" s="27">
        <v>0</v>
      </c>
      <c r="AA2131" s="27">
        <v>0</v>
      </c>
      <c r="AB2131" s="27">
        <v>0</v>
      </c>
      <c r="AC2131" s="27">
        <v>0</v>
      </c>
      <c r="AD2131" s="27">
        <v>0</v>
      </c>
      <c r="AE2131" s="27">
        <v>0</v>
      </c>
      <c r="AF2131" s="27">
        <v>0</v>
      </c>
      <c r="AG2131" s="27">
        <v>0</v>
      </c>
      <c r="AH2131" s="27">
        <v>0</v>
      </c>
      <c r="AI2131" s="27">
        <v>0</v>
      </c>
      <c r="AK2131" s="29">
        <f t="shared" si="33"/>
        <v>1.9052189643136874E-2</v>
      </c>
    </row>
    <row r="2132" spans="1:37" x14ac:dyDescent="0.25">
      <c r="A2132">
        <v>2130</v>
      </c>
      <c r="B2132" s="1">
        <v>1.44E-2</v>
      </c>
      <c r="C2132" s="1">
        <v>3.17356285572489E-5</v>
      </c>
      <c r="D2132" s="27">
        <v>9.6902974189985905E-2</v>
      </c>
      <c r="E2132" s="27">
        <v>0.14765213491879675</v>
      </c>
      <c r="F2132" s="27">
        <v>9.5306186277733421E-2</v>
      </c>
      <c r="G2132" s="27">
        <v>0.13068717080548528</v>
      </c>
      <c r="H2132" s="27">
        <v>4.8300833716324786E-2</v>
      </c>
      <c r="I2132" s="27">
        <v>7.4707036834984281E-2</v>
      </c>
      <c r="J2132" s="27">
        <v>0.11595224529617867</v>
      </c>
      <c r="K2132" s="27">
        <v>0.12794211464351787</v>
      </c>
      <c r="L2132" s="27">
        <v>5.6580841790487363E-2</v>
      </c>
      <c r="M2132" s="27">
        <v>3.4053476081182886E-2</v>
      </c>
      <c r="N2132" s="27">
        <v>7.1914985445322724E-2</v>
      </c>
      <c r="O2132" s="27">
        <v>0</v>
      </c>
      <c r="P2132" s="27">
        <v>0</v>
      </c>
      <c r="Q2132" s="27">
        <v>0</v>
      </c>
      <c r="R2132" s="27">
        <v>0</v>
      </c>
      <c r="S2132" s="27">
        <v>0</v>
      </c>
      <c r="T2132" s="27">
        <v>0</v>
      </c>
      <c r="U2132" s="27">
        <v>0</v>
      </c>
      <c r="V2132" s="27">
        <v>0</v>
      </c>
      <c r="W2132" s="27">
        <v>0</v>
      </c>
      <c r="X2132" s="27">
        <v>0</v>
      </c>
      <c r="Y2132" s="27">
        <v>0</v>
      </c>
      <c r="Z2132" s="27">
        <v>0</v>
      </c>
      <c r="AA2132" s="27">
        <v>0</v>
      </c>
      <c r="AB2132" s="27">
        <v>0</v>
      </c>
      <c r="AC2132" s="27">
        <v>0</v>
      </c>
      <c r="AD2132" s="27">
        <v>0</v>
      </c>
      <c r="AE2132" s="27">
        <v>0</v>
      </c>
      <c r="AF2132" s="27">
        <v>0</v>
      </c>
      <c r="AG2132" s="27">
        <v>0</v>
      </c>
      <c r="AH2132" s="27">
        <v>0</v>
      </c>
      <c r="AI2132" s="27">
        <v>0</v>
      </c>
      <c r="AK2132" s="29">
        <f t="shared" si="33"/>
        <v>2.2038630942533958E-3</v>
      </c>
    </row>
    <row r="2133" spans="1:37" x14ac:dyDescent="0.25">
      <c r="A2133">
        <v>2131</v>
      </c>
      <c r="B2133" s="1">
        <v>1.29E-2</v>
      </c>
      <c r="C2133" s="1">
        <v>-1.757430925274403E-5</v>
      </c>
      <c r="D2133" s="27">
        <v>6.752362661583787E-2</v>
      </c>
      <c r="E2133" s="27">
        <v>0.12174933996126676</v>
      </c>
      <c r="F2133" s="27">
        <v>0.11786873006866114</v>
      </c>
      <c r="G2133" s="27">
        <v>9.7040468031727903E-2</v>
      </c>
      <c r="H2133" s="27">
        <v>7.3845295024337065E-2</v>
      </c>
      <c r="I2133" s="27">
        <v>7.013039950435164E-2</v>
      </c>
      <c r="J2133" s="27">
        <v>9.3357270970580178E-2</v>
      </c>
      <c r="K2133" s="27">
        <v>0.12409820654686814</v>
      </c>
      <c r="L2133" s="27">
        <v>7.4794503440913401E-2</v>
      </c>
      <c r="M2133" s="27">
        <v>3.5673499767589295E-2</v>
      </c>
      <c r="N2133" s="27">
        <v>0.12391866006786656</v>
      </c>
      <c r="O2133" s="27">
        <v>0</v>
      </c>
      <c r="P2133" s="27">
        <v>0</v>
      </c>
      <c r="Q2133" s="27">
        <v>0</v>
      </c>
      <c r="R2133" s="27">
        <v>0</v>
      </c>
      <c r="S2133" s="27">
        <v>0</v>
      </c>
      <c r="T2133" s="27">
        <v>0</v>
      </c>
      <c r="U2133" s="27">
        <v>0</v>
      </c>
      <c r="V2133" s="27">
        <v>0</v>
      </c>
      <c r="W2133" s="27">
        <v>0</v>
      </c>
      <c r="X2133" s="27">
        <v>0</v>
      </c>
      <c r="Y2133" s="27">
        <v>0</v>
      </c>
      <c r="Z2133" s="27">
        <v>0</v>
      </c>
      <c r="AA2133" s="27">
        <v>0</v>
      </c>
      <c r="AB2133" s="27">
        <v>0</v>
      </c>
      <c r="AC2133" s="27">
        <v>0</v>
      </c>
      <c r="AD2133" s="27">
        <v>0</v>
      </c>
      <c r="AE2133" s="27">
        <v>0</v>
      </c>
      <c r="AF2133" s="27">
        <v>0</v>
      </c>
      <c r="AG2133" s="27">
        <v>0</v>
      </c>
      <c r="AH2133" s="27">
        <v>0</v>
      </c>
      <c r="AI2133" s="27">
        <v>0</v>
      </c>
      <c r="AK2133" s="29">
        <f t="shared" si="33"/>
        <v>-1.3623495544762814E-3</v>
      </c>
    </row>
    <row r="2134" spans="1:37" x14ac:dyDescent="0.25">
      <c r="A2134">
        <v>2132</v>
      </c>
      <c r="B2134" s="1">
        <v>1.24E-2</v>
      </c>
      <c r="C2134" s="1">
        <v>5.2017002002063988E-5</v>
      </c>
      <c r="D2134" s="27">
        <v>0.14509876669473873</v>
      </c>
      <c r="E2134" s="27">
        <v>0.11089680609322196</v>
      </c>
      <c r="F2134" s="27">
        <v>1.309427693982511E-2</v>
      </c>
      <c r="G2134" s="27">
        <v>1.2162365166835304E-2</v>
      </c>
      <c r="H2134" s="27">
        <v>0.10046560608131876</v>
      </c>
      <c r="I2134" s="27">
        <v>0.12666594713089199</v>
      </c>
      <c r="J2134" s="27">
        <v>0.14498984285275845</v>
      </c>
      <c r="K2134" s="27">
        <v>0.10219976150412396</v>
      </c>
      <c r="L2134" s="27">
        <v>4.4573118643479501E-2</v>
      </c>
      <c r="M2134" s="27">
        <v>0.1295722362407383</v>
      </c>
      <c r="N2134" s="27">
        <v>7.0281272652068003E-2</v>
      </c>
      <c r="O2134" s="27">
        <v>0</v>
      </c>
      <c r="P2134" s="27">
        <v>0</v>
      </c>
      <c r="Q2134" s="27">
        <v>0</v>
      </c>
      <c r="R2134" s="27">
        <v>0</v>
      </c>
      <c r="S2134" s="27">
        <v>0</v>
      </c>
      <c r="T2134" s="27">
        <v>0</v>
      </c>
      <c r="U2134" s="27">
        <v>0</v>
      </c>
      <c r="V2134" s="27">
        <v>0</v>
      </c>
      <c r="W2134" s="27">
        <v>0</v>
      </c>
      <c r="X2134" s="27">
        <v>0</v>
      </c>
      <c r="Y2134" s="27">
        <v>0</v>
      </c>
      <c r="Z2134" s="27">
        <v>0</v>
      </c>
      <c r="AA2134" s="27">
        <v>0</v>
      </c>
      <c r="AB2134" s="27">
        <v>0</v>
      </c>
      <c r="AC2134" s="27">
        <v>0</v>
      </c>
      <c r="AD2134" s="27">
        <v>0</v>
      </c>
      <c r="AE2134" s="27">
        <v>0</v>
      </c>
      <c r="AF2134" s="27">
        <v>0</v>
      </c>
      <c r="AG2134" s="27">
        <v>0</v>
      </c>
      <c r="AH2134" s="27">
        <v>0</v>
      </c>
      <c r="AI2134" s="27">
        <v>0</v>
      </c>
      <c r="AK2134" s="29">
        <f t="shared" si="33"/>
        <v>4.194919516295483E-3</v>
      </c>
    </row>
    <row r="2135" spans="1:37" x14ac:dyDescent="0.25">
      <c r="A2135">
        <v>2133</v>
      </c>
      <c r="B2135" s="1">
        <v>9.7999999999999997E-3</v>
      </c>
      <c r="C2135" s="1">
        <v>-1.196191573506646E-4</v>
      </c>
      <c r="D2135" s="27">
        <v>3.8148557411379527E-2</v>
      </c>
      <c r="E2135" s="27">
        <v>6.7719680265492521E-2</v>
      </c>
      <c r="F2135" s="27">
        <v>0.10764947234511917</v>
      </c>
      <c r="G2135" s="27">
        <v>4.3301678367971136E-2</v>
      </c>
      <c r="H2135" s="27">
        <v>0.14732742299425056</v>
      </c>
      <c r="I2135" s="27">
        <v>0.11869492413416037</v>
      </c>
      <c r="J2135" s="27">
        <v>6.9718751892304557E-3</v>
      </c>
      <c r="K2135" s="27">
        <v>7.3716970558921735E-2</v>
      </c>
      <c r="L2135" s="27">
        <v>4.8102152103551579E-2</v>
      </c>
      <c r="M2135" s="27">
        <v>0.16934525013447457</v>
      </c>
      <c r="N2135" s="27">
        <v>0.17902201649544847</v>
      </c>
      <c r="O2135" s="27">
        <v>0</v>
      </c>
      <c r="P2135" s="27">
        <v>0</v>
      </c>
      <c r="Q2135" s="27">
        <v>0</v>
      </c>
      <c r="R2135" s="27">
        <v>0</v>
      </c>
      <c r="S2135" s="27">
        <v>0</v>
      </c>
      <c r="T2135" s="27">
        <v>0</v>
      </c>
      <c r="U2135" s="27">
        <v>0</v>
      </c>
      <c r="V2135" s="27">
        <v>0</v>
      </c>
      <c r="W2135" s="27">
        <v>0</v>
      </c>
      <c r="X2135" s="27">
        <v>0</v>
      </c>
      <c r="Y2135" s="27">
        <v>0</v>
      </c>
      <c r="Z2135" s="27">
        <v>0</v>
      </c>
      <c r="AA2135" s="27">
        <v>0</v>
      </c>
      <c r="AB2135" s="27">
        <v>0</v>
      </c>
      <c r="AC2135" s="27">
        <v>0</v>
      </c>
      <c r="AD2135" s="27">
        <v>0</v>
      </c>
      <c r="AE2135" s="27">
        <v>0</v>
      </c>
      <c r="AF2135" s="27">
        <v>0</v>
      </c>
      <c r="AG2135" s="27">
        <v>0</v>
      </c>
      <c r="AH2135" s="27">
        <v>0</v>
      </c>
      <c r="AI2135" s="27">
        <v>0</v>
      </c>
      <c r="AK2135" s="29">
        <f t="shared" si="33"/>
        <v>-1.2206036464353531E-2</v>
      </c>
    </row>
    <row r="2136" spans="1:37" x14ac:dyDescent="0.25">
      <c r="A2136">
        <v>2134</v>
      </c>
      <c r="B2136" s="1">
        <v>9.4999999999999998E-3</v>
      </c>
      <c r="C2136" s="1">
        <v>1.4632078645581092E-4</v>
      </c>
      <c r="D2136" s="27">
        <v>4.2784467069246136E-2</v>
      </c>
      <c r="E2136" s="27">
        <v>3.2651506865956845E-2</v>
      </c>
      <c r="F2136" s="27">
        <v>0.1084673897914966</v>
      </c>
      <c r="G2136" s="27">
        <v>5.9817956962298434E-2</v>
      </c>
      <c r="H2136" s="27">
        <v>0.12351249489066364</v>
      </c>
      <c r="I2136" s="27">
        <v>2.9888649234422481E-2</v>
      </c>
      <c r="J2136" s="27">
        <v>0.17580293917965786</v>
      </c>
      <c r="K2136" s="27">
        <v>5.5416024585866294E-2</v>
      </c>
      <c r="L2136" s="27">
        <v>0.17771671240996492</v>
      </c>
      <c r="M2136" s="27">
        <v>0.1315461931121498</v>
      </c>
      <c r="N2136" s="27">
        <v>6.2395665898277108E-2</v>
      </c>
      <c r="O2136" s="27">
        <v>0</v>
      </c>
      <c r="P2136" s="27">
        <v>0</v>
      </c>
      <c r="Q2136" s="27">
        <v>0</v>
      </c>
      <c r="R2136" s="27">
        <v>0</v>
      </c>
      <c r="S2136" s="27">
        <v>0</v>
      </c>
      <c r="T2136" s="27">
        <v>0</v>
      </c>
      <c r="U2136" s="27">
        <v>0</v>
      </c>
      <c r="V2136" s="27">
        <v>0</v>
      </c>
      <c r="W2136" s="27">
        <v>0</v>
      </c>
      <c r="X2136" s="27">
        <v>0</v>
      </c>
      <c r="Y2136" s="27">
        <v>0</v>
      </c>
      <c r="Z2136" s="27">
        <v>0</v>
      </c>
      <c r="AA2136" s="27">
        <v>0</v>
      </c>
      <c r="AB2136" s="27">
        <v>0</v>
      </c>
      <c r="AC2136" s="27">
        <v>0</v>
      </c>
      <c r="AD2136" s="27">
        <v>0</v>
      </c>
      <c r="AE2136" s="27">
        <v>0</v>
      </c>
      <c r="AF2136" s="27">
        <v>0</v>
      </c>
      <c r="AG2136" s="27">
        <v>0</v>
      </c>
      <c r="AH2136" s="27">
        <v>0</v>
      </c>
      <c r="AI2136" s="27">
        <v>0</v>
      </c>
      <c r="AK2136" s="29">
        <f t="shared" si="33"/>
        <v>1.5402188047980098E-2</v>
      </c>
    </row>
    <row r="2137" spans="1:37" x14ac:dyDescent="0.25">
      <c r="A2137">
        <v>2135</v>
      </c>
      <c r="B2137" s="1">
        <v>1.03E-2</v>
      </c>
      <c r="C2137" s="1">
        <v>-1.6961028512871469E-4</v>
      </c>
      <c r="D2137" s="27">
        <v>4.613924078658517E-2</v>
      </c>
      <c r="E2137" s="27">
        <v>2.0408743699552624E-2</v>
      </c>
      <c r="F2137" s="27">
        <v>0.16615803543811364</v>
      </c>
      <c r="G2137" s="27">
        <v>0.1464930984702085</v>
      </c>
      <c r="H2137" s="27">
        <v>0.13552587855647244</v>
      </c>
      <c r="I2137" s="27">
        <v>8.553945818649529E-2</v>
      </c>
      <c r="J2137" s="27">
        <v>3.4796987224200049E-2</v>
      </c>
      <c r="K2137" s="27">
        <v>5.4850915237686045E-2</v>
      </c>
      <c r="L2137" s="27">
        <v>8.1169485583328774E-2</v>
      </c>
      <c r="M2137" s="27">
        <v>0.12772819047471204</v>
      </c>
      <c r="N2137" s="27">
        <v>0.10118996634264545</v>
      </c>
      <c r="O2137" s="27">
        <v>0</v>
      </c>
      <c r="P2137" s="27">
        <v>0</v>
      </c>
      <c r="Q2137" s="27">
        <v>0</v>
      </c>
      <c r="R2137" s="27">
        <v>0</v>
      </c>
      <c r="S2137" s="27">
        <v>0</v>
      </c>
      <c r="T2137" s="27">
        <v>0</v>
      </c>
      <c r="U2137" s="27">
        <v>0</v>
      </c>
      <c r="V2137" s="27">
        <v>0</v>
      </c>
      <c r="W2137" s="27">
        <v>0</v>
      </c>
      <c r="X2137" s="27">
        <v>0</v>
      </c>
      <c r="Y2137" s="27">
        <v>0</v>
      </c>
      <c r="Z2137" s="27">
        <v>0</v>
      </c>
      <c r="AA2137" s="27">
        <v>0</v>
      </c>
      <c r="AB2137" s="27">
        <v>0</v>
      </c>
      <c r="AC2137" s="27">
        <v>0</v>
      </c>
      <c r="AD2137" s="27">
        <v>0</v>
      </c>
      <c r="AE2137" s="27">
        <v>0</v>
      </c>
      <c r="AF2137" s="27">
        <v>0</v>
      </c>
      <c r="AG2137" s="27">
        <v>0</v>
      </c>
      <c r="AH2137" s="27">
        <v>0</v>
      </c>
      <c r="AI2137" s="27">
        <v>0</v>
      </c>
      <c r="AK2137" s="29">
        <f t="shared" si="33"/>
        <v>-1.6467017973661621E-2</v>
      </c>
    </row>
    <row r="2138" spans="1:37" x14ac:dyDescent="0.25">
      <c r="A2138">
        <v>2136</v>
      </c>
      <c r="B2138" s="1">
        <v>1.0999999999999999E-2</v>
      </c>
      <c r="C2138" s="1">
        <v>7.5426207131624589E-5</v>
      </c>
      <c r="D2138" s="27">
        <v>1.9004912113516896E-2</v>
      </c>
      <c r="E2138" s="27">
        <v>6.8902622675301436E-2</v>
      </c>
      <c r="F2138" s="27">
        <v>8.3325017781310767E-2</v>
      </c>
      <c r="G2138" s="27">
        <v>0.15751967315469159</v>
      </c>
      <c r="H2138" s="27">
        <v>0.16388200576848855</v>
      </c>
      <c r="I2138" s="27">
        <v>4.7830064208979943E-2</v>
      </c>
      <c r="J2138" s="27">
        <v>0.1149302473613163</v>
      </c>
      <c r="K2138" s="27">
        <v>6.0719537681923903E-2</v>
      </c>
      <c r="L2138" s="27">
        <v>4.4012457013374209E-2</v>
      </c>
      <c r="M2138" s="27">
        <v>0.16772984564702559</v>
      </c>
      <c r="N2138" s="27">
        <v>7.2143616594070814E-2</v>
      </c>
      <c r="O2138" s="27">
        <v>0</v>
      </c>
      <c r="P2138" s="27">
        <v>0</v>
      </c>
      <c r="Q2138" s="27">
        <v>0</v>
      </c>
      <c r="R2138" s="27">
        <v>0</v>
      </c>
      <c r="S2138" s="27">
        <v>0</v>
      </c>
      <c r="T2138" s="27">
        <v>0</v>
      </c>
      <c r="U2138" s="27">
        <v>0</v>
      </c>
      <c r="V2138" s="27">
        <v>0</v>
      </c>
      <c r="W2138" s="27">
        <v>0</v>
      </c>
      <c r="X2138" s="27">
        <v>0</v>
      </c>
      <c r="Y2138" s="27">
        <v>0</v>
      </c>
      <c r="Z2138" s="27">
        <v>0</v>
      </c>
      <c r="AA2138" s="27">
        <v>0</v>
      </c>
      <c r="AB2138" s="27">
        <v>0</v>
      </c>
      <c r="AC2138" s="27">
        <v>0</v>
      </c>
      <c r="AD2138" s="27">
        <v>0</v>
      </c>
      <c r="AE2138" s="27">
        <v>0</v>
      </c>
      <c r="AF2138" s="27">
        <v>0</v>
      </c>
      <c r="AG2138" s="27">
        <v>0</v>
      </c>
      <c r="AH2138" s="27">
        <v>0</v>
      </c>
      <c r="AI2138" s="27">
        <v>0</v>
      </c>
      <c r="AK2138" s="29">
        <f t="shared" si="33"/>
        <v>6.8569279210567808E-3</v>
      </c>
    </row>
    <row r="2139" spans="1:37" x14ac:dyDescent="0.25">
      <c r="A2139">
        <v>2137</v>
      </c>
      <c r="B2139" s="1">
        <v>1.26E-2</v>
      </c>
      <c r="C2139" s="1">
        <v>-1.2251004070985318E-4</v>
      </c>
      <c r="D2139" s="27">
        <v>0.15347742909491929</v>
      </c>
      <c r="E2139" s="27">
        <v>8.6949977717506233E-2</v>
      </c>
      <c r="F2139" s="27">
        <v>0.19822543060545955</v>
      </c>
      <c r="G2139" s="27">
        <v>0.16226657501299005</v>
      </c>
      <c r="H2139" s="27">
        <v>3.4762770551551046E-2</v>
      </c>
      <c r="I2139" s="27">
        <v>0.13403105576275198</v>
      </c>
      <c r="J2139" s="27">
        <v>8.9127388384075898E-3</v>
      </c>
      <c r="K2139" s="27">
        <v>1.7323058960633981E-2</v>
      </c>
      <c r="L2139" s="27">
        <v>3.3489475906088445E-2</v>
      </c>
      <c r="M2139" s="27">
        <v>6.6521160243441221E-2</v>
      </c>
      <c r="N2139" s="27">
        <v>0.10404032730625047</v>
      </c>
      <c r="O2139" s="27">
        <v>0</v>
      </c>
      <c r="P2139" s="27">
        <v>0</v>
      </c>
      <c r="Q2139" s="27">
        <v>0</v>
      </c>
      <c r="R2139" s="27">
        <v>0</v>
      </c>
      <c r="S2139" s="27">
        <v>0</v>
      </c>
      <c r="T2139" s="27">
        <v>0</v>
      </c>
      <c r="U2139" s="27">
        <v>0</v>
      </c>
      <c r="V2139" s="27">
        <v>0</v>
      </c>
      <c r="W2139" s="27">
        <v>0</v>
      </c>
      <c r="X2139" s="27">
        <v>0</v>
      </c>
      <c r="Y2139" s="27">
        <v>0</v>
      </c>
      <c r="Z2139" s="27">
        <v>0</v>
      </c>
      <c r="AA2139" s="27">
        <v>0</v>
      </c>
      <c r="AB2139" s="27">
        <v>0</v>
      </c>
      <c r="AC2139" s="27">
        <v>0</v>
      </c>
      <c r="AD2139" s="27">
        <v>0</v>
      </c>
      <c r="AE2139" s="27">
        <v>0</v>
      </c>
      <c r="AF2139" s="27">
        <v>0</v>
      </c>
      <c r="AG2139" s="27">
        <v>0</v>
      </c>
      <c r="AH2139" s="27">
        <v>0</v>
      </c>
      <c r="AI2139" s="27">
        <v>0</v>
      </c>
      <c r="AK2139" s="29">
        <f t="shared" si="33"/>
        <v>-9.7230191039566014E-3</v>
      </c>
    </row>
    <row r="2140" spans="1:37" x14ac:dyDescent="0.25">
      <c r="A2140">
        <v>2138</v>
      </c>
      <c r="B2140" s="1">
        <v>1.0999999999999999E-2</v>
      </c>
      <c r="C2140" s="1">
        <v>-6.6070848881221388E-6</v>
      </c>
      <c r="D2140" s="27">
        <v>7.4615068457168407E-2</v>
      </c>
      <c r="E2140" s="27">
        <v>7.5271551345988501E-3</v>
      </c>
      <c r="F2140" s="27">
        <v>5.7983147320095386E-2</v>
      </c>
      <c r="G2140" s="27">
        <v>0.1812925512727934</v>
      </c>
      <c r="H2140" s="27">
        <v>0.11287358767764732</v>
      </c>
      <c r="I2140" s="27">
        <v>0.18448726509740923</v>
      </c>
      <c r="J2140" s="27">
        <v>5.8473845667057441E-2</v>
      </c>
      <c r="K2140" s="27">
        <v>1.6126079673067992E-2</v>
      </c>
      <c r="L2140" s="27">
        <v>0.13225220501612178</v>
      </c>
      <c r="M2140" s="27">
        <v>8.4778057924726424E-2</v>
      </c>
      <c r="N2140" s="27">
        <v>8.9591036759313736E-2</v>
      </c>
      <c r="O2140" s="27">
        <v>0</v>
      </c>
      <c r="P2140" s="27">
        <v>0</v>
      </c>
      <c r="Q2140" s="27">
        <v>0</v>
      </c>
      <c r="R2140" s="27">
        <v>0</v>
      </c>
      <c r="S2140" s="27">
        <v>0</v>
      </c>
      <c r="T2140" s="27">
        <v>0</v>
      </c>
      <c r="U2140" s="27">
        <v>0</v>
      </c>
      <c r="V2140" s="27">
        <v>0</v>
      </c>
      <c r="W2140" s="27">
        <v>0</v>
      </c>
      <c r="X2140" s="27">
        <v>0</v>
      </c>
      <c r="Y2140" s="27">
        <v>0</v>
      </c>
      <c r="Z2140" s="27">
        <v>0</v>
      </c>
      <c r="AA2140" s="27">
        <v>0</v>
      </c>
      <c r="AB2140" s="27">
        <v>0</v>
      </c>
      <c r="AC2140" s="27">
        <v>0</v>
      </c>
      <c r="AD2140" s="27">
        <v>0</v>
      </c>
      <c r="AE2140" s="27">
        <v>0</v>
      </c>
      <c r="AF2140" s="27">
        <v>0</v>
      </c>
      <c r="AG2140" s="27">
        <v>0</v>
      </c>
      <c r="AH2140" s="27">
        <v>0</v>
      </c>
      <c r="AI2140" s="27">
        <v>0</v>
      </c>
      <c r="AK2140" s="29">
        <f t="shared" si="33"/>
        <v>-6.0064408073837628E-4</v>
      </c>
    </row>
    <row r="2141" spans="1:37" x14ac:dyDescent="0.25">
      <c r="A2141">
        <v>2139</v>
      </c>
      <c r="B2141" s="1">
        <v>1.03E-2</v>
      </c>
      <c r="C2141" s="1">
        <v>-1.2377236253448769E-4</v>
      </c>
      <c r="D2141" s="27">
        <v>0.12308211450009275</v>
      </c>
      <c r="E2141" s="27">
        <v>2.8473450305046333E-2</v>
      </c>
      <c r="F2141" s="27">
        <v>0.10753313068832841</v>
      </c>
      <c r="G2141" s="27">
        <v>0.122435469482589</v>
      </c>
      <c r="H2141" s="27">
        <v>9.8128883224593955E-2</v>
      </c>
      <c r="I2141" s="27">
        <v>9.8739929772510785E-3</v>
      </c>
      <c r="J2141" s="27">
        <v>5.8231355605674724E-2</v>
      </c>
      <c r="K2141" s="27">
        <v>0.11616667953990113</v>
      </c>
      <c r="L2141" s="27">
        <v>0.11084463485537475</v>
      </c>
      <c r="M2141" s="27">
        <v>9.9473295508107337E-2</v>
      </c>
      <c r="N2141" s="27">
        <v>0.12575699331304063</v>
      </c>
      <c r="O2141" s="27">
        <v>0</v>
      </c>
      <c r="P2141" s="27">
        <v>0</v>
      </c>
      <c r="Q2141" s="27">
        <v>0</v>
      </c>
      <c r="R2141" s="27">
        <v>0</v>
      </c>
      <c r="S2141" s="27">
        <v>0</v>
      </c>
      <c r="T2141" s="27">
        <v>0</v>
      </c>
      <c r="U2141" s="27">
        <v>0</v>
      </c>
      <c r="V2141" s="27">
        <v>0</v>
      </c>
      <c r="W2141" s="27">
        <v>0</v>
      </c>
      <c r="X2141" s="27">
        <v>0</v>
      </c>
      <c r="Y2141" s="27">
        <v>0</v>
      </c>
      <c r="Z2141" s="27">
        <v>0</v>
      </c>
      <c r="AA2141" s="27">
        <v>0</v>
      </c>
      <c r="AB2141" s="27">
        <v>0</v>
      </c>
      <c r="AC2141" s="27">
        <v>0</v>
      </c>
      <c r="AD2141" s="27">
        <v>0</v>
      </c>
      <c r="AE2141" s="27">
        <v>0</v>
      </c>
      <c r="AF2141" s="27">
        <v>0</v>
      </c>
      <c r="AG2141" s="27">
        <v>0</v>
      </c>
      <c r="AH2141" s="27">
        <v>0</v>
      </c>
      <c r="AI2141" s="27">
        <v>0</v>
      </c>
      <c r="AK2141" s="29">
        <f t="shared" si="33"/>
        <v>-1.2016734226649291E-2</v>
      </c>
    </row>
    <row r="2142" spans="1:37" x14ac:dyDescent="0.25">
      <c r="A2142">
        <v>2140</v>
      </c>
      <c r="B2142" s="1">
        <v>1.4800000000000001E-2</v>
      </c>
      <c r="C2142" s="1">
        <v>1.1081852219117665E-4</v>
      </c>
      <c r="D2142" s="27">
        <v>0.15689260258506937</v>
      </c>
      <c r="E2142" s="27">
        <v>0.17819219672147363</v>
      </c>
      <c r="F2142" s="27">
        <v>0.21855290060893506</v>
      </c>
      <c r="G2142" s="27">
        <v>3.3301724424567518E-2</v>
      </c>
      <c r="H2142" s="27">
        <v>2.6639671965407114E-3</v>
      </c>
      <c r="I2142" s="27">
        <v>0.14760694068674263</v>
      </c>
      <c r="J2142" s="27">
        <v>0.12176376471326987</v>
      </c>
      <c r="K2142" s="27">
        <v>2.8746786785806585E-3</v>
      </c>
      <c r="L2142" s="27">
        <v>3.7166447791618498E-2</v>
      </c>
      <c r="M2142" s="27">
        <v>5.3430030724665088E-2</v>
      </c>
      <c r="N2142" s="27">
        <v>4.7554745868536925E-2</v>
      </c>
      <c r="O2142" s="27">
        <v>0</v>
      </c>
      <c r="P2142" s="27">
        <v>0</v>
      </c>
      <c r="Q2142" s="27">
        <v>0</v>
      </c>
      <c r="R2142" s="27">
        <v>0</v>
      </c>
      <c r="S2142" s="27">
        <v>0</v>
      </c>
      <c r="T2142" s="27">
        <v>0</v>
      </c>
      <c r="U2142" s="27">
        <v>0</v>
      </c>
      <c r="V2142" s="27">
        <v>0</v>
      </c>
      <c r="W2142" s="27">
        <v>0</v>
      </c>
      <c r="X2142" s="27">
        <v>0</v>
      </c>
      <c r="Y2142" s="27">
        <v>0</v>
      </c>
      <c r="Z2142" s="27">
        <v>0</v>
      </c>
      <c r="AA2142" s="27">
        <v>0</v>
      </c>
      <c r="AB2142" s="27">
        <v>0</v>
      </c>
      <c r="AC2142" s="27">
        <v>0</v>
      </c>
      <c r="AD2142" s="27">
        <v>0</v>
      </c>
      <c r="AE2142" s="27">
        <v>0</v>
      </c>
      <c r="AF2142" s="27">
        <v>0</v>
      </c>
      <c r="AG2142" s="27">
        <v>0</v>
      </c>
      <c r="AH2142" s="27">
        <v>0</v>
      </c>
      <c r="AI2142" s="27">
        <v>0</v>
      </c>
      <c r="AK2142" s="29">
        <f t="shared" si="33"/>
        <v>7.4877379858903133E-3</v>
      </c>
    </row>
    <row r="2143" spans="1:37" x14ac:dyDescent="0.25">
      <c r="A2143">
        <v>2141</v>
      </c>
      <c r="B2143" s="1">
        <v>1.1299999999999999E-2</v>
      </c>
      <c r="C2143" s="1">
        <v>-1.2418266647840699E-4</v>
      </c>
      <c r="D2143" s="27">
        <v>0.13378181323124991</v>
      </c>
      <c r="E2143" s="27">
        <v>4.9284881837745972E-2</v>
      </c>
      <c r="F2143" s="27">
        <v>0.12789889226702175</v>
      </c>
      <c r="G2143" s="27">
        <v>4.4512762117385869E-2</v>
      </c>
      <c r="H2143" s="27">
        <v>8.4995724505631837E-2</v>
      </c>
      <c r="I2143" s="27">
        <v>0.11282232691661997</v>
      </c>
      <c r="J2143" s="27">
        <v>0.11313384776230795</v>
      </c>
      <c r="K2143" s="27">
        <v>8.9033582728272526E-2</v>
      </c>
      <c r="L2143" s="27">
        <v>0.12825366307021155</v>
      </c>
      <c r="M2143" s="27">
        <v>0.10301127866040356</v>
      </c>
      <c r="N2143" s="27">
        <v>1.3271226903149132E-2</v>
      </c>
      <c r="O2143" s="27">
        <v>0</v>
      </c>
      <c r="P2143" s="27">
        <v>0</v>
      </c>
      <c r="Q2143" s="27">
        <v>0</v>
      </c>
      <c r="R2143" s="27">
        <v>0</v>
      </c>
      <c r="S2143" s="27">
        <v>0</v>
      </c>
      <c r="T2143" s="27">
        <v>0</v>
      </c>
      <c r="U2143" s="27">
        <v>0</v>
      </c>
      <c r="V2143" s="27">
        <v>0</v>
      </c>
      <c r="W2143" s="27">
        <v>0</v>
      </c>
      <c r="X2143" s="27">
        <v>0</v>
      </c>
      <c r="Y2143" s="27">
        <v>0</v>
      </c>
      <c r="Z2143" s="27">
        <v>0</v>
      </c>
      <c r="AA2143" s="27">
        <v>0</v>
      </c>
      <c r="AB2143" s="27">
        <v>0</v>
      </c>
      <c r="AC2143" s="27">
        <v>0</v>
      </c>
      <c r="AD2143" s="27">
        <v>0</v>
      </c>
      <c r="AE2143" s="27">
        <v>0</v>
      </c>
      <c r="AF2143" s="27">
        <v>0</v>
      </c>
      <c r="AG2143" s="27">
        <v>0</v>
      </c>
      <c r="AH2143" s="27">
        <v>0</v>
      </c>
      <c r="AI2143" s="27">
        <v>0</v>
      </c>
      <c r="AK2143" s="29">
        <f t="shared" si="33"/>
        <v>-1.0989616502513894E-2</v>
      </c>
    </row>
    <row r="2144" spans="1:37" x14ac:dyDescent="0.25">
      <c r="A2144">
        <v>2142</v>
      </c>
      <c r="B2144" s="1">
        <v>1.26E-2</v>
      </c>
      <c r="C2144" s="1">
        <v>-6.2196460669218618E-5</v>
      </c>
      <c r="D2144" s="27">
        <v>7.4906417903349773E-2</v>
      </c>
      <c r="E2144" s="27">
        <v>6.4253163637478586E-2</v>
      </c>
      <c r="F2144" s="27">
        <v>0.13457100013525969</v>
      </c>
      <c r="G2144" s="27">
        <v>0.13164377851769751</v>
      </c>
      <c r="H2144" s="27">
        <v>0.13130730943274871</v>
      </c>
      <c r="I2144" s="27">
        <v>0.11685916365334979</v>
      </c>
      <c r="J2144" s="27">
        <v>0.11640582408510892</v>
      </c>
      <c r="K2144" s="27">
        <v>8.0579939481114665E-2</v>
      </c>
      <c r="L2144" s="27">
        <v>0.11514110832557904</v>
      </c>
      <c r="M2144" s="27">
        <v>1.0835296465042889E-2</v>
      </c>
      <c r="N2144" s="27">
        <v>2.3496998363270568E-2</v>
      </c>
      <c r="O2144" s="27">
        <v>0</v>
      </c>
      <c r="P2144" s="27">
        <v>0</v>
      </c>
      <c r="Q2144" s="27">
        <v>0</v>
      </c>
      <c r="R2144" s="27">
        <v>0</v>
      </c>
      <c r="S2144" s="27">
        <v>0</v>
      </c>
      <c r="T2144" s="27">
        <v>0</v>
      </c>
      <c r="U2144" s="27">
        <v>0</v>
      </c>
      <c r="V2144" s="27">
        <v>0</v>
      </c>
      <c r="W2144" s="27">
        <v>0</v>
      </c>
      <c r="X2144" s="27">
        <v>0</v>
      </c>
      <c r="Y2144" s="27">
        <v>0</v>
      </c>
      <c r="Z2144" s="27">
        <v>0</v>
      </c>
      <c r="AA2144" s="27">
        <v>0</v>
      </c>
      <c r="AB2144" s="27">
        <v>0</v>
      </c>
      <c r="AC2144" s="27">
        <v>0</v>
      </c>
      <c r="AD2144" s="27">
        <v>0</v>
      </c>
      <c r="AE2144" s="27">
        <v>0</v>
      </c>
      <c r="AF2144" s="27">
        <v>0</v>
      </c>
      <c r="AG2144" s="27">
        <v>0</v>
      </c>
      <c r="AH2144" s="27">
        <v>0</v>
      </c>
      <c r="AI2144" s="27">
        <v>0</v>
      </c>
      <c r="AK2144" s="29">
        <f t="shared" si="33"/>
        <v>-4.936227037239573E-3</v>
      </c>
    </row>
    <row r="2145" spans="1:37" x14ac:dyDescent="0.25">
      <c r="A2145">
        <v>2143</v>
      </c>
      <c r="B2145" s="1">
        <v>1.01E-2</v>
      </c>
      <c r="C2145" s="1">
        <v>3.7181892028232179E-5</v>
      </c>
      <c r="D2145" s="27">
        <v>8.0773589647044175E-2</v>
      </c>
      <c r="E2145" s="27">
        <v>1.3538160949049976E-2</v>
      </c>
      <c r="F2145" s="27">
        <v>3.144678951206064E-2</v>
      </c>
      <c r="G2145" s="27">
        <v>0.14997766941824378</v>
      </c>
      <c r="H2145" s="27">
        <v>0.13858539223558289</v>
      </c>
      <c r="I2145" s="27">
        <v>0.15075360798548704</v>
      </c>
      <c r="J2145" s="27">
        <v>5.4377786776350717E-2</v>
      </c>
      <c r="K2145" s="27">
        <v>2.2109484798533672E-2</v>
      </c>
      <c r="L2145" s="27">
        <v>0.11294702260830448</v>
      </c>
      <c r="M2145" s="27">
        <v>0.12209802313059057</v>
      </c>
      <c r="N2145" s="27">
        <v>0.12339247293875202</v>
      </c>
      <c r="O2145" s="27">
        <v>0</v>
      </c>
      <c r="P2145" s="27">
        <v>0</v>
      </c>
      <c r="Q2145" s="27">
        <v>0</v>
      </c>
      <c r="R2145" s="27">
        <v>0</v>
      </c>
      <c r="S2145" s="27">
        <v>0</v>
      </c>
      <c r="T2145" s="27">
        <v>0</v>
      </c>
      <c r="U2145" s="27">
        <v>0</v>
      </c>
      <c r="V2145" s="27">
        <v>0</v>
      </c>
      <c r="W2145" s="27">
        <v>0</v>
      </c>
      <c r="X2145" s="27">
        <v>0</v>
      </c>
      <c r="Y2145" s="27">
        <v>0</v>
      </c>
      <c r="Z2145" s="27">
        <v>0</v>
      </c>
      <c r="AA2145" s="27">
        <v>0</v>
      </c>
      <c r="AB2145" s="27">
        <v>0</v>
      </c>
      <c r="AC2145" s="27">
        <v>0</v>
      </c>
      <c r="AD2145" s="27">
        <v>0</v>
      </c>
      <c r="AE2145" s="27">
        <v>0</v>
      </c>
      <c r="AF2145" s="27">
        <v>0</v>
      </c>
      <c r="AG2145" s="27">
        <v>0</v>
      </c>
      <c r="AH2145" s="27">
        <v>0</v>
      </c>
      <c r="AI2145" s="27">
        <v>0</v>
      </c>
      <c r="AK2145" s="29">
        <f t="shared" si="33"/>
        <v>3.6813754483398199E-3</v>
      </c>
    </row>
    <row r="2146" spans="1:37" x14ac:dyDescent="0.25">
      <c r="A2146">
        <v>2144</v>
      </c>
      <c r="B2146" s="1">
        <v>1.2200000000000001E-2</v>
      </c>
      <c r="C2146" s="1">
        <v>-3.3098316627813593E-4</v>
      </c>
      <c r="D2146" s="27">
        <v>5.0357910160962305E-2</v>
      </c>
      <c r="E2146" s="27">
        <v>2.7885476565723304E-2</v>
      </c>
      <c r="F2146" s="27">
        <v>0.18282705361823487</v>
      </c>
      <c r="G2146" s="27">
        <v>0.1115477962252171</v>
      </c>
      <c r="H2146" s="27">
        <v>9.649080283443312E-2</v>
      </c>
      <c r="I2146" s="27">
        <v>0.10193008544167878</v>
      </c>
      <c r="J2146" s="27">
        <v>0.11497922621923493</v>
      </c>
      <c r="K2146" s="27">
        <v>0.12555543618417384</v>
      </c>
      <c r="L2146" s="27">
        <v>4.1323974617950891E-2</v>
      </c>
      <c r="M2146" s="27">
        <v>5.1017302238649191E-2</v>
      </c>
      <c r="N2146" s="27">
        <v>9.6084935893741855E-2</v>
      </c>
      <c r="O2146" s="27">
        <v>0</v>
      </c>
      <c r="P2146" s="27">
        <v>0</v>
      </c>
      <c r="Q2146" s="27">
        <v>0</v>
      </c>
      <c r="R2146" s="27">
        <v>0</v>
      </c>
      <c r="S2146" s="27">
        <v>0</v>
      </c>
      <c r="T2146" s="27">
        <v>0</v>
      </c>
      <c r="U2146" s="27">
        <v>0</v>
      </c>
      <c r="V2146" s="27">
        <v>0</v>
      </c>
      <c r="W2146" s="27">
        <v>0</v>
      </c>
      <c r="X2146" s="27">
        <v>0</v>
      </c>
      <c r="Y2146" s="27">
        <v>0</v>
      </c>
      <c r="Z2146" s="27">
        <v>0</v>
      </c>
      <c r="AA2146" s="27">
        <v>0</v>
      </c>
      <c r="AB2146" s="27">
        <v>0</v>
      </c>
      <c r="AC2146" s="27">
        <v>0</v>
      </c>
      <c r="AD2146" s="27">
        <v>0</v>
      </c>
      <c r="AE2146" s="27">
        <v>0</v>
      </c>
      <c r="AF2146" s="27">
        <v>0</v>
      </c>
      <c r="AG2146" s="27">
        <v>0</v>
      </c>
      <c r="AH2146" s="27">
        <v>0</v>
      </c>
      <c r="AI2146" s="27">
        <v>0</v>
      </c>
      <c r="AK2146" s="29">
        <f t="shared" si="33"/>
        <v>-2.7129767727716057E-2</v>
      </c>
    </row>
    <row r="2147" spans="1:37" x14ac:dyDescent="0.25">
      <c r="A2147">
        <v>2145</v>
      </c>
      <c r="B2147" s="1">
        <v>1.1299999999999999E-2</v>
      </c>
      <c r="C2147" s="1">
        <v>1.1411469076239126E-4</v>
      </c>
      <c r="D2147" s="27">
        <v>0.19208825914006103</v>
      </c>
      <c r="E2147" s="27">
        <v>8.7067417573912093E-2</v>
      </c>
      <c r="F2147" s="27">
        <v>2.2547603392305784E-2</v>
      </c>
      <c r="G2147" s="27">
        <v>0.17601493531397855</v>
      </c>
      <c r="H2147" s="27">
        <v>3.2444929414147596E-2</v>
      </c>
      <c r="I2147" s="27">
        <v>9.6183818173035215E-2</v>
      </c>
      <c r="J2147" s="27">
        <v>1.6040635836900591E-2</v>
      </c>
      <c r="K2147" s="27">
        <v>4.64125537942345E-2</v>
      </c>
      <c r="L2147" s="27">
        <v>0.12650809719385492</v>
      </c>
      <c r="M2147" s="27">
        <v>0.18577112654052183</v>
      </c>
      <c r="N2147" s="27">
        <v>1.8920623627047998E-2</v>
      </c>
      <c r="O2147" s="27">
        <v>0</v>
      </c>
      <c r="P2147" s="27">
        <v>0</v>
      </c>
      <c r="Q2147" s="27">
        <v>0</v>
      </c>
      <c r="R2147" s="27">
        <v>0</v>
      </c>
      <c r="S2147" s="27">
        <v>0</v>
      </c>
      <c r="T2147" s="27">
        <v>0</v>
      </c>
      <c r="U2147" s="27">
        <v>0</v>
      </c>
      <c r="V2147" s="27">
        <v>0</v>
      </c>
      <c r="W2147" s="27">
        <v>0</v>
      </c>
      <c r="X2147" s="27">
        <v>0</v>
      </c>
      <c r="Y2147" s="27">
        <v>0</v>
      </c>
      <c r="Z2147" s="27">
        <v>0</v>
      </c>
      <c r="AA2147" s="27">
        <v>0</v>
      </c>
      <c r="AB2147" s="27">
        <v>0</v>
      </c>
      <c r="AC2147" s="27">
        <v>0</v>
      </c>
      <c r="AD2147" s="27">
        <v>0</v>
      </c>
      <c r="AE2147" s="27">
        <v>0</v>
      </c>
      <c r="AF2147" s="27">
        <v>0</v>
      </c>
      <c r="AG2147" s="27">
        <v>0</v>
      </c>
      <c r="AH2147" s="27">
        <v>0</v>
      </c>
      <c r="AI2147" s="27">
        <v>0</v>
      </c>
      <c r="AK2147" s="29">
        <f t="shared" si="33"/>
        <v>1.0098645200211616E-2</v>
      </c>
    </row>
    <row r="2148" spans="1:37" x14ac:dyDescent="0.25">
      <c r="A2148">
        <v>2146</v>
      </c>
      <c r="B2148" s="1">
        <v>1.46E-2</v>
      </c>
      <c r="C2148" s="1">
        <v>1.7602659117362912E-4</v>
      </c>
      <c r="D2148" s="27">
        <v>6.6934062539799333E-2</v>
      </c>
      <c r="E2148" s="27">
        <v>0.17940939049085916</v>
      </c>
      <c r="F2148" s="27">
        <v>9.4722648507941487E-2</v>
      </c>
      <c r="G2148" s="27">
        <v>6.908313098899671E-2</v>
      </c>
      <c r="H2148" s="27">
        <v>0.16980125295865173</v>
      </c>
      <c r="I2148" s="27">
        <v>0.12520946777803291</v>
      </c>
      <c r="J2148" s="27">
        <v>8.3856181096844465E-2</v>
      </c>
      <c r="K2148" s="27">
        <v>6.5295364487856486E-2</v>
      </c>
      <c r="L2148" s="27">
        <v>6.1427694853088993E-2</v>
      </c>
      <c r="M2148" s="27">
        <v>2.1664563842886963E-2</v>
      </c>
      <c r="N2148" s="27">
        <v>6.2596242455041695E-2</v>
      </c>
      <c r="O2148" s="27">
        <v>0</v>
      </c>
      <c r="P2148" s="27">
        <v>0</v>
      </c>
      <c r="Q2148" s="27">
        <v>0</v>
      </c>
      <c r="R2148" s="27">
        <v>0</v>
      </c>
      <c r="S2148" s="27">
        <v>0</v>
      </c>
      <c r="T2148" s="27">
        <v>0</v>
      </c>
      <c r="U2148" s="27">
        <v>0</v>
      </c>
      <c r="V2148" s="27">
        <v>0</v>
      </c>
      <c r="W2148" s="27">
        <v>0</v>
      </c>
      <c r="X2148" s="27">
        <v>0</v>
      </c>
      <c r="Y2148" s="27">
        <v>0</v>
      </c>
      <c r="Z2148" s="27">
        <v>0</v>
      </c>
      <c r="AA2148" s="27">
        <v>0</v>
      </c>
      <c r="AB2148" s="27">
        <v>0</v>
      </c>
      <c r="AC2148" s="27">
        <v>0</v>
      </c>
      <c r="AD2148" s="27">
        <v>0</v>
      </c>
      <c r="AE2148" s="27">
        <v>0</v>
      </c>
      <c r="AF2148" s="27">
        <v>0</v>
      </c>
      <c r="AG2148" s="27">
        <v>0</v>
      </c>
      <c r="AH2148" s="27">
        <v>0</v>
      </c>
      <c r="AI2148" s="27">
        <v>0</v>
      </c>
      <c r="AK2148" s="29">
        <f t="shared" si="33"/>
        <v>1.2056615833810213E-2</v>
      </c>
    </row>
    <row r="2149" spans="1:37" x14ac:dyDescent="0.25">
      <c r="A2149">
        <v>2147</v>
      </c>
      <c r="B2149" s="1">
        <v>1.1299999999999999E-2</v>
      </c>
      <c r="C2149" s="1">
        <v>-4.4285031021438335E-6</v>
      </c>
      <c r="D2149" s="27">
        <v>8.2350566535622574E-2</v>
      </c>
      <c r="E2149" s="27">
        <v>5.5333931596452876E-2</v>
      </c>
      <c r="F2149" s="27">
        <v>5.3787230225481285E-2</v>
      </c>
      <c r="G2149" s="27">
        <v>8.407044536414951E-2</v>
      </c>
      <c r="H2149" s="27">
        <v>0.13205129283209735</v>
      </c>
      <c r="I2149" s="27">
        <v>0.14143209082744251</v>
      </c>
      <c r="J2149" s="27">
        <v>6.6933282332222524E-2</v>
      </c>
      <c r="K2149" s="27">
        <v>8.8578497306744747E-2</v>
      </c>
      <c r="L2149" s="27">
        <v>0.15127348323065351</v>
      </c>
      <c r="M2149" s="27">
        <v>5.9198466635547843E-3</v>
      </c>
      <c r="N2149" s="27">
        <v>0.13826933308557832</v>
      </c>
      <c r="O2149" s="27">
        <v>0</v>
      </c>
      <c r="P2149" s="27">
        <v>0</v>
      </c>
      <c r="Q2149" s="27">
        <v>0</v>
      </c>
      <c r="R2149" s="27">
        <v>0</v>
      </c>
      <c r="S2149" s="27">
        <v>0</v>
      </c>
      <c r="T2149" s="27">
        <v>0</v>
      </c>
      <c r="U2149" s="27">
        <v>0</v>
      </c>
      <c r="V2149" s="27">
        <v>0</v>
      </c>
      <c r="W2149" s="27">
        <v>0</v>
      </c>
      <c r="X2149" s="27">
        <v>0</v>
      </c>
      <c r="Y2149" s="27">
        <v>0</v>
      </c>
      <c r="Z2149" s="27">
        <v>0</v>
      </c>
      <c r="AA2149" s="27">
        <v>0</v>
      </c>
      <c r="AB2149" s="27">
        <v>0</v>
      </c>
      <c r="AC2149" s="27">
        <v>0</v>
      </c>
      <c r="AD2149" s="27">
        <v>0</v>
      </c>
      <c r="AE2149" s="27">
        <v>0</v>
      </c>
      <c r="AF2149" s="27">
        <v>0</v>
      </c>
      <c r="AG2149" s="27">
        <v>0</v>
      </c>
      <c r="AH2149" s="27">
        <v>0</v>
      </c>
      <c r="AI2149" s="27">
        <v>0</v>
      </c>
      <c r="AK2149" s="29">
        <f t="shared" si="33"/>
        <v>-3.9190292939325963E-4</v>
      </c>
    </row>
    <row r="2150" spans="1:37" x14ac:dyDescent="0.25">
      <c r="A2150">
        <v>2148</v>
      </c>
      <c r="B2150" s="1">
        <v>1.11E-2</v>
      </c>
      <c r="C2150" s="1">
        <v>-2.2652506423392042E-4</v>
      </c>
      <c r="D2150" s="27">
        <v>0.14269756542990347</v>
      </c>
      <c r="E2150" s="27">
        <v>5.4732722793215088E-2</v>
      </c>
      <c r="F2150" s="27">
        <v>0.1412553918947263</v>
      </c>
      <c r="G2150" s="27">
        <v>2.5592350812647605E-2</v>
      </c>
      <c r="H2150" s="27">
        <v>3.7403757760168813E-2</v>
      </c>
      <c r="I2150" s="27">
        <v>0.1454893110824837</v>
      </c>
      <c r="J2150" s="27">
        <v>5.6745392280829365E-2</v>
      </c>
      <c r="K2150" s="27">
        <v>8.0313835013189075E-2</v>
      </c>
      <c r="L2150" s="27">
        <v>5.881537582164189E-2</v>
      </c>
      <c r="M2150" s="27">
        <v>0.14113932102470444</v>
      </c>
      <c r="N2150" s="27">
        <v>0.11581497608649022</v>
      </c>
      <c r="O2150" s="27">
        <v>0</v>
      </c>
      <c r="P2150" s="27">
        <v>0</v>
      </c>
      <c r="Q2150" s="27">
        <v>0</v>
      </c>
      <c r="R2150" s="27">
        <v>0</v>
      </c>
      <c r="S2150" s="27">
        <v>0</v>
      </c>
      <c r="T2150" s="27">
        <v>0</v>
      </c>
      <c r="U2150" s="27">
        <v>0</v>
      </c>
      <c r="V2150" s="27">
        <v>0</v>
      </c>
      <c r="W2150" s="27">
        <v>0</v>
      </c>
      <c r="X2150" s="27">
        <v>0</v>
      </c>
      <c r="Y2150" s="27">
        <v>0</v>
      </c>
      <c r="Z2150" s="27">
        <v>0</v>
      </c>
      <c r="AA2150" s="27">
        <v>0</v>
      </c>
      <c r="AB2150" s="27">
        <v>0</v>
      </c>
      <c r="AC2150" s="27">
        <v>0</v>
      </c>
      <c r="AD2150" s="27">
        <v>0</v>
      </c>
      <c r="AE2150" s="27">
        <v>0</v>
      </c>
      <c r="AF2150" s="27">
        <v>0</v>
      </c>
      <c r="AG2150" s="27">
        <v>0</v>
      </c>
      <c r="AH2150" s="27">
        <v>0</v>
      </c>
      <c r="AI2150" s="27">
        <v>0</v>
      </c>
      <c r="AK2150" s="29">
        <f t="shared" si="33"/>
        <v>-2.0407663444497334E-2</v>
      </c>
    </row>
    <row r="2151" spans="1:37" x14ac:dyDescent="0.25">
      <c r="A2151">
        <v>2149</v>
      </c>
      <c r="B2151" s="1">
        <v>1.12E-2</v>
      </c>
      <c r="C2151" s="1">
        <v>-1.8446590923993926E-4</v>
      </c>
      <c r="D2151" s="27">
        <v>0.1074592632967028</v>
      </c>
      <c r="E2151" s="27">
        <v>3.2086003571041119E-2</v>
      </c>
      <c r="F2151" s="27">
        <v>7.0788107856486177E-2</v>
      </c>
      <c r="G2151" s="27">
        <v>6.9447400455305272E-2</v>
      </c>
      <c r="H2151" s="27">
        <v>0.15124497454674596</v>
      </c>
      <c r="I2151" s="27">
        <v>0.14132873482083999</v>
      </c>
      <c r="J2151" s="27">
        <v>0.10052783192286879</v>
      </c>
      <c r="K2151" s="27">
        <v>9.1523560241796711E-2</v>
      </c>
      <c r="L2151" s="27">
        <v>4.5070846260079532E-2</v>
      </c>
      <c r="M2151" s="27">
        <v>0.14019932580612002</v>
      </c>
      <c r="N2151" s="27">
        <v>5.0323951222013462E-2</v>
      </c>
      <c r="O2151" s="27">
        <v>0</v>
      </c>
      <c r="P2151" s="27">
        <v>0</v>
      </c>
      <c r="Q2151" s="27">
        <v>0</v>
      </c>
      <c r="R2151" s="27">
        <v>0</v>
      </c>
      <c r="S2151" s="27">
        <v>0</v>
      </c>
      <c r="T2151" s="27">
        <v>0</v>
      </c>
      <c r="U2151" s="27">
        <v>0</v>
      </c>
      <c r="V2151" s="27">
        <v>0</v>
      </c>
      <c r="W2151" s="27">
        <v>0</v>
      </c>
      <c r="X2151" s="27">
        <v>0</v>
      </c>
      <c r="Y2151" s="27">
        <v>0</v>
      </c>
      <c r="Z2151" s="27">
        <v>0</v>
      </c>
      <c r="AA2151" s="27">
        <v>0</v>
      </c>
      <c r="AB2151" s="27">
        <v>0</v>
      </c>
      <c r="AC2151" s="27">
        <v>0</v>
      </c>
      <c r="AD2151" s="27">
        <v>0</v>
      </c>
      <c r="AE2151" s="27">
        <v>0</v>
      </c>
      <c r="AF2151" s="27">
        <v>0</v>
      </c>
      <c r="AG2151" s="27">
        <v>0</v>
      </c>
      <c r="AH2151" s="27">
        <v>0</v>
      </c>
      <c r="AI2151" s="27">
        <v>0</v>
      </c>
      <c r="AK2151" s="29">
        <f t="shared" si="33"/>
        <v>-1.6470170467851718E-2</v>
      </c>
    </row>
    <row r="2152" spans="1:37" x14ac:dyDescent="0.25">
      <c r="A2152">
        <v>2150</v>
      </c>
      <c r="B2152" s="1">
        <v>1.15E-2</v>
      </c>
      <c r="C2152" s="1">
        <v>3.4980425291460457E-4</v>
      </c>
      <c r="D2152" s="27">
        <v>0.1551654136988152</v>
      </c>
      <c r="E2152" s="27">
        <v>0.15450803839971708</v>
      </c>
      <c r="F2152" s="27">
        <v>8.2789001222917255E-2</v>
      </c>
      <c r="G2152" s="27">
        <v>7.6892005002674749E-2</v>
      </c>
      <c r="H2152" s="27">
        <v>5.6575758649551316E-3</v>
      </c>
      <c r="I2152" s="27">
        <v>1.9829205413650842E-2</v>
      </c>
      <c r="J2152" s="27">
        <v>8.8966660386056006E-3</v>
      </c>
      <c r="K2152" s="27">
        <v>4.4458807622682943E-2</v>
      </c>
      <c r="L2152" s="27">
        <v>0.23720366760545683</v>
      </c>
      <c r="M2152" s="27">
        <v>0.1583573606929452</v>
      </c>
      <c r="N2152" s="27">
        <v>5.624225843757908E-2</v>
      </c>
      <c r="O2152" s="27">
        <v>0</v>
      </c>
      <c r="P2152" s="27">
        <v>0</v>
      </c>
      <c r="Q2152" s="27">
        <v>0</v>
      </c>
      <c r="R2152" s="27">
        <v>0</v>
      </c>
      <c r="S2152" s="27">
        <v>0</v>
      </c>
      <c r="T2152" s="27">
        <v>0</v>
      </c>
      <c r="U2152" s="27">
        <v>0</v>
      </c>
      <c r="V2152" s="27">
        <v>0</v>
      </c>
      <c r="W2152" s="27">
        <v>0</v>
      </c>
      <c r="X2152" s="27">
        <v>0</v>
      </c>
      <c r="Y2152" s="27">
        <v>0</v>
      </c>
      <c r="Z2152" s="27">
        <v>0</v>
      </c>
      <c r="AA2152" s="27">
        <v>0</v>
      </c>
      <c r="AB2152" s="27">
        <v>0</v>
      </c>
      <c r="AC2152" s="27">
        <v>0</v>
      </c>
      <c r="AD2152" s="27">
        <v>0</v>
      </c>
      <c r="AE2152" s="27">
        <v>0</v>
      </c>
      <c r="AF2152" s="27">
        <v>0</v>
      </c>
      <c r="AG2152" s="27">
        <v>0</v>
      </c>
      <c r="AH2152" s="27">
        <v>0</v>
      </c>
      <c r="AI2152" s="27">
        <v>0</v>
      </c>
      <c r="AK2152" s="29">
        <f t="shared" si="33"/>
        <v>3.0417761123009094E-2</v>
      </c>
    </row>
    <row r="2153" spans="1:37" x14ac:dyDescent="0.25">
      <c r="A2153">
        <v>2151</v>
      </c>
      <c r="B2153" s="1">
        <v>1.23E-2</v>
      </c>
      <c r="C2153" s="1">
        <v>-4.2479353852749115E-5</v>
      </c>
      <c r="D2153" s="27">
        <v>7.5215229330857225E-2</v>
      </c>
      <c r="E2153" s="27">
        <v>0.10457190101833715</v>
      </c>
      <c r="F2153" s="27">
        <v>0.18040195185078683</v>
      </c>
      <c r="G2153" s="27">
        <v>0.1316048367376812</v>
      </c>
      <c r="H2153" s="27">
        <v>0.12660237031679841</v>
      </c>
      <c r="I2153" s="27">
        <v>0.13210797961681273</v>
      </c>
      <c r="J2153" s="27">
        <v>3.1536574811642487E-2</v>
      </c>
      <c r="K2153" s="27">
        <v>8.4573165338350763E-3</v>
      </c>
      <c r="L2153" s="27">
        <v>4.3501732331385962E-4</v>
      </c>
      <c r="M2153" s="27">
        <v>0.11689222680051586</v>
      </c>
      <c r="N2153" s="27">
        <v>9.2174595659419128E-2</v>
      </c>
      <c r="O2153" s="27">
        <v>0</v>
      </c>
      <c r="P2153" s="27">
        <v>0</v>
      </c>
      <c r="Q2153" s="27">
        <v>0</v>
      </c>
      <c r="R2153" s="27">
        <v>0</v>
      </c>
      <c r="S2153" s="27">
        <v>0</v>
      </c>
      <c r="T2153" s="27">
        <v>0</v>
      </c>
      <c r="U2153" s="27">
        <v>0</v>
      </c>
      <c r="V2153" s="27">
        <v>0</v>
      </c>
      <c r="W2153" s="27">
        <v>0</v>
      </c>
      <c r="X2153" s="27">
        <v>0</v>
      </c>
      <c r="Y2153" s="27">
        <v>0</v>
      </c>
      <c r="Z2153" s="27">
        <v>0</v>
      </c>
      <c r="AA2153" s="27">
        <v>0</v>
      </c>
      <c r="AB2153" s="27">
        <v>0</v>
      </c>
      <c r="AC2153" s="27">
        <v>0</v>
      </c>
      <c r="AD2153" s="27">
        <v>0</v>
      </c>
      <c r="AE2153" s="27">
        <v>0</v>
      </c>
      <c r="AF2153" s="27">
        <v>0</v>
      </c>
      <c r="AG2153" s="27">
        <v>0</v>
      </c>
      <c r="AH2153" s="27">
        <v>0</v>
      </c>
      <c r="AI2153" s="27">
        <v>0</v>
      </c>
      <c r="AK2153" s="29">
        <f t="shared" si="33"/>
        <v>-3.4536060042885458E-3</v>
      </c>
    </row>
    <row r="2154" spans="1:37" x14ac:dyDescent="0.25">
      <c r="A2154">
        <v>2152</v>
      </c>
      <c r="B2154" s="1">
        <v>1.18E-2</v>
      </c>
      <c r="C2154" s="1">
        <v>8.8047350838406442E-5</v>
      </c>
      <c r="D2154" s="27">
        <v>4.5314200865906464E-2</v>
      </c>
      <c r="E2154" s="27">
        <v>5.490687664065369E-2</v>
      </c>
      <c r="F2154" s="27">
        <v>0.10088830772503958</v>
      </c>
      <c r="G2154" s="27">
        <v>0.13369881510231138</v>
      </c>
      <c r="H2154" s="27">
        <v>0.14445487816990885</v>
      </c>
      <c r="I2154" s="27">
        <v>0.1426796592650173</v>
      </c>
      <c r="J2154" s="27">
        <v>0.11982636624927545</v>
      </c>
      <c r="K2154" s="27">
        <v>3.7789349771242896E-2</v>
      </c>
      <c r="L2154" s="27">
        <v>0.16888460447601775</v>
      </c>
      <c r="M2154" s="27">
        <v>4.0822561275314695E-2</v>
      </c>
      <c r="N2154" s="27">
        <v>1.0734380459312052E-2</v>
      </c>
      <c r="O2154" s="27">
        <v>0</v>
      </c>
      <c r="P2154" s="27">
        <v>0</v>
      </c>
      <c r="Q2154" s="27">
        <v>0</v>
      </c>
      <c r="R2154" s="27">
        <v>0</v>
      </c>
      <c r="S2154" s="27">
        <v>0</v>
      </c>
      <c r="T2154" s="27">
        <v>0</v>
      </c>
      <c r="U2154" s="27">
        <v>0</v>
      </c>
      <c r="V2154" s="27">
        <v>0</v>
      </c>
      <c r="W2154" s="27">
        <v>0</v>
      </c>
      <c r="X2154" s="27">
        <v>0</v>
      </c>
      <c r="Y2154" s="27">
        <v>0</v>
      </c>
      <c r="Z2154" s="27">
        <v>0</v>
      </c>
      <c r="AA2154" s="27">
        <v>0</v>
      </c>
      <c r="AB2154" s="27">
        <v>0</v>
      </c>
      <c r="AC2154" s="27">
        <v>0</v>
      </c>
      <c r="AD2154" s="27">
        <v>0</v>
      </c>
      <c r="AE2154" s="27">
        <v>0</v>
      </c>
      <c r="AF2154" s="27">
        <v>0</v>
      </c>
      <c r="AG2154" s="27">
        <v>0</v>
      </c>
      <c r="AH2154" s="27">
        <v>0</v>
      </c>
      <c r="AI2154" s="27">
        <v>0</v>
      </c>
      <c r="AK2154" s="29">
        <f t="shared" si="33"/>
        <v>7.4616399015598684E-3</v>
      </c>
    </row>
    <row r="2155" spans="1:37" x14ac:dyDescent="0.25">
      <c r="A2155">
        <v>2153</v>
      </c>
      <c r="B2155" s="1">
        <v>1.15E-2</v>
      </c>
      <c r="C2155" s="1">
        <v>-3.6462160493484129E-4</v>
      </c>
      <c r="D2155" s="27">
        <v>0.22702985968182432</v>
      </c>
      <c r="E2155" s="27">
        <v>1.4775994259895702E-3</v>
      </c>
      <c r="F2155" s="27">
        <v>0.18106032839961989</v>
      </c>
      <c r="G2155" s="27">
        <v>7.3203575127935329E-3</v>
      </c>
      <c r="H2155" s="27">
        <v>0.109234297339311</v>
      </c>
      <c r="I2155" s="27">
        <v>0.15885403249154387</v>
      </c>
      <c r="J2155" s="27">
        <v>6.0383056947599933E-2</v>
      </c>
      <c r="K2155" s="27">
        <v>3.9272511623552282E-2</v>
      </c>
      <c r="L2155" s="27">
        <v>1.4062448936026805E-2</v>
      </c>
      <c r="M2155" s="27">
        <v>0.11893022627664156</v>
      </c>
      <c r="N2155" s="27">
        <v>8.2375281365097155E-2</v>
      </c>
      <c r="O2155" s="27">
        <v>0</v>
      </c>
      <c r="P2155" s="27">
        <v>0</v>
      </c>
      <c r="Q2155" s="27">
        <v>0</v>
      </c>
      <c r="R2155" s="27">
        <v>0</v>
      </c>
      <c r="S2155" s="27">
        <v>0</v>
      </c>
      <c r="T2155" s="27">
        <v>0</v>
      </c>
      <c r="U2155" s="27">
        <v>0</v>
      </c>
      <c r="V2155" s="27">
        <v>0</v>
      </c>
      <c r="W2155" s="27">
        <v>0</v>
      </c>
      <c r="X2155" s="27">
        <v>0</v>
      </c>
      <c r="Y2155" s="27">
        <v>0</v>
      </c>
      <c r="Z2155" s="27">
        <v>0</v>
      </c>
      <c r="AA2155" s="27">
        <v>0</v>
      </c>
      <c r="AB2155" s="27">
        <v>0</v>
      </c>
      <c r="AC2155" s="27">
        <v>0</v>
      </c>
      <c r="AD2155" s="27">
        <v>0</v>
      </c>
      <c r="AE2155" s="27">
        <v>0</v>
      </c>
      <c r="AF2155" s="27">
        <v>0</v>
      </c>
      <c r="AG2155" s="27">
        <v>0</v>
      </c>
      <c r="AH2155" s="27">
        <v>0</v>
      </c>
      <c r="AI2155" s="27">
        <v>0</v>
      </c>
      <c r="AK2155" s="29">
        <f t="shared" si="33"/>
        <v>-3.1706226516073154E-2</v>
      </c>
    </row>
    <row r="2156" spans="1:37" x14ac:dyDescent="0.25">
      <c r="A2156">
        <v>2154</v>
      </c>
      <c r="B2156" s="1">
        <v>1.26E-2</v>
      </c>
      <c r="C2156" s="1">
        <v>1.4229698336381541E-4</v>
      </c>
      <c r="D2156" s="27">
        <v>4.5165651169562442E-2</v>
      </c>
      <c r="E2156" s="27">
        <v>0.10844451309390014</v>
      </c>
      <c r="F2156" s="27">
        <v>7.237412228313745E-3</v>
      </c>
      <c r="G2156" s="27">
        <v>4.4943188944332538E-2</v>
      </c>
      <c r="H2156" s="27">
        <v>0.13365125315488455</v>
      </c>
      <c r="I2156" s="27">
        <v>0.16597772306724837</v>
      </c>
      <c r="J2156" s="27">
        <v>0.16853559133402993</v>
      </c>
      <c r="K2156" s="27">
        <v>9.2238152338241439E-2</v>
      </c>
      <c r="L2156" s="27">
        <v>0.10153506668150993</v>
      </c>
      <c r="M2156" s="27">
        <v>6.4282589122924949E-2</v>
      </c>
      <c r="N2156" s="27">
        <v>6.7988858865052237E-2</v>
      </c>
      <c r="O2156" s="27">
        <v>0</v>
      </c>
      <c r="P2156" s="27">
        <v>0</v>
      </c>
      <c r="Q2156" s="27">
        <v>0</v>
      </c>
      <c r="R2156" s="27">
        <v>0</v>
      </c>
      <c r="S2156" s="27">
        <v>0</v>
      </c>
      <c r="T2156" s="27">
        <v>0</v>
      </c>
      <c r="U2156" s="27">
        <v>0</v>
      </c>
      <c r="V2156" s="27">
        <v>0</v>
      </c>
      <c r="W2156" s="27">
        <v>0</v>
      </c>
      <c r="X2156" s="27">
        <v>0</v>
      </c>
      <c r="Y2156" s="27">
        <v>0</v>
      </c>
      <c r="Z2156" s="27">
        <v>0</v>
      </c>
      <c r="AA2156" s="27">
        <v>0</v>
      </c>
      <c r="AB2156" s="27">
        <v>0</v>
      </c>
      <c r="AC2156" s="27">
        <v>0</v>
      </c>
      <c r="AD2156" s="27">
        <v>0</v>
      </c>
      <c r="AE2156" s="27">
        <v>0</v>
      </c>
      <c r="AF2156" s="27">
        <v>0</v>
      </c>
      <c r="AG2156" s="27">
        <v>0</v>
      </c>
      <c r="AH2156" s="27">
        <v>0</v>
      </c>
      <c r="AI2156" s="27">
        <v>0</v>
      </c>
      <c r="AK2156" s="29">
        <f t="shared" si="33"/>
        <v>1.1293411378080587E-2</v>
      </c>
    </row>
    <row r="2157" spans="1:37" x14ac:dyDescent="0.25">
      <c r="A2157">
        <v>2155</v>
      </c>
      <c r="B2157" s="1">
        <v>1.2999999999999999E-2</v>
      </c>
      <c r="C2157" s="1">
        <v>-6.1963185593941788E-5</v>
      </c>
      <c r="D2157" s="27">
        <v>7.8475254001863129E-2</v>
      </c>
      <c r="E2157" s="27">
        <v>9.9411611934202504E-2</v>
      </c>
      <c r="F2157" s="27">
        <v>0.13585645476731292</v>
      </c>
      <c r="G2157" s="27">
        <v>0.13425736766219074</v>
      </c>
      <c r="H2157" s="27">
        <v>1.5780336216157931E-2</v>
      </c>
      <c r="I2157" s="27">
        <v>0.10831409917558613</v>
      </c>
      <c r="J2157" s="27">
        <v>9.490929476783054E-2</v>
      </c>
      <c r="K2157" s="27">
        <v>0.11065883682944375</v>
      </c>
      <c r="L2157" s="27">
        <v>0.10791639037575726</v>
      </c>
      <c r="M2157" s="27">
        <v>9.9618490753130007E-3</v>
      </c>
      <c r="N2157" s="27">
        <v>0.10445850519434201</v>
      </c>
      <c r="O2157" s="27">
        <v>0</v>
      </c>
      <c r="P2157" s="27">
        <v>0</v>
      </c>
      <c r="Q2157" s="27">
        <v>0</v>
      </c>
      <c r="R2157" s="27">
        <v>0</v>
      </c>
      <c r="S2157" s="27">
        <v>0</v>
      </c>
      <c r="T2157" s="27">
        <v>0</v>
      </c>
      <c r="U2157" s="27">
        <v>0</v>
      </c>
      <c r="V2157" s="27">
        <v>0</v>
      </c>
      <c r="W2157" s="27">
        <v>0</v>
      </c>
      <c r="X2157" s="27">
        <v>0</v>
      </c>
      <c r="Y2157" s="27">
        <v>0</v>
      </c>
      <c r="Z2157" s="27">
        <v>0</v>
      </c>
      <c r="AA2157" s="27">
        <v>0</v>
      </c>
      <c r="AB2157" s="27">
        <v>0</v>
      </c>
      <c r="AC2157" s="27">
        <v>0</v>
      </c>
      <c r="AD2157" s="27">
        <v>0</v>
      </c>
      <c r="AE2157" s="27">
        <v>0</v>
      </c>
      <c r="AF2157" s="27">
        <v>0</v>
      </c>
      <c r="AG2157" s="27">
        <v>0</v>
      </c>
      <c r="AH2157" s="27">
        <v>0</v>
      </c>
      <c r="AI2157" s="27">
        <v>0</v>
      </c>
      <c r="AK2157" s="29">
        <f t="shared" si="33"/>
        <v>-4.7663988918416758E-3</v>
      </c>
    </row>
    <row r="2158" spans="1:37" x14ac:dyDescent="0.25">
      <c r="A2158">
        <v>2156</v>
      </c>
      <c r="B2158" s="1">
        <v>1.38E-2</v>
      </c>
      <c r="C2158" s="1">
        <v>2.8472871668939201E-4</v>
      </c>
      <c r="D2158" s="27">
        <v>8.4065426919759254E-2</v>
      </c>
      <c r="E2158" s="27">
        <v>0.15728648982210586</v>
      </c>
      <c r="F2158" s="27">
        <v>0.1685097844174672</v>
      </c>
      <c r="G2158" s="27">
        <v>0.126098282497553</v>
      </c>
      <c r="H2158" s="27">
        <v>0.11047370415288262</v>
      </c>
      <c r="I2158" s="27">
        <v>1.4239536053844303E-2</v>
      </c>
      <c r="J2158" s="27">
        <v>0.14076631649944918</v>
      </c>
      <c r="K2158" s="27">
        <v>2.7829448349971021E-2</v>
      </c>
      <c r="L2158" s="27">
        <v>6.5042763692613179E-2</v>
      </c>
      <c r="M2158" s="27">
        <v>3.1814347731974005E-3</v>
      </c>
      <c r="N2158" s="27">
        <v>0.10250681282115714</v>
      </c>
      <c r="O2158" s="27">
        <v>0</v>
      </c>
      <c r="P2158" s="27">
        <v>0</v>
      </c>
      <c r="Q2158" s="27">
        <v>0</v>
      </c>
      <c r="R2158" s="27">
        <v>0</v>
      </c>
      <c r="S2158" s="27">
        <v>0</v>
      </c>
      <c r="T2158" s="27">
        <v>0</v>
      </c>
      <c r="U2158" s="27">
        <v>0</v>
      </c>
      <c r="V2158" s="27">
        <v>0</v>
      </c>
      <c r="W2158" s="27">
        <v>0</v>
      </c>
      <c r="X2158" s="27">
        <v>0</v>
      </c>
      <c r="Y2158" s="27">
        <v>0</v>
      </c>
      <c r="Z2158" s="27">
        <v>0</v>
      </c>
      <c r="AA2158" s="27">
        <v>0</v>
      </c>
      <c r="AB2158" s="27">
        <v>0</v>
      </c>
      <c r="AC2158" s="27">
        <v>0</v>
      </c>
      <c r="AD2158" s="27">
        <v>0</v>
      </c>
      <c r="AE2158" s="27">
        <v>0</v>
      </c>
      <c r="AF2158" s="27">
        <v>0</v>
      </c>
      <c r="AG2158" s="27">
        <v>0</v>
      </c>
      <c r="AH2158" s="27">
        <v>0</v>
      </c>
      <c r="AI2158" s="27">
        <v>0</v>
      </c>
      <c r="AK2158" s="29">
        <f t="shared" si="33"/>
        <v>2.0632515702129855E-2</v>
      </c>
    </row>
    <row r="2159" spans="1:37" x14ac:dyDescent="0.25">
      <c r="A2159">
        <v>2157</v>
      </c>
      <c r="B2159" s="1">
        <v>1.2200000000000001E-2</v>
      </c>
      <c r="C2159" s="1">
        <v>-2.8789577000606779E-4</v>
      </c>
      <c r="D2159" s="27">
        <v>6.2973964938645419E-2</v>
      </c>
      <c r="E2159" s="27">
        <v>5.4183719925065883E-2</v>
      </c>
      <c r="F2159" s="27">
        <v>0.16908305302926072</v>
      </c>
      <c r="G2159" s="27">
        <v>0.17849328095319905</v>
      </c>
      <c r="H2159" s="27">
        <v>8.2209934289871126E-2</v>
      </c>
      <c r="I2159" s="27">
        <v>3.600260925951089E-2</v>
      </c>
      <c r="J2159" s="27">
        <v>2.9621828592734704E-2</v>
      </c>
      <c r="K2159" s="27">
        <v>0.14392930083300895</v>
      </c>
      <c r="L2159" s="27">
        <v>6.7977500929581533E-2</v>
      </c>
      <c r="M2159" s="27">
        <v>0.10473707024545705</v>
      </c>
      <c r="N2159" s="27">
        <v>7.0787737003664655E-2</v>
      </c>
      <c r="O2159" s="27">
        <v>0</v>
      </c>
      <c r="P2159" s="27">
        <v>0</v>
      </c>
      <c r="Q2159" s="27">
        <v>0</v>
      </c>
      <c r="R2159" s="27">
        <v>0</v>
      </c>
      <c r="S2159" s="27">
        <v>0</v>
      </c>
      <c r="T2159" s="27">
        <v>0</v>
      </c>
      <c r="U2159" s="27">
        <v>0</v>
      </c>
      <c r="V2159" s="27">
        <v>0</v>
      </c>
      <c r="W2159" s="27">
        <v>0</v>
      </c>
      <c r="X2159" s="27">
        <v>0</v>
      </c>
      <c r="Y2159" s="27">
        <v>0</v>
      </c>
      <c r="Z2159" s="27">
        <v>0</v>
      </c>
      <c r="AA2159" s="27">
        <v>0</v>
      </c>
      <c r="AB2159" s="27">
        <v>0</v>
      </c>
      <c r="AC2159" s="27">
        <v>0</v>
      </c>
      <c r="AD2159" s="27">
        <v>0</v>
      </c>
      <c r="AE2159" s="27">
        <v>0</v>
      </c>
      <c r="AF2159" s="27">
        <v>0</v>
      </c>
      <c r="AG2159" s="27">
        <v>0</v>
      </c>
      <c r="AH2159" s="27">
        <v>0</v>
      </c>
      <c r="AI2159" s="27">
        <v>0</v>
      </c>
      <c r="AK2159" s="29">
        <f t="shared" si="33"/>
        <v>-2.3598013934923587E-2</v>
      </c>
    </row>
    <row r="2160" spans="1:37" x14ac:dyDescent="0.25">
      <c r="A2160">
        <v>2158</v>
      </c>
      <c r="B2160" s="1">
        <v>1.37E-2</v>
      </c>
      <c r="C2160" s="1">
        <v>-2.1913817312803368E-4</v>
      </c>
      <c r="D2160" s="27">
        <v>5.6663080599014329E-3</v>
      </c>
      <c r="E2160" s="27">
        <v>0.10025541891734541</v>
      </c>
      <c r="F2160" s="27">
        <v>0.18927787594128756</v>
      </c>
      <c r="G2160" s="27">
        <v>3.1444986765511856E-2</v>
      </c>
      <c r="H2160" s="27">
        <v>0.16639161027794405</v>
      </c>
      <c r="I2160" s="27">
        <v>2.8321197960532032E-2</v>
      </c>
      <c r="J2160" s="27">
        <v>0.12183469106973534</v>
      </c>
      <c r="K2160" s="27">
        <v>0.20002310532084011</v>
      </c>
      <c r="L2160" s="27">
        <v>0.13821524596585832</v>
      </c>
      <c r="M2160" s="27">
        <v>6.769139144664608E-3</v>
      </c>
      <c r="N2160" s="27">
        <v>1.1800420576379396E-2</v>
      </c>
      <c r="O2160" s="27">
        <v>0</v>
      </c>
      <c r="P2160" s="27">
        <v>0</v>
      </c>
      <c r="Q2160" s="27">
        <v>0</v>
      </c>
      <c r="R2160" s="27">
        <v>0</v>
      </c>
      <c r="S2160" s="27">
        <v>0</v>
      </c>
      <c r="T2160" s="27">
        <v>0</v>
      </c>
      <c r="U2160" s="27">
        <v>0</v>
      </c>
      <c r="V2160" s="27">
        <v>0</v>
      </c>
      <c r="W2160" s="27">
        <v>0</v>
      </c>
      <c r="X2160" s="27">
        <v>0</v>
      </c>
      <c r="Y2160" s="27">
        <v>0</v>
      </c>
      <c r="Z2160" s="27">
        <v>0</v>
      </c>
      <c r="AA2160" s="27">
        <v>0</v>
      </c>
      <c r="AB2160" s="27">
        <v>0</v>
      </c>
      <c r="AC2160" s="27">
        <v>0</v>
      </c>
      <c r="AD2160" s="27">
        <v>0</v>
      </c>
      <c r="AE2160" s="27">
        <v>0</v>
      </c>
      <c r="AF2160" s="27">
        <v>0</v>
      </c>
      <c r="AG2160" s="27">
        <v>0</v>
      </c>
      <c r="AH2160" s="27">
        <v>0</v>
      </c>
      <c r="AI2160" s="27">
        <v>0</v>
      </c>
      <c r="AK2160" s="29">
        <f t="shared" si="33"/>
        <v>-1.5995487089637495E-2</v>
      </c>
    </row>
    <row r="2161" spans="1:37" x14ac:dyDescent="0.25">
      <c r="A2161">
        <v>2159</v>
      </c>
      <c r="B2161" s="1">
        <v>1.01E-2</v>
      </c>
      <c r="C2161" s="1">
        <v>-1.6581551413353423E-4</v>
      </c>
      <c r="D2161" s="27">
        <v>4.4253915514916156E-2</v>
      </c>
      <c r="E2161" s="27">
        <v>2.7123512783688831E-3</v>
      </c>
      <c r="F2161" s="27">
        <v>0.18444394135423864</v>
      </c>
      <c r="G2161" s="27">
        <v>6.8472268782408405E-2</v>
      </c>
      <c r="H2161" s="27">
        <v>0.10150599937087883</v>
      </c>
      <c r="I2161" s="27">
        <v>0.17581510259006888</v>
      </c>
      <c r="J2161" s="27">
        <v>0.11536042565229315</v>
      </c>
      <c r="K2161" s="27">
        <v>5.9297279136570355E-3</v>
      </c>
      <c r="L2161" s="27">
        <v>8.3108699078791134E-2</v>
      </c>
      <c r="M2161" s="27">
        <v>0.18047779556257845</v>
      </c>
      <c r="N2161" s="27">
        <v>3.7919772901800305E-2</v>
      </c>
      <c r="O2161" s="27">
        <v>0</v>
      </c>
      <c r="P2161" s="27">
        <v>0</v>
      </c>
      <c r="Q2161" s="27">
        <v>0</v>
      </c>
      <c r="R2161" s="27">
        <v>0</v>
      </c>
      <c r="S2161" s="27">
        <v>0</v>
      </c>
      <c r="T2161" s="27">
        <v>0</v>
      </c>
      <c r="U2161" s="27">
        <v>0</v>
      </c>
      <c r="V2161" s="27">
        <v>0</v>
      </c>
      <c r="W2161" s="27">
        <v>0</v>
      </c>
      <c r="X2161" s="27">
        <v>0</v>
      </c>
      <c r="Y2161" s="27">
        <v>0</v>
      </c>
      <c r="Z2161" s="27">
        <v>0</v>
      </c>
      <c r="AA2161" s="27">
        <v>0</v>
      </c>
      <c r="AB2161" s="27">
        <v>0</v>
      </c>
      <c r="AC2161" s="27">
        <v>0</v>
      </c>
      <c r="AD2161" s="27">
        <v>0</v>
      </c>
      <c r="AE2161" s="27">
        <v>0</v>
      </c>
      <c r="AF2161" s="27">
        <v>0</v>
      </c>
      <c r="AG2161" s="27">
        <v>0</v>
      </c>
      <c r="AH2161" s="27">
        <v>0</v>
      </c>
      <c r="AI2161" s="27">
        <v>0</v>
      </c>
      <c r="AK2161" s="29">
        <f t="shared" si="33"/>
        <v>-1.6417377636983588E-2</v>
      </c>
    </row>
    <row r="2162" spans="1:37" x14ac:dyDescent="0.25">
      <c r="A2162">
        <v>2160</v>
      </c>
      <c r="B2162" s="1">
        <v>1.34E-2</v>
      </c>
      <c r="C2162" s="1">
        <v>-3.2005637293963359E-4</v>
      </c>
      <c r="D2162" s="27">
        <v>0.13454042719000925</v>
      </c>
      <c r="E2162" s="27">
        <v>6.8680991895146648E-2</v>
      </c>
      <c r="F2162" s="27">
        <v>0.11780796696506668</v>
      </c>
      <c r="G2162" s="27">
        <v>0.14302382143225878</v>
      </c>
      <c r="H2162" s="27">
        <v>2.6710059701308519E-2</v>
      </c>
      <c r="I2162" s="27">
        <v>0.16007520585581583</v>
      </c>
      <c r="J2162" s="27">
        <v>4.3080465384241817E-2</v>
      </c>
      <c r="K2162" s="27">
        <v>0.1248483820567351</v>
      </c>
      <c r="L2162" s="27">
        <v>3.3176051202374039E-2</v>
      </c>
      <c r="M2162" s="27">
        <v>0.10922951887680872</v>
      </c>
      <c r="N2162" s="27">
        <v>3.8827109440234597E-2</v>
      </c>
      <c r="O2162" s="27">
        <v>0</v>
      </c>
      <c r="P2162" s="27">
        <v>0</v>
      </c>
      <c r="Q2162" s="27">
        <v>0</v>
      </c>
      <c r="R2162" s="27">
        <v>0</v>
      </c>
      <c r="S2162" s="27">
        <v>0</v>
      </c>
      <c r="T2162" s="27">
        <v>0</v>
      </c>
      <c r="U2162" s="27">
        <v>0</v>
      </c>
      <c r="V2162" s="27">
        <v>0</v>
      </c>
      <c r="W2162" s="27">
        <v>0</v>
      </c>
      <c r="X2162" s="27">
        <v>0</v>
      </c>
      <c r="Y2162" s="27">
        <v>0</v>
      </c>
      <c r="Z2162" s="27">
        <v>0</v>
      </c>
      <c r="AA2162" s="27">
        <v>0</v>
      </c>
      <c r="AB2162" s="27">
        <v>0</v>
      </c>
      <c r="AC2162" s="27">
        <v>0</v>
      </c>
      <c r="AD2162" s="27">
        <v>0</v>
      </c>
      <c r="AE2162" s="27">
        <v>0</v>
      </c>
      <c r="AF2162" s="27">
        <v>0</v>
      </c>
      <c r="AG2162" s="27">
        <v>0</v>
      </c>
      <c r="AH2162" s="27">
        <v>0</v>
      </c>
      <c r="AI2162" s="27">
        <v>0</v>
      </c>
      <c r="AK2162" s="29">
        <f t="shared" si="33"/>
        <v>-2.3884803950718923E-2</v>
      </c>
    </row>
    <row r="2163" spans="1:37" x14ac:dyDescent="0.25">
      <c r="A2163">
        <v>2161</v>
      </c>
      <c r="B2163" s="1">
        <v>1.0500000000000001E-2</v>
      </c>
      <c r="C2163" s="1">
        <v>1.3228823432411287E-4</v>
      </c>
      <c r="D2163" s="27">
        <v>0.10886866861707119</v>
      </c>
      <c r="E2163" s="27">
        <v>6.2091788797696133E-2</v>
      </c>
      <c r="F2163" s="27">
        <v>8.7307053786021785E-2</v>
      </c>
      <c r="G2163" s="27">
        <v>0.12997843501845571</v>
      </c>
      <c r="H2163" s="27">
        <v>0.14875573101218847</v>
      </c>
      <c r="I2163" s="27">
        <v>9.1283769434379158E-2</v>
      </c>
      <c r="J2163" s="27">
        <v>1.4139639851981807E-2</v>
      </c>
      <c r="K2163" s="27">
        <v>2.0164824760425814E-2</v>
      </c>
      <c r="L2163" s="27">
        <v>0.15097541212673166</v>
      </c>
      <c r="M2163" s="27">
        <v>3.1316979728930258E-2</v>
      </c>
      <c r="N2163" s="27">
        <v>0.1551176968661179</v>
      </c>
      <c r="O2163" s="27">
        <v>0</v>
      </c>
      <c r="P2163" s="27">
        <v>0</v>
      </c>
      <c r="Q2163" s="27">
        <v>0</v>
      </c>
      <c r="R2163" s="27">
        <v>0</v>
      </c>
      <c r="S2163" s="27">
        <v>0</v>
      </c>
      <c r="T2163" s="27">
        <v>0</v>
      </c>
      <c r="U2163" s="27">
        <v>0</v>
      </c>
      <c r="V2163" s="27">
        <v>0</v>
      </c>
      <c r="W2163" s="27">
        <v>0</v>
      </c>
      <c r="X2163" s="27">
        <v>0</v>
      </c>
      <c r="Y2163" s="27">
        <v>0</v>
      </c>
      <c r="Z2163" s="27">
        <v>0</v>
      </c>
      <c r="AA2163" s="27">
        <v>0</v>
      </c>
      <c r="AB2163" s="27">
        <v>0</v>
      </c>
      <c r="AC2163" s="27">
        <v>0</v>
      </c>
      <c r="AD2163" s="27">
        <v>0</v>
      </c>
      <c r="AE2163" s="27">
        <v>0</v>
      </c>
      <c r="AF2163" s="27">
        <v>0</v>
      </c>
      <c r="AG2163" s="27">
        <v>0</v>
      </c>
      <c r="AH2163" s="27">
        <v>0</v>
      </c>
      <c r="AI2163" s="27">
        <v>0</v>
      </c>
      <c r="AK2163" s="29">
        <f t="shared" si="33"/>
        <v>1.259887945943932E-2</v>
      </c>
    </row>
    <row r="2164" spans="1:37" x14ac:dyDescent="0.25">
      <c r="A2164">
        <v>2162</v>
      </c>
      <c r="B2164" s="1">
        <v>1.2999999999999999E-2</v>
      </c>
      <c r="C2164" s="1">
        <v>1.7516013484926646E-4</v>
      </c>
      <c r="D2164" s="27">
        <v>0.16182797489200237</v>
      </c>
      <c r="E2164" s="27">
        <v>0.13168496553111836</v>
      </c>
      <c r="F2164" s="27">
        <v>0.1082248636764109</v>
      </c>
      <c r="G2164" s="27">
        <v>4.655668741145963E-2</v>
      </c>
      <c r="H2164" s="27">
        <v>0.10403043412760669</v>
      </c>
      <c r="I2164" s="27">
        <v>0.16125512119512833</v>
      </c>
      <c r="J2164" s="27">
        <v>8.9880991611826222E-2</v>
      </c>
      <c r="K2164" s="27">
        <v>3.8375408878362385E-3</v>
      </c>
      <c r="L2164" s="27">
        <v>9.8068877974917631E-2</v>
      </c>
      <c r="M2164" s="27">
        <v>4.4957911963782335E-2</v>
      </c>
      <c r="N2164" s="27">
        <v>4.967463072791134E-2</v>
      </c>
      <c r="O2164" s="27">
        <v>0</v>
      </c>
      <c r="P2164" s="27">
        <v>0</v>
      </c>
      <c r="Q2164" s="27">
        <v>0</v>
      </c>
      <c r="R2164" s="27">
        <v>0</v>
      </c>
      <c r="S2164" s="27">
        <v>0</v>
      </c>
      <c r="T2164" s="27">
        <v>0</v>
      </c>
      <c r="U2164" s="27">
        <v>0</v>
      </c>
      <c r="V2164" s="27">
        <v>0</v>
      </c>
      <c r="W2164" s="27">
        <v>0</v>
      </c>
      <c r="X2164" s="27">
        <v>0</v>
      </c>
      <c r="Y2164" s="27">
        <v>0</v>
      </c>
      <c r="Z2164" s="27">
        <v>0</v>
      </c>
      <c r="AA2164" s="27">
        <v>0</v>
      </c>
      <c r="AB2164" s="27">
        <v>0</v>
      </c>
      <c r="AC2164" s="27">
        <v>0</v>
      </c>
      <c r="AD2164" s="27">
        <v>0</v>
      </c>
      <c r="AE2164" s="27">
        <v>0</v>
      </c>
      <c r="AF2164" s="27">
        <v>0</v>
      </c>
      <c r="AG2164" s="27">
        <v>0</v>
      </c>
      <c r="AH2164" s="27">
        <v>0</v>
      </c>
      <c r="AI2164" s="27">
        <v>0</v>
      </c>
      <c r="AK2164" s="29">
        <f t="shared" si="33"/>
        <v>1.3473856526866652E-2</v>
      </c>
    </row>
    <row r="2165" spans="1:37" x14ac:dyDescent="0.25">
      <c r="A2165">
        <v>2163</v>
      </c>
      <c r="B2165" s="1">
        <v>1.0699999999999999E-2</v>
      </c>
      <c r="C2165" s="1">
        <v>1.0480110583050285E-4</v>
      </c>
      <c r="D2165" s="27">
        <v>8.5103442003204119E-2</v>
      </c>
      <c r="E2165" s="27">
        <v>9.3943367024419605E-2</v>
      </c>
      <c r="F2165" s="27">
        <v>0.23127505956461594</v>
      </c>
      <c r="G2165" s="27">
        <v>0.10606415499832483</v>
      </c>
      <c r="H2165" s="27">
        <v>9.3048729390909787E-2</v>
      </c>
      <c r="I2165" s="27">
        <v>3.8126264476495794E-2</v>
      </c>
      <c r="J2165" s="27">
        <v>3.5783127833186918E-3</v>
      </c>
      <c r="K2165" s="27">
        <v>4.4396327215741492E-3</v>
      </c>
      <c r="L2165" s="27">
        <v>0.17233395588602854</v>
      </c>
      <c r="M2165" s="27">
        <v>5.5609857597249096E-2</v>
      </c>
      <c r="N2165" s="27">
        <v>0.11647722355385973</v>
      </c>
      <c r="O2165" s="27">
        <v>0</v>
      </c>
      <c r="P2165" s="27">
        <v>0</v>
      </c>
      <c r="Q2165" s="27">
        <v>0</v>
      </c>
      <c r="R2165" s="27">
        <v>0</v>
      </c>
      <c r="S2165" s="27">
        <v>0</v>
      </c>
      <c r="T2165" s="27">
        <v>0</v>
      </c>
      <c r="U2165" s="27">
        <v>0</v>
      </c>
      <c r="V2165" s="27">
        <v>0</v>
      </c>
      <c r="W2165" s="27">
        <v>0</v>
      </c>
      <c r="X2165" s="27">
        <v>0</v>
      </c>
      <c r="Y2165" s="27">
        <v>0</v>
      </c>
      <c r="Z2165" s="27">
        <v>0</v>
      </c>
      <c r="AA2165" s="27">
        <v>0</v>
      </c>
      <c r="AB2165" s="27">
        <v>0</v>
      </c>
      <c r="AC2165" s="27">
        <v>0</v>
      </c>
      <c r="AD2165" s="27">
        <v>0</v>
      </c>
      <c r="AE2165" s="27">
        <v>0</v>
      </c>
      <c r="AF2165" s="27">
        <v>0</v>
      </c>
      <c r="AG2165" s="27">
        <v>0</v>
      </c>
      <c r="AH2165" s="27">
        <v>0</v>
      </c>
      <c r="AI2165" s="27">
        <v>0</v>
      </c>
      <c r="AK2165" s="29">
        <f t="shared" si="33"/>
        <v>9.7944958720096124E-3</v>
      </c>
    </row>
    <row r="2166" spans="1:37" x14ac:dyDescent="0.25">
      <c r="A2166">
        <v>2164</v>
      </c>
      <c r="B2166" s="1">
        <v>1.1599999999999999E-2</v>
      </c>
      <c r="C2166" s="1">
        <v>-1.4482896692748082E-4</v>
      </c>
      <c r="D2166" s="27">
        <v>4.854121920319596E-3</v>
      </c>
      <c r="E2166" s="27">
        <v>7.7997911004427975E-2</v>
      </c>
      <c r="F2166" s="27">
        <v>9.9123025639716603E-2</v>
      </c>
      <c r="G2166" s="27">
        <v>8.7071773989828224E-2</v>
      </c>
      <c r="H2166" s="27">
        <v>3.7098368230942008E-2</v>
      </c>
      <c r="I2166" s="27">
        <v>0.15892233282957036</v>
      </c>
      <c r="J2166" s="27">
        <v>2.6476974879745343E-2</v>
      </c>
      <c r="K2166" s="27">
        <v>0.13117076326554641</v>
      </c>
      <c r="L2166" s="27">
        <v>0.15618285664817713</v>
      </c>
      <c r="M2166" s="27">
        <v>9.2539204182510618E-2</v>
      </c>
      <c r="N2166" s="27">
        <v>0.12856266740921576</v>
      </c>
      <c r="O2166" s="27">
        <v>0</v>
      </c>
      <c r="P2166" s="27">
        <v>0</v>
      </c>
      <c r="Q2166" s="27">
        <v>0</v>
      </c>
      <c r="R2166" s="27">
        <v>0</v>
      </c>
      <c r="S2166" s="27">
        <v>0</v>
      </c>
      <c r="T2166" s="27">
        <v>0</v>
      </c>
      <c r="U2166" s="27">
        <v>0</v>
      </c>
      <c r="V2166" s="27">
        <v>0</v>
      </c>
      <c r="W2166" s="27">
        <v>0</v>
      </c>
      <c r="X2166" s="27">
        <v>0</v>
      </c>
      <c r="Y2166" s="27">
        <v>0</v>
      </c>
      <c r="Z2166" s="27">
        <v>0</v>
      </c>
      <c r="AA2166" s="27">
        <v>0</v>
      </c>
      <c r="AB2166" s="27">
        <v>0</v>
      </c>
      <c r="AC2166" s="27">
        <v>0</v>
      </c>
      <c r="AD2166" s="27">
        <v>0</v>
      </c>
      <c r="AE2166" s="27">
        <v>0</v>
      </c>
      <c r="AF2166" s="27">
        <v>0</v>
      </c>
      <c r="AG2166" s="27">
        <v>0</v>
      </c>
      <c r="AH2166" s="27">
        <v>0</v>
      </c>
      <c r="AI2166" s="27">
        <v>0</v>
      </c>
      <c r="AK2166" s="29">
        <f t="shared" si="33"/>
        <v>-1.2485255769610416E-2</v>
      </c>
    </row>
    <row r="2167" spans="1:37" x14ac:dyDescent="0.25">
      <c r="A2167">
        <v>2165</v>
      </c>
      <c r="B2167" s="1">
        <v>1.23E-2</v>
      </c>
      <c r="C2167" s="1">
        <v>3.4678435849582238E-4</v>
      </c>
      <c r="D2167" s="27">
        <v>3.9525409432011778E-2</v>
      </c>
      <c r="E2167" s="27">
        <v>0.16623295337991301</v>
      </c>
      <c r="F2167" s="27">
        <v>0.10185226546417414</v>
      </c>
      <c r="G2167" s="27">
        <v>6.5608760699019511E-2</v>
      </c>
      <c r="H2167" s="27">
        <v>1.5904467393118699E-2</v>
      </c>
      <c r="I2167" s="27">
        <v>0.1383452564637988</v>
      </c>
      <c r="J2167" s="27">
        <v>0.11751748115902794</v>
      </c>
      <c r="K2167" s="27">
        <v>4.5346875776282576E-3</v>
      </c>
      <c r="L2167" s="27">
        <v>0.13307719529407488</v>
      </c>
      <c r="M2167" s="27">
        <v>0.16223280603390081</v>
      </c>
      <c r="N2167" s="27">
        <v>5.5168717103332252E-2</v>
      </c>
      <c r="O2167" s="27">
        <v>0</v>
      </c>
      <c r="P2167" s="27">
        <v>0</v>
      </c>
      <c r="Q2167" s="27">
        <v>0</v>
      </c>
      <c r="R2167" s="27">
        <v>0</v>
      </c>
      <c r="S2167" s="27">
        <v>0</v>
      </c>
      <c r="T2167" s="27">
        <v>0</v>
      </c>
      <c r="U2167" s="27">
        <v>0</v>
      </c>
      <c r="V2167" s="27">
        <v>0</v>
      </c>
      <c r="W2167" s="27">
        <v>0</v>
      </c>
      <c r="X2167" s="27">
        <v>0</v>
      </c>
      <c r="Y2167" s="27">
        <v>0</v>
      </c>
      <c r="Z2167" s="27">
        <v>0</v>
      </c>
      <c r="AA2167" s="27">
        <v>0</v>
      </c>
      <c r="AB2167" s="27">
        <v>0</v>
      </c>
      <c r="AC2167" s="27">
        <v>0</v>
      </c>
      <c r="AD2167" s="27">
        <v>0</v>
      </c>
      <c r="AE2167" s="27">
        <v>0</v>
      </c>
      <c r="AF2167" s="27">
        <v>0</v>
      </c>
      <c r="AG2167" s="27">
        <v>0</v>
      </c>
      <c r="AH2167" s="27">
        <v>0</v>
      </c>
      <c r="AI2167" s="27">
        <v>0</v>
      </c>
      <c r="AK2167" s="29">
        <f t="shared" si="33"/>
        <v>2.8193850284213201E-2</v>
      </c>
    </row>
    <row r="2168" spans="1:37" x14ac:dyDescent="0.25">
      <c r="A2168">
        <v>2166</v>
      </c>
      <c r="B2168" s="1">
        <v>1.11E-2</v>
      </c>
      <c r="C2168" s="1">
        <v>-7.5758342275166423E-5</v>
      </c>
      <c r="D2168" s="27">
        <v>0.16441967307125352</v>
      </c>
      <c r="E2168" s="27">
        <v>6.0147502055811486E-2</v>
      </c>
      <c r="F2168" s="27">
        <v>3.8017572693220154E-2</v>
      </c>
      <c r="G2168" s="27">
        <v>5.052790681583167E-2</v>
      </c>
      <c r="H2168" s="27">
        <v>1.4270103104491828E-2</v>
      </c>
      <c r="I2168" s="27">
        <v>8.9041119913125993E-2</v>
      </c>
      <c r="J2168" s="27">
        <v>6.7200754050684514E-2</v>
      </c>
      <c r="K2168" s="27">
        <v>0.13701163454576085</v>
      </c>
      <c r="L2168" s="27">
        <v>0.15619293998841999</v>
      </c>
      <c r="M2168" s="27">
        <v>0.11530353064613198</v>
      </c>
      <c r="N2168" s="27">
        <v>0.10786726311526798</v>
      </c>
      <c r="O2168" s="27">
        <v>0</v>
      </c>
      <c r="P2168" s="27">
        <v>0</v>
      </c>
      <c r="Q2168" s="27">
        <v>0</v>
      </c>
      <c r="R2168" s="27">
        <v>0</v>
      </c>
      <c r="S2168" s="27">
        <v>0</v>
      </c>
      <c r="T2168" s="27">
        <v>0</v>
      </c>
      <c r="U2168" s="27">
        <v>0</v>
      </c>
      <c r="V2168" s="27">
        <v>0</v>
      </c>
      <c r="W2168" s="27">
        <v>0</v>
      </c>
      <c r="X2168" s="27">
        <v>0</v>
      </c>
      <c r="Y2168" s="27">
        <v>0</v>
      </c>
      <c r="Z2168" s="27">
        <v>0</v>
      </c>
      <c r="AA2168" s="27">
        <v>0</v>
      </c>
      <c r="AB2168" s="27">
        <v>0</v>
      </c>
      <c r="AC2168" s="27">
        <v>0</v>
      </c>
      <c r="AD2168" s="27">
        <v>0</v>
      </c>
      <c r="AE2168" s="27">
        <v>0</v>
      </c>
      <c r="AF2168" s="27">
        <v>0</v>
      </c>
      <c r="AG2168" s="27">
        <v>0</v>
      </c>
      <c r="AH2168" s="27">
        <v>0</v>
      </c>
      <c r="AI2168" s="27">
        <v>0</v>
      </c>
      <c r="AK2168" s="29">
        <f t="shared" si="33"/>
        <v>-6.8250758806456232E-3</v>
      </c>
    </row>
    <row r="2169" spans="1:37" x14ac:dyDescent="0.25">
      <c r="A2169">
        <v>2167</v>
      </c>
      <c r="B2169" s="1">
        <v>9.4999999999999998E-3</v>
      </c>
      <c r="C2169" s="1">
        <v>-5.3710986784685986E-5</v>
      </c>
      <c r="D2169" s="27">
        <v>4.4733727804048586E-2</v>
      </c>
      <c r="E2169" s="27">
        <v>1.8017622970417696E-3</v>
      </c>
      <c r="F2169" s="27">
        <v>1.1605472577925911E-2</v>
      </c>
      <c r="G2169" s="27">
        <v>4.4066402131465489E-2</v>
      </c>
      <c r="H2169" s="27">
        <v>0.14570973662974751</v>
      </c>
      <c r="I2169" s="27">
        <v>6.6728255522205224E-2</v>
      </c>
      <c r="J2169" s="27">
        <v>0.14439343764115981</v>
      </c>
      <c r="K2169" s="27">
        <v>0.13257204727861752</v>
      </c>
      <c r="L2169" s="27">
        <v>0.13532804910900037</v>
      </c>
      <c r="M2169" s="27">
        <v>0.14926214451561465</v>
      </c>
      <c r="N2169" s="27">
        <v>0.12379896449317321</v>
      </c>
      <c r="O2169" s="27">
        <v>0</v>
      </c>
      <c r="P2169" s="27">
        <v>0</v>
      </c>
      <c r="Q2169" s="27">
        <v>0</v>
      </c>
      <c r="R2169" s="27">
        <v>0</v>
      </c>
      <c r="S2169" s="27">
        <v>0</v>
      </c>
      <c r="T2169" s="27">
        <v>0</v>
      </c>
      <c r="U2169" s="27">
        <v>0</v>
      </c>
      <c r="V2169" s="27">
        <v>0</v>
      </c>
      <c r="W2169" s="27">
        <v>0</v>
      </c>
      <c r="X2169" s="27">
        <v>0</v>
      </c>
      <c r="Y2169" s="27">
        <v>0</v>
      </c>
      <c r="Z2169" s="27">
        <v>0</v>
      </c>
      <c r="AA2169" s="27">
        <v>0</v>
      </c>
      <c r="AB2169" s="27">
        <v>0</v>
      </c>
      <c r="AC2169" s="27">
        <v>0</v>
      </c>
      <c r="AD2169" s="27">
        <v>0</v>
      </c>
      <c r="AE2169" s="27">
        <v>0</v>
      </c>
      <c r="AF2169" s="27">
        <v>0</v>
      </c>
      <c r="AG2169" s="27">
        <v>0</v>
      </c>
      <c r="AH2169" s="27">
        <v>0</v>
      </c>
      <c r="AI2169" s="27">
        <v>0</v>
      </c>
      <c r="AK2169" s="29">
        <f t="shared" si="33"/>
        <v>-5.6537880825985251E-3</v>
      </c>
    </row>
    <row r="2170" spans="1:37" x14ac:dyDescent="0.25">
      <c r="A2170">
        <v>2168</v>
      </c>
      <c r="B2170" s="1">
        <v>1.14E-2</v>
      </c>
      <c r="C2170" s="1">
        <v>-9.5452872077749309E-5</v>
      </c>
      <c r="D2170" s="27">
        <v>0.16892347024649365</v>
      </c>
      <c r="E2170" s="27">
        <v>3.7831987695847058E-2</v>
      </c>
      <c r="F2170" s="27">
        <v>2.8959668388947209E-3</v>
      </c>
      <c r="G2170" s="27">
        <v>0.15129254300740777</v>
      </c>
      <c r="H2170" s="27">
        <v>5.5103925833592644E-2</v>
      </c>
      <c r="I2170" s="27">
        <v>0.12341983821905445</v>
      </c>
      <c r="J2170" s="27">
        <v>3.4434859172499797E-2</v>
      </c>
      <c r="K2170" s="27">
        <v>0.11042155049654316</v>
      </c>
      <c r="L2170" s="27">
        <v>0.14246089958049896</v>
      </c>
      <c r="M2170" s="27">
        <v>0.15002939927261022</v>
      </c>
      <c r="N2170" s="27">
        <v>2.3185559636557634E-2</v>
      </c>
      <c r="O2170" s="27">
        <v>0</v>
      </c>
      <c r="P2170" s="27">
        <v>0</v>
      </c>
      <c r="Q2170" s="27">
        <v>0</v>
      </c>
      <c r="R2170" s="27">
        <v>0</v>
      </c>
      <c r="S2170" s="27">
        <v>0</v>
      </c>
      <c r="T2170" s="27">
        <v>0</v>
      </c>
      <c r="U2170" s="27">
        <v>0</v>
      </c>
      <c r="V2170" s="27">
        <v>0</v>
      </c>
      <c r="W2170" s="27">
        <v>0</v>
      </c>
      <c r="X2170" s="27">
        <v>0</v>
      </c>
      <c r="Y2170" s="27">
        <v>0</v>
      </c>
      <c r="Z2170" s="27">
        <v>0</v>
      </c>
      <c r="AA2170" s="27">
        <v>0</v>
      </c>
      <c r="AB2170" s="27">
        <v>0</v>
      </c>
      <c r="AC2170" s="27">
        <v>0</v>
      </c>
      <c r="AD2170" s="27">
        <v>0</v>
      </c>
      <c r="AE2170" s="27">
        <v>0</v>
      </c>
      <c r="AF2170" s="27">
        <v>0</v>
      </c>
      <c r="AG2170" s="27">
        <v>0</v>
      </c>
      <c r="AH2170" s="27">
        <v>0</v>
      </c>
      <c r="AI2170" s="27">
        <v>0</v>
      </c>
      <c r="AK2170" s="29">
        <f t="shared" si="33"/>
        <v>-8.3730589541885364E-3</v>
      </c>
    </row>
    <row r="2171" spans="1:37" x14ac:dyDescent="0.25">
      <c r="A2171">
        <v>2169</v>
      </c>
      <c r="B2171" s="1">
        <v>1.15E-2</v>
      </c>
      <c r="C2171" s="1">
        <v>3.1551431163917435E-4</v>
      </c>
      <c r="D2171" s="27">
        <v>9.1204947089266047E-2</v>
      </c>
      <c r="E2171" s="27">
        <v>0.13513578267406079</v>
      </c>
      <c r="F2171" s="27">
        <v>1.424927769946859E-2</v>
      </c>
      <c r="G2171" s="27">
        <v>4.8773877256110508E-2</v>
      </c>
      <c r="H2171" s="27">
        <v>5.9514141126939368E-2</v>
      </c>
      <c r="I2171" s="27">
        <v>4.5157238348190527E-2</v>
      </c>
      <c r="J2171" s="27">
        <v>0.14166912669205889</v>
      </c>
      <c r="K2171" s="27">
        <v>9.6627395168553842E-2</v>
      </c>
      <c r="L2171" s="27">
        <v>0.19538791826081026</v>
      </c>
      <c r="M2171" s="27">
        <v>0.16909905280156223</v>
      </c>
      <c r="N2171" s="27">
        <v>3.1812428829788479E-3</v>
      </c>
      <c r="O2171" s="27">
        <v>0</v>
      </c>
      <c r="P2171" s="27">
        <v>0</v>
      </c>
      <c r="Q2171" s="27">
        <v>0</v>
      </c>
      <c r="R2171" s="27">
        <v>0</v>
      </c>
      <c r="S2171" s="27">
        <v>0</v>
      </c>
      <c r="T2171" s="27">
        <v>0</v>
      </c>
      <c r="U2171" s="27">
        <v>0</v>
      </c>
      <c r="V2171" s="27">
        <v>0</v>
      </c>
      <c r="W2171" s="27">
        <v>0</v>
      </c>
      <c r="X2171" s="27">
        <v>0</v>
      </c>
      <c r="Y2171" s="27">
        <v>0</v>
      </c>
      <c r="Z2171" s="27">
        <v>0</v>
      </c>
      <c r="AA2171" s="27">
        <v>0</v>
      </c>
      <c r="AB2171" s="27">
        <v>0</v>
      </c>
      <c r="AC2171" s="27">
        <v>0</v>
      </c>
      <c r="AD2171" s="27">
        <v>0</v>
      </c>
      <c r="AE2171" s="27">
        <v>0</v>
      </c>
      <c r="AF2171" s="27">
        <v>0</v>
      </c>
      <c r="AG2171" s="27">
        <v>0</v>
      </c>
      <c r="AH2171" s="27">
        <v>0</v>
      </c>
      <c r="AI2171" s="27">
        <v>0</v>
      </c>
      <c r="AK2171" s="29">
        <f t="shared" si="33"/>
        <v>2.7436027099058638E-2</v>
      </c>
    </row>
    <row r="2172" spans="1:37" x14ac:dyDescent="0.25">
      <c r="A2172">
        <v>2170</v>
      </c>
      <c r="B2172" s="1">
        <v>8.3999999999999995E-3</v>
      </c>
      <c r="C2172" s="1">
        <v>1.7076215341416855E-4</v>
      </c>
      <c r="D2172" s="27">
        <v>1.2900718547692749E-2</v>
      </c>
      <c r="E2172" s="27">
        <v>8.8785421915310067E-2</v>
      </c>
      <c r="F2172" s="27">
        <v>0.14761101492635523</v>
      </c>
      <c r="G2172" s="27">
        <v>2.4677076947981737E-2</v>
      </c>
      <c r="H2172" s="27">
        <v>9.3066434717020377E-2</v>
      </c>
      <c r="I2172" s="27">
        <v>7.4187617038999863E-3</v>
      </c>
      <c r="J2172" s="27">
        <v>5.7603521797665515E-2</v>
      </c>
      <c r="K2172" s="27">
        <v>2.167710987591949E-2</v>
      </c>
      <c r="L2172" s="27">
        <v>7.8113669279828796E-2</v>
      </c>
      <c r="M2172" s="27">
        <v>0.23158631048712938</v>
      </c>
      <c r="N2172" s="27">
        <v>0.23655995980119673</v>
      </c>
      <c r="O2172" s="27">
        <v>0</v>
      </c>
      <c r="P2172" s="27">
        <v>0</v>
      </c>
      <c r="Q2172" s="27">
        <v>0</v>
      </c>
      <c r="R2172" s="27">
        <v>0</v>
      </c>
      <c r="S2172" s="27">
        <v>0</v>
      </c>
      <c r="T2172" s="27">
        <v>0</v>
      </c>
      <c r="U2172" s="27">
        <v>0</v>
      </c>
      <c r="V2172" s="27">
        <v>0</v>
      </c>
      <c r="W2172" s="27">
        <v>0</v>
      </c>
      <c r="X2172" s="27">
        <v>0</v>
      </c>
      <c r="Y2172" s="27">
        <v>0</v>
      </c>
      <c r="Z2172" s="27">
        <v>0</v>
      </c>
      <c r="AA2172" s="27">
        <v>0</v>
      </c>
      <c r="AB2172" s="27">
        <v>0</v>
      </c>
      <c r="AC2172" s="27">
        <v>0</v>
      </c>
      <c r="AD2172" s="27">
        <v>0</v>
      </c>
      <c r="AE2172" s="27">
        <v>0</v>
      </c>
      <c r="AF2172" s="27">
        <v>0</v>
      </c>
      <c r="AG2172" s="27">
        <v>0</v>
      </c>
      <c r="AH2172" s="27">
        <v>0</v>
      </c>
      <c r="AI2172" s="27">
        <v>0</v>
      </c>
      <c r="AK2172" s="29">
        <f t="shared" si="33"/>
        <v>2.032882778740102E-2</v>
      </c>
    </row>
    <row r="2173" spans="1:37" x14ac:dyDescent="0.25">
      <c r="A2173">
        <v>2171</v>
      </c>
      <c r="B2173" s="1">
        <v>1.4200000000000001E-2</v>
      </c>
      <c r="C2173" s="1">
        <v>-5.7131341384197779E-5</v>
      </c>
      <c r="D2173" s="27">
        <v>0.11752984248854961</v>
      </c>
      <c r="E2173" s="27">
        <v>0.12502419520884003</v>
      </c>
      <c r="F2173" s="27">
        <v>3.2193056261684935E-2</v>
      </c>
      <c r="G2173" s="27">
        <v>7.4347297138811566E-2</v>
      </c>
      <c r="H2173" s="27">
        <v>1.1555023268738148E-3</v>
      </c>
      <c r="I2173" s="27">
        <v>0.17747890491350843</v>
      </c>
      <c r="J2173" s="27">
        <v>9.503862805057639E-2</v>
      </c>
      <c r="K2173" s="27">
        <v>0.14825431430065886</v>
      </c>
      <c r="L2173" s="27">
        <v>0.10575453489747293</v>
      </c>
      <c r="M2173" s="27">
        <v>3.4221757159755159E-2</v>
      </c>
      <c r="N2173" s="27">
        <v>8.9001967253268241E-2</v>
      </c>
      <c r="O2173" s="27">
        <v>0</v>
      </c>
      <c r="P2173" s="27">
        <v>0</v>
      </c>
      <c r="Q2173" s="27">
        <v>0</v>
      </c>
      <c r="R2173" s="27">
        <v>0</v>
      </c>
      <c r="S2173" s="27">
        <v>0</v>
      </c>
      <c r="T2173" s="27">
        <v>0</v>
      </c>
      <c r="U2173" s="27">
        <v>0</v>
      </c>
      <c r="V2173" s="27">
        <v>0</v>
      </c>
      <c r="W2173" s="27">
        <v>0</v>
      </c>
      <c r="X2173" s="27">
        <v>0</v>
      </c>
      <c r="Y2173" s="27">
        <v>0</v>
      </c>
      <c r="Z2173" s="27">
        <v>0</v>
      </c>
      <c r="AA2173" s="27">
        <v>0</v>
      </c>
      <c r="AB2173" s="27">
        <v>0</v>
      </c>
      <c r="AC2173" s="27">
        <v>0</v>
      </c>
      <c r="AD2173" s="27">
        <v>0</v>
      </c>
      <c r="AE2173" s="27">
        <v>0</v>
      </c>
      <c r="AF2173" s="27">
        <v>0</v>
      </c>
      <c r="AG2173" s="27">
        <v>0</v>
      </c>
      <c r="AH2173" s="27">
        <v>0</v>
      </c>
      <c r="AI2173" s="27">
        <v>0</v>
      </c>
      <c r="AK2173" s="29">
        <f t="shared" si="33"/>
        <v>-4.023333900295618E-3</v>
      </c>
    </row>
    <row r="2174" spans="1:37" x14ac:dyDescent="0.25">
      <c r="A2174">
        <v>2172</v>
      </c>
      <c r="B2174" s="1">
        <v>1.1599999999999999E-2</v>
      </c>
      <c r="C2174" s="1">
        <v>-2.734735980848091E-4</v>
      </c>
      <c r="D2174" s="27">
        <v>7.1921444315227512E-2</v>
      </c>
      <c r="E2174" s="27">
        <v>2.7183626529118442E-2</v>
      </c>
      <c r="F2174" s="27">
        <v>6.1668363185219184E-2</v>
      </c>
      <c r="G2174" s="27">
        <v>3.0054556478161009E-3</v>
      </c>
      <c r="H2174" s="27">
        <v>0.22305523871316996</v>
      </c>
      <c r="I2174" s="27">
        <v>0.15955155653987227</v>
      </c>
      <c r="J2174" s="27">
        <v>3.0544131595394569E-2</v>
      </c>
      <c r="K2174" s="27">
        <v>0.14624405809085186</v>
      </c>
      <c r="L2174" s="27">
        <v>0.13134304549666934</v>
      </c>
      <c r="M2174" s="27">
        <v>3.3027899571786354E-2</v>
      </c>
      <c r="N2174" s="27">
        <v>0.11245518031487445</v>
      </c>
      <c r="O2174" s="27">
        <v>0</v>
      </c>
      <c r="P2174" s="27">
        <v>0</v>
      </c>
      <c r="Q2174" s="27">
        <v>0</v>
      </c>
      <c r="R2174" s="27">
        <v>0</v>
      </c>
      <c r="S2174" s="27">
        <v>0</v>
      </c>
      <c r="T2174" s="27">
        <v>0</v>
      </c>
      <c r="U2174" s="27">
        <v>0</v>
      </c>
      <c r="V2174" s="27">
        <v>0</v>
      </c>
      <c r="W2174" s="27">
        <v>0</v>
      </c>
      <c r="X2174" s="27">
        <v>0</v>
      </c>
      <c r="Y2174" s="27">
        <v>0</v>
      </c>
      <c r="Z2174" s="27">
        <v>0</v>
      </c>
      <c r="AA2174" s="27">
        <v>0</v>
      </c>
      <c r="AB2174" s="27">
        <v>0</v>
      </c>
      <c r="AC2174" s="27">
        <v>0</v>
      </c>
      <c r="AD2174" s="27">
        <v>0</v>
      </c>
      <c r="AE2174" s="27">
        <v>0</v>
      </c>
      <c r="AF2174" s="27">
        <v>0</v>
      </c>
      <c r="AG2174" s="27">
        <v>0</v>
      </c>
      <c r="AH2174" s="27">
        <v>0</v>
      </c>
      <c r="AI2174" s="27">
        <v>0</v>
      </c>
      <c r="AK2174" s="29">
        <f t="shared" si="33"/>
        <v>-2.3575310179724925E-2</v>
      </c>
    </row>
    <row r="2175" spans="1:37" x14ac:dyDescent="0.25">
      <c r="A2175">
        <v>2173</v>
      </c>
      <c r="B2175" s="1">
        <v>1.3100000000000001E-2</v>
      </c>
      <c r="C2175" s="1">
        <v>-5.7035887207766602E-5</v>
      </c>
      <c r="D2175" s="27">
        <v>3.522558471939486E-2</v>
      </c>
      <c r="E2175" s="27">
        <v>0.12814595158312844</v>
      </c>
      <c r="F2175" s="27">
        <v>0.13407731838818471</v>
      </c>
      <c r="G2175" s="27">
        <v>0.14630392017997265</v>
      </c>
      <c r="H2175" s="27">
        <v>6.7903551390139658E-3</v>
      </c>
      <c r="I2175" s="27">
        <v>1.1960823530296075E-2</v>
      </c>
      <c r="J2175" s="27">
        <v>8.1842060568703301E-2</v>
      </c>
      <c r="K2175" s="27">
        <v>0.15842134815189005</v>
      </c>
      <c r="L2175" s="27">
        <v>5.6115892183062115E-2</v>
      </c>
      <c r="M2175" s="27">
        <v>8.0490924263625696E-2</v>
      </c>
      <c r="N2175" s="27">
        <v>0.16062582129272801</v>
      </c>
      <c r="O2175" s="27">
        <v>0</v>
      </c>
      <c r="P2175" s="27">
        <v>0</v>
      </c>
      <c r="Q2175" s="27">
        <v>0</v>
      </c>
      <c r="R2175" s="27">
        <v>0</v>
      </c>
      <c r="S2175" s="27">
        <v>0</v>
      </c>
      <c r="T2175" s="27">
        <v>0</v>
      </c>
      <c r="U2175" s="27">
        <v>0</v>
      </c>
      <c r="V2175" s="27">
        <v>0</v>
      </c>
      <c r="W2175" s="27">
        <v>0</v>
      </c>
      <c r="X2175" s="27">
        <v>0</v>
      </c>
      <c r="Y2175" s="27">
        <v>0</v>
      </c>
      <c r="Z2175" s="27">
        <v>0</v>
      </c>
      <c r="AA2175" s="27">
        <v>0</v>
      </c>
      <c r="AB2175" s="27">
        <v>0</v>
      </c>
      <c r="AC2175" s="27">
        <v>0</v>
      </c>
      <c r="AD2175" s="27">
        <v>0</v>
      </c>
      <c r="AE2175" s="27">
        <v>0</v>
      </c>
      <c r="AF2175" s="27">
        <v>0</v>
      </c>
      <c r="AG2175" s="27">
        <v>0</v>
      </c>
      <c r="AH2175" s="27">
        <v>0</v>
      </c>
      <c r="AI2175" s="27">
        <v>0</v>
      </c>
      <c r="AK2175" s="29">
        <f t="shared" si="33"/>
        <v>-4.3538845196768395E-3</v>
      </c>
    </row>
    <row r="2176" spans="1:37" x14ac:dyDescent="0.25">
      <c r="A2176">
        <v>2174</v>
      </c>
      <c r="B2176" s="1">
        <v>1.21E-2</v>
      </c>
      <c r="C2176" s="1">
        <v>-1.3180117739803639E-4</v>
      </c>
      <c r="D2176" s="27">
        <v>9.8883502906567861E-2</v>
      </c>
      <c r="E2176" s="27">
        <v>8.971831860894823E-2</v>
      </c>
      <c r="F2176" s="27">
        <v>8.49203767328367E-2</v>
      </c>
      <c r="G2176" s="27">
        <v>5.6669189662531011E-2</v>
      </c>
      <c r="H2176" s="27">
        <v>1.0494341228225209E-2</v>
      </c>
      <c r="I2176" s="27">
        <v>0.11923970010265225</v>
      </c>
      <c r="J2176" s="27">
        <v>7.944832950478728E-2</v>
      </c>
      <c r="K2176" s="27">
        <v>0.13933173151765024</v>
      </c>
      <c r="L2176" s="27">
        <v>9.1144429993574097E-2</v>
      </c>
      <c r="M2176" s="27">
        <v>9.5342847417703089E-2</v>
      </c>
      <c r="N2176" s="27">
        <v>0.13480723232452416</v>
      </c>
      <c r="O2176" s="27">
        <v>0</v>
      </c>
      <c r="P2176" s="27">
        <v>0</v>
      </c>
      <c r="Q2176" s="27">
        <v>0</v>
      </c>
      <c r="R2176" s="27">
        <v>0</v>
      </c>
      <c r="S2176" s="27">
        <v>0</v>
      </c>
      <c r="T2176" s="27">
        <v>0</v>
      </c>
      <c r="U2176" s="27">
        <v>0</v>
      </c>
      <c r="V2176" s="27">
        <v>0</v>
      </c>
      <c r="W2176" s="27">
        <v>0</v>
      </c>
      <c r="X2176" s="27">
        <v>0</v>
      </c>
      <c r="Y2176" s="27">
        <v>0</v>
      </c>
      <c r="Z2176" s="27">
        <v>0</v>
      </c>
      <c r="AA2176" s="27">
        <v>0</v>
      </c>
      <c r="AB2176" s="27">
        <v>0</v>
      </c>
      <c r="AC2176" s="27">
        <v>0</v>
      </c>
      <c r="AD2176" s="27">
        <v>0</v>
      </c>
      <c r="AE2176" s="27">
        <v>0</v>
      </c>
      <c r="AF2176" s="27">
        <v>0</v>
      </c>
      <c r="AG2176" s="27">
        <v>0</v>
      </c>
      <c r="AH2176" s="27">
        <v>0</v>
      </c>
      <c r="AI2176" s="27">
        <v>0</v>
      </c>
      <c r="AK2176" s="29">
        <f t="shared" si="33"/>
        <v>-1.0892659289093916E-2</v>
      </c>
    </row>
    <row r="2177" spans="1:37" x14ac:dyDescent="0.25">
      <c r="A2177">
        <v>2175</v>
      </c>
      <c r="B2177" s="1">
        <v>1.06E-2</v>
      </c>
      <c r="C2177" s="1">
        <v>7.1341726013979533E-5</v>
      </c>
      <c r="D2177" s="27">
        <v>2.0112444562784073E-2</v>
      </c>
      <c r="E2177" s="27">
        <v>3.3608448129656694E-2</v>
      </c>
      <c r="F2177" s="27">
        <v>7.0879799461576007E-2</v>
      </c>
      <c r="G2177" s="27">
        <v>0.12343983252148223</v>
      </c>
      <c r="H2177" s="27">
        <v>0.12656815163924418</v>
      </c>
      <c r="I2177" s="27">
        <v>0.14781323933152268</v>
      </c>
      <c r="J2177" s="27">
        <v>0.14397507251382474</v>
      </c>
      <c r="K2177" s="27">
        <v>3.4756251573296593E-2</v>
      </c>
      <c r="L2177" s="27">
        <v>0.13075107644850253</v>
      </c>
      <c r="M2177" s="27">
        <v>0.14142378641750153</v>
      </c>
      <c r="N2177" s="27">
        <v>2.6671897400608838E-2</v>
      </c>
      <c r="O2177" s="27">
        <v>0</v>
      </c>
      <c r="P2177" s="27">
        <v>0</v>
      </c>
      <c r="Q2177" s="27">
        <v>0</v>
      </c>
      <c r="R2177" s="27">
        <v>0</v>
      </c>
      <c r="S2177" s="27">
        <v>0</v>
      </c>
      <c r="T2177" s="27">
        <v>0</v>
      </c>
      <c r="U2177" s="27">
        <v>0</v>
      </c>
      <c r="V2177" s="27">
        <v>0</v>
      </c>
      <c r="W2177" s="27">
        <v>0</v>
      </c>
      <c r="X2177" s="27">
        <v>0</v>
      </c>
      <c r="Y2177" s="27">
        <v>0</v>
      </c>
      <c r="Z2177" s="27">
        <v>0</v>
      </c>
      <c r="AA2177" s="27">
        <v>0</v>
      </c>
      <c r="AB2177" s="27">
        <v>0</v>
      </c>
      <c r="AC2177" s="27">
        <v>0</v>
      </c>
      <c r="AD2177" s="27">
        <v>0</v>
      </c>
      <c r="AE2177" s="27">
        <v>0</v>
      </c>
      <c r="AF2177" s="27">
        <v>0</v>
      </c>
      <c r="AG2177" s="27">
        <v>0</v>
      </c>
      <c r="AH2177" s="27">
        <v>0</v>
      </c>
      <c r="AI2177" s="27">
        <v>0</v>
      </c>
      <c r="AK2177" s="29">
        <f t="shared" si="33"/>
        <v>6.7303515107527863E-3</v>
      </c>
    </row>
    <row r="2178" spans="1:37" x14ac:dyDescent="0.25">
      <c r="A2178">
        <v>2176</v>
      </c>
      <c r="B2178" s="1">
        <v>1.26E-2</v>
      </c>
      <c r="C2178" s="1">
        <v>5.6611511505372222E-5</v>
      </c>
      <c r="D2178" s="27">
        <v>8.8161487034416341E-2</v>
      </c>
      <c r="E2178" s="27">
        <v>0.13007906064238897</v>
      </c>
      <c r="F2178" s="27">
        <v>0.12535700385165494</v>
      </c>
      <c r="G2178" s="27">
        <v>5.7070408405412096E-2</v>
      </c>
      <c r="H2178" s="27">
        <v>0.13230376453740164</v>
      </c>
      <c r="I2178" s="27">
        <v>6.8928525457596215E-2</v>
      </c>
      <c r="J2178" s="27">
        <v>0.11483073502614038</v>
      </c>
      <c r="K2178" s="27">
        <v>8.2127642837328027E-2</v>
      </c>
      <c r="L2178" s="27">
        <v>6.7168819154219267E-2</v>
      </c>
      <c r="M2178" s="27">
        <v>0.1183588661962143</v>
      </c>
      <c r="N2178" s="27">
        <v>1.5613686857227759E-2</v>
      </c>
      <c r="O2178" s="27">
        <v>0</v>
      </c>
      <c r="P2178" s="27">
        <v>0</v>
      </c>
      <c r="Q2178" s="27">
        <v>0</v>
      </c>
      <c r="R2178" s="27">
        <v>0</v>
      </c>
      <c r="S2178" s="27">
        <v>0</v>
      </c>
      <c r="T2178" s="27">
        <v>0</v>
      </c>
      <c r="U2178" s="27">
        <v>0</v>
      </c>
      <c r="V2178" s="27">
        <v>0</v>
      </c>
      <c r="W2178" s="27">
        <v>0</v>
      </c>
      <c r="X2178" s="27">
        <v>0</v>
      </c>
      <c r="Y2178" s="27">
        <v>0</v>
      </c>
      <c r="Z2178" s="27">
        <v>0</v>
      </c>
      <c r="AA2178" s="27">
        <v>0</v>
      </c>
      <c r="AB2178" s="27">
        <v>0</v>
      </c>
      <c r="AC2178" s="27">
        <v>0</v>
      </c>
      <c r="AD2178" s="27">
        <v>0</v>
      </c>
      <c r="AE2178" s="27">
        <v>0</v>
      </c>
      <c r="AF2178" s="27">
        <v>0</v>
      </c>
      <c r="AG2178" s="27">
        <v>0</v>
      </c>
      <c r="AH2178" s="27">
        <v>0</v>
      </c>
      <c r="AI2178" s="27">
        <v>0</v>
      </c>
      <c r="AK2178" s="29">
        <f t="shared" si="33"/>
        <v>4.4929771036009702E-3</v>
      </c>
    </row>
    <row r="2179" spans="1:37" x14ac:dyDescent="0.25">
      <c r="A2179">
        <v>2177</v>
      </c>
      <c r="B2179" s="1">
        <v>1.26E-2</v>
      </c>
      <c r="C2179" s="1">
        <v>7.9656692942318717E-5</v>
      </c>
      <c r="D2179" s="27">
        <v>0.14879225169392382</v>
      </c>
      <c r="E2179" s="27">
        <v>0.12897361009277236</v>
      </c>
      <c r="F2179" s="27">
        <v>7.9478596330188389E-2</v>
      </c>
      <c r="G2179" s="27">
        <v>7.0986594054062643E-2</v>
      </c>
      <c r="H2179" s="27">
        <v>0.13937966489903844</v>
      </c>
      <c r="I2179" s="27">
        <v>3.9554098934168024E-2</v>
      </c>
      <c r="J2179" s="27">
        <v>5.7882058603939697E-2</v>
      </c>
      <c r="K2179" s="27">
        <v>9.5461035427358024E-2</v>
      </c>
      <c r="L2179" s="27">
        <v>5.4310266154383093E-2</v>
      </c>
      <c r="M2179" s="27">
        <v>3.1003508636038065E-2</v>
      </c>
      <c r="N2179" s="27">
        <v>0.15417831517412742</v>
      </c>
      <c r="O2179" s="27">
        <v>0</v>
      </c>
      <c r="P2179" s="27">
        <v>0</v>
      </c>
      <c r="Q2179" s="27">
        <v>0</v>
      </c>
      <c r="R2179" s="27">
        <v>0</v>
      </c>
      <c r="S2179" s="27">
        <v>0</v>
      </c>
      <c r="T2179" s="27">
        <v>0</v>
      </c>
      <c r="U2179" s="27">
        <v>0</v>
      </c>
      <c r="V2179" s="27">
        <v>0</v>
      </c>
      <c r="W2179" s="27">
        <v>0</v>
      </c>
      <c r="X2179" s="27">
        <v>0</v>
      </c>
      <c r="Y2179" s="27">
        <v>0</v>
      </c>
      <c r="Z2179" s="27">
        <v>0</v>
      </c>
      <c r="AA2179" s="27">
        <v>0</v>
      </c>
      <c r="AB2179" s="27">
        <v>0</v>
      </c>
      <c r="AC2179" s="27">
        <v>0</v>
      </c>
      <c r="AD2179" s="27">
        <v>0</v>
      </c>
      <c r="AE2179" s="27">
        <v>0</v>
      </c>
      <c r="AF2179" s="27">
        <v>0</v>
      </c>
      <c r="AG2179" s="27">
        <v>0</v>
      </c>
      <c r="AH2179" s="27">
        <v>0</v>
      </c>
      <c r="AI2179" s="27">
        <v>0</v>
      </c>
      <c r="AK2179" s="29">
        <f t="shared" si="33"/>
        <v>6.321959757326882E-3</v>
      </c>
    </row>
    <row r="2180" spans="1:37" x14ac:dyDescent="0.25">
      <c r="A2180">
        <v>2178</v>
      </c>
      <c r="B2180" s="1">
        <v>1.0999999999999999E-2</v>
      </c>
      <c r="C2180" s="1">
        <v>1.0897625714824486E-4</v>
      </c>
      <c r="D2180" s="27">
        <v>3.7763168603522093E-2</v>
      </c>
      <c r="E2180" s="27">
        <v>0.10536525262944595</v>
      </c>
      <c r="F2180" s="27">
        <v>5.7570231714964858E-2</v>
      </c>
      <c r="G2180" s="27">
        <v>0.15071102429940253</v>
      </c>
      <c r="H2180" s="27">
        <v>7.7561492927078965E-2</v>
      </c>
      <c r="I2180" s="27">
        <v>8.6380038549436614E-2</v>
      </c>
      <c r="J2180" s="27">
        <v>1.3601363448207183E-2</v>
      </c>
      <c r="K2180" s="27">
        <v>7.6794292574044687E-2</v>
      </c>
      <c r="L2180" s="27">
        <v>0.11891931648282984</v>
      </c>
      <c r="M2180" s="27">
        <v>0.13582390177345566</v>
      </c>
      <c r="N2180" s="27">
        <v>0.13950991699761167</v>
      </c>
      <c r="O2180" s="27">
        <v>0</v>
      </c>
      <c r="P2180" s="27">
        <v>0</v>
      </c>
      <c r="Q2180" s="27">
        <v>0</v>
      </c>
      <c r="R2180" s="27">
        <v>0</v>
      </c>
      <c r="S2180" s="27">
        <v>0</v>
      </c>
      <c r="T2180" s="27">
        <v>0</v>
      </c>
      <c r="U2180" s="27">
        <v>0</v>
      </c>
      <c r="V2180" s="27">
        <v>0</v>
      </c>
      <c r="W2180" s="27">
        <v>0</v>
      </c>
      <c r="X2180" s="27">
        <v>0</v>
      </c>
      <c r="Y2180" s="27">
        <v>0</v>
      </c>
      <c r="Z2180" s="27">
        <v>0</v>
      </c>
      <c r="AA2180" s="27">
        <v>0</v>
      </c>
      <c r="AB2180" s="27">
        <v>0</v>
      </c>
      <c r="AC2180" s="27">
        <v>0</v>
      </c>
      <c r="AD2180" s="27">
        <v>0</v>
      </c>
      <c r="AE2180" s="27">
        <v>0</v>
      </c>
      <c r="AF2180" s="27">
        <v>0</v>
      </c>
      <c r="AG2180" s="27">
        <v>0</v>
      </c>
      <c r="AH2180" s="27">
        <v>0</v>
      </c>
      <c r="AI2180" s="27">
        <v>0</v>
      </c>
      <c r="AK2180" s="29">
        <f t="shared" ref="AK2180:AK2243" si="34">C2180/B2180</f>
        <v>9.9069324680222601E-3</v>
      </c>
    </row>
    <row r="2181" spans="1:37" x14ac:dyDescent="0.25">
      <c r="A2181">
        <v>2179</v>
      </c>
      <c r="B2181" s="1">
        <v>1.1900000000000001E-2</v>
      </c>
      <c r="C2181" s="1">
        <v>3.2972739296349707E-4</v>
      </c>
      <c r="D2181" s="27">
        <v>0.11440903887147799</v>
      </c>
      <c r="E2181" s="27">
        <v>0.12113048956978915</v>
      </c>
      <c r="F2181" s="27">
        <v>4.2810843466362008E-3</v>
      </c>
      <c r="G2181" s="27">
        <v>0.15596406667629245</v>
      </c>
      <c r="H2181" s="27">
        <v>0.18883478281415533</v>
      </c>
      <c r="I2181" s="27">
        <v>1.2337956120791549E-2</v>
      </c>
      <c r="J2181" s="27">
        <v>4.3530779030913423E-2</v>
      </c>
      <c r="K2181" s="27">
        <v>6.2481636738803623E-2</v>
      </c>
      <c r="L2181" s="27">
        <v>0.13782832883322388</v>
      </c>
      <c r="M2181" s="27">
        <v>4.5344818793667502E-2</v>
      </c>
      <c r="N2181" s="27">
        <v>0.11385701820424886</v>
      </c>
      <c r="O2181" s="27">
        <v>0</v>
      </c>
      <c r="P2181" s="27">
        <v>0</v>
      </c>
      <c r="Q2181" s="27">
        <v>0</v>
      </c>
      <c r="R2181" s="27">
        <v>0</v>
      </c>
      <c r="S2181" s="27">
        <v>0</v>
      </c>
      <c r="T2181" s="27">
        <v>0</v>
      </c>
      <c r="U2181" s="27">
        <v>0</v>
      </c>
      <c r="V2181" s="27">
        <v>0</v>
      </c>
      <c r="W2181" s="27">
        <v>0</v>
      </c>
      <c r="X2181" s="27">
        <v>0</v>
      </c>
      <c r="Y2181" s="27">
        <v>0</v>
      </c>
      <c r="Z2181" s="27">
        <v>0</v>
      </c>
      <c r="AA2181" s="27">
        <v>0</v>
      </c>
      <c r="AB2181" s="27">
        <v>0</v>
      </c>
      <c r="AC2181" s="27">
        <v>0</v>
      </c>
      <c r="AD2181" s="27">
        <v>0</v>
      </c>
      <c r="AE2181" s="27">
        <v>0</v>
      </c>
      <c r="AF2181" s="27">
        <v>0</v>
      </c>
      <c r="AG2181" s="27">
        <v>0</v>
      </c>
      <c r="AH2181" s="27">
        <v>0</v>
      </c>
      <c r="AI2181" s="27">
        <v>0</v>
      </c>
      <c r="AK2181" s="29">
        <f t="shared" si="34"/>
        <v>2.7708184282646809E-2</v>
      </c>
    </row>
    <row r="2182" spans="1:37" x14ac:dyDescent="0.25">
      <c r="A2182">
        <v>2180</v>
      </c>
      <c r="B2182" s="1">
        <v>1.2500000000000001E-2</v>
      </c>
      <c r="C2182" s="1">
        <v>-1.4179475359630265E-4</v>
      </c>
      <c r="D2182" s="27">
        <v>0.15700057151051744</v>
      </c>
      <c r="E2182" s="27">
        <v>5.7087497657699944E-2</v>
      </c>
      <c r="F2182" s="27">
        <v>8.7330553839723338E-2</v>
      </c>
      <c r="G2182" s="27">
        <v>4.9615463082886307E-2</v>
      </c>
      <c r="H2182" s="27">
        <v>6.6157222871374738E-2</v>
      </c>
      <c r="I2182" s="27">
        <v>4.1629766332276837E-2</v>
      </c>
      <c r="J2182" s="27">
        <v>0.17441301956865915</v>
      </c>
      <c r="K2182" s="27">
        <v>0.16983847620119016</v>
      </c>
      <c r="L2182" s="27">
        <v>0.11486605705335039</v>
      </c>
      <c r="M2182" s="27">
        <v>4.7825995426415302E-2</v>
      </c>
      <c r="N2182" s="27">
        <v>3.4235376455906491E-2</v>
      </c>
      <c r="O2182" s="27">
        <v>0</v>
      </c>
      <c r="P2182" s="27">
        <v>0</v>
      </c>
      <c r="Q2182" s="27">
        <v>0</v>
      </c>
      <c r="R2182" s="27">
        <v>0</v>
      </c>
      <c r="S2182" s="27">
        <v>0</v>
      </c>
      <c r="T2182" s="27">
        <v>0</v>
      </c>
      <c r="U2182" s="27">
        <v>0</v>
      </c>
      <c r="V2182" s="27">
        <v>0</v>
      </c>
      <c r="W2182" s="27">
        <v>0</v>
      </c>
      <c r="X2182" s="27">
        <v>0</v>
      </c>
      <c r="Y2182" s="27">
        <v>0</v>
      </c>
      <c r="Z2182" s="27">
        <v>0</v>
      </c>
      <c r="AA2182" s="27">
        <v>0</v>
      </c>
      <c r="AB2182" s="27">
        <v>0</v>
      </c>
      <c r="AC2182" s="27">
        <v>0</v>
      </c>
      <c r="AD2182" s="27">
        <v>0</v>
      </c>
      <c r="AE2182" s="27">
        <v>0</v>
      </c>
      <c r="AF2182" s="27">
        <v>0</v>
      </c>
      <c r="AG2182" s="27">
        <v>0</v>
      </c>
      <c r="AH2182" s="27">
        <v>0</v>
      </c>
      <c r="AI2182" s="27">
        <v>0</v>
      </c>
      <c r="AK2182" s="29">
        <f t="shared" si="34"/>
        <v>-1.1343580287704212E-2</v>
      </c>
    </row>
    <row r="2183" spans="1:37" x14ac:dyDescent="0.25">
      <c r="A2183">
        <v>2181</v>
      </c>
      <c r="B2183" s="1">
        <v>1.06E-2</v>
      </c>
      <c r="C2183" s="1">
        <v>-1.6951921961931972E-4</v>
      </c>
      <c r="D2183" s="27">
        <v>3.108222473779627E-3</v>
      </c>
      <c r="E2183" s="27">
        <v>3.4350908130242171E-2</v>
      </c>
      <c r="F2183" s="27">
        <v>0.14691028525237529</v>
      </c>
      <c r="G2183" s="27">
        <v>0.16696471993424977</v>
      </c>
      <c r="H2183" s="27">
        <v>5.8965236448067601E-2</v>
      </c>
      <c r="I2183" s="27">
        <v>9.5915614627179929E-2</v>
      </c>
      <c r="J2183" s="27">
        <v>5.4824764691894394E-2</v>
      </c>
      <c r="K2183" s="27">
        <v>8.9393571501870328E-2</v>
      </c>
      <c r="L2183" s="27">
        <v>9.4081917044022426E-2</v>
      </c>
      <c r="M2183" s="27">
        <v>0.14767552376034954</v>
      </c>
      <c r="N2183" s="27">
        <v>0.10780923613596892</v>
      </c>
      <c r="O2183" s="27">
        <v>0</v>
      </c>
      <c r="P2183" s="27">
        <v>0</v>
      </c>
      <c r="Q2183" s="27">
        <v>0</v>
      </c>
      <c r="R2183" s="27">
        <v>0</v>
      </c>
      <c r="S2183" s="27">
        <v>0</v>
      </c>
      <c r="T2183" s="27">
        <v>0</v>
      </c>
      <c r="U2183" s="27">
        <v>0</v>
      </c>
      <c r="V2183" s="27">
        <v>0</v>
      </c>
      <c r="W2183" s="27">
        <v>0</v>
      </c>
      <c r="X2183" s="27">
        <v>0</v>
      </c>
      <c r="Y2183" s="27">
        <v>0</v>
      </c>
      <c r="Z2183" s="27">
        <v>0</v>
      </c>
      <c r="AA2183" s="27">
        <v>0</v>
      </c>
      <c r="AB2183" s="27">
        <v>0</v>
      </c>
      <c r="AC2183" s="27">
        <v>0</v>
      </c>
      <c r="AD2183" s="27">
        <v>0</v>
      </c>
      <c r="AE2183" s="27">
        <v>0</v>
      </c>
      <c r="AF2183" s="27">
        <v>0</v>
      </c>
      <c r="AG2183" s="27">
        <v>0</v>
      </c>
      <c r="AH2183" s="27">
        <v>0</v>
      </c>
      <c r="AI2183" s="27">
        <v>0</v>
      </c>
      <c r="AK2183" s="29">
        <f t="shared" si="34"/>
        <v>-1.5992379209369786E-2</v>
      </c>
    </row>
    <row r="2184" spans="1:37" x14ac:dyDescent="0.25">
      <c r="A2184">
        <v>2182</v>
      </c>
      <c r="B2184" s="1">
        <v>1.24E-2</v>
      </c>
      <c r="C2184" s="1">
        <v>-1.233932402676712E-4</v>
      </c>
      <c r="D2184" s="27">
        <v>8.2036882899222008E-2</v>
      </c>
      <c r="E2184" s="27">
        <v>9.8640668069390938E-2</v>
      </c>
      <c r="F2184" s="27">
        <v>0.10027597941892324</v>
      </c>
      <c r="G2184" s="27">
        <v>0.1407152452188751</v>
      </c>
      <c r="H2184" s="27">
        <v>0.17306407573360305</v>
      </c>
      <c r="I2184" s="27">
        <v>1.1454534694990706E-2</v>
      </c>
      <c r="J2184" s="27">
        <v>3.0194578554798596E-2</v>
      </c>
      <c r="K2184" s="27">
        <v>0.14068624095932719</v>
      </c>
      <c r="L2184" s="27">
        <v>4.2710212962429502E-2</v>
      </c>
      <c r="M2184" s="27">
        <v>0.14328035021855137</v>
      </c>
      <c r="N2184" s="27">
        <v>3.6941231269888263E-2</v>
      </c>
      <c r="O2184" s="27">
        <v>0</v>
      </c>
      <c r="P2184" s="27">
        <v>0</v>
      </c>
      <c r="Q2184" s="27">
        <v>0</v>
      </c>
      <c r="R2184" s="27">
        <v>0</v>
      </c>
      <c r="S2184" s="27">
        <v>0</v>
      </c>
      <c r="T2184" s="27">
        <v>0</v>
      </c>
      <c r="U2184" s="27">
        <v>0</v>
      </c>
      <c r="V2184" s="27">
        <v>0</v>
      </c>
      <c r="W2184" s="27">
        <v>0</v>
      </c>
      <c r="X2184" s="27">
        <v>0</v>
      </c>
      <c r="Y2184" s="27">
        <v>0</v>
      </c>
      <c r="Z2184" s="27">
        <v>0</v>
      </c>
      <c r="AA2184" s="27">
        <v>0</v>
      </c>
      <c r="AB2184" s="27">
        <v>0</v>
      </c>
      <c r="AC2184" s="27">
        <v>0</v>
      </c>
      <c r="AD2184" s="27">
        <v>0</v>
      </c>
      <c r="AE2184" s="27">
        <v>0</v>
      </c>
      <c r="AF2184" s="27">
        <v>0</v>
      </c>
      <c r="AG2184" s="27">
        <v>0</v>
      </c>
      <c r="AH2184" s="27">
        <v>0</v>
      </c>
      <c r="AI2184" s="27">
        <v>0</v>
      </c>
      <c r="AK2184" s="29">
        <f t="shared" si="34"/>
        <v>-9.9510677635218717E-3</v>
      </c>
    </row>
    <row r="2185" spans="1:37" x14ac:dyDescent="0.25">
      <c r="A2185">
        <v>2183</v>
      </c>
      <c r="B2185" s="1">
        <v>1.3899999999999999E-2</v>
      </c>
      <c r="C2185" s="1">
        <v>-3.3962357106790889E-4</v>
      </c>
      <c r="D2185" s="27">
        <v>0.11854982609047747</v>
      </c>
      <c r="E2185" s="27">
        <v>7.685878064812264E-2</v>
      </c>
      <c r="F2185" s="27">
        <v>0.15019067082947282</v>
      </c>
      <c r="G2185" s="27">
        <v>6.3116492053760825E-2</v>
      </c>
      <c r="H2185" s="27">
        <v>3.5984765584764831E-3</v>
      </c>
      <c r="I2185" s="27">
        <v>0.16772984019062281</v>
      </c>
      <c r="J2185" s="27">
        <v>0.12952896776816053</v>
      </c>
      <c r="K2185" s="27">
        <v>0.14112626526443275</v>
      </c>
      <c r="L2185" s="27">
        <v>1.1436954320174279E-2</v>
      </c>
      <c r="M2185" s="27">
        <v>6.9664960744587182E-2</v>
      </c>
      <c r="N2185" s="27">
        <v>6.8198765531712224E-2</v>
      </c>
      <c r="O2185" s="27">
        <v>0</v>
      </c>
      <c r="P2185" s="27">
        <v>0</v>
      </c>
      <c r="Q2185" s="27">
        <v>0</v>
      </c>
      <c r="R2185" s="27">
        <v>0</v>
      </c>
      <c r="S2185" s="27">
        <v>0</v>
      </c>
      <c r="T2185" s="27">
        <v>0</v>
      </c>
      <c r="U2185" s="27">
        <v>0</v>
      </c>
      <c r="V2185" s="27">
        <v>0</v>
      </c>
      <c r="W2185" s="27">
        <v>0</v>
      </c>
      <c r="X2185" s="27">
        <v>0</v>
      </c>
      <c r="Y2185" s="27">
        <v>0</v>
      </c>
      <c r="Z2185" s="27">
        <v>0</v>
      </c>
      <c r="AA2185" s="27">
        <v>0</v>
      </c>
      <c r="AB2185" s="27">
        <v>0</v>
      </c>
      <c r="AC2185" s="27">
        <v>0</v>
      </c>
      <c r="AD2185" s="27">
        <v>0</v>
      </c>
      <c r="AE2185" s="27">
        <v>0</v>
      </c>
      <c r="AF2185" s="27">
        <v>0</v>
      </c>
      <c r="AG2185" s="27">
        <v>0</v>
      </c>
      <c r="AH2185" s="27">
        <v>0</v>
      </c>
      <c r="AI2185" s="27">
        <v>0</v>
      </c>
      <c r="AK2185" s="29">
        <f t="shared" si="34"/>
        <v>-2.443335043654021E-2</v>
      </c>
    </row>
    <row r="2186" spans="1:37" x14ac:dyDescent="0.25">
      <c r="A2186">
        <v>2184</v>
      </c>
      <c r="B2186" s="1">
        <v>1.14E-2</v>
      </c>
      <c r="C2186" s="1">
        <v>-2.3233000618335449E-4</v>
      </c>
      <c r="D2186" s="27">
        <v>3.2691499287808588E-2</v>
      </c>
      <c r="E2186" s="27">
        <v>1.9681713389306421E-3</v>
      </c>
      <c r="F2186" s="27">
        <v>0.11511190246996264</v>
      </c>
      <c r="G2186" s="27">
        <v>0.15198798998805432</v>
      </c>
      <c r="H2186" s="27">
        <v>0.15362395819866198</v>
      </c>
      <c r="I2186" s="27">
        <v>8.7839628890218249E-2</v>
      </c>
      <c r="J2186" s="27">
        <v>9.7396070653225905E-2</v>
      </c>
      <c r="K2186" s="27">
        <v>0.10639139666021058</v>
      </c>
      <c r="L2186" s="27">
        <v>3.859871507213522E-2</v>
      </c>
      <c r="M2186" s="27">
        <v>5.7723042949184185E-2</v>
      </c>
      <c r="N2186" s="27">
        <v>0.15666762449160759</v>
      </c>
      <c r="O2186" s="27">
        <v>0</v>
      </c>
      <c r="P2186" s="27">
        <v>0</v>
      </c>
      <c r="Q2186" s="27">
        <v>0</v>
      </c>
      <c r="R2186" s="27">
        <v>0</v>
      </c>
      <c r="S2186" s="27">
        <v>0</v>
      </c>
      <c r="T2186" s="27">
        <v>0</v>
      </c>
      <c r="U2186" s="27">
        <v>0</v>
      </c>
      <c r="V2186" s="27">
        <v>0</v>
      </c>
      <c r="W2186" s="27">
        <v>0</v>
      </c>
      <c r="X2186" s="27">
        <v>0</v>
      </c>
      <c r="Y2186" s="27">
        <v>0</v>
      </c>
      <c r="Z2186" s="27">
        <v>0</v>
      </c>
      <c r="AA2186" s="27">
        <v>0</v>
      </c>
      <c r="AB2186" s="27">
        <v>0</v>
      </c>
      <c r="AC2186" s="27">
        <v>0</v>
      </c>
      <c r="AD2186" s="27">
        <v>0</v>
      </c>
      <c r="AE2186" s="27">
        <v>0</v>
      </c>
      <c r="AF2186" s="27">
        <v>0</v>
      </c>
      <c r="AG2186" s="27">
        <v>0</v>
      </c>
      <c r="AH2186" s="27">
        <v>0</v>
      </c>
      <c r="AI2186" s="27">
        <v>0</v>
      </c>
      <c r="AK2186" s="29">
        <f t="shared" si="34"/>
        <v>-2.0379825103803026E-2</v>
      </c>
    </row>
    <row r="2187" spans="1:37" x14ac:dyDescent="0.25">
      <c r="A2187">
        <v>2185</v>
      </c>
      <c r="B2187" s="1">
        <v>1.12E-2</v>
      </c>
      <c r="C2187" s="1">
        <v>2.0890071483247786E-4</v>
      </c>
      <c r="D2187" s="27">
        <v>0.13837779226841682</v>
      </c>
      <c r="E2187" s="27">
        <v>0.11757213500583548</v>
      </c>
      <c r="F2187" s="27">
        <v>0.10615633189040018</v>
      </c>
      <c r="G2187" s="27">
        <v>2.1708233342326824E-2</v>
      </c>
      <c r="H2187" s="27">
        <v>0.11597242956046394</v>
      </c>
      <c r="I2187" s="27">
        <v>2.8157424422898269E-2</v>
      </c>
      <c r="J2187" s="27">
        <v>0.1066017837328421</v>
      </c>
      <c r="K2187" s="27">
        <v>5.6887516185927321E-2</v>
      </c>
      <c r="L2187" s="27">
        <v>0.14670418393592688</v>
      </c>
      <c r="M2187" s="27">
        <v>0.10459640023203701</v>
      </c>
      <c r="N2187" s="27">
        <v>5.7265769422925404E-2</v>
      </c>
      <c r="O2187" s="27">
        <v>0</v>
      </c>
      <c r="P2187" s="27">
        <v>0</v>
      </c>
      <c r="Q2187" s="27">
        <v>0</v>
      </c>
      <c r="R2187" s="27">
        <v>0</v>
      </c>
      <c r="S2187" s="27">
        <v>0</v>
      </c>
      <c r="T2187" s="27">
        <v>0</v>
      </c>
      <c r="U2187" s="27">
        <v>0</v>
      </c>
      <c r="V2187" s="27">
        <v>0</v>
      </c>
      <c r="W2187" s="27">
        <v>0</v>
      </c>
      <c r="X2187" s="27">
        <v>0</v>
      </c>
      <c r="Y2187" s="27">
        <v>0</v>
      </c>
      <c r="Z2187" s="27">
        <v>0</v>
      </c>
      <c r="AA2187" s="27">
        <v>0</v>
      </c>
      <c r="AB2187" s="27">
        <v>0</v>
      </c>
      <c r="AC2187" s="27">
        <v>0</v>
      </c>
      <c r="AD2187" s="27">
        <v>0</v>
      </c>
      <c r="AE2187" s="27">
        <v>0</v>
      </c>
      <c r="AF2187" s="27">
        <v>0</v>
      </c>
      <c r="AG2187" s="27">
        <v>0</v>
      </c>
      <c r="AH2187" s="27">
        <v>0</v>
      </c>
      <c r="AI2187" s="27">
        <v>0</v>
      </c>
      <c r="AK2187" s="29">
        <f t="shared" si="34"/>
        <v>1.8651849538614096E-2</v>
      </c>
    </row>
    <row r="2188" spans="1:37" x14ac:dyDescent="0.25">
      <c r="A2188">
        <v>2186</v>
      </c>
      <c r="B2188" s="1">
        <v>1.3299999999999999E-2</v>
      </c>
      <c r="C2188" s="1">
        <v>2.269690465484644E-4</v>
      </c>
      <c r="D2188" s="27">
        <v>6.0615625883313595E-2</v>
      </c>
      <c r="E2188" s="27">
        <v>0.14780729525496625</v>
      </c>
      <c r="F2188" s="27">
        <v>0.16368363005197048</v>
      </c>
      <c r="G2188" s="27">
        <v>0.16525316033923337</v>
      </c>
      <c r="H2188" s="27">
        <v>4.8857401172021905E-2</v>
      </c>
      <c r="I2188" s="27">
        <v>6.0520676483050831E-2</v>
      </c>
      <c r="J2188" s="27">
        <v>0.11813172193649113</v>
      </c>
      <c r="K2188" s="27">
        <v>2.4291390877692609E-2</v>
      </c>
      <c r="L2188" s="27">
        <v>8.5828088840200323E-2</v>
      </c>
      <c r="M2188" s="27">
        <v>8.5210303580415966E-2</v>
      </c>
      <c r="N2188" s="27">
        <v>3.980070558064356E-2</v>
      </c>
      <c r="O2188" s="27">
        <v>0</v>
      </c>
      <c r="P2188" s="27">
        <v>0</v>
      </c>
      <c r="Q2188" s="27">
        <v>0</v>
      </c>
      <c r="R2188" s="27">
        <v>0</v>
      </c>
      <c r="S2188" s="27">
        <v>0</v>
      </c>
      <c r="T2188" s="27">
        <v>0</v>
      </c>
      <c r="U2188" s="27">
        <v>0</v>
      </c>
      <c r="V2188" s="27">
        <v>0</v>
      </c>
      <c r="W2188" s="27">
        <v>0</v>
      </c>
      <c r="X2188" s="27">
        <v>0</v>
      </c>
      <c r="Y2188" s="27">
        <v>0</v>
      </c>
      <c r="Z2188" s="27">
        <v>0</v>
      </c>
      <c r="AA2188" s="27">
        <v>0</v>
      </c>
      <c r="AB2188" s="27">
        <v>0</v>
      </c>
      <c r="AC2188" s="27">
        <v>0</v>
      </c>
      <c r="AD2188" s="27">
        <v>0</v>
      </c>
      <c r="AE2188" s="27">
        <v>0</v>
      </c>
      <c r="AF2188" s="27">
        <v>0</v>
      </c>
      <c r="AG2188" s="27">
        <v>0</v>
      </c>
      <c r="AH2188" s="27">
        <v>0</v>
      </c>
      <c r="AI2188" s="27">
        <v>0</v>
      </c>
      <c r="AK2188" s="29">
        <f t="shared" si="34"/>
        <v>1.7065341845749205E-2</v>
      </c>
    </row>
    <row r="2189" spans="1:37" x14ac:dyDescent="0.25">
      <c r="A2189">
        <v>2187</v>
      </c>
      <c r="B2189" s="1">
        <v>1.0999999999999999E-2</v>
      </c>
      <c r="C2189" s="1">
        <v>1.0084834649567663E-4</v>
      </c>
      <c r="D2189" s="27">
        <v>7.5427651824622924E-2</v>
      </c>
      <c r="E2189" s="27">
        <v>8.15911991862244E-2</v>
      </c>
      <c r="F2189" s="27">
        <v>2.1493733521900225E-2</v>
      </c>
      <c r="G2189" s="27">
        <v>0.1755458488579684</v>
      </c>
      <c r="H2189" s="27">
        <v>6.2200626311566622E-2</v>
      </c>
      <c r="I2189" s="27">
        <v>0.14731823052689824</v>
      </c>
      <c r="J2189" s="27">
        <v>2.8336176497364404E-2</v>
      </c>
      <c r="K2189" s="27">
        <v>5.1391059717839936E-2</v>
      </c>
      <c r="L2189" s="27">
        <v>0.14267874992374191</v>
      </c>
      <c r="M2189" s="27">
        <v>0.19097235167500126</v>
      </c>
      <c r="N2189" s="27">
        <v>2.3044371956871576E-2</v>
      </c>
      <c r="O2189" s="27">
        <v>0</v>
      </c>
      <c r="P2189" s="27">
        <v>0</v>
      </c>
      <c r="Q2189" s="27">
        <v>0</v>
      </c>
      <c r="R2189" s="27">
        <v>0</v>
      </c>
      <c r="S2189" s="27">
        <v>0</v>
      </c>
      <c r="T2189" s="27">
        <v>0</v>
      </c>
      <c r="U2189" s="27">
        <v>0</v>
      </c>
      <c r="V2189" s="27">
        <v>0</v>
      </c>
      <c r="W2189" s="27">
        <v>0</v>
      </c>
      <c r="X2189" s="27">
        <v>0</v>
      </c>
      <c r="Y2189" s="27">
        <v>0</v>
      </c>
      <c r="Z2189" s="27">
        <v>0</v>
      </c>
      <c r="AA2189" s="27">
        <v>0</v>
      </c>
      <c r="AB2189" s="27">
        <v>0</v>
      </c>
      <c r="AC2189" s="27">
        <v>0</v>
      </c>
      <c r="AD2189" s="27">
        <v>0</v>
      </c>
      <c r="AE2189" s="27">
        <v>0</v>
      </c>
      <c r="AF2189" s="27">
        <v>0</v>
      </c>
      <c r="AG2189" s="27">
        <v>0</v>
      </c>
      <c r="AH2189" s="27">
        <v>0</v>
      </c>
      <c r="AI2189" s="27">
        <v>0</v>
      </c>
      <c r="AK2189" s="29">
        <f t="shared" si="34"/>
        <v>9.168031499606967E-3</v>
      </c>
    </row>
    <row r="2190" spans="1:37" x14ac:dyDescent="0.25">
      <c r="A2190">
        <v>2188</v>
      </c>
      <c r="B2190" s="1">
        <v>1.2699999999999999E-2</v>
      </c>
      <c r="C2190" s="1">
        <v>-1.6453103239500602E-4</v>
      </c>
      <c r="D2190" s="27">
        <v>3.0862728647710908E-3</v>
      </c>
      <c r="E2190" s="27">
        <v>0.13583685073209767</v>
      </c>
      <c r="F2190" s="27">
        <v>0.10542271202702584</v>
      </c>
      <c r="G2190" s="27">
        <v>8.2793270067229863E-2</v>
      </c>
      <c r="H2190" s="27">
        <v>3.1247300456263435E-2</v>
      </c>
      <c r="I2190" s="27">
        <v>0.13963923959390609</v>
      </c>
      <c r="J2190" s="27">
        <v>2.960890477042712E-2</v>
      </c>
      <c r="K2190" s="27">
        <v>0.13386207166856276</v>
      </c>
      <c r="L2190" s="27">
        <v>8.8307786337721069E-3</v>
      </c>
      <c r="M2190" s="27">
        <v>0.21076079787864677</v>
      </c>
      <c r="N2190" s="27">
        <v>0.11891180130729738</v>
      </c>
      <c r="O2190" s="27">
        <v>0</v>
      </c>
      <c r="P2190" s="27">
        <v>0</v>
      </c>
      <c r="Q2190" s="27">
        <v>0</v>
      </c>
      <c r="R2190" s="27">
        <v>0</v>
      </c>
      <c r="S2190" s="27">
        <v>0</v>
      </c>
      <c r="T2190" s="27">
        <v>0</v>
      </c>
      <c r="U2190" s="27">
        <v>0</v>
      </c>
      <c r="V2190" s="27">
        <v>0</v>
      </c>
      <c r="W2190" s="27">
        <v>0</v>
      </c>
      <c r="X2190" s="27">
        <v>0</v>
      </c>
      <c r="Y2190" s="27">
        <v>0</v>
      </c>
      <c r="Z2190" s="27">
        <v>0</v>
      </c>
      <c r="AA2190" s="27">
        <v>0</v>
      </c>
      <c r="AB2190" s="27">
        <v>0</v>
      </c>
      <c r="AC2190" s="27">
        <v>0</v>
      </c>
      <c r="AD2190" s="27">
        <v>0</v>
      </c>
      <c r="AE2190" s="27">
        <v>0</v>
      </c>
      <c r="AF2190" s="27">
        <v>0</v>
      </c>
      <c r="AG2190" s="27">
        <v>0</v>
      </c>
      <c r="AH2190" s="27">
        <v>0</v>
      </c>
      <c r="AI2190" s="27">
        <v>0</v>
      </c>
      <c r="AK2190" s="29">
        <f t="shared" si="34"/>
        <v>-1.2955199401181576E-2</v>
      </c>
    </row>
    <row r="2191" spans="1:37" x14ac:dyDescent="0.25">
      <c r="A2191">
        <v>2189</v>
      </c>
      <c r="B2191" s="1">
        <v>1.24E-2</v>
      </c>
      <c r="C2191" s="1">
        <v>2.5993809594289244E-4</v>
      </c>
      <c r="D2191" s="27">
        <v>5.937676678456523E-2</v>
      </c>
      <c r="E2191" s="27">
        <v>0.13757309704584472</v>
      </c>
      <c r="F2191" s="27">
        <v>0.12928157076810837</v>
      </c>
      <c r="G2191" s="27">
        <v>0.13454076410655691</v>
      </c>
      <c r="H2191" s="27">
        <v>2.1572975419900338E-2</v>
      </c>
      <c r="I2191" s="27">
        <v>0.12476498444557253</v>
      </c>
      <c r="J2191" s="27">
        <v>7.8380707088339427E-2</v>
      </c>
      <c r="K2191" s="27">
        <v>9.9956627188118284E-3</v>
      </c>
      <c r="L2191" s="27">
        <v>0.13903379603687868</v>
      </c>
      <c r="M2191" s="27">
        <v>4.0165886007488834E-2</v>
      </c>
      <c r="N2191" s="27">
        <v>0.12531378957793338</v>
      </c>
      <c r="O2191" s="27">
        <v>0</v>
      </c>
      <c r="P2191" s="27">
        <v>0</v>
      </c>
      <c r="Q2191" s="27">
        <v>0</v>
      </c>
      <c r="R2191" s="27">
        <v>0</v>
      </c>
      <c r="S2191" s="27">
        <v>0</v>
      </c>
      <c r="T2191" s="27">
        <v>0</v>
      </c>
      <c r="U2191" s="27">
        <v>0</v>
      </c>
      <c r="V2191" s="27">
        <v>0</v>
      </c>
      <c r="W2191" s="27">
        <v>0</v>
      </c>
      <c r="X2191" s="27">
        <v>0</v>
      </c>
      <c r="Y2191" s="27">
        <v>0</v>
      </c>
      <c r="Z2191" s="27">
        <v>0</v>
      </c>
      <c r="AA2191" s="27">
        <v>0</v>
      </c>
      <c r="AB2191" s="27">
        <v>0</v>
      </c>
      <c r="AC2191" s="27">
        <v>0</v>
      </c>
      <c r="AD2191" s="27">
        <v>0</v>
      </c>
      <c r="AE2191" s="27">
        <v>0</v>
      </c>
      <c r="AF2191" s="27">
        <v>0</v>
      </c>
      <c r="AG2191" s="27">
        <v>0</v>
      </c>
      <c r="AH2191" s="27">
        <v>0</v>
      </c>
      <c r="AI2191" s="27">
        <v>0</v>
      </c>
      <c r="AK2191" s="29">
        <f t="shared" si="34"/>
        <v>2.0962749672813908E-2</v>
      </c>
    </row>
    <row r="2192" spans="1:37" x14ac:dyDescent="0.25">
      <c r="A2192">
        <v>2190</v>
      </c>
      <c r="B2192" s="1">
        <v>1.03E-2</v>
      </c>
      <c r="C2192" s="1">
        <v>-2.4255084183227255E-4</v>
      </c>
      <c r="D2192" s="27">
        <v>0.16600859972411813</v>
      </c>
      <c r="E2192" s="27">
        <v>2.058189080010096E-2</v>
      </c>
      <c r="F2192" s="27">
        <v>7.6374873495031109E-2</v>
      </c>
      <c r="G2192" s="27">
        <v>4.9622282795853005E-2</v>
      </c>
      <c r="H2192" s="27">
        <v>0.12236189293437745</v>
      </c>
      <c r="I2192" s="27">
        <v>1.6803839321011878E-2</v>
      </c>
      <c r="J2192" s="27">
        <v>1.8789637904411575E-2</v>
      </c>
      <c r="K2192" s="27">
        <v>0.16414848913519789</v>
      </c>
      <c r="L2192" s="27">
        <v>0.1715482963933424</v>
      </c>
      <c r="M2192" s="27">
        <v>0.18147764280136539</v>
      </c>
      <c r="N2192" s="27">
        <v>1.2282554695190113E-2</v>
      </c>
      <c r="O2192" s="27">
        <v>0</v>
      </c>
      <c r="P2192" s="27">
        <v>0</v>
      </c>
      <c r="Q2192" s="27">
        <v>0</v>
      </c>
      <c r="R2192" s="27">
        <v>0</v>
      </c>
      <c r="S2192" s="27">
        <v>0</v>
      </c>
      <c r="T2192" s="27">
        <v>0</v>
      </c>
      <c r="U2192" s="27">
        <v>0</v>
      </c>
      <c r="V2192" s="27">
        <v>0</v>
      </c>
      <c r="W2192" s="27">
        <v>0</v>
      </c>
      <c r="X2192" s="27">
        <v>0</v>
      </c>
      <c r="Y2192" s="27">
        <v>0</v>
      </c>
      <c r="Z2192" s="27">
        <v>0</v>
      </c>
      <c r="AA2192" s="27">
        <v>0</v>
      </c>
      <c r="AB2192" s="27">
        <v>0</v>
      </c>
      <c r="AC2192" s="27">
        <v>0</v>
      </c>
      <c r="AD2192" s="27">
        <v>0</v>
      </c>
      <c r="AE2192" s="27">
        <v>0</v>
      </c>
      <c r="AF2192" s="27">
        <v>0</v>
      </c>
      <c r="AG2192" s="27">
        <v>0</v>
      </c>
      <c r="AH2192" s="27">
        <v>0</v>
      </c>
      <c r="AI2192" s="27">
        <v>0</v>
      </c>
      <c r="AK2192" s="29">
        <f t="shared" si="34"/>
        <v>-2.3548625420608985E-2</v>
      </c>
    </row>
    <row r="2193" spans="1:37" x14ac:dyDescent="0.25">
      <c r="A2193">
        <v>2191</v>
      </c>
      <c r="B2193" s="1">
        <v>1.49E-2</v>
      </c>
      <c r="C2193" s="1">
        <v>2.0657742543707516E-4</v>
      </c>
      <c r="D2193" s="27">
        <v>6.1235867578980377E-2</v>
      </c>
      <c r="E2193" s="27">
        <v>0.17883562513118426</v>
      </c>
      <c r="F2193" s="27">
        <v>2.8948473689082658E-2</v>
      </c>
      <c r="G2193" s="27">
        <v>0.25884132301187524</v>
      </c>
      <c r="H2193" s="27">
        <v>5.6420582228412244E-2</v>
      </c>
      <c r="I2193" s="27">
        <v>0.15366551582628507</v>
      </c>
      <c r="J2193" s="27">
        <v>2.5114945759650825E-3</v>
      </c>
      <c r="K2193" s="27">
        <v>3.5763708118241783E-2</v>
      </c>
      <c r="L2193" s="27">
        <v>1.7414883047703351E-2</v>
      </c>
      <c r="M2193" s="27">
        <v>0.15170489250508573</v>
      </c>
      <c r="N2193" s="27">
        <v>5.4657634287184197E-2</v>
      </c>
      <c r="O2193" s="27">
        <v>0</v>
      </c>
      <c r="P2193" s="27">
        <v>0</v>
      </c>
      <c r="Q2193" s="27">
        <v>0</v>
      </c>
      <c r="R2193" s="27">
        <v>0</v>
      </c>
      <c r="S2193" s="27">
        <v>0</v>
      </c>
      <c r="T2193" s="27">
        <v>0</v>
      </c>
      <c r="U2193" s="27">
        <v>0</v>
      </c>
      <c r="V2193" s="27">
        <v>0</v>
      </c>
      <c r="W2193" s="27">
        <v>0</v>
      </c>
      <c r="X2193" s="27">
        <v>0</v>
      </c>
      <c r="Y2193" s="27">
        <v>0</v>
      </c>
      <c r="Z2193" s="27">
        <v>0</v>
      </c>
      <c r="AA2193" s="27">
        <v>0</v>
      </c>
      <c r="AB2193" s="27">
        <v>0</v>
      </c>
      <c r="AC2193" s="27">
        <v>0</v>
      </c>
      <c r="AD2193" s="27">
        <v>0</v>
      </c>
      <c r="AE2193" s="27">
        <v>0</v>
      </c>
      <c r="AF2193" s="27">
        <v>0</v>
      </c>
      <c r="AG2193" s="27">
        <v>0</v>
      </c>
      <c r="AH2193" s="27">
        <v>0</v>
      </c>
      <c r="AI2193" s="27">
        <v>0</v>
      </c>
      <c r="AK2193" s="29">
        <f t="shared" si="34"/>
        <v>1.38642567407433E-2</v>
      </c>
    </row>
    <row r="2194" spans="1:37" x14ac:dyDescent="0.25">
      <c r="A2194">
        <v>2192</v>
      </c>
      <c r="B2194" s="1">
        <v>1.1599999999999999E-2</v>
      </c>
      <c r="C2194" s="1">
        <v>6.8376035968542364E-5</v>
      </c>
      <c r="D2194" s="27">
        <v>0.12677238278108344</v>
      </c>
      <c r="E2194" s="27">
        <v>5.3818351749337509E-2</v>
      </c>
      <c r="F2194" s="27">
        <v>0.14650461353746927</v>
      </c>
      <c r="G2194" s="27">
        <v>0.11164200011709824</v>
      </c>
      <c r="H2194" s="27">
        <v>0.15590058928913392</v>
      </c>
      <c r="I2194" s="27">
        <v>4.1002585567601066E-3</v>
      </c>
      <c r="J2194" s="27">
        <v>0.15737861647595297</v>
      </c>
      <c r="K2194" s="27">
        <v>5.8836960915005995E-2</v>
      </c>
      <c r="L2194" s="27">
        <v>0.11204118649475403</v>
      </c>
      <c r="M2194" s="27">
        <v>4.3261270261282889E-2</v>
      </c>
      <c r="N2194" s="27">
        <v>2.9743769822121548E-2</v>
      </c>
      <c r="O2194" s="27">
        <v>0</v>
      </c>
      <c r="P2194" s="27">
        <v>0</v>
      </c>
      <c r="Q2194" s="27">
        <v>0</v>
      </c>
      <c r="R2194" s="27">
        <v>0</v>
      </c>
      <c r="S2194" s="27">
        <v>0</v>
      </c>
      <c r="T2194" s="27">
        <v>0</v>
      </c>
      <c r="U2194" s="27">
        <v>0</v>
      </c>
      <c r="V2194" s="27">
        <v>0</v>
      </c>
      <c r="W2194" s="27">
        <v>0</v>
      </c>
      <c r="X2194" s="27">
        <v>0</v>
      </c>
      <c r="Y2194" s="27">
        <v>0</v>
      </c>
      <c r="Z2194" s="27">
        <v>0</v>
      </c>
      <c r="AA2194" s="27">
        <v>0</v>
      </c>
      <c r="AB2194" s="27">
        <v>0</v>
      </c>
      <c r="AC2194" s="27">
        <v>0</v>
      </c>
      <c r="AD2194" s="27">
        <v>0</v>
      </c>
      <c r="AE2194" s="27">
        <v>0</v>
      </c>
      <c r="AF2194" s="27">
        <v>0</v>
      </c>
      <c r="AG2194" s="27">
        <v>0</v>
      </c>
      <c r="AH2194" s="27">
        <v>0</v>
      </c>
      <c r="AI2194" s="27">
        <v>0</v>
      </c>
      <c r="AK2194" s="29">
        <f t="shared" si="34"/>
        <v>5.8944858593571008E-3</v>
      </c>
    </row>
    <row r="2195" spans="1:37" x14ac:dyDescent="0.25">
      <c r="A2195">
        <v>2193</v>
      </c>
      <c r="B2195" s="1">
        <v>1.24E-2</v>
      </c>
      <c r="C2195" s="1">
        <v>-2.0777708646445138E-4</v>
      </c>
      <c r="D2195" s="27">
        <v>0.20472039708863099</v>
      </c>
      <c r="E2195" s="27">
        <v>3.7575549728467633E-2</v>
      </c>
      <c r="F2195" s="27">
        <v>8.9439984932935854E-2</v>
      </c>
      <c r="G2195" s="27">
        <v>0.19710749822689252</v>
      </c>
      <c r="H2195" s="27">
        <v>7.0484822154156024E-2</v>
      </c>
      <c r="I2195" s="27">
        <v>6.2893210428621562E-3</v>
      </c>
      <c r="J2195" s="27">
        <v>5.5024601899167906E-2</v>
      </c>
      <c r="K2195" s="27">
        <v>0.13271688154541683</v>
      </c>
      <c r="L2195" s="27">
        <v>3.7647210500966935E-2</v>
      </c>
      <c r="M2195" s="27">
        <v>8.3931040149258285E-2</v>
      </c>
      <c r="N2195" s="27">
        <v>8.5062692731244977E-2</v>
      </c>
      <c r="O2195" s="27">
        <v>0</v>
      </c>
      <c r="P2195" s="27">
        <v>0</v>
      </c>
      <c r="Q2195" s="27">
        <v>0</v>
      </c>
      <c r="R2195" s="27">
        <v>0</v>
      </c>
      <c r="S2195" s="27">
        <v>0</v>
      </c>
      <c r="T2195" s="27">
        <v>0</v>
      </c>
      <c r="U2195" s="27">
        <v>0</v>
      </c>
      <c r="V2195" s="27">
        <v>0</v>
      </c>
      <c r="W2195" s="27">
        <v>0</v>
      </c>
      <c r="X2195" s="27">
        <v>0</v>
      </c>
      <c r="Y2195" s="27">
        <v>0</v>
      </c>
      <c r="Z2195" s="27">
        <v>0</v>
      </c>
      <c r="AA2195" s="27">
        <v>0</v>
      </c>
      <c r="AB2195" s="27">
        <v>0</v>
      </c>
      <c r="AC2195" s="27">
        <v>0</v>
      </c>
      <c r="AD2195" s="27">
        <v>0</v>
      </c>
      <c r="AE2195" s="27">
        <v>0</v>
      </c>
      <c r="AF2195" s="27">
        <v>0</v>
      </c>
      <c r="AG2195" s="27">
        <v>0</v>
      </c>
      <c r="AH2195" s="27">
        <v>0</v>
      </c>
      <c r="AI2195" s="27">
        <v>0</v>
      </c>
      <c r="AK2195" s="29">
        <f t="shared" si="34"/>
        <v>-1.6756216650358983E-2</v>
      </c>
    </row>
    <row r="2196" spans="1:37" x14ac:dyDescent="0.25">
      <c r="A2196">
        <v>2194</v>
      </c>
      <c r="B2196" s="1">
        <v>1.01E-2</v>
      </c>
      <c r="C2196" s="1">
        <v>1.8171157009555701E-4</v>
      </c>
      <c r="D2196" s="27">
        <v>0.10649535096653467</v>
      </c>
      <c r="E2196" s="27">
        <v>7.3465133190012175E-2</v>
      </c>
      <c r="F2196" s="27">
        <v>6.1718150052264761E-2</v>
      </c>
      <c r="G2196" s="27">
        <v>8.1785973772441095E-2</v>
      </c>
      <c r="H2196" s="27">
        <v>0.10801537737970845</v>
      </c>
      <c r="I2196" s="27">
        <v>1.7930697166148063E-2</v>
      </c>
      <c r="J2196" s="27">
        <v>0.11068507681696037</v>
      </c>
      <c r="K2196" s="27">
        <v>7.5129719517564045E-2</v>
      </c>
      <c r="L2196" s="27">
        <v>0.14692975787000712</v>
      </c>
      <c r="M2196" s="27">
        <v>8.3464189643438769E-2</v>
      </c>
      <c r="N2196" s="27">
        <v>0.13438057362492034</v>
      </c>
      <c r="O2196" s="27">
        <v>0</v>
      </c>
      <c r="P2196" s="27">
        <v>0</v>
      </c>
      <c r="Q2196" s="27">
        <v>0</v>
      </c>
      <c r="R2196" s="27">
        <v>0</v>
      </c>
      <c r="S2196" s="27">
        <v>0</v>
      </c>
      <c r="T2196" s="27">
        <v>0</v>
      </c>
      <c r="U2196" s="27">
        <v>0</v>
      </c>
      <c r="V2196" s="27">
        <v>0</v>
      </c>
      <c r="W2196" s="27">
        <v>0</v>
      </c>
      <c r="X2196" s="27">
        <v>0</v>
      </c>
      <c r="Y2196" s="27">
        <v>0</v>
      </c>
      <c r="Z2196" s="27">
        <v>0</v>
      </c>
      <c r="AA2196" s="27">
        <v>0</v>
      </c>
      <c r="AB2196" s="27">
        <v>0</v>
      </c>
      <c r="AC2196" s="27">
        <v>0</v>
      </c>
      <c r="AD2196" s="27">
        <v>0</v>
      </c>
      <c r="AE2196" s="27">
        <v>0</v>
      </c>
      <c r="AF2196" s="27">
        <v>0</v>
      </c>
      <c r="AG2196" s="27">
        <v>0</v>
      </c>
      <c r="AH2196" s="27">
        <v>0</v>
      </c>
      <c r="AI2196" s="27">
        <v>0</v>
      </c>
      <c r="AK2196" s="29">
        <f t="shared" si="34"/>
        <v>1.7991244563916535E-2</v>
      </c>
    </row>
    <row r="2197" spans="1:37" x14ac:dyDescent="0.25">
      <c r="A2197">
        <v>2195</v>
      </c>
      <c r="B2197" s="1">
        <v>1.2699999999999999E-2</v>
      </c>
      <c r="C2197" s="1">
        <v>-4.4103658534439596E-4</v>
      </c>
      <c r="D2197" s="27">
        <v>0.16439197721413534</v>
      </c>
      <c r="E2197" s="27">
        <v>2.8001631209352826E-2</v>
      </c>
      <c r="F2197" s="27">
        <v>9.440400885079725E-2</v>
      </c>
      <c r="G2197" s="27">
        <v>0.13694940697576535</v>
      </c>
      <c r="H2197" s="27">
        <v>9.105093572258087E-2</v>
      </c>
      <c r="I2197" s="27">
        <v>7.4933910592030223E-2</v>
      </c>
      <c r="J2197" s="27">
        <v>8.5640309431161583E-3</v>
      </c>
      <c r="K2197" s="27">
        <v>0.18478408126836079</v>
      </c>
      <c r="L2197" s="27">
        <v>6.1486542683460918E-2</v>
      </c>
      <c r="M2197" s="27">
        <v>0.13096264746236264</v>
      </c>
      <c r="N2197" s="27">
        <v>2.4470827078037674E-2</v>
      </c>
      <c r="O2197" s="27">
        <v>0</v>
      </c>
      <c r="P2197" s="27">
        <v>0</v>
      </c>
      <c r="Q2197" s="27">
        <v>0</v>
      </c>
      <c r="R2197" s="27">
        <v>0</v>
      </c>
      <c r="S2197" s="27">
        <v>0</v>
      </c>
      <c r="T2197" s="27">
        <v>0</v>
      </c>
      <c r="U2197" s="27">
        <v>0</v>
      </c>
      <c r="V2197" s="27">
        <v>0</v>
      </c>
      <c r="W2197" s="27">
        <v>0</v>
      </c>
      <c r="X2197" s="27">
        <v>0</v>
      </c>
      <c r="Y2197" s="27">
        <v>0</v>
      </c>
      <c r="Z2197" s="27">
        <v>0</v>
      </c>
      <c r="AA2197" s="27">
        <v>0</v>
      </c>
      <c r="AB2197" s="27">
        <v>0</v>
      </c>
      <c r="AC2197" s="27">
        <v>0</v>
      </c>
      <c r="AD2197" s="27">
        <v>0</v>
      </c>
      <c r="AE2197" s="27">
        <v>0</v>
      </c>
      <c r="AF2197" s="27">
        <v>0</v>
      </c>
      <c r="AG2197" s="27">
        <v>0</v>
      </c>
      <c r="AH2197" s="27">
        <v>0</v>
      </c>
      <c r="AI2197" s="27">
        <v>0</v>
      </c>
      <c r="AK2197" s="29">
        <f t="shared" si="34"/>
        <v>-3.4727290184598109E-2</v>
      </c>
    </row>
    <row r="2198" spans="1:37" x14ac:dyDescent="0.25">
      <c r="A2198">
        <v>2196</v>
      </c>
      <c r="B2198" s="1">
        <v>1.0699999999999999E-2</v>
      </c>
      <c r="C2198" s="1">
        <v>-1.2183114618941349E-4</v>
      </c>
      <c r="D2198" s="27">
        <v>0.10194553661271856</v>
      </c>
      <c r="E2198" s="27">
        <v>4.8180754830240424E-2</v>
      </c>
      <c r="F2198" s="27">
        <v>0.1387090854803088</v>
      </c>
      <c r="G2198" s="27">
        <v>0.16885022931960628</v>
      </c>
      <c r="H2198" s="27">
        <v>1.1875309665523041E-3</v>
      </c>
      <c r="I2198" s="27">
        <v>3.5357919019396382E-2</v>
      </c>
      <c r="J2198" s="27">
        <v>8.3929789040651112E-2</v>
      </c>
      <c r="K2198" s="27">
        <v>8.297684907339252E-2</v>
      </c>
      <c r="L2198" s="27">
        <v>2.204154646474785E-2</v>
      </c>
      <c r="M2198" s="27">
        <v>0.16628040384238324</v>
      </c>
      <c r="N2198" s="27">
        <v>0.15054035535000243</v>
      </c>
      <c r="O2198" s="27">
        <v>0</v>
      </c>
      <c r="P2198" s="27">
        <v>0</v>
      </c>
      <c r="Q2198" s="27">
        <v>0</v>
      </c>
      <c r="R2198" s="27">
        <v>0</v>
      </c>
      <c r="S2198" s="27">
        <v>0</v>
      </c>
      <c r="T2198" s="27">
        <v>0</v>
      </c>
      <c r="U2198" s="27">
        <v>0</v>
      </c>
      <c r="V2198" s="27">
        <v>0</v>
      </c>
      <c r="W2198" s="27">
        <v>0</v>
      </c>
      <c r="X2198" s="27">
        <v>0</v>
      </c>
      <c r="Y2198" s="27">
        <v>0</v>
      </c>
      <c r="Z2198" s="27">
        <v>0</v>
      </c>
      <c r="AA2198" s="27">
        <v>0</v>
      </c>
      <c r="AB2198" s="27">
        <v>0</v>
      </c>
      <c r="AC2198" s="27">
        <v>0</v>
      </c>
      <c r="AD2198" s="27">
        <v>0</v>
      </c>
      <c r="AE2198" s="27">
        <v>0</v>
      </c>
      <c r="AF2198" s="27">
        <v>0</v>
      </c>
      <c r="AG2198" s="27">
        <v>0</v>
      </c>
      <c r="AH2198" s="27">
        <v>0</v>
      </c>
      <c r="AI2198" s="27">
        <v>0</v>
      </c>
      <c r="AK2198" s="29">
        <f t="shared" si="34"/>
        <v>-1.1386088428917149E-2</v>
      </c>
    </row>
    <row r="2199" spans="1:37" x14ac:dyDescent="0.25">
      <c r="A2199">
        <v>2197</v>
      </c>
      <c r="B2199" s="1">
        <v>1.37E-2</v>
      </c>
      <c r="C2199" s="1">
        <v>2.2093916268916882E-4</v>
      </c>
      <c r="D2199" s="27">
        <v>0.12295296738555164</v>
      </c>
      <c r="E2199" s="27">
        <v>0.15460932909782912</v>
      </c>
      <c r="F2199" s="27">
        <v>2.4151884323104274E-2</v>
      </c>
      <c r="G2199" s="27">
        <v>0.12539757027227924</v>
      </c>
      <c r="H2199" s="27">
        <v>2.6448394808550681E-2</v>
      </c>
      <c r="I2199" s="27">
        <v>6.5770246638983842E-2</v>
      </c>
      <c r="J2199" s="27">
        <v>0.14667122961494747</v>
      </c>
      <c r="K2199" s="27">
        <v>0.111189402879441</v>
      </c>
      <c r="L2199" s="27">
        <v>0.10745488127508307</v>
      </c>
      <c r="M2199" s="27">
        <v>0.10213536524923565</v>
      </c>
      <c r="N2199" s="27">
        <v>1.3218728454993918E-2</v>
      </c>
      <c r="O2199" s="27">
        <v>0</v>
      </c>
      <c r="P2199" s="27">
        <v>0</v>
      </c>
      <c r="Q2199" s="27">
        <v>0</v>
      </c>
      <c r="R2199" s="27">
        <v>0</v>
      </c>
      <c r="S2199" s="27">
        <v>0</v>
      </c>
      <c r="T2199" s="27">
        <v>0</v>
      </c>
      <c r="U2199" s="27">
        <v>0</v>
      </c>
      <c r="V2199" s="27">
        <v>0</v>
      </c>
      <c r="W2199" s="27">
        <v>0</v>
      </c>
      <c r="X2199" s="27">
        <v>0</v>
      </c>
      <c r="Y2199" s="27">
        <v>0</v>
      </c>
      <c r="Z2199" s="27">
        <v>0</v>
      </c>
      <c r="AA2199" s="27">
        <v>0</v>
      </c>
      <c r="AB2199" s="27">
        <v>0</v>
      </c>
      <c r="AC2199" s="27">
        <v>0</v>
      </c>
      <c r="AD2199" s="27">
        <v>0</v>
      </c>
      <c r="AE2199" s="27">
        <v>0</v>
      </c>
      <c r="AF2199" s="27">
        <v>0</v>
      </c>
      <c r="AG2199" s="27">
        <v>0</v>
      </c>
      <c r="AH2199" s="27">
        <v>0</v>
      </c>
      <c r="AI2199" s="27">
        <v>0</v>
      </c>
      <c r="AK2199" s="29">
        <f t="shared" si="34"/>
        <v>1.6126946181691155E-2</v>
      </c>
    </row>
    <row r="2200" spans="1:37" x14ac:dyDescent="0.25">
      <c r="A2200">
        <v>2198</v>
      </c>
      <c r="B2200" s="1">
        <v>9.9000000000000008E-3</v>
      </c>
      <c r="C2200" s="1">
        <v>1.6242063358140309E-4</v>
      </c>
      <c r="D2200" s="27">
        <v>3.5896081216152827E-3</v>
      </c>
      <c r="E2200" s="27">
        <v>4.6470467764226725E-2</v>
      </c>
      <c r="F2200" s="27">
        <v>6.5725791852334306E-2</v>
      </c>
      <c r="G2200" s="27">
        <v>0.18393003578246492</v>
      </c>
      <c r="H2200" s="27">
        <v>0.13554311281852258</v>
      </c>
      <c r="I2200" s="27">
        <v>0.10198670751501705</v>
      </c>
      <c r="J2200" s="27">
        <v>6.4939013598286971E-3</v>
      </c>
      <c r="K2200" s="27">
        <v>2.36597745196746E-2</v>
      </c>
      <c r="L2200" s="27">
        <v>0.18798444837459766</v>
      </c>
      <c r="M2200" s="27">
        <v>0.10144236937850405</v>
      </c>
      <c r="N2200" s="27">
        <v>0.14317378251321428</v>
      </c>
      <c r="O2200" s="27">
        <v>0</v>
      </c>
      <c r="P2200" s="27">
        <v>0</v>
      </c>
      <c r="Q2200" s="27">
        <v>0</v>
      </c>
      <c r="R2200" s="27">
        <v>0</v>
      </c>
      <c r="S2200" s="27">
        <v>0</v>
      </c>
      <c r="T2200" s="27">
        <v>0</v>
      </c>
      <c r="U2200" s="27">
        <v>0</v>
      </c>
      <c r="V2200" s="27">
        <v>0</v>
      </c>
      <c r="W2200" s="27">
        <v>0</v>
      </c>
      <c r="X2200" s="27">
        <v>0</v>
      </c>
      <c r="Y2200" s="27">
        <v>0</v>
      </c>
      <c r="Z2200" s="27">
        <v>0</v>
      </c>
      <c r="AA2200" s="27">
        <v>0</v>
      </c>
      <c r="AB2200" s="27">
        <v>0</v>
      </c>
      <c r="AC2200" s="27">
        <v>0</v>
      </c>
      <c r="AD2200" s="27">
        <v>0</v>
      </c>
      <c r="AE2200" s="27">
        <v>0</v>
      </c>
      <c r="AF2200" s="27">
        <v>0</v>
      </c>
      <c r="AG2200" s="27">
        <v>0</v>
      </c>
      <c r="AH2200" s="27">
        <v>0</v>
      </c>
      <c r="AI2200" s="27">
        <v>0</v>
      </c>
      <c r="AK2200" s="29">
        <f t="shared" si="34"/>
        <v>1.6406124604182129E-2</v>
      </c>
    </row>
    <row r="2201" spans="1:37" x14ac:dyDescent="0.25">
      <c r="A2201">
        <v>2199</v>
      </c>
      <c r="B2201" s="1">
        <v>1.44E-2</v>
      </c>
      <c r="C2201" s="1">
        <v>1.4849121055946475E-4</v>
      </c>
      <c r="D2201" s="27">
        <v>5.5794923663550683E-2</v>
      </c>
      <c r="E2201" s="27">
        <v>0.14884372482922556</v>
      </c>
      <c r="F2201" s="27">
        <v>0.17838011540237902</v>
      </c>
      <c r="G2201" s="27">
        <v>9.4653003899108593E-2</v>
      </c>
      <c r="H2201" s="27">
        <v>0.12217559391880141</v>
      </c>
      <c r="I2201" s="27">
        <v>6.0397428050893126E-2</v>
      </c>
      <c r="J2201" s="27">
        <v>0.19318304497162631</v>
      </c>
      <c r="K2201" s="27">
        <v>5.3390910791753732E-2</v>
      </c>
      <c r="L2201" s="27">
        <v>1.7019990580661053E-2</v>
      </c>
      <c r="M2201" s="27">
        <v>1.1436155537964303E-3</v>
      </c>
      <c r="N2201" s="27">
        <v>7.5017648338203985E-2</v>
      </c>
      <c r="O2201" s="27">
        <v>0</v>
      </c>
      <c r="P2201" s="27">
        <v>0</v>
      </c>
      <c r="Q2201" s="27">
        <v>0</v>
      </c>
      <c r="R2201" s="27">
        <v>0</v>
      </c>
      <c r="S2201" s="27">
        <v>0</v>
      </c>
      <c r="T2201" s="27">
        <v>0</v>
      </c>
      <c r="U2201" s="27">
        <v>0</v>
      </c>
      <c r="V2201" s="27">
        <v>0</v>
      </c>
      <c r="W2201" s="27">
        <v>0</v>
      </c>
      <c r="X2201" s="27">
        <v>0</v>
      </c>
      <c r="Y2201" s="27">
        <v>0</v>
      </c>
      <c r="Z2201" s="27">
        <v>0</v>
      </c>
      <c r="AA2201" s="27">
        <v>0</v>
      </c>
      <c r="AB2201" s="27">
        <v>0</v>
      </c>
      <c r="AC2201" s="27">
        <v>0</v>
      </c>
      <c r="AD2201" s="27">
        <v>0</v>
      </c>
      <c r="AE2201" s="27">
        <v>0</v>
      </c>
      <c r="AF2201" s="27">
        <v>0</v>
      </c>
      <c r="AG2201" s="27">
        <v>0</v>
      </c>
      <c r="AH2201" s="27">
        <v>0</v>
      </c>
      <c r="AI2201" s="27">
        <v>0</v>
      </c>
      <c r="AK2201" s="29">
        <f t="shared" si="34"/>
        <v>1.0311889622185053E-2</v>
      </c>
    </row>
    <row r="2202" spans="1:37" x14ac:dyDescent="0.25">
      <c r="A2202">
        <v>2200</v>
      </c>
      <c r="B2202" s="1">
        <v>1.2800000000000001E-2</v>
      </c>
      <c r="C2202" s="1">
        <v>1.363963587432309E-4</v>
      </c>
      <c r="D2202" s="27">
        <v>0.11400867893342052</v>
      </c>
      <c r="E2202" s="27">
        <v>0.1416141378537073</v>
      </c>
      <c r="F2202" s="27">
        <v>3.9825582234722018E-2</v>
      </c>
      <c r="G2202" s="27">
        <v>3.2549249321790888E-2</v>
      </c>
      <c r="H2202" s="27">
        <v>5.7736463134217181E-2</v>
      </c>
      <c r="I2202" s="27">
        <v>4.779259574675844E-2</v>
      </c>
      <c r="J2202" s="27">
        <v>0.1353743962826226</v>
      </c>
      <c r="K2202" s="27">
        <v>0.14488430781346162</v>
      </c>
      <c r="L2202" s="27">
        <v>0.14173819325819928</v>
      </c>
      <c r="M2202" s="27">
        <v>0.10764492763899391</v>
      </c>
      <c r="N2202" s="27">
        <v>3.6831467782106476E-2</v>
      </c>
      <c r="O2202" s="27">
        <v>0</v>
      </c>
      <c r="P2202" s="27">
        <v>0</v>
      </c>
      <c r="Q2202" s="27">
        <v>0</v>
      </c>
      <c r="R2202" s="27">
        <v>0</v>
      </c>
      <c r="S2202" s="27">
        <v>0</v>
      </c>
      <c r="T2202" s="27">
        <v>0</v>
      </c>
      <c r="U2202" s="27">
        <v>0</v>
      </c>
      <c r="V2202" s="27">
        <v>0</v>
      </c>
      <c r="W2202" s="27">
        <v>0</v>
      </c>
      <c r="X2202" s="27">
        <v>0</v>
      </c>
      <c r="Y2202" s="27">
        <v>0</v>
      </c>
      <c r="Z2202" s="27">
        <v>0</v>
      </c>
      <c r="AA2202" s="27">
        <v>0</v>
      </c>
      <c r="AB2202" s="27">
        <v>0</v>
      </c>
      <c r="AC2202" s="27">
        <v>0</v>
      </c>
      <c r="AD2202" s="27">
        <v>0</v>
      </c>
      <c r="AE2202" s="27">
        <v>0</v>
      </c>
      <c r="AF2202" s="27">
        <v>0</v>
      </c>
      <c r="AG2202" s="27">
        <v>0</v>
      </c>
      <c r="AH2202" s="27">
        <v>0</v>
      </c>
      <c r="AI2202" s="27">
        <v>0</v>
      </c>
      <c r="AK2202" s="29">
        <f t="shared" si="34"/>
        <v>1.0655965526814913E-2</v>
      </c>
    </row>
    <row r="2203" spans="1:37" x14ac:dyDescent="0.25">
      <c r="A2203">
        <v>2201</v>
      </c>
      <c r="B2203" s="1">
        <v>9.9000000000000008E-3</v>
      </c>
      <c r="C2203" s="1">
        <v>-3.6555934734662941E-5</v>
      </c>
      <c r="D2203" s="27">
        <v>1.0631076265029078E-2</v>
      </c>
      <c r="E2203" s="27">
        <v>1.4748269191314868E-2</v>
      </c>
      <c r="F2203" s="27">
        <v>4.8346539532203511E-2</v>
      </c>
      <c r="G2203" s="27">
        <v>9.4011904627061688E-2</v>
      </c>
      <c r="H2203" s="27">
        <v>8.2803663840794267E-2</v>
      </c>
      <c r="I2203" s="27">
        <v>7.5879659912484548E-2</v>
      </c>
      <c r="J2203" s="27">
        <v>0.14229186593360316</v>
      </c>
      <c r="K2203" s="27">
        <v>0.12766743737476388</v>
      </c>
      <c r="L2203" s="27">
        <v>0.16721656628960821</v>
      </c>
      <c r="M2203" s="27">
        <v>0.1353704693370579</v>
      </c>
      <c r="N2203" s="27">
        <v>0.10103254769607897</v>
      </c>
      <c r="O2203" s="27">
        <v>0</v>
      </c>
      <c r="P2203" s="27">
        <v>0</v>
      </c>
      <c r="Q2203" s="27">
        <v>0</v>
      </c>
      <c r="R2203" s="27">
        <v>0</v>
      </c>
      <c r="S2203" s="27">
        <v>0</v>
      </c>
      <c r="T2203" s="27">
        <v>0</v>
      </c>
      <c r="U2203" s="27">
        <v>0</v>
      </c>
      <c r="V2203" s="27">
        <v>0</v>
      </c>
      <c r="W2203" s="27">
        <v>0</v>
      </c>
      <c r="X2203" s="27">
        <v>0</v>
      </c>
      <c r="Y2203" s="27">
        <v>0</v>
      </c>
      <c r="Z2203" s="27">
        <v>0</v>
      </c>
      <c r="AA2203" s="27">
        <v>0</v>
      </c>
      <c r="AB2203" s="27">
        <v>0</v>
      </c>
      <c r="AC2203" s="27">
        <v>0</v>
      </c>
      <c r="AD2203" s="27">
        <v>0</v>
      </c>
      <c r="AE2203" s="27">
        <v>0</v>
      </c>
      <c r="AF2203" s="27">
        <v>0</v>
      </c>
      <c r="AG2203" s="27">
        <v>0</v>
      </c>
      <c r="AH2203" s="27">
        <v>0</v>
      </c>
      <c r="AI2203" s="27">
        <v>0</v>
      </c>
      <c r="AK2203" s="29">
        <f t="shared" si="34"/>
        <v>-3.6925186600669634E-3</v>
      </c>
    </row>
    <row r="2204" spans="1:37" x14ac:dyDescent="0.25">
      <c r="A2204">
        <v>2202</v>
      </c>
      <c r="B2204" s="1">
        <v>1.29E-2</v>
      </c>
      <c r="C2204" s="1">
        <v>6.6391064038941923E-5</v>
      </c>
      <c r="D2204" s="27">
        <v>9.4646575803869412E-2</v>
      </c>
      <c r="E2204" s="27">
        <v>0.13817881721694161</v>
      </c>
      <c r="F2204" s="27">
        <v>7.1721736140024819E-2</v>
      </c>
      <c r="G2204" s="27">
        <v>4.0212917229682919E-2</v>
      </c>
      <c r="H2204" s="27">
        <v>8.9867087525058609E-3</v>
      </c>
      <c r="I2204" s="27">
        <v>0.15133659586593495</v>
      </c>
      <c r="J2204" s="27">
        <v>0.10645056102346111</v>
      </c>
      <c r="K2204" s="27">
        <v>0.10252181074466958</v>
      </c>
      <c r="L2204" s="27">
        <v>0.14469720737006558</v>
      </c>
      <c r="M2204" s="27">
        <v>0.1394643419835675</v>
      </c>
      <c r="N2204" s="27">
        <v>1.7827278692766702E-3</v>
      </c>
      <c r="O2204" s="27">
        <v>0</v>
      </c>
      <c r="P2204" s="27">
        <v>0</v>
      </c>
      <c r="Q2204" s="27">
        <v>0</v>
      </c>
      <c r="R2204" s="27">
        <v>0</v>
      </c>
      <c r="S2204" s="27">
        <v>0</v>
      </c>
      <c r="T2204" s="27">
        <v>0</v>
      </c>
      <c r="U2204" s="27">
        <v>0</v>
      </c>
      <c r="V2204" s="27">
        <v>0</v>
      </c>
      <c r="W2204" s="27">
        <v>0</v>
      </c>
      <c r="X2204" s="27">
        <v>0</v>
      </c>
      <c r="Y2204" s="27">
        <v>0</v>
      </c>
      <c r="Z2204" s="27">
        <v>0</v>
      </c>
      <c r="AA2204" s="27">
        <v>0</v>
      </c>
      <c r="AB2204" s="27">
        <v>0</v>
      </c>
      <c r="AC2204" s="27">
        <v>0</v>
      </c>
      <c r="AD2204" s="27">
        <v>0</v>
      </c>
      <c r="AE2204" s="27">
        <v>0</v>
      </c>
      <c r="AF2204" s="27">
        <v>0</v>
      </c>
      <c r="AG2204" s="27">
        <v>0</v>
      </c>
      <c r="AH2204" s="27">
        <v>0</v>
      </c>
      <c r="AI2204" s="27">
        <v>0</v>
      </c>
      <c r="AK2204" s="29">
        <f t="shared" si="34"/>
        <v>5.1465941115458854E-3</v>
      </c>
    </row>
    <row r="2205" spans="1:37" x14ac:dyDescent="0.25">
      <c r="A2205">
        <v>2203</v>
      </c>
      <c r="B2205" s="1">
        <v>1.03E-2</v>
      </c>
      <c r="C2205" s="1">
        <v>-3.1711144741885004E-4</v>
      </c>
      <c r="D2205" s="27">
        <v>2.3448611626926845E-2</v>
      </c>
      <c r="E2205" s="27">
        <v>6.4385141852761688E-3</v>
      </c>
      <c r="F2205" s="27">
        <v>0.16601072883559159</v>
      </c>
      <c r="G2205" s="27">
        <v>4.7967404158512066E-3</v>
      </c>
      <c r="H2205" s="27">
        <v>5.3467363811815515E-2</v>
      </c>
      <c r="I2205" s="27">
        <v>0.10068908385507797</v>
      </c>
      <c r="J2205" s="27">
        <v>9.0261516727136809E-2</v>
      </c>
      <c r="K2205" s="27">
        <v>0.15055479817025261</v>
      </c>
      <c r="L2205" s="27">
        <v>0.16566027086752019</v>
      </c>
      <c r="M2205" s="27">
        <v>0.10573013930548195</v>
      </c>
      <c r="N2205" s="27">
        <v>0.13294223219906914</v>
      </c>
      <c r="O2205" s="27">
        <v>0</v>
      </c>
      <c r="P2205" s="27">
        <v>0</v>
      </c>
      <c r="Q2205" s="27">
        <v>0</v>
      </c>
      <c r="R2205" s="27">
        <v>0</v>
      </c>
      <c r="S2205" s="27">
        <v>0</v>
      </c>
      <c r="T2205" s="27">
        <v>0</v>
      </c>
      <c r="U2205" s="27">
        <v>0</v>
      </c>
      <c r="V2205" s="27">
        <v>0</v>
      </c>
      <c r="W2205" s="27">
        <v>0</v>
      </c>
      <c r="X2205" s="27">
        <v>0</v>
      </c>
      <c r="Y2205" s="27">
        <v>0</v>
      </c>
      <c r="Z2205" s="27">
        <v>0</v>
      </c>
      <c r="AA2205" s="27">
        <v>0</v>
      </c>
      <c r="AB2205" s="27">
        <v>0</v>
      </c>
      <c r="AC2205" s="27">
        <v>0</v>
      </c>
      <c r="AD2205" s="27">
        <v>0</v>
      </c>
      <c r="AE2205" s="27">
        <v>0</v>
      </c>
      <c r="AF2205" s="27">
        <v>0</v>
      </c>
      <c r="AG2205" s="27">
        <v>0</v>
      </c>
      <c r="AH2205" s="27">
        <v>0</v>
      </c>
      <c r="AI2205" s="27">
        <v>0</v>
      </c>
      <c r="AK2205" s="29">
        <f t="shared" si="34"/>
        <v>-3.0787519166878646E-2</v>
      </c>
    </row>
    <row r="2206" spans="1:37" x14ac:dyDescent="0.25">
      <c r="A2206">
        <v>2204</v>
      </c>
      <c r="B2206" s="1">
        <v>1.4200000000000001E-2</v>
      </c>
      <c r="C2206" s="1">
        <v>5.5362292390865036E-6</v>
      </c>
      <c r="D2206" s="27">
        <v>0.14305317584059152</v>
      </c>
      <c r="E2206" s="27">
        <v>0.14869691427178808</v>
      </c>
      <c r="F2206" s="27">
        <v>8.0412140966297688E-2</v>
      </c>
      <c r="G2206" s="27">
        <v>3.9345161324601551E-2</v>
      </c>
      <c r="H2206" s="27">
        <v>9.2232843119635435E-2</v>
      </c>
      <c r="I2206" s="27">
        <v>5.8305671157078832E-2</v>
      </c>
      <c r="J2206" s="27">
        <v>0.13175478919882047</v>
      </c>
      <c r="K2206" s="27">
        <v>0.13992889982104084</v>
      </c>
      <c r="L2206" s="27">
        <v>1.1693406232889749E-2</v>
      </c>
      <c r="M2206" s="27">
        <v>2.6783677045288085E-2</v>
      </c>
      <c r="N2206" s="27">
        <v>0.12779332102196789</v>
      </c>
      <c r="O2206" s="27">
        <v>0</v>
      </c>
      <c r="P2206" s="27">
        <v>0</v>
      </c>
      <c r="Q2206" s="27">
        <v>0</v>
      </c>
      <c r="R2206" s="27">
        <v>0</v>
      </c>
      <c r="S2206" s="27">
        <v>0</v>
      </c>
      <c r="T2206" s="27">
        <v>0</v>
      </c>
      <c r="U2206" s="27">
        <v>0</v>
      </c>
      <c r="V2206" s="27">
        <v>0</v>
      </c>
      <c r="W2206" s="27">
        <v>0</v>
      </c>
      <c r="X2206" s="27">
        <v>0</v>
      </c>
      <c r="Y2206" s="27">
        <v>0</v>
      </c>
      <c r="Z2206" s="27">
        <v>0</v>
      </c>
      <c r="AA2206" s="27">
        <v>0</v>
      </c>
      <c r="AB2206" s="27">
        <v>0</v>
      </c>
      <c r="AC2206" s="27">
        <v>0</v>
      </c>
      <c r="AD2206" s="27">
        <v>0</v>
      </c>
      <c r="AE2206" s="27">
        <v>0</v>
      </c>
      <c r="AF2206" s="27">
        <v>0</v>
      </c>
      <c r="AG2206" s="27">
        <v>0</v>
      </c>
      <c r="AH2206" s="27">
        <v>0</v>
      </c>
      <c r="AI2206" s="27">
        <v>0</v>
      </c>
      <c r="AK2206" s="29">
        <f t="shared" si="34"/>
        <v>3.8987529852721855E-4</v>
      </c>
    </row>
    <row r="2207" spans="1:37" x14ac:dyDescent="0.25">
      <c r="A2207">
        <v>2205</v>
      </c>
      <c r="B2207" s="1">
        <v>1.2800000000000001E-2</v>
      </c>
      <c r="C2207" s="1">
        <v>-8.248292193418084E-5</v>
      </c>
      <c r="D2207" s="27">
        <v>0.11201056815687599</v>
      </c>
      <c r="E2207" s="27">
        <v>8.062774636272986E-2</v>
      </c>
      <c r="F2207" s="27">
        <v>7.5428294254122535E-2</v>
      </c>
      <c r="G2207" s="27">
        <v>9.2827648046968775E-2</v>
      </c>
      <c r="H2207" s="27">
        <v>8.4954752169027495E-2</v>
      </c>
      <c r="I2207" s="27">
        <v>0.14931215492716313</v>
      </c>
      <c r="J2207" s="27">
        <v>0.13619446879829533</v>
      </c>
      <c r="K2207" s="27">
        <v>8.7284194102949783E-2</v>
      </c>
      <c r="L2207" s="27">
        <v>1.1535088888285682E-3</v>
      </c>
      <c r="M2207" s="27">
        <v>5.6501665354933582E-2</v>
      </c>
      <c r="N2207" s="27">
        <v>0.12370499893810497</v>
      </c>
      <c r="O2207" s="27">
        <v>0</v>
      </c>
      <c r="P2207" s="27">
        <v>0</v>
      </c>
      <c r="Q2207" s="27">
        <v>0</v>
      </c>
      <c r="R2207" s="27">
        <v>0</v>
      </c>
      <c r="S2207" s="27">
        <v>0</v>
      </c>
      <c r="T2207" s="27">
        <v>0</v>
      </c>
      <c r="U2207" s="27">
        <v>0</v>
      </c>
      <c r="V2207" s="27">
        <v>0</v>
      </c>
      <c r="W2207" s="27">
        <v>0</v>
      </c>
      <c r="X2207" s="27">
        <v>0</v>
      </c>
      <c r="Y2207" s="27">
        <v>0</v>
      </c>
      <c r="Z2207" s="27">
        <v>0</v>
      </c>
      <c r="AA2207" s="27">
        <v>0</v>
      </c>
      <c r="AB2207" s="27">
        <v>0</v>
      </c>
      <c r="AC2207" s="27">
        <v>0</v>
      </c>
      <c r="AD2207" s="27">
        <v>0</v>
      </c>
      <c r="AE2207" s="27">
        <v>0</v>
      </c>
      <c r="AF2207" s="27">
        <v>0</v>
      </c>
      <c r="AG2207" s="27">
        <v>0</v>
      </c>
      <c r="AH2207" s="27">
        <v>0</v>
      </c>
      <c r="AI2207" s="27">
        <v>0</v>
      </c>
      <c r="AK2207" s="29">
        <f t="shared" si="34"/>
        <v>-6.4439782761078783E-3</v>
      </c>
    </row>
    <row r="2208" spans="1:37" x14ac:dyDescent="0.25">
      <c r="A2208">
        <v>2206</v>
      </c>
      <c r="B2208" s="1">
        <v>1.4E-2</v>
      </c>
      <c r="C2208" s="1">
        <v>-3.0193906611685069E-4</v>
      </c>
      <c r="D2208" s="27">
        <v>5.1392172719161994E-2</v>
      </c>
      <c r="E2208" s="27">
        <v>2.5707919479801295E-2</v>
      </c>
      <c r="F2208" s="27">
        <v>9.0325332285897036E-2</v>
      </c>
      <c r="G2208" s="27">
        <v>0.18635182262175581</v>
      </c>
      <c r="H2208" s="27">
        <v>0.11802240566020242</v>
      </c>
      <c r="I2208" s="27">
        <v>1.1333635813785641E-2</v>
      </c>
      <c r="J2208" s="27">
        <v>0.17002626879167701</v>
      </c>
      <c r="K2208" s="27">
        <v>0.22634019070458145</v>
      </c>
      <c r="L2208" s="27">
        <v>7.8160513707761864E-2</v>
      </c>
      <c r="M2208" s="27">
        <v>2.0194018373566634E-2</v>
      </c>
      <c r="N2208" s="27">
        <v>2.2145719841808853E-2</v>
      </c>
      <c r="O2208" s="27">
        <v>0</v>
      </c>
      <c r="P2208" s="27">
        <v>0</v>
      </c>
      <c r="Q2208" s="27">
        <v>0</v>
      </c>
      <c r="R2208" s="27">
        <v>0</v>
      </c>
      <c r="S2208" s="27">
        <v>0</v>
      </c>
      <c r="T2208" s="27">
        <v>0</v>
      </c>
      <c r="U2208" s="27">
        <v>0</v>
      </c>
      <c r="V2208" s="27">
        <v>0</v>
      </c>
      <c r="W2208" s="27">
        <v>0</v>
      </c>
      <c r="X2208" s="27">
        <v>0</v>
      </c>
      <c r="Y2208" s="27">
        <v>0</v>
      </c>
      <c r="Z2208" s="27">
        <v>0</v>
      </c>
      <c r="AA2208" s="27">
        <v>0</v>
      </c>
      <c r="AB2208" s="27">
        <v>0</v>
      </c>
      <c r="AC2208" s="27">
        <v>0</v>
      </c>
      <c r="AD2208" s="27">
        <v>0</v>
      </c>
      <c r="AE2208" s="27">
        <v>0</v>
      </c>
      <c r="AF2208" s="27">
        <v>0</v>
      </c>
      <c r="AG2208" s="27">
        <v>0</v>
      </c>
      <c r="AH2208" s="27">
        <v>0</v>
      </c>
      <c r="AI2208" s="27">
        <v>0</v>
      </c>
      <c r="AK2208" s="29">
        <f t="shared" si="34"/>
        <v>-2.156707615120362E-2</v>
      </c>
    </row>
    <row r="2209" spans="1:37" x14ac:dyDescent="0.25">
      <c r="A2209">
        <v>2207</v>
      </c>
      <c r="B2209" s="1">
        <v>1.12E-2</v>
      </c>
      <c r="C2209" s="1">
        <v>-2.305001578901056E-4</v>
      </c>
      <c r="D2209" s="27">
        <v>0.14290039103526536</v>
      </c>
      <c r="E2209" s="27">
        <v>3.2129569950931566E-2</v>
      </c>
      <c r="F2209" s="27">
        <v>9.7500969635373566E-2</v>
      </c>
      <c r="G2209" s="27">
        <v>0.14659327107479808</v>
      </c>
      <c r="H2209" s="27">
        <v>2.9162226686751214E-2</v>
      </c>
      <c r="I2209" s="27">
        <v>0.12522498839364352</v>
      </c>
      <c r="J2209" s="27">
        <v>3.6076027387975419E-2</v>
      </c>
      <c r="K2209" s="27">
        <v>8.8167706565940543E-2</v>
      </c>
      <c r="L2209" s="27">
        <v>5.7122884438102289E-2</v>
      </c>
      <c r="M2209" s="27">
        <v>0.16476711208464645</v>
      </c>
      <c r="N2209" s="27">
        <v>8.0354852746572003E-2</v>
      </c>
      <c r="O2209" s="27">
        <v>0</v>
      </c>
      <c r="P2209" s="27">
        <v>0</v>
      </c>
      <c r="Q2209" s="27">
        <v>0</v>
      </c>
      <c r="R2209" s="27">
        <v>0</v>
      </c>
      <c r="S2209" s="27">
        <v>0</v>
      </c>
      <c r="T2209" s="27">
        <v>0</v>
      </c>
      <c r="U2209" s="27">
        <v>0</v>
      </c>
      <c r="V2209" s="27">
        <v>0</v>
      </c>
      <c r="W2209" s="27">
        <v>0</v>
      </c>
      <c r="X2209" s="27">
        <v>0</v>
      </c>
      <c r="Y2209" s="27">
        <v>0</v>
      </c>
      <c r="Z2209" s="27">
        <v>0</v>
      </c>
      <c r="AA2209" s="27">
        <v>0</v>
      </c>
      <c r="AB2209" s="27">
        <v>0</v>
      </c>
      <c r="AC2209" s="27">
        <v>0</v>
      </c>
      <c r="AD2209" s="27">
        <v>0</v>
      </c>
      <c r="AE2209" s="27">
        <v>0</v>
      </c>
      <c r="AF2209" s="27">
        <v>0</v>
      </c>
      <c r="AG2209" s="27">
        <v>0</v>
      </c>
      <c r="AH2209" s="27">
        <v>0</v>
      </c>
      <c r="AI2209" s="27">
        <v>0</v>
      </c>
      <c r="AK2209" s="29">
        <f t="shared" si="34"/>
        <v>-2.0580371240188002E-2</v>
      </c>
    </row>
    <row r="2210" spans="1:37" x14ac:dyDescent="0.25">
      <c r="A2210">
        <v>2208</v>
      </c>
      <c r="B2210" s="1">
        <v>1.26E-2</v>
      </c>
      <c r="C2210" s="1">
        <v>-2.2847422714098229E-4</v>
      </c>
      <c r="D2210" s="27">
        <v>0.15954281697452602</v>
      </c>
      <c r="E2210" s="27">
        <v>7.3415162798190964E-2</v>
      </c>
      <c r="F2210" s="27">
        <v>0.13059263642489577</v>
      </c>
      <c r="G2210" s="27">
        <v>8.844713113246086E-2</v>
      </c>
      <c r="H2210" s="27">
        <v>6.5614733460568455E-3</v>
      </c>
      <c r="I2210" s="27">
        <v>0.1035178606279709</v>
      </c>
      <c r="J2210" s="27">
        <v>6.1346559700580349E-3</v>
      </c>
      <c r="K2210" s="27">
        <v>0.14421922427983883</v>
      </c>
      <c r="L2210" s="27">
        <v>0.16114951273005318</v>
      </c>
      <c r="M2210" s="27">
        <v>3.7361260941145606E-2</v>
      </c>
      <c r="N2210" s="27">
        <v>8.9058264774803136E-2</v>
      </c>
      <c r="O2210" s="27">
        <v>0</v>
      </c>
      <c r="P2210" s="27">
        <v>0</v>
      </c>
      <c r="Q2210" s="27">
        <v>0</v>
      </c>
      <c r="R2210" s="27">
        <v>0</v>
      </c>
      <c r="S2210" s="27">
        <v>0</v>
      </c>
      <c r="T2210" s="27">
        <v>0</v>
      </c>
      <c r="U2210" s="27">
        <v>0</v>
      </c>
      <c r="V2210" s="27">
        <v>0</v>
      </c>
      <c r="W2210" s="27">
        <v>0</v>
      </c>
      <c r="X2210" s="27">
        <v>0</v>
      </c>
      <c r="Y2210" s="27">
        <v>0</v>
      </c>
      <c r="Z2210" s="27">
        <v>0</v>
      </c>
      <c r="AA2210" s="27">
        <v>0</v>
      </c>
      <c r="AB2210" s="27">
        <v>0</v>
      </c>
      <c r="AC2210" s="27">
        <v>0</v>
      </c>
      <c r="AD2210" s="27">
        <v>0</v>
      </c>
      <c r="AE2210" s="27">
        <v>0</v>
      </c>
      <c r="AF2210" s="27">
        <v>0</v>
      </c>
      <c r="AG2210" s="27">
        <v>0</v>
      </c>
      <c r="AH2210" s="27">
        <v>0</v>
      </c>
      <c r="AI2210" s="27">
        <v>0</v>
      </c>
      <c r="AK2210" s="29">
        <f t="shared" si="34"/>
        <v>-1.8132875169919228E-2</v>
      </c>
    </row>
    <row r="2211" spans="1:37" x14ac:dyDescent="0.25">
      <c r="A2211">
        <v>2209</v>
      </c>
      <c r="B2211" s="1">
        <v>1.2500000000000001E-2</v>
      </c>
      <c r="C2211" s="1">
        <v>-1.3202956936221976E-4</v>
      </c>
      <c r="D2211" s="27">
        <v>0.15318460597952008</v>
      </c>
      <c r="E2211" s="27">
        <v>5.4811876433744175E-2</v>
      </c>
      <c r="F2211" s="27">
        <v>0.10860861967980073</v>
      </c>
      <c r="G2211" s="27">
        <v>0.17419983852349091</v>
      </c>
      <c r="H2211" s="27">
        <v>6.7717442728414068E-2</v>
      </c>
      <c r="I2211" s="27">
        <v>0.15114423090216783</v>
      </c>
      <c r="J2211" s="27">
        <v>3.2080421285197468E-2</v>
      </c>
      <c r="K2211" s="27">
        <v>6.4699280044066262E-2</v>
      </c>
      <c r="L2211" s="27">
        <v>0.11552209170240643</v>
      </c>
      <c r="M2211" s="27">
        <v>7.3943590581011506E-2</v>
      </c>
      <c r="N2211" s="27">
        <v>4.0880021401806469E-3</v>
      </c>
      <c r="O2211" s="27">
        <v>0</v>
      </c>
      <c r="P2211" s="27">
        <v>0</v>
      </c>
      <c r="Q2211" s="27">
        <v>0</v>
      </c>
      <c r="R2211" s="27">
        <v>0</v>
      </c>
      <c r="S2211" s="27">
        <v>0</v>
      </c>
      <c r="T2211" s="27">
        <v>0</v>
      </c>
      <c r="U2211" s="27">
        <v>0</v>
      </c>
      <c r="V2211" s="27">
        <v>0</v>
      </c>
      <c r="W2211" s="27">
        <v>0</v>
      </c>
      <c r="X2211" s="27">
        <v>0</v>
      </c>
      <c r="Y2211" s="27">
        <v>0</v>
      </c>
      <c r="Z2211" s="27">
        <v>0</v>
      </c>
      <c r="AA2211" s="27">
        <v>0</v>
      </c>
      <c r="AB2211" s="27">
        <v>0</v>
      </c>
      <c r="AC2211" s="27">
        <v>0</v>
      </c>
      <c r="AD2211" s="27">
        <v>0</v>
      </c>
      <c r="AE2211" s="27">
        <v>0</v>
      </c>
      <c r="AF2211" s="27">
        <v>0</v>
      </c>
      <c r="AG2211" s="27">
        <v>0</v>
      </c>
      <c r="AH2211" s="27">
        <v>0</v>
      </c>
      <c r="AI2211" s="27">
        <v>0</v>
      </c>
      <c r="AK2211" s="29">
        <f t="shared" si="34"/>
        <v>-1.0562365548977579E-2</v>
      </c>
    </row>
    <row r="2212" spans="1:37" x14ac:dyDescent="0.25">
      <c r="A2212">
        <v>2210</v>
      </c>
      <c r="B2212" s="1">
        <v>1.2699999999999999E-2</v>
      </c>
      <c r="C2212" s="1">
        <v>-2.4469674176694199E-5</v>
      </c>
      <c r="D2212" s="27">
        <v>0.11698286388894695</v>
      </c>
      <c r="E2212" s="27">
        <v>7.0562494526092479E-2</v>
      </c>
      <c r="F2212" s="27">
        <v>0.15405453262160007</v>
      </c>
      <c r="G2212" s="27">
        <v>8.2003790978321958E-2</v>
      </c>
      <c r="H2212" s="27">
        <v>0.20155800972723167</v>
      </c>
      <c r="I2212" s="27">
        <v>0.12608530546067576</v>
      </c>
      <c r="J2212" s="27">
        <v>0.13314236642362653</v>
      </c>
      <c r="K2212" s="27">
        <v>1.9989925068377951E-2</v>
      </c>
      <c r="L2212" s="27">
        <v>2.6897840908291615E-2</v>
      </c>
      <c r="M2212" s="27">
        <v>4.0760001414388847E-2</v>
      </c>
      <c r="N2212" s="27">
        <v>2.7962868982446015E-2</v>
      </c>
      <c r="O2212" s="27">
        <v>0</v>
      </c>
      <c r="P2212" s="27">
        <v>0</v>
      </c>
      <c r="Q2212" s="27">
        <v>0</v>
      </c>
      <c r="R2212" s="27">
        <v>0</v>
      </c>
      <c r="S2212" s="27">
        <v>0</v>
      </c>
      <c r="T2212" s="27">
        <v>0</v>
      </c>
      <c r="U2212" s="27">
        <v>0</v>
      </c>
      <c r="V2212" s="27">
        <v>0</v>
      </c>
      <c r="W2212" s="27">
        <v>0</v>
      </c>
      <c r="X2212" s="27">
        <v>0</v>
      </c>
      <c r="Y2212" s="27">
        <v>0</v>
      </c>
      <c r="Z2212" s="27">
        <v>0</v>
      </c>
      <c r="AA2212" s="27">
        <v>0</v>
      </c>
      <c r="AB2212" s="27">
        <v>0</v>
      </c>
      <c r="AC2212" s="27">
        <v>0</v>
      </c>
      <c r="AD2212" s="27">
        <v>0</v>
      </c>
      <c r="AE2212" s="27">
        <v>0</v>
      </c>
      <c r="AF2212" s="27">
        <v>0</v>
      </c>
      <c r="AG2212" s="27">
        <v>0</v>
      </c>
      <c r="AH2212" s="27">
        <v>0</v>
      </c>
      <c r="AI2212" s="27">
        <v>0</v>
      </c>
      <c r="AK2212" s="29">
        <f t="shared" si="34"/>
        <v>-1.9267459981648976E-3</v>
      </c>
    </row>
    <row r="2213" spans="1:37" x14ac:dyDescent="0.25">
      <c r="A2213">
        <v>2211</v>
      </c>
      <c r="B2213" s="1">
        <v>1.1900000000000001E-2</v>
      </c>
      <c r="C2213" s="1">
        <v>1.8222265882304804E-4</v>
      </c>
      <c r="D2213" s="27">
        <v>0.10786019798643644</v>
      </c>
      <c r="E2213" s="27">
        <v>0.10190484943345227</v>
      </c>
      <c r="F2213" s="27">
        <v>1.04300738982604E-2</v>
      </c>
      <c r="G2213" s="27">
        <v>9.1148131410352856E-2</v>
      </c>
      <c r="H2213" s="27">
        <v>0.10923616313830416</v>
      </c>
      <c r="I2213" s="27">
        <v>0.10599225549646477</v>
      </c>
      <c r="J2213" s="27">
        <v>0.15579041156764453</v>
      </c>
      <c r="K2213" s="27">
        <v>6.748965002643155E-2</v>
      </c>
      <c r="L2213" s="27">
        <v>5.6185259979526218E-2</v>
      </c>
      <c r="M2213" s="27">
        <v>9.2423088295880099E-2</v>
      </c>
      <c r="N2213" s="27">
        <v>0.10153991876724663</v>
      </c>
      <c r="O2213" s="27">
        <v>0</v>
      </c>
      <c r="P2213" s="27">
        <v>0</v>
      </c>
      <c r="Q2213" s="27">
        <v>0</v>
      </c>
      <c r="R2213" s="27">
        <v>0</v>
      </c>
      <c r="S2213" s="27">
        <v>0</v>
      </c>
      <c r="T2213" s="27">
        <v>0</v>
      </c>
      <c r="U2213" s="27">
        <v>0</v>
      </c>
      <c r="V2213" s="27">
        <v>0</v>
      </c>
      <c r="W2213" s="27">
        <v>0</v>
      </c>
      <c r="X2213" s="27">
        <v>0</v>
      </c>
      <c r="Y2213" s="27">
        <v>0</v>
      </c>
      <c r="Z2213" s="27">
        <v>0</v>
      </c>
      <c r="AA2213" s="27">
        <v>0</v>
      </c>
      <c r="AB2213" s="27">
        <v>0</v>
      </c>
      <c r="AC2213" s="27">
        <v>0</v>
      </c>
      <c r="AD2213" s="27">
        <v>0</v>
      </c>
      <c r="AE2213" s="27">
        <v>0</v>
      </c>
      <c r="AF2213" s="27">
        <v>0</v>
      </c>
      <c r="AG2213" s="27">
        <v>0</v>
      </c>
      <c r="AH2213" s="27">
        <v>0</v>
      </c>
      <c r="AI2213" s="27">
        <v>0</v>
      </c>
      <c r="AK2213" s="29">
        <f t="shared" si="34"/>
        <v>1.5312828472525044E-2</v>
      </c>
    </row>
    <row r="2214" spans="1:37" x14ac:dyDescent="0.25">
      <c r="A2214">
        <v>2212</v>
      </c>
      <c r="B2214" s="1">
        <v>1.23E-2</v>
      </c>
      <c r="C2214" s="1">
        <v>6.5497215565790465E-5</v>
      </c>
      <c r="D2214" s="27">
        <v>8.4438302130623061E-2</v>
      </c>
      <c r="E2214" s="27">
        <v>0.13790095307594319</v>
      </c>
      <c r="F2214" s="27">
        <v>0.12184051958876831</v>
      </c>
      <c r="G2214" s="27">
        <v>8.1079907262062753E-2</v>
      </c>
      <c r="H2214" s="27">
        <v>0.12602190797748269</v>
      </c>
      <c r="I2214" s="27">
        <v>5.3755098995218097E-2</v>
      </c>
      <c r="J2214" s="27">
        <v>2.0544296429348533E-2</v>
      </c>
      <c r="K2214" s="27">
        <v>9.5433348880199872E-2</v>
      </c>
      <c r="L2214" s="27">
        <v>0.14311298877030035</v>
      </c>
      <c r="M2214" s="27">
        <v>0.10697158402315521</v>
      </c>
      <c r="N2214" s="27">
        <v>2.8901092866897883E-2</v>
      </c>
      <c r="O2214" s="27">
        <v>0</v>
      </c>
      <c r="P2214" s="27">
        <v>0</v>
      </c>
      <c r="Q2214" s="27">
        <v>0</v>
      </c>
      <c r="R2214" s="27">
        <v>0</v>
      </c>
      <c r="S2214" s="27">
        <v>0</v>
      </c>
      <c r="T2214" s="27">
        <v>0</v>
      </c>
      <c r="U2214" s="27">
        <v>0</v>
      </c>
      <c r="V2214" s="27">
        <v>0</v>
      </c>
      <c r="W2214" s="27">
        <v>0</v>
      </c>
      <c r="X2214" s="27">
        <v>0</v>
      </c>
      <c r="Y2214" s="27">
        <v>0</v>
      </c>
      <c r="Z2214" s="27">
        <v>0</v>
      </c>
      <c r="AA2214" s="27">
        <v>0</v>
      </c>
      <c r="AB2214" s="27">
        <v>0</v>
      </c>
      <c r="AC2214" s="27">
        <v>0</v>
      </c>
      <c r="AD2214" s="27">
        <v>0</v>
      </c>
      <c r="AE2214" s="27">
        <v>0</v>
      </c>
      <c r="AF2214" s="27">
        <v>0</v>
      </c>
      <c r="AG2214" s="27">
        <v>0</v>
      </c>
      <c r="AH2214" s="27">
        <v>0</v>
      </c>
      <c r="AI2214" s="27">
        <v>0</v>
      </c>
      <c r="AK2214" s="29">
        <f t="shared" si="34"/>
        <v>5.3249768752675177E-3</v>
      </c>
    </row>
    <row r="2215" spans="1:37" x14ac:dyDescent="0.25">
      <c r="A2215">
        <v>2213</v>
      </c>
      <c r="B2215" s="1">
        <v>1.3299999999999999E-2</v>
      </c>
      <c r="C2215" s="1">
        <v>2.3464739388536881E-4</v>
      </c>
      <c r="D2215" s="27">
        <v>0.18644541607759485</v>
      </c>
      <c r="E2215" s="27">
        <v>0.12654315313622894</v>
      </c>
      <c r="F2215" s="27">
        <v>3.2329783473211818E-2</v>
      </c>
      <c r="G2215" s="27">
        <v>0.14578631452861682</v>
      </c>
      <c r="H2215" s="27">
        <v>9.3303014930728248E-2</v>
      </c>
      <c r="I2215" s="27">
        <v>7.824436223076911E-2</v>
      </c>
      <c r="J2215" s="27">
        <v>0.10922357071375639</v>
      </c>
      <c r="K2215" s="27">
        <v>3.5621312905627436E-2</v>
      </c>
      <c r="L2215" s="27">
        <v>6.4273743831125959E-3</v>
      </c>
      <c r="M2215" s="27">
        <v>2.7870623726600923E-3</v>
      </c>
      <c r="N2215" s="27">
        <v>0.18328863524769382</v>
      </c>
      <c r="O2215" s="27">
        <v>0</v>
      </c>
      <c r="P2215" s="27">
        <v>0</v>
      </c>
      <c r="Q2215" s="27">
        <v>0</v>
      </c>
      <c r="R2215" s="27">
        <v>0</v>
      </c>
      <c r="S2215" s="27">
        <v>0</v>
      </c>
      <c r="T2215" s="27">
        <v>0</v>
      </c>
      <c r="U2215" s="27">
        <v>0</v>
      </c>
      <c r="V2215" s="27">
        <v>0</v>
      </c>
      <c r="W2215" s="27">
        <v>0</v>
      </c>
      <c r="X2215" s="27">
        <v>0</v>
      </c>
      <c r="Y2215" s="27">
        <v>0</v>
      </c>
      <c r="Z2215" s="27">
        <v>0</v>
      </c>
      <c r="AA2215" s="27">
        <v>0</v>
      </c>
      <c r="AB2215" s="27">
        <v>0</v>
      </c>
      <c r="AC2215" s="27">
        <v>0</v>
      </c>
      <c r="AD2215" s="27">
        <v>0</v>
      </c>
      <c r="AE2215" s="27">
        <v>0</v>
      </c>
      <c r="AF2215" s="27">
        <v>0</v>
      </c>
      <c r="AG2215" s="27">
        <v>0</v>
      </c>
      <c r="AH2215" s="27">
        <v>0</v>
      </c>
      <c r="AI2215" s="27">
        <v>0</v>
      </c>
      <c r="AK2215" s="29">
        <f t="shared" si="34"/>
        <v>1.7642661194388634E-2</v>
      </c>
    </row>
    <row r="2216" spans="1:37" x14ac:dyDescent="0.25">
      <c r="A2216">
        <v>2214</v>
      </c>
      <c r="B2216" s="1">
        <v>1.21E-2</v>
      </c>
      <c r="C2216" s="1">
        <v>1.8419339931282163E-5</v>
      </c>
      <c r="D2216" s="27">
        <v>0.10840886473339617</v>
      </c>
      <c r="E2216" s="27">
        <v>9.5182417729588631E-2</v>
      </c>
      <c r="F2216" s="27">
        <v>0.12448008234583983</v>
      </c>
      <c r="G2216" s="27">
        <v>0.12817578193086518</v>
      </c>
      <c r="H2216" s="27">
        <v>4.7293846175465712E-2</v>
      </c>
      <c r="I2216" s="27">
        <v>6.3202258312102952E-2</v>
      </c>
      <c r="J2216" s="27">
        <v>0.12915551872266942</v>
      </c>
      <c r="K2216" s="27">
        <v>6.5714240798000478E-2</v>
      </c>
      <c r="L2216" s="27">
        <v>6.5518959048020981E-3</v>
      </c>
      <c r="M2216" s="27">
        <v>9.5256153999917922E-2</v>
      </c>
      <c r="N2216" s="27">
        <v>0.13657893934735171</v>
      </c>
      <c r="O2216" s="27">
        <v>0</v>
      </c>
      <c r="P2216" s="27">
        <v>0</v>
      </c>
      <c r="Q2216" s="27">
        <v>0</v>
      </c>
      <c r="R2216" s="27">
        <v>0</v>
      </c>
      <c r="S2216" s="27">
        <v>0</v>
      </c>
      <c r="T2216" s="27">
        <v>0</v>
      </c>
      <c r="U2216" s="27">
        <v>0</v>
      </c>
      <c r="V2216" s="27">
        <v>0</v>
      </c>
      <c r="W2216" s="27">
        <v>0</v>
      </c>
      <c r="X2216" s="27">
        <v>0</v>
      </c>
      <c r="Y2216" s="27">
        <v>0</v>
      </c>
      <c r="Z2216" s="27">
        <v>0</v>
      </c>
      <c r="AA2216" s="27">
        <v>0</v>
      </c>
      <c r="AB2216" s="27">
        <v>0</v>
      </c>
      <c r="AC2216" s="27">
        <v>0</v>
      </c>
      <c r="AD2216" s="27">
        <v>0</v>
      </c>
      <c r="AE2216" s="27">
        <v>0</v>
      </c>
      <c r="AF2216" s="27">
        <v>0</v>
      </c>
      <c r="AG2216" s="27">
        <v>0</v>
      </c>
      <c r="AH2216" s="27">
        <v>0</v>
      </c>
      <c r="AI2216" s="27">
        <v>0</v>
      </c>
      <c r="AK2216" s="29">
        <f t="shared" si="34"/>
        <v>1.5222594984530713E-3</v>
      </c>
    </row>
    <row r="2217" spans="1:37" x14ac:dyDescent="0.25">
      <c r="A2217">
        <v>2215</v>
      </c>
      <c r="B2217" s="1">
        <v>1.29E-2</v>
      </c>
      <c r="C2217" s="1">
        <v>-1.2624380261960956E-5</v>
      </c>
      <c r="D2217" s="27">
        <v>0.16917938726944382</v>
      </c>
      <c r="E2217" s="27">
        <v>9.5342725601066797E-2</v>
      </c>
      <c r="F2217" s="27">
        <v>2.8188164728101029E-2</v>
      </c>
      <c r="G2217" s="27">
        <v>0.10515014867672144</v>
      </c>
      <c r="H2217" s="27">
        <v>0.14084357041429837</v>
      </c>
      <c r="I2217" s="27">
        <v>8.3860088274006137E-2</v>
      </c>
      <c r="J2217" s="27">
        <v>0.11561424231285858</v>
      </c>
      <c r="K2217" s="27">
        <v>0.10552930254418481</v>
      </c>
      <c r="L2217" s="27">
        <v>1.5290956632471165E-2</v>
      </c>
      <c r="M2217" s="27">
        <v>9.8892400082943949E-2</v>
      </c>
      <c r="N2217" s="27">
        <v>4.210901346390377E-2</v>
      </c>
      <c r="O2217" s="27">
        <v>0</v>
      </c>
      <c r="P2217" s="27">
        <v>0</v>
      </c>
      <c r="Q2217" s="27">
        <v>0</v>
      </c>
      <c r="R2217" s="27">
        <v>0</v>
      </c>
      <c r="S2217" s="27">
        <v>0</v>
      </c>
      <c r="T2217" s="27">
        <v>0</v>
      </c>
      <c r="U2217" s="27">
        <v>0</v>
      </c>
      <c r="V2217" s="27">
        <v>0</v>
      </c>
      <c r="W2217" s="27">
        <v>0</v>
      </c>
      <c r="X2217" s="27">
        <v>0</v>
      </c>
      <c r="Y2217" s="27">
        <v>0</v>
      </c>
      <c r="Z2217" s="27">
        <v>0</v>
      </c>
      <c r="AA2217" s="27">
        <v>0</v>
      </c>
      <c r="AB2217" s="27">
        <v>0</v>
      </c>
      <c r="AC2217" s="27">
        <v>0</v>
      </c>
      <c r="AD2217" s="27">
        <v>0</v>
      </c>
      <c r="AE2217" s="27">
        <v>0</v>
      </c>
      <c r="AF2217" s="27">
        <v>0</v>
      </c>
      <c r="AG2217" s="27">
        <v>0</v>
      </c>
      <c r="AH2217" s="27">
        <v>0</v>
      </c>
      <c r="AI2217" s="27">
        <v>0</v>
      </c>
      <c r="AK2217" s="29">
        <f t="shared" si="34"/>
        <v>-9.7863412883418262E-4</v>
      </c>
    </row>
    <row r="2218" spans="1:37" x14ac:dyDescent="0.25">
      <c r="A2218">
        <v>2216</v>
      </c>
      <c r="B2218" s="1">
        <v>1.15E-2</v>
      </c>
      <c r="C2218" s="1">
        <v>-2.8371295238860882E-4</v>
      </c>
      <c r="D2218" s="27">
        <v>5.136582134368628E-2</v>
      </c>
      <c r="E2218" s="27">
        <v>3.3490262376686154E-2</v>
      </c>
      <c r="F2218" s="27">
        <v>0.16938020233444298</v>
      </c>
      <c r="G2218" s="27">
        <v>7.175476611005014E-3</v>
      </c>
      <c r="H2218" s="27">
        <v>0.13146928568372784</v>
      </c>
      <c r="I2218" s="27">
        <v>0.13344092180369352</v>
      </c>
      <c r="J2218" s="27">
        <v>0.11472790800473691</v>
      </c>
      <c r="K2218" s="27">
        <v>0.10993212653494651</v>
      </c>
      <c r="L2218" s="27">
        <v>3.9763895973074073E-2</v>
      </c>
      <c r="M2218" s="27">
        <v>1.8298518412227596E-2</v>
      </c>
      <c r="N2218" s="27">
        <v>0.1909555809217732</v>
      </c>
      <c r="O2218" s="27">
        <v>0</v>
      </c>
      <c r="P2218" s="27">
        <v>0</v>
      </c>
      <c r="Q2218" s="27">
        <v>0</v>
      </c>
      <c r="R2218" s="27">
        <v>0</v>
      </c>
      <c r="S2218" s="27">
        <v>0</v>
      </c>
      <c r="T2218" s="27">
        <v>0</v>
      </c>
      <c r="U2218" s="27">
        <v>0</v>
      </c>
      <c r="V2218" s="27">
        <v>0</v>
      </c>
      <c r="W2218" s="27">
        <v>0</v>
      </c>
      <c r="X2218" s="27">
        <v>0</v>
      </c>
      <c r="Y2218" s="27">
        <v>0</v>
      </c>
      <c r="Z2218" s="27">
        <v>0</v>
      </c>
      <c r="AA2218" s="27">
        <v>0</v>
      </c>
      <c r="AB2218" s="27">
        <v>0</v>
      </c>
      <c r="AC2218" s="27">
        <v>0</v>
      </c>
      <c r="AD2218" s="27">
        <v>0</v>
      </c>
      <c r="AE2218" s="27">
        <v>0</v>
      </c>
      <c r="AF2218" s="27">
        <v>0</v>
      </c>
      <c r="AG2218" s="27">
        <v>0</v>
      </c>
      <c r="AH2218" s="27">
        <v>0</v>
      </c>
      <c r="AI2218" s="27">
        <v>0</v>
      </c>
      <c r="AK2218" s="29">
        <f t="shared" si="34"/>
        <v>-2.4670691512052943E-2</v>
      </c>
    </row>
    <row r="2219" spans="1:37" x14ac:dyDescent="0.25">
      <c r="A2219">
        <v>2217</v>
      </c>
      <c r="B2219" s="1">
        <v>1.2E-2</v>
      </c>
      <c r="C2219" s="1">
        <v>-2.4958336361607188E-4</v>
      </c>
      <c r="D2219" s="27">
        <v>9.6094963326194813E-2</v>
      </c>
      <c r="E2219" s="27">
        <v>1.288793195097628E-2</v>
      </c>
      <c r="F2219" s="27">
        <v>8.9628128446855318E-2</v>
      </c>
      <c r="G2219" s="27">
        <v>5.1866678235149295E-2</v>
      </c>
      <c r="H2219" s="27">
        <v>0.12102794639639808</v>
      </c>
      <c r="I2219" s="27">
        <v>5.0726338673479927E-2</v>
      </c>
      <c r="J2219" s="27">
        <v>0.18532797901513545</v>
      </c>
      <c r="K2219" s="27">
        <v>0.17469733735322537</v>
      </c>
      <c r="L2219" s="27">
        <v>4.8308477291981892E-2</v>
      </c>
      <c r="M2219" s="27">
        <v>1.0601200786709947E-3</v>
      </c>
      <c r="N2219" s="27">
        <v>0.16837409923193261</v>
      </c>
      <c r="O2219" s="27">
        <v>0</v>
      </c>
      <c r="P2219" s="27">
        <v>0</v>
      </c>
      <c r="Q2219" s="27">
        <v>0</v>
      </c>
      <c r="R2219" s="27">
        <v>0</v>
      </c>
      <c r="S2219" s="27">
        <v>0</v>
      </c>
      <c r="T2219" s="27">
        <v>0</v>
      </c>
      <c r="U2219" s="27">
        <v>0</v>
      </c>
      <c r="V2219" s="27">
        <v>0</v>
      </c>
      <c r="W2219" s="27">
        <v>0</v>
      </c>
      <c r="X2219" s="27">
        <v>0</v>
      </c>
      <c r="Y2219" s="27">
        <v>0</v>
      </c>
      <c r="Z2219" s="27">
        <v>0</v>
      </c>
      <c r="AA2219" s="27">
        <v>0</v>
      </c>
      <c r="AB2219" s="27">
        <v>0</v>
      </c>
      <c r="AC2219" s="27">
        <v>0</v>
      </c>
      <c r="AD2219" s="27">
        <v>0</v>
      </c>
      <c r="AE2219" s="27">
        <v>0</v>
      </c>
      <c r="AF2219" s="27">
        <v>0</v>
      </c>
      <c r="AG2219" s="27">
        <v>0</v>
      </c>
      <c r="AH2219" s="27">
        <v>0</v>
      </c>
      <c r="AI2219" s="27">
        <v>0</v>
      </c>
      <c r="AK2219" s="29">
        <f t="shared" si="34"/>
        <v>-2.0798613634672655E-2</v>
      </c>
    </row>
    <row r="2220" spans="1:37" x14ac:dyDescent="0.25">
      <c r="A2220">
        <v>2218</v>
      </c>
      <c r="B2220" s="1">
        <v>9.2999999999999992E-3</v>
      </c>
      <c r="C2220" s="1">
        <v>7.4462527371876806E-5</v>
      </c>
      <c r="D2220" s="27">
        <v>3.58521908295086E-2</v>
      </c>
      <c r="E2220" s="27">
        <v>2.74845423019788E-2</v>
      </c>
      <c r="F2220" s="27">
        <v>8.0154509026222398E-2</v>
      </c>
      <c r="G2220" s="27">
        <v>0.15730758727007343</v>
      </c>
      <c r="H2220" s="27">
        <v>2.7218548663059039E-3</v>
      </c>
      <c r="I2220" s="27">
        <v>4.5590590828848587E-2</v>
      </c>
      <c r="J2220" s="27">
        <v>0.15158192103868948</v>
      </c>
      <c r="K2220" s="27">
        <v>5.2870073630118274E-2</v>
      </c>
      <c r="L2220" s="27">
        <v>5.7112600285142985E-2</v>
      </c>
      <c r="M2220" s="27">
        <v>0.19303434125691396</v>
      </c>
      <c r="N2220" s="27">
        <v>0.19628978866619759</v>
      </c>
      <c r="O2220" s="27">
        <v>0</v>
      </c>
      <c r="P2220" s="27">
        <v>0</v>
      </c>
      <c r="Q2220" s="27">
        <v>0</v>
      </c>
      <c r="R2220" s="27">
        <v>0</v>
      </c>
      <c r="S2220" s="27">
        <v>0</v>
      </c>
      <c r="T2220" s="27">
        <v>0</v>
      </c>
      <c r="U2220" s="27">
        <v>0</v>
      </c>
      <c r="V2220" s="27">
        <v>0</v>
      </c>
      <c r="W2220" s="27">
        <v>0</v>
      </c>
      <c r="X2220" s="27">
        <v>0</v>
      </c>
      <c r="Y2220" s="27">
        <v>0</v>
      </c>
      <c r="Z2220" s="27">
        <v>0</v>
      </c>
      <c r="AA2220" s="27">
        <v>0</v>
      </c>
      <c r="AB2220" s="27">
        <v>0</v>
      </c>
      <c r="AC2220" s="27">
        <v>0</v>
      </c>
      <c r="AD2220" s="27">
        <v>0</v>
      </c>
      <c r="AE2220" s="27">
        <v>0</v>
      </c>
      <c r="AF2220" s="27">
        <v>0</v>
      </c>
      <c r="AG2220" s="27">
        <v>0</v>
      </c>
      <c r="AH2220" s="27">
        <v>0</v>
      </c>
      <c r="AI2220" s="27">
        <v>0</v>
      </c>
      <c r="AK2220" s="29">
        <f t="shared" si="34"/>
        <v>8.006723373320087E-3</v>
      </c>
    </row>
    <row r="2221" spans="1:37" x14ac:dyDescent="0.25">
      <c r="A2221">
        <v>2219</v>
      </c>
      <c r="B2221" s="1">
        <v>1.43E-2</v>
      </c>
      <c r="C2221" s="1">
        <v>-5.1575762961640474E-6</v>
      </c>
      <c r="D2221" s="27">
        <v>0.10240432151597179</v>
      </c>
      <c r="E2221" s="27">
        <v>0.18113447717149614</v>
      </c>
      <c r="F2221" s="27">
        <v>3.0844759153897887E-2</v>
      </c>
      <c r="G2221" s="27">
        <v>5.2379480015938389E-3</v>
      </c>
      <c r="H2221" s="27">
        <v>2.1392947002318863E-2</v>
      </c>
      <c r="I2221" s="27">
        <v>0.11912354244218205</v>
      </c>
      <c r="J2221" s="27">
        <v>1.8383272170369155E-2</v>
      </c>
      <c r="K2221" s="27">
        <v>0.16565516494875832</v>
      </c>
      <c r="L2221" s="27">
        <v>7.795734441915611E-2</v>
      </c>
      <c r="M2221" s="27">
        <v>0.12852447813532861</v>
      </c>
      <c r="N2221" s="27">
        <v>0.14934174503892711</v>
      </c>
      <c r="O2221" s="27">
        <v>0</v>
      </c>
      <c r="P2221" s="27">
        <v>0</v>
      </c>
      <c r="Q2221" s="27">
        <v>0</v>
      </c>
      <c r="R2221" s="27">
        <v>0</v>
      </c>
      <c r="S2221" s="27">
        <v>0</v>
      </c>
      <c r="T2221" s="27">
        <v>0</v>
      </c>
      <c r="U2221" s="27">
        <v>0</v>
      </c>
      <c r="V2221" s="27">
        <v>0</v>
      </c>
      <c r="W2221" s="27">
        <v>0</v>
      </c>
      <c r="X2221" s="27">
        <v>0</v>
      </c>
      <c r="Y2221" s="27">
        <v>0</v>
      </c>
      <c r="Z2221" s="27">
        <v>0</v>
      </c>
      <c r="AA2221" s="27">
        <v>0</v>
      </c>
      <c r="AB2221" s="27">
        <v>0</v>
      </c>
      <c r="AC2221" s="27">
        <v>0</v>
      </c>
      <c r="AD2221" s="27">
        <v>0</v>
      </c>
      <c r="AE2221" s="27">
        <v>0</v>
      </c>
      <c r="AF2221" s="27">
        <v>0</v>
      </c>
      <c r="AG2221" s="27">
        <v>0</v>
      </c>
      <c r="AH2221" s="27">
        <v>0</v>
      </c>
      <c r="AI2221" s="27">
        <v>0</v>
      </c>
      <c r="AK2221" s="29">
        <f t="shared" si="34"/>
        <v>-3.6066967106042287E-4</v>
      </c>
    </row>
    <row r="2222" spans="1:37" x14ac:dyDescent="0.25">
      <c r="A2222">
        <v>2220</v>
      </c>
      <c r="B2222" s="1">
        <v>1.1599999999999999E-2</v>
      </c>
      <c r="C2222" s="1">
        <v>-1.967347552067522E-4</v>
      </c>
      <c r="D2222" s="27">
        <v>5.24862067358908E-2</v>
      </c>
      <c r="E2222" s="27">
        <v>3.4377370683711148E-2</v>
      </c>
      <c r="F2222" s="27">
        <v>5.8905771749814845E-2</v>
      </c>
      <c r="G2222" s="27">
        <v>0.14563561284417134</v>
      </c>
      <c r="H2222" s="27">
        <v>0.11662690245305225</v>
      </c>
      <c r="I2222" s="27">
        <v>2.0166112038481759E-2</v>
      </c>
      <c r="J2222" s="27">
        <v>0.12785276564212528</v>
      </c>
      <c r="K2222" s="27">
        <v>0.16745482617755311</v>
      </c>
      <c r="L2222" s="27">
        <v>2.8752671332943919E-3</v>
      </c>
      <c r="M2222" s="27">
        <v>0.12047883214051956</v>
      </c>
      <c r="N2222" s="27">
        <v>0.15314033240138558</v>
      </c>
      <c r="O2222" s="27">
        <v>0</v>
      </c>
      <c r="P2222" s="27">
        <v>0</v>
      </c>
      <c r="Q2222" s="27">
        <v>0</v>
      </c>
      <c r="R2222" s="27">
        <v>0</v>
      </c>
      <c r="S2222" s="27">
        <v>0</v>
      </c>
      <c r="T2222" s="27">
        <v>0</v>
      </c>
      <c r="U2222" s="27">
        <v>0</v>
      </c>
      <c r="V2222" s="27">
        <v>0</v>
      </c>
      <c r="W2222" s="27">
        <v>0</v>
      </c>
      <c r="X2222" s="27">
        <v>0</v>
      </c>
      <c r="Y2222" s="27">
        <v>0</v>
      </c>
      <c r="Z2222" s="27">
        <v>0</v>
      </c>
      <c r="AA2222" s="27">
        <v>0</v>
      </c>
      <c r="AB2222" s="27">
        <v>0</v>
      </c>
      <c r="AC2222" s="27">
        <v>0</v>
      </c>
      <c r="AD2222" s="27">
        <v>0</v>
      </c>
      <c r="AE2222" s="27">
        <v>0</v>
      </c>
      <c r="AF2222" s="27">
        <v>0</v>
      </c>
      <c r="AG2222" s="27">
        <v>0</v>
      </c>
      <c r="AH2222" s="27">
        <v>0</v>
      </c>
      <c r="AI2222" s="27">
        <v>0</v>
      </c>
      <c r="AK2222" s="29">
        <f t="shared" si="34"/>
        <v>-1.695989269023726E-2</v>
      </c>
    </row>
    <row r="2223" spans="1:37" x14ac:dyDescent="0.25">
      <c r="A2223">
        <v>2221</v>
      </c>
      <c r="B2223" s="1">
        <v>1.37E-2</v>
      </c>
      <c r="C2223" s="1">
        <v>-3.9287562933090555E-5</v>
      </c>
      <c r="D2223" s="27">
        <v>0.1175731287810097</v>
      </c>
      <c r="E2223" s="27">
        <v>0.12600562717568223</v>
      </c>
      <c r="F2223" s="27">
        <v>0.14609467318997549</v>
      </c>
      <c r="G2223" s="27">
        <v>3.8131673416165711E-2</v>
      </c>
      <c r="H2223" s="27">
        <v>0.1349709028185804</v>
      </c>
      <c r="I2223" s="27">
        <v>0.15973472427616878</v>
      </c>
      <c r="J2223" s="27">
        <v>7.2374287423907363E-2</v>
      </c>
      <c r="K2223" s="27">
        <v>7.0950448025816432E-2</v>
      </c>
      <c r="L2223" s="27">
        <v>9.3938362350912921E-2</v>
      </c>
      <c r="M2223" s="27">
        <v>8.6001144544107112E-4</v>
      </c>
      <c r="N2223" s="27">
        <v>3.9366161096339732E-2</v>
      </c>
      <c r="O2223" s="27">
        <v>0</v>
      </c>
      <c r="P2223" s="27">
        <v>0</v>
      </c>
      <c r="Q2223" s="27">
        <v>0</v>
      </c>
      <c r="R2223" s="27">
        <v>0</v>
      </c>
      <c r="S2223" s="27">
        <v>0</v>
      </c>
      <c r="T2223" s="27">
        <v>0</v>
      </c>
      <c r="U2223" s="27">
        <v>0</v>
      </c>
      <c r="V2223" s="27">
        <v>0</v>
      </c>
      <c r="W2223" s="27">
        <v>0</v>
      </c>
      <c r="X2223" s="27">
        <v>0</v>
      </c>
      <c r="Y2223" s="27">
        <v>0</v>
      </c>
      <c r="Z2223" s="27">
        <v>0</v>
      </c>
      <c r="AA2223" s="27">
        <v>0</v>
      </c>
      <c r="AB2223" s="27">
        <v>0</v>
      </c>
      <c r="AC2223" s="27">
        <v>0</v>
      </c>
      <c r="AD2223" s="27">
        <v>0</v>
      </c>
      <c r="AE2223" s="27">
        <v>0</v>
      </c>
      <c r="AF2223" s="27">
        <v>0</v>
      </c>
      <c r="AG2223" s="27">
        <v>0</v>
      </c>
      <c r="AH2223" s="27">
        <v>0</v>
      </c>
      <c r="AI2223" s="27">
        <v>0</v>
      </c>
      <c r="AK2223" s="29">
        <f t="shared" si="34"/>
        <v>-2.8677053235832521E-3</v>
      </c>
    </row>
    <row r="2224" spans="1:37" x14ac:dyDescent="0.25">
      <c r="A2224">
        <v>2222</v>
      </c>
      <c r="B2224" s="1">
        <v>1.11E-2</v>
      </c>
      <c r="C2224" s="1">
        <v>-2.8627323703976057E-4</v>
      </c>
      <c r="D2224" s="27">
        <v>4.5199981333634731E-2</v>
      </c>
      <c r="E2224" s="27">
        <v>5.4807329659961818E-3</v>
      </c>
      <c r="F2224" s="27">
        <v>0.15919494869899473</v>
      </c>
      <c r="G2224" s="27">
        <v>0.18553241096000866</v>
      </c>
      <c r="H2224" s="27">
        <v>3.7577661730323786E-2</v>
      </c>
      <c r="I2224" s="27">
        <v>6.4230047975182586E-2</v>
      </c>
      <c r="J2224" s="27">
        <v>4.0515416615948346E-2</v>
      </c>
      <c r="K2224" s="27">
        <v>0.13187116690209941</v>
      </c>
      <c r="L2224" s="27">
        <v>0.14598984531206224</v>
      </c>
      <c r="M2224" s="27">
        <v>0.10027289724953668</v>
      </c>
      <c r="N2224" s="27">
        <v>8.4134890256212347E-2</v>
      </c>
      <c r="O2224" s="27">
        <v>0</v>
      </c>
      <c r="P2224" s="27">
        <v>0</v>
      </c>
      <c r="Q2224" s="27">
        <v>0</v>
      </c>
      <c r="R2224" s="27">
        <v>0</v>
      </c>
      <c r="S2224" s="27">
        <v>0</v>
      </c>
      <c r="T2224" s="27">
        <v>0</v>
      </c>
      <c r="U2224" s="27">
        <v>0</v>
      </c>
      <c r="V2224" s="27">
        <v>0</v>
      </c>
      <c r="W2224" s="27">
        <v>0</v>
      </c>
      <c r="X2224" s="27">
        <v>0</v>
      </c>
      <c r="Y2224" s="27">
        <v>0</v>
      </c>
      <c r="Z2224" s="27">
        <v>0</v>
      </c>
      <c r="AA2224" s="27">
        <v>0</v>
      </c>
      <c r="AB2224" s="27">
        <v>0</v>
      </c>
      <c r="AC2224" s="27">
        <v>0</v>
      </c>
      <c r="AD2224" s="27">
        <v>0</v>
      </c>
      <c r="AE2224" s="27">
        <v>0</v>
      </c>
      <c r="AF2224" s="27">
        <v>0</v>
      </c>
      <c r="AG2224" s="27">
        <v>0</v>
      </c>
      <c r="AH2224" s="27">
        <v>0</v>
      </c>
      <c r="AI2224" s="27">
        <v>0</v>
      </c>
      <c r="AK2224" s="29">
        <f t="shared" si="34"/>
        <v>-2.5790381715293745E-2</v>
      </c>
    </row>
    <row r="2225" spans="1:37" x14ac:dyDescent="0.25">
      <c r="A2225">
        <v>2223</v>
      </c>
      <c r="B2225" s="1">
        <v>1.0699999999999999E-2</v>
      </c>
      <c r="C2225" s="1">
        <v>2.945233692354702E-4</v>
      </c>
      <c r="D2225" s="27">
        <v>0.10510242327668831</v>
      </c>
      <c r="E2225" s="27">
        <v>0.12822390627290051</v>
      </c>
      <c r="F2225" s="27">
        <v>2.3377661730451426E-2</v>
      </c>
      <c r="G2225" s="27">
        <v>2.5182004104253242E-2</v>
      </c>
      <c r="H2225" s="27">
        <v>0.17997360201306806</v>
      </c>
      <c r="I2225" s="27">
        <v>0.12342529721528969</v>
      </c>
      <c r="J2225" s="27">
        <v>1.8610165986462535E-2</v>
      </c>
      <c r="K2225" s="27">
        <v>7.8480523779881246E-3</v>
      </c>
      <c r="L2225" s="27">
        <v>0.12554357193328133</v>
      </c>
      <c r="M2225" s="27">
        <v>0.14933918579954886</v>
      </c>
      <c r="N2225" s="27">
        <v>0.11337412929006786</v>
      </c>
      <c r="O2225" s="27">
        <v>0</v>
      </c>
      <c r="P2225" s="27">
        <v>0</v>
      </c>
      <c r="Q2225" s="27">
        <v>0</v>
      </c>
      <c r="R2225" s="27">
        <v>0</v>
      </c>
      <c r="S2225" s="27">
        <v>0</v>
      </c>
      <c r="T2225" s="27">
        <v>0</v>
      </c>
      <c r="U2225" s="27">
        <v>0</v>
      </c>
      <c r="V2225" s="27">
        <v>0</v>
      </c>
      <c r="W2225" s="27">
        <v>0</v>
      </c>
      <c r="X2225" s="27">
        <v>0</v>
      </c>
      <c r="Y2225" s="27">
        <v>0</v>
      </c>
      <c r="Z2225" s="27">
        <v>0</v>
      </c>
      <c r="AA2225" s="27">
        <v>0</v>
      </c>
      <c r="AB2225" s="27">
        <v>0</v>
      </c>
      <c r="AC2225" s="27">
        <v>0</v>
      </c>
      <c r="AD2225" s="27">
        <v>0</v>
      </c>
      <c r="AE2225" s="27">
        <v>0</v>
      </c>
      <c r="AF2225" s="27">
        <v>0</v>
      </c>
      <c r="AG2225" s="27">
        <v>0</v>
      </c>
      <c r="AH2225" s="27">
        <v>0</v>
      </c>
      <c r="AI2225" s="27">
        <v>0</v>
      </c>
      <c r="AK2225" s="29">
        <f t="shared" si="34"/>
        <v>2.7525548526679461E-2</v>
      </c>
    </row>
    <row r="2226" spans="1:37" x14ac:dyDescent="0.25">
      <c r="A2226">
        <v>2224</v>
      </c>
      <c r="B2226" s="1">
        <v>1.26E-2</v>
      </c>
      <c r="C2226" s="1">
        <v>1.2715925071933676E-4</v>
      </c>
      <c r="D2226" s="27">
        <v>7.9065758405398076E-2</v>
      </c>
      <c r="E2226" s="27">
        <v>0.12516740839619592</v>
      </c>
      <c r="F2226" s="27">
        <v>0.12093451771656685</v>
      </c>
      <c r="G2226" s="27">
        <v>8.1280406434563093E-2</v>
      </c>
      <c r="H2226" s="27">
        <v>7.8016801577708277E-3</v>
      </c>
      <c r="I2226" s="27">
        <v>0.14644357376653236</v>
      </c>
      <c r="J2226" s="27">
        <v>0.10614824104581526</v>
      </c>
      <c r="K2226" s="27">
        <v>5.3777963448645529E-2</v>
      </c>
      <c r="L2226" s="27">
        <v>0.12595887531654326</v>
      </c>
      <c r="M2226" s="27">
        <v>1.7730739674774343E-2</v>
      </c>
      <c r="N2226" s="27">
        <v>0.13569083563719436</v>
      </c>
      <c r="O2226" s="27">
        <v>0</v>
      </c>
      <c r="P2226" s="27">
        <v>0</v>
      </c>
      <c r="Q2226" s="27">
        <v>0</v>
      </c>
      <c r="R2226" s="27">
        <v>0</v>
      </c>
      <c r="S2226" s="27">
        <v>0</v>
      </c>
      <c r="T2226" s="27">
        <v>0</v>
      </c>
      <c r="U2226" s="27">
        <v>0</v>
      </c>
      <c r="V2226" s="27">
        <v>0</v>
      </c>
      <c r="W2226" s="27">
        <v>0</v>
      </c>
      <c r="X2226" s="27">
        <v>0</v>
      </c>
      <c r="Y2226" s="27">
        <v>0</v>
      </c>
      <c r="Z2226" s="27">
        <v>0</v>
      </c>
      <c r="AA2226" s="27">
        <v>0</v>
      </c>
      <c r="AB2226" s="27">
        <v>0</v>
      </c>
      <c r="AC2226" s="27">
        <v>0</v>
      </c>
      <c r="AD2226" s="27">
        <v>0</v>
      </c>
      <c r="AE2226" s="27">
        <v>0</v>
      </c>
      <c r="AF2226" s="27">
        <v>0</v>
      </c>
      <c r="AG2226" s="27">
        <v>0</v>
      </c>
      <c r="AH2226" s="27">
        <v>0</v>
      </c>
      <c r="AI2226" s="27">
        <v>0</v>
      </c>
      <c r="AK2226" s="29">
        <f t="shared" si="34"/>
        <v>1.0092004025344188E-2</v>
      </c>
    </row>
    <row r="2227" spans="1:37" x14ac:dyDescent="0.25">
      <c r="A2227">
        <v>2225</v>
      </c>
      <c r="B2227" s="1">
        <v>1.18E-2</v>
      </c>
      <c r="C2227" s="1">
        <v>1.4862254135280116E-4</v>
      </c>
      <c r="D2227" s="27">
        <v>0.13953685121525058</v>
      </c>
      <c r="E2227" s="27">
        <v>0.11830916376619709</v>
      </c>
      <c r="F2227" s="27">
        <v>0.13408842732409931</v>
      </c>
      <c r="G2227" s="27">
        <v>7.1878279327161301E-2</v>
      </c>
      <c r="H2227" s="27">
        <v>1.0237900989812272E-2</v>
      </c>
      <c r="I2227" s="27">
        <v>6.5920073376745769E-2</v>
      </c>
      <c r="J2227" s="27">
        <v>0.14278163985478703</v>
      </c>
      <c r="K2227" s="27">
        <v>4.5570100224514618E-2</v>
      </c>
      <c r="L2227" s="27">
        <v>8.7318679308676414E-2</v>
      </c>
      <c r="M2227" s="27">
        <v>0.10176540723544412</v>
      </c>
      <c r="N2227" s="27">
        <v>8.2593477377311361E-2</v>
      </c>
      <c r="O2227" s="27">
        <v>0</v>
      </c>
      <c r="P2227" s="27">
        <v>0</v>
      </c>
      <c r="Q2227" s="27">
        <v>0</v>
      </c>
      <c r="R2227" s="27">
        <v>0</v>
      </c>
      <c r="S2227" s="27">
        <v>0</v>
      </c>
      <c r="T2227" s="27">
        <v>0</v>
      </c>
      <c r="U2227" s="27">
        <v>0</v>
      </c>
      <c r="V2227" s="27">
        <v>0</v>
      </c>
      <c r="W2227" s="27">
        <v>0</v>
      </c>
      <c r="X2227" s="27">
        <v>0</v>
      </c>
      <c r="Y2227" s="27">
        <v>0</v>
      </c>
      <c r="Z2227" s="27">
        <v>0</v>
      </c>
      <c r="AA2227" s="27">
        <v>0</v>
      </c>
      <c r="AB2227" s="27">
        <v>0</v>
      </c>
      <c r="AC2227" s="27">
        <v>0</v>
      </c>
      <c r="AD2227" s="27">
        <v>0</v>
      </c>
      <c r="AE2227" s="27">
        <v>0</v>
      </c>
      <c r="AF2227" s="27">
        <v>0</v>
      </c>
      <c r="AG2227" s="27">
        <v>0</v>
      </c>
      <c r="AH2227" s="27">
        <v>0</v>
      </c>
      <c r="AI2227" s="27">
        <v>0</v>
      </c>
      <c r="AK2227" s="29">
        <f t="shared" si="34"/>
        <v>1.2595130623118742E-2</v>
      </c>
    </row>
    <row r="2228" spans="1:37" x14ac:dyDescent="0.25">
      <c r="A2228">
        <v>2226</v>
      </c>
      <c r="B2228" s="1">
        <v>1.2E-2</v>
      </c>
      <c r="C2228" s="1">
        <v>1.718068722870129E-4</v>
      </c>
      <c r="D2228" s="27">
        <v>8.4817376835468847E-2</v>
      </c>
      <c r="E2228" s="27">
        <v>0.13622226005221705</v>
      </c>
      <c r="F2228" s="27">
        <v>9.6485590738219509E-2</v>
      </c>
      <c r="G2228" s="27">
        <v>2.8397475207216218E-2</v>
      </c>
      <c r="H2228" s="27">
        <v>0.1152072542418365</v>
      </c>
      <c r="I2228" s="27">
        <v>7.144524165974557E-2</v>
      </c>
      <c r="J2228" s="27">
        <v>6.6527575481795248E-2</v>
      </c>
      <c r="K2228" s="27">
        <v>8.3613062945152972E-2</v>
      </c>
      <c r="L2228" s="27">
        <v>0.15631039974311403</v>
      </c>
      <c r="M2228" s="27">
        <v>3.3194141654893226E-2</v>
      </c>
      <c r="N2228" s="27">
        <v>0.12777962144034077</v>
      </c>
      <c r="O2228" s="27">
        <v>0</v>
      </c>
      <c r="P2228" s="27">
        <v>0</v>
      </c>
      <c r="Q2228" s="27">
        <v>0</v>
      </c>
      <c r="R2228" s="27">
        <v>0</v>
      </c>
      <c r="S2228" s="27">
        <v>0</v>
      </c>
      <c r="T2228" s="27">
        <v>0</v>
      </c>
      <c r="U2228" s="27">
        <v>0</v>
      </c>
      <c r="V2228" s="27">
        <v>0</v>
      </c>
      <c r="W2228" s="27">
        <v>0</v>
      </c>
      <c r="X2228" s="27">
        <v>0</v>
      </c>
      <c r="Y2228" s="27">
        <v>0</v>
      </c>
      <c r="Z2228" s="27">
        <v>0</v>
      </c>
      <c r="AA2228" s="27">
        <v>0</v>
      </c>
      <c r="AB2228" s="27">
        <v>0</v>
      </c>
      <c r="AC2228" s="27">
        <v>0</v>
      </c>
      <c r="AD2228" s="27">
        <v>0</v>
      </c>
      <c r="AE2228" s="27">
        <v>0</v>
      </c>
      <c r="AF2228" s="27">
        <v>0</v>
      </c>
      <c r="AG2228" s="27">
        <v>0</v>
      </c>
      <c r="AH2228" s="27">
        <v>0</v>
      </c>
      <c r="AI2228" s="27">
        <v>0</v>
      </c>
      <c r="AK2228" s="29">
        <f t="shared" si="34"/>
        <v>1.4317239357251075E-2</v>
      </c>
    </row>
    <row r="2229" spans="1:37" x14ac:dyDescent="0.25">
      <c r="A2229">
        <v>2227</v>
      </c>
      <c r="B2229" s="1">
        <v>1.3599999999999999E-2</v>
      </c>
      <c r="C2229" s="1">
        <v>4.689909697096661E-4</v>
      </c>
      <c r="D2229" s="27">
        <v>0.13578558512992933</v>
      </c>
      <c r="E2229" s="27">
        <v>0.17171043684789955</v>
      </c>
      <c r="F2229" s="27">
        <v>6.0735723256982746E-2</v>
      </c>
      <c r="G2229" s="27">
        <v>3.3167564543011121E-3</v>
      </c>
      <c r="H2229" s="27">
        <v>1.9958123773963044E-2</v>
      </c>
      <c r="I2229" s="27">
        <v>0.14906439404119162</v>
      </c>
      <c r="J2229" s="27">
        <v>0.19273889870923805</v>
      </c>
      <c r="K2229" s="27">
        <v>8.2873123383330922E-3</v>
      </c>
      <c r="L2229" s="27">
        <v>0.19539412396509215</v>
      </c>
      <c r="M2229" s="27">
        <v>3.9311116476851864E-2</v>
      </c>
      <c r="N2229" s="27">
        <v>2.369752900621749E-2</v>
      </c>
      <c r="O2229" s="27">
        <v>0</v>
      </c>
      <c r="P2229" s="27">
        <v>0</v>
      </c>
      <c r="Q2229" s="27">
        <v>0</v>
      </c>
      <c r="R2229" s="27">
        <v>0</v>
      </c>
      <c r="S2229" s="27">
        <v>0</v>
      </c>
      <c r="T2229" s="27">
        <v>0</v>
      </c>
      <c r="U2229" s="27">
        <v>0</v>
      </c>
      <c r="V2229" s="27">
        <v>0</v>
      </c>
      <c r="W2229" s="27">
        <v>0</v>
      </c>
      <c r="X2229" s="27">
        <v>0</v>
      </c>
      <c r="Y2229" s="27">
        <v>0</v>
      </c>
      <c r="Z2229" s="27">
        <v>0</v>
      </c>
      <c r="AA2229" s="27">
        <v>0</v>
      </c>
      <c r="AB2229" s="27">
        <v>0</v>
      </c>
      <c r="AC2229" s="27">
        <v>0</v>
      </c>
      <c r="AD2229" s="27">
        <v>0</v>
      </c>
      <c r="AE2229" s="27">
        <v>0</v>
      </c>
      <c r="AF2229" s="27">
        <v>0</v>
      </c>
      <c r="AG2229" s="27">
        <v>0</v>
      </c>
      <c r="AH2229" s="27">
        <v>0</v>
      </c>
      <c r="AI2229" s="27">
        <v>0</v>
      </c>
      <c r="AK2229" s="29">
        <f t="shared" si="34"/>
        <v>3.4484630125710743E-2</v>
      </c>
    </row>
    <row r="2230" spans="1:37" x14ac:dyDescent="0.25">
      <c r="A2230">
        <v>2228</v>
      </c>
      <c r="B2230" s="1">
        <v>1.12E-2</v>
      </c>
      <c r="C2230" s="1">
        <v>6.445035422714704E-5</v>
      </c>
      <c r="D2230" s="27">
        <v>5.2630904771754621E-3</v>
      </c>
      <c r="E2230" s="27">
        <v>2.6598107092316251E-2</v>
      </c>
      <c r="F2230" s="27">
        <v>7.4505065164535769E-2</v>
      </c>
      <c r="G2230" s="27">
        <v>0.10901407913205831</v>
      </c>
      <c r="H2230" s="27">
        <v>0.19490614295904254</v>
      </c>
      <c r="I2230" s="27">
        <v>0.17385293145776595</v>
      </c>
      <c r="J2230" s="27">
        <v>0.16621816898218628</v>
      </c>
      <c r="K2230" s="27">
        <v>9.078507860543287E-4</v>
      </c>
      <c r="L2230" s="27">
        <v>3.9681933670718941E-2</v>
      </c>
      <c r="M2230" s="27">
        <v>0.11437205232377329</v>
      </c>
      <c r="N2230" s="27">
        <v>9.4680577954372985E-2</v>
      </c>
      <c r="O2230" s="27">
        <v>0</v>
      </c>
      <c r="P2230" s="27">
        <v>0</v>
      </c>
      <c r="Q2230" s="27">
        <v>0</v>
      </c>
      <c r="R2230" s="27">
        <v>0</v>
      </c>
      <c r="S2230" s="27">
        <v>0</v>
      </c>
      <c r="T2230" s="27">
        <v>0</v>
      </c>
      <c r="U2230" s="27">
        <v>0</v>
      </c>
      <c r="V2230" s="27">
        <v>0</v>
      </c>
      <c r="W2230" s="27">
        <v>0</v>
      </c>
      <c r="X2230" s="27">
        <v>0</v>
      </c>
      <c r="Y2230" s="27">
        <v>0</v>
      </c>
      <c r="Z2230" s="27">
        <v>0</v>
      </c>
      <c r="AA2230" s="27">
        <v>0</v>
      </c>
      <c r="AB2230" s="27">
        <v>0</v>
      </c>
      <c r="AC2230" s="27">
        <v>0</v>
      </c>
      <c r="AD2230" s="27">
        <v>0</v>
      </c>
      <c r="AE2230" s="27">
        <v>0</v>
      </c>
      <c r="AF2230" s="27">
        <v>0</v>
      </c>
      <c r="AG2230" s="27">
        <v>0</v>
      </c>
      <c r="AH2230" s="27">
        <v>0</v>
      </c>
      <c r="AI2230" s="27">
        <v>0</v>
      </c>
      <c r="AK2230" s="29">
        <f t="shared" si="34"/>
        <v>5.7544959131381286E-3</v>
      </c>
    </row>
    <row r="2231" spans="1:37" x14ac:dyDescent="0.25">
      <c r="A2231">
        <v>2229</v>
      </c>
      <c r="B2231" s="1">
        <v>1.1900000000000001E-2</v>
      </c>
      <c r="C2231" s="1">
        <v>4.0496645755900028E-4</v>
      </c>
      <c r="D2231" s="27">
        <v>1.8267727005722594E-2</v>
      </c>
      <c r="E2231" s="27">
        <v>0.18863250622493913</v>
      </c>
      <c r="F2231" s="27">
        <v>2.08700042548506E-2</v>
      </c>
      <c r="G2231" s="27">
        <v>4.2481351919162358E-2</v>
      </c>
      <c r="H2231" s="27">
        <v>4.645748621490365E-2</v>
      </c>
      <c r="I2231" s="27">
        <v>1.2782687602238952E-2</v>
      </c>
      <c r="J2231" s="27">
        <v>0.10540651132180501</v>
      </c>
      <c r="K2231" s="27">
        <v>7.7089777009469299E-2</v>
      </c>
      <c r="L2231" s="27">
        <v>6.1470002671279542E-2</v>
      </c>
      <c r="M2231" s="27">
        <v>0.2237147238862835</v>
      </c>
      <c r="N2231" s="27">
        <v>0.20282722188934557</v>
      </c>
      <c r="O2231" s="27">
        <v>0</v>
      </c>
      <c r="P2231" s="27">
        <v>0</v>
      </c>
      <c r="Q2231" s="27">
        <v>0</v>
      </c>
      <c r="R2231" s="27">
        <v>0</v>
      </c>
      <c r="S2231" s="27">
        <v>0</v>
      </c>
      <c r="T2231" s="27">
        <v>0</v>
      </c>
      <c r="U2231" s="27">
        <v>0</v>
      </c>
      <c r="V2231" s="27">
        <v>0</v>
      </c>
      <c r="W2231" s="27">
        <v>0</v>
      </c>
      <c r="X2231" s="27">
        <v>0</v>
      </c>
      <c r="Y2231" s="27">
        <v>0</v>
      </c>
      <c r="Z2231" s="27">
        <v>0</v>
      </c>
      <c r="AA2231" s="27">
        <v>0</v>
      </c>
      <c r="AB2231" s="27">
        <v>0</v>
      </c>
      <c r="AC2231" s="27">
        <v>0</v>
      </c>
      <c r="AD2231" s="27">
        <v>0</v>
      </c>
      <c r="AE2231" s="27">
        <v>0</v>
      </c>
      <c r="AF2231" s="27">
        <v>0</v>
      </c>
      <c r="AG2231" s="27">
        <v>0</v>
      </c>
      <c r="AH2231" s="27">
        <v>0</v>
      </c>
      <c r="AI2231" s="27">
        <v>0</v>
      </c>
      <c r="AK2231" s="29">
        <f t="shared" si="34"/>
        <v>3.4030794752857162E-2</v>
      </c>
    </row>
    <row r="2232" spans="1:37" x14ac:dyDescent="0.25">
      <c r="A2232">
        <v>2230</v>
      </c>
      <c r="B2232" s="1">
        <v>9.7999999999999997E-3</v>
      </c>
      <c r="C2232" s="1">
        <v>-4.1488033711909776E-6</v>
      </c>
      <c r="D2232" s="27">
        <v>2.2541477115018214E-2</v>
      </c>
      <c r="E2232" s="27">
        <v>1.8849077323590452E-2</v>
      </c>
      <c r="F2232" s="27">
        <v>0.16774799561504719</v>
      </c>
      <c r="G2232" s="27">
        <v>0.10807230016016685</v>
      </c>
      <c r="H2232" s="27">
        <v>1.2466665223146555E-2</v>
      </c>
      <c r="I2232" s="27">
        <v>0.11397907555424455</v>
      </c>
      <c r="J2232" s="27">
        <v>0.18067136245075691</v>
      </c>
      <c r="K2232" s="27">
        <v>1.8340198290097569E-2</v>
      </c>
      <c r="L2232" s="27">
        <v>8.9411635860278907E-2</v>
      </c>
      <c r="M2232" s="27">
        <v>0.15402229295864048</v>
      </c>
      <c r="N2232" s="27">
        <v>0.11389791944901227</v>
      </c>
      <c r="O2232" s="27">
        <v>0</v>
      </c>
      <c r="P2232" s="27">
        <v>0</v>
      </c>
      <c r="Q2232" s="27">
        <v>0</v>
      </c>
      <c r="R2232" s="27">
        <v>0</v>
      </c>
      <c r="S2232" s="27">
        <v>0</v>
      </c>
      <c r="T2232" s="27">
        <v>0</v>
      </c>
      <c r="U2232" s="27">
        <v>0</v>
      </c>
      <c r="V2232" s="27">
        <v>0</v>
      </c>
      <c r="W2232" s="27">
        <v>0</v>
      </c>
      <c r="X2232" s="27">
        <v>0</v>
      </c>
      <c r="Y2232" s="27">
        <v>0</v>
      </c>
      <c r="Z2232" s="27">
        <v>0</v>
      </c>
      <c r="AA2232" s="27">
        <v>0</v>
      </c>
      <c r="AB2232" s="27">
        <v>0</v>
      </c>
      <c r="AC2232" s="27">
        <v>0</v>
      </c>
      <c r="AD2232" s="27">
        <v>0</v>
      </c>
      <c r="AE2232" s="27">
        <v>0</v>
      </c>
      <c r="AF2232" s="27">
        <v>0</v>
      </c>
      <c r="AG2232" s="27">
        <v>0</v>
      </c>
      <c r="AH2232" s="27">
        <v>0</v>
      </c>
      <c r="AI2232" s="27">
        <v>0</v>
      </c>
      <c r="AK2232" s="29">
        <f t="shared" si="34"/>
        <v>-4.2334728277458958E-4</v>
      </c>
    </row>
    <row r="2233" spans="1:37" x14ac:dyDescent="0.25">
      <c r="A2233">
        <v>2231</v>
      </c>
      <c r="B2233" s="1">
        <v>1.2200000000000001E-2</v>
      </c>
      <c r="C2233" s="1">
        <v>3.6678261242822907E-4</v>
      </c>
      <c r="D2233" s="27">
        <v>1.0483112294820515E-2</v>
      </c>
      <c r="E2233" s="27">
        <v>0.17106317633211604</v>
      </c>
      <c r="F2233" s="27">
        <v>3.8611162936734708E-2</v>
      </c>
      <c r="G2233" s="27">
        <v>2.3907471319878304E-2</v>
      </c>
      <c r="H2233" s="27">
        <v>0.22816681617574541</v>
      </c>
      <c r="I2233" s="27">
        <v>2.0770604325153118E-2</v>
      </c>
      <c r="J2233" s="27">
        <v>9.9482019363291346E-2</v>
      </c>
      <c r="K2233" s="27">
        <v>7.0230577044118225E-2</v>
      </c>
      <c r="L2233" s="27">
        <v>0.11020604787886766</v>
      </c>
      <c r="M2233" s="27">
        <v>0.17933801380191347</v>
      </c>
      <c r="N2233" s="27">
        <v>4.7740998527361023E-2</v>
      </c>
      <c r="O2233" s="27">
        <v>0</v>
      </c>
      <c r="P2233" s="27">
        <v>0</v>
      </c>
      <c r="Q2233" s="27">
        <v>0</v>
      </c>
      <c r="R2233" s="27">
        <v>0</v>
      </c>
      <c r="S2233" s="27">
        <v>0</v>
      </c>
      <c r="T2233" s="27">
        <v>0</v>
      </c>
      <c r="U2233" s="27">
        <v>0</v>
      </c>
      <c r="V2233" s="27">
        <v>0</v>
      </c>
      <c r="W2233" s="27">
        <v>0</v>
      </c>
      <c r="X2233" s="27">
        <v>0</v>
      </c>
      <c r="Y2233" s="27">
        <v>0</v>
      </c>
      <c r="Z2233" s="27">
        <v>0</v>
      </c>
      <c r="AA2233" s="27">
        <v>0</v>
      </c>
      <c r="AB2233" s="27">
        <v>0</v>
      </c>
      <c r="AC2233" s="27">
        <v>0</v>
      </c>
      <c r="AD2233" s="27">
        <v>0</v>
      </c>
      <c r="AE2233" s="27">
        <v>0</v>
      </c>
      <c r="AF2233" s="27">
        <v>0</v>
      </c>
      <c r="AG2233" s="27">
        <v>0</v>
      </c>
      <c r="AH2233" s="27">
        <v>0</v>
      </c>
      <c r="AI2233" s="27">
        <v>0</v>
      </c>
      <c r="AK2233" s="29">
        <f t="shared" si="34"/>
        <v>3.0064148559690907E-2</v>
      </c>
    </row>
    <row r="2234" spans="1:37" x14ac:dyDescent="0.25">
      <c r="A2234">
        <v>2232</v>
      </c>
      <c r="B2234" s="1">
        <v>1.11E-2</v>
      </c>
      <c r="C2234" s="1">
        <v>-1.9707391598378245E-4</v>
      </c>
      <c r="D2234" s="27">
        <v>0.10760332027815304</v>
      </c>
      <c r="E2234" s="27">
        <v>2.2720271761912991E-2</v>
      </c>
      <c r="F2234" s="27">
        <v>0.10299673562088724</v>
      </c>
      <c r="G2234" s="27">
        <v>4.5525950006418826E-2</v>
      </c>
      <c r="H2234" s="27">
        <v>0.14427896955791353</v>
      </c>
      <c r="I2234" s="27">
        <v>0.13694375424925589</v>
      </c>
      <c r="J2234" s="27">
        <v>0.1191901387883325</v>
      </c>
      <c r="K2234" s="27">
        <v>8.2477751589390552E-2</v>
      </c>
      <c r="L2234" s="27">
        <v>3.8829535373834691E-2</v>
      </c>
      <c r="M2234" s="27">
        <v>9.5735199888917225E-2</v>
      </c>
      <c r="N2234" s="27">
        <v>0.10369837288498339</v>
      </c>
      <c r="O2234" s="27">
        <v>0</v>
      </c>
      <c r="P2234" s="27">
        <v>0</v>
      </c>
      <c r="Q2234" s="27">
        <v>0</v>
      </c>
      <c r="R2234" s="27">
        <v>0</v>
      </c>
      <c r="S2234" s="27">
        <v>0</v>
      </c>
      <c r="T2234" s="27">
        <v>0</v>
      </c>
      <c r="U2234" s="27">
        <v>0</v>
      </c>
      <c r="V2234" s="27">
        <v>0</v>
      </c>
      <c r="W2234" s="27">
        <v>0</v>
      </c>
      <c r="X2234" s="27">
        <v>0</v>
      </c>
      <c r="Y2234" s="27">
        <v>0</v>
      </c>
      <c r="Z2234" s="27">
        <v>0</v>
      </c>
      <c r="AA2234" s="27">
        <v>0</v>
      </c>
      <c r="AB2234" s="27">
        <v>0</v>
      </c>
      <c r="AC2234" s="27">
        <v>0</v>
      </c>
      <c r="AD2234" s="27">
        <v>0</v>
      </c>
      <c r="AE2234" s="27">
        <v>0</v>
      </c>
      <c r="AF2234" s="27">
        <v>0</v>
      </c>
      <c r="AG2234" s="27">
        <v>0</v>
      </c>
      <c r="AH2234" s="27">
        <v>0</v>
      </c>
      <c r="AI2234" s="27">
        <v>0</v>
      </c>
      <c r="AK2234" s="29">
        <f t="shared" si="34"/>
        <v>-1.7754406845385807E-2</v>
      </c>
    </row>
    <row r="2235" spans="1:37" x14ac:dyDescent="0.25">
      <c r="A2235">
        <v>2233</v>
      </c>
      <c r="B2235" s="1">
        <v>1.21E-2</v>
      </c>
      <c r="C2235" s="1">
        <v>-1.071841078828223E-4</v>
      </c>
      <c r="D2235" s="27">
        <v>8.0919099360647465E-2</v>
      </c>
      <c r="E2235" s="27">
        <v>6.7074314642870544E-2</v>
      </c>
      <c r="F2235" s="27">
        <v>0.18998340476348743</v>
      </c>
      <c r="G2235" s="27">
        <v>0.19445744815593938</v>
      </c>
      <c r="H2235" s="27">
        <v>5.4691651824344815E-2</v>
      </c>
      <c r="I2235" s="27">
        <v>0.123778941626266</v>
      </c>
      <c r="J2235" s="27">
        <v>5.7550470808307559E-2</v>
      </c>
      <c r="K2235" s="27">
        <v>1.3302000295271512E-2</v>
      </c>
      <c r="L2235" s="27">
        <v>7.8665142820191266E-3</v>
      </c>
      <c r="M2235" s="27">
        <v>0.13058007883492481</v>
      </c>
      <c r="N2235" s="27">
        <v>7.9796075405921457E-2</v>
      </c>
      <c r="O2235" s="27">
        <v>0</v>
      </c>
      <c r="P2235" s="27">
        <v>0</v>
      </c>
      <c r="Q2235" s="27">
        <v>0</v>
      </c>
      <c r="R2235" s="27">
        <v>0</v>
      </c>
      <c r="S2235" s="27">
        <v>0</v>
      </c>
      <c r="T2235" s="27">
        <v>0</v>
      </c>
      <c r="U2235" s="27">
        <v>0</v>
      </c>
      <c r="V2235" s="27">
        <v>0</v>
      </c>
      <c r="W2235" s="27">
        <v>0</v>
      </c>
      <c r="X2235" s="27">
        <v>0</v>
      </c>
      <c r="Y2235" s="27">
        <v>0</v>
      </c>
      <c r="Z2235" s="27">
        <v>0</v>
      </c>
      <c r="AA2235" s="27">
        <v>0</v>
      </c>
      <c r="AB2235" s="27">
        <v>0</v>
      </c>
      <c r="AC2235" s="27">
        <v>0</v>
      </c>
      <c r="AD2235" s="27">
        <v>0</v>
      </c>
      <c r="AE2235" s="27">
        <v>0</v>
      </c>
      <c r="AF2235" s="27">
        <v>0</v>
      </c>
      <c r="AG2235" s="27">
        <v>0</v>
      </c>
      <c r="AH2235" s="27">
        <v>0</v>
      </c>
      <c r="AI2235" s="27">
        <v>0</v>
      </c>
      <c r="AK2235" s="29">
        <f t="shared" si="34"/>
        <v>-8.8581907341175464E-3</v>
      </c>
    </row>
    <row r="2236" spans="1:37" x14ac:dyDescent="0.25">
      <c r="A2236">
        <v>2234</v>
      </c>
      <c r="B2236" s="1">
        <v>1.2200000000000001E-2</v>
      </c>
      <c r="C2236" s="1">
        <v>1.6479396149642739E-4</v>
      </c>
      <c r="D2236" s="27">
        <v>8.4395406488905964E-2</v>
      </c>
      <c r="E2236" s="27">
        <v>0.1402110340206015</v>
      </c>
      <c r="F2236" s="27">
        <v>6.9944184732646603E-2</v>
      </c>
      <c r="G2236" s="27">
        <v>5.3552085532404405E-2</v>
      </c>
      <c r="H2236" s="27">
        <v>9.428905618875541E-2</v>
      </c>
      <c r="I2236" s="27">
        <v>6.3395045648125509E-2</v>
      </c>
      <c r="J2236" s="27">
        <v>6.1347365451918975E-2</v>
      </c>
      <c r="K2236" s="27">
        <v>0.10099321276860244</v>
      </c>
      <c r="L2236" s="27">
        <v>0.13767924967379505</v>
      </c>
      <c r="M2236" s="27">
        <v>5.0506182823092938E-2</v>
      </c>
      <c r="N2236" s="27">
        <v>0.14368717667115116</v>
      </c>
      <c r="O2236" s="27">
        <v>0</v>
      </c>
      <c r="P2236" s="27">
        <v>0</v>
      </c>
      <c r="Q2236" s="27">
        <v>0</v>
      </c>
      <c r="R2236" s="27">
        <v>0</v>
      </c>
      <c r="S2236" s="27">
        <v>0</v>
      </c>
      <c r="T2236" s="27">
        <v>0</v>
      </c>
      <c r="U2236" s="27">
        <v>0</v>
      </c>
      <c r="V2236" s="27">
        <v>0</v>
      </c>
      <c r="W2236" s="27">
        <v>0</v>
      </c>
      <c r="X2236" s="27">
        <v>0</v>
      </c>
      <c r="Y2236" s="27">
        <v>0</v>
      </c>
      <c r="Z2236" s="27">
        <v>0</v>
      </c>
      <c r="AA2236" s="27">
        <v>0</v>
      </c>
      <c r="AB2236" s="27">
        <v>0</v>
      </c>
      <c r="AC2236" s="27">
        <v>0</v>
      </c>
      <c r="AD2236" s="27">
        <v>0</v>
      </c>
      <c r="AE2236" s="27">
        <v>0</v>
      </c>
      <c r="AF2236" s="27">
        <v>0</v>
      </c>
      <c r="AG2236" s="27">
        <v>0</v>
      </c>
      <c r="AH2236" s="27">
        <v>0</v>
      </c>
      <c r="AI2236" s="27">
        <v>0</v>
      </c>
      <c r="AK2236" s="29">
        <f t="shared" si="34"/>
        <v>1.3507701762002245E-2</v>
      </c>
    </row>
    <row r="2237" spans="1:37" x14ac:dyDescent="0.25">
      <c r="A2237">
        <v>2235</v>
      </c>
      <c r="B2237" s="1">
        <v>1.3899999999999999E-2</v>
      </c>
      <c r="C2237" s="1">
        <v>-6.7466226247395156E-4</v>
      </c>
      <c r="D2237" s="27">
        <v>3.0427201433800956E-3</v>
      </c>
      <c r="E2237" s="27">
        <v>2.8884317993367468E-2</v>
      </c>
      <c r="F2237" s="27">
        <v>0.22424977822258502</v>
      </c>
      <c r="G2237" s="27">
        <v>0.13874856809520289</v>
      </c>
      <c r="H2237" s="27">
        <v>6.4007363584742988E-2</v>
      </c>
      <c r="I2237" s="27">
        <v>9.4861603546590609E-2</v>
      </c>
      <c r="J2237" s="27">
        <v>7.9690125197074968E-3</v>
      </c>
      <c r="K2237" s="27">
        <v>0.23533762027522445</v>
      </c>
      <c r="L2237" s="27">
        <v>5.9224986609815657E-2</v>
      </c>
      <c r="M2237" s="27">
        <v>5.4816846854258021E-2</v>
      </c>
      <c r="N2237" s="27">
        <v>8.8857182155125419E-2</v>
      </c>
      <c r="O2237" s="27">
        <v>0</v>
      </c>
      <c r="P2237" s="27">
        <v>0</v>
      </c>
      <c r="Q2237" s="27">
        <v>0</v>
      </c>
      <c r="R2237" s="27">
        <v>0</v>
      </c>
      <c r="S2237" s="27">
        <v>0</v>
      </c>
      <c r="T2237" s="27">
        <v>0</v>
      </c>
      <c r="U2237" s="27">
        <v>0</v>
      </c>
      <c r="V2237" s="27">
        <v>0</v>
      </c>
      <c r="W2237" s="27">
        <v>0</v>
      </c>
      <c r="X2237" s="27">
        <v>0</v>
      </c>
      <c r="Y2237" s="27">
        <v>0</v>
      </c>
      <c r="Z2237" s="27">
        <v>0</v>
      </c>
      <c r="AA2237" s="27">
        <v>0</v>
      </c>
      <c r="AB2237" s="27">
        <v>0</v>
      </c>
      <c r="AC2237" s="27">
        <v>0</v>
      </c>
      <c r="AD2237" s="27">
        <v>0</v>
      </c>
      <c r="AE2237" s="27">
        <v>0</v>
      </c>
      <c r="AF2237" s="27">
        <v>0</v>
      </c>
      <c r="AG2237" s="27">
        <v>0</v>
      </c>
      <c r="AH2237" s="27">
        <v>0</v>
      </c>
      <c r="AI2237" s="27">
        <v>0</v>
      </c>
      <c r="AK2237" s="29">
        <f t="shared" si="34"/>
        <v>-4.8536853415392205E-2</v>
      </c>
    </row>
    <row r="2238" spans="1:37" x14ac:dyDescent="0.25">
      <c r="A2238">
        <v>2236</v>
      </c>
      <c r="B2238" s="1">
        <v>9.5999999999999992E-3</v>
      </c>
      <c r="C2238" s="1">
        <v>1.1691566136274751E-4</v>
      </c>
      <c r="D2238" s="27">
        <v>9.7529035186265295E-2</v>
      </c>
      <c r="E2238" s="27">
        <v>5.3306587896633027E-2</v>
      </c>
      <c r="F2238" s="27">
        <v>9.3955191721207629E-2</v>
      </c>
      <c r="G2238" s="27">
        <v>6.0747710427272936E-2</v>
      </c>
      <c r="H2238" s="27">
        <v>0.12093297406697076</v>
      </c>
      <c r="I2238" s="27">
        <v>2.8653438423668545E-2</v>
      </c>
      <c r="J2238" s="27">
        <v>0.12549691311448463</v>
      </c>
      <c r="K2238" s="27">
        <v>5.672363889840696E-2</v>
      </c>
      <c r="L2238" s="27">
        <v>0.11437852105118826</v>
      </c>
      <c r="M2238" s="27">
        <v>0.10671523177933956</v>
      </c>
      <c r="N2238" s="27">
        <v>0.1415607574345624</v>
      </c>
      <c r="O2238" s="27">
        <v>0</v>
      </c>
      <c r="P2238" s="27">
        <v>0</v>
      </c>
      <c r="Q2238" s="27">
        <v>0</v>
      </c>
      <c r="R2238" s="27">
        <v>0</v>
      </c>
      <c r="S2238" s="27">
        <v>0</v>
      </c>
      <c r="T2238" s="27">
        <v>0</v>
      </c>
      <c r="U2238" s="27">
        <v>0</v>
      </c>
      <c r="V2238" s="27">
        <v>0</v>
      </c>
      <c r="W2238" s="27">
        <v>0</v>
      </c>
      <c r="X2238" s="27">
        <v>0</v>
      </c>
      <c r="Y2238" s="27">
        <v>0</v>
      </c>
      <c r="Z2238" s="27">
        <v>0</v>
      </c>
      <c r="AA2238" s="27">
        <v>0</v>
      </c>
      <c r="AB2238" s="27">
        <v>0</v>
      </c>
      <c r="AC2238" s="27">
        <v>0</v>
      </c>
      <c r="AD2238" s="27">
        <v>0</v>
      </c>
      <c r="AE2238" s="27">
        <v>0</v>
      </c>
      <c r="AF2238" s="27">
        <v>0</v>
      </c>
      <c r="AG2238" s="27">
        <v>0</v>
      </c>
      <c r="AH2238" s="27">
        <v>0</v>
      </c>
      <c r="AI2238" s="27">
        <v>0</v>
      </c>
      <c r="AK2238" s="29">
        <f t="shared" si="34"/>
        <v>1.2178714725286201E-2</v>
      </c>
    </row>
    <row r="2239" spans="1:37" x14ac:dyDescent="0.25">
      <c r="A2239">
        <v>2237</v>
      </c>
      <c r="B2239" s="1">
        <v>1.12E-2</v>
      </c>
      <c r="C2239" s="1">
        <v>1.1959748809293674E-4</v>
      </c>
      <c r="D2239" s="27">
        <v>6.198077999688071E-2</v>
      </c>
      <c r="E2239" s="27">
        <v>6.7917918548878464E-2</v>
      </c>
      <c r="F2239" s="27">
        <v>1.9793262100523526E-2</v>
      </c>
      <c r="G2239" s="27">
        <v>0.10963804584536772</v>
      </c>
      <c r="H2239" s="27">
        <v>0.13851662429602532</v>
      </c>
      <c r="I2239" s="27">
        <v>2.9118177912610447E-3</v>
      </c>
      <c r="J2239" s="27">
        <v>0.11404759725433124</v>
      </c>
      <c r="K2239" s="27">
        <v>0.14585411658086356</v>
      </c>
      <c r="L2239" s="27">
        <v>0.16407112194202336</v>
      </c>
      <c r="M2239" s="27">
        <v>1.1449706033057129E-2</v>
      </c>
      <c r="N2239" s="27">
        <v>0.16381900961078796</v>
      </c>
      <c r="O2239" s="27">
        <v>0</v>
      </c>
      <c r="P2239" s="27">
        <v>0</v>
      </c>
      <c r="Q2239" s="27">
        <v>0</v>
      </c>
      <c r="R2239" s="27">
        <v>0</v>
      </c>
      <c r="S2239" s="27">
        <v>0</v>
      </c>
      <c r="T2239" s="27">
        <v>0</v>
      </c>
      <c r="U2239" s="27">
        <v>0</v>
      </c>
      <c r="V2239" s="27">
        <v>0</v>
      </c>
      <c r="W2239" s="27">
        <v>0</v>
      </c>
      <c r="X2239" s="27">
        <v>0</v>
      </c>
      <c r="Y2239" s="27">
        <v>0</v>
      </c>
      <c r="Z2239" s="27">
        <v>0</v>
      </c>
      <c r="AA2239" s="27">
        <v>0</v>
      </c>
      <c r="AB2239" s="27">
        <v>0</v>
      </c>
      <c r="AC2239" s="27">
        <v>0</v>
      </c>
      <c r="AD2239" s="27">
        <v>0</v>
      </c>
      <c r="AE2239" s="27">
        <v>0</v>
      </c>
      <c r="AF2239" s="27">
        <v>0</v>
      </c>
      <c r="AG2239" s="27">
        <v>0</v>
      </c>
      <c r="AH2239" s="27">
        <v>0</v>
      </c>
      <c r="AI2239" s="27">
        <v>0</v>
      </c>
      <c r="AK2239" s="29">
        <f t="shared" si="34"/>
        <v>1.0678347151155067E-2</v>
      </c>
    </row>
    <row r="2240" spans="1:37" x14ac:dyDescent="0.25">
      <c r="A2240">
        <v>2238</v>
      </c>
      <c r="B2240" s="1">
        <v>1.37E-2</v>
      </c>
      <c r="C2240" s="1">
        <v>-2.6233814484405454E-4</v>
      </c>
      <c r="D2240" s="27">
        <v>0.1088147760372338</v>
      </c>
      <c r="E2240" s="27">
        <v>9.659930403732124E-2</v>
      </c>
      <c r="F2240" s="27">
        <v>0.15774899505202294</v>
      </c>
      <c r="G2240" s="27">
        <v>8.4672092198202639E-2</v>
      </c>
      <c r="H2240" s="27">
        <v>9.2338436965350684E-2</v>
      </c>
      <c r="I2240" s="27">
        <v>0.1277358592043043</v>
      </c>
      <c r="J2240" s="27">
        <v>4.894436288784005E-2</v>
      </c>
      <c r="K2240" s="27">
        <v>0.12363733589091742</v>
      </c>
      <c r="L2240" s="27">
        <v>9.3230699206337305E-3</v>
      </c>
      <c r="M2240" s="27">
        <v>1.0287801854690422E-3</v>
      </c>
      <c r="N2240" s="27">
        <v>0.14915698762070409</v>
      </c>
      <c r="O2240" s="27">
        <v>0</v>
      </c>
      <c r="P2240" s="27">
        <v>0</v>
      </c>
      <c r="Q2240" s="27">
        <v>0</v>
      </c>
      <c r="R2240" s="27">
        <v>0</v>
      </c>
      <c r="S2240" s="27">
        <v>0</v>
      </c>
      <c r="T2240" s="27">
        <v>0</v>
      </c>
      <c r="U2240" s="27">
        <v>0</v>
      </c>
      <c r="V2240" s="27">
        <v>0</v>
      </c>
      <c r="W2240" s="27">
        <v>0</v>
      </c>
      <c r="X2240" s="27">
        <v>0</v>
      </c>
      <c r="Y2240" s="27">
        <v>0</v>
      </c>
      <c r="Z2240" s="27">
        <v>0</v>
      </c>
      <c r="AA2240" s="27">
        <v>0</v>
      </c>
      <c r="AB2240" s="27">
        <v>0</v>
      </c>
      <c r="AC2240" s="27">
        <v>0</v>
      </c>
      <c r="AD2240" s="27">
        <v>0</v>
      </c>
      <c r="AE2240" s="27">
        <v>0</v>
      </c>
      <c r="AF2240" s="27">
        <v>0</v>
      </c>
      <c r="AG2240" s="27">
        <v>0</v>
      </c>
      <c r="AH2240" s="27">
        <v>0</v>
      </c>
      <c r="AI2240" s="27">
        <v>0</v>
      </c>
      <c r="AK2240" s="29">
        <f t="shared" si="34"/>
        <v>-1.9148769696646317E-2</v>
      </c>
    </row>
    <row r="2241" spans="1:37" x14ac:dyDescent="0.25">
      <c r="A2241">
        <v>2239</v>
      </c>
      <c r="B2241" s="1">
        <v>1.3599999999999999E-2</v>
      </c>
      <c r="C2241" s="1">
        <v>-1.2694755916314428E-4</v>
      </c>
      <c r="D2241" s="27">
        <v>6.5347690353532509E-2</v>
      </c>
      <c r="E2241" s="27">
        <v>0.12913307913398805</v>
      </c>
      <c r="F2241" s="27">
        <v>0.14839632077778744</v>
      </c>
      <c r="G2241" s="27">
        <v>0.14320538729402654</v>
      </c>
      <c r="H2241" s="27">
        <v>2.674187186736099E-3</v>
      </c>
      <c r="I2241" s="27">
        <v>7.567551059722509E-2</v>
      </c>
      <c r="J2241" s="27">
        <v>8.5818070098013163E-2</v>
      </c>
      <c r="K2241" s="27">
        <v>0.13047896486966515</v>
      </c>
      <c r="L2241" s="27">
        <v>1.6035013279209399E-2</v>
      </c>
      <c r="M2241" s="27">
        <v>0.11064888626449884</v>
      </c>
      <c r="N2241" s="27">
        <v>9.258689014531768E-2</v>
      </c>
      <c r="O2241" s="27">
        <v>0</v>
      </c>
      <c r="P2241" s="27">
        <v>0</v>
      </c>
      <c r="Q2241" s="27">
        <v>0</v>
      </c>
      <c r="R2241" s="27">
        <v>0</v>
      </c>
      <c r="S2241" s="27">
        <v>0</v>
      </c>
      <c r="T2241" s="27">
        <v>0</v>
      </c>
      <c r="U2241" s="27">
        <v>0</v>
      </c>
      <c r="V2241" s="27">
        <v>0</v>
      </c>
      <c r="W2241" s="27">
        <v>0</v>
      </c>
      <c r="X2241" s="27">
        <v>0</v>
      </c>
      <c r="Y2241" s="27">
        <v>0</v>
      </c>
      <c r="Z2241" s="27">
        <v>0</v>
      </c>
      <c r="AA2241" s="27">
        <v>0</v>
      </c>
      <c r="AB2241" s="27">
        <v>0</v>
      </c>
      <c r="AC2241" s="27">
        <v>0</v>
      </c>
      <c r="AD2241" s="27">
        <v>0</v>
      </c>
      <c r="AE2241" s="27">
        <v>0</v>
      </c>
      <c r="AF2241" s="27">
        <v>0</v>
      </c>
      <c r="AG2241" s="27">
        <v>0</v>
      </c>
      <c r="AH2241" s="27">
        <v>0</v>
      </c>
      <c r="AI2241" s="27">
        <v>0</v>
      </c>
      <c r="AK2241" s="29">
        <f t="shared" si="34"/>
        <v>-9.3343793502311985E-3</v>
      </c>
    </row>
    <row r="2242" spans="1:37" x14ac:dyDescent="0.25">
      <c r="A2242">
        <v>2240</v>
      </c>
      <c r="B2242" s="1">
        <v>1.35E-2</v>
      </c>
      <c r="C2242" s="1">
        <v>-1.2900904518390249E-4</v>
      </c>
      <c r="D2242" s="27">
        <v>9.9031250518065064E-2</v>
      </c>
      <c r="E2242" s="27">
        <v>0.10798788683092102</v>
      </c>
      <c r="F2242" s="27">
        <v>0.11598623633256627</v>
      </c>
      <c r="G2242" s="27">
        <v>0.11208018074197955</v>
      </c>
      <c r="H2242" s="27">
        <v>1.8763506193938597E-2</v>
      </c>
      <c r="I2242" s="27">
        <v>0.11309943482368928</v>
      </c>
      <c r="J2242" s="27">
        <v>0.14116098684363546</v>
      </c>
      <c r="K2242" s="27">
        <v>0.11972240735374663</v>
      </c>
      <c r="L2242" s="27">
        <v>9.0302157870417732E-3</v>
      </c>
      <c r="M2242" s="27">
        <v>0.12170587760766702</v>
      </c>
      <c r="N2242" s="27">
        <v>4.143201696674919E-2</v>
      </c>
      <c r="O2242" s="27">
        <v>0</v>
      </c>
      <c r="P2242" s="27">
        <v>0</v>
      </c>
      <c r="Q2242" s="27">
        <v>0</v>
      </c>
      <c r="R2242" s="27">
        <v>0</v>
      </c>
      <c r="S2242" s="27">
        <v>0</v>
      </c>
      <c r="T2242" s="27">
        <v>0</v>
      </c>
      <c r="U2242" s="27">
        <v>0</v>
      </c>
      <c r="V2242" s="27">
        <v>0</v>
      </c>
      <c r="W2242" s="27">
        <v>0</v>
      </c>
      <c r="X2242" s="27">
        <v>0</v>
      </c>
      <c r="Y2242" s="27">
        <v>0</v>
      </c>
      <c r="Z2242" s="27">
        <v>0</v>
      </c>
      <c r="AA2242" s="27">
        <v>0</v>
      </c>
      <c r="AB2242" s="27">
        <v>0</v>
      </c>
      <c r="AC2242" s="27">
        <v>0</v>
      </c>
      <c r="AD2242" s="27">
        <v>0</v>
      </c>
      <c r="AE2242" s="27">
        <v>0</v>
      </c>
      <c r="AF2242" s="27">
        <v>0</v>
      </c>
      <c r="AG2242" s="27">
        <v>0</v>
      </c>
      <c r="AH2242" s="27">
        <v>0</v>
      </c>
      <c r="AI2242" s="27">
        <v>0</v>
      </c>
      <c r="AK2242" s="29">
        <f t="shared" si="34"/>
        <v>-9.5562255691779615E-3</v>
      </c>
    </row>
    <row r="2243" spans="1:37" x14ac:dyDescent="0.25">
      <c r="A2243">
        <v>2241</v>
      </c>
      <c r="B2243" s="1">
        <v>1.24E-2</v>
      </c>
      <c r="C2243" s="1">
        <v>3.035529007729622E-4</v>
      </c>
      <c r="D2243" s="27">
        <v>5.838956531914824E-2</v>
      </c>
      <c r="E2243" s="27">
        <v>0.14469264355150235</v>
      </c>
      <c r="F2243" s="27">
        <v>5.9733313970299844E-2</v>
      </c>
      <c r="G2243" s="27">
        <v>6.8146686740254342E-2</v>
      </c>
      <c r="H2243" s="27">
        <v>0.14577216155564801</v>
      </c>
      <c r="I2243" s="27">
        <v>0.13059806932523835</v>
      </c>
      <c r="J2243" s="27">
        <v>8.5974827554773495E-2</v>
      </c>
      <c r="K2243" s="27">
        <v>2.7195008432675218E-2</v>
      </c>
      <c r="L2243" s="27">
        <v>0.12426862151279518</v>
      </c>
      <c r="M2243" s="27">
        <v>3.6485307770247055E-2</v>
      </c>
      <c r="N2243" s="27">
        <v>0.11874379426741813</v>
      </c>
      <c r="O2243" s="27">
        <v>0</v>
      </c>
      <c r="P2243" s="27">
        <v>0</v>
      </c>
      <c r="Q2243" s="27">
        <v>0</v>
      </c>
      <c r="R2243" s="27">
        <v>0</v>
      </c>
      <c r="S2243" s="27">
        <v>0</v>
      </c>
      <c r="T2243" s="27">
        <v>0</v>
      </c>
      <c r="U2243" s="27">
        <v>0</v>
      </c>
      <c r="V2243" s="27">
        <v>0</v>
      </c>
      <c r="W2243" s="27">
        <v>0</v>
      </c>
      <c r="X2243" s="27">
        <v>0</v>
      </c>
      <c r="Y2243" s="27">
        <v>0</v>
      </c>
      <c r="Z2243" s="27">
        <v>0</v>
      </c>
      <c r="AA2243" s="27">
        <v>0</v>
      </c>
      <c r="AB2243" s="27">
        <v>0</v>
      </c>
      <c r="AC2243" s="27">
        <v>0</v>
      </c>
      <c r="AD2243" s="27">
        <v>0</v>
      </c>
      <c r="AE2243" s="27">
        <v>0</v>
      </c>
      <c r="AF2243" s="27">
        <v>0</v>
      </c>
      <c r="AG2243" s="27">
        <v>0</v>
      </c>
      <c r="AH2243" s="27">
        <v>0</v>
      </c>
      <c r="AI2243" s="27">
        <v>0</v>
      </c>
      <c r="AK2243" s="29">
        <f t="shared" si="34"/>
        <v>2.4480072642980823E-2</v>
      </c>
    </row>
    <row r="2244" spans="1:37" x14ac:dyDescent="0.25">
      <c r="A2244">
        <v>2242</v>
      </c>
      <c r="B2244" s="1">
        <v>1.2200000000000001E-2</v>
      </c>
      <c r="C2244" s="1">
        <v>6.9422471788931073E-6</v>
      </c>
      <c r="D2244" s="27">
        <v>1.4244673018546834E-2</v>
      </c>
      <c r="E2244" s="27">
        <v>0.10317639310123966</v>
      </c>
      <c r="F2244" s="27">
        <v>0.10047409870859549</v>
      </c>
      <c r="G2244" s="27">
        <v>0.14624526710208766</v>
      </c>
      <c r="H2244" s="27">
        <v>0.11390748528510915</v>
      </c>
      <c r="I2244" s="27">
        <v>4.5190927381679527E-3</v>
      </c>
      <c r="J2244" s="27">
        <v>9.2151189406024736E-2</v>
      </c>
      <c r="K2244" s="27">
        <v>0.14613337951907346</v>
      </c>
      <c r="L2244" s="27">
        <v>0.10939978982640512</v>
      </c>
      <c r="M2244" s="27">
        <v>0.11152074681049512</v>
      </c>
      <c r="N2244" s="27">
        <v>5.8227884484254894E-2</v>
      </c>
      <c r="O2244" s="27">
        <v>0</v>
      </c>
      <c r="P2244" s="27">
        <v>0</v>
      </c>
      <c r="Q2244" s="27">
        <v>0</v>
      </c>
      <c r="R2244" s="27">
        <v>0</v>
      </c>
      <c r="S2244" s="27">
        <v>0</v>
      </c>
      <c r="T2244" s="27">
        <v>0</v>
      </c>
      <c r="U2244" s="27">
        <v>0</v>
      </c>
      <c r="V2244" s="27">
        <v>0</v>
      </c>
      <c r="W2244" s="27">
        <v>0</v>
      </c>
      <c r="X2244" s="27">
        <v>0</v>
      </c>
      <c r="Y2244" s="27">
        <v>0</v>
      </c>
      <c r="Z2244" s="27">
        <v>0</v>
      </c>
      <c r="AA2244" s="27">
        <v>0</v>
      </c>
      <c r="AB2244" s="27">
        <v>0</v>
      </c>
      <c r="AC2244" s="27">
        <v>0</v>
      </c>
      <c r="AD2244" s="27">
        <v>0</v>
      </c>
      <c r="AE2244" s="27">
        <v>0</v>
      </c>
      <c r="AF2244" s="27">
        <v>0</v>
      </c>
      <c r="AG2244" s="27">
        <v>0</v>
      </c>
      <c r="AH2244" s="27">
        <v>0</v>
      </c>
      <c r="AI2244" s="27">
        <v>0</v>
      </c>
      <c r="AK2244" s="29">
        <f t="shared" ref="AK2244:AK2307" si="35">C2244/B2244</f>
        <v>5.6903665400763167E-4</v>
      </c>
    </row>
    <row r="2245" spans="1:37" x14ac:dyDescent="0.25">
      <c r="A2245">
        <v>2243</v>
      </c>
      <c r="B2245" s="1">
        <v>1.18E-2</v>
      </c>
      <c r="C2245" s="1">
        <v>2.1961608206885953E-4</v>
      </c>
      <c r="D2245" s="27">
        <v>5.4491182626395317E-2</v>
      </c>
      <c r="E2245" s="27">
        <v>0.15109236085411668</v>
      </c>
      <c r="F2245" s="27">
        <v>0.16376964977779085</v>
      </c>
      <c r="G2245" s="27">
        <v>9.5688232892516947E-2</v>
      </c>
      <c r="H2245" s="27">
        <v>6.2780049967369911E-2</v>
      </c>
      <c r="I2245" s="27">
        <v>6.5371011903756396E-2</v>
      </c>
      <c r="J2245" s="27">
        <v>5.0881320632215149E-2</v>
      </c>
      <c r="K2245" s="27">
        <v>1.0930496184428852E-2</v>
      </c>
      <c r="L2245" s="27">
        <v>8.327134040324019E-2</v>
      </c>
      <c r="M2245" s="27">
        <v>0.1371008805818684</v>
      </c>
      <c r="N2245" s="27">
        <v>0.12462347417630139</v>
      </c>
      <c r="O2245" s="27">
        <v>0</v>
      </c>
      <c r="P2245" s="27">
        <v>0</v>
      </c>
      <c r="Q2245" s="27">
        <v>0</v>
      </c>
      <c r="R2245" s="27">
        <v>0</v>
      </c>
      <c r="S2245" s="27">
        <v>0</v>
      </c>
      <c r="T2245" s="27">
        <v>0</v>
      </c>
      <c r="U2245" s="27">
        <v>0</v>
      </c>
      <c r="V2245" s="27">
        <v>0</v>
      </c>
      <c r="W2245" s="27">
        <v>0</v>
      </c>
      <c r="X2245" s="27">
        <v>0</v>
      </c>
      <c r="Y2245" s="27">
        <v>0</v>
      </c>
      <c r="Z2245" s="27">
        <v>0</v>
      </c>
      <c r="AA2245" s="27">
        <v>0</v>
      </c>
      <c r="AB2245" s="27">
        <v>0</v>
      </c>
      <c r="AC2245" s="27">
        <v>0</v>
      </c>
      <c r="AD2245" s="27">
        <v>0</v>
      </c>
      <c r="AE2245" s="27">
        <v>0</v>
      </c>
      <c r="AF2245" s="27">
        <v>0</v>
      </c>
      <c r="AG2245" s="27">
        <v>0</v>
      </c>
      <c r="AH2245" s="27">
        <v>0</v>
      </c>
      <c r="AI2245" s="27">
        <v>0</v>
      </c>
      <c r="AK2245" s="29">
        <f t="shared" si="35"/>
        <v>1.8611532378716909E-2</v>
      </c>
    </row>
    <row r="2246" spans="1:37" x14ac:dyDescent="0.25">
      <c r="A2246">
        <v>2244</v>
      </c>
      <c r="B2246" s="1">
        <v>1.15E-2</v>
      </c>
      <c r="C2246" s="1">
        <v>3.5132646309211846E-5</v>
      </c>
      <c r="D2246" s="27">
        <v>0.11177712649144778</v>
      </c>
      <c r="E2246" s="27">
        <v>9.4114175278543558E-2</v>
      </c>
      <c r="F2246" s="27">
        <v>4.0659080148370906E-2</v>
      </c>
      <c r="G2246" s="27">
        <v>9.3415843049216213E-2</v>
      </c>
      <c r="H2246" s="27">
        <v>0.11670608696331643</v>
      </c>
      <c r="I2246" s="27">
        <v>4.080711775937413E-2</v>
      </c>
      <c r="J2246" s="27">
        <v>8.3317637516071866E-2</v>
      </c>
      <c r="K2246" s="27">
        <v>0.12195822914553478</v>
      </c>
      <c r="L2246" s="27">
        <v>7.4914004611333143E-2</v>
      </c>
      <c r="M2246" s="27">
        <v>9.2841460878410331E-2</v>
      </c>
      <c r="N2246" s="27">
        <v>0.12948923815838084</v>
      </c>
      <c r="O2246" s="27">
        <v>0</v>
      </c>
      <c r="P2246" s="27">
        <v>0</v>
      </c>
      <c r="Q2246" s="27">
        <v>0</v>
      </c>
      <c r="R2246" s="27">
        <v>0</v>
      </c>
      <c r="S2246" s="27">
        <v>0</v>
      </c>
      <c r="T2246" s="27">
        <v>0</v>
      </c>
      <c r="U2246" s="27">
        <v>0</v>
      </c>
      <c r="V2246" s="27">
        <v>0</v>
      </c>
      <c r="W2246" s="27">
        <v>0</v>
      </c>
      <c r="X2246" s="27">
        <v>0</v>
      </c>
      <c r="Y2246" s="27">
        <v>0</v>
      </c>
      <c r="Z2246" s="27">
        <v>0</v>
      </c>
      <c r="AA2246" s="27">
        <v>0</v>
      </c>
      <c r="AB2246" s="27">
        <v>0</v>
      </c>
      <c r="AC2246" s="27">
        <v>0</v>
      </c>
      <c r="AD2246" s="27">
        <v>0</v>
      </c>
      <c r="AE2246" s="27">
        <v>0</v>
      </c>
      <c r="AF2246" s="27">
        <v>0</v>
      </c>
      <c r="AG2246" s="27">
        <v>0</v>
      </c>
      <c r="AH2246" s="27">
        <v>0</v>
      </c>
      <c r="AI2246" s="27">
        <v>0</v>
      </c>
      <c r="AK2246" s="29">
        <f t="shared" si="35"/>
        <v>3.0550127225401607E-3</v>
      </c>
    </row>
    <row r="2247" spans="1:37" x14ac:dyDescent="0.25">
      <c r="A2247">
        <v>2245</v>
      </c>
      <c r="B2247" s="1">
        <v>1.2500000000000001E-2</v>
      </c>
      <c r="C2247" s="1">
        <v>-2.5953836066904218E-4</v>
      </c>
      <c r="D2247" s="27">
        <v>4.9936098591102214E-2</v>
      </c>
      <c r="E2247" s="27">
        <v>9.7826805992064086E-2</v>
      </c>
      <c r="F2247" s="27">
        <v>0.14495539264488053</v>
      </c>
      <c r="G2247" s="27">
        <v>7.2726657783451387E-2</v>
      </c>
      <c r="H2247" s="27">
        <v>0.14889140445324597</v>
      </c>
      <c r="I2247" s="27">
        <v>0.12414443002222908</v>
      </c>
      <c r="J2247" s="27">
        <v>2.3113105897048344E-2</v>
      </c>
      <c r="K2247" s="27">
        <v>0.11799587113246601</v>
      </c>
      <c r="L2247" s="27">
        <v>2.7756091619428819E-3</v>
      </c>
      <c r="M2247" s="27">
        <v>0.12899701894421237</v>
      </c>
      <c r="N2247" s="27">
        <v>8.8637605377357209E-2</v>
      </c>
      <c r="O2247" s="27">
        <v>0</v>
      </c>
      <c r="P2247" s="27">
        <v>0</v>
      </c>
      <c r="Q2247" s="27">
        <v>0</v>
      </c>
      <c r="R2247" s="27">
        <v>0</v>
      </c>
      <c r="S2247" s="27">
        <v>0</v>
      </c>
      <c r="T2247" s="27">
        <v>0</v>
      </c>
      <c r="U2247" s="27">
        <v>0</v>
      </c>
      <c r="V2247" s="27">
        <v>0</v>
      </c>
      <c r="W2247" s="27">
        <v>0</v>
      </c>
      <c r="X2247" s="27">
        <v>0</v>
      </c>
      <c r="Y2247" s="27">
        <v>0</v>
      </c>
      <c r="Z2247" s="27">
        <v>0</v>
      </c>
      <c r="AA2247" s="27">
        <v>0</v>
      </c>
      <c r="AB2247" s="27">
        <v>0</v>
      </c>
      <c r="AC2247" s="27">
        <v>0</v>
      </c>
      <c r="AD2247" s="27">
        <v>0</v>
      </c>
      <c r="AE2247" s="27">
        <v>0</v>
      </c>
      <c r="AF2247" s="27">
        <v>0</v>
      </c>
      <c r="AG2247" s="27">
        <v>0</v>
      </c>
      <c r="AH2247" s="27">
        <v>0</v>
      </c>
      <c r="AI2247" s="27">
        <v>0</v>
      </c>
      <c r="AK2247" s="29">
        <f t="shared" si="35"/>
        <v>-2.0763068853523373E-2</v>
      </c>
    </row>
    <row r="2248" spans="1:37" x14ac:dyDescent="0.25">
      <c r="A2248">
        <v>2246</v>
      </c>
      <c r="B2248" s="1">
        <v>1.0699999999999999E-2</v>
      </c>
      <c r="C2248" s="1">
        <v>-1.7496976518582055E-4</v>
      </c>
      <c r="D2248" s="27">
        <v>9.2017597310964885E-2</v>
      </c>
      <c r="E2248" s="27">
        <v>3.2585500917973104E-2</v>
      </c>
      <c r="F2248" s="27">
        <v>0.12219381427736251</v>
      </c>
      <c r="G2248" s="27">
        <v>7.9769550591344912E-2</v>
      </c>
      <c r="H2248" s="27">
        <v>0.1323727482814302</v>
      </c>
      <c r="I2248" s="27">
        <v>0.14393189191578451</v>
      </c>
      <c r="J2248" s="27">
        <v>3.090777598520485E-2</v>
      </c>
      <c r="K2248" s="27">
        <v>7.4142873892814973E-2</v>
      </c>
      <c r="L2248" s="27">
        <v>0.13920656551576038</v>
      </c>
      <c r="M2248" s="27">
        <v>0.11734056653920669</v>
      </c>
      <c r="N2248" s="27">
        <v>3.553111477215299E-2</v>
      </c>
      <c r="O2248" s="27">
        <v>0</v>
      </c>
      <c r="P2248" s="27">
        <v>0</v>
      </c>
      <c r="Q2248" s="27">
        <v>0</v>
      </c>
      <c r="R2248" s="27">
        <v>0</v>
      </c>
      <c r="S2248" s="27">
        <v>0</v>
      </c>
      <c r="T2248" s="27">
        <v>0</v>
      </c>
      <c r="U2248" s="27">
        <v>0</v>
      </c>
      <c r="V2248" s="27">
        <v>0</v>
      </c>
      <c r="W2248" s="27">
        <v>0</v>
      </c>
      <c r="X2248" s="27">
        <v>0</v>
      </c>
      <c r="Y2248" s="27">
        <v>0</v>
      </c>
      <c r="Z2248" s="27">
        <v>0</v>
      </c>
      <c r="AA2248" s="27">
        <v>0</v>
      </c>
      <c r="AB2248" s="27">
        <v>0</v>
      </c>
      <c r="AC2248" s="27">
        <v>0</v>
      </c>
      <c r="AD2248" s="27">
        <v>0</v>
      </c>
      <c r="AE2248" s="27">
        <v>0</v>
      </c>
      <c r="AF2248" s="27">
        <v>0</v>
      </c>
      <c r="AG2248" s="27">
        <v>0</v>
      </c>
      <c r="AH2248" s="27">
        <v>0</v>
      </c>
      <c r="AI2248" s="27">
        <v>0</v>
      </c>
      <c r="AK2248" s="29">
        <f t="shared" si="35"/>
        <v>-1.6352314503347714E-2</v>
      </c>
    </row>
    <row r="2249" spans="1:37" x14ac:dyDescent="0.25">
      <c r="A2249">
        <v>2247</v>
      </c>
      <c r="B2249" s="1">
        <v>1.6299999999999999E-2</v>
      </c>
      <c r="C2249" s="1">
        <v>2.6012859957380639E-4</v>
      </c>
      <c r="D2249" s="27">
        <v>6.954187224511757E-2</v>
      </c>
      <c r="E2249" s="27">
        <v>0.27893562730301841</v>
      </c>
      <c r="F2249" s="27">
        <v>0.1877865631623134</v>
      </c>
      <c r="G2249" s="27">
        <v>3.0882578454058132E-2</v>
      </c>
      <c r="H2249" s="27">
        <v>9.9927610036900749E-4</v>
      </c>
      <c r="I2249" s="27">
        <v>4.9745939941688015E-2</v>
      </c>
      <c r="J2249" s="27">
        <v>3.5198464489640556E-2</v>
      </c>
      <c r="K2249" s="27">
        <v>5.0730967952203096E-2</v>
      </c>
      <c r="L2249" s="27">
        <v>1.5854543026514924E-2</v>
      </c>
      <c r="M2249" s="27">
        <v>0.22589850083423318</v>
      </c>
      <c r="N2249" s="27">
        <v>5.4425666490843731E-2</v>
      </c>
      <c r="O2249" s="27">
        <v>0</v>
      </c>
      <c r="P2249" s="27">
        <v>0</v>
      </c>
      <c r="Q2249" s="27">
        <v>0</v>
      </c>
      <c r="R2249" s="27">
        <v>0</v>
      </c>
      <c r="S2249" s="27">
        <v>0</v>
      </c>
      <c r="T2249" s="27">
        <v>0</v>
      </c>
      <c r="U2249" s="27">
        <v>0</v>
      </c>
      <c r="V2249" s="27">
        <v>0</v>
      </c>
      <c r="W2249" s="27">
        <v>0</v>
      </c>
      <c r="X2249" s="27">
        <v>0</v>
      </c>
      <c r="Y2249" s="27">
        <v>0</v>
      </c>
      <c r="Z2249" s="27">
        <v>0</v>
      </c>
      <c r="AA2249" s="27">
        <v>0</v>
      </c>
      <c r="AB2249" s="27">
        <v>0</v>
      </c>
      <c r="AC2249" s="27">
        <v>0</v>
      </c>
      <c r="AD2249" s="27">
        <v>0</v>
      </c>
      <c r="AE2249" s="27">
        <v>0</v>
      </c>
      <c r="AF2249" s="27">
        <v>0</v>
      </c>
      <c r="AG2249" s="27">
        <v>0</v>
      </c>
      <c r="AH2249" s="27">
        <v>0</v>
      </c>
      <c r="AI2249" s="27">
        <v>0</v>
      </c>
      <c r="AK2249" s="29">
        <f t="shared" si="35"/>
        <v>1.5958809789804074E-2</v>
      </c>
    </row>
    <row r="2250" spans="1:37" x14ac:dyDescent="0.25">
      <c r="A2250">
        <v>2248</v>
      </c>
      <c r="B2250" s="1">
        <v>1.1900000000000001E-2</v>
      </c>
      <c r="C2250" s="1">
        <v>-1.4571863737789814E-5</v>
      </c>
      <c r="D2250" s="27">
        <v>0.1225974693930296</v>
      </c>
      <c r="E2250" s="27">
        <v>9.8534532008287129E-2</v>
      </c>
      <c r="F2250" s="27">
        <v>1.2404153641481648E-2</v>
      </c>
      <c r="G2250" s="27">
        <v>0.14709857491046535</v>
      </c>
      <c r="H2250" s="27">
        <v>8.2492260661991723E-2</v>
      </c>
      <c r="I2250" s="27">
        <v>9.6774963129080113E-2</v>
      </c>
      <c r="J2250" s="27">
        <v>1.5925614037990303E-2</v>
      </c>
      <c r="K2250" s="27">
        <v>0.10022191056399619</v>
      </c>
      <c r="L2250" s="27">
        <v>1.1049520213525614E-2</v>
      </c>
      <c r="M2250" s="27">
        <v>0.12228995599776252</v>
      </c>
      <c r="N2250" s="27">
        <v>0.1906110454423898</v>
      </c>
      <c r="O2250" s="27">
        <v>0</v>
      </c>
      <c r="P2250" s="27">
        <v>0</v>
      </c>
      <c r="Q2250" s="27">
        <v>0</v>
      </c>
      <c r="R2250" s="27">
        <v>0</v>
      </c>
      <c r="S2250" s="27">
        <v>0</v>
      </c>
      <c r="T2250" s="27">
        <v>0</v>
      </c>
      <c r="U2250" s="27">
        <v>0</v>
      </c>
      <c r="V2250" s="27">
        <v>0</v>
      </c>
      <c r="W2250" s="27">
        <v>0</v>
      </c>
      <c r="X2250" s="27">
        <v>0</v>
      </c>
      <c r="Y2250" s="27">
        <v>0</v>
      </c>
      <c r="Z2250" s="27">
        <v>0</v>
      </c>
      <c r="AA2250" s="27">
        <v>0</v>
      </c>
      <c r="AB2250" s="27">
        <v>0</v>
      </c>
      <c r="AC2250" s="27">
        <v>0</v>
      </c>
      <c r="AD2250" s="27">
        <v>0</v>
      </c>
      <c r="AE2250" s="27">
        <v>0</v>
      </c>
      <c r="AF2250" s="27">
        <v>0</v>
      </c>
      <c r="AG2250" s="27">
        <v>0</v>
      </c>
      <c r="AH2250" s="27">
        <v>0</v>
      </c>
      <c r="AI2250" s="27">
        <v>0</v>
      </c>
      <c r="AK2250" s="29">
        <f t="shared" si="35"/>
        <v>-1.2245263645201524E-3</v>
      </c>
    </row>
    <row r="2251" spans="1:37" x14ac:dyDescent="0.25">
      <c r="A2251">
        <v>2249</v>
      </c>
      <c r="B2251" s="1">
        <v>1.14E-2</v>
      </c>
      <c r="C2251" s="1">
        <v>-1.498960383067275E-4</v>
      </c>
      <c r="D2251" s="27">
        <v>0.12737219726442223</v>
      </c>
      <c r="E2251" s="27">
        <v>6.4388503037251341E-2</v>
      </c>
      <c r="F2251" s="27">
        <v>0.12339553626350662</v>
      </c>
      <c r="G2251" s="27">
        <v>0.13856940405353191</v>
      </c>
      <c r="H2251" s="27">
        <v>0.13655912218622443</v>
      </c>
      <c r="I2251" s="27">
        <v>1.8026745151905183E-2</v>
      </c>
      <c r="J2251" s="27">
        <v>1.6415612863341245E-2</v>
      </c>
      <c r="K2251" s="27">
        <v>0.11475134600521412</v>
      </c>
      <c r="L2251" s="27">
        <v>6.8405563699816596E-2</v>
      </c>
      <c r="M2251" s="27">
        <v>9.6315252907592144E-2</v>
      </c>
      <c r="N2251" s="27">
        <v>9.5800716567194064E-2</v>
      </c>
      <c r="O2251" s="27">
        <v>0</v>
      </c>
      <c r="P2251" s="27">
        <v>0</v>
      </c>
      <c r="Q2251" s="27">
        <v>0</v>
      </c>
      <c r="R2251" s="27">
        <v>0</v>
      </c>
      <c r="S2251" s="27">
        <v>0</v>
      </c>
      <c r="T2251" s="27">
        <v>0</v>
      </c>
      <c r="U2251" s="27">
        <v>0</v>
      </c>
      <c r="V2251" s="27">
        <v>0</v>
      </c>
      <c r="W2251" s="27">
        <v>0</v>
      </c>
      <c r="X2251" s="27">
        <v>0</v>
      </c>
      <c r="Y2251" s="27">
        <v>0</v>
      </c>
      <c r="Z2251" s="27">
        <v>0</v>
      </c>
      <c r="AA2251" s="27">
        <v>0</v>
      </c>
      <c r="AB2251" s="27">
        <v>0</v>
      </c>
      <c r="AC2251" s="27">
        <v>0</v>
      </c>
      <c r="AD2251" s="27">
        <v>0</v>
      </c>
      <c r="AE2251" s="27">
        <v>0</v>
      </c>
      <c r="AF2251" s="27">
        <v>0</v>
      </c>
      <c r="AG2251" s="27">
        <v>0</v>
      </c>
      <c r="AH2251" s="27">
        <v>0</v>
      </c>
      <c r="AI2251" s="27">
        <v>0</v>
      </c>
      <c r="AK2251" s="29">
        <f t="shared" si="35"/>
        <v>-1.3148775290063816E-2</v>
      </c>
    </row>
    <row r="2252" spans="1:37" x14ac:dyDescent="0.25">
      <c r="A2252">
        <v>2250</v>
      </c>
      <c r="B2252" s="1">
        <v>1.01E-2</v>
      </c>
      <c r="C2252" s="1">
        <v>2.0375762115636419E-4</v>
      </c>
      <c r="D2252" s="27">
        <v>0.13652446716126732</v>
      </c>
      <c r="E2252" s="27">
        <v>4.4218378058567306E-2</v>
      </c>
      <c r="F2252" s="27">
        <v>8.8942597873138685E-2</v>
      </c>
      <c r="G2252" s="27">
        <v>0.11401554414339987</v>
      </c>
      <c r="H2252" s="27">
        <v>0.14304232685392276</v>
      </c>
      <c r="I2252" s="27">
        <v>4.9638626307084766E-2</v>
      </c>
      <c r="J2252" s="27">
        <v>0.1234224317879565</v>
      </c>
      <c r="K2252" s="27">
        <v>1.2445051989155697E-3</v>
      </c>
      <c r="L2252" s="27">
        <v>0.14780354105953325</v>
      </c>
      <c r="M2252" s="27">
        <v>0.13851450686746417</v>
      </c>
      <c r="N2252" s="27">
        <v>1.263307468874981E-2</v>
      </c>
      <c r="O2252" s="27">
        <v>0</v>
      </c>
      <c r="P2252" s="27">
        <v>0</v>
      </c>
      <c r="Q2252" s="27">
        <v>0</v>
      </c>
      <c r="R2252" s="27">
        <v>0</v>
      </c>
      <c r="S2252" s="27">
        <v>0</v>
      </c>
      <c r="T2252" s="27">
        <v>0</v>
      </c>
      <c r="U2252" s="27">
        <v>0</v>
      </c>
      <c r="V2252" s="27">
        <v>0</v>
      </c>
      <c r="W2252" s="27">
        <v>0</v>
      </c>
      <c r="X2252" s="27">
        <v>0</v>
      </c>
      <c r="Y2252" s="27">
        <v>0</v>
      </c>
      <c r="Z2252" s="27">
        <v>0</v>
      </c>
      <c r="AA2252" s="27">
        <v>0</v>
      </c>
      <c r="AB2252" s="27">
        <v>0</v>
      </c>
      <c r="AC2252" s="27">
        <v>0</v>
      </c>
      <c r="AD2252" s="27">
        <v>0</v>
      </c>
      <c r="AE2252" s="27">
        <v>0</v>
      </c>
      <c r="AF2252" s="27">
        <v>0</v>
      </c>
      <c r="AG2252" s="27">
        <v>0</v>
      </c>
      <c r="AH2252" s="27">
        <v>0</v>
      </c>
      <c r="AI2252" s="27">
        <v>0</v>
      </c>
      <c r="AK2252" s="29">
        <f t="shared" si="35"/>
        <v>2.0174021896669721E-2</v>
      </c>
    </row>
    <row r="2253" spans="1:37" x14ac:dyDescent="0.25">
      <c r="A2253">
        <v>2251</v>
      </c>
      <c r="B2253" s="1">
        <v>1.0200000000000001E-2</v>
      </c>
      <c r="C2253" s="1">
        <v>-3.8916819513445852E-5</v>
      </c>
      <c r="D2253" s="27">
        <v>0.13479652407704484</v>
      </c>
      <c r="E2253" s="27">
        <v>4.1221401105620968E-2</v>
      </c>
      <c r="F2253" s="27">
        <v>5.3622863147216017E-2</v>
      </c>
      <c r="G2253" s="27">
        <v>0.10629947604681277</v>
      </c>
      <c r="H2253" s="27">
        <v>9.8128697932829329E-2</v>
      </c>
      <c r="I2253" s="27">
        <v>0.11973874983126931</v>
      </c>
      <c r="J2253" s="27">
        <v>5.4219538114923735E-3</v>
      </c>
      <c r="K2253" s="27">
        <v>6.9975338514234833E-2</v>
      </c>
      <c r="L2253" s="27">
        <v>0.15326420097067228</v>
      </c>
      <c r="M2253" s="27">
        <v>0.1094237790085921</v>
      </c>
      <c r="N2253" s="27">
        <v>0.10810701555421526</v>
      </c>
      <c r="O2253" s="27">
        <v>0</v>
      </c>
      <c r="P2253" s="27">
        <v>0</v>
      </c>
      <c r="Q2253" s="27">
        <v>0</v>
      </c>
      <c r="R2253" s="27">
        <v>0</v>
      </c>
      <c r="S2253" s="27">
        <v>0</v>
      </c>
      <c r="T2253" s="27">
        <v>0</v>
      </c>
      <c r="U2253" s="27">
        <v>0</v>
      </c>
      <c r="V2253" s="27">
        <v>0</v>
      </c>
      <c r="W2253" s="27">
        <v>0</v>
      </c>
      <c r="X2253" s="27">
        <v>0</v>
      </c>
      <c r="Y2253" s="27">
        <v>0</v>
      </c>
      <c r="Z2253" s="27">
        <v>0</v>
      </c>
      <c r="AA2253" s="27">
        <v>0</v>
      </c>
      <c r="AB2253" s="27">
        <v>0</v>
      </c>
      <c r="AC2253" s="27">
        <v>0</v>
      </c>
      <c r="AD2253" s="27">
        <v>0</v>
      </c>
      <c r="AE2253" s="27">
        <v>0</v>
      </c>
      <c r="AF2253" s="27">
        <v>0</v>
      </c>
      <c r="AG2253" s="27">
        <v>0</v>
      </c>
      <c r="AH2253" s="27">
        <v>0</v>
      </c>
      <c r="AI2253" s="27">
        <v>0</v>
      </c>
      <c r="AK2253" s="29">
        <f t="shared" si="35"/>
        <v>-3.815374462102534E-3</v>
      </c>
    </row>
    <row r="2254" spans="1:37" x14ac:dyDescent="0.25">
      <c r="A2254">
        <v>2252</v>
      </c>
      <c r="B2254" s="1">
        <v>1.2800000000000001E-2</v>
      </c>
      <c r="C2254" s="1">
        <v>2.8621587991152188E-4</v>
      </c>
      <c r="D2254" s="27">
        <v>0.1018161895157239</v>
      </c>
      <c r="E2254" s="27">
        <v>0.15897131086141295</v>
      </c>
      <c r="F2254" s="27">
        <v>8.5848414433055201E-2</v>
      </c>
      <c r="G2254" s="27">
        <v>5.0354439115843086E-2</v>
      </c>
      <c r="H2254" s="27">
        <v>4.0803847501511774E-2</v>
      </c>
      <c r="I2254" s="27">
        <v>0.13135884010598126</v>
      </c>
      <c r="J2254" s="27">
        <v>0.15921688028424363</v>
      </c>
      <c r="K2254" s="27">
        <v>1.5170707880624218E-2</v>
      </c>
      <c r="L2254" s="27">
        <v>6.2588698201842263E-2</v>
      </c>
      <c r="M2254" s="27">
        <v>0.14170031234809105</v>
      </c>
      <c r="N2254" s="27">
        <v>5.2170359751670496E-2</v>
      </c>
      <c r="O2254" s="27">
        <v>0</v>
      </c>
      <c r="P2254" s="27">
        <v>0</v>
      </c>
      <c r="Q2254" s="27">
        <v>0</v>
      </c>
      <c r="R2254" s="27">
        <v>0</v>
      </c>
      <c r="S2254" s="27">
        <v>0</v>
      </c>
      <c r="T2254" s="27">
        <v>0</v>
      </c>
      <c r="U2254" s="27">
        <v>0</v>
      </c>
      <c r="V2254" s="27">
        <v>0</v>
      </c>
      <c r="W2254" s="27">
        <v>0</v>
      </c>
      <c r="X2254" s="27">
        <v>0</v>
      </c>
      <c r="Y2254" s="27">
        <v>0</v>
      </c>
      <c r="Z2254" s="27">
        <v>0</v>
      </c>
      <c r="AA2254" s="27">
        <v>0</v>
      </c>
      <c r="AB2254" s="27">
        <v>0</v>
      </c>
      <c r="AC2254" s="27">
        <v>0</v>
      </c>
      <c r="AD2254" s="27">
        <v>0</v>
      </c>
      <c r="AE2254" s="27">
        <v>0</v>
      </c>
      <c r="AF2254" s="27">
        <v>0</v>
      </c>
      <c r="AG2254" s="27">
        <v>0</v>
      </c>
      <c r="AH2254" s="27">
        <v>0</v>
      </c>
      <c r="AI2254" s="27">
        <v>0</v>
      </c>
      <c r="AK2254" s="29">
        <f t="shared" si="35"/>
        <v>2.2360615618087647E-2</v>
      </c>
    </row>
    <row r="2255" spans="1:37" x14ac:dyDescent="0.25">
      <c r="A2255">
        <v>2253</v>
      </c>
      <c r="B2255" s="1">
        <v>1.0200000000000001E-2</v>
      </c>
      <c r="C2255" s="1">
        <v>-1.0757706063938569E-4</v>
      </c>
      <c r="D2255" s="27">
        <v>8.8203668019792777E-2</v>
      </c>
      <c r="E2255" s="27">
        <v>2.6050858795989857E-2</v>
      </c>
      <c r="F2255" s="27">
        <v>8.2422281678525611E-2</v>
      </c>
      <c r="G2255" s="27">
        <v>0.10042533189919303</v>
      </c>
      <c r="H2255" s="27">
        <v>9.8765633099076641E-2</v>
      </c>
      <c r="I2255" s="27">
        <v>9.0173676123488603E-2</v>
      </c>
      <c r="J2255" s="27">
        <v>0.11409720262653941</v>
      </c>
      <c r="K2255" s="27">
        <v>7.3481656471347245E-2</v>
      </c>
      <c r="L2255" s="27">
        <v>1.1542317666954034E-2</v>
      </c>
      <c r="M2255" s="27">
        <v>0.14692043943878241</v>
      </c>
      <c r="N2255" s="27">
        <v>0.16791693418031048</v>
      </c>
      <c r="O2255" s="27">
        <v>0</v>
      </c>
      <c r="P2255" s="27">
        <v>0</v>
      </c>
      <c r="Q2255" s="27">
        <v>0</v>
      </c>
      <c r="R2255" s="27">
        <v>0</v>
      </c>
      <c r="S2255" s="27">
        <v>0</v>
      </c>
      <c r="T2255" s="27">
        <v>0</v>
      </c>
      <c r="U2255" s="27">
        <v>0</v>
      </c>
      <c r="V2255" s="27">
        <v>0</v>
      </c>
      <c r="W2255" s="27">
        <v>0</v>
      </c>
      <c r="X2255" s="27">
        <v>0</v>
      </c>
      <c r="Y2255" s="27">
        <v>0</v>
      </c>
      <c r="Z2255" s="27">
        <v>0</v>
      </c>
      <c r="AA2255" s="27">
        <v>0</v>
      </c>
      <c r="AB2255" s="27">
        <v>0</v>
      </c>
      <c r="AC2255" s="27">
        <v>0</v>
      </c>
      <c r="AD2255" s="27">
        <v>0</v>
      </c>
      <c r="AE2255" s="27">
        <v>0</v>
      </c>
      <c r="AF2255" s="27">
        <v>0</v>
      </c>
      <c r="AG2255" s="27">
        <v>0</v>
      </c>
      <c r="AH2255" s="27">
        <v>0</v>
      </c>
      <c r="AI2255" s="27">
        <v>0</v>
      </c>
      <c r="AK2255" s="29">
        <f t="shared" si="35"/>
        <v>-1.0546770650920165E-2</v>
      </c>
    </row>
    <row r="2256" spans="1:37" x14ac:dyDescent="0.25">
      <c r="A2256">
        <v>2254</v>
      </c>
      <c r="B2256" s="1">
        <v>1.66E-2</v>
      </c>
      <c r="C2256" s="1">
        <v>3.2735673106115546E-4</v>
      </c>
      <c r="D2256" s="27">
        <v>5.0305044153658449E-3</v>
      </c>
      <c r="E2256" s="27">
        <v>0.24121970120496788</v>
      </c>
      <c r="F2256" s="27">
        <v>0.15197835218798811</v>
      </c>
      <c r="G2256" s="27">
        <v>1.3666079278349428E-2</v>
      </c>
      <c r="H2256" s="27">
        <v>5.2934156837840592E-2</v>
      </c>
      <c r="I2256" s="27">
        <v>0.12256847565534122</v>
      </c>
      <c r="J2256" s="27">
        <v>0.2306616815613744</v>
      </c>
      <c r="K2256" s="27">
        <v>6.1388040804169784E-2</v>
      </c>
      <c r="L2256" s="27">
        <v>4.2375810481216532E-2</v>
      </c>
      <c r="M2256" s="27">
        <v>4.4951319039489769E-2</v>
      </c>
      <c r="N2256" s="27">
        <v>3.3225878533896504E-2</v>
      </c>
      <c r="O2256" s="27">
        <v>0</v>
      </c>
      <c r="P2256" s="27">
        <v>0</v>
      </c>
      <c r="Q2256" s="27">
        <v>0</v>
      </c>
      <c r="R2256" s="27">
        <v>0</v>
      </c>
      <c r="S2256" s="27">
        <v>0</v>
      </c>
      <c r="T2256" s="27">
        <v>0</v>
      </c>
      <c r="U2256" s="27">
        <v>0</v>
      </c>
      <c r="V2256" s="27">
        <v>0</v>
      </c>
      <c r="W2256" s="27">
        <v>0</v>
      </c>
      <c r="X2256" s="27">
        <v>0</v>
      </c>
      <c r="Y2256" s="27">
        <v>0</v>
      </c>
      <c r="Z2256" s="27">
        <v>0</v>
      </c>
      <c r="AA2256" s="27">
        <v>0</v>
      </c>
      <c r="AB2256" s="27">
        <v>0</v>
      </c>
      <c r="AC2256" s="27">
        <v>0</v>
      </c>
      <c r="AD2256" s="27">
        <v>0</v>
      </c>
      <c r="AE2256" s="27">
        <v>0</v>
      </c>
      <c r="AF2256" s="27">
        <v>0</v>
      </c>
      <c r="AG2256" s="27">
        <v>0</v>
      </c>
      <c r="AH2256" s="27">
        <v>0</v>
      </c>
      <c r="AI2256" s="27">
        <v>0</v>
      </c>
      <c r="AK2256" s="29">
        <f t="shared" si="35"/>
        <v>1.9720285003684064E-2</v>
      </c>
    </row>
    <row r="2257" spans="1:37" x14ac:dyDescent="0.25">
      <c r="A2257">
        <v>2255</v>
      </c>
      <c r="B2257" s="1">
        <v>1.2200000000000001E-2</v>
      </c>
      <c r="C2257" s="1">
        <v>-7.0836704817883497E-5</v>
      </c>
      <c r="D2257" s="27">
        <v>8.0241998479698179E-2</v>
      </c>
      <c r="E2257" s="27">
        <v>4.8553262010833778E-2</v>
      </c>
      <c r="F2257" s="27">
        <v>2.5781403382194978E-2</v>
      </c>
      <c r="G2257" s="27">
        <v>1.5351983703943743E-2</v>
      </c>
      <c r="H2257" s="27">
        <v>3.5345116521620125E-2</v>
      </c>
      <c r="I2257" s="27">
        <v>0.15575395894926239</v>
      </c>
      <c r="J2257" s="27">
        <v>0.18260464713404376</v>
      </c>
      <c r="K2257" s="27">
        <v>0.15784002586781706</v>
      </c>
      <c r="L2257" s="27">
        <v>0.18198985075206006</v>
      </c>
      <c r="M2257" s="27">
        <v>4.3697460256970286E-2</v>
      </c>
      <c r="N2257" s="27">
        <v>7.2840292941555584E-2</v>
      </c>
      <c r="O2257" s="27">
        <v>0</v>
      </c>
      <c r="P2257" s="27">
        <v>0</v>
      </c>
      <c r="Q2257" s="27">
        <v>0</v>
      </c>
      <c r="R2257" s="27">
        <v>0</v>
      </c>
      <c r="S2257" s="27">
        <v>0</v>
      </c>
      <c r="T2257" s="27">
        <v>0</v>
      </c>
      <c r="U2257" s="27">
        <v>0</v>
      </c>
      <c r="V2257" s="27">
        <v>0</v>
      </c>
      <c r="W2257" s="27">
        <v>0</v>
      </c>
      <c r="X2257" s="27">
        <v>0</v>
      </c>
      <c r="Y2257" s="27">
        <v>0</v>
      </c>
      <c r="Z2257" s="27">
        <v>0</v>
      </c>
      <c r="AA2257" s="27">
        <v>0</v>
      </c>
      <c r="AB2257" s="27">
        <v>0</v>
      </c>
      <c r="AC2257" s="27">
        <v>0</v>
      </c>
      <c r="AD2257" s="27">
        <v>0</v>
      </c>
      <c r="AE2257" s="27">
        <v>0</v>
      </c>
      <c r="AF2257" s="27">
        <v>0</v>
      </c>
      <c r="AG2257" s="27">
        <v>0</v>
      </c>
      <c r="AH2257" s="27">
        <v>0</v>
      </c>
      <c r="AI2257" s="27">
        <v>0</v>
      </c>
      <c r="AK2257" s="29">
        <f t="shared" si="35"/>
        <v>-5.8062872801543843E-3</v>
      </c>
    </row>
    <row r="2258" spans="1:37" x14ac:dyDescent="0.25">
      <c r="A2258">
        <v>2256</v>
      </c>
      <c r="B2258" s="1">
        <v>1.2699999999999999E-2</v>
      </c>
      <c r="C2258" s="1">
        <v>-3.9067782434930206E-4</v>
      </c>
      <c r="D2258" s="27">
        <v>0.1361898033348517</v>
      </c>
      <c r="E2258" s="27">
        <v>4.0239435472833991E-2</v>
      </c>
      <c r="F2258" s="27">
        <v>8.8597872366029742E-2</v>
      </c>
      <c r="G2258" s="27">
        <v>7.2487329499268213E-2</v>
      </c>
      <c r="H2258" s="27">
        <v>0.10340129703029369</v>
      </c>
      <c r="I2258" s="27">
        <v>0.14466881370795645</v>
      </c>
      <c r="J2258" s="27">
        <v>6.7414797231431275E-2</v>
      </c>
      <c r="K2258" s="27">
        <v>0.15161774656619351</v>
      </c>
      <c r="L2258" s="27">
        <v>1.1402866196905209E-2</v>
      </c>
      <c r="M2258" s="27">
        <v>0.12653808605440139</v>
      </c>
      <c r="N2258" s="27">
        <v>5.7441952539834841E-2</v>
      </c>
      <c r="O2258" s="27">
        <v>0</v>
      </c>
      <c r="P2258" s="27">
        <v>0</v>
      </c>
      <c r="Q2258" s="27">
        <v>0</v>
      </c>
      <c r="R2258" s="27">
        <v>0</v>
      </c>
      <c r="S2258" s="27">
        <v>0</v>
      </c>
      <c r="T2258" s="27">
        <v>0</v>
      </c>
      <c r="U2258" s="27">
        <v>0</v>
      </c>
      <c r="V2258" s="27">
        <v>0</v>
      </c>
      <c r="W2258" s="27">
        <v>0</v>
      </c>
      <c r="X2258" s="27">
        <v>0</v>
      </c>
      <c r="Y2258" s="27">
        <v>0</v>
      </c>
      <c r="Z2258" s="27">
        <v>0</v>
      </c>
      <c r="AA2258" s="27">
        <v>0</v>
      </c>
      <c r="AB2258" s="27">
        <v>0</v>
      </c>
      <c r="AC2258" s="27">
        <v>0</v>
      </c>
      <c r="AD2258" s="27">
        <v>0</v>
      </c>
      <c r="AE2258" s="27">
        <v>0</v>
      </c>
      <c r="AF2258" s="27">
        <v>0</v>
      </c>
      <c r="AG2258" s="27">
        <v>0</v>
      </c>
      <c r="AH2258" s="27">
        <v>0</v>
      </c>
      <c r="AI2258" s="27">
        <v>0</v>
      </c>
      <c r="AK2258" s="29">
        <f t="shared" si="35"/>
        <v>-3.0762033413330871E-2</v>
      </c>
    </row>
    <row r="2259" spans="1:37" x14ac:dyDescent="0.25">
      <c r="A2259">
        <v>2257</v>
      </c>
      <c r="B2259" s="1">
        <v>1.1299999999999999E-2</v>
      </c>
      <c r="C2259" s="1">
        <v>-1.2107088941667551E-4</v>
      </c>
      <c r="D2259" s="27">
        <v>1.1423804230900997E-2</v>
      </c>
      <c r="E2259" s="27">
        <v>4.558294023401617E-2</v>
      </c>
      <c r="F2259" s="27">
        <v>0.10578159067290868</v>
      </c>
      <c r="G2259" s="27">
        <v>8.5708497135022932E-2</v>
      </c>
      <c r="H2259" s="27">
        <v>0.1430788499159045</v>
      </c>
      <c r="I2259" s="27">
        <v>0.13755337838138099</v>
      </c>
      <c r="J2259" s="27">
        <v>0.14949717418453518</v>
      </c>
      <c r="K2259" s="27">
        <v>8.4169523145639732E-2</v>
      </c>
      <c r="L2259" s="27">
        <v>3.877364671393016E-2</v>
      </c>
      <c r="M2259" s="27">
        <v>0.13620402162544734</v>
      </c>
      <c r="N2259" s="27">
        <v>6.2226573760313139E-2</v>
      </c>
      <c r="O2259" s="27">
        <v>0</v>
      </c>
      <c r="P2259" s="27">
        <v>0</v>
      </c>
      <c r="Q2259" s="27">
        <v>0</v>
      </c>
      <c r="R2259" s="27">
        <v>0</v>
      </c>
      <c r="S2259" s="27">
        <v>0</v>
      </c>
      <c r="T2259" s="27">
        <v>0</v>
      </c>
      <c r="U2259" s="27">
        <v>0</v>
      </c>
      <c r="V2259" s="27">
        <v>0</v>
      </c>
      <c r="W2259" s="27">
        <v>0</v>
      </c>
      <c r="X2259" s="27">
        <v>0</v>
      </c>
      <c r="Y2259" s="27">
        <v>0</v>
      </c>
      <c r="Z2259" s="27">
        <v>0</v>
      </c>
      <c r="AA2259" s="27">
        <v>0</v>
      </c>
      <c r="AB2259" s="27">
        <v>0</v>
      </c>
      <c r="AC2259" s="27">
        <v>0</v>
      </c>
      <c r="AD2259" s="27">
        <v>0</v>
      </c>
      <c r="AE2259" s="27">
        <v>0</v>
      </c>
      <c r="AF2259" s="27">
        <v>0</v>
      </c>
      <c r="AG2259" s="27">
        <v>0</v>
      </c>
      <c r="AH2259" s="27">
        <v>0</v>
      </c>
      <c r="AI2259" s="27">
        <v>0</v>
      </c>
      <c r="AK2259" s="29">
        <f t="shared" si="35"/>
        <v>-1.0714238001475709E-2</v>
      </c>
    </row>
    <row r="2260" spans="1:37" x14ac:dyDescent="0.25">
      <c r="A2260">
        <v>2258</v>
      </c>
      <c r="B2260" s="1">
        <v>1.49E-2</v>
      </c>
      <c r="C2260" s="1">
        <v>3.6400038951062635E-4</v>
      </c>
      <c r="D2260" s="27">
        <v>7.584906456813238E-3</v>
      </c>
      <c r="E2260" s="27">
        <v>0.18753238318727083</v>
      </c>
      <c r="F2260" s="27">
        <v>1.8403736127380575E-2</v>
      </c>
      <c r="G2260" s="27">
        <v>0.18898957452469614</v>
      </c>
      <c r="H2260" s="27">
        <v>2.8528997289685134E-2</v>
      </c>
      <c r="I2260" s="27">
        <v>0.21810061393351299</v>
      </c>
      <c r="J2260" s="27">
        <v>9.0326229163721863E-2</v>
      </c>
      <c r="K2260" s="27">
        <v>6.3961899431783497E-3</v>
      </c>
      <c r="L2260" s="27">
        <v>4.0852764135237446E-2</v>
      </c>
      <c r="M2260" s="27">
        <v>6.0812793068245316E-2</v>
      </c>
      <c r="N2260" s="27">
        <v>0.15247181217025799</v>
      </c>
      <c r="O2260" s="27">
        <v>0</v>
      </c>
      <c r="P2260" s="27">
        <v>0</v>
      </c>
      <c r="Q2260" s="27">
        <v>0</v>
      </c>
      <c r="R2260" s="27">
        <v>0</v>
      </c>
      <c r="S2260" s="27">
        <v>0</v>
      </c>
      <c r="T2260" s="27">
        <v>0</v>
      </c>
      <c r="U2260" s="27">
        <v>0</v>
      </c>
      <c r="V2260" s="27">
        <v>0</v>
      </c>
      <c r="W2260" s="27">
        <v>0</v>
      </c>
      <c r="X2260" s="27">
        <v>0</v>
      </c>
      <c r="Y2260" s="27">
        <v>0</v>
      </c>
      <c r="Z2260" s="27">
        <v>0</v>
      </c>
      <c r="AA2260" s="27">
        <v>0</v>
      </c>
      <c r="AB2260" s="27">
        <v>0</v>
      </c>
      <c r="AC2260" s="27">
        <v>0</v>
      </c>
      <c r="AD2260" s="27">
        <v>0</v>
      </c>
      <c r="AE2260" s="27">
        <v>0</v>
      </c>
      <c r="AF2260" s="27">
        <v>0</v>
      </c>
      <c r="AG2260" s="27">
        <v>0</v>
      </c>
      <c r="AH2260" s="27">
        <v>0</v>
      </c>
      <c r="AI2260" s="27">
        <v>0</v>
      </c>
      <c r="AK2260" s="29">
        <f t="shared" si="35"/>
        <v>2.4429556342995058E-2</v>
      </c>
    </row>
    <row r="2261" spans="1:37" x14ac:dyDescent="0.25">
      <c r="A2261">
        <v>2259</v>
      </c>
      <c r="B2261" s="1">
        <v>1.26E-2</v>
      </c>
      <c r="C2261" s="1">
        <v>-2.6411254164430403E-5</v>
      </c>
      <c r="D2261" s="27">
        <v>4.5708334454703535E-2</v>
      </c>
      <c r="E2261" s="27">
        <v>5.5403265895291529E-2</v>
      </c>
      <c r="F2261" s="27">
        <v>7.0502603841254965E-2</v>
      </c>
      <c r="G2261" s="27">
        <v>0.18383872403247589</v>
      </c>
      <c r="H2261" s="27">
        <v>0.14294762741098765</v>
      </c>
      <c r="I2261" s="27">
        <v>0.11794975724240891</v>
      </c>
      <c r="J2261" s="27">
        <v>0.12855379284771423</v>
      </c>
      <c r="K2261" s="27">
        <v>8.051924331652581E-2</v>
      </c>
      <c r="L2261" s="27">
        <v>5.6521248504509888E-2</v>
      </c>
      <c r="M2261" s="27">
        <v>6.1973572006552437E-2</v>
      </c>
      <c r="N2261" s="27">
        <v>5.608183044757524E-2</v>
      </c>
      <c r="O2261" s="27">
        <v>0</v>
      </c>
      <c r="P2261" s="27">
        <v>0</v>
      </c>
      <c r="Q2261" s="27">
        <v>0</v>
      </c>
      <c r="R2261" s="27">
        <v>0</v>
      </c>
      <c r="S2261" s="27">
        <v>0</v>
      </c>
      <c r="T2261" s="27">
        <v>0</v>
      </c>
      <c r="U2261" s="27">
        <v>0</v>
      </c>
      <c r="V2261" s="27">
        <v>0</v>
      </c>
      <c r="W2261" s="27">
        <v>0</v>
      </c>
      <c r="X2261" s="27">
        <v>0</v>
      </c>
      <c r="Y2261" s="27">
        <v>0</v>
      </c>
      <c r="Z2261" s="27">
        <v>0</v>
      </c>
      <c r="AA2261" s="27">
        <v>0</v>
      </c>
      <c r="AB2261" s="27">
        <v>0</v>
      </c>
      <c r="AC2261" s="27">
        <v>0</v>
      </c>
      <c r="AD2261" s="27">
        <v>0</v>
      </c>
      <c r="AE2261" s="27">
        <v>0</v>
      </c>
      <c r="AF2261" s="27">
        <v>0</v>
      </c>
      <c r="AG2261" s="27">
        <v>0</v>
      </c>
      <c r="AH2261" s="27">
        <v>0</v>
      </c>
      <c r="AI2261" s="27">
        <v>0</v>
      </c>
      <c r="AK2261" s="29">
        <f t="shared" si="35"/>
        <v>-2.0961312828913017E-3</v>
      </c>
    </row>
    <row r="2262" spans="1:37" x14ac:dyDescent="0.25">
      <c r="A2262">
        <v>2260</v>
      </c>
      <c r="B2262" s="1">
        <v>1.1299999999999999E-2</v>
      </c>
      <c r="C2262" s="1">
        <v>-1.1935728512967871E-4</v>
      </c>
      <c r="D2262" s="27">
        <v>0.10170102866635007</v>
      </c>
      <c r="E2262" s="27">
        <v>5.9779669737057867E-2</v>
      </c>
      <c r="F2262" s="27">
        <v>4.8846539222843786E-2</v>
      </c>
      <c r="G2262" s="27">
        <v>0.14306591168073743</v>
      </c>
      <c r="H2262" s="27">
        <v>0.10382704644427825</v>
      </c>
      <c r="I2262" s="27">
        <v>0.11173688603233817</v>
      </c>
      <c r="J2262" s="27">
        <v>1.4667672852166093E-4</v>
      </c>
      <c r="K2262" s="27">
        <v>0.11702620770928071</v>
      </c>
      <c r="L2262" s="27">
        <v>0.13676015451087939</v>
      </c>
      <c r="M2262" s="27">
        <v>0.13408845890682097</v>
      </c>
      <c r="N2262" s="27">
        <v>4.3021420360891814E-2</v>
      </c>
      <c r="O2262" s="27">
        <v>0</v>
      </c>
      <c r="P2262" s="27">
        <v>0</v>
      </c>
      <c r="Q2262" s="27">
        <v>0</v>
      </c>
      <c r="R2262" s="27">
        <v>0</v>
      </c>
      <c r="S2262" s="27">
        <v>0</v>
      </c>
      <c r="T2262" s="27">
        <v>0</v>
      </c>
      <c r="U2262" s="27">
        <v>0</v>
      </c>
      <c r="V2262" s="27">
        <v>0</v>
      </c>
      <c r="W2262" s="27">
        <v>0</v>
      </c>
      <c r="X2262" s="27">
        <v>0</v>
      </c>
      <c r="Y2262" s="27">
        <v>0</v>
      </c>
      <c r="Z2262" s="27">
        <v>0</v>
      </c>
      <c r="AA2262" s="27">
        <v>0</v>
      </c>
      <c r="AB2262" s="27">
        <v>0</v>
      </c>
      <c r="AC2262" s="27">
        <v>0</v>
      </c>
      <c r="AD2262" s="27">
        <v>0</v>
      </c>
      <c r="AE2262" s="27">
        <v>0</v>
      </c>
      <c r="AF2262" s="27">
        <v>0</v>
      </c>
      <c r="AG2262" s="27">
        <v>0</v>
      </c>
      <c r="AH2262" s="27">
        <v>0</v>
      </c>
      <c r="AI2262" s="27">
        <v>0</v>
      </c>
      <c r="AK2262" s="29">
        <f t="shared" si="35"/>
        <v>-1.0562591604396347E-2</v>
      </c>
    </row>
    <row r="2263" spans="1:37" x14ac:dyDescent="0.25">
      <c r="A2263">
        <v>2261</v>
      </c>
      <c r="B2263" s="1">
        <v>9.4999999999999998E-3</v>
      </c>
      <c r="C2263" s="1">
        <v>-7.2775651513282147E-5</v>
      </c>
      <c r="D2263" s="27">
        <v>0.14140027424505866</v>
      </c>
      <c r="E2263" s="27">
        <v>3.0147745107121995E-2</v>
      </c>
      <c r="F2263" s="27">
        <v>1.7855846096456823E-2</v>
      </c>
      <c r="G2263" s="27">
        <v>0.12138140543927468</v>
      </c>
      <c r="H2263" s="27">
        <v>0.10974980958763375</v>
      </c>
      <c r="I2263" s="27">
        <v>3.7064414157940304E-2</v>
      </c>
      <c r="J2263" s="27">
        <v>3.1560177532118323E-2</v>
      </c>
      <c r="K2263" s="27">
        <v>0.10497003983954985</v>
      </c>
      <c r="L2263" s="27">
        <v>6.8466537115101117E-2</v>
      </c>
      <c r="M2263" s="27">
        <v>0.19466957673750135</v>
      </c>
      <c r="N2263" s="27">
        <v>0.14273417414224324</v>
      </c>
      <c r="O2263" s="27">
        <v>0</v>
      </c>
      <c r="P2263" s="27">
        <v>0</v>
      </c>
      <c r="Q2263" s="27">
        <v>0</v>
      </c>
      <c r="R2263" s="27">
        <v>0</v>
      </c>
      <c r="S2263" s="27">
        <v>0</v>
      </c>
      <c r="T2263" s="27">
        <v>0</v>
      </c>
      <c r="U2263" s="27">
        <v>0</v>
      </c>
      <c r="V2263" s="27">
        <v>0</v>
      </c>
      <c r="W2263" s="27">
        <v>0</v>
      </c>
      <c r="X2263" s="27">
        <v>0</v>
      </c>
      <c r="Y2263" s="27">
        <v>0</v>
      </c>
      <c r="Z2263" s="27">
        <v>0</v>
      </c>
      <c r="AA2263" s="27">
        <v>0</v>
      </c>
      <c r="AB2263" s="27">
        <v>0</v>
      </c>
      <c r="AC2263" s="27">
        <v>0</v>
      </c>
      <c r="AD2263" s="27">
        <v>0</v>
      </c>
      <c r="AE2263" s="27">
        <v>0</v>
      </c>
      <c r="AF2263" s="27">
        <v>0</v>
      </c>
      <c r="AG2263" s="27">
        <v>0</v>
      </c>
      <c r="AH2263" s="27">
        <v>0</v>
      </c>
      <c r="AI2263" s="27">
        <v>0</v>
      </c>
      <c r="AK2263" s="29">
        <f t="shared" si="35"/>
        <v>-7.6605948961349628E-3</v>
      </c>
    </row>
    <row r="2264" spans="1:37" x14ac:dyDescent="0.25">
      <c r="A2264">
        <v>2262</v>
      </c>
      <c r="B2264" s="1">
        <v>1.0800000000000001E-2</v>
      </c>
      <c r="C2264" s="1">
        <v>-4.7748376137180821E-5</v>
      </c>
      <c r="D2264" s="27">
        <v>9.1870095618105552E-2</v>
      </c>
      <c r="E2264" s="27">
        <v>5.3972444587491231E-2</v>
      </c>
      <c r="F2264" s="27">
        <v>0.11192869295688694</v>
      </c>
      <c r="G2264" s="27">
        <v>0.12106439874683671</v>
      </c>
      <c r="H2264" s="27">
        <v>0.10109066620156905</v>
      </c>
      <c r="I2264" s="27">
        <v>7.2421211053907255E-3</v>
      </c>
      <c r="J2264" s="27">
        <v>4.9210510527816401E-2</v>
      </c>
      <c r="K2264" s="27">
        <v>0.12831954779443741</v>
      </c>
      <c r="L2264" s="27">
        <v>0.17635458076198765</v>
      </c>
      <c r="M2264" s="27">
        <v>5.7031921289421375E-2</v>
      </c>
      <c r="N2264" s="27">
        <v>0.101915020410057</v>
      </c>
      <c r="O2264" s="27">
        <v>0</v>
      </c>
      <c r="P2264" s="27">
        <v>0</v>
      </c>
      <c r="Q2264" s="27">
        <v>0</v>
      </c>
      <c r="R2264" s="27">
        <v>0</v>
      </c>
      <c r="S2264" s="27">
        <v>0</v>
      </c>
      <c r="T2264" s="27">
        <v>0</v>
      </c>
      <c r="U2264" s="27">
        <v>0</v>
      </c>
      <c r="V2264" s="27">
        <v>0</v>
      </c>
      <c r="W2264" s="27">
        <v>0</v>
      </c>
      <c r="X2264" s="27">
        <v>0</v>
      </c>
      <c r="Y2264" s="27">
        <v>0</v>
      </c>
      <c r="Z2264" s="27">
        <v>0</v>
      </c>
      <c r="AA2264" s="27">
        <v>0</v>
      </c>
      <c r="AB2264" s="27">
        <v>0</v>
      </c>
      <c r="AC2264" s="27">
        <v>0</v>
      </c>
      <c r="AD2264" s="27">
        <v>0</v>
      </c>
      <c r="AE2264" s="27">
        <v>0</v>
      </c>
      <c r="AF2264" s="27">
        <v>0</v>
      </c>
      <c r="AG2264" s="27">
        <v>0</v>
      </c>
      <c r="AH2264" s="27">
        <v>0</v>
      </c>
      <c r="AI2264" s="27">
        <v>0</v>
      </c>
      <c r="AK2264" s="29">
        <f t="shared" si="35"/>
        <v>-4.4211459386278538E-3</v>
      </c>
    </row>
    <row r="2265" spans="1:37" x14ac:dyDescent="0.25">
      <c r="A2265">
        <v>2263</v>
      </c>
      <c r="B2265" s="1">
        <v>1.46E-2</v>
      </c>
      <c r="C2265" s="1">
        <v>1.2259363095154152E-5</v>
      </c>
      <c r="D2265" s="27">
        <v>0.12640049929041461</v>
      </c>
      <c r="E2265" s="27">
        <v>0.15881940412853243</v>
      </c>
      <c r="F2265" s="27">
        <v>5.5308010511194152E-3</v>
      </c>
      <c r="G2265" s="27">
        <v>6.5100148482054769E-3</v>
      </c>
      <c r="H2265" s="27">
        <v>0.1726933214763772</v>
      </c>
      <c r="I2265" s="27">
        <v>0.10730238908948071</v>
      </c>
      <c r="J2265" s="27">
        <v>1.7577456485987172E-2</v>
      </c>
      <c r="K2265" s="27">
        <v>0.1851601692170215</v>
      </c>
      <c r="L2265" s="27">
        <v>0.17097118947286319</v>
      </c>
      <c r="M2265" s="27">
        <v>2.1326618989706662E-3</v>
      </c>
      <c r="N2265" s="27">
        <v>4.6902093041027763E-2</v>
      </c>
      <c r="O2265" s="27">
        <v>0</v>
      </c>
      <c r="P2265" s="27">
        <v>0</v>
      </c>
      <c r="Q2265" s="27">
        <v>0</v>
      </c>
      <c r="R2265" s="27">
        <v>0</v>
      </c>
      <c r="S2265" s="27">
        <v>0</v>
      </c>
      <c r="T2265" s="27">
        <v>0</v>
      </c>
      <c r="U2265" s="27">
        <v>0</v>
      </c>
      <c r="V2265" s="27">
        <v>0</v>
      </c>
      <c r="W2265" s="27">
        <v>0</v>
      </c>
      <c r="X2265" s="27">
        <v>0</v>
      </c>
      <c r="Y2265" s="27">
        <v>0</v>
      </c>
      <c r="Z2265" s="27">
        <v>0</v>
      </c>
      <c r="AA2265" s="27">
        <v>0</v>
      </c>
      <c r="AB2265" s="27">
        <v>0</v>
      </c>
      <c r="AC2265" s="27">
        <v>0</v>
      </c>
      <c r="AD2265" s="27">
        <v>0</v>
      </c>
      <c r="AE2265" s="27">
        <v>0</v>
      </c>
      <c r="AF2265" s="27">
        <v>0</v>
      </c>
      <c r="AG2265" s="27">
        <v>0</v>
      </c>
      <c r="AH2265" s="27">
        <v>0</v>
      </c>
      <c r="AI2265" s="27">
        <v>0</v>
      </c>
      <c r="AK2265" s="29">
        <f t="shared" si="35"/>
        <v>8.3968240377768166E-4</v>
      </c>
    </row>
    <row r="2266" spans="1:37" x14ac:dyDescent="0.25">
      <c r="A2266">
        <v>2264</v>
      </c>
      <c r="B2266" s="1">
        <v>1.43E-2</v>
      </c>
      <c r="C2266" s="1">
        <v>4.6196404703015954E-4</v>
      </c>
      <c r="D2266" s="27">
        <v>6.0443685710891398E-4</v>
      </c>
      <c r="E2266" s="27">
        <v>0.19069707730276941</v>
      </c>
      <c r="F2266" s="27">
        <v>3.2570011567643765E-3</v>
      </c>
      <c r="G2266" s="27">
        <v>0.20200241548178063</v>
      </c>
      <c r="H2266" s="27">
        <v>9.4034389794111162E-2</v>
      </c>
      <c r="I2266" s="27">
        <v>0.11432786927084757</v>
      </c>
      <c r="J2266" s="27">
        <v>0.10830714730771947</v>
      </c>
      <c r="K2266" s="27">
        <v>1.1568599459616831E-2</v>
      </c>
      <c r="L2266" s="27">
        <v>1.9238106258468366E-2</v>
      </c>
      <c r="M2266" s="27">
        <v>0.12925860982614487</v>
      </c>
      <c r="N2266" s="27">
        <v>0.1267043472846682</v>
      </c>
      <c r="O2266" s="27">
        <v>0</v>
      </c>
      <c r="P2266" s="27">
        <v>0</v>
      </c>
      <c r="Q2266" s="27">
        <v>0</v>
      </c>
      <c r="R2266" s="27">
        <v>0</v>
      </c>
      <c r="S2266" s="27">
        <v>0</v>
      </c>
      <c r="T2266" s="27">
        <v>0</v>
      </c>
      <c r="U2266" s="27">
        <v>0</v>
      </c>
      <c r="V2266" s="27">
        <v>0</v>
      </c>
      <c r="W2266" s="27">
        <v>0</v>
      </c>
      <c r="X2266" s="27">
        <v>0</v>
      </c>
      <c r="Y2266" s="27">
        <v>0</v>
      </c>
      <c r="Z2266" s="27">
        <v>0</v>
      </c>
      <c r="AA2266" s="27">
        <v>0</v>
      </c>
      <c r="AB2266" s="27">
        <v>0</v>
      </c>
      <c r="AC2266" s="27">
        <v>0</v>
      </c>
      <c r="AD2266" s="27">
        <v>0</v>
      </c>
      <c r="AE2266" s="27">
        <v>0</v>
      </c>
      <c r="AF2266" s="27">
        <v>0</v>
      </c>
      <c r="AG2266" s="27">
        <v>0</v>
      </c>
      <c r="AH2266" s="27">
        <v>0</v>
      </c>
      <c r="AI2266" s="27">
        <v>0</v>
      </c>
      <c r="AK2266" s="29">
        <f t="shared" si="35"/>
        <v>3.230517811399717E-2</v>
      </c>
    </row>
    <row r="2267" spans="1:37" x14ac:dyDescent="0.25">
      <c r="A2267">
        <v>2265</v>
      </c>
      <c r="B2267" s="1">
        <v>1.23E-2</v>
      </c>
      <c r="C2267" s="1">
        <v>-2.0208111787802985E-4</v>
      </c>
      <c r="D2267" s="27">
        <v>0.13120011668992371</v>
      </c>
      <c r="E2267" s="27">
        <v>7.5852678771398022E-2</v>
      </c>
      <c r="F2267" s="27">
        <v>0.1134098647087239</v>
      </c>
      <c r="G2267" s="27">
        <v>0.13025997670543887</v>
      </c>
      <c r="H2267" s="27">
        <v>9.1475376719970566E-2</v>
      </c>
      <c r="I2267" s="27">
        <v>0.12123998540550207</v>
      </c>
      <c r="J2267" s="27">
        <v>1.1115034995672842E-2</v>
      </c>
      <c r="K2267" s="27">
        <v>9.2941690229090351E-2</v>
      </c>
      <c r="L2267" s="27">
        <v>2.4307945818318001E-2</v>
      </c>
      <c r="M2267" s="27">
        <v>9.3505498071035836E-2</v>
      </c>
      <c r="N2267" s="27">
        <v>0.11469183188492581</v>
      </c>
      <c r="O2267" s="27">
        <v>0</v>
      </c>
      <c r="P2267" s="27">
        <v>0</v>
      </c>
      <c r="Q2267" s="27">
        <v>0</v>
      </c>
      <c r="R2267" s="27">
        <v>0</v>
      </c>
      <c r="S2267" s="27">
        <v>0</v>
      </c>
      <c r="T2267" s="27">
        <v>0</v>
      </c>
      <c r="U2267" s="27">
        <v>0</v>
      </c>
      <c r="V2267" s="27">
        <v>0</v>
      </c>
      <c r="W2267" s="27">
        <v>0</v>
      </c>
      <c r="X2267" s="27">
        <v>0</v>
      </c>
      <c r="Y2267" s="27">
        <v>0</v>
      </c>
      <c r="Z2267" s="27">
        <v>0</v>
      </c>
      <c r="AA2267" s="27">
        <v>0</v>
      </c>
      <c r="AB2267" s="27">
        <v>0</v>
      </c>
      <c r="AC2267" s="27">
        <v>0</v>
      </c>
      <c r="AD2267" s="27">
        <v>0</v>
      </c>
      <c r="AE2267" s="27">
        <v>0</v>
      </c>
      <c r="AF2267" s="27">
        <v>0</v>
      </c>
      <c r="AG2267" s="27">
        <v>0</v>
      </c>
      <c r="AH2267" s="27">
        <v>0</v>
      </c>
      <c r="AI2267" s="27">
        <v>0</v>
      </c>
      <c r="AK2267" s="29">
        <f t="shared" si="35"/>
        <v>-1.6429359177075598E-2</v>
      </c>
    </row>
    <row r="2268" spans="1:37" x14ac:dyDescent="0.25">
      <c r="A2268">
        <v>2266</v>
      </c>
      <c r="B2268" s="1">
        <v>1.44E-2</v>
      </c>
      <c r="C2268" s="1">
        <v>-3.2891841378074419E-4</v>
      </c>
      <c r="D2268" s="27">
        <v>0.10458437419718318</v>
      </c>
      <c r="E2268" s="27">
        <v>7.5448549842071305E-2</v>
      </c>
      <c r="F2268" s="27">
        <v>0.10279037376828057</v>
      </c>
      <c r="G2268" s="27">
        <v>4.6332531204039143E-2</v>
      </c>
      <c r="H2268" s="27">
        <v>2.9619242738108533E-2</v>
      </c>
      <c r="I2268" s="27">
        <v>0.22281360010996573</v>
      </c>
      <c r="J2268" s="27">
        <v>0.12356146956377212</v>
      </c>
      <c r="K2268" s="27">
        <v>0.15283075353275261</v>
      </c>
      <c r="L2268" s="27">
        <v>5.2698338519744828E-2</v>
      </c>
      <c r="M2268" s="27">
        <v>3.8225730962008271E-2</v>
      </c>
      <c r="N2268" s="27">
        <v>5.1095035562073926E-2</v>
      </c>
      <c r="O2268" s="27">
        <v>0</v>
      </c>
      <c r="P2268" s="27">
        <v>0</v>
      </c>
      <c r="Q2268" s="27">
        <v>0</v>
      </c>
      <c r="R2268" s="27">
        <v>0</v>
      </c>
      <c r="S2268" s="27">
        <v>0</v>
      </c>
      <c r="T2268" s="27">
        <v>0</v>
      </c>
      <c r="U2268" s="27">
        <v>0</v>
      </c>
      <c r="V2268" s="27">
        <v>0</v>
      </c>
      <c r="W2268" s="27">
        <v>0</v>
      </c>
      <c r="X2268" s="27">
        <v>0</v>
      </c>
      <c r="Y2268" s="27">
        <v>0</v>
      </c>
      <c r="Z2268" s="27">
        <v>0</v>
      </c>
      <c r="AA2268" s="27">
        <v>0</v>
      </c>
      <c r="AB2268" s="27">
        <v>0</v>
      </c>
      <c r="AC2268" s="27">
        <v>0</v>
      </c>
      <c r="AD2268" s="27">
        <v>0</v>
      </c>
      <c r="AE2268" s="27">
        <v>0</v>
      </c>
      <c r="AF2268" s="27">
        <v>0</v>
      </c>
      <c r="AG2268" s="27">
        <v>0</v>
      </c>
      <c r="AH2268" s="27">
        <v>0</v>
      </c>
      <c r="AI2268" s="27">
        <v>0</v>
      </c>
      <c r="AK2268" s="29">
        <f t="shared" si="35"/>
        <v>-2.2841556512551681E-2</v>
      </c>
    </row>
    <row r="2269" spans="1:37" x14ac:dyDescent="0.25">
      <c r="A2269">
        <v>2267</v>
      </c>
      <c r="B2269" s="1">
        <v>1.0699999999999999E-2</v>
      </c>
      <c r="C2269" s="1">
        <v>-2.1973546765654767E-4</v>
      </c>
      <c r="D2269" s="27">
        <v>4.9988742997847113E-2</v>
      </c>
      <c r="E2269" s="27">
        <v>3.3467806004353791E-2</v>
      </c>
      <c r="F2269" s="27">
        <v>0.13210564868124813</v>
      </c>
      <c r="G2269" s="27">
        <v>6.0831048988667223E-2</v>
      </c>
      <c r="H2269" s="27">
        <v>3.976701972364155E-2</v>
      </c>
      <c r="I2269" s="27">
        <v>8.1645516411530311E-2</v>
      </c>
      <c r="J2269" s="27">
        <v>0.11927167098358406</v>
      </c>
      <c r="K2269" s="27">
        <v>0.14116080295656319</v>
      </c>
      <c r="L2269" s="27">
        <v>0.10511389019518062</v>
      </c>
      <c r="M2269" s="27">
        <v>0.11525116271164114</v>
      </c>
      <c r="N2269" s="27">
        <v>0.1213966903457428</v>
      </c>
      <c r="O2269" s="27">
        <v>0</v>
      </c>
      <c r="P2269" s="27">
        <v>0</v>
      </c>
      <c r="Q2269" s="27">
        <v>0</v>
      </c>
      <c r="R2269" s="27">
        <v>0</v>
      </c>
      <c r="S2269" s="27">
        <v>0</v>
      </c>
      <c r="T2269" s="27">
        <v>0</v>
      </c>
      <c r="U2269" s="27">
        <v>0</v>
      </c>
      <c r="V2269" s="27">
        <v>0</v>
      </c>
      <c r="W2269" s="27">
        <v>0</v>
      </c>
      <c r="X2269" s="27">
        <v>0</v>
      </c>
      <c r="Y2269" s="27">
        <v>0</v>
      </c>
      <c r="Z2269" s="27">
        <v>0</v>
      </c>
      <c r="AA2269" s="27">
        <v>0</v>
      </c>
      <c r="AB2269" s="27">
        <v>0</v>
      </c>
      <c r="AC2269" s="27">
        <v>0</v>
      </c>
      <c r="AD2269" s="27">
        <v>0</v>
      </c>
      <c r="AE2269" s="27">
        <v>0</v>
      </c>
      <c r="AF2269" s="27">
        <v>0</v>
      </c>
      <c r="AG2269" s="27">
        <v>0</v>
      </c>
      <c r="AH2269" s="27">
        <v>0</v>
      </c>
      <c r="AI2269" s="27">
        <v>0</v>
      </c>
      <c r="AK2269" s="29">
        <f t="shared" si="35"/>
        <v>-2.0536025014630623E-2</v>
      </c>
    </row>
    <row r="2270" spans="1:37" x14ac:dyDescent="0.25">
      <c r="A2270">
        <v>2268</v>
      </c>
      <c r="B2270" s="1">
        <v>1.1599999999999999E-2</v>
      </c>
      <c r="C2270" s="1">
        <v>-2.022529195740383E-4</v>
      </c>
      <c r="D2270" s="27">
        <v>0.15265034079114809</v>
      </c>
      <c r="E2270" s="27">
        <v>3.7475403011610849E-2</v>
      </c>
      <c r="F2270" s="27">
        <v>0.13612208678313836</v>
      </c>
      <c r="G2270" s="27">
        <v>0.15012907884148272</v>
      </c>
      <c r="H2270" s="27">
        <v>2.9276290199070382E-2</v>
      </c>
      <c r="I2270" s="27">
        <v>6.7200136986319631E-2</v>
      </c>
      <c r="J2270" s="27">
        <v>2.3408487902361677E-2</v>
      </c>
      <c r="K2270" s="27">
        <v>0.11881303582529799</v>
      </c>
      <c r="L2270" s="27">
        <v>0.15706773908901472</v>
      </c>
      <c r="M2270" s="27">
        <v>5.678443522295902E-2</v>
      </c>
      <c r="N2270" s="27">
        <v>7.1072965347596689E-2</v>
      </c>
      <c r="O2270" s="27">
        <v>0</v>
      </c>
      <c r="P2270" s="27">
        <v>0</v>
      </c>
      <c r="Q2270" s="27">
        <v>0</v>
      </c>
      <c r="R2270" s="27">
        <v>0</v>
      </c>
      <c r="S2270" s="27">
        <v>0</v>
      </c>
      <c r="T2270" s="27">
        <v>0</v>
      </c>
      <c r="U2270" s="27">
        <v>0</v>
      </c>
      <c r="V2270" s="27">
        <v>0</v>
      </c>
      <c r="W2270" s="27">
        <v>0</v>
      </c>
      <c r="X2270" s="27">
        <v>0</v>
      </c>
      <c r="Y2270" s="27">
        <v>0</v>
      </c>
      <c r="Z2270" s="27">
        <v>0</v>
      </c>
      <c r="AA2270" s="27">
        <v>0</v>
      </c>
      <c r="AB2270" s="27">
        <v>0</v>
      </c>
      <c r="AC2270" s="27">
        <v>0</v>
      </c>
      <c r="AD2270" s="27">
        <v>0</v>
      </c>
      <c r="AE2270" s="27">
        <v>0</v>
      </c>
      <c r="AF2270" s="27">
        <v>0</v>
      </c>
      <c r="AG2270" s="27">
        <v>0</v>
      </c>
      <c r="AH2270" s="27">
        <v>0</v>
      </c>
      <c r="AI2270" s="27">
        <v>0</v>
      </c>
      <c r="AK2270" s="29">
        <f t="shared" si="35"/>
        <v>-1.7435596515003302E-2</v>
      </c>
    </row>
    <row r="2271" spans="1:37" x14ac:dyDescent="0.25">
      <c r="A2271">
        <v>2269</v>
      </c>
      <c r="B2271" s="1">
        <v>1.26E-2</v>
      </c>
      <c r="C2271" s="1">
        <v>1.6404386788987073E-4</v>
      </c>
      <c r="D2271" s="27">
        <v>9.3879978980797515E-2</v>
      </c>
      <c r="E2271" s="27">
        <v>0.13193321356898835</v>
      </c>
      <c r="F2271" s="27">
        <v>1.5559697189963993E-2</v>
      </c>
      <c r="G2271" s="27">
        <v>0.10215360663418627</v>
      </c>
      <c r="H2271" s="27">
        <v>4.4604002609060937E-2</v>
      </c>
      <c r="I2271" s="27">
        <v>9.2687174661321092E-2</v>
      </c>
      <c r="J2271" s="27">
        <v>9.9968331960413936E-2</v>
      </c>
      <c r="K2271" s="27">
        <v>0.11343357643532807</v>
      </c>
      <c r="L2271" s="27">
        <v>0.12025465672563176</v>
      </c>
      <c r="M2271" s="27">
        <v>7.6506282914585208E-2</v>
      </c>
      <c r="N2271" s="27">
        <v>0.10901947831972278</v>
      </c>
      <c r="O2271" s="27">
        <v>0</v>
      </c>
      <c r="P2271" s="27">
        <v>0</v>
      </c>
      <c r="Q2271" s="27">
        <v>0</v>
      </c>
      <c r="R2271" s="27">
        <v>0</v>
      </c>
      <c r="S2271" s="27">
        <v>0</v>
      </c>
      <c r="T2271" s="27">
        <v>0</v>
      </c>
      <c r="U2271" s="27">
        <v>0</v>
      </c>
      <c r="V2271" s="27">
        <v>0</v>
      </c>
      <c r="W2271" s="27">
        <v>0</v>
      </c>
      <c r="X2271" s="27">
        <v>0</v>
      </c>
      <c r="Y2271" s="27">
        <v>0</v>
      </c>
      <c r="Z2271" s="27">
        <v>0</v>
      </c>
      <c r="AA2271" s="27">
        <v>0</v>
      </c>
      <c r="AB2271" s="27">
        <v>0</v>
      </c>
      <c r="AC2271" s="27">
        <v>0</v>
      </c>
      <c r="AD2271" s="27">
        <v>0</v>
      </c>
      <c r="AE2271" s="27">
        <v>0</v>
      </c>
      <c r="AF2271" s="27">
        <v>0</v>
      </c>
      <c r="AG2271" s="27">
        <v>0</v>
      </c>
      <c r="AH2271" s="27">
        <v>0</v>
      </c>
      <c r="AI2271" s="27">
        <v>0</v>
      </c>
      <c r="AK2271" s="29">
        <f t="shared" si="35"/>
        <v>1.3019354594434185E-2</v>
      </c>
    </row>
    <row r="2272" spans="1:37" x14ac:dyDescent="0.25">
      <c r="A2272">
        <v>2270</v>
      </c>
      <c r="B2272" s="1">
        <v>1.12E-2</v>
      </c>
      <c r="C2272" s="1">
        <v>3.1079898872366207E-5</v>
      </c>
      <c r="D2272" s="27">
        <v>0.12359930919892535</v>
      </c>
      <c r="E2272" s="27">
        <v>7.5228330182049247E-2</v>
      </c>
      <c r="F2272" s="27">
        <v>2.9594631077149072E-2</v>
      </c>
      <c r="G2272" s="27">
        <v>6.0741990701866762E-2</v>
      </c>
      <c r="H2272" s="27">
        <v>8.8743800438086065E-2</v>
      </c>
      <c r="I2272" s="27">
        <v>0.13159519841313361</v>
      </c>
      <c r="J2272" s="27">
        <v>0.13029833733886281</v>
      </c>
      <c r="K2272" s="27">
        <v>6.5167703550426725E-2</v>
      </c>
      <c r="L2272" s="27">
        <v>1.1605373464981396E-2</v>
      </c>
      <c r="M2272" s="27">
        <v>0.13115943337543062</v>
      </c>
      <c r="N2272" s="27">
        <v>0.15226589225908826</v>
      </c>
      <c r="O2272" s="27">
        <v>0</v>
      </c>
      <c r="P2272" s="27">
        <v>0</v>
      </c>
      <c r="Q2272" s="27">
        <v>0</v>
      </c>
      <c r="R2272" s="27">
        <v>0</v>
      </c>
      <c r="S2272" s="27">
        <v>0</v>
      </c>
      <c r="T2272" s="27">
        <v>0</v>
      </c>
      <c r="U2272" s="27">
        <v>0</v>
      </c>
      <c r="V2272" s="27">
        <v>0</v>
      </c>
      <c r="W2272" s="27">
        <v>0</v>
      </c>
      <c r="X2272" s="27">
        <v>0</v>
      </c>
      <c r="Y2272" s="27">
        <v>0</v>
      </c>
      <c r="Z2272" s="27">
        <v>0</v>
      </c>
      <c r="AA2272" s="27">
        <v>0</v>
      </c>
      <c r="AB2272" s="27">
        <v>0</v>
      </c>
      <c r="AC2272" s="27">
        <v>0</v>
      </c>
      <c r="AD2272" s="27">
        <v>0</v>
      </c>
      <c r="AE2272" s="27">
        <v>0</v>
      </c>
      <c r="AF2272" s="27">
        <v>0</v>
      </c>
      <c r="AG2272" s="27">
        <v>0</v>
      </c>
      <c r="AH2272" s="27">
        <v>0</v>
      </c>
      <c r="AI2272" s="27">
        <v>0</v>
      </c>
      <c r="AK2272" s="29">
        <f t="shared" si="35"/>
        <v>2.774990970746983E-3</v>
      </c>
    </row>
    <row r="2273" spans="1:37" x14ac:dyDescent="0.25">
      <c r="A2273">
        <v>2271</v>
      </c>
      <c r="B2273" s="1">
        <v>1.11E-2</v>
      </c>
      <c r="C2273" s="1">
        <v>1.7123906930624823E-5</v>
      </c>
      <c r="D2273" s="27">
        <v>1.577050002808774E-2</v>
      </c>
      <c r="E2273" s="27">
        <v>9.2157286922768547E-2</v>
      </c>
      <c r="F2273" s="27">
        <v>0.1025921440325032</v>
      </c>
      <c r="G2273" s="27">
        <v>0.10964083318919692</v>
      </c>
      <c r="H2273" s="27">
        <v>2.713581697378973E-2</v>
      </c>
      <c r="I2273" s="27">
        <v>0.10698592776176555</v>
      </c>
      <c r="J2273" s="27">
        <v>8.3695131427094491E-2</v>
      </c>
      <c r="K2273" s="27">
        <v>9.913358570339377E-2</v>
      </c>
      <c r="L2273" s="27">
        <v>0.14375430788404422</v>
      </c>
      <c r="M2273" s="27">
        <v>0.13420542498720472</v>
      </c>
      <c r="N2273" s="27">
        <v>8.4929041090151175E-2</v>
      </c>
      <c r="O2273" s="27">
        <v>0</v>
      </c>
      <c r="P2273" s="27">
        <v>0</v>
      </c>
      <c r="Q2273" s="27">
        <v>0</v>
      </c>
      <c r="R2273" s="27">
        <v>0</v>
      </c>
      <c r="S2273" s="27">
        <v>0</v>
      </c>
      <c r="T2273" s="27">
        <v>0</v>
      </c>
      <c r="U2273" s="27">
        <v>0</v>
      </c>
      <c r="V2273" s="27">
        <v>0</v>
      </c>
      <c r="W2273" s="27">
        <v>0</v>
      </c>
      <c r="X2273" s="27">
        <v>0</v>
      </c>
      <c r="Y2273" s="27">
        <v>0</v>
      </c>
      <c r="Z2273" s="27">
        <v>0</v>
      </c>
      <c r="AA2273" s="27">
        <v>0</v>
      </c>
      <c r="AB2273" s="27">
        <v>0</v>
      </c>
      <c r="AC2273" s="27">
        <v>0</v>
      </c>
      <c r="AD2273" s="27">
        <v>0</v>
      </c>
      <c r="AE2273" s="27">
        <v>0</v>
      </c>
      <c r="AF2273" s="27">
        <v>0</v>
      </c>
      <c r="AG2273" s="27">
        <v>0</v>
      </c>
      <c r="AH2273" s="27">
        <v>0</v>
      </c>
      <c r="AI2273" s="27">
        <v>0</v>
      </c>
      <c r="AK2273" s="29">
        <f t="shared" si="35"/>
        <v>1.5426943180743083E-3</v>
      </c>
    </row>
    <row r="2274" spans="1:37" x14ac:dyDescent="0.25">
      <c r="A2274">
        <v>2272</v>
      </c>
      <c r="B2274" s="1">
        <v>1.03E-2</v>
      </c>
      <c r="C2274" s="1">
        <v>-6.8898651804567016E-5</v>
      </c>
      <c r="D2274" s="27">
        <v>6.6832383317356484E-2</v>
      </c>
      <c r="E2274" s="27">
        <v>2.3110293841426845E-2</v>
      </c>
      <c r="F2274" s="27">
        <v>7.9268508237322663E-2</v>
      </c>
      <c r="G2274" s="27">
        <v>0.13080993504500443</v>
      </c>
      <c r="H2274" s="27">
        <v>0.13596685490115784</v>
      </c>
      <c r="I2274" s="27">
        <v>5.2692341699970044E-2</v>
      </c>
      <c r="J2274" s="27">
        <v>9.9841903599986875E-2</v>
      </c>
      <c r="K2274" s="27">
        <v>0.10195179632246608</v>
      </c>
      <c r="L2274" s="27">
        <v>0.12703436142567281</v>
      </c>
      <c r="M2274" s="27">
        <v>0.14346185084945706</v>
      </c>
      <c r="N2274" s="27">
        <v>3.9029770760178675E-2</v>
      </c>
      <c r="O2274" s="27">
        <v>0</v>
      </c>
      <c r="P2274" s="27">
        <v>0</v>
      </c>
      <c r="Q2274" s="27">
        <v>0</v>
      </c>
      <c r="R2274" s="27">
        <v>0</v>
      </c>
      <c r="S2274" s="27">
        <v>0</v>
      </c>
      <c r="T2274" s="27">
        <v>0</v>
      </c>
      <c r="U2274" s="27">
        <v>0</v>
      </c>
      <c r="V2274" s="27">
        <v>0</v>
      </c>
      <c r="W2274" s="27">
        <v>0</v>
      </c>
      <c r="X2274" s="27">
        <v>0</v>
      </c>
      <c r="Y2274" s="27">
        <v>0</v>
      </c>
      <c r="Z2274" s="27">
        <v>0</v>
      </c>
      <c r="AA2274" s="27">
        <v>0</v>
      </c>
      <c r="AB2274" s="27">
        <v>0</v>
      </c>
      <c r="AC2274" s="27">
        <v>0</v>
      </c>
      <c r="AD2274" s="27">
        <v>0</v>
      </c>
      <c r="AE2274" s="27">
        <v>0</v>
      </c>
      <c r="AF2274" s="27">
        <v>0</v>
      </c>
      <c r="AG2274" s="27">
        <v>0</v>
      </c>
      <c r="AH2274" s="27">
        <v>0</v>
      </c>
      <c r="AI2274" s="27">
        <v>0</v>
      </c>
      <c r="AK2274" s="29">
        <f t="shared" si="35"/>
        <v>-6.6891894955890306E-3</v>
      </c>
    </row>
    <row r="2275" spans="1:37" x14ac:dyDescent="0.25">
      <c r="A2275">
        <v>2273</v>
      </c>
      <c r="B2275" s="1">
        <v>1.5299999999999999E-2</v>
      </c>
      <c r="C2275" s="1">
        <v>-8.0360374475577862E-5</v>
      </c>
      <c r="D2275" s="27">
        <v>0.13186212643829837</v>
      </c>
      <c r="E2275" s="27">
        <v>0.13802788811744249</v>
      </c>
      <c r="F2275" s="27">
        <v>4.8566848040450472E-2</v>
      </c>
      <c r="G2275" s="27">
        <v>0.14493005621537203</v>
      </c>
      <c r="H2275" s="27">
        <v>1.5315276732578213E-2</v>
      </c>
      <c r="I2275" s="27">
        <v>0.15959847458471621</v>
      </c>
      <c r="J2275" s="27">
        <v>8.8344749258129615E-2</v>
      </c>
      <c r="K2275" s="27">
        <v>0.13803771457318742</v>
      </c>
      <c r="L2275" s="27">
        <v>2.6046385628573261E-2</v>
      </c>
      <c r="M2275" s="27">
        <v>1.4878426143024351E-2</v>
      </c>
      <c r="N2275" s="27">
        <v>9.4392054268227499E-2</v>
      </c>
      <c r="O2275" s="27">
        <v>0</v>
      </c>
      <c r="P2275" s="27">
        <v>0</v>
      </c>
      <c r="Q2275" s="27">
        <v>0</v>
      </c>
      <c r="R2275" s="27">
        <v>0</v>
      </c>
      <c r="S2275" s="27">
        <v>0</v>
      </c>
      <c r="T2275" s="27">
        <v>0</v>
      </c>
      <c r="U2275" s="27">
        <v>0</v>
      </c>
      <c r="V2275" s="27">
        <v>0</v>
      </c>
      <c r="W2275" s="27">
        <v>0</v>
      </c>
      <c r="X2275" s="27">
        <v>0</v>
      </c>
      <c r="Y2275" s="27">
        <v>0</v>
      </c>
      <c r="Z2275" s="27">
        <v>0</v>
      </c>
      <c r="AA2275" s="27">
        <v>0</v>
      </c>
      <c r="AB2275" s="27">
        <v>0</v>
      </c>
      <c r="AC2275" s="27">
        <v>0</v>
      </c>
      <c r="AD2275" s="27">
        <v>0</v>
      </c>
      <c r="AE2275" s="27">
        <v>0</v>
      </c>
      <c r="AF2275" s="27">
        <v>0</v>
      </c>
      <c r="AG2275" s="27">
        <v>0</v>
      </c>
      <c r="AH2275" s="27">
        <v>0</v>
      </c>
      <c r="AI2275" s="27">
        <v>0</v>
      </c>
      <c r="AK2275" s="29">
        <f t="shared" si="35"/>
        <v>-5.2523120572273117E-3</v>
      </c>
    </row>
    <row r="2276" spans="1:37" x14ac:dyDescent="0.25">
      <c r="A2276">
        <v>2274</v>
      </c>
      <c r="B2276" s="1">
        <v>1.1599999999999999E-2</v>
      </c>
      <c r="C2276" s="1">
        <v>-1.7198799266309733E-4</v>
      </c>
      <c r="D2276" s="27">
        <v>0.13590221669532138</v>
      </c>
      <c r="E2276" s="27">
        <v>2.2339990515943684E-2</v>
      </c>
      <c r="F2276" s="27">
        <v>4.4150847827098161E-2</v>
      </c>
      <c r="G2276" s="27">
        <v>0.12262881252610945</v>
      </c>
      <c r="H2276" s="27">
        <v>1.3461139480851477E-2</v>
      </c>
      <c r="I2276" s="27">
        <v>0.12610232297521845</v>
      </c>
      <c r="J2276" s="27">
        <v>0.13020190725835731</v>
      </c>
      <c r="K2276" s="27">
        <v>0.12229751243087215</v>
      </c>
      <c r="L2276" s="27">
        <v>6.9197220871941079E-2</v>
      </c>
      <c r="M2276" s="27">
        <v>9.8940142033782555E-2</v>
      </c>
      <c r="N2276" s="27">
        <v>0.11477788738450433</v>
      </c>
      <c r="O2276" s="27">
        <v>0</v>
      </c>
      <c r="P2276" s="27">
        <v>0</v>
      </c>
      <c r="Q2276" s="27">
        <v>0</v>
      </c>
      <c r="R2276" s="27">
        <v>0</v>
      </c>
      <c r="S2276" s="27">
        <v>0</v>
      </c>
      <c r="T2276" s="27">
        <v>0</v>
      </c>
      <c r="U2276" s="27">
        <v>0</v>
      </c>
      <c r="V2276" s="27">
        <v>0</v>
      </c>
      <c r="W2276" s="27">
        <v>0</v>
      </c>
      <c r="X2276" s="27">
        <v>0</v>
      </c>
      <c r="Y2276" s="27">
        <v>0</v>
      </c>
      <c r="Z2276" s="27">
        <v>0</v>
      </c>
      <c r="AA2276" s="27">
        <v>0</v>
      </c>
      <c r="AB2276" s="27">
        <v>0</v>
      </c>
      <c r="AC2276" s="27">
        <v>0</v>
      </c>
      <c r="AD2276" s="27">
        <v>0</v>
      </c>
      <c r="AE2276" s="27">
        <v>0</v>
      </c>
      <c r="AF2276" s="27">
        <v>0</v>
      </c>
      <c r="AG2276" s="27">
        <v>0</v>
      </c>
      <c r="AH2276" s="27">
        <v>0</v>
      </c>
      <c r="AI2276" s="27">
        <v>0</v>
      </c>
      <c r="AK2276" s="29">
        <f t="shared" si="35"/>
        <v>-1.4826551091646323E-2</v>
      </c>
    </row>
    <row r="2277" spans="1:37" x14ac:dyDescent="0.25">
      <c r="A2277">
        <v>2275</v>
      </c>
      <c r="B2277" s="1">
        <v>1.23E-2</v>
      </c>
      <c r="C2277" s="1">
        <v>1.1043713565047001E-4</v>
      </c>
      <c r="D2277" s="27">
        <v>0.13428151443577033</v>
      </c>
      <c r="E2277" s="27">
        <v>0.13448497242559404</v>
      </c>
      <c r="F2277" s="27">
        <v>0.13121261021797664</v>
      </c>
      <c r="G2277" s="27">
        <v>2.4418910398198317E-3</v>
      </c>
      <c r="H2277" s="27">
        <v>0.13074389341183118</v>
      </c>
      <c r="I2277" s="27">
        <v>6.4133620657172666E-2</v>
      </c>
      <c r="J2277" s="27">
        <v>7.4607032373807711E-2</v>
      </c>
      <c r="K2277" s="27">
        <v>7.2063496742843763E-2</v>
      </c>
      <c r="L2277" s="27">
        <v>0.1219553664397536</v>
      </c>
      <c r="M2277" s="27">
        <v>4.0578839938149265E-2</v>
      </c>
      <c r="N2277" s="27">
        <v>9.3496762317280838E-2</v>
      </c>
      <c r="O2277" s="27">
        <v>0</v>
      </c>
      <c r="P2277" s="27">
        <v>0</v>
      </c>
      <c r="Q2277" s="27">
        <v>0</v>
      </c>
      <c r="R2277" s="27">
        <v>0</v>
      </c>
      <c r="S2277" s="27">
        <v>0</v>
      </c>
      <c r="T2277" s="27">
        <v>0</v>
      </c>
      <c r="U2277" s="27">
        <v>0</v>
      </c>
      <c r="V2277" s="27">
        <v>0</v>
      </c>
      <c r="W2277" s="27">
        <v>0</v>
      </c>
      <c r="X2277" s="27">
        <v>0</v>
      </c>
      <c r="Y2277" s="27">
        <v>0</v>
      </c>
      <c r="Z2277" s="27">
        <v>0</v>
      </c>
      <c r="AA2277" s="27">
        <v>0</v>
      </c>
      <c r="AB2277" s="27">
        <v>0</v>
      </c>
      <c r="AC2277" s="27">
        <v>0</v>
      </c>
      <c r="AD2277" s="27">
        <v>0</v>
      </c>
      <c r="AE2277" s="27">
        <v>0</v>
      </c>
      <c r="AF2277" s="27">
        <v>0</v>
      </c>
      <c r="AG2277" s="27">
        <v>0</v>
      </c>
      <c r="AH2277" s="27">
        <v>0</v>
      </c>
      <c r="AI2277" s="27">
        <v>0</v>
      </c>
      <c r="AK2277" s="29">
        <f t="shared" si="35"/>
        <v>8.9786289146723576E-3</v>
      </c>
    </row>
    <row r="2278" spans="1:37" x14ac:dyDescent="0.25">
      <c r="A2278">
        <v>2276</v>
      </c>
      <c r="B2278" s="1">
        <v>1.3599999999999999E-2</v>
      </c>
      <c r="C2278" s="1">
        <v>-2.3503278672112003E-4</v>
      </c>
      <c r="D2278" s="27">
        <v>0.15484620214479825</v>
      </c>
      <c r="E2278" s="27">
        <v>7.3567605604280106E-2</v>
      </c>
      <c r="F2278" s="27">
        <v>1.5668492082888823E-2</v>
      </c>
      <c r="G2278" s="27">
        <v>4.9887442095923759E-2</v>
      </c>
      <c r="H2278" s="27">
        <v>0.16355786636372438</v>
      </c>
      <c r="I2278" s="27">
        <v>0.21928422250817461</v>
      </c>
      <c r="J2278" s="27">
        <v>1.1481914072317622E-2</v>
      </c>
      <c r="K2278" s="27">
        <v>0.12118894073530183</v>
      </c>
      <c r="L2278" s="27">
        <v>2.7373608887572246E-2</v>
      </c>
      <c r="M2278" s="27">
        <v>6.9363664848559776E-3</v>
      </c>
      <c r="N2278" s="27">
        <v>0.15620733902016243</v>
      </c>
      <c r="O2278" s="27">
        <v>0</v>
      </c>
      <c r="P2278" s="27">
        <v>0</v>
      </c>
      <c r="Q2278" s="27">
        <v>0</v>
      </c>
      <c r="R2278" s="27">
        <v>0</v>
      </c>
      <c r="S2278" s="27">
        <v>0</v>
      </c>
      <c r="T2278" s="27">
        <v>0</v>
      </c>
      <c r="U2278" s="27">
        <v>0</v>
      </c>
      <c r="V2278" s="27">
        <v>0</v>
      </c>
      <c r="W2278" s="27">
        <v>0</v>
      </c>
      <c r="X2278" s="27">
        <v>0</v>
      </c>
      <c r="Y2278" s="27">
        <v>0</v>
      </c>
      <c r="Z2278" s="27">
        <v>0</v>
      </c>
      <c r="AA2278" s="27">
        <v>0</v>
      </c>
      <c r="AB2278" s="27">
        <v>0</v>
      </c>
      <c r="AC2278" s="27">
        <v>0</v>
      </c>
      <c r="AD2278" s="27">
        <v>0</v>
      </c>
      <c r="AE2278" s="27">
        <v>0</v>
      </c>
      <c r="AF2278" s="27">
        <v>0</v>
      </c>
      <c r="AG2278" s="27">
        <v>0</v>
      </c>
      <c r="AH2278" s="27">
        <v>0</v>
      </c>
      <c r="AI2278" s="27">
        <v>0</v>
      </c>
      <c r="AK2278" s="29">
        <f t="shared" si="35"/>
        <v>-1.7281822553023532E-2</v>
      </c>
    </row>
    <row r="2279" spans="1:37" x14ac:dyDescent="0.25">
      <c r="A2279">
        <v>2277</v>
      </c>
      <c r="B2279" s="1">
        <v>1.4200000000000001E-2</v>
      </c>
      <c r="C2279" s="1">
        <v>-7.2098865795891564E-5</v>
      </c>
      <c r="D2279" s="27">
        <v>3.4290968031986321E-2</v>
      </c>
      <c r="E2279" s="27">
        <v>0.11833135947718842</v>
      </c>
      <c r="F2279" s="27">
        <v>3.4783791360877621E-2</v>
      </c>
      <c r="G2279" s="27">
        <v>0.1552405402421419</v>
      </c>
      <c r="H2279" s="27">
        <v>0.16406356359256419</v>
      </c>
      <c r="I2279" s="27">
        <v>0.15273886839678816</v>
      </c>
      <c r="J2279" s="27">
        <v>3.9594104572312085E-2</v>
      </c>
      <c r="K2279" s="27">
        <v>0.14011854550380343</v>
      </c>
      <c r="L2279" s="27">
        <v>6.2646059081307673E-2</v>
      </c>
      <c r="M2279" s="27">
        <v>3.2050160139238033E-3</v>
      </c>
      <c r="N2279" s="27">
        <v>9.4987183727106475E-2</v>
      </c>
      <c r="O2279" s="27">
        <v>0</v>
      </c>
      <c r="P2279" s="27">
        <v>0</v>
      </c>
      <c r="Q2279" s="27">
        <v>0</v>
      </c>
      <c r="R2279" s="27">
        <v>0</v>
      </c>
      <c r="S2279" s="27">
        <v>0</v>
      </c>
      <c r="T2279" s="27">
        <v>0</v>
      </c>
      <c r="U2279" s="27">
        <v>0</v>
      </c>
      <c r="V2279" s="27">
        <v>0</v>
      </c>
      <c r="W2279" s="27">
        <v>0</v>
      </c>
      <c r="X2279" s="27">
        <v>0</v>
      </c>
      <c r="Y2279" s="27">
        <v>0</v>
      </c>
      <c r="Z2279" s="27">
        <v>0</v>
      </c>
      <c r="AA2279" s="27">
        <v>0</v>
      </c>
      <c r="AB2279" s="27">
        <v>0</v>
      </c>
      <c r="AC2279" s="27">
        <v>0</v>
      </c>
      <c r="AD2279" s="27">
        <v>0</v>
      </c>
      <c r="AE2279" s="27">
        <v>0</v>
      </c>
      <c r="AF2279" s="27">
        <v>0</v>
      </c>
      <c r="AG2279" s="27">
        <v>0</v>
      </c>
      <c r="AH2279" s="27">
        <v>0</v>
      </c>
      <c r="AI2279" s="27">
        <v>0</v>
      </c>
      <c r="AK2279" s="29">
        <f t="shared" si="35"/>
        <v>-5.0773849152036307E-3</v>
      </c>
    </row>
    <row r="2280" spans="1:37" x14ac:dyDescent="0.25">
      <c r="A2280">
        <v>2278</v>
      </c>
      <c r="B2280" s="1">
        <v>1.06E-2</v>
      </c>
      <c r="C2280" s="1">
        <v>-2.5106523837377116E-4</v>
      </c>
      <c r="D2280" s="27">
        <v>6.0394616508109573E-2</v>
      </c>
      <c r="E2280" s="27">
        <v>9.8158286390254354E-3</v>
      </c>
      <c r="F2280" s="27">
        <v>0.13294648951445781</v>
      </c>
      <c r="G2280" s="27">
        <v>3.2341791656887733E-2</v>
      </c>
      <c r="H2280" s="27">
        <v>5.9091648653521157E-2</v>
      </c>
      <c r="I2280" s="27">
        <v>3.3184896539396588E-2</v>
      </c>
      <c r="J2280" s="27">
        <v>9.2559459099184907E-2</v>
      </c>
      <c r="K2280" s="27">
        <v>0.17873881552635901</v>
      </c>
      <c r="L2280" s="27">
        <v>0.1744314045660606</v>
      </c>
      <c r="M2280" s="27">
        <v>3.8770277265045713E-2</v>
      </c>
      <c r="N2280" s="27">
        <v>0.18772477203195134</v>
      </c>
      <c r="O2280" s="27">
        <v>0</v>
      </c>
      <c r="P2280" s="27">
        <v>0</v>
      </c>
      <c r="Q2280" s="27">
        <v>0</v>
      </c>
      <c r="R2280" s="27">
        <v>0</v>
      </c>
      <c r="S2280" s="27">
        <v>0</v>
      </c>
      <c r="T2280" s="27">
        <v>0</v>
      </c>
      <c r="U2280" s="27">
        <v>0</v>
      </c>
      <c r="V2280" s="27">
        <v>0</v>
      </c>
      <c r="W2280" s="27">
        <v>0</v>
      </c>
      <c r="X2280" s="27">
        <v>0</v>
      </c>
      <c r="Y2280" s="27">
        <v>0</v>
      </c>
      <c r="Z2280" s="27">
        <v>0</v>
      </c>
      <c r="AA2280" s="27">
        <v>0</v>
      </c>
      <c r="AB2280" s="27">
        <v>0</v>
      </c>
      <c r="AC2280" s="27">
        <v>0</v>
      </c>
      <c r="AD2280" s="27">
        <v>0</v>
      </c>
      <c r="AE2280" s="27">
        <v>0</v>
      </c>
      <c r="AF2280" s="27">
        <v>0</v>
      </c>
      <c r="AG2280" s="27">
        <v>0</v>
      </c>
      <c r="AH2280" s="27">
        <v>0</v>
      </c>
      <c r="AI2280" s="27">
        <v>0</v>
      </c>
      <c r="AK2280" s="29">
        <f t="shared" si="35"/>
        <v>-2.3685399846582186E-2</v>
      </c>
    </row>
    <row r="2281" spans="1:37" x14ac:dyDescent="0.25">
      <c r="A2281">
        <v>2279</v>
      </c>
      <c r="B2281" s="1">
        <v>1.2E-2</v>
      </c>
      <c r="C2281" s="1">
        <v>2.700732270770655E-4</v>
      </c>
      <c r="D2281" s="27">
        <v>6.5829285101930909E-3</v>
      </c>
      <c r="E2281" s="27">
        <v>0.13704453750848103</v>
      </c>
      <c r="F2281" s="27">
        <v>3.7394968501911326E-2</v>
      </c>
      <c r="G2281" s="27">
        <v>9.9989703372527217E-2</v>
      </c>
      <c r="H2281" s="27">
        <v>8.6753317589501888E-2</v>
      </c>
      <c r="I2281" s="27">
        <v>0.12981059466421779</v>
      </c>
      <c r="J2281" s="27">
        <v>0.10448340505390777</v>
      </c>
      <c r="K2281" s="27">
        <v>5.5541326509224685E-2</v>
      </c>
      <c r="L2281" s="27">
        <v>0.11012072876513536</v>
      </c>
      <c r="M2281" s="27">
        <v>9.0215575009912799E-2</v>
      </c>
      <c r="N2281" s="27">
        <v>0.14206291451498704</v>
      </c>
      <c r="O2281" s="27">
        <v>0</v>
      </c>
      <c r="P2281" s="27">
        <v>0</v>
      </c>
      <c r="Q2281" s="27">
        <v>0</v>
      </c>
      <c r="R2281" s="27">
        <v>0</v>
      </c>
      <c r="S2281" s="27">
        <v>0</v>
      </c>
      <c r="T2281" s="27">
        <v>0</v>
      </c>
      <c r="U2281" s="27">
        <v>0</v>
      </c>
      <c r="V2281" s="27">
        <v>0</v>
      </c>
      <c r="W2281" s="27">
        <v>0</v>
      </c>
      <c r="X2281" s="27">
        <v>0</v>
      </c>
      <c r="Y2281" s="27">
        <v>0</v>
      </c>
      <c r="Z2281" s="27">
        <v>0</v>
      </c>
      <c r="AA2281" s="27">
        <v>0</v>
      </c>
      <c r="AB2281" s="27">
        <v>0</v>
      </c>
      <c r="AC2281" s="27">
        <v>0</v>
      </c>
      <c r="AD2281" s="27">
        <v>0</v>
      </c>
      <c r="AE2281" s="27">
        <v>0</v>
      </c>
      <c r="AF2281" s="27">
        <v>0</v>
      </c>
      <c r="AG2281" s="27">
        <v>0</v>
      </c>
      <c r="AH2281" s="27">
        <v>0</v>
      </c>
      <c r="AI2281" s="27">
        <v>0</v>
      </c>
      <c r="AK2281" s="29">
        <f t="shared" si="35"/>
        <v>2.2506102256422123E-2</v>
      </c>
    </row>
    <row r="2282" spans="1:37" x14ac:dyDescent="0.25">
      <c r="A2282">
        <v>2280</v>
      </c>
      <c r="B2282" s="1">
        <v>1.26E-2</v>
      </c>
      <c r="C2282" s="1">
        <v>-6.6869077303760655E-5</v>
      </c>
      <c r="D2282" s="27">
        <v>3.4246083568292555E-2</v>
      </c>
      <c r="E2282" s="27">
        <v>7.2813994776543101E-2</v>
      </c>
      <c r="F2282" s="27">
        <v>0.14485855717204069</v>
      </c>
      <c r="G2282" s="27">
        <v>6.7618075754956986E-2</v>
      </c>
      <c r="H2282" s="27">
        <v>0.11815014922368615</v>
      </c>
      <c r="I2282" s="27">
        <v>0.16213084301343622</v>
      </c>
      <c r="J2282" s="27">
        <v>0.1294067015448048</v>
      </c>
      <c r="K2282" s="27">
        <v>9.0433652756569019E-2</v>
      </c>
      <c r="L2282" s="27">
        <v>0.16631863572295177</v>
      </c>
      <c r="M2282" s="27">
        <v>3.1927324414268146E-3</v>
      </c>
      <c r="N2282" s="27">
        <v>1.0830574025291884E-2</v>
      </c>
      <c r="O2282" s="27">
        <v>0</v>
      </c>
      <c r="P2282" s="27">
        <v>0</v>
      </c>
      <c r="Q2282" s="27">
        <v>0</v>
      </c>
      <c r="R2282" s="27">
        <v>0</v>
      </c>
      <c r="S2282" s="27">
        <v>0</v>
      </c>
      <c r="T2282" s="27">
        <v>0</v>
      </c>
      <c r="U2282" s="27">
        <v>0</v>
      </c>
      <c r="V2282" s="27">
        <v>0</v>
      </c>
      <c r="W2282" s="27">
        <v>0</v>
      </c>
      <c r="X2282" s="27">
        <v>0</v>
      </c>
      <c r="Y2282" s="27">
        <v>0</v>
      </c>
      <c r="Z2282" s="27">
        <v>0</v>
      </c>
      <c r="AA2282" s="27">
        <v>0</v>
      </c>
      <c r="AB2282" s="27">
        <v>0</v>
      </c>
      <c r="AC2282" s="27">
        <v>0</v>
      </c>
      <c r="AD2282" s="27">
        <v>0</v>
      </c>
      <c r="AE2282" s="27">
        <v>0</v>
      </c>
      <c r="AF2282" s="27">
        <v>0</v>
      </c>
      <c r="AG2282" s="27">
        <v>0</v>
      </c>
      <c r="AH2282" s="27">
        <v>0</v>
      </c>
      <c r="AI2282" s="27">
        <v>0</v>
      </c>
      <c r="AK2282" s="29">
        <f t="shared" si="35"/>
        <v>-5.3070696272825915E-3</v>
      </c>
    </row>
    <row r="2283" spans="1:37" x14ac:dyDescent="0.25">
      <c r="A2283">
        <v>2281</v>
      </c>
      <c r="B2283" s="1">
        <v>1.3899999999999999E-2</v>
      </c>
      <c r="C2283" s="1">
        <v>2.7558323882951219E-4</v>
      </c>
      <c r="D2283" s="27">
        <v>8.1234473919300776E-2</v>
      </c>
      <c r="E2283" s="27">
        <v>0.1466489684276116</v>
      </c>
      <c r="F2283" s="27">
        <v>2.8829432516685682E-2</v>
      </c>
      <c r="G2283" s="27">
        <v>0.12341167021228848</v>
      </c>
      <c r="H2283" s="27">
        <v>0.16693635929519401</v>
      </c>
      <c r="I2283" s="27">
        <v>4.9073868268522607E-2</v>
      </c>
      <c r="J2283" s="27">
        <v>0.17893207378442252</v>
      </c>
      <c r="K2283" s="27">
        <v>8.3284404046781654E-2</v>
      </c>
      <c r="L2283" s="27">
        <v>5.9735564218422063E-2</v>
      </c>
      <c r="M2283" s="27">
        <v>7.3879588223600912E-2</v>
      </c>
      <c r="N2283" s="27">
        <v>8.0335970871695667E-3</v>
      </c>
      <c r="O2283" s="27">
        <v>0</v>
      </c>
      <c r="P2283" s="27">
        <v>0</v>
      </c>
      <c r="Q2283" s="27">
        <v>0</v>
      </c>
      <c r="R2283" s="27">
        <v>0</v>
      </c>
      <c r="S2283" s="27">
        <v>0</v>
      </c>
      <c r="T2283" s="27">
        <v>0</v>
      </c>
      <c r="U2283" s="27">
        <v>0</v>
      </c>
      <c r="V2283" s="27">
        <v>0</v>
      </c>
      <c r="W2283" s="27">
        <v>0</v>
      </c>
      <c r="X2283" s="27">
        <v>0</v>
      </c>
      <c r="Y2283" s="27">
        <v>0</v>
      </c>
      <c r="Z2283" s="27">
        <v>0</v>
      </c>
      <c r="AA2283" s="27">
        <v>0</v>
      </c>
      <c r="AB2283" s="27">
        <v>0</v>
      </c>
      <c r="AC2283" s="27">
        <v>0</v>
      </c>
      <c r="AD2283" s="27">
        <v>0</v>
      </c>
      <c r="AE2283" s="27">
        <v>0</v>
      </c>
      <c r="AF2283" s="27">
        <v>0</v>
      </c>
      <c r="AG2283" s="27">
        <v>0</v>
      </c>
      <c r="AH2283" s="27">
        <v>0</v>
      </c>
      <c r="AI2283" s="27">
        <v>0</v>
      </c>
      <c r="AK2283" s="29">
        <f t="shared" si="35"/>
        <v>1.9826132289892964E-2</v>
      </c>
    </row>
    <row r="2284" spans="1:37" x14ac:dyDescent="0.25">
      <c r="A2284">
        <v>2282</v>
      </c>
      <c r="B2284" s="1">
        <v>1.2500000000000001E-2</v>
      </c>
      <c r="C2284" s="1">
        <v>-2.3574070212397421E-6</v>
      </c>
      <c r="D2284" s="27">
        <v>0.12849864279031029</v>
      </c>
      <c r="E2284" s="27">
        <v>0.12564767919510875</v>
      </c>
      <c r="F2284" s="27">
        <v>9.1126580172481028E-2</v>
      </c>
      <c r="G2284" s="27">
        <v>0.10633393341206393</v>
      </c>
      <c r="H2284" s="27">
        <v>5.7926061443936173E-2</v>
      </c>
      <c r="I2284" s="27">
        <v>3.6858745735050498E-2</v>
      </c>
      <c r="J2284" s="27">
        <v>4.4531991486816608E-2</v>
      </c>
      <c r="K2284" s="27">
        <v>0.12385598574438736</v>
      </c>
      <c r="L2284" s="27">
        <v>7.1028944091299229E-2</v>
      </c>
      <c r="M2284" s="27">
        <v>8.7236503941580487E-2</v>
      </c>
      <c r="N2284" s="27">
        <v>0.1269549319869657</v>
      </c>
      <c r="O2284" s="27">
        <v>0</v>
      </c>
      <c r="P2284" s="27">
        <v>0</v>
      </c>
      <c r="Q2284" s="27">
        <v>0</v>
      </c>
      <c r="R2284" s="27">
        <v>0</v>
      </c>
      <c r="S2284" s="27">
        <v>0</v>
      </c>
      <c r="T2284" s="27">
        <v>0</v>
      </c>
      <c r="U2284" s="27">
        <v>0</v>
      </c>
      <c r="V2284" s="27">
        <v>0</v>
      </c>
      <c r="W2284" s="27">
        <v>0</v>
      </c>
      <c r="X2284" s="27">
        <v>0</v>
      </c>
      <c r="Y2284" s="27">
        <v>0</v>
      </c>
      <c r="Z2284" s="27">
        <v>0</v>
      </c>
      <c r="AA2284" s="27">
        <v>0</v>
      </c>
      <c r="AB2284" s="27">
        <v>0</v>
      </c>
      <c r="AC2284" s="27">
        <v>0</v>
      </c>
      <c r="AD2284" s="27">
        <v>0</v>
      </c>
      <c r="AE2284" s="27">
        <v>0</v>
      </c>
      <c r="AF2284" s="27">
        <v>0</v>
      </c>
      <c r="AG2284" s="27">
        <v>0</v>
      </c>
      <c r="AH2284" s="27">
        <v>0</v>
      </c>
      <c r="AI2284" s="27">
        <v>0</v>
      </c>
      <c r="AK2284" s="29">
        <f t="shared" si="35"/>
        <v>-1.8859256169917937E-4</v>
      </c>
    </row>
    <row r="2285" spans="1:37" x14ac:dyDescent="0.25">
      <c r="A2285">
        <v>2283</v>
      </c>
      <c r="B2285" s="1">
        <v>1.41E-2</v>
      </c>
      <c r="C2285" s="1">
        <v>-4.6670489909244293E-4</v>
      </c>
      <c r="D2285" s="27">
        <v>9.4665461387165584E-2</v>
      </c>
      <c r="E2285" s="27">
        <v>3.5036984931968877E-2</v>
      </c>
      <c r="F2285" s="27">
        <v>0.12265096113952795</v>
      </c>
      <c r="G2285" s="27">
        <v>0.19302295462758182</v>
      </c>
      <c r="H2285" s="27">
        <v>2.4368479075327298E-2</v>
      </c>
      <c r="I2285" s="27">
        <v>0.17525068749403985</v>
      </c>
      <c r="J2285" s="27">
        <v>4.9063951472784022E-2</v>
      </c>
      <c r="K2285" s="27">
        <v>0.15429426631908721</v>
      </c>
      <c r="L2285" s="27">
        <v>1.0919597041063727E-2</v>
      </c>
      <c r="M2285" s="27">
        <v>8.0529716309152261E-2</v>
      </c>
      <c r="N2285" s="27">
        <v>6.019694020230134E-2</v>
      </c>
      <c r="O2285" s="27">
        <v>0</v>
      </c>
      <c r="P2285" s="27">
        <v>0</v>
      </c>
      <c r="Q2285" s="27">
        <v>0</v>
      </c>
      <c r="R2285" s="27">
        <v>0</v>
      </c>
      <c r="S2285" s="27">
        <v>0</v>
      </c>
      <c r="T2285" s="27">
        <v>0</v>
      </c>
      <c r="U2285" s="27">
        <v>0</v>
      </c>
      <c r="V2285" s="27">
        <v>0</v>
      </c>
      <c r="W2285" s="27">
        <v>0</v>
      </c>
      <c r="X2285" s="27">
        <v>0</v>
      </c>
      <c r="Y2285" s="27">
        <v>0</v>
      </c>
      <c r="Z2285" s="27">
        <v>0</v>
      </c>
      <c r="AA2285" s="27">
        <v>0</v>
      </c>
      <c r="AB2285" s="27">
        <v>0</v>
      </c>
      <c r="AC2285" s="27">
        <v>0</v>
      </c>
      <c r="AD2285" s="27">
        <v>0</v>
      </c>
      <c r="AE2285" s="27">
        <v>0</v>
      </c>
      <c r="AF2285" s="27">
        <v>0</v>
      </c>
      <c r="AG2285" s="27">
        <v>0</v>
      </c>
      <c r="AH2285" s="27">
        <v>0</v>
      </c>
      <c r="AI2285" s="27">
        <v>0</v>
      </c>
      <c r="AK2285" s="29">
        <f t="shared" si="35"/>
        <v>-3.309963823350659E-2</v>
      </c>
    </row>
    <row r="2286" spans="1:37" x14ac:dyDescent="0.25">
      <c r="A2286">
        <v>2284</v>
      </c>
      <c r="B2286" s="1">
        <v>1.09E-2</v>
      </c>
      <c r="C2286" s="1">
        <v>2.5343428760714857E-4</v>
      </c>
      <c r="D2286" s="27">
        <v>9.7218007021902683E-2</v>
      </c>
      <c r="E2286" s="27">
        <v>7.5874802535087188E-2</v>
      </c>
      <c r="F2286" s="27">
        <v>0.13496869706376613</v>
      </c>
      <c r="G2286" s="27">
        <v>0.13713511473392759</v>
      </c>
      <c r="H2286" s="27">
        <v>3.0976242242548215E-2</v>
      </c>
      <c r="I2286" s="27">
        <v>5.7117105574180892E-2</v>
      </c>
      <c r="J2286" s="27">
        <v>0.15702243886079786</v>
      </c>
      <c r="K2286" s="27">
        <v>5.4724198588334107E-3</v>
      </c>
      <c r="L2286" s="27">
        <v>0.15799060484302835</v>
      </c>
      <c r="M2286" s="27">
        <v>7.5862435718495658E-2</v>
      </c>
      <c r="N2286" s="27">
        <v>7.0362131547431955E-2</v>
      </c>
      <c r="O2286" s="27">
        <v>0</v>
      </c>
      <c r="P2286" s="27">
        <v>0</v>
      </c>
      <c r="Q2286" s="27">
        <v>0</v>
      </c>
      <c r="R2286" s="27">
        <v>0</v>
      </c>
      <c r="S2286" s="27">
        <v>0</v>
      </c>
      <c r="T2286" s="27">
        <v>0</v>
      </c>
      <c r="U2286" s="27">
        <v>0</v>
      </c>
      <c r="V2286" s="27">
        <v>0</v>
      </c>
      <c r="W2286" s="27">
        <v>0</v>
      </c>
      <c r="X2286" s="27">
        <v>0</v>
      </c>
      <c r="Y2286" s="27">
        <v>0</v>
      </c>
      <c r="Z2286" s="27">
        <v>0</v>
      </c>
      <c r="AA2286" s="27">
        <v>0</v>
      </c>
      <c r="AB2286" s="27">
        <v>0</v>
      </c>
      <c r="AC2286" s="27">
        <v>0</v>
      </c>
      <c r="AD2286" s="27">
        <v>0</v>
      </c>
      <c r="AE2286" s="27">
        <v>0</v>
      </c>
      <c r="AF2286" s="27">
        <v>0</v>
      </c>
      <c r="AG2286" s="27">
        <v>0</v>
      </c>
      <c r="AH2286" s="27">
        <v>0</v>
      </c>
      <c r="AI2286" s="27">
        <v>0</v>
      </c>
      <c r="AK2286" s="29">
        <f t="shared" si="35"/>
        <v>2.3250852074050327E-2</v>
      </c>
    </row>
    <row r="2287" spans="1:37" x14ac:dyDescent="0.25">
      <c r="A2287">
        <v>2285</v>
      </c>
      <c r="B2287" s="1">
        <v>1.0200000000000001E-2</v>
      </c>
      <c r="C2287" s="1">
        <v>7.6508410954411363E-5</v>
      </c>
      <c r="D2287" s="27">
        <v>0.1893715497686482</v>
      </c>
      <c r="E2287" s="27">
        <v>4.9017133807469582E-2</v>
      </c>
      <c r="F2287" s="27">
        <v>3.7329062081065748E-2</v>
      </c>
      <c r="G2287" s="27">
        <v>2.5069172799198586E-2</v>
      </c>
      <c r="H2287" s="27">
        <v>2.8654338911261026E-2</v>
      </c>
      <c r="I2287" s="27">
        <v>0.16863610785800068</v>
      </c>
      <c r="J2287" s="27">
        <v>9.2751934712170872E-2</v>
      </c>
      <c r="K2287" s="27">
        <v>2.2282439358070807E-2</v>
      </c>
      <c r="L2287" s="27">
        <v>0.14468336767459308</v>
      </c>
      <c r="M2287" s="27">
        <v>0.17877148522077552</v>
      </c>
      <c r="N2287" s="27">
        <v>6.3433407808745804E-2</v>
      </c>
      <c r="O2287" s="27">
        <v>0</v>
      </c>
      <c r="P2287" s="27">
        <v>0</v>
      </c>
      <c r="Q2287" s="27">
        <v>0</v>
      </c>
      <c r="R2287" s="27">
        <v>0</v>
      </c>
      <c r="S2287" s="27">
        <v>0</v>
      </c>
      <c r="T2287" s="27">
        <v>0</v>
      </c>
      <c r="U2287" s="27">
        <v>0</v>
      </c>
      <c r="V2287" s="27">
        <v>0</v>
      </c>
      <c r="W2287" s="27">
        <v>0</v>
      </c>
      <c r="X2287" s="27">
        <v>0</v>
      </c>
      <c r="Y2287" s="27">
        <v>0</v>
      </c>
      <c r="Z2287" s="27">
        <v>0</v>
      </c>
      <c r="AA2287" s="27">
        <v>0</v>
      </c>
      <c r="AB2287" s="27">
        <v>0</v>
      </c>
      <c r="AC2287" s="27">
        <v>0</v>
      </c>
      <c r="AD2287" s="27">
        <v>0</v>
      </c>
      <c r="AE2287" s="27">
        <v>0</v>
      </c>
      <c r="AF2287" s="27">
        <v>0</v>
      </c>
      <c r="AG2287" s="27">
        <v>0</v>
      </c>
      <c r="AH2287" s="27">
        <v>0</v>
      </c>
      <c r="AI2287" s="27">
        <v>0</v>
      </c>
      <c r="AK2287" s="29">
        <f t="shared" si="35"/>
        <v>7.5008246033736624E-3</v>
      </c>
    </row>
    <row r="2288" spans="1:37" x14ac:dyDescent="0.25">
      <c r="A2288">
        <v>2286</v>
      </c>
      <c r="B2288" s="1">
        <v>1.3299999999999999E-2</v>
      </c>
      <c r="C2288" s="1">
        <v>-2.1636589382199689E-5</v>
      </c>
      <c r="D2288" s="27">
        <v>9.2131787489385622E-2</v>
      </c>
      <c r="E2288" s="27">
        <v>0.12384119877686947</v>
      </c>
      <c r="F2288" s="27">
        <v>0.12249396834486823</v>
      </c>
      <c r="G2288" s="27">
        <v>5.1858364380333366E-2</v>
      </c>
      <c r="H2288" s="27">
        <v>0.13132362107962858</v>
      </c>
      <c r="I2288" s="27">
        <v>0.13069326476263796</v>
      </c>
      <c r="J2288" s="27">
        <v>0.10973149726233114</v>
      </c>
      <c r="K2288" s="27">
        <v>8.4230369241774378E-2</v>
      </c>
      <c r="L2288" s="27">
        <v>6.0997386316494095E-2</v>
      </c>
      <c r="M2288" s="27">
        <v>7.4810500532805232E-2</v>
      </c>
      <c r="N2288" s="27">
        <v>1.7888041812871895E-2</v>
      </c>
      <c r="O2288" s="27">
        <v>0</v>
      </c>
      <c r="P2288" s="27">
        <v>0</v>
      </c>
      <c r="Q2288" s="27">
        <v>0</v>
      </c>
      <c r="R2288" s="27">
        <v>0</v>
      </c>
      <c r="S2288" s="27">
        <v>0</v>
      </c>
      <c r="T2288" s="27">
        <v>0</v>
      </c>
      <c r="U2288" s="27">
        <v>0</v>
      </c>
      <c r="V2288" s="27">
        <v>0</v>
      </c>
      <c r="W2288" s="27">
        <v>0</v>
      </c>
      <c r="X2288" s="27">
        <v>0</v>
      </c>
      <c r="Y2288" s="27">
        <v>0</v>
      </c>
      <c r="Z2288" s="27">
        <v>0</v>
      </c>
      <c r="AA2288" s="27">
        <v>0</v>
      </c>
      <c r="AB2288" s="27">
        <v>0</v>
      </c>
      <c r="AC2288" s="27">
        <v>0</v>
      </c>
      <c r="AD2288" s="27">
        <v>0</v>
      </c>
      <c r="AE2288" s="27">
        <v>0</v>
      </c>
      <c r="AF2288" s="27">
        <v>0</v>
      </c>
      <c r="AG2288" s="27">
        <v>0</v>
      </c>
      <c r="AH2288" s="27">
        <v>0</v>
      </c>
      <c r="AI2288" s="27">
        <v>0</v>
      </c>
      <c r="AK2288" s="29">
        <f t="shared" si="35"/>
        <v>-1.6268112317443376E-3</v>
      </c>
    </row>
    <row r="2289" spans="1:37" x14ac:dyDescent="0.25">
      <c r="A2289">
        <v>2287</v>
      </c>
      <c r="B2289" s="1">
        <v>1.38E-2</v>
      </c>
      <c r="C2289" s="1">
        <v>2.392910322076317E-4</v>
      </c>
      <c r="D2289" s="27">
        <v>1.1280327615849673E-3</v>
      </c>
      <c r="E2289" s="27">
        <v>0.19443795430908598</v>
      </c>
      <c r="F2289" s="27">
        <v>0.14303157527833824</v>
      </c>
      <c r="G2289" s="27">
        <v>2.2237108276887615E-2</v>
      </c>
      <c r="H2289" s="27">
        <v>0.22200971658554139</v>
      </c>
      <c r="I2289" s="27">
        <v>4.2953927131260457E-2</v>
      </c>
      <c r="J2289" s="27">
        <v>1.3929021139361729E-2</v>
      </c>
      <c r="K2289" s="27">
        <v>8.6312707400552108E-2</v>
      </c>
      <c r="L2289" s="27">
        <v>0.19273753137235256</v>
      </c>
      <c r="M2289" s="27">
        <v>6.404204383837328E-2</v>
      </c>
      <c r="N2289" s="27">
        <v>1.7180381906661855E-2</v>
      </c>
      <c r="O2289" s="27">
        <v>0</v>
      </c>
      <c r="P2289" s="27">
        <v>0</v>
      </c>
      <c r="Q2289" s="27">
        <v>0</v>
      </c>
      <c r="R2289" s="27">
        <v>0</v>
      </c>
      <c r="S2289" s="27">
        <v>0</v>
      </c>
      <c r="T2289" s="27">
        <v>0</v>
      </c>
      <c r="U2289" s="27">
        <v>0</v>
      </c>
      <c r="V2289" s="27">
        <v>0</v>
      </c>
      <c r="W2289" s="27">
        <v>0</v>
      </c>
      <c r="X2289" s="27">
        <v>0</v>
      </c>
      <c r="Y2289" s="27">
        <v>0</v>
      </c>
      <c r="Z2289" s="27">
        <v>0</v>
      </c>
      <c r="AA2289" s="27">
        <v>0</v>
      </c>
      <c r="AB2289" s="27">
        <v>0</v>
      </c>
      <c r="AC2289" s="27">
        <v>0</v>
      </c>
      <c r="AD2289" s="27">
        <v>0</v>
      </c>
      <c r="AE2289" s="27">
        <v>0</v>
      </c>
      <c r="AF2289" s="27">
        <v>0</v>
      </c>
      <c r="AG2289" s="27">
        <v>0</v>
      </c>
      <c r="AH2289" s="27">
        <v>0</v>
      </c>
      <c r="AI2289" s="27">
        <v>0</v>
      </c>
      <c r="AK2289" s="29">
        <f t="shared" si="35"/>
        <v>1.7339929870118238E-2</v>
      </c>
    </row>
    <row r="2290" spans="1:37" x14ac:dyDescent="0.25">
      <c r="A2290">
        <v>2288</v>
      </c>
      <c r="B2290" s="1">
        <v>1.1299999999999999E-2</v>
      </c>
      <c r="C2290" s="1">
        <v>7.1586889288916732E-5</v>
      </c>
      <c r="D2290" s="27">
        <v>9.5209616686262433E-2</v>
      </c>
      <c r="E2290" s="27">
        <v>7.52114184475208E-2</v>
      </c>
      <c r="F2290" s="27">
        <v>9.1533151485865369E-2</v>
      </c>
      <c r="G2290" s="27">
        <v>0.10917568913908064</v>
      </c>
      <c r="H2290" s="27">
        <v>0.10707299431101465</v>
      </c>
      <c r="I2290" s="27">
        <v>4.9469929664402536E-2</v>
      </c>
      <c r="J2290" s="27">
        <v>0.14071030265310039</v>
      </c>
      <c r="K2290" s="27">
        <v>7.6093832119917562E-2</v>
      </c>
      <c r="L2290" s="27">
        <v>6.7848305729705058E-2</v>
      </c>
      <c r="M2290" s="27">
        <v>7.0137608316824113E-2</v>
      </c>
      <c r="N2290" s="27">
        <v>0.1175371514463066</v>
      </c>
      <c r="O2290" s="27">
        <v>0</v>
      </c>
      <c r="P2290" s="27">
        <v>0</v>
      </c>
      <c r="Q2290" s="27">
        <v>0</v>
      </c>
      <c r="R2290" s="27">
        <v>0</v>
      </c>
      <c r="S2290" s="27">
        <v>0</v>
      </c>
      <c r="T2290" s="27">
        <v>0</v>
      </c>
      <c r="U2290" s="27">
        <v>0</v>
      </c>
      <c r="V2290" s="27">
        <v>0</v>
      </c>
      <c r="W2290" s="27">
        <v>0</v>
      </c>
      <c r="X2290" s="27">
        <v>0</v>
      </c>
      <c r="Y2290" s="27">
        <v>0</v>
      </c>
      <c r="Z2290" s="27">
        <v>0</v>
      </c>
      <c r="AA2290" s="27">
        <v>0</v>
      </c>
      <c r="AB2290" s="27">
        <v>0</v>
      </c>
      <c r="AC2290" s="27">
        <v>0</v>
      </c>
      <c r="AD2290" s="27">
        <v>0</v>
      </c>
      <c r="AE2290" s="27">
        <v>0</v>
      </c>
      <c r="AF2290" s="27">
        <v>0</v>
      </c>
      <c r="AG2290" s="27">
        <v>0</v>
      </c>
      <c r="AH2290" s="27">
        <v>0</v>
      </c>
      <c r="AI2290" s="27">
        <v>0</v>
      </c>
      <c r="AK2290" s="29">
        <f t="shared" si="35"/>
        <v>6.3351229459218351E-3</v>
      </c>
    </row>
    <row r="2291" spans="1:37" x14ac:dyDescent="0.25">
      <c r="A2291">
        <v>2289</v>
      </c>
      <c r="B2291" s="1">
        <v>1.26E-2</v>
      </c>
      <c r="C2291" s="1">
        <v>-1.1007141756738645E-4</v>
      </c>
      <c r="D2291" s="27">
        <v>0.112754866380028</v>
      </c>
      <c r="E2291" s="27">
        <v>8.4307362434204461E-2</v>
      </c>
      <c r="F2291" s="27">
        <v>2.7189866141628841E-2</v>
      </c>
      <c r="G2291" s="27">
        <v>9.5727989349035383E-2</v>
      </c>
      <c r="H2291" s="27">
        <v>5.4234512257403139E-2</v>
      </c>
      <c r="I2291" s="27">
        <v>0.14924709556232804</v>
      </c>
      <c r="J2291" s="27">
        <v>0.10632137237165903</v>
      </c>
      <c r="K2291" s="27">
        <v>0.13104058013360748</v>
      </c>
      <c r="L2291" s="27">
        <v>5.6713846974609197E-2</v>
      </c>
      <c r="M2291" s="27">
        <v>0.12740230940335906</v>
      </c>
      <c r="N2291" s="27">
        <v>5.5060198992137259E-2</v>
      </c>
      <c r="O2291" s="27">
        <v>0</v>
      </c>
      <c r="P2291" s="27">
        <v>0</v>
      </c>
      <c r="Q2291" s="27">
        <v>0</v>
      </c>
      <c r="R2291" s="27">
        <v>0</v>
      </c>
      <c r="S2291" s="27">
        <v>0</v>
      </c>
      <c r="T2291" s="27">
        <v>0</v>
      </c>
      <c r="U2291" s="27">
        <v>0</v>
      </c>
      <c r="V2291" s="27">
        <v>0</v>
      </c>
      <c r="W2291" s="27">
        <v>0</v>
      </c>
      <c r="X2291" s="27">
        <v>0</v>
      </c>
      <c r="Y2291" s="27">
        <v>0</v>
      </c>
      <c r="Z2291" s="27">
        <v>0</v>
      </c>
      <c r="AA2291" s="27">
        <v>0</v>
      </c>
      <c r="AB2291" s="27">
        <v>0</v>
      </c>
      <c r="AC2291" s="27">
        <v>0</v>
      </c>
      <c r="AD2291" s="27">
        <v>0</v>
      </c>
      <c r="AE2291" s="27">
        <v>0</v>
      </c>
      <c r="AF2291" s="27">
        <v>0</v>
      </c>
      <c r="AG2291" s="27">
        <v>0</v>
      </c>
      <c r="AH2291" s="27">
        <v>0</v>
      </c>
      <c r="AI2291" s="27">
        <v>0</v>
      </c>
      <c r="AK2291" s="29">
        <f t="shared" si="35"/>
        <v>-8.7358267910624173E-3</v>
      </c>
    </row>
    <row r="2292" spans="1:37" x14ac:dyDescent="0.25">
      <c r="A2292">
        <v>2290</v>
      </c>
      <c r="B2292" s="1">
        <v>1.29E-2</v>
      </c>
      <c r="C2292" s="1">
        <v>-2.067930081210885E-4</v>
      </c>
      <c r="D2292" s="27">
        <v>0.16890055738484863</v>
      </c>
      <c r="E2292" s="27">
        <v>9.2803278241781501E-2</v>
      </c>
      <c r="F2292" s="27">
        <v>9.562304812733799E-2</v>
      </c>
      <c r="G2292" s="27">
        <v>3.8621651430114985E-2</v>
      </c>
      <c r="H2292" s="27">
        <v>3.7739259186633012E-2</v>
      </c>
      <c r="I2292" s="27">
        <v>8.9188300749221572E-2</v>
      </c>
      <c r="J2292" s="27">
        <v>0.10680829115795862</v>
      </c>
      <c r="K2292" s="27">
        <v>0.14557807150909929</v>
      </c>
      <c r="L2292" s="27">
        <v>1.1856723026633893E-2</v>
      </c>
      <c r="M2292" s="27">
        <v>0.1219066560501353</v>
      </c>
      <c r="N2292" s="27">
        <v>9.0974163136235409E-2</v>
      </c>
      <c r="O2292" s="27">
        <v>0</v>
      </c>
      <c r="P2292" s="27">
        <v>0</v>
      </c>
      <c r="Q2292" s="27">
        <v>0</v>
      </c>
      <c r="R2292" s="27">
        <v>0</v>
      </c>
      <c r="S2292" s="27">
        <v>0</v>
      </c>
      <c r="T2292" s="27">
        <v>0</v>
      </c>
      <c r="U2292" s="27">
        <v>0</v>
      </c>
      <c r="V2292" s="27">
        <v>0</v>
      </c>
      <c r="W2292" s="27">
        <v>0</v>
      </c>
      <c r="X2292" s="27">
        <v>0</v>
      </c>
      <c r="Y2292" s="27">
        <v>0</v>
      </c>
      <c r="Z2292" s="27">
        <v>0</v>
      </c>
      <c r="AA2292" s="27">
        <v>0</v>
      </c>
      <c r="AB2292" s="27">
        <v>0</v>
      </c>
      <c r="AC2292" s="27">
        <v>0</v>
      </c>
      <c r="AD2292" s="27">
        <v>0</v>
      </c>
      <c r="AE2292" s="27">
        <v>0</v>
      </c>
      <c r="AF2292" s="27">
        <v>0</v>
      </c>
      <c r="AG2292" s="27">
        <v>0</v>
      </c>
      <c r="AH2292" s="27">
        <v>0</v>
      </c>
      <c r="AI2292" s="27">
        <v>0</v>
      </c>
      <c r="AK2292" s="29">
        <f t="shared" si="35"/>
        <v>-1.6030465745820816E-2</v>
      </c>
    </row>
    <row r="2293" spans="1:37" x14ac:dyDescent="0.25">
      <c r="A2293">
        <v>2291</v>
      </c>
      <c r="B2293" s="1">
        <v>1.17E-2</v>
      </c>
      <c r="C2293" s="1">
        <v>1.7669890548124828E-4</v>
      </c>
      <c r="D2293" s="27">
        <v>0.14106830177120841</v>
      </c>
      <c r="E2293" s="27">
        <v>8.3398989795089418E-2</v>
      </c>
      <c r="F2293" s="27">
        <v>9.8277870154417774E-2</v>
      </c>
      <c r="G2293" s="27">
        <v>0.14693010306389534</v>
      </c>
      <c r="H2293" s="27">
        <v>1.6274369876111666E-2</v>
      </c>
      <c r="I2293" s="27">
        <v>7.0765629202423283E-2</v>
      </c>
      <c r="J2293" s="27">
        <v>0.13237016689452477</v>
      </c>
      <c r="K2293" s="27">
        <v>4.7778208394375049E-2</v>
      </c>
      <c r="L2293" s="27">
        <v>0.15604701907501725</v>
      </c>
      <c r="M2293" s="27">
        <v>3.5686001089763573E-2</v>
      </c>
      <c r="N2293" s="27">
        <v>7.1403340683173472E-2</v>
      </c>
      <c r="O2293" s="27">
        <v>0</v>
      </c>
      <c r="P2293" s="27">
        <v>0</v>
      </c>
      <c r="Q2293" s="27">
        <v>0</v>
      </c>
      <c r="R2293" s="27">
        <v>0</v>
      </c>
      <c r="S2293" s="27">
        <v>0</v>
      </c>
      <c r="T2293" s="27">
        <v>0</v>
      </c>
      <c r="U2293" s="27">
        <v>0</v>
      </c>
      <c r="V2293" s="27">
        <v>0</v>
      </c>
      <c r="W2293" s="27">
        <v>0</v>
      </c>
      <c r="X2293" s="27">
        <v>0</v>
      </c>
      <c r="Y2293" s="27">
        <v>0</v>
      </c>
      <c r="Z2293" s="27">
        <v>0</v>
      </c>
      <c r="AA2293" s="27">
        <v>0</v>
      </c>
      <c r="AB2293" s="27">
        <v>0</v>
      </c>
      <c r="AC2293" s="27">
        <v>0</v>
      </c>
      <c r="AD2293" s="27">
        <v>0</v>
      </c>
      <c r="AE2293" s="27">
        <v>0</v>
      </c>
      <c r="AF2293" s="27">
        <v>0</v>
      </c>
      <c r="AG2293" s="27">
        <v>0</v>
      </c>
      <c r="AH2293" s="27">
        <v>0</v>
      </c>
      <c r="AI2293" s="27">
        <v>0</v>
      </c>
      <c r="AK2293" s="29">
        <f t="shared" si="35"/>
        <v>1.5102470553952845E-2</v>
      </c>
    </row>
    <row r="2294" spans="1:37" x14ac:dyDescent="0.25">
      <c r="A2294">
        <v>2292</v>
      </c>
      <c r="B2294" s="1">
        <v>1.14E-2</v>
      </c>
      <c r="C2294" s="1">
        <v>-3.1635381336227961E-4</v>
      </c>
      <c r="D2294" s="27">
        <v>0.18053254990293355</v>
      </c>
      <c r="E2294" s="27">
        <v>1.7697808159589882E-2</v>
      </c>
      <c r="F2294" s="27">
        <v>4.2977369522986406E-2</v>
      </c>
      <c r="G2294" s="27">
        <v>6.1284540007077178E-2</v>
      </c>
      <c r="H2294" s="27">
        <v>0.14975400700524666</v>
      </c>
      <c r="I2294" s="27">
        <v>2.7864694351389014E-2</v>
      </c>
      <c r="J2294" s="27">
        <v>1.9445997295297796E-2</v>
      </c>
      <c r="K2294" s="27">
        <v>0.18919175632713967</v>
      </c>
      <c r="L2294" s="27">
        <v>8.1772282712923861E-2</v>
      </c>
      <c r="M2294" s="27">
        <v>8.2485719091063253E-2</v>
      </c>
      <c r="N2294" s="27">
        <v>0.14699327562435283</v>
      </c>
      <c r="O2294" s="27">
        <v>0</v>
      </c>
      <c r="P2294" s="27">
        <v>0</v>
      </c>
      <c r="Q2294" s="27">
        <v>0</v>
      </c>
      <c r="R2294" s="27">
        <v>0</v>
      </c>
      <c r="S2294" s="27">
        <v>0</v>
      </c>
      <c r="T2294" s="27">
        <v>0</v>
      </c>
      <c r="U2294" s="27">
        <v>0</v>
      </c>
      <c r="V2294" s="27">
        <v>0</v>
      </c>
      <c r="W2294" s="27">
        <v>0</v>
      </c>
      <c r="X2294" s="27">
        <v>0</v>
      </c>
      <c r="Y2294" s="27">
        <v>0</v>
      </c>
      <c r="Z2294" s="27">
        <v>0</v>
      </c>
      <c r="AA2294" s="27">
        <v>0</v>
      </c>
      <c r="AB2294" s="27">
        <v>0</v>
      </c>
      <c r="AC2294" s="27">
        <v>0</v>
      </c>
      <c r="AD2294" s="27">
        <v>0</v>
      </c>
      <c r="AE2294" s="27">
        <v>0</v>
      </c>
      <c r="AF2294" s="27">
        <v>0</v>
      </c>
      <c r="AG2294" s="27">
        <v>0</v>
      </c>
      <c r="AH2294" s="27">
        <v>0</v>
      </c>
      <c r="AI2294" s="27">
        <v>0</v>
      </c>
      <c r="AK2294" s="29">
        <f t="shared" si="35"/>
        <v>-2.7750334505463124E-2</v>
      </c>
    </row>
    <row r="2295" spans="1:37" x14ac:dyDescent="0.25">
      <c r="A2295">
        <v>2293</v>
      </c>
      <c r="B2295" s="1">
        <v>1.2800000000000001E-2</v>
      </c>
      <c r="C2295" s="1">
        <v>1.2043217966350144E-4</v>
      </c>
      <c r="D2295" s="27">
        <v>1.496788164998023E-2</v>
      </c>
      <c r="E2295" s="27">
        <v>0.11705831526860189</v>
      </c>
      <c r="F2295" s="27">
        <v>7.4873011634018161E-2</v>
      </c>
      <c r="G2295" s="27">
        <v>0.19351523176680721</v>
      </c>
      <c r="H2295" s="27">
        <v>4.1930986787942874E-2</v>
      </c>
      <c r="I2295" s="27">
        <v>0.12184511904876769</v>
      </c>
      <c r="J2295" s="27">
        <v>7.8899001210864891E-2</v>
      </c>
      <c r="K2295" s="27">
        <v>8.0988606480478634E-2</v>
      </c>
      <c r="L2295" s="27">
        <v>0.12095499373311118</v>
      </c>
      <c r="M2295" s="27">
        <v>6.2994547823681302E-2</v>
      </c>
      <c r="N2295" s="27">
        <v>9.1972304595746096E-2</v>
      </c>
      <c r="O2295" s="27">
        <v>0</v>
      </c>
      <c r="P2295" s="27">
        <v>0</v>
      </c>
      <c r="Q2295" s="27">
        <v>0</v>
      </c>
      <c r="R2295" s="27">
        <v>0</v>
      </c>
      <c r="S2295" s="27">
        <v>0</v>
      </c>
      <c r="T2295" s="27">
        <v>0</v>
      </c>
      <c r="U2295" s="27">
        <v>0</v>
      </c>
      <c r="V2295" s="27">
        <v>0</v>
      </c>
      <c r="W2295" s="27">
        <v>0</v>
      </c>
      <c r="X2295" s="27">
        <v>0</v>
      </c>
      <c r="Y2295" s="27">
        <v>0</v>
      </c>
      <c r="Z2295" s="27">
        <v>0</v>
      </c>
      <c r="AA2295" s="27">
        <v>0</v>
      </c>
      <c r="AB2295" s="27">
        <v>0</v>
      </c>
      <c r="AC2295" s="27">
        <v>0</v>
      </c>
      <c r="AD2295" s="27">
        <v>0</v>
      </c>
      <c r="AE2295" s="27">
        <v>0</v>
      </c>
      <c r="AF2295" s="27">
        <v>0</v>
      </c>
      <c r="AG2295" s="27">
        <v>0</v>
      </c>
      <c r="AH2295" s="27">
        <v>0</v>
      </c>
      <c r="AI2295" s="27">
        <v>0</v>
      </c>
      <c r="AK2295" s="29">
        <f t="shared" si="35"/>
        <v>9.4087640362110498E-3</v>
      </c>
    </row>
    <row r="2296" spans="1:37" x14ac:dyDescent="0.25">
      <c r="A2296">
        <v>2294</v>
      </c>
      <c r="B2296" s="1">
        <v>1.21E-2</v>
      </c>
      <c r="C2296" s="1">
        <v>-1.0873042221929665E-5</v>
      </c>
      <c r="D2296" s="27">
        <v>3.688730264211023E-2</v>
      </c>
      <c r="E2296" s="27">
        <v>8.7530592892055684E-2</v>
      </c>
      <c r="F2296" s="27">
        <v>0.17699867772432415</v>
      </c>
      <c r="G2296" s="27">
        <v>6.2330735019125942E-2</v>
      </c>
      <c r="H2296" s="27">
        <v>0.10077760273404121</v>
      </c>
      <c r="I2296" s="27">
        <v>1.5939211580019055E-2</v>
      </c>
      <c r="J2296" s="27">
        <v>0.17864369826132956</v>
      </c>
      <c r="K2296" s="27">
        <v>0.12195355199148475</v>
      </c>
      <c r="L2296" s="27">
        <v>0.12730535163155685</v>
      </c>
      <c r="M2296" s="27">
        <v>5.2939608877493778E-2</v>
      </c>
      <c r="N2296" s="27">
        <v>3.8693666646458895E-2</v>
      </c>
      <c r="O2296" s="27">
        <v>0</v>
      </c>
      <c r="P2296" s="27">
        <v>0</v>
      </c>
      <c r="Q2296" s="27">
        <v>0</v>
      </c>
      <c r="R2296" s="27">
        <v>0</v>
      </c>
      <c r="S2296" s="27">
        <v>0</v>
      </c>
      <c r="T2296" s="27">
        <v>0</v>
      </c>
      <c r="U2296" s="27">
        <v>0</v>
      </c>
      <c r="V2296" s="27">
        <v>0</v>
      </c>
      <c r="W2296" s="27">
        <v>0</v>
      </c>
      <c r="X2296" s="27">
        <v>0</v>
      </c>
      <c r="Y2296" s="27">
        <v>0</v>
      </c>
      <c r="Z2296" s="27">
        <v>0</v>
      </c>
      <c r="AA2296" s="27">
        <v>0</v>
      </c>
      <c r="AB2296" s="27">
        <v>0</v>
      </c>
      <c r="AC2296" s="27">
        <v>0</v>
      </c>
      <c r="AD2296" s="27">
        <v>0</v>
      </c>
      <c r="AE2296" s="27">
        <v>0</v>
      </c>
      <c r="AF2296" s="27">
        <v>0</v>
      </c>
      <c r="AG2296" s="27">
        <v>0</v>
      </c>
      <c r="AH2296" s="27">
        <v>0</v>
      </c>
      <c r="AI2296" s="27">
        <v>0</v>
      </c>
      <c r="AK2296" s="29">
        <f t="shared" si="35"/>
        <v>-8.9859853073798884E-4</v>
      </c>
    </row>
    <row r="2297" spans="1:37" x14ac:dyDescent="0.25">
      <c r="A2297">
        <v>2295</v>
      </c>
      <c r="B2297" s="1">
        <v>1.38E-2</v>
      </c>
      <c r="C2297" s="1">
        <v>2.2207082937265068E-4</v>
      </c>
      <c r="D2297" s="27">
        <v>0.12311655265982388</v>
      </c>
      <c r="E2297" s="27">
        <v>0.15352112320360103</v>
      </c>
      <c r="F2297" s="27">
        <v>9.7953590354152312E-2</v>
      </c>
      <c r="G2297" s="27">
        <v>0.16714189463731327</v>
      </c>
      <c r="H2297" s="27">
        <v>2.3788313973413404E-2</v>
      </c>
      <c r="I2297" s="27">
        <v>6.2245781796945024E-2</v>
      </c>
      <c r="J2297" s="27">
        <v>0.12906588467932223</v>
      </c>
      <c r="K2297" s="27">
        <v>4.3982179870736028E-2</v>
      </c>
      <c r="L2297" s="27">
        <v>1.69458721423963E-2</v>
      </c>
      <c r="M2297" s="27">
        <v>6.8387438147561125E-2</v>
      </c>
      <c r="N2297" s="27">
        <v>0.11385136853473553</v>
      </c>
      <c r="O2297" s="27">
        <v>0</v>
      </c>
      <c r="P2297" s="27">
        <v>0</v>
      </c>
      <c r="Q2297" s="27">
        <v>0</v>
      </c>
      <c r="R2297" s="27">
        <v>0</v>
      </c>
      <c r="S2297" s="27">
        <v>0</v>
      </c>
      <c r="T2297" s="27">
        <v>0</v>
      </c>
      <c r="U2297" s="27">
        <v>0</v>
      </c>
      <c r="V2297" s="27">
        <v>0</v>
      </c>
      <c r="W2297" s="27">
        <v>0</v>
      </c>
      <c r="X2297" s="27">
        <v>0</v>
      </c>
      <c r="Y2297" s="27">
        <v>0</v>
      </c>
      <c r="Z2297" s="27">
        <v>0</v>
      </c>
      <c r="AA2297" s="27">
        <v>0</v>
      </c>
      <c r="AB2297" s="27">
        <v>0</v>
      </c>
      <c r="AC2297" s="27">
        <v>0</v>
      </c>
      <c r="AD2297" s="27">
        <v>0</v>
      </c>
      <c r="AE2297" s="27">
        <v>0</v>
      </c>
      <c r="AF2297" s="27">
        <v>0</v>
      </c>
      <c r="AG2297" s="27">
        <v>0</v>
      </c>
      <c r="AH2297" s="27">
        <v>0</v>
      </c>
      <c r="AI2297" s="27">
        <v>0</v>
      </c>
      <c r="AK2297" s="29">
        <f t="shared" si="35"/>
        <v>1.6092089084974687E-2</v>
      </c>
    </row>
    <row r="2298" spans="1:37" x14ac:dyDescent="0.25">
      <c r="A2298">
        <v>2296</v>
      </c>
      <c r="B2298" s="1">
        <v>1.24E-2</v>
      </c>
      <c r="C2298" s="1">
        <v>-1.4264150119363211E-4</v>
      </c>
      <c r="D2298" s="27">
        <v>6.2832009295309618E-2</v>
      </c>
      <c r="E2298" s="27">
        <v>6.9566812785365306E-2</v>
      </c>
      <c r="F2298" s="27">
        <v>5.1353189297139328E-2</v>
      </c>
      <c r="G2298" s="27">
        <v>0.1502374391763292</v>
      </c>
      <c r="H2298" s="27">
        <v>0.11131192279724138</v>
      </c>
      <c r="I2298" s="27">
        <v>0.11232612822723931</v>
      </c>
      <c r="J2298" s="27">
        <v>7.8939751778293196E-2</v>
      </c>
      <c r="K2298" s="27">
        <v>0.13949465955085849</v>
      </c>
      <c r="L2298" s="27">
        <v>8.0041317734760489E-2</v>
      </c>
      <c r="M2298" s="27">
        <v>0.12830173417144139</v>
      </c>
      <c r="N2298" s="27">
        <v>1.5595035186022201E-2</v>
      </c>
      <c r="O2298" s="27">
        <v>0</v>
      </c>
      <c r="P2298" s="27">
        <v>0</v>
      </c>
      <c r="Q2298" s="27">
        <v>0</v>
      </c>
      <c r="R2298" s="27">
        <v>0</v>
      </c>
      <c r="S2298" s="27">
        <v>0</v>
      </c>
      <c r="T2298" s="27">
        <v>0</v>
      </c>
      <c r="U2298" s="27">
        <v>0</v>
      </c>
      <c r="V2298" s="27">
        <v>0</v>
      </c>
      <c r="W2298" s="27">
        <v>0</v>
      </c>
      <c r="X2298" s="27">
        <v>0</v>
      </c>
      <c r="Y2298" s="27">
        <v>0</v>
      </c>
      <c r="Z2298" s="27">
        <v>0</v>
      </c>
      <c r="AA2298" s="27">
        <v>0</v>
      </c>
      <c r="AB2298" s="27">
        <v>0</v>
      </c>
      <c r="AC2298" s="27">
        <v>0</v>
      </c>
      <c r="AD2298" s="27">
        <v>0</v>
      </c>
      <c r="AE2298" s="27">
        <v>0</v>
      </c>
      <c r="AF2298" s="27">
        <v>0</v>
      </c>
      <c r="AG2298" s="27">
        <v>0</v>
      </c>
      <c r="AH2298" s="27">
        <v>0</v>
      </c>
      <c r="AI2298" s="27">
        <v>0</v>
      </c>
      <c r="AK2298" s="29">
        <f t="shared" si="35"/>
        <v>-1.1503346870454203E-2</v>
      </c>
    </row>
    <row r="2299" spans="1:37" x14ac:dyDescent="0.25">
      <c r="A2299">
        <v>2297</v>
      </c>
      <c r="B2299" s="1">
        <v>1.2999999999999999E-2</v>
      </c>
      <c r="C2299" s="1">
        <v>-4.4340938087505949E-4</v>
      </c>
      <c r="D2299" s="27">
        <v>6.5567615341247942E-2</v>
      </c>
      <c r="E2299" s="27">
        <v>3.9893504668291571E-2</v>
      </c>
      <c r="F2299" s="27">
        <v>0.17056476685282804</v>
      </c>
      <c r="G2299" s="27">
        <v>0.11715417277941499</v>
      </c>
      <c r="H2299" s="27">
        <v>9.7320308415380669E-2</v>
      </c>
      <c r="I2299" s="27">
        <v>0.1439608280955216</v>
      </c>
      <c r="J2299" s="27">
        <v>3.5993949945738256E-2</v>
      </c>
      <c r="K2299" s="27">
        <v>0.14571454167893638</v>
      </c>
      <c r="L2299" s="27">
        <v>3.1547787917503296E-2</v>
      </c>
      <c r="M2299" s="27">
        <v>4.4114626345080836E-2</v>
      </c>
      <c r="N2299" s="27">
        <v>0.10816789796005638</v>
      </c>
      <c r="O2299" s="27">
        <v>0</v>
      </c>
      <c r="P2299" s="27">
        <v>0</v>
      </c>
      <c r="Q2299" s="27">
        <v>0</v>
      </c>
      <c r="R2299" s="27">
        <v>0</v>
      </c>
      <c r="S2299" s="27">
        <v>0</v>
      </c>
      <c r="T2299" s="27">
        <v>0</v>
      </c>
      <c r="U2299" s="27">
        <v>0</v>
      </c>
      <c r="V2299" s="27">
        <v>0</v>
      </c>
      <c r="W2299" s="27">
        <v>0</v>
      </c>
      <c r="X2299" s="27">
        <v>0</v>
      </c>
      <c r="Y2299" s="27">
        <v>0</v>
      </c>
      <c r="Z2299" s="27">
        <v>0</v>
      </c>
      <c r="AA2299" s="27">
        <v>0</v>
      </c>
      <c r="AB2299" s="27">
        <v>0</v>
      </c>
      <c r="AC2299" s="27">
        <v>0</v>
      </c>
      <c r="AD2299" s="27">
        <v>0</v>
      </c>
      <c r="AE2299" s="27">
        <v>0</v>
      </c>
      <c r="AF2299" s="27">
        <v>0</v>
      </c>
      <c r="AG2299" s="27">
        <v>0</v>
      </c>
      <c r="AH2299" s="27">
        <v>0</v>
      </c>
      <c r="AI2299" s="27">
        <v>0</v>
      </c>
      <c r="AK2299" s="29">
        <f t="shared" si="35"/>
        <v>-3.4108413913466119E-2</v>
      </c>
    </row>
    <row r="2300" spans="1:37" x14ac:dyDescent="0.25">
      <c r="A2300">
        <v>2298</v>
      </c>
      <c r="B2300" s="1">
        <v>1.15E-2</v>
      </c>
      <c r="C2300" s="1">
        <v>3.3694581063209293E-4</v>
      </c>
      <c r="D2300" s="27">
        <v>4.751211104872604E-2</v>
      </c>
      <c r="E2300" s="27">
        <v>0.15704775894444081</v>
      </c>
      <c r="F2300" s="27">
        <v>0.13682286751727601</v>
      </c>
      <c r="G2300" s="27">
        <v>5.755723294634478E-2</v>
      </c>
      <c r="H2300" s="27">
        <v>8.0124181466899001E-3</v>
      </c>
      <c r="I2300" s="27">
        <v>5.8579823695627815E-2</v>
      </c>
      <c r="J2300" s="27">
        <v>5.648023999491758E-2</v>
      </c>
      <c r="K2300" s="27">
        <v>3.5686379810116686E-2</v>
      </c>
      <c r="L2300" s="27">
        <v>0.25255797716223444</v>
      </c>
      <c r="M2300" s="27">
        <v>0.17007795217784047</v>
      </c>
      <c r="N2300" s="27">
        <v>1.9665238555785468E-2</v>
      </c>
      <c r="O2300" s="27">
        <v>0</v>
      </c>
      <c r="P2300" s="27">
        <v>0</v>
      </c>
      <c r="Q2300" s="27">
        <v>0</v>
      </c>
      <c r="R2300" s="27">
        <v>0</v>
      </c>
      <c r="S2300" s="27">
        <v>0</v>
      </c>
      <c r="T2300" s="27">
        <v>0</v>
      </c>
      <c r="U2300" s="27">
        <v>0</v>
      </c>
      <c r="V2300" s="27">
        <v>0</v>
      </c>
      <c r="W2300" s="27">
        <v>0</v>
      </c>
      <c r="X2300" s="27">
        <v>0</v>
      </c>
      <c r="Y2300" s="27">
        <v>0</v>
      </c>
      <c r="Z2300" s="27">
        <v>0</v>
      </c>
      <c r="AA2300" s="27">
        <v>0</v>
      </c>
      <c r="AB2300" s="27">
        <v>0</v>
      </c>
      <c r="AC2300" s="27">
        <v>0</v>
      </c>
      <c r="AD2300" s="27">
        <v>0</v>
      </c>
      <c r="AE2300" s="27">
        <v>0</v>
      </c>
      <c r="AF2300" s="27">
        <v>0</v>
      </c>
      <c r="AG2300" s="27">
        <v>0</v>
      </c>
      <c r="AH2300" s="27">
        <v>0</v>
      </c>
      <c r="AI2300" s="27">
        <v>0</v>
      </c>
      <c r="AK2300" s="29">
        <f t="shared" si="35"/>
        <v>2.9299635707138515E-2</v>
      </c>
    </row>
    <row r="2301" spans="1:37" x14ac:dyDescent="0.25">
      <c r="A2301">
        <v>2299</v>
      </c>
      <c r="B2301" s="1">
        <v>1.54E-2</v>
      </c>
      <c r="C2301" s="1">
        <v>2.4726803725304064E-4</v>
      </c>
      <c r="D2301" s="27">
        <v>7.1760494409025969E-3</v>
      </c>
      <c r="E2301" s="27">
        <v>0.17925468037024878</v>
      </c>
      <c r="F2301" s="27">
        <v>0.12171701350622904</v>
      </c>
      <c r="G2301" s="27">
        <v>0.16801452690497912</v>
      </c>
      <c r="H2301" s="27">
        <v>6.0465400733047583E-2</v>
      </c>
      <c r="I2301" s="27">
        <v>0.15014706247194906</v>
      </c>
      <c r="J2301" s="27">
        <v>0.14639486549512279</v>
      </c>
      <c r="K2301" s="27">
        <v>4.8438279528414521E-2</v>
      </c>
      <c r="L2301" s="27">
        <v>9.6332070826549446E-2</v>
      </c>
      <c r="M2301" s="27">
        <v>4.0676084397586647E-3</v>
      </c>
      <c r="N2301" s="27">
        <v>1.7992442282798265E-2</v>
      </c>
      <c r="O2301" s="27">
        <v>0</v>
      </c>
      <c r="P2301" s="27">
        <v>0</v>
      </c>
      <c r="Q2301" s="27">
        <v>0</v>
      </c>
      <c r="R2301" s="27">
        <v>0</v>
      </c>
      <c r="S2301" s="27">
        <v>0</v>
      </c>
      <c r="T2301" s="27">
        <v>0</v>
      </c>
      <c r="U2301" s="27">
        <v>0</v>
      </c>
      <c r="V2301" s="27">
        <v>0</v>
      </c>
      <c r="W2301" s="27">
        <v>0</v>
      </c>
      <c r="X2301" s="27">
        <v>0</v>
      </c>
      <c r="Y2301" s="27">
        <v>0</v>
      </c>
      <c r="Z2301" s="27">
        <v>0</v>
      </c>
      <c r="AA2301" s="27">
        <v>0</v>
      </c>
      <c r="AB2301" s="27">
        <v>0</v>
      </c>
      <c r="AC2301" s="27">
        <v>0</v>
      </c>
      <c r="AD2301" s="27">
        <v>0</v>
      </c>
      <c r="AE2301" s="27">
        <v>0</v>
      </c>
      <c r="AF2301" s="27">
        <v>0</v>
      </c>
      <c r="AG2301" s="27">
        <v>0</v>
      </c>
      <c r="AH2301" s="27">
        <v>0</v>
      </c>
      <c r="AI2301" s="27">
        <v>0</v>
      </c>
      <c r="AK2301" s="29">
        <f t="shared" si="35"/>
        <v>1.6056366055392249E-2</v>
      </c>
    </row>
    <row r="2302" spans="1:37" x14ac:dyDescent="0.25">
      <c r="A2302">
        <v>2300</v>
      </c>
      <c r="B2302" s="1">
        <v>1.17E-2</v>
      </c>
      <c r="C2302" s="1">
        <v>-4.3506018176695283E-6</v>
      </c>
      <c r="D2302" s="27">
        <v>0.11953159839156369</v>
      </c>
      <c r="E2302" s="27">
        <v>8.2674502078478512E-2</v>
      </c>
      <c r="F2302" s="27">
        <v>1.183251830890413E-2</v>
      </c>
      <c r="G2302" s="27">
        <v>4.7874014035814233E-2</v>
      </c>
      <c r="H2302" s="27">
        <v>0.14343159182172857</v>
      </c>
      <c r="I2302" s="27">
        <v>0.11928671475791272</v>
      </c>
      <c r="J2302" s="27">
        <v>0.10140896833529443</v>
      </c>
      <c r="K2302" s="27">
        <v>0.11210232372899274</v>
      </c>
      <c r="L2302" s="27">
        <v>8.6624748032282983E-2</v>
      </c>
      <c r="M2302" s="27">
        <v>0.12123300338166219</v>
      </c>
      <c r="N2302" s="27">
        <v>5.4000017127365733E-2</v>
      </c>
      <c r="O2302" s="27">
        <v>0</v>
      </c>
      <c r="P2302" s="27">
        <v>0</v>
      </c>
      <c r="Q2302" s="27">
        <v>0</v>
      </c>
      <c r="R2302" s="27">
        <v>0</v>
      </c>
      <c r="S2302" s="27">
        <v>0</v>
      </c>
      <c r="T2302" s="27">
        <v>0</v>
      </c>
      <c r="U2302" s="27">
        <v>0</v>
      </c>
      <c r="V2302" s="27">
        <v>0</v>
      </c>
      <c r="W2302" s="27">
        <v>0</v>
      </c>
      <c r="X2302" s="27">
        <v>0</v>
      </c>
      <c r="Y2302" s="27">
        <v>0</v>
      </c>
      <c r="Z2302" s="27">
        <v>0</v>
      </c>
      <c r="AA2302" s="27">
        <v>0</v>
      </c>
      <c r="AB2302" s="27">
        <v>0</v>
      </c>
      <c r="AC2302" s="27">
        <v>0</v>
      </c>
      <c r="AD2302" s="27">
        <v>0</v>
      </c>
      <c r="AE2302" s="27">
        <v>0</v>
      </c>
      <c r="AF2302" s="27">
        <v>0</v>
      </c>
      <c r="AG2302" s="27">
        <v>0</v>
      </c>
      <c r="AH2302" s="27">
        <v>0</v>
      </c>
      <c r="AI2302" s="27">
        <v>0</v>
      </c>
      <c r="AK2302" s="29">
        <f t="shared" si="35"/>
        <v>-3.7184630920252378E-4</v>
      </c>
    </row>
    <row r="2303" spans="1:37" x14ac:dyDescent="0.25">
      <c r="A2303">
        <v>2301</v>
      </c>
      <c r="B2303" s="1">
        <v>1.44E-2</v>
      </c>
      <c r="C2303" s="1">
        <v>1.0894765414937132E-4</v>
      </c>
      <c r="D2303" s="27">
        <v>0.17840084382368626</v>
      </c>
      <c r="E2303" s="27">
        <v>0.18320079701592823</v>
      </c>
      <c r="F2303" s="27">
        <v>2.191240790761521E-2</v>
      </c>
      <c r="G2303" s="27">
        <v>0.10922700338587517</v>
      </c>
      <c r="H2303" s="27">
        <v>4.588120365161525E-2</v>
      </c>
      <c r="I2303" s="27">
        <v>5.7208118605360771E-2</v>
      </c>
      <c r="J2303" s="27">
        <v>5.6866581305555818E-3</v>
      </c>
      <c r="K2303" s="27">
        <v>0.12417669846745992</v>
      </c>
      <c r="L2303" s="27">
        <v>3.5919022905258592E-2</v>
      </c>
      <c r="M2303" s="27">
        <v>9.3284156193012127E-2</v>
      </c>
      <c r="N2303" s="27">
        <v>0.14510308991363283</v>
      </c>
      <c r="O2303" s="27">
        <v>0</v>
      </c>
      <c r="P2303" s="27">
        <v>0</v>
      </c>
      <c r="Q2303" s="27">
        <v>0</v>
      </c>
      <c r="R2303" s="27">
        <v>0</v>
      </c>
      <c r="S2303" s="27">
        <v>0</v>
      </c>
      <c r="T2303" s="27">
        <v>0</v>
      </c>
      <c r="U2303" s="27">
        <v>0</v>
      </c>
      <c r="V2303" s="27">
        <v>0</v>
      </c>
      <c r="W2303" s="27">
        <v>0</v>
      </c>
      <c r="X2303" s="27">
        <v>0</v>
      </c>
      <c r="Y2303" s="27">
        <v>0</v>
      </c>
      <c r="Z2303" s="27">
        <v>0</v>
      </c>
      <c r="AA2303" s="27">
        <v>0</v>
      </c>
      <c r="AB2303" s="27">
        <v>0</v>
      </c>
      <c r="AC2303" s="27">
        <v>0</v>
      </c>
      <c r="AD2303" s="27">
        <v>0</v>
      </c>
      <c r="AE2303" s="27">
        <v>0</v>
      </c>
      <c r="AF2303" s="27">
        <v>0</v>
      </c>
      <c r="AG2303" s="27">
        <v>0</v>
      </c>
      <c r="AH2303" s="27">
        <v>0</v>
      </c>
      <c r="AI2303" s="27">
        <v>0</v>
      </c>
      <c r="AK2303" s="29">
        <f t="shared" si="35"/>
        <v>7.5658093159285643E-3</v>
      </c>
    </row>
    <row r="2304" spans="1:37" x14ac:dyDescent="0.25">
      <c r="A2304">
        <v>2302</v>
      </c>
      <c r="B2304" s="1">
        <v>1.1599999999999999E-2</v>
      </c>
      <c r="C2304" s="1">
        <v>1.8822777201999043E-6</v>
      </c>
      <c r="D2304" s="27">
        <v>6.7274745791755233E-3</v>
      </c>
      <c r="E2304" s="27">
        <v>7.5637828052345771E-2</v>
      </c>
      <c r="F2304" s="27">
        <v>4.6416844467372237E-2</v>
      </c>
      <c r="G2304" s="27">
        <v>0.11161157007637552</v>
      </c>
      <c r="H2304" s="27">
        <v>7.6075440762426005E-2</v>
      </c>
      <c r="I2304" s="27">
        <v>9.1833380807253395E-2</v>
      </c>
      <c r="J2304" s="27">
        <v>0.14644146389142221</v>
      </c>
      <c r="K2304" s="27">
        <v>0.14216477939360275</v>
      </c>
      <c r="L2304" s="27">
        <v>0.14667767991625219</v>
      </c>
      <c r="M2304" s="27">
        <v>0.15141462925416513</v>
      </c>
      <c r="N2304" s="27">
        <v>4.9989087996092458E-3</v>
      </c>
      <c r="O2304" s="27">
        <v>0</v>
      </c>
      <c r="P2304" s="27">
        <v>0</v>
      </c>
      <c r="Q2304" s="27">
        <v>0</v>
      </c>
      <c r="R2304" s="27">
        <v>0</v>
      </c>
      <c r="S2304" s="27">
        <v>0</v>
      </c>
      <c r="T2304" s="27">
        <v>0</v>
      </c>
      <c r="U2304" s="27">
        <v>0</v>
      </c>
      <c r="V2304" s="27">
        <v>0</v>
      </c>
      <c r="W2304" s="27">
        <v>0</v>
      </c>
      <c r="X2304" s="27">
        <v>0</v>
      </c>
      <c r="Y2304" s="27">
        <v>0</v>
      </c>
      <c r="Z2304" s="27">
        <v>0</v>
      </c>
      <c r="AA2304" s="27">
        <v>0</v>
      </c>
      <c r="AB2304" s="27">
        <v>0</v>
      </c>
      <c r="AC2304" s="27">
        <v>0</v>
      </c>
      <c r="AD2304" s="27">
        <v>0</v>
      </c>
      <c r="AE2304" s="27">
        <v>0</v>
      </c>
      <c r="AF2304" s="27">
        <v>0</v>
      </c>
      <c r="AG2304" s="27">
        <v>0</v>
      </c>
      <c r="AH2304" s="27">
        <v>0</v>
      </c>
      <c r="AI2304" s="27">
        <v>0</v>
      </c>
      <c r="AK2304" s="29">
        <f t="shared" si="35"/>
        <v>1.622653207068883E-4</v>
      </c>
    </row>
    <row r="2305" spans="1:37" x14ac:dyDescent="0.25">
      <c r="A2305">
        <v>2303</v>
      </c>
      <c r="B2305" s="1">
        <v>1.4999999999999999E-2</v>
      </c>
      <c r="C2305" s="1">
        <v>1.4900035315426846E-4</v>
      </c>
      <c r="D2305" s="27">
        <v>0.15841994653945193</v>
      </c>
      <c r="E2305" s="27">
        <v>0.16885313664149793</v>
      </c>
      <c r="F2305" s="27">
        <v>6.3939520226536581E-2</v>
      </c>
      <c r="G2305" s="27">
        <v>0.11831564727834293</v>
      </c>
      <c r="H2305" s="27">
        <v>1.2523452214675721E-2</v>
      </c>
      <c r="I2305" s="27">
        <v>0.22596859343400608</v>
      </c>
      <c r="J2305" s="27">
        <v>8.5980642439925328E-2</v>
      </c>
      <c r="K2305" s="27">
        <v>1.1794792944796795E-2</v>
      </c>
      <c r="L2305" s="27">
        <v>2.2806990797635908E-2</v>
      </c>
      <c r="M2305" s="27">
        <v>0.11508612505611805</v>
      </c>
      <c r="N2305" s="27">
        <v>1.6311152427012719E-2</v>
      </c>
      <c r="O2305" s="27">
        <v>0</v>
      </c>
      <c r="P2305" s="27">
        <v>0</v>
      </c>
      <c r="Q2305" s="27">
        <v>0</v>
      </c>
      <c r="R2305" s="27">
        <v>0</v>
      </c>
      <c r="S2305" s="27">
        <v>0</v>
      </c>
      <c r="T2305" s="27">
        <v>0</v>
      </c>
      <c r="U2305" s="27">
        <v>0</v>
      </c>
      <c r="V2305" s="27">
        <v>0</v>
      </c>
      <c r="W2305" s="27">
        <v>0</v>
      </c>
      <c r="X2305" s="27">
        <v>0</v>
      </c>
      <c r="Y2305" s="27">
        <v>0</v>
      </c>
      <c r="Z2305" s="27">
        <v>0</v>
      </c>
      <c r="AA2305" s="27">
        <v>0</v>
      </c>
      <c r="AB2305" s="27">
        <v>0</v>
      </c>
      <c r="AC2305" s="27">
        <v>0</v>
      </c>
      <c r="AD2305" s="27">
        <v>0</v>
      </c>
      <c r="AE2305" s="27">
        <v>0</v>
      </c>
      <c r="AF2305" s="27">
        <v>0</v>
      </c>
      <c r="AG2305" s="27">
        <v>0</v>
      </c>
      <c r="AH2305" s="27">
        <v>0</v>
      </c>
      <c r="AI2305" s="27">
        <v>0</v>
      </c>
      <c r="AK2305" s="29">
        <f t="shared" si="35"/>
        <v>9.9333568769512312E-3</v>
      </c>
    </row>
    <row r="2306" spans="1:37" x14ac:dyDescent="0.25">
      <c r="A2306">
        <v>2304</v>
      </c>
      <c r="B2306" s="1">
        <v>1.03E-2</v>
      </c>
      <c r="C2306" s="1">
        <v>3.3882739588140767E-4</v>
      </c>
      <c r="D2306" s="27">
        <v>8.0074407455227037E-2</v>
      </c>
      <c r="E2306" s="27">
        <v>9.2912566945088787E-2</v>
      </c>
      <c r="F2306" s="27">
        <v>7.7333878329638825E-2</v>
      </c>
      <c r="G2306" s="27">
        <v>0.12829258806396382</v>
      </c>
      <c r="H2306" s="27">
        <v>0.12187455534911319</v>
      </c>
      <c r="I2306" s="27">
        <v>1.2065537135243398E-2</v>
      </c>
      <c r="J2306" s="27">
        <v>0.10248005765657357</v>
      </c>
      <c r="K2306" s="27">
        <v>1.1687015765512853E-2</v>
      </c>
      <c r="L2306" s="27">
        <v>0.1271417466241945</v>
      </c>
      <c r="M2306" s="27">
        <v>0.10934168530227527</v>
      </c>
      <c r="N2306" s="27">
        <v>0.13679596137316888</v>
      </c>
      <c r="O2306" s="27">
        <v>0</v>
      </c>
      <c r="P2306" s="27">
        <v>0</v>
      </c>
      <c r="Q2306" s="27">
        <v>0</v>
      </c>
      <c r="R2306" s="27">
        <v>0</v>
      </c>
      <c r="S2306" s="27">
        <v>0</v>
      </c>
      <c r="T2306" s="27">
        <v>0</v>
      </c>
      <c r="U2306" s="27">
        <v>0</v>
      </c>
      <c r="V2306" s="27">
        <v>0</v>
      </c>
      <c r="W2306" s="27">
        <v>0</v>
      </c>
      <c r="X2306" s="27">
        <v>0</v>
      </c>
      <c r="Y2306" s="27">
        <v>0</v>
      </c>
      <c r="Z2306" s="27">
        <v>0</v>
      </c>
      <c r="AA2306" s="27">
        <v>0</v>
      </c>
      <c r="AB2306" s="27">
        <v>0</v>
      </c>
      <c r="AC2306" s="27">
        <v>0</v>
      </c>
      <c r="AD2306" s="27">
        <v>0</v>
      </c>
      <c r="AE2306" s="27">
        <v>0</v>
      </c>
      <c r="AF2306" s="27">
        <v>0</v>
      </c>
      <c r="AG2306" s="27">
        <v>0</v>
      </c>
      <c r="AH2306" s="27">
        <v>0</v>
      </c>
      <c r="AI2306" s="27">
        <v>0</v>
      </c>
      <c r="AK2306" s="29">
        <f t="shared" si="35"/>
        <v>3.2895863677806572E-2</v>
      </c>
    </row>
    <row r="2307" spans="1:37" x14ac:dyDescent="0.25">
      <c r="A2307">
        <v>2305</v>
      </c>
      <c r="B2307" s="1">
        <v>0.01</v>
      </c>
      <c r="C2307" s="1">
        <v>-1.8462060185457253E-4</v>
      </c>
      <c r="D2307" s="27">
        <v>0.14485425131988441</v>
      </c>
      <c r="E2307" s="27">
        <v>1.2681377103424074E-2</v>
      </c>
      <c r="F2307" s="27">
        <v>0.18516351572108183</v>
      </c>
      <c r="G2307" s="27">
        <v>1.4323727581196958E-3</v>
      </c>
      <c r="H2307" s="27">
        <v>0.13162423863063916</v>
      </c>
      <c r="I2307" s="27">
        <v>5.2476118322183726E-2</v>
      </c>
      <c r="J2307" s="27">
        <v>0.10722898660460654</v>
      </c>
      <c r="K2307" s="27">
        <v>6.5900993656748827E-2</v>
      </c>
      <c r="L2307" s="27">
        <v>7.2362836132027861E-2</v>
      </c>
      <c r="M2307" s="27">
        <v>7.8968559139924815E-2</v>
      </c>
      <c r="N2307" s="27">
        <v>0.14730675061135892</v>
      </c>
      <c r="O2307" s="27">
        <v>0</v>
      </c>
      <c r="P2307" s="27">
        <v>0</v>
      </c>
      <c r="Q2307" s="27">
        <v>0</v>
      </c>
      <c r="R2307" s="27">
        <v>0</v>
      </c>
      <c r="S2307" s="27">
        <v>0</v>
      </c>
      <c r="T2307" s="27">
        <v>0</v>
      </c>
      <c r="U2307" s="27">
        <v>0</v>
      </c>
      <c r="V2307" s="27">
        <v>0</v>
      </c>
      <c r="W2307" s="27">
        <v>0</v>
      </c>
      <c r="X2307" s="27">
        <v>0</v>
      </c>
      <c r="Y2307" s="27">
        <v>0</v>
      </c>
      <c r="Z2307" s="27">
        <v>0</v>
      </c>
      <c r="AA2307" s="27">
        <v>0</v>
      </c>
      <c r="AB2307" s="27">
        <v>0</v>
      </c>
      <c r="AC2307" s="27">
        <v>0</v>
      </c>
      <c r="AD2307" s="27">
        <v>0</v>
      </c>
      <c r="AE2307" s="27">
        <v>0</v>
      </c>
      <c r="AF2307" s="27">
        <v>0</v>
      </c>
      <c r="AG2307" s="27">
        <v>0</v>
      </c>
      <c r="AH2307" s="27">
        <v>0</v>
      </c>
      <c r="AI2307" s="27">
        <v>0</v>
      </c>
      <c r="AK2307" s="29">
        <f t="shared" si="35"/>
        <v>-1.8462060185457253E-2</v>
      </c>
    </row>
    <row r="2308" spans="1:37" x14ac:dyDescent="0.25">
      <c r="A2308">
        <v>2306</v>
      </c>
      <c r="B2308" s="1">
        <v>1.37E-2</v>
      </c>
      <c r="C2308" s="1">
        <v>1.295150963287009E-4</v>
      </c>
      <c r="D2308" s="27">
        <v>6.2060144557934342E-2</v>
      </c>
      <c r="E2308" s="27">
        <v>0.17459514912443147</v>
      </c>
      <c r="F2308" s="27">
        <v>0.17368117774124142</v>
      </c>
      <c r="G2308" s="27">
        <v>0.12584059852946197</v>
      </c>
      <c r="H2308" s="27">
        <v>4.3691788273938048E-2</v>
      </c>
      <c r="I2308" s="27">
        <v>8.5671796647994486E-2</v>
      </c>
      <c r="J2308" s="27">
        <v>8.7687212202494716E-3</v>
      </c>
      <c r="K2308" s="27">
        <v>4.9624954050148003E-2</v>
      </c>
      <c r="L2308" s="27">
        <v>8.0475633501813332E-2</v>
      </c>
      <c r="M2308" s="27">
        <v>3.4040029757721094E-2</v>
      </c>
      <c r="N2308" s="27">
        <v>0.16155000659506641</v>
      </c>
      <c r="O2308" s="27">
        <v>0</v>
      </c>
      <c r="P2308" s="27">
        <v>0</v>
      </c>
      <c r="Q2308" s="27">
        <v>0</v>
      </c>
      <c r="R2308" s="27">
        <v>0</v>
      </c>
      <c r="S2308" s="27">
        <v>0</v>
      </c>
      <c r="T2308" s="27">
        <v>0</v>
      </c>
      <c r="U2308" s="27">
        <v>0</v>
      </c>
      <c r="V2308" s="27">
        <v>0</v>
      </c>
      <c r="W2308" s="27">
        <v>0</v>
      </c>
      <c r="X2308" s="27">
        <v>0</v>
      </c>
      <c r="Y2308" s="27">
        <v>0</v>
      </c>
      <c r="Z2308" s="27">
        <v>0</v>
      </c>
      <c r="AA2308" s="27">
        <v>0</v>
      </c>
      <c r="AB2308" s="27">
        <v>0</v>
      </c>
      <c r="AC2308" s="27">
        <v>0</v>
      </c>
      <c r="AD2308" s="27">
        <v>0</v>
      </c>
      <c r="AE2308" s="27">
        <v>0</v>
      </c>
      <c r="AF2308" s="27">
        <v>0</v>
      </c>
      <c r="AG2308" s="27">
        <v>0</v>
      </c>
      <c r="AH2308" s="27">
        <v>0</v>
      </c>
      <c r="AI2308" s="27">
        <v>0</v>
      </c>
      <c r="AK2308" s="29">
        <f t="shared" ref="AK2308:AK2371" si="36">C2308/B2308</f>
        <v>9.4536566663285318E-3</v>
      </c>
    </row>
    <row r="2309" spans="1:37" x14ac:dyDescent="0.25">
      <c r="A2309">
        <v>2307</v>
      </c>
      <c r="B2309" s="1">
        <v>1.3599999999999999E-2</v>
      </c>
      <c r="C2309" s="1">
        <v>-3.0062096775149195E-5</v>
      </c>
      <c r="D2309" s="27">
        <v>3.3534598511837668E-2</v>
      </c>
      <c r="E2309" s="27">
        <v>0.14345902657816167</v>
      </c>
      <c r="F2309" s="27">
        <v>0.14945564988032528</v>
      </c>
      <c r="G2309" s="27">
        <v>1.6139812504266753E-2</v>
      </c>
      <c r="H2309" s="27">
        <v>7.492051101715351E-2</v>
      </c>
      <c r="I2309" s="27">
        <v>0.25106518917924076</v>
      </c>
      <c r="J2309" s="27">
        <v>7.0982113920608186E-2</v>
      </c>
      <c r="K2309" s="27">
        <v>3.9271375215205191E-2</v>
      </c>
      <c r="L2309" s="27">
        <v>7.7958417701640262E-2</v>
      </c>
      <c r="M2309" s="27">
        <v>0.11928783622607751</v>
      </c>
      <c r="N2309" s="27">
        <v>2.3925469265483196E-2</v>
      </c>
      <c r="O2309" s="27">
        <v>0</v>
      </c>
      <c r="P2309" s="27">
        <v>0</v>
      </c>
      <c r="Q2309" s="27">
        <v>0</v>
      </c>
      <c r="R2309" s="27">
        <v>0</v>
      </c>
      <c r="S2309" s="27">
        <v>0</v>
      </c>
      <c r="T2309" s="27">
        <v>0</v>
      </c>
      <c r="U2309" s="27">
        <v>0</v>
      </c>
      <c r="V2309" s="27">
        <v>0</v>
      </c>
      <c r="W2309" s="27">
        <v>0</v>
      </c>
      <c r="X2309" s="27">
        <v>0</v>
      </c>
      <c r="Y2309" s="27">
        <v>0</v>
      </c>
      <c r="Z2309" s="27">
        <v>0</v>
      </c>
      <c r="AA2309" s="27">
        <v>0</v>
      </c>
      <c r="AB2309" s="27">
        <v>0</v>
      </c>
      <c r="AC2309" s="27">
        <v>0</v>
      </c>
      <c r="AD2309" s="27">
        <v>0</v>
      </c>
      <c r="AE2309" s="27">
        <v>0</v>
      </c>
      <c r="AF2309" s="27">
        <v>0</v>
      </c>
      <c r="AG2309" s="27">
        <v>0</v>
      </c>
      <c r="AH2309" s="27">
        <v>0</v>
      </c>
      <c r="AI2309" s="27">
        <v>0</v>
      </c>
      <c r="AK2309" s="29">
        <f t="shared" si="36"/>
        <v>-2.2104482922903823E-3</v>
      </c>
    </row>
    <row r="2310" spans="1:37" x14ac:dyDescent="0.25">
      <c r="A2310">
        <v>2308</v>
      </c>
      <c r="B2310" s="1">
        <v>1.0200000000000001E-2</v>
      </c>
      <c r="C2310" s="1">
        <v>9.6240219416558748E-5</v>
      </c>
      <c r="D2310" s="27">
        <v>0.12569989730894612</v>
      </c>
      <c r="E2310" s="27">
        <v>7.6766067045907938E-2</v>
      </c>
      <c r="F2310" s="27">
        <v>2.9943348363157141E-2</v>
      </c>
      <c r="G2310" s="27">
        <v>6.1477274775029414E-2</v>
      </c>
      <c r="H2310" s="27">
        <v>0.1229599358083607</v>
      </c>
      <c r="I2310" s="27">
        <v>0.16075813615228798</v>
      </c>
      <c r="J2310" s="27">
        <v>9.1448655016044839E-3</v>
      </c>
      <c r="K2310" s="27">
        <v>2.347979252846406E-2</v>
      </c>
      <c r="L2310" s="27">
        <v>0.11234832835202904</v>
      </c>
      <c r="M2310" s="27">
        <v>0.14861938188187954</v>
      </c>
      <c r="N2310" s="27">
        <v>0.12880297228233367</v>
      </c>
      <c r="O2310" s="27">
        <v>0</v>
      </c>
      <c r="P2310" s="27">
        <v>0</v>
      </c>
      <c r="Q2310" s="27">
        <v>0</v>
      </c>
      <c r="R2310" s="27">
        <v>0</v>
      </c>
      <c r="S2310" s="27">
        <v>0</v>
      </c>
      <c r="T2310" s="27">
        <v>0</v>
      </c>
      <c r="U2310" s="27">
        <v>0</v>
      </c>
      <c r="V2310" s="27">
        <v>0</v>
      </c>
      <c r="W2310" s="27">
        <v>0</v>
      </c>
      <c r="X2310" s="27">
        <v>0</v>
      </c>
      <c r="Y2310" s="27">
        <v>0</v>
      </c>
      <c r="Z2310" s="27">
        <v>0</v>
      </c>
      <c r="AA2310" s="27">
        <v>0</v>
      </c>
      <c r="AB2310" s="27">
        <v>0</v>
      </c>
      <c r="AC2310" s="27">
        <v>0</v>
      </c>
      <c r="AD2310" s="27">
        <v>0</v>
      </c>
      <c r="AE2310" s="27">
        <v>0</v>
      </c>
      <c r="AF2310" s="27">
        <v>0</v>
      </c>
      <c r="AG2310" s="27">
        <v>0</v>
      </c>
      <c r="AH2310" s="27">
        <v>0</v>
      </c>
      <c r="AI2310" s="27">
        <v>0</v>
      </c>
      <c r="AK2310" s="29">
        <f t="shared" si="36"/>
        <v>9.435315629074386E-3</v>
      </c>
    </row>
    <row r="2311" spans="1:37" x14ac:dyDescent="0.25">
      <c r="A2311">
        <v>2309</v>
      </c>
      <c r="B2311" s="1">
        <v>1.3299999999999999E-2</v>
      </c>
      <c r="C2311" s="1">
        <v>2.0961399296379527E-4</v>
      </c>
      <c r="D2311" s="27">
        <v>0.1394444562150006</v>
      </c>
      <c r="E2311" s="27">
        <v>0.14510188134401458</v>
      </c>
      <c r="F2311" s="27">
        <v>0.10433266500980942</v>
      </c>
      <c r="G2311" s="27">
        <v>6.5357146531376573E-2</v>
      </c>
      <c r="H2311" s="27">
        <v>2.3626843707193691E-2</v>
      </c>
      <c r="I2311" s="27">
        <v>0.12302522904133535</v>
      </c>
      <c r="J2311" s="27">
        <v>0.13410909363586215</v>
      </c>
      <c r="K2311" s="27">
        <v>4.6369538972053773E-2</v>
      </c>
      <c r="L2311" s="27">
        <v>0.11906583962173509</v>
      </c>
      <c r="M2311" s="27">
        <v>2.0167414677336844E-2</v>
      </c>
      <c r="N2311" s="27">
        <v>7.9399891244281914E-2</v>
      </c>
      <c r="O2311" s="27">
        <v>0</v>
      </c>
      <c r="P2311" s="27">
        <v>0</v>
      </c>
      <c r="Q2311" s="27">
        <v>0</v>
      </c>
      <c r="R2311" s="27">
        <v>0</v>
      </c>
      <c r="S2311" s="27">
        <v>0</v>
      </c>
      <c r="T2311" s="27">
        <v>0</v>
      </c>
      <c r="U2311" s="27">
        <v>0</v>
      </c>
      <c r="V2311" s="27">
        <v>0</v>
      </c>
      <c r="W2311" s="27">
        <v>0</v>
      </c>
      <c r="X2311" s="27">
        <v>0</v>
      </c>
      <c r="Y2311" s="27">
        <v>0</v>
      </c>
      <c r="Z2311" s="27">
        <v>0</v>
      </c>
      <c r="AA2311" s="27">
        <v>0</v>
      </c>
      <c r="AB2311" s="27">
        <v>0</v>
      </c>
      <c r="AC2311" s="27">
        <v>0</v>
      </c>
      <c r="AD2311" s="27">
        <v>0</v>
      </c>
      <c r="AE2311" s="27">
        <v>0</v>
      </c>
      <c r="AF2311" s="27">
        <v>0</v>
      </c>
      <c r="AG2311" s="27">
        <v>0</v>
      </c>
      <c r="AH2311" s="27">
        <v>0</v>
      </c>
      <c r="AI2311" s="27">
        <v>0</v>
      </c>
      <c r="AK2311" s="29">
        <f t="shared" si="36"/>
        <v>1.5760450598781599E-2</v>
      </c>
    </row>
    <row r="2312" spans="1:37" x14ac:dyDescent="0.25">
      <c r="A2312">
        <v>2310</v>
      </c>
      <c r="B2312" s="1">
        <v>1.24E-2</v>
      </c>
      <c r="C2312" s="1">
        <v>3.4926863377643505E-4</v>
      </c>
      <c r="D2312" s="27">
        <v>0.11058039701470518</v>
      </c>
      <c r="E2312" s="27">
        <v>0.12762326303011615</v>
      </c>
      <c r="F2312" s="27">
        <v>1.5117952353779603E-2</v>
      </c>
      <c r="G2312" s="27">
        <v>9.6438863329042265E-2</v>
      </c>
      <c r="H2312" s="27">
        <v>0.10039951883431389</v>
      </c>
      <c r="I2312" s="27">
        <v>0.12299232381524758</v>
      </c>
      <c r="J2312" s="27">
        <v>0.14489807898050064</v>
      </c>
      <c r="K2312" s="27">
        <v>2.9590430842639161E-2</v>
      </c>
      <c r="L2312" s="27">
        <v>0.12456400414207314</v>
      </c>
      <c r="M2312" s="27">
        <v>4.3206678069997957E-2</v>
      </c>
      <c r="N2312" s="27">
        <v>8.4588489587584387E-2</v>
      </c>
      <c r="O2312" s="27">
        <v>0</v>
      </c>
      <c r="P2312" s="27">
        <v>0</v>
      </c>
      <c r="Q2312" s="27">
        <v>0</v>
      </c>
      <c r="R2312" s="27">
        <v>0</v>
      </c>
      <c r="S2312" s="27">
        <v>0</v>
      </c>
      <c r="T2312" s="27">
        <v>0</v>
      </c>
      <c r="U2312" s="27">
        <v>0</v>
      </c>
      <c r="V2312" s="27">
        <v>0</v>
      </c>
      <c r="W2312" s="27">
        <v>0</v>
      </c>
      <c r="X2312" s="27">
        <v>0</v>
      </c>
      <c r="Y2312" s="27">
        <v>0</v>
      </c>
      <c r="Z2312" s="27">
        <v>0</v>
      </c>
      <c r="AA2312" s="27">
        <v>0</v>
      </c>
      <c r="AB2312" s="27">
        <v>0</v>
      </c>
      <c r="AC2312" s="27">
        <v>0</v>
      </c>
      <c r="AD2312" s="27">
        <v>0</v>
      </c>
      <c r="AE2312" s="27">
        <v>0</v>
      </c>
      <c r="AF2312" s="27">
        <v>0</v>
      </c>
      <c r="AG2312" s="27">
        <v>0</v>
      </c>
      <c r="AH2312" s="27">
        <v>0</v>
      </c>
      <c r="AI2312" s="27">
        <v>0</v>
      </c>
      <c r="AK2312" s="29">
        <f t="shared" si="36"/>
        <v>2.8166825304551214E-2</v>
      </c>
    </row>
    <row r="2313" spans="1:37" x14ac:dyDescent="0.25">
      <c r="A2313">
        <v>2311</v>
      </c>
      <c r="B2313" s="1">
        <v>1.3299999999999999E-2</v>
      </c>
      <c r="C2313" s="1">
        <v>2.4262272870812326E-4</v>
      </c>
      <c r="D2313" s="27">
        <v>8.4203060320712564E-2</v>
      </c>
      <c r="E2313" s="27">
        <v>0.15488319586893795</v>
      </c>
      <c r="F2313" s="27">
        <v>7.6006412492830744E-2</v>
      </c>
      <c r="G2313" s="27">
        <v>9.4433331072334786E-2</v>
      </c>
      <c r="H2313" s="27">
        <v>9.7086847118451516E-2</v>
      </c>
      <c r="I2313" s="27">
        <v>0.14173392848120828</v>
      </c>
      <c r="J2313" s="27">
        <v>7.7415115621601291E-2</v>
      </c>
      <c r="K2313" s="27">
        <v>3.3549811559379E-2</v>
      </c>
      <c r="L2313" s="27">
        <v>8.5177456577104585E-2</v>
      </c>
      <c r="M2313" s="27">
        <v>3.5265962835560145E-3</v>
      </c>
      <c r="N2313" s="27">
        <v>0.15198424460388352</v>
      </c>
      <c r="O2313" s="27">
        <v>0</v>
      </c>
      <c r="P2313" s="27">
        <v>0</v>
      </c>
      <c r="Q2313" s="27">
        <v>0</v>
      </c>
      <c r="R2313" s="27">
        <v>0</v>
      </c>
      <c r="S2313" s="27">
        <v>0</v>
      </c>
      <c r="T2313" s="27">
        <v>0</v>
      </c>
      <c r="U2313" s="27">
        <v>0</v>
      </c>
      <c r="V2313" s="27">
        <v>0</v>
      </c>
      <c r="W2313" s="27">
        <v>0</v>
      </c>
      <c r="X2313" s="27">
        <v>0</v>
      </c>
      <c r="Y2313" s="27">
        <v>0</v>
      </c>
      <c r="Z2313" s="27">
        <v>0</v>
      </c>
      <c r="AA2313" s="27">
        <v>0</v>
      </c>
      <c r="AB2313" s="27">
        <v>0</v>
      </c>
      <c r="AC2313" s="27">
        <v>0</v>
      </c>
      <c r="AD2313" s="27">
        <v>0</v>
      </c>
      <c r="AE2313" s="27">
        <v>0</v>
      </c>
      <c r="AF2313" s="27">
        <v>0</v>
      </c>
      <c r="AG2313" s="27">
        <v>0</v>
      </c>
      <c r="AH2313" s="27">
        <v>0</v>
      </c>
      <c r="AI2313" s="27">
        <v>0</v>
      </c>
      <c r="AK2313" s="29">
        <f t="shared" si="36"/>
        <v>1.8242310429182201E-2</v>
      </c>
    </row>
    <row r="2314" spans="1:37" x14ac:dyDescent="0.25">
      <c r="A2314">
        <v>2312</v>
      </c>
      <c r="B2314" s="1">
        <v>1.2200000000000001E-2</v>
      </c>
      <c r="C2314" s="1">
        <v>2.2903735443761863E-4</v>
      </c>
      <c r="D2314" s="27">
        <v>6.0244840219945577E-2</v>
      </c>
      <c r="E2314" s="27">
        <v>9.9613469217047987E-2</v>
      </c>
      <c r="F2314" s="27">
        <v>5.0176120529200126E-2</v>
      </c>
      <c r="G2314" s="27">
        <v>0.18134711212467511</v>
      </c>
      <c r="H2314" s="27">
        <v>0.15061351087123093</v>
      </c>
      <c r="I2314" s="27">
        <v>9.6110669191950701E-2</v>
      </c>
      <c r="J2314" s="27">
        <v>7.7498564978840737E-2</v>
      </c>
      <c r="K2314" s="27">
        <v>3.7075184336610702E-2</v>
      </c>
      <c r="L2314" s="27">
        <v>0.12551292397091357</v>
      </c>
      <c r="M2314" s="27">
        <v>5.3150263055537349E-2</v>
      </c>
      <c r="N2314" s="27">
        <v>6.8657341504047384E-2</v>
      </c>
      <c r="O2314" s="27">
        <v>0</v>
      </c>
      <c r="P2314" s="27">
        <v>0</v>
      </c>
      <c r="Q2314" s="27">
        <v>0</v>
      </c>
      <c r="R2314" s="27">
        <v>0</v>
      </c>
      <c r="S2314" s="27">
        <v>0</v>
      </c>
      <c r="T2314" s="27">
        <v>0</v>
      </c>
      <c r="U2314" s="27">
        <v>0</v>
      </c>
      <c r="V2314" s="27">
        <v>0</v>
      </c>
      <c r="W2314" s="27">
        <v>0</v>
      </c>
      <c r="X2314" s="27">
        <v>0</v>
      </c>
      <c r="Y2314" s="27">
        <v>0</v>
      </c>
      <c r="Z2314" s="27">
        <v>0</v>
      </c>
      <c r="AA2314" s="27">
        <v>0</v>
      </c>
      <c r="AB2314" s="27">
        <v>0</v>
      </c>
      <c r="AC2314" s="27">
        <v>0</v>
      </c>
      <c r="AD2314" s="27">
        <v>0</v>
      </c>
      <c r="AE2314" s="27">
        <v>0</v>
      </c>
      <c r="AF2314" s="27">
        <v>0</v>
      </c>
      <c r="AG2314" s="27">
        <v>0</v>
      </c>
      <c r="AH2314" s="27">
        <v>0</v>
      </c>
      <c r="AI2314" s="27">
        <v>0</v>
      </c>
      <c r="AK2314" s="29">
        <f t="shared" si="36"/>
        <v>1.8773553642427755E-2</v>
      </c>
    </row>
    <row r="2315" spans="1:37" x14ac:dyDescent="0.25">
      <c r="A2315">
        <v>2313</v>
      </c>
      <c r="B2315" s="1">
        <v>1.0800000000000001E-2</v>
      </c>
      <c r="C2315" s="1">
        <v>-2.5503835203236096E-5</v>
      </c>
      <c r="D2315" s="27">
        <v>0.15295743746030729</v>
      </c>
      <c r="E2315" s="27">
        <v>7.1026443003778736E-2</v>
      </c>
      <c r="F2315" s="27">
        <v>8.1384680535398393E-2</v>
      </c>
      <c r="G2315" s="27">
        <v>9.3898787700770078E-2</v>
      </c>
      <c r="H2315" s="27">
        <v>0.15001744668254324</v>
      </c>
      <c r="I2315" s="27">
        <v>5.8331450461657448E-2</v>
      </c>
      <c r="J2315" s="27">
        <v>3.3292384042218383E-2</v>
      </c>
      <c r="K2315" s="27">
        <v>6.9543849505892291E-2</v>
      </c>
      <c r="L2315" s="27">
        <v>5.0327889689158148E-2</v>
      </c>
      <c r="M2315" s="27">
        <v>0.10714392251055387</v>
      </c>
      <c r="N2315" s="27">
        <v>0.13207570840772215</v>
      </c>
      <c r="O2315" s="27">
        <v>0</v>
      </c>
      <c r="P2315" s="27">
        <v>0</v>
      </c>
      <c r="Q2315" s="27">
        <v>0</v>
      </c>
      <c r="R2315" s="27">
        <v>0</v>
      </c>
      <c r="S2315" s="27">
        <v>0</v>
      </c>
      <c r="T2315" s="27">
        <v>0</v>
      </c>
      <c r="U2315" s="27">
        <v>0</v>
      </c>
      <c r="V2315" s="27">
        <v>0</v>
      </c>
      <c r="W2315" s="27">
        <v>0</v>
      </c>
      <c r="X2315" s="27">
        <v>0</v>
      </c>
      <c r="Y2315" s="27">
        <v>0</v>
      </c>
      <c r="Z2315" s="27">
        <v>0</v>
      </c>
      <c r="AA2315" s="27">
        <v>0</v>
      </c>
      <c r="AB2315" s="27">
        <v>0</v>
      </c>
      <c r="AC2315" s="27">
        <v>0</v>
      </c>
      <c r="AD2315" s="27">
        <v>0</v>
      </c>
      <c r="AE2315" s="27">
        <v>0</v>
      </c>
      <c r="AF2315" s="27">
        <v>0</v>
      </c>
      <c r="AG2315" s="27">
        <v>0</v>
      </c>
      <c r="AH2315" s="27">
        <v>0</v>
      </c>
      <c r="AI2315" s="27">
        <v>0</v>
      </c>
      <c r="AK2315" s="29">
        <f t="shared" si="36"/>
        <v>-2.3614662225218607E-3</v>
      </c>
    </row>
    <row r="2316" spans="1:37" x14ac:dyDescent="0.25">
      <c r="A2316">
        <v>2314</v>
      </c>
      <c r="B2316" s="1">
        <v>1.2800000000000001E-2</v>
      </c>
      <c r="C2316" s="1">
        <v>1.2462826144687744E-4</v>
      </c>
      <c r="D2316" s="27">
        <v>3.0038914719116093E-2</v>
      </c>
      <c r="E2316" s="27">
        <v>0.12168164992192024</v>
      </c>
      <c r="F2316" s="27">
        <v>4.5546722152137342E-2</v>
      </c>
      <c r="G2316" s="27">
        <v>0.14498550547694894</v>
      </c>
      <c r="H2316" s="27">
        <v>0.13291265333897961</v>
      </c>
      <c r="I2316" s="27">
        <v>0.10022222981930008</v>
      </c>
      <c r="J2316" s="27">
        <v>0.13256637357670772</v>
      </c>
      <c r="K2316" s="27">
        <v>7.3828616784636994E-2</v>
      </c>
      <c r="L2316" s="27">
        <v>7.7657591863510688E-3</v>
      </c>
      <c r="M2316" s="27">
        <v>0.14157396780273118</v>
      </c>
      <c r="N2316" s="27">
        <v>6.8877607221170728E-2</v>
      </c>
      <c r="O2316" s="27">
        <v>0</v>
      </c>
      <c r="P2316" s="27">
        <v>0</v>
      </c>
      <c r="Q2316" s="27">
        <v>0</v>
      </c>
      <c r="R2316" s="27">
        <v>0</v>
      </c>
      <c r="S2316" s="27">
        <v>0</v>
      </c>
      <c r="T2316" s="27">
        <v>0</v>
      </c>
      <c r="U2316" s="27">
        <v>0</v>
      </c>
      <c r="V2316" s="27">
        <v>0</v>
      </c>
      <c r="W2316" s="27">
        <v>0</v>
      </c>
      <c r="X2316" s="27">
        <v>0</v>
      </c>
      <c r="Y2316" s="27">
        <v>0</v>
      </c>
      <c r="Z2316" s="27">
        <v>0</v>
      </c>
      <c r="AA2316" s="27">
        <v>0</v>
      </c>
      <c r="AB2316" s="27">
        <v>0</v>
      </c>
      <c r="AC2316" s="27">
        <v>0</v>
      </c>
      <c r="AD2316" s="27">
        <v>0</v>
      </c>
      <c r="AE2316" s="27">
        <v>0</v>
      </c>
      <c r="AF2316" s="27">
        <v>0</v>
      </c>
      <c r="AG2316" s="27">
        <v>0</v>
      </c>
      <c r="AH2316" s="27">
        <v>0</v>
      </c>
      <c r="AI2316" s="27">
        <v>0</v>
      </c>
      <c r="AK2316" s="29">
        <f t="shared" si="36"/>
        <v>9.7365829255373001E-3</v>
      </c>
    </row>
    <row r="2317" spans="1:37" x14ac:dyDescent="0.25">
      <c r="A2317">
        <v>2315</v>
      </c>
      <c r="B2317" s="1">
        <v>9.9000000000000008E-3</v>
      </c>
      <c r="C2317" s="1">
        <v>2.0001364382814544E-4</v>
      </c>
      <c r="D2317" s="27">
        <v>9.9233414234456904E-2</v>
      </c>
      <c r="E2317" s="27">
        <v>3.0741252383890829E-2</v>
      </c>
      <c r="F2317" s="27">
        <v>1.6809484988964757E-2</v>
      </c>
      <c r="G2317" s="27">
        <v>0.12102411978505394</v>
      </c>
      <c r="H2317" s="27">
        <v>0.1270498679162459</v>
      </c>
      <c r="I2317" s="27">
        <v>1.8871819727600811E-2</v>
      </c>
      <c r="J2317" s="27">
        <v>0.18340072863561296</v>
      </c>
      <c r="K2317" s="27">
        <v>6.5703467761748291E-2</v>
      </c>
      <c r="L2317" s="27">
        <v>0.14639368976355882</v>
      </c>
      <c r="M2317" s="27">
        <v>0.16956663830930499</v>
      </c>
      <c r="N2317" s="27">
        <v>2.12055164935618E-2</v>
      </c>
      <c r="O2317" s="27">
        <v>0</v>
      </c>
      <c r="P2317" s="27">
        <v>0</v>
      </c>
      <c r="Q2317" s="27">
        <v>0</v>
      </c>
      <c r="R2317" s="27">
        <v>0</v>
      </c>
      <c r="S2317" s="27">
        <v>0</v>
      </c>
      <c r="T2317" s="27">
        <v>0</v>
      </c>
      <c r="U2317" s="27">
        <v>0</v>
      </c>
      <c r="V2317" s="27">
        <v>0</v>
      </c>
      <c r="W2317" s="27">
        <v>0</v>
      </c>
      <c r="X2317" s="27">
        <v>0</v>
      </c>
      <c r="Y2317" s="27">
        <v>0</v>
      </c>
      <c r="Z2317" s="27">
        <v>0</v>
      </c>
      <c r="AA2317" s="27">
        <v>0</v>
      </c>
      <c r="AB2317" s="27">
        <v>0</v>
      </c>
      <c r="AC2317" s="27">
        <v>0</v>
      </c>
      <c r="AD2317" s="27">
        <v>0</v>
      </c>
      <c r="AE2317" s="27">
        <v>0</v>
      </c>
      <c r="AF2317" s="27">
        <v>0</v>
      </c>
      <c r="AG2317" s="27">
        <v>0</v>
      </c>
      <c r="AH2317" s="27">
        <v>0</v>
      </c>
      <c r="AI2317" s="27">
        <v>0</v>
      </c>
      <c r="AK2317" s="29">
        <f t="shared" si="36"/>
        <v>2.0203398366479337E-2</v>
      </c>
    </row>
    <row r="2318" spans="1:37" x14ac:dyDescent="0.25">
      <c r="A2318">
        <v>2316</v>
      </c>
      <c r="B2318" s="1">
        <v>1.2999999999999999E-2</v>
      </c>
      <c r="C2318" s="1">
        <v>6.2746169950940824E-5</v>
      </c>
      <c r="D2318" s="27">
        <v>9.5040054706514221E-2</v>
      </c>
      <c r="E2318" s="27">
        <v>0.13091212246590506</v>
      </c>
      <c r="F2318" s="27">
        <v>7.231472128110461E-2</v>
      </c>
      <c r="G2318" s="27">
        <v>0.12398899249530802</v>
      </c>
      <c r="H2318" s="27">
        <v>2.5201521788487526E-2</v>
      </c>
      <c r="I2318" s="27">
        <v>0.12109112647697753</v>
      </c>
      <c r="J2318" s="27">
        <v>6.458848443742049E-2</v>
      </c>
      <c r="K2318" s="27">
        <v>9.4172622136690129E-2</v>
      </c>
      <c r="L2318" s="27">
        <v>9.4569354524797339E-2</v>
      </c>
      <c r="M2318" s="27">
        <v>6.9650675275275437E-2</v>
      </c>
      <c r="N2318" s="27">
        <v>0.10847032441151964</v>
      </c>
      <c r="O2318" s="27">
        <v>0</v>
      </c>
      <c r="P2318" s="27">
        <v>0</v>
      </c>
      <c r="Q2318" s="27">
        <v>0</v>
      </c>
      <c r="R2318" s="27">
        <v>0</v>
      </c>
      <c r="S2318" s="27">
        <v>0</v>
      </c>
      <c r="T2318" s="27">
        <v>0</v>
      </c>
      <c r="U2318" s="27">
        <v>0</v>
      </c>
      <c r="V2318" s="27">
        <v>0</v>
      </c>
      <c r="W2318" s="27">
        <v>0</v>
      </c>
      <c r="X2318" s="27">
        <v>0</v>
      </c>
      <c r="Y2318" s="27">
        <v>0</v>
      </c>
      <c r="Z2318" s="27">
        <v>0</v>
      </c>
      <c r="AA2318" s="27">
        <v>0</v>
      </c>
      <c r="AB2318" s="27">
        <v>0</v>
      </c>
      <c r="AC2318" s="27">
        <v>0</v>
      </c>
      <c r="AD2318" s="27">
        <v>0</v>
      </c>
      <c r="AE2318" s="27">
        <v>0</v>
      </c>
      <c r="AF2318" s="27">
        <v>0</v>
      </c>
      <c r="AG2318" s="27">
        <v>0</v>
      </c>
      <c r="AH2318" s="27">
        <v>0</v>
      </c>
      <c r="AI2318" s="27">
        <v>0</v>
      </c>
      <c r="AK2318" s="29">
        <f t="shared" si="36"/>
        <v>4.8266284577646789E-3</v>
      </c>
    </row>
    <row r="2319" spans="1:37" x14ac:dyDescent="0.25">
      <c r="A2319">
        <v>2317</v>
      </c>
      <c r="B2319" s="1">
        <v>1.09E-2</v>
      </c>
      <c r="C2319" s="1">
        <v>-1.0004911515914481E-5</v>
      </c>
      <c r="D2319" s="27">
        <v>0.19150995243874275</v>
      </c>
      <c r="E2319" s="27">
        <v>6.2830107943471714E-2</v>
      </c>
      <c r="F2319" s="27">
        <v>0.17208813209121904</v>
      </c>
      <c r="G2319" s="27">
        <v>1.6182584499792381E-2</v>
      </c>
      <c r="H2319" s="27">
        <v>0.13122520206676475</v>
      </c>
      <c r="I2319" s="27">
        <v>7.5510832137870007E-2</v>
      </c>
      <c r="J2319" s="27">
        <v>0.10712359800867553</v>
      </c>
      <c r="K2319" s="27">
        <v>2.1376363307030806E-2</v>
      </c>
      <c r="L2319" s="27">
        <v>9.5410077340416538E-2</v>
      </c>
      <c r="M2319" s="27">
        <v>0.10209167494173747</v>
      </c>
      <c r="N2319" s="27">
        <v>2.46514752242789E-2</v>
      </c>
      <c r="O2319" s="27">
        <v>0</v>
      </c>
      <c r="P2319" s="27">
        <v>0</v>
      </c>
      <c r="Q2319" s="27">
        <v>0</v>
      </c>
      <c r="R2319" s="27">
        <v>0</v>
      </c>
      <c r="S2319" s="27">
        <v>0</v>
      </c>
      <c r="T2319" s="27">
        <v>0</v>
      </c>
      <c r="U2319" s="27">
        <v>0</v>
      </c>
      <c r="V2319" s="27">
        <v>0</v>
      </c>
      <c r="W2319" s="27">
        <v>0</v>
      </c>
      <c r="X2319" s="27">
        <v>0</v>
      </c>
      <c r="Y2319" s="27">
        <v>0</v>
      </c>
      <c r="Z2319" s="27">
        <v>0</v>
      </c>
      <c r="AA2319" s="27">
        <v>0</v>
      </c>
      <c r="AB2319" s="27">
        <v>0</v>
      </c>
      <c r="AC2319" s="27">
        <v>0</v>
      </c>
      <c r="AD2319" s="27">
        <v>0</v>
      </c>
      <c r="AE2319" s="27">
        <v>0</v>
      </c>
      <c r="AF2319" s="27">
        <v>0</v>
      </c>
      <c r="AG2319" s="27">
        <v>0</v>
      </c>
      <c r="AH2319" s="27">
        <v>0</v>
      </c>
      <c r="AI2319" s="27">
        <v>0</v>
      </c>
      <c r="AK2319" s="29">
        <f t="shared" si="36"/>
        <v>-9.1788179045086985E-4</v>
      </c>
    </row>
    <row r="2320" spans="1:37" x14ac:dyDescent="0.25">
      <c r="A2320">
        <v>2318</v>
      </c>
      <c r="B2320" s="1">
        <v>1.0999999999999999E-2</v>
      </c>
      <c r="C2320" s="1">
        <v>2.2963757610529873E-4</v>
      </c>
      <c r="D2320" s="27">
        <v>0.13369979686247302</v>
      </c>
      <c r="E2320" s="27">
        <v>9.3528022837482572E-2</v>
      </c>
      <c r="F2320" s="27">
        <v>1.6505066031212441E-2</v>
      </c>
      <c r="G2320" s="27">
        <v>7.4344091261102016E-2</v>
      </c>
      <c r="H2320" s="27">
        <v>0.11569940663033992</v>
      </c>
      <c r="I2320" s="27">
        <v>0.10678149517503741</v>
      </c>
      <c r="J2320" s="27">
        <v>0.12968105664162097</v>
      </c>
      <c r="K2320" s="27">
        <v>3.621992104903194E-2</v>
      </c>
      <c r="L2320" s="27">
        <v>0.10405970540922417</v>
      </c>
      <c r="M2320" s="27">
        <v>0.13555830575189445</v>
      </c>
      <c r="N2320" s="27">
        <v>5.3923132350581257E-2</v>
      </c>
      <c r="O2320" s="27">
        <v>0</v>
      </c>
      <c r="P2320" s="27">
        <v>0</v>
      </c>
      <c r="Q2320" s="27">
        <v>0</v>
      </c>
      <c r="R2320" s="27">
        <v>0</v>
      </c>
      <c r="S2320" s="27">
        <v>0</v>
      </c>
      <c r="T2320" s="27">
        <v>0</v>
      </c>
      <c r="U2320" s="27">
        <v>0</v>
      </c>
      <c r="V2320" s="27">
        <v>0</v>
      </c>
      <c r="W2320" s="27">
        <v>0</v>
      </c>
      <c r="X2320" s="27">
        <v>0</v>
      </c>
      <c r="Y2320" s="27">
        <v>0</v>
      </c>
      <c r="Z2320" s="27">
        <v>0</v>
      </c>
      <c r="AA2320" s="27">
        <v>0</v>
      </c>
      <c r="AB2320" s="27">
        <v>0</v>
      </c>
      <c r="AC2320" s="27">
        <v>0</v>
      </c>
      <c r="AD2320" s="27">
        <v>0</v>
      </c>
      <c r="AE2320" s="27">
        <v>0</v>
      </c>
      <c r="AF2320" s="27">
        <v>0</v>
      </c>
      <c r="AG2320" s="27">
        <v>0</v>
      </c>
      <c r="AH2320" s="27">
        <v>0</v>
      </c>
      <c r="AI2320" s="27">
        <v>0</v>
      </c>
      <c r="AK2320" s="29">
        <f t="shared" si="36"/>
        <v>2.0876143282299885E-2</v>
      </c>
    </row>
    <row r="2321" spans="1:37" x14ac:dyDescent="0.25">
      <c r="A2321">
        <v>2319</v>
      </c>
      <c r="B2321" s="1">
        <v>1.37E-2</v>
      </c>
      <c r="C2321" s="1">
        <v>-6.6611861376053637E-4</v>
      </c>
      <c r="D2321" s="27">
        <v>0.10098935152947747</v>
      </c>
      <c r="E2321" s="27">
        <v>6.3993061664939718E-3</v>
      </c>
      <c r="F2321" s="27">
        <v>0.1514890021387654</v>
      </c>
      <c r="G2321" s="27">
        <v>3.5328772570160982E-2</v>
      </c>
      <c r="H2321" s="27">
        <v>0.16035020473931941</v>
      </c>
      <c r="I2321" s="27">
        <v>0.16631105420468664</v>
      </c>
      <c r="J2321" s="27">
        <v>3.7887859385903666E-2</v>
      </c>
      <c r="K2321" s="27">
        <v>0.1976043736474507</v>
      </c>
      <c r="L2321" s="27">
        <v>1.6315929649926512E-2</v>
      </c>
      <c r="M2321" s="27">
        <v>6.6956106650618685E-2</v>
      </c>
      <c r="N2321" s="27">
        <v>6.0368039317196621E-2</v>
      </c>
      <c r="O2321" s="27">
        <v>0</v>
      </c>
      <c r="P2321" s="27">
        <v>0</v>
      </c>
      <c r="Q2321" s="27">
        <v>0</v>
      </c>
      <c r="R2321" s="27">
        <v>0</v>
      </c>
      <c r="S2321" s="27">
        <v>0</v>
      </c>
      <c r="T2321" s="27">
        <v>0</v>
      </c>
      <c r="U2321" s="27">
        <v>0</v>
      </c>
      <c r="V2321" s="27">
        <v>0</v>
      </c>
      <c r="W2321" s="27">
        <v>0</v>
      </c>
      <c r="X2321" s="27">
        <v>0</v>
      </c>
      <c r="Y2321" s="27">
        <v>0</v>
      </c>
      <c r="Z2321" s="27">
        <v>0</v>
      </c>
      <c r="AA2321" s="27">
        <v>0</v>
      </c>
      <c r="AB2321" s="27">
        <v>0</v>
      </c>
      <c r="AC2321" s="27">
        <v>0</v>
      </c>
      <c r="AD2321" s="27">
        <v>0</v>
      </c>
      <c r="AE2321" s="27">
        <v>0</v>
      </c>
      <c r="AF2321" s="27">
        <v>0</v>
      </c>
      <c r="AG2321" s="27">
        <v>0</v>
      </c>
      <c r="AH2321" s="27">
        <v>0</v>
      </c>
      <c r="AI2321" s="27">
        <v>0</v>
      </c>
      <c r="AK2321" s="29">
        <f t="shared" si="36"/>
        <v>-4.8621796624856668E-2</v>
      </c>
    </row>
    <row r="2322" spans="1:37" x14ac:dyDescent="0.25">
      <c r="A2322">
        <v>2320</v>
      </c>
      <c r="B2322" s="1">
        <v>1.29E-2</v>
      </c>
      <c r="C2322" s="1">
        <v>7.1362420103769128E-6</v>
      </c>
      <c r="D2322" s="27">
        <v>0.12622879123050512</v>
      </c>
      <c r="E2322" s="27">
        <v>9.663440862833908E-2</v>
      </c>
      <c r="F2322" s="27">
        <v>0.12270065918056726</v>
      </c>
      <c r="G2322" s="27">
        <v>0.13271792098577301</v>
      </c>
      <c r="H2322" s="27">
        <v>6.7120074751388023E-2</v>
      </c>
      <c r="I2322" s="27">
        <v>5.2159156110873836E-2</v>
      </c>
      <c r="J2322" s="27">
        <v>0.14004364972945627</v>
      </c>
      <c r="K2322" s="27">
        <v>9.6224373642733618E-2</v>
      </c>
      <c r="L2322" s="27">
        <v>7.2326066915329848E-2</v>
      </c>
      <c r="M2322" s="27">
        <v>5.0595569094412908E-2</v>
      </c>
      <c r="N2322" s="27">
        <v>4.3249329730621081E-2</v>
      </c>
      <c r="O2322" s="27">
        <v>0</v>
      </c>
      <c r="P2322" s="27">
        <v>0</v>
      </c>
      <c r="Q2322" s="27">
        <v>0</v>
      </c>
      <c r="R2322" s="27">
        <v>0</v>
      </c>
      <c r="S2322" s="27">
        <v>0</v>
      </c>
      <c r="T2322" s="27">
        <v>0</v>
      </c>
      <c r="U2322" s="27">
        <v>0</v>
      </c>
      <c r="V2322" s="27">
        <v>0</v>
      </c>
      <c r="W2322" s="27">
        <v>0</v>
      </c>
      <c r="X2322" s="27">
        <v>0</v>
      </c>
      <c r="Y2322" s="27">
        <v>0</v>
      </c>
      <c r="Z2322" s="27">
        <v>0</v>
      </c>
      <c r="AA2322" s="27">
        <v>0</v>
      </c>
      <c r="AB2322" s="27">
        <v>0</v>
      </c>
      <c r="AC2322" s="27">
        <v>0</v>
      </c>
      <c r="AD2322" s="27">
        <v>0</v>
      </c>
      <c r="AE2322" s="27">
        <v>0</v>
      </c>
      <c r="AF2322" s="27">
        <v>0</v>
      </c>
      <c r="AG2322" s="27">
        <v>0</v>
      </c>
      <c r="AH2322" s="27">
        <v>0</v>
      </c>
      <c r="AI2322" s="27">
        <v>0</v>
      </c>
      <c r="AK2322" s="29">
        <f t="shared" si="36"/>
        <v>5.5319705506797769E-4</v>
      </c>
    </row>
    <row r="2323" spans="1:37" x14ac:dyDescent="0.25">
      <c r="A2323">
        <v>2321</v>
      </c>
      <c r="B2323" s="1">
        <v>8.5000000000000006E-3</v>
      </c>
      <c r="C2323" s="1">
        <v>1.2584407104183418E-4</v>
      </c>
      <c r="D2323" s="27">
        <v>0.16117563210396638</v>
      </c>
      <c r="E2323" s="27">
        <v>9.4334126619102943E-3</v>
      </c>
      <c r="F2323" s="27">
        <v>1.0669324134119609E-2</v>
      </c>
      <c r="G2323" s="27">
        <v>0.1343362393352994</v>
      </c>
      <c r="H2323" s="27">
        <v>3.6643523651976588E-2</v>
      </c>
      <c r="I2323" s="27">
        <v>7.0720782647562555E-2</v>
      </c>
      <c r="J2323" s="27">
        <v>4.1405945799220148E-2</v>
      </c>
      <c r="K2323" s="27">
        <v>3.015517167083788E-2</v>
      </c>
      <c r="L2323" s="27">
        <v>0.16433332369814474</v>
      </c>
      <c r="M2323" s="27">
        <v>0.18075321986448195</v>
      </c>
      <c r="N2323" s="27">
        <v>0.16037342443248029</v>
      </c>
      <c r="O2323" s="27">
        <v>0</v>
      </c>
      <c r="P2323" s="27">
        <v>0</v>
      </c>
      <c r="Q2323" s="27">
        <v>0</v>
      </c>
      <c r="R2323" s="27">
        <v>0</v>
      </c>
      <c r="S2323" s="27">
        <v>0</v>
      </c>
      <c r="T2323" s="27">
        <v>0</v>
      </c>
      <c r="U2323" s="27">
        <v>0</v>
      </c>
      <c r="V2323" s="27">
        <v>0</v>
      </c>
      <c r="W2323" s="27">
        <v>0</v>
      </c>
      <c r="X2323" s="27">
        <v>0</v>
      </c>
      <c r="Y2323" s="27">
        <v>0</v>
      </c>
      <c r="Z2323" s="27">
        <v>0</v>
      </c>
      <c r="AA2323" s="27">
        <v>0</v>
      </c>
      <c r="AB2323" s="27">
        <v>0</v>
      </c>
      <c r="AC2323" s="27">
        <v>0</v>
      </c>
      <c r="AD2323" s="27">
        <v>0</v>
      </c>
      <c r="AE2323" s="27">
        <v>0</v>
      </c>
      <c r="AF2323" s="27">
        <v>0</v>
      </c>
      <c r="AG2323" s="27">
        <v>0</v>
      </c>
      <c r="AH2323" s="27">
        <v>0</v>
      </c>
      <c r="AI2323" s="27">
        <v>0</v>
      </c>
      <c r="AK2323" s="29">
        <f t="shared" si="36"/>
        <v>1.4805184828451079E-2</v>
      </c>
    </row>
    <row r="2324" spans="1:37" x14ac:dyDescent="0.25">
      <c r="A2324">
        <v>2322</v>
      </c>
      <c r="B2324" s="1">
        <v>1.38E-2</v>
      </c>
      <c r="C2324" s="1">
        <v>-5.4955655831154749E-5</v>
      </c>
      <c r="D2324" s="27">
        <v>5.63315780629828E-2</v>
      </c>
      <c r="E2324" s="27">
        <v>0.15586069794263899</v>
      </c>
      <c r="F2324" s="27">
        <v>7.1997212370304792E-2</v>
      </c>
      <c r="G2324" s="27">
        <v>0.10083173862889147</v>
      </c>
      <c r="H2324" s="27">
        <v>1.735546099169797E-2</v>
      </c>
      <c r="I2324" s="27">
        <v>7.3525350032601994E-2</v>
      </c>
      <c r="J2324" s="27">
        <v>2.0754362826796866E-2</v>
      </c>
      <c r="K2324" s="27">
        <v>0.186730675066069</v>
      </c>
      <c r="L2324" s="27">
        <v>0.15625326643477025</v>
      </c>
      <c r="M2324" s="27">
        <v>0.15402174470364458</v>
      </c>
      <c r="N2324" s="27">
        <v>6.3379129396013614E-3</v>
      </c>
      <c r="O2324" s="27">
        <v>0</v>
      </c>
      <c r="P2324" s="27">
        <v>0</v>
      </c>
      <c r="Q2324" s="27">
        <v>0</v>
      </c>
      <c r="R2324" s="27">
        <v>0</v>
      </c>
      <c r="S2324" s="27">
        <v>0</v>
      </c>
      <c r="T2324" s="27">
        <v>0</v>
      </c>
      <c r="U2324" s="27">
        <v>0</v>
      </c>
      <c r="V2324" s="27">
        <v>0</v>
      </c>
      <c r="W2324" s="27">
        <v>0</v>
      </c>
      <c r="X2324" s="27">
        <v>0</v>
      </c>
      <c r="Y2324" s="27">
        <v>0</v>
      </c>
      <c r="Z2324" s="27">
        <v>0</v>
      </c>
      <c r="AA2324" s="27">
        <v>0</v>
      </c>
      <c r="AB2324" s="27">
        <v>0</v>
      </c>
      <c r="AC2324" s="27">
        <v>0</v>
      </c>
      <c r="AD2324" s="27">
        <v>0</v>
      </c>
      <c r="AE2324" s="27">
        <v>0</v>
      </c>
      <c r="AF2324" s="27">
        <v>0</v>
      </c>
      <c r="AG2324" s="27">
        <v>0</v>
      </c>
      <c r="AH2324" s="27">
        <v>0</v>
      </c>
      <c r="AI2324" s="27">
        <v>0</v>
      </c>
      <c r="AK2324" s="29">
        <f t="shared" si="36"/>
        <v>-3.9822939008083156E-3</v>
      </c>
    </row>
    <row r="2325" spans="1:37" x14ac:dyDescent="0.25">
      <c r="A2325">
        <v>2323</v>
      </c>
      <c r="B2325" s="1">
        <v>1.2699999999999999E-2</v>
      </c>
      <c r="C2325" s="1">
        <v>1.9343668396902471E-4</v>
      </c>
      <c r="D2325" s="27">
        <v>0.10936667334820456</v>
      </c>
      <c r="E2325" s="27">
        <v>0.14308099355798981</v>
      </c>
      <c r="F2325" s="27">
        <v>5.7035364164216194E-2</v>
      </c>
      <c r="G2325" s="27">
        <v>0.14492675839816144</v>
      </c>
      <c r="H2325" s="27">
        <v>2.6603396764224869E-2</v>
      </c>
      <c r="I2325" s="27">
        <v>0.11472472760391203</v>
      </c>
      <c r="J2325" s="27">
        <v>8.7197251746922028E-2</v>
      </c>
      <c r="K2325" s="27">
        <v>3.551547962704945E-2</v>
      </c>
      <c r="L2325" s="27">
        <v>2.8818234405754262E-2</v>
      </c>
      <c r="M2325" s="27">
        <v>0.15839524115161255</v>
      </c>
      <c r="N2325" s="27">
        <v>9.4335879231952677E-2</v>
      </c>
      <c r="O2325" s="27">
        <v>0</v>
      </c>
      <c r="P2325" s="27">
        <v>0</v>
      </c>
      <c r="Q2325" s="27">
        <v>0</v>
      </c>
      <c r="R2325" s="27">
        <v>0</v>
      </c>
      <c r="S2325" s="27">
        <v>0</v>
      </c>
      <c r="T2325" s="27">
        <v>0</v>
      </c>
      <c r="U2325" s="27">
        <v>0</v>
      </c>
      <c r="V2325" s="27">
        <v>0</v>
      </c>
      <c r="W2325" s="27">
        <v>0</v>
      </c>
      <c r="X2325" s="27">
        <v>0</v>
      </c>
      <c r="Y2325" s="27">
        <v>0</v>
      </c>
      <c r="Z2325" s="27">
        <v>0</v>
      </c>
      <c r="AA2325" s="27">
        <v>0</v>
      </c>
      <c r="AB2325" s="27">
        <v>0</v>
      </c>
      <c r="AC2325" s="27">
        <v>0</v>
      </c>
      <c r="AD2325" s="27">
        <v>0</v>
      </c>
      <c r="AE2325" s="27">
        <v>0</v>
      </c>
      <c r="AF2325" s="27">
        <v>0</v>
      </c>
      <c r="AG2325" s="27">
        <v>0</v>
      </c>
      <c r="AH2325" s="27">
        <v>0</v>
      </c>
      <c r="AI2325" s="27">
        <v>0</v>
      </c>
      <c r="AK2325" s="29">
        <f t="shared" si="36"/>
        <v>1.5231234958190922E-2</v>
      </c>
    </row>
    <row r="2326" spans="1:37" x14ac:dyDescent="0.25">
      <c r="A2326">
        <v>2324</v>
      </c>
      <c r="B2326" s="1">
        <v>1.2999999999999999E-2</v>
      </c>
      <c r="C2326" s="1">
        <v>2.1732435399444158E-4</v>
      </c>
      <c r="D2326" s="27">
        <v>0.14919249959599196</v>
      </c>
      <c r="E2326" s="27">
        <v>0.10454508053452519</v>
      </c>
      <c r="F2326" s="27">
        <v>1.3243707474754066E-2</v>
      </c>
      <c r="G2326" s="27">
        <v>0.15318981465097359</v>
      </c>
      <c r="H2326" s="27">
        <v>8.5172256701889215E-2</v>
      </c>
      <c r="I2326" s="27">
        <v>0.13500610450501246</v>
      </c>
      <c r="J2326" s="27">
        <v>0.13856671053492453</v>
      </c>
      <c r="K2326" s="27">
        <v>4.210657327039545E-2</v>
      </c>
      <c r="L2326" s="27">
        <v>9.8724947935256741E-2</v>
      </c>
      <c r="M2326" s="27">
        <v>6.1591859306829866E-2</v>
      </c>
      <c r="N2326" s="27">
        <v>1.8660445489446915E-2</v>
      </c>
      <c r="O2326" s="27">
        <v>0</v>
      </c>
      <c r="P2326" s="27">
        <v>0</v>
      </c>
      <c r="Q2326" s="27">
        <v>0</v>
      </c>
      <c r="R2326" s="27">
        <v>0</v>
      </c>
      <c r="S2326" s="27">
        <v>0</v>
      </c>
      <c r="T2326" s="27">
        <v>0</v>
      </c>
      <c r="U2326" s="27">
        <v>0</v>
      </c>
      <c r="V2326" s="27">
        <v>0</v>
      </c>
      <c r="W2326" s="27">
        <v>0</v>
      </c>
      <c r="X2326" s="27">
        <v>0</v>
      </c>
      <c r="Y2326" s="27">
        <v>0</v>
      </c>
      <c r="Z2326" s="27">
        <v>0</v>
      </c>
      <c r="AA2326" s="27">
        <v>0</v>
      </c>
      <c r="AB2326" s="27">
        <v>0</v>
      </c>
      <c r="AC2326" s="27">
        <v>0</v>
      </c>
      <c r="AD2326" s="27">
        <v>0</v>
      </c>
      <c r="AE2326" s="27">
        <v>0</v>
      </c>
      <c r="AF2326" s="27">
        <v>0</v>
      </c>
      <c r="AG2326" s="27">
        <v>0</v>
      </c>
      <c r="AH2326" s="27">
        <v>0</v>
      </c>
      <c r="AI2326" s="27">
        <v>0</v>
      </c>
      <c r="AK2326" s="29">
        <f t="shared" si="36"/>
        <v>1.6717257999572431E-2</v>
      </c>
    </row>
    <row r="2327" spans="1:37" x14ac:dyDescent="0.25">
      <c r="A2327">
        <v>2325</v>
      </c>
      <c r="B2327" s="1">
        <v>1.1599999999999999E-2</v>
      </c>
      <c r="C2327" s="1">
        <v>-1.7155508075896274E-4</v>
      </c>
      <c r="D2327" s="27">
        <v>0.14323703863845663</v>
      </c>
      <c r="E2327" s="27">
        <v>1.5295839137302779E-2</v>
      </c>
      <c r="F2327" s="27">
        <v>1.4826138907149518E-2</v>
      </c>
      <c r="G2327" s="27">
        <v>0.11163365862195372</v>
      </c>
      <c r="H2327" s="27">
        <v>5.3914555228648103E-2</v>
      </c>
      <c r="I2327" s="27">
        <v>0.13086786141567869</v>
      </c>
      <c r="J2327" s="27">
        <v>0.13141350801245558</v>
      </c>
      <c r="K2327" s="27">
        <v>0.13413611316333293</v>
      </c>
      <c r="L2327" s="27">
        <v>0.11416207351389818</v>
      </c>
      <c r="M2327" s="27">
        <v>0.14540008093568724</v>
      </c>
      <c r="N2327" s="27">
        <v>5.1131324254366844E-3</v>
      </c>
      <c r="O2327" s="27">
        <v>0</v>
      </c>
      <c r="P2327" s="27">
        <v>0</v>
      </c>
      <c r="Q2327" s="27">
        <v>0</v>
      </c>
      <c r="R2327" s="27">
        <v>0</v>
      </c>
      <c r="S2327" s="27">
        <v>0</v>
      </c>
      <c r="T2327" s="27">
        <v>0</v>
      </c>
      <c r="U2327" s="27">
        <v>0</v>
      </c>
      <c r="V2327" s="27">
        <v>0</v>
      </c>
      <c r="W2327" s="27">
        <v>0</v>
      </c>
      <c r="X2327" s="27">
        <v>0</v>
      </c>
      <c r="Y2327" s="27">
        <v>0</v>
      </c>
      <c r="Z2327" s="27">
        <v>0</v>
      </c>
      <c r="AA2327" s="27">
        <v>0</v>
      </c>
      <c r="AB2327" s="27">
        <v>0</v>
      </c>
      <c r="AC2327" s="27">
        <v>0</v>
      </c>
      <c r="AD2327" s="27">
        <v>0</v>
      </c>
      <c r="AE2327" s="27">
        <v>0</v>
      </c>
      <c r="AF2327" s="27">
        <v>0</v>
      </c>
      <c r="AG2327" s="27">
        <v>0</v>
      </c>
      <c r="AH2327" s="27">
        <v>0</v>
      </c>
      <c r="AI2327" s="27">
        <v>0</v>
      </c>
      <c r="AK2327" s="29">
        <f t="shared" si="36"/>
        <v>-1.4789231099910581E-2</v>
      </c>
    </row>
    <row r="2328" spans="1:37" x14ac:dyDescent="0.25">
      <c r="A2328">
        <v>2326</v>
      </c>
      <c r="B2328" s="1">
        <v>1.34E-2</v>
      </c>
      <c r="C2328" s="1">
        <v>3.5562269272251777E-6</v>
      </c>
      <c r="D2328" s="27">
        <v>2.344853014920449E-3</v>
      </c>
      <c r="E2328" s="27">
        <v>0.16339341659123985</v>
      </c>
      <c r="F2328" s="27">
        <v>6.6498597708146118E-2</v>
      </c>
      <c r="G2328" s="27">
        <v>5.9097842724790031E-2</v>
      </c>
      <c r="H2328" s="27">
        <v>0.13152808065636665</v>
      </c>
      <c r="I2328" s="27">
        <v>0.12841978373264548</v>
      </c>
      <c r="J2328" s="27">
        <v>3.8164117759211462E-2</v>
      </c>
      <c r="K2328" s="27">
        <v>0.1182337157992879</v>
      </c>
      <c r="L2328" s="27">
        <v>6.5444003074685946E-3</v>
      </c>
      <c r="M2328" s="27">
        <v>0.12890396269948937</v>
      </c>
      <c r="N2328" s="27">
        <v>0.15687122900643419</v>
      </c>
      <c r="O2328" s="27">
        <v>0</v>
      </c>
      <c r="P2328" s="27">
        <v>0</v>
      </c>
      <c r="Q2328" s="27">
        <v>0</v>
      </c>
      <c r="R2328" s="27">
        <v>0</v>
      </c>
      <c r="S2328" s="27">
        <v>0</v>
      </c>
      <c r="T2328" s="27">
        <v>0</v>
      </c>
      <c r="U2328" s="27">
        <v>0</v>
      </c>
      <c r="V2328" s="27">
        <v>0</v>
      </c>
      <c r="W2328" s="27">
        <v>0</v>
      </c>
      <c r="X2328" s="27">
        <v>0</v>
      </c>
      <c r="Y2328" s="27">
        <v>0</v>
      </c>
      <c r="Z2328" s="27">
        <v>0</v>
      </c>
      <c r="AA2328" s="27">
        <v>0</v>
      </c>
      <c r="AB2328" s="27">
        <v>0</v>
      </c>
      <c r="AC2328" s="27">
        <v>0</v>
      </c>
      <c r="AD2328" s="27">
        <v>0</v>
      </c>
      <c r="AE2328" s="27">
        <v>0</v>
      </c>
      <c r="AF2328" s="27">
        <v>0</v>
      </c>
      <c r="AG2328" s="27">
        <v>0</v>
      </c>
      <c r="AH2328" s="27">
        <v>0</v>
      </c>
      <c r="AI2328" s="27">
        <v>0</v>
      </c>
      <c r="AK2328" s="29">
        <f t="shared" si="36"/>
        <v>2.6539006919590877E-4</v>
      </c>
    </row>
    <row r="2329" spans="1:37" x14ac:dyDescent="0.25">
      <c r="A2329">
        <v>2327</v>
      </c>
      <c r="B2329" s="1">
        <v>1.06E-2</v>
      </c>
      <c r="C2329" s="1">
        <v>-1.0676247951623815E-4</v>
      </c>
      <c r="D2329" s="27">
        <v>6.605582667752366E-2</v>
      </c>
      <c r="E2329" s="27">
        <v>2.274884031367358E-2</v>
      </c>
      <c r="F2329" s="27">
        <v>0.15487564199294049</v>
      </c>
      <c r="G2329" s="27">
        <v>8.2695153896540932E-2</v>
      </c>
      <c r="H2329" s="27">
        <v>0.16243887360506543</v>
      </c>
      <c r="I2329" s="27">
        <v>0.11646880025890564</v>
      </c>
      <c r="J2329" s="27">
        <v>9.611305183629712E-2</v>
      </c>
      <c r="K2329" s="27">
        <v>4.5611835453251662E-2</v>
      </c>
      <c r="L2329" s="27">
        <v>0.12487329915515383</v>
      </c>
      <c r="M2329" s="27">
        <v>0.11602328585736615</v>
      </c>
      <c r="N2329" s="27">
        <v>1.2095390953281609E-2</v>
      </c>
      <c r="O2329" s="27">
        <v>0</v>
      </c>
      <c r="P2329" s="27">
        <v>0</v>
      </c>
      <c r="Q2329" s="27">
        <v>0</v>
      </c>
      <c r="R2329" s="27">
        <v>0</v>
      </c>
      <c r="S2329" s="27">
        <v>0</v>
      </c>
      <c r="T2329" s="27">
        <v>0</v>
      </c>
      <c r="U2329" s="27">
        <v>0</v>
      </c>
      <c r="V2329" s="27">
        <v>0</v>
      </c>
      <c r="W2329" s="27">
        <v>0</v>
      </c>
      <c r="X2329" s="27">
        <v>0</v>
      </c>
      <c r="Y2329" s="27">
        <v>0</v>
      </c>
      <c r="Z2329" s="27">
        <v>0</v>
      </c>
      <c r="AA2329" s="27">
        <v>0</v>
      </c>
      <c r="AB2329" s="27">
        <v>0</v>
      </c>
      <c r="AC2329" s="27">
        <v>0</v>
      </c>
      <c r="AD2329" s="27">
        <v>0</v>
      </c>
      <c r="AE2329" s="27">
        <v>0</v>
      </c>
      <c r="AF2329" s="27">
        <v>0</v>
      </c>
      <c r="AG2329" s="27">
        <v>0</v>
      </c>
      <c r="AH2329" s="27">
        <v>0</v>
      </c>
      <c r="AI2329" s="27">
        <v>0</v>
      </c>
      <c r="AK2329" s="29">
        <f t="shared" si="36"/>
        <v>-1.0071932029833787E-2</v>
      </c>
    </row>
    <row r="2330" spans="1:37" x14ac:dyDescent="0.25">
      <c r="A2330">
        <v>2328</v>
      </c>
      <c r="B2330" s="1">
        <v>1.15E-2</v>
      </c>
      <c r="C2330" s="1">
        <v>-2.153450528517545E-5</v>
      </c>
      <c r="D2330" s="27">
        <v>8.1935133003462293E-2</v>
      </c>
      <c r="E2330" s="27">
        <v>9.1050699689277328E-2</v>
      </c>
      <c r="F2330" s="27">
        <v>6.2324237039821324E-2</v>
      </c>
      <c r="G2330" s="27">
        <v>1.7669741248836177E-2</v>
      </c>
      <c r="H2330" s="27">
        <v>3.0599651227014857E-3</v>
      </c>
      <c r="I2330" s="27">
        <v>0.13445086997805003</v>
      </c>
      <c r="J2330" s="27">
        <v>0.16136899363480436</v>
      </c>
      <c r="K2330" s="27">
        <v>0.10495397855557001</v>
      </c>
      <c r="L2330" s="27">
        <v>3.351744251387833E-2</v>
      </c>
      <c r="M2330" s="27">
        <v>0.13728981072446034</v>
      </c>
      <c r="N2330" s="27">
        <v>0.17237912848913836</v>
      </c>
      <c r="O2330" s="27">
        <v>0</v>
      </c>
      <c r="P2330" s="27">
        <v>0</v>
      </c>
      <c r="Q2330" s="27">
        <v>0</v>
      </c>
      <c r="R2330" s="27">
        <v>0</v>
      </c>
      <c r="S2330" s="27">
        <v>0</v>
      </c>
      <c r="T2330" s="27">
        <v>0</v>
      </c>
      <c r="U2330" s="27">
        <v>0</v>
      </c>
      <c r="V2330" s="27">
        <v>0</v>
      </c>
      <c r="W2330" s="27">
        <v>0</v>
      </c>
      <c r="X2330" s="27">
        <v>0</v>
      </c>
      <c r="Y2330" s="27">
        <v>0</v>
      </c>
      <c r="Z2330" s="27">
        <v>0</v>
      </c>
      <c r="AA2330" s="27">
        <v>0</v>
      </c>
      <c r="AB2330" s="27">
        <v>0</v>
      </c>
      <c r="AC2330" s="27">
        <v>0</v>
      </c>
      <c r="AD2330" s="27">
        <v>0</v>
      </c>
      <c r="AE2330" s="27">
        <v>0</v>
      </c>
      <c r="AF2330" s="27">
        <v>0</v>
      </c>
      <c r="AG2330" s="27">
        <v>0</v>
      </c>
      <c r="AH2330" s="27">
        <v>0</v>
      </c>
      <c r="AI2330" s="27">
        <v>0</v>
      </c>
      <c r="AK2330" s="29">
        <f t="shared" si="36"/>
        <v>-1.8725656769717782E-3</v>
      </c>
    </row>
    <row r="2331" spans="1:37" x14ac:dyDescent="0.25">
      <c r="A2331">
        <v>2329</v>
      </c>
      <c r="B2331" s="1">
        <v>1.17E-2</v>
      </c>
      <c r="C2331" s="1">
        <v>-5.797555038352026E-5</v>
      </c>
      <c r="D2331" s="27">
        <v>3.8482042636323856E-2</v>
      </c>
      <c r="E2331" s="27">
        <v>7.1444866697551013E-2</v>
      </c>
      <c r="F2331" s="27">
        <v>1.740252717168744E-2</v>
      </c>
      <c r="G2331" s="27">
        <v>5.9365519709141785E-2</v>
      </c>
      <c r="H2331" s="27">
        <v>6.3699396475854958E-2</v>
      </c>
      <c r="I2331" s="27">
        <v>0.16032670362303517</v>
      </c>
      <c r="J2331" s="27">
        <v>0.10062928406469929</v>
      </c>
      <c r="K2331" s="27">
        <v>0.14368603115868189</v>
      </c>
      <c r="L2331" s="27">
        <v>0.14132552643658405</v>
      </c>
      <c r="M2331" s="27">
        <v>8.3827981007398633E-2</v>
      </c>
      <c r="N2331" s="27">
        <v>0.11981012101904191</v>
      </c>
      <c r="O2331" s="27">
        <v>0</v>
      </c>
      <c r="P2331" s="27">
        <v>0</v>
      </c>
      <c r="Q2331" s="27">
        <v>0</v>
      </c>
      <c r="R2331" s="27">
        <v>0</v>
      </c>
      <c r="S2331" s="27">
        <v>0</v>
      </c>
      <c r="T2331" s="27">
        <v>0</v>
      </c>
      <c r="U2331" s="27">
        <v>0</v>
      </c>
      <c r="V2331" s="27">
        <v>0</v>
      </c>
      <c r="W2331" s="27">
        <v>0</v>
      </c>
      <c r="X2331" s="27">
        <v>0</v>
      </c>
      <c r="Y2331" s="27">
        <v>0</v>
      </c>
      <c r="Z2331" s="27">
        <v>0</v>
      </c>
      <c r="AA2331" s="27">
        <v>0</v>
      </c>
      <c r="AB2331" s="27">
        <v>0</v>
      </c>
      <c r="AC2331" s="27">
        <v>0</v>
      </c>
      <c r="AD2331" s="27">
        <v>0</v>
      </c>
      <c r="AE2331" s="27">
        <v>0</v>
      </c>
      <c r="AF2331" s="27">
        <v>0</v>
      </c>
      <c r="AG2331" s="27">
        <v>0</v>
      </c>
      <c r="AH2331" s="27">
        <v>0</v>
      </c>
      <c r="AI2331" s="27">
        <v>0</v>
      </c>
      <c r="AK2331" s="29">
        <f t="shared" si="36"/>
        <v>-4.955175246454723E-3</v>
      </c>
    </row>
    <row r="2332" spans="1:37" x14ac:dyDescent="0.25">
      <c r="A2332">
        <v>2330</v>
      </c>
      <c r="B2332" s="1">
        <v>9.4000000000000004E-3</v>
      </c>
      <c r="C2332" s="1">
        <v>-3.5847955663875346E-4</v>
      </c>
      <c r="D2332" s="27">
        <v>7.9149958745865487E-2</v>
      </c>
      <c r="E2332" s="27">
        <v>1.4318066965984521E-2</v>
      </c>
      <c r="F2332" s="27">
        <v>0.21565574525553408</v>
      </c>
      <c r="G2332" s="27">
        <v>4.1461958213072064E-3</v>
      </c>
      <c r="H2332" s="27">
        <v>3.4018251424383472E-2</v>
      </c>
      <c r="I2332" s="27">
        <v>2.821853410536742E-2</v>
      </c>
      <c r="J2332" s="27">
        <v>9.1324808502651691E-2</v>
      </c>
      <c r="K2332" s="27">
        <v>0.12798545797373304</v>
      </c>
      <c r="L2332" s="27">
        <v>6.5168117293512171E-2</v>
      </c>
      <c r="M2332" s="27">
        <v>0.22239505680167598</v>
      </c>
      <c r="N2332" s="27">
        <v>0.11761980710998486</v>
      </c>
      <c r="O2332" s="27">
        <v>0</v>
      </c>
      <c r="P2332" s="27">
        <v>0</v>
      </c>
      <c r="Q2332" s="27">
        <v>0</v>
      </c>
      <c r="R2332" s="27">
        <v>0</v>
      </c>
      <c r="S2332" s="27">
        <v>0</v>
      </c>
      <c r="T2332" s="27">
        <v>0</v>
      </c>
      <c r="U2332" s="27">
        <v>0</v>
      </c>
      <c r="V2332" s="27">
        <v>0</v>
      </c>
      <c r="W2332" s="27">
        <v>0</v>
      </c>
      <c r="X2332" s="27">
        <v>0</v>
      </c>
      <c r="Y2332" s="27">
        <v>0</v>
      </c>
      <c r="Z2332" s="27">
        <v>0</v>
      </c>
      <c r="AA2332" s="27">
        <v>0</v>
      </c>
      <c r="AB2332" s="27">
        <v>0</v>
      </c>
      <c r="AC2332" s="27">
        <v>0</v>
      </c>
      <c r="AD2332" s="27">
        <v>0</v>
      </c>
      <c r="AE2332" s="27">
        <v>0</v>
      </c>
      <c r="AF2332" s="27">
        <v>0</v>
      </c>
      <c r="AG2332" s="27">
        <v>0</v>
      </c>
      <c r="AH2332" s="27">
        <v>0</v>
      </c>
      <c r="AI2332" s="27">
        <v>0</v>
      </c>
      <c r="AK2332" s="29">
        <f t="shared" si="36"/>
        <v>-3.81361230466759E-2</v>
      </c>
    </row>
    <row r="2333" spans="1:37" x14ac:dyDescent="0.25">
      <c r="A2333">
        <v>2331</v>
      </c>
      <c r="B2333" s="1">
        <v>9.4999999999999998E-3</v>
      </c>
      <c r="C2333" s="1">
        <v>2.3455470818095164E-4</v>
      </c>
      <c r="D2333" s="27">
        <v>3.2164905333004271E-2</v>
      </c>
      <c r="E2333" s="27">
        <v>3.1379569421532541E-2</v>
      </c>
      <c r="F2333" s="27">
        <v>1.7058300194078068E-2</v>
      </c>
      <c r="G2333" s="27">
        <v>1.3813745479107542E-2</v>
      </c>
      <c r="H2333" s="27">
        <v>3.067991503917597E-2</v>
      </c>
      <c r="I2333" s="27">
        <v>0.19019283612049587</v>
      </c>
      <c r="J2333" s="27">
        <v>0.205082095525285</v>
      </c>
      <c r="K2333" s="27">
        <v>9.3608145398682823E-3</v>
      </c>
      <c r="L2333" s="27">
        <v>0.14638893159093419</v>
      </c>
      <c r="M2333" s="27">
        <v>0.12730185284872006</v>
      </c>
      <c r="N2333" s="27">
        <v>0.19657703390779818</v>
      </c>
      <c r="O2333" s="27">
        <v>0</v>
      </c>
      <c r="P2333" s="27">
        <v>0</v>
      </c>
      <c r="Q2333" s="27">
        <v>0</v>
      </c>
      <c r="R2333" s="27">
        <v>0</v>
      </c>
      <c r="S2333" s="27">
        <v>0</v>
      </c>
      <c r="T2333" s="27">
        <v>0</v>
      </c>
      <c r="U2333" s="27">
        <v>0</v>
      </c>
      <c r="V2333" s="27">
        <v>0</v>
      </c>
      <c r="W2333" s="27">
        <v>0</v>
      </c>
      <c r="X2333" s="27">
        <v>0</v>
      </c>
      <c r="Y2333" s="27">
        <v>0</v>
      </c>
      <c r="Z2333" s="27">
        <v>0</v>
      </c>
      <c r="AA2333" s="27">
        <v>0</v>
      </c>
      <c r="AB2333" s="27">
        <v>0</v>
      </c>
      <c r="AC2333" s="27">
        <v>0</v>
      </c>
      <c r="AD2333" s="27">
        <v>0</v>
      </c>
      <c r="AE2333" s="27">
        <v>0</v>
      </c>
      <c r="AF2333" s="27">
        <v>0</v>
      </c>
      <c r="AG2333" s="27">
        <v>0</v>
      </c>
      <c r="AH2333" s="27">
        <v>0</v>
      </c>
      <c r="AI2333" s="27">
        <v>0</v>
      </c>
      <c r="AK2333" s="29">
        <f t="shared" si="36"/>
        <v>2.4689969282205435E-2</v>
      </c>
    </row>
    <row r="2334" spans="1:37" x14ac:dyDescent="0.25">
      <c r="A2334">
        <v>2332</v>
      </c>
      <c r="B2334" s="1">
        <v>1.2E-2</v>
      </c>
      <c r="C2334" s="1">
        <v>1.0186348126220364E-4</v>
      </c>
      <c r="D2334" s="27">
        <v>4.5484945008703974E-2</v>
      </c>
      <c r="E2334" s="27">
        <v>0.12050039405261054</v>
      </c>
      <c r="F2334" s="27">
        <v>3.5304978087080927E-2</v>
      </c>
      <c r="G2334" s="27">
        <v>0.1192234102306451</v>
      </c>
      <c r="H2334" s="27">
        <v>9.2759396190463292E-2</v>
      </c>
      <c r="I2334" s="27">
        <v>4.3392159141450865E-2</v>
      </c>
      <c r="J2334" s="27">
        <v>6.5429620007433867E-2</v>
      </c>
      <c r="K2334" s="27">
        <v>0.13964373644474171</v>
      </c>
      <c r="L2334" s="27">
        <v>0.1311460265939729</v>
      </c>
      <c r="M2334" s="27">
        <v>9.7381789480762371E-2</v>
      </c>
      <c r="N2334" s="27">
        <v>0.10973354476213437</v>
      </c>
      <c r="O2334" s="27">
        <v>0</v>
      </c>
      <c r="P2334" s="27">
        <v>0</v>
      </c>
      <c r="Q2334" s="27">
        <v>0</v>
      </c>
      <c r="R2334" s="27">
        <v>0</v>
      </c>
      <c r="S2334" s="27">
        <v>0</v>
      </c>
      <c r="T2334" s="27">
        <v>0</v>
      </c>
      <c r="U2334" s="27">
        <v>0</v>
      </c>
      <c r="V2334" s="27">
        <v>0</v>
      </c>
      <c r="W2334" s="27">
        <v>0</v>
      </c>
      <c r="X2334" s="27">
        <v>0</v>
      </c>
      <c r="Y2334" s="27">
        <v>0</v>
      </c>
      <c r="Z2334" s="27">
        <v>0</v>
      </c>
      <c r="AA2334" s="27">
        <v>0</v>
      </c>
      <c r="AB2334" s="27">
        <v>0</v>
      </c>
      <c r="AC2334" s="27">
        <v>0</v>
      </c>
      <c r="AD2334" s="27">
        <v>0</v>
      </c>
      <c r="AE2334" s="27">
        <v>0</v>
      </c>
      <c r="AF2334" s="27">
        <v>0</v>
      </c>
      <c r="AG2334" s="27">
        <v>0</v>
      </c>
      <c r="AH2334" s="27">
        <v>0</v>
      </c>
      <c r="AI2334" s="27">
        <v>0</v>
      </c>
      <c r="AK2334" s="29">
        <f t="shared" si="36"/>
        <v>8.48862343851697E-3</v>
      </c>
    </row>
    <row r="2335" spans="1:37" x14ac:dyDescent="0.25">
      <c r="A2335">
        <v>2333</v>
      </c>
      <c r="B2335" s="1">
        <v>1.3599999999999999E-2</v>
      </c>
      <c r="C2335" s="1">
        <v>-1.2459250126335773E-4</v>
      </c>
      <c r="D2335" s="27">
        <v>2.8866015107006003E-2</v>
      </c>
      <c r="E2335" s="27">
        <v>0.10526436443199302</v>
      </c>
      <c r="F2335" s="27">
        <v>0.22013134395860651</v>
      </c>
      <c r="G2335" s="27">
        <v>0.17010501342492082</v>
      </c>
      <c r="H2335" s="27">
        <v>1.9510794166107469E-2</v>
      </c>
      <c r="I2335" s="27">
        <v>0.22297482788784351</v>
      </c>
      <c r="J2335" s="27">
        <v>2.0920720474442507E-4</v>
      </c>
      <c r="K2335" s="27">
        <v>1.943262789078562E-2</v>
      </c>
      <c r="L2335" s="27">
        <v>8.0410354569304759E-2</v>
      </c>
      <c r="M2335" s="27">
        <v>9.7874001203856215E-3</v>
      </c>
      <c r="N2335" s="27">
        <v>0.12330805123830234</v>
      </c>
      <c r="O2335" s="27">
        <v>0</v>
      </c>
      <c r="P2335" s="27">
        <v>0</v>
      </c>
      <c r="Q2335" s="27">
        <v>0</v>
      </c>
      <c r="R2335" s="27">
        <v>0</v>
      </c>
      <c r="S2335" s="27">
        <v>0</v>
      </c>
      <c r="T2335" s="27">
        <v>0</v>
      </c>
      <c r="U2335" s="27">
        <v>0</v>
      </c>
      <c r="V2335" s="27">
        <v>0</v>
      </c>
      <c r="W2335" s="27">
        <v>0</v>
      </c>
      <c r="X2335" s="27">
        <v>0</v>
      </c>
      <c r="Y2335" s="27">
        <v>0</v>
      </c>
      <c r="Z2335" s="27">
        <v>0</v>
      </c>
      <c r="AA2335" s="27">
        <v>0</v>
      </c>
      <c r="AB2335" s="27">
        <v>0</v>
      </c>
      <c r="AC2335" s="27">
        <v>0</v>
      </c>
      <c r="AD2335" s="27">
        <v>0</v>
      </c>
      <c r="AE2335" s="27">
        <v>0</v>
      </c>
      <c r="AF2335" s="27">
        <v>0</v>
      </c>
      <c r="AG2335" s="27">
        <v>0</v>
      </c>
      <c r="AH2335" s="27">
        <v>0</v>
      </c>
      <c r="AI2335" s="27">
        <v>0</v>
      </c>
      <c r="AK2335" s="29">
        <f t="shared" si="36"/>
        <v>-9.1612133281880684E-3</v>
      </c>
    </row>
    <row r="2336" spans="1:37" x14ac:dyDescent="0.25">
      <c r="A2336">
        <v>2334</v>
      </c>
      <c r="B2336" s="1">
        <v>1.4800000000000001E-2</v>
      </c>
      <c r="C2336" s="1">
        <v>3.571834642938864E-5</v>
      </c>
      <c r="D2336" s="27">
        <v>5.2900201751973422E-2</v>
      </c>
      <c r="E2336" s="27">
        <v>0.16218959587181317</v>
      </c>
      <c r="F2336" s="27">
        <v>0.14399133615076176</v>
      </c>
      <c r="G2336" s="27">
        <v>0.14438780068839177</v>
      </c>
      <c r="H2336" s="27">
        <v>5.4418781914437518E-2</v>
      </c>
      <c r="I2336" s="27">
        <v>4.4021665007591283E-2</v>
      </c>
      <c r="J2336" s="27">
        <v>0.11483577894888315</v>
      </c>
      <c r="K2336" s="27">
        <v>0.12764961508233177</v>
      </c>
      <c r="L2336" s="27">
        <v>3.9704303405765834E-2</v>
      </c>
      <c r="M2336" s="27">
        <v>1.2251852093151822E-2</v>
      </c>
      <c r="N2336" s="27">
        <v>0.10364906908489856</v>
      </c>
      <c r="O2336" s="27">
        <v>0</v>
      </c>
      <c r="P2336" s="27">
        <v>0</v>
      </c>
      <c r="Q2336" s="27">
        <v>0</v>
      </c>
      <c r="R2336" s="27">
        <v>0</v>
      </c>
      <c r="S2336" s="27">
        <v>0</v>
      </c>
      <c r="T2336" s="27">
        <v>0</v>
      </c>
      <c r="U2336" s="27">
        <v>0</v>
      </c>
      <c r="V2336" s="27">
        <v>0</v>
      </c>
      <c r="W2336" s="27">
        <v>0</v>
      </c>
      <c r="X2336" s="27">
        <v>0</v>
      </c>
      <c r="Y2336" s="27">
        <v>0</v>
      </c>
      <c r="Z2336" s="27">
        <v>0</v>
      </c>
      <c r="AA2336" s="27">
        <v>0</v>
      </c>
      <c r="AB2336" s="27">
        <v>0</v>
      </c>
      <c r="AC2336" s="27">
        <v>0</v>
      </c>
      <c r="AD2336" s="27">
        <v>0</v>
      </c>
      <c r="AE2336" s="27">
        <v>0</v>
      </c>
      <c r="AF2336" s="27">
        <v>0</v>
      </c>
      <c r="AG2336" s="27">
        <v>0</v>
      </c>
      <c r="AH2336" s="27">
        <v>0</v>
      </c>
      <c r="AI2336" s="27">
        <v>0</v>
      </c>
      <c r="AK2336" s="29">
        <f t="shared" si="36"/>
        <v>2.4134017857695028E-3</v>
      </c>
    </row>
    <row r="2337" spans="1:37" x14ac:dyDescent="0.25">
      <c r="A2337">
        <v>2335</v>
      </c>
      <c r="B2337" s="1">
        <v>1.26E-2</v>
      </c>
      <c r="C2337" s="1">
        <v>2.2344715220379857E-4</v>
      </c>
      <c r="D2337" s="27">
        <v>0.13011915098966206</v>
      </c>
      <c r="E2337" s="27">
        <v>0.15760310146045411</v>
      </c>
      <c r="F2337" s="27">
        <v>0.13965022682336711</v>
      </c>
      <c r="G2337" s="27">
        <v>0.12800448161944064</v>
      </c>
      <c r="H2337" s="27">
        <v>2.5999555307584063E-2</v>
      </c>
      <c r="I2337" s="27">
        <v>5.5585733009510988E-2</v>
      </c>
      <c r="J2337" s="27">
        <v>7.4569892221764841E-2</v>
      </c>
      <c r="K2337" s="27">
        <v>8.2233447360743495E-3</v>
      </c>
      <c r="L2337" s="27">
        <v>3.347794199743713E-2</v>
      </c>
      <c r="M2337" s="27">
        <v>0.15854619703551059</v>
      </c>
      <c r="N2337" s="27">
        <v>8.8220374799193965E-2</v>
      </c>
      <c r="O2337" s="27">
        <v>0</v>
      </c>
      <c r="P2337" s="27">
        <v>0</v>
      </c>
      <c r="Q2337" s="27">
        <v>0</v>
      </c>
      <c r="R2337" s="27">
        <v>0</v>
      </c>
      <c r="S2337" s="27">
        <v>0</v>
      </c>
      <c r="T2337" s="27">
        <v>0</v>
      </c>
      <c r="U2337" s="27">
        <v>0</v>
      </c>
      <c r="V2337" s="27">
        <v>0</v>
      </c>
      <c r="W2337" s="27">
        <v>0</v>
      </c>
      <c r="X2337" s="27">
        <v>0</v>
      </c>
      <c r="Y2337" s="27">
        <v>0</v>
      </c>
      <c r="Z2337" s="27">
        <v>0</v>
      </c>
      <c r="AA2337" s="27">
        <v>0</v>
      </c>
      <c r="AB2337" s="27">
        <v>0</v>
      </c>
      <c r="AC2337" s="27">
        <v>0</v>
      </c>
      <c r="AD2337" s="27">
        <v>0</v>
      </c>
      <c r="AE2337" s="27">
        <v>0</v>
      </c>
      <c r="AF2337" s="27">
        <v>0</v>
      </c>
      <c r="AG2337" s="27">
        <v>0</v>
      </c>
      <c r="AH2337" s="27">
        <v>0</v>
      </c>
      <c r="AI2337" s="27">
        <v>0</v>
      </c>
      <c r="AK2337" s="29">
        <f t="shared" si="36"/>
        <v>1.7733900968555441E-2</v>
      </c>
    </row>
    <row r="2338" spans="1:37" x14ac:dyDescent="0.25">
      <c r="A2338">
        <v>2336</v>
      </c>
      <c r="B2338" s="1">
        <v>1.24E-2</v>
      </c>
      <c r="C2338" s="1">
        <v>3.6613710376499144E-5</v>
      </c>
      <c r="D2338" s="27">
        <v>0.18571702152747038</v>
      </c>
      <c r="E2338" s="27">
        <v>0.13201404496352359</v>
      </c>
      <c r="F2338" s="27">
        <v>8.9737355740749265E-3</v>
      </c>
      <c r="G2338" s="27">
        <v>3.5767146625321947E-2</v>
      </c>
      <c r="H2338" s="27">
        <v>0.14476218536284158</v>
      </c>
      <c r="I2338" s="27">
        <v>2.2704397770958173E-2</v>
      </c>
      <c r="J2338" s="27">
        <v>2.3471792096118035E-2</v>
      </c>
      <c r="K2338" s="27">
        <v>0.14509529606819496</v>
      </c>
      <c r="L2338" s="27">
        <v>8.0218401779734536E-2</v>
      </c>
      <c r="M2338" s="27">
        <v>0.13530623932639485</v>
      </c>
      <c r="N2338" s="27">
        <v>8.5969738905366938E-2</v>
      </c>
      <c r="O2338" s="27">
        <v>0</v>
      </c>
      <c r="P2338" s="27">
        <v>0</v>
      </c>
      <c r="Q2338" s="27">
        <v>0</v>
      </c>
      <c r="R2338" s="27">
        <v>0</v>
      </c>
      <c r="S2338" s="27">
        <v>0</v>
      </c>
      <c r="T2338" s="27">
        <v>0</v>
      </c>
      <c r="U2338" s="27">
        <v>0</v>
      </c>
      <c r="V2338" s="27">
        <v>0</v>
      </c>
      <c r="W2338" s="27">
        <v>0</v>
      </c>
      <c r="X2338" s="27">
        <v>0</v>
      </c>
      <c r="Y2338" s="27">
        <v>0</v>
      </c>
      <c r="Z2338" s="27">
        <v>0</v>
      </c>
      <c r="AA2338" s="27">
        <v>0</v>
      </c>
      <c r="AB2338" s="27">
        <v>0</v>
      </c>
      <c r="AC2338" s="27">
        <v>0</v>
      </c>
      <c r="AD2338" s="27">
        <v>0</v>
      </c>
      <c r="AE2338" s="27">
        <v>0</v>
      </c>
      <c r="AF2338" s="27">
        <v>0</v>
      </c>
      <c r="AG2338" s="27">
        <v>0</v>
      </c>
      <c r="AH2338" s="27">
        <v>0</v>
      </c>
      <c r="AI2338" s="27">
        <v>0</v>
      </c>
      <c r="AK2338" s="29">
        <f t="shared" si="36"/>
        <v>2.9527185787499312E-3</v>
      </c>
    </row>
    <row r="2339" spans="1:37" x14ac:dyDescent="0.25">
      <c r="A2339">
        <v>2337</v>
      </c>
      <c r="B2339" s="1">
        <v>1.04E-2</v>
      </c>
      <c r="C2339" s="1">
        <v>-7.0825346872176585E-5</v>
      </c>
      <c r="D2339" s="27">
        <v>7.9588722735046066E-2</v>
      </c>
      <c r="E2339" s="27">
        <v>2.0574114065090732E-3</v>
      </c>
      <c r="F2339" s="27">
        <v>5.2445251281999922E-2</v>
      </c>
      <c r="G2339" s="27">
        <v>0.13431831685881956</v>
      </c>
      <c r="H2339" s="27">
        <v>0.12261201294858041</v>
      </c>
      <c r="I2339" s="27">
        <v>0.11361077111947916</v>
      </c>
      <c r="J2339" s="27">
        <v>0.10115843190568931</v>
      </c>
      <c r="K2339" s="27">
        <v>7.4092331453452329E-2</v>
      </c>
      <c r="L2339" s="27">
        <v>0.10242491695460626</v>
      </c>
      <c r="M2339" s="27">
        <v>9.3851107821451119E-2</v>
      </c>
      <c r="N2339" s="27">
        <v>0.1238407255143668</v>
      </c>
      <c r="O2339" s="27">
        <v>0</v>
      </c>
      <c r="P2339" s="27">
        <v>0</v>
      </c>
      <c r="Q2339" s="27">
        <v>0</v>
      </c>
      <c r="R2339" s="27">
        <v>0</v>
      </c>
      <c r="S2339" s="27">
        <v>0</v>
      </c>
      <c r="T2339" s="27">
        <v>0</v>
      </c>
      <c r="U2339" s="27">
        <v>0</v>
      </c>
      <c r="V2339" s="27">
        <v>0</v>
      </c>
      <c r="W2339" s="27">
        <v>0</v>
      </c>
      <c r="X2339" s="27">
        <v>0</v>
      </c>
      <c r="Y2339" s="27">
        <v>0</v>
      </c>
      <c r="Z2339" s="27">
        <v>0</v>
      </c>
      <c r="AA2339" s="27">
        <v>0</v>
      </c>
      <c r="AB2339" s="27">
        <v>0</v>
      </c>
      <c r="AC2339" s="27">
        <v>0</v>
      </c>
      <c r="AD2339" s="27">
        <v>0</v>
      </c>
      <c r="AE2339" s="27">
        <v>0</v>
      </c>
      <c r="AF2339" s="27">
        <v>0</v>
      </c>
      <c r="AG2339" s="27">
        <v>0</v>
      </c>
      <c r="AH2339" s="27">
        <v>0</v>
      </c>
      <c r="AI2339" s="27">
        <v>0</v>
      </c>
      <c r="AK2339" s="29">
        <f t="shared" si="36"/>
        <v>-6.8101295069400566E-3</v>
      </c>
    </row>
    <row r="2340" spans="1:37" x14ac:dyDescent="0.25">
      <c r="A2340">
        <v>2338</v>
      </c>
      <c r="B2340" s="1">
        <v>1.12E-2</v>
      </c>
      <c r="C2340" s="1">
        <v>-6.9808574976119023E-6</v>
      </c>
      <c r="D2340" s="27">
        <v>0.14649411779388372</v>
      </c>
      <c r="E2340" s="27">
        <v>0.11314453675227329</v>
      </c>
      <c r="F2340" s="27">
        <v>0.15568138906352422</v>
      </c>
      <c r="G2340" s="27">
        <v>3.1355559437002849E-2</v>
      </c>
      <c r="H2340" s="27">
        <v>5.7354111720311275E-2</v>
      </c>
      <c r="I2340" s="27">
        <v>6.2862969461558145E-3</v>
      </c>
      <c r="J2340" s="27">
        <v>1.995702825439713E-2</v>
      </c>
      <c r="K2340" s="27">
        <v>0.10202035781598968</v>
      </c>
      <c r="L2340" s="27">
        <v>0.12911239544266209</v>
      </c>
      <c r="M2340" s="27">
        <v>0.1035625957357391</v>
      </c>
      <c r="N2340" s="27">
        <v>0.13503161103806069</v>
      </c>
      <c r="O2340" s="27">
        <v>0</v>
      </c>
      <c r="P2340" s="27">
        <v>0</v>
      </c>
      <c r="Q2340" s="27">
        <v>0</v>
      </c>
      <c r="R2340" s="27">
        <v>0</v>
      </c>
      <c r="S2340" s="27">
        <v>0</v>
      </c>
      <c r="T2340" s="27">
        <v>0</v>
      </c>
      <c r="U2340" s="27">
        <v>0</v>
      </c>
      <c r="V2340" s="27">
        <v>0</v>
      </c>
      <c r="W2340" s="27">
        <v>0</v>
      </c>
      <c r="X2340" s="27">
        <v>0</v>
      </c>
      <c r="Y2340" s="27">
        <v>0</v>
      </c>
      <c r="Z2340" s="27">
        <v>0</v>
      </c>
      <c r="AA2340" s="27">
        <v>0</v>
      </c>
      <c r="AB2340" s="27">
        <v>0</v>
      </c>
      <c r="AC2340" s="27">
        <v>0</v>
      </c>
      <c r="AD2340" s="27">
        <v>0</v>
      </c>
      <c r="AE2340" s="27">
        <v>0</v>
      </c>
      <c r="AF2340" s="27">
        <v>0</v>
      </c>
      <c r="AG2340" s="27">
        <v>0</v>
      </c>
      <c r="AH2340" s="27">
        <v>0</v>
      </c>
      <c r="AI2340" s="27">
        <v>0</v>
      </c>
      <c r="AK2340" s="29">
        <f t="shared" si="36"/>
        <v>-6.2329084800106268E-4</v>
      </c>
    </row>
    <row r="2341" spans="1:37" x14ac:dyDescent="0.25">
      <c r="A2341">
        <v>2339</v>
      </c>
      <c r="B2341" s="1">
        <v>1.09E-2</v>
      </c>
      <c r="C2341" s="1">
        <v>1.0261783685103892E-4</v>
      </c>
      <c r="D2341" s="27">
        <v>2.0097630106957198E-2</v>
      </c>
      <c r="E2341" s="27">
        <v>8.7476512997340841E-2</v>
      </c>
      <c r="F2341" s="27">
        <v>0.13799048047341714</v>
      </c>
      <c r="G2341" s="27">
        <v>4.4103219077951533E-2</v>
      </c>
      <c r="H2341" s="27">
        <v>5.6749925517741474E-2</v>
      </c>
      <c r="I2341" s="27">
        <v>0.18957933864537974</v>
      </c>
      <c r="J2341" s="27">
        <v>0.13981428640617521</v>
      </c>
      <c r="K2341" s="27">
        <v>2.5389628937846462E-3</v>
      </c>
      <c r="L2341" s="27">
        <v>0.1114763506469192</v>
      </c>
      <c r="M2341" s="27">
        <v>0.16349866140864627</v>
      </c>
      <c r="N2341" s="27">
        <v>4.6674631825686735E-2</v>
      </c>
      <c r="O2341" s="27">
        <v>0</v>
      </c>
      <c r="P2341" s="27">
        <v>0</v>
      </c>
      <c r="Q2341" s="27">
        <v>0</v>
      </c>
      <c r="R2341" s="27">
        <v>0</v>
      </c>
      <c r="S2341" s="27">
        <v>0</v>
      </c>
      <c r="T2341" s="27">
        <v>0</v>
      </c>
      <c r="U2341" s="27">
        <v>0</v>
      </c>
      <c r="V2341" s="27">
        <v>0</v>
      </c>
      <c r="W2341" s="27">
        <v>0</v>
      </c>
      <c r="X2341" s="27">
        <v>0</v>
      </c>
      <c r="Y2341" s="27">
        <v>0</v>
      </c>
      <c r="Z2341" s="27">
        <v>0</v>
      </c>
      <c r="AA2341" s="27">
        <v>0</v>
      </c>
      <c r="AB2341" s="27">
        <v>0</v>
      </c>
      <c r="AC2341" s="27">
        <v>0</v>
      </c>
      <c r="AD2341" s="27">
        <v>0</v>
      </c>
      <c r="AE2341" s="27">
        <v>0</v>
      </c>
      <c r="AF2341" s="27">
        <v>0</v>
      </c>
      <c r="AG2341" s="27">
        <v>0</v>
      </c>
      <c r="AH2341" s="27">
        <v>0</v>
      </c>
      <c r="AI2341" s="27">
        <v>0</v>
      </c>
      <c r="AK2341" s="29">
        <f t="shared" si="36"/>
        <v>9.4144804450494411E-3</v>
      </c>
    </row>
    <row r="2342" spans="1:37" x14ac:dyDescent="0.25">
      <c r="A2342">
        <v>2340</v>
      </c>
      <c r="B2342" s="1">
        <v>1.0699999999999999E-2</v>
      </c>
      <c r="C2342" s="1">
        <v>7.8798351176756308E-5</v>
      </c>
      <c r="D2342" s="27">
        <v>8.3285444671987452E-2</v>
      </c>
      <c r="E2342" s="27">
        <v>7.994779463520367E-2</v>
      </c>
      <c r="F2342" s="27">
        <v>8.159386636555338E-2</v>
      </c>
      <c r="G2342" s="27">
        <v>0.19465209351004625</v>
      </c>
      <c r="H2342" s="27">
        <v>8.4625747295499321E-2</v>
      </c>
      <c r="I2342" s="27">
        <v>1.4321450452648965E-2</v>
      </c>
      <c r="J2342" s="27">
        <v>2.408578902308129E-2</v>
      </c>
      <c r="K2342" s="27">
        <v>7.3727810726085197E-2</v>
      </c>
      <c r="L2342" s="27">
        <v>0.10062120844043311</v>
      </c>
      <c r="M2342" s="27">
        <v>0.15434944334517592</v>
      </c>
      <c r="N2342" s="27">
        <v>0.10878935153428526</v>
      </c>
      <c r="O2342" s="27">
        <v>0</v>
      </c>
      <c r="P2342" s="27">
        <v>0</v>
      </c>
      <c r="Q2342" s="27">
        <v>0</v>
      </c>
      <c r="R2342" s="27">
        <v>0</v>
      </c>
      <c r="S2342" s="27">
        <v>0</v>
      </c>
      <c r="T2342" s="27">
        <v>0</v>
      </c>
      <c r="U2342" s="27">
        <v>0</v>
      </c>
      <c r="V2342" s="27">
        <v>0</v>
      </c>
      <c r="W2342" s="27">
        <v>0</v>
      </c>
      <c r="X2342" s="27">
        <v>0</v>
      </c>
      <c r="Y2342" s="27">
        <v>0</v>
      </c>
      <c r="Z2342" s="27">
        <v>0</v>
      </c>
      <c r="AA2342" s="27">
        <v>0</v>
      </c>
      <c r="AB2342" s="27">
        <v>0</v>
      </c>
      <c r="AC2342" s="27">
        <v>0</v>
      </c>
      <c r="AD2342" s="27">
        <v>0</v>
      </c>
      <c r="AE2342" s="27">
        <v>0</v>
      </c>
      <c r="AF2342" s="27">
        <v>0</v>
      </c>
      <c r="AG2342" s="27">
        <v>0</v>
      </c>
      <c r="AH2342" s="27">
        <v>0</v>
      </c>
      <c r="AI2342" s="27">
        <v>0</v>
      </c>
      <c r="AK2342" s="29">
        <f t="shared" si="36"/>
        <v>7.3643318856781602E-3</v>
      </c>
    </row>
    <row r="2343" spans="1:37" x14ac:dyDescent="0.25">
      <c r="A2343">
        <v>2341</v>
      </c>
      <c r="B2343" s="1">
        <v>1.14E-2</v>
      </c>
      <c r="C2343" s="1">
        <v>1.6516478027111777E-4</v>
      </c>
      <c r="D2343" s="27">
        <v>0.11009360426089505</v>
      </c>
      <c r="E2343" s="27">
        <v>0.10408058056193695</v>
      </c>
      <c r="F2343" s="27">
        <v>1.1652083000882394E-2</v>
      </c>
      <c r="G2343" s="27">
        <v>3.6950173485201659E-2</v>
      </c>
      <c r="H2343" s="27">
        <v>9.8542402829178116E-2</v>
      </c>
      <c r="I2343" s="27">
        <v>0.12283358196752654</v>
      </c>
      <c r="J2343" s="27">
        <v>0.1454335935336209</v>
      </c>
      <c r="K2343" s="27">
        <v>5.982643417760896E-2</v>
      </c>
      <c r="L2343" s="27">
        <v>3.0417922274949778E-2</v>
      </c>
      <c r="M2343" s="27">
        <v>0.1102692059342163</v>
      </c>
      <c r="N2343" s="27">
        <v>0.16990041797398336</v>
      </c>
      <c r="O2343" s="27">
        <v>0</v>
      </c>
      <c r="P2343" s="27">
        <v>0</v>
      </c>
      <c r="Q2343" s="27">
        <v>0</v>
      </c>
      <c r="R2343" s="27">
        <v>0</v>
      </c>
      <c r="S2343" s="27">
        <v>0</v>
      </c>
      <c r="T2343" s="27">
        <v>0</v>
      </c>
      <c r="U2343" s="27">
        <v>0</v>
      </c>
      <c r="V2343" s="27">
        <v>0</v>
      </c>
      <c r="W2343" s="27">
        <v>0</v>
      </c>
      <c r="X2343" s="27">
        <v>0</v>
      </c>
      <c r="Y2343" s="27">
        <v>0</v>
      </c>
      <c r="Z2343" s="27">
        <v>0</v>
      </c>
      <c r="AA2343" s="27">
        <v>0</v>
      </c>
      <c r="AB2343" s="27">
        <v>0</v>
      </c>
      <c r="AC2343" s="27">
        <v>0</v>
      </c>
      <c r="AD2343" s="27">
        <v>0</v>
      </c>
      <c r="AE2343" s="27">
        <v>0</v>
      </c>
      <c r="AF2343" s="27">
        <v>0</v>
      </c>
      <c r="AG2343" s="27">
        <v>0</v>
      </c>
      <c r="AH2343" s="27">
        <v>0</v>
      </c>
      <c r="AI2343" s="27">
        <v>0</v>
      </c>
      <c r="AK2343" s="29">
        <f t="shared" si="36"/>
        <v>1.4488138620273488E-2</v>
      </c>
    </row>
    <row r="2344" spans="1:37" x14ac:dyDescent="0.25">
      <c r="A2344">
        <v>2342</v>
      </c>
      <c r="B2344" s="1">
        <v>9.1000000000000004E-3</v>
      </c>
      <c r="C2344" s="1">
        <v>1.3861375350808372E-5</v>
      </c>
      <c r="D2344" s="27">
        <v>4.7918112979576169E-2</v>
      </c>
      <c r="E2344" s="27">
        <v>2.5152769190652947E-2</v>
      </c>
      <c r="F2344" s="27">
        <v>0.13446398709132706</v>
      </c>
      <c r="G2344" s="27">
        <v>7.6439230741358125E-2</v>
      </c>
      <c r="H2344" s="27">
        <v>6.8163663867680011E-2</v>
      </c>
      <c r="I2344" s="27">
        <v>0.11693821028664038</v>
      </c>
      <c r="J2344" s="27">
        <v>0.11608749157684331</v>
      </c>
      <c r="K2344" s="27">
        <v>1.1987805348636678E-2</v>
      </c>
      <c r="L2344" s="27">
        <v>8.5586789851289258E-2</v>
      </c>
      <c r="M2344" s="27">
        <v>0.15536978609909868</v>
      </c>
      <c r="N2344" s="27">
        <v>0.16189215296689738</v>
      </c>
      <c r="O2344" s="27">
        <v>0</v>
      </c>
      <c r="P2344" s="27">
        <v>0</v>
      </c>
      <c r="Q2344" s="27">
        <v>0</v>
      </c>
      <c r="R2344" s="27">
        <v>0</v>
      </c>
      <c r="S2344" s="27">
        <v>0</v>
      </c>
      <c r="T2344" s="27">
        <v>0</v>
      </c>
      <c r="U2344" s="27">
        <v>0</v>
      </c>
      <c r="V2344" s="27">
        <v>0</v>
      </c>
      <c r="W2344" s="27">
        <v>0</v>
      </c>
      <c r="X2344" s="27">
        <v>0</v>
      </c>
      <c r="Y2344" s="27">
        <v>0</v>
      </c>
      <c r="Z2344" s="27">
        <v>0</v>
      </c>
      <c r="AA2344" s="27">
        <v>0</v>
      </c>
      <c r="AB2344" s="27">
        <v>0</v>
      </c>
      <c r="AC2344" s="27">
        <v>0</v>
      </c>
      <c r="AD2344" s="27">
        <v>0</v>
      </c>
      <c r="AE2344" s="27">
        <v>0</v>
      </c>
      <c r="AF2344" s="27">
        <v>0</v>
      </c>
      <c r="AG2344" s="27">
        <v>0</v>
      </c>
      <c r="AH2344" s="27">
        <v>0</v>
      </c>
      <c r="AI2344" s="27">
        <v>0</v>
      </c>
      <c r="AK2344" s="29">
        <f t="shared" si="36"/>
        <v>1.5232280605283926E-3</v>
      </c>
    </row>
    <row r="2345" spans="1:37" x14ac:dyDescent="0.25">
      <c r="A2345">
        <v>2343</v>
      </c>
      <c r="B2345" s="1">
        <v>1.11E-2</v>
      </c>
      <c r="C2345" s="1">
        <v>1.3618125418980159E-4</v>
      </c>
      <c r="D2345" s="27">
        <v>0.12493845093571491</v>
      </c>
      <c r="E2345" s="27">
        <v>6.3829073735713879E-2</v>
      </c>
      <c r="F2345" s="27">
        <v>4.6140696889547798E-2</v>
      </c>
      <c r="G2345" s="27">
        <v>0.11026660583631973</v>
      </c>
      <c r="H2345" s="27">
        <v>0.11402132897933617</v>
      </c>
      <c r="I2345" s="27">
        <v>8.7088339907802709E-2</v>
      </c>
      <c r="J2345" s="27">
        <v>0.13631821672647879</v>
      </c>
      <c r="K2345" s="27">
        <v>5.4634307176719014E-2</v>
      </c>
      <c r="L2345" s="27">
        <v>0.11328578643324118</v>
      </c>
      <c r="M2345" s="27">
        <v>8.1954470639063803E-2</v>
      </c>
      <c r="N2345" s="27">
        <v>6.7522722740062088E-2</v>
      </c>
      <c r="O2345" s="27">
        <v>0</v>
      </c>
      <c r="P2345" s="27">
        <v>0</v>
      </c>
      <c r="Q2345" s="27">
        <v>0</v>
      </c>
      <c r="R2345" s="27">
        <v>0</v>
      </c>
      <c r="S2345" s="27">
        <v>0</v>
      </c>
      <c r="T2345" s="27">
        <v>0</v>
      </c>
      <c r="U2345" s="27">
        <v>0</v>
      </c>
      <c r="V2345" s="27">
        <v>0</v>
      </c>
      <c r="W2345" s="27">
        <v>0</v>
      </c>
      <c r="X2345" s="27">
        <v>0</v>
      </c>
      <c r="Y2345" s="27">
        <v>0</v>
      </c>
      <c r="Z2345" s="27">
        <v>0</v>
      </c>
      <c r="AA2345" s="27">
        <v>0</v>
      </c>
      <c r="AB2345" s="27">
        <v>0</v>
      </c>
      <c r="AC2345" s="27">
        <v>0</v>
      </c>
      <c r="AD2345" s="27">
        <v>0</v>
      </c>
      <c r="AE2345" s="27">
        <v>0</v>
      </c>
      <c r="AF2345" s="27">
        <v>0</v>
      </c>
      <c r="AG2345" s="27">
        <v>0</v>
      </c>
      <c r="AH2345" s="27">
        <v>0</v>
      </c>
      <c r="AI2345" s="27">
        <v>0</v>
      </c>
      <c r="AK2345" s="29">
        <f t="shared" si="36"/>
        <v>1.2268581458540683E-2</v>
      </c>
    </row>
    <row r="2346" spans="1:37" x14ac:dyDescent="0.25">
      <c r="A2346">
        <v>2344</v>
      </c>
      <c r="B2346" s="1">
        <v>1.06E-2</v>
      </c>
      <c r="C2346" s="1">
        <v>1.6411584045012589E-4</v>
      </c>
      <c r="D2346" s="27">
        <v>0.1571996177117759</v>
      </c>
      <c r="E2346" s="27">
        <v>8.4577822003473482E-2</v>
      </c>
      <c r="F2346" s="27">
        <v>0.18333854920951231</v>
      </c>
      <c r="G2346" s="27">
        <v>4.9627473199458108E-2</v>
      </c>
      <c r="H2346" s="27">
        <v>5.0276977014687453E-2</v>
      </c>
      <c r="I2346" s="27">
        <v>4.7597881374125628E-2</v>
      </c>
      <c r="J2346" s="27">
        <v>9.940446523436762E-2</v>
      </c>
      <c r="K2346" s="27">
        <v>1.1175980383839703E-2</v>
      </c>
      <c r="L2346" s="27">
        <v>0.19981309901879246</v>
      </c>
      <c r="M2346" s="27">
        <v>9.6490994546933856E-2</v>
      </c>
      <c r="N2346" s="27">
        <v>2.0497140303033561E-2</v>
      </c>
      <c r="O2346" s="27">
        <v>0</v>
      </c>
      <c r="P2346" s="27">
        <v>0</v>
      </c>
      <c r="Q2346" s="27">
        <v>0</v>
      </c>
      <c r="R2346" s="27">
        <v>0</v>
      </c>
      <c r="S2346" s="27">
        <v>0</v>
      </c>
      <c r="T2346" s="27">
        <v>0</v>
      </c>
      <c r="U2346" s="27">
        <v>0</v>
      </c>
      <c r="V2346" s="27">
        <v>0</v>
      </c>
      <c r="W2346" s="27">
        <v>0</v>
      </c>
      <c r="X2346" s="27">
        <v>0</v>
      </c>
      <c r="Y2346" s="27">
        <v>0</v>
      </c>
      <c r="Z2346" s="27">
        <v>0</v>
      </c>
      <c r="AA2346" s="27">
        <v>0</v>
      </c>
      <c r="AB2346" s="27">
        <v>0</v>
      </c>
      <c r="AC2346" s="27">
        <v>0</v>
      </c>
      <c r="AD2346" s="27">
        <v>0</v>
      </c>
      <c r="AE2346" s="27">
        <v>0</v>
      </c>
      <c r="AF2346" s="27">
        <v>0</v>
      </c>
      <c r="AG2346" s="27">
        <v>0</v>
      </c>
      <c r="AH2346" s="27">
        <v>0</v>
      </c>
      <c r="AI2346" s="27">
        <v>0</v>
      </c>
      <c r="AK2346" s="29">
        <f t="shared" si="36"/>
        <v>1.5482626457559046E-2</v>
      </c>
    </row>
    <row r="2347" spans="1:37" x14ac:dyDescent="0.25">
      <c r="A2347">
        <v>2345</v>
      </c>
      <c r="B2347" s="1">
        <v>1.03E-2</v>
      </c>
      <c r="C2347" s="1">
        <v>1.7370265007054977E-4</v>
      </c>
      <c r="D2347" s="27">
        <v>0.18053275270998587</v>
      </c>
      <c r="E2347" s="27">
        <v>6.4455502810887499E-3</v>
      </c>
      <c r="F2347" s="27">
        <v>6.3046895874013667E-3</v>
      </c>
      <c r="G2347" s="27">
        <v>0.13082547827824065</v>
      </c>
      <c r="H2347" s="27">
        <v>0.1332436022668439</v>
      </c>
      <c r="I2347" s="27">
        <v>0.11787879410732152</v>
      </c>
      <c r="J2347" s="27">
        <v>8.4490234381756776E-2</v>
      </c>
      <c r="K2347" s="27">
        <v>5.704068161543078E-3</v>
      </c>
      <c r="L2347" s="27">
        <v>0.16843095773095001</v>
      </c>
      <c r="M2347" s="27">
        <v>3.1493329957859917E-2</v>
      </c>
      <c r="N2347" s="27">
        <v>0.13465054253700826</v>
      </c>
      <c r="O2347" s="27">
        <v>0</v>
      </c>
      <c r="P2347" s="27">
        <v>0</v>
      </c>
      <c r="Q2347" s="27">
        <v>0</v>
      </c>
      <c r="R2347" s="27">
        <v>0</v>
      </c>
      <c r="S2347" s="27">
        <v>0</v>
      </c>
      <c r="T2347" s="27">
        <v>0</v>
      </c>
      <c r="U2347" s="27">
        <v>0</v>
      </c>
      <c r="V2347" s="27">
        <v>0</v>
      </c>
      <c r="W2347" s="27">
        <v>0</v>
      </c>
      <c r="X2347" s="27">
        <v>0</v>
      </c>
      <c r="Y2347" s="27">
        <v>0</v>
      </c>
      <c r="Z2347" s="27">
        <v>0</v>
      </c>
      <c r="AA2347" s="27">
        <v>0</v>
      </c>
      <c r="AB2347" s="27">
        <v>0</v>
      </c>
      <c r="AC2347" s="27">
        <v>0</v>
      </c>
      <c r="AD2347" s="27">
        <v>0</v>
      </c>
      <c r="AE2347" s="27">
        <v>0</v>
      </c>
      <c r="AF2347" s="27">
        <v>0</v>
      </c>
      <c r="AG2347" s="27">
        <v>0</v>
      </c>
      <c r="AH2347" s="27">
        <v>0</v>
      </c>
      <c r="AI2347" s="27">
        <v>0</v>
      </c>
      <c r="AK2347" s="29">
        <f t="shared" si="36"/>
        <v>1.6864334958305804E-2</v>
      </c>
    </row>
    <row r="2348" spans="1:37" x14ac:dyDescent="0.25">
      <c r="A2348">
        <v>2346</v>
      </c>
      <c r="B2348" s="1">
        <v>1.46E-2</v>
      </c>
      <c r="C2348" s="1">
        <v>1.5440278042187257E-4</v>
      </c>
      <c r="D2348" s="27">
        <v>0.15527948773261593</v>
      </c>
      <c r="E2348" s="27">
        <v>0.17557686333776371</v>
      </c>
      <c r="F2348" s="27">
        <v>1.3335733335609832E-2</v>
      </c>
      <c r="G2348" s="27">
        <v>3.1838083271731661E-2</v>
      </c>
      <c r="H2348" s="27">
        <v>4.2785888007610524E-2</v>
      </c>
      <c r="I2348" s="27">
        <v>0.15620658300569323</v>
      </c>
      <c r="J2348" s="27">
        <v>0.11408085767887469</v>
      </c>
      <c r="K2348" s="27">
        <v>8.7836915808789995E-2</v>
      </c>
      <c r="L2348" s="27">
        <v>7.7356847666333762E-3</v>
      </c>
      <c r="M2348" s="27">
        <v>5.3436073104214957E-2</v>
      </c>
      <c r="N2348" s="27">
        <v>0.16188782995046211</v>
      </c>
      <c r="O2348" s="27">
        <v>0</v>
      </c>
      <c r="P2348" s="27">
        <v>0</v>
      </c>
      <c r="Q2348" s="27">
        <v>0</v>
      </c>
      <c r="R2348" s="27">
        <v>0</v>
      </c>
      <c r="S2348" s="27">
        <v>0</v>
      </c>
      <c r="T2348" s="27">
        <v>0</v>
      </c>
      <c r="U2348" s="27">
        <v>0</v>
      </c>
      <c r="V2348" s="27">
        <v>0</v>
      </c>
      <c r="W2348" s="27">
        <v>0</v>
      </c>
      <c r="X2348" s="27">
        <v>0</v>
      </c>
      <c r="Y2348" s="27">
        <v>0</v>
      </c>
      <c r="Z2348" s="27">
        <v>0</v>
      </c>
      <c r="AA2348" s="27">
        <v>0</v>
      </c>
      <c r="AB2348" s="27">
        <v>0</v>
      </c>
      <c r="AC2348" s="27">
        <v>0</v>
      </c>
      <c r="AD2348" s="27">
        <v>0</v>
      </c>
      <c r="AE2348" s="27">
        <v>0</v>
      </c>
      <c r="AF2348" s="27">
        <v>0</v>
      </c>
      <c r="AG2348" s="27">
        <v>0</v>
      </c>
      <c r="AH2348" s="27">
        <v>0</v>
      </c>
      <c r="AI2348" s="27">
        <v>0</v>
      </c>
      <c r="AK2348" s="29">
        <f t="shared" si="36"/>
        <v>1.0575532905607711E-2</v>
      </c>
    </row>
    <row r="2349" spans="1:37" x14ac:dyDescent="0.25">
      <c r="A2349">
        <v>2347</v>
      </c>
      <c r="B2349" s="1">
        <v>1.0200000000000001E-2</v>
      </c>
      <c r="C2349" s="1">
        <v>7.4924879885844093E-5</v>
      </c>
      <c r="D2349" s="27">
        <v>6.2358159179668103E-2</v>
      </c>
      <c r="E2349" s="27">
        <v>8.5078846692345042E-2</v>
      </c>
      <c r="F2349" s="27">
        <v>0.10365887364088239</v>
      </c>
      <c r="G2349" s="27">
        <v>7.2722184567358794E-2</v>
      </c>
      <c r="H2349" s="27">
        <v>9.577394270164348E-2</v>
      </c>
      <c r="I2349" s="27">
        <v>4.9725673151759756E-2</v>
      </c>
      <c r="J2349" s="27">
        <v>7.8654444005914717E-2</v>
      </c>
      <c r="K2349" s="27">
        <v>8.1423473427689103E-2</v>
      </c>
      <c r="L2349" s="27">
        <v>0.13953193208988127</v>
      </c>
      <c r="M2349" s="27">
        <v>0.14081203999859451</v>
      </c>
      <c r="N2349" s="27">
        <v>9.0260430544262818E-2</v>
      </c>
      <c r="O2349" s="27">
        <v>0</v>
      </c>
      <c r="P2349" s="27">
        <v>0</v>
      </c>
      <c r="Q2349" s="27">
        <v>0</v>
      </c>
      <c r="R2349" s="27">
        <v>0</v>
      </c>
      <c r="S2349" s="27">
        <v>0</v>
      </c>
      <c r="T2349" s="27">
        <v>0</v>
      </c>
      <c r="U2349" s="27">
        <v>0</v>
      </c>
      <c r="V2349" s="27">
        <v>0</v>
      </c>
      <c r="W2349" s="27">
        <v>0</v>
      </c>
      <c r="X2349" s="27">
        <v>0</v>
      </c>
      <c r="Y2349" s="27">
        <v>0</v>
      </c>
      <c r="Z2349" s="27">
        <v>0</v>
      </c>
      <c r="AA2349" s="27">
        <v>0</v>
      </c>
      <c r="AB2349" s="27">
        <v>0</v>
      </c>
      <c r="AC2349" s="27">
        <v>0</v>
      </c>
      <c r="AD2349" s="27">
        <v>0</v>
      </c>
      <c r="AE2349" s="27">
        <v>0</v>
      </c>
      <c r="AF2349" s="27">
        <v>0</v>
      </c>
      <c r="AG2349" s="27">
        <v>0</v>
      </c>
      <c r="AH2349" s="27">
        <v>0</v>
      </c>
      <c r="AI2349" s="27">
        <v>0</v>
      </c>
      <c r="AK2349" s="29">
        <f t="shared" si="36"/>
        <v>7.3455764593964796E-3</v>
      </c>
    </row>
    <row r="2350" spans="1:37" x14ac:dyDescent="0.25">
      <c r="A2350">
        <v>2348</v>
      </c>
      <c r="B2350" s="1">
        <v>1.1900000000000001E-2</v>
      </c>
      <c r="C2350" s="1">
        <v>5.7740573963481167E-5</v>
      </c>
      <c r="D2350" s="27">
        <v>0.10310841512052207</v>
      </c>
      <c r="E2350" s="27">
        <v>0.12187371301118961</v>
      </c>
      <c r="F2350" s="27">
        <v>6.0066707912240079E-2</v>
      </c>
      <c r="G2350" s="27">
        <v>3.1009707555715568E-2</v>
      </c>
      <c r="H2350" s="27">
        <v>6.8697282415366448E-2</v>
      </c>
      <c r="I2350" s="27">
        <v>0.14344223003498116</v>
      </c>
      <c r="J2350" s="27">
        <v>0.11067677000845516</v>
      </c>
      <c r="K2350" s="27">
        <v>6.9610482986808539E-2</v>
      </c>
      <c r="L2350" s="27">
        <v>4.2955214303406576E-2</v>
      </c>
      <c r="M2350" s="27">
        <v>0.17521792922055709</v>
      </c>
      <c r="N2350" s="27">
        <v>7.3341547430757603E-2</v>
      </c>
      <c r="O2350" s="27">
        <v>0</v>
      </c>
      <c r="P2350" s="27">
        <v>0</v>
      </c>
      <c r="Q2350" s="27">
        <v>0</v>
      </c>
      <c r="R2350" s="27">
        <v>0</v>
      </c>
      <c r="S2350" s="27">
        <v>0</v>
      </c>
      <c r="T2350" s="27">
        <v>0</v>
      </c>
      <c r="U2350" s="27">
        <v>0</v>
      </c>
      <c r="V2350" s="27">
        <v>0</v>
      </c>
      <c r="W2350" s="27">
        <v>0</v>
      </c>
      <c r="X2350" s="27">
        <v>0</v>
      </c>
      <c r="Y2350" s="27">
        <v>0</v>
      </c>
      <c r="Z2350" s="27">
        <v>0</v>
      </c>
      <c r="AA2350" s="27">
        <v>0</v>
      </c>
      <c r="AB2350" s="27">
        <v>0</v>
      </c>
      <c r="AC2350" s="27">
        <v>0</v>
      </c>
      <c r="AD2350" s="27">
        <v>0</v>
      </c>
      <c r="AE2350" s="27">
        <v>0</v>
      </c>
      <c r="AF2350" s="27">
        <v>0</v>
      </c>
      <c r="AG2350" s="27">
        <v>0</v>
      </c>
      <c r="AH2350" s="27">
        <v>0</v>
      </c>
      <c r="AI2350" s="27">
        <v>0</v>
      </c>
      <c r="AK2350" s="29">
        <f t="shared" si="36"/>
        <v>4.8521490725614421E-3</v>
      </c>
    </row>
    <row r="2351" spans="1:37" x14ac:dyDescent="0.25">
      <c r="A2351">
        <v>2349</v>
      </c>
      <c r="B2351" s="1">
        <v>1.1599999999999999E-2</v>
      </c>
      <c r="C2351" s="1">
        <v>1.3613021618871009E-4</v>
      </c>
      <c r="D2351" s="27">
        <v>7.5472106022064861E-2</v>
      </c>
      <c r="E2351" s="27">
        <v>0.10423503377142533</v>
      </c>
      <c r="F2351" s="27">
        <v>6.3259268943012939E-2</v>
      </c>
      <c r="G2351" s="27">
        <v>9.2072364486170649E-2</v>
      </c>
      <c r="H2351" s="27">
        <v>8.3809512983680876E-2</v>
      </c>
      <c r="I2351" s="27">
        <v>4.3635064317241443E-2</v>
      </c>
      <c r="J2351" s="27">
        <v>9.7325165741632649E-2</v>
      </c>
      <c r="K2351" s="27">
        <v>0.11330354202962846</v>
      </c>
      <c r="L2351" s="27">
        <v>0.15174943184265047</v>
      </c>
      <c r="M2351" s="27">
        <v>3.7891154556586107E-2</v>
      </c>
      <c r="N2351" s="27">
        <v>0.13724735530590612</v>
      </c>
      <c r="O2351" s="27">
        <v>0</v>
      </c>
      <c r="P2351" s="27">
        <v>0</v>
      </c>
      <c r="Q2351" s="27">
        <v>0</v>
      </c>
      <c r="R2351" s="27">
        <v>0</v>
      </c>
      <c r="S2351" s="27">
        <v>0</v>
      </c>
      <c r="T2351" s="27">
        <v>0</v>
      </c>
      <c r="U2351" s="27">
        <v>0</v>
      </c>
      <c r="V2351" s="27">
        <v>0</v>
      </c>
      <c r="W2351" s="27">
        <v>0</v>
      </c>
      <c r="X2351" s="27">
        <v>0</v>
      </c>
      <c r="Y2351" s="27">
        <v>0</v>
      </c>
      <c r="Z2351" s="27">
        <v>0</v>
      </c>
      <c r="AA2351" s="27">
        <v>0</v>
      </c>
      <c r="AB2351" s="27">
        <v>0</v>
      </c>
      <c r="AC2351" s="27">
        <v>0</v>
      </c>
      <c r="AD2351" s="27">
        <v>0</v>
      </c>
      <c r="AE2351" s="27">
        <v>0</v>
      </c>
      <c r="AF2351" s="27">
        <v>0</v>
      </c>
      <c r="AG2351" s="27">
        <v>0</v>
      </c>
      <c r="AH2351" s="27">
        <v>0</v>
      </c>
      <c r="AI2351" s="27">
        <v>0</v>
      </c>
      <c r="AK2351" s="29">
        <f t="shared" si="36"/>
        <v>1.1735363464543975E-2</v>
      </c>
    </row>
    <row r="2352" spans="1:37" x14ac:dyDescent="0.25">
      <c r="A2352">
        <v>2350</v>
      </c>
      <c r="B2352" s="1">
        <v>1.18E-2</v>
      </c>
      <c r="C2352" s="1">
        <v>2.8552945365464957E-4</v>
      </c>
      <c r="D2352" s="27">
        <v>9.9838050927265484E-2</v>
      </c>
      <c r="E2352" s="27">
        <v>9.4567383887179668E-2</v>
      </c>
      <c r="F2352" s="27">
        <v>9.5352692495838817E-2</v>
      </c>
      <c r="G2352" s="27">
        <v>0.15480560427455434</v>
      </c>
      <c r="H2352" s="27">
        <v>0.11917189270260814</v>
      </c>
      <c r="I2352" s="27">
        <v>4.66671153062942E-2</v>
      </c>
      <c r="J2352" s="27">
        <v>0.1270472669054567</v>
      </c>
      <c r="K2352" s="27">
        <v>1.9712725120864766E-2</v>
      </c>
      <c r="L2352" s="27">
        <v>0.1401796215276587</v>
      </c>
      <c r="M2352" s="27">
        <v>3.2515490973524006E-2</v>
      </c>
      <c r="N2352" s="27">
        <v>7.0142155878755288E-2</v>
      </c>
      <c r="O2352" s="27">
        <v>0</v>
      </c>
      <c r="P2352" s="27">
        <v>0</v>
      </c>
      <c r="Q2352" s="27">
        <v>0</v>
      </c>
      <c r="R2352" s="27">
        <v>0</v>
      </c>
      <c r="S2352" s="27">
        <v>0</v>
      </c>
      <c r="T2352" s="27">
        <v>0</v>
      </c>
      <c r="U2352" s="27">
        <v>0</v>
      </c>
      <c r="V2352" s="27">
        <v>0</v>
      </c>
      <c r="W2352" s="27">
        <v>0</v>
      </c>
      <c r="X2352" s="27">
        <v>0</v>
      </c>
      <c r="Y2352" s="27">
        <v>0</v>
      </c>
      <c r="Z2352" s="27">
        <v>0</v>
      </c>
      <c r="AA2352" s="27">
        <v>0</v>
      </c>
      <c r="AB2352" s="27">
        <v>0</v>
      </c>
      <c r="AC2352" s="27">
        <v>0</v>
      </c>
      <c r="AD2352" s="27">
        <v>0</v>
      </c>
      <c r="AE2352" s="27">
        <v>0</v>
      </c>
      <c r="AF2352" s="27">
        <v>0</v>
      </c>
      <c r="AG2352" s="27">
        <v>0</v>
      </c>
      <c r="AH2352" s="27">
        <v>0</v>
      </c>
      <c r="AI2352" s="27">
        <v>0</v>
      </c>
      <c r="AK2352" s="29">
        <f t="shared" si="36"/>
        <v>2.4197411326665218E-2</v>
      </c>
    </row>
    <row r="2353" spans="1:37" x14ac:dyDescent="0.25">
      <c r="A2353">
        <v>2351</v>
      </c>
      <c r="B2353" s="1">
        <v>1.2200000000000001E-2</v>
      </c>
      <c r="C2353" s="1">
        <v>-1.7257373298546695E-4</v>
      </c>
      <c r="D2353" s="27">
        <v>0.10703809794445317</v>
      </c>
      <c r="E2353" s="27">
        <v>1.662323661747717E-2</v>
      </c>
      <c r="F2353" s="27">
        <v>9.0318634023284827E-2</v>
      </c>
      <c r="G2353" s="27">
        <v>0.15475159158581345</v>
      </c>
      <c r="H2353" s="27">
        <v>8.6217079198669874E-2</v>
      </c>
      <c r="I2353" s="27">
        <v>8.2141760227444141E-2</v>
      </c>
      <c r="J2353" s="27">
        <v>0.14011139256787103</v>
      </c>
      <c r="K2353" s="27">
        <v>0.1262733967828939</v>
      </c>
      <c r="L2353" s="27">
        <v>8.6551276976849348E-2</v>
      </c>
      <c r="M2353" s="27">
        <v>1.5821451382588787E-2</v>
      </c>
      <c r="N2353" s="27">
        <v>9.4152082692654224E-2</v>
      </c>
      <c r="O2353" s="27">
        <v>0</v>
      </c>
      <c r="P2353" s="27">
        <v>0</v>
      </c>
      <c r="Q2353" s="27">
        <v>0</v>
      </c>
      <c r="R2353" s="27">
        <v>0</v>
      </c>
      <c r="S2353" s="27">
        <v>0</v>
      </c>
      <c r="T2353" s="27">
        <v>0</v>
      </c>
      <c r="U2353" s="27">
        <v>0</v>
      </c>
      <c r="V2353" s="27">
        <v>0</v>
      </c>
      <c r="W2353" s="27">
        <v>0</v>
      </c>
      <c r="X2353" s="27">
        <v>0</v>
      </c>
      <c r="Y2353" s="27">
        <v>0</v>
      </c>
      <c r="Z2353" s="27">
        <v>0</v>
      </c>
      <c r="AA2353" s="27">
        <v>0</v>
      </c>
      <c r="AB2353" s="27">
        <v>0</v>
      </c>
      <c r="AC2353" s="27">
        <v>0</v>
      </c>
      <c r="AD2353" s="27">
        <v>0</v>
      </c>
      <c r="AE2353" s="27">
        <v>0</v>
      </c>
      <c r="AF2353" s="27">
        <v>0</v>
      </c>
      <c r="AG2353" s="27">
        <v>0</v>
      </c>
      <c r="AH2353" s="27">
        <v>0</v>
      </c>
      <c r="AI2353" s="27">
        <v>0</v>
      </c>
      <c r="AK2353" s="29">
        <f t="shared" si="36"/>
        <v>-1.4145387949628437E-2</v>
      </c>
    </row>
    <row r="2354" spans="1:37" x14ac:dyDescent="0.25">
      <c r="A2354">
        <v>2352</v>
      </c>
      <c r="B2354" s="1">
        <v>1.26E-2</v>
      </c>
      <c r="C2354" s="1">
        <v>-2.6966841125437775E-4</v>
      </c>
      <c r="D2354" s="27">
        <v>0.18303543176589382</v>
      </c>
      <c r="E2354" s="27">
        <v>3.1272194952996761E-2</v>
      </c>
      <c r="F2354" s="27">
        <v>0.16579793726400274</v>
      </c>
      <c r="G2354" s="27">
        <v>0.11502263250686337</v>
      </c>
      <c r="H2354" s="27">
        <v>8.3153679967906777E-2</v>
      </c>
      <c r="I2354" s="27">
        <v>8.8114257528262643E-2</v>
      </c>
      <c r="J2354" s="27">
        <v>0.11832212987220528</v>
      </c>
      <c r="K2354" s="27">
        <v>9.3264480807740496E-2</v>
      </c>
      <c r="L2354" s="27">
        <v>3.5292987722040731E-2</v>
      </c>
      <c r="M2354" s="27">
        <v>5.5161414017502144E-2</v>
      </c>
      <c r="N2354" s="27">
        <v>3.1562853594585362E-2</v>
      </c>
      <c r="O2354" s="27">
        <v>0</v>
      </c>
      <c r="P2354" s="27">
        <v>0</v>
      </c>
      <c r="Q2354" s="27">
        <v>0</v>
      </c>
      <c r="R2354" s="27">
        <v>0</v>
      </c>
      <c r="S2354" s="27">
        <v>0</v>
      </c>
      <c r="T2354" s="27">
        <v>0</v>
      </c>
      <c r="U2354" s="27">
        <v>0</v>
      </c>
      <c r="V2354" s="27">
        <v>0</v>
      </c>
      <c r="W2354" s="27">
        <v>0</v>
      </c>
      <c r="X2354" s="27">
        <v>0</v>
      </c>
      <c r="Y2354" s="27">
        <v>0</v>
      </c>
      <c r="Z2354" s="27">
        <v>0</v>
      </c>
      <c r="AA2354" s="27">
        <v>0</v>
      </c>
      <c r="AB2354" s="27">
        <v>0</v>
      </c>
      <c r="AC2354" s="27">
        <v>0</v>
      </c>
      <c r="AD2354" s="27">
        <v>0</v>
      </c>
      <c r="AE2354" s="27">
        <v>0</v>
      </c>
      <c r="AF2354" s="27">
        <v>0</v>
      </c>
      <c r="AG2354" s="27">
        <v>0</v>
      </c>
      <c r="AH2354" s="27">
        <v>0</v>
      </c>
      <c r="AI2354" s="27">
        <v>0</v>
      </c>
      <c r="AK2354" s="29">
        <f t="shared" si="36"/>
        <v>-2.1402254861458553E-2</v>
      </c>
    </row>
    <row r="2355" spans="1:37" x14ac:dyDescent="0.25">
      <c r="A2355">
        <v>2353</v>
      </c>
      <c r="B2355" s="1">
        <v>1.29E-2</v>
      </c>
      <c r="C2355" s="1">
        <v>-9.6576354366731249E-5</v>
      </c>
      <c r="D2355" s="27">
        <v>8.0631872577746309E-3</v>
      </c>
      <c r="E2355" s="27">
        <v>0.13669247876698767</v>
      </c>
      <c r="F2355" s="27">
        <v>0.11908770827535392</v>
      </c>
      <c r="G2355" s="27">
        <v>4.3762108306123851E-4</v>
      </c>
      <c r="H2355" s="27">
        <v>0.16583170072642775</v>
      </c>
      <c r="I2355" s="27">
        <v>0.16082696823579068</v>
      </c>
      <c r="J2355" s="27">
        <v>1.7129200057483909E-3</v>
      </c>
      <c r="K2355" s="27">
        <v>0.12478065952199657</v>
      </c>
      <c r="L2355" s="27">
        <v>0.14202060393728136</v>
      </c>
      <c r="M2355" s="27">
        <v>9.3052859224033682E-2</v>
      </c>
      <c r="N2355" s="27">
        <v>4.7493292965544359E-2</v>
      </c>
      <c r="O2355" s="27">
        <v>0</v>
      </c>
      <c r="P2355" s="27">
        <v>0</v>
      </c>
      <c r="Q2355" s="27">
        <v>0</v>
      </c>
      <c r="R2355" s="27">
        <v>0</v>
      </c>
      <c r="S2355" s="27">
        <v>0</v>
      </c>
      <c r="T2355" s="27">
        <v>0</v>
      </c>
      <c r="U2355" s="27">
        <v>0</v>
      </c>
      <c r="V2355" s="27">
        <v>0</v>
      </c>
      <c r="W2355" s="27">
        <v>0</v>
      </c>
      <c r="X2355" s="27">
        <v>0</v>
      </c>
      <c r="Y2355" s="27">
        <v>0</v>
      </c>
      <c r="Z2355" s="27">
        <v>0</v>
      </c>
      <c r="AA2355" s="27">
        <v>0</v>
      </c>
      <c r="AB2355" s="27">
        <v>0</v>
      </c>
      <c r="AC2355" s="27">
        <v>0</v>
      </c>
      <c r="AD2355" s="27">
        <v>0</v>
      </c>
      <c r="AE2355" s="27">
        <v>0</v>
      </c>
      <c r="AF2355" s="27">
        <v>0</v>
      </c>
      <c r="AG2355" s="27">
        <v>0</v>
      </c>
      <c r="AH2355" s="27">
        <v>0</v>
      </c>
      <c r="AI2355" s="27">
        <v>0</v>
      </c>
      <c r="AK2355" s="29">
        <f t="shared" si="36"/>
        <v>-7.4865390981962206E-3</v>
      </c>
    </row>
    <row r="2356" spans="1:37" x14ac:dyDescent="0.25">
      <c r="A2356">
        <v>2354</v>
      </c>
      <c r="B2356" s="1">
        <v>1.0999999999999999E-2</v>
      </c>
      <c r="C2356" s="1">
        <v>5.4354724444442381E-4</v>
      </c>
      <c r="D2356" s="27">
        <v>6.7565168457440067E-2</v>
      </c>
      <c r="E2356" s="27">
        <v>0.16574700590063979</v>
      </c>
      <c r="F2356" s="27">
        <v>1.2541823423246707E-2</v>
      </c>
      <c r="G2356" s="27">
        <v>4.996566962841504E-2</v>
      </c>
      <c r="H2356" s="27">
        <v>6.397807892197245E-2</v>
      </c>
      <c r="I2356" s="27">
        <v>1.9718833255924096E-2</v>
      </c>
      <c r="J2356" s="27">
        <v>8.3509858067650752E-2</v>
      </c>
      <c r="K2356" s="27">
        <v>2.4736630089558689E-2</v>
      </c>
      <c r="L2356" s="27">
        <v>0.15895976133932874</v>
      </c>
      <c r="M2356" s="27">
        <v>0.16048671151544083</v>
      </c>
      <c r="N2356" s="27">
        <v>0.19279045940038264</v>
      </c>
      <c r="O2356" s="27">
        <v>0</v>
      </c>
      <c r="P2356" s="27">
        <v>0</v>
      </c>
      <c r="Q2356" s="27">
        <v>0</v>
      </c>
      <c r="R2356" s="27">
        <v>0</v>
      </c>
      <c r="S2356" s="27">
        <v>0</v>
      </c>
      <c r="T2356" s="27">
        <v>0</v>
      </c>
      <c r="U2356" s="27">
        <v>0</v>
      </c>
      <c r="V2356" s="27">
        <v>0</v>
      </c>
      <c r="W2356" s="27">
        <v>0</v>
      </c>
      <c r="X2356" s="27">
        <v>0</v>
      </c>
      <c r="Y2356" s="27">
        <v>0</v>
      </c>
      <c r="Z2356" s="27">
        <v>0</v>
      </c>
      <c r="AA2356" s="27">
        <v>0</v>
      </c>
      <c r="AB2356" s="27">
        <v>0</v>
      </c>
      <c r="AC2356" s="27">
        <v>0</v>
      </c>
      <c r="AD2356" s="27">
        <v>0</v>
      </c>
      <c r="AE2356" s="27">
        <v>0</v>
      </c>
      <c r="AF2356" s="27">
        <v>0</v>
      </c>
      <c r="AG2356" s="27">
        <v>0</v>
      </c>
      <c r="AH2356" s="27">
        <v>0</v>
      </c>
      <c r="AI2356" s="27">
        <v>0</v>
      </c>
      <c r="AK2356" s="29">
        <f t="shared" si="36"/>
        <v>4.9413385858583986E-2</v>
      </c>
    </row>
    <row r="2357" spans="1:37" x14ac:dyDescent="0.25">
      <c r="A2357">
        <v>2355</v>
      </c>
      <c r="B2357" s="1">
        <v>1.47E-2</v>
      </c>
      <c r="C2357" s="1">
        <v>2.2641433095578483E-5</v>
      </c>
      <c r="D2357" s="27">
        <v>4.7306619502942307E-2</v>
      </c>
      <c r="E2357" s="27">
        <v>0.16853830988092408</v>
      </c>
      <c r="F2357" s="27">
        <v>5.0650173111475141E-2</v>
      </c>
      <c r="G2357" s="27">
        <v>6.3614272482583847E-2</v>
      </c>
      <c r="H2357" s="27">
        <v>0.12303553414843846</v>
      </c>
      <c r="I2357" s="27">
        <v>0.13912689057638791</v>
      </c>
      <c r="J2357" s="27">
        <v>6.717953901231008E-2</v>
      </c>
      <c r="K2357" s="27">
        <v>0.14763361552568652</v>
      </c>
      <c r="L2357" s="27">
        <v>8.8505155024264884E-2</v>
      </c>
      <c r="M2357" s="27">
        <v>3.8042762111629269E-2</v>
      </c>
      <c r="N2357" s="27">
        <v>6.6367128623357238E-2</v>
      </c>
      <c r="O2357" s="27">
        <v>0</v>
      </c>
      <c r="P2357" s="27">
        <v>0</v>
      </c>
      <c r="Q2357" s="27">
        <v>0</v>
      </c>
      <c r="R2357" s="27">
        <v>0</v>
      </c>
      <c r="S2357" s="27">
        <v>0</v>
      </c>
      <c r="T2357" s="27">
        <v>0</v>
      </c>
      <c r="U2357" s="27">
        <v>0</v>
      </c>
      <c r="V2357" s="27">
        <v>0</v>
      </c>
      <c r="W2357" s="27">
        <v>0</v>
      </c>
      <c r="X2357" s="27">
        <v>0</v>
      </c>
      <c r="Y2357" s="27">
        <v>0</v>
      </c>
      <c r="Z2357" s="27">
        <v>0</v>
      </c>
      <c r="AA2357" s="27">
        <v>0</v>
      </c>
      <c r="AB2357" s="27">
        <v>0</v>
      </c>
      <c r="AC2357" s="27">
        <v>0</v>
      </c>
      <c r="AD2357" s="27">
        <v>0</v>
      </c>
      <c r="AE2357" s="27">
        <v>0</v>
      </c>
      <c r="AF2357" s="27">
        <v>0</v>
      </c>
      <c r="AG2357" s="27">
        <v>0</v>
      </c>
      <c r="AH2357" s="27">
        <v>0</v>
      </c>
      <c r="AI2357" s="27">
        <v>0</v>
      </c>
      <c r="AK2357" s="29">
        <f t="shared" si="36"/>
        <v>1.5402335439169037E-3</v>
      </c>
    </row>
    <row r="2358" spans="1:37" x14ac:dyDescent="0.25">
      <c r="A2358">
        <v>2356</v>
      </c>
      <c r="B2358" s="1">
        <v>1.0999999999999999E-2</v>
      </c>
      <c r="C2358" s="1">
        <v>-2.1888910138570387E-4</v>
      </c>
      <c r="D2358" s="27">
        <v>0.19241054094073282</v>
      </c>
      <c r="E2358" s="27">
        <v>4.3129137219840227E-2</v>
      </c>
      <c r="F2358" s="27">
        <v>0.11457958331288436</v>
      </c>
      <c r="G2358" s="27">
        <v>4.0919424816641695E-2</v>
      </c>
      <c r="H2358" s="27">
        <v>0.11446851149679237</v>
      </c>
      <c r="I2358" s="27">
        <v>0.15052479560714335</v>
      </c>
      <c r="J2358" s="27">
        <v>1.2685839384222363E-2</v>
      </c>
      <c r="K2358" s="27">
        <v>4.6156584029670739E-2</v>
      </c>
      <c r="L2358" s="27">
        <v>1.6403032758580471E-2</v>
      </c>
      <c r="M2358" s="27">
        <v>0.14122181980514112</v>
      </c>
      <c r="N2358" s="27">
        <v>0.12750073062835041</v>
      </c>
      <c r="O2358" s="27">
        <v>0</v>
      </c>
      <c r="P2358" s="27">
        <v>0</v>
      </c>
      <c r="Q2358" s="27">
        <v>0</v>
      </c>
      <c r="R2358" s="27">
        <v>0</v>
      </c>
      <c r="S2358" s="27">
        <v>0</v>
      </c>
      <c r="T2358" s="27">
        <v>0</v>
      </c>
      <c r="U2358" s="27">
        <v>0</v>
      </c>
      <c r="V2358" s="27">
        <v>0</v>
      </c>
      <c r="W2358" s="27">
        <v>0</v>
      </c>
      <c r="X2358" s="27">
        <v>0</v>
      </c>
      <c r="Y2358" s="27">
        <v>0</v>
      </c>
      <c r="Z2358" s="27">
        <v>0</v>
      </c>
      <c r="AA2358" s="27">
        <v>0</v>
      </c>
      <c r="AB2358" s="27">
        <v>0</v>
      </c>
      <c r="AC2358" s="27">
        <v>0</v>
      </c>
      <c r="AD2358" s="27">
        <v>0</v>
      </c>
      <c r="AE2358" s="27">
        <v>0</v>
      </c>
      <c r="AF2358" s="27">
        <v>0</v>
      </c>
      <c r="AG2358" s="27">
        <v>0</v>
      </c>
      <c r="AH2358" s="27">
        <v>0</v>
      </c>
      <c r="AI2358" s="27">
        <v>0</v>
      </c>
      <c r="AK2358" s="29">
        <f t="shared" si="36"/>
        <v>-1.9899009216882171E-2</v>
      </c>
    </row>
    <row r="2359" spans="1:37" x14ac:dyDescent="0.25">
      <c r="A2359">
        <v>2357</v>
      </c>
      <c r="B2359" s="1">
        <v>9.1000000000000004E-3</v>
      </c>
      <c r="C2359" s="1">
        <v>-2.8299964163881907E-5</v>
      </c>
      <c r="D2359" s="27">
        <v>5.4777820564883449E-3</v>
      </c>
      <c r="E2359" s="27">
        <v>4.0305636527903171E-2</v>
      </c>
      <c r="F2359" s="27">
        <v>0.14760946434318359</v>
      </c>
      <c r="G2359" s="27">
        <v>0.11726352866343834</v>
      </c>
      <c r="H2359" s="27">
        <v>2.2236141828795488E-2</v>
      </c>
      <c r="I2359" s="27">
        <v>0.11741734842199016</v>
      </c>
      <c r="J2359" s="27">
        <v>5.7652459311036859E-2</v>
      </c>
      <c r="K2359" s="27">
        <v>3.0459498985005797E-2</v>
      </c>
      <c r="L2359" s="27">
        <v>9.903510248264337E-2</v>
      </c>
      <c r="M2359" s="27">
        <v>0.1788041695003513</v>
      </c>
      <c r="N2359" s="27">
        <v>0.18373886787916355</v>
      </c>
      <c r="O2359" s="27">
        <v>0</v>
      </c>
      <c r="P2359" s="27">
        <v>0</v>
      </c>
      <c r="Q2359" s="27">
        <v>0</v>
      </c>
      <c r="R2359" s="27">
        <v>0</v>
      </c>
      <c r="S2359" s="27">
        <v>0</v>
      </c>
      <c r="T2359" s="27">
        <v>0</v>
      </c>
      <c r="U2359" s="27">
        <v>0</v>
      </c>
      <c r="V2359" s="27">
        <v>0</v>
      </c>
      <c r="W2359" s="27">
        <v>0</v>
      </c>
      <c r="X2359" s="27">
        <v>0</v>
      </c>
      <c r="Y2359" s="27">
        <v>0</v>
      </c>
      <c r="Z2359" s="27">
        <v>0</v>
      </c>
      <c r="AA2359" s="27">
        <v>0</v>
      </c>
      <c r="AB2359" s="27">
        <v>0</v>
      </c>
      <c r="AC2359" s="27">
        <v>0</v>
      </c>
      <c r="AD2359" s="27">
        <v>0</v>
      </c>
      <c r="AE2359" s="27">
        <v>0</v>
      </c>
      <c r="AF2359" s="27">
        <v>0</v>
      </c>
      <c r="AG2359" s="27">
        <v>0</v>
      </c>
      <c r="AH2359" s="27">
        <v>0</v>
      </c>
      <c r="AI2359" s="27">
        <v>0</v>
      </c>
      <c r="AK2359" s="29">
        <f t="shared" si="36"/>
        <v>-3.1098861718551543E-3</v>
      </c>
    </row>
    <row r="2360" spans="1:37" x14ac:dyDescent="0.25">
      <c r="A2360">
        <v>2358</v>
      </c>
      <c r="B2360" s="1">
        <v>1.37E-2</v>
      </c>
      <c r="C2360" s="1">
        <v>-2.1446989548026894E-4</v>
      </c>
      <c r="D2360" s="27">
        <v>0.10853803693133919</v>
      </c>
      <c r="E2360" s="27">
        <v>0.12468148073923051</v>
      </c>
      <c r="F2360" s="27">
        <v>0.10455372390706583</v>
      </c>
      <c r="G2360" s="27">
        <v>7.1512091502915889E-2</v>
      </c>
      <c r="H2360" s="27">
        <v>0.12646109691779814</v>
      </c>
      <c r="I2360" s="27">
        <v>9.0762503703392144E-2</v>
      </c>
      <c r="J2360" s="27">
        <v>5.1540261455201982E-3</v>
      </c>
      <c r="K2360" s="27">
        <v>0.16799394785168986</v>
      </c>
      <c r="L2360" s="27">
        <v>6.967411220408265E-2</v>
      </c>
      <c r="M2360" s="27">
        <v>7.5841621004053034E-2</v>
      </c>
      <c r="N2360" s="27">
        <v>5.4827359092912475E-2</v>
      </c>
      <c r="O2360" s="27">
        <v>0</v>
      </c>
      <c r="P2360" s="27">
        <v>0</v>
      </c>
      <c r="Q2360" s="27">
        <v>0</v>
      </c>
      <c r="R2360" s="27">
        <v>0</v>
      </c>
      <c r="S2360" s="27">
        <v>0</v>
      </c>
      <c r="T2360" s="27">
        <v>0</v>
      </c>
      <c r="U2360" s="27">
        <v>0</v>
      </c>
      <c r="V2360" s="27">
        <v>0</v>
      </c>
      <c r="W2360" s="27">
        <v>0</v>
      </c>
      <c r="X2360" s="27">
        <v>0</v>
      </c>
      <c r="Y2360" s="27">
        <v>0</v>
      </c>
      <c r="Z2360" s="27">
        <v>0</v>
      </c>
      <c r="AA2360" s="27">
        <v>0</v>
      </c>
      <c r="AB2360" s="27">
        <v>0</v>
      </c>
      <c r="AC2360" s="27">
        <v>0</v>
      </c>
      <c r="AD2360" s="27">
        <v>0</v>
      </c>
      <c r="AE2360" s="27">
        <v>0</v>
      </c>
      <c r="AF2360" s="27">
        <v>0</v>
      </c>
      <c r="AG2360" s="27">
        <v>0</v>
      </c>
      <c r="AH2360" s="27">
        <v>0</v>
      </c>
      <c r="AI2360" s="27">
        <v>0</v>
      </c>
      <c r="AK2360" s="29">
        <f t="shared" si="36"/>
        <v>-1.5654736896369995E-2</v>
      </c>
    </row>
    <row r="2361" spans="1:37" x14ac:dyDescent="0.25">
      <c r="A2361">
        <v>2359</v>
      </c>
      <c r="B2361" s="1">
        <v>1.01E-2</v>
      </c>
      <c r="C2361" s="1">
        <v>1.2899993666468934E-4</v>
      </c>
      <c r="D2361" s="27">
        <v>0.16001590929689669</v>
      </c>
      <c r="E2361" s="27">
        <v>2.7037957571143179E-2</v>
      </c>
      <c r="F2361" s="27">
        <v>8.8878605991631138E-2</v>
      </c>
      <c r="G2361" s="27">
        <v>0.17633691480572417</v>
      </c>
      <c r="H2361" s="27">
        <v>3.509763672569205E-2</v>
      </c>
      <c r="I2361" s="27">
        <v>8.1429363184233189E-2</v>
      </c>
      <c r="J2361" s="27">
        <v>4.9099957959248548E-2</v>
      </c>
      <c r="K2361" s="27">
        <v>2.9825297077804729E-3</v>
      </c>
      <c r="L2361" s="27">
        <v>0.1614468426584966</v>
      </c>
      <c r="M2361" s="27">
        <v>6.6812297105779017E-2</v>
      </c>
      <c r="N2361" s="27">
        <v>0.15086198499337494</v>
      </c>
      <c r="O2361" s="27">
        <v>0</v>
      </c>
      <c r="P2361" s="27">
        <v>0</v>
      </c>
      <c r="Q2361" s="27">
        <v>0</v>
      </c>
      <c r="R2361" s="27">
        <v>0</v>
      </c>
      <c r="S2361" s="27">
        <v>0</v>
      </c>
      <c r="T2361" s="27">
        <v>0</v>
      </c>
      <c r="U2361" s="27">
        <v>0</v>
      </c>
      <c r="V2361" s="27">
        <v>0</v>
      </c>
      <c r="W2361" s="27">
        <v>0</v>
      </c>
      <c r="X2361" s="27">
        <v>0</v>
      </c>
      <c r="Y2361" s="27">
        <v>0</v>
      </c>
      <c r="Z2361" s="27">
        <v>0</v>
      </c>
      <c r="AA2361" s="27">
        <v>0</v>
      </c>
      <c r="AB2361" s="27">
        <v>0</v>
      </c>
      <c r="AC2361" s="27">
        <v>0</v>
      </c>
      <c r="AD2361" s="27">
        <v>0</v>
      </c>
      <c r="AE2361" s="27">
        <v>0</v>
      </c>
      <c r="AF2361" s="27">
        <v>0</v>
      </c>
      <c r="AG2361" s="27">
        <v>0</v>
      </c>
      <c r="AH2361" s="27">
        <v>0</v>
      </c>
      <c r="AI2361" s="27">
        <v>0</v>
      </c>
      <c r="AK2361" s="29">
        <f t="shared" si="36"/>
        <v>1.2772270956899935E-2</v>
      </c>
    </row>
    <row r="2362" spans="1:37" x14ac:dyDescent="0.25">
      <c r="A2362">
        <v>2360</v>
      </c>
      <c r="B2362" s="1">
        <v>1.5299999999999999E-2</v>
      </c>
      <c r="C2362" s="1">
        <v>6.3008357444899651E-5</v>
      </c>
      <c r="D2362" s="27">
        <v>0.15726481397956596</v>
      </c>
      <c r="E2362" s="27">
        <v>0.17464195269667662</v>
      </c>
      <c r="F2362" s="27">
        <v>7.0400320646672523E-2</v>
      </c>
      <c r="G2362" s="27">
        <v>0.17905781676229615</v>
      </c>
      <c r="H2362" s="27">
        <v>3.5080839719558309E-3</v>
      </c>
      <c r="I2362" s="27">
        <v>0.14216510451324188</v>
      </c>
      <c r="J2362" s="27">
        <v>1.6418888060829506E-3</v>
      </c>
      <c r="K2362" s="27">
        <v>9.0660306598939353E-2</v>
      </c>
      <c r="L2362" s="27">
        <v>8.4445741898112284E-2</v>
      </c>
      <c r="M2362" s="27">
        <v>4.1883793134652819E-2</v>
      </c>
      <c r="N2362" s="27">
        <v>5.4330176991803654E-2</v>
      </c>
      <c r="O2362" s="27">
        <v>0</v>
      </c>
      <c r="P2362" s="27">
        <v>0</v>
      </c>
      <c r="Q2362" s="27">
        <v>0</v>
      </c>
      <c r="R2362" s="27">
        <v>0</v>
      </c>
      <c r="S2362" s="27">
        <v>0</v>
      </c>
      <c r="T2362" s="27">
        <v>0</v>
      </c>
      <c r="U2362" s="27">
        <v>0</v>
      </c>
      <c r="V2362" s="27">
        <v>0</v>
      </c>
      <c r="W2362" s="27">
        <v>0</v>
      </c>
      <c r="X2362" s="27">
        <v>0</v>
      </c>
      <c r="Y2362" s="27">
        <v>0</v>
      </c>
      <c r="Z2362" s="27">
        <v>0</v>
      </c>
      <c r="AA2362" s="27">
        <v>0</v>
      </c>
      <c r="AB2362" s="27">
        <v>0</v>
      </c>
      <c r="AC2362" s="27">
        <v>0</v>
      </c>
      <c r="AD2362" s="27">
        <v>0</v>
      </c>
      <c r="AE2362" s="27">
        <v>0</v>
      </c>
      <c r="AF2362" s="27">
        <v>0</v>
      </c>
      <c r="AG2362" s="27">
        <v>0</v>
      </c>
      <c r="AH2362" s="27">
        <v>0</v>
      </c>
      <c r="AI2362" s="27">
        <v>0</v>
      </c>
      <c r="AK2362" s="29">
        <f t="shared" si="36"/>
        <v>4.1181932970522648E-3</v>
      </c>
    </row>
    <row r="2363" spans="1:37" x14ac:dyDescent="0.25">
      <c r="A2363">
        <v>2361</v>
      </c>
      <c r="B2363" s="1">
        <v>1.43E-2</v>
      </c>
      <c r="C2363" s="1">
        <v>2.1558864232585812E-4</v>
      </c>
      <c r="D2363" s="27">
        <v>0.12898388746190387</v>
      </c>
      <c r="E2363" s="27">
        <v>0.18436616108951359</v>
      </c>
      <c r="F2363" s="27">
        <v>9.5126242036832287E-2</v>
      </c>
      <c r="G2363" s="27">
        <v>2.2207378793106101E-2</v>
      </c>
      <c r="H2363" s="27">
        <v>6.3456063614559903E-3</v>
      </c>
      <c r="I2363" s="27">
        <v>0.13896922556387539</v>
      </c>
      <c r="J2363" s="27">
        <v>0.16788887438866695</v>
      </c>
      <c r="K2363" s="27">
        <v>4.8036347772789041E-2</v>
      </c>
      <c r="L2363" s="27">
        <v>3.7464597559475003E-2</v>
      </c>
      <c r="M2363" s="27">
        <v>0.12446561199601161</v>
      </c>
      <c r="N2363" s="27">
        <v>4.6146066976370144E-2</v>
      </c>
      <c r="O2363" s="27">
        <v>0</v>
      </c>
      <c r="P2363" s="27">
        <v>0</v>
      </c>
      <c r="Q2363" s="27">
        <v>0</v>
      </c>
      <c r="R2363" s="27">
        <v>0</v>
      </c>
      <c r="S2363" s="27">
        <v>0</v>
      </c>
      <c r="T2363" s="27">
        <v>0</v>
      </c>
      <c r="U2363" s="27">
        <v>0</v>
      </c>
      <c r="V2363" s="27">
        <v>0</v>
      </c>
      <c r="W2363" s="27">
        <v>0</v>
      </c>
      <c r="X2363" s="27">
        <v>0</v>
      </c>
      <c r="Y2363" s="27">
        <v>0</v>
      </c>
      <c r="Z2363" s="27">
        <v>0</v>
      </c>
      <c r="AA2363" s="27">
        <v>0</v>
      </c>
      <c r="AB2363" s="27">
        <v>0</v>
      </c>
      <c r="AC2363" s="27">
        <v>0</v>
      </c>
      <c r="AD2363" s="27">
        <v>0</v>
      </c>
      <c r="AE2363" s="27">
        <v>0</v>
      </c>
      <c r="AF2363" s="27">
        <v>0</v>
      </c>
      <c r="AG2363" s="27">
        <v>0</v>
      </c>
      <c r="AH2363" s="27">
        <v>0</v>
      </c>
      <c r="AI2363" s="27">
        <v>0</v>
      </c>
      <c r="AK2363" s="29">
        <f t="shared" si="36"/>
        <v>1.5076128833976092E-2</v>
      </c>
    </row>
    <row r="2364" spans="1:37" x14ac:dyDescent="0.25">
      <c r="A2364">
        <v>2362</v>
      </c>
      <c r="B2364" s="1">
        <v>1.15E-2</v>
      </c>
      <c r="C2364" s="1">
        <v>4.9539181422618981E-5</v>
      </c>
      <c r="D2364" s="27">
        <v>4.6344138663056131E-2</v>
      </c>
      <c r="E2364" s="27">
        <v>5.4253818950319777E-2</v>
      </c>
      <c r="F2364" s="27">
        <v>0.17939282094652986</v>
      </c>
      <c r="G2364" s="27">
        <v>0.13084497625862629</v>
      </c>
      <c r="H2364" s="27">
        <v>1.3286566421128833E-2</v>
      </c>
      <c r="I2364" s="27">
        <v>7.2312038591604136E-2</v>
      </c>
      <c r="J2364" s="27">
        <v>0.15509646433862506</v>
      </c>
      <c r="K2364" s="27">
        <v>7.1318940567985975E-2</v>
      </c>
      <c r="L2364" s="27">
        <v>0.21765074781820265</v>
      </c>
      <c r="M2364" s="27">
        <v>2.410813230529597E-2</v>
      </c>
      <c r="N2364" s="27">
        <v>3.5391355138625714E-2</v>
      </c>
      <c r="O2364" s="27">
        <v>0</v>
      </c>
      <c r="P2364" s="27">
        <v>0</v>
      </c>
      <c r="Q2364" s="27">
        <v>0</v>
      </c>
      <c r="R2364" s="27">
        <v>0</v>
      </c>
      <c r="S2364" s="27">
        <v>0</v>
      </c>
      <c r="T2364" s="27">
        <v>0</v>
      </c>
      <c r="U2364" s="27">
        <v>0</v>
      </c>
      <c r="V2364" s="27">
        <v>0</v>
      </c>
      <c r="W2364" s="27">
        <v>0</v>
      </c>
      <c r="X2364" s="27">
        <v>0</v>
      </c>
      <c r="Y2364" s="27">
        <v>0</v>
      </c>
      <c r="Z2364" s="27">
        <v>0</v>
      </c>
      <c r="AA2364" s="27">
        <v>0</v>
      </c>
      <c r="AB2364" s="27">
        <v>0</v>
      </c>
      <c r="AC2364" s="27">
        <v>0</v>
      </c>
      <c r="AD2364" s="27">
        <v>0</v>
      </c>
      <c r="AE2364" s="27">
        <v>0</v>
      </c>
      <c r="AF2364" s="27">
        <v>0</v>
      </c>
      <c r="AG2364" s="27">
        <v>0</v>
      </c>
      <c r="AH2364" s="27">
        <v>0</v>
      </c>
      <c r="AI2364" s="27">
        <v>0</v>
      </c>
      <c r="AK2364" s="29">
        <f t="shared" si="36"/>
        <v>4.3077549063146939E-3</v>
      </c>
    </row>
    <row r="2365" spans="1:37" x14ac:dyDescent="0.25">
      <c r="A2365">
        <v>2363</v>
      </c>
      <c r="B2365" s="1">
        <v>1.0800000000000001E-2</v>
      </c>
      <c r="C2365" s="1">
        <v>-4.2048842488543543E-5</v>
      </c>
      <c r="D2365" s="27">
        <v>0.16799916149268437</v>
      </c>
      <c r="E2365" s="27">
        <v>1.607336970888246E-2</v>
      </c>
      <c r="F2365" s="27">
        <v>0.17103586013218169</v>
      </c>
      <c r="G2365" s="27">
        <v>0.1404116102090246</v>
      </c>
      <c r="H2365" s="27">
        <v>0.15347651946944077</v>
      </c>
      <c r="I2365" s="27">
        <v>5.0295826228432435E-2</v>
      </c>
      <c r="J2365" s="27">
        <v>7.1280385915919148E-2</v>
      </c>
      <c r="K2365" s="27">
        <v>8.9033930174869831E-3</v>
      </c>
      <c r="L2365" s="27">
        <v>0.10810998346499513</v>
      </c>
      <c r="M2365" s="27">
        <v>8.2977162142293448E-2</v>
      </c>
      <c r="N2365" s="27">
        <v>2.9436728218659114E-2</v>
      </c>
      <c r="O2365" s="27">
        <v>0</v>
      </c>
      <c r="P2365" s="27">
        <v>0</v>
      </c>
      <c r="Q2365" s="27">
        <v>0</v>
      </c>
      <c r="R2365" s="27">
        <v>0</v>
      </c>
      <c r="S2365" s="27">
        <v>0</v>
      </c>
      <c r="T2365" s="27">
        <v>0</v>
      </c>
      <c r="U2365" s="27">
        <v>0</v>
      </c>
      <c r="V2365" s="27">
        <v>0</v>
      </c>
      <c r="W2365" s="27">
        <v>0</v>
      </c>
      <c r="X2365" s="27">
        <v>0</v>
      </c>
      <c r="Y2365" s="27">
        <v>0</v>
      </c>
      <c r="Z2365" s="27">
        <v>0</v>
      </c>
      <c r="AA2365" s="27">
        <v>0</v>
      </c>
      <c r="AB2365" s="27">
        <v>0</v>
      </c>
      <c r="AC2365" s="27">
        <v>0</v>
      </c>
      <c r="AD2365" s="27">
        <v>0</v>
      </c>
      <c r="AE2365" s="27">
        <v>0</v>
      </c>
      <c r="AF2365" s="27">
        <v>0</v>
      </c>
      <c r="AG2365" s="27">
        <v>0</v>
      </c>
      <c r="AH2365" s="27">
        <v>0</v>
      </c>
      <c r="AI2365" s="27">
        <v>0</v>
      </c>
      <c r="AK2365" s="29">
        <f t="shared" si="36"/>
        <v>-3.8934113415318092E-3</v>
      </c>
    </row>
    <row r="2366" spans="1:37" x14ac:dyDescent="0.25">
      <c r="A2366">
        <v>2364</v>
      </c>
      <c r="B2366" s="1">
        <v>1.3299999999999999E-2</v>
      </c>
      <c r="C2366" s="1">
        <v>1.0687816948044028E-4</v>
      </c>
      <c r="D2366" s="27">
        <v>7.8700016244714732E-2</v>
      </c>
      <c r="E2366" s="27">
        <v>0.13359524656465846</v>
      </c>
      <c r="F2366" s="27">
        <v>7.8185888804214107E-2</v>
      </c>
      <c r="G2366" s="27">
        <v>0.13428038369365974</v>
      </c>
      <c r="H2366" s="27">
        <v>0.11259652485830124</v>
      </c>
      <c r="I2366" s="27">
        <v>6.2107633103878214E-2</v>
      </c>
      <c r="J2366" s="27">
        <v>7.7207234243832495E-2</v>
      </c>
      <c r="K2366" s="27">
        <v>0.11103627244824259</v>
      </c>
      <c r="L2366" s="27">
        <v>0.10870302158283852</v>
      </c>
      <c r="M2366" s="27">
        <v>1.0220515981826979E-2</v>
      </c>
      <c r="N2366" s="27">
        <v>9.3367262473832785E-2</v>
      </c>
      <c r="O2366" s="27">
        <v>0</v>
      </c>
      <c r="P2366" s="27">
        <v>0</v>
      </c>
      <c r="Q2366" s="27">
        <v>0</v>
      </c>
      <c r="R2366" s="27">
        <v>0</v>
      </c>
      <c r="S2366" s="27">
        <v>0</v>
      </c>
      <c r="T2366" s="27">
        <v>0</v>
      </c>
      <c r="U2366" s="27">
        <v>0</v>
      </c>
      <c r="V2366" s="27">
        <v>0</v>
      </c>
      <c r="W2366" s="27">
        <v>0</v>
      </c>
      <c r="X2366" s="27">
        <v>0</v>
      </c>
      <c r="Y2366" s="27">
        <v>0</v>
      </c>
      <c r="Z2366" s="27">
        <v>0</v>
      </c>
      <c r="AA2366" s="27">
        <v>0</v>
      </c>
      <c r="AB2366" s="27">
        <v>0</v>
      </c>
      <c r="AC2366" s="27">
        <v>0</v>
      </c>
      <c r="AD2366" s="27">
        <v>0</v>
      </c>
      <c r="AE2366" s="27">
        <v>0</v>
      </c>
      <c r="AF2366" s="27">
        <v>0</v>
      </c>
      <c r="AG2366" s="27">
        <v>0</v>
      </c>
      <c r="AH2366" s="27">
        <v>0</v>
      </c>
      <c r="AI2366" s="27">
        <v>0</v>
      </c>
      <c r="AK2366" s="29">
        <f t="shared" si="36"/>
        <v>8.0359525925143074E-3</v>
      </c>
    </row>
    <row r="2367" spans="1:37" x14ac:dyDescent="0.25">
      <c r="A2367">
        <v>2365</v>
      </c>
      <c r="B2367" s="1">
        <v>1.4500000000000001E-2</v>
      </c>
      <c r="C2367" s="1">
        <v>7.9636706897283583E-5</v>
      </c>
      <c r="D2367" s="27">
        <v>4.8133039517593249E-2</v>
      </c>
      <c r="E2367" s="27">
        <v>0.17806135090577821</v>
      </c>
      <c r="F2367" s="27">
        <v>9.3910016890622394E-2</v>
      </c>
      <c r="G2367" s="27">
        <v>8.196283168617792E-2</v>
      </c>
      <c r="H2367" s="27">
        <v>5.8217761724639799E-2</v>
      </c>
      <c r="I2367" s="27">
        <v>1.7805842206924095E-2</v>
      </c>
      <c r="J2367" s="27">
        <v>0.10516267350408649</v>
      </c>
      <c r="K2367" s="27">
        <v>0.17440766155073933</v>
      </c>
      <c r="L2367" s="27">
        <v>9.82637900495726E-2</v>
      </c>
      <c r="M2367" s="27">
        <v>5.5091076498381235E-2</v>
      </c>
      <c r="N2367" s="27">
        <v>8.8983955465484779E-2</v>
      </c>
      <c r="O2367" s="27">
        <v>0</v>
      </c>
      <c r="P2367" s="27">
        <v>0</v>
      </c>
      <c r="Q2367" s="27">
        <v>0</v>
      </c>
      <c r="R2367" s="27">
        <v>0</v>
      </c>
      <c r="S2367" s="27">
        <v>0</v>
      </c>
      <c r="T2367" s="27">
        <v>0</v>
      </c>
      <c r="U2367" s="27">
        <v>0</v>
      </c>
      <c r="V2367" s="27">
        <v>0</v>
      </c>
      <c r="W2367" s="27">
        <v>0</v>
      </c>
      <c r="X2367" s="27">
        <v>0</v>
      </c>
      <c r="Y2367" s="27">
        <v>0</v>
      </c>
      <c r="Z2367" s="27">
        <v>0</v>
      </c>
      <c r="AA2367" s="27">
        <v>0</v>
      </c>
      <c r="AB2367" s="27">
        <v>0</v>
      </c>
      <c r="AC2367" s="27">
        <v>0</v>
      </c>
      <c r="AD2367" s="27">
        <v>0</v>
      </c>
      <c r="AE2367" s="27">
        <v>0</v>
      </c>
      <c r="AF2367" s="27">
        <v>0</v>
      </c>
      <c r="AG2367" s="27">
        <v>0</v>
      </c>
      <c r="AH2367" s="27">
        <v>0</v>
      </c>
      <c r="AI2367" s="27">
        <v>0</v>
      </c>
      <c r="AK2367" s="29">
        <f t="shared" si="36"/>
        <v>5.4921866825712812E-3</v>
      </c>
    </row>
    <row r="2368" spans="1:37" x14ac:dyDescent="0.25">
      <c r="A2368">
        <v>2366</v>
      </c>
      <c r="B2368" s="1">
        <v>1.2699999999999999E-2</v>
      </c>
      <c r="C2368" s="1">
        <v>1.1197155680399643E-4</v>
      </c>
      <c r="D2368" s="27">
        <v>8.7950798330053877E-3</v>
      </c>
      <c r="E2368" s="27">
        <v>0.16160745224264023</v>
      </c>
      <c r="F2368" s="27">
        <v>0.15955090427990604</v>
      </c>
      <c r="G2368" s="27">
        <v>3.6938340414076204E-2</v>
      </c>
      <c r="H2368" s="27">
        <v>0.17557447944344484</v>
      </c>
      <c r="I2368" s="27">
        <v>0.12572640354578016</v>
      </c>
      <c r="J2368" s="27">
        <v>7.3054537682363543E-2</v>
      </c>
      <c r="K2368" s="27">
        <v>1.7412132035464489E-2</v>
      </c>
      <c r="L2368" s="27">
        <v>1.9465481176009478E-2</v>
      </c>
      <c r="M2368" s="27">
        <v>0.21080648417408832</v>
      </c>
      <c r="N2368" s="27">
        <v>1.1068705173221362E-2</v>
      </c>
      <c r="O2368" s="27">
        <v>0</v>
      </c>
      <c r="P2368" s="27">
        <v>0</v>
      </c>
      <c r="Q2368" s="27">
        <v>0</v>
      </c>
      <c r="R2368" s="27">
        <v>0</v>
      </c>
      <c r="S2368" s="27">
        <v>0</v>
      </c>
      <c r="T2368" s="27">
        <v>0</v>
      </c>
      <c r="U2368" s="27">
        <v>0</v>
      </c>
      <c r="V2368" s="27">
        <v>0</v>
      </c>
      <c r="W2368" s="27">
        <v>0</v>
      </c>
      <c r="X2368" s="27">
        <v>0</v>
      </c>
      <c r="Y2368" s="27">
        <v>0</v>
      </c>
      <c r="Z2368" s="27">
        <v>0</v>
      </c>
      <c r="AA2368" s="27">
        <v>0</v>
      </c>
      <c r="AB2368" s="27">
        <v>0</v>
      </c>
      <c r="AC2368" s="27">
        <v>0</v>
      </c>
      <c r="AD2368" s="27">
        <v>0</v>
      </c>
      <c r="AE2368" s="27">
        <v>0</v>
      </c>
      <c r="AF2368" s="27">
        <v>0</v>
      </c>
      <c r="AG2368" s="27">
        <v>0</v>
      </c>
      <c r="AH2368" s="27">
        <v>0</v>
      </c>
      <c r="AI2368" s="27">
        <v>0</v>
      </c>
      <c r="AK2368" s="29">
        <f t="shared" si="36"/>
        <v>8.8166580160627117E-3</v>
      </c>
    </row>
    <row r="2369" spans="1:37" x14ac:dyDescent="0.25">
      <c r="A2369">
        <v>2367</v>
      </c>
      <c r="B2369" s="1">
        <v>1.1299999999999999E-2</v>
      </c>
      <c r="C2369" s="1">
        <v>2.504518545365664E-4</v>
      </c>
      <c r="D2369" s="27">
        <v>5.2128118290968384E-3</v>
      </c>
      <c r="E2369" s="27">
        <v>0.11068975936513176</v>
      </c>
      <c r="F2369" s="27">
        <v>6.8224407359276942E-2</v>
      </c>
      <c r="G2369" s="27">
        <v>0.14772753253171522</v>
      </c>
      <c r="H2369" s="27">
        <v>0.13047013503984931</v>
      </c>
      <c r="I2369" s="27">
        <v>0.13216437791265476</v>
      </c>
      <c r="J2369" s="27">
        <v>4.0169121329506743E-2</v>
      </c>
      <c r="K2369" s="27">
        <v>9.1491180715133087E-3</v>
      </c>
      <c r="L2369" s="27">
        <v>0.11894589442732113</v>
      </c>
      <c r="M2369" s="27">
        <v>9.6589214366761406E-2</v>
      </c>
      <c r="N2369" s="27">
        <v>0.14065762776717269</v>
      </c>
      <c r="O2369" s="27">
        <v>0</v>
      </c>
      <c r="P2369" s="27">
        <v>0</v>
      </c>
      <c r="Q2369" s="27">
        <v>0</v>
      </c>
      <c r="R2369" s="27">
        <v>0</v>
      </c>
      <c r="S2369" s="27">
        <v>0</v>
      </c>
      <c r="T2369" s="27">
        <v>0</v>
      </c>
      <c r="U2369" s="27">
        <v>0</v>
      </c>
      <c r="V2369" s="27">
        <v>0</v>
      </c>
      <c r="W2369" s="27">
        <v>0</v>
      </c>
      <c r="X2369" s="27">
        <v>0</v>
      </c>
      <c r="Y2369" s="27">
        <v>0</v>
      </c>
      <c r="Z2369" s="27">
        <v>0</v>
      </c>
      <c r="AA2369" s="27">
        <v>0</v>
      </c>
      <c r="AB2369" s="27">
        <v>0</v>
      </c>
      <c r="AC2369" s="27">
        <v>0</v>
      </c>
      <c r="AD2369" s="27">
        <v>0</v>
      </c>
      <c r="AE2369" s="27">
        <v>0</v>
      </c>
      <c r="AF2369" s="27">
        <v>0</v>
      </c>
      <c r="AG2369" s="27">
        <v>0</v>
      </c>
      <c r="AH2369" s="27">
        <v>0</v>
      </c>
      <c r="AI2369" s="27">
        <v>0</v>
      </c>
      <c r="AK2369" s="29">
        <f t="shared" si="36"/>
        <v>2.2163880932439508E-2</v>
      </c>
    </row>
    <row r="2370" spans="1:37" x14ac:dyDescent="0.25">
      <c r="A2370">
        <v>2368</v>
      </c>
      <c r="B2370" s="1">
        <v>9.7999999999999997E-3</v>
      </c>
      <c r="C2370" s="1">
        <v>-1.0152086607046668E-4</v>
      </c>
      <c r="D2370" s="27">
        <v>1.7208671794879567E-3</v>
      </c>
      <c r="E2370" s="27">
        <v>3.5802825730463908E-2</v>
      </c>
      <c r="F2370" s="27">
        <v>6.2182981803629987E-2</v>
      </c>
      <c r="G2370" s="27">
        <v>7.7924141442270237E-2</v>
      </c>
      <c r="H2370" s="27">
        <v>9.7071049488887021E-2</v>
      </c>
      <c r="I2370" s="27">
        <v>0.11978921229079302</v>
      </c>
      <c r="J2370" s="27">
        <v>6.4997861837834903E-2</v>
      </c>
      <c r="K2370" s="27">
        <v>0.11685465906293734</v>
      </c>
      <c r="L2370" s="27">
        <v>0.1396581964079672</v>
      </c>
      <c r="M2370" s="27">
        <v>0.152295317905736</v>
      </c>
      <c r="N2370" s="27">
        <v>0.13170288684999246</v>
      </c>
      <c r="O2370" s="27">
        <v>0</v>
      </c>
      <c r="P2370" s="27">
        <v>0</v>
      </c>
      <c r="Q2370" s="27">
        <v>0</v>
      </c>
      <c r="R2370" s="27">
        <v>0</v>
      </c>
      <c r="S2370" s="27">
        <v>0</v>
      </c>
      <c r="T2370" s="27">
        <v>0</v>
      </c>
      <c r="U2370" s="27">
        <v>0</v>
      </c>
      <c r="V2370" s="27">
        <v>0</v>
      </c>
      <c r="W2370" s="27">
        <v>0</v>
      </c>
      <c r="X2370" s="27">
        <v>0</v>
      </c>
      <c r="Y2370" s="27">
        <v>0</v>
      </c>
      <c r="Z2370" s="27">
        <v>0</v>
      </c>
      <c r="AA2370" s="27">
        <v>0</v>
      </c>
      <c r="AB2370" s="27">
        <v>0</v>
      </c>
      <c r="AC2370" s="27">
        <v>0</v>
      </c>
      <c r="AD2370" s="27">
        <v>0</v>
      </c>
      <c r="AE2370" s="27">
        <v>0</v>
      </c>
      <c r="AF2370" s="27">
        <v>0</v>
      </c>
      <c r="AG2370" s="27">
        <v>0</v>
      </c>
      <c r="AH2370" s="27">
        <v>0</v>
      </c>
      <c r="AI2370" s="27">
        <v>0</v>
      </c>
      <c r="AK2370" s="29">
        <f t="shared" si="36"/>
        <v>-1.0359272048006804E-2</v>
      </c>
    </row>
    <row r="2371" spans="1:37" x14ac:dyDescent="0.25">
      <c r="A2371">
        <v>2369</v>
      </c>
      <c r="B2371" s="1">
        <v>1.1599999999999999E-2</v>
      </c>
      <c r="C2371" s="1">
        <v>-1.1134389787355526E-4</v>
      </c>
      <c r="D2371" s="27">
        <v>0.16376910704709724</v>
      </c>
      <c r="E2371" s="27">
        <v>3.6404267403722303E-2</v>
      </c>
      <c r="F2371" s="27">
        <v>0.13576509839541262</v>
      </c>
      <c r="G2371" s="27">
        <v>0.12437510912401274</v>
      </c>
      <c r="H2371" s="27">
        <v>4.8091426557038193E-2</v>
      </c>
      <c r="I2371" s="27">
        <v>0.12116831009890051</v>
      </c>
      <c r="J2371" s="27">
        <v>0.11583183706837283</v>
      </c>
      <c r="K2371" s="27">
        <v>4.4004772296149727E-2</v>
      </c>
      <c r="L2371" s="27">
        <v>6.089257883221412E-2</v>
      </c>
      <c r="M2371" s="27">
        <v>9.3283340501361223E-2</v>
      </c>
      <c r="N2371" s="27">
        <v>5.6414152675718691E-2</v>
      </c>
      <c r="O2371" s="27">
        <v>0</v>
      </c>
      <c r="P2371" s="27">
        <v>0</v>
      </c>
      <c r="Q2371" s="27">
        <v>0</v>
      </c>
      <c r="R2371" s="27">
        <v>0</v>
      </c>
      <c r="S2371" s="27">
        <v>0</v>
      </c>
      <c r="T2371" s="27">
        <v>0</v>
      </c>
      <c r="U2371" s="27">
        <v>0</v>
      </c>
      <c r="V2371" s="27">
        <v>0</v>
      </c>
      <c r="W2371" s="27">
        <v>0</v>
      </c>
      <c r="X2371" s="27">
        <v>0</v>
      </c>
      <c r="Y2371" s="27">
        <v>0</v>
      </c>
      <c r="Z2371" s="27">
        <v>0</v>
      </c>
      <c r="AA2371" s="27">
        <v>0</v>
      </c>
      <c r="AB2371" s="27">
        <v>0</v>
      </c>
      <c r="AC2371" s="27">
        <v>0</v>
      </c>
      <c r="AD2371" s="27">
        <v>0</v>
      </c>
      <c r="AE2371" s="27">
        <v>0</v>
      </c>
      <c r="AF2371" s="27">
        <v>0</v>
      </c>
      <c r="AG2371" s="27">
        <v>0</v>
      </c>
      <c r="AH2371" s="27">
        <v>0</v>
      </c>
      <c r="AI2371" s="27">
        <v>0</v>
      </c>
      <c r="AK2371" s="29">
        <f t="shared" si="36"/>
        <v>-9.5986118856513161E-3</v>
      </c>
    </row>
    <row r="2372" spans="1:37" x14ac:dyDescent="0.25">
      <c r="A2372">
        <v>2370</v>
      </c>
      <c r="B2372" s="1">
        <v>1.1299999999999999E-2</v>
      </c>
      <c r="C2372" s="1">
        <v>2.9681181950623448E-4</v>
      </c>
      <c r="D2372" s="27">
        <v>0.10356416799810468</v>
      </c>
      <c r="E2372" s="27">
        <v>9.7908417797968966E-2</v>
      </c>
      <c r="F2372" s="27">
        <v>9.0464147679407664E-2</v>
      </c>
      <c r="G2372" s="27">
        <v>4.6147684415071548E-2</v>
      </c>
      <c r="H2372" s="27">
        <v>6.449646745604859E-2</v>
      </c>
      <c r="I2372" s="27">
        <v>6.7810719800636993E-2</v>
      </c>
      <c r="J2372" s="27">
        <v>0.23890580140656514</v>
      </c>
      <c r="K2372" s="27">
        <v>1.7137690395371288E-2</v>
      </c>
      <c r="L2372" s="27">
        <v>6.4798322215623455E-2</v>
      </c>
      <c r="M2372" s="27">
        <v>7.8832948262355471E-2</v>
      </c>
      <c r="N2372" s="27">
        <v>0.12993363257284615</v>
      </c>
      <c r="O2372" s="27">
        <v>0</v>
      </c>
      <c r="P2372" s="27">
        <v>0</v>
      </c>
      <c r="Q2372" s="27">
        <v>0</v>
      </c>
      <c r="R2372" s="27">
        <v>0</v>
      </c>
      <c r="S2372" s="27">
        <v>0</v>
      </c>
      <c r="T2372" s="27">
        <v>0</v>
      </c>
      <c r="U2372" s="27">
        <v>0</v>
      </c>
      <c r="V2372" s="27">
        <v>0</v>
      </c>
      <c r="W2372" s="27">
        <v>0</v>
      </c>
      <c r="X2372" s="27">
        <v>0</v>
      </c>
      <c r="Y2372" s="27">
        <v>0</v>
      </c>
      <c r="Z2372" s="27">
        <v>0</v>
      </c>
      <c r="AA2372" s="27">
        <v>0</v>
      </c>
      <c r="AB2372" s="27">
        <v>0</v>
      </c>
      <c r="AC2372" s="27">
        <v>0</v>
      </c>
      <c r="AD2372" s="27">
        <v>0</v>
      </c>
      <c r="AE2372" s="27">
        <v>0</v>
      </c>
      <c r="AF2372" s="27">
        <v>0</v>
      </c>
      <c r="AG2372" s="27">
        <v>0</v>
      </c>
      <c r="AH2372" s="27">
        <v>0</v>
      </c>
      <c r="AI2372" s="27">
        <v>0</v>
      </c>
      <c r="AK2372" s="29">
        <f t="shared" ref="AK2372:AK2435" si="37">C2372/B2372</f>
        <v>2.6266532699666771E-2</v>
      </c>
    </row>
    <row r="2373" spans="1:37" x14ac:dyDescent="0.25">
      <c r="A2373">
        <v>2371</v>
      </c>
      <c r="B2373" s="1">
        <v>1.29E-2</v>
      </c>
      <c r="C2373" s="1">
        <v>-2.8144817618818167E-4</v>
      </c>
      <c r="D2373" s="27">
        <v>0.17411637623939369</v>
      </c>
      <c r="E2373" s="27">
        <v>2.6842347598784186E-3</v>
      </c>
      <c r="F2373" s="27">
        <v>7.6927682205939124E-2</v>
      </c>
      <c r="G2373" s="27">
        <v>0.18581124373027039</v>
      </c>
      <c r="H2373" s="27">
        <v>6.9962122406909042E-4</v>
      </c>
      <c r="I2373" s="27">
        <v>2.9327909121598463E-2</v>
      </c>
      <c r="J2373" s="27">
        <v>0.12867970219370645</v>
      </c>
      <c r="K2373" s="27">
        <v>0.1827999685925018</v>
      </c>
      <c r="L2373" s="27">
        <v>8.6906685290848579E-2</v>
      </c>
      <c r="M2373" s="27">
        <v>9.7025009822639032E-3</v>
      </c>
      <c r="N2373" s="27">
        <v>0.12234407565953026</v>
      </c>
      <c r="O2373" s="27">
        <v>0</v>
      </c>
      <c r="P2373" s="27">
        <v>0</v>
      </c>
      <c r="Q2373" s="27">
        <v>0</v>
      </c>
      <c r="R2373" s="27">
        <v>0</v>
      </c>
      <c r="S2373" s="27">
        <v>0</v>
      </c>
      <c r="T2373" s="27">
        <v>0</v>
      </c>
      <c r="U2373" s="27">
        <v>0</v>
      </c>
      <c r="V2373" s="27">
        <v>0</v>
      </c>
      <c r="W2373" s="27">
        <v>0</v>
      </c>
      <c r="X2373" s="27">
        <v>0</v>
      </c>
      <c r="Y2373" s="27">
        <v>0</v>
      </c>
      <c r="Z2373" s="27">
        <v>0</v>
      </c>
      <c r="AA2373" s="27">
        <v>0</v>
      </c>
      <c r="AB2373" s="27">
        <v>0</v>
      </c>
      <c r="AC2373" s="27">
        <v>0</v>
      </c>
      <c r="AD2373" s="27">
        <v>0</v>
      </c>
      <c r="AE2373" s="27">
        <v>0</v>
      </c>
      <c r="AF2373" s="27">
        <v>0</v>
      </c>
      <c r="AG2373" s="27">
        <v>0</v>
      </c>
      <c r="AH2373" s="27">
        <v>0</v>
      </c>
      <c r="AI2373" s="27">
        <v>0</v>
      </c>
      <c r="AK2373" s="29">
        <f t="shared" si="37"/>
        <v>-2.1817688076603229E-2</v>
      </c>
    </row>
    <row r="2374" spans="1:37" x14ac:dyDescent="0.25">
      <c r="A2374">
        <v>2372</v>
      </c>
      <c r="B2374" s="1">
        <v>1.34E-2</v>
      </c>
      <c r="C2374" s="1">
        <v>-2.484737547263574E-4</v>
      </c>
      <c r="D2374" s="27">
        <v>0.17835876012283122</v>
      </c>
      <c r="E2374" s="27">
        <v>3.4439515515951043E-2</v>
      </c>
      <c r="F2374" s="27">
        <v>0.14250651400908829</v>
      </c>
      <c r="G2374" s="27">
        <v>0.16780806655624053</v>
      </c>
      <c r="H2374" s="27">
        <v>1.0540690042717521E-2</v>
      </c>
      <c r="I2374" s="27">
        <v>0.1680028999904874</v>
      </c>
      <c r="J2374" s="27">
        <v>7.8863391559378326E-2</v>
      </c>
      <c r="K2374" s="27">
        <v>7.8963896886261944E-2</v>
      </c>
      <c r="L2374" s="27">
        <v>8.7392295288010735E-2</v>
      </c>
      <c r="M2374" s="27">
        <v>9.6662461005048994E-3</v>
      </c>
      <c r="N2374" s="27">
        <v>4.3457723928528223E-2</v>
      </c>
      <c r="O2374" s="27">
        <v>0</v>
      </c>
      <c r="P2374" s="27">
        <v>0</v>
      </c>
      <c r="Q2374" s="27">
        <v>0</v>
      </c>
      <c r="R2374" s="27">
        <v>0</v>
      </c>
      <c r="S2374" s="27">
        <v>0</v>
      </c>
      <c r="T2374" s="27">
        <v>0</v>
      </c>
      <c r="U2374" s="27">
        <v>0</v>
      </c>
      <c r="V2374" s="27">
        <v>0</v>
      </c>
      <c r="W2374" s="27">
        <v>0</v>
      </c>
      <c r="X2374" s="27">
        <v>0</v>
      </c>
      <c r="Y2374" s="27">
        <v>0</v>
      </c>
      <c r="Z2374" s="27">
        <v>0</v>
      </c>
      <c r="AA2374" s="27">
        <v>0</v>
      </c>
      <c r="AB2374" s="27">
        <v>0</v>
      </c>
      <c r="AC2374" s="27">
        <v>0</v>
      </c>
      <c r="AD2374" s="27">
        <v>0</v>
      </c>
      <c r="AE2374" s="27">
        <v>0</v>
      </c>
      <c r="AF2374" s="27">
        <v>0</v>
      </c>
      <c r="AG2374" s="27">
        <v>0</v>
      </c>
      <c r="AH2374" s="27">
        <v>0</v>
      </c>
      <c r="AI2374" s="27">
        <v>0</v>
      </c>
      <c r="AK2374" s="29">
        <f t="shared" si="37"/>
        <v>-1.8542817516892341E-2</v>
      </c>
    </row>
    <row r="2375" spans="1:37" x14ac:dyDescent="0.25">
      <c r="A2375">
        <v>2373</v>
      </c>
      <c r="B2375" s="1">
        <v>1.3100000000000001E-2</v>
      </c>
      <c r="C2375" s="1">
        <v>-9.932533542535473E-5</v>
      </c>
      <c r="D2375" s="27">
        <v>0.15820915962372631</v>
      </c>
      <c r="E2375" s="27">
        <v>6.8614827739173462E-2</v>
      </c>
      <c r="F2375" s="27">
        <v>9.1449486680925229E-2</v>
      </c>
      <c r="G2375" s="27">
        <v>0.13966370944110798</v>
      </c>
      <c r="H2375" s="27">
        <v>4.9470078240573444E-2</v>
      </c>
      <c r="I2375" s="27">
        <v>6.5483893060532386E-2</v>
      </c>
      <c r="J2375" s="27">
        <v>0.11025742365689824</v>
      </c>
      <c r="K2375" s="27">
        <v>0.14471477311540212</v>
      </c>
      <c r="L2375" s="27">
        <v>0.15020515838581838</v>
      </c>
      <c r="M2375" s="27">
        <v>1.2078079603915798E-2</v>
      </c>
      <c r="N2375" s="27">
        <v>9.8534104519266297E-3</v>
      </c>
      <c r="O2375" s="27">
        <v>0</v>
      </c>
      <c r="P2375" s="27">
        <v>0</v>
      </c>
      <c r="Q2375" s="27">
        <v>0</v>
      </c>
      <c r="R2375" s="27">
        <v>0</v>
      </c>
      <c r="S2375" s="27">
        <v>0</v>
      </c>
      <c r="T2375" s="27">
        <v>0</v>
      </c>
      <c r="U2375" s="27">
        <v>0</v>
      </c>
      <c r="V2375" s="27">
        <v>0</v>
      </c>
      <c r="W2375" s="27">
        <v>0</v>
      </c>
      <c r="X2375" s="27">
        <v>0</v>
      </c>
      <c r="Y2375" s="27">
        <v>0</v>
      </c>
      <c r="Z2375" s="27">
        <v>0</v>
      </c>
      <c r="AA2375" s="27">
        <v>0</v>
      </c>
      <c r="AB2375" s="27">
        <v>0</v>
      </c>
      <c r="AC2375" s="27">
        <v>0</v>
      </c>
      <c r="AD2375" s="27">
        <v>0</v>
      </c>
      <c r="AE2375" s="27">
        <v>0</v>
      </c>
      <c r="AF2375" s="27">
        <v>0</v>
      </c>
      <c r="AG2375" s="27">
        <v>0</v>
      </c>
      <c r="AH2375" s="27">
        <v>0</v>
      </c>
      <c r="AI2375" s="27">
        <v>0</v>
      </c>
      <c r="AK2375" s="29">
        <f t="shared" si="37"/>
        <v>-7.5820866736912001E-3</v>
      </c>
    </row>
    <row r="2376" spans="1:37" x14ac:dyDescent="0.25">
      <c r="A2376">
        <v>2374</v>
      </c>
      <c r="B2376" s="1">
        <v>1.1599999999999999E-2</v>
      </c>
      <c r="C2376" s="1">
        <v>-3.0616801697944536E-4</v>
      </c>
      <c r="D2376" s="27">
        <v>4.7869971859415696E-2</v>
      </c>
      <c r="E2376" s="27">
        <v>1.5603800096055956E-2</v>
      </c>
      <c r="F2376" s="27">
        <v>0.14039103056264746</v>
      </c>
      <c r="G2376" s="27">
        <v>7.3101579919428325E-2</v>
      </c>
      <c r="H2376" s="27">
        <v>1.3512039745313913E-2</v>
      </c>
      <c r="I2376" s="27">
        <v>0.12378997071978903</v>
      </c>
      <c r="J2376" s="27">
        <v>0.13729322283072237</v>
      </c>
      <c r="K2376" s="27">
        <v>0.15810870629775098</v>
      </c>
      <c r="L2376" s="27">
        <v>0.16364328354181421</v>
      </c>
      <c r="M2376" s="27">
        <v>0.12420987691900488</v>
      </c>
      <c r="N2376" s="27">
        <v>2.4765175080571542E-3</v>
      </c>
      <c r="O2376" s="27">
        <v>0</v>
      </c>
      <c r="P2376" s="27">
        <v>0</v>
      </c>
      <c r="Q2376" s="27">
        <v>0</v>
      </c>
      <c r="R2376" s="27">
        <v>0</v>
      </c>
      <c r="S2376" s="27">
        <v>0</v>
      </c>
      <c r="T2376" s="27">
        <v>0</v>
      </c>
      <c r="U2376" s="27">
        <v>0</v>
      </c>
      <c r="V2376" s="27">
        <v>0</v>
      </c>
      <c r="W2376" s="27">
        <v>0</v>
      </c>
      <c r="X2376" s="27">
        <v>0</v>
      </c>
      <c r="Y2376" s="27">
        <v>0</v>
      </c>
      <c r="Z2376" s="27">
        <v>0</v>
      </c>
      <c r="AA2376" s="27">
        <v>0</v>
      </c>
      <c r="AB2376" s="27">
        <v>0</v>
      </c>
      <c r="AC2376" s="27">
        <v>0</v>
      </c>
      <c r="AD2376" s="27">
        <v>0</v>
      </c>
      <c r="AE2376" s="27">
        <v>0</v>
      </c>
      <c r="AF2376" s="27">
        <v>0</v>
      </c>
      <c r="AG2376" s="27">
        <v>0</v>
      </c>
      <c r="AH2376" s="27">
        <v>0</v>
      </c>
      <c r="AI2376" s="27">
        <v>0</v>
      </c>
      <c r="AK2376" s="29">
        <f t="shared" si="37"/>
        <v>-2.6393794567193568E-2</v>
      </c>
    </row>
    <row r="2377" spans="1:37" x14ac:dyDescent="0.25">
      <c r="A2377">
        <v>2375</v>
      </c>
      <c r="B2377" s="1">
        <v>1.3599999999999999E-2</v>
      </c>
      <c r="C2377" s="1">
        <v>-1.8540132168836629E-4</v>
      </c>
      <c r="D2377" s="27">
        <v>6.0662521364167062E-2</v>
      </c>
      <c r="E2377" s="27">
        <v>8.2337585895881846E-2</v>
      </c>
      <c r="F2377" s="27">
        <v>6.7281118362213316E-2</v>
      </c>
      <c r="G2377" s="27">
        <v>6.8559866919136209E-2</v>
      </c>
      <c r="H2377" s="27">
        <v>0.16436634993611357</v>
      </c>
      <c r="I2377" s="27">
        <v>0.14179541202467916</v>
      </c>
      <c r="J2377" s="27">
        <v>0.10258922990703011</v>
      </c>
      <c r="K2377" s="27">
        <v>0.17029975294941013</v>
      </c>
      <c r="L2377" s="27">
        <v>0.11706876837052418</v>
      </c>
      <c r="M2377" s="27">
        <v>1.5843083604084315E-2</v>
      </c>
      <c r="N2377" s="27">
        <v>9.1963106667602591E-3</v>
      </c>
      <c r="O2377" s="27">
        <v>0</v>
      </c>
      <c r="P2377" s="27">
        <v>0</v>
      </c>
      <c r="Q2377" s="27">
        <v>0</v>
      </c>
      <c r="R2377" s="27">
        <v>0</v>
      </c>
      <c r="S2377" s="27">
        <v>0</v>
      </c>
      <c r="T2377" s="27">
        <v>0</v>
      </c>
      <c r="U2377" s="27">
        <v>0</v>
      </c>
      <c r="V2377" s="27">
        <v>0</v>
      </c>
      <c r="W2377" s="27">
        <v>0</v>
      </c>
      <c r="X2377" s="27">
        <v>0</v>
      </c>
      <c r="Y2377" s="27">
        <v>0</v>
      </c>
      <c r="Z2377" s="27">
        <v>0</v>
      </c>
      <c r="AA2377" s="27">
        <v>0</v>
      </c>
      <c r="AB2377" s="27">
        <v>0</v>
      </c>
      <c r="AC2377" s="27">
        <v>0</v>
      </c>
      <c r="AD2377" s="27">
        <v>0</v>
      </c>
      <c r="AE2377" s="27">
        <v>0</v>
      </c>
      <c r="AF2377" s="27">
        <v>0</v>
      </c>
      <c r="AG2377" s="27">
        <v>0</v>
      </c>
      <c r="AH2377" s="27">
        <v>0</v>
      </c>
      <c r="AI2377" s="27">
        <v>0</v>
      </c>
      <c r="AK2377" s="29">
        <f t="shared" si="37"/>
        <v>-1.3632450124144581E-2</v>
      </c>
    </row>
    <row r="2378" spans="1:37" x14ac:dyDescent="0.25">
      <c r="A2378">
        <v>2376</v>
      </c>
      <c r="B2378" s="1">
        <v>1.23E-2</v>
      </c>
      <c r="C2378" s="1">
        <v>4.6972129150399993E-5</v>
      </c>
      <c r="D2378" s="27">
        <v>0.15298604474624131</v>
      </c>
      <c r="E2378" s="27">
        <v>7.0275520355039089E-2</v>
      </c>
      <c r="F2378" s="27">
        <v>8.5058054237451192E-2</v>
      </c>
      <c r="G2378" s="27">
        <v>0.13579054977095006</v>
      </c>
      <c r="H2378" s="27">
        <v>4.7624164974962455E-2</v>
      </c>
      <c r="I2378" s="27">
        <v>6.6300377961039936E-2</v>
      </c>
      <c r="J2378" s="27">
        <v>0.14934367001346358</v>
      </c>
      <c r="K2378" s="27">
        <v>9.1440054580043589E-2</v>
      </c>
      <c r="L2378" s="27">
        <v>0.1128701089259407</v>
      </c>
      <c r="M2378" s="27">
        <v>6.0174346967897044E-3</v>
      </c>
      <c r="N2378" s="27">
        <v>8.2294019738078372E-2</v>
      </c>
      <c r="O2378" s="27">
        <v>0</v>
      </c>
      <c r="P2378" s="27">
        <v>0</v>
      </c>
      <c r="Q2378" s="27">
        <v>0</v>
      </c>
      <c r="R2378" s="27">
        <v>0</v>
      </c>
      <c r="S2378" s="27">
        <v>0</v>
      </c>
      <c r="T2378" s="27">
        <v>0</v>
      </c>
      <c r="U2378" s="27">
        <v>0</v>
      </c>
      <c r="V2378" s="27">
        <v>0</v>
      </c>
      <c r="W2378" s="27">
        <v>0</v>
      </c>
      <c r="X2378" s="27">
        <v>0</v>
      </c>
      <c r="Y2378" s="27">
        <v>0</v>
      </c>
      <c r="Z2378" s="27">
        <v>0</v>
      </c>
      <c r="AA2378" s="27">
        <v>0</v>
      </c>
      <c r="AB2378" s="27">
        <v>0</v>
      </c>
      <c r="AC2378" s="27">
        <v>0</v>
      </c>
      <c r="AD2378" s="27">
        <v>0</v>
      </c>
      <c r="AE2378" s="27">
        <v>0</v>
      </c>
      <c r="AF2378" s="27">
        <v>0</v>
      </c>
      <c r="AG2378" s="27">
        <v>0</v>
      </c>
      <c r="AH2378" s="27">
        <v>0</v>
      </c>
      <c r="AI2378" s="27">
        <v>0</v>
      </c>
      <c r="AK2378" s="29">
        <f t="shared" si="37"/>
        <v>3.8188722886504057E-3</v>
      </c>
    </row>
    <row r="2379" spans="1:37" x14ac:dyDescent="0.25">
      <c r="A2379">
        <v>2377</v>
      </c>
      <c r="B2379" s="1">
        <v>9.1000000000000004E-3</v>
      </c>
      <c r="C2379" s="1">
        <v>1.2324993937918108E-4</v>
      </c>
      <c r="D2379" s="27">
        <v>0.1449700198772696</v>
      </c>
      <c r="E2379" s="27">
        <v>1.9188523098615587E-2</v>
      </c>
      <c r="F2379" s="27">
        <v>0.10668725275366954</v>
      </c>
      <c r="G2379" s="27">
        <v>7.1257062078434033E-2</v>
      </c>
      <c r="H2379" s="27">
        <v>0.17252862657198756</v>
      </c>
      <c r="I2379" s="27">
        <v>1.2007359816315183E-2</v>
      </c>
      <c r="J2379" s="27">
        <v>4.1672241982557021E-2</v>
      </c>
      <c r="K2379" s="27">
        <v>1.5651770076012074E-2</v>
      </c>
      <c r="L2379" s="27">
        <v>0.1253778565991828</v>
      </c>
      <c r="M2379" s="27">
        <v>3.7695972378174363E-3</v>
      </c>
      <c r="N2379" s="27">
        <v>0.28688968990813912</v>
      </c>
      <c r="O2379" s="27">
        <v>0</v>
      </c>
      <c r="P2379" s="27">
        <v>0</v>
      </c>
      <c r="Q2379" s="27">
        <v>0</v>
      </c>
      <c r="R2379" s="27">
        <v>0</v>
      </c>
      <c r="S2379" s="27">
        <v>0</v>
      </c>
      <c r="T2379" s="27">
        <v>0</v>
      </c>
      <c r="U2379" s="27">
        <v>0</v>
      </c>
      <c r="V2379" s="27">
        <v>0</v>
      </c>
      <c r="W2379" s="27">
        <v>0</v>
      </c>
      <c r="X2379" s="27">
        <v>0</v>
      </c>
      <c r="Y2379" s="27">
        <v>0</v>
      </c>
      <c r="Z2379" s="27">
        <v>0</v>
      </c>
      <c r="AA2379" s="27">
        <v>0</v>
      </c>
      <c r="AB2379" s="27">
        <v>0</v>
      </c>
      <c r="AC2379" s="27">
        <v>0</v>
      </c>
      <c r="AD2379" s="27">
        <v>0</v>
      </c>
      <c r="AE2379" s="27">
        <v>0</v>
      </c>
      <c r="AF2379" s="27">
        <v>0</v>
      </c>
      <c r="AG2379" s="27">
        <v>0</v>
      </c>
      <c r="AH2379" s="27">
        <v>0</v>
      </c>
      <c r="AI2379" s="27">
        <v>0</v>
      </c>
      <c r="AK2379" s="29">
        <f t="shared" si="37"/>
        <v>1.3543949382327589E-2</v>
      </c>
    </row>
    <row r="2380" spans="1:37" x14ac:dyDescent="0.25">
      <c r="A2380">
        <v>2378</v>
      </c>
      <c r="B2380" s="1">
        <v>1.41E-2</v>
      </c>
      <c r="C2380" s="1">
        <v>-1.3074024165073237E-4</v>
      </c>
      <c r="D2380" s="27">
        <v>3.013228944354137E-2</v>
      </c>
      <c r="E2380" s="27">
        <v>0.14852403195020736</v>
      </c>
      <c r="F2380" s="27">
        <v>0.15748754467103135</v>
      </c>
      <c r="G2380" s="27">
        <v>1.5378098310008246E-2</v>
      </c>
      <c r="H2380" s="27">
        <v>7.2855321174001147E-2</v>
      </c>
      <c r="I2380" s="27">
        <v>1.3616698145873128E-2</v>
      </c>
      <c r="J2380" s="27">
        <v>0.14095204133279346</v>
      </c>
      <c r="K2380" s="27">
        <v>0.19699472655174205</v>
      </c>
      <c r="L2380" s="27">
        <v>3.5134363245762364E-2</v>
      </c>
      <c r="M2380" s="27">
        <v>7.1232169429042466E-2</v>
      </c>
      <c r="N2380" s="27">
        <v>0.11769271574599711</v>
      </c>
      <c r="O2380" s="27">
        <v>0</v>
      </c>
      <c r="P2380" s="27">
        <v>0</v>
      </c>
      <c r="Q2380" s="27">
        <v>0</v>
      </c>
      <c r="R2380" s="27">
        <v>0</v>
      </c>
      <c r="S2380" s="27">
        <v>0</v>
      </c>
      <c r="T2380" s="27">
        <v>0</v>
      </c>
      <c r="U2380" s="27">
        <v>0</v>
      </c>
      <c r="V2380" s="27">
        <v>0</v>
      </c>
      <c r="W2380" s="27">
        <v>0</v>
      </c>
      <c r="X2380" s="27">
        <v>0</v>
      </c>
      <c r="Y2380" s="27">
        <v>0</v>
      </c>
      <c r="Z2380" s="27">
        <v>0</v>
      </c>
      <c r="AA2380" s="27">
        <v>0</v>
      </c>
      <c r="AB2380" s="27">
        <v>0</v>
      </c>
      <c r="AC2380" s="27">
        <v>0</v>
      </c>
      <c r="AD2380" s="27">
        <v>0</v>
      </c>
      <c r="AE2380" s="27">
        <v>0</v>
      </c>
      <c r="AF2380" s="27">
        <v>0</v>
      </c>
      <c r="AG2380" s="27">
        <v>0</v>
      </c>
      <c r="AH2380" s="27">
        <v>0</v>
      </c>
      <c r="AI2380" s="27">
        <v>0</v>
      </c>
      <c r="AK2380" s="29">
        <f t="shared" si="37"/>
        <v>-9.2723575638817279E-3</v>
      </c>
    </row>
    <row r="2381" spans="1:37" x14ac:dyDescent="0.25">
      <c r="A2381">
        <v>2379</v>
      </c>
      <c r="B2381" s="1">
        <v>1.5100000000000001E-2</v>
      </c>
      <c r="C2381" s="1">
        <v>3.4243217783522429E-4</v>
      </c>
      <c r="D2381" s="27">
        <v>7.2369510766376016E-2</v>
      </c>
      <c r="E2381" s="27">
        <v>0.19045590458338527</v>
      </c>
      <c r="F2381" s="27">
        <v>2.9379134847207024E-2</v>
      </c>
      <c r="G2381" s="27">
        <v>0.20032009112540045</v>
      </c>
      <c r="H2381" s="27">
        <v>5.7125956183447464E-2</v>
      </c>
      <c r="I2381" s="27">
        <v>0.1222360031009694</v>
      </c>
      <c r="J2381" s="27">
        <v>8.7251640808177711E-2</v>
      </c>
      <c r="K2381" s="27">
        <v>5.5569771026382289E-2</v>
      </c>
      <c r="L2381" s="27">
        <v>0.112466904527842</v>
      </c>
      <c r="M2381" s="27">
        <v>7.0717840809414345E-2</v>
      </c>
      <c r="N2381" s="27">
        <v>2.1072422213981789E-3</v>
      </c>
      <c r="O2381" s="27">
        <v>0</v>
      </c>
      <c r="P2381" s="27">
        <v>0</v>
      </c>
      <c r="Q2381" s="27">
        <v>0</v>
      </c>
      <c r="R2381" s="27">
        <v>0</v>
      </c>
      <c r="S2381" s="27">
        <v>0</v>
      </c>
      <c r="T2381" s="27">
        <v>0</v>
      </c>
      <c r="U2381" s="27">
        <v>0</v>
      </c>
      <c r="V2381" s="27">
        <v>0</v>
      </c>
      <c r="W2381" s="27">
        <v>0</v>
      </c>
      <c r="X2381" s="27">
        <v>0</v>
      </c>
      <c r="Y2381" s="27">
        <v>0</v>
      </c>
      <c r="Z2381" s="27">
        <v>0</v>
      </c>
      <c r="AA2381" s="27">
        <v>0</v>
      </c>
      <c r="AB2381" s="27">
        <v>0</v>
      </c>
      <c r="AC2381" s="27">
        <v>0</v>
      </c>
      <c r="AD2381" s="27">
        <v>0</v>
      </c>
      <c r="AE2381" s="27">
        <v>0</v>
      </c>
      <c r="AF2381" s="27">
        <v>0</v>
      </c>
      <c r="AG2381" s="27">
        <v>0</v>
      </c>
      <c r="AH2381" s="27">
        <v>0</v>
      </c>
      <c r="AI2381" s="27">
        <v>0</v>
      </c>
      <c r="AK2381" s="29">
        <f t="shared" si="37"/>
        <v>2.2677627671206905E-2</v>
      </c>
    </row>
    <row r="2382" spans="1:37" x14ac:dyDescent="0.25">
      <c r="A2382">
        <v>2380</v>
      </c>
      <c r="B2382" s="1">
        <v>1.35E-2</v>
      </c>
      <c r="C2382" s="1">
        <v>-3.5453184072110779E-5</v>
      </c>
      <c r="D2382" s="27">
        <v>0.15609337339171286</v>
      </c>
      <c r="E2382" s="27">
        <v>0.11846801370432383</v>
      </c>
      <c r="F2382" s="27">
        <v>6.5053329363804244E-2</v>
      </c>
      <c r="G2382" s="27">
        <v>0.12511921454209715</v>
      </c>
      <c r="H2382" s="27">
        <v>4.0442134573835846E-3</v>
      </c>
      <c r="I2382" s="27">
        <v>3.7001581927524306E-2</v>
      </c>
      <c r="J2382" s="27">
        <v>0.1506310543295476</v>
      </c>
      <c r="K2382" s="27">
        <v>0.14531968648585558</v>
      </c>
      <c r="L2382" s="27">
        <v>7.1099046878671862E-3</v>
      </c>
      <c r="M2382" s="27">
        <v>0.12232828896432509</v>
      </c>
      <c r="N2382" s="27">
        <v>6.8831339145558626E-2</v>
      </c>
      <c r="O2382" s="27">
        <v>0</v>
      </c>
      <c r="P2382" s="27">
        <v>0</v>
      </c>
      <c r="Q2382" s="27">
        <v>0</v>
      </c>
      <c r="R2382" s="27">
        <v>0</v>
      </c>
      <c r="S2382" s="27">
        <v>0</v>
      </c>
      <c r="T2382" s="27">
        <v>0</v>
      </c>
      <c r="U2382" s="27">
        <v>0</v>
      </c>
      <c r="V2382" s="27">
        <v>0</v>
      </c>
      <c r="W2382" s="27">
        <v>0</v>
      </c>
      <c r="X2382" s="27">
        <v>0</v>
      </c>
      <c r="Y2382" s="27">
        <v>0</v>
      </c>
      <c r="Z2382" s="27">
        <v>0</v>
      </c>
      <c r="AA2382" s="27">
        <v>0</v>
      </c>
      <c r="AB2382" s="27">
        <v>0</v>
      </c>
      <c r="AC2382" s="27">
        <v>0</v>
      </c>
      <c r="AD2382" s="27">
        <v>0</v>
      </c>
      <c r="AE2382" s="27">
        <v>0</v>
      </c>
      <c r="AF2382" s="27">
        <v>0</v>
      </c>
      <c r="AG2382" s="27">
        <v>0</v>
      </c>
      <c r="AH2382" s="27">
        <v>0</v>
      </c>
      <c r="AI2382" s="27">
        <v>0</v>
      </c>
      <c r="AK2382" s="29">
        <f t="shared" si="37"/>
        <v>-2.6261617831193169E-3</v>
      </c>
    </row>
    <row r="2383" spans="1:37" x14ac:dyDescent="0.25">
      <c r="A2383">
        <v>2381</v>
      </c>
      <c r="B2383" s="1">
        <v>1.23E-2</v>
      </c>
      <c r="C2383" s="1">
        <v>1.232520197802971E-4</v>
      </c>
      <c r="D2383" s="27">
        <v>2.3216048587844481E-2</v>
      </c>
      <c r="E2383" s="27">
        <v>0.14080882743415268</v>
      </c>
      <c r="F2383" s="27">
        <v>0.15494413553544797</v>
      </c>
      <c r="G2383" s="27">
        <v>6.2637232699160647E-2</v>
      </c>
      <c r="H2383" s="27">
        <v>0.13644270182771354</v>
      </c>
      <c r="I2383" s="27">
        <v>4.4071959021937737E-2</v>
      </c>
      <c r="J2383" s="27">
        <v>0.11850958566932052</v>
      </c>
      <c r="K2383" s="27">
        <v>6.523592120372769E-2</v>
      </c>
      <c r="L2383" s="27">
        <v>6.2358627068679368E-2</v>
      </c>
      <c r="M2383" s="27">
        <v>0.14938833575784485</v>
      </c>
      <c r="N2383" s="27">
        <v>4.2386625194170392E-2</v>
      </c>
      <c r="O2383" s="27">
        <v>0</v>
      </c>
      <c r="P2383" s="27">
        <v>0</v>
      </c>
      <c r="Q2383" s="27">
        <v>0</v>
      </c>
      <c r="R2383" s="27">
        <v>0</v>
      </c>
      <c r="S2383" s="27">
        <v>0</v>
      </c>
      <c r="T2383" s="27">
        <v>0</v>
      </c>
      <c r="U2383" s="27">
        <v>0</v>
      </c>
      <c r="V2383" s="27">
        <v>0</v>
      </c>
      <c r="W2383" s="27">
        <v>0</v>
      </c>
      <c r="X2383" s="27">
        <v>0</v>
      </c>
      <c r="Y2383" s="27">
        <v>0</v>
      </c>
      <c r="Z2383" s="27">
        <v>0</v>
      </c>
      <c r="AA2383" s="27">
        <v>0</v>
      </c>
      <c r="AB2383" s="27">
        <v>0</v>
      </c>
      <c r="AC2383" s="27">
        <v>0</v>
      </c>
      <c r="AD2383" s="27">
        <v>0</v>
      </c>
      <c r="AE2383" s="27">
        <v>0</v>
      </c>
      <c r="AF2383" s="27">
        <v>0</v>
      </c>
      <c r="AG2383" s="27">
        <v>0</v>
      </c>
      <c r="AH2383" s="27">
        <v>0</v>
      </c>
      <c r="AI2383" s="27">
        <v>0</v>
      </c>
      <c r="AK2383" s="29">
        <f t="shared" si="37"/>
        <v>1.0020489413032284E-2</v>
      </c>
    </row>
    <row r="2384" spans="1:37" x14ac:dyDescent="0.25">
      <c r="A2384">
        <v>2382</v>
      </c>
      <c r="B2384" s="1">
        <v>1.14E-2</v>
      </c>
      <c r="C2384" s="1">
        <v>-7.2831651959408451E-5</v>
      </c>
      <c r="D2384" s="27">
        <v>4.5506813377364889E-3</v>
      </c>
      <c r="E2384" s="27">
        <v>8.7218761364024802E-2</v>
      </c>
      <c r="F2384" s="27">
        <v>0.12781621742226879</v>
      </c>
      <c r="G2384" s="27">
        <v>6.7893885391917097E-2</v>
      </c>
      <c r="H2384" s="27">
        <v>0.1159804739611157</v>
      </c>
      <c r="I2384" s="27">
        <v>8.1309549628270764E-2</v>
      </c>
      <c r="J2384" s="27">
        <v>9.1675926782430167E-2</v>
      </c>
      <c r="K2384" s="27">
        <v>0.12327024753668556</v>
      </c>
      <c r="L2384" s="27">
        <v>0.12561581071204164</v>
      </c>
      <c r="M2384" s="27">
        <v>0.12799960835161278</v>
      </c>
      <c r="N2384" s="27">
        <v>4.6668837511896294E-2</v>
      </c>
      <c r="O2384" s="27">
        <v>0</v>
      </c>
      <c r="P2384" s="27">
        <v>0</v>
      </c>
      <c r="Q2384" s="27">
        <v>0</v>
      </c>
      <c r="R2384" s="27">
        <v>0</v>
      </c>
      <c r="S2384" s="27">
        <v>0</v>
      </c>
      <c r="T2384" s="27">
        <v>0</v>
      </c>
      <c r="U2384" s="27">
        <v>0</v>
      </c>
      <c r="V2384" s="27">
        <v>0</v>
      </c>
      <c r="W2384" s="27">
        <v>0</v>
      </c>
      <c r="X2384" s="27">
        <v>0</v>
      </c>
      <c r="Y2384" s="27">
        <v>0</v>
      </c>
      <c r="Z2384" s="27">
        <v>0</v>
      </c>
      <c r="AA2384" s="27">
        <v>0</v>
      </c>
      <c r="AB2384" s="27">
        <v>0</v>
      </c>
      <c r="AC2384" s="27">
        <v>0</v>
      </c>
      <c r="AD2384" s="27">
        <v>0</v>
      </c>
      <c r="AE2384" s="27">
        <v>0</v>
      </c>
      <c r="AF2384" s="27">
        <v>0</v>
      </c>
      <c r="AG2384" s="27">
        <v>0</v>
      </c>
      <c r="AH2384" s="27">
        <v>0</v>
      </c>
      <c r="AI2384" s="27">
        <v>0</v>
      </c>
      <c r="AK2384" s="29">
        <f t="shared" si="37"/>
        <v>-6.3887413999481092E-3</v>
      </c>
    </row>
    <row r="2385" spans="1:37" x14ac:dyDescent="0.25">
      <c r="A2385">
        <v>2383</v>
      </c>
      <c r="B2385" s="1">
        <v>1.21E-2</v>
      </c>
      <c r="C2385" s="1">
        <v>5.0491497462984375E-5</v>
      </c>
      <c r="D2385" s="27">
        <v>6.6251587080121258E-2</v>
      </c>
      <c r="E2385" s="27">
        <v>0.13195735679798359</v>
      </c>
      <c r="F2385" s="27">
        <v>5.6987437038917253E-2</v>
      </c>
      <c r="G2385" s="27">
        <v>0.12093806036778332</v>
      </c>
      <c r="H2385" s="27">
        <v>6.0984020099400203E-2</v>
      </c>
      <c r="I2385" s="27">
        <v>3.8129896338631106E-2</v>
      </c>
      <c r="J2385" s="27">
        <v>6.1640255370756916E-2</v>
      </c>
      <c r="K2385" s="27">
        <v>0.13144096942446168</v>
      </c>
      <c r="L2385" s="27">
        <v>7.5237644462415723E-2</v>
      </c>
      <c r="M2385" s="27">
        <v>0.1773836843567097</v>
      </c>
      <c r="N2385" s="27">
        <v>7.9049088662819206E-2</v>
      </c>
      <c r="O2385" s="27">
        <v>0</v>
      </c>
      <c r="P2385" s="27">
        <v>0</v>
      </c>
      <c r="Q2385" s="27">
        <v>0</v>
      </c>
      <c r="R2385" s="27">
        <v>0</v>
      </c>
      <c r="S2385" s="27">
        <v>0</v>
      </c>
      <c r="T2385" s="27">
        <v>0</v>
      </c>
      <c r="U2385" s="27">
        <v>0</v>
      </c>
      <c r="V2385" s="27">
        <v>0</v>
      </c>
      <c r="W2385" s="27">
        <v>0</v>
      </c>
      <c r="X2385" s="27">
        <v>0</v>
      </c>
      <c r="Y2385" s="27">
        <v>0</v>
      </c>
      <c r="Z2385" s="27">
        <v>0</v>
      </c>
      <c r="AA2385" s="27">
        <v>0</v>
      </c>
      <c r="AB2385" s="27">
        <v>0</v>
      </c>
      <c r="AC2385" s="27">
        <v>0</v>
      </c>
      <c r="AD2385" s="27">
        <v>0</v>
      </c>
      <c r="AE2385" s="27">
        <v>0</v>
      </c>
      <c r="AF2385" s="27">
        <v>0</v>
      </c>
      <c r="AG2385" s="27">
        <v>0</v>
      </c>
      <c r="AH2385" s="27">
        <v>0</v>
      </c>
      <c r="AI2385" s="27">
        <v>0</v>
      </c>
      <c r="AK2385" s="29">
        <f t="shared" si="37"/>
        <v>4.1728510299987084E-3</v>
      </c>
    </row>
    <row r="2386" spans="1:37" x14ac:dyDescent="0.25">
      <c r="A2386">
        <v>2384</v>
      </c>
      <c r="B2386" s="1">
        <v>0.01</v>
      </c>
      <c r="C2386" s="1">
        <v>-4.2516239905533574E-6</v>
      </c>
      <c r="D2386" s="27">
        <v>0.18684158317290403</v>
      </c>
      <c r="E2386" s="27">
        <v>5.1459101773451733E-3</v>
      </c>
      <c r="F2386" s="27">
        <v>0.11497985149193631</v>
      </c>
      <c r="G2386" s="27">
        <v>9.33784965532449E-2</v>
      </c>
      <c r="H2386" s="27">
        <v>0.213045155990054</v>
      </c>
      <c r="I2386" s="27">
        <v>1.9779361201293911E-2</v>
      </c>
      <c r="J2386" s="27">
        <v>4.1412913698403934E-2</v>
      </c>
      <c r="K2386" s="27">
        <v>3.8995213528193497E-2</v>
      </c>
      <c r="L2386" s="27">
        <v>0.15442275683102799</v>
      </c>
      <c r="M2386" s="27">
        <v>3.4189544420905743E-2</v>
      </c>
      <c r="N2386" s="27">
        <v>9.7809212934690595E-2</v>
      </c>
      <c r="O2386" s="27">
        <v>0</v>
      </c>
      <c r="P2386" s="27">
        <v>0</v>
      </c>
      <c r="Q2386" s="27">
        <v>0</v>
      </c>
      <c r="R2386" s="27">
        <v>0</v>
      </c>
      <c r="S2386" s="27">
        <v>0</v>
      </c>
      <c r="T2386" s="27">
        <v>0</v>
      </c>
      <c r="U2386" s="27">
        <v>0</v>
      </c>
      <c r="V2386" s="27">
        <v>0</v>
      </c>
      <c r="W2386" s="27">
        <v>0</v>
      </c>
      <c r="X2386" s="27">
        <v>0</v>
      </c>
      <c r="Y2386" s="27">
        <v>0</v>
      </c>
      <c r="Z2386" s="27">
        <v>0</v>
      </c>
      <c r="AA2386" s="27">
        <v>0</v>
      </c>
      <c r="AB2386" s="27">
        <v>0</v>
      </c>
      <c r="AC2386" s="27">
        <v>0</v>
      </c>
      <c r="AD2386" s="27">
        <v>0</v>
      </c>
      <c r="AE2386" s="27">
        <v>0</v>
      </c>
      <c r="AF2386" s="27">
        <v>0</v>
      </c>
      <c r="AG2386" s="27">
        <v>0</v>
      </c>
      <c r="AH2386" s="27">
        <v>0</v>
      </c>
      <c r="AI2386" s="27">
        <v>0</v>
      </c>
      <c r="AK2386" s="29">
        <f t="shared" si="37"/>
        <v>-4.2516239905533574E-4</v>
      </c>
    </row>
    <row r="2387" spans="1:37" x14ac:dyDescent="0.25">
      <c r="A2387">
        <v>2385</v>
      </c>
      <c r="B2387" s="1">
        <v>1.38E-2</v>
      </c>
      <c r="C2387" s="1">
        <v>2.5080923014601217E-5</v>
      </c>
      <c r="D2387" s="27">
        <v>1.3452051496220111E-2</v>
      </c>
      <c r="E2387" s="27">
        <v>0.10579793118797677</v>
      </c>
      <c r="F2387" s="27">
        <v>3.0827050449247047E-2</v>
      </c>
      <c r="G2387" s="27">
        <v>0.14492943979752443</v>
      </c>
      <c r="H2387" s="27">
        <v>0.15774249463436923</v>
      </c>
      <c r="I2387" s="27">
        <v>0.14144595505797947</v>
      </c>
      <c r="J2387" s="27">
        <v>0.11937521023355155</v>
      </c>
      <c r="K2387" s="27">
        <v>0.13186950245801793</v>
      </c>
      <c r="L2387" s="27">
        <v>0.11564946229958699</v>
      </c>
      <c r="M2387" s="27">
        <v>2.7207650449491916E-2</v>
      </c>
      <c r="N2387" s="27">
        <v>1.1703251936034208E-2</v>
      </c>
      <c r="O2387" s="27">
        <v>0</v>
      </c>
      <c r="P2387" s="27">
        <v>0</v>
      </c>
      <c r="Q2387" s="27">
        <v>0</v>
      </c>
      <c r="R2387" s="27">
        <v>0</v>
      </c>
      <c r="S2387" s="27">
        <v>0</v>
      </c>
      <c r="T2387" s="27">
        <v>0</v>
      </c>
      <c r="U2387" s="27">
        <v>0</v>
      </c>
      <c r="V2387" s="27">
        <v>0</v>
      </c>
      <c r="W2387" s="27">
        <v>0</v>
      </c>
      <c r="X2387" s="27">
        <v>0</v>
      </c>
      <c r="Y2387" s="27">
        <v>0</v>
      </c>
      <c r="Z2387" s="27">
        <v>0</v>
      </c>
      <c r="AA2387" s="27">
        <v>0</v>
      </c>
      <c r="AB2387" s="27">
        <v>0</v>
      </c>
      <c r="AC2387" s="27">
        <v>0</v>
      </c>
      <c r="AD2387" s="27">
        <v>0</v>
      </c>
      <c r="AE2387" s="27">
        <v>0</v>
      </c>
      <c r="AF2387" s="27">
        <v>0</v>
      </c>
      <c r="AG2387" s="27">
        <v>0</v>
      </c>
      <c r="AH2387" s="27">
        <v>0</v>
      </c>
      <c r="AI2387" s="27">
        <v>0</v>
      </c>
      <c r="AK2387" s="29">
        <f t="shared" si="37"/>
        <v>1.8174581894638564E-3</v>
      </c>
    </row>
    <row r="2388" spans="1:37" x14ac:dyDescent="0.25">
      <c r="A2388">
        <v>2386</v>
      </c>
      <c r="B2388" s="1">
        <v>1.6299999999999999E-2</v>
      </c>
      <c r="C2388" s="1">
        <v>3.415459302860864E-5</v>
      </c>
      <c r="D2388" s="27">
        <v>4.4002727387268794E-3</v>
      </c>
      <c r="E2388" s="27">
        <v>0.24063882944564202</v>
      </c>
      <c r="F2388" s="27">
        <v>3.6373029104059491E-2</v>
      </c>
      <c r="G2388" s="27">
        <v>3.8584165835682048E-2</v>
      </c>
      <c r="H2388" s="27">
        <v>1.6002181474773117E-2</v>
      </c>
      <c r="I2388" s="27">
        <v>0.13125296579226595</v>
      </c>
      <c r="J2388" s="27">
        <v>3.2299157848306816E-3</v>
      </c>
      <c r="K2388" s="27">
        <v>0.19637059569835849</v>
      </c>
      <c r="L2388" s="27">
        <v>0.11003291563469814</v>
      </c>
      <c r="M2388" s="27">
        <v>0.20432160548748696</v>
      </c>
      <c r="N2388" s="27">
        <v>1.8793523003476229E-2</v>
      </c>
      <c r="O2388" s="27">
        <v>0</v>
      </c>
      <c r="P2388" s="27">
        <v>0</v>
      </c>
      <c r="Q2388" s="27">
        <v>0</v>
      </c>
      <c r="R2388" s="27">
        <v>0</v>
      </c>
      <c r="S2388" s="27">
        <v>0</v>
      </c>
      <c r="T2388" s="27">
        <v>0</v>
      </c>
      <c r="U2388" s="27">
        <v>0</v>
      </c>
      <c r="V2388" s="27">
        <v>0</v>
      </c>
      <c r="W2388" s="27">
        <v>0</v>
      </c>
      <c r="X2388" s="27">
        <v>0</v>
      </c>
      <c r="Y2388" s="27">
        <v>0</v>
      </c>
      <c r="Z2388" s="27">
        <v>0</v>
      </c>
      <c r="AA2388" s="27">
        <v>0</v>
      </c>
      <c r="AB2388" s="27">
        <v>0</v>
      </c>
      <c r="AC2388" s="27">
        <v>0</v>
      </c>
      <c r="AD2388" s="27">
        <v>0</v>
      </c>
      <c r="AE2388" s="27">
        <v>0</v>
      </c>
      <c r="AF2388" s="27">
        <v>0</v>
      </c>
      <c r="AG2388" s="27">
        <v>0</v>
      </c>
      <c r="AH2388" s="27">
        <v>0</v>
      </c>
      <c r="AI2388" s="27">
        <v>0</v>
      </c>
      <c r="AK2388" s="29">
        <f t="shared" si="37"/>
        <v>2.095373805436113E-3</v>
      </c>
    </row>
    <row r="2389" spans="1:37" x14ac:dyDescent="0.25">
      <c r="A2389">
        <v>2387</v>
      </c>
      <c r="B2389" s="1">
        <v>1.2E-2</v>
      </c>
      <c r="C2389" s="1">
        <v>6.3649828348704706E-5</v>
      </c>
      <c r="D2389" s="27">
        <v>5.4563701785125908E-2</v>
      </c>
      <c r="E2389" s="27">
        <v>0.12445573174645921</v>
      </c>
      <c r="F2389" s="27">
        <v>0.11222968864020695</v>
      </c>
      <c r="G2389" s="27">
        <v>4.194683038683103E-2</v>
      </c>
      <c r="H2389" s="27">
        <v>0.11507091611455053</v>
      </c>
      <c r="I2389" s="27">
        <v>0.14639898924391193</v>
      </c>
      <c r="J2389" s="27">
        <v>6.9150982456131008E-2</v>
      </c>
      <c r="K2389" s="27">
        <v>5.4782995734364473E-2</v>
      </c>
      <c r="L2389" s="27">
        <v>8.6105374761802911E-2</v>
      </c>
      <c r="M2389" s="27">
        <v>9.6454344879368992E-2</v>
      </c>
      <c r="N2389" s="27">
        <v>9.884044425124712E-2</v>
      </c>
      <c r="O2389" s="27">
        <v>0</v>
      </c>
      <c r="P2389" s="27">
        <v>0</v>
      </c>
      <c r="Q2389" s="27">
        <v>0</v>
      </c>
      <c r="R2389" s="27">
        <v>0</v>
      </c>
      <c r="S2389" s="27">
        <v>0</v>
      </c>
      <c r="T2389" s="27">
        <v>0</v>
      </c>
      <c r="U2389" s="27">
        <v>0</v>
      </c>
      <c r="V2389" s="27">
        <v>0</v>
      </c>
      <c r="W2389" s="27">
        <v>0</v>
      </c>
      <c r="X2389" s="27">
        <v>0</v>
      </c>
      <c r="Y2389" s="27">
        <v>0</v>
      </c>
      <c r="Z2389" s="27">
        <v>0</v>
      </c>
      <c r="AA2389" s="27">
        <v>0</v>
      </c>
      <c r="AB2389" s="27">
        <v>0</v>
      </c>
      <c r="AC2389" s="27">
        <v>0</v>
      </c>
      <c r="AD2389" s="27">
        <v>0</v>
      </c>
      <c r="AE2389" s="27">
        <v>0</v>
      </c>
      <c r="AF2389" s="27">
        <v>0</v>
      </c>
      <c r="AG2389" s="27">
        <v>0</v>
      </c>
      <c r="AH2389" s="27">
        <v>0</v>
      </c>
      <c r="AI2389" s="27">
        <v>0</v>
      </c>
      <c r="AK2389" s="29">
        <f t="shared" si="37"/>
        <v>5.3041523623920585E-3</v>
      </c>
    </row>
    <row r="2390" spans="1:37" x14ac:dyDescent="0.25">
      <c r="A2390">
        <v>2388</v>
      </c>
      <c r="B2390" s="1">
        <v>1.0699999999999999E-2</v>
      </c>
      <c r="C2390" s="1">
        <v>2.0691493314070622E-4</v>
      </c>
      <c r="D2390" s="27">
        <v>7.9276129554527452E-2</v>
      </c>
      <c r="E2390" s="27">
        <v>5.3596403909362426E-2</v>
      </c>
      <c r="F2390" s="27">
        <v>1.8170518406473778E-2</v>
      </c>
      <c r="G2390" s="27">
        <v>0.17893055033747146</v>
      </c>
      <c r="H2390" s="27">
        <v>8.6583657884012732E-2</v>
      </c>
      <c r="I2390" s="27">
        <v>3.3938252412404724E-2</v>
      </c>
      <c r="J2390" s="27">
        <v>0.15954116549854488</v>
      </c>
      <c r="K2390" s="27">
        <v>6.9217649107390186E-2</v>
      </c>
      <c r="L2390" s="27">
        <v>0.13081105080907265</v>
      </c>
      <c r="M2390" s="27">
        <v>0.14728975042633491</v>
      </c>
      <c r="N2390" s="27">
        <v>4.264487165440483E-2</v>
      </c>
      <c r="O2390" s="27">
        <v>0</v>
      </c>
      <c r="P2390" s="27">
        <v>0</v>
      </c>
      <c r="Q2390" s="27">
        <v>0</v>
      </c>
      <c r="R2390" s="27">
        <v>0</v>
      </c>
      <c r="S2390" s="27">
        <v>0</v>
      </c>
      <c r="T2390" s="27">
        <v>0</v>
      </c>
      <c r="U2390" s="27">
        <v>0</v>
      </c>
      <c r="V2390" s="27">
        <v>0</v>
      </c>
      <c r="W2390" s="27">
        <v>0</v>
      </c>
      <c r="X2390" s="27">
        <v>0</v>
      </c>
      <c r="Y2390" s="27">
        <v>0</v>
      </c>
      <c r="Z2390" s="27">
        <v>0</v>
      </c>
      <c r="AA2390" s="27">
        <v>0</v>
      </c>
      <c r="AB2390" s="27">
        <v>0</v>
      </c>
      <c r="AC2390" s="27">
        <v>0</v>
      </c>
      <c r="AD2390" s="27">
        <v>0</v>
      </c>
      <c r="AE2390" s="27">
        <v>0</v>
      </c>
      <c r="AF2390" s="27">
        <v>0</v>
      </c>
      <c r="AG2390" s="27">
        <v>0</v>
      </c>
      <c r="AH2390" s="27">
        <v>0</v>
      </c>
      <c r="AI2390" s="27">
        <v>0</v>
      </c>
      <c r="AK2390" s="29">
        <f t="shared" si="37"/>
        <v>1.9337844218757592E-2</v>
      </c>
    </row>
    <row r="2391" spans="1:37" x14ac:dyDescent="0.25">
      <c r="A2391">
        <v>2389</v>
      </c>
      <c r="B2391" s="1">
        <v>1.24E-2</v>
      </c>
      <c r="C2391" s="1">
        <v>4.7295258739955893E-5</v>
      </c>
      <c r="D2391" s="27">
        <v>0.13707732031881345</v>
      </c>
      <c r="E2391" s="27">
        <v>0.13718633777038255</v>
      </c>
      <c r="F2391" s="27">
        <v>0.10355211714224921</v>
      </c>
      <c r="G2391" s="27">
        <v>0.10021113564593401</v>
      </c>
      <c r="H2391" s="27">
        <v>0.14576515537632906</v>
      </c>
      <c r="I2391" s="27">
        <v>1.6489159778363061E-2</v>
      </c>
      <c r="J2391" s="27">
        <v>8.7762284036574829E-3</v>
      </c>
      <c r="K2391" s="27">
        <v>8.7603756464350882E-2</v>
      </c>
      <c r="L2391" s="27">
        <v>4.0962082614668945E-2</v>
      </c>
      <c r="M2391" s="27">
        <v>0.11563038521045008</v>
      </c>
      <c r="N2391" s="27">
        <v>0.1067463212748014</v>
      </c>
      <c r="O2391" s="27">
        <v>0</v>
      </c>
      <c r="P2391" s="27">
        <v>0</v>
      </c>
      <c r="Q2391" s="27">
        <v>0</v>
      </c>
      <c r="R2391" s="27">
        <v>0</v>
      </c>
      <c r="S2391" s="27">
        <v>0</v>
      </c>
      <c r="T2391" s="27">
        <v>0</v>
      </c>
      <c r="U2391" s="27">
        <v>0</v>
      </c>
      <c r="V2391" s="27">
        <v>0</v>
      </c>
      <c r="W2391" s="27">
        <v>0</v>
      </c>
      <c r="X2391" s="27">
        <v>0</v>
      </c>
      <c r="Y2391" s="27">
        <v>0</v>
      </c>
      <c r="Z2391" s="27">
        <v>0</v>
      </c>
      <c r="AA2391" s="27">
        <v>0</v>
      </c>
      <c r="AB2391" s="27">
        <v>0</v>
      </c>
      <c r="AC2391" s="27">
        <v>0</v>
      </c>
      <c r="AD2391" s="27">
        <v>0</v>
      </c>
      <c r="AE2391" s="27">
        <v>0</v>
      </c>
      <c r="AF2391" s="27">
        <v>0</v>
      </c>
      <c r="AG2391" s="27">
        <v>0</v>
      </c>
      <c r="AH2391" s="27">
        <v>0</v>
      </c>
      <c r="AI2391" s="27">
        <v>0</v>
      </c>
      <c r="AK2391" s="29">
        <f t="shared" si="37"/>
        <v>3.8141337693512818E-3</v>
      </c>
    </row>
    <row r="2392" spans="1:37" x14ac:dyDescent="0.25">
      <c r="A2392">
        <v>2390</v>
      </c>
      <c r="B2392" s="1">
        <v>9.7000000000000003E-3</v>
      </c>
      <c r="C2392" s="1">
        <v>1.5273524092763218E-4</v>
      </c>
      <c r="D2392" s="27">
        <v>2.3295074256816168E-2</v>
      </c>
      <c r="E2392" s="27">
        <v>4.3512019551157251E-2</v>
      </c>
      <c r="F2392" s="27">
        <v>3.3630984558240102E-3</v>
      </c>
      <c r="G2392" s="27">
        <v>3.3618548116048974E-2</v>
      </c>
      <c r="H2392" s="27">
        <v>0.19113327098022323</v>
      </c>
      <c r="I2392" s="27">
        <v>4.4026997626017833E-2</v>
      </c>
      <c r="J2392" s="27">
        <v>0.19639022795895542</v>
      </c>
      <c r="K2392" s="27">
        <v>9.7871117703885582E-2</v>
      </c>
      <c r="L2392" s="27">
        <v>0.11375200936325743</v>
      </c>
      <c r="M2392" s="27">
        <v>0.17073972690642425</v>
      </c>
      <c r="N2392" s="27">
        <v>8.2297909081389967E-2</v>
      </c>
      <c r="O2392" s="27">
        <v>0</v>
      </c>
      <c r="P2392" s="27">
        <v>0</v>
      </c>
      <c r="Q2392" s="27">
        <v>0</v>
      </c>
      <c r="R2392" s="27">
        <v>0</v>
      </c>
      <c r="S2392" s="27">
        <v>0</v>
      </c>
      <c r="T2392" s="27">
        <v>0</v>
      </c>
      <c r="U2392" s="27">
        <v>0</v>
      </c>
      <c r="V2392" s="27">
        <v>0</v>
      </c>
      <c r="W2392" s="27">
        <v>0</v>
      </c>
      <c r="X2392" s="27">
        <v>0</v>
      </c>
      <c r="Y2392" s="27">
        <v>0</v>
      </c>
      <c r="Z2392" s="27">
        <v>0</v>
      </c>
      <c r="AA2392" s="27">
        <v>0</v>
      </c>
      <c r="AB2392" s="27">
        <v>0</v>
      </c>
      <c r="AC2392" s="27">
        <v>0</v>
      </c>
      <c r="AD2392" s="27">
        <v>0</v>
      </c>
      <c r="AE2392" s="27">
        <v>0</v>
      </c>
      <c r="AF2392" s="27">
        <v>0</v>
      </c>
      <c r="AG2392" s="27">
        <v>0</v>
      </c>
      <c r="AH2392" s="27">
        <v>0</v>
      </c>
      <c r="AI2392" s="27">
        <v>0</v>
      </c>
      <c r="AK2392" s="29">
        <f t="shared" si="37"/>
        <v>1.5745901126560019E-2</v>
      </c>
    </row>
    <row r="2393" spans="1:37" x14ac:dyDescent="0.25">
      <c r="A2393">
        <v>2391</v>
      </c>
      <c r="B2393" s="1">
        <v>9.1000000000000004E-3</v>
      </c>
      <c r="C2393" s="1">
        <v>6.3391518835503684E-5</v>
      </c>
      <c r="D2393" s="27">
        <v>0.15405701128060961</v>
      </c>
      <c r="E2393" s="27">
        <v>1.6320422846982409E-2</v>
      </c>
      <c r="F2393" s="27">
        <v>4.1312269215492317E-2</v>
      </c>
      <c r="G2393" s="27">
        <v>1.2438136091791004E-2</v>
      </c>
      <c r="H2393" s="27">
        <v>0.17416970718868763</v>
      </c>
      <c r="I2393" s="27">
        <v>1.0816110590977632E-2</v>
      </c>
      <c r="J2393" s="27">
        <v>0.17010570394607713</v>
      </c>
      <c r="K2393" s="27">
        <v>6.1940842421076371E-2</v>
      </c>
      <c r="L2393" s="27">
        <v>4.1622506285931248E-2</v>
      </c>
      <c r="M2393" s="27">
        <v>0.16193224897041592</v>
      </c>
      <c r="N2393" s="27">
        <v>0.15528504116195879</v>
      </c>
      <c r="O2393" s="27">
        <v>0</v>
      </c>
      <c r="P2393" s="27">
        <v>0</v>
      </c>
      <c r="Q2393" s="27">
        <v>0</v>
      </c>
      <c r="R2393" s="27">
        <v>0</v>
      </c>
      <c r="S2393" s="27">
        <v>0</v>
      </c>
      <c r="T2393" s="27">
        <v>0</v>
      </c>
      <c r="U2393" s="27">
        <v>0</v>
      </c>
      <c r="V2393" s="27">
        <v>0</v>
      </c>
      <c r="W2393" s="27">
        <v>0</v>
      </c>
      <c r="X2393" s="27">
        <v>0</v>
      </c>
      <c r="Y2393" s="27">
        <v>0</v>
      </c>
      <c r="Z2393" s="27">
        <v>0</v>
      </c>
      <c r="AA2393" s="27">
        <v>0</v>
      </c>
      <c r="AB2393" s="27">
        <v>0</v>
      </c>
      <c r="AC2393" s="27">
        <v>0</v>
      </c>
      <c r="AD2393" s="27">
        <v>0</v>
      </c>
      <c r="AE2393" s="27">
        <v>0</v>
      </c>
      <c r="AF2393" s="27">
        <v>0</v>
      </c>
      <c r="AG2393" s="27">
        <v>0</v>
      </c>
      <c r="AH2393" s="27">
        <v>0</v>
      </c>
      <c r="AI2393" s="27">
        <v>0</v>
      </c>
      <c r="AK2393" s="29">
        <f t="shared" si="37"/>
        <v>6.9661009709344702E-3</v>
      </c>
    </row>
    <row r="2394" spans="1:37" x14ac:dyDescent="0.25">
      <c r="A2394">
        <v>2392</v>
      </c>
      <c r="B2394" s="1">
        <v>1.41E-2</v>
      </c>
      <c r="C2394" s="1">
        <v>9.9927879903863374E-5</v>
      </c>
      <c r="D2394" s="27">
        <v>0.12741083706447431</v>
      </c>
      <c r="E2394" s="27">
        <v>0.1589369012601759</v>
      </c>
      <c r="F2394" s="27">
        <v>0.12780065520266928</v>
      </c>
      <c r="G2394" s="27">
        <v>0.15715039950710755</v>
      </c>
      <c r="H2394" s="27">
        <v>3.0160160644966204E-2</v>
      </c>
      <c r="I2394" s="27">
        <v>2.7334313026659573E-2</v>
      </c>
      <c r="J2394" s="27">
        <v>7.0835942505399555E-2</v>
      </c>
      <c r="K2394" s="27">
        <v>9.2705200689624803E-2</v>
      </c>
      <c r="L2394" s="27">
        <v>3.8783603258582613E-2</v>
      </c>
      <c r="M2394" s="27">
        <v>3.0854231488525057E-2</v>
      </c>
      <c r="N2394" s="27">
        <v>0.13802775535181513</v>
      </c>
      <c r="O2394" s="27">
        <v>0</v>
      </c>
      <c r="P2394" s="27">
        <v>0</v>
      </c>
      <c r="Q2394" s="27">
        <v>0</v>
      </c>
      <c r="R2394" s="27">
        <v>0</v>
      </c>
      <c r="S2394" s="27">
        <v>0</v>
      </c>
      <c r="T2394" s="27">
        <v>0</v>
      </c>
      <c r="U2394" s="27">
        <v>0</v>
      </c>
      <c r="V2394" s="27">
        <v>0</v>
      </c>
      <c r="W2394" s="27">
        <v>0</v>
      </c>
      <c r="X2394" s="27">
        <v>0</v>
      </c>
      <c r="Y2394" s="27">
        <v>0</v>
      </c>
      <c r="Z2394" s="27">
        <v>0</v>
      </c>
      <c r="AA2394" s="27">
        <v>0</v>
      </c>
      <c r="AB2394" s="27">
        <v>0</v>
      </c>
      <c r="AC2394" s="27">
        <v>0</v>
      </c>
      <c r="AD2394" s="27">
        <v>0</v>
      </c>
      <c r="AE2394" s="27">
        <v>0</v>
      </c>
      <c r="AF2394" s="27">
        <v>0</v>
      </c>
      <c r="AG2394" s="27">
        <v>0</v>
      </c>
      <c r="AH2394" s="27">
        <v>0</v>
      </c>
      <c r="AI2394" s="27">
        <v>0</v>
      </c>
      <c r="AK2394" s="29">
        <f t="shared" si="37"/>
        <v>7.0870836811250618E-3</v>
      </c>
    </row>
    <row r="2395" spans="1:37" x14ac:dyDescent="0.25">
      <c r="A2395">
        <v>2393</v>
      </c>
      <c r="B2395" s="1">
        <v>1.47E-2</v>
      </c>
      <c r="C2395" s="1">
        <v>1.4555835452503298E-4</v>
      </c>
      <c r="D2395" s="27">
        <v>0.18997053913456355</v>
      </c>
      <c r="E2395" s="27">
        <v>0.14194720241326481</v>
      </c>
      <c r="F2395" s="27">
        <v>1.8354850466910631E-2</v>
      </c>
      <c r="G2395" s="27">
        <v>0.20776424668170149</v>
      </c>
      <c r="H2395" s="27">
        <v>6.1461360657001762E-3</v>
      </c>
      <c r="I2395" s="27">
        <v>0.16155674006669013</v>
      </c>
      <c r="J2395" s="27">
        <v>8.5985807536189021E-2</v>
      </c>
      <c r="K2395" s="27">
        <v>3.890122061040311E-2</v>
      </c>
      <c r="L2395" s="27">
        <v>9.7864276523957992E-3</v>
      </c>
      <c r="M2395" s="27">
        <v>0.10131897547825892</v>
      </c>
      <c r="N2395" s="27">
        <v>3.8267853893922489E-2</v>
      </c>
      <c r="O2395" s="27">
        <v>0</v>
      </c>
      <c r="P2395" s="27">
        <v>0</v>
      </c>
      <c r="Q2395" s="27">
        <v>0</v>
      </c>
      <c r="R2395" s="27">
        <v>0</v>
      </c>
      <c r="S2395" s="27">
        <v>0</v>
      </c>
      <c r="T2395" s="27">
        <v>0</v>
      </c>
      <c r="U2395" s="27">
        <v>0</v>
      </c>
      <c r="V2395" s="27">
        <v>0</v>
      </c>
      <c r="W2395" s="27">
        <v>0</v>
      </c>
      <c r="X2395" s="27">
        <v>0</v>
      </c>
      <c r="Y2395" s="27">
        <v>0</v>
      </c>
      <c r="Z2395" s="27">
        <v>0</v>
      </c>
      <c r="AA2395" s="27">
        <v>0</v>
      </c>
      <c r="AB2395" s="27">
        <v>0</v>
      </c>
      <c r="AC2395" s="27">
        <v>0</v>
      </c>
      <c r="AD2395" s="27">
        <v>0</v>
      </c>
      <c r="AE2395" s="27">
        <v>0</v>
      </c>
      <c r="AF2395" s="27">
        <v>0</v>
      </c>
      <c r="AG2395" s="27">
        <v>0</v>
      </c>
      <c r="AH2395" s="27">
        <v>0</v>
      </c>
      <c r="AI2395" s="27">
        <v>0</v>
      </c>
      <c r="AK2395" s="29">
        <f t="shared" si="37"/>
        <v>9.9019288792539448E-3</v>
      </c>
    </row>
    <row r="2396" spans="1:37" x14ac:dyDescent="0.25">
      <c r="A2396">
        <v>2394</v>
      </c>
      <c r="B2396" s="1">
        <v>1.03E-2</v>
      </c>
      <c r="C2396" s="1">
        <v>5.0361916813435569E-5</v>
      </c>
      <c r="D2396" s="27">
        <v>0.1319037615800728</v>
      </c>
      <c r="E2396" s="27">
        <v>6.4629414652438419E-2</v>
      </c>
      <c r="F2396" s="27">
        <v>0.12543618864664874</v>
      </c>
      <c r="G2396" s="27">
        <v>6.4160118056534573E-3</v>
      </c>
      <c r="H2396" s="27">
        <v>5.1987708772993996E-2</v>
      </c>
      <c r="I2396" s="27">
        <v>0.13547459709817786</v>
      </c>
      <c r="J2396" s="27">
        <v>0.13753845947024262</v>
      </c>
      <c r="K2396" s="27">
        <v>1.8869483825847036E-2</v>
      </c>
      <c r="L2396" s="27">
        <v>9.0608981296223093E-2</v>
      </c>
      <c r="M2396" s="27">
        <v>0.12625141254680428</v>
      </c>
      <c r="N2396" s="27">
        <v>0.11088398030489789</v>
      </c>
      <c r="O2396" s="27">
        <v>0</v>
      </c>
      <c r="P2396" s="27">
        <v>0</v>
      </c>
      <c r="Q2396" s="27">
        <v>0</v>
      </c>
      <c r="R2396" s="27">
        <v>0</v>
      </c>
      <c r="S2396" s="27">
        <v>0</v>
      </c>
      <c r="T2396" s="27">
        <v>0</v>
      </c>
      <c r="U2396" s="27">
        <v>0</v>
      </c>
      <c r="V2396" s="27">
        <v>0</v>
      </c>
      <c r="W2396" s="27">
        <v>0</v>
      </c>
      <c r="X2396" s="27">
        <v>0</v>
      </c>
      <c r="Y2396" s="27">
        <v>0</v>
      </c>
      <c r="Z2396" s="27">
        <v>0</v>
      </c>
      <c r="AA2396" s="27">
        <v>0</v>
      </c>
      <c r="AB2396" s="27">
        <v>0</v>
      </c>
      <c r="AC2396" s="27">
        <v>0</v>
      </c>
      <c r="AD2396" s="27">
        <v>0</v>
      </c>
      <c r="AE2396" s="27">
        <v>0</v>
      </c>
      <c r="AF2396" s="27">
        <v>0</v>
      </c>
      <c r="AG2396" s="27">
        <v>0</v>
      </c>
      <c r="AH2396" s="27">
        <v>0</v>
      </c>
      <c r="AI2396" s="27">
        <v>0</v>
      </c>
      <c r="AK2396" s="29">
        <f t="shared" si="37"/>
        <v>4.8895064867413175E-3</v>
      </c>
    </row>
    <row r="2397" spans="1:37" x14ac:dyDescent="0.25">
      <c r="A2397">
        <v>2395</v>
      </c>
      <c r="B2397" s="1">
        <v>1.4500000000000001E-2</v>
      </c>
      <c r="C2397" s="1">
        <v>-3.8577077533405625E-4</v>
      </c>
      <c r="D2397" s="27">
        <v>7.4883205629653962E-2</v>
      </c>
      <c r="E2397" s="27">
        <v>8.0888417333653026E-2</v>
      </c>
      <c r="F2397" s="27">
        <v>7.3278657185056578E-2</v>
      </c>
      <c r="G2397" s="27">
        <v>0.19515684705565248</v>
      </c>
      <c r="H2397" s="27">
        <v>3.7020413041470891E-2</v>
      </c>
      <c r="I2397" s="27">
        <v>2.5368562759584879E-4</v>
      </c>
      <c r="J2397" s="27">
        <v>6.3857743926051258E-2</v>
      </c>
      <c r="K2397" s="27">
        <v>0.26697610906920577</v>
      </c>
      <c r="L2397" s="27">
        <v>2.0323563829477066E-2</v>
      </c>
      <c r="M2397" s="27">
        <v>0.11827527122002275</v>
      </c>
      <c r="N2397" s="27">
        <v>6.9086086082160353E-2</v>
      </c>
      <c r="O2397" s="27">
        <v>0</v>
      </c>
      <c r="P2397" s="27">
        <v>0</v>
      </c>
      <c r="Q2397" s="27">
        <v>0</v>
      </c>
      <c r="R2397" s="27">
        <v>0</v>
      </c>
      <c r="S2397" s="27">
        <v>0</v>
      </c>
      <c r="T2397" s="27">
        <v>0</v>
      </c>
      <c r="U2397" s="27">
        <v>0</v>
      </c>
      <c r="V2397" s="27">
        <v>0</v>
      </c>
      <c r="W2397" s="27">
        <v>0</v>
      </c>
      <c r="X2397" s="27">
        <v>0</v>
      </c>
      <c r="Y2397" s="27">
        <v>0</v>
      </c>
      <c r="Z2397" s="27">
        <v>0</v>
      </c>
      <c r="AA2397" s="27">
        <v>0</v>
      </c>
      <c r="AB2397" s="27">
        <v>0</v>
      </c>
      <c r="AC2397" s="27">
        <v>0</v>
      </c>
      <c r="AD2397" s="27">
        <v>0</v>
      </c>
      <c r="AE2397" s="27">
        <v>0</v>
      </c>
      <c r="AF2397" s="27">
        <v>0</v>
      </c>
      <c r="AG2397" s="27">
        <v>0</v>
      </c>
      <c r="AH2397" s="27">
        <v>0</v>
      </c>
      <c r="AI2397" s="27">
        <v>0</v>
      </c>
      <c r="AK2397" s="29">
        <f t="shared" si="37"/>
        <v>-2.660488105752112E-2</v>
      </c>
    </row>
    <row r="2398" spans="1:37" x14ac:dyDescent="0.25">
      <c r="A2398">
        <v>2396</v>
      </c>
      <c r="B2398" s="1">
        <v>1.12E-2</v>
      </c>
      <c r="C2398" s="1">
        <v>3.2270676437528087E-4</v>
      </c>
      <c r="D2398" s="27">
        <v>4.200192855836575E-2</v>
      </c>
      <c r="E2398" s="27">
        <v>6.5506131197383202E-2</v>
      </c>
      <c r="F2398" s="27">
        <v>9.1683357633927029E-2</v>
      </c>
      <c r="G2398" s="27">
        <v>0.10322896297371331</v>
      </c>
      <c r="H2398" s="27">
        <v>0.15793849904006196</v>
      </c>
      <c r="I2398" s="27">
        <v>6.5825219607502553E-2</v>
      </c>
      <c r="J2398" s="27">
        <v>0.19808581329414962</v>
      </c>
      <c r="K2398" s="27">
        <v>9.2150546775128517E-3</v>
      </c>
      <c r="L2398" s="27">
        <v>0.1659608285492884</v>
      </c>
      <c r="M2398" s="27">
        <v>3.5975828536019536E-2</v>
      </c>
      <c r="N2398" s="27">
        <v>6.4578375932075993E-2</v>
      </c>
      <c r="O2398" s="27">
        <v>0</v>
      </c>
      <c r="P2398" s="27">
        <v>0</v>
      </c>
      <c r="Q2398" s="27">
        <v>0</v>
      </c>
      <c r="R2398" s="27">
        <v>0</v>
      </c>
      <c r="S2398" s="27">
        <v>0</v>
      </c>
      <c r="T2398" s="27">
        <v>0</v>
      </c>
      <c r="U2398" s="27">
        <v>0</v>
      </c>
      <c r="V2398" s="27">
        <v>0</v>
      </c>
      <c r="W2398" s="27">
        <v>0</v>
      </c>
      <c r="X2398" s="27">
        <v>0</v>
      </c>
      <c r="Y2398" s="27">
        <v>0</v>
      </c>
      <c r="Z2398" s="27">
        <v>0</v>
      </c>
      <c r="AA2398" s="27">
        <v>0</v>
      </c>
      <c r="AB2398" s="27">
        <v>0</v>
      </c>
      <c r="AC2398" s="27">
        <v>0</v>
      </c>
      <c r="AD2398" s="27">
        <v>0</v>
      </c>
      <c r="AE2398" s="27">
        <v>0</v>
      </c>
      <c r="AF2398" s="27">
        <v>0</v>
      </c>
      <c r="AG2398" s="27">
        <v>0</v>
      </c>
      <c r="AH2398" s="27">
        <v>0</v>
      </c>
      <c r="AI2398" s="27">
        <v>0</v>
      </c>
      <c r="AK2398" s="29">
        <f t="shared" si="37"/>
        <v>2.8813103962078649E-2</v>
      </c>
    </row>
    <row r="2399" spans="1:37" x14ac:dyDescent="0.25">
      <c r="A2399">
        <v>2397</v>
      </c>
      <c r="B2399" s="1">
        <v>1.21E-2</v>
      </c>
      <c r="C2399" s="1">
        <v>-1.3753298583551532E-4</v>
      </c>
      <c r="D2399" s="27">
        <v>0.17438199504627397</v>
      </c>
      <c r="E2399" s="27">
        <v>4.0397007220426356E-2</v>
      </c>
      <c r="F2399" s="27">
        <v>0.17402247589263101</v>
      </c>
      <c r="G2399" s="27">
        <v>0.1764562811793865</v>
      </c>
      <c r="H2399" s="27">
        <v>5.2008106233528618E-2</v>
      </c>
      <c r="I2399" s="27">
        <v>0.14297580906403792</v>
      </c>
      <c r="J2399" s="27">
        <v>2.8695292832784402E-3</v>
      </c>
      <c r="K2399" s="27">
        <v>2.3810871711457023E-2</v>
      </c>
      <c r="L2399" s="27">
        <v>0.14416021446152349</v>
      </c>
      <c r="M2399" s="27">
        <v>5.1486820088728055E-2</v>
      </c>
      <c r="N2399" s="27">
        <v>1.7430889818728704E-2</v>
      </c>
      <c r="O2399" s="27">
        <v>0</v>
      </c>
      <c r="P2399" s="27">
        <v>0</v>
      </c>
      <c r="Q2399" s="27">
        <v>0</v>
      </c>
      <c r="R2399" s="27">
        <v>0</v>
      </c>
      <c r="S2399" s="27">
        <v>0</v>
      </c>
      <c r="T2399" s="27">
        <v>0</v>
      </c>
      <c r="U2399" s="27">
        <v>0</v>
      </c>
      <c r="V2399" s="27">
        <v>0</v>
      </c>
      <c r="W2399" s="27">
        <v>0</v>
      </c>
      <c r="X2399" s="27">
        <v>0</v>
      </c>
      <c r="Y2399" s="27">
        <v>0</v>
      </c>
      <c r="Z2399" s="27">
        <v>0</v>
      </c>
      <c r="AA2399" s="27">
        <v>0</v>
      </c>
      <c r="AB2399" s="27">
        <v>0</v>
      </c>
      <c r="AC2399" s="27">
        <v>0</v>
      </c>
      <c r="AD2399" s="27">
        <v>0</v>
      </c>
      <c r="AE2399" s="27">
        <v>0</v>
      </c>
      <c r="AF2399" s="27">
        <v>0</v>
      </c>
      <c r="AG2399" s="27">
        <v>0</v>
      </c>
      <c r="AH2399" s="27">
        <v>0</v>
      </c>
      <c r="AI2399" s="27">
        <v>0</v>
      </c>
      <c r="AK2399" s="29">
        <f t="shared" si="37"/>
        <v>-1.1366362465745069E-2</v>
      </c>
    </row>
    <row r="2400" spans="1:37" x14ac:dyDescent="0.25">
      <c r="A2400">
        <v>2398</v>
      </c>
      <c r="B2400" s="1">
        <v>1.12E-2</v>
      </c>
      <c r="C2400" s="1">
        <v>-6.2116369846567624E-5</v>
      </c>
      <c r="D2400" s="27">
        <v>0.11248038477493383</v>
      </c>
      <c r="E2400" s="27">
        <v>7.027170917108097E-2</v>
      </c>
      <c r="F2400" s="27">
        <v>8.7063306447389965E-2</v>
      </c>
      <c r="G2400" s="27">
        <v>7.7630396530511986E-2</v>
      </c>
      <c r="H2400" s="27">
        <v>0.14125943356243889</v>
      </c>
      <c r="I2400" s="27">
        <v>9.519835566357468E-2</v>
      </c>
      <c r="J2400" s="27">
        <v>6.1012765500164025E-2</v>
      </c>
      <c r="K2400" s="27">
        <v>9.3527669017330547E-2</v>
      </c>
      <c r="L2400" s="27">
        <v>0.11532149845960848</v>
      </c>
      <c r="M2400" s="27">
        <v>0.11735220153815813</v>
      </c>
      <c r="N2400" s="27">
        <v>2.8882279334808622E-2</v>
      </c>
      <c r="O2400" s="27">
        <v>0</v>
      </c>
      <c r="P2400" s="27">
        <v>0</v>
      </c>
      <c r="Q2400" s="27">
        <v>0</v>
      </c>
      <c r="R2400" s="27">
        <v>0</v>
      </c>
      <c r="S2400" s="27">
        <v>0</v>
      </c>
      <c r="T2400" s="27">
        <v>0</v>
      </c>
      <c r="U2400" s="27">
        <v>0</v>
      </c>
      <c r="V2400" s="27">
        <v>0</v>
      </c>
      <c r="W2400" s="27">
        <v>0</v>
      </c>
      <c r="X2400" s="27">
        <v>0</v>
      </c>
      <c r="Y2400" s="27">
        <v>0</v>
      </c>
      <c r="Z2400" s="27">
        <v>0</v>
      </c>
      <c r="AA2400" s="27">
        <v>0</v>
      </c>
      <c r="AB2400" s="27">
        <v>0</v>
      </c>
      <c r="AC2400" s="27">
        <v>0</v>
      </c>
      <c r="AD2400" s="27">
        <v>0</v>
      </c>
      <c r="AE2400" s="27">
        <v>0</v>
      </c>
      <c r="AF2400" s="27">
        <v>0</v>
      </c>
      <c r="AG2400" s="27">
        <v>0</v>
      </c>
      <c r="AH2400" s="27">
        <v>0</v>
      </c>
      <c r="AI2400" s="27">
        <v>0</v>
      </c>
      <c r="AK2400" s="29">
        <f t="shared" si="37"/>
        <v>-5.5461044505863951E-3</v>
      </c>
    </row>
    <row r="2401" spans="1:37" x14ac:dyDescent="0.25">
      <c r="A2401">
        <v>2399</v>
      </c>
      <c r="B2401" s="1">
        <v>9.7999999999999997E-3</v>
      </c>
      <c r="C2401" s="1">
        <v>7.3866209374868721E-5</v>
      </c>
      <c r="D2401" s="27">
        <v>8.9377114779956982E-2</v>
      </c>
      <c r="E2401" s="27">
        <v>4.5335646165781937E-2</v>
      </c>
      <c r="F2401" s="27">
        <v>0.11614709378480526</v>
      </c>
      <c r="G2401" s="27">
        <v>0.12735938715334602</v>
      </c>
      <c r="H2401" s="27">
        <v>0.13580948805176538</v>
      </c>
      <c r="I2401" s="27">
        <v>8.1115500374745984E-3</v>
      </c>
      <c r="J2401" s="27">
        <v>8.8252743609769063E-2</v>
      </c>
      <c r="K2401" s="27">
        <v>4.2446654918158445E-2</v>
      </c>
      <c r="L2401" s="27">
        <v>7.9167900714227663E-2</v>
      </c>
      <c r="M2401" s="27">
        <v>0.13137124717800883</v>
      </c>
      <c r="N2401" s="27">
        <v>0.13662117360670595</v>
      </c>
      <c r="O2401" s="27">
        <v>0</v>
      </c>
      <c r="P2401" s="27">
        <v>0</v>
      </c>
      <c r="Q2401" s="27">
        <v>0</v>
      </c>
      <c r="R2401" s="27">
        <v>0</v>
      </c>
      <c r="S2401" s="27">
        <v>0</v>
      </c>
      <c r="T2401" s="27">
        <v>0</v>
      </c>
      <c r="U2401" s="27">
        <v>0</v>
      </c>
      <c r="V2401" s="27">
        <v>0</v>
      </c>
      <c r="W2401" s="27">
        <v>0</v>
      </c>
      <c r="X2401" s="27">
        <v>0</v>
      </c>
      <c r="Y2401" s="27">
        <v>0</v>
      </c>
      <c r="Z2401" s="27">
        <v>0</v>
      </c>
      <c r="AA2401" s="27">
        <v>0</v>
      </c>
      <c r="AB2401" s="27">
        <v>0</v>
      </c>
      <c r="AC2401" s="27">
        <v>0</v>
      </c>
      <c r="AD2401" s="27">
        <v>0</v>
      </c>
      <c r="AE2401" s="27">
        <v>0</v>
      </c>
      <c r="AF2401" s="27">
        <v>0</v>
      </c>
      <c r="AG2401" s="27">
        <v>0</v>
      </c>
      <c r="AH2401" s="27">
        <v>0</v>
      </c>
      <c r="AI2401" s="27">
        <v>0</v>
      </c>
      <c r="AK2401" s="29">
        <f t="shared" si="37"/>
        <v>7.5373683035580329E-3</v>
      </c>
    </row>
    <row r="2402" spans="1:37" x14ac:dyDescent="0.25">
      <c r="A2402">
        <v>2400</v>
      </c>
      <c r="B2402" s="1">
        <v>1.12E-2</v>
      </c>
      <c r="C2402" s="1">
        <v>-2.1628781824650482E-4</v>
      </c>
      <c r="D2402" s="27">
        <v>2.4841746913700079E-2</v>
      </c>
      <c r="E2402" s="27">
        <v>6.531941959041207E-2</v>
      </c>
      <c r="F2402" s="27">
        <v>9.308632483386671E-2</v>
      </c>
      <c r="G2402" s="27">
        <v>0.10088799696265599</v>
      </c>
      <c r="H2402" s="27">
        <v>0.15352922509692779</v>
      </c>
      <c r="I2402" s="27">
        <v>7.4648372767828125E-2</v>
      </c>
      <c r="J2402" s="27">
        <v>3.1602283571510369E-2</v>
      </c>
      <c r="K2402" s="27">
        <v>0.1506776680225051</v>
      </c>
      <c r="L2402" s="27">
        <v>7.2447535871729293E-2</v>
      </c>
      <c r="M2402" s="27">
        <v>0.15790916867847379</v>
      </c>
      <c r="N2402" s="27">
        <v>7.5050257690390601E-2</v>
      </c>
      <c r="O2402" s="27">
        <v>0</v>
      </c>
      <c r="P2402" s="27">
        <v>0</v>
      </c>
      <c r="Q2402" s="27">
        <v>0</v>
      </c>
      <c r="R2402" s="27">
        <v>0</v>
      </c>
      <c r="S2402" s="27">
        <v>0</v>
      </c>
      <c r="T2402" s="27">
        <v>0</v>
      </c>
      <c r="U2402" s="27">
        <v>0</v>
      </c>
      <c r="V2402" s="27">
        <v>0</v>
      </c>
      <c r="W2402" s="27">
        <v>0</v>
      </c>
      <c r="X2402" s="27">
        <v>0</v>
      </c>
      <c r="Y2402" s="27">
        <v>0</v>
      </c>
      <c r="Z2402" s="27">
        <v>0</v>
      </c>
      <c r="AA2402" s="27">
        <v>0</v>
      </c>
      <c r="AB2402" s="27">
        <v>0</v>
      </c>
      <c r="AC2402" s="27">
        <v>0</v>
      </c>
      <c r="AD2402" s="27">
        <v>0</v>
      </c>
      <c r="AE2402" s="27">
        <v>0</v>
      </c>
      <c r="AF2402" s="27">
        <v>0</v>
      </c>
      <c r="AG2402" s="27">
        <v>0</v>
      </c>
      <c r="AH2402" s="27">
        <v>0</v>
      </c>
      <c r="AI2402" s="27">
        <v>0</v>
      </c>
      <c r="AK2402" s="29">
        <f t="shared" si="37"/>
        <v>-1.9311412343437931E-2</v>
      </c>
    </row>
    <row r="2403" spans="1:37" x14ac:dyDescent="0.25">
      <c r="A2403">
        <v>2401</v>
      </c>
      <c r="B2403" s="1">
        <v>1.23E-2</v>
      </c>
      <c r="C2403" s="1">
        <v>2.4850609766442755E-4</v>
      </c>
      <c r="D2403" s="27">
        <v>0.1524307281179352</v>
      </c>
      <c r="E2403" s="27">
        <v>0.11215758493404673</v>
      </c>
      <c r="F2403" s="27">
        <v>7.9774608278761747E-2</v>
      </c>
      <c r="G2403" s="27">
        <v>7.6972674446627712E-2</v>
      </c>
      <c r="H2403" s="27">
        <v>0.12049615218709429</v>
      </c>
      <c r="I2403" s="27">
        <v>6.9871944922062751E-2</v>
      </c>
      <c r="J2403" s="27">
        <v>0.19219189662858777</v>
      </c>
      <c r="K2403" s="27">
        <v>1.6908981666558937E-2</v>
      </c>
      <c r="L2403" s="27">
        <v>3.6691084316248762E-2</v>
      </c>
      <c r="M2403" s="27">
        <v>9.8014429635394251E-2</v>
      </c>
      <c r="N2403" s="27">
        <v>4.4489914866681898E-2</v>
      </c>
      <c r="O2403" s="27">
        <v>0</v>
      </c>
      <c r="P2403" s="27">
        <v>0</v>
      </c>
      <c r="Q2403" s="27">
        <v>0</v>
      </c>
      <c r="R2403" s="27">
        <v>0</v>
      </c>
      <c r="S2403" s="27">
        <v>0</v>
      </c>
      <c r="T2403" s="27">
        <v>0</v>
      </c>
      <c r="U2403" s="27">
        <v>0</v>
      </c>
      <c r="V2403" s="27">
        <v>0</v>
      </c>
      <c r="W2403" s="27">
        <v>0</v>
      </c>
      <c r="X2403" s="27">
        <v>0</v>
      </c>
      <c r="Y2403" s="27">
        <v>0</v>
      </c>
      <c r="Z2403" s="27">
        <v>0</v>
      </c>
      <c r="AA2403" s="27">
        <v>0</v>
      </c>
      <c r="AB2403" s="27">
        <v>0</v>
      </c>
      <c r="AC2403" s="27">
        <v>0</v>
      </c>
      <c r="AD2403" s="27">
        <v>0</v>
      </c>
      <c r="AE2403" s="27">
        <v>0</v>
      </c>
      <c r="AF2403" s="27">
        <v>0</v>
      </c>
      <c r="AG2403" s="27">
        <v>0</v>
      </c>
      <c r="AH2403" s="27">
        <v>0</v>
      </c>
      <c r="AI2403" s="27">
        <v>0</v>
      </c>
      <c r="AK2403" s="29">
        <f t="shared" si="37"/>
        <v>2.0203747777595735E-2</v>
      </c>
    </row>
    <row r="2404" spans="1:37" x14ac:dyDescent="0.25">
      <c r="A2404">
        <v>2402</v>
      </c>
      <c r="B2404" s="1">
        <v>1.3299999999999999E-2</v>
      </c>
      <c r="C2404" s="1">
        <v>1.1560449813503647E-4</v>
      </c>
      <c r="D2404" s="27">
        <v>0.12125279680426196</v>
      </c>
      <c r="E2404" s="27">
        <v>0.13917254372526344</v>
      </c>
      <c r="F2404" s="27">
        <v>5.906084303974625E-2</v>
      </c>
      <c r="G2404" s="27">
        <v>0.10538621476809398</v>
      </c>
      <c r="H2404" s="27">
        <v>0.12192356733541658</v>
      </c>
      <c r="I2404" s="27">
        <v>0.13846718071834105</v>
      </c>
      <c r="J2404" s="27">
        <v>8.841596710462829E-2</v>
      </c>
      <c r="K2404" s="27">
        <v>4.2514915479196239E-2</v>
      </c>
      <c r="L2404" s="27">
        <v>1.2812924476258914E-2</v>
      </c>
      <c r="M2404" s="27">
        <v>0.13383534747292603</v>
      </c>
      <c r="N2404" s="27">
        <v>3.7157699075867329E-2</v>
      </c>
      <c r="O2404" s="27">
        <v>0</v>
      </c>
      <c r="P2404" s="27">
        <v>0</v>
      </c>
      <c r="Q2404" s="27">
        <v>0</v>
      </c>
      <c r="R2404" s="27">
        <v>0</v>
      </c>
      <c r="S2404" s="27">
        <v>0</v>
      </c>
      <c r="T2404" s="27">
        <v>0</v>
      </c>
      <c r="U2404" s="27">
        <v>0</v>
      </c>
      <c r="V2404" s="27">
        <v>0</v>
      </c>
      <c r="W2404" s="27">
        <v>0</v>
      </c>
      <c r="X2404" s="27">
        <v>0</v>
      </c>
      <c r="Y2404" s="27">
        <v>0</v>
      </c>
      <c r="Z2404" s="27">
        <v>0</v>
      </c>
      <c r="AA2404" s="27">
        <v>0</v>
      </c>
      <c r="AB2404" s="27">
        <v>0</v>
      </c>
      <c r="AC2404" s="27">
        <v>0</v>
      </c>
      <c r="AD2404" s="27">
        <v>0</v>
      </c>
      <c r="AE2404" s="27">
        <v>0</v>
      </c>
      <c r="AF2404" s="27">
        <v>0</v>
      </c>
      <c r="AG2404" s="27">
        <v>0</v>
      </c>
      <c r="AH2404" s="27">
        <v>0</v>
      </c>
      <c r="AI2404" s="27">
        <v>0</v>
      </c>
      <c r="AK2404" s="29">
        <f t="shared" si="37"/>
        <v>8.6920675289501106E-3</v>
      </c>
    </row>
    <row r="2405" spans="1:37" x14ac:dyDescent="0.25">
      <c r="A2405">
        <v>2403</v>
      </c>
      <c r="B2405" s="1">
        <v>1.15E-2</v>
      </c>
      <c r="C2405" s="1">
        <v>-2.7318569666903383E-4</v>
      </c>
      <c r="D2405" s="27">
        <v>0.11221733936781904</v>
      </c>
      <c r="E2405" s="27">
        <v>2.7364394119089103E-2</v>
      </c>
      <c r="F2405" s="27">
        <v>0.17562381230360155</v>
      </c>
      <c r="G2405" s="27">
        <v>0.12646334311785992</v>
      </c>
      <c r="H2405" s="27">
        <v>1.5080921899663364E-2</v>
      </c>
      <c r="I2405" s="27">
        <v>6.0570423062896988E-3</v>
      </c>
      <c r="J2405" s="27">
        <v>0.12102379149751501</v>
      </c>
      <c r="K2405" s="27">
        <v>0.15150632694253682</v>
      </c>
      <c r="L2405" s="27">
        <v>9.6674074244080366E-2</v>
      </c>
      <c r="M2405" s="27">
        <v>0.11997854316109971</v>
      </c>
      <c r="N2405" s="27">
        <v>4.8010411040445268E-2</v>
      </c>
      <c r="O2405" s="27">
        <v>0</v>
      </c>
      <c r="P2405" s="27">
        <v>0</v>
      </c>
      <c r="Q2405" s="27">
        <v>0</v>
      </c>
      <c r="R2405" s="27">
        <v>0</v>
      </c>
      <c r="S2405" s="27">
        <v>0</v>
      </c>
      <c r="T2405" s="27">
        <v>0</v>
      </c>
      <c r="U2405" s="27">
        <v>0</v>
      </c>
      <c r="V2405" s="27">
        <v>0</v>
      </c>
      <c r="W2405" s="27">
        <v>0</v>
      </c>
      <c r="X2405" s="27">
        <v>0</v>
      </c>
      <c r="Y2405" s="27">
        <v>0</v>
      </c>
      <c r="Z2405" s="27">
        <v>0</v>
      </c>
      <c r="AA2405" s="27">
        <v>0</v>
      </c>
      <c r="AB2405" s="27">
        <v>0</v>
      </c>
      <c r="AC2405" s="27">
        <v>0</v>
      </c>
      <c r="AD2405" s="27">
        <v>0</v>
      </c>
      <c r="AE2405" s="27">
        <v>0</v>
      </c>
      <c r="AF2405" s="27">
        <v>0</v>
      </c>
      <c r="AG2405" s="27">
        <v>0</v>
      </c>
      <c r="AH2405" s="27">
        <v>0</v>
      </c>
      <c r="AI2405" s="27">
        <v>0</v>
      </c>
      <c r="AK2405" s="29">
        <f t="shared" si="37"/>
        <v>-2.3755277971220335E-2</v>
      </c>
    </row>
    <row r="2406" spans="1:37" x14ac:dyDescent="0.25">
      <c r="A2406">
        <v>2404</v>
      </c>
      <c r="B2406" s="1">
        <v>1.6899999999999998E-2</v>
      </c>
      <c r="C2406" s="1">
        <v>1.6538388595814791E-5</v>
      </c>
      <c r="D2406" s="27">
        <v>0.12538938055614732</v>
      </c>
      <c r="E2406" s="27">
        <v>0.21777335869420153</v>
      </c>
      <c r="F2406" s="27">
        <v>7.3422740143742907E-2</v>
      </c>
      <c r="G2406" s="27">
        <v>4.630165926835806E-2</v>
      </c>
      <c r="H2406" s="27">
        <v>6.9419243700016439E-2</v>
      </c>
      <c r="I2406" s="27">
        <v>0.2212548952772195</v>
      </c>
      <c r="J2406" s="27">
        <v>2.0095632232570756E-2</v>
      </c>
      <c r="K2406" s="27">
        <v>0.10246587754533865</v>
      </c>
      <c r="L2406" s="27">
        <v>5.6578567959134969E-2</v>
      </c>
      <c r="M2406" s="27">
        <v>6.1858379792165998E-2</v>
      </c>
      <c r="N2406" s="27">
        <v>5.4402648311041042E-3</v>
      </c>
      <c r="O2406" s="27">
        <v>0</v>
      </c>
      <c r="P2406" s="27">
        <v>0</v>
      </c>
      <c r="Q2406" s="27">
        <v>0</v>
      </c>
      <c r="R2406" s="27">
        <v>0</v>
      </c>
      <c r="S2406" s="27">
        <v>0</v>
      </c>
      <c r="T2406" s="27">
        <v>0</v>
      </c>
      <c r="U2406" s="27">
        <v>0</v>
      </c>
      <c r="V2406" s="27">
        <v>0</v>
      </c>
      <c r="W2406" s="27">
        <v>0</v>
      </c>
      <c r="X2406" s="27">
        <v>0</v>
      </c>
      <c r="Y2406" s="27">
        <v>0</v>
      </c>
      <c r="Z2406" s="27">
        <v>0</v>
      </c>
      <c r="AA2406" s="27">
        <v>0</v>
      </c>
      <c r="AB2406" s="27">
        <v>0</v>
      </c>
      <c r="AC2406" s="27">
        <v>0</v>
      </c>
      <c r="AD2406" s="27">
        <v>0</v>
      </c>
      <c r="AE2406" s="27">
        <v>0</v>
      </c>
      <c r="AF2406" s="27">
        <v>0</v>
      </c>
      <c r="AG2406" s="27">
        <v>0</v>
      </c>
      <c r="AH2406" s="27">
        <v>0</v>
      </c>
      <c r="AI2406" s="27">
        <v>0</v>
      </c>
      <c r="AK2406" s="29">
        <f t="shared" si="37"/>
        <v>9.786028754919995E-4</v>
      </c>
    </row>
    <row r="2407" spans="1:37" x14ac:dyDescent="0.25">
      <c r="A2407">
        <v>2405</v>
      </c>
      <c r="B2407" s="1">
        <v>1.24E-2</v>
      </c>
      <c r="C2407" s="1">
        <v>2.2727724106190794E-5</v>
      </c>
      <c r="D2407" s="27">
        <v>0.15402109053557156</v>
      </c>
      <c r="E2407" s="27">
        <v>0.12657207342110227</v>
      </c>
      <c r="F2407" s="27">
        <v>1.9543113997939426E-2</v>
      </c>
      <c r="G2407" s="27">
        <v>7.9160839977188382E-2</v>
      </c>
      <c r="H2407" s="27">
        <v>4.314103304887356E-2</v>
      </c>
      <c r="I2407" s="27">
        <v>0.1245390396807155</v>
      </c>
      <c r="J2407" s="27">
        <v>2.1586225601397682E-2</v>
      </c>
      <c r="K2407" s="27">
        <v>9.1600103909369665E-2</v>
      </c>
      <c r="L2407" s="27">
        <v>2.4473936232006412E-2</v>
      </c>
      <c r="M2407" s="27">
        <v>0.13339358471308699</v>
      </c>
      <c r="N2407" s="27">
        <v>0.18196895888274847</v>
      </c>
      <c r="O2407" s="27">
        <v>0</v>
      </c>
      <c r="P2407" s="27">
        <v>0</v>
      </c>
      <c r="Q2407" s="27">
        <v>0</v>
      </c>
      <c r="R2407" s="27">
        <v>0</v>
      </c>
      <c r="S2407" s="27">
        <v>0</v>
      </c>
      <c r="T2407" s="27">
        <v>0</v>
      </c>
      <c r="U2407" s="27">
        <v>0</v>
      </c>
      <c r="V2407" s="27">
        <v>0</v>
      </c>
      <c r="W2407" s="27">
        <v>0</v>
      </c>
      <c r="X2407" s="27">
        <v>0</v>
      </c>
      <c r="Y2407" s="27">
        <v>0</v>
      </c>
      <c r="Z2407" s="27">
        <v>0</v>
      </c>
      <c r="AA2407" s="27">
        <v>0</v>
      </c>
      <c r="AB2407" s="27">
        <v>0</v>
      </c>
      <c r="AC2407" s="27">
        <v>0</v>
      </c>
      <c r="AD2407" s="27">
        <v>0</v>
      </c>
      <c r="AE2407" s="27">
        <v>0</v>
      </c>
      <c r="AF2407" s="27">
        <v>0</v>
      </c>
      <c r="AG2407" s="27">
        <v>0</v>
      </c>
      <c r="AH2407" s="27">
        <v>0</v>
      </c>
      <c r="AI2407" s="27">
        <v>0</v>
      </c>
      <c r="AK2407" s="29">
        <f t="shared" si="37"/>
        <v>1.8328809763057093E-3</v>
      </c>
    </row>
    <row r="2408" spans="1:37" x14ac:dyDescent="0.25">
      <c r="A2408">
        <v>2406</v>
      </c>
      <c r="B2408" s="1">
        <v>1.1599999999999999E-2</v>
      </c>
      <c r="C2408" s="1">
        <v>3.0299405701977476E-4</v>
      </c>
      <c r="D2408" s="27">
        <v>0.1197188047383885</v>
      </c>
      <c r="E2408" s="27">
        <v>0.12542279905388026</v>
      </c>
      <c r="F2408" s="27">
        <v>2.3962822344998053E-2</v>
      </c>
      <c r="G2408" s="27">
        <v>0.11040152920950254</v>
      </c>
      <c r="H2408" s="27">
        <v>4.315010778919981E-2</v>
      </c>
      <c r="I2408" s="27">
        <v>0.10886278211600679</v>
      </c>
      <c r="J2408" s="27">
        <v>0.11050600008492296</v>
      </c>
      <c r="K2408" s="27">
        <v>2.6357393588166564E-2</v>
      </c>
      <c r="L2408" s="27">
        <v>9.114248224183702E-2</v>
      </c>
      <c r="M2408" s="27">
        <v>0.11262667037569518</v>
      </c>
      <c r="N2408" s="27">
        <v>0.12784860845740229</v>
      </c>
      <c r="O2408" s="27">
        <v>0</v>
      </c>
      <c r="P2408" s="27">
        <v>0</v>
      </c>
      <c r="Q2408" s="27">
        <v>0</v>
      </c>
      <c r="R2408" s="27">
        <v>0</v>
      </c>
      <c r="S2408" s="27">
        <v>0</v>
      </c>
      <c r="T2408" s="27">
        <v>0</v>
      </c>
      <c r="U2408" s="27">
        <v>0</v>
      </c>
      <c r="V2408" s="27">
        <v>0</v>
      </c>
      <c r="W2408" s="27">
        <v>0</v>
      </c>
      <c r="X2408" s="27">
        <v>0</v>
      </c>
      <c r="Y2408" s="27">
        <v>0</v>
      </c>
      <c r="Z2408" s="27">
        <v>0</v>
      </c>
      <c r="AA2408" s="27">
        <v>0</v>
      </c>
      <c r="AB2408" s="27">
        <v>0</v>
      </c>
      <c r="AC2408" s="27">
        <v>0</v>
      </c>
      <c r="AD2408" s="27">
        <v>0</v>
      </c>
      <c r="AE2408" s="27">
        <v>0</v>
      </c>
      <c r="AF2408" s="27">
        <v>0</v>
      </c>
      <c r="AG2408" s="27">
        <v>0</v>
      </c>
      <c r="AH2408" s="27">
        <v>0</v>
      </c>
      <c r="AI2408" s="27">
        <v>0</v>
      </c>
      <c r="AK2408" s="29">
        <f t="shared" si="37"/>
        <v>2.6120177329290929E-2</v>
      </c>
    </row>
    <row r="2409" spans="1:37" x14ac:dyDescent="0.25">
      <c r="A2409">
        <v>2407</v>
      </c>
      <c r="B2409" s="1">
        <v>1.0699999999999999E-2</v>
      </c>
      <c r="C2409" s="1">
        <v>2.2431101350477183E-4</v>
      </c>
      <c r="D2409" s="27">
        <v>6.7199083773072668E-2</v>
      </c>
      <c r="E2409" s="27">
        <v>8.4506922635669279E-2</v>
      </c>
      <c r="F2409" s="27">
        <v>0.12532730622707428</v>
      </c>
      <c r="G2409" s="27">
        <v>6.6999735484236017E-2</v>
      </c>
      <c r="H2409" s="27">
        <v>9.5117600693261209E-2</v>
      </c>
      <c r="I2409" s="27">
        <v>8.2398028644422347E-2</v>
      </c>
      <c r="J2409" s="27">
        <v>0.17077421736314186</v>
      </c>
      <c r="K2409" s="27">
        <v>1.5798056368494127E-3</v>
      </c>
      <c r="L2409" s="27">
        <v>7.3178352845934561E-2</v>
      </c>
      <c r="M2409" s="27">
        <v>8.1819012993708889E-2</v>
      </c>
      <c r="N2409" s="27">
        <v>0.15109993370262959</v>
      </c>
      <c r="O2409" s="27">
        <v>0</v>
      </c>
      <c r="P2409" s="27">
        <v>0</v>
      </c>
      <c r="Q2409" s="27">
        <v>0</v>
      </c>
      <c r="R2409" s="27">
        <v>0</v>
      </c>
      <c r="S2409" s="27">
        <v>0</v>
      </c>
      <c r="T2409" s="27">
        <v>0</v>
      </c>
      <c r="U2409" s="27">
        <v>0</v>
      </c>
      <c r="V2409" s="27">
        <v>0</v>
      </c>
      <c r="W2409" s="27">
        <v>0</v>
      </c>
      <c r="X2409" s="27">
        <v>0</v>
      </c>
      <c r="Y2409" s="27">
        <v>0</v>
      </c>
      <c r="Z2409" s="27">
        <v>0</v>
      </c>
      <c r="AA2409" s="27">
        <v>0</v>
      </c>
      <c r="AB2409" s="27">
        <v>0</v>
      </c>
      <c r="AC2409" s="27">
        <v>0</v>
      </c>
      <c r="AD2409" s="27">
        <v>0</v>
      </c>
      <c r="AE2409" s="27">
        <v>0</v>
      </c>
      <c r="AF2409" s="27">
        <v>0</v>
      </c>
      <c r="AG2409" s="27">
        <v>0</v>
      </c>
      <c r="AH2409" s="27">
        <v>0</v>
      </c>
      <c r="AI2409" s="27">
        <v>0</v>
      </c>
      <c r="AK2409" s="29">
        <f t="shared" si="37"/>
        <v>2.0963646121941293E-2</v>
      </c>
    </row>
    <row r="2410" spans="1:37" x14ac:dyDescent="0.25">
      <c r="A2410">
        <v>2408</v>
      </c>
      <c r="B2410" s="1">
        <v>1.11E-2</v>
      </c>
      <c r="C2410" s="1">
        <v>1.2889692747461068E-4</v>
      </c>
      <c r="D2410" s="27">
        <v>0.14207775026859457</v>
      </c>
      <c r="E2410" s="27">
        <v>0.12221040052128725</v>
      </c>
      <c r="F2410" s="27">
        <v>0.14014395096460636</v>
      </c>
      <c r="G2410" s="27">
        <v>3.8541781262960297E-2</v>
      </c>
      <c r="H2410" s="27">
        <v>7.6745414953909741E-2</v>
      </c>
      <c r="I2410" s="27">
        <v>5.9420230366556498E-2</v>
      </c>
      <c r="J2410" s="27">
        <v>1.4724296738338622E-2</v>
      </c>
      <c r="K2410" s="27">
        <v>4.3539945839783406E-2</v>
      </c>
      <c r="L2410" s="27">
        <v>0.14414583172530435</v>
      </c>
      <c r="M2410" s="27">
        <v>7.9715317721256937E-2</v>
      </c>
      <c r="N2410" s="27">
        <v>0.13873507963740209</v>
      </c>
      <c r="O2410" s="27">
        <v>0</v>
      </c>
      <c r="P2410" s="27">
        <v>0</v>
      </c>
      <c r="Q2410" s="27">
        <v>0</v>
      </c>
      <c r="R2410" s="27">
        <v>0</v>
      </c>
      <c r="S2410" s="27">
        <v>0</v>
      </c>
      <c r="T2410" s="27">
        <v>0</v>
      </c>
      <c r="U2410" s="27">
        <v>0</v>
      </c>
      <c r="V2410" s="27">
        <v>0</v>
      </c>
      <c r="W2410" s="27">
        <v>0</v>
      </c>
      <c r="X2410" s="27">
        <v>0</v>
      </c>
      <c r="Y2410" s="27">
        <v>0</v>
      </c>
      <c r="Z2410" s="27">
        <v>0</v>
      </c>
      <c r="AA2410" s="27">
        <v>0</v>
      </c>
      <c r="AB2410" s="27">
        <v>0</v>
      </c>
      <c r="AC2410" s="27">
        <v>0</v>
      </c>
      <c r="AD2410" s="27">
        <v>0</v>
      </c>
      <c r="AE2410" s="27">
        <v>0</v>
      </c>
      <c r="AF2410" s="27">
        <v>0</v>
      </c>
      <c r="AG2410" s="27">
        <v>0</v>
      </c>
      <c r="AH2410" s="27">
        <v>0</v>
      </c>
      <c r="AI2410" s="27">
        <v>0</v>
      </c>
      <c r="AK2410" s="29">
        <f t="shared" si="37"/>
        <v>1.1612335808523484E-2</v>
      </c>
    </row>
    <row r="2411" spans="1:37" x14ac:dyDescent="0.25">
      <c r="A2411">
        <v>2409</v>
      </c>
      <c r="B2411" s="1">
        <v>1.11E-2</v>
      </c>
      <c r="C2411" s="1">
        <v>2.3980542846023062E-4</v>
      </c>
      <c r="D2411" s="27">
        <v>7.576580187799449E-2</v>
      </c>
      <c r="E2411" s="27">
        <v>0.12986002690550402</v>
      </c>
      <c r="F2411" s="27">
        <v>0.10304283763758587</v>
      </c>
      <c r="G2411" s="27">
        <v>9.5396632440172185E-2</v>
      </c>
      <c r="H2411" s="27">
        <v>3.4415496356642289E-2</v>
      </c>
      <c r="I2411" s="27">
        <v>8.234609849612437E-2</v>
      </c>
      <c r="J2411" s="27">
        <v>9.0503675257231103E-2</v>
      </c>
      <c r="K2411" s="27">
        <v>1.6023417911857012E-2</v>
      </c>
      <c r="L2411" s="27">
        <v>6.4441675699826215E-2</v>
      </c>
      <c r="M2411" s="27">
        <v>0.14536417319439179</v>
      </c>
      <c r="N2411" s="27">
        <v>0.16284016422267067</v>
      </c>
      <c r="O2411" s="27">
        <v>0</v>
      </c>
      <c r="P2411" s="27">
        <v>0</v>
      </c>
      <c r="Q2411" s="27">
        <v>0</v>
      </c>
      <c r="R2411" s="27">
        <v>0</v>
      </c>
      <c r="S2411" s="27">
        <v>0</v>
      </c>
      <c r="T2411" s="27">
        <v>0</v>
      </c>
      <c r="U2411" s="27">
        <v>0</v>
      </c>
      <c r="V2411" s="27">
        <v>0</v>
      </c>
      <c r="W2411" s="27">
        <v>0</v>
      </c>
      <c r="X2411" s="27">
        <v>0</v>
      </c>
      <c r="Y2411" s="27">
        <v>0</v>
      </c>
      <c r="Z2411" s="27">
        <v>0</v>
      </c>
      <c r="AA2411" s="27">
        <v>0</v>
      </c>
      <c r="AB2411" s="27">
        <v>0</v>
      </c>
      <c r="AC2411" s="27">
        <v>0</v>
      </c>
      <c r="AD2411" s="27">
        <v>0</v>
      </c>
      <c r="AE2411" s="27">
        <v>0</v>
      </c>
      <c r="AF2411" s="27">
        <v>0</v>
      </c>
      <c r="AG2411" s="27">
        <v>0</v>
      </c>
      <c r="AH2411" s="27">
        <v>0</v>
      </c>
      <c r="AI2411" s="27">
        <v>0</v>
      </c>
      <c r="AK2411" s="29">
        <f t="shared" si="37"/>
        <v>2.1604092654074831E-2</v>
      </c>
    </row>
    <row r="2412" spans="1:37" x14ac:dyDescent="0.25">
      <c r="A2412">
        <v>2410</v>
      </c>
      <c r="B2412" s="1">
        <v>1.44E-2</v>
      </c>
      <c r="C2412" s="1">
        <v>-4.0443995099097291E-4</v>
      </c>
      <c r="D2412" s="27">
        <v>0.19009486871394887</v>
      </c>
      <c r="E2412" s="27">
        <v>4.3983808710435147E-2</v>
      </c>
      <c r="F2412" s="27">
        <v>9.4008338351561013E-2</v>
      </c>
      <c r="G2412" s="27">
        <v>0.13517009604716657</v>
      </c>
      <c r="H2412" s="27">
        <v>2.7222494996754058E-2</v>
      </c>
      <c r="I2412" s="27">
        <v>5.2844536768904139E-2</v>
      </c>
      <c r="J2412" s="27">
        <v>0.14486124379507032</v>
      </c>
      <c r="K2412" s="27">
        <v>0.21127660160535039</v>
      </c>
      <c r="L2412" s="27">
        <v>3.340528863667785E-3</v>
      </c>
      <c r="M2412" s="27">
        <v>6.8107439170213974E-2</v>
      </c>
      <c r="N2412" s="27">
        <v>2.9090042976927744E-2</v>
      </c>
      <c r="O2412" s="27">
        <v>0</v>
      </c>
      <c r="P2412" s="27">
        <v>0</v>
      </c>
      <c r="Q2412" s="27">
        <v>0</v>
      </c>
      <c r="R2412" s="27">
        <v>0</v>
      </c>
      <c r="S2412" s="27">
        <v>0</v>
      </c>
      <c r="T2412" s="27">
        <v>0</v>
      </c>
      <c r="U2412" s="27">
        <v>0</v>
      </c>
      <c r="V2412" s="27">
        <v>0</v>
      </c>
      <c r="W2412" s="27">
        <v>0</v>
      </c>
      <c r="X2412" s="27">
        <v>0</v>
      </c>
      <c r="Y2412" s="27">
        <v>0</v>
      </c>
      <c r="Z2412" s="27">
        <v>0</v>
      </c>
      <c r="AA2412" s="27">
        <v>0</v>
      </c>
      <c r="AB2412" s="27">
        <v>0</v>
      </c>
      <c r="AC2412" s="27">
        <v>0</v>
      </c>
      <c r="AD2412" s="27">
        <v>0</v>
      </c>
      <c r="AE2412" s="27">
        <v>0</v>
      </c>
      <c r="AF2412" s="27">
        <v>0</v>
      </c>
      <c r="AG2412" s="27">
        <v>0</v>
      </c>
      <c r="AH2412" s="27">
        <v>0</v>
      </c>
      <c r="AI2412" s="27">
        <v>0</v>
      </c>
      <c r="AK2412" s="29">
        <f t="shared" si="37"/>
        <v>-2.8086107707706452E-2</v>
      </c>
    </row>
    <row r="2413" spans="1:37" x14ac:dyDescent="0.25">
      <c r="A2413">
        <v>2411</v>
      </c>
      <c r="B2413" s="1">
        <v>1.17E-2</v>
      </c>
      <c r="C2413" s="1">
        <v>4.2890420814445515E-4</v>
      </c>
      <c r="D2413" s="27">
        <v>1.9745035397331797E-2</v>
      </c>
      <c r="E2413" s="27">
        <v>0.15244111910857794</v>
      </c>
      <c r="F2413" s="27">
        <v>3.0530876699040475E-3</v>
      </c>
      <c r="G2413" s="27">
        <v>3.2868168551826865E-2</v>
      </c>
      <c r="H2413" s="27">
        <v>0.14679048492974914</v>
      </c>
      <c r="I2413" s="27">
        <v>0.13828660141482768</v>
      </c>
      <c r="J2413" s="27">
        <v>0.12795256195034577</v>
      </c>
      <c r="K2413" s="27">
        <v>7.3738522735300391E-3</v>
      </c>
      <c r="L2413" s="27">
        <v>8.6419912722863645E-2</v>
      </c>
      <c r="M2413" s="27">
        <v>0.14438011829594735</v>
      </c>
      <c r="N2413" s="27">
        <v>0.14068905768509557</v>
      </c>
      <c r="O2413" s="27">
        <v>0</v>
      </c>
      <c r="P2413" s="27">
        <v>0</v>
      </c>
      <c r="Q2413" s="27">
        <v>0</v>
      </c>
      <c r="R2413" s="27">
        <v>0</v>
      </c>
      <c r="S2413" s="27">
        <v>0</v>
      </c>
      <c r="T2413" s="27">
        <v>0</v>
      </c>
      <c r="U2413" s="27">
        <v>0</v>
      </c>
      <c r="V2413" s="27">
        <v>0</v>
      </c>
      <c r="W2413" s="27">
        <v>0</v>
      </c>
      <c r="X2413" s="27">
        <v>0</v>
      </c>
      <c r="Y2413" s="27">
        <v>0</v>
      </c>
      <c r="Z2413" s="27">
        <v>0</v>
      </c>
      <c r="AA2413" s="27">
        <v>0</v>
      </c>
      <c r="AB2413" s="27">
        <v>0</v>
      </c>
      <c r="AC2413" s="27">
        <v>0</v>
      </c>
      <c r="AD2413" s="27">
        <v>0</v>
      </c>
      <c r="AE2413" s="27">
        <v>0</v>
      </c>
      <c r="AF2413" s="27">
        <v>0</v>
      </c>
      <c r="AG2413" s="27">
        <v>0</v>
      </c>
      <c r="AH2413" s="27">
        <v>0</v>
      </c>
      <c r="AI2413" s="27">
        <v>0</v>
      </c>
      <c r="AK2413" s="29">
        <f t="shared" si="37"/>
        <v>3.6658479328585909E-2</v>
      </c>
    </row>
    <row r="2414" spans="1:37" x14ac:dyDescent="0.25">
      <c r="A2414">
        <v>2412</v>
      </c>
      <c r="B2414" s="1">
        <v>1.24E-2</v>
      </c>
      <c r="C2414" s="1">
        <v>-1.1565768044975223E-4</v>
      </c>
      <c r="D2414" s="27">
        <v>8.4086969697751233E-3</v>
      </c>
      <c r="E2414" s="27">
        <v>9.1063807624905457E-2</v>
      </c>
      <c r="F2414" s="27">
        <v>0.11582317246122163</v>
      </c>
      <c r="G2414" s="27">
        <v>0.18697080021732021</v>
      </c>
      <c r="H2414" s="27">
        <v>7.8637973079314541E-2</v>
      </c>
      <c r="I2414" s="27">
        <v>0.10232970362631535</v>
      </c>
      <c r="J2414" s="27">
        <v>5.5055944322640472E-2</v>
      </c>
      <c r="K2414" s="27">
        <v>0.10501048433412941</v>
      </c>
      <c r="L2414" s="27">
        <v>4.699335589815299E-2</v>
      </c>
      <c r="M2414" s="27">
        <v>0.16100664056206435</v>
      </c>
      <c r="N2414" s="27">
        <v>4.8699420904160517E-2</v>
      </c>
      <c r="O2414" s="27">
        <v>0</v>
      </c>
      <c r="P2414" s="27">
        <v>0</v>
      </c>
      <c r="Q2414" s="27">
        <v>0</v>
      </c>
      <c r="R2414" s="27">
        <v>0</v>
      </c>
      <c r="S2414" s="27">
        <v>0</v>
      </c>
      <c r="T2414" s="27">
        <v>0</v>
      </c>
      <c r="U2414" s="27">
        <v>0</v>
      </c>
      <c r="V2414" s="27">
        <v>0</v>
      </c>
      <c r="W2414" s="27">
        <v>0</v>
      </c>
      <c r="X2414" s="27">
        <v>0</v>
      </c>
      <c r="Y2414" s="27">
        <v>0</v>
      </c>
      <c r="Z2414" s="27">
        <v>0</v>
      </c>
      <c r="AA2414" s="27">
        <v>0</v>
      </c>
      <c r="AB2414" s="27">
        <v>0</v>
      </c>
      <c r="AC2414" s="27">
        <v>0</v>
      </c>
      <c r="AD2414" s="27">
        <v>0</v>
      </c>
      <c r="AE2414" s="27">
        <v>0</v>
      </c>
      <c r="AF2414" s="27">
        <v>0</v>
      </c>
      <c r="AG2414" s="27">
        <v>0</v>
      </c>
      <c r="AH2414" s="27">
        <v>0</v>
      </c>
      <c r="AI2414" s="27">
        <v>0</v>
      </c>
      <c r="AK2414" s="29">
        <f t="shared" si="37"/>
        <v>-9.3272322943348581E-3</v>
      </c>
    </row>
    <row r="2415" spans="1:37" x14ac:dyDescent="0.25">
      <c r="A2415">
        <v>2413</v>
      </c>
      <c r="B2415" s="1">
        <v>1.12E-2</v>
      </c>
      <c r="C2415" s="1">
        <v>-7.2843028254258424E-5</v>
      </c>
      <c r="D2415" s="27">
        <v>0.16241122678699685</v>
      </c>
      <c r="E2415" s="27">
        <v>6.1848990803714268E-2</v>
      </c>
      <c r="F2415" s="27">
        <v>0.13661838063622456</v>
      </c>
      <c r="G2415" s="27">
        <v>8.0619955078240074E-3</v>
      </c>
      <c r="H2415" s="27">
        <v>0.13613914492384682</v>
      </c>
      <c r="I2415" s="27">
        <v>0.10900271146988352</v>
      </c>
      <c r="J2415" s="27">
        <v>5.9249780680683775E-2</v>
      </c>
      <c r="K2415" s="27">
        <v>6.8826454004386028E-2</v>
      </c>
      <c r="L2415" s="27">
        <v>0.14951293499564389</v>
      </c>
      <c r="M2415" s="27">
        <v>3.8063543975283033E-2</v>
      </c>
      <c r="N2415" s="27">
        <v>7.026483621551316E-2</v>
      </c>
      <c r="O2415" s="27">
        <v>0</v>
      </c>
      <c r="P2415" s="27">
        <v>0</v>
      </c>
      <c r="Q2415" s="27">
        <v>0</v>
      </c>
      <c r="R2415" s="27">
        <v>0</v>
      </c>
      <c r="S2415" s="27">
        <v>0</v>
      </c>
      <c r="T2415" s="27">
        <v>0</v>
      </c>
      <c r="U2415" s="27">
        <v>0</v>
      </c>
      <c r="V2415" s="27">
        <v>0</v>
      </c>
      <c r="W2415" s="27">
        <v>0</v>
      </c>
      <c r="X2415" s="27">
        <v>0</v>
      </c>
      <c r="Y2415" s="27">
        <v>0</v>
      </c>
      <c r="Z2415" s="27">
        <v>0</v>
      </c>
      <c r="AA2415" s="27">
        <v>0</v>
      </c>
      <c r="AB2415" s="27">
        <v>0</v>
      </c>
      <c r="AC2415" s="27">
        <v>0</v>
      </c>
      <c r="AD2415" s="27">
        <v>0</v>
      </c>
      <c r="AE2415" s="27">
        <v>0</v>
      </c>
      <c r="AF2415" s="27">
        <v>0</v>
      </c>
      <c r="AG2415" s="27">
        <v>0</v>
      </c>
      <c r="AH2415" s="27">
        <v>0</v>
      </c>
      <c r="AI2415" s="27">
        <v>0</v>
      </c>
      <c r="AK2415" s="29">
        <f t="shared" si="37"/>
        <v>-6.5038418084159303E-3</v>
      </c>
    </row>
    <row r="2416" spans="1:37" x14ac:dyDescent="0.25">
      <c r="A2416">
        <v>2414</v>
      </c>
      <c r="B2416" s="1">
        <v>1.37E-2</v>
      </c>
      <c r="C2416" s="1">
        <v>-2.9977392920378784E-4</v>
      </c>
      <c r="D2416" s="27">
        <v>4.8562885760734469E-2</v>
      </c>
      <c r="E2416" s="27">
        <v>9.2234076082121613E-2</v>
      </c>
      <c r="F2416" s="27">
        <v>0.16276227937289281</v>
      </c>
      <c r="G2416" s="27">
        <v>2.9706110827382132E-2</v>
      </c>
      <c r="H2416" s="27">
        <v>0.11358851349271325</v>
      </c>
      <c r="I2416" s="27">
        <v>0.14365470629069138</v>
      </c>
      <c r="J2416" s="27">
        <v>0.13026420687833437</v>
      </c>
      <c r="K2416" s="27">
        <v>0.14689965524578388</v>
      </c>
      <c r="L2416" s="27">
        <v>1.3345183508264585E-2</v>
      </c>
      <c r="M2416" s="27">
        <v>6.9217658532332624E-2</v>
      </c>
      <c r="N2416" s="27">
        <v>4.9764724008749039E-2</v>
      </c>
      <c r="O2416" s="27">
        <v>0</v>
      </c>
      <c r="P2416" s="27">
        <v>0</v>
      </c>
      <c r="Q2416" s="27">
        <v>0</v>
      </c>
      <c r="R2416" s="27">
        <v>0</v>
      </c>
      <c r="S2416" s="27">
        <v>0</v>
      </c>
      <c r="T2416" s="27">
        <v>0</v>
      </c>
      <c r="U2416" s="27">
        <v>0</v>
      </c>
      <c r="V2416" s="27">
        <v>0</v>
      </c>
      <c r="W2416" s="27">
        <v>0</v>
      </c>
      <c r="X2416" s="27">
        <v>0</v>
      </c>
      <c r="Y2416" s="27">
        <v>0</v>
      </c>
      <c r="Z2416" s="27">
        <v>0</v>
      </c>
      <c r="AA2416" s="27">
        <v>0</v>
      </c>
      <c r="AB2416" s="27">
        <v>0</v>
      </c>
      <c r="AC2416" s="27">
        <v>0</v>
      </c>
      <c r="AD2416" s="27">
        <v>0</v>
      </c>
      <c r="AE2416" s="27">
        <v>0</v>
      </c>
      <c r="AF2416" s="27">
        <v>0</v>
      </c>
      <c r="AG2416" s="27">
        <v>0</v>
      </c>
      <c r="AH2416" s="27">
        <v>0</v>
      </c>
      <c r="AI2416" s="27">
        <v>0</v>
      </c>
      <c r="AK2416" s="29">
        <f t="shared" si="37"/>
        <v>-2.1881308701006411E-2</v>
      </c>
    </row>
    <row r="2417" spans="1:37" x14ac:dyDescent="0.25">
      <c r="A2417">
        <v>2415</v>
      </c>
      <c r="B2417" s="1">
        <v>0.01</v>
      </c>
      <c r="C2417" s="1">
        <v>4.5733470831606929E-5</v>
      </c>
      <c r="D2417" s="27">
        <v>0.12631656715425638</v>
      </c>
      <c r="E2417" s="27">
        <v>7.0297345553482007E-2</v>
      </c>
      <c r="F2417" s="27">
        <v>9.0664576770129013E-2</v>
      </c>
      <c r="G2417" s="27">
        <v>2.8847342868158259E-2</v>
      </c>
      <c r="H2417" s="27">
        <v>9.682969887438983E-2</v>
      </c>
      <c r="I2417" s="27">
        <v>0.14610523837113051</v>
      </c>
      <c r="J2417" s="27">
        <v>1.5743204690184118E-2</v>
      </c>
      <c r="K2417" s="27">
        <v>2.4981408738803338E-2</v>
      </c>
      <c r="L2417" s="27">
        <v>0.13308715385321551</v>
      </c>
      <c r="M2417" s="27">
        <v>0.11274900765661867</v>
      </c>
      <c r="N2417" s="27">
        <v>0.15437845546963247</v>
      </c>
      <c r="O2417" s="27">
        <v>0</v>
      </c>
      <c r="P2417" s="27">
        <v>0</v>
      </c>
      <c r="Q2417" s="27">
        <v>0</v>
      </c>
      <c r="R2417" s="27">
        <v>0</v>
      </c>
      <c r="S2417" s="27">
        <v>0</v>
      </c>
      <c r="T2417" s="27">
        <v>0</v>
      </c>
      <c r="U2417" s="27">
        <v>0</v>
      </c>
      <c r="V2417" s="27">
        <v>0</v>
      </c>
      <c r="W2417" s="27">
        <v>0</v>
      </c>
      <c r="X2417" s="27">
        <v>0</v>
      </c>
      <c r="Y2417" s="27">
        <v>0</v>
      </c>
      <c r="Z2417" s="27">
        <v>0</v>
      </c>
      <c r="AA2417" s="27">
        <v>0</v>
      </c>
      <c r="AB2417" s="27">
        <v>0</v>
      </c>
      <c r="AC2417" s="27">
        <v>0</v>
      </c>
      <c r="AD2417" s="27">
        <v>0</v>
      </c>
      <c r="AE2417" s="27">
        <v>0</v>
      </c>
      <c r="AF2417" s="27">
        <v>0</v>
      </c>
      <c r="AG2417" s="27">
        <v>0</v>
      </c>
      <c r="AH2417" s="27">
        <v>0</v>
      </c>
      <c r="AI2417" s="27">
        <v>0</v>
      </c>
      <c r="AK2417" s="29">
        <f t="shared" si="37"/>
        <v>4.5733470831606929E-3</v>
      </c>
    </row>
    <row r="2418" spans="1:37" x14ac:dyDescent="0.25">
      <c r="A2418">
        <v>2416</v>
      </c>
      <c r="B2418" s="1">
        <v>1.32E-2</v>
      </c>
      <c r="C2418" s="1">
        <v>1.8575774946089611E-4</v>
      </c>
      <c r="D2418" s="27">
        <v>0.16399674873605197</v>
      </c>
      <c r="E2418" s="27">
        <v>0.17476629524986087</v>
      </c>
      <c r="F2418" s="27">
        <v>7.9036761329242922E-2</v>
      </c>
      <c r="G2418" s="27">
        <v>3.9944049337049641E-2</v>
      </c>
      <c r="H2418" s="27">
        <v>3.8814232744280915E-4</v>
      </c>
      <c r="I2418" s="27">
        <v>5.553224771552815E-2</v>
      </c>
      <c r="J2418" s="27">
        <v>4.3795156188222766E-2</v>
      </c>
      <c r="K2418" s="27">
        <v>9.3392001956087115E-2</v>
      </c>
      <c r="L2418" s="27">
        <v>0.11996080987658785</v>
      </c>
      <c r="M2418" s="27">
        <v>0.10223670827246135</v>
      </c>
      <c r="N2418" s="27">
        <v>0.12695107901146449</v>
      </c>
      <c r="O2418" s="27">
        <v>0</v>
      </c>
      <c r="P2418" s="27">
        <v>0</v>
      </c>
      <c r="Q2418" s="27">
        <v>0</v>
      </c>
      <c r="R2418" s="27">
        <v>0</v>
      </c>
      <c r="S2418" s="27">
        <v>0</v>
      </c>
      <c r="T2418" s="27">
        <v>0</v>
      </c>
      <c r="U2418" s="27">
        <v>0</v>
      </c>
      <c r="V2418" s="27">
        <v>0</v>
      </c>
      <c r="W2418" s="27">
        <v>0</v>
      </c>
      <c r="X2418" s="27">
        <v>0</v>
      </c>
      <c r="Y2418" s="27">
        <v>0</v>
      </c>
      <c r="Z2418" s="27">
        <v>0</v>
      </c>
      <c r="AA2418" s="27">
        <v>0</v>
      </c>
      <c r="AB2418" s="27">
        <v>0</v>
      </c>
      <c r="AC2418" s="27">
        <v>0</v>
      </c>
      <c r="AD2418" s="27">
        <v>0</v>
      </c>
      <c r="AE2418" s="27">
        <v>0</v>
      </c>
      <c r="AF2418" s="27">
        <v>0</v>
      </c>
      <c r="AG2418" s="27">
        <v>0</v>
      </c>
      <c r="AH2418" s="27">
        <v>0</v>
      </c>
      <c r="AI2418" s="27">
        <v>0</v>
      </c>
      <c r="AK2418" s="29">
        <f t="shared" si="37"/>
        <v>1.4072556777340615E-2</v>
      </c>
    </row>
    <row r="2419" spans="1:37" x14ac:dyDescent="0.25">
      <c r="A2419">
        <v>2417</v>
      </c>
      <c r="B2419" s="1">
        <v>1.3299999999999999E-2</v>
      </c>
      <c r="C2419" s="1">
        <v>1.6862289493103431E-4</v>
      </c>
      <c r="D2419" s="27">
        <v>5.0539829397472688E-2</v>
      </c>
      <c r="E2419" s="27">
        <v>0.12376532175030634</v>
      </c>
      <c r="F2419" s="27">
        <v>7.7152497568139439E-2</v>
      </c>
      <c r="G2419" s="27">
        <v>0.14680806912323441</v>
      </c>
      <c r="H2419" s="27">
        <v>0.14930926055547783</v>
      </c>
      <c r="I2419" s="27">
        <v>1.491756582896127E-2</v>
      </c>
      <c r="J2419" s="27">
        <v>0.15887351025902344</v>
      </c>
      <c r="K2419" s="27">
        <v>0.10544135214345604</v>
      </c>
      <c r="L2419" s="27">
        <v>8.0408037040048369E-2</v>
      </c>
      <c r="M2419" s="27">
        <v>7.09097846286635E-2</v>
      </c>
      <c r="N2419" s="27">
        <v>2.1874771705216726E-2</v>
      </c>
      <c r="O2419" s="27">
        <v>0</v>
      </c>
      <c r="P2419" s="27">
        <v>0</v>
      </c>
      <c r="Q2419" s="27">
        <v>0</v>
      </c>
      <c r="R2419" s="27">
        <v>0</v>
      </c>
      <c r="S2419" s="27">
        <v>0</v>
      </c>
      <c r="T2419" s="27">
        <v>0</v>
      </c>
      <c r="U2419" s="27">
        <v>0</v>
      </c>
      <c r="V2419" s="27">
        <v>0</v>
      </c>
      <c r="W2419" s="27">
        <v>0</v>
      </c>
      <c r="X2419" s="27">
        <v>0</v>
      </c>
      <c r="Y2419" s="27">
        <v>0</v>
      </c>
      <c r="Z2419" s="27">
        <v>0</v>
      </c>
      <c r="AA2419" s="27">
        <v>0</v>
      </c>
      <c r="AB2419" s="27">
        <v>0</v>
      </c>
      <c r="AC2419" s="27">
        <v>0</v>
      </c>
      <c r="AD2419" s="27">
        <v>0</v>
      </c>
      <c r="AE2419" s="27">
        <v>0</v>
      </c>
      <c r="AF2419" s="27">
        <v>0</v>
      </c>
      <c r="AG2419" s="27">
        <v>0</v>
      </c>
      <c r="AH2419" s="27">
        <v>0</v>
      </c>
      <c r="AI2419" s="27">
        <v>0</v>
      </c>
      <c r="AK2419" s="29">
        <f t="shared" si="37"/>
        <v>1.2678413152709346E-2</v>
      </c>
    </row>
    <row r="2420" spans="1:37" x14ac:dyDescent="0.25">
      <c r="A2420">
        <v>2418</v>
      </c>
      <c r="B2420" s="1">
        <v>1.2999999999999999E-2</v>
      </c>
      <c r="C2420" s="1">
        <v>-1.0845463205453699E-4</v>
      </c>
      <c r="D2420" s="27">
        <v>9.3358611736330546E-2</v>
      </c>
      <c r="E2420" s="27">
        <v>0.11933900990437736</v>
      </c>
      <c r="F2420" s="27">
        <v>5.1149428597913785E-2</v>
      </c>
      <c r="G2420" s="27">
        <v>0.13339400602154286</v>
      </c>
      <c r="H2420" s="27">
        <v>0.13967741552775026</v>
      </c>
      <c r="I2420" s="27">
        <v>6.6814970284975989E-2</v>
      </c>
      <c r="J2420" s="27">
        <v>3.1624786404802076E-2</v>
      </c>
      <c r="K2420" s="27">
        <v>0.14021146098822068</v>
      </c>
      <c r="L2420" s="27">
        <v>1.8562826564534512E-4</v>
      </c>
      <c r="M2420" s="27">
        <v>0.16223649881050808</v>
      </c>
      <c r="N2420" s="27">
        <v>6.200818345793304E-2</v>
      </c>
      <c r="O2420" s="27">
        <v>0</v>
      </c>
      <c r="P2420" s="27">
        <v>0</v>
      </c>
      <c r="Q2420" s="27">
        <v>0</v>
      </c>
      <c r="R2420" s="27">
        <v>0</v>
      </c>
      <c r="S2420" s="27">
        <v>0</v>
      </c>
      <c r="T2420" s="27">
        <v>0</v>
      </c>
      <c r="U2420" s="27">
        <v>0</v>
      </c>
      <c r="V2420" s="27">
        <v>0</v>
      </c>
      <c r="W2420" s="27">
        <v>0</v>
      </c>
      <c r="X2420" s="27">
        <v>0</v>
      </c>
      <c r="Y2420" s="27">
        <v>0</v>
      </c>
      <c r="Z2420" s="27">
        <v>0</v>
      </c>
      <c r="AA2420" s="27">
        <v>0</v>
      </c>
      <c r="AB2420" s="27">
        <v>0</v>
      </c>
      <c r="AC2420" s="27">
        <v>0</v>
      </c>
      <c r="AD2420" s="27">
        <v>0</v>
      </c>
      <c r="AE2420" s="27">
        <v>0</v>
      </c>
      <c r="AF2420" s="27">
        <v>0</v>
      </c>
      <c r="AG2420" s="27">
        <v>0</v>
      </c>
      <c r="AH2420" s="27">
        <v>0</v>
      </c>
      <c r="AI2420" s="27">
        <v>0</v>
      </c>
      <c r="AK2420" s="29">
        <f t="shared" si="37"/>
        <v>-8.3426640041951543E-3</v>
      </c>
    </row>
    <row r="2421" spans="1:37" x14ac:dyDescent="0.25">
      <c r="A2421">
        <v>2419</v>
      </c>
      <c r="B2421" s="1">
        <v>1.4200000000000001E-2</v>
      </c>
      <c r="C2421" s="1">
        <v>1.1163060360238159E-4</v>
      </c>
      <c r="D2421" s="27">
        <v>3.8938472894360872E-2</v>
      </c>
      <c r="E2421" s="27">
        <v>0.16527429895794368</v>
      </c>
      <c r="F2421" s="27">
        <v>0.10023205199676266</v>
      </c>
      <c r="G2421" s="27">
        <v>0.11262994333075599</v>
      </c>
      <c r="H2421" s="27">
        <v>0.14119275981089044</v>
      </c>
      <c r="I2421" s="27">
        <v>2.0485851822320524E-2</v>
      </c>
      <c r="J2421" s="27">
        <v>9.9458855052938513E-2</v>
      </c>
      <c r="K2421" s="27">
        <v>0.13550258923250255</v>
      </c>
      <c r="L2421" s="27">
        <v>6.9563803869784127E-2</v>
      </c>
      <c r="M2421" s="27">
        <v>3.3420926625504686E-2</v>
      </c>
      <c r="N2421" s="27">
        <v>8.330044640623599E-2</v>
      </c>
      <c r="O2421" s="27">
        <v>0</v>
      </c>
      <c r="P2421" s="27">
        <v>0</v>
      </c>
      <c r="Q2421" s="27">
        <v>0</v>
      </c>
      <c r="R2421" s="27">
        <v>0</v>
      </c>
      <c r="S2421" s="27">
        <v>0</v>
      </c>
      <c r="T2421" s="27">
        <v>0</v>
      </c>
      <c r="U2421" s="27">
        <v>0</v>
      </c>
      <c r="V2421" s="27">
        <v>0</v>
      </c>
      <c r="W2421" s="27">
        <v>0</v>
      </c>
      <c r="X2421" s="27">
        <v>0</v>
      </c>
      <c r="Y2421" s="27">
        <v>0</v>
      </c>
      <c r="Z2421" s="27">
        <v>0</v>
      </c>
      <c r="AA2421" s="27">
        <v>0</v>
      </c>
      <c r="AB2421" s="27">
        <v>0</v>
      </c>
      <c r="AC2421" s="27">
        <v>0</v>
      </c>
      <c r="AD2421" s="27">
        <v>0</v>
      </c>
      <c r="AE2421" s="27">
        <v>0</v>
      </c>
      <c r="AF2421" s="27">
        <v>0</v>
      </c>
      <c r="AG2421" s="27">
        <v>0</v>
      </c>
      <c r="AH2421" s="27">
        <v>0</v>
      </c>
      <c r="AI2421" s="27">
        <v>0</v>
      </c>
      <c r="AK2421" s="29">
        <f t="shared" si="37"/>
        <v>7.8613101128437741E-3</v>
      </c>
    </row>
    <row r="2422" spans="1:37" x14ac:dyDescent="0.25">
      <c r="A2422">
        <v>2420</v>
      </c>
      <c r="B2422" s="1">
        <v>1.2E-2</v>
      </c>
      <c r="C2422" s="1">
        <v>5.1698768242711849E-5</v>
      </c>
      <c r="D2422" s="27">
        <v>1.6471877236015061E-2</v>
      </c>
      <c r="E2422" s="27">
        <v>9.7227032533730023E-2</v>
      </c>
      <c r="F2422" s="27">
        <v>0.15525052114060683</v>
      </c>
      <c r="G2422" s="27">
        <v>0.12351924754389046</v>
      </c>
      <c r="H2422" s="27">
        <v>0.14492624050975922</v>
      </c>
      <c r="I2422" s="27">
        <v>0.16254509990650018</v>
      </c>
      <c r="J2422" s="27">
        <v>7.2300197186332293E-2</v>
      </c>
      <c r="K2422" s="27">
        <v>3.6369529397115405E-3</v>
      </c>
      <c r="L2422" s="27">
        <v>7.8090185398555972E-2</v>
      </c>
      <c r="M2422" s="27">
        <v>0.12820956234664338</v>
      </c>
      <c r="N2422" s="27">
        <v>1.782308325825516E-2</v>
      </c>
      <c r="O2422" s="27">
        <v>0</v>
      </c>
      <c r="P2422" s="27">
        <v>0</v>
      </c>
      <c r="Q2422" s="27">
        <v>0</v>
      </c>
      <c r="R2422" s="27">
        <v>0</v>
      </c>
      <c r="S2422" s="27">
        <v>0</v>
      </c>
      <c r="T2422" s="27">
        <v>0</v>
      </c>
      <c r="U2422" s="27">
        <v>0</v>
      </c>
      <c r="V2422" s="27">
        <v>0</v>
      </c>
      <c r="W2422" s="27">
        <v>0</v>
      </c>
      <c r="X2422" s="27">
        <v>0</v>
      </c>
      <c r="Y2422" s="27">
        <v>0</v>
      </c>
      <c r="Z2422" s="27">
        <v>0</v>
      </c>
      <c r="AA2422" s="27">
        <v>0</v>
      </c>
      <c r="AB2422" s="27">
        <v>0</v>
      </c>
      <c r="AC2422" s="27">
        <v>0</v>
      </c>
      <c r="AD2422" s="27">
        <v>0</v>
      </c>
      <c r="AE2422" s="27">
        <v>0</v>
      </c>
      <c r="AF2422" s="27">
        <v>0</v>
      </c>
      <c r="AG2422" s="27">
        <v>0</v>
      </c>
      <c r="AH2422" s="27">
        <v>0</v>
      </c>
      <c r="AI2422" s="27">
        <v>0</v>
      </c>
      <c r="AK2422" s="29">
        <f t="shared" si="37"/>
        <v>4.3082306868926544E-3</v>
      </c>
    </row>
    <row r="2423" spans="1:37" x14ac:dyDescent="0.25">
      <c r="A2423">
        <v>2421</v>
      </c>
      <c r="B2423" s="1">
        <v>1.26E-2</v>
      </c>
      <c r="C2423" s="1">
        <v>-1.4133842861768116E-4</v>
      </c>
      <c r="D2423" s="27">
        <v>0.11647287810431682</v>
      </c>
      <c r="E2423" s="27">
        <v>4.447722673282814E-2</v>
      </c>
      <c r="F2423" s="27">
        <v>3.8485728057868103E-2</v>
      </c>
      <c r="G2423" s="27">
        <v>9.1415254830469514E-2</v>
      </c>
      <c r="H2423" s="27">
        <v>0.16214719100030822</v>
      </c>
      <c r="I2423" s="27">
        <v>5.2490059449009314E-2</v>
      </c>
      <c r="J2423" s="27">
        <v>9.540892107413064E-2</v>
      </c>
      <c r="K2423" s="27">
        <v>0.19180025832486719</v>
      </c>
      <c r="L2423" s="27">
        <v>0.19302001588387063</v>
      </c>
      <c r="M2423" s="27">
        <v>7.3922729039756401E-3</v>
      </c>
      <c r="N2423" s="27">
        <v>6.8901936383557513E-3</v>
      </c>
      <c r="O2423" s="27">
        <v>0</v>
      </c>
      <c r="P2423" s="27">
        <v>0</v>
      </c>
      <c r="Q2423" s="27">
        <v>0</v>
      </c>
      <c r="R2423" s="27">
        <v>0</v>
      </c>
      <c r="S2423" s="27">
        <v>0</v>
      </c>
      <c r="T2423" s="27">
        <v>0</v>
      </c>
      <c r="U2423" s="27">
        <v>0</v>
      </c>
      <c r="V2423" s="27">
        <v>0</v>
      </c>
      <c r="W2423" s="27">
        <v>0</v>
      </c>
      <c r="X2423" s="27">
        <v>0</v>
      </c>
      <c r="Y2423" s="27">
        <v>0</v>
      </c>
      <c r="Z2423" s="27">
        <v>0</v>
      </c>
      <c r="AA2423" s="27">
        <v>0</v>
      </c>
      <c r="AB2423" s="27">
        <v>0</v>
      </c>
      <c r="AC2423" s="27">
        <v>0</v>
      </c>
      <c r="AD2423" s="27">
        <v>0</v>
      </c>
      <c r="AE2423" s="27">
        <v>0</v>
      </c>
      <c r="AF2423" s="27">
        <v>0</v>
      </c>
      <c r="AG2423" s="27">
        <v>0</v>
      </c>
      <c r="AH2423" s="27">
        <v>0</v>
      </c>
      <c r="AI2423" s="27">
        <v>0</v>
      </c>
      <c r="AK2423" s="29">
        <f t="shared" si="37"/>
        <v>-1.1217335604577871E-2</v>
      </c>
    </row>
    <row r="2424" spans="1:37" x14ac:dyDescent="0.25">
      <c r="A2424">
        <v>2422</v>
      </c>
      <c r="B2424" s="1">
        <v>9.7000000000000003E-3</v>
      </c>
      <c r="C2424" s="1">
        <v>3.6025080790503412E-5</v>
      </c>
      <c r="D2424" s="27">
        <v>0.15573590657807476</v>
      </c>
      <c r="E2424" s="27">
        <v>9.9916834328400428E-3</v>
      </c>
      <c r="F2424" s="27">
        <v>2.3069691518237411E-2</v>
      </c>
      <c r="G2424" s="27">
        <v>0.12733259610825776</v>
      </c>
      <c r="H2424" s="27">
        <v>0.145152273021076</v>
      </c>
      <c r="I2424" s="27">
        <v>2.9560427315189725E-2</v>
      </c>
      <c r="J2424" s="27">
        <v>6.3510291755638396E-2</v>
      </c>
      <c r="K2424" s="27">
        <v>7.5577652730348804E-2</v>
      </c>
      <c r="L2424" s="27">
        <v>0.12431857612259908</v>
      </c>
      <c r="M2424" s="27">
        <v>8.8571925014179528E-2</v>
      </c>
      <c r="N2424" s="27">
        <v>0.1571789764035586</v>
      </c>
      <c r="O2424" s="27">
        <v>0</v>
      </c>
      <c r="P2424" s="27">
        <v>0</v>
      </c>
      <c r="Q2424" s="27">
        <v>0</v>
      </c>
      <c r="R2424" s="27">
        <v>0</v>
      </c>
      <c r="S2424" s="27">
        <v>0</v>
      </c>
      <c r="T2424" s="27">
        <v>0</v>
      </c>
      <c r="U2424" s="27">
        <v>0</v>
      </c>
      <c r="V2424" s="27">
        <v>0</v>
      </c>
      <c r="W2424" s="27">
        <v>0</v>
      </c>
      <c r="X2424" s="27">
        <v>0</v>
      </c>
      <c r="Y2424" s="27">
        <v>0</v>
      </c>
      <c r="Z2424" s="27">
        <v>0</v>
      </c>
      <c r="AA2424" s="27">
        <v>0</v>
      </c>
      <c r="AB2424" s="27">
        <v>0</v>
      </c>
      <c r="AC2424" s="27">
        <v>0</v>
      </c>
      <c r="AD2424" s="27">
        <v>0</v>
      </c>
      <c r="AE2424" s="27">
        <v>0</v>
      </c>
      <c r="AF2424" s="27">
        <v>0</v>
      </c>
      <c r="AG2424" s="27">
        <v>0</v>
      </c>
      <c r="AH2424" s="27">
        <v>0</v>
      </c>
      <c r="AI2424" s="27">
        <v>0</v>
      </c>
      <c r="AK2424" s="29">
        <f t="shared" si="37"/>
        <v>3.7139258546910734E-3</v>
      </c>
    </row>
    <row r="2425" spans="1:37" x14ac:dyDescent="0.25">
      <c r="A2425">
        <v>2423</v>
      </c>
      <c r="B2425" s="1">
        <v>1.24E-2</v>
      </c>
      <c r="C2425" s="1">
        <v>1.2677369397142273E-5</v>
      </c>
      <c r="D2425" s="27">
        <v>0.11774581974775451</v>
      </c>
      <c r="E2425" s="27">
        <v>8.7572650277342984E-2</v>
      </c>
      <c r="F2425" s="27">
        <v>7.0297069516479571E-2</v>
      </c>
      <c r="G2425" s="27">
        <v>0.13832548331771125</v>
      </c>
      <c r="H2425" s="27">
        <v>0.13061200806402501</v>
      </c>
      <c r="I2425" s="27">
        <v>1.5459732721868884E-2</v>
      </c>
      <c r="J2425" s="27">
        <v>0.12872293762627052</v>
      </c>
      <c r="K2425" s="27">
        <v>0.11367018539620405</v>
      </c>
      <c r="L2425" s="27">
        <v>1.9804819201084244E-2</v>
      </c>
      <c r="M2425" s="27">
        <v>6.9016752770137552E-2</v>
      </c>
      <c r="N2425" s="27">
        <v>0.10877254136112148</v>
      </c>
      <c r="O2425" s="27">
        <v>0</v>
      </c>
      <c r="P2425" s="27">
        <v>0</v>
      </c>
      <c r="Q2425" s="27">
        <v>0</v>
      </c>
      <c r="R2425" s="27">
        <v>0</v>
      </c>
      <c r="S2425" s="27">
        <v>0</v>
      </c>
      <c r="T2425" s="27">
        <v>0</v>
      </c>
      <c r="U2425" s="27">
        <v>0</v>
      </c>
      <c r="V2425" s="27">
        <v>0</v>
      </c>
      <c r="W2425" s="27">
        <v>0</v>
      </c>
      <c r="X2425" s="27">
        <v>0</v>
      </c>
      <c r="Y2425" s="27">
        <v>0</v>
      </c>
      <c r="Z2425" s="27">
        <v>0</v>
      </c>
      <c r="AA2425" s="27">
        <v>0</v>
      </c>
      <c r="AB2425" s="27">
        <v>0</v>
      </c>
      <c r="AC2425" s="27">
        <v>0</v>
      </c>
      <c r="AD2425" s="27">
        <v>0</v>
      </c>
      <c r="AE2425" s="27">
        <v>0</v>
      </c>
      <c r="AF2425" s="27">
        <v>0</v>
      </c>
      <c r="AG2425" s="27">
        <v>0</v>
      </c>
      <c r="AH2425" s="27">
        <v>0</v>
      </c>
      <c r="AI2425" s="27">
        <v>0</v>
      </c>
      <c r="AK2425" s="29">
        <f t="shared" si="37"/>
        <v>1.0223684997695383E-3</v>
      </c>
    </row>
    <row r="2426" spans="1:37" x14ac:dyDescent="0.25">
      <c r="A2426">
        <v>2424</v>
      </c>
      <c r="B2426" s="1">
        <v>1.3299999999999999E-2</v>
      </c>
      <c r="C2426" s="1">
        <v>3.9688417657201007E-4</v>
      </c>
      <c r="D2426" s="27">
        <v>0.14099334766571026</v>
      </c>
      <c r="E2426" s="27">
        <v>0.14342487479886298</v>
      </c>
      <c r="F2426" s="27">
        <v>9.1384736240716635E-3</v>
      </c>
      <c r="G2426" s="27">
        <v>0.15604511270682839</v>
      </c>
      <c r="H2426" s="27">
        <v>6.3171170626831696E-2</v>
      </c>
      <c r="I2426" s="27">
        <v>0.10932641778840693</v>
      </c>
      <c r="J2426" s="27">
        <v>0.14895547257316244</v>
      </c>
      <c r="K2426" s="27">
        <v>1.0615346401377974E-2</v>
      </c>
      <c r="L2426" s="27">
        <v>6.6519259426894933E-2</v>
      </c>
      <c r="M2426" s="27">
        <v>4.8789780144837661E-2</v>
      </c>
      <c r="N2426" s="27">
        <v>0.10302074424301497</v>
      </c>
      <c r="O2426" s="27">
        <v>0</v>
      </c>
      <c r="P2426" s="27">
        <v>0</v>
      </c>
      <c r="Q2426" s="27">
        <v>0</v>
      </c>
      <c r="R2426" s="27">
        <v>0</v>
      </c>
      <c r="S2426" s="27">
        <v>0</v>
      </c>
      <c r="T2426" s="27">
        <v>0</v>
      </c>
      <c r="U2426" s="27">
        <v>0</v>
      </c>
      <c r="V2426" s="27">
        <v>0</v>
      </c>
      <c r="W2426" s="27">
        <v>0</v>
      </c>
      <c r="X2426" s="27">
        <v>0</v>
      </c>
      <c r="Y2426" s="27">
        <v>0</v>
      </c>
      <c r="Z2426" s="27">
        <v>0</v>
      </c>
      <c r="AA2426" s="27">
        <v>0</v>
      </c>
      <c r="AB2426" s="27">
        <v>0</v>
      </c>
      <c r="AC2426" s="27">
        <v>0</v>
      </c>
      <c r="AD2426" s="27">
        <v>0</v>
      </c>
      <c r="AE2426" s="27">
        <v>0</v>
      </c>
      <c r="AF2426" s="27">
        <v>0</v>
      </c>
      <c r="AG2426" s="27">
        <v>0</v>
      </c>
      <c r="AH2426" s="27">
        <v>0</v>
      </c>
      <c r="AI2426" s="27">
        <v>0</v>
      </c>
      <c r="AK2426" s="29">
        <f t="shared" si="37"/>
        <v>2.9840915531730083E-2</v>
      </c>
    </row>
    <row r="2427" spans="1:37" x14ac:dyDescent="0.25">
      <c r="A2427">
        <v>2425</v>
      </c>
      <c r="B2427" s="1">
        <v>1.1599999999999999E-2</v>
      </c>
      <c r="C2427" s="1">
        <v>-1.1345194724965799E-4</v>
      </c>
      <c r="D2427" s="27">
        <v>8.5843909776045974E-2</v>
      </c>
      <c r="E2427" s="27">
        <v>0.10579915527847242</v>
      </c>
      <c r="F2427" s="27">
        <v>0.12514392494775953</v>
      </c>
      <c r="G2427" s="27">
        <v>1.3923814055567306E-2</v>
      </c>
      <c r="H2427" s="27">
        <v>0.12666524590624825</v>
      </c>
      <c r="I2427" s="27">
        <v>0.12186886896156954</v>
      </c>
      <c r="J2427" s="27">
        <v>5.404853020166211E-3</v>
      </c>
      <c r="K2427" s="27">
        <v>9.7985100711273157E-2</v>
      </c>
      <c r="L2427" s="27">
        <v>9.6878630038757296E-2</v>
      </c>
      <c r="M2427" s="27">
        <v>0.11806289804314156</v>
      </c>
      <c r="N2427" s="27">
        <v>0.10242359926099857</v>
      </c>
      <c r="O2427" s="27">
        <v>0</v>
      </c>
      <c r="P2427" s="27">
        <v>0</v>
      </c>
      <c r="Q2427" s="27">
        <v>0</v>
      </c>
      <c r="R2427" s="27">
        <v>0</v>
      </c>
      <c r="S2427" s="27">
        <v>0</v>
      </c>
      <c r="T2427" s="27">
        <v>0</v>
      </c>
      <c r="U2427" s="27">
        <v>0</v>
      </c>
      <c r="V2427" s="27">
        <v>0</v>
      </c>
      <c r="W2427" s="27">
        <v>0</v>
      </c>
      <c r="X2427" s="27">
        <v>0</v>
      </c>
      <c r="Y2427" s="27">
        <v>0</v>
      </c>
      <c r="Z2427" s="27">
        <v>0</v>
      </c>
      <c r="AA2427" s="27">
        <v>0</v>
      </c>
      <c r="AB2427" s="27">
        <v>0</v>
      </c>
      <c r="AC2427" s="27">
        <v>0</v>
      </c>
      <c r="AD2427" s="27">
        <v>0</v>
      </c>
      <c r="AE2427" s="27">
        <v>0</v>
      </c>
      <c r="AF2427" s="27">
        <v>0</v>
      </c>
      <c r="AG2427" s="27">
        <v>0</v>
      </c>
      <c r="AH2427" s="27">
        <v>0</v>
      </c>
      <c r="AI2427" s="27">
        <v>0</v>
      </c>
      <c r="AK2427" s="29">
        <f t="shared" si="37"/>
        <v>-9.7803402801429316E-3</v>
      </c>
    </row>
    <row r="2428" spans="1:37" x14ac:dyDescent="0.25">
      <c r="A2428">
        <v>2426</v>
      </c>
      <c r="B2428" s="1">
        <v>9.4000000000000004E-3</v>
      </c>
      <c r="C2428" s="1">
        <v>4.0484875960350626E-4</v>
      </c>
      <c r="D2428" s="27">
        <v>4.3295196873990228E-2</v>
      </c>
      <c r="E2428" s="27">
        <v>9.4565402196157569E-2</v>
      </c>
      <c r="F2428" s="27">
        <v>4.9327728007276528E-2</v>
      </c>
      <c r="G2428" s="27">
        <v>1.1132525870312984E-2</v>
      </c>
      <c r="H2428" s="27">
        <v>0.13819913967954442</v>
      </c>
      <c r="I2428" s="27">
        <v>2.3448322054731099E-2</v>
      </c>
      <c r="J2428" s="27">
        <v>0.16458129639520394</v>
      </c>
      <c r="K2428" s="27">
        <v>2.8912424614517544E-2</v>
      </c>
      <c r="L2428" s="27">
        <v>0.19382902710215549</v>
      </c>
      <c r="M2428" s="27">
        <v>0.19336916438992482</v>
      </c>
      <c r="N2428" s="27">
        <v>5.9339772816185472E-2</v>
      </c>
      <c r="O2428" s="27">
        <v>0</v>
      </c>
      <c r="P2428" s="27">
        <v>0</v>
      </c>
      <c r="Q2428" s="27">
        <v>0</v>
      </c>
      <c r="R2428" s="27">
        <v>0</v>
      </c>
      <c r="S2428" s="27">
        <v>0</v>
      </c>
      <c r="T2428" s="27">
        <v>0</v>
      </c>
      <c r="U2428" s="27">
        <v>0</v>
      </c>
      <c r="V2428" s="27">
        <v>0</v>
      </c>
      <c r="W2428" s="27">
        <v>0</v>
      </c>
      <c r="X2428" s="27">
        <v>0</v>
      </c>
      <c r="Y2428" s="27">
        <v>0</v>
      </c>
      <c r="Z2428" s="27">
        <v>0</v>
      </c>
      <c r="AA2428" s="27">
        <v>0</v>
      </c>
      <c r="AB2428" s="27">
        <v>0</v>
      </c>
      <c r="AC2428" s="27">
        <v>0</v>
      </c>
      <c r="AD2428" s="27">
        <v>0</v>
      </c>
      <c r="AE2428" s="27">
        <v>0</v>
      </c>
      <c r="AF2428" s="27">
        <v>0</v>
      </c>
      <c r="AG2428" s="27">
        <v>0</v>
      </c>
      <c r="AH2428" s="27">
        <v>0</v>
      </c>
      <c r="AI2428" s="27">
        <v>0</v>
      </c>
      <c r="AK2428" s="29">
        <f t="shared" si="37"/>
        <v>4.306901697909641E-2</v>
      </c>
    </row>
    <row r="2429" spans="1:37" x14ac:dyDescent="0.25">
      <c r="A2429">
        <v>2427</v>
      </c>
      <c r="B2429" s="1">
        <v>1.3899999999999999E-2</v>
      </c>
      <c r="C2429" s="1">
        <v>1.2314339905138518E-4</v>
      </c>
      <c r="D2429" s="27">
        <v>3.0351808984980123E-2</v>
      </c>
      <c r="E2429" s="27">
        <v>0.16386292003301614</v>
      </c>
      <c r="F2429" s="27">
        <v>0.12186874284448852</v>
      </c>
      <c r="G2429" s="27">
        <v>0.14294408287670796</v>
      </c>
      <c r="H2429" s="27">
        <v>0.12438242529829846</v>
      </c>
      <c r="I2429" s="27">
        <v>1.903144716132987E-2</v>
      </c>
      <c r="J2429" s="27">
        <v>8.1980695731292366E-2</v>
      </c>
      <c r="K2429" s="27">
        <v>9.7904378998672659E-2</v>
      </c>
      <c r="L2429" s="27">
        <v>1.9817170671292548E-2</v>
      </c>
      <c r="M2429" s="27">
        <v>7.8757069216071979E-2</v>
      </c>
      <c r="N2429" s="27">
        <v>0.11909925818384953</v>
      </c>
      <c r="O2429" s="27">
        <v>0</v>
      </c>
      <c r="P2429" s="27">
        <v>0</v>
      </c>
      <c r="Q2429" s="27">
        <v>0</v>
      </c>
      <c r="R2429" s="27">
        <v>0</v>
      </c>
      <c r="S2429" s="27">
        <v>0</v>
      </c>
      <c r="T2429" s="27">
        <v>0</v>
      </c>
      <c r="U2429" s="27">
        <v>0</v>
      </c>
      <c r="V2429" s="27">
        <v>0</v>
      </c>
      <c r="W2429" s="27">
        <v>0</v>
      </c>
      <c r="X2429" s="27">
        <v>0</v>
      </c>
      <c r="Y2429" s="27">
        <v>0</v>
      </c>
      <c r="Z2429" s="27">
        <v>0</v>
      </c>
      <c r="AA2429" s="27">
        <v>0</v>
      </c>
      <c r="AB2429" s="27">
        <v>0</v>
      </c>
      <c r="AC2429" s="27">
        <v>0</v>
      </c>
      <c r="AD2429" s="27">
        <v>0</v>
      </c>
      <c r="AE2429" s="27">
        <v>0</v>
      </c>
      <c r="AF2429" s="27">
        <v>0</v>
      </c>
      <c r="AG2429" s="27">
        <v>0</v>
      </c>
      <c r="AH2429" s="27">
        <v>0</v>
      </c>
      <c r="AI2429" s="27">
        <v>0</v>
      </c>
      <c r="AK2429" s="29">
        <f t="shared" si="37"/>
        <v>8.8592373418262729E-3</v>
      </c>
    </row>
    <row r="2430" spans="1:37" x14ac:dyDescent="0.25">
      <c r="A2430">
        <v>2428</v>
      </c>
      <c r="B2430" s="1">
        <v>1.21E-2</v>
      </c>
      <c r="C2430" s="1">
        <v>8.4858628985152461E-5</v>
      </c>
      <c r="D2430" s="27">
        <v>4.648430959147686E-3</v>
      </c>
      <c r="E2430" s="27">
        <v>0.13220016913846555</v>
      </c>
      <c r="F2430" s="27">
        <v>0.13465867625111355</v>
      </c>
      <c r="G2430" s="27">
        <v>0.11656105860488877</v>
      </c>
      <c r="H2430" s="27">
        <v>8.6441147820616335E-2</v>
      </c>
      <c r="I2430" s="27">
        <v>0.13076303148676299</v>
      </c>
      <c r="J2430" s="27">
        <v>3.0178621375524867E-2</v>
      </c>
      <c r="K2430" s="27">
        <v>4.6280660825357083E-2</v>
      </c>
      <c r="L2430" s="27">
        <v>9.1131597033408701E-2</v>
      </c>
      <c r="M2430" s="27">
        <v>0.10886294238416867</v>
      </c>
      <c r="N2430" s="27">
        <v>0.11827366412054564</v>
      </c>
      <c r="O2430" s="27">
        <v>0</v>
      </c>
      <c r="P2430" s="27">
        <v>0</v>
      </c>
      <c r="Q2430" s="27">
        <v>0</v>
      </c>
      <c r="R2430" s="27">
        <v>0</v>
      </c>
      <c r="S2430" s="27">
        <v>0</v>
      </c>
      <c r="T2430" s="27">
        <v>0</v>
      </c>
      <c r="U2430" s="27">
        <v>0</v>
      </c>
      <c r="V2430" s="27">
        <v>0</v>
      </c>
      <c r="W2430" s="27">
        <v>0</v>
      </c>
      <c r="X2430" s="27">
        <v>0</v>
      </c>
      <c r="Y2430" s="27">
        <v>0</v>
      </c>
      <c r="Z2430" s="27">
        <v>0</v>
      </c>
      <c r="AA2430" s="27">
        <v>0</v>
      </c>
      <c r="AB2430" s="27">
        <v>0</v>
      </c>
      <c r="AC2430" s="27">
        <v>0</v>
      </c>
      <c r="AD2430" s="27">
        <v>0</v>
      </c>
      <c r="AE2430" s="27">
        <v>0</v>
      </c>
      <c r="AF2430" s="27">
        <v>0</v>
      </c>
      <c r="AG2430" s="27">
        <v>0</v>
      </c>
      <c r="AH2430" s="27">
        <v>0</v>
      </c>
      <c r="AI2430" s="27">
        <v>0</v>
      </c>
      <c r="AK2430" s="29">
        <f t="shared" si="37"/>
        <v>7.0131098334836744E-3</v>
      </c>
    </row>
    <row r="2431" spans="1:37" x14ac:dyDescent="0.25">
      <c r="A2431">
        <v>2429</v>
      </c>
      <c r="B2431" s="1">
        <v>1.1599999999999999E-2</v>
      </c>
      <c r="C2431" s="1">
        <v>-1.2304642682837534E-5</v>
      </c>
      <c r="D2431" s="27">
        <v>0.13269825604018376</v>
      </c>
      <c r="E2431" s="27">
        <v>8.4866109988757862E-2</v>
      </c>
      <c r="F2431" s="27">
        <v>8.9955995199475919E-3</v>
      </c>
      <c r="G2431" s="27">
        <v>0.10230391604770595</v>
      </c>
      <c r="H2431" s="27">
        <v>1.727552921282785E-2</v>
      </c>
      <c r="I2431" s="27">
        <v>8.575439888597703E-3</v>
      </c>
      <c r="J2431" s="27">
        <v>0.15254799580186493</v>
      </c>
      <c r="K2431" s="27">
        <v>0.16205525591886194</v>
      </c>
      <c r="L2431" s="27">
        <v>1.8564138039728353E-2</v>
      </c>
      <c r="M2431" s="27">
        <v>0.16277934651806986</v>
      </c>
      <c r="N2431" s="27">
        <v>0.14933841302345435</v>
      </c>
      <c r="O2431" s="27">
        <v>0</v>
      </c>
      <c r="P2431" s="27">
        <v>0</v>
      </c>
      <c r="Q2431" s="27">
        <v>0</v>
      </c>
      <c r="R2431" s="27">
        <v>0</v>
      </c>
      <c r="S2431" s="27">
        <v>0</v>
      </c>
      <c r="T2431" s="27">
        <v>0</v>
      </c>
      <c r="U2431" s="27">
        <v>0</v>
      </c>
      <c r="V2431" s="27">
        <v>0</v>
      </c>
      <c r="W2431" s="27">
        <v>0</v>
      </c>
      <c r="X2431" s="27">
        <v>0</v>
      </c>
      <c r="Y2431" s="27">
        <v>0</v>
      </c>
      <c r="Z2431" s="27">
        <v>0</v>
      </c>
      <c r="AA2431" s="27">
        <v>0</v>
      </c>
      <c r="AB2431" s="27">
        <v>0</v>
      </c>
      <c r="AC2431" s="27">
        <v>0</v>
      </c>
      <c r="AD2431" s="27">
        <v>0</v>
      </c>
      <c r="AE2431" s="27">
        <v>0</v>
      </c>
      <c r="AF2431" s="27">
        <v>0</v>
      </c>
      <c r="AG2431" s="27">
        <v>0</v>
      </c>
      <c r="AH2431" s="27">
        <v>0</v>
      </c>
      <c r="AI2431" s="27">
        <v>0</v>
      </c>
      <c r="AK2431" s="29">
        <f t="shared" si="37"/>
        <v>-1.0607450588653046E-3</v>
      </c>
    </row>
    <row r="2432" spans="1:37" x14ac:dyDescent="0.25">
      <c r="A2432">
        <v>2430</v>
      </c>
      <c r="B2432" s="1">
        <v>1.2500000000000001E-2</v>
      </c>
      <c r="C2432" s="1">
        <v>1.759490955054057E-4</v>
      </c>
      <c r="D2432" s="27">
        <v>0.16567149269222942</v>
      </c>
      <c r="E2432" s="27">
        <v>0.1587123264644856</v>
      </c>
      <c r="F2432" s="27">
        <v>0.11596825877658806</v>
      </c>
      <c r="G2432" s="27">
        <v>3.3074414412486368E-2</v>
      </c>
      <c r="H2432" s="27">
        <v>5.6750310943439859E-2</v>
      </c>
      <c r="I2432" s="27">
        <v>1.8635392108820334E-3</v>
      </c>
      <c r="J2432" s="27">
        <v>0.11440446102033162</v>
      </c>
      <c r="K2432" s="27">
        <v>7.5164976059521091E-2</v>
      </c>
      <c r="L2432" s="27">
        <v>5.5133977628609568E-2</v>
      </c>
      <c r="M2432" s="27">
        <v>0.15912739773268242</v>
      </c>
      <c r="N2432" s="27">
        <v>6.4128845058744013E-2</v>
      </c>
      <c r="O2432" s="27">
        <v>0</v>
      </c>
      <c r="P2432" s="27">
        <v>0</v>
      </c>
      <c r="Q2432" s="27">
        <v>0</v>
      </c>
      <c r="R2432" s="27">
        <v>0</v>
      </c>
      <c r="S2432" s="27">
        <v>0</v>
      </c>
      <c r="T2432" s="27">
        <v>0</v>
      </c>
      <c r="U2432" s="27">
        <v>0</v>
      </c>
      <c r="V2432" s="27">
        <v>0</v>
      </c>
      <c r="W2432" s="27">
        <v>0</v>
      </c>
      <c r="X2432" s="27">
        <v>0</v>
      </c>
      <c r="Y2432" s="27">
        <v>0</v>
      </c>
      <c r="Z2432" s="27">
        <v>0</v>
      </c>
      <c r="AA2432" s="27">
        <v>0</v>
      </c>
      <c r="AB2432" s="27">
        <v>0</v>
      </c>
      <c r="AC2432" s="27">
        <v>0</v>
      </c>
      <c r="AD2432" s="27">
        <v>0</v>
      </c>
      <c r="AE2432" s="27">
        <v>0</v>
      </c>
      <c r="AF2432" s="27">
        <v>0</v>
      </c>
      <c r="AG2432" s="27">
        <v>0</v>
      </c>
      <c r="AH2432" s="27">
        <v>0</v>
      </c>
      <c r="AI2432" s="27">
        <v>0</v>
      </c>
      <c r="AK2432" s="29">
        <f t="shared" si="37"/>
        <v>1.4075927640432456E-2</v>
      </c>
    </row>
    <row r="2433" spans="1:37" x14ac:dyDescent="0.25">
      <c r="A2433">
        <v>2431</v>
      </c>
      <c r="B2433" s="1">
        <v>1.6500000000000001E-2</v>
      </c>
      <c r="C2433" s="1">
        <v>1.6216440086106154E-4</v>
      </c>
      <c r="D2433" s="27">
        <v>1.0684760481506971E-2</v>
      </c>
      <c r="E2433" s="27">
        <v>0.23196729475955041</v>
      </c>
      <c r="F2433" s="27">
        <v>0.13907526711483703</v>
      </c>
      <c r="G2433" s="27">
        <v>6.2867128954802551E-2</v>
      </c>
      <c r="H2433" s="27">
        <v>0.19794737937697696</v>
      </c>
      <c r="I2433" s="27">
        <v>1.1887546191357505E-2</v>
      </c>
      <c r="J2433" s="27">
        <v>6.2728204197291054E-2</v>
      </c>
      <c r="K2433" s="27">
        <v>0.15102944937639234</v>
      </c>
      <c r="L2433" s="27">
        <v>0.10665135722530726</v>
      </c>
      <c r="M2433" s="27">
        <v>1.2761122813258769E-2</v>
      </c>
      <c r="N2433" s="27">
        <v>1.2400489508719284E-2</v>
      </c>
      <c r="O2433" s="27">
        <v>0</v>
      </c>
      <c r="P2433" s="27">
        <v>0</v>
      </c>
      <c r="Q2433" s="27">
        <v>0</v>
      </c>
      <c r="R2433" s="27">
        <v>0</v>
      </c>
      <c r="S2433" s="27">
        <v>0</v>
      </c>
      <c r="T2433" s="27">
        <v>0</v>
      </c>
      <c r="U2433" s="27">
        <v>0</v>
      </c>
      <c r="V2433" s="27">
        <v>0</v>
      </c>
      <c r="W2433" s="27">
        <v>0</v>
      </c>
      <c r="X2433" s="27">
        <v>0</v>
      </c>
      <c r="Y2433" s="27">
        <v>0</v>
      </c>
      <c r="Z2433" s="27">
        <v>0</v>
      </c>
      <c r="AA2433" s="27">
        <v>0</v>
      </c>
      <c r="AB2433" s="27">
        <v>0</v>
      </c>
      <c r="AC2433" s="27">
        <v>0</v>
      </c>
      <c r="AD2433" s="27">
        <v>0</v>
      </c>
      <c r="AE2433" s="27">
        <v>0</v>
      </c>
      <c r="AF2433" s="27">
        <v>0</v>
      </c>
      <c r="AG2433" s="27">
        <v>0</v>
      </c>
      <c r="AH2433" s="27">
        <v>0</v>
      </c>
      <c r="AI2433" s="27">
        <v>0</v>
      </c>
      <c r="AK2433" s="29">
        <f t="shared" si="37"/>
        <v>9.8281455067310026E-3</v>
      </c>
    </row>
    <row r="2434" spans="1:37" x14ac:dyDescent="0.25">
      <c r="A2434">
        <v>2432</v>
      </c>
      <c r="B2434" s="1">
        <v>9.1999999999999998E-3</v>
      </c>
      <c r="C2434" s="1">
        <v>1.6530263911716201E-4</v>
      </c>
      <c r="D2434" s="27">
        <v>3.6061161426018451E-2</v>
      </c>
      <c r="E2434" s="27">
        <v>8.329044126795232E-2</v>
      </c>
      <c r="F2434" s="27">
        <v>0.11893549660830799</v>
      </c>
      <c r="G2434" s="27">
        <v>3.7982550230874143E-2</v>
      </c>
      <c r="H2434" s="27">
        <v>0.17083444782642146</v>
      </c>
      <c r="I2434" s="27">
        <v>7.1878131205545259E-2</v>
      </c>
      <c r="J2434" s="27">
        <v>2.1901103340656598E-2</v>
      </c>
      <c r="K2434" s="27">
        <v>1.2446675019156288E-2</v>
      </c>
      <c r="L2434" s="27">
        <v>0.12385027596017641</v>
      </c>
      <c r="M2434" s="27">
        <v>0.12880096682883463</v>
      </c>
      <c r="N2434" s="27">
        <v>0.19401875028605639</v>
      </c>
      <c r="O2434" s="27">
        <v>0</v>
      </c>
      <c r="P2434" s="27">
        <v>0</v>
      </c>
      <c r="Q2434" s="27">
        <v>0</v>
      </c>
      <c r="R2434" s="27">
        <v>0</v>
      </c>
      <c r="S2434" s="27">
        <v>0</v>
      </c>
      <c r="T2434" s="27">
        <v>0</v>
      </c>
      <c r="U2434" s="27">
        <v>0</v>
      </c>
      <c r="V2434" s="27">
        <v>0</v>
      </c>
      <c r="W2434" s="27">
        <v>0</v>
      </c>
      <c r="X2434" s="27">
        <v>0</v>
      </c>
      <c r="Y2434" s="27">
        <v>0</v>
      </c>
      <c r="Z2434" s="27">
        <v>0</v>
      </c>
      <c r="AA2434" s="27">
        <v>0</v>
      </c>
      <c r="AB2434" s="27">
        <v>0</v>
      </c>
      <c r="AC2434" s="27">
        <v>0</v>
      </c>
      <c r="AD2434" s="27">
        <v>0</v>
      </c>
      <c r="AE2434" s="27">
        <v>0</v>
      </c>
      <c r="AF2434" s="27">
        <v>0</v>
      </c>
      <c r="AG2434" s="27">
        <v>0</v>
      </c>
      <c r="AH2434" s="27">
        <v>0</v>
      </c>
      <c r="AI2434" s="27">
        <v>0</v>
      </c>
      <c r="AK2434" s="29">
        <f t="shared" si="37"/>
        <v>1.7967678164908914E-2</v>
      </c>
    </row>
    <row r="2435" spans="1:37" x14ac:dyDescent="0.25">
      <c r="A2435">
        <v>2433</v>
      </c>
      <c r="B2435" s="1">
        <v>1.38E-2</v>
      </c>
      <c r="C2435" s="1">
        <v>3.2334296261060186E-4</v>
      </c>
      <c r="D2435" s="27">
        <v>9.6598320576585794E-2</v>
      </c>
      <c r="E2435" s="27">
        <v>0.16500679620212316</v>
      </c>
      <c r="F2435" s="27">
        <v>1.9508379382266516E-2</v>
      </c>
      <c r="G2435" s="27">
        <v>0.1588479416108349</v>
      </c>
      <c r="H2435" s="27">
        <v>4.2889881457069616E-2</v>
      </c>
      <c r="I2435" s="27">
        <v>0.14243908136751168</v>
      </c>
      <c r="J2435" s="27">
        <v>0.14364035806725226</v>
      </c>
      <c r="K2435" s="27">
        <v>1.846632192051631E-2</v>
      </c>
      <c r="L2435" s="27">
        <v>3.3099817874524769E-2</v>
      </c>
      <c r="M2435" s="27">
        <v>0.17776911578095411</v>
      </c>
      <c r="N2435" s="27">
        <v>1.7339857603607828E-3</v>
      </c>
      <c r="O2435" s="27">
        <v>0</v>
      </c>
      <c r="P2435" s="27">
        <v>0</v>
      </c>
      <c r="Q2435" s="27">
        <v>0</v>
      </c>
      <c r="R2435" s="27">
        <v>0</v>
      </c>
      <c r="S2435" s="27">
        <v>0</v>
      </c>
      <c r="T2435" s="27">
        <v>0</v>
      </c>
      <c r="U2435" s="27">
        <v>0</v>
      </c>
      <c r="V2435" s="27">
        <v>0</v>
      </c>
      <c r="W2435" s="27">
        <v>0</v>
      </c>
      <c r="X2435" s="27">
        <v>0</v>
      </c>
      <c r="Y2435" s="27">
        <v>0</v>
      </c>
      <c r="Z2435" s="27">
        <v>0</v>
      </c>
      <c r="AA2435" s="27">
        <v>0</v>
      </c>
      <c r="AB2435" s="27">
        <v>0</v>
      </c>
      <c r="AC2435" s="27">
        <v>0</v>
      </c>
      <c r="AD2435" s="27">
        <v>0</v>
      </c>
      <c r="AE2435" s="27">
        <v>0</v>
      </c>
      <c r="AF2435" s="27">
        <v>0</v>
      </c>
      <c r="AG2435" s="27">
        <v>0</v>
      </c>
      <c r="AH2435" s="27">
        <v>0</v>
      </c>
      <c r="AI2435" s="27">
        <v>0</v>
      </c>
      <c r="AK2435" s="29">
        <f t="shared" si="37"/>
        <v>2.3430649464536366E-2</v>
      </c>
    </row>
    <row r="2436" spans="1:37" x14ac:dyDescent="0.25">
      <c r="A2436">
        <v>2434</v>
      </c>
      <c r="B2436" s="1">
        <v>1.09E-2</v>
      </c>
      <c r="C2436" s="1">
        <v>1.2703033461280451E-4</v>
      </c>
      <c r="D2436" s="27">
        <v>9.9520826952422009E-2</v>
      </c>
      <c r="E2436" s="27">
        <v>5.0496607918274233E-2</v>
      </c>
      <c r="F2436" s="27">
        <v>0.13457111282609924</v>
      </c>
      <c r="G2436" s="27">
        <v>0.11869469673675691</v>
      </c>
      <c r="H2436" s="27">
        <v>0.12554492892247643</v>
      </c>
      <c r="I2436" s="27">
        <v>1.8820211525577672E-2</v>
      </c>
      <c r="J2436" s="27">
        <v>0.14619634923350058</v>
      </c>
      <c r="K2436" s="27">
        <v>4.3082685068691833E-2</v>
      </c>
      <c r="L2436" s="27">
        <v>0.11285333275677641</v>
      </c>
      <c r="M2436" s="27">
        <v>9.4801649268633024E-3</v>
      </c>
      <c r="N2436" s="27">
        <v>0.14073908313256117</v>
      </c>
      <c r="O2436" s="27">
        <v>0</v>
      </c>
      <c r="P2436" s="27">
        <v>0</v>
      </c>
      <c r="Q2436" s="27">
        <v>0</v>
      </c>
      <c r="R2436" s="27">
        <v>0</v>
      </c>
      <c r="S2436" s="27">
        <v>0</v>
      </c>
      <c r="T2436" s="27">
        <v>0</v>
      </c>
      <c r="U2436" s="27">
        <v>0</v>
      </c>
      <c r="V2436" s="27">
        <v>0</v>
      </c>
      <c r="W2436" s="27">
        <v>0</v>
      </c>
      <c r="X2436" s="27">
        <v>0</v>
      </c>
      <c r="Y2436" s="27">
        <v>0</v>
      </c>
      <c r="Z2436" s="27">
        <v>0</v>
      </c>
      <c r="AA2436" s="27">
        <v>0</v>
      </c>
      <c r="AB2436" s="27">
        <v>0</v>
      </c>
      <c r="AC2436" s="27">
        <v>0</v>
      </c>
      <c r="AD2436" s="27">
        <v>0</v>
      </c>
      <c r="AE2436" s="27">
        <v>0</v>
      </c>
      <c r="AF2436" s="27">
        <v>0</v>
      </c>
      <c r="AG2436" s="27">
        <v>0</v>
      </c>
      <c r="AH2436" s="27">
        <v>0</v>
      </c>
      <c r="AI2436" s="27">
        <v>0</v>
      </c>
      <c r="AK2436" s="29">
        <f t="shared" ref="AK2436:AK2499" si="38">C2436/B2436</f>
        <v>1.1654159138789404E-2</v>
      </c>
    </row>
    <row r="2437" spans="1:37" x14ac:dyDescent="0.25">
      <c r="A2437">
        <v>2435</v>
      </c>
      <c r="B2437" s="1">
        <v>1.0500000000000001E-2</v>
      </c>
      <c r="C2437" s="1">
        <v>1.2394188482759859E-4</v>
      </c>
      <c r="D2437" s="27">
        <v>6.3553601279613139E-2</v>
      </c>
      <c r="E2437" s="27">
        <v>7.9615648204683351E-2</v>
      </c>
      <c r="F2437" s="27">
        <v>5.7479354666049039E-2</v>
      </c>
      <c r="G2437" s="27">
        <v>9.9740332408155163E-2</v>
      </c>
      <c r="H2437" s="27">
        <v>9.3346573211778403E-2</v>
      </c>
      <c r="I2437" s="27">
        <v>0.1165332514217252</v>
      </c>
      <c r="J2437" s="27">
        <v>0.11203637155276279</v>
      </c>
      <c r="K2437" s="27">
        <v>3.8744020591511254E-2</v>
      </c>
      <c r="L2437" s="27">
        <v>6.3093857192661959E-2</v>
      </c>
      <c r="M2437" s="27">
        <v>0.15027167644826692</v>
      </c>
      <c r="N2437" s="27">
        <v>0.12558531302279297</v>
      </c>
      <c r="O2437" s="27">
        <v>0</v>
      </c>
      <c r="P2437" s="27">
        <v>0</v>
      </c>
      <c r="Q2437" s="27">
        <v>0</v>
      </c>
      <c r="R2437" s="27">
        <v>0</v>
      </c>
      <c r="S2437" s="27">
        <v>0</v>
      </c>
      <c r="T2437" s="27">
        <v>0</v>
      </c>
      <c r="U2437" s="27">
        <v>0</v>
      </c>
      <c r="V2437" s="27">
        <v>0</v>
      </c>
      <c r="W2437" s="27">
        <v>0</v>
      </c>
      <c r="X2437" s="27">
        <v>0</v>
      </c>
      <c r="Y2437" s="27">
        <v>0</v>
      </c>
      <c r="Z2437" s="27">
        <v>0</v>
      </c>
      <c r="AA2437" s="27">
        <v>0</v>
      </c>
      <c r="AB2437" s="27">
        <v>0</v>
      </c>
      <c r="AC2437" s="27">
        <v>0</v>
      </c>
      <c r="AD2437" s="27">
        <v>0</v>
      </c>
      <c r="AE2437" s="27">
        <v>0</v>
      </c>
      <c r="AF2437" s="27">
        <v>0</v>
      </c>
      <c r="AG2437" s="27">
        <v>0</v>
      </c>
      <c r="AH2437" s="27">
        <v>0</v>
      </c>
      <c r="AI2437" s="27">
        <v>0</v>
      </c>
      <c r="AK2437" s="29">
        <f t="shared" si="38"/>
        <v>1.1803989031199865E-2</v>
      </c>
    </row>
    <row r="2438" spans="1:37" x14ac:dyDescent="0.25">
      <c r="A2438">
        <v>2436</v>
      </c>
      <c r="B2438" s="1">
        <v>1.3899999999999999E-2</v>
      </c>
      <c r="C2438" s="1">
        <v>-1.8861962279920365E-4</v>
      </c>
      <c r="D2438" s="27">
        <v>0.1161843324731697</v>
      </c>
      <c r="E2438" s="27">
        <v>9.2342619455468275E-2</v>
      </c>
      <c r="F2438" s="27">
        <v>6.2126638569082633E-2</v>
      </c>
      <c r="G2438" s="27">
        <v>0.13358630778197492</v>
      </c>
      <c r="H2438" s="27">
        <v>8.8173536285377732E-2</v>
      </c>
      <c r="I2438" s="27">
        <v>0.11515540510548802</v>
      </c>
      <c r="J2438" s="27">
        <v>0.11100896863358574</v>
      </c>
      <c r="K2438" s="27">
        <v>0.15176456699688387</v>
      </c>
      <c r="L2438" s="27">
        <v>1.8474131894002557E-2</v>
      </c>
      <c r="M2438" s="27">
        <v>0.10191395365308671</v>
      </c>
      <c r="N2438" s="27">
        <v>9.2695391518798423E-3</v>
      </c>
      <c r="O2438" s="27">
        <v>0</v>
      </c>
      <c r="P2438" s="27">
        <v>0</v>
      </c>
      <c r="Q2438" s="27">
        <v>0</v>
      </c>
      <c r="R2438" s="27">
        <v>0</v>
      </c>
      <c r="S2438" s="27">
        <v>0</v>
      </c>
      <c r="T2438" s="27">
        <v>0</v>
      </c>
      <c r="U2438" s="27">
        <v>0</v>
      </c>
      <c r="V2438" s="27">
        <v>0</v>
      </c>
      <c r="W2438" s="27">
        <v>0</v>
      </c>
      <c r="X2438" s="27">
        <v>0</v>
      </c>
      <c r="Y2438" s="27">
        <v>0</v>
      </c>
      <c r="Z2438" s="27">
        <v>0</v>
      </c>
      <c r="AA2438" s="27">
        <v>0</v>
      </c>
      <c r="AB2438" s="27">
        <v>0</v>
      </c>
      <c r="AC2438" s="27">
        <v>0</v>
      </c>
      <c r="AD2438" s="27">
        <v>0</v>
      </c>
      <c r="AE2438" s="27">
        <v>0</v>
      </c>
      <c r="AF2438" s="27">
        <v>0</v>
      </c>
      <c r="AG2438" s="27">
        <v>0</v>
      </c>
      <c r="AH2438" s="27">
        <v>0</v>
      </c>
      <c r="AI2438" s="27">
        <v>0</v>
      </c>
      <c r="AK2438" s="29">
        <f t="shared" si="38"/>
        <v>-1.3569757035913933E-2</v>
      </c>
    </row>
    <row r="2439" spans="1:37" x14ac:dyDescent="0.25">
      <c r="A2439">
        <v>2437</v>
      </c>
      <c r="B2439" s="1">
        <v>1.18E-2</v>
      </c>
      <c r="C2439" s="1">
        <v>2.0743339017929326E-4</v>
      </c>
      <c r="D2439" s="27">
        <v>4.3103157524511521E-2</v>
      </c>
      <c r="E2439" s="27">
        <v>9.9899883954314331E-2</v>
      </c>
      <c r="F2439" s="27">
        <v>7.1435383921073334E-2</v>
      </c>
      <c r="G2439" s="27">
        <v>0.15888043782648273</v>
      </c>
      <c r="H2439" s="27">
        <v>0.12401402098558498</v>
      </c>
      <c r="I2439" s="27">
        <v>7.6833373160564211E-2</v>
      </c>
      <c r="J2439" s="27">
        <v>0.12648455476542131</v>
      </c>
      <c r="K2439" s="27">
        <v>2.6566206330769601E-2</v>
      </c>
      <c r="L2439" s="27">
        <v>2.8235237138177501E-2</v>
      </c>
      <c r="M2439" s="27">
        <v>0.11312460980173977</v>
      </c>
      <c r="N2439" s="27">
        <v>0.13142313459136082</v>
      </c>
      <c r="O2439" s="27">
        <v>0</v>
      </c>
      <c r="P2439" s="27">
        <v>0</v>
      </c>
      <c r="Q2439" s="27">
        <v>0</v>
      </c>
      <c r="R2439" s="27">
        <v>0</v>
      </c>
      <c r="S2439" s="27">
        <v>0</v>
      </c>
      <c r="T2439" s="27">
        <v>0</v>
      </c>
      <c r="U2439" s="27">
        <v>0</v>
      </c>
      <c r="V2439" s="27">
        <v>0</v>
      </c>
      <c r="W2439" s="27">
        <v>0</v>
      </c>
      <c r="X2439" s="27">
        <v>0</v>
      </c>
      <c r="Y2439" s="27">
        <v>0</v>
      </c>
      <c r="Z2439" s="27">
        <v>0</v>
      </c>
      <c r="AA2439" s="27">
        <v>0</v>
      </c>
      <c r="AB2439" s="27">
        <v>0</v>
      </c>
      <c r="AC2439" s="27">
        <v>0</v>
      </c>
      <c r="AD2439" s="27">
        <v>0</v>
      </c>
      <c r="AE2439" s="27">
        <v>0</v>
      </c>
      <c r="AF2439" s="27">
        <v>0</v>
      </c>
      <c r="AG2439" s="27">
        <v>0</v>
      </c>
      <c r="AH2439" s="27">
        <v>0</v>
      </c>
      <c r="AI2439" s="27">
        <v>0</v>
      </c>
      <c r="AK2439" s="29">
        <f t="shared" si="38"/>
        <v>1.7579100862651971E-2</v>
      </c>
    </row>
    <row r="2440" spans="1:37" x14ac:dyDescent="0.25">
      <c r="A2440">
        <v>2438</v>
      </c>
      <c r="B2440" s="1">
        <v>1.2500000000000001E-2</v>
      </c>
      <c r="C2440" s="1">
        <v>1.9115176184310333E-4</v>
      </c>
      <c r="D2440" s="27">
        <v>0.12132883447739966</v>
      </c>
      <c r="E2440" s="27">
        <v>0.12277236755727351</v>
      </c>
      <c r="F2440" s="27">
        <v>6.7312964420209481E-2</v>
      </c>
      <c r="G2440" s="27">
        <v>0.10850176823787182</v>
      </c>
      <c r="H2440" s="27">
        <v>9.7707267721784202E-2</v>
      </c>
      <c r="I2440" s="27">
        <v>0.11750742549171406</v>
      </c>
      <c r="J2440" s="27">
        <v>9.0499494676522657E-2</v>
      </c>
      <c r="K2440" s="27">
        <v>4.3418471016620129E-2</v>
      </c>
      <c r="L2440" s="27">
        <v>0.11747876169265589</v>
      </c>
      <c r="M2440" s="27">
        <v>6.459455010886396E-2</v>
      </c>
      <c r="N2440" s="27">
        <v>4.8878094599084571E-2</v>
      </c>
      <c r="O2440" s="27">
        <v>0</v>
      </c>
      <c r="P2440" s="27">
        <v>0</v>
      </c>
      <c r="Q2440" s="27">
        <v>0</v>
      </c>
      <c r="R2440" s="27">
        <v>0</v>
      </c>
      <c r="S2440" s="27">
        <v>0</v>
      </c>
      <c r="T2440" s="27">
        <v>0</v>
      </c>
      <c r="U2440" s="27">
        <v>0</v>
      </c>
      <c r="V2440" s="27">
        <v>0</v>
      </c>
      <c r="W2440" s="27">
        <v>0</v>
      </c>
      <c r="X2440" s="27">
        <v>0</v>
      </c>
      <c r="Y2440" s="27">
        <v>0</v>
      </c>
      <c r="Z2440" s="27">
        <v>0</v>
      </c>
      <c r="AA2440" s="27">
        <v>0</v>
      </c>
      <c r="AB2440" s="27">
        <v>0</v>
      </c>
      <c r="AC2440" s="27">
        <v>0</v>
      </c>
      <c r="AD2440" s="27">
        <v>0</v>
      </c>
      <c r="AE2440" s="27">
        <v>0</v>
      </c>
      <c r="AF2440" s="27">
        <v>0</v>
      </c>
      <c r="AG2440" s="27">
        <v>0</v>
      </c>
      <c r="AH2440" s="27">
        <v>0</v>
      </c>
      <c r="AI2440" s="27">
        <v>0</v>
      </c>
      <c r="AK2440" s="29">
        <f t="shared" si="38"/>
        <v>1.5292140947448267E-2</v>
      </c>
    </row>
    <row r="2441" spans="1:37" x14ac:dyDescent="0.25">
      <c r="A2441">
        <v>2439</v>
      </c>
      <c r="B2441" s="1">
        <v>1.1599999999999999E-2</v>
      </c>
      <c r="C2441" s="1">
        <v>9.9622895117789897E-5</v>
      </c>
      <c r="D2441" s="27">
        <v>7.3629038506306352E-2</v>
      </c>
      <c r="E2441" s="27">
        <v>0.12017312298873355</v>
      </c>
      <c r="F2441" s="27">
        <v>0.16435666894707088</v>
      </c>
      <c r="G2441" s="27">
        <v>2.3294083367720226E-2</v>
      </c>
      <c r="H2441" s="27">
        <v>6.4731318793250517E-2</v>
      </c>
      <c r="I2441" s="27">
        <v>4.9304756894691298E-2</v>
      </c>
      <c r="J2441" s="27">
        <v>0.14971857366066008</v>
      </c>
      <c r="K2441" s="27">
        <v>6.5573546882563796E-2</v>
      </c>
      <c r="L2441" s="27">
        <v>7.9033114170683622E-2</v>
      </c>
      <c r="M2441" s="27">
        <v>0.11016610195433583</v>
      </c>
      <c r="N2441" s="27">
        <v>0.10001967383398376</v>
      </c>
      <c r="O2441" s="27">
        <v>0</v>
      </c>
      <c r="P2441" s="27">
        <v>0</v>
      </c>
      <c r="Q2441" s="27">
        <v>0</v>
      </c>
      <c r="R2441" s="27">
        <v>0</v>
      </c>
      <c r="S2441" s="27">
        <v>0</v>
      </c>
      <c r="T2441" s="27">
        <v>0</v>
      </c>
      <c r="U2441" s="27">
        <v>0</v>
      </c>
      <c r="V2441" s="27">
        <v>0</v>
      </c>
      <c r="W2441" s="27">
        <v>0</v>
      </c>
      <c r="X2441" s="27">
        <v>0</v>
      </c>
      <c r="Y2441" s="27">
        <v>0</v>
      </c>
      <c r="Z2441" s="27">
        <v>0</v>
      </c>
      <c r="AA2441" s="27">
        <v>0</v>
      </c>
      <c r="AB2441" s="27">
        <v>0</v>
      </c>
      <c r="AC2441" s="27">
        <v>0</v>
      </c>
      <c r="AD2441" s="27">
        <v>0</v>
      </c>
      <c r="AE2441" s="27">
        <v>0</v>
      </c>
      <c r="AF2441" s="27">
        <v>0</v>
      </c>
      <c r="AG2441" s="27">
        <v>0</v>
      </c>
      <c r="AH2441" s="27">
        <v>0</v>
      </c>
      <c r="AI2441" s="27">
        <v>0</v>
      </c>
      <c r="AK2441" s="29">
        <f t="shared" si="38"/>
        <v>8.5881806136025775E-3</v>
      </c>
    </row>
    <row r="2442" spans="1:37" x14ac:dyDescent="0.25">
      <c r="A2442">
        <v>2440</v>
      </c>
      <c r="B2442" s="1">
        <v>1.5299999999999999E-2</v>
      </c>
      <c r="C2442" s="1">
        <v>-1.0029758035263169E-4</v>
      </c>
      <c r="D2442" s="27">
        <v>8.4517278766935128E-2</v>
      </c>
      <c r="E2442" s="27">
        <v>0.16257353388053561</v>
      </c>
      <c r="F2442" s="27">
        <v>0.16595200415595193</v>
      </c>
      <c r="G2442" s="27">
        <v>7.3702799905854169E-2</v>
      </c>
      <c r="H2442" s="27">
        <v>0.1444267009117001</v>
      </c>
      <c r="I2442" s="27">
        <v>4.0565957115145601E-2</v>
      </c>
      <c r="J2442" s="27">
        <v>7.5666290704366188E-2</v>
      </c>
      <c r="K2442" s="27">
        <v>0.16414336424198761</v>
      </c>
      <c r="L2442" s="27">
        <v>7.7501885311055521E-2</v>
      </c>
      <c r="M2442" s="27">
        <v>1.3934831678359937E-4</v>
      </c>
      <c r="N2442" s="27">
        <v>1.0810836689684732E-2</v>
      </c>
      <c r="O2442" s="27">
        <v>0</v>
      </c>
      <c r="P2442" s="27">
        <v>0</v>
      </c>
      <c r="Q2442" s="27">
        <v>0</v>
      </c>
      <c r="R2442" s="27">
        <v>0</v>
      </c>
      <c r="S2442" s="27">
        <v>0</v>
      </c>
      <c r="T2442" s="27">
        <v>0</v>
      </c>
      <c r="U2442" s="27">
        <v>0</v>
      </c>
      <c r="V2442" s="27">
        <v>0</v>
      </c>
      <c r="W2442" s="27">
        <v>0</v>
      </c>
      <c r="X2442" s="27">
        <v>0</v>
      </c>
      <c r="Y2442" s="27">
        <v>0</v>
      </c>
      <c r="Z2442" s="27">
        <v>0</v>
      </c>
      <c r="AA2442" s="27">
        <v>0</v>
      </c>
      <c r="AB2442" s="27">
        <v>0</v>
      </c>
      <c r="AC2442" s="27">
        <v>0</v>
      </c>
      <c r="AD2442" s="27">
        <v>0</v>
      </c>
      <c r="AE2442" s="27">
        <v>0</v>
      </c>
      <c r="AF2442" s="27">
        <v>0</v>
      </c>
      <c r="AG2442" s="27">
        <v>0</v>
      </c>
      <c r="AH2442" s="27">
        <v>0</v>
      </c>
      <c r="AI2442" s="27">
        <v>0</v>
      </c>
      <c r="AK2442" s="29">
        <f t="shared" si="38"/>
        <v>-6.5553974086687387E-3</v>
      </c>
    </row>
    <row r="2443" spans="1:37" x14ac:dyDescent="0.25">
      <c r="A2443">
        <v>2441</v>
      </c>
      <c r="B2443" s="1">
        <v>1.2500000000000001E-2</v>
      </c>
      <c r="C2443" s="1">
        <v>-3.1664106558114917E-4</v>
      </c>
      <c r="D2443" s="27">
        <v>0.17333731839037886</v>
      </c>
      <c r="E2443" s="27">
        <v>6.3209550645863741E-2</v>
      </c>
      <c r="F2443" s="27">
        <v>3.9569626806560718E-2</v>
      </c>
      <c r="G2443" s="27">
        <v>4.667780065644897E-2</v>
      </c>
      <c r="H2443" s="27">
        <v>0.13340481466085227</v>
      </c>
      <c r="I2443" s="27">
        <v>8.6168559041548104E-2</v>
      </c>
      <c r="J2443" s="27">
        <v>5.2800595370863269E-2</v>
      </c>
      <c r="K2443" s="27">
        <v>0.1791356786270222</v>
      </c>
      <c r="L2443" s="27">
        <v>1.3930599066139093E-2</v>
      </c>
      <c r="M2443" s="27">
        <v>0.15977839384868603</v>
      </c>
      <c r="N2443" s="27">
        <v>5.1987062885636905E-2</v>
      </c>
      <c r="O2443" s="27">
        <v>0</v>
      </c>
      <c r="P2443" s="27">
        <v>0</v>
      </c>
      <c r="Q2443" s="27">
        <v>0</v>
      </c>
      <c r="R2443" s="27">
        <v>0</v>
      </c>
      <c r="S2443" s="27">
        <v>0</v>
      </c>
      <c r="T2443" s="27">
        <v>0</v>
      </c>
      <c r="U2443" s="27">
        <v>0</v>
      </c>
      <c r="V2443" s="27">
        <v>0</v>
      </c>
      <c r="W2443" s="27">
        <v>0</v>
      </c>
      <c r="X2443" s="27">
        <v>0</v>
      </c>
      <c r="Y2443" s="27">
        <v>0</v>
      </c>
      <c r="Z2443" s="27">
        <v>0</v>
      </c>
      <c r="AA2443" s="27">
        <v>0</v>
      </c>
      <c r="AB2443" s="27">
        <v>0</v>
      </c>
      <c r="AC2443" s="27">
        <v>0</v>
      </c>
      <c r="AD2443" s="27">
        <v>0</v>
      </c>
      <c r="AE2443" s="27">
        <v>0</v>
      </c>
      <c r="AF2443" s="27">
        <v>0</v>
      </c>
      <c r="AG2443" s="27">
        <v>0</v>
      </c>
      <c r="AH2443" s="27">
        <v>0</v>
      </c>
      <c r="AI2443" s="27">
        <v>0</v>
      </c>
      <c r="AK2443" s="29">
        <f t="shared" si="38"/>
        <v>-2.5331285246491933E-2</v>
      </c>
    </row>
    <row r="2444" spans="1:37" x14ac:dyDescent="0.25">
      <c r="A2444">
        <v>2442</v>
      </c>
      <c r="B2444" s="1">
        <v>9.7000000000000003E-3</v>
      </c>
      <c r="C2444" s="1">
        <v>2.6546140248965798E-5</v>
      </c>
      <c r="D2444" s="27">
        <v>1.4856274631252943E-2</v>
      </c>
      <c r="E2444" s="27">
        <v>6.1046656827231406E-2</v>
      </c>
      <c r="F2444" s="27">
        <v>0.13340276156106259</v>
      </c>
      <c r="G2444" s="27">
        <v>8.1492170965039218E-2</v>
      </c>
      <c r="H2444" s="27">
        <v>9.2838305863092468E-2</v>
      </c>
      <c r="I2444" s="27">
        <v>0.14656079144898201</v>
      </c>
      <c r="J2444" s="27">
        <v>4.0994451694449797E-2</v>
      </c>
      <c r="K2444" s="27">
        <v>2.6026495882075871E-2</v>
      </c>
      <c r="L2444" s="27">
        <v>0.15505417960630011</v>
      </c>
      <c r="M2444" s="27">
        <v>0.15481477303029181</v>
      </c>
      <c r="N2444" s="27">
        <v>9.2913138490221911E-2</v>
      </c>
      <c r="O2444" s="27">
        <v>0</v>
      </c>
      <c r="P2444" s="27">
        <v>0</v>
      </c>
      <c r="Q2444" s="27">
        <v>0</v>
      </c>
      <c r="R2444" s="27">
        <v>0</v>
      </c>
      <c r="S2444" s="27">
        <v>0</v>
      </c>
      <c r="T2444" s="27">
        <v>0</v>
      </c>
      <c r="U2444" s="27">
        <v>0</v>
      </c>
      <c r="V2444" s="27">
        <v>0</v>
      </c>
      <c r="W2444" s="27">
        <v>0</v>
      </c>
      <c r="X2444" s="27">
        <v>0</v>
      </c>
      <c r="Y2444" s="27">
        <v>0</v>
      </c>
      <c r="Z2444" s="27">
        <v>0</v>
      </c>
      <c r="AA2444" s="27">
        <v>0</v>
      </c>
      <c r="AB2444" s="27">
        <v>0</v>
      </c>
      <c r="AC2444" s="27">
        <v>0</v>
      </c>
      <c r="AD2444" s="27">
        <v>0</v>
      </c>
      <c r="AE2444" s="27">
        <v>0</v>
      </c>
      <c r="AF2444" s="27">
        <v>0</v>
      </c>
      <c r="AG2444" s="27">
        <v>0</v>
      </c>
      <c r="AH2444" s="27">
        <v>0</v>
      </c>
      <c r="AI2444" s="27">
        <v>0</v>
      </c>
      <c r="AK2444" s="29">
        <f t="shared" si="38"/>
        <v>2.7367154895841027E-3</v>
      </c>
    </row>
    <row r="2445" spans="1:37" x14ac:dyDescent="0.25">
      <c r="A2445">
        <v>2443</v>
      </c>
      <c r="B2445" s="1">
        <v>1.2E-2</v>
      </c>
      <c r="C2445" s="1">
        <v>1.3261952092520424E-5</v>
      </c>
      <c r="D2445" s="27">
        <v>9.5432143694511876E-2</v>
      </c>
      <c r="E2445" s="27">
        <v>0.13600167313063102</v>
      </c>
      <c r="F2445" s="27">
        <v>0.12190534542067044</v>
      </c>
      <c r="G2445" s="27">
        <v>1.8390825126470101E-2</v>
      </c>
      <c r="H2445" s="27">
        <v>0.15243307480116408</v>
      </c>
      <c r="I2445" s="27">
        <v>5.2364551165144477E-2</v>
      </c>
      <c r="J2445" s="27">
        <v>4.7049447832505288E-2</v>
      </c>
      <c r="K2445" s="27">
        <v>9.0326740005119019E-2</v>
      </c>
      <c r="L2445" s="27">
        <v>3.7433389403888788E-2</v>
      </c>
      <c r="M2445" s="27">
        <v>0.12573578385073519</v>
      </c>
      <c r="N2445" s="27">
        <v>0.12292702556915977</v>
      </c>
      <c r="O2445" s="27">
        <v>0</v>
      </c>
      <c r="P2445" s="27">
        <v>0</v>
      </c>
      <c r="Q2445" s="27">
        <v>0</v>
      </c>
      <c r="R2445" s="27">
        <v>0</v>
      </c>
      <c r="S2445" s="27">
        <v>0</v>
      </c>
      <c r="T2445" s="27">
        <v>0</v>
      </c>
      <c r="U2445" s="27">
        <v>0</v>
      </c>
      <c r="V2445" s="27">
        <v>0</v>
      </c>
      <c r="W2445" s="27">
        <v>0</v>
      </c>
      <c r="X2445" s="27">
        <v>0</v>
      </c>
      <c r="Y2445" s="27">
        <v>0</v>
      </c>
      <c r="Z2445" s="27">
        <v>0</v>
      </c>
      <c r="AA2445" s="27">
        <v>0</v>
      </c>
      <c r="AB2445" s="27">
        <v>0</v>
      </c>
      <c r="AC2445" s="27">
        <v>0</v>
      </c>
      <c r="AD2445" s="27">
        <v>0</v>
      </c>
      <c r="AE2445" s="27">
        <v>0</v>
      </c>
      <c r="AF2445" s="27">
        <v>0</v>
      </c>
      <c r="AG2445" s="27">
        <v>0</v>
      </c>
      <c r="AH2445" s="27">
        <v>0</v>
      </c>
      <c r="AI2445" s="27">
        <v>0</v>
      </c>
      <c r="AK2445" s="29">
        <f t="shared" si="38"/>
        <v>1.1051626743767021E-3</v>
      </c>
    </row>
    <row r="2446" spans="1:37" x14ac:dyDescent="0.25">
      <c r="A2446">
        <v>2444</v>
      </c>
      <c r="B2446" s="1">
        <v>1.2699999999999999E-2</v>
      </c>
      <c r="C2446" s="1">
        <v>8.1549839486995437E-5</v>
      </c>
      <c r="D2446" s="27">
        <v>6.8757288571914266E-2</v>
      </c>
      <c r="E2446" s="27">
        <v>0.12064143644409106</v>
      </c>
      <c r="F2446" s="27">
        <v>0.17077228504314748</v>
      </c>
      <c r="G2446" s="27">
        <v>2.448392364459713E-2</v>
      </c>
      <c r="H2446" s="27">
        <v>7.8856196085430624E-2</v>
      </c>
      <c r="I2446" s="27">
        <v>0.14368245822550468</v>
      </c>
      <c r="J2446" s="27">
        <v>0.16953471768743686</v>
      </c>
      <c r="K2446" s="27">
        <v>2.4809986250240477E-2</v>
      </c>
      <c r="L2446" s="27">
        <v>3.1203913321742386E-2</v>
      </c>
      <c r="M2446" s="27">
        <v>4.609872152108023E-2</v>
      </c>
      <c r="N2446" s="27">
        <v>0.12115907320481473</v>
      </c>
      <c r="O2446" s="27">
        <v>0</v>
      </c>
      <c r="P2446" s="27">
        <v>0</v>
      </c>
      <c r="Q2446" s="27">
        <v>0</v>
      </c>
      <c r="R2446" s="27">
        <v>0</v>
      </c>
      <c r="S2446" s="27">
        <v>0</v>
      </c>
      <c r="T2446" s="27">
        <v>0</v>
      </c>
      <c r="U2446" s="27">
        <v>0</v>
      </c>
      <c r="V2446" s="27">
        <v>0</v>
      </c>
      <c r="W2446" s="27">
        <v>0</v>
      </c>
      <c r="X2446" s="27">
        <v>0</v>
      </c>
      <c r="Y2446" s="27">
        <v>0</v>
      </c>
      <c r="Z2446" s="27">
        <v>0</v>
      </c>
      <c r="AA2446" s="27">
        <v>0</v>
      </c>
      <c r="AB2446" s="27">
        <v>0</v>
      </c>
      <c r="AC2446" s="27">
        <v>0</v>
      </c>
      <c r="AD2446" s="27">
        <v>0</v>
      </c>
      <c r="AE2446" s="27">
        <v>0</v>
      </c>
      <c r="AF2446" s="27">
        <v>0</v>
      </c>
      <c r="AG2446" s="27">
        <v>0</v>
      </c>
      <c r="AH2446" s="27">
        <v>0</v>
      </c>
      <c r="AI2446" s="27">
        <v>0</v>
      </c>
      <c r="AK2446" s="29">
        <f t="shared" si="38"/>
        <v>6.4212472037004286E-3</v>
      </c>
    </row>
    <row r="2447" spans="1:37" x14ac:dyDescent="0.25">
      <c r="A2447">
        <v>2445</v>
      </c>
      <c r="B2447" s="1">
        <v>1.3299999999999999E-2</v>
      </c>
      <c r="C2447" s="1">
        <v>2.0336849930203987E-4</v>
      </c>
      <c r="D2447" s="27">
        <v>5.1376961248708261E-3</v>
      </c>
      <c r="E2447" s="27">
        <v>0.12141954631165502</v>
      </c>
      <c r="F2447" s="27">
        <v>0.15102331365777216</v>
      </c>
      <c r="G2447" s="27">
        <v>0.13965657700245482</v>
      </c>
      <c r="H2447" s="27">
        <v>1.0834157900852869E-2</v>
      </c>
      <c r="I2447" s="27">
        <v>0.1948749898525306</v>
      </c>
      <c r="J2447" s="27">
        <v>0.15221890896868331</v>
      </c>
      <c r="K2447" s="27">
        <v>4.5017643279436489E-3</v>
      </c>
      <c r="L2447" s="27">
        <v>0.13052535613457214</v>
      </c>
      <c r="M2447" s="27">
        <v>4.9656492557800336E-4</v>
      </c>
      <c r="N2447" s="27">
        <v>8.9311124793086449E-2</v>
      </c>
      <c r="O2447" s="27">
        <v>0</v>
      </c>
      <c r="P2447" s="27">
        <v>0</v>
      </c>
      <c r="Q2447" s="27">
        <v>0</v>
      </c>
      <c r="R2447" s="27">
        <v>0</v>
      </c>
      <c r="S2447" s="27">
        <v>0</v>
      </c>
      <c r="T2447" s="27">
        <v>0</v>
      </c>
      <c r="U2447" s="27">
        <v>0</v>
      </c>
      <c r="V2447" s="27">
        <v>0</v>
      </c>
      <c r="W2447" s="27">
        <v>0</v>
      </c>
      <c r="X2447" s="27">
        <v>0</v>
      </c>
      <c r="Y2447" s="27">
        <v>0</v>
      </c>
      <c r="Z2447" s="27">
        <v>0</v>
      </c>
      <c r="AA2447" s="27">
        <v>0</v>
      </c>
      <c r="AB2447" s="27">
        <v>0</v>
      </c>
      <c r="AC2447" s="27">
        <v>0</v>
      </c>
      <c r="AD2447" s="27">
        <v>0</v>
      </c>
      <c r="AE2447" s="27">
        <v>0</v>
      </c>
      <c r="AF2447" s="27">
        <v>0</v>
      </c>
      <c r="AG2447" s="27">
        <v>0</v>
      </c>
      <c r="AH2447" s="27">
        <v>0</v>
      </c>
      <c r="AI2447" s="27">
        <v>0</v>
      </c>
      <c r="AK2447" s="29">
        <f t="shared" si="38"/>
        <v>1.5290864609175931E-2</v>
      </c>
    </row>
    <row r="2448" spans="1:37" x14ac:dyDescent="0.25">
      <c r="A2448">
        <v>2446</v>
      </c>
      <c r="B2448" s="1">
        <v>9.2999999999999992E-3</v>
      </c>
      <c r="C2448" s="1">
        <v>-7.0397598295441195E-5</v>
      </c>
      <c r="D2448" s="27">
        <v>0.16220074635151369</v>
      </c>
      <c r="E2448" s="27">
        <v>1.8828712797383771E-3</v>
      </c>
      <c r="F2448" s="27">
        <v>5.932157961357401E-2</v>
      </c>
      <c r="G2448" s="27">
        <v>6.6670423460571435E-2</v>
      </c>
      <c r="H2448" s="27">
        <v>4.3125864739007327E-2</v>
      </c>
      <c r="I2448" s="27">
        <v>0.14102866579075765</v>
      </c>
      <c r="J2448" s="27">
        <v>5.6755426796879942E-2</v>
      </c>
      <c r="K2448" s="27">
        <v>4.4569579179053437E-2</v>
      </c>
      <c r="L2448" s="27">
        <v>0.17001989591687144</v>
      </c>
      <c r="M2448" s="27">
        <v>0.21847238804795296</v>
      </c>
      <c r="N2448" s="27">
        <v>3.5952558824079633E-2</v>
      </c>
      <c r="O2448" s="27">
        <v>0</v>
      </c>
      <c r="P2448" s="27">
        <v>0</v>
      </c>
      <c r="Q2448" s="27">
        <v>0</v>
      </c>
      <c r="R2448" s="27">
        <v>0</v>
      </c>
      <c r="S2448" s="27">
        <v>0</v>
      </c>
      <c r="T2448" s="27">
        <v>0</v>
      </c>
      <c r="U2448" s="27">
        <v>0</v>
      </c>
      <c r="V2448" s="27">
        <v>0</v>
      </c>
      <c r="W2448" s="27">
        <v>0</v>
      </c>
      <c r="X2448" s="27">
        <v>0</v>
      </c>
      <c r="Y2448" s="27">
        <v>0</v>
      </c>
      <c r="Z2448" s="27">
        <v>0</v>
      </c>
      <c r="AA2448" s="27">
        <v>0</v>
      </c>
      <c r="AB2448" s="27">
        <v>0</v>
      </c>
      <c r="AC2448" s="27">
        <v>0</v>
      </c>
      <c r="AD2448" s="27">
        <v>0</v>
      </c>
      <c r="AE2448" s="27">
        <v>0</v>
      </c>
      <c r="AF2448" s="27">
        <v>0</v>
      </c>
      <c r="AG2448" s="27">
        <v>0</v>
      </c>
      <c r="AH2448" s="27">
        <v>0</v>
      </c>
      <c r="AI2448" s="27">
        <v>0</v>
      </c>
      <c r="AK2448" s="29">
        <f t="shared" si="38"/>
        <v>-7.5696342253162583E-3</v>
      </c>
    </row>
    <row r="2449" spans="1:37" x14ac:dyDescent="0.25">
      <c r="A2449">
        <v>2447</v>
      </c>
      <c r="B2449" s="1">
        <v>1.23E-2</v>
      </c>
      <c r="C2449" s="1">
        <v>1.1561423049598804E-4</v>
      </c>
      <c r="D2449" s="27">
        <v>1.3307809119105124E-2</v>
      </c>
      <c r="E2449" s="27">
        <v>8.4427593873699011E-2</v>
      </c>
      <c r="F2449" s="27">
        <v>0.15620560744493528</v>
      </c>
      <c r="G2449" s="27">
        <v>0.13042793762495197</v>
      </c>
      <c r="H2449" s="27">
        <v>1.6172169621853423E-2</v>
      </c>
      <c r="I2449" s="27">
        <v>0.15330137567081512</v>
      </c>
      <c r="J2449" s="27">
        <v>0.18250610179881102</v>
      </c>
      <c r="K2449" s="27">
        <v>3.143831563677283E-2</v>
      </c>
      <c r="L2449" s="27">
        <v>0.14243187499051524</v>
      </c>
      <c r="M2449" s="27">
        <v>4.956680469165492E-2</v>
      </c>
      <c r="N2449" s="27">
        <v>4.0214409526885944E-2</v>
      </c>
      <c r="O2449" s="27">
        <v>0</v>
      </c>
      <c r="P2449" s="27">
        <v>0</v>
      </c>
      <c r="Q2449" s="27">
        <v>0</v>
      </c>
      <c r="R2449" s="27">
        <v>0</v>
      </c>
      <c r="S2449" s="27">
        <v>0</v>
      </c>
      <c r="T2449" s="27">
        <v>0</v>
      </c>
      <c r="U2449" s="27">
        <v>0</v>
      </c>
      <c r="V2449" s="27">
        <v>0</v>
      </c>
      <c r="W2449" s="27">
        <v>0</v>
      </c>
      <c r="X2449" s="27">
        <v>0</v>
      </c>
      <c r="Y2449" s="27">
        <v>0</v>
      </c>
      <c r="Z2449" s="27">
        <v>0</v>
      </c>
      <c r="AA2449" s="27">
        <v>0</v>
      </c>
      <c r="AB2449" s="27">
        <v>0</v>
      </c>
      <c r="AC2449" s="27">
        <v>0</v>
      </c>
      <c r="AD2449" s="27">
        <v>0</v>
      </c>
      <c r="AE2449" s="27">
        <v>0</v>
      </c>
      <c r="AF2449" s="27">
        <v>0</v>
      </c>
      <c r="AG2449" s="27">
        <v>0</v>
      </c>
      <c r="AH2449" s="27">
        <v>0</v>
      </c>
      <c r="AI2449" s="27">
        <v>0</v>
      </c>
      <c r="AK2449" s="29">
        <f t="shared" si="38"/>
        <v>9.3995309346331744E-3</v>
      </c>
    </row>
    <row r="2450" spans="1:37" x14ac:dyDescent="0.25">
      <c r="A2450">
        <v>2448</v>
      </c>
      <c r="B2450" s="1">
        <v>1.26E-2</v>
      </c>
      <c r="C2450" s="1">
        <v>-3.3075631594759158E-4</v>
      </c>
      <c r="D2450" s="27">
        <v>7.8902951239981145E-2</v>
      </c>
      <c r="E2450" s="27">
        <v>5.0306508419857886E-3</v>
      </c>
      <c r="F2450" s="27">
        <v>5.4444476108896295E-3</v>
      </c>
      <c r="G2450" s="27">
        <v>0.15307755449221971</v>
      </c>
      <c r="H2450" s="27">
        <v>5.5961845571723449E-2</v>
      </c>
      <c r="I2450" s="27">
        <v>0.16432145426261716</v>
      </c>
      <c r="J2450" s="27">
        <v>0.13195950054871755</v>
      </c>
      <c r="K2450" s="27">
        <v>0.16311444097512684</v>
      </c>
      <c r="L2450" s="27">
        <v>1.0560870113342585E-2</v>
      </c>
      <c r="M2450" s="27">
        <v>0.15415406363460987</v>
      </c>
      <c r="N2450" s="27">
        <v>7.7472220708786177E-2</v>
      </c>
      <c r="O2450" s="27">
        <v>0</v>
      </c>
      <c r="P2450" s="27">
        <v>0</v>
      </c>
      <c r="Q2450" s="27">
        <v>0</v>
      </c>
      <c r="R2450" s="27">
        <v>0</v>
      </c>
      <c r="S2450" s="27">
        <v>0</v>
      </c>
      <c r="T2450" s="27">
        <v>0</v>
      </c>
      <c r="U2450" s="27">
        <v>0</v>
      </c>
      <c r="V2450" s="27">
        <v>0</v>
      </c>
      <c r="W2450" s="27">
        <v>0</v>
      </c>
      <c r="X2450" s="27">
        <v>0</v>
      </c>
      <c r="Y2450" s="27">
        <v>0</v>
      </c>
      <c r="Z2450" s="27">
        <v>0</v>
      </c>
      <c r="AA2450" s="27">
        <v>0</v>
      </c>
      <c r="AB2450" s="27">
        <v>0</v>
      </c>
      <c r="AC2450" s="27">
        <v>0</v>
      </c>
      <c r="AD2450" s="27">
        <v>0</v>
      </c>
      <c r="AE2450" s="27">
        <v>0</v>
      </c>
      <c r="AF2450" s="27">
        <v>0</v>
      </c>
      <c r="AG2450" s="27">
        <v>0</v>
      </c>
      <c r="AH2450" s="27">
        <v>0</v>
      </c>
      <c r="AI2450" s="27">
        <v>0</v>
      </c>
      <c r="AK2450" s="29">
        <f t="shared" si="38"/>
        <v>-2.6250501265681871E-2</v>
      </c>
    </row>
    <row r="2451" spans="1:37" x14ac:dyDescent="0.25">
      <c r="A2451">
        <v>2449</v>
      </c>
      <c r="B2451" s="1">
        <v>1.14E-2</v>
      </c>
      <c r="C2451" s="1">
        <v>-1.2252029790064191E-4</v>
      </c>
      <c r="D2451" s="27">
        <v>3.2303800889763351E-3</v>
      </c>
      <c r="E2451" s="27">
        <v>4.9547308050756841E-2</v>
      </c>
      <c r="F2451" s="27">
        <v>9.9134085794163718E-2</v>
      </c>
      <c r="G2451" s="27">
        <v>0.15700169544714754</v>
      </c>
      <c r="H2451" s="27">
        <v>0.14681305888330082</v>
      </c>
      <c r="I2451" s="27">
        <v>0.10247834755818326</v>
      </c>
      <c r="J2451" s="27">
        <v>3.7735523211352553E-2</v>
      </c>
      <c r="K2451" s="27">
        <v>0.10916947235054027</v>
      </c>
      <c r="L2451" s="27">
        <v>0.10266890661129124</v>
      </c>
      <c r="M2451" s="27">
        <v>5.6960736594120036E-2</v>
      </c>
      <c r="N2451" s="27">
        <v>0.13526048541016747</v>
      </c>
      <c r="O2451" s="27">
        <v>0</v>
      </c>
      <c r="P2451" s="27">
        <v>0</v>
      </c>
      <c r="Q2451" s="27">
        <v>0</v>
      </c>
      <c r="R2451" s="27">
        <v>0</v>
      </c>
      <c r="S2451" s="27">
        <v>0</v>
      </c>
      <c r="T2451" s="27">
        <v>0</v>
      </c>
      <c r="U2451" s="27">
        <v>0</v>
      </c>
      <c r="V2451" s="27">
        <v>0</v>
      </c>
      <c r="W2451" s="27">
        <v>0</v>
      </c>
      <c r="X2451" s="27">
        <v>0</v>
      </c>
      <c r="Y2451" s="27">
        <v>0</v>
      </c>
      <c r="Z2451" s="27">
        <v>0</v>
      </c>
      <c r="AA2451" s="27">
        <v>0</v>
      </c>
      <c r="AB2451" s="27">
        <v>0</v>
      </c>
      <c r="AC2451" s="27">
        <v>0</v>
      </c>
      <c r="AD2451" s="27">
        <v>0</v>
      </c>
      <c r="AE2451" s="27">
        <v>0</v>
      </c>
      <c r="AF2451" s="27">
        <v>0</v>
      </c>
      <c r="AG2451" s="27">
        <v>0</v>
      </c>
      <c r="AH2451" s="27">
        <v>0</v>
      </c>
      <c r="AI2451" s="27">
        <v>0</v>
      </c>
      <c r="AK2451" s="29">
        <f t="shared" si="38"/>
        <v>-1.0747394552687887E-2</v>
      </c>
    </row>
    <row r="2452" spans="1:37" x14ac:dyDescent="0.25">
      <c r="A2452">
        <v>2450</v>
      </c>
      <c r="B2452" s="1">
        <v>1.34E-2</v>
      </c>
      <c r="C2452" s="1">
        <v>5.6220919687382315E-5</v>
      </c>
      <c r="D2452" s="27">
        <v>0.1488008040365694</v>
      </c>
      <c r="E2452" s="27">
        <v>0.13388558714081422</v>
      </c>
      <c r="F2452" s="27">
        <v>4.3849809474212596E-2</v>
      </c>
      <c r="G2452" s="27">
        <v>0.14422067279711187</v>
      </c>
      <c r="H2452" s="27">
        <v>2.1107838517382394E-2</v>
      </c>
      <c r="I2452" s="27">
        <v>0.1173960648576419</v>
      </c>
      <c r="J2452" s="27">
        <v>1.509963525726957E-3</v>
      </c>
      <c r="K2452" s="27">
        <v>0.10773114659151037</v>
      </c>
      <c r="L2452" s="27">
        <v>0.13495981979847893</v>
      </c>
      <c r="M2452" s="27">
        <v>3.7223224615131147E-2</v>
      </c>
      <c r="N2452" s="27">
        <v>0.10931506864542004</v>
      </c>
      <c r="O2452" s="27">
        <v>0</v>
      </c>
      <c r="P2452" s="27">
        <v>0</v>
      </c>
      <c r="Q2452" s="27">
        <v>0</v>
      </c>
      <c r="R2452" s="27">
        <v>0</v>
      </c>
      <c r="S2452" s="27">
        <v>0</v>
      </c>
      <c r="T2452" s="27">
        <v>0</v>
      </c>
      <c r="U2452" s="27">
        <v>0</v>
      </c>
      <c r="V2452" s="27">
        <v>0</v>
      </c>
      <c r="W2452" s="27">
        <v>0</v>
      </c>
      <c r="X2452" s="27">
        <v>0</v>
      </c>
      <c r="Y2452" s="27">
        <v>0</v>
      </c>
      <c r="Z2452" s="27">
        <v>0</v>
      </c>
      <c r="AA2452" s="27">
        <v>0</v>
      </c>
      <c r="AB2452" s="27">
        <v>0</v>
      </c>
      <c r="AC2452" s="27">
        <v>0</v>
      </c>
      <c r="AD2452" s="27">
        <v>0</v>
      </c>
      <c r="AE2452" s="27">
        <v>0</v>
      </c>
      <c r="AF2452" s="27">
        <v>0</v>
      </c>
      <c r="AG2452" s="27">
        <v>0</v>
      </c>
      <c r="AH2452" s="27">
        <v>0</v>
      </c>
      <c r="AI2452" s="27">
        <v>0</v>
      </c>
      <c r="AK2452" s="29">
        <f t="shared" si="38"/>
        <v>4.1955910214464412E-3</v>
      </c>
    </row>
    <row r="2453" spans="1:37" x14ac:dyDescent="0.25">
      <c r="A2453">
        <v>2451</v>
      </c>
      <c r="B2453" s="1">
        <v>1.41E-2</v>
      </c>
      <c r="C2453" s="1">
        <v>-2.7733258584088853E-4</v>
      </c>
      <c r="D2453" s="27">
        <v>1.3562133226213255E-2</v>
      </c>
      <c r="E2453" s="27">
        <v>0.11565226428415959</v>
      </c>
      <c r="F2453" s="27">
        <v>4.8876621099498876E-2</v>
      </c>
      <c r="G2453" s="27">
        <v>5.8601018231645929E-2</v>
      </c>
      <c r="H2453" s="27">
        <v>0.24126938132962694</v>
      </c>
      <c r="I2453" s="27">
        <v>0.13469020964324668</v>
      </c>
      <c r="J2453" s="27">
        <v>6.7558943837314157E-3</v>
      </c>
      <c r="K2453" s="27">
        <v>0.20718391163914113</v>
      </c>
      <c r="L2453" s="27">
        <v>5.7322576309926376E-2</v>
      </c>
      <c r="M2453" s="27">
        <v>6.6478885477148295E-2</v>
      </c>
      <c r="N2453" s="27">
        <v>4.9607104375661633E-2</v>
      </c>
      <c r="O2453" s="27">
        <v>0</v>
      </c>
      <c r="P2453" s="27">
        <v>0</v>
      </c>
      <c r="Q2453" s="27">
        <v>0</v>
      </c>
      <c r="R2453" s="27">
        <v>0</v>
      </c>
      <c r="S2453" s="27">
        <v>0</v>
      </c>
      <c r="T2453" s="27">
        <v>0</v>
      </c>
      <c r="U2453" s="27">
        <v>0</v>
      </c>
      <c r="V2453" s="27">
        <v>0</v>
      </c>
      <c r="W2453" s="27">
        <v>0</v>
      </c>
      <c r="X2453" s="27">
        <v>0</v>
      </c>
      <c r="Y2453" s="27">
        <v>0</v>
      </c>
      <c r="Z2453" s="27">
        <v>0</v>
      </c>
      <c r="AA2453" s="27">
        <v>0</v>
      </c>
      <c r="AB2453" s="27">
        <v>0</v>
      </c>
      <c r="AC2453" s="27">
        <v>0</v>
      </c>
      <c r="AD2453" s="27">
        <v>0</v>
      </c>
      <c r="AE2453" s="27">
        <v>0</v>
      </c>
      <c r="AF2453" s="27">
        <v>0</v>
      </c>
      <c r="AG2453" s="27">
        <v>0</v>
      </c>
      <c r="AH2453" s="27">
        <v>0</v>
      </c>
      <c r="AI2453" s="27">
        <v>0</v>
      </c>
      <c r="AK2453" s="29">
        <f t="shared" si="38"/>
        <v>-1.9668977719211955E-2</v>
      </c>
    </row>
    <row r="2454" spans="1:37" x14ac:dyDescent="0.25">
      <c r="A2454">
        <v>2452</v>
      </c>
      <c r="B2454" s="1">
        <v>1.5699999999999999E-2</v>
      </c>
      <c r="C2454" s="1">
        <v>-7.0869898335701741E-5</v>
      </c>
      <c r="D2454" s="27">
        <v>5.4027235635891825E-2</v>
      </c>
      <c r="E2454" s="27">
        <v>0.17966161238387124</v>
      </c>
      <c r="F2454" s="27">
        <v>0.12147379507217507</v>
      </c>
      <c r="G2454" s="27">
        <v>0.14851199915169469</v>
      </c>
      <c r="H2454" s="27">
        <v>3.4789076670785152E-2</v>
      </c>
      <c r="I2454" s="27">
        <v>5.4017958375811997E-2</v>
      </c>
      <c r="J2454" s="27">
        <v>5.5013322471582277E-2</v>
      </c>
      <c r="K2454" s="27">
        <v>0.18153462776768625</v>
      </c>
      <c r="L2454" s="27">
        <v>5.5427155890614005E-2</v>
      </c>
      <c r="M2454" s="27">
        <v>3.2792192443682026E-2</v>
      </c>
      <c r="N2454" s="27">
        <v>8.2751024136205525E-2</v>
      </c>
      <c r="O2454" s="27">
        <v>0</v>
      </c>
      <c r="P2454" s="27">
        <v>0</v>
      </c>
      <c r="Q2454" s="27">
        <v>0</v>
      </c>
      <c r="R2454" s="27">
        <v>0</v>
      </c>
      <c r="S2454" s="27">
        <v>0</v>
      </c>
      <c r="T2454" s="27">
        <v>0</v>
      </c>
      <c r="U2454" s="27">
        <v>0</v>
      </c>
      <c r="V2454" s="27">
        <v>0</v>
      </c>
      <c r="W2454" s="27">
        <v>0</v>
      </c>
      <c r="X2454" s="27">
        <v>0</v>
      </c>
      <c r="Y2454" s="27">
        <v>0</v>
      </c>
      <c r="Z2454" s="27">
        <v>0</v>
      </c>
      <c r="AA2454" s="27">
        <v>0</v>
      </c>
      <c r="AB2454" s="27">
        <v>0</v>
      </c>
      <c r="AC2454" s="27">
        <v>0</v>
      </c>
      <c r="AD2454" s="27">
        <v>0</v>
      </c>
      <c r="AE2454" s="27">
        <v>0</v>
      </c>
      <c r="AF2454" s="27">
        <v>0</v>
      </c>
      <c r="AG2454" s="27">
        <v>0</v>
      </c>
      <c r="AH2454" s="27">
        <v>0</v>
      </c>
      <c r="AI2454" s="27">
        <v>0</v>
      </c>
      <c r="AK2454" s="29">
        <f t="shared" si="38"/>
        <v>-4.5140062634204938E-3</v>
      </c>
    </row>
    <row r="2455" spans="1:37" x14ac:dyDescent="0.25">
      <c r="A2455">
        <v>2453</v>
      </c>
      <c r="B2455" s="1">
        <v>1.2200000000000001E-2</v>
      </c>
      <c r="C2455" s="1">
        <v>-1.5720986534821402E-4</v>
      </c>
      <c r="D2455" s="27">
        <v>0.13324503941998961</v>
      </c>
      <c r="E2455" s="27">
        <v>7.3068795373565448E-2</v>
      </c>
      <c r="F2455" s="27">
        <v>0.10394168148717227</v>
      </c>
      <c r="G2455" s="27">
        <v>2.5461691604298922E-2</v>
      </c>
      <c r="H2455" s="27">
        <v>4.4190455952507264E-2</v>
      </c>
      <c r="I2455" s="27">
        <v>7.483198536482126E-2</v>
      </c>
      <c r="J2455" s="27">
        <v>0.17287251629465816</v>
      </c>
      <c r="K2455" s="27">
        <v>0.14587015730731126</v>
      </c>
      <c r="L2455" s="27">
        <v>4.8883770350034467E-2</v>
      </c>
      <c r="M2455" s="27">
        <v>0.10329892199877874</v>
      </c>
      <c r="N2455" s="27">
        <v>7.4334984846862656E-2</v>
      </c>
      <c r="O2455" s="27">
        <v>0</v>
      </c>
      <c r="P2455" s="27">
        <v>0</v>
      </c>
      <c r="Q2455" s="27">
        <v>0</v>
      </c>
      <c r="R2455" s="27">
        <v>0</v>
      </c>
      <c r="S2455" s="27">
        <v>0</v>
      </c>
      <c r="T2455" s="27">
        <v>0</v>
      </c>
      <c r="U2455" s="27">
        <v>0</v>
      </c>
      <c r="V2455" s="27">
        <v>0</v>
      </c>
      <c r="W2455" s="27">
        <v>0</v>
      </c>
      <c r="X2455" s="27">
        <v>0</v>
      </c>
      <c r="Y2455" s="27">
        <v>0</v>
      </c>
      <c r="Z2455" s="27">
        <v>0</v>
      </c>
      <c r="AA2455" s="27">
        <v>0</v>
      </c>
      <c r="AB2455" s="27">
        <v>0</v>
      </c>
      <c r="AC2455" s="27">
        <v>0</v>
      </c>
      <c r="AD2455" s="27">
        <v>0</v>
      </c>
      <c r="AE2455" s="27">
        <v>0</v>
      </c>
      <c r="AF2455" s="27">
        <v>0</v>
      </c>
      <c r="AG2455" s="27">
        <v>0</v>
      </c>
      <c r="AH2455" s="27">
        <v>0</v>
      </c>
      <c r="AI2455" s="27">
        <v>0</v>
      </c>
      <c r="AK2455" s="29">
        <f t="shared" si="38"/>
        <v>-1.2886054536738852E-2</v>
      </c>
    </row>
    <row r="2456" spans="1:37" x14ac:dyDescent="0.25">
      <c r="A2456">
        <v>2454</v>
      </c>
      <c r="B2456" s="1">
        <v>1.47E-2</v>
      </c>
      <c r="C2456" s="1">
        <v>9.3727280757691529E-5</v>
      </c>
      <c r="D2456" s="27">
        <v>3.4019993126719932E-2</v>
      </c>
      <c r="E2456" s="27">
        <v>0.1713175124368522</v>
      </c>
      <c r="F2456" s="27">
        <v>5.7180691766474438E-2</v>
      </c>
      <c r="G2456" s="27">
        <v>6.4239298405119841E-2</v>
      </c>
      <c r="H2456" s="27">
        <v>0.18481615739111035</v>
      </c>
      <c r="I2456" s="27">
        <v>2.577076963155595E-3</v>
      </c>
      <c r="J2456" s="27">
        <v>0.13092423491922514</v>
      </c>
      <c r="K2456" s="27">
        <v>0.18486976123289717</v>
      </c>
      <c r="L2456" s="27">
        <v>6.0867101610939486E-2</v>
      </c>
      <c r="M2456" s="27">
        <v>2.6535035211543986E-2</v>
      </c>
      <c r="N2456" s="27">
        <v>8.2653136935961949E-2</v>
      </c>
      <c r="O2456" s="27">
        <v>0</v>
      </c>
      <c r="P2456" s="27">
        <v>0</v>
      </c>
      <c r="Q2456" s="27">
        <v>0</v>
      </c>
      <c r="R2456" s="27">
        <v>0</v>
      </c>
      <c r="S2456" s="27">
        <v>0</v>
      </c>
      <c r="T2456" s="27">
        <v>0</v>
      </c>
      <c r="U2456" s="27">
        <v>0</v>
      </c>
      <c r="V2456" s="27">
        <v>0</v>
      </c>
      <c r="W2456" s="27">
        <v>0</v>
      </c>
      <c r="X2456" s="27">
        <v>0</v>
      </c>
      <c r="Y2456" s="27">
        <v>0</v>
      </c>
      <c r="Z2456" s="27">
        <v>0</v>
      </c>
      <c r="AA2456" s="27">
        <v>0</v>
      </c>
      <c r="AB2456" s="27">
        <v>0</v>
      </c>
      <c r="AC2456" s="27">
        <v>0</v>
      </c>
      <c r="AD2456" s="27">
        <v>0</v>
      </c>
      <c r="AE2456" s="27">
        <v>0</v>
      </c>
      <c r="AF2456" s="27">
        <v>0</v>
      </c>
      <c r="AG2456" s="27">
        <v>0</v>
      </c>
      <c r="AH2456" s="27">
        <v>0</v>
      </c>
      <c r="AI2456" s="27">
        <v>0</v>
      </c>
      <c r="AK2456" s="29">
        <f t="shared" si="38"/>
        <v>6.3760054937205121E-3</v>
      </c>
    </row>
    <row r="2457" spans="1:37" x14ac:dyDescent="0.25">
      <c r="A2457">
        <v>2455</v>
      </c>
      <c r="B2457" s="1">
        <v>1.3899999999999999E-2</v>
      </c>
      <c r="C2457" s="1">
        <v>-6.7566539000378018E-5</v>
      </c>
      <c r="D2457" s="27">
        <v>0.12268039621346936</v>
      </c>
      <c r="E2457" s="27">
        <v>0.137707071540631</v>
      </c>
      <c r="F2457" s="27">
        <v>6.2942084400677417E-2</v>
      </c>
      <c r="G2457" s="27">
        <v>6.6037421044682826E-2</v>
      </c>
      <c r="H2457" s="27">
        <v>0.16163511732411623</v>
      </c>
      <c r="I2457" s="27">
        <v>3.008352224354877E-5</v>
      </c>
      <c r="J2457" s="27">
        <v>5.394499630274404E-2</v>
      </c>
      <c r="K2457" s="27">
        <v>0.19122738261706163</v>
      </c>
      <c r="L2457" s="27">
        <v>4.7077566437813016E-2</v>
      </c>
      <c r="M2457" s="27">
        <v>1.0054767795022738E-2</v>
      </c>
      <c r="N2457" s="27">
        <v>0.14666311280153818</v>
      </c>
      <c r="O2457" s="27">
        <v>0</v>
      </c>
      <c r="P2457" s="27">
        <v>0</v>
      </c>
      <c r="Q2457" s="27">
        <v>0</v>
      </c>
      <c r="R2457" s="27">
        <v>0</v>
      </c>
      <c r="S2457" s="27">
        <v>0</v>
      </c>
      <c r="T2457" s="27">
        <v>0</v>
      </c>
      <c r="U2457" s="27">
        <v>0</v>
      </c>
      <c r="V2457" s="27">
        <v>0</v>
      </c>
      <c r="W2457" s="27">
        <v>0</v>
      </c>
      <c r="X2457" s="27">
        <v>0</v>
      </c>
      <c r="Y2457" s="27">
        <v>0</v>
      </c>
      <c r="Z2457" s="27">
        <v>0</v>
      </c>
      <c r="AA2457" s="27">
        <v>0</v>
      </c>
      <c r="AB2457" s="27">
        <v>0</v>
      </c>
      <c r="AC2457" s="27">
        <v>0</v>
      </c>
      <c r="AD2457" s="27">
        <v>0</v>
      </c>
      <c r="AE2457" s="27">
        <v>0</v>
      </c>
      <c r="AF2457" s="27">
        <v>0</v>
      </c>
      <c r="AG2457" s="27">
        <v>0</v>
      </c>
      <c r="AH2457" s="27">
        <v>0</v>
      </c>
      <c r="AI2457" s="27">
        <v>0</v>
      </c>
      <c r="AK2457" s="29">
        <f t="shared" si="38"/>
        <v>-4.860902086358131E-3</v>
      </c>
    </row>
    <row r="2458" spans="1:37" x14ac:dyDescent="0.25">
      <c r="A2458">
        <v>2456</v>
      </c>
      <c r="B2458" s="1">
        <v>1.41E-2</v>
      </c>
      <c r="C2458" s="1">
        <v>1.3832720068775211E-4</v>
      </c>
      <c r="D2458" s="27">
        <v>1.0412714956986573E-2</v>
      </c>
      <c r="E2458" s="27">
        <v>0.18553240062510154</v>
      </c>
      <c r="F2458" s="27">
        <v>7.6904867685385807E-3</v>
      </c>
      <c r="G2458" s="27">
        <v>5.602601613089115E-2</v>
      </c>
      <c r="H2458" s="27">
        <v>8.2039492969209246E-2</v>
      </c>
      <c r="I2458" s="27">
        <v>0.16649967844851993</v>
      </c>
      <c r="J2458" s="27">
        <v>6.9152305688159679E-2</v>
      </c>
      <c r="K2458" s="27">
        <v>0.12503345914254504</v>
      </c>
      <c r="L2458" s="27">
        <v>9.2997672950522109E-2</v>
      </c>
      <c r="M2458" s="27">
        <v>0.15040234868737751</v>
      </c>
      <c r="N2458" s="27">
        <v>5.4213423632148837E-2</v>
      </c>
      <c r="O2458" s="27">
        <v>0</v>
      </c>
      <c r="P2458" s="27">
        <v>0</v>
      </c>
      <c r="Q2458" s="27">
        <v>0</v>
      </c>
      <c r="R2458" s="27">
        <v>0</v>
      </c>
      <c r="S2458" s="27">
        <v>0</v>
      </c>
      <c r="T2458" s="27">
        <v>0</v>
      </c>
      <c r="U2458" s="27">
        <v>0</v>
      </c>
      <c r="V2458" s="27">
        <v>0</v>
      </c>
      <c r="W2458" s="27">
        <v>0</v>
      </c>
      <c r="X2458" s="27">
        <v>0</v>
      </c>
      <c r="Y2458" s="27">
        <v>0</v>
      </c>
      <c r="Z2458" s="27">
        <v>0</v>
      </c>
      <c r="AA2458" s="27">
        <v>0</v>
      </c>
      <c r="AB2458" s="27">
        <v>0</v>
      </c>
      <c r="AC2458" s="27">
        <v>0</v>
      </c>
      <c r="AD2458" s="27">
        <v>0</v>
      </c>
      <c r="AE2458" s="27">
        <v>0</v>
      </c>
      <c r="AF2458" s="27">
        <v>0</v>
      </c>
      <c r="AG2458" s="27">
        <v>0</v>
      </c>
      <c r="AH2458" s="27">
        <v>0</v>
      </c>
      <c r="AI2458" s="27">
        <v>0</v>
      </c>
      <c r="AK2458" s="29">
        <f t="shared" si="38"/>
        <v>9.810439765088802E-3</v>
      </c>
    </row>
    <row r="2459" spans="1:37" x14ac:dyDescent="0.25">
      <c r="A2459">
        <v>2457</v>
      </c>
      <c r="B2459" s="1">
        <v>1.11E-2</v>
      </c>
      <c r="C2459" s="1">
        <v>1.7922448646281872E-4</v>
      </c>
      <c r="D2459" s="27">
        <v>0.13543547985228355</v>
      </c>
      <c r="E2459" s="27">
        <v>0.10283714089788669</v>
      </c>
      <c r="F2459" s="27">
        <v>3.1092460170583175E-2</v>
      </c>
      <c r="G2459" s="27">
        <v>3.8138176010119158E-2</v>
      </c>
      <c r="H2459" s="27">
        <v>1.9303011544899305E-2</v>
      </c>
      <c r="I2459" s="27">
        <v>0.16265977512965787</v>
      </c>
      <c r="J2459" s="27">
        <v>7.5924704852330993E-2</v>
      </c>
      <c r="K2459" s="27">
        <v>4.5403029508418784E-2</v>
      </c>
      <c r="L2459" s="27">
        <v>0.17562913132439767</v>
      </c>
      <c r="M2459" s="27">
        <v>0.13725181951375193</v>
      </c>
      <c r="N2459" s="27">
        <v>7.6325271195670827E-2</v>
      </c>
      <c r="O2459" s="27">
        <v>0</v>
      </c>
      <c r="P2459" s="27">
        <v>0</v>
      </c>
      <c r="Q2459" s="27">
        <v>0</v>
      </c>
      <c r="R2459" s="27">
        <v>0</v>
      </c>
      <c r="S2459" s="27">
        <v>0</v>
      </c>
      <c r="T2459" s="27">
        <v>0</v>
      </c>
      <c r="U2459" s="27">
        <v>0</v>
      </c>
      <c r="V2459" s="27">
        <v>0</v>
      </c>
      <c r="W2459" s="27">
        <v>0</v>
      </c>
      <c r="X2459" s="27">
        <v>0</v>
      </c>
      <c r="Y2459" s="27">
        <v>0</v>
      </c>
      <c r="Z2459" s="27">
        <v>0</v>
      </c>
      <c r="AA2459" s="27">
        <v>0</v>
      </c>
      <c r="AB2459" s="27">
        <v>0</v>
      </c>
      <c r="AC2459" s="27">
        <v>0</v>
      </c>
      <c r="AD2459" s="27">
        <v>0</v>
      </c>
      <c r="AE2459" s="27">
        <v>0</v>
      </c>
      <c r="AF2459" s="27">
        <v>0</v>
      </c>
      <c r="AG2459" s="27">
        <v>0</v>
      </c>
      <c r="AH2459" s="27">
        <v>0</v>
      </c>
      <c r="AI2459" s="27">
        <v>0</v>
      </c>
      <c r="AK2459" s="29">
        <f t="shared" si="38"/>
        <v>1.6146350131785468E-2</v>
      </c>
    </row>
    <row r="2460" spans="1:37" x14ac:dyDescent="0.25">
      <c r="A2460">
        <v>2458</v>
      </c>
      <c r="B2460" s="1">
        <v>1.0500000000000001E-2</v>
      </c>
      <c r="C2460" s="1">
        <v>-4.0063669424120955E-4</v>
      </c>
      <c r="D2460" s="27">
        <v>0.10829086237081832</v>
      </c>
      <c r="E2460" s="27">
        <v>1.4678757293963821E-2</v>
      </c>
      <c r="F2460" s="27">
        <v>0.19007730403264073</v>
      </c>
      <c r="G2460" s="27">
        <v>2.4169340319752725E-2</v>
      </c>
      <c r="H2460" s="27">
        <v>7.1688461176954349E-2</v>
      </c>
      <c r="I2460" s="27">
        <v>2.1835267703898618E-2</v>
      </c>
      <c r="J2460" s="27">
        <v>6.6231901351236036E-2</v>
      </c>
      <c r="K2460" s="27">
        <v>0.16389037494190736</v>
      </c>
      <c r="L2460" s="27">
        <v>0.11062104434635088</v>
      </c>
      <c r="M2460" s="27">
        <v>0.1870389055727901</v>
      </c>
      <c r="N2460" s="27">
        <v>4.1477780889687073E-2</v>
      </c>
      <c r="O2460" s="27">
        <v>0</v>
      </c>
      <c r="P2460" s="27">
        <v>0</v>
      </c>
      <c r="Q2460" s="27">
        <v>0</v>
      </c>
      <c r="R2460" s="27">
        <v>0</v>
      </c>
      <c r="S2460" s="27">
        <v>0</v>
      </c>
      <c r="T2460" s="27">
        <v>0</v>
      </c>
      <c r="U2460" s="27">
        <v>0</v>
      </c>
      <c r="V2460" s="27">
        <v>0</v>
      </c>
      <c r="W2460" s="27">
        <v>0</v>
      </c>
      <c r="X2460" s="27">
        <v>0</v>
      </c>
      <c r="Y2460" s="27">
        <v>0</v>
      </c>
      <c r="Z2460" s="27">
        <v>0</v>
      </c>
      <c r="AA2460" s="27">
        <v>0</v>
      </c>
      <c r="AB2460" s="27">
        <v>0</v>
      </c>
      <c r="AC2460" s="27">
        <v>0</v>
      </c>
      <c r="AD2460" s="27">
        <v>0</v>
      </c>
      <c r="AE2460" s="27">
        <v>0</v>
      </c>
      <c r="AF2460" s="27">
        <v>0</v>
      </c>
      <c r="AG2460" s="27">
        <v>0</v>
      </c>
      <c r="AH2460" s="27">
        <v>0</v>
      </c>
      <c r="AI2460" s="27">
        <v>0</v>
      </c>
      <c r="AK2460" s="29">
        <f t="shared" si="38"/>
        <v>-3.8155875642019957E-2</v>
      </c>
    </row>
    <row r="2461" spans="1:37" x14ac:dyDescent="0.25">
      <c r="A2461">
        <v>2459</v>
      </c>
      <c r="B2461" s="1">
        <v>1.2800000000000001E-2</v>
      </c>
      <c r="C2461" s="1">
        <v>-9.7714158009377277E-5</v>
      </c>
      <c r="D2461" s="27">
        <v>7.0542468399033706E-2</v>
      </c>
      <c r="E2461" s="27">
        <v>9.1464202618900523E-2</v>
      </c>
      <c r="F2461" s="27">
        <v>0.14607474595628173</v>
      </c>
      <c r="G2461" s="27">
        <v>0.1958522972080341</v>
      </c>
      <c r="H2461" s="27">
        <v>2.3341740109310647E-3</v>
      </c>
      <c r="I2461" s="27">
        <v>3.5011109073999014E-2</v>
      </c>
      <c r="J2461" s="27">
        <v>3.2311768440216953E-4</v>
      </c>
      <c r="K2461" s="27">
        <v>0.14841640857144145</v>
      </c>
      <c r="L2461" s="27">
        <v>0.19023938990342212</v>
      </c>
      <c r="M2461" s="27">
        <v>1.680120161502948E-2</v>
      </c>
      <c r="N2461" s="27">
        <v>0.10294088495852458</v>
      </c>
      <c r="O2461" s="27">
        <v>0</v>
      </c>
      <c r="P2461" s="27">
        <v>0</v>
      </c>
      <c r="Q2461" s="27">
        <v>0</v>
      </c>
      <c r="R2461" s="27">
        <v>0</v>
      </c>
      <c r="S2461" s="27">
        <v>0</v>
      </c>
      <c r="T2461" s="27">
        <v>0</v>
      </c>
      <c r="U2461" s="27">
        <v>0</v>
      </c>
      <c r="V2461" s="27">
        <v>0</v>
      </c>
      <c r="W2461" s="27">
        <v>0</v>
      </c>
      <c r="X2461" s="27">
        <v>0</v>
      </c>
      <c r="Y2461" s="27">
        <v>0</v>
      </c>
      <c r="Z2461" s="27">
        <v>0</v>
      </c>
      <c r="AA2461" s="27">
        <v>0</v>
      </c>
      <c r="AB2461" s="27">
        <v>0</v>
      </c>
      <c r="AC2461" s="27">
        <v>0</v>
      </c>
      <c r="AD2461" s="27">
        <v>0</v>
      </c>
      <c r="AE2461" s="27">
        <v>0</v>
      </c>
      <c r="AF2461" s="27">
        <v>0</v>
      </c>
      <c r="AG2461" s="27">
        <v>0</v>
      </c>
      <c r="AH2461" s="27">
        <v>0</v>
      </c>
      <c r="AI2461" s="27">
        <v>0</v>
      </c>
      <c r="AK2461" s="29">
        <f t="shared" si="38"/>
        <v>-7.6339185944825994E-3</v>
      </c>
    </row>
    <row r="2462" spans="1:37" x14ac:dyDescent="0.25">
      <c r="A2462">
        <v>2460</v>
      </c>
      <c r="B2462" s="1">
        <v>1.2E-2</v>
      </c>
      <c r="C2462" s="1">
        <v>2.2660380233103483E-4</v>
      </c>
      <c r="D2462" s="27">
        <v>7.9473943998458876E-2</v>
      </c>
      <c r="E2462" s="27">
        <v>0.16323300748459643</v>
      </c>
      <c r="F2462" s="27">
        <v>0.11127346379415939</v>
      </c>
      <c r="G2462" s="27">
        <v>3.6963244296164544E-2</v>
      </c>
      <c r="H2462" s="27">
        <v>0.18993385499233742</v>
      </c>
      <c r="I2462" s="27">
        <v>5.1862000480958313E-3</v>
      </c>
      <c r="J2462" s="27">
        <v>2.1597453007531076E-2</v>
      </c>
      <c r="K2462" s="27">
        <v>6.1164034124128706E-2</v>
      </c>
      <c r="L2462" s="27">
        <v>9.6604932694296056E-2</v>
      </c>
      <c r="M2462" s="27">
        <v>0.13076787624247121</v>
      </c>
      <c r="N2462" s="27">
        <v>0.10380198931776045</v>
      </c>
      <c r="O2462" s="27">
        <v>0</v>
      </c>
      <c r="P2462" s="27">
        <v>0</v>
      </c>
      <c r="Q2462" s="27">
        <v>0</v>
      </c>
      <c r="R2462" s="27">
        <v>0</v>
      </c>
      <c r="S2462" s="27">
        <v>0</v>
      </c>
      <c r="T2462" s="27">
        <v>0</v>
      </c>
      <c r="U2462" s="27">
        <v>0</v>
      </c>
      <c r="V2462" s="27">
        <v>0</v>
      </c>
      <c r="W2462" s="27">
        <v>0</v>
      </c>
      <c r="X2462" s="27">
        <v>0</v>
      </c>
      <c r="Y2462" s="27">
        <v>0</v>
      </c>
      <c r="Z2462" s="27">
        <v>0</v>
      </c>
      <c r="AA2462" s="27">
        <v>0</v>
      </c>
      <c r="AB2462" s="27">
        <v>0</v>
      </c>
      <c r="AC2462" s="27">
        <v>0</v>
      </c>
      <c r="AD2462" s="27">
        <v>0</v>
      </c>
      <c r="AE2462" s="27">
        <v>0</v>
      </c>
      <c r="AF2462" s="27">
        <v>0</v>
      </c>
      <c r="AG2462" s="27">
        <v>0</v>
      </c>
      <c r="AH2462" s="27">
        <v>0</v>
      </c>
      <c r="AI2462" s="27">
        <v>0</v>
      </c>
      <c r="AK2462" s="29">
        <f t="shared" si="38"/>
        <v>1.8883650194252904E-2</v>
      </c>
    </row>
    <row r="2463" spans="1:37" x14ac:dyDescent="0.25">
      <c r="A2463">
        <v>2461</v>
      </c>
      <c r="B2463" s="1">
        <v>1.21E-2</v>
      </c>
      <c r="C2463" s="1">
        <v>2.5468035927966165E-4</v>
      </c>
      <c r="D2463" s="27">
        <v>0.11076673954214428</v>
      </c>
      <c r="E2463" s="27">
        <v>0.14079106807112854</v>
      </c>
      <c r="F2463" s="27">
        <v>0.10048142604796109</v>
      </c>
      <c r="G2463" s="27">
        <v>0.13437904484702465</v>
      </c>
      <c r="H2463" s="27">
        <v>0.14312593586590505</v>
      </c>
      <c r="I2463" s="27">
        <v>5.7648276678799269E-3</v>
      </c>
      <c r="J2463" s="27">
        <v>2.6085849130362215E-2</v>
      </c>
      <c r="K2463" s="27">
        <v>4.1340840597291623E-2</v>
      </c>
      <c r="L2463" s="27">
        <v>0.1055474395417117</v>
      </c>
      <c r="M2463" s="27">
        <v>8.8812065721139893E-2</v>
      </c>
      <c r="N2463" s="27">
        <v>0.10290476296745098</v>
      </c>
      <c r="O2463" s="27">
        <v>0</v>
      </c>
      <c r="P2463" s="27">
        <v>0</v>
      </c>
      <c r="Q2463" s="27">
        <v>0</v>
      </c>
      <c r="R2463" s="27">
        <v>0</v>
      </c>
      <c r="S2463" s="27">
        <v>0</v>
      </c>
      <c r="T2463" s="27">
        <v>0</v>
      </c>
      <c r="U2463" s="27">
        <v>0</v>
      </c>
      <c r="V2463" s="27">
        <v>0</v>
      </c>
      <c r="W2463" s="27">
        <v>0</v>
      </c>
      <c r="X2463" s="27">
        <v>0</v>
      </c>
      <c r="Y2463" s="27">
        <v>0</v>
      </c>
      <c r="Z2463" s="27">
        <v>0</v>
      </c>
      <c r="AA2463" s="27">
        <v>0</v>
      </c>
      <c r="AB2463" s="27">
        <v>0</v>
      </c>
      <c r="AC2463" s="27">
        <v>0</v>
      </c>
      <c r="AD2463" s="27">
        <v>0</v>
      </c>
      <c r="AE2463" s="27">
        <v>0</v>
      </c>
      <c r="AF2463" s="27">
        <v>0</v>
      </c>
      <c r="AG2463" s="27">
        <v>0</v>
      </c>
      <c r="AH2463" s="27">
        <v>0</v>
      </c>
      <c r="AI2463" s="27">
        <v>0</v>
      </c>
      <c r="AK2463" s="29">
        <f t="shared" si="38"/>
        <v>2.1047963576831544E-2</v>
      </c>
    </row>
    <row r="2464" spans="1:37" x14ac:dyDescent="0.25">
      <c r="A2464">
        <v>2462</v>
      </c>
      <c r="B2464" s="1">
        <v>1.24E-2</v>
      </c>
      <c r="C2464" s="1">
        <v>4.5626058388428922E-6</v>
      </c>
      <c r="D2464" s="27">
        <v>0.12463235088129949</v>
      </c>
      <c r="E2464" s="27">
        <v>8.4695650551404086E-2</v>
      </c>
      <c r="F2464" s="27">
        <v>5.3769822680912018E-3</v>
      </c>
      <c r="G2464" s="27">
        <v>9.7949297650429451E-2</v>
      </c>
      <c r="H2464" s="27">
        <v>0.16132612083641046</v>
      </c>
      <c r="I2464" s="27">
        <v>5.0258496260638018E-2</v>
      </c>
      <c r="J2464" s="27">
        <v>0.15498366928138219</v>
      </c>
      <c r="K2464" s="27">
        <v>0.13709010160852675</v>
      </c>
      <c r="L2464" s="27">
        <v>4.1720292859771947E-2</v>
      </c>
      <c r="M2464" s="27">
        <v>0.14083220555539816</v>
      </c>
      <c r="N2464" s="27">
        <v>1.1348322466482176E-3</v>
      </c>
      <c r="O2464" s="27">
        <v>0</v>
      </c>
      <c r="P2464" s="27">
        <v>0</v>
      </c>
      <c r="Q2464" s="27">
        <v>0</v>
      </c>
      <c r="R2464" s="27">
        <v>0</v>
      </c>
      <c r="S2464" s="27">
        <v>0</v>
      </c>
      <c r="T2464" s="27">
        <v>0</v>
      </c>
      <c r="U2464" s="27">
        <v>0</v>
      </c>
      <c r="V2464" s="27">
        <v>0</v>
      </c>
      <c r="W2464" s="27">
        <v>0</v>
      </c>
      <c r="X2464" s="27">
        <v>0</v>
      </c>
      <c r="Y2464" s="27">
        <v>0</v>
      </c>
      <c r="Z2464" s="27">
        <v>0</v>
      </c>
      <c r="AA2464" s="27">
        <v>0</v>
      </c>
      <c r="AB2464" s="27">
        <v>0</v>
      </c>
      <c r="AC2464" s="27">
        <v>0</v>
      </c>
      <c r="AD2464" s="27">
        <v>0</v>
      </c>
      <c r="AE2464" s="27">
        <v>0</v>
      </c>
      <c r="AF2464" s="27">
        <v>0</v>
      </c>
      <c r="AG2464" s="27">
        <v>0</v>
      </c>
      <c r="AH2464" s="27">
        <v>0</v>
      </c>
      <c r="AI2464" s="27">
        <v>0</v>
      </c>
      <c r="AK2464" s="29">
        <f t="shared" si="38"/>
        <v>3.6795208377765262E-4</v>
      </c>
    </row>
    <row r="2465" spans="1:37" x14ac:dyDescent="0.25">
      <c r="A2465">
        <v>2463</v>
      </c>
      <c r="B2465" s="1">
        <v>1.24E-2</v>
      </c>
      <c r="C2465" s="1">
        <v>-2.877979475092951E-4</v>
      </c>
      <c r="D2465" s="27">
        <v>0.19359767205421125</v>
      </c>
      <c r="E2465" s="27">
        <v>7.9653747899458963E-2</v>
      </c>
      <c r="F2465" s="27">
        <v>9.890030844678771E-2</v>
      </c>
      <c r="G2465" s="27">
        <v>6.3720374059987421E-3</v>
      </c>
      <c r="H2465" s="27">
        <v>9.8281087372741709E-3</v>
      </c>
      <c r="I2465" s="27">
        <v>1.0122728080719685E-3</v>
      </c>
      <c r="J2465" s="27">
        <v>1.6724609674997441E-2</v>
      </c>
      <c r="K2465" s="27">
        <v>0.2206810808793109</v>
      </c>
      <c r="L2465" s="27">
        <v>0.1578260597768926</v>
      </c>
      <c r="M2465" s="27">
        <v>0.16853940214224486</v>
      </c>
      <c r="N2465" s="27">
        <v>4.6864700174751271E-2</v>
      </c>
      <c r="O2465" s="27">
        <v>0</v>
      </c>
      <c r="P2465" s="27">
        <v>0</v>
      </c>
      <c r="Q2465" s="27">
        <v>0</v>
      </c>
      <c r="R2465" s="27">
        <v>0</v>
      </c>
      <c r="S2465" s="27">
        <v>0</v>
      </c>
      <c r="T2465" s="27">
        <v>0</v>
      </c>
      <c r="U2465" s="27">
        <v>0</v>
      </c>
      <c r="V2465" s="27">
        <v>0</v>
      </c>
      <c r="W2465" s="27">
        <v>0</v>
      </c>
      <c r="X2465" s="27">
        <v>0</v>
      </c>
      <c r="Y2465" s="27">
        <v>0</v>
      </c>
      <c r="Z2465" s="27">
        <v>0</v>
      </c>
      <c r="AA2465" s="27">
        <v>0</v>
      </c>
      <c r="AB2465" s="27">
        <v>0</v>
      </c>
      <c r="AC2465" s="27">
        <v>0</v>
      </c>
      <c r="AD2465" s="27">
        <v>0</v>
      </c>
      <c r="AE2465" s="27">
        <v>0</v>
      </c>
      <c r="AF2465" s="27">
        <v>0</v>
      </c>
      <c r="AG2465" s="27">
        <v>0</v>
      </c>
      <c r="AH2465" s="27">
        <v>0</v>
      </c>
      <c r="AI2465" s="27">
        <v>0</v>
      </c>
      <c r="AK2465" s="29">
        <f t="shared" si="38"/>
        <v>-2.3209511895910896E-2</v>
      </c>
    </row>
    <row r="2466" spans="1:37" x14ac:dyDescent="0.25">
      <c r="A2466">
        <v>2464</v>
      </c>
      <c r="B2466" s="1">
        <v>1.2E-2</v>
      </c>
      <c r="C2466" s="1">
        <v>-3.9200192381259825E-4</v>
      </c>
      <c r="D2466" s="27">
        <v>0.10695314067310657</v>
      </c>
      <c r="E2466" s="27">
        <v>1.846989770352345E-2</v>
      </c>
      <c r="F2466" s="27">
        <v>0.12625087554070274</v>
      </c>
      <c r="G2466" s="27">
        <v>1.6115780744563454E-4</v>
      </c>
      <c r="H2466" s="27">
        <v>0.15265280045748869</v>
      </c>
      <c r="I2466" s="27">
        <v>6.3839067464495192E-2</v>
      </c>
      <c r="J2466" s="27">
        <v>0.12112425740994988</v>
      </c>
      <c r="K2466" s="27">
        <v>0.19246759363962879</v>
      </c>
      <c r="L2466" s="27">
        <v>9.2152068215349367E-2</v>
      </c>
      <c r="M2466" s="27">
        <v>9.8562329153142392E-2</v>
      </c>
      <c r="N2466" s="27">
        <v>2.7366811935167358E-2</v>
      </c>
      <c r="O2466" s="27">
        <v>0</v>
      </c>
      <c r="P2466" s="27">
        <v>0</v>
      </c>
      <c r="Q2466" s="27">
        <v>0</v>
      </c>
      <c r="R2466" s="27">
        <v>0</v>
      </c>
      <c r="S2466" s="27">
        <v>0</v>
      </c>
      <c r="T2466" s="27">
        <v>0</v>
      </c>
      <c r="U2466" s="27">
        <v>0</v>
      </c>
      <c r="V2466" s="27">
        <v>0</v>
      </c>
      <c r="W2466" s="27">
        <v>0</v>
      </c>
      <c r="X2466" s="27">
        <v>0</v>
      </c>
      <c r="Y2466" s="27">
        <v>0</v>
      </c>
      <c r="Z2466" s="27">
        <v>0</v>
      </c>
      <c r="AA2466" s="27">
        <v>0</v>
      </c>
      <c r="AB2466" s="27">
        <v>0</v>
      </c>
      <c r="AC2466" s="27">
        <v>0</v>
      </c>
      <c r="AD2466" s="27">
        <v>0</v>
      </c>
      <c r="AE2466" s="27">
        <v>0</v>
      </c>
      <c r="AF2466" s="27">
        <v>0</v>
      </c>
      <c r="AG2466" s="27">
        <v>0</v>
      </c>
      <c r="AH2466" s="27">
        <v>0</v>
      </c>
      <c r="AI2466" s="27">
        <v>0</v>
      </c>
      <c r="AK2466" s="29">
        <f t="shared" si="38"/>
        <v>-3.2666826984383189E-2</v>
      </c>
    </row>
    <row r="2467" spans="1:37" x14ac:dyDescent="0.25">
      <c r="A2467">
        <v>2465</v>
      </c>
      <c r="B2467" s="1">
        <v>1.0800000000000001E-2</v>
      </c>
      <c r="C2467" s="1">
        <v>-2.1819013435917447E-4</v>
      </c>
      <c r="D2467" s="27">
        <v>0.12711888433033278</v>
      </c>
      <c r="E2467" s="27">
        <v>1.9040552285958718E-3</v>
      </c>
      <c r="F2467" s="27">
        <v>3.8822495277877712E-2</v>
      </c>
      <c r="G2467" s="27">
        <v>8.057745141739725E-2</v>
      </c>
      <c r="H2467" s="27">
        <v>0.12424069012104388</v>
      </c>
      <c r="I2467" s="27">
        <v>0.10696294348952395</v>
      </c>
      <c r="J2467" s="27">
        <v>0.11782149519605895</v>
      </c>
      <c r="K2467" s="27">
        <v>0.11117629264983812</v>
      </c>
      <c r="L2467" s="27">
        <v>8.6957796539629609E-3</v>
      </c>
      <c r="M2467" s="27">
        <v>0.13446551776809257</v>
      </c>
      <c r="N2467" s="27">
        <v>0.14821439486727606</v>
      </c>
      <c r="O2467" s="27">
        <v>0</v>
      </c>
      <c r="P2467" s="27">
        <v>0</v>
      </c>
      <c r="Q2467" s="27">
        <v>0</v>
      </c>
      <c r="R2467" s="27">
        <v>0</v>
      </c>
      <c r="S2467" s="27">
        <v>0</v>
      </c>
      <c r="T2467" s="27">
        <v>0</v>
      </c>
      <c r="U2467" s="27">
        <v>0</v>
      </c>
      <c r="V2467" s="27">
        <v>0</v>
      </c>
      <c r="W2467" s="27">
        <v>0</v>
      </c>
      <c r="X2467" s="27">
        <v>0</v>
      </c>
      <c r="Y2467" s="27">
        <v>0</v>
      </c>
      <c r="Z2467" s="27">
        <v>0</v>
      </c>
      <c r="AA2467" s="27">
        <v>0</v>
      </c>
      <c r="AB2467" s="27">
        <v>0</v>
      </c>
      <c r="AC2467" s="27">
        <v>0</v>
      </c>
      <c r="AD2467" s="27">
        <v>0</v>
      </c>
      <c r="AE2467" s="27">
        <v>0</v>
      </c>
      <c r="AF2467" s="27">
        <v>0</v>
      </c>
      <c r="AG2467" s="27">
        <v>0</v>
      </c>
      <c r="AH2467" s="27">
        <v>0</v>
      </c>
      <c r="AI2467" s="27">
        <v>0</v>
      </c>
      <c r="AK2467" s="29">
        <f t="shared" si="38"/>
        <v>-2.0202790218442079E-2</v>
      </c>
    </row>
    <row r="2468" spans="1:37" x14ac:dyDescent="0.25">
      <c r="A2468">
        <v>2466</v>
      </c>
      <c r="B2468" s="1">
        <v>1.3100000000000001E-2</v>
      </c>
      <c r="C2468" s="1">
        <v>-6.1017127273358325E-5</v>
      </c>
      <c r="D2468" s="27">
        <v>0.10156152792018257</v>
      </c>
      <c r="E2468" s="27">
        <v>9.9317969510035742E-2</v>
      </c>
      <c r="F2468" s="27">
        <v>0.18643787493584893</v>
      </c>
      <c r="G2468" s="27">
        <v>0.13830609857230658</v>
      </c>
      <c r="H2468" s="27">
        <v>7.5977437057668282E-2</v>
      </c>
      <c r="I2468" s="27">
        <v>0.18441203567391581</v>
      </c>
      <c r="J2468" s="27">
        <v>1.5251207160498818E-2</v>
      </c>
      <c r="K2468" s="27">
        <v>2.5339770239278057E-2</v>
      </c>
      <c r="L2468" s="27">
        <v>0.13748896218859064</v>
      </c>
      <c r="M2468" s="27">
        <v>3.0493567142005764E-2</v>
      </c>
      <c r="N2468" s="27">
        <v>5.4135495996687185E-3</v>
      </c>
      <c r="O2468" s="27">
        <v>0</v>
      </c>
      <c r="P2468" s="27">
        <v>0</v>
      </c>
      <c r="Q2468" s="27">
        <v>0</v>
      </c>
      <c r="R2468" s="27">
        <v>0</v>
      </c>
      <c r="S2468" s="27">
        <v>0</v>
      </c>
      <c r="T2468" s="27">
        <v>0</v>
      </c>
      <c r="U2468" s="27">
        <v>0</v>
      </c>
      <c r="V2468" s="27">
        <v>0</v>
      </c>
      <c r="W2468" s="27">
        <v>0</v>
      </c>
      <c r="X2468" s="27">
        <v>0</v>
      </c>
      <c r="Y2468" s="27">
        <v>0</v>
      </c>
      <c r="Z2468" s="27">
        <v>0</v>
      </c>
      <c r="AA2468" s="27">
        <v>0</v>
      </c>
      <c r="AB2468" s="27">
        <v>0</v>
      </c>
      <c r="AC2468" s="27">
        <v>0</v>
      </c>
      <c r="AD2468" s="27">
        <v>0</v>
      </c>
      <c r="AE2468" s="27">
        <v>0</v>
      </c>
      <c r="AF2468" s="27">
        <v>0</v>
      </c>
      <c r="AG2468" s="27">
        <v>0</v>
      </c>
      <c r="AH2468" s="27">
        <v>0</v>
      </c>
      <c r="AI2468" s="27">
        <v>0</v>
      </c>
      <c r="AK2468" s="29">
        <f t="shared" si="38"/>
        <v>-4.6577959750655207E-3</v>
      </c>
    </row>
    <row r="2469" spans="1:37" x14ac:dyDescent="0.25">
      <c r="A2469">
        <v>2467</v>
      </c>
      <c r="B2469" s="1">
        <v>1.6899999999999998E-2</v>
      </c>
      <c r="C2469" s="1">
        <v>3.7099142608854171E-4</v>
      </c>
      <c r="D2469" s="27">
        <v>0.17145043318121425</v>
      </c>
      <c r="E2469" s="27">
        <v>0.27478251641850515</v>
      </c>
      <c r="F2469" s="27">
        <v>0.1534565148459732</v>
      </c>
      <c r="G2469" s="27">
        <v>6.9287802855603287E-3</v>
      </c>
      <c r="H2469" s="27">
        <v>3.1150435848637987E-2</v>
      </c>
      <c r="I2469" s="27">
        <v>5.2539170061424043E-2</v>
      </c>
      <c r="J2469" s="27">
        <v>4.0940661265406998E-2</v>
      </c>
      <c r="K2469" s="27">
        <v>5.3978917607605731E-2</v>
      </c>
      <c r="L2469" s="27">
        <v>0.13342766082007584</v>
      </c>
      <c r="M2469" s="27">
        <v>4.7599236212608954E-2</v>
      </c>
      <c r="N2469" s="27">
        <v>3.3745673452987505E-2</v>
      </c>
      <c r="O2469" s="27">
        <v>0</v>
      </c>
      <c r="P2469" s="27">
        <v>0</v>
      </c>
      <c r="Q2469" s="27">
        <v>0</v>
      </c>
      <c r="R2469" s="27">
        <v>0</v>
      </c>
      <c r="S2469" s="27">
        <v>0</v>
      </c>
      <c r="T2469" s="27">
        <v>0</v>
      </c>
      <c r="U2469" s="27">
        <v>0</v>
      </c>
      <c r="V2469" s="27">
        <v>0</v>
      </c>
      <c r="W2469" s="27">
        <v>0</v>
      </c>
      <c r="X2469" s="27">
        <v>0</v>
      </c>
      <c r="Y2469" s="27">
        <v>0</v>
      </c>
      <c r="Z2469" s="27">
        <v>0</v>
      </c>
      <c r="AA2469" s="27">
        <v>0</v>
      </c>
      <c r="AB2469" s="27">
        <v>0</v>
      </c>
      <c r="AC2469" s="27">
        <v>0</v>
      </c>
      <c r="AD2469" s="27">
        <v>0</v>
      </c>
      <c r="AE2469" s="27">
        <v>0</v>
      </c>
      <c r="AF2469" s="27">
        <v>0</v>
      </c>
      <c r="AG2469" s="27">
        <v>0</v>
      </c>
      <c r="AH2469" s="27">
        <v>0</v>
      </c>
      <c r="AI2469" s="27">
        <v>0</v>
      </c>
      <c r="AK2469" s="29">
        <f t="shared" si="38"/>
        <v>2.1952155389854542E-2</v>
      </c>
    </row>
    <row r="2470" spans="1:37" x14ac:dyDescent="0.25">
      <c r="A2470">
        <v>2468</v>
      </c>
      <c r="B2470" s="1">
        <v>1.0999999999999999E-2</v>
      </c>
      <c r="C2470" s="1">
        <v>2.5702548832254156E-4</v>
      </c>
      <c r="D2470" s="27">
        <v>0.16261834190382463</v>
      </c>
      <c r="E2470" s="27">
        <v>0.11036662434995678</v>
      </c>
      <c r="F2470" s="27">
        <v>2.6146188980312852E-2</v>
      </c>
      <c r="G2470" s="27">
        <v>6.5369618568588111E-2</v>
      </c>
      <c r="H2470" s="27">
        <v>0.1036111043147602</v>
      </c>
      <c r="I2470" s="27">
        <v>9.5550991331592242E-2</v>
      </c>
      <c r="J2470" s="27">
        <v>9.9755117114761496E-2</v>
      </c>
      <c r="K2470" s="27">
        <v>1.9968657379063462E-2</v>
      </c>
      <c r="L2470" s="27">
        <v>9.3811354905487837E-2</v>
      </c>
      <c r="M2470" s="27">
        <v>0.1677068231313123</v>
      </c>
      <c r="N2470" s="27">
        <v>5.5095178020340044E-2</v>
      </c>
      <c r="O2470" s="27">
        <v>0</v>
      </c>
      <c r="P2470" s="27">
        <v>0</v>
      </c>
      <c r="Q2470" s="27">
        <v>0</v>
      </c>
      <c r="R2470" s="27">
        <v>0</v>
      </c>
      <c r="S2470" s="27">
        <v>0</v>
      </c>
      <c r="T2470" s="27">
        <v>0</v>
      </c>
      <c r="U2470" s="27">
        <v>0</v>
      </c>
      <c r="V2470" s="27">
        <v>0</v>
      </c>
      <c r="W2470" s="27">
        <v>0</v>
      </c>
      <c r="X2470" s="27">
        <v>0</v>
      </c>
      <c r="Y2470" s="27">
        <v>0</v>
      </c>
      <c r="Z2470" s="27">
        <v>0</v>
      </c>
      <c r="AA2470" s="27">
        <v>0</v>
      </c>
      <c r="AB2470" s="27">
        <v>0</v>
      </c>
      <c r="AC2470" s="27">
        <v>0</v>
      </c>
      <c r="AD2470" s="27">
        <v>0</v>
      </c>
      <c r="AE2470" s="27">
        <v>0</v>
      </c>
      <c r="AF2470" s="27">
        <v>0</v>
      </c>
      <c r="AG2470" s="27">
        <v>0</v>
      </c>
      <c r="AH2470" s="27">
        <v>0</v>
      </c>
      <c r="AI2470" s="27">
        <v>0</v>
      </c>
      <c r="AK2470" s="29">
        <f t="shared" si="38"/>
        <v>2.3365953483867417E-2</v>
      </c>
    </row>
    <row r="2471" spans="1:37" x14ac:dyDescent="0.25">
      <c r="A2471">
        <v>2469</v>
      </c>
      <c r="B2471" s="1">
        <v>1.04E-2</v>
      </c>
      <c r="C2471" s="1">
        <v>1.207954754082301E-4</v>
      </c>
      <c r="D2471" s="27">
        <v>0.12708257602250256</v>
      </c>
      <c r="E2471" s="27">
        <v>6.6561842704645921E-2</v>
      </c>
      <c r="F2471" s="27">
        <v>4.1121814067780871E-2</v>
      </c>
      <c r="G2471" s="27">
        <v>3.9719416969956275E-2</v>
      </c>
      <c r="H2471" s="27">
        <v>0.16659815515450441</v>
      </c>
      <c r="I2471" s="27">
        <v>1.9504507134544439E-2</v>
      </c>
      <c r="J2471" s="27">
        <v>0.1363787024007781</v>
      </c>
      <c r="K2471" s="27">
        <v>9.6907025164241933E-2</v>
      </c>
      <c r="L2471" s="27">
        <v>0.13011225722849487</v>
      </c>
      <c r="M2471" s="27">
        <v>0.10810249669654785</v>
      </c>
      <c r="N2471" s="27">
        <v>6.7911206456002682E-2</v>
      </c>
      <c r="O2471" s="27">
        <v>0</v>
      </c>
      <c r="P2471" s="27">
        <v>0</v>
      </c>
      <c r="Q2471" s="27">
        <v>0</v>
      </c>
      <c r="R2471" s="27">
        <v>0</v>
      </c>
      <c r="S2471" s="27">
        <v>0</v>
      </c>
      <c r="T2471" s="27">
        <v>0</v>
      </c>
      <c r="U2471" s="27">
        <v>0</v>
      </c>
      <c r="V2471" s="27">
        <v>0</v>
      </c>
      <c r="W2471" s="27">
        <v>0</v>
      </c>
      <c r="X2471" s="27">
        <v>0</v>
      </c>
      <c r="Y2471" s="27">
        <v>0</v>
      </c>
      <c r="Z2471" s="27">
        <v>0</v>
      </c>
      <c r="AA2471" s="27">
        <v>0</v>
      </c>
      <c r="AB2471" s="27">
        <v>0</v>
      </c>
      <c r="AC2471" s="27">
        <v>0</v>
      </c>
      <c r="AD2471" s="27">
        <v>0</v>
      </c>
      <c r="AE2471" s="27">
        <v>0</v>
      </c>
      <c r="AF2471" s="27">
        <v>0</v>
      </c>
      <c r="AG2471" s="27">
        <v>0</v>
      </c>
      <c r="AH2471" s="27">
        <v>0</v>
      </c>
      <c r="AI2471" s="27">
        <v>0</v>
      </c>
      <c r="AK2471" s="29">
        <f t="shared" si="38"/>
        <v>1.1614949558483665E-2</v>
      </c>
    </row>
    <row r="2472" spans="1:37" x14ac:dyDescent="0.25">
      <c r="A2472">
        <v>2470</v>
      </c>
      <c r="B2472" s="1">
        <v>1.0999999999999999E-2</v>
      </c>
      <c r="C2472" s="1">
        <v>2.2429520894798143E-4</v>
      </c>
      <c r="D2472" s="27">
        <v>7.9042119757649756E-2</v>
      </c>
      <c r="E2472" s="27">
        <v>0.12993833971159674</v>
      </c>
      <c r="F2472" s="27">
        <v>5.6617437661387833E-2</v>
      </c>
      <c r="G2472" s="27">
        <v>0.10644725512124512</v>
      </c>
      <c r="H2472" s="27">
        <v>1.9422446229300463E-2</v>
      </c>
      <c r="I2472" s="27">
        <v>3.4720792472461112E-2</v>
      </c>
      <c r="J2472" s="27">
        <v>6.0900841085591899E-2</v>
      </c>
      <c r="K2472" s="27">
        <v>8.4126696244305785E-2</v>
      </c>
      <c r="L2472" s="27">
        <v>0.13847232939396689</v>
      </c>
      <c r="M2472" s="27">
        <v>0.1484050136749252</v>
      </c>
      <c r="N2472" s="27">
        <v>0.1419067286475692</v>
      </c>
      <c r="O2472" s="27">
        <v>0</v>
      </c>
      <c r="P2472" s="27">
        <v>0</v>
      </c>
      <c r="Q2472" s="27">
        <v>0</v>
      </c>
      <c r="R2472" s="27">
        <v>0</v>
      </c>
      <c r="S2472" s="27">
        <v>0</v>
      </c>
      <c r="T2472" s="27">
        <v>0</v>
      </c>
      <c r="U2472" s="27">
        <v>0</v>
      </c>
      <c r="V2472" s="27">
        <v>0</v>
      </c>
      <c r="W2472" s="27">
        <v>0</v>
      </c>
      <c r="X2472" s="27">
        <v>0</v>
      </c>
      <c r="Y2472" s="27">
        <v>0</v>
      </c>
      <c r="Z2472" s="27">
        <v>0</v>
      </c>
      <c r="AA2472" s="27">
        <v>0</v>
      </c>
      <c r="AB2472" s="27">
        <v>0</v>
      </c>
      <c r="AC2472" s="27">
        <v>0</v>
      </c>
      <c r="AD2472" s="27">
        <v>0</v>
      </c>
      <c r="AE2472" s="27">
        <v>0</v>
      </c>
      <c r="AF2472" s="27">
        <v>0</v>
      </c>
      <c r="AG2472" s="27">
        <v>0</v>
      </c>
      <c r="AH2472" s="27">
        <v>0</v>
      </c>
      <c r="AI2472" s="27">
        <v>0</v>
      </c>
      <c r="AK2472" s="29">
        <f t="shared" si="38"/>
        <v>2.0390473540725585E-2</v>
      </c>
    </row>
    <row r="2473" spans="1:37" x14ac:dyDescent="0.25">
      <c r="A2473">
        <v>2471</v>
      </c>
      <c r="B2473" s="1">
        <v>1.26E-2</v>
      </c>
      <c r="C2473" s="1">
        <v>2.8250110413711798E-4</v>
      </c>
      <c r="D2473" s="27">
        <v>8.4049838245009636E-3</v>
      </c>
      <c r="E2473" s="27">
        <v>0.17016878734611457</v>
      </c>
      <c r="F2473" s="27">
        <v>3.5716443651287955E-2</v>
      </c>
      <c r="G2473" s="27">
        <v>8.2278303400945191E-2</v>
      </c>
      <c r="H2473" s="27">
        <v>1.886306016367937E-2</v>
      </c>
      <c r="I2473" s="27">
        <v>0.10547018508773778</v>
      </c>
      <c r="J2473" s="27">
        <v>0.13129476089249331</v>
      </c>
      <c r="K2473" s="27">
        <v>8.2703720026975999E-2</v>
      </c>
      <c r="L2473" s="27">
        <v>9.1202266593989015E-2</v>
      </c>
      <c r="M2473" s="27">
        <v>0.16935293371488094</v>
      </c>
      <c r="N2473" s="27">
        <v>0.10454455529739491</v>
      </c>
      <c r="O2473" s="27">
        <v>0</v>
      </c>
      <c r="P2473" s="27">
        <v>0</v>
      </c>
      <c r="Q2473" s="27">
        <v>0</v>
      </c>
      <c r="R2473" s="27">
        <v>0</v>
      </c>
      <c r="S2473" s="27">
        <v>0</v>
      </c>
      <c r="T2473" s="27">
        <v>0</v>
      </c>
      <c r="U2473" s="27">
        <v>0</v>
      </c>
      <c r="V2473" s="27">
        <v>0</v>
      </c>
      <c r="W2473" s="27">
        <v>0</v>
      </c>
      <c r="X2473" s="27">
        <v>0</v>
      </c>
      <c r="Y2473" s="27">
        <v>0</v>
      </c>
      <c r="Z2473" s="27">
        <v>0</v>
      </c>
      <c r="AA2473" s="27">
        <v>0</v>
      </c>
      <c r="AB2473" s="27">
        <v>0</v>
      </c>
      <c r="AC2473" s="27">
        <v>0</v>
      </c>
      <c r="AD2473" s="27">
        <v>0</v>
      </c>
      <c r="AE2473" s="27">
        <v>0</v>
      </c>
      <c r="AF2473" s="27">
        <v>0</v>
      </c>
      <c r="AG2473" s="27">
        <v>0</v>
      </c>
      <c r="AH2473" s="27">
        <v>0</v>
      </c>
      <c r="AI2473" s="27">
        <v>0</v>
      </c>
      <c r="AK2473" s="29">
        <f t="shared" si="38"/>
        <v>2.2420722550564921E-2</v>
      </c>
    </row>
    <row r="2474" spans="1:37" x14ac:dyDescent="0.25">
      <c r="A2474">
        <v>2472</v>
      </c>
      <c r="B2474" s="1">
        <v>1.41E-2</v>
      </c>
      <c r="C2474" s="1">
        <v>3.2272046471938794E-4</v>
      </c>
      <c r="D2474" s="27">
        <v>0.10512480990712662</v>
      </c>
      <c r="E2474" s="27">
        <v>0.1936979184225614</v>
      </c>
      <c r="F2474" s="27">
        <v>4.388092014024314E-2</v>
      </c>
      <c r="G2474" s="27">
        <v>2.991350102689443E-2</v>
      </c>
      <c r="H2474" s="27">
        <v>0.16011179800555178</v>
      </c>
      <c r="I2474" s="27">
        <v>0.15798806607797369</v>
      </c>
      <c r="J2474" s="27">
        <v>5.8209378167631644E-2</v>
      </c>
      <c r="K2474" s="27">
        <v>1.7000801204180124E-2</v>
      </c>
      <c r="L2474" s="27">
        <v>6.1743699356989777E-2</v>
      </c>
      <c r="M2474" s="27">
        <v>6.3227693364557191E-2</v>
      </c>
      <c r="N2474" s="27">
        <v>0.10910141432629025</v>
      </c>
      <c r="O2474" s="27">
        <v>0</v>
      </c>
      <c r="P2474" s="27">
        <v>0</v>
      </c>
      <c r="Q2474" s="27">
        <v>0</v>
      </c>
      <c r="R2474" s="27">
        <v>0</v>
      </c>
      <c r="S2474" s="27">
        <v>0</v>
      </c>
      <c r="T2474" s="27">
        <v>0</v>
      </c>
      <c r="U2474" s="27">
        <v>0</v>
      </c>
      <c r="V2474" s="27">
        <v>0</v>
      </c>
      <c r="W2474" s="27">
        <v>0</v>
      </c>
      <c r="X2474" s="27">
        <v>0</v>
      </c>
      <c r="Y2474" s="27">
        <v>0</v>
      </c>
      <c r="Z2474" s="27">
        <v>0</v>
      </c>
      <c r="AA2474" s="27">
        <v>0</v>
      </c>
      <c r="AB2474" s="27">
        <v>0</v>
      </c>
      <c r="AC2474" s="27">
        <v>0</v>
      </c>
      <c r="AD2474" s="27">
        <v>0</v>
      </c>
      <c r="AE2474" s="27">
        <v>0</v>
      </c>
      <c r="AF2474" s="27">
        <v>0</v>
      </c>
      <c r="AG2474" s="27">
        <v>0</v>
      </c>
      <c r="AH2474" s="27">
        <v>0</v>
      </c>
      <c r="AI2474" s="27">
        <v>0</v>
      </c>
      <c r="AK2474" s="29">
        <f t="shared" si="38"/>
        <v>2.2887976221233189E-2</v>
      </c>
    </row>
    <row r="2475" spans="1:37" x14ac:dyDescent="0.25">
      <c r="A2475">
        <v>2473</v>
      </c>
      <c r="B2475" s="1">
        <v>1.11E-2</v>
      </c>
      <c r="C2475" s="1">
        <v>1.4480190833298935E-4</v>
      </c>
      <c r="D2475" s="27">
        <v>0.13718851236958088</v>
      </c>
      <c r="E2475" s="27">
        <v>0.11060022572999069</v>
      </c>
      <c r="F2475" s="27">
        <v>0.15771934675548194</v>
      </c>
      <c r="G2475" s="27">
        <v>7.9475733295199524E-2</v>
      </c>
      <c r="H2475" s="27">
        <v>0.107351560515966</v>
      </c>
      <c r="I2475" s="27">
        <v>6.0511067286641879E-2</v>
      </c>
      <c r="J2475" s="27">
        <v>1.5982571204223354E-2</v>
      </c>
      <c r="K2475" s="27">
        <v>6.1047617940668602E-3</v>
      </c>
      <c r="L2475" s="27">
        <v>9.3379371757822058E-2</v>
      </c>
      <c r="M2475" s="27">
        <v>4.5742181779280605E-2</v>
      </c>
      <c r="N2475" s="27">
        <v>0.18594466751174632</v>
      </c>
      <c r="O2475" s="27">
        <v>0</v>
      </c>
      <c r="P2475" s="27">
        <v>0</v>
      </c>
      <c r="Q2475" s="27">
        <v>0</v>
      </c>
      <c r="R2475" s="27">
        <v>0</v>
      </c>
      <c r="S2475" s="27">
        <v>0</v>
      </c>
      <c r="T2475" s="27">
        <v>0</v>
      </c>
      <c r="U2475" s="27">
        <v>0</v>
      </c>
      <c r="V2475" s="27">
        <v>0</v>
      </c>
      <c r="W2475" s="27">
        <v>0</v>
      </c>
      <c r="X2475" s="27">
        <v>0</v>
      </c>
      <c r="Y2475" s="27">
        <v>0</v>
      </c>
      <c r="Z2475" s="27">
        <v>0</v>
      </c>
      <c r="AA2475" s="27">
        <v>0</v>
      </c>
      <c r="AB2475" s="27">
        <v>0</v>
      </c>
      <c r="AC2475" s="27">
        <v>0</v>
      </c>
      <c r="AD2475" s="27">
        <v>0</v>
      </c>
      <c r="AE2475" s="27">
        <v>0</v>
      </c>
      <c r="AF2475" s="27">
        <v>0</v>
      </c>
      <c r="AG2475" s="27">
        <v>0</v>
      </c>
      <c r="AH2475" s="27">
        <v>0</v>
      </c>
      <c r="AI2475" s="27">
        <v>0</v>
      </c>
      <c r="AK2475" s="29">
        <f t="shared" si="38"/>
        <v>1.3045216966935978E-2</v>
      </c>
    </row>
    <row r="2476" spans="1:37" x14ac:dyDescent="0.25">
      <c r="A2476">
        <v>2474</v>
      </c>
      <c r="B2476" s="1">
        <v>1.17E-2</v>
      </c>
      <c r="C2476" s="1">
        <v>3.0081236527753529E-4</v>
      </c>
      <c r="D2476" s="27">
        <v>0.18184405387420716</v>
      </c>
      <c r="E2476" s="27">
        <v>9.6009603053953285E-2</v>
      </c>
      <c r="F2476" s="27">
        <v>8.0735227017723222E-3</v>
      </c>
      <c r="G2476" s="27">
        <v>0.15652545476060956</v>
      </c>
      <c r="H2476" s="27">
        <v>0.11138453899356765</v>
      </c>
      <c r="I2476" s="27">
        <v>5.2288053104005937E-2</v>
      </c>
      <c r="J2476" s="27">
        <v>0.15241408141917828</v>
      </c>
      <c r="K2476" s="27">
        <v>6.9500837373951364E-3</v>
      </c>
      <c r="L2476" s="27">
        <v>3.6323829745149097E-2</v>
      </c>
      <c r="M2476" s="27">
        <v>0.18954155454741431</v>
      </c>
      <c r="N2476" s="27">
        <v>8.6452240627470957E-3</v>
      </c>
      <c r="O2476" s="27">
        <v>0</v>
      </c>
      <c r="P2476" s="27">
        <v>0</v>
      </c>
      <c r="Q2476" s="27">
        <v>0</v>
      </c>
      <c r="R2476" s="27">
        <v>0</v>
      </c>
      <c r="S2476" s="27">
        <v>0</v>
      </c>
      <c r="T2476" s="27">
        <v>0</v>
      </c>
      <c r="U2476" s="27">
        <v>0</v>
      </c>
      <c r="V2476" s="27">
        <v>0</v>
      </c>
      <c r="W2476" s="27">
        <v>0</v>
      </c>
      <c r="X2476" s="27">
        <v>0</v>
      </c>
      <c r="Y2476" s="27">
        <v>0</v>
      </c>
      <c r="Z2476" s="27">
        <v>0</v>
      </c>
      <c r="AA2476" s="27">
        <v>0</v>
      </c>
      <c r="AB2476" s="27">
        <v>0</v>
      </c>
      <c r="AC2476" s="27">
        <v>0</v>
      </c>
      <c r="AD2476" s="27">
        <v>0</v>
      </c>
      <c r="AE2476" s="27">
        <v>0</v>
      </c>
      <c r="AF2476" s="27">
        <v>0</v>
      </c>
      <c r="AG2476" s="27">
        <v>0</v>
      </c>
      <c r="AH2476" s="27">
        <v>0</v>
      </c>
      <c r="AI2476" s="27">
        <v>0</v>
      </c>
      <c r="AK2476" s="29">
        <f t="shared" si="38"/>
        <v>2.5710458570729511E-2</v>
      </c>
    </row>
    <row r="2477" spans="1:37" x14ac:dyDescent="0.25">
      <c r="A2477">
        <v>2475</v>
      </c>
      <c r="B2477" s="1">
        <v>0.01</v>
      </c>
      <c r="C2477" s="1">
        <v>6.082710911447732E-6</v>
      </c>
      <c r="D2477" s="27">
        <v>0.12861453733402642</v>
      </c>
      <c r="E2477" s="27">
        <v>2.2025363964686354E-2</v>
      </c>
      <c r="F2477" s="27">
        <v>6.498978634880781E-2</v>
      </c>
      <c r="G2477" s="27">
        <v>0.13106603205579784</v>
      </c>
      <c r="H2477" s="27">
        <v>9.147759802949397E-2</v>
      </c>
      <c r="I2477" s="27">
        <v>5.4901374539829996E-2</v>
      </c>
      <c r="J2477" s="27">
        <v>6.6151188921601614E-2</v>
      </c>
      <c r="K2477" s="27">
        <v>7.6008840730663912E-2</v>
      </c>
      <c r="L2477" s="27">
        <v>0.13491036218468377</v>
      </c>
      <c r="M2477" s="27">
        <v>5.800379143504137E-2</v>
      </c>
      <c r="N2477" s="27">
        <v>0.17185112445536702</v>
      </c>
      <c r="O2477" s="27">
        <v>0</v>
      </c>
      <c r="P2477" s="27">
        <v>0</v>
      </c>
      <c r="Q2477" s="27">
        <v>0</v>
      </c>
      <c r="R2477" s="27">
        <v>0</v>
      </c>
      <c r="S2477" s="27">
        <v>0</v>
      </c>
      <c r="T2477" s="27">
        <v>0</v>
      </c>
      <c r="U2477" s="27">
        <v>0</v>
      </c>
      <c r="V2477" s="27">
        <v>0</v>
      </c>
      <c r="W2477" s="27">
        <v>0</v>
      </c>
      <c r="X2477" s="27">
        <v>0</v>
      </c>
      <c r="Y2477" s="27">
        <v>0</v>
      </c>
      <c r="Z2477" s="27">
        <v>0</v>
      </c>
      <c r="AA2477" s="27">
        <v>0</v>
      </c>
      <c r="AB2477" s="27">
        <v>0</v>
      </c>
      <c r="AC2477" s="27">
        <v>0</v>
      </c>
      <c r="AD2477" s="27">
        <v>0</v>
      </c>
      <c r="AE2477" s="27">
        <v>0</v>
      </c>
      <c r="AF2477" s="27">
        <v>0</v>
      </c>
      <c r="AG2477" s="27">
        <v>0</v>
      </c>
      <c r="AH2477" s="27">
        <v>0</v>
      </c>
      <c r="AI2477" s="27">
        <v>0</v>
      </c>
      <c r="AK2477" s="29">
        <f t="shared" si="38"/>
        <v>6.0827109114477322E-4</v>
      </c>
    </row>
    <row r="2478" spans="1:37" x14ac:dyDescent="0.25">
      <c r="A2478">
        <v>2476</v>
      </c>
      <c r="B2478" s="1">
        <v>1.21E-2</v>
      </c>
      <c r="C2478" s="1">
        <v>6.1256059993626018E-5</v>
      </c>
      <c r="D2478" s="27">
        <v>6.2226500955769398E-2</v>
      </c>
      <c r="E2478" s="27">
        <v>0.11009370912391941</v>
      </c>
      <c r="F2478" s="27">
        <v>0.14070729038356772</v>
      </c>
      <c r="G2478" s="27">
        <v>0.13512786196406287</v>
      </c>
      <c r="H2478" s="27">
        <v>5.6369681461334115E-2</v>
      </c>
      <c r="I2478" s="27">
        <v>5.7852653315069669E-2</v>
      </c>
      <c r="J2478" s="27">
        <v>8.2902812245642402E-2</v>
      </c>
      <c r="K2478" s="27">
        <v>8.1750196211582749E-2</v>
      </c>
      <c r="L2478" s="27">
        <v>0.10614502590194377</v>
      </c>
      <c r="M2478" s="27">
        <v>5.094500974711446E-2</v>
      </c>
      <c r="N2478" s="27">
        <v>0.11587925868999341</v>
      </c>
      <c r="O2478" s="27">
        <v>0</v>
      </c>
      <c r="P2478" s="27">
        <v>0</v>
      </c>
      <c r="Q2478" s="27">
        <v>0</v>
      </c>
      <c r="R2478" s="27">
        <v>0</v>
      </c>
      <c r="S2478" s="27">
        <v>0</v>
      </c>
      <c r="T2478" s="27">
        <v>0</v>
      </c>
      <c r="U2478" s="27">
        <v>0</v>
      </c>
      <c r="V2478" s="27">
        <v>0</v>
      </c>
      <c r="W2478" s="27">
        <v>0</v>
      </c>
      <c r="X2478" s="27">
        <v>0</v>
      </c>
      <c r="Y2478" s="27">
        <v>0</v>
      </c>
      <c r="Z2478" s="27">
        <v>0</v>
      </c>
      <c r="AA2478" s="27">
        <v>0</v>
      </c>
      <c r="AB2478" s="27">
        <v>0</v>
      </c>
      <c r="AC2478" s="27">
        <v>0</v>
      </c>
      <c r="AD2478" s="27">
        <v>0</v>
      </c>
      <c r="AE2478" s="27">
        <v>0</v>
      </c>
      <c r="AF2478" s="27">
        <v>0</v>
      </c>
      <c r="AG2478" s="27">
        <v>0</v>
      </c>
      <c r="AH2478" s="27">
        <v>0</v>
      </c>
      <c r="AI2478" s="27">
        <v>0</v>
      </c>
      <c r="AK2478" s="29">
        <f t="shared" si="38"/>
        <v>5.062484296993886E-3</v>
      </c>
    </row>
    <row r="2479" spans="1:37" x14ac:dyDescent="0.25">
      <c r="A2479">
        <v>2477</v>
      </c>
      <c r="B2479" s="1">
        <v>1.1599999999999999E-2</v>
      </c>
      <c r="C2479" s="1">
        <v>-7.0094289210364787E-5</v>
      </c>
      <c r="D2479" s="27">
        <v>7.9736023992410476E-2</v>
      </c>
      <c r="E2479" s="27">
        <v>3.5068385407564719E-2</v>
      </c>
      <c r="F2479" s="27">
        <v>0.13060938800116956</v>
      </c>
      <c r="G2479" s="27">
        <v>0.12778036984373395</v>
      </c>
      <c r="H2479" s="27">
        <v>6.7890473945528634E-2</v>
      </c>
      <c r="I2479" s="27">
        <v>0.13537227628011958</v>
      </c>
      <c r="J2479" s="27">
        <v>0.13692712880253405</v>
      </c>
      <c r="K2479" s="27">
        <v>5.8066948910313346E-2</v>
      </c>
      <c r="L2479" s="27">
        <v>9.3550330980477242E-2</v>
      </c>
      <c r="M2479" s="27">
        <v>2.9675316538503131E-2</v>
      </c>
      <c r="N2479" s="27">
        <v>0.10532335729764528</v>
      </c>
      <c r="O2479" s="27">
        <v>0</v>
      </c>
      <c r="P2479" s="27">
        <v>0</v>
      </c>
      <c r="Q2479" s="27">
        <v>0</v>
      </c>
      <c r="R2479" s="27">
        <v>0</v>
      </c>
      <c r="S2479" s="27">
        <v>0</v>
      </c>
      <c r="T2479" s="27">
        <v>0</v>
      </c>
      <c r="U2479" s="27">
        <v>0</v>
      </c>
      <c r="V2479" s="27">
        <v>0</v>
      </c>
      <c r="W2479" s="27">
        <v>0</v>
      </c>
      <c r="X2479" s="27">
        <v>0</v>
      </c>
      <c r="Y2479" s="27">
        <v>0</v>
      </c>
      <c r="Z2479" s="27">
        <v>0</v>
      </c>
      <c r="AA2479" s="27">
        <v>0</v>
      </c>
      <c r="AB2479" s="27">
        <v>0</v>
      </c>
      <c r="AC2479" s="27">
        <v>0</v>
      </c>
      <c r="AD2479" s="27">
        <v>0</v>
      </c>
      <c r="AE2479" s="27">
        <v>0</v>
      </c>
      <c r="AF2479" s="27">
        <v>0</v>
      </c>
      <c r="AG2479" s="27">
        <v>0</v>
      </c>
      <c r="AH2479" s="27">
        <v>0</v>
      </c>
      <c r="AI2479" s="27">
        <v>0</v>
      </c>
      <c r="AK2479" s="29">
        <f t="shared" si="38"/>
        <v>-6.0426111388245506E-3</v>
      </c>
    </row>
    <row r="2480" spans="1:37" x14ac:dyDescent="0.25">
      <c r="A2480">
        <v>2478</v>
      </c>
      <c r="B2480" s="1">
        <v>1.0800000000000001E-2</v>
      </c>
      <c r="C2480" s="1">
        <v>1.3319093012200992E-4</v>
      </c>
      <c r="D2480" s="27">
        <v>0.31927005263858765</v>
      </c>
      <c r="E2480" s="27">
        <v>3.2462421944055055E-2</v>
      </c>
      <c r="F2480" s="27">
        <v>1.9673840656119514E-2</v>
      </c>
      <c r="G2480" s="27">
        <v>7.7569435544349502E-2</v>
      </c>
      <c r="H2480" s="27">
        <v>0.11669341631289322</v>
      </c>
      <c r="I2480" s="27">
        <v>3.0423633790652084E-2</v>
      </c>
      <c r="J2480" s="27">
        <v>7.3983596006023986E-2</v>
      </c>
      <c r="K2480" s="27">
        <v>4.7434310872119509E-2</v>
      </c>
      <c r="L2480" s="27">
        <v>0.17640421480529639</v>
      </c>
      <c r="M2480" s="27">
        <v>4.4970805284515469E-2</v>
      </c>
      <c r="N2480" s="27">
        <v>6.1114272145387553E-2</v>
      </c>
      <c r="O2480" s="27">
        <v>0</v>
      </c>
      <c r="P2480" s="27">
        <v>0</v>
      </c>
      <c r="Q2480" s="27">
        <v>0</v>
      </c>
      <c r="R2480" s="27">
        <v>0</v>
      </c>
      <c r="S2480" s="27">
        <v>0</v>
      </c>
      <c r="T2480" s="27">
        <v>0</v>
      </c>
      <c r="U2480" s="27">
        <v>0</v>
      </c>
      <c r="V2480" s="27">
        <v>0</v>
      </c>
      <c r="W2480" s="27">
        <v>0</v>
      </c>
      <c r="X2480" s="27">
        <v>0</v>
      </c>
      <c r="Y2480" s="27">
        <v>0</v>
      </c>
      <c r="Z2480" s="27">
        <v>0</v>
      </c>
      <c r="AA2480" s="27">
        <v>0</v>
      </c>
      <c r="AB2480" s="27">
        <v>0</v>
      </c>
      <c r="AC2480" s="27">
        <v>0</v>
      </c>
      <c r="AD2480" s="27">
        <v>0</v>
      </c>
      <c r="AE2480" s="27">
        <v>0</v>
      </c>
      <c r="AF2480" s="27">
        <v>0</v>
      </c>
      <c r="AG2480" s="27">
        <v>0</v>
      </c>
      <c r="AH2480" s="27">
        <v>0</v>
      </c>
      <c r="AI2480" s="27">
        <v>0</v>
      </c>
      <c r="AK2480" s="29">
        <f t="shared" si="38"/>
        <v>1.2332493529815733E-2</v>
      </c>
    </row>
    <row r="2481" spans="1:37" x14ac:dyDescent="0.25">
      <c r="A2481">
        <v>2479</v>
      </c>
      <c r="B2481" s="1">
        <v>1.3100000000000001E-2</v>
      </c>
      <c r="C2481" s="1">
        <v>1.915544967683026E-4</v>
      </c>
      <c r="D2481" s="27">
        <v>7.4295613643982669E-2</v>
      </c>
      <c r="E2481" s="27">
        <v>0.16785631370137319</v>
      </c>
      <c r="F2481" s="27">
        <v>0.16626038792004366</v>
      </c>
      <c r="G2481" s="27">
        <v>9.0319923062176261E-2</v>
      </c>
      <c r="H2481" s="27">
        <v>6.7974368126482054E-2</v>
      </c>
      <c r="I2481" s="27">
        <v>7.7461753400359698E-2</v>
      </c>
      <c r="J2481" s="27">
        <v>4.5663511738580215E-2</v>
      </c>
      <c r="K2481" s="27">
        <v>4.0519244852282046E-2</v>
      </c>
      <c r="L2481" s="27">
        <v>0.13586288166571375</v>
      </c>
      <c r="M2481" s="27">
        <v>9.0572529279175695E-2</v>
      </c>
      <c r="N2481" s="27">
        <v>4.3213472609830827E-2</v>
      </c>
      <c r="O2481" s="27">
        <v>0</v>
      </c>
      <c r="P2481" s="27">
        <v>0</v>
      </c>
      <c r="Q2481" s="27">
        <v>0</v>
      </c>
      <c r="R2481" s="27">
        <v>0</v>
      </c>
      <c r="S2481" s="27">
        <v>0</v>
      </c>
      <c r="T2481" s="27">
        <v>0</v>
      </c>
      <c r="U2481" s="27">
        <v>0</v>
      </c>
      <c r="V2481" s="27">
        <v>0</v>
      </c>
      <c r="W2481" s="27">
        <v>0</v>
      </c>
      <c r="X2481" s="27">
        <v>0</v>
      </c>
      <c r="Y2481" s="27">
        <v>0</v>
      </c>
      <c r="Z2481" s="27">
        <v>0</v>
      </c>
      <c r="AA2481" s="27">
        <v>0</v>
      </c>
      <c r="AB2481" s="27">
        <v>0</v>
      </c>
      <c r="AC2481" s="27">
        <v>0</v>
      </c>
      <c r="AD2481" s="27">
        <v>0</v>
      </c>
      <c r="AE2481" s="27">
        <v>0</v>
      </c>
      <c r="AF2481" s="27">
        <v>0</v>
      </c>
      <c r="AG2481" s="27">
        <v>0</v>
      </c>
      <c r="AH2481" s="27">
        <v>0</v>
      </c>
      <c r="AI2481" s="27">
        <v>0</v>
      </c>
      <c r="AK2481" s="29">
        <f t="shared" si="38"/>
        <v>1.4622480669336076E-2</v>
      </c>
    </row>
    <row r="2482" spans="1:37" x14ac:dyDescent="0.25">
      <c r="A2482">
        <v>2480</v>
      </c>
      <c r="B2482" s="1">
        <v>1.3899999999999999E-2</v>
      </c>
      <c r="C2482" s="1">
        <v>3.9906714614373114E-4</v>
      </c>
      <c r="D2482" s="27">
        <v>8.2900241491523391E-2</v>
      </c>
      <c r="E2482" s="27">
        <v>0.19341583499831094</v>
      </c>
      <c r="F2482" s="27">
        <v>9.0710744329864104E-2</v>
      </c>
      <c r="G2482" s="27">
        <v>9.5756288450598109E-2</v>
      </c>
      <c r="H2482" s="27">
        <v>0.13130231583772009</v>
      </c>
      <c r="I2482" s="27">
        <v>7.9517309683153875E-2</v>
      </c>
      <c r="J2482" s="27">
        <v>4.3817159009096149E-2</v>
      </c>
      <c r="K2482" s="27">
        <v>2.7404582806552034E-2</v>
      </c>
      <c r="L2482" s="27">
        <v>0.16467931496383015</v>
      </c>
      <c r="M2482" s="27">
        <v>1.9791896073809313E-2</v>
      </c>
      <c r="N2482" s="27">
        <v>7.0704312355541768E-2</v>
      </c>
      <c r="O2482" s="27">
        <v>0</v>
      </c>
      <c r="P2482" s="27">
        <v>0</v>
      </c>
      <c r="Q2482" s="27">
        <v>0</v>
      </c>
      <c r="R2482" s="27">
        <v>0</v>
      </c>
      <c r="S2482" s="27">
        <v>0</v>
      </c>
      <c r="T2482" s="27">
        <v>0</v>
      </c>
      <c r="U2482" s="27">
        <v>0</v>
      </c>
      <c r="V2482" s="27">
        <v>0</v>
      </c>
      <c r="W2482" s="27">
        <v>0</v>
      </c>
      <c r="X2482" s="27">
        <v>0</v>
      </c>
      <c r="Y2482" s="27">
        <v>0</v>
      </c>
      <c r="Z2482" s="27">
        <v>0</v>
      </c>
      <c r="AA2482" s="27">
        <v>0</v>
      </c>
      <c r="AB2482" s="27">
        <v>0</v>
      </c>
      <c r="AC2482" s="27">
        <v>0</v>
      </c>
      <c r="AD2482" s="27">
        <v>0</v>
      </c>
      <c r="AE2482" s="27">
        <v>0</v>
      </c>
      <c r="AF2482" s="27">
        <v>0</v>
      </c>
      <c r="AG2482" s="27">
        <v>0</v>
      </c>
      <c r="AH2482" s="27">
        <v>0</v>
      </c>
      <c r="AI2482" s="27">
        <v>0</v>
      </c>
      <c r="AK2482" s="29">
        <f t="shared" si="38"/>
        <v>2.8709866629045407E-2</v>
      </c>
    </row>
    <row r="2483" spans="1:37" x14ac:dyDescent="0.25">
      <c r="A2483">
        <v>2481</v>
      </c>
      <c r="B2483" s="1">
        <v>1.11E-2</v>
      </c>
      <c r="C2483" s="1">
        <v>-7.8213028806810796E-5</v>
      </c>
      <c r="D2483" s="27">
        <v>0.13755714374627309</v>
      </c>
      <c r="E2483" s="27">
        <v>7.9310483702609527E-2</v>
      </c>
      <c r="F2483" s="27">
        <v>0.12308605850617961</v>
      </c>
      <c r="G2483" s="27">
        <v>4.4798874938590576E-2</v>
      </c>
      <c r="H2483" s="27">
        <v>1.4615096685184585E-2</v>
      </c>
      <c r="I2483" s="27">
        <v>7.6148615771247818E-2</v>
      </c>
      <c r="J2483" s="27">
        <v>3.8201630058985935E-2</v>
      </c>
      <c r="K2483" s="27">
        <v>0.1080978249183368</v>
      </c>
      <c r="L2483" s="27">
        <v>0.13275473423355183</v>
      </c>
      <c r="M2483" s="27">
        <v>5.9389023820165587E-2</v>
      </c>
      <c r="N2483" s="27">
        <v>0.18604051361887475</v>
      </c>
      <c r="O2483" s="27">
        <v>0</v>
      </c>
      <c r="P2483" s="27">
        <v>0</v>
      </c>
      <c r="Q2483" s="27">
        <v>0</v>
      </c>
      <c r="R2483" s="27">
        <v>0</v>
      </c>
      <c r="S2483" s="27">
        <v>0</v>
      </c>
      <c r="T2483" s="27">
        <v>0</v>
      </c>
      <c r="U2483" s="27">
        <v>0</v>
      </c>
      <c r="V2483" s="27">
        <v>0</v>
      </c>
      <c r="W2483" s="27">
        <v>0</v>
      </c>
      <c r="X2483" s="27">
        <v>0</v>
      </c>
      <c r="Y2483" s="27">
        <v>0</v>
      </c>
      <c r="Z2483" s="27">
        <v>0</v>
      </c>
      <c r="AA2483" s="27">
        <v>0</v>
      </c>
      <c r="AB2483" s="27">
        <v>0</v>
      </c>
      <c r="AC2483" s="27">
        <v>0</v>
      </c>
      <c r="AD2483" s="27">
        <v>0</v>
      </c>
      <c r="AE2483" s="27">
        <v>0</v>
      </c>
      <c r="AF2483" s="27">
        <v>0</v>
      </c>
      <c r="AG2483" s="27">
        <v>0</v>
      </c>
      <c r="AH2483" s="27">
        <v>0</v>
      </c>
      <c r="AI2483" s="27">
        <v>0</v>
      </c>
      <c r="AK2483" s="29">
        <f t="shared" si="38"/>
        <v>-7.0462188114243955E-3</v>
      </c>
    </row>
    <row r="2484" spans="1:37" x14ac:dyDescent="0.25">
      <c r="A2484">
        <v>2482</v>
      </c>
      <c r="B2484" s="1">
        <v>1.18E-2</v>
      </c>
      <c r="C2484" s="1">
        <v>3.5455427891563509E-5</v>
      </c>
      <c r="D2484" s="27">
        <v>9.4678308330195304E-2</v>
      </c>
      <c r="E2484" s="27">
        <v>0.11218201621391144</v>
      </c>
      <c r="F2484" s="27">
        <v>7.4996157597667784E-2</v>
      </c>
      <c r="G2484" s="27">
        <v>9.9064284432263852E-2</v>
      </c>
      <c r="H2484" s="27">
        <v>0.12011082619092492</v>
      </c>
      <c r="I2484" s="27">
        <v>4.1983099860169334E-2</v>
      </c>
      <c r="J2484" s="27">
        <v>4.0528722607145885E-2</v>
      </c>
      <c r="K2484" s="27">
        <v>0.11255547985322807</v>
      </c>
      <c r="L2484" s="27">
        <v>9.0597951648522523E-2</v>
      </c>
      <c r="M2484" s="27">
        <v>8.9314575280094302E-2</v>
      </c>
      <c r="N2484" s="27">
        <v>0.12398857798587649</v>
      </c>
      <c r="O2484" s="27">
        <v>0</v>
      </c>
      <c r="P2484" s="27">
        <v>0</v>
      </c>
      <c r="Q2484" s="27">
        <v>0</v>
      </c>
      <c r="R2484" s="27">
        <v>0</v>
      </c>
      <c r="S2484" s="27">
        <v>0</v>
      </c>
      <c r="T2484" s="27">
        <v>0</v>
      </c>
      <c r="U2484" s="27">
        <v>0</v>
      </c>
      <c r="V2484" s="27">
        <v>0</v>
      </c>
      <c r="W2484" s="27">
        <v>0</v>
      </c>
      <c r="X2484" s="27">
        <v>0</v>
      </c>
      <c r="Y2484" s="27">
        <v>0</v>
      </c>
      <c r="Z2484" s="27">
        <v>0</v>
      </c>
      <c r="AA2484" s="27">
        <v>0</v>
      </c>
      <c r="AB2484" s="27">
        <v>0</v>
      </c>
      <c r="AC2484" s="27">
        <v>0</v>
      </c>
      <c r="AD2484" s="27">
        <v>0</v>
      </c>
      <c r="AE2484" s="27">
        <v>0</v>
      </c>
      <c r="AF2484" s="27">
        <v>0</v>
      </c>
      <c r="AG2484" s="27">
        <v>0</v>
      </c>
      <c r="AH2484" s="27">
        <v>0</v>
      </c>
      <c r="AI2484" s="27">
        <v>0</v>
      </c>
      <c r="AK2484" s="29">
        <f t="shared" si="38"/>
        <v>3.00469727894606E-3</v>
      </c>
    </row>
    <row r="2485" spans="1:37" x14ac:dyDescent="0.25">
      <c r="A2485">
        <v>2483</v>
      </c>
      <c r="B2485" s="1">
        <v>0.01</v>
      </c>
      <c r="C2485" s="1">
        <v>4.6689508234864173E-5</v>
      </c>
      <c r="D2485" s="27">
        <v>0.12560144178617169</v>
      </c>
      <c r="E2485" s="27">
        <v>6.1841702208255675E-2</v>
      </c>
      <c r="F2485" s="27">
        <v>4.2040390990204693E-2</v>
      </c>
      <c r="G2485" s="27">
        <v>0.11565657630551293</v>
      </c>
      <c r="H2485" s="27">
        <v>0.14505317162879705</v>
      </c>
      <c r="I2485" s="27">
        <v>1.1191233056898718E-2</v>
      </c>
      <c r="J2485" s="27">
        <v>5.2413400626396468E-2</v>
      </c>
      <c r="K2485" s="27">
        <v>8.7905480613305803E-2</v>
      </c>
      <c r="L2485" s="27">
        <v>6.8677323265407056E-2</v>
      </c>
      <c r="M2485" s="27">
        <v>0.14480812742547194</v>
      </c>
      <c r="N2485" s="27">
        <v>0.14481115209357787</v>
      </c>
      <c r="O2485" s="27">
        <v>0</v>
      </c>
      <c r="P2485" s="27">
        <v>0</v>
      </c>
      <c r="Q2485" s="27">
        <v>0</v>
      </c>
      <c r="R2485" s="27">
        <v>0</v>
      </c>
      <c r="S2485" s="27">
        <v>0</v>
      </c>
      <c r="T2485" s="27">
        <v>0</v>
      </c>
      <c r="U2485" s="27">
        <v>0</v>
      </c>
      <c r="V2485" s="27">
        <v>0</v>
      </c>
      <c r="W2485" s="27">
        <v>0</v>
      </c>
      <c r="X2485" s="27">
        <v>0</v>
      </c>
      <c r="Y2485" s="27">
        <v>0</v>
      </c>
      <c r="Z2485" s="27">
        <v>0</v>
      </c>
      <c r="AA2485" s="27">
        <v>0</v>
      </c>
      <c r="AB2485" s="27">
        <v>0</v>
      </c>
      <c r="AC2485" s="27">
        <v>0</v>
      </c>
      <c r="AD2485" s="27">
        <v>0</v>
      </c>
      <c r="AE2485" s="27">
        <v>0</v>
      </c>
      <c r="AF2485" s="27">
        <v>0</v>
      </c>
      <c r="AG2485" s="27">
        <v>0</v>
      </c>
      <c r="AH2485" s="27">
        <v>0</v>
      </c>
      <c r="AI2485" s="27">
        <v>0</v>
      </c>
      <c r="AK2485" s="29">
        <f t="shared" si="38"/>
        <v>4.6689508234864169E-3</v>
      </c>
    </row>
    <row r="2486" spans="1:37" x14ac:dyDescent="0.25">
      <c r="A2486">
        <v>2484</v>
      </c>
      <c r="B2486" s="1">
        <v>1.34E-2</v>
      </c>
      <c r="C2486" s="1">
        <v>1.4848026930203585E-4</v>
      </c>
      <c r="D2486" s="27">
        <v>0.19111115207355309</v>
      </c>
      <c r="E2486" s="27">
        <v>0.12949077142971524</v>
      </c>
      <c r="F2486" s="27">
        <v>0.1292072177155941</v>
      </c>
      <c r="G2486" s="27">
        <v>0.16810737066796871</v>
      </c>
      <c r="H2486" s="27">
        <v>0.14271130828834933</v>
      </c>
      <c r="I2486" s="27">
        <v>4.9207073911833481E-2</v>
      </c>
      <c r="J2486" s="27">
        <v>1.3692573979075745E-3</v>
      </c>
      <c r="K2486" s="27">
        <v>2.990422344215329E-2</v>
      </c>
      <c r="L2486" s="27">
        <v>0.11773788481742246</v>
      </c>
      <c r="M2486" s="27">
        <v>2.1511380008819212E-3</v>
      </c>
      <c r="N2486" s="27">
        <v>3.9002602254620766E-2</v>
      </c>
      <c r="O2486" s="27">
        <v>0</v>
      </c>
      <c r="P2486" s="27">
        <v>0</v>
      </c>
      <c r="Q2486" s="27">
        <v>0</v>
      </c>
      <c r="R2486" s="27">
        <v>0</v>
      </c>
      <c r="S2486" s="27">
        <v>0</v>
      </c>
      <c r="T2486" s="27">
        <v>0</v>
      </c>
      <c r="U2486" s="27">
        <v>0</v>
      </c>
      <c r="V2486" s="27">
        <v>0</v>
      </c>
      <c r="W2486" s="27">
        <v>0</v>
      </c>
      <c r="X2486" s="27">
        <v>0</v>
      </c>
      <c r="Y2486" s="27">
        <v>0</v>
      </c>
      <c r="Z2486" s="27">
        <v>0</v>
      </c>
      <c r="AA2486" s="27">
        <v>0</v>
      </c>
      <c r="AB2486" s="27">
        <v>0</v>
      </c>
      <c r="AC2486" s="27">
        <v>0</v>
      </c>
      <c r="AD2486" s="27">
        <v>0</v>
      </c>
      <c r="AE2486" s="27">
        <v>0</v>
      </c>
      <c r="AF2486" s="27">
        <v>0</v>
      </c>
      <c r="AG2486" s="27">
        <v>0</v>
      </c>
      <c r="AH2486" s="27">
        <v>0</v>
      </c>
      <c r="AI2486" s="27">
        <v>0</v>
      </c>
      <c r="AK2486" s="29">
        <f t="shared" si="38"/>
        <v>1.1080617112092227E-2</v>
      </c>
    </row>
    <row r="2487" spans="1:37" x14ac:dyDescent="0.25">
      <c r="A2487">
        <v>2485</v>
      </c>
      <c r="B2487" s="1">
        <v>1.1299999999999999E-2</v>
      </c>
      <c r="C2487" s="1">
        <v>-2.3158365284447531E-4</v>
      </c>
      <c r="D2487" s="27">
        <v>0.14455481888556554</v>
      </c>
      <c r="E2487" s="27">
        <v>2.8774149375611489E-2</v>
      </c>
      <c r="F2487" s="27">
        <v>0.18621447877175074</v>
      </c>
      <c r="G2487" s="27">
        <v>0.17893802835345193</v>
      </c>
      <c r="H2487" s="27">
        <v>7.1095111937314548E-2</v>
      </c>
      <c r="I2487" s="27">
        <v>4.2937485191602051E-2</v>
      </c>
      <c r="J2487" s="27">
        <v>3.4707391308635115E-3</v>
      </c>
      <c r="K2487" s="27">
        <v>7.3018640385602865E-2</v>
      </c>
      <c r="L2487" s="27">
        <v>5.2005614425438336E-2</v>
      </c>
      <c r="M2487" s="27">
        <v>5.0681984028770811E-2</v>
      </c>
      <c r="N2487" s="27">
        <v>0.16830894951402822</v>
      </c>
      <c r="O2487" s="27">
        <v>0</v>
      </c>
      <c r="P2487" s="27">
        <v>0</v>
      </c>
      <c r="Q2487" s="27">
        <v>0</v>
      </c>
      <c r="R2487" s="27">
        <v>0</v>
      </c>
      <c r="S2487" s="27">
        <v>0</v>
      </c>
      <c r="T2487" s="27">
        <v>0</v>
      </c>
      <c r="U2487" s="27">
        <v>0</v>
      </c>
      <c r="V2487" s="27">
        <v>0</v>
      </c>
      <c r="W2487" s="27">
        <v>0</v>
      </c>
      <c r="X2487" s="27">
        <v>0</v>
      </c>
      <c r="Y2487" s="27">
        <v>0</v>
      </c>
      <c r="Z2487" s="27">
        <v>0</v>
      </c>
      <c r="AA2487" s="27">
        <v>0</v>
      </c>
      <c r="AB2487" s="27">
        <v>0</v>
      </c>
      <c r="AC2487" s="27">
        <v>0</v>
      </c>
      <c r="AD2487" s="27">
        <v>0</v>
      </c>
      <c r="AE2487" s="27">
        <v>0</v>
      </c>
      <c r="AF2487" s="27">
        <v>0</v>
      </c>
      <c r="AG2487" s="27">
        <v>0</v>
      </c>
      <c r="AH2487" s="27">
        <v>0</v>
      </c>
      <c r="AI2487" s="27">
        <v>0</v>
      </c>
      <c r="AK2487" s="29">
        <f t="shared" si="38"/>
        <v>-2.0494128570307552E-2</v>
      </c>
    </row>
    <row r="2488" spans="1:37" x14ac:dyDescent="0.25">
      <c r="A2488">
        <v>2486</v>
      </c>
      <c r="B2488" s="1">
        <v>1.04E-2</v>
      </c>
      <c r="C2488" s="1">
        <v>-1.4863343248543463E-6</v>
      </c>
      <c r="D2488" s="27">
        <v>0.10772021641368842</v>
      </c>
      <c r="E2488" s="27">
        <v>4.2099575667562929E-2</v>
      </c>
      <c r="F2488" s="27">
        <v>0.10329659516585835</v>
      </c>
      <c r="G2488" s="27">
        <v>0.12721995198314434</v>
      </c>
      <c r="H2488" s="27">
        <v>0.17322369173858657</v>
      </c>
      <c r="I2488" s="27">
        <v>0.10544143138776182</v>
      </c>
      <c r="J2488" s="27">
        <v>2.6393996578166108E-2</v>
      </c>
      <c r="K2488" s="27">
        <v>1.1710803159651683E-2</v>
      </c>
      <c r="L2488" s="27">
        <v>4.6081857831579247E-2</v>
      </c>
      <c r="M2488" s="27">
        <v>7.9253589528970228E-2</v>
      </c>
      <c r="N2488" s="27">
        <v>0.17755829054503028</v>
      </c>
      <c r="O2488" s="27">
        <v>0</v>
      </c>
      <c r="P2488" s="27">
        <v>0</v>
      </c>
      <c r="Q2488" s="27">
        <v>0</v>
      </c>
      <c r="R2488" s="27">
        <v>0</v>
      </c>
      <c r="S2488" s="27">
        <v>0</v>
      </c>
      <c r="T2488" s="27">
        <v>0</v>
      </c>
      <c r="U2488" s="27">
        <v>0</v>
      </c>
      <c r="V2488" s="27">
        <v>0</v>
      </c>
      <c r="W2488" s="27">
        <v>0</v>
      </c>
      <c r="X2488" s="27">
        <v>0</v>
      </c>
      <c r="Y2488" s="27">
        <v>0</v>
      </c>
      <c r="Z2488" s="27">
        <v>0</v>
      </c>
      <c r="AA2488" s="27">
        <v>0</v>
      </c>
      <c r="AB2488" s="27">
        <v>0</v>
      </c>
      <c r="AC2488" s="27">
        <v>0</v>
      </c>
      <c r="AD2488" s="27">
        <v>0</v>
      </c>
      <c r="AE2488" s="27">
        <v>0</v>
      </c>
      <c r="AF2488" s="27">
        <v>0</v>
      </c>
      <c r="AG2488" s="27">
        <v>0</v>
      </c>
      <c r="AH2488" s="27">
        <v>0</v>
      </c>
      <c r="AI2488" s="27">
        <v>0</v>
      </c>
      <c r="AK2488" s="29">
        <f t="shared" si="38"/>
        <v>-1.4291676200522561E-4</v>
      </c>
    </row>
    <row r="2489" spans="1:37" x14ac:dyDescent="0.25">
      <c r="A2489">
        <v>2487</v>
      </c>
      <c r="B2489" s="1">
        <v>1.3599999999999999E-2</v>
      </c>
      <c r="C2489" s="1">
        <v>-5.5998124082248541E-4</v>
      </c>
      <c r="D2489" s="27">
        <v>0.17951021708420947</v>
      </c>
      <c r="E2489" s="27">
        <v>1.5424596577728295E-2</v>
      </c>
      <c r="F2489" s="27">
        <v>0.10347552115991636</v>
      </c>
      <c r="G2489" s="27">
        <v>9.0134810590358591E-2</v>
      </c>
      <c r="H2489" s="27">
        <v>1.2696238244278671E-2</v>
      </c>
      <c r="I2489" s="27">
        <v>0.19503613319549459</v>
      </c>
      <c r="J2489" s="27">
        <v>7.9887569740509316E-3</v>
      </c>
      <c r="K2489" s="27">
        <v>0.15987675810075463</v>
      </c>
      <c r="L2489" s="27">
        <v>7.2681069134595518E-3</v>
      </c>
      <c r="M2489" s="27">
        <v>8.6170495629223021E-2</v>
      </c>
      <c r="N2489" s="27">
        <v>0.14241836553052584</v>
      </c>
      <c r="O2489" s="27">
        <v>0</v>
      </c>
      <c r="P2489" s="27">
        <v>0</v>
      </c>
      <c r="Q2489" s="27">
        <v>0</v>
      </c>
      <c r="R2489" s="27">
        <v>0</v>
      </c>
      <c r="S2489" s="27">
        <v>0</v>
      </c>
      <c r="T2489" s="27">
        <v>0</v>
      </c>
      <c r="U2489" s="27">
        <v>0</v>
      </c>
      <c r="V2489" s="27">
        <v>0</v>
      </c>
      <c r="W2489" s="27">
        <v>0</v>
      </c>
      <c r="X2489" s="27">
        <v>0</v>
      </c>
      <c r="Y2489" s="27">
        <v>0</v>
      </c>
      <c r="Z2489" s="27">
        <v>0</v>
      </c>
      <c r="AA2489" s="27">
        <v>0</v>
      </c>
      <c r="AB2489" s="27">
        <v>0</v>
      </c>
      <c r="AC2489" s="27">
        <v>0</v>
      </c>
      <c r="AD2489" s="27">
        <v>0</v>
      </c>
      <c r="AE2489" s="27">
        <v>0</v>
      </c>
      <c r="AF2489" s="27">
        <v>0</v>
      </c>
      <c r="AG2489" s="27">
        <v>0</v>
      </c>
      <c r="AH2489" s="27">
        <v>0</v>
      </c>
      <c r="AI2489" s="27">
        <v>0</v>
      </c>
      <c r="AK2489" s="29">
        <f t="shared" si="38"/>
        <v>-4.1175091236947459E-2</v>
      </c>
    </row>
    <row r="2490" spans="1:37" x14ac:dyDescent="0.25">
      <c r="A2490">
        <v>2488</v>
      </c>
      <c r="B2490" s="1">
        <v>1.54E-2</v>
      </c>
      <c r="C2490" s="1">
        <v>-5.5302606261766653E-5</v>
      </c>
      <c r="D2490" s="27">
        <v>8.3051816222716818E-2</v>
      </c>
      <c r="E2490" s="27">
        <v>0.17553147042451897</v>
      </c>
      <c r="F2490" s="27">
        <v>0.19851708712656646</v>
      </c>
      <c r="G2490" s="27">
        <v>0.12770425240130975</v>
      </c>
      <c r="H2490" s="27">
        <v>5.8341772743312932E-2</v>
      </c>
      <c r="I2490" s="27">
        <v>3.9686990066308291E-2</v>
      </c>
      <c r="J2490" s="27">
        <v>6.8248498128225393E-2</v>
      </c>
      <c r="K2490" s="27">
        <v>0.1275610730616204</v>
      </c>
      <c r="L2490" s="27">
        <v>3.8523388691183415E-2</v>
      </c>
      <c r="M2490" s="27">
        <v>1.8233232220702254E-2</v>
      </c>
      <c r="N2490" s="27">
        <v>6.4600418913535643E-2</v>
      </c>
      <c r="O2490" s="27">
        <v>0</v>
      </c>
      <c r="P2490" s="27">
        <v>0</v>
      </c>
      <c r="Q2490" s="27">
        <v>0</v>
      </c>
      <c r="R2490" s="27">
        <v>0</v>
      </c>
      <c r="S2490" s="27">
        <v>0</v>
      </c>
      <c r="T2490" s="27">
        <v>0</v>
      </c>
      <c r="U2490" s="27">
        <v>0</v>
      </c>
      <c r="V2490" s="27">
        <v>0</v>
      </c>
      <c r="W2490" s="27">
        <v>0</v>
      </c>
      <c r="X2490" s="27">
        <v>0</v>
      </c>
      <c r="Y2490" s="27">
        <v>0</v>
      </c>
      <c r="Z2490" s="27">
        <v>0</v>
      </c>
      <c r="AA2490" s="27">
        <v>0</v>
      </c>
      <c r="AB2490" s="27">
        <v>0</v>
      </c>
      <c r="AC2490" s="27">
        <v>0</v>
      </c>
      <c r="AD2490" s="27">
        <v>0</v>
      </c>
      <c r="AE2490" s="27">
        <v>0</v>
      </c>
      <c r="AF2490" s="27">
        <v>0</v>
      </c>
      <c r="AG2490" s="27">
        <v>0</v>
      </c>
      <c r="AH2490" s="27">
        <v>0</v>
      </c>
      <c r="AI2490" s="27">
        <v>0</v>
      </c>
      <c r="AK2490" s="29">
        <f t="shared" si="38"/>
        <v>-3.5910783286861462E-3</v>
      </c>
    </row>
    <row r="2491" spans="1:37" x14ac:dyDescent="0.25">
      <c r="A2491">
        <v>2489</v>
      </c>
      <c r="B2491" s="1">
        <v>1.12E-2</v>
      </c>
      <c r="C2491" s="1">
        <v>-2.120068904678371E-4</v>
      </c>
      <c r="D2491" s="27">
        <v>0.17358113893993807</v>
      </c>
      <c r="E2491" s="27">
        <v>2.5963505829701413E-2</v>
      </c>
      <c r="F2491" s="27">
        <v>5.4240644586760284E-2</v>
      </c>
      <c r="G2491" s="27">
        <v>8.4316021130298582E-2</v>
      </c>
      <c r="H2491" s="27">
        <v>0.17778722096165944</v>
      </c>
      <c r="I2491" s="27">
        <v>0.10683269463984318</v>
      </c>
      <c r="J2491" s="27">
        <v>7.2307383717346949E-2</v>
      </c>
      <c r="K2491" s="27">
        <v>8.845537980561792E-2</v>
      </c>
      <c r="L2491" s="27">
        <v>7.1816019910357467E-3</v>
      </c>
      <c r="M2491" s="27">
        <v>0.17483006816066357</v>
      </c>
      <c r="N2491" s="27">
        <v>3.4504340237134834E-2</v>
      </c>
      <c r="O2491" s="27">
        <v>0</v>
      </c>
      <c r="P2491" s="27">
        <v>0</v>
      </c>
      <c r="Q2491" s="27">
        <v>0</v>
      </c>
      <c r="R2491" s="27">
        <v>0</v>
      </c>
      <c r="S2491" s="27">
        <v>0</v>
      </c>
      <c r="T2491" s="27">
        <v>0</v>
      </c>
      <c r="U2491" s="27">
        <v>0</v>
      </c>
      <c r="V2491" s="27">
        <v>0</v>
      </c>
      <c r="W2491" s="27">
        <v>0</v>
      </c>
      <c r="X2491" s="27">
        <v>0</v>
      </c>
      <c r="Y2491" s="27">
        <v>0</v>
      </c>
      <c r="Z2491" s="27">
        <v>0</v>
      </c>
      <c r="AA2491" s="27">
        <v>0</v>
      </c>
      <c r="AB2491" s="27">
        <v>0</v>
      </c>
      <c r="AC2491" s="27">
        <v>0</v>
      </c>
      <c r="AD2491" s="27">
        <v>0</v>
      </c>
      <c r="AE2491" s="27">
        <v>0</v>
      </c>
      <c r="AF2491" s="27">
        <v>0</v>
      </c>
      <c r="AG2491" s="27">
        <v>0</v>
      </c>
      <c r="AH2491" s="27">
        <v>0</v>
      </c>
      <c r="AI2491" s="27">
        <v>0</v>
      </c>
      <c r="AK2491" s="29">
        <f t="shared" si="38"/>
        <v>-1.8929186648914027E-2</v>
      </c>
    </row>
    <row r="2492" spans="1:37" x14ac:dyDescent="0.25">
      <c r="A2492">
        <v>2490</v>
      </c>
      <c r="B2492" s="1">
        <v>1.18E-2</v>
      </c>
      <c r="C2492" s="1">
        <v>-7.3725688992629969E-4</v>
      </c>
      <c r="D2492" s="27">
        <v>5.1675774477817245E-2</v>
      </c>
      <c r="E2492" s="27">
        <v>1.2927106018889322E-3</v>
      </c>
      <c r="F2492" s="27">
        <v>0.22819528078544427</v>
      </c>
      <c r="G2492" s="27">
        <v>1.1691908680489086E-2</v>
      </c>
      <c r="H2492" s="27">
        <v>0.15554070676181425</v>
      </c>
      <c r="I2492" s="27">
        <v>2.6181436110782975E-2</v>
      </c>
      <c r="J2492" s="27">
        <v>1.1725607586922315E-2</v>
      </c>
      <c r="K2492" s="27">
        <v>0.23007214116402266</v>
      </c>
      <c r="L2492" s="27">
        <v>2.5457086984351243E-2</v>
      </c>
      <c r="M2492" s="27">
        <v>0.23912007874435126</v>
      </c>
      <c r="N2492" s="27">
        <v>1.9047268102115718E-2</v>
      </c>
      <c r="O2492" s="27">
        <v>0</v>
      </c>
      <c r="P2492" s="27">
        <v>0</v>
      </c>
      <c r="Q2492" s="27">
        <v>0</v>
      </c>
      <c r="R2492" s="27">
        <v>0</v>
      </c>
      <c r="S2492" s="27">
        <v>0</v>
      </c>
      <c r="T2492" s="27">
        <v>0</v>
      </c>
      <c r="U2492" s="27">
        <v>0</v>
      </c>
      <c r="V2492" s="27">
        <v>0</v>
      </c>
      <c r="W2492" s="27">
        <v>0</v>
      </c>
      <c r="X2492" s="27">
        <v>0</v>
      </c>
      <c r="Y2492" s="27">
        <v>0</v>
      </c>
      <c r="Z2492" s="27">
        <v>0</v>
      </c>
      <c r="AA2492" s="27">
        <v>0</v>
      </c>
      <c r="AB2492" s="27">
        <v>0</v>
      </c>
      <c r="AC2492" s="27">
        <v>0</v>
      </c>
      <c r="AD2492" s="27">
        <v>0</v>
      </c>
      <c r="AE2492" s="27">
        <v>0</v>
      </c>
      <c r="AF2492" s="27">
        <v>0</v>
      </c>
      <c r="AG2492" s="27">
        <v>0</v>
      </c>
      <c r="AH2492" s="27">
        <v>0</v>
      </c>
      <c r="AI2492" s="27">
        <v>0</v>
      </c>
      <c r="AK2492" s="29">
        <f t="shared" si="38"/>
        <v>-6.2479397451381334E-2</v>
      </c>
    </row>
    <row r="2493" spans="1:37" x14ac:dyDescent="0.25">
      <c r="A2493">
        <v>2491</v>
      </c>
      <c r="B2493" s="1">
        <v>1.29E-2</v>
      </c>
      <c r="C2493" s="1">
        <v>-3.4352707995622468E-4</v>
      </c>
      <c r="D2493" s="27">
        <v>9.5123727553328929E-2</v>
      </c>
      <c r="E2493" s="27">
        <v>6.0926015874592711E-2</v>
      </c>
      <c r="F2493" s="27">
        <v>7.9582035262902237E-2</v>
      </c>
      <c r="G2493" s="27">
        <v>1.635075491261017E-2</v>
      </c>
      <c r="H2493" s="27">
        <v>0.10140987374170086</v>
      </c>
      <c r="I2493" s="27">
        <v>0.1373796835290344</v>
      </c>
      <c r="J2493" s="27">
        <v>0.11537468577585976</v>
      </c>
      <c r="K2493" s="27">
        <v>0.18037589239862856</v>
      </c>
      <c r="L2493" s="27">
        <v>1.6096484474116539E-2</v>
      </c>
      <c r="M2493" s="27">
        <v>0.10353111482322369</v>
      </c>
      <c r="N2493" s="27">
        <v>9.3849731654002247E-2</v>
      </c>
      <c r="O2493" s="27">
        <v>0</v>
      </c>
      <c r="P2493" s="27">
        <v>0</v>
      </c>
      <c r="Q2493" s="27">
        <v>0</v>
      </c>
      <c r="R2493" s="27">
        <v>0</v>
      </c>
      <c r="S2493" s="27">
        <v>0</v>
      </c>
      <c r="T2493" s="27">
        <v>0</v>
      </c>
      <c r="U2493" s="27">
        <v>0</v>
      </c>
      <c r="V2493" s="27">
        <v>0</v>
      </c>
      <c r="W2493" s="27">
        <v>0</v>
      </c>
      <c r="X2493" s="27">
        <v>0</v>
      </c>
      <c r="Y2493" s="27">
        <v>0</v>
      </c>
      <c r="Z2493" s="27">
        <v>0</v>
      </c>
      <c r="AA2493" s="27">
        <v>0</v>
      </c>
      <c r="AB2493" s="27">
        <v>0</v>
      </c>
      <c r="AC2493" s="27">
        <v>0</v>
      </c>
      <c r="AD2493" s="27">
        <v>0</v>
      </c>
      <c r="AE2493" s="27">
        <v>0</v>
      </c>
      <c r="AF2493" s="27">
        <v>0</v>
      </c>
      <c r="AG2493" s="27">
        <v>0</v>
      </c>
      <c r="AH2493" s="27">
        <v>0</v>
      </c>
      <c r="AI2493" s="27">
        <v>0</v>
      </c>
      <c r="AK2493" s="29">
        <f t="shared" si="38"/>
        <v>-2.6630006198156954E-2</v>
      </c>
    </row>
    <row r="2494" spans="1:37" x14ac:dyDescent="0.25">
      <c r="A2494">
        <v>2492</v>
      </c>
      <c r="B2494" s="1">
        <v>1.41E-2</v>
      </c>
      <c r="C2494" s="1">
        <v>4.663984673935429E-5</v>
      </c>
      <c r="D2494" s="27">
        <v>0.16558934351943683</v>
      </c>
      <c r="E2494" s="27">
        <v>0.15736161344470809</v>
      </c>
      <c r="F2494" s="27">
        <v>0.17011824774973461</v>
      </c>
      <c r="G2494" s="27">
        <v>2.1422137288745282E-2</v>
      </c>
      <c r="H2494" s="27">
        <v>0.14919541755080465</v>
      </c>
      <c r="I2494" s="27">
        <v>3.6729009730082737E-2</v>
      </c>
      <c r="J2494" s="27">
        <v>7.649608832602546E-2</v>
      </c>
      <c r="K2494" s="27">
        <v>9.4002259378012806E-2</v>
      </c>
      <c r="L2494" s="27">
        <v>0.10686152353470692</v>
      </c>
      <c r="M2494" s="27">
        <v>1.4231609371849096E-2</v>
      </c>
      <c r="N2494" s="27">
        <v>7.9927501058935108E-3</v>
      </c>
      <c r="O2494" s="27">
        <v>0</v>
      </c>
      <c r="P2494" s="27">
        <v>0</v>
      </c>
      <c r="Q2494" s="27">
        <v>0</v>
      </c>
      <c r="R2494" s="27">
        <v>0</v>
      </c>
      <c r="S2494" s="27">
        <v>0</v>
      </c>
      <c r="T2494" s="27">
        <v>0</v>
      </c>
      <c r="U2494" s="27">
        <v>0</v>
      </c>
      <c r="V2494" s="27">
        <v>0</v>
      </c>
      <c r="W2494" s="27">
        <v>0</v>
      </c>
      <c r="X2494" s="27">
        <v>0</v>
      </c>
      <c r="Y2494" s="27">
        <v>0</v>
      </c>
      <c r="Z2494" s="27">
        <v>0</v>
      </c>
      <c r="AA2494" s="27">
        <v>0</v>
      </c>
      <c r="AB2494" s="27">
        <v>0</v>
      </c>
      <c r="AC2494" s="27">
        <v>0</v>
      </c>
      <c r="AD2494" s="27">
        <v>0</v>
      </c>
      <c r="AE2494" s="27">
        <v>0</v>
      </c>
      <c r="AF2494" s="27">
        <v>0</v>
      </c>
      <c r="AG2494" s="27">
        <v>0</v>
      </c>
      <c r="AH2494" s="27">
        <v>0</v>
      </c>
      <c r="AI2494" s="27">
        <v>0</v>
      </c>
      <c r="AK2494" s="29">
        <f t="shared" si="38"/>
        <v>3.3077905488903751E-3</v>
      </c>
    </row>
    <row r="2495" spans="1:37" x14ac:dyDescent="0.25">
      <c r="A2495">
        <v>2493</v>
      </c>
      <c r="B2495" s="1">
        <v>1.04E-2</v>
      </c>
      <c r="C2495" s="1">
        <v>1.2671738063627916E-4</v>
      </c>
      <c r="D2495" s="27">
        <v>8.3246775327573061E-2</v>
      </c>
      <c r="E2495" s="27">
        <v>6.2501934478038812E-2</v>
      </c>
      <c r="F2495" s="27">
        <v>7.7279737460599199E-2</v>
      </c>
      <c r="G2495" s="27">
        <v>0.14371631676214877</v>
      </c>
      <c r="H2495" s="27">
        <v>0.17334061551963365</v>
      </c>
      <c r="I2495" s="27">
        <v>3.9248628252630709E-3</v>
      </c>
      <c r="J2495" s="27">
        <v>0.10218423261408829</v>
      </c>
      <c r="K2495" s="27">
        <v>4.314316194390741E-2</v>
      </c>
      <c r="L2495" s="27">
        <v>3.7680098397903886E-2</v>
      </c>
      <c r="M2495" s="27">
        <v>0.16627945173282582</v>
      </c>
      <c r="N2495" s="27">
        <v>0.10670281293801812</v>
      </c>
      <c r="O2495" s="27">
        <v>0</v>
      </c>
      <c r="P2495" s="27">
        <v>0</v>
      </c>
      <c r="Q2495" s="27">
        <v>0</v>
      </c>
      <c r="R2495" s="27">
        <v>0</v>
      </c>
      <c r="S2495" s="27">
        <v>0</v>
      </c>
      <c r="T2495" s="27">
        <v>0</v>
      </c>
      <c r="U2495" s="27">
        <v>0</v>
      </c>
      <c r="V2495" s="27">
        <v>0</v>
      </c>
      <c r="W2495" s="27">
        <v>0</v>
      </c>
      <c r="X2495" s="27">
        <v>0</v>
      </c>
      <c r="Y2495" s="27">
        <v>0</v>
      </c>
      <c r="Z2495" s="27">
        <v>0</v>
      </c>
      <c r="AA2495" s="27">
        <v>0</v>
      </c>
      <c r="AB2495" s="27">
        <v>0</v>
      </c>
      <c r="AC2495" s="27">
        <v>0</v>
      </c>
      <c r="AD2495" s="27">
        <v>0</v>
      </c>
      <c r="AE2495" s="27">
        <v>0</v>
      </c>
      <c r="AF2495" s="27">
        <v>0</v>
      </c>
      <c r="AG2495" s="27">
        <v>0</v>
      </c>
      <c r="AH2495" s="27">
        <v>0</v>
      </c>
      <c r="AI2495" s="27">
        <v>0</v>
      </c>
      <c r="AK2495" s="29">
        <f t="shared" si="38"/>
        <v>1.2184363522719149E-2</v>
      </c>
    </row>
    <row r="2496" spans="1:37" x14ac:dyDescent="0.25">
      <c r="A2496">
        <v>2494</v>
      </c>
      <c r="B2496" s="1">
        <v>1.26E-2</v>
      </c>
      <c r="C2496" s="1">
        <v>-3.4551627072269912E-4</v>
      </c>
      <c r="D2496" s="27">
        <v>0.12190135841871066</v>
      </c>
      <c r="E2496" s="27">
        <v>3.5838303797581926E-2</v>
      </c>
      <c r="F2496" s="27">
        <v>0.17438101809736803</v>
      </c>
      <c r="G2496" s="27">
        <v>4.6307141214057455E-2</v>
      </c>
      <c r="H2496" s="27">
        <v>1.5046063327708444E-2</v>
      </c>
      <c r="I2496" s="27">
        <v>0.19328686759648722</v>
      </c>
      <c r="J2496" s="27">
        <v>4.0114198618656963E-2</v>
      </c>
      <c r="K2496" s="27">
        <v>0.11404351965801973</v>
      </c>
      <c r="L2496" s="27">
        <v>0.16052620998408745</v>
      </c>
      <c r="M2496" s="27">
        <v>2.9417702594062817E-2</v>
      </c>
      <c r="N2496" s="27">
        <v>6.9137616693259199E-2</v>
      </c>
      <c r="O2496" s="27">
        <v>0</v>
      </c>
      <c r="P2496" s="27">
        <v>0</v>
      </c>
      <c r="Q2496" s="27">
        <v>0</v>
      </c>
      <c r="R2496" s="27">
        <v>0</v>
      </c>
      <c r="S2496" s="27">
        <v>0</v>
      </c>
      <c r="T2496" s="27">
        <v>0</v>
      </c>
      <c r="U2496" s="27">
        <v>0</v>
      </c>
      <c r="V2496" s="27">
        <v>0</v>
      </c>
      <c r="W2496" s="27">
        <v>0</v>
      </c>
      <c r="X2496" s="27">
        <v>0</v>
      </c>
      <c r="Y2496" s="27">
        <v>0</v>
      </c>
      <c r="Z2496" s="27">
        <v>0</v>
      </c>
      <c r="AA2496" s="27">
        <v>0</v>
      </c>
      <c r="AB2496" s="27">
        <v>0</v>
      </c>
      <c r="AC2496" s="27">
        <v>0</v>
      </c>
      <c r="AD2496" s="27">
        <v>0</v>
      </c>
      <c r="AE2496" s="27">
        <v>0</v>
      </c>
      <c r="AF2496" s="27">
        <v>0</v>
      </c>
      <c r="AG2496" s="27">
        <v>0</v>
      </c>
      <c r="AH2496" s="27">
        <v>0</v>
      </c>
      <c r="AI2496" s="27">
        <v>0</v>
      </c>
      <c r="AK2496" s="29">
        <f t="shared" si="38"/>
        <v>-2.7421926247833264E-2</v>
      </c>
    </row>
    <row r="2497" spans="1:37" x14ac:dyDescent="0.25">
      <c r="A2497">
        <v>2495</v>
      </c>
      <c r="B2497" s="1">
        <v>1.37E-2</v>
      </c>
      <c r="C2497" s="1">
        <v>-1.6334547638960486E-4</v>
      </c>
      <c r="D2497" s="27">
        <v>8.3756516610563728E-2</v>
      </c>
      <c r="E2497" s="27">
        <v>0.11566190718407314</v>
      </c>
      <c r="F2497" s="27">
        <v>0.11767823214880427</v>
      </c>
      <c r="G2497" s="27">
        <v>0.14630157835506524</v>
      </c>
      <c r="H2497" s="27">
        <v>4.7726388681068307E-2</v>
      </c>
      <c r="I2497" s="27">
        <v>0.11837990433861964</v>
      </c>
      <c r="J2497" s="27">
        <v>7.1908664393658298E-2</v>
      </c>
      <c r="K2497" s="27">
        <v>0.12486983069090735</v>
      </c>
      <c r="L2497" s="27">
        <v>2.6819286195695569E-2</v>
      </c>
      <c r="M2497" s="27">
        <v>0.12322021245913138</v>
      </c>
      <c r="N2497" s="27">
        <v>2.3677478942413101E-2</v>
      </c>
      <c r="O2497" s="27">
        <v>0</v>
      </c>
      <c r="P2497" s="27">
        <v>0</v>
      </c>
      <c r="Q2497" s="27">
        <v>0</v>
      </c>
      <c r="R2497" s="27">
        <v>0</v>
      </c>
      <c r="S2497" s="27">
        <v>0</v>
      </c>
      <c r="T2497" s="27">
        <v>0</v>
      </c>
      <c r="U2497" s="27">
        <v>0</v>
      </c>
      <c r="V2497" s="27">
        <v>0</v>
      </c>
      <c r="W2497" s="27">
        <v>0</v>
      </c>
      <c r="X2497" s="27">
        <v>0</v>
      </c>
      <c r="Y2497" s="27">
        <v>0</v>
      </c>
      <c r="Z2497" s="27">
        <v>0</v>
      </c>
      <c r="AA2497" s="27">
        <v>0</v>
      </c>
      <c r="AB2497" s="27">
        <v>0</v>
      </c>
      <c r="AC2497" s="27">
        <v>0</v>
      </c>
      <c r="AD2497" s="27">
        <v>0</v>
      </c>
      <c r="AE2497" s="27">
        <v>0</v>
      </c>
      <c r="AF2497" s="27">
        <v>0</v>
      </c>
      <c r="AG2497" s="27">
        <v>0</v>
      </c>
      <c r="AH2497" s="27">
        <v>0</v>
      </c>
      <c r="AI2497" s="27">
        <v>0</v>
      </c>
      <c r="AK2497" s="29">
        <f t="shared" si="38"/>
        <v>-1.1923027473693785E-2</v>
      </c>
    </row>
    <row r="2498" spans="1:37" x14ac:dyDescent="0.25">
      <c r="A2498">
        <v>2496</v>
      </c>
      <c r="B2498" s="1">
        <v>1.0500000000000001E-2</v>
      </c>
      <c r="C2498" s="1">
        <v>-7.2888636889462614E-6</v>
      </c>
      <c r="D2498" s="27">
        <v>6.1503780359896607E-2</v>
      </c>
      <c r="E2498" s="27">
        <v>9.7216910043451885E-3</v>
      </c>
      <c r="F2498" s="27">
        <v>0.17194785676234375</v>
      </c>
      <c r="G2498" s="27">
        <v>0.15354490038552543</v>
      </c>
      <c r="H2498" s="27">
        <v>9.9141158382256137E-2</v>
      </c>
      <c r="I2498" s="27">
        <v>0.10879404619709533</v>
      </c>
      <c r="J2498" s="27">
        <v>0.1023270676899109</v>
      </c>
      <c r="K2498" s="27">
        <v>4.2594761509050106E-3</v>
      </c>
      <c r="L2498" s="27">
        <v>0.15674786311908745</v>
      </c>
      <c r="M2498" s="27">
        <v>0.10135805902947209</v>
      </c>
      <c r="N2498" s="27">
        <v>3.065410091916216E-2</v>
      </c>
      <c r="O2498" s="27">
        <v>0</v>
      </c>
      <c r="P2498" s="27">
        <v>0</v>
      </c>
      <c r="Q2498" s="27">
        <v>0</v>
      </c>
      <c r="R2498" s="27">
        <v>0</v>
      </c>
      <c r="S2498" s="27">
        <v>0</v>
      </c>
      <c r="T2498" s="27">
        <v>0</v>
      </c>
      <c r="U2498" s="27">
        <v>0</v>
      </c>
      <c r="V2498" s="27">
        <v>0</v>
      </c>
      <c r="W2498" s="27">
        <v>0</v>
      </c>
      <c r="X2498" s="27">
        <v>0</v>
      </c>
      <c r="Y2498" s="27">
        <v>0</v>
      </c>
      <c r="Z2498" s="27">
        <v>0</v>
      </c>
      <c r="AA2498" s="27">
        <v>0</v>
      </c>
      <c r="AB2498" s="27">
        <v>0</v>
      </c>
      <c r="AC2498" s="27">
        <v>0</v>
      </c>
      <c r="AD2498" s="27">
        <v>0</v>
      </c>
      <c r="AE2498" s="27">
        <v>0</v>
      </c>
      <c r="AF2498" s="27">
        <v>0</v>
      </c>
      <c r="AG2498" s="27">
        <v>0</v>
      </c>
      <c r="AH2498" s="27">
        <v>0</v>
      </c>
      <c r="AI2498" s="27">
        <v>0</v>
      </c>
      <c r="AK2498" s="29">
        <f t="shared" si="38"/>
        <v>-6.9417749418535814E-4</v>
      </c>
    </row>
    <row r="2499" spans="1:37" x14ac:dyDescent="0.25">
      <c r="A2499">
        <v>2497</v>
      </c>
      <c r="B2499" s="1">
        <v>1.12E-2</v>
      </c>
      <c r="C2499" s="1">
        <v>2.0243629031422829E-4</v>
      </c>
      <c r="D2499" s="27">
        <v>0.16785822704307199</v>
      </c>
      <c r="E2499" s="27">
        <v>9.6252528060956258E-2</v>
      </c>
      <c r="F2499" s="27">
        <v>4.4817002030061961E-2</v>
      </c>
      <c r="G2499" s="27">
        <v>0.13390375991974277</v>
      </c>
      <c r="H2499" s="27">
        <v>7.7634394388312905E-2</v>
      </c>
      <c r="I2499" s="27">
        <v>0.12634012199339104</v>
      </c>
      <c r="J2499" s="27">
        <v>4.5453049832136543E-2</v>
      </c>
      <c r="K2499" s="27">
        <v>3.9221488497432335E-3</v>
      </c>
      <c r="L2499" s="27">
        <v>0.13219146356881936</v>
      </c>
      <c r="M2499" s="27">
        <v>0.16371165531762941</v>
      </c>
      <c r="N2499" s="27">
        <v>7.9156489961344449E-3</v>
      </c>
      <c r="O2499" s="27">
        <v>0</v>
      </c>
      <c r="P2499" s="27">
        <v>0</v>
      </c>
      <c r="Q2499" s="27">
        <v>0</v>
      </c>
      <c r="R2499" s="27">
        <v>0</v>
      </c>
      <c r="S2499" s="27">
        <v>0</v>
      </c>
      <c r="T2499" s="27">
        <v>0</v>
      </c>
      <c r="U2499" s="27">
        <v>0</v>
      </c>
      <c r="V2499" s="27">
        <v>0</v>
      </c>
      <c r="W2499" s="27">
        <v>0</v>
      </c>
      <c r="X2499" s="27">
        <v>0</v>
      </c>
      <c r="Y2499" s="27">
        <v>0</v>
      </c>
      <c r="Z2499" s="27">
        <v>0</v>
      </c>
      <c r="AA2499" s="27">
        <v>0</v>
      </c>
      <c r="AB2499" s="27">
        <v>0</v>
      </c>
      <c r="AC2499" s="27">
        <v>0</v>
      </c>
      <c r="AD2499" s="27">
        <v>0</v>
      </c>
      <c r="AE2499" s="27">
        <v>0</v>
      </c>
      <c r="AF2499" s="27">
        <v>0</v>
      </c>
      <c r="AG2499" s="27">
        <v>0</v>
      </c>
      <c r="AH2499" s="27">
        <v>0</v>
      </c>
      <c r="AI2499" s="27">
        <v>0</v>
      </c>
      <c r="AK2499" s="29">
        <f t="shared" si="38"/>
        <v>1.8074668778056097E-2</v>
      </c>
    </row>
    <row r="2500" spans="1:37" x14ac:dyDescent="0.25">
      <c r="A2500">
        <v>2498</v>
      </c>
      <c r="B2500" s="1">
        <v>1.03E-2</v>
      </c>
      <c r="C2500" s="1">
        <v>1.388278445045705E-4</v>
      </c>
      <c r="D2500" s="27">
        <v>3.855117571311107E-2</v>
      </c>
      <c r="E2500" s="27">
        <v>7.7678587688675013E-2</v>
      </c>
      <c r="F2500" s="27">
        <v>7.8874588191669884E-2</v>
      </c>
      <c r="G2500" s="27">
        <v>6.4471473428024506E-2</v>
      </c>
      <c r="H2500" s="27">
        <v>7.0466189063559795E-2</v>
      </c>
      <c r="I2500" s="27">
        <v>3.8141695058642767E-3</v>
      </c>
      <c r="J2500" s="27">
        <v>7.5912033906852971E-2</v>
      </c>
      <c r="K2500" s="27">
        <v>0.1287643189704471</v>
      </c>
      <c r="L2500" s="27">
        <v>0.22753372879116049</v>
      </c>
      <c r="M2500" s="27">
        <v>3.3517012511248487E-2</v>
      </c>
      <c r="N2500" s="27">
        <v>0.20041672222938639</v>
      </c>
      <c r="O2500" s="27">
        <v>0</v>
      </c>
      <c r="P2500" s="27">
        <v>0</v>
      </c>
      <c r="Q2500" s="27">
        <v>0</v>
      </c>
      <c r="R2500" s="27">
        <v>0</v>
      </c>
      <c r="S2500" s="27">
        <v>0</v>
      </c>
      <c r="T2500" s="27">
        <v>0</v>
      </c>
      <c r="U2500" s="27">
        <v>0</v>
      </c>
      <c r="V2500" s="27">
        <v>0</v>
      </c>
      <c r="W2500" s="27">
        <v>0</v>
      </c>
      <c r="X2500" s="27">
        <v>0</v>
      </c>
      <c r="Y2500" s="27">
        <v>0</v>
      </c>
      <c r="Z2500" s="27">
        <v>0</v>
      </c>
      <c r="AA2500" s="27">
        <v>0</v>
      </c>
      <c r="AB2500" s="27">
        <v>0</v>
      </c>
      <c r="AC2500" s="27">
        <v>0</v>
      </c>
      <c r="AD2500" s="27">
        <v>0</v>
      </c>
      <c r="AE2500" s="27">
        <v>0</v>
      </c>
      <c r="AF2500" s="27">
        <v>0</v>
      </c>
      <c r="AG2500" s="27">
        <v>0</v>
      </c>
      <c r="AH2500" s="27">
        <v>0</v>
      </c>
      <c r="AI2500" s="27">
        <v>0</v>
      </c>
      <c r="AK2500" s="29">
        <f t="shared" ref="AK2500:AK2563" si="39">C2500/B2500</f>
        <v>1.3478431505298106E-2</v>
      </c>
    </row>
    <row r="2501" spans="1:37" x14ac:dyDescent="0.25">
      <c r="A2501">
        <v>2499</v>
      </c>
      <c r="B2501" s="1">
        <v>1.2200000000000001E-2</v>
      </c>
      <c r="C2501" s="1">
        <v>2.1812818774747663E-4</v>
      </c>
      <c r="D2501" s="27">
        <v>8.9385028611372652E-2</v>
      </c>
      <c r="E2501" s="27">
        <v>0.1554513492064126</v>
      </c>
      <c r="F2501" s="27">
        <v>1.4695041611319357E-2</v>
      </c>
      <c r="G2501" s="27">
        <v>7.5725608734614244E-2</v>
      </c>
      <c r="H2501" s="27">
        <v>2.0961330661414347E-2</v>
      </c>
      <c r="I2501" s="27">
        <v>5.9169924064832194E-2</v>
      </c>
      <c r="J2501" s="27">
        <v>7.084841375277362E-2</v>
      </c>
      <c r="K2501" s="27">
        <v>0.11770924788844678</v>
      </c>
      <c r="L2501" s="27">
        <v>0.13428129385284671</v>
      </c>
      <c r="M2501" s="27">
        <v>0.14818458254309724</v>
      </c>
      <c r="N2501" s="27">
        <v>0.11358817907287029</v>
      </c>
      <c r="O2501" s="27">
        <v>0</v>
      </c>
      <c r="P2501" s="27">
        <v>0</v>
      </c>
      <c r="Q2501" s="27">
        <v>0</v>
      </c>
      <c r="R2501" s="27">
        <v>0</v>
      </c>
      <c r="S2501" s="27">
        <v>0</v>
      </c>
      <c r="T2501" s="27">
        <v>0</v>
      </c>
      <c r="U2501" s="27">
        <v>0</v>
      </c>
      <c r="V2501" s="27">
        <v>0</v>
      </c>
      <c r="W2501" s="27">
        <v>0</v>
      </c>
      <c r="X2501" s="27">
        <v>0</v>
      </c>
      <c r="Y2501" s="27">
        <v>0</v>
      </c>
      <c r="Z2501" s="27">
        <v>0</v>
      </c>
      <c r="AA2501" s="27">
        <v>0</v>
      </c>
      <c r="AB2501" s="27">
        <v>0</v>
      </c>
      <c r="AC2501" s="27">
        <v>0</v>
      </c>
      <c r="AD2501" s="27">
        <v>0</v>
      </c>
      <c r="AE2501" s="27">
        <v>0</v>
      </c>
      <c r="AF2501" s="27">
        <v>0</v>
      </c>
      <c r="AG2501" s="27">
        <v>0</v>
      </c>
      <c r="AH2501" s="27">
        <v>0</v>
      </c>
      <c r="AI2501" s="27">
        <v>0</v>
      </c>
      <c r="AK2501" s="29">
        <f t="shared" si="39"/>
        <v>1.787935965143251E-2</v>
      </c>
    </row>
    <row r="2502" spans="1:37" x14ac:dyDescent="0.25">
      <c r="A2502">
        <v>2500</v>
      </c>
      <c r="B2502" s="1">
        <v>1.1900000000000001E-2</v>
      </c>
      <c r="C2502" s="1">
        <v>1.0656593918768027E-4</v>
      </c>
      <c r="D2502" s="27">
        <v>0.15504323749048465</v>
      </c>
      <c r="E2502" s="27">
        <v>0.11195354048626732</v>
      </c>
      <c r="F2502" s="27">
        <v>5.4726709346569959E-2</v>
      </c>
      <c r="G2502" s="27">
        <v>9.679200896565722E-2</v>
      </c>
      <c r="H2502" s="27">
        <v>1.208879994300416E-2</v>
      </c>
      <c r="I2502" s="27">
        <v>0.18500204127110695</v>
      </c>
      <c r="J2502" s="27">
        <v>1.3397131764047675E-2</v>
      </c>
      <c r="K2502" s="27">
        <v>2.9014033246934634E-2</v>
      </c>
      <c r="L2502" s="27">
        <v>0.15591107074857308</v>
      </c>
      <c r="M2502" s="27">
        <v>0.16824306319746271</v>
      </c>
      <c r="N2502" s="27">
        <v>1.7828363539891538E-2</v>
      </c>
      <c r="O2502" s="27">
        <v>0</v>
      </c>
      <c r="P2502" s="27">
        <v>0</v>
      </c>
      <c r="Q2502" s="27">
        <v>0</v>
      </c>
      <c r="R2502" s="27">
        <v>0</v>
      </c>
      <c r="S2502" s="27">
        <v>0</v>
      </c>
      <c r="T2502" s="27">
        <v>0</v>
      </c>
      <c r="U2502" s="27">
        <v>0</v>
      </c>
      <c r="V2502" s="27">
        <v>0</v>
      </c>
      <c r="W2502" s="27">
        <v>0</v>
      </c>
      <c r="X2502" s="27">
        <v>0</v>
      </c>
      <c r="Y2502" s="27">
        <v>0</v>
      </c>
      <c r="Z2502" s="27">
        <v>0</v>
      </c>
      <c r="AA2502" s="27">
        <v>0</v>
      </c>
      <c r="AB2502" s="27">
        <v>0</v>
      </c>
      <c r="AC2502" s="27">
        <v>0</v>
      </c>
      <c r="AD2502" s="27">
        <v>0</v>
      </c>
      <c r="AE2502" s="27">
        <v>0</v>
      </c>
      <c r="AF2502" s="27">
        <v>0</v>
      </c>
      <c r="AG2502" s="27">
        <v>0</v>
      </c>
      <c r="AH2502" s="27">
        <v>0</v>
      </c>
      <c r="AI2502" s="27">
        <v>0</v>
      </c>
      <c r="AK2502" s="29">
        <f t="shared" si="39"/>
        <v>8.955120940141198E-3</v>
      </c>
    </row>
    <row r="2503" spans="1:37" x14ac:dyDescent="0.25">
      <c r="A2503">
        <v>2501</v>
      </c>
      <c r="B2503" s="1">
        <v>1.3899999999999999E-2</v>
      </c>
      <c r="C2503" s="1">
        <v>4.3326483186596429E-4</v>
      </c>
      <c r="D2503" s="27">
        <v>2.7010207976999788E-2</v>
      </c>
      <c r="E2503" s="27">
        <v>0.17195690991829707</v>
      </c>
      <c r="F2503" s="27">
        <v>1.2335020012024139E-2</v>
      </c>
      <c r="G2503" s="27">
        <v>0.12408468881808458</v>
      </c>
      <c r="H2503" s="27">
        <v>8.2045408350887514E-2</v>
      </c>
      <c r="I2503" s="27">
        <v>5.747082246262257E-2</v>
      </c>
      <c r="J2503" s="27">
        <v>0.18275941508624519</v>
      </c>
      <c r="K2503" s="27">
        <v>9.6355948068167135E-2</v>
      </c>
      <c r="L2503" s="27">
        <v>0.18328556350957884</v>
      </c>
      <c r="M2503" s="27">
        <v>5.3916160973456154E-2</v>
      </c>
      <c r="N2503" s="27">
        <v>8.7798548236369643E-3</v>
      </c>
      <c r="O2503" s="27">
        <v>0</v>
      </c>
      <c r="P2503" s="27">
        <v>0</v>
      </c>
      <c r="Q2503" s="27">
        <v>0</v>
      </c>
      <c r="R2503" s="27">
        <v>0</v>
      </c>
      <c r="S2503" s="27">
        <v>0</v>
      </c>
      <c r="T2503" s="27">
        <v>0</v>
      </c>
      <c r="U2503" s="27">
        <v>0</v>
      </c>
      <c r="V2503" s="27">
        <v>0</v>
      </c>
      <c r="W2503" s="27">
        <v>0</v>
      </c>
      <c r="X2503" s="27">
        <v>0</v>
      </c>
      <c r="Y2503" s="27">
        <v>0</v>
      </c>
      <c r="Z2503" s="27">
        <v>0</v>
      </c>
      <c r="AA2503" s="27">
        <v>0</v>
      </c>
      <c r="AB2503" s="27">
        <v>0</v>
      </c>
      <c r="AC2503" s="27">
        <v>0</v>
      </c>
      <c r="AD2503" s="27">
        <v>0</v>
      </c>
      <c r="AE2503" s="27">
        <v>0</v>
      </c>
      <c r="AF2503" s="27">
        <v>0</v>
      </c>
      <c r="AG2503" s="27">
        <v>0</v>
      </c>
      <c r="AH2503" s="27">
        <v>0</v>
      </c>
      <c r="AI2503" s="27">
        <v>0</v>
      </c>
      <c r="AK2503" s="29">
        <f t="shared" si="39"/>
        <v>3.1170131788918296E-2</v>
      </c>
    </row>
    <row r="2504" spans="1:37" x14ac:dyDescent="0.25">
      <c r="A2504">
        <v>2502</v>
      </c>
      <c r="B2504" s="1">
        <v>1.3899999999999999E-2</v>
      </c>
      <c r="C2504" s="1">
        <v>-1.256756429429562E-4</v>
      </c>
      <c r="D2504" s="27">
        <v>2.5440669548945312E-2</v>
      </c>
      <c r="E2504" s="27">
        <v>0.12005113890673356</v>
      </c>
      <c r="F2504" s="27">
        <v>0.14840543084626845</v>
      </c>
      <c r="G2504" s="27">
        <v>0.13747964964008139</v>
      </c>
      <c r="H2504" s="27">
        <v>4.7732336230099537E-2</v>
      </c>
      <c r="I2504" s="27">
        <v>2.0538712134663753E-2</v>
      </c>
      <c r="J2504" s="27">
        <v>0.15277187819400656</v>
      </c>
      <c r="K2504" s="27">
        <v>0.16624049917921141</v>
      </c>
      <c r="L2504" s="27">
        <v>3.6853195453789411E-3</v>
      </c>
      <c r="M2504" s="27">
        <v>8.8152560521450207E-2</v>
      </c>
      <c r="N2504" s="27">
        <v>8.9501805253161051E-2</v>
      </c>
      <c r="O2504" s="27">
        <v>0</v>
      </c>
      <c r="P2504" s="27">
        <v>0</v>
      </c>
      <c r="Q2504" s="27">
        <v>0</v>
      </c>
      <c r="R2504" s="27">
        <v>0</v>
      </c>
      <c r="S2504" s="27">
        <v>0</v>
      </c>
      <c r="T2504" s="27">
        <v>0</v>
      </c>
      <c r="U2504" s="27">
        <v>0</v>
      </c>
      <c r="V2504" s="27">
        <v>0</v>
      </c>
      <c r="W2504" s="27">
        <v>0</v>
      </c>
      <c r="X2504" s="27">
        <v>0</v>
      </c>
      <c r="Y2504" s="27">
        <v>0</v>
      </c>
      <c r="Z2504" s="27">
        <v>0</v>
      </c>
      <c r="AA2504" s="27">
        <v>0</v>
      </c>
      <c r="AB2504" s="27">
        <v>0</v>
      </c>
      <c r="AC2504" s="27">
        <v>0</v>
      </c>
      <c r="AD2504" s="27">
        <v>0</v>
      </c>
      <c r="AE2504" s="27">
        <v>0</v>
      </c>
      <c r="AF2504" s="27">
        <v>0</v>
      </c>
      <c r="AG2504" s="27">
        <v>0</v>
      </c>
      <c r="AH2504" s="27">
        <v>0</v>
      </c>
      <c r="AI2504" s="27">
        <v>0</v>
      </c>
      <c r="AK2504" s="29">
        <f t="shared" si="39"/>
        <v>-9.0414131613637556E-3</v>
      </c>
    </row>
    <row r="2505" spans="1:37" x14ac:dyDescent="0.25">
      <c r="A2505">
        <v>2503</v>
      </c>
      <c r="B2505" s="1">
        <v>1.09E-2</v>
      </c>
      <c r="C2505" s="1">
        <v>-1.4306291279593151E-4</v>
      </c>
      <c r="D2505" s="27">
        <v>0.14469176391866068</v>
      </c>
      <c r="E2505" s="27">
        <v>5.1799095516924555E-2</v>
      </c>
      <c r="F2505" s="27">
        <v>7.6854253647747103E-2</v>
      </c>
      <c r="G2505" s="27">
        <v>0.11219184793473169</v>
      </c>
      <c r="H2505" s="27">
        <v>7.8478249382934878E-2</v>
      </c>
      <c r="I2505" s="27">
        <v>5.1544802619542269E-3</v>
      </c>
      <c r="J2505" s="27">
        <v>6.6796242622344029E-2</v>
      </c>
      <c r="K2505" s="27">
        <v>0.14147431341371861</v>
      </c>
      <c r="L2505" s="27">
        <v>5.8265931518978506E-2</v>
      </c>
      <c r="M2505" s="27">
        <v>0.1381580184030845</v>
      </c>
      <c r="N2505" s="27">
        <v>0.12613580337892133</v>
      </c>
      <c r="O2505" s="27">
        <v>0</v>
      </c>
      <c r="P2505" s="27">
        <v>0</v>
      </c>
      <c r="Q2505" s="27">
        <v>0</v>
      </c>
      <c r="R2505" s="27">
        <v>0</v>
      </c>
      <c r="S2505" s="27">
        <v>0</v>
      </c>
      <c r="T2505" s="27">
        <v>0</v>
      </c>
      <c r="U2505" s="27">
        <v>0</v>
      </c>
      <c r="V2505" s="27">
        <v>0</v>
      </c>
      <c r="W2505" s="27">
        <v>0</v>
      </c>
      <c r="X2505" s="27">
        <v>0</v>
      </c>
      <c r="Y2505" s="27">
        <v>0</v>
      </c>
      <c r="Z2505" s="27">
        <v>0</v>
      </c>
      <c r="AA2505" s="27">
        <v>0</v>
      </c>
      <c r="AB2505" s="27">
        <v>0</v>
      </c>
      <c r="AC2505" s="27">
        <v>0</v>
      </c>
      <c r="AD2505" s="27">
        <v>0</v>
      </c>
      <c r="AE2505" s="27">
        <v>0</v>
      </c>
      <c r="AF2505" s="27">
        <v>0</v>
      </c>
      <c r="AG2505" s="27">
        <v>0</v>
      </c>
      <c r="AH2505" s="27">
        <v>0</v>
      </c>
      <c r="AI2505" s="27">
        <v>0</v>
      </c>
      <c r="AK2505" s="29">
        <f t="shared" si="39"/>
        <v>-1.3125037871186377E-2</v>
      </c>
    </row>
    <row r="2506" spans="1:37" x14ac:dyDescent="0.25">
      <c r="A2506">
        <v>2504</v>
      </c>
      <c r="B2506" s="1">
        <v>1.01E-2</v>
      </c>
      <c r="C2506" s="1">
        <v>-3.3767497594462296E-4</v>
      </c>
      <c r="D2506" s="27">
        <v>1.9630964748199142E-2</v>
      </c>
      <c r="E2506" s="27">
        <v>9.500950029345279E-3</v>
      </c>
      <c r="F2506" s="27">
        <v>0.19590815893184527</v>
      </c>
      <c r="G2506" s="27">
        <v>8.7137931558694939E-2</v>
      </c>
      <c r="H2506" s="27">
        <v>0.17276756118603617</v>
      </c>
      <c r="I2506" s="27">
        <v>5.5772607488496141E-2</v>
      </c>
      <c r="J2506" s="27">
        <v>6.731137925924581E-2</v>
      </c>
      <c r="K2506" s="27">
        <v>9.9605251152122404E-2</v>
      </c>
      <c r="L2506" s="27">
        <v>4.3195440919531966E-2</v>
      </c>
      <c r="M2506" s="27">
        <v>0.23276600127627475</v>
      </c>
      <c r="N2506" s="27">
        <v>1.6403753450208128E-2</v>
      </c>
      <c r="O2506" s="27">
        <v>0</v>
      </c>
      <c r="P2506" s="27">
        <v>0</v>
      </c>
      <c r="Q2506" s="27">
        <v>0</v>
      </c>
      <c r="R2506" s="27">
        <v>0</v>
      </c>
      <c r="S2506" s="27">
        <v>0</v>
      </c>
      <c r="T2506" s="27">
        <v>0</v>
      </c>
      <c r="U2506" s="27">
        <v>0</v>
      </c>
      <c r="V2506" s="27">
        <v>0</v>
      </c>
      <c r="W2506" s="27">
        <v>0</v>
      </c>
      <c r="X2506" s="27">
        <v>0</v>
      </c>
      <c r="Y2506" s="27">
        <v>0</v>
      </c>
      <c r="Z2506" s="27">
        <v>0</v>
      </c>
      <c r="AA2506" s="27">
        <v>0</v>
      </c>
      <c r="AB2506" s="27">
        <v>0</v>
      </c>
      <c r="AC2506" s="27">
        <v>0</v>
      </c>
      <c r="AD2506" s="27">
        <v>0</v>
      </c>
      <c r="AE2506" s="27">
        <v>0</v>
      </c>
      <c r="AF2506" s="27">
        <v>0</v>
      </c>
      <c r="AG2506" s="27">
        <v>0</v>
      </c>
      <c r="AH2506" s="27">
        <v>0</v>
      </c>
      <c r="AI2506" s="27">
        <v>0</v>
      </c>
      <c r="AK2506" s="29">
        <f t="shared" si="39"/>
        <v>-3.3433165935111184E-2</v>
      </c>
    </row>
    <row r="2507" spans="1:37" x14ac:dyDescent="0.25">
      <c r="A2507">
        <v>2505</v>
      </c>
      <c r="B2507" s="1">
        <v>1.29E-2</v>
      </c>
      <c r="C2507" s="1">
        <v>-3.7403361975601735E-5</v>
      </c>
      <c r="D2507" s="27">
        <v>8.9223132371290245E-2</v>
      </c>
      <c r="E2507" s="27">
        <v>0.12055073877842681</v>
      </c>
      <c r="F2507" s="27">
        <v>0.12810534242232216</v>
      </c>
      <c r="G2507" s="27">
        <v>6.6358099678968932E-3</v>
      </c>
      <c r="H2507" s="27">
        <v>9.6969468186528837E-2</v>
      </c>
      <c r="I2507" s="27">
        <v>0.16851510871348291</v>
      </c>
      <c r="J2507" s="27">
        <v>3.9776540912777186E-2</v>
      </c>
      <c r="K2507" s="27">
        <v>9.082923839563023E-2</v>
      </c>
      <c r="L2507" s="27">
        <v>0.15966379723274871</v>
      </c>
      <c r="M2507" s="27">
        <v>2.5014311924407298E-2</v>
      </c>
      <c r="N2507" s="27">
        <v>7.4716511094488861E-2</v>
      </c>
      <c r="O2507" s="27">
        <v>0</v>
      </c>
      <c r="P2507" s="27">
        <v>0</v>
      </c>
      <c r="Q2507" s="27">
        <v>0</v>
      </c>
      <c r="R2507" s="27">
        <v>0</v>
      </c>
      <c r="S2507" s="27">
        <v>0</v>
      </c>
      <c r="T2507" s="27">
        <v>0</v>
      </c>
      <c r="U2507" s="27">
        <v>0</v>
      </c>
      <c r="V2507" s="27">
        <v>0</v>
      </c>
      <c r="W2507" s="27">
        <v>0</v>
      </c>
      <c r="X2507" s="27">
        <v>0</v>
      </c>
      <c r="Y2507" s="27">
        <v>0</v>
      </c>
      <c r="Z2507" s="27">
        <v>0</v>
      </c>
      <c r="AA2507" s="27">
        <v>0</v>
      </c>
      <c r="AB2507" s="27">
        <v>0</v>
      </c>
      <c r="AC2507" s="27">
        <v>0</v>
      </c>
      <c r="AD2507" s="27">
        <v>0</v>
      </c>
      <c r="AE2507" s="27">
        <v>0</v>
      </c>
      <c r="AF2507" s="27">
        <v>0</v>
      </c>
      <c r="AG2507" s="27">
        <v>0</v>
      </c>
      <c r="AH2507" s="27">
        <v>0</v>
      </c>
      <c r="AI2507" s="27">
        <v>0</v>
      </c>
      <c r="AK2507" s="29">
        <f t="shared" si="39"/>
        <v>-2.899485424465251E-3</v>
      </c>
    </row>
    <row r="2508" spans="1:37" x14ac:dyDescent="0.25">
      <c r="A2508">
        <v>2506</v>
      </c>
      <c r="B2508" s="1">
        <v>1.18E-2</v>
      </c>
      <c r="C2508" s="1">
        <v>-1.6892884873617874E-4</v>
      </c>
      <c r="D2508" s="27">
        <v>0.12397278123617964</v>
      </c>
      <c r="E2508" s="27">
        <v>6.8662280421930039E-2</v>
      </c>
      <c r="F2508" s="27">
        <v>0.14166041537849525</v>
      </c>
      <c r="G2508" s="27">
        <v>9.2387168866556263E-2</v>
      </c>
      <c r="H2508" s="27">
        <v>0.12082601547980364</v>
      </c>
      <c r="I2508" s="27">
        <v>4.7115205492260101E-2</v>
      </c>
      <c r="J2508" s="27">
        <v>9.5523021354323639E-2</v>
      </c>
      <c r="K2508" s="27">
        <v>0.11101133522237505</v>
      </c>
      <c r="L2508" s="27">
        <v>4.4413565702117817E-2</v>
      </c>
      <c r="M2508" s="27">
        <v>0.12804277904383157</v>
      </c>
      <c r="N2508" s="27">
        <v>2.6385431802127095E-2</v>
      </c>
      <c r="O2508" s="27">
        <v>0</v>
      </c>
      <c r="P2508" s="27">
        <v>0</v>
      </c>
      <c r="Q2508" s="27">
        <v>0</v>
      </c>
      <c r="R2508" s="27">
        <v>0</v>
      </c>
      <c r="S2508" s="27">
        <v>0</v>
      </c>
      <c r="T2508" s="27">
        <v>0</v>
      </c>
      <c r="U2508" s="27">
        <v>0</v>
      </c>
      <c r="V2508" s="27">
        <v>0</v>
      </c>
      <c r="W2508" s="27">
        <v>0</v>
      </c>
      <c r="X2508" s="27">
        <v>0</v>
      </c>
      <c r="Y2508" s="27">
        <v>0</v>
      </c>
      <c r="Z2508" s="27">
        <v>0</v>
      </c>
      <c r="AA2508" s="27">
        <v>0</v>
      </c>
      <c r="AB2508" s="27">
        <v>0</v>
      </c>
      <c r="AC2508" s="27">
        <v>0</v>
      </c>
      <c r="AD2508" s="27">
        <v>0</v>
      </c>
      <c r="AE2508" s="27">
        <v>0</v>
      </c>
      <c r="AF2508" s="27">
        <v>0</v>
      </c>
      <c r="AG2508" s="27">
        <v>0</v>
      </c>
      <c r="AH2508" s="27">
        <v>0</v>
      </c>
      <c r="AI2508" s="27">
        <v>0</v>
      </c>
      <c r="AK2508" s="29">
        <f t="shared" si="39"/>
        <v>-1.4316004130184639E-2</v>
      </c>
    </row>
    <row r="2509" spans="1:37" x14ac:dyDescent="0.25">
      <c r="A2509">
        <v>2507</v>
      </c>
      <c r="B2509" s="1">
        <v>1.4500000000000001E-2</v>
      </c>
      <c r="C2509" s="1">
        <v>-1.0255239758211394E-4</v>
      </c>
      <c r="D2509" s="27">
        <v>7.1351795196500561E-2</v>
      </c>
      <c r="E2509" s="27">
        <v>0.12965587099025</v>
      </c>
      <c r="F2509" s="27">
        <v>0.10857778228337538</v>
      </c>
      <c r="G2509" s="27">
        <v>0.14711080815697489</v>
      </c>
      <c r="H2509" s="27">
        <v>2.7974005399034989E-2</v>
      </c>
      <c r="I2509" s="27">
        <v>0.10831715526029972</v>
      </c>
      <c r="J2509" s="27">
        <v>0.12354013219902217</v>
      </c>
      <c r="K2509" s="27">
        <v>0.14354372464065993</v>
      </c>
      <c r="L2509" s="27">
        <v>3.8895732644400258E-2</v>
      </c>
      <c r="M2509" s="27">
        <v>7.3503241360900015E-2</v>
      </c>
      <c r="N2509" s="27">
        <v>2.7529751868582197E-2</v>
      </c>
      <c r="O2509" s="27">
        <v>0</v>
      </c>
      <c r="P2509" s="27">
        <v>0</v>
      </c>
      <c r="Q2509" s="27">
        <v>0</v>
      </c>
      <c r="R2509" s="27">
        <v>0</v>
      </c>
      <c r="S2509" s="27">
        <v>0</v>
      </c>
      <c r="T2509" s="27">
        <v>0</v>
      </c>
      <c r="U2509" s="27">
        <v>0</v>
      </c>
      <c r="V2509" s="27">
        <v>0</v>
      </c>
      <c r="W2509" s="27">
        <v>0</v>
      </c>
      <c r="X2509" s="27">
        <v>0</v>
      </c>
      <c r="Y2509" s="27">
        <v>0</v>
      </c>
      <c r="Z2509" s="27">
        <v>0</v>
      </c>
      <c r="AA2509" s="27">
        <v>0</v>
      </c>
      <c r="AB2509" s="27">
        <v>0</v>
      </c>
      <c r="AC2509" s="27">
        <v>0</v>
      </c>
      <c r="AD2509" s="27">
        <v>0</v>
      </c>
      <c r="AE2509" s="27">
        <v>0</v>
      </c>
      <c r="AF2509" s="27">
        <v>0</v>
      </c>
      <c r="AG2509" s="27">
        <v>0</v>
      </c>
      <c r="AH2509" s="27">
        <v>0</v>
      </c>
      <c r="AI2509" s="27">
        <v>0</v>
      </c>
      <c r="AK2509" s="29">
        <f t="shared" si="39"/>
        <v>-7.0725791435940644E-3</v>
      </c>
    </row>
    <row r="2510" spans="1:37" x14ac:dyDescent="0.25">
      <c r="A2510">
        <v>2508</v>
      </c>
      <c r="B2510" s="1">
        <v>1.12E-2</v>
      </c>
      <c r="C2510" s="1">
        <v>-1.3234380463970761E-4</v>
      </c>
      <c r="D2510" s="27">
        <v>1.0497748399356906E-2</v>
      </c>
      <c r="E2510" s="27">
        <v>4.9424940276813184E-2</v>
      </c>
      <c r="F2510" s="27">
        <v>0.20451206417662224</v>
      </c>
      <c r="G2510" s="27">
        <v>0.19627380484456344</v>
      </c>
      <c r="H2510" s="27">
        <v>1.3587016811422657E-2</v>
      </c>
      <c r="I2510" s="27">
        <v>8.9436277067237543E-2</v>
      </c>
      <c r="J2510" s="27">
        <v>0.11614762702528039</v>
      </c>
      <c r="K2510" s="27">
        <v>3.2852972796625905E-2</v>
      </c>
      <c r="L2510" s="27">
        <v>9.2744297745457772E-3</v>
      </c>
      <c r="M2510" s="27">
        <v>0.25187770022013101</v>
      </c>
      <c r="N2510" s="27">
        <v>2.6115418607400871E-2</v>
      </c>
      <c r="O2510" s="27">
        <v>0</v>
      </c>
      <c r="P2510" s="27">
        <v>0</v>
      </c>
      <c r="Q2510" s="27">
        <v>0</v>
      </c>
      <c r="R2510" s="27">
        <v>0</v>
      </c>
      <c r="S2510" s="27">
        <v>0</v>
      </c>
      <c r="T2510" s="27">
        <v>0</v>
      </c>
      <c r="U2510" s="27">
        <v>0</v>
      </c>
      <c r="V2510" s="27">
        <v>0</v>
      </c>
      <c r="W2510" s="27">
        <v>0</v>
      </c>
      <c r="X2510" s="27">
        <v>0</v>
      </c>
      <c r="Y2510" s="27">
        <v>0</v>
      </c>
      <c r="Z2510" s="27">
        <v>0</v>
      </c>
      <c r="AA2510" s="27">
        <v>0</v>
      </c>
      <c r="AB2510" s="27">
        <v>0</v>
      </c>
      <c r="AC2510" s="27">
        <v>0</v>
      </c>
      <c r="AD2510" s="27">
        <v>0</v>
      </c>
      <c r="AE2510" s="27">
        <v>0</v>
      </c>
      <c r="AF2510" s="27">
        <v>0</v>
      </c>
      <c r="AG2510" s="27">
        <v>0</v>
      </c>
      <c r="AH2510" s="27">
        <v>0</v>
      </c>
      <c r="AI2510" s="27">
        <v>0</v>
      </c>
      <c r="AK2510" s="29">
        <f t="shared" si="39"/>
        <v>-1.1816411128545323E-2</v>
      </c>
    </row>
    <row r="2511" spans="1:37" x14ac:dyDescent="0.25">
      <c r="A2511">
        <v>2509</v>
      </c>
      <c r="B2511" s="1">
        <v>1.61E-2</v>
      </c>
      <c r="C2511" s="1">
        <v>6.2322536582341099E-4</v>
      </c>
      <c r="D2511" s="27">
        <v>7.9600426818421069E-2</v>
      </c>
      <c r="E2511" s="27">
        <v>0.26018923077228867</v>
      </c>
      <c r="F2511" s="27">
        <v>2.8127310747686332E-2</v>
      </c>
      <c r="G2511" s="27">
        <v>3.7060901346951572E-2</v>
      </c>
      <c r="H2511" s="27">
        <v>5.297328224059604E-2</v>
      </c>
      <c r="I2511" s="27">
        <v>0.11176815415447403</v>
      </c>
      <c r="J2511" s="27">
        <v>0.17783981892459683</v>
      </c>
      <c r="K2511" s="27">
        <v>3.9639887589288459E-3</v>
      </c>
      <c r="L2511" s="27">
        <v>2.1624524694143235E-2</v>
      </c>
      <c r="M2511" s="27">
        <v>3.7160914161058364E-2</v>
      </c>
      <c r="N2511" s="27">
        <v>0.18969144738085494</v>
      </c>
      <c r="O2511" s="27">
        <v>0</v>
      </c>
      <c r="P2511" s="27">
        <v>0</v>
      </c>
      <c r="Q2511" s="27">
        <v>0</v>
      </c>
      <c r="R2511" s="27">
        <v>0</v>
      </c>
      <c r="S2511" s="27">
        <v>0</v>
      </c>
      <c r="T2511" s="27">
        <v>0</v>
      </c>
      <c r="U2511" s="27">
        <v>0</v>
      </c>
      <c r="V2511" s="27">
        <v>0</v>
      </c>
      <c r="W2511" s="27">
        <v>0</v>
      </c>
      <c r="X2511" s="27">
        <v>0</v>
      </c>
      <c r="Y2511" s="27">
        <v>0</v>
      </c>
      <c r="Z2511" s="27">
        <v>0</v>
      </c>
      <c r="AA2511" s="27">
        <v>0</v>
      </c>
      <c r="AB2511" s="27">
        <v>0</v>
      </c>
      <c r="AC2511" s="27">
        <v>0</v>
      </c>
      <c r="AD2511" s="27">
        <v>0</v>
      </c>
      <c r="AE2511" s="27">
        <v>0</v>
      </c>
      <c r="AF2511" s="27">
        <v>0</v>
      </c>
      <c r="AG2511" s="27">
        <v>0</v>
      </c>
      <c r="AH2511" s="27">
        <v>0</v>
      </c>
      <c r="AI2511" s="27">
        <v>0</v>
      </c>
      <c r="AK2511" s="29">
        <f t="shared" si="39"/>
        <v>3.8709650051143539E-2</v>
      </c>
    </row>
    <row r="2512" spans="1:37" x14ac:dyDescent="0.25">
      <c r="A2512">
        <v>2510</v>
      </c>
      <c r="B2512" s="1">
        <v>1.3299999999999999E-2</v>
      </c>
      <c r="C2512" s="1">
        <v>-3.9172551008146805E-4</v>
      </c>
      <c r="D2512" s="27">
        <v>6.7133549848733445E-2</v>
      </c>
      <c r="E2512" s="27">
        <v>3.8869336354841279E-2</v>
      </c>
      <c r="F2512" s="27">
        <v>1.6528353640413962E-4</v>
      </c>
      <c r="G2512" s="27">
        <v>9.6694390462052512E-2</v>
      </c>
      <c r="H2512" s="27">
        <v>0.14564608627414355</v>
      </c>
      <c r="I2512" s="27">
        <v>9.0781182510872971E-2</v>
      </c>
      <c r="J2512" s="27">
        <v>6.1397652790892258E-2</v>
      </c>
      <c r="K2512" s="27">
        <v>0.25714287029645405</v>
      </c>
      <c r="L2512" s="27">
        <v>8.1302978991131217E-2</v>
      </c>
      <c r="M2512" s="27">
        <v>9.3766366585826072E-2</v>
      </c>
      <c r="N2512" s="27">
        <v>6.7100302348648569E-2</v>
      </c>
      <c r="O2512" s="27">
        <v>0</v>
      </c>
      <c r="P2512" s="27">
        <v>0</v>
      </c>
      <c r="Q2512" s="27">
        <v>0</v>
      </c>
      <c r="R2512" s="27">
        <v>0</v>
      </c>
      <c r="S2512" s="27">
        <v>0</v>
      </c>
      <c r="T2512" s="27">
        <v>0</v>
      </c>
      <c r="U2512" s="27">
        <v>0</v>
      </c>
      <c r="V2512" s="27">
        <v>0</v>
      </c>
      <c r="W2512" s="27">
        <v>0</v>
      </c>
      <c r="X2512" s="27">
        <v>0</v>
      </c>
      <c r="Y2512" s="27">
        <v>0</v>
      </c>
      <c r="Z2512" s="27">
        <v>0</v>
      </c>
      <c r="AA2512" s="27">
        <v>0</v>
      </c>
      <c r="AB2512" s="27">
        <v>0</v>
      </c>
      <c r="AC2512" s="27">
        <v>0</v>
      </c>
      <c r="AD2512" s="27">
        <v>0</v>
      </c>
      <c r="AE2512" s="27">
        <v>0</v>
      </c>
      <c r="AF2512" s="27">
        <v>0</v>
      </c>
      <c r="AG2512" s="27">
        <v>0</v>
      </c>
      <c r="AH2512" s="27">
        <v>0</v>
      </c>
      <c r="AI2512" s="27">
        <v>0</v>
      </c>
      <c r="AK2512" s="29">
        <f t="shared" si="39"/>
        <v>-2.9453045870787072E-2</v>
      </c>
    </row>
    <row r="2513" spans="1:37" x14ac:dyDescent="0.25">
      <c r="A2513">
        <v>2511</v>
      </c>
      <c r="B2513" s="1">
        <v>1.29E-2</v>
      </c>
      <c r="C2513" s="1">
        <v>1.0355527791603777E-4</v>
      </c>
      <c r="D2513" s="27">
        <v>0.1301188925068705</v>
      </c>
      <c r="E2513" s="27">
        <v>0.12996942236519365</v>
      </c>
      <c r="F2513" s="27">
        <v>1.455147640942306E-2</v>
      </c>
      <c r="G2513" s="27">
        <v>8.4695924551945731E-2</v>
      </c>
      <c r="H2513" s="27">
        <v>0.1296440530821632</v>
      </c>
      <c r="I2513" s="27">
        <v>0.11572493808872142</v>
      </c>
      <c r="J2513" s="27">
        <v>3.3651694196214277E-2</v>
      </c>
      <c r="K2513" s="27">
        <v>0.10547216445415976</v>
      </c>
      <c r="L2513" s="27">
        <v>0.12904502766363413</v>
      </c>
      <c r="M2513" s="27">
        <v>4.8386924236972551E-2</v>
      </c>
      <c r="N2513" s="27">
        <v>7.8739482444701719E-2</v>
      </c>
      <c r="O2513" s="27">
        <v>0</v>
      </c>
      <c r="P2513" s="27">
        <v>0</v>
      </c>
      <c r="Q2513" s="27">
        <v>0</v>
      </c>
      <c r="R2513" s="27">
        <v>0</v>
      </c>
      <c r="S2513" s="27">
        <v>0</v>
      </c>
      <c r="T2513" s="27">
        <v>0</v>
      </c>
      <c r="U2513" s="27">
        <v>0</v>
      </c>
      <c r="V2513" s="27">
        <v>0</v>
      </c>
      <c r="W2513" s="27">
        <v>0</v>
      </c>
      <c r="X2513" s="27">
        <v>0</v>
      </c>
      <c r="Y2513" s="27">
        <v>0</v>
      </c>
      <c r="Z2513" s="27">
        <v>0</v>
      </c>
      <c r="AA2513" s="27">
        <v>0</v>
      </c>
      <c r="AB2513" s="27">
        <v>0</v>
      </c>
      <c r="AC2513" s="27">
        <v>0</v>
      </c>
      <c r="AD2513" s="27">
        <v>0</v>
      </c>
      <c r="AE2513" s="27">
        <v>0</v>
      </c>
      <c r="AF2513" s="27">
        <v>0</v>
      </c>
      <c r="AG2513" s="27">
        <v>0</v>
      </c>
      <c r="AH2513" s="27">
        <v>0</v>
      </c>
      <c r="AI2513" s="27">
        <v>0</v>
      </c>
      <c r="AK2513" s="29">
        <f t="shared" si="39"/>
        <v>8.0275409237238575E-3</v>
      </c>
    </row>
    <row r="2514" spans="1:37" x14ac:dyDescent="0.25">
      <c r="A2514">
        <v>2512</v>
      </c>
      <c r="B2514" s="1">
        <v>1.2800000000000001E-2</v>
      </c>
      <c r="C2514" s="1">
        <v>7.0790460851783918E-5</v>
      </c>
      <c r="D2514" s="27">
        <v>0.13483049978425279</v>
      </c>
      <c r="E2514" s="27">
        <v>0.13317186634081007</v>
      </c>
      <c r="F2514" s="27">
        <v>7.0944150041159157E-2</v>
      </c>
      <c r="G2514" s="27">
        <v>1.218593956298657E-2</v>
      </c>
      <c r="H2514" s="27">
        <v>0.10793466420003625</v>
      </c>
      <c r="I2514" s="27">
        <v>0.16171922256430069</v>
      </c>
      <c r="J2514" s="27">
        <v>7.9716386303420012E-2</v>
      </c>
      <c r="K2514" s="27">
        <v>5.3827076731456786E-2</v>
      </c>
      <c r="L2514" s="27">
        <v>3.4002938216736563E-2</v>
      </c>
      <c r="M2514" s="27">
        <v>6.5386580539085123E-2</v>
      </c>
      <c r="N2514" s="27">
        <v>0.14628067571575606</v>
      </c>
      <c r="O2514" s="27">
        <v>0</v>
      </c>
      <c r="P2514" s="27">
        <v>0</v>
      </c>
      <c r="Q2514" s="27">
        <v>0</v>
      </c>
      <c r="R2514" s="27">
        <v>0</v>
      </c>
      <c r="S2514" s="27">
        <v>0</v>
      </c>
      <c r="T2514" s="27">
        <v>0</v>
      </c>
      <c r="U2514" s="27">
        <v>0</v>
      </c>
      <c r="V2514" s="27">
        <v>0</v>
      </c>
      <c r="W2514" s="27">
        <v>0</v>
      </c>
      <c r="X2514" s="27">
        <v>0</v>
      </c>
      <c r="Y2514" s="27">
        <v>0</v>
      </c>
      <c r="Z2514" s="27">
        <v>0</v>
      </c>
      <c r="AA2514" s="27">
        <v>0</v>
      </c>
      <c r="AB2514" s="27">
        <v>0</v>
      </c>
      <c r="AC2514" s="27">
        <v>0</v>
      </c>
      <c r="AD2514" s="27">
        <v>0</v>
      </c>
      <c r="AE2514" s="27">
        <v>0</v>
      </c>
      <c r="AF2514" s="27">
        <v>0</v>
      </c>
      <c r="AG2514" s="27">
        <v>0</v>
      </c>
      <c r="AH2514" s="27">
        <v>0</v>
      </c>
      <c r="AI2514" s="27">
        <v>0</v>
      </c>
      <c r="AK2514" s="29">
        <f t="shared" si="39"/>
        <v>5.5305047540456179E-3</v>
      </c>
    </row>
    <row r="2515" spans="1:37" x14ac:dyDescent="0.25">
      <c r="A2515">
        <v>2513</v>
      </c>
      <c r="B2515" s="1">
        <v>1.26E-2</v>
      </c>
      <c r="C2515" s="1">
        <v>2.4608617964761088E-4</v>
      </c>
      <c r="D2515" s="27">
        <v>1.4433561393589948E-2</v>
      </c>
      <c r="E2515" s="27">
        <v>0.13525070246831256</v>
      </c>
      <c r="F2515" s="27">
        <v>4.3054479288064239E-2</v>
      </c>
      <c r="G2515" s="27">
        <v>7.8157396291250278E-2</v>
      </c>
      <c r="H2515" s="27">
        <v>6.8145528283295731E-2</v>
      </c>
      <c r="I2515" s="27">
        <v>7.7362006952407622E-2</v>
      </c>
      <c r="J2515" s="27">
        <v>0.19122483973902851</v>
      </c>
      <c r="K2515" s="27">
        <v>0.10311066987177919</v>
      </c>
      <c r="L2515" s="27">
        <v>8.6524549505910542E-2</v>
      </c>
      <c r="M2515" s="27">
        <v>3.7303044865830935E-2</v>
      </c>
      <c r="N2515" s="27">
        <v>0.16543322134053043</v>
      </c>
      <c r="O2515" s="27">
        <v>0</v>
      </c>
      <c r="P2515" s="27">
        <v>0</v>
      </c>
      <c r="Q2515" s="27">
        <v>0</v>
      </c>
      <c r="R2515" s="27">
        <v>0</v>
      </c>
      <c r="S2515" s="27">
        <v>0</v>
      </c>
      <c r="T2515" s="27">
        <v>0</v>
      </c>
      <c r="U2515" s="27">
        <v>0</v>
      </c>
      <c r="V2515" s="27">
        <v>0</v>
      </c>
      <c r="W2515" s="27">
        <v>0</v>
      </c>
      <c r="X2515" s="27">
        <v>0</v>
      </c>
      <c r="Y2515" s="27">
        <v>0</v>
      </c>
      <c r="Z2515" s="27">
        <v>0</v>
      </c>
      <c r="AA2515" s="27">
        <v>0</v>
      </c>
      <c r="AB2515" s="27">
        <v>0</v>
      </c>
      <c r="AC2515" s="27">
        <v>0</v>
      </c>
      <c r="AD2515" s="27">
        <v>0</v>
      </c>
      <c r="AE2515" s="27">
        <v>0</v>
      </c>
      <c r="AF2515" s="27">
        <v>0</v>
      </c>
      <c r="AG2515" s="27">
        <v>0</v>
      </c>
      <c r="AH2515" s="27">
        <v>0</v>
      </c>
      <c r="AI2515" s="27">
        <v>0</v>
      </c>
      <c r="AK2515" s="29">
        <f t="shared" si="39"/>
        <v>1.9530649178381817E-2</v>
      </c>
    </row>
    <row r="2516" spans="1:37" x14ac:dyDescent="0.25">
      <c r="A2516">
        <v>2514</v>
      </c>
      <c r="B2516" s="1">
        <v>1.15E-2</v>
      </c>
      <c r="C2516" s="1">
        <v>-2.4581254819845401E-4</v>
      </c>
      <c r="D2516" s="27">
        <v>7.4822328240241473E-2</v>
      </c>
      <c r="E2516" s="27">
        <v>4.1801379182526419E-3</v>
      </c>
      <c r="F2516" s="27">
        <v>1.8509259201187626E-2</v>
      </c>
      <c r="G2516" s="27">
        <v>0.11188582561327179</v>
      </c>
      <c r="H2516" s="27">
        <v>0.15052158706732452</v>
      </c>
      <c r="I2516" s="27">
        <v>0.14353105474460612</v>
      </c>
      <c r="J2516" s="27">
        <v>6.5117804522074191E-2</v>
      </c>
      <c r="K2516" s="27">
        <v>0.13886266737787459</v>
      </c>
      <c r="L2516" s="27">
        <v>6.906614274105452E-2</v>
      </c>
      <c r="M2516" s="27">
        <v>6.3446255640912386E-2</v>
      </c>
      <c r="N2516" s="27">
        <v>0.16005693693320017</v>
      </c>
      <c r="O2516" s="27">
        <v>0</v>
      </c>
      <c r="P2516" s="27">
        <v>0</v>
      </c>
      <c r="Q2516" s="27">
        <v>0</v>
      </c>
      <c r="R2516" s="27">
        <v>0</v>
      </c>
      <c r="S2516" s="27">
        <v>0</v>
      </c>
      <c r="T2516" s="27">
        <v>0</v>
      </c>
      <c r="U2516" s="27">
        <v>0</v>
      </c>
      <c r="V2516" s="27">
        <v>0</v>
      </c>
      <c r="W2516" s="27">
        <v>0</v>
      </c>
      <c r="X2516" s="27">
        <v>0</v>
      </c>
      <c r="Y2516" s="27">
        <v>0</v>
      </c>
      <c r="Z2516" s="27">
        <v>0</v>
      </c>
      <c r="AA2516" s="27">
        <v>0</v>
      </c>
      <c r="AB2516" s="27">
        <v>0</v>
      </c>
      <c r="AC2516" s="27">
        <v>0</v>
      </c>
      <c r="AD2516" s="27">
        <v>0</v>
      </c>
      <c r="AE2516" s="27">
        <v>0</v>
      </c>
      <c r="AF2516" s="27">
        <v>0</v>
      </c>
      <c r="AG2516" s="27">
        <v>0</v>
      </c>
      <c r="AH2516" s="27">
        <v>0</v>
      </c>
      <c r="AI2516" s="27">
        <v>0</v>
      </c>
      <c r="AK2516" s="29">
        <f t="shared" si="39"/>
        <v>-2.1375004191169913E-2</v>
      </c>
    </row>
    <row r="2517" spans="1:37" x14ac:dyDescent="0.25">
      <c r="A2517">
        <v>2515</v>
      </c>
      <c r="B2517" s="1">
        <v>1.0800000000000001E-2</v>
      </c>
      <c r="C2517" s="1">
        <v>4.3526938610164143E-5</v>
      </c>
      <c r="D2517" s="27">
        <v>9.5228726983676862E-2</v>
      </c>
      <c r="E2517" s="27">
        <v>8.5089734203776038E-2</v>
      </c>
      <c r="F2517" s="27">
        <v>0.14530225649306311</v>
      </c>
      <c r="G2517" s="27">
        <v>6.1331812464798671E-2</v>
      </c>
      <c r="H2517" s="27">
        <v>0.12628299888079234</v>
      </c>
      <c r="I2517" s="27">
        <v>9.216219914533845E-2</v>
      </c>
      <c r="J2517" s="27">
        <v>4.1588959476156838E-2</v>
      </c>
      <c r="K2517" s="27">
        <v>4.8604695305821836E-2</v>
      </c>
      <c r="L2517" s="27">
        <v>0.16789691040325044</v>
      </c>
      <c r="M2517" s="27">
        <v>8.2274945335166577E-2</v>
      </c>
      <c r="N2517" s="27">
        <v>5.423676130815891E-2</v>
      </c>
      <c r="O2517" s="27">
        <v>0</v>
      </c>
      <c r="P2517" s="27">
        <v>0</v>
      </c>
      <c r="Q2517" s="27">
        <v>0</v>
      </c>
      <c r="R2517" s="27">
        <v>0</v>
      </c>
      <c r="S2517" s="27">
        <v>0</v>
      </c>
      <c r="T2517" s="27">
        <v>0</v>
      </c>
      <c r="U2517" s="27">
        <v>0</v>
      </c>
      <c r="V2517" s="27">
        <v>0</v>
      </c>
      <c r="W2517" s="27">
        <v>0</v>
      </c>
      <c r="X2517" s="27">
        <v>0</v>
      </c>
      <c r="Y2517" s="27">
        <v>0</v>
      </c>
      <c r="Z2517" s="27">
        <v>0</v>
      </c>
      <c r="AA2517" s="27">
        <v>0</v>
      </c>
      <c r="AB2517" s="27">
        <v>0</v>
      </c>
      <c r="AC2517" s="27">
        <v>0</v>
      </c>
      <c r="AD2517" s="27">
        <v>0</v>
      </c>
      <c r="AE2517" s="27">
        <v>0</v>
      </c>
      <c r="AF2517" s="27">
        <v>0</v>
      </c>
      <c r="AG2517" s="27">
        <v>0</v>
      </c>
      <c r="AH2517" s="27">
        <v>0</v>
      </c>
      <c r="AI2517" s="27">
        <v>0</v>
      </c>
      <c r="AK2517" s="29">
        <f t="shared" si="39"/>
        <v>4.0302720935337169E-3</v>
      </c>
    </row>
    <row r="2518" spans="1:37" x14ac:dyDescent="0.25">
      <c r="A2518">
        <v>2516</v>
      </c>
      <c r="B2518" s="1">
        <v>1.06E-2</v>
      </c>
      <c r="C2518" s="1">
        <v>1.0491584075423824E-5</v>
      </c>
      <c r="D2518" s="27">
        <v>0.14094488945227482</v>
      </c>
      <c r="E2518" s="27">
        <v>4.8340187956556535E-2</v>
      </c>
      <c r="F2518" s="27">
        <v>1.543099413526608E-2</v>
      </c>
      <c r="G2518" s="27">
        <v>9.6039236202515754E-2</v>
      </c>
      <c r="H2518" s="27">
        <v>0.11914767422765066</v>
      </c>
      <c r="I2518" s="27">
        <v>0.11377234390320357</v>
      </c>
      <c r="J2518" s="27">
        <v>6.971832466239454E-2</v>
      </c>
      <c r="K2518" s="27">
        <v>8.4066679865364854E-2</v>
      </c>
      <c r="L2518" s="27">
        <v>0.14688543687756955</v>
      </c>
      <c r="M2518" s="27">
        <v>0.14932346458586793</v>
      </c>
      <c r="N2518" s="27">
        <v>1.6330768131335716E-2</v>
      </c>
      <c r="O2518" s="27">
        <v>0</v>
      </c>
      <c r="P2518" s="27">
        <v>0</v>
      </c>
      <c r="Q2518" s="27">
        <v>0</v>
      </c>
      <c r="R2518" s="27">
        <v>0</v>
      </c>
      <c r="S2518" s="27">
        <v>0</v>
      </c>
      <c r="T2518" s="27">
        <v>0</v>
      </c>
      <c r="U2518" s="27">
        <v>0</v>
      </c>
      <c r="V2518" s="27">
        <v>0</v>
      </c>
      <c r="W2518" s="27">
        <v>0</v>
      </c>
      <c r="X2518" s="27">
        <v>0</v>
      </c>
      <c r="Y2518" s="27">
        <v>0</v>
      </c>
      <c r="Z2518" s="27">
        <v>0</v>
      </c>
      <c r="AA2518" s="27">
        <v>0</v>
      </c>
      <c r="AB2518" s="27">
        <v>0</v>
      </c>
      <c r="AC2518" s="27">
        <v>0</v>
      </c>
      <c r="AD2518" s="27">
        <v>0</v>
      </c>
      <c r="AE2518" s="27">
        <v>0</v>
      </c>
      <c r="AF2518" s="27">
        <v>0</v>
      </c>
      <c r="AG2518" s="27">
        <v>0</v>
      </c>
      <c r="AH2518" s="27">
        <v>0</v>
      </c>
      <c r="AI2518" s="27">
        <v>0</v>
      </c>
      <c r="AK2518" s="29">
        <f t="shared" si="39"/>
        <v>9.8977208258715314E-4</v>
      </c>
    </row>
    <row r="2519" spans="1:37" x14ac:dyDescent="0.25">
      <c r="A2519">
        <v>2517</v>
      </c>
      <c r="B2519" s="1">
        <v>1.0699999999999999E-2</v>
      </c>
      <c r="C2519" s="1">
        <v>1.4462968650963919E-4</v>
      </c>
      <c r="D2519" s="27">
        <v>0.15997867134533839</v>
      </c>
      <c r="E2519" s="27">
        <v>7.9319621343050012E-2</v>
      </c>
      <c r="F2519" s="27">
        <v>5.8878152452264541E-2</v>
      </c>
      <c r="G2519" s="27">
        <v>0.15813186334876272</v>
      </c>
      <c r="H2519" s="27">
        <v>0.10187014908055586</v>
      </c>
      <c r="I2519" s="27">
        <v>9.8998804995183848E-2</v>
      </c>
      <c r="J2519" s="27">
        <v>6.6783410793402149E-3</v>
      </c>
      <c r="K2519" s="27">
        <v>1.2629393215041541E-2</v>
      </c>
      <c r="L2519" s="27">
        <v>0.13874011902808805</v>
      </c>
      <c r="M2519" s="27">
        <v>0.15820374891898786</v>
      </c>
      <c r="N2519" s="27">
        <v>2.6571135193387063E-2</v>
      </c>
      <c r="O2519" s="27">
        <v>0</v>
      </c>
      <c r="P2519" s="27">
        <v>0</v>
      </c>
      <c r="Q2519" s="27">
        <v>0</v>
      </c>
      <c r="R2519" s="27">
        <v>0</v>
      </c>
      <c r="S2519" s="27">
        <v>0</v>
      </c>
      <c r="T2519" s="27">
        <v>0</v>
      </c>
      <c r="U2519" s="27">
        <v>0</v>
      </c>
      <c r="V2519" s="27">
        <v>0</v>
      </c>
      <c r="W2519" s="27">
        <v>0</v>
      </c>
      <c r="X2519" s="27">
        <v>0</v>
      </c>
      <c r="Y2519" s="27">
        <v>0</v>
      </c>
      <c r="Z2519" s="27">
        <v>0</v>
      </c>
      <c r="AA2519" s="27">
        <v>0</v>
      </c>
      <c r="AB2519" s="27">
        <v>0</v>
      </c>
      <c r="AC2519" s="27">
        <v>0</v>
      </c>
      <c r="AD2519" s="27">
        <v>0</v>
      </c>
      <c r="AE2519" s="27">
        <v>0</v>
      </c>
      <c r="AF2519" s="27">
        <v>0</v>
      </c>
      <c r="AG2519" s="27">
        <v>0</v>
      </c>
      <c r="AH2519" s="27">
        <v>0</v>
      </c>
      <c r="AI2519" s="27">
        <v>0</v>
      </c>
      <c r="AK2519" s="29">
        <f t="shared" si="39"/>
        <v>1.3516793131741981E-2</v>
      </c>
    </row>
    <row r="2520" spans="1:37" x14ac:dyDescent="0.25">
      <c r="A2520">
        <v>2518</v>
      </c>
      <c r="B2520" s="1">
        <v>1.09E-2</v>
      </c>
      <c r="C2520" s="1">
        <v>-1.1304681583594179E-4</v>
      </c>
      <c r="D2520" s="27">
        <v>2.2964763165453726E-2</v>
      </c>
      <c r="E2520" s="27">
        <v>2.7922238248187001E-2</v>
      </c>
      <c r="F2520" s="27">
        <v>5.3626286600705113E-2</v>
      </c>
      <c r="G2520" s="27">
        <v>0.10135116151862966</v>
      </c>
      <c r="H2520" s="27">
        <v>5.0321099030051851E-2</v>
      </c>
      <c r="I2520" s="27">
        <v>8.9959832552918631E-2</v>
      </c>
      <c r="J2520" s="27">
        <v>9.8187148262190604E-2</v>
      </c>
      <c r="K2520" s="27">
        <v>0.16182438901662233</v>
      </c>
      <c r="L2520" s="27">
        <v>0.17734463215478327</v>
      </c>
      <c r="M2520" s="27">
        <v>4.8052690202199315E-2</v>
      </c>
      <c r="N2520" s="27">
        <v>0.1684457592482585</v>
      </c>
      <c r="O2520" s="27">
        <v>0</v>
      </c>
      <c r="P2520" s="27">
        <v>0</v>
      </c>
      <c r="Q2520" s="27">
        <v>0</v>
      </c>
      <c r="R2520" s="27">
        <v>0</v>
      </c>
      <c r="S2520" s="27">
        <v>0</v>
      </c>
      <c r="T2520" s="27">
        <v>0</v>
      </c>
      <c r="U2520" s="27">
        <v>0</v>
      </c>
      <c r="V2520" s="27">
        <v>0</v>
      </c>
      <c r="W2520" s="27">
        <v>0</v>
      </c>
      <c r="X2520" s="27">
        <v>0</v>
      </c>
      <c r="Y2520" s="27">
        <v>0</v>
      </c>
      <c r="Z2520" s="27">
        <v>0</v>
      </c>
      <c r="AA2520" s="27">
        <v>0</v>
      </c>
      <c r="AB2520" s="27">
        <v>0</v>
      </c>
      <c r="AC2520" s="27">
        <v>0</v>
      </c>
      <c r="AD2520" s="27">
        <v>0</v>
      </c>
      <c r="AE2520" s="27">
        <v>0</v>
      </c>
      <c r="AF2520" s="27">
        <v>0</v>
      </c>
      <c r="AG2520" s="27">
        <v>0</v>
      </c>
      <c r="AH2520" s="27">
        <v>0</v>
      </c>
      <c r="AI2520" s="27">
        <v>0</v>
      </c>
      <c r="AK2520" s="29">
        <f t="shared" si="39"/>
        <v>-1.0371267507884568E-2</v>
      </c>
    </row>
    <row r="2521" spans="1:37" x14ac:dyDescent="0.25">
      <c r="A2521">
        <v>2519</v>
      </c>
      <c r="B2521" s="1">
        <v>1.17E-2</v>
      </c>
      <c r="C2521" s="1">
        <v>-1.7004889698855777E-4</v>
      </c>
      <c r="D2521" s="27">
        <v>0.13015837534166877</v>
      </c>
      <c r="E2521" s="27">
        <v>7.0266637807399848E-2</v>
      </c>
      <c r="F2521" s="27">
        <v>7.8506933051441713E-2</v>
      </c>
      <c r="G2521" s="27">
        <v>6.5954423125418854E-2</v>
      </c>
      <c r="H2521" s="27">
        <v>0.15363700999581484</v>
      </c>
      <c r="I2521" s="27">
        <v>0.12754513599520501</v>
      </c>
      <c r="J2521" s="27">
        <v>3.6705935956125951E-2</v>
      </c>
      <c r="K2521" s="27">
        <v>9.4126756466238498E-2</v>
      </c>
      <c r="L2521" s="27">
        <v>2.0935102099539273E-2</v>
      </c>
      <c r="M2521" s="27">
        <v>0.11322509469599223</v>
      </c>
      <c r="N2521" s="27">
        <v>0.10893859546515484</v>
      </c>
      <c r="O2521" s="27">
        <v>0</v>
      </c>
      <c r="P2521" s="27">
        <v>0</v>
      </c>
      <c r="Q2521" s="27">
        <v>0</v>
      </c>
      <c r="R2521" s="27">
        <v>0</v>
      </c>
      <c r="S2521" s="27">
        <v>0</v>
      </c>
      <c r="T2521" s="27">
        <v>0</v>
      </c>
      <c r="U2521" s="27">
        <v>0</v>
      </c>
      <c r="V2521" s="27">
        <v>0</v>
      </c>
      <c r="W2521" s="27">
        <v>0</v>
      </c>
      <c r="X2521" s="27">
        <v>0</v>
      </c>
      <c r="Y2521" s="27">
        <v>0</v>
      </c>
      <c r="Z2521" s="27">
        <v>0</v>
      </c>
      <c r="AA2521" s="27">
        <v>0</v>
      </c>
      <c r="AB2521" s="27">
        <v>0</v>
      </c>
      <c r="AC2521" s="27">
        <v>0</v>
      </c>
      <c r="AD2521" s="27">
        <v>0</v>
      </c>
      <c r="AE2521" s="27">
        <v>0</v>
      </c>
      <c r="AF2521" s="27">
        <v>0</v>
      </c>
      <c r="AG2521" s="27">
        <v>0</v>
      </c>
      <c r="AH2521" s="27">
        <v>0</v>
      </c>
      <c r="AI2521" s="27">
        <v>0</v>
      </c>
      <c r="AK2521" s="29">
        <f t="shared" si="39"/>
        <v>-1.4534093759705791E-2</v>
      </c>
    </row>
    <row r="2522" spans="1:37" x14ac:dyDescent="0.25">
      <c r="A2522">
        <v>2520</v>
      </c>
      <c r="B2522" s="1">
        <v>1.1299999999999999E-2</v>
      </c>
      <c r="C2522" s="1">
        <v>-2.5041804284298743E-4</v>
      </c>
      <c r="D2522" s="27">
        <v>4.9839664861781853E-2</v>
      </c>
      <c r="E2522" s="27">
        <v>3.8177556074815158E-4</v>
      </c>
      <c r="F2522" s="27">
        <v>0.19390524132272249</v>
      </c>
      <c r="G2522" s="27">
        <v>0.18781433165488157</v>
      </c>
      <c r="H2522" s="27">
        <v>9.6558376689468414E-2</v>
      </c>
      <c r="I2522" s="27">
        <v>0.15713114406932888</v>
      </c>
      <c r="J2522" s="27">
        <v>3.8263886310086273E-2</v>
      </c>
      <c r="K2522" s="27">
        <v>2.5821811978812784E-2</v>
      </c>
      <c r="L2522" s="27">
        <v>8.119632814399258E-2</v>
      </c>
      <c r="M2522" s="27">
        <v>0.11897670578653069</v>
      </c>
      <c r="N2522" s="27">
        <v>5.0110733621646204E-2</v>
      </c>
      <c r="O2522" s="27">
        <v>0</v>
      </c>
      <c r="P2522" s="27">
        <v>0</v>
      </c>
      <c r="Q2522" s="27">
        <v>0</v>
      </c>
      <c r="R2522" s="27">
        <v>0</v>
      </c>
      <c r="S2522" s="27">
        <v>0</v>
      </c>
      <c r="T2522" s="27">
        <v>0</v>
      </c>
      <c r="U2522" s="27">
        <v>0</v>
      </c>
      <c r="V2522" s="27">
        <v>0</v>
      </c>
      <c r="W2522" s="27">
        <v>0</v>
      </c>
      <c r="X2522" s="27">
        <v>0</v>
      </c>
      <c r="Y2522" s="27">
        <v>0</v>
      </c>
      <c r="Z2522" s="27">
        <v>0</v>
      </c>
      <c r="AA2522" s="27">
        <v>0</v>
      </c>
      <c r="AB2522" s="27">
        <v>0</v>
      </c>
      <c r="AC2522" s="27">
        <v>0</v>
      </c>
      <c r="AD2522" s="27">
        <v>0</v>
      </c>
      <c r="AE2522" s="27">
        <v>0</v>
      </c>
      <c r="AF2522" s="27">
        <v>0</v>
      </c>
      <c r="AG2522" s="27">
        <v>0</v>
      </c>
      <c r="AH2522" s="27">
        <v>0</v>
      </c>
      <c r="AI2522" s="27">
        <v>0</v>
      </c>
      <c r="AK2522" s="29">
        <f t="shared" si="39"/>
        <v>-2.216088874716703E-2</v>
      </c>
    </row>
    <row r="2523" spans="1:37" x14ac:dyDescent="0.25">
      <c r="A2523">
        <v>2521</v>
      </c>
      <c r="B2523" s="1">
        <v>9.5999999999999992E-3</v>
      </c>
      <c r="C2523" s="1">
        <v>6.5953884177063566E-5</v>
      </c>
      <c r="D2523" s="27">
        <v>0.14048001319992146</v>
      </c>
      <c r="E2523" s="27">
        <v>3.6218779182343369E-2</v>
      </c>
      <c r="F2523" s="27">
        <v>7.6351674425124305E-2</v>
      </c>
      <c r="G2523" s="27">
        <v>0.13412304529909688</v>
      </c>
      <c r="H2523" s="27">
        <v>4.5698110786532353E-2</v>
      </c>
      <c r="I2523" s="27">
        <v>0.11227215382086464</v>
      </c>
      <c r="J2523" s="27">
        <v>7.3205474022029038E-2</v>
      </c>
      <c r="K2523" s="27">
        <v>2.4302925811923374E-3</v>
      </c>
      <c r="L2523" s="27">
        <v>7.6807801011436069E-2</v>
      </c>
      <c r="M2523" s="27">
        <v>0.17683036499800053</v>
      </c>
      <c r="N2523" s="27">
        <v>0.12558229067345902</v>
      </c>
      <c r="O2523" s="27">
        <v>0</v>
      </c>
      <c r="P2523" s="27">
        <v>0</v>
      </c>
      <c r="Q2523" s="27">
        <v>0</v>
      </c>
      <c r="R2523" s="27">
        <v>0</v>
      </c>
      <c r="S2523" s="27">
        <v>0</v>
      </c>
      <c r="T2523" s="27">
        <v>0</v>
      </c>
      <c r="U2523" s="27">
        <v>0</v>
      </c>
      <c r="V2523" s="27">
        <v>0</v>
      </c>
      <c r="W2523" s="27">
        <v>0</v>
      </c>
      <c r="X2523" s="27">
        <v>0</v>
      </c>
      <c r="Y2523" s="27">
        <v>0</v>
      </c>
      <c r="Z2523" s="27">
        <v>0</v>
      </c>
      <c r="AA2523" s="27">
        <v>0</v>
      </c>
      <c r="AB2523" s="27">
        <v>0</v>
      </c>
      <c r="AC2523" s="27">
        <v>0</v>
      </c>
      <c r="AD2523" s="27">
        <v>0</v>
      </c>
      <c r="AE2523" s="27">
        <v>0</v>
      </c>
      <c r="AF2523" s="27">
        <v>0</v>
      </c>
      <c r="AG2523" s="27">
        <v>0</v>
      </c>
      <c r="AH2523" s="27">
        <v>0</v>
      </c>
      <c r="AI2523" s="27">
        <v>0</v>
      </c>
      <c r="AK2523" s="29">
        <f t="shared" si="39"/>
        <v>6.8701962684441223E-3</v>
      </c>
    </row>
    <row r="2524" spans="1:37" x14ac:dyDescent="0.25">
      <c r="A2524">
        <v>2522</v>
      </c>
      <c r="B2524" s="1">
        <v>1.34E-2</v>
      </c>
      <c r="C2524" s="1">
        <v>3.7119648474886427E-5</v>
      </c>
      <c r="D2524" s="27">
        <v>4.4966923536174956E-3</v>
      </c>
      <c r="E2524" s="27">
        <v>0.14524212189689634</v>
      </c>
      <c r="F2524" s="27">
        <v>0.13600823481222057</v>
      </c>
      <c r="G2524" s="27">
        <v>6.9861517713768903E-2</v>
      </c>
      <c r="H2524" s="27">
        <v>0.10564624400010732</v>
      </c>
      <c r="I2524" s="27">
        <v>0.12079111318085321</v>
      </c>
      <c r="J2524" s="27">
        <v>0.12866196015072165</v>
      </c>
      <c r="K2524" s="27">
        <v>9.1472234751629147E-2</v>
      </c>
      <c r="L2524" s="27">
        <v>5.9924797338099377E-2</v>
      </c>
      <c r="M2524" s="27">
        <v>9.778674819931607E-2</v>
      </c>
      <c r="N2524" s="27">
        <v>4.0108335602769996E-2</v>
      </c>
      <c r="O2524" s="27">
        <v>0</v>
      </c>
      <c r="P2524" s="27">
        <v>0</v>
      </c>
      <c r="Q2524" s="27">
        <v>0</v>
      </c>
      <c r="R2524" s="27">
        <v>0</v>
      </c>
      <c r="S2524" s="27">
        <v>0</v>
      </c>
      <c r="T2524" s="27">
        <v>0</v>
      </c>
      <c r="U2524" s="27">
        <v>0</v>
      </c>
      <c r="V2524" s="27">
        <v>0</v>
      </c>
      <c r="W2524" s="27">
        <v>0</v>
      </c>
      <c r="X2524" s="27">
        <v>0</v>
      </c>
      <c r="Y2524" s="27">
        <v>0</v>
      </c>
      <c r="Z2524" s="27">
        <v>0</v>
      </c>
      <c r="AA2524" s="27">
        <v>0</v>
      </c>
      <c r="AB2524" s="27">
        <v>0</v>
      </c>
      <c r="AC2524" s="27">
        <v>0</v>
      </c>
      <c r="AD2524" s="27">
        <v>0</v>
      </c>
      <c r="AE2524" s="27">
        <v>0</v>
      </c>
      <c r="AF2524" s="27">
        <v>0</v>
      </c>
      <c r="AG2524" s="27">
        <v>0</v>
      </c>
      <c r="AH2524" s="27">
        <v>0</v>
      </c>
      <c r="AI2524" s="27">
        <v>0</v>
      </c>
      <c r="AK2524" s="29">
        <f t="shared" si="39"/>
        <v>2.7701230205139124E-3</v>
      </c>
    </row>
    <row r="2525" spans="1:37" x14ac:dyDescent="0.25">
      <c r="A2525">
        <v>2523</v>
      </c>
      <c r="B2525" s="1">
        <v>1.2E-2</v>
      </c>
      <c r="C2525" s="1">
        <v>-2.2314707341756801E-4</v>
      </c>
      <c r="D2525" s="27">
        <v>0.11803484760085081</v>
      </c>
      <c r="E2525" s="27">
        <v>4.4292729875796813E-2</v>
      </c>
      <c r="F2525" s="27">
        <v>0.12057502330856373</v>
      </c>
      <c r="G2525" s="27">
        <v>0.15267853286169811</v>
      </c>
      <c r="H2525" s="27">
        <v>0.13566104870656739</v>
      </c>
      <c r="I2525" s="27">
        <v>2.2776076787502618E-2</v>
      </c>
      <c r="J2525" s="27">
        <v>6.4022123425345315E-2</v>
      </c>
      <c r="K2525" s="27">
        <v>0.13911841554661314</v>
      </c>
      <c r="L2525" s="27">
        <v>6.4025224889733057E-2</v>
      </c>
      <c r="M2525" s="27">
        <v>9.2956789519937522E-2</v>
      </c>
      <c r="N2525" s="27">
        <v>4.5859187477391573E-2</v>
      </c>
      <c r="O2525" s="27">
        <v>0</v>
      </c>
      <c r="P2525" s="27">
        <v>0</v>
      </c>
      <c r="Q2525" s="27">
        <v>0</v>
      </c>
      <c r="R2525" s="27">
        <v>0</v>
      </c>
      <c r="S2525" s="27">
        <v>0</v>
      </c>
      <c r="T2525" s="27">
        <v>0</v>
      </c>
      <c r="U2525" s="27">
        <v>0</v>
      </c>
      <c r="V2525" s="27">
        <v>0</v>
      </c>
      <c r="W2525" s="27">
        <v>0</v>
      </c>
      <c r="X2525" s="27">
        <v>0</v>
      </c>
      <c r="Y2525" s="27">
        <v>0</v>
      </c>
      <c r="Z2525" s="27">
        <v>0</v>
      </c>
      <c r="AA2525" s="27">
        <v>0</v>
      </c>
      <c r="AB2525" s="27">
        <v>0</v>
      </c>
      <c r="AC2525" s="27">
        <v>0</v>
      </c>
      <c r="AD2525" s="27">
        <v>0</v>
      </c>
      <c r="AE2525" s="27">
        <v>0</v>
      </c>
      <c r="AF2525" s="27">
        <v>0</v>
      </c>
      <c r="AG2525" s="27">
        <v>0</v>
      </c>
      <c r="AH2525" s="27">
        <v>0</v>
      </c>
      <c r="AI2525" s="27">
        <v>0</v>
      </c>
      <c r="AK2525" s="29">
        <f t="shared" si="39"/>
        <v>-1.8595589451464001E-2</v>
      </c>
    </row>
    <row r="2526" spans="1:37" x14ac:dyDescent="0.25">
      <c r="A2526">
        <v>2524</v>
      </c>
      <c r="B2526" s="1">
        <v>1.3599999999999999E-2</v>
      </c>
      <c r="C2526" s="1">
        <v>-1.0029144023844121E-4</v>
      </c>
      <c r="D2526" s="27">
        <v>0.10488888920179067</v>
      </c>
      <c r="E2526" s="27">
        <v>0.11942612049543697</v>
      </c>
      <c r="F2526" s="27">
        <v>0.10615567623622393</v>
      </c>
      <c r="G2526" s="27">
        <v>0.13008707133692973</v>
      </c>
      <c r="H2526" s="27">
        <v>0.14447094286868456</v>
      </c>
      <c r="I2526" s="27">
        <v>3.7839384569569617E-2</v>
      </c>
      <c r="J2526" s="27">
        <v>5.3358858041634961E-2</v>
      </c>
      <c r="K2526" s="27">
        <v>0.13796708975219163</v>
      </c>
      <c r="L2526" s="27">
        <v>1.7918356248040463E-2</v>
      </c>
      <c r="M2526" s="27">
        <v>5.0662094383702561E-2</v>
      </c>
      <c r="N2526" s="27">
        <v>9.7225516865794753E-2</v>
      </c>
      <c r="O2526" s="27">
        <v>0</v>
      </c>
      <c r="P2526" s="27">
        <v>0</v>
      </c>
      <c r="Q2526" s="27">
        <v>0</v>
      </c>
      <c r="R2526" s="27">
        <v>0</v>
      </c>
      <c r="S2526" s="27">
        <v>0</v>
      </c>
      <c r="T2526" s="27">
        <v>0</v>
      </c>
      <c r="U2526" s="27">
        <v>0</v>
      </c>
      <c r="V2526" s="27">
        <v>0</v>
      </c>
      <c r="W2526" s="27">
        <v>0</v>
      </c>
      <c r="X2526" s="27">
        <v>0</v>
      </c>
      <c r="Y2526" s="27">
        <v>0</v>
      </c>
      <c r="Z2526" s="27">
        <v>0</v>
      </c>
      <c r="AA2526" s="27">
        <v>0</v>
      </c>
      <c r="AB2526" s="27">
        <v>0</v>
      </c>
      <c r="AC2526" s="27">
        <v>0</v>
      </c>
      <c r="AD2526" s="27">
        <v>0</v>
      </c>
      <c r="AE2526" s="27">
        <v>0</v>
      </c>
      <c r="AF2526" s="27">
        <v>0</v>
      </c>
      <c r="AG2526" s="27">
        <v>0</v>
      </c>
      <c r="AH2526" s="27">
        <v>0</v>
      </c>
      <c r="AI2526" s="27">
        <v>0</v>
      </c>
      <c r="AK2526" s="29">
        <f t="shared" si="39"/>
        <v>-7.3743706057677362E-3</v>
      </c>
    </row>
    <row r="2527" spans="1:37" x14ac:dyDescent="0.25">
      <c r="A2527">
        <v>2525</v>
      </c>
      <c r="B2527" s="1">
        <v>1.14E-2</v>
      </c>
      <c r="C2527" s="1">
        <v>5.9283069344737453E-5</v>
      </c>
      <c r="D2527" s="27">
        <v>0.11811561288668858</v>
      </c>
      <c r="E2527" s="27">
        <v>0.11604352481744536</v>
      </c>
      <c r="F2527" s="27">
        <v>0.15274106849361704</v>
      </c>
      <c r="G2527" s="27">
        <v>5.0949359053213204E-2</v>
      </c>
      <c r="H2527" s="27">
        <v>0.10972472010378859</v>
      </c>
      <c r="I2527" s="27">
        <v>3.6561074087863417E-2</v>
      </c>
      <c r="J2527" s="27">
        <v>2.169342028269532E-2</v>
      </c>
      <c r="K2527" s="27">
        <v>7.0448950285773512E-2</v>
      </c>
      <c r="L2527" s="27">
        <v>0.11594706831490199</v>
      </c>
      <c r="M2527" s="27">
        <v>3.9289575614537449E-2</v>
      </c>
      <c r="N2527" s="27">
        <v>0.16848562605947554</v>
      </c>
      <c r="O2527" s="27">
        <v>0</v>
      </c>
      <c r="P2527" s="27">
        <v>0</v>
      </c>
      <c r="Q2527" s="27">
        <v>0</v>
      </c>
      <c r="R2527" s="27">
        <v>0</v>
      </c>
      <c r="S2527" s="27">
        <v>0</v>
      </c>
      <c r="T2527" s="27">
        <v>0</v>
      </c>
      <c r="U2527" s="27">
        <v>0</v>
      </c>
      <c r="V2527" s="27">
        <v>0</v>
      </c>
      <c r="W2527" s="27">
        <v>0</v>
      </c>
      <c r="X2527" s="27">
        <v>0</v>
      </c>
      <c r="Y2527" s="27">
        <v>0</v>
      </c>
      <c r="Z2527" s="27">
        <v>0</v>
      </c>
      <c r="AA2527" s="27">
        <v>0</v>
      </c>
      <c r="AB2527" s="27">
        <v>0</v>
      </c>
      <c r="AC2527" s="27">
        <v>0</v>
      </c>
      <c r="AD2527" s="27">
        <v>0</v>
      </c>
      <c r="AE2527" s="27">
        <v>0</v>
      </c>
      <c r="AF2527" s="27">
        <v>0</v>
      </c>
      <c r="AG2527" s="27">
        <v>0</v>
      </c>
      <c r="AH2527" s="27">
        <v>0</v>
      </c>
      <c r="AI2527" s="27">
        <v>0</v>
      </c>
      <c r="AK2527" s="29">
        <f t="shared" si="39"/>
        <v>5.2002692407664428E-3</v>
      </c>
    </row>
    <row r="2528" spans="1:37" x14ac:dyDescent="0.25">
      <c r="A2528">
        <v>2526</v>
      </c>
      <c r="B2528" s="1">
        <v>1.35E-2</v>
      </c>
      <c r="C2528" s="1">
        <v>1.6970254398750498E-4</v>
      </c>
      <c r="D2528" s="27">
        <v>6.7837274431122502E-2</v>
      </c>
      <c r="E2528" s="27">
        <v>0.17524893485313164</v>
      </c>
      <c r="F2528" s="27">
        <v>6.9928742998703802E-2</v>
      </c>
      <c r="G2528" s="27">
        <v>0.10862877903030879</v>
      </c>
      <c r="H2528" s="27">
        <v>8.2970984577278126E-2</v>
      </c>
      <c r="I2528" s="27">
        <v>0.13061020266164852</v>
      </c>
      <c r="J2528" s="27">
        <v>2.0510771324076693E-2</v>
      </c>
      <c r="K2528" s="27">
        <v>5.5626449345500456E-2</v>
      </c>
      <c r="L2528" s="27">
        <v>4.3234994409574672E-2</v>
      </c>
      <c r="M2528" s="27">
        <v>9.8136463408580399E-2</v>
      </c>
      <c r="N2528" s="27">
        <v>0.14726640296007423</v>
      </c>
      <c r="O2528" s="27">
        <v>0</v>
      </c>
      <c r="P2528" s="27">
        <v>0</v>
      </c>
      <c r="Q2528" s="27">
        <v>0</v>
      </c>
      <c r="R2528" s="27">
        <v>0</v>
      </c>
      <c r="S2528" s="27">
        <v>0</v>
      </c>
      <c r="T2528" s="27">
        <v>0</v>
      </c>
      <c r="U2528" s="27">
        <v>0</v>
      </c>
      <c r="V2528" s="27">
        <v>0</v>
      </c>
      <c r="W2528" s="27">
        <v>0</v>
      </c>
      <c r="X2528" s="27">
        <v>0</v>
      </c>
      <c r="Y2528" s="27">
        <v>0</v>
      </c>
      <c r="Z2528" s="27">
        <v>0</v>
      </c>
      <c r="AA2528" s="27">
        <v>0</v>
      </c>
      <c r="AB2528" s="27">
        <v>0</v>
      </c>
      <c r="AC2528" s="27">
        <v>0</v>
      </c>
      <c r="AD2528" s="27">
        <v>0</v>
      </c>
      <c r="AE2528" s="27">
        <v>0</v>
      </c>
      <c r="AF2528" s="27">
        <v>0</v>
      </c>
      <c r="AG2528" s="27">
        <v>0</v>
      </c>
      <c r="AH2528" s="27">
        <v>0</v>
      </c>
      <c r="AI2528" s="27">
        <v>0</v>
      </c>
      <c r="AK2528" s="29">
        <f t="shared" si="39"/>
        <v>1.2570558813889257E-2</v>
      </c>
    </row>
    <row r="2529" spans="1:37" x14ac:dyDescent="0.25">
      <c r="A2529">
        <v>2527</v>
      </c>
      <c r="B2529" s="1">
        <v>1.43E-2</v>
      </c>
      <c r="C2529" s="1">
        <v>-3.3331452096115543E-4</v>
      </c>
      <c r="D2529" s="27">
        <v>0.14641837837911875</v>
      </c>
      <c r="E2529" s="27">
        <v>9.2185344626166274E-2</v>
      </c>
      <c r="F2529" s="27">
        <v>9.149440065454012E-2</v>
      </c>
      <c r="G2529" s="27">
        <v>0.1535490434761636</v>
      </c>
      <c r="H2529" s="27">
        <v>3.6060979197299357E-2</v>
      </c>
      <c r="I2529" s="27">
        <v>0.10957815530387172</v>
      </c>
      <c r="J2529" s="27">
        <v>1.9816357576078171E-2</v>
      </c>
      <c r="K2529" s="27">
        <v>0.18135830544642462</v>
      </c>
      <c r="L2529" s="27">
        <v>4.9002127727928259E-2</v>
      </c>
      <c r="M2529" s="27">
        <v>0.1048484840845114</v>
      </c>
      <c r="N2529" s="27">
        <v>1.568842352789784E-2</v>
      </c>
      <c r="O2529" s="27">
        <v>0</v>
      </c>
      <c r="P2529" s="27">
        <v>0</v>
      </c>
      <c r="Q2529" s="27">
        <v>0</v>
      </c>
      <c r="R2529" s="27">
        <v>0</v>
      </c>
      <c r="S2529" s="27">
        <v>0</v>
      </c>
      <c r="T2529" s="27">
        <v>0</v>
      </c>
      <c r="U2529" s="27">
        <v>0</v>
      </c>
      <c r="V2529" s="27">
        <v>0</v>
      </c>
      <c r="W2529" s="27">
        <v>0</v>
      </c>
      <c r="X2529" s="27">
        <v>0</v>
      </c>
      <c r="Y2529" s="27">
        <v>0</v>
      </c>
      <c r="Z2529" s="27">
        <v>0</v>
      </c>
      <c r="AA2529" s="27">
        <v>0</v>
      </c>
      <c r="AB2529" s="27">
        <v>0</v>
      </c>
      <c r="AC2529" s="27">
        <v>0</v>
      </c>
      <c r="AD2529" s="27">
        <v>0</v>
      </c>
      <c r="AE2529" s="27">
        <v>0</v>
      </c>
      <c r="AF2529" s="27">
        <v>0</v>
      </c>
      <c r="AG2529" s="27">
        <v>0</v>
      </c>
      <c r="AH2529" s="27">
        <v>0</v>
      </c>
      <c r="AI2529" s="27">
        <v>0</v>
      </c>
      <c r="AK2529" s="29">
        <f t="shared" si="39"/>
        <v>-2.3308707759521357E-2</v>
      </c>
    </row>
    <row r="2530" spans="1:37" x14ac:dyDescent="0.25">
      <c r="A2530">
        <v>2528</v>
      </c>
      <c r="B2530" s="1">
        <v>1.0500000000000001E-2</v>
      </c>
      <c r="C2530" s="1">
        <v>2.7125657702604814E-4</v>
      </c>
      <c r="D2530" s="27">
        <v>3.1305476757852342E-2</v>
      </c>
      <c r="E2530" s="27">
        <v>9.562134437205673E-2</v>
      </c>
      <c r="F2530" s="27">
        <v>8.9859812510248646E-3</v>
      </c>
      <c r="G2530" s="27">
        <v>5.4147205295208035E-2</v>
      </c>
      <c r="H2530" s="27">
        <v>0.1332886067737957</v>
      </c>
      <c r="I2530" s="27">
        <v>0.13169857846835262</v>
      </c>
      <c r="J2530" s="27">
        <v>0.12338604821294787</v>
      </c>
      <c r="K2530" s="27">
        <v>4.0608903796034594E-2</v>
      </c>
      <c r="L2530" s="27">
        <v>0.12496527321135079</v>
      </c>
      <c r="M2530" s="27">
        <v>0.11386146002600188</v>
      </c>
      <c r="N2530" s="27">
        <v>0.14213112183537463</v>
      </c>
      <c r="O2530" s="27">
        <v>0</v>
      </c>
      <c r="P2530" s="27">
        <v>0</v>
      </c>
      <c r="Q2530" s="27">
        <v>0</v>
      </c>
      <c r="R2530" s="27">
        <v>0</v>
      </c>
      <c r="S2530" s="27">
        <v>0</v>
      </c>
      <c r="T2530" s="27">
        <v>0</v>
      </c>
      <c r="U2530" s="27">
        <v>0</v>
      </c>
      <c r="V2530" s="27">
        <v>0</v>
      </c>
      <c r="W2530" s="27">
        <v>0</v>
      </c>
      <c r="X2530" s="27">
        <v>0</v>
      </c>
      <c r="Y2530" s="27">
        <v>0</v>
      </c>
      <c r="Z2530" s="27">
        <v>0</v>
      </c>
      <c r="AA2530" s="27">
        <v>0</v>
      </c>
      <c r="AB2530" s="27">
        <v>0</v>
      </c>
      <c r="AC2530" s="27">
        <v>0</v>
      </c>
      <c r="AD2530" s="27">
        <v>0</v>
      </c>
      <c r="AE2530" s="27">
        <v>0</v>
      </c>
      <c r="AF2530" s="27">
        <v>0</v>
      </c>
      <c r="AG2530" s="27">
        <v>0</v>
      </c>
      <c r="AH2530" s="27">
        <v>0</v>
      </c>
      <c r="AI2530" s="27">
        <v>0</v>
      </c>
      <c r="AK2530" s="29">
        <f t="shared" si="39"/>
        <v>2.5833959716766487E-2</v>
      </c>
    </row>
    <row r="2531" spans="1:37" x14ac:dyDescent="0.25">
      <c r="A2531">
        <v>2529</v>
      </c>
      <c r="B2531" s="1">
        <v>1.5299999999999999E-2</v>
      </c>
      <c r="C2531" s="1">
        <v>3.9527342333382415E-5</v>
      </c>
      <c r="D2531" s="27">
        <v>0.10902162529180003</v>
      </c>
      <c r="E2531" s="27">
        <v>0.16746609964112535</v>
      </c>
      <c r="F2531" s="27">
        <v>5.5697464207564773E-2</v>
      </c>
      <c r="G2531" s="27">
        <v>7.1787055883865497E-2</v>
      </c>
      <c r="H2531" s="27">
        <v>0.1600493196004657</v>
      </c>
      <c r="I2531" s="27">
        <v>0.18286133540247726</v>
      </c>
      <c r="J2531" s="27">
        <v>8.7783148311257761E-2</v>
      </c>
      <c r="K2531" s="27">
        <v>8.4579635807882331E-2</v>
      </c>
      <c r="L2531" s="27">
        <v>1.4100000173913538E-2</v>
      </c>
      <c r="M2531" s="27">
        <v>5.3185230023433457E-2</v>
      </c>
      <c r="N2531" s="27">
        <v>1.3469085656214451E-2</v>
      </c>
      <c r="O2531" s="27">
        <v>0</v>
      </c>
      <c r="P2531" s="27">
        <v>0</v>
      </c>
      <c r="Q2531" s="27">
        <v>0</v>
      </c>
      <c r="R2531" s="27">
        <v>0</v>
      </c>
      <c r="S2531" s="27">
        <v>0</v>
      </c>
      <c r="T2531" s="27">
        <v>0</v>
      </c>
      <c r="U2531" s="27">
        <v>0</v>
      </c>
      <c r="V2531" s="27">
        <v>0</v>
      </c>
      <c r="W2531" s="27">
        <v>0</v>
      </c>
      <c r="X2531" s="27">
        <v>0</v>
      </c>
      <c r="Y2531" s="27">
        <v>0</v>
      </c>
      <c r="Z2531" s="27">
        <v>0</v>
      </c>
      <c r="AA2531" s="27">
        <v>0</v>
      </c>
      <c r="AB2531" s="27">
        <v>0</v>
      </c>
      <c r="AC2531" s="27">
        <v>0</v>
      </c>
      <c r="AD2531" s="27">
        <v>0</v>
      </c>
      <c r="AE2531" s="27">
        <v>0</v>
      </c>
      <c r="AF2531" s="27">
        <v>0</v>
      </c>
      <c r="AG2531" s="27">
        <v>0</v>
      </c>
      <c r="AH2531" s="27">
        <v>0</v>
      </c>
      <c r="AI2531" s="27">
        <v>0</v>
      </c>
      <c r="AK2531" s="29">
        <f t="shared" si="39"/>
        <v>2.5834864270184586E-3</v>
      </c>
    </row>
    <row r="2532" spans="1:37" x14ac:dyDescent="0.25">
      <c r="A2532">
        <v>2530</v>
      </c>
      <c r="B2532" s="1">
        <v>1.29E-2</v>
      </c>
      <c r="C2532" s="1">
        <v>-2.0996222459964629E-4</v>
      </c>
      <c r="D2532" s="27">
        <v>0.12626244922792876</v>
      </c>
      <c r="E2532" s="27">
        <v>7.1879069195732531E-2</v>
      </c>
      <c r="F2532" s="27">
        <v>0.13555047801525838</v>
      </c>
      <c r="G2532" s="27">
        <v>0.10985089355670849</v>
      </c>
      <c r="H2532" s="27">
        <v>7.3373979247529822E-2</v>
      </c>
      <c r="I2532" s="27">
        <v>3.2208918771874824E-2</v>
      </c>
      <c r="J2532" s="27">
        <v>0.14233052879849936</v>
      </c>
      <c r="K2532" s="27">
        <v>0.15198651396457225</v>
      </c>
      <c r="L2532" s="27">
        <v>3.9904232703757314E-2</v>
      </c>
      <c r="M2532" s="27">
        <v>0.1152306596604457</v>
      </c>
      <c r="N2532" s="27">
        <v>1.422276857692587E-3</v>
      </c>
      <c r="O2532" s="27">
        <v>0</v>
      </c>
      <c r="P2532" s="27">
        <v>0</v>
      </c>
      <c r="Q2532" s="27">
        <v>0</v>
      </c>
      <c r="R2532" s="27">
        <v>0</v>
      </c>
      <c r="S2532" s="27">
        <v>0</v>
      </c>
      <c r="T2532" s="27">
        <v>0</v>
      </c>
      <c r="U2532" s="27">
        <v>0</v>
      </c>
      <c r="V2532" s="27">
        <v>0</v>
      </c>
      <c r="W2532" s="27">
        <v>0</v>
      </c>
      <c r="X2532" s="27">
        <v>0</v>
      </c>
      <c r="Y2532" s="27">
        <v>0</v>
      </c>
      <c r="Z2532" s="27">
        <v>0</v>
      </c>
      <c r="AA2532" s="27">
        <v>0</v>
      </c>
      <c r="AB2532" s="27">
        <v>0</v>
      </c>
      <c r="AC2532" s="27">
        <v>0</v>
      </c>
      <c r="AD2532" s="27">
        <v>0</v>
      </c>
      <c r="AE2532" s="27">
        <v>0</v>
      </c>
      <c r="AF2532" s="27">
        <v>0</v>
      </c>
      <c r="AG2532" s="27">
        <v>0</v>
      </c>
      <c r="AH2532" s="27">
        <v>0</v>
      </c>
      <c r="AI2532" s="27">
        <v>0</v>
      </c>
      <c r="AK2532" s="29">
        <f t="shared" si="39"/>
        <v>-1.6276141441833047E-2</v>
      </c>
    </row>
    <row r="2533" spans="1:37" x14ac:dyDescent="0.25">
      <c r="A2533">
        <v>2531</v>
      </c>
      <c r="B2533" s="1">
        <v>1.1299999999999999E-2</v>
      </c>
      <c r="C2533" s="1">
        <v>-6.1431118234590631E-5</v>
      </c>
      <c r="D2533" s="27">
        <v>6.8177824978854301E-2</v>
      </c>
      <c r="E2533" s="27">
        <v>2.8955317729635919E-2</v>
      </c>
      <c r="F2533" s="27">
        <v>8.4009711835021636E-2</v>
      </c>
      <c r="G2533" s="27">
        <v>0.29795260198762757</v>
      </c>
      <c r="H2533" s="27">
        <v>3.1760034200664686E-2</v>
      </c>
      <c r="I2533" s="27">
        <v>1.9897376802430866E-2</v>
      </c>
      <c r="J2533" s="27">
        <v>4.4993044410889665E-2</v>
      </c>
      <c r="K2533" s="27">
        <v>7.1504602690101782E-2</v>
      </c>
      <c r="L2533" s="27">
        <v>3.0658632838317115E-2</v>
      </c>
      <c r="M2533" s="27">
        <v>0.21042091738456589</v>
      </c>
      <c r="N2533" s="27">
        <v>0.11166993514189055</v>
      </c>
      <c r="O2533" s="27">
        <v>0</v>
      </c>
      <c r="P2533" s="27">
        <v>0</v>
      </c>
      <c r="Q2533" s="27">
        <v>0</v>
      </c>
      <c r="R2533" s="27">
        <v>0</v>
      </c>
      <c r="S2533" s="27">
        <v>0</v>
      </c>
      <c r="T2533" s="27">
        <v>0</v>
      </c>
      <c r="U2533" s="27">
        <v>0</v>
      </c>
      <c r="V2533" s="27">
        <v>0</v>
      </c>
      <c r="W2533" s="27">
        <v>0</v>
      </c>
      <c r="X2533" s="27">
        <v>0</v>
      </c>
      <c r="Y2533" s="27">
        <v>0</v>
      </c>
      <c r="Z2533" s="27">
        <v>0</v>
      </c>
      <c r="AA2533" s="27">
        <v>0</v>
      </c>
      <c r="AB2533" s="27">
        <v>0</v>
      </c>
      <c r="AC2533" s="27">
        <v>0</v>
      </c>
      <c r="AD2533" s="27">
        <v>0</v>
      </c>
      <c r="AE2533" s="27">
        <v>0</v>
      </c>
      <c r="AF2533" s="27">
        <v>0</v>
      </c>
      <c r="AG2533" s="27">
        <v>0</v>
      </c>
      <c r="AH2533" s="27">
        <v>0</v>
      </c>
      <c r="AI2533" s="27">
        <v>0</v>
      </c>
      <c r="AK2533" s="29">
        <f t="shared" si="39"/>
        <v>-5.4363821446540388E-3</v>
      </c>
    </row>
    <row r="2534" spans="1:37" x14ac:dyDescent="0.25">
      <c r="A2534">
        <v>2532</v>
      </c>
      <c r="B2534" s="1">
        <v>1.17E-2</v>
      </c>
      <c r="C2534" s="1">
        <v>1.3127647245840838E-4</v>
      </c>
      <c r="D2534" s="27">
        <v>1.2666538373767789E-2</v>
      </c>
      <c r="E2534" s="27">
        <v>0.11875316870865715</v>
      </c>
      <c r="F2534" s="27">
        <v>7.2759543150085537E-2</v>
      </c>
      <c r="G2534" s="27">
        <v>2.7358117634196728E-2</v>
      </c>
      <c r="H2534" s="27">
        <v>3.3328331817417615E-2</v>
      </c>
      <c r="I2534" s="27">
        <v>3.3566251145389111E-3</v>
      </c>
      <c r="J2534" s="27">
        <v>0.17385342028317385</v>
      </c>
      <c r="K2534" s="27">
        <v>0.17116502028381861</v>
      </c>
      <c r="L2534" s="27">
        <v>0.17597382176037055</v>
      </c>
      <c r="M2534" s="27">
        <v>0.10601443568561214</v>
      </c>
      <c r="N2534" s="27">
        <v>0.10477097718836094</v>
      </c>
      <c r="O2534" s="27">
        <v>0</v>
      </c>
      <c r="P2534" s="27">
        <v>0</v>
      </c>
      <c r="Q2534" s="27">
        <v>0</v>
      </c>
      <c r="R2534" s="27">
        <v>0</v>
      </c>
      <c r="S2534" s="27">
        <v>0</v>
      </c>
      <c r="T2534" s="27">
        <v>0</v>
      </c>
      <c r="U2534" s="27">
        <v>0</v>
      </c>
      <c r="V2534" s="27">
        <v>0</v>
      </c>
      <c r="W2534" s="27">
        <v>0</v>
      </c>
      <c r="X2534" s="27">
        <v>0</v>
      </c>
      <c r="Y2534" s="27">
        <v>0</v>
      </c>
      <c r="Z2534" s="27">
        <v>0</v>
      </c>
      <c r="AA2534" s="27">
        <v>0</v>
      </c>
      <c r="AB2534" s="27">
        <v>0</v>
      </c>
      <c r="AC2534" s="27">
        <v>0</v>
      </c>
      <c r="AD2534" s="27">
        <v>0</v>
      </c>
      <c r="AE2534" s="27">
        <v>0</v>
      </c>
      <c r="AF2534" s="27">
        <v>0</v>
      </c>
      <c r="AG2534" s="27">
        <v>0</v>
      </c>
      <c r="AH2534" s="27">
        <v>0</v>
      </c>
      <c r="AI2534" s="27">
        <v>0</v>
      </c>
      <c r="AK2534" s="29">
        <f t="shared" si="39"/>
        <v>1.1220211321231485E-2</v>
      </c>
    </row>
    <row r="2535" spans="1:37" x14ac:dyDescent="0.25">
      <c r="A2535">
        <v>2533</v>
      </c>
      <c r="B2535" s="1">
        <v>1.4999999999999999E-2</v>
      </c>
      <c r="C2535" s="1">
        <v>-4.0741068905870379E-4</v>
      </c>
      <c r="D2535" s="27">
        <v>3.9190660763201934E-2</v>
      </c>
      <c r="E2535" s="27">
        <v>0.12756463003263949</v>
      </c>
      <c r="F2535" s="27">
        <v>0.20868747846488125</v>
      </c>
      <c r="G2535" s="27">
        <v>0.10388367910035999</v>
      </c>
      <c r="H2535" s="27">
        <v>3.7746453495882432E-2</v>
      </c>
      <c r="I2535" s="27">
        <v>5.5684208937019357E-2</v>
      </c>
      <c r="J2535" s="27">
        <v>3.7277780423034798E-2</v>
      </c>
      <c r="K2535" s="27">
        <v>0.21933944614745993</v>
      </c>
      <c r="L2535" s="27">
        <v>3.2034874738126856E-2</v>
      </c>
      <c r="M2535" s="27">
        <v>6.2347410629182677E-2</v>
      </c>
      <c r="N2535" s="27">
        <v>7.6243377268211149E-2</v>
      </c>
      <c r="O2535" s="27">
        <v>0</v>
      </c>
      <c r="P2535" s="27">
        <v>0</v>
      </c>
      <c r="Q2535" s="27">
        <v>0</v>
      </c>
      <c r="R2535" s="27">
        <v>0</v>
      </c>
      <c r="S2535" s="27">
        <v>0</v>
      </c>
      <c r="T2535" s="27">
        <v>0</v>
      </c>
      <c r="U2535" s="27">
        <v>0</v>
      </c>
      <c r="V2535" s="27">
        <v>0</v>
      </c>
      <c r="W2535" s="27">
        <v>0</v>
      </c>
      <c r="X2535" s="27">
        <v>0</v>
      </c>
      <c r="Y2535" s="27">
        <v>0</v>
      </c>
      <c r="Z2535" s="27">
        <v>0</v>
      </c>
      <c r="AA2535" s="27">
        <v>0</v>
      </c>
      <c r="AB2535" s="27">
        <v>0</v>
      </c>
      <c r="AC2535" s="27">
        <v>0</v>
      </c>
      <c r="AD2535" s="27">
        <v>0</v>
      </c>
      <c r="AE2535" s="27">
        <v>0</v>
      </c>
      <c r="AF2535" s="27">
        <v>0</v>
      </c>
      <c r="AG2535" s="27">
        <v>0</v>
      </c>
      <c r="AH2535" s="27">
        <v>0</v>
      </c>
      <c r="AI2535" s="27">
        <v>0</v>
      </c>
      <c r="AK2535" s="29">
        <f t="shared" si="39"/>
        <v>-2.7160712603913586E-2</v>
      </c>
    </row>
    <row r="2536" spans="1:37" x14ac:dyDescent="0.25">
      <c r="A2536">
        <v>2534</v>
      </c>
      <c r="B2536" s="1">
        <v>1.04E-2</v>
      </c>
      <c r="C2536" s="1">
        <v>1.1978360261598951E-4</v>
      </c>
      <c r="D2536" s="27">
        <v>1.1197174537922563E-2</v>
      </c>
      <c r="E2536" s="27">
        <v>9.7242552674939808E-2</v>
      </c>
      <c r="F2536" s="27">
        <v>0.14169704572538028</v>
      </c>
      <c r="G2536" s="27">
        <v>0.13265612152011788</v>
      </c>
      <c r="H2536" s="27">
        <v>5.7082196894301877E-2</v>
      </c>
      <c r="I2536" s="27">
        <v>5.8341054253503492E-2</v>
      </c>
      <c r="J2536" s="27">
        <v>2.7811007324085923E-2</v>
      </c>
      <c r="K2536" s="27">
        <v>5.0566433394678839E-2</v>
      </c>
      <c r="L2536" s="27">
        <v>0.14842381116773989</v>
      </c>
      <c r="M2536" s="27">
        <v>0.12191742608547938</v>
      </c>
      <c r="N2536" s="27">
        <v>0.15306517642185011</v>
      </c>
      <c r="O2536" s="27">
        <v>0</v>
      </c>
      <c r="P2536" s="27">
        <v>0</v>
      </c>
      <c r="Q2536" s="27">
        <v>0</v>
      </c>
      <c r="R2536" s="27">
        <v>0</v>
      </c>
      <c r="S2536" s="27">
        <v>0</v>
      </c>
      <c r="T2536" s="27">
        <v>0</v>
      </c>
      <c r="U2536" s="27">
        <v>0</v>
      </c>
      <c r="V2536" s="27">
        <v>0</v>
      </c>
      <c r="W2536" s="27">
        <v>0</v>
      </c>
      <c r="X2536" s="27">
        <v>0</v>
      </c>
      <c r="Y2536" s="27">
        <v>0</v>
      </c>
      <c r="Z2536" s="27">
        <v>0</v>
      </c>
      <c r="AA2536" s="27">
        <v>0</v>
      </c>
      <c r="AB2536" s="27">
        <v>0</v>
      </c>
      <c r="AC2536" s="27">
        <v>0</v>
      </c>
      <c r="AD2536" s="27">
        <v>0</v>
      </c>
      <c r="AE2536" s="27">
        <v>0</v>
      </c>
      <c r="AF2536" s="27">
        <v>0</v>
      </c>
      <c r="AG2536" s="27">
        <v>0</v>
      </c>
      <c r="AH2536" s="27">
        <v>0</v>
      </c>
      <c r="AI2536" s="27">
        <v>0</v>
      </c>
      <c r="AK2536" s="29">
        <f t="shared" si="39"/>
        <v>1.15176540976913E-2</v>
      </c>
    </row>
    <row r="2537" spans="1:37" x14ac:dyDescent="0.25">
      <c r="A2537">
        <v>2535</v>
      </c>
      <c r="B2537" s="1">
        <v>1.09E-2</v>
      </c>
      <c r="C2537" s="1">
        <v>-2.6953343737360226E-4</v>
      </c>
      <c r="D2537" s="27">
        <v>0.13007749740129262</v>
      </c>
      <c r="E2537" s="27">
        <v>6.4341909622638638E-2</v>
      </c>
      <c r="F2537" s="27">
        <v>0.13947092972611819</v>
      </c>
      <c r="G2537" s="27">
        <v>3.9055896279747399E-2</v>
      </c>
      <c r="H2537" s="27">
        <v>8.8223172678469811E-2</v>
      </c>
      <c r="I2537" s="27">
        <v>3.6134387590271259E-2</v>
      </c>
      <c r="J2537" s="27">
        <v>2.918444892984064E-2</v>
      </c>
      <c r="K2537" s="27">
        <v>0.14779987091316832</v>
      </c>
      <c r="L2537" s="27">
        <v>8.1698855148241892E-2</v>
      </c>
      <c r="M2537" s="27">
        <v>0.18923763329267979</v>
      </c>
      <c r="N2537" s="27">
        <v>5.4775398417531429E-2</v>
      </c>
      <c r="O2537" s="27">
        <v>0</v>
      </c>
      <c r="P2537" s="27">
        <v>0</v>
      </c>
      <c r="Q2537" s="27">
        <v>0</v>
      </c>
      <c r="R2537" s="27">
        <v>0</v>
      </c>
      <c r="S2537" s="27">
        <v>0</v>
      </c>
      <c r="T2537" s="27">
        <v>0</v>
      </c>
      <c r="U2537" s="27">
        <v>0</v>
      </c>
      <c r="V2537" s="27">
        <v>0</v>
      </c>
      <c r="W2537" s="27">
        <v>0</v>
      </c>
      <c r="X2537" s="27">
        <v>0</v>
      </c>
      <c r="Y2537" s="27">
        <v>0</v>
      </c>
      <c r="Z2537" s="27">
        <v>0</v>
      </c>
      <c r="AA2537" s="27">
        <v>0</v>
      </c>
      <c r="AB2537" s="27">
        <v>0</v>
      </c>
      <c r="AC2537" s="27">
        <v>0</v>
      </c>
      <c r="AD2537" s="27">
        <v>0</v>
      </c>
      <c r="AE2537" s="27">
        <v>0</v>
      </c>
      <c r="AF2537" s="27">
        <v>0</v>
      </c>
      <c r="AG2537" s="27">
        <v>0</v>
      </c>
      <c r="AH2537" s="27">
        <v>0</v>
      </c>
      <c r="AI2537" s="27">
        <v>0</v>
      </c>
      <c r="AK2537" s="29">
        <f t="shared" si="39"/>
        <v>-2.4727838291156171E-2</v>
      </c>
    </row>
    <row r="2538" spans="1:37" x14ac:dyDescent="0.25">
      <c r="A2538">
        <v>2536</v>
      </c>
      <c r="B2538" s="1">
        <v>1.23E-2</v>
      </c>
      <c r="C2538" s="1">
        <v>-2.3433875965491207E-5</v>
      </c>
      <c r="D2538" s="27">
        <v>4.7471106874832213E-2</v>
      </c>
      <c r="E2538" s="27">
        <v>0.10347023442273488</v>
      </c>
      <c r="F2538" s="27">
        <v>5.5061578067136581E-2</v>
      </c>
      <c r="G2538" s="27">
        <v>6.3133571087452475E-2</v>
      </c>
      <c r="H2538" s="27">
        <v>0.11164432829322071</v>
      </c>
      <c r="I2538" s="27">
        <v>0.15430518499600981</v>
      </c>
      <c r="J2538" s="27">
        <v>5.6242560492762571E-2</v>
      </c>
      <c r="K2538" s="27">
        <v>0.11522241500472502</v>
      </c>
      <c r="L2538" s="27">
        <v>0.1046850789178549</v>
      </c>
      <c r="M2538" s="27">
        <v>3.1315714208307789E-2</v>
      </c>
      <c r="N2538" s="27">
        <v>0.15744822763496305</v>
      </c>
      <c r="O2538" s="27">
        <v>0</v>
      </c>
      <c r="P2538" s="27">
        <v>0</v>
      </c>
      <c r="Q2538" s="27">
        <v>0</v>
      </c>
      <c r="R2538" s="27">
        <v>0</v>
      </c>
      <c r="S2538" s="27">
        <v>0</v>
      </c>
      <c r="T2538" s="27">
        <v>0</v>
      </c>
      <c r="U2538" s="27">
        <v>0</v>
      </c>
      <c r="V2538" s="27">
        <v>0</v>
      </c>
      <c r="W2538" s="27">
        <v>0</v>
      </c>
      <c r="X2538" s="27">
        <v>0</v>
      </c>
      <c r="Y2538" s="27">
        <v>0</v>
      </c>
      <c r="Z2538" s="27">
        <v>0</v>
      </c>
      <c r="AA2538" s="27">
        <v>0</v>
      </c>
      <c r="AB2538" s="27">
        <v>0</v>
      </c>
      <c r="AC2538" s="27">
        <v>0</v>
      </c>
      <c r="AD2538" s="27">
        <v>0</v>
      </c>
      <c r="AE2538" s="27">
        <v>0</v>
      </c>
      <c r="AF2538" s="27">
        <v>0</v>
      </c>
      <c r="AG2538" s="27">
        <v>0</v>
      </c>
      <c r="AH2538" s="27">
        <v>0</v>
      </c>
      <c r="AI2538" s="27">
        <v>0</v>
      </c>
      <c r="AK2538" s="29">
        <f t="shared" si="39"/>
        <v>-1.9051931679261143E-3</v>
      </c>
    </row>
    <row r="2539" spans="1:37" x14ac:dyDescent="0.25">
      <c r="A2539">
        <v>2537</v>
      </c>
      <c r="B2539" s="1">
        <v>1.0200000000000001E-2</v>
      </c>
      <c r="C2539" s="1">
        <v>-5.6289857626105179E-5</v>
      </c>
      <c r="D2539" s="27">
        <v>6.1237916124395282E-2</v>
      </c>
      <c r="E2539" s="27">
        <v>5.5056903531725328E-2</v>
      </c>
      <c r="F2539" s="27">
        <v>0.10730701368014424</v>
      </c>
      <c r="G2539" s="27">
        <v>0.1132994504355116</v>
      </c>
      <c r="H2539" s="27">
        <v>0.10696197641841243</v>
      </c>
      <c r="I2539" s="27">
        <v>2.2818172454444657E-2</v>
      </c>
      <c r="J2539" s="27">
        <v>5.4107544676143204E-2</v>
      </c>
      <c r="K2539" s="27">
        <v>0.11429093592222993</v>
      </c>
      <c r="L2539" s="27">
        <v>0.12827724004833346</v>
      </c>
      <c r="M2539" s="27">
        <v>0.12615229643917483</v>
      </c>
      <c r="N2539" s="27">
        <v>0.11049055026948505</v>
      </c>
      <c r="O2539" s="27">
        <v>0</v>
      </c>
      <c r="P2539" s="27">
        <v>0</v>
      </c>
      <c r="Q2539" s="27">
        <v>0</v>
      </c>
      <c r="R2539" s="27">
        <v>0</v>
      </c>
      <c r="S2539" s="27">
        <v>0</v>
      </c>
      <c r="T2539" s="27">
        <v>0</v>
      </c>
      <c r="U2539" s="27">
        <v>0</v>
      </c>
      <c r="V2539" s="27">
        <v>0</v>
      </c>
      <c r="W2539" s="27">
        <v>0</v>
      </c>
      <c r="X2539" s="27">
        <v>0</v>
      </c>
      <c r="Y2539" s="27">
        <v>0</v>
      </c>
      <c r="Z2539" s="27">
        <v>0</v>
      </c>
      <c r="AA2539" s="27">
        <v>0</v>
      </c>
      <c r="AB2539" s="27">
        <v>0</v>
      </c>
      <c r="AC2539" s="27">
        <v>0</v>
      </c>
      <c r="AD2539" s="27">
        <v>0</v>
      </c>
      <c r="AE2539" s="27">
        <v>0</v>
      </c>
      <c r="AF2539" s="27">
        <v>0</v>
      </c>
      <c r="AG2539" s="27">
        <v>0</v>
      </c>
      <c r="AH2539" s="27">
        <v>0</v>
      </c>
      <c r="AI2539" s="27">
        <v>0</v>
      </c>
      <c r="AK2539" s="29">
        <f t="shared" si="39"/>
        <v>-5.5186134927554097E-3</v>
      </c>
    </row>
    <row r="2540" spans="1:37" x14ac:dyDescent="0.25">
      <c r="A2540">
        <v>2538</v>
      </c>
      <c r="B2540" s="1">
        <v>1.2200000000000001E-2</v>
      </c>
      <c r="C2540" s="1">
        <v>-2.0885202184411558E-5</v>
      </c>
      <c r="D2540" s="27">
        <v>4.909347544106922E-2</v>
      </c>
      <c r="E2540" s="27">
        <v>8.2973547519525223E-2</v>
      </c>
      <c r="F2540" s="27">
        <v>0.17463744782443713</v>
      </c>
      <c r="G2540" s="27">
        <v>0.10071976560785074</v>
      </c>
      <c r="H2540" s="27">
        <v>8.2589614122501639E-2</v>
      </c>
      <c r="I2540" s="27">
        <v>5.916832585795026E-2</v>
      </c>
      <c r="J2540" s="27">
        <v>0.11770566596401076</v>
      </c>
      <c r="K2540" s="27">
        <v>0.1043845854050615</v>
      </c>
      <c r="L2540" s="27">
        <v>0.16532217854435799</v>
      </c>
      <c r="M2540" s="27">
        <v>8.9212709317889848E-3</v>
      </c>
      <c r="N2540" s="27">
        <v>5.4484122781446591E-2</v>
      </c>
      <c r="O2540" s="27">
        <v>0</v>
      </c>
      <c r="P2540" s="27">
        <v>0</v>
      </c>
      <c r="Q2540" s="27">
        <v>0</v>
      </c>
      <c r="R2540" s="27">
        <v>0</v>
      </c>
      <c r="S2540" s="27">
        <v>0</v>
      </c>
      <c r="T2540" s="27">
        <v>0</v>
      </c>
      <c r="U2540" s="27">
        <v>0</v>
      </c>
      <c r="V2540" s="27">
        <v>0</v>
      </c>
      <c r="W2540" s="27">
        <v>0</v>
      </c>
      <c r="X2540" s="27">
        <v>0</v>
      </c>
      <c r="Y2540" s="27">
        <v>0</v>
      </c>
      <c r="Z2540" s="27">
        <v>0</v>
      </c>
      <c r="AA2540" s="27">
        <v>0</v>
      </c>
      <c r="AB2540" s="27">
        <v>0</v>
      </c>
      <c r="AC2540" s="27">
        <v>0</v>
      </c>
      <c r="AD2540" s="27">
        <v>0</v>
      </c>
      <c r="AE2540" s="27">
        <v>0</v>
      </c>
      <c r="AF2540" s="27">
        <v>0</v>
      </c>
      <c r="AG2540" s="27">
        <v>0</v>
      </c>
      <c r="AH2540" s="27">
        <v>0</v>
      </c>
      <c r="AI2540" s="27">
        <v>0</v>
      </c>
      <c r="AK2540" s="29">
        <f t="shared" si="39"/>
        <v>-1.7119018183943898E-3</v>
      </c>
    </row>
    <row r="2541" spans="1:37" x14ac:dyDescent="0.25">
      <c r="A2541">
        <v>2539</v>
      </c>
      <c r="B2541" s="1">
        <v>1.4999999999999999E-2</v>
      </c>
      <c r="C2541" s="1">
        <v>-1.4016984209408721E-5</v>
      </c>
      <c r="D2541" s="27">
        <v>4.5864696240108166E-2</v>
      </c>
      <c r="E2541" s="27">
        <v>0.17675499728845759</v>
      </c>
      <c r="F2541" s="27">
        <v>0.10245897064139897</v>
      </c>
      <c r="G2541" s="27">
        <v>0.11069900558700503</v>
      </c>
      <c r="H2541" s="27">
        <v>5.7830739975460836E-2</v>
      </c>
      <c r="I2541" s="27">
        <v>0.16337738674623448</v>
      </c>
      <c r="J2541" s="27">
        <v>2.3834531107009428E-2</v>
      </c>
      <c r="K2541" s="27">
        <v>0.11522463974646013</v>
      </c>
      <c r="L2541" s="27">
        <v>7.0196829755596421E-2</v>
      </c>
      <c r="M2541" s="27">
        <v>4.7708634196466523E-2</v>
      </c>
      <c r="N2541" s="27">
        <v>8.6049568715802424E-2</v>
      </c>
      <c r="O2541" s="27">
        <v>0</v>
      </c>
      <c r="P2541" s="27">
        <v>0</v>
      </c>
      <c r="Q2541" s="27">
        <v>0</v>
      </c>
      <c r="R2541" s="27">
        <v>0</v>
      </c>
      <c r="S2541" s="27">
        <v>0</v>
      </c>
      <c r="T2541" s="27">
        <v>0</v>
      </c>
      <c r="U2541" s="27">
        <v>0</v>
      </c>
      <c r="V2541" s="27">
        <v>0</v>
      </c>
      <c r="W2541" s="27">
        <v>0</v>
      </c>
      <c r="X2541" s="27">
        <v>0</v>
      </c>
      <c r="Y2541" s="27">
        <v>0</v>
      </c>
      <c r="Z2541" s="27">
        <v>0</v>
      </c>
      <c r="AA2541" s="27">
        <v>0</v>
      </c>
      <c r="AB2541" s="27">
        <v>0</v>
      </c>
      <c r="AC2541" s="27">
        <v>0</v>
      </c>
      <c r="AD2541" s="27">
        <v>0</v>
      </c>
      <c r="AE2541" s="27">
        <v>0</v>
      </c>
      <c r="AF2541" s="27">
        <v>0</v>
      </c>
      <c r="AG2541" s="27">
        <v>0</v>
      </c>
      <c r="AH2541" s="27">
        <v>0</v>
      </c>
      <c r="AI2541" s="27">
        <v>0</v>
      </c>
      <c r="AK2541" s="29">
        <f t="shared" si="39"/>
        <v>-9.3446561396058148E-4</v>
      </c>
    </row>
    <row r="2542" spans="1:37" x14ac:dyDescent="0.25">
      <c r="A2542">
        <v>2540</v>
      </c>
      <c r="B2542" s="1">
        <v>1.2E-2</v>
      </c>
      <c r="C2542" s="1">
        <v>1.3010584436093907E-4</v>
      </c>
      <c r="D2542" s="27">
        <v>3.6083844044267954E-2</v>
      </c>
      <c r="E2542" s="27">
        <v>9.2572654460910717E-2</v>
      </c>
      <c r="F2542" s="27">
        <v>6.7237822767056615E-2</v>
      </c>
      <c r="G2542" s="27">
        <v>2.2879260289721693E-2</v>
      </c>
      <c r="H2542" s="27">
        <v>0.18349542556984319</v>
      </c>
      <c r="I2542" s="27">
        <v>0.20799407459845948</v>
      </c>
      <c r="J2542" s="27">
        <v>0.13105711448614751</v>
      </c>
      <c r="K2542" s="27">
        <v>2.7325434741467595E-2</v>
      </c>
      <c r="L2542" s="27">
        <v>0.12812812328240297</v>
      </c>
      <c r="M2542" s="27">
        <v>8.6562386576703704E-2</v>
      </c>
      <c r="N2542" s="27">
        <v>1.6663859183018329E-2</v>
      </c>
      <c r="O2542" s="27">
        <v>0</v>
      </c>
      <c r="P2542" s="27">
        <v>0</v>
      </c>
      <c r="Q2542" s="27">
        <v>0</v>
      </c>
      <c r="R2542" s="27">
        <v>0</v>
      </c>
      <c r="S2542" s="27">
        <v>0</v>
      </c>
      <c r="T2542" s="27">
        <v>0</v>
      </c>
      <c r="U2542" s="27">
        <v>0</v>
      </c>
      <c r="V2542" s="27">
        <v>0</v>
      </c>
      <c r="W2542" s="27">
        <v>0</v>
      </c>
      <c r="X2542" s="27">
        <v>0</v>
      </c>
      <c r="Y2542" s="27">
        <v>0</v>
      </c>
      <c r="Z2542" s="27">
        <v>0</v>
      </c>
      <c r="AA2542" s="27">
        <v>0</v>
      </c>
      <c r="AB2542" s="27">
        <v>0</v>
      </c>
      <c r="AC2542" s="27">
        <v>0</v>
      </c>
      <c r="AD2542" s="27">
        <v>0</v>
      </c>
      <c r="AE2542" s="27">
        <v>0</v>
      </c>
      <c r="AF2542" s="27">
        <v>0</v>
      </c>
      <c r="AG2542" s="27">
        <v>0</v>
      </c>
      <c r="AH2542" s="27">
        <v>0</v>
      </c>
      <c r="AI2542" s="27">
        <v>0</v>
      </c>
      <c r="AK2542" s="29">
        <f t="shared" si="39"/>
        <v>1.0842153696744922E-2</v>
      </c>
    </row>
    <row r="2543" spans="1:37" x14ac:dyDescent="0.25">
      <c r="A2543">
        <v>2541</v>
      </c>
      <c r="B2543" s="1">
        <v>1.0500000000000001E-2</v>
      </c>
      <c r="C2543" s="1">
        <v>9.2066755594919921E-5</v>
      </c>
      <c r="D2543" s="27">
        <v>8.251039730725146E-2</v>
      </c>
      <c r="E2543" s="27">
        <v>6.4829134891605397E-2</v>
      </c>
      <c r="F2543" s="27">
        <v>4.7772906673991623E-2</v>
      </c>
      <c r="G2543" s="27">
        <v>0.11919066967154057</v>
      </c>
      <c r="H2543" s="27">
        <v>0.10252040736001142</v>
      </c>
      <c r="I2543" s="27">
        <v>1.0995901361020017E-2</v>
      </c>
      <c r="J2543" s="27">
        <v>0.13537080123757905</v>
      </c>
      <c r="K2543" s="27">
        <v>9.6010910273957431E-2</v>
      </c>
      <c r="L2543" s="27">
        <v>5.3110643371920202E-2</v>
      </c>
      <c r="M2543" s="27">
        <v>0.11755250151962335</v>
      </c>
      <c r="N2543" s="27">
        <v>0.1701357263314994</v>
      </c>
      <c r="O2543" s="27">
        <v>0</v>
      </c>
      <c r="P2543" s="27">
        <v>0</v>
      </c>
      <c r="Q2543" s="27">
        <v>0</v>
      </c>
      <c r="R2543" s="27">
        <v>0</v>
      </c>
      <c r="S2543" s="27">
        <v>0</v>
      </c>
      <c r="T2543" s="27">
        <v>0</v>
      </c>
      <c r="U2543" s="27">
        <v>0</v>
      </c>
      <c r="V2543" s="27">
        <v>0</v>
      </c>
      <c r="W2543" s="27">
        <v>0</v>
      </c>
      <c r="X2543" s="27">
        <v>0</v>
      </c>
      <c r="Y2543" s="27">
        <v>0</v>
      </c>
      <c r="Z2543" s="27">
        <v>0</v>
      </c>
      <c r="AA2543" s="27">
        <v>0</v>
      </c>
      <c r="AB2543" s="27">
        <v>0</v>
      </c>
      <c r="AC2543" s="27">
        <v>0</v>
      </c>
      <c r="AD2543" s="27">
        <v>0</v>
      </c>
      <c r="AE2543" s="27">
        <v>0</v>
      </c>
      <c r="AF2543" s="27">
        <v>0</v>
      </c>
      <c r="AG2543" s="27">
        <v>0</v>
      </c>
      <c r="AH2543" s="27">
        <v>0</v>
      </c>
      <c r="AI2543" s="27">
        <v>0</v>
      </c>
      <c r="AK2543" s="29">
        <f t="shared" si="39"/>
        <v>8.7682624376114199E-3</v>
      </c>
    </row>
    <row r="2544" spans="1:37" x14ac:dyDescent="0.25">
      <c r="A2544">
        <v>2542</v>
      </c>
      <c r="B2544" s="1">
        <v>1.23E-2</v>
      </c>
      <c r="C2544" s="1">
        <v>2.1192912992466774E-5</v>
      </c>
      <c r="D2544" s="27">
        <v>1.3452054000822632E-2</v>
      </c>
      <c r="E2544" s="27">
        <v>0.14539490910734401</v>
      </c>
      <c r="F2544" s="27">
        <v>0.18249185293067324</v>
      </c>
      <c r="G2544" s="27">
        <v>9.1606452144349648E-3</v>
      </c>
      <c r="H2544" s="27">
        <v>0.10560752158293617</v>
      </c>
      <c r="I2544" s="27">
        <v>2.3322746355310162E-2</v>
      </c>
      <c r="J2544" s="27">
        <v>5.1502043017840879E-2</v>
      </c>
      <c r="K2544" s="27">
        <v>0.1294289301770469</v>
      </c>
      <c r="L2544" s="27">
        <v>0.17241752094172866</v>
      </c>
      <c r="M2544" s="27">
        <v>0.10993117474264254</v>
      </c>
      <c r="N2544" s="27">
        <v>5.7290601929219788E-2</v>
      </c>
      <c r="O2544" s="27">
        <v>0</v>
      </c>
      <c r="P2544" s="27">
        <v>0</v>
      </c>
      <c r="Q2544" s="27">
        <v>0</v>
      </c>
      <c r="R2544" s="27">
        <v>0</v>
      </c>
      <c r="S2544" s="27">
        <v>0</v>
      </c>
      <c r="T2544" s="27">
        <v>0</v>
      </c>
      <c r="U2544" s="27">
        <v>0</v>
      </c>
      <c r="V2544" s="27">
        <v>0</v>
      </c>
      <c r="W2544" s="27">
        <v>0</v>
      </c>
      <c r="X2544" s="27">
        <v>0</v>
      </c>
      <c r="Y2544" s="27">
        <v>0</v>
      </c>
      <c r="Z2544" s="27">
        <v>0</v>
      </c>
      <c r="AA2544" s="27">
        <v>0</v>
      </c>
      <c r="AB2544" s="27">
        <v>0</v>
      </c>
      <c r="AC2544" s="27">
        <v>0</v>
      </c>
      <c r="AD2544" s="27">
        <v>0</v>
      </c>
      <c r="AE2544" s="27">
        <v>0</v>
      </c>
      <c r="AF2544" s="27">
        <v>0</v>
      </c>
      <c r="AG2544" s="27">
        <v>0</v>
      </c>
      <c r="AH2544" s="27">
        <v>0</v>
      </c>
      <c r="AI2544" s="27">
        <v>0</v>
      </c>
      <c r="AK2544" s="29">
        <f t="shared" si="39"/>
        <v>1.7230010562981116E-3</v>
      </c>
    </row>
    <row r="2545" spans="1:37" x14ac:dyDescent="0.25">
      <c r="A2545">
        <v>2543</v>
      </c>
      <c r="B2545" s="1">
        <v>1.2200000000000001E-2</v>
      </c>
      <c r="C2545" s="1">
        <v>1.31899924914435E-5</v>
      </c>
      <c r="D2545" s="27">
        <v>3.7234958120316027E-2</v>
      </c>
      <c r="E2545" s="27">
        <v>8.6322025220653312E-2</v>
      </c>
      <c r="F2545" s="27">
        <v>5.5084923693458208E-2</v>
      </c>
      <c r="G2545" s="27">
        <v>7.2183584604378209E-2</v>
      </c>
      <c r="H2545" s="27">
        <v>9.1950418270812073E-2</v>
      </c>
      <c r="I2545" s="27">
        <v>0.20328505913992645</v>
      </c>
      <c r="J2545" s="27">
        <v>0.13357277181558008</v>
      </c>
      <c r="K2545" s="27">
        <v>5.6802170663787656E-2</v>
      </c>
      <c r="L2545" s="27">
        <v>1.4787389978783299E-2</v>
      </c>
      <c r="M2545" s="27">
        <v>7.0620299640561879E-2</v>
      </c>
      <c r="N2545" s="27">
        <v>0.17815639885174281</v>
      </c>
      <c r="O2545" s="27">
        <v>0</v>
      </c>
      <c r="P2545" s="27">
        <v>0</v>
      </c>
      <c r="Q2545" s="27">
        <v>0</v>
      </c>
      <c r="R2545" s="27">
        <v>0</v>
      </c>
      <c r="S2545" s="27">
        <v>0</v>
      </c>
      <c r="T2545" s="27">
        <v>0</v>
      </c>
      <c r="U2545" s="27">
        <v>0</v>
      </c>
      <c r="V2545" s="27">
        <v>0</v>
      </c>
      <c r="W2545" s="27">
        <v>0</v>
      </c>
      <c r="X2545" s="27">
        <v>0</v>
      </c>
      <c r="Y2545" s="27">
        <v>0</v>
      </c>
      <c r="Z2545" s="27">
        <v>0</v>
      </c>
      <c r="AA2545" s="27">
        <v>0</v>
      </c>
      <c r="AB2545" s="27">
        <v>0</v>
      </c>
      <c r="AC2545" s="27">
        <v>0</v>
      </c>
      <c r="AD2545" s="27">
        <v>0</v>
      </c>
      <c r="AE2545" s="27">
        <v>0</v>
      </c>
      <c r="AF2545" s="27">
        <v>0</v>
      </c>
      <c r="AG2545" s="27">
        <v>0</v>
      </c>
      <c r="AH2545" s="27">
        <v>0</v>
      </c>
      <c r="AI2545" s="27">
        <v>0</v>
      </c>
      <c r="AK2545" s="29">
        <f t="shared" si="39"/>
        <v>1.0811469255281557E-3</v>
      </c>
    </row>
    <row r="2546" spans="1:37" x14ac:dyDescent="0.25">
      <c r="A2546">
        <v>2544</v>
      </c>
      <c r="B2546" s="1">
        <v>1.04E-2</v>
      </c>
      <c r="C2546" s="1">
        <v>2.9319109265793709E-4</v>
      </c>
      <c r="D2546" s="27">
        <v>6.2118272185644571E-2</v>
      </c>
      <c r="E2546" s="27">
        <v>0.11356225573963394</v>
      </c>
      <c r="F2546" s="27">
        <v>2.6323670946076943E-2</v>
      </c>
      <c r="G2546" s="27">
        <v>2.2554291596710338E-2</v>
      </c>
      <c r="H2546" s="27">
        <v>0.14922952398639622</v>
      </c>
      <c r="I2546" s="27">
        <v>1.3638649197716337E-2</v>
      </c>
      <c r="J2546" s="27">
        <v>0.11450536858399876</v>
      </c>
      <c r="K2546" s="27">
        <v>8.6224410708096305E-2</v>
      </c>
      <c r="L2546" s="27">
        <v>0.14419818562731931</v>
      </c>
      <c r="M2546" s="27">
        <v>0.11309914182586171</v>
      </c>
      <c r="N2546" s="27">
        <v>0.15454622960254566</v>
      </c>
      <c r="O2546" s="27">
        <v>0</v>
      </c>
      <c r="P2546" s="27">
        <v>0</v>
      </c>
      <c r="Q2546" s="27">
        <v>0</v>
      </c>
      <c r="R2546" s="27">
        <v>0</v>
      </c>
      <c r="S2546" s="27">
        <v>0</v>
      </c>
      <c r="T2546" s="27">
        <v>0</v>
      </c>
      <c r="U2546" s="27">
        <v>0</v>
      </c>
      <c r="V2546" s="27">
        <v>0</v>
      </c>
      <c r="W2546" s="27">
        <v>0</v>
      </c>
      <c r="X2546" s="27">
        <v>0</v>
      </c>
      <c r="Y2546" s="27">
        <v>0</v>
      </c>
      <c r="Z2546" s="27">
        <v>0</v>
      </c>
      <c r="AA2546" s="27">
        <v>0</v>
      </c>
      <c r="AB2546" s="27">
        <v>0</v>
      </c>
      <c r="AC2546" s="27">
        <v>0</v>
      </c>
      <c r="AD2546" s="27">
        <v>0</v>
      </c>
      <c r="AE2546" s="27">
        <v>0</v>
      </c>
      <c r="AF2546" s="27">
        <v>0</v>
      </c>
      <c r="AG2546" s="27">
        <v>0</v>
      </c>
      <c r="AH2546" s="27">
        <v>0</v>
      </c>
      <c r="AI2546" s="27">
        <v>0</v>
      </c>
      <c r="AK2546" s="29">
        <f t="shared" si="39"/>
        <v>2.8191451217109337E-2</v>
      </c>
    </row>
    <row r="2547" spans="1:37" x14ac:dyDescent="0.25">
      <c r="A2547">
        <v>2545</v>
      </c>
      <c r="B2547" s="1">
        <v>1.15E-2</v>
      </c>
      <c r="C2547" s="1">
        <v>4.3251733157821664E-4</v>
      </c>
      <c r="D2547" s="27">
        <v>0.11227172681336678</v>
      </c>
      <c r="E2547" s="27">
        <v>0.11367700924132142</v>
      </c>
      <c r="F2547" s="27">
        <v>1.2922571372271145E-2</v>
      </c>
      <c r="G2547" s="27">
        <v>0.10804596828092541</v>
      </c>
      <c r="H2547" s="27">
        <v>0.11273563277460626</v>
      </c>
      <c r="I2547" s="27">
        <v>8.0007026430745365E-2</v>
      </c>
      <c r="J2547" s="27">
        <v>0.1584943766422662</v>
      </c>
      <c r="K2547" s="27">
        <v>7.1151777686554131E-3</v>
      </c>
      <c r="L2547" s="27">
        <v>0.15220926012157565</v>
      </c>
      <c r="M2547" s="27">
        <v>0.11595530187472505</v>
      </c>
      <c r="N2547" s="27">
        <v>2.6565948679541405E-2</v>
      </c>
      <c r="O2547" s="27">
        <v>0</v>
      </c>
      <c r="P2547" s="27">
        <v>0</v>
      </c>
      <c r="Q2547" s="27">
        <v>0</v>
      </c>
      <c r="R2547" s="27">
        <v>0</v>
      </c>
      <c r="S2547" s="27">
        <v>0</v>
      </c>
      <c r="T2547" s="27">
        <v>0</v>
      </c>
      <c r="U2547" s="27">
        <v>0</v>
      </c>
      <c r="V2547" s="27">
        <v>0</v>
      </c>
      <c r="W2547" s="27">
        <v>0</v>
      </c>
      <c r="X2547" s="27">
        <v>0</v>
      </c>
      <c r="Y2547" s="27">
        <v>0</v>
      </c>
      <c r="Z2547" s="27">
        <v>0</v>
      </c>
      <c r="AA2547" s="27">
        <v>0</v>
      </c>
      <c r="AB2547" s="27">
        <v>0</v>
      </c>
      <c r="AC2547" s="27">
        <v>0</v>
      </c>
      <c r="AD2547" s="27">
        <v>0</v>
      </c>
      <c r="AE2547" s="27">
        <v>0</v>
      </c>
      <c r="AF2547" s="27">
        <v>0</v>
      </c>
      <c r="AG2547" s="27">
        <v>0</v>
      </c>
      <c r="AH2547" s="27">
        <v>0</v>
      </c>
      <c r="AI2547" s="27">
        <v>0</v>
      </c>
      <c r="AK2547" s="29">
        <f t="shared" si="39"/>
        <v>3.7610202745931881E-2</v>
      </c>
    </row>
    <row r="2548" spans="1:37" x14ac:dyDescent="0.25">
      <c r="A2548">
        <v>2546</v>
      </c>
      <c r="B2548" s="1">
        <v>1.0800000000000001E-2</v>
      </c>
      <c r="C2548" s="1">
        <v>-1.9468997048838589E-4</v>
      </c>
      <c r="D2548" s="27">
        <v>0.10732510211579052</v>
      </c>
      <c r="E2548" s="27">
        <v>2.2163540272855494E-2</v>
      </c>
      <c r="F2548" s="27">
        <v>9.0511730734099224E-2</v>
      </c>
      <c r="G2548" s="27">
        <v>0.12094631500386452</v>
      </c>
      <c r="H2548" s="27">
        <v>0.13318540354768899</v>
      </c>
      <c r="I2548" s="27">
        <v>0.13046018437540988</v>
      </c>
      <c r="J2548" s="27">
        <v>4.3577311411684035E-2</v>
      </c>
      <c r="K2548" s="27">
        <v>7.8832764582556281E-2</v>
      </c>
      <c r="L2548" s="27">
        <v>9.0514510401426426E-2</v>
      </c>
      <c r="M2548" s="27">
        <v>0.16258578603730769</v>
      </c>
      <c r="N2548" s="27">
        <v>1.9897351517317176E-2</v>
      </c>
      <c r="O2548" s="27">
        <v>0</v>
      </c>
      <c r="P2548" s="27">
        <v>0</v>
      </c>
      <c r="Q2548" s="27">
        <v>0</v>
      </c>
      <c r="R2548" s="27">
        <v>0</v>
      </c>
      <c r="S2548" s="27">
        <v>0</v>
      </c>
      <c r="T2548" s="27">
        <v>0</v>
      </c>
      <c r="U2548" s="27">
        <v>0</v>
      </c>
      <c r="V2548" s="27">
        <v>0</v>
      </c>
      <c r="W2548" s="27">
        <v>0</v>
      </c>
      <c r="X2548" s="27">
        <v>0</v>
      </c>
      <c r="Y2548" s="27">
        <v>0</v>
      </c>
      <c r="Z2548" s="27">
        <v>0</v>
      </c>
      <c r="AA2548" s="27">
        <v>0</v>
      </c>
      <c r="AB2548" s="27">
        <v>0</v>
      </c>
      <c r="AC2548" s="27">
        <v>0</v>
      </c>
      <c r="AD2548" s="27">
        <v>0</v>
      </c>
      <c r="AE2548" s="27">
        <v>0</v>
      </c>
      <c r="AF2548" s="27">
        <v>0</v>
      </c>
      <c r="AG2548" s="27">
        <v>0</v>
      </c>
      <c r="AH2548" s="27">
        <v>0</v>
      </c>
      <c r="AI2548" s="27">
        <v>0</v>
      </c>
      <c r="AK2548" s="29">
        <f t="shared" si="39"/>
        <v>-1.8026849119294988E-2</v>
      </c>
    </row>
    <row r="2549" spans="1:37" x14ac:dyDescent="0.25">
      <c r="A2549">
        <v>2547</v>
      </c>
      <c r="B2549" s="1">
        <v>1.1900000000000001E-2</v>
      </c>
      <c r="C2549" s="1">
        <v>-1.4931293327765711E-4</v>
      </c>
      <c r="D2549" s="27">
        <v>0.14021201740368552</v>
      </c>
      <c r="E2549" s="27">
        <v>7.4989216422540791E-2</v>
      </c>
      <c r="F2549" s="27">
        <v>0.13334728296593376</v>
      </c>
      <c r="G2549" s="27">
        <v>5.2612171252066735E-2</v>
      </c>
      <c r="H2549" s="27">
        <v>3.7736510132768332E-2</v>
      </c>
      <c r="I2549" s="27">
        <v>9.4517469859671688E-2</v>
      </c>
      <c r="J2549" s="27">
        <v>0.13898241557865149</v>
      </c>
      <c r="K2549" s="27">
        <v>0.10036503570574944</v>
      </c>
      <c r="L2549" s="27">
        <v>3.3268244270433484E-2</v>
      </c>
      <c r="M2549" s="27">
        <v>0.14110004057836975</v>
      </c>
      <c r="N2549" s="27">
        <v>5.2869595830129061E-2</v>
      </c>
      <c r="O2549" s="27">
        <v>0</v>
      </c>
      <c r="P2549" s="27">
        <v>0</v>
      </c>
      <c r="Q2549" s="27">
        <v>0</v>
      </c>
      <c r="R2549" s="27">
        <v>0</v>
      </c>
      <c r="S2549" s="27">
        <v>0</v>
      </c>
      <c r="T2549" s="27">
        <v>0</v>
      </c>
      <c r="U2549" s="27">
        <v>0</v>
      </c>
      <c r="V2549" s="27">
        <v>0</v>
      </c>
      <c r="W2549" s="27">
        <v>0</v>
      </c>
      <c r="X2549" s="27">
        <v>0</v>
      </c>
      <c r="Y2549" s="27">
        <v>0</v>
      </c>
      <c r="Z2549" s="27">
        <v>0</v>
      </c>
      <c r="AA2549" s="27">
        <v>0</v>
      </c>
      <c r="AB2549" s="27">
        <v>0</v>
      </c>
      <c r="AC2549" s="27">
        <v>0</v>
      </c>
      <c r="AD2549" s="27">
        <v>0</v>
      </c>
      <c r="AE2549" s="27">
        <v>0</v>
      </c>
      <c r="AF2549" s="27">
        <v>0</v>
      </c>
      <c r="AG2549" s="27">
        <v>0</v>
      </c>
      <c r="AH2549" s="27">
        <v>0</v>
      </c>
      <c r="AI2549" s="27">
        <v>0</v>
      </c>
      <c r="AK2549" s="29">
        <f t="shared" si="39"/>
        <v>-1.2547305317450177E-2</v>
      </c>
    </row>
    <row r="2550" spans="1:37" x14ac:dyDescent="0.25">
      <c r="A2550">
        <v>2548</v>
      </c>
      <c r="B2550" s="1">
        <v>1.0999999999999999E-2</v>
      </c>
      <c r="C2550" s="1">
        <v>-7.2211205260599415E-5</v>
      </c>
      <c r="D2550" s="27">
        <v>0.15850906173172302</v>
      </c>
      <c r="E2550" s="27">
        <v>3.4531651797186695E-2</v>
      </c>
      <c r="F2550" s="27">
        <v>0.18301207614166903</v>
      </c>
      <c r="G2550" s="27">
        <v>9.2123839962489448E-2</v>
      </c>
      <c r="H2550" s="27">
        <v>5.7176414549204068E-3</v>
      </c>
      <c r="I2550" s="27">
        <v>4.8522130122923772E-2</v>
      </c>
      <c r="J2550" s="27">
        <v>0.15574107902251583</v>
      </c>
      <c r="K2550" s="27">
        <v>6.8644593994605305E-2</v>
      </c>
      <c r="L2550" s="27">
        <v>0.13485519392484285</v>
      </c>
      <c r="M2550" s="27">
        <v>7.1735633021730458E-2</v>
      </c>
      <c r="N2550" s="27">
        <v>4.6607098825393219E-2</v>
      </c>
      <c r="O2550" s="27">
        <v>0</v>
      </c>
      <c r="P2550" s="27">
        <v>0</v>
      </c>
      <c r="Q2550" s="27">
        <v>0</v>
      </c>
      <c r="R2550" s="27">
        <v>0</v>
      </c>
      <c r="S2550" s="27">
        <v>0</v>
      </c>
      <c r="T2550" s="27">
        <v>0</v>
      </c>
      <c r="U2550" s="27">
        <v>0</v>
      </c>
      <c r="V2550" s="27">
        <v>0</v>
      </c>
      <c r="W2550" s="27">
        <v>0</v>
      </c>
      <c r="X2550" s="27">
        <v>0</v>
      </c>
      <c r="Y2550" s="27">
        <v>0</v>
      </c>
      <c r="Z2550" s="27">
        <v>0</v>
      </c>
      <c r="AA2550" s="27">
        <v>0</v>
      </c>
      <c r="AB2550" s="27">
        <v>0</v>
      </c>
      <c r="AC2550" s="27">
        <v>0</v>
      </c>
      <c r="AD2550" s="27">
        <v>0</v>
      </c>
      <c r="AE2550" s="27">
        <v>0</v>
      </c>
      <c r="AF2550" s="27">
        <v>0</v>
      </c>
      <c r="AG2550" s="27">
        <v>0</v>
      </c>
      <c r="AH2550" s="27">
        <v>0</v>
      </c>
      <c r="AI2550" s="27">
        <v>0</v>
      </c>
      <c r="AK2550" s="29">
        <f t="shared" si="39"/>
        <v>-6.5646550236908565E-3</v>
      </c>
    </row>
    <row r="2551" spans="1:37" x14ac:dyDescent="0.25">
      <c r="A2551">
        <v>2549</v>
      </c>
      <c r="B2551" s="1">
        <v>1.26E-2</v>
      </c>
      <c r="C2551" s="1">
        <v>-2.027894535969922E-4</v>
      </c>
      <c r="D2551" s="27">
        <v>9.3036242367882105E-2</v>
      </c>
      <c r="E2551" s="27">
        <v>8.2752373687617925E-2</v>
      </c>
      <c r="F2551" s="27">
        <v>0.16320705743962072</v>
      </c>
      <c r="G2551" s="27">
        <v>7.6598920424738648E-2</v>
      </c>
      <c r="H2551" s="27">
        <v>4.2670793691215764E-2</v>
      </c>
      <c r="I2551" s="27">
        <v>9.2362688198657672E-2</v>
      </c>
      <c r="J2551" s="27">
        <v>0.12042070862604153</v>
      </c>
      <c r="K2551" s="27">
        <v>0.11881936283568074</v>
      </c>
      <c r="L2551" s="27">
        <v>9.8774072743689299E-3</v>
      </c>
      <c r="M2551" s="27">
        <v>5.529920591531548E-2</v>
      </c>
      <c r="N2551" s="27">
        <v>0.1449552395388605</v>
      </c>
      <c r="O2551" s="27">
        <v>0</v>
      </c>
      <c r="P2551" s="27">
        <v>0</v>
      </c>
      <c r="Q2551" s="27">
        <v>0</v>
      </c>
      <c r="R2551" s="27">
        <v>0</v>
      </c>
      <c r="S2551" s="27">
        <v>0</v>
      </c>
      <c r="T2551" s="27">
        <v>0</v>
      </c>
      <c r="U2551" s="27">
        <v>0</v>
      </c>
      <c r="V2551" s="27">
        <v>0</v>
      </c>
      <c r="W2551" s="27">
        <v>0</v>
      </c>
      <c r="X2551" s="27">
        <v>0</v>
      </c>
      <c r="Y2551" s="27">
        <v>0</v>
      </c>
      <c r="Z2551" s="27">
        <v>0</v>
      </c>
      <c r="AA2551" s="27">
        <v>0</v>
      </c>
      <c r="AB2551" s="27">
        <v>0</v>
      </c>
      <c r="AC2551" s="27">
        <v>0</v>
      </c>
      <c r="AD2551" s="27">
        <v>0</v>
      </c>
      <c r="AE2551" s="27">
        <v>0</v>
      </c>
      <c r="AF2551" s="27">
        <v>0</v>
      </c>
      <c r="AG2551" s="27">
        <v>0</v>
      </c>
      <c r="AH2551" s="27">
        <v>0</v>
      </c>
      <c r="AI2551" s="27">
        <v>0</v>
      </c>
      <c r="AK2551" s="29">
        <f t="shared" si="39"/>
        <v>-1.6094401079126366E-2</v>
      </c>
    </row>
    <row r="2552" spans="1:37" x14ac:dyDescent="0.25">
      <c r="A2552">
        <v>2550</v>
      </c>
      <c r="B2552" s="1">
        <v>1.2699999999999999E-2</v>
      </c>
      <c r="C2552" s="1">
        <v>-1.1621867340021617E-4</v>
      </c>
      <c r="D2552" s="27">
        <v>3.5201708902625445E-2</v>
      </c>
      <c r="E2552" s="27">
        <v>9.0859136337861329E-2</v>
      </c>
      <c r="F2552" s="27">
        <v>0.14307059915493375</v>
      </c>
      <c r="G2552" s="27">
        <v>0.11249289278409293</v>
      </c>
      <c r="H2552" s="27">
        <v>0.15324323712507681</v>
      </c>
      <c r="I2552" s="27">
        <v>5.4794559584347723E-2</v>
      </c>
      <c r="J2552" s="27">
        <v>8.7217840204462771E-2</v>
      </c>
      <c r="K2552" s="27">
        <v>0.1375718066969665</v>
      </c>
      <c r="L2552" s="27">
        <v>0.11250218952038508</v>
      </c>
      <c r="M2552" s="27">
        <v>7.0057748897227032E-2</v>
      </c>
      <c r="N2552" s="27">
        <v>2.9882807920205115E-3</v>
      </c>
      <c r="O2552" s="27">
        <v>0</v>
      </c>
      <c r="P2552" s="27">
        <v>0</v>
      </c>
      <c r="Q2552" s="27">
        <v>0</v>
      </c>
      <c r="R2552" s="27">
        <v>0</v>
      </c>
      <c r="S2552" s="27">
        <v>0</v>
      </c>
      <c r="T2552" s="27">
        <v>0</v>
      </c>
      <c r="U2552" s="27">
        <v>0</v>
      </c>
      <c r="V2552" s="27">
        <v>0</v>
      </c>
      <c r="W2552" s="27">
        <v>0</v>
      </c>
      <c r="X2552" s="27">
        <v>0</v>
      </c>
      <c r="Y2552" s="27">
        <v>0</v>
      </c>
      <c r="Z2552" s="27">
        <v>0</v>
      </c>
      <c r="AA2552" s="27">
        <v>0</v>
      </c>
      <c r="AB2552" s="27">
        <v>0</v>
      </c>
      <c r="AC2552" s="27">
        <v>0</v>
      </c>
      <c r="AD2552" s="27">
        <v>0</v>
      </c>
      <c r="AE2552" s="27">
        <v>0</v>
      </c>
      <c r="AF2552" s="27">
        <v>0</v>
      </c>
      <c r="AG2552" s="27">
        <v>0</v>
      </c>
      <c r="AH2552" s="27">
        <v>0</v>
      </c>
      <c r="AI2552" s="27">
        <v>0</v>
      </c>
      <c r="AK2552" s="29">
        <f t="shared" si="39"/>
        <v>-9.1510766456863128E-3</v>
      </c>
    </row>
    <row r="2553" spans="1:37" x14ac:dyDescent="0.25">
      <c r="A2553">
        <v>2551</v>
      </c>
      <c r="B2553" s="1">
        <v>9.5999999999999992E-3</v>
      </c>
      <c r="C2553" s="1">
        <v>1.3921654170105782E-4</v>
      </c>
      <c r="D2553" s="27">
        <v>8.8348728226441253E-3</v>
      </c>
      <c r="E2553" s="27">
        <v>1.9215333335380162E-2</v>
      </c>
      <c r="F2553" s="27">
        <v>0.11898802484369429</v>
      </c>
      <c r="G2553" s="27">
        <v>1.5147730748843225E-2</v>
      </c>
      <c r="H2553" s="27">
        <v>0.14347769198493499</v>
      </c>
      <c r="I2553" s="27">
        <v>6.4867427783575307E-2</v>
      </c>
      <c r="J2553" s="27">
        <v>0.27088975013139938</v>
      </c>
      <c r="K2553" s="27">
        <v>1.3071356294586608E-2</v>
      </c>
      <c r="L2553" s="27">
        <v>4.2667565504720388E-2</v>
      </c>
      <c r="M2553" s="27">
        <v>0.17360617758337635</v>
      </c>
      <c r="N2553" s="27">
        <v>0.12923406896684519</v>
      </c>
      <c r="O2553" s="27">
        <v>0</v>
      </c>
      <c r="P2553" s="27">
        <v>0</v>
      </c>
      <c r="Q2553" s="27">
        <v>0</v>
      </c>
      <c r="R2553" s="27">
        <v>0</v>
      </c>
      <c r="S2553" s="27">
        <v>0</v>
      </c>
      <c r="T2553" s="27">
        <v>0</v>
      </c>
      <c r="U2553" s="27">
        <v>0</v>
      </c>
      <c r="V2553" s="27">
        <v>0</v>
      </c>
      <c r="W2553" s="27">
        <v>0</v>
      </c>
      <c r="X2553" s="27">
        <v>0</v>
      </c>
      <c r="Y2553" s="27">
        <v>0</v>
      </c>
      <c r="Z2553" s="27">
        <v>0</v>
      </c>
      <c r="AA2553" s="27">
        <v>0</v>
      </c>
      <c r="AB2553" s="27">
        <v>0</v>
      </c>
      <c r="AC2553" s="27">
        <v>0</v>
      </c>
      <c r="AD2553" s="27">
        <v>0</v>
      </c>
      <c r="AE2553" s="27">
        <v>0</v>
      </c>
      <c r="AF2553" s="27">
        <v>0</v>
      </c>
      <c r="AG2553" s="27">
        <v>0</v>
      </c>
      <c r="AH2553" s="27">
        <v>0</v>
      </c>
      <c r="AI2553" s="27">
        <v>0</v>
      </c>
      <c r="AK2553" s="29">
        <f t="shared" si="39"/>
        <v>1.4501723093860192E-2</v>
      </c>
    </row>
    <row r="2554" spans="1:37" x14ac:dyDescent="0.25">
      <c r="A2554">
        <v>2552</v>
      </c>
      <c r="B2554" s="1">
        <v>1.17E-2</v>
      </c>
      <c r="C2554" s="1">
        <v>-1.5511983304298291E-5</v>
      </c>
      <c r="D2554" s="27">
        <v>8.4060629588429414E-2</v>
      </c>
      <c r="E2554" s="27">
        <v>7.8594517217901477E-2</v>
      </c>
      <c r="F2554" s="27">
        <v>0.13970314555145918</v>
      </c>
      <c r="G2554" s="27">
        <v>4.5355781280189016E-2</v>
      </c>
      <c r="H2554" s="27">
        <v>2.8025583234431883E-2</v>
      </c>
      <c r="I2554" s="27">
        <v>0.12785192185099573</v>
      </c>
      <c r="J2554" s="27">
        <v>0.15183472251012789</v>
      </c>
      <c r="K2554" s="27">
        <v>7.8266443091274396E-2</v>
      </c>
      <c r="L2554" s="27">
        <v>0.11904051496566437</v>
      </c>
      <c r="M2554" s="27">
        <v>5.0714396208136461E-2</v>
      </c>
      <c r="N2554" s="27">
        <v>9.655234450139015E-2</v>
      </c>
      <c r="O2554" s="27">
        <v>0</v>
      </c>
      <c r="P2554" s="27">
        <v>0</v>
      </c>
      <c r="Q2554" s="27">
        <v>0</v>
      </c>
      <c r="R2554" s="27">
        <v>0</v>
      </c>
      <c r="S2554" s="27">
        <v>0</v>
      </c>
      <c r="T2554" s="27">
        <v>0</v>
      </c>
      <c r="U2554" s="27">
        <v>0</v>
      </c>
      <c r="V2554" s="27">
        <v>0</v>
      </c>
      <c r="W2554" s="27">
        <v>0</v>
      </c>
      <c r="X2554" s="27">
        <v>0</v>
      </c>
      <c r="Y2554" s="27">
        <v>0</v>
      </c>
      <c r="Z2554" s="27">
        <v>0</v>
      </c>
      <c r="AA2554" s="27">
        <v>0</v>
      </c>
      <c r="AB2554" s="27">
        <v>0</v>
      </c>
      <c r="AC2554" s="27">
        <v>0</v>
      </c>
      <c r="AD2554" s="27">
        <v>0</v>
      </c>
      <c r="AE2554" s="27">
        <v>0</v>
      </c>
      <c r="AF2554" s="27">
        <v>0</v>
      </c>
      <c r="AG2554" s="27">
        <v>0</v>
      </c>
      <c r="AH2554" s="27">
        <v>0</v>
      </c>
      <c r="AI2554" s="27">
        <v>0</v>
      </c>
      <c r="AK2554" s="29">
        <f t="shared" si="39"/>
        <v>-1.3258105388289137E-3</v>
      </c>
    </row>
    <row r="2555" spans="1:37" x14ac:dyDescent="0.25">
      <c r="A2555">
        <v>2553</v>
      </c>
      <c r="B2555" s="1">
        <v>1.4200000000000001E-2</v>
      </c>
      <c r="C2555" s="1">
        <v>-3.3266918510728021E-4</v>
      </c>
      <c r="D2555" s="27">
        <v>6.369917885113327E-2</v>
      </c>
      <c r="E2555" s="27">
        <v>6.7665166946370009E-2</v>
      </c>
      <c r="F2555" s="27">
        <v>0.11087853487501964</v>
      </c>
      <c r="G2555" s="27">
        <v>0.21249845559209735</v>
      </c>
      <c r="H2555" s="27">
        <v>4.2668194885697307E-2</v>
      </c>
      <c r="I2555" s="27">
        <v>0.13616174165737799</v>
      </c>
      <c r="J2555" s="27">
        <v>5.2282698310926079E-2</v>
      </c>
      <c r="K2555" s="27">
        <v>0.16644295345431775</v>
      </c>
      <c r="L2555" s="27">
        <v>5.8838203753160526E-2</v>
      </c>
      <c r="M2555" s="27">
        <v>6.8723387449450973E-2</v>
      </c>
      <c r="N2555" s="27">
        <v>2.0141484224448999E-2</v>
      </c>
      <c r="O2555" s="27">
        <v>0</v>
      </c>
      <c r="P2555" s="27">
        <v>0</v>
      </c>
      <c r="Q2555" s="27">
        <v>0</v>
      </c>
      <c r="R2555" s="27">
        <v>0</v>
      </c>
      <c r="S2555" s="27">
        <v>0</v>
      </c>
      <c r="T2555" s="27">
        <v>0</v>
      </c>
      <c r="U2555" s="27">
        <v>0</v>
      </c>
      <c r="V2555" s="27">
        <v>0</v>
      </c>
      <c r="W2555" s="27">
        <v>0</v>
      </c>
      <c r="X2555" s="27">
        <v>0</v>
      </c>
      <c r="Y2555" s="27">
        <v>0</v>
      </c>
      <c r="Z2555" s="27">
        <v>0</v>
      </c>
      <c r="AA2555" s="27">
        <v>0</v>
      </c>
      <c r="AB2555" s="27">
        <v>0</v>
      </c>
      <c r="AC2555" s="27">
        <v>0</v>
      </c>
      <c r="AD2555" s="27">
        <v>0</v>
      </c>
      <c r="AE2555" s="27">
        <v>0</v>
      </c>
      <c r="AF2555" s="27">
        <v>0</v>
      </c>
      <c r="AG2555" s="27">
        <v>0</v>
      </c>
      <c r="AH2555" s="27">
        <v>0</v>
      </c>
      <c r="AI2555" s="27">
        <v>0</v>
      </c>
      <c r="AK2555" s="29">
        <f t="shared" si="39"/>
        <v>-2.342740740192114E-2</v>
      </c>
    </row>
    <row r="2556" spans="1:37" x14ac:dyDescent="0.25">
      <c r="A2556">
        <v>2554</v>
      </c>
      <c r="B2556" s="1">
        <v>1.21E-2</v>
      </c>
      <c r="C2556" s="1">
        <v>-2.0241376021866154E-4</v>
      </c>
      <c r="D2556" s="27">
        <v>4.1154658503004392E-2</v>
      </c>
      <c r="E2556" s="27">
        <v>8.2972537169619248E-2</v>
      </c>
      <c r="F2556" s="27">
        <v>0.14681578532505951</v>
      </c>
      <c r="G2556" s="27">
        <v>8.2133366246506297E-3</v>
      </c>
      <c r="H2556" s="27">
        <v>3.3816905891947982E-2</v>
      </c>
      <c r="I2556" s="27">
        <v>9.7182748466246957E-2</v>
      </c>
      <c r="J2556" s="27">
        <v>0.16317754546616603</v>
      </c>
      <c r="K2556" s="27">
        <v>0.14587092641129767</v>
      </c>
      <c r="L2556" s="27">
        <v>1.5377101673138126E-2</v>
      </c>
      <c r="M2556" s="27">
        <v>9.381016190507098E-2</v>
      </c>
      <c r="N2556" s="27">
        <v>0.17160829256379848</v>
      </c>
      <c r="O2556" s="27">
        <v>0</v>
      </c>
      <c r="P2556" s="27">
        <v>0</v>
      </c>
      <c r="Q2556" s="27">
        <v>0</v>
      </c>
      <c r="R2556" s="27">
        <v>0</v>
      </c>
      <c r="S2556" s="27">
        <v>0</v>
      </c>
      <c r="T2556" s="27">
        <v>0</v>
      </c>
      <c r="U2556" s="27">
        <v>0</v>
      </c>
      <c r="V2556" s="27">
        <v>0</v>
      </c>
      <c r="W2556" s="27">
        <v>0</v>
      </c>
      <c r="X2556" s="27">
        <v>0</v>
      </c>
      <c r="Y2556" s="27">
        <v>0</v>
      </c>
      <c r="Z2556" s="27">
        <v>0</v>
      </c>
      <c r="AA2556" s="27">
        <v>0</v>
      </c>
      <c r="AB2556" s="27">
        <v>0</v>
      </c>
      <c r="AC2556" s="27">
        <v>0</v>
      </c>
      <c r="AD2556" s="27">
        <v>0</v>
      </c>
      <c r="AE2556" s="27">
        <v>0</v>
      </c>
      <c r="AF2556" s="27">
        <v>0</v>
      </c>
      <c r="AG2556" s="27">
        <v>0</v>
      </c>
      <c r="AH2556" s="27">
        <v>0</v>
      </c>
      <c r="AI2556" s="27">
        <v>0</v>
      </c>
      <c r="AK2556" s="29">
        <f t="shared" si="39"/>
        <v>-1.6728409935426573E-2</v>
      </c>
    </row>
    <row r="2557" spans="1:37" x14ac:dyDescent="0.25">
      <c r="A2557">
        <v>2555</v>
      </c>
      <c r="B2557" s="1">
        <v>1.0800000000000001E-2</v>
      </c>
      <c r="C2557" s="1">
        <v>1.0400690712820068E-5</v>
      </c>
      <c r="D2557" s="27">
        <v>0.11948946594871933</v>
      </c>
      <c r="E2557" s="27">
        <v>8.6819837327270818E-2</v>
      </c>
      <c r="F2557" s="27">
        <v>0.13988700842270455</v>
      </c>
      <c r="G2557" s="27">
        <v>9.4653904808292666E-2</v>
      </c>
      <c r="H2557" s="27">
        <v>4.2334500345374754E-2</v>
      </c>
      <c r="I2557" s="27">
        <v>3.9954104855995792E-2</v>
      </c>
      <c r="J2557" s="27">
        <v>8.6072452756071699E-2</v>
      </c>
      <c r="K2557" s="27">
        <v>7.0172220978757263E-2</v>
      </c>
      <c r="L2557" s="27">
        <v>8.521535537180544E-2</v>
      </c>
      <c r="M2557" s="27">
        <v>0.14832102709931641</v>
      </c>
      <c r="N2557" s="27">
        <v>8.7080122085691269E-2</v>
      </c>
      <c r="O2557" s="27">
        <v>0</v>
      </c>
      <c r="P2557" s="27">
        <v>0</v>
      </c>
      <c r="Q2557" s="27">
        <v>0</v>
      </c>
      <c r="R2557" s="27">
        <v>0</v>
      </c>
      <c r="S2557" s="27">
        <v>0</v>
      </c>
      <c r="T2557" s="27">
        <v>0</v>
      </c>
      <c r="U2557" s="27">
        <v>0</v>
      </c>
      <c r="V2557" s="27">
        <v>0</v>
      </c>
      <c r="W2557" s="27">
        <v>0</v>
      </c>
      <c r="X2557" s="27">
        <v>0</v>
      </c>
      <c r="Y2557" s="27">
        <v>0</v>
      </c>
      <c r="Z2557" s="27">
        <v>0</v>
      </c>
      <c r="AA2557" s="27">
        <v>0</v>
      </c>
      <c r="AB2557" s="27">
        <v>0</v>
      </c>
      <c r="AC2557" s="27">
        <v>0</v>
      </c>
      <c r="AD2557" s="27">
        <v>0</v>
      </c>
      <c r="AE2557" s="27">
        <v>0</v>
      </c>
      <c r="AF2557" s="27">
        <v>0</v>
      </c>
      <c r="AG2557" s="27">
        <v>0</v>
      </c>
      <c r="AH2557" s="27">
        <v>0</v>
      </c>
      <c r="AI2557" s="27">
        <v>0</v>
      </c>
      <c r="AK2557" s="29">
        <f t="shared" si="39"/>
        <v>9.6302691785370999E-4</v>
      </c>
    </row>
    <row r="2558" spans="1:37" x14ac:dyDescent="0.25">
      <c r="A2558">
        <v>2556</v>
      </c>
      <c r="B2558" s="1">
        <v>1.2999999999999999E-2</v>
      </c>
      <c r="C2558" s="1">
        <v>9.4731996353159291E-5</v>
      </c>
      <c r="D2558" s="27">
        <v>9.3491238090107773E-2</v>
      </c>
      <c r="E2558" s="27">
        <v>0.13195408306091469</v>
      </c>
      <c r="F2558" s="27">
        <v>0.11146001459668631</v>
      </c>
      <c r="G2558" s="27">
        <v>9.2469919243716669E-2</v>
      </c>
      <c r="H2558" s="27">
        <v>0.11382941672246112</v>
      </c>
      <c r="I2558" s="27">
        <v>1.9196160083325399E-2</v>
      </c>
      <c r="J2558" s="27">
        <v>0.11933106384001535</v>
      </c>
      <c r="K2558" s="27">
        <v>0.11005643607965931</v>
      </c>
      <c r="L2558" s="27">
        <v>7.0056831099330266E-2</v>
      </c>
      <c r="M2558" s="27">
        <v>3.1576480438538328E-2</v>
      </c>
      <c r="N2558" s="27">
        <v>0.10657835674524489</v>
      </c>
      <c r="O2558" s="27">
        <v>0</v>
      </c>
      <c r="P2558" s="27">
        <v>0</v>
      </c>
      <c r="Q2558" s="27">
        <v>0</v>
      </c>
      <c r="R2558" s="27">
        <v>0</v>
      </c>
      <c r="S2558" s="27">
        <v>0</v>
      </c>
      <c r="T2558" s="27">
        <v>0</v>
      </c>
      <c r="U2558" s="27">
        <v>0</v>
      </c>
      <c r="V2558" s="27">
        <v>0</v>
      </c>
      <c r="W2558" s="27">
        <v>0</v>
      </c>
      <c r="X2558" s="27">
        <v>0</v>
      </c>
      <c r="Y2558" s="27">
        <v>0</v>
      </c>
      <c r="Z2558" s="27">
        <v>0</v>
      </c>
      <c r="AA2558" s="27">
        <v>0</v>
      </c>
      <c r="AB2558" s="27">
        <v>0</v>
      </c>
      <c r="AC2558" s="27">
        <v>0</v>
      </c>
      <c r="AD2558" s="27">
        <v>0</v>
      </c>
      <c r="AE2558" s="27">
        <v>0</v>
      </c>
      <c r="AF2558" s="27">
        <v>0</v>
      </c>
      <c r="AG2558" s="27">
        <v>0</v>
      </c>
      <c r="AH2558" s="27">
        <v>0</v>
      </c>
      <c r="AI2558" s="27">
        <v>0</v>
      </c>
      <c r="AK2558" s="29">
        <f t="shared" si="39"/>
        <v>7.2870766425507149E-3</v>
      </c>
    </row>
    <row r="2559" spans="1:37" x14ac:dyDescent="0.25">
      <c r="A2559">
        <v>2557</v>
      </c>
      <c r="B2559" s="1">
        <v>1.04E-2</v>
      </c>
      <c r="C2559" s="1">
        <v>-3.1565968382162436E-5</v>
      </c>
      <c r="D2559" s="27">
        <v>1.37807959428206E-2</v>
      </c>
      <c r="E2559" s="27">
        <v>4.6214817448603063E-2</v>
      </c>
      <c r="F2559" s="27">
        <v>1.9814826464275483E-2</v>
      </c>
      <c r="G2559" s="27">
        <v>7.3624603063638647E-2</v>
      </c>
      <c r="H2559" s="27">
        <v>0.18282397197563635</v>
      </c>
      <c r="I2559" s="27">
        <v>0.16062344036335849</v>
      </c>
      <c r="J2559" s="27">
        <v>7.6661313656289282E-2</v>
      </c>
      <c r="K2559" s="27">
        <v>7.3155104005407812E-2</v>
      </c>
      <c r="L2559" s="27">
        <v>3.5834480297370255E-2</v>
      </c>
      <c r="M2559" s="27">
        <v>0.1156418942736013</v>
      </c>
      <c r="N2559" s="27">
        <v>0.20182475250899889</v>
      </c>
      <c r="O2559" s="27">
        <v>0</v>
      </c>
      <c r="P2559" s="27">
        <v>0</v>
      </c>
      <c r="Q2559" s="27">
        <v>0</v>
      </c>
      <c r="R2559" s="27">
        <v>0</v>
      </c>
      <c r="S2559" s="27">
        <v>0</v>
      </c>
      <c r="T2559" s="27">
        <v>0</v>
      </c>
      <c r="U2559" s="27">
        <v>0</v>
      </c>
      <c r="V2559" s="27">
        <v>0</v>
      </c>
      <c r="W2559" s="27">
        <v>0</v>
      </c>
      <c r="X2559" s="27">
        <v>0</v>
      </c>
      <c r="Y2559" s="27">
        <v>0</v>
      </c>
      <c r="Z2559" s="27">
        <v>0</v>
      </c>
      <c r="AA2559" s="27">
        <v>0</v>
      </c>
      <c r="AB2559" s="27">
        <v>0</v>
      </c>
      <c r="AC2559" s="27">
        <v>0</v>
      </c>
      <c r="AD2559" s="27">
        <v>0</v>
      </c>
      <c r="AE2559" s="27">
        <v>0</v>
      </c>
      <c r="AF2559" s="27">
        <v>0</v>
      </c>
      <c r="AG2559" s="27">
        <v>0</v>
      </c>
      <c r="AH2559" s="27">
        <v>0</v>
      </c>
      <c r="AI2559" s="27">
        <v>0</v>
      </c>
      <c r="AK2559" s="29">
        <f t="shared" si="39"/>
        <v>-3.0351892675156188E-3</v>
      </c>
    </row>
    <row r="2560" spans="1:37" x14ac:dyDescent="0.25">
      <c r="A2560">
        <v>2558</v>
      </c>
      <c r="B2560" s="1">
        <v>1.3100000000000001E-2</v>
      </c>
      <c r="C2560" s="1">
        <v>1.3077690807089152E-4</v>
      </c>
      <c r="D2560" s="27">
        <v>0.14748186385569592</v>
      </c>
      <c r="E2560" s="27">
        <v>0.1408446141665059</v>
      </c>
      <c r="F2560" s="27">
        <v>0.14951334344592956</v>
      </c>
      <c r="G2560" s="27">
        <v>0.1089871148537727</v>
      </c>
      <c r="H2560" s="27">
        <v>0.15028698246005037</v>
      </c>
      <c r="I2560" s="27">
        <v>0.10575489011814464</v>
      </c>
      <c r="J2560" s="27">
        <v>5.7444994855927745E-3</v>
      </c>
      <c r="K2560" s="27">
        <v>6.8650938244310287E-3</v>
      </c>
      <c r="L2560" s="27">
        <v>8.9422857325690538E-2</v>
      </c>
      <c r="M2560" s="27">
        <v>4.067032482534623E-2</v>
      </c>
      <c r="N2560" s="27">
        <v>5.4428415638840259E-2</v>
      </c>
      <c r="O2560" s="27">
        <v>0</v>
      </c>
      <c r="P2560" s="27">
        <v>0</v>
      </c>
      <c r="Q2560" s="27">
        <v>0</v>
      </c>
      <c r="R2560" s="27">
        <v>0</v>
      </c>
      <c r="S2560" s="27">
        <v>0</v>
      </c>
      <c r="T2560" s="27">
        <v>0</v>
      </c>
      <c r="U2560" s="27">
        <v>0</v>
      </c>
      <c r="V2560" s="27">
        <v>0</v>
      </c>
      <c r="W2560" s="27">
        <v>0</v>
      </c>
      <c r="X2560" s="27">
        <v>0</v>
      </c>
      <c r="Y2560" s="27">
        <v>0</v>
      </c>
      <c r="Z2560" s="27">
        <v>0</v>
      </c>
      <c r="AA2560" s="27">
        <v>0</v>
      </c>
      <c r="AB2560" s="27">
        <v>0</v>
      </c>
      <c r="AC2560" s="27">
        <v>0</v>
      </c>
      <c r="AD2560" s="27">
        <v>0</v>
      </c>
      <c r="AE2560" s="27">
        <v>0</v>
      </c>
      <c r="AF2560" s="27">
        <v>0</v>
      </c>
      <c r="AG2560" s="27">
        <v>0</v>
      </c>
      <c r="AH2560" s="27">
        <v>0</v>
      </c>
      <c r="AI2560" s="27">
        <v>0</v>
      </c>
      <c r="AK2560" s="29">
        <f t="shared" si="39"/>
        <v>9.9829700817474446E-3</v>
      </c>
    </row>
    <row r="2561" spans="1:37" x14ac:dyDescent="0.25">
      <c r="A2561">
        <v>2559</v>
      </c>
      <c r="B2561" s="1">
        <v>1.2800000000000001E-2</v>
      </c>
      <c r="C2561" s="1">
        <v>2.4160744078639281E-4</v>
      </c>
      <c r="D2561" s="27">
        <v>0.11682604916095159</v>
      </c>
      <c r="E2561" s="27">
        <v>0.14028867797121841</v>
      </c>
      <c r="F2561" s="27">
        <v>2.1348312984006079E-2</v>
      </c>
      <c r="G2561" s="27">
        <v>0.13138309048417676</v>
      </c>
      <c r="H2561" s="27">
        <v>6.0346043987891229E-2</v>
      </c>
      <c r="I2561" s="27">
        <v>0.13843603742329394</v>
      </c>
      <c r="J2561" s="27">
        <v>0.13406928311650104</v>
      </c>
      <c r="K2561" s="27">
        <v>1.8944827939267866E-2</v>
      </c>
      <c r="L2561" s="27">
        <v>6.4930672768212967E-3</v>
      </c>
      <c r="M2561" s="27">
        <v>0.20289785082315545</v>
      </c>
      <c r="N2561" s="27">
        <v>2.8966758832716509E-2</v>
      </c>
      <c r="O2561" s="27">
        <v>0</v>
      </c>
      <c r="P2561" s="27">
        <v>0</v>
      </c>
      <c r="Q2561" s="27">
        <v>0</v>
      </c>
      <c r="R2561" s="27">
        <v>0</v>
      </c>
      <c r="S2561" s="27">
        <v>0</v>
      </c>
      <c r="T2561" s="27">
        <v>0</v>
      </c>
      <c r="U2561" s="27">
        <v>0</v>
      </c>
      <c r="V2561" s="27">
        <v>0</v>
      </c>
      <c r="W2561" s="27">
        <v>0</v>
      </c>
      <c r="X2561" s="27">
        <v>0</v>
      </c>
      <c r="Y2561" s="27">
        <v>0</v>
      </c>
      <c r="Z2561" s="27">
        <v>0</v>
      </c>
      <c r="AA2561" s="27">
        <v>0</v>
      </c>
      <c r="AB2561" s="27">
        <v>0</v>
      </c>
      <c r="AC2561" s="27">
        <v>0</v>
      </c>
      <c r="AD2561" s="27">
        <v>0</v>
      </c>
      <c r="AE2561" s="27">
        <v>0</v>
      </c>
      <c r="AF2561" s="27">
        <v>0</v>
      </c>
      <c r="AG2561" s="27">
        <v>0</v>
      </c>
      <c r="AH2561" s="27">
        <v>0</v>
      </c>
      <c r="AI2561" s="27">
        <v>0</v>
      </c>
      <c r="AK2561" s="29">
        <f t="shared" si="39"/>
        <v>1.8875581311436938E-2</v>
      </c>
    </row>
    <row r="2562" spans="1:37" x14ac:dyDescent="0.25">
      <c r="A2562">
        <v>2560</v>
      </c>
      <c r="B2562" s="1">
        <v>1.18E-2</v>
      </c>
      <c r="C2562" s="1">
        <v>-1.9391846119906823E-6</v>
      </c>
      <c r="D2562" s="27">
        <v>2.5638397479436369E-2</v>
      </c>
      <c r="E2562" s="27">
        <v>0.13679238601461535</v>
      </c>
      <c r="F2562" s="27">
        <v>0.12378296040445658</v>
      </c>
      <c r="G2562" s="27">
        <v>3.6811957203568994E-2</v>
      </c>
      <c r="H2562" s="27">
        <v>8.3540375592241436E-2</v>
      </c>
      <c r="I2562" s="27">
        <v>0.11339067865327329</v>
      </c>
      <c r="J2562" s="27">
        <v>1.818568222595288E-2</v>
      </c>
      <c r="K2562" s="27">
        <v>9.43020149416995E-2</v>
      </c>
      <c r="L2562" s="27">
        <v>9.7020428232016731E-2</v>
      </c>
      <c r="M2562" s="27">
        <v>0.13721594093070438</v>
      </c>
      <c r="N2562" s="27">
        <v>0.13331917832203471</v>
      </c>
      <c r="O2562" s="27">
        <v>0</v>
      </c>
      <c r="P2562" s="27">
        <v>0</v>
      </c>
      <c r="Q2562" s="27">
        <v>0</v>
      </c>
      <c r="R2562" s="27">
        <v>0</v>
      </c>
      <c r="S2562" s="27">
        <v>0</v>
      </c>
      <c r="T2562" s="27">
        <v>0</v>
      </c>
      <c r="U2562" s="27">
        <v>0</v>
      </c>
      <c r="V2562" s="27">
        <v>0</v>
      </c>
      <c r="W2562" s="27">
        <v>0</v>
      </c>
      <c r="X2562" s="27">
        <v>0</v>
      </c>
      <c r="Y2562" s="27">
        <v>0</v>
      </c>
      <c r="Z2562" s="27">
        <v>0</v>
      </c>
      <c r="AA2562" s="27">
        <v>0</v>
      </c>
      <c r="AB2562" s="27">
        <v>0</v>
      </c>
      <c r="AC2562" s="27">
        <v>0</v>
      </c>
      <c r="AD2562" s="27">
        <v>0</v>
      </c>
      <c r="AE2562" s="27">
        <v>0</v>
      </c>
      <c r="AF2562" s="27">
        <v>0</v>
      </c>
      <c r="AG2562" s="27">
        <v>0</v>
      </c>
      <c r="AH2562" s="27">
        <v>0</v>
      </c>
      <c r="AI2562" s="27">
        <v>0</v>
      </c>
      <c r="AK2562" s="29">
        <f t="shared" si="39"/>
        <v>-1.6433767898226123E-4</v>
      </c>
    </row>
    <row r="2563" spans="1:37" x14ac:dyDescent="0.25">
      <c r="A2563">
        <v>2561</v>
      </c>
      <c r="B2563" s="1">
        <v>1.4800000000000001E-2</v>
      </c>
      <c r="C2563" s="1">
        <v>-6.5304770495122806E-4</v>
      </c>
      <c r="D2563" s="27">
        <v>1.8894385571158426E-2</v>
      </c>
      <c r="E2563" s="27">
        <v>6.5136823519587161E-2</v>
      </c>
      <c r="F2563" s="27">
        <v>0.14395682255443901</v>
      </c>
      <c r="G2563" s="27">
        <v>5.2950800292643721E-2</v>
      </c>
      <c r="H2563" s="27">
        <v>0.12159308979355905</v>
      </c>
      <c r="I2563" s="27">
        <v>7.9999157417929664E-2</v>
      </c>
      <c r="J2563" s="27">
        <v>1.987019078032763E-3</v>
      </c>
      <c r="K2563" s="27">
        <v>0.30583170014887101</v>
      </c>
      <c r="L2563" s="27">
        <v>9.2702769029739424E-2</v>
      </c>
      <c r="M2563" s="27">
        <v>8.6061656211566501E-2</v>
      </c>
      <c r="N2563" s="27">
        <v>3.0885776382473397E-2</v>
      </c>
      <c r="O2563" s="27">
        <v>0</v>
      </c>
      <c r="P2563" s="27">
        <v>0</v>
      </c>
      <c r="Q2563" s="27">
        <v>0</v>
      </c>
      <c r="R2563" s="27">
        <v>0</v>
      </c>
      <c r="S2563" s="27">
        <v>0</v>
      </c>
      <c r="T2563" s="27">
        <v>0</v>
      </c>
      <c r="U2563" s="27">
        <v>0</v>
      </c>
      <c r="V2563" s="27">
        <v>0</v>
      </c>
      <c r="W2563" s="27">
        <v>0</v>
      </c>
      <c r="X2563" s="27">
        <v>0</v>
      </c>
      <c r="Y2563" s="27">
        <v>0</v>
      </c>
      <c r="Z2563" s="27">
        <v>0</v>
      </c>
      <c r="AA2563" s="27">
        <v>0</v>
      </c>
      <c r="AB2563" s="27">
        <v>0</v>
      </c>
      <c r="AC2563" s="27">
        <v>0</v>
      </c>
      <c r="AD2563" s="27">
        <v>0</v>
      </c>
      <c r="AE2563" s="27">
        <v>0</v>
      </c>
      <c r="AF2563" s="27">
        <v>0</v>
      </c>
      <c r="AG2563" s="27">
        <v>0</v>
      </c>
      <c r="AH2563" s="27">
        <v>0</v>
      </c>
      <c r="AI2563" s="27">
        <v>0</v>
      </c>
      <c r="AK2563" s="29">
        <f t="shared" si="39"/>
        <v>-4.4124844929137028E-2</v>
      </c>
    </row>
    <row r="2564" spans="1:37" x14ac:dyDescent="0.25">
      <c r="A2564">
        <v>2562</v>
      </c>
      <c r="B2564" s="1">
        <v>1.2500000000000001E-2</v>
      </c>
      <c r="C2564" s="1">
        <v>-3.4683563417830555E-4</v>
      </c>
      <c r="D2564" s="27">
        <v>8.9210623688920257E-2</v>
      </c>
      <c r="E2564" s="27">
        <v>4.6062601804725234E-4</v>
      </c>
      <c r="F2564" s="27">
        <v>4.7367456079133528E-2</v>
      </c>
      <c r="G2564" s="27">
        <v>0.19321281013321548</v>
      </c>
      <c r="H2564" s="27">
        <v>0.10157685159120999</v>
      </c>
      <c r="I2564" s="27">
        <v>9.2603718774536006E-2</v>
      </c>
      <c r="J2564" s="27">
        <v>3.8922610987333968E-2</v>
      </c>
      <c r="K2564" s="27">
        <v>0.18712734445516557</v>
      </c>
      <c r="L2564" s="27">
        <v>0.12683109323876984</v>
      </c>
      <c r="M2564" s="27">
        <v>8.3329400737919168E-2</v>
      </c>
      <c r="N2564" s="27">
        <v>3.9357464295749087E-2</v>
      </c>
      <c r="O2564" s="27">
        <v>0</v>
      </c>
      <c r="P2564" s="27">
        <v>0</v>
      </c>
      <c r="Q2564" s="27">
        <v>0</v>
      </c>
      <c r="R2564" s="27">
        <v>0</v>
      </c>
      <c r="S2564" s="27">
        <v>0</v>
      </c>
      <c r="T2564" s="27">
        <v>0</v>
      </c>
      <c r="U2564" s="27">
        <v>0</v>
      </c>
      <c r="V2564" s="27">
        <v>0</v>
      </c>
      <c r="W2564" s="27">
        <v>0</v>
      </c>
      <c r="X2564" s="27">
        <v>0</v>
      </c>
      <c r="Y2564" s="27">
        <v>0</v>
      </c>
      <c r="Z2564" s="27">
        <v>0</v>
      </c>
      <c r="AA2564" s="27">
        <v>0</v>
      </c>
      <c r="AB2564" s="27">
        <v>0</v>
      </c>
      <c r="AC2564" s="27">
        <v>0</v>
      </c>
      <c r="AD2564" s="27">
        <v>0</v>
      </c>
      <c r="AE2564" s="27">
        <v>0</v>
      </c>
      <c r="AF2564" s="27">
        <v>0</v>
      </c>
      <c r="AG2564" s="27">
        <v>0</v>
      </c>
      <c r="AH2564" s="27">
        <v>0</v>
      </c>
      <c r="AI2564" s="27">
        <v>0</v>
      </c>
      <c r="AK2564" s="29">
        <f t="shared" ref="AK2564:AK2627" si="40">C2564/B2564</f>
        <v>-2.7746850734264444E-2</v>
      </c>
    </row>
    <row r="2565" spans="1:37" x14ac:dyDescent="0.25">
      <c r="A2565">
        <v>2563</v>
      </c>
      <c r="B2565" s="1">
        <v>1.14E-2</v>
      </c>
      <c r="C2565" s="1">
        <v>1.7305222157301673E-4</v>
      </c>
      <c r="D2565" s="27">
        <v>1.4427265652666608E-2</v>
      </c>
      <c r="E2565" s="27">
        <v>0.136075930165656</v>
      </c>
      <c r="F2565" s="27">
        <v>0.13158457330334972</v>
      </c>
      <c r="G2565" s="27">
        <v>5.6932451088053592E-3</v>
      </c>
      <c r="H2565" s="27">
        <v>0.14747732226031596</v>
      </c>
      <c r="I2565" s="27">
        <v>1.2976492879406117E-2</v>
      </c>
      <c r="J2565" s="27">
        <v>9.4218744274770158E-2</v>
      </c>
      <c r="K2565" s="27">
        <v>9.6916661414498798E-2</v>
      </c>
      <c r="L2565" s="27">
        <v>0.16426347960198681</v>
      </c>
      <c r="M2565" s="27">
        <v>0.13669274446675414</v>
      </c>
      <c r="N2565" s="27">
        <v>5.9673540871790394E-2</v>
      </c>
      <c r="O2565" s="27">
        <v>0</v>
      </c>
      <c r="P2565" s="27">
        <v>0</v>
      </c>
      <c r="Q2565" s="27">
        <v>0</v>
      </c>
      <c r="R2565" s="27">
        <v>0</v>
      </c>
      <c r="S2565" s="27">
        <v>0</v>
      </c>
      <c r="T2565" s="27">
        <v>0</v>
      </c>
      <c r="U2565" s="27">
        <v>0</v>
      </c>
      <c r="V2565" s="27">
        <v>0</v>
      </c>
      <c r="W2565" s="27">
        <v>0</v>
      </c>
      <c r="X2565" s="27">
        <v>0</v>
      </c>
      <c r="Y2565" s="27">
        <v>0</v>
      </c>
      <c r="Z2565" s="27">
        <v>0</v>
      </c>
      <c r="AA2565" s="27">
        <v>0</v>
      </c>
      <c r="AB2565" s="27">
        <v>0</v>
      </c>
      <c r="AC2565" s="27">
        <v>0</v>
      </c>
      <c r="AD2565" s="27">
        <v>0</v>
      </c>
      <c r="AE2565" s="27">
        <v>0</v>
      </c>
      <c r="AF2565" s="27">
        <v>0</v>
      </c>
      <c r="AG2565" s="27">
        <v>0</v>
      </c>
      <c r="AH2565" s="27">
        <v>0</v>
      </c>
      <c r="AI2565" s="27">
        <v>0</v>
      </c>
      <c r="AK2565" s="29">
        <f t="shared" si="40"/>
        <v>1.5180019436229536E-2</v>
      </c>
    </row>
    <row r="2566" spans="1:37" x14ac:dyDescent="0.25">
      <c r="A2566">
        <v>2564</v>
      </c>
      <c r="B2566" s="1">
        <v>1.44E-2</v>
      </c>
      <c r="C2566" s="1">
        <v>-8.9831539021274095E-6</v>
      </c>
      <c r="D2566" s="27">
        <v>0.12856602525807415</v>
      </c>
      <c r="E2566" s="27">
        <v>0.14636154845497684</v>
      </c>
      <c r="F2566" s="27">
        <v>4.7479538725625541E-2</v>
      </c>
      <c r="G2566" s="27">
        <v>7.3723329231461382E-2</v>
      </c>
      <c r="H2566" s="27">
        <v>0.11992797269948645</v>
      </c>
      <c r="I2566" s="27">
        <v>0.11677141994026469</v>
      </c>
      <c r="J2566" s="27">
        <v>8.9586198808670595E-2</v>
      </c>
      <c r="K2566" s="27">
        <v>0.12565781110594568</v>
      </c>
      <c r="L2566" s="27">
        <v>4.2794649400279168E-3</v>
      </c>
      <c r="M2566" s="27">
        <v>2.0998652214529512E-2</v>
      </c>
      <c r="N2566" s="27">
        <v>0.12664803862093738</v>
      </c>
      <c r="O2566" s="27">
        <v>0</v>
      </c>
      <c r="P2566" s="27">
        <v>0</v>
      </c>
      <c r="Q2566" s="27">
        <v>0</v>
      </c>
      <c r="R2566" s="27">
        <v>0</v>
      </c>
      <c r="S2566" s="27">
        <v>0</v>
      </c>
      <c r="T2566" s="27">
        <v>0</v>
      </c>
      <c r="U2566" s="27">
        <v>0</v>
      </c>
      <c r="V2566" s="27">
        <v>0</v>
      </c>
      <c r="W2566" s="27">
        <v>0</v>
      </c>
      <c r="X2566" s="27">
        <v>0</v>
      </c>
      <c r="Y2566" s="27">
        <v>0</v>
      </c>
      <c r="Z2566" s="27">
        <v>0</v>
      </c>
      <c r="AA2566" s="27">
        <v>0</v>
      </c>
      <c r="AB2566" s="27">
        <v>0</v>
      </c>
      <c r="AC2566" s="27">
        <v>0</v>
      </c>
      <c r="AD2566" s="27">
        <v>0</v>
      </c>
      <c r="AE2566" s="27">
        <v>0</v>
      </c>
      <c r="AF2566" s="27">
        <v>0</v>
      </c>
      <c r="AG2566" s="27">
        <v>0</v>
      </c>
      <c r="AH2566" s="27">
        <v>0</v>
      </c>
      <c r="AI2566" s="27">
        <v>0</v>
      </c>
      <c r="AK2566" s="29">
        <f t="shared" si="40"/>
        <v>-6.2383013209218118E-4</v>
      </c>
    </row>
    <row r="2567" spans="1:37" x14ac:dyDescent="0.25">
      <c r="A2567">
        <v>2565</v>
      </c>
      <c r="B2567" s="1">
        <v>1.2500000000000001E-2</v>
      </c>
      <c r="C2567" s="1">
        <v>-2.666397505548457E-4</v>
      </c>
      <c r="D2567" s="27">
        <v>0.20397671980661702</v>
      </c>
      <c r="E2567" s="27">
        <v>3.1919103682210878E-3</v>
      </c>
      <c r="F2567" s="27">
        <v>0.17793445553798401</v>
      </c>
      <c r="G2567" s="27">
        <v>0.14920026069784514</v>
      </c>
      <c r="H2567" s="27">
        <v>1.7222813236032461E-2</v>
      </c>
      <c r="I2567" s="27">
        <v>6.9804694181018175E-3</v>
      </c>
      <c r="J2567" s="27">
        <v>0.18287930037089561</v>
      </c>
      <c r="K2567" s="27">
        <v>0.11923730944531945</v>
      </c>
      <c r="L2567" s="27">
        <v>5.9878912319829863E-2</v>
      </c>
      <c r="M2567" s="27">
        <v>7.3498815277844382E-2</v>
      </c>
      <c r="N2567" s="27">
        <v>5.9990335213090714E-3</v>
      </c>
      <c r="O2567" s="27">
        <v>0</v>
      </c>
      <c r="P2567" s="27">
        <v>0</v>
      </c>
      <c r="Q2567" s="27">
        <v>0</v>
      </c>
      <c r="R2567" s="27">
        <v>0</v>
      </c>
      <c r="S2567" s="27">
        <v>0</v>
      </c>
      <c r="T2567" s="27">
        <v>0</v>
      </c>
      <c r="U2567" s="27">
        <v>0</v>
      </c>
      <c r="V2567" s="27">
        <v>0</v>
      </c>
      <c r="W2567" s="27">
        <v>0</v>
      </c>
      <c r="X2567" s="27">
        <v>0</v>
      </c>
      <c r="Y2567" s="27">
        <v>0</v>
      </c>
      <c r="Z2567" s="27">
        <v>0</v>
      </c>
      <c r="AA2567" s="27">
        <v>0</v>
      </c>
      <c r="AB2567" s="27">
        <v>0</v>
      </c>
      <c r="AC2567" s="27">
        <v>0</v>
      </c>
      <c r="AD2567" s="27">
        <v>0</v>
      </c>
      <c r="AE2567" s="27">
        <v>0</v>
      </c>
      <c r="AF2567" s="27">
        <v>0</v>
      </c>
      <c r="AG2567" s="27">
        <v>0</v>
      </c>
      <c r="AH2567" s="27">
        <v>0</v>
      </c>
      <c r="AI2567" s="27">
        <v>0</v>
      </c>
      <c r="AK2567" s="29">
        <f t="shared" si="40"/>
        <v>-2.1331180044387655E-2</v>
      </c>
    </row>
    <row r="2568" spans="1:37" x14ac:dyDescent="0.25">
      <c r="A2568">
        <v>2566</v>
      </c>
      <c r="B2568" s="1">
        <v>1.15E-2</v>
      </c>
      <c r="C2568" s="1">
        <v>3.0988222108047695E-5</v>
      </c>
      <c r="D2568" s="27">
        <v>9.6097428696034687E-2</v>
      </c>
      <c r="E2568" s="27">
        <v>0.10739309625567216</v>
      </c>
      <c r="F2568" s="27">
        <v>0.12595156560448267</v>
      </c>
      <c r="G2568" s="27">
        <v>1.5346088775511056E-3</v>
      </c>
      <c r="H2568" s="27">
        <v>4.145117834948911E-2</v>
      </c>
      <c r="I2568" s="27">
        <v>6.5244543601436361E-2</v>
      </c>
      <c r="J2568" s="27">
        <v>0.16396807331076327</v>
      </c>
      <c r="K2568" s="27">
        <v>9.0019666972459597E-2</v>
      </c>
      <c r="L2568" s="27">
        <v>3.6791483786743247E-2</v>
      </c>
      <c r="M2568" s="27">
        <v>0.10733841391589848</v>
      </c>
      <c r="N2568" s="27">
        <v>0.16420994062946923</v>
      </c>
      <c r="O2568" s="27">
        <v>0</v>
      </c>
      <c r="P2568" s="27">
        <v>0</v>
      </c>
      <c r="Q2568" s="27">
        <v>0</v>
      </c>
      <c r="R2568" s="27">
        <v>0</v>
      </c>
      <c r="S2568" s="27">
        <v>0</v>
      </c>
      <c r="T2568" s="27">
        <v>0</v>
      </c>
      <c r="U2568" s="27">
        <v>0</v>
      </c>
      <c r="V2568" s="27">
        <v>0</v>
      </c>
      <c r="W2568" s="27">
        <v>0</v>
      </c>
      <c r="X2568" s="27">
        <v>0</v>
      </c>
      <c r="Y2568" s="27">
        <v>0</v>
      </c>
      <c r="Z2568" s="27">
        <v>0</v>
      </c>
      <c r="AA2568" s="27">
        <v>0</v>
      </c>
      <c r="AB2568" s="27">
        <v>0</v>
      </c>
      <c r="AC2568" s="27">
        <v>0</v>
      </c>
      <c r="AD2568" s="27">
        <v>0</v>
      </c>
      <c r="AE2568" s="27">
        <v>0</v>
      </c>
      <c r="AF2568" s="27">
        <v>0</v>
      </c>
      <c r="AG2568" s="27">
        <v>0</v>
      </c>
      <c r="AH2568" s="27">
        <v>0</v>
      </c>
      <c r="AI2568" s="27">
        <v>0</v>
      </c>
      <c r="AK2568" s="29">
        <f t="shared" si="40"/>
        <v>2.694628009395452E-3</v>
      </c>
    </row>
    <row r="2569" spans="1:37" x14ac:dyDescent="0.25">
      <c r="A2569">
        <v>2567</v>
      </c>
      <c r="B2569" s="1">
        <v>1.2E-2</v>
      </c>
      <c r="C2569" s="1">
        <v>-5.8897575935800254E-5</v>
      </c>
      <c r="D2569" s="27">
        <v>9.2458295091713147E-2</v>
      </c>
      <c r="E2569" s="27">
        <v>5.7848443620041247E-2</v>
      </c>
      <c r="F2569" s="27">
        <v>0.16517269590308359</v>
      </c>
      <c r="G2569" s="27">
        <v>1.9980974309562416E-2</v>
      </c>
      <c r="H2569" s="27">
        <v>2.9871290258577921E-2</v>
      </c>
      <c r="I2569" s="27">
        <v>0.16786592891947</v>
      </c>
      <c r="J2569" s="27">
        <v>0.18563247511059255</v>
      </c>
      <c r="K2569" s="27">
        <v>6.1696503653465122E-2</v>
      </c>
      <c r="L2569" s="27">
        <v>0.14829223955649679</v>
      </c>
      <c r="M2569" s="27">
        <v>4.8174737110839666E-2</v>
      </c>
      <c r="N2569" s="27">
        <v>2.3006416466157472E-2</v>
      </c>
      <c r="O2569" s="27">
        <v>0</v>
      </c>
      <c r="P2569" s="27">
        <v>0</v>
      </c>
      <c r="Q2569" s="27">
        <v>0</v>
      </c>
      <c r="R2569" s="27">
        <v>0</v>
      </c>
      <c r="S2569" s="27">
        <v>0</v>
      </c>
      <c r="T2569" s="27">
        <v>0</v>
      </c>
      <c r="U2569" s="27">
        <v>0</v>
      </c>
      <c r="V2569" s="27">
        <v>0</v>
      </c>
      <c r="W2569" s="27">
        <v>0</v>
      </c>
      <c r="X2569" s="27">
        <v>0</v>
      </c>
      <c r="Y2569" s="27">
        <v>0</v>
      </c>
      <c r="Z2569" s="27">
        <v>0</v>
      </c>
      <c r="AA2569" s="27">
        <v>0</v>
      </c>
      <c r="AB2569" s="27">
        <v>0</v>
      </c>
      <c r="AC2569" s="27">
        <v>0</v>
      </c>
      <c r="AD2569" s="27">
        <v>0</v>
      </c>
      <c r="AE2569" s="27">
        <v>0</v>
      </c>
      <c r="AF2569" s="27">
        <v>0</v>
      </c>
      <c r="AG2569" s="27">
        <v>0</v>
      </c>
      <c r="AH2569" s="27">
        <v>0</v>
      </c>
      <c r="AI2569" s="27">
        <v>0</v>
      </c>
      <c r="AK2569" s="29">
        <f t="shared" si="40"/>
        <v>-4.9081313279833545E-3</v>
      </c>
    </row>
    <row r="2570" spans="1:37" x14ac:dyDescent="0.25">
      <c r="A2570">
        <v>2568</v>
      </c>
      <c r="B2570" s="1">
        <v>1.0800000000000001E-2</v>
      </c>
      <c r="C2570" s="1">
        <v>1.4030592862051232E-4</v>
      </c>
      <c r="D2570" s="27">
        <v>0.18957278598998548</v>
      </c>
      <c r="E2570" s="27">
        <v>3.1514718381093751E-2</v>
      </c>
      <c r="F2570" s="27">
        <v>8.3401529991347853E-2</v>
      </c>
      <c r="G2570" s="27">
        <v>0.17052974095402973</v>
      </c>
      <c r="H2570" s="27">
        <v>8.7055992628251949E-2</v>
      </c>
      <c r="I2570" s="27">
        <v>1.6054283658413646E-2</v>
      </c>
      <c r="J2570" s="27">
        <v>0.16239657062925059</v>
      </c>
      <c r="K2570" s="27">
        <v>1.3185909803915905E-2</v>
      </c>
      <c r="L2570" s="27">
        <v>6.7761715531613503E-2</v>
      </c>
      <c r="M2570" s="27">
        <v>0.15101138160974625</v>
      </c>
      <c r="N2570" s="27">
        <v>2.7515370822351101E-2</v>
      </c>
      <c r="O2570" s="27">
        <v>0</v>
      </c>
      <c r="P2570" s="27">
        <v>0</v>
      </c>
      <c r="Q2570" s="27">
        <v>0</v>
      </c>
      <c r="R2570" s="27">
        <v>0</v>
      </c>
      <c r="S2570" s="27">
        <v>0</v>
      </c>
      <c r="T2570" s="27">
        <v>0</v>
      </c>
      <c r="U2570" s="27">
        <v>0</v>
      </c>
      <c r="V2570" s="27">
        <v>0</v>
      </c>
      <c r="W2570" s="27">
        <v>0</v>
      </c>
      <c r="X2570" s="27">
        <v>0</v>
      </c>
      <c r="Y2570" s="27">
        <v>0</v>
      </c>
      <c r="Z2570" s="27">
        <v>0</v>
      </c>
      <c r="AA2570" s="27">
        <v>0</v>
      </c>
      <c r="AB2570" s="27">
        <v>0</v>
      </c>
      <c r="AC2570" s="27">
        <v>0</v>
      </c>
      <c r="AD2570" s="27">
        <v>0</v>
      </c>
      <c r="AE2570" s="27">
        <v>0</v>
      </c>
      <c r="AF2570" s="27">
        <v>0</v>
      </c>
      <c r="AG2570" s="27">
        <v>0</v>
      </c>
      <c r="AH2570" s="27">
        <v>0</v>
      </c>
      <c r="AI2570" s="27">
        <v>0</v>
      </c>
      <c r="AK2570" s="29">
        <f t="shared" si="40"/>
        <v>1.2991289687084474E-2</v>
      </c>
    </row>
    <row r="2571" spans="1:37" x14ac:dyDescent="0.25">
      <c r="A2571">
        <v>2569</v>
      </c>
      <c r="B2571" s="1">
        <v>1.0200000000000001E-2</v>
      </c>
      <c r="C2571" s="1">
        <v>-9.3916889945706633E-5</v>
      </c>
      <c r="D2571" s="27">
        <v>0.15067447050844052</v>
      </c>
      <c r="E2571" s="27">
        <v>2.1490035691812799E-2</v>
      </c>
      <c r="F2571" s="27">
        <v>0.1593564351712109</v>
      </c>
      <c r="G2571" s="27">
        <v>0.12533275789733941</v>
      </c>
      <c r="H2571" s="27">
        <v>3.4948383674479715E-2</v>
      </c>
      <c r="I2571" s="27">
        <v>9.3513652854208734E-2</v>
      </c>
      <c r="J2571" s="27">
        <v>3.7365189145655966E-2</v>
      </c>
      <c r="K2571" s="27">
        <v>3.171872134704562E-2</v>
      </c>
      <c r="L2571" s="27">
        <v>0.11564341859315358</v>
      </c>
      <c r="M2571" s="27">
        <v>6.3408105772995813E-2</v>
      </c>
      <c r="N2571" s="27">
        <v>0.16654882934365667</v>
      </c>
      <c r="O2571" s="27">
        <v>0</v>
      </c>
      <c r="P2571" s="27">
        <v>0</v>
      </c>
      <c r="Q2571" s="27">
        <v>0</v>
      </c>
      <c r="R2571" s="27">
        <v>0</v>
      </c>
      <c r="S2571" s="27">
        <v>0</v>
      </c>
      <c r="T2571" s="27">
        <v>0</v>
      </c>
      <c r="U2571" s="27">
        <v>0</v>
      </c>
      <c r="V2571" s="27">
        <v>0</v>
      </c>
      <c r="W2571" s="27">
        <v>0</v>
      </c>
      <c r="X2571" s="27">
        <v>0</v>
      </c>
      <c r="Y2571" s="27">
        <v>0</v>
      </c>
      <c r="Z2571" s="27">
        <v>0</v>
      </c>
      <c r="AA2571" s="27">
        <v>0</v>
      </c>
      <c r="AB2571" s="27">
        <v>0</v>
      </c>
      <c r="AC2571" s="27">
        <v>0</v>
      </c>
      <c r="AD2571" s="27">
        <v>0</v>
      </c>
      <c r="AE2571" s="27">
        <v>0</v>
      </c>
      <c r="AF2571" s="27">
        <v>0</v>
      </c>
      <c r="AG2571" s="27">
        <v>0</v>
      </c>
      <c r="AH2571" s="27">
        <v>0</v>
      </c>
      <c r="AI2571" s="27">
        <v>0</v>
      </c>
      <c r="AK2571" s="29">
        <f t="shared" si="40"/>
        <v>-9.2075382299712377E-3</v>
      </c>
    </row>
    <row r="2572" spans="1:37" x14ac:dyDescent="0.25">
      <c r="A2572">
        <v>2570</v>
      </c>
      <c r="B2572" s="1">
        <v>1.2500000000000001E-2</v>
      </c>
      <c r="C2572" s="1">
        <v>1.1990550392942951E-4</v>
      </c>
      <c r="D2572" s="27">
        <v>0.1128686167260496</v>
      </c>
      <c r="E2572" s="27">
        <v>0.10235429237020689</v>
      </c>
      <c r="F2572" s="27">
        <v>0.15194220508144862</v>
      </c>
      <c r="G2572" s="27">
        <v>5.6754221046078676E-2</v>
      </c>
      <c r="H2572" s="27">
        <v>0.17035606555783522</v>
      </c>
      <c r="I2572" s="27">
        <v>3.2601471220255349E-2</v>
      </c>
      <c r="J2572" s="27">
        <v>0.14972794251519414</v>
      </c>
      <c r="K2572" s="27">
        <v>6.7265080734380575E-2</v>
      </c>
      <c r="L2572" s="27">
        <v>0.13349352487865462</v>
      </c>
      <c r="M2572" s="27">
        <v>1.5814554305952397E-2</v>
      </c>
      <c r="N2572" s="27">
        <v>6.8220255639440779E-3</v>
      </c>
      <c r="O2572" s="27">
        <v>0</v>
      </c>
      <c r="P2572" s="27">
        <v>0</v>
      </c>
      <c r="Q2572" s="27">
        <v>0</v>
      </c>
      <c r="R2572" s="27">
        <v>0</v>
      </c>
      <c r="S2572" s="27">
        <v>0</v>
      </c>
      <c r="T2572" s="27">
        <v>0</v>
      </c>
      <c r="U2572" s="27">
        <v>0</v>
      </c>
      <c r="V2572" s="27">
        <v>0</v>
      </c>
      <c r="W2572" s="27">
        <v>0</v>
      </c>
      <c r="X2572" s="27">
        <v>0</v>
      </c>
      <c r="Y2572" s="27">
        <v>0</v>
      </c>
      <c r="Z2572" s="27">
        <v>0</v>
      </c>
      <c r="AA2572" s="27">
        <v>0</v>
      </c>
      <c r="AB2572" s="27">
        <v>0</v>
      </c>
      <c r="AC2572" s="27">
        <v>0</v>
      </c>
      <c r="AD2572" s="27">
        <v>0</v>
      </c>
      <c r="AE2572" s="27">
        <v>0</v>
      </c>
      <c r="AF2572" s="27">
        <v>0</v>
      </c>
      <c r="AG2572" s="27">
        <v>0</v>
      </c>
      <c r="AH2572" s="27">
        <v>0</v>
      </c>
      <c r="AI2572" s="27">
        <v>0</v>
      </c>
      <c r="AK2572" s="29">
        <f t="shared" si="40"/>
        <v>9.5924403143543609E-3</v>
      </c>
    </row>
    <row r="2573" spans="1:37" x14ac:dyDescent="0.25">
      <c r="A2573">
        <v>2571</v>
      </c>
      <c r="B2573" s="1">
        <v>1.24E-2</v>
      </c>
      <c r="C2573" s="1">
        <v>1.3588809597087374E-5</v>
      </c>
      <c r="D2573" s="27">
        <v>8.8727323895318955E-2</v>
      </c>
      <c r="E2573" s="27">
        <v>0.11863332934394588</v>
      </c>
      <c r="F2573" s="27">
        <v>0.14282396385326632</v>
      </c>
      <c r="G2573" s="27">
        <v>0.1338054339845581</v>
      </c>
      <c r="H2573" s="27">
        <v>8.1478514572693006E-2</v>
      </c>
      <c r="I2573" s="27">
        <v>7.7864082026208314E-2</v>
      </c>
      <c r="J2573" s="27">
        <v>7.0410717677274514E-3</v>
      </c>
      <c r="K2573" s="27">
        <v>8.4811150568315272E-2</v>
      </c>
      <c r="L2573" s="27">
        <v>0.16754220843322079</v>
      </c>
      <c r="M2573" s="27">
        <v>9.1669263804983997E-2</v>
      </c>
      <c r="N2573" s="27">
        <v>5.6036577497617836E-3</v>
      </c>
      <c r="O2573" s="27">
        <v>0</v>
      </c>
      <c r="P2573" s="27">
        <v>0</v>
      </c>
      <c r="Q2573" s="27">
        <v>0</v>
      </c>
      <c r="R2573" s="27">
        <v>0</v>
      </c>
      <c r="S2573" s="27">
        <v>0</v>
      </c>
      <c r="T2573" s="27">
        <v>0</v>
      </c>
      <c r="U2573" s="27">
        <v>0</v>
      </c>
      <c r="V2573" s="27">
        <v>0</v>
      </c>
      <c r="W2573" s="27">
        <v>0</v>
      </c>
      <c r="X2573" s="27">
        <v>0</v>
      </c>
      <c r="Y2573" s="27">
        <v>0</v>
      </c>
      <c r="Z2573" s="27">
        <v>0</v>
      </c>
      <c r="AA2573" s="27">
        <v>0</v>
      </c>
      <c r="AB2573" s="27">
        <v>0</v>
      </c>
      <c r="AC2573" s="27">
        <v>0</v>
      </c>
      <c r="AD2573" s="27">
        <v>0</v>
      </c>
      <c r="AE2573" s="27">
        <v>0</v>
      </c>
      <c r="AF2573" s="27">
        <v>0</v>
      </c>
      <c r="AG2573" s="27">
        <v>0</v>
      </c>
      <c r="AH2573" s="27">
        <v>0</v>
      </c>
      <c r="AI2573" s="27">
        <v>0</v>
      </c>
      <c r="AK2573" s="29">
        <f t="shared" si="40"/>
        <v>1.0958717417005948E-3</v>
      </c>
    </row>
    <row r="2574" spans="1:37" x14ac:dyDescent="0.25">
      <c r="A2574">
        <v>2572</v>
      </c>
      <c r="B2574" s="1">
        <v>1.6E-2</v>
      </c>
      <c r="C2574" s="1">
        <v>1.0532984058580312E-4</v>
      </c>
      <c r="D2574" s="27">
        <v>5.4390847286448244E-3</v>
      </c>
      <c r="E2574" s="27">
        <v>0.19648413832607362</v>
      </c>
      <c r="F2574" s="27">
        <v>9.5235494696729012E-2</v>
      </c>
      <c r="G2574" s="27">
        <v>0.13857377732495879</v>
      </c>
      <c r="H2574" s="27">
        <v>0.10171716698107156</v>
      </c>
      <c r="I2574" s="27">
        <v>5.8469971084197638E-2</v>
      </c>
      <c r="J2574" s="27">
        <v>0.15631481366135488</v>
      </c>
      <c r="K2574" s="27">
        <v>0.14017225223801177</v>
      </c>
      <c r="L2574" s="27">
        <v>1.1493930701845658E-4</v>
      </c>
      <c r="M2574" s="27">
        <v>8.7729679076572628E-2</v>
      </c>
      <c r="N2574" s="27">
        <v>1.9748682575366841E-2</v>
      </c>
      <c r="O2574" s="27">
        <v>0</v>
      </c>
      <c r="P2574" s="27">
        <v>0</v>
      </c>
      <c r="Q2574" s="27">
        <v>0</v>
      </c>
      <c r="R2574" s="27">
        <v>0</v>
      </c>
      <c r="S2574" s="27">
        <v>0</v>
      </c>
      <c r="T2574" s="27">
        <v>0</v>
      </c>
      <c r="U2574" s="27">
        <v>0</v>
      </c>
      <c r="V2574" s="27">
        <v>0</v>
      </c>
      <c r="W2574" s="27">
        <v>0</v>
      </c>
      <c r="X2574" s="27">
        <v>0</v>
      </c>
      <c r="Y2574" s="27">
        <v>0</v>
      </c>
      <c r="Z2574" s="27">
        <v>0</v>
      </c>
      <c r="AA2574" s="27">
        <v>0</v>
      </c>
      <c r="AB2574" s="27">
        <v>0</v>
      </c>
      <c r="AC2574" s="27">
        <v>0</v>
      </c>
      <c r="AD2574" s="27">
        <v>0</v>
      </c>
      <c r="AE2574" s="27">
        <v>0</v>
      </c>
      <c r="AF2574" s="27">
        <v>0</v>
      </c>
      <c r="AG2574" s="27">
        <v>0</v>
      </c>
      <c r="AH2574" s="27">
        <v>0</v>
      </c>
      <c r="AI2574" s="27">
        <v>0</v>
      </c>
      <c r="AK2574" s="29">
        <f t="shared" si="40"/>
        <v>6.5831150366126951E-3</v>
      </c>
    </row>
    <row r="2575" spans="1:37" x14ac:dyDescent="0.25">
      <c r="A2575">
        <v>2573</v>
      </c>
      <c r="B2575" s="1">
        <v>1.1900000000000001E-2</v>
      </c>
      <c r="C2575" s="1">
        <v>1.2856512707391137E-4</v>
      </c>
      <c r="D2575" s="27">
        <v>2.7722224470587354E-2</v>
      </c>
      <c r="E2575" s="27">
        <v>0.13045880882795571</v>
      </c>
      <c r="F2575" s="27">
        <v>6.0641687801568478E-2</v>
      </c>
      <c r="G2575" s="27">
        <v>8.3458893579268723E-2</v>
      </c>
      <c r="H2575" s="27">
        <v>9.4644580311063278E-2</v>
      </c>
      <c r="I2575" s="27">
        <v>0.13814279547810712</v>
      </c>
      <c r="J2575" s="27">
        <v>6.2299671333486122E-2</v>
      </c>
      <c r="K2575" s="27">
        <v>7.1521378696586396E-2</v>
      </c>
      <c r="L2575" s="27">
        <v>0.10378193670837484</v>
      </c>
      <c r="M2575" s="27">
        <v>0.12631322501129738</v>
      </c>
      <c r="N2575" s="27">
        <v>0.10101479778170459</v>
      </c>
      <c r="O2575" s="27">
        <v>0</v>
      </c>
      <c r="P2575" s="27">
        <v>0</v>
      </c>
      <c r="Q2575" s="27">
        <v>0</v>
      </c>
      <c r="R2575" s="27">
        <v>0</v>
      </c>
      <c r="S2575" s="27">
        <v>0</v>
      </c>
      <c r="T2575" s="27">
        <v>0</v>
      </c>
      <c r="U2575" s="27">
        <v>0</v>
      </c>
      <c r="V2575" s="27">
        <v>0</v>
      </c>
      <c r="W2575" s="27">
        <v>0</v>
      </c>
      <c r="X2575" s="27">
        <v>0</v>
      </c>
      <c r="Y2575" s="27">
        <v>0</v>
      </c>
      <c r="Z2575" s="27">
        <v>0</v>
      </c>
      <c r="AA2575" s="27">
        <v>0</v>
      </c>
      <c r="AB2575" s="27">
        <v>0</v>
      </c>
      <c r="AC2575" s="27">
        <v>0</v>
      </c>
      <c r="AD2575" s="27">
        <v>0</v>
      </c>
      <c r="AE2575" s="27">
        <v>0</v>
      </c>
      <c r="AF2575" s="27">
        <v>0</v>
      </c>
      <c r="AG2575" s="27">
        <v>0</v>
      </c>
      <c r="AH2575" s="27">
        <v>0</v>
      </c>
      <c r="AI2575" s="27">
        <v>0</v>
      </c>
      <c r="AK2575" s="29">
        <f t="shared" si="40"/>
        <v>1.0803792191084988E-2</v>
      </c>
    </row>
    <row r="2576" spans="1:37" x14ac:dyDescent="0.25">
      <c r="A2576">
        <v>2574</v>
      </c>
      <c r="B2576" s="1">
        <v>1.3899999999999999E-2</v>
      </c>
      <c r="C2576" s="1">
        <v>-1.3083975005661819E-4</v>
      </c>
      <c r="D2576" s="27">
        <v>3.4410480566572081E-2</v>
      </c>
      <c r="E2576" s="27">
        <v>0.13043403519277452</v>
      </c>
      <c r="F2576" s="27">
        <v>1.1547146738940955E-2</v>
      </c>
      <c r="G2576" s="27">
        <v>0.1407725322574204</v>
      </c>
      <c r="H2576" s="27">
        <v>7.1413375032128967E-2</v>
      </c>
      <c r="I2576" s="27">
        <v>0.15522560171246558</v>
      </c>
      <c r="J2576" s="27">
        <v>5.8063771486895777E-3</v>
      </c>
      <c r="K2576" s="27">
        <v>0.17055252119882711</v>
      </c>
      <c r="L2576" s="27">
        <v>5.1548533504500907E-2</v>
      </c>
      <c r="M2576" s="27">
        <v>0.1077385618170246</v>
      </c>
      <c r="N2576" s="27">
        <v>0.12055083483065528</v>
      </c>
      <c r="O2576" s="27">
        <v>0</v>
      </c>
      <c r="P2576" s="27">
        <v>0</v>
      </c>
      <c r="Q2576" s="27">
        <v>0</v>
      </c>
      <c r="R2576" s="27">
        <v>0</v>
      </c>
      <c r="S2576" s="27">
        <v>0</v>
      </c>
      <c r="T2576" s="27">
        <v>0</v>
      </c>
      <c r="U2576" s="27">
        <v>0</v>
      </c>
      <c r="V2576" s="27">
        <v>0</v>
      </c>
      <c r="W2576" s="27">
        <v>0</v>
      </c>
      <c r="X2576" s="27">
        <v>0</v>
      </c>
      <c r="Y2576" s="27">
        <v>0</v>
      </c>
      <c r="Z2576" s="27">
        <v>0</v>
      </c>
      <c r="AA2576" s="27">
        <v>0</v>
      </c>
      <c r="AB2576" s="27">
        <v>0</v>
      </c>
      <c r="AC2576" s="27">
        <v>0</v>
      </c>
      <c r="AD2576" s="27">
        <v>0</v>
      </c>
      <c r="AE2576" s="27">
        <v>0</v>
      </c>
      <c r="AF2576" s="27">
        <v>0</v>
      </c>
      <c r="AG2576" s="27">
        <v>0</v>
      </c>
      <c r="AH2576" s="27">
        <v>0</v>
      </c>
      <c r="AI2576" s="27">
        <v>0</v>
      </c>
      <c r="AK2576" s="29">
        <f t="shared" si="40"/>
        <v>-9.4129316587495109E-3</v>
      </c>
    </row>
    <row r="2577" spans="1:37" x14ac:dyDescent="0.25">
      <c r="A2577">
        <v>2575</v>
      </c>
      <c r="B2577" s="1">
        <v>1.0800000000000001E-2</v>
      </c>
      <c r="C2577" s="1">
        <v>9.074363083207826E-5</v>
      </c>
      <c r="D2577" s="27">
        <v>9.63742919320838E-2</v>
      </c>
      <c r="E2577" s="27">
        <v>8.6417280058158297E-2</v>
      </c>
      <c r="F2577" s="27">
        <v>2.9642376050825875E-3</v>
      </c>
      <c r="G2577" s="27">
        <v>0.12344004672541112</v>
      </c>
      <c r="H2577" s="27">
        <v>0.10016458610321495</v>
      </c>
      <c r="I2577" s="27">
        <v>6.156225479970389E-2</v>
      </c>
      <c r="J2577" s="27">
        <v>1.2776714886241611E-2</v>
      </c>
      <c r="K2577" s="27">
        <v>0.1173155035258972</v>
      </c>
      <c r="L2577" s="27">
        <v>0.16175288314303016</v>
      </c>
      <c r="M2577" s="27">
        <v>0.10107120201109454</v>
      </c>
      <c r="N2577" s="27">
        <v>0.13616099921008182</v>
      </c>
      <c r="O2577" s="27">
        <v>0</v>
      </c>
      <c r="P2577" s="27">
        <v>0</v>
      </c>
      <c r="Q2577" s="27">
        <v>0</v>
      </c>
      <c r="R2577" s="27">
        <v>0</v>
      </c>
      <c r="S2577" s="27">
        <v>0</v>
      </c>
      <c r="T2577" s="27">
        <v>0</v>
      </c>
      <c r="U2577" s="27">
        <v>0</v>
      </c>
      <c r="V2577" s="27">
        <v>0</v>
      </c>
      <c r="W2577" s="27">
        <v>0</v>
      </c>
      <c r="X2577" s="27">
        <v>0</v>
      </c>
      <c r="Y2577" s="27">
        <v>0</v>
      </c>
      <c r="Z2577" s="27">
        <v>0</v>
      </c>
      <c r="AA2577" s="27">
        <v>0</v>
      </c>
      <c r="AB2577" s="27">
        <v>0</v>
      </c>
      <c r="AC2577" s="27">
        <v>0</v>
      </c>
      <c r="AD2577" s="27">
        <v>0</v>
      </c>
      <c r="AE2577" s="27">
        <v>0</v>
      </c>
      <c r="AF2577" s="27">
        <v>0</v>
      </c>
      <c r="AG2577" s="27">
        <v>0</v>
      </c>
      <c r="AH2577" s="27">
        <v>0</v>
      </c>
      <c r="AI2577" s="27">
        <v>0</v>
      </c>
      <c r="AK2577" s="29">
        <f t="shared" si="40"/>
        <v>8.4021880400072455E-3</v>
      </c>
    </row>
    <row r="2578" spans="1:37" x14ac:dyDescent="0.25">
      <c r="A2578">
        <v>2576</v>
      </c>
      <c r="B2578" s="1">
        <v>9.9000000000000008E-3</v>
      </c>
      <c r="C2578" s="1">
        <v>1.1018401564972281E-4</v>
      </c>
      <c r="D2578" s="27">
        <v>1.5748721454537703E-2</v>
      </c>
      <c r="E2578" s="27">
        <v>7.1945869886005778E-2</v>
      </c>
      <c r="F2578" s="27">
        <v>3.8036829025699659E-2</v>
      </c>
      <c r="G2578" s="27">
        <v>1.3112809205471277E-2</v>
      </c>
      <c r="H2578" s="27">
        <v>2.5669745170331833E-2</v>
      </c>
      <c r="I2578" s="27">
        <v>0.11280654257165368</v>
      </c>
      <c r="J2578" s="27">
        <v>0.16667035831565083</v>
      </c>
      <c r="K2578" s="27">
        <v>0.10843039653199084</v>
      </c>
      <c r="L2578" s="27">
        <v>0.19670977558565444</v>
      </c>
      <c r="M2578" s="27">
        <v>0.21622143422284515</v>
      </c>
      <c r="N2578" s="27">
        <v>3.4647518030158676E-2</v>
      </c>
      <c r="O2578" s="27">
        <v>0</v>
      </c>
      <c r="P2578" s="27">
        <v>0</v>
      </c>
      <c r="Q2578" s="27">
        <v>0</v>
      </c>
      <c r="R2578" s="27">
        <v>0</v>
      </c>
      <c r="S2578" s="27">
        <v>0</v>
      </c>
      <c r="T2578" s="27">
        <v>0</v>
      </c>
      <c r="U2578" s="27">
        <v>0</v>
      </c>
      <c r="V2578" s="27">
        <v>0</v>
      </c>
      <c r="W2578" s="27">
        <v>0</v>
      </c>
      <c r="X2578" s="27">
        <v>0</v>
      </c>
      <c r="Y2578" s="27">
        <v>0</v>
      </c>
      <c r="Z2578" s="27">
        <v>0</v>
      </c>
      <c r="AA2578" s="27">
        <v>0</v>
      </c>
      <c r="AB2578" s="27">
        <v>0</v>
      </c>
      <c r="AC2578" s="27">
        <v>0</v>
      </c>
      <c r="AD2578" s="27">
        <v>0</v>
      </c>
      <c r="AE2578" s="27">
        <v>0</v>
      </c>
      <c r="AF2578" s="27">
        <v>0</v>
      </c>
      <c r="AG2578" s="27">
        <v>0</v>
      </c>
      <c r="AH2578" s="27">
        <v>0</v>
      </c>
      <c r="AI2578" s="27">
        <v>0</v>
      </c>
      <c r="AK2578" s="29">
        <f t="shared" si="40"/>
        <v>1.1129698550477051E-2</v>
      </c>
    </row>
    <row r="2579" spans="1:37" x14ac:dyDescent="0.25">
      <c r="A2579">
        <v>2577</v>
      </c>
      <c r="B2579" s="1">
        <v>1.2E-2</v>
      </c>
      <c r="C2579" s="1">
        <v>-8.1630228951811953E-5</v>
      </c>
      <c r="D2579" s="27">
        <v>0.1196423871567163</v>
      </c>
      <c r="E2579" s="27">
        <v>4.2490674269029881E-2</v>
      </c>
      <c r="F2579" s="27">
        <v>7.567776496647155E-2</v>
      </c>
      <c r="G2579" s="27">
        <v>9.1140146266321345E-2</v>
      </c>
      <c r="H2579" s="27">
        <v>2.8662732865826549E-2</v>
      </c>
      <c r="I2579" s="27">
        <v>1.7306852794045414E-2</v>
      </c>
      <c r="J2579" s="27">
        <v>0.17721301545347493</v>
      </c>
      <c r="K2579" s="27">
        <v>0.17774860478884552</v>
      </c>
      <c r="L2579" s="27">
        <v>0.15756550990377843</v>
      </c>
      <c r="M2579" s="27">
        <v>1.4152444046711917E-2</v>
      </c>
      <c r="N2579" s="27">
        <v>9.8399867488778228E-2</v>
      </c>
      <c r="O2579" s="27">
        <v>0</v>
      </c>
      <c r="P2579" s="27">
        <v>0</v>
      </c>
      <c r="Q2579" s="27">
        <v>0</v>
      </c>
      <c r="R2579" s="27">
        <v>0</v>
      </c>
      <c r="S2579" s="27">
        <v>0</v>
      </c>
      <c r="T2579" s="27">
        <v>0</v>
      </c>
      <c r="U2579" s="27">
        <v>0</v>
      </c>
      <c r="V2579" s="27">
        <v>0</v>
      </c>
      <c r="W2579" s="27">
        <v>0</v>
      </c>
      <c r="X2579" s="27">
        <v>0</v>
      </c>
      <c r="Y2579" s="27">
        <v>0</v>
      </c>
      <c r="Z2579" s="27">
        <v>0</v>
      </c>
      <c r="AA2579" s="27">
        <v>0</v>
      </c>
      <c r="AB2579" s="27">
        <v>0</v>
      </c>
      <c r="AC2579" s="27">
        <v>0</v>
      </c>
      <c r="AD2579" s="27">
        <v>0</v>
      </c>
      <c r="AE2579" s="27">
        <v>0</v>
      </c>
      <c r="AF2579" s="27">
        <v>0</v>
      </c>
      <c r="AG2579" s="27">
        <v>0</v>
      </c>
      <c r="AH2579" s="27">
        <v>0</v>
      </c>
      <c r="AI2579" s="27">
        <v>0</v>
      </c>
      <c r="AK2579" s="29">
        <f t="shared" si="40"/>
        <v>-6.8025190793176626E-3</v>
      </c>
    </row>
    <row r="2580" spans="1:37" x14ac:dyDescent="0.25">
      <c r="A2580">
        <v>2578</v>
      </c>
      <c r="B2580" s="1">
        <v>1.0500000000000001E-2</v>
      </c>
      <c r="C2580" s="1">
        <v>-2.8080640263273426E-4</v>
      </c>
      <c r="D2580" s="27">
        <v>0.12068477863748726</v>
      </c>
      <c r="E2580" s="27">
        <v>1.1355345377664633E-2</v>
      </c>
      <c r="F2580" s="27">
        <v>0.11170753744516708</v>
      </c>
      <c r="G2580" s="27">
        <v>4.708313922994449E-2</v>
      </c>
      <c r="H2580" s="27">
        <v>3.565495812863733E-2</v>
      </c>
      <c r="I2580" s="27">
        <v>8.8986245778696946E-2</v>
      </c>
      <c r="J2580" s="27">
        <v>8.5021078249128051E-2</v>
      </c>
      <c r="K2580" s="27">
        <v>0.13995350989783922</v>
      </c>
      <c r="L2580" s="27">
        <v>0.11787151069289803</v>
      </c>
      <c r="M2580" s="27">
        <v>0.1352490203162201</v>
      </c>
      <c r="N2580" s="27">
        <v>0.10643287624631692</v>
      </c>
      <c r="O2580" s="27">
        <v>0</v>
      </c>
      <c r="P2580" s="27">
        <v>0</v>
      </c>
      <c r="Q2580" s="27">
        <v>0</v>
      </c>
      <c r="R2580" s="27">
        <v>0</v>
      </c>
      <c r="S2580" s="27">
        <v>0</v>
      </c>
      <c r="T2580" s="27">
        <v>0</v>
      </c>
      <c r="U2580" s="27">
        <v>0</v>
      </c>
      <c r="V2580" s="27">
        <v>0</v>
      </c>
      <c r="W2580" s="27">
        <v>0</v>
      </c>
      <c r="X2580" s="27">
        <v>0</v>
      </c>
      <c r="Y2580" s="27">
        <v>0</v>
      </c>
      <c r="Z2580" s="27">
        <v>0</v>
      </c>
      <c r="AA2580" s="27">
        <v>0</v>
      </c>
      <c r="AB2580" s="27">
        <v>0</v>
      </c>
      <c r="AC2580" s="27">
        <v>0</v>
      </c>
      <c r="AD2580" s="27">
        <v>0</v>
      </c>
      <c r="AE2580" s="27">
        <v>0</v>
      </c>
      <c r="AF2580" s="27">
        <v>0</v>
      </c>
      <c r="AG2580" s="27">
        <v>0</v>
      </c>
      <c r="AH2580" s="27">
        <v>0</v>
      </c>
      <c r="AI2580" s="27">
        <v>0</v>
      </c>
      <c r="AK2580" s="29">
        <f t="shared" si="40"/>
        <v>-2.6743466917403261E-2</v>
      </c>
    </row>
    <row r="2581" spans="1:37" x14ac:dyDescent="0.25">
      <c r="A2581">
        <v>2579</v>
      </c>
      <c r="B2581" s="1">
        <v>1.2800000000000001E-2</v>
      </c>
      <c r="C2581" s="1">
        <v>-3.139308757955334E-4</v>
      </c>
      <c r="D2581" s="27">
        <v>9.4751670030923121E-2</v>
      </c>
      <c r="E2581" s="27">
        <v>3.2980545335998319E-2</v>
      </c>
      <c r="F2581" s="27">
        <v>0.2456861038265053</v>
      </c>
      <c r="G2581" s="27">
        <v>0.17606465414211733</v>
      </c>
      <c r="H2581" s="27">
        <v>1.3256188395642524E-2</v>
      </c>
      <c r="I2581" s="27">
        <v>0.14995514227697818</v>
      </c>
      <c r="J2581" s="27">
        <v>7.1533825349128749E-2</v>
      </c>
      <c r="K2581" s="27">
        <v>5.1191268870059765E-2</v>
      </c>
      <c r="L2581" s="27">
        <v>4.3250995796083429E-2</v>
      </c>
      <c r="M2581" s="27">
        <v>4.1938768928802245E-2</v>
      </c>
      <c r="N2581" s="27">
        <v>7.9390837047760981E-2</v>
      </c>
      <c r="O2581" s="27">
        <v>0</v>
      </c>
      <c r="P2581" s="27">
        <v>0</v>
      </c>
      <c r="Q2581" s="27">
        <v>0</v>
      </c>
      <c r="R2581" s="27">
        <v>0</v>
      </c>
      <c r="S2581" s="27">
        <v>0</v>
      </c>
      <c r="T2581" s="27">
        <v>0</v>
      </c>
      <c r="U2581" s="27">
        <v>0</v>
      </c>
      <c r="V2581" s="27">
        <v>0</v>
      </c>
      <c r="W2581" s="27">
        <v>0</v>
      </c>
      <c r="X2581" s="27">
        <v>0</v>
      </c>
      <c r="Y2581" s="27">
        <v>0</v>
      </c>
      <c r="Z2581" s="27">
        <v>0</v>
      </c>
      <c r="AA2581" s="27">
        <v>0</v>
      </c>
      <c r="AB2581" s="27">
        <v>0</v>
      </c>
      <c r="AC2581" s="27">
        <v>0</v>
      </c>
      <c r="AD2581" s="27">
        <v>0</v>
      </c>
      <c r="AE2581" s="27">
        <v>0</v>
      </c>
      <c r="AF2581" s="27">
        <v>0</v>
      </c>
      <c r="AG2581" s="27">
        <v>0</v>
      </c>
      <c r="AH2581" s="27">
        <v>0</v>
      </c>
      <c r="AI2581" s="27">
        <v>0</v>
      </c>
      <c r="AK2581" s="29">
        <f t="shared" si="40"/>
        <v>-2.4525849671526045E-2</v>
      </c>
    </row>
    <row r="2582" spans="1:37" x14ac:dyDescent="0.25">
      <c r="A2582">
        <v>2580</v>
      </c>
      <c r="B2582" s="1">
        <v>1.3899999999999999E-2</v>
      </c>
      <c r="C2582" s="1">
        <v>2.1673693853184944E-4</v>
      </c>
      <c r="D2582" s="27">
        <v>9.4910860753063736E-2</v>
      </c>
      <c r="E2582" s="27">
        <v>0.1631743353016642</v>
      </c>
      <c r="F2582" s="27">
        <v>5.1900878333254463E-2</v>
      </c>
      <c r="G2582" s="27">
        <v>0.13331846990325813</v>
      </c>
      <c r="H2582" s="27">
        <v>3.1380958121429901E-2</v>
      </c>
      <c r="I2582" s="27">
        <v>0.10876862343012729</v>
      </c>
      <c r="J2582" s="27">
        <v>0.11351478088469863</v>
      </c>
      <c r="K2582" s="27">
        <v>8.4225790677014745E-2</v>
      </c>
      <c r="L2582" s="27">
        <v>0.11834953026243697</v>
      </c>
      <c r="M2582" s="27">
        <v>9.7845368681771003E-2</v>
      </c>
      <c r="N2582" s="27">
        <v>2.610403651280816E-3</v>
      </c>
      <c r="O2582" s="27">
        <v>0</v>
      </c>
      <c r="P2582" s="27">
        <v>0</v>
      </c>
      <c r="Q2582" s="27">
        <v>0</v>
      </c>
      <c r="R2582" s="27">
        <v>0</v>
      </c>
      <c r="S2582" s="27">
        <v>0</v>
      </c>
      <c r="T2582" s="27">
        <v>0</v>
      </c>
      <c r="U2582" s="27">
        <v>0</v>
      </c>
      <c r="V2582" s="27">
        <v>0</v>
      </c>
      <c r="W2582" s="27">
        <v>0</v>
      </c>
      <c r="X2582" s="27">
        <v>0</v>
      </c>
      <c r="Y2582" s="27">
        <v>0</v>
      </c>
      <c r="Z2582" s="27">
        <v>0</v>
      </c>
      <c r="AA2582" s="27">
        <v>0</v>
      </c>
      <c r="AB2582" s="27">
        <v>0</v>
      </c>
      <c r="AC2582" s="27">
        <v>0</v>
      </c>
      <c r="AD2582" s="27">
        <v>0</v>
      </c>
      <c r="AE2582" s="27">
        <v>0</v>
      </c>
      <c r="AF2582" s="27">
        <v>0</v>
      </c>
      <c r="AG2582" s="27">
        <v>0</v>
      </c>
      <c r="AH2582" s="27">
        <v>0</v>
      </c>
      <c r="AI2582" s="27">
        <v>0</v>
      </c>
      <c r="AK2582" s="29">
        <f t="shared" si="40"/>
        <v>1.559258550588845E-2</v>
      </c>
    </row>
    <row r="2583" spans="1:37" x14ac:dyDescent="0.25">
      <c r="A2583">
        <v>2581</v>
      </c>
      <c r="B2583" s="1">
        <v>1.0500000000000001E-2</v>
      </c>
      <c r="C2583" s="1">
        <v>-8.6233320461345217E-5</v>
      </c>
      <c r="D2583" s="27">
        <v>9.5085295859968319E-2</v>
      </c>
      <c r="E2583" s="27">
        <v>2.7534798274141289E-2</v>
      </c>
      <c r="F2583" s="27">
        <v>6.8286518536882931E-2</v>
      </c>
      <c r="G2583" s="27">
        <v>5.3567828459880541E-2</v>
      </c>
      <c r="H2583" s="27">
        <v>0.12226869572883989</v>
      </c>
      <c r="I2583" s="27">
        <v>0.12749286373965435</v>
      </c>
      <c r="J2583" s="27">
        <v>0.12629583100805705</v>
      </c>
      <c r="K2583" s="27">
        <v>8.7389258465808931E-2</v>
      </c>
      <c r="L2583" s="27">
        <v>0.12960446334696163</v>
      </c>
      <c r="M2583" s="27">
        <v>0.15849604131544437</v>
      </c>
      <c r="N2583" s="27">
        <v>3.9784052643606132E-3</v>
      </c>
      <c r="O2583" s="27">
        <v>0</v>
      </c>
      <c r="P2583" s="27">
        <v>0</v>
      </c>
      <c r="Q2583" s="27">
        <v>0</v>
      </c>
      <c r="R2583" s="27">
        <v>0</v>
      </c>
      <c r="S2583" s="27">
        <v>0</v>
      </c>
      <c r="T2583" s="27">
        <v>0</v>
      </c>
      <c r="U2583" s="27">
        <v>0</v>
      </c>
      <c r="V2583" s="27">
        <v>0</v>
      </c>
      <c r="W2583" s="27">
        <v>0</v>
      </c>
      <c r="X2583" s="27">
        <v>0</v>
      </c>
      <c r="Y2583" s="27">
        <v>0</v>
      </c>
      <c r="Z2583" s="27">
        <v>0</v>
      </c>
      <c r="AA2583" s="27">
        <v>0</v>
      </c>
      <c r="AB2583" s="27">
        <v>0</v>
      </c>
      <c r="AC2583" s="27">
        <v>0</v>
      </c>
      <c r="AD2583" s="27">
        <v>0</v>
      </c>
      <c r="AE2583" s="27">
        <v>0</v>
      </c>
      <c r="AF2583" s="27">
        <v>0</v>
      </c>
      <c r="AG2583" s="27">
        <v>0</v>
      </c>
      <c r="AH2583" s="27">
        <v>0</v>
      </c>
      <c r="AI2583" s="27">
        <v>0</v>
      </c>
      <c r="AK2583" s="29">
        <f t="shared" si="40"/>
        <v>-8.2126971867947825E-3</v>
      </c>
    </row>
    <row r="2584" spans="1:37" x14ac:dyDescent="0.25">
      <c r="A2584">
        <v>2582</v>
      </c>
      <c r="B2584" s="1">
        <v>1.2500000000000001E-2</v>
      </c>
      <c r="C2584" s="1">
        <v>-2.2213497256205284E-4</v>
      </c>
      <c r="D2584" s="27">
        <v>1.7851980121892978E-2</v>
      </c>
      <c r="E2584" s="27">
        <v>7.9945642347084248E-2</v>
      </c>
      <c r="F2584" s="27">
        <v>7.1522435214650196E-2</v>
      </c>
      <c r="G2584" s="27">
        <v>7.4810590139647179E-2</v>
      </c>
      <c r="H2584" s="27">
        <v>0.12183341509366545</v>
      </c>
      <c r="I2584" s="27">
        <v>0.13621693296905329</v>
      </c>
      <c r="J2584" s="27">
        <v>6.3948760597398624E-2</v>
      </c>
      <c r="K2584" s="27">
        <v>0.1661500829748587</v>
      </c>
      <c r="L2584" s="27">
        <v>5.7145703136967228E-2</v>
      </c>
      <c r="M2584" s="27">
        <v>6.5313484489085333E-2</v>
      </c>
      <c r="N2584" s="27">
        <v>0.14526097291569667</v>
      </c>
      <c r="O2584" s="27">
        <v>0</v>
      </c>
      <c r="P2584" s="27">
        <v>0</v>
      </c>
      <c r="Q2584" s="27">
        <v>0</v>
      </c>
      <c r="R2584" s="27">
        <v>0</v>
      </c>
      <c r="S2584" s="27">
        <v>0</v>
      </c>
      <c r="T2584" s="27">
        <v>0</v>
      </c>
      <c r="U2584" s="27">
        <v>0</v>
      </c>
      <c r="V2584" s="27">
        <v>0</v>
      </c>
      <c r="W2584" s="27">
        <v>0</v>
      </c>
      <c r="X2584" s="27">
        <v>0</v>
      </c>
      <c r="Y2584" s="27">
        <v>0</v>
      </c>
      <c r="Z2584" s="27">
        <v>0</v>
      </c>
      <c r="AA2584" s="27">
        <v>0</v>
      </c>
      <c r="AB2584" s="27">
        <v>0</v>
      </c>
      <c r="AC2584" s="27">
        <v>0</v>
      </c>
      <c r="AD2584" s="27">
        <v>0</v>
      </c>
      <c r="AE2584" s="27">
        <v>0</v>
      </c>
      <c r="AF2584" s="27">
        <v>0</v>
      </c>
      <c r="AG2584" s="27">
        <v>0</v>
      </c>
      <c r="AH2584" s="27">
        <v>0</v>
      </c>
      <c r="AI2584" s="27">
        <v>0</v>
      </c>
      <c r="AK2584" s="29">
        <f t="shared" si="40"/>
        <v>-1.7770797804964225E-2</v>
      </c>
    </row>
    <row r="2585" spans="1:37" x14ac:dyDescent="0.25">
      <c r="A2585">
        <v>2583</v>
      </c>
      <c r="B2585" s="1">
        <v>1.2999999999999999E-2</v>
      </c>
      <c r="C2585" s="1">
        <v>-3.1580228467540546E-5</v>
      </c>
      <c r="D2585" s="27">
        <v>2.757634832651731E-2</v>
      </c>
      <c r="E2585" s="27">
        <v>9.5775448152535358E-2</v>
      </c>
      <c r="F2585" s="27">
        <v>0.13002559694474583</v>
      </c>
      <c r="G2585" s="27">
        <v>0.13130038250280465</v>
      </c>
      <c r="H2585" s="27">
        <v>0.13031372774476549</v>
      </c>
      <c r="I2585" s="27">
        <v>4.4235991499383134E-2</v>
      </c>
      <c r="J2585" s="27">
        <v>0.13615155791399328</v>
      </c>
      <c r="K2585" s="27">
        <v>0.13289511908169638</v>
      </c>
      <c r="L2585" s="27">
        <v>0.10735828692763096</v>
      </c>
      <c r="M2585" s="27">
        <v>5.0445991970358886E-2</v>
      </c>
      <c r="N2585" s="27">
        <v>1.392154893556875E-2</v>
      </c>
      <c r="O2585" s="27">
        <v>0</v>
      </c>
      <c r="P2585" s="27">
        <v>0</v>
      </c>
      <c r="Q2585" s="27">
        <v>0</v>
      </c>
      <c r="R2585" s="27">
        <v>0</v>
      </c>
      <c r="S2585" s="27">
        <v>0</v>
      </c>
      <c r="T2585" s="27">
        <v>0</v>
      </c>
      <c r="U2585" s="27">
        <v>0</v>
      </c>
      <c r="V2585" s="27">
        <v>0</v>
      </c>
      <c r="W2585" s="27">
        <v>0</v>
      </c>
      <c r="X2585" s="27">
        <v>0</v>
      </c>
      <c r="Y2585" s="27">
        <v>0</v>
      </c>
      <c r="Z2585" s="27">
        <v>0</v>
      </c>
      <c r="AA2585" s="27">
        <v>0</v>
      </c>
      <c r="AB2585" s="27">
        <v>0</v>
      </c>
      <c r="AC2585" s="27">
        <v>0</v>
      </c>
      <c r="AD2585" s="27">
        <v>0</v>
      </c>
      <c r="AE2585" s="27">
        <v>0</v>
      </c>
      <c r="AF2585" s="27">
        <v>0</v>
      </c>
      <c r="AG2585" s="27">
        <v>0</v>
      </c>
      <c r="AH2585" s="27">
        <v>0</v>
      </c>
      <c r="AI2585" s="27">
        <v>0</v>
      </c>
      <c r="AK2585" s="29">
        <f t="shared" si="40"/>
        <v>-2.429248343656965E-3</v>
      </c>
    </row>
    <row r="2586" spans="1:37" x14ac:dyDescent="0.25">
      <c r="A2586">
        <v>2584</v>
      </c>
      <c r="B2586" s="1">
        <v>1.2200000000000001E-2</v>
      </c>
      <c r="C2586" s="1">
        <v>2.116765952874963E-4</v>
      </c>
      <c r="D2586" s="27">
        <v>1.1960021769138645E-2</v>
      </c>
      <c r="E2586" s="27">
        <v>0.13627444715409093</v>
      </c>
      <c r="F2586" s="27">
        <v>7.5846887918428252E-2</v>
      </c>
      <c r="G2586" s="27">
        <v>0.10333709315895757</v>
      </c>
      <c r="H2586" s="27">
        <v>0.14480995204272273</v>
      </c>
      <c r="I2586" s="27">
        <v>5.639719684913904E-2</v>
      </c>
      <c r="J2586" s="27">
        <v>8.7014044097879578E-2</v>
      </c>
      <c r="K2586" s="27">
        <v>7.9077796147252091E-2</v>
      </c>
      <c r="L2586" s="27">
        <v>9.1023898302059023E-2</v>
      </c>
      <c r="M2586" s="27">
        <v>5.8683275760184381E-2</v>
      </c>
      <c r="N2586" s="27">
        <v>0.15557538680014771</v>
      </c>
      <c r="O2586" s="27">
        <v>0</v>
      </c>
      <c r="P2586" s="27">
        <v>0</v>
      </c>
      <c r="Q2586" s="27">
        <v>0</v>
      </c>
      <c r="R2586" s="27">
        <v>0</v>
      </c>
      <c r="S2586" s="27">
        <v>0</v>
      </c>
      <c r="T2586" s="27">
        <v>0</v>
      </c>
      <c r="U2586" s="27">
        <v>0</v>
      </c>
      <c r="V2586" s="27">
        <v>0</v>
      </c>
      <c r="W2586" s="27">
        <v>0</v>
      </c>
      <c r="X2586" s="27">
        <v>0</v>
      </c>
      <c r="Y2586" s="27">
        <v>0</v>
      </c>
      <c r="Z2586" s="27">
        <v>0</v>
      </c>
      <c r="AA2586" s="27">
        <v>0</v>
      </c>
      <c r="AB2586" s="27">
        <v>0</v>
      </c>
      <c r="AC2586" s="27">
        <v>0</v>
      </c>
      <c r="AD2586" s="27">
        <v>0</v>
      </c>
      <c r="AE2586" s="27">
        <v>0</v>
      </c>
      <c r="AF2586" s="27">
        <v>0</v>
      </c>
      <c r="AG2586" s="27">
        <v>0</v>
      </c>
      <c r="AH2586" s="27">
        <v>0</v>
      </c>
      <c r="AI2586" s="27">
        <v>0</v>
      </c>
      <c r="AK2586" s="29">
        <f t="shared" si="40"/>
        <v>1.7350540597335762E-2</v>
      </c>
    </row>
    <row r="2587" spans="1:37" x14ac:dyDescent="0.25">
      <c r="A2587">
        <v>2585</v>
      </c>
      <c r="B2587" s="1">
        <v>1.2500000000000001E-2</v>
      </c>
      <c r="C2587" s="1">
        <v>2.3961761458844515E-5</v>
      </c>
      <c r="D2587" s="27">
        <v>5.186771631693806E-2</v>
      </c>
      <c r="E2587" s="27">
        <v>8.2554910098505102E-2</v>
      </c>
      <c r="F2587" s="27">
        <v>5.1899888067912278E-2</v>
      </c>
      <c r="G2587" s="27">
        <v>0.19121416906917088</v>
      </c>
      <c r="H2587" s="27">
        <v>9.6814996590244631E-2</v>
      </c>
      <c r="I2587" s="27">
        <v>9.7192331958887559E-2</v>
      </c>
      <c r="J2587" s="27">
        <v>8.0791582464234291E-2</v>
      </c>
      <c r="K2587" s="27">
        <v>0.11263439899636517</v>
      </c>
      <c r="L2587" s="27">
        <v>0.13694363764612349</v>
      </c>
      <c r="M2587" s="27">
        <v>6.6251667899798333E-2</v>
      </c>
      <c r="N2587" s="27">
        <v>3.1834700891820153E-2</v>
      </c>
      <c r="O2587" s="27">
        <v>0</v>
      </c>
      <c r="P2587" s="27">
        <v>0</v>
      </c>
      <c r="Q2587" s="27">
        <v>0</v>
      </c>
      <c r="R2587" s="27">
        <v>0</v>
      </c>
      <c r="S2587" s="27">
        <v>0</v>
      </c>
      <c r="T2587" s="27">
        <v>0</v>
      </c>
      <c r="U2587" s="27">
        <v>0</v>
      </c>
      <c r="V2587" s="27">
        <v>0</v>
      </c>
      <c r="W2587" s="27">
        <v>0</v>
      </c>
      <c r="X2587" s="27">
        <v>0</v>
      </c>
      <c r="Y2587" s="27">
        <v>0</v>
      </c>
      <c r="Z2587" s="27">
        <v>0</v>
      </c>
      <c r="AA2587" s="27">
        <v>0</v>
      </c>
      <c r="AB2587" s="27">
        <v>0</v>
      </c>
      <c r="AC2587" s="27">
        <v>0</v>
      </c>
      <c r="AD2587" s="27">
        <v>0</v>
      </c>
      <c r="AE2587" s="27">
        <v>0</v>
      </c>
      <c r="AF2587" s="27">
        <v>0</v>
      </c>
      <c r="AG2587" s="27">
        <v>0</v>
      </c>
      <c r="AH2587" s="27">
        <v>0</v>
      </c>
      <c r="AI2587" s="27">
        <v>0</v>
      </c>
      <c r="AK2587" s="29">
        <f t="shared" si="40"/>
        <v>1.9169409167075612E-3</v>
      </c>
    </row>
    <row r="2588" spans="1:37" x14ac:dyDescent="0.25">
      <c r="A2588">
        <v>2586</v>
      </c>
      <c r="B2588" s="1">
        <v>1.21E-2</v>
      </c>
      <c r="C2588" s="1">
        <v>-1.9402533822613946E-4</v>
      </c>
      <c r="D2588" s="27">
        <v>0.11414857704836794</v>
      </c>
      <c r="E2588" s="27">
        <v>6.9025604913770772E-2</v>
      </c>
      <c r="F2588" s="27">
        <v>7.6665074877745445E-2</v>
      </c>
      <c r="G2588" s="27">
        <v>8.7097803158712017E-2</v>
      </c>
      <c r="H2588" s="27">
        <v>0.14678006117597572</v>
      </c>
      <c r="I2588" s="27">
        <v>0.10166398168966202</v>
      </c>
      <c r="J2588" s="27">
        <v>6.3992251425439198E-2</v>
      </c>
      <c r="K2588" s="27">
        <v>0.12772130430718165</v>
      </c>
      <c r="L2588" s="27">
        <v>4.1156763646301296E-2</v>
      </c>
      <c r="M2588" s="27">
        <v>0.12290272335666287</v>
      </c>
      <c r="N2588" s="27">
        <v>4.884585440018125E-2</v>
      </c>
      <c r="O2588" s="27">
        <v>0</v>
      </c>
      <c r="P2588" s="27">
        <v>0</v>
      </c>
      <c r="Q2588" s="27">
        <v>0</v>
      </c>
      <c r="R2588" s="27">
        <v>0</v>
      </c>
      <c r="S2588" s="27">
        <v>0</v>
      </c>
      <c r="T2588" s="27">
        <v>0</v>
      </c>
      <c r="U2588" s="27">
        <v>0</v>
      </c>
      <c r="V2588" s="27">
        <v>0</v>
      </c>
      <c r="W2588" s="27">
        <v>0</v>
      </c>
      <c r="X2588" s="27">
        <v>0</v>
      </c>
      <c r="Y2588" s="27">
        <v>0</v>
      </c>
      <c r="Z2588" s="27">
        <v>0</v>
      </c>
      <c r="AA2588" s="27">
        <v>0</v>
      </c>
      <c r="AB2588" s="27">
        <v>0</v>
      </c>
      <c r="AC2588" s="27">
        <v>0</v>
      </c>
      <c r="AD2588" s="27">
        <v>0</v>
      </c>
      <c r="AE2588" s="27">
        <v>0</v>
      </c>
      <c r="AF2588" s="27">
        <v>0</v>
      </c>
      <c r="AG2588" s="27">
        <v>0</v>
      </c>
      <c r="AH2588" s="27">
        <v>0</v>
      </c>
      <c r="AI2588" s="27">
        <v>0</v>
      </c>
      <c r="AK2588" s="29">
        <f t="shared" si="40"/>
        <v>-1.6035151919515659E-2</v>
      </c>
    </row>
    <row r="2589" spans="1:37" x14ac:dyDescent="0.25">
      <c r="A2589">
        <v>2587</v>
      </c>
      <c r="B2589" s="1">
        <v>1.18E-2</v>
      </c>
      <c r="C2589" s="1">
        <v>1.6280295879314146E-5</v>
      </c>
      <c r="D2589" s="27">
        <v>4.9133867010285943E-2</v>
      </c>
      <c r="E2589" s="27">
        <v>0.12216315861613383</v>
      </c>
      <c r="F2589" s="27">
        <v>9.5080745014065382E-2</v>
      </c>
      <c r="G2589" s="27">
        <v>4.7238511552274945E-2</v>
      </c>
      <c r="H2589" s="27">
        <v>1.8954712606974726E-2</v>
      </c>
      <c r="I2589" s="27">
        <v>0.12869559020822199</v>
      </c>
      <c r="J2589" s="27">
        <v>4.9567665349298684E-2</v>
      </c>
      <c r="K2589" s="27">
        <v>0.10482386334934124</v>
      </c>
      <c r="L2589" s="27">
        <v>0.135736061555565</v>
      </c>
      <c r="M2589" s="27">
        <v>0.12075786124545318</v>
      </c>
      <c r="N2589" s="27">
        <v>0.12784796349238495</v>
      </c>
      <c r="O2589" s="27">
        <v>0</v>
      </c>
      <c r="P2589" s="27">
        <v>0</v>
      </c>
      <c r="Q2589" s="27">
        <v>0</v>
      </c>
      <c r="R2589" s="27">
        <v>0</v>
      </c>
      <c r="S2589" s="27">
        <v>0</v>
      </c>
      <c r="T2589" s="27">
        <v>0</v>
      </c>
      <c r="U2589" s="27">
        <v>0</v>
      </c>
      <c r="V2589" s="27">
        <v>0</v>
      </c>
      <c r="W2589" s="27">
        <v>0</v>
      </c>
      <c r="X2589" s="27">
        <v>0</v>
      </c>
      <c r="Y2589" s="27">
        <v>0</v>
      </c>
      <c r="Z2589" s="27">
        <v>0</v>
      </c>
      <c r="AA2589" s="27">
        <v>0</v>
      </c>
      <c r="AB2589" s="27">
        <v>0</v>
      </c>
      <c r="AC2589" s="27">
        <v>0</v>
      </c>
      <c r="AD2589" s="27">
        <v>0</v>
      </c>
      <c r="AE2589" s="27">
        <v>0</v>
      </c>
      <c r="AF2589" s="27">
        <v>0</v>
      </c>
      <c r="AG2589" s="27">
        <v>0</v>
      </c>
      <c r="AH2589" s="27">
        <v>0</v>
      </c>
      <c r="AI2589" s="27">
        <v>0</v>
      </c>
      <c r="AK2589" s="29">
        <f t="shared" si="40"/>
        <v>1.3796860914673005E-3</v>
      </c>
    </row>
    <row r="2590" spans="1:37" x14ac:dyDescent="0.25">
      <c r="A2590">
        <v>2588</v>
      </c>
      <c r="B2590" s="1">
        <v>1.21E-2</v>
      </c>
      <c r="C2590" s="1">
        <v>-2.1450330848480406E-4</v>
      </c>
      <c r="D2590" s="27">
        <v>0.12608183626046074</v>
      </c>
      <c r="E2590" s="27">
        <v>4.164835560541133E-3</v>
      </c>
      <c r="F2590" s="27">
        <v>5.6696875543304361E-2</v>
      </c>
      <c r="G2590" s="27">
        <v>9.876119858388975E-2</v>
      </c>
      <c r="H2590" s="27">
        <v>0.13226589146001008</v>
      </c>
      <c r="I2590" s="27">
        <v>0.13897150927895721</v>
      </c>
      <c r="J2590" s="27">
        <v>0.11792136372158399</v>
      </c>
      <c r="K2590" s="27">
        <v>0.12555531469181799</v>
      </c>
      <c r="L2590" s="27">
        <v>0.12293987131301777</v>
      </c>
      <c r="M2590" s="27">
        <v>3.6893814579184954E-2</v>
      </c>
      <c r="N2590" s="27">
        <v>3.9747489007231969E-2</v>
      </c>
      <c r="O2590" s="27">
        <v>0</v>
      </c>
      <c r="P2590" s="27">
        <v>0</v>
      </c>
      <c r="Q2590" s="27">
        <v>0</v>
      </c>
      <c r="R2590" s="27">
        <v>0</v>
      </c>
      <c r="S2590" s="27">
        <v>0</v>
      </c>
      <c r="T2590" s="27">
        <v>0</v>
      </c>
      <c r="U2590" s="27">
        <v>0</v>
      </c>
      <c r="V2590" s="27">
        <v>0</v>
      </c>
      <c r="W2590" s="27">
        <v>0</v>
      </c>
      <c r="X2590" s="27">
        <v>0</v>
      </c>
      <c r="Y2590" s="27">
        <v>0</v>
      </c>
      <c r="Z2590" s="27">
        <v>0</v>
      </c>
      <c r="AA2590" s="27">
        <v>0</v>
      </c>
      <c r="AB2590" s="27">
        <v>0</v>
      </c>
      <c r="AC2590" s="27">
        <v>0</v>
      </c>
      <c r="AD2590" s="27">
        <v>0</v>
      </c>
      <c r="AE2590" s="27">
        <v>0</v>
      </c>
      <c r="AF2590" s="27">
        <v>0</v>
      </c>
      <c r="AG2590" s="27">
        <v>0</v>
      </c>
      <c r="AH2590" s="27">
        <v>0</v>
      </c>
      <c r="AI2590" s="27">
        <v>0</v>
      </c>
      <c r="AK2590" s="29">
        <f t="shared" si="40"/>
        <v>-1.7727546155768929E-2</v>
      </c>
    </row>
    <row r="2591" spans="1:37" x14ac:dyDescent="0.25">
      <c r="A2591">
        <v>2589</v>
      </c>
      <c r="B2591" s="1">
        <v>1.34E-2</v>
      </c>
      <c r="C2591" s="1">
        <v>-6.080328786444276E-5</v>
      </c>
      <c r="D2591" s="27">
        <v>6.1562550267105567E-2</v>
      </c>
      <c r="E2591" s="27">
        <v>0.11626138795233754</v>
      </c>
      <c r="F2591" s="27">
        <v>0.14742904476759103</v>
      </c>
      <c r="G2591" s="27">
        <v>0.1114639230281099</v>
      </c>
      <c r="H2591" s="27">
        <v>7.5695300250983061E-2</v>
      </c>
      <c r="I2591" s="27">
        <v>6.4922635237004197E-3</v>
      </c>
      <c r="J2591" s="27">
        <v>0.13476507072822394</v>
      </c>
      <c r="K2591" s="27">
        <v>0.15916031154388219</v>
      </c>
      <c r="L2591" s="27">
        <v>9.4681470431446452E-2</v>
      </c>
      <c r="M2591" s="27">
        <v>6.731733032648432E-2</v>
      </c>
      <c r="N2591" s="27">
        <v>2.5171347180135552E-2</v>
      </c>
      <c r="O2591" s="27">
        <v>0</v>
      </c>
      <c r="P2591" s="27">
        <v>0</v>
      </c>
      <c r="Q2591" s="27">
        <v>0</v>
      </c>
      <c r="R2591" s="27">
        <v>0</v>
      </c>
      <c r="S2591" s="27">
        <v>0</v>
      </c>
      <c r="T2591" s="27">
        <v>0</v>
      </c>
      <c r="U2591" s="27">
        <v>0</v>
      </c>
      <c r="V2591" s="27">
        <v>0</v>
      </c>
      <c r="W2591" s="27">
        <v>0</v>
      </c>
      <c r="X2591" s="27">
        <v>0</v>
      </c>
      <c r="Y2591" s="27">
        <v>0</v>
      </c>
      <c r="Z2591" s="27">
        <v>0</v>
      </c>
      <c r="AA2591" s="27">
        <v>0</v>
      </c>
      <c r="AB2591" s="27">
        <v>0</v>
      </c>
      <c r="AC2591" s="27">
        <v>0</v>
      </c>
      <c r="AD2591" s="27">
        <v>0</v>
      </c>
      <c r="AE2591" s="27">
        <v>0</v>
      </c>
      <c r="AF2591" s="27">
        <v>0</v>
      </c>
      <c r="AG2591" s="27">
        <v>0</v>
      </c>
      <c r="AH2591" s="27">
        <v>0</v>
      </c>
      <c r="AI2591" s="27">
        <v>0</v>
      </c>
      <c r="AK2591" s="29">
        <f t="shared" si="40"/>
        <v>-4.5375587958539371E-3</v>
      </c>
    </row>
    <row r="2592" spans="1:37" x14ac:dyDescent="0.25">
      <c r="A2592">
        <v>2590</v>
      </c>
      <c r="B2592" s="1">
        <v>1.0800000000000001E-2</v>
      </c>
      <c r="C2592" s="1">
        <v>7.0793739350961691E-6</v>
      </c>
      <c r="D2592" s="27">
        <v>9.03848548529535E-2</v>
      </c>
      <c r="E2592" s="27">
        <v>9.6504062331685486E-2</v>
      </c>
      <c r="F2592" s="27">
        <v>0.14217044400288859</v>
      </c>
      <c r="G2592" s="27">
        <v>8.2967399985393667E-2</v>
      </c>
      <c r="H2592" s="27">
        <v>4.9695469261663024E-2</v>
      </c>
      <c r="I2592" s="27">
        <v>6.9589757291459109E-2</v>
      </c>
      <c r="J2592" s="27">
        <v>1.7517610750630942E-2</v>
      </c>
      <c r="K2592" s="27">
        <v>7.3804389894058839E-2</v>
      </c>
      <c r="L2592" s="27">
        <v>0.13690902156710186</v>
      </c>
      <c r="M2592" s="27">
        <v>0.10624474969013516</v>
      </c>
      <c r="N2592" s="27">
        <v>0.13421224037202986</v>
      </c>
      <c r="O2592" s="27">
        <v>0</v>
      </c>
      <c r="P2592" s="27">
        <v>0</v>
      </c>
      <c r="Q2592" s="27">
        <v>0</v>
      </c>
      <c r="R2592" s="27">
        <v>0</v>
      </c>
      <c r="S2592" s="27">
        <v>0</v>
      </c>
      <c r="T2592" s="27">
        <v>0</v>
      </c>
      <c r="U2592" s="27">
        <v>0</v>
      </c>
      <c r="V2592" s="27">
        <v>0</v>
      </c>
      <c r="W2592" s="27">
        <v>0</v>
      </c>
      <c r="X2592" s="27">
        <v>0</v>
      </c>
      <c r="Y2592" s="27">
        <v>0</v>
      </c>
      <c r="Z2592" s="27">
        <v>0</v>
      </c>
      <c r="AA2592" s="27">
        <v>0</v>
      </c>
      <c r="AB2592" s="27">
        <v>0</v>
      </c>
      <c r="AC2592" s="27">
        <v>0</v>
      </c>
      <c r="AD2592" s="27">
        <v>0</v>
      </c>
      <c r="AE2592" s="27">
        <v>0</v>
      </c>
      <c r="AF2592" s="27">
        <v>0</v>
      </c>
      <c r="AG2592" s="27">
        <v>0</v>
      </c>
      <c r="AH2592" s="27">
        <v>0</v>
      </c>
      <c r="AI2592" s="27">
        <v>0</v>
      </c>
      <c r="AK2592" s="29">
        <f t="shared" si="40"/>
        <v>6.5549758658297859E-4</v>
      </c>
    </row>
    <row r="2593" spans="1:37" x14ac:dyDescent="0.25">
      <c r="A2593">
        <v>2591</v>
      </c>
      <c r="B2593" s="1">
        <v>1.47E-2</v>
      </c>
      <c r="C2593" s="1">
        <v>-1.7228547192745642E-4</v>
      </c>
      <c r="D2593" s="27">
        <v>0.11743261606379811</v>
      </c>
      <c r="E2593" s="27">
        <v>0.14044626019155973</v>
      </c>
      <c r="F2593" s="27">
        <v>0.11923900882481486</v>
      </c>
      <c r="G2593" s="27">
        <v>9.3983002521195305E-2</v>
      </c>
      <c r="H2593" s="27">
        <v>8.8759384132776384E-2</v>
      </c>
      <c r="I2593" s="27">
        <v>0.13831224827958299</v>
      </c>
      <c r="J2593" s="27">
        <v>3.3615475639225817E-2</v>
      </c>
      <c r="K2593" s="27">
        <v>0.13206711468383306</v>
      </c>
      <c r="L2593" s="27">
        <v>3.748678443653207E-2</v>
      </c>
      <c r="M2593" s="27">
        <v>5.1017012426932289E-2</v>
      </c>
      <c r="N2593" s="27">
        <v>4.7641092799749464E-2</v>
      </c>
      <c r="O2593" s="27">
        <v>0</v>
      </c>
      <c r="P2593" s="27">
        <v>0</v>
      </c>
      <c r="Q2593" s="27">
        <v>0</v>
      </c>
      <c r="R2593" s="27">
        <v>0</v>
      </c>
      <c r="S2593" s="27">
        <v>0</v>
      </c>
      <c r="T2593" s="27">
        <v>0</v>
      </c>
      <c r="U2593" s="27">
        <v>0</v>
      </c>
      <c r="V2593" s="27">
        <v>0</v>
      </c>
      <c r="W2593" s="27">
        <v>0</v>
      </c>
      <c r="X2593" s="27">
        <v>0</v>
      </c>
      <c r="Y2593" s="27">
        <v>0</v>
      </c>
      <c r="Z2593" s="27">
        <v>0</v>
      </c>
      <c r="AA2593" s="27">
        <v>0</v>
      </c>
      <c r="AB2593" s="27">
        <v>0</v>
      </c>
      <c r="AC2593" s="27">
        <v>0</v>
      </c>
      <c r="AD2593" s="27">
        <v>0</v>
      </c>
      <c r="AE2593" s="27">
        <v>0</v>
      </c>
      <c r="AF2593" s="27">
        <v>0</v>
      </c>
      <c r="AG2593" s="27">
        <v>0</v>
      </c>
      <c r="AH2593" s="27">
        <v>0</v>
      </c>
      <c r="AI2593" s="27">
        <v>0</v>
      </c>
      <c r="AK2593" s="29">
        <f t="shared" si="40"/>
        <v>-1.1720100131119484E-2</v>
      </c>
    </row>
    <row r="2594" spans="1:37" x14ac:dyDescent="0.25">
      <c r="A2594">
        <v>2592</v>
      </c>
      <c r="B2594" s="1">
        <v>1.44E-2</v>
      </c>
      <c r="C2594" s="1">
        <v>-1.7027117069842314E-4</v>
      </c>
      <c r="D2594" s="27">
        <v>1.2319367147233794E-2</v>
      </c>
      <c r="E2594" s="27">
        <v>6.0121662260920153E-2</v>
      </c>
      <c r="F2594" s="27">
        <v>4.7419480359112497E-2</v>
      </c>
      <c r="G2594" s="27">
        <v>0.14326919451735307</v>
      </c>
      <c r="H2594" s="27">
        <v>3.4067258387015943E-2</v>
      </c>
      <c r="I2594" s="27">
        <v>0.22035703430426457</v>
      </c>
      <c r="J2594" s="27">
        <v>0.19432770079784065</v>
      </c>
      <c r="K2594" s="27">
        <v>0.15402427707078892</v>
      </c>
      <c r="L2594" s="27">
        <v>0.10232869462175433</v>
      </c>
      <c r="M2594" s="27">
        <v>2.1881373800126853E-2</v>
      </c>
      <c r="N2594" s="27">
        <v>9.883956733589017E-3</v>
      </c>
      <c r="O2594" s="27">
        <v>0</v>
      </c>
      <c r="P2594" s="27">
        <v>0</v>
      </c>
      <c r="Q2594" s="27">
        <v>0</v>
      </c>
      <c r="R2594" s="27">
        <v>0</v>
      </c>
      <c r="S2594" s="27">
        <v>0</v>
      </c>
      <c r="T2594" s="27">
        <v>0</v>
      </c>
      <c r="U2594" s="27">
        <v>0</v>
      </c>
      <c r="V2594" s="27">
        <v>0</v>
      </c>
      <c r="W2594" s="27">
        <v>0</v>
      </c>
      <c r="X2594" s="27">
        <v>0</v>
      </c>
      <c r="Y2594" s="27">
        <v>0</v>
      </c>
      <c r="Z2594" s="27">
        <v>0</v>
      </c>
      <c r="AA2594" s="27">
        <v>0</v>
      </c>
      <c r="AB2594" s="27">
        <v>0</v>
      </c>
      <c r="AC2594" s="27">
        <v>0</v>
      </c>
      <c r="AD2594" s="27">
        <v>0</v>
      </c>
      <c r="AE2594" s="27">
        <v>0</v>
      </c>
      <c r="AF2594" s="27">
        <v>0</v>
      </c>
      <c r="AG2594" s="27">
        <v>0</v>
      </c>
      <c r="AH2594" s="27">
        <v>0</v>
      </c>
      <c r="AI2594" s="27">
        <v>0</v>
      </c>
      <c r="AK2594" s="29">
        <f t="shared" si="40"/>
        <v>-1.1824386854057163E-2</v>
      </c>
    </row>
    <row r="2595" spans="1:37" x14ac:dyDescent="0.25">
      <c r="A2595">
        <v>2593</v>
      </c>
      <c r="B2595" s="1">
        <v>1.17E-2</v>
      </c>
      <c r="C2595" s="1">
        <v>2.6456656474795509E-4</v>
      </c>
      <c r="D2595" s="27">
        <v>0.15428969135071138</v>
      </c>
      <c r="E2595" s="27">
        <v>0.10767234353589848</v>
      </c>
      <c r="F2595" s="27">
        <v>4.6394823227367397E-2</v>
      </c>
      <c r="G2595" s="27">
        <v>9.056953871395057E-2</v>
      </c>
      <c r="H2595" s="27">
        <v>0.13879517964273394</v>
      </c>
      <c r="I2595" s="27">
        <v>2.2997871340691912E-2</v>
      </c>
      <c r="J2595" s="27">
        <v>0.15610887163223316</v>
      </c>
      <c r="K2595" s="27">
        <v>5.0810750938297913E-2</v>
      </c>
      <c r="L2595" s="27">
        <v>8.6378760624745393E-2</v>
      </c>
      <c r="M2595" s="27">
        <v>0.1051861749603037</v>
      </c>
      <c r="N2595" s="27">
        <v>4.0795994033066114E-2</v>
      </c>
      <c r="O2595" s="27">
        <v>0</v>
      </c>
      <c r="P2595" s="27">
        <v>0</v>
      </c>
      <c r="Q2595" s="27">
        <v>0</v>
      </c>
      <c r="R2595" s="27">
        <v>0</v>
      </c>
      <c r="S2595" s="27">
        <v>0</v>
      </c>
      <c r="T2595" s="27">
        <v>0</v>
      </c>
      <c r="U2595" s="27">
        <v>0</v>
      </c>
      <c r="V2595" s="27">
        <v>0</v>
      </c>
      <c r="W2595" s="27">
        <v>0</v>
      </c>
      <c r="X2595" s="27">
        <v>0</v>
      </c>
      <c r="Y2595" s="27">
        <v>0</v>
      </c>
      <c r="Z2595" s="27">
        <v>0</v>
      </c>
      <c r="AA2595" s="27">
        <v>0</v>
      </c>
      <c r="AB2595" s="27">
        <v>0</v>
      </c>
      <c r="AC2595" s="27">
        <v>0</v>
      </c>
      <c r="AD2595" s="27">
        <v>0</v>
      </c>
      <c r="AE2595" s="27">
        <v>0</v>
      </c>
      <c r="AF2595" s="27">
        <v>0</v>
      </c>
      <c r="AG2595" s="27">
        <v>0</v>
      </c>
      <c r="AH2595" s="27">
        <v>0</v>
      </c>
      <c r="AI2595" s="27">
        <v>0</v>
      </c>
      <c r="AK2595" s="29">
        <f t="shared" si="40"/>
        <v>2.2612526901534622E-2</v>
      </c>
    </row>
    <row r="2596" spans="1:37" x14ac:dyDescent="0.25">
      <c r="A2596">
        <v>2594</v>
      </c>
      <c r="B2596" s="1">
        <v>1.04E-2</v>
      </c>
      <c r="C2596" s="1">
        <v>-1.4043450764378637E-4</v>
      </c>
      <c r="D2596" s="27">
        <v>1.6303222761388576E-2</v>
      </c>
      <c r="E2596" s="27">
        <v>6.9948382459650424E-3</v>
      </c>
      <c r="F2596" s="27">
        <v>0.1431098157709263</v>
      </c>
      <c r="G2596" s="27">
        <v>0.20398381766415938</v>
      </c>
      <c r="H2596" s="27">
        <v>5.2487546893063258E-2</v>
      </c>
      <c r="I2596" s="27">
        <v>2.0871438520721507E-2</v>
      </c>
      <c r="J2596" s="27">
        <v>0.1201969082785975</v>
      </c>
      <c r="K2596" s="27">
        <v>9.0790459925150738E-2</v>
      </c>
      <c r="L2596" s="27">
        <v>6.343755690444447E-2</v>
      </c>
      <c r="M2596" s="27">
        <v>0.19744076820675124</v>
      </c>
      <c r="N2596" s="27">
        <v>8.4383626828831881E-2</v>
      </c>
      <c r="O2596" s="27">
        <v>0</v>
      </c>
      <c r="P2596" s="27">
        <v>0</v>
      </c>
      <c r="Q2596" s="27">
        <v>0</v>
      </c>
      <c r="R2596" s="27">
        <v>0</v>
      </c>
      <c r="S2596" s="27">
        <v>0</v>
      </c>
      <c r="T2596" s="27">
        <v>0</v>
      </c>
      <c r="U2596" s="27">
        <v>0</v>
      </c>
      <c r="V2596" s="27">
        <v>0</v>
      </c>
      <c r="W2596" s="27">
        <v>0</v>
      </c>
      <c r="X2596" s="27">
        <v>0</v>
      </c>
      <c r="Y2596" s="27">
        <v>0</v>
      </c>
      <c r="Z2596" s="27">
        <v>0</v>
      </c>
      <c r="AA2596" s="27">
        <v>0</v>
      </c>
      <c r="AB2596" s="27">
        <v>0</v>
      </c>
      <c r="AC2596" s="27">
        <v>0</v>
      </c>
      <c r="AD2596" s="27">
        <v>0</v>
      </c>
      <c r="AE2596" s="27">
        <v>0</v>
      </c>
      <c r="AF2596" s="27">
        <v>0</v>
      </c>
      <c r="AG2596" s="27">
        <v>0</v>
      </c>
      <c r="AH2596" s="27">
        <v>0</v>
      </c>
      <c r="AI2596" s="27">
        <v>0</v>
      </c>
      <c r="AK2596" s="29">
        <f t="shared" si="40"/>
        <v>-1.3503318042671767E-2</v>
      </c>
    </row>
    <row r="2597" spans="1:37" x14ac:dyDescent="0.25">
      <c r="A2597">
        <v>2595</v>
      </c>
      <c r="B2597" s="1">
        <v>1.43E-2</v>
      </c>
      <c r="C2597" s="1">
        <v>4.9415944635162993E-5</v>
      </c>
      <c r="D2597" s="27">
        <v>1.8763142571264175E-2</v>
      </c>
      <c r="E2597" s="27">
        <v>0.18080028388723599</v>
      </c>
      <c r="F2597" s="27">
        <v>0.2161172797807947</v>
      </c>
      <c r="G2597" s="27">
        <v>9.1410944823912724E-2</v>
      </c>
      <c r="H2597" s="27">
        <v>3.3409250640066238E-2</v>
      </c>
      <c r="I2597" s="27">
        <v>0.15653109001834342</v>
      </c>
      <c r="J2597" s="27">
        <v>1.4119799060566396E-2</v>
      </c>
      <c r="K2597" s="27">
        <v>4.5756355751829535E-2</v>
      </c>
      <c r="L2597" s="27">
        <v>0.10266801011616374</v>
      </c>
      <c r="M2597" s="27">
        <v>3.641570232584742E-2</v>
      </c>
      <c r="N2597" s="27">
        <v>0.10400814102397576</v>
      </c>
      <c r="O2597" s="27">
        <v>0</v>
      </c>
      <c r="P2597" s="27">
        <v>0</v>
      </c>
      <c r="Q2597" s="27">
        <v>0</v>
      </c>
      <c r="R2597" s="27">
        <v>0</v>
      </c>
      <c r="S2597" s="27">
        <v>0</v>
      </c>
      <c r="T2597" s="27">
        <v>0</v>
      </c>
      <c r="U2597" s="27">
        <v>0</v>
      </c>
      <c r="V2597" s="27">
        <v>0</v>
      </c>
      <c r="W2597" s="27">
        <v>0</v>
      </c>
      <c r="X2597" s="27">
        <v>0</v>
      </c>
      <c r="Y2597" s="27">
        <v>0</v>
      </c>
      <c r="Z2597" s="27">
        <v>0</v>
      </c>
      <c r="AA2597" s="27">
        <v>0</v>
      </c>
      <c r="AB2597" s="27">
        <v>0</v>
      </c>
      <c r="AC2597" s="27">
        <v>0</v>
      </c>
      <c r="AD2597" s="27">
        <v>0</v>
      </c>
      <c r="AE2597" s="27">
        <v>0</v>
      </c>
      <c r="AF2597" s="27">
        <v>0</v>
      </c>
      <c r="AG2597" s="27">
        <v>0</v>
      </c>
      <c r="AH2597" s="27">
        <v>0</v>
      </c>
      <c r="AI2597" s="27">
        <v>0</v>
      </c>
      <c r="AK2597" s="29">
        <f t="shared" si="40"/>
        <v>3.4556604639974118E-3</v>
      </c>
    </row>
    <row r="2598" spans="1:37" x14ac:dyDescent="0.25">
      <c r="A2598">
        <v>2596</v>
      </c>
      <c r="B2598" s="1">
        <v>1.2999999999999999E-2</v>
      </c>
      <c r="C2598" s="1">
        <v>-2.5081909811411901E-5</v>
      </c>
      <c r="D2598" s="27">
        <v>0.17509057398937322</v>
      </c>
      <c r="E2598" s="27">
        <v>0.13285286823492976</v>
      </c>
      <c r="F2598" s="27">
        <v>1.4633147041396226E-2</v>
      </c>
      <c r="G2598" s="27">
        <v>0.13059792948635895</v>
      </c>
      <c r="H2598" s="27">
        <v>3.5654749245312915E-2</v>
      </c>
      <c r="I2598" s="27">
        <v>1.0114113524441094E-2</v>
      </c>
      <c r="J2598" s="27">
        <v>1.0753607577587189E-3</v>
      </c>
      <c r="K2598" s="27">
        <v>0.17384630925158739</v>
      </c>
      <c r="L2598" s="27">
        <v>0.10086696567096815</v>
      </c>
      <c r="M2598" s="27">
        <v>0.18314246295925929</v>
      </c>
      <c r="N2598" s="27">
        <v>4.2125519838614178E-2</v>
      </c>
      <c r="O2598" s="27">
        <v>0</v>
      </c>
      <c r="P2598" s="27">
        <v>0</v>
      </c>
      <c r="Q2598" s="27">
        <v>0</v>
      </c>
      <c r="R2598" s="27">
        <v>0</v>
      </c>
      <c r="S2598" s="27">
        <v>0</v>
      </c>
      <c r="T2598" s="27">
        <v>0</v>
      </c>
      <c r="U2598" s="27">
        <v>0</v>
      </c>
      <c r="V2598" s="27">
        <v>0</v>
      </c>
      <c r="W2598" s="27">
        <v>0</v>
      </c>
      <c r="X2598" s="27">
        <v>0</v>
      </c>
      <c r="Y2598" s="27">
        <v>0</v>
      </c>
      <c r="Z2598" s="27">
        <v>0</v>
      </c>
      <c r="AA2598" s="27">
        <v>0</v>
      </c>
      <c r="AB2598" s="27">
        <v>0</v>
      </c>
      <c r="AC2598" s="27">
        <v>0</v>
      </c>
      <c r="AD2598" s="27">
        <v>0</v>
      </c>
      <c r="AE2598" s="27">
        <v>0</v>
      </c>
      <c r="AF2598" s="27">
        <v>0</v>
      </c>
      <c r="AG2598" s="27">
        <v>0</v>
      </c>
      <c r="AH2598" s="27">
        <v>0</v>
      </c>
      <c r="AI2598" s="27">
        <v>0</v>
      </c>
      <c r="AK2598" s="29">
        <f t="shared" si="40"/>
        <v>-1.9293776778009156E-3</v>
      </c>
    </row>
    <row r="2599" spans="1:37" x14ac:dyDescent="0.25">
      <c r="A2599">
        <v>2597</v>
      </c>
      <c r="B2599" s="1">
        <v>1.1599999999999999E-2</v>
      </c>
      <c r="C2599" s="1">
        <v>6.7329545476371963E-5</v>
      </c>
      <c r="D2599" s="27">
        <v>0.12886575607382655</v>
      </c>
      <c r="E2599" s="27">
        <v>9.0149908429759659E-2</v>
      </c>
      <c r="F2599" s="27">
        <v>8.8878673303930122E-2</v>
      </c>
      <c r="G2599" s="27">
        <v>8.1883003913265695E-2</v>
      </c>
      <c r="H2599" s="27">
        <v>9.4982688722489869E-2</v>
      </c>
      <c r="I2599" s="27">
        <v>2.3418993023671904E-2</v>
      </c>
      <c r="J2599" s="27">
        <v>0.12567166464279741</v>
      </c>
      <c r="K2599" s="27">
        <v>0.10989585061222645</v>
      </c>
      <c r="L2599" s="27">
        <v>0.13559506931041496</v>
      </c>
      <c r="M2599" s="27">
        <v>8.6179300148028548E-2</v>
      </c>
      <c r="N2599" s="27">
        <v>3.4479091819588782E-2</v>
      </c>
      <c r="O2599" s="27">
        <v>0</v>
      </c>
      <c r="P2599" s="27">
        <v>0</v>
      </c>
      <c r="Q2599" s="27">
        <v>0</v>
      </c>
      <c r="R2599" s="27">
        <v>0</v>
      </c>
      <c r="S2599" s="27">
        <v>0</v>
      </c>
      <c r="T2599" s="27">
        <v>0</v>
      </c>
      <c r="U2599" s="27">
        <v>0</v>
      </c>
      <c r="V2599" s="27">
        <v>0</v>
      </c>
      <c r="W2599" s="27">
        <v>0</v>
      </c>
      <c r="X2599" s="27">
        <v>0</v>
      </c>
      <c r="Y2599" s="27">
        <v>0</v>
      </c>
      <c r="Z2599" s="27">
        <v>0</v>
      </c>
      <c r="AA2599" s="27">
        <v>0</v>
      </c>
      <c r="AB2599" s="27">
        <v>0</v>
      </c>
      <c r="AC2599" s="27">
        <v>0</v>
      </c>
      <c r="AD2599" s="27">
        <v>0</v>
      </c>
      <c r="AE2599" s="27">
        <v>0</v>
      </c>
      <c r="AF2599" s="27">
        <v>0</v>
      </c>
      <c r="AG2599" s="27">
        <v>0</v>
      </c>
      <c r="AH2599" s="27">
        <v>0</v>
      </c>
      <c r="AI2599" s="27">
        <v>0</v>
      </c>
      <c r="AK2599" s="29">
        <f t="shared" si="40"/>
        <v>5.8042711617562037E-3</v>
      </c>
    </row>
    <row r="2600" spans="1:37" x14ac:dyDescent="0.25">
      <c r="A2600">
        <v>2598</v>
      </c>
      <c r="B2600" s="1">
        <v>1.2E-2</v>
      </c>
      <c r="C2600" s="1">
        <v>-3.9262413712803338E-4</v>
      </c>
      <c r="D2600" s="27">
        <v>1.9508094931491787E-2</v>
      </c>
      <c r="E2600" s="27">
        <v>7.2282884818740165E-2</v>
      </c>
      <c r="F2600" s="27">
        <v>0.17923842176645946</v>
      </c>
      <c r="G2600" s="27">
        <v>6.7665852721643618E-2</v>
      </c>
      <c r="H2600" s="27">
        <v>5.5299394001984234E-2</v>
      </c>
      <c r="I2600" s="27">
        <v>0.10425061941908635</v>
      </c>
      <c r="J2600" s="27">
        <v>5.4686108272954344E-2</v>
      </c>
      <c r="K2600" s="27">
        <v>0.16013702781499561</v>
      </c>
      <c r="L2600" s="27">
        <v>2.3061201477273023E-2</v>
      </c>
      <c r="M2600" s="27">
        <v>0.19111451898055828</v>
      </c>
      <c r="N2600" s="27">
        <v>7.2755875794813046E-2</v>
      </c>
      <c r="O2600" s="27">
        <v>0</v>
      </c>
      <c r="P2600" s="27">
        <v>0</v>
      </c>
      <c r="Q2600" s="27">
        <v>0</v>
      </c>
      <c r="R2600" s="27">
        <v>0</v>
      </c>
      <c r="S2600" s="27">
        <v>0</v>
      </c>
      <c r="T2600" s="27">
        <v>0</v>
      </c>
      <c r="U2600" s="27">
        <v>0</v>
      </c>
      <c r="V2600" s="27">
        <v>0</v>
      </c>
      <c r="W2600" s="27">
        <v>0</v>
      </c>
      <c r="X2600" s="27">
        <v>0</v>
      </c>
      <c r="Y2600" s="27">
        <v>0</v>
      </c>
      <c r="Z2600" s="27">
        <v>0</v>
      </c>
      <c r="AA2600" s="27">
        <v>0</v>
      </c>
      <c r="AB2600" s="27">
        <v>0</v>
      </c>
      <c r="AC2600" s="27">
        <v>0</v>
      </c>
      <c r="AD2600" s="27">
        <v>0</v>
      </c>
      <c r="AE2600" s="27">
        <v>0</v>
      </c>
      <c r="AF2600" s="27">
        <v>0</v>
      </c>
      <c r="AG2600" s="27">
        <v>0</v>
      </c>
      <c r="AH2600" s="27">
        <v>0</v>
      </c>
      <c r="AI2600" s="27">
        <v>0</v>
      </c>
      <c r="AK2600" s="29">
        <f t="shared" si="40"/>
        <v>-3.2718678094002779E-2</v>
      </c>
    </row>
    <row r="2601" spans="1:37" x14ac:dyDescent="0.25">
      <c r="A2601">
        <v>2599</v>
      </c>
      <c r="B2601" s="1">
        <v>1.0800000000000001E-2</v>
      </c>
      <c r="C2601" s="1">
        <v>-1.1526262263008469E-4</v>
      </c>
      <c r="D2601" s="27">
        <v>0.13207571494439055</v>
      </c>
      <c r="E2601" s="27">
        <v>1.7884574382301861E-2</v>
      </c>
      <c r="F2601" s="27">
        <v>7.3757388728521556E-2</v>
      </c>
      <c r="G2601" s="27">
        <v>0.11099968432057029</v>
      </c>
      <c r="H2601" s="27">
        <v>1.0111481893061562E-2</v>
      </c>
      <c r="I2601" s="27">
        <v>0.15880289522749502</v>
      </c>
      <c r="J2601" s="27">
        <v>6.8719252475614584E-2</v>
      </c>
      <c r="K2601" s="27">
        <v>7.6504430086896572E-2</v>
      </c>
      <c r="L2601" s="27">
        <v>0.15784726152810244</v>
      </c>
      <c r="M2601" s="27">
        <v>0.10015927238166274</v>
      </c>
      <c r="N2601" s="27">
        <v>9.3138044031382816E-2</v>
      </c>
      <c r="O2601" s="27">
        <v>0</v>
      </c>
      <c r="P2601" s="27">
        <v>0</v>
      </c>
      <c r="Q2601" s="27">
        <v>0</v>
      </c>
      <c r="R2601" s="27">
        <v>0</v>
      </c>
      <c r="S2601" s="27">
        <v>0</v>
      </c>
      <c r="T2601" s="27">
        <v>0</v>
      </c>
      <c r="U2601" s="27">
        <v>0</v>
      </c>
      <c r="V2601" s="27">
        <v>0</v>
      </c>
      <c r="W2601" s="27">
        <v>0</v>
      </c>
      <c r="X2601" s="27">
        <v>0</v>
      </c>
      <c r="Y2601" s="27">
        <v>0</v>
      </c>
      <c r="Z2601" s="27">
        <v>0</v>
      </c>
      <c r="AA2601" s="27">
        <v>0</v>
      </c>
      <c r="AB2601" s="27">
        <v>0</v>
      </c>
      <c r="AC2601" s="27">
        <v>0</v>
      </c>
      <c r="AD2601" s="27">
        <v>0</v>
      </c>
      <c r="AE2601" s="27">
        <v>0</v>
      </c>
      <c r="AF2601" s="27">
        <v>0</v>
      </c>
      <c r="AG2601" s="27">
        <v>0</v>
      </c>
      <c r="AH2601" s="27">
        <v>0</v>
      </c>
      <c r="AI2601" s="27">
        <v>0</v>
      </c>
      <c r="AK2601" s="29">
        <f t="shared" si="40"/>
        <v>-1.0672465058341175E-2</v>
      </c>
    </row>
    <row r="2602" spans="1:37" x14ac:dyDescent="0.25">
      <c r="A2602">
        <v>2600</v>
      </c>
      <c r="B2602" s="1">
        <v>1.35E-2</v>
      </c>
      <c r="C2602" s="1">
        <v>1.2370103893633534E-4</v>
      </c>
      <c r="D2602" s="27">
        <v>0.14278000907092558</v>
      </c>
      <c r="E2602" s="27">
        <v>0.15313251602754141</v>
      </c>
      <c r="F2602" s="27">
        <v>6.2176918876342156E-2</v>
      </c>
      <c r="G2602" s="27">
        <v>0.10901683862670958</v>
      </c>
      <c r="H2602" s="27">
        <v>5.7004789856452721E-2</v>
      </c>
      <c r="I2602" s="27">
        <v>3.6933132562079113E-2</v>
      </c>
      <c r="J2602" s="27">
        <v>3.4803124392320806E-2</v>
      </c>
      <c r="K2602" s="27">
        <v>0.13265839648320715</v>
      </c>
      <c r="L2602" s="27">
        <v>0.14886664668712754</v>
      </c>
      <c r="M2602" s="27">
        <v>2.2061999600411334E-2</v>
      </c>
      <c r="N2602" s="27">
        <v>0.10056562781688254</v>
      </c>
      <c r="O2602" s="27">
        <v>0</v>
      </c>
      <c r="P2602" s="27">
        <v>0</v>
      </c>
      <c r="Q2602" s="27">
        <v>0</v>
      </c>
      <c r="R2602" s="27">
        <v>0</v>
      </c>
      <c r="S2602" s="27">
        <v>0</v>
      </c>
      <c r="T2602" s="27">
        <v>0</v>
      </c>
      <c r="U2602" s="27">
        <v>0</v>
      </c>
      <c r="V2602" s="27">
        <v>0</v>
      </c>
      <c r="W2602" s="27">
        <v>0</v>
      </c>
      <c r="X2602" s="27">
        <v>0</v>
      </c>
      <c r="Y2602" s="27">
        <v>0</v>
      </c>
      <c r="Z2602" s="27">
        <v>0</v>
      </c>
      <c r="AA2602" s="27">
        <v>0</v>
      </c>
      <c r="AB2602" s="27">
        <v>0</v>
      </c>
      <c r="AC2602" s="27">
        <v>0</v>
      </c>
      <c r="AD2602" s="27">
        <v>0</v>
      </c>
      <c r="AE2602" s="27">
        <v>0</v>
      </c>
      <c r="AF2602" s="27">
        <v>0</v>
      </c>
      <c r="AG2602" s="27">
        <v>0</v>
      </c>
      <c r="AH2602" s="27">
        <v>0</v>
      </c>
      <c r="AI2602" s="27">
        <v>0</v>
      </c>
      <c r="AK2602" s="29">
        <f t="shared" si="40"/>
        <v>9.1630399212100262E-3</v>
      </c>
    </row>
    <row r="2603" spans="1:37" x14ac:dyDescent="0.25">
      <c r="A2603">
        <v>2601</v>
      </c>
      <c r="B2603" s="1">
        <v>1.09E-2</v>
      </c>
      <c r="C2603" s="1">
        <v>6.4565865101425828E-5</v>
      </c>
      <c r="D2603" s="27">
        <v>0.1100419483335508</v>
      </c>
      <c r="E2603" s="27">
        <v>1.0498764357334526E-2</v>
      </c>
      <c r="F2603" s="27">
        <v>5.8263874457366895E-3</v>
      </c>
      <c r="G2603" s="27">
        <v>0.1532213676786279</v>
      </c>
      <c r="H2603" s="27">
        <v>0.13491283324517836</v>
      </c>
      <c r="I2603" s="27">
        <v>0.15327691515509459</v>
      </c>
      <c r="J2603" s="27">
        <v>8.559337790811325E-2</v>
      </c>
      <c r="K2603" s="27">
        <v>3.520657398485235E-2</v>
      </c>
      <c r="L2603" s="27">
        <v>0.11653505892181704</v>
      </c>
      <c r="M2603" s="27">
        <v>3.1659117230248612E-2</v>
      </c>
      <c r="N2603" s="27">
        <v>0.16322765573944584</v>
      </c>
      <c r="O2603" s="27">
        <v>0</v>
      </c>
      <c r="P2603" s="27">
        <v>0</v>
      </c>
      <c r="Q2603" s="27">
        <v>0</v>
      </c>
      <c r="R2603" s="27">
        <v>0</v>
      </c>
      <c r="S2603" s="27">
        <v>0</v>
      </c>
      <c r="T2603" s="27">
        <v>0</v>
      </c>
      <c r="U2603" s="27">
        <v>0</v>
      </c>
      <c r="V2603" s="27">
        <v>0</v>
      </c>
      <c r="W2603" s="27">
        <v>0</v>
      </c>
      <c r="X2603" s="27">
        <v>0</v>
      </c>
      <c r="Y2603" s="27">
        <v>0</v>
      </c>
      <c r="Z2603" s="27">
        <v>0</v>
      </c>
      <c r="AA2603" s="27">
        <v>0</v>
      </c>
      <c r="AB2603" s="27">
        <v>0</v>
      </c>
      <c r="AC2603" s="27">
        <v>0</v>
      </c>
      <c r="AD2603" s="27">
        <v>0</v>
      </c>
      <c r="AE2603" s="27">
        <v>0</v>
      </c>
      <c r="AF2603" s="27">
        <v>0</v>
      </c>
      <c r="AG2603" s="27">
        <v>0</v>
      </c>
      <c r="AH2603" s="27">
        <v>0</v>
      </c>
      <c r="AI2603" s="27">
        <v>0</v>
      </c>
      <c r="AK2603" s="29">
        <f t="shared" si="40"/>
        <v>5.9234738625161308E-3</v>
      </c>
    </row>
    <row r="2604" spans="1:37" x14ac:dyDescent="0.25">
      <c r="A2604">
        <v>2602</v>
      </c>
      <c r="B2604" s="1">
        <v>1.41E-2</v>
      </c>
      <c r="C2604" s="1">
        <v>-6.7315232992486336E-5</v>
      </c>
      <c r="D2604" s="27">
        <v>7.2830113778522734E-2</v>
      </c>
      <c r="E2604" s="27">
        <v>0.15115994788978432</v>
      </c>
      <c r="F2604" s="27">
        <v>9.7715630556424793E-2</v>
      </c>
      <c r="G2604" s="27">
        <v>3.9347640710018492E-2</v>
      </c>
      <c r="H2604" s="27">
        <v>7.9922828959572007E-3</v>
      </c>
      <c r="I2604" s="27">
        <v>0.1310097494845141</v>
      </c>
      <c r="J2604" s="27">
        <v>0.11476722877693037</v>
      </c>
      <c r="K2604" s="27">
        <v>0.14718323738568048</v>
      </c>
      <c r="L2604" s="27">
        <v>5.3925175188018856E-2</v>
      </c>
      <c r="M2604" s="27">
        <v>9.2431016528100915E-2</v>
      </c>
      <c r="N2604" s="27">
        <v>9.1637976806047752E-2</v>
      </c>
      <c r="O2604" s="27">
        <v>0</v>
      </c>
      <c r="P2604" s="27">
        <v>0</v>
      </c>
      <c r="Q2604" s="27">
        <v>0</v>
      </c>
      <c r="R2604" s="27">
        <v>0</v>
      </c>
      <c r="S2604" s="27">
        <v>0</v>
      </c>
      <c r="T2604" s="27">
        <v>0</v>
      </c>
      <c r="U2604" s="27">
        <v>0</v>
      </c>
      <c r="V2604" s="27">
        <v>0</v>
      </c>
      <c r="W2604" s="27">
        <v>0</v>
      </c>
      <c r="X2604" s="27">
        <v>0</v>
      </c>
      <c r="Y2604" s="27">
        <v>0</v>
      </c>
      <c r="Z2604" s="27">
        <v>0</v>
      </c>
      <c r="AA2604" s="27">
        <v>0</v>
      </c>
      <c r="AB2604" s="27">
        <v>0</v>
      </c>
      <c r="AC2604" s="27">
        <v>0</v>
      </c>
      <c r="AD2604" s="27">
        <v>0</v>
      </c>
      <c r="AE2604" s="27">
        <v>0</v>
      </c>
      <c r="AF2604" s="27">
        <v>0</v>
      </c>
      <c r="AG2604" s="27">
        <v>0</v>
      </c>
      <c r="AH2604" s="27">
        <v>0</v>
      </c>
      <c r="AI2604" s="27">
        <v>0</v>
      </c>
      <c r="AK2604" s="29">
        <f t="shared" si="40"/>
        <v>-4.7741299994671161E-3</v>
      </c>
    </row>
    <row r="2605" spans="1:37" x14ac:dyDescent="0.25">
      <c r="A2605">
        <v>2603</v>
      </c>
      <c r="B2605" s="1">
        <v>8.9999999999999993E-3</v>
      </c>
      <c r="C2605" s="1">
        <v>-4.7803723436256053E-5</v>
      </c>
      <c r="D2605" s="27">
        <v>8.7578309131313772E-3</v>
      </c>
      <c r="E2605" s="27">
        <v>3.9831628324037589E-2</v>
      </c>
      <c r="F2605" s="27">
        <v>0.1219897802306824</v>
      </c>
      <c r="G2605" s="27">
        <v>1.5392040397422885E-2</v>
      </c>
      <c r="H2605" s="27">
        <v>0.11657060604968691</v>
      </c>
      <c r="I2605" s="27">
        <v>5.1643006798773726E-2</v>
      </c>
      <c r="J2605" s="27">
        <v>8.6707301225831049E-2</v>
      </c>
      <c r="K2605" s="27">
        <v>0.10212810484716152</v>
      </c>
      <c r="L2605" s="27">
        <v>0.13992488335006073</v>
      </c>
      <c r="M2605" s="27">
        <v>0.13031326552817268</v>
      </c>
      <c r="N2605" s="27">
        <v>0.18674155233503925</v>
      </c>
      <c r="O2605" s="27">
        <v>0</v>
      </c>
      <c r="P2605" s="27">
        <v>0</v>
      </c>
      <c r="Q2605" s="27">
        <v>0</v>
      </c>
      <c r="R2605" s="27">
        <v>0</v>
      </c>
      <c r="S2605" s="27">
        <v>0</v>
      </c>
      <c r="T2605" s="27">
        <v>0</v>
      </c>
      <c r="U2605" s="27">
        <v>0</v>
      </c>
      <c r="V2605" s="27">
        <v>0</v>
      </c>
      <c r="W2605" s="27">
        <v>0</v>
      </c>
      <c r="X2605" s="27">
        <v>0</v>
      </c>
      <c r="Y2605" s="27">
        <v>0</v>
      </c>
      <c r="Z2605" s="27">
        <v>0</v>
      </c>
      <c r="AA2605" s="27">
        <v>0</v>
      </c>
      <c r="AB2605" s="27">
        <v>0</v>
      </c>
      <c r="AC2605" s="27">
        <v>0</v>
      </c>
      <c r="AD2605" s="27">
        <v>0</v>
      </c>
      <c r="AE2605" s="27">
        <v>0</v>
      </c>
      <c r="AF2605" s="27">
        <v>0</v>
      </c>
      <c r="AG2605" s="27">
        <v>0</v>
      </c>
      <c r="AH2605" s="27">
        <v>0</v>
      </c>
      <c r="AI2605" s="27">
        <v>0</v>
      </c>
      <c r="AK2605" s="29">
        <f t="shared" si="40"/>
        <v>-5.3115248262506727E-3</v>
      </c>
    </row>
    <row r="2606" spans="1:37" x14ac:dyDescent="0.25">
      <c r="A2606">
        <v>2604</v>
      </c>
      <c r="B2606" s="1">
        <v>1.24E-2</v>
      </c>
      <c r="C2606" s="1">
        <v>9.8991497045757622E-5</v>
      </c>
      <c r="D2606" s="27">
        <v>7.0867922272932704E-2</v>
      </c>
      <c r="E2606" s="27">
        <v>0.13395928001761467</v>
      </c>
      <c r="F2606" s="27">
        <v>0.13126275569333531</v>
      </c>
      <c r="G2606" s="27">
        <v>0.10046710626755889</v>
      </c>
      <c r="H2606" s="27">
        <v>4.9187977532904208E-2</v>
      </c>
      <c r="I2606" s="27">
        <v>0.13785650649847886</v>
      </c>
      <c r="J2606" s="27">
        <v>8.0936090934293062E-2</v>
      </c>
      <c r="K2606" s="27">
        <v>2.8582705828444726E-2</v>
      </c>
      <c r="L2606" s="27">
        <v>4.9241440637577821E-2</v>
      </c>
      <c r="M2606" s="27">
        <v>0.12601049142879181</v>
      </c>
      <c r="N2606" s="27">
        <v>9.162772288806792E-2</v>
      </c>
      <c r="O2606" s="27">
        <v>0</v>
      </c>
      <c r="P2606" s="27">
        <v>0</v>
      </c>
      <c r="Q2606" s="27">
        <v>0</v>
      </c>
      <c r="R2606" s="27">
        <v>0</v>
      </c>
      <c r="S2606" s="27">
        <v>0</v>
      </c>
      <c r="T2606" s="27">
        <v>0</v>
      </c>
      <c r="U2606" s="27">
        <v>0</v>
      </c>
      <c r="V2606" s="27">
        <v>0</v>
      </c>
      <c r="W2606" s="27">
        <v>0</v>
      </c>
      <c r="X2606" s="27">
        <v>0</v>
      </c>
      <c r="Y2606" s="27">
        <v>0</v>
      </c>
      <c r="Z2606" s="27">
        <v>0</v>
      </c>
      <c r="AA2606" s="27">
        <v>0</v>
      </c>
      <c r="AB2606" s="27">
        <v>0</v>
      </c>
      <c r="AC2606" s="27">
        <v>0</v>
      </c>
      <c r="AD2606" s="27">
        <v>0</v>
      </c>
      <c r="AE2606" s="27">
        <v>0</v>
      </c>
      <c r="AF2606" s="27">
        <v>0</v>
      </c>
      <c r="AG2606" s="27">
        <v>0</v>
      </c>
      <c r="AH2606" s="27">
        <v>0</v>
      </c>
      <c r="AI2606" s="27">
        <v>0</v>
      </c>
      <c r="AK2606" s="29">
        <f t="shared" si="40"/>
        <v>7.9831852456256156E-3</v>
      </c>
    </row>
    <row r="2607" spans="1:37" x14ac:dyDescent="0.25">
      <c r="A2607">
        <v>2605</v>
      </c>
      <c r="B2607" s="1">
        <v>1.0699999999999999E-2</v>
      </c>
      <c r="C2607" s="1">
        <v>4.4159159986354606E-4</v>
      </c>
      <c r="D2607" s="27">
        <v>7.2927164119631988E-2</v>
      </c>
      <c r="E2607" s="27">
        <v>0.12787066561166696</v>
      </c>
      <c r="F2607" s="27">
        <v>6.3377627294511477E-2</v>
      </c>
      <c r="G2607" s="27">
        <v>0.12826301402090426</v>
      </c>
      <c r="H2607" s="27">
        <v>2.9971348603794027E-2</v>
      </c>
      <c r="I2607" s="27">
        <v>8.4392322311264752E-3</v>
      </c>
      <c r="J2607" s="27">
        <v>0.10066444604058764</v>
      </c>
      <c r="K2607" s="27">
        <v>2.5874741210298237E-2</v>
      </c>
      <c r="L2607" s="27">
        <v>0.1822873546765843</v>
      </c>
      <c r="M2607" s="27">
        <v>0.12362891013243697</v>
      </c>
      <c r="N2607" s="27">
        <v>0.13669549605845754</v>
      </c>
      <c r="O2607" s="27">
        <v>0</v>
      </c>
      <c r="P2607" s="27">
        <v>0</v>
      </c>
      <c r="Q2607" s="27">
        <v>0</v>
      </c>
      <c r="R2607" s="27">
        <v>0</v>
      </c>
      <c r="S2607" s="27">
        <v>0</v>
      </c>
      <c r="T2607" s="27">
        <v>0</v>
      </c>
      <c r="U2607" s="27">
        <v>0</v>
      </c>
      <c r="V2607" s="27">
        <v>0</v>
      </c>
      <c r="W2607" s="27">
        <v>0</v>
      </c>
      <c r="X2607" s="27">
        <v>0</v>
      </c>
      <c r="Y2607" s="27">
        <v>0</v>
      </c>
      <c r="Z2607" s="27">
        <v>0</v>
      </c>
      <c r="AA2607" s="27">
        <v>0</v>
      </c>
      <c r="AB2607" s="27">
        <v>0</v>
      </c>
      <c r="AC2607" s="27">
        <v>0</v>
      </c>
      <c r="AD2607" s="27">
        <v>0</v>
      </c>
      <c r="AE2607" s="27">
        <v>0</v>
      </c>
      <c r="AF2607" s="27">
        <v>0</v>
      </c>
      <c r="AG2607" s="27">
        <v>0</v>
      </c>
      <c r="AH2607" s="27">
        <v>0</v>
      </c>
      <c r="AI2607" s="27">
        <v>0</v>
      </c>
      <c r="AK2607" s="29">
        <f t="shared" si="40"/>
        <v>4.1270242977901501E-2</v>
      </c>
    </row>
    <row r="2608" spans="1:37" x14ac:dyDescent="0.25">
      <c r="A2608">
        <v>2606</v>
      </c>
      <c r="B2608" s="1">
        <v>1.3299999999999999E-2</v>
      </c>
      <c r="C2608" s="1">
        <v>1.2621172683301894E-4</v>
      </c>
      <c r="D2608" s="27">
        <v>0.16508280386154553</v>
      </c>
      <c r="E2608" s="27">
        <v>0.15225429866100459</v>
      </c>
      <c r="F2608" s="27">
        <v>7.1434267932206447E-2</v>
      </c>
      <c r="G2608" s="27">
        <v>1.519134036833401E-2</v>
      </c>
      <c r="H2608" s="27">
        <v>3.6445725236749498E-3</v>
      </c>
      <c r="I2608" s="27">
        <v>0.12524280365224855</v>
      </c>
      <c r="J2608" s="27">
        <v>9.3628512968303157E-2</v>
      </c>
      <c r="K2608" s="27">
        <v>8.9215306542791931E-2</v>
      </c>
      <c r="L2608" s="27">
        <v>0.12956559300639706</v>
      </c>
      <c r="M2608" s="27">
        <v>8.1474479185562665E-2</v>
      </c>
      <c r="N2608" s="27">
        <v>7.3266021297931194E-2</v>
      </c>
      <c r="O2608" s="27">
        <v>0</v>
      </c>
      <c r="P2608" s="27">
        <v>0</v>
      </c>
      <c r="Q2608" s="27">
        <v>0</v>
      </c>
      <c r="R2608" s="27">
        <v>0</v>
      </c>
      <c r="S2608" s="27">
        <v>0</v>
      </c>
      <c r="T2608" s="27">
        <v>0</v>
      </c>
      <c r="U2608" s="27">
        <v>0</v>
      </c>
      <c r="V2608" s="27">
        <v>0</v>
      </c>
      <c r="W2608" s="27">
        <v>0</v>
      </c>
      <c r="X2608" s="27">
        <v>0</v>
      </c>
      <c r="Y2608" s="27">
        <v>0</v>
      </c>
      <c r="Z2608" s="27">
        <v>0</v>
      </c>
      <c r="AA2608" s="27">
        <v>0</v>
      </c>
      <c r="AB2608" s="27">
        <v>0</v>
      </c>
      <c r="AC2608" s="27">
        <v>0</v>
      </c>
      <c r="AD2608" s="27">
        <v>0</v>
      </c>
      <c r="AE2608" s="27">
        <v>0</v>
      </c>
      <c r="AF2608" s="27">
        <v>0</v>
      </c>
      <c r="AG2608" s="27">
        <v>0</v>
      </c>
      <c r="AH2608" s="27">
        <v>0</v>
      </c>
      <c r="AI2608" s="27">
        <v>0</v>
      </c>
      <c r="AK2608" s="29">
        <f t="shared" si="40"/>
        <v>9.4896035212796211E-3</v>
      </c>
    </row>
    <row r="2609" spans="1:37" x14ac:dyDescent="0.25">
      <c r="A2609">
        <v>2607</v>
      </c>
      <c r="B2609" s="1">
        <v>1.23E-2</v>
      </c>
      <c r="C2609" s="1">
        <v>-4.0875242601816049E-4</v>
      </c>
      <c r="D2609" s="27">
        <v>4.7608076133709896E-2</v>
      </c>
      <c r="E2609" s="27">
        <v>1.0953212076664125E-2</v>
      </c>
      <c r="F2609" s="27">
        <v>0.15931060035090386</v>
      </c>
      <c r="G2609" s="27">
        <v>0.10770713182503444</v>
      </c>
      <c r="H2609" s="27">
        <v>0.15859082921176992</v>
      </c>
      <c r="I2609" s="27">
        <v>0.17357474789110622</v>
      </c>
      <c r="J2609" s="27">
        <v>5.7011236571241275E-3</v>
      </c>
      <c r="K2609" s="27">
        <v>0.12744671277145175</v>
      </c>
      <c r="L2609" s="27">
        <v>0.1390920021360208</v>
      </c>
      <c r="M2609" s="27">
        <v>2.791557211609175E-2</v>
      </c>
      <c r="N2609" s="27">
        <v>4.2099991830123105E-2</v>
      </c>
      <c r="O2609" s="27">
        <v>0</v>
      </c>
      <c r="P2609" s="27">
        <v>0</v>
      </c>
      <c r="Q2609" s="27">
        <v>0</v>
      </c>
      <c r="R2609" s="27">
        <v>0</v>
      </c>
      <c r="S2609" s="27">
        <v>0</v>
      </c>
      <c r="T2609" s="27">
        <v>0</v>
      </c>
      <c r="U2609" s="27">
        <v>0</v>
      </c>
      <c r="V2609" s="27">
        <v>0</v>
      </c>
      <c r="W2609" s="27">
        <v>0</v>
      </c>
      <c r="X2609" s="27">
        <v>0</v>
      </c>
      <c r="Y2609" s="27">
        <v>0</v>
      </c>
      <c r="Z2609" s="27">
        <v>0</v>
      </c>
      <c r="AA2609" s="27">
        <v>0</v>
      </c>
      <c r="AB2609" s="27">
        <v>0</v>
      </c>
      <c r="AC2609" s="27">
        <v>0</v>
      </c>
      <c r="AD2609" s="27">
        <v>0</v>
      </c>
      <c r="AE2609" s="27">
        <v>0</v>
      </c>
      <c r="AF2609" s="27">
        <v>0</v>
      </c>
      <c r="AG2609" s="27">
        <v>0</v>
      </c>
      <c r="AH2609" s="27">
        <v>0</v>
      </c>
      <c r="AI2609" s="27">
        <v>0</v>
      </c>
      <c r="AK2609" s="29">
        <f t="shared" si="40"/>
        <v>-3.3231904554321991E-2</v>
      </c>
    </row>
    <row r="2610" spans="1:37" x14ac:dyDescent="0.25">
      <c r="A2610">
        <v>2608</v>
      </c>
      <c r="B2610" s="1">
        <v>1.18E-2</v>
      </c>
      <c r="C2610" s="1">
        <v>3.442739507233698E-4</v>
      </c>
      <c r="D2610" s="27">
        <v>0.11313426364238249</v>
      </c>
      <c r="E2610" s="27">
        <v>0.10085427365554302</v>
      </c>
      <c r="F2610" s="27">
        <v>1.2716682422649478E-2</v>
      </c>
      <c r="G2610" s="27">
        <v>0.16897485970790094</v>
      </c>
      <c r="H2610" s="27">
        <v>0.16845525482406534</v>
      </c>
      <c r="I2610" s="27">
        <v>8.3409127228846636E-2</v>
      </c>
      <c r="J2610" s="27">
        <v>7.2765734726105535E-2</v>
      </c>
      <c r="K2610" s="27">
        <v>8.7687190568214359E-3</v>
      </c>
      <c r="L2610" s="27">
        <v>0.12382521864769534</v>
      </c>
      <c r="M2610" s="27">
        <v>4.190363802576836E-2</v>
      </c>
      <c r="N2610" s="27">
        <v>0.10519222806222152</v>
      </c>
      <c r="O2610" s="27">
        <v>0</v>
      </c>
      <c r="P2610" s="27">
        <v>0</v>
      </c>
      <c r="Q2610" s="27">
        <v>0</v>
      </c>
      <c r="R2610" s="27">
        <v>0</v>
      </c>
      <c r="S2610" s="27">
        <v>0</v>
      </c>
      <c r="T2610" s="27">
        <v>0</v>
      </c>
      <c r="U2610" s="27">
        <v>0</v>
      </c>
      <c r="V2610" s="27">
        <v>0</v>
      </c>
      <c r="W2610" s="27">
        <v>0</v>
      </c>
      <c r="X2610" s="27">
        <v>0</v>
      </c>
      <c r="Y2610" s="27">
        <v>0</v>
      </c>
      <c r="Z2610" s="27">
        <v>0</v>
      </c>
      <c r="AA2610" s="27">
        <v>0</v>
      </c>
      <c r="AB2610" s="27">
        <v>0</v>
      </c>
      <c r="AC2610" s="27">
        <v>0</v>
      </c>
      <c r="AD2610" s="27">
        <v>0</v>
      </c>
      <c r="AE2610" s="27">
        <v>0</v>
      </c>
      <c r="AF2610" s="27">
        <v>0</v>
      </c>
      <c r="AG2610" s="27">
        <v>0</v>
      </c>
      <c r="AH2610" s="27">
        <v>0</v>
      </c>
      <c r="AI2610" s="27">
        <v>0</v>
      </c>
      <c r="AK2610" s="29">
        <f t="shared" si="40"/>
        <v>2.9175758535878796E-2</v>
      </c>
    </row>
    <row r="2611" spans="1:37" x14ac:dyDescent="0.25">
      <c r="A2611">
        <v>2609</v>
      </c>
      <c r="B2611" s="1">
        <v>1.1299999999999999E-2</v>
      </c>
      <c r="C2611" s="1">
        <v>-1.9813999932726835E-4</v>
      </c>
      <c r="D2611" s="27">
        <v>0.18069786338863492</v>
      </c>
      <c r="E2611" s="27">
        <v>3.5327015005532829E-3</v>
      </c>
      <c r="F2611" s="27">
        <v>0.11150462908754136</v>
      </c>
      <c r="G2611" s="27">
        <v>7.4365154672387426E-2</v>
      </c>
      <c r="H2611" s="27">
        <v>9.8241530567218419E-2</v>
      </c>
      <c r="I2611" s="27">
        <v>0.13932062263686479</v>
      </c>
      <c r="J2611" s="27">
        <v>6.570860383547561E-2</v>
      </c>
      <c r="K2611" s="27">
        <v>7.7835425869435468E-2</v>
      </c>
      <c r="L2611" s="27">
        <v>0.16815193321219385</v>
      </c>
      <c r="M2611" s="27">
        <v>6.4328884302279662E-2</v>
      </c>
      <c r="N2611" s="27">
        <v>1.631265092741525E-2</v>
      </c>
      <c r="O2611" s="27">
        <v>0</v>
      </c>
      <c r="P2611" s="27">
        <v>0</v>
      </c>
      <c r="Q2611" s="27">
        <v>0</v>
      </c>
      <c r="R2611" s="27">
        <v>0</v>
      </c>
      <c r="S2611" s="27">
        <v>0</v>
      </c>
      <c r="T2611" s="27">
        <v>0</v>
      </c>
      <c r="U2611" s="27">
        <v>0</v>
      </c>
      <c r="V2611" s="27">
        <v>0</v>
      </c>
      <c r="W2611" s="27">
        <v>0</v>
      </c>
      <c r="X2611" s="27">
        <v>0</v>
      </c>
      <c r="Y2611" s="27">
        <v>0</v>
      </c>
      <c r="Z2611" s="27">
        <v>0</v>
      </c>
      <c r="AA2611" s="27">
        <v>0</v>
      </c>
      <c r="AB2611" s="27">
        <v>0</v>
      </c>
      <c r="AC2611" s="27">
        <v>0</v>
      </c>
      <c r="AD2611" s="27">
        <v>0</v>
      </c>
      <c r="AE2611" s="27">
        <v>0</v>
      </c>
      <c r="AF2611" s="27">
        <v>0</v>
      </c>
      <c r="AG2611" s="27">
        <v>0</v>
      </c>
      <c r="AH2611" s="27">
        <v>0</v>
      </c>
      <c r="AI2611" s="27">
        <v>0</v>
      </c>
      <c r="AK2611" s="29">
        <f t="shared" si="40"/>
        <v>-1.7534513214802511E-2</v>
      </c>
    </row>
    <row r="2612" spans="1:37" x14ac:dyDescent="0.25">
      <c r="A2612">
        <v>2610</v>
      </c>
      <c r="B2612" s="1">
        <v>1.29E-2</v>
      </c>
      <c r="C2612" s="1">
        <v>2.272309194186735E-4</v>
      </c>
      <c r="D2612" s="27">
        <v>0.12204842794012818</v>
      </c>
      <c r="E2612" s="27">
        <v>0.14543749350927018</v>
      </c>
      <c r="F2612" s="27">
        <v>2.9052503889355631E-2</v>
      </c>
      <c r="G2612" s="27">
        <v>0.15671556069062306</v>
      </c>
      <c r="H2612" s="27">
        <v>1.8435990198381203E-2</v>
      </c>
      <c r="I2612" s="27">
        <v>0.12670469000523787</v>
      </c>
      <c r="J2612" s="27">
        <v>7.0022096555983224E-2</v>
      </c>
      <c r="K2612" s="27">
        <v>4.7863003711406435E-2</v>
      </c>
      <c r="L2612" s="27">
        <v>8.4946082729400144E-2</v>
      </c>
      <c r="M2612" s="27">
        <v>0.11880809551325697</v>
      </c>
      <c r="N2612" s="27">
        <v>7.996605525695713E-2</v>
      </c>
      <c r="O2612" s="27">
        <v>0</v>
      </c>
      <c r="P2612" s="27">
        <v>0</v>
      </c>
      <c r="Q2612" s="27">
        <v>0</v>
      </c>
      <c r="R2612" s="27">
        <v>0</v>
      </c>
      <c r="S2612" s="27">
        <v>0</v>
      </c>
      <c r="T2612" s="27">
        <v>0</v>
      </c>
      <c r="U2612" s="27">
        <v>0</v>
      </c>
      <c r="V2612" s="27">
        <v>0</v>
      </c>
      <c r="W2612" s="27">
        <v>0</v>
      </c>
      <c r="X2612" s="27">
        <v>0</v>
      </c>
      <c r="Y2612" s="27">
        <v>0</v>
      </c>
      <c r="Z2612" s="27">
        <v>0</v>
      </c>
      <c r="AA2612" s="27">
        <v>0</v>
      </c>
      <c r="AB2612" s="27">
        <v>0</v>
      </c>
      <c r="AC2612" s="27">
        <v>0</v>
      </c>
      <c r="AD2612" s="27">
        <v>0</v>
      </c>
      <c r="AE2612" s="27">
        <v>0</v>
      </c>
      <c r="AF2612" s="27">
        <v>0</v>
      </c>
      <c r="AG2612" s="27">
        <v>0</v>
      </c>
      <c r="AH2612" s="27">
        <v>0</v>
      </c>
      <c r="AI2612" s="27">
        <v>0</v>
      </c>
      <c r="AK2612" s="29">
        <f t="shared" si="40"/>
        <v>1.7614799954935929E-2</v>
      </c>
    </row>
    <row r="2613" spans="1:37" x14ac:dyDescent="0.25">
      <c r="A2613">
        <v>2611</v>
      </c>
      <c r="B2613" s="1">
        <v>1.03E-2</v>
      </c>
      <c r="C2613" s="1">
        <v>-4.0734102506109951E-5</v>
      </c>
      <c r="D2613" s="27">
        <v>0.16359689605361361</v>
      </c>
      <c r="E2613" s="27">
        <v>4.0201266189243585E-2</v>
      </c>
      <c r="F2613" s="27">
        <v>0.19581985516747377</v>
      </c>
      <c r="G2613" s="27">
        <v>8.9692470712762665E-2</v>
      </c>
      <c r="H2613" s="27">
        <v>7.4902737491754884E-2</v>
      </c>
      <c r="I2613" s="27">
        <v>6.9820370371620269E-2</v>
      </c>
      <c r="J2613" s="27">
        <v>6.8905396576865868E-2</v>
      </c>
      <c r="K2613" s="27">
        <v>2.6156753948330257E-3</v>
      </c>
      <c r="L2613" s="27">
        <v>6.7987572645844027E-2</v>
      </c>
      <c r="M2613" s="27">
        <v>6.8156656604612398E-2</v>
      </c>
      <c r="N2613" s="27">
        <v>0.15830110279137585</v>
      </c>
      <c r="O2613" s="27">
        <v>0</v>
      </c>
      <c r="P2613" s="27">
        <v>0</v>
      </c>
      <c r="Q2613" s="27">
        <v>0</v>
      </c>
      <c r="R2613" s="27">
        <v>0</v>
      </c>
      <c r="S2613" s="27">
        <v>0</v>
      </c>
      <c r="T2613" s="27">
        <v>0</v>
      </c>
      <c r="U2613" s="27">
        <v>0</v>
      </c>
      <c r="V2613" s="27">
        <v>0</v>
      </c>
      <c r="W2613" s="27">
        <v>0</v>
      </c>
      <c r="X2613" s="27">
        <v>0</v>
      </c>
      <c r="Y2613" s="27">
        <v>0</v>
      </c>
      <c r="Z2613" s="27">
        <v>0</v>
      </c>
      <c r="AA2613" s="27">
        <v>0</v>
      </c>
      <c r="AB2613" s="27">
        <v>0</v>
      </c>
      <c r="AC2613" s="27">
        <v>0</v>
      </c>
      <c r="AD2613" s="27">
        <v>0</v>
      </c>
      <c r="AE2613" s="27">
        <v>0</v>
      </c>
      <c r="AF2613" s="27">
        <v>0</v>
      </c>
      <c r="AG2613" s="27">
        <v>0</v>
      </c>
      <c r="AH2613" s="27">
        <v>0</v>
      </c>
      <c r="AI2613" s="27">
        <v>0</v>
      </c>
      <c r="AK2613" s="29">
        <f t="shared" si="40"/>
        <v>-3.9547672336029075E-3</v>
      </c>
    </row>
    <row r="2614" spans="1:37" x14ac:dyDescent="0.25">
      <c r="A2614">
        <v>2612</v>
      </c>
      <c r="B2614" s="1">
        <v>1.17E-2</v>
      </c>
      <c r="C2614" s="1">
        <v>5.3092425705544782E-5</v>
      </c>
      <c r="D2614" s="27">
        <v>1.2598251126790184E-2</v>
      </c>
      <c r="E2614" s="27">
        <v>7.7127507610286861E-2</v>
      </c>
      <c r="F2614" s="27">
        <v>0.18096509961419444</v>
      </c>
      <c r="G2614" s="27">
        <v>0.14030937667244092</v>
      </c>
      <c r="H2614" s="27">
        <v>1.5298255956640319E-2</v>
      </c>
      <c r="I2614" s="27">
        <v>0.14353689072337422</v>
      </c>
      <c r="J2614" s="27">
        <v>0.11016253283149306</v>
      </c>
      <c r="K2614" s="27">
        <v>2.3698163483361952E-2</v>
      </c>
      <c r="L2614" s="27">
        <v>0.11120605514242678</v>
      </c>
      <c r="M2614" s="27">
        <v>9.2690219256242861E-3</v>
      </c>
      <c r="N2614" s="27">
        <v>0.17582884491336723</v>
      </c>
      <c r="O2614" s="27">
        <v>0</v>
      </c>
      <c r="P2614" s="27">
        <v>0</v>
      </c>
      <c r="Q2614" s="27">
        <v>0</v>
      </c>
      <c r="R2614" s="27">
        <v>0</v>
      </c>
      <c r="S2614" s="27">
        <v>0</v>
      </c>
      <c r="T2614" s="27">
        <v>0</v>
      </c>
      <c r="U2614" s="27">
        <v>0</v>
      </c>
      <c r="V2614" s="27">
        <v>0</v>
      </c>
      <c r="W2614" s="27">
        <v>0</v>
      </c>
      <c r="X2614" s="27">
        <v>0</v>
      </c>
      <c r="Y2614" s="27">
        <v>0</v>
      </c>
      <c r="Z2614" s="27">
        <v>0</v>
      </c>
      <c r="AA2614" s="27">
        <v>0</v>
      </c>
      <c r="AB2614" s="27">
        <v>0</v>
      </c>
      <c r="AC2614" s="27">
        <v>0</v>
      </c>
      <c r="AD2614" s="27">
        <v>0</v>
      </c>
      <c r="AE2614" s="27">
        <v>0</v>
      </c>
      <c r="AF2614" s="27">
        <v>0</v>
      </c>
      <c r="AG2614" s="27">
        <v>0</v>
      </c>
      <c r="AH2614" s="27">
        <v>0</v>
      </c>
      <c r="AI2614" s="27">
        <v>0</v>
      </c>
      <c r="AK2614" s="29">
        <f t="shared" si="40"/>
        <v>4.5378141628670751E-3</v>
      </c>
    </row>
    <row r="2615" spans="1:37" x14ac:dyDescent="0.25">
      <c r="A2615">
        <v>2613</v>
      </c>
      <c r="B2615" s="1">
        <v>1.0699999999999999E-2</v>
      </c>
      <c r="C2615" s="1">
        <v>-1.5228350463715581E-5</v>
      </c>
      <c r="D2615" s="27">
        <v>0.10805385840617786</v>
      </c>
      <c r="E2615" s="27">
        <v>4.0236358932462662E-2</v>
      </c>
      <c r="F2615" s="27">
        <v>0.13199133553878387</v>
      </c>
      <c r="G2615" s="27">
        <v>0.14290341098823492</v>
      </c>
      <c r="H2615" s="27">
        <v>2.7956969144433963E-2</v>
      </c>
      <c r="I2615" s="27">
        <v>1.7516277445371674E-2</v>
      </c>
      <c r="J2615" s="27">
        <v>0.13616677261931542</v>
      </c>
      <c r="K2615" s="27">
        <v>8.4870244017700575E-2</v>
      </c>
      <c r="L2615" s="27">
        <v>9.6197274421508619E-2</v>
      </c>
      <c r="M2615" s="27">
        <v>8.0112051314458199E-2</v>
      </c>
      <c r="N2615" s="27">
        <v>0.13399544717155207</v>
      </c>
      <c r="O2615" s="27">
        <v>0</v>
      </c>
      <c r="P2615" s="27">
        <v>0</v>
      </c>
      <c r="Q2615" s="27">
        <v>0</v>
      </c>
      <c r="R2615" s="27">
        <v>0</v>
      </c>
      <c r="S2615" s="27">
        <v>0</v>
      </c>
      <c r="T2615" s="27">
        <v>0</v>
      </c>
      <c r="U2615" s="27">
        <v>0</v>
      </c>
      <c r="V2615" s="27">
        <v>0</v>
      </c>
      <c r="W2615" s="27">
        <v>0</v>
      </c>
      <c r="X2615" s="27">
        <v>0</v>
      </c>
      <c r="Y2615" s="27">
        <v>0</v>
      </c>
      <c r="Z2615" s="27">
        <v>0</v>
      </c>
      <c r="AA2615" s="27">
        <v>0</v>
      </c>
      <c r="AB2615" s="27">
        <v>0</v>
      </c>
      <c r="AC2615" s="27">
        <v>0</v>
      </c>
      <c r="AD2615" s="27">
        <v>0</v>
      </c>
      <c r="AE2615" s="27">
        <v>0</v>
      </c>
      <c r="AF2615" s="27">
        <v>0</v>
      </c>
      <c r="AG2615" s="27">
        <v>0</v>
      </c>
      <c r="AH2615" s="27">
        <v>0</v>
      </c>
      <c r="AI2615" s="27">
        <v>0</v>
      </c>
      <c r="AK2615" s="29">
        <f t="shared" si="40"/>
        <v>-1.4232103237117367E-3</v>
      </c>
    </row>
    <row r="2616" spans="1:37" x14ac:dyDescent="0.25">
      <c r="A2616">
        <v>2614</v>
      </c>
      <c r="B2616" s="1">
        <v>1.15E-2</v>
      </c>
      <c r="C2616" s="1">
        <v>-6.2978299662301421E-5</v>
      </c>
      <c r="D2616" s="27">
        <v>0.14970128503373736</v>
      </c>
      <c r="E2616" s="27">
        <v>5.3618243390268314E-2</v>
      </c>
      <c r="F2616" s="27">
        <v>5.4446151947151487E-2</v>
      </c>
      <c r="G2616" s="27">
        <v>7.6306711659767995E-3</v>
      </c>
      <c r="H2616" s="27">
        <v>4.4169075683070665E-2</v>
      </c>
      <c r="I2616" s="27">
        <v>3.7425561023134858E-2</v>
      </c>
      <c r="J2616" s="27">
        <v>0.15891170825138304</v>
      </c>
      <c r="K2616" s="27">
        <v>0.16911709960938739</v>
      </c>
      <c r="L2616" s="27">
        <v>0.14402600746941463</v>
      </c>
      <c r="M2616" s="27">
        <v>3.2576562107936219E-2</v>
      </c>
      <c r="N2616" s="27">
        <v>0.14837763431853912</v>
      </c>
      <c r="O2616" s="27">
        <v>0</v>
      </c>
      <c r="P2616" s="27">
        <v>0</v>
      </c>
      <c r="Q2616" s="27">
        <v>0</v>
      </c>
      <c r="R2616" s="27">
        <v>0</v>
      </c>
      <c r="S2616" s="27">
        <v>0</v>
      </c>
      <c r="T2616" s="27">
        <v>0</v>
      </c>
      <c r="U2616" s="27">
        <v>0</v>
      </c>
      <c r="V2616" s="27">
        <v>0</v>
      </c>
      <c r="W2616" s="27">
        <v>0</v>
      </c>
      <c r="X2616" s="27">
        <v>0</v>
      </c>
      <c r="Y2616" s="27">
        <v>0</v>
      </c>
      <c r="Z2616" s="27">
        <v>0</v>
      </c>
      <c r="AA2616" s="27">
        <v>0</v>
      </c>
      <c r="AB2616" s="27">
        <v>0</v>
      </c>
      <c r="AC2616" s="27">
        <v>0</v>
      </c>
      <c r="AD2616" s="27">
        <v>0</v>
      </c>
      <c r="AE2616" s="27">
        <v>0</v>
      </c>
      <c r="AF2616" s="27">
        <v>0</v>
      </c>
      <c r="AG2616" s="27">
        <v>0</v>
      </c>
      <c r="AH2616" s="27">
        <v>0</v>
      </c>
      <c r="AI2616" s="27">
        <v>0</v>
      </c>
      <c r="AK2616" s="29">
        <f t="shared" si="40"/>
        <v>-5.4763738836783845E-3</v>
      </c>
    </row>
    <row r="2617" spans="1:37" x14ac:dyDescent="0.25">
      <c r="A2617">
        <v>2615</v>
      </c>
      <c r="B2617" s="1">
        <v>1.01E-2</v>
      </c>
      <c r="C2617" s="1">
        <v>2.1357750520698189E-4</v>
      </c>
      <c r="D2617" s="27">
        <v>5.5950206806592517E-2</v>
      </c>
      <c r="E2617" s="27">
        <v>8.0081277436799034E-2</v>
      </c>
      <c r="F2617" s="27">
        <v>7.040096848852985E-2</v>
      </c>
      <c r="G2617" s="27">
        <v>0.15358796399679639</v>
      </c>
      <c r="H2617" s="27">
        <v>6.0007294599707328E-2</v>
      </c>
      <c r="I2617" s="27">
        <v>2.2442652570158525E-2</v>
      </c>
      <c r="J2617" s="27">
        <v>9.8105964045579822E-2</v>
      </c>
      <c r="K2617" s="27">
        <v>5.4583652626276527E-2</v>
      </c>
      <c r="L2617" s="27">
        <v>0.11992785823641716</v>
      </c>
      <c r="M2617" s="27">
        <v>0.13413858203457352</v>
      </c>
      <c r="N2617" s="27">
        <v>0.1507735791585694</v>
      </c>
      <c r="O2617" s="27">
        <v>0</v>
      </c>
      <c r="P2617" s="27">
        <v>0</v>
      </c>
      <c r="Q2617" s="27">
        <v>0</v>
      </c>
      <c r="R2617" s="27">
        <v>0</v>
      </c>
      <c r="S2617" s="27">
        <v>0</v>
      </c>
      <c r="T2617" s="27">
        <v>0</v>
      </c>
      <c r="U2617" s="27">
        <v>0</v>
      </c>
      <c r="V2617" s="27">
        <v>0</v>
      </c>
      <c r="W2617" s="27">
        <v>0</v>
      </c>
      <c r="X2617" s="27">
        <v>0</v>
      </c>
      <c r="Y2617" s="27">
        <v>0</v>
      </c>
      <c r="Z2617" s="27">
        <v>0</v>
      </c>
      <c r="AA2617" s="27">
        <v>0</v>
      </c>
      <c r="AB2617" s="27">
        <v>0</v>
      </c>
      <c r="AC2617" s="27">
        <v>0</v>
      </c>
      <c r="AD2617" s="27">
        <v>0</v>
      </c>
      <c r="AE2617" s="27">
        <v>0</v>
      </c>
      <c r="AF2617" s="27">
        <v>0</v>
      </c>
      <c r="AG2617" s="27">
        <v>0</v>
      </c>
      <c r="AH2617" s="27">
        <v>0</v>
      </c>
      <c r="AI2617" s="27">
        <v>0</v>
      </c>
      <c r="AK2617" s="29">
        <f t="shared" si="40"/>
        <v>2.1146287644255635E-2</v>
      </c>
    </row>
    <row r="2618" spans="1:37" x14ac:dyDescent="0.25">
      <c r="A2618">
        <v>2616</v>
      </c>
      <c r="B2618" s="1">
        <v>1.0999999999999999E-2</v>
      </c>
      <c r="C2618" s="1">
        <v>-1.633431994013672E-4</v>
      </c>
      <c r="D2618" s="27">
        <v>0.15121291753850011</v>
      </c>
      <c r="E2618" s="27">
        <v>7.1215860225081863E-3</v>
      </c>
      <c r="F2618" s="27">
        <v>0.19633297732233701</v>
      </c>
      <c r="G2618" s="27">
        <v>5.5813218242894085E-2</v>
      </c>
      <c r="H2618" s="27">
        <v>0.15215467263960114</v>
      </c>
      <c r="I2618" s="27">
        <v>6.900699084934786E-2</v>
      </c>
      <c r="J2618" s="27">
        <v>0.1363042503163126</v>
      </c>
      <c r="K2618" s="27">
        <v>4.7252669687761963E-2</v>
      </c>
      <c r="L2618" s="27">
        <v>0.10335437951728023</v>
      </c>
      <c r="M2618" s="27">
        <v>7.8707506158455925E-2</v>
      </c>
      <c r="N2618" s="27">
        <v>2.7388317050007728E-3</v>
      </c>
      <c r="O2618" s="27">
        <v>0</v>
      </c>
      <c r="P2618" s="27">
        <v>0</v>
      </c>
      <c r="Q2618" s="27">
        <v>0</v>
      </c>
      <c r="R2618" s="27">
        <v>0</v>
      </c>
      <c r="S2618" s="27">
        <v>0</v>
      </c>
      <c r="T2618" s="27">
        <v>0</v>
      </c>
      <c r="U2618" s="27">
        <v>0</v>
      </c>
      <c r="V2618" s="27">
        <v>0</v>
      </c>
      <c r="W2618" s="27">
        <v>0</v>
      </c>
      <c r="X2618" s="27">
        <v>0</v>
      </c>
      <c r="Y2618" s="27">
        <v>0</v>
      </c>
      <c r="Z2618" s="27">
        <v>0</v>
      </c>
      <c r="AA2618" s="27">
        <v>0</v>
      </c>
      <c r="AB2618" s="27">
        <v>0</v>
      </c>
      <c r="AC2618" s="27">
        <v>0</v>
      </c>
      <c r="AD2618" s="27">
        <v>0</v>
      </c>
      <c r="AE2618" s="27">
        <v>0</v>
      </c>
      <c r="AF2618" s="27">
        <v>0</v>
      </c>
      <c r="AG2618" s="27">
        <v>0</v>
      </c>
      <c r="AH2618" s="27">
        <v>0</v>
      </c>
      <c r="AI2618" s="27">
        <v>0</v>
      </c>
      <c r="AK2618" s="29">
        <f t="shared" si="40"/>
        <v>-1.4849381763760655E-2</v>
      </c>
    </row>
    <row r="2619" spans="1:37" x14ac:dyDescent="0.25">
      <c r="A2619">
        <v>2617</v>
      </c>
      <c r="B2619" s="1">
        <v>1.09E-2</v>
      </c>
      <c r="C2619" s="1">
        <v>-8.140972697976559E-5</v>
      </c>
      <c r="D2619" s="27">
        <v>0.11496236744063661</v>
      </c>
      <c r="E2619" s="27">
        <v>2.4746440181101569E-2</v>
      </c>
      <c r="F2619" s="27">
        <v>3.3150673374749322E-3</v>
      </c>
      <c r="G2619" s="27">
        <v>0.12095147299994305</v>
      </c>
      <c r="H2619" s="27">
        <v>6.0274909374570119E-2</v>
      </c>
      <c r="I2619" s="27">
        <v>0.10713328990662066</v>
      </c>
      <c r="J2619" s="27">
        <v>0.10034783814640019</v>
      </c>
      <c r="K2619" s="27">
        <v>0.12800995442332813</v>
      </c>
      <c r="L2619" s="27">
        <v>0.12231426044920686</v>
      </c>
      <c r="M2619" s="27">
        <v>0.10547649914679751</v>
      </c>
      <c r="N2619" s="27">
        <v>0.1124679005939203</v>
      </c>
      <c r="O2619" s="27">
        <v>0</v>
      </c>
      <c r="P2619" s="27">
        <v>0</v>
      </c>
      <c r="Q2619" s="27">
        <v>0</v>
      </c>
      <c r="R2619" s="27">
        <v>0</v>
      </c>
      <c r="S2619" s="27">
        <v>0</v>
      </c>
      <c r="T2619" s="27">
        <v>0</v>
      </c>
      <c r="U2619" s="27">
        <v>0</v>
      </c>
      <c r="V2619" s="27">
        <v>0</v>
      </c>
      <c r="W2619" s="27">
        <v>0</v>
      </c>
      <c r="X2619" s="27">
        <v>0</v>
      </c>
      <c r="Y2619" s="27">
        <v>0</v>
      </c>
      <c r="Z2619" s="27">
        <v>0</v>
      </c>
      <c r="AA2619" s="27">
        <v>0</v>
      </c>
      <c r="AB2619" s="27">
        <v>0</v>
      </c>
      <c r="AC2619" s="27">
        <v>0</v>
      </c>
      <c r="AD2619" s="27">
        <v>0</v>
      </c>
      <c r="AE2619" s="27">
        <v>0</v>
      </c>
      <c r="AF2619" s="27">
        <v>0</v>
      </c>
      <c r="AG2619" s="27">
        <v>0</v>
      </c>
      <c r="AH2619" s="27">
        <v>0</v>
      </c>
      <c r="AI2619" s="27">
        <v>0</v>
      </c>
      <c r="AK2619" s="29">
        <f t="shared" si="40"/>
        <v>-7.4687822917216141E-3</v>
      </c>
    </row>
    <row r="2620" spans="1:37" x14ac:dyDescent="0.25">
      <c r="A2620">
        <v>2618</v>
      </c>
      <c r="B2620" s="1">
        <v>1.03E-2</v>
      </c>
      <c r="C2620" s="1">
        <v>2.4544319864781063E-4</v>
      </c>
      <c r="D2620" s="27">
        <v>0.1972404247560493</v>
      </c>
      <c r="E2620" s="27">
        <v>6.8820055730207622E-2</v>
      </c>
      <c r="F2620" s="27">
        <v>3.307371310856911E-2</v>
      </c>
      <c r="G2620" s="27">
        <v>0.17363261287913423</v>
      </c>
      <c r="H2620" s="27">
        <v>3.7837764521368028E-2</v>
      </c>
      <c r="I2620" s="27">
        <v>3.0482326653226864E-3</v>
      </c>
      <c r="J2620" s="27">
        <v>3.75554127209968E-2</v>
      </c>
      <c r="K2620" s="27">
        <v>5.0567741388482995E-2</v>
      </c>
      <c r="L2620" s="27">
        <v>0.21502350063888143</v>
      </c>
      <c r="M2620" s="27">
        <v>0.1322099230616095</v>
      </c>
      <c r="N2620" s="27">
        <v>5.0990618529378209E-2</v>
      </c>
      <c r="O2620" s="27">
        <v>0</v>
      </c>
      <c r="P2620" s="27">
        <v>0</v>
      </c>
      <c r="Q2620" s="27">
        <v>0</v>
      </c>
      <c r="R2620" s="27">
        <v>0</v>
      </c>
      <c r="S2620" s="27">
        <v>0</v>
      </c>
      <c r="T2620" s="27">
        <v>0</v>
      </c>
      <c r="U2620" s="27">
        <v>0</v>
      </c>
      <c r="V2620" s="27">
        <v>0</v>
      </c>
      <c r="W2620" s="27">
        <v>0</v>
      </c>
      <c r="X2620" s="27">
        <v>0</v>
      </c>
      <c r="Y2620" s="27">
        <v>0</v>
      </c>
      <c r="Z2620" s="27">
        <v>0</v>
      </c>
      <c r="AA2620" s="27">
        <v>0</v>
      </c>
      <c r="AB2620" s="27">
        <v>0</v>
      </c>
      <c r="AC2620" s="27">
        <v>0</v>
      </c>
      <c r="AD2620" s="27">
        <v>0</v>
      </c>
      <c r="AE2620" s="27">
        <v>0</v>
      </c>
      <c r="AF2620" s="27">
        <v>0</v>
      </c>
      <c r="AG2620" s="27">
        <v>0</v>
      </c>
      <c r="AH2620" s="27">
        <v>0</v>
      </c>
      <c r="AI2620" s="27">
        <v>0</v>
      </c>
      <c r="AK2620" s="29">
        <f t="shared" si="40"/>
        <v>2.3829436761923364E-2</v>
      </c>
    </row>
    <row r="2621" spans="1:37" x14ac:dyDescent="0.25">
      <c r="A2621">
        <v>2619</v>
      </c>
      <c r="B2621" s="1">
        <v>1.2500000000000001E-2</v>
      </c>
      <c r="C2621" s="1">
        <v>-1.824329088794937E-4</v>
      </c>
      <c r="D2621" s="27">
        <v>6.7762595317279142E-2</v>
      </c>
      <c r="E2621" s="27">
        <v>1.8535011162754893E-2</v>
      </c>
      <c r="F2621" s="27">
        <v>2.4930365858684505E-2</v>
      </c>
      <c r="G2621" s="27">
        <v>0.15300040097791559</v>
      </c>
      <c r="H2621" s="27">
        <v>9.8215029139381668E-2</v>
      </c>
      <c r="I2621" s="27">
        <v>0.16352319975858287</v>
      </c>
      <c r="J2621" s="27">
        <v>0.12052102249220341</v>
      </c>
      <c r="K2621" s="27">
        <v>0.12429364050501215</v>
      </c>
      <c r="L2621" s="27">
        <v>4.4647844550296016E-2</v>
      </c>
      <c r="M2621" s="27">
        <v>1.7230713152561382E-2</v>
      </c>
      <c r="N2621" s="27">
        <v>0.16734017708532833</v>
      </c>
      <c r="O2621" s="27">
        <v>0</v>
      </c>
      <c r="P2621" s="27">
        <v>0</v>
      </c>
      <c r="Q2621" s="27">
        <v>0</v>
      </c>
      <c r="R2621" s="27">
        <v>0</v>
      </c>
      <c r="S2621" s="27">
        <v>0</v>
      </c>
      <c r="T2621" s="27">
        <v>0</v>
      </c>
      <c r="U2621" s="27">
        <v>0</v>
      </c>
      <c r="V2621" s="27">
        <v>0</v>
      </c>
      <c r="W2621" s="27">
        <v>0</v>
      </c>
      <c r="X2621" s="27">
        <v>0</v>
      </c>
      <c r="Y2621" s="27">
        <v>0</v>
      </c>
      <c r="Z2621" s="27">
        <v>0</v>
      </c>
      <c r="AA2621" s="27">
        <v>0</v>
      </c>
      <c r="AB2621" s="27">
        <v>0</v>
      </c>
      <c r="AC2621" s="27">
        <v>0</v>
      </c>
      <c r="AD2621" s="27">
        <v>0</v>
      </c>
      <c r="AE2621" s="27">
        <v>0</v>
      </c>
      <c r="AF2621" s="27">
        <v>0</v>
      </c>
      <c r="AG2621" s="27">
        <v>0</v>
      </c>
      <c r="AH2621" s="27">
        <v>0</v>
      </c>
      <c r="AI2621" s="27">
        <v>0</v>
      </c>
      <c r="AK2621" s="29">
        <f t="shared" si="40"/>
        <v>-1.4594632710359495E-2</v>
      </c>
    </row>
    <row r="2622" spans="1:37" x14ac:dyDescent="0.25">
      <c r="A2622">
        <v>2620</v>
      </c>
      <c r="B2622" s="1">
        <v>1.2500000000000001E-2</v>
      </c>
      <c r="C2622" s="1">
        <v>2.7891844352960428E-4</v>
      </c>
      <c r="D2622" s="27">
        <v>8.7112701547379559E-2</v>
      </c>
      <c r="E2622" s="27">
        <v>0.16816878935977214</v>
      </c>
      <c r="F2622" s="27">
        <v>8.8743566659088099E-2</v>
      </c>
      <c r="G2622" s="27">
        <v>6.2700644740741919E-3</v>
      </c>
      <c r="H2622" s="27">
        <v>0.13154408917998892</v>
      </c>
      <c r="I2622" s="27">
        <v>5.6937808881550103E-2</v>
      </c>
      <c r="J2622" s="27">
        <v>0.10016196600262252</v>
      </c>
      <c r="K2622" s="27">
        <v>6.2603138166046221E-2</v>
      </c>
      <c r="L2622" s="27">
        <v>0.1431003917090318</v>
      </c>
      <c r="M2622" s="27">
        <v>0.15241453672416935</v>
      </c>
      <c r="N2622" s="27">
        <v>2.9429472962772046E-3</v>
      </c>
      <c r="O2622" s="27">
        <v>0</v>
      </c>
      <c r="P2622" s="27">
        <v>0</v>
      </c>
      <c r="Q2622" s="27">
        <v>0</v>
      </c>
      <c r="R2622" s="27">
        <v>0</v>
      </c>
      <c r="S2622" s="27">
        <v>0</v>
      </c>
      <c r="T2622" s="27">
        <v>0</v>
      </c>
      <c r="U2622" s="27">
        <v>0</v>
      </c>
      <c r="V2622" s="27">
        <v>0</v>
      </c>
      <c r="W2622" s="27">
        <v>0</v>
      </c>
      <c r="X2622" s="27">
        <v>0</v>
      </c>
      <c r="Y2622" s="27">
        <v>0</v>
      </c>
      <c r="Z2622" s="27">
        <v>0</v>
      </c>
      <c r="AA2622" s="27">
        <v>0</v>
      </c>
      <c r="AB2622" s="27">
        <v>0</v>
      </c>
      <c r="AC2622" s="27">
        <v>0</v>
      </c>
      <c r="AD2622" s="27">
        <v>0</v>
      </c>
      <c r="AE2622" s="27">
        <v>0</v>
      </c>
      <c r="AF2622" s="27">
        <v>0</v>
      </c>
      <c r="AG2622" s="27">
        <v>0</v>
      </c>
      <c r="AH2622" s="27">
        <v>0</v>
      </c>
      <c r="AI2622" s="27">
        <v>0</v>
      </c>
      <c r="AK2622" s="29">
        <f t="shared" si="40"/>
        <v>2.2313475482368342E-2</v>
      </c>
    </row>
    <row r="2623" spans="1:37" x14ac:dyDescent="0.25">
      <c r="A2623">
        <v>2621</v>
      </c>
      <c r="B2623" s="1">
        <v>1.3899999999999999E-2</v>
      </c>
      <c r="C2623" s="1">
        <v>4.3919031841926768E-4</v>
      </c>
      <c r="D2623" s="27">
        <v>0.18491588011403656</v>
      </c>
      <c r="E2623" s="27">
        <v>0.21291427340887839</v>
      </c>
      <c r="F2623" s="27">
        <v>3.1592603646513395E-2</v>
      </c>
      <c r="G2623" s="27">
        <v>6.0209255483971678E-2</v>
      </c>
      <c r="H2623" s="27">
        <v>0.10140025871350365</v>
      </c>
      <c r="I2623" s="27">
        <v>5.0489770865200845E-2</v>
      </c>
      <c r="J2623" s="27">
        <v>7.358378528108761E-2</v>
      </c>
      <c r="K2623" s="27">
        <v>7.2751025173083891E-3</v>
      </c>
      <c r="L2623" s="27">
        <v>3.5453139027523554E-2</v>
      </c>
      <c r="M2623" s="27">
        <v>0.20786661347946817</v>
      </c>
      <c r="N2623" s="27">
        <v>3.429931746250782E-2</v>
      </c>
      <c r="O2623" s="27">
        <v>0</v>
      </c>
      <c r="P2623" s="27">
        <v>0</v>
      </c>
      <c r="Q2623" s="27">
        <v>0</v>
      </c>
      <c r="R2623" s="27">
        <v>0</v>
      </c>
      <c r="S2623" s="27">
        <v>0</v>
      </c>
      <c r="T2623" s="27">
        <v>0</v>
      </c>
      <c r="U2623" s="27">
        <v>0</v>
      </c>
      <c r="V2623" s="27">
        <v>0</v>
      </c>
      <c r="W2623" s="27">
        <v>0</v>
      </c>
      <c r="X2623" s="27">
        <v>0</v>
      </c>
      <c r="Y2623" s="27">
        <v>0</v>
      </c>
      <c r="Z2623" s="27">
        <v>0</v>
      </c>
      <c r="AA2623" s="27">
        <v>0</v>
      </c>
      <c r="AB2623" s="27">
        <v>0</v>
      </c>
      <c r="AC2623" s="27">
        <v>0</v>
      </c>
      <c r="AD2623" s="27">
        <v>0</v>
      </c>
      <c r="AE2623" s="27">
        <v>0</v>
      </c>
      <c r="AF2623" s="27">
        <v>0</v>
      </c>
      <c r="AG2623" s="27">
        <v>0</v>
      </c>
      <c r="AH2623" s="27">
        <v>0</v>
      </c>
      <c r="AI2623" s="27">
        <v>0</v>
      </c>
      <c r="AK2623" s="29">
        <f t="shared" si="40"/>
        <v>3.1596425785558831E-2</v>
      </c>
    </row>
    <row r="2624" spans="1:37" x14ac:dyDescent="0.25">
      <c r="A2624">
        <v>2622</v>
      </c>
      <c r="B2624" s="1">
        <v>0.01</v>
      </c>
      <c r="C2624" s="1">
        <v>2.0036043694479516E-4</v>
      </c>
      <c r="D2624" s="27">
        <v>5.1348855557160043E-4</v>
      </c>
      <c r="E2624" s="27">
        <v>8.8015249847405469E-2</v>
      </c>
      <c r="F2624" s="27">
        <v>5.9091382120151359E-2</v>
      </c>
      <c r="G2624" s="27">
        <v>5.5496767760426412E-2</v>
      </c>
      <c r="H2624" s="27">
        <v>0.19741241858450109</v>
      </c>
      <c r="I2624" s="27">
        <v>2.403768773476412E-2</v>
      </c>
      <c r="J2624" s="27">
        <v>0.1102699592245015</v>
      </c>
      <c r="K2624" s="27">
        <v>6.9487887743064039E-2</v>
      </c>
      <c r="L2624" s="27">
        <v>8.7530316022565044E-2</v>
      </c>
      <c r="M2624" s="27">
        <v>0.13898838299395405</v>
      </c>
      <c r="N2624" s="27">
        <v>0.1691564594130954</v>
      </c>
      <c r="O2624" s="27">
        <v>0</v>
      </c>
      <c r="P2624" s="27">
        <v>0</v>
      </c>
      <c r="Q2624" s="27">
        <v>0</v>
      </c>
      <c r="R2624" s="27">
        <v>0</v>
      </c>
      <c r="S2624" s="27">
        <v>0</v>
      </c>
      <c r="T2624" s="27">
        <v>0</v>
      </c>
      <c r="U2624" s="27">
        <v>0</v>
      </c>
      <c r="V2624" s="27">
        <v>0</v>
      </c>
      <c r="W2624" s="27">
        <v>0</v>
      </c>
      <c r="X2624" s="27">
        <v>0</v>
      </c>
      <c r="Y2624" s="27">
        <v>0</v>
      </c>
      <c r="Z2624" s="27">
        <v>0</v>
      </c>
      <c r="AA2624" s="27">
        <v>0</v>
      </c>
      <c r="AB2624" s="27">
        <v>0</v>
      </c>
      <c r="AC2624" s="27">
        <v>0</v>
      </c>
      <c r="AD2624" s="27">
        <v>0</v>
      </c>
      <c r="AE2624" s="27">
        <v>0</v>
      </c>
      <c r="AF2624" s="27">
        <v>0</v>
      </c>
      <c r="AG2624" s="27">
        <v>0</v>
      </c>
      <c r="AH2624" s="27">
        <v>0</v>
      </c>
      <c r="AI2624" s="27">
        <v>0</v>
      </c>
      <c r="AK2624" s="29">
        <f t="shared" si="40"/>
        <v>2.0036043694479515E-2</v>
      </c>
    </row>
    <row r="2625" spans="1:37" x14ac:dyDescent="0.25">
      <c r="A2625">
        <v>2623</v>
      </c>
      <c r="B2625" s="1">
        <v>1.23E-2</v>
      </c>
      <c r="C2625" s="1">
        <v>2.2076318070341755E-4</v>
      </c>
      <c r="D2625" s="27">
        <v>0.13628253424207656</v>
      </c>
      <c r="E2625" s="27">
        <v>0.13786068910053714</v>
      </c>
      <c r="F2625" s="27">
        <v>6.0132081328572472E-2</v>
      </c>
      <c r="G2625" s="27">
        <v>0.11433001433565901</v>
      </c>
      <c r="H2625" s="27">
        <v>2.2623181351313804E-2</v>
      </c>
      <c r="I2625" s="27">
        <v>7.4205678523292712E-2</v>
      </c>
      <c r="J2625" s="27">
        <v>0.12763939528226009</v>
      </c>
      <c r="K2625" s="27">
        <v>5.2828384779120878E-2</v>
      </c>
      <c r="L2625" s="27">
        <v>7.9088259409674427E-2</v>
      </c>
      <c r="M2625" s="27">
        <v>0.17932911055239434</v>
      </c>
      <c r="N2625" s="27">
        <v>1.5680671095098644E-2</v>
      </c>
      <c r="O2625" s="27">
        <v>0</v>
      </c>
      <c r="P2625" s="27">
        <v>0</v>
      </c>
      <c r="Q2625" s="27">
        <v>0</v>
      </c>
      <c r="R2625" s="27">
        <v>0</v>
      </c>
      <c r="S2625" s="27">
        <v>0</v>
      </c>
      <c r="T2625" s="27">
        <v>0</v>
      </c>
      <c r="U2625" s="27">
        <v>0</v>
      </c>
      <c r="V2625" s="27">
        <v>0</v>
      </c>
      <c r="W2625" s="27">
        <v>0</v>
      </c>
      <c r="X2625" s="27">
        <v>0</v>
      </c>
      <c r="Y2625" s="27">
        <v>0</v>
      </c>
      <c r="Z2625" s="27">
        <v>0</v>
      </c>
      <c r="AA2625" s="27">
        <v>0</v>
      </c>
      <c r="AB2625" s="27">
        <v>0</v>
      </c>
      <c r="AC2625" s="27">
        <v>0</v>
      </c>
      <c r="AD2625" s="27">
        <v>0</v>
      </c>
      <c r="AE2625" s="27">
        <v>0</v>
      </c>
      <c r="AF2625" s="27">
        <v>0</v>
      </c>
      <c r="AG2625" s="27">
        <v>0</v>
      </c>
      <c r="AH2625" s="27">
        <v>0</v>
      </c>
      <c r="AI2625" s="27">
        <v>0</v>
      </c>
      <c r="AK2625" s="29">
        <f t="shared" si="40"/>
        <v>1.7948226073448582E-2</v>
      </c>
    </row>
    <row r="2626" spans="1:37" x14ac:dyDescent="0.25">
      <c r="A2626">
        <v>2624</v>
      </c>
      <c r="B2626" s="1">
        <v>1.2800000000000001E-2</v>
      </c>
      <c r="C2626" s="1">
        <v>-1.3299552127858476E-4</v>
      </c>
      <c r="D2626" s="27">
        <v>1.9955325193626122E-2</v>
      </c>
      <c r="E2626" s="27">
        <v>9.7004327358469714E-2</v>
      </c>
      <c r="F2626" s="27">
        <v>5.002643027672278E-2</v>
      </c>
      <c r="G2626" s="27">
        <v>0.10970239677569221</v>
      </c>
      <c r="H2626" s="27">
        <v>2.5115994455479997E-2</v>
      </c>
      <c r="I2626" s="27">
        <v>0.14963524322426011</v>
      </c>
      <c r="J2626" s="27">
        <v>5.4542248297121732E-2</v>
      </c>
      <c r="K2626" s="27">
        <v>0.16339231660291009</v>
      </c>
      <c r="L2626" s="27">
        <v>9.0529579034713731E-2</v>
      </c>
      <c r="M2626" s="27">
        <v>4.8287682709988136E-2</v>
      </c>
      <c r="N2626" s="27">
        <v>0.19180845607101543</v>
      </c>
      <c r="O2626" s="27">
        <v>0</v>
      </c>
      <c r="P2626" s="27">
        <v>0</v>
      </c>
      <c r="Q2626" s="27">
        <v>0</v>
      </c>
      <c r="R2626" s="27">
        <v>0</v>
      </c>
      <c r="S2626" s="27">
        <v>0</v>
      </c>
      <c r="T2626" s="27">
        <v>0</v>
      </c>
      <c r="U2626" s="27">
        <v>0</v>
      </c>
      <c r="V2626" s="27">
        <v>0</v>
      </c>
      <c r="W2626" s="27">
        <v>0</v>
      </c>
      <c r="X2626" s="27">
        <v>0</v>
      </c>
      <c r="Y2626" s="27">
        <v>0</v>
      </c>
      <c r="Z2626" s="27">
        <v>0</v>
      </c>
      <c r="AA2626" s="27">
        <v>0</v>
      </c>
      <c r="AB2626" s="27">
        <v>0</v>
      </c>
      <c r="AC2626" s="27">
        <v>0</v>
      </c>
      <c r="AD2626" s="27">
        <v>0</v>
      </c>
      <c r="AE2626" s="27">
        <v>0</v>
      </c>
      <c r="AF2626" s="27">
        <v>0</v>
      </c>
      <c r="AG2626" s="27">
        <v>0</v>
      </c>
      <c r="AH2626" s="27">
        <v>0</v>
      </c>
      <c r="AI2626" s="27">
        <v>0</v>
      </c>
      <c r="AK2626" s="29">
        <f t="shared" si="40"/>
        <v>-1.0390275099889434E-2</v>
      </c>
    </row>
    <row r="2627" spans="1:37" x14ac:dyDescent="0.25">
      <c r="A2627">
        <v>2625</v>
      </c>
      <c r="B2627" s="1">
        <v>1.12E-2</v>
      </c>
      <c r="C2627" s="1">
        <v>-2.0910329358077278E-5</v>
      </c>
      <c r="D2627" s="27">
        <v>0.11052019260595181</v>
      </c>
      <c r="E2627" s="27">
        <v>2.9747812563933634E-2</v>
      </c>
      <c r="F2627" s="27">
        <v>0.10092228536700726</v>
      </c>
      <c r="G2627" s="27">
        <v>8.6525820285330055E-2</v>
      </c>
      <c r="H2627" s="27">
        <v>0.10993663932217711</v>
      </c>
      <c r="I2627" s="27">
        <v>0.14939141387271285</v>
      </c>
      <c r="J2627" s="27">
        <v>0.14662399875836532</v>
      </c>
      <c r="K2627" s="27">
        <v>3.4343720395923642E-2</v>
      </c>
      <c r="L2627" s="27">
        <v>8.2240693699730041E-2</v>
      </c>
      <c r="M2627" s="27">
        <v>5.5334302500928689E-2</v>
      </c>
      <c r="N2627" s="27">
        <v>9.4413120627939578E-2</v>
      </c>
      <c r="O2627" s="27">
        <v>0</v>
      </c>
      <c r="P2627" s="27">
        <v>0</v>
      </c>
      <c r="Q2627" s="27">
        <v>0</v>
      </c>
      <c r="R2627" s="27">
        <v>0</v>
      </c>
      <c r="S2627" s="27">
        <v>0</v>
      </c>
      <c r="T2627" s="27">
        <v>0</v>
      </c>
      <c r="U2627" s="27">
        <v>0</v>
      </c>
      <c r="V2627" s="27">
        <v>0</v>
      </c>
      <c r="W2627" s="27">
        <v>0</v>
      </c>
      <c r="X2627" s="27">
        <v>0</v>
      </c>
      <c r="Y2627" s="27">
        <v>0</v>
      </c>
      <c r="Z2627" s="27">
        <v>0</v>
      </c>
      <c r="AA2627" s="27">
        <v>0</v>
      </c>
      <c r="AB2627" s="27">
        <v>0</v>
      </c>
      <c r="AC2627" s="27">
        <v>0</v>
      </c>
      <c r="AD2627" s="27">
        <v>0</v>
      </c>
      <c r="AE2627" s="27">
        <v>0</v>
      </c>
      <c r="AF2627" s="27">
        <v>0</v>
      </c>
      <c r="AG2627" s="27">
        <v>0</v>
      </c>
      <c r="AH2627" s="27">
        <v>0</v>
      </c>
      <c r="AI2627" s="27">
        <v>0</v>
      </c>
      <c r="AK2627" s="29">
        <f t="shared" si="40"/>
        <v>-1.8669936926854712E-3</v>
      </c>
    </row>
    <row r="2628" spans="1:37" x14ac:dyDescent="0.25">
      <c r="A2628">
        <v>2626</v>
      </c>
      <c r="B2628" s="1">
        <v>1.17E-2</v>
      </c>
      <c r="C2628" s="1">
        <v>1.6163246132401318E-4</v>
      </c>
      <c r="D2628" s="27">
        <v>6.2106423419673887E-2</v>
      </c>
      <c r="E2628" s="27">
        <v>0.12061954774101608</v>
      </c>
      <c r="F2628" s="27">
        <v>6.6278525269437269E-2</v>
      </c>
      <c r="G2628" s="27">
        <v>9.9080040030967972E-2</v>
      </c>
      <c r="H2628" s="27">
        <v>9.639606739298745E-2</v>
      </c>
      <c r="I2628" s="27">
        <v>6.811339208662745E-2</v>
      </c>
      <c r="J2628" s="27">
        <v>0.11105814486486226</v>
      </c>
      <c r="K2628" s="27">
        <v>7.901080289573699E-2</v>
      </c>
      <c r="L2628" s="27">
        <v>8.7497226510029585E-2</v>
      </c>
      <c r="M2628" s="27">
        <v>0.12015444250930525</v>
      </c>
      <c r="N2628" s="27">
        <v>8.9685387279355669E-2</v>
      </c>
      <c r="O2628" s="27">
        <v>0</v>
      </c>
      <c r="P2628" s="27">
        <v>0</v>
      </c>
      <c r="Q2628" s="27">
        <v>0</v>
      </c>
      <c r="R2628" s="27">
        <v>0</v>
      </c>
      <c r="S2628" s="27">
        <v>0</v>
      </c>
      <c r="T2628" s="27">
        <v>0</v>
      </c>
      <c r="U2628" s="27">
        <v>0</v>
      </c>
      <c r="V2628" s="27">
        <v>0</v>
      </c>
      <c r="W2628" s="27">
        <v>0</v>
      </c>
      <c r="X2628" s="27">
        <v>0</v>
      </c>
      <c r="Y2628" s="27">
        <v>0</v>
      </c>
      <c r="Z2628" s="27">
        <v>0</v>
      </c>
      <c r="AA2628" s="27">
        <v>0</v>
      </c>
      <c r="AB2628" s="27">
        <v>0</v>
      </c>
      <c r="AC2628" s="27">
        <v>0</v>
      </c>
      <c r="AD2628" s="27">
        <v>0</v>
      </c>
      <c r="AE2628" s="27">
        <v>0</v>
      </c>
      <c r="AF2628" s="27">
        <v>0</v>
      </c>
      <c r="AG2628" s="27">
        <v>0</v>
      </c>
      <c r="AH2628" s="27">
        <v>0</v>
      </c>
      <c r="AI2628" s="27">
        <v>0</v>
      </c>
      <c r="AK2628" s="29">
        <f t="shared" ref="AK2628:AK2691" si="41">C2628/B2628</f>
        <v>1.3814740284103691E-2</v>
      </c>
    </row>
    <row r="2629" spans="1:37" x14ac:dyDescent="0.25">
      <c r="A2629">
        <v>2627</v>
      </c>
      <c r="B2629" s="1">
        <v>1.0800000000000001E-2</v>
      </c>
      <c r="C2629" s="1">
        <v>-4.3213591005986813E-5</v>
      </c>
      <c r="D2629" s="27">
        <v>9.6479351515918438E-2</v>
      </c>
      <c r="E2629" s="27">
        <v>4.2306279567939885E-2</v>
      </c>
      <c r="F2629" s="27">
        <v>0.16010251754507548</v>
      </c>
      <c r="G2629" s="27">
        <v>0.12766523422532458</v>
      </c>
      <c r="H2629" s="27">
        <v>0.11373543857605478</v>
      </c>
      <c r="I2629" s="27">
        <v>0.10898417938074044</v>
      </c>
      <c r="J2629" s="27">
        <v>9.0393758111436989E-2</v>
      </c>
      <c r="K2629" s="27">
        <v>1.3847471794025274E-2</v>
      </c>
      <c r="L2629" s="27">
        <v>7.290802818155151E-2</v>
      </c>
      <c r="M2629" s="27">
        <v>0.13013741822075939</v>
      </c>
      <c r="N2629" s="27">
        <v>4.3440322881173256E-2</v>
      </c>
      <c r="O2629" s="27">
        <v>0</v>
      </c>
      <c r="P2629" s="27">
        <v>0</v>
      </c>
      <c r="Q2629" s="27">
        <v>0</v>
      </c>
      <c r="R2629" s="27">
        <v>0</v>
      </c>
      <c r="S2629" s="27">
        <v>0</v>
      </c>
      <c r="T2629" s="27">
        <v>0</v>
      </c>
      <c r="U2629" s="27">
        <v>0</v>
      </c>
      <c r="V2629" s="27">
        <v>0</v>
      </c>
      <c r="W2629" s="27">
        <v>0</v>
      </c>
      <c r="X2629" s="27">
        <v>0</v>
      </c>
      <c r="Y2629" s="27">
        <v>0</v>
      </c>
      <c r="Z2629" s="27">
        <v>0</v>
      </c>
      <c r="AA2629" s="27">
        <v>0</v>
      </c>
      <c r="AB2629" s="27">
        <v>0</v>
      </c>
      <c r="AC2629" s="27">
        <v>0</v>
      </c>
      <c r="AD2629" s="27">
        <v>0</v>
      </c>
      <c r="AE2629" s="27">
        <v>0</v>
      </c>
      <c r="AF2629" s="27">
        <v>0</v>
      </c>
      <c r="AG2629" s="27">
        <v>0</v>
      </c>
      <c r="AH2629" s="27">
        <v>0</v>
      </c>
      <c r="AI2629" s="27">
        <v>0</v>
      </c>
      <c r="AK2629" s="29">
        <f t="shared" si="41"/>
        <v>-4.0012584264802606E-3</v>
      </c>
    </row>
    <row r="2630" spans="1:37" x14ac:dyDescent="0.25">
      <c r="A2630">
        <v>2628</v>
      </c>
      <c r="B2630" s="1">
        <v>1.2999999999999999E-2</v>
      </c>
      <c r="C2630" s="1">
        <v>2.4003333094075832E-4</v>
      </c>
      <c r="D2630" s="27">
        <v>0.1187654557053868</v>
      </c>
      <c r="E2630" s="27">
        <v>0.16635835931091725</v>
      </c>
      <c r="F2630" s="27">
        <v>4.90251098808792E-2</v>
      </c>
      <c r="G2630" s="27">
        <v>0.1241578735894051</v>
      </c>
      <c r="H2630" s="27">
        <v>6.3266884703344531E-2</v>
      </c>
      <c r="I2630" s="27">
        <v>0.1068668885792613</v>
      </c>
      <c r="J2630" s="27">
        <v>9.138040749338697E-3</v>
      </c>
      <c r="K2630" s="27">
        <v>5.4946684736189078E-2</v>
      </c>
      <c r="L2630" s="27">
        <v>0.13420113949940879</v>
      </c>
      <c r="M2630" s="27">
        <v>0.11166853885422937</v>
      </c>
      <c r="N2630" s="27">
        <v>6.1605024391639937E-2</v>
      </c>
      <c r="O2630" s="27">
        <v>0</v>
      </c>
      <c r="P2630" s="27">
        <v>0</v>
      </c>
      <c r="Q2630" s="27">
        <v>0</v>
      </c>
      <c r="R2630" s="27">
        <v>0</v>
      </c>
      <c r="S2630" s="27">
        <v>0</v>
      </c>
      <c r="T2630" s="27">
        <v>0</v>
      </c>
      <c r="U2630" s="27">
        <v>0</v>
      </c>
      <c r="V2630" s="27">
        <v>0</v>
      </c>
      <c r="W2630" s="27">
        <v>0</v>
      </c>
      <c r="X2630" s="27">
        <v>0</v>
      </c>
      <c r="Y2630" s="27">
        <v>0</v>
      </c>
      <c r="Z2630" s="27">
        <v>0</v>
      </c>
      <c r="AA2630" s="27">
        <v>0</v>
      </c>
      <c r="AB2630" s="27">
        <v>0</v>
      </c>
      <c r="AC2630" s="27">
        <v>0</v>
      </c>
      <c r="AD2630" s="27">
        <v>0</v>
      </c>
      <c r="AE2630" s="27">
        <v>0</v>
      </c>
      <c r="AF2630" s="27">
        <v>0</v>
      </c>
      <c r="AG2630" s="27">
        <v>0</v>
      </c>
      <c r="AH2630" s="27">
        <v>0</v>
      </c>
      <c r="AI2630" s="27">
        <v>0</v>
      </c>
      <c r="AK2630" s="29">
        <f t="shared" si="41"/>
        <v>1.8464102380058332E-2</v>
      </c>
    </row>
    <row r="2631" spans="1:37" x14ac:dyDescent="0.25">
      <c r="A2631">
        <v>2629</v>
      </c>
      <c r="B2631" s="1">
        <v>1.4E-2</v>
      </c>
      <c r="C2631" s="1">
        <v>1.3942431006285576E-4</v>
      </c>
      <c r="D2631" s="27">
        <v>0.12018540207242655</v>
      </c>
      <c r="E2631" s="27">
        <v>0.15209742644242971</v>
      </c>
      <c r="F2631" s="27">
        <v>4.3513401409197419E-2</v>
      </c>
      <c r="G2631" s="27">
        <v>6.5805488216262434E-2</v>
      </c>
      <c r="H2631" s="27">
        <v>0.15022164749635128</v>
      </c>
      <c r="I2631" s="27">
        <v>5.734960676102481E-2</v>
      </c>
      <c r="J2631" s="27">
        <v>0.16004502633291956</v>
      </c>
      <c r="K2631" s="27">
        <v>0.1147045041195759</v>
      </c>
      <c r="L2631" s="27">
        <v>4.1323626254611209E-2</v>
      </c>
      <c r="M2631" s="27">
        <v>9.259416119391603E-2</v>
      </c>
      <c r="N2631" s="27">
        <v>2.159709701285093E-3</v>
      </c>
      <c r="O2631" s="27">
        <v>0</v>
      </c>
      <c r="P2631" s="27">
        <v>0</v>
      </c>
      <c r="Q2631" s="27">
        <v>0</v>
      </c>
      <c r="R2631" s="27">
        <v>0</v>
      </c>
      <c r="S2631" s="27">
        <v>0</v>
      </c>
      <c r="T2631" s="27">
        <v>0</v>
      </c>
      <c r="U2631" s="27">
        <v>0</v>
      </c>
      <c r="V2631" s="27">
        <v>0</v>
      </c>
      <c r="W2631" s="27">
        <v>0</v>
      </c>
      <c r="X2631" s="27">
        <v>0</v>
      </c>
      <c r="Y2631" s="27">
        <v>0</v>
      </c>
      <c r="Z2631" s="27">
        <v>0</v>
      </c>
      <c r="AA2631" s="27">
        <v>0</v>
      </c>
      <c r="AB2631" s="27">
        <v>0</v>
      </c>
      <c r="AC2631" s="27">
        <v>0</v>
      </c>
      <c r="AD2631" s="27">
        <v>0</v>
      </c>
      <c r="AE2631" s="27">
        <v>0</v>
      </c>
      <c r="AF2631" s="27">
        <v>0</v>
      </c>
      <c r="AG2631" s="27">
        <v>0</v>
      </c>
      <c r="AH2631" s="27">
        <v>0</v>
      </c>
      <c r="AI2631" s="27">
        <v>0</v>
      </c>
      <c r="AK2631" s="29">
        <f t="shared" si="41"/>
        <v>9.9588792902039827E-3</v>
      </c>
    </row>
    <row r="2632" spans="1:37" x14ac:dyDescent="0.25">
      <c r="A2632">
        <v>2630</v>
      </c>
      <c r="B2632" s="1">
        <v>1.11E-2</v>
      </c>
      <c r="C2632" s="1">
        <v>-8.2094147596356283E-5</v>
      </c>
      <c r="D2632" s="27">
        <v>0.18316202451663099</v>
      </c>
      <c r="E2632" s="27">
        <v>1.794927901298142E-2</v>
      </c>
      <c r="F2632" s="27">
        <v>0.12687080210996846</v>
      </c>
      <c r="G2632" s="27">
        <v>1.4470990919374614E-3</v>
      </c>
      <c r="H2632" s="27">
        <v>9.2064208654594151E-2</v>
      </c>
      <c r="I2632" s="27">
        <v>0.18521655018123123</v>
      </c>
      <c r="J2632" s="27">
        <v>9.575707611697E-2</v>
      </c>
      <c r="K2632" s="27">
        <v>2.4107897816631318E-2</v>
      </c>
      <c r="L2632" s="27">
        <v>0.17454863357554476</v>
      </c>
      <c r="M2632" s="27">
        <v>5.4947873473993804E-2</v>
      </c>
      <c r="N2632" s="27">
        <v>4.3928555449516571E-2</v>
      </c>
      <c r="O2632" s="27">
        <v>0</v>
      </c>
      <c r="P2632" s="27">
        <v>0</v>
      </c>
      <c r="Q2632" s="27">
        <v>0</v>
      </c>
      <c r="R2632" s="27">
        <v>0</v>
      </c>
      <c r="S2632" s="27">
        <v>0</v>
      </c>
      <c r="T2632" s="27">
        <v>0</v>
      </c>
      <c r="U2632" s="27">
        <v>0</v>
      </c>
      <c r="V2632" s="27">
        <v>0</v>
      </c>
      <c r="W2632" s="27">
        <v>0</v>
      </c>
      <c r="X2632" s="27">
        <v>0</v>
      </c>
      <c r="Y2632" s="27">
        <v>0</v>
      </c>
      <c r="Z2632" s="27">
        <v>0</v>
      </c>
      <c r="AA2632" s="27">
        <v>0</v>
      </c>
      <c r="AB2632" s="27">
        <v>0</v>
      </c>
      <c r="AC2632" s="27">
        <v>0</v>
      </c>
      <c r="AD2632" s="27">
        <v>0</v>
      </c>
      <c r="AE2632" s="27">
        <v>0</v>
      </c>
      <c r="AF2632" s="27">
        <v>0</v>
      </c>
      <c r="AG2632" s="27">
        <v>0</v>
      </c>
      <c r="AH2632" s="27">
        <v>0</v>
      </c>
      <c r="AI2632" s="27">
        <v>0</v>
      </c>
      <c r="AK2632" s="29">
        <f t="shared" si="41"/>
        <v>-7.3958691528248901E-3</v>
      </c>
    </row>
    <row r="2633" spans="1:37" x14ac:dyDescent="0.25">
      <c r="A2633">
        <v>2631</v>
      </c>
      <c r="B2633" s="1">
        <v>1.1599999999999999E-2</v>
      </c>
      <c r="C2633" s="1">
        <v>-3.4751610388803953E-4</v>
      </c>
      <c r="D2633" s="27">
        <v>0.1648781712999223</v>
      </c>
      <c r="E2633" s="27">
        <v>2.5506806030157821E-2</v>
      </c>
      <c r="F2633" s="27">
        <v>0.20994533205125032</v>
      </c>
      <c r="G2633" s="27">
        <v>2.5314333600309803E-3</v>
      </c>
      <c r="H2633" s="27">
        <v>0.17575740068291723</v>
      </c>
      <c r="I2633" s="27">
        <v>6.7139843151212672E-2</v>
      </c>
      <c r="J2633" s="27">
        <v>6.1729063996667222E-2</v>
      </c>
      <c r="K2633" s="27">
        <v>0.11201999539327394</v>
      </c>
      <c r="L2633" s="27">
        <v>0.10324507943399441</v>
      </c>
      <c r="M2633" s="27">
        <v>5.7252541957149072E-2</v>
      </c>
      <c r="N2633" s="27">
        <v>1.9994332643423998E-2</v>
      </c>
      <c r="O2633" s="27">
        <v>0</v>
      </c>
      <c r="P2633" s="27">
        <v>0</v>
      </c>
      <c r="Q2633" s="27">
        <v>0</v>
      </c>
      <c r="R2633" s="27">
        <v>0</v>
      </c>
      <c r="S2633" s="27">
        <v>0</v>
      </c>
      <c r="T2633" s="27">
        <v>0</v>
      </c>
      <c r="U2633" s="27">
        <v>0</v>
      </c>
      <c r="V2633" s="27">
        <v>0</v>
      </c>
      <c r="W2633" s="27">
        <v>0</v>
      </c>
      <c r="X2633" s="27">
        <v>0</v>
      </c>
      <c r="Y2633" s="27">
        <v>0</v>
      </c>
      <c r="Z2633" s="27">
        <v>0</v>
      </c>
      <c r="AA2633" s="27">
        <v>0</v>
      </c>
      <c r="AB2633" s="27">
        <v>0</v>
      </c>
      <c r="AC2633" s="27">
        <v>0</v>
      </c>
      <c r="AD2633" s="27">
        <v>0</v>
      </c>
      <c r="AE2633" s="27">
        <v>0</v>
      </c>
      <c r="AF2633" s="27">
        <v>0</v>
      </c>
      <c r="AG2633" s="27">
        <v>0</v>
      </c>
      <c r="AH2633" s="27">
        <v>0</v>
      </c>
      <c r="AI2633" s="27">
        <v>0</v>
      </c>
      <c r="AK2633" s="29">
        <f t="shared" si="41"/>
        <v>-2.9958284817934444E-2</v>
      </c>
    </row>
    <row r="2634" spans="1:37" x14ac:dyDescent="0.25">
      <c r="A2634">
        <v>2632</v>
      </c>
      <c r="B2634" s="1">
        <v>1.15E-2</v>
      </c>
      <c r="C2634" s="1">
        <v>7.7440595973953731E-5</v>
      </c>
      <c r="D2634" s="27">
        <v>8.0933325296281694E-2</v>
      </c>
      <c r="E2634" s="27">
        <v>6.180049024285042E-2</v>
      </c>
      <c r="F2634" s="27">
        <v>4.5589505215984205E-2</v>
      </c>
      <c r="G2634" s="27">
        <v>0.17045879132817138</v>
      </c>
      <c r="H2634" s="27">
        <v>0.11362994578798039</v>
      </c>
      <c r="I2634" s="27">
        <v>9.0513835440935553E-2</v>
      </c>
      <c r="J2634" s="27">
        <v>9.4270134348034954E-2</v>
      </c>
      <c r="K2634" s="27">
        <v>7.7410718695436156E-2</v>
      </c>
      <c r="L2634" s="27">
        <v>0.13303189381560945</v>
      </c>
      <c r="M2634" s="27">
        <v>8.3786125479312579E-2</v>
      </c>
      <c r="N2634" s="27">
        <v>4.8575234349403133E-2</v>
      </c>
      <c r="O2634" s="27">
        <v>0</v>
      </c>
      <c r="P2634" s="27">
        <v>0</v>
      </c>
      <c r="Q2634" s="27">
        <v>0</v>
      </c>
      <c r="R2634" s="27">
        <v>0</v>
      </c>
      <c r="S2634" s="27">
        <v>0</v>
      </c>
      <c r="T2634" s="27">
        <v>0</v>
      </c>
      <c r="U2634" s="27">
        <v>0</v>
      </c>
      <c r="V2634" s="27">
        <v>0</v>
      </c>
      <c r="W2634" s="27">
        <v>0</v>
      </c>
      <c r="X2634" s="27">
        <v>0</v>
      </c>
      <c r="Y2634" s="27">
        <v>0</v>
      </c>
      <c r="Z2634" s="27">
        <v>0</v>
      </c>
      <c r="AA2634" s="27">
        <v>0</v>
      </c>
      <c r="AB2634" s="27">
        <v>0</v>
      </c>
      <c r="AC2634" s="27">
        <v>0</v>
      </c>
      <c r="AD2634" s="27">
        <v>0</v>
      </c>
      <c r="AE2634" s="27">
        <v>0</v>
      </c>
      <c r="AF2634" s="27">
        <v>0</v>
      </c>
      <c r="AG2634" s="27">
        <v>0</v>
      </c>
      <c r="AH2634" s="27">
        <v>0</v>
      </c>
      <c r="AI2634" s="27">
        <v>0</v>
      </c>
      <c r="AK2634" s="29">
        <f t="shared" si="41"/>
        <v>6.7339648673003247E-3</v>
      </c>
    </row>
    <row r="2635" spans="1:37" x14ac:dyDescent="0.25">
      <c r="A2635">
        <v>2633</v>
      </c>
      <c r="B2635" s="1">
        <v>1.11E-2</v>
      </c>
      <c r="C2635" s="1">
        <v>8.712703745514388E-5</v>
      </c>
      <c r="D2635" s="27">
        <v>4.1453952673412328E-2</v>
      </c>
      <c r="E2635" s="27">
        <v>8.2057510013677143E-2</v>
      </c>
      <c r="F2635" s="27">
        <v>1.9437968890715106E-2</v>
      </c>
      <c r="G2635" s="27">
        <v>6.8104920886237832E-2</v>
      </c>
      <c r="H2635" s="27">
        <v>0.15229247489511441</v>
      </c>
      <c r="I2635" s="27">
        <v>0.16230723437770381</v>
      </c>
      <c r="J2635" s="27">
        <v>4.8040166417395516E-2</v>
      </c>
      <c r="K2635" s="27">
        <v>7.3963342042524388E-2</v>
      </c>
      <c r="L2635" s="27">
        <v>0.13136128152332649</v>
      </c>
      <c r="M2635" s="27">
        <v>5.2951718599143598E-2</v>
      </c>
      <c r="N2635" s="27">
        <v>0.16802942968074933</v>
      </c>
      <c r="O2635" s="27">
        <v>0</v>
      </c>
      <c r="P2635" s="27">
        <v>0</v>
      </c>
      <c r="Q2635" s="27">
        <v>0</v>
      </c>
      <c r="R2635" s="27">
        <v>0</v>
      </c>
      <c r="S2635" s="27">
        <v>0</v>
      </c>
      <c r="T2635" s="27">
        <v>0</v>
      </c>
      <c r="U2635" s="27">
        <v>0</v>
      </c>
      <c r="V2635" s="27">
        <v>0</v>
      </c>
      <c r="W2635" s="27">
        <v>0</v>
      </c>
      <c r="X2635" s="27">
        <v>0</v>
      </c>
      <c r="Y2635" s="27">
        <v>0</v>
      </c>
      <c r="Z2635" s="27">
        <v>0</v>
      </c>
      <c r="AA2635" s="27">
        <v>0</v>
      </c>
      <c r="AB2635" s="27">
        <v>0</v>
      </c>
      <c r="AC2635" s="27">
        <v>0</v>
      </c>
      <c r="AD2635" s="27">
        <v>0</v>
      </c>
      <c r="AE2635" s="27">
        <v>0</v>
      </c>
      <c r="AF2635" s="27">
        <v>0</v>
      </c>
      <c r="AG2635" s="27">
        <v>0</v>
      </c>
      <c r="AH2635" s="27">
        <v>0</v>
      </c>
      <c r="AI2635" s="27">
        <v>0</v>
      </c>
      <c r="AK2635" s="29">
        <f t="shared" si="41"/>
        <v>7.8492826536165662E-3</v>
      </c>
    </row>
    <row r="2636" spans="1:37" x14ac:dyDescent="0.25">
      <c r="A2636">
        <v>2634</v>
      </c>
      <c r="B2636" s="1">
        <v>1.09E-2</v>
      </c>
      <c r="C2636" s="1">
        <v>1.9962593876180276E-4</v>
      </c>
      <c r="D2636" s="27">
        <v>0.18386872180437977</v>
      </c>
      <c r="E2636" s="27">
        <v>7.9651834687838638E-2</v>
      </c>
      <c r="F2636" s="27">
        <v>2.9013217272858539E-2</v>
      </c>
      <c r="G2636" s="27">
        <v>0.13488854339109971</v>
      </c>
      <c r="H2636" s="27">
        <v>0.10601531298138039</v>
      </c>
      <c r="I2636" s="27">
        <v>8.1465623002557622E-2</v>
      </c>
      <c r="J2636" s="27">
        <v>1.8075390584244101E-2</v>
      </c>
      <c r="K2636" s="27">
        <v>2.8526896559906118E-2</v>
      </c>
      <c r="L2636" s="27">
        <v>0.13894704765177782</v>
      </c>
      <c r="M2636" s="27">
        <v>4.6343812223936756E-2</v>
      </c>
      <c r="N2636" s="27">
        <v>0.1532035998400206</v>
      </c>
      <c r="O2636" s="27">
        <v>0</v>
      </c>
      <c r="P2636" s="27">
        <v>0</v>
      </c>
      <c r="Q2636" s="27">
        <v>0</v>
      </c>
      <c r="R2636" s="27">
        <v>0</v>
      </c>
      <c r="S2636" s="27">
        <v>0</v>
      </c>
      <c r="T2636" s="27">
        <v>0</v>
      </c>
      <c r="U2636" s="27">
        <v>0</v>
      </c>
      <c r="V2636" s="27">
        <v>0</v>
      </c>
      <c r="W2636" s="27">
        <v>0</v>
      </c>
      <c r="X2636" s="27">
        <v>0</v>
      </c>
      <c r="Y2636" s="27">
        <v>0</v>
      </c>
      <c r="Z2636" s="27">
        <v>0</v>
      </c>
      <c r="AA2636" s="27">
        <v>0</v>
      </c>
      <c r="AB2636" s="27">
        <v>0</v>
      </c>
      <c r="AC2636" s="27">
        <v>0</v>
      </c>
      <c r="AD2636" s="27">
        <v>0</v>
      </c>
      <c r="AE2636" s="27">
        <v>0</v>
      </c>
      <c r="AF2636" s="27">
        <v>0</v>
      </c>
      <c r="AG2636" s="27">
        <v>0</v>
      </c>
      <c r="AH2636" s="27">
        <v>0</v>
      </c>
      <c r="AI2636" s="27">
        <v>0</v>
      </c>
      <c r="AK2636" s="29">
        <f t="shared" si="41"/>
        <v>1.8314306308422273E-2</v>
      </c>
    </row>
    <row r="2637" spans="1:37" x14ac:dyDescent="0.25">
      <c r="A2637">
        <v>2635</v>
      </c>
      <c r="B2637" s="1">
        <v>1.15E-2</v>
      </c>
      <c r="C2637" s="1">
        <v>-1.0986835206446986E-4</v>
      </c>
      <c r="D2637" s="27">
        <v>5.4367323086023198E-2</v>
      </c>
      <c r="E2637" s="27">
        <v>1.958370465830429E-2</v>
      </c>
      <c r="F2637" s="27">
        <v>7.2955548291566003E-2</v>
      </c>
      <c r="G2637" s="27">
        <v>0.13850306182014349</v>
      </c>
      <c r="H2637" s="27">
        <v>0.12952181440553368</v>
      </c>
      <c r="I2637" s="27">
        <v>0.13566906141189294</v>
      </c>
      <c r="J2637" s="27">
        <v>0.14549892132081194</v>
      </c>
      <c r="K2637" s="27">
        <v>6.7778714703189843E-2</v>
      </c>
      <c r="L2637" s="27">
        <v>6.4644314648597719E-3</v>
      </c>
      <c r="M2637" s="27">
        <v>9.3894587429831297E-2</v>
      </c>
      <c r="N2637" s="27">
        <v>0.13576283140784348</v>
      </c>
      <c r="O2637" s="27">
        <v>0</v>
      </c>
      <c r="P2637" s="27">
        <v>0</v>
      </c>
      <c r="Q2637" s="27">
        <v>0</v>
      </c>
      <c r="R2637" s="27">
        <v>0</v>
      </c>
      <c r="S2637" s="27">
        <v>0</v>
      </c>
      <c r="T2637" s="27">
        <v>0</v>
      </c>
      <c r="U2637" s="27">
        <v>0</v>
      </c>
      <c r="V2637" s="27">
        <v>0</v>
      </c>
      <c r="W2637" s="27">
        <v>0</v>
      </c>
      <c r="X2637" s="27">
        <v>0</v>
      </c>
      <c r="Y2637" s="27">
        <v>0</v>
      </c>
      <c r="Z2637" s="27">
        <v>0</v>
      </c>
      <c r="AA2637" s="27">
        <v>0</v>
      </c>
      <c r="AB2637" s="27">
        <v>0</v>
      </c>
      <c r="AC2637" s="27">
        <v>0</v>
      </c>
      <c r="AD2637" s="27">
        <v>0</v>
      </c>
      <c r="AE2637" s="27">
        <v>0</v>
      </c>
      <c r="AF2637" s="27">
        <v>0</v>
      </c>
      <c r="AG2637" s="27">
        <v>0</v>
      </c>
      <c r="AH2637" s="27">
        <v>0</v>
      </c>
      <c r="AI2637" s="27">
        <v>0</v>
      </c>
      <c r="AK2637" s="29">
        <f t="shared" si="41"/>
        <v>-9.5537697447365105E-3</v>
      </c>
    </row>
    <row r="2638" spans="1:37" x14ac:dyDescent="0.25">
      <c r="A2638">
        <v>2636</v>
      </c>
      <c r="B2638" s="1">
        <v>1.29E-2</v>
      </c>
      <c r="C2638" s="1">
        <v>-8.0583061278694532E-5</v>
      </c>
      <c r="D2638" s="27">
        <v>0.17097168469271054</v>
      </c>
      <c r="E2638" s="27">
        <v>5.8053929497285897E-2</v>
      </c>
      <c r="F2638" s="27">
        <v>9.1106869199572782E-2</v>
      </c>
      <c r="G2638" s="27">
        <v>0.1627824242778288</v>
      </c>
      <c r="H2638" s="27">
        <v>5.9616466048193976E-2</v>
      </c>
      <c r="I2638" s="27">
        <v>0.12375362566056004</v>
      </c>
      <c r="J2638" s="27">
        <v>0.13058553652559907</v>
      </c>
      <c r="K2638" s="27">
        <v>6.8704173267434568E-2</v>
      </c>
      <c r="L2638" s="27">
        <v>5.0274248679708894E-2</v>
      </c>
      <c r="M2638" s="27">
        <v>8.2341436016198463E-2</v>
      </c>
      <c r="N2638" s="27">
        <v>1.8096061349067811E-3</v>
      </c>
      <c r="O2638" s="27">
        <v>0</v>
      </c>
      <c r="P2638" s="27">
        <v>0</v>
      </c>
      <c r="Q2638" s="27">
        <v>0</v>
      </c>
      <c r="R2638" s="27">
        <v>0</v>
      </c>
      <c r="S2638" s="27">
        <v>0</v>
      </c>
      <c r="T2638" s="27">
        <v>0</v>
      </c>
      <c r="U2638" s="27">
        <v>0</v>
      </c>
      <c r="V2638" s="27">
        <v>0</v>
      </c>
      <c r="W2638" s="27">
        <v>0</v>
      </c>
      <c r="X2638" s="27">
        <v>0</v>
      </c>
      <c r="Y2638" s="27">
        <v>0</v>
      </c>
      <c r="Z2638" s="27">
        <v>0</v>
      </c>
      <c r="AA2638" s="27">
        <v>0</v>
      </c>
      <c r="AB2638" s="27">
        <v>0</v>
      </c>
      <c r="AC2638" s="27">
        <v>0</v>
      </c>
      <c r="AD2638" s="27">
        <v>0</v>
      </c>
      <c r="AE2638" s="27">
        <v>0</v>
      </c>
      <c r="AF2638" s="27">
        <v>0</v>
      </c>
      <c r="AG2638" s="27">
        <v>0</v>
      </c>
      <c r="AH2638" s="27">
        <v>0</v>
      </c>
      <c r="AI2638" s="27">
        <v>0</v>
      </c>
      <c r="AK2638" s="29">
        <f t="shared" si="41"/>
        <v>-6.2467489363329095E-3</v>
      </c>
    </row>
    <row r="2639" spans="1:37" x14ac:dyDescent="0.25">
      <c r="A2639">
        <v>2637</v>
      </c>
      <c r="B2639" s="1">
        <v>1.3100000000000001E-2</v>
      </c>
      <c r="C2639" s="1">
        <v>1.0288591896889022E-4</v>
      </c>
      <c r="D2639" s="27">
        <v>4.613302055903605E-2</v>
      </c>
      <c r="E2639" s="27">
        <v>0.13249432503296268</v>
      </c>
      <c r="F2639" s="27">
        <v>2.6818623112741316E-2</v>
      </c>
      <c r="G2639" s="27">
        <v>0.13668822937312777</v>
      </c>
      <c r="H2639" s="27">
        <v>3.2810437806661472E-2</v>
      </c>
      <c r="I2639" s="27">
        <v>8.5331770345299957E-2</v>
      </c>
      <c r="J2639" s="27">
        <v>0.12775640939067648</v>
      </c>
      <c r="K2639" s="27">
        <v>0.13526168495583266</v>
      </c>
      <c r="L2639" s="27">
        <v>7.81603302693131E-2</v>
      </c>
      <c r="M2639" s="27">
        <v>0.10010968643096944</v>
      </c>
      <c r="N2639" s="27">
        <v>9.8435482723379111E-2</v>
      </c>
      <c r="O2639" s="27">
        <v>0</v>
      </c>
      <c r="P2639" s="27">
        <v>0</v>
      </c>
      <c r="Q2639" s="27">
        <v>0</v>
      </c>
      <c r="R2639" s="27">
        <v>0</v>
      </c>
      <c r="S2639" s="27">
        <v>0</v>
      </c>
      <c r="T2639" s="27">
        <v>0</v>
      </c>
      <c r="U2639" s="27">
        <v>0</v>
      </c>
      <c r="V2639" s="27">
        <v>0</v>
      </c>
      <c r="W2639" s="27">
        <v>0</v>
      </c>
      <c r="X2639" s="27">
        <v>0</v>
      </c>
      <c r="Y2639" s="27">
        <v>0</v>
      </c>
      <c r="Z2639" s="27">
        <v>0</v>
      </c>
      <c r="AA2639" s="27">
        <v>0</v>
      </c>
      <c r="AB2639" s="27">
        <v>0</v>
      </c>
      <c r="AC2639" s="27">
        <v>0</v>
      </c>
      <c r="AD2639" s="27">
        <v>0</v>
      </c>
      <c r="AE2639" s="27">
        <v>0</v>
      </c>
      <c r="AF2639" s="27">
        <v>0</v>
      </c>
      <c r="AG2639" s="27">
        <v>0</v>
      </c>
      <c r="AH2639" s="27">
        <v>0</v>
      </c>
      <c r="AI2639" s="27">
        <v>0</v>
      </c>
      <c r="AK2639" s="29">
        <f t="shared" si="41"/>
        <v>7.8538869441900933E-3</v>
      </c>
    </row>
    <row r="2640" spans="1:37" x14ac:dyDescent="0.25">
      <c r="A2640">
        <v>2638</v>
      </c>
      <c r="B2640" s="1">
        <v>1.26E-2</v>
      </c>
      <c r="C2640" s="1">
        <v>1.451796434744829E-4</v>
      </c>
      <c r="D2640" s="27">
        <v>0.12028194426051123</v>
      </c>
      <c r="E2640" s="27">
        <v>0.15897796056185565</v>
      </c>
      <c r="F2640" s="27">
        <v>0.14897284865814178</v>
      </c>
      <c r="G2640" s="27">
        <v>1.9212336326354676E-2</v>
      </c>
      <c r="H2640" s="27">
        <v>9.8756321221132523E-2</v>
      </c>
      <c r="I2640" s="27">
        <v>3.6557255488636843E-2</v>
      </c>
      <c r="J2640" s="27">
        <v>7.2897265005659436E-3</v>
      </c>
      <c r="K2640" s="27">
        <v>8.3156329037774007E-2</v>
      </c>
      <c r="L2640" s="27">
        <v>0.17042623272573704</v>
      </c>
      <c r="M2640" s="27">
        <v>2.5160974081911196E-2</v>
      </c>
      <c r="N2640" s="27">
        <v>0.13120807113737923</v>
      </c>
      <c r="O2640" s="27">
        <v>0</v>
      </c>
      <c r="P2640" s="27">
        <v>0</v>
      </c>
      <c r="Q2640" s="27">
        <v>0</v>
      </c>
      <c r="R2640" s="27">
        <v>0</v>
      </c>
      <c r="S2640" s="27">
        <v>0</v>
      </c>
      <c r="T2640" s="27">
        <v>0</v>
      </c>
      <c r="U2640" s="27">
        <v>0</v>
      </c>
      <c r="V2640" s="27">
        <v>0</v>
      </c>
      <c r="W2640" s="27">
        <v>0</v>
      </c>
      <c r="X2640" s="27">
        <v>0</v>
      </c>
      <c r="Y2640" s="27">
        <v>0</v>
      </c>
      <c r="Z2640" s="27">
        <v>0</v>
      </c>
      <c r="AA2640" s="27">
        <v>0</v>
      </c>
      <c r="AB2640" s="27">
        <v>0</v>
      </c>
      <c r="AC2640" s="27">
        <v>0</v>
      </c>
      <c r="AD2640" s="27">
        <v>0</v>
      </c>
      <c r="AE2640" s="27">
        <v>0</v>
      </c>
      <c r="AF2640" s="27">
        <v>0</v>
      </c>
      <c r="AG2640" s="27">
        <v>0</v>
      </c>
      <c r="AH2640" s="27">
        <v>0</v>
      </c>
      <c r="AI2640" s="27">
        <v>0</v>
      </c>
      <c r="AK2640" s="29">
        <f t="shared" si="41"/>
        <v>1.1522193926546262E-2</v>
      </c>
    </row>
    <row r="2641" spans="1:37" x14ac:dyDescent="0.25">
      <c r="A2641">
        <v>2639</v>
      </c>
      <c r="B2641" s="1">
        <v>1.2800000000000001E-2</v>
      </c>
      <c r="C2641" s="1">
        <v>3.8507300010157374E-4</v>
      </c>
      <c r="D2641" s="27">
        <v>0.12101680181788439</v>
      </c>
      <c r="E2641" s="27">
        <v>0.17604994042677655</v>
      </c>
      <c r="F2641" s="27">
        <v>8.6255752015605685E-3</v>
      </c>
      <c r="G2641" s="27">
        <v>0.11291600719650362</v>
      </c>
      <c r="H2641" s="27">
        <v>6.3779104826714519E-2</v>
      </c>
      <c r="I2641" s="27">
        <v>0.14647002235152498</v>
      </c>
      <c r="J2641" s="27">
        <v>8.741086922472243E-3</v>
      </c>
      <c r="K2641" s="27">
        <v>7.4245946283047421E-3</v>
      </c>
      <c r="L2641" s="27">
        <v>0.14174110917748256</v>
      </c>
      <c r="M2641" s="27">
        <v>0.14488747618453965</v>
      </c>
      <c r="N2641" s="27">
        <v>6.8348281266236155E-2</v>
      </c>
      <c r="O2641" s="27">
        <v>0</v>
      </c>
      <c r="P2641" s="27">
        <v>0</v>
      </c>
      <c r="Q2641" s="27">
        <v>0</v>
      </c>
      <c r="R2641" s="27">
        <v>0</v>
      </c>
      <c r="S2641" s="27">
        <v>0</v>
      </c>
      <c r="T2641" s="27">
        <v>0</v>
      </c>
      <c r="U2641" s="27">
        <v>0</v>
      </c>
      <c r="V2641" s="27">
        <v>0</v>
      </c>
      <c r="W2641" s="27">
        <v>0</v>
      </c>
      <c r="X2641" s="27">
        <v>0</v>
      </c>
      <c r="Y2641" s="27">
        <v>0</v>
      </c>
      <c r="Z2641" s="27">
        <v>0</v>
      </c>
      <c r="AA2641" s="27">
        <v>0</v>
      </c>
      <c r="AB2641" s="27">
        <v>0</v>
      </c>
      <c r="AC2641" s="27">
        <v>0</v>
      </c>
      <c r="AD2641" s="27">
        <v>0</v>
      </c>
      <c r="AE2641" s="27">
        <v>0</v>
      </c>
      <c r="AF2641" s="27">
        <v>0</v>
      </c>
      <c r="AG2641" s="27">
        <v>0</v>
      </c>
      <c r="AH2641" s="27">
        <v>0</v>
      </c>
      <c r="AI2641" s="27">
        <v>0</v>
      </c>
      <c r="AK2641" s="29">
        <f t="shared" si="41"/>
        <v>3.0083828132935447E-2</v>
      </c>
    </row>
    <row r="2642" spans="1:37" x14ac:dyDescent="0.25">
      <c r="A2642">
        <v>2640</v>
      </c>
      <c r="B2642" s="1">
        <v>1.09E-2</v>
      </c>
      <c r="C2642" s="1">
        <v>1.0952923412328352E-4</v>
      </c>
      <c r="D2642" s="27">
        <v>0.11872834366339234</v>
      </c>
      <c r="E2642" s="27">
        <v>0.10523854571124942</v>
      </c>
      <c r="F2642" s="27">
        <v>2.5492132910371737E-2</v>
      </c>
      <c r="G2642" s="27">
        <v>3.7408929818718829E-2</v>
      </c>
      <c r="H2642" s="27">
        <v>8.7713486735514871E-3</v>
      </c>
      <c r="I2642" s="27">
        <v>2.5672674655990262E-2</v>
      </c>
      <c r="J2642" s="27">
        <v>0.11570320019023335</v>
      </c>
      <c r="K2642" s="27">
        <v>0.14588980313907751</v>
      </c>
      <c r="L2642" s="27">
        <v>0.1811075126742954</v>
      </c>
      <c r="M2642" s="27">
        <v>0.20939056658152047</v>
      </c>
      <c r="N2642" s="27">
        <v>2.6596941981599103E-2</v>
      </c>
      <c r="O2642" s="27">
        <v>0</v>
      </c>
      <c r="P2642" s="27">
        <v>0</v>
      </c>
      <c r="Q2642" s="27">
        <v>0</v>
      </c>
      <c r="R2642" s="27">
        <v>0</v>
      </c>
      <c r="S2642" s="27">
        <v>0</v>
      </c>
      <c r="T2642" s="27">
        <v>0</v>
      </c>
      <c r="U2642" s="27">
        <v>0</v>
      </c>
      <c r="V2642" s="27">
        <v>0</v>
      </c>
      <c r="W2642" s="27">
        <v>0</v>
      </c>
      <c r="X2642" s="27">
        <v>0</v>
      </c>
      <c r="Y2642" s="27">
        <v>0</v>
      </c>
      <c r="Z2642" s="27">
        <v>0</v>
      </c>
      <c r="AA2642" s="27">
        <v>0</v>
      </c>
      <c r="AB2642" s="27">
        <v>0</v>
      </c>
      <c r="AC2642" s="27">
        <v>0</v>
      </c>
      <c r="AD2642" s="27">
        <v>0</v>
      </c>
      <c r="AE2642" s="27">
        <v>0</v>
      </c>
      <c r="AF2642" s="27">
        <v>0</v>
      </c>
      <c r="AG2642" s="27">
        <v>0</v>
      </c>
      <c r="AH2642" s="27">
        <v>0</v>
      </c>
      <c r="AI2642" s="27">
        <v>0</v>
      </c>
      <c r="AK2642" s="29">
        <f t="shared" si="41"/>
        <v>1.0048553589292067E-2</v>
      </c>
    </row>
    <row r="2643" spans="1:37" x14ac:dyDescent="0.25">
      <c r="A2643">
        <v>2641</v>
      </c>
      <c r="B2643" s="1">
        <v>1.18E-2</v>
      </c>
      <c r="C2643" s="1">
        <v>-5.2504455831117227E-5</v>
      </c>
      <c r="D2643" s="27">
        <v>1.2421195443189256E-2</v>
      </c>
      <c r="E2643" s="27">
        <v>9.2822926578061474E-2</v>
      </c>
      <c r="F2643" s="27">
        <v>0.15973897929426006</v>
      </c>
      <c r="G2643" s="27">
        <v>0.10470246076573093</v>
      </c>
      <c r="H2643" s="27">
        <v>3.1126921658131816E-3</v>
      </c>
      <c r="I2643" s="27">
        <v>8.7741954798386937E-2</v>
      </c>
      <c r="J2643" s="27">
        <v>0.15922567800914536</v>
      </c>
      <c r="K2643" s="27">
        <v>9.5727324774148567E-2</v>
      </c>
      <c r="L2643" s="27">
        <v>4.9963315038132207E-2</v>
      </c>
      <c r="M2643" s="27">
        <v>0.13932170037501265</v>
      </c>
      <c r="N2643" s="27">
        <v>9.5221772758119452E-2</v>
      </c>
      <c r="O2643" s="27">
        <v>0</v>
      </c>
      <c r="P2643" s="27">
        <v>0</v>
      </c>
      <c r="Q2643" s="27">
        <v>0</v>
      </c>
      <c r="R2643" s="27">
        <v>0</v>
      </c>
      <c r="S2643" s="27">
        <v>0</v>
      </c>
      <c r="T2643" s="27">
        <v>0</v>
      </c>
      <c r="U2643" s="27">
        <v>0</v>
      </c>
      <c r="V2643" s="27">
        <v>0</v>
      </c>
      <c r="W2643" s="27">
        <v>0</v>
      </c>
      <c r="X2643" s="27">
        <v>0</v>
      </c>
      <c r="Y2643" s="27">
        <v>0</v>
      </c>
      <c r="Z2643" s="27">
        <v>0</v>
      </c>
      <c r="AA2643" s="27">
        <v>0</v>
      </c>
      <c r="AB2643" s="27">
        <v>0</v>
      </c>
      <c r="AC2643" s="27">
        <v>0</v>
      </c>
      <c r="AD2643" s="27">
        <v>0</v>
      </c>
      <c r="AE2643" s="27">
        <v>0</v>
      </c>
      <c r="AF2643" s="27">
        <v>0</v>
      </c>
      <c r="AG2643" s="27">
        <v>0</v>
      </c>
      <c r="AH2643" s="27">
        <v>0</v>
      </c>
      <c r="AI2643" s="27">
        <v>0</v>
      </c>
      <c r="AK2643" s="29">
        <f t="shared" si="41"/>
        <v>-4.4495301551794259E-3</v>
      </c>
    </row>
    <row r="2644" spans="1:37" x14ac:dyDescent="0.25">
      <c r="A2644">
        <v>2642</v>
      </c>
      <c r="B2644" s="1">
        <v>1.03E-2</v>
      </c>
      <c r="C2644" s="1">
        <v>-1.8090199692878412E-4</v>
      </c>
      <c r="D2644" s="27">
        <v>0.10540833849868284</v>
      </c>
      <c r="E2644" s="27">
        <v>2.2032371450346887E-2</v>
      </c>
      <c r="F2644" s="27">
        <v>0.18320882697036331</v>
      </c>
      <c r="G2644" s="27">
        <v>4.0328863204328873E-2</v>
      </c>
      <c r="H2644" s="27">
        <v>0.10608552028481329</v>
      </c>
      <c r="I2644" s="27">
        <v>5.9763936028944038E-2</v>
      </c>
      <c r="J2644" s="27">
        <v>0.1413311729293526</v>
      </c>
      <c r="K2644" s="27">
        <v>6.6907805225929318E-2</v>
      </c>
      <c r="L2644" s="27">
        <v>2.3829837724033697E-2</v>
      </c>
      <c r="M2644" s="27">
        <v>0.1106769718192341</v>
      </c>
      <c r="N2644" s="27">
        <v>0.14042635586397101</v>
      </c>
      <c r="O2644" s="27">
        <v>0</v>
      </c>
      <c r="P2644" s="27">
        <v>0</v>
      </c>
      <c r="Q2644" s="27">
        <v>0</v>
      </c>
      <c r="R2644" s="27">
        <v>0</v>
      </c>
      <c r="S2644" s="27">
        <v>0</v>
      </c>
      <c r="T2644" s="27">
        <v>0</v>
      </c>
      <c r="U2644" s="27">
        <v>0</v>
      </c>
      <c r="V2644" s="27">
        <v>0</v>
      </c>
      <c r="W2644" s="27">
        <v>0</v>
      </c>
      <c r="X2644" s="27">
        <v>0</v>
      </c>
      <c r="Y2644" s="27">
        <v>0</v>
      </c>
      <c r="Z2644" s="27">
        <v>0</v>
      </c>
      <c r="AA2644" s="27">
        <v>0</v>
      </c>
      <c r="AB2644" s="27">
        <v>0</v>
      </c>
      <c r="AC2644" s="27">
        <v>0</v>
      </c>
      <c r="AD2644" s="27">
        <v>0</v>
      </c>
      <c r="AE2644" s="27">
        <v>0</v>
      </c>
      <c r="AF2644" s="27">
        <v>0</v>
      </c>
      <c r="AG2644" s="27">
        <v>0</v>
      </c>
      <c r="AH2644" s="27">
        <v>0</v>
      </c>
      <c r="AI2644" s="27">
        <v>0</v>
      </c>
      <c r="AK2644" s="29">
        <f t="shared" si="41"/>
        <v>-1.7563300672697488E-2</v>
      </c>
    </row>
    <row r="2645" spans="1:37" x14ac:dyDescent="0.25">
      <c r="A2645">
        <v>2643</v>
      </c>
      <c r="B2645" s="1">
        <v>1.21E-2</v>
      </c>
      <c r="C2645" s="1">
        <v>-2.0991497998921769E-4</v>
      </c>
      <c r="D2645" s="27">
        <v>0.17063037835437697</v>
      </c>
      <c r="E2645" s="27">
        <v>7.9150123136521588E-2</v>
      </c>
      <c r="F2645" s="27">
        <v>0.1912064759183093</v>
      </c>
      <c r="G2645" s="27">
        <v>6.5750903315291501E-2</v>
      </c>
      <c r="H2645" s="27">
        <v>0.21835973803110512</v>
      </c>
      <c r="I2645" s="27">
        <v>1.0481594973654185E-2</v>
      </c>
      <c r="J2645" s="27">
        <v>1.2927608851370275E-3</v>
      </c>
      <c r="K2645" s="27">
        <v>9.6363865276484134E-2</v>
      </c>
      <c r="L2645" s="27">
        <v>4.6352548804985072E-2</v>
      </c>
      <c r="M2645" s="27">
        <v>6.4730008279559867E-2</v>
      </c>
      <c r="N2645" s="27">
        <v>5.5681603024575067E-2</v>
      </c>
      <c r="O2645" s="27">
        <v>0</v>
      </c>
      <c r="P2645" s="27">
        <v>0</v>
      </c>
      <c r="Q2645" s="27">
        <v>0</v>
      </c>
      <c r="R2645" s="27">
        <v>0</v>
      </c>
      <c r="S2645" s="27">
        <v>0</v>
      </c>
      <c r="T2645" s="27">
        <v>0</v>
      </c>
      <c r="U2645" s="27">
        <v>0</v>
      </c>
      <c r="V2645" s="27">
        <v>0</v>
      </c>
      <c r="W2645" s="27">
        <v>0</v>
      </c>
      <c r="X2645" s="27">
        <v>0</v>
      </c>
      <c r="Y2645" s="27">
        <v>0</v>
      </c>
      <c r="Z2645" s="27">
        <v>0</v>
      </c>
      <c r="AA2645" s="27">
        <v>0</v>
      </c>
      <c r="AB2645" s="27">
        <v>0</v>
      </c>
      <c r="AC2645" s="27">
        <v>0</v>
      </c>
      <c r="AD2645" s="27">
        <v>0</v>
      </c>
      <c r="AE2645" s="27">
        <v>0</v>
      </c>
      <c r="AF2645" s="27">
        <v>0</v>
      </c>
      <c r="AG2645" s="27">
        <v>0</v>
      </c>
      <c r="AH2645" s="27">
        <v>0</v>
      </c>
      <c r="AI2645" s="27">
        <v>0</v>
      </c>
      <c r="AK2645" s="29">
        <f t="shared" si="41"/>
        <v>-1.7348345453654355E-2</v>
      </c>
    </row>
    <row r="2646" spans="1:37" x14ac:dyDescent="0.25">
      <c r="A2646">
        <v>2644</v>
      </c>
      <c r="B2646" s="1">
        <v>1.5800000000000002E-2</v>
      </c>
      <c r="C2646" s="1">
        <v>1.8818886836057899E-5</v>
      </c>
      <c r="D2646" s="27">
        <v>0.17146463076697466</v>
      </c>
      <c r="E2646" s="27">
        <v>0.15883554448564347</v>
      </c>
      <c r="F2646" s="27">
        <v>5.8827732666334676E-2</v>
      </c>
      <c r="G2646" s="27">
        <v>0.14486263662957127</v>
      </c>
      <c r="H2646" s="27">
        <v>5.1241865470472388E-2</v>
      </c>
      <c r="I2646" s="27">
        <v>4.3035822526810152E-2</v>
      </c>
      <c r="J2646" s="27">
        <v>0.13869145427874682</v>
      </c>
      <c r="K2646" s="27">
        <v>0.16292496479510857</v>
      </c>
      <c r="L2646" s="27">
        <v>3.8280211196674102E-2</v>
      </c>
      <c r="M2646" s="27">
        <v>1.604034133894551E-2</v>
      </c>
      <c r="N2646" s="27">
        <v>1.5794795844718535E-2</v>
      </c>
      <c r="O2646" s="27">
        <v>0</v>
      </c>
      <c r="P2646" s="27">
        <v>0</v>
      </c>
      <c r="Q2646" s="27">
        <v>0</v>
      </c>
      <c r="R2646" s="27">
        <v>0</v>
      </c>
      <c r="S2646" s="27">
        <v>0</v>
      </c>
      <c r="T2646" s="27">
        <v>0</v>
      </c>
      <c r="U2646" s="27">
        <v>0</v>
      </c>
      <c r="V2646" s="27">
        <v>0</v>
      </c>
      <c r="W2646" s="27">
        <v>0</v>
      </c>
      <c r="X2646" s="27">
        <v>0</v>
      </c>
      <c r="Y2646" s="27">
        <v>0</v>
      </c>
      <c r="Z2646" s="27">
        <v>0</v>
      </c>
      <c r="AA2646" s="27">
        <v>0</v>
      </c>
      <c r="AB2646" s="27">
        <v>0</v>
      </c>
      <c r="AC2646" s="27">
        <v>0</v>
      </c>
      <c r="AD2646" s="27">
        <v>0</v>
      </c>
      <c r="AE2646" s="27">
        <v>0</v>
      </c>
      <c r="AF2646" s="27">
        <v>0</v>
      </c>
      <c r="AG2646" s="27">
        <v>0</v>
      </c>
      <c r="AH2646" s="27">
        <v>0</v>
      </c>
      <c r="AI2646" s="27">
        <v>0</v>
      </c>
      <c r="AK2646" s="29">
        <f t="shared" si="41"/>
        <v>1.191068787092272E-3</v>
      </c>
    </row>
    <row r="2647" spans="1:37" x14ac:dyDescent="0.25">
      <c r="A2647">
        <v>2645</v>
      </c>
      <c r="B2647" s="1">
        <v>1.3100000000000001E-2</v>
      </c>
      <c r="C2647" s="1">
        <v>2.8946396981438486E-5</v>
      </c>
      <c r="D2647" s="27">
        <v>0.1151966944489583</v>
      </c>
      <c r="E2647" s="27">
        <v>0.14032741985296368</v>
      </c>
      <c r="F2647" s="27">
        <v>7.5897960501552356E-2</v>
      </c>
      <c r="G2647" s="27">
        <v>9.1972361188393872E-2</v>
      </c>
      <c r="H2647" s="27">
        <v>7.7723748851668592E-2</v>
      </c>
      <c r="I2647" s="27">
        <v>7.665261951809671E-2</v>
      </c>
      <c r="J2647" s="27">
        <v>5.4216136377076528E-2</v>
      </c>
      <c r="K2647" s="27">
        <v>0.12455263503162964</v>
      </c>
      <c r="L2647" s="27">
        <v>0.12065637362885408</v>
      </c>
      <c r="M2647" s="27">
        <v>0.11918014464682589</v>
      </c>
      <c r="N2647" s="27">
        <v>3.6239059539803038E-3</v>
      </c>
      <c r="O2647" s="27">
        <v>0</v>
      </c>
      <c r="P2647" s="27">
        <v>0</v>
      </c>
      <c r="Q2647" s="27">
        <v>0</v>
      </c>
      <c r="R2647" s="27">
        <v>0</v>
      </c>
      <c r="S2647" s="27">
        <v>0</v>
      </c>
      <c r="T2647" s="27">
        <v>0</v>
      </c>
      <c r="U2647" s="27">
        <v>0</v>
      </c>
      <c r="V2647" s="27">
        <v>0</v>
      </c>
      <c r="W2647" s="27">
        <v>0</v>
      </c>
      <c r="X2647" s="27">
        <v>0</v>
      </c>
      <c r="Y2647" s="27">
        <v>0</v>
      </c>
      <c r="Z2647" s="27">
        <v>0</v>
      </c>
      <c r="AA2647" s="27">
        <v>0</v>
      </c>
      <c r="AB2647" s="27">
        <v>0</v>
      </c>
      <c r="AC2647" s="27">
        <v>0</v>
      </c>
      <c r="AD2647" s="27">
        <v>0</v>
      </c>
      <c r="AE2647" s="27">
        <v>0</v>
      </c>
      <c r="AF2647" s="27">
        <v>0</v>
      </c>
      <c r="AG2647" s="27">
        <v>0</v>
      </c>
      <c r="AH2647" s="27">
        <v>0</v>
      </c>
      <c r="AI2647" s="27">
        <v>0</v>
      </c>
      <c r="AK2647" s="29">
        <f t="shared" si="41"/>
        <v>2.2096486245372889E-3</v>
      </c>
    </row>
    <row r="2648" spans="1:37" x14ac:dyDescent="0.25">
      <c r="A2648">
        <v>2646</v>
      </c>
      <c r="B2648" s="1">
        <v>1.0500000000000001E-2</v>
      </c>
      <c r="C2648" s="1">
        <v>-1.3460912991634022E-5</v>
      </c>
      <c r="D2648" s="27">
        <v>8.165936983278628E-2</v>
      </c>
      <c r="E2648" s="27">
        <v>2.7058317568531297E-2</v>
      </c>
      <c r="F2648" s="27">
        <v>9.0911367266967892E-3</v>
      </c>
      <c r="G2648" s="27">
        <v>0.14728365559595802</v>
      </c>
      <c r="H2648" s="27">
        <v>0.12767140716577896</v>
      </c>
      <c r="I2648" s="27">
        <v>0.12935901383420823</v>
      </c>
      <c r="J2648" s="27">
        <v>5.5968685788978303E-2</v>
      </c>
      <c r="K2648" s="27">
        <v>8.4103686303433484E-2</v>
      </c>
      <c r="L2648" s="27">
        <v>0.153036003502249</v>
      </c>
      <c r="M2648" s="27">
        <v>0.13663487834814142</v>
      </c>
      <c r="N2648" s="27">
        <v>4.8133845333238362E-2</v>
      </c>
      <c r="O2648" s="27">
        <v>0</v>
      </c>
      <c r="P2648" s="27">
        <v>0</v>
      </c>
      <c r="Q2648" s="27">
        <v>0</v>
      </c>
      <c r="R2648" s="27">
        <v>0</v>
      </c>
      <c r="S2648" s="27">
        <v>0</v>
      </c>
      <c r="T2648" s="27">
        <v>0</v>
      </c>
      <c r="U2648" s="27">
        <v>0</v>
      </c>
      <c r="V2648" s="27">
        <v>0</v>
      </c>
      <c r="W2648" s="27">
        <v>0</v>
      </c>
      <c r="X2648" s="27">
        <v>0</v>
      </c>
      <c r="Y2648" s="27">
        <v>0</v>
      </c>
      <c r="Z2648" s="27">
        <v>0</v>
      </c>
      <c r="AA2648" s="27">
        <v>0</v>
      </c>
      <c r="AB2648" s="27">
        <v>0</v>
      </c>
      <c r="AC2648" s="27">
        <v>0</v>
      </c>
      <c r="AD2648" s="27">
        <v>0</v>
      </c>
      <c r="AE2648" s="27">
        <v>0</v>
      </c>
      <c r="AF2648" s="27">
        <v>0</v>
      </c>
      <c r="AG2648" s="27">
        <v>0</v>
      </c>
      <c r="AH2648" s="27">
        <v>0</v>
      </c>
      <c r="AI2648" s="27">
        <v>0</v>
      </c>
      <c r="AK2648" s="29">
        <f t="shared" si="41"/>
        <v>-1.2819917134889545E-3</v>
      </c>
    </row>
    <row r="2649" spans="1:37" x14ac:dyDescent="0.25">
      <c r="A2649">
        <v>2647</v>
      </c>
      <c r="B2649" s="1">
        <v>1.0999999999999999E-2</v>
      </c>
      <c r="C2649" s="1">
        <v>-2.42924168701188E-4</v>
      </c>
      <c r="D2649" s="27">
        <v>3.2867848976700892E-2</v>
      </c>
      <c r="E2649" s="27">
        <v>1.9180975653123565E-2</v>
      </c>
      <c r="F2649" s="27">
        <v>2.994797819985166E-2</v>
      </c>
      <c r="G2649" s="27">
        <v>0.12671296088073702</v>
      </c>
      <c r="H2649" s="27">
        <v>0.13134140331063007</v>
      </c>
      <c r="I2649" s="27">
        <v>0.14450577055712904</v>
      </c>
      <c r="J2649" s="27">
        <v>1.8836333876017745E-2</v>
      </c>
      <c r="K2649" s="27">
        <v>0.14485980932027168</v>
      </c>
      <c r="L2649" s="27">
        <v>0.11689870111255586</v>
      </c>
      <c r="M2649" s="27">
        <v>0.13267033177835202</v>
      </c>
      <c r="N2649" s="27">
        <v>0.1021778863346305</v>
      </c>
      <c r="O2649" s="27">
        <v>0</v>
      </c>
      <c r="P2649" s="27">
        <v>0</v>
      </c>
      <c r="Q2649" s="27">
        <v>0</v>
      </c>
      <c r="R2649" s="27">
        <v>0</v>
      </c>
      <c r="S2649" s="27">
        <v>0</v>
      </c>
      <c r="T2649" s="27">
        <v>0</v>
      </c>
      <c r="U2649" s="27">
        <v>0</v>
      </c>
      <c r="V2649" s="27">
        <v>0</v>
      </c>
      <c r="W2649" s="27">
        <v>0</v>
      </c>
      <c r="X2649" s="27">
        <v>0</v>
      </c>
      <c r="Y2649" s="27">
        <v>0</v>
      </c>
      <c r="Z2649" s="27">
        <v>0</v>
      </c>
      <c r="AA2649" s="27">
        <v>0</v>
      </c>
      <c r="AB2649" s="27">
        <v>0</v>
      </c>
      <c r="AC2649" s="27">
        <v>0</v>
      </c>
      <c r="AD2649" s="27">
        <v>0</v>
      </c>
      <c r="AE2649" s="27">
        <v>0</v>
      </c>
      <c r="AF2649" s="27">
        <v>0</v>
      </c>
      <c r="AG2649" s="27">
        <v>0</v>
      </c>
      <c r="AH2649" s="27">
        <v>0</v>
      </c>
      <c r="AI2649" s="27">
        <v>0</v>
      </c>
      <c r="AK2649" s="29">
        <f t="shared" si="41"/>
        <v>-2.2084015336471637E-2</v>
      </c>
    </row>
    <row r="2650" spans="1:37" x14ac:dyDescent="0.25">
      <c r="A2650">
        <v>2648</v>
      </c>
      <c r="B2650" s="1">
        <v>1.29E-2</v>
      </c>
      <c r="C2650" s="1">
        <v>3.1664799162018032E-4</v>
      </c>
      <c r="D2650" s="27">
        <v>2.6512313625114151E-2</v>
      </c>
      <c r="E2650" s="27">
        <v>0.14464431564156302</v>
      </c>
      <c r="F2650" s="27">
        <v>0.13839188296473343</v>
      </c>
      <c r="G2650" s="27">
        <v>0.15341789572139325</v>
      </c>
      <c r="H2650" s="27">
        <v>4.0761511123578046E-3</v>
      </c>
      <c r="I2650" s="27">
        <v>4.6263839141525417E-2</v>
      </c>
      <c r="J2650" s="27">
        <v>0.12967476631650232</v>
      </c>
      <c r="K2650" s="27">
        <v>5.7980621221055337E-2</v>
      </c>
      <c r="L2650" s="27">
        <v>0.19135069982684702</v>
      </c>
      <c r="M2650" s="27">
        <v>3.813581136562856E-3</v>
      </c>
      <c r="N2650" s="27">
        <v>0.10387393329234527</v>
      </c>
      <c r="O2650" s="27">
        <v>0</v>
      </c>
      <c r="P2650" s="27">
        <v>0</v>
      </c>
      <c r="Q2650" s="27">
        <v>0</v>
      </c>
      <c r="R2650" s="27">
        <v>0</v>
      </c>
      <c r="S2650" s="27">
        <v>0</v>
      </c>
      <c r="T2650" s="27">
        <v>0</v>
      </c>
      <c r="U2650" s="27">
        <v>0</v>
      </c>
      <c r="V2650" s="27">
        <v>0</v>
      </c>
      <c r="W2650" s="27">
        <v>0</v>
      </c>
      <c r="X2650" s="27">
        <v>0</v>
      </c>
      <c r="Y2650" s="27">
        <v>0</v>
      </c>
      <c r="Z2650" s="27">
        <v>0</v>
      </c>
      <c r="AA2650" s="27">
        <v>0</v>
      </c>
      <c r="AB2650" s="27">
        <v>0</v>
      </c>
      <c r="AC2650" s="27">
        <v>0</v>
      </c>
      <c r="AD2650" s="27">
        <v>0</v>
      </c>
      <c r="AE2650" s="27">
        <v>0</v>
      </c>
      <c r="AF2650" s="27">
        <v>0</v>
      </c>
      <c r="AG2650" s="27">
        <v>0</v>
      </c>
      <c r="AH2650" s="27">
        <v>0</v>
      </c>
      <c r="AI2650" s="27">
        <v>0</v>
      </c>
      <c r="AK2650" s="29">
        <f t="shared" si="41"/>
        <v>2.4546355939548861E-2</v>
      </c>
    </row>
    <row r="2651" spans="1:37" x14ac:dyDescent="0.25">
      <c r="A2651">
        <v>2649</v>
      </c>
      <c r="B2651" s="1">
        <v>1.29E-2</v>
      </c>
      <c r="C2651" s="1">
        <v>2.3717167367242736E-4</v>
      </c>
      <c r="D2651" s="27">
        <v>9.1248054303457768E-2</v>
      </c>
      <c r="E2651" s="27">
        <v>0.14593524128336013</v>
      </c>
      <c r="F2651" s="27">
        <v>2.1387472146224693E-2</v>
      </c>
      <c r="G2651" s="27">
        <v>0.1336992375952985</v>
      </c>
      <c r="H2651" s="27">
        <v>3.7455048567132151E-2</v>
      </c>
      <c r="I2651" s="27">
        <v>1.2675061239932886E-2</v>
      </c>
      <c r="J2651" s="27">
        <v>0.13656722131233903</v>
      </c>
      <c r="K2651" s="27">
        <v>0.12975499772349078</v>
      </c>
      <c r="L2651" s="27">
        <v>0.11731329364737789</v>
      </c>
      <c r="M2651" s="27">
        <v>0.10731893766414381</v>
      </c>
      <c r="N2651" s="27">
        <v>6.664543451724228E-2</v>
      </c>
      <c r="O2651" s="27">
        <v>0</v>
      </c>
      <c r="P2651" s="27">
        <v>0</v>
      </c>
      <c r="Q2651" s="27">
        <v>0</v>
      </c>
      <c r="R2651" s="27">
        <v>0</v>
      </c>
      <c r="S2651" s="27">
        <v>0</v>
      </c>
      <c r="T2651" s="27">
        <v>0</v>
      </c>
      <c r="U2651" s="27">
        <v>0</v>
      </c>
      <c r="V2651" s="27">
        <v>0</v>
      </c>
      <c r="W2651" s="27">
        <v>0</v>
      </c>
      <c r="X2651" s="27">
        <v>0</v>
      </c>
      <c r="Y2651" s="27">
        <v>0</v>
      </c>
      <c r="Z2651" s="27">
        <v>0</v>
      </c>
      <c r="AA2651" s="27">
        <v>0</v>
      </c>
      <c r="AB2651" s="27">
        <v>0</v>
      </c>
      <c r="AC2651" s="27">
        <v>0</v>
      </c>
      <c r="AD2651" s="27">
        <v>0</v>
      </c>
      <c r="AE2651" s="27">
        <v>0</v>
      </c>
      <c r="AF2651" s="27">
        <v>0</v>
      </c>
      <c r="AG2651" s="27">
        <v>0</v>
      </c>
      <c r="AH2651" s="27">
        <v>0</v>
      </c>
      <c r="AI2651" s="27">
        <v>0</v>
      </c>
      <c r="AK2651" s="29">
        <f t="shared" si="41"/>
        <v>1.8385401059878091E-2</v>
      </c>
    </row>
    <row r="2652" spans="1:37" x14ac:dyDescent="0.25">
      <c r="A2652">
        <v>2650</v>
      </c>
      <c r="B2652" s="1">
        <v>1.2699999999999999E-2</v>
      </c>
      <c r="C2652" s="1">
        <v>9.3645898982073315E-5</v>
      </c>
      <c r="D2652" s="27">
        <v>0.13082136433753508</v>
      </c>
      <c r="E2652" s="27">
        <v>0.13287567309064341</v>
      </c>
      <c r="F2652" s="27">
        <v>0.11124248093465414</v>
      </c>
      <c r="G2652" s="27">
        <v>0.10597868669850589</v>
      </c>
      <c r="H2652" s="27">
        <v>6.6453469626989212E-2</v>
      </c>
      <c r="I2652" s="27">
        <v>5.2554100735736534E-2</v>
      </c>
      <c r="J2652" s="27">
        <v>0.11149079543201043</v>
      </c>
      <c r="K2652" s="27">
        <v>7.1329566629828256E-2</v>
      </c>
      <c r="L2652" s="27">
        <v>4.2532024181728467E-2</v>
      </c>
      <c r="M2652" s="27">
        <v>0.12944477695457157</v>
      </c>
      <c r="N2652" s="27">
        <v>4.5277061377796995E-2</v>
      </c>
      <c r="O2652" s="27">
        <v>0</v>
      </c>
      <c r="P2652" s="27">
        <v>0</v>
      </c>
      <c r="Q2652" s="27">
        <v>0</v>
      </c>
      <c r="R2652" s="27">
        <v>0</v>
      </c>
      <c r="S2652" s="27">
        <v>0</v>
      </c>
      <c r="T2652" s="27">
        <v>0</v>
      </c>
      <c r="U2652" s="27">
        <v>0</v>
      </c>
      <c r="V2652" s="27">
        <v>0</v>
      </c>
      <c r="W2652" s="27">
        <v>0</v>
      </c>
      <c r="X2652" s="27">
        <v>0</v>
      </c>
      <c r="Y2652" s="27">
        <v>0</v>
      </c>
      <c r="Z2652" s="27">
        <v>0</v>
      </c>
      <c r="AA2652" s="27">
        <v>0</v>
      </c>
      <c r="AB2652" s="27">
        <v>0</v>
      </c>
      <c r="AC2652" s="27">
        <v>0</v>
      </c>
      <c r="AD2652" s="27">
        <v>0</v>
      </c>
      <c r="AE2652" s="27">
        <v>0</v>
      </c>
      <c r="AF2652" s="27">
        <v>0</v>
      </c>
      <c r="AG2652" s="27">
        <v>0</v>
      </c>
      <c r="AH2652" s="27">
        <v>0</v>
      </c>
      <c r="AI2652" s="27">
        <v>0</v>
      </c>
      <c r="AK2652" s="29">
        <f t="shared" si="41"/>
        <v>7.37369283323412E-3</v>
      </c>
    </row>
    <row r="2653" spans="1:37" x14ac:dyDescent="0.25">
      <c r="A2653">
        <v>2651</v>
      </c>
      <c r="B2653" s="1">
        <v>1.04E-2</v>
      </c>
      <c r="C2653" s="1">
        <v>9.4394432336161057E-6</v>
      </c>
      <c r="D2653" s="27">
        <v>0.11291147932763475</v>
      </c>
      <c r="E2653" s="27">
        <v>6.2587704846861325E-2</v>
      </c>
      <c r="F2653" s="27">
        <v>8.8081280671902198E-2</v>
      </c>
      <c r="G2653" s="27">
        <v>9.208587859705146E-2</v>
      </c>
      <c r="H2653" s="27">
        <v>9.1315490171340358E-2</v>
      </c>
      <c r="I2653" s="27">
        <v>7.965807693102929E-2</v>
      </c>
      <c r="J2653" s="27">
        <v>6.2081144663368538E-2</v>
      </c>
      <c r="K2653" s="27">
        <v>7.5241083669691497E-2</v>
      </c>
      <c r="L2653" s="27">
        <v>0.12602365838228169</v>
      </c>
      <c r="M2653" s="27">
        <v>9.5970021368423822E-2</v>
      </c>
      <c r="N2653" s="27">
        <v>0.11404418137041498</v>
      </c>
      <c r="O2653" s="27">
        <v>0</v>
      </c>
      <c r="P2653" s="27">
        <v>0</v>
      </c>
      <c r="Q2653" s="27">
        <v>0</v>
      </c>
      <c r="R2653" s="27">
        <v>0</v>
      </c>
      <c r="S2653" s="27">
        <v>0</v>
      </c>
      <c r="T2653" s="27">
        <v>0</v>
      </c>
      <c r="U2653" s="27">
        <v>0</v>
      </c>
      <c r="V2653" s="27">
        <v>0</v>
      </c>
      <c r="W2653" s="27">
        <v>0</v>
      </c>
      <c r="X2653" s="27">
        <v>0</v>
      </c>
      <c r="Y2653" s="27">
        <v>0</v>
      </c>
      <c r="Z2653" s="27">
        <v>0</v>
      </c>
      <c r="AA2653" s="27">
        <v>0</v>
      </c>
      <c r="AB2653" s="27">
        <v>0</v>
      </c>
      <c r="AC2653" s="27">
        <v>0</v>
      </c>
      <c r="AD2653" s="27">
        <v>0</v>
      </c>
      <c r="AE2653" s="27">
        <v>0</v>
      </c>
      <c r="AF2653" s="27">
        <v>0</v>
      </c>
      <c r="AG2653" s="27">
        <v>0</v>
      </c>
      <c r="AH2653" s="27">
        <v>0</v>
      </c>
      <c r="AI2653" s="27">
        <v>0</v>
      </c>
      <c r="AK2653" s="29">
        <f t="shared" si="41"/>
        <v>9.0763877246308709E-4</v>
      </c>
    </row>
    <row r="2654" spans="1:37" x14ac:dyDescent="0.25">
      <c r="A2654">
        <v>2652</v>
      </c>
      <c r="B2654" s="1">
        <v>1.18E-2</v>
      </c>
      <c r="C2654" s="1">
        <v>3.2711409215916451E-4</v>
      </c>
      <c r="D2654" s="27">
        <v>0.10287910529717383</v>
      </c>
      <c r="E2654" s="27">
        <v>0.15856375906149583</v>
      </c>
      <c r="F2654" s="27">
        <v>8.776193605680252E-2</v>
      </c>
      <c r="G2654" s="27">
        <v>2.5841563321087582E-2</v>
      </c>
      <c r="H2654" s="27">
        <v>0.15268087208135572</v>
      </c>
      <c r="I2654" s="27">
        <v>5.1750664633336531E-2</v>
      </c>
      <c r="J2654" s="27">
        <v>8.1746004584954166E-2</v>
      </c>
      <c r="K2654" s="27">
        <v>8.2258326122269868E-3</v>
      </c>
      <c r="L2654" s="27">
        <v>4.362111583803073E-2</v>
      </c>
      <c r="M2654" s="27">
        <v>0.12540253114135166</v>
      </c>
      <c r="N2654" s="27">
        <v>0.16152661537218443</v>
      </c>
      <c r="O2654" s="27">
        <v>0</v>
      </c>
      <c r="P2654" s="27">
        <v>0</v>
      </c>
      <c r="Q2654" s="27">
        <v>0</v>
      </c>
      <c r="R2654" s="27">
        <v>0</v>
      </c>
      <c r="S2654" s="27">
        <v>0</v>
      </c>
      <c r="T2654" s="27">
        <v>0</v>
      </c>
      <c r="U2654" s="27">
        <v>0</v>
      </c>
      <c r="V2654" s="27">
        <v>0</v>
      </c>
      <c r="W2654" s="27">
        <v>0</v>
      </c>
      <c r="X2654" s="27">
        <v>0</v>
      </c>
      <c r="Y2654" s="27">
        <v>0</v>
      </c>
      <c r="Z2654" s="27">
        <v>0</v>
      </c>
      <c r="AA2654" s="27">
        <v>0</v>
      </c>
      <c r="AB2654" s="27">
        <v>0</v>
      </c>
      <c r="AC2654" s="27">
        <v>0</v>
      </c>
      <c r="AD2654" s="27">
        <v>0</v>
      </c>
      <c r="AE2654" s="27">
        <v>0</v>
      </c>
      <c r="AF2654" s="27">
        <v>0</v>
      </c>
      <c r="AG2654" s="27">
        <v>0</v>
      </c>
      <c r="AH2654" s="27">
        <v>0</v>
      </c>
      <c r="AI2654" s="27">
        <v>0</v>
      </c>
      <c r="AK2654" s="29">
        <f t="shared" si="41"/>
        <v>2.7721533233827502E-2</v>
      </c>
    </row>
    <row r="2655" spans="1:37" x14ac:dyDescent="0.25">
      <c r="A2655">
        <v>2653</v>
      </c>
      <c r="B2655" s="1">
        <v>1.3299999999999999E-2</v>
      </c>
      <c r="C2655" s="1">
        <v>-1.380966926696177E-4</v>
      </c>
      <c r="D2655" s="27">
        <v>1.0292038534583776E-2</v>
      </c>
      <c r="E2655" s="27">
        <v>4.5667803202292696E-2</v>
      </c>
      <c r="F2655" s="27">
        <v>0.26625219420318713</v>
      </c>
      <c r="G2655" s="27">
        <v>0.18039155704956186</v>
      </c>
      <c r="H2655" s="27">
        <v>0.15520673056802117</v>
      </c>
      <c r="I2655" s="27">
        <v>7.6837907570863992E-2</v>
      </c>
      <c r="J2655" s="27">
        <v>0.14272608228978953</v>
      </c>
      <c r="K2655" s="27">
        <v>3.1001511668847934E-2</v>
      </c>
      <c r="L2655" s="27">
        <v>3.2011984775947397E-2</v>
      </c>
      <c r="M2655" s="27">
        <v>1.4811682438243155E-2</v>
      </c>
      <c r="N2655" s="27">
        <v>4.4800507698661174E-2</v>
      </c>
      <c r="O2655" s="27">
        <v>0</v>
      </c>
      <c r="P2655" s="27">
        <v>0</v>
      </c>
      <c r="Q2655" s="27">
        <v>0</v>
      </c>
      <c r="R2655" s="27">
        <v>0</v>
      </c>
      <c r="S2655" s="27">
        <v>0</v>
      </c>
      <c r="T2655" s="27">
        <v>0</v>
      </c>
      <c r="U2655" s="27">
        <v>0</v>
      </c>
      <c r="V2655" s="27">
        <v>0</v>
      </c>
      <c r="W2655" s="27">
        <v>0</v>
      </c>
      <c r="X2655" s="27">
        <v>0</v>
      </c>
      <c r="Y2655" s="27">
        <v>0</v>
      </c>
      <c r="Z2655" s="27">
        <v>0</v>
      </c>
      <c r="AA2655" s="27">
        <v>0</v>
      </c>
      <c r="AB2655" s="27">
        <v>0</v>
      </c>
      <c r="AC2655" s="27">
        <v>0</v>
      </c>
      <c r="AD2655" s="27">
        <v>0</v>
      </c>
      <c r="AE2655" s="27">
        <v>0</v>
      </c>
      <c r="AF2655" s="27">
        <v>0</v>
      </c>
      <c r="AG2655" s="27">
        <v>0</v>
      </c>
      <c r="AH2655" s="27">
        <v>0</v>
      </c>
      <c r="AI2655" s="27">
        <v>0</v>
      </c>
      <c r="AK2655" s="29">
        <f t="shared" si="41"/>
        <v>-1.0383209975159225E-2</v>
      </c>
    </row>
    <row r="2656" spans="1:37" x14ac:dyDescent="0.25">
      <c r="A2656">
        <v>2654</v>
      </c>
      <c r="B2656" s="1">
        <v>1.0699999999999999E-2</v>
      </c>
      <c r="C2656" s="1">
        <v>-2.0526412869553663E-4</v>
      </c>
      <c r="D2656" s="27">
        <v>2.2565987109650125E-2</v>
      </c>
      <c r="E2656" s="27">
        <v>5.1488710297871762E-2</v>
      </c>
      <c r="F2656" s="27">
        <v>0.13883763902435767</v>
      </c>
      <c r="G2656" s="27">
        <v>0.16478692225053457</v>
      </c>
      <c r="H2656" s="27">
        <v>1.1613764356166069E-2</v>
      </c>
      <c r="I2656" s="27">
        <v>2.4578309359955437E-2</v>
      </c>
      <c r="J2656" s="27">
        <v>1.0261988828627092E-2</v>
      </c>
      <c r="K2656" s="27">
        <v>0.15153090660463589</v>
      </c>
      <c r="L2656" s="27">
        <v>0.11594883116391531</v>
      </c>
      <c r="M2656" s="27">
        <v>0.13589855369787249</v>
      </c>
      <c r="N2656" s="27">
        <v>0.17248838730641375</v>
      </c>
      <c r="O2656" s="27">
        <v>0</v>
      </c>
      <c r="P2656" s="27">
        <v>0</v>
      </c>
      <c r="Q2656" s="27">
        <v>0</v>
      </c>
      <c r="R2656" s="27">
        <v>0</v>
      </c>
      <c r="S2656" s="27">
        <v>0</v>
      </c>
      <c r="T2656" s="27">
        <v>0</v>
      </c>
      <c r="U2656" s="27">
        <v>0</v>
      </c>
      <c r="V2656" s="27">
        <v>0</v>
      </c>
      <c r="W2656" s="27">
        <v>0</v>
      </c>
      <c r="X2656" s="27">
        <v>0</v>
      </c>
      <c r="Y2656" s="27">
        <v>0</v>
      </c>
      <c r="Z2656" s="27">
        <v>0</v>
      </c>
      <c r="AA2656" s="27">
        <v>0</v>
      </c>
      <c r="AB2656" s="27">
        <v>0</v>
      </c>
      <c r="AC2656" s="27">
        <v>0</v>
      </c>
      <c r="AD2656" s="27">
        <v>0</v>
      </c>
      <c r="AE2656" s="27">
        <v>0</v>
      </c>
      <c r="AF2656" s="27">
        <v>0</v>
      </c>
      <c r="AG2656" s="27">
        <v>0</v>
      </c>
      <c r="AH2656" s="27">
        <v>0</v>
      </c>
      <c r="AI2656" s="27">
        <v>0</v>
      </c>
      <c r="AK2656" s="29">
        <f t="shared" si="41"/>
        <v>-1.9183563429489407E-2</v>
      </c>
    </row>
    <row r="2657" spans="1:37" x14ac:dyDescent="0.25">
      <c r="A2657">
        <v>2655</v>
      </c>
      <c r="B2657" s="1">
        <v>1.2999999999999999E-2</v>
      </c>
      <c r="C2657" s="1">
        <v>5.6713102229708135E-5</v>
      </c>
      <c r="D2657" s="27">
        <v>2.4753224236332937E-3</v>
      </c>
      <c r="E2657" s="27">
        <v>0.12275280722469206</v>
      </c>
      <c r="F2657" s="27">
        <v>3.5104489628655276E-2</v>
      </c>
      <c r="G2657" s="27">
        <v>3.4416370134895465E-2</v>
      </c>
      <c r="H2657" s="27">
        <v>0.14569694329698735</v>
      </c>
      <c r="I2657" s="27">
        <v>0.15079154527127092</v>
      </c>
      <c r="J2657" s="27">
        <v>0.14349987059154617</v>
      </c>
      <c r="K2657" s="27">
        <v>0.12320247988616097</v>
      </c>
      <c r="L2657" s="27">
        <v>6.0166303882115406E-2</v>
      </c>
      <c r="M2657" s="27">
        <v>3.1768830589193803E-2</v>
      </c>
      <c r="N2657" s="27">
        <v>0.1501250370708492</v>
      </c>
      <c r="O2657" s="27">
        <v>0</v>
      </c>
      <c r="P2657" s="27">
        <v>0</v>
      </c>
      <c r="Q2657" s="27">
        <v>0</v>
      </c>
      <c r="R2657" s="27">
        <v>0</v>
      </c>
      <c r="S2657" s="27">
        <v>0</v>
      </c>
      <c r="T2657" s="27">
        <v>0</v>
      </c>
      <c r="U2657" s="27">
        <v>0</v>
      </c>
      <c r="V2657" s="27">
        <v>0</v>
      </c>
      <c r="W2657" s="27">
        <v>0</v>
      </c>
      <c r="X2657" s="27">
        <v>0</v>
      </c>
      <c r="Y2657" s="27">
        <v>0</v>
      </c>
      <c r="Z2657" s="27">
        <v>0</v>
      </c>
      <c r="AA2657" s="27">
        <v>0</v>
      </c>
      <c r="AB2657" s="27">
        <v>0</v>
      </c>
      <c r="AC2657" s="27">
        <v>0</v>
      </c>
      <c r="AD2657" s="27">
        <v>0</v>
      </c>
      <c r="AE2657" s="27">
        <v>0</v>
      </c>
      <c r="AF2657" s="27">
        <v>0</v>
      </c>
      <c r="AG2657" s="27">
        <v>0</v>
      </c>
      <c r="AH2657" s="27">
        <v>0</v>
      </c>
      <c r="AI2657" s="27">
        <v>0</v>
      </c>
      <c r="AK2657" s="29">
        <f t="shared" si="41"/>
        <v>4.3625463253621644E-3</v>
      </c>
    </row>
    <row r="2658" spans="1:37" x14ac:dyDescent="0.25">
      <c r="A2658">
        <v>2656</v>
      </c>
      <c r="B2658" s="1">
        <v>1.2E-2</v>
      </c>
      <c r="C2658" s="1">
        <v>1.6668491848789564E-4</v>
      </c>
      <c r="D2658" s="27">
        <v>0.10919855556679241</v>
      </c>
      <c r="E2658" s="27">
        <v>8.8426857568249098E-2</v>
      </c>
      <c r="F2658" s="27">
        <v>3.9061400503880045E-2</v>
      </c>
      <c r="G2658" s="27">
        <v>0.18187930135939562</v>
      </c>
      <c r="H2658" s="27">
        <v>6.2785772303174683E-2</v>
      </c>
      <c r="I2658" s="27">
        <v>4.9997501808954669E-3</v>
      </c>
      <c r="J2658" s="27">
        <v>0.14600651046349195</v>
      </c>
      <c r="K2658" s="27">
        <v>9.8882650115273418E-2</v>
      </c>
      <c r="L2658" s="27">
        <v>7.6663992121607613E-2</v>
      </c>
      <c r="M2658" s="27">
        <v>7.1393643763731737E-2</v>
      </c>
      <c r="N2658" s="27">
        <v>0.1207015660535079</v>
      </c>
      <c r="O2658" s="27">
        <v>0</v>
      </c>
      <c r="P2658" s="27">
        <v>0</v>
      </c>
      <c r="Q2658" s="27">
        <v>0</v>
      </c>
      <c r="R2658" s="27">
        <v>0</v>
      </c>
      <c r="S2658" s="27">
        <v>0</v>
      </c>
      <c r="T2658" s="27">
        <v>0</v>
      </c>
      <c r="U2658" s="27">
        <v>0</v>
      </c>
      <c r="V2658" s="27">
        <v>0</v>
      </c>
      <c r="W2658" s="27">
        <v>0</v>
      </c>
      <c r="X2658" s="27">
        <v>0</v>
      </c>
      <c r="Y2658" s="27">
        <v>0</v>
      </c>
      <c r="Z2658" s="27">
        <v>0</v>
      </c>
      <c r="AA2658" s="27">
        <v>0</v>
      </c>
      <c r="AB2658" s="27">
        <v>0</v>
      </c>
      <c r="AC2658" s="27">
        <v>0</v>
      </c>
      <c r="AD2658" s="27">
        <v>0</v>
      </c>
      <c r="AE2658" s="27">
        <v>0</v>
      </c>
      <c r="AF2658" s="27">
        <v>0</v>
      </c>
      <c r="AG2658" s="27">
        <v>0</v>
      </c>
      <c r="AH2658" s="27">
        <v>0</v>
      </c>
      <c r="AI2658" s="27">
        <v>0</v>
      </c>
      <c r="AK2658" s="29">
        <f t="shared" si="41"/>
        <v>1.3890409873991302E-2</v>
      </c>
    </row>
    <row r="2659" spans="1:37" x14ac:dyDescent="0.25">
      <c r="A2659">
        <v>2657</v>
      </c>
      <c r="B2659" s="1">
        <v>1.47E-2</v>
      </c>
      <c r="C2659" s="1">
        <v>4.8077391353449078E-5</v>
      </c>
      <c r="D2659" s="27">
        <v>0.14828046512659038</v>
      </c>
      <c r="E2659" s="27">
        <v>0.16141340442023527</v>
      </c>
      <c r="F2659" s="27">
        <v>3.3080278224645286E-2</v>
      </c>
      <c r="G2659" s="27">
        <v>8.8635853919661459E-2</v>
      </c>
      <c r="H2659" s="27">
        <v>0.18863422229548746</v>
      </c>
      <c r="I2659" s="27">
        <v>6.7906525973132972E-2</v>
      </c>
      <c r="J2659" s="27">
        <v>8.3335304771939595E-2</v>
      </c>
      <c r="K2659" s="27">
        <v>0.12375043145664126</v>
      </c>
      <c r="L2659" s="27">
        <v>3.8325990665312362E-3</v>
      </c>
      <c r="M2659" s="27">
        <v>9.5527489395371909E-2</v>
      </c>
      <c r="N2659" s="27">
        <v>5.6034253497630887E-3</v>
      </c>
      <c r="O2659" s="27">
        <v>0</v>
      </c>
      <c r="P2659" s="27">
        <v>0</v>
      </c>
      <c r="Q2659" s="27">
        <v>0</v>
      </c>
      <c r="R2659" s="27">
        <v>0</v>
      </c>
      <c r="S2659" s="27">
        <v>0</v>
      </c>
      <c r="T2659" s="27">
        <v>0</v>
      </c>
      <c r="U2659" s="27">
        <v>0</v>
      </c>
      <c r="V2659" s="27">
        <v>0</v>
      </c>
      <c r="W2659" s="27">
        <v>0</v>
      </c>
      <c r="X2659" s="27">
        <v>0</v>
      </c>
      <c r="Y2659" s="27">
        <v>0</v>
      </c>
      <c r="Z2659" s="27">
        <v>0</v>
      </c>
      <c r="AA2659" s="27">
        <v>0</v>
      </c>
      <c r="AB2659" s="27">
        <v>0</v>
      </c>
      <c r="AC2659" s="27">
        <v>0</v>
      </c>
      <c r="AD2659" s="27">
        <v>0</v>
      </c>
      <c r="AE2659" s="27">
        <v>0</v>
      </c>
      <c r="AF2659" s="27">
        <v>0</v>
      </c>
      <c r="AG2659" s="27">
        <v>0</v>
      </c>
      <c r="AH2659" s="27">
        <v>0</v>
      </c>
      <c r="AI2659" s="27">
        <v>0</v>
      </c>
      <c r="AK2659" s="29">
        <f t="shared" si="41"/>
        <v>3.2705708403706858E-3</v>
      </c>
    </row>
    <row r="2660" spans="1:37" x14ac:dyDescent="0.25">
      <c r="A2660">
        <v>2658</v>
      </c>
      <c r="B2660" s="1">
        <v>1.37E-2</v>
      </c>
      <c r="C2660" s="1">
        <v>-3.9224882848411263E-4</v>
      </c>
      <c r="D2660" s="27">
        <v>8.2723816745503123E-2</v>
      </c>
      <c r="E2660" s="27">
        <v>0.11842057932298218</v>
      </c>
      <c r="F2660" s="27">
        <v>0.25417697349114282</v>
      </c>
      <c r="G2660" s="27">
        <v>9.117658897844753E-4</v>
      </c>
      <c r="H2660" s="27">
        <v>4.3370776906941034E-3</v>
      </c>
      <c r="I2660" s="27">
        <v>1.6189331577677846E-3</v>
      </c>
      <c r="J2660" s="27">
        <v>1.9493656870740568E-2</v>
      </c>
      <c r="K2660" s="27">
        <v>0.20615010832639538</v>
      </c>
      <c r="L2660" s="27">
        <v>4.1828941831488234E-2</v>
      </c>
      <c r="M2660" s="27">
        <v>4.5139569253299747E-2</v>
      </c>
      <c r="N2660" s="27">
        <v>0.22519857742020175</v>
      </c>
      <c r="O2660" s="27">
        <v>0</v>
      </c>
      <c r="P2660" s="27">
        <v>0</v>
      </c>
      <c r="Q2660" s="27">
        <v>0</v>
      </c>
      <c r="R2660" s="27">
        <v>0</v>
      </c>
      <c r="S2660" s="27">
        <v>0</v>
      </c>
      <c r="T2660" s="27">
        <v>0</v>
      </c>
      <c r="U2660" s="27">
        <v>0</v>
      </c>
      <c r="V2660" s="27">
        <v>0</v>
      </c>
      <c r="W2660" s="27">
        <v>0</v>
      </c>
      <c r="X2660" s="27">
        <v>0</v>
      </c>
      <c r="Y2660" s="27">
        <v>0</v>
      </c>
      <c r="Z2660" s="27">
        <v>0</v>
      </c>
      <c r="AA2660" s="27">
        <v>0</v>
      </c>
      <c r="AB2660" s="27">
        <v>0</v>
      </c>
      <c r="AC2660" s="27">
        <v>0</v>
      </c>
      <c r="AD2660" s="27">
        <v>0</v>
      </c>
      <c r="AE2660" s="27">
        <v>0</v>
      </c>
      <c r="AF2660" s="27">
        <v>0</v>
      </c>
      <c r="AG2660" s="27">
        <v>0</v>
      </c>
      <c r="AH2660" s="27">
        <v>0</v>
      </c>
      <c r="AI2660" s="27">
        <v>0</v>
      </c>
      <c r="AK2660" s="29">
        <f t="shared" si="41"/>
        <v>-2.8631301349205301E-2</v>
      </c>
    </row>
    <row r="2661" spans="1:37" x14ac:dyDescent="0.25">
      <c r="A2661">
        <v>2659</v>
      </c>
      <c r="B2661" s="1">
        <v>1.12E-2</v>
      </c>
      <c r="C2661" s="1">
        <v>-1.9233014802077315E-4</v>
      </c>
      <c r="D2661" s="27">
        <v>0.10652705859109757</v>
      </c>
      <c r="E2661" s="27">
        <v>1.2080292867538657E-2</v>
      </c>
      <c r="F2661" s="27">
        <v>0.11919971005493324</v>
      </c>
      <c r="G2661" s="27">
        <v>6.2528849101750036E-2</v>
      </c>
      <c r="H2661" s="27">
        <v>0.16985640737285967</v>
      </c>
      <c r="I2661" s="27">
        <v>0.15083779440072329</v>
      </c>
      <c r="J2661" s="27">
        <v>0.12199901033467307</v>
      </c>
      <c r="K2661" s="27">
        <v>5.5250780526373076E-2</v>
      </c>
      <c r="L2661" s="27">
        <v>4.0165608268109158E-2</v>
      </c>
      <c r="M2661" s="27">
        <v>9.7569173478900734E-2</v>
      </c>
      <c r="N2661" s="27">
        <v>6.3985315003041374E-2</v>
      </c>
      <c r="O2661" s="27">
        <v>0</v>
      </c>
      <c r="P2661" s="27">
        <v>0</v>
      </c>
      <c r="Q2661" s="27">
        <v>0</v>
      </c>
      <c r="R2661" s="27">
        <v>0</v>
      </c>
      <c r="S2661" s="27">
        <v>0</v>
      </c>
      <c r="T2661" s="27">
        <v>0</v>
      </c>
      <c r="U2661" s="27">
        <v>0</v>
      </c>
      <c r="V2661" s="27">
        <v>0</v>
      </c>
      <c r="W2661" s="27">
        <v>0</v>
      </c>
      <c r="X2661" s="27">
        <v>0</v>
      </c>
      <c r="Y2661" s="27">
        <v>0</v>
      </c>
      <c r="Z2661" s="27">
        <v>0</v>
      </c>
      <c r="AA2661" s="27">
        <v>0</v>
      </c>
      <c r="AB2661" s="27">
        <v>0</v>
      </c>
      <c r="AC2661" s="27">
        <v>0</v>
      </c>
      <c r="AD2661" s="27">
        <v>0</v>
      </c>
      <c r="AE2661" s="27">
        <v>0</v>
      </c>
      <c r="AF2661" s="27">
        <v>0</v>
      </c>
      <c r="AG2661" s="27">
        <v>0</v>
      </c>
      <c r="AH2661" s="27">
        <v>0</v>
      </c>
      <c r="AI2661" s="27">
        <v>0</v>
      </c>
      <c r="AK2661" s="29">
        <f t="shared" si="41"/>
        <v>-1.7172334644711889E-2</v>
      </c>
    </row>
    <row r="2662" spans="1:37" x14ac:dyDescent="0.25">
      <c r="A2662">
        <v>2660</v>
      </c>
      <c r="B2662" s="1">
        <v>1.1299999999999999E-2</v>
      </c>
      <c r="C2662" s="1">
        <v>3.4524172047728833E-4</v>
      </c>
      <c r="D2662" s="27">
        <v>0.1433942262590191</v>
      </c>
      <c r="E2662" s="27">
        <v>0.12331594152228027</v>
      </c>
      <c r="F2662" s="27">
        <v>5.2756135575724256E-2</v>
      </c>
      <c r="G2662" s="27">
        <v>2.4046323754309339E-2</v>
      </c>
      <c r="H2662" s="27">
        <v>1.8911583962047854E-2</v>
      </c>
      <c r="I2662" s="27">
        <v>6.5767465949438414E-2</v>
      </c>
      <c r="J2662" s="27">
        <v>0.15783222332669011</v>
      </c>
      <c r="K2662" s="27">
        <v>4.7908279146826833E-2</v>
      </c>
      <c r="L2662" s="27">
        <v>0.16220133293188951</v>
      </c>
      <c r="M2662" s="27">
        <v>5.1160209570123391E-2</v>
      </c>
      <c r="N2662" s="27">
        <v>0.15270627800165112</v>
      </c>
      <c r="O2662" s="27">
        <v>0</v>
      </c>
      <c r="P2662" s="27">
        <v>0</v>
      </c>
      <c r="Q2662" s="27">
        <v>0</v>
      </c>
      <c r="R2662" s="27">
        <v>0</v>
      </c>
      <c r="S2662" s="27">
        <v>0</v>
      </c>
      <c r="T2662" s="27">
        <v>0</v>
      </c>
      <c r="U2662" s="27">
        <v>0</v>
      </c>
      <c r="V2662" s="27">
        <v>0</v>
      </c>
      <c r="W2662" s="27">
        <v>0</v>
      </c>
      <c r="X2662" s="27">
        <v>0</v>
      </c>
      <c r="Y2662" s="27">
        <v>0</v>
      </c>
      <c r="Z2662" s="27">
        <v>0</v>
      </c>
      <c r="AA2662" s="27">
        <v>0</v>
      </c>
      <c r="AB2662" s="27">
        <v>0</v>
      </c>
      <c r="AC2662" s="27">
        <v>0</v>
      </c>
      <c r="AD2662" s="27">
        <v>0</v>
      </c>
      <c r="AE2662" s="27">
        <v>0</v>
      </c>
      <c r="AF2662" s="27">
        <v>0</v>
      </c>
      <c r="AG2662" s="27">
        <v>0</v>
      </c>
      <c r="AH2662" s="27">
        <v>0</v>
      </c>
      <c r="AI2662" s="27">
        <v>0</v>
      </c>
      <c r="AK2662" s="29">
        <f t="shared" si="41"/>
        <v>3.0552364644007818E-2</v>
      </c>
    </row>
    <row r="2663" spans="1:37" x14ac:dyDescent="0.25">
      <c r="A2663">
        <v>2661</v>
      </c>
      <c r="B2663" s="1">
        <v>1.46E-2</v>
      </c>
      <c r="C2663" s="1">
        <v>4.5368114359200466E-4</v>
      </c>
      <c r="D2663" s="27">
        <v>0.16719710414983238</v>
      </c>
      <c r="E2663" s="27">
        <v>0.17759267478571922</v>
      </c>
      <c r="F2663" s="27">
        <v>2.0792172249158844E-2</v>
      </c>
      <c r="G2663" s="27">
        <v>0.15358408774983301</v>
      </c>
      <c r="H2663" s="27">
        <v>0.14859679522695682</v>
      </c>
      <c r="I2663" s="27">
        <v>7.3705100478494184E-2</v>
      </c>
      <c r="J2663" s="27">
        <v>0.11693371290989134</v>
      </c>
      <c r="K2663" s="27">
        <v>1.1112807716060775E-2</v>
      </c>
      <c r="L2663" s="27">
        <v>8.8001748426118576E-2</v>
      </c>
      <c r="M2663" s="27">
        <v>2.6662765853413668E-2</v>
      </c>
      <c r="N2663" s="27">
        <v>1.5821030454521476E-2</v>
      </c>
      <c r="O2663" s="27">
        <v>0</v>
      </c>
      <c r="P2663" s="27">
        <v>0</v>
      </c>
      <c r="Q2663" s="27">
        <v>0</v>
      </c>
      <c r="R2663" s="27">
        <v>0</v>
      </c>
      <c r="S2663" s="27">
        <v>0</v>
      </c>
      <c r="T2663" s="27">
        <v>0</v>
      </c>
      <c r="U2663" s="27">
        <v>0</v>
      </c>
      <c r="V2663" s="27">
        <v>0</v>
      </c>
      <c r="W2663" s="27">
        <v>0</v>
      </c>
      <c r="X2663" s="27">
        <v>0</v>
      </c>
      <c r="Y2663" s="27">
        <v>0</v>
      </c>
      <c r="Z2663" s="27">
        <v>0</v>
      </c>
      <c r="AA2663" s="27">
        <v>0</v>
      </c>
      <c r="AB2663" s="27">
        <v>0</v>
      </c>
      <c r="AC2663" s="27">
        <v>0</v>
      </c>
      <c r="AD2663" s="27">
        <v>0</v>
      </c>
      <c r="AE2663" s="27">
        <v>0</v>
      </c>
      <c r="AF2663" s="27">
        <v>0</v>
      </c>
      <c r="AG2663" s="27">
        <v>0</v>
      </c>
      <c r="AH2663" s="27">
        <v>0</v>
      </c>
      <c r="AI2663" s="27">
        <v>0</v>
      </c>
      <c r="AK2663" s="29">
        <f t="shared" si="41"/>
        <v>3.1074050930959222E-2</v>
      </c>
    </row>
    <row r="2664" spans="1:37" x14ac:dyDescent="0.25">
      <c r="A2664">
        <v>2662</v>
      </c>
      <c r="B2664" s="1">
        <v>1.11E-2</v>
      </c>
      <c r="C2664" s="1">
        <v>-2.5066075396717243E-4</v>
      </c>
      <c r="D2664" s="27">
        <v>7.5835367866204553E-2</v>
      </c>
      <c r="E2664" s="27">
        <v>3.9118641326708725E-2</v>
      </c>
      <c r="F2664" s="27">
        <v>0.14437537774908835</v>
      </c>
      <c r="G2664" s="27">
        <v>7.4999005617237893E-2</v>
      </c>
      <c r="H2664" s="27">
        <v>7.5393032430385462E-2</v>
      </c>
      <c r="I2664" s="27">
        <v>8.6248351614346561E-2</v>
      </c>
      <c r="J2664" s="27">
        <v>5.0738448429909037E-2</v>
      </c>
      <c r="K2664" s="27">
        <v>0.13834787195351403</v>
      </c>
      <c r="L2664" s="27">
        <v>0.13695842624576249</v>
      </c>
      <c r="M2664" s="27">
        <v>7.9151158407696015E-2</v>
      </c>
      <c r="N2664" s="27">
        <v>9.8834318359146772E-2</v>
      </c>
      <c r="O2664" s="27">
        <v>0</v>
      </c>
      <c r="P2664" s="27">
        <v>0</v>
      </c>
      <c r="Q2664" s="27">
        <v>0</v>
      </c>
      <c r="R2664" s="27">
        <v>0</v>
      </c>
      <c r="S2664" s="27">
        <v>0</v>
      </c>
      <c r="T2664" s="27">
        <v>0</v>
      </c>
      <c r="U2664" s="27">
        <v>0</v>
      </c>
      <c r="V2664" s="27">
        <v>0</v>
      </c>
      <c r="W2664" s="27">
        <v>0</v>
      </c>
      <c r="X2664" s="27">
        <v>0</v>
      </c>
      <c r="Y2664" s="27">
        <v>0</v>
      </c>
      <c r="Z2664" s="27">
        <v>0</v>
      </c>
      <c r="AA2664" s="27">
        <v>0</v>
      </c>
      <c r="AB2664" s="27">
        <v>0</v>
      </c>
      <c r="AC2664" s="27">
        <v>0</v>
      </c>
      <c r="AD2664" s="27">
        <v>0</v>
      </c>
      <c r="AE2664" s="27">
        <v>0</v>
      </c>
      <c r="AF2664" s="27">
        <v>0</v>
      </c>
      <c r="AG2664" s="27">
        <v>0</v>
      </c>
      <c r="AH2664" s="27">
        <v>0</v>
      </c>
      <c r="AI2664" s="27">
        <v>0</v>
      </c>
      <c r="AK2664" s="29">
        <f t="shared" si="41"/>
        <v>-2.2582049906952471E-2</v>
      </c>
    </row>
    <row r="2665" spans="1:37" x14ac:dyDescent="0.25">
      <c r="A2665">
        <v>2663</v>
      </c>
      <c r="B2665" s="1">
        <v>1.0200000000000001E-2</v>
      </c>
      <c r="C2665" s="1">
        <v>7.1627555514056627E-5</v>
      </c>
      <c r="D2665" s="27">
        <v>4.1452550169481038E-2</v>
      </c>
      <c r="E2665" s="27">
        <v>6.9842348520296582E-2</v>
      </c>
      <c r="F2665" s="27">
        <v>8.8344610760955566E-2</v>
      </c>
      <c r="G2665" s="27">
        <v>2.0265028521784564E-2</v>
      </c>
      <c r="H2665" s="27">
        <v>0.11645490845288886</v>
      </c>
      <c r="I2665" s="27">
        <v>3.723038913142631E-2</v>
      </c>
      <c r="J2665" s="27">
        <v>0.15836971134037189</v>
      </c>
      <c r="K2665" s="27">
        <v>0.1093744399884142</v>
      </c>
      <c r="L2665" s="27">
        <v>0.13669095442513257</v>
      </c>
      <c r="M2665" s="27">
        <v>0.12075941980464235</v>
      </c>
      <c r="N2665" s="27">
        <v>0.10121563888460602</v>
      </c>
      <c r="O2665" s="27">
        <v>0</v>
      </c>
      <c r="P2665" s="27">
        <v>0</v>
      </c>
      <c r="Q2665" s="27">
        <v>0</v>
      </c>
      <c r="R2665" s="27">
        <v>0</v>
      </c>
      <c r="S2665" s="27">
        <v>0</v>
      </c>
      <c r="T2665" s="27">
        <v>0</v>
      </c>
      <c r="U2665" s="27">
        <v>0</v>
      </c>
      <c r="V2665" s="27">
        <v>0</v>
      </c>
      <c r="W2665" s="27">
        <v>0</v>
      </c>
      <c r="X2665" s="27">
        <v>0</v>
      </c>
      <c r="Y2665" s="27">
        <v>0</v>
      </c>
      <c r="Z2665" s="27">
        <v>0</v>
      </c>
      <c r="AA2665" s="27">
        <v>0</v>
      </c>
      <c r="AB2665" s="27">
        <v>0</v>
      </c>
      <c r="AC2665" s="27">
        <v>0</v>
      </c>
      <c r="AD2665" s="27">
        <v>0</v>
      </c>
      <c r="AE2665" s="27">
        <v>0</v>
      </c>
      <c r="AF2665" s="27">
        <v>0</v>
      </c>
      <c r="AG2665" s="27">
        <v>0</v>
      </c>
      <c r="AH2665" s="27">
        <v>0</v>
      </c>
      <c r="AI2665" s="27">
        <v>0</v>
      </c>
      <c r="AK2665" s="29">
        <f t="shared" si="41"/>
        <v>7.0223093641231986E-3</v>
      </c>
    </row>
    <row r="2666" spans="1:37" x14ac:dyDescent="0.25">
      <c r="A2666">
        <v>2664</v>
      </c>
      <c r="B2666" s="1">
        <v>1.24E-2</v>
      </c>
      <c r="C2666" s="1">
        <v>9.0838027403435397E-5</v>
      </c>
      <c r="D2666" s="27">
        <v>0.14233393008936954</v>
      </c>
      <c r="E2666" s="27">
        <v>9.4129230503284603E-2</v>
      </c>
      <c r="F2666" s="27">
        <v>2.7946222694992574E-2</v>
      </c>
      <c r="G2666" s="27">
        <v>0.13733233030199998</v>
      </c>
      <c r="H2666" s="27">
        <v>0.14943592846469894</v>
      </c>
      <c r="I2666" s="27">
        <v>0.12115065609027693</v>
      </c>
      <c r="J2666" s="27">
        <v>6.994330291546258E-2</v>
      </c>
      <c r="K2666" s="27">
        <v>6.2571740268932904E-2</v>
      </c>
      <c r="L2666" s="27">
        <v>9.2635177330995494E-2</v>
      </c>
      <c r="M2666" s="27">
        <v>8.0407287834769248E-2</v>
      </c>
      <c r="N2666" s="27">
        <v>2.2114193505217331E-2</v>
      </c>
      <c r="O2666" s="27">
        <v>0</v>
      </c>
      <c r="P2666" s="27">
        <v>0</v>
      </c>
      <c r="Q2666" s="27">
        <v>0</v>
      </c>
      <c r="R2666" s="27">
        <v>0</v>
      </c>
      <c r="S2666" s="27">
        <v>0</v>
      </c>
      <c r="T2666" s="27">
        <v>0</v>
      </c>
      <c r="U2666" s="27">
        <v>0</v>
      </c>
      <c r="V2666" s="27">
        <v>0</v>
      </c>
      <c r="W2666" s="27">
        <v>0</v>
      </c>
      <c r="X2666" s="27">
        <v>0</v>
      </c>
      <c r="Y2666" s="27">
        <v>0</v>
      </c>
      <c r="Z2666" s="27">
        <v>0</v>
      </c>
      <c r="AA2666" s="27">
        <v>0</v>
      </c>
      <c r="AB2666" s="27">
        <v>0</v>
      </c>
      <c r="AC2666" s="27">
        <v>0</v>
      </c>
      <c r="AD2666" s="27">
        <v>0</v>
      </c>
      <c r="AE2666" s="27">
        <v>0</v>
      </c>
      <c r="AF2666" s="27">
        <v>0</v>
      </c>
      <c r="AG2666" s="27">
        <v>0</v>
      </c>
      <c r="AH2666" s="27">
        <v>0</v>
      </c>
      <c r="AI2666" s="27">
        <v>0</v>
      </c>
      <c r="AK2666" s="29">
        <f t="shared" si="41"/>
        <v>7.3256473712447904E-3</v>
      </c>
    </row>
    <row r="2667" spans="1:37" x14ac:dyDescent="0.25">
      <c r="A2667">
        <v>2665</v>
      </c>
      <c r="B2667" s="1">
        <v>1.2800000000000001E-2</v>
      </c>
      <c r="C2667" s="1">
        <v>1.1151584212586738E-4</v>
      </c>
      <c r="D2667" s="27">
        <v>7.5835324710224764E-2</v>
      </c>
      <c r="E2667" s="27">
        <v>0.11235244435472898</v>
      </c>
      <c r="F2667" s="27">
        <v>2.7778762797883567E-2</v>
      </c>
      <c r="G2667" s="27">
        <v>9.3842153925864813E-2</v>
      </c>
      <c r="H2667" s="27">
        <v>0.13833450753093957</v>
      </c>
      <c r="I2667" s="27">
        <v>0.11068244015555001</v>
      </c>
      <c r="J2667" s="27">
        <v>0.11357518327705186</v>
      </c>
      <c r="K2667" s="27">
        <v>0.11396611870158506</v>
      </c>
      <c r="L2667" s="27">
        <v>0.13987326080384305</v>
      </c>
      <c r="M2667" s="27">
        <v>3.7253721401305499E-2</v>
      </c>
      <c r="N2667" s="27">
        <v>3.650608234102283E-2</v>
      </c>
      <c r="O2667" s="27">
        <v>0</v>
      </c>
      <c r="P2667" s="27">
        <v>0</v>
      </c>
      <c r="Q2667" s="27">
        <v>0</v>
      </c>
      <c r="R2667" s="27">
        <v>0</v>
      </c>
      <c r="S2667" s="27">
        <v>0</v>
      </c>
      <c r="T2667" s="27">
        <v>0</v>
      </c>
      <c r="U2667" s="27">
        <v>0</v>
      </c>
      <c r="V2667" s="27">
        <v>0</v>
      </c>
      <c r="W2667" s="27">
        <v>0</v>
      </c>
      <c r="X2667" s="27">
        <v>0</v>
      </c>
      <c r="Y2667" s="27">
        <v>0</v>
      </c>
      <c r="Z2667" s="27">
        <v>0</v>
      </c>
      <c r="AA2667" s="27">
        <v>0</v>
      </c>
      <c r="AB2667" s="27">
        <v>0</v>
      </c>
      <c r="AC2667" s="27">
        <v>0</v>
      </c>
      <c r="AD2667" s="27">
        <v>0</v>
      </c>
      <c r="AE2667" s="27">
        <v>0</v>
      </c>
      <c r="AF2667" s="27">
        <v>0</v>
      </c>
      <c r="AG2667" s="27">
        <v>0</v>
      </c>
      <c r="AH2667" s="27">
        <v>0</v>
      </c>
      <c r="AI2667" s="27">
        <v>0</v>
      </c>
      <c r="AK2667" s="29">
        <f t="shared" si="41"/>
        <v>8.7121751660833892E-3</v>
      </c>
    </row>
    <row r="2668" spans="1:37" x14ac:dyDescent="0.25">
      <c r="A2668">
        <v>2666</v>
      </c>
      <c r="B2668" s="1">
        <v>1.0699999999999999E-2</v>
      </c>
      <c r="C2668" s="1">
        <v>1.1755342937008872E-4</v>
      </c>
      <c r="D2668" s="27">
        <v>0.13897915785074688</v>
      </c>
      <c r="E2668" s="27">
        <v>5.9211765666298495E-2</v>
      </c>
      <c r="F2668" s="27">
        <v>1.5429051353940757E-3</v>
      </c>
      <c r="G2668" s="27">
        <v>4.1353891103187372E-2</v>
      </c>
      <c r="H2668" s="27">
        <v>0.11709460340960018</v>
      </c>
      <c r="I2668" s="27">
        <v>0.14160605098788973</v>
      </c>
      <c r="J2668" s="27">
        <v>0.10914665277977322</v>
      </c>
      <c r="K2668" s="27">
        <v>6.0428095266479194E-2</v>
      </c>
      <c r="L2668" s="27">
        <v>0.1315412854054954</v>
      </c>
      <c r="M2668" s="27">
        <v>7.6055176124743676E-2</v>
      </c>
      <c r="N2668" s="27">
        <v>0.12304041627039194</v>
      </c>
      <c r="O2668" s="27">
        <v>0</v>
      </c>
      <c r="P2668" s="27">
        <v>0</v>
      </c>
      <c r="Q2668" s="27">
        <v>0</v>
      </c>
      <c r="R2668" s="27">
        <v>0</v>
      </c>
      <c r="S2668" s="27">
        <v>0</v>
      </c>
      <c r="T2668" s="27">
        <v>0</v>
      </c>
      <c r="U2668" s="27">
        <v>0</v>
      </c>
      <c r="V2668" s="27">
        <v>0</v>
      </c>
      <c r="W2668" s="27">
        <v>0</v>
      </c>
      <c r="X2668" s="27">
        <v>0</v>
      </c>
      <c r="Y2668" s="27">
        <v>0</v>
      </c>
      <c r="Z2668" s="27">
        <v>0</v>
      </c>
      <c r="AA2668" s="27">
        <v>0</v>
      </c>
      <c r="AB2668" s="27">
        <v>0</v>
      </c>
      <c r="AC2668" s="27">
        <v>0</v>
      </c>
      <c r="AD2668" s="27">
        <v>0</v>
      </c>
      <c r="AE2668" s="27">
        <v>0</v>
      </c>
      <c r="AF2668" s="27">
        <v>0</v>
      </c>
      <c r="AG2668" s="27">
        <v>0</v>
      </c>
      <c r="AH2668" s="27">
        <v>0</v>
      </c>
      <c r="AI2668" s="27">
        <v>0</v>
      </c>
      <c r="AK2668" s="29">
        <f t="shared" si="41"/>
        <v>1.0986301810288666E-2</v>
      </c>
    </row>
    <row r="2669" spans="1:37" x14ac:dyDescent="0.25">
      <c r="A2669">
        <v>2667</v>
      </c>
      <c r="B2669" s="1">
        <v>1.43E-2</v>
      </c>
      <c r="C2669" s="1">
        <v>-1.0388334944133495E-4</v>
      </c>
      <c r="D2669" s="27">
        <v>0.1291219740212684</v>
      </c>
      <c r="E2669" s="27">
        <v>0.15342731122800921</v>
      </c>
      <c r="F2669" s="27">
        <v>0.13212501295703932</v>
      </c>
      <c r="G2669" s="27">
        <v>0.12458631251314621</v>
      </c>
      <c r="H2669" s="27">
        <v>9.8709831419525069E-3</v>
      </c>
      <c r="I2669" s="27">
        <v>8.1341694314349969E-2</v>
      </c>
      <c r="J2669" s="27">
        <v>3.1984174053027233E-2</v>
      </c>
      <c r="K2669" s="27">
        <v>0.13032355586724842</v>
      </c>
      <c r="L2669" s="27">
        <v>4.3869936595863634E-2</v>
      </c>
      <c r="M2669" s="27">
        <v>0.10293276403968868</v>
      </c>
      <c r="N2669" s="27">
        <v>6.0416281268406528E-2</v>
      </c>
      <c r="O2669" s="27">
        <v>0</v>
      </c>
      <c r="P2669" s="27">
        <v>0</v>
      </c>
      <c r="Q2669" s="27">
        <v>0</v>
      </c>
      <c r="R2669" s="27">
        <v>0</v>
      </c>
      <c r="S2669" s="27">
        <v>0</v>
      </c>
      <c r="T2669" s="27">
        <v>0</v>
      </c>
      <c r="U2669" s="27">
        <v>0</v>
      </c>
      <c r="V2669" s="27">
        <v>0</v>
      </c>
      <c r="W2669" s="27">
        <v>0</v>
      </c>
      <c r="X2669" s="27">
        <v>0</v>
      </c>
      <c r="Y2669" s="27">
        <v>0</v>
      </c>
      <c r="Z2669" s="27">
        <v>0</v>
      </c>
      <c r="AA2669" s="27">
        <v>0</v>
      </c>
      <c r="AB2669" s="27">
        <v>0</v>
      </c>
      <c r="AC2669" s="27">
        <v>0</v>
      </c>
      <c r="AD2669" s="27">
        <v>0</v>
      </c>
      <c r="AE2669" s="27">
        <v>0</v>
      </c>
      <c r="AF2669" s="27">
        <v>0</v>
      </c>
      <c r="AG2669" s="27">
        <v>0</v>
      </c>
      <c r="AH2669" s="27">
        <v>0</v>
      </c>
      <c r="AI2669" s="27">
        <v>0</v>
      </c>
      <c r="AK2669" s="29">
        <f t="shared" si="41"/>
        <v>-7.2645698910024439E-3</v>
      </c>
    </row>
    <row r="2670" spans="1:37" x14ac:dyDescent="0.25">
      <c r="A2670">
        <v>2668</v>
      </c>
      <c r="B2670" s="1">
        <v>1.2800000000000001E-2</v>
      </c>
      <c r="C2670" s="1">
        <v>-4.2665938832920432E-4</v>
      </c>
      <c r="D2670" s="27">
        <v>0.19624127732372046</v>
      </c>
      <c r="E2670" s="27">
        <v>1.016815069962031E-2</v>
      </c>
      <c r="F2670" s="27">
        <v>6.5913575335011285E-2</v>
      </c>
      <c r="G2670" s="27">
        <v>4.7953393176625406E-2</v>
      </c>
      <c r="H2670" s="27">
        <v>0.18062965250338828</v>
      </c>
      <c r="I2670" s="27">
        <v>8.4482181537148426E-2</v>
      </c>
      <c r="J2670" s="27">
        <v>5.1088538963984097E-2</v>
      </c>
      <c r="K2670" s="27">
        <v>0.18553752673420365</v>
      </c>
      <c r="L2670" s="27">
        <v>4.0118632420572058E-2</v>
      </c>
      <c r="M2670" s="27">
        <v>2.609798326792033E-2</v>
      </c>
      <c r="N2670" s="27">
        <v>0.11176908803780576</v>
      </c>
      <c r="O2670" s="27">
        <v>0</v>
      </c>
      <c r="P2670" s="27">
        <v>0</v>
      </c>
      <c r="Q2670" s="27">
        <v>0</v>
      </c>
      <c r="R2670" s="27">
        <v>0</v>
      </c>
      <c r="S2670" s="27">
        <v>0</v>
      </c>
      <c r="T2670" s="27">
        <v>0</v>
      </c>
      <c r="U2670" s="27">
        <v>0</v>
      </c>
      <c r="V2670" s="27">
        <v>0</v>
      </c>
      <c r="W2670" s="27">
        <v>0</v>
      </c>
      <c r="X2670" s="27">
        <v>0</v>
      </c>
      <c r="Y2670" s="27">
        <v>0</v>
      </c>
      <c r="Z2670" s="27">
        <v>0</v>
      </c>
      <c r="AA2670" s="27">
        <v>0</v>
      </c>
      <c r="AB2670" s="27">
        <v>0</v>
      </c>
      <c r="AC2670" s="27">
        <v>0</v>
      </c>
      <c r="AD2670" s="27">
        <v>0</v>
      </c>
      <c r="AE2670" s="27">
        <v>0</v>
      </c>
      <c r="AF2670" s="27">
        <v>0</v>
      </c>
      <c r="AG2670" s="27">
        <v>0</v>
      </c>
      <c r="AH2670" s="27">
        <v>0</v>
      </c>
      <c r="AI2670" s="27">
        <v>0</v>
      </c>
      <c r="AK2670" s="29">
        <f t="shared" si="41"/>
        <v>-3.3332764713219089E-2</v>
      </c>
    </row>
    <row r="2671" spans="1:37" x14ac:dyDescent="0.25">
      <c r="A2671">
        <v>2669</v>
      </c>
      <c r="B2671" s="1">
        <v>1.0500000000000001E-2</v>
      </c>
      <c r="C2671" s="1">
        <v>-1.4429321880228661E-5</v>
      </c>
      <c r="D2671" s="27">
        <v>9.8608478477722347E-2</v>
      </c>
      <c r="E2671" s="27">
        <v>0.11211732020529463</v>
      </c>
      <c r="F2671" s="27">
        <v>0.16046609641648923</v>
      </c>
      <c r="G2671" s="27">
        <v>1.9743657586290229E-2</v>
      </c>
      <c r="H2671" s="27">
        <v>0.14697557773525016</v>
      </c>
      <c r="I2671" s="27">
        <v>1.6798516704607512E-3</v>
      </c>
      <c r="J2671" s="27">
        <v>7.3785029666217526E-3</v>
      </c>
      <c r="K2671" s="27">
        <v>7.7392307774305225E-2</v>
      </c>
      <c r="L2671" s="27">
        <v>5.2299811477001974E-2</v>
      </c>
      <c r="M2671" s="27">
        <v>0.16020493680016151</v>
      </c>
      <c r="N2671" s="27">
        <v>0.16313345889040226</v>
      </c>
      <c r="O2671" s="27">
        <v>0</v>
      </c>
      <c r="P2671" s="27">
        <v>0</v>
      </c>
      <c r="Q2671" s="27">
        <v>0</v>
      </c>
      <c r="R2671" s="27">
        <v>0</v>
      </c>
      <c r="S2671" s="27">
        <v>0</v>
      </c>
      <c r="T2671" s="27">
        <v>0</v>
      </c>
      <c r="U2671" s="27">
        <v>0</v>
      </c>
      <c r="V2671" s="27">
        <v>0</v>
      </c>
      <c r="W2671" s="27">
        <v>0</v>
      </c>
      <c r="X2671" s="27">
        <v>0</v>
      </c>
      <c r="Y2671" s="27">
        <v>0</v>
      </c>
      <c r="Z2671" s="27">
        <v>0</v>
      </c>
      <c r="AA2671" s="27">
        <v>0</v>
      </c>
      <c r="AB2671" s="27">
        <v>0</v>
      </c>
      <c r="AC2671" s="27">
        <v>0</v>
      </c>
      <c r="AD2671" s="27">
        <v>0</v>
      </c>
      <c r="AE2671" s="27">
        <v>0</v>
      </c>
      <c r="AF2671" s="27">
        <v>0</v>
      </c>
      <c r="AG2671" s="27">
        <v>0</v>
      </c>
      <c r="AH2671" s="27">
        <v>0</v>
      </c>
      <c r="AI2671" s="27">
        <v>0</v>
      </c>
      <c r="AK2671" s="29">
        <f t="shared" si="41"/>
        <v>-1.3742211314503486E-3</v>
      </c>
    </row>
    <row r="2672" spans="1:37" x14ac:dyDescent="0.25">
      <c r="A2672">
        <v>2670</v>
      </c>
      <c r="B2672" s="1">
        <v>1.0699999999999999E-2</v>
      </c>
      <c r="C2672" s="1">
        <v>1.9210038121366584E-4</v>
      </c>
      <c r="D2672" s="27">
        <v>0.14525306209680594</v>
      </c>
      <c r="E2672" s="27">
        <v>7.0993711872803997E-2</v>
      </c>
      <c r="F2672" s="27">
        <v>0.10047786799607243</v>
      </c>
      <c r="G2672" s="27">
        <v>9.0861020504624274E-2</v>
      </c>
      <c r="H2672" s="27">
        <v>0.10424013681706916</v>
      </c>
      <c r="I2672" s="27">
        <v>3.5484655664053184E-2</v>
      </c>
      <c r="J2672" s="27">
        <v>0.13835552513953253</v>
      </c>
      <c r="K2672" s="27">
        <v>3.4691407523234519E-2</v>
      </c>
      <c r="L2672" s="27">
        <v>0.14887119794171041</v>
      </c>
      <c r="M2672" s="27">
        <v>9.9462455153170898E-2</v>
      </c>
      <c r="N2672" s="27">
        <v>3.1308959290922804E-2</v>
      </c>
      <c r="O2672" s="27">
        <v>0</v>
      </c>
      <c r="P2672" s="27">
        <v>0</v>
      </c>
      <c r="Q2672" s="27">
        <v>0</v>
      </c>
      <c r="R2672" s="27">
        <v>0</v>
      </c>
      <c r="S2672" s="27">
        <v>0</v>
      </c>
      <c r="T2672" s="27">
        <v>0</v>
      </c>
      <c r="U2672" s="27">
        <v>0</v>
      </c>
      <c r="V2672" s="27">
        <v>0</v>
      </c>
      <c r="W2672" s="27">
        <v>0</v>
      </c>
      <c r="X2672" s="27">
        <v>0</v>
      </c>
      <c r="Y2672" s="27">
        <v>0</v>
      </c>
      <c r="Z2672" s="27">
        <v>0</v>
      </c>
      <c r="AA2672" s="27">
        <v>0</v>
      </c>
      <c r="AB2672" s="27">
        <v>0</v>
      </c>
      <c r="AC2672" s="27">
        <v>0</v>
      </c>
      <c r="AD2672" s="27">
        <v>0</v>
      </c>
      <c r="AE2672" s="27">
        <v>0</v>
      </c>
      <c r="AF2672" s="27">
        <v>0</v>
      </c>
      <c r="AG2672" s="27">
        <v>0</v>
      </c>
      <c r="AH2672" s="27">
        <v>0</v>
      </c>
      <c r="AI2672" s="27">
        <v>0</v>
      </c>
      <c r="AK2672" s="29">
        <f t="shared" si="41"/>
        <v>1.7953306655482788E-2</v>
      </c>
    </row>
    <row r="2673" spans="1:37" x14ac:dyDescent="0.25">
      <c r="A2673">
        <v>2671</v>
      </c>
      <c r="B2673" s="1">
        <v>9.7000000000000003E-3</v>
      </c>
      <c r="C2673" s="1">
        <v>-6.7059250389217684E-6</v>
      </c>
      <c r="D2673" s="27">
        <v>4.7455164556011661E-2</v>
      </c>
      <c r="E2673" s="27">
        <v>3.0977063122824264E-2</v>
      </c>
      <c r="F2673" s="27">
        <v>2.2648575977582061E-2</v>
      </c>
      <c r="G2673" s="27">
        <v>5.2494395052775714E-2</v>
      </c>
      <c r="H2673" s="27">
        <v>0.12119902623265931</v>
      </c>
      <c r="I2673" s="27">
        <v>7.3019653912967053E-2</v>
      </c>
      <c r="J2673" s="27">
        <v>0.12349064477633692</v>
      </c>
      <c r="K2673" s="27">
        <v>0.12522969865510242</v>
      </c>
      <c r="L2673" s="27">
        <v>0.1481348017656608</v>
      </c>
      <c r="M2673" s="27">
        <v>0.14667940131087429</v>
      </c>
      <c r="N2673" s="27">
        <v>0.10867157463720545</v>
      </c>
      <c r="O2673" s="27">
        <v>0</v>
      </c>
      <c r="P2673" s="27">
        <v>0</v>
      </c>
      <c r="Q2673" s="27">
        <v>0</v>
      </c>
      <c r="R2673" s="27">
        <v>0</v>
      </c>
      <c r="S2673" s="27">
        <v>0</v>
      </c>
      <c r="T2673" s="27">
        <v>0</v>
      </c>
      <c r="U2673" s="27">
        <v>0</v>
      </c>
      <c r="V2673" s="27">
        <v>0</v>
      </c>
      <c r="W2673" s="27">
        <v>0</v>
      </c>
      <c r="X2673" s="27">
        <v>0</v>
      </c>
      <c r="Y2673" s="27">
        <v>0</v>
      </c>
      <c r="Z2673" s="27">
        <v>0</v>
      </c>
      <c r="AA2673" s="27">
        <v>0</v>
      </c>
      <c r="AB2673" s="27">
        <v>0</v>
      </c>
      <c r="AC2673" s="27">
        <v>0</v>
      </c>
      <c r="AD2673" s="27">
        <v>0</v>
      </c>
      <c r="AE2673" s="27">
        <v>0</v>
      </c>
      <c r="AF2673" s="27">
        <v>0</v>
      </c>
      <c r="AG2673" s="27">
        <v>0</v>
      </c>
      <c r="AH2673" s="27">
        <v>0</v>
      </c>
      <c r="AI2673" s="27">
        <v>0</v>
      </c>
      <c r="AK2673" s="29">
        <f t="shared" si="41"/>
        <v>-6.9133247823935753E-4</v>
      </c>
    </row>
    <row r="2674" spans="1:37" x14ac:dyDescent="0.25">
      <c r="A2674">
        <v>2672</v>
      </c>
      <c r="B2674" s="1">
        <v>1.2500000000000001E-2</v>
      </c>
      <c r="C2674" s="1">
        <v>-1.4407132840586412E-4</v>
      </c>
      <c r="D2674" s="27">
        <v>0.15077190953765227</v>
      </c>
      <c r="E2674" s="27">
        <v>0.10898983512197852</v>
      </c>
      <c r="F2674" s="27">
        <v>0.12500341415077781</v>
      </c>
      <c r="G2674" s="27">
        <v>2.6377788573480578E-2</v>
      </c>
      <c r="H2674" s="27">
        <v>7.4758015252707477E-2</v>
      </c>
      <c r="I2674" s="27">
        <v>9.4044126759909571E-2</v>
      </c>
      <c r="J2674" s="27">
        <v>9.0098114221895037E-2</v>
      </c>
      <c r="K2674" s="27">
        <v>0.10680999045760613</v>
      </c>
      <c r="L2674" s="27">
        <v>1.6675973331731257E-2</v>
      </c>
      <c r="M2674" s="27">
        <v>0.16179653474401284</v>
      </c>
      <c r="N2674" s="27">
        <v>4.4674297848248473E-2</v>
      </c>
      <c r="O2674" s="27">
        <v>0</v>
      </c>
      <c r="P2674" s="27">
        <v>0</v>
      </c>
      <c r="Q2674" s="27">
        <v>0</v>
      </c>
      <c r="R2674" s="27">
        <v>0</v>
      </c>
      <c r="S2674" s="27">
        <v>0</v>
      </c>
      <c r="T2674" s="27">
        <v>0</v>
      </c>
      <c r="U2674" s="27">
        <v>0</v>
      </c>
      <c r="V2674" s="27">
        <v>0</v>
      </c>
      <c r="W2674" s="27">
        <v>0</v>
      </c>
      <c r="X2674" s="27">
        <v>0</v>
      </c>
      <c r="Y2674" s="27">
        <v>0</v>
      </c>
      <c r="Z2674" s="27">
        <v>0</v>
      </c>
      <c r="AA2674" s="27">
        <v>0</v>
      </c>
      <c r="AB2674" s="27">
        <v>0</v>
      </c>
      <c r="AC2674" s="27">
        <v>0</v>
      </c>
      <c r="AD2674" s="27">
        <v>0</v>
      </c>
      <c r="AE2674" s="27">
        <v>0</v>
      </c>
      <c r="AF2674" s="27">
        <v>0</v>
      </c>
      <c r="AG2674" s="27">
        <v>0</v>
      </c>
      <c r="AH2674" s="27">
        <v>0</v>
      </c>
      <c r="AI2674" s="27">
        <v>0</v>
      </c>
      <c r="AK2674" s="29">
        <f t="shared" si="41"/>
        <v>-1.1525706272469129E-2</v>
      </c>
    </row>
    <row r="2675" spans="1:37" x14ac:dyDescent="0.25">
      <c r="A2675">
        <v>2673</v>
      </c>
      <c r="B2675" s="1">
        <v>1.12E-2</v>
      </c>
      <c r="C2675" s="1">
        <v>-3.0158184039098399E-5</v>
      </c>
      <c r="D2675" s="27">
        <v>0.13133309622549871</v>
      </c>
      <c r="E2675" s="27">
        <v>5.6449992237203227E-2</v>
      </c>
      <c r="F2675" s="27">
        <v>3.6609167485240721E-2</v>
      </c>
      <c r="G2675" s="27">
        <v>3.7430853127013393E-2</v>
      </c>
      <c r="H2675" s="27">
        <v>0.15127465646806054</v>
      </c>
      <c r="I2675" s="27">
        <v>0.12860072782762427</v>
      </c>
      <c r="J2675" s="27">
        <v>0.13000916873358365</v>
      </c>
      <c r="K2675" s="27">
        <v>7.5152491075877001E-2</v>
      </c>
      <c r="L2675" s="27">
        <v>2.0085506390852388E-2</v>
      </c>
      <c r="M2675" s="27">
        <v>9.2052332292283878E-2</v>
      </c>
      <c r="N2675" s="27">
        <v>0.14100200813676231</v>
      </c>
      <c r="O2675" s="27">
        <v>0</v>
      </c>
      <c r="P2675" s="27">
        <v>0</v>
      </c>
      <c r="Q2675" s="27">
        <v>0</v>
      </c>
      <c r="R2675" s="27">
        <v>0</v>
      </c>
      <c r="S2675" s="27">
        <v>0</v>
      </c>
      <c r="T2675" s="27">
        <v>0</v>
      </c>
      <c r="U2675" s="27">
        <v>0</v>
      </c>
      <c r="V2675" s="27">
        <v>0</v>
      </c>
      <c r="W2675" s="27">
        <v>0</v>
      </c>
      <c r="X2675" s="27">
        <v>0</v>
      </c>
      <c r="Y2675" s="27">
        <v>0</v>
      </c>
      <c r="Z2675" s="27">
        <v>0</v>
      </c>
      <c r="AA2675" s="27">
        <v>0</v>
      </c>
      <c r="AB2675" s="27">
        <v>0</v>
      </c>
      <c r="AC2675" s="27">
        <v>0</v>
      </c>
      <c r="AD2675" s="27">
        <v>0</v>
      </c>
      <c r="AE2675" s="27">
        <v>0</v>
      </c>
      <c r="AF2675" s="27">
        <v>0</v>
      </c>
      <c r="AG2675" s="27">
        <v>0</v>
      </c>
      <c r="AH2675" s="27">
        <v>0</v>
      </c>
      <c r="AI2675" s="27">
        <v>0</v>
      </c>
      <c r="AK2675" s="29">
        <f t="shared" si="41"/>
        <v>-2.6926950034909286E-3</v>
      </c>
    </row>
    <row r="2676" spans="1:37" x14ac:dyDescent="0.25">
      <c r="A2676">
        <v>2674</v>
      </c>
      <c r="B2676" s="1">
        <v>1.29E-2</v>
      </c>
      <c r="C2676" s="1">
        <v>5.0133695775362288E-5</v>
      </c>
      <c r="D2676" s="27">
        <v>0.12922317440120826</v>
      </c>
      <c r="E2676" s="27">
        <v>0.12152542077540671</v>
      </c>
      <c r="F2676" s="27">
        <v>6.116665935472481E-2</v>
      </c>
      <c r="G2676" s="27">
        <v>0.1005603750731999</v>
      </c>
      <c r="H2676" s="27">
        <v>6.8627063254342438E-2</v>
      </c>
      <c r="I2676" s="27">
        <v>4.791094892815382E-2</v>
      </c>
      <c r="J2676" s="27">
        <v>9.7287882126608452E-2</v>
      </c>
      <c r="K2676" s="27">
        <v>0.13101144061698425</v>
      </c>
      <c r="L2676" s="27">
        <v>7.8615900245606607E-2</v>
      </c>
      <c r="M2676" s="27">
        <v>2.9925071576945239E-2</v>
      </c>
      <c r="N2676" s="27">
        <v>0.13414606364681927</v>
      </c>
      <c r="O2676" s="27">
        <v>0</v>
      </c>
      <c r="P2676" s="27">
        <v>0</v>
      </c>
      <c r="Q2676" s="27">
        <v>0</v>
      </c>
      <c r="R2676" s="27">
        <v>0</v>
      </c>
      <c r="S2676" s="27">
        <v>0</v>
      </c>
      <c r="T2676" s="27">
        <v>0</v>
      </c>
      <c r="U2676" s="27">
        <v>0</v>
      </c>
      <c r="V2676" s="27">
        <v>0</v>
      </c>
      <c r="W2676" s="27">
        <v>0</v>
      </c>
      <c r="X2676" s="27">
        <v>0</v>
      </c>
      <c r="Y2676" s="27">
        <v>0</v>
      </c>
      <c r="Z2676" s="27">
        <v>0</v>
      </c>
      <c r="AA2676" s="27">
        <v>0</v>
      </c>
      <c r="AB2676" s="27">
        <v>0</v>
      </c>
      <c r="AC2676" s="27">
        <v>0</v>
      </c>
      <c r="AD2676" s="27">
        <v>0</v>
      </c>
      <c r="AE2676" s="27">
        <v>0</v>
      </c>
      <c r="AF2676" s="27">
        <v>0</v>
      </c>
      <c r="AG2676" s="27">
        <v>0</v>
      </c>
      <c r="AH2676" s="27">
        <v>0</v>
      </c>
      <c r="AI2676" s="27">
        <v>0</v>
      </c>
      <c r="AK2676" s="29">
        <f t="shared" si="41"/>
        <v>3.8863330058420379E-3</v>
      </c>
    </row>
    <row r="2677" spans="1:37" x14ac:dyDescent="0.25">
      <c r="A2677">
        <v>2675</v>
      </c>
      <c r="B2677" s="1">
        <v>1.43E-2</v>
      </c>
      <c r="C2677" s="1">
        <v>5.5989184302535366E-5</v>
      </c>
      <c r="D2677" s="27">
        <v>0.12841282444322957</v>
      </c>
      <c r="E2677" s="27">
        <v>0.13771728770039179</v>
      </c>
      <c r="F2677" s="27">
        <v>0.10794777993466786</v>
      </c>
      <c r="G2677" s="27">
        <v>6.033929058467128E-2</v>
      </c>
      <c r="H2677" s="27">
        <v>0.18630448349161435</v>
      </c>
      <c r="I2677" s="27">
        <v>0.10814382449376279</v>
      </c>
      <c r="J2677" s="27">
        <v>0.13469865704847719</v>
      </c>
      <c r="K2677" s="27">
        <v>7.3633863847843956E-2</v>
      </c>
      <c r="L2677" s="27">
        <v>3.3542492529425226E-2</v>
      </c>
      <c r="M2677" s="27">
        <v>2.5109303621503005E-2</v>
      </c>
      <c r="N2677" s="27">
        <v>4.1501923044128461E-3</v>
      </c>
      <c r="O2677" s="27">
        <v>0</v>
      </c>
      <c r="P2677" s="27">
        <v>0</v>
      </c>
      <c r="Q2677" s="27">
        <v>0</v>
      </c>
      <c r="R2677" s="27">
        <v>0</v>
      </c>
      <c r="S2677" s="27">
        <v>0</v>
      </c>
      <c r="T2677" s="27">
        <v>0</v>
      </c>
      <c r="U2677" s="27">
        <v>0</v>
      </c>
      <c r="V2677" s="27">
        <v>0</v>
      </c>
      <c r="W2677" s="27">
        <v>0</v>
      </c>
      <c r="X2677" s="27">
        <v>0</v>
      </c>
      <c r="Y2677" s="27">
        <v>0</v>
      </c>
      <c r="Z2677" s="27">
        <v>0</v>
      </c>
      <c r="AA2677" s="27">
        <v>0</v>
      </c>
      <c r="AB2677" s="27">
        <v>0</v>
      </c>
      <c r="AC2677" s="27">
        <v>0</v>
      </c>
      <c r="AD2677" s="27">
        <v>0</v>
      </c>
      <c r="AE2677" s="27">
        <v>0</v>
      </c>
      <c r="AF2677" s="27">
        <v>0</v>
      </c>
      <c r="AG2677" s="27">
        <v>0</v>
      </c>
      <c r="AH2677" s="27">
        <v>0</v>
      </c>
      <c r="AI2677" s="27">
        <v>0</v>
      </c>
      <c r="AK2677" s="29">
        <f t="shared" si="41"/>
        <v>3.9153275736038716E-3</v>
      </c>
    </row>
    <row r="2678" spans="1:37" x14ac:dyDescent="0.25">
      <c r="A2678">
        <v>2676</v>
      </c>
      <c r="B2678" s="1">
        <v>1.49E-2</v>
      </c>
      <c r="C2678" s="1">
        <v>1.8130326362356653E-4</v>
      </c>
      <c r="D2678" s="27">
        <v>0.12072270713519521</v>
      </c>
      <c r="E2678" s="27">
        <v>0.19047191897641544</v>
      </c>
      <c r="F2678" s="27">
        <v>1.5426851570676754E-2</v>
      </c>
      <c r="G2678" s="27">
        <v>0.13799789150634875</v>
      </c>
      <c r="H2678" s="27">
        <v>8.489117874617115E-2</v>
      </c>
      <c r="I2678" s="27">
        <v>3.7933861468463052E-2</v>
      </c>
      <c r="J2678" s="27">
        <v>9.150995479890929E-2</v>
      </c>
      <c r="K2678" s="27">
        <v>0.12667655419408314</v>
      </c>
      <c r="L2678" s="27">
        <v>9.2098405691172346E-3</v>
      </c>
      <c r="M2678" s="27">
        <v>0.1187729541492482</v>
      </c>
      <c r="N2678" s="27">
        <v>6.6386286885371695E-2</v>
      </c>
      <c r="O2678" s="27">
        <v>0</v>
      </c>
      <c r="P2678" s="27">
        <v>0</v>
      </c>
      <c r="Q2678" s="27">
        <v>0</v>
      </c>
      <c r="R2678" s="27">
        <v>0</v>
      </c>
      <c r="S2678" s="27">
        <v>0</v>
      </c>
      <c r="T2678" s="27">
        <v>0</v>
      </c>
      <c r="U2678" s="27">
        <v>0</v>
      </c>
      <c r="V2678" s="27">
        <v>0</v>
      </c>
      <c r="W2678" s="27">
        <v>0</v>
      </c>
      <c r="X2678" s="27">
        <v>0</v>
      </c>
      <c r="Y2678" s="27">
        <v>0</v>
      </c>
      <c r="Z2678" s="27">
        <v>0</v>
      </c>
      <c r="AA2678" s="27">
        <v>0</v>
      </c>
      <c r="AB2678" s="27">
        <v>0</v>
      </c>
      <c r="AC2678" s="27">
        <v>0</v>
      </c>
      <c r="AD2678" s="27">
        <v>0</v>
      </c>
      <c r="AE2678" s="27">
        <v>0</v>
      </c>
      <c r="AF2678" s="27">
        <v>0</v>
      </c>
      <c r="AG2678" s="27">
        <v>0</v>
      </c>
      <c r="AH2678" s="27">
        <v>0</v>
      </c>
      <c r="AI2678" s="27">
        <v>0</v>
      </c>
      <c r="AK2678" s="29">
        <f t="shared" si="41"/>
        <v>1.2168004270038023E-2</v>
      </c>
    </row>
    <row r="2679" spans="1:37" x14ac:dyDescent="0.25">
      <c r="A2679">
        <v>2677</v>
      </c>
      <c r="B2679" s="1">
        <v>1.1900000000000001E-2</v>
      </c>
      <c r="C2679" s="1">
        <v>1.2989173537091278E-5</v>
      </c>
      <c r="D2679" s="27">
        <v>0.15997297442063874</v>
      </c>
      <c r="E2679" s="27">
        <v>8.5454594093737818E-2</v>
      </c>
      <c r="F2679" s="27">
        <v>0.12297679824837764</v>
      </c>
      <c r="G2679" s="27">
        <v>0.1450381213087123</v>
      </c>
      <c r="H2679" s="27">
        <v>0.12902283233931452</v>
      </c>
      <c r="I2679" s="27">
        <v>0.10979955402053604</v>
      </c>
      <c r="J2679" s="27">
        <v>1.9986896021334799E-2</v>
      </c>
      <c r="K2679" s="27">
        <v>1.8784587950807168E-2</v>
      </c>
      <c r="L2679" s="27">
        <v>8.4272135488523248E-2</v>
      </c>
      <c r="M2679" s="27">
        <v>0.1160793611788063</v>
      </c>
      <c r="N2679" s="27">
        <v>8.6121449292116126E-3</v>
      </c>
      <c r="O2679" s="27">
        <v>0</v>
      </c>
      <c r="P2679" s="27">
        <v>0</v>
      </c>
      <c r="Q2679" s="27">
        <v>0</v>
      </c>
      <c r="R2679" s="27">
        <v>0</v>
      </c>
      <c r="S2679" s="27">
        <v>0</v>
      </c>
      <c r="T2679" s="27">
        <v>0</v>
      </c>
      <c r="U2679" s="27">
        <v>0</v>
      </c>
      <c r="V2679" s="27">
        <v>0</v>
      </c>
      <c r="W2679" s="27">
        <v>0</v>
      </c>
      <c r="X2679" s="27">
        <v>0</v>
      </c>
      <c r="Y2679" s="27">
        <v>0</v>
      </c>
      <c r="Z2679" s="27">
        <v>0</v>
      </c>
      <c r="AA2679" s="27">
        <v>0</v>
      </c>
      <c r="AB2679" s="27">
        <v>0</v>
      </c>
      <c r="AC2679" s="27">
        <v>0</v>
      </c>
      <c r="AD2679" s="27">
        <v>0</v>
      </c>
      <c r="AE2679" s="27">
        <v>0</v>
      </c>
      <c r="AF2679" s="27">
        <v>0</v>
      </c>
      <c r="AG2679" s="27">
        <v>0</v>
      </c>
      <c r="AH2679" s="27">
        <v>0</v>
      </c>
      <c r="AI2679" s="27">
        <v>0</v>
      </c>
      <c r="AK2679" s="29">
        <f t="shared" si="41"/>
        <v>1.0915271879908637E-3</v>
      </c>
    </row>
    <row r="2680" spans="1:37" x14ac:dyDescent="0.25">
      <c r="A2680">
        <v>2678</v>
      </c>
      <c r="B2680" s="1">
        <v>1.3100000000000001E-2</v>
      </c>
      <c r="C2680" s="1">
        <v>1.1846344734290783E-4</v>
      </c>
      <c r="D2680" s="27">
        <v>0.13420550959626706</v>
      </c>
      <c r="E2680" s="27">
        <v>0.12378268124558031</v>
      </c>
      <c r="F2680" s="27">
        <v>2.9864194949022663E-2</v>
      </c>
      <c r="G2680" s="27">
        <v>0.13067339878446035</v>
      </c>
      <c r="H2680" s="27">
        <v>2.0831737360888735E-2</v>
      </c>
      <c r="I2680" s="27">
        <v>0.12033686040733256</v>
      </c>
      <c r="J2680" s="27">
        <v>0.11731206667973848</v>
      </c>
      <c r="K2680" s="27">
        <v>9.4876612129100285E-2</v>
      </c>
      <c r="L2680" s="27">
        <v>0.11473185204597774</v>
      </c>
      <c r="M2680" s="27">
        <v>0.11249323570947477</v>
      </c>
      <c r="N2680" s="27">
        <v>8.9185109215693663E-4</v>
      </c>
      <c r="O2680" s="27">
        <v>0</v>
      </c>
      <c r="P2680" s="27">
        <v>0</v>
      </c>
      <c r="Q2680" s="27">
        <v>0</v>
      </c>
      <c r="R2680" s="27">
        <v>0</v>
      </c>
      <c r="S2680" s="27">
        <v>0</v>
      </c>
      <c r="T2680" s="27">
        <v>0</v>
      </c>
      <c r="U2680" s="27">
        <v>0</v>
      </c>
      <c r="V2680" s="27">
        <v>0</v>
      </c>
      <c r="W2680" s="27">
        <v>0</v>
      </c>
      <c r="X2680" s="27">
        <v>0</v>
      </c>
      <c r="Y2680" s="27">
        <v>0</v>
      </c>
      <c r="Z2680" s="27">
        <v>0</v>
      </c>
      <c r="AA2680" s="27">
        <v>0</v>
      </c>
      <c r="AB2680" s="27">
        <v>0</v>
      </c>
      <c r="AC2680" s="27">
        <v>0</v>
      </c>
      <c r="AD2680" s="27">
        <v>0</v>
      </c>
      <c r="AE2680" s="27">
        <v>0</v>
      </c>
      <c r="AF2680" s="27">
        <v>0</v>
      </c>
      <c r="AG2680" s="27">
        <v>0</v>
      </c>
      <c r="AH2680" s="27">
        <v>0</v>
      </c>
      <c r="AI2680" s="27">
        <v>0</v>
      </c>
      <c r="AK2680" s="29">
        <f t="shared" si="41"/>
        <v>9.0430112475502148E-3</v>
      </c>
    </row>
    <row r="2681" spans="1:37" x14ac:dyDescent="0.25">
      <c r="A2681">
        <v>2679</v>
      </c>
      <c r="B2681" s="1">
        <v>1.26E-2</v>
      </c>
      <c r="C2681" s="1">
        <v>3.3429359951158696E-4</v>
      </c>
      <c r="D2681" s="27">
        <v>0.12462017508767777</v>
      </c>
      <c r="E2681" s="27">
        <v>0.12473333121918168</v>
      </c>
      <c r="F2681" s="27">
        <v>3.4037719054855163E-2</v>
      </c>
      <c r="G2681" s="27">
        <v>0.11787132577733381</v>
      </c>
      <c r="H2681" s="27">
        <v>7.914947362778213E-2</v>
      </c>
      <c r="I2681" s="27">
        <v>0.1083672480647177</v>
      </c>
      <c r="J2681" s="27">
        <v>0.14245588815128923</v>
      </c>
      <c r="K2681" s="27">
        <v>2.9516908336096253E-2</v>
      </c>
      <c r="L2681" s="27">
        <v>0.12134752948606642</v>
      </c>
      <c r="M2681" s="27">
        <v>1.2148892033709184E-2</v>
      </c>
      <c r="N2681" s="27">
        <v>0.10575150916129077</v>
      </c>
      <c r="O2681" s="27">
        <v>0</v>
      </c>
      <c r="P2681" s="27">
        <v>0</v>
      </c>
      <c r="Q2681" s="27">
        <v>0</v>
      </c>
      <c r="R2681" s="27">
        <v>0</v>
      </c>
      <c r="S2681" s="27">
        <v>0</v>
      </c>
      <c r="T2681" s="27">
        <v>0</v>
      </c>
      <c r="U2681" s="27">
        <v>0</v>
      </c>
      <c r="V2681" s="27">
        <v>0</v>
      </c>
      <c r="W2681" s="27">
        <v>0</v>
      </c>
      <c r="X2681" s="27">
        <v>0</v>
      </c>
      <c r="Y2681" s="27">
        <v>0</v>
      </c>
      <c r="Z2681" s="27">
        <v>0</v>
      </c>
      <c r="AA2681" s="27">
        <v>0</v>
      </c>
      <c r="AB2681" s="27">
        <v>0</v>
      </c>
      <c r="AC2681" s="27">
        <v>0</v>
      </c>
      <c r="AD2681" s="27">
        <v>0</v>
      </c>
      <c r="AE2681" s="27">
        <v>0</v>
      </c>
      <c r="AF2681" s="27">
        <v>0</v>
      </c>
      <c r="AG2681" s="27">
        <v>0</v>
      </c>
      <c r="AH2681" s="27">
        <v>0</v>
      </c>
      <c r="AI2681" s="27">
        <v>0</v>
      </c>
      <c r="AK2681" s="29">
        <f t="shared" si="41"/>
        <v>2.6531238056475157E-2</v>
      </c>
    </row>
    <row r="2682" spans="1:37" x14ac:dyDescent="0.25">
      <c r="A2682">
        <v>2680</v>
      </c>
      <c r="B2682" s="1">
        <v>1.09E-2</v>
      </c>
      <c r="C2682" s="1">
        <v>-1.9915208486609713E-4</v>
      </c>
      <c r="D2682" s="27">
        <v>0.12738052187573426</v>
      </c>
      <c r="E2682" s="27">
        <v>1.6910042327884758E-2</v>
      </c>
      <c r="F2682" s="27">
        <v>9.3712598498944269E-2</v>
      </c>
      <c r="G2682" s="27">
        <v>0.1021928665988404</v>
      </c>
      <c r="H2682" s="27">
        <v>0.12457808014997623</v>
      </c>
      <c r="I2682" s="27">
        <v>5.6970429856448949E-2</v>
      </c>
      <c r="J2682" s="27">
        <v>7.7605374771503505E-2</v>
      </c>
      <c r="K2682" s="27">
        <v>0.1264770504965208</v>
      </c>
      <c r="L2682" s="27">
        <v>0.100270288247171</v>
      </c>
      <c r="M2682" s="27">
        <v>7.4864104527840383E-2</v>
      </c>
      <c r="N2682" s="27">
        <v>9.9038642649135297E-2</v>
      </c>
      <c r="O2682" s="27">
        <v>0</v>
      </c>
      <c r="P2682" s="27">
        <v>0</v>
      </c>
      <c r="Q2682" s="27">
        <v>0</v>
      </c>
      <c r="R2682" s="27">
        <v>0</v>
      </c>
      <c r="S2682" s="27">
        <v>0</v>
      </c>
      <c r="T2682" s="27">
        <v>0</v>
      </c>
      <c r="U2682" s="27">
        <v>0</v>
      </c>
      <c r="V2682" s="27">
        <v>0</v>
      </c>
      <c r="W2682" s="27">
        <v>0</v>
      </c>
      <c r="X2682" s="27">
        <v>0</v>
      </c>
      <c r="Y2682" s="27">
        <v>0</v>
      </c>
      <c r="Z2682" s="27">
        <v>0</v>
      </c>
      <c r="AA2682" s="27">
        <v>0</v>
      </c>
      <c r="AB2682" s="27">
        <v>0</v>
      </c>
      <c r="AC2682" s="27">
        <v>0</v>
      </c>
      <c r="AD2682" s="27">
        <v>0</v>
      </c>
      <c r="AE2682" s="27">
        <v>0</v>
      </c>
      <c r="AF2682" s="27">
        <v>0</v>
      </c>
      <c r="AG2682" s="27">
        <v>0</v>
      </c>
      <c r="AH2682" s="27">
        <v>0</v>
      </c>
      <c r="AI2682" s="27">
        <v>0</v>
      </c>
      <c r="AK2682" s="29">
        <f t="shared" si="41"/>
        <v>-1.8270833473953866E-2</v>
      </c>
    </row>
    <row r="2683" spans="1:37" x14ac:dyDescent="0.25">
      <c r="A2683">
        <v>2681</v>
      </c>
      <c r="B2683" s="1">
        <v>1.18E-2</v>
      </c>
      <c r="C2683" s="1">
        <v>8.0433572949049458E-5</v>
      </c>
      <c r="D2683" s="27">
        <v>4.4311640067999529E-2</v>
      </c>
      <c r="E2683" s="27">
        <v>7.8627070476988789E-2</v>
      </c>
      <c r="F2683" s="27">
        <v>9.4741215023853281E-3</v>
      </c>
      <c r="G2683" s="27">
        <v>7.1942398380848108E-2</v>
      </c>
      <c r="H2683" s="27">
        <v>0.15799701190117368</v>
      </c>
      <c r="I2683" s="27">
        <v>0.13502341722194347</v>
      </c>
      <c r="J2683" s="27">
        <v>0.1467161393462913</v>
      </c>
      <c r="K2683" s="27">
        <v>0.10623723572569042</v>
      </c>
      <c r="L2683" s="27">
        <v>0.13624403062864704</v>
      </c>
      <c r="M2683" s="27">
        <v>0.10006771740140241</v>
      </c>
      <c r="N2683" s="27">
        <v>1.3359217346629844E-2</v>
      </c>
      <c r="O2683" s="27">
        <v>0</v>
      </c>
      <c r="P2683" s="27">
        <v>0</v>
      </c>
      <c r="Q2683" s="27">
        <v>0</v>
      </c>
      <c r="R2683" s="27">
        <v>0</v>
      </c>
      <c r="S2683" s="27">
        <v>0</v>
      </c>
      <c r="T2683" s="27">
        <v>0</v>
      </c>
      <c r="U2683" s="27">
        <v>0</v>
      </c>
      <c r="V2683" s="27">
        <v>0</v>
      </c>
      <c r="W2683" s="27">
        <v>0</v>
      </c>
      <c r="X2683" s="27">
        <v>0</v>
      </c>
      <c r="Y2683" s="27">
        <v>0</v>
      </c>
      <c r="Z2683" s="27">
        <v>0</v>
      </c>
      <c r="AA2683" s="27">
        <v>0</v>
      </c>
      <c r="AB2683" s="27">
        <v>0</v>
      </c>
      <c r="AC2683" s="27">
        <v>0</v>
      </c>
      <c r="AD2683" s="27">
        <v>0</v>
      </c>
      <c r="AE2683" s="27">
        <v>0</v>
      </c>
      <c r="AF2683" s="27">
        <v>0</v>
      </c>
      <c r="AG2683" s="27">
        <v>0</v>
      </c>
      <c r="AH2683" s="27">
        <v>0</v>
      </c>
      <c r="AI2683" s="27">
        <v>0</v>
      </c>
      <c r="AK2683" s="29">
        <f t="shared" si="41"/>
        <v>6.8164044872075814E-3</v>
      </c>
    </row>
    <row r="2684" spans="1:37" x14ac:dyDescent="0.25">
      <c r="A2684">
        <v>2682</v>
      </c>
      <c r="B2684" s="1">
        <v>1.11E-2</v>
      </c>
      <c r="C2684" s="1">
        <v>-6.0089642830137618E-5</v>
      </c>
      <c r="D2684" s="27">
        <v>2.5207001097749065E-2</v>
      </c>
      <c r="E2684" s="27">
        <v>7.9793779202707471E-2</v>
      </c>
      <c r="F2684" s="27">
        <v>0.12331211534636363</v>
      </c>
      <c r="G2684" s="27">
        <v>3.5734988227007304E-2</v>
      </c>
      <c r="H2684" s="27">
        <v>0.15861620659280518</v>
      </c>
      <c r="I2684" s="27">
        <v>0.13913049849206954</v>
      </c>
      <c r="J2684" s="27">
        <v>0.11714088041505355</v>
      </c>
      <c r="K2684" s="27">
        <v>6.4568644442039066E-2</v>
      </c>
      <c r="L2684" s="27">
        <v>5.6495887799050189E-2</v>
      </c>
      <c r="M2684" s="27">
        <v>0.17692185360181034</v>
      </c>
      <c r="N2684" s="27">
        <v>2.3078144783344818E-2</v>
      </c>
      <c r="O2684" s="27">
        <v>0</v>
      </c>
      <c r="P2684" s="27">
        <v>0</v>
      </c>
      <c r="Q2684" s="27">
        <v>0</v>
      </c>
      <c r="R2684" s="27">
        <v>0</v>
      </c>
      <c r="S2684" s="27">
        <v>0</v>
      </c>
      <c r="T2684" s="27">
        <v>0</v>
      </c>
      <c r="U2684" s="27">
        <v>0</v>
      </c>
      <c r="V2684" s="27">
        <v>0</v>
      </c>
      <c r="W2684" s="27">
        <v>0</v>
      </c>
      <c r="X2684" s="27">
        <v>0</v>
      </c>
      <c r="Y2684" s="27">
        <v>0</v>
      </c>
      <c r="Z2684" s="27">
        <v>0</v>
      </c>
      <c r="AA2684" s="27">
        <v>0</v>
      </c>
      <c r="AB2684" s="27">
        <v>0</v>
      </c>
      <c r="AC2684" s="27">
        <v>0</v>
      </c>
      <c r="AD2684" s="27">
        <v>0</v>
      </c>
      <c r="AE2684" s="27">
        <v>0</v>
      </c>
      <c r="AF2684" s="27">
        <v>0</v>
      </c>
      <c r="AG2684" s="27">
        <v>0</v>
      </c>
      <c r="AH2684" s="27">
        <v>0</v>
      </c>
      <c r="AI2684" s="27">
        <v>0</v>
      </c>
      <c r="AK2684" s="29">
        <f t="shared" si="41"/>
        <v>-5.4134813360484334E-3</v>
      </c>
    </row>
    <row r="2685" spans="1:37" x14ac:dyDescent="0.25">
      <c r="A2685">
        <v>2683</v>
      </c>
      <c r="B2685" s="1">
        <v>1.14E-2</v>
      </c>
      <c r="C2685" s="1">
        <v>1.6081803633168789E-4</v>
      </c>
      <c r="D2685" s="27">
        <v>0.12018155440966798</v>
      </c>
      <c r="E2685" s="27">
        <v>9.0587049548112933E-2</v>
      </c>
      <c r="F2685" s="27">
        <v>6.4369385171231169E-2</v>
      </c>
      <c r="G2685" s="27">
        <v>0.10565505915568701</v>
      </c>
      <c r="H2685" s="27">
        <v>9.8092752037093528E-2</v>
      </c>
      <c r="I2685" s="27">
        <v>0.12047906216838404</v>
      </c>
      <c r="J2685" s="27">
        <v>0.113914128444492</v>
      </c>
      <c r="K2685" s="27">
        <v>2.4977142490682672E-2</v>
      </c>
      <c r="L2685" s="27">
        <v>9.6990607356380792E-2</v>
      </c>
      <c r="M2685" s="27">
        <v>0.13366729220602486</v>
      </c>
      <c r="N2685" s="27">
        <v>3.1085967012243011E-2</v>
      </c>
      <c r="O2685" s="27">
        <v>0</v>
      </c>
      <c r="P2685" s="27">
        <v>0</v>
      </c>
      <c r="Q2685" s="27">
        <v>0</v>
      </c>
      <c r="R2685" s="27">
        <v>0</v>
      </c>
      <c r="S2685" s="27">
        <v>0</v>
      </c>
      <c r="T2685" s="27">
        <v>0</v>
      </c>
      <c r="U2685" s="27">
        <v>0</v>
      </c>
      <c r="V2685" s="27">
        <v>0</v>
      </c>
      <c r="W2685" s="27">
        <v>0</v>
      </c>
      <c r="X2685" s="27">
        <v>0</v>
      </c>
      <c r="Y2685" s="27">
        <v>0</v>
      </c>
      <c r="Z2685" s="27">
        <v>0</v>
      </c>
      <c r="AA2685" s="27">
        <v>0</v>
      </c>
      <c r="AB2685" s="27">
        <v>0</v>
      </c>
      <c r="AC2685" s="27">
        <v>0</v>
      </c>
      <c r="AD2685" s="27">
        <v>0</v>
      </c>
      <c r="AE2685" s="27">
        <v>0</v>
      </c>
      <c r="AF2685" s="27">
        <v>0</v>
      </c>
      <c r="AG2685" s="27">
        <v>0</v>
      </c>
      <c r="AH2685" s="27">
        <v>0</v>
      </c>
      <c r="AI2685" s="27">
        <v>0</v>
      </c>
      <c r="AK2685" s="29">
        <f t="shared" si="41"/>
        <v>1.4106845292253324E-2</v>
      </c>
    </row>
    <row r="2686" spans="1:37" x14ac:dyDescent="0.25">
      <c r="A2686">
        <v>2684</v>
      </c>
      <c r="B2686" s="1">
        <v>1.0699999999999999E-2</v>
      </c>
      <c r="C2686" s="1">
        <v>-1.2950348093175205E-4</v>
      </c>
      <c r="D2686" s="27">
        <v>0.16460297580551822</v>
      </c>
      <c r="E2686" s="27">
        <v>2.5132575179818151E-2</v>
      </c>
      <c r="F2686" s="27">
        <v>0.10603515979187418</v>
      </c>
      <c r="G2686" s="27">
        <v>6.3624226031981243E-2</v>
      </c>
      <c r="H2686" s="27">
        <v>0.15404443543483284</v>
      </c>
      <c r="I2686" s="27">
        <v>6.9063599054263167E-2</v>
      </c>
      <c r="J2686" s="27">
        <v>3.952563631121353E-2</v>
      </c>
      <c r="K2686" s="27">
        <v>9.684267870840732E-2</v>
      </c>
      <c r="L2686" s="27">
        <v>0.17406208543678978</v>
      </c>
      <c r="M2686" s="27">
        <v>6.3275048836369543E-2</v>
      </c>
      <c r="N2686" s="27">
        <v>4.3791579408932309E-2</v>
      </c>
      <c r="O2686" s="27">
        <v>0</v>
      </c>
      <c r="P2686" s="27">
        <v>0</v>
      </c>
      <c r="Q2686" s="27">
        <v>0</v>
      </c>
      <c r="R2686" s="27">
        <v>0</v>
      </c>
      <c r="S2686" s="27">
        <v>0</v>
      </c>
      <c r="T2686" s="27">
        <v>0</v>
      </c>
      <c r="U2686" s="27">
        <v>0</v>
      </c>
      <c r="V2686" s="27">
        <v>0</v>
      </c>
      <c r="W2686" s="27">
        <v>0</v>
      </c>
      <c r="X2686" s="27">
        <v>0</v>
      </c>
      <c r="Y2686" s="27">
        <v>0</v>
      </c>
      <c r="Z2686" s="27">
        <v>0</v>
      </c>
      <c r="AA2686" s="27">
        <v>0</v>
      </c>
      <c r="AB2686" s="27">
        <v>0</v>
      </c>
      <c r="AC2686" s="27">
        <v>0</v>
      </c>
      <c r="AD2686" s="27">
        <v>0</v>
      </c>
      <c r="AE2686" s="27">
        <v>0</v>
      </c>
      <c r="AF2686" s="27">
        <v>0</v>
      </c>
      <c r="AG2686" s="27">
        <v>0</v>
      </c>
      <c r="AH2686" s="27">
        <v>0</v>
      </c>
      <c r="AI2686" s="27">
        <v>0</v>
      </c>
      <c r="AK2686" s="29">
        <f t="shared" si="41"/>
        <v>-1.2103129059042247E-2</v>
      </c>
    </row>
    <row r="2687" spans="1:37" x14ac:dyDescent="0.25">
      <c r="A2687">
        <v>2685</v>
      </c>
      <c r="B2687" s="1">
        <v>1.15E-2</v>
      </c>
      <c r="C2687" s="1">
        <v>2.3355557690885465E-4</v>
      </c>
      <c r="D2687" s="27">
        <v>1.1030446827269122E-2</v>
      </c>
      <c r="E2687" s="27">
        <v>0.11722747734345473</v>
      </c>
      <c r="F2687" s="27">
        <v>0.11439439942112045</v>
      </c>
      <c r="G2687" s="27">
        <v>7.6629124444757224E-2</v>
      </c>
      <c r="H2687" s="27">
        <v>0.12942861251276502</v>
      </c>
      <c r="I2687" s="27">
        <v>9.857941259456944E-2</v>
      </c>
      <c r="J2687" s="27">
        <v>0.13088921826139108</v>
      </c>
      <c r="K2687" s="27">
        <v>2.9582042325153091E-2</v>
      </c>
      <c r="L2687" s="27">
        <v>0.1259358925906795</v>
      </c>
      <c r="M2687" s="27">
        <v>0.10873244292581945</v>
      </c>
      <c r="N2687" s="27">
        <v>5.757093075302093E-2</v>
      </c>
      <c r="O2687" s="27">
        <v>0</v>
      </c>
      <c r="P2687" s="27">
        <v>0</v>
      </c>
      <c r="Q2687" s="27">
        <v>0</v>
      </c>
      <c r="R2687" s="27">
        <v>0</v>
      </c>
      <c r="S2687" s="27">
        <v>0</v>
      </c>
      <c r="T2687" s="27">
        <v>0</v>
      </c>
      <c r="U2687" s="27">
        <v>0</v>
      </c>
      <c r="V2687" s="27">
        <v>0</v>
      </c>
      <c r="W2687" s="27">
        <v>0</v>
      </c>
      <c r="X2687" s="27">
        <v>0</v>
      </c>
      <c r="Y2687" s="27">
        <v>0</v>
      </c>
      <c r="Z2687" s="27">
        <v>0</v>
      </c>
      <c r="AA2687" s="27">
        <v>0</v>
      </c>
      <c r="AB2687" s="27">
        <v>0</v>
      </c>
      <c r="AC2687" s="27">
        <v>0</v>
      </c>
      <c r="AD2687" s="27">
        <v>0</v>
      </c>
      <c r="AE2687" s="27">
        <v>0</v>
      </c>
      <c r="AF2687" s="27">
        <v>0</v>
      </c>
      <c r="AG2687" s="27">
        <v>0</v>
      </c>
      <c r="AH2687" s="27">
        <v>0</v>
      </c>
      <c r="AI2687" s="27">
        <v>0</v>
      </c>
      <c r="AK2687" s="29">
        <f t="shared" si="41"/>
        <v>2.0309180600769972E-2</v>
      </c>
    </row>
    <row r="2688" spans="1:37" x14ac:dyDescent="0.25">
      <c r="A2688">
        <v>2686</v>
      </c>
      <c r="B2688" s="1">
        <v>1.35E-2</v>
      </c>
      <c r="C2688" s="1">
        <v>-9.3467334680126662E-6</v>
      </c>
      <c r="D2688" s="27">
        <v>9.7987978815681304E-2</v>
      </c>
      <c r="E2688" s="27">
        <v>0.15345685061468586</v>
      </c>
      <c r="F2688" s="27">
        <v>8.4658394248572147E-2</v>
      </c>
      <c r="G2688" s="27">
        <v>2.6168620520841776E-2</v>
      </c>
      <c r="H2688" s="27">
        <v>8.985768190207874E-2</v>
      </c>
      <c r="I2688" s="27">
        <v>0.16101928566281737</v>
      </c>
      <c r="J2688" s="27">
        <v>4.9503093057719744E-2</v>
      </c>
      <c r="K2688" s="27">
        <v>8.7252206467694812E-2</v>
      </c>
      <c r="L2688" s="27">
        <v>2.5571953297493004E-2</v>
      </c>
      <c r="M2688" s="27">
        <v>0.103581980766872</v>
      </c>
      <c r="N2688" s="27">
        <v>0.12094195464554318</v>
      </c>
      <c r="O2688" s="27">
        <v>0</v>
      </c>
      <c r="P2688" s="27">
        <v>0</v>
      </c>
      <c r="Q2688" s="27">
        <v>0</v>
      </c>
      <c r="R2688" s="27">
        <v>0</v>
      </c>
      <c r="S2688" s="27">
        <v>0</v>
      </c>
      <c r="T2688" s="27">
        <v>0</v>
      </c>
      <c r="U2688" s="27">
        <v>0</v>
      </c>
      <c r="V2688" s="27">
        <v>0</v>
      </c>
      <c r="W2688" s="27">
        <v>0</v>
      </c>
      <c r="X2688" s="27">
        <v>0</v>
      </c>
      <c r="Y2688" s="27">
        <v>0</v>
      </c>
      <c r="Z2688" s="27">
        <v>0</v>
      </c>
      <c r="AA2688" s="27">
        <v>0</v>
      </c>
      <c r="AB2688" s="27">
        <v>0</v>
      </c>
      <c r="AC2688" s="27">
        <v>0</v>
      </c>
      <c r="AD2688" s="27">
        <v>0</v>
      </c>
      <c r="AE2688" s="27">
        <v>0</v>
      </c>
      <c r="AF2688" s="27">
        <v>0</v>
      </c>
      <c r="AG2688" s="27">
        <v>0</v>
      </c>
      <c r="AH2688" s="27">
        <v>0</v>
      </c>
      <c r="AI2688" s="27">
        <v>0</v>
      </c>
      <c r="AK2688" s="29">
        <f t="shared" si="41"/>
        <v>-6.9235062726019756E-4</v>
      </c>
    </row>
    <row r="2689" spans="1:37" x14ac:dyDescent="0.25">
      <c r="A2689">
        <v>2687</v>
      </c>
      <c r="B2689" s="1">
        <v>1.2999999999999999E-2</v>
      </c>
      <c r="C2689" s="1">
        <v>2.46791184969659E-4</v>
      </c>
      <c r="D2689" s="27">
        <v>0.13494093248820122</v>
      </c>
      <c r="E2689" s="27">
        <v>0.15434681724634394</v>
      </c>
      <c r="F2689" s="27">
        <v>0.15368557909157507</v>
      </c>
      <c r="G2689" s="27">
        <v>0.10216322840559969</v>
      </c>
      <c r="H2689" s="27">
        <v>1.6002051711222282E-2</v>
      </c>
      <c r="I2689" s="27">
        <v>3.1901645041661764E-2</v>
      </c>
      <c r="J2689" s="27">
        <v>0.13639553093937321</v>
      </c>
      <c r="K2689" s="27">
        <v>3.5048860198158435E-2</v>
      </c>
      <c r="L2689" s="27">
        <v>7.8908313211157016E-2</v>
      </c>
      <c r="M2689" s="27">
        <v>6.9672655618196133E-2</v>
      </c>
      <c r="N2689" s="27">
        <v>8.6934386048511239E-2</v>
      </c>
      <c r="O2689" s="27">
        <v>0</v>
      </c>
      <c r="P2689" s="27">
        <v>0</v>
      </c>
      <c r="Q2689" s="27">
        <v>0</v>
      </c>
      <c r="R2689" s="27">
        <v>0</v>
      </c>
      <c r="S2689" s="27">
        <v>0</v>
      </c>
      <c r="T2689" s="27">
        <v>0</v>
      </c>
      <c r="U2689" s="27">
        <v>0</v>
      </c>
      <c r="V2689" s="27">
        <v>0</v>
      </c>
      <c r="W2689" s="27">
        <v>0</v>
      </c>
      <c r="X2689" s="27">
        <v>0</v>
      </c>
      <c r="Y2689" s="27">
        <v>0</v>
      </c>
      <c r="Z2689" s="27">
        <v>0</v>
      </c>
      <c r="AA2689" s="27">
        <v>0</v>
      </c>
      <c r="AB2689" s="27">
        <v>0</v>
      </c>
      <c r="AC2689" s="27">
        <v>0</v>
      </c>
      <c r="AD2689" s="27">
        <v>0</v>
      </c>
      <c r="AE2689" s="27">
        <v>0</v>
      </c>
      <c r="AF2689" s="27">
        <v>0</v>
      </c>
      <c r="AG2689" s="27">
        <v>0</v>
      </c>
      <c r="AH2689" s="27">
        <v>0</v>
      </c>
      <c r="AI2689" s="27">
        <v>0</v>
      </c>
      <c r="AK2689" s="29">
        <f t="shared" si="41"/>
        <v>1.8983937305358387E-2</v>
      </c>
    </row>
    <row r="2690" spans="1:37" x14ac:dyDescent="0.25">
      <c r="A2690">
        <v>2688</v>
      </c>
      <c r="B2690" s="1">
        <v>1.12E-2</v>
      </c>
      <c r="C2690" s="1">
        <v>-3.0208163339143516E-4</v>
      </c>
      <c r="D2690" s="27">
        <v>1.4021150590202532E-2</v>
      </c>
      <c r="E2690" s="27">
        <v>5.4836766171542206E-2</v>
      </c>
      <c r="F2690" s="27">
        <v>0.12331013559447858</v>
      </c>
      <c r="G2690" s="27">
        <v>3.9193620510088886E-2</v>
      </c>
      <c r="H2690" s="27">
        <v>0.10668557250102406</v>
      </c>
      <c r="I2690" s="27">
        <v>0.10810698542351736</v>
      </c>
      <c r="J2690" s="27">
        <v>4.1801784758587472E-2</v>
      </c>
      <c r="K2690" s="27">
        <v>0.16363760085759008</v>
      </c>
      <c r="L2690" s="27">
        <v>8.2205125397187731E-2</v>
      </c>
      <c r="M2690" s="27">
        <v>0.11179010783576464</v>
      </c>
      <c r="N2690" s="27">
        <v>0.15441115036001654</v>
      </c>
      <c r="O2690" s="27">
        <v>0</v>
      </c>
      <c r="P2690" s="27">
        <v>0</v>
      </c>
      <c r="Q2690" s="27">
        <v>0</v>
      </c>
      <c r="R2690" s="27">
        <v>0</v>
      </c>
      <c r="S2690" s="27">
        <v>0</v>
      </c>
      <c r="T2690" s="27">
        <v>0</v>
      </c>
      <c r="U2690" s="27">
        <v>0</v>
      </c>
      <c r="V2690" s="27">
        <v>0</v>
      </c>
      <c r="W2690" s="27">
        <v>0</v>
      </c>
      <c r="X2690" s="27">
        <v>0</v>
      </c>
      <c r="Y2690" s="27">
        <v>0</v>
      </c>
      <c r="Z2690" s="27">
        <v>0</v>
      </c>
      <c r="AA2690" s="27">
        <v>0</v>
      </c>
      <c r="AB2690" s="27">
        <v>0</v>
      </c>
      <c r="AC2690" s="27">
        <v>0</v>
      </c>
      <c r="AD2690" s="27">
        <v>0</v>
      </c>
      <c r="AE2690" s="27">
        <v>0</v>
      </c>
      <c r="AF2690" s="27">
        <v>0</v>
      </c>
      <c r="AG2690" s="27">
        <v>0</v>
      </c>
      <c r="AH2690" s="27">
        <v>0</v>
      </c>
      <c r="AI2690" s="27">
        <v>0</v>
      </c>
      <c r="AK2690" s="29">
        <f t="shared" si="41"/>
        <v>-2.6971574409949569E-2</v>
      </c>
    </row>
    <row r="2691" spans="1:37" x14ac:dyDescent="0.25">
      <c r="A2691">
        <v>2689</v>
      </c>
      <c r="B2691" s="1">
        <v>1.49E-2</v>
      </c>
      <c r="C2691" s="1">
        <v>1.1000297215683291E-4</v>
      </c>
      <c r="D2691" s="27">
        <v>7.9242702615060695E-2</v>
      </c>
      <c r="E2691" s="27">
        <v>0.13545677033397829</v>
      </c>
      <c r="F2691" s="27">
        <v>0.14907504650067666</v>
      </c>
      <c r="G2691" s="27">
        <v>0.19570022017895117</v>
      </c>
      <c r="H2691" s="27">
        <v>7.9124852882031145E-3</v>
      </c>
      <c r="I2691" s="27">
        <v>0.1284980583924184</v>
      </c>
      <c r="J2691" s="27">
        <v>0.18605269394142976</v>
      </c>
      <c r="K2691" s="27">
        <v>3.628854395770801E-2</v>
      </c>
      <c r="L2691" s="27">
        <v>4.1887422791770813E-3</v>
      </c>
      <c r="M2691" s="27">
        <v>3.0838092309335603E-2</v>
      </c>
      <c r="N2691" s="27">
        <v>4.6746644203061044E-2</v>
      </c>
      <c r="O2691" s="27">
        <v>0</v>
      </c>
      <c r="P2691" s="27">
        <v>0</v>
      </c>
      <c r="Q2691" s="27">
        <v>0</v>
      </c>
      <c r="R2691" s="27">
        <v>0</v>
      </c>
      <c r="S2691" s="27">
        <v>0</v>
      </c>
      <c r="T2691" s="27">
        <v>0</v>
      </c>
      <c r="U2691" s="27">
        <v>0</v>
      </c>
      <c r="V2691" s="27">
        <v>0</v>
      </c>
      <c r="W2691" s="27">
        <v>0</v>
      </c>
      <c r="X2691" s="27">
        <v>0</v>
      </c>
      <c r="Y2691" s="27">
        <v>0</v>
      </c>
      <c r="Z2691" s="27">
        <v>0</v>
      </c>
      <c r="AA2691" s="27">
        <v>0</v>
      </c>
      <c r="AB2691" s="27">
        <v>0</v>
      </c>
      <c r="AC2691" s="27">
        <v>0</v>
      </c>
      <c r="AD2691" s="27">
        <v>0</v>
      </c>
      <c r="AE2691" s="27">
        <v>0</v>
      </c>
      <c r="AF2691" s="27">
        <v>0</v>
      </c>
      <c r="AG2691" s="27">
        <v>0</v>
      </c>
      <c r="AH2691" s="27">
        <v>0</v>
      </c>
      <c r="AI2691" s="27">
        <v>0</v>
      </c>
      <c r="AK2691" s="29">
        <f t="shared" si="41"/>
        <v>7.3827498091834165E-3</v>
      </c>
    </row>
    <row r="2692" spans="1:37" x14ac:dyDescent="0.25">
      <c r="A2692">
        <v>2690</v>
      </c>
      <c r="B2692" s="1">
        <v>1.2E-2</v>
      </c>
      <c r="C2692" s="1">
        <v>2.5540744777002481E-4</v>
      </c>
      <c r="D2692" s="27">
        <v>0.11947683779390927</v>
      </c>
      <c r="E2692" s="27">
        <v>0.12975786120603455</v>
      </c>
      <c r="F2692" s="27">
        <v>0.11686880287784494</v>
      </c>
      <c r="G2692" s="27">
        <v>0.12650013486450967</v>
      </c>
      <c r="H2692" s="27">
        <v>6.7972765499831769E-5</v>
      </c>
      <c r="I2692" s="27">
        <v>5.7324379843901055E-2</v>
      </c>
      <c r="J2692" s="27">
        <v>0.13724460405905287</v>
      </c>
      <c r="K2692" s="27">
        <v>2.2739663956571572E-2</v>
      </c>
      <c r="L2692" s="27">
        <v>8.1555166811299346E-2</v>
      </c>
      <c r="M2692" s="27">
        <v>0.11658926675801402</v>
      </c>
      <c r="N2692" s="27">
        <v>9.1875309063362803E-2</v>
      </c>
      <c r="O2692" s="27">
        <v>0</v>
      </c>
      <c r="P2692" s="27">
        <v>0</v>
      </c>
      <c r="Q2692" s="27">
        <v>0</v>
      </c>
      <c r="R2692" s="27">
        <v>0</v>
      </c>
      <c r="S2692" s="27">
        <v>0</v>
      </c>
      <c r="T2692" s="27">
        <v>0</v>
      </c>
      <c r="U2692" s="27">
        <v>0</v>
      </c>
      <c r="V2692" s="27">
        <v>0</v>
      </c>
      <c r="W2692" s="27">
        <v>0</v>
      </c>
      <c r="X2692" s="27">
        <v>0</v>
      </c>
      <c r="Y2692" s="27">
        <v>0</v>
      </c>
      <c r="Z2692" s="27">
        <v>0</v>
      </c>
      <c r="AA2692" s="27">
        <v>0</v>
      </c>
      <c r="AB2692" s="27">
        <v>0</v>
      </c>
      <c r="AC2692" s="27">
        <v>0</v>
      </c>
      <c r="AD2692" s="27">
        <v>0</v>
      </c>
      <c r="AE2692" s="27">
        <v>0</v>
      </c>
      <c r="AF2692" s="27">
        <v>0</v>
      </c>
      <c r="AG2692" s="27">
        <v>0</v>
      </c>
      <c r="AH2692" s="27">
        <v>0</v>
      </c>
      <c r="AI2692" s="27">
        <v>0</v>
      </c>
      <c r="AK2692" s="29">
        <f t="shared" ref="AK2692:AK2755" si="42">C2692/B2692</f>
        <v>2.12839539808354E-2</v>
      </c>
    </row>
    <row r="2693" spans="1:37" x14ac:dyDescent="0.25">
      <c r="A2693">
        <v>2691</v>
      </c>
      <c r="B2693" s="1">
        <v>1.35E-2</v>
      </c>
      <c r="C2693" s="1">
        <v>1.1794030899897028E-4</v>
      </c>
      <c r="D2693" s="27">
        <v>9.5136743228706896E-2</v>
      </c>
      <c r="E2693" s="27">
        <v>0.15479013873603598</v>
      </c>
      <c r="F2693" s="27">
        <v>2.2859600761862241E-2</v>
      </c>
      <c r="G2693" s="27">
        <v>4.8325241872820453E-2</v>
      </c>
      <c r="H2693" s="27">
        <v>0.14879460507191769</v>
      </c>
      <c r="I2693" s="27">
        <v>0.15327376935105985</v>
      </c>
      <c r="J2693" s="27">
        <v>4.134669782556822E-2</v>
      </c>
      <c r="K2693" s="27">
        <v>9.558708301882636E-2</v>
      </c>
      <c r="L2693" s="27">
        <v>0.10613845716136378</v>
      </c>
      <c r="M2693" s="27">
        <v>6.4918520388365958E-2</v>
      </c>
      <c r="N2693" s="27">
        <v>6.8829142583472627E-2</v>
      </c>
      <c r="O2693" s="27">
        <v>0</v>
      </c>
      <c r="P2693" s="27">
        <v>0</v>
      </c>
      <c r="Q2693" s="27">
        <v>0</v>
      </c>
      <c r="R2693" s="27">
        <v>0</v>
      </c>
      <c r="S2693" s="27">
        <v>0</v>
      </c>
      <c r="T2693" s="27">
        <v>0</v>
      </c>
      <c r="U2693" s="27">
        <v>0</v>
      </c>
      <c r="V2693" s="27">
        <v>0</v>
      </c>
      <c r="W2693" s="27">
        <v>0</v>
      </c>
      <c r="X2693" s="27">
        <v>0</v>
      </c>
      <c r="Y2693" s="27">
        <v>0</v>
      </c>
      <c r="Z2693" s="27">
        <v>0</v>
      </c>
      <c r="AA2693" s="27">
        <v>0</v>
      </c>
      <c r="AB2693" s="27">
        <v>0</v>
      </c>
      <c r="AC2693" s="27">
        <v>0</v>
      </c>
      <c r="AD2693" s="27">
        <v>0</v>
      </c>
      <c r="AE2693" s="27">
        <v>0</v>
      </c>
      <c r="AF2693" s="27">
        <v>0</v>
      </c>
      <c r="AG2693" s="27">
        <v>0</v>
      </c>
      <c r="AH2693" s="27">
        <v>0</v>
      </c>
      <c r="AI2693" s="27">
        <v>0</v>
      </c>
      <c r="AK2693" s="29">
        <f t="shared" si="42"/>
        <v>8.7363191851089102E-3</v>
      </c>
    </row>
    <row r="2694" spans="1:37" x14ac:dyDescent="0.25">
      <c r="A2694">
        <v>2692</v>
      </c>
      <c r="B2694" s="1">
        <v>1.11E-2</v>
      </c>
      <c r="C2694" s="1">
        <v>-2.3152779702022882E-4</v>
      </c>
      <c r="D2694" s="27">
        <v>0.1344841029657971</v>
      </c>
      <c r="E2694" s="27">
        <v>8.0735176389068134E-3</v>
      </c>
      <c r="F2694" s="27">
        <v>0.12282157584979045</v>
      </c>
      <c r="G2694" s="27">
        <v>8.7139512785249493E-2</v>
      </c>
      <c r="H2694" s="27">
        <v>7.5076797498020029E-2</v>
      </c>
      <c r="I2694" s="27">
        <v>7.3078030604737929E-2</v>
      </c>
      <c r="J2694" s="27">
        <v>0.13859251660501831</v>
      </c>
      <c r="K2694" s="27">
        <v>0.11839610270966364</v>
      </c>
      <c r="L2694" s="27">
        <v>0.10277045849421196</v>
      </c>
      <c r="M2694" s="27">
        <v>0.12778110456239694</v>
      </c>
      <c r="N2694" s="27">
        <v>1.1786280286207372E-2</v>
      </c>
      <c r="O2694" s="27">
        <v>0</v>
      </c>
      <c r="P2694" s="27">
        <v>0</v>
      </c>
      <c r="Q2694" s="27">
        <v>0</v>
      </c>
      <c r="R2694" s="27">
        <v>0</v>
      </c>
      <c r="S2694" s="27">
        <v>0</v>
      </c>
      <c r="T2694" s="27">
        <v>0</v>
      </c>
      <c r="U2694" s="27">
        <v>0</v>
      </c>
      <c r="V2694" s="27">
        <v>0</v>
      </c>
      <c r="W2694" s="27">
        <v>0</v>
      </c>
      <c r="X2694" s="27">
        <v>0</v>
      </c>
      <c r="Y2694" s="27">
        <v>0</v>
      </c>
      <c r="Z2694" s="27">
        <v>0</v>
      </c>
      <c r="AA2694" s="27">
        <v>0</v>
      </c>
      <c r="AB2694" s="27">
        <v>0</v>
      </c>
      <c r="AC2694" s="27">
        <v>0</v>
      </c>
      <c r="AD2694" s="27">
        <v>0</v>
      </c>
      <c r="AE2694" s="27">
        <v>0</v>
      </c>
      <c r="AF2694" s="27">
        <v>0</v>
      </c>
      <c r="AG2694" s="27">
        <v>0</v>
      </c>
      <c r="AH2694" s="27">
        <v>0</v>
      </c>
      <c r="AI2694" s="27">
        <v>0</v>
      </c>
      <c r="AK2694" s="29">
        <f t="shared" si="42"/>
        <v>-2.0858360091912505E-2</v>
      </c>
    </row>
    <row r="2695" spans="1:37" x14ac:dyDescent="0.25">
      <c r="A2695">
        <v>2693</v>
      </c>
      <c r="B2695" s="1">
        <v>1.43E-2</v>
      </c>
      <c r="C2695" s="1">
        <v>3.3097322339744955E-4</v>
      </c>
      <c r="D2695" s="27">
        <v>0.21535123848541723</v>
      </c>
      <c r="E2695" s="27">
        <v>0.21896925353807173</v>
      </c>
      <c r="F2695" s="27">
        <v>6.9715028704377915E-2</v>
      </c>
      <c r="G2695" s="27">
        <v>2.1845787259413565E-2</v>
      </c>
      <c r="H2695" s="27">
        <v>0.13373362044420053</v>
      </c>
      <c r="I2695" s="27">
        <v>3.9115254581353689E-2</v>
      </c>
      <c r="J2695" s="27">
        <v>3.382312822659217E-2</v>
      </c>
      <c r="K2695" s="27">
        <v>1.7008296307272137E-2</v>
      </c>
      <c r="L2695" s="27">
        <v>1.3338776861744577E-2</v>
      </c>
      <c r="M2695" s="27">
        <v>0.21008150871069217</v>
      </c>
      <c r="N2695" s="27">
        <v>2.701810688086409E-2</v>
      </c>
      <c r="O2695" s="27">
        <v>0</v>
      </c>
      <c r="P2695" s="27">
        <v>0</v>
      </c>
      <c r="Q2695" s="27">
        <v>0</v>
      </c>
      <c r="R2695" s="27">
        <v>0</v>
      </c>
      <c r="S2695" s="27">
        <v>0</v>
      </c>
      <c r="T2695" s="27">
        <v>0</v>
      </c>
      <c r="U2695" s="27">
        <v>0</v>
      </c>
      <c r="V2695" s="27">
        <v>0</v>
      </c>
      <c r="W2695" s="27">
        <v>0</v>
      </c>
      <c r="X2695" s="27">
        <v>0</v>
      </c>
      <c r="Y2695" s="27">
        <v>0</v>
      </c>
      <c r="Z2695" s="27">
        <v>0</v>
      </c>
      <c r="AA2695" s="27">
        <v>0</v>
      </c>
      <c r="AB2695" s="27">
        <v>0</v>
      </c>
      <c r="AC2695" s="27">
        <v>0</v>
      </c>
      <c r="AD2695" s="27">
        <v>0</v>
      </c>
      <c r="AE2695" s="27">
        <v>0</v>
      </c>
      <c r="AF2695" s="27">
        <v>0</v>
      </c>
      <c r="AG2695" s="27">
        <v>0</v>
      </c>
      <c r="AH2695" s="27">
        <v>0</v>
      </c>
      <c r="AI2695" s="27">
        <v>0</v>
      </c>
      <c r="AK2695" s="29">
        <f t="shared" si="42"/>
        <v>2.3144980657164305E-2</v>
      </c>
    </row>
    <row r="2696" spans="1:37" x14ac:dyDescent="0.25">
      <c r="A2696">
        <v>2694</v>
      </c>
      <c r="B2696" s="1">
        <v>1.12E-2</v>
      </c>
      <c r="C2696" s="1">
        <v>-1.5508083188660581E-4</v>
      </c>
      <c r="D2696" s="27">
        <v>0.13311556703726296</v>
      </c>
      <c r="E2696" s="27">
        <v>2.3021038754727437E-2</v>
      </c>
      <c r="F2696" s="27">
        <v>7.6741416148163738E-2</v>
      </c>
      <c r="G2696" s="27">
        <v>4.6529842963666471E-3</v>
      </c>
      <c r="H2696" s="27">
        <v>0.1227997037431514</v>
      </c>
      <c r="I2696" s="27">
        <v>1.1942248073241624E-2</v>
      </c>
      <c r="J2696" s="27">
        <v>0.18050412575178362</v>
      </c>
      <c r="K2696" s="27">
        <v>0.17817837936153802</v>
      </c>
      <c r="L2696" s="27">
        <v>0.14313270179204046</v>
      </c>
      <c r="M2696" s="27">
        <v>8.2644655963729635E-2</v>
      </c>
      <c r="N2696" s="27">
        <v>4.326717907799451E-2</v>
      </c>
      <c r="O2696" s="27">
        <v>0</v>
      </c>
      <c r="P2696" s="27">
        <v>0</v>
      </c>
      <c r="Q2696" s="27">
        <v>0</v>
      </c>
      <c r="R2696" s="27">
        <v>0</v>
      </c>
      <c r="S2696" s="27">
        <v>0</v>
      </c>
      <c r="T2696" s="27">
        <v>0</v>
      </c>
      <c r="U2696" s="27">
        <v>0</v>
      </c>
      <c r="V2696" s="27">
        <v>0</v>
      </c>
      <c r="W2696" s="27">
        <v>0</v>
      </c>
      <c r="X2696" s="27">
        <v>0</v>
      </c>
      <c r="Y2696" s="27">
        <v>0</v>
      </c>
      <c r="Z2696" s="27">
        <v>0</v>
      </c>
      <c r="AA2696" s="27">
        <v>0</v>
      </c>
      <c r="AB2696" s="27">
        <v>0</v>
      </c>
      <c r="AC2696" s="27">
        <v>0</v>
      </c>
      <c r="AD2696" s="27">
        <v>0</v>
      </c>
      <c r="AE2696" s="27">
        <v>0</v>
      </c>
      <c r="AF2696" s="27">
        <v>0</v>
      </c>
      <c r="AG2696" s="27">
        <v>0</v>
      </c>
      <c r="AH2696" s="27">
        <v>0</v>
      </c>
      <c r="AI2696" s="27">
        <v>0</v>
      </c>
      <c r="AK2696" s="29">
        <f t="shared" si="42"/>
        <v>-1.3846502847018376E-2</v>
      </c>
    </row>
    <row r="2697" spans="1:37" x14ac:dyDescent="0.25">
      <c r="A2697">
        <v>2695</v>
      </c>
      <c r="B2697" s="1">
        <v>1.35E-2</v>
      </c>
      <c r="C2697" s="1">
        <v>-8.1904426276764017E-6</v>
      </c>
      <c r="D2697" s="27">
        <v>4.0802382716863816E-2</v>
      </c>
      <c r="E2697" s="27">
        <v>0.14723931341194887</v>
      </c>
      <c r="F2697" s="27">
        <v>5.3947787612709512E-2</v>
      </c>
      <c r="G2697" s="27">
        <v>6.8544548402079113E-3</v>
      </c>
      <c r="H2697" s="27">
        <v>2.4608294912059923E-2</v>
      </c>
      <c r="I2697" s="27">
        <v>0.13647687285800339</v>
      </c>
      <c r="J2697" s="27">
        <v>0.11125892390813576</v>
      </c>
      <c r="K2697" s="27">
        <v>0.15272073001222741</v>
      </c>
      <c r="L2697" s="27">
        <v>3.9933253098507482E-2</v>
      </c>
      <c r="M2697" s="27">
        <v>4.0945120543641966E-2</v>
      </c>
      <c r="N2697" s="27">
        <v>0.24521286608569401</v>
      </c>
      <c r="O2697" s="27">
        <v>0</v>
      </c>
      <c r="P2697" s="27">
        <v>0</v>
      </c>
      <c r="Q2697" s="27">
        <v>0</v>
      </c>
      <c r="R2697" s="27">
        <v>0</v>
      </c>
      <c r="S2697" s="27">
        <v>0</v>
      </c>
      <c r="T2697" s="27">
        <v>0</v>
      </c>
      <c r="U2697" s="27">
        <v>0</v>
      </c>
      <c r="V2697" s="27">
        <v>0</v>
      </c>
      <c r="W2697" s="27">
        <v>0</v>
      </c>
      <c r="X2697" s="27">
        <v>0</v>
      </c>
      <c r="Y2697" s="27">
        <v>0</v>
      </c>
      <c r="Z2697" s="27">
        <v>0</v>
      </c>
      <c r="AA2697" s="27">
        <v>0</v>
      </c>
      <c r="AB2697" s="27">
        <v>0</v>
      </c>
      <c r="AC2697" s="27">
        <v>0</v>
      </c>
      <c r="AD2697" s="27">
        <v>0</v>
      </c>
      <c r="AE2697" s="27">
        <v>0</v>
      </c>
      <c r="AF2697" s="27">
        <v>0</v>
      </c>
      <c r="AG2697" s="27">
        <v>0</v>
      </c>
      <c r="AH2697" s="27">
        <v>0</v>
      </c>
      <c r="AI2697" s="27">
        <v>0</v>
      </c>
      <c r="AK2697" s="29">
        <f t="shared" si="42"/>
        <v>-6.0669945390195567E-4</v>
      </c>
    </row>
    <row r="2698" spans="1:37" x14ac:dyDescent="0.25">
      <c r="A2698">
        <v>2696</v>
      </c>
      <c r="B2698" s="1">
        <v>1.01E-2</v>
      </c>
      <c r="C2698" s="1">
        <v>-1.5392289568874634E-4</v>
      </c>
      <c r="D2698" s="27">
        <v>0.11048083556666805</v>
      </c>
      <c r="E2698" s="27">
        <v>1.269437773982101E-2</v>
      </c>
      <c r="F2698" s="27">
        <v>2.9603124726813517E-2</v>
      </c>
      <c r="G2698" s="27">
        <v>0.1077952833189896</v>
      </c>
      <c r="H2698" s="27">
        <v>7.9304314802666143E-2</v>
      </c>
      <c r="I2698" s="27">
        <v>5.1762409374820795E-2</v>
      </c>
      <c r="J2698" s="27">
        <v>0.10980515337339801</v>
      </c>
      <c r="K2698" s="27">
        <v>0.13623875978213162</v>
      </c>
      <c r="L2698" s="27">
        <v>5.9315437395100326E-2</v>
      </c>
      <c r="M2698" s="27">
        <v>0.17348208716246319</v>
      </c>
      <c r="N2698" s="27">
        <v>0.12951821675712774</v>
      </c>
      <c r="O2698" s="27">
        <v>0</v>
      </c>
      <c r="P2698" s="27">
        <v>0</v>
      </c>
      <c r="Q2698" s="27">
        <v>0</v>
      </c>
      <c r="R2698" s="27">
        <v>0</v>
      </c>
      <c r="S2698" s="27">
        <v>0</v>
      </c>
      <c r="T2698" s="27">
        <v>0</v>
      </c>
      <c r="U2698" s="27">
        <v>0</v>
      </c>
      <c r="V2698" s="27">
        <v>0</v>
      </c>
      <c r="W2698" s="27">
        <v>0</v>
      </c>
      <c r="X2698" s="27">
        <v>0</v>
      </c>
      <c r="Y2698" s="27">
        <v>0</v>
      </c>
      <c r="Z2698" s="27">
        <v>0</v>
      </c>
      <c r="AA2698" s="27">
        <v>0</v>
      </c>
      <c r="AB2698" s="27">
        <v>0</v>
      </c>
      <c r="AC2698" s="27">
        <v>0</v>
      </c>
      <c r="AD2698" s="27">
        <v>0</v>
      </c>
      <c r="AE2698" s="27">
        <v>0</v>
      </c>
      <c r="AF2698" s="27">
        <v>0</v>
      </c>
      <c r="AG2698" s="27">
        <v>0</v>
      </c>
      <c r="AH2698" s="27">
        <v>0</v>
      </c>
      <c r="AI2698" s="27">
        <v>0</v>
      </c>
      <c r="AK2698" s="29">
        <f t="shared" si="42"/>
        <v>-1.5239890662252113E-2</v>
      </c>
    </row>
    <row r="2699" spans="1:37" x14ac:dyDescent="0.25">
      <c r="A2699">
        <v>2697</v>
      </c>
      <c r="B2699" s="1">
        <v>1.23E-2</v>
      </c>
      <c r="C2699" s="1">
        <v>-4.3714859973105095E-4</v>
      </c>
      <c r="D2699" s="27">
        <v>9.9987145751755907E-2</v>
      </c>
      <c r="E2699" s="27">
        <v>1.3447414947063264E-2</v>
      </c>
      <c r="F2699" s="27">
        <v>0.16215158989089837</v>
      </c>
      <c r="G2699" s="27">
        <v>3.2486454989055759E-2</v>
      </c>
      <c r="H2699" s="27">
        <v>0.11095502927011472</v>
      </c>
      <c r="I2699" s="27">
        <v>8.6649813062207814E-2</v>
      </c>
      <c r="J2699" s="27">
        <v>0.11002027819993884</v>
      </c>
      <c r="K2699" s="27">
        <v>0.18175863485289734</v>
      </c>
      <c r="L2699" s="27">
        <v>9.4642654776171217E-2</v>
      </c>
      <c r="M2699" s="27">
        <v>5.8636175701078493E-2</v>
      </c>
      <c r="N2699" s="27">
        <v>4.92648085588182E-2</v>
      </c>
      <c r="O2699" s="27">
        <v>0</v>
      </c>
      <c r="P2699" s="27">
        <v>0</v>
      </c>
      <c r="Q2699" s="27">
        <v>0</v>
      </c>
      <c r="R2699" s="27">
        <v>0</v>
      </c>
      <c r="S2699" s="27">
        <v>0</v>
      </c>
      <c r="T2699" s="27">
        <v>0</v>
      </c>
      <c r="U2699" s="27">
        <v>0</v>
      </c>
      <c r="V2699" s="27">
        <v>0</v>
      </c>
      <c r="W2699" s="27">
        <v>0</v>
      </c>
      <c r="X2699" s="27">
        <v>0</v>
      </c>
      <c r="Y2699" s="27">
        <v>0</v>
      </c>
      <c r="Z2699" s="27">
        <v>0</v>
      </c>
      <c r="AA2699" s="27">
        <v>0</v>
      </c>
      <c r="AB2699" s="27">
        <v>0</v>
      </c>
      <c r="AC2699" s="27">
        <v>0</v>
      </c>
      <c r="AD2699" s="27">
        <v>0</v>
      </c>
      <c r="AE2699" s="27">
        <v>0</v>
      </c>
      <c r="AF2699" s="27">
        <v>0</v>
      </c>
      <c r="AG2699" s="27">
        <v>0</v>
      </c>
      <c r="AH2699" s="27">
        <v>0</v>
      </c>
      <c r="AI2699" s="27">
        <v>0</v>
      </c>
      <c r="AK2699" s="29">
        <f t="shared" si="42"/>
        <v>-3.5540536563500078E-2</v>
      </c>
    </row>
    <row r="2700" spans="1:37" x14ac:dyDescent="0.25">
      <c r="A2700">
        <v>2698</v>
      </c>
      <c r="B2700" s="1">
        <v>1.15E-2</v>
      </c>
      <c r="C2700" s="1">
        <v>-1.958794958494346E-4</v>
      </c>
      <c r="D2700" s="27">
        <v>0.18265931659205265</v>
      </c>
      <c r="E2700" s="27">
        <v>1.7707747869925742E-2</v>
      </c>
      <c r="F2700" s="27">
        <v>0.1239668474133611</v>
      </c>
      <c r="G2700" s="27">
        <v>9.7773622514274114E-2</v>
      </c>
      <c r="H2700" s="27">
        <v>0.17444926263045593</v>
      </c>
      <c r="I2700" s="27">
        <v>5.195065907685404E-2</v>
      </c>
      <c r="J2700" s="27">
        <v>5.0452551107198658E-2</v>
      </c>
      <c r="K2700" s="27">
        <v>0.10498662641527547</v>
      </c>
      <c r="L2700" s="27">
        <v>0.13071720498869369</v>
      </c>
      <c r="M2700" s="27">
        <v>1.7344399998887657E-2</v>
      </c>
      <c r="N2700" s="27">
        <v>4.7991761393021089E-2</v>
      </c>
      <c r="O2700" s="27">
        <v>0</v>
      </c>
      <c r="P2700" s="27">
        <v>0</v>
      </c>
      <c r="Q2700" s="27">
        <v>0</v>
      </c>
      <c r="R2700" s="27">
        <v>0</v>
      </c>
      <c r="S2700" s="27">
        <v>0</v>
      </c>
      <c r="T2700" s="27">
        <v>0</v>
      </c>
      <c r="U2700" s="27">
        <v>0</v>
      </c>
      <c r="V2700" s="27">
        <v>0</v>
      </c>
      <c r="W2700" s="27">
        <v>0</v>
      </c>
      <c r="X2700" s="27">
        <v>0</v>
      </c>
      <c r="Y2700" s="27">
        <v>0</v>
      </c>
      <c r="Z2700" s="27">
        <v>0</v>
      </c>
      <c r="AA2700" s="27">
        <v>0</v>
      </c>
      <c r="AB2700" s="27">
        <v>0</v>
      </c>
      <c r="AC2700" s="27">
        <v>0</v>
      </c>
      <c r="AD2700" s="27">
        <v>0</v>
      </c>
      <c r="AE2700" s="27">
        <v>0</v>
      </c>
      <c r="AF2700" s="27">
        <v>0</v>
      </c>
      <c r="AG2700" s="27">
        <v>0</v>
      </c>
      <c r="AH2700" s="27">
        <v>0</v>
      </c>
      <c r="AI2700" s="27">
        <v>0</v>
      </c>
      <c r="AK2700" s="29">
        <f t="shared" si="42"/>
        <v>-1.7032999639081271E-2</v>
      </c>
    </row>
    <row r="2701" spans="1:37" x14ac:dyDescent="0.25">
      <c r="A2701">
        <v>2699</v>
      </c>
      <c r="B2701" s="1">
        <v>1.1599999999999999E-2</v>
      </c>
      <c r="C2701" s="1">
        <v>-2.5829532505740793E-4</v>
      </c>
      <c r="D2701" s="27">
        <v>0.13519733322069413</v>
      </c>
      <c r="E2701" s="27">
        <v>8.7650714764083482E-2</v>
      </c>
      <c r="F2701" s="27">
        <v>0.15548340915324127</v>
      </c>
      <c r="G2701" s="27">
        <v>4.6845588663951318E-2</v>
      </c>
      <c r="H2701" s="27">
        <v>0.11330856150978021</v>
      </c>
      <c r="I2701" s="27">
        <v>1.0145807301897528E-2</v>
      </c>
      <c r="J2701" s="27">
        <v>1.3029981437110934E-2</v>
      </c>
      <c r="K2701" s="27">
        <v>0.14219795333303836</v>
      </c>
      <c r="L2701" s="27">
        <v>1.043910515973742E-2</v>
      </c>
      <c r="M2701" s="27">
        <v>0.14782665257720934</v>
      </c>
      <c r="N2701" s="27">
        <v>0.137874892879256</v>
      </c>
      <c r="O2701" s="27">
        <v>0</v>
      </c>
      <c r="P2701" s="27">
        <v>0</v>
      </c>
      <c r="Q2701" s="27">
        <v>0</v>
      </c>
      <c r="R2701" s="27">
        <v>0</v>
      </c>
      <c r="S2701" s="27">
        <v>0</v>
      </c>
      <c r="T2701" s="27">
        <v>0</v>
      </c>
      <c r="U2701" s="27">
        <v>0</v>
      </c>
      <c r="V2701" s="27">
        <v>0</v>
      </c>
      <c r="W2701" s="27">
        <v>0</v>
      </c>
      <c r="X2701" s="27">
        <v>0</v>
      </c>
      <c r="Y2701" s="27">
        <v>0</v>
      </c>
      <c r="Z2701" s="27">
        <v>0</v>
      </c>
      <c r="AA2701" s="27">
        <v>0</v>
      </c>
      <c r="AB2701" s="27">
        <v>0</v>
      </c>
      <c r="AC2701" s="27">
        <v>0</v>
      </c>
      <c r="AD2701" s="27">
        <v>0</v>
      </c>
      <c r="AE2701" s="27">
        <v>0</v>
      </c>
      <c r="AF2701" s="27">
        <v>0</v>
      </c>
      <c r="AG2701" s="27">
        <v>0</v>
      </c>
      <c r="AH2701" s="27">
        <v>0</v>
      </c>
      <c r="AI2701" s="27">
        <v>0</v>
      </c>
      <c r="AK2701" s="29">
        <f t="shared" si="42"/>
        <v>-2.2266838367017927E-2</v>
      </c>
    </row>
    <row r="2702" spans="1:37" x14ac:dyDescent="0.25">
      <c r="A2702">
        <v>2700</v>
      </c>
      <c r="B2702" s="1">
        <v>1.2200000000000001E-2</v>
      </c>
      <c r="C2702" s="1">
        <v>1.0458825990195596E-4</v>
      </c>
      <c r="D2702" s="27">
        <v>6.8483503678285179E-2</v>
      </c>
      <c r="E2702" s="27">
        <v>0.11971247533090033</v>
      </c>
      <c r="F2702" s="27">
        <v>1.7935830894179893E-2</v>
      </c>
      <c r="G2702" s="27">
        <v>0.12140376587197478</v>
      </c>
      <c r="H2702" s="27">
        <v>3.7394739598673767E-2</v>
      </c>
      <c r="I2702" s="27">
        <v>7.5322537149301982E-2</v>
      </c>
      <c r="J2702" s="27">
        <v>0.10398021008349799</v>
      </c>
      <c r="K2702" s="27">
        <v>0.12936163610795154</v>
      </c>
      <c r="L2702" s="27">
        <v>8.8407956451385605E-2</v>
      </c>
      <c r="M2702" s="27">
        <v>0.10211167653024464</v>
      </c>
      <c r="N2702" s="27">
        <v>0.13588566830360427</v>
      </c>
      <c r="O2702" s="27">
        <v>0</v>
      </c>
      <c r="P2702" s="27">
        <v>0</v>
      </c>
      <c r="Q2702" s="27">
        <v>0</v>
      </c>
      <c r="R2702" s="27">
        <v>0</v>
      </c>
      <c r="S2702" s="27">
        <v>0</v>
      </c>
      <c r="T2702" s="27">
        <v>0</v>
      </c>
      <c r="U2702" s="27">
        <v>0</v>
      </c>
      <c r="V2702" s="27">
        <v>0</v>
      </c>
      <c r="W2702" s="27">
        <v>0</v>
      </c>
      <c r="X2702" s="27">
        <v>0</v>
      </c>
      <c r="Y2702" s="27">
        <v>0</v>
      </c>
      <c r="Z2702" s="27">
        <v>0</v>
      </c>
      <c r="AA2702" s="27">
        <v>0</v>
      </c>
      <c r="AB2702" s="27">
        <v>0</v>
      </c>
      <c r="AC2702" s="27">
        <v>0</v>
      </c>
      <c r="AD2702" s="27">
        <v>0</v>
      </c>
      <c r="AE2702" s="27">
        <v>0</v>
      </c>
      <c r="AF2702" s="27">
        <v>0</v>
      </c>
      <c r="AG2702" s="27">
        <v>0</v>
      </c>
      <c r="AH2702" s="27">
        <v>0</v>
      </c>
      <c r="AI2702" s="27">
        <v>0</v>
      </c>
      <c r="AK2702" s="29">
        <f t="shared" si="42"/>
        <v>8.5728081886849144E-3</v>
      </c>
    </row>
    <row r="2703" spans="1:37" x14ac:dyDescent="0.25">
      <c r="A2703">
        <v>2701</v>
      </c>
      <c r="B2703" s="1">
        <v>1.32E-2</v>
      </c>
      <c r="C2703" s="1">
        <v>-1.4221137854074063E-4</v>
      </c>
      <c r="D2703" s="27">
        <v>4.6461567569896813E-2</v>
      </c>
      <c r="E2703" s="27">
        <v>0.11116981498528669</v>
      </c>
      <c r="F2703" s="27">
        <v>5.2974335366994398E-2</v>
      </c>
      <c r="G2703" s="27">
        <v>9.9934247526886982E-2</v>
      </c>
      <c r="H2703" s="27">
        <v>0.10979023121358125</v>
      </c>
      <c r="I2703" s="27">
        <v>0.10835664907228681</v>
      </c>
      <c r="J2703" s="27">
        <v>6.738909793963839E-2</v>
      </c>
      <c r="K2703" s="27">
        <v>0.17005588516488659</v>
      </c>
      <c r="L2703" s="27">
        <v>5.8400374080808164E-2</v>
      </c>
      <c r="M2703" s="27">
        <v>0.10389662901962328</v>
      </c>
      <c r="N2703" s="27">
        <v>7.1571168060110824E-2</v>
      </c>
      <c r="O2703" s="27">
        <v>0</v>
      </c>
      <c r="P2703" s="27">
        <v>0</v>
      </c>
      <c r="Q2703" s="27">
        <v>0</v>
      </c>
      <c r="R2703" s="27">
        <v>0</v>
      </c>
      <c r="S2703" s="27">
        <v>0</v>
      </c>
      <c r="T2703" s="27">
        <v>0</v>
      </c>
      <c r="U2703" s="27">
        <v>0</v>
      </c>
      <c r="V2703" s="27">
        <v>0</v>
      </c>
      <c r="W2703" s="27">
        <v>0</v>
      </c>
      <c r="X2703" s="27">
        <v>0</v>
      </c>
      <c r="Y2703" s="27">
        <v>0</v>
      </c>
      <c r="Z2703" s="27">
        <v>0</v>
      </c>
      <c r="AA2703" s="27">
        <v>0</v>
      </c>
      <c r="AB2703" s="27">
        <v>0</v>
      </c>
      <c r="AC2703" s="27">
        <v>0</v>
      </c>
      <c r="AD2703" s="27">
        <v>0</v>
      </c>
      <c r="AE2703" s="27">
        <v>0</v>
      </c>
      <c r="AF2703" s="27">
        <v>0</v>
      </c>
      <c r="AG2703" s="27">
        <v>0</v>
      </c>
      <c r="AH2703" s="27">
        <v>0</v>
      </c>
      <c r="AI2703" s="27">
        <v>0</v>
      </c>
      <c r="AK2703" s="29">
        <f t="shared" si="42"/>
        <v>-1.0773589283389442E-2</v>
      </c>
    </row>
    <row r="2704" spans="1:37" x14ac:dyDescent="0.25">
      <c r="A2704">
        <v>2702</v>
      </c>
      <c r="B2704" s="1">
        <v>1.3100000000000001E-2</v>
      </c>
      <c r="C2704" s="1">
        <v>1.1693370033609649E-4</v>
      </c>
      <c r="D2704" s="27">
        <v>0.13109392616618046</v>
      </c>
      <c r="E2704" s="27">
        <v>8.1801614797180566E-2</v>
      </c>
      <c r="F2704" s="27">
        <v>1.3446327723832976E-3</v>
      </c>
      <c r="G2704" s="27">
        <v>0.15529957517380452</v>
      </c>
      <c r="H2704" s="27">
        <v>3.4838580735723108E-2</v>
      </c>
      <c r="I2704" s="27">
        <v>0.16516049996778434</v>
      </c>
      <c r="J2704" s="27">
        <v>0.15242607492646271</v>
      </c>
      <c r="K2704" s="27">
        <v>8.1692896310893243E-2</v>
      </c>
      <c r="L2704" s="27">
        <v>0.12706577835604688</v>
      </c>
      <c r="M2704" s="27">
        <v>2.090052402866736E-2</v>
      </c>
      <c r="N2704" s="27">
        <v>4.8375896764873395E-2</v>
      </c>
      <c r="O2704" s="27">
        <v>0</v>
      </c>
      <c r="P2704" s="27">
        <v>0</v>
      </c>
      <c r="Q2704" s="27">
        <v>0</v>
      </c>
      <c r="R2704" s="27">
        <v>0</v>
      </c>
      <c r="S2704" s="27">
        <v>0</v>
      </c>
      <c r="T2704" s="27">
        <v>0</v>
      </c>
      <c r="U2704" s="27">
        <v>0</v>
      </c>
      <c r="V2704" s="27">
        <v>0</v>
      </c>
      <c r="W2704" s="27">
        <v>0</v>
      </c>
      <c r="X2704" s="27">
        <v>0</v>
      </c>
      <c r="Y2704" s="27">
        <v>0</v>
      </c>
      <c r="Z2704" s="27">
        <v>0</v>
      </c>
      <c r="AA2704" s="27">
        <v>0</v>
      </c>
      <c r="AB2704" s="27">
        <v>0</v>
      </c>
      <c r="AC2704" s="27">
        <v>0</v>
      </c>
      <c r="AD2704" s="27">
        <v>0</v>
      </c>
      <c r="AE2704" s="27">
        <v>0</v>
      </c>
      <c r="AF2704" s="27">
        <v>0</v>
      </c>
      <c r="AG2704" s="27">
        <v>0</v>
      </c>
      <c r="AH2704" s="27">
        <v>0</v>
      </c>
      <c r="AI2704" s="27">
        <v>0</v>
      </c>
      <c r="AK2704" s="29">
        <f t="shared" si="42"/>
        <v>8.9262366668775937E-3</v>
      </c>
    </row>
    <row r="2705" spans="1:37" x14ac:dyDescent="0.25">
      <c r="A2705">
        <v>2703</v>
      </c>
      <c r="B2705" s="1">
        <v>1.37E-2</v>
      </c>
      <c r="C2705" s="1">
        <v>-4.6403537509380629E-5</v>
      </c>
      <c r="D2705" s="27">
        <v>0.15305909253159156</v>
      </c>
      <c r="E2705" s="27">
        <v>0.11273239690701332</v>
      </c>
      <c r="F2705" s="27">
        <v>0.20184826877260162</v>
      </c>
      <c r="G2705" s="27">
        <v>8.6273534893225902E-3</v>
      </c>
      <c r="H2705" s="27">
        <v>1.2387243420489842E-2</v>
      </c>
      <c r="I2705" s="27">
        <v>0.18152361235010145</v>
      </c>
      <c r="J2705" s="27">
        <v>0.1792593239239387</v>
      </c>
      <c r="K2705" s="27">
        <v>2.4911579294040156E-2</v>
      </c>
      <c r="L2705" s="27">
        <v>2.5532324694107524E-2</v>
      </c>
      <c r="M2705" s="27">
        <v>4.3154917906021301E-2</v>
      </c>
      <c r="N2705" s="27">
        <v>5.696388671077196E-2</v>
      </c>
      <c r="O2705" s="27">
        <v>0</v>
      </c>
      <c r="P2705" s="27">
        <v>0</v>
      </c>
      <c r="Q2705" s="27">
        <v>0</v>
      </c>
      <c r="R2705" s="27">
        <v>0</v>
      </c>
      <c r="S2705" s="27">
        <v>0</v>
      </c>
      <c r="T2705" s="27">
        <v>0</v>
      </c>
      <c r="U2705" s="27">
        <v>0</v>
      </c>
      <c r="V2705" s="27">
        <v>0</v>
      </c>
      <c r="W2705" s="27">
        <v>0</v>
      </c>
      <c r="X2705" s="27">
        <v>0</v>
      </c>
      <c r="Y2705" s="27">
        <v>0</v>
      </c>
      <c r="Z2705" s="27">
        <v>0</v>
      </c>
      <c r="AA2705" s="27">
        <v>0</v>
      </c>
      <c r="AB2705" s="27">
        <v>0</v>
      </c>
      <c r="AC2705" s="27">
        <v>0</v>
      </c>
      <c r="AD2705" s="27">
        <v>0</v>
      </c>
      <c r="AE2705" s="27">
        <v>0</v>
      </c>
      <c r="AF2705" s="27">
        <v>0</v>
      </c>
      <c r="AG2705" s="27">
        <v>0</v>
      </c>
      <c r="AH2705" s="27">
        <v>0</v>
      </c>
      <c r="AI2705" s="27">
        <v>0</v>
      </c>
      <c r="AK2705" s="29">
        <f t="shared" si="42"/>
        <v>-3.3871195262321625E-3</v>
      </c>
    </row>
    <row r="2706" spans="1:37" x14ac:dyDescent="0.25">
      <c r="A2706">
        <v>2704</v>
      </c>
      <c r="B2706" s="1">
        <v>1.29E-2</v>
      </c>
      <c r="C2706" s="1">
        <v>3.8117358423061951E-4</v>
      </c>
      <c r="D2706" s="27">
        <v>5.8655932014906535E-2</v>
      </c>
      <c r="E2706" s="27">
        <v>0.1650004858757273</v>
      </c>
      <c r="F2706" s="27">
        <v>4.8969218884580341E-2</v>
      </c>
      <c r="G2706" s="27">
        <v>0.13340728270423294</v>
      </c>
      <c r="H2706" s="27">
        <v>8.7775676645090398E-3</v>
      </c>
      <c r="I2706" s="27">
        <v>0.10017193812771265</v>
      </c>
      <c r="J2706" s="27">
        <v>0.12646790287551077</v>
      </c>
      <c r="K2706" s="27">
        <v>4.3948059454332063E-2</v>
      </c>
      <c r="L2706" s="27">
        <v>0.16402372556476513</v>
      </c>
      <c r="M2706" s="27">
        <v>0.14152434514554973</v>
      </c>
      <c r="N2706" s="27">
        <v>9.0535416881734714E-3</v>
      </c>
      <c r="O2706" s="27">
        <v>0</v>
      </c>
      <c r="P2706" s="27">
        <v>0</v>
      </c>
      <c r="Q2706" s="27">
        <v>0</v>
      </c>
      <c r="R2706" s="27">
        <v>0</v>
      </c>
      <c r="S2706" s="27">
        <v>0</v>
      </c>
      <c r="T2706" s="27">
        <v>0</v>
      </c>
      <c r="U2706" s="27">
        <v>0</v>
      </c>
      <c r="V2706" s="27">
        <v>0</v>
      </c>
      <c r="W2706" s="27">
        <v>0</v>
      </c>
      <c r="X2706" s="27">
        <v>0</v>
      </c>
      <c r="Y2706" s="27">
        <v>0</v>
      </c>
      <c r="Z2706" s="27">
        <v>0</v>
      </c>
      <c r="AA2706" s="27">
        <v>0</v>
      </c>
      <c r="AB2706" s="27">
        <v>0</v>
      </c>
      <c r="AC2706" s="27">
        <v>0</v>
      </c>
      <c r="AD2706" s="27">
        <v>0</v>
      </c>
      <c r="AE2706" s="27">
        <v>0</v>
      </c>
      <c r="AF2706" s="27">
        <v>0</v>
      </c>
      <c r="AG2706" s="27">
        <v>0</v>
      </c>
      <c r="AH2706" s="27">
        <v>0</v>
      </c>
      <c r="AI2706" s="27">
        <v>0</v>
      </c>
      <c r="AK2706" s="29">
        <f t="shared" si="42"/>
        <v>2.954833986283872E-2</v>
      </c>
    </row>
    <row r="2707" spans="1:37" x14ac:dyDescent="0.25">
      <c r="A2707">
        <v>2705</v>
      </c>
      <c r="B2707" s="1">
        <v>1.2800000000000001E-2</v>
      </c>
      <c r="C2707" s="1">
        <v>5.2801183336838771E-5</v>
      </c>
      <c r="D2707" s="27">
        <v>0.12807628359574624</v>
      </c>
      <c r="E2707" s="27">
        <v>0.1239450712247339</v>
      </c>
      <c r="F2707" s="27">
        <v>8.2318136470881195E-2</v>
      </c>
      <c r="G2707" s="27">
        <v>0.10200968478633071</v>
      </c>
      <c r="H2707" s="27">
        <v>1.2612235040650276E-2</v>
      </c>
      <c r="I2707" s="27">
        <v>0.10004776449063228</v>
      </c>
      <c r="J2707" s="27">
        <v>0.12083582460598472</v>
      </c>
      <c r="K2707" s="27">
        <v>9.3312099650488353E-2</v>
      </c>
      <c r="L2707" s="27">
        <v>7.0009639111375602E-2</v>
      </c>
      <c r="M2707" s="27">
        <v>0.10491476345933475</v>
      </c>
      <c r="N2707" s="27">
        <v>6.1918497563841997E-2</v>
      </c>
      <c r="O2707" s="27">
        <v>0</v>
      </c>
      <c r="P2707" s="27">
        <v>0</v>
      </c>
      <c r="Q2707" s="27">
        <v>0</v>
      </c>
      <c r="R2707" s="27">
        <v>0</v>
      </c>
      <c r="S2707" s="27">
        <v>0</v>
      </c>
      <c r="T2707" s="27">
        <v>0</v>
      </c>
      <c r="U2707" s="27">
        <v>0</v>
      </c>
      <c r="V2707" s="27">
        <v>0</v>
      </c>
      <c r="W2707" s="27">
        <v>0</v>
      </c>
      <c r="X2707" s="27">
        <v>0</v>
      </c>
      <c r="Y2707" s="27">
        <v>0</v>
      </c>
      <c r="Z2707" s="27">
        <v>0</v>
      </c>
      <c r="AA2707" s="27">
        <v>0</v>
      </c>
      <c r="AB2707" s="27">
        <v>0</v>
      </c>
      <c r="AC2707" s="27">
        <v>0</v>
      </c>
      <c r="AD2707" s="27">
        <v>0</v>
      </c>
      <c r="AE2707" s="27">
        <v>0</v>
      </c>
      <c r="AF2707" s="27">
        <v>0</v>
      </c>
      <c r="AG2707" s="27">
        <v>0</v>
      </c>
      <c r="AH2707" s="27">
        <v>0</v>
      </c>
      <c r="AI2707" s="27">
        <v>0</v>
      </c>
      <c r="AK2707" s="29">
        <f t="shared" si="42"/>
        <v>4.1250924481905284E-3</v>
      </c>
    </row>
    <row r="2708" spans="1:37" x14ac:dyDescent="0.25">
      <c r="A2708">
        <v>2706</v>
      </c>
      <c r="B2708" s="1">
        <v>1.2200000000000001E-2</v>
      </c>
      <c r="C2708" s="1">
        <v>-3.1627381553033868E-4</v>
      </c>
      <c r="D2708" s="27">
        <v>0.11085599597307791</v>
      </c>
      <c r="E2708" s="27">
        <v>1.2323126746065073E-2</v>
      </c>
      <c r="F2708" s="27">
        <v>0.17028013586974114</v>
      </c>
      <c r="G2708" s="27">
        <v>0.11787065950873329</v>
      </c>
      <c r="H2708" s="27">
        <v>5.8107324504680403E-2</v>
      </c>
      <c r="I2708" s="27">
        <v>7.3486533948906488E-2</v>
      </c>
      <c r="J2708" s="27">
        <v>0.15026403673253996</v>
      </c>
      <c r="K2708" s="27">
        <v>0.12940425717908868</v>
      </c>
      <c r="L2708" s="27">
        <v>5.5459424290622762E-2</v>
      </c>
      <c r="M2708" s="27">
        <v>6.300564771881384E-2</v>
      </c>
      <c r="N2708" s="27">
        <v>5.8942857527730333E-2</v>
      </c>
      <c r="O2708" s="27">
        <v>0</v>
      </c>
      <c r="P2708" s="27">
        <v>0</v>
      </c>
      <c r="Q2708" s="27">
        <v>0</v>
      </c>
      <c r="R2708" s="27">
        <v>0</v>
      </c>
      <c r="S2708" s="27">
        <v>0</v>
      </c>
      <c r="T2708" s="27">
        <v>0</v>
      </c>
      <c r="U2708" s="27">
        <v>0</v>
      </c>
      <c r="V2708" s="27">
        <v>0</v>
      </c>
      <c r="W2708" s="27">
        <v>0</v>
      </c>
      <c r="X2708" s="27">
        <v>0</v>
      </c>
      <c r="Y2708" s="27">
        <v>0</v>
      </c>
      <c r="Z2708" s="27">
        <v>0</v>
      </c>
      <c r="AA2708" s="27">
        <v>0</v>
      </c>
      <c r="AB2708" s="27">
        <v>0</v>
      </c>
      <c r="AC2708" s="27">
        <v>0</v>
      </c>
      <c r="AD2708" s="27">
        <v>0</v>
      </c>
      <c r="AE2708" s="27">
        <v>0</v>
      </c>
      <c r="AF2708" s="27">
        <v>0</v>
      </c>
      <c r="AG2708" s="27">
        <v>0</v>
      </c>
      <c r="AH2708" s="27">
        <v>0</v>
      </c>
      <c r="AI2708" s="27">
        <v>0</v>
      </c>
      <c r="AK2708" s="29">
        <f t="shared" si="42"/>
        <v>-2.5924083240191693E-2</v>
      </c>
    </row>
    <row r="2709" spans="1:37" x14ac:dyDescent="0.25">
      <c r="A2709">
        <v>2707</v>
      </c>
      <c r="B2709" s="1">
        <v>1.2200000000000001E-2</v>
      </c>
      <c r="C2709" s="1">
        <v>-2.8663923960683632E-5</v>
      </c>
      <c r="D2709" s="27">
        <v>0.14105750035285355</v>
      </c>
      <c r="E2709" s="27">
        <v>9.4773280044570973E-2</v>
      </c>
      <c r="F2709" s="27">
        <v>2.2255362043331142E-2</v>
      </c>
      <c r="G2709" s="27">
        <v>0.17220902509695479</v>
      </c>
      <c r="H2709" s="27">
        <v>8.3258043323942571E-2</v>
      </c>
      <c r="I2709" s="27">
        <v>7.4913484638956191E-3</v>
      </c>
      <c r="J2709" s="27">
        <v>6.8511908028231844E-2</v>
      </c>
      <c r="K2709" s="27">
        <v>0.139309669877828</v>
      </c>
      <c r="L2709" s="27">
        <v>1.8328854244641226E-2</v>
      </c>
      <c r="M2709" s="27">
        <v>0.17587985485510796</v>
      </c>
      <c r="N2709" s="27">
        <v>7.6925153668642152E-2</v>
      </c>
      <c r="O2709" s="27">
        <v>0</v>
      </c>
      <c r="P2709" s="27">
        <v>0</v>
      </c>
      <c r="Q2709" s="27">
        <v>0</v>
      </c>
      <c r="R2709" s="27">
        <v>0</v>
      </c>
      <c r="S2709" s="27">
        <v>0</v>
      </c>
      <c r="T2709" s="27">
        <v>0</v>
      </c>
      <c r="U2709" s="27">
        <v>0</v>
      </c>
      <c r="V2709" s="27">
        <v>0</v>
      </c>
      <c r="W2709" s="27">
        <v>0</v>
      </c>
      <c r="X2709" s="27">
        <v>0</v>
      </c>
      <c r="Y2709" s="27">
        <v>0</v>
      </c>
      <c r="Z2709" s="27">
        <v>0</v>
      </c>
      <c r="AA2709" s="27">
        <v>0</v>
      </c>
      <c r="AB2709" s="27">
        <v>0</v>
      </c>
      <c r="AC2709" s="27">
        <v>0</v>
      </c>
      <c r="AD2709" s="27">
        <v>0</v>
      </c>
      <c r="AE2709" s="27">
        <v>0</v>
      </c>
      <c r="AF2709" s="27">
        <v>0</v>
      </c>
      <c r="AG2709" s="27">
        <v>0</v>
      </c>
      <c r="AH2709" s="27">
        <v>0</v>
      </c>
      <c r="AI2709" s="27">
        <v>0</v>
      </c>
      <c r="AK2709" s="29">
        <f t="shared" si="42"/>
        <v>-2.3495019639904616E-3</v>
      </c>
    </row>
    <row r="2710" spans="1:37" x14ac:dyDescent="0.25">
      <c r="A2710">
        <v>2708</v>
      </c>
      <c r="B2710" s="1">
        <v>1.23E-2</v>
      </c>
      <c r="C2710" s="1">
        <v>4.8654089339183829E-5</v>
      </c>
      <c r="D2710" s="27">
        <v>9.4221306352843689E-2</v>
      </c>
      <c r="E2710" s="27">
        <v>9.8847658240885025E-2</v>
      </c>
      <c r="F2710" s="27">
        <v>0.15129131843470847</v>
      </c>
      <c r="G2710" s="27">
        <v>7.1040681007489892E-2</v>
      </c>
      <c r="H2710" s="27">
        <v>0.14800353937864641</v>
      </c>
      <c r="I2710" s="27">
        <v>0.12952296190384463</v>
      </c>
      <c r="J2710" s="27">
        <v>0.10098345198638758</v>
      </c>
      <c r="K2710" s="27">
        <v>2.6629587404002911E-2</v>
      </c>
      <c r="L2710" s="27">
        <v>7.2831721690398518E-2</v>
      </c>
      <c r="M2710" s="27">
        <v>3.1200351141942036E-2</v>
      </c>
      <c r="N2710" s="27">
        <v>7.5427422458850812E-2</v>
      </c>
      <c r="O2710" s="27">
        <v>0</v>
      </c>
      <c r="P2710" s="27">
        <v>0</v>
      </c>
      <c r="Q2710" s="27">
        <v>0</v>
      </c>
      <c r="R2710" s="27">
        <v>0</v>
      </c>
      <c r="S2710" s="27">
        <v>0</v>
      </c>
      <c r="T2710" s="27">
        <v>0</v>
      </c>
      <c r="U2710" s="27">
        <v>0</v>
      </c>
      <c r="V2710" s="27">
        <v>0</v>
      </c>
      <c r="W2710" s="27">
        <v>0</v>
      </c>
      <c r="X2710" s="27">
        <v>0</v>
      </c>
      <c r="Y2710" s="27">
        <v>0</v>
      </c>
      <c r="Z2710" s="27">
        <v>0</v>
      </c>
      <c r="AA2710" s="27">
        <v>0</v>
      </c>
      <c r="AB2710" s="27">
        <v>0</v>
      </c>
      <c r="AC2710" s="27">
        <v>0</v>
      </c>
      <c r="AD2710" s="27">
        <v>0</v>
      </c>
      <c r="AE2710" s="27">
        <v>0</v>
      </c>
      <c r="AF2710" s="27">
        <v>0</v>
      </c>
      <c r="AG2710" s="27">
        <v>0</v>
      </c>
      <c r="AH2710" s="27">
        <v>0</v>
      </c>
      <c r="AI2710" s="27">
        <v>0</v>
      </c>
      <c r="AK2710" s="29">
        <f t="shared" si="42"/>
        <v>3.9556170194458397E-3</v>
      </c>
    </row>
    <row r="2711" spans="1:37" x14ac:dyDescent="0.25">
      <c r="A2711">
        <v>2709</v>
      </c>
      <c r="B2711" s="1">
        <v>1.06E-2</v>
      </c>
      <c r="C2711" s="1">
        <v>3.4298493959895225E-4</v>
      </c>
      <c r="D2711" s="27">
        <v>7.965950898794702E-2</v>
      </c>
      <c r="E2711" s="27">
        <v>0.14823349212069498</v>
      </c>
      <c r="F2711" s="27">
        <v>0.15606748987723731</v>
      </c>
      <c r="G2711" s="27">
        <v>1.8846332139241237E-2</v>
      </c>
      <c r="H2711" s="27">
        <v>1.6104822661749438E-2</v>
      </c>
      <c r="I2711" s="27">
        <v>3.8491236154194107E-2</v>
      </c>
      <c r="J2711" s="27">
        <v>4.9050694718749246E-2</v>
      </c>
      <c r="K2711" s="27">
        <v>6.8533584148839548E-3</v>
      </c>
      <c r="L2711" s="27">
        <v>0.20921947493419038</v>
      </c>
      <c r="M2711" s="27">
        <v>0.17777787977595882</v>
      </c>
      <c r="N2711" s="27">
        <v>9.9695710215153444E-2</v>
      </c>
      <c r="O2711" s="27">
        <v>0</v>
      </c>
      <c r="P2711" s="27">
        <v>0</v>
      </c>
      <c r="Q2711" s="27">
        <v>0</v>
      </c>
      <c r="R2711" s="27">
        <v>0</v>
      </c>
      <c r="S2711" s="27">
        <v>0</v>
      </c>
      <c r="T2711" s="27">
        <v>0</v>
      </c>
      <c r="U2711" s="27">
        <v>0</v>
      </c>
      <c r="V2711" s="27">
        <v>0</v>
      </c>
      <c r="W2711" s="27">
        <v>0</v>
      </c>
      <c r="X2711" s="27">
        <v>0</v>
      </c>
      <c r="Y2711" s="27">
        <v>0</v>
      </c>
      <c r="Z2711" s="27">
        <v>0</v>
      </c>
      <c r="AA2711" s="27">
        <v>0</v>
      </c>
      <c r="AB2711" s="27">
        <v>0</v>
      </c>
      <c r="AC2711" s="27">
        <v>0</v>
      </c>
      <c r="AD2711" s="27">
        <v>0</v>
      </c>
      <c r="AE2711" s="27">
        <v>0</v>
      </c>
      <c r="AF2711" s="27">
        <v>0</v>
      </c>
      <c r="AG2711" s="27">
        <v>0</v>
      </c>
      <c r="AH2711" s="27">
        <v>0</v>
      </c>
      <c r="AI2711" s="27">
        <v>0</v>
      </c>
      <c r="AK2711" s="29">
        <f t="shared" si="42"/>
        <v>3.2357069773486062E-2</v>
      </c>
    </row>
    <row r="2712" spans="1:37" x14ac:dyDescent="0.25">
      <c r="A2712">
        <v>2710</v>
      </c>
      <c r="B2712" s="1">
        <v>1.2699999999999999E-2</v>
      </c>
      <c r="C2712" s="1">
        <v>2.846484397087327E-5</v>
      </c>
      <c r="D2712" s="27">
        <v>7.5395038412792853E-2</v>
      </c>
      <c r="E2712" s="27">
        <v>0.12163463771277765</v>
      </c>
      <c r="F2712" s="27">
        <v>8.9950436415261445E-2</v>
      </c>
      <c r="G2712" s="27">
        <v>7.1060509422022369E-2</v>
      </c>
      <c r="H2712" s="27">
        <v>0.12851861975498194</v>
      </c>
      <c r="I2712" s="27">
        <v>0.17731785405168171</v>
      </c>
      <c r="J2712" s="27">
        <v>2.3053724755319076E-4</v>
      </c>
      <c r="K2712" s="27">
        <v>6.9816395339153708E-2</v>
      </c>
      <c r="L2712" s="27">
        <v>0.14425050100687425</v>
      </c>
      <c r="M2712" s="27">
        <v>1.6383449688163208E-2</v>
      </c>
      <c r="N2712" s="27">
        <v>0.10544202094873781</v>
      </c>
      <c r="O2712" s="27">
        <v>0</v>
      </c>
      <c r="P2712" s="27">
        <v>0</v>
      </c>
      <c r="Q2712" s="27">
        <v>0</v>
      </c>
      <c r="R2712" s="27">
        <v>0</v>
      </c>
      <c r="S2712" s="27">
        <v>0</v>
      </c>
      <c r="T2712" s="27">
        <v>0</v>
      </c>
      <c r="U2712" s="27">
        <v>0</v>
      </c>
      <c r="V2712" s="27">
        <v>0</v>
      </c>
      <c r="W2712" s="27">
        <v>0</v>
      </c>
      <c r="X2712" s="27">
        <v>0</v>
      </c>
      <c r="Y2712" s="27">
        <v>0</v>
      </c>
      <c r="Z2712" s="27">
        <v>0</v>
      </c>
      <c r="AA2712" s="27">
        <v>0</v>
      </c>
      <c r="AB2712" s="27">
        <v>0</v>
      </c>
      <c r="AC2712" s="27">
        <v>0</v>
      </c>
      <c r="AD2712" s="27">
        <v>0</v>
      </c>
      <c r="AE2712" s="27">
        <v>0</v>
      </c>
      <c r="AF2712" s="27">
        <v>0</v>
      </c>
      <c r="AG2712" s="27">
        <v>0</v>
      </c>
      <c r="AH2712" s="27">
        <v>0</v>
      </c>
      <c r="AI2712" s="27">
        <v>0</v>
      </c>
      <c r="AK2712" s="29">
        <f t="shared" si="42"/>
        <v>2.2413262969191551E-3</v>
      </c>
    </row>
    <row r="2713" spans="1:37" x14ac:dyDescent="0.25">
      <c r="A2713">
        <v>2711</v>
      </c>
      <c r="B2713" s="1">
        <v>9.7999999999999997E-3</v>
      </c>
      <c r="C2713" s="1">
        <v>1.9644788135380062E-5</v>
      </c>
      <c r="D2713" s="27">
        <v>9.038937962828468E-2</v>
      </c>
      <c r="E2713" s="27">
        <v>1.4872763341602634E-2</v>
      </c>
      <c r="F2713" s="27">
        <v>8.2280986373119896E-2</v>
      </c>
      <c r="G2713" s="27">
        <v>0.10366836640128123</v>
      </c>
      <c r="H2713" s="27">
        <v>9.5639245610844345E-2</v>
      </c>
      <c r="I2713" s="27">
        <v>0.10515892672633885</v>
      </c>
      <c r="J2713" s="27">
        <v>0.12349584409985973</v>
      </c>
      <c r="K2713" s="27">
        <v>4.1787650846839344E-2</v>
      </c>
      <c r="L2713" s="27">
        <v>0.12055253152064235</v>
      </c>
      <c r="M2713" s="27">
        <v>0.11417823294713345</v>
      </c>
      <c r="N2713" s="27">
        <v>0.10797607250405349</v>
      </c>
      <c r="O2713" s="27">
        <v>0</v>
      </c>
      <c r="P2713" s="27">
        <v>0</v>
      </c>
      <c r="Q2713" s="27">
        <v>0</v>
      </c>
      <c r="R2713" s="27">
        <v>0</v>
      </c>
      <c r="S2713" s="27">
        <v>0</v>
      </c>
      <c r="T2713" s="27">
        <v>0</v>
      </c>
      <c r="U2713" s="27">
        <v>0</v>
      </c>
      <c r="V2713" s="27">
        <v>0</v>
      </c>
      <c r="W2713" s="27">
        <v>0</v>
      </c>
      <c r="X2713" s="27">
        <v>0</v>
      </c>
      <c r="Y2713" s="27">
        <v>0</v>
      </c>
      <c r="Z2713" s="27">
        <v>0</v>
      </c>
      <c r="AA2713" s="27">
        <v>0</v>
      </c>
      <c r="AB2713" s="27">
        <v>0</v>
      </c>
      <c r="AC2713" s="27">
        <v>0</v>
      </c>
      <c r="AD2713" s="27">
        <v>0</v>
      </c>
      <c r="AE2713" s="27">
        <v>0</v>
      </c>
      <c r="AF2713" s="27">
        <v>0</v>
      </c>
      <c r="AG2713" s="27">
        <v>0</v>
      </c>
      <c r="AH2713" s="27">
        <v>0</v>
      </c>
      <c r="AI2713" s="27">
        <v>0</v>
      </c>
      <c r="AK2713" s="29">
        <f t="shared" si="42"/>
        <v>2.0045702178959246E-3</v>
      </c>
    </row>
    <row r="2714" spans="1:37" x14ac:dyDescent="0.25">
      <c r="A2714">
        <v>2712</v>
      </c>
      <c r="B2714" s="1">
        <v>1.41E-2</v>
      </c>
      <c r="C2714" s="1">
        <v>-1.3858294575341969E-4</v>
      </c>
      <c r="D2714" s="27">
        <v>0.14738075502151865</v>
      </c>
      <c r="E2714" s="27">
        <v>9.0096098516356457E-2</v>
      </c>
      <c r="F2714" s="27">
        <v>0.15966380335360503</v>
      </c>
      <c r="G2714" s="27">
        <v>0.14757136296006831</v>
      </c>
      <c r="H2714" s="27">
        <v>0.17431317625030032</v>
      </c>
      <c r="I2714" s="27">
        <v>0.12076936292638961</v>
      </c>
      <c r="J2714" s="27">
        <v>7.2027637577414441E-2</v>
      </c>
      <c r="K2714" s="27">
        <v>5.5704321879565651E-2</v>
      </c>
      <c r="L2714" s="27">
        <v>5.8676043133805578E-3</v>
      </c>
      <c r="M2714" s="27">
        <v>2.1104907829906219E-2</v>
      </c>
      <c r="N2714" s="27">
        <v>5.5009693714948293E-3</v>
      </c>
      <c r="O2714" s="27">
        <v>0</v>
      </c>
      <c r="P2714" s="27">
        <v>0</v>
      </c>
      <c r="Q2714" s="27">
        <v>0</v>
      </c>
      <c r="R2714" s="27">
        <v>0</v>
      </c>
      <c r="S2714" s="27">
        <v>0</v>
      </c>
      <c r="T2714" s="27">
        <v>0</v>
      </c>
      <c r="U2714" s="27">
        <v>0</v>
      </c>
      <c r="V2714" s="27">
        <v>0</v>
      </c>
      <c r="W2714" s="27">
        <v>0</v>
      </c>
      <c r="X2714" s="27">
        <v>0</v>
      </c>
      <c r="Y2714" s="27">
        <v>0</v>
      </c>
      <c r="Z2714" s="27">
        <v>0</v>
      </c>
      <c r="AA2714" s="27">
        <v>0</v>
      </c>
      <c r="AB2714" s="27">
        <v>0</v>
      </c>
      <c r="AC2714" s="27">
        <v>0</v>
      </c>
      <c r="AD2714" s="27">
        <v>0</v>
      </c>
      <c r="AE2714" s="27">
        <v>0</v>
      </c>
      <c r="AF2714" s="27">
        <v>0</v>
      </c>
      <c r="AG2714" s="27">
        <v>0</v>
      </c>
      <c r="AH2714" s="27">
        <v>0</v>
      </c>
      <c r="AI2714" s="27">
        <v>0</v>
      </c>
      <c r="AK2714" s="29">
        <f t="shared" si="42"/>
        <v>-9.8285777130084889E-3</v>
      </c>
    </row>
    <row r="2715" spans="1:37" x14ac:dyDescent="0.25">
      <c r="A2715">
        <v>2713</v>
      </c>
      <c r="B2715" s="1">
        <v>1.21E-2</v>
      </c>
      <c r="C2715" s="1">
        <v>4.4945250236690517E-5</v>
      </c>
      <c r="D2715" s="27">
        <v>0.19370311206890725</v>
      </c>
      <c r="E2715" s="27">
        <v>8.0323057581120752E-2</v>
      </c>
      <c r="F2715" s="27">
        <v>2.2157055265491363E-2</v>
      </c>
      <c r="G2715" s="27">
        <v>0.11300857296674521</v>
      </c>
      <c r="H2715" s="27">
        <v>2.9321258779944841E-2</v>
      </c>
      <c r="I2715" s="27">
        <v>5.5929931907042499E-2</v>
      </c>
      <c r="J2715" s="27">
        <v>7.5647752721146169E-2</v>
      </c>
      <c r="K2715" s="27">
        <v>0.13462284134364005</v>
      </c>
      <c r="L2715" s="27">
        <v>0.19711021945781385</v>
      </c>
      <c r="M2715" s="27">
        <v>7.1892040622265022E-2</v>
      </c>
      <c r="N2715" s="27">
        <v>2.6284157285882966E-2</v>
      </c>
      <c r="O2715" s="27">
        <v>0</v>
      </c>
      <c r="P2715" s="27">
        <v>0</v>
      </c>
      <c r="Q2715" s="27">
        <v>0</v>
      </c>
      <c r="R2715" s="27">
        <v>0</v>
      </c>
      <c r="S2715" s="27">
        <v>0</v>
      </c>
      <c r="T2715" s="27">
        <v>0</v>
      </c>
      <c r="U2715" s="27">
        <v>0</v>
      </c>
      <c r="V2715" s="27">
        <v>0</v>
      </c>
      <c r="W2715" s="27">
        <v>0</v>
      </c>
      <c r="X2715" s="27">
        <v>0</v>
      </c>
      <c r="Y2715" s="27">
        <v>0</v>
      </c>
      <c r="Z2715" s="27">
        <v>0</v>
      </c>
      <c r="AA2715" s="27">
        <v>0</v>
      </c>
      <c r="AB2715" s="27">
        <v>0</v>
      </c>
      <c r="AC2715" s="27">
        <v>0</v>
      </c>
      <c r="AD2715" s="27">
        <v>0</v>
      </c>
      <c r="AE2715" s="27">
        <v>0</v>
      </c>
      <c r="AF2715" s="27">
        <v>0</v>
      </c>
      <c r="AG2715" s="27">
        <v>0</v>
      </c>
      <c r="AH2715" s="27">
        <v>0</v>
      </c>
      <c r="AI2715" s="27">
        <v>0</v>
      </c>
      <c r="AK2715" s="29">
        <f t="shared" si="42"/>
        <v>3.7144834906355801E-3</v>
      </c>
    </row>
    <row r="2716" spans="1:37" x14ac:dyDescent="0.25">
      <c r="A2716">
        <v>2714</v>
      </c>
      <c r="B2716" s="1">
        <v>1.11E-2</v>
      </c>
      <c r="C2716" s="1">
        <v>-3.2891680921170598E-5</v>
      </c>
      <c r="D2716" s="27">
        <v>3.8176549057149775E-2</v>
      </c>
      <c r="E2716" s="27">
        <v>5.7109728318116323E-2</v>
      </c>
      <c r="F2716" s="27">
        <v>0.11292591345238473</v>
      </c>
      <c r="G2716" s="27">
        <v>9.1379337658548387E-2</v>
      </c>
      <c r="H2716" s="27">
        <v>0.11624684857801074</v>
      </c>
      <c r="I2716" s="27">
        <v>0.14050983234903081</v>
      </c>
      <c r="J2716" s="27">
        <v>8.8020694101312386E-2</v>
      </c>
      <c r="K2716" s="27">
        <v>6.83165173295677E-2</v>
      </c>
      <c r="L2716" s="27">
        <v>0.13437058638941191</v>
      </c>
      <c r="M2716" s="27">
        <v>7.2849876447594442E-2</v>
      </c>
      <c r="N2716" s="27">
        <v>8.0094116318872838E-2</v>
      </c>
      <c r="O2716" s="27">
        <v>0</v>
      </c>
      <c r="P2716" s="27">
        <v>0</v>
      </c>
      <c r="Q2716" s="27">
        <v>0</v>
      </c>
      <c r="R2716" s="27">
        <v>0</v>
      </c>
      <c r="S2716" s="27">
        <v>0</v>
      </c>
      <c r="T2716" s="27">
        <v>0</v>
      </c>
      <c r="U2716" s="27">
        <v>0</v>
      </c>
      <c r="V2716" s="27">
        <v>0</v>
      </c>
      <c r="W2716" s="27">
        <v>0</v>
      </c>
      <c r="X2716" s="27">
        <v>0</v>
      </c>
      <c r="Y2716" s="27">
        <v>0</v>
      </c>
      <c r="Z2716" s="27">
        <v>0</v>
      </c>
      <c r="AA2716" s="27">
        <v>0</v>
      </c>
      <c r="AB2716" s="27">
        <v>0</v>
      </c>
      <c r="AC2716" s="27">
        <v>0</v>
      </c>
      <c r="AD2716" s="27">
        <v>0</v>
      </c>
      <c r="AE2716" s="27">
        <v>0</v>
      </c>
      <c r="AF2716" s="27">
        <v>0</v>
      </c>
      <c r="AG2716" s="27">
        <v>0</v>
      </c>
      <c r="AH2716" s="27">
        <v>0</v>
      </c>
      <c r="AI2716" s="27">
        <v>0</v>
      </c>
      <c r="AK2716" s="29">
        <f t="shared" si="42"/>
        <v>-2.9632144974027566E-3</v>
      </c>
    </row>
    <row r="2717" spans="1:37" x14ac:dyDescent="0.25">
      <c r="A2717">
        <v>2715</v>
      </c>
      <c r="B2717" s="1">
        <v>1.3100000000000001E-2</v>
      </c>
      <c r="C2717" s="1">
        <v>3.6503431514840057E-4</v>
      </c>
      <c r="D2717" s="27">
        <v>0.16422827386139174</v>
      </c>
      <c r="E2717" s="27">
        <v>0.17266420270434427</v>
      </c>
      <c r="F2717" s="27">
        <v>3.1963097577403662E-2</v>
      </c>
      <c r="G2717" s="27">
        <v>0.15746802552605327</v>
      </c>
      <c r="H2717" s="27">
        <v>1.1311804738331011E-3</v>
      </c>
      <c r="I2717" s="27">
        <v>9.4620190886575764E-2</v>
      </c>
      <c r="J2717" s="27">
        <v>3.5331508785662102E-2</v>
      </c>
      <c r="K2717" s="27">
        <v>5.4400465225047621E-3</v>
      </c>
      <c r="L2717" s="27">
        <v>5.4797717811610989E-2</v>
      </c>
      <c r="M2717" s="27">
        <v>0.10463030360166427</v>
      </c>
      <c r="N2717" s="27">
        <v>0.17772545224895589</v>
      </c>
      <c r="O2717" s="27">
        <v>0</v>
      </c>
      <c r="P2717" s="27">
        <v>0</v>
      </c>
      <c r="Q2717" s="27">
        <v>0</v>
      </c>
      <c r="R2717" s="27">
        <v>0</v>
      </c>
      <c r="S2717" s="27">
        <v>0</v>
      </c>
      <c r="T2717" s="27">
        <v>0</v>
      </c>
      <c r="U2717" s="27">
        <v>0</v>
      </c>
      <c r="V2717" s="27">
        <v>0</v>
      </c>
      <c r="W2717" s="27">
        <v>0</v>
      </c>
      <c r="X2717" s="27">
        <v>0</v>
      </c>
      <c r="Y2717" s="27">
        <v>0</v>
      </c>
      <c r="Z2717" s="27">
        <v>0</v>
      </c>
      <c r="AA2717" s="27">
        <v>0</v>
      </c>
      <c r="AB2717" s="27">
        <v>0</v>
      </c>
      <c r="AC2717" s="27">
        <v>0</v>
      </c>
      <c r="AD2717" s="27">
        <v>0</v>
      </c>
      <c r="AE2717" s="27">
        <v>0</v>
      </c>
      <c r="AF2717" s="27">
        <v>0</v>
      </c>
      <c r="AG2717" s="27">
        <v>0</v>
      </c>
      <c r="AH2717" s="27">
        <v>0</v>
      </c>
      <c r="AI2717" s="27">
        <v>0</v>
      </c>
      <c r="AK2717" s="29">
        <f t="shared" si="42"/>
        <v>2.7865214896824468E-2</v>
      </c>
    </row>
    <row r="2718" spans="1:37" x14ac:dyDescent="0.25">
      <c r="A2718">
        <v>2716</v>
      </c>
      <c r="B2718" s="1">
        <v>1.0699999999999999E-2</v>
      </c>
      <c r="C2718" s="1">
        <v>-4.7761045962747801E-5</v>
      </c>
      <c r="D2718" s="27">
        <v>7.9989319479988455E-2</v>
      </c>
      <c r="E2718" s="27">
        <v>4.2116547996050496E-2</v>
      </c>
      <c r="F2718" s="27">
        <v>3.6260565980659167E-2</v>
      </c>
      <c r="G2718" s="27">
        <v>0.10065789056751279</v>
      </c>
      <c r="H2718" s="27">
        <v>1.7405969681902247E-2</v>
      </c>
      <c r="I2718" s="27">
        <v>6.2122910749218038E-2</v>
      </c>
      <c r="J2718" s="27">
        <v>0.15339768354921385</v>
      </c>
      <c r="K2718" s="27">
        <v>0.14818553708784107</v>
      </c>
      <c r="L2718" s="27">
        <v>0.12974460759137665</v>
      </c>
      <c r="M2718" s="27">
        <v>0.13652069116730337</v>
      </c>
      <c r="N2718" s="27">
        <v>9.3598276148933859E-2</v>
      </c>
      <c r="O2718" s="27">
        <v>0</v>
      </c>
      <c r="P2718" s="27">
        <v>0</v>
      </c>
      <c r="Q2718" s="27">
        <v>0</v>
      </c>
      <c r="R2718" s="27">
        <v>0</v>
      </c>
      <c r="S2718" s="27">
        <v>0</v>
      </c>
      <c r="T2718" s="27">
        <v>0</v>
      </c>
      <c r="U2718" s="27">
        <v>0</v>
      </c>
      <c r="V2718" s="27">
        <v>0</v>
      </c>
      <c r="W2718" s="27">
        <v>0</v>
      </c>
      <c r="X2718" s="27">
        <v>0</v>
      </c>
      <c r="Y2718" s="27">
        <v>0</v>
      </c>
      <c r="Z2718" s="27">
        <v>0</v>
      </c>
      <c r="AA2718" s="27">
        <v>0</v>
      </c>
      <c r="AB2718" s="27">
        <v>0</v>
      </c>
      <c r="AC2718" s="27">
        <v>0</v>
      </c>
      <c r="AD2718" s="27">
        <v>0</v>
      </c>
      <c r="AE2718" s="27">
        <v>0</v>
      </c>
      <c r="AF2718" s="27">
        <v>0</v>
      </c>
      <c r="AG2718" s="27">
        <v>0</v>
      </c>
      <c r="AH2718" s="27">
        <v>0</v>
      </c>
      <c r="AI2718" s="27">
        <v>0</v>
      </c>
      <c r="AK2718" s="29">
        <f t="shared" si="42"/>
        <v>-4.4636491553969914E-3</v>
      </c>
    </row>
    <row r="2719" spans="1:37" x14ac:dyDescent="0.25">
      <c r="A2719">
        <v>2717</v>
      </c>
      <c r="B2719" s="1">
        <v>1.23E-2</v>
      </c>
      <c r="C2719" s="1">
        <v>-6.807193069505651E-5</v>
      </c>
      <c r="D2719" s="27">
        <v>2.8255462856106191E-2</v>
      </c>
      <c r="E2719" s="27">
        <v>9.8043760930261528E-2</v>
      </c>
      <c r="F2719" s="27">
        <v>8.7467052433955417E-2</v>
      </c>
      <c r="G2719" s="27">
        <v>8.7495002822203433E-2</v>
      </c>
      <c r="H2719" s="27">
        <v>0.10591061327260026</v>
      </c>
      <c r="I2719" s="27">
        <v>0.13195862571957764</v>
      </c>
      <c r="J2719" s="27">
        <v>0.11755273221033255</v>
      </c>
      <c r="K2719" s="27">
        <v>0.10009042139761938</v>
      </c>
      <c r="L2719" s="27">
        <v>4.9032895111154147E-3</v>
      </c>
      <c r="M2719" s="27">
        <v>0.11360298415400956</v>
      </c>
      <c r="N2719" s="27">
        <v>0.12472005469221871</v>
      </c>
      <c r="O2719" s="27">
        <v>0</v>
      </c>
      <c r="P2719" s="27">
        <v>0</v>
      </c>
      <c r="Q2719" s="27">
        <v>0</v>
      </c>
      <c r="R2719" s="27">
        <v>0</v>
      </c>
      <c r="S2719" s="27">
        <v>0</v>
      </c>
      <c r="T2719" s="27">
        <v>0</v>
      </c>
      <c r="U2719" s="27">
        <v>0</v>
      </c>
      <c r="V2719" s="27">
        <v>0</v>
      </c>
      <c r="W2719" s="27">
        <v>0</v>
      </c>
      <c r="X2719" s="27">
        <v>0</v>
      </c>
      <c r="Y2719" s="27">
        <v>0</v>
      </c>
      <c r="Z2719" s="27">
        <v>0</v>
      </c>
      <c r="AA2719" s="27">
        <v>0</v>
      </c>
      <c r="AB2719" s="27">
        <v>0</v>
      </c>
      <c r="AC2719" s="27">
        <v>0</v>
      </c>
      <c r="AD2719" s="27">
        <v>0</v>
      </c>
      <c r="AE2719" s="27">
        <v>0</v>
      </c>
      <c r="AF2719" s="27">
        <v>0</v>
      </c>
      <c r="AG2719" s="27">
        <v>0</v>
      </c>
      <c r="AH2719" s="27">
        <v>0</v>
      </c>
      <c r="AI2719" s="27">
        <v>0</v>
      </c>
      <c r="AK2719" s="29">
        <f t="shared" si="42"/>
        <v>-5.5343033085411796E-3</v>
      </c>
    </row>
    <row r="2720" spans="1:37" x14ac:dyDescent="0.25">
      <c r="A2720">
        <v>2718</v>
      </c>
      <c r="B2720" s="1">
        <v>1.09E-2</v>
      </c>
      <c r="C2720" s="1">
        <v>-1.2762867711249679E-4</v>
      </c>
      <c r="D2720" s="27">
        <v>4.2812320970617185E-2</v>
      </c>
      <c r="E2720" s="27">
        <v>3.9675930064883416E-2</v>
      </c>
      <c r="F2720" s="27">
        <v>0.16802261852525172</v>
      </c>
      <c r="G2720" s="27">
        <v>0.11687056648901661</v>
      </c>
      <c r="H2720" s="27">
        <v>2.0799695838599724E-2</v>
      </c>
      <c r="I2720" s="27">
        <v>0.16132774445255837</v>
      </c>
      <c r="J2720" s="27">
        <v>0.10381979605524823</v>
      </c>
      <c r="K2720" s="27">
        <v>3.7306887197562096E-2</v>
      </c>
      <c r="L2720" s="27">
        <v>5.8241809327613317E-2</v>
      </c>
      <c r="M2720" s="27">
        <v>0.10583132472330356</v>
      </c>
      <c r="N2720" s="27">
        <v>0.14529130635534568</v>
      </c>
      <c r="O2720" s="27">
        <v>0</v>
      </c>
      <c r="P2720" s="27">
        <v>0</v>
      </c>
      <c r="Q2720" s="27">
        <v>0</v>
      </c>
      <c r="R2720" s="27">
        <v>0</v>
      </c>
      <c r="S2720" s="27">
        <v>0</v>
      </c>
      <c r="T2720" s="27">
        <v>0</v>
      </c>
      <c r="U2720" s="27">
        <v>0</v>
      </c>
      <c r="V2720" s="27">
        <v>0</v>
      </c>
      <c r="W2720" s="27">
        <v>0</v>
      </c>
      <c r="X2720" s="27">
        <v>0</v>
      </c>
      <c r="Y2720" s="27">
        <v>0</v>
      </c>
      <c r="Z2720" s="27">
        <v>0</v>
      </c>
      <c r="AA2720" s="27">
        <v>0</v>
      </c>
      <c r="AB2720" s="27">
        <v>0</v>
      </c>
      <c r="AC2720" s="27">
        <v>0</v>
      </c>
      <c r="AD2720" s="27">
        <v>0</v>
      </c>
      <c r="AE2720" s="27">
        <v>0</v>
      </c>
      <c r="AF2720" s="27">
        <v>0</v>
      </c>
      <c r="AG2720" s="27">
        <v>0</v>
      </c>
      <c r="AH2720" s="27">
        <v>0</v>
      </c>
      <c r="AI2720" s="27">
        <v>0</v>
      </c>
      <c r="AK2720" s="29">
        <f t="shared" si="42"/>
        <v>-1.1709052946100622E-2</v>
      </c>
    </row>
    <row r="2721" spans="1:37" x14ac:dyDescent="0.25">
      <c r="A2721">
        <v>2719</v>
      </c>
      <c r="B2721" s="1">
        <v>1.03E-2</v>
      </c>
      <c r="C2721" s="1">
        <v>-8.9294753682837808E-6</v>
      </c>
      <c r="D2721" s="27">
        <v>9.6644983702260628E-2</v>
      </c>
      <c r="E2721" s="27">
        <v>5.6575206480031774E-2</v>
      </c>
      <c r="F2721" s="27">
        <v>6.3442166875786257E-2</v>
      </c>
      <c r="G2721" s="27">
        <v>2.5069466370600873E-3</v>
      </c>
      <c r="H2721" s="27">
        <v>6.3086975087391292E-2</v>
      </c>
      <c r="I2721" s="27">
        <v>0.11913472311353226</v>
      </c>
      <c r="J2721" s="27">
        <v>8.855229463175622E-2</v>
      </c>
      <c r="K2721" s="27">
        <v>0.10038225198783153</v>
      </c>
      <c r="L2721" s="27">
        <v>0.16429622981113287</v>
      </c>
      <c r="M2721" s="27">
        <v>9.0829800782379941E-2</v>
      </c>
      <c r="N2721" s="27">
        <v>0.15454842089083701</v>
      </c>
      <c r="O2721" s="27">
        <v>0</v>
      </c>
      <c r="P2721" s="27">
        <v>0</v>
      </c>
      <c r="Q2721" s="27">
        <v>0</v>
      </c>
      <c r="R2721" s="27">
        <v>0</v>
      </c>
      <c r="S2721" s="27">
        <v>0</v>
      </c>
      <c r="T2721" s="27">
        <v>0</v>
      </c>
      <c r="U2721" s="27">
        <v>0</v>
      </c>
      <c r="V2721" s="27">
        <v>0</v>
      </c>
      <c r="W2721" s="27">
        <v>0</v>
      </c>
      <c r="X2721" s="27">
        <v>0</v>
      </c>
      <c r="Y2721" s="27">
        <v>0</v>
      </c>
      <c r="Z2721" s="27">
        <v>0</v>
      </c>
      <c r="AA2721" s="27">
        <v>0</v>
      </c>
      <c r="AB2721" s="27">
        <v>0</v>
      </c>
      <c r="AC2721" s="27">
        <v>0</v>
      </c>
      <c r="AD2721" s="27">
        <v>0</v>
      </c>
      <c r="AE2721" s="27">
        <v>0</v>
      </c>
      <c r="AF2721" s="27">
        <v>0</v>
      </c>
      <c r="AG2721" s="27">
        <v>0</v>
      </c>
      <c r="AH2721" s="27">
        <v>0</v>
      </c>
      <c r="AI2721" s="27">
        <v>0</v>
      </c>
      <c r="AK2721" s="29">
        <f t="shared" si="42"/>
        <v>-8.6693935614405636E-4</v>
      </c>
    </row>
    <row r="2722" spans="1:37" x14ac:dyDescent="0.25">
      <c r="A2722">
        <v>2720</v>
      </c>
      <c r="B2722" s="1">
        <v>0.01</v>
      </c>
      <c r="C2722" s="1">
        <v>-1.6939567477015831E-4</v>
      </c>
      <c r="D2722" s="27">
        <v>5.6395355499460738E-2</v>
      </c>
      <c r="E2722" s="27">
        <v>2.0573912345587038E-2</v>
      </c>
      <c r="F2722" s="27">
        <v>0.10024132363363128</v>
      </c>
      <c r="G2722" s="27">
        <v>0.12974558034747019</v>
      </c>
      <c r="H2722" s="27">
        <v>5.2512797610253285E-2</v>
      </c>
      <c r="I2722" s="27">
        <v>3.4802689405452586E-2</v>
      </c>
      <c r="J2722" s="27">
        <v>0.1127254056198107</v>
      </c>
      <c r="K2722" s="27">
        <v>0.12895290246670368</v>
      </c>
      <c r="L2722" s="27">
        <v>9.2185315303419058E-2</v>
      </c>
      <c r="M2722" s="27">
        <v>0.22398938468660445</v>
      </c>
      <c r="N2722" s="27">
        <v>4.7875333081606991E-2</v>
      </c>
      <c r="O2722" s="27">
        <v>0</v>
      </c>
      <c r="P2722" s="27">
        <v>0</v>
      </c>
      <c r="Q2722" s="27">
        <v>0</v>
      </c>
      <c r="R2722" s="27">
        <v>0</v>
      </c>
      <c r="S2722" s="27">
        <v>0</v>
      </c>
      <c r="T2722" s="27">
        <v>0</v>
      </c>
      <c r="U2722" s="27">
        <v>0</v>
      </c>
      <c r="V2722" s="27">
        <v>0</v>
      </c>
      <c r="W2722" s="27">
        <v>0</v>
      </c>
      <c r="X2722" s="27">
        <v>0</v>
      </c>
      <c r="Y2722" s="27">
        <v>0</v>
      </c>
      <c r="Z2722" s="27">
        <v>0</v>
      </c>
      <c r="AA2722" s="27">
        <v>0</v>
      </c>
      <c r="AB2722" s="27">
        <v>0</v>
      </c>
      <c r="AC2722" s="27">
        <v>0</v>
      </c>
      <c r="AD2722" s="27">
        <v>0</v>
      </c>
      <c r="AE2722" s="27">
        <v>0</v>
      </c>
      <c r="AF2722" s="27">
        <v>0</v>
      </c>
      <c r="AG2722" s="27">
        <v>0</v>
      </c>
      <c r="AH2722" s="27">
        <v>0</v>
      </c>
      <c r="AI2722" s="27">
        <v>0</v>
      </c>
      <c r="AK2722" s="29">
        <f t="shared" si="42"/>
        <v>-1.6939567477015832E-2</v>
      </c>
    </row>
    <row r="2723" spans="1:37" x14ac:dyDescent="0.25">
      <c r="A2723">
        <v>2721</v>
      </c>
      <c r="B2723" s="1">
        <v>1.1599999999999999E-2</v>
      </c>
      <c r="C2723" s="1">
        <v>2.2156046359177807E-4</v>
      </c>
      <c r="D2723" s="27">
        <v>5.9488881158105168E-2</v>
      </c>
      <c r="E2723" s="27">
        <v>8.5357250775455154E-2</v>
      </c>
      <c r="F2723" s="27">
        <v>5.2494009611809646E-2</v>
      </c>
      <c r="G2723" s="27">
        <v>0.13450570856335867</v>
      </c>
      <c r="H2723" s="27">
        <v>0.15501338239531126</v>
      </c>
      <c r="I2723" s="27">
        <v>0.12751758150291539</v>
      </c>
      <c r="J2723" s="27">
        <v>0.12058949355634185</v>
      </c>
      <c r="K2723" s="27">
        <v>4.4493784306308239E-3</v>
      </c>
      <c r="L2723" s="27">
        <v>4.9940362815562675E-2</v>
      </c>
      <c r="M2723" s="27">
        <v>6.3744589584351585E-2</v>
      </c>
      <c r="N2723" s="27">
        <v>0.14689936160615782</v>
      </c>
      <c r="O2723" s="27">
        <v>0</v>
      </c>
      <c r="P2723" s="27">
        <v>0</v>
      </c>
      <c r="Q2723" s="27">
        <v>0</v>
      </c>
      <c r="R2723" s="27">
        <v>0</v>
      </c>
      <c r="S2723" s="27">
        <v>0</v>
      </c>
      <c r="T2723" s="27">
        <v>0</v>
      </c>
      <c r="U2723" s="27">
        <v>0</v>
      </c>
      <c r="V2723" s="27">
        <v>0</v>
      </c>
      <c r="W2723" s="27">
        <v>0</v>
      </c>
      <c r="X2723" s="27">
        <v>0</v>
      </c>
      <c r="Y2723" s="27">
        <v>0</v>
      </c>
      <c r="Z2723" s="27">
        <v>0</v>
      </c>
      <c r="AA2723" s="27">
        <v>0</v>
      </c>
      <c r="AB2723" s="27">
        <v>0</v>
      </c>
      <c r="AC2723" s="27">
        <v>0</v>
      </c>
      <c r="AD2723" s="27">
        <v>0</v>
      </c>
      <c r="AE2723" s="27">
        <v>0</v>
      </c>
      <c r="AF2723" s="27">
        <v>0</v>
      </c>
      <c r="AG2723" s="27">
        <v>0</v>
      </c>
      <c r="AH2723" s="27">
        <v>0</v>
      </c>
      <c r="AI2723" s="27">
        <v>0</v>
      </c>
      <c r="AK2723" s="29">
        <f t="shared" si="42"/>
        <v>1.9100039964808455E-2</v>
      </c>
    </row>
    <row r="2724" spans="1:37" x14ac:dyDescent="0.25">
      <c r="A2724">
        <v>2722</v>
      </c>
      <c r="B2724" s="1">
        <v>1.32E-2</v>
      </c>
      <c r="C2724" s="1">
        <v>-1.872518688773099E-5</v>
      </c>
      <c r="D2724" s="27">
        <v>0.11402468361913161</v>
      </c>
      <c r="E2724" s="27">
        <v>0.11054912581841481</v>
      </c>
      <c r="F2724" s="27">
        <v>0.13900827028489729</v>
      </c>
      <c r="G2724" s="27">
        <v>8.9284327915774328E-2</v>
      </c>
      <c r="H2724" s="27">
        <v>8.4832245684328733E-2</v>
      </c>
      <c r="I2724" s="27">
        <v>0.12261049742839879</v>
      </c>
      <c r="J2724" s="27">
        <v>0.10281289818215546</v>
      </c>
      <c r="K2724" s="27">
        <v>7.9760361535080829E-2</v>
      </c>
      <c r="L2724" s="27">
        <v>0.10737305700274836</v>
      </c>
      <c r="M2724" s="27">
        <v>4.3758630860840649E-2</v>
      </c>
      <c r="N2724" s="27">
        <v>5.9859016682291986E-3</v>
      </c>
      <c r="O2724" s="27">
        <v>0</v>
      </c>
      <c r="P2724" s="27">
        <v>0</v>
      </c>
      <c r="Q2724" s="27">
        <v>0</v>
      </c>
      <c r="R2724" s="27">
        <v>0</v>
      </c>
      <c r="S2724" s="27">
        <v>0</v>
      </c>
      <c r="T2724" s="27">
        <v>0</v>
      </c>
      <c r="U2724" s="27">
        <v>0</v>
      </c>
      <c r="V2724" s="27">
        <v>0</v>
      </c>
      <c r="W2724" s="27">
        <v>0</v>
      </c>
      <c r="X2724" s="27">
        <v>0</v>
      </c>
      <c r="Y2724" s="27">
        <v>0</v>
      </c>
      <c r="Z2724" s="27">
        <v>0</v>
      </c>
      <c r="AA2724" s="27">
        <v>0</v>
      </c>
      <c r="AB2724" s="27">
        <v>0</v>
      </c>
      <c r="AC2724" s="27">
        <v>0</v>
      </c>
      <c r="AD2724" s="27">
        <v>0</v>
      </c>
      <c r="AE2724" s="27">
        <v>0</v>
      </c>
      <c r="AF2724" s="27">
        <v>0</v>
      </c>
      <c r="AG2724" s="27">
        <v>0</v>
      </c>
      <c r="AH2724" s="27">
        <v>0</v>
      </c>
      <c r="AI2724" s="27">
        <v>0</v>
      </c>
      <c r="AK2724" s="29">
        <f t="shared" si="42"/>
        <v>-1.4185747642220447E-3</v>
      </c>
    </row>
    <row r="2725" spans="1:37" x14ac:dyDescent="0.25">
      <c r="A2725">
        <v>2723</v>
      </c>
      <c r="B2725" s="1">
        <v>1.12E-2</v>
      </c>
      <c r="C2725" s="1">
        <v>2.1594180434005548E-4</v>
      </c>
      <c r="D2725" s="27">
        <v>0.13822846808080472</v>
      </c>
      <c r="E2725" s="27">
        <v>5.9872115998499814E-2</v>
      </c>
      <c r="F2725" s="27">
        <v>1.2440172077803532E-2</v>
      </c>
      <c r="G2725" s="27">
        <v>0.15019334595487446</v>
      </c>
      <c r="H2725" s="27">
        <v>0.15607181954695268</v>
      </c>
      <c r="I2725" s="27">
        <v>6.5589529611571301E-2</v>
      </c>
      <c r="J2725" s="27">
        <v>9.7565000584531256E-2</v>
      </c>
      <c r="K2725" s="27">
        <v>4.9796882284292306E-2</v>
      </c>
      <c r="L2725" s="27">
        <v>0.15789575331032707</v>
      </c>
      <c r="M2725" s="27">
        <v>4.6744014084967041E-2</v>
      </c>
      <c r="N2725" s="27">
        <v>6.5602898465375828E-2</v>
      </c>
      <c r="O2725" s="27">
        <v>0</v>
      </c>
      <c r="P2725" s="27">
        <v>0</v>
      </c>
      <c r="Q2725" s="27">
        <v>0</v>
      </c>
      <c r="R2725" s="27">
        <v>0</v>
      </c>
      <c r="S2725" s="27">
        <v>0</v>
      </c>
      <c r="T2725" s="27">
        <v>0</v>
      </c>
      <c r="U2725" s="27">
        <v>0</v>
      </c>
      <c r="V2725" s="27">
        <v>0</v>
      </c>
      <c r="W2725" s="27">
        <v>0</v>
      </c>
      <c r="X2725" s="27">
        <v>0</v>
      </c>
      <c r="Y2725" s="27">
        <v>0</v>
      </c>
      <c r="Z2725" s="27">
        <v>0</v>
      </c>
      <c r="AA2725" s="27">
        <v>0</v>
      </c>
      <c r="AB2725" s="27">
        <v>0</v>
      </c>
      <c r="AC2725" s="27">
        <v>0</v>
      </c>
      <c r="AD2725" s="27">
        <v>0</v>
      </c>
      <c r="AE2725" s="27">
        <v>0</v>
      </c>
      <c r="AF2725" s="27">
        <v>0</v>
      </c>
      <c r="AG2725" s="27">
        <v>0</v>
      </c>
      <c r="AH2725" s="27">
        <v>0</v>
      </c>
      <c r="AI2725" s="27">
        <v>0</v>
      </c>
      <c r="AK2725" s="29">
        <f t="shared" si="42"/>
        <v>1.9280518244647812E-2</v>
      </c>
    </row>
    <row r="2726" spans="1:37" x14ac:dyDescent="0.25">
      <c r="A2726">
        <v>2724</v>
      </c>
      <c r="B2726" s="1">
        <v>1.4200000000000001E-2</v>
      </c>
      <c r="C2726" s="1">
        <v>-2.0098450683589457E-6</v>
      </c>
      <c r="D2726" s="27">
        <v>0.11016619591452591</v>
      </c>
      <c r="E2726" s="27">
        <v>0.16747091593412095</v>
      </c>
      <c r="F2726" s="27">
        <v>9.4266460377553166E-2</v>
      </c>
      <c r="G2726" s="27">
        <v>8.9608856202053194E-2</v>
      </c>
      <c r="H2726" s="27">
        <v>5.2824243916989609E-2</v>
      </c>
      <c r="I2726" s="27">
        <v>5.6552261979477672E-2</v>
      </c>
      <c r="J2726" s="27">
        <v>3.1389456056439752E-2</v>
      </c>
      <c r="K2726" s="27">
        <v>0.15276688740880018</v>
      </c>
      <c r="L2726" s="27">
        <v>9.9600207200008922E-2</v>
      </c>
      <c r="M2726" s="27">
        <v>7.4719511398119817E-2</v>
      </c>
      <c r="N2726" s="27">
        <v>7.0635003611910843E-2</v>
      </c>
      <c r="O2726" s="27">
        <v>0</v>
      </c>
      <c r="P2726" s="27">
        <v>0</v>
      </c>
      <c r="Q2726" s="27">
        <v>0</v>
      </c>
      <c r="R2726" s="27">
        <v>0</v>
      </c>
      <c r="S2726" s="27">
        <v>0</v>
      </c>
      <c r="T2726" s="27">
        <v>0</v>
      </c>
      <c r="U2726" s="27">
        <v>0</v>
      </c>
      <c r="V2726" s="27">
        <v>0</v>
      </c>
      <c r="W2726" s="27">
        <v>0</v>
      </c>
      <c r="X2726" s="27">
        <v>0</v>
      </c>
      <c r="Y2726" s="27">
        <v>0</v>
      </c>
      <c r="Z2726" s="27">
        <v>0</v>
      </c>
      <c r="AA2726" s="27">
        <v>0</v>
      </c>
      <c r="AB2726" s="27">
        <v>0</v>
      </c>
      <c r="AC2726" s="27">
        <v>0</v>
      </c>
      <c r="AD2726" s="27">
        <v>0</v>
      </c>
      <c r="AE2726" s="27">
        <v>0</v>
      </c>
      <c r="AF2726" s="27">
        <v>0</v>
      </c>
      <c r="AG2726" s="27">
        <v>0</v>
      </c>
      <c r="AH2726" s="27">
        <v>0</v>
      </c>
      <c r="AI2726" s="27">
        <v>0</v>
      </c>
      <c r="AK2726" s="29">
        <f t="shared" si="42"/>
        <v>-1.4153838509570039E-4</v>
      </c>
    </row>
    <row r="2727" spans="1:37" x14ac:dyDescent="0.25">
      <c r="A2727">
        <v>2725</v>
      </c>
      <c r="B2727" s="1">
        <v>1.2999999999999999E-2</v>
      </c>
      <c r="C2727" s="1">
        <v>-2.3152294687323868E-4</v>
      </c>
      <c r="D2727" s="27">
        <v>0.12591852225800509</v>
      </c>
      <c r="E2727" s="27">
        <v>0.11091019950550654</v>
      </c>
      <c r="F2727" s="27">
        <v>0.11866807230781524</v>
      </c>
      <c r="G2727" s="27">
        <v>4.7709644211225748E-2</v>
      </c>
      <c r="H2727" s="27">
        <v>3.9500923060575219E-2</v>
      </c>
      <c r="I2727" s="27">
        <v>7.6434351322477542E-2</v>
      </c>
      <c r="J2727" s="27">
        <v>9.9304495813786371E-3</v>
      </c>
      <c r="K2727" s="27">
        <v>0.17325065190103914</v>
      </c>
      <c r="L2727" s="27">
        <v>9.04932719961416E-2</v>
      </c>
      <c r="M2727" s="27">
        <v>8.9404522785606802E-2</v>
      </c>
      <c r="N2727" s="27">
        <v>0.11777939107022851</v>
      </c>
      <c r="O2727" s="27">
        <v>0</v>
      </c>
      <c r="P2727" s="27">
        <v>0</v>
      </c>
      <c r="Q2727" s="27">
        <v>0</v>
      </c>
      <c r="R2727" s="27">
        <v>0</v>
      </c>
      <c r="S2727" s="27">
        <v>0</v>
      </c>
      <c r="T2727" s="27">
        <v>0</v>
      </c>
      <c r="U2727" s="27">
        <v>0</v>
      </c>
      <c r="V2727" s="27">
        <v>0</v>
      </c>
      <c r="W2727" s="27">
        <v>0</v>
      </c>
      <c r="X2727" s="27">
        <v>0</v>
      </c>
      <c r="Y2727" s="27">
        <v>0</v>
      </c>
      <c r="Z2727" s="27">
        <v>0</v>
      </c>
      <c r="AA2727" s="27">
        <v>0</v>
      </c>
      <c r="AB2727" s="27">
        <v>0</v>
      </c>
      <c r="AC2727" s="27">
        <v>0</v>
      </c>
      <c r="AD2727" s="27">
        <v>0</v>
      </c>
      <c r="AE2727" s="27">
        <v>0</v>
      </c>
      <c r="AF2727" s="27">
        <v>0</v>
      </c>
      <c r="AG2727" s="27">
        <v>0</v>
      </c>
      <c r="AH2727" s="27">
        <v>0</v>
      </c>
      <c r="AI2727" s="27">
        <v>0</v>
      </c>
      <c r="AK2727" s="29">
        <f t="shared" si="42"/>
        <v>-1.7809457451787591E-2</v>
      </c>
    </row>
    <row r="2728" spans="1:37" x14ac:dyDescent="0.25">
      <c r="A2728">
        <v>2726</v>
      </c>
      <c r="B2728" s="1">
        <v>1.2500000000000001E-2</v>
      </c>
      <c r="C2728" s="1">
        <v>8.7978908437693319E-5</v>
      </c>
      <c r="D2728" s="27">
        <v>9.678390133172296E-2</v>
      </c>
      <c r="E2728" s="27">
        <v>9.2514637873198802E-2</v>
      </c>
      <c r="F2728" s="27">
        <v>0.14586162799941016</v>
      </c>
      <c r="G2728" s="27">
        <v>8.7632436125977237E-2</v>
      </c>
      <c r="H2728" s="27">
        <v>5.3825350104006124E-2</v>
      </c>
      <c r="I2728" s="27">
        <v>0.15924997229492166</v>
      </c>
      <c r="J2728" s="27">
        <v>0.15575899229561896</v>
      </c>
      <c r="K2728" s="27">
        <v>1.8031120708584161E-2</v>
      </c>
      <c r="L2728" s="27">
        <v>8.4066391662257711E-2</v>
      </c>
      <c r="M2728" s="27">
        <v>1.4694276378045623E-2</v>
      </c>
      <c r="N2728" s="27">
        <v>9.1581293226256369E-2</v>
      </c>
      <c r="O2728" s="27">
        <v>0</v>
      </c>
      <c r="P2728" s="27">
        <v>0</v>
      </c>
      <c r="Q2728" s="27">
        <v>0</v>
      </c>
      <c r="R2728" s="27">
        <v>0</v>
      </c>
      <c r="S2728" s="27">
        <v>0</v>
      </c>
      <c r="T2728" s="27">
        <v>0</v>
      </c>
      <c r="U2728" s="27">
        <v>0</v>
      </c>
      <c r="V2728" s="27">
        <v>0</v>
      </c>
      <c r="W2728" s="27">
        <v>0</v>
      </c>
      <c r="X2728" s="27">
        <v>0</v>
      </c>
      <c r="Y2728" s="27">
        <v>0</v>
      </c>
      <c r="Z2728" s="27">
        <v>0</v>
      </c>
      <c r="AA2728" s="27">
        <v>0</v>
      </c>
      <c r="AB2728" s="27">
        <v>0</v>
      </c>
      <c r="AC2728" s="27">
        <v>0</v>
      </c>
      <c r="AD2728" s="27">
        <v>0</v>
      </c>
      <c r="AE2728" s="27">
        <v>0</v>
      </c>
      <c r="AF2728" s="27">
        <v>0</v>
      </c>
      <c r="AG2728" s="27">
        <v>0</v>
      </c>
      <c r="AH2728" s="27">
        <v>0</v>
      </c>
      <c r="AI2728" s="27">
        <v>0</v>
      </c>
      <c r="AK2728" s="29">
        <f t="shared" si="42"/>
        <v>7.0383126750154651E-3</v>
      </c>
    </row>
    <row r="2729" spans="1:37" x14ac:dyDescent="0.25">
      <c r="A2729">
        <v>2727</v>
      </c>
      <c r="B2729" s="1">
        <v>1.17E-2</v>
      </c>
      <c r="C2729" s="1">
        <v>-1.7036691181785028E-5</v>
      </c>
      <c r="D2729" s="27">
        <v>0.12111867637456793</v>
      </c>
      <c r="E2729" s="27">
        <v>9.2461829843007312E-2</v>
      </c>
      <c r="F2729" s="27">
        <v>0.17063771984995899</v>
      </c>
      <c r="G2729" s="27">
        <v>7.5103500127276582E-2</v>
      </c>
      <c r="H2729" s="27">
        <v>0.10888761968192935</v>
      </c>
      <c r="I2729" s="27">
        <v>0.12485920864534776</v>
      </c>
      <c r="J2729" s="27">
        <v>6.3855535634297828E-2</v>
      </c>
      <c r="K2729" s="27">
        <v>1.1495399390280978E-2</v>
      </c>
      <c r="L2729" s="27">
        <v>3.2341185226790033E-2</v>
      </c>
      <c r="M2729" s="27">
        <v>9.5550068913123634E-2</v>
      </c>
      <c r="N2729" s="27">
        <v>0.10368925631341953</v>
      </c>
      <c r="O2729" s="27">
        <v>0</v>
      </c>
      <c r="P2729" s="27">
        <v>0</v>
      </c>
      <c r="Q2729" s="27">
        <v>0</v>
      </c>
      <c r="R2729" s="27">
        <v>0</v>
      </c>
      <c r="S2729" s="27">
        <v>0</v>
      </c>
      <c r="T2729" s="27">
        <v>0</v>
      </c>
      <c r="U2729" s="27">
        <v>0</v>
      </c>
      <c r="V2729" s="27">
        <v>0</v>
      </c>
      <c r="W2729" s="27">
        <v>0</v>
      </c>
      <c r="X2729" s="27">
        <v>0</v>
      </c>
      <c r="Y2729" s="27">
        <v>0</v>
      </c>
      <c r="Z2729" s="27">
        <v>0</v>
      </c>
      <c r="AA2729" s="27">
        <v>0</v>
      </c>
      <c r="AB2729" s="27">
        <v>0</v>
      </c>
      <c r="AC2729" s="27">
        <v>0</v>
      </c>
      <c r="AD2729" s="27">
        <v>0</v>
      </c>
      <c r="AE2729" s="27">
        <v>0</v>
      </c>
      <c r="AF2729" s="27">
        <v>0</v>
      </c>
      <c r="AG2729" s="27">
        <v>0</v>
      </c>
      <c r="AH2729" s="27">
        <v>0</v>
      </c>
      <c r="AI2729" s="27">
        <v>0</v>
      </c>
      <c r="AK2729" s="29">
        <f t="shared" si="42"/>
        <v>-1.4561274514346178E-3</v>
      </c>
    </row>
    <row r="2730" spans="1:37" x14ac:dyDescent="0.25">
      <c r="A2730">
        <v>2728</v>
      </c>
      <c r="B2730" s="1">
        <v>1.12E-2</v>
      </c>
      <c r="C2730" s="1">
        <v>-1.7511303427624844E-4</v>
      </c>
      <c r="D2730" s="27">
        <v>0.12819478829871872</v>
      </c>
      <c r="E2730" s="27">
        <v>5.2873348055543459E-2</v>
      </c>
      <c r="F2730" s="27">
        <v>0.11405662813341585</v>
      </c>
      <c r="G2730" s="27">
        <v>6.5848952696405311E-2</v>
      </c>
      <c r="H2730" s="27">
        <v>9.9883624291822168E-2</v>
      </c>
      <c r="I2730" s="27">
        <v>8.8682818088756651E-2</v>
      </c>
      <c r="J2730" s="27">
        <v>5.0343308660644043E-2</v>
      </c>
      <c r="K2730" s="27">
        <v>0.11421353030464297</v>
      </c>
      <c r="L2730" s="27">
        <v>0.10756493882989734</v>
      </c>
      <c r="M2730" s="27">
        <v>8.5922239402497533E-2</v>
      </c>
      <c r="N2730" s="27">
        <v>9.2415823237655972E-2</v>
      </c>
      <c r="O2730" s="27">
        <v>0</v>
      </c>
      <c r="P2730" s="27">
        <v>0</v>
      </c>
      <c r="Q2730" s="27">
        <v>0</v>
      </c>
      <c r="R2730" s="27">
        <v>0</v>
      </c>
      <c r="S2730" s="27">
        <v>0</v>
      </c>
      <c r="T2730" s="27">
        <v>0</v>
      </c>
      <c r="U2730" s="27">
        <v>0</v>
      </c>
      <c r="V2730" s="27">
        <v>0</v>
      </c>
      <c r="W2730" s="27">
        <v>0</v>
      </c>
      <c r="X2730" s="27">
        <v>0</v>
      </c>
      <c r="Y2730" s="27">
        <v>0</v>
      </c>
      <c r="Z2730" s="27">
        <v>0</v>
      </c>
      <c r="AA2730" s="27">
        <v>0</v>
      </c>
      <c r="AB2730" s="27">
        <v>0</v>
      </c>
      <c r="AC2730" s="27">
        <v>0</v>
      </c>
      <c r="AD2730" s="27">
        <v>0</v>
      </c>
      <c r="AE2730" s="27">
        <v>0</v>
      </c>
      <c r="AF2730" s="27">
        <v>0</v>
      </c>
      <c r="AG2730" s="27">
        <v>0</v>
      </c>
      <c r="AH2730" s="27">
        <v>0</v>
      </c>
      <c r="AI2730" s="27">
        <v>0</v>
      </c>
      <c r="AK2730" s="29">
        <f t="shared" si="42"/>
        <v>-1.5635092346093612E-2</v>
      </c>
    </row>
    <row r="2731" spans="1:37" x14ac:dyDescent="0.25">
      <c r="A2731">
        <v>2729</v>
      </c>
      <c r="B2731" s="1">
        <v>1.17E-2</v>
      </c>
      <c r="C2731" s="1">
        <v>-1.5580647162775061E-4</v>
      </c>
      <c r="D2731" s="27">
        <v>5.6916488950007997E-2</v>
      </c>
      <c r="E2731" s="27">
        <v>6.2443129602051325E-2</v>
      </c>
      <c r="F2731" s="27">
        <v>0.13499271765378004</v>
      </c>
      <c r="G2731" s="27">
        <v>1.4863855295442841E-2</v>
      </c>
      <c r="H2731" s="27">
        <v>8.0192374448756681E-2</v>
      </c>
      <c r="I2731" s="27">
        <v>0.16291946975783436</v>
      </c>
      <c r="J2731" s="27">
        <v>0.15181571513668118</v>
      </c>
      <c r="K2731" s="27">
        <v>9.4031569403249665E-2</v>
      </c>
      <c r="L2731" s="27">
        <v>8.5986812547866803E-2</v>
      </c>
      <c r="M2731" s="27">
        <v>0.12957239060311629</v>
      </c>
      <c r="N2731" s="27">
        <v>2.6265476601212683E-2</v>
      </c>
      <c r="O2731" s="27">
        <v>0</v>
      </c>
      <c r="P2731" s="27">
        <v>0</v>
      </c>
      <c r="Q2731" s="27">
        <v>0</v>
      </c>
      <c r="R2731" s="27">
        <v>0</v>
      </c>
      <c r="S2731" s="27">
        <v>0</v>
      </c>
      <c r="T2731" s="27">
        <v>0</v>
      </c>
      <c r="U2731" s="27">
        <v>0</v>
      </c>
      <c r="V2731" s="27">
        <v>0</v>
      </c>
      <c r="W2731" s="27">
        <v>0</v>
      </c>
      <c r="X2731" s="27">
        <v>0</v>
      </c>
      <c r="Y2731" s="27">
        <v>0</v>
      </c>
      <c r="Z2731" s="27">
        <v>0</v>
      </c>
      <c r="AA2731" s="27">
        <v>0</v>
      </c>
      <c r="AB2731" s="27">
        <v>0</v>
      </c>
      <c r="AC2731" s="27">
        <v>0</v>
      </c>
      <c r="AD2731" s="27">
        <v>0</v>
      </c>
      <c r="AE2731" s="27">
        <v>0</v>
      </c>
      <c r="AF2731" s="27">
        <v>0</v>
      </c>
      <c r="AG2731" s="27">
        <v>0</v>
      </c>
      <c r="AH2731" s="27">
        <v>0</v>
      </c>
      <c r="AI2731" s="27">
        <v>0</v>
      </c>
      <c r="AK2731" s="29">
        <f t="shared" si="42"/>
        <v>-1.3316792446816291E-2</v>
      </c>
    </row>
    <row r="2732" spans="1:37" x14ac:dyDescent="0.25">
      <c r="A2732">
        <v>2730</v>
      </c>
      <c r="B2732" s="1">
        <v>1.32E-2</v>
      </c>
      <c r="C2732" s="1">
        <v>-1.7404386573024322E-5</v>
      </c>
      <c r="D2732" s="27">
        <v>0.10400542633012592</v>
      </c>
      <c r="E2732" s="27">
        <v>0.1460889485456344</v>
      </c>
      <c r="F2732" s="27">
        <v>0.10354181146935669</v>
      </c>
      <c r="G2732" s="27">
        <v>9.2783217593760889E-2</v>
      </c>
      <c r="H2732" s="27">
        <v>9.3279879577592248E-2</v>
      </c>
      <c r="I2732" s="27">
        <v>5.4325721431826429E-2</v>
      </c>
      <c r="J2732" s="27">
        <v>4.6593528781220701E-2</v>
      </c>
      <c r="K2732" s="27">
        <v>0.11402196891930834</v>
      </c>
      <c r="L2732" s="27">
        <v>7.6464309023933415E-3</v>
      </c>
      <c r="M2732" s="27">
        <v>9.8956711179947934E-2</v>
      </c>
      <c r="N2732" s="27">
        <v>0.13875635526883293</v>
      </c>
      <c r="O2732" s="27">
        <v>0</v>
      </c>
      <c r="P2732" s="27">
        <v>0</v>
      </c>
      <c r="Q2732" s="27">
        <v>0</v>
      </c>
      <c r="R2732" s="27">
        <v>0</v>
      </c>
      <c r="S2732" s="27">
        <v>0</v>
      </c>
      <c r="T2732" s="27">
        <v>0</v>
      </c>
      <c r="U2732" s="27">
        <v>0</v>
      </c>
      <c r="V2732" s="27">
        <v>0</v>
      </c>
      <c r="W2732" s="27">
        <v>0</v>
      </c>
      <c r="X2732" s="27">
        <v>0</v>
      </c>
      <c r="Y2732" s="27">
        <v>0</v>
      </c>
      <c r="Z2732" s="27">
        <v>0</v>
      </c>
      <c r="AA2732" s="27">
        <v>0</v>
      </c>
      <c r="AB2732" s="27">
        <v>0</v>
      </c>
      <c r="AC2732" s="27">
        <v>0</v>
      </c>
      <c r="AD2732" s="27">
        <v>0</v>
      </c>
      <c r="AE2732" s="27">
        <v>0</v>
      </c>
      <c r="AF2732" s="27">
        <v>0</v>
      </c>
      <c r="AG2732" s="27">
        <v>0</v>
      </c>
      <c r="AH2732" s="27">
        <v>0</v>
      </c>
      <c r="AI2732" s="27">
        <v>0</v>
      </c>
      <c r="AK2732" s="29">
        <f t="shared" si="42"/>
        <v>-1.3185141343200243E-3</v>
      </c>
    </row>
    <row r="2733" spans="1:37" x14ac:dyDescent="0.25">
      <c r="A2733">
        <v>2731</v>
      </c>
      <c r="B2733" s="1">
        <v>1.2500000000000001E-2</v>
      </c>
      <c r="C2733" s="1">
        <v>-9.5915258643026449E-5</v>
      </c>
      <c r="D2733" s="27">
        <v>2.6673722596618828E-2</v>
      </c>
      <c r="E2733" s="27">
        <v>0.12595731088196163</v>
      </c>
      <c r="F2733" s="27">
        <v>0.12774143831981097</v>
      </c>
      <c r="G2733" s="27">
        <v>0.11852936239905844</v>
      </c>
      <c r="H2733" s="27">
        <v>4.393554903185936E-2</v>
      </c>
      <c r="I2733" s="27">
        <v>6.2845013885006434E-2</v>
      </c>
      <c r="J2733" s="27">
        <v>1.7336583349255918E-2</v>
      </c>
      <c r="K2733" s="27">
        <v>0.14523765608069325</v>
      </c>
      <c r="L2733" s="27">
        <v>9.5372012630257505E-2</v>
      </c>
      <c r="M2733" s="27">
        <v>0.12071485028839452</v>
      </c>
      <c r="N2733" s="27">
        <v>0.11565650053708311</v>
      </c>
      <c r="O2733" s="27">
        <v>0</v>
      </c>
      <c r="P2733" s="27">
        <v>0</v>
      </c>
      <c r="Q2733" s="27">
        <v>0</v>
      </c>
      <c r="R2733" s="27">
        <v>0</v>
      </c>
      <c r="S2733" s="27">
        <v>0</v>
      </c>
      <c r="T2733" s="27">
        <v>0</v>
      </c>
      <c r="U2733" s="27">
        <v>0</v>
      </c>
      <c r="V2733" s="27">
        <v>0</v>
      </c>
      <c r="W2733" s="27">
        <v>0</v>
      </c>
      <c r="X2733" s="27">
        <v>0</v>
      </c>
      <c r="Y2733" s="27">
        <v>0</v>
      </c>
      <c r="Z2733" s="27">
        <v>0</v>
      </c>
      <c r="AA2733" s="27">
        <v>0</v>
      </c>
      <c r="AB2733" s="27">
        <v>0</v>
      </c>
      <c r="AC2733" s="27">
        <v>0</v>
      </c>
      <c r="AD2733" s="27">
        <v>0</v>
      </c>
      <c r="AE2733" s="27">
        <v>0</v>
      </c>
      <c r="AF2733" s="27">
        <v>0</v>
      </c>
      <c r="AG2733" s="27">
        <v>0</v>
      </c>
      <c r="AH2733" s="27">
        <v>0</v>
      </c>
      <c r="AI2733" s="27">
        <v>0</v>
      </c>
      <c r="AK2733" s="29">
        <f t="shared" si="42"/>
        <v>-7.6732206914421159E-3</v>
      </c>
    </row>
    <row r="2734" spans="1:37" x14ac:dyDescent="0.25">
      <c r="A2734">
        <v>2732</v>
      </c>
      <c r="B2734" s="1">
        <v>1.2200000000000001E-2</v>
      </c>
      <c r="C2734" s="1">
        <v>-1.2004516222512849E-4</v>
      </c>
      <c r="D2734" s="27">
        <v>9.2853203120980332E-2</v>
      </c>
      <c r="E2734" s="27">
        <v>8.5015294278849102E-2</v>
      </c>
      <c r="F2734" s="27">
        <v>0.13118252968027039</v>
      </c>
      <c r="G2734" s="27">
        <v>0.12464085378129819</v>
      </c>
      <c r="H2734" s="27">
        <v>0.14316305416100733</v>
      </c>
      <c r="I2734" s="27">
        <v>2.0418242651624577E-2</v>
      </c>
      <c r="J2734" s="27">
        <v>8.7294103436863002E-2</v>
      </c>
      <c r="K2734" s="27">
        <v>0.11516051707549964</v>
      </c>
      <c r="L2734" s="27">
        <v>8.4935692918262432E-3</v>
      </c>
      <c r="M2734" s="27">
        <v>0.11153247481970897</v>
      </c>
      <c r="N2734" s="27">
        <v>8.0246157702072191E-2</v>
      </c>
      <c r="O2734" s="27">
        <v>0</v>
      </c>
      <c r="P2734" s="27">
        <v>0</v>
      </c>
      <c r="Q2734" s="27">
        <v>0</v>
      </c>
      <c r="R2734" s="27">
        <v>0</v>
      </c>
      <c r="S2734" s="27">
        <v>0</v>
      </c>
      <c r="T2734" s="27">
        <v>0</v>
      </c>
      <c r="U2734" s="27">
        <v>0</v>
      </c>
      <c r="V2734" s="27">
        <v>0</v>
      </c>
      <c r="W2734" s="27">
        <v>0</v>
      </c>
      <c r="X2734" s="27">
        <v>0</v>
      </c>
      <c r="Y2734" s="27">
        <v>0</v>
      </c>
      <c r="Z2734" s="27">
        <v>0</v>
      </c>
      <c r="AA2734" s="27">
        <v>0</v>
      </c>
      <c r="AB2734" s="27">
        <v>0</v>
      </c>
      <c r="AC2734" s="27">
        <v>0</v>
      </c>
      <c r="AD2734" s="27">
        <v>0</v>
      </c>
      <c r="AE2734" s="27">
        <v>0</v>
      </c>
      <c r="AF2734" s="27">
        <v>0</v>
      </c>
      <c r="AG2734" s="27">
        <v>0</v>
      </c>
      <c r="AH2734" s="27">
        <v>0</v>
      </c>
      <c r="AI2734" s="27">
        <v>0</v>
      </c>
      <c r="AK2734" s="29">
        <f t="shared" si="42"/>
        <v>-9.839767395502335E-3</v>
      </c>
    </row>
    <row r="2735" spans="1:37" x14ac:dyDescent="0.25">
      <c r="A2735">
        <v>2733</v>
      </c>
      <c r="B2735" s="1">
        <v>1.47E-2</v>
      </c>
      <c r="C2735" s="1">
        <v>-1.3031474727728278E-4</v>
      </c>
      <c r="D2735" s="27">
        <v>0.16130901785458732</v>
      </c>
      <c r="E2735" s="27">
        <v>0.1333065730076135</v>
      </c>
      <c r="F2735" s="27">
        <v>3.9570108009846332E-2</v>
      </c>
      <c r="G2735" s="27">
        <v>0.14650345755601135</v>
      </c>
      <c r="H2735" s="27">
        <v>7.9190272277305573E-2</v>
      </c>
      <c r="I2735" s="27">
        <v>3.9665755144739585E-2</v>
      </c>
      <c r="J2735" s="27">
        <v>3.3071912278811927E-2</v>
      </c>
      <c r="K2735" s="27">
        <v>0.18584052316402119</v>
      </c>
      <c r="L2735" s="27">
        <v>4.1818079832266607E-3</v>
      </c>
      <c r="M2735" s="27">
        <v>3.0498095504669701E-2</v>
      </c>
      <c r="N2735" s="27">
        <v>0.14686247721916665</v>
      </c>
      <c r="O2735" s="27">
        <v>0</v>
      </c>
      <c r="P2735" s="27">
        <v>0</v>
      </c>
      <c r="Q2735" s="27">
        <v>0</v>
      </c>
      <c r="R2735" s="27">
        <v>0</v>
      </c>
      <c r="S2735" s="27">
        <v>0</v>
      </c>
      <c r="T2735" s="27">
        <v>0</v>
      </c>
      <c r="U2735" s="27">
        <v>0</v>
      </c>
      <c r="V2735" s="27">
        <v>0</v>
      </c>
      <c r="W2735" s="27">
        <v>0</v>
      </c>
      <c r="X2735" s="27">
        <v>0</v>
      </c>
      <c r="Y2735" s="27">
        <v>0</v>
      </c>
      <c r="Z2735" s="27">
        <v>0</v>
      </c>
      <c r="AA2735" s="27">
        <v>0</v>
      </c>
      <c r="AB2735" s="27">
        <v>0</v>
      </c>
      <c r="AC2735" s="27">
        <v>0</v>
      </c>
      <c r="AD2735" s="27">
        <v>0</v>
      </c>
      <c r="AE2735" s="27">
        <v>0</v>
      </c>
      <c r="AF2735" s="27">
        <v>0</v>
      </c>
      <c r="AG2735" s="27">
        <v>0</v>
      </c>
      <c r="AH2735" s="27">
        <v>0</v>
      </c>
      <c r="AI2735" s="27">
        <v>0</v>
      </c>
      <c r="AK2735" s="29">
        <f t="shared" si="42"/>
        <v>-8.8649487943729781E-3</v>
      </c>
    </row>
    <row r="2736" spans="1:37" x14ac:dyDescent="0.25">
      <c r="A2736">
        <v>2734</v>
      </c>
      <c r="B2736" s="1">
        <v>1.1299999999999999E-2</v>
      </c>
      <c r="C2736" s="1">
        <v>-5.1733962439885344E-6</v>
      </c>
      <c r="D2736" s="27">
        <v>0.16079759159576829</v>
      </c>
      <c r="E2736" s="27">
        <v>8.3315188205764348E-2</v>
      </c>
      <c r="F2736" s="27">
        <v>4.8227571942615115E-2</v>
      </c>
      <c r="G2736" s="27">
        <v>0.11176271951312403</v>
      </c>
      <c r="H2736" s="27">
        <v>6.4890253988590538E-2</v>
      </c>
      <c r="I2736" s="27">
        <v>1.9674418189432986E-2</v>
      </c>
      <c r="J2736" s="27">
        <v>4.6225329521416662E-3</v>
      </c>
      <c r="K2736" s="27">
        <v>0.13509253802435381</v>
      </c>
      <c r="L2736" s="27">
        <v>0.14225915633850644</v>
      </c>
      <c r="M2736" s="27">
        <v>6.1494540527036463E-2</v>
      </c>
      <c r="N2736" s="27">
        <v>0.16786348872266635</v>
      </c>
      <c r="O2736" s="27">
        <v>0</v>
      </c>
      <c r="P2736" s="27">
        <v>0</v>
      </c>
      <c r="Q2736" s="27">
        <v>0</v>
      </c>
      <c r="R2736" s="27">
        <v>0</v>
      </c>
      <c r="S2736" s="27">
        <v>0</v>
      </c>
      <c r="T2736" s="27">
        <v>0</v>
      </c>
      <c r="U2736" s="27">
        <v>0</v>
      </c>
      <c r="V2736" s="27">
        <v>0</v>
      </c>
      <c r="W2736" s="27">
        <v>0</v>
      </c>
      <c r="X2736" s="27">
        <v>0</v>
      </c>
      <c r="Y2736" s="27">
        <v>0</v>
      </c>
      <c r="Z2736" s="27">
        <v>0</v>
      </c>
      <c r="AA2736" s="27">
        <v>0</v>
      </c>
      <c r="AB2736" s="27">
        <v>0</v>
      </c>
      <c r="AC2736" s="27">
        <v>0</v>
      </c>
      <c r="AD2736" s="27">
        <v>0</v>
      </c>
      <c r="AE2736" s="27">
        <v>0</v>
      </c>
      <c r="AF2736" s="27">
        <v>0</v>
      </c>
      <c r="AG2736" s="27">
        <v>0</v>
      </c>
      <c r="AH2736" s="27">
        <v>0</v>
      </c>
      <c r="AI2736" s="27">
        <v>0</v>
      </c>
      <c r="AK2736" s="29">
        <f t="shared" si="42"/>
        <v>-4.5782267645916238E-4</v>
      </c>
    </row>
    <row r="2737" spans="1:37" x14ac:dyDescent="0.25">
      <c r="A2737">
        <v>2735</v>
      </c>
      <c r="B2737" s="1">
        <v>1.15E-2</v>
      </c>
      <c r="C2737" s="1">
        <v>-2.1676953019860853E-4</v>
      </c>
      <c r="D2737" s="27">
        <v>0.10565265182506504</v>
      </c>
      <c r="E2737" s="27">
        <v>3.9501183466671821E-2</v>
      </c>
      <c r="F2737" s="27">
        <v>0.1227503836288974</v>
      </c>
      <c r="G2737" s="27">
        <v>4.74319168084959E-2</v>
      </c>
      <c r="H2737" s="27">
        <v>7.4566044391078792E-2</v>
      </c>
      <c r="I2737" s="27">
        <v>0.11227510600303878</v>
      </c>
      <c r="J2737" s="27">
        <v>0.11165948992645473</v>
      </c>
      <c r="K2737" s="27">
        <v>0.12166064116619936</v>
      </c>
      <c r="L2737" s="27">
        <v>7.9221325307839929E-2</v>
      </c>
      <c r="M2737" s="27">
        <v>5.3448275424421481E-2</v>
      </c>
      <c r="N2737" s="27">
        <v>0.13183298205183683</v>
      </c>
      <c r="O2737" s="27">
        <v>0</v>
      </c>
      <c r="P2737" s="27">
        <v>0</v>
      </c>
      <c r="Q2737" s="27">
        <v>0</v>
      </c>
      <c r="R2737" s="27">
        <v>0</v>
      </c>
      <c r="S2737" s="27">
        <v>0</v>
      </c>
      <c r="T2737" s="27">
        <v>0</v>
      </c>
      <c r="U2737" s="27">
        <v>0</v>
      </c>
      <c r="V2737" s="27">
        <v>0</v>
      </c>
      <c r="W2737" s="27">
        <v>0</v>
      </c>
      <c r="X2737" s="27">
        <v>0</v>
      </c>
      <c r="Y2737" s="27">
        <v>0</v>
      </c>
      <c r="Z2737" s="27">
        <v>0</v>
      </c>
      <c r="AA2737" s="27">
        <v>0</v>
      </c>
      <c r="AB2737" s="27">
        <v>0</v>
      </c>
      <c r="AC2737" s="27">
        <v>0</v>
      </c>
      <c r="AD2737" s="27">
        <v>0</v>
      </c>
      <c r="AE2737" s="27">
        <v>0</v>
      </c>
      <c r="AF2737" s="27">
        <v>0</v>
      </c>
      <c r="AG2737" s="27">
        <v>0</v>
      </c>
      <c r="AH2737" s="27">
        <v>0</v>
      </c>
      <c r="AI2737" s="27">
        <v>0</v>
      </c>
      <c r="AK2737" s="29">
        <f t="shared" si="42"/>
        <v>-1.8849524365096394E-2</v>
      </c>
    </row>
    <row r="2738" spans="1:37" x14ac:dyDescent="0.25">
      <c r="A2738">
        <v>2736</v>
      </c>
      <c r="B2738" s="1">
        <v>1.12E-2</v>
      </c>
      <c r="C2738" s="1">
        <v>9.0479801213298116E-6</v>
      </c>
      <c r="D2738" s="27">
        <v>0.13792879509970465</v>
      </c>
      <c r="E2738" s="27">
        <v>7.131878282390422E-2</v>
      </c>
      <c r="F2738" s="27">
        <v>4.0940733834979204E-2</v>
      </c>
      <c r="G2738" s="27">
        <v>9.6657725483352171E-3</v>
      </c>
      <c r="H2738" s="27">
        <v>4.9395545454379332E-2</v>
      </c>
      <c r="I2738" s="27">
        <v>7.571147779019359E-2</v>
      </c>
      <c r="J2738" s="27">
        <v>0.10846151912803058</v>
      </c>
      <c r="K2738" s="27">
        <v>0.14181887449348046</v>
      </c>
      <c r="L2738" s="27">
        <v>0.20319149899792643</v>
      </c>
      <c r="M2738" s="27">
        <v>0.1009069502502758</v>
      </c>
      <c r="N2738" s="27">
        <v>6.066004957879053E-2</v>
      </c>
      <c r="O2738" s="27">
        <v>0</v>
      </c>
      <c r="P2738" s="27">
        <v>0</v>
      </c>
      <c r="Q2738" s="27">
        <v>0</v>
      </c>
      <c r="R2738" s="27">
        <v>0</v>
      </c>
      <c r="S2738" s="27">
        <v>0</v>
      </c>
      <c r="T2738" s="27">
        <v>0</v>
      </c>
      <c r="U2738" s="27">
        <v>0</v>
      </c>
      <c r="V2738" s="27">
        <v>0</v>
      </c>
      <c r="W2738" s="27">
        <v>0</v>
      </c>
      <c r="X2738" s="27">
        <v>0</v>
      </c>
      <c r="Y2738" s="27">
        <v>0</v>
      </c>
      <c r="Z2738" s="27">
        <v>0</v>
      </c>
      <c r="AA2738" s="27">
        <v>0</v>
      </c>
      <c r="AB2738" s="27">
        <v>0</v>
      </c>
      <c r="AC2738" s="27">
        <v>0</v>
      </c>
      <c r="AD2738" s="27">
        <v>0</v>
      </c>
      <c r="AE2738" s="27">
        <v>0</v>
      </c>
      <c r="AF2738" s="27">
        <v>0</v>
      </c>
      <c r="AG2738" s="27">
        <v>0</v>
      </c>
      <c r="AH2738" s="27">
        <v>0</v>
      </c>
      <c r="AI2738" s="27">
        <v>0</v>
      </c>
      <c r="AK2738" s="29">
        <f t="shared" si="42"/>
        <v>8.0785536797587602E-4</v>
      </c>
    </row>
    <row r="2739" spans="1:37" x14ac:dyDescent="0.25">
      <c r="A2739">
        <v>2737</v>
      </c>
      <c r="B2739" s="1">
        <v>1.35E-2</v>
      </c>
      <c r="C2739" s="1">
        <v>2.6486847563736558E-5</v>
      </c>
      <c r="D2739" s="27">
        <v>4.5309394797447902E-2</v>
      </c>
      <c r="E2739" s="27">
        <v>0.16350125851497793</v>
      </c>
      <c r="F2739" s="27">
        <v>3.9043386739521888E-2</v>
      </c>
      <c r="G2739" s="27">
        <v>1.9874866162763877E-2</v>
      </c>
      <c r="H2739" s="27">
        <v>2.7129701179985741E-2</v>
      </c>
      <c r="I2739" s="27">
        <v>0.17191752078275183</v>
      </c>
      <c r="J2739" s="27">
        <v>8.535121843594265E-2</v>
      </c>
      <c r="K2739" s="27">
        <v>0.12083019780107834</v>
      </c>
      <c r="L2739" s="27">
        <v>3.1874619476101651E-2</v>
      </c>
      <c r="M2739" s="27">
        <v>0.14730076858741847</v>
      </c>
      <c r="N2739" s="27">
        <v>0.14786706752200973</v>
      </c>
      <c r="O2739" s="27">
        <v>0</v>
      </c>
      <c r="P2739" s="27">
        <v>0</v>
      </c>
      <c r="Q2739" s="27">
        <v>0</v>
      </c>
      <c r="R2739" s="27">
        <v>0</v>
      </c>
      <c r="S2739" s="27">
        <v>0</v>
      </c>
      <c r="T2739" s="27">
        <v>0</v>
      </c>
      <c r="U2739" s="27">
        <v>0</v>
      </c>
      <c r="V2739" s="27">
        <v>0</v>
      </c>
      <c r="W2739" s="27">
        <v>0</v>
      </c>
      <c r="X2739" s="27">
        <v>0</v>
      </c>
      <c r="Y2739" s="27">
        <v>0</v>
      </c>
      <c r="Z2739" s="27">
        <v>0</v>
      </c>
      <c r="AA2739" s="27">
        <v>0</v>
      </c>
      <c r="AB2739" s="27">
        <v>0</v>
      </c>
      <c r="AC2739" s="27">
        <v>0</v>
      </c>
      <c r="AD2739" s="27">
        <v>0</v>
      </c>
      <c r="AE2739" s="27">
        <v>0</v>
      </c>
      <c r="AF2739" s="27">
        <v>0</v>
      </c>
      <c r="AG2739" s="27">
        <v>0</v>
      </c>
      <c r="AH2739" s="27">
        <v>0</v>
      </c>
      <c r="AI2739" s="27">
        <v>0</v>
      </c>
      <c r="AK2739" s="29">
        <f t="shared" si="42"/>
        <v>1.9619887084249303E-3</v>
      </c>
    </row>
    <row r="2740" spans="1:37" x14ac:dyDescent="0.25">
      <c r="A2740">
        <v>2738</v>
      </c>
      <c r="B2740" s="1">
        <v>1.1900000000000001E-2</v>
      </c>
      <c r="C2740" s="1">
        <v>3.8052729498602456E-5</v>
      </c>
      <c r="D2740" s="27">
        <v>0.10885292212344092</v>
      </c>
      <c r="E2740" s="27">
        <v>0.10042366111133633</v>
      </c>
      <c r="F2740" s="27">
        <v>8.9021160672355021E-2</v>
      </c>
      <c r="G2740" s="27">
        <v>7.7696670751278549E-2</v>
      </c>
      <c r="H2740" s="27">
        <v>9.4345056554930695E-2</v>
      </c>
      <c r="I2740" s="27">
        <v>0.18223098049337921</v>
      </c>
      <c r="J2740" s="27">
        <v>3.8024384551011377E-2</v>
      </c>
      <c r="K2740" s="27">
        <v>2.4944104289234683E-2</v>
      </c>
      <c r="L2740" s="27">
        <v>5.5679177390230469E-2</v>
      </c>
      <c r="M2740" s="27">
        <v>6.0774417526470427E-2</v>
      </c>
      <c r="N2740" s="27">
        <v>0.16800746453633247</v>
      </c>
      <c r="O2740" s="27">
        <v>0</v>
      </c>
      <c r="P2740" s="27">
        <v>0</v>
      </c>
      <c r="Q2740" s="27">
        <v>0</v>
      </c>
      <c r="R2740" s="27">
        <v>0</v>
      </c>
      <c r="S2740" s="27">
        <v>0</v>
      </c>
      <c r="T2740" s="27">
        <v>0</v>
      </c>
      <c r="U2740" s="27">
        <v>0</v>
      </c>
      <c r="V2740" s="27">
        <v>0</v>
      </c>
      <c r="W2740" s="27">
        <v>0</v>
      </c>
      <c r="X2740" s="27">
        <v>0</v>
      </c>
      <c r="Y2740" s="27">
        <v>0</v>
      </c>
      <c r="Z2740" s="27">
        <v>0</v>
      </c>
      <c r="AA2740" s="27">
        <v>0</v>
      </c>
      <c r="AB2740" s="27">
        <v>0</v>
      </c>
      <c r="AC2740" s="27">
        <v>0</v>
      </c>
      <c r="AD2740" s="27">
        <v>0</v>
      </c>
      <c r="AE2740" s="27">
        <v>0</v>
      </c>
      <c r="AF2740" s="27">
        <v>0</v>
      </c>
      <c r="AG2740" s="27">
        <v>0</v>
      </c>
      <c r="AH2740" s="27">
        <v>0</v>
      </c>
      <c r="AI2740" s="27">
        <v>0</v>
      </c>
      <c r="AK2740" s="29">
        <f t="shared" si="42"/>
        <v>3.1977083612270969E-3</v>
      </c>
    </row>
    <row r="2741" spans="1:37" x14ac:dyDescent="0.25">
      <c r="A2741">
        <v>2739</v>
      </c>
      <c r="B2741" s="1">
        <v>1.03E-2</v>
      </c>
      <c r="C2741" s="1">
        <v>-9.2324804186113933E-5</v>
      </c>
      <c r="D2741" s="27">
        <v>0.12548199406564739</v>
      </c>
      <c r="E2741" s="27">
        <v>2.8318384296386914E-2</v>
      </c>
      <c r="F2741" s="27">
        <v>0.10173381685145465</v>
      </c>
      <c r="G2741" s="27">
        <v>0.1100887669224118</v>
      </c>
      <c r="H2741" s="27">
        <v>2.4268229667655503E-2</v>
      </c>
      <c r="I2741" s="27">
        <v>6.5682820111062482E-2</v>
      </c>
      <c r="J2741" s="27">
        <v>0.12143094641697991</v>
      </c>
      <c r="K2741" s="27">
        <v>9.2290436386002192E-2</v>
      </c>
      <c r="L2741" s="27">
        <v>0.1059001975726689</v>
      </c>
      <c r="M2741" s="27">
        <v>0.15132053630163847</v>
      </c>
      <c r="N2741" s="27">
        <v>7.3483871408091747E-2</v>
      </c>
      <c r="O2741" s="27">
        <v>0</v>
      </c>
      <c r="P2741" s="27">
        <v>0</v>
      </c>
      <c r="Q2741" s="27">
        <v>0</v>
      </c>
      <c r="R2741" s="27">
        <v>0</v>
      </c>
      <c r="S2741" s="27">
        <v>0</v>
      </c>
      <c r="T2741" s="27">
        <v>0</v>
      </c>
      <c r="U2741" s="27">
        <v>0</v>
      </c>
      <c r="V2741" s="27">
        <v>0</v>
      </c>
      <c r="W2741" s="27">
        <v>0</v>
      </c>
      <c r="X2741" s="27">
        <v>0</v>
      </c>
      <c r="Y2741" s="27">
        <v>0</v>
      </c>
      <c r="Z2741" s="27">
        <v>0</v>
      </c>
      <c r="AA2741" s="27">
        <v>0</v>
      </c>
      <c r="AB2741" s="27">
        <v>0</v>
      </c>
      <c r="AC2741" s="27">
        <v>0</v>
      </c>
      <c r="AD2741" s="27">
        <v>0</v>
      </c>
      <c r="AE2741" s="27">
        <v>0</v>
      </c>
      <c r="AF2741" s="27">
        <v>0</v>
      </c>
      <c r="AG2741" s="27">
        <v>0</v>
      </c>
      <c r="AH2741" s="27">
        <v>0</v>
      </c>
      <c r="AI2741" s="27">
        <v>0</v>
      </c>
      <c r="AK2741" s="29">
        <f t="shared" si="42"/>
        <v>-8.9635732219528093E-3</v>
      </c>
    </row>
    <row r="2742" spans="1:37" x14ac:dyDescent="0.25">
      <c r="A2742">
        <v>2740</v>
      </c>
      <c r="B2742" s="1">
        <v>1.29E-2</v>
      </c>
      <c r="C2742" s="1">
        <v>2.2657807526485599E-4</v>
      </c>
      <c r="D2742" s="27">
        <v>0.11211939044940318</v>
      </c>
      <c r="E2742" s="27">
        <v>0.13163620513920141</v>
      </c>
      <c r="F2742" s="27">
        <v>5.2812561193203565E-2</v>
      </c>
      <c r="G2742" s="27">
        <v>3.8801719817218895E-2</v>
      </c>
      <c r="H2742" s="27">
        <v>0.1007317829852357</v>
      </c>
      <c r="I2742" s="27">
        <v>0.16339382670257591</v>
      </c>
      <c r="J2742" s="27">
        <v>0.16354274664055929</v>
      </c>
      <c r="K2742" s="27">
        <v>2.026455249357708E-2</v>
      </c>
      <c r="L2742" s="27">
        <v>2.7631121198323488E-2</v>
      </c>
      <c r="M2742" s="27">
        <v>5.6729725349533619E-2</v>
      </c>
      <c r="N2742" s="27">
        <v>0.13233636803116813</v>
      </c>
      <c r="O2742" s="27">
        <v>0</v>
      </c>
      <c r="P2742" s="27">
        <v>0</v>
      </c>
      <c r="Q2742" s="27">
        <v>0</v>
      </c>
      <c r="R2742" s="27">
        <v>0</v>
      </c>
      <c r="S2742" s="27">
        <v>0</v>
      </c>
      <c r="T2742" s="27">
        <v>0</v>
      </c>
      <c r="U2742" s="27">
        <v>0</v>
      </c>
      <c r="V2742" s="27">
        <v>0</v>
      </c>
      <c r="W2742" s="27">
        <v>0</v>
      </c>
      <c r="X2742" s="27">
        <v>0</v>
      </c>
      <c r="Y2742" s="27">
        <v>0</v>
      </c>
      <c r="Z2742" s="27">
        <v>0</v>
      </c>
      <c r="AA2742" s="27">
        <v>0</v>
      </c>
      <c r="AB2742" s="27">
        <v>0</v>
      </c>
      <c r="AC2742" s="27">
        <v>0</v>
      </c>
      <c r="AD2742" s="27">
        <v>0</v>
      </c>
      <c r="AE2742" s="27">
        <v>0</v>
      </c>
      <c r="AF2742" s="27">
        <v>0</v>
      </c>
      <c r="AG2742" s="27">
        <v>0</v>
      </c>
      <c r="AH2742" s="27">
        <v>0</v>
      </c>
      <c r="AI2742" s="27">
        <v>0</v>
      </c>
      <c r="AK2742" s="29">
        <f t="shared" si="42"/>
        <v>1.7564191880996588E-2</v>
      </c>
    </row>
    <row r="2743" spans="1:37" x14ac:dyDescent="0.25">
      <c r="A2743">
        <v>2741</v>
      </c>
      <c r="B2743" s="1">
        <v>1.37E-2</v>
      </c>
      <c r="C2743" s="1">
        <v>8.4456710359191438E-5</v>
      </c>
      <c r="D2743" s="27">
        <v>2.4643408387216136E-2</v>
      </c>
      <c r="E2743" s="27">
        <v>0.15636212787140708</v>
      </c>
      <c r="F2743" s="27">
        <v>9.2875117624685255E-2</v>
      </c>
      <c r="G2743" s="27">
        <v>0.10828277201657988</v>
      </c>
      <c r="H2743" s="27">
        <v>0.14635042725617745</v>
      </c>
      <c r="I2743" s="27">
        <v>0.14230236311104091</v>
      </c>
      <c r="J2743" s="27">
        <v>4.4679295571194613E-2</v>
      </c>
      <c r="K2743" s="27">
        <v>7.2453598368077812E-2</v>
      </c>
      <c r="L2743" s="27">
        <v>4.399072459483639E-2</v>
      </c>
      <c r="M2743" s="27">
        <v>4.2894732215911856E-2</v>
      </c>
      <c r="N2743" s="27">
        <v>0.12516543298287264</v>
      </c>
      <c r="O2743" s="27">
        <v>0</v>
      </c>
      <c r="P2743" s="27">
        <v>0</v>
      </c>
      <c r="Q2743" s="27">
        <v>0</v>
      </c>
      <c r="R2743" s="27">
        <v>0</v>
      </c>
      <c r="S2743" s="27">
        <v>0</v>
      </c>
      <c r="T2743" s="27">
        <v>0</v>
      </c>
      <c r="U2743" s="27">
        <v>0</v>
      </c>
      <c r="V2743" s="27">
        <v>0</v>
      </c>
      <c r="W2743" s="27">
        <v>0</v>
      </c>
      <c r="X2743" s="27">
        <v>0</v>
      </c>
      <c r="Y2743" s="27">
        <v>0</v>
      </c>
      <c r="Z2743" s="27">
        <v>0</v>
      </c>
      <c r="AA2743" s="27">
        <v>0</v>
      </c>
      <c r="AB2743" s="27">
        <v>0</v>
      </c>
      <c r="AC2743" s="27">
        <v>0</v>
      </c>
      <c r="AD2743" s="27">
        <v>0</v>
      </c>
      <c r="AE2743" s="27">
        <v>0</v>
      </c>
      <c r="AF2743" s="27">
        <v>0</v>
      </c>
      <c r="AG2743" s="27">
        <v>0</v>
      </c>
      <c r="AH2743" s="27">
        <v>0</v>
      </c>
      <c r="AI2743" s="27">
        <v>0</v>
      </c>
      <c r="AK2743" s="29">
        <f t="shared" si="42"/>
        <v>6.1647233838825867E-3</v>
      </c>
    </row>
    <row r="2744" spans="1:37" x14ac:dyDescent="0.25">
      <c r="A2744">
        <v>2742</v>
      </c>
      <c r="B2744" s="1">
        <v>1.06E-2</v>
      </c>
      <c r="C2744" s="1">
        <v>3.26971587848824E-5</v>
      </c>
      <c r="D2744" s="27">
        <v>4.1441627610505433E-2</v>
      </c>
      <c r="E2744" s="27">
        <v>5.3964285272219803E-2</v>
      </c>
      <c r="F2744" s="27">
        <v>0.12094749596227118</v>
      </c>
      <c r="G2744" s="27">
        <v>0.12241552695358879</v>
      </c>
      <c r="H2744" s="27">
        <v>5.1302554573622212E-2</v>
      </c>
      <c r="I2744" s="27">
        <v>0.1220413894190692</v>
      </c>
      <c r="J2744" s="27">
        <v>0.1274841113890969</v>
      </c>
      <c r="K2744" s="27">
        <v>4.0237007352600426E-2</v>
      </c>
      <c r="L2744" s="27">
        <v>9.8840415930976283E-2</v>
      </c>
      <c r="M2744" s="27">
        <v>0.11806846376305044</v>
      </c>
      <c r="N2744" s="27">
        <v>0.10325712177299946</v>
      </c>
      <c r="O2744" s="27">
        <v>0</v>
      </c>
      <c r="P2744" s="27">
        <v>0</v>
      </c>
      <c r="Q2744" s="27">
        <v>0</v>
      </c>
      <c r="R2744" s="27">
        <v>0</v>
      </c>
      <c r="S2744" s="27">
        <v>0</v>
      </c>
      <c r="T2744" s="27">
        <v>0</v>
      </c>
      <c r="U2744" s="27">
        <v>0</v>
      </c>
      <c r="V2744" s="27">
        <v>0</v>
      </c>
      <c r="W2744" s="27">
        <v>0</v>
      </c>
      <c r="X2744" s="27">
        <v>0</v>
      </c>
      <c r="Y2744" s="27">
        <v>0</v>
      </c>
      <c r="Z2744" s="27">
        <v>0</v>
      </c>
      <c r="AA2744" s="27">
        <v>0</v>
      </c>
      <c r="AB2744" s="27">
        <v>0</v>
      </c>
      <c r="AC2744" s="27">
        <v>0</v>
      </c>
      <c r="AD2744" s="27">
        <v>0</v>
      </c>
      <c r="AE2744" s="27">
        <v>0</v>
      </c>
      <c r="AF2744" s="27">
        <v>0</v>
      </c>
      <c r="AG2744" s="27">
        <v>0</v>
      </c>
      <c r="AH2744" s="27">
        <v>0</v>
      </c>
      <c r="AI2744" s="27">
        <v>0</v>
      </c>
      <c r="AK2744" s="29">
        <f t="shared" si="42"/>
        <v>3.0846376212153208E-3</v>
      </c>
    </row>
    <row r="2745" spans="1:37" x14ac:dyDescent="0.25">
      <c r="A2745">
        <v>2743</v>
      </c>
      <c r="B2745" s="1">
        <v>9.7999999999999997E-3</v>
      </c>
      <c r="C2745" s="1">
        <v>-1.3067317546917008E-4</v>
      </c>
      <c r="D2745" s="27">
        <v>8.2349222777809913E-2</v>
      </c>
      <c r="E2745" s="27">
        <v>3.8136558733000855E-2</v>
      </c>
      <c r="F2745" s="27">
        <v>7.5568691292813059E-2</v>
      </c>
      <c r="G2745" s="27">
        <v>7.7604958175844327E-2</v>
      </c>
      <c r="H2745" s="27">
        <v>0.15571131641678673</v>
      </c>
      <c r="I2745" s="27">
        <v>3.4514273824522934E-2</v>
      </c>
      <c r="J2745" s="27">
        <v>1.8676172244113047E-2</v>
      </c>
      <c r="K2745" s="27">
        <v>0.12748876339558485</v>
      </c>
      <c r="L2745" s="27">
        <v>0.10731269452068541</v>
      </c>
      <c r="M2745" s="27">
        <v>0.11967912807644855</v>
      </c>
      <c r="N2745" s="27">
        <v>0.16295822054239031</v>
      </c>
      <c r="O2745" s="27">
        <v>0</v>
      </c>
      <c r="P2745" s="27">
        <v>0</v>
      </c>
      <c r="Q2745" s="27">
        <v>0</v>
      </c>
      <c r="R2745" s="27">
        <v>0</v>
      </c>
      <c r="S2745" s="27">
        <v>0</v>
      </c>
      <c r="T2745" s="27">
        <v>0</v>
      </c>
      <c r="U2745" s="27">
        <v>0</v>
      </c>
      <c r="V2745" s="27">
        <v>0</v>
      </c>
      <c r="W2745" s="27">
        <v>0</v>
      </c>
      <c r="X2745" s="27">
        <v>0</v>
      </c>
      <c r="Y2745" s="27">
        <v>0</v>
      </c>
      <c r="Z2745" s="27">
        <v>0</v>
      </c>
      <c r="AA2745" s="27">
        <v>0</v>
      </c>
      <c r="AB2745" s="27">
        <v>0</v>
      </c>
      <c r="AC2745" s="27">
        <v>0</v>
      </c>
      <c r="AD2745" s="27">
        <v>0</v>
      </c>
      <c r="AE2745" s="27">
        <v>0</v>
      </c>
      <c r="AF2745" s="27">
        <v>0</v>
      </c>
      <c r="AG2745" s="27">
        <v>0</v>
      </c>
      <c r="AH2745" s="27">
        <v>0</v>
      </c>
      <c r="AI2745" s="27">
        <v>0</v>
      </c>
      <c r="AK2745" s="29">
        <f t="shared" si="42"/>
        <v>-1.3333997496854089E-2</v>
      </c>
    </row>
    <row r="2746" spans="1:37" x14ac:dyDescent="0.25">
      <c r="A2746">
        <v>2744</v>
      </c>
      <c r="B2746" s="1">
        <v>1.15E-2</v>
      </c>
      <c r="C2746" s="1">
        <v>-5.387606320036238E-5</v>
      </c>
      <c r="D2746" s="27">
        <v>0.14574291103788689</v>
      </c>
      <c r="E2746" s="27">
        <v>7.8916643811749052E-2</v>
      </c>
      <c r="F2746" s="27">
        <v>0.17370332100480529</v>
      </c>
      <c r="G2746" s="27">
        <v>8.1967899081077628E-2</v>
      </c>
      <c r="H2746" s="27">
        <v>1.1655810007435641E-2</v>
      </c>
      <c r="I2746" s="27">
        <v>0.15107888900526825</v>
      </c>
      <c r="J2746" s="27">
        <v>2.1209863374459948E-2</v>
      </c>
      <c r="K2746" s="27">
        <v>3.298208681130918E-2</v>
      </c>
      <c r="L2746" s="27">
        <v>0.16514027237244444</v>
      </c>
      <c r="M2746" s="27">
        <v>8.1216377743099338E-2</v>
      </c>
      <c r="N2746" s="27">
        <v>5.6385925750464333E-2</v>
      </c>
      <c r="O2746" s="27">
        <v>0</v>
      </c>
      <c r="P2746" s="27">
        <v>0</v>
      </c>
      <c r="Q2746" s="27">
        <v>0</v>
      </c>
      <c r="R2746" s="27">
        <v>0</v>
      </c>
      <c r="S2746" s="27">
        <v>0</v>
      </c>
      <c r="T2746" s="27">
        <v>0</v>
      </c>
      <c r="U2746" s="27">
        <v>0</v>
      </c>
      <c r="V2746" s="27">
        <v>0</v>
      </c>
      <c r="W2746" s="27">
        <v>0</v>
      </c>
      <c r="X2746" s="27">
        <v>0</v>
      </c>
      <c r="Y2746" s="27">
        <v>0</v>
      </c>
      <c r="Z2746" s="27">
        <v>0</v>
      </c>
      <c r="AA2746" s="27">
        <v>0</v>
      </c>
      <c r="AB2746" s="27">
        <v>0</v>
      </c>
      <c r="AC2746" s="27">
        <v>0</v>
      </c>
      <c r="AD2746" s="27">
        <v>0</v>
      </c>
      <c r="AE2746" s="27">
        <v>0</v>
      </c>
      <c r="AF2746" s="27">
        <v>0</v>
      </c>
      <c r="AG2746" s="27">
        <v>0</v>
      </c>
      <c r="AH2746" s="27">
        <v>0</v>
      </c>
      <c r="AI2746" s="27">
        <v>0</v>
      </c>
      <c r="AK2746" s="29">
        <f t="shared" si="42"/>
        <v>-4.6848750609010765E-3</v>
      </c>
    </row>
    <row r="2747" spans="1:37" x14ac:dyDescent="0.25">
      <c r="A2747">
        <v>2745</v>
      </c>
      <c r="B2747" s="1">
        <v>1.0999999999999999E-2</v>
      </c>
      <c r="C2747" s="1">
        <v>-1.2603456569472004E-4</v>
      </c>
      <c r="D2747" s="27">
        <v>0.10143995327290321</v>
      </c>
      <c r="E2747" s="27">
        <v>7.7147031708752381E-2</v>
      </c>
      <c r="F2747" s="27">
        <v>8.2531316785236855E-2</v>
      </c>
      <c r="G2747" s="27">
        <v>0.10240496539486005</v>
      </c>
      <c r="H2747" s="27">
        <v>1.97440021168643E-2</v>
      </c>
      <c r="I2747" s="27">
        <v>7.3007908829203091E-2</v>
      </c>
      <c r="J2747" s="27">
        <v>7.985670753703827E-3</v>
      </c>
      <c r="K2747" s="27">
        <v>0.13540103413780222</v>
      </c>
      <c r="L2747" s="27">
        <v>0.12179058024336921</v>
      </c>
      <c r="M2747" s="27">
        <v>0.14475052760249532</v>
      </c>
      <c r="N2747" s="27">
        <v>0.13379700915480952</v>
      </c>
      <c r="O2747" s="27">
        <v>0</v>
      </c>
      <c r="P2747" s="27">
        <v>0</v>
      </c>
      <c r="Q2747" s="27">
        <v>0</v>
      </c>
      <c r="R2747" s="27">
        <v>0</v>
      </c>
      <c r="S2747" s="27">
        <v>0</v>
      </c>
      <c r="T2747" s="27">
        <v>0</v>
      </c>
      <c r="U2747" s="27">
        <v>0</v>
      </c>
      <c r="V2747" s="27">
        <v>0</v>
      </c>
      <c r="W2747" s="27">
        <v>0</v>
      </c>
      <c r="X2747" s="27">
        <v>0</v>
      </c>
      <c r="Y2747" s="27">
        <v>0</v>
      </c>
      <c r="Z2747" s="27">
        <v>0</v>
      </c>
      <c r="AA2747" s="27">
        <v>0</v>
      </c>
      <c r="AB2747" s="27">
        <v>0</v>
      </c>
      <c r="AC2747" s="27">
        <v>0</v>
      </c>
      <c r="AD2747" s="27">
        <v>0</v>
      </c>
      <c r="AE2747" s="27">
        <v>0</v>
      </c>
      <c r="AF2747" s="27">
        <v>0</v>
      </c>
      <c r="AG2747" s="27">
        <v>0</v>
      </c>
      <c r="AH2747" s="27">
        <v>0</v>
      </c>
      <c r="AI2747" s="27">
        <v>0</v>
      </c>
      <c r="AK2747" s="29">
        <f t="shared" si="42"/>
        <v>-1.1457687790429095E-2</v>
      </c>
    </row>
    <row r="2748" spans="1:37" x14ac:dyDescent="0.25">
      <c r="A2748">
        <v>2746</v>
      </c>
      <c r="B2748" s="1">
        <v>1.23E-2</v>
      </c>
      <c r="C2748" s="1">
        <v>-2.0769131753757886E-4</v>
      </c>
      <c r="D2748" s="27">
        <v>8.2056297855564161E-2</v>
      </c>
      <c r="E2748" s="27">
        <v>9.5113820461738691E-2</v>
      </c>
      <c r="F2748" s="27">
        <v>8.5787685457625218E-2</v>
      </c>
      <c r="G2748" s="27">
        <v>4.5156840174928929E-2</v>
      </c>
      <c r="H2748" s="27">
        <v>0.16154395919183331</v>
      </c>
      <c r="I2748" s="27">
        <v>7.6913956956272636E-2</v>
      </c>
      <c r="J2748" s="27">
        <v>6.4661483678582252E-2</v>
      </c>
      <c r="K2748" s="27">
        <v>0.15667224479070366</v>
      </c>
      <c r="L2748" s="27">
        <v>2.5674710446719217E-2</v>
      </c>
      <c r="M2748" s="27">
        <v>0.15659506022497577</v>
      </c>
      <c r="N2748" s="27">
        <v>4.9823940761056118E-2</v>
      </c>
      <c r="O2748" s="27">
        <v>0</v>
      </c>
      <c r="P2748" s="27">
        <v>0</v>
      </c>
      <c r="Q2748" s="27">
        <v>0</v>
      </c>
      <c r="R2748" s="27">
        <v>0</v>
      </c>
      <c r="S2748" s="27">
        <v>0</v>
      </c>
      <c r="T2748" s="27">
        <v>0</v>
      </c>
      <c r="U2748" s="27">
        <v>0</v>
      </c>
      <c r="V2748" s="27">
        <v>0</v>
      </c>
      <c r="W2748" s="27">
        <v>0</v>
      </c>
      <c r="X2748" s="27">
        <v>0</v>
      </c>
      <c r="Y2748" s="27">
        <v>0</v>
      </c>
      <c r="Z2748" s="27">
        <v>0</v>
      </c>
      <c r="AA2748" s="27">
        <v>0</v>
      </c>
      <c r="AB2748" s="27">
        <v>0</v>
      </c>
      <c r="AC2748" s="27">
        <v>0</v>
      </c>
      <c r="AD2748" s="27">
        <v>0</v>
      </c>
      <c r="AE2748" s="27">
        <v>0</v>
      </c>
      <c r="AF2748" s="27">
        <v>0</v>
      </c>
      <c r="AG2748" s="27">
        <v>0</v>
      </c>
      <c r="AH2748" s="27">
        <v>0</v>
      </c>
      <c r="AI2748" s="27">
        <v>0</v>
      </c>
      <c r="AK2748" s="29">
        <f t="shared" si="42"/>
        <v>-1.6885472970534866E-2</v>
      </c>
    </row>
    <row r="2749" spans="1:37" x14ac:dyDescent="0.25">
      <c r="A2749">
        <v>2747</v>
      </c>
      <c r="B2749" s="1">
        <v>1.34E-2</v>
      </c>
      <c r="C2749" s="1">
        <v>-1.0967459493039681E-4</v>
      </c>
      <c r="D2749" s="27">
        <v>0.15127619388459917</v>
      </c>
      <c r="E2749" s="27">
        <v>9.8254385511064871E-2</v>
      </c>
      <c r="F2749" s="27">
        <v>0.15013939818306085</v>
      </c>
      <c r="G2749" s="27">
        <v>0.12772774119118566</v>
      </c>
      <c r="H2749" s="27">
        <v>1.206383600407218E-2</v>
      </c>
      <c r="I2749" s="27">
        <v>7.8462533880442775E-2</v>
      </c>
      <c r="J2749" s="27">
        <v>0.12249981543895734</v>
      </c>
      <c r="K2749" s="27">
        <v>0.10464518022065045</v>
      </c>
      <c r="L2749" s="27">
        <v>4.1205233357532317E-2</v>
      </c>
      <c r="M2749" s="27">
        <v>4.4759780627854059E-2</v>
      </c>
      <c r="N2749" s="27">
        <v>6.8965901700580298E-2</v>
      </c>
      <c r="O2749" s="27">
        <v>0</v>
      </c>
      <c r="P2749" s="27">
        <v>0</v>
      </c>
      <c r="Q2749" s="27">
        <v>0</v>
      </c>
      <c r="R2749" s="27">
        <v>0</v>
      </c>
      <c r="S2749" s="27">
        <v>0</v>
      </c>
      <c r="T2749" s="27">
        <v>0</v>
      </c>
      <c r="U2749" s="27">
        <v>0</v>
      </c>
      <c r="V2749" s="27">
        <v>0</v>
      </c>
      <c r="W2749" s="27">
        <v>0</v>
      </c>
      <c r="X2749" s="27">
        <v>0</v>
      </c>
      <c r="Y2749" s="27">
        <v>0</v>
      </c>
      <c r="Z2749" s="27">
        <v>0</v>
      </c>
      <c r="AA2749" s="27">
        <v>0</v>
      </c>
      <c r="AB2749" s="27">
        <v>0</v>
      </c>
      <c r="AC2749" s="27">
        <v>0</v>
      </c>
      <c r="AD2749" s="27">
        <v>0</v>
      </c>
      <c r="AE2749" s="27">
        <v>0</v>
      </c>
      <c r="AF2749" s="27">
        <v>0</v>
      </c>
      <c r="AG2749" s="27">
        <v>0</v>
      </c>
      <c r="AH2749" s="27">
        <v>0</v>
      </c>
      <c r="AI2749" s="27">
        <v>0</v>
      </c>
      <c r="AK2749" s="29">
        <f t="shared" si="42"/>
        <v>-8.184671263462449E-3</v>
      </c>
    </row>
    <row r="2750" spans="1:37" x14ac:dyDescent="0.25">
      <c r="A2750">
        <v>2748</v>
      </c>
      <c r="B2750" s="1">
        <v>1.7100000000000001E-2</v>
      </c>
      <c r="C2750" s="1">
        <v>2.1827854049584925E-5</v>
      </c>
      <c r="D2750" s="27">
        <v>8.3040547262874159E-2</v>
      </c>
      <c r="E2750" s="27">
        <v>0.22722698195642899</v>
      </c>
      <c r="F2750" s="27">
        <v>3.0386193645230094E-2</v>
      </c>
      <c r="G2750" s="27">
        <v>0.1261735137052383</v>
      </c>
      <c r="H2750" s="27">
        <v>9.1182956474093635E-2</v>
      </c>
      <c r="I2750" s="27">
        <v>8.8137828700042303E-2</v>
      </c>
      <c r="J2750" s="27">
        <v>3.7705637683266111E-2</v>
      </c>
      <c r="K2750" s="27">
        <v>0.18084875437301509</v>
      </c>
      <c r="L2750" s="27">
        <v>3.5813013009906233E-3</v>
      </c>
      <c r="M2750" s="27">
        <v>0.10251204712444083</v>
      </c>
      <c r="N2750" s="27">
        <v>2.9204237774379877E-2</v>
      </c>
      <c r="O2750" s="27">
        <v>0</v>
      </c>
      <c r="P2750" s="27">
        <v>0</v>
      </c>
      <c r="Q2750" s="27">
        <v>0</v>
      </c>
      <c r="R2750" s="27">
        <v>0</v>
      </c>
      <c r="S2750" s="27">
        <v>0</v>
      </c>
      <c r="T2750" s="27">
        <v>0</v>
      </c>
      <c r="U2750" s="27">
        <v>0</v>
      </c>
      <c r="V2750" s="27">
        <v>0</v>
      </c>
      <c r="W2750" s="27">
        <v>0</v>
      </c>
      <c r="X2750" s="27">
        <v>0</v>
      </c>
      <c r="Y2750" s="27">
        <v>0</v>
      </c>
      <c r="Z2750" s="27">
        <v>0</v>
      </c>
      <c r="AA2750" s="27">
        <v>0</v>
      </c>
      <c r="AB2750" s="27">
        <v>0</v>
      </c>
      <c r="AC2750" s="27">
        <v>0</v>
      </c>
      <c r="AD2750" s="27">
        <v>0</v>
      </c>
      <c r="AE2750" s="27">
        <v>0</v>
      </c>
      <c r="AF2750" s="27">
        <v>0</v>
      </c>
      <c r="AG2750" s="27">
        <v>0</v>
      </c>
      <c r="AH2750" s="27">
        <v>0</v>
      </c>
      <c r="AI2750" s="27">
        <v>0</v>
      </c>
      <c r="AK2750" s="29">
        <f t="shared" si="42"/>
        <v>1.2764826929581826E-3</v>
      </c>
    </row>
    <row r="2751" spans="1:37" x14ac:dyDescent="0.25">
      <c r="A2751">
        <v>2749</v>
      </c>
      <c r="B2751" s="1">
        <v>1.2699999999999999E-2</v>
      </c>
      <c r="C2751" s="1">
        <v>3.1838894320403757E-4</v>
      </c>
      <c r="D2751" s="27">
        <v>0.13205169166484662</v>
      </c>
      <c r="E2751" s="27">
        <v>0.1398135575145816</v>
      </c>
      <c r="F2751" s="27">
        <v>0.11309834995633808</v>
      </c>
      <c r="G2751" s="27">
        <v>8.8453463719837214E-2</v>
      </c>
      <c r="H2751" s="27">
        <v>1.2480474988343525E-2</v>
      </c>
      <c r="I2751" s="27">
        <v>8.7063268579096381E-2</v>
      </c>
      <c r="J2751" s="27">
        <v>0.15209146528776019</v>
      </c>
      <c r="K2751" s="27">
        <v>2.4724340501138913E-2</v>
      </c>
      <c r="L2751" s="27">
        <v>0.14897458374396075</v>
      </c>
      <c r="M2751" s="27">
        <v>9.1701109107765154E-3</v>
      </c>
      <c r="N2751" s="27">
        <v>9.2078693133320302E-2</v>
      </c>
      <c r="O2751" s="27">
        <v>0</v>
      </c>
      <c r="P2751" s="27">
        <v>0</v>
      </c>
      <c r="Q2751" s="27">
        <v>0</v>
      </c>
      <c r="R2751" s="27">
        <v>0</v>
      </c>
      <c r="S2751" s="27">
        <v>0</v>
      </c>
      <c r="T2751" s="27">
        <v>0</v>
      </c>
      <c r="U2751" s="27">
        <v>0</v>
      </c>
      <c r="V2751" s="27">
        <v>0</v>
      </c>
      <c r="W2751" s="27">
        <v>0</v>
      </c>
      <c r="X2751" s="27">
        <v>0</v>
      </c>
      <c r="Y2751" s="27">
        <v>0</v>
      </c>
      <c r="Z2751" s="27">
        <v>0</v>
      </c>
      <c r="AA2751" s="27">
        <v>0</v>
      </c>
      <c r="AB2751" s="27">
        <v>0</v>
      </c>
      <c r="AC2751" s="27">
        <v>0</v>
      </c>
      <c r="AD2751" s="27">
        <v>0</v>
      </c>
      <c r="AE2751" s="27">
        <v>0</v>
      </c>
      <c r="AF2751" s="27">
        <v>0</v>
      </c>
      <c r="AG2751" s="27">
        <v>0</v>
      </c>
      <c r="AH2751" s="27">
        <v>0</v>
      </c>
      <c r="AI2751" s="27">
        <v>0</v>
      </c>
      <c r="AK2751" s="29">
        <f t="shared" si="42"/>
        <v>2.5069995527876976E-2</v>
      </c>
    </row>
    <row r="2752" spans="1:37" x14ac:dyDescent="0.25">
      <c r="A2752">
        <v>2750</v>
      </c>
      <c r="B2752" s="1">
        <v>1.29E-2</v>
      </c>
      <c r="C2752" s="1">
        <v>-1.0496855712781898E-4</v>
      </c>
      <c r="D2752" s="27">
        <v>0.14053951466779255</v>
      </c>
      <c r="E2752" s="27">
        <v>8.854626270069324E-2</v>
      </c>
      <c r="F2752" s="27">
        <v>0.12810851498122758</v>
      </c>
      <c r="G2752" s="27">
        <v>6.300485759552836E-2</v>
      </c>
      <c r="H2752" s="27">
        <v>0.15485977074579496</v>
      </c>
      <c r="I2752" s="27">
        <v>2.6780856578272005E-2</v>
      </c>
      <c r="J2752" s="27">
        <v>0.15800581125841076</v>
      </c>
      <c r="K2752" s="27">
        <v>0.11999209786601148</v>
      </c>
      <c r="L2752" s="27">
        <v>1.079786443337186E-2</v>
      </c>
      <c r="M2752" s="27">
        <v>9.2749930723504223E-2</v>
      </c>
      <c r="N2752" s="27">
        <v>1.661451844939292E-2</v>
      </c>
      <c r="O2752" s="27">
        <v>0</v>
      </c>
      <c r="P2752" s="27">
        <v>0</v>
      </c>
      <c r="Q2752" s="27">
        <v>0</v>
      </c>
      <c r="R2752" s="27">
        <v>0</v>
      </c>
      <c r="S2752" s="27">
        <v>0</v>
      </c>
      <c r="T2752" s="27">
        <v>0</v>
      </c>
      <c r="U2752" s="27">
        <v>0</v>
      </c>
      <c r="V2752" s="27">
        <v>0</v>
      </c>
      <c r="W2752" s="27">
        <v>0</v>
      </c>
      <c r="X2752" s="27">
        <v>0</v>
      </c>
      <c r="Y2752" s="27">
        <v>0</v>
      </c>
      <c r="Z2752" s="27">
        <v>0</v>
      </c>
      <c r="AA2752" s="27">
        <v>0</v>
      </c>
      <c r="AB2752" s="27">
        <v>0</v>
      </c>
      <c r="AC2752" s="27">
        <v>0</v>
      </c>
      <c r="AD2752" s="27">
        <v>0</v>
      </c>
      <c r="AE2752" s="27">
        <v>0</v>
      </c>
      <c r="AF2752" s="27">
        <v>0</v>
      </c>
      <c r="AG2752" s="27">
        <v>0</v>
      </c>
      <c r="AH2752" s="27">
        <v>0</v>
      </c>
      <c r="AI2752" s="27">
        <v>0</v>
      </c>
      <c r="AK2752" s="29">
        <f t="shared" si="42"/>
        <v>-8.1370974517689133E-3</v>
      </c>
    </row>
    <row r="2753" spans="1:37" x14ac:dyDescent="0.25">
      <c r="A2753">
        <v>2751</v>
      </c>
      <c r="B2753" s="1">
        <v>1.03E-2</v>
      </c>
      <c r="C2753" s="1">
        <v>2.8698670024050797E-6</v>
      </c>
      <c r="D2753" s="27">
        <v>0.1097042263536859</v>
      </c>
      <c r="E2753" s="27">
        <v>7.5574546282829516E-2</v>
      </c>
      <c r="F2753" s="27">
        <v>5.2462727412116904E-2</v>
      </c>
      <c r="G2753" s="27">
        <v>1.0336937184824821E-2</v>
      </c>
      <c r="H2753" s="27">
        <v>0.12526601837238022</v>
      </c>
      <c r="I2753" s="27">
        <v>8.4133536411085175E-2</v>
      </c>
      <c r="J2753" s="27">
        <v>8.8879179094259658E-2</v>
      </c>
      <c r="K2753" s="27">
        <v>9.6813249936389137E-2</v>
      </c>
      <c r="L2753" s="27">
        <v>8.1353288353657169E-2</v>
      </c>
      <c r="M2753" s="27">
        <v>0.13510662723195282</v>
      </c>
      <c r="N2753" s="27">
        <v>0.14036966336681861</v>
      </c>
      <c r="O2753" s="27">
        <v>0</v>
      </c>
      <c r="P2753" s="27">
        <v>0</v>
      </c>
      <c r="Q2753" s="27">
        <v>0</v>
      </c>
      <c r="R2753" s="27">
        <v>0</v>
      </c>
      <c r="S2753" s="27">
        <v>0</v>
      </c>
      <c r="T2753" s="27">
        <v>0</v>
      </c>
      <c r="U2753" s="27">
        <v>0</v>
      </c>
      <c r="V2753" s="27">
        <v>0</v>
      </c>
      <c r="W2753" s="27">
        <v>0</v>
      </c>
      <c r="X2753" s="27">
        <v>0</v>
      </c>
      <c r="Y2753" s="27">
        <v>0</v>
      </c>
      <c r="Z2753" s="27">
        <v>0</v>
      </c>
      <c r="AA2753" s="27">
        <v>0</v>
      </c>
      <c r="AB2753" s="27">
        <v>0</v>
      </c>
      <c r="AC2753" s="27">
        <v>0</v>
      </c>
      <c r="AD2753" s="27">
        <v>0</v>
      </c>
      <c r="AE2753" s="27">
        <v>0</v>
      </c>
      <c r="AF2753" s="27">
        <v>0</v>
      </c>
      <c r="AG2753" s="27">
        <v>0</v>
      </c>
      <c r="AH2753" s="27">
        <v>0</v>
      </c>
      <c r="AI2753" s="27">
        <v>0</v>
      </c>
      <c r="AK2753" s="29">
        <f t="shared" si="42"/>
        <v>2.786278643111728E-4</v>
      </c>
    </row>
    <row r="2754" spans="1:37" x14ac:dyDescent="0.25">
      <c r="A2754">
        <v>2752</v>
      </c>
      <c r="B2754" s="1">
        <v>1.17E-2</v>
      </c>
      <c r="C2754" s="1">
        <v>5.6522691975918614E-5</v>
      </c>
      <c r="D2754" s="27">
        <v>7.8632326916928591E-2</v>
      </c>
      <c r="E2754" s="27">
        <v>0.12180199516045193</v>
      </c>
      <c r="F2754" s="27">
        <v>9.0271584033241162E-2</v>
      </c>
      <c r="G2754" s="27">
        <v>2.4112079529064107E-2</v>
      </c>
      <c r="H2754" s="27">
        <v>0.11710518500617813</v>
      </c>
      <c r="I2754" s="27">
        <v>9.0719804063866691E-2</v>
      </c>
      <c r="J2754" s="27">
        <v>0.11569985850481733</v>
      </c>
      <c r="K2754" s="27">
        <v>7.5810256666298564E-2</v>
      </c>
      <c r="L2754" s="27">
        <v>1.4373338170146297E-2</v>
      </c>
      <c r="M2754" s="27">
        <v>0.14046690812049079</v>
      </c>
      <c r="N2754" s="27">
        <v>0.13100666382851658</v>
      </c>
      <c r="O2754" s="27">
        <v>0</v>
      </c>
      <c r="P2754" s="27">
        <v>0</v>
      </c>
      <c r="Q2754" s="27">
        <v>0</v>
      </c>
      <c r="R2754" s="27">
        <v>0</v>
      </c>
      <c r="S2754" s="27">
        <v>0</v>
      </c>
      <c r="T2754" s="27">
        <v>0</v>
      </c>
      <c r="U2754" s="27">
        <v>0</v>
      </c>
      <c r="V2754" s="27">
        <v>0</v>
      </c>
      <c r="W2754" s="27">
        <v>0</v>
      </c>
      <c r="X2754" s="27">
        <v>0</v>
      </c>
      <c r="Y2754" s="27">
        <v>0</v>
      </c>
      <c r="Z2754" s="27">
        <v>0</v>
      </c>
      <c r="AA2754" s="27">
        <v>0</v>
      </c>
      <c r="AB2754" s="27">
        <v>0</v>
      </c>
      <c r="AC2754" s="27">
        <v>0</v>
      </c>
      <c r="AD2754" s="27">
        <v>0</v>
      </c>
      <c r="AE2754" s="27">
        <v>0</v>
      </c>
      <c r="AF2754" s="27">
        <v>0</v>
      </c>
      <c r="AG2754" s="27">
        <v>0</v>
      </c>
      <c r="AH2754" s="27">
        <v>0</v>
      </c>
      <c r="AI2754" s="27">
        <v>0</v>
      </c>
      <c r="AK2754" s="29">
        <f t="shared" si="42"/>
        <v>4.8309993141810777E-3</v>
      </c>
    </row>
    <row r="2755" spans="1:37" x14ac:dyDescent="0.25">
      <c r="A2755">
        <v>2753</v>
      </c>
      <c r="B2755" s="1">
        <v>1.12E-2</v>
      </c>
      <c r="C2755" s="1">
        <v>-1.4558648353868344E-4</v>
      </c>
      <c r="D2755" s="27">
        <v>0.11971461277987699</v>
      </c>
      <c r="E2755" s="27">
        <v>4.2203474521519575E-2</v>
      </c>
      <c r="F2755" s="27">
        <v>0.1362353026607602</v>
      </c>
      <c r="G2755" s="27">
        <v>3.0409061634734964E-2</v>
      </c>
      <c r="H2755" s="27">
        <v>0.11379282228607344</v>
      </c>
      <c r="I2755" s="27">
        <v>1.9992790492164E-2</v>
      </c>
      <c r="J2755" s="27">
        <v>0.13426795887959858</v>
      </c>
      <c r="K2755" s="27">
        <v>0.13966576072513393</v>
      </c>
      <c r="L2755" s="27">
        <v>0.10570085076020214</v>
      </c>
      <c r="M2755" s="27">
        <v>2.3933744060783052E-2</v>
      </c>
      <c r="N2755" s="27">
        <v>0.13408362119915332</v>
      </c>
      <c r="O2755" s="27">
        <v>0</v>
      </c>
      <c r="P2755" s="27">
        <v>0</v>
      </c>
      <c r="Q2755" s="27">
        <v>0</v>
      </c>
      <c r="R2755" s="27">
        <v>0</v>
      </c>
      <c r="S2755" s="27">
        <v>0</v>
      </c>
      <c r="T2755" s="27">
        <v>0</v>
      </c>
      <c r="U2755" s="27">
        <v>0</v>
      </c>
      <c r="V2755" s="27">
        <v>0</v>
      </c>
      <c r="W2755" s="27">
        <v>0</v>
      </c>
      <c r="X2755" s="27">
        <v>0</v>
      </c>
      <c r="Y2755" s="27">
        <v>0</v>
      </c>
      <c r="Z2755" s="27">
        <v>0</v>
      </c>
      <c r="AA2755" s="27">
        <v>0</v>
      </c>
      <c r="AB2755" s="27">
        <v>0</v>
      </c>
      <c r="AC2755" s="27">
        <v>0</v>
      </c>
      <c r="AD2755" s="27">
        <v>0</v>
      </c>
      <c r="AE2755" s="27">
        <v>0</v>
      </c>
      <c r="AF2755" s="27">
        <v>0</v>
      </c>
      <c r="AG2755" s="27">
        <v>0</v>
      </c>
      <c r="AH2755" s="27">
        <v>0</v>
      </c>
      <c r="AI2755" s="27">
        <v>0</v>
      </c>
      <c r="AK2755" s="29">
        <f t="shared" si="42"/>
        <v>-1.2998793173096736E-2</v>
      </c>
    </row>
    <row r="2756" spans="1:37" x14ac:dyDescent="0.25">
      <c r="A2756">
        <v>2754</v>
      </c>
      <c r="B2756" s="1">
        <v>1.26E-2</v>
      </c>
      <c r="C2756" s="1">
        <v>-4.218402902983073E-4</v>
      </c>
      <c r="D2756" s="27">
        <v>0.13784458099895136</v>
      </c>
      <c r="E2756" s="27">
        <v>5.0598694892554476E-3</v>
      </c>
      <c r="F2756" s="27">
        <v>0.1268448216383336</v>
      </c>
      <c r="G2756" s="27">
        <v>0.12352705886849048</v>
      </c>
      <c r="H2756" s="27">
        <v>0.14220475481565878</v>
      </c>
      <c r="I2756" s="27">
        <v>0.15190256458840545</v>
      </c>
      <c r="J2756" s="27">
        <v>4.0929138874945314E-2</v>
      </c>
      <c r="K2756" s="27">
        <v>0.11258465411995826</v>
      </c>
      <c r="L2756" s="27">
        <v>2.113438138075055E-2</v>
      </c>
      <c r="M2756" s="27">
        <v>6.4607554360481809E-2</v>
      </c>
      <c r="N2756" s="27">
        <v>7.3360620864768883E-2</v>
      </c>
      <c r="O2756" s="27">
        <v>0</v>
      </c>
      <c r="P2756" s="27">
        <v>0</v>
      </c>
      <c r="Q2756" s="27">
        <v>0</v>
      </c>
      <c r="R2756" s="27">
        <v>0</v>
      </c>
      <c r="S2756" s="27">
        <v>0</v>
      </c>
      <c r="T2756" s="27">
        <v>0</v>
      </c>
      <c r="U2756" s="27">
        <v>0</v>
      </c>
      <c r="V2756" s="27">
        <v>0</v>
      </c>
      <c r="W2756" s="27">
        <v>0</v>
      </c>
      <c r="X2756" s="27">
        <v>0</v>
      </c>
      <c r="Y2756" s="27">
        <v>0</v>
      </c>
      <c r="Z2756" s="27">
        <v>0</v>
      </c>
      <c r="AA2756" s="27">
        <v>0</v>
      </c>
      <c r="AB2756" s="27">
        <v>0</v>
      </c>
      <c r="AC2756" s="27">
        <v>0</v>
      </c>
      <c r="AD2756" s="27">
        <v>0</v>
      </c>
      <c r="AE2756" s="27">
        <v>0</v>
      </c>
      <c r="AF2756" s="27">
        <v>0</v>
      </c>
      <c r="AG2756" s="27">
        <v>0</v>
      </c>
      <c r="AH2756" s="27">
        <v>0</v>
      </c>
      <c r="AI2756" s="27">
        <v>0</v>
      </c>
      <c r="AK2756" s="29">
        <f t="shared" ref="AK2756:AK2819" si="43">C2756/B2756</f>
        <v>-3.3479388118913274E-2</v>
      </c>
    </row>
    <row r="2757" spans="1:37" x14ac:dyDescent="0.25">
      <c r="A2757">
        <v>2755</v>
      </c>
      <c r="B2757" s="1">
        <v>1.1299999999999999E-2</v>
      </c>
      <c r="C2757" s="1">
        <v>3.2499799209652033E-5</v>
      </c>
      <c r="D2757" s="27">
        <v>5.2607003035308984E-2</v>
      </c>
      <c r="E2757" s="27">
        <v>9.0812314587621568E-2</v>
      </c>
      <c r="F2757" s="27">
        <v>0.1534263520670979</v>
      </c>
      <c r="G2757" s="27">
        <v>7.8158676002744692E-4</v>
      </c>
      <c r="H2757" s="27">
        <v>0.13470216852768649</v>
      </c>
      <c r="I2757" s="27">
        <v>0.13480441126794626</v>
      </c>
      <c r="J2757" s="27">
        <v>0.16835978838379426</v>
      </c>
      <c r="K2757" s="27">
        <v>2.5564603611809161E-2</v>
      </c>
      <c r="L2757" s="27">
        <v>4.4973982324990884E-2</v>
      </c>
      <c r="M2757" s="27">
        <v>0.17488307857308769</v>
      </c>
      <c r="N2757" s="27">
        <v>1.9084710860629378E-2</v>
      </c>
      <c r="O2757" s="27">
        <v>0</v>
      </c>
      <c r="P2757" s="27">
        <v>0</v>
      </c>
      <c r="Q2757" s="27">
        <v>0</v>
      </c>
      <c r="R2757" s="27">
        <v>0</v>
      </c>
      <c r="S2757" s="27">
        <v>0</v>
      </c>
      <c r="T2757" s="27">
        <v>0</v>
      </c>
      <c r="U2757" s="27">
        <v>0</v>
      </c>
      <c r="V2757" s="27">
        <v>0</v>
      </c>
      <c r="W2757" s="27">
        <v>0</v>
      </c>
      <c r="X2757" s="27">
        <v>0</v>
      </c>
      <c r="Y2757" s="27">
        <v>0</v>
      </c>
      <c r="Z2757" s="27">
        <v>0</v>
      </c>
      <c r="AA2757" s="27">
        <v>0</v>
      </c>
      <c r="AB2757" s="27">
        <v>0</v>
      </c>
      <c r="AC2757" s="27">
        <v>0</v>
      </c>
      <c r="AD2757" s="27">
        <v>0</v>
      </c>
      <c r="AE2757" s="27">
        <v>0</v>
      </c>
      <c r="AF2757" s="27">
        <v>0</v>
      </c>
      <c r="AG2757" s="27">
        <v>0</v>
      </c>
      <c r="AH2757" s="27">
        <v>0</v>
      </c>
      <c r="AI2757" s="27">
        <v>0</v>
      </c>
      <c r="AK2757" s="29">
        <f t="shared" si="43"/>
        <v>2.8760884256329236E-3</v>
      </c>
    </row>
    <row r="2758" spans="1:37" x14ac:dyDescent="0.25">
      <c r="A2758">
        <v>2756</v>
      </c>
      <c r="B2758" s="1">
        <v>1.4E-2</v>
      </c>
      <c r="C2758" s="1">
        <v>5.2911767816844117E-5</v>
      </c>
      <c r="D2758" s="27">
        <v>0.11310684374976294</v>
      </c>
      <c r="E2758" s="27">
        <v>0.17140031988369209</v>
      </c>
      <c r="F2758" s="27">
        <v>0.16335598970337378</v>
      </c>
      <c r="G2758" s="27">
        <v>1.7524075814040425E-2</v>
      </c>
      <c r="H2758" s="27">
        <v>0.17873188192765568</v>
      </c>
      <c r="I2758" s="27">
        <v>2.5333396843601377E-2</v>
      </c>
      <c r="J2758" s="27">
        <v>8.7652102149792424E-2</v>
      </c>
      <c r="K2758" s="27">
        <v>8.7628083439628371E-2</v>
      </c>
      <c r="L2758" s="27">
        <v>8.9320093878815197E-3</v>
      </c>
      <c r="M2758" s="27">
        <v>8.1304495101507099E-2</v>
      </c>
      <c r="N2758" s="27">
        <v>6.5030801999064344E-2</v>
      </c>
      <c r="O2758" s="27">
        <v>0</v>
      </c>
      <c r="P2758" s="27">
        <v>0</v>
      </c>
      <c r="Q2758" s="27">
        <v>0</v>
      </c>
      <c r="R2758" s="27">
        <v>0</v>
      </c>
      <c r="S2758" s="27">
        <v>0</v>
      </c>
      <c r="T2758" s="27">
        <v>0</v>
      </c>
      <c r="U2758" s="27">
        <v>0</v>
      </c>
      <c r="V2758" s="27">
        <v>0</v>
      </c>
      <c r="W2758" s="27">
        <v>0</v>
      </c>
      <c r="X2758" s="27">
        <v>0</v>
      </c>
      <c r="Y2758" s="27">
        <v>0</v>
      </c>
      <c r="Z2758" s="27">
        <v>0</v>
      </c>
      <c r="AA2758" s="27">
        <v>0</v>
      </c>
      <c r="AB2758" s="27">
        <v>0</v>
      </c>
      <c r="AC2758" s="27">
        <v>0</v>
      </c>
      <c r="AD2758" s="27">
        <v>0</v>
      </c>
      <c r="AE2758" s="27">
        <v>0</v>
      </c>
      <c r="AF2758" s="27">
        <v>0</v>
      </c>
      <c r="AG2758" s="27">
        <v>0</v>
      </c>
      <c r="AH2758" s="27">
        <v>0</v>
      </c>
      <c r="AI2758" s="27">
        <v>0</v>
      </c>
      <c r="AK2758" s="29">
        <f t="shared" si="43"/>
        <v>3.779411986917437E-3</v>
      </c>
    </row>
    <row r="2759" spans="1:37" x14ac:dyDescent="0.25">
      <c r="A2759">
        <v>2757</v>
      </c>
      <c r="B2759" s="1">
        <v>1.4200000000000001E-2</v>
      </c>
      <c r="C2759" s="1">
        <v>-2.2979096231812707E-4</v>
      </c>
      <c r="D2759" s="27">
        <v>0.15433803815626204</v>
      </c>
      <c r="E2759" s="27">
        <v>0.1108553596570287</v>
      </c>
      <c r="F2759" s="27">
        <v>9.8462244765444656E-2</v>
      </c>
      <c r="G2759" s="27">
        <v>4.8333340666423828E-2</v>
      </c>
      <c r="H2759" s="27">
        <v>0.10102107174883537</v>
      </c>
      <c r="I2759" s="27">
        <v>0.13266525760789763</v>
      </c>
      <c r="J2759" s="27">
        <v>7.2505495260568376E-2</v>
      </c>
      <c r="K2759" s="27">
        <v>0.1501400663412151</v>
      </c>
      <c r="L2759" s="27">
        <v>4.3833536939274512E-2</v>
      </c>
      <c r="M2759" s="27">
        <v>7.0988116841105897E-2</v>
      </c>
      <c r="N2759" s="27">
        <v>1.6857472015943866E-2</v>
      </c>
      <c r="O2759" s="27">
        <v>0</v>
      </c>
      <c r="P2759" s="27">
        <v>0</v>
      </c>
      <c r="Q2759" s="27">
        <v>0</v>
      </c>
      <c r="R2759" s="27">
        <v>0</v>
      </c>
      <c r="S2759" s="27">
        <v>0</v>
      </c>
      <c r="T2759" s="27">
        <v>0</v>
      </c>
      <c r="U2759" s="27">
        <v>0</v>
      </c>
      <c r="V2759" s="27">
        <v>0</v>
      </c>
      <c r="W2759" s="27">
        <v>0</v>
      </c>
      <c r="X2759" s="27">
        <v>0</v>
      </c>
      <c r="Y2759" s="27">
        <v>0</v>
      </c>
      <c r="Z2759" s="27">
        <v>0</v>
      </c>
      <c r="AA2759" s="27">
        <v>0</v>
      </c>
      <c r="AB2759" s="27">
        <v>0</v>
      </c>
      <c r="AC2759" s="27">
        <v>0</v>
      </c>
      <c r="AD2759" s="27">
        <v>0</v>
      </c>
      <c r="AE2759" s="27">
        <v>0</v>
      </c>
      <c r="AF2759" s="27">
        <v>0</v>
      </c>
      <c r="AG2759" s="27">
        <v>0</v>
      </c>
      <c r="AH2759" s="27">
        <v>0</v>
      </c>
      <c r="AI2759" s="27">
        <v>0</v>
      </c>
      <c r="AK2759" s="29">
        <f t="shared" si="43"/>
        <v>-1.6182462135079369E-2</v>
      </c>
    </row>
    <row r="2760" spans="1:37" x14ac:dyDescent="0.25">
      <c r="A2760">
        <v>2758</v>
      </c>
      <c r="B2760" s="1">
        <v>1.18E-2</v>
      </c>
      <c r="C2760" s="1">
        <v>-1.6384400246518519E-4</v>
      </c>
      <c r="D2760" s="27">
        <v>2.8940133759527718E-2</v>
      </c>
      <c r="E2760" s="27">
        <v>6.9720249291394032E-2</v>
      </c>
      <c r="F2760" s="27">
        <v>9.0570982349024276E-2</v>
      </c>
      <c r="G2760" s="27">
        <v>0.13973064513219766</v>
      </c>
      <c r="H2760" s="27">
        <v>0.16044796086696425</v>
      </c>
      <c r="I2760" s="27">
        <v>0.14026608317881303</v>
      </c>
      <c r="J2760" s="27">
        <v>1.6414830536420743E-2</v>
      </c>
      <c r="K2760" s="27">
        <v>9.9892139512212014E-2</v>
      </c>
      <c r="L2760" s="27">
        <v>6.9248662516512877E-2</v>
      </c>
      <c r="M2760" s="27">
        <v>0.13283883779950831</v>
      </c>
      <c r="N2760" s="27">
        <v>5.1929475057425067E-2</v>
      </c>
      <c r="O2760" s="27">
        <v>0</v>
      </c>
      <c r="P2760" s="27">
        <v>0</v>
      </c>
      <c r="Q2760" s="27">
        <v>0</v>
      </c>
      <c r="R2760" s="27">
        <v>0</v>
      </c>
      <c r="S2760" s="27">
        <v>0</v>
      </c>
      <c r="T2760" s="27">
        <v>0</v>
      </c>
      <c r="U2760" s="27">
        <v>0</v>
      </c>
      <c r="V2760" s="27">
        <v>0</v>
      </c>
      <c r="W2760" s="27">
        <v>0</v>
      </c>
      <c r="X2760" s="27">
        <v>0</v>
      </c>
      <c r="Y2760" s="27">
        <v>0</v>
      </c>
      <c r="Z2760" s="27">
        <v>0</v>
      </c>
      <c r="AA2760" s="27">
        <v>0</v>
      </c>
      <c r="AB2760" s="27">
        <v>0</v>
      </c>
      <c r="AC2760" s="27">
        <v>0</v>
      </c>
      <c r="AD2760" s="27">
        <v>0</v>
      </c>
      <c r="AE2760" s="27">
        <v>0</v>
      </c>
      <c r="AF2760" s="27">
        <v>0</v>
      </c>
      <c r="AG2760" s="27">
        <v>0</v>
      </c>
      <c r="AH2760" s="27">
        <v>0</v>
      </c>
      <c r="AI2760" s="27">
        <v>0</v>
      </c>
      <c r="AK2760" s="29">
        <f t="shared" si="43"/>
        <v>-1.3885084954676712E-2</v>
      </c>
    </row>
    <row r="2761" spans="1:37" x14ac:dyDescent="0.25">
      <c r="A2761">
        <v>2759</v>
      </c>
      <c r="B2761" s="1">
        <v>1.1599999999999999E-2</v>
      </c>
      <c r="C2761" s="1">
        <v>-9.5211805866123649E-5</v>
      </c>
      <c r="D2761" s="27">
        <v>5.7885912168195622E-2</v>
      </c>
      <c r="E2761" s="27">
        <v>7.7800117086907233E-2</v>
      </c>
      <c r="F2761" s="27">
        <v>0.11119798262588784</v>
      </c>
      <c r="G2761" s="27">
        <v>6.6399609020948838E-2</v>
      </c>
      <c r="H2761" s="27">
        <v>2.7777109106133565E-2</v>
      </c>
      <c r="I2761" s="27">
        <v>0.11723436366005822</v>
      </c>
      <c r="J2761" s="27">
        <v>0.11450857279183073</v>
      </c>
      <c r="K2761" s="27">
        <v>0.12463507605067893</v>
      </c>
      <c r="L2761" s="27">
        <v>0.13327673984128124</v>
      </c>
      <c r="M2761" s="27">
        <v>0.10609716611052863</v>
      </c>
      <c r="N2761" s="27">
        <v>6.3187351537549064E-2</v>
      </c>
      <c r="O2761" s="27">
        <v>0</v>
      </c>
      <c r="P2761" s="27">
        <v>0</v>
      </c>
      <c r="Q2761" s="27">
        <v>0</v>
      </c>
      <c r="R2761" s="27">
        <v>0</v>
      </c>
      <c r="S2761" s="27">
        <v>0</v>
      </c>
      <c r="T2761" s="27">
        <v>0</v>
      </c>
      <c r="U2761" s="27">
        <v>0</v>
      </c>
      <c r="V2761" s="27">
        <v>0</v>
      </c>
      <c r="W2761" s="27">
        <v>0</v>
      </c>
      <c r="X2761" s="27">
        <v>0</v>
      </c>
      <c r="Y2761" s="27">
        <v>0</v>
      </c>
      <c r="Z2761" s="27">
        <v>0</v>
      </c>
      <c r="AA2761" s="27">
        <v>0</v>
      </c>
      <c r="AB2761" s="27">
        <v>0</v>
      </c>
      <c r="AC2761" s="27">
        <v>0</v>
      </c>
      <c r="AD2761" s="27">
        <v>0</v>
      </c>
      <c r="AE2761" s="27">
        <v>0</v>
      </c>
      <c r="AF2761" s="27">
        <v>0</v>
      </c>
      <c r="AG2761" s="27">
        <v>0</v>
      </c>
      <c r="AH2761" s="27">
        <v>0</v>
      </c>
      <c r="AI2761" s="27">
        <v>0</v>
      </c>
      <c r="AK2761" s="29">
        <f t="shared" si="43"/>
        <v>-8.2079142988037632E-3</v>
      </c>
    </row>
    <row r="2762" spans="1:37" x14ac:dyDescent="0.25">
      <c r="A2762">
        <v>2760</v>
      </c>
      <c r="B2762" s="1">
        <v>1.0800000000000001E-2</v>
      </c>
      <c r="C2762" s="1">
        <v>1.9199588274533108E-4</v>
      </c>
      <c r="D2762" s="27">
        <v>7.710220181021199E-2</v>
      </c>
      <c r="E2762" s="27">
        <v>8.9664129348241042E-2</v>
      </c>
      <c r="F2762" s="27">
        <v>7.2814908571632725E-3</v>
      </c>
      <c r="G2762" s="27">
        <v>6.6923052517165349E-2</v>
      </c>
      <c r="H2762" s="27">
        <v>0.10099401046642272</v>
      </c>
      <c r="I2762" s="27">
        <v>8.324514210551863E-2</v>
      </c>
      <c r="J2762" s="27">
        <v>0.16034546841335875</v>
      </c>
      <c r="K2762" s="27">
        <v>8.7061680062944957E-2</v>
      </c>
      <c r="L2762" s="27">
        <v>0.12506812734670825</v>
      </c>
      <c r="M2762" s="27">
        <v>0.15042404686892447</v>
      </c>
      <c r="N2762" s="27">
        <v>5.1890650203340515E-2</v>
      </c>
      <c r="O2762" s="27">
        <v>0</v>
      </c>
      <c r="P2762" s="27">
        <v>0</v>
      </c>
      <c r="Q2762" s="27">
        <v>0</v>
      </c>
      <c r="R2762" s="27">
        <v>0</v>
      </c>
      <c r="S2762" s="27">
        <v>0</v>
      </c>
      <c r="T2762" s="27">
        <v>0</v>
      </c>
      <c r="U2762" s="27">
        <v>0</v>
      </c>
      <c r="V2762" s="27">
        <v>0</v>
      </c>
      <c r="W2762" s="27">
        <v>0</v>
      </c>
      <c r="X2762" s="27">
        <v>0</v>
      </c>
      <c r="Y2762" s="27">
        <v>0</v>
      </c>
      <c r="Z2762" s="27">
        <v>0</v>
      </c>
      <c r="AA2762" s="27">
        <v>0</v>
      </c>
      <c r="AB2762" s="27">
        <v>0</v>
      </c>
      <c r="AC2762" s="27">
        <v>0</v>
      </c>
      <c r="AD2762" s="27">
        <v>0</v>
      </c>
      <c r="AE2762" s="27">
        <v>0</v>
      </c>
      <c r="AF2762" s="27">
        <v>0</v>
      </c>
      <c r="AG2762" s="27">
        <v>0</v>
      </c>
      <c r="AH2762" s="27">
        <v>0</v>
      </c>
      <c r="AI2762" s="27">
        <v>0</v>
      </c>
      <c r="AK2762" s="29">
        <f t="shared" si="43"/>
        <v>1.7777396550493617E-2</v>
      </c>
    </row>
    <row r="2763" spans="1:37" x14ac:dyDescent="0.25">
      <c r="A2763">
        <v>2761</v>
      </c>
      <c r="B2763" s="1">
        <v>1.17E-2</v>
      </c>
      <c r="C2763" s="1">
        <v>-1.4414882375512743E-4</v>
      </c>
      <c r="D2763" s="27">
        <v>0.10303207264326701</v>
      </c>
      <c r="E2763" s="27">
        <v>1.2296510349085634E-2</v>
      </c>
      <c r="F2763" s="27">
        <v>4.1830157523088378E-2</v>
      </c>
      <c r="G2763" s="27">
        <v>6.1338352718249695E-2</v>
      </c>
      <c r="H2763" s="27">
        <v>0.16481795557815571</v>
      </c>
      <c r="I2763" s="27">
        <v>0.19249654008425765</v>
      </c>
      <c r="J2763" s="27">
        <v>8.8234727944503891E-2</v>
      </c>
      <c r="K2763" s="27">
        <v>9.4460195908266001E-2</v>
      </c>
      <c r="L2763" s="27">
        <v>0.17299071522572493</v>
      </c>
      <c r="M2763" s="27">
        <v>6.706463596132213E-2</v>
      </c>
      <c r="N2763" s="27">
        <v>1.4381360640790496E-3</v>
      </c>
      <c r="O2763" s="27">
        <v>0</v>
      </c>
      <c r="P2763" s="27">
        <v>0</v>
      </c>
      <c r="Q2763" s="27">
        <v>0</v>
      </c>
      <c r="R2763" s="27">
        <v>0</v>
      </c>
      <c r="S2763" s="27">
        <v>0</v>
      </c>
      <c r="T2763" s="27">
        <v>0</v>
      </c>
      <c r="U2763" s="27">
        <v>0</v>
      </c>
      <c r="V2763" s="27">
        <v>0</v>
      </c>
      <c r="W2763" s="27">
        <v>0</v>
      </c>
      <c r="X2763" s="27">
        <v>0</v>
      </c>
      <c r="Y2763" s="27">
        <v>0</v>
      </c>
      <c r="Z2763" s="27">
        <v>0</v>
      </c>
      <c r="AA2763" s="27">
        <v>0</v>
      </c>
      <c r="AB2763" s="27">
        <v>0</v>
      </c>
      <c r="AC2763" s="27">
        <v>0</v>
      </c>
      <c r="AD2763" s="27">
        <v>0</v>
      </c>
      <c r="AE2763" s="27">
        <v>0</v>
      </c>
      <c r="AF2763" s="27">
        <v>0</v>
      </c>
      <c r="AG2763" s="27">
        <v>0</v>
      </c>
      <c r="AH2763" s="27">
        <v>0</v>
      </c>
      <c r="AI2763" s="27">
        <v>0</v>
      </c>
      <c r="AK2763" s="29">
        <f t="shared" si="43"/>
        <v>-1.2320412286763028E-2</v>
      </c>
    </row>
    <row r="2764" spans="1:37" x14ac:dyDescent="0.25">
      <c r="A2764">
        <v>2762</v>
      </c>
      <c r="B2764" s="1">
        <v>1.0200000000000001E-2</v>
      </c>
      <c r="C2764" s="1">
        <v>-2.9246156743930072E-4</v>
      </c>
      <c r="D2764" s="27">
        <v>3.5592635349812371E-2</v>
      </c>
      <c r="E2764" s="27">
        <v>3.2334219980507672E-2</v>
      </c>
      <c r="F2764" s="27">
        <v>0.11210659252881582</v>
      </c>
      <c r="G2764" s="27">
        <v>4.8799648889046303E-2</v>
      </c>
      <c r="H2764" s="27">
        <v>0.1869743276846883</v>
      </c>
      <c r="I2764" s="27">
        <v>0.10421092959900229</v>
      </c>
      <c r="J2764" s="27">
        <v>3.0761765833047616E-3</v>
      </c>
      <c r="K2764" s="27">
        <v>0.12545035967922619</v>
      </c>
      <c r="L2764" s="27">
        <v>6.3695980424591792E-2</v>
      </c>
      <c r="M2764" s="27">
        <v>0.14139605922566603</v>
      </c>
      <c r="N2764" s="27">
        <v>0.14636307005533852</v>
      </c>
      <c r="O2764" s="27">
        <v>0</v>
      </c>
      <c r="P2764" s="27">
        <v>0</v>
      </c>
      <c r="Q2764" s="27">
        <v>0</v>
      </c>
      <c r="R2764" s="27">
        <v>0</v>
      </c>
      <c r="S2764" s="27">
        <v>0</v>
      </c>
      <c r="T2764" s="27">
        <v>0</v>
      </c>
      <c r="U2764" s="27">
        <v>0</v>
      </c>
      <c r="V2764" s="27">
        <v>0</v>
      </c>
      <c r="W2764" s="27">
        <v>0</v>
      </c>
      <c r="X2764" s="27">
        <v>0</v>
      </c>
      <c r="Y2764" s="27">
        <v>0</v>
      </c>
      <c r="Z2764" s="27">
        <v>0</v>
      </c>
      <c r="AA2764" s="27">
        <v>0</v>
      </c>
      <c r="AB2764" s="27">
        <v>0</v>
      </c>
      <c r="AC2764" s="27">
        <v>0</v>
      </c>
      <c r="AD2764" s="27">
        <v>0</v>
      </c>
      <c r="AE2764" s="27">
        <v>0</v>
      </c>
      <c r="AF2764" s="27">
        <v>0</v>
      </c>
      <c r="AG2764" s="27">
        <v>0</v>
      </c>
      <c r="AH2764" s="27">
        <v>0</v>
      </c>
      <c r="AI2764" s="27">
        <v>0</v>
      </c>
      <c r="AK2764" s="29">
        <f t="shared" si="43"/>
        <v>-2.8672702690127519E-2</v>
      </c>
    </row>
    <row r="2765" spans="1:37" x14ac:dyDescent="0.25">
      <c r="A2765">
        <v>2763</v>
      </c>
      <c r="B2765" s="1">
        <v>1.1599999999999999E-2</v>
      </c>
      <c r="C2765" s="1">
        <v>1.3337379879380801E-4</v>
      </c>
      <c r="D2765" s="27">
        <v>0.12301678945704458</v>
      </c>
      <c r="E2765" s="27">
        <v>2.6777787856430469E-2</v>
      </c>
      <c r="F2765" s="27">
        <v>2.6382862548263074E-2</v>
      </c>
      <c r="G2765" s="27">
        <v>0.17001650548949113</v>
      </c>
      <c r="H2765" s="27">
        <v>9.2440527766751976E-2</v>
      </c>
      <c r="I2765" s="27">
        <v>0.15677187293638264</v>
      </c>
      <c r="J2765" s="27">
        <v>0.16072974156082875</v>
      </c>
      <c r="K2765" s="27">
        <v>9.7699989587113362E-3</v>
      </c>
      <c r="L2765" s="27">
        <v>9.4858790133893992E-2</v>
      </c>
      <c r="M2765" s="27">
        <v>7.243426422584337E-2</v>
      </c>
      <c r="N2765" s="27">
        <v>6.6800859066358645E-2</v>
      </c>
      <c r="O2765" s="27">
        <v>0</v>
      </c>
      <c r="P2765" s="27">
        <v>0</v>
      </c>
      <c r="Q2765" s="27">
        <v>0</v>
      </c>
      <c r="R2765" s="27">
        <v>0</v>
      </c>
      <c r="S2765" s="27">
        <v>0</v>
      </c>
      <c r="T2765" s="27">
        <v>0</v>
      </c>
      <c r="U2765" s="27">
        <v>0</v>
      </c>
      <c r="V2765" s="27">
        <v>0</v>
      </c>
      <c r="W2765" s="27">
        <v>0</v>
      </c>
      <c r="X2765" s="27">
        <v>0</v>
      </c>
      <c r="Y2765" s="27">
        <v>0</v>
      </c>
      <c r="Z2765" s="27">
        <v>0</v>
      </c>
      <c r="AA2765" s="27">
        <v>0</v>
      </c>
      <c r="AB2765" s="27">
        <v>0</v>
      </c>
      <c r="AC2765" s="27">
        <v>0</v>
      </c>
      <c r="AD2765" s="27">
        <v>0</v>
      </c>
      <c r="AE2765" s="27">
        <v>0</v>
      </c>
      <c r="AF2765" s="27">
        <v>0</v>
      </c>
      <c r="AG2765" s="27">
        <v>0</v>
      </c>
      <c r="AH2765" s="27">
        <v>0</v>
      </c>
      <c r="AI2765" s="27">
        <v>0</v>
      </c>
      <c r="AK2765" s="29">
        <f t="shared" si="43"/>
        <v>1.1497741275328278E-2</v>
      </c>
    </row>
    <row r="2766" spans="1:37" x14ac:dyDescent="0.25">
      <c r="A2766">
        <v>2764</v>
      </c>
      <c r="B2766" s="1">
        <v>1.21E-2</v>
      </c>
      <c r="C2766" s="1">
        <v>-1.2348963728807716E-4</v>
      </c>
      <c r="D2766" s="27">
        <v>0.11693321159575519</v>
      </c>
      <c r="E2766" s="27">
        <v>5.0634264069983025E-2</v>
      </c>
      <c r="F2766" s="27">
        <v>0.11861098455863942</v>
      </c>
      <c r="G2766" s="27">
        <v>0.15818667718835797</v>
      </c>
      <c r="H2766" s="27">
        <v>3.8287193595299654E-2</v>
      </c>
      <c r="I2766" s="27">
        <v>0.11661247154383154</v>
      </c>
      <c r="J2766" s="27">
        <v>0.11489407821927161</v>
      </c>
      <c r="K2766" s="27">
        <v>8.0615095614137738E-2</v>
      </c>
      <c r="L2766" s="27">
        <v>6.7495717116848375E-2</v>
      </c>
      <c r="M2766" s="27">
        <v>9.2432438572107645E-2</v>
      </c>
      <c r="N2766" s="27">
        <v>4.5297867925767864E-2</v>
      </c>
      <c r="O2766" s="27">
        <v>0</v>
      </c>
      <c r="P2766" s="27">
        <v>0</v>
      </c>
      <c r="Q2766" s="27">
        <v>0</v>
      </c>
      <c r="R2766" s="27">
        <v>0</v>
      </c>
      <c r="S2766" s="27">
        <v>0</v>
      </c>
      <c r="T2766" s="27">
        <v>0</v>
      </c>
      <c r="U2766" s="27">
        <v>0</v>
      </c>
      <c r="V2766" s="27">
        <v>0</v>
      </c>
      <c r="W2766" s="27">
        <v>0</v>
      </c>
      <c r="X2766" s="27">
        <v>0</v>
      </c>
      <c r="Y2766" s="27">
        <v>0</v>
      </c>
      <c r="Z2766" s="27">
        <v>0</v>
      </c>
      <c r="AA2766" s="27">
        <v>0</v>
      </c>
      <c r="AB2766" s="27">
        <v>0</v>
      </c>
      <c r="AC2766" s="27">
        <v>0</v>
      </c>
      <c r="AD2766" s="27">
        <v>0</v>
      </c>
      <c r="AE2766" s="27">
        <v>0</v>
      </c>
      <c r="AF2766" s="27">
        <v>0</v>
      </c>
      <c r="AG2766" s="27">
        <v>0</v>
      </c>
      <c r="AH2766" s="27">
        <v>0</v>
      </c>
      <c r="AI2766" s="27">
        <v>0</v>
      </c>
      <c r="AK2766" s="29">
        <f t="shared" si="43"/>
        <v>-1.0205755147774973E-2</v>
      </c>
    </row>
    <row r="2767" spans="1:37" x14ac:dyDescent="0.25">
      <c r="A2767">
        <v>2765</v>
      </c>
      <c r="B2767" s="1">
        <v>1.2699999999999999E-2</v>
      </c>
      <c r="C2767" s="1">
        <v>-3.9258386390991464E-5</v>
      </c>
      <c r="D2767" s="27">
        <v>4.5501292643714997E-2</v>
      </c>
      <c r="E2767" s="27">
        <v>0.13078391217388527</v>
      </c>
      <c r="F2767" s="27">
        <v>0.14698637976298726</v>
      </c>
      <c r="G2767" s="27">
        <v>0.12493049093116802</v>
      </c>
      <c r="H2767" s="27">
        <v>2.3105086665600225E-2</v>
      </c>
      <c r="I2767" s="27">
        <v>0.13858805420775064</v>
      </c>
      <c r="J2767" s="27">
        <v>5.6324283176180739E-2</v>
      </c>
      <c r="K2767" s="27">
        <v>6.7425216821072526E-2</v>
      </c>
      <c r="L2767" s="27">
        <v>4.2390164708980306E-2</v>
      </c>
      <c r="M2767" s="27">
        <v>0.1554683010581723</v>
      </c>
      <c r="N2767" s="27">
        <v>6.8496817850487723E-2</v>
      </c>
      <c r="O2767" s="27">
        <v>0</v>
      </c>
      <c r="P2767" s="27">
        <v>0</v>
      </c>
      <c r="Q2767" s="27">
        <v>0</v>
      </c>
      <c r="R2767" s="27">
        <v>0</v>
      </c>
      <c r="S2767" s="27">
        <v>0</v>
      </c>
      <c r="T2767" s="27">
        <v>0</v>
      </c>
      <c r="U2767" s="27">
        <v>0</v>
      </c>
      <c r="V2767" s="27">
        <v>0</v>
      </c>
      <c r="W2767" s="27">
        <v>0</v>
      </c>
      <c r="X2767" s="27">
        <v>0</v>
      </c>
      <c r="Y2767" s="27">
        <v>0</v>
      </c>
      <c r="Z2767" s="27">
        <v>0</v>
      </c>
      <c r="AA2767" s="27">
        <v>0</v>
      </c>
      <c r="AB2767" s="27">
        <v>0</v>
      </c>
      <c r="AC2767" s="27">
        <v>0</v>
      </c>
      <c r="AD2767" s="27">
        <v>0</v>
      </c>
      <c r="AE2767" s="27">
        <v>0</v>
      </c>
      <c r="AF2767" s="27">
        <v>0</v>
      </c>
      <c r="AG2767" s="27">
        <v>0</v>
      </c>
      <c r="AH2767" s="27">
        <v>0</v>
      </c>
      <c r="AI2767" s="27">
        <v>0</v>
      </c>
      <c r="AK2767" s="29">
        <f t="shared" si="43"/>
        <v>-3.0912115268497218E-3</v>
      </c>
    </row>
    <row r="2768" spans="1:37" x14ac:dyDescent="0.25">
      <c r="A2768">
        <v>2766</v>
      </c>
      <c r="B2768" s="1">
        <v>1.3299999999999999E-2</v>
      </c>
      <c r="C2768" s="1">
        <v>4.2098697118164811E-4</v>
      </c>
      <c r="D2768" s="27">
        <v>6.0225261056064607E-2</v>
      </c>
      <c r="E2768" s="27">
        <v>0.18939147878816262</v>
      </c>
      <c r="F2768" s="27">
        <v>5.2356962138184478E-2</v>
      </c>
      <c r="G2768" s="27">
        <v>0.12840408207607698</v>
      </c>
      <c r="H2768" s="27">
        <v>7.7974774219374918E-2</v>
      </c>
      <c r="I2768" s="27">
        <v>3.5269528717599761E-3</v>
      </c>
      <c r="J2768" s="27">
        <v>0.10547588788453015</v>
      </c>
      <c r="K2768" s="27">
        <v>5.6488797398683788E-2</v>
      </c>
      <c r="L2768" s="27">
        <v>7.139137800792475E-2</v>
      </c>
      <c r="M2768" s="27">
        <v>0.12199507443432234</v>
      </c>
      <c r="N2768" s="27">
        <v>0.13276935112491536</v>
      </c>
      <c r="O2768" s="27">
        <v>0</v>
      </c>
      <c r="P2768" s="27">
        <v>0</v>
      </c>
      <c r="Q2768" s="27">
        <v>0</v>
      </c>
      <c r="R2768" s="27">
        <v>0</v>
      </c>
      <c r="S2768" s="27">
        <v>0</v>
      </c>
      <c r="T2768" s="27">
        <v>0</v>
      </c>
      <c r="U2768" s="27">
        <v>0</v>
      </c>
      <c r="V2768" s="27">
        <v>0</v>
      </c>
      <c r="W2768" s="27">
        <v>0</v>
      </c>
      <c r="X2768" s="27">
        <v>0</v>
      </c>
      <c r="Y2768" s="27">
        <v>0</v>
      </c>
      <c r="Z2768" s="27">
        <v>0</v>
      </c>
      <c r="AA2768" s="27">
        <v>0</v>
      </c>
      <c r="AB2768" s="27">
        <v>0</v>
      </c>
      <c r="AC2768" s="27">
        <v>0</v>
      </c>
      <c r="AD2768" s="27">
        <v>0</v>
      </c>
      <c r="AE2768" s="27">
        <v>0</v>
      </c>
      <c r="AF2768" s="27">
        <v>0</v>
      </c>
      <c r="AG2768" s="27">
        <v>0</v>
      </c>
      <c r="AH2768" s="27">
        <v>0</v>
      </c>
      <c r="AI2768" s="27">
        <v>0</v>
      </c>
      <c r="AK2768" s="29">
        <f t="shared" si="43"/>
        <v>3.1653155727943472E-2</v>
      </c>
    </row>
    <row r="2769" spans="1:37" x14ac:dyDescent="0.25">
      <c r="A2769">
        <v>2767</v>
      </c>
      <c r="B2769" s="1">
        <v>1.0699999999999999E-2</v>
      </c>
      <c r="C2769" s="1">
        <v>-2.8329004697887056E-4</v>
      </c>
      <c r="D2769" s="27">
        <v>1.1665576735261739E-2</v>
      </c>
      <c r="E2769" s="27">
        <v>3.3007062327614849E-2</v>
      </c>
      <c r="F2769" s="27">
        <v>0.14101808474199576</v>
      </c>
      <c r="G2769" s="27">
        <v>6.1305988971757402E-2</v>
      </c>
      <c r="H2769" s="27">
        <v>0.15085639348467564</v>
      </c>
      <c r="I2769" s="27">
        <v>9.6578901669795089E-2</v>
      </c>
      <c r="J2769" s="27">
        <v>3.1889996491669165E-3</v>
      </c>
      <c r="K2769" s="27">
        <v>0.14804075476048661</v>
      </c>
      <c r="L2769" s="27">
        <v>0.16049537478410009</v>
      </c>
      <c r="M2769" s="27">
        <v>8.0273895373588589E-2</v>
      </c>
      <c r="N2769" s="27">
        <v>0.11356896750155746</v>
      </c>
      <c r="O2769" s="27">
        <v>0</v>
      </c>
      <c r="P2769" s="27">
        <v>0</v>
      </c>
      <c r="Q2769" s="27">
        <v>0</v>
      </c>
      <c r="R2769" s="27">
        <v>0</v>
      </c>
      <c r="S2769" s="27">
        <v>0</v>
      </c>
      <c r="T2769" s="27">
        <v>0</v>
      </c>
      <c r="U2769" s="27">
        <v>0</v>
      </c>
      <c r="V2769" s="27">
        <v>0</v>
      </c>
      <c r="W2769" s="27">
        <v>0</v>
      </c>
      <c r="X2769" s="27">
        <v>0</v>
      </c>
      <c r="Y2769" s="27">
        <v>0</v>
      </c>
      <c r="Z2769" s="27">
        <v>0</v>
      </c>
      <c r="AA2769" s="27">
        <v>0</v>
      </c>
      <c r="AB2769" s="27">
        <v>0</v>
      </c>
      <c r="AC2769" s="27">
        <v>0</v>
      </c>
      <c r="AD2769" s="27">
        <v>0</v>
      </c>
      <c r="AE2769" s="27">
        <v>0</v>
      </c>
      <c r="AF2769" s="27">
        <v>0</v>
      </c>
      <c r="AG2769" s="27">
        <v>0</v>
      </c>
      <c r="AH2769" s="27">
        <v>0</v>
      </c>
      <c r="AI2769" s="27">
        <v>0</v>
      </c>
      <c r="AK2769" s="29">
        <f t="shared" si="43"/>
        <v>-2.647570532512809E-2</v>
      </c>
    </row>
    <row r="2770" spans="1:37" x14ac:dyDescent="0.25">
      <c r="A2770">
        <v>2768</v>
      </c>
      <c r="B2770" s="1">
        <v>1.0800000000000001E-2</v>
      </c>
      <c r="C2770" s="1">
        <v>3.9597158434730737E-4</v>
      </c>
      <c r="D2770" s="27">
        <v>0.15584442774018778</v>
      </c>
      <c r="E2770" s="27">
        <v>0.13312405271482075</v>
      </c>
      <c r="F2770" s="27">
        <v>4.5711692820542819E-2</v>
      </c>
      <c r="G2770" s="27">
        <v>0.13755784038972374</v>
      </c>
      <c r="H2770" s="27">
        <v>3.6427943941094817E-2</v>
      </c>
      <c r="I2770" s="27">
        <v>1.16196674858379E-2</v>
      </c>
      <c r="J2770" s="27">
        <v>4.4224591356165216E-2</v>
      </c>
      <c r="K2770" s="27">
        <v>1.143313618223191E-2</v>
      </c>
      <c r="L2770" s="27">
        <v>0.13360614968543225</v>
      </c>
      <c r="M2770" s="27">
        <v>0.15834869470331406</v>
      </c>
      <c r="N2770" s="27">
        <v>0.13210180298064875</v>
      </c>
      <c r="O2770" s="27">
        <v>0</v>
      </c>
      <c r="P2770" s="27">
        <v>0</v>
      </c>
      <c r="Q2770" s="27">
        <v>0</v>
      </c>
      <c r="R2770" s="27">
        <v>0</v>
      </c>
      <c r="S2770" s="27">
        <v>0</v>
      </c>
      <c r="T2770" s="27">
        <v>0</v>
      </c>
      <c r="U2770" s="27">
        <v>0</v>
      </c>
      <c r="V2770" s="27">
        <v>0</v>
      </c>
      <c r="W2770" s="27">
        <v>0</v>
      </c>
      <c r="X2770" s="27">
        <v>0</v>
      </c>
      <c r="Y2770" s="27">
        <v>0</v>
      </c>
      <c r="Z2770" s="27">
        <v>0</v>
      </c>
      <c r="AA2770" s="27">
        <v>0</v>
      </c>
      <c r="AB2770" s="27">
        <v>0</v>
      </c>
      <c r="AC2770" s="27">
        <v>0</v>
      </c>
      <c r="AD2770" s="27">
        <v>0</v>
      </c>
      <c r="AE2770" s="27">
        <v>0</v>
      </c>
      <c r="AF2770" s="27">
        <v>0</v>
      </c>
      <c r="AG2770" s="27">
        <v>0</v>
      </c>
      <c r="AH2770" s="27">
        <v>0</v>
      </c>
      <c r="AI2770" s="27">
        <v>0</v>
      </c>
      <c r="AK2770" s="29">
        <f t="shared" si="43"/>
        <v>3.6664035587713646E-2</v>
      </c>
    </row>
    <row r="2771" spans="1:37" x14ac:dyDescent="0.25">
      <c r="A2771">
        <v>2769</v>
      </c>
      <c r="B2771" s="1">
        <v>1.0999999999999999E-2</v>
      </c>
      <c r="C2771" s="1">
        <v>-2.9323469884718972E-4</v>
      </c>
      <c r="D2771" s="27">
        <v>3.0329061021862551E-2</v>
      </c>
      <c r="E2771" s="27">
        <v>1.0010907358992866E-2</v>
      </c>
      <c r="F2771" s="27">
        <v>0.14102011298866596</v>
      </c>
      <c r="G2771" s="27">
        <v>4.5777304935529506E-2</v>
      </c>
      <c r="H2771" s="27">
        <v>9.1856849562762924E-2</v>
      </c>
      <c r="I2771" s="27">
        <v>0.11110352408884124</v>
      </c>
      <c r="J2771" s="27">
        <v>0.1218278864953537</v>
      </c>
      <c r="K2771" s="27">
        <v>0.14679563876703375</v>
      </c>
      <c r="L2771" s="27">
        <v>0.13807075902412688</v>
      </c>
      <c r="M2771" s="27">
        <v>9.7088160846794447E-2</v>
      </c>
      <c r="N2771" s="27">
        <v>6.6119794910036084E-2</v>
      </c>
      <c r="O2771" s="27">
        <v>0</v>
      </c>
      <c r="P2771" s="27">
        <v>0</v>
      </c>
      <c r="Q2771" s="27">
        <v>0</v>
      </c>
      <c r="R2771" s="27">
        <v>0</v>
      </c>
      <c r="S2771" s="27">
        <v>0</v>
      </c>
      <c r="T2771" s="27">
        <v>0</v>
      </c>
      <c r="U2771" s="27">
        <v>0</v>
      </c>
      <c r="V2771" s="27">
        <v>0</v>
      </c>
      <c r="W2771" s="27">
        <v>0</v>
      </c>
      <c r="X2771" s="27">
        <v>0</v>
      </c>
      <c r="Y2771" s="27">
        <v>0</v>
      </c>
      <c r="Z2771" s="27">
        <v>0</v>
      </c>
      <c r="AA2771" s="27">
        <v>0</v>
      </c>
      <c r="AB2771" s="27">
        <v>0</v>
      </c>
      <c r="AC2771" s="27">
        <v>0</v>
      </c>
      <c r="AD2771" s="27">
        <v>0</v>
      </c>
      <c r="AE2771" s="27">
        <v>0</v>
      </c>
      <c r="AF2771" s="27">
        <v>0</v>
      </c>
      <c r="AG2771" s="27">
        <v>0</v>
      </c>
      <c r="AH2771" s="27">
        <v>0</v>
      </c>
      <c r="AI2771" s="27">
        <v>0</v>
      </c>
      <c r="AK2771" s="29">
        <f t="shared" si="43"/>
        <v>-2.6657699895199068E-2</v>
      </c>
    </row>
    <row r="2772" spans="1:37" x14ac:dyDescent="0.25">
      <c r="A2772">
        <v>2770</v>
      </c>
      <c r="B2772" s="1">
        <v>1.3899999999999999E-2</v>
      </c>
      <c r="C2772" s="1">
        <v>7.8515050885852121E-5</v>
      </c>
      <c r="D2772" s="27">
        <v>4.3974249342225109E-2</v>
      </c>
      <c r="E2772" s="27">
        <v>0.14465006516801038</v>
      </c>
      <c r="F2772" s="27">
        <v>1.6812794357154676E-2</v>
      </c>
      <c r="G2772" s="27">
        <v>6.6391637715640633E-2</v>
      </c>
      <c r="H2772" s="27">
        <v>1.3261614124601266E-2</v>
      </c>
      <c r="I2772" s="27">
        <v>0.15652998066540472</v>
      </c>
      <c r="J2772" s="27">
        <v>0.11738667853776068</v>
      </c>
      <c r="K2772" s="27">
        <v>0.15388450450924238</v>
      </c>
      <c r="L2772" s="27">
        <v>0.14142861444266683</v>
      </c>
      <c r="M2772" s="27">
        <v>3.5914554082315538E-2</v>
      </c>
      <c r="N2772" s="27">
        <v>0.10976530705497772</v>
      </c>
      <c r="O2772" s="27">
        <v>0</v>
      </c>
      <c r="P2772" s="27">
        <v>0</v>
      </c>
      <c r="Q2772" s="27">
        <v>0</v>
      </c>
      <c r="R2772" s="27">
        <v>0</v>
      </c>
      <c r="S2772" s="27">
        <v>0</v>
      </c>
      <c r="T2772" s="27">
        <v>0</v>
      </c>
      <c r="U2772" s="27">
        <v>0</v>
      </c>
      <c r="V2772" s="27">
        <v>0</v>
      </c>
      <c r="W2772" s="27">
        <v>0</v>
      </c>
      <c r="X2772" s="27">
        <v>0</v>
      </c>
      <c r="Y2772" s="27">
        <v>0</v>
      </c>
      <c r="Z2772" s="27">
        <v>0</v>
      </c>
      <c r="AA2772" s="27">
        <v>0</v>
      </c>
      <c r="AB2772" s="27">
        <v>0</v>
      </c>
      <c r="AC2772" s="27">
        <v>0</v>
      </c>
      <c r="AD2772" s="27">
        <v>0</v>
      </c>
      <c r="AE2772" s="27">
        <v>0</v>
      </c>
      <c r="AF2772" s="27">
        <v>0</v>
      </c>
      <c r="AG2772" s="27">
        <v>0</v>
      </c>
      <c r="AH2772" s="27">
        <v>0</v>
      </c>
      <c r="AI2772" s="27">
        <v>0</v>
      </c>
      <c r="AK2772" s="29">
        <f t="shared" si="43"/>
        <v>5.6485648119318074E-3</v>
      </c>
    </row>
    <row r="2773" spans="1:37" x14ac:dyDescent="0.25">
      <c r="A2773">
        <v>2771</v>
      </c>
      <c r="B2773" s="1">
        <v>1.17E-2</v>
      </c>
      <c r="C2773" s="1">
        <v>2.5284847825139044E-4</v>
      </c>
      <c r="D2773" s="27">
        <v>3.4250806512065593E-2</v>
      </c>
      <c r="E2773" s="27">
        <v>0.125083355324241</v>
      </c>
      <c r="F2773" s="27">
        <v>0.15006144826311277</v>
      </c>
      <c r="G2773" s="27">
        <v>9.3289516843659631E-2</v>
      </c>
      <c r="H2773" s="27">
        <v>7.8036873248148286E-2</v>
      </c>
      <c r="I2773" s="27">
        <v>5.9998734060238534E-2</v>
      </c>
      <c r="J2773" s="27">
        <v>0.13763868427713177</v>
      </c>
      <c r="K2773" s="27">
        <v>2.0303009995919479E-2</v>
      </c>
      <c r="L2773" s="27">
        <v>9.442735563602131E-2</v>
      </c>
      <c r="M2773" s="27">
        <v>7.5996400210395915E-2</v>
      </c>
      <c r="N2773" s="27">
        <v>0.13091381562906571</v>
      </c>
      <c r="O2773" s="27">
        <v>0</v>
      </c>
      <c r="P2773" s="27">
        <v>0</v>
      </c>
      <c r="Q2773" s="27">
        <v>0</v>
      </c>
      <c r="R2773" s="27">
        <v>0</v>
      </c>
      <c r="S2773" s="27">
        <v>0</v>
      </c>
      <c r="T2773" s="27">
        <v>0</v>
      </c>
      <c r="U2773" s="27">
        <v>0</v>
      </c>
      <c r="V2773" s="27">
        <v>0</v>
      </c>
      <c r="W2773" s="27">
        <v>0</v>
      </c>
      <c r="X2773" s="27">
        <v>0</v>
      </c>
      <c r="Y2773" s="27">
        <v>0</v>
      </c>
      <c r="Z2773" s="27">
        <v>0</v>
      </c>
      <c r="AA2773" s="27">
        <v>0</v>
      </c>
      <c r="AB2773" s="27">
        <v>0</v>
      </c>
      <c r="AC2773" s="27">
        <v>0</v>
      </c>
      <c r="AD2773" s="27">
        <v>0</v>
      </c>
      <c r="AE2773" s="27">
        <v>0</v>
      </c>
      <c r="AF2773" s="27">
        <v>0</v>
      </c>
      <c r="AG2773" s="27">
        <v>0</v>
      </c>
      <c r="AH2773" s="27">
        <v>0</v>
      </c>
      <c r="AI2773" s="27">
        <v>0</v>
      </c>
      <c r="AK2773" s="29">
        <f t="shared" si="43"/>
        <v>2.1610981047127387E-2</v>
      </c>
    </row>
    <row r="2774" spans="1:37" x14ac:dyDescent="0.25">
      <c r="A2774">
        <v>2772</v>
      </c>
      <c r="B2774" s="1">
        <v>1.2999999999999999E-2</v>
      </c>
      <c r="C2774" s="1">
        <v>1.3664452003866418E-4</v>
      </c>
      <c r="D2774" s="27">
        <v>0.13373413521704752</v>
      </c>
      <c r="E2774" s="27">
        <v>0.13319294783703614</v>
      </c>
      <c r="F2774" s="27">
        <v>7.4594690110292086E-2</v>
      </c>
      <c r="G2774" s="27">
        <v>0.14812865418515103</v>
      </c>
      <c r="H2774" s="27">
        <v>8.1267684505623744E-2</v>
      </c>
      <c r="I2774" s="27">
        <v>0.14633894182270829</v>
      </c>
      <c r="J2774" s="27">
        <v>2.5780035945113283E-2</v>
      </c>
      <c r="K2774" s="27">
        <v>1.5729132965590073E-2</v>
      </c>
      <c r="L2774" s="27">
        <v>2.719432494840571E-2</v>
      </c>
      <c r="M2774" s="27">
        <v>6.4932623199205355E-2</v>
      </c>
      <c r="N2774" s="27">
        <v>0.14910682926382657</v>
      </c>
      <c r="O2774" s="27">
        <v>0</v>
      </c>
      <c r="P2774" s="27">
        <v>0</v>
      </c>
      <c r="Q2774" s="27">
        <v>0</v>
      </c>
      <c r="R2774" s="27">
        <v>0</v>
      </c>
      <c r="S2774" s="27">
        <v>0</v>
      </c>
      <c r="T2774" s="27">
        <v>0</v>
      </c>
      <c r="U2774" s="27">
        <v>0</v>
      </c>
      <c r="V2774" s="27">
        <v>0</v>
      </c>
      <c r="W2774" s="27">
        <v>0</v>
      </c>
      <c r="X2774" s="27">
        <v>0</v>
      </c>
      <c r="Y2774" s="27">
        <v>0</v>
      </c>
      <c r="Z2774" s="27">
        <v>0</v>
      </c>
      <c r="AA2774" s="27">
        <v>0</v>
      </c>
      <c r="AB2774" s="27">
        <v>0</v>
      </c>
      <c r="AC2774" s="27">
        <v>0</v>
      </c>
      <c r="AD2774" s="27">
        <v>0</v>
      </c>
      <c r="AE2774" s="27">
        <v>0</v>
      </c>
      <c r="AF2774" s="27">
        <v>0</v>
      </c>
      <c r="AG2774" s="27">
        <v>0</v>
      </c>
      <c r="AH2774" s="27">
        <v>0</v>
      </c>
      <c r="AI2774" s="27">
        <v>0</v>
      </c>
      <c r="AK2774" s="29">
        <f t="shared" si="43"/>
        <v>1.0511116926051091E-2</v>
      </c>
    </row>
    <row r="2775" spans="1:37" x14ac:dyDescent="0.25">
      <c r="A2775">
        <v>2773</v>
      </c>
      <c r="B2775" s="1">
        <v>1.3100000000000001E-2</v>
      </c>
      <c r="C2775" s="1">
        <v>3.4990375657698481E-4</v>
      </c>
      <c r="D2775" s="27">
        <v>3.5225738394004405E-2</v>
      </c>
      <c r="E2775" s="27">
        <v>0.17855710849608597</v>
      </c>
      <c r="F2775" s="27">
        <v>4.9632328456961687E-2</v>
      </c>
      <c r="G2775" s="27">
        <v>6.9186766215520862E-2</v>
      </c>
      <c r="H2775" s="27">
        <v>0.15608396105233863</v>
      </c>
      <c r="I2775" s="27">
        <v>7.3104003762355471E-2</v>
      </c>
      <c r="J2775" s="27">
        <v>6.4294869028161519E-2</v>
      </c>
      <c r="K2775" s="27">
        <v>7.2413599747985641E-2</v>
      </c>
      <c r="L2775" s="27">
        <v>0.18947899500497245</v>
      </c>
      <c r="M2775" s="27">
        <v>0.10540574602712252</v>
      </c>
      <c r="N2775" s="27">
        <v>6.6168838144909613E-3</v>
      </c>
      <c r="O2775" s="27">
        <v>0</v>
      </c>
      <c r="P2775" s="27">
        <v>0</v>
      </c>
      <c r="Q2775" s="27">
        <v>0</v>
      </c>
      <c r="R2775" s="27">
        <v>0</v>
      </c>
      <c r="S2775" s="27">
        <v>0</v>
      </c>
      <c r="T2775" s="27">
        <v>0</v>
      </c>
      <c r="U2775" s="27">
        <v>0</v>
      </c>
      <c r="V2775" s="27">
        <v>0</v>
      </c>
      <c r="W2775" s="27">
        <v>0</v>
      </c>
      <c r="X2775" s="27">
        <v>0</v>
      </c>
      <c r="Y2775" s="27">
        <v>0</v>
      </c>
      <c r="Z2775" s="27">
        <v>0</v>
      </c>
      <c r="AA2775" s="27">
        <v>0</v>
      </c>
      <c r="AB2775" s="27">
        <v>0</v>
      </c>
      <c r="AC2775" s="27">
        <v>0</v>
      </c>
      <c r="AD2775" s="27">
        <v>0</v>
      </c>
      <c r="AE2775" s="27">
        <v>0</v>
      </c>
      <c r="AF2775" s="27">
        <v>0</v>
      </c>
      <c r="AG2775" s="27">
        <v>0</v>
      </c>
      <c r="AH2775" s="27">
        <v>0</v>
      </c>
      <c r="AI2775" s="27">
        <v>0</v>
      </c>
      <c r="AK2775" s="29">
        <f t="shared" si="43"/>
        <v>2.6710210425724031E-2</v>
      </c>
    </row>
    <row r="2776" spans="1:37" x14ac:dyDescent="0.25">
      <c r="A2776">
        <v>2774</v>
      </c>
      <c r="B2776" s="1">
        <v>1.29E-2</v>
      </c>
      <c r="C2776" s="1">
        <v>8.2425822940616718E-5</v>
      </c>
      <c r="D2776" s="27">
        <v>2.8605554608631935E-2</v>
      </c>
      <c r="E2776" s="27">
        <v>0.11069623522736298</v>
      </c>
      <c r="F2776" s="27">
        <v>7.184768615493102E-2</v>
      </c>
      <c r="G2776" s="27">
        <v>7.9581716270729949E-2</v>
      </c>
      <c r="H2776" s="27">
        <v>0.14549685598263945</v>
      </c>
      <c r="I2776" s="27">
        <v>3.0730302902241203E-2</v>
      </c>
      <c r="J2776" s="27">
        <v>0.1490679573642554</v>
      </c>
      <c r="K2776" s="27">
        <v>0.15931439405797324</v>
      </c>
      <c r="L2776" s="27">
        <v>0.16209086848532017</v>
      </c>
      <c r="M2776" s="27">
        <v>2.3014936400281863E-2</v>
      </c>
      <c r="N2776" s="27">
        <v>3.9553492545632868E-2</v>
      </c>
      <c r="O2776" s="27">
        <v>0</v>
      </c>
      <c r="P2776" s="27">
        <v>0</v>
      </c>
      <c r="Q2776" s="27">
        <v>0</v>
      </c>
      <c r="R2776" s="27">
        <v>0</v>
      </c>
      <c r="S2776" s="27">
        <v>0</v>
      </c>
      <c r="T2776" s="27">
        <v>0</v>
      </c>
      <c r="U2776" s="27">
        <v>0</v>
      </c>
      <c r="V2776" s="27">
        <v>0</v>
      </c>
      <c r="W2776" s="27">
        <v>0</v>
      </c>
      <c r="X2776" s="27">
        <v>0</v>
      </c>
      <c r="Y2776" s="27">
        <v>0</v>
      </c>
      <c r="Z2776" s="27">
        <v>0</v>
      </c>
      <c r="AA2776" s="27">
        <v>0</v>
      </c>
      <c r="AB2776" s="27">
        <v>0</v>
      </c>
      <c r="AC2776" s="27">
        <v>0</v>
      </c>
      <c r="AD2776" s="27">
        <v>0</v>
      </c>
      <c r="AE2776" s="27">
        <v>0</v>
      </c>
      <c r="AF2776" s="27">
        <v>0</v>
      </c>
      <c r="AG2776" s="27">
        <v>0</v>
      </c>
      <c r="AH2776" s="27">
        <v>0</v>
      </c>
      <c r="AI2776" s="27">
        <v>0</v>
      </c>
      <c r="AK2776" s="29">
        <f t="shared" si="43"/>
        <v>6.3895986775671871E-3</v>
      </c>
    </row>
    <row r="2777" spans="1:37" x14ac:dyDescent="0.25">
      <c r="A2777">
        <v>2775</v>
      </c>
      <c r="B2777" s="1">
        <v>1.3299999999999999E-2</v>
      </c>
      <c r="C2777" s="1">
        <v>1.5670613113978019E-4</v>
      </c>
      <c r="D2777" s="27">
        <v>6.4774602815153598E-2</v>
      </c>
      <c r="E2777" s="27">
        <v>0.13044286601434815</v>
      </c>
      <c r="F2777" s="27">
        <v>4.9172058033491894E-2</v>
      </c>
      <c r="G2777" s="27">
        <v>7.055757609019965E-2</v>
      </c>
      <c r="H2777" s="27">
        <v>0.10446002381266617</v>
      </c>
      <c r="I2777" s="27">
        <v>0.21376985145615354</v>
      </c>
      <c r="J2777" s="27">
        <v>0.12799097951209107</v>
      </c>
      <c r="K2777" s="27">
        <v>3.313365460407465E-2</v>
      </c>
      <c r="L2777" s="27">
        <v>5.670797554408348E-2</v>
      </c>
      <c r="M2777" s="27">
        <v>6.2633069785929529E-2</v>
      </c>
      <c r="N2777" s="27">
        <v>8.6357342331808348E-2</v>
      </c>
      <c r="O2777" s="27">
        <v>0</v>
      </c>
      <c r="P2777" s="27">
        <v>0</v>
      </c>
      <c r="Q2777" s="27">
        <v>0</v>
      </c>
      <c r="R2777" s="27">
        <v>0</v>
      </c>
      <c r="S2777" s="27">
        <v>0</v>
      </c>
      <c r="T2777" s="27">
        <v>0</v>
      </c>
      <c r="U2777" s="27">
        <v>0</v>
      </c>
      <c r="V2777" s="27">
        <v>0</v>
      </c>
      <c r="W2777" s="27">
        <v>0</v>
      </c>
      <c r="X2777" s="27">
        <v>0</v>
      </c>
      <c r="Y2777" s="27">
        <v>0</v>
      </c>
      <c r="Z2777" s="27">
        <v>0</v>
      </c>
      <c r="AA2777" s="27">
        <v>0</v>
      </c>
      <c r="AB2777" s="27">
        <v>0</v>
      </c>
      <c r="AC2777" s="27">
        <v>0</v>
      </c>
      <c r="AD2777" s="27">
        <v>0</v>
      </c>
      <c r="AE2777" s="27">
        <v>0</v>
      </c>
      <c r="AF2777" s="27">
        <v>0</v>
      </c>
      <c r="AG2777" s="27">
        <v>0</v>
      </c>
      <c r="AH2777" s="27">
        <v>0</v>
      </c>
      <c r="AI2777" s="27">
        <v>0</v>
      </c>
      <c r="AK2777" s="29">
        <f t="shared" si="43"/>
        <v>1.1782415875171443E-2</v>
      </c>
    </row>
    <row r="2778" spans="1:37" x14ac:dyDescent="0.25">
      <c r="A2778">
        <v>2776</v>
      </c>
      <c r="B2778" s="1">
        <v>1.34E-2</v>
      </c>
      <c r="C2778" s="1">
        <v>-7.0184574028817824E-5</v>
      </c>
      <c r="D2778" s="27">
        <v>5.6687458525466177E-3</v>
      </c>
      <c r="E2778" s="27">
        <v>9.9342006791231466E-2</v>
      </c>
      <c r="F2778" s="27">
        <v>6.8835841591505798E-2</v>
      </c>
      <c r="G2778" s="27">
        <v>2.7866707773804688E-2</v>
      </c>
      <c r="H2778" s="27">
        <v>0.11469916363888637</v>
      </c>
      <c r="I2778" s="27">
        <v>0.17618534758486004</v>
      </c>
      <c r="J2778" s="27">
        <v>0.15294484438353789</v>
      </c>
      <c r="K2778" s="27">
        <v>0.15017747577295892</v>
      </c>
      <c r="L2778" s="27">
        <v>0.13452915967808474</v>
      </c>
      <c r="M2778" s="27">
        <v>2.2167168542259988E-2</v>
      </c>
      <c r="N2778" s="27">
        <v>4.7583538390323372E-2</v>
      </c>
      <c r="O2778" s="27">
        <v>0</v>
      </c>
      <c r="P2778" s="27">
        <v>0</v>
      </c>
      <c r="Q2778" s="27">
        <v>0</v>
      </c>
      <c r="R2778" s="27">
        <v>0</v>
      </c>
      <c r="S2778" s="27">
        <v>0</v>
      </c>
      <c r="T2778" s="27">
        <v>0</v>
      </c>
      <c r="U2778" s="27">
        <v>0</v>
      </c>
      <c r="V2778" s="27">
        <v>0</v>
      </c>
      <c r="W2778" s="27">
        <v>0</v>
      </c>
      <c r="X2778" s="27">
        <v>0</v>
      </c>
      <c r="Y2778" s="27">
        <v>0</v>
      </c>
      <c r="Z2778" s="27">
        <v>0</v>
      </c>
      <c r="AA2778" s="27">
        <v>0</v>
      </c>
      <c r="AB2778" s="27">
        <v>0</v>
      </c>
      <c r="AC2778" s="27">
        <v>0</v>
      </c>
      <c r="AD2778" s="27">
        <v>0</v>
      </c>
      <c r="AE2778" s="27">
        <v>0</v>
      </c>
      <c r="AF2778" s="27">
        <v>0</v>
      </c>
      <c r="AG2778" s="27">
        <v>0</v>
      </c>
      <c r="AH2778" s="27">
        <v>0</v>
      </c>
      <c r="AI2778" s="27">
        <v>0</v>
      </c>
      <c r="AK2778" s="29">
        <f t="shared" si="43"/>
        <v>-5.2376547782699871E-3</v>
      </c>
    </row>
    <row r="2779" spans="1:37" x14ac:dyDescent="0.25">
      <c r="A2779">
        <v>2777</v>
      </c>
      <c r="B2779" s="1">
        <v>1.1599999999999999E-2</v>
      </c>
      <c r="C2779" s="1">
        <v>-1.7867371158427673E-4</v>
      </c>
      <c r="D2779" s="27">
        <v>0.12090174322645619</v>
      </c>
      <c r="E2779" s="27">
        <v>5.2726397553639469E-2</v>
      </c>
      <c r="F2779" s="27">
        <v>0.10726797036169379</v>
      </c>
      <c r="G2779" s="27">
        <v>2.0308782889828174E-2</v>
      </c>
      <c r="H2779" s="27">
        <v>0.15227054528645534</v>
      </c>
      <c r="I2779" s="27">
        <v>0.12985140444016333</v>
      </c>
      <c r="J2779" s="27">
        <v>9.6287877598344118E-2</v>
      </c>
      <c r="K2779" s="27">
        <v>9.993537016240539E-2</v>
      </c>
      <c r="L2779" s="27">
        <v>7.6649905074048064E-2</v>
      </c>
      <c r="M2779" s="27">
        <v>9.5327674961052308E-2</v>
      </c>
      <c r="N2779" s="27">
        <v>4.8472328445913739E-2</v>
      </c>
      <c r="O2779" s="27">
        <v>0</v>
      </c>
      <c r="P2779" s="27">
        <v>0</v>
      </c>
      <c r="Q2779" s="27">
        <v>0</v>
      </c>
      <c r="R2779" s="27">
        <v>0</v>
      </c>
      <c r="S2779" s="27">
        <v>0</v>
      </c>
      <c r="T2779" s="27">
        <v>0</v>
      </c>
      <c r="U2779" s="27">
        <v>0</v>
      </c>
      <c r="V2779" s="27">
        <v>0</v>
      </c>
      <c r="W2779" s="27">
        <v>0</v>
      </c>
      <c r="X2779" s="27">
        <v>0</v>
      </c>
      <c r="Y2779" s="27">
        <v>0</v>
      </c>
      <c r="Z2779" s="27">
        <v>0</v>
      </c>
      <c r="AA2779" s="27">
        <v>0</v>
      </c>
      <c r="AB2779" s="27">
        <v>0</v>
      </c>
      <c r="AC2779" s="27">
        <v>0</v>
      </c>
      <c r="AD2779" s="27">
        <v>0</v>
      </c>
      <c r="AE2779" s="27">
        <v>0</v>
      </c>
      <c r="AF2779" s="27">
        <v>0</v>
      </c>
      <c r="AG2779" s="27">
        <v>0</v>
      </c>
      <c r="AH2779" s="27">
        <v>0</v>
      </c>
      <c r="AI2779" s="27">
        <v>0</v>
      </c>
      <c r="AK2779" s="29">
        <f t="shared" si="43"/>
        <v>-1.540290617105834E-2</v>
      </c>
    </row>
    <row r="2780" spans="1:37" x14ac:dyDescent="0.25">
      <c r="A2780">
        <v>2778</v>
      </c>
      <c r="B2780" s="1">
        <v>1.1900000000000001E-2</v>
      </c>
      <c r="C2780" s="1">
        <v>-1.579895853682159E-4</v>
      </c>
      <c r="D2780" s="27">
        <v>3.6698460755668461E-2</v>
      </c>
      <c r="E2780" s="27">
        <v>0.10383600959499666</v>
      </c>
      <c r="F2780" s="27">
        <v>0.13296064678054381</v>
      </c>
      <c r="G2780" s="27">
        <v>7.3642053782900882E-2</v>
      </c>
      <c r="H2780" s="27">
        <v>0.11056827216024807</v>
      </c>
      <c r="I2780" s="27">
        <v>7.6032576480222866E-2</v>
      </c>
      <c r="J2780" s="27">
        <v>4.6275322744929737E-2</v>
      </c>
      <c r="K2780" s="27">
        <v>0.13441301669284272</v>
      </c>
      <c r="L2780" s="27">
        <v>7.0196301971828481E-2</v>
      </c>
      <c r="M2780" s="27">
        <v>0.16359073145244807</v>
      </c>
      <c r="N2780" s="27">
        <v>5.1786607583370114E-2</v>
      </c>
      <c r="O2780" s="27">
        <v>0</v>
      </c>
      <c r="P2780" s="27">
        <v>0</v>
      </c>
      <c r="Q2780" s="27">
        <v>0</v>
      </c>
      <c r="R2780" s="27">
        <v>0</v>
      </c>
      <c r="S2780" s="27">
        <v>0</v>
      </c>
      <c r="T2780" s="27">
        <v>0</v>
      </c>
      <c r="U2780" s="27">
        <v>0</v>
      </c>
      <c r="V2780" s="27">
        <v>0</v>
      </c>
      <c r="W2780" s="27">
        <v>0</v>
      </c>
      <c r="X2780" s="27">
        <v>0</v>
      </c>
      <c r="Y2780" s="27">
        <v>0</v>
      </c>
      <c r="Z2780" s="27">
        <v>0</v>
      </c>
      <c r="AA2780" s="27">
        <v>0</v>
      </c>
      <c r="AB2780" s="27">
        <v>0</v>
      </c>
      <c r="AC2780" s="27">
        <v>0</v>
      </c>
      <c r="AD2780" s="27">
        <v>0</v>
      </c>
      <c r="AE2780" s="27">
        <v>0</v>
      </c>
      <c r="AF2780" s="27">
        <v>0</v>
      </c>
      <c r="AG2780" s="27">
        <v>0</v>
      </c>
      <c r="AH2780" s="27">
        <v>0</v>
      </c>
      <c r="AI2780" s="27">
        <v>0</v>
      </c>
      <c r="AK2780" s="29">
        <f t="shared" si="43"/>
        <v>-1.3276435745228226E-2</v>
      </c>
    </row>
    <row r="2781" spans="1:37" x14ac:dyDescent="0.25">
      <c r="A2781">
        <v>2779</v>
      </c>
      <c r="B2781" s="1">
        <v>1.15E-2</v>
      </c>
      <c r="C2781" s="1">
        <v>-3.3189732350357756E-5</v>
      </c>
      <c r="D2781" s="27">
        <v>7.3901856174710581E-2</v>
      </c>
      <c r="E2781" s="27">
        <v>5.57006584401461E-2</v>
      </c>
      <c r="F2781" s="27">
        <v>0.16478781772273615</v>
      </c>
      <c r="G2781" s="27">
        <v>0.19039805360725615</v>
      </c>
      <c r="H2781" s="27">
        <v>5.5045960843005177E-2</v>
      </c>
      <c r="I2781" s="27">
        <v>9.4784606755134199E-2</v>
      </c>
      <c r="J2781" s="27">
        <v>7.408304237521815E-2</v>
      </c>
      <c r="K2781" s="27">
        <v>1.9483732219512901E-2</v>
      </c>
      <c r="L2781" s="27">
        <v>1.9532033007558302E-2</v>
      </c>
      <c r="M2781" s="27">
        <v>6.8652746821201233E-2</v>
      </c>
      <c r="N2781" s="27">
        <v>0.183629492033521</v>
      </c>
      <c r="O2781" s="27">
        <v>0</v>
      </c>
      <c r="P2781" s="27">
        <v>0</v>
      </c>
      <c r="Q2781" s="27">
        <v>0</v>
      </c>
      <c r="R2781" s="27">
        <v>0</v>
      </c>
      <c r="S2781" s="27">
        <v>0</v>
      </c>
      <c r="T2781" s="27">
        <v>0</v>
      </c>
      <c r="U2781" s="27">
        <v>0</v>
      </c>
      <c r="V2781" s="27">
        <v>0</v>
      </c>
      <c r="W2781" s="27">
        <v>0</v>
      </c>
      <c r="X2781" s="27">
        <v>0</v>
      </c>
      <c r="Y2781" s="27">
        <v>0</v>
      </c>
      <c r="Z2781" s="27">
        <v>0</v>
      </c>
      <c r="AA2781" s="27">
        <v>0</v>
      </c>
      <c r="AB2781" s="27">
        <v>0</v>
      </c>
      <c r="AC2781" s="27">
        <v>0</v>
      </c>
      <c r="AD2781" s="27">
        <v>0</v>
      </c>
      <c r="AE2781" s="27">
        <v>0</v>
      </c>
      <c r="AF2781" s="27">
        <v>0</v>
      </c>
      <c r="AG2781" s="27">
        <v>0</v>
      </c>
      <c r="AH2781" s="27">
        <v>0</v>
      </c>
      <c r="AI2781" s="27">
        <v>0</v>
      </c>
      <c r="AK2781" s="29">
        <f t="shared" si="43"/>
        <v>-2.8860636826398048E-3</v>
      </c>
    </row>
    <row r="2782" spans="1:37" x14ac:dyDescent="0.25">
      <c r="A2782">
        <v>2780</v>
      </c>
      <c r="B2782" s="1">
        <v>1.41E-2</v>
      </c>
      <c r="C2782" s="1">
        <v>-2.9589019204160137E-5</v>
      </c>
      <c r="D2782" s="27">
        <v>6.5998013402046724E-2</v>
      </c>
      <c r="E2782" s="27">
        <v>0.1345504035017793</v>
      </c>
      <c r="F2782" s="27">
        <v>8.291471708080457E-2</v>
      </c>
      <c r="G2782" s="27">
        <v>0.14981032829980925</v>
      </c>
      <c r="H2782" s="27">
        <v>6.8156073857667726E-2</v>
      </c>
      <c r="I2782" s="27">
        <v>0.17835707079184987</v>
      </c>
      <c r="J2782" s="27">
        <v>7.3549969426608297E-2</v>
      </c>
      <c r="K2782" s="27">
        <v>8.1984850674067355E-2</v>
      </c>
      <c r="L2782" s="27">
        <v>3.340171200813416E-2</v>
      </c>
      <c r="M2782" s="27">
        <v>0.11608364595790371</v>
      </c>
      <c r="N2782" s="27">
        <v>1.5193214999328982E-2</v>
      </c>
      <c r="O2782" s="27">
        <v>0</v>
      </c>
      <c r="P2782" s="27">
        <v>0</v>
      </c>
      <c r="Q2782" s="27">
        <v>0</v>
      </c>
      <c r="R2782" s="27">
        <v>0</v>
      </c>
      <c r="S2782" s="27">
        <v>0</v>
      </c>
      <c r="T2782" s="27">
        <v>0</v>
      </c>
      <c r="U2782" s="27">
        <v>0</v>
      </c>
      <c r="V2782" s="27">
        <v>0</v>
      </c>
      <c r="W2782" s="27">
        <v>0</v>
      </c>
      <c r="X2782" s="27">
        <v>0</v>
      </c>
      <c r="Y2782" s="27">
        <v>0</v>
      </c>
      <c r="Z2782" s="27">
        <v>0</v>
      </c>
      <c r="AA2782" s="27">
        <v>0</v>
      </c>
      <c r="AB2782" s="27">
        <v>0</v>
      </c>
      <c r="AC2782" s="27">
        <v>0</v>
      </c>
      <c r="AD2782" s="27">
        <v>0</v>
      </c>
      <c r="AE2782" s="27">
        <v>0</v>
      </c>
      <c r="AF2782" s="27">
        <v>0</v>
      </c>
      <c r="AG2782" s="27">
        <v>0</v>
      </c>
      <c r="AH2782" s="27">
        <v>0</v>
      </c>
      <c r="AI2782" s="27">
        <v>0</v>
      </c>
      <c r="AK2782" s="29">
        <f t="shared" si="43"/>
        <v>-2.0985120002950451E-3</v>
      </c>
    </row>
    <row r="2783" spans="1:37" x14ac:dyDescent="0.25">
      <c r="A2783">
        <v>2781</v>
      </c>
      <c r="B2783" s="1">
        <v>1.23E-2</v>
      </c>
      <c r="C2783" s="1">
        <v>3.3854923987361163E-6</v>
      </c>
      <c r="D2783" s="27">
        <v>0.13360040839460713</v>
      </c>
      <c r="E2783" s="27">
        <v>0.12045545365373406</v>
      </c>
      <c r="F2783" s="27">
        <v>0.1040083600524075</v>
      </c>
      <c r="G2783" s="27">
        <v>7.5552883690635786E-2</v>
      </c>
      <c r="H2783" s="27">
        <v>8.7782542212625908E-2</v>
      </c>
      <c r="I2783" s="27">
        <v>9.9716043020755804E-2</v>
      </c>
      <c r="J2783" s="27">
        <v>1.9212868713381126E-2</v>
      </c>
      <c r="K2783" s="27">
        <v>8.5208500724677602E-2</v>
      </c>
      <c r="L2783" s="27">
        <v>0.10236873184732577</v>
      </c>
      <c r="M2783" s="27">
        <v>6.6205752386642308E-2</v>
      </c>
      <c r="N2783" s="27">
        <v>0.10588845530320695</v>
      </c>
      <c r="O2783" s="27">
        <v>0</v>
      </c>
      <c r="P2783" s="27">
        <v>0</v>
      </c>
      <c r="Q2783" s="27">
        <v>0</v>
      </c>
      <c r="R2783" s="27">
        <v>0</v>
      </c>
      <c r="S2783" s="27">
        <v>0</v>
      </c>
      <c r="T2783" s="27">
        <v>0</v>
      </c>
      <c r="U2783" s="27">
        <v>0</v>
      </c>
      <c r="V2783" s="27">
        <v>0</v>
      </c>
      <c r="W2783" s="27">
        <v>0</v>
      </c>
      <c r="X2783" s="27">
        <v>0</v>
      </c>
      <c r="Y2783" s="27">
        <v>0</v>
      </c>
      <c r="Z2783" s="27">
        <v>0</v>
      </c>
      <c r="AA2783" s="27">
        <v>0</v>
      </c>
      <c r="AB2783" s="27">
        <v>0</v>
      </c>
      <c r="AC2783" s="27">
        <v>0</v>
      </c>
      <c r="AD2783" s="27">
        <v>0</v>
      </c>
      <c r="AE2783" s="27">
        <v>0</v>
      </c>
      <c r="AF2783" s="27">
        <v>0</v>
      </c>
      <c r="AG2783" s="27">
        <v>0</v>
      </c>
      <c r="AH2783" s="27">
        <v>0</v>
      </c>
      <c r="AI2783" s="27">
        <v>0</v>
      </c>
      <c r="AK2783" s="29">
        <f t="shared" si="43"/>
        <v>2.7524328445009075E-4</v>
      </c>
    </row>
    <row r="2784" spans="1:37" x14ac:dyDescent="0.25">
      <c r="A2784">
        <v>2782</v>
      </c>
      <c r="B2784" s="1">
        <v>1.24E-2</v>
      </c>
      <c r="C2784" s="1">
        <v>-3.797854030421661E-4</v>
      </c>
      <c r="D2784" s="27">
        <v>6.888553106457504E-2</v>
      </c>
      <c r="E2784" s="27">
        <v>3.6227174626670994E-2</v>
      </c>
      <c r="F2784" s="27">
        <v>0.17284939145492006</v>
      </c>
      <c r="G2784" s="27">
        <v>0.13323964633259222</v>
      </c>
      <c r="H2784" s="27">
        <v>0.11549138984327953</v>
      </c>
      <c r="I2784" s="27">
        <v>0.12149491135624925</v>
      </c>
      <c r="J2784" s="27">
        <v>1.6968894301648382E-2</v>
      </c>
      <c r="K2784" s="27">
        <v>0.12243863563178642</v>
      </c>
      <c r="L2784" s="27">
        <v>3.4303851512733324E-2</v>
      </c>
      <c r="M2784" s="27">
        <v>3.2229793447405362E-2</v>
      </c>
      <c r="N2784" s="27">
        <v>0.14587078042813953</v>
      </c>
      <c r="O2784" s="27">
        <v>0</v>
      </c>
      <c r="P2784" s="27">
        <v>0</v>
      </c>
      <c r="Q2784" s="27">
        <v>0</v>
      </c>
      <c r="R2784" s="27">
        <v>0</v>
      </c>
      <c r="S2784" s="27">
        <v>0</v>
      </c>
      <c r="T2784" s="27">
        <v>0</v>
      </c>
      <c r="U2784" s="27">
        <v>0</v>
      </c>
      <c r="V2784" s="27">
        <v>0</v>
      </c>
      <c r="W2784" s="27">
        <v>0</v>
      </c>
      <c r="X2784" s="27">
        <v>0</v>
      </c>
      <c r="Y2784" s="27">
        <v>0</v>
      </c>
      <c r="Z2784" s="27">
        <v>0</v>
      </c>
      <c r="AA2784" s="27">
        <v>0</v>
      </c>
      <c r="AB2784" s="27">
        <v>0</v>
      </c>
      <c r="AC2784" s="27">
        <v>0</v>
      </c>
      <c r="AD2784" s="27">
        <v>0</v>
      </c>
      <c r="AE2784" s="27">
        <v>0</v>
      </c>
      <c r="AF2784" s="27">
        <v>0</v>
      </c>
      <c r="AG2784" s="27">
        <v>0</v>
      </c>
      <c r="AH2784" s="27">
        <v>0</v>
      </c>
      <c r="AI2784" s="27">
        <v>0</v>
      </c>
      <c r="AK2784" s="29">
        <f t="shared" si="43"/>
        <v>-3.0627855084045655E-2</v>
      </c>
    </row>
    <row r="2785" spans="1:37" x14ac:dyDescent="0.25">
      <c r="A2785">
        <v>2783</v>
      </c>
      <c r="B2785" s="1">
        <v>1.2200000000000001E-2</v>
      </c>
      <c r="C2785" s="1">
        <v>1.1122742669415992E-4</v>
      </c>
      <c r="D2785" s="27">
        <v>0.10844490251077787</v>
      </c>
      <c r="E2785" s="27">
        <v>0.10186197470895117</v>
      </c>
      <c r="F2785" s="27">
        <v>4.2143068255558837E-2</v>
      </c>
      <c r="G2785" s="27">
        <v>0.10386065030596076</v>
      </c>
      <c r="H2785" s="27">
        <v>0.10288572848423812</v>
      </c>
      <c r="I2785" s="27">
        <v>0.10638606189466046</v>
      </c>
      <c r="J2785" s="27">
        <v>0.11043839286589111</v>
      </c>
      <c r="K2785" s="27">
        <v>8.4667684711234772E-2</v>
      </c>
      <c r="L2785" s="27">
        <v>0.11558578318872305</v>
      </c>
      <c r="M2785" s="27">
        <v>7.811897589069855E-2</v>
      </c>
      <c r="N2785" s="27">
        <v>4.560677718330549E-2</v>
      </c>
      <c r="O2785" s="27">
        <v>0</v>
      </c>
      <c r="P2785" s="27">
        <v>0</v>
      </c>
      <c r="Q2785" s="27">
        <v>0</v>
      </c>
      <c r="R2785" s="27">
        <v>0</v>
      </c>
      <c r="S2785" s="27">
        <v>0</v>
      </c>
      <c r="T2785" s="27">
        <v>0</v>
      </c>
      <c r="U2785" s="27">
        <v>0</v>
      </c>
      <c r="V2785" s="27">
        <v>0</v>
      </c>
      <c r="W2785" s="27">
        <v>0</v>
      </c>
      <c r="X2785" s="27">
        <v>0</v>
      </c>
      <c r="Y2785" s="27">
        <v>0</v>
      </c>
      <c r="Z2785" s="27">
        <v>0</v>
      </c>
      <c r="AA2785" s="27">
        <v>0</v>
      </c>
      <c r="AB2785" s="27">
        <v>0</v>
      </c>
      <c r="AC2785" s="27">
        <v>0</v>
      </c>
      <c r="AD2785" s="27">
        <v>0</v>
      </c>
      <c r="AE2785" s="27">
        <v>0</v>
      </c>
      <c r="AF2785" s="27">
        <v>0</v>
      </c>
      <c r="AG2785" s="27">
        <v>0</v>
      </c>
      <c r="AH2785" s="27">
        <v>0</v>
      </c>
      <c r="AI2785" s="27">
        <v>0</v>
      </c>
      <c r="AK2785" s="29">
        <f t="shared" si="43"/>
        <v>9.1170021880458939E-3</v>
      </c>
    </row>
    <row r="2786" spans="1:37" x14ac:dyDescent="0.25">
      <c r="A2786">
        <v>2784</v>
      </c>
      <c r="B2786" s="1">
        <v>1.01E-2</v>
      </c>
      <c r="C2786" s="1">
        <v>-4.1100716013099542E-5</v>
      </c>
      <c r="D2786" s="27">
        <v>0.11545941015547773</v>
      </c>
      <c r="E2786" s="27">
        <v>4.043871607573276E-2</v>
      </c>
      <c r="F2786" s="27">
        <v>0.13374703760469095</v>
      </c>
      <c r="G2786" s="27">
        <v>5.6496174533102059E-2</v>
      </c>
      <c r="H2786" s="27">
        <v>0.16235395608910116</v>
      </c>
      <c r="I2786" s="27">
        <v>0.11832045830788669</v>
      </c>
      <c r="J2786" s="27">
        <v>2.0207614390658567E-2</v>
      </c>
      <c r="K2786" s="27">
        <v>2.5880026844957056E-2</v>
      </c>
      <c r="L2786" s="27">
        <v>0.11896228679030836</v>
      </c>
      <c r="M2786" s="27">
        <v>5.570338782629649E-2</v>
      </c>
      <c r="N2786" s="27">
        <v>0.15243093138178831</v>
      </c>
      <c r="O2786" s="27">
        <v>0</v>
      </c>
      <c r="P2786" s="27">
        <v>0</v>
      </c>
      <c r="Q2786" s="27">
        <v>0</v>
      </c>
      <c r="R2786" s="27">
        <v>0</v>
      </c>
      <c r="S2786" s="27">
        <v>0</v>
      </c>
      <c r="T2786" s="27">
        <v>0</v>
      </c>
      <c r="U2786" s="27">
        <v>0</v>
      </c>
      <c r="V2786" s="27">
        <v>0</v>
      </c>
      <c r="W2786" s="27">
        <v>0</v>
      </c>
      <c r="X2786" s="27">
        <v>0</v>
      </c>
      <c r="Y2786" s="27">
        <v>0</v>
      </c>
      <c r="Z2786" s="27">
        <v>0</v>
      </c>
      <c r="AA2786" s="27">
        <v>0</v>
      </c>
      <c r="AB2786" s="27">
        <v>0</v>
      </c>
      <c r="AC2786" s="27">
        <v>0</v>
      </c>
      <c r="AD2786" s="27">
        <v>0</v>
      </c>
      <c r="AE2786" s="27">
        <v>0</v>
      </c>
      <c r="AF2786" s="27">
        <v>0</v>
      </c>
      <c r="AG2786" s="27">
        <v>0</v>
      </c>
      <c r="AH2786" s="27">
        <v>0</v>
      </c>
      <c r="AI2786" s="27">
        <v>0</v>
      </c>
      <c r="AK2786" s="29">
        <f t="shared" si="43"/>
        <v>-4.0693778230791629E-3</v>
      </c>
    </row>
    <row r="2787" spans="1:37" x14ac:dyDescent="0.25">
      <c r="A2787">
        <v>2785</v>
      </c>
      <c r="B2787" s="1">
        <v>1.0500000000000001E-2</v>
      </c>
      <c r="C2787" s="1">
        <v>-1.9455686618348618E-4</v>
      </c>
      <c r="D2787" s="27">
        <v>0.19643270483423872</v>
      </c>
      <c r="E2787" s="27">
        <v>6.7638744684541856E-3</v>
      </c>
      <c r="F2787" s="27">
        <v>0.10663137865059974</v>
      </c>
      <c r="G2787" s="27">
        <v>7.3755774623020159E-2</v>
      </c>
      <c r="H2787" s="27">
        <v>0.11788201032004776</v>
      </c>
      <c r="I2787" s="27">
        <v>0.17684575609936612</v>
      </c>
      <c r="J2787" s="27">
        <v>3.679620045937905E-2</v>
      </c>
      <c r="K2787" s="27">
        <v>3.679760989667357E-3</v>
      </c>
      <c r="L2787" s="27">
        <v>3.5539755409094383E-2</v>
      </c>
      <c r="M2787" s="27">
        <v>0.19969285650062552</v>
      </c>
      <c r="N2787" s="27">
        <v>4.5979927645506985E-2</v>
      </c>
      <c r="O2787" s="27">
        <v>0</v>
      </c>
      <c r="P2787" s="27">
        <v>0</v>
      </c>
      <c r="Q2787" s="27">
        <v>0</v>
      </c>
      <c r="R2787" s="27">
        <v>0</v>
      </c>
      <c r="S2787" s="27">
        <v>0</v>
      </c>
      <c r="T2787" s="27">
        <v>0</v>
      </c>
      <c r="U2787" s="27">
        <v>0</v>
      </c>
      <c r="V2787" s="27">
        <v>0</v>
      </c>
      <c r="W2787" s="27">
        <v>0</v>
      </c>
      <c r="X2787" s="27">
        <v>0</v>
      </c>
      <c r="Y2787" s="27">
        <v>0</v>
      </c>
      <c r="Z2787" s="27">
        <v>0</v>
      </c>
      <c r="AA2787" s="27">
        <v>0</v>
      </c>
      <c r="AB2787" s="27">
        <v>0</v>
      </c>
      <c r="AC2787" s="27">
        <v>0</v>
      </c>
      <c r="AD2787" s="27">
        <v>0</v>
      </c>
      <c r="AE2787" s="27">
        <v>0</v>
      </c>
      <c r="AF2787" s="27">
        <v>0</v>
      </c>
      <c r="AG2787" s="27">
        <v>0</v>
      </c>
      <c r="AH2787" s="27">
        <v>0</v>
      </c>
      <c r="AI2787" s="27">
        <v>0</v>
      </c>
      <c r="AK2787" s="29">
        <f t="shared" si="43"/>
        <v>-1.8529225350808205E-2</v>
      </c>
    </row>
    <row r="2788" spans="1:37" x14ac:dyDescent="0.25">
      <c r="A2788">
        <v>2786</v>
      </c>
      <c r="B2788" s="1">
        <v>1.09E-2</v>
      </c>
      <c r="C2788" s="1">
        <v>-2.0806829753592235E-5</v>
      </c>
      <c r="D2788" s="27">
        <v>0.1074482372070986</v>
      </c>
      <c r="E2788" s="27">
        <v>7.7978237808237066E-2</v>
      </c>
      <c r="F2788" s="27">
        <v>0.10716381562120651</v>
      </c>
      <c r="G2788" s="27">
        <v>4.8357968944105949E-3</v>
      </c>
      <c r="H2788" s="27">
        <v>0.17611610552841703</v>
      </c>
      <c r="I2788" s="27">
        <v>1.0339267527145223E-3</v>
      </c>
      <c r="J2788" s="27">
        <v>5.2234274139592397E-2</v>
      </c>
      <c r="K2788" s="27">
        <v>0.1413166309104372</v>
      </c>
      <c r="L2788" s="27">
        <v>0.18851837280106873</v>
      </c>
      <c r="M2788" s="27">
        <v>4.9676213647460075E-2</v>
      </c>
      <c r="N2788" s="27">
        <v>9.3678388689357073E-2</v>
      </c>
      <c r="O2788" s="27">
        <v>0</v>
      </c>
      <c r="P2788" s="27">
        <v>0</v>
      </c>
      <c r="Q2788" s="27">
        <v>0</v>
      </c>
      <c r="R2788" s="27">
        <v>0</v>
      </c>
      <c r="S2788" s="27">
        <v>0</v>
      </c>
      <c r="T2788" s="27">
        <v>0</v>
      </c>
      <c r="U2788" s="27">
        <v>0</v>
      </c>
      <c r="V2788" s="27">
        <v>0</v>
      </c>
      <c r="W2788" s="27">
        <v>0</v>
      </c>
      <c r="X2788" s="27">
        <v>0</v>
      </c>
      <c r="Y2788" s="27">
        <v>0</v>
      </c>
      <c r="Z2788" s="27">
        <v>0</v>
      </c>
      <c r="AA2788" s="27">
        <v>0</v>
      </c>
      <c r="AB2788" s="27">
        <v>0</v>
      </c>
      <c r="AC2788" s="27">
        <v>0</v>
      </c>
      <c r="AD2788" s="27">
        <v>0</v>
      </c>
      <c r="AE2788" s="27">
        <v>0</v>
      </c>
      <c r="AF2788" s="27">
        <v>0</v>
      </c>
      <c r="AG2788" s="27">
        <v>0</v>
      </c>
      <c r="AH2788" s="27">
        <v>0</v>
      </c>
      <c r="AI2788" s="27">
        <v>0</v>
      </c>
      <c r="AK2788" s="29">
        <f t="shared" si="43"/>
        <v>-1.9088834636323152E-3</v>
      </c>
    </row>
    <row r="2789" spans="1:37" x14ac:dyDescent="0.25">
      <c r="A2789">
        <v>2787</v>
      </c>
      <c r="B2789" s="1">
        <v>1.18E-2</v>
      </c>
      <c r="C2789" s="1">
        <v>1.9118315839989565E-4</v>
      </c>
      <c r="D2789" s="27">
        <v>5.1354344553859524E-2</v>
      </c>
      <c r="E2789" s="27">
        <v>0.14625865793468962</v>
      </c>
      <c r="F2789" s="27">
        <v>0.13290826408788403</v>
      </c>
      <c r="G2789" s="27">
        <v>4.5796526518035473E-2</v>
      </c>
      <c r="H2789" s="27">
        <v>0.10896368552556379</v>
      </c>
      <c r="I2789" s="27">
        <v>6.5677164521249165E-2</v>
      </c>
      <c r="J2789" s="27">
        <v>9.1375881396141737E-2</v>
      </c>
      <c r="K2789" s="27">
        <v>5.0790296371689948E-2</v>
      </c>
      <c r="L2789" s="27">
        <v>0.12478684980131932</v>
      </c>
      <c r="M2789" s="27">
        <v>0.16966097108963502</v>
      </c>
      <c r="N2789" s="27">
        <v>1.2427358199932107E-2</v>
      </c>
      <c r="O2789" s="27">
        <v>0</v>
      </c>
      <c r="P2789" s="27">
        <v>0</v>
      </c>
      <c r="Q2789" s="27">
        <v>0</v>
      </c>
      <c r="R2789" s="27">
        <v>0</v>
      </c>
      <c r="S2789" s="27">
        <v>0</v>
      </c>
      <c r="T2789" s="27">
        <v>0</v>
      </c>
      <c r="U2789" s="27">
        <v>0</v>
      </c>
      <c r="V2789" s="27">
        <v>0</v>
      </c>
      <c r="W2789" s="27">
        <v>0</v>
      </c>
      <c r="X2789" s="27">
        <v>0</v>
      </c>
      <c r="Y2789" s="27">
        <v>0</v>
      </c>
      <c r="Z2789" s="27">
        <v>0</v>
      </c>
      <c r="AA2789" s="27">
        <v>0</v>
      </c>
      <c r="AB2789" s="27">
        <v>0</v>
      </c>
      <c r="AC2789" s="27">
        <v>0</v>
      </c>
      <c r="AD2789" s="27">
        <v>0</v>
      </c>
      <c r="AE2789" s="27">
        <v>0</v>
      </c>
      <c r="AF2789" s="27">
        <v>0</v>
      </c>
      <c r="AG2789" s="27">
        <v>0</v>
      </c>
      <c r="AH2789" s="27">
        <v>0</v>
      </c>
      <c r="AI2789" s="27">
        <v>0</v>
      </c>
      <c r="AK2789" s="29">
        <f t="shared" si="43"/>
        <v>1.6201962576262344E-2</v>
      </c>
    </row>
    <row r="2790" spans="1:37" x14ac:dyDescent="0.25">
      <c r="A2790">
        <v>2788</v>
      </c>
      <c r="B2790" s="1">
        <v>1.11E-2</v>
      </c>
      <c r="C2790" s="1">
        <v>1.7976255498818288E-5</v>
      </c>
      <c r="D2790" s="27">
        <v>7.1429439097225711E-2</v>
      </c>
      <c r="E2790" s="27">
        <v>2.8847750037009443E-2</v>
      </c>
      <c r="F2790" s="27">
        <v>0.16942974895744478</v>
      </c>
      <c r="G2790" s="27">
        <v>0.15689338350030577</v>
      </c>
      <c r="H2790" s="27">
        <v>5.5880442509915196E-3</v>
      </c>
      <c r="I2790" s="27">
        <v>2.3684386333993918E-2</v>
      </c>
      <c r="J2790" s="27">
        <v>0.21175090432168556</v>
      </c>
      <c r="K2790" s="27">
        <v>4.6150112904139E-2</v>
      </c>
      <c r="L2790" s="27">
        <v>2.3945679510621404E-2</v>
      </c>
      <c r="M2790" s="27">
        <v>6.0112919957256455E-2</v>
      </c>
      <c r="N2790" s="27">
        <v>0.20216763112932642</v>
      </c>
      <c r="O2790" s="27">
        <v>0</v>
      </c>
      <c r="P2790" s="27">
        <v>0</v>
      </c>
      <c r="Q2790" s="27">
        <v>0</v>
      </c>
      <c r="R2790" s="27">
        <v>0</v>
      </c>
      <c r="S2790" s="27">
        <v>0</v>
      </c>
      <c r="T2790" s="27">
        <v>0</v>
      </c>
      <c r="U2790" s="27">
        <v>0</v>
      </c>
      <c r="V2790" s="27">
        <v>0</v>
      </c>
      <c r="W2790" s="27">
        <v>0</v>
      </c>
      <c r="X2790" s="27">
        <v>0</v>
      </c>
      <c r="Y2790" s="27">
        <v>0</v>
      </c>
      <c r="Z2790" s="27">
        <v>0</v>
      </c>
      <c r="AA2790" s="27">
        <v>0</v>
      </c>
      <c r="AB2790" s="27">
        <v>0</v>
      </c>
      <c r="AC2790" s="27">
        <v>0</v>
      </c>
      <c r="AD2790" s="27">
        <v>0</v>
      </c>
      <c r="AE2790" s="27">
        <v>0</v>
      </c>
      <c r="AF2790" s="27">
        <v>0</v>
      </c>
      <c r="AG2790" s="27">
        <v>0</v>
      </c>
      <c r="AH2790" s="27">
        <v>0</v>
      </c>
      <c r="AI2790" s="27">
        <v>0</v>
      </c>
      <c r="AK2790" s="29">
        <f t="shared" si="43"/>
        <v>1.6194824773710168E-3</v>
      </c>
    </row>
    <row r="2791" spans="1:37" x14ac:dyDescent="0.25">
      <c r="A2791">
        <v>2789</v>
      </c>
      <c r="B2791" s="1">
        <v>9.5999999999999992E-3</v>
      </c>
      <c r="C2791" s="1">
        <v>5.8040560769849955E-5</v>
      </c>
      <c r="D2791" s="27">
        <v>0.16954348912034495</v>
      </c>
      <c r="E2791" s="27">
        <v>1.8381355764022448E-2</v>
      </c>
      <c r="F2791" s="27">
        <v>5.9676186588241802E-2</v>
      </c>
      <c r="G2791" s="27">
        <v>2.0526157283316741E-2</v>
      </c>
      <c r="H2791" s="27">
        <v>4.5526851342675694E-2</v>
      </c>
      <c r="I2791" s="27">
        <v>8.2829082686102645E-2</v>
      </c>
      <c r="J2791" s="27">
        <v>0.17139592470583626</v>
      </c>
      <c r="K2791" s="27">
        <v>6.3997332158033049E-2</v>
      </c>
      <c r="L2791" s="27">
        <v>0.16787005063905322</v>
      </c>
      <c r="M2791" s="27">
        <v>0.13784190749600117</v>
      </c>
      <c r="N2791" s="27">
        <v>6.2411662216372094E-2</v>
      </c>
      <c r="O2791" s="27">
        <v>0</v>
      </c>
      <c r="P2791" s="27">
        <v>0</v>
      </c>
      <c r="Q2791" s="27">
        <v>0</v>
      </c>
      <c r="R2791" s="27">
        <v>0</v>
      </c>
      <c r="S2791" s="27">
        <v>0</v>
      </c>
      <c r="T2791" s="27">
        <v>0</v>
      </c>
      <c r="U2791" s="27">
        <v>0</v>
      </c>
      <c r="V2791" s="27">
        <v>0</v>
      </c>
      <c r="W2791" s="27">
        <v>0</v>
      </c>
      <c r="X2791" s="27">
        <v>0</v>
      </c>
      <c r="Y2791" s="27">
        <v>0</v>
      </c>
      <c r="Z2791" s="27">
        <v>0</v>
      </c>
      <c r="AA2791" s="27">
        <v>0</v>
      </c>
      <c r="AB2791" s="27">
        <v>0</v>
      </c>
      <c r="AC2791" s="27">
        <v>0</v>
      </c>
      <c r="AD2791" s="27">
        <v>0</v>
      </c>
      <c r="AE2791" s="27">
        <v>0</v>
      </c>
      <c r="AF2791" s="27">
        <v>0</v>
      </c>
      <c r="AG2791" s="27">
        <v>0</v>
      </c>
      <c r="AH2791" s="27">
        <v>0</v>
      </c>
      <c r="AI2791" s="27">
        <v>0</v>
      </c>
      <c r="AK2791" s="29">
        <f t="shared" si="43"/>
        <v>6.0458917468593706E-3</v>
      </c>
    </row>
    <row r="2792" spans="1:37" x14ac:dyDescent="0.25">
      <c r="A2792">
        <v>2790</v>
      </c>
      <c r="B2792" s="1">
        <v>1.03E-2</v>
      </c>
      <c r="C2792" s="1">
        <v>1.8273415503178015E-4</v>
      </c>
      <c r="D2792" s="27">
        <v>2.8849762419795439E-2</v>
      </c>
      <c r="E2792" s="27">
        <v>7.3435022421036611E-2</v>
      </c>
      <c r="F2792" s="27">
        <v>1.8507775942754278E-2</v>
      </c>
      <c r="G2792" s="27">
        <v>0.12582230560497193</v>
      </c>
      <c r="H2792" s="27">
        <v>8.0633648303608488E-2</v>
      </c>
      <c r="I2792" s="27">
        <v>4.3918880683163275E-3</v>
      </c>
      <c r="J2792" s="27">
        <v>0.14763936262781846</v>
      </c>
      <c r="K2792" s="27">
        <v>0.11596664519879157</v>
      </c>
      <c r="L2792" s="27">
        <v>0.11788505606286752</v>
      </c>
      <c r="M2792" s="27">
        <v>0.12727232060666893</v>
      </c>
      <c r="N2792" s="27">
        <v>0.15959621274337041</v>
      </c>
      <c r="O2792" s="27">
        <v>0</v>
      </c>
      <c r="P2792" s="27">
        <v>0</v>
      </c>
      <c r="Q2792" s="27">
        <v>0</v>
      </c>
      <c r="R2792" s="27">
        <v>0</v>
      </c>
      <c r="S2792" s="27">
        <v>0</v>
      </c>
      <c r="T2792" s="27">
        <v>0</v>
      </c>
      <c r="U2792" s="27">
        <v>0</v>
      </c>
      <c r="V2792" s="27">
        <v>0</v>
      </c>
      <c r="W2792" s="27">
        <v>0</v>
      </c>
      <c r="X2792" s="27">
        <v>0</v>
      </c>
      <c r="Y2792" s="27">
        <v>0</v>
      </c>
      <c r="Z2792" s="27">
        <v>0</v>
      </c>
      <c r="AA2792" s="27">
        <v>0</v>
      </c>
      <c r="AB2792" s="27">
        <v>0</v>
      </c>
      <c r="AC2792" s="27">
        <v>0</v>
      </c>
      <c r="AD2792" s="27">
        <v>0</v>
      </c>
      <c r="AE2792" s="27">
        <v>0</v>
      </c>
      <c r="AF2792" s="27">
        <v>0</v>
      </c>
      <c r="AG2792" s="27">
        <v>0</v>
      </c>
      <c r="AH2792" s="27">
        <v>0</v>
      </c>
      <c r="AI2792" s="27">
        <v>0</v>
      </c>
      <c r="AK2792" s="29">
        <f t="shared" si="43"/>
        <v>1.7741180100172831E-2</v>
      </c>
    </row>
    <row r="2793" spans="1:37" x14ac:dyDescent="0.25">
      <c r="A2793">
        <v>2791</v>
      </c>
      <c r="B2793" s="1">
        <v>1.24E-2</v>
      </c>
      <c r="C2793" s="1">
        <v>3.5458243254756335E-4</v>
      </c>
      <c r="D2793" s="27">
        <v>3.4700652488696068E-2</v>
      </c>
      <c r="E2793" s="27">
        <v>0.11429706824780789</v>
      </c>
      <c r="F2793" s="27">
        <v>0.13158498065460439</v>
      </c>
      <c r="G2793" s="27">
        <v>0.14200741153314236</v>
      </c>
      <c r="H2793" s="27">
        <v>0.13976607698424603</v>
      </c>
      <c r="I2793" s="27">
        <v>1.3557921393269038E-2</v>
      </c>
      <c r="J2793" s="27">
        <v>0.16924478195504378</v>
      </c>
      <c r="K2793" s="27">
        <v>1.5768481844553973E-2</v>
      </c>
      <c r="L2793" s="27">
        <v>0.1139642021281341</v>
      </c>
      <c r="M2793" s="27">
        <v>1.3002727041870228E-2</v>
      </c>
      <c r="N2793" s="27">
        <v>0.11210569572863199</v>
      </c>
      <c r="O2793" s="27">
        <v>0</v>
      </c>
      <c r="P2793" s="27">
        <v>0</v>
      </c>
      <c r="Q2793" s="27">
        <v>0</v>
      </c>
      <c r="R2793" s="27">
        <v>0</v>
      </c>
      <c r="S2793" s="27">
        <v>0</v>
      </c>
      <c r="T2793" s="27">
        <v>0</v>
      </c>
      <c r="U2793" s="27">
        <v>0</v>
      </c>
      <c r="V2793" s="27">
        <v>0</v>
      </c>
      <c r="W2793" s="27">
        <v>0</v>
      </c>
      <c r="X2793" s="27">
        <v>0</v>
      </c>
      <c r="Y2793" s="27">
        <v>0</v>
      </c>
      <c r="Z2793" s="27">
        <v>0</v>
      </c>
      <c r="AA2793" s="27">
        <v>0</v>
      </c>
      <c r="AB2793" s="27">
        <v>0</v>
      </c>
      <c r="AC2793" s="27">
        <v>0</v>
      </c>
      <c r="AD2793" s="27">
        <v>0</v>
      </c>
      <c r="AE2793" s="27">
        <v>0</v>
      </c>
      <c r="AF2793" s="27">
        <v>0</v>
      </c>
      <c r="AG2793" s="27">
        <v>0</v>
      </c>
      <c r="AH2793" s="27">
        <v>0</v>
      </c>
      <c r="AI2793" s="27">
        <v>0</v>
      </c>
      <c r="AK2793" s="29">
        <f t="shared" si="43"/>
        <v>2.8595357463513174E-2</v>
      </c>
    </row>
    <row r="2794" spans="1:37" x14ac:dyDescent="0.25">
      <c r="A2794">
        <v>2792</v>
      </c>
      <c r="B2794" s="1">
        <v>1.55E-2</v>
      </c>
      <c r="C2794" s="1">
        <v>-1.5003318953244905E-4</v>
      </c>
      <c r="D2794" s="27">
        <v>0.11698411384044445</v>
      </c>
      <c r="E2794" s="27">
        <v>0.11227224878993837</v>
      </c>
      <c r="F2794" s="27">
        <v>9.4657342480898007E-2</v>
      </c>
      <c r="G2794" s="27">
        <v>0.10319296906700093</v>
      </c>
      <c r="H2794" s="27">
        <v>0.10983583142952831</v>
      </c>
      <c r="I2794" s="27">
        <v>0.24859875454824226</v>
      </c>
      <c r="J2794" s="27">
        <v>0.11942948269665214</v>
      </c>
      <c r="K2794" s="27">
        <v>7.8039012430165436E-2</v>
      </c>
      <c r="L2794" s="27">
        <v>4.5018507446122888E-4</v>
      </c>
      <c r="M2794" s="27">
        <v>4.072169773585892E-3</v>
      </c>
      <c r="N2794" s="27">
        <v>1.2467889869082966E-2</v>
      </c>
      <c r="O2794" s="27">
        <v>0</v>
      </c>
      <c r="P2794" s="27">
        <v>0</v>
      </c>
      <c r="Q2794" s="27">
        <v>0</v>
      </c>
      <c r="R2794" s="27">
        <v>0</v>
      </c>
      <c r="S2794" s="27">
        <v>0</v>
      </c>
      <c r="T2794" s="27">
        <v>0</v>
      </c>
      <c r="U2794" s="27">
        <v>0</v>
      </c>
      <c r="V2794" s="27">
        <v>0</v>
      </c>
      <c r="W2794" s="27">
        <v>0</v>
      </c>
      <c r="X2794" s="27">
        <v>0</v>
      </c>
      <c r="Y2794" s="27">
        <v>0</v>
      </c>
      <c r="Z2794" s="27">
        <v>0</v>
      </c>
      <c r="AA2794" s="27">
        <v>0</v>
      </c>
      <c r="AB2794" s="27">
        <v>0</v>
      </c>
      <c r="AC2794" s="27">
        <v>0</v>
      </c>
      <c r="AD2794" s="27">
        <v>0</v>
      </c>
      <c r="AE2794" s="27">
        <v>0</v>
      </c>
      <c r="AF2794" s="27">
        <v>0</v>
      </c>
      <c r="AG2794" s="27">
        <v>0</v>
      </c>
      <c r="AH2794" s="27">
        <v>0</v>
      </c>
      <c r="AI2794" s="27">
        <v>0</v>
      </c>
      <c r="AK2794" s="29">
        <f t="shared" si="43"/>
        <v>-9.6795606149967135E-3</v>
      </c>
    </row>
    <row r="2795" spans="1:37" x14ac:dyDescent="0.25">
      <c r="A2795">
        <v>2793</v>
      </c>
      <c r="B2795" s="1">
        <v>1.34E-2</v>
      </c>
      <c r="C2795" s="1">
        <v>-2.8232329187697855E-4</v>
      </c>
      <c r="D2795" s="27">
        <v>1.5399627788123545E-2</v>
      </c>
      <c r="E2795" s="27">
        <v>6.2405492926801205E-2</v>
      </c>
      <c r="F2795" s="27">
        <v>0.16737517745722366</v>
      </c>
      <c r="G2795" s="27">
        <v>0.19379429546549717</v>
      </c>
      <c r="H2795" s="27">
        <v>8.2251935350528254E-3</v>
      </c>
      <c r="I2795" s="27">
        <v>9.1741621218329652E-3</v>
      </c>
      <c r="J2795" s="27">
        <v>9.1102530495415723E-2</v>
      </c>
      <c r="K2795" s="27">
        <v>0.20795322865861876</v>
      </c>
      <c r="L2795" s="27">
        <v>0.11355039555247151</v>
      </c>
      <c r="M2795" s="27">
        <v>3.0892559526035614E-2</v>
      </c>
      <c r="N2795" s="27">
        <v>0.10012733647292717</v>
      </c>
      <c r="O2795" s="27">
        <v>0</v>
      </c>
      <c r="P2795" s="27">
        <v>0</v>
      </c>
      <c r="Q2795" s="27">
        <v>0</v>
      </c>
      <c r="R2795" s="27">
        <v>0</v>
      </c>
      <c r="S2795" s="27">
        <v>0</v>
      </c>
      <c r="T2795" s="27">
        <v>0</v>
      </c>
      <c r="U2795" s="27">
        <v>0</v>
      </c>
      <c r="V2795" s="27">
        <v>0</v>
      </c>
      <c r="W2795" s="27">
        <v>0</v>
      </c>
      <c r="X2795" s="27">
        <v>0</v>
      </c>
      <c r="Y2795" s="27">
        <v>0</v>
      </c>
      <c r="Z2795" s="27">
        <v>0</v>
      </c>
      <c r="AA2795" s="27">
        <v>0</v>
      </c>
      <c r="AB2795" s="27">
        <v>0</v>
      </c>
      <c r="AC2795" s="27">
        <v>0</v>
      </c>
      <c r="AD2795" s="27">
        <v>0</v>
      </c>
      <c r="AE2795" s="27">
        <v>0</v>
      </c>
      <c r="AF2795" s="27">
        <v>0</v>
      </c>
      <c r="AG2795" s="27">
        <v>0</v>
      </c>
      <c r="AH2795" s="27">
        <v>0</v>
      </c>
      <c r="AI2795" s="27">
        <v>0</v>
      </c>
      <c r="AK2795" s="29">
        <f t="shared" si="43"/>
        <v>-2.1068902378878995E-2</v>
      </c>
    </row>
    <row r="2796" spans="1:37" x14ac:dyDescent="0.25">
      <c r="A2796">
        <v>2794</v>
      </c>
      <c r="B2796" s="1">
        <v>1.04E-2</v>
      </c>
      <c r="C2796" s="1">
        <v>-1.6323591929998238E-4</v>
      </c>
      <c r="D2796" s="27">
        <v>1.2893680018726567E-2</v>
      </c>
      <c r="E2796" s="27">
        <v>2.7719939877168288E-2</v>
      </c>
      <c r="F2796" s="27">
        <v>0.17659025474503132</v>
      </c>
      <c r="G2796" s="27">
        <v>2.2083568647243434E-2</v>
      </c>
      <c r="H2796" s="27">
        <v>0.14644854724462428</v>
      </c>
      <c r="I2796" s="27">
        <v>0.17531848043029871</v>
      </c>
      <c r="J2796" s="27">
        <v>0.13758829400611233</v>
      </c>
      <c r="K2796" s="27">
        <v>1.527631986610577E-2</v>
      </c>
      <c r="L2796" s="27">
        <v>2.7536466823403134E-3</v>
      </c>
      <c r="M2796" s="27">
        <v>0.18408180950346106</v>
      </c>
      <c r="N2796" s="27">
        <v>9.9245458978887979E-2</v>
      </c>
      <c r="O2796" s="27">
        <v>0</v>
      </c>
      <c r="P2796" s="27">
        <v>0</v>
      </c>
      <c r="Q2796" s="27">
        <v>0</v>
      </c>
      <c r="R2796" s="27">
        <v>0</v>
      </c>
      <c r="S2796" s="27">
        <v>0</v>
      </c>
      <c r="T2796" s="27">
        <v>0</v>
      </c>
      <c r="U2796" s="27">
        <v>0</v>
      </c>
      <c r="V2796" s="27">
        <v>0</v>
      </c>
      <c r="W2796" s="27">
        <v>0</v>
      </c>
      <c r="X2796" s="27">
        <v>0</v>
      </c>
      <c r="Y2796" s="27">
        <v>0</v>
      </c>
      <c r="Z2796" s="27">
        <v>0</v>
      </c>
      <c r="AA2796" s="27">
        <v>0</v>
      </c>
      <c r="AB2796" s="27">
        <v>0</v>
      </c>
      <c r="AC2796" s="27">
        <v>0</v>
      </c>
      <c r="AD2796" s="27">
        <v>0</v>
      </c>
      <c r="AE2796" s="27">
        <v>0</v>
      </c>
      <c r="AF2796" s="27">
        <v>0</v>
      </c>
      <c r="AG2796" s="27">
        <v>0</v>
      </c>
      <c r="AH2796" s="27">
        <v>0</v>
      </c>
      <c r="AI2796" s="27">
        <v>0</v>
      </c>
      <c r="AK2796" s="29">
        <f t="shared" si="43"/>
        <v>-1.5695761471152151E-2</v>
      </c>
    </row>
    <row r="2797" spans="1:37" x14ac:dyDescent="0.25">
      <c r="A2797">
        <v>2795</v>
      </c>
      <c r="B2797" s="1">
        <v>1.14E-2</v>
      </c>
      <c r="C2797" s="1">
        <v>-2.7461083381463225E-4</v>
      </c>
      <c r="D2797" s="27">
        <v>7.9727125233828119E-2</v>
      </c>
      <c r="E2797" s="27">
        <v>4.6925888488099409E-3</v>
      </c>
      <c r="F2797" s="27">
        <v>7.6168510211585508E-2</v>
      </c>
      <c r="G2797" s="27">
        <v>0.13284534780846646</v>
      </c>
      <c r="H2797" s="27">
        <v>0.10526306654835027</v>
      </c>
      <c r="I2797" s="27">
        <v>0.14861651095034917</v>
      </c>
      <c r="J2797" s="27">
        <v>8.7829559507116295E-2</v>
      </c>
      <c r="K2797" s="27">
        <v>0.10897427194594198</v>
      </c>
      <c r="L2797" s="27">
        <v>5.7882746278902386E-2</v>
      </c>
      <c r="M2797" s="27">
        <v>0.1368018463199738</v>
      </c>
      <c r="N2797" s="27">
        <v>6.1198426346676119E-2</v>
      </c>
      <c r="O2797" s="27">
        <v>0</v>
      </c>
      <c r="P2797" s="27">
        <v>0</v>
      </c>
      <c r="Q2797" s="27">
        <v>0</v>
      </c>
      <c r="R2797" s="27">
        <v>0</v>
      </c>
      <c r="S2797" s="27">
        <v>0</v>
      </c>
      <c r="T2797" s="27">
        <v>0</v>
      </c>
      <c r="U2797" s="27">
        <v>0</v>
      </c>
      <c r="V2797" s="27">
        <v>0</v>
      </c>
      <c r="W2797" s="27">
        <v>0</v>
      </c>
      <c r="X2797" s="27">
        <v>0</v>
      </c>
      <c r="Y2797" s="27">
        <v>0</v>
      </c>
      <c r="Z2797" s="27">
        <v>0</v>
      </c>
      <c r="AA2797" s="27">
        <v>0</v>
      </c>
      <c r="AB2797" s="27">
        <v>0</v>
      </c>
      <c r="AC2797" s="27">
        <v>0</v>
      </c>
      <c r="AD2797" s="27">
        <v>0</v>
      </c>
      <c r="AE2797" s="27">
        <v>0</v>
      </c>
      <c r="AF2797" s="27">
        <v>0</v>
      </c>
      <c r="AG2797" s="27">
        <v>0</v>
      </c>
      <c r="AH2797" s="27">
        <v>0</v>
      </c>
      <c r="AI2797" s="27">
        <v>0</v>
      </c>
      <c r="AK2797" s="29">
        <f t="shared" si="43"/>
        <v>-2.4088669632862478E-2</v>
      </c>
    </row>
    <row r="2798" spans="1:37" x14ac:dyDescent="0.25">
      <c r="A2798">
        <v>2796</v>
      </c>
      <c r="B2798" s="1">
        <v>1.12E-2</v>
      </c>
      <c r="C2798" s="1">
        <v>-3.5392124445285893E-5</v>
      </c>
      <c r="D2798" s="27">
        <v>5.0507801274162066E-2</v>
      </c>
      <c r="E2798" s="27">
        <v>8.6368825137156963E-2</v>
      </c>
      <c r="F2798" s="27">
        <v>0.11803594393837895</v>
      </c>
      <c r="G2798" s="27">
        <v>0.11322478353211739</v>
      </c>
      <c r="H2798" s="27">
        <v>7.8466810117337638E-2</v>
      </c>
      <c r="I2798" s="27">
        <v>4.5158004794525759E-2</v>
      </c>
      <c r="J2798" s="27">
        <v>9.0827534931377449E-2</v>
      </c>
      <c r="K2798" s="27">
        <v>0.11356479642849238</v>
      </c>
      <c r="L2798" s="27">
        <v>0.10317064174262409</v>
      </c>
      <c r="M2798" s="27">
        <v>0.14808961351683311</v>
      </c>
      <c r="N2798" s="27">
        <v>5.2585244586994213E-2</v>
      </c>
      <c r="O2798" s="27">
        <v>0</v>
      </c>
      <c r="P2798" s="27">
        <v>0</v>
      </c>
      <c r="Q2798" s="27">
        <v>0</v>
      </c>
      <c r="R2798" s="27">
        <v>0</v>
      </c>
      <c r="S2798" s="27">
        <v>0</v>
      </c>
      <c r="T2798" s="27">
        <v>0</v>
      </c>
      <c r="U2798" s="27">
        <v>0</v>
      </c>
      <c r="V2798" s="27">
        <v>0</v>
      </c>
      <c r="W2798" s="27">
        <v>0</v>
      </c>
      <c r="X2798" s="27">
        <v>0</v>
      </c>
      <c r="Y2798" s="27">
        <v>0</v>
      </c>
      <c r="Z2798" s="27">
        <v>0</v>
      </c>
      <c r="AA2798" s="27">
        <v>0</v>
      </c>
      <c r="AB2798" s="27">
        <v>0</v>
      </c>
      <c r="AC2798" s="27">
        <v>0</v>
      </c>
      <c r="AD2798" s="27">
        <v>0</v>
      </c>
      <c r="AE2798" s="27">
        <v>0</v>
      </c>
      <c r="AF2798" s="27">
        <v>0</v>
      </c>
      <c r="AG2798" s="27">
        <v>0</v>
      </c>
      <c r="AH2798" s="27">
        <v>0</v>
      </c>
      <c r="AI2798" s="27">
        <v>0</v>
      </c>
      <c r="AK2798" s="29">
        <f t="shared" si="43"/>
        <v>-3.1600111111862407E-3</v>
      </c>
    </row>
    <row r="2799" spans="1:37" x14ac:dyDescent="0.25">
      <c r="A2799">
        <v>2797</v>
      </c>
      <c r="B2799" s="1">
        <v>1.24E-2</v>
      </c>
      <c r="C2799" s="1">
        <v>3.6464662267447773E-4</v>
      </c>
      <c r="D2799" s="27">
        <v>0.17261314272435263</v>
      </c>
      <c r="E2799" s="27">
        <v>0.16665169379573175</v>
      </c>
      <c r="F2799" s="27">
        <v>1.2302192284246231E-2</v>
      </c>
      <c r="G2799" s="27">
        <v>3.042979373821501E-2</v>
      </c>
      <c r="H2799" s="27">
        <v>5.443292142155403E-2</v>
      </c>
      <c r="I2799" s="27">
        <v>0.10835079890252178</v>
      </c>
      <c r="J2799" s="27">
        <v>3.1791831503877972E-3</v>
      </c>
      <c r="K2799" s="27">
        <v>4.0606746328528488E-2</v>
      </c>
      <c r="L2799" s="27">
        <v>0.21109084522619653</v>
      </c>
      <c r="M2799" s="27">
        <v>0.10735112668958097</v>
      </c>
      <c r="N2799" s="27">
        <v>9.2991555738684617E-2</v>
      </c>
      <c r="O2799" s="27">
        <v>0</v>
      </c>
      <c r="P2799" s="27">
        <v>0</v>
      </c>
      <c r="Q2799" s="27">
        <v>0</v>
      </c>
      <c r="R2799" s="27">
        <v>0</v>
      </c>
      <c r="S2799" s="27">
        <v>0</v>
      </c>
      <c r="T2799" s="27">
        <v>0</v>
      </c>
      <c r="U2799" s="27">
        <v>0</v>
      </c>
      <c r="V2799" s="27">
        <v>0</v>
      </c>
      <c r="W2799" s="27">
        <v>0</v>
      </c>
      <c r="X2799" s="27">
        <v>0</v>
      </c>
      <c r="Y2799" s="27">
        <v>0</v>
      </c>
      <c r="Z2799" s="27">
        <v>0</v>
      </c>
      <c r="AA2799" s="27">
        <v>0</v>
      </c>
      <c r="AB2799" s="27">
        <v>0</v>
      </c>
      <c r="AC2799" s="27">
        <v>0</v>
      </c>
      <c r="AD2799" s="27">
        <v>0</v>
      </c>
      <c r="AE2799" s="27">
        <v>0</v>
      </c>
      <c r="AF2799" s="27">
        <v>0</v>
      </c>
      <c r="AG2799" s="27">
        <v>0</v>
      </c>
      <c r="AH2799" s="27">
        <v>0</v>
      </c>
      <c r="AI2799" s="27">
        <v>0</v>
      </c>
      <c r="AK2799" s="29">
        <f t="shared" si="43"/>
        <v>2.9406985699554657E-2</v>
      </c>
    </row>
    <row r="2800" spans="1:37" x14ac:dyDescent="0.25">
      <c r="A2800">
        <v>2798</v>
      </c>
      <c r="B2800" s="1">
        <v>9.1000000000000004E-3</v>
      </c>
      <c r="C2800" s="1">
        <v>-6.7307114489929565E-5</v>
      </c>
      <c r="D2800" s="27">
        <v>8.2358715150060297E-2</v>
      </c>
      <c r="E2800" s="27">
        <v>3.5715119846574744E-2</v>
      </c>
      <c r="F2800" s="27">
        <v>5.2065011654899938E-3</v>
      </c>
      <c r="G2800" s="27">
        <v>8.9859559152192278E-2</v>
      </c>
      <c r="H2800" s="27">
        <v>7.2561929715820428E-2</v>
      </c>
      <c r="I2800" s="27">
        <v>0.12940821229551491</v>
      </c>
      <c r="J2800" s="27">
        <v>3.941167527874391E-2</v>
      </c>
      <c r="K2800" s="27">
        <v>8.2162415366370478E-2</v>
      </c>
      <c r="L2800" s="27">
        <v>7.3712892900114055E-2</v>
      </c>
      <c r="M2800" s="27">
        <v>0.26511409830918853</v>
      </c>
      <c r="N2800" s="27">
        <v>0.12448888081993031</v>
      </c>
      <c r="O2800" s="27">
        <v>0</v>
      </c>
      <c r="P2800" s="27">
        <v>0</v>
      </c>
      <c r="Q2800" s="27">
        <v>0</v>
      </c>
      <c r="R2800" s="27">
        <v>0</v>
      </c>
      <c r="S2800" s="27">
        <v>0</v>
      </c>
      <c r="T2800" s="27">
        <v>0</v>
      </c>
      <c r="U2800" s="27">
        <v>0</v>
      </c>
      <c r="V2800" s="27">
        <v>0</v>
      </c>
      <c r="W2800" s="27">
        <v>0</v>
      </c>
      <c r="X2800" s="27">
        <v>0</v>
      </c>
      <c r="Y2800" s="27">
        <v>0</v>
      </c>
      <c r="Z2800" s="27">
        <v>0</v>
      </c>
      <c r="AA2800" s="27">
        <v>0</v>
      </c>
      <c r="AB2800" s="27">
        <v>0</v>
      </c>
      <c r="AC2800" s="27">
        <v>0</v>
      </c>
      <c r="AD2800" s="27">
        <v>0</v>
      </c>
      <c r="AE2800" s="27">
        <v>0</v>
      </c>
      <c r="AF2800" s="27">
        <v>0</v>
      </c>
      <c r="AG2800" s="27">
        <v>0</v>
      </c>
      <c r="AH2800" s="27">
        <v>0</v>
      </c>
      <c r="AI2800" s="27">
        <v>0</v>
      </c>
      <c r="AK2800" s="29">
        <f t="shared" si="43"/>
        <v>-7.396386207684567E-3</v>
      </c>
    </row>
    <row r="2801" spans="1:37" x14ac:dyDescent="0.25">
      <c r="A2801">
        <v>2799</v>
      </c>
      <c r="B2801" s="1">
        <v>1.2999999999999999E-2</v>
      </c>
      <c r="C2801" s="1">
        <v>1.708961542845709E-4</v>
      </c>
      <c r="D2801" s="27">
        <v>0.10895681464360209</v>
      </c>
      <c r="E2801" s="27">
        <v>0.16352760558065083</v>
      </c>
      <c r="F2801" s="27">
        <v>0.20689635044779689</v>
      </c>
      <c r="G2801" s="27">
        <v>2.8076341882622629E-2</v>
      </c>
      <c r="H2801" s="27">
        <v>1.2279607722836738E-3</v>
      </c>
      <c r="I2801" s="27">
        <v>3.948131496708928E-2</v>
      </c>
      <c r="J2801" s="27">
        <v>0.17648164036146494</v>
      </c>
      <c r="K2801" s="27">
        <v>3.0108719089104286E-2</v>
      </c>
      <c r="L2801" s="27">
        <v>1.7768323138557293E-2</v>
      </c>
      <c r="M2801" s="27">
        <v>0.14624697346540533</v>
      </c>
      <c r="N2801" s="27">
        <v>8.1227955651422837E-2</v>
      </c>
      <c r="O2801" s="27">
        <v>0</v>
      </c>
      <c r="P2801" s="27">
        <v>0</v>
      </c>
      <c r="Q2801" s="27">
        <v>0</v>
      </c>
      <c r="R2801" s="27">
        <v>0</v>
      </c>
      <c r="S2801" s="27">
        <v>0</v>
      </c>
      <c r="T2801" s="27">
        <v>0</v>
      </c>
      <c r="U2801" s="27">
        <v>0</v>
      </c>
      <c r="V2801" s="27">
        <v>0</v>
      </c>
      <c r="W2801" s="27">
        <v>0</v>
      </c>
      <c r="X2801" s="27">
        <v>0</v>
      </c>
      <c r="Y2801" s="27">
        <v>0</v>
      </c>
      <c r="Z2801" s="27">
        <v>0</v>
      </c>
      <c r="AA2801" s="27">
        <v>0</v>
      </c>
      <c r="AB2801" s="27">
        <v>0</v>
      </c>
      <c r="AC2801" s="27">
        <v>0</v>
      </c>
      <c r="AD2801" s="27">
        <v>0</v>
      </c>
      <c r="AE2801" s="27">
        <v>0</v>
      </c>
      <c r="AF2801" s="27">
        <v>0</v>
      </c>
      <c r="AG2801" s="27">
        <v>0</v>
      </c>
      <c r="AH2801" s="27">
        <v>0</v>
      </c>
      <c r="AI2801" s="27">
        <v>0</v>
      </c>
      <c r="AK2801" s="29">
        <f t="shared" si="43"/>
        <v>1.3145858021890069E-2</v>
      </c>
    </row>
    <row r="2802" spans="1:37" x14ac:dyDescent="0.25">
      <c r="A2802">
        <v>2800</v>
      </c>
      <c r="B2802" s="1">
        <v>1.1599999999999999E-2</v>
      </c>
      <c r="C2802" s="1">
        <v>-1.5501443672787053E-4</v>
      </c>
      <c r="D2802" s="27">
        <v>0.2231525006840045</v>
      </c>
      <c r="E2802" s="27">
        <v>1.2228242820835396E-2</v>
      </c>
      <c r="F2802" s="27">
        <v>3.6532912943472017E-2</v>
      </c>
      <c r="G2802" s="27">
        <v>7.0945149296868524E-3</v>
      </c>
      <c r="H2802" s="27">
        <v>0.15229396616718671</v>
      </c>
      <c r="I2802" s="27">
        <v>0.16758108744308978</v>
      </c>
      <c r="J2802" s="27">
        <v>6.2072268848996609E-2</v>
      </c>
      <c r="K2802" s="27">
        <v>8.0987164417609628E-2</v>
      </c>
      <c r="L2802" s="27">
        <v>0.13708024674054117</v>
      </c>
      <c r="M2802" s="27">
        <v>5.2696032849697823E-2</v>
      </c>
      <c r="N2802" s="27">
        <v>6.8281062154879238E-2</v>
      </c>
      <c r="O2802" s="27">
        <v>0</v>
      </c>
      <c r="P2802" s="27">
        <v>0</v>
      </c>
      <c r="Q2802" s="27">
        <v>0</v>
      </c>
      <c r="R2802" s="27">
        <v>0</v>
      </c>
      <c r="S2802" s="27">
        <v>0</v>
      </c>
      <c r="T2802" s="27">
        <v>0</v>
      </c>
      <c r="U2802" s="27">
        <v>0</v>
      </c>
      <c r="V2802" s="27">
        <v>0</v>
      </c>
      <c r="W2802" s="27">
        <v>0</v>
      </c>
      <c r="X2802" s="27">
        <v>0</v>
      </c>
      <c r="Y2802" s="27">
        <v>0</v>
      </c>
      <c r="Z2802" s="27">
        <v>0</v>
      </c>
      <c r="AA2802" s="27">
        <v>0</v>
      </c>
      <c r="AB2802" s="27">
        <v>0</v>
      </c>
      <c r="AC2802" s="27">
        <v>0</v>
      </c>
      <c r="AD2802" s="27">
        <v>0</v>
      </c>
      <c r="AE2802" s="27">
        <v>0</v>
      </c>
      <c r="AF2802" s="27">
        <v>0</v>
      </c>
      <c r="AG2802" s="27">
        <v>0</v>
      </c>
      <c r="AH2802" s="27">
        <v>0</v>
      </c>
      <c r="AI2802" s="27">
        <v>0</v>
      </c>
      <c r="AK2802" s="29">
        <f t="shared" si="43"/>
        <v>-1.3363313511023323E-2</v>
      </c>
    </row>
    <row r="2803" spans="1:37" x14ac:dyDescent="0.25">
      <c r="A2803">
        <v>2801</v>
      </c>
      <c r="B2803" s="1">
        <v>1.04E-2</v>
      </c>
      <c r="C2803" s="1">
        <v>-7.2443624204516387E-5</v>
      </c>
      <c r="D2803" s="27">
        <v>2.1411486138541352E-2</v>
      </c>
      <c r="E2803" s="27">
        <v>4.8158087630860318E-2</v>
      </c>
      <c r="F2803" s="27">
        <v>1.9727711154812047E-2</v>
      </c>
      <c r="G2803" s="27">
        <v>7.3497852486009388E-2</v>
      </c>
      <c r="H2803" s="27">
        <v>0.13284563895833737</v>
      </c>
      <c r="I2803" s="27">
        <v>5.1657325425569139E-2</v>
      </c>
      <c r="J2803" s="27">
        <v>0.12977353882108655</v>
      </c>
      <c r="K2803" s="27">
        <v>0.16030937689784316</v>
      </c>
      <c r="L2803" s="27">
        <v>9.2051878136512999E-2</v>
      </c>
      <c r="M2803" s="27">
        <v>0.1828218670613668</v>
      </c>
      <c r="N2803" s="27">
        <v>8.7745237289060835E-2</v>
      </c>
      <c r="O2803" s="27">
        <v>0</v>
      </c>
      <c r="P2803" s="27">
        <v>0</v>
      </c>
      <c r="Q2803" s="27">
        <v>0</v>
      </c>
      <c r="R2803" s="27">
        <v>0</v>
      </c>
      <c r="S2803" s="27">
        <v>0</v>
      </c>
      <c r="T2803" s="27">
        <v>0</v>
      </c>
      <c r="U2803" s="27">
        <v>0</v>
      </c>
      <c r="V2803" s="27">
        <v>0</v>
      </c>
      <c r="W2803" s="27">
        <v>0</v>
      </c>
      <c r="X2803" s="27">
        <v>0</v>
      </c>
      <c r="Y2803" s="27">
        <v>0</v>
      </c>
      <c r="Z2803" s="27">
        <v>0</v>
      </c>
      <c r="AA2803" s="27">
        <v>0</v>
      </c>
      <c r="AB2803" s="27">
        <v>0</v>
      </c>
      <c r="AC2803" s="27">
        <v>0</v>
      </c>
      <c r="AD2803" s="27">
        <v>0</v>
      </c>
      <c r="AE2803" s="27">
        <v>0</v>
      </c>
      <c r="AF2803" s="27">
        <v>0</v>
      </c>
      <c r="AG2803" s="27">
        <v>0</v>
      </c>
      <c r="AH2803" s="27">
        <v>0</v>
      </c>
      <c r="AI2803" s="27">
        <v>0</v>
      </c>
      <c r="AK2803" s="29">
        <f t="shared" si="43"/>
        <v>-6.9657330965881142E-3</v>
      </c>
    </row>
    <row r="2804" spans="1:37" x14ac:dyDescent="0.25">
      <c r="A2804">
        <v>2802</v>
      </c>
      <c r="B2804" s="1">
        <v>1.0699999999999999E-2</v>
      </c>
      <c r="C2804" s="1">
        <v>-1.6456410369705975E-4</v>
      </c>
      <c r="D2804" s="27">
        <v>0.10798474655392566</v>
      </c>
      <c r="E2804" s="27">
        <v>2.2593128813402481E-2</v>
      </c>
      <c r="F2804" s="27">
        <v>8.289140268293152E-2</v>
      </c>
      <c r="G2804" s="27">
        <v>8.593881939078514E-2</v>
      </c>
      <c r="H2804" s="27">
        <v>0.11842426510172972</v>
      </c>
      <c r="I2804" s="27">
        <v>9.0146723872993648E-2</v>
      </c>
      <c r="J2804" s="27">
        <v>9.7861023667200606E-2</v>
      </c>
      <c r="K2804" s="27">
        <v>0.10659762970990982</v>
      </c>
      <c r="L2804" s="27">
        <v>7.1291114075160533E-2</v>
      </c>
      <c r="M2804" s="27">
        <v>9.8399081860468959E-2</v>
      </c>
      <c r="N2804" s="27">
        <v>0.11787206427149197</v>
      </c>
      <c r="O2804" s="27">
        <v>0</v>
      </c>
      <c r="P2804" s="27">
        <v>0</v>
      </c>
      <c r="Q2804" s="27">
        <v>0</v>
      </c>
      <c r="R2804" s="27">
        <v>0</v>
      </c>
      <c r="S2804" s="27">
        <v>0</v>
      </c>
      <c r="T2804" s="27">
        <v>0</v>
      </c>
      <c r="U2804" s="27">
        <v>0</v>
      </c>
      <c r="V2804" s="27">
        <v>0</v>
      </c>
      <c r="W2804" s="27">
        <v>0</v>
      </c>
      <c r="X2804" s="27">
        <v>0</v>
      </c>
      <c r="Y2804" s="27">
        <v>0</v>
      </c>
      <c r="Z2804" s="27">
        <v>0</v>
      </c>
      <c r="AA2804" s="27">
        <v>0</v>
      </c>
      <c r="AB2804" s="27">
        <v>0</v>
      </c>
      <c r="AC2804" s="27">
        <v>0</v>
      </c>
      <c r="AD2804" s="27">
        <v>0</v>
      </c>
      <c r="AE2804" s="27">
        <v>0</v>
      </c>
      <c r="AF2804" s="27">
        <v>0</v>
      </c>
      <c r="AG2804" s="27">
        <v>0</v>
      </c>
      <c r="AH2804" s="27">
        <v>0</v>
      </c>
      <c r="AI2804" s="27">
        <v>0</v>
      </c>
      <c r="AK2804" s="29">
        <f t="shared" si="43"/>
        <v>-1.5379822775426145E-2</v>
      </c>
    </row>
    <row r="2805" spans="1:37" x14ac:dyDescent="0.25">
      <c r="A2805">
        <v>2803</v>
      </c>
      <c r="B2805" s="1">
        <v>1.04E-2</v>
      </c>
      <c r="C2805" s="1">
        <v>9.1752599910085474E-5</v>
      </c>
      <c r="D2805" s="27">
        <v>0.12121990805120841</v>
      </c>
      <c r="E2805" s="27">
        <v>6.3678445807798897E-2</v>
      </c>
      <c r="F2805" s="27">
        <v>0.13111360548300624</v>
      </c>
      <c r="G2805" s="27">
        <v>5.5984366898916782E-2</v>
      </c>
      <c r="H2805" s="27">
        <v>6.9394949001408898E-2</v>
      </c>
      <c r="I2805" s="27">
        <v>3.7249096853609852E-2</v>
      </c>
      <c r="J2805" s="27">
        <v>0.14253456372104678</v>
      </c>
      <c r="K2805" s="27">
        <v>6.4255585881832056E-2</v>
      </c>
      <c r="L2805" s="27">
        <v>0.15528065402379806</v>
      </c>
      <c r="M2805" s="27">
        <v>8.5843503060192533E-2</v>
      </c>
      <c r="N2805" s="27">
        <v>7.3445321217181267E-2</v>
      </c>
      <c r="O2805" s="27">
        <v>0</v>
      </c>
      <c r="P2805" s="27">
        <v>0</v>
      </c>
      <c r="Q2805" s="27">
        <v>0</v>
      </c>
      <c r="R2805" s="27">
        <v>0</v>
      </c>
      <c r="S2805" s="27">
        <v>0</v>
      </c>
      <c r="T2805" s="27">
        <v>0</v>
      </c>
      <c r="U2805" s="27">
        <v>0</v>
      </c>
      <c r="V2805" s="27">
        <v>0</v>
      </c>
      <c r="W2805" s="27">
        <v>0</v>
      </c>
      <c r="X2805" s="27">
        <v>0</v>
      </c>
      <c r="Y2805" s="27">
        <v>0</v>
      </c>
      <c r="Z2805" s="27">
        <v>0</v>
      </c>
      <c r="AA2805" s="27">
        <v>0</v>
      </c>
      <c r="AB2805" s="27">
        <v>0</v>
      </c>
      <c r="AC2805" s="27">
        <v>0</v>
      </c>
      <c r="AD2805" s="27">
        <v>0</v>
      </c>
      <c r="AE2805" s="27">
        <v>0</v>
      </c>
      <c r="AF2805" s="27">
        <v>0</v>
      </c>
      <c r="AG2805" s="27">
        <v>0</v>
      </c>
      <c r="AH2805" s="27">
        <v>0</v>
      </c>
      <c r="AI2805" s="27">
        <v>0</v>
      </c>
      <c r="AK2805" s="29">
        <f t="shared" si="43"/>
        <v>8.8223653759697575E-3</v>
      </c>
    </row>
    <row r="2806" spans="1:37" x14ac:dyDescent="0.25">
      <c r="A2806">
        <v>2804</v>
      </c>
      <c r="B2806" s="1">
        <v>9.7999999999999997E-3</v>
      </c>
      <c r="C2806" s="1">
        <v>2.2003591564577328E-5</v>
      </c>
      <c r="D2806" s="27">
        <v>3.5977610715929725E-2</v>
      </c>
      <c r="E2806" s="27">
        <v>6.3753099096831379E-4</v>
      </c>
      <c r="F2806" s="27">
        <v>0.16377695172131923</v>
      </c>
      <c r="G2806" s="27">
        <v>0.11473361702769769</v>
      </c>
      <c r="H2806" s="27">
        <v>3.8257582923546536E-2</v>
      </c>
      <c r="I2806" s="27">
        <v>2.2731860340131069E-2</v>
      </c>
      <c r="J2806" s="27">
        <v>0.19369162973021373</v>
      </c>
      <c r="K2806" s="27">
        <v>6.7213750365567745E-2</v>
      </c>
      <c r="L2806" s="27">
        <v>0.19548383674291517</v>
      </c>
      <c r="M2806" s="27">
        <v>0.13052131773509384</v>
      </c>
      <c r="N2806" s="27">
        <v>3.6974311706616914E-2</v>
      </c>
      <c r="O2806" s="27">
        <v>0</v>
      </c>
      <c r="P2806" s="27">
        <v>0</v>
      </c>
      <c r="Q2806" s="27">
        <v>0</v>
      </c>
      <c r="R2806" s="27">
        <v>0</v>
      </c>
      <c r="S2806" s="27">
        <v>0</v>
      </c>
      <c r="T2806" s="27">
        <v>0</v>
      </c>
      <c r="U2806" s="27">
        <v>0</v>
      </c>
      <c r="V2806" s="27">
        <v>0</v>
      </c>
      <c r="W2806" s="27">
        <v>0</v>
      </c>
      <c r="X2806" s="27">
        <v>0</v>
      </c>
      <c r="Y2806" s="27">
        <v>0</v>
      </c>
      <c r="Z2806" s="27">
        <v>0</v>
      </c>
      <c r="AA2806" s="27">
        <v>0</v>
      </c>
      <c r="AB2806" s="27">
        <v>0</v>
      </c>
      <c r="AC2806" s="27">
        <v>0</v>
      </c>
      <c r="AD2806" s="27">
        <v>0</v>
      </c>
      <c r="AE2806" s="27">
        <v>0</v>
      </c>
      <c r="AF2806" s="27">
        <v>0</v>
      </c>
      <c r="AG2806" s="27">
        <v>0</v>
      </c>
      <c r="AH2806" s="27">
        <v>0</v>
      </c>
      <c r="AI2806" s="27">
        <v>0</v>
      </c>
      <c r="AK2806" s="29">
        <f t="shared" si="43"/>
        <v>2.2452644453650338E-3</v>
      </c>
    </row>
    <row r="2807" spans="1:37" x14ac:dyDescent="0.25">
      <c r="A2807">
        <v>2805</v>
      </c>
      <c r="B2807" s="1">
        <v>1.4E-2</v>
      </c>
      <c r="C2807" s="1">
        <v>2.0673263743672095E-5</v>
      </c>
      <c r="D2807" s="27">
        <v>0.17976852136626145</v>
      </c>
      <c r="E2807" s="27">
        <v>0.14578733539424005</v>
      </c>
      <c r="F2807" s="27">
        <v>7.4287835798470286E-2</v>
      </c>
      <c r="G2807" s="27">
        <v>0.1939988741627342</v>
      </c>
      <c r="H2807" s="27">
        <v>1.6840302004647027E-2</v>
      </c>
      <c r="I2807" s="27">
        <v>3.9099917326559208E-2</v>
      </c>
      <c r="J2807" s="27">
        <v>1.9093941102597229E-2</v>
      </c>
      <c r="K2807" s="27">
        <v>0.11039796207701408</v>
      </c>
      <c r="L2807" s="27">
        <v>3.5276998376392671E-2</v>
      </c>
      <c r="M2807" s="27">
        <v>0.10007547447285373</v>
      </c>
      <c r="N2807" s="27">
        <v>8.5372837918230124E-2</v>
      </c>
      <c r="O2807" s="27">
        <v>0</v>
      </c>
      <c r="P2807" s="27">
        <v>0</v>
      </c>
      <c r="Q2807" s="27">
        <v>0</v>
      </c>
      <c r="R2807" s="27">
        <v>0</v>
      </c>
      <c r="S2807" s="27">
        <v>0</v>
      </c>
      <c r="T2807" s="27">
        <v>0</v>
      </c>
      <c r="U2807" s="27">
        <v>0</v>
      </c>
      <c r="V2807" s="27">
        <v>0</v>
      </c>
      <c r="W2807" s="27">
        <v>0</v>
      </c>
      <c r="X2807" s="27">
        <v>0</v>
      </c>
      <c r="Y2807" s="27">
        <v>0</v>
      </c>
      <c r="Z2807" s="27">
        <v>0</v>
      </c>
      <c r="AA2807" s="27">
        <v>0</v>
      </c>
      <c r="AB2807" s="27">
        <v>0</v>
      </c>
      <c r="AC2807" s="27">
        <v>0</v>
      </c>
      <c r="AD2807" s="27">
        <v>0</v>
      </c>
      <c r="AE2807" s="27">
        <v>0</v>
      </c>
      <c r="AF2807" s="27">
        <v>0</v>
      </c>
      <c r="AG2807" s="27">
        <v>0</v>
      </c>
      <c r="AH2807" s="27">
        <v>0</v>
      </c>
      <c r="AI2807" s="27">
        <v>0</v>
      </c>
      <c r="AK2807" s="29">
        <f t="shared" si="43"/>
        <v>1.4766616959765782E-3</v>
      </c>
    </row>
    <row r="2808" spans="1:37" x14ac:dyDescent="0.25">
      <c r="A2808">
        <v>2806</v>
      </c>
      <c r="B2808" s="1">
        <v>1.3899999999999999E-2</v>
      </c>
      <c r="C2808" s="1">
        <v>-3.0343760768073759E-5</v>
      </c>
      <c r="D2808" s="27">
        <v>8.7350280794651319E-2</v>
      </c>
      <c r="E2808" s="27">
        <v>0.1491841088677715</v>
      </c>
      <c r="F2808" s="27">
        <v>0.15214640659071738</v>
      </c>
      <c r="G2808" s="27">
        <v>0.13137655272171553</v>
      </c>
      <c r="H2808" s="27">
        <v>9.8491534625932076E-2</v>
      </c>
      <c r="I2808" s="27">
        <v>5.9679865101926695E-2</v>
      </c>
      <c r="J2808" s="27">
        <v>6.4392377903480541E-2</v>
      </c>
      <c r="K2808" s="27">
        <v>9.707394293961108E-2</v>
      </c>
      <c r="L2808" s="27">
        <v>2.1845933809813509E-2</v>
      </c>
      <c r="M2808" s="27">
        <v>0.10920256500046596</v>
      </c>
      <c r="N2808" s="27">
        <v>2.9256431643914529E-2</v>
      </c>
      <c r="O2808" s="27">
        <v>0</v>
      </c>
      <c r="P2808" s="27">
        <v>0</v>
      </c>
      <c r="Q2808" s="27">
        <v>0</v>
      </c>
      <c r="R2808" s="27">
        <v>0</v>
      </c>
      <c r="S2808" s="27">
        <v>0</v>
      </c>
      <c r="T2808" s="27">
        <v>0</v>
      </c>
      <c r="U2808" s="27">
        <v>0</v>
      </c>
      <c r="V2808" s="27">
        <v>0</v>
      </c>
      <c r="W2808" s="27">
        <v>0</v>
      </c>
      <c r="X2808" s="27">
        <v>0</v>
      </c>
      <c r="Y2808" s="27">
        <v>0</v>
      </c>
      <c r="Z2808" s="27">
        <v>0</v>
      </c>
      <c r="AA2808" s="27">
        <v>0</v>
      </c>
      <c r="AB2808" s="27">
        <v>0</v>
      </c>
      <c r="AC2808" s="27">
        <v>0</v>
      </c>
      <c r="AD2808" s="27">
        <v>0</v>
      </c>
      <c r="AE2808" s="27">
        <v>0</v>
      </c>
      <c r="AF2808" s="27">
        <v>0</v>
      </c>
      <c r="AG2808" s="27">
        <v>0</v>
      </c>
      <c r="AH2808" s="27">
        <v>0</v>
      </c>
      <c r="AI2808" s="27">
        <v>0</v>
      </c>
      <c r="AK2808" s="29">
        <f t="shared" si="43"/>
        <v>-2.1830043718038677E-3</v>
      </c>
    </row>
    <row r="2809" spans="1:37" x14ac:dyDescent="0.25">
      <c r="A2809">
        <v>2807</v>
      </c>
      <c r="B2809" s="1">
        <v>1.0999999999999999E-2</v>
      </c>
      <c r="C2809" s="1">
        <v>1.1059638156808615E-4</v>
      </c>
      <c r="D2809" s="27">
        <v>1.4973712388214938E-2</v>
      </c>
      <c r="E2809" s="27">
        <v>0.10433082163143892</v>
      </c>
      <c r="F2809" s="27">
        <v>0.16956221188683793</v>
      </c>
      <c r="G2809" s="27">
        <v>7.4834638729127961E-2</v>
      </c>
      <c r="H2809" s="27">
        <v>0.15984387977413564</v>
      </c>
      <c r="I2809" s="27">
        <v>7.4619853203867048E-2</v>
      </c>
      <c r="J2809" s="27">
        <v>3.9635432982768927E-2</v>
      </c>
      <c r="K2809" s="27">
        <v>2.9979888281177335E-2</v>
      </c>
      <c r="L2809" s="27">
        <v>0.10734937800280549</v>
      </c>
      <c r="M2809" s="27">
        <v>4.6888697527751454E-2</v>
      </c>
      <c r="N2809" s="27">
        <v>0.17798148559187438</v>
      </c>
      <c r="O2809" s="27">
        <v>0</v>
      </c>
      <c r="P2809" s="27">
        <v>0</v>
      </c>
      <c r="Q2809" s="27">
        <v>0</v>
      </c>
      <c r="R2809" s="27">
        <v>0</v>
      </c>
      <c r="S2809" s="27">
        <v>0</v>
      </c>
      <c r="T2809" s="27">
        <v>0</v>
      </c>
      <c r="U2809" s="27">
        <v>0</v>
      </c>
      <c r="V2809" s="27">
        <v>0</v>
      </c>
      <c r="W2809" s="27">
        <v>0</v>
      </c>
      <c r="X2809" s="27">
        <v>0</v>
      </c>
      <c r="Y2809" s="27">
        <v>0</v>
      </c>
      <c r="Z2809" s="27">
        <v>0</v>
      </c>
      <c r="AA2809" s="27">
        <v>0</v>
      </c>
      <c r="AB2809" s="27">
        <v>0</v>
      </c>
      <c r="AC2809" s="27">
        <v>0</v>
      </c>
      <c r="AD2809" s="27">
        <v>0</v>
      </c>
      <c r="AE2809" s="27">
        <v>0</v>
      </c>
      <c r="AF2809" s="27">
        <v>0</v>
      </c>
      <c r="AG2809" s="27">
        <v>0</v>
      </c>
      <c r="AH2809" s="27">
        <v>0</v>
      </c>
      <c r="AI2809" s="27">
        <v>0</v>
      </c>
      <c r="AK2809" s="29">
        <f t="shared" si="43"/>
        <v>1.005421650618965E-2</v>
      </c>
    </row>
    <row r="2810" spans="1:37" x14ac:dyDescent="0.25">
      <c r="A2810">
        <v>2808</v>
      </c>
      <c r="B2810" s="1">
        <v>1.3299999999999999E-2</v>
      </c>
      <c r="C2810" s="1">
        <v>-1.1901278113439639E-4</v>
      </c>
      <c r="D2810" s="27">
        <v>7.9973423005124097E-2</v>
      </c>
      <c r="E2810" s="27">
        <v>8.2880105462472778E-2</v>
      </c>
      <c r="F2810" s="27">
        <v>0.10008281695972453</v>
      </c>
      <c r="G2810" s="27">
        <v>0.15236624095073781</v>
      </c>
      <c r="H2810" s="27">
        <v>7.8705964751634133E-2</v>
      </c>
      <c r="I2810" s="27">
        <v>0.18433451700124406</v>
      </c>
      <c r="J2810" s="27">
        <v>9.2788584746497024E-2</v>
      </c>
      <c r="K2810" s="27">
        <v>6.9300117193036817E-2</v>
      </c>
      <c r="L2810" s="27">
        <v>6.2083133019935396E-3</v>
      </c>
      <c r="M2810" s="27">
        <v>5.6032918653910413E-2</v>
      </c>
      <c r="N2810" s="27">
        <v>9.7326997973624776E-2</v>
      </c>
      <c r="O2810" s="27">
        <v>0</v>
      </c>
      <c r="P2810" s="27">
        <v>0</v>
      </c>
      <c r="Q2810" s="27">
        <v>0</v>
      </c>
      <c r="R2810" s="27">
        <v>0</v>
      </c>
      <c r="S2810" s="27">
        <v>0</v>
      </c>
      <c r="T2810" s="27">
        <v>0</v>
      </c>
      <c r="U2810" s="27">
        <v>0</v>
      </c>
      <c r="V2810" s="27">
        <v>0</v>
      </c>
      <c r="W2810" s="27">
        <v>0</v>
      </c>
      <c r="X2810" s="27">
        <v>0</v>
      </c>
      <c r="Y2810" s="27">
        <v>0</v>
      </c>
      <c r="Z2810" s="27">
        <v>0</v>
      </c>
      <c r="AA2810" s="27">
        <v>0</v>
      </c>
      <c r="AB2810" s="27">
        <v>0</v>
      </c>
      <c r="AC2810" s="27">
        <v>0</v>
      </c>
      <c r="AD2810" s="27">
        <v>0</v>
      </c>
      <c r="AE2810" s="27">
        <v>0</v>
      </c>
      <c r="AF2810" s="27">
        <v>0</v>
      </c>
      <c r="AG2810" s="27">
        <v>0</v>
      </c>
      <c r="AH2810" s="27">
        <v>0</v>
      </c>
      <c r="AI2810" s="27">
        <v>0</v>
      </c>
      <c r="AK2810" s="29">
        <f t="shared" si="43"/>
        <v>-8.9483294086012324E-3</v>
      </c>
    </row>
    <row r="2811" spans="1:37" x14ac:dyDescent="0.25">
      <c r="A2811">
        <v>2809</v>
      </c>
      <c r="B2811" s="1">
        <v>1.23E-2</v>
      </c>
      <c r="C2811" s="1">
        <v>4.7829705019091683E-4</v>
      </c>
      <c r="D2811" s="27">
        <v>9.4409123800882372E-2</v>
      </c>
      <c r="E2811" s="27">
        <v>0.15251317671581319</v>
      </c>
      <c r="F2811" s="27">
        <v>8.8049200869350697E-2</v>
      </c>
      <c r="G2811" s="27">
        <v>0.11066041408948267</v>
      </c>
      <c r="H2811" s="27">
        <v>2.8656151805488934E-2</v>
      </c>
      <c r="I2811" s="27">
        <v>1.3486619838275034E-2</v>
      </c>
      <c r="J2811" s="27">
        <v>0.20984060722489592</v>
      </c>
      <c r="K2811" s="27">
        <v>2.525797183394744E-3</v>
      </c>
      <c r="L2811" s="27">
        <v>8.6143652891567182E-2</v>
      </c>
      <c r="M2811" s="27">
        <v>0.14480496757850445</v>
      </c>
      <c r="N2811" s="27">
        <v>6.8910288002344819E-2</v>
      </c>
      <c r="O2811" s="27">
        <v>0</v>
      </c>
      <c r="P2811" s="27">
        <v>0</v>
      </c>
      <c r="Q2811" s="27">
        <v>0</v>
      </c>
      <c r="R2811" s="27">
        <v>0</v>
      </c>
      <c r="S2811" s="27">
        <v>0</v>
      </c>
      <c r="T2811" s="27">
        <v>0</v>
      </c>
      <c r="U2811" s="27">
        <v>0</v>
      </c>
      <c r="V2811" s="27">
        <v>0</v>
      </c>
      <c r="W2811" s="27">
        <v>0</v>
      </c>
      <c r="X2811" s="27">
        <v>0</v>
      </c>
      <c r="Y2811" s="27">
        <v>0</v>
      </c>
      <c r="Z2811" s="27">
        <v>0</v>
      </c>
      <c r="AA2811" s="27">
        <v>0</v>
      </c>
      <c r="AB2811" s="27">
        <v>0</v>
      </c>
      <c r="AC2811" s="27">
        <v>0</v>
      </c>
      <c r="AD2811" s="27">
        <v>0</v>
      </c>
      <c r="AE2811" s="27">
        <v>0</v>
      </c>
      <c r="AF2811" s="27">
        <v>0</v>
      </c>
      <c r="AG2811" s="27">
        <v>0</v>
      </c>
      <c r="AH2811" s="27">
        <v>0</v>
      </c>
      <c r="AI2811" s="27">
        <v>0</v>
      </c>
      <c r="AK2811" s="29">
        <f t="shared" si="43"/>
        <v>3.8885939039911936E-2</v>
      </c>
    </row>
    <row r="2812" spans="1:37" x14ac:dyDescent="0.25">
      <c r="A2812">
        <v>2810</v>
      </c>
      <c r="B2812" s="1">
        <v>1.37E-2</v>
      </c>
      <c r="C2812" s="1">
        <v>1.0180846831761574E-4</v>
      </c>
      <c r="D2812" s="27">
        <v>0.12348828240934402</v>
      </c>
      <c r="E2812" s="27">
        <v>0.10860328398228825</v>
      </c>
      <c r="F2812" s="27">
        <v>3.2473971197346761E-2</v>
      </c>
      <c r="G2812" s="27">
        <v>0.18907831606873848</v>
      </c>
      <c r="H2812" s="27">
        <v>1.7716731901276938E-2</v>
      </c>
      <c r="I2812" s="27">
        <v>8.0296068230786104E-3</v>
      </c>
      <c r="J2812" s="27">
        <v>0.20476483136392284</v>
      </c>
      <c r="K2812" s="27">
        <v>0.14367112970835222</v>
      </c>
      <c r="L2812" s="27">
        <v>5.8422448213612865E-2</v>
      </c>
      <c r="M2812" s="27">
        <v>0.10938655118533282</v>
      </c>
      <c r="N2812" s="27">
        <v>4.3648471467060855E-3</v>
      </c>
      <c r="O2812" s="27">
        <v>0</v>
      </c>
      <c r="P2812" s="27">
        <v>0</v>
      </c>
      <c r="Q2812" s="27">
        <v>0</v>
      </c>
      <c r="R2812" s="27">
        <v>0</v>
      </c>
      <c r="S2812" s="27">
        <v>0</v>
      </c>
      <c r="T2812" s="27">
        <v>0</v>
      </c>
      <c r="U2812" s="27">
        <v>0</v>
      </c>
      <c r="V2812" s="27">
        <v>0</v>
      </c>
      <c r="W2812" s="27">
        <v>0</v>
      </c>
      <c r="X2812" s="27">
        <v>0</v>
      </c>
      <c r="Y2812" s="27">
        <v>0</v>
      </c>
      <c r="Z2812" s="27">
        <v>0</v>
      </c>
      <c r="AA2812" s="27">
        <v>0</v>
      </c>
      <c r="AB2812" s="27">
        <v>0</v>
      </c>
      <c r="AC2812" s="27">
        <v>0</v>
      </c>
      <c r="AD2812" s="27">
        <v>0</v>
      </c>
      <c r="AE2812" s="27">
        <v>0</v>
      </c>
      <c r="AF2812" s="27">
        <v>0</v>
      </c>
      <c r="AG2812" s="27">
        <v>0</v>
      </c>
      <c r="AH2812" s="27">
        <v>0</v>
      </c>
      <c r="AI2812" s="27">
        <v>0</v>
      </c>
      <c r="AK2812" s="29">
        <f t="shared" si="43"/>
        <v>7.4312750596799808E-3</v>
      </c>
    </row>
    <row r="2813" spans="1:37" x14ac:dyDescent="0.25">
      <c r="A2813">
        <v>2811</v>
      </c>
      <c r="B2813" s="1">
        <v>1.34E-2</v>
      </c>
      <c r="C2813" s="1">
        <v>3.4983461504034183E-4</v>
      </c>
      <c r="D2813" s="27">
        <v>0.13446176351855846</v>
      </c>
      <c r="E2813" s="27">
        <v>0.17894171960342808</v>
      </c>
      <c r="F2813" s="27">
        <v>0.10821539023721555</v>
      </c>
      <c r="G2813" s="27">
        <v>8.6374874170548663E-2</v>
      </c>
      <c r="H2813" s="27">
        <v>0.13543922079363338</v>
      </c>
      <c r="I2813" s="27">
        <v>1.4236933111467325E-2</v>
      </c>
      <c r="J2813" s="27">
        <v>7.5284821618066031E-2</v>
      </c>
      <c r="K2813" s="27">
        <v>2.8870897897650322E-2</v>
      </c>
      <c r="L2813" s="27">
        <v>8.6021735700796381E-2</v>
      </c>
      <c r="M2813" s="27">
        <v>5.3179738042741384E-2</v>
      </c>
      <c r="N2813" s="27">
        <v>9.8972905305894296E-2</v>
      </c>
      <c r="O2813" s="27">
        <v>0</v>
      </c>
      <c r="P2813" s="27">
        <v>0</v>
      </c>
      <c r="Q2813" s="27">
        <v>0</v>
      </c>
      <c r="R2813" s="27">
        <v>0</v>
      </c>
      <c r="S2813" s="27">
        <v>0</v>
      </c>
      <c r="T2813" s="27">
        <v>0</v>
      </c>
      <c r="U2813" s="27">
        <v>0</v>
      </c>
      <c r="V2813" s="27">
        <v>0</v>
      </c>
      <c r="W2813" s="27">
        <v>0</v>
      </c>
      <c r="X2813" s="27">
        <v>0</v>
      </c>
      <c r="Y2813" s="27">
        <v>0</v>
      </c>
      <c r="Z2813" s="27">
        <v>0</v>
      </c>
      <c r="AA2813" s="27">
        <v>0</v>
      </c>
      <c r="AB2813" s="27">
        <v>0</v>
      </c>
      <c r="AC2813" s="27">
        <v>0</v>
      </c>
      <c r="AD2813" s="27">
        <v>0</v>
      </c>
      <c r="AE2813" s="27">
        <v>0</v>
      </c>
      <c r="AF2813" s="27">
        <v>0</v>
      </c>
      <c r="AG2813" s="27">
        <v>0</v>
      </c>
      <c r="AH2813" s="27">
        <v>0</v>
      </c>
      <c r="AI2813" s="27">
        <v>0</v>
      </c>
      <c r="AK2813" s="29">
        <f t="shared" si="43"/>
        <v>2.6107060823906104E-2</v>
      </c>
    </row>
    <row r="2814" spans="1:37" x14ac:dyDescent="0.25">
      <c r="A2814">
        <v>2812</v>
      </c>
      <c r="B2814" s="1">
        <v>1.2200000000000001E-2</v>
      </c>
      <c r="C2814" s="1">
        <v>-8.6026880830690226E-5</v>
      </c>
      <c r="D2814" s="27">
        <v>3.3826422714425514E-2</v>
      </c>
      <c r="E2814" s="27">
        <v>3.3463530124936823E-2</v>
      </c>
      <c r="F2814" s="27">
        <v>9.7192368327070289E-2</v>
      </c>
      <c r="G2814" s="27">
        <v>0.11459977459051778</v>
      </c>
      <c r="H2814" s="27">
        <v>0.19987781596934062</v>
      </c>
      <c r="I2814" s="27">
        <v>0.20590034523757367</v>
      </c>
      <c r="J2814" s="27">
        <v>7.2508738799717698E-2</v>
      </c>
      <c r="K2814" s="27">
        <v>5.0799268037376423E-2</v>
      </c>
      <c r="L2814" s="27">
        <v>0.13689840924440319</v>
      </c>
      <c r="M2814" s="27">
        <v>3.3219376917427105E-3</v>
      </c>
      <c r="N2814" s="27">
        <v>5.1611389262895276E-2</v>
      </c>
      <c r="O2814" s="27">
        <v>0</v>
      </c>
      <c r="P2814" s="27">
        <v>0</v>
      </c>
      <c r="Q2814" s="27">
        <v>0</v>
      </c>
      <c r="R2814" s="27">
        <v>0</v>
      </c>
      <c r="S2814" s="27">
        <v>0</v>
      </c>
      <c r="T2814" s="27">
        <v>0</v>
      </c>
      <c r="U2814" s="27">
        <v>0</v>
      </c>
      <c r="V2814" s="27">
        <v>0</v>
      </c>
      <c r="W2814" s="27">
        <v>0</v>
      </c>
      <c r="X2814" s="27">
        <v>0</v>
      </c>
      <c r="Y2814" s="27">
        <v>0</v>
      </c>
      <c r="Z2814" s="27">
        <v>0</v>
      </c>
      <c r="AA2814" s="27">
        <v>0</v>
      </c>
      <c r="AB2814" s="27">
        <v>0</v>
      </c>
      <c r="AC2814" s="27">
        <v>0</v>
      </c>
      <c r="AD2814" s="27">
        <v>0</v>
      </c>
      <c r="AE2814" s="27">
        <v>0</v>
      </c>
      <c r="AF2814" s="27">
        <v>0</v>
      </c>
      <c r="AG2814" s="27">
        <v>0</v>
      </c>
      <c r="AH2814" s="27">
        <v>0</v>
      </c>
      <c r="AI2814" s="27">
        <v>0</v>
      </c>
      <c r="AK2814" s="29">
        <f t="shared" si="43"/>
        <v>-7.0513836746467391E-3</v>
      </c>
    </row>
    <row r="2815" spans="1:37" x14ac:dyDescent="0.25">
      <c r="A2815">
        <v>2813</v>
      </c>
      <c r="B2815" s="1">
        <v>1.1599999999999999E-2</v>
      </c>
      <c r="C2815" s="1">
        <v>2.200623548442803E-4</v>
      </c>
      <c r="D2815" s="27">
        <v>8.5349103368125206E-2</v>
      </c>
      <c r="E2815" s="27">
        <v>3.6527832649269419E-2</v>
      </c>
      <c r="F2815" s="27">
        <v>6.3107623702001944E-2</v>
      </c>
      <c r="G2815" s="27">
        <v>0.17315935884890388</v>
      </c>
      <c r="H2815" s="27">
        <v>0.13886255549138135</v>
      </c>
      <c r="I2815" s="27">
        <v>7.9721542633094875E-2</v>
      </c>
      <c r="J2815" s="27">
        <v>0.18416034283779001</v>
      </c>
      <c r="K2815" s="27">
        <v>1.4144905363206204E-2</v>
      </c>
      <c r="L2815" s="27">
        <v>0.1163398190131583</v>
      </c>
      <c r="M2815" s="27">
        <v>3.5896604125977893E-2</v>
      </c>
      <c r="N2815" s="27">
        <v>7.2730311967090983E-2</v>
      </c>
      <c r="O2815" s="27">
        <v>0</v>
      </c>
      <c r="P2815" s="27">
        <v>0</v>
      </c>
      <c r="Q2815" s="27">
        <v>0</v>
      </c>
      <c r="R2815" s="27">
        <v>0</v>
      </c>
      <c r="S2815" s="27">
        <v>0</v>
      </c>
      <c r="T2815" s="27">
        <v>0</v>
      </c>
      <c r="U2815" s="27">
        <v>0</v>
      </c>
      <c r="V2815" s="27">
        <v>0</v>
      </c>
      <c r="W2815" s="27">
        <v>0</v>
      </c>
      <c r="X2815" s="27">
        <v>0</v>
      </c>
      <c r="Y2815" s="27">
        <v>0</v>
      </c>
      <c r="Z2815" s="27">
        <v>0</v>
      </c>
      <c r="AA2815" s="27">
        <v>0</v>
      </c>
      <c r="AB2815" s="27">
        <v>0</v>
      </c>
      <c r="AC2815" s="27">
        <v>0</v>
      </c>
      <c r="AD2815" s="27">
        <v>0</v>
      </c>
      <c r="AE2815" s="27">
        <v>0</v>
      </c>
      <c r="AF2815" s="27">
        <v>0</v>
      </c>
      <c r="AG2815" s="27">
        <v>0</v>
      </c>
      <c r="AH2815" s="27">
        <v>0</v>
      </c>
      <c r="AI2815" s="27">
        <v>0</v>
      </c>
      <c r="AK2815" s="29">
        <f t="shared" si="43"/>
        <v>1.8970892658989682E-2</v>
      </c>
    </row>
    <row r="2816" spans="1:37" x14ac:dyDescent="0.25">
      <c r="A2816">
        <v>2814</v>
      </c>
      <c r="B2816" s="1">
        <v>1.15E-2</v>
      </c>
      <c r="C2816" s="1">
        <v>4.0015510681844224E-4</v>
      </c>
      <c r="D2816" s="27">
        <v>8.3030427206497448E-2</v>
      </c>
      <c r="E2816" s="27">
        <v>0.13292171350405302</v>
      </c>
      <c r="F2816" s="27">
        <v>0.10422337305033802</v>
      </c>
      <c r="G2816" s="27">
        <v>7.8736452550511329E-2</v>
      </c>
      <c r="H2816" s="27">
        <v>0.1654374894866372</v>
      </c>
      <c r="I2816" s="27">
        <v>2.3574534898633714E-2</v>
      </c>
      <c r="J2816" s="27">
        <v>6.1680600773233639E-2</v>
      </c>
      <c r="K2816" s="27">
        <v>7.0722266039150846E-3</v>
      </c>
      <c r="L2816" s="27">
        <v>0.17025946137632161</v>
      </c>
      <c r="M2816" s="27">
        <v>1.261268712311024E-2</v>
      </c>
      <c r="N2816" s="27">
        <v>0.16045103342674882</v>
      </c>
      <c r="O2816" s="27">
        <v>0</v>
      </c>
      <c r="P2816" s="27">
        <v>0</v>
      </c>
      <c r="Q2816" s="27">
        <v>0</v>
      </c>
      <c r="R2816" s="27">
        <v>0</v>
      </c>
      <c r="S2816" s="27">
        <v>0</v>
      </c>
      <c r="T2816" s="27">
        <v>0</v>
      </c>
      <c r="U2816" s="27">
        <v>0</v>
      </c>
      <c r="V2816" s="27">
        <v>0</v>
      </c>
      <c r="W2816" s="27">
        <v>0</v>
      </c>
      <c r="X2816" s="27">
        <v>0</v>
      </c>
      <c r="Y2816" s="27">
        <v>0</v>
      </c>
      <c r="Z2816" s="27">
        <v>0</v>
      </c>
      <c r="AA2816" s="27">
        <v>0</v>
      </c>
      <c r="AB2816" s="27">
        <v>0</v>
      </c>
      <c r="AC2816" s="27">
        <v>0</v>
      </c>
      <c r="AD2816" s="27">
        <v>0</v>
      </c>
      <c r="AE2816" s="27">
        <v>0</v>
      </c>
      <c r="AF2816" s="27">
        <v>0</v>
      </c>
      <c r="AG2816" s="27">
        <v>0</v>
      </c>
      <c r="AH2816" s="27">
        <v>0</v>
      </c>
      <c r="AI2816" s="27">
        <v>0</v>
      </c>
      <c r="AK2816" s="29">
        <f t="shared" si="43"/>
        <v>3.4796096245081932E-2</v>
      </c>
    </row>
    <row r="2817" spans="1:37" x14ac:dyDescent="0.25">
      <c r="A2817">
        <v>2815</v>
      </c>
      <c r="B2817" s="1">
        <v>1.14E-2</v>
      </c>
      <c r="C2817" s="1">
        <v>2.200508634658769E-5</v>
      </c>
      <c r="D2817" s="27">
        <v>9.0019355423311964E-2</v>
      </c>
      <c r="E2817" s="27">
        <v>7.6908739385667724E-2</v>
      </c>
      <c r="F2817" s="27">
        <v>5.3909297981005258E-2</v>
      </c>
      <c r="G2817" s="27">
        <v>0.13886843975839958</v>
      </c>
      <c r="H2817" s="27">
        <v>2.239141138334404E-2</v>
      </c>
      <c r="I2817" s="27">
        <v>5.0243014274339755E-2</v>
      </c>
      <c r="J2817" s="27">
        <v>9.060195580026642E-2</v>
      </c>
      <c r="K2817" s="27">
        <v>0.13211655380595719</v>
      </c>
      <c r="L2817" s="27">
        <v>0.13987452611126891</v>
      </c>
      <c r="M2817" s="27">
        <v>8.2506184368012561E-2</v>
      </c>
      <c r="N2817" s="27">
        <v>0.12256052170842649</v>
      </c>
      <c r="O2817" s="27">
        <v>0</v>
      </c>
      <c r="P2817" s="27">
        <v>0</v>
      </c>
      <c r="Q2817" s="27">
        <v>0</v>
      </c>
      <c r="R2817" s="27">
        <v>0</v>
      </c>
      <c r="S2817" s="27">
        <v>0</v>
      </c>
      <c r="T2817" s="27">
        <v>0</v>
      </c>
      <c r="U2817" s="27">
        <v>0</v>
      </c>
      <c r="V2817" s="27">
        <v>0</v>
      </c>
      <c r="W2817" s="27">
        <v>0</v>
      </c>
      <c r="X2817" s="27">
        <v>0</v>
      </c>
      <c r="Y2817" s="27">
        <v>0</v>
      </c>
      <c r="Z2817" s="27">
        <v>0</v>
      </c>
      <c r="AA2817" s="27">
        <v>0</v>
      </c>
      <c r="AB2817" s="27">
        <v>0</v>
      </c>
      <c r="AC2817" s="27">
        <v>0</v>
      </c>
      <c r="AD2817" s="27">
        <v>0</v>
      </c>
      <c r="AE2817" s="27">
        <v>0</v>
      </c>
      <c r="AF2817" s="27">
        <v>0</v>
      </c>
      <c r="AG2817" s="27">
        <v>0</v>
      </c>
      <c r="AH2817" s="27">
        <v>0</v>
      </c>
      <c r="AI2817" s="27">
        <v>0</v>
      </c>
      <c r="AK2817" s="29">
        <f t="shared" si="43"/>
        <v>1.9302707321568148E-3</v>
      </c>
    </row>
    <row r="2818" spans="1:37" x14ac:dyDescent="0.25">
      <c r="A2818">
        <v>2816</v>
      </c>
      <c r="B2818" s="1">
        <v>1.17E-2</v>
      </c>
      <c r="C2818" s="1">
        <v>1.431449670503486E-4</v>
      </c>
      <c r="D2818" s="27">
        <v>8.8205481919494483E-2</v>
      </c>
      <c r="E2818" s="27">
        <v>0.13274801459798485</v>
      </c>
      <c r="F2818" s="27">
        <v>8.3664344736221641E-2</v>
      </c>
      <c r="G2818" s="27">
        <v>3.9503694755344168E-2</v>
      </c>
      <c r="H2818" s="27">
        <v>0.13091908080922424</v>
      </c>
      <c r="I2818" s="27">
        <v>7.1382242802470505E-2</v>
      </c>
      <c r="J2818" s="27">
        <v>0.10059816534207036</v>
      </c>
      <c r="K2818" s="27">
        <v>5.1580624562457073E-2</v>
      </c>
      <c r="L2818" s="27">
        <v>3.8613048123547558E-3</v>
      </c>
      <c r="M2818" s="27">
        <v>0.14682482371285055</v>
      </c>
      <c r="N2818" s="27">
        <v>0.15071222194952744</v>
      </c>
      <c r="O2818" s="27">
        <v>0</v>
      </c>
      <c r="P2818" s="27">
        <v>0</v>
      </c>
      <c r="Q2818" s="27">
        <v>0</v>
      </c>
      <c r="R2818" s="27">
        <v>0</v>
      </c>
      <c r="S2818" s="27">
        <v>0</v>
      </c>
      <c r="T2818" s="27">
        <v>0</v>
      </c>
      <c r="U2818" s="27">
        <v>0</v>
      </c>
      <c r="V2818" s="27">
        <v>0</v>
      </c>
      <c r="W2818" s="27">
        <v>0</v>
      </c>
      <c r="X2818" s="27">
        <v>0</v>
      </c>
      <c r="Y2818" s="27">
        <v>0</v>
      </c>
      <c r="Z2818" s="27">
        <v>0</v>
      </c>
      <c r="AA2818" s="27">
        <v>0</v>
      </c>
      <c r="AB2818" s="27">
        <v>0</v>
      </c>
      <c r="AC2818" s="27">
        <v>0</v>
      </c>
      <c r="AD2818" s="27">
        <v>0</v>
      </c>
      <c r="AE2818" s="27">
        <v>0</v>
      </c>
      <c r="AF2818" s="27">
        <v>0</v>
      </c>
      <c r="AG2818" s="27">
        <v>0</v>
      </c>
      <c r="AH2818" s="27">
        <v>0</v>
      </c>
      <c r="AI2818" s="27">
        <v>0</v>
      </c>
      <c r="AK2818" s="29">
        <f t="shared" si="43"/>
        <v>1.2234612568405863E-2</v>
      </c>
    </row>
    <row r="2819" spans="1:37" x14ac:dyDescent="0.25">
      <c r="A2819">
        <v>2817</v>
      </c>
      <c r="B2819" s="1">
        <v>1.04E-2</v>
      </c>
      <c r="C2819" s="1">
        <v>-1.4607671890036051E-5</v>
      </c>
      <c r="D2819" s="27">
        <v>0.15742129958291814</v>
      </c>
      <c r="E2819" s="27">
        <v>7.2208116655388926E-2</v>
      </c>
      <c r="F2819" s="27">
        <v>6.8657196646563154E-2</v>
      </c>
      <c r="G2819" s="27">
        <v>5.9926101274136855E-2</v>
      </c>
      <c r="H2819" s="27">
        <v>0.13304578453141017</v>
      </c>
      <c r="I2819" s="27">
        <v>7.4440551500953522E-2</v>
      </c>
      <c r="J2819" s="27">
        <v>5.6807361999289992E-2</v>
      </c>
      <c r="K2819" s="27">
        <v>5.9128642782005775E-2</v>
      </c>
      <c r="L2819" s="27">
        <v>1.9484046928748389E-2</v>
      </c>
      <c r="M2819" s="27">
        <v>0.15645120941662427</v>
      </c>
      <c r="N2819" s="27">
        <v>0.14242968868196101</v>
      </c>
      <c r="O2819" s="27">
        <v>0</v>
      </c>
      <c r="P2819" s="27">
        <v>0</v>
      </c>
      <c r="Q2819" s="27">
        <v>0</v>
      </c>
      <c r="R2819" s="27">
        <v>0</v>
      </c>
      <c r="S2819" s="27">
        <v>0</v>
      </c>
      <c r="T2819" s="27">
        <v>0</v>
      </c>
      <c r="U2819" s="27">
        <v>0</v>
      </c>
      <c r="V2819" s="27">
        <v>0</v>
      </c>
      <c r="W2819" s="27">
        <v>0</v>
      </c>
      <c r="X2819" s="27">
        <v>0</v>
      </c>
      <c r="Y2819" s="27">
        <v>0</v>
      </c>
      <c r="Z2819" s="27">
        <v>0</v>
      </c>
      <c r="AA2819" s="27">
        <v>0</v>
      </c>
      <c r="AB2819" s="27">
        <v>0</v>
      </c>
      <c r="AC2819" s="27">
        <v>0</v>
      </c>
      <c r="AD2819" s="27">
        <v>0</v>
      </c>
      <c r="AE2819" s="27">
        <v>0</v>
      </c>
      <c r="AF2819" s="27">
        <v>0</v>
      </c>
      <c r="AG2819" s="27">
        <v>0</v>
      </c>
      <c r="AH2819" s="27">
        <v>0</v>
      </c>
      <c r="AI2819" s="27">
        <v>0</v>
      </c>
      <c r="AK2819" s="29">
        <f t="shared" si="43"/>
        <v>-1.4045838355803896E-3</v>
      </c>
    </row>
    <row r="2820" spans="1:37" x14ac:dyDescent="0.25">
      <c r="A2820">
        <v>2818</v>
      </c>
      <c r="B2820" s="1">
        <v>1.2200000000000001E-2</v>
      </c>
      <c r="C2820" s="1">
        <v>-8.2401216241744792E-6</v>
      </c>
      <c r="D2820" s="27">
        <v>1.9341093713818903E-2</v>
      </c>
      <c r="E2820" s="27">
        <v>9.370636845171279E-2</v>
      </c>
      <c r="F2820" s="27">
        <v>7.3749693135042288E-2</v>
      </c>
      <c r="G2820" s="27">
        <v>9.1005910262424772E-2</v>
      </c>
      <c r="H2820" s="27">
        <v>3.5241008841421659E-2</v>
      </c>
      <c r="I2820" s="27">
        <v>0.13451020675306682</v>
      </c>
      <c r="J2820" s="27">
        <v>0.12471474713287721</v>
      </c>
      <c r="K2820" s="27">
        <v>0.12534122131002359</v>
      </c>
      <c r="L2820" s="27">
        <v>0.11547328901957081</v>
      </c>
      <c r="M2820" s="27">
        <v>4.6449612568522466E-2</v>
      </c>
      <c r="N2820" s="27">
        <v>0.14046684881151864</v>
      </c>
      <c r="O2820" s="27">
        <v>0</v>
      </c>
      <c r="P2820" s="27">
        <v>0</v>
      </c>
      <c r="Q2820" s="27">
        <v>0</v>
      </c>
      <c r="R2820" s="27">
        <v>0</v>
      </c>
      <c r="S2820" s="27">
        <v>0</v>
      </c>
      <c r="T2820" s="27">
        <v>0</v>
      </c>
      <c r="U2820" s="27">
        <v>0</v>
      </c>
      <c r="V2820" s="27">
        <v>0</v>
      </c>
      <c r="W2820" s="27">
        <v>0</v>
      </c>
      <c r="X2820" s="27">
        <v>0</v>
      </c>
      <c r="Y2820" s="27">
        <v>0</v>
      </c>
      <c r="Z2820" s="27">
        <v>0</v>
      </c>
      <c r="AA2820" s="27">
        <v>0</v>
      </c>
      <c r="AB2820" s="27">
        <v>0</v>
      </c>
      <c r="AC2820" s="27">
        <v>0</v>
      </c>
      <c r="AD2820" s="27">
        <v>0</v>
      </c>
      <c r="AE2820" s="27">
        <v>0</v>
      </c>
      <c r="AF2820" s="27">
        <v>0</v>
      </c>
      <c r="AG2820" s="27">
        <v>0</v>
      </c>
      <c r="AH2820" s="27">
        <v>0</v>
      </c>
      <c r="AI2820" s="27">
        <v>0</v>
      </c>
      <c r="AK2820" s="29">
        <f t="shared" ref="AK2820:AK2883" si="44">C2820/B2820</f>
        <v>-6.7541980526020316E-4</v>
      </c>
    </row>
    <row r="2821" spans="1:37" x14ac:dyDescent="0.25">
      <c r="A2821">
        <v>2819</v>
      </c>
      <c r="B2821" s="1">
        <v>1.2E-2</v>
      </c>
      <c r="C2821" s="1">
        <v>-4.9392387048544938E-5</v>
      </c>
      <c r="D2821" s="27">
        <v>0.11242380774661991</v>
      </c>
      <c r="E2821" s="27">
        <v>7.6700107727266542E-2</v>
      </c>
      <c r="F2821" s="27">
        <v>3.6184414024301184E-2</v>
      </c>
      <c r="G2821" s="27">
        <v>0.1365083825711749</v>
      </c>
      <c r="H2821" s="27">
        <v>7.3431100182566975E-2</v>
      </c>
      <c r="I2821" s="27">
        <v>3.9301098069421038E-2</v>
      </c>
      <c r="J2821" s="27">
        <v>0.12473071427342253</v>
      </c>
      <c r="K2821" s="27">
        <v>0.14101066504164766</v>
      </c>
      <c r="L2821" s="27">
        <v>3.5205104000663276E-2</v>
      </c>
      <c r="M2821" s="27">
        <v>0.13305923552525428</v>
      </c>
      <c r="N2821" s="27">
        <v>9.144537083766166E-2</v>
      </c>
      <c r="O2821" s="27">
        <v>0</v>
      </c>
      <c r="P2821" s="27">
        <v>0</v>
      </c>
      <c r="Q2821" s="27">
        <v>0</v>
      </c>
      <c r="R2821" s="27">
        <v>0</v>
      </c>
      <c r="S2821" s="27">
        <v>0</v>
      </c>
      <c r="T2821" s="27">
        <v>0</v>
      </c>
      <c r="U2821" s="27">
        <v>0</v>
      </c>
      <c r="V2821" s="27">
        <v>0</v>
      </c>
      <c r="W2821" s="27">
        <v>0</v>
      </c>
      <c r="X2821" s="27">
        <v>0</v>
      </c>
      <c r="Y2821" s="27">
        <v>0</v>
      </c>
      <c r="Z2821" s="27">
        <v>0</v>
      </c>
      <c r="AA2821" s="27">
        <v>0</v>
      </c>
      <c r="AB2821" s="27">
        <v>0</v>
      </c>
      <c r="AC2821" s="27">
        <v>0</v>
      </c>
      <c r="AD2821" s="27">
        <v>0</v>
      </c>
      <c r="AE2821" s="27">
        <v>0</v>
      </c>
      <c r="AF2821" s="27">
        <v>0</v>
      </c>
      <c r="AG2821" s="27">
        <v>0</v>
      </c>
      <c r="AH2821" s="27">
        <v>0</v>
      </c>
      <c r="AI2821" s="27">
        <v>0</v>
      </c>
      <c r="AK2821" s="29">
        <f t="shared" si="44"/>
        <v>-4.1160322540454118E-3</v>
      </c>
    </row>
    <row r="2822" spans="1:37" x14ac:dyDescent="0.25">
      <c r="A2822">
        <v>2820</v>
      </c>
      <c r="B2822" s="1">
        <v>1.2E-2</v>
      </c>
      <c r="C2822" s="1">
        <v>-5.0710885769047994E-5</v>
      </c>
      <c r="D2822" s="27">
        <v>0.14300157074356901</v>
      </c>
      <c r="E2822" s="27">
        <v>9.1797460480015705E-2</v>
      </c>
      <c r="F2822" s="27">
        <v>8.3872909868342643E-2</v>
      </c>
      <c r="G2822" s="27">
        <v>0.12400855619941391</v>
      </c>
      <c r="H2822" s="27">
        <v>4.0744815869065761E-2</v>
      </c>
      <c r="I2822" s="27">
        <v>9.0676968433271124E-2</v>
      </c>
      <c r="J2822" s="27">
        <v>2.9720641161717784E-2</v>
      </c>
      <c r="K2822" s="27">
        <v>0.10925864127112991</v>
      </c>
      <c r="L2822" s="27">
        <v>0.14295690953992013</v>
      </c>
      <c r="M2822" s="27">
        <v>0.1115008302655266</v>
      </c>
      <c r="N2822" s="27">
        <v>3.2460696168027277E-2</v>
      </c>
      <c r="O2822" s="27">
        <v>0</v>
      </c>
      <c r="P2822" s="27">
        <v>0</v>
      </c>
      <c r="Q2822" s="27">
        <v>0</v>
      </c>
      <c r="R2822" s="27">
        <v>0</v>
      </c>
      <c r="S2822" s="27">
        <v>0</v>
      </c>
      <c r="T2822" s="27">
        <v>0</v>
      </c>
      <c r="U2822" s="27">
        <v>0</v>
      </c>
      <c r="V2822" s="27">
        <v>0</v>
      </c>
      <c r="W2822" s="27">
        <v>0</v>
      </c>
      <c r="X2822" s="27">
        <v>0</v>
      </c>
      <c r="Y2822" s="27">
        <v>0</v>
      </c>
      <c r="Z2822" s="27">
        <v>0</v>
      </c>
      <c r="AA2822" s="27">
        <v>0</v>
      </c>
      <c r="AB2822" s="27">
        <v>0</v>
      </c>
      <c r="AC2822" s="27">
        <v>0</v>
      </c>
      <c r="AD2822" s="27">
        <v>0</v>
      </c>
      <c r="AE2822" s="27">
        <v>0</v>
      </c>
      <c r="AF2822" s="27">
        <v>0</v>
      </c>
      <c r="AG2822" s="27">
        <v>0</v>
      </c>
      <c r="AH2822" s="27">
        <v>0</v>
      </c>
      <c r="AI2822" s="27">
        <v>0</v>
      </c>
      <c r="AK2822" s="29">
        <f t="shared" si="44"/>
        <v>-4.2259071474206661E-3</v>
      </c>
    </row>
    <row r="2823" spans="1:37" x14ac:dyDescent="0.25">
      <c r="A2823">
        <v>2821</v>
      </c>
      <c r="B2823" s="1">
        <v>1.4800000000000001E-2</v>
      </c>
      <c r="C2823" s="1">
        <v>9.8252015223691225E-5</v>
      </c>
      <c r="D2823" s="27">
        <v>0.17184357916206544</v>
      </c>
      <c r="E2823" s="27">
        <v>0.14339957131114339</v>
      </c>
      <c r="F2823" s="27">
        <v>0.17283491090219613</v>
      </c>
      <c r="G2823" s="27">
        <v>0.12822043498530039</v>
      </c>
      <c r="H2823" s="27">
        <v>5.4412163835491113E-3</v>
      </c>
      <c r="I2823" s="27">
        <v>0.14556778281429886</v>
      </c>
      <c r="J2823" s="27">
        <v>0.15412431813560476</v>
      </c>
      <c r="K2823" s="27">
        <v>4.5344247112885276E-3</v>
      </c>
      <c r="L2823" s="27">
        <v>5.9074410798713745E-3</v>
      </c>
      <c r="M2823" s="27">
        <v>2.9494601900700267E-2</v>
      </c>
      <c r="N2823" s="27">
        <v>3.8631718613981729E-2</v>
      </c>
      <c r="O2823" s="27">
        <v>0</v>
      </c>
      <c r="P2823" s="27">
        <v>0</v>
      </c>
      <c r="Q2823" s="27">
        <v>0</v>
      </c>
      <c r="R2823" s="27">
        <v>0</v>
      </c>
      <c r="S2823" s="27">
        <v>0</v>
      </c>
      <c r="T2823" s="27">
        <v>0</v>
      </c>
      <c r="U2823" s="27">
        <v>0</v>
      </c>
      <c r="V2823" s="27">
        <v>0</v>
      </c>
      <c r="W2823" s="27">
        <v>0</v>
      </c>
      <c r="X2823" s="27">
        <v>0</v>
      </c>
      <c r="Y2823" s="27">
        <v>0</v>
      </c>
      <c r="Z2823" s="27">
        <v>0</v>
      </c>
      <c r="AA2823" s="27">
        <v>0</v>
      </c>
      <c r="AB2823" s="27">
        <v>0</v>
      </c>
      <c r="AC2823" s="27">
        <v>0</v>
      </c>
      <c r="AD2823" s="27">
        <v>0</v>
      </c>
      <c r="AE2823" s="27">
        <v>0</v>
      </c>
      <c r="AF2823" s="27">
        <v>0</v>
      </c>
      <c r="AG2823" s="27">
        <v>0</v>
      </c>
      <c r="AH2823" s="27">
        <v>0</v>
      </c>
      <c r="AI2823" s="27">
        <v>0</v>
      </c>
      <c r="AK2823" s="29">
        <f t="shared" si="44"/>
        <v>6.6386496772764337E-3</v>
      </c>
    </row>
    <row r="2824" spans="1:37" x14ac:dyDescent="0.25">
      <c r="A2824">
        <v>2822</v>
      </c>
      <c r="B2824" s="1">
        <v>1.3599999999999999E-2</v>
      </c>
      <c r="C2824" s="1">
        <v>-4.8002530799162916E-5</v>
      </c>
      <c r="D2824" s="27">
        <v>2.1668877410418504E-3</v>
      </c>
      <c r="E2824" s="27">
        <v>0.13220884374044534</v>
      </c>
      <c r="F2824" s="27">
        <v>0.1371128626425808</v>
      </c>
      <c r="G2824" s="27">
        <v>7.5900473729150486E-2</v>
      </c>
      <c r="H2824" s="27">
        <v>5.9832827332596615E-2</v>
      </c>
      <c r="I2824" s="27">
        <v>0.13748454143829217</v>
      </c>
      <c r="J2824" s="27">
        <v>0.10772034607726713</v>
      </c>
      <c r="K2824" s="27">
        <v>0.12971874660236951</v>
      </c>
      <c r="L2824" s="27">
        <v>0.11798205589476593</v>
      </c>
      <c r="M2824" s="27">
        <v>3.8080048946263038E-2</v>
      </c>
      <c r="N2824" s="27">
        <v>6.1792365855227259E-2</v>
      </c>
      <c r="O2824" s="27">
        <v>0</v>
      </c>
      <c r="P2824" s="27">
        <v>0</v>
      </c>
      <c r="Q2824" s="27">
        <v>0</v>
      </c>
      <c r="R2824" s="27">
        <v>0</v>
      </c>
      <c r="S2824" s="27">
        <v>0</v>
      </c>
      <c r="T2824" s="27">
        <v>0</v>
      </c>
      <c r="U2824" s="27">
        <v>0</v>
      </c>
      <c r="V2824" s="27">
        <v>0</v>
      </c>
      <c r="W2824" s="27">
        <v>0</v>
      </c>
      <c r="X2824" s="27">
        <v>0</v>
      </c>
      <c r="Y2824" s="27">
        <v>0</v>
      </c>
      <c r="Z2824" s="27">
        <v>0</v>
      </c>
      <c r="AA2824" s="27">
        <v>0</v>
      </c>
      <c r="AB2824" s="27">
        <v>0</v>
      </c>
      <c r="AC2824" s="27">
        <v>0</v>
      </c>
      <c r="AD2824" s="27">
        <v>0</v>
      </c>
      <c r="AE2824" s="27">
        <v>0</v>
      </c>
      <c r="AF2824" s="27">
        <v>0</v>
      </c>
      <c r="AG2824" s="27">
        <v>0</v>
      </c>
      <c r="AH2824" s="27">
        <v>0</v>
      </c>
      <c r="AI2824" s="27">
        <v>0</v>
      </c>
      <c r="AK2824" s="29">
        <f t="shared" si="44"/>
        <v>-3.5295978528796265E-3</v>
      </c>
    </row>
    <row r="2825" spans="1:37" x14ac:dyDescent="0.25">
      <c r="A2825">
        <v>2823</v>
      </c>
      <c r="B2825" s="1">
        <v>1.09E-2</v>
      </c>
      <c r="C2825" s="1">
        <v>-9.7476158973260987E-5</v>
      </c>
      <c r="D2825" s="27">
        <v>0.16995735535755707</v>
      </c>
      <c r="E2825" s="27">
        <v>7.9625199561254092E-3</v>
      </c>
      <c r="F2825" s="27">
        <v>0.156942287256226</v>
      </c>
      <c r="G2825" s="27">
        <v>5.3225532168138384E-2</v>
      </c>
      <c r="H2825" s="27">
        <v>8.0193277145433256E-2</v>
      </c>
      <c r="I2825" s="27">
        <v>3.3371058000291089E-2</v>
      </c>
      <c r="J2825" s="27">
        <v>0.18730174027394703</v>
      </c>
      <c r="K2825" s="27">
        <v>6.7281950570231286E-2</v>
      </c>
      <c r="L2825" s="27">
        <v>4.4710202196249417E-2</v>
      </c>
      <c r="M2825" s="27">
        <v>6.0732227726899438E-3</v>
      </c>
      <c r="N2825" s="27">
        <v>0.1929808543031111</v>
      </c>
      <c r="O2825" s="27">
        <v>0</v>
      </c>
      <c r="P2825" s="27">
        <v>0</v>
      </c>
      <c r="Q2825" s="27">
        <v>0</v>
      </c>
      <c r="R2825" s="27">
        <v>0</v>
      </c>
      <c r="S2825" s="27">
        <v>0</v>
      </c>
      <c r="T2825" s="27">
        <v>0</v>
      </c>
      <c r="U2825" s="27">
        <v>0</v>
      </c>
      <c r="V2825" s="27">
        <v>0</v>
      </c>
      <c r="W2825" s="27">
        <v>0</v>
      </c>
      <c r="X2825" s="27">
        <v>0</v>
      </c>
      <c r="Y2825" s="27">
        <v>0</v>
      </c>
      <c r="Z2825" s="27">
        <v>0</v>
      </c>
      <c r="AA2825" s="27">
        <v>0</v>
      </c>
      <c r="AB2825" s="27">
        <v>0</v>
      </c>
      <c r="AC2825" s="27">
        <v>0</v>
      </c>
      <c r="AD2825" s="27">
        <v>0</v>
      </c>
      <c r="AE2825" s="27">
        <v>0</v>
      </c>
      <c r="AF2825" s="27">
        <v>0</v>
      </c>
      <c r="AG2825" s="27">
        <v>0</v>
      </c>
      <c r="AH2825" s="27">
        <v>0</v>
      </c>
      <c r="AI2825" s="27">
        <v>0</v>
      </c>
      <c r="AK2825" s="29">
        <f t="shared" si="44"/>
        <v>-8.9427668782808244E-3</v>
      </c>
    </row>
    <row r="2826" spans="1:37" x14ac:dyDescent="0.25">
      <c r="A2826">
        <v>2824</v>
      </c>
      <c r="B2826" s="1">
        <v>1.17E-2</v>
      </c>
      <c r="C2826" s="1">
        <v>1.6332857193951172E-4</v>
      </c>
      <c r="D2826" s="27">
        <v>0.11051650506697411</v>
      </c>
      <c r="E2826" s="27">
        <v>9.4505869748338578E-2</v>
      </c>
      <c r="F2826" s="27">
        <v>6.2844503135079874E-3</v>
      </c>
      <c r="G2826" s="27">
        <v>0.10561907164961207</v>
      </c>
      <c r="H2826" s="27">
        <v>0.12648045449400805</v>
      </c>
      <c r="I2826" s="27">
        <v>7.1375666139146379E-2</v>
      </c>
      <c r="J2826" s="27">
        <v>0.10996505677895219</v>
      </c>
      <c r="K2826" s="27">
        <v>0.10037341339698461</v>
      </c>
      <c r="L2826" s="27">
        <v>0.13900556858604829</v>
      </c>
      <c r="M2826" s="27">
        <v>7.1029780450551722E-2</v>
      </c>
      <c r="N2826" s="27">
        <v>6.4844163375876104E-2</v>
      </c>
      <c r="O2826" s="27">
        <v>0</v>
      </c>
      <c r="P2826" s="27">
        <v>0</v>
      </c>
      <c r="Q2826" s="27">
        <v>0</v>
      </c>
      <c r="R2826" s="27">
        <v>0</v>
      </c>
      <c r="S2826" s="27">
        <v>0</v>
      </c>
      <c r="T2826" s="27">
        <v>0</v>
      </c>
      <c r="U2826" s="27">
        <v>0</v>
      </c>
      <c r="V2826" s="27">
        <v>0</v>
      </c>
      <c r="W2826" s="27">
        <v>0</v>
      </c>
      <c r="X2826" s="27">
        <v>0</v>
      </c>
      <c r="Y2826" s="27">
        <v>0</v>
      </c>
      <c r="Z2826" s="27">
        <v>0</v>
      </c>
      <c r="AA2826" s="27">
        <v>0</v>
      </c>
      <c r="AB2826" s="27">
        <v>0</v>
      </c>
      <c r="AC2826" s="27">
        <v>0</v>
      </c>
      <c r="AD2826" s="27">
        <v>0</v>
      </c>
      <c r="AE2826" s="27">
        <v>0</v>
      </c>
      <c r="AF2826" s="27">
        <v>0</v>
      </c>
      <c r="AG2826" s="27">
        <v>0</v>
      </c>
      <c r="AH2826" s="27">
        <v>0</v>
      </c>
      <c r="AI2826" s="27">
        <v>0</v>
      </c>
      <c r="AK2826" s="29">
        <f t="shared" si="44"/>
        <v>1.3959707003377069E-2</v>
      </c>
    </row>
    <row r="2827" spans="1:37" x14ac:dyDescent="0.25">
      <c r="A2827">
        <v>2825</v>
      </c>
      <c r="B2827" s="1">
        <v>1.0200000000000001E-2</v>
      </c>
      <c r="C2827" s="1">
        <v>1.3999056570489611E-4</v>
      </c>
      <c r="D2827" s="27">
        <v>0.15358865257096196</v>
      </c>
      <c r="E2827" s="27">
        <v>6.7016939862302116E-2</v>
      </c>
      <c r="F2827" s="27">
        <v>5.0938524721156106E-2</v>
      </c>
      <c r="G2827" s="27">
        <v>8.9789710146979729E-2</v>
      </c>
      <c r="H2827" s="27">
        <v>2.4475767555970383E-2</v>
      </c>
      <c r="I2827" s="27">
        <v>7.275146567929093E-2</v>
      </c>
      <c r="J2827" s="27">
        <v>0.14976617439195902</v>
      </c>
      <c r="K2827" s="27">
        <v>4.0017408486006177E-2</v>
      </c>
      <c r="L2827" s="27">
        <v>5.2577591640862516E-2</v>
      </c>
      <c r="M2827" s="27">
        <v>0.15718544771827761</v>
      </c>
      <c r="N2827" s="27">
        <v>0.14189231722623355</v>
      </c>
      <c r="O2827" s="27">
        <v>0</v>
      </c>
      <c r="P2827" s="27">
        <v>0</v>
      </c>
      <c r="Q2827" s="27">
        <v>0</v>
      </c>
      <c r="R2827" s="27">
        <v>0</v>
      </c>
      <c r="S2827" s="27">
        <v>0</v>
      </c>
      <c r="T2827" s="27">
        <v>0</v>
      </c>
      <c r="U2827" s="27">
        <v>0</v>
      </c>
      <c r="V2827" s="27">
        <v>0</v>
      </c>
      <c r="W2827" s="27">
        <v>0</v>
      </c>
      <c r="X2827" s="27">
        <v>0</v>
      </c>
      <c r="Y2827" s="27">
        <v>0</v>
      </c>
      <c r="Z2827" s="27">
        <v>0</v>
      </c>
      <c r="AA2827" s="27">
        <v>0</v>
      </c>
      <c r="AB2827" s="27">
        <v>0</v>
      </c>
      <c r="AC2827" s="27">
        <v>0</v>
      </c>
      <c r="AD2827" s="27">
        <v>0</v>
      </c>
      <c r="AE2827" s="27">
        <v>0</v>
      </c>
      <c r="AF2827" s="27">
        <v>0</v>
      </c>
      <c r="AG2827" s="27">
        <v>0</v>
      </c>
      <c r="AH2827" s="27">
        <v>0</v>
      </c>
      <c r="AI2827" s="27">
        <v>0</v>
      </c>
      <c r="AK2827" s="29">
        <f t="shared" si="44"/>
        <v>1.3724565265185893E-2</v>
      </c>
    </row>
    <row r="2828" spans="1:37" x14ac:dyDescent="0.25">
      <c r="A2828">
        <v>2826</v>
      </c>
      <c r="B2828" s="1">
        <v>1.2E-2</v>
      </c>
      <c r="C2828" s="1">
        <v>1.0982093906674575E-5</v>
      </c>
      <c r="D2828" s="27">
        <v>9.8765425487742461E-2</v>
      </c>
      <c r="E2828" s="27">
        <v>9.7723494747543382E-2</v>
      </c>
      <c r="F2828" s="27">
        <v>0.10537197559360392</v>
      </c>
      <c r="G2828" s="27">
        <v>8.2120210441695887E-2</v>
      </c>
      <c r="H2828" s="27">
        <v>8.7546393531785213E-2</v>
      </c>
      <c r="I2828" s="27">
        <v>8.0434887369428248E-2</v>
      </c>
      <c r="J2828" s="27">
        <v>0.10912218818851271</v>
      </c>
      <c r="K2828" s="27">
        <v>9.7083308725103276E-2</v>
      </c>
      <c r="L2828" s="27">
        <v>9.8076580413557851E-2</v>
      </c>
      <c r="M2828" s="27">
        <v>7.0593225102420817E-2</v>
      </c>
      <c r="N2828" s="27">
        <v>7.3162310398606142E-2</v>
      </c>
      <c r="O2828" s="27">
        <v>0</v>
      </c>
      <c r="P2828" s="27">
        <v>0</v>
      </c>
      <c r="Q2828" s="27">
        <v>0</v>
      </c>
      <c r="R2828" s="27">
        <v>0</v>
      </c>
      <c r="S2828" s="27">
        <v>0</v>
      </c>
      <c r="T2828" s="27">
        <v>0</v>
      </c>
      <c r="U2828" s="27">
        <v>0</v>
      </c>
      <c r="V2828" s="27">
        <v>0</v>
      </c>
      <c r="W2828" s="27">
        <v>0</v>
      </c>
      <c r="X2828" s="27">
        <v>0</v>
      </c>
      <c r="Y2828" s="27">
        <v>0</v>
      </c>
      <c r="Z2828" s="27">
        <v>0</v>
      </c>
      <c r="AA2828" s="27">
        <v>0</v>
      </c>
      <c r="AB2828" s="27">
        <v>0</v>
      </c>
      <c r="AC2828" s="27">
        <v>0</v>
      </c>
      <c r="AD2828" s="27">
        <v>0</v>
      </c>
      <c r="AE2828" s="27">
        <v>0</v>
      </c>
      <c r="AF2828" s="27">
        <v>0</v>
      </c>
      <c r="AG2828" s="27">
        <v>0</v>
      </c>
      <c r="AH2828" s="27">
        <v>0</v>
      </c>
      <c r="AI2828" s="27">
        <v>0</v>
      </c>
      <c r="AK2828" s="29">
        <f t="shared" si="44"/>
        <v>9.151744922228812E-4</v>
      </c>
    </row>
    <row r="2829" spans="1:37" x14ac:dyDescent="0.25">
      <c r="A2829">
        <v>2827</v>
      </c>
      <c r="B2829" s="1">
        <v>1.1299999999999999E-2</v>
      </c>
      <c r="C2829" s="1">
        <v>1.6365403637189421E-4</v>
      </c>
      <c r="D2829" s="27">
        <v>0.15224364317399286</v>
      </c>
      <c r="E2829" s="27">
        <v>4.1189159801548768E-2</v>
      </c>
      <c r="F2829" s="27">
        <v>5.1441215362322504E-2</v>
      </c>
      <c r="G2829" s="27">
        <v>0.12252041629378023</v>
      </c>
      <c r="H2829" s="27">
        <v>9.5684195126403734E-2</v>
      </c>
      <c r="I2829" s="27">
        <v>0.11408338014714965</v>
      </c>
      <c r="J2829" s="27">
        <v>0.19134196086455596</v>
      </c>
      <c r="K2829" s="27">
        <v>1.264158180414709E-2</v>
      </c>
      <c r="L2829" s="27">
        <v>0.10451549192182426</v>
      </c>
      <c r="M2829" s="27">
        <v>0.11431861312617189</v>
      </c>
      <c r="N2829" s="27">
        <v>2.034237810304928E-5</v>
      </c>
      <c r="O2829" s="27">
        <v>0</v>
      </c>
      <c r="P2829" s="27">
        <v>0</v>
      </c>
      <c r="Q2829" s="27">
        <v>0</v>
      </c>
      <c r="R2829" s="27">
        <v>0</v>
      </c>
      <c r="S2829" s="27">
        <v>0</v>
      </c>
      <c r="T2829" s="27">
        <v>0</v>
      </c>
      <c r="U2829" s="27">
        <v>0</v>
      </c>
      <c r="V2829" s="27">
        <v>0</v>
      </c>
      <c r="W2829" s="27">
        <v>0</v>
      </c>
      <c r="X2829" s="27">
        <v>0</v>
      </c>
      <c r="Y2829" s="27">
        <v>0</v>
      </c>
      <c r="Z2829" s="27">
        <v>0</v>
      </c>
      <c r="AA2829" s="27">
        <v>0</v>
      </c>
      <c r="AB2829" s="27">
        <v>0</v>
      </c>
      <c r="AC2829" s="27">
        <v>0</v>
      </c>
      <c r="AD2829" s="27">
        <v>0</v>
      </c>
      <c r="AE2829" s="27">
        <v>0</v>
      </c>
      <c r="AF2829" s="27">
        <v>0</v>
      </c>
      <c r="AG2829" s="27">
        <v>0</v>
      </c>
      <c r="AH2829" s="27">
        <v>0</v>
      </c>
      <c r="AI2829" s="27">
        <v>0</v>
      </c>
      <c r="AK2829" s="29">
        <f t="shared" si="44"/>
        <v>1.4482658086008338E-2</v>
      </c>
    </row>
    <row r="2830" spans="1:37" x14ac:dyDescent="0.25">
      <c r="A2830">
        <v>2828</v>
      </c>
      <c r="B2830" s="1">
        <v>8.0000000000000002E-3</v>
      </c>
      <c r="C2830" s="1">
        <v>7.3643851125933525E-5</v>
      </c>
      <c r="D2830" s="27">
        <v>0.19873418851136937</v>
      </c>
      <c r="E2830" s="27">
        <v>1.2967339892589505E-2</v>
      </c>
      <c r="F2830" s="27">
        <v>8.9070059630377521E-2</v>
      </c>
      <c r="G2830" s="27">
        <v>1.4107412269838037E-2</v>
      </c>
      <c r="H2830" s="27">
        <v>0.2014057563264367</v>
      </c>
      <c r="I2830" s="27">
        <v>1.3646344073299262E-2</v>
      </c>
      <c r="J2830" s="27">
        <v>5.5708929129721701E-3</v>
      </c>
      <c r="K2830" s="27">
        <v>3.7085305000400092E-3</v>
      </c>
      <c r="L2830" s="27">
        <v>0.11304849498706361</v>
      </c>
      <c r="M2830" s="27">
        <v>0.1426337803474455</v>
      </c>
      <c r="N2830" s="27">
        <v>0.20510720054856821</v>
      </c>
      <c r="O2830" s="27">
        <v>0</v>
      </c>
      <c r="P2830" s="27">
        <v>0</v>
      </c>
      <c r="Q2830" s="27">
        <v>0</v>
      </c>
      <c r="R2830" s="27">
        <v>0</v>
      </c>
      <c r="S2830" s="27">
        <v>0</v>
      </c>
      <c r="T2830" s="27">
        <v>0</v>
      </c>
      <c r="U2830" s="27">
        <v>0</v>
      </c>
      <c r="V2830" s="27">
        <v>0</v>
      </c>
      <c r="W2830" s="27">
        <v>0</v>
      </c>
      <c r="X2830" s="27">
        <v>0</v>
      </c>
      <c r="Y2830" s="27">
        <v>0</v>
      </c>
      <c r="Z2830" s="27">
        <v>0</v>
      </c>
      <c r="AA2830" s="27">
        <v>0</v>
      </c>
      <c r="AB2830" s="27">
        <v>0</v>
      </c>
      <c r="AC2830" s="27">
        <v>0</v>
      </c>
      <c r="AD2830" s="27">
        <v>0</v>
      </c>
      <c r="AE2830" s="27">
        <v>0</v>
      </c>
      <c r="AF2830" s="27">
        <v>0</v>
      </c>
      <c r="AG2830" s="27">
        <v>0</v>
      </c>
      <c r="AH2830" s="27">
        <v>0</v>
      </c>
      <c r="AI2830" s="27">
        <v>0</v>
      </c>
      <c r="AK2830" s="29">
        <f t="shared" si="44"/>
        <v>9.2054813907416905E-3</v>
      </c>
    </row>
    <row r="2831" spans="1:37" x14ac:dyDescent="0.25">
      <c r="A2831">
        <v>2829</v>
      </c>
      <c r="B2831" s="1">
        <v>1.2E-2</v>
      </c>
      <c r="C2831" s="1">
        <v>-2.5505271854043665E-4</v>
      </c>
      <c r="D2831" s="27">
        <v>8.0520250648013492E-2</v>
      </c>
      <c r="E2831" s="27">
        <v>1.7280405644680148E-2</v>
      </c>
      <c r="F2831" s="27">
        <v>0.15048081810215927</v>
      </c>
      <c r="G2831" s="27">
        <v>0.13370637746458983</v>
      </c>
      <c r="H2831" s="27">
        <v>9.902339497670809E-2</v>
      </c>
      <c r="I2831" s="27">
        <v>7.6396692990985865E-2</v>
      </c>
      <c r="J2831" s="27">
        <v>0.1392598768525948</v>
      </c>
      <c r="K2831" s="27">
        <v>0.11993476411092535</v>
      </c>
      <c r="L2831" s="27">
        <v>6.2554479491976289E-2</v>
      </c>
      <c r="M2831" s="27">
        <v>6.5435293489872412E-2</v>
      </c>
      <c r="N2831" s="27">
        <v>5.540764622749457E-2</v>
      </c>
      <c r="O2831" s="27">
        <v>0</v>
      </c>
      <c r="P2831" s="27">
        <v>0</v>
      </c>
      <c r="Q2831" s="27">
        <v>0</v>
      </c>
      <c r="R2831" s="27">
        <v>0</v>
      </c>
      <c r="S2831" s="27">
        <v>0</v>
      </c>
      <c r="T2831" s="27">
        <v>0</v>
      </c>
      <c r="U2831" s="27">
        <v>0</v>
      </c>
      <c r="V2831" s="27">
        <v>0</v>
      </c>
      <c r="W2831" s="27">
        <v>0</v>
      </c>
      <c r="X2831" s="27">
        <v>0</v>
      </c>
      <c r="Y2831" s="27">
        <v>0</v>
      </c>
      <c r="Z2831" s="27">
        <v>0</v>
      </c>
      <c r="AA2831" s="27">
        <v>0</v>
      </c>
      <c r="AB2831" s="27">
        <v>0</v>
      </c>
      <c r="AC2831" s="27">
        <v>0</v>
      </c>
      <c r="AD2831" s="27">
        <v>0</v>
      </c>
      <c r="AE2831" s="27">
        <v>0</v>
      </c>
      <c r="AF2831" s="27">
        <v>0</v>
      </c>
      <c r="AG2831" s="27">
        <v>0</v>
      </c>
      <c r="AH2831" s="27">
        <v>0</v>
      </c>
      <c r="AI2831" s="27">
        <v>0</v>
      </c>
      <c r="AK2831" s="29">
        <f t="shared" si="44"/>
        <v>-2.1254393211703054E-2</v>
      </c>
    </row>
    <row r="2832" spans="1:37" x14ac:dyDescent="0.25">
      <c r="A2832">
        <v>2830</v>
      </c>
      <c r="B2832" s="1">
        <v>1.12E-2</v>
      </c>
      <c r="C2832" s="1">
        <v>-1.4721585639649286E-4</v>
      </c>
      <c r="D2832" s="27">
        <v>0.15405981272377214</v>
      </c>
      <c r="E2832" s="27">
        <v>3.4022278592539611E-2</v>
      </c>
      <c r="F2832" s="27">
        <v>2.1970737554902767E-2</v>
      </c>
      <c r="G2832" s="27">
        <v>0.12802990809500536</v>
      </c>
      <c r="H2832" s="27">
        <v>0.12238657219484046</v>
      </c>
      <c r="I2832" s="27">
        <v>0.10248142709476518</v>
      </c>
      <c r="J2832" s="27">
        <v>4.491964219835029E-2</v>
      </c>
      <c r="K2832" s="27">
        <v>0.10944280813990122</v>
      </c>
      <c r="L2832" s="27">
        <v>5.3450093499800073E-2</v>
      </c>
      <c r="M2832" s="27">
        <v>0.11117596102399442</v>
      </c>
      <c r="N2832" s="27">
        <v>0.11806075888212839</v>
      </c>
      <c r="O2832" s="27">
        <v>0</v>
      </c>
      <c r="P2832" s="27">
        <v>0</v>
      </c>
      <c r="Q2832" s="27">
        <v>0</v>
      </c>
      <c r="R2832" s="27">
        <v>0</v>
      </c>
      <c r="S2832" s="27">
        <v>0</v>
      </c>
      <c r="T2832" s="27">
        <v>0</v>
      </c>
      <c r="U2832" s="27">
        <v>0</v>
      </c>
      <c r="V2832" s="27">
        <v>0</v>
      </c>
      <c r="W2832" s="27">
        <v>0</v>
      </c>
      <c r="X2832" s="27">
        <v>0</v>
      </c>
      <c r="Y2832" s="27">
        <v>0</v>
      </c>
      <c r="Z2832" s="27">
        <v>0</v>
      </c>
      <c r="AA2832" s="27">
        <v>0</v>
      </c>
      <c r="AB2832" s="27">
        <v>0</v>
      </c>
      <c r="AC2832" s="27">
        <v>0</v>
      </c>
      <c r="AD2832" s="27">
        <v>0</v>
      </c>
      <c r="AE2832" s="27">
        <v>0</v>
      </c>
      <c r="AF2832" s="27">
        <v>0</v>
      </c>
      <c r="AG2832" s="27">
        <v>0</v>
      </c>
      <c r="AH2832" s="27">
        <v>0</v>
      </c>
      <c r="AI2832" s="27">
        <v>0</v>
      </c>
      <c r="AK2832" s="29">
        <f t="shared" si="44"/>
        <v>-1.3144272892544006E-2</v>
      </c>
    </row>
    <row r="2833" spans="1:37" x14ac:dyDescent="0.25">
      <c r="A2833">
        <v>2831</v>
      </c>
      <c r="B2833" s="1">
        <v>1.23E-2</v>
      </c>
      <c r="C2833" s="1">
        <v>1.2944987388349921E-4</v>
      </c>
      <c r="D2833" s="27">
        <v>3.87324457545941E-2</v>
      </c>
      <c r="E2833" s="27">
        <v>0.15025381995734557</v>
      </c>
      <c r="F2833" s="27">
        <v>0.12585239740358464</v>
      </c>
      <c r="G2833" s="27">
        <v>2.0325103801283616E-2</v>
      </c>
      <c r="H2833" s="27">
        <v>0.13621769917440629</v>
      </c>
      <c r="I2833" s="27">
        <v>8.4714561677189826E-2</v>
      </c>
      <c r="J2833" s="27">
        <v>9.6216176017931601E-2</v>
      </c>
      <c r="K2833" s="27">
        <v>7.0034482358406799E-2</v>
      </c>
      <c r="L2833" s="27">
        <v>9.1224204705384046E-2</v>
      </c>
      <c r="M2833" s="27">
        <v>0.1469813181768472</v>
      </c>
      <c r="N2833" s="27">
        <v>3.944779097302635E-2</v>
      </c>
      <c r="O2833" s="27">
        <v>0</v>
      </c>
      <c r="P2833" s="27">
        <v>0</v>
      </c>
      <c r="Q2833" s="27">
        <v>0</v>
      </c>
      <c r="R2833" s="27">
        <v>0</v>
      </c>
      <c r="S2833" s="27">
        <v>0</v>
      </c>
      <c r="T2833" s="27">
        <v>0</v>
      </c>
      <c r="U2833" s="27">
        <v>0</v>
      </c>
      <c r="V2833" s="27">
        <v>0</v>
      </c>
      <c r="W2833" s="27">
        <v>0</v>
      </c>
      <c r="X2833" s="27">
        <v>0</v>
      </c>
      <c r="Y2833" s="27">
        <v>0</v>
      </c>
      <c r="Z2833" s="27">
        <v>0</v>
      </c>
      <c r="AA2833" s="27">
        <v>0</v>
      </c>
      <c r="AB2833" s="27">
        <v>0</v>
      </c>
      <c r="AC2833" s="27">
        <v>0</v>
      </c>
      <c r="AD2833" s="27">
        <v>0</v>
      </c>
      <c r="AE2833" s="27">
        <v>0</v>
      </c>
      <c r="AF2833" s="27">
        <v>0</v>
      </c>
      <c r="AG2833" s="27">
        <v>0</v>
      </c>
      <c r="AH2833" s="27">
        <v>0</v>
      </c>
      <c r="AI2833" s="27">
        <v>0</v>
      </c>
      <c r="AK2833" s="29">
        <f t="shared" si="44"/>
        <v>1.0524379990528391E-2</v>
      </c>
    </row>
    <row r="2834" spans="1:37" x14ac:dyDescent="0.25">
      <c r="A2834">
        <v>2832</v>
      </c>
      <c r="B2834" s="1">
        <v>1.1900000000000001E-2</v>
      </c>
      <c r="C2834" s="1">
        <v>1.801495254872949E-4</v>
      </c>
      <c r="D2834" s="27">
        <v>3.2145945387843031E-2</v>
      </c>
      <c r="E2834" s="27">
        <v>0.1233533767185291</v>
      </c>
      <c r="F2834" s="27">
        <v>0.17047316202186141</v>
      </c>
      <c r="G2834" s="27">
        <v>0.14373536942623161</v>
      </c>
      <c r="H2834" s="27">
        <v>0.17229170922501305</v>
      </c>
      <c r="I2834" s="27">
        <v>8.9243015381008407E-3</v>
      </c>
      <c r="J2834" s="27">
        <v>2.2864510433214327E-2</v>
      </c>
      <c r="K2834" s="27">
        <v>3.0338112896259147E-2</v>
      </c>
      <c r="L2834" s="27">
        <v>0.10056843628960292</v>
      </c>
      <c r="M2834" s="27">
        <v>6.2884571986173615E-2</v>
      </c>
      <c r="N2834" s="27">
        <v>0.13242050407717101</v>
      </c>
      <c r="O2834" s="27">
        <v>0</v>
      </c>
      <c r="P2834" s="27">
        <v>0</v>
      </c>
      <c r="Q2834" s="27">
        <v>0</v>
      </c>
      <c r="R2834" s="27">
        <v>0</v>
      </c>
      <c r="S2834" s="27">
        <v>0</v>
      </c>
      <c r="T2834" s="27">
        <v>0</v>
      </c>
      <c r="U2834" s="27">
        <v>0</v>
      </c>
      <c r="V2834" s="27">
        <v>0</v>
      </c>
      <c r="W2834" s="27">
        <v>0</v>
      </c>
      <c r="X2834" s="27">
        <v>0</v>
      </c>
      <c r="Y2834" s="27">
        <v>0</v>
      </c>
      <c r="Z2834" s="27">
        <v>0</v>
      </c>
      <c r="AA2834" s="27">
        <v>0</v>
      </c>
      <c r="AB2834" s="27">
        <v>0</v>
      </c>
      <c r="AC2834" s="27">
        <v>0</v>
      </c>
      <c r="AD2834" s="27">
        <v>0</v>
      </c>
      <c r="AE2834" s="27">
        <v>0</v>
      </c>
      <c r="AF2834" s="27">
        <v>0</v>
      </c>
      <c r="AG2834" s="27">
        <v>0</v>
      </c>
      <c r="AH2834" s="27">
        <v>0</v>
      </c>
      <c r="AI2834" s="27">
        <v>0</v>
      </c>
      <c r="AK2834" s="29">
        <f t="shared" si="44"/>
        <v>1.5138615587167637E-2</v>
      </c>
    </row>
    <row r="2835" spans="1:37" x14ac:dyDescent="0.25">
      <c r="A2835">
        <v>2833</v>
      </c>
      <c r="B2835" s="1">
        <v>1.12E-2</v>
      </c>
      <c r="C2835" s="1">
        <v>-1.4487472089244616E-4</v>
      </c>
      <c r="D2835" s="27">
        <v>0.15827702258120421</v>
      </c>
      <c r="E2835" s="27">
        <v>1.6487836606597736E-2</v>
      </c>
      <c r="F2835" s="27">
        <v>7.0173178389357632E-2</v>
      </c>
      <c r="G2835" s="27">
        <v>2.8955601730219219E-2</v>
      </c>
      <c r="H2835" s="27">
        <v>8.6083837682884051E-2</v>
      </c>
      <c r="I2835" s="27">
        <v>0.13284362440859995</v>
      </c>
      <c r="J2835" s="27">
        <v>0.11378443182002418</v>
      </c>
      <c r="K2835" s="27">
        <v>0.10546944256058971</v>
      </c>
      <c r="L2835" s="27">
        <v>0.13921611791733474</v>
      </c>
      <c r="M2835" s="27">
        <v>4.0576244029977795E-2</v>
      </c>
      <c r="N2835" s="27">
        <v>0.10813266227321083</v>
      </c>
      <c r="O2835" s="27">
        <v>0</v>
      </c>
      <c r="P2835" s="27">
        <v>0</v>
      </c>
      <c r="Q2835" s="27">
        <v>0</v>
      </c>
      <c r="R2835" s="27">
        <v>0</v>
      </c>
      <c r="S2835" s="27">
        <v>0</v>
      </c>
      <c r="T2835" s="27">
        <v>0</v>
      </c>
      <c r="U2835" s="27">
        <v>0</v>
      </c>
      <c r="V2835" s="27">
        <v>0</v>
      </c>
      <c r="W2835" s="27">
        <v>0</v>
      </c>
      <c r="X2835" s="27">
        <v>0</v>
      </c>
      <c r="Y2835" s="27">
        <v>0</v>
      </c>
      <c r="Z2835" s="27">
        <v>0</v>
      </c>
      <c r="AA2835" s="27">
        <v>0</v>
      </c>
      <c r="AB2835" s="27">
        <v>0</v>
      </c>
      <c r="AC2835" s="27">
        <v>0</v>
      </c>
      <c r="AD2835" s="27">
        <v>0</v>
      </c>
      <c r="AE2835" s="27">
        <v>0</v>
      </c>
      <c r="AF2835" s="27">
        <v>0</v>
      </c>
      <c r="AG2835" s="27">
        <v>0</v>
      </c>
      <c r="AH2835" s="27">
        <v>0</v>
      </c>
      <c r="AI2835" s="27">
        <v>0</v>
      </c>
      <c r="AK2835" s="29">
        <f t="shared" si="44"/>
        <v>-1.2935242936825549E-2</v>
      </c>
    </row>
    <row r="2836" spans="1:37" x14ac:dyDescent="0.25">
      <c r="A2836">
        <v>2834</v>
      </c>
      <c r="B2836" s="1">
        <v>1.01E-2</v>
      </c>
      <c r="C2836" s="1">
        <v>9.5179948513493475E-5</v>
      </c>
      <c r="D2836" s="27">
        <v>0.14360847310176633</v>
      </c>
      <c r="E2836" s="27">
        <v>2.6756020023744904E-4</v>
      </c>
      <c r="F2836" s="27">
        <v>9.0801866299371994E-2</v>
      </c>
      <c r="G2836" s="27">
        <v>0.11809027398858234</v>
      </c>
      <c r="H2836" s="27">
        <v>8.3814292339476126E-2</v>
      </c>
      <c r="I2836" s="27">
        <v>7.1169855404690239E-3</v>
      </c>
      <c r="J2836" s="27">
        <v>0.17211205812809238</v>
      </c>
      <c r="K2836" s="27">
        <v>6.0754342275991038E-2</v>
      </c>
      <c r="L2836" s="27">
        <v>0.16795736512572348</v>
      </c>
      <c r="M2836" s="27">
        <v>5.2877455685647258E-2</v>
      </c>
      <c r="N2836" s="27">
        <v>0.10259932731464257</v>
      </c>
      <c r="O2836" s="27">
        <v>0</v>
      </c>
      <c r="P2836" s="27">
        <v>0</v>
      </c>
      <c r="Q2836" s="27">
        <v>0</v>
      </c>
      <c r="R2836" s="27">
        <v>0</v>
      </c>
      <c r="S2836" s="27">
        <v>0</v>
      </c>
      <c r="T2836" s="27">
        <v>0</v>
      </c>
      <c r="U2836" s="27">
        <v>0</v>
      </c>
      <c r="V2836" s="27">
        <v>0</v>
      </c>
      <c r="W2836" s="27">
        <v>0</v>
      </c>
      <c r="X2836" s="27">
        <v>0</v>
      </c>
      <c r="Y2836" s="27">
        <v>0</v>
      </c>
      <c r="Z2836" s="27">
        <v>0</v>
      </c>
      <c r="AA2836" s="27">
        <v>0</v>
      </c>
      <c r="AB2836" s="27">
        <v>0</v>
      </c>
      <c r="AC2836" s="27">
        <v>0</v>
      </c>
      <c r="AD2836" s="27">
        <v>0</v>
      </c>
      <c r="AE2836" s="27">
        <v>0</v>
      </c>
      <c r="AF2836" s="27">
        <v>0</v>
      </c>
      <c r="AG2836" s="27">
        <v>0</v>
      </c>
      <c r="AH2836" s="27">
        <v>0</v>
      </c>
      <c r="AI2836" s="27">
        <v>0</v>
      </c>
      <c r="AK2836" s="29">
        <f t="shared" si="44"/>
        <v>9.4237572785637099E-3</v>
      </c>
    </row>
    <row r="2837" spans="1:37" x14ac:dyDescent="0.25">
      <c r="A2837">
        <v>2835</v>
      </c>
      <c r="B2837" s="1">
        <v>1.2800000000000001E-2</v>
      </c>
      <c r="C2837" s="1">
        <v>5.4432421792913242E-5</v>
      </c>
      <c r="D2837" s="27">
        <v>0.10207313801512359</v>
      </c>
      <c r="E2837" s="27">
        <v>0.10642393769907255</v>
      </c>
      <c r="F2837" s="27">
        <v>2.0078443234809642E-2</v>
      </c>
      <c r="G2837" s="27">
        <v>0.15147289075864542</v>
      </c>
      <c r="H2837" s="27">
        <v>3.8089448838547063E-2</v>
      </c>
      <c r="I2837" s="27">
        <v>8.6798928781138054E-2</v>
      </c>
      <c r="J2837" s="27">
        <v>0.12335316767058709</v>
      </c>
      <c r="K2837" s="27">
        <v>0.1184320966198365</v>
      </c>
      <c r="L2837" s="27">
        <v>3.7004404456198785E-2</v>
      </c>
      <c r="M2837" s="27">
        <v>8.1044571350436689E-2</v>
      </c>
      <c r="N2837" s="27">
        <v>0.13522897257560465</v>
      </c>
      <c r="O2837" s="27">
        <v>0</v>
      </c>
      <c r="P2837" s="27">
        <v>0</v>
      </c>
      <c r="Q2837" s="27">
        <v>0</v>
      </c>
      <c r="R2837" s="27">
        <v>0</v>
      </c>
      <c r="S2837" s="27">
        <v>0</v>
      </c>
      <c r="T2837" s="27">
        <v>0</v>
      </c>
      <c r="U2837" s="27">
        <v>0</v>
      </c>
      <c r="V2837" s="27">
        <v>0</v>
      </c>
      <c r="W2837" s="27">
        <v>0</v>
      </c>
      <c r="X2837" s="27">
        <v>0</v>
      </c>
      <c r="Y2837" s="27">
        <v>0</v>
      </c>
      <c r="Z2837" s="27">
        <v>0</v>
      </c>
      <c r="AA2837" s="27">
        <v>0</v>
      </c>
      <c r="AB2837" s="27">
        <v>0</v>
      </c>
      <c r="AC2837" s="27">
        <v>0</v>
      </c>
      <c r="AD2837" s="27">
        <v>0</v>
      </c>
      <c r="AE2837" s="27">
        <v>0</v>
      </c>
      <c r="AF2837" s="27">
        <v>0</v>
      </c>
      <c r="AG2837" s="27">
        <v>0</v>
      </c>
      <c r="AH2837" s="27">
        <v>0</v>
      </c>
      <c r="AI2837" s="27">
        <v>0</v>
      </c>
      <c r="AK2837" s="29">
        <f t="shared" si="44"/>
        <v>4.2525329525713472E-3</v>
      </c>
    </row>
    <row r="2838" spans="1:37" x14ac:dyDescent="0.25">
      <c r="A2838">
        <v>2836</v>
      </c>
      <c r="B2838" s="1">
        <v>1.26E-2</v>
      </c>
      <c r="C2838" s="1">
        <v>-2.8558412643795925E-4</v>
      </c>
      <c r="D2838" s="27">
        <v>0.21157933606816678</v>
      </c>
      <c r="E2838" s="27">
        <v>1.9583232447343994E-2</v>
      </c>
      <c r="F2838" s="27">
        <v>9.1612692266506757E-2</v>
      </c>
      <c r="G2838" s="27">
        <v>5.8119710184478264E-2</v>
      </c>
      <c r="H2838" s="27">
        <v>3.593798737292047E-2</v>
      </c>
      <c r="I2838" s="27">
        <v>0.11293053750299069</v>
      </c>
      <c r="J2838" s="27">
        <v>0.10747840252490921</v>
      </c>
      <c r="K2838" s="27">
        <v>0.1499224355480718</v>
      </c>
      <c r="L2838" s="27">
        <v>0.13222792657025126</v>
      </c>
      <c r="M2838" s="27">
        <v>3.3617475109063308E-2</v>
      </c>
      <c r="N2838" s="27">
        <v>4.6990264405297508E-2</v>
      </c>
      <c r="O2838" s="27">
        <v>0</v>
      </c>
      <c r="P2838" s="27">
        <v>0</v>
      </c>
      <c r="Q2838" s="27">
        <v>0</v>
      </c>
      <c r="R2838" s="27">
        <v>0</v>
      </c>
      <c r="S2838" s="27">
        <v>0</v>
      </c>
      <c r="T2838" s="27">
        <v>0</v>
      </c>
      <c r="U2838" s="27">
        <v>0</v>
      </c>
      <c r="V2838" s="27">
        <v>0</v>
      </c>
      <c r="W2838" s="27">
        <v>0</v>
      </c>
      <c r="X2838" s="27">
        <v>0</v>
      </c>
      <c r="Y2838" s="27">
        <v>0</v>
      </c>
      <c r="Z2838" s="27">
        <v>0</v>
      </c>
      <c r="AA2838" s="27">
        <v>0</v>
      </c>
      <c r="AB2838" s="27">
        <v>0</v>
      </c>
      <c r="AC2838" s="27">
        <v>0</v>
      </c>
      <c r="AD2838" s="27">
        <v>0</v>
      </c>
      <c r="AE2838" s="27">
        <v>0</v>
      </c>
      <c r="AF2838" s="27">
        <v>0</v>
      </c>
      <c r="AG2838" s="27">
        <v>0</v>
      </c>
      <c r="AH2838" s="27">
        <v>0</v>
      </c>
      <c r="AI2838" s="27">
        <v>0</v>
      </c>
      <c r="AK2838" s="29">
        <f t="shared" si="44"/>
        <v>-2.2665406860155494E-2</v>
      </c>
    </row>
    <row r="2839" spans="1:37" x14ac:dyDescent="0.25">
      <c r="A2839">
        <v>2837</v>
      </c>
      <c r="B2839" s="1">
        <v>1.11E-2</v>
      </c>
      <c r="C2839" s="1">
        <v>3.0229770889575398E-4</v>
      </c>
      <c r="D2839" s="27">
        <v>1.0070154361302031E-3</v>
      </c>
      <c r="E2839" s="27">
        <v>0.13817223250721902</v>
      </c>
      <c r="F2839" s="27">
        <v>0.15885463042698841</v>
      </c>
      <c r="G2839" s="27">
        <v>0.16885852792282249</v>
      </c>
      <c r="H2839" s="27">
        <v>3.0724862738382673E-2</v>
      </c>
      <c r="I2839" s="27">
        <v>9.3295700839866654E-3</v>
      </c>
      <c r="J2839" s="27">
        <v>3.1271368830172432E-2</v>
      </c>
      <c r="K2839" s="27">
        <v>1.8683558064610584E-2</v>
      </c>
      <c r="L2839" s="27">
        <v>0.17246886366508424</v>
      </c>
      <c r="M2839" s="27">
        <v>0.20034990963404947</v>
      </c>
      <c r="N2839" s="27">
        <v>7.0279460690553894E-2</v>
      </c>
      <c r="O2839" s="27">
        <v>0</v>
      </c>
      <c r="P2839" s="27">
        <v>0</v>
      </c>
      <c r="Q2839" s="27">
        <v>0</v>
      </c>
      <c r="R2839" s="27">
        <v>0</v>
      </c>
      <c r="S2839" s="27">
        <v>0</v>
      </c>
      <c r="T2839" s="27">
        <v>0</v>
      </c>
      <c r="U2839" s="27">
        <v>0</v>
      </c>
      <c r="V2839" s="27">
        <v>0</v>
      </c>
      <c r="W2839" s="27">
        <v>0</v>
      </c>
      <c r="X2839" s="27">
        <v>0</v>
      </c>
      <c r="Y2839" s="27">
        <v>0</v>
      </c>
      <c r="Z2839" s="27">
        <v>0</v>
      </c>
      <c r="AA2839" s="27">
        <v>0</v>
      </c>
      <c r="AB2839" s="27">
        <v>0</v>
      </c>
      <c r="AC2839" s="27">
        <v>0</v>
      </c>
      <c r="AD2839" s="27">
        <v>0</v>
      </c>
      <c r="AE2839" s="27">
        <v>0</v>
      </c>
      <c r="AF2839" s="27">
        <v>0</v>
      </c>
      <c r="AG2839" s="27">
        <v>0</v>
      </c>
      <c r="AH2839" s="27">
        <v>0</v>
      </c>
      <c r="AI2839" s="27">
        <v>0</v>
      </c>
      <c r="AK2839" s="29">
        <f t="shared" si="44"/>
        <v>2.7234027828446302E-2</v>
      </c>
    </row>
    <row r="2840" spans="1:37" x14ac:dyDescent="0.25">
      <c r="A2840">
        <v>2838</v>
      </c>
      <c r="B2840" s="1">
        <v>1.01E-2</v>
      </c>
      <c r="C2840" s="1">
        <v>-7.3166596563881299E-5</v>
      </c>
      <c r="D2840" s="27">
        <v>0.12439188445247495</v>
      </c>
      <c r="E2840" s="27">
        <v>5.3345232041814857E-2</v>
      </c>
      <c r="F2840" s="27">
        <v>0.12966743183432675</v>
      </c>
      <c r="G2840" s="27">
        <v>2.1924368232302299E-2</v>
      </c>
      <c r="H2840" s="27">
        <v>7.2997581923148966E-2</v>
      </c>
      <c r="I2840" s="27">
        <v>2.7484030252073778E-2</v>
      </c>
      <c r="J2840" s="27">
        <v>0.11854660658748997</v>
      </c>
      <c r="K2840" s="27">
        <v>0.1108711563483445</v>
      </c>
      <c r="L2840" s="27">
        <v>0.12821786549709155</v>
      </c>
      <c r="M2840" s="27">
        <v>0.13799554867553424</v>
      </c>
      <c r="N2840" s="27">
        <v>7.4558294155398108E-2</v>
      </c>
      <c r="O2840" s="27">
        <v>0</v>
      </c>
      <c r="P2840" s="27">
        <v>0</v>
      </c>
      <c r="Q2840" s="27">
        <v>0</v>
      </c>
      <c r="R2840" s="27">
        <v>0</v>
      </c>
      <c r="S2840" s="27">
        <v>0</v>
      </c>
      <c r="T2840" s="27">
        <v>0</v>
      </c>
      <c r="U2840" s="27">
        <v>0</v>
      </c>
      <c r="V2840" s="27">
        <v>0</v>
      </c>
      <c r="W2840" s="27">
        <v>0</v>
      </c>
      <c r="X2840" s="27">
        <v>0</v>
      </c>
      <c r="Y2840" s="27">
        <v>0</v>
      </c>
      <c r="Z2840" s="27">
        <v>0</v>
      </c>
      <c r="AA2840" s="27">
        <v>0</v>
      </c>
      <c r="AB2840" s="27">
        <v>0</v>
      </c>
      <c r="AC2840" s="27">
        <v>0</v>
      </c>
      <c r="AD2840" s="27">
        <v>0</v>
      </c>
      <c r="AE2840" s="27">
        <v>0</v>
      </c>
      <c r="AF2840" s="27">
        <v>0</v>
      </c>
      <c r="AG2840" s="27">
        <v>0</v>
      </c>
      <c r="AH2840" s="27">
        <v>0</v>
      </c>
      <c r="AI2840" s="27">
        <v>0</v>
      </c>
      <c r="AK2840" s="29">
        <f t="shared" si="44"/>
        <v>-7.2442174815724059E-3</v>
      </c>
    </row>
    <row r="2841" spans="1:37" x14ac:dyDescent="0.25">
      <c r="A2841">
        <v>2839</v>
      </c>
      <c r="B2841" s="1">
        <v>1.43E-2</v>
      </c>
      <c r="C2841" s="1">
        <v>3.9441390569520783E-4</v>
      </c>
      <c r="D2841" s="27">
        <v>0.18458589408875165</v>
      </c>
      <c r="E2841" s="27">
        <v>0.18180648207313951</v>
      </c>
      <c r="F2841" s="27">
        <v>7.2246315860868002E-3</v>
      </c>
      <c r="G2841" s="27">
        <v>7.2121712243177094E-2</v>
      </c>
      <c r="H2841" s="27">
        <v>4.3986895004218707E-2</v>
      </c>
      <c r="I2841" s="27">
        <v>0.13602762196523546</v>
      </c>
      <c r="J2841" s="27">
        <v>0.13201973065730901</v>
      </c>
      <c r="K2841" s="27">
        <v>3.0034409336449405E-2</v>
      </c>
      <c r="L2841" s="27">
        <v>0.10304247159650676</v>
      </c>
      <c r="M2841" s="27">
        <v>5.0806729875798894E-2</v>
      </c>
      <c r="N2841" s="27">
        <v>5.834342157332699E-2</v>
      </c>
      <c r="O2841" s="27">
        <v>0</v>
      </c>
      <c r="P2841" s="27">
        <v>0</v>
      </c>
      <c r="Q2841" s="27">
        <v>0</v>
      </c>
      <c r="R2841" s="27">
        <v>0</v>
      </c>
      <c r="S2841" s="27">
        <v>0</v>
      </c>
      <c r="T2841" s="27">
        <v>0</v>
      </c>
      <c r="U2841" s="27">
        <v>0</v>
      </c>
      <c r="V2841" s="27">
        <v>0</v>
      </c>
      <c r="W2841" s="27">
        <v>0</v>
      </c>
      <c r="X2841" s="27">
        <v>0</v>
      </c>
      <c r="Y2841" s="27">
        <v>0</v>
      </c>
      <c r="Z2841" s="27">
        <v>0</v>
      </c>
      <c r="AA2841" s="27">
        <v>0</v>
      </c>
      <c r="AB2841" s="27">
        <v>0</v>
      </c>
      <c r="AC2841" s="27">
        <v>0</v>
      </c>
      <c r="AD2841" s="27">
        <v>0</v>
      </c>
      <c r="AE2841" s="27">
        <v>0</v>
      </c>
      <c r="AF2841" s="27">
        <v>0</v>
      </c>
      <c r="AG2841" s="27">
        <v>0</v>
      </c>
      <c r="AH2841" s="27">
        <v>0</v>
      </c>
      <c r="AI2841" s="27">
        <v>0</v>
      </c>
      <c r="AK2841" s="29">
        <f t="shared" si="44"/>
        <v>2.7581392006657889E-2</v>
      </c>
    </row>
    <row r="2842" spans="1:37" x14ac:dyDescent="0.25">
      <c r="A2842">
        <v>2840</v>
      </c>
      <c r="B2842" s="1">
        <v>1.32E-2</v>
      </c>
      <c r="C2842" s="1">
        <v>-4.5514178079064249E-5</v>
      </c>
      <c r="D2842" s="27">
        <v>0.19553583326339807</v>
      </c>
      <c r="E2842" s="27">
        <v>6.5329938514553251E-2</v>
      </c>
      <c r="F2842" s="27">
        <v>0.12750113006790648</v>
      </c>
      <c r="G2842" s="27">
        <v>0.2054866115250589</v>
      </c>
      <c r="H2842" s="27">
        <v>0.13351880112954984</v>
      </c>
      <c r="I2842" s="27">
        <v>0.11753293498450343</v>
      </c>
      <c r="J2842" s="27">
        <v>4.1193415706152627E-2</v>
      </c>
      <c r="K2842" s="27">
        <v>1.1907193194248463E-2</v>
      </c>
      <c r="L2842" s="27">
        <v>3.2116689739745775E-2</v>
      </c>
      <c r="M2842" s="27">
        <v>3.4641272834001292E-2</v>
      </c>
      <c r="N2842" s="27">
        <v>3.5236179040881749E-2</v>
      </c>
      <c r="O2842" s="27">
        <v>0</v>
      </c>
      <c r="P2842" s="27">
        <v>0</v>
      </c>
      <c r="Q2842" s="27">
        <v>0</v>
      </c>
      <c r="R2842" s="27">
        <v>0</v>
      </c>
      <c r="S2842" s="27">
        <v>0</v>
      </c>
      <c r="T2842" s="27">
        <v>0</v>
      </c>
      <c r="U2842" s="27">
        <v>0</v>
      </c>
      <c r="V2842" s="27">
        <v>0</v>
      </c>
      <c r="W2842" s="27">
        <v>0</v>
      </c>
      <c r="X2842" s="27">
        <v>0</v>
      </c>
      <c r="Y2842" s="27">
        <v>0</v>
      </c>
      <c r="Z2842" s="27">
        <v>0</v>
      </c>
      <c r="AA2842" s="27">
        <v>0</v>
      </c>
      <c r="AB2842" s="27">
        <v>0</v>
      </c>
      <c r="AC2842" s="27">
        <v>0</v>
      </c>
      <c r="AD2842" s="27">
        <v>0</v>
      </c>
      <c r="AE2842" s="27">
        <v>0</v>
      </c>
      <c r="AF2842" s="27">
        <v>0</v>
      </c>
      <c r="AG2842" s="27">
        <v>0</v>
      </c>
      <c r="AH2842" s="27">
        <v>0</v>
      </c>
      <c r="AI2842" s="27">
        <v>0</v>
      </c>
      <c r="AK2842" s="29">
        <f t="shared" si="44"/>
        <v>-3.4480437938685039E-3</v>
      </c>
    </row>
    <row r="2843" spans="1:37" x14ac:dyDescent="0.25">
      <c r="A2843">
        <v>2841</v>
      </c>
      <c r="B2843" s="1">
        <v>9.5999999999999992E-3</v>
      </c>
      <c r="C2843" s="1">
        <v>-1.6113875928496548E-4</v>
      </c>
      <c r="D2843" s="27">
        <v>0.12758703721233527</v>
      </c>
      <c r="E2843" s="27">
        <v>2.975470388555522E-3</v>
      </c>
      <c r="F2843" s="27">
        <v>1.1417471071687174E-2</v>
      </c>
      <c r="G2843" s="27">
        <v>6.9179440604592177E-2</v>
      </c>
      <c r="H2843" s="27">
        <v>0.16938325129267293</v>
      </c>
      <c r="I2843" s="27">
        <v>1.7268038047528286E-2</v>
      </c>
      <c r="J2843" s="27">
        <v>9.9845851268239152E-2</v>
      </c>
      <c r="K2843" s="27">
        <v>0.13286622118780927</v>
      </c>
      <c r="L2843" s="27">
        <v>5.8407627551945373E-3</v>
      </c>
      <c r="M2843" s="27">
        <v>0.18799511837619012</v>
      </c>
      <c r="N2843" s="27">
        <v>0.17564133779519553</v>
      </c>
      <c r="O2843" s="27">
        <v>0</v>
      </c>
      <c r="P2843" s="27">
        <v>0</v>
      </c>
      <c r="Q2843" s="27">
        <v>0</v>
      </c>
      <c r="R2843" s="27">
        <v>0</v>
      </c>
      <c r="S2843" s="27">
        <v>0</v>
      </c>
      <c r="T2843" s="27">
        <v>0</v>
      </c>
      <c r="U2843" s="27">
        <v>0</v>
      </c>
      <c r="V2843" s="27">
        <v>0</v>
      </c>
      <c r="W2843" s="27">
        <v>0</v>
      </c>
      <c r="X2843" s="27">
        <v>0</v>
      </c>
      <c r="Y2843" s="27">
        <v>0</v>
      </c>
      <c r="Z2843" s="27">
        <v>0</v>
      </c>
      <c r="AA2843" s="27">
        <v>0</v>
      </c>
      <c r="AB2843" s="27">
        <v>0</v>
      </c>
      <c r="AC2843" s="27">
        <v>0</v>
      </c>
      <c r="AD2843" s="27">
        <v>0</v>
      </c>
      <c r="AE2843" s="27">
        <v>0</v>
      </c>
      <c r="AF2843" s="27">
        <v>0</v>
      </c>
      <c r="AG2843" s="27">
        <v>0</v>
      </c>
      <c r="AH2843" s="27">
        <v>0</v>
      </c>
      <c r="AI2843" s="27">
        <v>0</v>
      </c>
      <c r="AK2843" s="29">
        <f t="shared" si="44"/>
        <v>-1.6785287425517239E-2</v>
      </c>
    </row>
    <row r="2844" spans="1:37" x14ac:dyDescent="0.25">
      <c r="A2844">
        <v>2842</v>
      </c>
      <c r="B2844" s="1">
        <v>1.2800000000000001E-2</v>
      </c>
      <c r="C2844" s="1">
        <v>1.7797930123403369E-5</v>
      </c>
      <c r="D2844" s="27">
        <v>0.15192795291632116</v>
      </c>
      <c r="E2844" s="27">
        <v>0.14064221779581326</v>
      </c>
      <c r="F2844" s="27">
        <v>0.14669153193900394</v>
      </c>
      <c r="G2844" s="27">
        <v>4.4009091855868716E-2</v>
      </c>
      <c r="H2844" s="27">
        <v>8.8487051278674178E-2</v>
      </c>
      <c r="I2844" s="27">
        <v>8.5614600852682035E-2</v>
      </c>
      <c r="J2844" s="27">
        <v>6.0476821871178428E-2</v>
      </c>
      <c r="K2844" s="27">
        <v>5.0364737347017484E-2</v>
      </c>
      <c r="L2844" s="27">
        <v>7.487968325320503E-5</v>
      </c>
      <c r="M2844" s="27">
        <v>0.10378273631889218</v>
      </c>
      <c r="N2844" s="27">
        <v>0.12792837814129543</v>
      </c>
      <c r="O2844" s="27">
        <v>0</v>
      </c>
      <c r="P2844" s="27">
        <v>0</v>
      </c>
      <c r="Q2844" s="27">
        <v>0</v>
      </c>
      <c r="R2844" s="27">
        <v>0</v>
      </c>
      <c r="S2844" s="27">
        <v>0</v>
      </c>
      <c r="T2844" s="27">
        <v>0</v>
      </c>
      <c r="U2844" s="27">
        <v>0</v>
      </c>
      <c r="V2844" s="27">
        <v>0</v>
      </c>
      <c r="W2844" s="27">
        <v>0</v>
      </c>
      <c r="X2844" s="27">
        <v>0</v>
      </c>
      <c r="Y2844" s="27">
        <v>0</v>
      </c>
      <c r="Z2844" s="27">
        <v>0</v>
      </c>
      <c r="AA2844" s="27">
        <v>0</v>
      </c>
      <c r="AB2844" s="27">
        <v>0</v>
      </c>
      <c r="AC2844" s="27">
        <v>0</v>
      </c>
      <c r="AD2844" s="27">
        <v>0</v>
      </c>
      <c r="AE2844" s="27">
        <v>0</v>
      </c>
      <c r="AF2844" s="27">
        <v>0</v>
      </c>
      <c r="AG2844" s="27">
        <v>0</v>
      </c>
      <c r="AH2844" s="27">
        <v>0</v>
      </c>
      <c r="AI2844" s="27">
        <v>0</v>
      </c>
      <c r="AK2844" s="29">
        <f t="shared" si="44"/>
        <v>1.3904632908908882E-3</v>
      </c>
    </row>
    <row r="2845" spans="1:37" x14ac:dyDescent="0.25">
      <c r="A2845">
        <v>2843</v>
      </c>
      <c r="B2845" s="1">
        <v>1.04E-2</v>
      </c>
      <c r="C2845" s="1">
        <v>-1.7807016520533728E-5</v>
      </c>
      <c r="D2845" s="27">
        <v>6.4437060682779157E-2</v>
      </c>
      <c r="E2845" s="27">
        <v>7.1979700601616958E-2</v>
      </c>
      <c r="F2845" s="27">
        <v>0.13987195588549731</v>
      </c>
      <c r="G2845" s="27">
        <v>0.10224395000967486</v>
      </c>
      <c r="H2845" s="27">
        <v>5.6089074566595898E-2</v>
      </c>
      <c r="I2845" s="27">
        <v>0.10914317941550569</v>
      </c>
      <c r="J2845" s="27">
        <v>2.6527685779851491E-2</v>
      </c>
      <c r="K2845" s="27">
        <v>5.5421074438533328E-2</v>
      </c>
      <c r="L2845" s="27">
        <v>0.14196335757924386</v>
      </c>
      <c r="M2845" s="27">
        <v>0.11491178756250364</v>
      </c>
      <c r="N2845" s="27">
        <v>0.11741117347819771</v>
      </c>
      <c r="O2845" s="27">
        <v>0</v>
      </c>
      <c r="P2845" s="27">
        <v>0</v>
      </c>
      <c r="Q2845" s="27">
        <v>0</v>
      </c>
      <c r="R2845" s="27">
        <v>0</v>
      </c>
      <c r="S2845" s="27">
        <v>0</v>
      </c>
      <c r="T2845" s="27">
        <v>0</v>
      </c>
      <c r="U2845" s="27">
        <v>0</v>
      </c>
      <c r="V2845" s="27">
        <v>0</v>
      </c>
      <c r="W2845" s="27">
        <v>0</v>
      </c>
      <c r="X2845" s="27">
        <v>0</v>
      </c>
      <c r="Y2845" s="27">
        <v>0</v>
      </c>
      <c r="Z2845" s="27">
        <v>0</v>
      </c>
      <c r="AA2845" s="27">
        <v>0</v>
      </c>
      <c r="AB2845" s="27">
        <v>0</v>
      </c>
      <c r="AC2845" s="27">
        <v>0</v>
      </c>
      <c r="AD2845" s="27">
        <v>0</v>
      </c>
      <c r="AE2845" s="27">
        <v>0</v>
      </c>
      <c r="AF2845" s="27">
        <v>0</v>
      </c>
      <c r="AG2845" s="27">
        <v>0</v>
      </c>
      <c r="AH2845" s="27">
        <v>0</v>
      </c>
      <c r="AI2845" s="27">
        <v>0</v>
      </c>
      <c r="AK2845" s="29">
        <f t="shared" si="44"/>
        <v>-1.7122131269743969E-3</v>
      </c>
    </row>
    <row r="2846" spans="1:37" x14ac:dyDescent="0.25">
      <c r="A2846">
        <v>2844</v>
      </c>
      <c r="B2846" s="1">
        <v>1.0800000000000001E-2</v>
      </c>
      <c r="C2846" s="1">
        <v>1.6688269634534755E-4</v>
      </c>
      <c r="D2846" s="27">
        <v>0.12749950521831943</v>
      </c>
      <c r="E2846" s="27">
        <v>0.12980604600548665</v>
      </c>
      <c r="F2846" s="27">
        <v>0.12464164327086405</v>
      </c>
      <c r="G2846" s="27">
        <v>3.171779134951716E-2</v>
      </c>
      <c r="H2846" s="27">
        <v>0.12171690732203613</v>
      </c>
      <c r="I2846" s="27">
        <v>1.3877231174062811E-2</v>
      </c>
      <c r="J2846" s="27">
        <v>7.9083463892711259E-3</v>
      </c>
      <c r="K2846" s="27">
        <v>6.0695847472034548E-2</v>
      </c>
      <c r="L2846" s="27">
        <v>0.17507508451733975</v>
      </c>
      <c r="M2846" s="27">
        <v>0.15631954525476413</v>
      </c>
      <c r="N2846" s="27">
        <v>5.0742052026304198E-2</v>
      </c>
      <c r="O2846" s="27">
        <v>0</v>
      </c>
      <c r="P2846" s="27">
        <v>0</v>
      </c>
      <c r="Q2846" s="27">
        <v>0</v>
      </c>
      <c r="R2846" s="27">
        <v>0</v>
      </c>
      <c r="S2846" s="27">
        <v>0</v>
      </c>
      <c r="T2846" s="27">
        <v>0</v>
      </c>
      <c r="U2846" s="27">
        <v>0</v>
      </c>
      <c r="V2846" s="27">
        <v>0</v>
      </c>
      <c r="W2846" s="27">
        <v>0</v>
      </c>
      <c r="X2846" s="27">
        <v>0</v>
      </c>
      <c r="Y2846" s="27">
        <v>0</v>
      </c>
      <c r="Z2846" s="27">
        <v>0</v>
      </c>
      <c r="AA2846" s="27">
        <v>0</v>
      </c>
      <c r="AB2846" s="27">
        <v>0</v>
      </c>
      <c r="AC2846" s="27">
        <v>0</v>
      </c>
      <c r="AD2846" s="27">
        <v>0</v>
      </c>
      <c r="AE2846" s="27">
        <v>0</v>
      </c>
      <c r="AF2846" s="27">
        <v>0</v>
      </c>
      <c r="AG2846" s="27">
        <v>0</v>
      </c>
      <c r="AH2846" s="27">
        <v>0</v>
      </c>
      <c r="AI2846" s="27">
        <v>0</v>
      </c>
      <c r="AK2846" s="29">
        <f t="shared" si="44"/>
        <v>1.5452101513458105E-2</v>
      </c>
    </row>
    <row r="2847" spans="1:37" x14ac:dyDescent="0.25">
      <c r="A2847">
        <v>2845</v>
      </c>
      <c r="B2847" s="1">
        <v>1.38E-2</v>
      </c>
      <c r="C2847" s="1">
        <v>8.3611857329884517E-5</v>
      </c>
      <c r="D2847" s="27">
        <v>0.10080486755354776</v>
      </c>
      <c r="E2847" s="27">
        <v>0.13510917127863734</v>
      </c>
      <c r="F2847" s="27">
        <v>1.1856015500155274E-2</v>
      </c>
      <c r="G2847" s="27">
        <v>8.7195326106662835E-2</v>
      </c>
      <c r="H2847" s="27">
        <v>1.2274610027809536E-2</v>
      </c>
      <c r="I2847" s="27">
        <v>0.12990039289262481</v>
      </c>
      <c r="J2847" s="27">
        <v>0.13625741212825573</v>
      </c>
      <c r="K2847" s="27">
        <v>0.14960441384781256</v>
      </c>
      <c r="L2847" s="27">
        <v>0.14386123550798829</v>
      </c>
      <c r="M2847" s="27">
        <v>6.0360508492667844E-2</v>
      </c>
      <c r="N2847" s="27">
        <v>3.2776046663838078E-2</v>
      </c>
      <c r="O2847" s="27">
        <v>0</v>
      </c>
      <c r="P2847" s="27">
        <v>0</v>
      </c>
      <c r="Q2847" s="27">
        <v>0</v>
      </c>
      <c r="R2847" s="27">
        <v>0</v>
      </c>
      <c r="S2847" s="27">
        <v>0</v>
      </c>
      <c r="T2847" s="27">
        <v>0</v>
      </c>
      <c r="U2847" s="27">
        <v>0</v>
      </c>
      <c r="V2847" s="27">
        <v>0</v>
      </c>
      <c r="W2847" s="27">
        <v>0</v>
      </c>
      <c r="X2847" s="27">
        <v>0</v>
      </c>
      <c r="Y2847" s="27">
        <v>0</v>
      </c>
      <c r="Z2847" s="27">
        <v>0</v>
      </c>
      <c r="AA2847" s="27">
        <v>0</v>
      </c>
      <c r="AB2847" s="27">
        <v>0</v>
      </c>
      <c r="AC2847" s="27">
        <v>0</v>
      </c>
      <c r="AD2847" s="27">
        <v>0</v>
      </c>
      <c r="AE2847" s="27">
        <v>0</v>
      </c>
      <c r="AF2847" s="27">
        <v>0</v>
      </c>
      <c r="AG2847" s="27">
        <v>0</v>
      </c>
      <c r="AH2847" s="27">
        <v>0</v>
      </c>
      <c r="AI2847" s="27">
        <v>0</v>
      </c>
      <c r="AK2847" s="29">
        <f t="shared" si="44"/>
        <v>6.05883024129598E-3</v>
      </c>
    </row>
    <row r="2848" spans="1:37" x14ac:dyDescent="0.25">
      <c r="A2848">
        <v>2846</v>
      </c>
      <c r="B2848" s="1">
        <v>1.14E-2</v>
      </c>
      <c r="C2848" s="1">
        <v>2.180907512569917E-4</v>
      </c>
      <c r="D2848" s="27">
        <v>8.9068435009624886E-2</v>
      </c>
      <c r="E2848" s="27">
        <v>7.1360823074776009E-2</v>
      </c>
      <c r="F2848" s="27">
        <v>2.9432272567507429E-2</v>
      </c>
      <c r="G2848" s="27">
        <v>0.17900451083417981</v>
      </c>
      <c r="H2848" s="27">
        <v>0.14060608508215353</v>
      </c>
      <c r="I2848" s="27">
        <v>0.14882547875874794</v>
      </c>
      <c r="J2848" s="27">
        <v>4.5409861112938203E-2</v>
      </c>
      <c r="K2848" s="27">
        <v>6.9451920304276086E-3</v>
      </c>
      <c r="L2848" s="27">
        <v>0.17944834042241803</v>
      </c>
      <c r="M2848" s="27">
        <v>9.9370087055278611E-2</v>
      </c>
      <c r="N2848" s="27">
        <v>1.0528914051947925E-2</v>
      </c>
      <c r="O2848" s="27">
        <v>0</v>
      </c>
      <c r="P2848" s="27">
        <v>0</v>
      </c>
      <c r="Q2848" s="27">
        <v>0</v>
      </c>
      <c r="R2848" s="27">
        <v>0</v>
      </c>
      <c r="S2848" s="27">
        <v>0</v>
      </c>
      <c r="T2848" s="27">
        <v>0</v>
      </c>
      <c r="U2848" s="27">
        <v>0</v>
      </c>
      <c r="V2848" s="27">
        <v>0</v>
      </c>
      <c r="W2848" s="27">
        <v>0</v>
      </c>
      <c r="X2848" s="27">
        <v>0</v>
      </c>
      <c r="Y2848" s="27">
        <v>0</v>
      </c>
      <c r="Z2848" s="27">
        <v>0</v>
      </c>
      <c r="AA2848" s="27">
        <v>0</v>
      </c>
      <c r="AB2848" s="27">
        <v>0</v>
      </c>
      <c r="AC2848" s="27">
        <v>0</v>
      </c>
      <c r="AD2848" s="27">
        <v>0</v>
      </c>
      <c r="AE2848" s="27">
        <v>0</v>
      </c>
      <c r="AF2848" s="27">
        <v>0</v>
      </c>
      <c r="AG2848" s="27">
        <v>0</v>
      </c>
      <c r="AH2848" s="27">
        <v>0</v>
      </c>
      <c r="AI2848" s="27">
        <v>0</v>
      </c>
      <c r="AK2848" s="29">
        <f t="shared" si="44"/>
        <v>1.9130767654122079E-2</v>
      </c>
    </row>
    <row r="2849" spans="1:37" x14ac:dyDescent="0.25">
      <c r="A2849">
        <v>2847</v>
      </c>
      <c r="B2849" s="1">
        <v>1.35E-2</v>
      </c>
      <c r="C2849" s="1">
        <v>-1.4393401621469053E-4</v>
      </c>
      <c r="D2849" s="27">
        <v>8.6998219963514936E-2</v>
      </c>
      <c r="E2849" s="27">
        <v>0.11820763544331224</v>
      </c>
      <c r="F2849" s="27">
        <v>7.2627400198714095E-2</v>
      </c>
      <c r="G2849" s="27">
        <v>0.14650906272379055</v>
      </c>
      <c r="H2849" s="27">
        <v>6.4766987219815692E-2</v>
      </c>
      <c r="I2849" s="27">
        <v>4.4194714168522095E-2</v>
      </c>
      <c r="J2849" s="27">
        <v>1.1827785162625053E-2</v>
      </c>
      <c r="K2849" s="27">
        <v>0.18723928898892753</v>
      </c>
      <c r="L2849" s="27">
        <v>8.714435435197368E-2</v>
      </c>
      <c r="M2849" s="27">
        <v>7.2772464157306482E-2</v>
      </c>
      <c r="N2849" s="27">
        <v>0.10771208762149762</v>
      </c>
      <c r="O2849" s="27">
        <v>0</v>
      </c>
      <c r="P2849" s="27">
        <v>0</v>
      </c>
      <c r="Q2849" s="27">
        <v>0</v>
      </c>
      <c r="R2849" s="27">
        <v>0</v>
      </c>
      <c r="S2849" s="27">
        <v>0</v>
      </c>
      <c r="T2849" s="27">
        <v>0</v>
      </c>
      <c r="U2849" s="27">
        <v>0</v>
      </c>
      <c r="V2849" s="27">
        <v>0</v>
      </c>
      <c r="W2849" s="27">
        <v>0</v>
      </c>
      <c r="X2849" s="27">
        <v>0</v>
      </c>
      <c r="Y2849" s="27">
        <v>0</v>
      </c>
      <c r="Z2849" s="27">
        <v>0</v>
      </c>
      <c r="AA2849" s="27">
        <v>0</v>
      </c>
      <c r="AB2849" s="27">
        <v>0</v>
      </c>
      <c r="AC2849" s="27">
        <v>0</v>
      </c>
      <c r="AD2849" s="27">
        <v>0</v>
      </c>
      <c r="AE2849" s="27">
        <v>0</v>
      </c>
      <c r="AF2849" s="27">
        <v>0</v>
      </c>
      <c r="AG2849" s="27">
        <v>0</v>
      </c>
      <c r="AH2849" s="27">
        <v>0</v>
      </c>
      <c r="AI2849" s="27">
        <v>0</v>
      </c>
      <c r="AK2849" s="29">
        <f t="shared" si="44"/>
        <v>-1.0661778978865966E-2</v>
      </c>
    </row>
    <row r="2850" spans="1:37" x14ac:dyDescent="0.25">
      <c r="A2850">
        <v>2848</v>
      </c>
      <c r="B2850" s="1">
        <v>1.2699999999999999E-2</v>
      </c>
      <c r="C2850" s="1">
        <v>-2.214181067001845E-4</v>
      </c>
      <c r="D2850" s="27">
        <v>3.0363702734559649E-2</v>
      </c>
      <c r="E2850" s="27">
        <v>5.6673182242588008E-2</v>
      </c>
      <c r="F2850" s="27">
        <v>0.12131633722661816</v>
      </c>
      <c r="G2850" s="27">
        <v>0.14749819849457171</v>
      </c>
      <c r="H2850" s="27">
        <v>0.11474754671091499</v>
      </c>
      <c r="I2850" s="27">
        <v>0.11772220980733694</v>
      </c>
      <c r="J2850" s="27">
        <v>6.7076740110650721E-2</v>
      </c>
      <c r="K2850" s="27">
        <v>0.13515568104357903</v>
      </c>
      <c r="L2850" s="27">
        <v>7.0320807604401805E-2</v>
      </c>
      <c r="M2850" s="27">
        <v>1.7733419658903652E-3</v>
      </c>
      <c r="N2850" s="27">
        <v>0.13735225205888874</v>
      </c>
      <c r="O2850" s="27">
        <v>0</v>
      </c>
      <c r="P2850" s="27">
        <v>0</v>
      </c>
      <c r="Q2850" s="27">
        <v>0</v>
      </c>
      <c r="R2850" s="27">
        <v>0</v>
      </c>
      <c r="S2850" s="27">
        <v>0</v>
      </c>
      <c r="T2850" s="27">
        <v>0</v>
      </c>
      <c r="U2850" s="27">
        <v>0</v>
      </c>
      <c r="V2850" s="27">
        <v>0</v>
      </c>
      <c r="W2850" s="27">
        <v>0</v>
      </c>
      <c r="X2850" s="27">
        <v>0</v>
      </c>
      <c r="Y2850" s="27">
        <v>0</v>
      </c>
      <c r="Z2850" s="27">
        <v>0</v>
      </c>
      <c r="AA2850" s="27">
        <v>0</v>
      </c>
      <c r="AB2850" s="27">
        <v>0</v>
      </c>
      <c r="AC2850" s="27">
        <v>0</v>
      </c>
      <c r="AD2850" s="27">
        <v>0</v>
      </c>
      <c r="AE2850" s="27">
        <v>0</v>
      </c>
      <c r="AF2850" s="27">
        <v>0</v>
      </c>
      <c r="AG2850" s="27">
        <v>0</v>
      </c>
      <c r="AH2850" s="27">
        <v>0</v>
      </c>
      <c r="AI2850" s="27">
        <v>0</v>
      </c>
      <c r="AK2850" s="29">
        <f t="shared" si="44"/>
        <v>-1.7434496590565708E-2</v>
      </c>
    </row>
    <row r="2851" spans="1:37" x14ac:dyDescent="0.25">
      <c r="A2851">
        <v>2849</v>
      </c>
      <c r="B2851" s="1">
        <v>1.52E-2</v>
      </c>
      <c r="C2851" s="1">
        <v>-1.2265259200842923E-4</v>
      </c>
      <c r="D2851" s="27">
        <v>8.2949806437808665E-2</v>
      </c>
      <c r="E2851" s="27">
        <v>0.1239413919756461</v>
      </c>
      <c r="F2851" s="27">
        <v>0.11447214840202583</v>
      </c>
      <c r="G2851" s="27">
        <v>8.6443436265711798E-2</v>
      </c>
      <c r="H2851" s="27">
        <v>7.90164746347677E-2</v>
      </c>
      <c r="I2851" s="27">
        <v>6.2492531266409634E-2</v>
      </c>
      <c r="J2851" s="27">
        <v>0.20339147843740349</v>
      </c>
      <c r="K2851" s="27">
        <v>0.18874118125896758</v>
      </c>
      <c r="L2851" s="27">
        <v>4.8642709404278846E-2</v>
      </c>
      <c r="M2851" s="27">
        <v>1.3398654719545015E-3</v>
      </c>
      <c r="N2851" s="27">
        <v>8.5689764450258051E-3</v>
      </c>
      <c r="O2851" s="27">
        <v>0</v>
      </c>
      <c r="P2851" s="27">
        <v>0</v>
      </c>
      <c r="Q2851" s="27">
        <v>0</v>
      </c>
      <c r="R2851" s="27">
        <v>0</v>
      </c>
      <c r="S2851" s="27">
        <v>0</v>
      </c>
      <c r="T2851" s="27">
        <v>0</v>
      </c>
      <c r="U2851" s="27">
        <v>0</v>
      </c>
      <c r="V2851" s="27">
        <v>0</v>
      </c>
      <c r="W2851" s="27">
        <v>0</v>
      </c>
      <c r="X2851" s="27">
        <v>0</v>
      </c>
      <c r="Y2851" s="27">
        <v>0</v>
      </c>
      <c r="Z2851" s="27">
        <v>0</v>
      </c>
      <c r="AA2851" s="27">
        <v>0</v>
      </c>
      <c r="AB2851" s="27">
        <v>0</v>
      </c>
      <c r="AC2851" s="27">
        <v>0</v>
      </c>
      <c r="AD2851" s="27">
        <v>0</v>
      </c>
      <c r="AE2851" s="27">
        <v>0</v>
      </c>
      <c r="AF2851" s="27">
        <v>0</v>
      </c>
      <c r="AG2851" s="27">
        <v>0</v>
      </c>
      <c r="AH2851" s="27">
        <v>0</v>
      </c>
      <c r="AI2851" s="27">
        <v>0</v>
      </c>
      <c r="AK2851" s="29">
        <f t="shared" si="44"/>
        <v>-8.0692494742387651E-3</v>
      </c>
    </row>
    <row r="2852" spans="1:37" x14ac:dyDescent="0.25">
      <c r="A2852">
        <v>2850</v>
      </c>
      <c r="B2852" s="1">
        <v>1.3100000000000001E-2</v>
      </c>
      <c r="C2852" s="1">
        <v>2.232081518309163E-4</v>
      </c>
      <c r="D2852" s="27">
        <v>0.10403799562033209</v>
      </c>
      <c r="E2852" s="27">
        <v>0.16543666693507006</v>
      </c>
      <c r="F2852" s="27">
        <v>6.7678025084673618E-2</v>
      </c>
      <c r="G2852" s="27">
        <v>8.2357408773283222E-2</v>
      </c>
      <c r="H2852" s="27">
        <v>8.2676062427815528E-2</v>
      </c>
      <c r="I2852" s="27">
        <v>7.1281600924958569E-2</v>
      </c>
      <c r="J2852" s="27">
        <v>9.3670246802584789E-2</v>
      </c>
      <c r="K2852" s="27">
        <v>7.5539392314623227E-2</v>
      </c>
      <c r="L2852" s="27">
        <v>9.1066353200954436E-2</v>
      </c>
      <c r="M2852" s="27">
        <v>0.11125605052517773</v>
      </c>
      <c r="N2852" s="27">
        <v>5.500019739052673E-2</v>
      </c>
      <c r="O2852" s="27">
        <v>0</v>
      </c>
      <c r="P2852" s="27">
        <v>0</v>
      </c>
      <c r="Q2852" s="27">
        <v>0</v>
      </c>
      <c r="R2852" s="27">
        <v>0</v>
      </c>
      <c r="S2852" s="27">
        <v>0</v>
      </c>
      <c r="T2852" s="27">
        <v>0</v>
      </c>
      <c r="U2852" s="27">
        <v>0</v>
      </c>
      <c r="V2852" s="27">
        <v>0</v>
      </c>
      <c r="W2852" s="27">
        <v>0</v>
      </c>
      <c r="X2852" s="27">
        <v>0</v>
      </c>
      <c r="Y2852" s="27">
        <v>0</v>
      </c>
      <c r="Z2852" s="27">
        <v>0</v>
      </c>
      <c r="AA2852" s="27">
        <v>0</v>
      </c>
      <c r="AB2852" s="27">
        <v>0</v>
      </c>
      <c r="AC2852" s="27">
        <v>0</v>
      </c>
      <c r="AD2852" s="27">
        <v>0</v>
      </c>
      <c r="AE2852" s="27">
        <v>0</v>
      </c>
      <c r="AF2852" s="27">
        <v>0</v>
      </c>
      <c r="AG2852" s="27">
        <v>0</v>
      </c>
      <c r="AH2852" s="27">
        <v>0</v>
      </c>
      <c r="AI2852" s="27">
        <v>0</v>
      </c>
      <c r="AK2852" s="29">
        <f t="shared" si="44"/>
        <v>1.7038790216100479E-2</v>
      </c>
    </row>
    <row r="2853" spans="1:37" x14ac:dyDescent="0.25">
      <c r="A2853">
        <v>2851</v>
      </c>
      <c r="B2853" s="1">
        <v>1.14E-2</v>
      </c>
      <c r="C2853" s="1">
        <v>-6.5738486814643636E-5</v>
      </c>
      <c r="D2853" s="27">
        <v>0.14484107850043501</v>
      </c>
      <c r="E2853" s="27">
        <v>8.4272245642845328E-2</v>
      </c>
      <c r="F2853" s="27">
        <v>6.1976049127535467E-2</v>
      </c>
      <c r="G2853" s="27">
        <v>8.3241182836858024E-2</v>
      </c>
      <c r="H2853" s="27">
        <v>6.4312625909847057E-2</v>
      </c>
      <c r="I2853" s="27">
        <v>8.5553414284671433E-2</v>
      </c>
      <c r="J2853" s="27">
        <v>4.2589515160181508E-2</v>
      </c>
      <c r="K2853" s="27">
        <v>0.11333512920179539</v>
      </c>
      <c r="L2853" s="27">
        <v>9.2016115980396704E-2</v>
      </c>
      <c r="M2853" s="27">
        <v>0.121581812480659</v>
      </c>
      <c r="N2853" s="27">
        <v>0.10628083087477519</v>
      </c>
      <c r="O2853" s="27">
        <v>0</v>
      </c>
      <c r="P2853" s="27">
        <v>0</v>
      </c>
      <c r="Q2853" s="27">
        <v>0</v>
      </c>
      <c r="R2853" s="27">
        <v>0</v>
      </c>
      <c r="S2853" s="27">
        <v>0</v>
      </c>
      <c r="T2853" s="27">
        <v>0</v>
      </c>
      <c r="U2853" s="27">
        <v>0</v>
      </c>
      <c r="V2853" s="27">
        <v>0</v>
      </c>
      <c r="W2853" s="27">
        <v>0</v>
      </c>
      <c r="X2853" s="27">
        <v>0</v>
      </c>
      <c r="Y2853" s="27">
        <v>0</v>
      </c>
      <c r="Z2853" s="27">
        <v>0</v>
      </c>
      <c r="AA2853" s="27">
        <v>0</v>
      </c>
      <c r="AB2853" s="27">
        <v>0</v>
      </c>
      <c r="AC2853" s="27">
        <v>0</v>
      </c>
      <c r="AD2853" s="27">
        <v>0</v>
      </c>
      <c r="AE2853" s="27">
        <v>0</v>
      </c>
      <c r="AF2853" s="27">
        <v>0</v>
      </c>
      <c r="AG2853" s="27">
        <v>0</v>
      </c>
      <c r="AH2853" s="27">
        <v>0</v>
      </c>
      <c r="AI2853" s="27">
        <v>0</v>
      </c>
      <c r="AK2853" s="29">
        <f t="shared" si="44"/>
        <v>-5.7665339311090908E-3</v>
      </c>
    </row>
    <row r="2854" spans="1:37" x14ac:dyDescent="0.25">
      <c r="A2854">
        <v>2852</v>
      </c>
      <c r="B2854" s="1">
        <v>1.1900000000000001E-2</v>
      </c>
      <c r="C2854" s="1">
        <v>1.4321049631021223E-4</v>
      </c>
      <c r="D2854" s="27">
        <v>6.217011748332478E-2</v>
      </c>
      <c r="E2854" s="27">
        <v>0.10486517779385439</v>
      </c>
      <c r="F2854" s="27">
        <v>7.260975287990612E-2</v>
      </c>
      <c r="G2854" s="27">
        <v>5.7208090838058952E-2</v>
      </c>
      <c r="H2854" s="27">
        <v>3.2395637460029596E-2</v>
      </c>
      <c r="I2854" s="27">
        <v>0.16647583326527041</v>
      </c>
      <c r="J2854" s="27">
        <v>0.11962302216310192</v>
      </c>
      <c r="K2854" s="27">
        <v>6.0028201955592414E-2</v>
      </c>
      <c r="L2854" s="27">
        <v>0.14006356656359337</v>
      </c>
      <c r="M2854" s="27">
        <v>2.7722467626692358E-2</v>
      </c>
      <c r="N2854" s="27">
        <v>0.15683813197057569</v>
      </c>
      <c r="O2854" s="27">
        <v>0</v>
      </c>
      <c r="P2854" s="27">
        <v>0</v>
      </c>
      <c r="Q2854" s="27">
        <v>0</v>
      </c>
      <c r="R2854" s="27">
        <v>0</v>
      </c>
      <c r="S2854" s="27">
        <v>0</v>
      </c>
      <c r="T2854" s="27">
        <v>0</v>
      </c>
      <c r="U2854" s="27">
        <v>0</v>
      </c>
      <c r="V2854" s="27">
        <v>0</v>
      </c>
      <c r="W2854" s="27">
        <v>0</v>
      </c>
      <c r="X2854" s="27">
        <v>0</v>
      </c>
      <c r="Y2854" s="27">
        <v>0</v>
      </c>
      <c r="Z2854" s="27">
        <v>0</v>
      </c>
      <c r="AA2854" s="27">
        <v>0</v>
      </c>
      <c r="AB2854" s="27">
        <v>0</v>
      </c>
      <c r="AC2854" s="27">
        <v>0</v>
      </c>
      <c r="AD2854" s="27">
        <v>0</v>
      </c>
      <c r="AE2854" s="27">
        <v>0</v>
      </c>
      <c r="AF2854" s="27">
        <v>0</v>
      </c>
      <c r="AG2854" s="27">
        <v>0</v>
      </c>
      <c r="AH2854" s="27">
        <v>0</v>
      </c>
      <c r="AI2854" s="27">
        <v>0</v>
      </c>
      <c r="AK2854" s="29">
        <f t="shared" si="44"/>
        <v>1.2034495488253128E-2</v>
      </c>
    </row>
    <row r="2855" spans="1:37" x14ac:dyDescent="0.25">
      <c r="A2855">
        <v>2853</v>
      </c>
      <c r="B2855" s="1">
        <v>1.0999999999999999E-2</v>
      </c>
      <c r="C2855" s="1">
        <v>-3.9734390934942571E-4</v>
      </c>
      <c r="D2855" s="27">
        <v>0.11299659364607852</v>
      </c>
      <c r="E2855" s="27">
        <v>1.0571090738310685E-2</v>
      </c>
      <c r="F2855" s="27">
        <v>0.15801280524172315</v>
      </c>
      <c r="G2855" s="27">
        <v>0.13470584374384958</v>
      </c>
      <c r="H2855" s="27">
        <v>3.4594678266743123E-3</v>
      </c>
      <c r="I2855" s="27">
        <v>0.16015431408705533</v>
      </c>
      <c r="J2855" s="27">
        <v>3.0933259197530247E-3</v>
      </c>
      <c r="K2855" s="27">
        <v>7.417139373946989E-2</v>
      </c>
      <c r="L2855" s="27">
        <v>2.5375066473632512E-3</v>
      </c>
      <c r="M2855" s="27">
        <v>0.18183887373801269</v>
      </c>
      <c r="N2855" s="27">
        <v>0.15845878467170957</v>
      </c>
      <c r="O2855" s="27">
        <v>0</v>
      </c>
      <c r="P2855" s="27">
        <v>0</v>
      </c>
      <c r="Q2855" s="27">
        <v>0</v>
      </c>
      <c r="R2855" s="27">
        <v>0</v>
      </c>
      <c r="S2855" s="27">
        <v>0</v>
      </c>
      <c r="T2855" s="27">
        <v>0</v>
      </c>
      <c r="U2855" s="27">
        <v>0</v>
      </c>
      <c r="V2855" s="27">
        <v>0</v>
      </c>
      <c r="W2855" s="27">
        <v>0</v>
      </c>
      <c r="X2855" s="27">
        <v>0</v>
      </c>
      <c r="Y2855" s="27">
        <v>0</v>
      </c>
      <c r="Z2855" s="27">
        <v>0</v>
      </c>
      <c r="AA2855" s="27">
        <v>0</v>
      </c>
      <c r="AB2855" s="27">
        <v>0</v>
      </c>
      <c r="AC2855" s="27">
        <v>0</v>
      </c>
      <c r="AD2855" s="27">
        <v>0</v>
      </c>
      <c r="AE2855" s="27">
        <v>0</v>
      </c>
      <c r="AF2855" s="27">
        <v>0</v>
      </c>
      <c r="AG2855" s="27">
        <v>0</v>
      </c>
      <c r="AH2855" s="27">
        <v>0</v>
      </c>
      <c r="AI2855" s="27">
        <v>0</v>
      </c>
      <c r="AK2855" s="29">
        <f t="shared" si="44"/>
        <v>-3.6122173577220522E-2</v>
      </c>
    </row>
    <row r="2856" spans="1:37" x14ac:dyDescent="0.25">
      <c r="A2856">
        <v>2854</v>
      </c>
      <c r="B2856" s="1">
        <v>1.09E-2</v>
      </c>
      <c r="C2856" s="1">
        <v>-1.723568063405539E-5</v>
      </c>
      <c r="D2856" s="27">
        <v>0.11496187967387549</v>
      </c>
      <c r="E2856" s="27">
        <v>4.2322499500452845E-2</v>
      </c>
      <c r="F2856" s="27">
        <v>4.6704886681329161E-2</v>
      </c>
      <c r="G2856" s="27">
        <v>0.12333614211127222</v>
      </c>
      <c r="H2856" s="27">
        <v>6.1684141946898426E-2</v>
      </c>
      <c r="I2856" s="27">
        <v>0.10551618072905108</v>
      </c>
      <c r="J2856" s="27">
        <v>0.13701452222499039</v>
      </c>
      <c r="K2856" s="27">
        <v>8.1529213441929788E-2</v>
      </c>
      <c r="L2856" s="27">
        <v>7.2035101468387416E-2</v>
      </c>
      <c r="M2856" s="27">
        <v>0.12714680690786412</v>
      </c>
      <c r="N2856" s="27">
        <v>8.7748625313949086E-2</v>
      </c>
      <c r="O2856" s="27">
        <v>0</v>
      </c>
      <c r="P2856" s="27">
        <v>0</v>
      </c>
      <c r="Q2856" s="27">
        <v>0</v>
      </c>
      <c r="R2856" s="27">
        <v>0</v>
      </c>
      <c r="S2856" s="27">
        <v>0</v>
      </c>
      <c r="T2856" s="27">
        <v>0</v>
      </c>
      <c r="U2856" s="27">
        <v>0</v>
      </c>
      <c r="V2856" s="27">
        <v>0</v>
      </c>
      <c r="W2856" s="27">
        <v>0</v>
      </c>
      <c r="X2856" s="27">
        <v>0</v>
      </c>
      <c r="Y2856" s="27">
        <v>0</v>
      </c>
      <c r="Z2856" s="27">
        <v>0</v>
      </c>
      <c r="AA2856" s="27">
        <v>0</v>
      </c>
      <c r="AB2856" s="27">
        <v>0</v>
      </c>
      <c r="AC2856" s="27">
        <v>0</v>
      </c>
      <c r="AD2856" s="27">
        <v>0</v>
      </c>
      <c r="AE2856" s="27">
        <v>0</v>
      </c>
      <c r="AF2856" s="27">
        <v>0</v>
      </c>
      <c r="AG2856" s="27">
        <v>0</v>
      </c>
      <c r="AH2856" s="27">
        <v>0</v>
      </c>
      <c r="AI2856" s="27">
        <v>0</v>
      </c>
      <c r="AK2856" s="29">
        <f t="shared" si="44"/>
        <v>-1.5812551040417788E-3</v>
      </c>
    </row>
    <row r="2857" spans="1:37" x14ac:dyDescent="0.25">
      <c r="A2857">
        <v>2855</v>
      </c>
      <c r="B2857" s="1">
        <v>1.1900000000000001E-2</v>
      </c>
      <c r="C2857" s="1">
        <v>-1.1055650635878638E-4</v>
      </c>
      <c r="D2857" s="27">
        <v>0.1333819797115644</v>
      </c>
      <c r="E2857" s="27">
        <v>7.2923036751921064E-2</v>
      </c>
      <c r="F2857" s="27">
        <v>0.13266762570929891</v>
      </c>
      <c r="G2857" s="27">
        <v>0.13607498776150809</v>
      </c>
      <c r="H2857" s="27">
        <v>4.6633427835356095E-2</v>
      </c>
      <c r="I2857" s="27">
        <v>8.1803930098809846E-2</v>
      </c>
      <c r="J2857" s="27">
        <v>9.2033124953842221E-2</v>
      </c>
      <c r="K2857" s="27">
        <v>7.4139997332141425E-2</v>
      </c>
      <c r="L2857" s="27">
        <v>1.3119953797518005E-2</v>
      </c>
      <c r="M2857" s="27">
        <v>0.12123768776800338</v>
      </c>
      <c r="N2857" s="27">
        <v>9.5984248280036627E-2</v>
      </c>
      <c r="O2857" s="27">
        <v>0</v>
      </c>
      <c r="P2857" s="27">
        <v>0</v>
      </c>
      <c r="Q2857" s="27">
        <v>0</v>
      </c>
      <c r="R2857" s="27">
        <v>0</v>
      </c>
      <c r="S2857" s="27">
        <v>0</v>
      </c>
      <c r="T2857" s="27">
        <v>0</v>
      </c>
      <c r="U2857" s="27">
        <v>0</v>
      </c>
      <c r="V2857" s="27">
        <v>0</v>
      </c>
      <c r="W2857" s="27">
        <v>0</v>
      </c>
      <c r="X2857" s="27">
        <v>0</v>
      </c>
      <c r="Y2857" s="27">
        <v>0</v>
      </c>
      <c r="Z2857" s="27">
        <v>0</v>
      </c>
      <c r="AA2857" s="27">
        <v>0</v>
      </c>
      <c r="AB2857" s="27">
        <v>0</v>
      </c>
      <c r="AC2857" s="27">
        <v>0</v>
      </c>
      <c r="AD2857" s="27">
        <v>0</v>
      </c>
      <c r="AE2857" s="27">
        <v>0</v>
      </c>
      <c r="AF2857" s="27">
        <v>0</v>
      </c>
      <c r="AG2857" s="27">
        <v>0</v>
      </c>
      <c r="AH2857" s="27">
        <v>0</v>
      </c>
      <c r="AI2857" s="27">
        <v>0</v>
      </c>
      <c r="AK2857" s="29">
        <f t="shared" si="44"/>
        <v>-9.290462719225746E-3</v>
      </c>
    </row>
    <row r="2858" spans="1:37" x14ac:dyDescent="0.25">
      <c r="A2858">
        <v>2856</v>
      </c>
      <c r="B2858" s="1">
        <v>9.9000000000000008E-3</v>
      </c>
      <c r="C2858" s="1">
        <v>3.3492142389430803E-5</v>
      </c>
      <c r="D2858" s="27">
        <v>0.11332857986823541</v>
      </c>
      <c r="E2858" s="27">
        <v>1.5879864681524514E-2</v>
      </c>
      <c r="F2858" s="27">
        <v>0.10224310965728288</v>
      </c>
      <c r="G2858" s="27">
        <v>9.9709009752765074E-2</v>
      </c>
      <c r="H2858" s="27">
        <v>0.11828815039256699</v>
      </c>
      <c r="I2858" s="27">
        <v>0.12596187154382885</v>
      </c>
      <c r="J2858" s="27">
        <v>0.10341127415819089</v>
      </c>
      <c r="K2858" s="27">
        <v>2.7593388862070974E-3</v>
      </c>
      <c r="L2858" s="27">
        <v>0.11011085821739476</v>
      </c>
      <c r="M2858" s="27">
        <v>0.11581061718465094</v>
      </c>
      <c r="N2858" s="27">
        <v>9.2497325657352636E-2</v>
      </c>
      <c r="O2858" s="27">
        <v>0</v>
      </c>
      <c r="P2858" s="27">
        <v>0</v>
      </c>
      <c r="Q2858" s="27">
        <v>0</v>
      </c>
      <c r="R2858" s="27">
        <v>0</v>
      </c>
      <c r="S2858" s="27">
        <v>0</v>
      </c>
      <c r="T2858" s="27">
        <v>0</v>
      </c>
      <c r="U2858" s="27">
        <v>0</v>
      </c>
      <c r="V2858" s="27">
        <v>0</v>
      </c>
      <c r="W2858" s="27">
        <v>0</v>
      </c>
      <c r="X2858" s="27">
        <v>0</v>
      </c>
      <c r="Y2858" s="27">
        <v>0</v>
      </c>
      <c r="Z2858" s="27">
        <v>0</v>
      </c>
      <c r="AA2858" s="27">
        <v>0</v>
      </c>
      <c r="AB2858" s="27">
        <v>0</v>
      </c>
      <c r="AC2858" s="27">
        <v>0</v>
      </c>
      <c r="AD2858" s="27">
        <v>0</v>
      </c>
      <c r="AE2858" s="27">
        <v>0</v>
      </c>
      <c r="AF2858" s="27">
        <v>0</v>
      </c>
      <c r="AG2858" s="27">
        <v>0</v>
      </c>
      <c r="AH2858" s="27">
        <v>0</v>
      </c>
      <c r="AI2858" s="27">
        <v>0</v>
      </c>
      <c r="AK2858" s="29">
        <f t="shared" si="44"/>
        <v>3.3830446858010908E-3</v>
      </c>
    </row>
    <row r="2859" spans="1:37" x14ac:dyDescent="0.25">
      <c r="A2859">
        <v>2857</v>
      </c>
      <c r="B2859" s="1">
        <v>1.44E-2</v>
      </c>
      <c r="C2859" s="1">
        <v>3.2976802141726919E-4</v>
      </c>
      <c r="D2859" s="27">
        <v>7.3669449059910935E-2</v>
      </c>
      <c r="E2859" s="27">
        <v>0.2144347634889649</v>
      </c>
      <c r="F2859" s="27">
        <v>6.3292244106951889E-2</v>
      </c>
      <c r="G2859" s="27">
        <v>1.4000006647064116E-2</v>
      </c>
      <c r="H2859" s="27">
        <v>9.3167815482069483E-2</v>
      </c>
      <c r="I2859" s="27">
        <v>3.1178899601803339E-2</v>
      </c>
      <c r="J2859" s="27">
        <v>8.2127872865981694E-2</v>
      </c>
      <c r="K2859" s="27">
        <v>0.10849388950571016</v>
      </c>
      <c r="L2859" s="27">
        <v>9.3022661844689894E-2</v>
      </c>
      <c r="M2859" s="27">
        <v>4.3707293661083044E-4</v>
      </c>
      <c r="N2859" s="27">
        <v>0.22617532446024288</v>
      </c>
      <c r="O2859" s="27">
        <v>0</v>
      </c>
      <c r="P2859" s="27">
        <v>0</v>
      </c>
      <c r="Q2859" s="27">
        <v>0</v>
      </c>
      <c r="R2859" s="27">
        <v>0</v>
      </c>
      <c r="S2859" s="27">
        <v>0</v>
      </c>
      <c r="T2859" s="27">
        <v>0</v>
      </c>
      <c r="U2859" s="27">
        <v>0</v>
      </c>
      <c r="V2859" s="27">
        <v>0</v>
      </c>
      <c r="W2859" s="27">
        <v>0</v>
      </c>
      <c r="X2859" s="27">
        <v>0</v>
      </c>
      <c r="Y2859" s="27">
        <v>0</v>
      </c>
      <c r="Z2859" s="27">
        <v>0</v>
      </c>
      <c r="AA2859" s="27">
        <v>0</v>
      </c>
      <c r="AB2859" s="27">
        <v>0</v>
      </c>
      <c r="AC2859" s="27">
        <v>0</v>
      </c>
      <c r="AD2859" s="27">
        <v>0</v>
      </c>
      <c r="AE2859" s="27">
        <v>0</v>
      </c>
      <c r="AF2859" s="27">
        <v>0</v>
      </c>
      <c r="AG2859" s="27">
        <v>0</v>
      </c>
      <c r="AH2859" s="27">
        <v>0</v>
      </c>
      <c r="AI2859" s="27">
        <v>0</v>
      </c>
      <c r="AK2859" s="29">
        <f t="shared" si="44"/>
        <v>2.2900557042865918E-2</v>
      </c>
    </row>
    <row r="2860" spans="1:37" x14ac:dyDescent="0.25">
      <c r="A2860">
        <v>2858</v>
      </c>
      <c r="B2860" s="1">
        <v>1.3100000000000001E-2</v>
      </c>
      <c r="C2860" s="1">
        <v>1.0697039514652375E-4</v>
      </c>
      <c r="D2860" s="27">
        <v>4.2822513717282872E-2</v>
      </c>
      <c r="E2860" s="27">
        <v>0.11502808057019363</v>
      </c>
      <c r="F2860" s="27">
        <v>1.1557381738337655E-2</v>
      </c>
      <c r="G2860" s="27">
        <v>0.13720502665356549</v>
      </c>
      <c r="H2860" s="27">
        <v>0.12409692778696343</v>
      </c>
      <c r="I2860" s="27">
        <v>6.8521198621192506E-2</v>
      </c>
      <c r="J2860" s="27">
        <v>0.12356851790308838</v>
      </c>
      <c r="K2860" s="27">
        <v>0.14348302218168774</v>
      </c>
      <c r="L2860" s="27">
        <v>8.7042140332573639E-2</v>
      </c>
      <c r="M2860" s="27">
        <v>1.1718946208355114E-2</v>
      </c>
      <c r="N2860" s="27">
        <v>0.13495624428675962</v>
      </c>
      <c r="O2860" s="27">
        <v>0</v>
      </c>
      <c r="P2860" s="27">
        <v>0</v>
      </c>
      <c r="Q2860" s="27">
        <v>0</v>
      </c>
      <c r="R2860" s="27">
        <v>0</v>
      </c>
      <c r="S2860" s="27">
        <v>0</v>
      </c>
      <c r="T2860" s="27">
        <v>0</v>
      </c>
      <c r="U2860" s="27">
        <v>0</v>
      </c>
      <c r="V2860" s="27">
        <v>0</v>
      </c>
      <c r="W2860" s="27">
        <v>0</v>
      </c>
      <c r="X2860" s="27">
        <v>0</v>
      </c>
      <c r="Y2860" s="27">
        <v>0</v>
      </c>
      <c r="Z2860" s="27">
        <v>0</v>
      </c>
      <c r="AA2860" s="27">
        <v>0</v>
      </c>
      <c r="AB2860" s="27">
        <v>0</v>
      </c>
      <c r="AC2860" s="27">
        <v>0</v>
      </c>
      <c r="AD2860" s="27">
        <v>0</v>
      </c>
      <c r="AE2860" s="27">
        <v>0</v>
      </c>
      <c r="AF2860" s="27">
        <v>0</v>
      </c>
      <c r="AG2860" s="27">
        <v>0</v>
      </c>
      <c r="AH2860" s="27">
        <v>0</v>
      </c>
      <c r="AI2860" s="27">
        <v>0</v>
      </c>
      <c r="AK2860" s="29">
        <f t="shared" si="44"/>
        <v>8.1656790188186067E-3</v>
      </c>
    </row>
    <row r="2861" spans="1:37" x14ac:dyDescent="0.25">
      <c r="A2861">
        <v>2859</v>
      </c>
      <c r="B2861" s="1">
        <v>1.1900000000000001E-2</v>
      </c>
      <c r="C2861" s="1">
        <v>3.4328142078712061E-4</v>
      </c>
      <c r="D2861" s="27">
        <v>5.6132940017658728E-2</v>
      </c>
      <c r="E2861" s="27">
        <v>0.12913971461817045</v>
      </c>
      <c r="F2861" s="27">
        <v>0.15850888387697776</v>
      </c>
      <c r="G2861" s="27">
        <v>0.14878277061132378</v>
      </c>
      <c r="H2861" s="27">
        <v>5.4619607167815068E-2</v>
      </c>
      <c r="I2861" s="27">
        <v>5.3600149986754346E-3</v>
      </c>
      <c r="J2861" s="27">
        <v>0.12146159931534883</v>
      </c>
      <c r="K2861" s="27">
        <v>1.3876535634184497E-2</v>
      </c>
      <c r="L2861" s="27">
        <v>0.16979291909985547</v>
      </c>
      <c r="M2861" s="27">
        <v>0.11292579775222718</v>
      </c>
      <c r="N2861" s="27">
        <v>2.9399216907762642E-2</v>
      </c>
      <c r="O2861" s="27">
        <v>0</v>
      </c>
      <c r="P2861" s="27">
        <v>0</v>
      </c>
      <c r="Q2861" s="27">
        <v>0</v>
      </c>
      <c r="R2861" s="27">
        <v>0</v>
      </c>
      <c r="S2861" s="27">
        <v>0</v>
      </c>
      <c r="T2861" s="27">
        <v>0</v>
      </c>
      <c r="U2861" s="27">
        <v>0</v>
      </c>
      <c r="V2861" s="27">
        <v>0</v>
      </c>
      <c r="W2861" s="27">
        <v>0</v>
      </c>
      <c r="X2861" s="27">
        <v>0</v>
      </c>
      <c r="Y2861" s="27">
        <v>0</v>
      </c>
      <c r="Z2861" s="27">
        <v>0</v>
      </c>
      <c r="AA2861" s="27">
        <v>0</v>
      </c>
      <c r="AB2861" s="27">
        <v>0</v>
      </c>
      <c r="AC2861" s="27">
        <v>0</v>
      </c>
      <c r="AD2861" s="27">
        <v>0</v>
      </c>
      <c r="AE2861" s="27">
        <v>0</v>
      </c>
      <c r="AF2861" s="27">
        <v>0</v>
      </c>
      <c r="AG2861" s="27">
        <v>0</v>
      </c>
      <c r="AH2861" s="27">
        <v>0</v>
      </c>
      <c r="AI2861" s="27">
        <v>0</v>
      </c>
      <c r="AK2861" s="29">
        <f t="shared" si="44"/>
        <v>2.8847178217405092E-2</v>
      </c>
    </row>
    <row r="2862" spans="1:37" x14ac:dyDescent="0.25">
      <c r="A2862">
        <v>2860</v>
      </c>
      <c r="B2862" s="1">
        <v>1.41E-2</v>
      </c>
      <c r="C2862" s="1">
        <v>-3.5605655689231963E-5</v>
      </c>
      <c r="D2862" s="27">
        <v>4.0646576260851906E-2</v>
      </c>
      <c r="E2862" s="27">
        <v>0.1772541220934325</v>
      </c>
      <c r="F2862" s="27">
        <v>0.14795857978678628</v>
      </c>
      <c r="G2862" s="27">
        <v>3.3486012522166549E-2</v>
      </c>
      <c r="H2862" s="27">
        <v>2.1266989299678199E-2</v>
      </c>
      <c r="I2862" s="27">
        <v>0.12758418981711281</v>
      </c>
      <c r="J2862" s="27">
        <v>9.5129304138358781E-2</v>
      </c>
      <c r="K2862" s="27">
        <v>0.10753149392786678</v>
      </c>
      <c r="L2862" s="27">
        <v>1.2786441880665984E-2</v>
      </c>
      <c r="M2862" s="27">
        <v>0.16322097396504082</v>
      </c>
      <c r="N2862" s="27">
        <v>7.3135316308039489E-2</v>
      </c>
      <c r="O2862" s="27">
        <v>0</v>
      </c>
      <c r="P2862" s="27">
        <v>0</v>
      </c>
      <c r="Q2862" s="27">
        <v>0</v>
      </c>
      <c r="R2862" s="27">
        <v>0</v>
      </c>
      <c r="S2862" s="27">
        <v>0</v>
      </c>
      <c r="T2862" s="27">
        <v>0</v>
      </c>
      <c r="U2862" s="27">
        <v>0</v>
      </c>
      <c r="V2862" s="27">
        <v>0</v>
      </c>
      <c r="W2862" s="27">
        <v>0</v>
      </c>
      <c r="X2862" s="27">
        <v>0</v>
      </c>
      <c r="Y2862" s="27">
        <v>0</v>
      </c>
      <c r="Z2862" s="27">
        <v>0</v>
      </c>
      <c r="AA2862" s="27">
        <v>0</v>
      </c>
      <c r="AB2862" s="27">
        <v>0</v>
      </c>
      <c r="AC2862" s="27">
        <v>0</v>
      </c>
      <c r="AD2862" s="27">
        <v>0</v>
      </c>
      <c r="AE2862" s="27">
        <v>0</v>
      </c>
      <c r="AF2862" s="27">
        <v>0</v>
      </c>
      <c r="AG2862" s="27">
        <v>0</v>
      </c>
      <c r="AH2862" s="27">
        <v>0</v>
      </c>
      <c r="AI2862" s="27">
        <v>0</v>
      </c>
      <c r="AK2862" s="29">
        <f t="shared" si="44"/>
        <v>-2.5252238077469479E-3</v>
      </c>
    </row>
    <row r="2863" spans="1:37" x14ac:dyDescent="0.25">
      <c r="A2863">
        <v>2861</v>
      </c>
      <c r="B2863" s="1">
        <v>1.2699999999999999E-2</v>
      </c>
      <c r="C2863" s="1">
        <v>1.1093929558329372E-5</v>
      </c>
      <c r="D2863" s="27">
        <v>2.9584639527361293E-2</v>
      </c>
      <c r="E2863" s="27">
        <v>0.10448620131258012</v>
      </c>
      <c r="F2863" s="27">
        <v>0.13262378024539587</v>
      </c>
      <c r="G2863" s="27">
        <v>0.12217234032092011</v>
      </c>
      <c r="H2863" s="27">
        <v>4.9442828899667564E-2</v>
      </c>
      <c r="I2863" s="27">
        <v>0.12085788960443948</v>
      </c>
      <c r="J2863" s="27">
        <v>0.13513826651627961</v>
      </c>
      <c r="K2863" s="27">
        <v>8.6586904408343851E-2</v>
      </c>
      <c r="L2863" s="27">
        <v>9.9638496017810094E-2</v>
      </c>
      <c r="M2863" s="27">
        <v>7.6016868277542476E-2</v>
      </c>
      <c r="N2863" s="27">
        <v>4.3451784869659414E-2</v>
      </c>
      <c r="O2863" s="27">
        <v>0</v>
      </c>
      <c r="P2863" s="27">
        <v>0</v>
      </c>
      <c r="Q2863" s="27">
        <v>0</v>
      </c>
      <c r="R2863" s="27">
        <v>0</v>
      </c>
      <c r="S2863" s="27">
        <v>0</v>
      </c>
      <c r="T2863" s="27">
        <v>0</v>
      </c>
      <c r="U2863" s="27">
        <v>0</v>
      </c>
      <c r="V2863" s="27">
        <v>0</v>
      </c>
      <c r="W2863" s="27">
        <v>0</v>
      </c>
      <c r="X2863" s="27">
        <v>0</v>
      </c>
      <c r="Y2863" s="27">
        <v>0</v>
      </c>
      <c r="Z2863" s="27">
        <v>0</v>
      </c>
      <c r="AA2863" s="27">
        <v>0</v>
      </c>
      <c r="AB2863" s="27">
        <v>0</v>
      </c>
      <c r="AC2863" s="27">
        <v>0</v>
      </c>
      <c r="AD2863" s="27">
        <v>0</v>
      </c>
      <c r="AE2863" s="27">
        <v>0</v>
      </c>
      <c r="AF2863" s="27">
        <v>0</v>
      </c>
      <c r="AG2863" s="27">
        <v>0</v>
      </c>
      <c r="AH2863" s="27">
        <v>0</v>
      </c>
      <c r="AI2863" s="27">
        <v>0</v>
      </c>
      <c r="AK2863" s="29">
        <f t="shared" si="44"/>
        <v>8.7353776049837572E-4</v>
      </c>
    </row>
    <row r="2864" spans="1:37" x14ac:dyDescent="0.25">
      <c r="A2864">
        <v>2862</v>
      </c>
      <c r="B2864" s="1">
        <v>1.04E-2</v>
      </c>
      <c r="C2864" s="1">
        <v>-1.5216706325920206E-4</v>
      </c>
      <c r="D2864" s="27">
        <v>0.1351094745828984</v>
      </c>
      <c r="E2864" s="27">
        <v>1.5863364685564325E-2</v>
      </c>
      <c r="F2864" s="27">
        <v>8.0381746408495339E-2</v>
      </c>
      <c r="G2864" s="27">
        <v>6.0509903987504228E-2</v>
      </c>
      <c r="H2864" s="27">
        <v>8.0879984293534948E-2</v>
      </c>
      <c r="I2864" s="27">
        <v>5.0723313521145702E-2</v>
      </c>
      <c r="J2864" s="27">
        <v>0.12681243280980378</v>
      </c>
      <c r="K2864" s="27">
        <v>0.13120815720243653</v>
      </c>
      <c r="L2864" s="27">
        <v>0.12559207356697788</v>
      </c>
      <c r="M2864" s="27">
        <v>0.13256417019914346</v>
      </c>
      <c r="N2864" s="27">
        <v>6.0355378742495476E-2</v>
      </c>
      <c r="O2864" s="27">
        <v>0</v>
      </c>
      <c r="P2864" s="27">
        <v>0</v>
      </c>
      <c r="Q2864" s="27">
        <v>0</v>
      </c>
      <c r="R2864" s="27">
        <v>0</v>
      </c>
      <c r="S2864" s="27">
        <v>0</v>
      </c>
      <c r="T2864" s="27">
        <v>0</v>
      </c>
      <c r="U2864" s="27">
        <v>0</v>
      </c>
      <c r="V2864" s="27">
        <v>0</v>
      </c>
      <c r="W2864" s="27">
        <v>0</v>
      </c>
      <c r="X2864" s="27">
        <v>0</v>
      </c>
      <c r="Y2864" s="27">
        <v>0</v>
      </c>
      <c r="Z2864" s="27">
        <v>0</v>
      </c>
      <c r="AA2864" s="27">
        <v>0</v>
      </c>
      <c r="AB2864" s="27">
        <v>0</v>
      </c>
      <c r="AC2864" s="27">
        <v>0</v>
      </c>
      <c r="AD2864" s="27">
        <v>0</v>
      </c>
      <c r="AE2864" s="27">
        <v>0</v>
      </c>
      <c r="AF2864" s="27">
        <v>0</v>
      </c>
      <c r="AG2864" s="27">
        <v>0</v>
      </c>
      <c r="AH2864" s="27">
        <v>0</v>
      </c>
      <c r="AI2864" s="27">
        <v>0</v>
      </c>
      <c r="AK2864" s="29">
        <f t="shared" si="44"/>
        <v>-1.463144839030789E-2</v>
      </c>
    </row>
    <row r="2865" spans="1:37" x14ac:dyDescent="0.25">
      <c r="A2865">
        <v>2863</v>
      </c>
      <c r="B2865" s="1">
        <v>1.15E-2</v>
      </c>
      <c r="C2865" s="1">
        <v>-1.8094400317932225E-4</v>
      </c>
      <c r="D2865" s="27">
        <v>0.20373496757808476</v>
      </c>
      <c r="E2865" s="27">
        <v>2.8324739971200108E-2</v>
      </c>
      <c r="F2865" s="27">
        <v>0.16337321801960089</v>
      </c>
      <c r="G2865" s="27">
        <v>0.12893201507988181</v>
      </c>
      <c r="H2865" s="27">
        <v>9.73415322723237E-2</v>
      </c>
      <c r="I2865" s="27">
        <v>0.11336917057866648</v>
      </c>
      <c r="J2865" s="27">
        <v>6.1344020224972729E-3</v>
      </c>
      <c r="K2865" s="27">
        <v>2.0015886552140896E-2</v>
      </c>
      <c r="L2865" s="27">
        <v>2.4912352430480674E-2</v>
      </c>
      <c r="M2865" s="27">
        <v>1.6218940831149369E-2</v>
      </c>
      <c r="N2865" s="27">
        <v>0.19764277466397417</v>
      </c>
      <c r="O2865" s="27">
        <v>0</v>
      </c>
      <c r="P2865" s="27">
        <v>0</v>
      </c>
      <c r="Q2865" s="27">
        <v>0</v>
      </c>
      <c r="R2865" s="27">
        <v>0</v>
      </c>
      <c r="S2865" s="27">
        <v>0</v>
      </c>
      <c r="T2865" s="27">
        <v>0</v>
      </c>
      <c r="U2865" s="27">
        <v>0</v>
      </c>
      <c r="V2865" s="27">
        <v>0</v>
      </c>
      <c r="W2865" s="27">
        <v>0</v>
      </c>
      <c r="X2865" s="27">
        <v>0</v>
      </c>
      <c r="Y2865" s="27">
        <v>0</v>
      </c>
      <c r="Z2865" s="27">
        <v>0</v>
      </c>
      <c r="AA2865" s="27">
        <v>0</v>
      </c>
      <c r="AB2865" s="27">
        <v>0</v>
      </c>
      <c r="AC2865" s="27">
        <v>0</v>
      </c>
      <c r="AD2865" s="27">
        <v>0</v>
      </c>
      <c r="AE2865" s="27">
        <v>0</v>
      </c>
      <c r="AF2865" s="27">
        <v>0</v>
      </c>
      <c r="AG2865" s="27">
        <v>0</v>
      </c>
      <c r="AH2865" s="27">
        <v>0</v>
      </c>
      <c r="AI2865" s="27">
        <v>0</v>
      </c>
      <c r="AK2865" s="29">
        <f t="shared" si="44"/>
        <v>-1.5734261146028022E-2</v>
      </c>
    </row>
    <row r="2866" spans="1:37" x14ac:dyDescent="0.25">
      <c r="A2866">
        <v>2864</v>
      </c>
      <c r="B2866" s="1">
        <v>9.7000000000000003E-3</v>
      </c>
      <c r="C2866" s="1">
        <v>-4.4468591428137904E-5</v>
      </c>
      <c r="D2866" s="27">
        <v>5.7392608024106104E-2</v>
      </c>
      <c r="E2866" s="27">
        <v>2.7218255116783819E-2</v>
      </c>
      <c r="F2866" s="27">
        <v>6.999105317818026E-2</v>
      </c>
      <c r="G2866" s="27">
        <v>8.481536285918273E-2</v>
      </c>
      <c r="H2866" s="27">
        <v>1.6026876246691229E-2</v>
      </c>
      <c r="I2866" s="27">
        <v>3.8282204142020153E-2</v>
      </c>
      <c r="J2866" s="27">
        <v>0.11570465468798609</v>
      </c>
      <c r="K2866" s="27">
        <v>0.14041916736436746</v>
      </c>
      <c r="L2866" s="27">
        <v>0.17869039955618521</v>
      </c>
      <c r="M2866" s="27">
        <v>0.12045774972122263</v>
      </c>
      <c r="N2866" s="27">
        <v>0.15100166910327423</v>
      </c>
      <c r="O2866" s="27">
        <v>0</v>
      </c>
      <c r="P2866" s="27">
        <v>0</v>
      </c>
      <c r="Q2866" s="27">
        <v>0</v>
      </c>
      <c r="R2866" s="27">
        <v>0</v>
      </c>
      <c r="S2866" s="27">
        <v>0</v>
      </c>
      <c r="T2866" s="27">
        <v>0</v>
      </c>
      <c r="U2866" s="27">
        <v>0</v>
      </c>
      <c r="V2866" s="27">
        <v>0</v>
      </c>
      <c r="W2866" s="27">
        <v>0</v>
      </c>
      <c r="X2866" s="27">
        <v>0</v>
      </c>
      <c r="Y2866" s="27">
        <v>0</v>
      </c>
      <c r="Z2866" s="27">
        <v>0</v>
      </c>
      <c r="AA2866" s="27">
        <v>0</v>
      </c>
      <c r="AB2866" s="27">
        <v>0</v>
      </c>
      <c r="AC2866" s="27">
        <v>0</v>
      </c>
      <c r="AD2866" s="27">
        <v>0</v>
      </c>
      <c r="AE2866" s="27">
        <v>0</v>
      </c>
      <c r="AF2866" s="27">
        <v>0</v>
      </c>
      <c r="AG2866" s="27">
        <v>0</v>
      </c>
      <c r="AH2866" s="27">
        <v>0</v>
      </c>
      <c r="AI2866" s="27">
        <v>0</v>
      </c>
      <c r="AK2866" s="29">
        <f t="shared" si="44"/>
        <v>-4.5843908688801959E-3</v>
      </c>
    </row>
    <row r="2867" spans="1:37" x14ac:dyDescent="0.25">
      <c r="A2867">
        <v>2865</v>
      </c>
      <c r="B2867" s="1">
        <v>1.11E-2</v>
      </c>
      <c r="C2867" s="1">
        <v>-2.687813233491085E-4</v>
      </c>
      <c r="D2867" s="27">
        <v>1.5226481442424234E-2</v>
      </c>
      <c r="E2867" s="27">
        <v>3.6672110523410961E-2</v>
      </c>
      <c r="F2867" s="27">
        <v>0.15402345277773563</v>
      </c>
      <c r="G2867" s="27">
        <v>0.13000421236697909</v>
      </c>
      <c r="H2867" s="27">
        <v>0.15457520754068374</v>
      </c>
      <c r="I2867" s="27">
        <v>0.11341722746255486</v>
      </c>
      <c r="J2867" s="27">
        <v>4.2231032961967202E-2</v>
      </c>
      <c r="K2867" s="27">
        <v>9.6620555495326457E-2</v>
      </c>
      <c r="L2867" s="27">
        <v>5.8221024110173256E-2</v>
      </c>
      <c r="M2867" s="27">
        <v>0.16049169177407294</v>
      </c>
      <c r="N2867" s="27">
        <v>3.8517003544671573E-2</v>
      </c>
      <c r="O2867" s="27">
        <v>0</v>
      </c>
      <c r="P2867" s="27">
        <v>0</v>
      </c>
      <c r="Q2867" s="27">
        <v>0</v>
      </c>
      <c r="R2867" s="27">
        <v>0</v>
      </c>
      <c r="S2867" s="27">
        <v>0</v>
      </c>
      <c r="T2867" s="27">
        <v>0</v>
      </c>
      <c r="U2867" s="27">
        <v>0</v>
      </c>
      <c r="V2867" s="27">
        <v>0</v>
      </c>
      <c r="W2867" s="27">
        <v>0</v>
      </c>
      <c r="X2867" s="27">
        <v>0</v>
      </c>
      <c r="Y2867" s="27">
        <v>0</v>
      </c>
      <c r="Z2867" s="27">
        <v>0</v>
      </c>
      <c r="AA2867" s="27">
        <v>0</v>
      </c>
      <c r="AB2867" s="27">
        <v>0</v>
      </c>
      <c r="AC2867" s="27">
        <v>0</v>
      </c>
      <c r="AD2867" s="27">
        <v>0</v>
      </c>
      <c r="AE2867" s="27">
        <v>0</v>
      </c>
      <c r="AF2867" s="27">
        <v>0</v>
      </c>
      <c r="AG2867" s="27">
        <v>0</v>
      </c>
      <c r="AH2867" s="27">
        <v>0</v>
      </c>
      <c r="AI2867" s="27">
        <v>0</v>
      </c>
      <c r="AK2867" s="29">
        <f t="shared" si="44"/>
        <v>-2.4214533635054818E-2</v>
      </c>
    </row>
    <row r="2868" spans="1:37" x14ac:dyDescent="0.25">
      <c r="A2868">
        <v>2866</v>
      </c>
      <c r="B2868" s="1">
        <v>1.21E-2</v>
      </c>
      <c r="C2868" s="1">
        <v>3.1912643769249768E-4</v>
      </c>
      <c r="D2868" s="27">
        <v>8.3657577085263779E-2</v>
      </c>
      <c r="E2868" s="27">
        <v>0.13343271347589378</v>
      </c>
      <c r="F2868" s="27">
        <v>0.10639576139935461</v>
      </c>
      <c r="G2868" s="27">
        <v>0.12814266104134123</v>
      </c>
      <c r="H2868" s="27">
        <v>0.13613376960748921</v>
      </c>
      <c r="I2868" s="27">
        <v>7.1156179754076301E-2</v>
      </c>
      <c r="J2868" s="27">
        <v>6.1093065106563711E-2</v>
      </c>
      <c r="K2868" s="27">
        <v>2.6929899330783713E-3</v>
      </c>
      <c r="L2868" s="27">
        <v>0.13000504293595669</v>
      </c>
      <c r="M2868" s="27">
        <v>3.6493563139946235E-2</v>
      </c>
      <c r="N2868" s="27">
        <v>0.11079667652103571</v>
      </c>
      <c r="O2868" s="27">
        <v>0</v>
      </c>
      <c r="P2868" s="27">
        <v>0</v>
      </c>
      <c r="Q2868" s="27">
        <v>0</v>
      </c>
      <c r="R2868" s="27">
        <v>0</v>
      </c>
      <c r="S2868" s="27">
        <v>0</v>
      </c>
      <c r="T2868" s="27">
        <v>0</v>
      </c>
      <c r="U2868" s="27">
        <v>0</v>
      </c>
      <c r="V2868" s="27">
        <v>0</v>
      </c>
      <c r="W2868" s="27">
        <v>0</v>
      </c>
      <c r="X2868" s="27">
        <v>0</v>
      </c>
      <c r="Y2868" s="27">
        <v>0</v>
      </c>
      <c r="Z2868" s="27">
        <v>0</v>
      </c>
      <c r="AA2868" s="27">
        <v>0</v>
      </c>
      <c r="AB2868" s="27">
        <v>0</v>
      </c>
      <c r="AC2868" s="27">
        <v>0</v>
      </c>
      <c r="AD2868" s="27">
        <v>0</v>
      </c>
      <c r="AE2868" s="27">
        <v>0</v>
      </c>
      <c r="AF2868" s="27">
        <v>0</v>
      </c>
      <c r="AG2868" s="27">
        <v>0</v>
      </c>
      <c r="AH2868" s="27">
        <v>0</v>
      </c>
      <c r="AI2868" s="27">
        <v>0</v>
      </c>
      <c r="AK2868" s="29">
        <f t="shared" si="44"/>
        <v>2.6374085759710553E-2</v>
      </c>
    </row>
    <row r="2869" spans="1:37" x14ac:dyDescent="0.25">
      <c r="A2869">
        <v>2867</v>
      </c>
      <c r="B2869" s="1">
        <v>1.11E-2</v>
      </c>
      <c r="C2869" s="1">
        <v>2.1434999218325457E-4</v>
      </c>
      <c r="D2869" s="27">
        <v>9.257161199997517E-2</v>
      </c>
      <c r="E2869" s="27">
        <v>2.502015947674564E-2</v>
      </c>
      <c r="F2869" s="27">
        <v>8.1220143242329082E-3</v>
      </c>
      <c r="G2869" s="27">
        <v>0.12479766342735121</v>
      </c>
      <c r="H2869" s="27">
        <v>0.18001274557411875</v>
      </c>
      <c r="I2869" s="27">
        <v>9.3928924213285497E-2</v>
      </c>
      <c r="J2869" s="27">
        <v>0.17569424572138936</v>
      </c>
      <c r="K2869" s="27">
        <v>3.7473082354888464E-2</v>
      </c>
      <c r="L2869" s="27">
        <v>0.1327999417680093</v>
      </c>
      <c r="M2869" s="27">
        <v>9.9809015402054935E-3</v>
      </c>
      <c r="N2869" s="27">
        <v>0.11959870959979819</v>
      </c>
      <c r="O2869" s="27">
        <v>0</v>
      </c>
      <c r="P2869" s="27">
        <v>0</v>
      </c>
      <c r="Q2869" s="27">
        <v>0</v>
      </c>
      <c r="R2869" s="27">
        <v>0</v>
      </c>
      <c r="S2869" s="27">
        <v>0</v>
      </c>
      <c r="T2869" s="27">
        <v>0</v>
      </c>
      <c r="U2869" s="27">
        <v>0</v>
      </c>
      <c r="V2869" s="27">
        <v>0</v>
      </c>
      <c r="W2869" s="27">
        <v>0</v>
      </c>
      <c r="X2869" s="27">
        <v>0</v>
      </c>
      <c r="Y2869" s="27">
        <v>0</v>
      </c>
      <c r="Z2869" s="27">
        <v>0</v>
      </c>
      <c r="AA2869" s="27">
        <v>0</v>
      </c>
      <c r="AB2869" s="27">
        <v>0</v>
      </c>
      <c r="AC2869" s="27">
        <v>0</v>
      </c>
      <c r="AD2869" s="27">
        <v>0</v>
      </c>
      <c r="AE2869" s="27">
        <v>0</v>
      </c>
      <c r="AF2869" s="27">
        <v>0</v>
      </c>
      <c r="AG2869" s="27">
        <v>0</v>
      </c>
      <c r="AH2869" s="27">
        <v>0</v>
      </c>
      <c r="AI2869" s="27">
        <v>0</v>
      </c>
      <c r="AK2869" s="29">
        <f t="shared" si="44"/>
        <v>1.9310810106599512E-2</v>
      </c>
    </row>
    <row r="2870" spans="1:37" x14ac:dyDescent="0.25">
      <c r="A2870">
        <v>2868</v>
      </c>
      <c r="B2870" s="1">
        <v>1.23E-2</v>
      </c>
      <c r="C2870" s="1">
        <v>2.1728886006663789E-4</v>
      </c>
      <c r="D2870" s="27">
        <v>5.0977697069865796E-2</v>
      </c>
      <c r="E2870" s="27">
        <v>0.13117612874564683</v>
      </c>
      <c r="F2870" s="27">
        <v>0.1020185516265832</v>
      </c>
      <c r="G2870" s="27">
        <v>0.11351055111585868</v>
      </c>
      <c r="H2870" s="27">
        <v>0.11841582079422397</v>
      </c>
      <c r="I2870" s="27">
        <v>0.12787568538112473</v>
      </c>
      <c r="J2870" s="27">
        <v>8.3927311459972731E-2</v>
      </c>
      <c r="K2870" s="27">
        <v>8.9593545475955081E-3</v>
      </c>
      <c r="L2870" s="27">
        <v>5.9464310947335224E-2</v>
      </c>
      <c r="M2870" s="27">
        <v>6.9892762999202385E-2</v>
      </c>
      <c r="N2870" s="27">
        <v>0.13378182531259086</v>
      </c>
      <c r="O2870" s="27">
        <v>0</v>
      </c>
      <c r="P2870" s="27">
        <v>0</v>
      </c>
      <c r="Q2870" s="27">
        <v>0</v>
      </c>
      <c r="R2870" s="27">
        <v>0</v>
      </c>
      <c r="S2870" s="27">
        <v>0</v>
      </c>
      <c r="T2870" s="27">
        <v>0</v>
      </c>
      <c r="U2870" s="27">
        <v>0</v>
      </c>
      <c r="V2870" s="27">
        <v>0</v>
      </c>
      <c r="W2870" s="27">
        <v>0</v>
      </c>
      <c r="X2870" s="27">
        <v>0</v>
      </c>
      <c r="Y2870" s="27">
        <v>0</v>
      </c>
      <c r="Z2870" s="27">
        <v>0</v>
      </c>
      <c r="AA2870" s="27">
        <v>0</v>
      </c>
      <c r="AB2870" s="27">
        <v>0</v>
      </c>
      <c r="AC2870" s="27">
        <v>0</v>
      </c>
      <c r="AD2870" s="27">
        <v>0</v>
      </c>
      <c r="AE2870" s="27">
        <v>0</v>
      </c>
      <c r="AF2870" s="27">
        <v>0</v>
      </c>
      <c r="AG2870" s="27">
        <v>0</v>
      </c>
      <c r="AH2870" s="27">
        <v>0</v>
      </c>
      <c r="AI2870" s="27">
        <v>0</v>
      </c>
      <c r="AK2870" s="29">
        <f t="shared" si="44"/>
        <v>1.766576098102747E-2</v>
      </c>
    </row>
    <row r="2871" spans="1:37" x14ac:dyDescent="0.25">
      <c r="A2871">
        <v>2869</v>
      </c>
      <c r="B2871" s="1">
        <v>1.61E-2</v>
      </c>
      <c r="C2871" s="1">
        <v>-4.437838037533062E-5</v>
      </c>
      <c r="D2871" s="27">
        <v>0.11869657121166848</v>
      </c>
      <c r="E2871" s="27">
        <v>0.15935315139005396</v>
      </c>
      <c r="F2871" s="27">
        <v>6.3433253605245377E-2</v>
      </c>
      <c r="G2871" s="27">
        <v>0.12512800835080407</v>
      </c>
      <c r="H2871" s="27">
        <v>0.12002809923845491</v>
      </c>
      <c r="I2871" s="27">
        <v>0.14994422581630523</v>
      </c>
      <c r="J2871" s="27">
        <v>0.10415955623369244</v>
      </c>
      <c r="K2871" s="27">
        <v>0.12964055612123443</v>
      </c>
      <c r="L2871" s="27">
        <v>1.4225574736896979E-2</v>
      </c>
      <c r="M2871" s="27">
        <v>1.2191316194868154E-2</v>
      </c>
      <c r="N2871" s="27">
        <v>3.1996871007759194E-3</v>
      </c>
      <c r="O2871" s="27">
        <v>0</v>
      </c>
      <c r="P2871" s="27">
        <v>0</v>
      </c>
      <c r="Q2871" s="27">
        <v>0</v>
      </c>
      <c r="R2871" s="27">
        <v>0</v>
      </c>
      <c r="S2871" s="27">
        <v>0</v>
      </c>
      <c r="T2871" s="27">
        <v>0</v>
      </c>
      <c r="U2871" s="27">
        <v>0</v>
      </c>
      <c r="V2871" s="27">
        <v>0</v>
      </c>
      <c r="W2871" s="27">
        <v>0</v>
      </c>
      <c r="X2871" s="27">
        <v>0</v>
      </c>
      <c r="Y2871" s="27">
        <v>0</v>
      </c>
      <c r="Z2871" s="27">
        <v>0</v>
      </c>
      <c r="AA2871" s="27">
        <v>0</v>
      </c>
      <c r="AB2871" s="27">
        <v>0</v>
      </c>
      <c r="AC2871" s="27">
        <v>0</v>
      </c>
      <c r="AD2871" s="27">
        <v>0</v>
      </c>
      <c r="AE2871" s="27">
        <v>0</v>
      </c>
      <c r="AF2871" s="27">
        <v>0</v>
      </c>
      <c r="AG2871" s="27">
        <v>0</v>
      </c>
      <c r="AH2871" s="27">
        <v>0</v>
      </c>
      <c r="AI2871" s="27">
        <v>0</v>
      </c>
      <c r="AK2871" s="29">
        <f t="shared" si="44"/>
        <v>-2.7564211413248834E-3</v>
      </c>
    </row>
    <row r="2872" spans="1:37" x14ac:dyDescent="0.25">
      <c r="A2872">
        <v>2870</v>
      </c>
      <c r="B2872" s="1">
        <v>1.0500000000000001E-2</v>
      </c>
      <c r="C2872" s="1">
        <v>-5.0544107772746317E-5</v>
      </c>
      <c r="D2872" s="27">
        <v>7.5406225277434916E-2</v>
      </c>
      <c r="E2872" s="27">
        <v>7.5147259609977798E-2</v>
      </c>
      <c r="F2872" s="27">
        <v>0.15136889916258475</v>
      </c>
      <c r="G2872" s="27">
        <v>9.2746943987494335E-2</v>
      </c>
      <c r="H2872" s="27">
        <v>9.8641293005961819E-2</v>
      </c>
      <c r="I2872" s="27">
        <v>1.7823014347813561E-2</v>
      </c>
      <c r="J2872" s="27">
        <v>7.0545606977489864E-2</v>
      </c>
      <c r="K2872" s="27">
        <v>9.4839694064699553E-2</v>
      </c>
      <c r="L2872" s="27">
        <v>9.8446871642146841E-2</v>
      </c>
      <c r="M2872" s="27">
        <v>0.14389779873395941</v>
      </c>
      <c r="N2872" s="27">
        <v>8.1136393190437042E-2</v>
      </c>
      <c r="O2872" s="27">
        <v>0</v>
      </c>
      <c r="P2872" s="27">
        <v>0</v>
      </c>
      <c r="Q2872" s="27">
        <v>0</v>
      </c>
      <c r="R2872" s="27">
        <v>0</v>
      </c>
      <c r="S2872" s="27">
        <v>0</v>
      </c>
      <c r="T2872" s="27">
        <v>0</v>
      </c>
      <c r="U2872" s="27">
        <v>0</v>
      </c>
      <c r="V2872" s="27">
        <v>0</v>
      </c>
      <c r="W2872" s="27">
        <v>0</v>
      </c>
      <c r="X2872" s="27">
        <v>0</v>
      </c>
      <c r="Y2872" s="27">
        <v>0</v>
      </c>
      <c r="Z2872" s="27">
        <v>0</v>
      </c>
      <c r="AA2872" s="27">
        <v>0</v>
      </c>
      <c r="AB2872" s="27">
        <v>0</v>
      </c>
      <c r="AC2872" s="27">
        <v>0</v>
      </c>
      <c r="AD2872" s="27">
        <v>0</v>
      </c>
      <c r="AE2872" s="27">
        <v>0</v>
      </c>
      <c r="AF2872" s="27">
        <v>0</v>
      </c>
      <c r="AG2872" s="27">
        <v>0</v>
      </c>
      <c r="AH2872" s="27">
        <v>0</v>
      </c>
      <c r="AI2872" s="27">
        <v>0</v>
      </c>
      <c r="AK2872" s="29">
        <f t="shared" si="44"/>
        <v>-4.8137245497853632E-3</v>
      </c>
    </row>
    <row r="2873" spans="1:37" x14ac:dyDescent="0.25">
      <c r="A2873">
        <v>2871</v>
      </c>
      <c r="B2873" s="1">
        <v>1.1599999999999999E-2</v>
      </c>
      <c r="C2873" s="1">
        <v>2.0793571685110603E-4</v>
      </c>
      <c r="D2873" s="27">
        <v>3.6233190653037648E-3</v>
      </c>
      <c r="E2873" s="27">
        <v>0.12994414893337991</v>
      </c>
      <c r="F2873" s="27">
        <v>0.10682241253939465</v>
      </c>
      <c r="G2873" s="27">
        <v>0.14372561885696328</v>
      </c>
      <c r="H2873" s="27">
        <v>4.742104455377253E-2</v>
      </c>
      <c r="I2873" s="27">
        <v>1.2745735391903943E-2</v>
      </c>
      <c r="J2873" s="27">
        <v>8.6950941570306639E-2</v>
      </c>
      <c r="K2873" s="27">
        <v>9.1484882666043085E-2</v>
      </c>
      <c r="L2873" s="27">
        <v>0.14955757579855236</v>
      </c>
      <c r="M2873" s="27">
        <v>0.13546449140761468</v>
      </c>
      <c r="N2873" s="27">
        <v>9.2259829216765316E-2</v>
      </c>
      <c r="O2873" s="27">
        <v>0</v>
      </c>
      <c r="P2873" s="27">
        <v>0</v>
      </c>
      <c r="Q2873" s="27">
        <v>0</v>
      </c>
      <c r="R2873" s="27">
        <v>0</v>
      </c>
      <c r="S2873" s="27">
        <v>0</v>
      </c>
      <c r="T2873" s="27">
        <v>0</v>
      </c>
      <c r="U2873" s="27">
        <v>0</v>
      </c>
      <c r="V2873" s="27">
        <v>0</v>
      </c>
      <c r="W2873" s="27">
        <v>0</v>
      </c>
      <c r="X2873" s="27">
        <v>0</v>
      </c>
      <c r="Y2873" s="27">
        <v>0</v>
      </c>
      <c r="Z2873" s="27">
        <v>0</v>
      </c>
      <c r="AA2873" s="27">
        <v>0</v>
      </c>
      <c r="AB2873" s="27">
        <v>0</v>
      </c>
      <c r="AC2873" s="27">
        <v>0</v>
      </c>
      <c r="AD2873" s="27">
        <v>0</v>
      </c>
      <c r="AE2873" s="27">
        <v>0</v>
      </c>
      <c r="AF2873" s="27">
        <v>0</v>
      </c>
      <c r="AG2873" s="27">
        <v>0</v>
      </c>
      <c r="AH2873" s="27">
        <v>0</v>
      </c>
      <c r="AI2873" s="27">
        <v>0</v>
      </c>
      <c r="AK2873" s="29">
        <f t="shared" si="44"/>
        <v>1.79254928319919E-2</v>
      </c>
    </row>
    <row r="2874" spans="1:37" x14ac:dyDescent="0.25">
      <c r="A2874">
        <v>2872</v>
      </c>
      <c r="B2874" s="1">
        <v>1.2200000000000001E-2</v>
      </c>
      <c r="C2874" s="1">
        <v>4.6150182553359538E-5</v>
      </c>
      <c r="D2874" s="27">
        <v>7.811393068338103E-2</v>
      </c>
      <c r="E2874" s="27">
        <v>4.8836846609664419E-2</v>
      </c>
      <c r="F2874" s="27">
        <v>0.13612894789009858</v>
      </c>
      <c r="G2874" s="27">
        <v>0.18720374471317963</v>
      </c>
      <c r="H2874" s="27">
        <v>3.2347583483252167E-2</v>
      </c>
      <c r="I2874" s="27">
        <v>0.15800191700960356</v>
      </c>
      <c r="J2874" s="27">
        <v>0.11249029731589476</v>
      </c>
      <c r="K2874" s="27">
        <v>2.4147794794021387E-2</v>
      </c>
      <c r="L2874" s="27">
        <v>0.16768307381662764</v>
      </c>
      <c r="M2874" s="27">
        <v>1.2466145529757215E-2</v>
      </c>
      <c r="N2874" s="27">
        <v>4.2579718154519469E-2</v>
      </c>
      <c r="O2874" s="27">
        <v>0</v>
      </c>
      <c r="P2874" s="27">
        <v>0</v>
      </c>
      <c r="Q2874" s="27">
        <v>0</v>
      </c>
      <c r="R2874" s="27">
        <v>0</v>
      </c>
      <c r="S2874" s="27">
        <v>0</v>
      </c>
      <c r="T2874" s="27">
        <v>0</v>
      </c>
      <c r="U2874" s="27">
        <v>0</v>
      </c>
      <c r="V2874" s="27">
        <v>0</v>
      </c>
      <c r="W2874" s="27">
        <v>0</v>
      </c>
      <c r="X2874" s="27">
        <v>0</v>
      </c>
      <c r="Y2874" s="27">
        <v>0</v>
      </c>
      <c r="Z2874" s="27">
        <v>0</v>
      </c>
      <c r="AA2874" s="27">
        <v>0</v>
      </c>
      <c r="AB2874" s="27">
        <v>0</v>
      </c>
      <c r="AC2874" s="27">
        <v>0</v>
      </c>
      <c r="AD2874" s="27">
        <v>0</v>
      </c>
      <c r="AE2874" s="27">
        <v>0</v>
      </c>
      <c r="AF2874" s="27">
        <v>0</v>
      </c>
      <c r="AG2874" s="27">
        <v>0</v>
      </c>
      <c r="AH2874" s="27">
        <v>0</v>
      </c>
      <c r="AI2874" s="27">
        <v>0</v>
      </c>
      <c r="AK2874" s="29">
        <f t="shared" si="44"/>
        <v>3.7828018486360275E-3</v>
      </c>
    </row>
    <row r="2875" spans="1:37" x14ac:dyDescent="0.25">
      <c r="A2875">
        <v>2873</v>
      </c>
      <c r="B2875" s="1">
        <v>1.3299999999999999E-2</v>
      </c>
      <c r="C2875" s="1">
        <v>-2.514402811899895E-4</v>
      </c>
      <c r="D2875" s="27">
        <v>1.9337221749396061E-2</v>
      </c>
      <c r="E2875" s="27">
        <v>0.10191737370918034</v>
      </c>
      <c r="F2875" s="27">
        <v>9.8069777652311022E-2</v>
      </c>
      <c r="G2875" s="27">
        <v>0.15820941407274991</v>
      </c>
      <c r="H2875" s="27">
        <v>8.7696082697324387E-2</v>
      </c>
      <c r="I2875" s="27">
        <v>6.6800138990516192E-2</v>
      </c>
      <c r="J2875" s="27">
        <v>1.7225424171242242E-2</v>
      </c>
      <c r="K2875" s="27">
        <v>0.18906509346682984</v>
      </c>
      <c r="L2875" s="27">
        <v>3.0551254906347518E-2</v>
      </c>
      <c r="M2875" s="27">
        <v>8.6808158917915851E-2</v>
      </c>
      <c r="N2875" s="27">
        <v>0.14432005966618644</v>
      </c>
      <c r="O2875" s="27">
        <v>0</v>
      </c>
      <c r="P2875" s="27">
        <v>0</v>
      </c>
      <c r="Q2875" s="27">
        <v>0</v>
      </c>
      <c r="R2875" s="27">
        <v>0</v>
      </c>
      <c r="S2875" s="27">
        <v>0</v>
      </c>
      <c r="T2875" s="27">
        <v>0</v>
      </c>
      <c r="U2875" s="27">
        <v>0</v>
      </c>
      <c r="V2875" s="27">
        <v>0</v>
      </c>
      <c r="W2875" s="27">
        <v>0</v>
      </c>
      <c r="X2875" s="27">
        <v>0</v>
      </c>
      <c r="Y2875" s="27">
        <v>0</v>
      </c>
      <c r="Z2875" s="27">
        <v>0</v>
      </c>
      <c r="AA2875" s="27">
        <v>0</v>
      </c>
      <c r="AB2875" s="27">
        <v>0</v>
      </c>
      <c r="AC2875" s="27">
        <v>0</v>
      </c>
      <c r="AD2875" s="27">
        <v>0</v>
      </c>
      <c r="AE2875" s="27">
        <v>0</v>
      </c>
      <c r="AF2875" s="27">
        <v>0</v>
      </c>
      <c r="AG2875" s="27">
        <v>0</v>
      </c>
      <c r="AH2875" s="27">
        <v>0</v>
      </c>
      <c r="AI2875" s="27">
        <v>0</v>
      </c>
      <c r="AK2875" s="29">
        <f t="shared" si="44"/>
        <v>-1.8905284299999211E-2</v>
      </c>
    </row>
    <row r="2876" spans="1:37" x14ac:dyDescent="0.25">
      <c r="A2876">
        <v>2874</v>
      </c>
      <c r="B2876" s="1">
        <v>0.01</v>
      </c>
      <c r="C2876" s="1">
        <v>2.2698243312246094E-4</v>
      </c>
      <c r="D2876" s="27">
        <v>6.8678591484085866E-2</v>
      </c>
      <c r="E2876" s="27">
        <v>8.0709736444169927E-2</v>
      </c>
      <c r="F2876" s="27">
        <v>8.2883283734205102E-2</v>
      </c>
      <c r="G2876" s="27">
        <v>7.6125031895892592E-2</v>
      </c>
      <c r="H2876" s="27">
        <v>8.4175401453714799E-2</v>
      </c>
      <c r="I2876" s="27">
        <v>6.2143447151683497E-2</v>
      </c>
      <c r="J2876" s="27">
        <v>0.12547698159686232</v>
      </c>
      <c r="K2876" s="27">
        <v>3.7906850271650076E-2</v>
      </c>
      <c r="L2876" s="27">
        <v>0.13910750241412484</v>
      </c>
      <c r="M2876" s="27">
        <v>0.10089417528985947</v>
      </c>
      <c r="N2876" s="27">
        <v>0.14189899826375152</v>
      </c>
      <c r="O2876" s="27">
        <v>0</v>
      </c>
      <c r="P2876" s="27">
        <v>0</v>
      </c>
      <c r="Q2876" s="27">
        <v>0</v>
      </c>
      <c r="R2876" s="27">
        <v>0</v>
      </c>
      <c r="S2876" s="27">
        <v>0</v>
      </c>
      <c r="T2876" s="27">
        <v>0</v>
      </c>
      <c r="U2876" s="27">
        <v>0</v>
      </c>
      <c r="V2876" s="27">
        <v>0</v>
      </c>
      <c r="W2876" s="27">
        <v>0</v>
      </c>
      <c r="X2876" s="27">
        <v>0</v>
      </c>
      <c r="Y2876" s="27">
        <v>0</v>
      </c>
      <c r="Z2876" s="27">
        <v>0</v>
      </c>
      <c r="AA2876" s="27">
        <v>0</v>
      </c>
      <c r="AB2876" s="27">
        <v>0</v>
      </c>
      <c r="AC2876" s="27">
        <v>0</v>
      </c>
      <c r="AD2876" s="27">
        <v>0</v>
      </c>
      <c r="AE2876" s="27">
        <v>0</v>
      </c>
      <c r="AF2876" s="27">
        <v>0</v>
      </c>
      <c r="AG2876" s="27">
        <v>0</v>
      </c>
      <c r="AH2876" s="27">
        <v>0</v>
      </c>
      <c r="AI2876" s="27">
        <v>0</v>
      </c>
      <c r="AK2876" s="29">
        <f t="shared" si="44"/>
        <v>2.2698243312246093E-2</v>
      </c>
    </row>
    <row r="2877" spans="1:37" x14ac:dyDescent="0.25">
      <c r="A2877">
        <v>2875</v>
      </c>
      <c r="B2877" s="1">
        <v>1.32E-2</v>
      </c>
      <c r="C2877" s="1">
        <v>1.1114064974864085E-4</v>
      </c>
      <c r="D2877" s="27">
        <v>0.14466936503856689</v>
      </c>
      <c r="E2877" s="27">
        <v>0.14005411275562049</v>
      </c>
      <c r="F2877" s="27">
        <v>0.11361676211377314</v>
      </c>
      <c r="G2877" s="27">
        <v>0.14442512718219849</v>
      </c>
      <c r="H2877" s="27">
        <v>6.6235492908197274E-2</v>
      </c>
      <c r="I2877" s="27">
        <v>1.28819438863138E-2</v>
      </c>
      <c r="J2877" s="27">
        <v>5.8013043892079452E-2</v>
      </c>
      <c r="K2877" s="27">
        <v>9.258016309813194E-2</v>
      </c>
      <c r="L2877" s="27">
        <v>8.2054055322281494E-2</v>
      </c>
      <c r="M2877" s="27">
        <v>3.4867563087757389E-2</v>
      </c>
      <c r="N2877" s="27">
        <v>0.11060237071507963</v>
      </c>
      <c r="O2877" s="27">
        <v>0</v>
      </c>
      <c r="P2877" s="27">
        <v>0</v>
      </c>
      <c r="Q2877" s="27">
        <v>0</v>
      </c>
      <c r="R2877" s="27">
        <v>0</v>
      </c>
      <c r="S2877" s="27">
        <v>0</v>
      </c>
      <c r="T2877" s="27">
        <v>0</v>
      </c>
      <c r="U2877" s="27">
        <v>0</v>
      </c>
      <c r="V2877" s="27">
        <v>0</v>
      </c>
      <c r="W2877" s="27">
        <v>0</v>
      </c>
      <c r="X2877" s="27">
        <v>0</v>
      </c>
      <c r="Y2877" s="27">
        <v>0</v>
      </c>
      <c r="Z2877" s="27">
        <v>0</v>
      </c>
      <c r="AA2877" s="27">
        <v>0</v>
      </c>
      <c r="AB2877" s="27">
        <v>0</v>
      </c>
      <c r="AC2877" s="27">
        <v>0</v>
      </c>
      <c r="AD2877" s="27">
        <v>0</v>
      </c>
      <c r="AE2877" s="27">
        <v>0</v>
      </c>
      <c r="AF2877" s="27">
        <v>0</v>
      </c>
      <c r="AG2877" s="27">
        <v>0</v>
      </c>
      <c r="AH2877" s="27">
        <v>0</v>
      </c>
      <c r="AI2877" s="27">
        <v>0</v>
      </c>
      <c r="AK2877" s="29">
        <f t="shared" si="44"/>
        <v>8.419746193078852E-3</v>
      </c>
    </row>
    <row r="2878" spans="1:37" x14ac:dyDescent="0.25">
      <c r="A2878">
        <v>2876</v>
      </c>
      <c r="B2878" s="1">
        <v>1.2500000000000001E-2</v>
      </c>
      <c r="C2878" s="1">
        <v>3.3699149797584299E-4</v>
      </c>
      <c r="D2878" s="27">
        <v>5.9241921368835805E-2</v>
      </c>
      <c r="E2878" s="27">
        <v>0.14269482529898966</v>
      </c>
      <c r="F2878" s="27">
        <v>0.10081657902389912</v>
      </c>
      <c r="G2878" s="27">
        <v>0.14150682572234366</v>
      </c>
      <c r="H2878" s="27">
        <v>1.3174711628887177E-2</v>
      </c>
      <c r="I2878" s="27">
        <v>6.7716973549257625E-2</v>
      </c>
      <c r="J2878" s="27">
        <v>0.14398410581412818</v>
      </c>
      <c r="K2878" s="27">
        <v>3.4667726068154645E-2</v>
      </c>
      <c r="L2878" s="27">
        <v>0.13247370061958047</v>
      </c>
      <c r="M2878" s="27">
        <v>6.3091418193105403E-2</v>
      </c>
      <c r="N2878" s="27">
        <v>0.10063121271281833</v>
      </c>
      <c r="O2878" s="27">
        <v>0</v>
      </c>
      <c r="P2878" s="27">
        <v>0</v>
      </c>
      <c r="Q2878" s="27">
        <v>0</v>
      </c>
      <c r="R2878" s="27">
        <v>0</v>
      </c>
      <c r="S2878" s="27">
        <v>0</v>
      </c>
      <c r="T2878" s="27">
        <v>0</v>
      </c>
      <c r="U2878" s="27">
        <v>0</v>
      </c>
      <c r="V2878" s="27">
        <v>0</v>
      </c>
      <c r="W2878" s="27">
        <v>0</v>
      </c>
      <c r="X2878" s="27">
        <v>0</v>
      </c>
      <c r="Y2878" s="27">
        <v>0</v>
      </c>
      <c r="Z2878" s="27">
        <v>0</v>
      </c>
      <c r="AA2878" s="27">
        <v>0</v>
      </c>
      <c r="AB2878" s="27">
        <v>0</v>
      </c>
      <c r="AC2878" s="27">
        <v>0</v>
      </c>
      <c r="AD2878" s="27">
        <v>0</v>
      </c>
      <c r="AE2878" s="27">
        <v>0</v>
      </c>
      <c r="AF2878" s="27">
        <v>0</v>
      </c>
      <c r="AG2878" s="27">
        <v>0</v>
      </c>
      <c r="AH2878" s="27">
        <v>0</v>
      </c>
      <c r="AI2878" s="27">
        <v>0</v>
      </c>
      <c r="AK2878" s="29">
        <f t="shared" si="44"/>
        <v>2.6959319838067437E-2</v>
      </c>
    </row>
    <row r="2879" spans="1:37" x14ac:dyDescent="0.25">
      <c r="A2879">
        <v>2877</v>
      </c>
      <c r="B2879" s="1">
        <v>1.24E-2</v>
      </c>
      <c r="C2879" s="1">
        <v>-2.5887261685740315E-4</v>
      </c>
      <c r="D2879" s="27">
        <v>1.3057540941829187E-2</v>
      </c>
      <c r="E2879" s="27">
        <v>4.6053331755382905E-2</v>
      </c>
      <c r="F2879" s="27">
        <v>5.1412376909401515E-2</v>
      </c>
      <c r="G2879" s="27">
        <v>1.9057957640821938E-2</v>
      </c>
      <c r="H2879" s="27">
        <v>0.1818463293192035</v>
      </c>
      <c r="I2879" s="27">
        <v>0.20992747413863491</v>
      </c>
      <c r="J2879" s="27">
        <v>6.8440742260489434E-2</v>
      </c>
      <c r="K2879" s="27">
        <v>0.153569474121696</v>
      </c>
      <c r="L2879" s="27">
        <v>0.12703050138558741</v>
      </c>
      <c r="M2879" s="27">
        <v>5.8450575661965598E-2</v>
      </c>
      <c r="N2879" s="27">
        <v>7.1153695864987487E-2</v>
      </c>
      <c r="O2879" s="27">
        <v>0</v>
      </c>
      <c r="P2879" s="27">
        <v>0</v>
      </c>
      <c r="Q2879" s="27">
        <v>0</v>
      </c>
      <c r="R2879" s="27">
        <v>0</v>
      </c>
      <c r="S2879" s="27">
        <v>0</v>
      </c>
      <c r="T2879" s="27">
        <v>0</v>
      </c>
      <c r="U2879" s="27">
        <v>0</v>
      </c>
      <c r="V2879" s="27">
        <v>0</v>
      </c>
      <c r="W2879" s="27">
        <v>0</v>
      </c>
      <c r="X2879" s="27">
        <v>0</v>
      </c>
      <c r="Y2879" s="27">
        <v>0</v>
      </c>
      <c r="Z2879" s="27">
        <v>0</v>
      </c>
      <c r="AA2879" s="27">
        <v>0</v>
      </c>
      <c r="AB2879" s="27">
        <v>0</v>
      </c>
      <c r="AC2879" s="27">
        <v>0</v>
      </c>
      <c r="AD2879" s="27">
        <v>0</v>
      </c>
      <c r="AE2879" s="27">
        <v>0</v>
      </c>
      <c r="AF2879" s="27">
        <v>0</v>
      </c>
      <c r="AG2879" s="27">
        <v>0</v>
      </c>
      <c r="AH2879" s="27">
        <v>0</v>
      </c>
      <c r="AI2879" s="27">
        <v>0</v>
      </c>
      <c r="AK2879" s="29">
        <f t="shared" si="44"/>
        <v>-2.0876823940113157E-2</v>
      </c>
    </row>
    <row r="2880" spans="1:37" x14ac:dyDescent="0.25">
      <c r="A2880">
        <v>2878</v>
      </c>
      <c r="B2880" s="1">
        <v>1.2500000000000001E-2</v>
      </c>
      <c r="C2880" s="1">
        <v>-4.3640395853213949E-4</v>
      </c>
      <c r="D2880" s="27">
        <v>0.16479683633917419</v>
      </c>
      <c r="E2880" s="27">
        <v>1.1065014331650635E-3</v>
      </c>
      <c r="F2880" s="27">
        <v>5.5924216315013764E-2</v>
      </c>
      <c r="G2880" s="27">
        <v>0.16437543903020216</v>
      </c>
      <c r="H2880" s="27">
        <v>9.7184951135234801E-2</v>
      </c>
      <c r="I2880" s="27">
        <v>0.12722765869885272</v>
      </c>
      <c r="J2880" s="27">
        <v>2.7205289453258508E-2</v>
      </c>
      <c r="K2880" s="27">
        <v>0.14980996450449147</v>
      </c>
      <c r="L2880" s="27">
        <v>2.4142066150002441E-2</v>
      </c>
      <c r="M2880" s="27">
        <v>0.17251536784336446</v>
      </c>
      <c r="N2880" s="27">
        <v>1.5711709097240109E-2</v>
      </c>
      <c r="O2880" s="27">
        <v>0</v>
      </c>
      <c r="P2880" s="27">
        <v>0</v>
      </c>
      <c r="Q2880" s="27">
        <v>0</v>
      </c>
      <c r="R2880" s="27">
        <v>0</v>
      </c>
      <c r="S2880" s="27">
        <v>0</v>
      </c>
      <c r="T2880" s="27">
        <v>0</v>
      </c>
      <c r="U2880" s="27">
        <v>0</v>
      </c>
      <c r="V2880" s="27">
        <v>0</v>
      </c>
      <c r="W2880" s="27">
        <v>0</v>
      </c>
      <c r="X2880" s="27">
        <v>0</v>
      </c>
      <c r="Y2880" s="27">
        <v>0</v>
      </c>
      <c r="Z2880" s="27">
        <v>0</v>
      </c>
      <c r="AA2880" s="27">
        <v>0</v>
      </c>
      <c r="AB2880" s="27">
        <v>0</v>
      </c>
      <c r="AC2880" s="27">
        <v>0</v>
      </c>
      <c r="AD2880" s="27">
        <v>0</v>
      </c>
      <c r="AE2880" s="27">
        <v>0</v>
      </c>
      <c r="AF2880" s="27">
        <v>0</v>
      </c>
      <c r="AG2880" s="27">
        <v>0</v>
      </c>
      <c r="AH2880" s="27">
        <v>0</v>
      </c>
      <c r="AI2880" s="27">
        <v>0</v>
      </c>
      <c r="AK2880" s="29">
        <f t="shared" si="44"/>
        <v>-3.4912316682571158E-2</v>
      </c>
    </row>
    <row r="2881" spans="1:37" x14ac:dyDescent="0.25">
      <c r="A2881">
        <v>2879</v>
      </c>
      <c r="B2881" s="1">
        <v>1.29E-2</v>
      </c>
      <c r="C2881" s="1">
        <v>-1.2336193318305592E-4</v>
      </c>
      <c r="D2881" s="27">
        <v>5.2512396547723054E-3</v>
      </c>
      <c r="E2881" s="27">
        <v>0.13508631274843297</v>
      </c>
      <c r="F2881" s="27">
        <v>0.15974056703229866</v>
      </c>
      <c r="G2881" s="27">
        <v>5.760508665864042E-3</v>
      </c>
      <c r="H2881" s="27">
        <v>0.2108286802623717</v>
      </c>
      <c r="I2881" s="27">
        <v>0.15372234598102472</v>
      </c>
      <c r="J2881" s="27">
        <v>4.0977250919586643E-2</v>
      </c>
      <c r="K2881" s="27">
        <v>8.386690625718829E-2</v>
      </c>
      <c r="L2881" s="27">
        <v>2.719649232424293E-2</v>
      </c>
      <c r="M2881" s="27">
        <v>0.13323764011275163</v>
      </c>
      <c r="N2881" s="27">
        <v>4.4332056041466186E-2</v>
      </c>
      <c r="O2881" s="27">
        <v>0</v>
      </c>
      <c r="P2881" s="27">
        <v>0</v>
      </c>
      <c r="Q2881" s="27">
        <v>0</v>
      </c>
      <c r="R2881" s="27">
        <v>0</v>
      </c>
      <c r="S2881" s="27">
        <v>0</v>
      </c>
      <c r="T2881" s="27">
        <v>0</v>
      </c>
      <c r="U2881" s="27">
        <v>0</v>
      </c>
      <c r="V2881" s="27">
        <v>0</v>
      </c>
      <c r="W2881" s="27">
        <v>0</v>
      </c>
      <c r="X2881" s="27">
        <v>0</v>
      </c>
      <c r="Y2881" s="27">
        <v>0</v>
      </c>
      <c r="Z2881" s="27">
        <v>0</v>
      </c>
      <c r="AA2881" s="27">
        <v>0</v>
      </c>
      <c r="AB2881" s="27">
        <v>0</v>
      </c>
      <c r="AC2881" s="27">
        <v>0</v>
      </c>
      <c r="AD2881" s="27">
        <v>0</v>
      </c>
      <c r="AE2881" s="27">
        <v>0</v>
      </c>
      <c r="AF2881" s="27">
        <v>0</v>
      </c>
      <c r="AG2881" s="27">
        <v>0</v>
      </c>
      <c r="AH2881" s="27">
        <v>0</v>
      </c>
      <c r="AI2881" s="27">
        <v>0</v>
      </c>
      <c r="AK2881" s="29">
        <f t="shared" si="44"/>
        <v>-9.5629405568260408E-3</v>
      </c>
    </row>
    <row r="2882" spans="1:37" x14ac:dyDescent="0.25">
      <c r="A2882">
        <v>2880</v>
      </c>
      <c r="B2882" s="1">
        <v>1.2E-2</v>
      </c>
      <c r="C2882" s="1">
        <v>2.1165986903772405E-4</v>
      </c>
      <c r="D2882" s="27">
        <v>6.0710462109325208E-2</v>
      </c>
      <c r="E2882" s="27">
        <v>0.12233955018589936</v>
      </c>
      <c r="F2882" s="27">
        <v>4.5463036127695082E-2</v>
      </c>
      <c r="G2882" s="27">
        <v>0.11031673198911814</v>
      </c>
      <c r="H2882" s="27">
        <v>0.14157479115793731</v>
      </c>
      <c r="I2882" s="27">
        <v>9.6087928207008566E-2</v>
      </c>
      <c r="J2882" s="27">
        <v>8.370399152476643E-2</v>
      </c>
      <c r="K2882" s="27">
        <v>6.4923179807464496E-2</v>
      </c>
      <c r="L2882" s="27">
        <v>0.14246756006186456</v>
      </c>
      <c r="M2882" s="27">
        <v>0.11478719147619036</v>
      </c>
      <c r="N2882" s="27">
        <v>1.762557735273047E-2</v>
      </c>
      <c r="O2882" s="27">
        <v>0</v>
      </c>
      <c r="P2882" s="27">
        <v>0</v>
      </c>
      <c r="Q2882" s="27">
        <v>0</v>
      </c>
      <c r="R2882" s="27">
        <v>0</v>
      </c>
      <c r="S2882" s="27">
        <v>0</v>
      </c>
      <c r="T2882" s="27">
        <v>0</v>
      </c>
      <c r="U2882" s="27">
        <v>0</v>
      </c>
      <c r="V2882" s="27">
        <v>0</v>
      </c>
      <c r="W2882" s="27">
        <v>0</v>
      </c>
      <c r="X2882" s="27">
        <v>0</v>
      </c>
      <c r="Y2882" s="27">
        <v>0</v>
      </c>
      <c r="Z2882" s="27">
        <v>0</v>
      </c>
      <c r="AA2882" s="27">
        <v>0</v>
      </c>
      <c r="AB2882" s="27">
        <v>0</v>
      </c>
      <c r="AC2882" s="27">
        <v>0</v>
      </c>
      <c r="AD2882" s="27">
        <v>0</v>
      </c>
      <c r="AE2882" s="27">
        <v>0</v>
      </c>
      <c r="AF2882" s="27">
        <v>0</v>
      </c>
      <c r="AG2882" s="27">
        <v>0</v>
      </c>
      <c r="AH2882" s="27">
        <v>0</v>
      </c>
      <c r="AI2882" s="27">
        <v>0</v>
      </c>
      <c r="AK2882" s="29">
        <f t="shared" si="44"/>
        <v>1.7638322419810337E-2</v>
      </c>
    </row>
    <row r="2883" spans="1:37" x14ac:dyDescent="0.25">
      <c r="A2883">
        <v>2881</v>
      </c>
      <c r="B2883" s="1">
        <v>1.2500000000000001E-2</v>
      </c>
      <c r="C2883" s="1">
        <v>2.4568013543477268E-4</v>
      </c>
      <c r="D2883" s="27">
        <v>9.4838594157750852E-2</v>
      </c>
      <c r="E2883" s="27">
        <v>0.1845748177934313</v>
      </c>
      <c r="F2883" s="27">
        <v>1.27972422288105E-2</v>
      </c>
      <c r="G2883" s="27">
        <v>2.6071477650257194E-2</v>
      </c>
      <c r="H2883" s="27">
        <v>1.0579705857688863E-2</v>
      </c>
      <c r="I2883" s="27">
        <v>4.16619953290637E-2</v>
      </c>
      <c r="J2883" s="27">
        <v>1.6438960015973843E-2</v>
      </c>
      <c r="K2883" s="27">
        <v>0.12218559020562471</v>
      </c>
      <c r="L2883" s="27">
        <v>0.12910425312749366</v>
      </c>
      <c r="M2883" s="27">
        <v>0.1843812160970808</v>
      </c>
      <c r="N2883" s="27">
        <v>0.17736614753682475</v>
      </c>
      <c r="O2883" s="27">
        <v>0</v>
      </c>
      <c r="P2883" s="27">
        <v>0</v>
      </c>
      <c r="Q2883" s="27">
        <v>0</v>
      </c>
      <c r="R2883" s="27">
        <v>0</v>
      </c>
      <c r="S2883" s="27">
        <v>0</v>
      </c>
      <c r="T2883" s="27">
        <v>0</v>
      </c>
      <c r="U2883" s="27">
        <v>0</v>
      </c>
      <c r="V2883" s="27">
        <v>0</v>
      </c>
      <c r="W2883" s="27">
        <v>0</v>
      </c>
      <c r="X2883" s="27">
        <v>0</v>
      </c>
      <c r="Y2883" s="27">
        <v>0</v>
      </c>
      <c r="Z2883" s="27">
        <v>0</v>
      </c>
      <c r="AA2883" s="27">
        <v>0</v>
      </c>
      <c r="AB2883" s="27">
        <v>0</v>
      </c>
      <c r="AC2883" s="27">
        <v>0</v>
      </c>
      <c r="AD2883" s="27">
        <v>0</v>
      </c>
      <c r="AE2883" s="27">
        <v>0</v>
      </c>
      <c r="AF2883" s="27">
        <v>0</v>
      </c>
      <c r="AG2883" s="27">
        <v>0</v>
      </c>
      <c r="AH2883" s="27">
        <v>0</v>
      </c>
      <c r="AI2883" s="27">
        <v>0</v>
      </c>
      <c r="AK2883" s="29">
        <f t="shared" si="44"/>
        <v>1.9654410834781814E-2</v>
      </c>
    </row>
    <row r="2884" spans="1:37" x14ac:dyDescent="0.25">
      <c r="A2884">
        <v>2882</v>
      </c>
      <c r="B2884" s="1">
        <v>1.09E-2</v>
      </c>
      <c r="C2884" s="1">
        <v>1.0682843375887462E-4</v>
      </c>
      <c r="D2884" s="27">
        <v>0.15750535132203966</v>
      </c>
      <c r="E2884" s="27">
        <v>7.9549943108999252E-2</v>
      </c>
      <c r="F2884" s="27">
        <v>0.14163707695472766</v>
      </c>
      <c r="G2884" s="27">
        <v>7.1428376864389603E-2</v>
      </c>
      <c r="H2884" s="27">
        <v>3.652327384397016E-2</v>
      </c>
      <c r="I2884" s="27">
        <v>0.10264467945258383</v>
      </c>
      <c r="J2884" s="27">
        <v>0.13221386458455456</v>
      </c>
      <c r="K2884" s="27">
        <v>7.4174175944988633E-3</v>
      </c>
      <c r="L2884" s="27">
        <v>0.11626613166887571</v>
      </c>
      <c r="M2884" s="27">
        <v>0.15397780011255219</v>
      </c>
      <c r="N2884" s="27">
        <v>8.3608449280843595E-4</v>
      </c>
      <c r="O2884" s="27">
        <v>0</v>
      </c>
      <c r="P2884" s="27">
        <v>0</v>
      </c>
      <c r="Q2884" s="27">
        <v>0</v>
      </c>
      <c r="R2884" s="27">
        <v>0</v>
      </c>
      <c r="S2884" s="27">
        <v>0</v>
      </c>
      <c r="T2884" s="27">
        <v>0</v>
      </c>
      <c r="U2884" s="27">
        <v>0</v>
      </c>
      <c r="V2884" s="27">
        <v>0</v>
      </c>
      <c r="W2884" s="27">
        <v>0</v>
      </c>
      <c r="X2884" s="27">
        <v>0</v>
      </c>
      <c r="Y2884" s="27">
        <v>0</v>
      </c>
      <c r="Z2884" s="27">
        <v>0</v>
      </c>
      <c r="AA2884" s="27">
        <v>0</v>
      </c>
      <c r="AB2884" s="27">
        <v>0</v>
      </c>
      <c r="AC2884" s="27">
        <v>0</v>
      </c>
      <c r="AD2884" s="27">
        <v>0</v>
      </c>
      <c r="AE2884" s="27">
        <v>0</v>
      </c>
      <c r="AF2884" s="27">
        <v>0</v>
      </c>
      <c r="AG2884" s="27">
        <v>0</v>
      </c>
      <c r="AH2884" s="27">
        <v>0</v>
      </c>
      <c r="AI2884" s="27">
        <v>0</v>
      </c>
      <c r="AK2884" s="29">
        <f t="shared" ref="AK2884:AK2947" si="45">C2884/B2884</f>
        <v>9.8007737393462947E-3</v>
      </c>
    </row>
    <row r="2885" spans="1:37" x14ac:dyDescent="0.25">
      <c r="A2885">
        <v>2883</v>
      </c>
      <c r="B2885" s="1">
        <v>1.44E-2</v>
      </c>
      <c r="C2885" s="1">
        <v>1.1359187308678713E-4</v>
      </c>
      <c r="D2885" s="27">
        <v>1.0791210040129208E-2</v>
      </c>
      <c r="E2885" s="27">
        <v>0.18139826189076549</v>
      </c>
      <c r="F2885" s="27">
        <v>9.6541126752759637E-2</v>
      </c>
      <c r="G2885" s="27">
        <v>7.2964314845882325E-2</v>
      </c>
      <c r="H2885" s="27">
        <v>4.4119495983148856E-2</v>
      </c>
      <c r="I2885" s="27">
        <v>6.497128699712236E-2</v>
      </c>
      <c r="J2885" s="27">
        <v>0.13017446493488563</v>
      </c>
      <c r="K2885" s="27">
        <v>0.15389372244578314</v>
      </c>
      <c r="L2885" s="27">
        <v>0.104400249766448</v>
      </c>
      <c r="M2885" s="27">
        <v>6.7421536009495964E-2</v>
      </c>
      <c r="N2885" s="27">
        <v>7.3324330333579421E-2</v>
      </c>
      <c r="O2885" s="27">
        <v>0</v>
      </c>
      <c r="P2885" s="27">
        <v>0</v>
      </c>
      <c r="Q2885" s="27">
        <v>0</v>
      </c>
      <c r="R2885" s="27">
        <v>0</v>
      </c>
      <c r="S2885" s="27">
        <v>0</v>
      </c>
      <c r="T2885" s="27">
        <v>0</v>
      </c>
      <c r="U2885" s="27">
        <v>0</v>
      </c>
      <c r="V2885" s="27">
        <v>0</v>
      </c>
      <c r="W2885" s="27">
        <v>0</v>
      </c>
      <c r="X2885" s="27">
        <v>0</v>
      </c>
      <c r="Y2885" s="27">
        <v>0</v>
      </c>
      <c r="Z2885" s="27">
        <v>0</v>
      </c>
      <c r="AA2885" s="27">
        <v>0</v>
      </c>
      <c r="AB2885" s="27">
        <v>0</v>
      </c>
      <c r="AC2885" s="27">
        <v>0</v>
      </c>
      <c r="AD2885" s="27">
        <v>0</v>
      </c>
      <c r="AE2885" s="27">
        <v>0</v>
      </c>
      <c r="AF2885" s="27">
        <v>0</v>
      </c>
      <c r="AG2885" s="27">
        <v>0</v>
      </c>
      <c r="AH2885" s="27">
        <v>0</v>
      </c>
      <c r="AI2885" s="27">
        <v>0</v>
      </c>
      <c r="AK2885" s="29">
        <f t="shared" si="45"/>
        <v>7.8883245199157723E-3</v>
      </c>
    </row>
    <row r="2886" spans="1:37" x14ac:dyDescent="0.25">
      <c r="A2886">
        <v>2884</v>
      </c>
      <c r="B2886" s="1">
        <v>1.29E-2</v>
      </c>
      <c r="C2886" s="1">
        <v>1.7919609308802482E-4</v>
      </c>
      <c r="D2886" s="27">
        <v>9.0471946424940542E-3</v>
      </c>
      <c r="E2886" s="27">
        <v>0.11107787563666993</v>
      </c>
      <c r="F2886" s="27">
        <v>0.10271641520566729</v>
      </c>
      <c r="G2886" s="27">
        <v>0.1140809313051234</v>
      </c>
      <c r="H2886" s="27">
        <v>0.13122625540519628</v>
      </c>
      <c r="I2886" s="27">
        <v>0.14358974522757706</v>
      </c>
      <c r="J2886" s="27">
        <v>0.15497099111004736</v>
      </c>
      <c r="K2886" s="27">
        <v>4.2617587971727156E-2</v>
      </c>
      <c r="L2886" s="27">
        <v>0.10954537317269261</v>
      </c>
      <c r="M2886" s="27">
        <v>1.7899323421441155E-2</v>
      </c>
      <c r="N2886" s="27">
        <v>6.3228306901363746E-2</v>
      </c>
      <c r="O2886" s="27">
        <v>0</v>
      </c>
      <c r="P2886" s="27">
        <v>0</v>
      </c>
      <c r="Q2886" s="27">
        <v>0</v>
      </c>
      <c r="R2886" s="27">
        <v>0</v>
      </c>
      <c r="S2886" s="27">
        <v>0</v>
      </c>
      <c r="T2886" s="27">
        <v>0</v>
      </c>
      <c r="U2886" s="27">
        <v>0</v>
      </c>
      <c r="V2886" s="27">
        <v>0</v>
      </c>
      <c r="W2886" s="27">
        <v>0</v>
      </c>
      <c r="X2886" s="27">
        <v>0</v>
      </c>
      <c r="Y2886" s="27">
        <v>0</v>
      </c>
      <c r="Z2886" s="27">
        <v>0</v>
      </c>
      <c r="AA2886" s="27">
        <v>0</v>
      </c>
      <c r="AB2886" s="27">
        <v>0</v>
      </c>
      <c r="AC2886" s="27">
        <v>0</v>
      </c>
      <c r="AD2886" s="27">
        <v>0</v>
      </c>
      <c r="AE2886" s="27">
        <v>0</v>
      </c>
      <c r="AF2886" s="27">
        <v>0</v>
      </c>
      <c r="AG2886" s="27">
        <v>0</v>
      </c>
      <c r="AH2886" s="27">
        <v>0</v>
      </c>
      <c r="AI2886" s="27">
        <v>0</v>
      </c>
      <c r="AK2886" s="29">
        <f t="shared" si="45"/>
        <v>1.389117000682363E-2</v>
      </c>
    </row>
    <row r="2887" spans="1:37" x14ac:dyDescent="0.25">
      <c r="A2887">
        <v>2885</v>
      </c>
      <c r="B2887" s="1">
        <v>1.09E-2</v>
      </c>
      <c r="C2887" s="1">
        <v>-1.924131202496707E-5</v>
      </c>
      <c r="D2887" s="27">
        <v>3.0928678007732333E-2</v>
      </c>
      <c r="E2887" s="27">
        <v>8.868416891288218E-2</v>
      </c>
      <c r="F2887" s="27">
        <v>7.0842207877054975E-2</v>
      </c>
      <c r="G2887" s="27">
        <v>6.1957753965757721E-2</v>
      </c>
      <c r="H2887" s="27">
        <v>3.8763121846116161E-2</v>
      </c>
      <c r="I2887" s="27">
        <v>4.1429137407121903E-2</v>
      </c>
      <c r="J2887" s="27">
        <v>0.11822942324646778</v>
      </c>
      <c r="K2887" s="27">
        <v>0.15296444414742405</v>
      </c>
      <c r="L2887" s="27">
        <v>0.10010265454490479</v>
      </c>
      <c r="M2887" s="27">
        <v>0.14401729037454605</v>
      </c>
      <c r="N2887" s="27">
        <v>0.15208111966999219</v>
      </c>
      <c r="O2887" s="27">
        <v>0</v>
      </c>
      <c r="P2887" s="27">
        <v>0</v>
      </c>
      <c r="Q2887" s="27">
        <v>0</v>
      </c>
      <c r="R2887" s="27">
        <v>0</v>
      </c>
      <c r="S2887" s="27">
        <v>0</v>
      </c>
      <c r="T2887" s="27">
        <v>0</v>
      </c>
      <c r="U2887" s="27">
        <v>0</v>
      </c>
      <c r="V2887" s="27">
        <v>0</v>
      </c>
      <c r="W2887" s="27">
        <v>0</v>
      </c>
      <c r="X2887" s="27">
        <v>0</v>
      </c>
      <c r="Y2887" s="27">
        <v>0</v>
      </c>
      <c r="Z2887" s="27">
        <v>0</v>
      </c>
      <c r="AA2887" s="27">
        <v>0</v>
      </c>
      <c r="AB2887" s="27">
        <v>0</v>
      </c>
      <c r="AC2887" s="27">
        <v>0</v>
      </c>
      <c r="AD2887" s="27">
        <v>0</v>
      </c>
      <c r="AE2887" s="27">
        <v>0</v>
      </c>
      <c r="AF2887" s="27">
        <v>0</v>
      </c>
      <c r="AG2887" s="27">
        <v>0</v>
      </c>
      <c r="AH2887" s="27">
        <v>0</v>
      </c>
      <c r="AI2887" s="27">
        <v>0</v>
      </c>
      <c r="AK2887" s="29">
        <f t="shared" si="45"/>
        <v>-1.765257983941933E-3</v>
      </c>
    </row>
    <row r="2888" spans="1:37" x14ac:dyDescent="0.25">
      <c r="A2888">
        <v>2886</v>
      </c>
      <c r="B2888" s="1">
        <v>1.2500000000000001E-2</v>
      </c>
      <c r="C2888" s="1">
        <v>3.3417648810466481E-4</v>
      </c>
      <c r="D2888" s="27">
        <v>6.2743340975865786E-2</v>
      </c>
      <c r="E2888" s="27">
        <v>0.12333173690472678</v>
      </c>
      <c r="F2888" s="27">
        <v>7.9198258189163734E-2</v>
      </c>
      <c r="G2888" s="27">
        <v>0.11391717720689723</v>
      </c>
      <c r="H2888" s="27">
        <v>0.13816206673917453</v>
      </c>
      <c r="I2888" s="27">
        <v>0.10702313131843655</v>
      </c>
      <c r="J2888" s="27">
        <v>0.14523118144082456</v>
      </c>
      <c r="K2888" s="27">
        <v>3.5615533050645316E-3</v>
      </c>
      <c r="L2888" s="27">
        <v>9.4153972026651267E-2</v>
      </c>
      <c r="M2888" s="27">
        <v>1.5622436478473643E-2</v>
      </c>
      <c r="N2888" s="27">
        <v>0.1170551454147212</v>
      </c>
      <c r="O2888" s="27">
        <v>0</v>
      </c>
      <c r="P2888" s="27">
        <v>0</v>
      </c>
      <c r="Q2888" s="27">
        <v>0</v>
      </c>
      <c r="R2888" s="27">
        <v>0</v>
      </c>
      <c r="S2888" s="27">
        <v>0</v>
      </c>
      <c r="T2888" s="27">
        <v>0</v>
      </c>
      <c r="U2888" s="27">
        <v>0</v>
      </c>
      <c r="V2888" s="27">
        <v>0</v>
      </c>
      <c r="W2888" s="27">
        <v>0</v>
      </c>
      <c r="X2888" s="27">
        <v>0</v>
      </c>
      <c r="Y2888" s="27">
        <v>0</v>
      </c>
      <c r="Z2888" s="27">
        <v>0</v>
      </c>
      <c r="AA2888" s="27">
        <v>0</v>
      </c>
      <c r="AB2888" s="27">
        <v>0</v>
      </c>
      <c r="AC2888" s="27">
        <v>0</v>
      </c>
      <c r="AD2888" s="27">
        <v>0</v>
      </c>
      <c r="AE2888" s="27">
        <v>0</v>
      </c>
      <c r="AF2888" s="27">
        <v>0</v>
      </c>
      <c r="AG2888" s="27">
        <v>0</v>
      </c>
      <c r="AH2888" s="27">
        <v>0</v>
      </c>
      <c r="AI2888" s="27">
        <v>0</v>
      </c>
      <c r="AK2888" s="29">
        <f t="shared" si="45"/>
        <v>2.6734119048373185E-2</v>
      </c>
    </row>
    <row r="2889" spans="1:37" x14ac:dyDescent="0.25">
      <c r="A2889">
        <v>2887</v>
      </c>
      <c r="B2889" s="1">
        <v>1.1900000000000001E-2</v>
      </c>
      <c r="C2889" s="1">
        <v>-2.4111280218641552E-4</v>
      </c>
      <c r="D2889" s="27">
        <v>5.3383535145888623E-2</v>
      </c>
      <c r="E2889" s="27">
        <v>2.2060883473619612E-2</v>
      </c>
      <c r="F2889" s="27">
        <v>0.12632645763629058</v>
      </c>
      <c r="G2889" s="27">
        <v>0.12872863294830797</v>
      </c>
      <c r="H2889" s="27">
        <v>0.12887516494479601</v>
      </c>
      <c r="I2889" s="27">
        <v>0.12255629691418297</v>
      </c>
      <c r="J2889" s="27">
        <v>0.10596969398670074</v>
      </c>
      <c r="K2889" s="27">
        <v>0.10179871937045649</v>
      </c>
      <c r="L2889" s="27">
        <v>3.321340629628361E-2</v>
      </c>
      <c r="M2889" s="27">
        <v>4.7847657399994518E-2</v>
      </c>
      <c r="N2889" s="27">
        <v>0.12923955188347888</v>
      </c>
      <c r="O2889" s="27">
        <v>0</v>
      </c>
      <c r="P2889" s="27">
        <v>0</v>
      </c>
      <c r="Q2889" s="27">
        <v>0</v>
      </c>
      <c r="R2889" s="27">
        <v>0</v>
      </c>
      <c r="S2889" s="27">
        <v>0</v>
      </c>
      <c r="T2889" s="27">
        <v>0</v>
      </c>
      <c r="U2889" s="27">
        <v>0</v>
      </c>
      <c r="V2889" s="27">
        <v>0</v>
      </c>
      <c r="W2889" s="27">
        <v>0</v>
      </c>
      <c r="X2889" s="27">
        <v>0</v>
      </c>
      <c r="Y2889" s="27">
        <v>0</v>
      </c>
      <c r="Z2889" s="27">
        <v>0</v>
      </c>
      <c r="AA2889" s="27">
        <v>0</v>
      </c>
      <c r="AB2889" s="27">
        <v>0</v>
      </c>
      <c r="AC2889" s="27">
        <v>0</v>
      </c>
      <c r="AD2889" s="27">
        <v>0</v>
      </c>
      <c r="AE2889" s="27">
        <v>0</v>
      </c>
      <c r="AF2889" s="27">
        <v>0</v>
      </c>
      <c r="AG2889" s="27">
        <v>0</v>
      </c>
      <c r="AH2889" s="27">
        <v>0</v>
      </c>
      <c r="AI2889" s="27">
        <v>0</v>
      </c>
      <c r="AK2889" s="29">
        <f t="shared" si="45"/>
        <v>-2.0261580015665168E-2</v>
      </c>
    </row>
    <row r="2890" spans="1:37" x14ac:dyDescent="0.25">
      <c r="A2890">
        <v>2888</v>
      </c>
      <c r="B2890" s="1">
        <v>9.9000000000000008E-3</v>
      </c>
      <c r="C2890" s="1">
        <v>1.4636520790221495E-4</v>
      </c>
      <c r="D2890" s="27">
        <v>5.7256126958096299E-4</v>
      </c>
      <c r="E2890" s="27">
        <v>6.3429139565350262E-2</v>
      </c>
      <c r="F2890" s="27">
        <v>9.0858446793666309E-2</v>
      </c>
      <c r="G2890" s="27">
        <v>5.6115544262175007E-2</v>
      </c>
      <c r="H2890" s="27">
        <v>0.1127582321146232</v>
      </c>
      <c r="I2890" s="27">
        <v>7.4198448727312516E-2</v>
      </c>
      <c r="J2890" s="27">
        <v>0.14908522358203358</v>
      </c>
      <c r="K2890" s="27">
        <v>6.7534235942347448E-2</v>
      </c>
      <c r="L2890" s="27">
        <v>0.16402893963439558</v>
      </c>
      <c r="M2890" s="27">
        <v>0.1282815011743578</v>
      </c>
      <c r="N2890" s="27">
        <v>9.3137726934157353E-2</v>
      </c>
      <c r="O2890" s="27">
        <v>0</v>
      </c>
      <c r="P2890" s="27">
        <v>0</v>
      </c>
      <c r="Q2890" s="27">
        <v>0</v>
      </c>
      <c r="R2890" s="27">
        <v>0</v>
      </c>
      <c r="S2890" s="27">
        <v>0</v>
      </c>
      <c r="T2890" s="27">
        <v>0</v>
      </c>
      <c r="U2890" s="27">
        <v>0</v>
      </c>
      <c r="V2890" s="27">
        <v>0</v>
      </c>
      <c r="W2890" s="27">
        <v>0</v>
      </c>
      <c r="X2890" s="27">
        <v>0</v>
      </c>
      <c r="Y2890" s="27">
        <v>0</v>
      </c>
      <c r="Z2890" s="27">
        <v>0</v>
      </c>
      <c r="AA2890" s="27">
        <v>0</v>
      </c>
      <c r="AB2890" s="27">
        <v>0</v>
      </c>
      <c r="AC2890" s="27">
        <v>0</v>
      </c>
      <c r="AD2890" s="27">
        <v>0</v>
      </c>
      <c r="AE2890" s="27">
        <v>0</v>
      </c>
      <c r="AF2890" s="27">
        <v>0</v>
      </c>
      <c r="AG2890" s="27">
        <v>0</v>
      </c>
      <c r="AH2890" s="27">
        <v>0</v>
      </c>
      <c r="AI2890" s="27">
        <v>0</v>
      </c>
      <c r="AK2890" s="29">
        <f t="shared" si="45"/>
        <v>1.4784364434567165E-2</v>
      </c>
    </row>
    <row r="2891" spans="1:37" x14ac:dyDescent="0.25">
      <c r="A2891">
        <v>2889</v>
      </c>
      <c r="B2891" s="1">
        <v>1.2999999999999999E-2</v>
      </c>
      <c r="C2891" s="1">
        <v>3.466449043411173E-4</v>
      </c>
      <c r="D2891" s="27">
        <v>0.14921023658815302</v>
      </c>
      <c r="E2891" s="27">
        <v>0.17217336212516787</v>
      </c>
      <c r="F2891" s="27">
        <v>1.4542626301584293E-2</v>
      </c>
      <c r="G2891" s="27">
        <v>5.0289705521321962E-2</v>
      </c>
      <c r="H2891" s="27">
        <v>3.5787445448680434E-2</v>
      </c>
      <c r="I2891" s="27">
        <v>6.4967400215150309E-2</v>
      </c>
      <c r="J2891" s="27">
        <v>9.9825110957129981E-2</v>
      </c>
      <c r="K2891" s="27">
        <v>8.1645089438640961E-2</v>
      </c>
      <c r="L2891" s="27">
        <v>0.1488250056447033</v>
      </c>
      <c r="M2891" s="27">
        <v>7.9576692577995184E-2</v>
      </c>
      <c r="N2891" s="27">
        <v>0.10315732518147254</v>
      </c>
      <c r="O2891" s="27">
        <v>0</v>
      </c>
      <c r="P2891" s="27">
        <v>0</v>
      </c>
      <c r="Q2891" s="27">
        <v>0</v>
      </c>
      <c r="R2891" s="27">
        <v>0</v>
      </c>
      <c r="S2891" s="27">
        <v>0</v>
      </c>
      <c r="T2891" s="27">
        <v>0</v>
      </c>
      <c r="U2891" s="27">
        <v>0</v>
      </c>
      <c r="V2891" s="27">
        <v>0</v>
      </c>
      <c r="W2891" s="27">
        <v>0</v>
      </c>
      <c r="X2891" s="27">
        <v>0</v>
      </c>
      <c r="Y2891" s="27">
        <v>0</v>
      </c>
      <c r="Z2891" s="27">
        <v>0</v>
      </c>
      <c r="AA2891" s="27">
        <v>0</v>
      </c>
      <c r="AB2891" s="27">
        <v>0</v>
      </c>
      <c r="AC2891" s="27">
        <v>0</v>
      </c>
      <c r="AD2891" s="27">
        <v>0</v>
      </c>
      <c r="AE2891" s="27">
        <v>0</v>
      </c>
      <c r="AF2891" s="27">
        <v>0</v>
      </c>
      <c r="AG2891" s="27">
        <v>0</v>
      </c>
      <c r="AH2891" s="27">
        <v>0</v>
      </c>
      <c r="AI2891" s="27">
        <v>0</v>
      </c>
      <c r="AK2891" s="29">
        <f t="shared" si="45"/>
        <v>2.6664992641624408E-2</v>
      </c>
    </row>
    <row r="2892" spans="1:37" x14ac:dyDescent="0.25">
      <c r="A2892">
        <v>2890</v>
      </c>
      <c r="B2892" s="1">
        <v>1.0500000000000001E-2</v>
      </c>
      <c r="C2892" s="1">
        <v>2.0485816440337783E-4</v>
      </c>
      <c r="D2892" s="27">
        <v>0.14812340664045867</v>
      </c>
      <c r="E2892" s="27">
        <v>4.905474705751342E-2</v>
      </c>
      <c r="F2892" s="27">
        <v>1.5927722616033774E-2</v>
      </c>
      <c r="G2892" s="27">
        <v>0.11874467847866582</v>
      </c>
      <c r="H2892" s="27">
        <v>9.0095321679992652E-2</v>
      </c>
      <c r="I2892" s="27">
        <v>4.1343120635888311E-2</v>
      </c>
      <c r="J2892" s="27">
        <v>0.14692527123131002</v>
      </c>
      <c r="K2892" s="27">
        <v>6.5114795709663914E-2</v>
      </c>
      <c r="L2892" s="27">
        <v>0.13883929860709346</v>
      </c>
      <c r="M2892" s="27">
        <v>5.2454567918291742E-2</v>
      </c>
      <c r="N2892" s="27">
        <v>0.13337706942508828</v>
      </c>
      <c r="O2892" s="27">
        <v>0</v>
      </c>
      <c r="P2892" s="27">
        <v>0</v>
      </c>
      <c r="Q2892" s="27">
        <v>0</v>
      </c>
      <c r="R2892" s="27">
        <v>0</v>
      </c>
      <c r="S2892" s="27">
        <v>0</v>
      </c>
      <c r="T2892" s="27">
        <v>0</v>
      </c>
      <c r="U2892" s="27">
        <v>0</v>
      </c>
      <c r="V2892" s="27">
        <v>0</v>
      </c>
      <c r="W2892" s="27">
        <v>0</v>
      </c>
      <c r="X2892" s="27">
        <v>0</v>
      </c>
      <c r="Y2892" s="27">
        <v>0</v>
      </c>
      <c r="Z2892" s="27">
        <v>0</v>
      </c>
      <c r="AA2892" s="27">
        <v>0</v>
      </c>
      <c r="AB2892" s="27">
        <v>0</v>
      </c>
      <c r="AC2892" s="27">
        <v>0</v>
      </c>
      <c r="AD2892" s="27">
        <v>0</v>
      </c>
      <c r="AE2892" s="27">
        <v>0</v>
      </c>
      <c r="AF2892" s="27">
        <v>0</v>
      </c>
      <c r="AG2892" s="27">
        <v>0</v>
      </c>
      <c r="AH2892" s="27">
        <v>0</v>
      </c>
      <c r="AI2892" s="27">
        <v>0</v>
      </c>
      <c r="AK2892" s="29">
        <f t="shared" si="45"/>
        <v>1.9510301371750267E-2</v>
      </c>
    </row>
    <row r="2893" spans="1:37" x14ac:dyDescent="0.25">
      <c r="A2893">
        <v>2891</v>
      </c>
      <c r="B2893" s="1">
        <v>1.2500000000000001E-2</v>
      </c>
      <c r="C2893" s="1">
        <v>-3.3478887986557366E-4</v>
      </c>
      <c r="D2893" s="27">
        <v>0.13622138529606936</v>
      </c>
      <c r="E2893" s="27">
        <v>1.4214483696017612E-2</v>
      </c>
      <c r="F2893" s="27">
        <v>8.9949809077044668E-2</v>
      </c>
      <c r="G2893" s="27">
        <v>9.2444281560136121E-2</v>
      </c>
      <c r="H2893" s="27">
        <v>9.7184811233700277E-2</v>
      </c>
      <c r="I2893" s="27">
        <v>0.12393727200747398</v>
      </c>
      <c r="J2893" s="27">
        <v>0.10477736571894647</v>
      </c>
      <c r="K2893" s="27">
        <v>0.14102800256157391</v>
      </c>
      <c r="L2893" s="27">
        <v>1.4326280085941884E-2</v>
      </c>
      <c r="M2893" s="27">
        <v>1.6618899161646786E-2</v>
      </c>
      <c r="N2893" s="27">
        <v>0.16929740960144907</v>
      </c>
      <c r="O2893" s="27">
        <v>0</v>
      </c>
      <c r="P2893" s="27">
        <v>0</v>
      </c>
      <c r="Q2893" s="27">
        <v>0</v>
      </c>
      <c r="R2893" s="27">
        <v>0</v>
      </c>
      <c r="S2893" s="27">
        <v>0</v>
      </c>
      <c r="T2893" s="27">
        <v>0</v>
      </c>
      <c r="U2893" s="27">
        <v>0</v>
      </c>
      <c r="V2893" s="27">
        <v>0</v>
      </c>
      <c r="W2893" s="27">
        <v>0</v>
      </c>
      <c r="X2893" s="27">
        <v>0</v>
      </c>
      <c r="Y2893" s="27">
        <v>0</v>
      </c>
      <c r="Z2893" s="27">
        <v>0</v>
      </c>
      <c r="AA2893" s="27">
        <v>0</v>
      </c>
      <c r="AB2893" s="27">
        <v>0</v>
      </c>
      <c r="AC2893" s="27">
        <v>0</v>
      </c>
      <c r="AD2893" s="27">
        <v>0</v>
      </c>
      <c r="AE2893" s="27">
        <v>0</v>
      </c>
      <c r="AF2893" s="27">
        <v>0</v>
      </c>
      <c r="AG2893" s="27">
        <v>0</v>
      </c>
      <c r="AH2893" s="27">
        <v>0</v>
      </c>
      <c r="AI2893" s="27">
        <v>0</v>
      </c>
      <c r="AK2893" s="29">
        <f t="shared" si="45"/>
        <v>-2.6783110389245891E-2</v>
      </c>
    </row>
    <row r="2894" spans="1:37" x14ac:dyDescent="0.25">
      <c r="A2894">
        <v>2892</v>
      </c>
      <c r="B2894" s="1">
        <v>1.24E-2</v>
      </c>
      <c r="C2894" s="1">
        <v>2.0739892360553759E-4</v>
      </c>
      <c r="D2894" s="27">
        <v>0.14245246312630006</v>
      </c>
      <c r="E2894" s="27">
        <v>0.13289201499126868</v>
      </c>
      <c r="F2894" s="27">
        <v>7.1231360354536533E-2</v>
      </c>
      <c r="G2894" s="27">
        <v>9.6127331114574596E-2</v>
      </c>
      <c r="H2894" s="27">
        <v>3.2405267416484411E-2</v>
      </c>
      <c r="I2894" s="27">
        <v>0.13639201589565744</v>
      </c>
      <c r="J2894" s="27">
        <v>7.0245042784628647E-2</v>
      </c>
      <c r="K2894" s="27">
        <v>2.8972306127609634E-2</v>
      </c>
      <c r="L2894" s="27">
        <v>0.11141916749133109</v>
      </c>
      <c r="M2894" s="27">
        <v>6.7466326283893208E-2</v>
      </c>
      <c r="N2894" s="27">
        <v>0.11039670441371564</v>
      </c>
      <c r="O2894" s="27">
        <v>0</v>
      </c>
      <c r="P2894" s="27">
        <v>0</v>
      </c>
      <c r="Q2894" s="27">
        <v>0</v>
      </c>
      <c r="R2894" s="27">
        <v>0</v>
      </c>
      <c r="S2894" s="27">
        <v>0</v>
      </c>
      <c r="T2894" s="27">
        <v>0</v>
      </c>
      <c r="U2894" s="27">
        <v>0</v>
      </c>
      <c r="V2894" s="27">
        <v>0</v>
      </c>
      <c r="W2894" s="27">
        <v>0</v>
      </c>
      <c r="X2894" s="27">
        <v>0</v>
      </c>
      <c r="Y2894" s="27">
        <v>0</v>
      </c>
      <c r="Z2894" s="27">
        <v>0</v>
      </c>
      <c r="AA2894" s="27">
        <v>0</v>
      </c>
      <c r="AB2894" s="27">
        <v>0</v>
      </c>
      <c r="AC2894" s="27">
        <v>0</v>
      </c>
      <c r="AD2894" s="27">
        <v>0</v>
      </c>
      <c r="AE2894" s="27">
        <v>0</v>
      </c>
      <c r="AF2894" s="27">
        <v>0</v>
      </c>
      <c r="AG2894" s="27">
        <v>0</v>
      </c>
      <c r="AH2894" s="27">
        <v>0</v>
      </c>
      <c r="AI2894" s="27">
        <v>0</v>
      </c>
      <c r="AK2894" s="29">
        <f t="shared" si="45"/>
        <v>1.6725719645607869E-2</v>
      </c>
    </row>
    <row r="2895" spans="1:37" x14ac:dyDescent="0.25">
      <c r="A2895">
        <v>2893</v>
      </c>
      <c r="B2895" s="1">
        <v>1.3599999999999999E-2</v>
      </c>
      <c r="C2895" s="1">
        <v>-1.739610524112382E-4</v>
      </c>
      <c r="D2895" s="27">
        <v>7.5669458442596774E-2</v>
      </c>
      <c r="E2895" s="27">
        <v>0.13052838467535294</v>
      </c>
      <c r="F2895" s="27">
        <v>7.3354997239229836E-2</v>
      </c>
      <c r="G2895" s="27">
        <v>4.2683087848444781E-2</v>
      </c>
      <c r="H2895" s="27">
        <v>0.16051505729133742</v>
      </c>
      <c r="I2895" s="27">
        <v>6.1636351075095588E-2</v>
      </c>
      <c r="J2895" s="27">
        <v>2.3355512982327825E-2</v>
      </c>
      <c r="K2895" s="27">
        <v>0.18815403105820108</v>
      </c>
      <c r="L2895" s="27">
        <v>1.7139362036910716E-2</v>
      </c>
      <c r="M2895" s="27">
        <v>3.2966422777687708E-2</v>
      </c>
      <c r="N2895" s="27">
        <v>0.19399733457281559</v>
      </c>
      <c r="O2895" s="27">
        <v>0</v>
      </c>
      <c r="P2895" s="27">
        <v>0</v>
      </c>
      <c r="Q2895" s="27">
        <v>0</v>
      </c>
      <c r="R2895" s="27">
        <v>0</v>
      </c>
      <c r="S2895" s="27">
        <v>0</v>
      </c>
      <c r="T2895" s="27">
        <v>0</v>
      </c>
      <c r="U2895" s="27">
        <v>0</v>
      </c>
      <c r="V2895" s="27">
        <v>0</v>
      </c>
      <c r="W2895" s="27">
        <v>0</v>
      </c>
      <c r="X2895" s="27">
        <v>0</v>
      </c>
      <c r="Y2895" s="27">
        <v>0</v>
      </c>
      <c r="Z2895" s="27">
        <v>0</v>
      </c>
      <c r="AA2895" s="27">
        <v>0</v>
      </c>
      <c r="AB2895" s="27">
        <v>0</v>
      </c>
      <c r="AC2895" s="27">
        <v>0</v>
      </c>
      <c r="AD2895" s="27">
        <v>0</v>
      </c>
      <c r="AE2895" s="27">
        <v>0</v>
      </c>
      <c r="AF2895" s="27">
        <v>0</v>
      </c>
      <c r="AG2895" s="27">
        <v>0</v>
      </c>
      <c r="AH2895" s="27">
        <v>0</v>
      </c>
      <c r="AI2895" s="27">
        <v>0</v>
      </c>
      <c r="AK2895" s="29">
        <f t="shared" si="45"/>
        <v>-1.2791253853767516E-2</v>
      </c>
    </row>
    <row r="2896" spans="1:37" x14ac:dyDescent="0.25">
      <c r="A2896">
        <v>2894</v>
      </c>
      <c r="B2896" s="1">
        <v>1.12E-2</v>
      </c>
      <c r="C2896" s="1">
        <v>1.0659790836884971E-4</v>
      </c>
      <c r="D2896" s="27">
        <v>9.660301704700067E-3</v>
      </c>
      <c r="E2896" s="27">
        <v>3.9660204990151604E-2</v>
      </c>
      <c r="F2896" s="27">
        <v>7.8222255533230409E-2</v>
      </c>
      <c r="G2896" s="27">
        <v>0.15688135783171087</v>
      </c>
      <c r="H2896" s="27">
        <v>0.14220320987441787</v>
      </c>
      <c r="I2896" s="27">
        <v>0.10526667829163205</v>
      </c>
      <c r="J2896" s="27">
        <v>0.15855031644894305</v>
      </c>
      <c r="K2896" s="27">
        <v>3.3589696994713161E-2</v>
      </c>
      <c r="L2896" s="27">
        <v>6.6979501109736259E-2</v>
      </c>
      <c r="M2896" s="27">
        <v>7.7272885352067083E-2</v>
      </c>
      <c r="N2896" s="27">
        <v>0.13171359186869744</v>
      </c>
      <c r="O2896" s="27">
        <v>0</v>
      </c>
      <c r="P2896" s="27">
        <v>0</v>
      </c>
      <c r="Q2896" s="27">
        <v>0</v>
      </c>
      <c r="R2896" s="27">
        <v>0</v>
      </c>
      <c r="S2896" s="27">
        <v>0</v>
      </c>
      <c r="T2896" s="27">
        <v>0</v>
      </c>
      <c r="U2896" s="27">
        <v>0</v>
      </c>
      <c r="V2896" s="27">
        <v>0</v>
      </c>
      <c r="W2896" s="27">
        <v>0</v>
      </c>
      <c r="X2896" s="27">
        <v>0</v>
      </c>
      <c r="Y2896" s="27">
        <v>0</v>
      </c>
      <c r="Z2896" s="27">
        <v>0</v>
      </c>
      <c r="AA2896" s="27">
        <v>0</v>
      </c>
      <c r="AB2896" s="27">
        <v>0</v>
      </c>
      <c r="AC2896" s="27">
        <v>0</v>
      </c>
      <c r="AD2896" s="27">
        <v>0</v>
      </c>
      <c r="AE2896" s="27">
        <v>0</v>
      </c>
      <c r="AF2896" s="27">
        <v>0</v>
      </c>
      <c r="AG2896" s="27">
        <v>0</v>
      </c>
      <c r="AH2896" s="27">
        <v>0</v>
      </c>
      <c r="AI2896" s="27">
        <v>0</v>
      </c>
      <c r="AK2896" s="29">
        <f t="shared" si="45"/>
        <v>9.5176703900758681E-3</v>
      </c>
    </row>
    <row r="2897" spans="1:37" x14ac:dyDescent="0.25">
      <c r="A2897">
        <v>2895</v>
      </c>
      <c r="B2897" s="1">
        <v>1.2800000000000001E-2</v>
      </c>
      <c r="C2897" s="1">
        <v>4.0584373607160105E-4</v>
      </c>
      <c r="D2897" s="27">
        <v>3.1738817149615448E-2</v>
      </c>
      <c r="E2897" s="27">
        <v>0.15167168371470882</v>
      </c>
      <c r="F2897" s="27">
        <v>0.12264341688689244</v>
      </c>
      <c r="G2897" s="27">
        <v>0.12600523840944775</v>
      </c>
      <c r="H2897" s="27">
        <v>3.6239935703712214E-2</v>
      </c>
      <c r="I2897" s="27">
        <v>7.1587394854649183E-2</v>
      </c>
      <c r="J2897" s="27">
        <v>0.18151699210802347</v>
      </c>
      <c r="K2897" s="27">
        <v>1.1344944510892805E-2</v>
      </c>
      <c r="L2897" s="27">
        <v>0.14937323688125506</v>
      </c>
      <c r="M2897" s="27">
        <v>9.344789773561249E-2</v>
      </c>
      <c r="N2897" s="27">
        <v>2.4430442045190032E-2</v>
      </c>
      <c r="O2897" s="27">
        <v>0</v>
      </c>
      <c r="P2897" s="27">
        <v>0</v>
      </c>
      <c r="Q2897" s="27">
        <v>0</v>
      </c>
      <c r="R2897" s="27">
        <v>0</v>
      </c>
      <c r="S2897" s="27">
        <v>0</v>
      </c>
      <c r="T2897" s="27">
        <v>0</v>
      </c>
      <c r="U2897" s="27">
        <v>0</v>
      </c>
      <c r="V2897" s="27">
        <v>0</v>
      </c>
      <c r="W2897" s="27">
        <v>0</v>
      </c>
      <c r="X2897" s="27">
        <v>0</v>
      </c>
      <c r="Y2897" s="27">
        <v>0</v>
      </c>
      <c r="Z2897" s="27">
        <v>0</v>
      </c>
      <c r="AA2897" s="27">
        <v>0</v>
      </c>
      <c r="AB2897" s="27">
        <v>0</v>
      </c>
      <c r="AC2897" s="27">
        <v>0</v>
      </c>
      <c r="AD2897" s="27">
        <v>0</v>
      </c>
      <c r="AE2897" s="27">
        <v>0</v>
      </c>
      <c r="AF2897" s="27">
        <v>0</v>
      </c>
      <c r="AG2897" s="27">
        <v>0</v>
      </c>
      <c r="AH2897" s="27">
        <v>0</v>
      </c>
      <c r="AI2897" s="27">
        <v>0</v>
      </c>
      <c r="AK2897" s="29">
        <f t="shared" si="45"/>
        <v>3.1706541880593832E-2</v>
      </c>
    </row>
    <row r="2898" spans="1:37" x14ac:dyDescent="0.25">
      <c r="A2898">
        <v>2896</v>
      </c>
      <c r="B2898" s="1">
        <v>1.2200000000000001E-2</v>
      </c>
      <c r="C2898" s="1">
        <v>3.4025475240541815E-4</v>
      </c>
      <c r="D2898" s="27">
        <v>0.15130751539685952</v>
      </c>
      <c r="E2898" s="27">
        <v>0.10963397118934044</v>
      </c>
      <c r="F2898" s="27">
        <v>2.764462945378101E-2</v>
      </c>
      <c r="G2898" s="27">
        <v>0.16199925610309696</v>
      </c>
      <c r="H2898" s="27">
        <v>3.1222101627763635E-2</v>
      </c>
      <c r="I2898" s="27">
        <v>0.12088991530378754</v>
      </c>
      <c r="J2898" s="27">
        <v>0.1171441537229283</v>
      </c>
      <c r="K2898" s="27">
        <v>1.7036981643687615E-3</v>
      </c>
      <c r="L2898" s="27">
        <v>0.1111139366465895</v>
      </c>
      <c r="M2898" s="27">
        <v>2.7119313248986903E-2</v>
      </c>
      <c r="N2898" s="27">
        <v>0.14022150914249748</v>
      </c>
      <c r="O2898" s="27">
        <v>0</v>
      </c>
      <c r="P2898" s="27">
        <v>0</v>
      </c>
      <c r="Q2898" s="27">
        <v>0</v>
      </c>
      <c r="R2898" s="27">
        <v>0</v>
      </c>
      <c r="S2898" s="27">
        <v>0</v>
      </c>
      <c r="T2898" s="27">
        <v>0</v>
      </c>
      <c r="U2898" s="27">
        <v>0</v>
      </c>
      <c r="V2898" s="27">
        <v>0</v>
      </c>
      <c r="W2898" s="27">
        <v>0</v>
      </c>
      <c r="X2898" s="27">
        <v>0</v>
      </c>
      <c r="Y2898" s="27">
        <v>0</v>
      </c>
      <c r="Z2898" s="27">
        <v>0</v>
      </c>
      <c r="AA2898" s="27">
        <v>0</v>
      </c>
      <c r="AB2898" s="27">
        <v>0</v>
      </c>
      <c r="AC2898" s="27">
        <v>0</v>
      </c>
      <c r="AD2898" s="27">
        <v>0</v>
      </c>
      <c r="AE2898" s="27">
        <v>0</v>
      </c>
      <c r="AF2898" s="27">
        <v>0</v>
      </c>
      <c r="AG2898" s="27">
        <v>0</v>
      </c>
      <c r="AH2898" s="27">
        <v>0</v>
      </c>
      <c r="AI2898" s="27">
        <v>0</v>
      </c>
      <c r="AK2898" s="29">
        <f t="shared" si="45"/>
        <v>2.7889733803722797E-2</v>
      </c>
    </row>
    <row r="2899" spans="1:37" x14ac:dyDescent="0.25">
      <c r="A2899">
        <v>2897</v>
      </c>
      <c r="B2899" s="1">
        <v>1.37E-2</v>
      </c>
      <c r="C2899" s="1">
        <v>-1.8874733912578083E-4</v>
      </c>
      <c r="D2899" s="27">
        <v>7.9864518145756749E-2</v>
      </c>
      <c r="E2899" s="27">
        <v>4.2925858899691367E-2</v>
      </c>
      <c r="F2899" s="27">
        <v>6.8958944018968127E-2</v>
      </c>
      <c r="G2899" s="27">
        <v>0.17773125107298365</v>
      </c>
      <c r="H2899" s="27">
        <v>0.10385019214340428</v>
      </c>
      <c r="I2899" s="27">
        <v>0.1489297374175215</v>
      </c>
      <c r="J2899" s="27">
        <v>0.16015606917347117</v>
      </c>
      <c r="K2899" s="27">
        <v>0.11991190441765212</v>
      </c>
      <c r="L2899" s="27">
        <v>2.5630260628769396E-2</v>
      </c>
      <c r="M2899" s="27">
        <v>4.544386619672465E-2</v>
      </c>
      <c r="N2899" s="27">
        <v>2.6597397885057113E-2</v>
      </c>
      <c r="O2899" s="27">
        <v>0</v>
      </c>
      <c r="P2899" s="27">
        <v>0</v>
      </c>
      <c r="Q2899" s="27">
        <v>0</v>
      </c>
      <c r="R2899" s="27">
        <v>0</v>
      </c>
      <c r="S2899" s="27">
        <v>0</v>
      </c>
      <c r="T2899" s="27">
        <v>0</v>
      </c>
      <c r="U2899" s="27">
        <v>0</v>
      </c>
      <c r="V2899" s="27">
        <v>0</v>
      </c>
      <c r="W2899" s="27">
        <v>0</v>
      </c>
      <c r="X2899" s="27">
        <v>0</v>
      </c>
      <c r="Y2899" s="27">
        <v>0</v>
      </c>
      <c r="Z2899" s="27">
        <v>0</v>
      </c>
      <c r="AA2899" s="27">
        <v>0</v>
      </c>
      <c r="AB2899" s="27">
        <v>0</v>
      </c>
      <c r="AC2899" s="27">
        <v>0</v>
      </c>
      <c r="AD2899" s="27">
        <v>0</v>
      </c>
      <c r="AE2899" s="27">
        <v>0</v>
      </c>
      <c r="AF2899" s="27">
        <v>0</v>
      </c>
      <c r="AG2899" s="27">
        <v>0</v>
      </c>
      <c r="AH2899" s="27">
        <v>0</v>
      </c>
      <c r="AI2899" s="27">
        <v>0</v>
      </c>
      <c r="AK2899" s="29">
        <f t="shared" si="45"/>
        <v>-1.3777178038378163E-2</v>
      </c>
    </row>
    <row r="2900" spans="1:37" x14ac:dyDescent="0.25">
      <c r="A2900">
        <v>2898</v>
      </c>
      <c r="B2900" s="1">
        <v>1.44E-2</v>
      </c>
      <c r="C2900" s="1">
        <v>3.6301819246128205E-4</v>
      </c>
      <c r="D2900" s="27">
        <v>0.15861544123447371</v>
      </c>
      <c r="E2900" s="27">
        <v>0.16879180739341673</v>
      </c>
      <c r="F2900" s="27">
        <v>0.13617047146500164</v>
      </c>
      <c r="G2900" s="27">
        <v>0.18344767835392334</v>
      </c>
      <c r="H2900" s="27">
        <v>0.15081792172249567</v>
      </c>
      <c r="I2900" s="27">
        <v>2.6681410953933796E-3</v>
      </c>
      <c r="J2900" s="27">
        <v>5.9810022952067277E-2</v>
      </c>
      <c r="K2900" s="27">
        <v>3.9433110320927925E-3</v>
      </c>
      <c r="L2900" s="27">
        <v>0.11526699893809156</v>
      </c>
      <c r="M2900" s="27">
        <v>1.151728500659256E-2</v>
      </c>
      <c r="N2900" s="27">
        <v>8.9509208064511171E-3</v>
      </c>
      <c r="O2900" s="27">
        <v>0</v>
      </c>
      <c r="P2900" s="27">
        <v>0</v>
      </c>
      <c r="Q2900" s="27">
        <v>0</v>
      </c>
      <c r="R2900" s="27">
        <v>0</v>
      </c>
      <c r="S2900" s="27">
        <v>0</v>
      </c>
      <c r="T2900" s="27">
        <v>0</v>
      </c>
      <c r="U2900" s="27">
        <v>0</v>
      </c>
      <c r="V2900" s="27">
        <v>0</v>
      </c>
      <c r="W2900" s="27">
        <v>0</v>
      </c>
      <c r="X2900" s="27">
        <v>0</v>
      </c>
      <c r="Y2900" s="27">
        <v>0</v>
      </c>
      <c r="Z2900" s="27">
        <v>0</v>
      </c>
      <c r="AA2900" s="27">
        <v>0</v>
      </c>
      <c r="AB2900" s="27">
        <v>0</v>
      </c>
      <c r="AC2900" s="27">
        <v>0</v>
      </c>
      <c r="AD2900" s="27">
        <v>0</v>
      </c>
      <c r="AE2900" s="27">
        <v>0</v>
      </c>
      <c r="AF2900" s="27">
        <v>0</v>
      </c>
      <c r="AG2900" s="27">
        <v>0</v>
      </c>
      <c r="AH2900" s="27">
        <v>0</v>
      </c>
      <c r="AI2900" s="27">
        <v>0</v>
      </c>
      <c r="AK2900" s="29">
        <f t="shared" si="45"/>
        <v>2.5209596698700144E-2</v>
      </c>
    </row>
    <row r="2901" spans="1:37" x14ac:dyDescent="0.25">
      <c r="A2901">
        <v>2899</v>
      </c>
      <c r="B2901" s="1">
        <v>1.43E-2</v>
      </c>
      <c r="C2901" s="1">
        <v>-3.7620667317656334E-4</v>
      </c>
      <c r="D2901" s="27">
        <v>0.14479914843129887</v>
      </c>
      <c r="E2901" s="27">
        <v>8.6702334985502269E-2</v>
      </c>
      <c r="F2901" s="27">
        <v>0.134202663754659</v>
      </c>
      <c r="G2901" s="27">
        <v>2.3860589431717705E-2</v>
      </c>
      <c r="H2901" s="27">
        <v>0.1225749677250899</v>
      </c>
      <c r="I2901" s="27">
        <v>0.16380065687497053</v>
      </c>
      <c r="J2901" s="27">
        <v>6.380360928056783E-2</v>
      </c>
      <c r="K2901" s="27">
        <v>0.14936949395320964</v>
      </c>
      <c r="L2901" s="27">
        <v>5.2040087998593641E-4</v>
      </c>
      <c r="M2901" s="27">
        <v>3.388746407573584E-2</v>
      </c>
      <c r="N2901" s="27">
        <v>7.6478670607262489E-2</v>
      </c>
      <c r="O2901" s="27">
        <v>0</v>
      </c>
      <c r="P2901" s="27">
        <v>0</v>
      </c>
      <c r="Q2901" s="27">
        <v>0</v>
      </c>
      <c r="R2901" s="27">
        <v>0</v>
      </c>
      <c r="S2901" s="27">
        <v>0</v>
      </c>
      <c r="T2901" s="27">
        <v>0</v>
      </c>
      <c r="U2901" s="27">
        <v>0</v>
      </c>
      <c r="V2901" s="27">
        <v>0</v>
      </c>
      <c r="W2901" s="27">
        <v>0</v>
      </c>
      <c r="X2901" s="27">
        <v>0</v>
      </c>
      <c r="Y2901" s="27">
        <v>0</v>
      </c>
      <c r="Z2901" s="27">
        <v>0</v>
      </c>
      <c r="AA2901" s="27">
        <v>0</v>
      </c>
      <c r="AB2901" s="27">
        <v>0</v>
      </c>
      <c r="AC2901" s="27">
        <v>0</v>
      </c>
      <c r="AD2901" s="27">
        <v>0</v>
      </c>
      <c r="AE2901" s="27">
        <v>0</v>
      </c>
      <c r="AF2901" s="27">
        <v>0</v>
      </c>
      <c r="AG2901" s="27">
        <v>0</v>
      </c>
      <c r="AH2901" s="27">
        <v>0</v>
      </c>
      <c r="AI2901" s="27">
        <v>0</v>
      </c>
      <c r="AK2901" s="29">
        <f t="shared" si="45"/>
        <v>-2.6308158963396038E-2</v>
      </c>
    </row>
    <row r="2902" spans="1:37" x14ac:dyDescent="0.25">
      <c r="A2902">
        <v>2900</v>
      </c>
      <c r="B2902" s="1">
        <v>1.23E-2</v>
      </c>
      <c r="C2902" s="1">
        <v>1.4783095816878111E-4</v>
      </c>
      <c r="D2902" s="27">
        <v>0.10295259477460816</v>
      </c>
      <c r="E2902" s="27">
        <v>0.10281238809161514</v>
      </c>
      <c r="F2902" s="27">
        <v>4.9440100523829491E-3</v>
      </c>
      <c r="G2902" s="27">
        <v>8.6610881324440822E-2</v>
      </c>
      <c r="H2902" s="27">
        <v>0.14273422045820547</v>
      </c>
      <c r="I2902" s="27">
        <v>0.16547906669783205</v>
      </c>
      <c r="J2902" s="27">
        <v>0.14149430757862336</v>
      </c>
      <c r="K2902" s="27">
        <v>3.3551590140758897E-2</v>
      </c>
      <c r="L2902" s="27">
        <v>3.6356131573642555E-3</v>
      </c>
      <c r="M2902" s="27">
        <v>0.14366600813305919</v>
      </c>
      <c r="N2902" s="27">
        <v>7.2119319591109871E-2</v>
      </c>
      <c r="O2902" s="27">
        <v>0</v>
      </c>
      <c r="P2902" s="27">
        <v>0</v>
      </c>
      <c r="Q2902" s="27">
        <v>0</v>
      </c>
      <c r="R2902" s="27">
        <v>0</v>
      </c>
      <c r="S2902" s="27">
        <v>0</v>
      </c>
      <c r="T2902" s="27">
        <v>0</v>
      </c>
      <c r="U2902" s="27">
        <v>0</v>
      </c>
      <c r="V2902" s="27">
        <v>0</v>
      </c>
      <c r="W2902" s="27">
        <v>0</v>
      </c>
      <c r="X2902" s="27">
        <v>0</v>
      </c>
      <c r="Y2902" s="27">
        <v>0</v>
      </c>
      <c r="Z2902" s="27">
        <v>0</v>
      </c>
      <c r="AA2902" s="27">
        <v>0</v>
      </c>
      <c r="AB2902" s="27">
        <v>0</v>
      </c>
      <c r="AC2902" s="27">
        <v>0</v>
      </c>
      <c r="AD2902" s="27">
        <v>0</v>
      </c>
      <c r="AE2902" s="27">
        <v>0</v>
      </c>
      <c r="AF2902" s="27">
        <v>0</v>
      </c>
      <c r="AG2902" s="27">
        <v>0</v>
      </c>
      <c r="AH2902" s="27">
        <v>0</v>
      </c>
      <c r="AI2902" s="27">
        <v>0</v>
      </c>
      <c r="AK2902" s="29">
        <f t="shared" si="45"/>
        <v>1.2018777086892772E-2</v>
      </c>
    </row>
    <row r="2903" spans="1:37" x14ac:dyDescent="0.25">
      <c r="A2903">
        <v>2901</v>
      </c>
      <c r="B2903" s="1">
        <v>9.4999999999999998E-3</v>
      </c>
      <c r="C2903" s="1">
        <v>2.6681766732777028E-5</v>
      </c>
      <c r="D2903" s="27">
        <v>3.4156321736485834E-2</v>
      </c>
      <c r="E2903" s="27">
        <v>4.4005749476165E-2</v>
      </c>
      <c r="F2903" s="27">
        <v>7.2923835039497467E-2</v>
      </c>
      <c r="G2903" s="27">
        <v>0.13498023780197135</v>
      </c>
      <c r="H2903" s="27">
        <v>0.17118929035228567</v>
      </c>
      <c r="I2903" s="27">
        <v>3.6747878685381576E-2</v>
      </c>
      <c r="J2903" s="27">
        <v>4.5788780707303689E-2</v>
      </c>
      <c r="K2903" s="27">
        <v>6.2729751208719112E-2</v>
      </c>
      <c r="L2903" s="27">
        <v>5.8347572932723218E-2</v>
      </c>
      <c r="M2903" s="27">
        <v>0.16064209398142945</v>
      </c>
      <c r="N2903" s="27">
        <v>0.17848848807803752</v>
      </c>
      <c r="O2903" s="27">
        <v>0</v>
      </c>
      <c r="P2903" s="27">
        <v>0</v>
      </c>
      <c r="Q2903" s="27">
        <v>0</v>
      </c>
      <c r="R2903" s="27">
        <v>0</v>
      </c>
      <c r="S2903" s="27">
        <v>0</v>
      </c>
      <c r="T2903" s="27">
        <v>0</v>
      </c>
      <c r="U2903" s="27">
        <v>0</v>
      </c>
      <c r="V2903" s="27">
        <v>0</v>
      </c>
      <c r="W2903" s="27">
        <v>0</v>
      </c>
      <c r="X2903" s="27">
        <v>0</v>
      </c>
      <c r="Y2903" s="27">
        <v>0</v>
      </c>
      <c r="Z2903" s="27">
        <v>0</v>
      </c>
      <c r="AA2903" s="27">
        <v>0</v>
      </c>
      <c r="AB2903" s="27">
        <v>0</v>
      </c>
      <c r="AC2903" s="27">
        <v>0</v>
      </c>
      <c r="AD2903" s="27">
        <v>0</v>
      </c>
      <c r="AE2903" s="27">
        <v>0</v>
      </c>
      <c r="AF2903" s="27">
        <v>0</v>
      </c>
      <c r="AG2903" s="27">
        <v>0</v>
      </c>
      <c r="AH2903" s="27">
        <v>0</v>
      </c>
      <c r="AI2903" s="27">
        <v>0</v>
      </c>
      <c r="AK2903" s="29">
        <f t="shared" si="45"/>
        <v>2.8086070245028454E-3</v>
      </c>
    </row>
    <row r="2904" spans="1:37" x14ac:dyDescent="0.25">
      <c r="A2904">
        <v>2902</v>
      </c>
      <c r="B2904" s="1">
        <v>1.3100000000000001E-2</v>
      </c>
      <c r="C2904" s="1">
        <v>-5.2411752062839118E-5</v>
      </c>
      <c r="D2904" s="27">
        <v>0.12405956145907841</v>
      </c>
      <c r="E2904" s="27">
        <v>0.12415211368107433</v>
      </c>
      <c r="F2904" s="27">
        <v>4.976537813215464E-2</v>
      </c>
      <c r="G2904" s="27">
        <v>0.14962181751656423</v>
      </c>
      <c r="H2904" s="27">
        <v>7.5736863130429335E-2</v>
      </c>
      <c r="I2904" s="27">
        <v>6.9927649658736046E-2</v>
      </c>
      <c r="J2904" s="27">
        <v>1.0584505476230653E-2</v>
      </c>
      <c r="K2904" s="27">
        <v>0.12776558271778427</v>
      </c>
      <c r="L2904" s="27">
        <v>1.4985428959906386E-2</v>
      </c>
      <c r="M2904" s="27">
        <v>8.7092423871536137E-2</v>
      </c>
      <c r="N2904" s="27">
        <v>0.16630867539650562</v>
      </c>
      <c r="O2904" s="27">
        <v>0</v>
      </c>
      <c r="P2904" s="27">
        <v>0</v>
      </c>
      <c r="Q2904" s="27">
        <v>0</v>
      </c>
      <c r="R2904" s="27">
        <v>0</v>
      </c>
      <c r="S2904" s="27">
        <v>0</v>
      </c>
      <c r="T2904" s="27">
        <v>0</v>
      </c>
      <c r="U2904" s="27">
        <v>0</v>
      </c>
      <c r="V2904" s="27">
        <v>0</v>
      </c>
      <c r="W2904" s="27">
        <v>0</v>
      </c>
      <c r="X2904" s="27">
        <v>0</v>
      </c>
      <c r="Y2904" s="27">
        <v>0</v>
      </c>
      <c r="Z2904" s="27">
        <v>0</v>
      </c>
      <c r="AA2904" s="27">
        <v>0</v>
      </c>
      <c r="AB2904" s="27">
        <v>0</v>
      </c>
      <c r="AC2904" s="27">
        <v>0</v>
      </c>
      <c r="AD2904" s="27">
        <v>0</v>
      </c>
      <c r="AE2904" s="27">
        <v>0</v>
      </c>
      <c r="AF2904" s="27">
        <v>0</v>
      </c>
      <c r="AG2904" s="27">
        <v>0</v>
      </c>
      <c r="AH2904" s="27">
        <v>0</v>
      </c>
      <c r="AI2904" s="27">
        <v>0</v>
      </c>
      <c r="AK2904" s="29">
        <f t="shared" si="45"/>
        <v>-4.0008971040335203E-3</v>
      </c>
    </row>
    <row r="2905" spans="1:37" x14ac:dyDescent="0.25">
      <c r="A2905">
        <v>2903</v>
      </c>
      <c r="B2905" s="1">
        <v>9.7999999999999997E-3</v>
      </c>
      <c r="C2905" s="1">
        <v>-7.7799850620001253E-5</v>
      </c>
      <c r="D2905" s="27">
        <v>0.10339931545674819</v>
      </c>
      <c r="E2905" s="27">
        <v>3.9873387667366318E-2</v>
      </c>
      <c r="F2905" s="27">
        <v>3.8056582419185088E-2</v>
      </c>
      <c r="G2905" s="27">
        <v>2.2098604681765038E-2</v>
      </c>
      <c r="H2905" s="27">
        <v>8.0085662751635894E-2</v>
      </c>
      <c r="I2905" s="27">
        <v>0.15666099592253732</v>
      </c>
      <c r="J2905" s="27">
        <v>5.5365337144433015E-2</v>
      </c>
      <c r="K2905" s="27">
        <v>8.4791650564212701E-2</v>
      </c>
      <c r="L2905" s="27">
        <v>0.13771592571984007</v>
      </c>
      <c r="M2905" s="27">
        <v>0.18933235367944046</v>
      </c>
      <c r="N2905" s="27">
        <v>9.2620183992835767E-2</v>
      </c>
      <c r="O2905" s="27">
        <v>0</v>
      </c>
      <c r="P2905" s="27">
        <v>0</v>
      </c>
      <c r="Q2905" s="27">
        <v>0</v>
      </c>
      <c r="R2905" s="27">
        <v>0</v>
      </c>
      <c r="S2905" s="27">
        <v>0</v>
      </c>
      <c r="T2905" s="27">
        <v>0</v>
      </c>
      <c r="U2905" s="27">
        <v>0</v>
      </c>
      <c r="V2905" s="27">
        <v>0</v>
      </c>
      <c r="W2905" s="27">
        <v>0</v>
      </c>
      <c r="X2905" s="27">
        <v>0</v>
      </c>
      <c r="Y2905" s="27">
        <v>0</v>
      </c>
      <c r="Z2905" s="27">
        <v>0</v>
      </c>
      <c r="AA2905" s="27">
        <v>0</v>
      </c>
      <c r="AB2905" s="27">
        <v>0</v>
      </c>
      <c r="AC2905" s="27">
        <v>0</v>
      </c>
      <c r="AD2905" s="27">
        <v>0</v>
      </c>
      <c r="AE2905" s="27">
        <v>0</v>
      </c>
      <c r="AF2905" s="27">
        <v>0</v>
      </c>
      <c r="AG2905" s="27">
        <v>0</v>
      </c>
      <c r="AH2905" s="27">
        <v>0</v>
      </c>
      <c r="AI2905" s="27">
        <v>0</v>
      </c>
      <c r="AK2905" s="29">
        <f t="shared" si="45"/>
        <v>-7.9387602673470677E-3</v>
      </c>
    </row>
    <row r="2906" spans="1:37" x14ac:dyDescent="0.25">
      <c r="A2906">
        <v>2904</v>
      </c>
      <c r="B2906" s="1">
        <v>1.2500000000000001E-2</v>
      </c>
      <c r="C2906" s="1">
        <v>-2.2015922231598449E-5</v>
      </c>
      <c r="D2906" s="27">
        <v>0.14967238337818284</v>
      </c>
      <c r="E2906" s="27">
        <v>9.5985831066359897E-2</v>
      </c>
      <c r="F2906" s="27">
        <v>0.11731328813230686</v>
      </c>
      <c r="G2906" s="27">
        <v>0.11337499974712921</v>
      </c>
      <c r="H2906" s="27">
        <v>3.9928643657475477E-2</v>
      </c>
      <c r="I2906" s="27">
        <v>5.0018627689928832E-2</v>
      </c>
      <c r="J2906" s="27">
        <v>8.2151487380718369E-2</v>
      </c>
      <c r="K2906" s="27">
        <v>0.11731067385555571</v>
      </c>
      <c r="L2906" s="27">
        <v>0.1410817771572811</v>
      </c>
      <c r="M2906" s="27">
        <v>4.2925101871926462E-2</v>
      </c>
      <c r="N2906" s="27">
        <v>5.0237186063135271E-2</v>
      </c>
      <c r="O2906" s="27">
        <v>0</v>
      </c>
      <c r="P2906" s="27">
        <v>0</v>
      </c>
      <c r="Q2906" s="27">
        <v>0</v>
      </c>
      <c r="R2906" s="27">
        <v>0</v>
      </c>
      <c r="S2906" s="27">
        <v>0</v>
      </c>
      <c r="T2906" s="27">
        <v>0</v>
      </c>
      <c r="U2906" s="27">
        <v>0</v>
      </c>
      <c r="V2906" s="27">
        <v>0</v>
      </c>
      <c r="W2906" s="27">
        <v>0</v>
      </c>
      <c r="X2906" s="27">
        <v>0</v>
      </c>
      <c r="Y2906" s="27">
        <v>0</v>
      </c>
      <c r="Z2906" s="27">
        <v>0</v>
      </c>
      <c r="AA2906" s="27">
        <v>0</v>
      </c>
      <c r="AB2906" s="27">
        <v>0</v>
      </c>
      <c r="AC2906" s="27">
        <v>0</v>
      </c>
      <c r="AD2906" s="27">
        <v>0</v>
      </c>
      <c r="AE2906" s="27">
        <v>0</v>
      </c>
      <c r="AF2906" s="27">
        <v>0</v>
      </c>
      <c r="AG2906" s="27">
        <v>0</v>
      </c>
      <c r="AH2906" s="27">
        <v>0</v>
      </c>
      <c r="AI2906" s="27">
        <v>0</v>
      </c>
      <c r="AK2906" s="29">
        <f t="shared" si="45"/>
        <v>-1.7612737785278759E-3</v>
      </c>
    </row>
    <row r="2907" spans="1:37" x14ac:dyDescent="0.25">
      <c r="A2907">
        <v>2905</v>
      </c>
      <c r="B2907" s="1">
        <v>1.0699999999999999E-2</v>
      </c>
      <c r="C2907" s="1">
        <v>-1.849576731778211E-4</v>
      </c>
      <c r="D2907" s="27">
        <v>1.4995209009412827E-2</v>
      </c>
      <c r="E2907" s="27">
        <v>7.2964156993692394E-2</v>
      </c>
      <c r="F2907" s="27">
        <v>6.6740291354150549E-2</v>
      </c>
      <c r="G2907" s="27">
        <v>5.337473894076171E-2</v>
      </c>
      <c r="H2907" s="27">
        <v>6.3682137159482816E-2</v>
      </c>
      <c r="I2907" s="27">
        <v>1.4677085344683264E-2</v>
      </c>
      <c r="J2907" s="27">
        <v>6.2269701354165534E-2</v>
      </c>
      <c r="K2907" s="27">
        <v>0.20414078602183744</v>
      </c>
      <c r="L2907" s="27">
        <v>9.0209472667409682E-2</v>
      </c>
      <c r="M2907" s="27">
        <v>0.19833185232874828</v>
      </c>
      <c r="N2907" s="27">
        <v>0.15861456882565539</v>
      </c>
      <c r="O2907" s="27">
        <v>0</v>
      </c>
      <c r="P2907" s="27">
        <v>0</v>
      </c>
      <c r="Q2907" s="27">
        <v>0</v>
      </c>
      <c r="R2907" s="27">
        <v>0</v>
      </c>
      <c r="S2907" s="27">
        <v>0</v>
      </c>
      <c r="T2907" s="27">
        <v>0</v>
      </c>
      <c r="U2907" s="27">
        <v>0</v>
      </c>
      <c r="V2907" s="27">
        <v>0</v>
      </c>
      <c r="W2907" s="27">
        <v>0</v>
      </c>
      <c r="X2907" s="27">
        <v>0</v>
      </c>
      <c r="Y2907" s="27">
        <v>0</v>
      </c>
      <c r="Z2907" s="27">
        <v>0</v>
      </c>
      <c r="AA2907" s="27">
        <v>0</v>
      </c>
      <c r="AB2907" s="27">
        <v>0</v>
      </c>
      <c r="AC2907" s="27">
        <v>0</v>
      </c>
      <c r="AD2907" s="27">
        <v>0</v>
      </c>
      <c r="AE2907" s="27">
        <v>0</v>
      </c>
      <c r="AF2907" s="27">
        <v>0</v>
      </c>
      <c r="AG2907" s="27">
        <v>0</v>
      </c>
      <c r="AH2907" s="27">
        <v>0</v>
      </c>
      <c r="AI2907" s="27">
        <v>0</v>
      </c>
      <c r="AK2907" s="29">
        <f t="shared" si="45"/>
        <v>-1.7285763848394496E-2</v>
      </c>
    </row>
    <row r="2908" spans="1:37" x14ac:dyDescent="0.25">
      <c r="A2908">
        <v>2906</v>
      </c>
      <c r="B2908" s="1">
        <v>1.32E-2</v>
      </c>
      <c r="C2908" s="1">
        <v>5.3392328994073196E-4</v>
      </c>
      <c r="D2908" s="27">
        <v>9.463794376942479E-2</v>
      </c>
      <c r="E2908" s="27">
        <v>0.1823480920732847</v>
      </c>
      <c r="F2908" s="27">
        <v>6.7010352536967854E-2</v>
      </c>
      <c r="G2908" s="27">
        <v>2.1906091486458803E-2</v>
      </c>
      <c r="H2908" s="27">
        <v>2.0684949229386851E-2</v>
      </c>
      <c r="I2908" s="27">
        <v>8.0926993253562285E-2</v>
      </c>
      <c r="J2908" s="27">
        <v>0.1959224388615666</v>
      </c>
      <c r="K2908" s="27">
        <v>2.0461658414989526E-2</v>
      </c>
      <c r="L2908" s="27">
        <v>0.16718455949330333</v>
      </c>
      <c r="M2908" s="27">
        <v>2.035228737170821E-2</v>
      </c>
      <c r="N2908" s="27">
        <v>0.12856463350934691</v>
      </c>
      <c r="O2908" s="27">
        <v>0</v>
      </c>
      <c r="P2908" s="27">
        <v>0</v>
      </c>
      <c r="Q2908" s="27">
        <v>0</v>
      </c>
      <c r="R2908" s="27">
        <v>0</v>
      </c>
      <c r="S2908" s="27">
        <v>0</v>
      </c>
      <c r="T2908" s="27">
        <v>0</v>
      </c>
      <c r="U2908" s="27">
        <v>0</v>
      </c>
      <c r="V2908" s="27">
        <v>0</v>
      </c>
      <c r="W2908" s="27">
        <v>0</v>
      </c>
      <c r="X2908" s="27">
        <v>0</v>
      </c>
      <c r="Y2908" s="27">
        <v>0</v>
      </c>
      <c r="Z2908" s="27">
        <v>0</v>
      </c>
      <c r="AA2908" s="27">
        <v>0</v>
      </c>
      <c r="AB2908" s="27">
        <v>0</v>
      </c>
      <c r="AC2908" s="27">
        <v>0</v>
      </c>
      <c r="AD2908" s="27">
        <v>0</v>
      </c>
      <c r="AE2908" s="27">
        <v>0</v>
      </c>
      <c r="AF2908" s="27">
        <v>0</v>
      </c>
      <c r="AG2908" s="27">
        <v>0</v>
      </c>
      <c r="AH2908" s="27">
        <v>0</v>
      </c>
      <c r="AI2908" s="27">
        <v>0</v>
      </c>
      <c r="AK2908" s="29">
        <f t="shared" si="45"/>
        <v>4.0448734086419087E-2</v>
      </c>
    </row>
    <row r="2909" spans="1:37" x14ac:dyDescent="0.25">
      <c r="A2909">
        <v>2907</v>
      </c>
      <c r="B2909" s="1">
        <v>1.4500000000000001E-2</v>
      </c>
      <c r="C2909" s="1">
        <v>1.335517664870358E-4</v>
      </c>
      <c r="D2909" s="27">
        <v>0.1074805541852059</v>
      </c>
      <c r="E2909" s="27">
        <v>0.1870176173355427</v>
      </c>
      <c r="F2909" s="27">
        <v>0.14370598551699029</v>
      </c>
      <c r="G2909" s="27">
        <v>8.7858904451575626E-2</v>
      </c>
      <c r="H2909" s="27">
        <v>8.5376453150189005E-2</v>
      </c>
      <c r="I2909" s="27">
        <v>2.852947088194728E-2</v>
      </c>
      <c r="J2909" s="27">
        <v>7.1940964290651485E-2</v>
      </c>
      <c r="K2909" s="27">
        <v>0.10268600810330093</v>
      </c>
      <c r="L2909" s="27">
        <v>9.1818007963377732E-2</v>
      </c>
      <c r="M2909" s="27">
        <v>5.5824847465767873E-2</v>
      </c>
      <c r="N2909" s="27">
        <v>3.7761186655451237E-2</v>
      </c>
      <c r="O2909" s="27">
        <v>0</v>
      </c>
      <c r="P2909" s="27">
        <v>0</v>
      </c>
      <c r="Q2909" s="27">
        <v>0</v>
      </c>
      <c r="R2909" s="27">
        <v>0</v>
      </c>
      <c r="S2909" s="27">
        <v>0</v>
      </c>
      <c r="T2909" s="27">
        <v>0</v>
      </c>
      <c r="U2909" s="27">
        <v>0</v>
      </c>
      <c r="V2909" s="27">
        <v>0</v>
      </c>
      <c r="W2909" s="27">
        <v>0</v>
      </c>
      <c r="X2909" s="27">
        <v>0</v>
      </c>
      <c r="Y2909" s="27">
        <v>0</v>
      </c>
      <c r="Z2909" s="27">
        <v>0</v>
      </c>
      <c r="AA2909" s="27">
        <v>0</v>
      </c>
      <c r="AB2909" s="27">
        <v>0</v>
      </c>
      <c r="AC2909" s="27">
        <v>0</v>
      </c>
      <c r="AD2909" s="27">
        <v>0</v>
      </c>
      <c r="AE2909" s="27">
        <v>0</v>
      </c>
      <c r="AF2909" s="27">
        <v>0</v>
      </c>
      <c r="AG2909" s="27">
        <v>0</v>
      </c>
      <c r="AH2909" s="27">
        <v>0</v>
      </c>
      <c r="AI2909" s="27">
        <v>0</v>
      </c>
      <c r="AK2909" s="29">
        <f t="shared" si="45"/>
        <v>9.2104666542783299E-3</v>
      </c>
    </row>
    <row r="2910" spans="1:37" x14ac:dyDescent="0.25">
      <c r="A2910">
        <v>2908</v>
      </c>
      <c r="B2910" s="1">
        <v>1.29E-2</v>
      </c>
      <c r="C2910" s="1">
        <v>-6.6373145856339942E-5</v>
      </c>
      <c r="D2910" s="27">
        <v>0.12948604777448464</v>
      </c>
      <c r="E2910" s="27">
        <v>6.625018951068358E-2</v>
      </c>
      <c r="F2910" s="27">
        <v>3.8200184340898849E-2</v>
      </c>
      <c r="G2910" s="27">
        <v>0.14472620645998993</v>
      </c>
      <c r="H2910" s="27">
        <v>5.9661162729407489E-2</v>
      </c>
      <c r="I2910" s="27">
        <v>7.0617481594901416E-2</v>
      </c>
      <c r="J2910" s="27">
        <v>0.14848125019001424</v>
      </c>
      <c r="K2910" s="27">
        <v>0.14486325170639752</v>
      </c>
      <c r="L2910" s="27">
        <v>4.6553414483919975E-2</v>
      </c>
      <c r="M2910" s="27">
        <v>7.524096198043847E-3</v>
      </c>
      <c r="N2910" s="27">
        <v>0.14363671501125835</v>
      </c>
      <c r="O2910" s="27">
        <v>0</v>
      </c>
      <c r="P2910" s="27">
        <v>0</v>
      </c>
      <c r="Q2910" s="27">
        <v>0</v>
      </c>
      <c r="R2910" s="27">
        <v>0</v>
      </c>
      <c r="S2910" s="27">
        <v>0</v>
      </c>
      <c r="T2910" s="27">
        <v>0</v>
      </c>
      <c r="U2910" s="27">
        <v>0</v>
      </c>
      <c r="V2910" s="27">
        <v>0</v>
      </c>
      <c r="W2910" s="27">
        <v>0</v>
      </c>
      <c r="X2910" s="27">
        <v>0</v>
      </c>
      <c r="Y2910" s="27">
        <v>0</v>
      </c>
      <c r="Z2910" s="27">
        <v>0</v>
      </c>
      <c r="AA2910" s="27">
        <v>0</v>
      </c>
      <c r="AB2910" s="27">
        <v>0</v>
      </c>
      <c r="AC2910" s="27">
        <v>0</v>
      </c>
      <c r="AD2910" s="27">
        <v>0</v>
      </c>
      <c r="AE2910" s="27">
        <v>0</v>
      </c>
      <c r="AF2910" s="27">
        <v>0</v>
      </c>
      <c r="AG2910" s="27">
        <v>0</v>
      </c>
      <c r="AH2910" s="27">
        <v>0</v>
      </c>
      <c r="AI2910" s="27">
        <v>0</v>
      </c>
      <c r="AK2910" s="29">
        <f t="shared" si="45"/>
        <v>-5.1452051051426315E-3</v>
      </c>
    </row>
    <row r="2911" spans="1:37" x14ac:dyDescent="0.25">
      <c r="A2911">
        <v>2909</v>
      </c>
      <c r="B2911" s="1">
        <v>9.4999999999999998E-3</v>
      </c>
      <c r="C2911" s="1">
        <v>1.8456181124545484E-4</v>
      </c>
      <c r="D2911" s="27">
        <v>2.7401609860845329E-2</v>
      </c>
      <c r="E2911" s="27">
        <v>5.4419315495950207E-2</v>
      </c>
      <c r="F2911" s="27">
        <v>7.492137706809154E-3</v>
      </c>
      <c r="G2911" s="27">
        <v>9.8040768794651886E-2</v>
      </c>
      <c r="H2911" s="27">
        <v>0.15237380289888994</v>
      </c>
      <c r="I2911" s="27">
        <v>4.259311960817385E-2</v>
      </c>
      <c r="J2911" s="27">
        <v>0.10412371842936587</v>
      </c>
      <c r="K2911" s="27">
        <v>8.5548031341728906E-2</v>
      </c>
      <c r="L2911" s="27">
        <v>0.15419134409132643</v>
      </c>
      <c r="M2911" s="27">
        <v>0.1441103984438179</v>
      </c>
      <c r="N2911" s="27">
        <v>0.12970575332844062</v>
      </c>
      <c r="O2911" s="27">
        <v>0</v>
      </c>
      <c r="P2911" s="27">
        <v>0</v>
      </c>
      <c r="Q2911" s="27">
        <v>0</v>
      </c>
      <c r="R2911" s="27">
        <v>0</v>
      </c>
      <c r="S2911" s="27">
        <v>0</v>
      </c>
      <c r="T2911" s="27">
        <v>0</v>
      </c>
      <c r="U2911" s="27">
        <v>0</v>
      </c>
      <c r="V2911" s="27">
        <v>0</v>
      </c>
      <c r="W2911" s="27">
        <v>0</v>
      </c>
      <c r="X2911" s="27">
        <v>0</v>
      </c>
      <c r="Y2911" s="27">
        <v>0</v>
      </c>
      <c r="Z2911" s="27">
        <v>0</v>
      </c>
      <c r="AA2911" s="27">
        <v>0</v>
      </c>
      <c r="AB2911" s="27">
        <v>0</v>
      </c>
      <c r="AC2911" s="27">
        <v>0</v>
      </c>
      <c r="AD2911" s="27">
        <v>0</v>
      </c>
      <c r="AE2911" s="27">
        <v>0</v>
      </c>
      <c r="AF2911" s="27">
        <v>0</v>
      </c>
      <c r="AG2911" s="27">
        <v>0</v>
      </c>
      <c r="AH2911" s="27">
        <v>0</v>
      </c>
      <c r="AI2911" s="27">
        <v>0</v>
      </c>
      <c r="AK2911" s="29">
        <f t="shared" si="45"/>
        <v>1.942755907846893E-2</v>
      </c>
    </row>
    <row r="2912" spans="1:37" x14ac:dyDescent="0.25">
      <c r="A2912">
        <v>2910</v>
      </c>
      <c r="B2912" s="1">
        <v>1.1900000000000001E-2</v>
      </c>
      <c r="C2912" s="1">
        <v>-3.2565597316024683E-4</v>
      </c>
      <c r="D2912" s="27">
        <v>5.0060413236039693E-2</v>
      </c>
      <c r="E2912" s="27">
        <v>1.4411195765266985E-2</v>
      </c>
      <c r="F2912" s="27">
        <v>8.8435334095608442E-2</v>
      </c>
      <c r="G2912" s="27">
        <v>9.9003652657740603E-3</v>
      </c>
      <c r="H2912" s="27">
        <v>0.11023428642702227</v>
      </c>
      <c r="I2912" s="27">
        <v>0.15896135094194691</v>
      </c>
      <c r="J2912" s="27">
        <v>0.14929495544557378</v>
      </c>
      <c r="K2912" s="27">
        <v>0.1646735114333005</v>
      </c>
      <c r="L2912" s="27">
        <v>0.10271739125487442</v>
      </c>
      <c r="M2912" s="27">
        <v>9.2476771579429976E-2</v>
      </c>
      <c r="N2912" s="27">
        <v>5.8834424555162905E-2</v>
      </c>
      <c r="O2912" s="27">
        <v>0</v>
      </c>
      <c r="P2912" s="27">
        <v>0</v>
      </c>
      <c r="Q2912" s="27">
        <v>0</v>
      </c>
      <c r="R2912" s="27">
        <v>0</v>
      </c>
      <c r="S2912" s="27">
        <v>0</v>
      </c>
      <c r="T2912" s="27">
        <v>0</v>
      </c>
      <c r="U2912" s="27">
        <v>0</v>
      </c>
      <c r="V2912" s="27">
        <v>0</v>
      </c>
      <c r="W2912" s="27">
        <v>0</v>
      </c>
      <c r="X2912" s="27">
        <v>0</v>
      </c>
      <c r="Y2912" s="27">
        <v>0</v>
      </c>
      <c r="Z2912" s="27">
        <v>0</v>
      </c>
      <c r="AA2912" s="27">
        <v>0</v>
      </c>
      <c r="AB2912" s="27">
        <v>0</v>
      </c>
      <c r="AC2912" s="27">
        <v>0</v>
      </c>
      <c r="AD2912" s="27">
        <v>0</v>
      </c>
      <c r="AE2912" s="27">
        <v>0</v>
      </c>
      <c r="AF2912" s="27">
        <v>0</v>
      </c>
      <c r="AG2912" s="27">
        <v>0</v>
      </c>
      <c r="AH2912" s="27">
        <v>0</v>
      </c>
      <c r="AI2912" s="27">
        <v>0</v>
      </c>
      <c r="AK2912" s="29">
        <f t="shared" si="45"/>
        <v>-2.7366048164726622E-2</v>
      </c>
    </row>
    <row r="2913" spans="1:37" x14ac:dyDescent="0.25">
      <c r="A2913">
        <v>2911</v>
      </c>
      <c r="B2913" s="1">
        <v>1.1599999999999999E-2</v>
      </c>
      <c r="C2913" s="1">
        <v>3.6218656154041729E-5</v>
      </c>
      <c r="D2913" s="27">
        <v>0.14244725276191866</v>
      </c>
      <c r="E2913" s="27">
        <v>0.10709983148285425</v>
      </c>
      <c r="F2913" s="27">
        <v>8.2365414697252642E-2</v>
      </c>
      <c r="G2913" s="27">
        <v>6.2458777823919231E-2</v>
      </c>
      <c r="H2913" s="27">
        <v>2.1702136008664014E-2</v>
      </c>
      <c r="I2913" s="27">
        <v>9.1386410556169001E-2</v>
      </c>
      <c r="J2913" s="27">
        <v>0.10427020243189909</v>
      </c>
      <c r="K2913" s="27">
        <v>7.1236818461097529E-2</v>
      </c>
      <c r="L2913" s="27">
        <v>1.8779788158386393E-2</v>
      </c>
      <c r="M2913" s="27">
        <v>0.13165881125804588</v>
      </c>
      <c r="N2913" s="27">
        <v>0.16659455635979342</v>
      </c>
      <c r="O2913" s="27">
        <v>0</v>
      </c>
      <c r="P2913" s="27">
        <v>0</v>
      </c>
      <c r="Q2913" s="27">
        <v>0</v>
      </c>
      <c r="R2913" s="27">
        <v>0</v>
      </c>
      <c r="S2913" s="27">
        <v>0</v>
      </c>
      <c r="T2913" s="27">
        <v>0</v>
      </c>
      <c r="U2913" s="27">
        <v>0</v>
      </c>
      <c r="V2913" s="27">
        <v>0</v>
      </c>
      <c r="W2913" s="27">
        <v>0</v>
      </c>
      <c r="X2913" s="27">
        <v>0</v>
      </c>
      <c r="Y2913" s="27">
        <v>0</v>
      </c>
      <c r="Z2913" s="27">
        <v>0</v>
      </c>
      <c r="AA2913" s="27">
        <v>0</v>
      </c>
      <c r="AB2913" s="27">
        <v>0</v>
      </c>
      <c r="AC2913" s="27">
        <v>0</v>
      </c>
      <c r="AD2913" s="27">
        <v>0</v>
      </c>
      <c r="AE2913" s="27">
        <v>0</v>
      </c>
      <c r="AF2913" s="27">
        <v>0</v>
      </c>
      <c r="AG2913" s="27">
        <v>0</v>
      </c>
      <c r="AH2913" s="27">
        <v>0</v>
      </c>
      <c r="AI2913" s="27">
        <v>0</v>
      </c>
      <c r="AK2913" s="29">
        <f t="shared" si="45"/>
        <v>3.1222979443139426E-3</v>
      </c>
    </row>
    <row r="2914" spans="1:37" x14ac:dyDescent="0.25">
      <c r="A2914">
        <v>2912</v>
      </c>
      <c r="B2914" s="1">
        <v>1.14E-2</v>
      </c>
      <c r="C2914" s="1">
        <v>2.337618252516271E-4</v>
      </c>
      <c r="D2914" s="27">
        <v>4.2283593547133728E-2</v>
      </c>
      <c r="E2914" s="27">
        <v>0.10952216172471441</v>
      </c>
      <c r="F2914" s="27">
        <v>3.912697708150744E-2</v>
      </c>
      <c r="G2914" s="27">
        <v>9.4933810999295584E-2</v>
      </c>
      <c r="H2914" s="27">
        <v>0.11731506653242911</v>
      </c>
      <c r="I2914" s="27">
        <v>0.14321342606897233</v>
      </c>
      <c r="J2914" s="27">
        <v>9.0040925090021623E-2</v>
      </c>
      <c r="K2914" s="27">
        <v>3.721624351302797E-2</v>
      </c>
      <c r="L2914" s="27">
        <v>0.13591320747611757</v>
      </c>
      <c r="M2914" s="27">
        <v>9.8747595590046866E-2</v>
      </c>
      <c r="N2914" s="27">
        <v>9.1686992376733389E-2</v>
      </c>
      <c r="O2914" s="27">
        <v>0</v>
      </c>
      <c r="P2914" s="27">
        <v>0</v>
      </c>
      <c r="Q2914" s="27">
        <v>0</v>
      </c>
      <c r="R2914" s="27">
        <v>0</v>
      </c>
      <c r="S2914" s="27">
        <v>0</v>
      </c>
      <c r="T2914" s="27">
        <v>0</v>
      </c>
      <c r="U2914" s="27">
        <v>0</v>
      </c>
      <c r="V2914" s="27">
        <v>0</v>
      </c>
      <c r="W2914" s="27">
        <v>0</v>
      </c>
      <c r="X2914" s="27">
        <v>0</v>
      </c>
      <c r="Y2914" s="27">
        <v>0</v>
      </c>
      <c r="Z2914" s="27">
        <v>0</v>
      </c>
      <c r="AA2914" s="27">
        <v>0</v>
      </c>
      <c r="AB2914" s="27">
        <v>0</v>
      </c>
      <c r="AC2914" s="27">
        <v>0</v>
      </c>
      <c r="AD2914" s="27">
        <v>0</v>
      </c>
      <c r="AE2914" s="27">
        <v>0</v>
      </c>
      <c r="AF2914" s="27">
        <v>0</v>
      </c>
      <c r="AG2914" s="27">
        <v>0</v>
      </c>
      <c r="AH2914" s="27">
        <v>0</v>
      </c>
      <c r="AI2914" s="27">
        <v>0</v>
      </c>
      <c r="AK2914" s="29">
        <f t="shared" si="45"/>
        <v>2.0505423267686586E-2</v>
      </c>
    </row>
    <row r="2915" spans="1:37" x14ac:dyDescent="0.25">
      <c r="A2915">
        <v>2913</v>
      </c>
      <c r="B2915" s="1">
        <v>1.15E-2</v>
      </c>
      <c r="C2915" s="1">
        <v>-2.5667439787836559E-4</v>
      </c>
      <c r="D2915" s="27">
        <v>0.13665212829449647</v>
      </c>
      <c r="E2915" s="27">
        <v>7.5652049140751193E-3</v>
      </c>
      <c r="F2915" s="27">
        <v>0.13446359110221462</v>
      </c>
      <c r="G2915" s="27">
        <v>0.16024416596356078</v>
      </c>
      <c r="H2915" s="27">
        <v>1.6109594000518486E-2</v>
      </c>
      <c r="I2915" s="27">
        <v>4.9555279184796699E-2</v>
      </c>
      <c r="J2915" s="27">
        <v>9.4962513769759963E-2</v>
      </c>
      <c r="K2915" s="27">
        <v>0.13428481959734143</v>
      </c>
      <c r="L2915" s="27">
        <v>0.12676603368523828</v>
      </c>
      <c r="M2915" s="27">
        <v>9.4311525457884959E-2</v>
      </c>
      <c r="N2915" s="27">
        <v>4.5085144030113093E-2</v>
      </c>
      <c r="O2915" s="27">
        <v>0</v>
      </c>
      <c r="P2915" s="27">
        <v>0</v>
      </c>
      <c r="Q2915" s="27">
        <v>0</v>
      </c>
      <c r="R2915" s="27">
        <v>0</v>
      </c>
      <c r="S2915" s="27">
        <v>0</v>
      </c>
      <c r="T2915" s="27">
        <v>0</v>
      </c>
      <c r="U2915" s="27">
        <v>0</v>
      </c>
      <c r="V2915" s="27">
        <v>0</v>
      </c>
      <c r="W2915" s="27">
        <v>0</v>
      </c>
      <c r="X2915" s="27">
        <v>0</v>
      </c>
      <c r="Y2915" s="27">
        <v>0</v>
      </c>
      <c r="Z2915" s="27">
        <v>0</v>
      </c>
      <c r="AA2915" s="27">
        <v>0</v>
      </c>
      <c r="AB2915" s="27">
        <v>0</v>
      </c>
      <c r="AC2915" s="27">
        <v>0</v>
      </c>
      <c r="AD2915" s="27">
        <v>0</v>
      </c>
      <c r="AE2915" s="27">
        <v>0</v>
      </c>
      <c r="AF2915" s="27">
        <v>0</v>
      </c>
      <c r="AG2915" s="27">
        <v>0</v>
      </c>
      <c r="AH2915" s="27">
        <v>0</v>
      </c>
      <c r="AI2915" s="27">
        <v>0</v>
      </c>
      <c r="AK2915" s="29">
        <f t="shared" si="45"/>
        <v>-2.2319512858988314E-2</v>
      </c>
    </row>
    <row r="2916" spans="1:37" x14ac:dyDescent="0.25">
      <c r="A2916">
        <v>2914</v>
      </c>
      <c r="B2916" s="1">
        <v>1.1599999999999999E-2</v>
      </c>
      <c r="C2916" s="1">
        <v>1.071982297955758E-4</v>
      </c>
      <c r="D2916" s="27">
        <v>0.13917351352612953</v>
      </c>
      <c r="E2916" s="27">
        <v>0.11931102466129835</v>
      </c>
      <c r="F2916" s="27">
        <v>0.15207481377160378</v>
      </c>
      <c r="G2916" s="27">
        <v>4.2434219412798582E-2</v>
      </c>
      <c r="H2916" s="27">
        <v>8.2793452752812108E-2</v>
      </c>
      <c r="I2916" s="27">
        <v>8.7611524172785449E-2</v>
      </c>
      <c r="J2916" s="27">
        <v>5.2875406427228072E-2</v>
      </c>
      <c r="K2916" s="27">
        <v>3.2638762751014669E-2</v>
      </c>
      <c r="L2916" s="27">
        <v>0.13231404750621206</v>
      </c>
      <c r="M2916" s="27">
        <v>9.4570846131457775E-2</v>
      </c>
      <c r="N2916" s="27">
        <v>6.4202388886659564E-2</v>
      </c>
      <c r="O2916" s="27">
        <v>0</v>
      </c>
      <c r="P2916" s="27">
        <v>0</v>
      </c>
      <c r="Q2916" s="27">
        <v>0</v>
      </c>
      <c r="R2916" s="27">
        <v>0</v>
      </c>
      <c r="S2916" s="27">
        <v>0</v>
      </c>
      <c r="T2916" s="27">
        <v>0</v>
      </c>
      <c r="U2916" s="27">
        <v>0</v>
      </c>
      <c r="V2916" s="27">
        <v>0</v>
      </c>
      <c r="W2916" s="27">
        <v>0</v>
      </c>
      <c r="X2916" s="27">
        <v>0</v>
      </c>
      <c r="Y2916" s="27">
        <v>0</v>
      </c>
      <c r="Z2916" s="27">
        <v>0</v>
      </c>
      <c r="AA2916" s="27">
        <v>0</v>
      </c>
      <c r="AB2916" s="27">
        <v>0</v>
      </c>
      <c r="AC2916" s="27">
        <v>0</v>
      </c>
      <c r="AD2916" s="27">
        <v>0</v>
      </c>
      <c r="AE2916" s="27">
        <v>0</v>
      </c>
      <c r="AF2916" s="27">
        <v>0</v>
      </c>
      <c r="AG2916" s="27">
        <v>0</v>
      </c>
      <c r="AH2916" s="27">
        <v>0</v>
      </c>
      <c r="AI2916" s="27">
        <v>0</v>
      </c>
      <c r="AK2916" s="29">
        <f t="shared" si="45"/>
        <v>9.2412267065151554E-3</v>
      </c>
    </row>
    <row r="2917" spans="1:37" x14ac:dyDescent="0.25">
      <c r="A2917">
        <v>2915</v>
      </c>
      <c r="B2917" s="1">
        <v>1.2200000000000001E-2</v>
      </c>
      <c r="C2917" s="1">
        <v>-1.9672994648038759E-4</v>
      </c>
      <c r="D2917" s="27">
        <v>0.12808792006167807</v>
      </c>
      <c r="E2917" s="27">
        <v>4.2984247668095679E-2</v>
      </c>
      <c r="F2917" s="27">
        <v>6.0022757772772356E-2</v>
      </c>
      <c r="G2917" s="27">
        <v>0.11850532308031564</v>
      </c>
      <c r="H2917" s="27">
        <v>2.524595654393522E-2</v>
      </c>
      <c r="I2917" s="27">
        <v>5.9443765299984561E-2</v>
      </c>
      <c r="J2917" s="27">
        <v>0.12892753716902525</v>
      </c>
      <c r="K2917" s="27">
        <v>0.16935964107532861</v>
      </c>
      <c r="L2917" s="27">
        <v>5.1203405260314611E-2</v>
      </c>
      <c r="M2917" s="27">
        <v>5.2596565844958247E-2</v>
      </c>
      <c r="N2917" s="27">
        <v>0.16362288022359184</v>
      </c>
      <c r="O2917" s="27">
        <v>0</v>
      </c>
      <c r="P2917" s="27">
        <v>0</v>
      </c>
      <c r="Q2917" s="27">
        <v>0</v>
      </c>
      <c r="R2917" s="27">
        <v>0</v>
      </c>
      <c r="S2917" s="27">
        <v>0</v>
      </c>
      <c r="T2917" s="27">
        <v>0</v>
      </c>
      <c r="U2917" s="27">
        <v>0</v>
      </c>
      <c r="V2917" s="27">
        <v>0</v>
      </c>
      <c r="W2917" s="27">
        <v>0</v>
      </c>
      <c r="X2917" s="27">
        <v>0</v>
      </c>
      <c r="Y2917" s="27">
        <v>0</v>
      </c>
      <c r="Z2917" s="27">
        <v>0</v>
      </c>
      <c r="AA2917" s="27">
        <v>0</v>
      </c>
      <c r="AB2917" s="27">
        <v>0</v>
      </c>
      <c r="AC2917" s="27">
        <v>0</v>
      </c>
      <c r="AD2917" s="27">
        <v>0</v>
      </c>
      <c r="AE2917" s="27">
        <v>0</v>
      </c>
      <c r="AF2917" s="27">
        <v>0</v>
      </c>
      <c r="AG2917" s="27">
        <v>0</v>
      </c>
      <c r="AH2917" s="27">
        <v>0</v>
      </c>
      <c r="AI2917" s="27">
        <v>0</v>
      </c>
      <c r="AK2917" s="29">
        <f t="shared" si="45"/>
        <v>-1.6125405449212097E-2</v>
      </c>
    </row>
    <row r="2918" spans="1:37" x14ac:dyDescent="0.25">
      <c r="A2918">
        <v>2916</v>
      </c>
      <c r="B2918" s="1">
        <v>1.3299999999999999E-2</v>
      </c>
      <c r="C2918" s="1">
        <v>-1.526229916454083E-4</v>
      </c>
      <c r="D2918" s="27">
        <v>0.13183152759069444</v>
      </c>
      <c r="E2918" s="27">
        <v>7.3495438924645856E-2</v>
      </c>
      <c r="F2918" s="27">
        <v>0.1697362772553446</v>
      </c>
      <c r="G2918" s="27">
        <v>0.16763150214040437</v>
      </c>
      <c r="H2918" s="27">
        <v>3.6035569214616398E-2</v>
      </c>
      <c r="I2918" s="27">
        <v>1.6851477957131138E-2</v>
      </c>
      <c r="J2918" s="27">
        <v>0.17084897704680485</v>
      </c>
      <c r="K2918" s="27">
        <v>0.11567309882715567</v>
      </c>
      <c r="L2918" s="27">
        <v>7.685237524320248E-3</v>
      </c>
      <c r="M2918" s="27">
        <v>9.9125832252523444E-2</v>
      </c>
      <c r="N2918" s="27">
        <v>1.1085061266359187E-2</v>
      </c>
      <c r="O2918" s="27">
        <v>0</v>
      </c>
      <c r="P2918" s="27">
        <v>0</v>
      </c>
      <c r="Q2918" s="27">
        <v>0</v>
      </c>
      <c r="R2918" s="27">
        <v>0</v>
      </c>
      <c r="S2918" s="27">
        <v>0</v>
      </c>
      <c r="T2918" s="27">
        <v>0</v>
      </c>
      <c r="U2918" s="27">
        <v>0</v>
      </c>
      <c r="V2918" s="27">
        <v>0</v>
      </c>
      <c r="W2918" s="27">
        <v>0</v>
      </c>
      <c r="X2918" s="27">
        <v>0</v>
      </c>
      <c r="Y2918" s="27">
        <v>0</v>
      </c>
      <c r="Z2918" s="27">
        <v>0</v>
      </c>
      <c r="AA2918" s="27">
        <v>0</v>
      </c>
      <c r="AB2918" s="27">
        <v>0</v>
      </c>
      <c r="AC2918" s="27">
        <v>0</v>
      </c>
      <c r="AD2918" s="27">
        <v>0</v>
      </c>
      <c r="AE2918" s="27">
        <v>0</v>
      </c>
      <c r="AF2918" s="27">
        <v>0</v>
      </c>
      <c r="AG2918" s="27">
        <v>0</v>
      </c>
      <c r="AH2918" s="27">
        <v>0</v>
      </c>
      <c r="AI2918" s="27">
        <v>0</v>
      </c>
      <c r="AK2918" s="29">
        <f t="shared" si="45"/>
        <v>-1.1475412905669797E-2</v>
      </c>
    </row>
    <row r="2919" spans="1:37" x14ac:dyDescent="0.25">
      <c r="A2919">
        <v>2917</v>
      </c>
      <c r="B2919" s="1">
        <v>1.23E-2</v>
      </c>
      <c r="C2919" s="1">
        <v>-4.0622894368253873E-5</v>
      </c>
      <c r="D2919" s="27">
        <v>0.10738180518767973</v>
      </c>
      <c r="E2919" s="27">
        <v>0.11363582627225363</v>
      </c>
      <c r="F2919" s="27">
        <v>6.3940664524017476E-2</v>
      </c>
      <c r="G2919" s="27">
        <v>2.267698574543385E-2</v>
      </c>
      <c r="H2919" s="27">
        <v>0.11043167071416418</v>
      </c>
      <c r="I2919" s="27">
        <v>5.4403857365685114E-2</v>
      </c>
      <c r="J2919" s="27">
        <v>0.10127875381597702</v>
      </c>
      <c r="K2919" s="27">
        <v>0.15201293476924302</v>
      </c>
      <c r="L2919" s="27">
        <v>6.3270882560096234E-2</v>
      </c>
      <c r="M2919" s="27">
        <v>8.6117909157223851E-2</v>
      </c>
      <c r="N2919" s="27">
        <v>0.1248487098882257</v>
      </c>
      <c r="O2919" s="27">
        <v>0</v>
      </c>
      <c r="P2919" s="27">
        <v>0</v>
      </c>
      <c r="Q2919" s="27">
        <v>0</v>
      </c>
      <c r="R2919" s="27">
        <v>0</v>
      </c>
      <c r="S2919" s="27">
        <v>0</v>
      </c>
      <c r="T2919" s="27">
        <v>0</v>
      </c>
      <c r="U2919" s="27">
        <v>0</v>
      </c>
      <c r="V2919" s="27">
        <v>0</v>
      </c>
      <c r="W2919" s="27">
        <v>0</v>
      </c>
      <c r="X2919" s="27">
        <v>0</v>
      </c>
      <c r="Y2919" s="27">
        <v>0</v>
      </c>
      <c r="Z2919" s="27">
        <v>0</v>
      </c>
      <c r="AA2919" s="27">
        <v>0</v>
      </c>
      <c r="AB2919" s="27">
        <v>0</v>
      </c>
      <c r="AC2919" s="27">
        <v>0</v>
      </c>
      <c r="AD2919" s="27">
        <v>0</v>
      </c>
      <c r="AE2919" s="27">
        <v>0</v>
      </c>
      <c r="AF2919" s="27">
        <v>0</v>
      </c>
      <c r="AG2919" s="27">
        <v>0</v>
      </c>
      <c r="AH2919" s="27">
        <v>0</v>
      </c>
      <c r="AI2919" s="27">
        <v>0</v>
      </c>
      <c r="AK2919" s="29">
        <f t="shared" si="45"/>
        <v>-3.3026743388824289E-3</v>
      </c>
    </row>
    <row r="2920" spans="1:37" x14ac:dyDescent="0.25">
      <c r="A2920">
        <v>2918</v>
      </c>
      <c r="B2920" s="1">
        <v>1.1299999999999999E-2</v>
      </c>
      <c r="C2920" s="1">
        <v>-2.9506898048416134E-5</v>
      </c>
      <c r="D2920" s="27">
        <v>8.3991649768060506E-2</v>
      </c>
      <c r="E2920" s="27">
        <v>8.956180979614356E-2</v>
      </c>
      <c r="F2920" s="27">
        <v>0.1277657943304093</v>
      </c>
      <c r="G2920" s="27">
        <v>0.12920501464417564</v>
      </c>
      <c r="H2920" s="27">
        <v>8.0852960107630517E-2</v>
      </c>
      <c r="I2920" s="27">
        <v>9.8626563117561752E-2</v>
      </c>
      <c r="J2920" s="27">
        <v>5.7157509653658158E-2</v>
      </c>
      <c r="K2920" s="27">
        <v>4.7619358147016622E-2</v>
      </c>
      <c r="L2920" s="27">
        <v>2.3502610582579124E-2</v>
      </c>
      <c r="M2920" s="27">
        <v>0.15536965034174421</v>
      </c>
      <c r="N2920" s="27">
        <v>0.10634707951102061</v>
      </c>
      <c r="O2920" s="27">
        <v>0</v>
      </c>
      <c r="P2920" s="27">
        <v>0</v>
      </c>
      <c r="Q2920" s="27">
        <v>0</v>
      </c>
      <c r="R2920" s="27">
        <v>0</v>
      </c>
      <c r="S2920" s="27">
        <v>0</v>
      </c>
      <c r="T2920" s="27">
        <v>0</v>
      </c>
      <c r="U2920" s="27">
        <v>0</v>
      </c>
      <c r="V2920" s="27">
        <v>0</v>
      </c>
      <c r="W2920" s="27">
        <v>0</v>
      </c>
      <c r="X2920" s="27">
        <v>0</v>
      </c>
      <c r="Y2920" s="27">
        <v>0</v>
      </c>
      <c r="Z2920" s="27">
        <v>0</v>
      </c>
      <c r="AA2920" s="27">
        <v>0</v>
      </c>
      <c r="AB2920" s="27">
        <v>0</v>
      </c>
      <c r="AC2920" s="27">
        <v>0</v>
      </c>
      <c r="AD2920" s="27">
        <v>0</v>
      </c>
      <c r="AE2920" s="27">
        <v>0</v>
      </c>
      <c r="AF2920" s="27">
        <v>0</v>
      </c>
      <c r="AG2920" s="27">
        <v>0</v>
      </c>
      <c r="AH2920" s="27">
        <v>0</v>
      </c>
      <c r="AI2920" s="27">
        <v>0</v>
      </c>
      <c r="AK2920" s="29">
        <f t="shared" si="45"/>
        <v>-2.6112299157890384E-3</v>
      </c>
    </row>
    <row r="2921" spans="1:37" x14ac:dyDescent="0.25">
      <c r="A2921">
        <v>2919</v>
      </c>
      <c r="B2921" s="1">
        <v>1.3299999999999999E-2</v>
      </c>
      <c r="C2921" s="1">
        <v>5.9862024121137944E-4</v>
      </c>
      <c r="D2921" s="27">
        <v>5.6833391638170062E-2</v>
      </c>
      <c r="E2921" s="27">
        <v>0.17927362045106154</v>
      </c>
      <c r="F2921" s="27">
        <v>7.2602060792037685E-3</v>
      </c>
      <c r="G2921" s="27">
        <v>0.11091765677890807</v>
      </c>
      <c r="H2921" s="27">
        <v>0.18434713585636886</v>
      </c>
      <c r="I2921" s="27">
        <v>3.5790269570902311E-2</v>
      </c>
      <c r="J2921" s="27">
        <v>0.14587529920936415</v>
      </c>
      <c r="K2921" s="27">
        <v>2.4005784195795785E-3</v>
      </c>
      <c r="L2921" s="27">
        <v>9.9804531561826504E-2</v>
      </c>
      <c r="M2921" s="27">
        <v>8.9835575683368543E-2</v>
      </c>
      <c r="N2921" s="27">
        <v>8.7661734751246556E-2</v>
      </c>
      <c r="O2921" s="27">
        <v>0</v>
      </c>
      <c r="P2921" s="27">
        <v>0</v>
      </c>
      <c r="Q2921" s="27">
        <v>0</v>
      </c>
      <c r="R2921" s="27">
        <v>0</v>
      </c>
      <c r="S2921" s="27">
        <v>0</v>
      </c>
      <c r="T2921" s="27">
        <v>0</v>
      </c>
      <c r="U2921" s="27">
        <v>0</v>
      </c>
      <c r="V2921" s="27">
        <v>0</v>
      </c>
      <c r="W2921" s="27">
        <v>0</v>
      </c>
      <c r="X2921" s="27">
        <v>0</v>
      </c>
      <c r="Y2921" s="27">
        <v>0</v>
      </c>
      <c r="Z2921" s="27">
        <v>0</v>
      </c>
      <c r="AA2921" s="27">
        <v>0</v>
      </c>
      <c r="AB2921" s="27">
        <v>0</v>
      </c>
      <c r="AC2921" s="27">
        <v>0</v>
      </c>
      <c r="AD2921" s="27">
        <v>0</v>
      </c>
      <c r="AE2921" s="27">
        <v>0</v>
      </c>
      <c r="AF2921" s="27">
        <v>0</v>
      </c>
      <c r="AG2921" s="27">
        <v>0</v>
      </c>
      <c r="AH2921" s="27">
        <v>0</v>
      </c>
      <c r="AI2921" s="27">
        <v>0</v>
      </c>
      <c r="AK2921" s="29">
        <f t="shared" si="45"/>
        <v>4.500904069258492E-2</v>
      </c>
    </row>
    <row r="2922" spans="1:37" x14ac:dyDescent="0.25">
      <c r="A2922">
        <v>2920</v>
      </c>
      <c r="B2922" s="1">
        <v>1.32E-2</v>
      </c>
      <c r="C2922" s="1">
        <v>1.7312656823243211E-5</v>
      </c>
      <c r="D2922" s="27">
        <v>0.20723825259821771</v>
      </c>
      <c r="E2922" s="27">
        <v>0.1165426281218864</v>
      </c>
      <c r="F2922" s="27">
        <v>3.4074996381301591E-2</v>
      </c>
      <c r="G2922" s="27">
        <v>8.0406626531493719E-2</v>
      </c>
      <c r="H2922" s="27">
        <v>0.22048680122247474</v>
      </c>
      <c r="I2922" s="27">
        <v>6.1369595881160123E-2</v>
      </c>
      <c r="J2922" s="27">
        <v>1.0190759134733954E-2</v>
      </c>
      <c r="K2922" s="27">
        <v>0.10410818084339078</v>
      </c>
      <c r="L2922" s="27">
        <v>5.9102792119455259E-2</v>
      </c>
      <c r="M2922" s="27">
        <v>7.4437014403941452E-3</v>
      </c>
      <c r="N2922" s="27">
        <v>9.9035665725491565E-2</v>
      </c>
      <c r="O2922" s="27">
        <v>0</v>
      </c>
      <c r="P2922" s="27">
        <v>0</v>
      </c>
      <c r="Q2922" s="27">
        <v>0</v>
      </c>
      <c r="R2922" s="27">
        <v>0</v>
      </c>
      <c r="S2922" s="27">
        <v>0</v>
      </c>
      <c r="T2922" s="27">
        <v>0</v>
      </c>
      <c r="U2922" s="27">
        <v>0</v>
      </c>
      <c r="V2922" s="27">
        <v>0</v>
      </c>
      <c r="W2922" s="27">
        <v>0</v>
      </c>
      <c r="X2922" s="27">
        <v>0</v>
      </c>
      <c r="Y2922" s="27">
        <v>0</v>
      </c>
      <c r="Z2922" s="27">
        <v>0</v>
      </c>
      <c r="AA2922" s="27">
        <v>0</v>
      </c>
      <c r="AB2922" s="27">
        <v>0</v>
      </c>
      <c r="AC2922" s="27">
        <v>0</v>
      </c>
      <c r="AD2922" s="27">
        <v>0</v>
      </c>
      <c r="AE2922" s="27">
        <v>0</v>
      </c>
      <c r="AF2922" s="27">
        <v>0</v>
      </c>
      <c r="AG2922" s="27">
        <v>0</v>
      </c>
      <c r="AH2922" s="27">
        <v>0</v>
      </c>
      <c r="AI2922" s="27">
        <v>0</v>
      </c>
      <c r="AK2922" s="29">
        <f t="shared" si="45"/>
        <v>1.3115649108517585E-3</v>
      </c>
    </row>
    <row r="2923" spans="1:37" x14ac:dyDescent="0.25">
      <c r="A2923">
        <v>2921</v>
      </c>
      <c r="B2923" s="1">
        <v>1.2699999999999999E-2</v>
      </c>
      <c r="C2923" s="1">
        <v>-2.6973361003263023E-4</v>
      </c>
      <c r="D2923" s="27">
        <v>0.19089878248422407</v>
      </c>
      <c r="E2923" s="27">
        <v>3.3787019166692057E-2</v>
      </c>
      <c r="F2923" s="27">
        <v>0.17428712577949212</v>
      </c>
      <c r="G2923" s="27">
        <v>0.13159384286635853</v>
      </c>
      <c r="H2923" s="27">
        <v>1.3637262114799544E-2</v>
      </c>
      <c r="I2923" s="27">
        <v>3.1598700404146165E-3</v>
      </c>
      <c r="J2923" s="27">
        <v>0.14172480499851892</v>
      </c>
      <c r="K2923" s="27">
        <v>0.14755882636040613</v>
      </c>
      <c r="L2923" s="27">
        <v>7.7830106092314222E-2</v>
      </c>
      <c r="M2923" s="27">
        <v>5.9000422908752674E-2</v>
      </c>
      <c r="N2923" s="27">
        <v>2.652193718802735E-2</v>
      </c>
      <c r="O2923" s="27">
        <v>0</v>
      </c>
      <c r="P2923" s="27">
        <v>0</v>
      </c>
      <c r="Q2923" s="27">
        <v>0</v>
      </c>
      <c r="R2923" s="27">
        <v>0</v>
      </c>
      <c r="S2923" s="27">
        <v>0</v>
      </c>
      <c r="T2923" s="27">
        <v>0</v>
      </c>
      <c r="U2923" s="27">
        <v>0</v>
      </c>
      <c r="V2923" s="27">
        <v>0</v>
      </c>
      <c r="W2923" s="27">
        <v>0</v>
      </c>
      <c r="X2923" s="27">
        <v>0</v>
      </c>
      <c r="Y2923" s="27">
        <v>0</v>
      </c>
      <c r="Z2923" s="27">
        <v>0</v>
      </c>
      <c r="AA2923" s="27">
        <v>0</v>
      </c>
      <c r="AB2923" s="27">
        <v>0</v>
      </c>
      <c r="AC2923" s="27">
        <v>0</v>
      </c>
      <c r="AD2923" s="27">
        <v>0</v>
      </c>
      <c r="AE2923" s="27">
        <v>0</v>
      </c>
      <c r="AF2923" s="27">
        <v>0</v>
      </c>
      <c r="AG2923" s="27">
        <v>0</v>
      </c>
      <c r="AH2923" s="27">
        <v>0</v>
      </c>
      <c r="AI2923" s="27">
        <v>0</v>
      </c>
      <c r="AK2923" s="29">
        <f t="shared" si="45"/>
        <v>-2.1238866931703168E-2</v>
      </c>
    </row>
    <row r="2924" spans="1:37" x14ac:dyDescent="0.25">
      <c r="A2924">
        <v>2922</v>
      </c>
      <c r="B2924" s="1">
        <v>1.3299999999999999E-2</v>
      </c>
      <c r="C2924" s="1">
        <v>2.3807990565211199E-4</v>
      </c>
      <c r="D2924" s="27">
        <v>0.10419243742875374</v>
      </c>
      <c r="E2924" s="27">
        <v>0.17592104258766972</v>
      </c>
      <c r="F2924" s="27">
        <v>5.4207947764901357E-2</v>
      </c>
      <c r="G2924" s="27">
        <v>4.5931811224803554E-2</v>
      </c>
      <c r="H2924" s="27">
        <v>0.19916660773289085</v>
      </c>
      <c r="I2924" s="27">
        <v>6.84194271563595E-2</v>
      </c>
      <c r="J2924" s="27">
        <v>2.3626511899238072E-2</v>
      </c>
      <c r="K2924" s="27">
        <v>7.7184387771812649E-2</v>
      </c>
      <c r="L2924" s="27">
        <v>0.12919140490202424</v>
      </c>
      <c r="M2924" s="27">
        <v>8.8534581743876115E-2</v>
      </c>
      <c r="N2924" s="27">
        <v>3.3623839787669897E-2</v>
      </c>
      <c r="O2924" s="27">
        <v>0</v>
      </c>
      <c r="P2924" s="27">
        <v>0</v>
      </c>
      <c r="Q2924" s="27">
        <v>0</v>
      </c>
      <c r="R2924" s="27">
        <v>0</v>
      </c>
      <c r="S2924" s="27">
        <v>0</v>
      </c>
      <c r="T2924" s="27">
        <v>0</v>
      </c>
      <c r="U2924" s="27">
        <v>0</v>
      </c>
      <c r="V2924" s="27">
        <v>0</v>
      </c>
      <c r="W2924" s="27">
        <v>0</v>
      </c>
      <c r="X2924" s="27">
        <v>0</v>
      </c>
      <c r="Y2924" s="27">
        <v>0</v>
      </c>
      <c r="Z2924" s="27">
        <v>0</v>
      </c>
      <c r="AA2924" s="27">
        <v>0</v>
      </c>
      <c r="AB2924" s="27">
        <v>0</v>
      </c>
      <c r="AC2924" s="27">
        <v>0</v>
      </c>
      <c r="AD2924" s="27">
        <v>0</v>
      </c>
      <c r="AE2924" s="27">
        <v>0</v>
      </c>
      <c r="AF2924" s="27">
        <v>0</v>
      </c>
      <c r="AG2924" s="27">
        <v>0</v>
      </c>
      <c r="AH2924" s="27">
        <v>0</v>
      </c>
      <c r="AI2924" s="27">
        <v>0</v>
      </c>
      <c r="AK2924" s="29">
        <f t="shared" si="45"/>
        <v>1.7900744785873082E-2</v>
      </c>
    </row>
    <row r="2925" spans="1:37" x14ac:dyDescent="0.25">
      <c r="A2925">
        <v>2923</v>
      </c>
      <c r="B2925" s="1">
        <v>1.14E-2</v>
      </c>
      <c r="C2925" s="1">
        <v>3.6101997442425609E-4</v>
      </c>
      <c r="D2925" s="27">
        <v>3.1295801099897005E-2</v>
      </c>
      <c r="E2925" s="27">
        <v>0.13479581058522649</v>
      </c>
      <c r="F2925" s="27">
        <v>3.2376993418522543E-2</v>
      </c>
      <c r="G2925" s="27">
        <v>0.15117048827486057</v>
      </c>
      <c r="H2925" s="27">
        <v>7.9388890973247042E-2</v>
      </c>
      <c r="I2925" s="27">
        <v>7.9531693516802601E-2</v>
      </c>
      <c r="J2925" s="27">
        <v>5.660001731564835E-2</v>
      </c>
      <c r="K2925" s="27">
        <v>3.284729288986199E-2</v>
      </c>
      <c r="L2925" s="27">
        <v>0.15040003848960753</v>
      </c>
      <c r="M2925" s="27">
        <v>0.13368604674563489</v>
      </c>
      <c r="N2925" s="27">
        <v>0.11790692669069085</v>
      </c>
      <c r="O2925" s="27">
        <v>0</v>
      </c>
      <c r="P2925" s="27">
        <v>0</v>
      </c>
      <c r="Q2925" s="27">
        <v>0</v>
      </c>
      <c r="R2925" s="27">
        <v>0</v>
      </c>
      <c r="S2925" s="27">
        <v>0</v>
      </c>
      <c r="T2925" s="27">
        <v>0</v>
      </c>
      <c r="U2925" s="27">
        <v>0</v>
      </c>
      <c r="V2925" s="27">
        <v>0</v>
      </c>
      <c r="W2925" s="27">
        <v>0</v>
      </c>
      <c r="X2925" s="27">
        <v>0</v>
      </c>
      <c r="Y2925" s="27">
        <v>0</v>
      </c>
      <c r="Z2925" s="27">
        <v>0</v>
      </c>
      <c r="AA2925" s="27">
        <v>0</v>
      </c>
      <c r="AB2925" s="27">
        <v>0</v>
      </c>
      <c r="AC2925" s="27">
        <v>0</v>
      </c>
      <c r="AD2925" s="27">
        <v>0</v>
      </c>
      <c r="AE2925" s="27">
        <v>0</v>
      </c>
      <c r="AF2925" s="27">
        <v>0</v>
      </c>
      <c r="AG2925" s="27">
        <v>0</v>
      </c>
      <c r="AH2925" s="27">
        <v>0</v>
      </c>
      <c r="AI2925" s="27">
        <v>0</v>
      </c>
      <c r="AK2925" s="29">
        <f t="shared" si="45"/>
        <v>3.1668418809145268E-2</v>
      </c>
    </row>
    <row r="2926" spans="1:37" x14ac:dyDescent="0.25">
      <c r="A2926">
        <v>2924</v>
      </c>
      <c r="B2926" s="1">
        <v>1.2200000000000001E-2</v>
      </c>
      <c r="C2926" s="1">
        <v>-1.813897749905505E-4</v>
      </c>
      <c r="D2926" s="27">
        <v>0.12372518155873372</v>
      </c>
      <c r="E2926" s="27">
        <v>5.3487608631822593E-2</v>
      </c>
      <c r="F2926" s="27">
        <v>7.3914772308327159E-2</v>
      </c>
      <c r="G2926" s="27">
        <v>0.11579195284564331</v>
      </c>
      <c r="H2926" s="27">
        <v>0.17080983200412253</v>
      </c>
      <c r="I2926" s="27">
        <v>7.4672265375115232E-2</v>
      </c>
      <c r="J2926" s="27">
        <v>0.10049528494889425</v>
      </c>
      <c r="K2926" s="27">
        <v>0.12007984662375211</v>
      </c>
      <c r="L2926" s="27">
        <v>1.6867940611642936E-2</v>
      </c>
      <c r="M2926" s="27">
        <v>0.1355264956644083</v>
      </c>
      <c r="N2926" s="27">
        <v>1.4628819427537819E-2</v>
      </c>
      <c r="O2926" s="27">
        <v>0</v>
      </c>
      <c r="P2926" s="27">
        <v>0</v>
      </c>
      <c r="Q2926" s="27">
        <v>0</v>
      </c>
      <c r="R2926" s="27">
        <v>0</v>
      </c>
      <c r="S2926" s="27">
        <v>0</v>
      </c>
      <c r="T2926" s="27">
        <v>0</v>
      </c>
      <c r="U2926" s="27">
        <v>0</v>
      </c>
      <c r="V2926" s="27">
        <v>0</v>
      </c>
      <c r="W2926" s="27">
        <v>0</v>
      </c>
      <c r="X2926" s="27">
        <v>0</v>
      </c>
      <c r="Y2926" s="27">
        <v>0</v>
      </c>
      <c r="Z2926" s="27">
        <v>0</v>
      </c>
      <c r="AA2926" s="27">
        <v>0</v>
      </c>
      <c r="AB2926" s="27">
        <v>0</v>
      </c>
      <c r="AC2926" s="27">
        <v>0</v>
      </c>
      <c r="AD2926" s="27">
        <v>0</v>
      </c>
      <c r="AE2926" s="27">
        <v>0</v>
      </c>
      <c r="AF2926" s="27">
        <v>0</v>
      </c>
      <c r="AG2926" s="27">
        <v>0</v>
      </c>
      <c r="AH2926" s="27">
        <v>0</v>
      </c>
      <c r="AI2926" s="27">
        <v>0</v>
      </c>
      <c r="AK2926" s="29">
        <f t="shared" si="45"/>
        <v>-1.4868014343487746E-2</v>
      </c>
    </row>
    <row r="2927" spans="1:37" x14ac:dyDescent="0.25">
      <c r="A2927">
        <v>2925</v>
      </c>
      <c r="B2927" s="1">
        <v>1.17E-2</v>
      </c>
      <c r="C2927" s="1">
        <v>-1.2174230265671713E-4</v>
      </c>
      <c r="D2927" s="27">
        <v>0.16562370031938317</v>
      </c>
      <c r="E2927" s="27">
        <v>1.8957826975168408E-2</v>
      </c>
      <c r="F2927" s="27">
        <v>2.0305141786280415E-2</v>
      </c>
      <c r="G2927" s="27">
        <v>2.1871113481197309E-2</v>
      </c>
      <c r="H2927" s="27">
        <v>0.18343039024252394</v>
      </c>
      <c r="I2927" s="27">
        <v>0.15556387516156925</v>
      </c>
      <c r="J2927" s="27">
        <v>0.14219453531435852</v>
      </c>
      <c r="K2927" s="27">
        <v>8.4332857487190965E-2</v>
      </c>
      <c r="L2927" s="27">
        <v>2.7519617175295476E-2</v>
      </c>
      <c r="M2927" s="27">
        <v>4.2511212513972663E-2</v>
      </c>
      <c r="N2927" s="27">
        <v>0.13768972954305983</v>
      </c>
      <c r="O2927" s="27">
        <v>0</v>
      </c>
      <c r="P2927" s="27">
        <v>0</v>
      </c>
      <c r="Q2927" s="27">
        <v>0</v>
      </c>
      <c r="R2927" s="27">
        <v>0</v>
      </c>
      <c r="S2927" s="27">
        <v>0</v>
      </c>
      <c r="T2927" s="27">
        <v>0</v>
      </c>
      <c r="U2927" s="27">
        <v>0</v>
      </c>
      <c r="V2927" s="27">
        <v>0</v>
      </c>
      <c r="W2927" s="27">
        <v>0</v>
      </c>
      <c r="X2927" s="27">
        <v>0</v>
      </c>
      <c r="Y2927" s="27">
        <v>0</v>
      </c>
      <c r="Z2927" s="27">
        <v>0</v>
      </c>
      <c r="AA2927" s="27">
        <v>0</v>
      </c>
      <c r="AB2927" s="27">
        <v>0</v>
      </c>
      <c r="AC2927" s="27">
        <v>0</v>
      </c>
      <c r="AD2927" s="27">
        <v>0</v>
      </c>
      <c r="AE2927" s="27">
        <v>0</v>
      </c>
      <c r="AF2927" s="27">
        <v>0</v>
      </c>
      <c r="AG2927" s="27">
        <v>0</v>
      </c>
      <c r="AH2927" s="27">
        <v>0</v>
      </c>
      <c r="AI2927" s="27">
        <v>0</v>
      </c>
      <c r="AK2927" s="29">
        <f t="shared" si="45"/>
        <v>-1.0405325013394626E-2</v>
      </c>
    </row>
    <row r="2928" spans="1:37" x14ac:dyDescent="0.25">
      <c r="A2928">
        <v>2926</v>
      </c>
      <c r="B2928" s="1">
        <v>9.5999999999999992E-3</v>
      </c>
      <c r="C2928" s="1">
        <v>-1.3713804232825513E-4</v>
      </c>
      <c r="D2928" s="27">
        <v>0.14274687674517869</v>
      </c>
      <c r="E2928" s="27">
        <v>1.746180463775281E-2</v>
      </c>
      <c r="F2928" s="27">
        <v>7.6678959698118485E-2</v>
      </c>
      <c r="G2928" s="27">
        <v>5.2185766956172712E-3</v>
      </c>
      <c r="H2928" s="27">
        <v>7.9224850194085469E-2</v>
      </c>
      <c r="I2928" s="27">
        <v>0.13672693488354495</v>
      </c>
      <c r="J2928" s="27">
        <v>8.1285140927867011E-2</v>
      </c>
      <c r="K2928" s="27">
        <v>6.5482353768883228E-2</v>
      </c>
      <c r="L2928" s="27">
        <v>7.5311166630143478E-2</v>
      </c>
      <c r="M2928" s="27">
        <v>0.15887840307128392</v>
      </c>
      <c r="N2928" s="27">
        <v>0.1609849327475246</v>
      </c>
      <c r="O2928" s="27">
        <v>0</v>
      </c>
      <c r="P2928" s="27">
        <v>0</v>
      </c>
      <c r="Q2928" s="27">
        <v>0</v>
      </c>
      <c r="R2928" s="27">
        <v>0</v>
      </c>
      <c r="S2928" s="27">
        <v>0</v>
      </c>
      <c r="T2928" s="27">
        <v>0</v>
      </c>
      <c r="U2928" s="27">
        <v>0</v>
      </c>
      <c r="V2928" s="27">
        <v>0</v>
      </c>
      <c r="W2928" s="27">
        <v>0</v>
      </c>
      <c r="X2928" s="27">
        <v>0</v>
      </c>
      <c r="Y2928" s="27">
        <v>0</v>
      </c>
      <c r="Z2928" s="27">
        <v>0</v>
      </c>
      <c r="AA2928" s="27">
        <v>0</v>
      </c>
      <c r="AB2928" s="27">
        <v>0</v>
      </c>
      <c r="AC2928" s="27">
        <v>0</v>
      </c>
      <c r="AD2928" s="27">
        <v>0</v>
      </c>
      <c r="AE2928" s="27">
        <v>0</v>
      </c>
      <c r="AF2928" s="27">
        <v>0</v>
      </c>
      <c r="AG2928" s="27">
        <v>0</v>
      </c>
      <c r="AH2928" s="27">
        <v>0</v>
      </c>
      <c r="AI2928" s="27">
        <v>0</v>
      </c>
      <c r="AK2928" s="29">
        <f t="shared" si="45"/>
        <v>-1.4285212742526577E-2</v>
      </c>
    </row>
    <row r="2929" spans="1:37" x14ac:dyDescent="0.25">
      <c r="A2929">
        <v>2927</v>
      </c>
      <c r="B2929" s="1">
        <v>1.26E-2</v>
      </c>
      <c r="C2929" s="1">
        <v>-1.2204349213989806E-4</v>
      </c>
      <c r="D2929" s="27">
        <v>0.13911473003493263</v>
      </c>
      <c r="E2929" s="27">
        <v>0.10953862459197802</v>
      </c>
      <c r="F2929" s="27">
        <v>0.13124680130651536</v>
      </c>
      <c r="G2929" s="27">
        <v>0.11340677744020261</v>
      </c>
      <c r="H2929" s="27">
        <v>0.14544165991724803</v>
      </c>
      <c r="I2929" s="27">
        <v>3.8684008721485669E-2</v>
      </c>
      <c r="J2929" s="27">
        <v>2.2525049376778829E-2</v>
      </c>
      <c r="K2929" s="27">
        <v>0.1044111168876531</v>
      </c>
      <c r="L2929" s="27">
        <v>1.6057232112982704E-2</v>
      </c>
      <c r="M2929" s="27">
        <v>0.1161272350755919</v>
      </c>
      <c r="N2929" s="27">
        <v>6.3446764534631078E-2</v>
      </c>
      <c r="O2929" s="27">
        <v>0</v>
      </c>
      <c r="P2929" s="27">
        <v>0</v>
      </c>
      <c r="Q2929" s="27">
        <v>0</v>
      </c>
      <c r="R2929" s="27">
        <v>0</v>
      </c>
      <c r="S2929" s="27">
        <v>0</v>
      </c>
      <c r="T2929" s="27">
        <v>0</v>
      </c>
      <c r="U2929" s="27">
        <v>0</v>
      </c>
      <c r="V2929" s="27">
        <v>0</v>
      </c>
      <c r="W2929" s="27">
        <v>0</v>
      </c>
      <c r="X2929" s="27">
        <v>0</v>
      </c>
      <c r="Y2929" s="27">
        <v>0</v>
      </c>
      <c r="Z2929" s="27">
        <v>0</v>
      </c>
      <c r="AA2929" s="27">
        <v>0</v>
      </c>
      <c r="AB2929" s="27">
        <v>0</v>
      </c>
      <c r="AC2929" s="27">
        <v>0</v>
      </c>
      <c r="AD2929" s="27">
        <v>0</v>
      </c>
      <c r="AE2929" s="27">
        <v>0</v>
      </c>
      <c r="AF2929" s="27">
        <v>0</v>
      </c>
      <c r="AG2929" s="27">
        <v>0</v>
      </c>
      <c r="AH2929" s="27">
        <v>0</v>
      </c>
      <c r="AI2929" s="27">
        <v>0</v>
      </c>
      <c r="AK2929" s="29">
        <f t="shared" si="45"/>
        <v>-9.6859914396744493E-3</v>
      </c>
    </row>
    <row r="2930" spans="1:37" x14ac:dyDescent="0.25">
      <c r="A2930">
        <v>2928</v>
      </c>
      <c r="B2930" s="1">
        <v>1.15E-2</v>
      </c>
      <c r="C2930" s="1">
        <v>-2.0707478117407705E-4</v>
      </c>
      <c r="D2930" s="27">
        <v>0.12420464362303192</v>
      </c>
      <c r="E2930" s="27">
        <v>9.666486296158567E-4</v>
      </c>
      <c r="F2930" s="27">
        <v>0.11564116992745535</v>
      </c>
      <c r="G2930" s="27">
        <v>1.6502282519063289E-2</v>
      </c>
      <c r="H2930" s="27">
        <v>0.18424728210615787</v>
      </c>
      <c r="I2930" s="27">
        <v>0.17557651001242322</v>
      </c>
      <c r="J2930" s="27">
        <v>0.13171149770498383</v>
      </c>
      <c r="K2930" s="27">
        <v>6.02325353258348E-2</v>
      </c>
      <c r="L2930" s="27">
        <v>9.6445341088770703E-2</v>
      </c>
      <c r="M2930" s="27">
        <v>8.0014042207333422E-2</v>
      </c>
      <c r="N2930" s="27">
        <v>1.4458046855329776E-2</v>
      </c>
      <c r="O2930" s="27">
        <v>0</v>
      </c>
      <c r="P2930" s="27">
        <v>0</v>
      </c>
      <c r="Q2930" s="27">
        <v>0</v>
      </c>
      <c r="R2930" s="27">
        <v>0</v>
      </c>
      <c r="S2930" s="27">
        <v>0</v>
      </c>
      <c r="T2930" s="27">
        <v>0</v>
      </c>
      <c r="U2930" s="27">
        <v>0</v>
      </c>
      <c r="V2930" s="27">
        <v>0</v>
      </c>
      <c r="W2930" s="27">
        <v>0</v>
      </c>
      <c r="X2930" s="27">
        <v>0</v>
      </c>
      <c r="Y2930" s="27">
        <v>0</v>
      </c>
      <c r="Z2930" s="27">
        <v>0</v>
      </c>
      <c r="AA2930" s="27">
        <v>0</v>
      </c>
      <c r="AB2930" s="27">
        <v>0</v>
      </c>
      <c r="AC2930" s="27">
        <v>0</v>
      </c>
      <c r="AD2930" s="27">
        <v>0</v>
      </c>
      <c r="AE2930" s="27">
        <v>0</v>
      </c>
      <c r="AF2930" s="27">
        <v>0</v>
      </c>
      <c r="AG2930" s="27">
        <v>0</v>
      </c>
      <c r="AH2930" s="27">
        <v>0</v>
      </c>
      <c r="AI2930" s="27">
        <v>0</v>
      </c>
      <c r="AK2930" s="29">
        <f t="shared" si="45"/>
        <v>-1.800650271078931E-2</v>
      </c>
    </row>
    <row r="2931" spans="1:37" x14ac:dyDescent="0.25">
      <c r="A2931">
        <v>2929</v>
      </c>
      <c r="B2931" s="1">
        <v>1.37E-2</v>
      </c>
      <c r="C2931" s="1">
        <v>1.6301139358888925E-4</v>
      </c>
      <c r="D2931" s="27">
        <v>0.13637412662870885</v>
      </c>
      <c r="E2931" s="27">
        <v>0.1741320190840828</v>
      </c>
      <c r="F2931" s="27">
        <v>9.5962745581721409E-2</v>
      </c>
      <c r="G2931" s="27">
        <v>1.8616712042979273E-2</v>
      </c>
      <c r="H2931" s="27">
        <v>4.1449022957525734E-2</v>
      </c>
      <c r="I2931" s="27">
        <v>3.7972821779011004E-3</v>
      </c>
      <c r="J2931" s="27">
        <v>0.13261569134773457</v>
      </c>
      <c r="K2931" s="27">
        <v>0.13576409358207828</v>
      </c>
      <c r="L2931" s="27">
        <v>0.11068537439138673</v>
      </c>
      <c r="M2931" s="27">
        <v>8.8434255415896987E-2</v>
      </c>
      <c r="N2931" s="27">
        <v>6.2168676789984161E-2</v>
      </c>
      <c r="O2931" s="27">
        <v>0</v>
      </c>
      <c r="P2931" s="27">
        <v>0</v>
      </c>
      <c r="Q2931" s="27">
        <v>0</v>
      </c>
      <c r="R2931" s="27">
        <v>0</v>
      </c>
      <c r="S2931" s="27">
        <v>0</v>
      </c>
      <c r="T2931" s="27">
        <v>0</v>
      </c>
      <c r="U2931" s="27">
        <v>0</v>
      </c>
      <c r="V2931" s="27">
        <v>0</v>
      </c>
      <c r="W2931" s="27">
        <v>0</v>
      </c>
      <c r="X2931" s="27">
        <v>0</v>
      </c>
      <c r="Y2931" s="27">
        <v>0</v>
      </c>
      <c r="Z2931" s="27">
        <v>0</v>
      </c>
      <c r="AA2931" s="27">
        <v>0</v>
      </c>
      <c r="AB2931" s="27">
        <v>0</v>
      </c>
      <c r="AC2931" s="27">
        <v>0</v>
      </c>
      <c r="AD2931" s="27">
        <v>0</v>
      </c>
      <c r="AE2931" s="27">
        <v>0</v>
      </c>
      <c r="AF2931" s="27">
        <v>0</v>
      </c>
      <c r="AG2931" s="27">
        <v>0</v>
      </c>
      <c r="AH2931" s="27">
        <v>0</v>
      </c>
      <c r="AI2931" s="27">
        <v>0</v>
      </c>
      <c r="AK2931" s="29">
        <f t="shared" si="45"/>
        <v>1.1898641867802135E-2</v>
      </c>
    </row>
    <row r="2932" spans="1:37" x14ac:dyDescent="0.25">
      <c r="A2932">
        <v>2930</v>
      </c>
      <c r="B2932" s="1">
        <v>9.1999999999999998E-3</v>
      </c>
      <c r="C2932" s="1">
        <v>1.1098193616388068E-4</v>
      </c>
      <c r="D2932" s="27">
        <v>6.5128193835158901E-2</v>
      </c>
      <c r="E2932" s="27">
        <v>2.4753476829112326E-4</v>
      </c>
      <c r="F2932" s="27">
        <v>0.11608812791765795</v>
      </c>
      <c r="G2932" s="27">
        <v>0.15624268522620921</v>
      </c>
      <c r="H2932" s="27">
        <v>9.2654266878061303E-2</v>
      </c>
      <c r="I2932" s="27">
        <v>5.7962118326206985E-2</v>
      </c>
      <c r="J2932" s="27">
        <v>9.0965528660564232E-2</v>
      </c>
      <c r="K2932" s="27">
        <v>1.0775610001251574E-3</v>
      </c>
      <c r="L2932" s="27">
        <v>0.1520697696562085</v>
      </c>
      <c r="M2932" s="27">
        <v>0.11945770989549501</v>
      </c>
      <c r="N2932" s="27">
        <v>0.14810650383602153</v>
      </c>
      <c r="O2932" s="27">
        <v>0</v>
      </c>
      <c r="P2932" s="27">
        <v>0</v>
      </c>
      <c r="Q2932" s="27">
        <v>0</v>
      </c>
      <c r="R2932" s="27">
        <v>0</v>
      </c>
      <c r="S2932" s="27">
        <v>0</v>
      </c>
      <c r="T2932" s="27">
        <v>0</v>
      </c>
      <c r="U2932" s="27">
        <v>0</v>
      </c>
      <c r="V2932" s="27">
        <v>0</v>
      </c>
      <c r="W2932" s="27">
        <v>0</v>
      </c>
      <c r="X2932" s="27">
        <v>0</v>
      </c>
      <c r="Y2932" s="27">
        <v>0</v>
      </c>
      <c r="Z2932" s="27">
        <v>0</v>
      </c>
      <c r="AA2932" s="27">
        <v>0</v>
      </c>
      <c r="AB2932" s="27">
        <v>0</v>
      </c>
      <c r="AC2932" s="27">
        <v>0</v>
      </c>
      <c r="AD2932" s="27">
        <v>0</v>
      </c>
      <c r="AE2932" s="27">
        <v>0</v>
      </c>
      <c r="AF2932" s="27">
        <v>0</v>
      </c>
      <c r="AG2932" s="27">
        <v>0</v>
      </c>
      <c r="AH2932" s="27">
        <v>0</v>
      </c>
      <c r="AI2932" s="27">
        <v>0</v>
      </c>
      <c r="AK2932" s="29">
        <f t="shared" si="45"/>
        <v>1.2063253930856596E-2</v>
      </c>
    </row>
    <row r="2933" spans="1:37" x14ac:dyDescent="0.25">
      <c r="A2933">
        <v>2931</v>
      </c>
      <c r="B2933" s="1">
        <v>1.18E-2</v>
      </c>
      <c r="C2933" s="1">
        <v>-2.0305637155009068E-4</v>
      </c>
      <c r="D2933" s="27">
        <v>6.5753839729105088E-3</v>
      </c>
      <c r="E2933" s="27">
        <v>8.9182133882346651E-2</v>
      </c>
      <c r="F2933" s="27">
        <v>0.17958969237251782</v>
      </c>
      <c r="G2933" s="27">
        <v>1.4000148459725574E-2</v>
      </c>
      <c r="H2933" s="27">
        <v>4.4260459922452547E-2</v>
      </c>
      <c r="I2933" s="27">
        <v>0.15327710146369067</v>
      </c>
      <c r="J2933" s="27">
        <v>4.8845747889897241E-2</v>
      </c>
      <c r="K2933" s="27">
        <v>0.12632169621001246</v>
      </c>
      <c r="L2933" s="27">
        <v>0.17753467890354099</v>
      </c>
      <c r="M2933" s="27">
        <v>0.12548168566845819</v>
      </c>
      <c r="N2933" s="27">
        <v>3.4931271254447262E-2</v>
      </c>
      <c r="O2933" s="27">
        <v>0</v>
      </c>
      <c r="P2933" s="27">
        <v>0</v>
      </c>
      <c r="Q2933" s="27">
        <v>0</v>
      </c>
      <c r="R2933" s="27">
        <v>0</v>
      </c>
      <c r="S2933" s="27">
        <v>0</v>
      </c>
      <c r="T2933" s="27">
        <v>0</v>
      </c>
      <c r="U2933" s="27">
        <v>0</v>
      </c>
      <c r="V2933" s="27">
        <v>0</v>
      </c>
      <c r="W2933" s="27">
        <v>0</v>
      </c>
      <c r="X2933" s="27">
        <v>0</v>
      </c>
      <c r="Y2933" s="27">
        <v>0</v>
      </c>
      <c r="Z2933" s="27">
        <v>0</v>
      </c>
      <c r="AA2933" s="27">
        <v>0</v>
      </c>
      <c r="AB2933" s="27">
        <v>0</v>
      </c>
      <c r="AC2933" s="27">
        <v>0</v>
      </c>
      <c r="AD2933" s="27">
        <v>0</v>
      </c>
      <c r="AE2933" s="27">
        <v>0</v>
      </c>
      <c r="AF2933" s="27">
        <v>0</v>
      </c>
      <c r="AG2933" s="27">
        <v>0</v>
      </c>
      <c r="AH2933" s="27">
        <v>0</v>
      </c>
      <c r="AI2933" s="27">
        <v>0</v>
      </c>
      <c r="AK2933" s="29">
        <f t="shared" si="45"/>
        <v>-1.720816708051616E-2</v>
      </c>
    </row>
    <row r="2934" spans="1:37" x14ac:dyDescent="0.25">
      <c r="A2934">
        <v>2932</v>
      </c>
      <c r="B2934" s="1">
        <v>1.12E-2</v>
      </c>
      <c r="C2934" s="1">
        <v>-1.2111112375948671E-4</v>
      </c>
      <c r="D2934" s="27">
        <v>5.5105226624510402E-2</v>
      </c>
      <c r="E2934" s="27">
        <v>6.7290659304193909E-2</v>
      </c>
      <c r="F2934" s="27">
        <v>0.11514659639335913</v>
      </c>
      <c r="G2934" s="27">
        <v>7.9270481538861431E-2</v>
      </c>
      <c r="H2934" s="27">
        <v>6.1622515671907484E-2</v>
      </c>
      <c r="I2934" s="27">
        <v>9.5238304688034459E-2</v>
      </c>
      <c r="J2934" s="27">
        <v>1.1110538787669181E-2</v>
      </c>
      <c r="K2934" s="27">
        <v>0.13182282987331659</v>
      </c>
      <c r="L2934" s="27">
        <v>0.17547295562366352</v>
      </c>
      <c r="M2934" s="27">
        <v>3.4608185588042635E-2</v>
      </c>
      <c r="N2934" s="27">
        <v>0.17331170590644135</v>
      </c>
      <c r="O2934" s="27">
        <v>0</v>
      </c>
      <c r="P2934" s="27">
        <v>0</v>
      </c>
      <c r="Q2934" s="27">
        <v>0</v>
      </c>
      <c r="R2934" s="27">
        <v>0</v>
      </c>
      <c r="S2934" s="27">
        <v>0</v>
      </c>
      <c r="T2934" s="27">
        <v>0</v>
      </c>
      <c r="U2934" s="27">
        <v>0</v>
      </c>
      <c r="V2934" s="27">
        <v>0</v>
      </c>
      <c r="W2934" s="27">
        <v>0</v>
      </c>
      <c r="X2934" s="27">
        <v>0</v>
      </c>
      <c r="Y2934" s="27">
        <v>0</v>
      </c>
      <c r="Z2934" s="27">
        <v>0</v>
      </c>
      <c r="AA2934" s="27">
        <v>0</v>
      </c>
      <c r="AB2934" s="27">
        <v>0</v>
      </c>
      <c r="AC2934" s="27">
        <v>0</v>
      </c>
      <c r="AD2934" s="27">
        <v>0</v>
      </c>
      <c r="AE2934" s="27">
        <v>0</v>
      </c>
      <c r="AF2934" s="27">
        <v>0</v>
      </c>
      <c r="AG2934" s="27">
        <v>0</v>
      </c>
      <c r="AH2934" s="27">
        <v>0</v>
      </c>
      <c r="AI2934" s="27">
        <v>0</v>
      </c>
      <c r="AK2934" s="29">
        <f t="shared" si="45"/>
        <v>-1.0813493192811312E-2</v>
      </c>
    </row>
    <row r="2935" spans="1:37" x14ac:dyDescent="0.25">
      <c r="A2935">
        <v>2933</v>
      </c>
      <c r="B2935" s="1">
        <v>1.21E-2</v>
      </c>
      <c r="C2935" s="1">
        <v>3.4437706321414875E-4</v>
      </c>
      <c r="D2935" s="27">
        <v>4.4198476529287524E-2</v>
      </c>
      <c r="E2935" s="27">
        <v>0.12723691669093751</v>
      </c>
      <c r="F2935" s="27">
        <v>0.13247288304136839</v>
      </c>
      <c r="G2935" s="27">
        <v>6.0143863059081114E-2</v>
      </c>
      <c r="H2935" s="27">
        <v>5.0585117850832237E-2</v>
      </c>
      <c r="I2935" s="27">
        <v>4.6710233149195257E-2</v>
      </c>
      <c r="J2935" s="27">
        <v>0.22277903101626276</v>
      </c>
      <c r="K2935" s="27">
        <v>2.9673023603956072E-2</v>
      </c>
      <c r="L2935" s="27">
        <v>9.7564679519042699E-2</v>
      </c>
      <c r="M2935" s="27">
        <v>7.0570525068868661E-3</v>
      </c>
      <c r="N2935" s="27">
        <v>0.18157872303314956</v>
      </c>
      <c r="O2935" s="27">
        <v>0</v>
      </c>
      <c r="P2935" s="27">
        <v>0</v>
      </c>
      <c r="Q2935" s="27">
        <v>0</v>
      </c>
      <c r="R2935" s="27">
        <v>0</v>
      </c>
      <c r="S2935" s="27">
        <v>0</v>
      </c>
      <c r="T2935" s="27">
        <v>0</v>
      </c>
      <c r="U2935" s="27">
        <v>0</v>
      </c>
      <c r="V2935" s="27">
        <v>0</v>
      </c>
      <c r="W2935" s="27">
        <v>0</v>
      </c>
      <c r="X2935" s="27">
        <v>0</v>
      </c>
      <c r="Y2935" s="27">
        <v>0</v>
      </c>
      <c r="Z2935" s="27">
        <v>0</v>
      </c>
      <c r="AA2935" s="27">
        <v>0</v>
      </c>
      <c r="AB2935" s="27">
        <v>0</v>
      </c>
      <c r="AC2935" s="27">
        <v>0</v>
      </c>
      <c r="AD2935" s="27">
        <v>0</v>
      </c>
      <c r="AE2935" s="27">
        <v>0</v>
      </c>
      <c r="AF2935" s="27">
        <v>0</v>
      </c>
      <c r="AG2935" s="27">
        <v>0</v>
      </c>
      <c r="AH2935" s="27">
        <v>0</v>
      </c>
      <c r="AI2935" s="27">
        <v>0</v>
      </c>
      <c r="AK2935" s="29">
        <f t="shared" si="45"/>
        <v>2.8460914315218907E-2</v>
      </c>
    </row>
    <row r="2936" spans="1:37" x14ac:dyDescent="0.25">
      <c r="A2936">
        <v>2934</v>
      </c>
      <c r="B2936" s="1">
        <v>1.54E-2</v>
      </c>
      <c r="C2936" s="1">
        <v>-6.241406204373128E-5</v>
      </c>
      <c r="D2936" s="27">
        <v>0.17699016945557647</v>
      </c>
      <c r="E2936" s="27">
        <v>0.14354084913827056</v>
      </c>
      <c r="F2936" s="27">
        <v>8.0399288424625584E-2</v>
      </c>
      <c r="G2936" s="27">
        <v>0.14574202436614622</v>
      </c>
      <c r="H2936" s="27">
        <v>8.2545026687287429E-3</v>
      </c>
      <c r="I2936" s="27">
        <v>4.4363368191413052E-2</v>
      </c>
      <c r="J2936" s="27">
        <v>0.12787588755406362</v>
      </c>
      <c r="K2936" s="27">
        <v>0.16404693819002655</v>
      </c>
      <c r="L2936" s="27">
        <v>2.8011322296504961E-3</v>
      </c>
      <c r="M2936" s="27">
        <v>4.0266334862026978E-3</v>
      </c>
      <c r="N2936" s="27">
        <v>0.10195920629529591</v>
      </c>
      <c r="O2936" s="27">
        <v>0</v>
      </c>
      <c r="P2936" s="27">
        <v>0</v>
      </c>
      <c r="Q2936" s="27">
        <v>0</v>
      </c>
      <c r="R2936" s="27">
        <v>0</v>
      </c>
      <c r="S2936" s="27">
        <v>0</v>
      </c>
      <c r="T2936" s="27">
        <v>0</v>
      </c>
      <c r="U2936" s="27">
        <v>0</v>
      </c>
      <c r="V2936" s="27">
        <v>0</v>
      </c>
      <c r="W2936" s="27">
        <v>0</v>
      </c>
      <c r="X2936" s="27">
        <v>0</v>
      </c>
      <c r="Y2936" s="27">
        <v>0</v>
      </c>
      <c r="Z2936" s="27">
        <v>0</v>
      </c>
      <c r="AA2936" s="27">
        <v>0</v>
      </c>
      <c r="AB2936" s="27">
        <v>0</v>
      </c>
      <c r="AC2936" s="27">
        <v>0</v>
      </c>
      <c r="AD2936" s="27">
        <v>0</v>
      </c>
      <c r="AE2936" s="27">
        <v>0</v>
      </c>
      <c r="AF2936" s="27">
        <v>0</v>
      </c>
      <c r="AG2936" s="27">
        <v>0</v>
      </c>
      <c r="AH2936" s="27">
        <v>0</v>
      </c>
      <c r="AI2936" s="27">
        <v>0</v>
      </c>
      <c r="AK2936" s="29">
        <f t="shared" si="45"/>
        <v>-4.052861171670862E-3</v>
      </c>
    </row>
    <row r="2937" spans="1:37" x14ac:dyDescent="0.25">
      <c r="A2937">
        <v>2935</v>
      </c>
      <c r="B2937" s="1">
        <v>1.43E-2</v>
      </c>
      <c r="C2937" s="1">
        <v>2.2287014064917271E-4</v>
      </c>
      <c r="D2937" s="27">
        <v>9.1079853866615646E-3</v>
      </c>
      <c r="E2937" s="27">
        <v>0.18035525895570906</v>
      </c>
      <c r="F2937" s="27">
        <v>4.614995560320994E-2</v>
      </c>
      <c r="G2937" s="27">
        <v>0.20438553872393683</v>
      </c>
      <c r="H2937" s="27">
        <v>4.6218176593202306E-2</v>
      </c>
      <c r="I2937" s="27">
        <v>0.1752044748025289</v>
      </c>
      <c r="J2937" s="27">
        <v>3.2264924506788209E-2</v>
      </c>
      <c r="K2937" s="27">
        <v>4.5548342162434287E-2</v>
      </c>
      <c r="L2937" s="27">
        <v>8.2228514114856655E-2</v>
      </c>
      <c r="M2937" s="27">
        <v>0.16141572175568084</v>
      </c>
      <c r="N2937" s="27">
        <v>1.7121107394991567E-2</v>
      </c>
      <c r="O2937" s="27">
        <v>0</v>
      </c>
      <c r="P2937" s="27">
        <v>0</v>
      </c>
      <c r="Q2937" s="27">
        <v>0</v>
      </c>
      <c r="R2937" s="27">
        <v>0</v>
      </c>
      <c r="S2937" s="27">
        <v>0</v>
      </c>
      <c r="T2937" s="27">
        <v>0</v>
      </c>
      <c r="U2937" s="27">
        <v>0</v>
      </c>
      <c r="V2937" s="27">
        <v>0</v>
      </c>
      <c r="W2937" s="27">
        <v>0</v>
      </c>
      <c r="X2937" s="27">
        <v>0</v>
      </c>
      <c r="Y2937" s="27">
        <v>0</v>
      </c>
      <c r="Z2937" s="27">
        <v>0</v>
      </c>
      <c r="AA2937" s="27">
        <v>0</v>
      </c>
      <c r="AB2937" s="27">
        <v>0</v>
      </c>
      <c r="AC2937" s="27">
        <v>0</v>
      </c>
      <c r="AD2937" s="27">
        <v>0</v>
      </c>
      <c r="AE2937" s="27">
        <v>0</v>
      </c>
      <c r="AF2937" s="27">
        <v>0</v>
      </c>
      <c r="AG2937" s="27">
        <v>0</v>
      </c>
      <c r="AH2937" s="27">
        <v>0</v>
      </c>
      <c r="AI2937" s="27">
        <v>0</v>
      </c>
      <c r="AK2937" s="29">
        <f t="shared" si="45"/>
        <v>1.5585324520921168E-2</v>
      </c>
    </row>
    <row r="2938" spans="1:37" x14ac:dyDescent="0.25">
      <c r="A2938">
        <v>2936</v>
      </c>
      <c r="B2938" s="1">
        <v>1.2E-2</v>
      </c>
      <c r="C2938" s="1">
        <v>2.7773083280075643E-4</v>
      </c>
      <c r="D2938" s="27">
        <v>4.2869375622166658E-3</v>
      </c>
      <c r="E2938" s="27">
        <v>0.13729461701179294</v>
      </c>
      <c r="F2938" s="27">
        <v>4.7934004895641515E-2</v>
      </c>
      <c r="G2938" s="27">
        <v>0.13400373485648712</v>
      </c>
      <c r="H2938" s="27">
        <v>5.0522375275402542E-2</v>
      </c>
      <c r="I2938" s="27">
        <v>0.1303036336551899</v>
      </c>
      <c r="J2938" s="27">
        <v>9.8576803811749117E-2</v>
      </c>
      <c r="K2938" s="27">
        <v>4.2806013537620931E-2</v>
      </c>
      <c r="L2938" s="27">
        <v>0.11107550184676236</v>
      </c>
      <c r="M2938" s="27">
        <v>0.12524456842661524</v>
      </c>
      <c r="N2938" s="27">
        <v>0.11795180912052194</v>
      </c>
      <c r="O2938" s="27">
        <v>0</v>
      </c>
      <c r="P2938" s="27">
        <v>0</v>
      </c>
      <c r="Q2938" s="27">
        <v>0</v>
      </c>
      <c r="R2938" s="27">
        <v>0</v>
      </c>
      <c r="S2938" s="27">
        <v>0</v>
      </c>
      <c r="T2938" s="27">
        <v>0</v>
      </c>
      <c r="U2938" s="27">
        <v>0</v>
      </c>
      <c r="V2938" s="27">
        <v>0</v>
      </c>
      <c r="W2938" s="27">
        <v>0</v>
      </c>
      <c r="X2938" s="27">
        <v>0</v>
      </c>
      <c r="Y2938" s="27">
        <v>0</v>
      </c>
      <c r="Z2938" s="27">
        <v>0</v>
      </c>
      <c r="AA2938" s="27">
        <v>0</v>
      </c>
      <c r="AB2938" s="27">
        <v>0</v>
      </c>
      <c r="AC2938" s="27">
        <v>0</v>
      </c>
      <c r="AD2938" s="27">
        <v>0</v>
      </c>
      <c r="AE2938" s="27">
        <v>0</v>
      </c>
      <c r="AF2938" s="27">
        <v>0</v>
      </c>
      <c r="AG2938" s="27">
        <v>0</v>
      </c>
      <c r="AH2938" s="27">
        <v>0</v>
      </c>
      <c r="AI2938" s="27">
        <v>0</v>
      </c>
      <c r="AK2938" s="29">
        <f t="shared" si="45"/>
        <v>2.31442360667297E-2</v>
      </c>
    </row>
    <row r="2939" spans="1:37" x14ac:dyDescent="0.25">
      <c r="A2939">
        <v>2937</v>
      </c>
      <c r="B2939" s="1">
        <v>1.21E-2</v>
      </c>
      <c r="C2939" s="1">
        <v>-3.2841870727990665E-4</v>
      </c>
      <c r="D2939" s="27">
        <v>0.12877260389197231</v>
      </c>
      <c r="E2939" s="27">
        <v>2.5350091101076506E-2</v>
      </c>
      <c r="F2939" s="27">
        <v>0.15909233285940944</v>
      </c>
      <c r="G2939" s="27">
        <v>7.6136828808284013E-2</v>
      </c>
      <c r="H2939" s="27">
        <v>6.5373317678381893E-2</v>
      </c>
      <c r="I2939" s="27">
        <v>0.1296622042535728</v>
      </c>
      <c r="J2939" s="27">
        <v>0.13674093396259418</v>
      </c>
      <c r="K2939" s="27">
        <v>0.1010410186788549</v>
      </c>
      <c r="L2939" s="27">
        <v>1.5920457174684793E-2</v>
      </c>
      <c r="M2939" s="27">
        <v>0.13023010609739144</v>
      </c>
      <c r="N2939" s="27">
        <v>3.1680105493777692E-2</v>
      </c>
      <c r="O2939" s="27">
        <v>0</v>
      </c>
      <c r="P2939" s="27">
        <v>0</v>
      </c>
      <c r="Q2939" s="27">
        <v>0</v>
      </c>
      <c r="R2939" s="27">
        <v>0</v>
      </c>
      <c r="S2939" s="27">
        <v>0</v>
      </c>
      <c r="T2939" s="27">
        <v>0</v>
      </c>
      <c r="U2939" s="27">
        <v>0</v>
      </c>
      <c r="V2939" s="27">
        <v>0</v>
      </c>
      <c r="W2939" s="27">
        <v>0</v>
      </c>
      <c r="X2939" s="27">
        <v>0</v>
      </c>
      <c r="Y2939" s="27">
        <v>0</v>
      </c>
      <c r="Z2939" s="27">
        <v>0</v>
      </c>
      <c r="AA2939" s="27">
        <v>0</v>
      </c>
      <c r="AB2939" s="27">
        <v>0</v>
      </c>
      <c r="AC2939" s="27">
        <v>0</v>
      </c>
      <c r="AD2939" s="27">
        <v>0</v>
      </c>
      <c r="AE2939" s="27">
        <v>0</v>
      </c>
      <c r="AF2939" s="27">
        <v>0</v>
      </c>
      <c r="AG2939" s="27">
        <v>0</v>
      </c>
      <c r="AH2939" s="27">
        <v>0</v>
      </c>
      <c r="AI2939" s="27">
        <v>0</v>
      </c>
      <c r="AK2939" s="29">
        <f t="shared" si="45"/>
        <v>-2.7142041923959227E-2</v>
      </c>
    </row>
    <row r="2940" spans="1:37" x14ac:dyDescent="0.25">
      <c r="A2940">
        <v>2938</v>
      </c>
      <c r="B2940" s="1">
        <v>1.17E-2</v>
      </c>
      <c r="C2940" s="1">
        <v>-1.3947360562342553E-4</v>
      </c>
      <c r="D2940" s="27">
        <v>6.1587245048802586E-2</v>
      </c>
      <c r="E2940" s="27">
        <v>8.1198373487120043E-2</v>
      </c>
      <c r="F2940" s="27">
        <v>0.18537937646123362</v>
      </c>
      <c r="G2940" s="27">
        <v>7.6927141405625205E-2</v>
      </c>
      <c r="H2940" s="27">
        <v>0.23823982374254521</v>
      </c>
      <c r="I2940" s="27">
        <v>3.2641281383935176E-2</v>
      </c>
      <c r="J2940" s="27">
        <v>2.6186212583945566E-2</v>
      </c>
      <c r="K2940" s="27">
        <v>7.9328176363996791E-2</v>
      </c>
      <c r="L2940" s="27">
        <v>4.0288043074106676E-3</v>
      </c>
      <c r="M2940" s="27">
        <v>4.0090495538178471E-2</v>
      </c>
      <c r="N2940" s="27">
        <v>0.17439306967720675</v>
      </c>
      <c r="O2940" s="27">
        <v>0</v>
      </c>
      <c r="P2940" s="27">
        <v>0</v>
      </c>
      <c r="Q2940" s="27">
        <v>0</v>
      </c>
      <c r="R2940" s="27">
        <v>0</v>
      </c>
      <c r="S2940" s="27">
        <v>0</v>
      </c>
      <c r="T2940" s="27">
        <v>0</v>
      </c>
      <c r="U2940" s="27">
        <v>0</v>
      </c>
      <c r="V2940" s="27">
        <v>0</v>
      </c>
      <c r="W2940" s="27">
        <v>0</v>
      </c>
      <c r="X2940" s="27">
        <v>0</v>
      </c>
      <c r="Y2940" s="27">
        <v>0</v>
      </c>
      <c r="Z2940" s="27">
        <v>0</v>
      </c>
      <c r="AA2940" s="27">
        <v>0</v>
      </c>
      <c r="AB2940" s="27">
        <v>0</v>
      </c>
      <c r="AC2940" s="27">
        <v>0</v>
      </c>
      <c r="AD2940" s="27">
        <v>0</v>
      </c>
      <c r="AE2940" s="27">
        <v>0</v>
      </c>
      <c r="AF2940" s="27">
        <v>0</v>
      </c>
      <c r="AG2940" s="27">
        <v>0</v>
      </c>
      <c r="AH2940" s="27">
        <v>0</v>
      </c>
      <c r="AI2940" s="27">
        <v>0</v>
      </c>
      <c r="AK2940" s="29">
        <f t="shared" si="45"/>
        <v>-1.1920820993455173E-2</v>
      </c>
    </row>
    <row r="2941" spans="1:37" x14ac:dyDescent="0.25">
      <c r="A2941">
        <v>2939</v>
      </c>
      <c r="B2941" s="1">
        <v>1.2E-2</v>
      </c>
      <c r="C2941" s="1">
        <v>-1.479456870392603E-4</v>
      </c>
      <c r="D2941" s="27">
        <v>0.10129165350096343</v>
      </c>
      <c r="E2941" s="27">
        <v>6.0962709191385182E-2</v>
      </c>
      <c r="F2941" s="27">
        <v>0.13313962468710788</v>
      </c>
      <c r="G2941" s="27">
        <v>6.5620788401796595E-2</v>
      </c>
      <c r="H2941" s="27">
        <v>8.0379433559977509E-2</v>
      </c>
      <c r="I2941" s="27">
        <v>0.13492804365024558</v>
      </c>
      <c r="J2941" s="27">
        <v>9.0425602871798988E-2</v>
      </c>
      <c r="K2941" s="27">
        <v>0.10122487897101963</v>
      </c>
      <c r="L2941" s="27">
        <v>0.12728969887364514</v>
      </c>
      <c r="M2941" s="27">
        <v>4.4862030832918662E-2</v>
      </c>
      <c r="N2941" s="27">
        <v>5.9875535459141538E-2</v>
      </c>
      <c r="O2941" s="27">
        <v>0</v>
      </c>
      <c r="P2941" s="27">
        <v>0</v>
      </c>
      <c r="Q2941" s="27">
        <v>0</v>
      </c>
      <c r="R2941" s="27">
        <v>0</v>
      </c>
      <c r="S2941" s="27">
        <v>0</v>
      </c>
      <c r="T2941" s="27">
        <v>0</v>
      </c>
      <c r="U2941" s="27">
        <v>0</v>
      </c>
      <c r="V2941" s="27">
        <v>0</v>
      </c>
      <c r="W2941" s="27">
        <v>0</v>
      </c>
      <c r="X2941" s="27">
        <v>0</v>
      </c>
      <c r="Y2941" s="27">
        <v>0</v>
      </c>
      <c r="Z2941" s="27">
        <v>0</v>
      </c>
      <c r="AA2941" s="27">
        <v>0</v>
      </c>
      <c r="AB2941" s="27">
        <v>0</v>
      </c>
      <c r="AC2941" s="27">
        <v>0</v>
      </c>
      <c r="AD2941" s="27">
        <v>0</v>
      </c>
      <c r="AE2941" s="27">
        <v>0</v>
      </c>
      <c r="AF2941" s="27">
        <v>0</v>
      </c>
      <c r="AG2941" s="27">
        <v>0</v>
      </c>
      <c r="AH2941" s="27">
        <v>0</v>
      </c>
      <c r="AI2941" s="27">
        <v>0</v>
      </c>
      <c r="AK2941" s="29">
        <f t="shared" si="45"/>
        <v>-1.2328807253271691E-2</v>
      </c>
    </row>
    <row r="2942" spans="1:37" x14ac:dyDescent="0.25">
      <c r="A2942">
        <v>2940</v>
      </c>
      <c r="B2942" s="1">
        <v>9.9000000000000008E-3</v>
      </c>
      <c r="C2942" s="1">
        <v>1.8014788036693598E-4</v>
      </c>
      <c r="D2942" s="27">
        <v>2.430840963702142E-3</v>
      </c>
      <c r="E2942" s="27">
        <v>5.0368993432646496E-2</v>
      </c>
      <c r="F2942" s="27">
        <v>8.4493192159592306E-2</v>
      </c>
      <c r="G2942" s="27">
        <v>0.15057265420960422</v>
      </c>
      <c r="H2942" s="27">
        <v>6.4758593840476011E-2</v>
      </c>
      <c r="I2942" s="27">
        <v>4.2515236052779813E-2</v>
      </c>
      <c r="J2942" s="27">
        <v>0.18324152713995279</v>
      </c>
      <c r="K2942" s="27">
        <v>3.0077388725833622E-2</v>
      </c>
      <c r="L2942" s="27">
        <v>4.0443905443492384E-2</v>
      </c>
      <c r="M2942" s="27">
        <v>0.18730298534415771</v>
      </c>
      <c r="N2942" s="27">
        <v>0.16379468268776262</v>
      </c>
      <c r="O2942" s="27">
        <v>0</v>
      </c>
      <c r="P2942" s="27">
        <v>0</v>
      </c>
      <c r="Q2942" s="27">
        <v>0</v>
      </c>
      <c r="R2942" s="27">
        <v>0</v>
      </c>
      <c r="S2942" s="27">
        <v>0</v>
      </c>
      <c r="T2942" s="27">
        <v>0</v>
      </c>
      <c r="U2942" s="27">
        <v>0</v>
      </c>
      <c r="V2942" s="27">
        <v>0</v>
      </c>
      <c r="W2942" s="27">
        <v>0</v>
      </c>
      <c r="X2942" s="27">
        <v>0</v>
      </c>
      <c r="Y2942" s="27">
        <v>0</v>
      </c>
      <c r="Z2942" s="27">
        <v>0</v>
      </c>
      <c r="AA2942" s="27">
        <v>0</v>
      </c>
      <c r="AB2942" s="27">
        <v>0</v>
      </c>
      <c r="AC2942" s="27">
        <v>0</v>
      </c>
      <c r="AD2942" s="27">
        <v>0</v>
      </c>
      <c r="AE2942" s="27">
        <v>0</v>
      </c>
      <c r="AF2942" s="27">
        <v>0</v>
      </c>
      <c r="AG2942" s="27">
        <v>0</v>
      </c>
      <c r="AH2942" s="27">
        <v>0</v>
      </c>
      <c r="AI2942" s="27">
        <v>0</v>
      </c>
      <c r="AK2942" s="29">
        <f t="shared" si="45"/>
        <v>1.8196755592619795E-2</v>
      </c>
    </row>
    <row r="2943" spans="1:37" x14ac:dyDescent="0.25">
      <c r="A2943">
        <v>2941</v>
      </c>
      <c r="B2943" s="1">
        <v>1.5100000000000001E-2</v>
      </c>
      <c r="C2943" s="1">
        <v>5.6873654786275997E-5</v>
      </c>
      <c r="D2943" s="27">
        <v>8.2287748008547754E-2</v>
      </c>
      <c r="E2943" s="27">
        <v>0.18699600723721641</v>
      </c>
      <c r="F2943" s="27">
        <v>3.0567484120145916E-2</v>
      </c>
      <c r="G2943" s="27">
        <v>6.7175340461119948E-2</v>
      </c>
      <c r="H2943" s="27">
        <v>0.15958883560113801</v>
      </c>
      <c r="I2943" s="27">
        <v>9.3657353805920454E-2</v>
      </c>
      <c r="J2943" s="27">
        <v>4.6436423370319176E-2</v>
      </c>
      <c r="K2943" s="27">
        <v>0.15860047697409851</v>
      </c>
      <c r="L2943" s="27">
        <v>7.3470122014423364E-2</v>
      </c>
      <c r="M2943" s="27">
        <v>6.2416219681143671E-2</v>
      </c>
      <c r="N2943" s="27">
        <v>3.8803988725926671E-2</v>
      </c>
      <c r="O2943" s="27">
        <v>0</v>
      </c>
      <c r="P2943" s="27">
        <v>0</v>
      </c>
      <c r="Q2943" s="27">
        <v>0</v>
      </c>
      <c r="R2943" s="27">
        <v>0</v>
      </c>
      <c r="S2943" s="27">
        <v>0</v>
      </c>
      <c r="T2943" s="27">
        <v>0</v>
      </c>
      <c r="U2943" s="27">
        <v>0</v>
      </c>
      <c r="V2943" s="27">
        <v>0</v>
      </c>
      <c r="W2943" s="27">
        <v>0</v>
      </c>
      <c r="X2943" s="27">
        <v>0</v>
      </c>
      <c r="Y2943" s="27">
        <v>0</v>
      </c>
      <c r="Z2943" s="27">
        <v>0</v>
      </c>
      <c r="AA2943" s="27">
        <v>0</v>
      </c>
      <c r="AB2943" s="27">
        <v>0</v>
      </c>
      <c r="AC2943" s="27">
        <v>0</v>
      </c>
      <c r="AD2943" s="27">
        <v>0</v>
      </c>
      <c r="AE2943" s="27">
        <v>0</v>
      </c>
      <c r="AF2943" s="27">
        <v>0</v>
      </c>
      <c r="AG2943" s="27">
        <v>0</v>
      </c>
      <c r="AH2943" s="27">
        <v>0</v>
      </c>
      <c r="AI2943" s="27">
        <v>0</v>
      </c>
      <c r="AK2943" s="29">
        <f t="shared" si="45"/>
        <v>3.7664672043891388E-3</v>
      </c>
    </row>
    <row r="2944" spans="1:37" x14ac:dyDescent="0.25">
      <c r="A2944">
        <v>2942</v>
      </c>
      <c r="B2944" s="1">
        <v>1.0800000000000001E-2</v>
      </c>
      <c r="C2944" s="1">
        <v>-1.7951108712715096E-4</v>
      </c>
      <c r="D2944" s="27">
        <v>6.6375204238669425E-3</v>
      </c>
      <c r="E2944" s="27">
        <v>3.0434608318376393E-2</v>
      </c>
      <c r="F2944" s="27">
        <v>9.5241701025778835E-2</v>
      </c>
      <c r="G2944" s="27">
        <v>0.17593648410085572</v>
      </c>
      <c r="H2944" s="27">
        <v>4.9483292019339896E-2</v>
      </c>
      <c r="I2944" s="27">
        <v>6.8485670297366907E-2</v>
      </c>
      <c r="J2944" s="27">
        <v>0.12344076612728869</v>
      </c>
      <c r="K2944" s="27">
        <v>0.1158213925894145</v>
      </c>
      <c r="L2944" s="27">
        <v>7.5472339987311069E-3</v>
      </c>
      <c r="M2944" s="27">
        <v>0.21895088782147801</v>
      </c>
      <c r="N2944" s="27">
        <v>0.10802044327750296</v>
      </c>
      <c r="O2944" s="27">
        <v>0</v>
      </c>
      <c r="P2944" s="27">
        <v>0</v>
      </c>
      <c r="Q2944" s="27">
        <v>0</v>
      </c>
      <c r="R2944" s="27">
        <v>0</v>
      </c>
      <c r="S2944" s="27">
        <v>0</v>
      </c>
      <c r="T2944" s="27">
        <v>0</v>
      </c>
      <c r="U2944" s="27">
        <v>0</v>
      </c>
      <c r="V2944" s="27">
        <v>0</v>
      </c>
      <c r="W2944" s="27">
        <v>0</v>
      </c>
      <c r="X2944" s="27">
        <v>0</v>
      </c>
      <c r="Y2944" s="27">
        <v>0</v>
      </c>
      <c r="Z2944" s="27">
        <v>0</v>
      </c>
      <c r="AA2944" s="27">
        <v>0</v>
      </c>
      <c r="AB2944" s="27">
        <v>0</v>
      </c>
      <c r="AC2944" s="27">
        <v>0</v>
      </c>
      <c r="AD2944" s="27">
        <v>0</v>
      </c>
      <c r="AE2944" s="27">
        <v>0</v>
      </c>
      <c r="AF2944" s="27">
        <v>0</v>
      </c>
      <c r="AG2944" s="27">
        <v>0</v>
      </c>
      <c r="AH2944" s="27">
        <v>0</v>
      </c>
      <c r="AI2944" s="27">
        <v>0</v>
      </c>
      <c r="AK2944" s="29">
        <f t="shared" si="45"/>
        <v>-1.6621396956217682E-2</v>
      </c>
    </row>
    <row r="2945" spans="1:37" x14ac:dyDescent="0.25">
      <c r="A2945">
        <v>2943</v>
      </c>
      <c r="B2945" s="1">
        <v>1.1599999999999999E-2</v>
      </c>
      <c r="C2945" s="1">
        <v>-6.6447630865444895E-5</v>
      </c>
      <c r="D2945" s="27">
        <v>0.105466087673989</v>
      </c>
      <c r="E2945" s="27">
        <v>8.155592387812359E-2</v>
      </c>
      <c r="F2945" s="27">
        <v>0.11949511877815285</v>
      </c>
      <c r="G2945" s="27">
        <v>0.13089584417312952</v>
      </c>
      <c r="H2945" s="27">
        <v>3.6452790410182297E-2</v>
      </c>
      <c r="I2945" s="27">
        <v>5.0705755472672032E-2</v>
      </c>
      <c r="J2945" s="27">
        <v>6.7983058262298918E-2</v>
      </c>
      <c r="K2945" s="27">
        <v>0.11101787165231028</v>
      </c>
      <c r="L2945" s="27">
        <v>8.8748319699102601E-2</v>
      </c>
      <c r="M2945" s="27">
        <v>7.8875766434441649E-2</v>
      </c>
      <c r="N2945" s="27">
        <v>0.12880346356559727</v>
      </c>
      <c r="O2945" s="27">
        <v>0</v>
      </c>
      <c r="P2945" s="27">
        <v>0</v>
      </c>
      <c r="Q2945" s="27">
        <v>0</v>
      </c>
      <c r="R2945" s="27">
        <v>0</v>
      </c>
      <c r="S2945" s="27">
        <v>0</v>
      </c>
      <c r="T2945" s="27">
        <v>0</v>
      </c>
      <c r="U2945" s="27">
        <v>0</v>
      </c>
      <c r="V2945" s="27">
        <v>0</v>
      </c>
      <c r="W2945" s="27">
        <v>0</v>
      </c>
      <c r="X2945" s="27">
        <v>0</v>
      </c>
      <c r="Y2945" s="27">
        <v>0</v>
      </c>
      <c r="Z2945" s="27">
        <v>0</v>
      </c>
      <c r="AA2945" s="27">
        <v>0</v>
      </c>
      <c r="AB2945" s="27">
        <v>0</v>
      </c>
      <c r="AC2945" s="27">
        <v>0</v>
      </c>
      <c r="AD2945" s="27">
        <v>0</v>
      </c>
      <c r="AE2945" s="27">
        <v>0</v>
      </c>
      <c r="AF2945" s="27">
        <v>0</v>
      </c>
      <c r="AG2945" s="27">
        <v>0</v>
      </c>
      <c r="AH2945" s="27">
        <v>0</v>
      </c>
      <c r="AI2945" s="27">
        <v>0</v>
      </c>
      <c r="AK2945" s="29">
        <f t="shared" si="45"/>
        <v>-5.7282440401245603E-3</v>
      </c>
    </row>
    <row r="2946" spans="1:37" x14ac:dyDescent="0.25">
      <c r="A2946">
        <v>2944</v>
      </c>
      <c r="B2946" s="1">
        <v>1.0699999999999999E-2</v>
      </c>
      <c r="C2946" s="1">
        <v>1.7918940597888539E-4</v>
      </c>
      <c r="D2946" s="27">
        <v>0.11706701380999403</v>
      </c>
      <c r="E2946" s="27">
        <v>0.10183488705721619</v>
      </c>
      <c r="F2946" s="27">
        <v>7.462747688329803E-2</v>
      </c>
      <c r="G2946" s="27">
        <v>5.2526201813191641E-2</v>
      </c>
      <c r="H2946" s="27">
        <v>5.6044210111996978E-2</v>
      </c>
      <c r="I2946" s="27">
        <v>3.4440466468591037E-2</v>
      </c>
      <c r="J2946" s="27">
        <v>0.141938807842512</v>
      </c>
      <c r="K2946" s="27">
        <v>8.1042496212057918E-2</v>
      </c>
      <c r="L2946" s="27">
        <v>0.14373511308827761</v>
      </c>
      <c r="M2946" s="27">
        <v>0.15395400654910618</v>
      </c>
      <c r="N2946" s="27">
        <v>4.2789320163758228E-2</v>
      </c>
      <c r="O2946" s="27">
        <v>0</v>
      </c>
      <c r="P2946" s="27">
        <v>0</v>
      </c>
      <c r="Q2946" s="27">
        <v>0</v>
      </c>
      <c r="R2946" s="27">
        <v>0</v>
      </c>
      <c r="S2946" s="27">
        <v>0</v>
      </c>
      <c r="T2946" s="27">
        <v>0</v>
      </c>
      <c r="U2946" s="27">
        <v>0</v>
      </c>
      <c r="V2946" s="27">
        <v>0</v>
      </c>
      <c r="W2946" s="27">
        <v>0</v>
      </c>
      <c r="X2946" s="27">
        <v>0</v>
      </c>
      <c r="Y2946" s="27">
        <v>0</v>
      </c>
      <c r="Z2946" s="27">
        <v>0</v>
      </c>
      <c r="AA2946" s="27">
        <v>0</v>
      </c>
      <c r="AB2946" s="27">
        <v>0</v>
      </c>
      <c r="AC2946" s="27">
        <v>0</v>
      </c>
      <c r="AD2946" s="27">
        <v>0</v>
      </c>
      <c r="AE2946" s="27">
        <v>0</v>
      </c>
      <c r="AF2946" s="27">
        <v>0</v>
      </c>
      <c r="AG2946" s="27">
        <v>0</v>
      </c>
      <c r="AH2946" s="27">
        <v>0</v>
      </c>
      <c r="AI2946" s="27">
        <v>0</v>
      </c>
      <c r="AK2946" s="29">
        <f t="shared" si="45"/>
        <v>1.6746673455970598E-2</v>
      </c>
    </row>
    <row r="2947" spans="1:37" x14ac:dyDescent="0.25">
      <c r="A2947">
        <v>2945</v>
      </c>
      <c r="B2947" s="1">
        <v>1.12E-2</v>
      </c>
      <c r="C2947" s="1">
        <v>2.7490285383332706E-4</v>
      </c>
      <c r="D2947" s="27">
        <v>0.14235919282027118</v>
      </c>
      <c r="E2947" s="27">
        <v>0.12955657935068121</v>
      </c>
      <c r="F2947" s="27">
        <v>0.12856693974368957</v>
      </c>
      <c r="G2947" s="27">
        <v>6.1763585284491662E-2</v>
      </c>
      <c r="H2947" s="27">
        <v>4.9534463198881509E-3</v>
      </c>
      <c r="I2947" s="27">
        <v>2.5884888337592955E-2</v>
      </c>
      <c r="J2947" s="27">
        <v>0.11694822390401431</v>
      </c>
      <c r="K2947" s="27">
        <v>3.4567408859944096E-2</v>
      </c>
      <c r="L2947" s="27">
        <v>0.15187219917120731</v>
      </c>
      <c r="M2947" s="27">
        <v>0.12081318483697609</v>
      </c>
      <c r="N2947" s="27">
        <v>8.2714351371243361E-2</v>
      </c>
      <c r="O2947" s="27">
        <v>0</v>
      </c>
      <c r="P2947" s="27">
        <v>0</v>
      </c>
      <c r="Q2947" s="27">
        <v>0</v>
      </c>
      <c r="R2947" s="27">
        <v>0</v>
      </c>
      <c r="S2947" s="27">
        <v>0</v>
      </c>
      <c r="T2947" s="27">
        <v>0</v>
      </c>
      <c r="U2947" s="27">
        <v>0</v>
      </c>
      <c r="V2947" s="27">
        <v>0</v>
      </c>
      <c r="W2947" s="27">
        <v>0</v>
      </c>
      <c r="X2947" s="27">
        <v>0</v>
      </c>
      <c r="Y2947" s="27">
        <v>0</v>
      </c>
      <c r="Z2947" s="27">
        <v>0</v>
      </c>
      <c r="AA2947" s="27">
        <v>0</v>
      </c>
      <c r="AB2947" s="27">
        <v>0</v>
      </c>
      <c r="AC2947" s="27">
        <v>0</v>
      </c>
      <c r="AD2947" s="27">
        <v>0</v>
      </c>
      <c r="AE2947" s="27">
        <v>0</v>
      </c>
      <c r="AF2947" s="27">
        <v>0</v>
      </c>
      <c r="AG2947" s="27">
        <v>0</v>
      </c>
      <c r="AH2947" s="27">
        <v>0</v>
      </c>
      <c r="AI2947" s="27">
        <v>0</v>
      </c>
      <c r="AK2947" s="29">
        <f t="shared" si="45"/>
        <v>2.4544897663689915E-2</v>
      </c>
    </row>
    <row r="2948" spans="1:37" x14ac:dyDescent="0.25">
      <c r="A2948">
        <v>2946</v>
      </c>
      <c r="B2948" s="1">
        <v>1.0800000000000001E-2</v>
      </c>
      <c r="C2948" s="1">
        <v>1.7084815053780474E-4</v>
      </c>
      <c r="D2948" s="27">
        <v>3.7374023715514751E-2</v>
      </c>
      <c r="E2948" s="27">
        <v>0.11610516036312796</v>
      </c>
      <c r="F2948" s="27">
        <v>7.0815785471808709E-2</v>
      </c>
      <c r="G2948" s="27">
        <v>1.8205179435744033E-2</v>
      </c>
      <c r="H2948" s="27">
        <v>0.12401330841098046</v>
      </c>
      <c r="I2948" s="27">
        <v>0.10944566154941633</v>
      </c>
      <c r="J2948" s="27">
        <v>9.3819262925676522E-2</v>
      </c>
      <c r="K2948" s="27">
        <v>6.0024517986108916E-2</v>
      </c>
      <c r="L2948" s="27">
        <v>0.12065960371022515</v>
      </c>
      <c r="M2948" s="27">
        <v>0.1408146769670385</v>
      </c>
      <c r="N2948" s="27">
        <v>0.10872281946435866</v>
      </c>
      <c r="O2948" s="27">
        <v>0</v>
      </c>
      <c r="P2948" s="27">
        <v>0</v>
      </c>
      <c r="Q2948" s="27">
        <v>0</v>
      </c>
      <c r="R2948" s="27">
        <v>0</v>
      </c>
      <c r="S2948" s="27">
        <v>0</v>
      </c>
      <c r="T2948" s="27">
        <v>0</v>
      </c>
      <c r="U2948" s="27">
        <v>0</v>
      </c>
      <c r="V2948" s="27">
        <v>0</v>
      </c>
      <c r="W2948" s="27">
        <v>0</v>
      </c>
      <c r="X2948" s="27">
        <v>0</v>
      </c>
      <c r="Y2948" s="27">
        <v>0</v>
      </c>
      <c r="Z2948" s="27">
        <v>0</v>
      </c>
      <c r="AA2948" s="27">
        <v>0</v>
      </c>
      <c r="AB2948" s="27">
        <v>0</v>
      </c>
      <c r="AC2948" s="27">
        <v>0</v>
      </c>
      <c r="AD2948" s="27">
        <v>0</v>
      </c>
      <c r="AE2948" s="27">
        <v>0</v>
      </c>
      <c r="AF2948" s="27">
        <v>0</v>
      </c>
      <c r="AG2948" s="27">
        <v>0</v>
      </c>
      <c r="AH2948" s="27">
        <v>0</v>
      </c>
      <c r="AI2948" s="27">
        <v>0</v>
      </c>
      <c r="AK2948" s="29">
        <f t="shared" ref="AK2948:AK3011" si="46">C2948/B2948</f>
        <v>1.5819273197944884E-2</v>
      </c>
    </row>
    <row r="2949" spans="1:37" x14ac:dyDescent="0.25">
      <c r="A2949">
        <v>2947</v>
      </c>
      <c r="B2949" s="1">
        <v>1.2200000000000001E-2</v>
      </c>
      <c r="C2949" s="1">
        <v>-3.1584838540255647E-4</v>
      </c>
      <c r="D2949" s="27">
        <v>0.12207047224279176</v>
      </c>
      <c r="E2949" s="27">
        <v>3.8193196994356721E-2</v>
      </c>
      <c r="F2949" s="27">
        <v>0.14243913739639036</v>
      </c>
      <c r="G2949" s="27">
        <v>0.13400787002790571</v>
      </c>
      <c r="H2949" s="27">
        <v>1.1131090025339808E-3</v>
      </c>
      <c r="I2949" s="27">
        <v>0.12944917082033</v>
      </c>
      <c r="J2949" s="27">
        <v>6.9954664337484084E-3</v>
      </c>
      <c r="K2949" s="27">
        <v>0.1345998879251743</v>
      </c>
      <c r="L2949" s="27">
        <v>0.14133810983828571</v>
      </c>
      <c r="M2949" s="27">
        <v>5.0803347153650397E-2</v>
      </c>
      <c r="N2949" s="27">
        <v>9.8990232164832798E-2</v>
      </c>
      <c r="O2949" s="27">
        <v>0</v>
      </c>
      <c r="P2949" s="27">
        <v>0</v>
      </c>
      <c r="Q2949" s="27">
        <v>0</v>
      </c>
      <c r="R2949" s="27">
        <v>0</v>
      </c>
      <c r="S2949" s="27">
        <v>0</v>
      </c>
      <c r="T2949" s="27">
        <v>0</v>
      </c>
      <c r="U2949" s="27">
        <v>0</v>
      </c>
      <c r="V2949" s="27">
        <v>0</v>
      </c>
      <c r="W2949" s="27">
        <v>0</v>
      </c>
      <c r="X2949" s="27">
        <v>0</v>
      </c>
      <c r="Y2949" s="27">
        <v>0</v>
      </c>
      <c r="Z2949" s="27">
        <v>0</v>
      </c>
      <c r="AA2949" s="27">
        <v>0</v>
      </c>
      <c r="AB2949" s="27">
        <v>0</v>
      </c>
      <c r="AC2949" s="27">
        <v>0</v>
      </c>
      <c r="AD2949" s="27">
        <v>0</v>
      </c>
      <c r="AE2949" s="27">
        <v>0</v>
      </c>
      <c r="AF2949" s="27">
        <v>0</v>
      </c>
      <c r="AG2949" s="27">
        <v>0</v>
      </c>
      <c r="AH2949" s="27">
        <v>0</v>
      </c>
      <c r="AI2949" s="27">
        <v>0</v>
      </c>
      <c r="AK2949" s="29">
        <f t="shared" si="46"/>
        <v>-2.5889211918242332E-2</v>
      </c>
    </row>
    <row r="2950" spans="1:37" x14ac:dyDescent="0.25">
      <c r="A2950">
        <v>2948</v>
      </c>
      <c r="B2950" s="1">
        <v>1.2E-2</v>
      </c>
      <c r="C2950" s="1">
        <v>-3.4656177255263407E-4</v>
      </c>
      <c r="D2950" s="27">
        <v>0.15887723019229197</v>
      </c>
      <c r="E2950" s="27">
        <v>5.3162270653644587E-2</v>
      </c>
      <c r="F2950" s="27">
        <v>0.13074780489542043</v>
      </c>
      <c r="G2950" s="27">
        <v>3.7097863659740084E-2</v>
      </c>
      <c r="H2950" s="27">
        <v>9.502886185245063E-2</v>
      </c>
      <c r="I2950" s="27">
        <v>1.8756280098439057E-3</v>
      </c>
      <c r="J2950" s="27">
        <v>2.9541213463302286E-2</v>
      </c>
      <c r="K2950" s="27">
        <v>0.20161995293697302</v>
      </c>
      <c r="L2950" s="27">
        <v>9.4143695443341197E-2</v>
      </c>
      <c r="M2950" s="27">
        <v>8.1470498970422384E-2</v>
      </c>
      <c r="N2950" s="27">
        <v>0.11643497992256951</v>
      </c>
      <c r="O2950" s="27">
        <v>0</v>
      </c>
      <c r="P2950" s="27">
        <v>0</v>
      </c>
      <c r="Q2950" s="27">
        <v>0</v>
      </c>
      <c r="R2950" s="27">
        <v>0</v>
      </c>
      <c r="S2950" s="27">
        <v>0</v>
      </c>
      <c r="T2950" s="27">
        <v>0</v>
      </c>
      <c r="U2950" s="27">
        <v>0</v>
      </c>
      <c r="V2950" s="27">
        <v>0</v>
      </c>
      <c r="W2950" s="27">
        <v>0</v>
      </c>
      <c r="X2950" s="27">
        <v>0</v>
      </c>
      <c r="Y2950" s="27">
        <v>0</v>
      </c>
      <c r="Z2950" s="27">
        <v>0</v>
      </c>
      <c r="AA2950" s="27">
        <v>0</v>
      </c>
      <c r="AB2950" s="27">
        <v>0</v>
      </c>
      <c r="AC2950" s="27">
        <v>0</v>
      </c>
      <c r="AD2950" s="27">
        <v>0</v>
      </c>
      <c r="AE2950" s="27">
        <v>0</v>
      </c>
      <c r="AF2950" s="27">
        <v>0</v>
      </c>
      <c r="AG2950" s="27">
        <v>0</v>
      </c>
      <c r="AH2950" s="27">
        <v>0</v>
      </c>
      <c r="AI2950" s="27">
        <v>0</v>
      </c>
      <c r="AK2950" s="29">
        <f t="shared" si="46"/>
        <v>-2.8880147712719503E-2</v>
      </c>
    </row>
    <row r="2951" spans="1:37" x14ac:dyDescent="0.25">
      <c r="A2951">
        <v>2949</v>
      </c>
      <c r="B2951" s="1">
        <v>1.0800000000000001E-2</v>
      </c>
      <c r="C2951" s="1">
        <v>-1.9623785466235999E-4</v>
      </c>
      <c r="D2951" s="27">
        <v>1.8712616493574204E-2</v>
      </c>
      <c r="E2951" s="27">
        <v>7.4383111641699827E-3</v>
      </c>
      <c r="F2951" s="27">
        <v>9.6787281292338434E-2</v>
      </c>
      <c r="G2951" s="27">
        <v>0.14258694069941974</v>
      </c>
      <c r="H2951" s="27">
        <v>0.10309066198729044</v>
      </c>
      <c r="I2951" s="27">
        <v>0.14208077243060202</v>
      </c>
      <c r="J2951" s="27">
        <v>9.6785083570990429E-2</v>
      </c>
      <c r="K2951" s="27">
        <v>9.3070029670512117E-2</v>
      </c>
      <c r="L2951" s="27">
        <v>0.10208853223014819</v>
      </c>
      <c r="M2951" s="27">
        <v>0.1571079827480264</v>
      </c>
      <c r="N2951" s="27">
        <v>4.0251787712927894E-2</v>
      </c>
      <c r="O2951" s="27">
        <v>0</v>
      </c>
      <c r="P2951" s="27">
        <v>0</v>
      </c>
      <c r="Q2951" s="27">
        <v>0</v>
      </c>
      <c r="R2951" s="27">
        <v>0</v>
      </c>
      <c r="S2951" s="27">
        <v>0</v>
      </c>
      <c r="T2951" s="27">
        <v>0</v>
      </c>
      <c r="U2951" s="27">
        <v>0</v>
      </c>
      <c r="V2951" s="27">
        <v>0</v>
      </c>
      <c r="W2951" s="27">
        <v>0</v>
      </c>
      <c r="X2951" s="27">
        <v>0</v>
      </c>
      <c r="Y2951" s="27">
        <v>0</v>
      </c>
      <c r="Z2951" s="27">
        <v>0</v>
      </c>
      <c r="AA2951" s="27">
        <v>0</v>
      </c>
      <c r="AB2951" s="27">
        <v>0</v>
      </c>
      <c r="AC2951" s="27">
        <v>0</v>
      </c>
      <c r="AD2951" s="27">
        <v>0</v>
      </c>
      <c r="AE2951" s="27">
        <v>0</v>
      </c>
      <c r="AF2951" s="27">
        <v>0</v>
      </c>
      <c r="AG2951" s="27">
        <v>0</v>
      </c>
      <c r="AH2951" s="27">
        <v>0</v>
      </c>
      <c r="AI2951" s="27">
        <v>0</v>
      </c>
      <c r="AK2951" s="29">
        <f t="shared" si="46"/>
        <v>-1.8170171727996294E-2</v>
      </c>
    </row>
    <row r="2952" spans="1:37" x14ac:dyDescent="0.25">
      <c r="A2952">
        <v>2950</v>
      </c>
      <c r="B2952" s="1">
        <v>1.15E-2</v>
      </c>
      <c r="C2952" s="1">
        <v>4.0119078161374242E-4</v>
      </c>
      <c r="D2952" s="27">
        <v>2.2273295012783672E-2</v>
      </c>
      <c r="E2952" s="27">
        <v>0.11898586166099448</v>
      </c>
      <c r="F2952" s="27">
        <v>1.1412988705417671E-2</v>
      </c>
      <c r="G2952" s="27">
        <v>4.615212343443325E-2</v>
      </c>
      <c r="H2952" s="27">
        <v>0.1790847823579545</v>
      </c>
      <c r="I2952" s="27">
        <v>0.11052603854695527</v>
      </c>
      <c r="J2952" s="27">
        <v>0.17277875020286451</v>
      </c>
      <c r="K2952" s="27">
        <v>2.3564636743460408E-2</v>
      </c>
      <c r="L2952" s="27">
        <v>0.11608021626701133</v>
      </c>
      <c r="M2952" s="27">
        <v>7.8904314926242863E-2</v>
      </c>
      <c r="N2952" s="27">
        <v>0.12023699214188198</v>
      </c>
      <c r="O2952" s="27">
        <v>0</v>
      </c>
      <c r="P2952" s="27">
        <v>0</v>
      </c>
      <c r="Q2952" s="27">
        <v>0</v>
      </c>
      <c r="R2952" s="27">
        <v>0</v>
      </c>
      <c r="S2952" s="27">
        <v>0</v>
      </c>
      <c r="T2952" s="27">
        <v>0</v>
      </c>
      <c r="U2952" s="27">
        <v>0</v>
      </c>
      <c r="V2952" s="27">
        <v>0</v>
      </c>
      <c r="W2952" s="27">
        <v>0</v>
      </c>
      <c r="X2952" s="27">
        <v>0</v>
      </c>
      <c r="Y2952" s="27">
        <v>0</v>
      </c>
      <c r="Z2952" s="27">
        <v>0</v>
      </c>
      <c r="AA2952" s="27">
        <v>0</v>
      </c>
      <c r="AB2952" s="27">
        <v>0</v>
      </c>
      <c r="AC2952" s="27">
        <v>0</v>
      </c>
      <c r="AD2952" s="27">
        <v>0</v>
      </c>
      <c r="AE2952" s="27">
        <v>0</v>
      </c>
      <c r="AF2952" s="27">
        <v>0</v>
      </c>
      <c r="AG2952" s="27">
        <v>0</v>
      </c>
      <c r="AH2952" s="27">
        <v>0</v>
      </c>
      <c r="AI2952" s="27">
        <v>0</v>
      </c>
      <c r="AK2952" s="29">
        <f t="shared" si="46"/>
        <v>3.4886154922934128E-2</v>
      </c>
    </row>
    <row r="2953" spans="1:37" x14ac:dyDescent="0.25">
      <c r="A2953">
        <v>2951</v>
      </c>
      <c r="B2953" s="1">
        <v>1.06E-2</v>
      </c>
      <c r="C2953" s="1">
        <v>8.019277679656462E-5</v>
      </c>
      <c r="D2953" s="27">
        <v>2.3413840639145936E-2</v>
      </c>
      <c r="E2953" s="27">
        <v>7.0454917362153271E-2</v>
      </c>
      <c r="F2953" s="27">
        <v>9.990532832995138E-3</v>
      </c>
      <c r="G2953" s="27">
        <v>4.0304422526485868E-2</v>
      </c>
      <c r="H2953" s="27">
        <v>0.18181074372083456</v>
      </c>
      <c r="I2953" s="27">
        <v>0.18363558409087841</v>
      </c>
      <c r="J2953" s="27">
        <v>8.0054088929407186E-2</v>
      </c>
      <c r="K2953" s="27">
        <v>4.7471039826567044E-2</v>
      </c>
      <c r="L2953" s="27">
        <v>4.9926667888224793E-2</v>
      </c>
      <c r="M2953" s="27">
        <v>9.4173789322852267E-2</v>
      </c>
      <c r="N2953" s="27">
        <v>0.21876437286045555</v>
      </c>
      <c r="O2953" s="27">
        <v>0</v>
      </c>
      <c r="P2953" s="27">
        <v>0</v>
      </c>
      <c r="Q2953" s="27">
        <v>0</v>
      </c>
      <c r="R2953" s="27">
        <v>0</v>
      </c>
      <c r="S2953" s="27">
        <v>0</v>
      </c>
      <c r="T2953" s="27">
        <v>0</v>
      </c>
      <c r="U2953" s="27">
        <v>0</v>
      </c>
      <c r="V2953" s="27">
        <v>0</v>
      </c>
      <c r="W2953" s="27">
        <v>0</v>
      </c>
      <c r="X2953" s="27">
        <v>0</v>
      </c>
      <c r="Y2953" s="27">
        <v>0</v>
      </c>
      <c r="Z2953" s="27">
        <v>0</v>
      </c>
      <c r="AA2953" s="27">
        <v>0</v>
      </c>
      <c r="AB2953" s="27">
        <v>0</v>
      </c>
      <c r="AC2953" s="27">
        <v>0</v>
      </c>
      <c r="AD2953" s="27">
        <v>0</v>
      </c>
      <c r="AE2953" s="27">
        <v>0</v>
      </c>
      <c r="AF2953" s="27">
        <v>0</v>
      </c>
      <c r="AG2953" s="27">
        <v>0</v>
      </c>
      <c r="AH2953" s="27">
        <v>0</v>
      </c>
      <c r="AI2953" s="27">
        <v>0</v>
      </c>
      <c r="AK2953" s="29">
        <f t="shared" si="46"/>
        <v>7.5653563015626998E-3</v>
      </c>
    </row>
    <row r="2954" spans="1:37" x14ac:dyDescent="0.25">
      <c r="A2954">
        <v>2952</v>
      </c>
      <c r="B2954" s="1">
        <v>1.2699999999999999E-2</v>
      </c>
      <c r="C2954" s="1">
        <v>1.9538209262343666E-4</v>
      </c>
      <c r="D2954" s="27">
        <v>5.1001290430410372E-2</v>
      </c>
      <c r="E2954" s="27">
        <v>0.15481557000326382</v>
      </c>
      <c r="F2954" s="27">
        <v>8.6611195625924293E-3</v>
      </c>
      <c r="G2954" s="27">
        <v>0.17845433844174061</v>
      </c>
      <c r="H2954" s="27">
        <v>0.15679593916770618</v>
      </c>
      <c r="I2954" s="27">
        <v>1.3242480616238013E-2</v>
      </c>
      <c r="J2954" s="27">
        <v>1.8872546501565461E-3</v>
      </c>
      <c r="K2954" s="27">
        <v>9.9886127938448588E-2</v>
      </c>
      <c r="L2954" s="27">
        <v>2.6437271561445597E-2</v>
      </c>
      <c r="M2954" s="27">
        <v>0.15727334753960037</v>
      </c>
      <c r="N2954" s="27">
        <v>0.1515452600883973</v>
      </c>
      <c r="O2954" s="27">
        <v>0</v>
      </c>
      <c r="P2954" s="27">
        <v>0</v>
      </c>
      <c r="Q2954" s="27">
        <v>0</v>
      </c>
      <c r="R2954" s="27">
        <v>0</v>
      </c>
      <c r="S2954" s="27">
        <v>0</v>
      </c>
      <c r="T2954" s="27">
        <v>0</v>
      </c>
      <c r="U2954" s="27">
        <v>0</v>
      </c>
      <c r="V2954" s="27">
        <v>0</v>
      </c>
      <c r="W2954" s="27">
        <v>0</v>
      </c>
      <c r="X2954" s="27">
        <v>0</v>
      </c>
      <c r="Y2954" s="27">
        <v>0</v>
      </c>
      <c r="Z2954" s="27">
        <v>0</v>
      </c>
      <c r="AA2954" s="27">
        <v>0</v>
      </c>
      <c r="AB2954" s="27">
        <v>0</v>
      </c>
      <c r="AC2954" s="27">
        <v>0</v>
      </c>
      <c r="AD2954" s="27">
        <v>0</v>
      </c>
      <c r="AE2954" s="27">
        <v>0</v>
      </c>
      <c r="AF2954" s="27">
        <v>0</v>
      </c>
      <c r="AG2954" s="27">
        <v>0</v>
      </c>
      <c r="AH2954" s="27">
        <v>0</v>
      </c>
      <c r="AI2954" s="27">
        <v>0</v>
      </c>
      <c r="AK2954" s="29">
        <f t="shared" si="46"/>
        <v>1.5384416742002888E-2</v>
      </c>
    </row>
    <row r="2955" spans="1:37" x14ac:dyDescent="0.25">
      <c r="A2955">
        <v>2953</v>
      </c>
      <c r="B2955" s="1">
        <v>1.0699999999999999E-2</v>
      </c>
      <c r="C2955" s="1">
        <v>-6.084929872250991E-5</v>
      </c>
      <c r="D2955" s="27">
        <v>8.3345367350517424E-2</v>
      </c>
      <c r="E2955" s="27">
        <v>6.6049570802902705E-2</v>
      </c>
      <c r="F2955" s="27">
        <v>2.2928622203446963E-2</v>
      </c>
      <c r="G2955" s="27">
        <v>6.6137206366651186E-2</v>
      </c>
      <c r="H2955" s="27">
        <v>6.4131403858659938E-2</v>
      </c>
      <c r="I2955" s="27">
        <v>7.7501476438010239E-2</v>
      </c>
      <c r="J2955" s="27">
        <v>6.8061672638528289E-2</v>
      </c>
      <c r="K2955" s="27">
        <v>0.15874533997826187</v>
      </c>
      <c r="L2955" s="27">
        <v>0.1852042671328118</v>
      </c>
      <c r="M2955" s="27">
        <v>0.19183198993256659</v>
      </c>
      <c r="N2955" s="27">
        <v>1.6063083297643006E-2</v>
      </c>
      <c r="O2955" s="27">
        <v>0</v>
      </c>
      <c r="P2955" s="27">
        <v>0</v>
      </c>
      <c r="Q2955" s="27">
        <v>0</v>
      </c>
      <c r="R2955" s="27">
        <v>0</v>
      </c>
      <c r="S2955" s="27">
        <v>0</v>
      </c>
      <c r="T2955" s="27">
        <v>0</v>
      </c>
      <c r="U2955" s="27">
        <v>0</v>
      </c>
      <c r="V2955" s="27">
        <v>0</v>
      </c>
      <c r="W2955" s="27">
        <v>0</v>
      </c>
      <c r="X2955" s="27">
        <v>0</v>
      </c>
      <c r="Y2955" s="27">
        <v>0</v>
      </c>
      <c r="Z2955" s="27">
        <v>0</v>
      </c>
      <c r="AA2955" s="27">
        <v>0</v>
      </c>
      <c r="AB2955" s="27">
        <v>0</v>
      </c>
      <c r="AC2955" s="27">
        <v>0</v>
      </c>
      <c r="AD2955" s="27">
        <v>0</v>
      </c>
      <c r="AE2955" s="27">
        <v>0</v>
      </c>
      <c r="AF2955" s="27">
        <v>0</v>
      </c>
      <c r="AG2955" s="27">
        <v>0</v>
      </c>
      <c r="AH2955" s="27">
        <v>0</v>
      </c>
      <c r="AI2955" s="27">
        <v>0</v>
      </c>
      <c r="AK2955" s="29">
        <f t="shared" si="46"/>
        <v>-5.6868503478981229E-3</v>
      </c>
    </row>
    <row r="2956" spans="1:37" x14ac:dyDescent="0.25">
      <c r="A2956">
        <v>2954</v>
      </c>
      <c r="B2956" s="1">
        <v>1.15E-2</v>
      </c>
      <c r="C2956" s="1">
        <v>7.4970191960794017E-5</v>
      </c>
      <c r="D2956" s="27">
        <v>0.12635272790715635</v>
      </c>
      <c r="E2956" s="27">
        <v>2.078218441846149E-2</v>
      </c>
      <c r="F2956" s="27">
        <v>4.3174478265121691E-2</v>
      </c>
      <c r="G2956" s="27">
        <v>8.3333753095259727E-2</v>
      </c>
      <c r="H2956" s="27">
        <v>0.15266834999844375</v>
      </c>
      <c r="I2956" s="27">
        <v>0.17968831495632887</v>
      </c>
      <c r="J2956" s="27">
        <v>0.12989722404045237</v>
      </c>
      <c r="K2956" s="27">
        <v>2.9235663186519326E-2</v>
      </c>
      <c r="L2956" s="27">
        <v>0.1727069247924321</v>
      </c>
      <c r="M2956" s="27">
        <v>5.9302843642647625E-3</v>
      </c>
      <c r="N2956" s="27">
        <v>5.6230094975559364E-2</v>
      </c>
      <c r="O2956" s="27">
        <v>0</v>
      </c>
      <c r="P2956" s="27">
        <v>0</v>
      </c>
      <c r="Q2956" s="27">
        <v>0</v>
      </c>
      <c r="R2956" s="27">
        <v>0</v>
      </c>
      <c r="S2956" s="27">
        <v>0</v>
      </c>
      <c r="T2956" s="27">
        <v>0</v>
      </c>
      <c r="U2956" s="27">
        <v>0</v>
      </c>
      <c r="V2956" s="27">
        <v>0</v>
      </c>
      <c r="W2956" s="27">
        <v>0</v>
      </c>
      <c r="X2956" s="27">
        <v>0</v>
      </c>
      <c r="Y2956" s="27">
        <v>0</v>
      </c>
      <c r="Z2956" s="27">
        <v>0</v>
      </c>
      <c r="AA2956" s="27">
        <v>0</v>
      </c>
      <c r="AB2956" s="27">
        <v>0</v>
      </c>
      <c r="AC2956" s="27">
        <v>0</v>
      </c>
      <c r="AD2956" s="27">
        <v>0</v>
      </c>
      <c r="AE2956" s="27">
        <v>0</v>
      </c>
      <c r="AF2956" s="27">
        <v>0</v>
      </c>
      <c r="AG2956" s="27">
        <v>0</v>
      </c>
      <c r="AH2956" s="27">
        <v>0</v>
      </c>
      <c r="AI2956" s="27">
        <v>0</v>
      </c>
      <c r="AK2956" s="29">
        <f t="shared" si="46"/>
        <v>6.5191471270255666E-3</v>
      </c>
    </row>
    <row r="2957" spans="1:37" x14ac:dyDescent="0.25">
      <c r="A2957">
        <v>2955</v>
      </c>
      <c r="B2957" s="1">
        <v>1.06E-2</v>
      </c>
      <c r="C2957" s="1">
        <v>1.1902190558379371E-4</v>
      </c>
      <c r="D2957" s="27">
        <v>0.11200381163177568</v>
      </c>
      <c r="E2957" s="27">
        <v>4.2180505851827858E-2</v>
      </c>
      <c r="F2957" s="27">
        <v>5.8145640064071011E-2</v>
      </c>
      <c r="G2957" s="27">
        <v>0.1743774875564805</v>
      </c>
      <c r="H2957" s="27">
        <v>9.3380206230170862E-2</v>
      </c>
      <c r="I2957" s="27">
        <v>1.4893712251859535E-2</v>
      </c>
      <c r="J2957" s="27">
        <v>0.11381383265695778</v>
      </c>
      <c r="K2957" s="27">
        <v>6.9916883483589307E-2</v>
      </c>
      <c r="L2957" s="27">
        <v>0.11111985311598582</v>
      </c>
      <c r="M2957" s="27">
        <v>7.2401150623930183E-2</v>
      </c>
      <c r="N2957" s="27">
        <v>0.13776691653335124</v>
      </c>
      <c r="O2957" s="27">
        <v>0</v>
      </c>
      <c r="P2957" s="27">
        <v>0</v>
      </c>
      <c r="Q2957" s="27">
        <v>0</v>
      </c>
      <c r="R2957" s="27">
        <v>0</v>
      </c>
      <c r="S2957" s="27">
        <v>0</v>
      </c>
      <c r="T2957" s="27">
        <v>0</v>
      </c>
      <c r="U2957" s="27">
        <v>0</v>
      </c>
      <c r="V2957" s="27">
        <v>0</v>
      </c>
      <c r="W2957" s="27">
        <v>0</v>
      </c>
      <c r="X2957" s="27">
        <v>0</v>
      </c>
      <c r="Y2957" s="27">
        <v>0</v>
      </c>
      <c r="Z2957" s="27">
        <v>0</v>
      </c>
      <c r="AA2957" s="27">
        <v>0</v>
      </c>
      <c r="AB2957" s="27">
        <v>0</v>
      </c>
      <c r="AC2957" s="27">
        <v>0</v>
      </c>
      <c r="AD2957" s="27">
        <v>0</v>
      </c>
      <c r="AE2957" s="27">
        <v>0</v>
      </c>
      <c r="AF2957" s="27">
        <v>0</v>
      </c>
      <c r="AG2957" s="27">
        <v>0</v>
      </c>
      <c r="AH2957" s="27">
        <v>0</v>
      </c>
      <c r="AI2957" s="27">
        <v>0</v>
      </c>
      <c r="AK2957" s="29">
        <f t="shared" si="46"/>
        <v>1.1228481658848464E-2</v>
      </c>
    </row>
    <row r="2958" spans="1:37" x14ac:dyDescent="0.25">
      <c r="A2958">
        <v>2956</v>
      </c>
      <c r="B2958" s="1">
        <v>1.1299999999999999E-2</v>
      </c>
      <c r="C2958" s="1">
        <v>-8.4430886045335656E-5</v>
      </c>
      <c r="D2958" s="27">
        <v>0.13050902924783991</v>
      </c>
      <c r="E2958" s="27">
        <v>5.9072519620126676E-2</v>
      </c>
      <c r="F2958" s="27">
        <v>0.16847867878860656</v>
      </c>
      <c r="G2958" s="27">
        <v>0.13546449866204616</v>
      </c>
      <c r="H2958" s="27">
        <v>2.5600838102832257E-2</v>
      </c>
      <c r="I2958" s="27">
        <v>3.6185552822279178E-2</v>
      </c>
      <c r="J2958" s="27">
        <v>0.11736276651685591</v>
      </c>
      <c r="K2958" s="27">
        <v>6.6977245845808664E-2</v>
      </c>
      <c r="L2958" s="27">
        <v>2.8506400083674114E-2</v>
      </c>
      <c r="M2958" s="27">
        <v>0.10965505518937692</v>
      </c>
      <c r="N2958" s="27">
        <v>0.12218741512055374</v>
      </c>
      <c r="O2958" s="27">
        <v>0</v>
      </c>
      <c r="P2958" s="27">
        <v>0</v>
      </c>
      <c r="Q2958" s="27">
        <v>0</v>
      </c>
      <c r="R2958" s="27">
        <v>0</v>
      </c>
      <c r="S2958" s="27">
        <v>0</v>
      </c>
      <c r="T2958" s="27">
        <v>0</v>
      </c>
      <c r="U2958" s="27">
        <v>0</v>
      </c>
      <c r="V2958" s="27">
        <v>0</v>
      </c>
      <c r="W2958" s="27">
        <v>0</v>
      </c>
      <c r="X2958" s="27">
        <v>0</v>
      </c>
      <c r="Y2958" s="27">
        <v>0</v>
      </c>
      <c r="Z2958" s="27">
        <v>0</v>
      </c>
      <c r="AA2958" s="27">
        <v>0</v>
      </c>
      <c r="AB2958" s="27">
        <v>0</v>
      </c>
      <c r="AC2958" s="27">
        <v>0</v>
      </c>
      <c r="AD2958" s="27">
        <v>0</v>
      </c>
      <c r="AE2958" s="27">
        <v>0</v>
      </c>
      <c r="AF2958" s="27">
        <v>0</v>
      </c>
      <c r="AG2958" s="27">
        <v>0</v>
      </c>
      <c r="AH2958" s="27">
        <v>0</v>
      </c>
      <c r="AI2958" s="27">
        <v>0</v>
      </c>
      <c r="AK2958" s="29">
        <f t="shared" si="46"/>
        <v>-7.4717598270208551E-3</v>
      </c>
    </row>
    <row r="2959" spans="1:37" x14ac:dyDescent="0.25">
      <c r="A2959">
        <v>2957</v>
      </c>
      <c r="B2959" s="1">
        <v>1.04E-2</v>
      </c>
      <c r="C2959" s="1">
        <v>-2.836179287980412E-4</v>
      </c>
      <c r="D2959" s="27">
        <v>0.14345981552092307</v>
      </c>
      <c r="E2959" s="27">
        <v>1.1041690972562445E-2</v>
      </c>
      <c r="F2959" s="27">
        <v>0.10502176411450852</v>
      </c>
      <c r="G2959" s="27">
        <v>0.12636134713653388</v>
      </c>
      <c r="H2959" s="27">
        <v>4.0372097580364096E-3</v>
      </c>
      <c r="I2959" s="27">
        <v>7.2081277038525793E-2</v>
      </c>
      <c r="J2959" s="27">
        <v>1.8020185267702486E-2</v>
      </c>
      <c r="K2959" s="27">
        <v>0.12627952184951574</v>
      </c>
      <c r="L2959" s="27">
        <v>9.9307834170895656E-2</v>
      </c>
      <c r="M2959" s="27">
        <v>0.15521133632066964</v>
      </c>
      <c r="N2959" s="27">
        <v>0.13917801785012635</v>
      </c>
      <c r="O2959" s="27">
        <v>0</v>
      </c>
      <c r="P2959" s="27">
        <v>0</v>
      </c>
      <c r="Q2959" s="27">
        <v>0</v>
      </c>
      <c r="R2959" s="27">
        <v>0</v>
      </c>
      <c r="S2959" s="27">
        <v>0</v>
      </c>
      <c r="T2959" s="27">
        <v>0</v>
      </c>
      <c r="U2959" s="27">
        <v>0</v>
      </c>
      <c r="V2959" s="27">
        <v>0</v>
      </c>
      <c r="W2959" s="27">
        <v>0</v>
      </c>
      <c r="X2959" s="27">
        <v>0</v>
      </c>
      <c r="Y2959" s="27">
        <v>0</v>
      </c>
      <c r="Z2959" s="27">
        <v>0</v>
      </c>
      <c r="AA2959" s="27">
        <v>0</v>
      </c>
      <c r="AB2959" s="27">
        <v>0</v>
      </c>
      <c r="AC2959" s="27">
        <v>0</v>
      </c>
      <c r="AD2959" s="27">
        <v>0</v>
      </c>
      <c r="AE2959" s="27">
        <v>0</v>
      </c>
      <c r="AF2959" s="27">
        <v>0</v>
      </c>
      <c r="AG2959" s="27">
        <v>0</v>
      </c>
      <c r="AH2959" s="27">
        <v>0</v>
      </c>
      <c r="AI2959" s="27">
        <v>0</v>
      </c>
      <c r="AK2959" s="29">
        <f t="shared" si="46"/>
        <v>-2.7270954692119348E-2</v>
      </c>
    </row>
    <row r="2960" spans="1:37" x14ac:dyDescent="0.25">
      <c r="A2960">
        <v>2958</v>
      </c>
      <c r="B2960" s="1">
        <v>1.54E-2</v>
      </c>
      <c r="C2960" s="1">
        <v>-4.0030944864492875E-5</v>
      </c>
      <c r="D2960" s="27">
        <v>0.1544421684614902</v>
      </c>
      <c r="E2960" s="27">
        <v>0.16866941978155733</v>
      </c>
      <c r="F2960" s="27">
        <v>4.6342348174251993E-2</v>
      </c>
      <c r="G2960" s="27">
        <v>2.3308841249241978E-2</v>
      </c>
      <c r="H2960" s="27">
        <v>0.10879476675889167</v>
      </c>
      <c r="I2960" s="27">
        <v>0.18787900494067422</v>
      </c>
      <c r="J2960" s="27">
        <v>4.1371150709140624E-2</v>
      </c>
      <c r="K2960" s="27">
        <v>0.12394264718076237</v>
      </c>
      <c r="L2960" s="27">
        <v>6.8941280357759108E-2</v>
      </c>
      <c r="M2960" s="27">
        <v>4.4367616584089296E-2</v>
      </c>
      <c r="N2960" s="27">
        <v>3.1940755802141098E-2</v>
      </c>
      <c r="O2960" s="27">
        <v>0</v>
      </c>
      <c r="P2960" s="27">
        <v>0</v>
      </c>
      <c r="Q2960" s="27">
        <v>0</v>
      </c>
      <c r="R2960" s="27">
        <v>0</v>
      </c>
      <c r="S2960" s="27">
        <v>0</v>
      </c>
      <c r="T2960" s="27">
        <v>0</v>
      </c>
      <c r="U2960" s="27">
        <v>0</v>
      </c>
      <c r="V2960" s="27">
        <v>0</v>
      </c>
      <c r="W2960" s="27">
        <v>0</v>
      </c>
      <c r="X2960" s="27">
        <v>0</v>
      </c>
      <c r="Y2960" s="27">
        <v>0</v>
      </c>
      <c r="Z2960" s="27">
        <v>0</v>
      </c>
      <c r="AA2960" s="27">
        <v>0</v>
      </c>
      <c r="AB2960" s="27">
        <v>0</v>
      </c>
      <c r="AC2960" s="27">
        <v>0</v>
      </c>
      <c r="AD2960" s="27">
        <v>0</v>
      </c>
      <c r="AE2960" s="27">
        <v>0</v>
      </c>
      <c r="AF2960" s="27">
        <v>0</v>
      </c>
      <c r="AG2960" s="27">
        <v>0</v>
      </c>
      <c r="AH2960" s="27">
        <v>0</v>
      </c>
      <c r="AI2960" s="27">
        <v>0</v>
      </c>
      <c r="AK2960" s="29">
        <f t="shared" si="46"/>
        <v>-2.599412004187849E-3</v>
      </c>
    </row>
    <row r="2961" spans="1:37" x14ac:dyDescent="0.25">
      <c r="A2961">
        <v>2959</v>
      </c>
      <c r="B2961" s="1">
        <v>1.21E-2</v>
      </c>
      <c r="C2961" s="1">
        <v>2.9363075749274878E-4</v>
      </c>
      <c r="D2961" s="27">
        <v>2.1076519594695173E-2</v>
      </c>
      <c r="E2961" s="27">
        <v>0.15542898053716556</v>
      </c>
      <c r="F2961" s="27">
        <v>0.13434264163406956</v>
      </c>
      <c r="G2961" s="27">
        <v>2.7486419817712809E-2</v>
      </c>
      <c r="H2961" s="27">
        <v>6.9057440093994171E-2</v>
      </c>
      <c r="I2961" s="27">
        <v>4.330613506542251E-2</v>
      </c>
      <c r="J2961" s="27">
        <v>0.15200105598342206</v>
      </c>
      <c r="K2961" s="27">
        <v>6.3963606242369811E-2</v>
      </c>
      <c r="L2961" s="27">
        <v>0.16339133023917446</v>
      </c>
      <c r="M2961" s="27">
        <v>0.11934655947334669</v>
      </c>
      <c r="N2961" s="27">
        <v>5.0599311318626966E-2</v>
      </c>
      <c r="O2961" s="27">
        <v>0</v>
      </c>
      <c r="P2961" s="27">
        <v>0</v>
      </c>
      <c r="Q2961" s="27">
        <v>0</v>
      </c>
      <c r="R2961" s="27">
        <v>0</v>
      </c>
      <c r="S2961" s="27">
        <v>0</v>
      </c>
      <c r="T2961" s="27">
        <v>0</v>
      </c>
      <c r="U2961" s="27">
        <v>0</v>
      </c>
      <c r="V2961" s="27">
        <v>0</v>
      </c>
      <c r="W2961" s="27">
        <v>0</v>
      </c>
      <c r="X2961" s="27">
        <v>0</v>
      </c>
      <c r="Y2961" s="27">
        <v>0</v>
      </c>
      <c r="Z2961" s="27">
        <v>0</v>
      </c>
      <c r="AA2961" s="27">
        <v>0</v>
      </c>
      <c r="AB2961" s="27">
        <v>0</v>
      </c>
      <c r="AC2961" s="27">
        <v>0</v>
      </c>
      <c r="AD2961" s="27">
        <v>0</v>
      </c>
      <c r="AE2961" s="27">
        <v>0</v>
      </c>
      <c r="AF2961" s="27">
        <v>0</v>
      </c>
      <c r="AG2961" s="27">
        <v>0</v>
      </c>
      <c r="AH2961" s="27">
        <v>0</v>
      </c>
      <c r="AI2961" s="27">
        <v>0</v>
      </c>
      <c r="AK2961" s="29">
        <f t="shared" si="46"/>
        <v>2.4267004751466842E-2</v>
      </c>
    </row>
    <row r="2962" spans="1:37" x14ac:dyDescent="0.25">
      <c r="A2962">
        <v>2960</v>
      </c>
      <c r="B2962" s="1">
        <v>1.26E-2</v>
      </c>
      <c r="C2962" s="1">
        <v>7.7920287655095608E-6</v>
      </c>
      <c r="D2962" s="27">
        <v>0.12931026961274739</v>
      </c>
      <c r="E2962" s="27">
        <v>2.2239960640363089E-2</v>
      </c>
      <c r="F2962" s="27">
        <v>9.3983460186665355E-2</v>
      </c>
      <c r="G2962" s="27">
        <v>0.16730805711966443</v>
      </c>
      <c r="H2962" s="27">
        <v>0.18305248879933381</v>
      </c>
      <c r="I2962" s="27">
        <v>0.1073409587778645</v>
      </c>
      <c r="J2962" s="27">
        <v>0.16573069193859699</v>
      </c>
      <c r="K2962" s="27">
        <v>2.8737972760903507E-2</v>
      </c>
      <c r="L2962" s="27">
        <v>5.7455943219432329E-2</v>
      </c>
      <c r="M2962" s="27">
        <v>2.1328279217351902E-2</v>
      </c>
      <c r="N2962" s="27">
        <v>2.351191772707684E-2</v>
      </c>
      <c r="O2962" s="27">
        <v>0</v>
      </c>
      <c r="P2962" s="27">
        <v>0</v>
      </c>
      <c r="Q2962" s="27">
        <v>0</v>
      </c>
      <c r="R2962" s="27">
        <v>0</v>
      </c>
      <c r="S2962" s="27">
        <v>0</v>
      </c>
      <c r="T2962" s="27">
        <v>0</v>
      </c>
      <c r="U2962" s="27">
        <v>0</v>
      </c>
      <c r="V2962" s="27">
        <v>0</v>
      </c>
      <c r="W2962" s="27">
        <v>0</v>
      </c>
      <c r="X2962" s="27">
        <v>0</v>
      </c>
      <c r="Y2962" s="27">
        <v>0</v>
      </c>
      <c r="Z2962" s="27">
        <v>0</v>
      </c>
      <c r="AA2962" s="27">
        <v>0</v>
      </c>
      <c r="AB2962" s="27">
        <v>0</v>
      </c>
      <c r="AC2962" s="27">
        <v>0</v>
      </c>
      <c r="AD2962" s="27">
        <v>0</v>
      </c>
      <c r="AE2962" s="27">
        <v>0</v>
      </c>
      <c r="AF2962" s="27">
        <v>0</v>
      </c>
      <c r="AG2962" s="27">
        <v>0</v>
      </c>
      <c r="AH2962" s="27">
        <v>0</v>
      </c>
      <c r="AI2962" s="27">
        <v>0</v>
      </c>
      <c r="AK2962" s="29">
        <f t="shared" si="46"/>
        <v>6.1841498138964768E-4</v>
      </c>
    </row>
    <row r="2963" spans="1:37" x14ac:dyDescent="0.25">
      <c r="A2963">
        <v>2961</v>
      </c>
      <c r="B2963" s="1">
        <v>1.23E-2</v>
      </c>
      <c r="C2963" s="1">
        <v>-1.84632329162981E-4</v>
      </c>
      <c r="D2963" s="27">
        <v>9.1848316417180997E-2</v>
      </c>
      <c r="E2963" s="27">
        <v>5.3354660751762191E-3</v>
      </c>
      <c r="F2963" s="27">
        <v>5.1280172165083453E-2</v>
      </c>
      <c r="G2963" s="27">
        <v>0.19337740791414076</v>
      </c>
      <c r="H2963" s="27">
        <v>6.4466560737568027E-2</v>
      </c>
      <c r="I2963" s="27">
        <v>3.2806965837008845E-2</v>
      </c>
      <c r="J2963" s="27">
        <v>0.15200866252517278</v>
      </c>
      <c r="K2963" s="27">
        <v>0.1636613297410944</v>
      </c>
      <c r="L2963" s="27">
        <v>5.3404546540830759E-2</v>
      </c>
      <c r="M2963" s="27">
        <v>3.0877795227575795E-2</v>
      </c>
      <c r="N2963" s="27">
        <v>0.16093277681916807</v>
      </c>
      <c r="O2963" s="27">
        <v>0</v>
      </c>
      <c r="P2963" s="27">
        <v>0</v>
      </c>
      <c r="Q2963" s="27">
        <v>0</v>
      </c>
      <c r="R2963" s="27">
        <v>0</v>
      </c>
      <c r="S2963" s="27">
        <v>0</v>
      </c>
      <c r="T2963" s="27">
        <v>0</v>
      </c>
      <c r="U2963" s="27">
        <v>0</v>
      </c>
      <c r="V2963" s="27">
        <v>0</v>
      </c>
      <c r="W2963" s="27">
        <v>0</v>
      </c>
      <c r="X2963" s="27">
        <v>0</v>
      </c>
      <c r="Y2963" s="27">
        <v>0</v>
      </c>
      <c r="Z2963" s="27">
        <v>0</v>
      </c>
      <c r="AA2963" s="27">
        <v>0</v>
      </c>
      <c r="AB2963" s="27">
        <v>0</v>
      </c>
      <c r="AC2963" s="27">
        <v>0</v>
      </c>
      <c r="AD2963" s="27">
        <v>0</v>
      </c>
      <c r="AE2963" s="27">
        <v>0</v>
      </c>
      <c r="AF2963" s="27">
        <v>0</v>
      </c>
      <c r="AG2963" s="27">
        <v>0</v>
      </c>
      <c r="AH2963" s="27">
        <v>0</v>
      </c>
      <c r="AI2963" s="27">
        <v>0</v>
      </c>
      <c r="AK2963" s="29">
        <f t="shared" si="46"/>
        <v>-1.501075846853504E-2</v>
      </c>
    </row>
    <row r="2964" spans="1:37" x14ac:dyDescent="0.25">
      <c r="A2964">
        <v>2962</v>
      </c>
      <c r="B2964" s="1">
        <v>1.06E-2</v>
      </c>
      <c r="C2964" s="1">
        <v>-1.4394086227188525E-4</v>
      </c>
      <c r="D2964" s="27">
        <v>0.11416933314905489</v>
      </c>
      <c r="E2964" s="27">
        <v>3.3656318462090348E-5</v>
      </c>
      <c r="F2964" s="27">
        <v>0.11133570543081302</v>
      </c>
      <c r="G2964" s="27">
        <v>0.1190257892181322</v>
      </c>
      <c r="H2964" s="27">
        <v>0.14180734322381314</v>
      </c>
      <c r="I2964" s="27">
        <v>6.3883706902596288E-2</v>
      </c>
      <c r="J2964" s="27">
        <v>3.9413054682277161E-2</v>
      </c>
      <c r="K2964" s="27">
        <v>9.9911353340518705E-2</v>
      </c>
      <c r="L2964" s="27">
        <v>0.18579363658155132</v>
      </c>
      <c r="M2964" s="27">
        <v>2.7175558046295682E-2</v>
      </c>
      <c r="N2964" s="27">
        <v>9.7450863106485319E-2</v>
      </c>
      <c r="O2964" s="27">
        <v>0</v>
      </c>
      <c r="P2964" s="27">
        <v>0</v>
      </c>
      <c r="Q2964" s="27">
        <v>0</v>
      </c>
      <c r="R2964" s="27">
        <v>0</v>
      </c>
      <c r="S2964" s="27">
        <v>0</v>
      </c>
      <c r="T2964" s="27">
        <v>0</v>
      </c>
      <c r="U2964" s="27">
        <v>0</v>
      </c>
      <c r="V2964" s="27">
        <v>0</v>
      </c>
      <c r="W2964" s="27">
        <v>0</v>
      </c>
      <c r="X2964" s="27">
        <v>0</v>
      </c>
      <c r="Y2964" s="27">
        <v>0</v>
      </c>
      <c r="Z2964" s="27">
        <v>0</v>
      </c>
      <c r="AA2964" s="27">
        <v>0</v>
      </c>
      <c r="AB2964" s="27">
        <v>0</v>
      </c>
      <c r="AC2964" s="27">
        <v>0</v>
      </c>
      <c r="AD2964" s="27">
        <v>0</v>
      </c>
      <c r="AE2964" s="27">
        <v>0</v>
      </c>
      <c r="AF2964" s="27">
        <v>0</v>
      </c>
      <c r="AG2964" s="27">
        <v>0</v>
      </c>
      <c r="AH2964" s="27">
        <v>0</v>
      </c>
      <c r="AI2964" s="27">
        <v>0</v>
      </c>
      <c r="AK2964" s="29">
        <f t="shared" si="46"/>
        <v>-1.3579326629423136E-2</v>
      </c>
    </row>
    <row r="2965" spans="1:37" x14ac:dyDescent="0.25">
      <c r="A2965">
        <v>2963</v>
      </c>
      <c r="B2965" s="1">
        <v>1.15E-2</v>
      </c>
      <c r="C2965" s="1">
        <v>3.4011801422575157E-5</v>
      </c>
      <c r="D2965" s="27">
        <v>2.5141960022886923E-2</v>
      </c>
      <c r="E2965" s="27">
        <v>7.7681961062755933E-2</v>
      </c>
      <c r="F2965" s="27">
        <v>4.1462433139199478E-2</v>
      </c>
      <c r="G2965" s="27">
        <v>2.8355296539999485E-2</v>
      </c>
      <c r="H2965" s="27">
        <v>8.5788402320607471E-2</v>
      </c>
      <c r="I2965" s="27">
        <v>0.10784376594783884</v>
      </c>
      <c r="J2965" s="27">
        <v>0.1701562986633772</v>
      </c>
      <c r="K2965" s="27">
        <v>0.14387316335040296</v>
      </c>
      <c r="L2965" s="27">
        <v>0.1621049253537217</v>
      </c>
      <c r="M2965" s="27">
        <v>7.6695952047342947E-2</v>
      </c>
      <c r="N2965" s="27">
        <v>8.0895841551867007E-2</v>
      </c>
      <c r="O2965" s="27">
        <v>0</v>
      </c>
      <c r="P2965" s="27">
        <v>0</v>
      </c>
      <c r="Q2965" s="27">
        <v>0</v>
      </c>
      <c r="R2965" s="27">
        <v>0</v>
      </c>
      <c r="S2965" s="27">
        <v>0</v>
      </c>
      <c r="T2965" s="27">
        <v>0</v>
      </c>
      <c r="U2965" s="27">
        <v>0</v>
      </c>
      <c r="V2965" s="27">
        <v>0</v>
      </c>
      <c r="W2965" s="27">
        <v>0</v>
      </c>
      <c r="X2965" s="27">
        <v>0</v>
      </c>
      <c r="Y2965" s="27">
        <v>0</v>
      </c>
      <c r="Z2965" s="27">
        <v>0</v>
      </c>
      <c r="AA2965" s="27">
        <v>0</v>
      </c>
      <c r="AB2965" s="27">
        <v>0</v>
      </c>
      <c r="AC2965" s="27">
        <v>0</v>
      </c>
      <c r="AD2965" s="27">
        <v>0</v>
      </c>
      <c r="AE2965" s="27">
        <v>0</v>
      </c>
      <c r="AF2965" s="27">
        <v>0</v>
      </c>
      <c r="AG2965" s="27">
        <v>0</v>
      </c>
      <c r="AH2965" s="27">
        <v>0</v>
      </c>
      <c r="AI2965" s="27">
        <v>0</v>
      </c>
      <c r="AK2965" s="29">
        <f t="shared" si="46"/>
        <v>2.9575479497891441E-3</v>
      </c>
    </row>
    <row r="2966" spans="1:37" x14ac:dyDescent="0.25">
      <c r="A2966">
        <v>2964</v>
      </c>
      <c r="B2966" s="1">
        <v>1.2E-2</v>
      </c>
      <c r="C2966" s="1">
        <v>-2.4597601222478734E-4</v>
      </c>
      <c r="D2966" s="27">
        <v>0.12837867104089576</v>
      </c>
      <c r="E2966" s="27">
        <v>5.2622210804838136E-2</v>
      </c>
      <c r="F2966" s="27">
        <v>0.12264892565625533</v>
      </c>
      <c r="G2966" s="27">
        <v>9.5035210718678542E-2</v>
      </c>
      <c r="H2966" s="27">
        <v>6.763005982948557E-2</v>
      </c>
      <c r="I2966" s="27">
        <v>0.12484361242126076</v>
      </c>
      <c r="J2966" s="27">
        <v>5.2679587607936E-2</v>
      </c>
      <c r="K2966" s="27">
        <v>0.11642177331643916</v>
      </c>
      <c r="L2966" s="27">
        <v>8.4492599594598011E-2</v>
      </c>
      <c r="M2966" s="27">
        <v>8.2733848724943215E-2</v>
      </c>
      <c r="N2966" s="27">
        <v>7.2513500284669352E-2</v>
      </c>
      <c r="O2966" s="27">
        <v>0</v>
      </c>
      <c r="P2966" s="27">
        <v>0</v>
      </c>
      <c r="Q2966" s="27">
        <v>0</v>
      </c>
      <c r="R2966" s="27">
        <v>0</v>
      </c>
      <c r="S2966" s="27">
        <v>0</v>
      </c>
      <c r="T2966" s="27">
        <v>0</v>
      </c>
      <c r="U2966" s="27">
        <v>0</v>
      </c>
      <c r="V2966" s="27">
        <v>0</v>
      </c>
      <c r="W2966" s="27">
        <v>0</v>
      </c>
      <c r="X2966" s="27">
        <v>0</v>
      </c>
      <c r="Y2966" s="27">
        <v>0</v>
      </c>
      <c r="Z2966" s="27">
        <v>0</v>
      </c>
      <c r="AA2966" s="27">
        <v>0</v>
      </c>
      <c r="AB2966" s="27">
        <v>0</v>
      </c>
      <c r="AC2966" s="27">
        <v>0</v>
      </c>
      <c r="AD2966" s="27">
        <v>0</v>
      </c>
      <c r="AE2966" s="27">
        <v>0</v>
      </c>
      <c r="AF2966" s="27">
        <v>0</v>
      </c>
      <c r="AG2966" s="27">
        <v>0</v>
      </c>
      <c r="AH2966" s="27">
        <v>0</v>
      </c>
      <c r="AI2966" s="27">
        <v>0</v>
      </c>
      <c r="AK2966" s="29">
        <f t="shared" si="46"/>
        <v>-2.0498001018732278E-2</v>
      </c>
    </row>
    <row r="2967" spans="1:37" x14ac:dyDescent="0.25">
      <c r="A2967">
        <v>2965</v>
      </c>
      <c r="B2967" s="1">
        <v>1.2E-2</v>
      </c>
      <c r="C2967" s="1">
        <v>2.8032448347111133E-4</v>
      </c>
      <c r="D2967" s="27">
        <v>8.5812487700850593E-2</v>
      </c>
      <c r="E2967" s="27">
        <v>0.13669482755499593</v>
      </c>
      <c r="F2967" s="27">
        <v>3.1025958303165062E-2</v>
      </c>
      <c r="G2967" s="27">
        <v>4.0154095458534093E-2</v>
      </c>
      <c r="H2967" s="27">
        <v>0.12242299517339933</v>
      </c>
      <c r="I2967" s="27">
        <v>0.11763945472255109</v>
      </c>
      <c r="J2967" s="27">
        <v>9.9401185787028098E-2</v>
      </c>
      <c r="K2967" s="27">
        <v>5.2502100241347001E-2</v>
      </c>
      <c r="L2967" s="27">
        <v>0.12450692232046112</v>
      </c>
      <c r="M2967" s="27">
        <v>5.1643524493697586E-2</v>
      </c>
      <c r="N2967" s="27">
        <v>0.13819644824397018</v>
      </c>
      <c r="O2967" s="27">
        <v>0</v>
      </c>
      <c r="P2967" s="27">
        <v>0</v>
      </c>
      <c r="Q2967" s="27">
        <v>0</v>
      </c>
      <c r="R2967" s="27">
        <v>0</v>
      </c>
      <c r="S2967" s="27">
        <v>0</v>
      </c>
      <c r="T2967" s="27">
        <v>0</v>
      </c>
      <c r="U2967" s="27">
        <v>0</v>
      </c>
      <c r="V2967" s="27">
        <v>0</v>
      </c>
      <c r="W2967" s="27">
        <v>0</v>
      </c>
      <c r="X2967" s="27">
        <v>0</v>
      </c>
      <c r="Y2967" s="27">
        <v>0</v>
      </c>
      <c r="Z2967" s="27">
        <v>0</v>
      </c>
      <c r="AA2967" s="27">
        <v>0</v>
      </c>
      <c r="AB2967" s="27">
        <v>0</v>
      </c>
      <c r="AC2967" s="27">
        <v>0</v>
      </c>
      <c r="AD2967" s="27">
        <v>0</v>
      </c>
      <c r="AE2967" s="27">
        <v>0</v>
      </c>
      <c r="AF2967" s="27">
        <v>0</v>
      </c>
      <c r="AG2967" s="27">
        <v>0</v>
      </c>
      <c r="AH2967" s="27">
        <v>0</v>
      </c>
      <c r="AI2967" s="27">
        <v>0</v>
      </c>
      <c r="AK2967" s="29">
        <f t="shared" si="46"/>
        <v>2.336037362259261E-2</v>
      </c>
    </row>
    <row r="2968" spans="1:37" x14ac:dyDescent="0.25">
      <c r="A2968">
        <v>2966</v>
      </c>
      <c r="B2968" s="1">
        <v>1.46E-2</v>
      </c>
      <c r="C2968" s="1">
        <v>2.8311601117434089E-4</v>
      </c>
      <c r="D2968" s="27">
        <v>9.4105479875779413E-2</v>
      </c>
      <c r="E2968" s="27">
        <v>0.18451428653700969</v>
      </c>
      <c r="F2968" s="27">
        <v>0.13181055822084997</v>
      </c>
      <c r="G2968" s="27">
        <v>0.18471485233756366</v>
      </c>
      <c r="H2968" s="27">
        <v>5.7610338131158449E-2</v>
      </c>
      <c r="I2968" s="27">
        <v>5.3154127214582833E-2</v>
      </c>
      <c r="J2968" s="27">
        <v>0.10749927218364011</v>
      </c>
      <c r="K2968" s="27">
        <v>1.2804606368316172E-2</v>
      </c>
      <c r="L2968" s="27">
        <v>1.2241751873258096E-2</v>
      </c>
      <c r="M2968" s="27">
        <v>0.14609887682525322</v>
      </c>
      <c r="N2968" s="27">
        <v>1.5445850432588386E-2</v>
      </c>
      <c r="O2968" s="27">
        <v>0</v>
      </c>
      <c r="P2968" s="27">
        <v>0</v>
      </c>
      <c r="Q2968" s="27">
        <v>0</v>
      </c>
      <c r="R2968" s="27">
        <v>0</v>
      </c>
      <c r="S2968" s="27">
        <v>0</v>
      </c>
      <c r="T2968" s="27">
        <v>0</v>
      </c>
      <c r="U2968" s="27">
        <v>0</v>
      </c>
      <c r="V2968" s="27">
        <v>0</v>
      </c>
      <c r="W2968" s="27">
        <v>0</v>
      </c>
      <c r="X2968" s="27">
        <v>0</v>
      </c>
      <c r="Y2968" s="27">
        <v>0</v>
      </c>
      <c r="Z2968" s="27">
        <v>0</v>
      </c>
      <c r="AA2968" s="27">
        <v>0</v>
      </c>
      <c r="AB2968" s="27">
        <v>0</v>
      </c>
      <c r="AC2968" s="27">
        <v>0</v>
      </c>
      <c r="AD2968" s="27">
        <v>0</v>
      </c>
      <c r="AE2968" s="27">
        <v>0</v>
      </c>
      <c r="AF2968" s="27">
        <v>0</v>
      </c>
      <c r="AG2968" s="27">
        <v>0</v>
      </c>
      <c r="AH2968" s="27">
        <v>0</v>
      </c>
      <c r="AI2968" s="27">
        <v>0</v>
      </c>
      <c r="AK2968" s="29">
        <f t="shared" si="46"/>
        <v>1.9391507614680881E-2</v>
      </c>
    </row>
    <row r="2969" spans="1:37" x14ac:dyDescent="0.25">
      <c r="A2969">
        <v>2967</v>
      </c>
      <c r="B2969" s="1">
        <v>9.1999999999999998E-3</v>
      </c>
      <c r="C2969" s="1">
        <v>1.7304858564177295E-4</v>
      </c>
      <c r="D2969" s="27">
        <v>9.1537012003734389E-2</v>
      </c>
      <c r="E2969" s="27">
        <v>4.168031418527763E-2</v>
      </c>
      <c r="F2969" s="27">
        <v>5.6918192892542636E-2</v>
      </c>
      <c r="G2969" s="27">
        <v>0.12535409628663036</v>
      </c>
      <c r="H2969" s="27">
        <v>0.16208672388542608</v>
      </c>
      <c r="I2969" s="27">
        <v>5.4963554024923506E-2</v>
      </c>
      <c r="J2969" s="27">
        <v>5.7742672430224434E-2</v>
      </c>
      <c r="K2969" s="27">
        <v>1.4837215721434373E-2</v>
      </c>
      <c r="L2969" s="27">
        <v>0.1309653007890666</v>
      </c>
      <c r="M2969" s="27">
        <v>0.16093599614753962</v>
      </c>
      <c r="N2969" s="27">
        <v>0.10297892163320049</v>
      </c>
      <c r="O2969" s="27">
        <v>0</v>
      </c>
      <c r="P2969" s="27">
        <v>0</v>
      </c>
      <c r="Q2969" s="27">
        <v>0</v>
      </c>
      <c r="R2969" s="27">
        <v>0</v>
      </c>
      <c r="S2969" s="27">
        <v>0</v>
      </c>
      <c r="T2969" s="27">
        <v>0</v>
      </c>
      <c r="U2969" s="27">
        <v>0</v>
      </c>
      <c r="V2969" s="27">
        <v>0</v>
      </c>
      <c r="W2969" s="27">
        <v>0</v>
      </c>
      <c r="X2969" s="27">
        <v>0</v>
      </c>
      <c r="Y2969" s="27">
        <v>0</v>
      </c>
      <c r="Z2969" s="27">
        <v>0</v>
      </c>
      <c r="AA2969" s="27">
        <v>0</v>
      </c>
      <c r="AB2969" s="27">
        <v>0</v>
      </c>
      <c r="AC2969" s="27">
        <v>0</v>
      </c>
      <c r="AD2969" s="27">
        <v>0</v>
      </c>
      <c r="AE2969" s="27">
        <v>0</v>
      </c>
      <c r="AF2969" s="27">
        <v>0</v>
      </c>
      <c r="AG2969" s="27">
        <v>0</v>
      </c>
      <c r="AH2969" s="27">
        <v>0</v>
      </c>
      <c r="AI2969" s="27">
        <v>0</v>
      </c>
      <c r="AK2969" s="29">
        <f t="shared" si="46"/>
        <v>1.8809628874105755E-2</v>
      </c>
    </row>
    <row r="2970" spans="1:37" x14ac:dyDescent="0.25">
      <c r="A2970">
        <v>2968</v>
      </c>
      <c r="B2970" s="1">
        <v>1.06E-2</v>
      </c>
      <c r="C2970" s="1">
        <v>-3.430083104903982E-5</v>
      </c>
      <c r="D2970" s="27">
        <v>0.11147793060259445</v>
      </c>
      <c r="E2970" s="27">
        <v>4.8677949166215831E-2</v>
      </c>
      <c r="F2970" s="27">
        <v>2.9550855981270489E-2</v>
      </c>
      <c r="G2970" s="27">
        <v>0.10780401072104195</v>
      </c>
      <c r="H2970" s="27">
        <v>5.0458839646475212E-2</v>
      </c>
      <c r="I2970" s="27">
        <v>0.18275922907312217</v>
      </c>
      <c r="J2970" s="27">
        <v>8.6172424730774938E-2</v>
      </c>
      <c r="K2970" s="27">
        <v>3.7214857670650713E-2</v>
      </c>
      <c r="L2970" s="27">
        <v>1.7029676099170762E-2</v>
      </c>
      <c r="M2970" s="27">
        <v>0.19604443357354046</v>
      </c>
      <c r="N2970" s="27">
        <v>0.1328097927351429</v>
      </c>
      <c r="O2970" s="27">
        <v>0</v>
      </c>
      <c r="P2970" s="27">
        <v>0</v>
      </c>
      <c r="Q2970" s="27">
        <v>0</v>
      </c>
      <c r="R2970" s="27">
        <v>0</v>
      </c>
      <c r="S2970" s="27">
        <v>0</v>
      </c>
      <c r="T2970" s="27">
        <v>0</v>
      </c>
      <c r="U2970" s="27">
        <v>0</v>
      </c>
      <c r="V2970" s="27">
        <v>0</v>
      </c>
      <c r="W2970" s="27">
        <v>0</v>
      </c>
      <c r="X2970" s="27">
        <v>0</v>
      </c>
      <c r="Y2970" s="27">
        <v>0</v>
      </c>
      <c r="Z2970" s="27">
        <v>0</v>
      </c>
      <c r="AA2970" s="27">
        <v>0</v>
      </c>
      <c r="AB2970" s="27">
        <v>0</v>
      </c>
      <c r="AC2970" s="27">
        <v>0</v>
      </c>
      <c r="AD2970" s="27">
        <v>0</v>
      </c>
      <c r="AE2970" s="27">
        <v>0</v>
      </c>
      <c r="AF2970" s="27">
        <v>0</v>
      </c>
      <c r="AG2970" s="27">
        <v>0</v>
      </c>
      <c r="AH2970" s="27">
        <v>0</v>
      </c>
      <c r="AI2970" s="27">
        <v>0</v>
      </c>
      <c r="AK2970" s="29">
        <f t="shared" si="46"/>
        <v>-3.2359274574565869E-3</v>
      </c>
    </row>
    <row r="2971" spans="1:37" x14ac:dyDescent="0.25">
      <c r="A2971">
        <v>2969</v>
      </c>
      <c r="B2971" s="1">
        <v>1.2500000000000001E-2</v>
      </c>
      <c r="C2971" s="1">
        <v>-2.9104475015345082E-4</v>
      </c>
      <c r="D2971" s="27">
        <v>9.4476721733948749E-2</v>
      </c>
      <c r="E2971" s="27">
        <v>7.6834962473657675E-2</v>
      </c>
      <c r="F2971" s="27">
        <v>0.12192497152175891</v>
      </c>
      <c r="G2971" s="27">
        <v>7.8423272977457464E-2</v>
      </c>
      <c r="H2971" s="27">
        <v>3.784736056510199E-2</v>
      </c>
      <c r="I2971" s="27">
        <v>9.9836358848054613E-2</v>
      </c>
      <c r="J2971" s="27">
        <v>7.0847136798401461E-2</v>
      </c>
      <c r="K2971" s="27">
        <v>0.16656919858866068</v>
      </c>
      <c r="L2971" s="27">
        <v>7.6682269978926368E-2</v>
      </c>
      <c r="M2971" s="27">
        <v>0.14869465192232728</v>
      </c>
      <c r="N2971" s="27">
        <v>2.7863094591704746E-2</v>
      </c>
      <c r="O2971" s="27">
        <v>0</v>
      </c>
      <c r="P2971" s="27">
        <v>0</v>
      </c>
      <c r="Q2971" s="27">
        <v>0</v>
      </c>
      <c r="R2971" s="27">
        <v>0</v>
      </c>
      <c r="S2971" s="27">
        <v>0</v>
      </c>
      <c r="T2971" s="27">
        <v>0</v>
      </c>
      <c r="U2971" s="27">
        <v>0</v>
      </c>
      <c r="V2971" s="27">
        <v>0</v>
      </c>
      <c r="W2971" s="27">
        <v>0</v>
      </c>
      <c r="X2971" s="27">
        <v>0</v>
      </c>
      <c r="Y2971" s="27">
        <v>0</v>
      </c>
      <c r="Z2971" s="27">
        <v>0</v>
      </c>
      <c r="AA2971" s="27">
        <v>0</v>
      </c>
      <c r="AB2971" s="27">
        <v>0</v>
      </c>
      <c r="AC2971" s="27">
        <v>0</v>
      </c>
      <c r="AD2971" s="27">
        <v>0</v>
      </c>
      <c r="AE2971" s="27">
        <v>0</v>
      </c>
      <c r="AF2971" s="27">
        <v>0</v>
      </c>
      <c r="AG2971" s="27">
        <v>0</v>
      </c>
      <c r="AH2971" s="27">
        <v>0</v>
      </c>
      <c r="AI2971" s="27">
        <v>0</v>
      </c>
      <c r="AK2971" s="29">
        <f t="shared" si="46"/>
        <v>-2.3283580012276064E-2</v>
      </c>
    </row>
    <row r="2972" spans="1:37" x14ac:dyDescent="0.25">
      <c r="A2972">
        <v>2970</v>
      </c>
      <c r="B2972" s="1">
        <v>1.12E-2</v>
      </c>
      <c r="C2972" s="1">
        <v>-4.6891916717376382E-5</v>
      </c>
      <c r="D2972" s="27">
        <v>2.6093589971240408E-2</v>
      </c>
      <c r="E2972" s="27">
        <v>4.9712278586758051E-2</v>
      </c>
      <c r="F2972" s="27">
        <v>6.9100965624065688E-2</v>
      </c>
      <c r="G2972" s="27">
        <v>5.3450279949801081E-2</v>
      </c>
      <c r="H2972" s="27">
        <v>2.2866028676534166E-2</v>
      </c>
      <c r="I2972" s="27">
        <v>0.11085350793168806</v>
      </c>
      <c r="J2972" s="27">
        <v>0.1907944088300651</v>
      </c>
      <c r="K2972" s="27">
        <v>0.13843195920960213</v>
      </c>
      <c r="L2972" s="27">
        <v>0.12193044689599288</v>
      </c>
      <c r="M2972" s="27">
        <v>6.1097947924095605E-2</v>
      </c>
      <c r="N2972" s="27">
        <v>0.15566858640015685</v>
      </c>
      <c r="O2972" s="27">
        <v>0</v>
      </c>
      <c r="P2972" s="27">
        <v>0</v>
      </c>
      <c r="Q2972" s="27">
        <v>0</v>
      </c>
      <c r="R2972" s="27">
        <v>0</v>
      </c>
      <c r="S2972" s="27">
        <v>0</v>
      </c>
      <c r="T2972" s="27">
        <v>0</v>
      </c>
      <c r="U2972" s="27">
        <v>0</v>
      </c>
      <c r="V2972" s="27">
        <v>0</v>
      </c>
      <c r="W2972" s="27">
        <v>0</v>
      </c>
      <c r="X2972" s="27">
        <v>0</v>
      </c>
      <c r="Y2972" s="27">
        <v>0</v>
      </c>
      <c r="Z2972" s="27">
        <v>0</v>
      </c>
      <c r="AA2972" s="27">
        <v>0</v>
      </c>
      <c r="AB2972" s="27">
        <v>0</v>
      </c>
      <c r="AC2972" s="27">
        <v>0</v>
      </c>
      <c r="AD2972" s="27">
        <v>0</v>
      </c>
      <c r="AE2972" s="27">
        <v>0</v>
      </c>
      <c r="AF2972" s="27">
        <v>0</v>
      </c>
      <c r="AG2972" s="27">
        <v>0</v>
      </c>
      <c r="AH2972" s="27">
        <v>0</v>
      </c>
      <c r="AI2972" s="27">
        <v>0</v>
      </c>
      <c r="AK2972" s="29">
        <f t="shared" si="46"/>
        <v>-4.1867782783371766E-3</v>
      </c>
    </row>
    <row r="2973" spans="1:37" x14ac:dyDescent="0.25">
      <c r="A2973">
        <v>2971</v>
      </c>
      <c r="B2973" s="1">
        <v>1.3299999999999999E-2</v>
      </c>
      <c r="C2973" s="1">
        <v>-4.3434316302173214E-4</v>
      </c>
      <c r="D2973" s="27">
        <v>9.832969511933648E-2</v>
      </c>
      <c r="E2973" s="27">
        <v>6.416450457050478E-2</v>
      </c>
      <c r="F2973" s="27">
        <v>0.18724516886907078</v>
      </c>
      <c r="G2973" s="27">
        <v>9.4152910551909288E-2</v>
      </c>
      <c r="H2973" s="27">
        <v>9.2410650921133618E-3</v>
      </c>
      <c r="I2973" s="27">
        <v>0.11729931183129007</v>
      </c>
      <c r="J2973" s="27">
        <v>1.3598473656197433E-2</v>
      </c>
      <c r="K2973" s="27">
        <v>0.171589492127141</v>
      </c>
      <c r="L2973" s="27">
        <v>7.4579209670573202E-2</v>
      </c>
      <c r="M2973" s="27">
        <v>3.1316404541146571E-2</v>
      </c>
      <c r="N2973" s="27">
        <v>0.13848376397071707</v>
      </c>
      <c r="O2973" s="27">
        <v>0</v>
      </c>
      <c r="P2973" s="27">
        <v>0</v>
      </c>
      <c r="Q2973" s="27">
        <v>0</v>
      </c>
      <c r="R2973" s="27">
        <v>0</v>
      </c>
      <c r="S2973" s="27">
        <v>0</v>
      </c>
      <c r="T2973" s="27">
        <v>0</v>
      </c>
      <c r="U2973" s="27">
        <v>0</v>
      </c>
      <c r="V2973" s="27">
        <v>0</v>
      </c>
      <c r="W2973" s="27">
        <v>0</v>
      </c>
      <c r="X2973" s="27">
        <v>0</v>
      </c>
      <c r="Y2973" s="27">
        <v>0</v>
      </c>
      <c r="Z2973" s="27">
        <v>0</v>
      </c>
      <c r="AA2973" s="27">
        <v>0</v>
      </c>
      <c r="AB2973" s="27">
        <v>0</v>
      </c>
      <c r="AC2973" s="27">
        <v>0</v>
      </c>
      <c r="AD2973" s="27">
        <v>0</v>
      </c>
      <c r="AE2973" s="27">
        <v>0</v>
      </c>
      <c r="AF2973" s="27">
        <v>0</v>
      </c>
      <c r="AG2973" s="27">
        <v>0</v>
      </c>
      <c r="AH2973" s="27">
        <v>0</v>
      </c>
      <c r="AI2973" s="27">
        <v>0</v>
      </c>
      <c r="AK2973" s="29">
        <f t="shared" si="46"/>
        <v>-3.2657380678325729E-2</v>
      </c>
    </row>
    <row r="2974" spans="1:37" x14ac:dyDescent="0.25">
      <c r="A2974">
        <v>2972</v>
      </c>
      <c r="B2974" s="1">
        <v>1.17E-2</v>
      </c>
      <c r="C2974" s="1">
        <v>1.983277712298633E-4</v>
      </c>
      <c r="D2974" s="27">
        <v>0.12824126143553688</v>
      </c>
      <c r="E2974" s="27">
        <v>6.9602706555303082E-2</v>
      </c>
      <c r="F2974" s="27">
        <v>1.4959660427052327E-2</v>
      </c>
      <c r="G2974" s="27">
        <v>0.11861316771548715</v>
      </c>
      <c r="H2974" s="27">
        <v>0.10958341240498522</v>
      </c>
      <c r="I2974" s="27">
        <v>0.12035339116729561</v>
      </c>
      <c r="J2974" s="27">
        <v>0.12883069864639976</v>
      </c>
      <c r="K2974" s="27">
        <v>5.0730873288908497E-2</v>
      </c>
      <c r="L2974" s="27">
        <v>0.13862439131112825</v>
      </c>
      <c r="M2974" s="27">
        <v>2.1428932071471895E-3</v>
      </c>
      <c r="N2974" s="27">
        <v>0.11831754384075621</v>
      </c>
      <c r="O2974" s="27">
        <v>0</v>
      </c>
      <c r="P2974" s="27">
        <v>0</v>
      </c>
      <c r="Q2974" s="27">
        <v>0</v>
      </c>
      <c r="R2974" s="27">
        <v>0</v>
      </c>
      <c r="S2974" s="27">
        <v>0</v>
      </c>
      <c r="T2974" s="27">
        <v>0</v>
      </c>
      <c r="U2974" s="27">
        <v>0</v>
      </c>
      <c r="V2974" s="27">
        <v>0</v>
      </c>
      <c r="W2974" s="27">
        <v>0</v>
      </c>
      <c r="X2974" s="27">
        <v>0</v>
      </c>
      <c r="Y2974" s="27">
        <v>0</v>
      </c>
      <c r="Z2974" s="27">
        <v>0</v>
      </c>
      <c r="AA2974" s="27">
        <v>0</v>
      </c>
      <c r="AB2974" s="27">
        <v>0</v>
      </c>
      <c r="AC2974" s="27">
        <v>0</v>
      </c>
      <c r="AD2974" s="27">
        <v>0</v>
      </c>
      <c r="AE2974" s="27">
        <v>0</v>
      </c>
      <c r="AF2974" s="27">
        <v>0</v>
      </c>
      <c r="AG2974" s="27">
        <v>0</v>
      </c>
      <c r="AH2974" s="27">
        <v>0</v>
      </c>
      <c r="AI2974" s="27">
        <v>0</v>
      </c>
      <c r="AK2974" s="29">
        <f t="shared" si="46"/>
        <v>1.6951091558107974E-2</v>
      </c>
    </row>
    <row r="2975" spans="1:37" x14ac:dyDescent="0.25">
      <c r="A2975">
        <v>2973</v>
      </c>
      <c r="B2975" s="1">
        <v>1.4999999999999999E-2</v>
      </c>
      <c r="C2975" s="1">
        <v>-8.1934581770810459E-5</v>
      </c>
      <c r="D2975" s="27">
        <v>9.1884136591881646E-2</v>
      </c>
      <c r="E2975" s="27">
        <v>8.8605223114842355E-2</v>
      </c>
      <c r="F2975" s="27">
        <v>1.73142908010036E-2</v>
      </c>
      <c r="G2975" s="27">
        <v>0.12352340953240111</v>
      </c>
      <c r="H2975" s="27">
        <v>3.4833432655365149E-2</v>
      </c>
      <c r="I2975" s="27">
        <v>0.1703391658082983</v>
      </c>
      <c r="J2975" s="27">
        <v>0.23304649805458288</v>
      </c>
      <c r="K2975" s="27">
        <v>0.16471197237695206</v>
      </c>
      <c r="L2975" s="27">
        <v>6.433632752761835E-2</v>
      </c>
      <c r="M2975" s="27">
        <v>3.1430498544757217E-3</v>
      </c>
      <c r="N2975" s="27">
        <v>8.2624936825787965E-3</v>
      </c>
      <c r="O2975" s="27">
        <v>0</v>
      </c>
      <c r="P2975" s="27">
        <v>0</v>
      </c>
      <c r="Q2975" s="27">
        <v>0</v>
      </c>
      <c r="R2975" s="27">
        <v>0</v>
      </c>
      <c r="S2975" s="27">
        <v>0</v>
      </c>
      <c r="T2975" s="27">
        <v>0</v>
      </c>
      <c r="U2975" s="27">
        <v>0</v>
      </c>
      <c r="V2975" s="27">
        <v>0</v>
      </c>
      <c r="W2975" s="27">
        <v>0</v>
      </c>
      <c r="X2975" s="27">
        <v>0</v>
      </c>
      <c r="Y2975" s="27">
        <v>0</v>
      </c>
      <c r="Z2975" s="27">
        <v>0</v>
      </c>
      <c r="AA2975" s="27">
        <v>0</v>
      </c>
      <c r="AB2975" s="27">
        <v>0</v>
      </c>
      <c r="AC2975" s="27">
        <v>0</v>
      </c>
      <c r="AD2975" s="27">
        <v>0</v>
      </c>
      <c r="AE2975" s="27">
        <v>0</v>
      </c>
      <c r="AF2975" s="27">
        <v>0</v>
      </c>
      <c r="AG2975" s="27">
        <v>0</v>
      </c>
      <c r="AH2975" s="27">
        <v>0</v>
      </c>
      <c r="AI2975" s="27">
        <v>0</v>
      </c>
      <c r="AK2975" s="29">
        <f t="shared" si="46"/>
        <v>-5.4623054513873639E-3</v>
      </c>
    </row>
    <row r="2976" spans="1:37" x14ac:dyDescent="0.25">
      <c r="A2976">
        <v>2974</v>
      </c>
      <c r="B2976" s="1">
        <v>1.14E-2</v>
      </c>
      <c r="C2976" s="1">
        <v>3.8385019317217425E-4</v>
      </c>
      <c r="D2976" s="27">
        <v>7.1849930610471111E-2</v>
      </c>
      <c r="E2976" s="27">
        <v>0.15095846409067909</v>
      </c>
      <c r="F2976" s="27">
        <v>8.1036657633416442E-2</v>
      </c>
      <c r="G2976" s="27">
        <v>5.5716100645159902E-2</v>
      </c>
      <c r="H2976" s="27">
        <v>3.6045200263167633E-2</v>
      </c>
      <c r="I2976" s="27">
        <v>1.2954654557532908E-2</v>
      </c>
      <c r="J2976" s="27">
        <v>0.14819236640698114</v>
      </c>
      <c r="K2976" s="27">
        <v>4.8458554848899077E-2</v>
      </c>
      <c r="L2976" s="27">
        <v>0.12229846723786815</v>
      </c>
      <c r="M2976" s="27">
        <v>0.13440870462450777</v>
      </c>
      <c r="N2976" s="27">
        <v>0.13808089908131696</v>
      </c>
      <c r="O2976" s="27">
        <v>0</v>
      </c>
      <c r="P2976" s="27">
        <v>0</v>
      </c>
      <c r="Q2976" s="27">
        <v>0</v>
      </c>
      <c r="R2976" s="27">
        <v>0</v>
      </c>
      <c r="S2976" s="27">
        <v>0</v>
      </c>
      <c r="T2976" s="27">
        <v>0</v>
      </c>
      <c r="U2976" s="27">
        <v>0</v>
      </c>
      <c r="V2976" s="27">
        <v>0</v>
      </c>
      <c r="W2976" s="27">
        <v>0</v>
      </c>
      <c r="X2976" s="27">
        <v>0</v>
      </c>
      <c r="Y2976" s="27">
        <v>0</v>
      </c>
      <c r="Z2976" s="27">
        <v>0</v>
      </c>
      <c r="AA2976" s="27">
        <v>0</v>
      </c>
      <c r="AB2976" s="27">
        <v>0</v>
      </c>
      <c r="AC2976" s="27">
        <v>0</v>
      </c>
      <c r="AD2976" s="27">
        <v>0</v>
      </c>
      <c r="AE2976" s="27">
        <v>0</v>
      </c>
      <c r="AF2976" s="27">
        <v>0</v>
      </c>
      <c r="AG2976" s="27">
        <v>0</v>
      </c>
      <c r="AH2976" s="27">
        <v>0</v>
      </c>
      <c r="AI2976" s="27">
        <v>0</v>
      </c>
      <c r="AK2976" s="29">
        <f t="shared" si="46"/>
        <v>3.3671069576506514E-2</v>
      </c>
    </row>
    <row r="2977" spans="1:37" x14ac:dyDescent="0.25">
      <c r="A2977">
        <v>2975</v>
      </c>
      <c r="B2977" s="1">
        <v>1.2500000000000001E-2</v>
      </c>
      <c r="C2977" s="1">
        <v>2.3782698983076651E-4</v>
      </c>
      <c r="D2977" s="27">
        <v>1.4244821176377416E-2</v>
      </c>
      <c r="E2977" s="27">
        <v>0.13431755713624052</v>
      </c>
      <c r="F2977" s="27">
        <v>9.6270915294696929E-3</v>
      </c>
      <c r="G2977" s="27">
        <v>0.15576028238742332</v>
      </c>
      <c r="H2977" s="27">
        <v>0.13651846539892212</v>
      </c>
      <c r="I2977" s="27">
        <v>7.5762193931073821E-2</v>
      </c>
      <c r="J2977" s="27">
        <v>9.4901387874118809E-2</v>
      </c>
      <c r="K2977" s="27">
        <v>8.9718452431178958E-2</v>
      </c>
      <c r="L2977" s="27">
        <v>0.10504347608470881</v>
      </c>
      <c r="M2977" s="27">
        <v>0.14154455636005747</v>
      </c>
      <c r="N2977" s="27">
        <v>4.2561715690428929E-2</v>
      </c>
      <c r="O2977" s="27">
        <v>0</v>
      </c>
      <c r="P2977" s="27">
        <v>0</v>
      </c>
      <c r="Q2977" s="27">
        <v>0</v>
      </c>
      <c r="R2977" s="27">
        <v>0</v>
      </c>
      <c r="S2977" s="27">
        <v>0</v>
      </c>
      <c r="T2977" s="27">
        <v>0</v>
      </c>
      <c r="U2977" s="27">
        <v>0</v>
      </c>
      <c r="V2977" s="27">
        <v>0</v>
      </c>
      <c r="W2977" s="27">
        <v>0</v>
      </c>
      <c r="X2977" s="27">
        <v>0</v>
      </c>
      <c r="Y2977" s="27">
        <v>0</v>
      </c>
      <c r="Z2977" s="27">
        <v>0</v>
      </c>
      <c r="AA2977" s="27">
        <v>0</v>
      </c>
      <c r="AB2977" s="27">
        <v>0</v>
      </c>
      <c r="AC2977" s="27">
        <v>0</v>
      </c>
      <c r="AD2977" s="27">
        <v>0</v>
      </c>
      <c r="AE2977" s="27">
        <v>0</v>
      </c>
      <c r="AF2977" s="27">
        <v>0</v>
      </c>
      <c r="AG2977" s="27">
        <v>0</v>
      </c>
      <c r="AH2977" s="27">
        <v>0</v>
      </c>
      <c r="AI2977" s="27">
        <v>0</v>
      </c>
      <c r="AK2977" s="29">
        <f t="shared" si="46"/>
        <v>1.9026159186461319E-2</v>
      </c>
    </row>
    <row r="2978" spans="1:37" x14ac:dyDescent="0.25">
      <c r="A2978">
        <v>2976</v>
      </c>
      <c r="B2978" s="1">
        <v>1.21E-2</v>
      </c>
      <c r="C2978" s="1">
        <v>-1.1627249833849847E-4</v>
      </c>
      <c r="D2978" s="27">
        <v>0.15302220816623413</v>
      </c>
      <c r="E2978" s="27">
        <v>7.806550195489434E-2</v>
      </c>
      <c r="F2978" s="27">
        <v>0.12996219569731338</v>
      </c>
      <c r="G2978" s="27">
        <v>8.8242509669640826E-2</v>
      </c>
      <c r="H2978" s="27">
        <v>4.6662657985801451E-2</v>
      </c>
      <c r="I2978" s="27">
        <v>3.9930791184325909E-2</v>
      </c>
      <c r="J2978" s="27">
        <v>5.749863914160392E-2</v>
      </c>
      <c r="K2978" s="27">
        <v>0.13532642560390098</v>
      </c>
      <c r="L2978" s="27">
        <v>0.13151532681661179</v>
      </c>
      <c r="M2978" s="27">
        <v>1.907996967336403E-2</v>
      </c>
      <c r="N2978" s="27">
        <v>0.12069377410630926</v>
      </c>
      <c r="O2978" s="27">
        <v>0</v>
      </c>
      <c r="P2978" s="27">
        <v>0</v>
      </c>
      <c r="Q2978" s="27">
        <v>0</v>
      </c>
      <c r="R2978" s="27">
        <v>0</v>
      </c>
      <c r="S2978" s="27">
        <v>0</v>
      </c>
      <c r="T2978" s="27">
        <v>0</v>
      </c>
      <c r="U2978" s="27">
        <v>0</v>
      </c>
      <c r="V2978" s="27">
        <v>0</v>
      </c>
      <c r="W2978" s="27">
        <v>0</v>
      </c>
      <c r="X2978" s="27">
        <v>0</v>
      </c>
      <c r="Y2978" s="27">
        <v>0</v>
      </c>
      <c r="Z2978" s="27">
        <v>0</v>
      </c>
      <c r="AA2978" s="27">
        <v>0</v>
      </c>
      <c r="AB2978" s="27">
        <v>0</v>
      </c>
      <c r="AC2978" s="27">
        <v>0</v>
      </c>
      <c r="AD2978" s="27">
        <v>0</v>
      </c>
      <c r="AE2978" s="27">
        <v>0</v>
      </c>
      <c r="AF2978" s="27">
        <v>0</v>
      </c>
      <c r="AG2978" s="27">
        <v>0</v>
      </c>
      <c r="AH2978" s="27">
        <v>0</v>
      </c>
      <c r="AI2978" s="27">
        <v>0</v>
      </c>
      <c r="AK2978" s="29">
        <f t="shared" si="46"/>
        <v>-9.6092973833469802E-3</v>
      </c>
    </row>
    <row r="2979" spans="1:37" x14ac:dyDescent="0.25">
      <c r="A2979">
        <v>2977</v>
      </c>
      <c r="B2979" s="1">
        <v>1.12E-2</v>
      </c>
      <c r="C2979" s="1">
        <v>-3.2613114902036344E-4</v>
      </c>
      <c r="D2979" s="27">
        <v>6.683485659631784E-2</v>
      </c>
      <c r="E2979" s="27">
        <v>3.67914916976688E-2</v>
      </c>
      <c r="F2979" s="27">
        <v>0.13943275751452586</v>
      </c>
      <c r="G2979" s="27">
        <v>8.5053104909148913E-2</v>
      </c>
      <c r="H2979" s="27">
        <v>0.11735998024247879</v>
      </c>
      <c r="I2979" s="27">
        <v>6.4971492278653495E-2</v>
      </c>
      <c r="J2979" s="27">
        <v>4.6097024833846305E-2</v>
      </c>
      <c r="K2979" s="27">
        <v>0.14058276172626161</v>
      </c>
      <c r="L2979" s="27">
        <v>4.2453753881022517E-3</v>
      </c>
      <c r="M2979" s="27">
        <v>9.3910276530665776E-2</v>
      </c>
      <c r="N2979" s="27">
        <v>0.20472087828233035</v>
      </c>
      <c r="O2979" s="27">
        <v>0</v>
      </c>
      <c r="P2979" s="27">
        <v>0</v>
      </c>
      <c r="Q2979" s="27">
        <v>0</v>
      </c>
      <c r="R2979" s="27">
        <v>0</v>
      </c>
      <c r="S2979" s="27">
        <v>0</v>
      </c>
      <c r="T2979" s="27">
        <v>0</v>
      </c>
      <c r="U2979" s="27">
        <v>0</v>
      </c>
      <c r="V2979" s="27">
        <v>0</v>
      </c>
      <c r="W2979" s="27">
        <v>0</v>
      </c>
      <c r="X2979" s="27">
        <v>0</v>
      </c>
      <c r="Y2979" s="27">
        <v>0</v>
      </c>
      <c r="Z2979" s="27">
        <v>0</v>
      </c>
      <c r="AA2979" s="27">
        <v>0</v>
      </c>
      <c r="AB2979" s="27">
        <v>0</v>
      </c>
      <c r="AC2979" s="27">
        <v>0</v>
      </c>
      <c r="AD2979" s="27">
        <v>0</v>
      </c>
      <c r="AE2979" s="27">
        <v>0</v>
      </c>
      <c r="AF2979" s="27">
        <v>0</v>
      </c>
      <c r="AG2979" s="27">
        <v>0</v>
      </c>
      <c r="AH2979" s="27">
        <v>0</v>
      </c>
      <c r="AI2979" s="27">
        <v>0</v>
      </c>
      <c r="AK2979" s="29">
        <f t="shared" si="46"/>
        <v>-2.9118852591103878E-2</v>
      </c>
    </row>
    <row r="2980" spans="1:37" x14ac:dyDescent="0.25">
      <c r="A2980">
        <v>2978</v>
      </c>
      <c r="B2980" s="1">
        <v>1.21E-2</v>
      </c>
      <c r="C2980" s="1">
        <v>1.1547955013929413E-4</v>
      </c>
      <c r="D2980" s="27">
        <v>0.14046628739938835</v>
      </c>
      <c r="E2980" s="27">
        <v>8.4713305640487874E-2</v>
      </c>
      <c r="F2980" s="27">
        <v>8.4183901036112133E-2</v>
      </c>
      <c r="G2980" s="27">
        <v>7.5836215843064242E-2</v>
      </c>
      <c r="H2980" s="27">
        <v>0.1146231326622701</v>
      </c>
      <c r="I2980" s="27">
        <v>1.1377841838363116E-2</v>
      </c>
      <c r="J2980" s="27">
        <v>0.16427691032844954</v>
      </c>
      <c r="K2980" s="27">
        <v>0.113626160635501</v>
      </c>
      <c r="L2980" s="27">
        <v>0.15377940887147404</v>
      </c>
      <c r="M2980" s="27">
        <v>5.7777366057190421E-3</v>
      </c>
      <c r="N2980" s="27">
        <v>5.1339099139170646E-2</v>
      </c>
      <c r="O2980" s="27">
        <v>0</v>
      </c>
      <c r="P2980" s="27">
        <v>0</v>
      </c>
      <c r="Q2980" s="27">
        <v>0</v>
      </c>
      <c r="R2980" s="27">
        <v>0</v>
      </c>
      <c r="S2980" s="27">
        <v>0</v>
      </c>
      <c r="T2980" s="27">
        <v>0</v>
      </c>
      <c r="U2980" s="27">
        <v>0</v>
      </c>
      <c r="V2980" s="27">
        <v>0</v>
      </c>
      <c r="W2980" s="27">
        <v>0</v>
      </c>
      <c r="X2980" s="27">
        <v>0</v>
      </c>
      <c r="Y2980" s="27">
        <v>0</v>
      </c>
      <c r="Z2980" s="27">
        <v>0</v>
      </c>
      <c r="AA2980" s="27">
        <v>0</v>
      </c>
      <c r="AB2980" s="27">
        <v>0</v>
      </c>
      <c r="AC2980" s="27">
        <v>0</v>
      </c>
      <c r="AD2980" s="27">
        <v>0</v>
      </c>
      <c r="AE2980" s="27">
        <v>0</v>
      </c>
      <c r="AF2980" s="27">
        <v>0</v>
      </c>
      <c r="AG2980" s="27">
        <v>0</v>
      </c>
      <c r="AH2980" s="27">
        <v>0</v>
      </c>
      <c r="AI2980" s="27">
        <v>0</v>
      </c>
      <c r="AK2980" s="29">
        <f t="shared" si="46"/>
        <v>9.5437644743218298E-3</v>
      </c>
    </row>
    <row r="2981" spans="1:37" x14ac:dyDescent="0.25">
      <c r="A2981">
        <v>2979</v>
      </c>
      <c r="B2981" s="1">
        <v>1.06E-2</v>
      </c>
      <c r="C2981" s="1">
        <v>4.436307246442382E-5</v>
      </c>
      <c r="D2981" s="27">
        <v>0.10045097686540752</v>
      </c>
      <c r="E2981" s="27">
        <v>9.5892750764495507E-2</v>
      </c>
      <c r="F2981" s="27">
        <v>0.1498040487358511</v>
      </c>
      <c r="G2981" s="27">
        <v>6.6780697220779409E-2</v>
      </c>
      <c r="H2981" s="27">
        <v>0.10097902077250831</v>
      </c>
      <c r="I2981" s="27">
        <v>7.7383373047596085E-2</v>
      </c>
      <c r="J2981" s="27">
        <v>5.0904567976838393E-2</v>
      </c>
      <c r="K2981" s="27">
        <v>3.1340380652781941E-2</v>
      </c>
      <c r="L2981" s="27">
        <v>7.1540324827531115E-2</v>
      </c>
      <c r="M2981" s="27">
        <v>0.13667486179301983</v>
      </c>
      <c r="N2981" s="27">
        <v>0.11824899734319065</v>
      </c>
      <c r="O2981" s="27">
        <v>0</v>
      </c>
      <c r="P2981" s="27">
        <v>0</v>
      </c>
      <c r="Q2981" s="27">
        <v>0</v>
      </c>
      <c r="R2981" s="27">
        <v>0</v>
      </c>
      <c r="S2981" s="27">
        <v>0</v>
      </c>
      <c r="T2981" s="27">
        <v>0</v>
      </c>
      <c r="U2981" s="27">
        <v>0</v>
      </c>
      <c r="V2981" s="27">
        <v>0</v>
      </c>
      <c r="W2981" s="27">
        <v>0</v>
      </c>
      <c r="X2981" s="27">
        <v>0</v>
      </c>
      <c r="Y2981" s="27">
        <v>0</v>
      </c>
      <c r="Z2981" s="27">
        <v>0</v>
      </c>
      <c r="AA2981" s="27">
        <v>0</v>
      </c>
      <c r="AB2981" s="27">
        <v>0</v>
      </c>
      <c r="AC2981" s="27">
        <v>0</v>
      </c>
      <c r="AD2981" s="27">
        <v>0</v>
      </c>
      <c r="AE2981" s="27">
        <v>0</v>
      </c>
      <c r="AF2981" s="27">
        <v>0</v>
      </c>
      <c r="AG2981" s="27">
        <v>0</v>
      </c>
      <c r="AH2981" s="27">
        <v>0</v>
      </c>
      <c r="AI2981" s="27">
        <v>0</v>
      </c>
      <c r="AK2981" s="29">
        <f t="shared" si="46"/>
        <v>4.1851955155116811E-3</v>
      </c>
    </row>
    <row r="2982" spans="1:37" x14ac:dyDescent="0.25">
      <c r="A2982">
        <v>2980</v>
      </c>
      <c r="B2982" s="1">
        <v>1.32E-2</v>
      </c>
      <c r="C2982" s="1">
        <v>-2.4197274824360726E-4</v>
      </c>
      <c r="D2982" s="27">
        <v>0.12135129174539006</v>
      </c>
      <c r="E2982" s="27">
        <v>6.5164077774654286E-2</v>
      </c>
      <c r="F2982" s="27">
        <v>5.939755465058575E-2</v>
      </c>
      <c r="G2982" s="27">
        <v>4.6295437348123546E-2</v>
      </c>
      <c r="H2982" s="27">
        <v>0.19924351744959989</v>
      </c>
      <c r="I2982" s="27">
        <v>0.18373706983280355</v>
      </c>
      <c r="J2982" s="27">
        <v>7.9842901736880981E-2</v>
      </c>
      <c r="K2982" s="27">
        <v>0.11772299322488296</v>
      </c>
      <c r="L2982" s="27">
        <v>2.2676579359247512E-2</v>
      </c>
      <c r="M2982" s="27">
        <v>6.7304478854076311E-2</v>
      </c>
      <c r="N2982" s="27">
        <v>3.7264098023755271E-2</v>
      </c>
      <c r="O2982" s="27">
        <v>0</v>
      </c>
      <c r="P2982" s="27">
        <v>0</v>
      </c>
      <c r="Q2982" s="27">
        <v>0</v>
      </c>
      <c r="R2982" s="27">
        <v>0</v>
      </c>
      <c r="S2982" s="27">
        <v>0</v>
      </c>
      <c r="T2982" s="27">
        <v>0</v>
      </c>
      <c r="U2982" s="27">
        <v>0</v>
      </c>
      <c r="V2982" s="27">
        <v>0</v>
      </c>
      <c r="W2982" s="27">
        <v>0</v>
      </c>
      <c r="X2982" s="27">
        <v>0</v>
      </c>
      <c r="Y2982" s="27">
        <v>0</v>
      </c>
      <c r="Z2982" s="27">
        <v>0</v>
      </c>
      <c r="AA2982" s="27">
        <v>0</v>
      </c>
      <c r="AB2982" s="27">
        <v>0</v>
      </c>
      <c r="AC2982" s="27">
        <v>0</v>
      </c>
      <c r="AD2982" s="27">
        <v>0</v>
      </c>
      <c r="AE2982" s="27">
        <v>0</v>
      </c>
      <c r="AF2982" s="27">
        <v>0</v>
      </c>
      <c r="AG2982" s="27">
        <v>0</v>
      </c>
      <c r="AH2982" s="27">
        <v>0</v>
      </c>
      <c r="AI2982" s="27">
        <v>0</v>
      </c>
      <c r="AK2982" s="29">
        <f t="shared" si="46"/>
        <v>-1.8331268806333883E-2</v>
      </c>
    </row>
    <row r="2983" spans="1:37" x14ac:dyDescent="0.25">
      <c r="A2983">
        <v>2981</v>
      </c>
      <c r="B2983" s="1">
        <v>1.0999999999999999E-2</v>
      </c>
      <c r="C2983" s="1">
        <v>-2.4330828198534506E-4</v>
      </c>
      <c r="D2983" s="27">
        <v>1.0829795949349895E-2</v>
      </c>
      <c r="E2983" s="27">
        <v>2.1771939776121213E-2</v>
      </c>
      <c r="F2983" s="27">
        <v>0.18212408540953059</v>
      </c>
      <c r="G2983" s="27">
        <v>0.14881616031019163</v>
      </c>
      <c r="H2983" s="27">
        <v>9.79076713264624E-2</v>
      </c>
      <c r="I2983" s="27">
        <v>0.15146824084328633</v>
      </c>
      <c r="J2983" s="27">
        <v>4.5154787625479857E-2</v>
      </c>
      <c r="K2983" s="27">
        <v>6.234256718288219E-2</v>
      </c>
      <c r="L2983" s="27">
        <v>0.11471219487826255</v>
      </c>
      <c r="M2983" s="27">
        <v>0.15599364194894016</v>
      </c>
      <c r="N2983" s="27">
        <v>8.8789147494932833E-3</v>
      </c>
      <c r="O2983" s="27">
        <v>0</v>
      </c>
      <c r="P2983" s="27">
        <v>0</v>
      </c>
      <c r="Q2983" s="27">
        <v>0</v>
      </c>
      <c r="R2983" s="27">
        <v>0</v>
      </c>
      <c r="S2983" s="27">
        <v>0</v>
      </c>
      <c r="T2983" s="27">
        <v>0</v>
      </c>
      <c r="U2983" s="27">
        <v>0</v>
      </c>
      <c r="V2983" s="27">
        <v>0</v>
      </c>
      <c r="W2983" s="27">
        <v>0</v>
      </c>
      <c r="X2983" s="27">
        <v>0</v>
      </c>
      <c r="Y2983" s="27">
        <v>0</v>
      </c>
      <c r="Z2983" s="27">
        <v>0</v>
      </c>
      <c r="AA2983" s="27">
        <v>0</v>
      </c>
      <c r="AB2983" s="27">
        <v>0</v>
      </c>
      <c r="AC2983" s="27">
        <v>0</v>
      </c>
      <c r="AD2983" s="27">
        <v>0</v>
      </c>
      <c r="AE2983" s="27">
        <v>0</v>
      </c>
      <c r="AF2983" s="27">
        <v>0</v>
      </c>
      <c r="AG2983" s="27">
        <v>0</v>
      </c>
      <c r="AH2983" s="27">
        <v>0</v>
      </c>
      <c r="AI2983" s="27">
        <v>0</v>
      </c>
      <c r="AK2983" s="29">
        <f t="shared" si="46"/>
        <v>-2.211893472594046E-2</v>
      </c>
    </row>
    <row r="2984" spans="1:37" x14ac:dyDescent="0.25">
      <c r="A2984">
        <v>2982</v>
      </c>
      <c r="B2984" s="1">
        <v>1.06E-2</v>
      </c>
      <c r="C2984" s="1">
        <v>-2.036547216403698E-5</v>
      </c>
      <c r="D2984" s="27">
        <v>4.3893290092473475E-2</v>
      </c>
      <c r="E2984" s="27">
        <v>5.8504923153769116E-2</v>
      </c>
      <c r="F2984" s="27">
        <v>3.6710534401088034E-2</v>
      </c>
      <c r="G2984" s="27">
        <v>3.2681624978004031E-3</v>
      </c>
      <c r="H2984" s="27">
        <v>0.12436659144435705</v>
      </c>
      <c r="I2984" s="27">
        <v>0.13925005770478674</v>
      </c>
      <c r="J2984" s="27">
        <v>0.1717470163236873</v>
      </c>
      <c r="K2984" s="27">
        <v>9.1918594105009452E-2</v>
      </c>
      <c r="L2984" s="27">
        <v>2.4152397193529788E-2</v>
      </c>
      <c r="M2984" s="27">
        <v>0.14397402655835012</v>
      </c>
      <c r="N2984" s="27">
        <v>0.16221440652514857</v>
      </c>
      <c r="O2984" s="27">
        <v>0</v>
      </c>
      <c r="P2984" s="27">
        <v>0</v>
      </c>
      <c r="Q2984" s="27">
        <v>0</v>
      </c>
      <c r="R2984" s="27">
        <v>0</v>
      </c>
      <c r="S2984" s="27">
        <v>0</v>
      </c>
      <c r="T2984" s="27">
        <v>0</v>
      </c>
      <c r="U2984" s="27">
        <v>0</v>
      </c>
      <c r="V2984" s="27">
        <v>0</v>
      </c>
      <c r="W2984" s="27">
        <v>0</v>
      </c>
      <c r="X2984" s="27">
        <v>0</v>
      </c>
      <c r="Y2984" s="27">
        <v>0</v>
      </c>
      <c r="Z2984" s="27">
        <v>0</v>
      </c>
      <c r="AA2984" s="27">
        <v>0</v>
      </c>
      <c r="AB2984" s="27">
        <v>0</v>
      </c>
      <c r="AC2984" s="27">
        <v>0</v>
      </c>
      <c r="AD2984" s="27">
        <v>0</v>
      </c>
      <c r="AE2984" s="27">
        <v>0</v>
      </c>
      <c r="AF2984" s="27">
        <v>0</v>
      </c>
      <c r="AG2984" s="27">
        <v>0</v>
      </c>
      <c r="AH2984" s="27">
        <v>0</v>
      </c>
      <c r="AI2984" s="27">
        <v>0</v>
      </c>
      <c r="AK2984" s="29">
        <f t="shared" si="46"/>
        <v>-1.9212709588714131E-3</v>
      </c>
    </row>
    <row r="2985" spans="1:37" x14ac:dyDescent="0.25">
      <c r="A2985">
        <v>2983</v>
      </c>
      <c r="B2985" s="1">
        <v>1.7399999999999999E-2</v>
      </c>
      <c r="C2985" s="1">
        <v>1.8542526789708E-4</v>
      </c>
      <c r="D2985" s="27">
        <v>5.7688545646545936E-2</v>
      </c>
      <c r="E2985" s="27">
        <v>0.25237352167435945</v>
      </c>
      <c r="F2985" s="27">
        <v>3.2683328196213286E-2</v>
      </c>
      <c r="G2985" s="27">
        <v>1.6378147843052534E-4</v>
      </c>
      <c r="H2985" s="27">
        <v>6.4724113026540173E-2</v>
      </c>
      <c r="I2985" s="27">
        <v>0.24285535686650869</v>
      </c>
      <c r="J2985" s="27">
        <v>6.3804829471177923E-2</v>
      </c>
      <c r="K2985" s="27">
        <v>0.10577663620783313</v>
      </c>
      <c r="L2985" s="27">
        <v>9.6283895500903854E-2</v>
      </c>
      <c r="M2985" s="27">
        <v>8.0798838735318998E-2</v>
      </c>
      <c r="N2985" s="27">
        <v>2.8471531961682217E-3</v>
      </c>
      <c r="O2985" s="27">
        <v>0</v>
      </c>
      <c r="P2985" s="27">
        <v>0</v>
      </c>
      <c r="Q2985" s="27">
        <v>0</v>
      </c>
      <c r="R2985" s="27">
        <v>0</v>
      </c>
      <c r="S2985" s="27">
        <v>0</v>
      </c>
      <c r="T2985" s="27">
        <v>0</v>
      </c>
      <c r="U2985" s="27">
        <v>0</v>
      </c>
      <c r="V2985" s="27">
        <v>0</v>
      </c>
      <c r="W2985" s="27">
        <v>0</v>
      </c>
      <c r="X2985" s="27">
        <v>0</v>
      </c>
      <c r="Y2985" s="27">
        <v>0</v>
      </c>
      <c r="Z2985" s="27">
        <v>0</v>
      </c>
      <c r="AA2985" s="27">
        <v>0</v>
      </c>
      <c r="AB2985" s="27">
        <v>0</v>
      </c>
      <c r="AC2985" s="27">
        <v>0</v>
      </c>
      <c r="AD2985" s="27">
        <v>0</v>
      </c>
      <c r="AE2985" s="27">
        <v>0</v>
      </c>
      <c r="AF2985" s="27">
        <v>0</v>
      </c>
      <c r="AG2985" s="27">
        <v>0</v>
      </c>
      <c r="AH2985" s="27">
        <v>0</v>
      </c>
      <c r="AI2985" s="27">
        <v>0</v>
      </c>
      <c r="AK2985" s="29">
        <f t="shared" si="46"/>
        <v>1.0656624591786209E-2</v>
      </c>
    </row>
    <row r="2986" spans="1:37" x14ac:dyDescent="0.25">
      <c r="A2986">
        <v>2984</v>
      </c>
      <c r="B2986" s="1">
        <v>1.2200000000000001E-2</v>
      </c>
      <c r="C2986" s="1">
        <v>5.074888203377891E-5</v>
      </c>
      <c r="D2986" s="27">
        <v>3.7137910153527576E-2</v>
      </c>
      <c r="E2986" s="27">
        <v>0.11396554782937494</v>
      </c>
      <c r="F2986" s="27">
        <v>0.12828434653128293</v>
      </c>
      <c r="G2986" s="27">
        <v>0.13573770002576374</v>
      </c>
      <c r="H2986" s="27">
        <v>6.2718594606618452E-2</v>
      </c>
      <c r="I2986" s="27">
        <v>1.0322084672352327E-2</v>
      </c>
      <c r="J2986" s="27">
        <v>0.13753675861054593</v>
      </c>
      <c r="K2986" s="27">
        <v>0.10879748296591024</v>
      </c>
      <c r="L2986" s="27">
        <v>5.3151457108514003E-2</v>
      </c>
      <c r="M2986" s="27">
        <v>0.13821997413816159</v>
      </c>
      <c r="N2986" s="27">
        <v>7.4128143357948373E-2</v>
      </c>
      <c r="O2986" s="27">
        <v>0</v>
      </c>
      <c r="P2986" s="27">
        <v>0</v>
      </c>
      <c r="Q2986" s="27">
        <v>0</v>
      </c>
      <c r="R2986" s="27">
        <v>0</v>
      </c>
      <c r="S2986" s="27">
        <v>0</v>
      </c>
      <c r="T2986" s="27">
        <v>0</v>
      </c>
      <c r="U2986" s="27">
        <v>0</v>
      </c>
      <c r="V2986" s="27">
        <v>0</v>
      </c>
      <c r="W2986" s="27">
        <v>0</v>
      </c>
      <c r="X2986" s="27">
        <v>0</v>
      </c>
      <c r="Y2986" s="27">
        <v>0</v>
      </c>
      <c r="Z2986" s="27">
        <v>0</v>
      </c>
      <c r="AA2986" s="27">
        <v>0</v>
      </c>
      <c r="AB2986" s="27">
        <v>0</v>
      </c>
      <c r="AC2986" s="27">
        <v>0</v>
      </c>
      <c r="AD2986" s="27">
        <v>0</v>
      </c>
      <c r="AE2986" s="27">
        <v>0</v>
      </c>
      <c r="AF2986" s="27">
        <v>0</v>
      </c>
      <c r="AG2986" s="27">
        <v>0</v>
      </c>
      <c r="AH2986" s="27">
        <v>0</v>
      </c>
      <c r="AI2986" s="27">
        <v>0</v>
      </c>
      <c r="AK2986" s="29">
        <f t="shared" si="46"/>
        <v>4.1597444289982709E-3</v>
      </c>
    </row>
    <row r="2987" spans="1:37" x14ac:dyDescent="0.25">
      <c r="A2987">
        <v>2985</v>
      </c>
      <c r="B2987" s="1">
        <v>1.2500000000000001E-2</v>
      </c>
      <c r="C2987" s="1">
        <v>-2.2593814366923717E-4</v>
      </c>
      <c r="D2987" s="27">
        <v>8.4331701467579165E-2</v>
      </c>
      <c r="E2987" s="27">
        <v>5.920694931763533E-2</v>
      </c>
      <c r="F2987" s="27">
        <v>0.15651860728499378</v>
      </c>
      <c r="G2987" s="27">
        <v>5.386379904876637E-2</v>
      </c>
      <c r="H2987" s="27">
        <v>5.3190509415318173E-2</v>
      </c>
      <c r="I2987" s="27">
        <v>9.0984394035673544E-2</v>
      </c>
      <c r="J2987" s="27">
        <v>0.16791302494157972</v>
      </c>
      <c r="K2987" s="27">
        <v>0.14540475598162908</v>
      </c>
      <c r="L2987" s="27">
        <v>8.0397637194892235E-2</v>
      </c>
      <c r="M2987" s="27">
        <v>5.7195439241014751E-2</v>
      </c>
      <c r="N2987" s="27">
        <v>5.0993182070917957E-2</v>
      </c>
      <c r="O2987" s="27">
        <v>0</v>
      </c>
      <c r="P2987" s="27">
        <v>0</v>
      </c>
      <c r="Q2987" s="27">
        <v>0</v>
      </c>
      <c r="R2987" s="27">
        <v>0</v>
      </c>
      <c r="S2987" s="27">
        <v>0</v>
      </c>
      <c r="T2987" s="27">
        <v>0</v>
      </c>
      <c r="U2987" s="27">
        <v>0</v>
      </c>
      <c r="V2987" s="27">
        <v>0</v>
      </c>
      <c r="W2987" s="27">
        <v>0</v>
      </c>
      <c r="X2987" s="27">
        <v>0</v>
      </c>
      <c r="Y2987" s="27">
        <v>0</v>
      </c>
      <c r="Z2987" s="27">
        <v>0</v>
      </c>
      <c r="AA2987" s="27">
        <v>0</v>
      </c>
      <c r="AB2987" s="27">
        <v>0</v>
      </c>
      <c r="AC2987" s="27">
        <v>0</v>
      </c>
      <c r="AD2987" s="27">
        <v>0</v>
      </c>
      <c r="AE2987" s="27">
        <v>0</v>
      </c>
      <c r="AF2987" s="27">
        <v>0</v>
      </c>
      <c r="AG2987" s="27">
        <v>0</v>
      </c>
      <c r="AH2987" s="27">
        <v>0</v>
      </c>
      <c r="AI2987" s="27">
        <v>0</v>
      </c>
      <c r="AK2987" s="29">
        <f t="shared" si="46"/>
        <v>-1.8075051493538972E-2</v>
      </c>
    </row>
    <row r="2988" spans="1:37" x14ac:dyDescent="0.25">
      <c r="A2988">
        <v>2986</v>
      </c>
      <c r="B2988" s="1">
        <v>1.41E-2</v>
      </c>
      <c r="C2988" s="1">
        <v>2.4058398800746983E-4</v>
      </c>
      <c r="D2988" s="27">
        <v>7.2129935371072235E-2</v>
      </c>
      <c r="E2988" s="27">
        <v>0.15222881352996565</v>
      </c>
      <c r="F2988" s="27">
        <v>4.8561124208031485E-2</v>
      </c>
      <c r="G2988" s="27">
        <v>0.1434636087255052</v>
      </c>
      <c r="H2988" s="27">
        <v>3.391530879313525E-2</v>
      </c>
      <c r="I2988" s="27">
        <v>4.5755390393841383E-2</v>
      </c>
      <c r="J2988" s="27">
        <v>0.17937202415928863</v>
      </c>
      <c r="K2988" s="27">
        <v>0.12957759041995559</v>
      </c>
      <c r="L2988" s="27">
        <v>0.14485435308375103</v>
      </c>
      <c r="M2988" s="27">
        <v>3.186609223492267E-2</v>
      </c>
      <c r="N2988" s="27">
        <v>1.8275759080531001E-2</v>
      </c>
      <c r="O2988" s="27">
        <v>0</v>
      </c>
      <c r="P2988" s="27">
        <v>0</v>
      </c>
      <c r="Q2988" s="27">
        <v>0</v>
      </c>
      <c r="R2988" s="27">
        <v>0</v>
      </c>
      <c r="S2988" s="27">
        <v>0</v>
      </c>
      <c r="T2988" s="27">
        <v>0</v>
      </c>
      <c r="U2988" s="27">
        <v>0</v>
      </c>
      <c r="V2988" s="27">
        <v>0</v>
      </c>
      <c r="W2988" s="27">
        <v>0</v>
      </c>
      <c r="X2988" s="27">
        <v>0</v>
      </c>
      <c r="Y2988" s="27">
        <v>0</v>
      </c>
      <c r="Z2988" s="27">
        <v>0</v>
      </c>
      <c r="AA2988" s="27">
        <v>0</v>
      </c>
      <c r="AB2988" s="27">
        <v>0</v>
      </c>
      <c r="AC2988" s="27">
        <v>0</v>
      </c>
      <c r="AD2988" s="27">
        <v>0</v>
      </c>
      <c r="AE2988" s="27">
        <v>0</v>
      </c>
      <c r="AF2988" s="27">
        <v>0</v>
      </c>
      <c r="AG2988" s="27">
        <v>0</v>
      </c>
      <c r="AH2988" s="27">
        <v>0</v>
      </c>
      <c r="AI2988" s="27">
        <v>0</v>
      </c>
      <c r="AK2988" s="29">
        <f t="shared" si="46"/>
        <v>1.7062694184926938E-2</v>
      </c>
    </row>
    <row r="2989" spans="1:37" x14ac:dyDescent="0.25">
      <c r="A2989">
        <v>2987</v>
      </c>
      <c r="B2989" s="1">
        <v>1.29E-2</v>
      </c>
      <c r="C2989" s="1">
        <v>-1.3261293604087214E-4</v>
      </c>
      <c r="D2989" s="27">
        <v>0.12171816882519727</v>
      </c>
      <c r="E2989" s="27">
        <v>0.10687829183596451</v>
      </c>
      <c r="F2989" s="27">
        <v>0.14012463394157185</v>
      </c>
      <c r="G2989" s="27">
        <v>0.11254913298826354</v>
      </c>
      <c r="H2989" s="27">
        <v>0.10275079801087678</v>
      </c>
      <c r="I2989" s="27">
        <v>3.7319861801192719E-2</v>
      </c>
      <c r="J2989" s="27">
        <v>5.732671590264015E-2</v>
      </c>
      <c r="K2989" s="27">
        <v>0.12639344668489119</v>
      </c>
      <c r="L2989" s="27">
        <v>3.343398204106067E-2</v>
      </c>
      <c r="M2989" s="27">
        <v>6.6527859264019135E-2</v>
      </c>
      <c r="N2989" s="27">
        <v>9.4977108704322161E-2</v>
      </c>
      <c r="O2989" s="27">
        <v>0</v>
      </c>
      <c r="P2989" s="27">
        <v>0</v>
      </c>
      <c r="Q2989" s="27">
        <v>0</v>
      </c>
      <c r="R2989" s="27">
        <v>0</v>
      </c>
      <c r="S2989" s="27">
        <v>0</v>
      </c>
      <c r="T2989" s="27">
        <v>0</v>
      </c>
      <c r="U2989" s="27">
        <v>0</v>
      </c>
      <c r="V2989" s="27">
        <v>0</v>
      </c>
      <c r="W2989" s="27">
        <v>0</v>
      </c>
      <c r="X2989" s="27">
        <v>0</v>
      </c>
      <c r="Y2989" s="27">
        <v>0</v>
      </c>
      <c r="Z2989" s="27">
        <v>0</v>
      </c>
      <c r="AA2989" s="27">
        <v>0</v>
      </c>
      <c r="AB2989" s="27">
        <v>0</v>
      </c>
      <c r="AC2989" s="27">
        <v>0</v>
      </c>
      <c r="AD2989" s="27">
        <v>0</v>
      </c>
      <c r="AE2989" s="27">
        <v>0</v>
      </c>
      <c r="AF2989" s="27">
        <v>0</v>
      </c>
      <c r="AG2989" s="27">
        <v>0</v>
      </c>
      <c r="AH2989" s="27">
        <v>0</v>
      </c>
      <c r="AI2989" s="27">
        <v>0</v>
      </c>
      <c r="AK2989" s="29">
        <f t="shared" si="46"/>
        <v>-1.0280072561307918E-2</v>
      </c>
    </row>
    <row r="2990" spans="1:37" x14ac:dyDescent="0.25">
      <c r="A2990">
        <v>2988</v>
      </c>
      <c r="B2990" s="1">
        <v>1.23E-2</v>
      </c>
      <c r="C2990" s="1">
        <v>-3.423106902919483E-4</v>
      </c>
      <c r="D2990" s="27">
        <v>4.0983281101355316E-2</v>
      </c>
      <c r="E2990" s="27">
        <v>1.5839273127971905E-2</v>
      </c>
      <c r="F2990" s="27">
        <v>0.10457291538429661</v>
      </c>
      <c r="G2990" s="27">
        <v>0.16500532457648967</v>
      </c>
      <c r="H2990" s="27">
        <v>2.1087680616314022E-2</v>
      </c>
      <c r="I2990" s="27">
        <v>5.6020148985594466E-2</v>
      </c>
      <c r="J2990" s="27">
        <v>8.3536077492747718E-2</v>
      </c>
      <c r="K2990" s="27">
        <v>0.2072705667898285</v>
      </c>
      <c r="L2990" s="27">
        <v>0.11818653258054419</v>
      </c>
      <c r="M2990" s="27">
        <v>5.2234514391248973E-2</v>
      </c>
      <c r="N2990" s="27">
        <v>0.1352636849536088</v>
      </c>
      <c r="O2990" s="27">
        <v>0</v>
      </c>
      <c r="P2990" s="27">
        <v>0</v>
      </c>
      <c r="Q2990" s="27">
        <v>0</v>
      </c>
      <c r="R2990" s="27">
        <v>0</v>
      </c>
      <c r="S2990" s="27">
        <v>0</v>
      </c>
      <c r="T2990" s="27">
        <v>0</v>
      </c>
      <c r="U2990" s="27">
        <v>0</v>
      </c>
      <c r="V2990" s="27">
        <v>0</v>
      </c>
      <c r="W2990" s="27">
        <v>0</v>
      </c>
      <c r="X2990" s="27">
        <v>0</v>
      </c>
      <c r="Y2990" s="27">
        <v>0</v>
      </c>
      <c r="Z2990" s="27">
        <v>0</v>
      </c>
      <c r="AA2990" s="27">
        <v>0</v>
      </c>
      <c r="AB2990" s="27">
        <v>0</v>
      </c>
      <c r="AC2990" s="27">
        <v>0</v>
      </c>
      <c r="AD2990" s="27">
        <v>0</v>
      </c>
      <c r="AE2990" s="27">
        <v>0</v>
      </c>
      <c r="AF2990" s="27">
        <v>0</v>
      </c>
      <c r="AG2990" s="27">
        <v>0</v>
      </c>
      <c r="AH2990" s="27">
        <v>0</v>
      </c>
      <c r="AI2990" s="27">
        <v>0</v>
      </c>
      <c r="AK2990" s="29">
        <f t="shared" si="46"/>
        <v>-2.7830137422109616E-2</v>
      </c>
    </row>
    <row r="2991" spans="1:37" x14ac:dyDescent="0.25">
      <c r="A2991">
        <v>2989</v>
      </c>
      <c r="B2991" s="1">
        <v>9.9000000000000008E-3</v>
      </c>
      <c r="C2991" s="1">
        <v>1.9209849562803634E-4</v>
      </c>
      <c r="D2991" s="27">
        <v>1.6855075576156731E-2</v>
      </c>
      <c r="E2991" s="27">
        <v>6.5297473902647771E-2</v>
      </c>
      <c r="F2991" s="27">
        <v>0.10292774954497923</v>
      </c>
      <c r="G2991" s="27">
        <v>0.10845885135511325</v>
      </c>
      <c r="H2991" s="27">
        <v>0.12538722094444291</v>
      </c>
      <c r="I2991" s="27">
        <v>0.10720492025605047</v>
      </c>
      <c r="J2991" s="27">
        <v>3.7076674224944185E-2</v>
      </c>
      <c r="K2991" s="27">
        <v>1.3849053243024378E-2</v>
      </c>
      <c r="L2991" s="27">
        <v>0.18633856929052481</v>
      </c>
      <c r="M2991" s="27">
        <v>5.680088861851762E-2</v>
      </c>
      <c r="N2991" s="27">
        <v>0.17980352304359842</v>
      </c>
      <c r="O2991" s="27">
        <v>0</v>
      </c>
      <c r="P2991" s="27">
        <v>0</v>
      </c>
      <c r="Q2991" s="27">
        <v>0</v>
      </c>
      <c r="R2991" s="27">
        <v>0</v>
      </c>
      <c r="S2991" s="27">
        <v>0</v>
      </c>
      <c r="T2991" s="27">
        <v>0</v>
      </c>
      <c r="U2991" s="27">
        <v>0</v>
      </c>
      <c r="V2991" s="27">
        <v>0</v>
      </c>
      <c r="W2991" s="27">
        <v>0</v>
      </c>
      <c r="X2991" s="27">
        <v>0</v>
      </c>
      <c r="Y2991" s="27">
        <v>0</v>
      </c>
      <c r="Z2991" s="27">
        <v>0</v>
      </c>
      <c r="AA2991" s="27">
        <v>0</v>
      </c>
      <c r="AB2991" s="27">
        <v>0</v>
      </c>
      <c r="AC2991" s="27">
        <v>0</v>
      </c>
      <c r="AD2991" s="27">
        <v>0</v>
      </c>
      <c r="AE2991" s="27">
        <v>0</v>
      </c>
      <c r="AF2991" s="27">
        <v>0</v>
      </c>
      <c r="AG2991" s="27">
        <v>0</v>
      </c>
      <c r="AH2991" s="27">
        <v>0</v>
      </c>
      <c r="AI2991" s="27">
        <v>0</v>
      </c>
      <c r="AK2991" s="29">
        <f t="shared" si="46"/>
        <v>1.9403888447276398E-2</v>
      </c>
    </row>
    <row r="2992" spans="1:37" x14ac:dyDescent="0.25">
      <c r="A2992">
        <v>2990</v>
      </c>
      <c r="B2992" s="1">
        <v>0.01</v>
      </c>
      <c r="C2992" s="1">
        <v>2.1473724125534632E-4</v>
      </c>
      <c r="D2992" s="27">
        <v>8.5827959290035269E-2</v>
      </c>
      <c r="E2992" s="27">
        <v>5.4990491488335569E-2</v>
      </c>
      <c r="F2992" s="27">
        <v>2.9189611338180696E-2</v>
      </c>
      <c r="G2992" s="27">
        <v>0.10543835966488266</v>
      </c>
      <c r="H2992" s="27">
        <v>5.2252113364829648E-2</v>
      </c>
      <c r="I2992" s="27">
        <v>9.4380453064376424E-2</v>
      </c>
      <c r="J2992" s="27">
        <v>0.15766732044239368</v>
      </c>
      <c r="K2992" s="27">
        <v>4.3990814397638786E-2</v>
      </c>
      <c r="L2992" s="27">
        <v>0.14151695030383996</v>
      </c>
      <c r="M2992" s="27">
        <v>0.11850441582078794</v>
      </c>
      <c r="N2992" s="27">
        <v>0.11624151082469938</v>
      </c>
      <c r="O2992" s="27">
        <v>0</v>
      </c>
      <c r="P2992" s="27">
        <v>0</v>
      </c>
      <c r="Q2992" s="27">
        <v>0</v>
      </c>
      <c r="R2992" s="27">
        <v>0</v>
      </c>
      <c r="S2992" s="27">
        <v>0</v>
      </c>
      <c r="T2992" s="27">
        <v>0</v>
      </c>
      <c r="U2992" s="27">
        <v>0</v>
      </c>
      <c r="V2992" s="27">
        <v>0</v>
      </c>
      <c r="W2992" s="27">
        <v>0</v>
      </c>
      <c r="X2992" s="27">
        <v>0</v>
      </c>
      <c r="Y2992" s="27">
        <v>0</v>
      </c>
      <c r="Z2992" s="27">
        <v>0</v>
      </c>
      <c r="AA2992" s="27">
        <v>0</v>
      </c>
      <c r="AB2992" s="27">
        <v>0</v>
      </c>
      <c r="AC2992" s="27">
        <v>0</v>
      </c>
      <c r="AD2992" s="27">
        <v>0</v>
      </c>
      <c r="AE2992" s="27">
        <v>0</v>
      </c>
      <c r="AF2992" s="27">
        <v>0</v>
      </c>
      <c r="AG2992" s="27">
        <v>0</v>
      </c>
      <c r="AH2992" s="27">
        <v>0</v>
      </c>
      <c r="AI2992" s="27">
        <v>0</v>
      </c>
      <c r="AK2992" s="29">
        <f t="shared" si="46"/>
        <v>2.1473724125534631E-2</v>
      </c>
    </row>
    <row r="2993" spans="1:37" x14ac:dyDescent="0.25">
      <c r="A2993">
        <v>2991</v>
      </c>
      <c r="B2993" s="1">
        <v>9.7999999999999997E-3</v>
      </c>
      <c r="C2993" s="1">
        <v>1.3767547576202971E-4</v>
      </c>
      <c r="D2993" s="27">
        <v>9.8137873570357942E-2</v>
      </c>
      <c r="E2993" s="27">
        <v>5.5205699576823218E-3</v>
      </c>
      <c r="F2993" s="27">
        <v>4.2765431561154312E-3</v>
      </c>
      <c r="G2993" s="27">
        <v>0.13509690666543067</v>
      </c>
      <c r="H2993" s="27">
        <v>0.12982122324291751</v>
      </c>
      <c r="I2993" s="27">
        <v>0.11521098571820128</v>
      </c>
      <c r="J2993" s="27">
        <v>0.12210800749521407</v>
      </c>
      <c r="K2993" s="27">
        <v>2.0783855880772563E-2</v>
      </c>
      <c r="L2993" s="27">
        <v>0.11477594936476522</v>
      </c>
      <c r="M2993" s="27">
        <v>0.12225143988126964</v>
      </c>
      <c r="N2993" s="27">
        <v>0.13201664506727348</v>
      </c>
      <c r="O2993" s="27">
        <v>0</v>
      </c>
      <c r="P2993" s="27">
        <v>0</v>
      </c>
      <c r="Q2993" s="27">
        <v>0</v>
      </c>
      <c r="R2993" s="27">
        <v>0</v>
      </c>
      <c r="S2993" s="27">
        <v>0</v>
      </c>
      <c r="T2993" s="27">
        <v>0</v>
      </c>
      <c r="U2993" s="27">
        <v>0</v>
      </c>
      <c r="V2993" s="27">
        <v>0</v>
      </c>
      <c r="W2993" s="27">
        <v>0</v>
      </c>
      <c r="X2993" s="27">
        <v>0</v>
      </c>
      <c r="Y2993" s="27">
        <v>0</v>
      </c>
      <c r="Z2993" s="27">
        <v>0</v>
      </c>
      <c r="AA2993" s="27">
        <v>0</v>
      </c>
      <c r="AB2993" s="27">
        <v>0</v>
      </c>
      <c r="AC2993" s="27">
        <v>0</v>
      </c>
      <c r="AD2993" s="27">
        <v>0</v>
      </c>
      <c r="AE2993" s="27">
        <v>0</v>
      </c>
      <c r="AF2993" s="27">
        <v>0</v>
      </c>
      <c r="AG2993" s="27">
        <v>0</v>
      </c>
      <c r="AH2993" s="27">
        <v>0</v>
      </c>
      <c r="AI2993" s="27">
        <v>0</v>
      </c>
      <c r="AK2993" s="29">
        <f t="shared" si="46"/>
        <v>1.4048517934900992E-2</v>
      </c>
    </row>
    <row r="2994" spans="1:37" x14ac:dyDescent="0.25">
      <c r="A2994">
        <v>2992</v>
      </c>
      <c r="B2994" s="1">
        <v>1.23E-2</v>
      </c>
      <c r="C2994" s="1">
        <v>1.1711914302429441E-4</v>
      </c>
      <c r="D2994" s="27">
        <v>6.8869279240247439E-2</v>
      </c>
      <c r="E2994" s="27">
        <v>0.13939370349482408</v>
      </c>
      <c r="F2994" s="27">
        <v>0.16422395573972751</v>
      </c>
      <c r="G2994" s="27">
        <v>4.5217472131535714E-2</v>
      </c>
      <c r="H2994" s="27">
        <v>0.15111877401835616</v>
      </c>
      <c r="I2994" s="27">
        <v>6.1859215880388549E-2</v>
      </c>
      <c r="J2994" s="27">
        <v>5.6208580532323589E-2</v>
      </c>
      <c r="K2994" s="27">
        <v>6.0135881592452707E-2</v>
      </c>
      <c r="L2994" s="27">
        <v>0.14620196286772005</v>
      </c>
      <c r="M2994" s="27">
        <v>9.0336905889647406E-2</v>
      </c>
      <c r="N2994" s="27">
        <v>1.6434268612776796E-2</v>
      </c>
      <c r="O2994" s="27">
        <v>0</v>
      </c>
      <c r="P2994" s="27">
        <v>0</v>
      </c>
      <c r="Q2994" s="27">
        <v>0</v>
      </c>
      <c r="R2994" s="27">
        <v>0</v>
      </c>
      <c r="S2994" s="27">
        <v>0</v>
      </c>
      <c r="T2994" s="27">
        <v>0</v>
      </c>
      <c r="U2994" s="27">
        <v>0</v>
      </c>
      <c r="V2994" s="27">
        <v>0</v>
      </c>
      <c r="W2994" s="27">
        <v>0</v>
      </c>
      <c r="X2994" s="27">
        <v>0</v>
      </c>
      <c r="Y2994" s="27">
        <v>0</v>
      </c>
      <c r="Z2994" s="27">
        <v>0</v>
      </c>
      <c r="AA2994" s="27">
        <v>0</v>
      </c>
      <c r="AB2994" s="27">
        <v>0</v>
      </c>
      <c r="AC2994" s="27">
        <v>0</v>
      </c>
      <c r="AD2994" s="27">
        <v>0</v>
      </c>
      <c r="AE2994" s="27">
        <v>0</v>
      </c>
      <c r="AF2994" s="27">
        <v>0</v>
      </c>
      <c r="AG2994" s="27">
        <v>0</v>
      </c>
      <c r="AH2994" s="27">
        <v>0</v>
      </c>
      <c r="AI2994" s="27">
        <v>0</v>
      </c>
      <c r="AK2994" s="29">
        <f t="shared" si="46"/>
        <v>9.5218815466906019E-3</v>
      </c>
    </row>
    <row r="2995" spans="1:37" x14ac:dyDescent="0.25">
      <c r="A2995">
        <v>2993</v>
      </c>
      <c r="B2995" s="1">
        <v>1.34E-2</v>
      </c>
      <c r="C2995" s="1">
        <v>1.7347529747191415E-4</v>
      </c>
      <c r="D2995" s="27">
        <v>0.14540244985235068</v>
      </c>
      <c r="E2995" s="27">
        <v>0.17953349265359955</v>
      </c>
      <c r="F2995" s="27">
        <v>0.21102341965839322</v>
      </c>
      <c r="G2995" s="27">
        <v>6.950857158261381E-3</v>
      </c>
      <c r="H2995" s="27">
        <v>2.3213119761964211E-2</v>
      </c>
      <c r="I2995" s="27">
        <v>9.0543021377313224E-2</v>
      </c>
      <c r="J2995" s="27">
        <v>2.9869543317630393E-2</v>
      </c>
      <c r="K2995" s="27">
        <v>7.2591355043904226E-3</v>
      </c>
      <c r="L2995" s="27">
        <v>7.7140424833739091E-2</v>
      </c>
      <c r="M2995" s="27">
        <v>2.637595195519115E-2</v>
      </c>
      <c r="N2995" s="27">
        <v>0.20268858392716663</v>
      </c>
      <c r="O2995" s="27">
        <v>0</v>
      </c>
      <c r="P2995" s="27">
        <v>0</v>
      </c>
      <c r="Q2995" s="27">
        <v>0</v>
      </c>
      <c r="R2995" s="27">
        <v>0</v>
      </c>
      <c r="S2995" s="27">
        <v>0</v>
      </c>
      <c r="T2995" s="27">
        <v>0</v>
      </c>
      <c r="U2995" s="27">
        <v>0</v>
      </c>
      <c r="V2995" s="27">
        <v>0</v>
      </c>
      <c r="W2995" s="27">
        <v>0</v>
      </c>
      <c r="X2995" s="27">
        <v>0</v>
      </c>
      <c r="Y2995" s="27">
        <v>0</v>
      </c>
      <c r="Z2995" s="27">
        <v>0</v>
      </c>
      <c r="AA2995" s="27">
        <v>0</v>
      </c>
      <c r="AB2995" s="27">
        <v>0</v>
      </c>
      <c r="AC2995" s="27">
        <v>0</v>
      </c>
      <c r="AD2995" s="27">
        <v>0</v>
      </c>
      <c r="AE2995" s="27">
        <v>0</v>
      </c>
      <c r="AF2995" s="27">
        <v>0</v>
      </c>
      <c r="AG2995" s="27">
        <v>0</v>
      </c>
      <c r="AH2995" s="27">
        <v>0</v>
      </c>
      <c r="AI2995" s="27">
        <v>0</v>
      </c>
      <c r="AK2995" s="29">
        <f t="shared" si="46"/>
        <v>1.2945917721784638E-2</v>
      </c>
    </row>
    <row r="2996" spans="1:37" x14ac:dyDescent="0.25">
      <c r="A2996">
        <v>2994</v>
      </c>
      <c r="B2996" s="1">
        <v>1.41E-2</v>
      </c>
      <c r="C2996" s="1">
        <v>-5.5412132087569882E-4</v>
      </c>
      <c r="D2996" s="27">
        <v>9.2404908935494592E-2</v>
      </c>
      <c r="E2996" s="27">
        <v>7.7996668510912888E-3</v>
      </c>
      <c r="F2996" s="27">
        <v>0.19992418137605877</v>
      </c>
      <c r="G2996" s="27">
        <v>1.0379810935657098E-2</v>
      </c>
      <c r="H2996" s="27">
        <v>0.14064823050084124</v>
      </c>
      <c r="I2996" s="27">
        <v>0.14790177774466159</v>
      </c>
      <c r="J2996" s="27">
        <v>0.17824285071365423</v>
      </c>
      <c r="K2996" s="27">
        <v>0.17594121660138137</v>
      </c>
      <c r="L2996" s="27">
        <v>2.540141425235928E-2</v>
      </c>
      <c r="M2996" s="27">
        <v>6.666800925518317E-3</v>
      </c>
      <c r="N2996" s="27">
        <v>1.4689141163282274E-2</v>
      </c>
      <c r="O2996" s="27">
        <v>0</v>
      </c>
      <c r="P2996" s="27">
        <v>0</v>
      </c>
      <c r="Q2996" s="27">
        <v>0</v>
      </c>
      <c r="R2996" s="27">
        <v>0</v>
      </c>
      <c r="S2996" s="27">
        <v>0</v>
      </c>
      <c r="T2996" s="27">
        <v>0</v>
      </c>
      <c r="U2996" s="27">
        <v>0</v>
      </c>
      <c r="V2996" s="27">
        <v>0</v>
      </c>
      <c r="W2996" s="27">
        <v>0</v>
      </c>
      <c r="X2996" s="27">
        <v>0</v>
      </c>
      <c r="Y2996" s="27">
        <v>0</v>
      </c>
      <c r="Z2996" s="27">
        <v>0</v>
      </c>
      <c r="AA2996" s="27">
        <v>0</v>
      </c>
      <c r="AB2996" s="27">
        <v>0</v>
      </c>
      <c r="AC2996" s="27">
        <v>0</v>
      </c>
      <c r="AD2996" s="27">
        <v>0</v>
      </c>
      <c r="AE2996" s="27">
        <v>0</v>
      </c>
      <c r="AF2996" s="27">
        <v>0</v>
      </c>
      <c r="AG2996" s="27">
        <v>0</v>
      </c>
      <c r="AH2996" s="27">
        <v>0</v>
      </c>
      <c r="AI2996" s="27">
        <v>0</v>
      </c>
      <c r="AK2996" s="29">
        <f t="shared" si="46"/>
        <v>-3.9299384459269421E-2</v>
      </c>
    </row>
    <row r="2997" spans="1:37" x14ac:dyDescent="0.25">
      <c r="A2997">
        <v>2995</v>
      </c>
      <c r="B2997" s="1">
        <v>8.6999999999999994E-3</v>
      </c>
      <c r="C2997" s="1">
        <v>5.0433006251768258E-5</v>
      </c>
      <c r="D2997" s="27">
        <v>7.4818699539135322E-2</v>
      </c>
      <c r="E2997" s="27">
        <v>4.0261384527475956E-2</v>
      </c>
      <c r="F2997" s="27">
        <v>0.16667482242794279</v>
      </c>
      <c r="G2997" s="27">
        <v>1.0186306335724328E-2</v>
      </c>
      <c r="H2997" s="27">
        <v>0.1882247403828026</v>
      </c>
      <c r="I2997" s="27">
        <v>2.4529400998370927E-2</v>
      </c>
      <c r="J2997" s="27">
        <v>2.6278978576510237E-2</v>
      </c>
      <c r="K2997" s="27">
        <v>3.2475461341769034E-2</v>
      </c>
      <c r="L2997" s="27">
        <v>0.17243002276158326</v>
      </c>
      <c r="M2997" s="27">
        <v>9.1140659018159889E-2</v>
      </c>
      <c r="N2997" s="27">
        <v>0.17297952409052553</v>
      </c>
      <c r="O2997" s="27">
        <v>0</v>
      </c>
      <c r="P2997" s="27">
        <v>0</v>
      </c>
      <c r="Q2997" s="27">
        <v>0</v>
      </c>
      <c r="R2997" s="27">
        <v>0</v>
      </c>
      <c r="S2997" s="27">
        <v>0</v>
      </c>
      <c r="T2997" s="27">
        <v>0</v>
      </c>
      <c r="U2997" s="27">
        <v>0</v>
      </c>
      <c r="V2997" s="27">
        <v>0</v>
      </c>
      <c r="W2997" s="27">
        <v>0</v>
      </c>
      <c r="X2997" s="27">
        <v>0</v>
      </c>
      <c r="Y2997" s="27">
        <v>0</v>
      </c>
      <c r="Z2997" s="27">
        <v>0</v>
      </c>
      <c r="AA2997" s="27">
        <v>0</v>
      </c>
      <c r="AB2997" s="27">
        <v>0</v>
      </c>
      <c r="AC2997" s="27">
        <v>0</v>
      </c>
      <c r="AD2997" s="27">
        <v>0</v>
      </c>
      <c r="AE2997" s="27">
        <v>0</v>
      </c>
      <c r="AF2997" s="27">
        <v>0</v>
      </c>
      <c r="AG2997" s="27">
        <v>0</v>
      </c>
      <c r="AH2997" s="27">
        <v>0</v>
      </c>
      <c r="AI2997" s="27">
        <v>0</v>
      </c>
      <c r="AK2997" s="29">
        <f t="shared" si="46"/>
        <v>5.7968972703181911E-3</v>
      </c>
    </row>
    <row r="2998" spans="1:37" x14ac:dyDescent="0.25">
      <c r="A2998">
        <v>2996</v>
      </c>
      <c r="B2998" s="1">
        <v>1.23E-2</v>
      </c>
      <c r="C2998" s="1">
        <v>1.5795139554802136E-5</v>
      </c>
      <c r="D2998" s="27">
        <v>9.3735072122914903E-2</v>
      </c>
      <c r="E2998" s="27">
        <v>7.2905542630678347E-2</v>
      </c>
      <c r="F2998" s="27">
        <v>0.19991180624582602</v>
      </c>
      <c r="G2998" s="27">
        <v>0.11755158013316298</v>
      </c>
      <c r="H2998" s="27">
        <v>4.5841401030830189E-2</v>
      </c>
      <c r="I2998" s="27">
        <v>3.2535583610475184E-2</v>
      </c>
      <c r="J2998" s="27">
        <v>0.19175915158837764</v>
      </c>
      <c r="K2998" s="27">
        <v>7.22882676481858E-2</v>
      </c>
      <c r="L2998" s="27">
        <v>0.11150172391372866</v>
      </c>
      <c r="M2998" s="27">
        <v>2.68983023258723E-2</v>
      </c>
      <c r="N2998" s="27">
        <v>3.5071568749947941E-2</v>
      </c>
      <c r="O2998" s="27">
        <v>0</v>
      </c>
      <c r="P2998" s="27">
        <v>0</v>
      </c>
      <c r="Q2998" s="27">
        <v>0</v>
      </c>
      <c r="R2998" s="27">
        <v>0</v>
      </c>
      <c r="S2998" s="27">
        <v>0</v>
      </c>
      <c r="T2998" s="27">
        <v>0</v>
      </c>
      <c r="U2998" s="27">
        <v>0</v>
      </c>
      <c r="V2998" s="27">
        <v>0</v>
      </c>
      <c r="W2998" s="27">
        <v>0</v>
      </c>
      <c r="X2998" s="27">
        <v>0</v>
      </c>
      <c r="Y2998" s="27">
        <v>0</v>
      </c>
      <c r="Z2998" s="27">
        <v>0</v>
      </c>
      <c r="AA2998" s="27">
        <v>0</v>
      </c>
      <c r="AB2998" s="27">
        <v>0</v>
      </c>
      <c r="AC2998" s="27">
        <v>0</v>
      </c>
      <c r="AD2998" s="27">
        <v>0</v>
      </c>
      <c r="AE2998" s="27">
        <v>0</v>
      </c>
      <c r="AF2998" s="27">
        <v>0</v>
      </c>
      <c r="AG2998" s="27">
        <v>0</v>
      </c>
      <c r="AH2998" s="27">
        <v>0</v>
      </c>
      <c r="AI2998" s="27">
        <v>0</v>
      </c>
      <c r="AK2998" s="29">
        <f t="shared" si="46"/>
        <v>1.2841576873822876E-3</v>
      </c>
    </row>
    <row r="2999" spans="1:37" x14ac:dyDescent="0.25">
      <c r="A2999">
        <v>2997</v>
      </c>
      <c r="B2999" s="1">
        <v>1.15E-2</v>
      </c>
      <c r="C2999" s="1">
        <v>-3.1237896894994712E-4</v>
      </c>
      <c r="D2999" s="27">
        <v>0.12886032244587781</v>
      </c>
      <c r="E2999" s="27">
        <v>1.5649858987643279E-2</v>
      </c>
      <c r="F2999" s="27">
        <v>0.11059962247626016</v>
      </c>
      <c r="G2999" s="27">
        <v>0.11747771518694576</v>
      </c>
      <c r="H2999" s="27">
        <v>0.10996416173943356</v>
      </c>
      <c r="I2999" s="27">
        <v>8.7658126091791258E-2</v>
      </c>
      <c r="J2999" s="27">
        <v>6.7803172775260292E-3</v>
      </c>
      <c r="K2999" s="27">
        <v>0.14273212919043263</v>
      </c>
      <c r="L2999" s="27">
        <v>0.13885817802627978</v>
      </c>
      <c r="M2999" s="27">
        <v>7.3726379655622648E-2</v>
      </c>
      <c r="N2999" s="27">
        <v>6.7693188922186898E-2</v>
      </c>
      <c r="O2999" s="27">
        <v>0</v>
      </c>
      <c r="P2999" s="27">
        <v>0</v>
      </c>
      <c r="Q2999" s="27">
        <v>0</v>
      </c>
      <c r="R2999" s="27">
        <v>0</v>
      </c>
      <c r="S2999" s="27">
        <v>0</v>
      </c>
      <c r="T2999" s="27">
        <v>0</v>
      </c>
      <c r="U2999" s="27">
        <v>0</v>
      </c>
      <c r="V2999" s="27">
        <v>0</v>
      </c>
      <c r="W2999" s="27">
        <v>0</v>
      </c>
      <c r="X2999" s="27">
        <v>0</v>
      </c>
      <c r="Y2999" s="27">
        <v>0</v>
      </c>
      <c r="Z2999" s="27">
        <v>0</v>
      </c>
      <c r="AA2999" s="27">
        <v>0</v>
      </c>
      <c r="AB2999" s="27">
        <v>0</v>
      </c>
      <c r="AC2999" s="27">
        <v>0</v>
      </c>
      <c r="AD2999" s="27">
        <v>0</v>
      </c>
      <c r="AE2999" s="27">
        <v>0</v>
      </c>
      <c r="AF2999" s="27">
        <v>0</v>
      </c>
      <c r="AG2999" s="27">
        <v>0</v>
      </c>
      <c r="AH2999" s="27">
        <v>0</v>
      </c>
      <c r="AI2999" s="27">
        <v>0</v>
      </c>
      <c r="AK2999" s="29">
        <f t="shared" si="46"/>
        <v>-2.7163388604343228E-2</v>
      </c>
    </row>
    <row r="3000" spans="1:37" x14ac:dyDescent="0.25">
      <c r="A3000">
        <v>2998</v>
      </c>
      <c r="B3000" s="1">
        <v>1.2E-2</v>
      </c>
      <c r="C3000" s="1">
        <v>2.9783471654086318E-4</v>
      </c>
      <c r="D3000" s="27">
        <v>5.5690418435472788E-2</v>
      </c>
      <c r="E3000" s="27">
        <v>0.15620065344479828</v>
      </c>
      <c r="F3000" s="27">
        <v>4.6531492442618512E-2</v>
      </c>
      <c r="G3000" s="27">
        <v>4.7701761970973075E-2</v>
      </c>
      <c r="H3000" s="27">
        <v>0.18665557032686347</v>
      </c>
      <c r="I3000" s="27">
        <v>6.7978997994175214E-2</v>
      </c>
      <c r="J3000" s="27">
        <v>8.237469572538976E-2</v>
      </c>
      <c r="K3000" s="27">
        <v>4.586011693674695E-2</v>
      </c>
      <c r="L3000" s="27">
        <v>7.5554814150719463E-2</v>
      </c>
      <c r="M3000" s="27">
        <v>0.14676160393834006</v>
      </c>
      <c r="N3000" s="27">
        <v>8.8689874633902474E-2</v>
      </c>
      <c r="O3000" s="27">
        <v>0</v>
      </c>
      <c r="P3000" s="27">
        <v>0</v>
      </c>
      <c r="Q3000" s="27">
        <v>0</v>
      </c>
      <c r="R3000" s="27">
        <v>0</v>
      </c>
      <c r="S3000" s="27">
        <v>0</v>
      </c>
      <c r="T3000" s="27">
        <v>0</v>
      </c>
      <c r="U3000" s="27">
        <v>0</v>
      </c>
      <c r="V3000" s="27">
        <v>0</v>
      </c>
      <c r="W3000" s="27">
        <v>0</v>
      </c>
      <c r="X3000" s="27">
        <v>0</v>
      </c>
      <c r="Y3000" s="27">
        <v>0</v>
      </c>
      <c r="Z3000" s="27">
        <v>0</v>
      </c>
      <c r="AA3000" s="27">
        <v>0</v>
      </c>
      <c r="AB3000" s="27">
        <v>0</v>
      </c>
      <c r="AC3000" s="27">
        <v>0</v>
      </c>
      <c r="AD3000" s="27">
        <v>0</v>
      </c>
      <c r="AE3000" s="27">
        <v>0</v>
      </c>
      <c r="AF3000" s="27">
        <v>0</v>
      </c>
      <c r="AG3000" s="27">
        <v>0</v>
      </c>
      <c r="AH3000" s="27">
        <v>0</v>
      </c>
      <c r="AI3000" s="27">
        <v>0</v>
      </c>
      <c r="AK3000" s="29">
        <f t="shared" si="46"/>
        <v>2.4819559711738597E-2</v>
      </c>
    </row>
    <row r="3001" spans="1:37" x14ac:dyDescent="0.25">
      <c r="A3001">
        <v>2999</v>
      </c>
      <c r="B3001" s="1">
        <v>1.29E-2</v>
      </c>
      <c r="C3001" s="1">
        <v>-3.0103194765560694E-5</v>
      </c>
      <c r="D3001" s="27">
        <v>0.14849842181839559</v>
      </c>
      <c r="E3001" s="27">
        <v>8.6298779227099304E-2</v>
      </c>
      <c r="F3001" s="27">
        <v>3.0252529170999569E-2</v>
      </c>
      <c r="G3001" s="27">
        <v>0.1593996717676508</v>
      </c>
      <c r="H3001" s="27">
        <v>4.0039257109243151E-2</v>
      </c>
      <c r="I3001" s="27">
        <v>8.882832175910399E-2</v>
      </c>
      <c r="J3001" s="27">
        <v>0.13930167408698749</v>
      </c>
      <c r="K3001" s="27">
        <v>0.11906550462900892</v>
      </c>
      <c r="L3001" s="27">
        <v>4.3802255976826882E-2</v>
      </c>
      <c r="M3001" s="27">
        <v>0.14101635984719932</v>
      </c>
      <c r="N3001" s="27">
        <v>3.4972246074849631E-3</v>
      </c>
      <c r="O3001" s="27">
        <v>0</v>
      </c>
      <c r="P3001" s="27">
        <v>0</v>
      </c>
      <c r="Q3001" s="27">
        <v>0</v>
      </c>
      <c r="R3001" s="27">
        <v>0</v>
      </c>
      <c r="S3001" s="27">
        <v>0</v>
      </c>
      <c r="T3001" s="27">
        <v>0</v>
      </c>
      <c r="U3001" s="27">
        <v>0</v>
      </c>
      <c r="V3001" s="27">
        <v>0</v>
      </c>
      <c r="W3001" s="27">
        <v>0</v>
      </c>
      <c r="X3001" s="27">
        <v>0</v>
      </c>
      <c r="Y3001" s="27">
        <v>0</v>
      </c>
      <c r="Z3001" s="27">
        <v>0</v>
      </c>
      <c r="AA3001" s="27">
        <v>0</v>
      </c>
      <c r="AB3001" s="27">
        <v>0</v>
      </c>
      <c r="AC3001" s="27">
        <v>0</v>
      </c>
      <c r="AD3001" s="27">
        <v>0</v>
      </c>
      <c r="AE3001" s="27">
        <v>0</v>
      </c>
      <c r="AF3001" s="27">
        <v>0</v>
      </c>
      <c r="AG3001" s="27">
        <v>0</v>
      </c>
      <c r="AH3001" s="27">
        <v>0</v>
      </c>
      <c r="AI3001" s="27">
        <v>0</v>
      </c>
      <c r="AK3001" s="29">
        <f t="shared" si="46"/>
        <v>-2.3335809895783485E-3</v>
      </c>
    </row>
    <row r="3002" spans="1:37" x14ac:dyDescent="0.25">
      <c r="A3002">
        <v>3000</v>
      </c>
      <c r="B3002" s="1">
        <v>0.01</v>
      </c>
      <c r="C3002" s="1">
        <v>1.9545977438482088E-4</v>
      </c>
      <c r="D3002" s="27">
        <v>6.671082112673371E-2</v>
      </c>
      <c r="E3002" s="27">
        <v>7.9228802706469675E-2</v>
      </c>
      <c r="F3002" s="27">
        <v>0.15832202155345365</v>
      </c>
      <c r="G3002" s="27">
        <v>1.1583518776254163E-3</v>
      </c>
      <c r="H3002" s="27">
        <v>7.6032185723810708E-2</v>
      </c>
      <c r="I3002" s="27">
        <v>1.0196274715312112E-2</v>
      </c>
      <c r="J3002" s="27">
        <v>0.18281321717896026</v>
      </c>
      <c r="K3002" s="27">
        <v>5.5349505566211293E-2</v>
      </c>
      <c r="L3002" s="27">
        <v>0.17568972084972698</v>
      </c>
      <c r="M3002" s="27">
        <v>9.6577253703305319E-2</v>
      </c>
      <c r="N3002" s="27">
        <v>9.7921844998390892E-2</v>
      </c>
      <c r="O3002" s="27">
        <v>0</v>
      </c>
      <c r="P3002" s="27">
        <v>0</v>
      </c>
      <c r="Q3002" s="27">
        <v>0</v>
      </c>
      <c r="R3002" s="27">
        <v>0</v>
      </c>
      <c r="S3002" s="27">
        <v>0</v>
      </c>
      <c r="T3002" s="27">
        <v>0</v>
      </c>
      <c r="U3002" s="27">
        <v>0</v>
      </c>
      <c r="V3002" s="27">
        <v>0</v>
      </c>
      <c r="W3002" s="27">
        <v>0</v>
      </c>
      <c r="X3002" s="27">
        <v>0</v>
      </c>
      <c r="Y3002" s="27">
        <v>0</v>
      </c>
      <c r="Z3002" s="27">
        <v>0</v>
      </c>
      <c r="AA3002" s="27">
        <v>0</v>
      </c>
      <c r="AB3002" s="27">
        <v>0</v>
      </c>
      <c r="AC3002" s="27">
        <v>0</v>
      </c>
      <c r="AD3002" s="27">
        <v>0</v>
      </c>
      <c r="AE3002" s="27">
        <v>0</v>
      </c>
      <c r="AF3002" s="27">
        <v>0</v>
      </c>
      <c r="AG3002" s="27">
        <v>0</v>
      </c>
      <c r="AH3002" s="27">
        <v>0</v>
      </c>
      <c r="AI3002" s="27">
        <v>0</v>
      </c>
      <c r="AK3002" s="29">
        <f t="shared" si="46"/>
        <v>1.9545977438482087E-2</v>
      </c>
    </row>
    <row r="3003" spans="1:37" x14ac:dyDescent="0.25">
      <c r="A3003">
        <v>3001</v>
      </c>
      <c r="B3003" s="1">
        <v>1.12E-2</v>
      </c>
      <c r="C3003" s="1">
        <v>-2.5382182760954361E-4</v>
      </c>
      <c r="D3003" s="27">
        <v>2.5682990870433371E-2</v>
      </c>
      <c r="E3003" s="27">
        <v>4.1423017649295582E-2</v>
      </c>
      <c r="F3003" s="27">
        <v>0.19076483867276128</v>
      </c>
      <c r="G3003" s="27">
        <v>0.13274872751736808</v>
      </c>
      <c r="H3003" s="27">
        <v>0.14121487936545896</v>
      </c>
      <c r="I3003" s="27">
        <v>0.16637664790624956</v>
      </c>
      <c r="J3003" s="27">
        <v>9.1364234038260432E-3</v>
      </c>
      <c r="K3003" s="27">
        <v>2.941504367876319E-2</v>
      </c>
      <c r="L3003" s="27">
        <v>1.8534947060486924E-3</v>
      </c>
      <c r="M3003" s="27">
        <v>0.1328214025696193</v>
      </c>
      <c r="N3003" s="27">
        <v>0.12856253366017595</v>
      </c>
      <c r="O3003" s="27">
        <v>0</v>
      </c>
      <c r="P3003" s="27">
        <v>0</v>
      </c>
      <c r="Q3003" s="27">
        <v>0</v>
      </c>
      <c r="R3003" s="27">
        <v>0</v>
      </c>
      <c r="S3003" s="27">
        <v>0</v>
      </c>
      <c r="T3003" s="27">
        <v>0</v>
      </c>
      <c r="U3003" s="27">
        <v>0</v>
      </c>
      <c r="V3003" s="27">
        <v>0</v>
      </c>
      <c r="W3003" s="27">
        <v>0</v>
      </c>
      <c r="X3003" s="27">
        <v>0</v>
      </c>
      <c r="Y3003" s="27">
        <v>0</v>
      </c>
      <c r="Z3003" s="27">
        <v>0</v>
      </c>
      <c r="AA3003" s="27">
        <v>0</v>
      </c>
      <c r="AB3003" s="27">
        <v>0</v>
      </c>
      <c r="AC3003" s="27">
        <v>0</v>
      </c>
      <c r="AD3003" s="27">
        <v>0</v>
      </c>
      <c r="AE3003" s="27">
        <v>0</v>
      </c>
      <c r="AF3003" s="27">
        <v>0</v>
      </c>
      <c r="AG3003" s="27">
        <v>0</v>
      </c>
      <c r="AH3003" s="27">
        <v>0</v>
      </c>
      <c r="AI3003" s="27">
        <v>0</v>
      </c>
      <c r="AK3003" s="29">
        <f t="shared" si="46"/>
        <v>-2.2662663179423538E-2</v>
      </c>
    </row>
    <row r="3004" spans="1:37" x14ac:dyDescent="0.25">
      <c r="A3004">
        <v>3002</v>
      </c>
      <c r="B3004" s="1">
        <v>1.32E-2</v>
      </c>
      <c r="C3004" s="1">
        <v>-1.9633701807298038E-4</v>
      </c>
      <c r="D3004" s="27">
        <v>4.9569542671411983E-2</v>
      </c>
      <c r="E3004" s="27">
        <v>8.2413187151118991E-2</v>
      </c>
      <c r="F3004" s="27">
        <v>7.8724158137632644E-2</v>
      </c>
      <c r="G3004" s="27">
        <v>0.20190958645258267</v>
      </c>
      <c r="H3004" s="27">
        <v>0.12293094732745001</v>
      </c>
      <c r="I3004" s="27">
        <v>4.5040170783875309E-2</v>
      </c>
      <c r="J3004" s="27">
        <v>4.2714228400385634E-2</v>
      </c>
      <c r="K3004" s="27">
        <v>0.16372506104057427</v>
      </c>
      <c r="L3004" s="27">
        <v>1.4464034388187911E-2</v>
      </c>
      <c r="M3004" s="27">
        <v>9.5869139132232828E-2</v>
      </c>
      <c r="N3004" s="27">
        <v>0.10263994451454779</v>
      </c>
      <c r="O3004" s="27">
        <v>0</v>
      </c>
      <c r="P3004" s="27">
        <v>0</v>
      </c>
      <c r="Q3004" s="27">
        <v>0</v>
      </c>
      <c r="R3004" s="27">
        <v>0</v>
      </c>
      <c r="S3004" s="27">
        <v>0</v>
      </c>
      <c r="T3004" s="27">
        <v>0</v>
      </c>
      <c r="U3004" s="27">
        <v>0</v>
      </c>
      <c r="V3004" s="27">
        <v>0</v>
      </c>
      <c r="W3004" s="27">
        <v>0</v>
      </c>
      <c r="X3004" s="27">
        <v>0</v>
      </c>
      <c r="Y3004" s="27">
        <v>0</v>
      </c>
      <c r="Z3004" s="27">
        <v>0</v>
      </c>
      <c r="AA3004" s="27">
        <v>0</v>
      </c>
      <c r="AB3004" s="27">
        <v>0</v>
      </c>
      <c r="AC3004" s="27">
        <v>0</v>
      </c>
      <c r="AD3004" s="27">
        <v>0</v>
      </c>
      <c r="AE3004" s="27">
        <v>0</v>
      </c>
      <c r="AF3004" s="27">
        <v>0</v>
      </c>
      <c r="AG3004" s="27">
        <v>0</v>
      </c>
      <c r="AH3004" s="27">
        <v>0</v>
      </c>
      <c r="AI3004" s="27">
        <v>0</v>
      </c>
      <c r="AK3004" s="29">
        <f t="shared" si="46"/>
        <v>-1.4874016520680333E-2</v>
      </c>
    </row>
    <row r="3005" spans="1:37" x14ac:dyDescent="0.25">
      <c r="A3005">
        <v>3003</v>
      </c>
      <c r="B3005" s="1">
        <v>1.04E-2</v>
      </c>
      <c r="C3005" s="1">
        <v>1.9313383294144255E-4</v>
      </c>
      <c r="D3005" s="27">
        <v>3.7772639052537013E-2</v>
      </c>
      <c r="E3005" s="27">
        <v>0.10822147296734373</v>
      </c>
      <c r="F3005" s="27">
        <v>2.8172989638186371E-2</v>
      </c>
      <c r="G3005" s="27">
        <v>9.4191360940101637E-2</v>
      </c>
      <c r="H3005" s="27">
        <v>0.15260872175728082</v>
      </c>
      <c r="I3005" s="27">
        <v>8.549109522015233E-2</v>
      </c>
      <c r="J3005" s="27">
        <v>5.9944140882146613E-3</v>
      </c>
      <c r="K3005" s="27">
        <v>6.4070080913621999E-2</v>
      </c>
      <c r="L3005" s="27">
        <v>0.14178336287113022</v>
      </c>
      <c r="M3005" s="27">
        <v>0.1366280608966334</v>
      </c>
      <c r="N3005" s="27">
        <v>0.14506580165479796</v>
      </c>
      <c r="O3005" s="27">
        <v>0</v>
      </c>
      <c r="P3005" s="27">
        <v>0</v>
      </c>
      <c r="Q3005" s="27">
        <v>0</v>
      </c>
      <c r="R3005" s="27">
        <v>0</v>
      </c>
      <c r="S3005" s="27">
        <v>0</v>
      </c>
      <c r="T3005" s="27">
        <v>0</v>
      </c>
      <c r="U3005" s="27">
        <v>0</v>
      </c>
      <c r="V3005" s="27">
        <v>0</v>
      </c>
      <c r="W3005" s="27">
        <v>0</v>
      </c>
      <c r="X3005" s="27">
        <v>0</v>
      </c>
      <c r="Y3005" s="27">
        <v>0</v>
      </c>
      <c r="Z3005" s="27">
        <v>0</v>
      </c>
      <c r="AA3005" s="27">
        <v>0</v>
      </c>
      <c r="AB3005" s="27">
        <v>0</v>
      </c>
      <c r="AC3005" s="27">
        <v>0</v>
      </c>
      <c r="AD3005" s="27">
        <v>0</v>
      </c>
      <c r="AE3005" s="27">
        <v>0</v>
      </c>
      <c r="AF3005" s="27">
        <v>0</v>
      </c>
      <c r="AG3005" s="27">
        <v>0</v>
      </c>
      <c r="AH3005" s="27">
        <v>0</v>
      </c>
      <c r="AI3005" s="27">
        <v>0</v>
      </c>
      <c r="AK3005" s="29">
        <f t="shared" si="46"/>
        <v>1.8570560859754094E-2</v>
      </c>
    </row>
    <row r="3006" spans="1:37" x14ac:dyDescent="0.25">
      <c r="A3006">
        <v>3004</v>
      </c>
      <c r="B3006" s="1">
        <v>1.3100000000000001E-2</v>
      </c>
      <c r="C3006" s="1">
        <v>-3.6246921115540146E-4</v>
      </c>
      <c r="D3006" s="27">
        <v>8.872463592660948E-2</v>
      </c>
      <c r="E3006" s="27">
        <v>5.2700634833246274E-2</v>
      </c>
      <c r="F3006" s="27">
        <v>0.15698119206357605</v>
      </c>
      <c r="G3006" s="27">
        <v>5.5218963253777759E-2</v>
      </c>
      <c r="H3006" s="27">
        <v>5.3698276346330377E-2</v>
      </c>
      <c r="I3006" s="27">
        <v>0.139727677129521</v>
      </c>
      <c r="J3006" s="27">
        <v>0.16046458485146003</v>
      </c>
      <c r="K3006" s="27">
        <v>0.1426223484159346</v>
      </c>
      <c r="L3006" s="27">
        <v>2.4515093950714076E-3</v>
      </c>
      <c r="M3006" s="27">
        <v>0.11774313630475533</v>
      </c>
      <c r="N3006" s="27">
        <v>2.9667041479717639E-2</v>
      </c>
      <c r="O3006" s="27">
        <v>0</v>
      </c>
      <c r="P3006" s="27">
        <v>0</v>
      </c>
      <c r="Q3006" s="27">
        <v>0</v>
      </c>
      <c r="R3006" s="27">
        <v>0</v>
      </c>
      <c r="S3006" s="27">
        <v>0</v>
      </c>
      <c r="T3006" s="27">
        <v>0</v>
      </c>
      <c r="U3006" s="27">
        <v>0</v>
      </c>
      <c r="V3006" s="27">
        <v>0</v>
      </c>
      <c r="W3006" s="27">
        <v>0</v>
      </c>
      <c r="X3006" s="27">
        <v>0</v>
      </c>
      <c r="Y3006" s="27">
        <v>0</v>
      </c>
      <c r="Z3006" s="27">
        <v>0</v>
      </c>
      <c r="AA3006" s="27">
        <v>0</v>
      </c>
      <c r="AB3006" s="27">
        <v>0</v>
      </c>
      <c r="AC3006" s="27">
        <v>0</v>
      </c>
      <c r="AD3006" s="27">
        <v>0</v>
      </c>
      <c r="AE3006" s="27">
        <v>0</v>
      </c>
      <c r="AF3006" s="27">
        <v>0</v>
      </c>
      <c r="AG3006" s="27">
        <v>0</v>
      </c>
      <c r="AH3006" s="27">
        <v>0</v>
      </c>
      <c r="AI3006" s="27">
        <v>0</v>
      </c>
      <c r="AK3006" s="29">
        <f t="shared" si="46"/>
        <v>-2.7669405431710033E-2</v>
      </c>
    </row>
    <row r="3007" spans="1:37" x14ac:dyDescent="0.25">
      <c r="A3007">
        <v>3005</v>
      </c>
      <c r="B3007" s="1">
        <v>1.03E-2</v>
      </c>
      <c r="C3007" s="1">
        <v>2.6326283117965771E-4</v>
      </c>
      <c r="D3007" s="27">
        <v>2.1620953203526964E-2</v>
      </c>
      <c r="E3007" s="27">
        <v>0.1063990272488415</v>
      </c>
      <c r="F3007" s="27">
        <v>1.9419585854273027E-2</v>
      </c>
      <c r="G3007" s="27">
        <v>5.2309282629402896E-2</v>
      </c>
      <c r="H3007" s="27">
        <v>0.25326194602194263</v>
      </c>
      <c r="I3007" s="27">
        <v>1.449039762143114E-2</v>
      </c>
      <c r="J3007" s="27">
        <v>6.5264575949711967E-2</v>
      </c>
      <c r="K3007" s="27">
        <v>7.1476933320103256E-2</v>
      </c>
      <c r="L3007" s="27">
        <v>9.8143608926944806E-2</v>
      </c>
      <c r="M3007" s="27">
        <v>0.12805123668806243</v>
      </c>
      <c r="N3007" s="27">
        <v>0.16956245253575949</v>
      </c>
      <c r="O3007" s="27">
        <v>0</v>
      </c>
      <c r="P3007" s="27">
        <v>0</v>
      </c>
      <c r="Q3007" s="27">
        <v>0</v>
      </c>
      <c r="R3007" s="27">
        <v>0</v>
      </c>
      <c r="S3007" s="27">
        <v>0</v>
      </c>
      <c r="T3007" s="27">
        <v>0</v>
      </c>
      <c r="U3007" s="27">
        <v>0</v>
      </c>
      <c r="V3007" s="27">
        <v>0</v>
      </c>
      <c r="W3007" s="27">
        <v>0</v>
      </c>
      <c r="X3007" s="27">
        <v>0</v>
      </c>
      <c r="Y3007" s="27">
        <v>0</v>
      </c>
      <c r="Z3007" s="27">
        <v>0</v>
      </c>
      <c r="AA3007" s="27">
        <v>0</v>
      </c>
      <c r="AB3007" s="27">
        <v>0</v>
      </c>
      <c r="AC3007" s="27">
        <v>0</v>
      </c>
      <c r="AD3007" s="27">
        <v>0</v>
      </c>
      <c r="AE3007" s="27">
        <v>0</v>
      </c>
      <c r="AF3007" s="27">
        <v>0</v>
      </c>
      <c r="AG3007" s="27">
        <v>0</v>
      </c>
      <c r="AH3007" s="27">
        <v>0</v>
      </c>
      <c r="AI3007" s="27">
        <v>0</v>
      </c>
      <c r="AK3007" s="29">
        <f t="shared" si="46"/>
        <v>2.5559498172782302E-2</v>
      </c>
    </row>
    <row r="3008" spans="1:37" x14ac:dyDescent="0.25">
      <c r="A3008">
        <v>3006</v>
      </c>
      <c r="B3008" s="1">
        <v>1.21E-2</v>
      </c>
      <c r="C3008" s="1">
        <v>2.3698800054751528E-4</v>
      </c>
      <c r="D3008" s="27">
        <v>1.6602422210723382E-2</v>
      </c>
      <c r="E3008" s="27">
        <v>0.13050468578989513</v>
      </c>
      <c r="F3008" s="27">
        <v>2.3406515716195102E-2</v>
      </c>
      <c r="G3008" s="27">
        <v>0.12016199973556509</v>
      </c>
      <c r="H3008" s="27">
        <v>4.0935769218793994E-2</v>
      </c>
      <c r="I3008" s="27">
        <v>0.22822289877418225</v>
      </c>
      <c r="J3008" s="27">
        <v>1.7403532230024207E-2</v>
      </c>
      <c r="K3008" s="27">
        <v>2.1602230274145214E-2</v>
      </c>
      <c r="L3008" s="27">
        <v>0.15478523488765275</v>
      </c>
      <c r="M3008" s="27">
        <v>9.3862394172169961E-2</v>
      </c>
      <c r="N3008" s="27">
        <v>0.1525123169906529</v>
      </c>
      <c r="O3008" s="27">
        <v>0</v>
      </c>
      <c r="P3008" s="27">
        <v>0</v>
      </c>
      <c r="Q3008" s="27">
        <v>0</v>
      </c>
      <c r="R3008" s="27">
        <v>0</v>
      </c>
      <c r="S3008" s="27">
        <v>0</v>
      </c>
      <c r="T3008" s="27">
        <v>0</v>
      </c>
      <c r="U3008" s="27">
        <v>0</v>
      </c>
      <c r="V3008" s="27">
        <v>0</v>
      </c>
      <c r="W3008" s="27">
        <v>0</v>
      </c>
      <c r="X3008" s="27">
        <v>0</v>
      </c>
      <c r="Y3008" s="27">
        <v>0</v>
      </c>
      <c r="Z3008" s="27">
        <v>0</v>
      </c>
      <c r="AA3008" s="27">
        <v>0</v>
      </c>
      <c r="AB3008" s="27">
        <v>0</v>
      </c>
      <c r="AC3008" s="27">
        <v>0</v>
      </c>
      <c r="AD3008" s="27">
        <v>0</v>
      </c>
      <c r="AE3008" s="27">
        <v>0</v>
      </c>
      <c r="AF3008" s="27">
        <v>0</v>
      </c>
      <c r="AG3008" s="27">
        <v>0</v>
      </c>
      <c r="AH3008" s="27">
        <v>0</v>
      </c>
      <c r="AI3008" s="27">
        <v>0</v>
      </c>
      <c r="AK3008" s="29">
        <f t="shared" si="46"/>
        <v>1.9585785169216139E-2</v>
      </c>
    </row>
    <row r="3009" spans="1:37" x14ac:dyDescent="0.25">
      <c r="A3009">
        <v>3007</v>
      </c>
      <c r="B3009" s="1">
        <v>1.41E-2</v>
      </c>
      <c r="C3009" s="1">
        <v>-3.4984032964712065E-6</v>
      </c>
      <c r="D3009" s="27">
        <v>5.4654523625389063E-2</v>
      </c>
      <c r="E3009" s="27">
        <v>0.17197948688446515</v>
      </c>
      <c r="F3009" s="27">
        <v>9.7591005287714222E-2</v>
      </c>
      <c r="G3009" s="27">
        <v>8.8049345136246723E-2</v>
      </c>
      <c r="H3009" s="27">
        <v>7.3448534608471965E-3</v>
      </c>
      <c r="I3009" s="27">
        <v>0.11573257096289057</v>
      </c>
      <c r="J3009" s="27">
        <v>6.7317036762698193E-2</v>
      </c>
      <c r="K3009" s="27">
        <v>0.13230320187536732</v>
      </c>
      <c r="L3009" s="27">
        <v>7.1195880491053742E-2</v>
      </c>
      <c r="M3009" s="27">
        <v>0.15297218097621026</v>
      </c>
      <c r="N3009" s="27">
        <v>4.0859914537117348E-2</v>
      </c>
      <c r="O3009" s="27">
        <v>0</v>
      </c>
      <c r="P3009" s="27">
        <v>0</v>
      </c>
      <c r="Q3009" s="27">
        <v>0</v>
      </c>
      <c r="R3009" s="27">
        <v>0</v>
      </c>
      <c r="S3009" s="27">
        <v>0</v>
      </c>
      <c r="T3009" s="27">
        <v>0</v>
      </c>
      <c r="U3009" s="27">
        <v>0</v>
      </c>
      <c r="V3009" s="27">
        <v>0</v>
      </c>
      <c r="W3009" s="27">
        <v>0</v>
      </c>
      <c r="X3009" s="27">
        <v>0</v>
      </c>
      <c r="Y3009" s="27">
        <v>0</v>
      </c>
      <c r="Z3009" s="27">
        <v>0</v>
      </c>
      <c r="AA3009" s="27">
        <v>0</v>
      </c>
      <c r="AB3009" s="27">
        <v>0</v>
      </c>
      <c r="AC3009" s="27">
        <v>0</v>
      </c>
      <c r="AD3009" s="27">
        <v>0</v>
      </c>
      <c r="AE3009" s="27">
        <v>0</v>
      </c>
      <c r="AF3009" s="27">
        <v>0</v>
      </c>
      <c r="AG3009" s="27">
        <v>0</v>
      </c>
      <c r="AH3009" s="27">
        <v>0</v>
      </c>
      <c r="AI3009" s="27">
        <v>0</v>
      </c>
      <c r="AK3009" s="29">
        <f t="shared" si="46"/>
        <v>-2.4811370896958909E-4</v>
      </c>
    </row>
    <row r="3010" spans="1:37" x14ac:dyDescent="0.25">
      <c r="A3010">
        <v>3008</v>
      </c>
      <c r="B3010" s="1">
        <v>1.3100000000000001E-2</v>
      </c>
      <c r="C3010" s="1">
        <v>8.9814323405608315E-5</v>
      </c>
      <c r="D3010" s="27">
        <v>0.16745709457140695</v>
      </c>
      <c r="E3010" s="27">
        <v>0.15070030489592376</v>
      </c>
      <c r="F3010" s="27">
        <v>3.2745619905152831E-2</v>
      </c>
      <c r="G3010" s="27">
        <v>0.10132602587709934</v>
      </c>
      <c r="H3010" s="27">
        <v>3.1257156273847737E-2</v>
      </c>
      <c r="I3010" s="27">
        <v>0.1109475837899586</v>
      </c>
      <c r="J3010" s="27">
        <v>3.7906497658294201E-2</v>
      </c>
      <c r="K3010" s="27">
        <v>8.8523786489081088E-2</v>
      </c>
      <c r="L3010" s="27">
        <v>7.0569622210263999E-2</v>
      </c>
      <c r="M3010" s="27">
        <v>0.16476924716822861</v>
      </c>
      <c r="N3010" s="27">
        <v>4.3797061160743021E-2</v>
      </c>
      <c r="O3010" s="27">
        <v>0</v>
      </c>
      <c r="P3010" s="27">
        <v>0</v>
      </c>
      <c r="Q3010" s="27">
        <v>0</v>
      </c>
      <c r="R3010" s="27">
        <v>0</v>
      </c>
      <c r="S3010" s="27">
        <v>0</v>
      </c>
      <c r="T3010" s="27">
        <v>0</v>
      </c>
      <c r="U3010" s="27">
        <v>0</v>
      </c>
      <c r="V3010" s="27">
        <v>0</v>
      </c>
      <c r="W3010" s="27">
        <v>0</v>
      </c>
      <c r="X3010" s="27">
        <v>0</v>
      </c>
      <c r="Y3010" s="27">
        <v>0</v>
      </c>
      <c r="Z3010" s="27">
        <v>0</v>
      </c>
      <c r="AA3010" s="27">
        <v>0</v>
      </c>
      <c r="AB3010" s="27">
        <v>0</v>
      </c>
      <c r="AC3010" s="27">
        <v>0</v>
      </c>
      <c r="AD3010" s="27">
        <v>0</v>
      </c>
      <c r="AE3010" s="27">
        <v>0</v>
      </c>
      <c r="AF3010" s="27">
        <v>0</v>
      </c>
      <c r="AG3010" s="27">
        <v>0</v>
      </c>
      <c r="AH3010" s="27">
        <v>0</v>
      </c>
      <c r="AI3010" s="27">
        <v>0</v>
      </c>
      <c r="AK3010" s="29">
        <f t="shared" si="46"/>
        <v>6.8560552218021615E-3</v>
      </c>
    </row>
    <row r="3011" spans="1:37" x14ac:dyDescent="0.25">
      <c r="A3011">
        <v>3009</v>
      </c>
      <c r="B3011" s="1">
        <v>9.7999999999999997E-3</v>
      </c>
      <c r="C3011" s="1">
        <v>2.8951986690484383E-4</v>
      </c>
      <c r="D3011" s="27">
        <v>8.0033121827547907E-3</v>
      </c>
      <c r="E3011" s="27">
        <v>9.7922595841030483E-2</v>
      </c>
      <c r="F3011" s="27">
        <v>0.12174221452249691</v>
      </c>
      <c r="G3011" s="27">
        <v>4.2882501194351871E-2</v>
      </c>
      <c r="H3011" s="27">
        <v>1.9324361952797225E-2</v>
      </c>
      <c r="I3011" s="27">
        <v>0.10010339274960003</v>
      </c>
      <c r="J3011" s="27">
        <v>0.15256150358527928</v>
      </c>
      <c r="K3011" s="27">
        <v>1.217220462417282E-2</v>
      </c>
      <c r="L3011" s="27">
        <v>0.19061448327825287</v>
      </c>
      <c r="M3011" s="27">
        <v>0.18466357851737217</v>
      </c>
      <c r="N3011" s="27">
        <v>7.0009851551891461E-2</v>
      </c>
      <c r="O3011" s="27">
        <v>0</v>
      </c>
      <c r="P3011" s="27">
        <v>0</v>
      </c>
      <c r="Q3011" s="27">
        <v>0</v>
      </c>
      <c r="R3011" s="27">
        <v>0</v>
      </c>
      <c r="S3011" s="27">
        <v>0</v>
      </c>
      <c r="T3011" s="27">
        <v>0</v>
      </c>
      <c r="U3011" s="27">
        <v>0</v>
      </c>
      <c r="V3011" s="27">
        <v>0</v>
      </c>
      <c r="W3011" s="27">
        <v>0</v>
      </c>
      <c r="X3011" s="27">
        <v>0</v>
      </c>
      <c r="Y3011" s="27">
        <v>0</v>
      </c>
      <c r="Z3011" s="27">
        <v>0</v>
      </c>
      <c r="AA3011" s="27">
        <v>0</v>
      </c>
      <c r="AB3011" s="27">
        <v>0</v>
      </c>
      <c r="AC3011" s="27">
        <v>0</v>
      </c>
      <c r="AD3011" s="27">
        <v>0</v>
      </c>
      <c r="AE3011" s="27">
        <v>0</v>
      </c>
      <c r="AF3011" s="27">
        <v>0</v>
      </c>
      <c r="AG3011" s="27">
        <v>0</v>
      </c>
      <c r="AH3011" s="27">
        <v>0</v>
      </c>
      <c r="AI3011" s="27">
        <v>0</v>
      </c>
      <c r="AK3011" s="29">
        <f t="shared" si="46"/>
        <v>2.9542843561718758E-2</v>
      </c>
    </row>
    <row r="3012" spans="1:37" x14ac:dyDescent="0.25">
      <c r="A3012">
        <v>3010</v>
      </c>
      <c r="B3012" s="1">
        <v>1.21E-2</v>
      </c>
      <c r="C3012" s="1">
        <v>9.7475120445334232E-5</v>
      </c>
      <c r="D3012" s="27">
        <v>0.14082919323435533</v>
      </c>
      <c r="E3012" s="27">
        <v>0.11592830204762365</v>
      </c>
      <c r="F3012" s="27">
        <v>0.10200544826867973</v>
      </c>
      <c r="G3012" s="27">
        <v>2.3517292585291841E-3</v>
      </c>
      <c r="H3012" s="27">
        <v>0.18080603876251866</v>
      </c>
      <c r="I3012" s="27">
        <v>1.1574461597057259E-2</v>
      </c>
      <c r="J3012" s="27">
        <v>0.13262939423902662</v>
      </c>
      <c r="K3012" s="27">
        <v>9.0811405698769609E-2</v>
      </c>
      <c r="L3012" s="27">
        <v>4.1922877053972407E-2</v>
      </c>
      <c r="M3012" s="27">
        <v>4.3910524271149026E-2</v>
      </c>
      <c r="N3012" s="27">
        <v>0.13723062556831858</v>
      </c>
      <c r="O3012" s="27">
        <v>0</v>
      </c>
      <c r="P3012" s="27">
        <v>0</v>
      </c>
      <c r="Q3012" s="27">
        <v>0</v>
      </c>
      <c r="R3012" s="27">
        <v>0</v>
      </c>
      <c r="S3012" s="27">
        <v>0</v>
      </c>
      <c r="T3012" s="27">
        <v>0</v>
      </c>
      <c r="U3012" s="27">
        <v>0</v>
      </c>
      <c r="V3012" s="27">
        <v>0</v>
      </c>
      <c r="W3012" s="27">
        <v>0</v>
      </c>
      <c r="X3012" s="27">
        <v>0</v>
      </c>
      <c r="Y3012" s="27">
        <v>0</v>
      </c>
      <c r="Z3012" s="27">
        <v>0</v>
      </c>
      <c r="AA3012" s="27">
        <v>0</v>
      </c>
      <c r="AB3012" s="27">
        <v>0</v>
      </c>
      <c r="AC3012" s="27">
        <v>0</v>
      </c>
      <c r="AD3012" s="27">
        <v>0</v>
      </c>
      <c r="AE3012" s="27">
        <v>0</v>
      </c>
      <c r="AF3012" s="27">
        <v>0</v>
      </c>
      <c r="AG3012" s="27">
        <v>0</v>
      </c>
      <c r="AH3012" s="27">
        <v>0</v>
      </c>
      <c r="AI3012" s="27">
        <v>0</v>
      </c>
      <c r="AK3012" s="29">
        <f t="shared" ref="AK3012:AK3075" si="47">C3012/B3012</f>
        <v>8.055795078126796E-3</v>
      </c>
    </row>
    <row r="3013" spans="1:37" x14ac:dyDescent="0.25">
      <c r="A3013">
        <v>3011</v>
      </c>
      <c r="B3013" s="1">
        <v>1.3299999999999999E-2</v>
      </c>
      <c r="C3013" s="1">
        <v>2.6102836617443648E-4</v>
      </c>
      <c r="D3013" s="27">
        <v>3.1559653866592693E-2</v>
      </c>
      <c r="E3013" s="27">
        <v>0.15356968287651207</v>
      </c>
      <c r="F3013" s="27">
        <v>4.9530249231936149E-2</v>
      </c>
      <c r="G3013" s="27">
        <v>5.9515915007479152E-2</v>
      </c>
      <c r="H3013" s="27">
        <v>0.12106019393416914</v>
      </c>
      <c r="I3013" s="27">
        <v>0.15979279503378169</v>
      </c>
      <c r="J3013" s="27">
        <v>0.15085321202279045</v>
      </c>
      <c r="K3013" s="27">
        <v>5.6080137111094844E-2</v>
      </c>
      <c r="L3013" s="27">
        <v>0.12340439411395558</v>
      </c>
      <c r="M3013" s="27">
        <v>9.272754640982632E-2</v>
      </c>
      <c r="N3013" s="27">
        <v>1.9062203918617548E-3</v>
      </c>
      <c r="O3013" s="27">
        <v>0</v>
      </c>
      <c r="P3013" s="27">
        <v>0</v>
      </c>
      <c r="Q3013" s="27">
        <v>0</v>
      </c>
      <c r="R3013" s="27">
        <v>0</v>
      </c>
      <c r="S3013" s="27">
        <v>0</v>
      </c>
      <c r="T3013" s="27">
        <v>0</v>
      </c>
      <c r="U3013" s="27">
        <v>0</v>
      </c>
      <c r="V3013" s="27">
        <v>0</v>
      </c>
      <c r="W3013" s="27">
        <v>0</v>
      </c>
      <c r="X3013" s="27">
        <v>0</v>
      </c>
      <c r="Y3013" s="27">
        <v>0</v>
      </c>
      <c r="Z3013" s="27">
        <v>0</v>
      </c>
      <c r="AA3013" s="27">
        <v>0</v>
      </c>
      <c r="AB3013" s="27">
        <v>0</v>
      </c>
      <c r="AC3013" s="27">
        <v>0</v>
      </c>
      <c r="AD3013" s="27">
        <v>0</v>
      </c>
      <c r="AE3013" s="27">
        <v>0</v>
      </c>
      <c r="AF3013" s="27">
        <v>0</v>
      </c>
      <c r="AG3013" s="27">
        <v>0</v>
      </c>
      <c r="AH3013" s="27">
        <v>0</v>
      </c>
      <c r="AI3013" s="27">
        <v>0</v>
      </c>
      <c r="AK3013" s="29">
        <f t="shared" si="47"/>
        <v>1.9626192945446354E-2</v>
      </c>
    </row>
    <row r="3014" spans="1:37" x14ac:dyDescent="0.25">
      <c r="A3014">
        <v>3012</v>
      </c>
      <c r="B3014" s="1">
        <v>1.5699999999999999E-2</v>
      </c>
      <c r="C3014" s="1">
        <v>1.0976577605996469E-4</v>
      </c>
      <c r="D3014" s="27">
        <v>5.323045980185289E-2</v>
      </c>
      <c r="E3014" s="27">
        <v>0.18556842930556119</v>
      </c>
      <c r="F3014" s="27">
        <v>2.6065020021248598E-2</v>
      </c>
      <c r="G3014" s="27">
        <v>0.17804752425461151</v>
      </c>
      <c r="H3014" s="27">
        <v>7.7309727100609528E-3</v>
      </c>
      <c r="I3014" s="27">
        <v>0.14200378514877229</v>
      </c>
      <c r="J3014" s="27">
        <v>0.11410306075339177</v>
      </c>
      <c r="K3014" s="27">
        <v>0.12637880626442485</v>
      </c>
      <c r="L3014" s="27">
        <v>2.3221657812689613E-2</v>
      </c>
      <c r="M3014" s="27">
        <v>8.9882683226613899E-2</v>
      </c>
      <c r="N3014" s="27">
        <v>5.3767600700772279E-2</v>
      </c>
      <c r="O3014" s="27">
        <v>0</v>
      </c>
      <c r="P3014" s="27">
        <v>0</v>
      </c>
      <c r="Q3014" s="27">
        <v>0</v>
      </c>
      <c r="R3014" s="27">
        <v>0</v>
      </c>
      <c r="S3014" s="27">
        <v>0</v>
      </c>
      <c r="T3014" s="27">
        <v>0</v>
      </c>
      <c r="U3014" s="27">
        <v>0</v>
      </c>
      <c r="V3014" s="27">
        <v>0</v>
      </c>
      <c r="W3014" s="27">
        <v>0</v>
      </c>
      <c r="X3014" s="27">
        <v>0</v>
      </c>
      <c r="Y3014" s="27">
        <v>0</v>
      </c>
      <c r="Z3014" s="27">
        <v>0</v>
      </c>
      <c r="AA3014" s="27">
        <v>0</v>
      </c>
      <c r="AB3014" s="27">
        <v>0</v>
      </c>
      <c r="AC3014" s="27">
        <v>0</v>
      </c>
      <c r="AD3014" s="27">
        <v>0</v>
      </c>
      <c r="AE3014" s="27">
        <v>0</v>
      </c>
      <c r="AF3014" s="27">
        <v>0</v>
      </c>
      <c r="AG3014" s="27">
        <v>0</v>
      </c>
      <c r="AH3014" s="27">
        <v>0</v>
      </c>
      <c r="AI3014" s="27">
        <v>0</v>
      </c>
      <c r="AK3014" s="29">
        <f t="shared" si="47"/>
        <v>6.9914507044563506E-3</v>
      </c>
    </row>
    <row r="3015" spans="1:37" x14ac:dyDescent="0.25">
      <c r="A3015">
        <v>3013</v>
      </c>
      <c r="B3015" s="1">
        <v>1.09E-2</v>
      </c>
      <c r="C3015" s="1">
        <v>-2.9455513274551326E-4</v>
      </c>
      <c r="D3015" s="27">
        <v>8.7164663107369686E-2</v>
      </c>
      <c r="E3015" s="27">
        <v>1.682409488591689E-2</v>
      </c>
      <c r="F3015" s="27">
        <v>5.7749715379906148E-2</v>
      </c>
      <c r="G3015" s="27">
        <v>8.1568518021616812E-2</v>
      </c>
      <c r="H3015" s="27">
        <v>8.8663757449121666E-2</v>
      </c>
      <c r="I3015" s="27">
        <v>0.1507100659856466</v>
      </c>
      <c r="J3015" s="27">
        <v>3.2161696676610389E-2</v>
      </c>
      <c r="K3015" s="27">
        <v>0.13522646487393808</v>
      </c>
      <c r="L3015" s="27">
        <v>9.940976204250361E-2</v>
      </c>
      <c r="M3015" s="27">
        <v>0.15496877746577878</v>
      </c>
      <c r="N3015" s="27">
        <v>9.5552484111591368E-2</v>
      </c>
      <c r="O3015" s="27">
        <v>0</v>
      </c>
      <c r="P3015" s="27">
        <v>0</v>
      </c>
      <c r="Q3015" s="27">
        <v>0</v>
      </c>
      <c r="R3015" s="27">
        <v>0</v>
      </c>
      <c r="S3015" s="27">
        <v>0</v>
      </c>
      <c r="T3015" s="27">
        <v>0</v>
      </c>
      <c r="U3015" s="27">
        <v>0</v>
      </c>
      <c r="V3015" s="27">
        <v>0</v>
      </c>
      <c r="W3015" s="27">
        <v>0</v>
      </c>
      <c r="X3015" s="27">
        <v>0</v>
      </c>
      <c r="Y3015" s="27">
        <v>0</v>
      </c>
      <c r="Z3015" s="27">
        <v>0</v>
      </c>
      <c r="AA3015" s="27">
        <v>0</v>
      </c>
      <c r="AB3015" s="27">
        <v>0</v>
      </c>
      <c r="AC3015" s="27">
        <v>0</v>
      </c>
      <c r="AD3015" s="27">
        <v>0</v>
      </c>
      <c r="AE3015" s="27">
        <v>0</v>
      </c>
      <c r="AF3015" s="27">
        <v>0</v>
      </c>
      <c r="AG3015" s="27">
        <v>0</v>
      </c>
      <c r="AH3015" s="27">
        <v>0</v>
      </c>
      <c r="AI3015" s="27">
        <v>0</v>
      </c>
      <c r="AK3015" s="29">
        <f t="shared" si="47"/>
        <v>-2.70234066739003E-2</v>
      </c>
    </row>
    <row r="3016" spans="1:37" x14ac:dyDescent="0.25">
      <c r="A3016">
        <v>3014</v>
      </c>
      <c r="B3016" s="1">
        <v>1.3299999999999999E-2</v>
      </c>
      <c r="C3016" s="1">
        <v>5.1541062764561918E-4</v>
      </c>
      <c r="D3016" s="27">
        <v>9.3692449362128533E-2</v>
      </c>
      <c r="E3016" s="27">
        <v>0.17899054474441781</v>
      </c>
      <c r="F3016" s="27">
        <v>2.3091433196856432E-2</v>
      </c>
      <c r="G3016" s="27">
        <v>0.13799353913739243</v>
      </c>
      <c r="H3016" s="27">
        <v>0.11652160623833989</v>
      </c>
      <c r="I3016" s="27">
        <v>5.7694473543847845E-2</v>
      </c>
      <c r="J3016" s="27">
        <v>7.8190110063100435E-2</v>
      </c>
      <c r="K3016" s="27">
        <v>2.3251605293869833E-2</v>
      </c>
      <c r="L3016" s="27">
        <v>0.17198794339690429</v>
      </c>
      <c r="M3016" s="27">
        <v>4.5698644578176267E-2</v>
      </c>
      <c r="N3016" s="27">
        <v>7.2887650444966354E-2</v>
      </c>
      <c r="O3016" s="27">
        <v>0</v>
      </c>
      <c r="P3016" s="27">
        <v>0</v>
      </c>
      <c r="Q3016" s="27">
        <v>0</v>
      </c>
      <c r="R3016" s="27">
        <v>0</v>
      </c>
      <c r="S3016" s="27">
        <v>0</v>
      </c>
      <c r="T3016" s="27">
        <v>0</v>
      </c>
      <c r="U3016" s="27">
        <v>0</v>
      </c>
      <c r="V3016" s="27">
        <v>0</v>
      </c>
      <c r="W3016" s="27">
        <v>0</v>
      </c>
      <c r="X3016" s="27">
        <v>0</v>
      </c>
      <c r="Y3016" s="27">
        <v>0</v>
      </c>
      <c r="Z3016" s="27">
        <v>0</v>
      </c>
      <c r="AA3016" s="27">
        <v>0</v>
      </c>
      <c r="AB3016" s="27">
        <v>0</v>
      </c>
      <c r="AC3016" s="27">
        <v>0</v>
      </c>
      <c r="AD3016" s="27">
        <v>0</v>
      </c>
      <c r="AE3016" s="27">
        <v>0</v>
      </c>
      <c r="AF3016" s="27">
        <v>0</v>
      </c>
      <c r="AG3016" s="27">
        <v>0</v>
      </c>
      <c r="AH3016" s="27">
        <v>0</v>
      </c>
      <c r="AI3016" s="27">
        <v>0</v>
      </c>
      <c r="AK3016" s="29">
        <f t="shared" si="47"/>
        <v>3.8752678770347306E-2</v>
      </c>
    </row>
    <row r="3017" spans="1:37" x14ac:dyDescent="0.25">
      <c r="A3017">
        <v>3015</v>
      </c>
      <c r="B3017" s="1">
        <v>0.01</v>
      </c>
      <c r="C3017" s="1">
        <v>-1.0532366179869337E-4</v>
      </c>
      <c r="D3017" s="27">
        <v>7.0230658811882537E-3</v>
      </c>
      <c r="E3017" s="27">
        <v>5.8046874247937252E-2</v>
      </c>
      <c r="F3017" s="27">
        <v>0.10733973000513961</v>
      </c>
      <c r="G3017" s="27">
        <v>3.0489174784872324E-2</v>
      </c>
      <c r="H3017" s="27">
        <v>0.13653778826749802</v>
      </c>
      <c r="I3017" s="27">
        <v>5.6405607146380023E-2</v>
      </c>
      <c r="J3017" s="27">
        <v>8.7422543413971085E-2</v>
      </c>
      <c r="K3017" s="27">
        <v>0.1315027330838055</v>
      </c>
      <c r="L3017" s="27">
        <v>0.10756523157892338</v>
      </c>
      <c r="M3017" s="27">
        <v>0.14777446312781709</v>
      </c>
      <c r="N3017" s="27">
        <v>0.12989278846246732</v>
      </c>
      <c r="O3017" s="27">
        <v>0</v>
      </c>
      <c r="P3017" s="27">
        <v>0</v>
      </c>
      <c r="Q3017" s="27">
        <v>0</v>
      </c>
      <c r="R3017" s="27">
        <v>0</v>
      </c>
      <c r="S3017" s="27">
        <v>0</v>
      </c>
      <c r="T3017" s="27">
        <v>0</v>
      </c>
      <c r="U3017" s="27">
        <v>0</v>
      </c>
      <c r="V3017" s="27">
        <v>0</v>
      </c>
      <c r="W3017" s="27">
        <v>0</v>
      </c>
      <c r="X3017" s="27">
        <v>0</v>
      </c>
      <c r="Y3017" s="27">
        <v>0</v>
      </c>
      <c r="Z3017" s="27">
        <v>0</v>
      </c>
      <c r="AA3017" s="27">
        <v>0</v>
      </c>
      <c r="AB3017" s="27">
        <v>0</v>
      </c>
      <c r="AC3017" s="27">
        <v>0</v>
      </c>
      <c r="AD3017" s="27">
        <v>0</v>
      </c>
      <c r="AE3017" s="27">
        <v>0</v>
      </c>
      <c r="AF3017" s="27">
        <v>0</v>
      </c>
      <c r="AG3017" s="27">
        <v>0</v>
      </c>
      <c r="AH3017" s="27">
        <v>0</v>
      </c>
      <c r="AI3017" s="27">
        <v>0</v>
      </c>
      <c r="AK3017" s="29">
        <f t="shared" si="47"/>
        <v>-1.0532366179869336E-2</v>
      </c>
    </row>
    <row r="3018" spans="1:37" x14ac:dyDescent="0.25">
      <c r="A3018">
        <v>3016</v>
      </c>
      <c r="B3018" s="1">
        <v>1.2800000000000001E-2</v>
      </c>
      <c r="C3018" s="1">
        <v>-3.9257153267332928E-6</v>
      </c>
      <c r="D3018" s="27">
        <v>0.11377930640589697</v>
      </c>
      <c r="E3018" s="27">
        <v>0.13211173818450164</v>
      </c>
      <c r="F3018" s="27">
        <v>0.13945180863355019</v>
      </c>
      <c r="G3018" s="27">
        <v>0.13588165752226486</v>
      </c>
      <c r="H3018" s="27">
        <v>2.8200308279368452E-3</v>
      </c>
      <c r="I3018" s="27">
        <v>4.8167372138811192E-3</v>
      </c>
      <c r="J3018" s="27">
        <v>6.565195371951428E-2</v>
      </c>
      <c r="K3018" s="27">
        <v>0.12472395183915104</v>
      </c>
      <c r="L3018" s="27">
        <v>7.4925389453763175E-2</v>
      </c>
      <c r="M3018" s="27">
        <v>0.10181463714330097</v>
      </c>
      <c r="N3018" s="27">
        <v>0.10402278905623907</v>
      </c>
      <c r="O3018" s="27">
        <v>0</v>
      </c>
      <c r="P3018" s="27">
        <v>0</v>
      </c>
      <c r="Q3018" s="27">
        <v>0</v>
      </c>
      <c r="R3018" s="27">
        <v>0</v>
      </c>
      <c r="S3018" s="27">
        <v>0</v>
      </c>
      <c r="T3018" s="27">
        <v>0</v>
      </c>
      <c r="U3018" s="27">
        <v>0</v>
      </c>
      <c r="V3018" s="27">
        <v>0</v>
      </c>
      <c r="W3018" s="27">
        <v>0</v>
      </c>
      <c r="X3018" s="27">
        <v>0</v>
      </c>
      <c r="Y3018" s="27">
        <v>0</v>
      </c>
      <c r="Z3018" s="27">
        <v>0</v>
      </c>
      <c r="AA3018" s="27">
        <v>0</v>
      </c>
      <c r="AB3018" s="27">
        <v>0</v>
      </c>
      <c r="AC3018" s="27">
        <v>0</v>
      </c>
      <c r="AD3018" s="27">
        <v>0</v>
      </c>
      <c r="AE3018" s="27">
        <v>0</v>
      </c>
      <c r="AF3018" s="27">
        <v>0</v>
      </c>
      <c r="AG3018" s="27">
        <v>0</v>
      </c>
      <c r="AH3018" s="27">
        <v>0</v>
      </c>
      <c r="AI3018" s="27">
        <v>0</v>
      </c>
      <c r="AK3018" s="29">
        <f t="shared" si="47"/>
        <v>-3.0669650990103846E-4</v>
      </c>
    </row>
    <row r="3019" spans="1:37" x14ac:dyDescent="0.25">
      <c r="A3019">
        <v>3017</v>
      </c>
      <c r="B3019" s="1">
        <v>1.01E-2</v>
      </c>
      <c r="C3019" s="1">
        <v>-6.3075324665791052E-5</v>
      </c>
      <c r="D3019" s="27">
        <v>5.6957076968558888E-2</v>
      </c>
      <c r="E3019" s="27">
        <v>3.6570764675604397E-2</v>
      </c>
      <c r="F3019" s="27">
        <v>7.50706316716509E-2</v>
      </c>
      <c r="G3019" s="27">
        <v>9.4768587116132758E-2</v>
      </c>
      <c r="H3019" s="27">
        <v>0.20901146375217139</v>
      </c>
      <c r="I3019" s="27">
        <v>1.5485866132904898E-2</v>
      </c>
      <c r="J3019" s="27">
        <v>1.8159724855343326E-2</v>
      </c>
      <c r="K3019" s="27">
        <v>0.13497164432557707</v>
      </c>
      <c r="L3019" s="27">
        <v>0.22016861880026978</v>
      </c>
      <c r="M3019" s="27">
        <v>0.1375721657294306</v>
      </c>
      <c r="N3019" s="27">
        <v>1.2634559723561495E-3</v>
      </c>
      <c r="O3019" s="27">
        <v>0</v>
      </c>
      <c r="P3019" s="27">
        <v>0</v>
      </c>
      <c r="Q3019" s="27">
        <v>0</v>
      </c>
      <c r="R3019" s="27">
        <v>0</v>
      </c>
      <c r="S3019" s="27">
        <v>0</v>
      </c>
      <c r="T3019" s="27">
        <v>0</v>
      </c>
      <c r="U3019" s="27">
        <v>0</v>
      </c>
      <c r="V3019" s="27">
        <v>0</v>
      </c>
      <c r="W3019" s="27">
        <v>0</v>
      </c>
      <c r="X3019" s="27">
        <v>0</v>
      </c>
      <c r="Y3019" s="27">
        <v>0</v>
      </c>
      <c r="Z3019" s="27">
        <v>0</v>
      </c>
      <c r="AA3019" s="27">
        <v>0</v>
      </c>
      <c r="AB3019" s="27">
        <v>0</v>
      </c>
      <c r="AC3019" s="27">
        <v>0</v>
      </c>
      <c r="AD3019" s="27">
        <v>0</v>
      </c>
      <c r="AE3019" s="27">
        <v>0</v>
      </c>
      <c r="AF3019" s="27">
        <v>0</v>
      </c>
      <c r="AG3019" s="27">
        <v>0</v>
      </c>
      <c r="AH3019" s="27">
        <v>0</v>
      </c>
      <c r="AI3019" s="27">
        <v>0</v>
      </c>
      <c r="AK3019" s="29">
        <f t="shared" si="47"/>
        <v>-6.2450816500783223E-3</v>
      </c>
    </row>
    <row r="3020" spans="1:37" x14ac:dyDescent="0.25">
      <c r="A3020">
        <v>3018</v>
      </c>
      <c r="B3020" s="1">
        <v>1.0699999999999999E-2</v>
      </c>
      <c r="C3020" s="1">
        <v>1.1964816139197657E-4</v>
      </c>
      <c r="D3020" s="27">
        <v>0.13968796135881023</v>
      </c>
      <c r="E3020" s="27">
        <v>7.4160446086730392E-2</v>
      </c>
      <c r="F3020" s="27">
        <v>4.3723303029436555E-2</v>
      </c>
      <c r="G3020" s="27">
        <v>0.13133713212924295</v>
      </c>
      <c r="H3020" s="27">
        <v>0.10586416808225763</v>
      </c>
      <c r="I3020" s="27">
        <v>0.1186629099746767</v>
      </c>
      <c r="J3020" s="27">
        <v>3.3722483666228632E-2</v>
      </c>
      <c r="K3020" s="27">
        <v>2.9693222374488858E-2</v>
      </c>
      <c r="L3020" s="27">
        <v>0.12517339689596263</v>
      </c>
      <c r="M3020" s="27">
        <v>0.12460970013109722</v>
      </c>
      <c r="N3020" s="27">
        <v>7.3365276271068286E-2</v>
      </c>
      <c r="O3020" s="27">
        <v>0</v>
      </c>
      <c r="P3020" s="27">
        <v>0</v>
      </c>
      <c r="Q3020" s="27">
        <v>0</v>
      </c>
      <c r="R3020" s="27">
        <v>0</v>
      </c>
      <c r="S3020" s="27">
        <v>0</v>
      </c>
      <c r="T3020" s="27">
        <v>0</v>
      </c>
      <c r="U3020" s="27">
        <v>0</v>
      </c>
      <c r="V3020" s="27">
        <v>0</v>
      </c>
      <c r="W3020" s="27">
        <v>0</v>
      </c>
      <c r="X3020" s="27">
        <v>0</v>
      </c>
      <c r="Y3020" s="27">
        <v>0</v>
      </c>
      <c r="Z3020" s="27">
        <v>0</v>
      </c>
      <c r="AA3020" s="27">
        <v>0</v>
      </c>
      <c r="AB3020" s="27">
        <v>0</v>
      </c>
      <c r="AC3020" s="27">
        <v>0</v>
      </c>
      <c r="AD3020" s="27">
        <v>0</v>
      </c>
      <c r="AE3020" s="27">
        <v>0</v>
      </c>
      <c r="AF3020" s="27">
        <v>0</v>
      </c>
      <c r="AG3020" s="27">
        <v>0</v>
      </c>
      <c r="AH3020" s="27">
        <v>0</v>
      </c>
      <c r="AI3020" s="27">
        <v>0</v>
      </c>
      <c r="AK3020" s="29">
        <f t="shared" si="47"/>
        <v>1.1182071158128653E-2</v>
      </c>
    </row>
    <row r="3021" spans="1:37" x14ac:dyDescent="0.25">
      <c r="A3021">
        <v>3019</v>
      </c>
      <c r="B3021" s="1">
        <v>1.2999999999999999E-2</v>
      </c>
      <c r="C3021" s="1">
        <v>2.420584757135341E-4</v>
      </c>
      <c r="D3021" s="27">
        <v>1.5706037642101826E-2</v>
      </c>
      <c r="E3021" s="27">
        <v>0.15357293311589185</v>
      </c>
      <c r="F3021" s="27">
        <v>0.12008839776039024</v>
      </c>
      <c r="G3021" s="27">
        <v>2.2384380473095232E-2</v>
      </c>
      <c r="H3021" s="27">
        <v>3.2391518542320433E-2</v>
      </c>
      <c r="I3021" s="27">
        <v>0.16982693148565131</v>
      </c>
      <c r="J3021" s="27">
        <v>0.17570189863379085</v>
      </c>
      <c r="K3021" s="27">
        <v>3.0691882119274892E-2</v>
      </c>
      <c r="L3021" s="27">
        <v>8.4739454563083863E-2</v>
      </c>
      <c r="M3021" s="27">
        <v>4.6325343031088075E-2</v>
      </c>
      <c r="N3021" s="27">
        <v>0.14857122263331138</v>
      </c>
      <c r="O3021" s="27">
        <v>0</v>
      </c>
      <c r="P3021" s="27">
        <v>0</v>
      </c>
      <c r="Q3021" s="27">
        <v>0</v>
      </c>
      <c r="R3021" s="27">
        <v>0</v>
      </c>
      <c r="S3021" s="27">
        <v>0</v>
      </c>
      <c r="T3021" s="27">
        <v>0</v>
      </c>
      <c r="U3021" s="27">
        <v>0</v>
      </c>
      <c r="V3021" s="27">
        <v>0</v>
      </c>
      <c r="W3021" s="27">
        <v>0</v>
      </c>
      <c r="X3021" s="27">
        <v>0</v>
      </c>
      <c r="Y3021" s="27">
        <v>0</v>
      </c>
      <c r="Z3021" s="27">
        <v>0</v>
      </c>
      <c r="AA3021" s="27">
        <v>0</v>
      </c>
      <c r="AB3021" s="27">
        <v>0</v>
      </c>
      <c r="AC3021" s="27">
        <v>0</v>
      </c>
      <c r="AD3021" s="27">
        <v>0</v>
      </c>
      <c r="AE3021" s="27">
        <v>0</v>
      </c>
      <c r="AF3021" s="27">
        <v>0</v>
      </c>
      <c r="AG3021" s="27">
        <v>0</v>
      </c>
      <c r="AH3021" s="27">
        <v>0</v>
      </c>
      <c r="AI3021" s="27">
        <v>0</v>
      </c>
      <c r="AK3021" s="29">
        <f t="shared" si="47"/>
        <v>1.8619882747194932E-2</v>
      </c>
    </row>
    <row r="3022" spans="1:37" x14ac:dyDescent="0.25">
      <c r="A3022">
        <v>3020</v>
      </c>
      <c r="B3022" s="1">
        <v>1.6E-2</v>
      </c>
      <c r="C3022" s="1">
        <v>2.888101810135505E-5</v>
      </c>
      <c r="D3022" s="27">
        <v>4.3771692792290137E-2</v>
      </c>
      <c r="E3022" s="27">
        <v>0.19281694957953127</v>
      </c>
      <c r="F3022" s="27">
        <v>4.3330272900223225E-2</v>
      </c>
      <c r="G3022" s="27">
        <v>0.13079759170652211</v>
      </c>
      <c r="H3022" s="27">
        <v>0.12974643211725126</v>
      </c>
      <c r="I3022" s="27">
        <v>7.9100419050669404E-2</v>
      </c>
      <c r="J3022" s="27">
        <v>3.0333581377258549E-2</v>
      </c>
      <c r="K3022" s="27">
        <v>0.19145295652341185</v>
      </c>
      <c r="L3022" s="27">
        <v>0.11180268038195368</v>
      </c>
      <c r="M3022" s="27">
        <v>1.9662415247306751E-2</v>
      </c>
      <c r="N3022" s="27">
        <v>2.718500832358179E-2</v>
      </c>
      <c r="O3022" s="27">
        <v>0</v>
      </c>
      <c r="P3022" s="27">
        <v>0</v>
      </c>
      <c r="Q3022" s="27">
        <v>0</v>
      </c>
      <c r="R3022" s="27">
        <v>0</v>
      </c>
      <c r="S3022" s="27">
        <v>0</v>
      </c>
      <c r="T3022" s="27">
        <v>0</v>
      </c>
      <c r="U3022" s="27">
        <v>0</v>
      </c>
      <c r="V3022" s="27">
        <v>0</v>
      </c>
      <c r="W3022" s="27">
        <v>0</v>
      </c>
      <c r="X3022" s="27">
        <v>0</v>
      </c>
      <c r="Y3022" s="27">
        <v>0</v>
      </c>
      <c r="Z3022" s="27">
        <v>0</v>
      </c>
      <c r="AA3022" s="27">
        <v>0</v>
      </c>
      <c r="AB3022" s="27">
        <v>0</v>
      </c>
      <c r="AC3022" s="27">
        <v>0</v>
      </c>
      <c r="AD3022" s="27">
        <v>0</v>
      </c>
      <c r="AE3022" s="27">
        <v>0</v>
      </c>
      <c r="AF3022" s="27">
        <v>0</v>
      </c>
      <c r="AG3022" s="27">
        <v>0</v>
      </c>
      <c r="AH3022" s="27">
        <v>0</v>
      </c>
      <c r="AI3022" s="27">
        <v>0</v>
      </c>
      <c r="AK3022" s="29">
        <f t="shared" si="47"/>
        <v>1.8050636313346907E-3</v>
      </c>
    </row>
    <row r="3023" spans="1:37" x14ac:dyDescent="0.25">
      <c r="A3023">
        <v>3021</v>
      </c>
      <c r="B3023" s="1">
        <v>9.5999999999999992E-3</v>
      </c>
      <c r="C3023" s="1">
        <v>-2.2702833069389507E-5</v>
      </c>
      <c r="D3023" s="27">
        <v>3.018921591891818E-2</v>
      </c>
      <c r="E3023" s="27">
        <v>2.5732061422063499E-2</v>
      </c>
      <c r="F3023" s="27">
        <v>0.23180625967028945</v>
      </c>
      <c r="G3023" s="27">
        <v>0.1219469438387133</v>
      </c>
      <c r="H3023" s="27">
        <v>8.3446047400875384E-2</v>
      </c>
      <c r="I3023" s="27">
        <v>2.6506550937591532E-2</v>
      </c>
      <c r="J3023" s="27">
        <v>6.9142310843442634E-2</v>
      </c>
      <c r="K3023" s="27">
        <v>2.4520731511673943E-2</v>
      </c>
      <c r="L3023" s="27">
        <v>0.14186691432648085</v>
      </c>
      <c r="M3023" s="27">
        <v>9.128053877300378E-2</v>
      </c>
      <c r="N3023" s="27">
        <v>0.15356242535694745</v>
      </c>
      <c r="O3023" s="27">
        <v>0</v>
      </c>
      <c r="P3023" s="27">
        <v>0</v>
      </c>
      <c r="Q3023" s="27">
        <v>0</v>
      </c>
      <c r="R3023" s="27">
        <v>0</v>
      </c>
      <c r="S3023" s="27">
        <v>0</v>
      </c>
      <c r="T3023" s="27">
        <v>0</v>
      </c>
      <c r="U3023" s="27">
        <v>0</v>
      </c>
      <c r="V3023" s="27">
        <v>0</v>
      </c>
      <c r="W3023" s="27">
        <v>0</v>
      </c>
      <c r="X3023" s="27">
        <v>0</v>
      </c>
      <c r="Y3023" s="27">
        <v>0</v>
      </c>
      <c r="Z3023" s="27">
        <v>0</v>
      </c>
      <c r="AA3023" s="27">
        <v>0</v>
      </c>
      <c r="AB3023" s="27">
        <v>0</v>
      </c>
      <c r="AC3023" s="27">
        <v>0</v>
      </c>
      <c r="AD3023" s="27">
        <v>0</v>
      </c>
      <c r="AE3023" s="27">
        <v>0</v>
      </c>
      <c r="AF3023" s="27">
        <v>0</v>
      </c>
      <c r="AG3023" s="27">
        <v>0</v>
      </c>
      <c r="AH3023" s="27">
        <v>0</v>
      </c>
      <c r="AI3023" s="27">
        <v>0</v>
      </c>
      <c r="AK3023" s="29">
        <f t="shared" si="47"/>
        <v>-2.3648784447280738E-3</v>
      </c>
    </row>
    <row r="3024" spans="1:37" x14ac:dyDescent="0.25">
      <c r="A3024">
        <v>3022</v>
      </c>
      <c r="B3024" s="1">
        <v>1.26E-2</v>
      </c>
      <c r="C3024" s="1">
        <v>-2.9450385583119511E-5</v>
      </c>
      <c r="D3024" s="27">
        <v>0.14241600407491944</v>
      </c>
      <c r="E3024" s="27">
        <v>0.12381685842500527</v>
      </c>
      <c r="F3024" s="27">
        <v>0.13133954170727252</v>
      </c>
      <c r="G3024" s="27">
        <v>2.9966326835268661E-2</v>
      </c>
      <c r="H3024" s="27">
        <v>0.11003674918352271</v>
      </c>
      <c r="I3024" s="27">
        <v>0.10122691423555785</v>
      </c>
      <c r="J3024" s="27">
        <v>5.001839400170785E-2</v>
      </c>
      <c r="K3024" s="27">
        <v>8.3655624624280459E-2</v>
      </c>
      <c r="L3024" s="27">
        <v>8.0216139815937407E-2</v>
      </c>
      <c r="M3024" s="27">
        <v>6.1199149118227866E-2</v>
      </c>
      <c r="N3024" s="27">
        <v>8.6108297978299969E-2</v>
      </c>
      <c r="O3024" s="27">
        <v>0</v>
      </c>
      <c r="P3024" s="27">
        <v>0</v>
      </c>
      <c r="Q3024" s="27">
        <v>0</v>
      </c>
      <c r="R3024" s="27">
        <v>0</v>
      </c>
      <c r="S3024" s="27">
        <v>0</v>
      </c>
      <c r="T3024" s="27">
        <v>0</v>
      </c>
      <c r="U3024" s="27">
        <v>0</v>
      </c>
      <c r="V3024" s="27">
        <v>0</v>
      </c>
      <c r="W3024" s="27">
        <v>0</v>
      </c>
      <c r="X3024" s="27">
        <v>0</v>
      </c>
      <c r="Y3024" s="27">
        <v>0</v>
      </c>
      <c r="Z3024" s="27">
        <v>0</v>
      </c>
      <c r="AA3024" s="27">
        <v>0</v>
      </c>
      <c r="AB3024" s="27">
        <v>0</v>
      </c>
      <c r="AC3024" s="27">
        <v>0</v>
      </c>
      <c r="AD3024" s="27">
        <v>0</v>
      </c>
      <c r="AE3024" s="27">
        <v>0</v>
      </c>
      <c r="AF3024" s="27">
        <v>0</v>
      </c>
      <c r="AG3024" s="27">
        <v>0</v>
      </c>
      <c r="AH3024" s="27">
        <v>0</v>
      </c>
      <c r="AI3024" s="27">
        <v>0</v>
      </c>
      <c r="AK3024" s="29">
        <f t="shared" si="47"/>
        <v>-2.3373321891364692E-3</v>
      </c>
    </row>
    <row r="3025" spans="1:37" x14ac:dyDescent="0.25">
      <c r="A3025">
        <v>3023</v>
      </c>
      <c r="B3025" s="1">
        <v>1.49E-2</v>
      </c>
      <c r="C3025" s="1">
        <v>-5.1394895197689444E-6</v>
      </c>
      <c r="D3025" s="27">
        <v>0.13037638982516123</v>
      </c>
      <c r="E3025" s="27">
        <v>0.16768338889307374</v>
      </c>
      <c r="F3025" s="27">
        <v>9.4454354806156424E-2</v>
      </c>
      <c r="G3025" s="27">
        <v>0.11810791843333258</v>
      </c>
      <c r="H3025" s="27">
        <v>2.5771563157399775E-2</v>
      </c>
      <c r="I3025" s="27">
        <v>0.13762761870859314</v>
      </c>
      <c r="J3025" s="27">
        <v>2.3212747759011707E-2</v>
      </c>
      <c r="K3025" s="27">
        <v>0.1028222031161191</v>
      </c>
      <c r="L3025" s="27">
        <v>3.1626769613304413E-2</v>
      </c>
      <c r="M3025" s="27">
        <v>4.5553301291255321E-3</v>
      </c>
      <c r="N3025" s="27">
        <v>0.16376171555872227</v>
      </c>
      <c r="O3025" s="27">
        <v>0</v>
      </c>
      <c r="P3025" s="27">
        <v>0</v>
      </c>
      <c r="Q3025" s="27">
        <v>0</v>
      </c>
      <c r="R3025" s="27">
        <v>0</v>
      </c>
      <c r="S3025" s="27">
        <v>0</v>
      </c>
      <c r="T3025" s="27">
        <v>0</v>
      </c>
      <c r="U3025" s="27">
        <v>0</v>
      </c>
      <c r="V3025" s="27">
        <v>0</v>
      </c>
      <c r="W3025" s="27">
        <v>0</v>
      </c>
      <c r="X3025" s="27">
        <v>0</v>
      </c>
      <c r="Y3025" s="27">
        <v>0</v>
      </c>
      <c r="Z3025" s="27">
        <v>0</v>
      </c>
      <c r="AA3025" s="27">
        <v>0</v>
      </c>
      <c r="AB3025" s="27">
        <v>0</v>
      </c>
      <c r="AC3025" s="27">
        <v>0</v>
      </c>
      <c r="AD3025" s="27">
        <v>0</v>
      </c>
      <c r="AE3025" s="27">
        <v>0</v>
      </c>
      <c r="AF3025" s="27">
        <v>0</v>
      </c>
      <c r="AG3025" s="27">
        <v>0</v>
      </c>
      <c r="AH3025" s="27">
        <v>0</v>
      </c>
      <c r="AI3025" s="27">
        <v>0</v>
      </c>
      <c r="AK3025" s="29">
        <f t="shared" si="47"/>
        <v>-3.449321825348285E-4</v>
      </c>
    </row>
    <row r="3026" spans="1:37" x14ac:dyDescent="0.25">
      <c r="A3026">
        <v>3024</v>
      </c>
      <c r="B3026" s="1">
        <v>1.1299999999999999E-2</v>
      </c>
      <c r="C3026" s="1">
        <v>-3.0152313579143359E-4</v>
      </c>
      <c r="D3026" s="27">
        <v>6.5108773806628814E-2</v>
      </c>
      <c r="E3026" s="27">
        <v>4.7306837141524352E-2</v>
      </c>
      <c r="F3026" s="27">
        <v>0.13306309197351543</v>
      </c>
      <c r="G3026" s="27">
        <v>3.7228415023205313E-2</v>
      </c>
      <c r="H3026" s="27">
        <v>3.2303779203901144E-2</v>
      </c>
      <c r="I3026" s="27">
        <v>0.14235143443167092</v>
      </c>
      <c r="J3026" s="27">
        <v>6.5362460292293326E-2</v>
      </c>
      <c r="K3026" s="27">
        <v>0.13855644840308354</v>
      </c>
      <c r="L3026" s="27">
        <v>9.8439250106002574E-2</v>
      </c>
      <c r="M3026" s="27">
        <v>0.1370924629214999</v>
      </c>
      <c r="N3026" s="27">
        <v>0.10318704669667469</v>
      </c>
      <c r="O3026" s="27">
        <v>0</v>
      </c>
      <c r="P3026" s="27">
        <v>0</v>
      </c>
      <c r="Q3026" s="27">
        <v>0</v>
      </c>
      <c r="R3026" s="27">
        <v>0</v>
      </c>
      <c r="S3026" s="27">
        <v>0</v>
      </c>
      <c r="T3026" s="27">
        <v>0</v>
      </c>
      <c r="U3026" s="27">
        <v>0</v>
      </c>
      <c r="V3026" s="27">
        <v>0</v>
      </c>
      <c r="W3026" s="27">
        <v>0</v>
      </c>
      <c r="X3026" s="27">
        <v>0</v>
      </c>
      <c r="Y3026" s="27">
        <v>0</v>
      </c>
      <c r="Z3026" s="27">
        <v>0</v>
      </c>
      <c r="AA3026" s="27">
        <v>0</v>
      </c>
      <c r="AB3026" s="27">
        <v>0</v>
      </c>
      <c r="AC3026" s="27">
        <v>0</v>
      </c>
      <c r="AD3026" s="27">
        <v>0</v>
      </c>
      <c r="AE3026" s="27">
        <v>0</v>
      </c>
      <c r="AF3026" s="27">
        <v>0</v>
      </c>
      <c r="AG3026" s="27">
        <v>0</v>
      </c>
      <c r="AH3026" s="27">
        <v>0</v>
      </c>
      <c r="AI3026" s="27">
        <v>0</v>
      </c>
      <c r="AK3026" s="29">
        <f t="shared" si="47"/>
        <v>-2.6683463344374655E-2</v>
      </c>
    </row>
    <row r="3027" spans="1:37" x14ac:dyDescent="0.25">
      <c r="A3027">
        <v>3025</v>
      </c>
      <c r="B3027" s="1">
        <v>1.09E-2</v>
      </c>
      <c r="C3027" s="1">
        <v>-1.0553109755796694E-4</v>
      </c>
      <c r="D3027" s="27">
        <v>8.3524242126839426E-2</v>
      </c>
      <c r="E3027" s="27">
        <v>2.7970991605842208E-3</v>
      </c>
      <c r="F3027" s="27">
        <v>0.13971848193420885</v>
      </c>
      <c r="G3027" s="27">
        <v>0.13058823095538005</v>
      </c>
      <c r="H3027" s="27">
        <v>0.10192447109174092</v>
      </c>
      <c r="I3027" s="27">
        <v>2.1082746818100049E-2</v>
      </c>
      <c r="J3027" s="27">
        <v>0.15099736136855696</v>
      </c>
      <c r="K3027" s="27">
        <v>0.1053490412606925</v>
      </c>
      <c r="L3027" s="27">
        <v>0.14175203813355222</v>
      </c>
      <c r="M3027" s="27">
        <v>5.7420400080955107E-2</v>
      </c>
      <c r="N3027" s="27">
        <v>6.4845887069389443E-2</v>
      </c>
      <c r="O3027" s="27">
        <v>0</v>
      </c>
      <c r="P3027" s="27">
        <v>0</v>
      </c>
      <c r="Q3027" s="27">
        <v>0</v>
      </c>
      <c r="R3027" s="27">
        <v>0</v>
      </c>
      <c r="S3027" s="27">
        <v>0</v>
      </c>
      <c r="T3027" s="27">
        <v>0</v>
      </c>
      <c r="U3027" s="27">
        <v>0</v>
      </c>
      <c r="V3027" s="27">
        <v>0</v>
      </c>
      <c r="W3027" s="27">
        <v>0</v>
      </c>
      <c r="X3027" s="27">
        <v>0</v>
      </c>
      <c r="Y3027" s="27">
        <v>0</v>
      </c>
      <c r="Z3027" s="27">
        <v>0</v>
      </c>
      <c r="AA3027" s="27">
        <v>0</v>
      </c>
      <c r="AB3027" s="27">
        <v>0</v>
      </c>
      <c r="AC3027" s="27">
        <v>0</v>
      </c>
      <c r="AD3027" s="27">
        <v>0</v>
      </c>
      <c r="AE3027" s="27">
        <v>0</v>
      </c>
      <c r="AF3027" s="27">
        <v>0</v>
      </c>
      <c r="AG3027" s="27">
        <v>0</v>
      </c>
      <c r="AH3027" s="27">
        <v>0</v>
      </c>
      <c r="AI3027" s="27">
        <v>0</v>
      </c>
      <c r="AK3027" s="29">
        <f t="shared" si="47"/>
        <v>-9.681752069538252E-3</v>
      </c>
    </row>
    <row r="3028" spans="1:37" x14ac:dyDescent="0.25">
      <c r="A3028">
        <v>3026</v>
      </c>
      <c r="B3028" s="1">
        <v>1.0699999999999999E-2</v>
      </c>
      <c r="C3028" s="1">
        <v>-8.2111014713126253E-5</v>
      </c>
      <c r="D3028" s="27">
        <v>0.11906860063909552</v>
      </c>
      <c r="E3028" s="27">
        <v>1.7172278596314507E-2</v>
      </c>
      <c r="F3028" s="27">
        <v>0.16415376341758112</v>
      </c>
      <c r="G3028" s="27">
        <v>1.4758443753472628E-2</v>
      </c>
      <c r="H3028" s="27">
        <v>0.16740006844412886</v>
      </c>
      <c r="I3028" s="27">
        <v>0.13782044508047417</v>
      </c>
      <c r="J3028" s="27">
        <v>0.1054135847775676</v>
      </c>
      <c r="K3028" s="27">
        <v>2.4551943271050477E-2</v>
      </c>
      <c r="L3028" s="27">
        <v>0.12867199623935976</v>
      </c>
      <c r="M3028" s="27">
        <v>1.3639991854276083E-2</v>
      </c>
      <c r="N3028" s="27">
        <v>0.10734888392667918</v>
      </c>
      <c r="O3028" s="27">
        <v>0</v>
      </c>
      <c r="P3028" s="27">
        <v>0</v>
      </c>
      <c r="Q3028" s="27">
        <v>0</v>
      </c>
      <c r="R3028" s="27">
        <v>0</v>
      </c>
      <c r="S3028" s="27">
        <v>0</v>
      </c>
      <c r="T3028" s="27">
        <v>0</v>
      </c>
      <c r="U3028" s="27">
        <v>0</v>
      </c>
      <c r="V3028" s="27">
        <v>0</v>
      </c>
      <c r="W3028" s="27">
        <v>0</v>
      </c>
      <c r="X3028" s="27">
        <v>0</v>
      </c>
      <c r="Y3028" s="27">
        <v>0</v>
      </c>
      <c r="Z3028" s="27">
        <v>0</v>
      </c>
      <c r="AA3028" s="27">
        <v>0</v>
      </c>
      <c r="AB3028" s="27">
        <v>0</v>
      </c>
      <c r="AC3028" s="27">
        <v>0</v>
      </c>
      <c r="AD3028" s="27">
        <v>0</v>
      </c>
      <c r="AE3028" s="27">
        <v>0</v>
      </c>
      <c r="AF3028" s="27">
        <v>0</v>
      </c>
      <c r="AG3028" s="27">
        <v>0</v>
      </c>
      <c r="AH3028" s="27">
        <v>0</v>
      </c>
      <c r="AI3028" s="27">
        <v>0</v>
      </c>
      <c r="AK3028" s="29">
        <f t="shared" si="47"/>
        <v>-7.6739266087033882E-3</v>
      </c>
    </row>
    <row r="3029" spans="1:37" x14ac:dyDescent="0.25">
      <c r="A3029">
        <v>3027</v>
      </c>
      <c r="B3029" s="1">
        <v>1.0999999999999999E-2</v>
      </c>
      <c r="C3029" s="1">
        <v>-1.4243673937075684E-5</v>
      </c>
      <c r="D3029" s="27">
        <v>1.5132661710580638E-2</v>
      </c>
      <c r="E3029" s="27">
        <v>6.0351494943833135E-2</v>
      </c>
      <c r="F3029" s="27">
        <v>0.15912420260932758</v>
      </c>
      <c r="G3029" s="27">
        <v>0.12969855378489942</v>
      </c>
      <c r="H3029" s="27">
        <v>2.0233258873556405E-2</v>
      </c>
      <c r="I3029" s="27">
        <v>0.15418112683163915</v>
      </c>
      <c r="J3029" s="27">
        <v>0.13486569815929922</v>
      </c>
      <c r="K3029" s="27">
        <v>3.2031955540457339E-2</v>
      </c>
      <c r="L3029" s="27">
        <v>0.11520541807583172</v>
      </c>
      <c r="M3029" s="27">
        <v>0.17653408505633617</v>
      </c>
      <c r="N3029" s="27">
        <v>2.6415444142392718E-3</v>
      </c>
      <c r="O3029" s="27">
        <v>0</v>
      </c>
      <c r="P3029" s="27">
        <v>0</v>
      </c>
      <c r="Q3029" s="27">
        <v>0</v>
      </c>
      <c r="R3029" s="27">
        <v>0</v>
      </c>
      <c r="S3029" s="27">
        <v>0</v>
      </c>
      <c r="T3029" s="27">
        <v>0</v>
      </c>
      <c r="U3029" s="27">
        <v>0</v>
      </c>
      <c r="V3029" s="27">
        <v>0</v>
      </c>
      <c r="W3029" s="27">
        <v>0</v>
      </c>
      <c r="X3029" s="27">
        <v>0</v>
      </c>
      <c r="Y3029" s="27">
        <v>0</v>
      </c>
      <c r="Z3029" s="27">
        <v>0</v>
      </c>
      <c r="AA3029" s="27">
        <v>0</v>
      </c>
      <c r="AB3029" s="27">
        <v>0</v>
      </c>
      <c r="AC3029" s="27">
        <v>0</v>
      </c>
      <c r="AD3029" s="27">
        <v>0</v>
      </c>
      <c r="AE3029" s="27">
        <v>0</v>
      </c>
      <c r="AF3029" s="27">
        <v>0</v>
      </c>
      <c r="AG3029" s="27">
        <v>0</v>
      </c>
      <c r="AH3029" s="27">
        <v>0</v>
      </c>
      <c r="AI3029" s="27">
        <v>0</v>
      </c>
      <c r="AK3029" s="29">
        <f t="shared" si="47"/>
        <v>-1.2948794488250623E-3</v>
      </c>
    </row>
    <row r="3030" spans="1:37" x14ac:dyDescent="0.25">
      <c r="A3030">
        <v>3028</v>
      </c>
      <c r="B3030" s="1">
        <v>1.1900000000000001E-2</v>
      </c>
      <c r="C3030" s="1">
        <v>1.0998795590170987E-4</v>
      </c>
      <c r="D3030" s="27">
        <v>0.14801555980442299</v>
      </c>
      <c r="E3030" s="27">
        <v>0.10855832778317817</v>
      </c>
      <c r="F3030" s="27">
        <v>8.6201159258305071E-2</v>
      </c>
      <c r="G3030" s="27">
        <v>0.10750795303796824</v>
      </c>
      <c r="H3030" s="27">
        <v>1.3133825799808858E-2</v>
      </c>
      <c r="I3030" s="27">
        <v>5.1570027701700834E-2</v>
      </c>
      <c r="J3030" s="27">
        <v>0.11982878609880039</v>
      </c>
      <c r="K3030" s="27">
        <v>7.9013062060402886E-2</v>
      </c>
      <c r="L3030" s="27">
        <v>7.7034737974282397E-2</v>
      </c>
      <c r="M3030" s="27">
        <v>9.2333247325357776E-2</v>
      </c>
      <c r="N3030" s="27">
        <v>0.1168033131557723</v>
      </c>
      <c r="O3030" s="27">
        <v>0</v>
      </c>
      <c r="P3030" s="27">
        <v>0</v>
      </c>
      <c r="Q3030" s="27">
        <v>0</v>
      </c>
      <c r="R3030" s="27">
        <v>0</v>
      </c>
      <c r="S3030" s="27">
        <v>0</v>
      </c>
      <c r="T3030" s="27">
        <v>0</v>
      </c>
      <c r="U3030" s="27">
        <v>0</v>
      </c>
      <c r="V3030" s="27">
        <v>0</v>
      </c>
      <c r="W3030" s="27">
        <v>0</v>
      </c>
      <c r="X3030" s="27">
        <v>0</v>
      </c>
      <c r="Y3030" s="27">
        <v>0</v>
      </c>
      <c r="Z3030" s="27">
        <v>0</v>
      </c>
      <c r="AA3030" s="27">
        <v>0</v>
      </c>
      <c r="AB3030" s="27">
        <v>0</v>
      </c>
      <c r="AC3030" s="27">
        <v>0</v>
      </c>
      <c r="AD3030" s="27">
        <v>0</v>
      </c>
      <c r="AE3030" s="27">
        <v>0</v>
      </c>
      <c r="AF3030" s="27">
        <v>0</v>
      </c>
      <c r="AG3030" s="27">
        <v>0</v>
      </c>
      <c r="AH3030" s="27">
        <v>0</v>
      </c>
      <c r="AI3030" s="27">
        <v>0</v>
      </c>
      <c r="AK3030" s="29">
        <f t="shared" si="47"/>
        <v>9.2426853698915849E-3</v>
      </c>
    </row>
    <row r="3031" spans="1:37" x14ac:dyDescent="0.25">
      <c r="A3031">
        <v>3029</v>
      </c>
      <c r="B3031" s="1">
        <v>1.2699999999999999E-2</v>
      </c>
      <c r="C3031" s="1">
        <v>-1.2063836447481671E-5</v>
      </c>
      <c r="D3031" s="27">
        <v>0.11816361097682045</v>
      </c>
      <c r="E3031" s="27">
        <v>0.12393009834976502</v>
      </c>
      <c r="F3031" s="27">
        <v>6.5988498360024003E-2</v>
      </c>
      <c r="G3031" s="27">
        <v>5.1365077340714958E-2</v>
      </c>
      <c r="H3031" s="27">
        <v>4.7004525353414928E-2</v>
      </c>
      <c r="I3031" s="27">
        <v>0.1029202588765204</v>
      </c>
      <c r="J3031" s="27">
        <v>9.1689188425417872E-2</v>
      </c>
      <c r="K3031" s="27">
        <v>0.12865327774467508</v>
      </c>
      <c r="L3031" s="27">
        <v>9.7020065834067054E-2</v>
      </c>
      <c r="M3031" s="27">
        <v>0.11817908865260275</v>
      </c>
      <c r="N3031" s="27">
        <v>5.5086310085977454E-2</v>
      </c>
      <c r="O3031" s="27">
        <v>0</v>
      </c>
      <c r="P3031" s="27">
        <v>0</v>
      </c>
      <c r="Q3031" s="27">
        <v>0</v>
      </c>
      <c r="R3031" s="27">
        <v>0</v>
      </c>
      <c r="S3031" s="27">
        <v>0</v>
      </c>
      <c r="T3031" s="27">
        <v>0</v>
      </c>
      <c r="U3031" s="27">
        <v>0</v>
      </c>
      <c r="V3031" s="27">
        <v>0</v>
      </c>
      <c r="W3031" s="27">
        <v>0</v>
      </c>
      <c r="X3031" s="27">
        <v>0</v>
      </c>
      <c r="Y3031" s="27">
        <v>0</v>
      </c>
      <c r="Z3031" s="27">
        <v>0</v>
      </c>
      <c r="AA3031" s="27">
        <v>0</v>
      </c>
      <c r="AB3031" s="27">
        <v>0</v>
      </c>
      <c r="AC3031" s="27">
        <v>0</v>
      </c>
      <c r="AD3031" s="27">
        <v>0</v>
      </c>
      <c r="AE3031" s="27">
        <v>0</v>
      </c>
      <c r="AF3031" s="27">
        <v>0</v>
      </c>
      <c r="AG3031" s="27">
        <v>0</v>
      </c>
      <c r="AH3031" s="27">
        <v>0</v>
      </c>
      <c r="AI3031" s="27">
        <v>0</v>
      </c>
      <c r="AK3031" s="29">
        <f t="shared" si="47"/>
        <v>-9.4990838169147027E-4</v>
      </c>
    </row>
    <row r="3032" spans="1:37" x14ac:dyDescent="0.25">
      <c r="A3032">
        <v>3030</v>
      </c>
      <c r="B3032" s="1">
        <v>1.03E-2</v>
      </c>
      <c r="C3032" s="1">
        <v>-3.288703137503846E-4</v>
      </c>
      <c r="D3032" s="27">
        <v>0.11314071388129707</v>
      </c>
      <c r="E3032" s="27">
        <v>5.9755847416622107E-3</v>
      </c>
      <c r="F3032" s="27">
        <v>0.11414995238588674</v>
      </c>
      <c r="G3032" s="27">
        <v>0.11576986903853272</v>
      </c>
      <c r="H3032" s="27">
        <v>3.2021156908562845E-2</v>
      </c>
      <c r="I3032" s="27">
        <v>5.4728151300152704E-2</v>
      </c>
      <c r="J3032" s="27">
        <v>7.8668758183492414E-3</v>
      </c>
      <c r="K3032" s="27">
        <v>0.14982330448224215</v>
      </c>
      <c r="L3032" s="27">
        <v>0.1162693638137992</v>
      </c>
      <c r="M3032" s="27">
        <v>0.15663272796559533</v>
      </c>
      <c r="N3032" s="27">
        <v>0.13362229966391972</v>
      </c>
      <c r="O3032" s="27">
        <v>0</v>
      </c>
      <c r="P3032" s="27">
        <v>0</v>
      </c>
      <c r="Q3032" s="27">
        <v>0</v>
      </c>
      <c r="R3032" s="27">
        <v>0</v>
      </c>
      <c r="S3032" s="27">
        <v>0</v>
      </c>
      <c r="T3032" s="27">
        <v>0</v>
      </c>
      <c r="U3032" s="27">
        <v>0</v>
      </c>
      <c r="V3032" s="27">
        <v>0</v>
      </c>
      <c r="W3032" s="27">
        <v>0</v>
      </c>
      <c r="X3032" s="27">
        <v>0</v>
      </c>
      <c r="Y3032" s="27">
        <v>0</v>
      </c>
      <c r="Z3032" s="27">
        <v>0</v>
      </c>
      <c r="AA3032" s="27">
        <v>0</v>
      </c>
      <c r="AB3032" s="27">
        <v>0</v>
      </c>
      <c r="AC3032" s="27">
        <v>0</v>
      </c>
      <c r="AD3032" s="27">
        <v>0</v>
      </c>
      <c r="AE3032" s="27">
        <v>0</v>
      </c>
      <c r="AF3032" s="27">
        <v>0</v>
      </c>
      <c r="AG3032" s="27">
        <v>0</v>
      </c>
      <c r="AH3032" s="27">
        <v>0</v>
      </c>
      <c r="AI3032" s="27">
        <v>0</v>
      </c>
      <c r="AK3032" s="29">
        <f t="shared" si="47"/>
        <v>-3.1929156674794623E-2</v>
      </c>
    </row>
    <row r="3033" spans="1:37" x14ac:dyDescent="0.25">
      <c r="A3033">
        <v>3031</v>
      </c>
      <c r="B3033" s="1">
        <v>1.14E-2</v>
      </c>
      <c r="C3033" s="1">
        <v>5.4282319152168675E-5</v>
      </c>
      <c r="D3033" s="27">
        <v>3.6759907330595414E-2</v>
      </c>
      <c r="E3033" s="27">
        <v>3.6858591902275459E-2</v>
      </c>
      <c r="F3033" s="27">
        <v>3.3497151415727948E-2</v>
      </c>
      <c r="G3033" s="27">
        <v>0.15750605896902833</v>
      </c>
      <c r="H3033" s="27">
        <v>0.11882608068034624</v>
      </c>
      <c r="I3033" s="27">
        <v>0.20144962550909351</v>
      </c>
      <c r="J3033" s="27">
        <v>3.8844275806417604E-2</v>
      </c>
      <c r="K3033" s="27">
        <v>4.6207638831068182E-2</v>
      </c>
      <c r="L3033" s="27">
        <v>0.19527760795337465</v>
      </c>
      <c r="M3033" s="27">
        <v>2.6470122232926181E-2</v>
      </c>
      <c r="N3033" s="27">
        <v>0.10830293936914645</v>
      </c>
      <c r="O3033" s="27">
        <v>0</v>
      </c>
      <c r="P3033" s="27">
        <v>0</v>
      </c>
      <c r="Q3033" s="27">
        <v>0</v>
      </c>
      <c r="R3033" s="27">
        <v>0</v>
      </c>
      <c r="S3033" s="27">
        <v>0</v>
      </c>
      <c r="T3033" s="27">
        <v>0</v>
      </c>
      <c r="U3033" s="27">
        <v>0</v>
      </c>
      <c r="V3033" s="27">
        <v>0</v>
      </c>
      <c r="W3033" s="27">
        <v>0</v>
      </c>
      <c r="X3033" s="27">
        <v>0</v>
      </c>
      <c r="Y3033" s="27">
        <v>0</v>
      </c>
      <c r="Z3033" s="27">
        <v>0</v>
      </c>
      <c r="AA3033" s="27">
        <v>0</v>
      </c>
      <c r="AB3033" s="27">
        <v>0</v>
      </c>
      <c r="AC3033" s="27">
        <v>0</v>
      </c>
      <c r="AD3033" s="27">
        <v>0</v>
      </c>
      <c r="AE3033" s="27">
        <v>0</v>
      </c>
      <c r="AF3033" s="27">
        <v>0</v>
      </c>
      <c r="AG3033" s="27">
        <v>0</v>
      </c>
      <c r="AH3033" s="27">
        <v>0</v>
      </c>
      <c r="AI3033" s="27">
        <v>0</v>
      </c>
      <c r="AK3033" s="29">
        <f t="shared" si="47"/>
        <v>4.7616069431726908E-3</v>
      </c>
    </row>
    <row r="3034" spans="1:37" x14ac:dyDescent="0.25">
      <c r="A3034">
        <v>3032</v>
      </c>
      <c r="B3034" s="1">
        <v>1.2500000000000001E-2</v>
      </c>
      <c r="C3034" s="1">
        <v>4.3715485137699799E-5</v>
      </c>
      <c r="D3034" s="27">
        <v>0.13132723859577289</v>
      </c>
      <c r="E3034" s="27">
        <v>0.12667918188504901</v>
      </c>
      <c r="F3034" s="27">
        <v>0.17081084254921172</v>
      </c>
      <c r="G3034" s="27">
        <v>8.1748216293216935E-2</v>
      </c>
      <c r="H3034" s="27">
        <v>0.12062421398039047</v>
      </c>
      <c r="I3034" s="27">
        <v>7.7999023428756186E-3</v>
      </c>
      <c r="J3034" s="27">
        <v>9.5979110131186499E-2</v>
      </c>
      <c r="K3034" s="27">
        <v>6.1208260281862686E-2</v>
      </c>
      <c r="L3034" s="27">
        <v>7.3068107316099995E-3</v>
      </c>
      <c r="M3034" s="27">
        <v>9.786788195256324E-2</v>
      </c>
      <c r="N3034" s="27">
        <v>9.8648341256261013E-2</v>
      </c>
      <c r="O3034" s="27">
        <v>0</v>
      </c>
      <c r="P3034" s="27">
        <v>0</v>
      </c>
      <c r="Q3034" s="27">
        <v>0</v>
      </c>
      <c r="R3034" s="27">
        <v>0</v>
      </c>
      <c r="S3034" s="27">
        <v>0</v>
      </c>
      <c r="T3034" s="27">
        <v>0</v>
      </c>
      <c r="U3034" s="27">
        <v>0</v>
      </c>
      <c r="V3034" s="27">
        <v>0</v>
      </c>
      <c r="W3034" s="27">
        <v>0</v>
      </c>
      <c r="X3034" s="27">
        <v>0</v>
      </c>
      <c r="Y3034" s="27">
        <v>0</v>
      </c>
      <c r="Z3034" s="27">
        <v>0</v>
      </c>
      <c r="AA3034" s="27">
        <v>0</v>
      </c>
      <c r="AB3034" s="27">
        <v>0</v>
      </c>
      <c r="AC3034" s="27">
        <v>0</v>
      </c>
      <c r="AD3034" s="27">
        <v>0</v>
      </c>
      <c r="AE3034" s="27">
        <v>0</v>
      </c>
      <c r="AF3034" s="27">
        <v>0</v>
      </c>
      <c r="AG3034" s="27">
        <v>0</v>
      </c>
      <c r="AH3034" s="27">
        <v>0</v>
      </c>
      <c r="AI3034" s="27">
        <v>0</v>
      </c>
      <c r="AK3034" s="29">
        <f t="shared" si="47"/>
        <v>3.4972388110159837E-3</v>
      </c>
    </row>
    <row r="3035" spans="1:37" x14ac:dyDescent="0.25">
      <c r="A3035">
        <v>3033</v>
      </c>
      <c r="B3035" s="1">
        <v>1.12E-2</v>
      </c>
      <c r="C3035" s="1">
        <v>-1.8179920284829327E-4</v>
      </c>
      <c r="D3035" s="27">
        <v>9.8658977560078034E-2</v>
      </c>
      <c r="E3035" s="27">
        <v>2.9188397860304516E-2</v>
      </c>
      <c r="F3035" s="27">
        <v>0.16463980165676445</v>
      </c>
      <c r="G3035" s="27">
        <v>0.12574736913212317</v>
      </c>
      <c r="H3035" s="27">
        <v>5.9562416338951645E-2</v>
      </c>
      <c r="I3035" s="27">
        <v>2.2991977864175797E-2</v>
      </c>
      <c r="J3035" s="27">
        <v>0.11932579013260268</v>
      </c>
      <c r="K3035" s="27">
        <v>0.12182580302046983</v>
      </c>
      <c r="L3035" s="27">
        <v>0.11142190517668618</v>
      </c>
      <c r="M3035" s="27">
        <v>8.5088117214465062E-2</v>
      </c>
      <c r="N3035" s="27">
        <v>6.1549444043378504E-2</v>
      </c>
      <c r="O3035" s="27">
        <v>0</v>
      </c>
      <c r="P3035" s="27">
        <v>0</v>
      </c>
      <c r="Q3035" s="27">
        <v>0</v>
      </c>
      <c r="R3035" s="27">
        <v>0</v>
      </c>
      <c r="S3035" s="27">
        <v>0</v>
      </c>
      <c r="T3035" s="27">
        <v>0</v>
      </c>
      <c r="U3035" s="27">
        <v>0</v>
      </c>
      <c r="V3035" s="27">
        <v>0</v>
      </c>
      <c r="W3035" s="27">
        <v>0</v>
      </c>
      <c r="X3035" s="27">
        <v>0</v>
      </c>
      <c r="Y3035" s="27">
        <v>0</v>
      </c>
      <c r="Z3035" s="27">
        <v>0</v>
      </c>
      <c r="AA3035" s="27">
        <v>0</v>
      </c>
      <c r="AB3035" s="27">
        <v>0</v>
      </c>
      <c r="AC3035" s="27">
        <v>0</v>
      </c>
      <c r="AD3035" s="27">
        <v>0</v>
      </c>
      <c r="AE3035" s="27">
        <v>0</v>
      </c>
      <c r="AF3035" s="27">
        <v>0</v>
      </c>
      <c r="AG3035" s="27">
        <v>0</v>
      </c>
      <c r="AH3035" s="27">
        <v>0</v>
      </c>
      <c r="AI3035" s="27">
        <v>0</v>
      </c>
      <c r="AK3035" s="29">
        <f t="shared" si="47"/>
        <v>-1.6232071682883327E-2</v>
      </c>
    </row>
    <row r="3036" spans="1:37" x14ac:dyDescent="0.25">
      <c r="A3036">
        <v>3034</v>
      </c>
      <c r="B3036" s="1">
        <v>1.2699999999999999E-2</v>
      </c>
      <c r="C3036" s="1">
        <v>-2.4769766609053875E-4</v>
      </c>
      <c r="D3036" s="27">
        <v>0.14526149542587311</v>
      </c>
      <c r="E3036" s="27">
        <v>3.1770196195811E-2</v>
      </c>
      <c r="F3036" s="27">
        <v>0.17982511347508012</v>
      </c>
      <c r="G3036" s="27">
        <v>0.14758577501261483</v>
      </c>
      <c r="H3036" s="27">
        <v>9.1093970415196526E-2</v>
      </c>
      <c r="I3036" s="27">
        <v>8.079839878164799E-2</v>
      </c>
      <c r="J3036" s="27">
        <v>0.12167807265874474</v>
      </c>
      <c r="K3036" s="27">
        <v>8.6872588446578108E-2</v>
      </c>
      <c r="L3036" s="27">
        <v>4.0306745037797492E-2</v>
      </c>
      <c r="M3036" s="27">
        <v>5.696617201873596E-2</v>
      </c>
      <c r="N3036" s="27">
        <v>1.7841472531920109E-2</v>
      </c>
      <c r="O3036" s="27">
        <v>0</v>
      </c>
      <c r="P3036" s="27">
        <v>0</v>
      </c>
      <c r="Q3036" s="27">
        <v>0</v>
      </c>
      <c r="R3036" s="27">
        <v>0</v>
      </c>
      <c r="S3036" s="27">
        <v>0</v>
      </c>
      <c r="T3036" s="27">
        <v>0</v>
      </c>
      <c r="U3036" s="27">
        <v>0</v>
      </c>
      <c r="V3036" s="27">
        <v>0</v>
      </c>
      <c r="W3036" s="27">
        <v>0</v>
      </c>
      <c r="X3036" s="27">
        <v>0</v>
      </c>
      <c r="Y3036" s="27">
        <v>0</v>
      </c>
      <c r="Z3036" s="27">
        <v>0</v>
      </c>
      <c r="AA3036" s="27">
        <v>0</v>
      </c>
      <c r="AB3036" s="27">
        <v>0</v>
      </c>
      <c r="AC3036" s="27">
        <v>0</v>
      </c>
      <c r="AD3036" s="27">
        <v>0</v>
      </c>
      <c r="AE3036" s="27">
        <v>0</v>
      </c>
      <c r="AF3036" s="27">
        <v>0</v>
      </c>
      <c r="AG3036" s="27">
        <v>0</v>
      </c>
      <c r="AH3036" s="27">
        <v>0</v>
      </c>
      <c r="AI3036" s="27">
        <v>0</v>
      </c>
      <c r="AK3036" s="29">
        <f t="shared" si="47"/>
        <v>-1.9503753235475492E-2</v>
      </c>
    </row>
    <row r="3037" spans="1:37" x14ac:dyDescent="0.25">
      <c r="A3037">
        <v>3035</v>
      </c>
      <c r="B3037" s="1">
        <v>1.5900000000000001E-2</v>
      </c>
      <c r="C3037" s="1">
        <v>1.0697530432827388E-4</v>
      </c>
      <c r="D3037" s="27">
        <v>6.6576342012920953E-2</v>
      </c>
      <c r="E3037" s="27">
        <v>0.19081547740561522</v>
      </c>
      <c r="F3037" s="27">
        <v>9.5306135170553974E-2</v>
      </c>
      <c r="G3037" s="27">
        <v>0.13114300174670554</v>
      </c>
      <c r="H3037" s="27">
        <v>0.16125630168241037</v>
      </c>
      <c r="I3037" s="27">
        <v>0.12752403958718447</v>
      </c>
      <c r="J3037" s="27">
        <v>6.298156524433457E-2</v>
      </c>
      <c r="K3037" s="27">
        <v>8.9101388360099315E-2</v>
      </c>
      <c r="L3037" s="27">
        <v>3.9818444009916493E-2</v>
      </c>
      <c r="M3037" s="27">
        <v>4.2542327148702742E-3</v>
      </c>
      <c r="N3037" s="27">
        <v>3.1223072065388824E-2</v>
      </c>
      <c r="O3037" s="27">
        <v>0</v>
      </c>
      <c r="P3037" s="27">
        <v>0</v>
      </c>
      <c r="Q3037" s="27">
        <v>0</v>
      </c>
      <c r="R3037" s="27">
        <v>0</v>
      </c>
      <c r="S3037" s="27">
        <v>0</v>
      </c>
      <c r="T3037" s="27">
        <v>0</v>
      </c>
      <c r="U3037" s="27">
        <v>0</v>
      </c>
      <c r="V3037" s="27">
        <v>0</v>
      </c>
      <c r="W3037" s="27">
        <v>0</v>
      </c>
      <c r="X3037" s="27">
        <v>0</v>
      </c>
      <c r="Y3037" s="27">
        <v>0</v>
      </c>
      <c r="Z3037" s="27">
        <v>0</v>
      </c>
      <c r="AA3037" s="27">
        <v>0</v>
      </c>
      <c r="AB3037" s="27">
        <v>0</v>
      </c>
      <c r="AC3037" s="27">
        <v>0</v>
      </c>
      <c r="AD3037" s="27">
        <v>0</v>
      </c>
      <c r="AE3037" s="27">
        <v>0</v>
      </c>
      <c r="AF3037" s="27">
        <v>0</v>
      </c>
      <c r="AG3037" s="27">
        <v>0</v>
      </c>
      <c r="AH3037" s="27">
        <v>0</v>
      </c>
      <c r="AI3037" s="27">
        <v>0</v>
      </c>
      <c r="AK3037" s="29">
        <f t="shared" si="47"/>
        <v>6.7280065615266593E-3</v>
      </c>
    </row>
    <row r="3038" spans="1:37" x14ac:dyDescent="0.25">
      <c r="A3038">
        <v>3036</v>
      </c>
      <c r="B3038" s="1">
        <v>0.01</v>
      </c>
      <c r="C3038" s="1">
        <v>-1.4734671865777958E-4</v>
      </c>
      <c r="D3038" s="27">
        <v>0.12169271078791848</v>
      </c>
      <c r="E3038" s="27">
        <v>2.9092269503623664E-2</v>
      </c>
      <c r="F3038" s="27">
        <v>0.12706076007572184</v>
      </c>
      <c r="G3038" s="27">
        <v>0.10541524398072982</v>
      </c>
      <c r="H3038" s="27">
        <v>0.10922729805892298</v>
      </c>
      <c r="I3038" s="27">
        <v>8.0541585888919826E-3</v>
      </c>
      <c r="J3038" s="27">
        <v>1.0741334887751556E-2</v>
      </c>
      <c r="K3038" s="27">
        <v>0.11730057332766025</v>
      </c>
      <c r="L3038" s="27">
        <v>0.15477367005844872</v>
      </c>
      <c r="M3038" s="27">
        <v>0.10189116547062531</v>
      </c>
      <c r="N3038" s="27">
        <v>0.11475081525970529</v>
      </c>
      <c r="O3038" s="27">
        <v>0</v>
      </c>
      <c r="P3038" s="27">
        <v>0</v>
      </c>
      <c r="Q3038" s="27">
        <v>0</v>
      </c>
      <c r="R3038" s="27">
        <v>0</v>
      </c>
      <c r="S3038" s="27">
        <v>0</v>
      </c>
      <c r="T3038" s="27">
        <v>0</v>
      </c>
      <c r="U3038" s="27">
        <v>0</v>
      </c>
      <c r="V3038" s="27">
        <v>0</v>
      </c>
      <c r="W3038" s="27">
        <v>0</v>
      </c>
      <c r="X3038" s="27">
        <v>0</v>
      </c>
      <c r="Y3038" s="27">
        <v>0</v>
      </c>
      <c r="Z3038" s="27">
        <v>0</v>
      </c>
      <c r="AA3038" s="27">
        <v>0</v>
      </c>
      <c r="AB3038" s="27">
        <v>0</v>
      </c>
      <c r="AC3038" s="27">
        <v>0</v>
      </c>
      <c r="AD3038" s="27">
        <v>0</v>
      </c>
      <c r="AE3038" s="27">
        <v>0</v>
      </c>
      <c r="AF3038" s="27">
        <v>0</v>
      </c>
      <c r="AG3038" s="27">
        <v>0</v>
      </c>
      <c r="AH3038" s="27">
        <v>0</v>
      </c>
      <c r="AI3038" s="27">
        <v>0</v>
      </c>
      <c r="AK3038" s="29">
        <f t="shared" si="47"/>
        <v>-1.4734671865777958E-2</v>
      </c>
    </row>
    <row r="3039" spans="1:37" x14ac:dyDescent="0.25">
      <c r="A3039">
        <v>3037</v>
      </c>
      <c r="B3039" s="1">
        <v>1.2E-2</v>
      </c>
      <c r="C3039" s="1">
        <v>4.6777673521218902E-4</v>
      </c>
      <c r="D3039" s="27">
        <v>7.1350717370824823E-2</v>
      </c>
      <c r="E3039" s="27">
        <v>0.14470025672181147</v>
      </c>
      <c r="F3039" s="27">
        <v>5.434648403231547E-2</v>
      </c>
      <c r="G3039" s="27">
        <v>0.12646444443636376</v>
      </c>
      <c r="H3039" s="27">
        <v>0.15827610181395771</v>
      </c>
      <c r="I3039" s="27">
        <v>2.4045623008989204E-2</v>
      </c>
      <c r="J3039" s="27">
        <v>7.2086540895026335E-2</v>
      </c>
      <c r="K3039" s="27">
        <v>1.3933597528357416E-2</v>
      </c>
      <c r="L3039" s="27">
        <v>0.15839740168292202</v>
      </c>
      <c r="M3039" s="27">
        <v>3.545339559287268E-2</v>
      </c>
      <c r="N3039" s="27">
        <v>0.140945436916559</v>
      </c>
      <c r="O3039" s="27">
        <v>0</v>
      </c>
      <c r="P3039" s="27">
        <v>0</v>
      </c>
      <c r="Q3039" s="27">
        <v>0</v>
      </c>
      <c r="R3039" s="27">
        <v>0</v>
      </c>
      <c r="S3039" s="27">
        <v>0</v>
      </c>
      <c r="T3039" s="27">
        <v>0</v>
      </c>
      <c r="U3039" s="27">
        <v>0</v>
      </c>
      <c r="V3039" s="27">
        <v>0</v>
      </c>
      <c r="W3039" s="27">
        <v>0</v>
      </c>
      <c r="X3039" s="27">
        <v>0</v>
      </c>
      <c r="Y3039" s="27">
        <v>0</v>
      </c>
      <c r="Z3039" s="27">
        <v>0</v>
      </c>
      <c r="AA3039" s="27">
        <v>0</v>
      </c>
      <c r="AB3039" s="27">
        <v>0</v>
      </c>
      <c r="AC3039" s="27">
        <v>0</v>
      </c>
      <c r="AD3039" s="27">
        <v>0</v>
      </c>
      <c r="AE3039" s="27">
        <v>0</v>
      </c>
      <c r="AF3039" s="27">
        <v>0</v>
      </c>
      <c r="AG3039" s="27">
        <v>0</v>
      </c>
      <c r="AH3039" s="27">
        <v>0</v>
      </c>
      <c r="AI3039" s="27">
        <v>0</v>
      </c>
      <c r="AK3039" s="29">
        <f t="shared" si="47"/>
        <v>3.8981394601015754E-2</v>
      </c>
    </row>
    <row r="3040" spans="1:37" x14ac:dyDescent="0.25">
      <c r="A3040">
        <v>3038</v>
      </c>
      <c r="B3040" s="1">
        <v>9.7000000000000003E-3</v>
      </c>
      <c r="C3040" s="1">
        <v>3.506606017207091E-4</v>
      </c>
      <c r="D3040" s="27">
        <v>0.19020999322245932</v>
      </c>
      <c r="E3040" s="27">
        <v>9.0784977314403006E-2</v>
      </c>
      <c r="F3040" s="27">
        <v>4.473178379942367E-2</v>
      </c>
      <c r="G3040" s="27">
        <v>0.10780084334823793</v>
      </c>
      <c r="H3040" s="27">
        <v>6.8316547865098351E-3</v>
      </c>
      <c r="I3040" s="27">
        <v>2.330916256458802E-2</v>
      </c>
      <c r="J3040" s="27">
        <v>7.609765357408764E-2</v>
      </c>
      <c r="K3040" s="27">
        <v>6.6251996802802471E-3</v>
      </c>
      <c r="L3040" s="27">
        <v>0.15674558632307262</v>
      </c>
      <c r="M3040" s="27">
        <v>0.14276018732017098</v>
      </c>
      <c r="N3040" s="27">
        <v>0.15410295806676683</v>
      </c>
      <c r="O3040" s="27">
        <v>0</v>
      </c>
      <c r="P3040" s="27">
        <v>0</v>
      </c>
      <c r="Q3040" s="27">
        <v>0</v>
      </c>
      <c r="R3040" s="27">
        <v>0</v>
      </c>
      <c r="S3040" s="27">
        <v>0</v>
      </c>
      <c r="T3040" s="27">
        <v>0</v>
      </c>
      <c r="U3040" s="27">
        <v>0</v>
      </c>
      <c r="V3040" s="27">
        <v>0</v>
      </c>
      <c r="W3040" s="27">
        <v>0</v>
      </c>
      <c r="X3040" s="27">
        <v>0</v>
      </c>
      <c r="Y3040" s="27">
        <v>0</v>
      </c>
      <c r="Z3040" s="27">
        <v>0</v>
      </c>
      <c r="AA3040" s="27">
        <v>0</v>
      </c>
      <c r="AB3040" s="27">
        <v>0</v>
      </c>
      <c r="AC3040" s="27">
        <v>0</v>
      </c>
      <c r="AD3040" s="27">
        <v>0</v>
      </c>
      <c r="AE3040" s="27">
        <v>0</v>
      </c>
      <c r="AF3040" s="27">
        <v>0</v>
      </c>
      <c r="AG3040" s="27">
        <v>0</v>
      </c>
      <c r="AH3040" s="27">
        <v>0</v>
      </c>
      <c r="AI3040" s="27">
        <v>0</v>
      </c>
      <c r="AK3040" s="29">
        <f t="shared" si="47"/>
        <v>3.6150577496980321E-2</v>
      </c>
    </row>
    <row r="3041" spans="1:37" x14ac:dyDescent="0.25">
      <c r="A3041">
        <v>3039</v>
      </c>
      <c r="B3041" s="1">
        <v>9.7000000000000003E-3</v>
      </c>
      <c r="C3041" s="1">
        <v>-6.3333544026921641E-5</v>
      </c>
      <c r="D3041" s="27">
        <v>0.20385874960220662</v>
      </c>
      <c r="E3041" s="27">
        <v>2.3175787035537354E-2</v>
      </c>
      <c r="F3041" s="27">
        <v>0.21374799761816132</v>
      </c>
      <c r="G3041" s="27">
        <v>1.9341993811052907E-2</v>
      </c>
      <c r="H3041" s="27">
        <v>0.15859968919828163</v>
      </c>
      <c r="I3041" s="27">
        <v>2.6286084218263846E-2</v>
      </c>
      <c r="J3041" s="27">
        <v>1.8068224636954594E-2</v>
      </c>
      <c r="K3041" s="27">
        <v>1.7246849659148647E-2</v>
      </c>
      <c r="L3041" s="27">
        <v>0.17201938039389114</v>
      </c>
      <c r="M3041" s="27">
        <v>4.9632599374596659E-2</v>
      </c>
      <c r="N3041" s="27">
        <v>9.8022644451905214E-2</v>
      </c>
      <c r="O3041" s="27">
        <v>0</v>
      </c>
      <c r="P3041" s="27">
        <v>0</v>
      </c>
      <c r="Q3041" s="27">
        <v>0</v>
      </c>
      <c r="R3041" s="27">
        <v>0</v>
      </c>
      <c r="S3041" s="27">
        <v>0</v>
      </c>
      <c r="T3041" s="27">
        <v>0</v>
      </c>
      <c r="U3041" s="27">
        <v>0</v>
      </c>
      <c r="V3041" s="27">
        <v>0</v>
      </c>
      <c r="W3041" s="27">
        <v>0</v>
      </c>
      <c r="X3041" s="27">
        <v>0</v>
      </c>
      <c r="Y3041" s="27">
        <v>0</v>
      </c>
      <c r="Z3041" s="27">
        <v>0</v>
      </c>
      <c r="AA3041" s="27">
        <v>0</v>
      </c>
      <c r="AB3041" s="27">
        <v>0</v>
      </c>
      <c r="AC3041" s="27">
        <v>0</v>
      </c>
      <c r="AD3041" s="27">
        <v>0</v>
      </c>
      <c r="AE3041" s="27">
        <v>0</v>
      </c>
      <c r="AF3041" s="27">
        <v>0</v>
      </c>
      <c r="AG3041" s="27">
        <v>0</v>
      </c>
      <c r="AH3041" s="27">
        <v>0</v>
      </c>
      <c r="AI3041" s="27">
        <v>0</v>
      </c>
      <c r="AK3041" s="29">
        <f t="shared" si="47"/>
        <v>-6.5292313429816127E-3</v>
      </c>
    </row>
    <row r="3042" spans="1:37" x14ac:dyDescent="0.25">
      <c r="A3042">
        <v>3040</v>
      </c>
      <c r="B3042" s="1">
        <v>1.3299999999999999E-2</v>
      </c>
      <c r="C3042" s="1">
        <v>-1.4136350324761191E-4</v>
      </c>
      <c r="D3042" s="27">
        <v>0.13438618747521996</v>
      </c>
      <c r="E3042" s="27">
        <v>0.10906476294435641</v>
      </c>
      <c r="F3042" s="27">
        <v>0.12100591465542264</v>
      </c>
      <c r="G3042" s="27">
        <v>9.6128208089298006E-2</v>
      </c>
      <c r="H3042" s="27">
        <v>9.4418619328660053E-2</v>
      </c>
      <c r="I3042" s="27">
        <v>5.4117334999922662E-2</v>
      </c>
      <c r="J3042" s="27">
        <v>8.2546866013021525E-2</v>
      </c>
      <c r="K3042" s="27">
        <v>0.13520505326101956</v>
      </c>
      <c r="L3042" s="27">
        <v>2.4037628069243325E-2</v>
      </c>
      <c r="M3042" s="27">
        <v>7.6070624799101538E-2</v>
      </c>
      <c r="N3042" s="27">
        <v>7.3018800364734321E-2</v>
      </c>
      <c r="O3042" s="27">
        <v>0</v>
      </c>
      <c r="P3042" s="27">
        <v>0</v>
      </c>
      <c r="Q3042" s="27">
        <v>0</v>
      </c>
      <c r="R3042" s="27">
        <v>0</v>
      </c>
      <c r="S3042" s="27">
        <v>0</v>
      </c>
      <c r="T3042" s="27">
        <v>0</v>
      </c>
      <c r="U3042" s="27">
        <v>0</v>
      </c>
      <c r="V3042" s="27">
        <v>0</v>
      </c>
      <c r="W3042" s="27">
        <v>0</v>
      </c>
      <c r="X3042" s="27">
        <v>0</v>
      </c>
      <c r="Y3042" s="27">
        <v>0</v>
      </c>
      <c r="Z3042" s="27">
        <v>0</v>
      </c>
      <c r="AA3042" s="27">
        <v>0</v>
      </c>
      <c r="AB3042" s="27">
        <v>0</v>
      </c>
      <c r="AC3042" s="27">
        <v>0</v>
      </c>
      <c r="AD3042" s="27">
        <v>0</v>
      </c>
      <c r="AE3042" s="27">
        <v>0</v>
      </c>
      <c r="AF3042" s="27">
        <v>0</v>
      </c>
      <c r="AG3042" s="27">
        <v>0</v>
      </c>
      <c r="AH3042" s="27">
        <v>0</v>
      </c>
      <c r="AI3042" s="27">
        <v>0</v>
      </c>
      <c r="AK3042" s="29">
        <f t="shared" si="47"/>
        <v>-1.0628834830647513E-2</v>
      </c>
    </row>
    <row r="3043" spans="1:37" x14ac:dyDescent="0.25">
      <c r="A3043">
        <v>3041</v>
      </c>
      <c r="B3043" s="1">
        <v>1.3599999999999999E-2</v>
      </c>
      <c r="C3043" s="1">
        <v>2.35425016827813E-4</v>
      </c>
      <c r="D3043" s="27">
        <v>0.14550030749210507</v>
      </c>
      <c r="E3043" s="27">
        <v>0.1212600478477011</v>
      </c>
      <c r="F3043" s="27">
        <v>4.8656127289226574E-2</v>
      </c>
      <c r="G3043" s="27">
        <v>0.14514330282397553</v>
      </c>
      <c r="H3043" s="27">
        <v>0.14625629583235433</v>
      </c>
      <c r="I3043" s="27">
        <v>5.0409209320909424E-4</v>
      </c>
      <c r="J3043" s="27">
        <v>0.18870694487701734</v>
      </c>
      <c r="K3043" s="27">
        <v>8.66863244231693E-2</v>
      </c>
      <c r="L3043" s="27">
        <v>6.526837292395557E-2</v>
      </c>
      <c r="M3043" s="27">
        <v>4.9392373504144584E-2</v>
      </c>
      <c r="N3043" s="27">
        <v>2.6258108931415578E-3</v>
      </c>
      <c r="O3043" s="27">
        <v>0</v>
      </c>
      <c r="P3043" s="27">
        <v>0</v>
      </c>
      <c r="Q3043" s="27">
        <v>0</v>
      </c>
      <c r="R3043" s="27">
        <v>0</v>
      </c>
      <c r="S3043" s="27">
        <v>0</v>
      </c>
      <c r="T3043" s="27">
        <v>0</v>
      </c>
      <c r="U3043" s="27">
        <v>0</v>
      </c>
      <c r="V3043" s="27">
        <v>0</v>
      </c>
      <c r="W3043" s="27">
        <v>0</v>
      </c>
      <c r="X3043" s="27">
        <v>0</v>
      </c>
      <c r="Y3043" s="27">
        <v>0</v>
      </c>
      <c r="Z3043" s="27">
        <v>0</v>
      </c>
      <c r="AA3043" s="27">
        <v>0</v>
      </c>
      <c r="AB3043" s="27">
        <v>0</v>
      </c>
      <c r="AC3043" s="27">
        <v>0</v>
      </c>
      <c r="AD3043" s="27">
        <v>0</v>
      </c>
      <c r="AE3043" s="27">
        <v>0</v>
      </c>
      <c r="AF3043" s="27">
        <v>0</v>
      </c>
      <c r="AG3043" s="27">
        <v>0</v>
      </c>
      <c r="AH3043" s="27">
        <v>0</v>
      </c>
      <c r="AI3043" s="27">
        <v>0</v>
      </c>
      <c r="AK3043" s="29">
        <f t="shared" si="47"/>
        <v>1.7310663002045076E-2</v>
      </c>
    </row>
    <row r="3044" spans="1:37" x14ac:dyDescent="0.25">
      <c r="A3044">
        <v>3042</v>
      </c>
      <c r="B3044" s="1">
        <v>1.17E-2</v>
      </c>
      <c r="C3044" s="1">
        <v>1.0819782423630571E-4</v>
      </c>
      <c r="D3044" s="27">
        <v>0.11776911496730876</v>
      </c>
      <c r="E3044" s="27">
        <v>0.10106712297094773</v>
      </c>
      <c r="F3044" s="27">
        <v>7.6140503616651548E-2</v>
      </c>
      <c r="G3044" s="27">
        <v>3.0363261378160606E-2</v>
      </c>
      <c r="H3044" s="27">
        <v>0.14352947562969973</v>
      </c>
      <c r="I3044" s="27">
        <v>0.14585415308726657</v>
      </c>
      <c r="J3044" s="27">
        <v>8.0804591414481791E-2</v>
      </c>
      <c r="K3044" s="27">
        <v>4.2837302313998848E-2</v>
      </c>
      <c r="L3044" s="27">
        <v>0.10871993055682068</v>
      </c>
      <c r="M3044" s="27">
        <v>4.1282780341611459E-2</v>
      </c>
      <c r="N3044" s="27">
        <v>0.1116317637230521</v>
      </c>
      <c r="O3044" s="27">
        <v>0</v>
      </c>
      <c r="P3044" s="27">
        <v>0</v>
      </c>
      <c r="Q3044" s="27">
        <v>0</v>
      </c>
      <c r="R3044" s="27">
        <v>0</v>
      </c>
      <c r="S3044" s="27">
        <v>0</v>
      </c>
      <c r="T3044" s="27">
        <v>0</v>
      </c>
      <c r="U3044" s="27">
        <v>0</v>
      </c>
      <c r="V3044" s="27">
        <v>0</v>
      </c>
      <c r="W3044" s="27">
        <v>0</v>
      </c>
      <c r="X3044" s="27">
        <v>0</v>
      </c>
      <c r="Y3044" s="27">
        <v>0</v>
      </c>
      <c r="Z3044" s="27">
        <v>0</v>
      </c>
      <c r="AA3044" s="27">
        <v>0</v>
      </c>
      <c r="AB3044" s="27">
        <v>0</v>
      </c>
      <c r="AC3044" s="27">
        <v>0</v>
      </c>
      <c r="AD3044" s="27">
        <v>0</v>
      </c>
      <c r="AE3044" s="27">
        <v>0</v>
      </c>
      <c r="AF3044" s="27">
        <v>0</v>
      </c>
      <c r="AG3044" s="27">
        <v>0</v>
      </c>
      <c r="AH3044" s="27">
        <v>0</v>
      </c>
      <c r="AI3044" s="27">
        <v>0</v>
      </c>
      <c r="AK3044" s="29">
        <f t="shared" si="47"/>
        <v>9.2476772851543335E-3</v>
      </c>
    </row>
    <row r="3045" spans="1:37" x14ac:dyDescent="0.25">
      <c r="A3045">
        <v>3043</v>
      </c>
      <c r="B3045" s="1">
        <v>1.2E-2</v>
      </c>
      <c r="C3045" s="1">
        <v>1.3367418781524236E-4</v>
      </c>
      <c r="D3045" s="27">
        <v>0.10667833920189175</v>
      </c>
      <c r="E3045" s="27">
        <v>9.3752041193084126E-2</v>
      </c>
      <c r="F3045" s="27">
        <v>2.063658565085791E-3</v>
      </c>
      <c r="G3045" s="27">
        <v>5.6289164873333006E-2</v>
      </c>
      <c r="H3045" s="27">
        <v>0.16849011361929719</v>
      </c>
      <c r="I3045" s="27">
        <v>8.1576663134145522E-2</v>
      </c>
      <c r="J3045" s="27">
        <v>0.13177151324179476</v>
      </c>
      <c r="K3045" s="27">
        <v>0.11754441400420172</v>
      </c>
      <c r="L3045" s="27">
        <v>0.15168822371092466</v>
      </c>
      <c r="M3045" s="27">
        <v>6.4489120845066666E-2</v>
      </c>
      <c r="N3045" s="27">
        <v>2.5656747611174834E-2</v>
      </c>
      <c r="O3045" s="27">
        <v>0</v>
      </c>
      <c r="P3045" s="27">
        <v>0</v>
      </c>
      <c r="Q3045" s="27">
        <v>0</v>
      </c>
      <c r="R3045" s="27">
        <v>0</v>
      </c>
      <c r="S3045" s="27">
        <v>0</v>
      </c>
      <c r="T3045" s="27">
        <v>0</v>
      </c>
      <c r="U3045" s="27">
        <v>0</v>
      </c>
      <c r="V3045" s="27">
        <v>0</v>
      </c>
      <c r="W3045" s="27">
        <v>0</v>
      </c>
      <c r="X3045" s="27">
        <v>0</v>
      </c>
      <c r="Y3045" s="27">
        <v>0</v>
      </c>
      <c r="Z3045" s="27">
        <v>0</v>
      </c>
      <c r="AA3045" s="27">
        <v>0</v>
      </c>
      <c r="AB3045" s="27">
        <v>0</v>
      </c>
      <c r="AC3045" s="27">
        <v>0</v>
      </c>
      <c r="AD3045" s="27">
        <v>0</v>
      </c>
      <c r="AE3045" s="27">
        <v>0</v>
      </c>
      <c r="AF3045" s="27">
        <v>0</v>
      </c>
      <c r="AG3045" s="27">
        <v>0</v>
      </c>
      <c r="AH3045" s="27">
        <v>0</v>
      </c>
      <c r="AI3045" s="27">
        <v>0</v>
      </c>
      <c r="AK3045" s="29">
        <f t="shared" si="47"/>
        <v>1.1139515651270197E-2</v>
      </c>
    </row>
    <row r="3046" spans="1:37" x14ac:dyDescent="0.25">
      <c r="A3046">
        <v>3044</v>
      </c>
      <c r="B3046" s="1">
        <v>1.11E-2</v>
      </c>
      <c r="C3046" s="1">
        <v>-6.6871399112665799E-5</v>
      </c>
      <c r="D3046" s="27">
        <v>0.10635401150899323</v>
      </c>
      <c r="E3046" s="27">
        <v>2.311693648492141E-2</v>
      </c>
      <c r="F3046" s="27">
        <v>0.16385966798521542</v>
      </c>
      <c r="G3046" s="27">
        <v>0.13248318310693216</v>
      </c>
      <c r="H3046" s="27">
        <v>1.2830768886084563E-2</v>
      </c>
      <c r="I3046" s="27">
        <v>2.1101896938272854E-2</v>
      </c>
      <c r="J3046" s="27">
        <v>0.15837803237233633</v>
      </c>
      <c r="K3046" s="27">
        <v>9.6303341822759264E-2</v>
      </c>
      <c r="L3046" s="27">
        <v>0.12943008446396484</v>
      </c>
      <c r="M3046" s="27">
        <v>1.2861617873254383E-2</v>
      </c>
      <c r="N3046" s="27">
        <v>0.14328045855726551</v>
      </c>
      <c r="O3046" s="27">
        <v>0</v>
      </c>
      <c r="P3046" s="27">
        <v>0</v>
      </c>
      <c r="Q3046" s="27">
        <v>0</v>
      </c>
      <c r="R3046" s="27">
        <v>0</v>
      </c>
      <c r="S3046" s="27">
        <v>0</v>
      </c>
      <c r="T3046" s="27">
        <v>0</v>
      </c>
      <c r="U3046" s="27">
        <v>0</v>
      </c>
      <c r="V3046" s="27">
        <v>0</v>
      </c>
      <c r="W3046" s="27">
        <v>0</v>
      </c>
      <c r="X3046" s="27">
        <v>0</v>
      </c>
      <c r="Y3046" s="27">
        <v>0</v>
      </c>
      <c r="Z3046" s="27">
        <v>0</v>
      </c>
      <c r="AA3046" s="27">
        <v>0</v>
      </c>
      <c r="AB3046" s="27">
        <v>0</v>
      </c>
      <c r="AC3046" s="27">
        <v>0</v>
      </c>
      <c r="AD3046" s="27">
        <v>0</v>
      </c>
      <c r="AE3046" s="27">
        <v>0</v>
      </c>
      <c r="AF3046" s="27">
        <v>0</v>
      </c>
      <c r="AG3046" s="27">
        <v>0</v>
      </c>
      <c r="AH3046" s="27">
        <v>0</v>
      </c>
      <c r="AI3046" s="27">
        <v>0</v>
      </c>
      <c r="AK3046" s="29">
        <f t="shared" si="47"/>
        <v>-6.024450370510432E-3</v>
      </c>
    </row>
    <row r="3047" spans="1:37" x14ac:dyDescent="0.25">
      <c r="A3047">
        <v>3045</v>
      </c>
      <c r="B3047" s="1">
        <v>1.15E-2</v>
      </c>
      <c r="C3047" s="1">
        <v>1.6474235484766026E-4</v>
      </c>
      <c r="D3047" s="27">
        <v>0.10570558043502511</v>
      </c>
      <c r="E3047" s="27">
        <v>0.1056835289479543</v>
      </c>
      <c r="F3047" s="27">
        <v>0.16426158127177945</v>
      </c>
      <c r="G3047" s="27">
        <v>7.0148870712741423E-2</v>
      </c>
      <c r="H3047" s="27">
        <v>0.12589899426594189</v>
      </c>
      <c r="I3047" s="27">
        <v>8.7376912224384536E-3</v>
      </c>
      <c r="J3047" s="27">
        <v>0.15525773175124827</v>
      </c>
      <c r="K3047" s="27">
        <v>1.6529029775922497E-2</v>
      </c>
      <c r="L3047" s="27">
        <v>3.5587603224753665E-3</v>
      </c>
      <c r="M3047" s="27">
        <v>0.11013594477014661</v>
      </c>
      <c r="N3047" s="27">
        <v>0.13408228652432666</v>
      </c>
      <c r="O3047" s="27">
        <v>0</v>
      </c>
      <c r="P3047" s="27">
        <v>0</v>
      </c>
      <c r="Q3047" s="27">
        <v>0</v>
      </c>
      <c r="R3047" s="27">
        <v>0</v>
      </c>
      <c r="S3047" s="27">
        <v>0</v>
      </c>
      <c r="T3047" s="27">
        <v>0</v>
      </c>
      <c r="U3047" s="27">
        <v>0</v>
      </c>
      <c r="V3047" s="27">
        <v>0</v>
      </c>
      <c r="W3047" s="27">
        <v>0</v>
      </c>
      <c r="X3047" s="27">
        <v>0</v>
      </c>
      <c r="Y3047" s="27">
        <v>0</v>
      </c>
      <c r="Z3047" s="27">
        <v>0</v>
      </c>
      <c r="AA3047" s="27">
        <v>0</v>
      </c>
      <c r="AB3047" s="27">
        <v>0</v>
      </c>
      <c r="AC3047" s="27">
        <v>0</v>
      </c>
      <c r="AD3047" s="27">
        <v>0</v>
      </c>
      <c r="AE3047" s="27">
        <v>0</v>
      </c>
      <c r="AF3047" s="27">
        <v>0</v>
      </c>
      <c r="AG3047" s="27">
        <v>0</v>
      </c>
      <c r="AH3047" s="27">
        <v>0</v>
      </c>
      <c r="AI3047" s="27">
        <v>0</v>
      </c>
      <c r="AK3047" s="29">
        <f t="shared" si="47"/>
        <v>1.432542216066611E-2</v>
      </c>
    </row>
    <row r="3048" spans="1:37" x14ac:dyDescent="0.25">
      <c r="A3048">
        <v>3046</v>
      </c>
      <c r="B3048" s="1">
        <v>1.2200000000000001E-2</v>
      </c>
      <c r="C3048" s="1">
        <v>1.5364315152426917E-4</v>
      </c>
      <c r="D3048" s="27">
        <v>0.14053546228868219</v>
      </c>
      <c r="E3048" s="27">
        <v>9.5699571746121551E-2</v>
      </c>
      <c r="F3048" s="27">
        <v>7.253045534622278E-2</v>
      </c>
      <c r="G3048" s="27">
        <v>0.14307856394781635</v>
      </c>
      <c r="H3048" s="27">
        <v>1.7793219389403564E-2</v>
      </c>
      <c r="I3048" s="27">
        <v>5.6842421304525707E-2</v>
      </c>
      <c r="J3048" s="27">
        <v>0.12601253015373698</v>
      </c>
      <c r="K3048" s="27">
        <v>8.8395509595442429E-2</v>
      </c>
      <c r="L3048" s="27">
        <v>0.16047418553755949</v>
      </c>
      <c r="M3048" s="27">
        <v>2.3614436897308164E-2</v>
      </c>
      <c r="N3048" s="27">
        <v>7.502364379318073E-2</v>
      </c>
      <c r="O3048" s="27">
        <v>0</v>
      </c>
      <c r="P3048" s="27">
        <v>0</v>
      </c>
      <c r="Q3048" s="27">
        <v>0</v>
      </c>
      <c r="R3048" s="27">
        <v>0</v>
      </c>
      <c r="S3048" s="27">
        <v>0</v>
      </c>
      <c r="T3048" s="27">
        <v>0</v>
      </c>
      <c r="U3048" s="27">
        <v>0</v>
      </c>
      <c r="V3048" s="27">
        <v>0</v>
      </c>
      <c r="W3048" s="27">
        <v>0</v>
      </c>
      <c r="X3048" s="27">
        <v>0</v>
      </c>
      <c r="Y3048" s="27">
        <v>0</v>
      </c>
      <c r="Z3048" s="27">
        <v>0</v>
      </c>
      <c r="AA3048" s="27">
        <v>0</v>
      </c>
      <c r="AB3048" s="27">
        <v>0</v>
      </c>
      <c r="AC3048" s="27">
        <v>0</v>
      </c>
      <c r="AD3048" s="27">
        <v>0</v>
      </c>
      <c r="AE3048" s="27">
        <v>0</v>
      </c>
      <c r="AF3048" s="27">
        <v>0</v>
      </c>
      <c r="AG3048" s="27">
        <v>0</v>
      </c>
      <c r="AH3048" s="27">
        <v>0</v>
      </c>
      <c r="AI3048" s="27">
        <v>0</v>
      </c>
      <c r="AK3048" s="29">
        <f t="shared" si="47"/>
        <v>1.2593700944612226E-2</v>
      </c>
    </row>
    <row r="3049" spans="1:37" x14ac:dyDescent="0.25">
      <c r="A3049">
        <v>3047</v>
      </c>
      <c r="B3049" s="1">
        <v>1.21E-2</v>
      </c>
      <c r="C3049" s="1">
        <v>1.032543030669825E-4</v>
      </c>
      <c r="D3049" s="27">
        <v>9.7626748124501311E-2</v>
      </c>
      <c r="E3049" s="27">
        <v>0.1133921867168788</v>
      </c>
      <c r="F3049" s="27">
        <v>0.11153534408683639</v>
      </c>
      <c r="G3049" s="27">
        <v>0.10830980913981481</v>
      </c>
      <c r="H3049" s="27">
        <v>4.1779178285739106E-2</v>
      </c>
      <c r="I3049" s="27">
        <v>4.1829677411136086E-2</v>
      </c>
      <c r="J3049" s="27">
        <v>0.14331804288641689</v>
      </c>
      <c r="K3049" s="27">
        <v>7.7127569116726274E-2</v>
      </c>
      <c r="L3049" s="27">
        <v>3.5267902934620184E-2</v>
      </c>
      <c r="M3049" s="27">
        <v>8.4261138430622953E-2</v>
      </c>
      <c r="N3049" s="27">
        <v>0.14555240286670709</v>
      </c>
      <c r="O3049" s="27">
        <v>0</v>
      </c>
      <c r="P3049" s="27">
        <v>0</v>
      </c>
      <c r="Q3049" s="27">
        <v>0</v>
      </c>
      <c r="R3049" s="27">
        <v>0</v>
      </c>
      <c r="S3049" s="27">
        <v>0</v>
      </c>
      <c r="T3049" s="27">
        <v>0</v>
      </c>
      <c r="U3049" s="27">
        <v>0</v>
      </c>
      <c r="V3049" s="27">
        <v>0</v>
      </c>
      <c r="W3049" s="27">
        <v>0</v>
      </c>
      <c r="X3049" s="27">
        <v>0</v>
      </c>
      <c r="Y3049" s="27">
        <v>0</v>
      </c>
      <c r="Z3049" s="27">
        <v>0</v>
      </c>
      <c r="AA3049" s="27">
        <v>0</v>
      </c>
      <c r="AB3049" s="27">
        <v>0</v>
      </c>
      <c r="AC3049" s="27">
        <v>0</v>
      </c>
      <c r="AD3049" s="27">
        <v>0</v>
      </c>
      <c r="AE3049" s="27">
        <v>0</v>
      </c>
      <c r="AF3049" s="27">
        <v>0</v>
      </c>
      <c r="AG3049" s="27">
        <v>0</v>
      </c>
      <c r="AH3049" s="27">
        <v>0</v>
      </c>
      <c r="AI3049" s="27">
        <v>0</v>
      </c>
      <c r="AK3049" s="29">
        <f t="shared" si="47"/>
        <v>8.5334134766101247E-3</v>
      </c>
    </row>
    <row r="3050" spans="1:37" x14ac:dyDescent="0.25">
      <c r="A3050">
        <v>3048</v>
      </c>
      <c r="B3050" s="1">
        <v>1.1299999999999999E-2</v>
      </c>
      <c r="C3050" s="1">
        <v>-1.1900920414907334E-5</v>
      </c>
      <c r="D3050" s="27">
        <v>5.2898129925933013E-2</v>
      </c>
      <c r="E3050" s="27">
        <v>9.7009322347777149E-2</v>
      </c>
      <c r="F3050" s="27">
        <v>0.13802309738960988</v>
      </c>
      <c r="G3050" s="27">
        <v>9.1574649824035584E-2</v>
      </c>
      <c r="H3050" s="27">
        <v>5.5399607417286799E-2</v>
      </c>
      <c r="I3050" s="27">
        <v>0.11388416326841796</v>
      </c>
      <c r="J3050" s="27">
        <v>3.4104001891086345E-2</v>
      </c>
      <c r="K3050" s="27">
        <v>7.9013810511166932E-2</v>
      </c>
      <c r="L3050" s="27">
        <v>0.16855968802515117</v>
      </c>
      <c r="M3050" s="27">
        <v>0.12627405729690996</v>
      </c>
      <c r="N3050" s="27">
        <v>4.3259472102625103E-2</v>
      </c>
      <c r="O3050" s="27">
        <v>0</v>
      </c>
      <c r="P3050" s="27">
        <v>0</v>
      </c>
      <c r="Q3050" s="27">
        <v>0</v>
      </c>
      <c r="R3050" s="27">
        <v>0</v>
      </c>
      <c r="S3050" s="27">
        <v>0</v>
      </c>
      <c r="T3050" s="27">
        <v>0</v>
      </c>
      <c r="U3050" s="27">
        <v>0</v>
      </c>
      <c r="V3050" s="27">
        <v>0</v>
      </c>
      <c r="W3050" s="27">
        <v>0</v>
      </c>
      <c r="X3050" s="27">
        <v>0</v>
      </c>
      <c r="Y3050" s="27">
        <v>0</v>
      </c>
      <c r="Z3050" s="27">
        <v>0</v>
      </c>
      <c r="AA3050" s="27">
        <v>0</v>
      </c>
      <c r="AB3050" s="27">
        <v>0</v>
      </c>
      <c r="AC3050" s="27">
        <v>0</v>
      </c>
      <c r="AD3050" s="27">
        <v>0</v>
      </c>
      <c r="AE3050" s="27">
        <v>0</v>
      </c>
      <c r="AF3050" s="27">
        <v>0</v>
      </c>
      <c r="AG3050" s="27">
        <v>0</v>
      </c>
      <c r="AH3050" s="27">
        <v>0</v>
      </c>
      <c r="AI3050" s="27">
        <v>0</v>
      </c>
      <c r="AK3050" s="29">
        <f t="shared" si="47"/>
        <v>-1.0531787977794101E-3</v>
      </c>
    </row>
    <row r="3051" spans="1:37" x14ac:dyDescent="0.25">
      <c r="A3051">
        <v>3049</v>
      </c>
      <c r="B3051" s="1">
        <v>1.1599999999999999E-2</v>
      </c>
      <c r="C3051" s="1">
        <v>4.6898850157711512E-4</v>
      </c>
      <c r="D3051" s="27">
        <v>4.8722009750207712E-2</v>
      </c>
      <c r="E3051" s="27">
        <v>0.13392022992121874</v>
      </c>
      <c r="F3051" s="27">
        <v>9.0657881645647628E-2</v>
      </c>
      <c r="G3051" s="27">
        <v>0.13246893128018922</v>
      </c>
      <c r="H3051" s="27">
        <v>2.8394642813787851E-2</v>
      </c>
      <c r="I3051" s="27">
        <v>3.4902909428940726E-2</v>
      </c>
      <c r="J3051" s="27">
        <v>0.16036662093052284</v>
      </c>
      <c r="K3051" s="27">
        <v>8.1640748098016722E-3</v>
      </c>
      <c r="L3051" s="27">
        <v>0.17122522165418633</v>
      </c>
      <c r="M3051" s="27">
        <v>9.3257364244444793E-2</v>
      </c>
      <c r="N3051" s="27">
        <v>9.7920113521052538E-2</v>
      </c>
      <c r="O3051" s="27">
        <v>0</v>
      </c>
      <c r="P3051" s="27">
        <v>0</v>
      </c>
      <c r="Q3051" s="27">
        <v>0</v>
      </c>
      <c r="R3051" s="27">
        <v>0</v>
      </c>
      <c r="S3051" s="27">
        <v>0</v>
      </c>
      <c r="T3051" s="27">
        <v>0</v>
      </c>
      <c r="U3051" s="27">
        <v>0</v>
      </c>
      <c r="V3051" s="27">
        <v>0</v>
      </c>
      <c r="W3051" s="27">
        <v>0</v>
      </c>
      <c r="X3051" s="27">
        <v>0</v>
      </c>
      <c r="Y3051" s="27">
        <v>0</v>
      </c>
      <c r="Z3051" s="27">
        <v>0</v>
      </c>
      <c r="AA3051" s="27">
        <v>0</v>
      </c>
      <c r="AB3051" s="27">
        <v>0</v>
      </c>
      <c r="AC3051" s="27">
        <v>0</v>
      </c>
      <c r="AD3051" s="27">
        <v>0</v>
      </c>
      <c r="AE3051" s="27">
        <v>0</v>
      </c>
      <c r="AF3051" s="27">
        <v>0</v>
      </c>
      <c r="AG3051" s="27">
        <v>0</v>
      </c>
      <c r="AH3051" s="27">
        <v>0</v>
      </c>
      <c r="AI3051" s="27">
        <v>0</v>
      </c>
      <c r="AK3051" s="29">
        <f t="shared" si="47"/>
        <v>4.043004323940648E-2</v>
      </c>
    </row>
    <row r="3052" spans="1:37" x14ac:dyDescent="0.25">
      <c r="A3052">
        <v>3050</v>
      </c>
      <c r="B3052" s="1">
        <v>1.3599999999999999E-2</v>
      </c>
      <c r="C3052" s="1">
        <v>2.7322394828005437E-4</v>
      </c>
      <c r="D3052" s="27">
        <v>6.0042452929677123E-2</v>
      </c>
      <c r="E3052" s="27">
        <v>0.18576034265095182</v>
      </c>
      <c r="F3052" s="27">
        <v>0.11958586405387021</v>
      </c>
      <c r="G3052" s="27">
        <v>8.7502302001152735E-2</v>
      </c>
      <c r="H3052" s="27">
        <v>6.4086015197578491E-2</v>
      </c>
      <c r="I3052" s="27">
        <v>4.8291592645923025E-2</v>
      </c>
      <c r="J3052" s="27">
        <v>8.922670824802513E-2</v>
      </c>
      <c r="K3052" s="27">
        <v>7.0726318569002855E-2</v>
      </c>
      <c r="L3052" s="27">
        <v>0.11891011807231502</v>
      </c>
      <c r="M3052" s="27">
        <v>7.3563803268570122E-2</v>
      </c>
      <c r="N3052" s="27">
        <v>8.2304482362933362E-2</v>
      </c>
      <c r="O3052" s="27">
        <v>0</v>
      </c>
      <c r="P3052" s="27">
        <v>0</v>
      </c>
      <c r="Q3052" s="27">
        <v>0</v>
      </c>
      <c r="R3052" s="27">
        <v>0</v>
      </c>
      <c r="S3052" s="27">
        <v>0</v>
      </c>
      <c r="T3052" s="27">
        <v>0</v>
      </c>
      <c r="U3052" s="27">
        <v>0</v>
      </c>
      <c r="V3052" s="27">
        <v>0</v>
      </c>
      <c r="W3052" s="27">
        <v>0</v>
      </c>
      <c r="X3052" s="27">
        <v>0</v>
      </c>
      <c r="Y3052" s="27">
        <v>0</v>
      </c>
      <c r="Z3052" s="27">
        <v>0</v>
      </c>
      <c r="AA3052" s="27">
        <v>0</v>
      </c>
      <c r="AB3052" s="27">
        <v>0</v>
      </c>
      <c r="AC3052" s="27">
        <v>0</v>
      </c>
      <c r="AD3052" s="27">
        <v>0</v>
      </c>
      <c r="AE3052" s="27">
        <v>0</v>
      </c>
      <c r="AF3052" s="27">
        <v>0</v>
      </c>
      <c r="AG3052" s="27">
        <v>0</v>
      </c>
      <c r="AH3052" s="27">
        <v>0</v>
      </c>
      <c r="AI3052" s="27">
        <v>0</v>
      </c>
      <c r="AK3052" s="29">
        <f t="shared" si="47"/>
        <v>2.0089996197062823E-2</v>
      </c>
    </row>
    <row r="3053" spans="1:37" x14ac:dyDescent="0.25">
      <c r="A3053">
        <v>3051</v>
      </c>
      <c r="B3053" s="1">
        <v>1.37E-2</v>
      </c>
      <c r="C3053" s="1">
        <v>2.2360760250491438E-4</v>
      </c>
      <c r="D3053" s="27">
        <v>7.5473294035133545E-2</v>
      </c>
      <c r="E3053" s="27">
        <v>0.14539782184178546</v>
      </c>
      <c r="F3053" s="27">
        <v>3.439134866726324E-2</v>
      </c>
      <c r="G3053" s="27">
        <v>0.18917258674425094</v>
      </c>
      <c r="H3053" s="27">
        <v>2.0555459771122653E-2</v>
      </c>
      <c r="I3053" s="27">
        <v>0.19483567629203127</v>
      </c>
      <c r="J3053" s="27">
        <v>6.2837507949739857E-2</v>
      </c>
      <c r="K3053" s="27">
        <v>3.0467274158928703E-2</v>
      </c>
      <c r="L3053" s="27">
        <v>0.12240358137374123</v>
      </c>
      <c r="M3053" s="27">
        <v>0.11613201238446913</v>
      </c>
      <c r="N3053" s="27">
        <v>8.3334367815340229E-3</v>
      </c>
      <c r="O3053" s="27">
        <v>0</v>
      </c>
      <c r="P3053" s="27">
        <v>0</v>
      </c>
      <c r="Q3053" s="27">
        <v>0</v>
      </c>
      <c r="R3053" s="27">
        <v>0</v>
      </c>
      <c r="S3053" s="27">
        <v>0</v>
      </c>
      <c r="T3053" s="27">
        <v>0</v>
      </c>
      <c r="U3053" s="27">
        <v>0</v>
      </c>
      <c r="V3053" s="27">
        <v>0</v>
      </c>
      <c r="W3053" s="27">
        <v>0</v>
      </c>
      <c r="X3053" s="27">
        <v>0</v>
      </c>
      <c r="Y3053" s="27">
        <v>0</v>
      </c>
      <c r="Z3053" s="27">
        <v>0</v>
      </c>
      <c r="AA3053" s="27">
        <v>0</v>
      </c>
      <c r="AB3053" s="27">
        <v>0</v>
      </c>
      <c r="AC3053" s="27">
        <v>0</v>
      </c>
      <c r="AD3053" s="27">
        <v>0</v>
      </c>
      <c r="AE3053" s="27">
        <v>0</v>
      </c>
      <c r="AF3053" s="27">
        <v>0</v>
      </c>
      <c r="AG3053" s="27">
        <v>0</v>
      </c>
      <c r="AH3053" s="27">
        <v>0</v>
      </c>
      <c r="AI3053" s="27">
        <v>0</v>
      </c>
      <c r="AK3053" s="29">
        <f t="shared" si="47"/>
        <v>1.6321722810577692E-2</v>
      </c>
    </row>
    <row r="3054" spans="1:37" x14ac:dyDescent="0.25">
      <c r="A3054">
        <v>3052</v>
      </c>
      <c r="B3054" s="1">
        <v>1.54E-2</v>
      </c>
      <c r="C3054" s="1">
        <v>2.8490445163670615E-5</v>
      </c>
      <c r="D3054" s="27">
        <v>0.13579259293656595</v>
      </c>
      <c r="E3054" s="27">
        <v>0.15931691436376852</v>
      </c>
      <c r="F3054" s="27">
        <v>1.49390175369994E-2</v>
      </c>
      <c r="G3054" s="27">
        <v>3.4808119993233785E-2</v>
      </c>
      <c r="H3054" s="27">
        <v>0.1436470559424492</v>
      </c>
      <c r="I3054" s="27">
        <v>0.10475374570366112</v>
      </c>
      <c r="J3054" s="27">
        <v>0.17088303874667166</v>
      </c>
      <c r="K3054" s="27">
        <v>0.15971375335173146</v>
      </c>
      <c r="L3054" s="27">
        <v>1.0580885376400218E-2</v>
      </c>
      <c r="M3054" s="27">
        <v>2.6929035602796005E-2</v>
      </c>
      <c r="N3054" s="27">
        <v>3.8635840445722915E-2</v>
      </c>
      <c r="O3054" s="27">
        <v>0</v>
      </c>
      <c r="P3054" s="27">
        <v>0</v>
      </c>
      <c r="Q3054" s="27">
        <v>0</v>
      </c>
      <c r="R3054" s="27">
        <v>0</v>
      </c>
      <c r="S3054" s="27">
        <v>0</v>
      </c>
      <c r="T3054" s="27">
        <v>0</v>
      </c>
      <c r="U3054" s="27">
        <v>0</v>
      </c>
      <c r="V3054" s="27">
        <v>0</v>
      </c>
      <c r="W3054" s="27">
        <v>0</v>
      </c>
      <c r="X3054" s="27">
        <v>0</v>
      </c>
      <c r="Y3054" s="27">
        <v>0</v>
      </c>
      <c r="Z3054" s="27">
        <v>0</v>
      </c>
      <c r="AA3054" s="27">
        <v>0</v>
      </c>
      <c r="AB3054" s="27">
        <v>0</v>
      </c>
      <c r="AC3054" s="27">
        <v>0</v>
      </c>
      <c r="AD3054" s="27">
        <v>0</v>
      </c>
      <c r="AE3054" s="27">
        <v>0</v>
      </c>
      <c r="AF3054" s="27">
        <v>0</v>
      </c>
      <c r="AG3054" s="27">
        <v>0</v>
      </c>
      <c r="AH3054" s="27">
        <v>0</v>
      </c>
      <c r="AI3054" s="27">
        <v>0</v>
      </c>
      <c r="AK3054" s="29">
        <f t="shared" si="47"/>
        <v>1.8500289067318581E-3</v>
      </c>
    </row>
    <row r="3055" spans="1:37" x14ac:dyDescent="0.25">
      <c r="A3055">
        <v>3053</v>
      </c>
      <c r="B3055" s="1">
        <v>1.38E-2</v>
      </c>
      <c r="C3055" s="1">
        <v>2.2463813860012914E-4</v>
      </c>
      <c r="D3055" s="27">
        <v>0.13788400866345327</v>
      </c>
      <c r="E3055" s="27">
        <v>0.1546581596150001</v>
      </c>
      <c r="F3055" s="27">
        <v>0.1278359411313848</v>
      </c>
      <c r="G3055" s="27">
        <v>8.8465493135431797E-2</v>
      </c>
      <c r="H3055" s="27">
        <v>8.4765435544170695E-2</v>
      </c>
      <c r="I3055" s="27">
        <v>1.6970839974427776E-2</v>
      </c>
      <c r="J3055" s="27">
        <v>0.1441754221397594</v>
      </c>
      <c r="K3055" s="27">
        <v>8.2254857007793475E-2</v>
      </c>
      <c r="L3055" s="27">
        <v>0.12972340138296587</v>
      </c>
      <c r="M3055" s="27">
        <v>9.4908148454112776E-3</v>
      </c>
      <c r="N3055" s="27">
        <v>2.3775626560201549E-2</v>
      </c>
      <c r="O3055" s="27">
        <v>0</v>
      </c>
      <c r="P3055" s="27">
        <v>0</v>
      </c>
      <c r="Q3055" s="27">
        <v>0</v>
      </c>
      <c r="R3055" s="27">
        <v>0</v>
      </c>
      <c r="S3055" s="27">
        <v>0</v>
      </c>
      <c r="T3055" s="27">
        <v>0</v>
      </c>
      <c r="U3055" s="27">
        <v>0</v>
      </c>
      <c r="V3055" s="27">
        <v>0</v>
      </c>
      <c r="W3055" s="27">
        <v>0</v>
      </c>
      <c r="X3055" s="27">
        <v>0</v>
      </c>
      <c r="Y3055" s="27">
        <v>0</v>
      </c>
      <c r="Z3055" s="27">
        <v>0</v>
      </c>
      <c r="AA3055" s="27">
        <v>0</v>
      </c>
      <c r="AB3055" s="27">
        <v>0</v>
      </c>
      <c r="AC3055" s="27">
        <v>0</v>
      </c>
      <c r="AD3055" s="27">
        <v>0</v>
      </c>
      <c r="AE3055" s="27">
        <v>0</v>
      </c>
      <c r="AF3055" s="27">
        <v>0</v>
      </c>
      <c r="AG3055" s="27">
        <v>0</v>
      </c>
      <c r="AH3055" s="27">
        <v>0</v>
      </c>
      <c r="AI3055" s="27">
        <v>0</v>
      </c>
      <c r="AK3055" s="29">
        <f t="shared" si="47"/>
        <v>1.6278125985516603E-2</v>
      </c>
    </row>
    <row r="3056" spans="1:37" x14ac:dyDescent="0.25">
      <c r="A3056">
        <v>3054</v>
      </c>
      <c r="B3056" s="1">
        <v>1.3599999999999999E-2</v>
      </c>
      <c r="C3056" s="1">
        <v>-2.0382793436266749E-4</v>
      </c>
      <c r="D3056" s="27">
        <v>0.11908425720969013</v>
      </c>
      <c r="E3056" s="27">
        <v>9.9040523469210717E-2</v>
      </c>
      <c r="F3056" s="27">
        <v>0.12152974252819615</v>
      </c>
      <c r="G3056" s="27">
        <v>1.7545331064809586E-2</v>
      </c>
      <c r="H3056" s="27">
        <v>0.16736423191341079</v>
      </c>
      <c r="I3056" s="27">
        <v>0.14512942865334061</v>
      </c>
      <c r="J3056" s="27">
        <v>6.7064983102343823E-2</v>
      </c>
      <c r="K3056" s="27">
        <v>0.12969040241900365</v>
      </c>
      <c r="L3056" s="27">
        <v>7.3368472055709802E-2</v>
      </c>
      <c r="M3056" s="27">
        <v>7.7291688589318118E-3</v>
      </c>
      <c r="N3056" s="27">
        <v>5.2453458725352911E-2</v>
      </c>
      <c r="O3056" s="27">
        <v>0</v>
      </c>
      <c r="P3056" s="27">
        <v>0</v>
      </c>
      <c r="Q3056" s="27">
        <v>0</v>
      </c>
      <c r="R3056" s="27">
        <v>0</v>
      </c>
      <c r="S3056" s="27">
        <v>0</v>
      </c>
      <c r="T3056" s="27">
        <v>0</v>
      </c>
      <c r="U3056" s="27">
        <v>0</v>
      </c>
      <c r="V3056" s="27">
        <v>0</v>
      </c>
      <c r="W3056" s="27">
        <v>0</v>
      </c>
      <c r="X3056" s="27">
        <v>0</v>
      </c>
      <c r="Y3056" s="27">
        <v>0</v>
      </c>
      <c r="Z3056" s="27">
        <v>0</v>
      </c>
      <c r="AA3056" s="27">
        <v>0</v>
      </c>
      <c r="AB3056" s="27">
        <v>0</v>
      </c>
      <c r="AC3056" s="27">
        <v>0</v>
      </c>
      <c r="AD3056" s="27">
        <v>0</v>
      </c>
      <c r="AE3056" s="27">
        <v>0</v>
      </c>
      <c r="AF3056" s="27">
        <v>0</v>
      </c>
      <c r="AG3056" s="27">
        <v>0</v>
      </c>
      <c r="AH3056" s="27">
        <v>0</v>
      </c>
      <c r="AI3056" s="27">
        <v>0</v>
      </c>
      <c r="AK3056" s="29">
        <f t="shared" si="47"/>
        <v>-1.4987348114902023E-2</v>
      </c>
    </row>
    <row r="3057" spans="1:37" x14ac:dyDescent="0.25">
      <c r="A3057">
        <v>3055</v>
      </c>
      <c r="B3057" s="1">
        <v>1.17E-2</v>
      </c>
      <c r="C3057" s="1">
        <v>-2.35576193452013E-5</v>
      </c>
      <c r="D3057" s="27">
        <v>0.15004878967001403</v>
      </c>
      <c r="E3057" s="27">
        <v>9.0367053159847416E-2</v>
      </c>
      <c r="F3057" s="27">
        <v>0.14812750670438321</v>
      </c>
      <c r="G3057" s="27">
        <v>8.5300970750775529E-2</v>
      </c>
      <c r="H3057" s="27">
        <v>5.6485990046691067E-2</v>
      </c>
      <c r="I3057" s="27">
        <v>0.10198106997379945</v>
      </c>
      <c r="J3057" s="27">
        <v>3.7135251696729918E-2</v>
      </c>
      <c r="K3057" s="27">
        <v>5.819617879700939E-2</v>
      </c>
      <c r="L3057" s="27">
        <v>0.12583951604303198</v>
      </c>
      <c r="M3057" s="27">
        <v>5.318767614328599E-2</v>
      </c>
      <c r="N3057" s="27">
        <v>9.3329997014432148E-2</v>
      </c>
      <c r="O3057" s="27">
        <v>0</v>
      </c>
      <c r="P3057" s="27">
        <v>0</v>
      </c>
      <c r="Q3057" s="27">
        <v>0</v>
      </c>
      <c r="R3057" s="27">
        <v>0</v>
      </c>
      <c r="S3057" s="27">
        <v>0</v>
      </c>
      <c r="T3057" s="27">
        <v>0</v>
      </c>
      <c r="U3057" s="27">
        <v>0</v>
      </c>
      <c r="V3057" s="27">
        <v>0</v>
      </c>
      <c r="W3057" s="27">
        <v>0</v>
      </c>
      <c r="X3057" s="27">
        <v>0</v>
      </c>
      <c r="Y3057" s="27">
        <v>0</v>
      </c>
      <c r="Z3057" s="27">
        <v>0</v>
      </c>
      <c r="AA3057" s="27">
        <v>0</v>
      </c>
      <c r="AB3057" s="27">
        <v>0</v>
      </c>
      <c r="AC3057" s="27">
        <v>0</v>
      </c>
      <c r="AD3057" s="27">
        <v>0</v>
      </c>
      <c r="AE3057" s="27">
        <v>0</v>
      </c>
      <c r="AF3057" s="27">
        <v>0</v>
      </c>
      <c r="AG3057" s="27">
        <v>0</v>
      </c>
      <c r="AH3057" s="27">
        <v>0</v>
      </c>
      <c r="AI3057" s="27">
        <v>0</v>
      </c>
      <c r="AK3057" s="29">
        <f t="shared" si="47"/>
        <v>-2.013471738906094E-3</v>
      </c>
    </row>
    <row r="3058" spans="1:37" x14ac:dyDescent="0.25">
      <c r="A3058">
        <v>3056</v>
      </c>
      <c r="B3058" s="1">
        <v>1.17E-2</v>
      </c>
      <c r="C3058" s="1">
        <v>-2.9250731929460189E-5</v>
      </c>
      <c r="D3058" s="27">
        <v>0.11607601725524608</v>
      </c>
      <c r="E3058" s="27">
        <v>7.0387984371101719E-2</v>
      </c>
      <c r="F3058" s="27">
        <v>6.7483392130102252E-2</v>
      </c>
      <c r="G3058" s="27">
        <v>0.14143984559749426</v>
      </c>
      <c r="H3058" s="27">
        <v>6.0812384741954391E-2</v>
      </c>
      <c r="I3058" s="27">
        <v>8.5246923403713315E-2</v>
      </c>
      <c r="J3058" s="27">
        <v>0.10098297649353365</v>
      </c>
      <c r="K3058" s="27">
        <v>9.2133305003517865E-2</v>
      </c>
      <c r="L3058" s="27">
        <v>4.8779701030316917E-2</v>
      </c>
      <c r="M3058" s="27">
        <v>9.9265741214536379E-2</v>
      </c>
      <c r="N3058" s="27">
        <v>0.11739172875848314</v>
      </c>
      <c r="O3058" s="27">
        <v>0</v>
      </c>
      <c r="P3058" s="27">
        <v>0</v>
      </c>
      <c r="Q3058" s="27">
        <v>0</v>
      </c>
      <c r="R3058" s="27">
        <v>0</v>
      </c>
      <c r="S3058" s="27">
        <v>0</v>
      </c>
      <c r="T3058" s="27">
        <v>0</v>
      </c>
      <c r="U3058" s="27">
        <v>0</v>
      </c>
      <c r="V3058" s="27">
        <v>0</v>
      </c>
      <c r="W3058" s="27">
        <v>0</v>
      </c>
      <c r="X3058" s="27">
        <v>0</v>
      </c>
      <c r="Y3058" s="27">
        <v>0</v>
      </c>
      <c r="Z3058" s="27">
        <v>0</v>
      </c>
      <c r="AA3058" s="27">
        <v>0</v>
      </c>
      <c r="AB3058" s="27">
        <v>0</v>
      </c>
      <c r="AC3058" s="27">
        <v>0</v>
      </c>
      <c r="AD3058" s="27">
        <v>0</v>
      </c>
      <c r="AE3058" s="27">
        <v>0</v>
      </c>
      <c r="AF3058" s="27">
        <v>0</v>
      </c>
      <c r="AG3058" s="27">
        <v>0</v>
      </c>
      <c r="AH3058" s="27">
        <v>0</v>
      </c>
      <c r="AI3058" s="27">
        <v>0</v>
      </c>
      <c r="AK3058" s="29">
        <f t="shared" si="47"/>
        <v>-2.5000625580735205E-3</v>
      </c>
    </row>
    <row r="3059" spans="1:37" x14ac:dyDescent="0.25">
      <c r="A3059">
        <v>3057</v>
      </c>
      <c r="B3059" s="1">
        <v>1.09E-2</v>
      </c>
      <c r="C3059" s="1">
        <v>-2.9617496214201847E-4</v>
      </c>
      <c r="D3059" s="27">
        <v>2.1376828170681299E-2</v>
      </c>
      <c r="E3059" s="27">
        <v>8.7899084919655993E-3</v>
      </c>
      <c r="F3059" s="27">
        <v>0.11164888362138496</v>
      </c>
      <c r="G3059" s="27">
        <v>7.9950284345933403E-2</v>
      </c>
      <c r="H3059" s="27">
        <v>3.7386401436875327E-2</v>
      </c>
      <c r="I3059" s="27">
        <v>9.6742350198426211E-2</v>
      </c>
      <c r="J3059" s="27">
        <v>7.6008437142906948E-2</v>
      </c>
      <c r="K3059" s="27">
        <v>0.17285163058646519</v>
      </c>
      <c r="L3059" s="27">
        <v>0.15767181309917258</v>
      </c>
      <c r="M3059" s="27">
        <v>8.5384412460812548E-2</v>
      </c>
      <c r="N3059" s="27">
        <v>0.15218905044537601</v>
      </c>
      <c r="O3059" s="27">
        <v>0</v>
      </c>
      <c r="P3059" s="27">
        <v>0</v>
      </c>
      <c r="Q3059" s="27">
        <v>0</v>
      </c>
      <c r="R3059" s="27">
        <v>0</v>
      </c>
      <c r="S3059" s="27">
        <v>0</v>
      </c>
      <c r="T3059" s="27">
        <v>0</v>
      </c>
      <c r="U3059" s="27">
        <v>0</v>
      </c>
      <c r="V3059" s="27">
        <v>0</v>
      </c>
      <c r="W3059" s="27">
        <v>0</v>
      </c>
      <c r="X3059" s="27">
        <v>0</v>
      </c>
      <c r="Y3059" s="27">
        <v>0</v>
      </c>
      <c r="Z3059" s="27">
        <v>0</v>
      </c>
      <c r="AA3059" s="27">
        <v>0</v>
      </c>
      <c r="AB3059" s="27">
        <v>0</v>
      </c>
      <c r="AC3059" s="27">
        <v>0</v>
      </c>
      <c r="AD3059" s="27">
        <v>0</v>
      </c>
      <c r="AE3059" s="27">
        <v>0</v>
      </c>
      <c r="AF3059" s="27">
        <v>0</v>
      </c>
      <c r="AG3059" s="27">
        <v>0</v>
      </c>
      <c r="AH3059" s="27">
        <v>0</v>
      </c>
      <c r="AI3059" s="27">
        <v>0</v>
      </c>
      <c r="AK3059" s="29">
        <f t="shared" si="47"/>
        <v>-2.7172014875414537E-2</v>
      </c>
    </row>
    <row r="3060" spans="1:37" x14ac:dyDescent="0.25">
      <c r="A3060">
        <v>3058</v>
      </c>
      <c r="B3060" s="1">
        <v>1.18E-2</v>
      </c>
      <c r="C3060" s="1">
        <v>-2.1394292351379257E-4</v>
      </c>
      <c r="D3060" s="27">
        <v>7.4532653553142786E-2</v>
      </c>
      <c r="E3060" s="27">
        <v>1.6194094404486721E-2</v>
      </c>
      <c r="F3060" s="27">
        <v>9.9255700081104778E-2</v>
      </c>
      <c r="G3060" s="27">
        <v>9.3413726317166865E-2</v>
      </c>
      <c r="H3060" s="27">
        <v>0.15925919966097685</v>
      </c>
      <c r="I3060" s="27">
        <v>0.10577847721651944</v>
      </c>
      <c r="J3060" s="27">
        <v>0.12209829177021103</v>
      </c>
      <c r="K3060" s="27">
        <v>0.13049185927887352</v>
      </c>
      <c r="L3060" s="27">
        <v>0.12083870377564088</v>
      </c>
      <c r="M3060" s="27">
        <v>5.431351872332698E-2</v>
      </c>
      <c r="N3060" s="27">
        <v>2.3823775218550305E-2</v>
      </c>
      <c r="O3060" s="27">
        <v>0</v>
      </c>
      <c r="P3060" s="27">
        <v>0</v>
      </c>
      <c r="Q3060" s="27">
        <v>0</v>
      </c>
      <c r="R3060" s="27">
        <v>0</v>
      </c>
      <c r="S3060" s="27">
        <v>0</v>
      </c>
      <c r="T3060" s="27">
        <v>0</v>
      </c>
      <c r="U3060" s="27">
        <v>0</v>
      </c>
      <c r="V3060" s="27">
        <v>0</v>
      </c>
      <c r="W3060" s="27">
        <v>0</v>
      </c>
      <c r="X3060" s="27">
        <v>0</v>
      </c>
      <c r="Y3060" s="27">
        <v>0</v>
      </c>
      <c r="Z3060" s="27">
        <v>0</v>
      </c>
      <c r="AA3060" s="27">
        <v>0</v>
      </c>
      <c r="AB3060" s="27">
        <v>0</v>
      </c>
      <c r="AC3060" s="27">
        <v>0</v>
      </c>
      <c r="AD3060" s="27">
        <v>0</v>
      </c>
      <c r="AE3060" s="27">
        <v>0</v>
      </c>
      <c r="AF3060" s="27">
        <v>0</v>
      </c>
      <c r="AG3060" s="27">
        <v>0</v>
      </c>
      <c r="AH3060" s="27">
        <v>0</v>
      </c>
      <c r="AI3060" s="27">
        <v>0</v>
      </c>
      <c r="AK3060" s="29">
        <f t="shared" si="47"/>
        <v>-1.8130756229982423E-2</v>
      </c>
    </row>
    <row r="3061" spans="1:37" x14ac:dyDescent="0.25">
      <c r="A3061">
        <v>3059</v>
      </c>
      <c r="B3061" s="1">
        <v>1.61E-2</v>
      </c>
      <c r="C3061" s="1">
        <v>-1.9966207497403859E-4</v>
      </c>
      <c r="D3061" s="27">
        <v>0.17308371389513699</v>
      </c>
      <c r="E3061" s="27">
        <v>0.15085236487136353</v>
      </c>
      <c r="F3061" s="27">
        <v>8.5522298022887272E-2</v>
      </c>
      <c r="G3061" s="27">
        <v>0.10787402395906251</v>
      </c>
      <c r="H3061" s="27">
        <v>1.051420525876369E-2</v>
      </c>
      <c r="I3061" s="27">
        <v>0.20025440040565501</v>
      </c>
      <c r="J3061" s="27">
        <v>3.9007473313592569E-2</v>
      </c>
      <c r="K3061" s="27">
        <v>0.13068690834228064</v>
      </c>
      <c r="L3061" s="27">
        <v>1.5383069369784412E-2</v>
      </c>
      <c r="M3061" s="27">
        <v>5.6253063633853032E-2</v>
      </c>
      <c r="N3061" s="27">
        <v>3.056847892762039E-2</v>
      </c>
      <c r="O3061" s="27">
        <v>0</v>
      </c>
      <c r="P3061" s="27">
        <v>0</v>
      </c>
      <c r="Q3061" s="27">
        <v>0</v>
      </c>
      <c r="R3061" s="27">
        <v>0</v>
      </c>
      <c r="S3061" s="27">
        <v>0</v>
      </c>
      <c r="T3061" s="27">
        <v>0</v>
      </c>
      <c r="U3061" s="27">
        <v>0</v>
      </c>
      <c r="V3061" s="27">
        <v>0</v>
      </c>
      <c r="W3061" s="27">
        <v>0</v>
      </c>
      <c r="X3061" s="27">
        <v>0</v>
      </c>
      <c r="Y3061" s="27">
        <v>0</v>
      </c>
      <c r="Z3061" s="27">
        <v>0</v>
      </c>
      <c r="AA3061" s="27">
        <v>0</v>
      </c>
      <c r="AB3061" s="27">
        <v>0</v>
      </c>
      <c r="AC3061" s="27">
        <v>0</v>
      </c>
      <c r="AD3061" s="27">
        <v>0</v>
      </c>
      <c r="AE3061" s="27">
        <v>0</v>
      </c>
      <c r="AF3061" s="27">
        <v>0</v>
      </c>
      <c r="AG3061" s="27">
        <v>0</v>
      </c>
      <c r="AH3061" s="27">
        <v>0</v>
      </c>
      <c r="AI3061" s="27">
        <v>0</v>
      </c>
      <c r="AK3061" s="29">
        <f t="shared" si="47"/>
        <v>-1.2401371116399912E-2</v>
      </c>
    </row>
    <row r="3062" spans="1:37" x14ac:dyDescent="0.25">
      <c r="A3062">
        <v>3060</v>
      </c>
      <c r="B3062" s="1">
        <v>1.17E-2</v>
      </c>
      <c r="C3062" s="1">
        <v>-1.711100211229762E-4</v>
      </c>
      <c r="D3062" s="27">
        <v>8.8363638928620883E-2</v>
      </c>
      <c r="E3062" s="27">
        <v>5.4005118386036277E-2</v>
      </c>
      <c r="F3062" s="27">
        <v>1.7842233697731656E-2</v>
      </c>
      <c r="G3062" s="27">
        <v>3.6617242956011049E-2</v>
      </c>
      <c r="H3062" s="27">
        <v>5.3622922637287088E-2</v>
      </c>
      <c r="I3062" s="27">
        <v>1.6829239790930532E-2</v>
      </c>
      <c r="J3062" s="27">
        <v>0.14593886676249382</v>
      </c>
      <c r="K3062" s="27">
        <v>0.22382360800990178</v>
      </c>
      <c r="L3062" s="27">
        <v>6.8905315313406879E-2</v>
      </c>
      <c r="M3062" s="27">
        <v>9.403178687348851E-2</v>
      </c>
      <c r="N3062" s="27">
        <v>0.20002002664409149</v>
      </c>
      <c r="O3062" s="27">
        <v>0</v>
      </c>
      <c r="P3062" s="27">
        <v>0</v>
      </c>
      <c r="Q3062" s="27">
        <v>0</v>
      </c>
      <c r="R3062" s="27">
        <v>0</v>
      </c>
      <c r="S3062" s="27">
        <v>0</v>
      </c>
      <c r="T3062" s="27">
        <v>0</v>
      </c>
      <c r="U3062" s="27">
        <v>0</v>
      </c>
      <c r="V3062" s="27">
        <v>0</v>
      </c>
      <c r="W3062" s="27">
        <v>0</v>
      </c>
      <c r="X3062" s="27">
        <v>0</v>
      </c>
      <c r="Y3062" s="27">
        <v>0</v>
      </c>
      <c r="Z3062" s="27">
        <v>0</v>
      </c>
      <c r="AA3062" s="27">
        <v>0</v>
      </c>
      <c r="AB3062" s="27">
        <v>0</v>
      </c>
      <c r="AC3062" s="27">
        <v>0</v>
      </c>
      <c r="AD3062" s="27">
        <v>0</v>
      </c>
      <c r="AE3062" s="27">
        <v>0</v>
      </c>
      <c r="AF3062" s="27">
        <v>0</v>
      </c>
      <c r="AG3062" s="27">
        <v>0</v>
      </c>
      <c r="AH3062" s="27">
        <v>0</v>
      </c>
      <c r="AI3062" s="27">
        <v>0</v>
      </c>
      <c r="AK3062" s="29">
        <f t="shared" si="47"/>
        <v>-1.4624788130168907E-2</v>
      </c>
    </row>
    <row r="3063" spans="1:37" x14ac:dyDescent="0.25">
      <c r="A3063">
        <v>3061</v>
      </c>
      <c r="B3063" s="1">
        <v>1.2699999999999999E-2</v>
      </c>
      <c r="C3063" s="1">
        <v>-8.8836904000484266E-6</v>
      </c>
      <c r="D3063" s="27">
        <v>0.13929122066798438</v>
      </c>
      <c r="E3063" s="27">
        <v>0.10651667434977542</v>
      </c>
      <c r="F3063" s="27">
        <v>9.656374247920306E-2</v>
      </c>
      <c r="G3063" s="27">
        <v>5.0367406143400982E-2</v>
      </c>
      <c r="H3063" s="27">
        <v>0.14122321374208563</v>
      </c>
      <c r="I3063" s="27">
        <v>6.8828401091883026E-2</v>
      </c>
      <c r="J3063" s="27">
        <v>8.7350170845444178E-2</v>
      </c>
      <c r="K3063" s="27">
        <v>0.1177483130977693</v>
      </c>
      <c r="L3063" s="27">
        <v>0.12694378480060717</v>
      </c>
      <c r="M3063" s="27">
        <v>3.8711049180349025E-2</v>
      </c>
      <c r="N3063" s="27">
        <v>2.6456023601498038E-2</v>
      </c>
      <c r="O3063" s="27">
        <v>0</v>
      </c>
      <c r="P3063" s="27">
        <v>0</v>
      </c>
      <c r="Q3063" s="27">
        <v>0</v>
      </c>
      <c r="R3063" s="27">
        <v>0</v>
      </c>
      <c r="S3063" s="27">
        <v>0</v>
      </c>
      <c r="T3063" s="27">
        <v>0</v>
      </c>
      <c r="U3063" s="27">
        <v>0</v>
      </c>
      <c r="V3063" s="27">
        <v>0</v>
      </c>
      <c r="W3063" s="27">
        <v>0</v>
      </c>
      <c r="X3063" s="27">
        <v>0</v>
      </c>
      <c r="Y3063" s="27">
        <v>0</v>
      </c>
      <c r="Z3063" s="27">
        <v>0</v>
      </c>
      <c r="AA3063" s="27">
        <v>0</v>
      </c>
      <c r="AB3063" s="27">
        <v>0</v>
      </c>
      <c r="AC3063" s="27">
        <v>0</v>
      </c>
      <c r="AD3063" s="27">
        <v>0</v>
      </c>
      <c r="AE3063" s="27">
        <v>0</v>
      </c>
      <c r="AF3063" s="27">
        <v>0</v>
      </c>
      <c r="AG3063" s="27">
        <v>0</v>
      </c>
      <c r="AH3063" s="27">
        <v>0</v>
      </c>
      <c r="AI3063" s="27">
        <v>0</v>
      </c>
      <c r="AK3063" s="29">
        <f t="shared" si="47"/>
        <v>-6.9950318110617539E-4</v>
      </c>
    </row>
    <row r="3064" spans="1:37" x14ac:dyDescent="0.25">
      <c r="A3064">
        <v>3062</v>
      </c>
      <c r="B3064" s="1">
        <v>1.23E-2</v>
      </c>
      <c r="C3064" s="1">
        <v>2.6758179872651188E-4</v>
      </c>
      <c r="D3064" s="27">
        <v>0.19135736058148231</v>
      </c>
      <c r="E3064" s="27">
        <v>0.16117553010606556</v>
      </c>
      <c r="F3064" s="27">
        <v>0.13017879565508167</v>
      </c>
      <c r="G3064" s="27">
        <v>3.8084775084663104E-2</v>
      </c>
      <c r="H3064" s="27">
        <v>0.14509380216401083</v>
      </c>
      <c r="I3064" s="27">
        <v>1.0923321053739183E-2</v>
      </c>
      <c r="J3064" s="27">
        <v>6.2484247331882504E-3</v>
      </c>
      <c r="K3064" s="27">
        <v>2.3309676772133074E-2</v>
      </c>
      <c r="L3064" s="27">
        <v>0.12922167047333358</v>
      </c>
      <c r="M3064" s="27">
        <v>7.5872668192563955E-2</v>
      </c>
      <c r="N3064" s="27">
        <v>8.853397518373847E-2</v>
      </c>
      <c r="O3064" s="27">
        <v>0</v>
      </c>
      <c r="P3064" s="27">
        <v>0</v>
      </c>
      <c r="Q3064" s="27">
        <v>0</v>
      </c>
      <c r="R3064" s="27">
        <v>0</v>
      </c>
      <c r="S3064" s="27">
        <v>0</v>
      </c>
      <c r="T3064" s="27">
        <v>0</v>
      </c>
      <c r="U3064" s="27">
        <v>0</v>
      </c>
      <c r="V3064" s="27">
        <v>0</v>
      </c>
      <c r="W3064" s="27">
        <v>0</v>
      </c>
      <c r="X3064" s="27">
        <v>0</v>
      </c>
      <c r="Y3064" s="27">
        <v>0</v>
      </c>
      <c r="Z3064" s="27">
        <v>0</v>
      </c>
      <c r="AA3064" s="27">
        <v>0</v>
      </c>
      <c r="AB3064" s="27">
        <v>0</v>
      </c>
      <c r="AC3064" s="27">
        <v>0</v>
      </c>
      <c r="AD3064" s="27">
        <v>0</v>
      </c>
      <c r="AE3064" s="27">
        <v>0</v>
      </c>
      <c r="AF3064" s="27">
        <v>0</v>
      </c>
      <c r="AG3064" s="27">
        <v>0</v>
      </c>
      <c r="AH3064" s="27">
        <v>0</v>
      </c>
      <c r="AI3064" s="27">
        <v>0</v>
      </c>
      <c r="AK3064" s="29">
        <f t="shared" si="47"/>
        <v>2.1754617782643242E-2</v>
      </c>
    </row>
    <row r="3065" spans="1:37" x14ac:dyDescent="0.25">
      <c r="A3065">
        <v>3063</v>
      </c>
      <c r="B3065" s="1">
        <v>1.01E-2</v>
      </c>
      <c r="C3065" s="1">
        <v>-4.4518989054480741E-5</v>
      </c>
      <c r="D3065" s="27">
        <v>1.3182264764918574E-2</v>
      </c>
      <c r="E3065" s="27">
        <v>8.0235833627856121E-2</v>
      </c>
      <c r="F3065" s="27">
        <v>0.13611416547844224</v>
      </c>
      <c r="G3065" s="27">
        <v>3.5739350957859801E-2</v>
      </c>
      <c r="H3065" s="27">
        <v>8.5490106845310776E-2</v>
      </c>
      <c r="I3065" s="27">
        <v>5.7599108093049009E-2</v>
      </c>
      <c r="J3065" s="27">
        <v>5.9178579391249403E-2</v>
      </c>
      <c r="K3065" s="27">
        <v>0.11441585961497822</v>
      </c>
      <c r="L3065" s="27">
        <v>0.14797426136264555</v>
      </c>
      <c r="M3065" s="27">
        <v>0.13481806746129477</v>
      </c>
      <c r="N3065" s="27">
        <v>0.13525240240239561</v>
      </c>
      <c r="O3065" s="27">
        <v>0</v>
      </c>
      <c r="P3065" s="27">
        <v>0</v>
      </c>
      <c r="Q3065" s="27">
        <v>0</v>
      </c>
      <c r="R3065" s="27">
        <v>0</v>
      </c>
      <c r="S3065" s="27">
        <v>0</v>
      </c>
      <c r="T3065" s="27">
        <v>0</v>
      </c>
      <c r="U3065" s="27">
        <v>0</v>
      </c>
      <c r="V3065" s="27">
        <v>0</v>
      </c>
      <c r="W3065" s="27">
        <v>0</v>
      </c>
      <c r="X3065" s="27">
        <v>0</v>
      </c>
      <c r="Y3065" s="27">
        <v>0</v>
      </c>
      <c r="Z3065" s="27">
        <v>0</v>
      </c>
      <c r="AA3065" s="27">
        <v>0</v>
      </c>
      <c r="AB3065" s="27">
        <v>0</v>
      </c>
      <c r="AC3065" s="27">
        <v>0</v>
      </c>
      <c r="AD3065" s="27">
        <v>0</v>
      </c>
      <c r="AE3065" s="27">
        <v>0</v>
      </c>
      <c r="AF3065" s="27">
        <v>0</v>
      </c>
      <c r="AG3065" s="27">
        <v>0</v>
      </c>
      <c r="AH3065" s="27">
        <v>0</v>
      </c>
      <c r="AI3065" s="27">
        <v>0</v>
      </c>
      <c r="AK3065" s="29">
        <f t="shared" si="47"/>
        <v>-4.4078206984634397E-3</v>
      </c>
    </row>
    <row r="3066" spans="1:37" x14ac:dyDescent="0.25">
      <c r="A3066">
        <v>3064</v>
      </c>
      <c r="B3066" s="1">
        <v>1.11E-2</v>
      </c>
      <c r="C3066" s="1">
        <v>-1.5668117653285708E-4</v>
      </c>
      <c r="D3066" s="27">
        <v>0.11179488448293658</v>
      </c>
      <c r="E3066" s="27">
        <v>5.0452968358974087E-2</v>
      </c>
      <c r="F3066" s="27">
        <v>7.8617895414722375E-2</v>
      </c>
      <c r="G3066" s="27">
        <v>0.11140292147332807</v>
      </c>
      <c r="H3066" s="27">
        <v>0.15417386970322758</v>
      </c>
      <c r="I3066" s="27">
        <v>0.10058104203872063</v>
      </c>
      <c r="J3066" s="27">
        <v>2.3456871850660074E-2</v>
      </c>
      <c r="K3066" s="27">
        <v>9.0661453244645862E-2</v>
      </c>
      <c r="L3066" s="27">
        <v>2.6724742428411944E-2</v>
      </c>
      <c r="M3066" s="27">
        <v>8.8087285409432087E-2</v>
      </c>
      <c r="N3066" s="27">
        <v>0.16404606559494089</v>
      </c>
      <c r="O3066" s="27">
        <v>0</v>
      </c>
      <c r="P3066" s="27">
        <v>0</v>
      </c>
      <c r="Q3066" s="27">
        <v>0</v>
      </c>
      <c r="R3066" s="27">
        <v>0</v>
      </c>
      <c r="S3066" s="27">
        <v>0</v>
      </c>
      <c r="T3066" s="27">
        <v>0</v>
      </c>
      <c r="U3066" s="27">
        <v>0</v>
      </c>
      <c r="V3066" s="27">
        <v>0</v>
      </c>
      <c r="W3066" s="27">
        <v>0</v>
      </c>
      <c r="X3066" s="27">
        <v>0</v>
      </c>
      <c r="Y3066" s="27">
        <v>0</v>
      </c>
      <c r="Z3066" s="27">
        <v>0</v>
      </c>
      <c r="AA3066" s="27">
        <v>0</v>
      </c>
      <c r="AB3066" s="27">
        <v>0</v>
      </c>
      <c r="AC3066" s="27">
        <v>0</v>
      </c>
      <c r="AD3066" s="27">
        <v>0</v>
      </c>
      <c r="AE3066" s="27">
        <v>0</v>
      </c>
      <c r="AF3066" s="27">
        <v>0</v>
      </c>
      <c r="AG3066" s="27">
        <v>0</v>
      </c>
      <c r="AH3066" s="27">
        <v>0</v>
      </c>
      <c r="AI3066" s="27">
        <v>0</v>
      </c>
      <c r="AK3066" s="29">
        <f t="shared" si="47"/>
        <v>-1.4115421309266404E-2</v>
      </c>
    </row>
    <row r="3067" spans="1:37" x14ac:dyDescent="0.25">
      <c r="A3067">
        <v>3065</v>
      </c>
      <c r="B3067" s="1">
        <v>1.2999999999999999E-2</v>
      </c>
      <c r="C3067" s="1">
        <v>-2.0070787298594262E-4</v>
      </c>
      <c r="D3067" s="27">
        <v>8.3976496909055634E-2</v>
      </c>
      <c r="E3067" s="27">
        <v>0.11914661147813903</v>
      </c>
      <c r="F3067" s="27">
        <v>0.15695853998849854</v>
      </c>
      <c r="G3067" s="27">
        <v>1.3617224541847252E-2</v>
      </c>
      <c r="H3067" s="27">
        <v>0.14485860499192893</v>
      </c>
      <c r="I3067" s="27">
        <v>8.3876263575381485E-2</v>
      </c>
      <c r="J3067" s="27">
        <v>3.9819272270372678E-2</v>
      </c>
      <c r="K3067" s="27">
        <v>0.14838284722152884</v>
      </c>
      <c r="L3067" s="27">
        <v>9.2650520949869863E-2</v>
      </c>
      <c r="M3067" s="27">
        <v>9.1795860129028545E-2</v>
      </c>
      <c r="N3067" s="27">
        <v>2.491775794434932E-2</v>
      </c>
      <c r="O3067" s="27">
        <v>0</v>
      </c>
      <c r="P3067" s="27">
        <v>0</v>
      </c>
      <c r="Q3067" s="27">
        <v>0</v>
      </c>
      <c r="R3067" s="27">
        <v>0</v>
      </c>
      <c r="S3067" s="27">
        <v>0</v>
      </c>
      <c r="T3067" s="27">
        <v>0</v>
      </c>
      <c r="U3067" s="27">
        <v>0</v>
      </c>
      <c r="V3067" s="27">
        <v>0</v>
      </c>
      <c r="W3067" s="27">
        <v>0</v>
      </c>
      <c r="X3067" s="27">
        <v>0</v>
      </c>
      <c r="Y3067" s="27">
        <v>0</v>
      </c>
      <c r="Z3067" s="27">
        <v>0</v>
      </c>
      <c r="AA3067" s="27">
        <v>0</v>
      </c>
      <c r="AB3067" s="27">
        <v>0</v>
      </c>
      <c r="AC3067" s="27">
        <v>0</v>
      </c>
      <c r="AD3067" s="27">
        <v>0</v>
      </c>
      <c r="AE3067" s="27">
        <v>0</v>
      </c>
      <c r="AF3067" s="27">
        <v>0</v>
      </c>
      <c r="AG3067" s="27">
        <v>0</v>
      </c>
      <c r="AH3067" s="27">
        <v>0</v>
      </c>
      <c r="AI3067" s="27">
        <v>0</v>
      </c>
      <c r="AK3067" s="29">
        <f t="shared" si="47"/>
        <v>-1.5439067152764817E-2</v>
      </c>
    </row>
    <row r="3068" spans="1:37" x14ac:dyDescent="0.25">
      <c r="A3068">
        <v>3066</v>
      </c>
      <c r="B3068" s="1">
        <v>1.0699999999999999E-2</v>
      </c>
      <c r="C3068" s="1">
        <v>-5.6553429105361452E-5</v>
      </c>
      <c r="D3068" s="27">
        <v>3.3399978826536794E-2</v>
      </c>
      <c r="E3068" s="27">
        <v>3.9061854877434914E-3</v>
      </c>
      <c r="F3068" s="27">
        <v>0.15013658645158218</v>
      </c>
      <c r="G3068" s="27">
        <v>0.1361003622486443</v>
      </c>
      <c r="H3068" s="27">
        <v>0.13914669611802413</v>
      </c>
      <c r="I3068" s="27">
        <v>0.12681301365174574</v>
      </c>
      <c r="J3068" s="27">
        <v>6.5817631031974244E-2</v>
      </c>
      <c r="K3068" s="27">
        <v>3.4583062317480692E-2</v>
      </c>
      <c r="L3068" s="27">
        <v>0.16521296962802179</v>
      </c>
      <c r="M3068" s="27">
        <v>3.2512716437224436E-4</v>
      </c>
      <c r="N3068" s="27">
        <v>0.14455838707387447</v>
      </c>
      <c r="O3068" s="27">
        <v>0</v>
      </c>
      <c r="P3068" s="27">
        <v>0</v>
      </c>
      <c r="Q3068" s="27">
        <v>0</v>
      </c>
      <c r="R3068" s="27">
        <v>0</v>
      </c>
      <c r="S3068" s="27">
        <v>0</v>
      </c>
      <c r="T3068" s="27">
        <v>0</v>
      </c>
      <c r="U3068" s="27">
        <v>0</v>
      </c>
      <c r="V3068" s="27">
        <v>0</v>
      </c>
      <c r="W3068" s="27">
        <v>0</v>
      </c>
      <c r="X3068" s="27">
        <v>0</v>
      </c>
      <c r="Y3068" s="27">
        <v>0</v>
      </c>
      <c r="Z3068" s="27">
        <v>0</v>
      </c>
      <c r="AA3068" s="27">
        <v>0</v>
      </c>
      <c r="AB3068" s="27">
        <v>0</v>
      </c>
      <c r="AC3068" s="27">
        <v>0</v>
      </c>
      <c r="AD3068" s="27">
        <v>0</v>
      </c>
      <c r="AE3068" s="27">
        <v>0</v>
      </c>
      <c r="AF3068" s="27">
        <v>0</v>
      </c>
      <c r="AG3068" s="27">
        <v>0</v>
      </c>
      <c r="AH3068" s="27">
        <v>0</v>
      </c>
      <c r="AI3068" s="27">
        <v>0</v>
      </c>
      <c r="AK3068" s="29">
        <f t="shared" si="47"/>
        <v>-5.2853672061085469E-3</v>
      </c>
    </row>
    <row r="3069" spans="1:37" x14ac:dyDescent="0.25">
      <c r="A3069">
        <v>3067</v>
      </c>
      <c r="B3069" s="1">
        <v>1.04E-2</v>
      </c>
      <c r="C3069" s="1">
        <v>-2.4987607360719819E-4</v>
      </c>
      <c r="D3069" s="27">
        <v>0.11853968157826347</v>
      </c>
      <c r="E3069" s="27">
        <v>2.234664545309244E-2</v>
      </c>
      <c r="F3069" s="27">
        <v>0.10830033695153905</v>
      </c>
      <c r="G3069" s="27">
        <v>8.727849787778523E-2</v>
      </c>
      <c r="H3069" s="27">
        <v>3.9571357941474997E-2</v>
      </c>
      <c r="I3069" s="27">
        <v>3.7476040832633402E-2</v>
      </c>
      <c r="J3069" s="27">
        <v>5.216575622082311E-2</v>
      </c>
      <c r="K3069" s="27">
        <v>0.15581607531340982</v>
      </c>
      <c r="L3069" s="27">
        <v>0.14362688605492049</v>
      </c>
      <c r="M3069" s="27">
        <v>0.16332677886885313</v>
      </c>
      <c r="N3069" s="27">
        <v>7.1551942907204846E-2</v>
      </c>
      <c r="O3069" s="27">
        <v>0</v>
      </c>
      <c r="P3069" s="27">
        <v>0</v>
      </c>
      <c r="Q3069" s="27">
        <v>0</v>
      </c>
      <c r="R3069" s="27">
        <v>0</v>
      </c>
      <c r="S3069" s="27">
        <v>0</v>
      </c>
      <c r="T3069" s="27">
        <v>0</v>
      </c>
      <c r="U3069" s="27">
        <v>0</v>
      </c>
      <c r="V3069" s="27">
        <v>0</v>
      </c>
      <c r="W3069" s="27">
        <v>0</v>
      </c>
      <c r="X3069" s="27">
        <v>0</v>
      </c>
      <c r="Y3069" s="27">
        <v>0</v>
      </c>
      <c r="Z3069" s="27">
        <v>0</v>
      </c>
      <c r="AA3069" s="27">
        <v>0</v>
      </c>
      <c r="AB3069" s="27">
        <v>0</v>
      </c>
      <c r="AC3069" s="27">
        <v>0</v>
      </c>
      <c r="AD3069" s="27">
        <v>0</v>
      </c>
      <c r="AE3069" s="27">
        <v>0</v>
      </c>
      <c r="AF3069" s="27">
        <v>0</v>
      </c>
      <c r="AG3069" s="27">
        <v>0</v>
      </c>
      <c r="AH3069" s="27">
        <v>0</v>
      </c>
      <c r="AI3069" s="27">
        <v>0</v>
      </c>
      <c r="AK3069" s="29">
        <f t="shared" si="47"/>
        <v>-2.4026545539153673E-2</v>
      </c>
    </row>
    <row r="3070" spans="1:37" x14ac:dyDescent="0.25">
      <c r="A3070">
        <v>3068</v>
      </c>
      <c r="B3070" s="1">
        <v>1.06E-2</v>
      </c>
      <c r="C3070" s="1">
        <v>1.2745724239634297E-4</v>
      </c>
      <c r="D3070" s="27">
        <v>2.6073530889043788E-2</v>
      </c>
      <c r="E3070" s="27">
        <v>5.4392428491364407E-2</v>
      </c>
      <c r="F3070" s="27">
        <v>6.6100571483623194E-2</v>
      </c>
      <c r="G3070" s="27">
        <v>7.4997476748536726E-2</v>
      </c>
      <c r="H3070" s="27">
        <v>0.15087294737691334</v>
      </c>
      <c r="I3070" s="27">
        <v>0.16311553208388113</v>
      </c>
      <c r="J3070" s="27">
        <v>0.13409978407410456</v>
      </c>
      <c r="K3070" s="27">
        <v>2.4862879066613938E-2</v>
      </c>
      <c r="L3070" s="27">
        <v>0.14334250155854883</v>
      </c>
      <c r="M3070" s="27">
        <v>0.12795694376684738</v>
      </c>
      <c r="N3070" s="27">
        <v>3.4185404460522761E-2</v>
      </c>
      <c r="O3070" s="27">
        <v>0</v>
      </c>
      <c r="P3070" s="27">
        <v>0</v>
      </c>
      <c r="Q3070" s="27">
        <v>0</v>
      </c>
      <c r="R3070" s="27">
        <v>0</v>
      </c>
      <c r="S3070" s="27">
        <v>0</v>
      </c>
      <c r="T3070" s="27">
        <v>0</v>
      </c>
      <c r="U3070" s="27">
        <v>0</v>
      </c>
      <c r="V3070" s="27">
        <v>0</v>
      </c>
      <c r="W3070" s="27">
        <v>0</v>
      </c>
      <c r="X3070" s="27">
        <v>0</v>
      </c>
      <c r="Y3070" s="27">
        <v>0</v>
      </c>
      <c r="Z3070" s="27">
        <v>0</v>
      </c>
      <c r="AA3070" s="27">
        <v>0</v>
      </c>
      <c r="AB3070" s="27">
        <v>0</v>
      </c>
      <c r="AC3070" s="27">
        <v>0</v>
      </c>
      <c r="AD3070" s="27">
        <v>0</v>
      </c>
      <c r="AE3070" s="27">
        <v>0</v>
      </c>
      <c r="AF3070" s="27">
        <v>0</v>
      </c>
      <c r="AG3070" s="27">
        <v>0</v>
      </c>
      <c r="AH3070" s="27">
        <v>0</v>
      </c>
      <c r="AI3070" s="27">
        <v>0</v>
      </c>
      <c r="AK3070" s="29">
        <f t="shared" si="47"/>
        <v>1.2024268150598393E-2</v>
      </c>
    </row>
    <row r="3071" spans="1:37" x14ac:dyDescent="0.25">
      <c r="A3071">
        <v>3069</v>
      </c>
      <c r="B3071" s="1">
        <v>1.34E-2</v>
      </c>
      <c r="C3071" s="1">
        <v>4.2637829019324833E-5</v>
      </c>
      <c r="D3071" s="27">
        <v>6.074957389743027E-2</v>
      </c>
      <c r="E3071" s="27">
        <v>0.1465767665937304</v>
      </c>
      <c r="F3071" s="27">
        <v>7.2273131208407906E-2</v>
      </c>
      <c r="G3071" s="27">
        <v>4.3713809910383643E-2</v>
      </c>
      <c r="H3071" s="27">
        <v>0.12767620941530511</v>
      </c>
      <c r="I3071" s="27">
        <v>7.3989032322169607E-2</v>
      </c>
      <c r="J3071" s="27">
        <v>0.14023692163838319</v>
      </c>
      <c r="K3071" s="27">
        <v>0.13328372418978787</v>
      </c>
      <c r="L3071" s="27">
        <v>4.5526973668939229E-2</v>
      </c>
      <c r="M3071" s="27">
        <v>0.12131273650574328</v>
      </c>
      <c r="N3071" s="27">
        <v>3.466112064971949E-2</v>
      </c>
      <c r="O3071" s="27">
        <v>0</v>
      </c>
      <c r="P3071" s="27">
        <v>0</v>
      </c>
      <c r="Q3071" s="27">
        <v>0</v>
      </c>
      <c r="R3071" s="27">
        <v>0</v>
      </c>
      <c r="S3071" s="27">
        <v>0</v>
      </c>
      <c r="T3071" s="27">
        <v>0</v>
      </c>
      <c r="U3071" s="27">
        <v>0</v>
      </c>
      <c r="V3071" s="27">
        <v>0</v>
      </c>
      <c r="W3071" s="27">
        <v>0</v>
      </c>
      <c r="X3071" s="27">
        <v>0</v>
      </c>
      <c r="Y3071" s="27">
        <v>0</v>
      </c>
      <c r="Z3071" s="27">
        <v>0</v>
      </c>
      <c r="AA3071" s="27">
        <v>0</v>
      </c>
      <c r="AB3071" s="27">
        <v>0</v>
      </c>
      <c r="AC3071" s="27">
        <v>0</v>
      </c>
      <c r="AD3071" s="27">
        <v>0</v>
      </c>
      <c r="AE3071" s="27">
        <v>0</v>
      </c>
      <c r="AF3071" s="27">
        <v>0</v>
      </c>
      <c r="AG3071" s="27">
        <v>0</v>
      </c>
      <c r="AH3071" s="27">
        <v>0</v>
      </c>
      <c r="AI3071" s="27">
        <v>0</v>
      </c>
      <c r="AK3071" s="29">
        <f t="shared" si="47"/>
        <v>3.1819275387555846E-3</v>
      </c>
    </row>
    <row r="3072" spans="1:37" x14ac:dyDescent="0.25">
      <c r="A3072">
        <v>3070</v>
      </c>
      <c r="B3072" s="1">
        <v>1.29E-2</v>
      </c>
      <c r="C3072" s="1">
        <v>-2.507746223771761E-4</v>
      </c>
      <c r="D3072" s="27">
        <v>4.0215783444194936E-2</v>
      </c>
      <c r="E3072" s="27">
        <v>9.2157102088421081E-2</v>
      </c>
      <c r="F3072" s="27">
        <v>0.13009992491808098</v>
      </c>
      <c r="G3072" s="27">
        <v>6.1553614646953456E-2</v>
      </c>
      <c r="H3072" s="27">
        <v>0.16065004683041123</v>
      </c>
      <c r="I3072" s="27">
        <v>0.13800594824837617</v>
      </c>
      <c r="J3072" s="27">
        <v>5.3760318214760655E-2</v>
      </c>
      <c r="K3072" s="27">
        <v>0.13838328281718248</v>
      </c>
      <c r="L3072" s="27">
        <v>4.9972178938671181E-2</v>
      </c>
      <c r="M3072" s="27">
        <v>7.9777539356064131E-2</v>
      </c>
      <c r="N3072" s="27">
        <v>5.5424260496883565E-2</v>
      </c>
      <c r="O3072" s="27">
        <v>0</v>
      </c>
      <c r="P3072" s="27">
        <v>0</v>
      </c>
      <c r="Q3072" s="27">
        <v>0</v>
      </c>
      <c r="R3072" s="27">
        <v>0</v>
      </c>
      <c r="S3072" s="27">
        <v>0</v>
      </c>
      <c r="T3072" s="27">
        <v>0</v>
      </c>
      <c r="U3072" s="27">
        <v>0</v>
      </c>
      <c r="V3072" s="27">
        <v>0</v>
      </c>
      <c r="W3072" s="27">
        <v>0</v>
      </c>
      <c r="X3072" s="27">
        <v>0</v>
      </c>
      <c r="Y3072" s="27">
        <v>0</v>
      </c>
      <c r="Z3072" s="27">
        <v>0</v>
      </c>
      <c r="AA3072" s="27">
        <v>0</v>
      </c>
      <c r="AB3072" s="27">
        <v>0</v>
      </c>
      <c r="AC3072" s="27">
        <v>0</v>
      </c>
      <c r="AD3072" s="27">
        <v>0</v>
      </c>
      <c r="AE3072" s="27">
        <v>0</v>
      </c>
      <c r="AF3072" s="27">
        <v>0</v>
      </c>
      <c r="AG3072" s="27">
        <v>0</v>
      </c>
      <c r="AH3072" s="27">
        <v>0</v>
      </c>
      <c r="AI3072" s="27">
        <v>0</v>
      </c>
      <c r="AK3072" s="29">
        <f t="shared" si="47"/>
        <v>-1.9439893207533032E-2</v>
      </c>
    </row>
    <row r="3073" spans="1:37" x14ac:dyDescent="0.25">
      <c r="A3073">
        <v>3071</v>
      </c>
      <c r="B3073" s="1">
        <v>1.1900000000000001E-2</v>
      </c>
      <c r="C3073" s="1">
        <v>-2.056211890379101E-4</v>
      </c>
      <c r="D3073" s="27">
        <v>8.756776987719167E-2</v>
      </c>
      <c r="E3073" s="27">
        <v>5.4928925932709781E-2</v>
      </c>
      <c r="F3073" s="27">
        <v>0.11044854670877395</v>
      </c>
      <c r="G3073" s="27">
        <v>0.12309474899791714</v>
      </c>
      <c r="H3073" s="27">
        <v>4.84143267494756E-2</v>
      </c>
      <c r="I3073" s="27">
        <v>0.14722657326350022</v>
      </c>
      <c r="J3073" s="27">
        <v>7.7067272375065776E-2</v>
      </c>
      <c r="K3073" s="27">
        <v>9.2800221828432825E-2</v>
      </c>
      <c r="L3073" s="27">
        <v>1.6855567188691883E-2</v>
      </c>
      <c r="M3073" s="27">
        <v>9.637388378542508E-2</v>
      </c>
      <c r="N3073" s="27">
        <v>0.14522216329281615</v>
      </c>
      <c r="O3073" s="27">
        <v>0</v>
      </c>
      <c r="P3073" s="27">
        <v>0</v>
      </c>
      <c r="Q3073" s="27">
        <v>0</v>
      </c>
      <c r="R3073" s="27">
        <v>0</v>
      </c>
      <c r="S3073" s="27">
        <v>0</v>
      </c>
      <c r="T3073" s="27">
        <v>0</v>
      </c>
      <c r="U3073" s="27">
        <v>0</v>
      </c>
      <c r="V3073" s="27">
        <v>0</v>
      </c>
      <c r="W3073" s="27">
        <v>0</v>
      </c>
      <c r="X3073" s="27">
        <v>0</v>
      </c>
      <c r="Y3073" s="27">
        <v>0</v>
      </c>
      <c r="Z3073" s="27">
        <v>0</v>
      </c>
      <c r="AA3073" s="27">
        <v>0</v>
      </c>
      <c r="AB3073" s="27">
        <v>0</v>
      </c>
      <c r="AC3073" s="27">
        <v>0</v>
      </c>
      <c r="AD3073" s="27">
        <v>0</v>
      </c>
      <c r="AE3073" s="27">
        <v>0</v>
      </c>
      <c r="AF3073" s="27">
        <v>0</v>
      </c>
      <c r="AG3073" s="27">
        <v>0</v>
      </c>
      <c r="AH3073" s="27">
        <v>0</v>
      </c>
      <c r="AI3073" s="27">
        <v>0</v>
      </c>
      <c r="AK3073" s="29">
        <f t="shared" si="47"/>
        <v>-1.7279091515790764E-2</v>
      </c>
    </row>
    <row r="3074" spans="1:37" x14ac:dyDescent="0.25">
      <c r="A3074">
        <v>3072</v>
      </c>
      <c r="B3074" s="1">
        <v>1.0500000000000001E-2</v>
      </c>
      <c r="C3074" s="1">
        <v>6.9396284345607048E-5</v>
      </c>
      <c r="D3074" s="27">
        <v>5.514508980225593E-2</v>
      </c>
      <c r="E3074" s="27">
        <v>9.6708940098697044E-2</v>
      </c>
      <c r="F3074" s="27">
        <v>0.14897572655138744</v>
      </c>
      <c r="G3074" s="27">
        <v>2.1384999803032743E-2</v>
      </c>
      <c r="H3074" s="27">
        <v>3.3912058943697469E-2</v>
      </c>
      <c r="I3074" s="27">
        <v>7.9556622119361139E-2</v>
      </c>
      <c r="J3074" s="27">
        <v>0.14487089272634876</v>
      </c>
      <c r="K3074" s="27">
        <v>5.8000593834255133E-2</v>
      </c>
      <c r="L3074" s="27">
        <v>8.4640252582437153E-2</v>
      </c>
      <c r="M3074" s="27">
        <v>0.15322112773216354</v>
      </c>
      <c r="N3074" s="27">
        <v>0.1235836958063638</v>
      </c>
      <c r="O3074" s="27">
        <v>0</v>
      </c>
      <c r="P3074" s="27">
        <v>0</v>
      </c>
      <c r="Q3074" s="27">
        <v>0</v>
      </c>
      <c r="R3074" s="27">
        <v>0</v>
      </c>
      <c r="S3074" s="27">
        <v>0</v>
      </c>
      <c r="T3074" s="27">
        <v>0</v>
      </c>
      <c r="U3074" s="27">
        <v>0</v>
      </c>
      <c r="V3074" s="27">
        <v>0</v>
      </c>
      <c r="W3074" s="27">
        <v>0</v>
      </c>
      <c r="X3074" s="27">
        <v>0</v>
      </c>
      <c r="Y3074" s="27">
        <v>0</v>
      </c>
      <c r="Z3074" s="27">
        <v>0</v>
      </c>
      <c r="AA3074" s="27">
        <v>0</v>
      </c>
      <c r="AB3074" s="27">
        <v>0</v>
      </c>
      <c r="AC3074" s="27">
        <v>0</v>
      </c>
      <c r="AD3074" s="27">
        <v>0</v>
      </c>
      <c r="AE3074" s="27">
        <v>0</v>
      </c>
      <c r="AF3074" s="27">
        <v>0</v>
      </c>
      <c r="AG3074" s="27">
        <v>0</v>
      </c>
      <c r="AH3074" s="27">
        <v>0</v>
      </c>
      <c r="AI3074" s="27">
        <v>0</v>
      </c>
      <c r="AK3074" s="29">
        <f t="shared" si="47"/>
        <v>6.6091699376768613E-3</v>
      </c>
    </row>
    <row r="3075" spans="1:37" x14ac:dyDescent="0.25">
      <c r="A3075">
        <v>3073</v>
      </c>
      <c r="B3075" s="1">
        <v>1.1599999999999999E-2</v>
      </c>
      <c r="C3075" s="1">
        <v>2.3268860778381646E-4</v>
      </c>
      <c r="D3075" s="27">
        <v>0.15447247886518203</v>
      </c>
      <c r="E3075" s="27">
        <v>0.11928884410061803</v>
      </c>
      <c r="F3075" s="27">
        <v>3.7829375427013083E-2</v>
      </c>
      <c r="G3075" s="27">
        <v>9.5207340652882486E-2</v>
      </c>
      <c r="H3075" s="27">
        <v>2.0629537506589364E-2</v>
      </c>
      <c r="I3075" s="27">
        <v>4.195437592099311E-2</v>
      </c>
      <c r="J3075" s="27">
        <v>9.77272580069556E-2</v>
      </c>
      <c r="K3075" s="27">
        <v>8.2768467890429742E-2</v>
      </c>
      <c r="L3075" s="27">
        <v>0.13369526586947386</v>
      </c>
      <c r="M3075" s="27">
        <v>6.4461302293376599E-2</v>
      </c>
      <c r="N3075" s="27">
        <v>0.15196575346648608</v>
      </c>
      <c r="O3075" s="27">
        <v>0</v>
      </c>
      <c r="P3075" s="27">
        <v>0</v>
      </c>
      <c r="Q3075" s="27">
        <v>0</v>
      </c>
      <c r="R3075" s="27">
        <v>0</v>
      </c>
      <c r="S3075" s="27">
        <v>0</v>
      </c>
      <c r="T3075" s="27">
        <v>0</v>
      </c>
      <c r="U3075" s="27">
        <v>0</v>
      </c>
      <c r="V3075" s="27">
        <v>0</v>
      </c>
      <c r="W3075" s="27">
        <v>0</v>
      </c>
      <c r="X3075" s="27">
        <v>0</v>
      </c>
      <c r="Y3075" s="27">
        <v>0</v>
      </c>
      <c r="Z3075" s="27">
        <v>0</v>
      </c>
      <c r="AA3075" s="27">
        <v>0</v>
      </c>
      <c r="AB3075" s="27">
        <v>0</v>
      </c>
      <c r="AC3075" s="27">
        <v>0</v>
      </c>
      <c r="AD3075" s="27">
        <v>0</v>
      </c>
      <c r="AE3075" s="27">
        <v>0</v>
      </c>
      <c r="AF3075" s="27">
        <v>0</v>
      </c>
      <c r="AG3075" s="27">
        <v>0</v>
      </c>
      <c r="AH3075" s="27">
        <v>0</v>
      </c>
      <c r="AI3075" s="27">
        <v>0</v>
      </c>
      <c r="AK3075" s="29">
        <f t="shared" si="47"/>
        <v>2.0059362739984179E-2</v>
      </c>
    </row>
    <row r="3076" spans="1:37" x14ac:dyDescent="0.25">
      <c r="A3076">
        <v>3074</v>
      </c>
      <c r="B3076" s="1">
        <v>1.15E-2</v>
      </c>
      <c r="C3076" s="1">
        <v>1.710657499769824E-4</v>
      </c>
      <c r="D3076" s="27">
        <v>0.16730106183006335</v>
      </c>
      <c r="E3076" s="27">
        <v>6.1498005770333708E-2</v>
      </c>
      <c r="F3076" s="27">
        <v>5.0205938109604685E-2</v>
      </c>
      <c r="G3076" s="27">
        <v>0.13686398609333128</v>
      </c>
      <c r="H3076" s="27">
        <v>8.2750602472012783E-2</v>
      </c>
      <c r="I3076" s="27">
        <v>9.6415866640458342E-2</v>
      </c>
      <c r="J3076" s="27">
        <v>0.18659311011728355</v>
      </c>
      <c r="K3076" s="27">
        <v>7.030619514798009E-3</v>
      </c>
      <c r="L3076" s="27">
        <v>3.555578960131623E-2</v>
      </c>
      <c r="M3076" s="27">
        <v>0.15043301316235028</v>
      </c>
      <c r="N3076" s="27">
        <v>2.5352006688447965E-2</v>
      </c>
      <c r="O3076" s="27">
        <v>0</v>
      </c>
      <c r="P3076" s="27">
        <v>0</v>
      </c>
      <c r="Q3076" s="27">
        <v>0</v>
      </c>
      <c r="R3076" s="27">
        <v>0</v>
      </c>
      <c r="S3076" s="27">
        <v>0</v>
      </c>
      <c r="T3076" s="27">
        <v>0</v>
      </c>
      <c r="U3076" s="27">
        <v>0</v>
      </c>
      <c r="V3076" s="27">
        <v>0</v>
      </c>
      <c r="W3076" s="27">
        <v>0</v>
      </c>
      <c r="X3076" s="27">
        <v>0</v>
      </c>
      <c r="Y3076" s="27">
        <v>0</v>
      </c>
      <c r="Z3076" s="27">
        <v>0</v>
      </c>
      <c r="AA3076" s="27">
        <v>0</v>
      </c>
      <c r="AB3076" s="27">
        <v>0</v>
      </c>
      <c r="AC3076" s="27">
        <v>0</v>
      </c>
      <c r="AD3076" s="27">
        <v>0</v>
      </c>
      <c r="AE3076" s="27">
        <v>0</v>
      </c>
      <c r="AF3076" s="27">
        <v>0</v>
      </c>
      <c r="AG3076" s="27">
        <v>0</v>
      </c>
      <c r="AH3076" s="27">
        <v>0</v>
      </c>
      <c r="AI3076" s="27">
        <v>0</v>
      </c>
      <c r="AK3076" s="29">
        <f t="shared" ref="AK3076:AK3139" si="48">C3076/B3076</f>
        <v>1.4875282606694122E-2</v>
      </c>
    </row>
    <row r="3077" spans="1:37" x14ac:dyDescent="0.25">
      <c r="A3077">
        <v>3075</v>
      </c>
      <c r="B3077" s="1">
        <v>1.26E-2</v>
      </c>
      <c r="C3077" s="1">
        <v>-9.414666401799783E-5</v>
      </c>
      <c r="D3077" s="27">
        <v>7.6238917200246406E-2</v>
      </c>
      <c r="E3077" s="27">
        <v>0.10854608156072232</v>
      </c>
      <c r="F3077" s="27">
        <v>0.12252142657270225</v>
      </c>
      <c r="G3077" s="27">
        <v>6.5541862613377785E-2</v>
      </c>
      <c r="H3077" s="27">
        <v>8.2578833024275863E-2</v>
      </c>
      <c r="I3077" s="27">
        <v>0.14170669026315053</v>
      </c>
      <c r="J3077" s="27">
        <v>1.7815607743760925E-2</v>
      </c>
      <c r="K3077" s="27">
        <v>0.10508155430373503</v>
      </c>
      <c r="L3077" s="27">
        <v>0.10472225238343083</v>
      </c>
      <c r="M3077" s="27">
        <v>7.7938061778101463E-3</v>
      </c>
      <c r="N3077" s="27">
        <v>0.16745296815678787</v>
      </c>
      <c r="O3077" s="27">
        <v>0</v>
      </c>
      <c r="P3077" s="27">
        <v>0</v>
      </c>
      <c r="Q3077" s="27">
        <v>0</v>
      </c>
      <c r="R3077" s="27">
        <v>0</v>
      </c>
      <c r="S3077" s="27">
        <v>0</v>
      </c>
      <c r="T3077" s="27">
        <v>0</v>
      </c>
      <c r="U3077" s="27">
        <v>0</v>
      </c>
      <c r="V3077" s="27">
        <v>0</v>
      </c>
      <c r="W3077" s="27">
        <v>0</v>
      </c>
      <c r="X3077" s="27">
        <v>0</v>
      </c>
      <c r="Y3077" s="27">
        <v>0</v>
      </c>
      <c r="Z3077" s="27">
        <v>0</v>
      </c>
      <c r="AA3077" s="27">
        <v>0</v>
      </c>
      <c r="AB3077" s="27">
        <v>0</v>
      </c>
      <c r="AC3077" s="27">
        <v>0</v>
      </c>
      <c r="AD3077" s="27">
        <v>0</v>
      </c>
      <c r="AE3077" s="27">
        <v>0</v>
      </c>
      <c r="AF3077" s="27">
        <v>0</v>
      </c>
      <c r="AG3077" s="27">
        <v>0</v>
      </c>
      <c r="AH3077" s="27">
        <v>0</v>
      </c>
      <c r="AI3077" s="27">
        <v>0</v>
      </c>
      <c r="AK3077" s="29">
        <f t="shared" si="48"/>
        <v>-7.4719574617458599E-3</v>
      </c>
    </row>
    <row r="3078" spans="1:37" x14ac:dyDescent="0.25">
      <c r="A3078">
        <v>3076</v>
      </c>
      <c r="B3078" s="1">
        <v>1.23E-2</v>
      </c>
      <c r="C3078" s="1">
        <v>-2.6772462970441342E-5</v>
      </c>
      <c r="D3078" s="27">
        <v>9.9865480155411163E-2</v>
      </c>
      <c r="E3078" s="27">
        <v>2.4243557178080945E-2</v>
      </c>
      <c r="F3078" s="27">
        <v>0.11767944570415867</v>
      </c>
      <c r="G3078" s="27">
        <v>0.15032423782981372</v>
      </c>
      <c r="H3078" s="27">
        <v>0.16591297269281066</v>
      </c>
      <c r="I3078" s="27">
        <v>0.11892206038088997</v>
      </c>
      <c r="J3078" s="27">
        <v>0.15385619119528182</v>
      </c>
      <c r="K3078" s="27">
        <v>2.5125440998321671E-2</v>
      </c>
      <c r="L3078" s="27">
        <v>2.6830498482098841E-2</v>
      </c>
      <c r="M3078" s="27">
        <v>4.3434683568428014E-4</v>
      </c>
      <c r="N3078" s="27">
        <v>0.11680576854744827</v>
      </c>
      <c r="O3078" s="27">
        <v>0</v>
      </c>
      <c r="P3078" s="27">
        <v>0</v>
      </c>
      <c r="Q3078" s="27">
        <v>0</v>
      </c>
      <c r="R3078" s="27">
        <v>0</v>
      </c>
      <c r="S3078" s="27">
        <v>0</v>
      </c>
      <c r="T3078" s="27">
        <v>0</v>
      </c>
      <c r="U3078" s="27">
        <v>0</v>
      </c>
      <c r="V3078" s="27">
        <v>0</v>
      </c>
      <c r="W3078" s="27">
        <v>0</v>
      </c>
      <c r="X3078" s="27">
        <v>0</v>
      </c>
      <c r="Y3078" s="27">
        <v>0</v>
      </c>
      <c r="Z3078" s="27">
        <v>0</v>
      </c>
      <c r="AA3078" s="27">
        <v>0</v>
      </c>
      <c r="AB3078" s="27">
        <v>0</v>
      </c>
      <c r="AC3078" s="27">
        <v>0</v>
      </c>
      <c r="AD3078" s="27">
        <v>0</v>
      </c>
      <c r="AE3078" s="27">
        <v>0</v>
      </c>
      <c r="AF3078" s="27">
        <v>0</v>
      </c>
      <c r="AG3078" s="27">
        <v>0</v>
      </c>
      <c r="AH3078" s="27">
        <v>0</v>
      </c>
      <c r="AI3078" s="27">
        <v>0</v>
      </c>
      <c r="AK3078" s="29">
        <f t="shared" si="48"/>
        <v>-2.1766230057269384E-3</v>
      </c>
    </row>
    <row r="3079" spans="1:37" x14ac:dyDescent="0.25">
      <c r="A3079">
        <v>3077</v>
      </c>
      <c r="B3079" s="1">
        <v>9.4999999999999998E-3</v>
      </c>
      <c r="C3079" s="1">
        <v>1.7411184274212165E-4</v>
      </c>
      <c r="D3079" s="27">
        <v>5.4347913084242978E-2</v>
      </c>
      <c r="E3079" s="27">
        <v>7.9188985086050323E-2</v>
      </c>
      <c r="F3079" s="27">
        <v>0.13250186683649284</v>
      </c>
      <c r="G3079" s="27">
        <v>5.2463264847127503E-2</v>
      </c>
      <c r="H3079" s="27">
        <v>0.13933327967404827</v>
      </c>
      <c r="I3079" s="27">
        <v>4.7744821914282677E-2</v>
      </c>
      <c r="J3079" s="27">
        <v>4.7658808734857214E-2</v>
      </c>
      <c r="K3079" s="27">
        <v>2.6626840458418996E-2</v>
      </c>
      <c r="L3079" s="27">
        <v>0.1670809631114184</v>
      </c>
      <c r="M3079" s="27">
        <v>0.10385547224264206</v>
      </c>
      <c r="N3079" s="27">
        <v>0.14919778401041869</v>
      </c>
      <c r="O3079" s="27">
        <v>0</v>
      </c>
      <c r="P3079" s="27">
        <v>0</v>
      </c>
      <c r="Q3079" s="27">
        <v>0</v>
      </c>
      <c r="R3079" s="27">
        <v>0</v>
      </c>
      <c r="S3079" s="27">
        <v>0</v>
      </c>
      <c r="T3079" s="27">
        <v>0</v>
      </c>
      <c r="U3079" s="27">
        <v>0</v>
      </c>
      <c r="V3079" s="27">
        <v>0</v>
      </c>
      <c r="W3079" s="27">
        <v>0</v>
      </c>
      <c r="X3079" s="27">
        <v>0</v>
      </c>
      <c r="Y3079" s="27">
        <v>0</v>
      </c>
      <c r="Z3079" s="27">
        <v>0</v>
      </c>
      <c r="AA3079" s="27">
        <v>0</v>
      </c>
      <c r="AB3079" s="27">
        <v>0</v>
      </c>
      <c r="AC3079" s="27">
        <v>0</v>
      </c>
      <c r="AD3079" s="27">
        <v>0</v>
      </c>
      <c r="AE3079" s="27">
        <v>0</v>
      </c>
      <c r="AF3079" s="27">
        <v>0</v>
      </c>
      <c r="AG3079" s="27">
        <v>0</v>
      </c>
      <c r="AH3079" s="27">
        <v>0</v>
      </c>
      <c r="AI3079" s="27">
        <v>0</v>
      </c>
      <c r="AK3079" s="29">
        <f t="shared" si="48"/>
        <v>1.8327562393907544E-2</v>
      </c>
    </row>
    <row r="3080" spans="1:37" x14ac:dyDescent="0.25">
      <c r="A3080">
        <v>3078</v>
      </c>
      <c r="B3080" s="1">
        <v>1.0699999999999999E-2</v>
      </c>
      <c r="C3080" s="1">
        <v>-2.3068138801820475E-4</v>
      </c>
      <c r="D3080" s="27">
        <v>0.1576886612552256</v>
      </c>
      <c r="E3080" s="27">
        <v>1.8670872619767871E-2</v>
      </c>
      <c r="F3080" s="27">
        <v>9.5775944285215089E-2</v>
      </c>
      <c r="G3080" s="27">
        <v>3.2702919850866465E-2</v>
      </c>
      <c r="H3080" s="27">
        <v>0.14855976421881992</v>
      </c>
      <c r="I3080" s="27">
        <v>8.5002162590492356E-2</v>
      </c>
      <c r="J3080" s="27">
        <v>7.4876593736490027E-2</v>
      </c>
      <c r="K3080" s="27">
        <v>0.11186705979704928</v>
      </c>
      <c r="L3080" s="27">
        <v>7.3466441688253267E-2</v>
      </c>
      <c r="M3080" s="27">
        <v>9.576377242243049E-2</v>
      </c>
      <c r="N3080" s="27">
        <v>0.10562580753538954</v>
      </c>
      <c r="O3080" s="27">
        <v>0</v>
      </c>
      <c r="P3080" s="27">
        <v>0</v>
      </c>
      <c r="Q3080" s="27">
        <v>0</v>
      </c>
      <c r="R3080" s="27">
        <v>0</v>
      </c>
      <c r="S3080" s="27">
        <v>0</v>
      </c>
      <c r="T3080" s="27">
        <v>0</v>
      </c>
      <c r="U3080" s="27">
        <v>0</v>
      </c>
      <c r="V3080" s="27">
        <v>0</v>
      </c>
      <c r="W3080" s="27">
        <v>0</v>
      </c>
      <c r="X3080" s="27">
        <v>0</v>
      </c>
      <c r="Y3080" s="27">
        <v>0</v>
      </c>
      <c r="Z3080" s="27">
        <v>0</v>
      </c>
      <c r="AA3080" s="27">
        <v>0</v>
      </c>
      <c r="AB3080" s="27">
        <v>0</v>
      </c>
      <c r="AC3080" s="27">
        <v>0</v>
      </c>
      <c r="AD3080" s="27">
        <v>0</v>
      </c>
      <c r="AE3080" s="27">
        <v>0</v>
      </c>
      <c r="AF3080" s="27">
        <v>0</v>
      </c>
      <c r="AG3080" s="27">
        <v>0</v>
      </c>
      <c r="AH3080" s="27">
        <v>0</v>
      </c>
      <c r="AI3080" s="27">
        <v>0</v>
      </c>
      <c r="AK3080" s="29">
        <f t="shared" si="48"/>
        <v>-2.1559008226000445E-2</v>
      </c>
    </row>
    <row r="3081" spans="1:37" x14ac:dyDescent="0.25">
      <c r="A3081">
        <v>3079</v>
      </c>
      <c r="B3081" s="1">
        <v>1.06E-2</v>
      </c>
      <c r="C3081" s="1">
        <v>9.8578350312614776E-5</v>
      </c>
      <c r="D3081" s="27">
        <v>0.13971051491946507</v>
      </c>
      <c r="E3081" s="27">
        <v>8.0522765261645854E-2</v>
      </c>
      <c r="F3081" s="27">
        <v>0.1551179349601074</v>
      </c>
      <c r="G3081" s="27">
        <v>8.9803233441130854E-3</v>
      </c>
      <c r="H3081" s="27">
        <v>0.15153846435587784</v>
      </c>
      <c r="I3081" s="27">
        <v>4.8493862037916731E-2</v>
      </c>
      <c r="J3081" s="27">
        <v>1.3312791313128841E-2</v>
      </c>
      <c r="K3081" s="27">
        <v>5.2481264839054076E-2</v>
      </c>
      <c r="L3081" s="27">
        <v>0.27009316158499719</v>
      </c>
      <c r="M3081" s="27">
        <v>6.645612327842218E-2</v>
      </c>
      <c r="N3081" s="27">
        <v>1.3292794105271758E-2</v>
      </c>
      <c r="O3081" s="27">
        <v>0</v>
      </c>
      <c r="P3081" s="27">
        <v>0</v>
      </c>
      <c r="Q3081" s="27">
        <v>0</v>
      </c>
      <c r="R3081" s="27">
        <v>0</v>
      </c>
      <c r="S3081" s="27">
        <v>0</v>
      </c>
      <c r="T3081" s="27">
        <v>0</v>
      </c>
      <c r="U3081" s="27">
        <v>0</v>
      </c>
      <c r="V3081" s="27">
        <v>0</v>
      </c>
      <c r="W3081" s="27">
        <v>0</v>
      </c>
      <c r="X3081" s="27">
        <v>0</v>
      </c>
      <c r="Y3081" s="27">
        <v>0</v>
      </c>
      <c r="Z3081" s="27">
        <v>0</v>
      </c>
      <c r="AA3081" s="27">
        <v>0</v>
      </c>
      <c r="AB3081" s="27">
        <v>0</v>
      </c>
      <c r="AC3081" s="27">
        <v>0</v>
      </c>
      <c r="AD3081" s="27">
        <v>0</v>
      </c>
      <c r="AE3081" s="27">
        <v>0</v>
      </c>
      <c r="AF3081" s="27">
        <v>0</v>
      </c>
      <c r="AG3081" s="27">
        <v>0</v>
      </c>
      <c r="AH3081" s="27">
        <v>0</v>
      </c>
      <c r="AI3081" s="27">
        <v>0</v>
      </c>
      <c r="AK3081" s="29">
        <f t="shared" si="48"/>
        <v>9.2998443691146015E-3</v>
      </c>
    </row>
    <row r="3082" spans="1:37" x14ac:dyDescent="0.25">
      <c r="A3082">
        <v>3080</v>
      </c>
      <c r="B3082" s="1">
        <v>1.3899999999999999E-2</v>
      </c>
      <c r="C3082" s="1">
        <v>1.4974983677618756E-5</v>
      </c>
      <c r="D3082" s="27">
        <v>2.2053767585534317E-2</v>
      </c>
      <c r="E3082" s="27">
        <v>0.15900575979214468</v>
      </c>
      <c r="F3082" s="27">
        <v>6.5232512555385647E-2</v>
      </c>
      <c r="G3082" s="27">
        <v>0.15127786679176025</v>
      </c>
      <c r="H3082" s="27">
        <v>0.11783296350532894</v>
      </c>
      <c r="I3082" s="27">
        <v>6.365863534227223E-2</v>
      </c>
      <c r="J3082" s="27">
        <v>3.8934896858507949E-2</v>
      </c>
      <c r="K3082" s="27">
        <v>0.13939709396057245</v>
      </c>
      <c r="L3082" s="27">
        <v>1.8643795440196734E-2</v>
      </c>
      <c r="M3082" s="27">
        <v>0.10837758716526349</v>
      </c>
      <c r="N3082" s="27">
        <v>0.11558512100303338</v>
      </c>
      <c r="O3082" s="27">
        <v>0</v>
      </c>
      <c r="P3082" s="27">
        <v>0</v>
      </c>
      <c r="Q3082" s="27">
        <v>0</v>
      </c>
      <c r="R3082" s="27">
        <v>0</v>
      </c>
      <c r="S3082" s="27">
        <v>0</v>
      </c>
      <c r="T3082" s="27">
        <v>0</v>
      </c>
      <c r="U3082" s="27">
        <v>0</v>
      </c>
      <c r="V3082" s="27">
        <v>0</v>
      </c>
      <c r="W3082" s="27">
        <v>0</v>
      </c>
      <c r="X3082" s="27">
        <v>0</v>
      </c>
      <c r="Y3082" s="27">
        <v>0</v>
      </c>
      <c r="Z3082" s="27">
        <v>0</v>
      </c>
      <c r="AA3082" s="27">
        <v>0</v>
      </c>
      <c r="AB3082" s="27">
        <v>0</v>
      </c>
      <c r="AC3082" s="27">
        <v>0</v>
      </c>
      <c r="AD3082" s="27">
        <v>0</v>
      </c>
      <c r="AE3082" s="27">
        <v>0</v>
      </c>
      <c r="AF3082" s="27">
        <v>0</v>
      </c>
      <c r="AG3082" s="27">
        <v>0</v>
      </c>
      <c r="AH3082" s="27">
        <v>0</v>
      </c>
      <c r="AI3082" s="27">
        <v>0</v>
      </c>
      <c r="AK3082" s="29">
        <f t="shared" si="48"/>
        <v>1.0773369552243711E-3</v>
      </c>
    </row>
    <row r="3083" spans="1:37" x14ac:dyDescent="0.25">
      <c r="A3083">
        <v>3081</v>
      </c>
      <c r="B3083" s="1">
        <v>1.3599999999999999E-2</v>
      </c>
      <c r="C3083" s="1">
        <v>-2.3752847413272087E-5</v>
      </c>
      <c r="D3083" s="27">
        <v>7.6804406724441748E-2</v>
      </c>
      <c r="E3083" s="27">
        <v>0.14357083087396089</v>
      </c>
      <c r="F3083" s="27">
        <v>0.14297543400464902</v>
      </c>
      <c r="G3083" s="27">
        <v>2.7855074769045998E-2</v>
      </c>
      <c r="H3083" s="27">
        <v>0.1219184585334237</v>
      </c>
      <c r="I3083" s="27">
        <v>0.10622917116771291</v>
      </c>
      <c r="J3083" s="27">
        <v>9.107764623151729E-2</v>
      </c>
      <c r="K3083" s="27">
        <v>0.10078130064611712</v>
      </c>
      <c r="L3083" s="27">
        <v>3.6183945707270682E-2</v>
      </c>
      <c r="M3083" s="27">
        <v>1.09384821172169E-2</v>
      </c>
      <c r="N3083" s="27">
        <v>0.1416652492246436</v>
      </c>
      <c r="O3083" s="27">
        <v>0</v>
      </c>
      <c r="P3083" s="27">
        <v>0</v>
      </c>
      <c r="Q3083" s="27">
        <v>0</v>
      </c>
      <c r="R3083" s="27">
        <v>0</v>
      </c>
      <c r="S3083" s="27">
        <v>0</v>
      </c>
      <c r="T3083" s="27">
        <v>0</v>
      </c>
      <c r="U3083" s="27">
        <v>0</v>
      </c>
      <c r="V3083" s="27">
        <v>0</v>
      </c>
      <c r="W3083" s="27">
        <v>0</v>
      </c>
      <c r="X3083" s="27">
        <v>0</v>
      </c>
      <c r="Y3083" s="27">
        <v>0</v>
      </c>
      <c r="Z3083" s="27">
        <v>0</v>
      </c>
      <c r="AA3083" s="27">
        <v>0</v>
      </c>
      <c r="AB3083" s="27">
        <v>0</v>
      </c>
      <c r="AC3083" s="27">
        <v>0</v>
      </c>
      <c r="AD3083" s="27">
        <v>0</v>
      </c>
      <c r="AE3083" s="27">
        <v>0</v>
      </c>
      <c r="AF3083" s="27">
        <v>0</v>
      </c>
      <c r="AG3083" s="27">
        <v>0</v>
      </c>
      <c r="AH3083" s="27">
        <v>0</v>
      </c>
      <c r="AI3083" s="27">
        <v>0</v>
      </c>
      <c r="AK3083" s="29">
        <f t="shared" si="48"/>
        <v>-1.7465328980347124E-3</v>
      </c>
    </row>
    <row r="3084" spans="1:37" x14ac:dyDescent="0.25">
      <c r="A3084">
        <v>3082</v>
      </c>
      <c r="B3084" s="1">
        <v>1.52E-2</v>
      </c>
      <c r="C3084" s="1">
        <v>3.7565769935158811E-5</v>
      </c>
      <c r="D3084" s="27">
        <v>0.13314029116183604</v>
      </c>
      <c r="E3084" s="27">
        <v>0.17853364752835857</v>
      </c>
      <c r="F3084" s="27">
        <v>9.1344884561741849E-3</v>
      </c>
      <c r="G3084" s="27">
        <v>0.11128380743975951</v>
      </c>
      <c r="H3084" s="27">
        <v>4.4370373206633583E-2</v>
      </c>
      <c r="I3084" s="27">
        <v>7.2139700071319479E-2</v>
      </c>
      <c r="J3084" s="27">
        <v>7.8730078371638895E-2</v>
      </c>
      <c r="K3084" s="27">
        <v>0.16812706418415657</v>
      </c>
      <c r="L3084" s="27">
        <v>1.3222750988769157E-2</v>
      </c>
      <c r="M3084" s="27">
        <v>8.5597622312237095E-2</v>
      </c>
      <c r="N3084" s="27">
        <v>0.10572017627911705</v>
      </c>
      <c r="O3084" s="27">
        <v>0</v>
      </c>
      <c r="P3084" s="27">
        <v>0</v>
      </c>
      <c r="Q3084" s="27">
        <v>0</v>
      </c>
      <c r="R3084" s="27">
        <v>0</v>
      </c>
      <c r="S3084" s="27">
        <v>0</v>
      </c>
      <c r="T3084" s="27">
        <v>0</v>
      </c>
      <c r="U3084" s="27">
        <v>0</v>
      </c>
      <c r="V3084" s="27">
        <v>0</v>
      </c>
      <c r="W3084" s="27">
        <v>0</v>
      </c>
      <c r="X3084" s="27">
        <v>0</v>
      </c>
      <c r="Y3084" s="27">
        <v>0</v>
      </c>
      <c r="Z3084" s="27">
        <v>0</v>
      </c>
      <c r="AA3084" s="27">
        <v>0</v>
      </c>
      <c r="AB3084" s="27">
        <v>0</v>
      </c>
      <c r="AC3084" s="27">
        <v>0</v>
      </c>
      <c r="AD3084" s="27">
        <v>0</v>
      </c>
      <c r="AE3084" s="27">
        <v>0</v>
      </c>
      <c r="AF3084" s="27">
        <v>0</v>
      </c>
      <c r="AG3084" s="27">
        <v>0</v>
      </c>
      <c r="AH3084" s="27">
        <v>0</v>
      </c>
      <c r="AI3084" s="27">
        <v>0</v>
      </c>
      <c r="AK3084" s="29">
        <f t="shared" si="48"/>
        <v>2.4714322325762378E-3</v>
      </c>
    </row>
    <row r="3085" spans="1:37" x14ac:dyDescent="0.25">
      <c r="A3085">
        <v>3083</v>
      </c>
      <c r="B3085" s="1">
        <v>1.2500000000000001E-2</v>
      </c>
      <c r="C3085" s="1">
        <v>9.9522724777563216E-5</v>
      </c>
      <c r="D3085" s="27">
        <v>0.13106703033645731</v>
      </c>
      <c r="E3085" s="27">
        <v>0.1017381481961146</v>
      </c>
      <c r="F3085" s="27">
        <v>4.5398469824371068E-2</v>
      </c>
      <c r="G3085" s="27">
        <v>9.8098754433389848E-2</v>
      </c>
      <c r="H3085" s="27">
        <v>2.7485266495470242E-2</v>
      </c>
      <c r="I3085" s="27">
        <v>0.11517143348604805</v>
      </c>
      <c r="J3085" s="27">
        <v>0.15232529163288461</v>
      </c>
      <c r="K3085" s="27">
        <v>9.4763235673248514E-2</v>
      </c>
      <c r="L3085" s="27">
        <v>0.1144787905780752</v>
      </c>
      <c r="M3085" s="27">
        <v>6.5088510401296235E-2</v>
      </c>
      <c r="N3085" s="27">
        <v>5.4385068942644305E-2</v>
      </c>
      <c r="O3085" s="27">
        <v>0</v>
      </c>
      <c r="P3085" s="27">
        <v>0</v>
      </c>
      <c r="Q3085" s="27">
        <v>0</v>
      </c>
      <c r="R3085" s="27">
        <v>0</v>
      </c>
      <c r="S3085" s="27">
        <v>0</v>
      </c>
      <c r="T3085" s="27">
        <v>0</v>
      </c>
      <c r="U3085" s="27">
        <v>0</v>
      </c>
      <c r="V3085" s="27">
        <v>0</v>
      </c>
      <c r="W3085" s="27">
        <v>0</v>
      </c>
      <c r="X3085" s="27">
        <v>0</v>
      </c>
      <c r="Y3085" s="27">
        <v>0</v>
      </c>
      <c r="Z3085" s="27">
        <v>0</v>
      </c>
      <c r="AA3085" s="27">
        <v>0</v>
      </c>
      <c r="AB3085" s="27">
        <v>0</v>
      </c>
      <c r="AC3085" s="27">
        <v>0</v>
      </c>
      <c r="AD3085" s="27">
        <v>0</v>
      </c>
      <c r="AE3085" s="27">
        <v>0</v>
      </c>
      <c r="AF3085" s="27">
        <v>0</v>
      </c>
      <c r="AG3085" s="27">
        <v>0</v>
      </c>
      <c r="AH3085" s="27">
        <v>0</v>
      </c>
      <c r="AI3085" s="27">
        <v>0</v>
      </c>
      <c r="AK3085" s="29">
        <f t="shared" si="48"/>
        <v>7.9618179822050564E-3</v>
      </c>
    </row>
    <row r="3086" spans="1:37" x14ac:dyDescent="0.25">
      <c r="A3086">
        <v>3084</v>
      </c>
      <c r="B3086" s="1">
        <v>1.4E-2</v>
      </c>
      <c r="C3086" s="1">
        <v>-8.6229204208755568E-5</v>
      </c>
      <c r="D3086" s="27">
        <v>7.7173920886109262E-2</v>
      </c>
      <c r="E3086" s="27">
        <v>0.143035966341515</v>
      </c>
      <c r="F3086" s="27">
        <v>0.17656436492342997</v>
      </c>
      <c r="G3086" s="27">
        <v>0.11926130453225953</v>
      </c>
      <c r="H3086" s="27">
        <v>5.9685623702200402E-2</v>
      </c>
      <c r="I3086" s="27">
        <v>0.11160795646363234</v>
      </c>
      <c r="J3086" s="27">
        <v>4.1663835810172405E-2</v>
      </c>
      <c r="K3086" s="27">
        <v>9.8862899269936313E-2</v>
      </c>
      <c r="L3086" s="27">
        <v>8.0944747292507044E-2</v>
      </c>
      <c r="M3086" s="27">
        <v>6.2522523138085068E-2</v>
      </c>
      <c r="N3086" s="27">
        <v>2.867685764015265E-2</v>
      </c>
      <c r="O3086" s="27">
        <v>0</v>
      </c>
      <c r="P3086" s="27">
        <v>0</v>
      </c>
      <c r="Q3086" s="27">
        <v>0</v>
      </c>
      <c r="R3086" s="27">
        <v>0</v>
      </c>
      <c r="S3086" s="27">
        <v>0</v>
      </c>
      <c r="T3086" s="27">
        <v>0</v>
      </c>
      <c r="U3086" s="27">
        <v>0</v>
      </c>
      <c r="V3086" s="27">
        <v>0</v>
      </c>
      <c r="W3086" s="27">
        <v>0</v>
      </c>
      <c r="X3086" s="27">
        <v>0</v>
      </c>
      <c r="Y3086" s="27">
        <v>0</v>
      </c>
      <c r="Z3086" s="27">
        <v>0</v>
      </c>
      <c r="AA3086" s="27">
        <v>0</v>
      </c>
      <c r="AB3086" s="27">
        <v>0</v>
      </c>
      <c r="AC3086" s="27">
        <v>0</v>
      </c>
      <c r="AD3086" s="27">
        <v>0</v>
      </c>
      <c r="AE3086" s="27">
        <v>0</v>
      </c>
      <c r="AF3086" s="27">
        <v>0</v>
      </c>
      <c r="AG3086" s="27">
        <v>0</v>
      </c>
      <c r="AH3086" s="27">
        <v>0</v>
      </c>
      <c r="AI3086" s="27">
        <v>0</v>
      </c>
      <c r="AK3086" s="29">
        <f t="shared" si="48"/>
        <v>-6.1592288720539691E-3</v>
      </c>
    </row>
    <row r="3087" spans="1:37" x14ac:dyDescent="0.25">
      <c r="A3087">
        <v>3085</v>
      </c>
      <c r="B3087" s="1">
        <v>1.09E-2</v>
      </c>
      <c r="C3087" s="1">
        <v>1.7845990854412937E-4</v>
      </c>
      <c r="D3087" s="27">
        <v>5.1972901380772561E-2</v>
      </c>
      <c r="E3087" s="27">
        <v>3.021181335756478E-2</v>
      </c>
      <c r="F3087" s="27">
        <v>0.15609765096487918</v>
      </c>
      <c r="G3087" s="27">
        <v>0.14418943824377817</v>
      </c>
      <c r="H3087" s="27">
        <v>0.18271141061018048</v>
      </c>
      <c r="I3087" s="27">
        <v>3.4310402906050103E-3</v>
      </c>
      <c r="J3087" s="27">
        <v>0.17780837704583022</v>
      </c>
      <c r="K3087" s="27">
        <v>3.5110344654727855E-4</v>
      </c>
      <c r="L3087" s="27">
        <v>0.11621549110554054</v>
      </c>
      <c r="M3087" s="27">
        <v>0.11948720851112808</v>
      </c>
      <c r="N3087" s="27">
        <v>1.7523565043173584E-2</v>
      </c>
      <c r="O3087" s="27">
        <v>0</v>
      </c>
      <c r="P3087" s="27">
        <v>0</v>
      </c>
      <c r="Q3087" s="27">
        <v>0</v>
      </c>
      <c r="R3087" s="27">
        <v>0</v>
      </c>
      <c r="S3087" s="27">
        <v>0</v>
      </c>
      <c r="T3087" s="27">
        <v>0</v>
      </c>
      <c r="U3087" s="27">
        <v>0</v>
      </c>
      <c r="V3087" s="27">
        <v>0</v>
      </c>
      <c r="W3087" s="27">
        <v>0</v>
      </c>
      <c r="X3087" s="27">
        <v>0</v>
      </c>
      <c r="Y3087" s="27">
        <v>0</v>
      </c>
      <c r="Z3087" s="27">
        <v>0</v>
      </c>
      <c r="AA3087" s="27">
        <v>0</v>
      </c>
      <c r="AB3087" s="27">
        <v>0</v>
      </c>
      <c r="AC3087" s="27">
        <v>0</v>
      </c>
      <c r="AD3087" s="27">
        <v>0</v>
      </c>
      <c r="AE3087" s="27">
        <v>0</v>
      </c>
      <c r="AF3087" s="27">
        <v>0</v>
      </c>
      <c r="AG3087" s="27">
        <v>0</v>
      </c>
      <c r="AH3087" s="27">
        <v>0</v>
      </c>
      <c r="AI3087" s="27">
        <v>0</v>
      </c>
      <c r="AK3087" s="29">
        <f t="shared" si="48"/>
        <v>1.6372468673773337E-2</v>
      </c>
    </row>
    <row r="3088" spans="1:37" x14ac:dyDescent="0.25">
      <c r="A3088">
        <v>3086</v>
      </c>
      <c r="B3088" s="1">
        <v>1.12E-2</v>
      </c>
      <c r="C3088" s="1">
        <v>4.2936123767759235E-5</v>
      </c>
      <c r="D3088" s="27">
        <v>0.12657445343080218</v>
      </c>
      <c r="E3088" s="27">
        <v>8.3595664227309796E-2</v>
      </c>
      <c r="F3088" s="27">
        <v>0.1033546882121797</v>
      </c>
      <c r="G3088" s="27">
        <v>0.10991880385558027</v>
      </c>
      <c r="H3088" s="27">
        <v>0.10492454945209823</v>
      </c>
      <c r="I3088" s="27">
        <v>0.10737078595481031</v>
      </c>
      <c r="J3088" s="27">
        <v>7.5551242266449423E-3</v>
      </c>
      <c r="K3088" s="27">
        <v>4.5754722045620706E-2</v>
      </c>
      <c r="L3088" s="27">
        <v>0.12723666845957821</v>
      </c>
      <c r="M3088" s="27">
        <v>4.5136870971604834E-2</v>
      </c>
      <c r="N3088" s="27">
        <v>0.13857766916377084</v>
      </c>
      <c r="O3088" s="27">
        <v>0</v>
      </c>
      <c r="P3088" s="27">
        <v>0</v>
      </c>
      <c r="Q3088" s="27">
        <v>0</v>
      </c>
      <c r="R3088" s="27">
        <v>0</v>
      </c>
      <c r="S3088" s="27">
        <v>0</v>
      </c>
      <c r="T3088" s="27">
        <v>0</v>
      </c>
      <c r="U3088" s="27">
        <v>0</v>
      </c>
      <c r="V3088" s="27">
        <v>0</v>
      </c>
      <c r="W3088" s="27">
        <v>0</v>
      </c>
      <c r="X3088" s="27">
        <v>0</v>
      </c>
      <c r="Y3088" s="27">
        <v>0</v>
      </c>
      <c r="Z3088" s="27">
        <v>0</v>
      </c>
      <c r="AA3088" s="27">
        <v>0</v>
      </c>
      <c r="AB3088" s="27">
        <v>0</v>
      </c>
      <c r="AC3088" s="27">
        <v>0</v>
      </c>
      <c r="AD3088" s="27">
        <v>0</v>
      </c>
      <c r="AE3088" s="27">
        <v>0</v>
      </c>
      <c r="AF3088" s="27">
        <v>0</v>
      </c>
      <c r="AG3088" s="27">
        <v>0</v>
      </c>
      <c r="AH3088" s="27">
        <v>0</v>
      </c>
      <c r="AI3088" s="27">
        <v>0</v>
      </c>
      <c r="AK3088" s="29">
        <f t="shared" si="48"/>
        <v>3.8335824792642176E-3</v>
      </c>
    </row>
    <row r="3089" spans="1:37" x14ac:dyDescent="0.25">
      <c r="A3089">
        <v>3087</v>
      </c>
      <c r="B3089" s="1">
        <v>1.1599999999999999E-2</v>
      </c>
      <c r="C3089" s="1">
        <v>2.14244404554919E-5</v>
      </c>
      <c r="D3089" s="27">
        <v>0.15187177694354231</v>
      </c>
      <c r="E3089" s="27">
        <v>6.5418617565318832E-2</v>
      </c>
      <c r="F3089" s="27">
        <v>0.11317109997961917</v>
      </c>
      <c r="G3089" s="27">
        <v>0.11039482250746596</v>
      </c>
      <c r="H3089" s="27">
        <v>2.6758394745493068E-2</v>
      </c>
      <c r="I3089" s="27">
        <v>6.7556430838206186E-2</v>
      </c>
      <c r="J3089" s="27">
        <v>0.1578801527998942</v>
      </c>
      <c r="K3089" s="27">
        <v>6.4433004763349983E-2</v>
      </c>
      <c r="L3089" s="27">
        <v>4.7136396903904761E-2</v>
      </c>
      <c r="M3089" s="27">
        <v>4.7072188961333361E-2</v>
      </c>
      <c r="N3089" s="27">
        <v>0.14830711399187213</v>
      </c>
      <c r="O3089" s="27">
        <v>0</v>
      </c>
      <c r="P3089" s="27">
        <v>0</v>
      </c>
      <c r="Q3089" s="27">
        <v>0</v>
      </c>
      <c r="R3089" s="27">
        <v>0</v>
      </c>
      <c r="S3089" s="27">
        <v>0</v>
      </c>
      <c r="T3089" s="27">
        <v>0</v>
      </c>
      <c r="U3089" s="27">
        <v>0</v>
      </c>
      <c r="V3089" s="27">
        <v>0</v>
      </c>
      <c r="W3089" s="27">
        <v>0</v>
      </c>
      <c r="X3089" s="27">
        <v>0</v>
      </c>
      <c r="Y3089" s="27">
        <v>0</v>
      </c>
      <c r="Z3089" s="27">
        <v>0</v>
      </c>
      <c r="AA3089" s="27">
        <v>0</v>
      </c>
      <c r="AB3089" s="27">
        <v>0</v>
      </c>
      <c r="AC3089" s="27">
        <v>0</v>
      </c>
      <c r="AD3089" s="27">
        <v>0</v>
      </c>
      <c r="AE3089" s="27">
        <v>0</v>
      </c>
      <c r="AF3089" s="27">
        <v>0</v>
      </c>
      <c r="AG3089" s="27">
        <v>0</v>
      </c>
      <c r="AH3089" s="27">
        <v>0</v>
      </c>
      <c r="AI3089" s="27">
        <v>0</v>
      </c>
      <c r="AK3089" s="29">
        <f t="shared" si="48"/>
        <v>1.8469345220251639E-3</v>
      </c>
    </row>
    <row r="3090" spans="1:37" x14ac:dyDescent="0.25">
      <c r="A3090">
        <v>3088</v>
      </c>
      <c r="B3090" s="1">
        <v>1.06E-2</v>
      </c>
      <c r="C3090" s="1">
        <v>-5.6436579362098105E-5</v>
      </c>
      <c r="D3090" s="27">
        <v>5.5652960218837449E-2</v>
      </c>
      <c r="E3090" s="27">
        <v>4.3045016585696455E-2</v>
      </c>
      <c r="F3090" s="27">
        <v>0.18960265996209782</v>
      </c>
      <c r="G3090" s="27">
        <v>9.9546668247204373E-2</v>
      </c>
      <c r="H3090" s="27">
        <v>0.14886773832791353</v>
      </c>
      <c r="I3090" s="27">
        <v>9.2822801206719902E-2</v>
      </c>
      <c r="J3090" s="27">
        <v>5.4833853458040968E-2</v>
      </c>
      <c r="K3090" s="27">
        <v>3.391861349929811E-2</v>
      </c>
      <c r="L3090" s="27">
        <v>0.12906238119243918</v>
      </c>
      <c r="M3090" s="27">
        <v>4.676863079141319E-2</v>
      </c>
      <c r="N3090" s="27">
        <v>0.10587867651033915</v>
      </c>
      <c r="O3090" s="27">
        <v>0</v>
      </c>
      <c r="P3090" s="27">
        <v>0</v>
      </c>
      <c r="Q3090" s="27">
        <v>0</v>
      </c>
      <c r="R3090" s="27">
        <v>0</v>
      </c>
      <c r="S3090" s="27">
        <v>0</v>
      </c>
      <c r="T3090" s="27">
        <v>0</v>
      </c>
      <c r="U3090" s="27">
        <v>0</v>
      </c>
      <c r="V3090" s="27">
        <v>0</v>
      </c>
      <c r="W3090" s="27">
        <v>0</v>
      </c>
      <c r="X3090" s="27">
        <v>0</v>
      </c>
      <c r="Y3090" s="27">
        <v>0</v>
      </c>
      <c r="Z3090" s="27">
        <v>0</v>
      </c>
      <c r="AA3090" s="27">
        <v>0</v>
      </c>
      <c r="AB3090" s="27">
        <v>0</v>
      </c>
      <c r="AC3090" s="27">
        <v>0</v>
      </c>
      <c r="AD3090" s="27">
        <v>0</v>
      </c>
      <c r="AE3090" s="27">
        <v>0</v>
      </c>
      <c r="AF3090" s="27">
        <v>0</v>
      </c>
      <c r="AG3090" s="27">
        <v>0</v>
      </c>
      <c r="AH3090" s="27">
        <v>0</v>
      </c>
      <c r="AI3090" s="27">
        <v>0</v>
      </c>
      <c r="AK3090" s="29">
        <f t="shared" si="48"/>
        <v>-5.3242056001979341E-3</v>
      </c>
    </row>
    <row r="3091" spans="1:37" x14ac:dyDescent="0.25">
      <c r="A3091">
        <v>3089</v>
      </c>
      <c r="B3091" s="1">
        <v>1.32E-2</v>
      </c>
      <c r="C3091" s="1">
        <v>-1.0220002902167343E-4</v>
      </c>
      <c r="D3091" s="27">
        <v>7.7453801469243119E-2</v>
      </c>
      <c r="E3091" s="27">
        <v>0.13853975557910578</v>
      </c>
      <c r="F3091" s="27">
        <v>0.15593651527805014</v>
      </c>
      <c r="G3091" s="27">
        <v>4.544815894752198E-2</v>
      </c>
      <c r="H3091" s="27">
        <v>0.12317358305541543</v>
      </c>
      <c r="I3091" s="27">
        <v>3.1925723904975202E-2</v>
      </c>
      <c r="J3091" s="27">
        <v>1.8229797395528494E-2</v>
      </c>
      <c r="K3091" s="27">
        <v>0.15528624448679215</v>
      </c>
      <c r="L3091" s="27">
        <v>0.10565826946901115</v>
      </c>
      <c r="M3091" s="27">
        <v>2.9594170355437266E-2</v>
      </c>
      <c r="N3091" s="27">
        <v>0.11875398005891923</v>
      </c>
      <c r="O3091" s="27">
        <v>0</v>
      </c>
      <c r="P3091" s="27">
        <v>0</v>
      </c>
      <c r="Q3091" s="27">
        <v>0</v>
      </c>
      <c r="R3091" s="27">
        <v>0</v>
      </c>
      <c r="S3091" s="27">
        <v>0</v>
      </c>
      <c r="T3091" s="27">
        <v>0</v>
      </c>
      <c r="U3091" s="27">
        <v>0</v>
      </c>
      <c r="V3091" s="27">
        <v>0</v>
      </c>
      <c r="W3091" s="27">
        <v>0</v>
      </c>
      <c r="X3091" s="27">
        <v>0</v>
      </c>
      <c r="Y3091" s="27">
        <v>0</v>
      </c>
      <c r="Z3091" s="27">
        <v>0</v>
      </c>
      <c r="AA3091" s="27">
        <v>0</v>
      </c>
      <c r="AB3091" s="27">
        <v>0</v>
      </c>
      <c r="AC3091" s="27">
        <v>0</v>
      </c>
      <c r="AD3091" s="27">
        <v>0</v>
      </c>
      <c r="AE3091" s="27">
        <v>0</v>
      </c>
      <c r="AF3091" s="27">
        <v>0</v>
      </c>
      <c r="AG3091" s="27">
        <v>0</v>
      </c>
      <c r="AH3091" s="27">
        <v>0</v>
      </c>
      <c r="AI3091" s="27">
        <v>0</v>
      </c>
      <c r="AK3091" s="29">
        <f t="shared" si="48"/>
        <v>-7.742426441035866E-3</v>
      </c>
    </row>
    <row r="3092" spans="1:37" x14ac:dyDescent="0.25">
      <c r="A3092">
        <v>3090</v>
      </c>
      <c r="B3092" s="1">
        <v>1.0800000000000001E-2</v>
      </c>
      <c r="C3092" s="1">
        <v>-8.2532448425046229E-5</v>
      </c>
      <c r="D3092" s="27">
        <v>0.10765773580955416</v>
      </c>
      <c r="E3092" s="27">
        <v>2.0614909222952813E-2</v>
      </c>
      <c r="F3092" s="27">
        <v>0.1183510984335801</v>
      </c>
      <c r="G3092" s="27">
        <v>0.10260040187793096</v>
      </c>
      <c r="H3092" s="27">
        <v>5.8537130739257814E-2</v>
      </c>
      <c r="I3092" s="27">
        <v>8.7306590864411185E-2</v>
      </c>
      <c r="J3092" s="27">
        <v>0.16953192206841905</v>
      </c>
      <c r="K3092" s="27">
        <v>7.1406817126890412E-2</v>
      </c>
      <c r="L3092" s="27">
        <v>7.133792658065391E-2</v>
      </c>
      <c r="M3092" s="27">
        <v>9.8404673013539834E-2</v>
      </c>
      <c r="N3092" s="27">
        <v>9.4250794262809606E-2</v>
      </c>
      <c r="O3092" s="27">
        <v>0</v>
      </c>
      <c r="P3092" s="27">
        <v>0</v>
      </c>
      <c r="Q3092" s="27">
        <v>0</v>
      </c>
      <c r="R3092" s="27">
        <v>0</v>
      </c>
      <c r="S3092" s="27">
        <v>0</v>
      </c>
      <c r="T3092" s="27">
        <v>0</v>
      </c>
      <c r="U3092" s="27">
        <v>0</v>
      </c>
      <c r="V3092" s="27">
        <v>0</v>
      </c>
      <c r="W3092" s="27">
        <v>0</v>
      </c>
      <c r="X3092" s="27">
        <v>0</v>
      </c>
      <c r="Y3092" s="27">
        <v>0</v>
      </c>
      <c r="Z3092" s="27">
        <v>0</v>
      </c>
      <c r="AA3092" s="27">
        <v>0</v>
      </c>
      <c r="AB3092" s="27">
        <v>0</v>
      </c>
      <c r="AC3092" s="27">
        <v>0</v>
      </c>
      <c r="AD3092" s="27">
        <v>0</v>
      </c>
      <c r="AE3092" s="27">
        <v>0</v>
      </c>
      <c r="AF3092" s="27">
        <v>0</v>
      </c>
      <c r="AG3092" s="27">
        <v>0</v>
      </c>
      <c r="AH3092" s="27">
        <v>0</v>
      </c>
      <c r="AI3092" s="27">
        <v>0</v>
      </c>
      <c r="AK3092" s="29">
        <f t="shared" si="48"/>
        <v>-7.6418933726894655E-3</v>
      </c>
    </row>
    <row r="3093" spans="1:37" x14ac:dyDescent="0.25">
      <c r="A3093">
        <v>3091</v>
      </c>
      <c r="B3093" s="1">
        <v>1.32E-2</v>
      </c>
      <c r="C3093" s="1">
        <v>-3.549251449273303E-4</v>
      </c>
      <c r="D3093" s="27">
        <v>0.12846916861257096</v>
      </c>
      <c r="E3093" s="27">
        <v>7.5225053423122287E-2</v>
      </c>
      <c r="F3093" s="27">
        <v>0.11789462608956845</v>
      </c>
      <c r="G3093" s="27">
        <v>5.3131539228001776E-2</v>
      </c>
      <c r="H3093" s="27">
        <v>0.10414004326907074</v>
      </c>
      <c r="I3093" s="27">
        <v>0.14836313617582111</v>
      </c>
      <c r="J3093" s="27">
        <v>2.7203363528256214E-2</v>
      </c>
      <c r="K3093" s="27">
        <v>0.1504683158582926</v>
      </c>
      <c r="L3093" s="27">
        <v>4.3414601330039645E-2</v>
      </c>
      <c r="M3093" s="27">
        <v>8.5701234537747306E-2</v>
      </c>
      <c r="N3093" s="27">
        <v>6.5988917947508635E-2</v>
      </c>
      <c r="O3093" s="27">
        <v>0</v>
      </c>
      <c r="P3093" s="27">
        <v>0</v>
      </c>
      <c r="Q3093" s="27">
        <v>0</v>
      </c>
      <c r="R3093" s="27">
        <v>0</v>
      </c>
      <c r="S3093" s="27">
        <v>0</v>
      </c>
      <c r="T3093" s="27">
        <v>0</v>
      </c>
      <c r="U3093" s="27">
        <v>0</v>
      </c>
      <c r="V3093" s="27">
        <v>0</v>
      </c>
      <c r="W3093" s="27">
        <v>0</v>
      </c>
      <c r="X3093" s="27">
        <v>0</v>
      </c>
      <c r="Y3093" s="27">
        <v>0</v>
      </c>
      <c r="Z3093" s="27">
        <v>0</v>
      </c>
      <c r="AA3093" s="27">
        <v>0</v>
      </c>
      <c r="AB3093" s="27">
        <v>0</v>
      </c>
      <c r="AC3093" s="27">
        <v>0</v>
      </c>
      <c r="AD3093" s="27">
        <v>0</v>
      </c>
      <c r="AE3093" s="27">
        <v>0</v>
      </c>
      <c r="AF3093" s="27">
        <v>0</v>
      </c>
      <c r="AG3093" s="27">
        <v>0</v>
      </c>
      <c r="AH3093" s="27">
        <v>0</v>
      </c>
      <c r="AI3093" s="27">
        <v>0</v>
      </c>
      <c r="AK3093" s="29">
        <f t="shared" si="48"/>
        <v>-2.6888268555100781E-2</v>
      </c>
    </row>
    <row r="3094" spans="1:37" x14ac:dyDescent="0.25">
      <c r="A3094">
        <v>3092</v>
      </c>
      <c r="B3094" s="1">
        <v>1.41E-2</v>
      </c>
      <c r="C3094" s="1">
        <v>-7.5871639603429403E-5</v>
      </c>
      <c r="D3094" s="27">
        <v>0.18173439874354289</v>
      </c>
      <c r="E3094" s="27">
        <v>0.12536748983496482</v>
      </c>
      <c r="F3094" s="27">
        <v>0.20496348312664842</v>
      </c>
      <c r="G3094" s="27">
        <v>2.988943413476566E-2</v>
      </c>
      <c r="H3094" s="27">
        <v>3.6930499575233228E-2</v>
      </c>
      <c r="I3094" s="27">
        <v>5.4192216870695774E-2</v>
      </c>
      <c r="J3094" s="27">
        <v>0.18903967135618971</v>
      </c>
      <c r="K3094" s="27">
        <v>8.9155670705903065E-2</v>
      </c>
      <c r="L3094" s="27">
        <v>7.0886359420984438E-3</v>
      </c>
      <c r="M3094" s="27">
        <v>5.5719775910383046E-2</v>
      </c>
      <c r="N3094" s="27">
        <v>2.5918723799574935E-2</v>
      </c>
      <c r="O3094" s="27">
        <v>0</v>
      </c>
      <c r="P3094" s="27">
        <v>0</v>
      </c>
      <c r="Q3094" s="27">
        <v>0</v>
      </c>
      <c r="R3094" s="27">
        <v>0</v>
      </c>
      <c r="S3094" s="27">
        <v>0</v>
      </c>
      <c r="T3094" s="27">
        <v>0</v>
      </c>
      <c r="U3094" s="27">
        <v>0</v>
      </c>
      <c r="V3094" s="27">
        <v>0</v>
      </c>
      <c r="W3094" s="27">
        <v>0</v>
      </c>
      <c r="X3094" s="27">
        <v>0</v>
      </c>
      <c r="Y3094" s="27">
        <v>0</v>
      </c>
      <c r="Z3094" s="27">
        <v>0</v>
      </c>
      <c r="AA3094" s="27">
        <v>0</v>
      </c>
      <c r="AB3094" s="27">
        <v>0</v>
      </c>
      <c r="AC3094" s="27">
        <v>0</v>
      </c>
      <c r="AD3094" s="27">
        <v>0</v>
      </c>
      <c r="AE3094" s="27">
        <v>0</v>
      </c>
      <c r="AF3094" s="27">
        <v>0</v>
      </c>
      <c r="AG3094" s="27">
        <v>0</v>
      </c>
      <c r="AH3094" s="27">
        <v>0</v>
      </c>
      <c r="AI3094" s="27">
        <v>0</v>
      </c>
      <c r="AK3094" s="29">
        <f t="shared" si="48"/>
        <v>-5.3809673477609506E-3</v>
      </c>
    </row>
    <row r="3095" spans="1:37" x14ac:dyDescent="0.25">
      <c r="A3095">
        <v>3093</v>
      </c>
      <c r="B3095" s="1">
        <v>9.5999999999999992E-3</v>
      </c>
      <c r="C3095" s="1">
        <v>-1.0937857296321803E-4</v>
      </c>
      <c r="D3095" s="27">
        <v>9.1733180913753459E-2</v>
      </c>
      <c r="E3095" s="27">
        <v>3.3298501645351974E-2</v>
      </c>
      <c r="F3095" s="27">
        <v>0.13557388090200906</v>
      </c>
      <c r="G3095" s="27">
        <v>2.8844973951180911E-2</v>
      </c>
      <c r="H3095" s="27">
        <v>0.13733406687604374</v>
      </c>
      <c r="I3095" s="27">
        <v>0.12303266749740997</v>
      </c>
      <c r="J3095" s="27">
        <v>3.7172190337755907E-2</v>
      </c>
      <c r="K3095" s="27">
        <v>5.2226444103471756E-2</v>
      </c>
      <c r="L3095" s="27">
        <v>0.14039456223586291</v>
      </c>
      <c r="M3095" s="27">
        <v>0.13495497870304429</v>
      </c>
      <c r="N3095" s="27">
        <v>8.5434552834116093E-2</v>
      </c>
      <c r="O3095" s="27">
        <v>0</v>
      </c>
      <c r="P3095" s="27">
        <v>0</v>
      </c>
      <c r="Q3095" s="27">
        <v>0</v>
      </c>
      <c r="R3095" s="27">
        <v>0</v>
      </c>
      <c r="S3095" s="27">
        <v>0</v>
      </c>
      <c r="T3095" s="27">
        <v>0</v>
      </c>
      <c r="U3095" s="27">
        <v>0</v>
      </c>
      <c r="V3095" s="27">
        <v>0</v>
      </c>
      <c r="W3095" s="27">
        <v>0</v>
      </c>
      <c r="X3095" s="27">
        <v>0</v>
      </c>
      <c r="Y3095" s="27">
        <v>0</v>
      </c>
      <c r="Z3095" s="27">
        <v>0</v>
      </c>
      <c r="AA3095" s="27">
        <v>0</v>
      </c>
      <c r="AB3095" s="27">
        <v>0</v>
      </c>
      <c r="AC3095" s="27">
        <v>0</v>
      </c>
      <c r="AD3095" s="27">
        <v>0</v>
      </c>
      <c r="AE3095" s="27">
        <v>0</v>
      </c>
      <c r="AF3095" s="27">
        <v>0</v>
      </c>
      <c r="AG3095" s="27">
        <v>0</v>
      </c>
      <c r="AH3095" s="27">
        <v>0</v>
      </c>
      <c r="AI3095" s="27">
        <v>0</v>
      </c>
      <c r="AK3095" s="29">
        <f t="shared" si="48"/>
        <v>-1.1393601350335212E-2</v>
      </c>
    </row>
    <row r="3096" spans="1:37" x14ac:dyDescent="0.25">
      <c r="A3096">
        <v>3094</v>
      </c>
      <c r="B3096" s="1">
        <v>1.17E-2</v>
      </c>
      <c r="C3096" s="1">
        <v>3.3313778216948994E-4</v>
      </c>
      <c r="D3096" s="27">
        <v>8.7534913262603264E-2</v>
      </c>
      <c r="E3096" s="27">
        <v>9.5917580473845646E-2</v>
      </c>
      <c r="F3096" s="27">
        <v>1.9653206038338362E-3</v>
      </c>
      <c r="G3096" s="27">
        <v>0.11764451693479007</v>
      </c>
      <c r="H3096" s="27">
        <v>0.15614295130811157</v>
      </c>
      <c r="I3096" s="27">
        <v>0.15914246116206565</v>
      </c>
      <c r="J3096" s="27">
        <v>0.10022014031917416</v>
      </c>
      <c r="K3096" s="27">
        <v>3.2665483847098857E-3</v>
      </c>
      <c r="L3096" s="27">
        <v>0.16954153555169207</v>
      </c>
      <c r="M3096" s="27">
        <v>7.2070941722945703E-2</v>
      </c>
      <c r="N3096" s="27">
        <v>3.6553090276228224E-2</v>
      </c>
      <c r="O3096" s="27">
        <v>0</v>
      </c>
      <c r="P3096" s="27">
        <v>0</v>
      </c>
      <c r="Q3096" s="27">
        <v>0</v>
      </c>
      <c r="R3096" s="27">
        <v>0</v>
      </c>
      <c r="S3096" s="27">
        <v>0</v>
      </c>
      <c r="T3096" s="27">
        <v>0</v>
      </c>
      <c r="U3096" s="27">
        <v>0</v>
      </c>
      <c r="V3096" s="27">
        <v>0</v>
      </c>
      <c r="W3096" s="27">
        <v>0</v>
      </c>
      <c r="X3096" s="27">
        <v>0</v>
      </c>
      <c r="Y3096" s="27">
        <v>0</v>
      </c>
      <c r="Z3096" s="27">
        <v>0</v>
      </c>
      <c r="AA3096" s="27">
        <v>0</v>
      </c>
      <c r="AB3096" s="27">
        <v>0</v>
      </c>
      <c r="AC3096" s="27">
        <v>0</v>
      </c>
      <c r="AD3096" s="27">
        <v>0</v>
      </c>
      <c r="AE3096" s="27">
        <v>0</v>
      </c>
      <c r="AF3096" s="27">
        <v>0</v>
      </c>
      <c r="AG3096" s="27">
        <v>0</v>
      </c>
      <c r="AH3096" s="27">
        <v>0</v>
      </c>
      <c r="AI3096" s="27">
        <v>0</v>
      </c>
      <c r="AK3096" s="29">
        <f t="shared" si="48"/>
        <v>2.8473314715341019E-2</v>
      </c>
    </row>
    <row r="3097" spans="1:37" x14ac:dyDescent="0.25">
      <c r="A3097">
        <v>3095</v>
      </c>
      <c r="B3097" s="1">
        <v>1.35E-2</v>
      </c>
      <c r="C3097" s="1">
        <v>-2.6946973347019808E-5</v>
      </c>
      <c r="D3097" s="27">
        <v>0.11997354825098372</v>
      </c>
      <c r="E3097" s="27">
        <v>0.15256133072030781</v>
      </c>
      <c r="F3097" s="27">
        <v>0.18463383117991239</v>
      </c>
      <c r="G3097" s="27">
        <v>3.0830024415281477E-2</v>
      </c>
      <c r="H3097" s="27">
        <v>0.16571551922990993</v>
      </c>
      <c r="I3097" s="27">
        <v>9.9076288698692061E-2</v>
      </c>
      <c r="J3097" s="27">
        <v>3.4859201130422904E-3</v>
      </c>
      <c r="K3097" s="27">
        <v>6.105868052584653E-2</v>
      </c>
      <c r="L3097" s="27">
        <v>5.3760017572269801E-2</v>
      </c>
      <c r="M3097" s="27">
        <v>2.1538694504054004E-2</v>
      </c>
      <c r="N3097" s="27">
        <v>0.10736614478970016</v>
      </c>
      <c r="O3097" s="27">
        <v>0</v>
      </c>
      <c r="P3097" s="27">
        <v>0</v>
      </c>
      <c r="Q3097" s="27">
        <v>0</v>
      </c>
      <c r="R3097" s="27">
        <v>0</v>
      </c>
      <c r="S3097" s="27">
        <v>0</v>
      </c>
      <c r="T3097" s="27">
        <v>0</v>
      </c>
      <c r="U3097" s="27">
        <v>0</v>
      </c>
      <c r="V3097" s="27">
        <v>0</v>
      </c>
      <c r="W3097" s="27">
        <v>0</v>
      </c>
      <c r="X3097" s="27">
        <v>0</v>
      </c>
      <c r="Y3097" s="27">
        <v>0</v>
      </c>
      <c r="Z3097" s="27">
        <v>0</v>
      </c>
      <c r="AA3097" s="27">
        <v>0</v>
      </c>
      <c r="AB3097" s="27">
        <v>0</v>
      </c>
      <c r="AC3097" s="27">
        <v>0</v>
      </c>
      <c r="AD3097" s="27">
        <v>0</v>
      </c>
      <c r="AE3097" s="27">
        <v>0</v>
      </c>
      <c r="AF3097" s="27">
        <v>0</v>
      </c>
      <c r="AG3097" s="27">
        <v>0</v>
      </c>
      <c r="AH3097" s="27">
        <v>0</v>
      </c>
      <c r="AI3097" s="27">
        <v>0</v>
      </c>
      <c r="AK3097" s="29">
        <f t="shared" si="48"/>
        <v>-1.996072099779245E-3</v>
      </c>
    </row>
    <row r="3098" spans="1:37" x14ac:dyDescent="0.25">
      <c r="A3098">
        <v>3096</v>
      </c>
      <c r="B3098" s="1">
        <v>1.0500000000000001E-2</v>
      </c>
      <c r="C3098" s="1">
        <v>2.0443934116555994E-4</v>
      </c>
      <c r="D3098" s="27">
        <v>4.8997673918560372E-2</v>
      </c>
      <c r="E3098" s="27">
        <v>9.8473672099118739E-2</v>
      </c>
      <c r="F3098" s="27">
        <v>9.4418083810721962E-2</v>
      </c>
      <c r="G3098" s="27">
        <v>2.937682423037646E-2</v>
      </c>
      <c r="H3098" s="27">
        <v>0.13626308920743926</v>
      </c>
      <c r="I3098" s="27">
        <v>0.11933779483046845</v>
      </c>
      <c r="J3098" s="27">
        <v>0.12698018335153891</v>
      </c>
      <c r="K3098" s="27">
        <v>9.878966748361662E-3</v>
      </c>
      <c r="L3098" s="27">
        <v>8.3174778278107805E-2</v>
      </c>
      <c r="M3098" s="27">
        <v>0.13513574857990723</v>
      </c>
      <c r="N3098" s="27">
        <v>0.11796318494539904</v>
      </c>
      <c r="O3098" s="27">
        <v>0</v>
      </c>
      <c r="P3098" s="27">
        <v>0</v>
      </c>
      <c r="Q3098" s="27">
        <v>0</v>
      </c>
      <c r="R3098" s="27">
        <v>0</v>
      </c>
      <c r="S3098" s="27">
        <v>0</v>
      </c>
      <c r="T3098" s="27">
        <v>0</v>
      </c>
      <c r="U3098" s="27">
        <v>0</v>
      </c>
      <c r="V3098" s="27">
        <v>0</v>
      </c>
      <c r="W3098" s="27">
        <v>0</v>
      </c>
      <c r="X3098" s="27">
        <v>0</v>
      </c>
      <c r="Y3098" s="27">
        <v>0</v>
      </c>
      <c r="Z3098" s="27">
        <v>0</v>
      </c>
      <c r="AA3098" s="27">
        <v>0</v>
      </c>
      <c r="AB3098" s="27">
        <v>0</v>
      </c>
      <c r="AC3098" s="27">
        <v>0</v>
      </c>
      <c r="AD3098" s="27">
        <v>0</v>
      </c>
      <c r="AE3098" s="27">
        <v>0</v>
      </c>
      <c r="AF3098" s="27">
        <v>0</v>
      </c>
      <c r="AG3098" s="27">
        <v>0</v>
      </c>
      <c r="AH3098" s="27">
        <v>0</v>
      </c>
      <c r="AI3098" s="27">
        <v>0</v>
      </c>
      <c r="AK3098" s="29">
        <f t="shared" si="48"/>
        <v>1.947041344433904E-2</v>
      </c>
    </row>
    <row r="3099" spans="1:37" x14ac:dyDescent="0.25">
      <c r="A3099">
        <v>3097</v>
      </c>
      <c r="B3099" s="1">
        <v>1.12E-2</v>
      </c>
      <c r="C3099" s="1">
        <v>-1.1762684393654814E-4</v>
      </c>
      <c r="D3099" s="27">
        <v>9.0087594978447511E-2</v>
      </c>
      <c r="E3099" s="27">
        <v>5.912334906492199E-2</v>
      </c>
      <c r="F3099" s="27">
        <v>8.5887409950815299E-2</v>
      </c>
      <c r="G3099" s="27">
        <v>0.17535283335112464</v>
      </c>
      <c r="H3099" s="27">
        <v>4.4846620003272261E-2</v>
      </c>
      <c r="I3099" s="27">
        <v>3.6734916253590702E-3</v>
      </c>
      <c r="J3099" s="27">
        <v>7.6916423474387508E-3</v>
      </c>
      <c r="K3099" s="27">
        <v>0.15580790607780567</v>
      </c>
      <c r="L3099" s="27">
        <v>0.13457599400100501</v>
      </c>
      <c r="M3099" s="27">
        <v>9.004490378612412E-2</v>
      </c>
      <c r="N3099" s="27">
        <v>0.15290825481368581</v>
      </c>
      <c r="O3099" s="27">
        <v>0</v>
      </c>
      <c r="P3099" s="27">
        <v>0</v>
      </c>
      <c r="Q3099" s="27">
        <v>0</v>
      </c>
      <c r="R3099" s="27">
        <v>0</v>
      </c>
      <c r="S3099" s="27">
        <v>0</v>
      </c>
      <c r="T3099" s="27">
        <v>0</v>
      </c>
      <c r="U3099" s="27">
        <v>0</v>
      </c>
      <c r="V3099" s="27">
        <v>0</v>
      </c>
      <c r="W3099" s="27">
        <v>0</v>
      </c>
      <c r="X3099" s="27">
        <v>0</v>
      </c>
      <c r="Y3099" s="27">
        <v>0</v>
      </c>
      <c r="Z3099" s="27">
        <v>0</v>
      </c>
      <c r="AA3099" s="27">
        <v>0</v>
      </c>
      <c r="AB3099" s="27">
        <v>0</v>
      </c>
      <c r="AC3099" s="27">
        <v>0</v>
      </c>
      <c r="AD3099" s="27">
        <v>0</v>
      </c>
      <c r="AE3099" s="27">
        <v>0</v>
      </c>
      <c r="AF3099" s="27">
        <v>0</v>
      </c>
      <c r="AG3099" s="27">
        <v>0</v>
      </c>
      <c r="AH3099" s="27">
        <v>0</v>
      </c>
      <c r="AI3099" s="27">
        <v>0</v>
      </c>
      <c r="AK3099" s="29">
        <f t="shared" si="48"/>
        <v>-1.0502396780048941E-2</v>
      </c>
    </row>
    <row r="3100" spans="1:37" x14ac:dyDescent="0.25">
      <c r="A3100">
        <v>3098</v>
      </c>
      <c r="B3100" s="1">
        <v>1.18E-2</v>
      </c>
      <c r="C3100" s="1">
        <v>-1.6118974389321223E-5</v>
      </c>
      <c r="D3100" s="27">
        <v>0.17972514622649</v>
      </c>
      <c r="E3100" s="27">
        <v>4.3360010090755692E-2</v>
      </c>
      <c r="F3100" s="27">
        <v>2.9055041321199661E-2</v>
      </c>
      <c r="G3100" s="27">
        <v>0.18048886725938901</v>
      </c>
      <c r="H3100" s="27">
        <v>4.1991617089420043E-2</v>
      </c>
      <c r="I3100" s="27">
        <v>6.7984909968063029E-2</v>
      </c>
      <c r="J3100" s="27">
        <v>0.14266365765276237</v>
      </c>
      <c r="K3100" s="27">
        <v>8.3158818814187629E-2</v>
      </c>
      <c r="L3100" s="27">
        <v>2.0841946329443476E-2</v>
      </c>
      <c r="M3100" s="27">
        <v>0.12822857158051246</v>
      </c>
      <c r="N3100" s="27">
        <v>8.2501413667776649E-2</v>
      </c>
      <c r="O3100" s="27">
        <v>0</v>
      </c>
      <c r="P3100" s="27">
        <v>0</v>
      </c>
      <c r="Q3100" s="27">
        <v>0</v>
      </c>
      <c r="R3100" s="27">
        <v>0</v>
      </c>
      <c r="S3100" s="27">
        <v>0</v>
      </c>
      <c r="T3100" s="27">
        <v>0</v>
      </c>
      <c r="U3100" s="27">
        <v>0</v>
      </c>
      <c r="V3100" s="27">
        <v>0</v>
      </c>
      <c r="W3100" s="27">
        <v>0</v>
      </c>
      <c r="X3100" s="27">
        <v>0</v>
      </c>
      <c r="Y3100" s="27">
        <v>0</v>
      </c>
      <c r="Z3100" s="27">
        <v>0</v>
      </c>
      <c r="AA3100" s="27">
        <v>0</v>
      </c>
      <c r="AB3100" s="27">
        <v>0</v>
      </c>
      <c r="AC3100" s="27">
        <v>0</v>
      </c>
      <c r="AD3100" s="27">
        <v>0</v>
      </c>
      <c r="AE3100" s="27">
        <v>0</v>
      </c>
      <c r="AF3100" s="27">
        <v>0</v>
      </c>
      <c r="AG3100" s="27">
        <v>0</v>
      </c>
      <c r="AH3100" s="27">
        <v>0</v>
      </c>
      <c r="AI3100" s="27">
        <v>0</v>
      </c>
      <c r="AK3100" s="29">
        <f t="shared" si="48"/>
        <v>-1.3660147787560358E-3</v>
      </c>
    </row>
    <row r="3101" spans="1:37" x14ac:dyDescent="0.25">
      <c r="A3101">
        <v>3099</v>
      </c>
      <c r="B3101" s="1">
        <v>1.26E-2</v>
      </c>
      <c r="C3101" s="1">
        <v>-3.1656903933600461E-4</v>
      </c>
      <c r="D3101" s="27">
        <v>0.13499321391916455</v>
      </c>
      <c r="E3101" s="27">
        <v>1.7223853939146761E-2</v>
      </c>
      <c r="F3101" s="27">
        <v>3.7441942856345133E-2</v>
      </c>
      <c r="G3101" s="27">
        <v>7.9879174905068878E-2</v>
      </c>
      <c r="H3101" s="27">
        <v>0.10896645828951101</v>
      </c>
      <c r="I3101" s="27">
        <v>0.15747876243199829</v>
      </c>
      <c r="J3101" s="27">
        <v>6.1662303136572429E-2</v>
      </c>
      <c r="K3101" s="27">
        <v>0.16116487445942088</v>
      </c>
      <c r="L3101" s="27">
        <v>8.910625304155162E-2</v>
      </c>
      <c r="M3101" s="27">
        <v>2.1140803274303472E-2</v>
      </c>
      <c r="N3101" s="27">
        <v>0.13094235974691706</v>
      </c>
      <c r="O3101" s="27">
        <v>0</v>
      </c>
      <c r="P3101" s="27">
        <v>0</v>
      </c>
      <c r="Q3101" s="27">
        <v>0</v>
      </c>
      <c r="R3101" s="27">
        <v>0</v>
      </c>
      <c r="S3101" s="27">
        <v>0</v>
      </c>
      <c r="T3101" s="27">
        <v>0</v>
      </c>
      <c r="U3101" s="27">
        <v>0</v>
      </c>
      <c r="V3101" s="27">
        <v>0</v>
      </c>
      <c r="W3101" s="27">
        <v>0</v>
      </c>
      <c r="X3101" s="27">
        <v>0</v>
      </c>
      <c r="Y3101" s="27">
        <v>0</v>
      </c>
      <c r="Z3101" s="27">
        <v>0</v>
      </c>
      <c r="AA3101" s="27">
        <v>0</v>
      </c>
      <c r="AB3101" s="27">
        <v>0</v>
      </c>
      <c r="AC3101" s="27">
        <v>0</v>
      </c>
      <c r="AD3101" s="27">
        <v>0</v>
      </c>
      <c r="AE3101" s="27">
        <v>0</v>
      </c>
      <c r="AF3101" s="27">
        <v>0</v>
      </c>
      <c r="AG3101" s="27">
        <v>0</v>
      </c>
      <c r="AH3101" s="27">
        <v>0</v>
      </c>
      <c r="AI3101" s="27">
        <v>0</v>
      </c>
      <c r="AK3101" s="29">
        <f t="shared" si="48"/>
        <v>-2.5124526931428939E-2</v>
      </c>
    </row>
    <row r="3102" spans="1:37" x14ac:dyDescent="0.25">
      <c r="A3102">
        <v>3100</v>
      </c>
      <c r="B3102" s="1">
        <v>1.4800000000000001E-2</v>
      </c>
      <c r="C3102" s="1">
        <v>4.009146491073963E-4</v>
      </c>
      <c r="D3102" s="27">
        <v>0.13229898418385236</v>
      </c>
      <c r="E3102" s="27">
        <v>0.17360115552873612</v>
      </c>
      <c r="F3102" s="27">
        <v>6.2803395313102087E-3</v>
      </c>
      <c r="G3102" s="27">
        <v>0.15555923535108251</v>
      </c>
      <c r="H3102" s="27">
        <v>3.8086141514668298E-2</v>
      </c>
      <c r="I3102" s="27">
        <v>0.17020139703163673</v>
      </c>
      <c r="J3102" s="27">
        <v>0.15661263256087646</v>
      </c>
      <c r="K3102" s="27">
        <v>2.8366238055805449E-3</v>
      </c>
      <c r="L3102" s="27">
        <v>4.3993706472343824E-2</v>
      </c>
      <c r="M3102" s="27">
        <v>4.9400460666065224E-2</v>
      </c>
      <c r="N3102" s="27">
        <v>7.1129323353847626E-2</v>
      </c>
      <c r="O3102" s="27">
        <v>0</v>
      </c>
      <c r="P3102" s="27">
        <v>0</v>
      </c>
      <c r="Q3102" s="27">
        <v>0</v>
      </c>
      <c r="R3102" s="27">
        <v>0</v>
      </c>
      <c r="S3102" s="27">
        <v>0</v>
      </c>
      <c r="T3102" s="27">
        <v>0</v>
      </c>
      <c r="U3102" s="27">
        <v>0</v>
      </c>
      <c r="V3102" s="27">
        <v>0</v>
      </c>
      <c r="W3102" s="27">
        <v>0</v>
      </c>
      <c r="X3102" s="27">
        <v>0</v>
      </c>
      <c r="Y3102" s="27">
        <v>0</v>
      </c>
      <c r="Z3102" s="27">
        <v>0</v>
      </c>
      <c r="AA3102" s="27">
        <v>0</v>
      </c>
      <c r="AB3102" s="27">
        <v>0</v>
      </c>
      <c r="AC3102" s="27">
        <v>0</v>
      </c>
      <c r="AD3102" s="27">
        <v>0</v>
      </c>
      <c r="AE3102" s="27">
        <v>0</v>
      </c>
      <c r="AF3102" s="27">
        <v>0</v>
      </c>
      <c r="AG3102" s="27">
        <v>0</v>
      </c>
      <c r="AH3102" s="27">
        <v>0</v>
      </c>
      <c r="AI3102" s="27">
        <v>0</v>
      </c>
      <c r="AK3102" s="29">
        <f t="shared" si="48"/>
        <v>2.7088827642391639E-2</v>
      </c>
    </row>
    <row r="3103" spans="1:37" x14ac:dyDescent="0.25">
      <c r="A3103">
        <v>3101</v>
      </c>
      <c r="B3103" s="1">
        <v>9.4000000000000004E-3</v>
      </c>
      <c r="C3103" s="1">
        <v>1.8488567428862491E-4</v>
      </c>
      <c r="D3103" s="27">
        <v>0.1253500758856709</v>
      </c>
      <c r="E3103" s="27">
        <v>6.0491375596294229E-2</v>
      </c>
      <c r="F3103" s="27">
        <v>5.4089085604524634E-2</v>
      </c>
      <c r="G3103" s="27">
        <v>0.1502836046747156</v>
      </c>
      <c r="H3103" s="27">
        <v>6.7260069486485233E-2</v>
      </c>
      <c r="I3103" s="27">
        <v>4.4396474655043545E-2</v>
      </c>
      <c r="J3103" s="27">
        <v>5.6821236654249652E-2</v>
      </c>
      <c r="K3103" s="27">
        <v>2.4996528358717431E-2</v>
      </c>
      <c r="L3103" s="27">
        <v>0.12219537329845302</v>
      </c>
      <c r="M3103" s="27">
        <v>0.17794056599646699</v>
      </c>
      <c r="N3103" s="27">
        <v>0.11617560978937883</v>
      </c>
      <c r="O3103" s="27">
        <v>0</v>
      </c>
      <c r="P3103" s="27">
        <v>0</v>
      </c>
      <c r="Q3103" s="27">
        <v>0</v>
      </c>
      <c r="R3103" s="27">
        <v>0</v>
      </c>
      <c r="S3103" s="27">
        <v>0</v>
      </c>
      <c r="T3103" s="27">
        <v>0</v>
      </c>
      <c r="U3103" s="27">
        <v>0</v>
      </c>
      <c r="V3103" s="27">
        <v>0</v>
      </c>
      <c r="W3103" s="27">
        <v>0</v>
      </c>
      <c r="X3103" s="27">
        <v>0</v>
      </c>
      <c r="Y3103" s="27">
        <v>0</v>
      </c>
      <c r="Z3103" s="27">
        <v>0</v>
      </c>
      <c r="AA3103" s="27">
        <v>0</v>
      </c>
      <c r="AB3103" s="27">
        <v>0</v>
      </c>
      <c r="AC3103" s="27">
        <v>0</v>
      </c>
      <c r="AD3103" s="27">
        <v>0</v>
      </c>
      <c r="AE3103" s="27">
        <v>0</v>
      </c>
      <c r="AF3103" s="27">
        <v>0</v>
      </c>
      <c r="AG3103" s="27">
        <v>0</v>
      </c>
      <c r="AH3103" s="27">
        <v>0</v>
      </c>
      <c r="AI3103" s="27">
        <v>0</v>
      </c>
      <c r="AK3103" s="29">
        <f t="shared" si="48"/>
        <v>1.9668688754109032E-2</v>
      </c>
    </row>
    <row r="3104" spans="1:37" x14ac:dyDescent="0.25">
      <c r="A3104">
        <v>3102</v>
      </c>
      <c r="B3104" s="1">
        <v>1.2200000000000001E-2</v>
      </c>
      <c r="C3104" s="1">
        <v>-3.0669887076652312E-4</v>
      </c>
      <c r="D3104" s="27">
        <v>0.13604750702155374</v>
      </c>
      <c r="E3104" s="27">
        <v>4.6414337001693855E-3</v>
      </c>
      <c r="F3104" s="27">
        <v>0.14396291720198631</v>
      </c>
      <c r="G3104" s="27">
        <v>0.11339654065348803</v>
      </c>
      <c r="H3104" s="27">
        <v>7.4332953946305888E-2</v>
      </c>
      <c r="I3104" s="27">
        <v>0.20883243472333968</v>
      </c>
      <c r="J3104" s="27">
        <v>2.6791789161945946E-2</v>
      </c>
      <c r="K3104" s="27">
        <v>6.2001208980831078E-2</v>
      </c>
      <c r="L3104" s="27">
        <v>0.10492423984104388</v>
      </c>
      <c r="M3104" s="27">
        <v>1.0583526326588984E-2</v>
      </c>
      <c r="N3104" s="27">
        <v>0.11448544844274716</v>
      </c>
      <c r="O3104" s="27">
        <v>0</v>
      </c>
      <c r="P3104" s="27">
        <v>0</v>
      </c>
      <c r="Q3104" s="27">
        <v>0</v>
      </c>
      <c r="R3104" s="27">
        <v>0</v>
      </c>
      <c r="S3104" s="27">
        <v>0</v>
      </c>
      <c r="T3104" s="27">
        <v>0</v>
      </c>
      <c r="U3104" s="27">
        <v>0</v>
      </c>
      <c r="V3104" s="27">
        <v>0</v>
      </c>
      <c r="W3104" s="27">
        <v>0</v>
      </c>
      <c r="X3104" s="27">
        <v>0</v>
      </c>
      <c r="Y3104" s="27">
        <v>0</v>
      </c>
      <c r="Z3104" s="27">
        <v>0</v>
      </c>
      <c r="AA3104" s="27">
        <v>0</v>
      </c>
      <c r="AB3104" s="27">
        <v>0</v>
      </c>
      <c r="AC3104" s="27">
        <v>0</v>
      </c>
      <c r="AD3104" s="27">
        <v>0</v>
      </c>
      <c r="AE3104" s="27">
        <v>0</v>
      </c>
      <c r="AF3104" s="27">
        <v>0</v>
      </c>
      <c r="AG3104" s="27">
        <v>0</v>
      </c>
      <c r="AH3104" s="27">
        <v>0</v>
      </c>
      <c r="AI3104" s="27">
        <v>0</v>
      </c>
      <c r="AK3104" s="29">
        <f t="shared" si="48"/>
        <v>-2.5139251702174025E-2</v>
      </c>
    </row>
    <row r="3105" spans="1:37" x14ac:dyDescent="0.25">
      <c r="A3105">
        <v>3103</v>
      </c>
      <c r="B3105" s="1">
        <v>1.38E-2</v>
      </c>
      <c r="C3105" s="1">
        <v>1.6911817158151246E-4</v>
      </c>
      <c r="D3105" s="27">
        <v>0.15558147849005635</v>
      </c>
      <c r="E3105" s="27">
        <v>0.1044783825654225</v>
      </c>
      <c r="F3105" s="27">
        <v>3.2146072478950474E-2</v>
      </c>
      <c r="G3105" s="27">
        <v>0.17233382244543421</v>
      </c>
      <c r="H3105" s="27">
        <v>0.22266216893276766</v>
      </c>
      <c r="I3105" s="27">
        <v>6.8398197251492959E-2</v>
      </c>
      <c r="J3105" s="27">
        <v>0.10898760132165181</v>
      </c>
      <c r="K3105" s="27">
        <v>5.3142664718669505E-2</v>
      </c>
      <c r="L3105" s="27">
        <v>3.8589015258301752E-2</v>
      </c>
      <c r="M3105" s="27">
        <v>3.4960916191297728E-3</v>
      </c>
      <c r="N3105" s="27">
        <v>4.0184504918123039E-2</v>
      </c>
      <c r="O3105" s="27">
        <v>0</v>
      </c>
      <c r="P3105" s="27">
        <v>0</v>
      </c>
      <c r="Q3105" s="27">
        <v>0</v>
      </c>
      <c r="R3105" s="27">
        <v>0</v>
      </c>
      <c r="S3105" s="27">
        <v>0</v>
      </c>
      <c r="T3105" s="27">
        <v>0</v>
      </c>
      <c r="U3105" s="27">
        <v>0</v>
      </c>
      <c r="V3105" s="27">
        <v>0</v>
      </c>
      <c r="W3105" s="27">
        <v>0</v>
      </c>
      <c r="X3105" s="27">
        <v>0</v>
      </c>
      <c r="Y3105" s="27">
        <v>0</v>
      </c>
      <c r="Z3105" s="27">
        <v>0</v>
      </c>
      <c r="AA3105" s="27">
        <v>0</v>
      </c>
      <c r="AB3105" s="27">
        <v>0</v>
      </c>
      <c r="AC3105" s="27">
        <v>0</v>
      </c>
      <c r="AD3105" s="27">
        <v>0</v>
      </c>
      <c r="AE3105" s="27">
        <v>0</v>
      </c>
      <c r="AF3105" s="27">
        <v>0</v>
      </c>
      <c r="AG3105" s="27">
        <v>0</v>
      </c>
      <c r="AH3105" s="27">
        <v>0</v>
      </c>
      <c r="AI3105" s="27">
        <v>0</v>
      </c>
      <c r="AK3105" s="29">
        <f t="shared" si="48"/>
        <v>1.2254939969674816E-2</v>
      </c>
    </row>
    <row r="3106" spans="1:37" x14ac:dyDescent="0.25">
      <c r="A3106">
        <v>3104</v>
      </c>
      <c r="B3106" s="1">
        <v>1.32E-2</v>
      </c>
      <c r="C3106" s="1">
        <v>-1.5548457980298782E-4</v>
      </c>
      <c r="D3106" s="27">
        <v>0.11764958942041792</v>
      </c>
      <c r="E3106" s="27">
        <v>9.0114162547217769E-2</v>
      </c>
      <c r="F3106" s="27">
        <v>0.12340956206299501</v>
      </c>
      <c r="G3106" s="27">
        <v>9.9096552781521574E-2</v>
      </c>
      <c r="H3106" s="27">
        <v>3.9135816083124733E-2</v>
      </c>
      <c r="I3106" s="27">
        <v>3.0672996474451594E-2</v>
      </c>
      <c r="J3106" s="27">
        <v>0.13625724955450774</v>
      </c>
      <c r="K3106" s="27">
        <v>0.1752371104885681</v>
      </c>
      <c r="L3106" s="27">
        <v>0.10016074976525888</v>
      </c>
      <c r="M3106" s="27">
        <v>7.2224365544588526E-2</v>
      </c>
      <c r="N3106" s="27">
        <v>1.6041845277348206E-2</v>
      </c>
      <c r="O3106" s="27">
        <v>0</v>
      </c>
      <c r="P3106" s="27">
        <v>0</v>
      </c>
      <c r="Q3106" s="27">
        <v>0</v>
      </c>
      <c r="R3106" s="27">
        <v>0</v>
      </c>
      <c r="S3106" s="27">
        <v>0</v>
      </c>
      <c r="T3106" s="27">
        <v>0</v>
      </c>
      <c r="U3106" s="27">
        <v>0</v>
      </c>
      <c r="V3106" s="27">
        <v>0</v>
      </c>
      <c r="W3106" s="27">
        <v>0</v>
      </c>
      <c r="X3106" s="27">
        <v>0</v>
      </c>
      <c r="Y3106" s="27">
        <v>0</v>
      </c>
      <c r="Z3106" s="27">
        <v>0</v>
      </c>
      <c r="AA3106" s="27">
        <v>0</v>
      </c>
      <c r="AB3106" s="27">
        <v>0</v>
      </c>
      <c r="AC3106" s="27">
        <v>0</v>
      </c>
      <c r="AD3106" s="27">
        <v>0</v>
      </c>
      <c r="AE3106" s="27">
        <v>0</v>
      </c>
      <c r="AF3106" s="27">
        <v>0</v>
      </c>
      <c r="AG3106" s="27">
        <v>0</v>
      </c>
      <c r="AH3106" s="27">
        <v>0</v>
      </c>
      <c r="AI3106" s="27">
        <v>0</v>
      </c>
      <c r="AK3106" s="29">
        <f t="shared" si="48"/>
        <v>-1.1779134833559683E-2</v>
      </c>
    </row>
    <row r="3107" spans="1:37" x14ac:dyDescent="0.25">
      <c r="A3107">
        <v>3105</v>
      </c>
      <c r="B3107" s="1">
        <v>1.2500000000000001E-2</v>
      </c>
      <c r="C3107" s="1">
        <v>9.9480438558952205E-5</v>
      </c>
      <c r="D3107" s="27">
        <v>3.2582328472713994E-2</v>
      </c>
      <c r="E3107" s="27">
        <v>0.16653166734670327</v>
      </c>
      <c r="F3107" s="27">
        <v>0.14000566432067577</v>
      </c>
      <c r="G3107" s="27">
        <v>5.8943502155876567E-3</v>
      </c>
      <c r="H3107" s="27">
        <v>0.1172947794988646</v>
      </c>
      <c r="I3107" s="27">
        <v>5.156102583966559E-2</v>
      </c>
      <c r="J3107" s="27">
        <v>3.8970869195710668E-2</v>
      </c>
      <c r="K3107" s="27">
        <v>0.10402880867862394</v>
      </c>
      <c r="L3107" s="27">
        <v>0.12538752650987173</v>
      </c>
      <c r="M3107" s="27">
        <v>0.12412214241130635</v>
      </c>
      <c r="N3107" s="27">
        <v>9.3620837510276458E-2</v>
      </c>
      <c r="O3107" s="27">
        <v>0</v>
      </c>
      <c r="P3107" s="27">
        <v>0</v>
      </c>
      <c r="Q3107" s="27">
        <v>0</v>
      </c>
      <c r="R3107" s="27">
        <v>0</v>
      </c>
      <c r="S3107" s="27">
        <v>0</v>
      </c>
      <c r="T3107" s="27">
        <v>0</v>
      </c>
      <c r="U3107" s="27">
        <v>0</v>
      </c>
      <c r="V3107" s="27">
        <v>0</v>
      </c>
      <c r="W3107" s="27">
        <v>0</v>
      </c>
      <c r="X3107" s="27">
        <v>0</v>
      </c>
      <c r="Y3107" s="27">
        <v>0</v>
      </c>
      <c r="Z3107" s="27">
        <v>0</v>
      </c>
      <c r="AA3107" s="27">
        <v>0</v>
      </c>
      <c r="AB3107" s="27">
        <v>0</v>
      </c>
      <c r="AC3107" s="27">
        <v>0</v>
      </c>
      <c r="AD3107" s="27">
        <v>0</v>
      </c>
      <c r="AE3107" s="27">
        <v>0</v>
      </c>
      <c r="AF3107" s="27">
        <v>0</v>
      </c>
      <c r="AG3107" s="27">
        <v>0</v>
      </c>
      <c r="AH3107" s="27">
        <v>0</v>
      </c>
      <c r="AI3107" s="27">
        <v>0</v>
      </c>
      <c r="AK3107" s="29">
        <f t="shared" si="48"/>
        <v>7.9584350847161766E-3</v>
      </c>
    </row>
    <row r="3108" spans="1:37" x14ac:dyDescent="0.25">
      <c r="A3108">
        <v>3106</v>
      </c>
      <c r="B3108" s="1">
        <v>9.7999999999999997E-3</v>
      </c>
      <c r="C3108" s="1">
        <v>9.9991038303494801E-6</v>
      </c>
      <c r="D3108" s="27">
        <v>2.4709579962354507E-2</v>
      </c>
      <c r="E3108" s="27">
        <v>3.1518786200784001E-2</v>
      </c>
      <c r="F3108" s="27">
        <v>7.457187698079934E-2</v>
      </c>
      <c r="G3108" s="27">
        <v>3.5837693497227867E-2</v>
      </c>
      <c r="H3108" s="27">
        <v>0.16143901896503071</v>
      </c>
      <c r="I3108" s="27">
        <v>2.6925647740792254E-2</v>
      </c>
      <c r="J3108" s="27">
        <v>0.14363220097785598</v>
      </c>
      <c r="K3108" s="27">
        <v>0.11870645842430291</v>
      </c>
      <c r="L3108" s="27">
        <v>0.11884129243583658</v>
      </c>
      <c r="M3108" s="27">
        <v>6.125853326568869E-2</v>
      </c>
      <c r="N3108" s="27">
        <v>0.20255891154932715</v>
      </c>
      <c r="O3108" s="27">
        <v>0</v>
      </c>
      <c r="P3108" s="27">
        <v>0</v>
      </c>
      <c r="Q3108" s="27">
        <v>0</v>
      </c>
      <c r="R3108" s="27">
        <v>0</v>
      </c>
      <c r="S3108" s="27">
        <v>0</v>
      </c>
      <c r="T3108" s="27">
        <v>0</v>
      </c>
      <c r="U3108" s="27">
        <v>0</v>
      </c>
      <c r="V3108" s="27">
        <v>0</v>
      </c>
      <c r="W3108" s="27">
        <v>0</v>
      </c>
      <c r="X3108" s="27">
        <v>0</v>
      </c>
      <c r="Y3108" s="27">
        <v>0</v>
      </c>
      <c r="Z3108" s="27">
        <v>0</v>
      </c>
      <c r="AA3108" s="27">
        <v>0</v>
      </c>
      <c r="AB3108" s="27">
        <v>0</v>
      </c>
      <c r="AC3108" s="27">
        <v>0</v>
      </c>
      <c r="AD3108" s="27">
        <v>0</v>
      </c>
      <c r="AE3108" s="27">
        <v>0</v>
      </c>
      <c r="AF3108" s="27">
        <v>0</v>
      </c>
      <c r="AG3108" s="27">
        <v>0</v>
      </c>
      <c r="AH3108" s="27">
        <v>0</v>
      </c>
      <c r="AI3108" s="27">
        <v>0</v>
      </c>
      <c r="AK3108" s="29">
        <f t="shared" si="48"/>
        <v>1.0203167173826E-3</v>
      </c>
    </row>
    <row r="3109" spans="1:37" x14ac:dyDescent="0.25">
      <c r="A3109">
        <v>3107</v>
      </c>
      <c r="B3109" s="1">
        <v>1.0999999999999999E-2</v>
      </c>
      <c r="C3109" s="1">
        <v>3.395016132605411E-5</v>
      </c>
      <c r="D3109" s="27">
        <v>2.0841536661393855E-3</v>
      </c>
      <c r="E3109" s="27">
        <v>0.1077854935894893</v>
      </c>
      <c r="F3109" s="27">
        <v>0.22256146935230953</v>
      </c>
      <c r="G3109" s="27">
        <v>5.0644891752473525E-2</v>
      </c>
      <c r="H3109" s="27">
        <v>0.18094627692604043</v>
      </c>
      <c r="I3109" s="27">
        <v>3.2454930811068046E-2</v>
      </c>
      <c r="J3109" s="27">
        <v>9.5658810162065191E-2</v>
      </c>
      <c r="K3109" s="27">
        <v>2.4924510790133091E-2</v>
      </c>
      <c r="L3109" s="27">
        <v>4.0048620164685245E-2</v>
      </c>
      <c r="M3109" s="27">
        <v>0.23072824236801182</v>
      </c>
      <c r="N3109" s="27">
        <v>1.2162600417584461E-2</v>
      </c>
      <c r="O3109" s="27">
        <v>0</v>
      </c>
      <c r="P3109" s="27">
        <v>0</v>
      </c>
      <c r="Q3109" s="27">
        <v>0</v>
      </c>
      <c r="R3109" s="27">
        <v>0</v>
      </c>
      <c r="S3109" s="27">
        <v>0</v>
      </c>
      <c r="T3109" s="27">
        <v>0</v>
      </c>
      <c r="U3109" s="27">
        <v>0</v>
      </c>
      <c r="V3109" s="27">
        <v>0</v>
      </c>
      <c r="W3109" s="27">
        <v>0</v>
      </c>
      <c r="X3109" s="27">
        <v>0</v>
      </c>
      <c r="Y3109" s="27">
        <v>0</v>
      </c>
      <c r="Z3109" s="27">
        <v>0</v>
      </c>
      <c r="AA3109" s="27">
        <v>0</v>
      </c>
      <c r="AB3109" s="27">
        <v>0</v>
      </c>
      <c r="AC3109" s="27">
        <v>0</v>
      </c>
      <c r="AD3109" s="27">
        <v>0</v>
      </c>
      <c r="AE3109" s="27">
        <v>0</v>
      </c>
      <c r="AF3109" s="27">
        <v>0</v>
      </c>
      <c r="AG3109" s="27">
        <v>0</v>
      </c>
      <c r="AH3109" s="27">
        <v>0</v>
      </c>
      <c r="AI3109" s="27">
        <v>0</v>
      </c>
      <c r="AK3109" s="29">
        <f t="shared" si="48"/>
        <v>3.0863783023685558E-3</v>
      </c>
    </row>
    <row r="3110" spans="1:37" x14ac:dyDescent="0.25">
      <c r="A3110">
        <v>3108</v>
      </c>
      <c r="B3110" s="1">
        <v>1.0999999999999999E-2</v>
      </c>
      <c r="C3110" s="1">
        <v>-2.0281749564161829E-4</v>
      </c>
      <c r="D3110" s="27">
        <v>0.12921483204576881</v>
      </c>
      <c r="E3110" s="27">
        <v>5.4416899390551811E-2</v>
      </c>
      <c r="F3110" s="27">
        <v>0.12748125163039828</v>
      </c>
      <c r="G3110" s="27">
        <v>1.9646186870025541E-2</v>
      </c>
      <c r="H3110" s="27">
        <v>0.11412070913182988</v>
      </c>
      <c r="I3110" s="27">
        <v>0.15273042295399666</v>
      </c>
      <c r="J3110" s="27">
        <v>4.2668533263954207E-2</v>
      </c>
      <c r="K3110" s="27">
        <v>7.0662431402137099E-2</v>
      </c>
      <c r="L3110" s="27">
        <v>5.365097551530338E-2</v>
      </c>
      <c r="M3110" s="27">
        <v>0.11898983446999323</v>
      </c>
      <c r="N3110" s="27">
        <v>0.1164179233260412</v>
      </c>
      <c r="O3110" s="27">
        <v>0</v>
      </c>
      <c r="P3110" s="27">
        <v>0</v>
      </c>
      <c r="Q3110" s="27">
        <v>0</v>
      </c>
      <c r="R3110" s="27">
        <v>0</v>
      </c>
      <c r="S3110" s="27">
        <v>0</v>
      </c>
      <c r="T3110" s="27">
        <v>0</v>
      </c>
      <c r="U3110" s="27">
        <v>0</v>
      </c>
      <c r="V3110" s="27">
        <v>0</v>
      </c>
      <c r="W3110" s="27">
        <v>0</v>
      </c>
      <c r="X3110" s="27">
        <v>0</v>
      </c>
      <c r="Y3110" s="27">
        <v>0</v>
      </c>
      <c r="Z3110" s="27">
        <v>0</v>
      </c>
      <c r="AA3110" s="27">
        <v>0</v>
      </c>
      <c r="AB3110" s="27">
        <v>0</v>
      </c>
      <c r="AC3110" s="27">
        <v>0</v>
      </c>
      <c r="AD3110" s="27">
        <v>0</v>
      </c>
      <c r="AE3110" s="27">
        <v>0</v>
      </c>
      <c r="AF3110" s="27">
        <v>0</v>
      </c>
      <c r="AG3110" s="27">
        <v>0</v>
      </c>
      <c r="AH3110" s="27">
        <v>0</v>
      </c>
      <c r="AI3110" s="27">
        <v>0</v>
      </c>
      <c r="AK3110" s="29">
        <f t="shared" si="48"/>
        <v>-1.8437954149238028E-2</v>
      </c>
    </row>
    <row r="3111" spans="1:37" x14ac:dyDescent="0.25">
      <c r="A3111">
        <v>3109</v>
      </c>
      <c r="B3111" s="1">
        <v>1.0999999999999999E-2</v>
      </c>
      <c r="C3111" s="1">
        <v>4.1925985283349025E-5</v>
      </c>
      <c r="D3111" s="27">
        <v>7.1642589431165471E-2</v>
      </c>
      <c r="E3111" s="27">
        <v>7.1075540264416218E-2</v>
      </c>
      <c r="F3111" s="27">
        <v>6.2227094220981348E-2</v>
      </c>
      <c r="G3111" s="27">
        <v>0.11919081908944798</v>
      </c>
      <c r="H3111" s="27">
        <v>8.6617266674953966E-2</v>
      </c>
      <c r="I3111" s="27">
        <v>1.5036085395701447E-2</v>
      </c>
      <c r="J3111" s="27">
        <v>0.1063459419985698</v>
      </c>
      <c r="K3111" s="27">
        <v>0.13336456258629942</v>
      </c>
      <c r="L3111" s="27">
        <v>0.14819716622485557</v>
      </c>
      <c r="M3111" s="27">
        <v>0.10582387371397843</v>
      </c>
      <c r="N3111" s="27">
        <v>8.0479060399630334E-2</v>
      </c>
      <c r="O3111" s="27">
        <v>0</v>
      </c>
      <c r="P3111" s="27">
        <v>0</v>
      </c>
      <c r="Q3111" s="27">
        <v>0</v>
      </c>
      <c r="R3111" s="27">
        <v>0</v>
      </c>
      <c r="S3111" s="27">
        <v>0</v>
      </c>
      <c r="T3111" s="27">
        <v>0</v>
      </c>
      <c r="U3111" s="27">
        <v>0</v>
      </c>
      <c r="V3111" s="27">
        <v>0</v>
      </c>
      <c r="W3111" s="27">
        <v>0</v>
      </c>
      <c r="X3111" s="27">
        <v>0</v>
      </c>
      <c r="Y3111" s="27">
        <v>0</v>
      </c>
      <c r="Z3111" s="27">
        <v>0</v>
      </c>
      <c r="AA3111" s="27">
        <v>0</v>
      </c>
      <c r="AB3111" s="27">
        <v>0</v>
      </c>
      <c r="AC3111" s="27">
        <v>0</v>
      </c>
      <c r="AD3111" s="27">
        <v>0</v>
      </c>
      <c r="AE3111" s="27">
        <v>0</v>
      </c>
      <c r="AF3111" s="27">
        <v>0</v>
      </c>
      <c r="AG3111" s="27">
        <v>0</v>
      </c>
      <c r="AH3111" s="27">
        <v>0</v>
      </c>
      <c r="AI3111" s="27">
        <v>0</v>
      </c>
      <c r="AK3111" s="29">
        <f t="shared" si="48"/>
        <v>3.8114532075771844E-3</v>
      </c>
    </row>
    <row r="3112" spans="1:37" x14ac:dyDescent="0.25">
      <c r="A3112">
        <v>3110</v>
      </c>
      <c r="B3112" s="1">
        <v>1.04E-2</v>
      </c>
      <c r="C3112" s="1">
        <v>-1.1463662526975954E-4</v>
      </c>
      <c r="D3112" s="27">
        <v>5.1256803801780867E-2</v>
      </c>
      <c r="E3112" s="27">
        <v>5.0728071571540571E-2</v>
      </c>
      <c r="F3112" s="27">
        <v>5.5233480880291515E-2</v>
      </c>
      <c r="G3112" s="27">
        <v>1.7584768391034084E-3</v>
      </c>
      <c r="H3112" s="27">
        <v>1.6134499877929694E-2</v>
      </c>
      <c r="I3112" s="27">
        <v>0.13166269457521074</v>
      </c>
      <c r="J3112" s="27">
        <v>0.13129354014969777</v>
      </c>
      <c r="K3112" s="27">
        <v>0.13818213754388103</v>
      </c>
      <c r="L3112" s="27">
        <v>0.12025290574922047</v>
      </c>
      <c r="M3112" s="27">
        <v>0.16579562598721995</v>
      </c>
      <c r="N3112" s="27">
        <v>0.13770176302412396</v>
      </c>
      <c r="O3112" s="27">
        <v>0</v>
      </c>
      <c r="P3112" s="27">
        <v>0</v>
      </c>
      <c r="Q3112" s="27">
        <v>0</v>
      </c>
      <c r="R3112" s="27">
        <v>0</v>
      </c>
      <c r="S3112" s="27">
        <v>0</v>
      </c>
      <c r="T3112" s="27">
        <v>0</v>
      </c>
      <c r="U3112" s="27">
        <v>0</v>
      </c>
      <c r="V3112" s="27">
        <v>0</v>
      </c>
      <c r="W3112" s="27">
        <v>0</v>
      </c>
      <c r="X3112" s="27">
        <v>0</v>
      </c>
      <c r="Y3112" s="27">
        <v>0</v>
      </c>
      <c r="Z3112" s="27">
        <v>0</v>
      </c>
      <c r="AA3112" s="27">
        <v>0</v>
      </c>
      <c r="AB3112" s="27">
        <v>0</v>
      </c>
      <c r="AC3112" s="27">
        <v>0</v>
      </c>
      <c r="AD3112" s="27">
        <v>0</v>
      </c>
      <c r="AE3112" s="27">
        <v>0</v>
      </c>
      <c r="AF3112" s="27">
        <v>0</v>
      </c>
      <c r="AG3112" s="27">
        <v>0</v>
      </c>
      <c r="AH3112" s="27">
        <v>0</v>
      </c>
      <c r="AI3112" s="27">
        <v>0</v>
      </c>
      <c r="AK3112" s="29">
        <f t="shared" si="48"/>
        <v>-1.1022752429784573E-2</v>
      </c>
    </row>
    <row r="3113" spans="1:37" x14ac:dyDescent="0.25">
      <c r="A3113">
        <v>3111</v>
      </c>
      <c r="B3113" s="1">
        <v>1.26E-2</v>
      </c>
      <c r="C3113" s="1">
        <v>1.9719667016269719E-4</v>
      </c>
      <c r="D3113" s="27">
        <v>0.16012126825383904</v>
      </c>
      <c r="E3113" s="27">
        <v>9.357813444517421E-2</v>
      </c>
      <c r="F3113" s="27">
        <v>1.4112265260905886E-2</v>
      </c>
      <c r="G3113" s="27">
        <v>0.14554171278829175</v>
      </c>
      <c r="H3113" s="27">
        <v>0.13910716698274031</v>
      </c>
      <c r="I3113" s="27">
        <v>6.8281104998480752E-2</v>
      </c>
      <c r="J3113" s="27">
        <v>0.1455811519336026</v>
      </c>
      <c r="K3113" s="27">
        <v>6.7424511757741931E-2</v>
      </c>
      <c r="L3113" s="27">
        <v>9.8123383778540241E-2</v>
      </c>
      <c r="M3113" s="27">
        <v>6.5150007437934213E-2</v>
      </c>
      <c r="N3113" s="27">
        <v>2.9792923627490783E-3</v>
      </c>
      <c r="O3113" s="27">
        <v>0</v>
      </c>
      <c r="P3113" s="27">
        <v>0</v>
      </c>
      <c r="Q3113" s="27">
        <v>0</v>
      </c>
      <c r="R3113" s="27">
        <v>0</v>
      </c>
      <c r="S3113" s="27">
        <v>0</v>
      </c>
      <c r="T3113" s="27">
        <v>0</v>
      </c>
      <c r="U3113" s="27">
        <v>0</v>
      </c>
      <c r="V3113" s="27">
        <v>0</v>
      </c>
      <c r="W3113" s="27">
        <v>0</v>
      </c>
      <c r="X3113" s="27">
        <v>0</v>
      </c>
      <c r="Y3113" s="27">
        <v>0</v>
      </c>
      <c r="Z3113" s="27">
        <v>0</v>
      </c>
      <c r="AA3113" s="27">
        <v>0</v>
      </c>
      <c r="AB3113" s="27">
        <v>0</v>
      </c>
      <c r="AC3113" s="27">
        <v>0</v>
      </c>
      <c r="AD3113" s="27">
        <v>0</v>
      </c>
      <c r="AE3113" s="27">
        <v>0</v>
      </c>
      <c r="AF3113" s="27">
        <v>0</v>
      </c>
      <c r="AG3113" s="27">
        <v>0</v>
      </c>
      <c r="AH3113" s="27">
        <v>0</v>
      </c>
      <c r="AI3113" s="27">
        <v>0</v>
      </c>
      <c r="AK3113" s="29">
        <f t="shared" si="48"/>
        <v>1.5650529377991839E-2</v>
      </c>
    </row>
    <row r="3114" spans="1:37" x14ac:dyDescent="0.25">
      <c r="A3114">
        <v>3112</v>
      </c>
      <c r="B3114" s="1">
        <v>1.1900000000000001E-2</v>
      </c>
      <c r="C3114" s="1">
        <v>3.7980348916294166E-4</v>
      </c>
      <c r="D3114" s="27">
        <v>0.19841234700309615</v>
      </c>
      <c r="E3114" s="27">
        <v>0.11142242010618206</v>
      </c>
      <c r="F3114" s="27">
        <v>9.3298354738458461E-3</v>
      </c>
      <c r="G3114" s="27">
        <v>1.924957970826683E-2</v>
      </c>
      <c r="H3114" s="27">
        <v>0.15369764296486144</v>
      </c>
      <c r="I3114" s="27">
        <v>0.11567999563224149</v>
      </c>
      <c r="J3114" s="27">
        <v>0.14983835485350752</v>
      </c>
      <c r="K3114" s="27">
        <v>1.2197962588076578E-3</v>
      </c>
      <c r="L3114" s="27">
        <v>0.15514789685209376</v>
      </c>
      <c r="M3114" s="27">
        <v>6.8177784319050361E-2</v>
      </c>
      <c r="N3114" s="27">
        <v>1.7824346828046862E-2</v>
      </c>
      <c r="O3114" s="27">
        <v>0</v>
      </c>
      <c r="P3114" s="27">
        <v>0</v>
      </c>
      <c r="Q3114" s="27">
        <v>0</v>
      </c>
      <c r="R3114" s="27">
        <v>0</v>
      </c>
      <c r="S3114" s="27">
        <v>0</v>
      </c>
      <c r="T3114" s="27">
        <v>0</v>
      </c>
      <c r="U3114" s="27">
        <v>0</v>
      </c>
      <c r="V3114" s="27">
        <v>0</v>
      </c>
      <c r="W3114" s="27">
        <v>0</v>
      </c>
      <c r="X3114" s="27">
        <v>0</v>
      </c>
      <c r="Y3114" s="27">
        <v>0</v>
      </c>
      <c r="Z3114" s="27">
        <v>0</v>
      </c>
      <c r="AA3114" s="27">
        <v>0</v>
      </c>
      <c r="AB3114" s="27">
        <v>0</v>
      </c>
      <c r="AC3114" s="27">
        <v>0</v>
      </c>
      <c r="AD3114" s="27">
        <v>0</v>
      </c>
      <c r="AE3114" s="27">
        <v>0</v>
      </c>
      <c r="AF3114" s="27">
        <v>0</v>
      </c>
      <c r="AG3114" s="27">
        <v>0</v>
      </c>
      <c r="AH3114" s="27">
        <v>0</v>
      </c>
      <c r="AI3114" s="27">
        <v>0</v>
      </c>
      <c r="AK3114" s="29">
        <f t="shared" si="48"/>
        <v>3.191625959352451E-2</v>
      </c>
    </row>
    <row r="3115" spans="1:37" x14ac:dyDescent="0.25">
      <c r="A3115">
        <v>3113</v>
      </c>
      <c r="B3115" s="1">
        <v>1.1599999999999999E-2</v>
      </c>
      <c r="C3115" s="1">
        <v>-9.5765884321568978E-5</v>
      </c>
      <c r="D3115" s="27">
        <v>4.5861233536471514E-2</v>
      </c>
      <c r="E3115" s="27">
        <v>9.0887098646830394E-2</v>
      </c>
      <c r="F3115" s="27">
        <v>0.10864738631147074</v>
      </c>
      <c r="G3115" s="27">
        <v>1.5568702645189832E-2</v>
      </c>
      <c r="H3115" s="27">
        <v>0.10355465807087755</v>
      </c>
      <c r="I3115" s="27">
        <v>0.13642114565184604</v>
      </c>
      <c r="J3115" s="27">
        <v>8.8370981647447833E-2</v>
      </c>
      <c r="K3115" s="27">
        <v>0.10672061220339529</v>
      </c>
      <c r="L3115" s="27">
        <v>7.0147943092487008E-2</v>
      </c>
      <c r="M3115" s="27">
        <v>8.4397220608537674E-2</v>
      </c>
      <c r="N3115" s="27">
        <v>0.14942301758544618</v>
      </c>
      <c r="O3115" s="27">
        <v>0</v>
      </c>
      <c r="P3115" s="27">
        <v>0</v>
      </c>
      <c r="Q3115" s="27">
        <v>0</v>
      </c>
      <c r="R3115" s="27">
        <v>0</v>
      </c>
      <c r="S3115" s="27">
        <v>0</v>
      </c>
      <c r="T3115" s="27">
        <v>0</v>
      </c>
      <c r="U3115" s="27">
        <v>0</v>
      </c>
      <c r="V3115" s="27">
        <v>0</v>
      </c>
      <c r="W3115" s="27">
        <v>0</v>
      </c>
      <c r="X3115" s="27">
        <v>0</v>
      </c>
      <c r="Y3115" s="27">
        <v>0</v>
      </c>
      <c r="Z3115" s="27">
        <v>0</v>
      </c>
      <c r="AA3115" s="27">
        <v>0</v>
      </c>
      <c r="AB3115" s="27">
        <v>0</v>
      </c>
      <c r="AC3115" s="27">
        <v>0</v>
      </c>
      <c r="AD3115" s="27">
        <v>0</v>
      </c>
      <c r="AE3115" s="27">
        <v>0</v>
      </c>
      <c r="AF3115" s="27">
        <v>0</v>
      </c>
      <c r="AG3115" s="27">
        <v>0</v>
      </c>
      <c r="AH3115" s="27">
        <v>0</v>
      </c>
      <c r="AI3115" s="27">
        <v>0</v>
      </c>
      <c r="AK3115" s="29">
        <f t="shared" si="48"/>
        <v>-8.2556796828938787E-3</v>
      </c>
    </row>
    <row r="3116" spans="1:37" x14ac:dyDescent="0.25">
      <c r="A3116">
        <v>3114</v>
      </c>
      <c r="B3116" s="1">
        <v>1.1599999999999999E-2</v>
      </c>
      <c r="C3116" s="1">
        <v>1.8383001682572576E-5</v>
      </c>
      <c r="D3116" s="27">
        <v>0.15355984085918906</v>
      </c>
      <c r="E3116" s="27">
        <v>4.1664736945719691E-2</v>
      </c>
      <c r="F3116" s="27">
        <v>6.1844323958468519E-2</v>
      </c>
      <c r="G3116" s="27">
        <v>0.1279979876349705</v>
      </c>
      <c r="H3116" s="27">
        <v>4.1782940800911911E-2</v>
      </c>
      <c r="I3116" s="27">
        <v>0.13684996129062543</v>
      </c>
      <c r="J3116" s="27">
        <v>0.1508623722426729</v>
      </c>
      <c r="K3116" s="27">
        <v>3.6895851584688125E-2</v>
      </c>
      <c r="L3116" s="27">
        <v>2.0948036573471503E-2</v>
      </c>
      <c r="M3116" s="27">
        <v>4.549675173032567E-2</v>
      </c>
      <c r="N3116" s="27">
        <v>0.18209719637895674</v>
      </c>
      <c r="O3116" s="27">
        <v>0</v>
      </c>
      <c r="P3116" s="27">
        <v>0</v>
      </c>
      <c r="Q3116" s="27">
        <v>0</v>
      </c>
      <c r="R3116" s="27">
        <v>0</v>
      </c>
      <c r="S3116" s="27">
        <v>0</v>
      </c>
      <c r="T3116" s="27">
        <v>0</v>
      </c>
      <c r="U3116" s="27">
        <v>0</v>
      </c>
      <c r="V3116" s="27">
        <v>0</v>
      </c>
      <c r="W3116" s="27">
        <v>0</v>
      </c>
      <c r="X3116" s="27">
        <v>0</v>
      </c>
      <c r="Y3116" s="27">
        <v>0</v>
      </c>
      <c r="Z3116" s="27">
        <v>0</v>
      </c>
      <c r="AA3116" s="27">
        <v>0</v>
      </c>
      <c r="AB3116" s="27">
        <v>0</v>
      </c>
      <c r="AC3116" s="27">
        <v>0</v>
      </c>
      <c r="AD3116" s="27">
        <v>0</v>
      </c>
      <c r="AE3116" s="27">
        <v>0</v>
      </c>
      <c r="AF3116" s="27">
        <v>0</v>
      </c>
      <c r="AG3116" s="27">
        <v>0</v>
      </c>
      <c r="AH3116" s="27">
        <v>0</v>
      </c>
      <c r="AI3116" s="27">
        <v>0</v>
      </c>
      <c r="AK3116" s="29">
        <f t="shared" si="48"/>
        <v>1.5847415243597049E-3</v>
      </c>
    </row>
    <row r="3117" spans="1:37" x14ac:dyDescent="0.25">
      <c r="A3117">
        <v>3115</v>
      </c>
      <c r="B3117" s="1">
        <v>1.11E-2</v>
      </c>
      <c r="C3117" s="1">
        <v>-3.2215375810226501E-5</v>
      </c>
      <c r="D3117" s="27">
        <v>3.4586990040020395E-2</v>
      </c>
      <c r="E3117" s="27">
        <v>9.6555991463572841E-2</v>
      </c>
      <c r="F3117" s="27">
        <v>7.8143585779646585E-2</v>
      </c>
      <c r="G3117" s="27">
        <v>2.6502100036421727E-2</v>
      </c>
      <c r="H3117" s="27">
        <v>7.5939200644028579E-2</v>
      </c>
      <c r="I3117" s="27">
        <v>0.11607344394545289</v>
      </c>
      <c r="J3117" s="27">
        <v>5.4991615713099455E-2</v>
      </c>
      <c r="K3117" s="27">
        <v>0.12347315992413287</v>
      </c>
      <c r="L3117" s="27">
        <v>0.13947886208838742</v>
      </c>
      <c r="M3117" s="27">
        <v>0.12026856485593668</v>
      </c>
      <c r="N3117" s="27">
        <v>0.13398648550930053</v>
      </c>
      <c r="O3117" s="27">
        <v>0</v>
      </c>
      <c r="P3117" s="27">
        <v>0</v>
      </c>
      <c r="Q3117" s="27">
        <v>0</v>
      </c>
      <c r="R3117" s="27">
        <v>0</v>
      </c>
      <c r="S3117" s="27">
        <v>0</v>
      </c>
      <c r="T3117" s="27">
        <v>0</v>
      </c>
      <c r="U3117" s="27">
        <v>0</v>
      </c>
      <c r="V3117" s="27">
        <v>0</v>
      </c>
      <c r="W3117" s="27">
        <v>0</v>
      </c>
      <c r="X3117" s="27">
        <v>0</v>
      </c>
      <c r="Y3117" s="27">
        <v>0</v>
      </c>
      <c r="Z3117" s="27">
        <v>0</v>
      </c>
      <c r="AA3117" s="27">
        <v>0</v>
      </c>
      <c r="AB3117" s="27">
        <v>0</v>
      </c>
      <c r="AC3117" s="27">
        <v>0</v>
      </c>
      <c r="AD3117" s="27">
        <v>0</v>
      </c>
      <c r="AE3117" s="27">
        <v>0</v>
      </c>
      <c r="AF3117" s="27">
        <v>0</v>
      </c>
      <c r="AG3117" s="27">
        <v>0</v>
      </c>
      <c r="AH3117" s="27">
        <v>0</v>
      </c>
      <c r="AI3117" s="27">
        <v>0</v>
      </c>
      <c r="AK3117" s="29">
        <f t="shared" si="48"/>
        <v>-2.9022861090294144E-3</v>
      </c>
    </row>
    <row r="3118" spans="1:37" x14ac:dyDescent="0.25">
      <c r="A3118">
        <v>3116</v>
      </c>
      <c r="B3118" s="1">
        <v>1.15E-2</v>
      </c>
      <c r="C3118" s="1">
        <v>-2.4794889899169533E-4</v>
      </c>
      <c r="D3118" s="27">
        <v>3.7486264818056246E-2</v>
      </c>
      <c r="E3118" s="27">
        <v>7.895015479676043E-2</v>
      </c>
      <c r="F3118" s="27">
        <v>0.12669248836886671</v>
      </c>
      <c r="G3118" s="27">
        <v>3.8983294555085035E-2</v>
      </c>
      <c r="H3118" s="27">
        <v>8.975449733122158E-2</v>
      </c>
      <c r="I3118" s="27">
        <v>0.12195500441026212</v>
      </c>
      <c r="J3118" s="27">
        <v>2.761474689181467E-2</v>
      </c>
      <c r="K3118" s="27">
        <v>0.14370782123154591</v>
      </c>
      <c r="L3118" s="27">
        <v>9.1722126270813858E-2</v>
      </c>
      <c r="M3118" s="27">
        <v>0.13803790370439226</v>
      </c>
      <c r="N3118" s="27">
        <v>0.10509569762118107</v>
      </c>
      <c r="O3118" s="27">
        <v>0</v>
      </c>
      <c r="P3118" s="27">
        <v>0</v>
      </c>
      <c r="Q3118" s="27">
        <v>0</v>
      </c>
      <c r="R3118" s="27">
        <v>0</v>
      </c>
      <c r="S3118" s="27">
        <v>0</v>
      </c>
      <c r="T3118" s="27">
        <v>0</v>
      </c>
      <c r="U3118" s="27">
        <v>0</v>
      </c>
      <c r="V3118" s="27">
        <v>0</v>
      </c>
      <c r="W3118" s="27">
        <v>0</v>
      </c>
      <c r="X3118" s="27">
        <v>0</v>
      </c>
      <c r="Y3118" s="27">
        <v>0</v>
      </c>
      <c r="Z3118" s="27">
        <v>0</v>
      </c>
      <c r="AA3118" s="27">
        <v>0</v>
      </c>
      <c r="AB3118" s="27">
        <v>0</v>
      </c>
      <c r="AC3118" s="27">
        <v>0</v>
      </c>
      <c r="AD3118" s="27">
        <v>0</v>
      </c>
      <c r="AE3118" s="27">
        <v>0</v>
      </c>
      <c r="AF3118" s="27">
        <v>0</v>
      </c>
      <c r="AG3118" s="27">
        <v>0</v>
      </c>
      <c r="AH3118" s="27">
        <v>0</v>
      </c>
      <c r="AI3118" s="27">
        <v>0</v>
      </c>
      <c r="AK3118" s="29">
        <f t="shared" si="48"/>
        <v>-2.1560773825364813E-2</v>
      </c>
    </row>
    <row r="3119" spans="1:37" x14ac:dyDescent="0.25">
      <c r="A3119">
        <v>3117</v>
      </c>
      <c r="B3119" s="1">
        <v>1.23E-2</v>
      </c>
      <c r="C3119" s="1">
        <v>-3.5227050356250215E-4</v>
      </c>
      <c r="D3119" s="27">
        <v>0.10785376521951534</v>
      </c>
      <c r="E3119" s="27">
        <v>6.7891396992163761E-2</v>
      </c>
      <c r="F3119" s="27">
        <v>0.10833722995643251</v>
      </c>
      <c r="G3119" s="27">
        <v>1.3995170312156524E-2</v>
      </c>
      <c r="H3119" s="27">
        <v>0.1125596582276628</v>
      </c>
      <c r="I3119" s="27">
        <v>0.17040930699990242</v>
      </c>
      <c r="J3119" s="27">
        <v>1.5747198601856537E-2</v>
      </c>
      <c r="K3119" s="27">
        <v>0.13940282587624805</v>
      </c>
      <c r="L3119" s="27">
        <v>5.3784583846507694E-2</v>
      </c>
      <c r="M3119" s="27">
        <v>0.13747781516833382</v>
      </c>
      <c r="N3119" s="27">
        <v>7.2541048799220451E-2</v>
      </c>
      <c r="O3119" s="27">
        <v>0</v>
      </c>
      <c r="P3119" s="27">
        <v>0</v>
      </c>
      <c r="Q3119" s="27">
        <v>0</v>
      </c>
      <c r="R3119" s="27">
        <v>0</v>
      </c>
      <c r="S3119" s="27">
        <v>0</v>
      </c>
      <c r="T3119" s="27">
        <v>0</v>
      </c>
      <c r="U3119" s="27">
        <v>0</v>
      </c>
      <c r="V3119" s="27">
        <v>0</v>
      </c>
      <c r="W3119" s="27">
        <v>0</v>
      </c>
      <c r="X3119" s="27">
        <v>0</v>
      </c>
      <c r="Y3119" s="27">
        <v>0</v>
      </c>
      <c r="Z3119" s="27">
        <v>0</v>
      </c>
      <c r="AA3119" s="27">
        <v>0</v>
      </c>
      <c r="AB3119" s="27">
        <v>0</v>
      </c>
      <c r="AC3119" s="27">
        <v>0</v>
      </c>
      <c r="AD3119" s="27">
        <v>0</v>
      </c>
      <c r="AE3119" s="27">
        <v>0</v>
      </c>
      <c r="AF3119" s="27">
        <v>0</v>
      </c>
      <c r="AG3119" s="27">
        <v>0</v>
      </c>
      <c r="AH3119" s="27">
        <v>0</v>
      </c>
      <c r="AI3119" s="27">
        <v>0</v>
      </c>
      <c r="AK3119" s="29">
        <f t="shared" si="48"/>
        <v>-2.8639878338414807E-2</v>
      </c>
    </row>
    <row r="3120" spans="1:37" x14ac:dyDescent="0.25">
      <c r="A3120">
        <v>3118</v>
      </c>
      <c r="B3120" s="1">
        <v>9.5999999999999992E-3</v>
      </c>
      <c r="C3120" s="1">
        <v>1.7527342300721862E-4</v>
      </c>
      <c r="D3120" s="27">
        <v>0.11737891221230666</v>
      </c>
      <c r="E3120" s="27">
        <v>6.4269126132027399E-2</v>
      </c>
      <c r="F3120" s="27">
        <v>7.8981474170861821E-2</v>
      </c>
      <c r="G3120" s="27">
        <v>5.9506848465578827E-2</v>
      </c>
      <c r="H3120" s="27">
        <v>8.4513022715236499E-3</v>
      </c>
      <c r="I3120" s="27">
        <v>9.2435722919265037E-2</v>
      </c>
      <c r="J3120" s="27">
        <v>0.12823338973163817</v>
      </c>
      <c r="K3120" s="27">
        <v>3.0013839804415909E-2</v>
      </c>
      <c r="L3120" s="27">
        <v>0.12959325239393785</v>
      </c>
      <c r="M3120" s="27">
        <v>0.10894203904216851</v>
      </c>
      <c r="N3120" s="27">
        <v>0.18219409285627608</v>
      </c>
      <c r="O3120" s="27">
        <v>0</v>
      </c>
      <c r="P3120" s="27">
        <v>0</v>
      </c>
      <c r="Q3120" s="27">
        <v>0</v>
      </c>
      <c r="R3120" s="27">
        <v>0</v>
      </c>
      <c r="S3120" s="27">
        <v>0</v>
      </c>
      <c r="T3120" s="27">
        <v>0</v>
      </c>
      <c r="U3120" s="27">
        <v>0</v>
      </c>
      <c r="V3120" s="27">
        <v>0</v>
      </c>
      <c r="W3120" s="27">
        <v>0</v>
      </c>
      <c r="X3120" s="27">
        <v>0</v>
      </c>
      <c r="Y3120" s="27">
        <v>0</v>
      </c>
      <c r="Z3120" s="27">
        <v>0</v>
      </c>
      <c r="AA3120" s="27">
        <v>0</v>
      </c>
      <c r="AB3120" s="27">
        <v>0</v>
      </c>
      <c r="AC3120" s="27">
        <v>0</v>
      </c>
      <c r="AD3120" s="27">
        <v>0</v>
      </c>
      <c r="AE3120" s="27">
        <v>0</v>
      </c>
      <c r="AF3120" s="27">
        <v>0</v>
      </c>
      <c r="AG3120" s="27">
        <v>0</v>
      </c>
      <c r="AH3120" s="27">
        <v>0</v>
      </c>
      <c r="AI3120" s="27">
        <v>0</v>
      </c>
      <c r="AK3120" s="29">
        <f t="shared" si="48"/>
        <v>1.825764822991861E-2</v>
      </c>
    </row>
    <row r="3121" spans="1:37" x14ac:dyDescent="0.25">
      <c r="A3121">
        <v>3119</v>
      </c>
      <c r="B3121" s="1">
        <v>1.06E-2</v>
      </c>
      <c r="C3121" s="1">
        <v>1.9354284795657805E-5</v>
      </c>
      <c r="D3121" s="27">
        <v>9.9245552666289913E-2</v>
      </c>
      <c r="E3121" s="27">
        <v>7.1473517916013321E-2</v>
      </c>
      <c r="F3121" s="27">
        <v>6.5873716960652265E-2</v>
      </c>
      <c r="G3121" s="27">
        <v>9.8561047758521564E-2</v>
      </c>
      <c r="H3121" s="27">
        <v>0.13763210035460455</v>
      </c>
      <c r="I3121" s="27">
        <v>4.8920233311089682E-2</v>
      </c>
      <c r="J3121" s="27">
        <v>7.2371449438739022E-2</v>
      </c>
      <c r="K3121" s="27">
        <v>8.9300928020351888E-2</v>
      </c>
      <c r="L3121" s="27">
        <v>7.102263282105481E-2</v>
      </c>
      <c r="M3121" s="27">
        <v>0.11094900433369419</v>
      </c>
      <c r="N3121" s="27">
        <v>0.13464981641898879</v>
      </c>
      <c r="O3121" s="27">
        <v>0</v>
      </c>
      <c r="P3121" s="27">
        <v>0</v>
      </c>
      <c r="Q3121" s="27">
        <v>0</v>
      </c>
      <c r="R3121" s="27">
        <v>0</v>
      </c>
      <c r="S3121" s="27">
        <v>0</v>
      </c>
      <c r="T3121" s="27">
        <v>0</v>
      </c>
      <c r="U3121" s="27">
        <v>0</v>
      </c>
      <c r="V3121" s="27">
        <v>0</v>
      </c>
      <c r="W3121" s="27">
        <v>0</v>
      </c>
      <c r="X3121" s="27">
        <v>0</v>
      </c>
      <c r="Y3121" s="27">
        <v>0</v>
      </c>
      <c r="Z3121" s="27">
        <v>0</v>
      </c>
      <c r="AA3121" s="27">
        <v>0</v>
      </c>
      <c r="AB3121" s="27">
        <v>0</v>
      </c>
      <c r="AC3121" s="27">
        <v>0</v>
      </c>
      <c r="AD3121" s="27">
        <v>0</v>
      </c>
      <c r="AE3121" s="27">
        <v>0</v>
      </c>
      <c r="AF3121" s="27">
        <v>0</v>
      </c>
      <c r="AG3121" s="27">
        <v>0</v>
      </c>
      <c r="AH3121" s="27">
        <v>0</v>
      </c>
      <c r="AI3121" s="27">
        <v>0</v>
      </c>
      <c r="AK3121" s="29">
        <f t="shared" si="48"/>
        <v>1.825875924118661E-3</v>
      </c>
    </row>
    <row r="3122" spans="1:37" x14ac:dyDescent="0.25">
      <c r="A3122">
        <v>3120</v>
      </c>
      <c r="B3122" s="1">
        <v>1.2999999999999999E-2</v>
      </c>
      <c r="C3122" s="1">
        <v>-4.5825469342151732E-4</v>
      </c>
      <c r="D3122" s="27">
        <v>2.4793740384326454E-2</v>
      </c>
      <c r="E3122" s="27">
        <v>3.5513175468763207E-3</v>
      </c>
      <c r="F3122" s="27">
        <v>0.15114122350574574</v>
      </c>
      <c r="G3122" s="27">
        <v>0.16789579530388057</v>
      </c>
      <c r="H3122" s="27">
        <v>9.8403534029544854E-2</v>
      </c>
      <c r="I3122" s="27">
        <v>7.1825445096105583E-2</v>
      </c>
      <c r="J3122" s="27">
        <v>0.13827584869904627</v>
      </c>
      <c r="K3122" s="27">
        <v>0.179972481246091</v>
      </c>
      <c r="L3122" s="27">
        <v>1.3322465018502064E-3</v>
      </c>
      <c r="M3122" s="27">
        <v>0.11668169661935815</v>
      </c>
      <c r="N3122" s="27">
        <v>4.6126671067174926E-2</v>
      </c>
      <c r="O3122" s="27">
        <v>0</v>
      </c>
      <c r="P3122" s="27">
        <v>0</v>
      </c>
      <c r="Q3122" s="27">
        <v>0</v>
      </c>
      <c r="R3122" s="27">
        <v>0</v>
      </c>
      <c r="S3122" s="27">
        <v>0</v>
      </c>
      <c r="T3122" s="27">
        <v>0</v>
      </c>
      <c r="U3122" s="27">
        <v>0</v>
      </c>
      <c r="V3122" s="27">
        <v>0</v>
      </c>
      <c r="W3122" s="27">
        <v>0</v>
      </c>
      <c r="X3122" s="27">
        <v>0</v>
      </c>
      <c r="Y3122" s="27">
        <v>0</v>
      </c>
      <c r="Z3122" s="27">
        <v>0</v>
      </c>
      <c r="AA3122" s="27">
        <v>0</v>
      </c>
      <c r="AB3122" s="27">
        <v>0</v>
      </c>
      <c r="AC3122" s="27">
        <v>0</v>
      </c>
      <c r="AD3122" s="27">
        <v>0</v>
      </c>
      <c r="AE3122" s="27">
        <v>0</v>
      </c>
      <c r="AF3122" s="27">
        <v>0</v>
      </c>
      <c r="AG3122" s="27">
        <v>0</v>
      </c>
      <c r="AH3122" s="27">
        <v>0</v>
      </c>
      <c r="AI3122" s="27">
        <v>0</v>
      </c>
      <c r="AK3122" s="29">
        <f t="shared" si="48"/>
        <v>-3.5250361032424411E-2</v>
      </c>
    </row>
    <row r="3123" spans="1:37" x14ac:dyDescent="0.25">
      <c r="A3123">
        <v>3121</v>
      </c>
      <c r="B3123" s="1">
        <v>0.01</v>
      </c>
      <c r="C3123" s="1">
        <v>-1.4811899218820644E-4</v>
      </c>
      <c r="D3123" s="27">
        <v>5.1887678517114552E-2</v>
      </c>
      <c r="E3123" s="27">
        <v>2.402261419964192E-3</v>
      </c>
      <c r="F3123" s="27">
        <v>5.7749508906466213E-2</v>
      </c>
      <c r="G3123" s="27">
        <v>8.6088817803181519E-2</v>
      </c>
      <c r="H3123" s="27">
        <v>1.9024333588645731E-3</v>
      </c>
      <c r="I3123" s="27">
        <v>0.188234433521862</v>
      </c>
      <c r="J3123" s="27">
        <v>7.8668857021218022E-2</v>
      </c>
      <c r="K3123" s="27">
        <v>8.2550432140616858E-2</v>
      </c>
      <c r="L3123" s="27">
        <v>0.13806124809666026</v>
      </c>
      <c r="M3123" s="27">
        <v>0.15650820253029477</v>
      </c>
      <c r="N3123" s="27">
        <v>0.1559461266837569</v>
      </c>
      <c r="O3123" s="27">
        <v>0</v>
      </c>
      <c r="P3123" s="27">
        <v>0</v>
      </c>
      <c r="Q3123" s="27">
        <v>0</v>
      </c>
      <c r="R3123" s="27">
        <v>0</v>
      </c>
      <c r="S3123" s="27">
        <v>0</v>
      </c>
      <c r="T3123" s="27">
        <v>0</v>
      </c>
      <c r="U3123" s="27">
        <v>0</v>
      </c>
      <c r="V3123" s="27">
        <v>0</v>
      </c>
      <c r="W3123" s="27">
        <v>0</v>
      </c>
      <c r="X3123" s="27">
        <v>0</v>
      </c>
      <c r="Y3123" s="27">
        <v>0</v>
      </c>
      <c r="Z3123" s="27">
        <v>0</v>
      </c>
      <c r="AA3123" s="27">
        <v>0</v>
      </c>
      <c r="AB3123" s="27">
        <v>0</v>
      </c>
      <c r="AC3123" s="27">
        <v>0</v>
      </c>
      <c r="AD3123" s="27">
        <v>0</v>
      </c>
      <c r="AE3123" s="27">
        <v>0</v>
      </c>
      <c r="AF3123" s="27">
        <v>0</v>
      </c>
      <c r="AG3123" s="27">
        <v>0</v>
      </c>
      <c r="AH3123" s="27">
        <v>0</v>
      </c>
      <c r="AI3123" s="27">
        <v>0</v>
      </c>
      <c r="AK3123" s="29">
        <f t="shared" si="48"/>
        <v>-1.4811899218820644E-2</v>
      </c>
    </row>
    <row r="3124" spans="1:37" x14ac:dyDescent="0.25">
      <c r="A3124">
        <v>3122</v>
      </c>
      <c r="B3124" s="1">
        <v>1.04E-2</v>
      </c>
      <c r="C3124" s="1">
        <v>-8.5332767417528026E-6</v>
      </c>
      <c r="D3124" s="27">
        <v>0.11725766839855881</v>
      </c>
      <c r="E3124" s="27">
        <v>1.9153287973505722E-2</v>
      </c>
      <c r="F3124" s="27">
        <v>0.14389928135737534</v>
      </c>
      <c r="G3124" s="27">
        <v>0.10084752646464809</v>
      </c>
      <c r="H3124" s="27">
        <v>8.0727272109860804E-2</v>
      </c>
      <c r="I3124" s="27">
        <v>8.3924576072397492E-2</v>
      </c>
      <c r="J3124" s="27">
        <v>0.14122899282857748</v>
      </c>
      <c r="K3124" s="27">
        <v>3.5968656318227148E-2</v>
      </c>
      <c r="L3124" s="27">
        <v>0.13312111994330114</v>
      </c>
      <c r="M3124" s="27">
        <v>8.4854576128141998E-2</v>
      </c>
      <c r="N3124" s="27">
        <v>5.9017042405406138E-2</v>
      </c>
      <c r="O3124" s="27">
        <v>0</v>
      </c>
      <c r="P3124" s="27">
        <v>0</v>
      </c>
      <c r="Q3124" s="27">
        <v>0</v>
      </c>
      <c r="R3124" s="27">
        <v>0</v>
      </c>
      <c r="S3124" s="27">
        <v>0</v>
      </c>
      <c r="T3124" s="27">
        <v>0</v>
      </c>
      <c r="U3124" s="27">
        <v>0</v>
      </c>
      <c r="V3124" s="27">
        <v>0</v>
      </c>
      <c r="W3124" s="27">
        <v>0</v>
      </c>
      <c r="X3124" s="27">
        <v>0</v>
      </c>
      <c r="Y3124" s="27">
        <v>0</v>
      </c>
      <c r="Z3124" s="27">
        <v>0</v>
      </c>
      <c r="AA3124" s="27">
        <v>0</v>
      </c>
      <c r="AB3124" s="27">
        <v>0</v>
      </c>
      <c r="AC3124" s="27">
        <v>0</v>
      </c>
      <c r="AD3124" s="27">
        <v>0</v>
      </c>
      <c r="AE3124" s="27">
        <v>0</v>
      </c>
      <c r="AF3124" s="27">
        <v>0</v>
      </c>
      <c r="AG3124" s="27">
        <v>0</v>
      </c>
      <c r="AH3124" s="27">
        <v>0</v>
      </c>
      <c r="AI3124" s="27">
        <v>0</v>
      </c>
      <c r="AK3124" s="29">
        <f t="shared" si="48"/>
        <v>-8.2050737901469262E-4</v>
      </c>
    </row>
    <row r="3125" spans="1:37" x14ac:dyDescent="0.25">
      <c r="A3125">
        <v>3123</v>
      </c>
      <c r="B3125" s="1">
        <v>1.2500000000000001E-2</v>
      </c>
      <c r="C3125" s="1">
        <v>-6.5315901879212243E-5</v>
      </c>
      <c r="D3125" s="27">
        <v>0.17121875133091893</v>
      </c>
      <c r="E3125" s="27">
        <v>7.4187706339814294E-2</v>
      </c>
      <c r="F3125" s="27">
        <v>1.3571485667126926E-2</v>
      </c>
      <c r="G3125" s="27">
        <v>6.7405726791033014E-4</v>
      </c>
      <c r="H3125" s="27">
        <v>8.459172127534445E-2</v>
      </c>
      <c r="I3125" s="27">
        <v>0.17755652404512715</v>
      </c>
      <c r="J3125" s="27">
        <v>3.056805470315338E-2</v>
      </c>
      <c r="K3125" s="27">
        <v>0.12402392646276039</v>
      </c>
      <c r="L3125" s="27">
        <v>0.18813743595997853</v>
      </c>
      <c r="M3125" s="27">
        <v>1.9339914124243719E-2</v>
      </c>
      <c r="N3125" s="27">
        <v>0.1161304228236219</v>
      </c>
      <c r="O3125" s="27">
        <v>0</v>
      </c>
      <c r="P3125" s="27">
        <v>0</v>
      </c>
      <c r="Q3125" s="27">
        <v>0</v>
      </c>
      <c r="R3125" s="27">
        <v>0</v>
      </c>
      <c r="S3125" s="27">
        <v>0</v>
      </c>
      <c r="T3125" s="27">
        <v>0</v>
      </c>
      <c r="U3125" s="27">
        <v>0</v>
      </c>
      <c r="V3125" s="27">
        <v>0</v>
      </c>
      <c r="W3125" s="27">
        <v>0</v>
      </c>
      <c r="X3125" s="27">
        <v>0</v>
      </c>
      <c r="Y3125" s="27">
        <v>0</v>
      </c>
      <c r="Z3125" s="27">
        <v>0</v>
      </c>
      <c r="AA3125" s="27">
        <v>0</v>
      </c>
      <c r="AB3125" s="27">
        <v>0</v>
      </c>
      <c r="AC3125" s="27">
        <v>0</v>
      </c>
      <c r="AD3125" s="27">
        <v>0</v>
      </c>
      <c r="AE3125" s="27">
        <v>0</v>
      </c>
      <c r="AF3125" s="27">
        <v>0</v>
      </c>
      <c r="AG3125" s="27">
        <v>0</v>
      </c>
      <c r="AH3125" s="27">
        <v>0</v>
      </c>
      <c r="AI3125" s="27">
        <v>0</v>
      </c>
      <c r="AK3125" s="29">
        <f t="shared" si="48"/>
        <v>-5.2252721503369794E-3</v>
      </c>
    </row>
    <row r="3126" spans="1:37" x14ac:dyDescent="0.25">
      <c r="A3126">
        <v>3124</v>
      </c>
      <c r="B3126" s="1">
        <v>1.2800000000000001E-2</v>
      </c>
      <c r="C3126" s="1">
        <v>3.4397565580334698E-5</v>
      </c>
      <c r="D3126" s="27">
        <v>0.12862776025333228</v>
      </c>
      <c r="E3126" s="27">
        <v>0.13288546827533684</v>
      </c>
      <c r="F3126" s="27">
        <v>7.8852719542856498E-2</v>
      </c>
      <c r="G3126" s="27">
        <v>9.9665377823141263E-2</v>
      </c>
      <c r="H3126" s="27">
        <v>6.6233877899961782E-2</v>
      </c>
      <c r="I3126" s="27">
        <v>8.9015358147086516E-3</v>
      </c>
      <c r="J3126" s="27">
        <v>4.6584502899160683E-2</v>
      </c>
      <c r="K3126" s="27">
        <v>0.14631931059196951</v>
      </c>
      <c r="L3126" s="27">
        <v>0.10063906648901576</v>
      </c>
      <c r="M3126" s="27">
        <v>5.1065448987832891E-2</v>
      </c>
      <c r="N3126" s="27">
        <v>0.14022493142268383</v>
      </c>
      <c r="O3126" s="27">
        <v>0</v>
      </c>
      <c r="P3126" s="27">
        <v>0</v>
      </c>
      <c r="Q3126" s="27">
        <v>0</v>
      </c>
      <c r="R3126" s="27">
        <v>0</v>
      </c>
      <c r="S3126" s="27">
        <v>0</v>
      </c>
      <c r="T3126" s="27">
        <v>0</v>
      </c>
      <c r="U3126" s="27">
        <v>0</v>
      </c>
      <c r="V3126" s="27">
        <v>0</v>
      </c>
      <c r="W3126" s="27">
        <v>0</v>
      </c>
      <c r="X3126" s="27">
        <v>0</v>
      </c>
      <c r="Y3126" s="27">
        <v>0</v>
      </c>
      <c r="Z3126" s="27">
        <v>0</v>
      </c>
      <c r="AA3126" s="27">
        <v>0</v>
      </c>
      <c r="AB3126" s="27">
        <v>0</v>
      </c>
      <c r="AC3126" s="27">
        <v>0</v>
      </c>
      <c r="AD3126" s="27">
        <v>0</v>
      </c>
      <c r="AE3126" s="27">
        <v>0</v>
      </c>
      <c r="AF3126" s="27">
        <v>0</v>
      </c>
      <c r="AG3126" s="27">
        <v>0</v>
      </c>
      <c r="AH3126" s="27">
        <v>0</v>
      </c>
      <c r="AI3126" s="27">
        <v>0</v>
      </c>
      <c r="AK3126" s="29">
        <f t="shared" si="48"/>
        <v>2.6873098109636484E-3</v>
      </c>
    </row>
    <row r="3127" spans="1:37" x14ac:dyDescent="0.25">
      <c r="A3127">
        <v>3125</v>
      </c>
      <c r="B3127" s="1">
        <v>1.4500000000000001E-2</v>
      </c>
      <c r="C3127" s="1">
        <v>1.3074140057324442E-4</v>
      </c>
      <c r="D3127" s="27">
        <v>0.1206375812590408</v>
      </c>
      <c r="E3127" s="27">
        <v>0.15426036227093731</v>
      </c>
      <c r="F3127" s="27">
        <v>9.4091258557738075E-2</v>
      </c>
      <c r="G3127" s="27">
        <v>0.14254944570855099</v>
      </c>
      <c r="H3127" s="27">
        <v>7.6655945451715848E-2</v>
      </c>
      <c r="I3127" s="27">
        <v>0.12289245981424096</v>
      </c>
      <c r="J3127" s="27">
        <v>9.1251589465524918E-2</v>
      </c>
      <c r="K3127" s="27">
        <v>6.4235855219558186E-2</v>
      </c>
      <c r="L3127" s="27">
        <v>6.1450489321913701E-2</v>
      </c>
      <c r="M3127" s="27">
        <v>2.9684472227593352E-3</v>
      </c>
      <c r="N3127" s="27">
        <v>6.9006565708020065E-2</v>
      </c>
      <c r="O3127" s="27">
        <v>0</v>
      </c>
      <c r="P3127" s="27">
        <v>0</v>
      </c>
      <c r="Q3127" s="27">
        <v>0</v>
      </c>
      <c r="R3127" s="27">
        <v>0</v>
      </c>
      <c r="S3127" s="27">
        <v>0</v>
      </c>
      <c r="T3127" s="27">
        <v>0</v>
      </c>
      <c r="U3127" s="27">
        <v>0</v>
      </c>
      <c r="V3127" s="27">
        <v>0</v>
      </c>
      <c r="W3127" s="27">
        <v>0</v>
      </c>
      <c r="X3127" s="27">
        <v>0</v>
      </c>
      <c r="Y3127" s="27">
        <v>0</v>
      </c>
      <c r="Z3127" s="27">
        <v>0</v>
      </c>
      <c r="AA3127" s="27">
        <v>0</v>
      </c>
      <c r="AB3127" s="27">
        <v>0</v>
      </c>
      <c r="AC3127" s="27">
        <v>0</v>
      </c>
      <c r="AD3127" s="27">
        <v>0</v>
      </c>
      <c r="AE3127" s="27">
        <v>0</v>
      </c>
      <c r="AF3127" s="27">
        <v>0</v>
      </c>
      <c r="AG3127" s="27">
        <v>0</v>
      </c>
      <c r="AH3127" s="27">
        <v>0</v>
      </c>
      <c r="AI3127" s="27">
        <v>0</v>
      </c>
      <c r="AK3127" s="29">
        <f t="shared" si="48"/>
        <v>9.0166483153961662E-3</v>
      </c>
    </row>
    <row r="3128" spans="1:37" x14ac:dyDescent="0.25">
      <c r="A3128">
        <v>3126</v>
      </c>
      <c r="B3128" s="1">
        <v>1.23E-2</v>
      </c>
      <c r="C3128" s="1">
        <v>3.2170423984082919E-4</v>
      </c>
      <c r="D3128" s="27">
        <v>3.5964056986043262E-2</v>
      </c>
      <c r="E3128" s="27">
        <v>0.15819113281546163</v>
      </c>
      <c r="F3128" s="27">
        <v>6.9586419743070449E-2</v>
      </c>
      <c r="G3128" s="27">
        <v>6.9369365515689702E-2</v>
      </c>
      <c r="H3128" s="27">
        <v>5.2599439901130189E-2</v>
      </c>
      <c r="I3128" s="27">
        <v>2.7659883521526318E-2</v>
      </c>
      <c r="J3128" s="27">
        <v>0.15606069045570575</v>
      </c>
      <c r="K3128" s="27">
        <v>8.3146505312872251E-2</v>
      </c>
      <c r="L3128" s="27">
        <v>9.4962112481301722E-2</v>
      </c>
      <c r="M3128" s="27">
        <v>8.7611965789075555E-2</v>
      </c>
      <c r="N3128" s="27">
        <v>0.1648484274781232</v>
      </c>
      <c r="O3128" s="27">
        <v>0</v>
      </c>
      <c r="P3128" s="27">
        <v>0</v>
      </c>
      <c r="Q3128" s="27">
        <v>0</v>
      </c>
      <c r="R3128" s="27">
        <v>0</v>
      </c>
      <c r="S3128" s="27">
        <v>0</v>
      </c>
      <c r="T3128" s="27">
        <v>0</v>
      </c>
      <c r="U3128" s="27">
        <v>0</v>
      </c>
      <c r="V3128" s="27">
        <v>0</v>
      </c>
      <c r="W3128" s="27">
        <v>0</v>
      </c>
      <c r="X3128" s="27">
        <v>0</v>
      </c>
      <c r="Y3128" s="27">
        <v>0</v>
      </c>
      <c r="Z3128" s="27">
        <v>0</v>
      </c>
      <c r="AA3128" s="27">
        <v>0</v>
      </c>
      <c r="AB3128" s="27">
        <v>0</v>
      </c>
      <c r="AC3128" s="27">
        <v>0</v>
      </c>
      <c r="AD3128" s="27">
        <v>0</v>
      </c>
      <c r="AE3128" s="27">
        <v>0</v>
      </c>
      <c r="AF3128" s="27">
        <v>0</v>
      </c>
      <c r="AG3128" s="27">
        <v>0</v>
      </c>
      <c r="AH3128" s="27">
        <v>0</v>
      </c>
      <c r="AI3128" s="27">
        <v>0</v>
      </c>
      <c r="AK3128" s="29">
        <f t="shared" si="48"/>
        <v>2.6154816247221886E-2</v>
      </c>
    </row>
    <row r="3129" spans="1:37" x14ac:dyDescent="0.25">
      <c r="A3129">
        <v>3127</v>
      </c>
      <c r="B3129" s="1">
        <v>1.2E-2</v>
      </c>
      <c r="C3129" s="1">
        <v>-1.2448810480488678E-5</v>
      </c>
      <c r="D3129" s="27">
        <v>4.8125237485083829E-2</v>
      </c>
      <c r="E3129" s="27">
        <v>5.172902998695951E-2</v>
      </c>
      <c r="F3129" s="27">
        <v>9.5869838286693737E-2</v>
      </c>
      <c r="G3129" s="27">
        <v>0.1701320387465721</v>
      </c>
      <c r="H3129" s="27">
        <v>5.6895431157049675E-2</v>
      </c>
      <c r="I3129" s="27">
        <v>0.16900308134176859</v>
      </c>
      <c r="J3129" s="27">
        <v>0.13203377197677726</v>
      </c>
      <c r="K3129" s="27">
        <v>4.9144047609782304E-2</v>
      </c>
      <c r="L3129" s="27">
        <v>9.6682665351130848E-2</v>
      </c>
      <c r="M3129" s="27">
        <v>8.8432344432392784E-2</v>
      </c>
      <c r="N3129" s="27">
        <v>4.195251362578957E-2</v>
      </c>
      <c r="O3129" s="27">
        <v>0</v>
      </c>
      <c r="P3129" s="27">
        <v>0</v>
      </c>
      <c r="Q3129" s="27">
        <v>0</v>
      </c>
      <c r="R3129" s="27">
        <v>0</v>
      </c>
      <c r="S3129" s="27">
        <v>0</v>
      </c>
      <c r="T3129" s="27">
        <v>0</v>
      </c>
      <c r="U3129" s="27">
        <v>0</v>
      </c>
      <c r="V3129" s="27">
        <v>0</v>
      </c>
      <c r="W3129" s="27">
        <v>0</v>
      </c>
      <c r="X3129" s="27">
        <v>0</v>
      </c>
      <c r="Y3129" s="27">
        <v>0</v>
      </c>
      <c r="Z3129" s="27">
        <v>0</v>
      </c>
      <c r="AA3129" s="27">
        <v>0</v>
      </c>
      <c r="AB3129" s="27">
        <v>0</v>
      </c>
      <c r="AC3129" s="27">
        <v>0</v>
      </c>
      <c r="AD3129" s="27">
        <v>0</v>
      </c>
      <c r="AE3129" s="27">
        <v>0</v>
      </c>
      <c r="AF3129" s="27">
        <v>0</v>
      </c>
      <c r="AG3129" s="27">
        <v>0</v>
      </c>
      <c r="AH3129" s="27">
        <v>0</v>
      </c>
      <c r="AI3129" s="27">
        <v>0</v>
      </c>
      <c r="AK3129" s="29">
        <f t="shared" si="48"/>
        <v>-1.0374008733740564E-3</v>
      </c>
    </row>
    <row r="3130" spans="1:37" x14ac:dyDescent="0.25">
      <c r="A3130">
        <v>3128</v>
      </c>
      <c r="B3130" s="1">
        <v>1.2500000000000001E-2</v>
      </c>
      <c r="C3130" s="1">
        <v>5.9403789465539328E-5</v>
      </c>
      <c r="D3130" s="27">
        <v>0.15922714467168786</v>
      </c>
      <c r="E3130" s="27">
        <v>0.11230965944617248</v>
      </c>
      <c r="F3130" s="27">
        <v>0.12710091509618107</v>
      </c>
      <c r="G3130" s="27">
        <v>5.000399476730806E-2</v>
      </c>
      <c r="H3130" s="27">
        <v>5.7726534821478291E-2</v>
      </c>
      <c r="I3130" s="27">
        <v>0.1191571914340863</v>
      </c>
      <c r="J3130" s="27">
        <v>0.1075465099015888</v>
      </c>
      <c r="K3130" s="27">
        <v>4.1290360944134741E-2</v>
      </c>
      <c r="L3130" s="27">
        <v>4.4106755054258429E-2</v>
      </c>
      <c r="M3130" s="27">
        <v>2.2482737197712536E-2</v>
      </c>
      <c r="N3130" s="27">
        <v>0.15904819666539138</v>
      </c>
      <c r="O3130" s="27">
        <v>0</v>
      </c>
      <c r="P3130" s="27">
        <v>0</v>
      </c>
      <c r="Q3130" s="27">
        <v>0</v>
      </c>
      <c r="R3130" s="27">
        <v>0</v>
      </c>
      <c r="S3130" s="27">
        <v>0</v>
      </c>
      <c r="T3130" s="27">
        <v>0</v>
      </c>
      <c r="U3130" s="27">
        <v>0</v>
      </c>
      <c r="V3130" s="27">
        <v>0</v>
      </c>
      <c r="W3130" s="27">
        <v>0</v>
      </c>
      <c r="X3130" s="27">
        <v>0</v>
      </c>
      <c r="Y3130" s="27">
        <v>0</v>
      </c>
      <c r="Z3130" s="27">
        <v>0</v>
      </c>
      <c r="AA3130" s="27">
        <v>0</v>
      </c>
      <c r="AB3130" s="27">
        <v>0</v>
      </c>
      <c r="AC3130" s="27">
        <v>0</v>
      </c>
      <c r="AD3130" s="27">
        <v>0</v>
      </c>
      <c r="AE3130" s="27">
        <v>0</v>
      </c>
      <c r="AF3130" s="27">
        <v>0</v>
      </c>
      <c r="AG3130" s="27">
        <v>0</v>
      </c>
      <c r="AH3130" s="27">
        <v>0</v>
      </c>
      <c r="AI3130" s="27">
        <v>0</v>
      </c>
      <c r="AK3130" s="29">
        <f t="shared" si="48"/>
        <v>4.7523031572431458E-3</v>
      </c>
    </row>
    <row r="3131" spans="1:37" x14ac:dyDescent="0.25">
      <c r="A3131">
        <v>3129</v>
      </c>
      <c r="B3131" s="1">
        <v>1.01E-2</v>
      </c>
      <c r="C3131" s="1">
        <v>8.8384419767885476E-6</v>
      </c>
      <c r="D3131" s="27">
        <v>0.1203041568449261</v>
      </c>
      <c r="E3131" s="27">
        <v>4.4939900790129418E-2</v>
      </c>
      <c r="F3131" s="27">
        <v>6.8179667061165058E-2</v>
      </c>
      <c r="G3131" s="27">
        <v>8.5340676609403268E-2</v>
      </c>
      <c r="H3131" s="27">
        <v>4.0462358512346662E-2</v>
      </c>
      <c r="I3131" s="27">
        <v>0.12874194288140922</v>
      </c>
      <c r="J3131" s="27">
        <v>0.11571661111371045</v>
      </c>
      <c r="K3131" s="27">
        <v>5.3612010042764259E-2</v>
      </c>
      <c r="L3131" s="27">
        <v>0.12464831582136653</v>
      </c>
      <c r="M3131" s="27">
        <v>0.19450552519656517</v>
      </c>
      <c r="N3131" s="27">
        <v>2.354883512621379E-2</v>
      </c>
      <c r="O3131" s="27">
        <v>0</v>
      </c>
      <c r="P3131" s="27">
        <v>0</v>
      </c>
      <c r="Q3131" s="27">
        <v>0</v>
      </c>
      <c r="R3131" s="27">
        <v>0</v>
      </c>
      <c r="S3131" s="27">
        <v>0</v>
      </c>
      <c r="T3131" s="27">
        <v>0</v>
      </c>
      <c r="U3131" s="27">
        <v>0</v>
      </c>
      <c r="V3131" s="27">
        <v>0</v>
      </c>
      <c r="W3131" s="27">
        <v>0</v>
      </c>
      <c r="X3131" s="27">
        <v>0</v>
      </c>
      <c r="Y3131" s="27">
        <v>0</v>
      </c>
      <c r="Z3131" s="27">
        <v>0</v>
      </c>
      <c r="AA3131" s="27">
        <v>0</v>
      </c>
      <c r="AB3131" s="27">
        <v>0</v>
      </c>
      <c r="AC3131" s="27">
        <v>0</v>
      </c>
      <c r="AD3131" s="27">
        <v>0</v>
      </c>
      <c r="AE3131" s="27">
        <v>0</v>
      </c>
      <c r="AF3131" s="27">
        <v>0</v>
      </c>
      <c r="AG3131" s="27">
        <v>0</v>
      </c>
      <c r="AH3131" s="27">
        <v>0</v>
      </c>
      <c r="AI3131" s="27">
        <v>0</v>
      </c>
      <c r="AK3131" s="29">
        <f t="shared" si="48"/>
        <v>8.7509326502856915E-4</v>
      </c>
    </row>
    <row r="3132" spans="1:37" x14ac:dyDescent="0.25">
      <c r="A3132">
        <v>3130</v>
      </c>
      <c r="B3132" s="1">
        <v>0.01</v>
      </c>
      <c r="C3132" s="1">
        <v>2.6238871497591713E-4</v>
      </c>
      <c r="D3132" s="27">
        <v>9.1382163511647713E-2</v>
      </c>
      <c r="E3132" s="27">
        <v>0.11522066111739054</v>
      </c>
      <c r="F3132" s="27">
        <v>5.8253686574059674E-2</v>
      </c>
      <c r="G3132" s="27">
        <v>0.1012465020739627</v>
      </c>
      <c r="H3132" s="27">
        <v>1.7136718031900252E-2</v>
      </c>
      <c r="I3132" s="27">
        <v>2.7021723351549887E-2</v>
      </c>
      <c r="J3132" s="27">
        <v>3.1783845427990731E-2</v>
      </c>
      <c r="K3132" s="27">
        <v>5.7983339334806594E-2</v>
      </c>
      <c r="L3132" s="27">
        <v>0.16478077370256844</v>
      </c>
      <c r="M3132" s="27">
        <v>0.16986798972188324</v>
      </c>
      <c r="N3132" s="27">
        <v>0.16532259715224012</v>
      </c>
      <c r="O3132" s="27">
        <v>0</v>
      </c>
      <c r="P3132" s="27">
        <v>0</v>
      </c>
      <c r="Q3132" s="27">
        <v>0</v>
      </c>
      <c r="R3132" s="27">
        <v>0</v>
      </c>
      <c r="S3132" s="27">
        <v>0</v>
      </c>
      <c r="T3132" s="27">
        <v>0</v>
      </c>
      <c r="U3132" s="27">
        <v>0</v>
      </c>
      <c r="V3132" s="27">
        <v>0</v>
      </c>
      <c r="W3132" s="27">
        <v>0</v>
      </c>
      <c r="X3132" s="27">
        <v>0</v>
      </c>
      <c r="Y3132" s="27">
        <v>0</v>
      </c>
      <c r="Z3132" s="27">
        <v>0</v>
      </c>
      <c r="AA3132" s="27">
        <v>0</v>
      </c>
      <c r="AB3132" s="27">
        <v>0</v>
      </c>
      <c r="AC3132" s="27">
        <v>0</v>
      </c>
      <c r="AD3132" s="27">
        <v>0</v>
      </c>
      <c r="AE3132" s="27">
        <v>0</v>
      </c>
      <c r="AF3132" s="27">
        <v>0</v>
      </c>
      <c r="AG3132" s="27">
        <v>0</v>
      </c>
      <c r="AH3132" s="27">
        <v>0</v>
      </c>
      <c r="AI3132" s="27">
        <v>0</v>
      </c>
      <c r="AK3132" s="29">
        <f t="shared" si="48"/>
        <v>2.6238871497591711E-2</v>
      </c>
    </row>
    <row r="3133" spans="1:37" x14ac:dyDescent="0.25">
      <c r="A3133">
        <v>3131</v>
      </c>
      <c r="B3133" s="1">
        <v>1.06E-2</v>
      </c>
      <c r="C3133" s="1">
        <v>-1.9283719496992848E-4</v>
      </c>
      <c r="D3133" s="27">
        <v>0.16246673388596475</v>
      </c>
      <c r="E3133" s="27">
        <v>1.0736166311425549E-2</v>
      </c>
      <c r="F3133" s="27">
        <v>8.5414066570318317E-2</v>
      </c>
      <c r="G3133" s="27">
        <v>9.0645866096445982E-2</v>
      </c>
      <c r="H3133" s="27">
        <v>0.11086559175740789</v>
      </c>
      <c r="I3133" s="27">
        <v>0.12760019360237432</v>
      </c>
      <c r="J3133" s="27">
        <v>7.1012295879942358E-2</v>
      </c>
      <c r="K3133" s="27">
        <v>6.8542309618481595E-2</v>
      </c>
      <c r="L3133" s="27">
        <v>7.9867726456918406E-2</v>
      </c>
      <c r="M3133" s="27">
        <v>0.17233909955223004</v>
      </c>
      <c r="N3133" s="27">
        <v>2.0509950268490687E-2</v>
      </c>
      <c r="O3133" s="27">
        <v>0</v>
      </c>
      <c r="P3133" s="27">
        <v>0</v>
      </c>
      <c r="Q3133" s="27">
        <v>0</v>
      </c>
      <c r="R3133" s="27">
        <v>0</v>
      </c>
      <c r="S3133" s="27">
        <v>0</v>
      </c>
      <c r="T3133" s="27">
        <v>0</v>
      </c>
      <c r="U3133" s="27">
        <v>0</v>
      </c>
      <c r="V3133" s="27">
        <v>0</v>
      </c>
      <c r="W3133" s="27">
        <v>0</v>
      </c>
      <c r="X3133" s="27">
        <v>0</v>
      </c>
      <c r="Y3133" s="27">
        <v>0</v>
      </c>
      <c r="Z3133" s="27">
        <v>0</v>
      </c>
      <c r="AA3133" s="27">
        <v>0</v>
      </c>
      <c r="AB3133" s="27">
        <v>0</v>
      </c>
      <c r="AC3133" s="27">
        <v>0</v>
      </c>
      <c r="AD3133" s="27">
        <v>0</v>
      </c>
      <c r="AE3133" s="27">
        <v>0</v>
      </c>
      <c r="AF3133" s="27">
        <v>0</v>
      </c>
      <c r="AG3133" s="27">
        <v>0</v>
      </c>
      <c r="AH3133" s="27">
        <v>0</v>
      </c>
      <c r="AI3133" s="27">
        <v>0</v>
      </c>
      <c r="AK3133" s="29">
        <f t="shared" si="48"/>
        <v>-1.8192188204710233E-2</v>
      </c>
    </row>
    <row r="3134" spans="1:37" x14ac:dyDescent="0.25">
      <c r="A3134">
        <v>3132</v>
      </c>
      <c r="B3134" s="1">
        <v>1.17E-2</v>
      </c>
      <c r="C3134" s="1">
        <v>7.3192808085141377E-5</v>
      </c>
      <c r="D3134" s="27">
        <v>8.0800385908814568E-2</v>
      </c>
      <c r="E3134" s="27">
        <v>9.3317393640789115E-2</v>
      </c>
      <c r="F3134" s="27">
        <v>4.9024016796059951E-2</v>
      </c>
      <c r="G3134" s="27">
        <v>0.13702159272671716</v>
      </c>
      <c r="H3134" s="27">
        <v>8.8888380482337367E-2</v>
      </c>
      <c r="I3134" s="27">
        <v>8.0368978309497741E-2</v>
      </c>
      <c r="J3134" s="27">
        <v>0.12030236596565388</v>
      </c>
      <c r="K3134" s="27">
        <v>7.8291500139065009E-2</v>
      </c>
      <c r="L3134" s="27">
        <v>2.7685891461098233E-2</v>
      </c>
      <c r="M3134" s="27">
        <v>0.14364191303282028</v>
      </c>
      <c r="N3134" s="27">
        <v>0.10065758153714675</v>
      </c>
      <c r="O3134" s="27">
        <v>0</v>
      </c>
      <c r="P3134" s="27">
        <v>0</v>
      </c>
      <c r="Q3134" s="27">
        <v>0</v>
      </c>
      <c r="R3134" s="27">
        <v>0</v>
      </c>
      <c r="S3134" s="27">
        <v>0</v>
      </c>
      <c r="T3134" s="27">
        <v>0</v>
      </c>
      <c r="U3134" s="27">
        <v>0</v>
      </c>
      <c r="V3134" s="27">
        <v>0</v>
      </c>
      <c r="W3134" s="27">
        <v>0</v>
      </c>
      <c r="X3134" s="27">
        <v>0</v>
      </c>
      <c r="Y3134" s="27">
        <v>0</v>
      </c>
      <c r="Z3134" s="27">
        <v>0</v>
      </c>
      <c r="AA3134" s="27">
        <v>0</v>
      </c>
      <c r="AB3134" s="27">
        <v>0</v>
      </c>
      <c r="AC3134" s="27">
        <v>0</v>
      </c>
      <c r="AD3134" s="27">
        <v>0</v>
      </c>
      <c r="AE3134" s="27">
        <v>0</v>
      </c>
      <c r="AF3134" s="27">
        <v>0</v>
      </c>
      <c r="AG3134" s="27">
        <v>0</v>
      </c>
      <c r="AH3134" s="27">
        <v>0</v>
      </c>
      <c r="AI3134" s="27">
        <v>0</v>
      </c>
      <c r="AK3134" s="29">
        <f t="shared" si="48"/>
        <v>6.2557955628325963E-3</v>
      </c>
    </row>
    <row r="3135" spans="1:37" x14ac:dyDescent="0.25">
      <c r="A3135">
        <v>3133</v>
      </c>
      <c r="B3135" s="1">
        <v>1.11E-2</v>
      </c>
      <c r="C3135" s="1">
        <v>2.9692800492752065E-4</v>
      </c>
      <c r="D3135" s="27">
        <v>3.775325760354319E-3</v>
      </c>
      <c r="E3135" s="27">
        <v>8.907599027052715E-2</v>
      </c>
      <c r="F3135" s="27">
        <v>9.8910070037895523E-3</v>
      </c>
      <c r="G3135" s="27">
        <v>5.1741054145062131E-2</v>
      </c>
      <c r="H3135" s="27">
        <v>9.0692431310935351E-2</v>
      </c>
      <c r="I3135" s="27">
        <v>0.23994511505099519</v>
      </c>
      <c r="J3135" s="27">
        <v>0.10331909730852601</v>
      </c>
      <c r="K3135" s="27">
        <v>8.3138234716109097E-3</v>
      </c>
      <c r="L3135" s="27">
        <v>0.25101904546148229</v>
      </c>
      <c r="M3135" s="27">
        <v>0.15075472392531802</v>
      </c>
      <c r="N3135" s="27">
        <v>1.4723862913991106E-3</v>
      </c>
      <c r="O3135" s="27">
        <v>0</v>
      </c>
      <c r="P3135" s="27">
        <v>0</v>
      </c>
      <c r="Q3135" s="27">
        <v>0</v>
      </c>
      <c r="R3135" s="27">
        <v>0</v>
      </c>
      <c r="S3135" s="27">
        <v>0</v>
      </c>
      <c r="T3135" s="27">
        <v>0</v>
      </c>
      <c r="U3135" s="27">
        <v>0</v>
      </c>
      <c r="V3135" s="27">
        <v>0</v>
      </c>
      <c r="W3135" s="27">
        <v>0</v>
      </c>
      <c r="X3135" s="27">
        <v>0</v>
      </c>
      <c r="Y3135" s="27">
        <v>0</v>
      </c>
      <c r="Z3135" s="27">
        <v>0</v>
      </c>
      <c r="AA3135" s="27">
        <v>0</v>
      </c>
      <c r="AB3135" s="27">
        <v>0</v>
      </c>
      <c r="AC3135" s="27">
        <v>0</v>
      </c>
      <c r="AD3135" s="27">
        <v>0</v>
      </c>
      <c r="AE3135" s="27">
        <v>0</v>
      </c>
      <c r="AF3135" s="27">
        <v>0</v>
      </c>
      <c r="AG3135" s="27">
        <v>0</v>
      </c>
      <c r="AH3135" s="27">
        <v>0</v>
      </c>
      <c r="AI3135" s="27">
        <v>0</v>
      </c>
      <c r="AK3135" s="29">
        <f t="shared" si="48"/>
        <v>2.675027071419105E-2</v>
      </c>
    </row>
    <row r="3136" spans="1:37" x14ac:dyDescent="0.25">
      <c r="A3136">
        <v>3134</v>
      </c>
      <c r="B3136" s="1">
        <v>1.1599999999999999E-2</v>
      </c>
      <c r="C3136" s="1">
        <v>-5.399070278833911E-5</v>
      </c>
      <c r="D3136" s="27">
        <v>0.18170604931695528</v>
      </c>
      <c r="E3136" s="27">
        <v>9.2824440888443299E-2</v>
      </c>
      <c r="F3136" s="27">
        <v>0.12571492721500918</v>
      </c>
      <c r="G3136" s="27">
        <v>2.7638937880386329E-2</v>
      </c>
      <c r="H3136" s="27">
        <v>0.10622094525805774</v>
      </c>
      <c r="I3136" s="27">
        <v>0.11535290127379813</v>
      </c>
      <c r="J3136" s="27">
        <v>4.1172337153156258E-3</v>
      </c>
      <c r="K3136" s="27">
        <v>5.6193453315479369E-2</v>
      </c>
      <c r="L3136" s="27">
        <v>8.5704909348196037E-2</v>
      </c>
      <c r="M3136" s="27">
        <v>4.2446294158494699E-2</v>
      </c>
      <c r="N3136" s="27">
        <v>0.16207990762986427</v>
      </c>
      <c r="O3136" s="27">
        <v>0</v>
      </c>
      <c r="P3136" s="27">
        <v>0</v>
      </c>
      <c r="Q3136" s="27">
        <v>0</v>
      </c>
      <c r="R3136" s="27">
        <v>0</v>
      </c>
      <c r="S3136" s="27">
        <v>0</v>
      </c>
      <c r="T3136" s="27">
        <v>0</v>
      </c>
      <c r="U3136" s="27">
        <v>0</v>
      </c>
      <c r="V3136" s="27">
        <v>0</v>
      </c>
      <c r="W3136" s="27">
        <v>0</v>
      </c>
      <c r="X3136" s="27">
        <v>0</v>
      </c>
      <c r="Y3136" s="27">
        <v>0</v>
      </c>
      <c r="Z3136" s="27">
        <v>0</v>
      </c>
      <c r="AA3136" s="27">
        <v>0</v>
      </c>
      <c r="AB3136" s="27">
        <v>0</v>
      </c>
      <c r="AC3136" s="27">
        <v>0</v>
      </c>
      <c r="AD3136" s="27">
        <v>0</v>
      </c>
      <c r="AE3136" s="27">
        <v>0</v>
      </c>
      <c r="AF3136" s="27">
        <v>0</v>
      </c>
      <c r="AG3136" s="27">
        <v>0</v>
      </c>
      <c r="AH3136" s="27">
        <v>0</v>
      </c>
      <c r="AI3136" s="27">
        <v>0</v>
      </c>
      <c r="AK3136" s="29">
        <f t="shared" si="48"/>
        <v>-4.6543709300292339E-3</v>
      </c>
    </row>
    <row r="3137" spans="1:37" x14ac:dyDescent="0.25">
      <c r="A3137">
        <v>3135</v>
      </c>
      <c r="B3137" s="1">
        <v>1.18E-2</v>
      </c>
      <c r="C3137" s="1">
        <v>-1.7466747788053878E-4</v>
      </c>
      <c r="D3137" s="27">
        <v>3.111290829870559E-2</v>
      </c>
      <c r="E3137" s="27">
        <v>4.1399651885898787E-2</v>
      </c>
      <c r="F3137" s="27">
        <v>4.3290526881918735E-2</v>
      </c>
      <c r="G3137" s="27">
        <v>8.1435169966341397E-2</v>
      </c>
      <c r="H3137" s="27">
        <v>0.14208711889446576</v>
      </c>
      <c r="I3137" s="27">
        <v>9.1550544973106815E-2</v>
      </c>
      <c r="J3137" s="27">
        <v>0.12123124915946169</v>
      </c>
      <c r="K3137" s="27">
        <v>0.17271883969116625</v>
      </c>
      <c r="L3137" s="27">
        <v>7.7875609256817219E-2</v>
      </c>
      <c r="M3137" s="27">
        <v>4.0460809427043491E-2</v>
      </c>
      <c r="N3137" s="27">
        <v>0.15683757156507419</v>
      </c>
      <c r="O3137" s="27">
        <v>0</v>
      </c>
      <c r="P3137" s="27">
        <v>0</v>
      </c>
      <c r="Q3137" s="27">
        <v>0</v>
      </c>
      <c r="R3137" s="27">
        <v>0</v>
      </c>
      <c r="S3137" s="27">
        <v>0</v>
      </c>
      <c r="T3137" s="27">
        <v>0</v>
      </c>
      <c r="U3137" s="27">
        <v>0</v>
      </c>
      <c r="V3137" s="27">
        <v>0</v>
      </c>
      <c r="W3137" s="27">
        <v>0</v>
      </c>
      <c r="X3137" s="27">
        <v>0</v>
      </c>
      <c r="Y3137" s="27">
        <v>0</v>
      </c>
      <c r="Z3137" s="27">
        <v>0</v>
      </c>
      <c r="AA3137" s="27">
        <v>0</v>
      </c>
      <c r="AB3137" s="27">
        <v>0</v>
      </c>
      <c r="AC3137" s="27">
        <v>0</v>
      </c>
      <c r="AD3137" s="27">
        <v>0</v>
      </c>
      <c r="AE3137" s="27">
        <v>0</v>
      </c>
      <c r="AF3137" s="27">
        <v>0</v>
      </c>
      <c r="AG3137" s="27">
        <v>0</v>
      </c>
      <c r="AH3137" s="27">
        <v>0</v>
      </c>
      <c r="AI3137" s="27">
        <v>0</v>
      </c>
      <c r="AK3137" s="29">
        <f t="shared" si="48"/>
        <v>-1.4802328633943965E-2</v>
      </c>
    </row>
    <row r="3138" spans="1:37" x14ac:dyDescent="0.25">
      <c r="A3138">
        <v>3136</v>
      </c>
      <c r="B3138" s="1">
        <v>1.2500000000000001E-2</v>
      </c>
      <c r="C3138" s="1">
        <v>8.7268551361663173E-5</v>
      </c>
      <c r="D3138" s="27">
        <v>0.11712327614967051</v>
      </c>
      <c r="E3138" s="27">
        <v>0.15053790904113507</v>
      </c>
      <c r="F3138" s="27">
        <v>4.8455291824962068E-2</v>
      </c>
      <c r="G3138" s="27">
        <v>6.9172633327444513E-2</v>
      </c>
      <c r="H3138" s="27">
        <v>5.5996898628905924E-2</v>
      </c>
      <c r="I3138" s="27">
        <v>2.9953918846455183E-2</v>
      </c>
      <c r="J3138" s="27">
        <v>9.534283872983185E-3</v>
      </c>
      <c r="K3138" s="27">
        <v>0.14252659673265938</v>
      </c>
      <c r="L3138" s="27">
        <v>0.12298716685091925</v>
      </c>
      <c r="M3138" s="27">
        <v>0.10311387206271583</v>
      </c>
      <c r="N3138" s="27">
        <v>0.15059815266214915</v>
      </c>
      <c r="O3138" s="27">
        <v>0</v>
      </c>
      <c r="P3138" s="27">
        <v>0</v>
      </c>
      <c r="Q3138" s="27">
        <v>0</v>
      </c>
      <c r="R3138" s="27">
        <v>0</v>
      </c>
      <c r="S3138" s="27">
        <v>0</v>
      </c>
      <c r="T3138" s="27">
        <v>0</v>
      </c>
      <c r="U3138" s="27">
        <v>0</v>
      </c>
      <c r="V3138" s="27">
        <v>0</v>
      </c>
      <c r="W3138" s="27">
        <v>0</v>
      </c>
      <c r="X3138" s="27">
        <v>0</v>
      </c>
      <c r="Y3138" s="27">
        <v>0</v>
      </c>
      <c r="Z3138" s="27">
        <v>0</v>
      </c>
      <c r="AA3138" s="27">
        <v>0</v>
      </c>
      <c r="AB3138" s="27">
        <v>0</v>
      </c>
      <c r="AC3138" s="27">
        <v>0</v>
      </c>
      <c r="AD3138" s="27">
        <v>0</v>
      </c>
      <c r="AE3138" s="27">
        <v>0</v>
      </c>
      <c r="AF3138" s="27">
        <v>0</v>
      </c>
      <c r="AG3138" s="27">
        <v>0</v>
      </c>
      <c r="AH3138" s="27">
        <v>0</v>
      </c>
      <c r="AI3138" s="27">
        <v>0</v>
      </c>
      <c r="AK3138" s="29">
        <f t="shared" si="48"/>
        <v>6.9814841089330532E-3</v>
      </c>
    </row>
    <row r="3139" spans="1:37" x14ac:dyDescent="0.25">
      <c r="A3139">
        <v>3137</v>
      </c>
      <c r="B3139" s="1">
        <v>1.1299999999999999E-2</v>
      </c>
      <c r="C3139" s="1">
        <v>-3.5102010290293185E-4</v>
      </c>
      <c r="D3139" s="27">
        <v>0.12833962296773513</v>
      </c>
      <c r="E3139" s="27">
        <v>1.439946842383745E-2</v>
      </c>
      <c r="F3139" s="27">
        <v>0.16504636271604822</v>
      </c>
      <c r="G3139" s="27">
        <v>5.978615953395227E-2</v>
      </c>
      <c r="H3139" s="27">
        <v>6.2534741269052729E-2</v>
      </c>
      <c r="I3139" s="27">
        <v>0.16045369025947923</v>
      </c>
      <c r="J3139" s="27">
        <v>1.9001859157136895E-3</v>
      </c>
      <c r="K3139" s="27">
        <v>9.2604423873763858E-2</v>
      </c>
      <c r="L3139" s="27">
        <v>0.10451878514783035</v>
      </c>
      <c r="M3139" s="27">
        <v>4.457928909957528E-2</v>
      </c>
      <c r="N3139" s="27">
        <v>0.16583727079301175</v>
      </c>
      <c r="O3139" s="27">
        <v>0</v>
      </c>
      <c r="P3139" s="27">
        <v>0</v>
      </c>
      <c r="Q3139" s="27">
        <v>0</v>
      </c>
      <c r="R3139" s="27">
        <v>0</v>
      </c>
      <c r="S3139" s="27">
        <v>0</v>
      </c>
      <c r="T3139" s="27">
        <v>0</v>
      </c>
      <c r="U3139" s="27">
        <v>0</v>
      </c>
      <c r="V3139" s="27">
        <v>0</v>
      </c>
      <c r="W3139" s="27">
        <v>0</v>
      </c>
      <c r="X3139" s="27">
        <v>0</v>
      </c>
      <c r="Y3139" s="27">
        <v>0</v>
      </c>
      <c r="Z3139" s="27">
        <v>0</v>
      </c>
      <c r="AA3139" s="27">
        <v>0</v>
      </c>
      <c r="AB3139" s="27">
        <v>0</v>
      </c>
      <c r="AC3139" s="27">
        <v>0</v>
      </c>
      <c r="AD3139" s="27">
        <v>0</v>
      </c>
      <c r="AE3139" s="27">
        <v>0</v>
      </c>
      <c r="AF3139" s="27">
        <v>0</v>
      </c>
      <c r="AG3139" s="27">
        <v>0</v>
      </c>
      <c r="AH3139" s="27">
        <v>0</v>
      </c>
      <c r="AI3139" s="27">
        <v>0</v>
      </c>
      <c r="AK3139" s="29">
        <f t="shared" si="48"/>
        <v>-3.106372592061344E-2</v>
      </c>
    </row>
    <row r="3140" spans="1:37" x14ac:dyDescent="0.25">
      <c r="A3140">
        <v>3138</v>
      </c>
      <c r="B3140" s="1">
        <v>1.3100000000000001E-2</v>
      </c>
      <c r="C3140" s="1">
        <v>2.8753410731143696E-4</v>
      </c>
      <c r="D3140" s="27">
        <v>0.14430991521332356</v>
      </c>
      <c r="E3140" s="27">
        <v>0.14724995570179669</v>
      </c>
      <c r="F3140" s="27">
        <v>0.13024621569049086</v>
      </c>
      <c r="G3140" s="27">
        <v>3.223478248371419E-2</v>
      </c>
      <c r="H3140" s="27">
        <v>6.873104712183993E-2</v>
      </c>
      <c r="I3140" s="27">
        <v>0.11528971493011061</v>
      </c>
      <c r="J3140" s="27">
        <v>0.15366455655814182</v>
      </c>
      <c r="K3140" s="27">
        <v>1.2246197361517523E-2</v>
      </c>
      <c r="L3140" s="27">
        <v>0.15189029357427322</v>
      </c>
      <c r="M3140" s="27">
        <v>4.0288100550147407E-2</v>
      </c>
      <c r="N3140" s="27">
        <v>3.8492208146443507E-3</v>
      </c>
      <c r="O3140" s="27">
        <v>0</v>
      </c>
      <c r="P3140" s="27">
        <v>0</v>
      </c>
      <c r="Q3140" s="27">
        <v>0</v>
      </c>
      <c r="R3140" s="27">
        <v>0</v>
      </c>
      <c r="S3140" s="27">
        <v>0</v>
      </c>
      <c r="T3140" s="27">
        <v>0</v>
      </c>
      <c r="U3140" s="27">
        <v>0</v>
      </c>
      <c r="V3140" s="27">
        <v>0</v>
      </c>
      <c r="W3140" s="27">
        <v>0</v>
      </c>
      <c r="X3140" s="27">
        <v>0</v>
      </c>
      <c r="Y3140" s="27">
        <v>0</v>
      </c>
      <c r="Z3140" s="27">
        <v>0</v>
      </c>
      <c r="AA3140" s="27">
        <v>0</v>
      </c>
      <c r="AB3140" s="27">
        <v>0</v>
      </c>
      <c r="AC3140" s="27">
        <v>0</v>
      </c>
      <c r="AD3140" s="27">
        <v>0</v>
      </c>
      <c r="AE3140" s="27">
        <v>0</v>
      </c>
      <c r="AF3140" s="27">
        <v>0</v>
      </c>
      <c r="AG3140" s="27">
        <v>0</v>
      </c>
      <c r="AH3140" s="27">
        <v>0</v>
      </c>
      <c r="AI3140" s="27">
        <v>0</v>
      </c>
      <c r="AK3140" s="29">
        <f t="shared" ref="AK3140:AK3203" si="49">C3140/B3140</f>
        <v>2.1949168497056255E-2</v>
      </c>
    </row>
    <row r="3141" spans="1:37" x14ac:dyDescent="0.25">
      <c r="A3141">
        <v>3139</v>
      </c>
      <c r="B3141" s="1">
        <v>0.01</v>
      </c>
      <c r="C3141" s="1">
        <v>1.6894209940634394E-6</v>
      </c>
      <c r="D3141" s="27">
        <v>8.8541204888672398E-2</v>
      </c>
      <c r="E3141" s="27">
        <v>2.5069864169584156E-2</v>
      </c>
      <c r="F3141" s="27">
        <v>2.4524050777486865E-2</v>
      </c>
      <c r="G3141" s="27">
        <v>0.15048822821144925</v>
      </c>
      <c r="H3141" s="27">
        <v>6.4735574301332324E-2</v>
      </c>
      <c r="I3141" s="27">
        <v>7.1028332047315096E-2</v>
      </c>
      <c r="J3141" s="27">
        <v>9.2694579242278877E-2</v>
      </c>
      <c r="K3141" s="27">
        <v>9.2117330058553742E-2</v>
      </c>
      <c r="L3141" s="27">
        <v>9.7614244495537184E-2</v>
      </c>
      <c r="M3141" s="27">
        <v>0.12997187842079014</v>
      </c>
      <c r="N3141" s="27">
        <v>0.16321471338699978</v>
      </c>
      <c r="O3141" s="27">
        <v>0</v>
      </c>
      <c r="P3141" s="27">
        <v>0</v>
      </c>
      <c r="Q3141" s="27">
        <v>0</v>
      </c>
      <c r="R3141" s="27">
        <v>0</v>
      </c>
      <c r="S3141" s="27">
        <v>0</v>
      </c>
      <c r="T3141" s="27">
        <v>0</v>
      </c>
      <c r="U3141" s="27">
        <v>0</v>
      </c>
      <c r="V3141" s="27">
        <v>0</v>
      </c>
      <c r="W3141" s="27">
        <v>0</v>
      </c>
      <c r="X3141" s="27">
        <v>0</v>
      </c>
      <c r="Y3141" s="27">
        <v>0</v>
      </c>
      <c r="Z3141" s="27">
        <v>0</v>
      </c>
      <c r="AA3141" s="27">
        <v>0</v>
      </c>
      <c r="AB3141" s="27">
        <v>0</v>
      </c>
      <c r="AC3141" s="27">
        <v>0</v>
      </c>
      <c r="AD3141" s="27">
        <v>0</v>
      </c>
      <c r="AE3141" s="27">
        <v>0</v>
      </c>
      <c r="AF3141" s="27">
        <v>0</v>
      </c>
      <c r="AG3141" s="27">
        <v>0</v>
      </c>
      <c r="AH3141" s="27">
        <v>0</v>
      </c>
      <c r="AI3141" s="27">
        <v>0</v>
      </c>
      <c r="AK3141" s="29">
        <f t="shared" si="49"/>
        <v>1.6894209940634394E-4</v>
      </c>
    </row>
    <row r="3142" spans="1:37" x14ac:dyDescent="0.25">
      <c r="A3142">
        <v>3140</v>
      </c>
      <c r="B3142" s="1">
        <v>1.04E-2</v>
      </c>
      <c r="C3142" s="1">
        <v>4.0624099714587569E-5</v>
      </c>
      <c r="D3142" s="27">
        <v>4.7039142212077889E-2</v>
      </c>
      <c r="E3142" s="27">
        <v>1.8043817443553347E-2</v>
      </c>
      <c r="F3142" s="27">
        <v>2.5855944482028041E-2</v>
      </c>
      <c r="G3142" s="27">
        <v>7.7666217097566492E-2</v>
      </c>
      <c r="H3142" s="27">
        <v>1.6255044778439372E-2</v>
      </c>
      <c r="I3142" s="27">
        <v>0.1591789204138804</v>
      </c>
      <c r="J3142" s="27">
        <v>0.16511726654953088</v>
      </c>
      <c r="K3142" s="27">
        <v>9.0958542391950517E-2</v>
      </c>
      <c r="L3142" s="27">
        <v>0.2051468262029176</v>
      </c>
      <c r="M3142" s="27">
        <v>0.10516098425017315</v>
      </c>
      <c r="N3142" s="27">
        <v>8.9577294177882336E-2</v>
      </c>
      <c r="O3142" s="27">
        <v>0</v>
      </c>
      <c r="P3142" s="27">
        <v>0</v>
      </c>
      <c r="Q3142" s="27">
        <v>0</v>
      </c>
      <c r="R3142" s="27">
        <v>0</v>
      </c>
      <c r="S3142" s="27">
        <v>0</v>
      </c>
      <c r="T3142" s="27">
        <v>0</v>
      </c>
      <c r="U3142" s="27">
        <v>0</v>
      </c>
      <c r="V3142" s="27">
        <v>0</v>
      </c>
      <c r="W3142" s="27">
        <v>0</v>
      </c>
      <c r="X3142" s="27">
        <v>0</v>
      </c>
      <c r="Y3142" s="27">
        <v>0</v>
      </c>
      <c r="Z3142" s="27">
        <v>0</v>
      </c>
      <c r="AA3142" s="27">
        <v>0</v>
      </c>
      <c r="AB3142" s="27">
        <v>0</v>
      </c>
      <c r="AC3142" s="27">
        <v>0</v>
      </c>
      <c r="AD3142" s="27">
        <v>0</v>
      </c>
      <c r="AE3142" s="27">
        <v>0</v>
      </c>
      <c r="AF3142" s="27">
        <v>0</v>
      </c>
      <c r="AG3142" s="27">
        <v>0</v>
      </c>
      <c r="AH3142" s="27">
        <v>0</v>
      </c>
      <c r="AI3142" s="27">
        <v>0</v>
      </c>
      <c r="AK3142" s="29">
        <f t="shared" si="49"/>
        <v>3.9061634340949586E-3</v>
      </c>
    </row>
    <row r="3143" spans="1:37" x14ac:dyDescent="0.25">
      <c r="A3143">
        <v>3141</v>
      </c>
      <c r="B3143" s="1">
        <v>1.0500000000000001E-2</v>
      </c>
      <c r="C3143" s="1">
        <v>1.9325128146711871E-4</v>
      </c>
      <c r="D3143" s="27">
        <v>0.15484195349484672</v>
      </c>
      <c r="E3143" s="27">
        <v>0.11089591887347885</v>
      </c>
      <c r="F3143" s="27">
        <v>0.11253335231180628</v>
      </c>
      <c r="G3143" s="27">
        <v>1.806791603886404E-2</v>
      </c>
      <c r="H3143" s="27">
        <v>2.9241711728141058E-2</v>
      </c>
      <c r="I3143" s="27">
        <v>0.11241299665183409</v>
      </c>
      <c r="J3143" s="27">
        <v>4.415273552297317E-2</v>
      </c>
      <c r="K3143" s="27">
        <v>5.3116009450315188E-3</v>
      </c>
      <c r="L3143" s="27">
        <v>0.14777033593876518</v>
      </c>
      <c r="M3143" s="27">
        <v>0.12735311735416427</v>
      </c>
      <c r="N3143" s="27">
        <v>0.13741836114009484</v>
      </c>
      <c r="O3143" s="27">
        <v>0</v>
      </c>
      <c r="P3143" s="27">
        <v>0</v>
      </c>
      <c r="Q3143" s="27">
        <v>0</v>
      </c>
      <c r="R3143" s="27">
        <v>0</v>
      </c>
      <c r="S3143" s="27">
        <v>0</v>
      </c>
      <c r="T3143" s="27">
        <v>0</v>
      </c>
      <c r="U3143" s="27">
        <v>0</v>
      </c>
      <c r="V3143" s="27">
        <v>0</v>
      </c>
      <c r="W3143" s="27">
        <v>0</v>
      </c>
      <c r="X3143" s="27">
        <v>0</v>
      </c>
      <c r="Y3143" s="27">
        <v>0</v>
      </c>
      <c r="Z3143" s="27">
        <v>0</v>
      </c>
      <c r="AA3143" s="27">
        <v>0</v>
      </c>
      <c r="AB3143" s="27">
        <v>0</v>
      </c>
      <c r="AC3143" s="27">
        <v>0</v>
      </c>
      <c r="AD3143" s="27">
        <v>0</v>
      </c>
      <c r="AE3143" s="27">
        <v>0</v>
      </c>
      <c r="AF3143" s="27">
        <v>0</v>
      </c>
      <c r="AG3143" s="27">
        <v>0</v>
      </c>
      <c r="AH3143" s="27">
        <v>0</v>
      </c>
      <c r="AI3143" s="27">
        <v>0</v>
      </c>
      <c r="AK3143" s="29">
        <f t="shared" si="49"/>
        <v>1.8404883949249398E-2</v>
      </c>
    </row>
    <row r="3144" spans="1:37" x14ac:dyDescent="0.25">
      <c r="A3144">
        <v>3142</v>
      </c>
      <c r="B3144" s="1">
        <v>1.32E-2</v>
      </c>
      <c r="C3144" s="1">
        <v>-5.8517838930171679E-5</v>
      </c>
      <c r="D3144" s="27">
        <v>6.3561652510827705E-3</v>
      </c>
      <c r="E3144" s="27">
        <v>0.10279213057974203</v>
      </c>
      <c r="F3144" s="27">
        <v>0.15308156854390434</v>
      </c>
      <c r="G3144" s="27">
        <v>0.13231050118546953</v>
      </c>
      <c r="H3144" s="27">
        <v>0.11230869238294174</v>
      </c>
      <c r="I3144" s="27">
        <v>0.14327941608977399</v>
      </c>
      <c r="J3144" s="27">
        <v>8.5830125491534306E-2</v>
      </c>
      <c r="K3144" s="27">
        <v>8.6489954176228401E-2</v>
      </c>
      <c r="L3144" s="27">
        <v>9.5797027731204465E-2</v>
      </c>
      <c r="M3144" s="27">
        <v>1.3546895754051585E-2</v>
      </c>
      <c r="N3144" s="27">
        <v>6.8207522814066779E-2</v>
      </c>
      <c r="O3144" s="27">
        <v>0</v>
      </c>
      <c r="P3144" s="27">
        <v>0</v>
      </c>
      <c r="Q3144" s="27">
        <v>0</v>
      </c>
      <c r="R3144" s="27">
        <v>0</v>
      </c>
      <c r="S3144" s="27">
        <v>0</v>
      </c>
      <c r="T3144" s="27">
        <v>0</v>
      </c>
      <c r="U3144" s="27">
        <v>0</v>
      </c>
      <c r="V3144" s="27">
        <v>0</v>
      </c>
      <c r="W3144" s="27">
        <v>0</v>
      </c>
      <c r="X3144" s="27">
        <v>0</v>
      </c>
      <c r="Y3144" s="27">
        <v>0</v>
      </c>
      <c r="Z3144" s="27">
        <v>0</v>
      </c>
      <c r="AA3144" s="27">
        <v>0</v>
      </c>
      <c r="AB3144" s="27">
        <v>0</v>
      </c>
      <c r="AC3144" s="27">
        <v>0</v>
      </c>
      <c r="AD3144" s="27">
        <v>0</v>
      </c>
      <c r="AE3144" s="27">
        <v>0</v>
      </c>
      <c r="AF3144" s="27">
        <v>0</v>
      </c>
      <c r="AG3144" s="27">
        <v>0</v>
      </c>
      <c r="AH3144" s="27">
        <v>0</v>
      </c>
      <c r="AI3144" s="27">
        <v>0</v>
      </c>
      <c r="AK3144" s="29">
        <f t="shared" si="49"/>
        <v>-4.433169615922097E-3</v>
      </c>
    </row>
    <row r="3145" spans="1:37" x14ac:dyDescent="0.25">
      <c r="A3145">
        <v>3143</v>
      </c>
      <c r="B3145" s="1">
        <v>1.2E-2</v>
      </c>
      <c r="C3145" s="1">
        <v>1.5015785064383967E-4</v>
      </c>
      <c r="D3145" s="27">
        <v>0.12419245666455675</v>
      </c>
      <c r="E3145" s="27">
        <v>0.12146693290682498</v>
      </c>
      <c r="F3145" s="27">
        <v>0.14401942732423517</v>
      </c>
      <c r="G3145" s="27">
        <v>4.361729528771368E-2</v>
      </c>
      <c r="H3145" s="27">
        <v>0.22055845075258965</v>
      </c>
      <c r="I3145" s="27">
        <v>3.6403394289880923E-2</v>
      </c>
      <c r="J3145" s="27">
        <v>7.7723717740854431E-2</v>
      </c>
      <c r="K3145" s="27">
        <v>3.0713608443448632E-2</v>
      </c>
      <c r="L3145" s="27">
        <v>7.3692775298708116E-2</v>
      </c>
      <c r="M3145" s="27">
        <v>6.2594569944203496E-2</v>
      </c>
      <c r="N3145" s="27">
        <v>6.5017371346984154E-2</v>
      </c>
      <c r="O3145" s="27">
        <v>0</v>
      </c>
      <c r="P3145" s="27">
        <v>0</v>
      </c>
      <c r="Q3145" s="27">
        <v>0</v>
      </c>
      <c r="R3145" s="27">
        <v>0</v>
      </c>
      <c r="S3145" s="27">
        <v>0</v>
      </c>
      <c r="T3145" s="27">
        <v>0</v>
      </c>
      <c r="U3145" s="27">
        <v>0</v>
      </c>
      <c r="V3145" s="27">
        <v>0</v>
      </c>
      <c r="W3145" s="27">
        <v>0</v>
      </c>
      <c r="X3145" s="27">
        <v>0</v>
      </c>
      <c r="Y3145" s="27">
        <v>0</v>
      </c>
      <c r="Z3145" s="27">
        <v>0</v>
      </c>
      <c r="AA3145" s="27">
        <v>0</v>
      </c>
      <c r="AB3145" s="27">
        <v>0</v>
      </c>
      <c r="AC3145" s="27">
        <v>0</v>
      </c>
      <c r="AD3145" s="27">
        <v>0</v>
      </c>
      <c r="AE3145" s="27">
        <v>0</v>
      </c>
      <c r="AF3145" s="27">
        <v>0</v>
      </c>
      <c r="AG3145" s="27">
        <v>0</v>
      </c>
      <c r="AH3145" s="27">
        <v>0</v>
      </c>
      <c r="AI3145" s="27">
        <v>0</v>
      </c>
      <c r="AK3145" s="29">
        <f t="shared" si="49"/>
        <v>1.2513154220319973E-2</v>
      </c>
    </row>
    <row r="3146" spans="1:37" x14ac:dyDescent="0.25">
      <c r="A3146">
        <v>3144</v>
      </c>
      <c r="B3146" s="1">
        <v>1.35E-2</v>
      </c>
      <c r="C3146" s="1">
        <v>1.1452219656954543E-6</v>
      </c>
      <c r="D3146" s="27">
        <v>0.18403907257778945</v>
      </c>
      <c r="E3146" s="27">
        <v>0.14400190229912882</v>
      </c>
      <c r="F3146" s="27">
        <v>7.8244009550469965E-2</v>
      </c>
      <c r="G3146" s="27">
        <v>4.5191707052636594E-2</v>
      </c>
      <c r="H3146" s="27">
        <v>0.11117944821692426</v>
      </c>
      <c r="I3146" s="27">
        <v>2.474184914748263E-2</v>
      </c>
      <c r="J3146" s="27">
        <v>2.1554524179713281E-3</v>
      </c>
      <c r="K3146" s="27">
        <v>0.1515033890011287</v>
      </c>
      <c r="L3146" s="27">
        <v>0.13039407940863967</v>
      </c>
      <c r="M3146" s="27">
        <v>1.6838264454543516E-2</v>
      </c>
      <c r="N3146" s="27">
        <v>0.11171082587328493</v>
      </c>
      <c r="O3146" s="27">
        <v>0</v>
      </c>
      <c r="P3146" s="27">
        <v>0</v>
      </c>
      <c r="Q3146" s="27">
        <v>0</v>
      </c>
      <c r="R3146" s="27">
        <v>0</v>
      </c>
      <c r="S3146" s="27">
        <v>0</v>
      </c>
      <c r="T3146" s="27">
        <v>0</v>
      </c>
      <c r="U3146" s="27">
        <v>0</v>
      </c>
      <c r="V3146" s="27">
        <v>0</v>
      </c>
      <c r="W3146" s="27">
        <v>0</v>
      </c>
      <c r="X3146" s="27">
        <v>0</v>
      </c>
      <c r="Y3146" s="27">
        <v>0</v>
      </c>
      <c r="Z3146" s="27">
        <v>0</v>
      </c>
      <c r="AA3146" s="27">
        <v>0</v>
      </c>
      <c r="AB3146" s="27">
        <v>0</v>
      </c>
      <c r="AC3146" s="27">
        <v>0</v>
      </c>
      <c r="AD3146" s="27">
        <v>0</v>
      </c>
      <c r="AE3146" s="27">
        <v>0</v>
      </c>
      <c r="AF3146" s="27">
        <v>0</v>
      </c>
      <c r="AG3146" s="27">
        <v>0</v>
      </c>
      <c r="AH3146" s="27">
        <v>0</v>
      </c>
      <c r="AI3146" s="27">
        <v>0</v>
      </c>
      <c r="AK3146" s="29">
        <f t="shared" si="49"/>
        <v>8.4831256718181802E-5</v>
      </c>
    </row>
    <row r="3147" spans="1:37" x14ac:dyDescent="0.25">
      <c r="A3147">
        <v>3145</v>
      </c>
      <c r="B3147" s="1">
        <v>1.26E-2</v>
      </c>
      <c r="C3147" s="1">
        <v>-9.7521345465623519E-5</v>
      </c>
      <c r="D3147" s="27">
        <v>8.3979260863830923E-2</v>
      </c>
      <c r="E3147" s="27">
        <v>7.3199048979961059E-2</v>
      </c>
      <c r="F3147" s="27">
        <v>0.13321723397803734</v>
      </c>
      <c r="G3147" s="27">
        <v>0.11981996720816086</v>
      </c>
      <c r="H3147" s="27">
        <v>0.16936768562275495</v>
      </c>
      <c r="I3147" s="27">
        <v>6.1512694882291828E-3</v>
      </c>
      <c r="J3147" s="27">
        <v>0.13252984187829359</v>
      </c>
      <c r="K3147" s="27">
        <v>0.12995869094687162</v>
      </c>
      <c r="L3147" s="27">
        <v>5.4042292587613949E-2</v>
      </c>
      <c r="M3147" s="27">
        <v>6.0225590597077751E-2</v>
      </c>
      <c r="N3147" s="27">
        <v>3.7509117849168751E-2</v>
      </c>
      <c r="O3147" s="27">
        <v>0</v>
      </c>
      <c r="P3147" s="27">
        <v>0</v>
      </c>
      <c r="Q3147" s="27">
        <v>0</v>
      </c>
      <c r="R3147" s="27">
        <v>0</v>
      </c>
      <c r="S3147" s="27">
        <v>0</v>
      </c>
      <c r="T3147" s="27">
        <v>0</v>
      </c>
      <c r="U3147" s="27">
        <v>0</v>
      </c>
      <c r="V3147" s="27">
        <v>0</v>
      </c>
      <c r="W3147" s="27">
        <v>0</v>
      </c>
      <c r="X3147" s="27">
        <v>0</v>
      </c>
      <c r="Y3147" s="27">
        <v>0</v>
      </c>
      <c r="Z3147" s="27">
        <v>0</v>
      </c>
      <c r="AA3147" s="27">
        <v>0</v>
      </c>
      <c r="AB3147" s="27">
        <v>0</v>
      </c>
      <c r="AC3147" s="27">
        <v>0</v>
      </c>
      <c r="AD3147" s="27">
        <v>0</v>
      </c>
      <c r="AE3147" s="27">
        <v>0</v>
      </c>
      <c r="AF3147" s="27">
        <v>0</v>
      </c>
      <c r="AG3147" s="27">
        <v>0</v>
      </c>
      <c r="AH3147" s="27">
        <v>0</v>
      </c>
      <c r="AI3147" s="27">
        <v>0</v>
      </c>
      <c r="AK3147" s="29">
        <f t="shared" si="49"/>
        <v>-7.7397893226685329E-3</v>
      </c>
    </row>
    <row r="3148" spans="1:37" x14ac:dyDescent="0.25">
      <c r="A3148">
        <v>3146</v>
      </c>
      <c r="B3148" s="1">
        <v>1.1599999999999999E-2</v>
      </c>
      <c r="C3148" s="1">
        <v>-9.3630040487599828E-5</v>
      </c>
      <c r="D3148" s="27">
        <v>0.11806188824605469</v>
      </c>
      <c r="E3148" s="27">
        <v>0.10867195105466027</v>
      </c>
      <c r="F3148" s="27">
        <v>9.020921445093294E-2</v>
      </c>
      <c r="G3148" s="27">
        <v>8.6936202824347136E-2</v>
      </c>
      <c r="H3148" s="27">
        <v>2.6003266032542691E-2</v>
      </c>
      <c r="I3148" s="27">
        <v>4.4196059440620605E-2</v>
      </c>
      <c r="J3148" s="27">
        <v>3.748529567791265E-3</v>
      </c>
      <c r="K3148" s="27">
        <v>0.14108375552816244</v>
      </c>
      <c r="L3148" s="27">
        <v>9.3450921602555026E-2</v>
      </c>
      <c r="M3148" s="27">
        <v>0.15285267763678334</v>
      </c>
      <c r="N3148" s="27">
        <v>0.13478553361554946</v>
      </c>
      <c r="O3148" s="27">
        <v>0</v>
      </c>
      <c r="P3148" s="27">
        <v>0</v>
      </c>
      <c r="Q3148" s="27">
        <v>0</v>
      </c>
      <c r="R3148" s="27">
        <v>0</v>
      </c>
      <c r="S3148" s="27">
        <v>0</v>
      </c>
      <c r="T3148" s="27">
        <v>0</v>
      </c>
      <c r="U3148" s="27">
        <v>0</v>
      </c>
      <c r="V3148" s="27">
        <v>0</v>
      </c>
      <c r="W3148" s="27">
        <v>0</v>
      </c>
      <c r="X3148" s="27">
        <v>0</v>
      </c>
      <c r="Y3148" s="27">
        <v>0</v>
      </c>
      <c r="Z3148" s="27">
        <v>0</v>
      </c>
      <c r="AA3148" s="27">
        <v>0</v>
      </c>
      <c r="AB3148" s="27">
        <v>0</v>
      </c>
      <c r="AC3148" s="27">
        <v>0</v>
      </c>
      <c r="AD3148" s="27">
        <v>0</v>
      </c>
      <c r="AE3148" s="27">
        <v>0</v>
      </c>
      <c r="AF3148" s="27">
        <v>0</v>
      </c>
      <c r="AG3148" s="27">
        <v>0</v>
      </c>
      <c r="AH3148" s="27">
        <v>0</v>
      </c>
      <c r="AI3148" s="27">
        <v>0</v>
      </c>
      <c r="AK3148" s="29">
        <f t="shared" si="49"/>
        <v>-8.0715552144482623E-3</v>
      </c>
    </row>
    <row r="3149" spans="1:37" x14ac:dyDescent="0.25">
      <c r="A3149">
        <v>3147</v>
      </c>
      <c r="B3149" s="1">
        <v>1.18E-2</v>
      </c>
      <c r="C3149" s="1">
        <v>2.1271190789130408E-4</v>
      </c>
      <c r="D3149" s="27">
        <v>8.5521502061503024E-2</v>
      </c>
      <c r="E3149" s="27">
        <v>0.13771625409537466</v>
      </c>
      <c r="F3149" s="27">
        <v>0.14087502854367992</v>
      </c>
      <c r="G3149" s="27">
        <v>6.7348196927328385E-3</v>
      </c>
      <c r="H3149" s="27">
        <v>4.1060086056825852E-2</v>
      </c>
      <c r="I3149" s="27">
        <v>0.11322404778773533</v>
      </c>
      <c r="J3149" s="27">
        <v>0.14232188345110541</v>
      </c>
      <c r="K3149" s="27">
        <v>2.5708195279613578E-2</v>
      </c>
      <c r="L3149" s="27">
        <v>0.13966167133648605</v>
      </c>
      <c r="M3149" s="27">
        <v>0.158850219625465</v>
      </c>
      <c r="N3149" s="27">
        <v>8.3262920694781653E-3</v>
      </c>
      <c r="O3149" s="27">
        <v>0</v>
      </c>
      <c r="P3149" s="27">
        <v>0</v>
      </c>
      <c r="Q3149" s="27">
        <v>0</v>
      </c>
      <c r="R3149" s="27">
        <v>0</v>
      </c>
      <c r="S3149" s="27">
        <v>0</v>
      </c>
      <c r="T3149" s="27">
        <v>0</v>
      </c>
      <c r="U3149" s="27">
        <v>0</v>
      </c>
      <c r="V3149" s="27">
        <v>0</v>
      </c>
      <c r="W3149" s="27">
        <v>0</v>
      </c>
      <c r="X3149" s="27">
        <v>0</v>
      </c>
      <c r="Y3149" s="27">
        <v>0</v>
      </c>
      <c r="Z3149" s="27">
        <v>0</v>
      </c>
      <c r="AA3149" s="27">
        <v>0</v>
      </c>
      <c r="AB3149" s="27">
        <v>0</v>
      </c>
      <c r="AC3149" s="27">
        <v>0</v>
      </c>
      <c r="AD3149" s="27">
        <v>0</v>
      </c>
      <c r="AE3149" s="27">
        <v>0</v>
      </c>
      <c r="AF3149" s="27">
        <v>0</v>
      </c>
      <c r="AG3149" s="27">
        <v>0</v>
      </c>
      <c r="AH3149" s="27">
        <v>0</v>
      </c>
      <c r="AI3149" s="27">
        <v>0</v>
      </c>
      <c r="AK3149" s="29">
        <f t="shared" si="49"/>
        <v>1.8026432872144414E-2</v>
      </c>
    </row>
    <row r="3150" spans="1:37" x14ac:dyDescent="0.25">
      <c r="A3150">
        <v>3148</v>
      </c>
      <c r="B3150" s="1">
        <v>0.01</v>
      </c>
      <c r="C3150" s="1">
        <v>-1.8565204423563411E-4</v>
      </c>
      <c r="D3150" s="27">
        <v>7.7832456383460369E-2</v>
      </c>
      <c r="E3150" s="27">
        <v>4.2753124384561003E-3</v>
      </c>
      <c r="F3150" s="27">
        <v>0.14116698811429079</v>
      </c>
      <c r="G3150" s="27">
        <v>2.7944152688087111E-2</v>
      </c>
      <c r="H3150" s="27">
        <v>0.1013190233916056</v>
      </c>
      <c r="I3150" s="27">
        <v>0.15709551020782173</v>
      </c>
      <c r="J3150" s="27">
        <v>0.12799046822485013</v>
      </c>
      <c r="K3150" s="27">
        <v>3.769469022001215E-2</v>
      </c>
      <c r="L3150" s="27">
        <v>3.3222069431547853E-2</v>
      </c>
      <c r="M3150" s="27">
        <v>0.15031506003499448</v>
      </c>
      <c r="N3150" s="27">
        <v>0.1411442688648738</v>
      </c>
      <c r="O3150" s="27">
        <v>0</v>
      </c>
      <c r="P3150" s="27">
        <v>0</v>
      </c>
      <c r="Q3150" s="27">
        <v>0</v>
      </c>
      <c r="R3150" s="27">
        <v>0</v>
      </c>
      <c r="S3150" s="27">
        <v>0</v>
      </c>
      <c r="T3150" s="27">
        <v>0</v>
      </c>
      <c r="U3150" s="27">
        <v>0</v>
      </c>
      <c r="V3150" s="27">
        <v>0</v>
      </c>
      <c r="W3150" s="27">
        <v>0</v>
      </c>
      <c r="X3150" s="27">
        <v>0</v>
      </c>
      <c r="Y3150" s="27">
        <v>0</v>
      </c>
      <c r="Z3150" s="27">
        <v>0</v>
      </c>
      <c r="AA3150" s="27">
        <v>0</v>
      </c>
      <c r="AB3150" s="27">
        <v>0</v>
      </c>
      <c r="AC3150" s="27">
        <v>0</v>
      </c>
      <c r="AD3150" s="27">
        <v>0</v>
      </c>
      <c r="AE3150" s="27">
        <v>0</v>
      </c>
      <c r="AF3150" s="27">
        <v>0</v>
      </c>
      <c r="AG3150" s="27">
        <v>0</v>
      </c>
      <c r="AH3150" s="27">
        <v>0</v>
      </c>
      <c r="AI3150" s="27">
        <v>0</v>
      </c>
      <c r="AK3150" s="29">
        <f t="shared" si="49"/>
        <v>-1.8565204423563412E-2</v>
      </c>
    </row>
    <row r="3151" spans="1:37" x14ac:dyDescent="0.25">
      <c r="A3151">
        <v>3149</v>
      </c>
      <c r="B3151" s="1">
        <v>1.2200000000000001E-2</v>
      </c>
      <c r="C3151" s="1">
        <v>-1.7500837743739442E-4</v>
      </c>
      <c r="D3151" s="27">
        <v>0.15026954181786661</v>
      </c>
      <c r="E3151" s="27">
        <v>3.5553531381540077E-2</v>
      </c>
      <c r="F3151" s="27">
        <v>1.3420494229858066E-2</v>
      </c>
      <c r="G3151" s="27">
        <v>9.5619127679472574E-2</v>
      </c>
      <c r="H3151" s="27">
        <v>0.11907848690889342</v>
      </c>
      <c r="I3151" s="27">
        <v>0.13028689069684557</v>
      </c>
      <c r="J3151" s="27">
        <v>8.6610288760248066E-2</v>
      </c>
      <c r="K3151" s="27">
        <v>0.1400475772878424</v>
      </c>
      <c r="L3151" s="27">
        <v>9.5576049018156209E-2</v>
      </c>
      <c r="M3151" s="27">
        <v>7.1591542898529328E-2</v>
      </c>
      <c r="N3151" s="27">
        <v>6.19464693207478E-2</v>
      </c>
      <c r="O3151" s="27">
        <v>0</v>
      </c>
      <c r="P3151" s="27">
        <v>0</v>
      </c>
      <c r="Q3151" s="27">
        <v>0</v>
      </c>
      <c r="R3151" s="27">
        <v>0</v>
      </c>
      <c r="S3151" s="27">
        <v>0</v>
      </c>
      <c r="T3151" s="27">
        <v>0</v>
      </c>
      <c r="U3151" s="27">
        <v>0</v>
      </c>
      <c r="V3151" s="27">
        <v>0</v>
      </c>
      <c r="W3151" s="27">
        <v>0</v>
      </c>
      <c r="X3151" s="27">
        <v>0</v>
      </c>
      <c r="Y3151" s="27">
        <v>0</v>
      </c>
      <c r="Z3151" s="27">
        <v>0</v>
      </c>
      <c r="AA3151" s="27">
        <v>0</v>
      </c>
      <c r="AB3151" s="27">
        <v>0</v>
      </c>
      <c r="AC3151" s="27">
        <v>0</v>
      </c>
      <c r="AD3151" s="27">
        <v>0</v>
      </c>
      <c r="AE3151" s="27">
        <v>0</v>
      </c>
      <c r="AF3151" s="27">
        <v>0</v>
      </c>
      <c r="AG3151" s="27">
        <v>0</v>
      </c>
      <c r="AH3151" s="27">
        <v>0</v>
      </c>
      <c r="AI3151" s="27">
        <v>0</v>
      </c>
      <c r="AK3151" s="29">
        <f t="shared" si="49"/>
        <v>-1.4344948970278231E-2</v>
      </c>
    </row>
    <row r="3152" spans="1:37" x14ac:dyDescent="0.25">
      <c r="A3152">
        <v>3150</v>
      </c>
      <c r="B3152" s="1">
        <v>1.09E-2</v>
      </c>
      <c r="C3152" s="1">
        <v>-1.9990806161586139E-4</v>
      </c>
      <c r="D3152" s="27">
        <v>1.0485129288973124E-2</v>
      </c>
      <c r="E3152" s="27">
        <v>8.7444347725715993E-3</v>
      </c>
      <c r="F3152" s="27">
        <v>0.1364210161965218</v>
      </c>
      <c r="G3152" s="27">
        <v>0.13108318859715087</v>
      </c>
      <c r="H3152" s="27">
        <v>1.8813117000817007E-2</v>
      </c>
      <c r="I3152" s="27">
        <v>0.13607120059014083</v>
      </c>
      <c r="J3152" s="27">
        <v>0.17597806722914158</v>
      </c>
      <c r="K3152" s="27">
        <v>8.5443236871352163E-2</v>
      </c>
      <c r="L3152" s="27">
        <v>5.2596647873463458E-2</v>
      </c>
      <c r="M3152" s="27">
        <v>0.17012073277954146</v>
      </c>
      <c r="N3152" s="27">
        <v>7.424322880032605E-2</v>
      </c>
      <c r="O3152" s="27">
        <v>0</v>
      </c>
      <c r="P3152" s="27">
        <v>0</v>
      </c>
      <c r="Q3152" s="27">
        <v>0</v>
      </c>
      <c r="R3152" s="27">
        <v>0</v>
      </c>
      <c r="S3152" s="27">
        <v>0</v>
      </c>
      <c r="T3152" s="27">
        <v>0</v>
      </c>
      <c r="U3152" s="27">
        <v>0</v>
      </c>
      <c r="V3152" s="27">
        <v>0</v>
      </c>
      <c r="W3152" s="27">
        <v>0</v>
      </c>
      <c r="X3152" s="27">
        <v>0</v>
      </c>
      <c r="Y3152" s="27">
        <v>0</v>
      </c>
      <c r="Z3152" s="27">
        <v>0</v>
      </c>
      <c r="AA3152" s="27">
        <v>0</v>
      </c>
      <c r="AB3152" s="27">
        <v>0</v>
      </c>
      <c r="AC3152" s="27">
        <v>0</v>
      </c>
      <c r="AD3152" s="27">
        <v>0</v>
      </c>
      <c r="AE3152" s="27">
        <v>0</v>
      </c>
      <c r="AF3152" s="27">
        <v>0</v>
      </c>
      <c r="AG3152" s="27">
        <v>0</v>
      </c>
      <c r="AH3152" s="27">
        <v>0</v>
      </c>
      <c r="AI3152" s="27">
        <v>0</v>
      </c>
      <c r="AK3152" s="29">
        <f t="shared" si="49"/>
        <v>-1.8340189139069853E-2</v>
      </c>
    </row>
    <row r="3153" spans="1:37" x14ac:dyDescent="0.25">
      <c r="A3153">
        <v>3151</v>
      </c>
      <c r="B3153" s="1">
        <v>1.06E-2</v>
      </c>
      <c r="C3153" s="1">
        <v>-1.4951457501748315E-4</v>
      </c>
      <c r="D3153" s="27">
        <v>1.082635136150438E-2</v>
      </c>
      <c r="E3153" s="27">
        <v>1.1475811973720504E-2</v>
      </c>
      <c r="F3153" s="27">
        <v>0.11931529199765069</v>
      </c>
      <c r="G3153" s="27">
        <v>7.3138007653312756E-2</v>
      </c>
      <c r="H3153" s="27">
        <v>0.1285343667042147</v>
      </c>
      <c r="I3153" s="27">
        <v>0.10670088534738584</v>
      </c>
      <c r="J3153" s="27">
        <v>0.13587009494153904</v>
      </c>
      <c r="K3153" s="27">
        <v>0.10917943333607243</v>
      </c>
      <c r="L3153" s="27">
        <v>0.14001936977990392</v>
      </c>
      <c r="M3153" s="27">
        <v>8.8747867799126842E-2</v>
      </c>
      <c r="N3153" s="27">
        <v>7.6192519105568748E-2</v>
      </c>
      <c r="O3153" s="27">
        <v>0</v>
      </c>
      <c r="P3153" s="27">
        <v>0</v>
      </c>
      <c r="Q3153" s="27">
        <v>0</v>
      </c>
      <c r="R3153" s="27">
        <v>0</v>
      </c>
      <c r="S3153" s="27">
        <v>0</v>
      </c>
      <c r="T3153" s="27">
        <v>0</v>
      </c>
      <c r="U3153" s="27">
        <v>0</v>
      </c>
      <c r="V3153" s="27">
        <v>0</v>
      </c>
      <c r="W3153" s="27">
        <v>0</v>
      </c>
      <c r="X3153" s="27">
        <v>0</v>
      </c>
      <c r="Y3153" s="27">
        <v>0</v>
      </c>
      <c r="Z3153" s="27">
        <v>0</v>
      </c>
      <c r="AA3153" s="27">
        <v>0</v>
      </c>
      <c r="AB3153" s="27">
        <v>0</v>
      </c>
      <c r="AC3153" s="27">
        <v>0</v>
      </c>
      <c r="AD3153" s="27">
        <v>0</v>
      </c>
      <c r="AE3153" s="27">
        <v>0</v>
      </c>
      <c r="AF3153" s="27">
        <v>0</v>
      </c>
      <c r="AG3153" s="27">
        <v>0</v>
      </c>
      <c r="AH3153" s="27">
        <v>0</v>
      </c>
      <c r="AI3153" s="27">
        <v>0</v>
      </c>
      <c r="AK3153" s="29">
        <f t="shared" si="49"/>
        <v>-1.4105148586555014E-2</v>
      </c>
    </row>
    <row r="3154" spans="1:37" x14ac:dyDescent="0.25">
      <c r="A3154">
        <v>3152</v>
      </c>
      <c r="B3154" s="1">
        <v>1.0999999999999999E-2</v>
      </c>
      <c r="C3154" s="1">
        <v>1.6223100260744167E-4</v>
      </c>
      <c r="D3154" s="27">
        <v>0.1731522294318861</v>
      </c>
      <c r="E3154" s="27">
        <v>8.9351461490438516E-2</v>
      </c>
      <c r="F3154" s="27">
        <v>0.10368574989765957</v>
      </c>
      <c r="G3154" s="27">
        <v>0.18238874773787153</v>
      </c>
      <c r="H3154" s="27">
        <v>2.6260200368370356E-2</v>
      </c>
      <c r="I3154" s="27">
        <v>2.2158920635866854E-2</v>
      </c>
      <c r="J3154" s="27">
        <v>4.6759788740035283E-3</v>
      </c>
      <c r="K3154" s="27">
        <v>3.1431278725831249E-2</v>
      </c>
      <c r="L3154" s="27">
        <v>0.12873715674558209</v>
      </c>
      <c r="M3154" s="27">
        <v>7.379248085449161E-2</v>
      </c>
      <c r="N3154" s="27">
        <v>0.16436579523799869</v>
      </c>
      <c r="O3154" s="27">
        <v>0</v>
      </c>
      <c r="P3154" s="27">
        <v>0</v>
      </c>
      <c r="Q3154" s="27">
        <v>0</v>
      </c>
      <c r="R3154" s="27">
        <v>0</v>
      </c>
      <c r="S3154" s="27">
        <v>0</v>
      </c>
      <c r="T3154" s="27">
        <v>0</v>
      </c>
      <c r="U3154" s="27">
        <v>0</v>
      </c>
      <c r="V3154" s="27">
        <v>0</v>
      </c>
      <c r="W3154" s="27">
        <v>0</v>
      </c>
      <c r="X3154" s="27">
        <v>0</v>
      </c>
      <c r="Y3154" s="27">
        <v>0</v>
      </c>
      <c r="Z3154" s="27">
        <v>0</v>
      </c>
      <c r="AA3154" s="27">
        <v>0</v>
      </c>
      <c r="AB3154" s="27">
        <v>0</v>
      </c>
      <c r="AC3154" s="27">
        <v>0</v>
      </c>
      <c r="AD3154" s="27">
        <v>0</v>
      </c>
      <c r="AE3154" s="27">
        <v>0</v>
      </c>
      <c r="AF3154" s="27">
        <v>0</v>
      </c>
      <c r="AG3154" s="27">
        <v>0</v>
      </c>
      <c r="AH3154" s="27">
        <v>0</v>
      </c>
      <c r="AI3154" s="27">
        <v>0</v>
      </c>
      <c r="AK3154" s="29">
        <f t="shared" si="49"/>
        <v>1.4748272964312881E-2</v>
      </c>
    </row>
    <row r="3155" spans="1:37" x14ac:dyDescent="0.25">
      <c r="A3155">
        <v>3153</v>
      </c>
      <c r="B3155" s="1">
        <v>1.29E-2</v>
      </c>
      <c r="C3155" s="1">
        <v>3.0096390853934284E-4</v>
      </c>
      <c r="D3155" s="27">
        <v>4.0955248717847649E-2</v>
      </c>
      <c r="E3155" s="27">
        <v>0.16879299909579959</v>
      </c>
      <c r="F3155" s="27">
        <v>6.0324394326695389E-2</v>
      </c>
      <c r="G3155" s="27">
        <v>9.318503226543487E-2</v>
      </c>
      <c r="H3155" s="27">
        <v>1.0270262682348399E-2</v>
      </c>
      <c r="I3155" s="27">
        <v>7.6932297396307109E-2</v>
      </c>
      <c r="J3155" s="27">
        <v>0.15765760369274154</v>
      </c>
      <c r="K3155" s="27">
        <v>7.4716169693637799E-2</v>
      </c>
      <c r="L3155" s="27">
        <v>9.291899594491905E-2</v>
      </c>
      <c r="M3155" s="27">
        <v>0.15108933880100214</v>
      </c>
      <c r="N3155" s="27">
        <v>7.315765738326635E-2</v>
      </c>
      <c r="O3155" s="27">
        <v>0</v>
      </c>
      <c r="P3155" s="27">
        <v>0</v>
      </c>
      <c r="Q3155" s="27">
        <v>0</v>
      </c>
      <c r="R3155" s="27">
        <v>0</v>
      </c>
      <c r="S3155" s="27">
        <v>0</v>
      </c>
      <c r="T3155" s="27">
        <v>0</v>
      </c>
      <c r="U3155" s="27">
        <v>0</v>
      </c>
      <c r="V3155" s="27">
        <v>0</v>
      </c>
      <c r="W3155" s="27">
        <v>0</v>
      </c>
      <c r="X3155" s="27">
        <v>0</v>
      </c>
      <c r="Y3155" s="27">
        <v>0</v>
      </c>
      <c r="Z3155" s="27">
        <v>0</v>
      </c>
      <c r="AA3155" s="27">
        <v>0</v>
      </c>
      <c r="AB3155" s="27">
        <v>0</v>
      </c>
      <c r="AC3155" s="27">
        <v>0</v>
      </c>
      <c r="AD3155" s="27">
        <v>0</v>
      </c>
      <c r="AE3155" s="27">
        <v>0</v>
      </c>
      <c r="AF3155" s="27">
        <v>0</v>
      </c>
      <c r="AG3155" s="27">
        <v>0</v>
      </c>
      <c r="AH3155" s="27">
        <v>0</v>
      </c>
      <c r="AI3155" s="27">
        <v>0</v>
      </c>
      <c r="AK3155" s="29">
        <f t="shared" si="49"/>
        <v>2.3330535545685493E-2</v>
      </c>
    </row>
    <row r="3156" spans="1:37" x14ac:dyDescent="0.25">
      <c r="A3156">
        <v>3154</v>
      </c>
      <c r="B3156" s="1">
        <v>1.2500000000000001E-2</v>
      </c>
      <c r="C3156" s="1">
        <v>-1.6890221735223643E-5</v>
      </c>
      <c r="D3156" s="27">
        <v>6.6718496091731347E-2</v>
      </c>
      <c r="E3156" s="27">
        <v>8.3415675120766197E-2</v>
      </c>
      <c r="F3156" s="27">
        <v>0.15070883197162591</v>
      </c>
      <c r="G3156" s="27">
        <v>0.11371154445232243</v>
      </c>
      <c r="H3156" s="27">
        <v>3.1397997839121297E-2</v>
      </c>
      <c r="I3156" s="27">
        <v>0.14326293918029573</v>
      </c>
      <c r="J3156" s="27">
        <v>0.14801307057815663</v>
      </c>
      <c r="K3156" s="27">
        <v>6.1222270911428449E-2</v>
      </c>
      <c r="L3156" s="27">
        <v>9.7014678001935542E-2</v>
      </c>
      <c r="M3156" s="27">
        <v>5.4970604775317788E-2</v>
      </c>
      <c r="N3156" s="27">
        <v>4.9563891077298812E-2</v>
      </c>
      <c r="O3156" s="27">
        <v>0</v>
      </c>
      <c r="P3156" s="27">
        <v>0</v>
      </c>
      <c r="Q3156" s="27">
        <v>0</v>
      </c>
      <c r="R3156" s="27">
        <v>0</v>
      </c>
      <c r="S3156" s="27">
        <v>0</v>
      </c>
      <c r="T3156" s="27">
        <v>0</v>
      </c>
      <c r="U3156" s="27">
        <v>0</v>
      </c>
      <c r="V3156" s="27">
        <v>0</v>
      </c>
      <c r="W3156" s="27">
        <v>0</v>
      </c>
      <c r="X3156" s="27">
        <v>0</v>
      </c>
      <c r="Y3156" s="27">
        <v>0</v>
      </c>
      <c r="Z3156" s="27">
        <v>0</v>
      </c>
      <c r="AA3156" s="27">
        <v>0</v>
      </c>
      <c r="AB3156" s="27">
        <v>0</v>
      </c>
      <c r="AC3156" s="27">
        <v>0</v>
      </c>
      <c r="AD3156" s="27">
        <v>0</v>
      </c>
      <c r="AE3156" s="27">
        <v>0</v>
      </c>
      <c r="AF3156" s="27">
        <v>0</v>
      </c>
      <c r="AG3156" s="27">
        <v>0</v>
      </c>
      <c r="AH3156" s="27">
        <v>0</v>
      </c>
      <c r="AI3156" s="27">
        <v>0</v>
      </c>
      <c r="AK3156" s="29">
        <f t="shared" si="49"/>
        <v>-1.3512177388178915E-3</v>
      </c>
    </row>
    <row r="3157" spans="1:37" x14ac:dyDescent="0.25">
      <c r="A3157">
        <v>3155</v>
      </c>
      <c r="B3157" s="1">
        <v>1.01E-2</v>
      </c>
      <c r="C3157" s="1">
        <v>1.6364257445796045E-4</v>
      </c>
      <c r="D3157" s="27">
        <v>0.11704817944930486</v>
      </c>
      <c r="E3157" s="27">
        <v>3.0032375892089003E-2</v>
      </c>
      <c r="F3157" s="27">
        <v>3.1115324145071798E-2</v>
      </c>
      <c r="G3157" s="27">
        <v>0.11763579445567704</v>
      </c>
      <c r="H3157" s="27">
        <v>0.15331328005138251</v>
      </c>
      <c r="I3157" s="27">
        <v>2.6159713042852945E-2</v>
      </c>
      <c r="J3157" s="27">
        <v>0.1234960819298028</v>
      </c>
      <c r="K3157" s="27">
        <v>6.6552983249596492E-2</v>
      </c>
      <c r="L3157" s="27">
        <v>0.14823057320168509</v>
      </c>
      <c r="M3157" s="27">
        <v>4.1995571497934599E-2</v>
      </c>
      <c r="N3157" s="27">
        <v>0.14442012308460286</v>
      </c>
      <c r="O3157" s="27">
        <v>0</v>
      </c>
      <c r="P3157" s="27">
        <v>0</v>
      </c>
      <c r="Q3157" s="27">
        <v>0</v>
      </c>
      <c r="R3157" s="27">
        <v>0</v>
      </c>
      <c r="S3157" s="27">
        <v>0</v>
      </c>
      <c r="T3157" s="27">
        <v>0</v>
      </c>
      <c r="U3157" s="27">
        <v>0</v>
      </c>
      <c r="V3157" s="27">
        <v>0</v>
      </c>
      <c r="W3157" s="27">
        <v>0</v>
      </c>
      <c r="X3157" s="27">
        <v>0</v>
      </c>
      <c r="Y3157" s="27">
        <v>0</v>
      </c>
      <c r="Z3157" s="27">
        <v>0</v>
      </c>
      <c r="AA3157" s="27">
        <v>0</v>
      </c>
      <c r="AB3157" s="27">
        <v>0</v>
      </c>
      <c r="AC3157" s="27">
        <v>0</v>
      </c>
      <c r="AD3157" s="27">
        <v>0</v>
      </c>
      <c r="AE3157" s="27">
        <v>0</v>
      </c>
      <c r="AF3157" s="27">
        <v>0</v>
      </c>
      <c r="AG3157" s="27">
        <v>0</v>
      </c>
      <c r="AH3157" s="27">
        <v>0</v>
      </c>
      <c r="AI3157" s="27">
        <v>0</v>
      </c>
      <c r="AK3157" s="29">
        <f t="shared" si="49"/>
        <v>1.620223509484757E-2</v>
      </c>
    </row>
    <row r="3158" spans="1:37" x14ac:dyDescent="0.25">
      <c r="A3158">
        <v>3156</v>
      </c>
      <c r="B3158" s="1">
        <v>1.49E-2</v>
      </c>
      <c r="C3158" s="1">
        <v>-5.7394821959831546E-4</v>
      </c>
      <c r="D3158" s="27">
        <v>1.2346914440420865E-2</v>
      </c>
      <c r="E3158" s="27">
        <v>4.9406045550592949E-2</v>
      </c>
      <c r="F3158" s="27">
        <v>0.19067174158403072</v>
      </c>
      <c r="G3158" s="27">
        <v>9.5794030962336046E-2</v>
      </c>
      <c r="H3158" s="27">
        <v>6.1340653968428478E-2</v>
      </c>
      <c r="I3158" s="27">
        <v>0.16978214551914114</v>
      </c>
      <c r="J3158" s="27">
        <v>0.11504963304049783</v>
      </c>
      <c r="K3158" s="27">
        <v>0.21101546175444624</v>
      </c>
      <c r="L3158" s="27">
        <v>2.4289305544931663E-2</v>
      </c>
      <c r="M3158" s="27">
        <v>2.2975284861935317E-2</v>
      </c>
      <c r="N3158" s="27">
        <v>4.7328782773239063E-2</v>
      </c>
      <c r="O3158" s="27">
        <v>0</v>
      </c>
      <c r="P3158" s="27">
        <v>0</v>
      </c>
      <c r="Q3158" s="27">
        <v>0</v>
      </c>
      <c r="R3158" s="27">
        <v>0</v>
      </c>
      <c r="S3158" s="27">
        <v>0</v>
      </c>
      <c r="T3158" s="27">
        <v>0</v>
      </c>
      <c r="U3158" s="27">
        <v>0</v>
      </c>
      <c r="V3158" s="27">
        <v>0</v>
      </c>
      <c r="W3158" s="27">
        <v>0</v>
      </c>
      <c r="X3158" s="27">
        <v>0</v>
      </c>
      <c r="Y3158" s="27">
        <v>0</v>
      </c>
      <c r="Z3158" s="27">
        <v>0</v>
      </c>
      <c r="AA3158" s="27">
        <v>0</v>
      </c>
      <c r="AB3158" s="27">
        <v>0</v>
      </c>
      <c r="AC3158" s="27">
        <v>0</v>
      </c>
      <c r="AD3158" s="27">
        <v>0</v>
      </c>
      <c r="AE3158" s="27">
        <v>0</v>
      </c>
      <c r="AF3158" s="27">
        <v>0</v>
      </c>
      <c r="AG3158" s="27">
        <v>0</v>
      </c>
      <c r="AH3158" s="27">
        <v>0</v>
      </c>
      <c r="AI3158" s="27">
        <v>0</v>
      </c>
      <c r="AK3158" s="29">
        <f t="shared" si="49"/>
        <v>-3.8520014738141976E-2</v>
      </c>
    </row>
    <row r="3159" spans="1:37" x14ac:dyDescent="0.25">
      <c r="A3159">
        <v>3157</v>
      </c>
      <c r="B3159" s="1">
        <v>1.32E-2</v>
      </c>
      <c r="C3159" s="1">
        <v>2.2915487426805359E-4</v>
      </c>
      <c r="D3159" s="27">
        <v>0.10281934865061146</v>
      </c>
      <c r="E3159" s="27">
        <v>0.16965633333172533</v>
      </c>
      <c r="F3159" s="27">
        <v>0.15875923569990974</v>
      </c>
      <c r="G3159" s="27">
        <v>1.9864490826122746E-3</v>
      </c>
      <c r="H3159" s="27">
        <v>0.12983599329716322</v>
      </c>
      <c r="I3159" s="27">
        <v>1.1769134868658977E-2</v>
      </c>
      <c r="J3159" s="27">
        <v>0.16227003784785127</v>
      </c>
      <c r="K3159" s="27">
        <v>4.6962728945006464E-2</v>
      </c>
      <c r="L3159" s="27">
        <v>2.042647431089023E-2</v>
      </c>
      <c r="M3159" s="27">
        <v>0.10564691618583001</v>
      </c>
      <c r="N3159" s="27">
        <v>8.9867347779740925E-2</v>
      </c>
      <c r="O3159" s="27">
        <v>0</v>
      </c>
      <c r="P3159" s="27">
        <v>0</v>
      </c>
      <c r="Q3159" s="27">
        <v>0</v>
      </c>
      <c r="R3159" s="27">
        <v>0</v>
      </c>
      <c r="S3159" s="27">
        <v>0</v>
      </c>
      <c r="T3159" s="27">
        <v>0</v>
      </c>
      <c r="U3159" s="27">
        <v>0</v>
      </c>
      <c r="V3159" s="27">
        <v>0</v>
      </c>
      <c r="W3159" s="27">
        <v>0</v>
      </c>
      <c r="X3159" s="27">
        <v>0</v>
      </c>
      <c r="Y3159" s="27">
        <v>0</v>
      </c>
      <c r="Z3159" s="27">
        <v>0</v>
      </c>
      <c r="AA3159" s="27">
        <v>0</v>
      </c>
      <c r="AB3159" s="27">
        <v>0</v>
      </c>
      <c r="AC3159" s="27">
        <v>0</v>
      </c>
      <c r="AD3159" s="27">
        <v>0</v>
      </c>
      <c r="AE3159" s="27">
        <v>0</v>
      </c>
      <c r="AF3159" s="27">
        <v>0</v>
      </c>
      <c r="AG3159" s="27">
        <v>0</v>
      </c>
      <c r="AH3159" s="27">
        <v>0</v>
      </c>
      <c r="AI3159" s="27">
        <v>0</v>
      </c>
      <c r="AK3159" s="29">
        <f t="shared" si="49"/>
        <v>1.7360217747579818E-2</v>
      </c>
    </row>
    <row r="3160" spans="1:37" x14ac:dyDescent="0.25">
      <c r="A3160">
        <v>3158</v>
      </c>
      <c r="B3160" s="1">
        <v>1.2200000000000001E-2</v>
      </c>
      <c r="C3160" s="1">
        <v>-1.4067398894215472E-4</v>
      </c>
      <c r="D3160" s="27">
        <v>5.7001613842501034E-2</v>
      </c>
      <c r="E3160" s="27">
        <v>9.4514061212715439E-2</v>
      </c>
      <c r="F3160" s="27">
        <v>0.14332335867636412</v>
      </c>
      <c r="G3160" s="27">
        <v>7.1647164504525213E-2</v>
      </c>
      <c r="H3160" s="27">
        <v>1.416795535812119E-2</v>
      </c>
      <c r="I3160" s="27">
        <v>0.14114225565089114</v>
      </c>
      <c r="J3160" s="27">
        <v>0.11396837944164372</v>
      </c>
      <c r="K3160" s="27">
        <v>9.9571935275641565E-2</v>
      </c>
      <c r="L3160" s="27">
        <v>4.6703030115538474E-2</v>
      </c>
      <c r="M3160" s="27">
        <v>0.13586865545473373</v>
      </c>
      <c r="N3160" s="27">
        <v>8.2091590467324449E-2</v>
      </c>
      <c r="O3160" s="27">
        <v>0</v>
      </c>
      <c r="P3160" s="27">
        <v>0</v>
      </c>
      <c r="Q3160" s="27">
        <v>0</v>
      </c>
      <c r="R3160" s="27">
        <v>0</v>
      </c>
      <c r="S3160" s="27">
        <v>0</v>
      </c>
      <c r="T3160" s="27">
        <v>0</v>
      </c>
      <c r="U3160" s="27">
        <v>0</v>
      </c>
      <c r="V3160" s="27">
        <v>0</v>
      </c>
      <c r="W3160" s="27">
        <v>0</v>
      </c>
      <c r="X3160" s="27">
        <v>0</v>
      </c>
      <c r="Y3160" s="27">
        <v>0</v>
      </c>
      <c r="Z3160" s="27">
        <v>0</v>
      </c>
      <c r="AA3160" s="27">
        <v>0</v>
      </c>
      <c r="AB3160" s="27">
        <v>0</v>
      </c>
      <c r="AC3160" s="27">
        <v>0</v>
      </c>
      <c r="AD3160" s="27">
        <v>0</v>
      </c>
      <c r="AE3160" s="27">
        <v>0</v>
      </c>
      <c r="AF3160" s="27">
        <v>0</v>
      </c>
      <c r="AG3160" s="27">
        <v>0</v>
      </c>
      <c r="AH3160" s="27">
        <v>0</v>
      </c>
      <c r="AI3160" s="27">
        <v>0</v>
      </c>
      <c r="AK3160" s="29">
        <f t="shared" si="49"/>
        <v>-1.1530654831324157E-2</v>
      </c>
    </row>
    <row r="3161" spans="1:37" x14ac:dyDescent="0.25">
      <c r="A3161">
        <v>3159</v>
      </c>
      <c r="B3161" s="1">
        <v>1.14E-2</v>
      </c>
      <c r="C3161" s="1">
        <v>-2.6382004466696458E-4</v>
      </c>
      <c r="D3161" s="27">
        <v>0.14205623700478434</v>
      </c>
      <c r="E3161" s="27">
        <v>1.2864672884441881E-2</v>
      </c>
      <c r="F3161" s="27">
        <v>0.15418320307614347</v>
      </c>
      <c r="G3161" s="27">
        <v>7.0959835853871538E-3</v>
      </c>
      <c r="H3161" s="27">
        <v>0.16913878606393715</v>
      </c>
      <c r="I3161" s="27">
        <v>0.13833877749247128</v>
      </c>
      <c r="J3161" s="27">
        <v>9.3410904806501105E-2</v>
      </c>
      <c r="K3161" s="27">
        <v>6.2000014033588138E-2</v>
      </c>
      <c r="L3161" s="27">
        <v>7.8950812674374107E-3</v>
      </c>
      <c r="M3161" s="27">
        <v>1.1382457922810773E-2</v>
      </c>
      <c r="N3161" s="27">
        <v>0.20163388186249734</v>
      </c>
      <c r="O3161" s="27">
        <v>0</v>
      </c>
      <c r="P3161" s="27">
        <v>0</v>
      </c>
      <c r="Q3161" s="27">
        <v>0</v>
      </c>
      <c r="R3161" s="27">
        <v>0</v>
      </c>
      <c r="S3161" s="27">
        <v>0</v>
      </c>
      <c r="T3161" s="27">
        <v>0</v>
      </c>
      <c r="U3161" s="27">
        <v>0</v>
      </c>
      <c r="V3161" s="27">
        <v>0</v>
      </c>
      <c r="W3161" s="27">
        <v>0</v>
      </c>
      <c r="X3161" s="27">
        <v>0</v>
      </c>
      <c r="Y3161" s="27">
        <v>0</v>
      </c>
      <c r="Z3161" s="27">
        <v>0</v>
      </c>
      <c r="AA3161" s="27">
        <v>0</v>
      </c>
      <c r="AB3161" s="27">
        <v>0</v>
      </c>
      <c r="AC3161" s="27">
        <v>0</v>
      </c>
      <c r="AD3161" s="27">
        <v>0</v>
      </c>
      <c r="AE3161" s="27">
        <v>0</v>
      </c>
      <c r="AF3161" s="27">
        <v>0</v>
      </c>
      <c r="AG3161" s="27">
        <v>0</v>
      </c>
      <c r="AH3161" s="27">
        <v>0</v>
      </c>
      <c r="AI3161" s="27">
        <v>0</v>
      </c>
      <c r="AK3161" s="29">
        <f t="shared" si="49"/>
        <v>-2.3142109181312681E-2</v>
      </c>
    </row>
    <row r="3162" spans="1:37" x14ac:dyDescent="0.25">
      <c r="A3162">
        <v>3160</v>
      </c>
      <c r="B3162" s="1">
        <v>1.1900000000000001E-2</v>
      </c>
      <c r="C3162" s="1">
        <v>-2.8579531595376926E-4</v>
      </c>
      <c r="D3162" s="27">
        <v>1.7920412326055957E-2</v>
      </c>
      <c r="E3162" s="27">
        <v>3.4259922023372129E-2</v>
      </c>
      <c r="F3162" s="27">
        <v>9.6045225328495507E-2</v>
      </c>
      <c r="G3162" s="27">
        <v>0.10426372752495633</v>
      </c>
      <c r="H3162" s="27">
        <v>6.7975751905826859E-2</v>
      </c>
      <c r="I3162" s="27">
        <v>0.12581909404424366</v>
      </c>
      <c r="J3162" s="27">
        <v>0.13796522627618515</v>
      </c>
      <c r="K3162" s="27">
        <v>0.15256355173592767</v>
      </c>
      <c r="L3162" s="27">
        <v>1.9962216817549599E-2</v>
      </c>
      <c r="M3162" s="27">
        <v>0.1118543262264487</v>
      </c>
      <c r="N3162" s="27">
        <v>0.1313705457909386</v>
      </c>
      <c r="O3162" s="27">
        <v>0</v>
      </c>
      <c r="P3162" s="27">
        <v>0</v>
      </c>
      <c r="Q3162" s="27">
        <v>0</v>
      </c>
      <c r="R3162" s="27">
        <v>0</v>
      </c>
      <c r="S3162" s="27">
        <v>0</v>
      </c>
      <c r="T3162" s="27">
        <v>0</v>
      </c>
      <c r="U3162" s="27">
        <v>0</v>
      </c>
      <c r="V3162" s="27">
        <v>0</v>
      </c>
      <c r="W3162" s="27">
        <v>0</v>
      </c>
      <c r="X3162" s="27">
        <v>0</v>
      </c>
      <c r="Y3162" s="27">
        <v>0</v>
      </c>
      <c r="Z3162" s="27">
        <v>0</v>
      </c>
      <c r="AA3162" s="27">
        <v>0</v>
      </c>
      <c r="AB3162" s="27">
        <v>0</v>
      </c>
      <c r="AC3162" s="27">
        <v>0</v>
      </c>
      <c r="AD3162" s="27">
        <v>0</v>
      </c>
      <c r="AE3162" s="27">
        <v>0</v>
      </c>
      <c r="AF3162" s="27">
        <v>0</v>
      </c>
      <c r="AG3162" s="27">
        <v>0</v>
      </c>
      <c r="AH3162" s="27">
        <v>0</v>
      </c>
      <c r="AI3162" s="27">
        <v>0</v>
      </c>
      <c r="AK3162" s="29">
        <f t="shared" si="49"/>
        <v>-2.401641310535876E-2</v>
      </c>
    </row>
    <row r="3163" spans="1:37" x14ac:dyDescent="0.25">
      <c r="A3163">
        <v>3161</v>
      </c>
      <c r="B3163" s="1">
        <v>1.0500000000000001E-2</v>
      </c>
      <c r="C3163" s="1">
        <v>-2.0829284218153458E-4</v>
      </c>
      <c r="D3163" s="27">
        <v>4.09683867693501E-2</v>
      </c>
      <c r="E3163" s="27">
        <v>1.0217182014330913E-2</v>
      </c>
      <c r="F3163" s="27">
        <v>5.2850471129320974E-2</v>
      </c>
      <c r="G3163" s="27">
        <v>5.9974721394718218E-2</v>
      </c>
      <c r="H3163" s="27">
        <v>0.12677769120378601</v>
      </c>
      <c r="I3163" s="27">
        <v>8.3025427489687345E-2</v>
      </c>
      <c r="J3163" s="27">
        <v>0.14770198487217556</v>
      </c>
      <c r="K3163" s="27">
        <v>0.1543749904568629</v>
      </c>
      <c r="L3163" s="27">
        <v>7.7698305333449277E-2</v>
      </c>
      <c r="M3163" s="27">
        <v>0.15765896036793223</v>
      </c>
      <c r="N3163" s="27">
        <v>8.8751878968386544E-2</v>
      </c>
      <c r="O3163" s="27">
        <v>0</v>
      </c>
      <c r="P3163" s="27">
        <v>0</v>
      </c>
      <c r="Q3163" s="27">
        <v>0</v>
      </c>
      <c r="R3163" s="27">
        <v>0</v>
      </c>
      <c r="S3163" s="27">
        <v>0</v>
      </c>
      <c r="T3163" s="27">
        <v>0</v>
      </c>
      <c r="U3163" s="27">
        <v>0</v>
      </c>
      <c r="V3163" s="27">
        <v>0</v>
      </c>
      <c r="W3163" s="27">
        <v>0</v>
      </c>
      <c r="X3163" s="27">
        <v>0</v>
      </c>
      <c r="Y3163" s="27">
        <v>0</v>
      </c>
      <c r="Z3163" s="27">
        <v>0</v>
      </c>
      <c r="AA3163" s="27">
        <v>0</v>
      </c>
      <c r="AB3163" s="27">
        <v>0</v>
      </c>
      <c r="AC3163" s="27">
        <v>0</v>
      </c>
      <c r="AD3163" s="27">
        <v>0</v>
      </c>
      <c r="AE3163" s="27">
        <v>0</v>
      </c>
      <c r="AF3163" s="27">
        <v>0</v>
      </c>
      <c r="AG3163" s="27">
        <v>0</v>
      </c>
      <c r="AH3163" s="27">
        <v>0</v>
      </c>
      <c r="AI3163" s="27">
        <v>0</v>
      </c>
      <c r="AK3163" s="29">
        <f t="shared" si="49"/>
        <v>-1.9837413541098532E-2</v>
      </c>
    </row>
    <row r="3164" spans="1:37" x14ac:dyDescent="0.25">
      <c r="A3164">
        <v>3162</v>
      </c>
      <c r="B3164" s="1">
        <v>1.06E-2</v>
      </c>
      <c r="C3164" s="1">
        <v>8.6072145842984633E-5</v>
      </c>
      <c r="D3164" s="27">
        <v>0.11145176237119307</v>
      </c>
      <c r="E3164" s="27">
        <v>8.8611472124983562E-2</v>
      </c>
      <c r="F3164" s="27">
        <v>0.15018856136695036</v>
      </c>
      <c r="G3164" s="27">
        <v>0.11544465273456833</v>
      </c>
      <c r="H3164" s="27">
        <v>6.9801982164547222E-2</v>
      </c>
      <c r="I3164" s="27">
        <v>2.2791735570356558E-2</v>
      </c>
      <c r="J3164" s="27">
        <v>4.6588518019760487E-2</v>
      </c>
      <c r="K3164" s="27">
        <v>5.3469104116756747E-2</v>
      </c>
      <c r="L3164" s="27">
        <v>0.15476204738349925</v>
      </c>
      <c r="M3164" s="27">
        <v>0.13288620223733857</v>
      </c>
      <c r="N3164" s="27">
        <v>5.4003961910045778E-2</v>
      </c>
      <c r="O3164" s="27">
        <v>0</v>
      </c>
      <c r="P3164" s="27">
        <v>0</v>
      </c>
      <c r="Q3164" s="27">
        <v>0</v>
      </c>
      <c r="R3164" s="27">
        <v>0</v>
      </c>
      <c r="S3164" s="27">
        <v>0</v>
      </c>
      <c r="T3164" s="27">
        <v>0</v>
      </c>
      <c r="U3164" s="27">
        <v>0</v>
      </c>
      <c r="V3164" s="27">
        <v>0</v>
      </c>
      <c r="W3164" s="27">
        <v>0</v>
      </c>
      <c r="X3164" s="27">
        <v>0</v>
      </c>
      <c r="Y3164" s="27">
        <v>0</v>
      </c>
      <c r="Z3164" s="27">
        <v>0</v>
      </c>
      <c r="AA3164" s="27">
        <v>0</v>
      </c>
      <c r="AB3164" s="27">
        <v>0</v>
      </c>
      <c r="AC3164" s="27">
        <v>0</v>
      </c>
      <c r="AD3164" s="27">
        <v>0</v>
      </c>
      <c r="AE3164" s="27">
        <v>0</v>
      </c>
      <c r="AF3164" s="27">
        <v>0</v>
      </c>
      <c r="AG3164" s="27">
        <v>0</v>
      </c>
      <c r="AH3164" s="27">
        <v>0</v>
      </c>
      <c r="AI3164" s="27">
        <v>0</v>
      </c>
      <c r="AK3164" s="29">
        <f t="shared" si="49"/>
        <v>8.120013758772136E-3</v>
      </c>
    </row>
    <row r="3165" spans="1:37" x14ac:dyDescent="0.25">
      <c r="A3165">
        <v>3163</v>
      </c>
      <c r="B3165" s="1">
        <v>1.5299999999999999E-2</v>
      </c>
      <c r="C3165" s="1">
        <v>3.0437678560128653E-4</v>
      </c>
      <c r="D3165" s="27">
        <v>0.12030316482823396</v>
      </c>
      <c r="E3165" s="27">
        <v>0.18355711208338865</v>
      </c>
      <c r="F3165" s="27">
        <v>9.6728673996378106E-3</v>
      </c>
      <c r="G3165" s="27">
        <v>7.375421070638781E-2</v>
      </c>
      <c r="H3165" s="27">
        <v>9.9709108586662376E-2</v>
      </c>
      <c r="I3165" s="27">
        <v>0.10341916441066748</v>
      </c>
      <c r="J3165" s="27">
        <v>0.19004385942426838</v>
      </c>
      <c r="K3165" s="27">
        <v>0.10245721621173876</v>
      </c>
      <c r="L3165" s="27">
        <v>8.9531277845911486E-2</v>
      </c>
      <c r="M3165" s="27">
        <v>5.6030321880802655E-4</v>
      </c>
      <c r="N3165" s="27">
        <v>2.6991715284295174E-2</v>
      </c>
      <c r="O3165" s="27">
        <v>0</v>
      </c>
      <c r="P3165" s="27">
        <v>0</v>
      </c>
      <c r="Q3165" s="27">
        <v>0</v>
      </c>
      <c r="R3165" s="27">
        <v>0</v>
      </c>
      <c r="S3165" s="27">
        <v>0</v>
      </c>
      <c r="T3165" s="27">
        <v>0</v>
      </c>
      <c r="U3165" s="27">
        <v>0</v>
      </c>
      <c r="V3165" s="27">
        <v>0</v>
      </c>
      <c r="W3165" s="27">
        <v>0</v>
      </c>
      <c r="X3165" s="27">
        <v>0</v>
      </c>
      <c r="Y3165" s="27">
        <v>0</v>
      </c>
      <c r="Z3165" s="27">
        <v>0</v>
      </c>
      <c r="AA3165" s="27">
        <v>0</v>
      </c>
      <c r="AB3165" s="27">
        <v>0</v>
      </c>
      <c r="AC3165" s="27">
        <v>0</v>
      </c>
      <c r="AD3165" s="27">
        <v>0</v>
      </c>
      <c r="AE3165" s="27">
        <v>0</v>
      </c>
      <c r="AF3165" s="27">
        <v>0</v>
      </c>
      <c r="AG3165" s="27">
        <v>0</v>
      </c>
      <c r="AH3165" s="27">
        <v>0</v>
      </c>
      <c r="AI3165" s="27">
        <v>0</v>
      </c>
      <c r="AK3165" s="29">
        <f t="shared" si="49"/>
        <v>1.9893907555639644E-2</v>
      </c>
    </row>
    <row r="3166" spans="1:37" x14ac:dyDescent="0.25">
      <c r="A3166">
        <v>3164</v>
      </c>
      <c r="B3166" s="1">
        <v>1.4200000000000001E-2</v>
      </c>
      <c r="C3166" s="1">
        <v>-4.9575923462155484E-5</v>
      </c>
      <c r="D3166" s="27">
        <v>0.12237506018306052</v>
      </c>
      <c r="E3166" s="27">
        <v>0.16883942211621328</v>
      </c>
      <c r="F3166" s="27">
        <v>6.6910099589100269E-2</v>
      </c>
      <c r="G3166" s="27">
        <v>1.0543971690393377E-2</v>
      </c>
      <c r="H3166" s="27">
        <v>0.18777072788030327</v>
      </c>
      <c r="I3166" s="27">
        <v>2.5825190290246953E-2</v>
      </c>
      <c r="J3166" s="27">
        <v>1.4109212209507121E-2</v>
      </c>
      <c r="K3166" s="27">
        <v>0.1812107725839186</v>
      </c>
      <c r="L3166" s="27">
        <v>6.054211614425347E-2</v>
      </c>
      <c r="M3166" s="27">
        <v>6.5126627451744315E-2</v>
      </c>
      <c r="N3166" s="27">
        <v>9.6746799861258864E-2</v>
      </c>
      <c r="O3166" s="27">
        <v>0</v>
      </c>
      <c r="P3166" s="27">
        <v>0</v>
      </c>
      <c r="Q3166" s="27">
        <v>0</v>
      </c>
      <c r="R3166" s="27">
        <v>0</v>
      </c>
      <c r="S3166" s="27">
        <v>0</v>
      </c>
      <c r="T3166" s="27">
        <v>0</v>
      </c>
      <c r="U3166" s="27">
        <v>0</v>
      </c>
      <c r="V3166" s="27">
        <v>0</v>
      </c>
      <c r="W3166" s="27">
        <v>0</v>
      </c>
      <c r="X3166" s="27">
        <v>0</v>
      </c>
      <c r="Y3166" s="27">
        <v>0</v>
      </c>
      <c r="Z3166" s="27">
        <v>0</v>
      </c>
      <c r="AA3166" s="27">
        <v>0</v>
      </c>
      <c r="AB3166" s="27">
        <v>0</v>
      </c>
      <c r="AC3166" s="27">
        <v>0</v>
      </c>
      <c r="AD3166" s="27">
        <v>0</v>
      </c>
      <c r="AE3166" s="27">
        <v>0</v>
      </c>
      <c r="AF3166" s="27">
        <v>0</v>
      </c>
      <c r="AG3166" s="27">
        <v>0</v>
      </c>
      <c r="AH3166" s="27">
        <v>0</v>
      </c>
      <c r="AI3166" s="27">
        <v>0</v>
      </c>
      <c r="AK3166" s="29">
        <f t="shared" si="49"/>
        <v>-3.4912622156447522E-3</v>
      </c>
    </row>
    <row r="3167" spans="1:37" x14ac:dyDescent="0.25">
      <c r="A3167">
        <v>3165</v>
      </c>
      <c r="B3167" s="1">
        <v>1.0999999999999999E-2</v>
      </c>
      <c r="C3167" s="1">
        <v>-7.9176311895044299E-5</v>
      </c>
      <c r="D3167" s="27">
        <v>0.18489640588597317</v>
      </c>
      <c r="E3167" s="27">
        <v>2.5034738485195929E-2</v>
      </c>
      <c r="F3167" s="27">
        <v>0.13296879863045682</v>
      </c>
      <c r="G3167" s="27">
        <v>0.14842655472902597</v>
      </c>
      <c r="H3167" s="27">
        <v>0.16319526654568145</v>
      </c>
      <c r="I3167" s="27">
        <v>2.7736187949992771E-2</v>
      </c>
      <c r="J3167" s="27">
        <v>5.5103626049642404E-2</v>
      </c>
      <c r="K3167" s="27">
        <v>3.6497101941466811E-2</v>
      </c>
      <c r="L3167" s="27">
        <v>3.0526480882556831E-2</v>
      </c>
      <c r="M3167" s="27">
        <v>6.9981381627096911E-2</v>
      </c>
      <c r="N3167" s="27">
        <v>0.12563345727291075</v>
      </c>
      <c r="O3167" s="27">
        <v>0</v>
      </c>
      <c r="P3167" s="27">
        <v>0</v>
      </c>
      <c r="Q3167" s="27">
        <v>0</v>
      </c>
      <c r="R3167" s="27">
        <v>0</v>
      </c>
      <c r="S3167" s="27">
        <v>0</v>
      </c>
      <c r="T3167" s="27">
        <v>0</v>
      </c>
      <c r="U3167" s="27">
        <v>0</v>
      </c>
      <c r="V3167" s="27">
        <v>0</v>
      </c>
      <c r="W3167" s="27">
        <v>0</v>
      </c>
      <c r="X3167" s="27">
        <v>0</v>
      </c>
      <c r="Y3167" s="27">
        <v>0</v>
      </c>
      <c r="Z3167" s="27">
        <v>0</v>
      </c>
      <c r="AA3167" s="27">
        <v>0</v>
      </c>
      <c r="AB3167" s="27">
        <v>0</v>
      </c>
      <c r="AC3167" s="27">
        <v>0</v>
      </c>
      <c r="AD3167" s="27">
        <v>0</v>
      </c>
      <c r="AE3167" s="27">
        <v>0</v>
      </c>
      <c r="AF3167" s="27">
        <v>0</v>
      </c>
      <c r="AG3167" s="27">
        <v>0</v>
      </c>
      <c r="AH3167" s="27">
        <v>0</v>
      </c>
      <c r="AI3167" s="27">
        <v>0</v>
      </c>
      <c r="AK3167" s="29">
        <f t="shared" si="49"/>
        <v>-7.1978465359131185E-3</v>
      </c>
    </row>
    <row r="3168" spans="1:37" x14ac:dyDescent="0.25">
      <c r="A3168">
        <v>3166</v>
      </c>
      <c r="B3168" s="1">
        <v>1.1299999999999999E-2</v>
      </c>
      <c r="C3168" s="1">
        <v>-1.1833292698706297E-4</v>
      </c>
      <c r="D3168" s="27">
        <v>0.10831810662726822</v>
      </c>
      <c r="E3168" s="27">
        <v>2.7853056168037411E-2</v>
      </c>
      <c r="F3168" s="27">
        <v>6.4614138863338277E-2</v>
      </c>
      <c r="G3168" s="27">
        <v>0.12332670929400288</v>
      </c>
      <c r="H3168" s="27">
        <v>0.13337853218857765</v>
      </c>
      <c r="I3168" s="27">
        <v>0.12485111020503055</v>
      </c>
      <c r="J3168" s="27">
        <v>0.10434509096510014</v>
      </c>
      <c r="K3168" s="27">
        <v>6.7336261901865438E-2</v>
      </c>
      <c r="L3168" s="27">
        <v>2.7111402365512212E-3</v>
      </c>
      <c r="M3168" s="27">
        <v>9.5792270135578658E-2</v>
      </c>
      <c r="N3168" s="27">
        <v>0.14747358341464953</v>
      </c>
      <c r="O3168" s="27">
        <v>0</v>
      </c>
      <c r="P3168" s="27">
        <v>0</v>
      </c>
      <c r="Q3168" s="27">
        <v>0</v>
      </c>
      <c r="R3168" s="27">
        <v>0</v>
      </c>
      <c r="S3168" s="27">
        <v>0</v>
      </c>
      <c r="T3168" s="27">
        <v>0</v>
      </c>
      <c r="U3168" s="27">
        <v>0</v>
      </c>
      <c r="V3168" s="27">
        <v>0</v>
      </c>
      <c r="W3168" s="27">
        <v>0</v>
      </c>
      <c r="X3168" s="27">
        <v>0</v>
      </c>
      <c r="Y3168" s="27">
        <v>0</v>
      </c>
      <c r="Z3168" s="27">
        <v>0</v>
      </c>
      <c r="AA3168" s="27">
        <v>0</v>
      </c>
      <c r="AB3168" s="27">
        <v>0</v>
      </c>
      <c r="AC3168" s="27">
        <v>0</v>
      </c>
      <c r="AD3168" s="27">
        <v>0</v>
      </c>
      <c r="AE3168" s="27">
        <v>0</v>
      </c>
      <c r="AF3168" s="27">
        <v>0</v>
      </c>
      <c r="AG3168" s="27">
        <v>0</v>
      </c>
      <c r="AH3168" s="27">
        <v>0</v>
      </c>
      <c r="AI3168" s="27">
        <v>0</v>
      </c>
      <c r="AK3168" s="29">
        <f t="shared" si="49"/>
        <v>-1.0471940441333007E-2</v>
      </c>
    </row>
    <row r="3169" spans="1:37" x14ac:dyDescent="0.25">
      <c r="A3169">
        <v>3167</v>
      </c>
      <c r="B3169" s="1">
        <v>1.11E-2</v>
      </c>
      <c r="C3169" s="1">
        <v>5.4940179908059776E-5</v>
      </c>
      <c r="D3169" s="27">
        <v>0.15231252726674654</v>
      </c>
      <c r="E3169" s="27">
        <v>0.11360649435774042</v>
      </c>
      <c r="F3169" s="27">
        <v>0.14041421606078403</v>
      </c>
      <c r="G3169" s="27">
        <v>6.7329094301101455E-2</v>
      </c>
      <c r="H3169" s="27">
        <v>0.10309849056540218</v>
      </c>
      <c r="I3169" s="27">
        <v>4.5743620448017205E-2</v>
      </c>
      <c r="J3169" s="27">
        <v>2.2166084184281416E-2</v>
      </c>
      <c r="K3169" s="27">
        <v>4.2756783273382296E-2</v>
      </c>
      <c r="L3169" s="27">
        <v>7.7975535610669458E-2</v>
      </c>
      <c r="M3169" s="27">
        <v>0.1557939593744862</v>
      </c>
      <c r="N3169" s="27">
        <v>7.8803194557388684E-2</v>
      </c>
      <c r="O3169" s="27">
        <v>0</v>
      </c>
      <c r="P3169" s="27">
        <v>0</v>
      </c>
      <c r="Q3169" s="27">
        <v>0</v>
      </c>
      <c r="R3169" s="27">
        <v>0</v>
      </c>
      <c r="S3169" s="27">
        <v>0</v>
      </c>
      <c r="T3169" s="27">
        <v>0</v>
      </c>
      <c r="U3169" s="27">
        <v>0</v>
      </c>
      <c r="V3169" s="27">
        <v>0</v>
      </c>
      <c r="W3169" s="27">
        <v>0</v>
      </c>
      <c r="X3169" s="27">
        <v>0</v>
      </c>
      <c r="Y3169" s="27">
        <v>0</v>
      </c>
      <c r="Z3169" s="27">
        <v>0</v>
      </c>
      <c r="AA3169" s="27">
        <v>0</v>
      </c>
      <c r="AB3169" s="27">
        <v>0</v>
      </c>
      <c r="AC3169" s="27">
        <v>0</v>
      </c>
      <c r="AD3169" s="27">
        <v>0</v>
      </c>
      <c r="AE3169" s="27">
        <v>0</v>
      </c>
      <c r="AF3169" s="27">
        <v>0</v>
      </c>
      <c r="AG3169" s="27">
        <v>0</v>
      </c>
      <c r="AH3169" s="27">
        <v>0</v>
      </c>
      <c r="AI3169" s="27">
        <v>0</v>
      </c>
      <c r="AK3169" s="29">
        <f t="shared" si="49"/>
        <v>4.9495657574828624E-3</v>
      </c>
    </row>
    <row r="3170" spans="1:37" x14ac:dyDescent="0.25">
      <c r="A3170">
        <v>3168</v>
      </c>
      <c r="B3170" s="1">
        <v>1.38E-2</v>
      </c>
      <c r="C3170" s="1">
        <v>-8.4700629342908149E-5</v>
      </c>
      <c r="D3170" s="27">
        <v>0.10985887652041797</v>
      </c>
      <c r="E3170" s="27">
        <v>0.10655504840925802</v>
      </c>
      <c r="F3170" s="27">
        <v>9.8031841909618764E-2</v>
      </c>
      <c r="G3170" s="27">
        <v>9.02410369727802E-2</v>
      </c>
      <c r="H3170" s="27">
        <v>0.15080687806643964</v>
      </c>
      <c r="I3170" s="27">
        <v>9.2602544383213747E-2</v>
      </c>
      <c r="J3170" s="27">
        <v>0.12828566324997201</v>
      </c>
      <c r="K3170" s="27">
        <v>0.12250397950795446</v>
      </c>
      <c r="L3170" s="27">
        <v>2.6996410879828937E-2</v>
      </c>
      <c r="M3170" s="27">
        <v>2.902327919296413E-2</v>
      </c>
      <c r="N3170" s="27">
        <v>4.5094440907552366E-2</v>
      </c>
      <c r="O3170" s="27">
        <v>0</v>
      </c>
      <c r="P3170" s="27">
        <v>0</v>
      </c>
      <c r="Q3170" s="27">
        <v>0</v>
      </c>
      <c r="R3170" s="27">
        <v>0</v>
      </c>
      <c r="S3170" s="27">
        <v>0</v>
      </c>
      <c r="T3170" s="27">
        <v>0</v>
      </c>
      <c r="U3170" s="27">
        <v>0</v>
      </c>
      <c r="V3170" s="27">
        <v>0</v>
      </c>
      <c r="W3170" s="27">
        <v>0</v>
      </c>
      <c r="X3170" s="27">
        <v>0</v>
      </c>
      <c r="Y3170" s="27">
        <v>0</v>
      </c>
      <c r="Z3170" s="27">
        <v>0</v>
      </c>
      <c r="AA3170" s="27">
        <v>0</v>
      </c>
      <c r="AB3170" s="27">
        <v>0</v>
      </c>
      <c r="AC3170" s="27">
        <v>0</v>
      </c>
      <c r="AD3170" s="27">
        <v>0</v>
      </c>
      <c r="AE3170" s="27">
        <v>0</v>
      </c>
      <c r="AF3170" s="27">
        <v>0</v>
      </c>
      <c r="AG3170" s="27">
        <v>0</v>
      </c>
      <c r="AH3170" s="27">
        <v>0</v>
      </c>
      <c r="AI3170" s="27">
        <v>0</v>
      </c>
      <c r="AK3170" s="29">
        <f t="shared" si="49"/>
        <v>-6.1377267639788511E-3</v>
      </c>
    </row>
    <row r="3171" spans="1:37" x14ac:dyDescent="0.25">
      <c r="A3171">
        <v>3169</v>
      </c>
      <c r="B3171" s="1">
        <v>8.6999999999999994E-3</v>
      </c>
      <c r="C3171" s="1">
        <v>2.9964656531292634E-4</v>
      </c>
      <c r="D3171" s="27">
        <v>9.2316274019585462E-2</v>
      </c>
      <c r="E3171" s="27">
        <v>4.542985061313895E-2</v>
      </c>
      <c r="F3171" s="27">
        <v>0.11303376689390693</v>
      </c>
      <c r="G3171" s="27">
        <v>7.2097941234228746E-3</v>
      </c>
      <c r="H3171" s="27">
        <v>2.6569987516508357E-2</v>
      </c>
      <c r="I3171" s="27">
        <v>4.4632237947244087E-2</v>
      </c>
      <c r="J3171" s="27">
        <v>0.17353746576888515</v>
      </c>
      <c r="K3171" s="27">
        <v>1.1513670451265629E-2</v>
      </c>
      <c r="L3171" s="27">
        <v>0.26294965829580053</v>
      </c>
      <c r="M3171" s="27">
        <v>0.17140100116567597</v>
      </c>
      <c r="N3171" s="27">
        <v>5.1406293204566127E-2</v>
      </c>
      <c r="O3171" s="27">
        <v>0</v>
      </c>
      <c r="P3171" s="27">
        <v>0</v>
      </c>
      <c r="Q3171" s="27">
        <v>0</v>
      </c>
      <c r="R3171" s="27">
        <v>0</v>
      </c>
      <c r="S3171" s="27">
        <v>0</v>
      </c>
      <c r="T3171" s="27">
        <v>0</v>
      </c>
      <c r="U3171" s="27">
        <v>0</v>
      </c>
      <c r="V3171" s="27">
        <v>0</v>
      </c>
      <c r="W3171" s="27">
        <v>0</v>
      </c>
      <c r="X3171" s="27">
        <v>0</v>
      </c>
      <c r="Y3171" s="27">
        <v>0</v>
      </c>
      <c r="Z3171" s="27">
        <v>0</v>
      </c>
      <c r="AA3171" s="27">
        <v>0</v>
      </c>
      <c r="AB3171" s="27">
        <v>0</v>
      </c>
      <c r="AC3171" s="27">
        <v>0</v>
      </c>
      <c r="AD3171" s="27">
        <v>0</v>
      </c>
      <c r="AE3171" s="27">
        <v>0</v>
      </c>
      <c r="AF3171" s="27">
        <v>0</v>
      </c>
      <c r="AG3171" s="27">
        <v>0</v>
      </c>
      <c r="AH3171" s="27">
        <v>0</v>
      </c>
      <c r="AI3171" s="27">
        <v>0</v>
      </c>
      <c r="AK3171" s="29">
        <f t="shared" si="49"/>
        <v>3.4442133944014526E-2</v>
      </c>
    </row>
    <row r="3172" spans="1:37" x14ac:dyDescent="0.25">
      <c r="A3172">
        <v>3170</v>
      </c>
      <c r="B3172" s="1">
        <v>1.2500000000000001E-2</v>
      </c>
      <c r="C3172" s="1">
        <v>3.7828416918253669E-4</v>
      </c>
      <c r="D3172" s="27">
        <v>3.16323272683737E-2</v>
      </c>
      <c r="E3172" s="27">
        <v>0.14270295643162906</v>
      </c>
      <c r="F3172" s="27">
        <v>5.1547102421526658E-2</v>
      </c>
      <c r="G3172" s="27">
        <v>0.17668050783288131</v>
      </c>
      <c r="H3172" s="27">
        <v>2.0790948684253654E-2</v>
      </c>
      <c r="I3172" s="27">
        <v>5.7178785134293295E-2</v>
      </c>
      <c r="J3172" s="27">
        <v>0.1160163667180671</v>
      </c>
      <c r="K3172" s="27">
        <v>5.4730747289216043E-2</v>
      </c>
      <c r="L3172" s="27">
        <v>0.13921353190808169</v>
      </c>
      <c r="M3172" s="27">
        <v>3.3751005105146947E-2</v>
      </c>
      <c r="N3172" s="27">
        <v>0.17575572120653055</v>
      </c>
      <c r="O3172" s="27">
        <v>0</v>
      </c>
      <c r="P3172" s="27">
        <v>0</v>
      </c>
      <c r="Q3172" s="27">
        <v>0</v>
      </c>
      <c r="R3172" s="27">
        <v>0</v>
      </c>
      <c r="S3172" s="27">
        <v>0</v>
      </c>
      <c r="T3172" s="27">
        <v>0</v>
      </c>
      <c r="U3172" s="27">
        <v>0</v>
      </c>
      <c r="V3172" s="27">
        <v>0</v>
      </c>
      <c r="W3172" s="27">
        <v>0</v>
      </c>
      <c r="X3172" s="27">
        <v>0</v>
      </c>
      <c r="Y3172" s="27">
        <v>0</v>
      </c>
      <c r="Z3172" s="27">
        <v>0</v>
      </c>
      <c r="AA3172" s="27">
        <v>0</v>
      </c>
      <c r="AB3172" s="27">
        <v>0</v>
      </c>
      <c r="AC3172" s="27">
        <v>0</v>
      </c>
      <c r="AD3172" s="27">
        <v>0</v>
      </c>
      <c r="AE3172" s="27">
        <v>0</v>
      </c>
      <c r="AF3172" s="27">
        <v>0</v>
      </c>
      <c r="AG3172" s="27">
        <v>0</v>
      </c>
      <c r="AH3172" s="27">
        <v>0</v>
      </c>
      <c r="AI3172" s="27">
        <v>0</v>
      </c>
      <c r="AK3172" s="29">
        <f t="shared" si="49"/>
        <v>3.0262733534602935E-2</v>
      </c>
    </row>
    <row r="3173" spans="1:37" x14ac:dyDescent="0.25">
      <c r="A3173">
        <v>3171</v>
      </c>
      <c r="B3173" s="1">
        <v>1.4999999999999999E-2</v>
      </c>
      <c r="C3173" s="1">
        <v>-2.0293712623024813E-5</v>
      </c>
      <c r="D3173" s="27">
        <v>3.4038202653338151E-2</v>
      </c>
      <c r="E3173" s="27">
        <v>0.15035208015547194</v>
      </c>
      <c r="F3173" s="27">
        <v>0.12008321205601707</v>
      </c>
      <c r="G3173" s="27">
        <v>0.1492939245125455</v>
      </c>
      <c r="H3173" s="27">
        <v>9.1005785240434914E-2</v>
      </c>
      <c r="I3173" s="27">
        <v>0.12990837817700995</v>
      </c>
      <c r="J3173" s="27">
        <v>0.1081702963588143</v>
      </c>
      <c r="K3173" s="27">
        <v>0.11261844586724556</v>
      </c>
      <c r="L3173" s="27">
        <v>4.3205726527878983E-2</v>
      </c>
      <c r="M3173" s="27">
        <v>4.0655429700923597E-2</v>
      </c>
      <c r="N3173" s="27">
        <v>2.0668518750319997E-2</v>
      </c>
      <c r="O3173" s="27">
        <v>0</v>
      </c>
      <c r="P3173" s="27">
        <v>0</v>
      </c>
      <c r="Q3173" s="27">
        <v>0</v>
      </c>
      <c r="R3173" s="27">
        <v>0</v>
      </c>
      <c r="S3173" s="27">
        <v>0</v>
      </c>
      <c r="T3173" s="27">
        <v>0</v>
      </c>
      <c r="U3173" s="27">
        <v>0</v>
      </c>
      <c r="V3173" s="27">
        <v>0</v>
      </c>
      <c r="W3173" s="27">
        <v>0</v>
      </c>
      <c r="X3173" s="27">
        <v>0</v>
      </c>
      <c r="Y3173" s="27">
        <v>0</v>
      </c>
      <c r="Z3173" s="27">
        <v>0</v>
      </c>
      <c r="AA3173" s="27">
        <v>0</v>
      </c>
      <c r="AB3173" s="27">
        <v>0</v>
      </c>
      <c r="AC3173" s="27">
        <v>0</v>
      </c>
      <c r="AD3173" s="27">
        <v>0</v>
      </c>
      <c r="AE3173" s="27">
        <v>0</v>
      </c>
      <c r="AF3173" s="27">
        <v>0</v>
      </c>
      <c r="AG3173" s="27">
        <v>0</v>
      </c>
      <c r="AH3173" s="27">
        <v>0</v>
      </c>
      <c r="AI3173" s="27">
        <v>0</v>
      </c>
      <c r="AK3173" s="29">
        <f t="shared" si="49"/>
        <v>-1.352914174868321E-3</v>
      </c>
    </row>
    <row r="3174" spans="1:37" x14ac:dyDescent="0.25">
      <c r="A3174">
        <v>3172</v>
      </c>
      <c r="B3174" s="1">
        <v>1.11E-2</v>
      </c>
      <c r="C3174" s="1">
        <v>-4.4609129741641129E-5</v>
      </c>
      <c r="D3174" s="27">
        <v>5.0303112732375421E-2</v>
      </c>
      <c r="E3174" s="27">
        <v>3.0558129022270918E-2</v>
      </c>
      <c r="F3174" s="27">
        <v>0.17688130335958963</v>
      </c>
      <c r="G3174" s="27">
        <v>0.15886703236461153</v>
      </c>
      <c r="H3174" s="27">
        <v>0.19557041457528607</v>
      </c>
      <c r="I3174" s="27">
        <v>8.8096370988857586E-2</v>
      </c>
      <c r="J3174" s="27">
        <v>2.8925841972254882E-2</v>
      </c>
      <c r="K3174" s="27">
        <v>2.486357653135211E-2</v>
      </c>
      <c r="L3174" s="27">
        <v>0.14763896007514546</v>
      </c>
      <c r="M3174" s="27">
        <v>3.9613002702169976E-2</v>
      </c>
      <c r="N3174" s="27">
        <v>5.8682255676086502E-2</v>
      </c>
      <c r="O3174" s="27">
        <v>0</v>
      </c>
      <c r="P3174" s="27">
        <v>0</v>
      </c>
      <c r="Q3174" s="27">
        <v>0</v>
      </c>
      <c r="R3174" s="27">
        <v>0</v>
      </c>
      <c r="S3174" s="27">
        <v>0</v>
      </c>
      <c r="T3174" s="27">
        <v>0</v>
      </c>
      <c r="U3174" s="27">
        <v>0</v>
      </c>
      <c r="V3174" s="27">
        <v>0</v>
      </c>
      <c r="W3174" s="27">
        <v>0</v>
      </c>
      <c r="X3174" s="27">
        <v>0</v>
      </c>
      <c r="Y3174" s="27">
        <v>0</v>
      </c>
      <c r="Z3174" s="27">
        <v>0</v>
      </c>
      <c r="AA3174" s="27">
        <v>0</v>
      </c>
      <c r="AB3174" s="27">
        <v>0</v>
      </c>
      <c r="AC3174" s="27">
        <v>0</v>
      </c>
      <c r="AD3174" s="27">
        <v>0</v>
      </c>
      <c r="AE3174" s="27">
        <v>0</v>
      </c>
      <c r="AF3174" s="27">
        <v>0</v>
      </c>
      <c r="AG3174" s="27">
        <v>0</v>
      </c>
      <c r="AH3174" s="27">
        <v>0</v>
      </c>
      <c r="AI3174" s="27">
        <v>0</v>
      </c>
      <c r="AK3174" s="29">
        <f t="shared" si="49"/>
        <v>-4.0188405172649662E-3</v>
      </c>
    </row>
    <row r="3175" spans="1:37" x14ac:dyDescent="0.25">
      <c r="A3175">
        <v>3173</v>
      </c>
      <c r="B3175" s="1">
        <v>1.44E-2</v>
      </c>
      <c r="C3175" s="1">
        <v>1.6014577206125981E-4</v>
      </c>
      <c r="D3175" s="27">
        <v>0.14091596092598674</v>
      </c>
      <c r="E3175" s="27">
        <v>0.15289504467044412</v>
      </c>
      <c r="F3175" s="27">
        <v>3.2195559116805356E-2</v>
      </c>
      <c r="G3175" s="27">
        <v>0.15436933053749149</v>
      </c>
      <c r="H3175" s="27">
        <v>8.3842900195912534E-2</v>
      </c>
      <c r="I3175" s="27">
        <v>7.3509643135866679E-2</v>
      </c>
      <c r="J3175" s="27">
        <v>0.11565933599794463</v>
      </c>
      <c r="K3175" s="27">
        <v>9.4749777718720243E-2</v>
      </c>
      <c r="L3175" s="27">
        <v>1.8413841820625162E-2</v>
      </c>
      <c r="M3175" s="27">
        <v>3.9674826672219152E-2</v>
      </c>
      <c r="N3175" s="27">
        <v>9.3773779207983937E-2</v>
      </c>
      <c r="O3175" s="27">
        <v>0</v>
      </c>
      <c r="P3175" s="27">
        <v>0</v>
      </c>
      <c r="Q3175" s="27">
        <v>0</v>
      </c>
      <c r="R3175" s="27">
        <v>0</v>
      </c>
      <c r="S3175" s="27">
        <v>0</v>
      </c>
      <c r="T3175" s="27">
        <v>0</v>
      </c>
      <c r="U3175" s="27">
        <v>0</v>
      </c>
      <c r="V3175" s="27">
        <v>0</v>
      </c>
      <c r="W3175" s="27">
        <v>0</v>
      </c>
      <c r="X3175" s="27">
        <v>0</v>
      </c>
      <c r="Y3175" s="27">
        <v>0</v>
      </c>
      <c r="Z3175" s="27">
        <v>0</v>
      </c>
      <c r="AA3175" s="27">
        <v>0</v>
      </c>
      <c r="AB3175" s="27">
        <v>0</v>
      </c>
      <c r="AC3175" s="27">
        <v>0</v>
      </c>
      <c r="AD3175" s="27">
        <v>0</v>
      </c>
      <c r="AE3175" s="27">
        <v>0</v>
      </c>
      <c r="AF3175" s="27">
        <v>0</v>
      </c>
      <c r="AG3175" s="27">
        <v>0</v>
      </c>
      <c r="AH3175" s="27">
        <v>0</v>
      </c>
      <c r="AI3175" s="27">
        <v>0</v>
      </c>
      <c r="AK3175" s="29">
        <f t="shared" si="49"/>
        <v>1.112123417092082E-2</v>
      </c>
    </row>
    <row r="3176" spans="1:37" x14ac:dyDescent="0.25">
      <c r="A3176">
        <v>3174</v>
      </c>
      <c r="B3176" s="1">
        <v>9.1000000000000004E-3</v>
      </c>
      <c r="C3176" s="1">
        <v>-4.9255549705109098E-6</v>
      </c>
      <c r="D3176" s="27">
        <v>6.1190254767063572E-2</v>
      </c>
      <c r="E3176" s="27">
        <v>4.2968306075044767E-2</v>
      </c>
      <c r="F3176" s="27">
        <v>1.8249596260882298E-2</v>
      </c>
      <c r="G3176" s="27">
        <v>7.4705538649267114E-2</v>
      </c>
      <c r="H3176" s="27">
        <v>4.1308081819546774E-2</v>
      </c>
      <c r="I3176" s="27">
        <v>7.3533533051659092E-2</v>
      </c>
      <c r="J3176" s="27">
        <v>1.9771198605930247E-2</v>
      </c>
      <c r="K3176" s="27">
        <v>0.11545774773248606</v>
      </c>
      <c r="L3176" s="27">
        <v>0.13759157645708592</v>
      </c>
      <c r="M3176" s="27">
        <v>0.14221505175596771</v>
      </c>
      <c r="N3176" s="27">
        <v>0.2730091148250664</v>
      </c>
      <c r="O3176" s="27">
        <v>0</v>
      </c>
      <c r="P3176" s="27">
        <v>0</v>
      </c>
      <c r="Q3176" s="27">
        <v>0</v>
      </c>
      <c r="R3176" s="27">
        <v>0</v>
      </c>
      <c r="S3176" s="27">
        <v>0</v>
      </c>
      <c r="T3176" s="27">
        <v>0</v>
      </c>
      <c r="U3176" s="27">
        <v>0</v>
      </c>
      <c r="V3176" s="27">
        <v>0</v>
      </c>
      <c r="W3176" s="27">
        <v>0</v>
      </c>
      <c r="X3176" s="27">
        <v>0</v>
      </c>
      <c r="Y3176" s="27">
        <v>0</v>
      </c>
      <c r="Z3176" s="27">
        <v>0</v>
      </c>
      <c r="AA3176" s="27">
        <v>0</v>
      </c>
      <c r="AB3176" s="27">
        <v>0</v>
      </c>
      <c r="AC3176" s="27">
        <v>0</v>
      </c>
      <c r="AD3176" s="27">
        <v>0</v>
      </c>
      <c r="AE3176" s="27">
        <v>0</v>
      </c>
      <c r="AF3176" s="27">
        <v>0</v>
      </c>
      <c r="AG3176" s="27">
        <v>0</v>
      </c>
      <c r="AH3176" s="27">
        <v>0</v>
      </c>
      <c r="AI3176" s="27">
        <v>0</v>
      </c>
      <c r="AK3176" s="29">
        <f t="shared" si="49"/>
        <v>-5.412697769792208E-4</v>
      </c>
    </row>
    <row r="3177" spans="1:37" x14ac:dyDescent="0.25">
      <c r="A3177">
        <v>3175</v>
      </c>
      <c r="B3177" s="1">
        <v>1.1599999999999999E-2</v>
      </c>
      <c r="C3177" s="1">
        <v>-6.5066067406338937E-5</v>
      </c>
      <c r="D3177" s="27">
        <v>0.13739395164424453</v>
      </c>
      <c r="E3177" s="27">
        <v>5.8387766535273708E-2</v>
      </c>
      <c r="F3177" s="27">
        <v>9.3443751018657914E-2</v>
      </c>
      <c r="G3177" s="27">
        <v>0.1439092853465298</v>
      </c>
      <c r="H3177" s="27">
        <v>0.11413390399349362</v>
      </c>
      <c r="I3177" s="27">
        <v>6.7503400182571296E-2</v>
      </c>
      <c r="J3177" s="27">
        <v>8.9599418924428534E-2</v>
      </c>
      <c r="K3177" s="27">
        <v>8.217016323249543E-2</v>
      </c>
      <c r="L3177" s="27">
        <v>6.5140180942764303E-2</v>
      </c>
      <c r="M3177" s="27">
        <v>0.11702927214969235</v>
      </c>
      <c r="N3177" s="27">
        <v>3.1288906029848559E-2</v>
      </c>
      <c r="O3177" s="27">
        <v>0</v>
      </c>
      <c r="P3177" s="27">
        <v>0</v>
      </c>
      <c r="Q3177" s="27">
        <v>0</v>
      </c>
      <c r="R3177" s="27">
        <v>0</v>
      </c>
      <c r="S3177" s="27">
        <v>0</v>
      </c>
      <c r="T3177" s="27">
        <v>0</v>
      </c>
      <c r="U3177" s="27">
        <v>0</v>
      </c>
      <c r="V3177" s="27">
        <v>0</v>
      </c>
      <c r="W3177" s="27">
        <v>0</v>
      </c>
      <c r="X3177" s="27">
        <v>0</v>
      </c>
      <c r="Y3177" s="27">
        <v>0</v>
      </c>
      <c r="Z3177" s="27">
        <v>0</v>
      </c>
      <c r="AA3177" s="27">
        <v>0</v>
      </c>
      <c r="AB3177" s="27">
        <v>0</v>
      </c>
      <c r="AC3177" s="27">
        <v>0</v>
      </c>
      <c r="AD3177" s="27">
        <v>0</v>
      </c>
      <c r="AE3177" s="27">
        <v>0</v>
      </c>
      <c r="AF3177" s="27">
        <v>0</v>
      </c>
      <c r="AG3177" s="27">
        <v>0</v>
      </c>
      <c r="AH3177" s="27">
        <v>0</v>
      </c>
      <c r="AI3177" s="27">
        <v>0</v>
      </c>
      <c r="AK3177" s="29">
        <f t="shared" si="49"/>
        <v>-5.6091437419257704E-3</v>
      </c>
    </row>
    <row r="3178" spans="1:37" x14ac:dyDescent="0.25">
      <c r="A3178">
        <v>3176</v>
      </c>
      <c r="B3178" s="1">
        <v>1.06E-2</v>
      </c>
      <c r="C3178" s="1">
        <v>3.2739850557287931E-4</v>
      </c>
      <c r="D3178" s="27">
        <v>0.1089188031075089</v>
      </c>
      <c r="E3178" s="27">
        <v>8.9024576503590011E-2</v>
      </c>
      <c r="F3178" s="27">
        <v>6.0109432369841953E-2</v>
      </c>
      <c r="G3178" s="27">
        <v>0.11618282055360006</v>
      </c>
      <c r="H3178" s="27">
        <v>0.10929475850228844</v>
      </c>
      <c r="I3178" s="27">
        <v>3.9520213878621686E-3</v>
      </c>
      <c r="J3178" s="27">
        <v>0.14479673422181571</v>
      </c>
      <c r="K3178" s="27">
        <v>3.9556833854572884E-2</v>
      </c>
      <c r="L3178" s="27">
        <v>0.16134030768821647</v>
      </c>
      <c r="M3178" s="27">
        <v>0.11562752938225801</v>
      </c>
      <c r="N3178" s="27">
        <v>5.1196182428445182E-2</v>
      </c>
      <c r="O3178" s="27">
        <v>0</v>
      </c>
      <c r="P3178" s="27">
        <v>0</v>
      </c>
      <c r="Q3178" s="27">
        <v>0</v>
      </c>
      <c r="R3178" s="27">
        <v>0</v>
      </c>
      <c r="S3178" s="27">
        <v>0</v>
      </c>
      <c r="T3178" s="27">
        <v>0</v>
      </c>
      <c r="U3178" s="27">
        <v>0</v>
      </c>
      <c r="V3178" s="27">
        <v>0</v>
      </c>
      <c r="W3178" s="27">
        <v>0</v>
      </c>
      <c r="X3178" s="27">
        <v>0</v>
      </c>
      <c r="Y3178" s="27">
        <v>0</v>
      </c>
      <c r="Z3178" s="27">
        <v>0</v>
      </c>
      <c r="AA3178" s="27">
        <v>0</v>
      </c>
      <c r="AB3178" s="27">
        <v>0</v>
      </c>
      <c r="AC3178" s="27">
        <v>0</v>
      </c>
      <c r="AD3178" s="27">
        <v>0</v>
      </c>
      <c r="AE3178" s="27">
        <v>0</v>
      </c>
      <c r="AF3178" s="27">
        <v>0</v>
      </c>
      <c r="AG3178" s="27">
        <v>0</v>
      </c>
      <c r="AH3178" s="27">
        <v>0</v>
      </c>
      <c r="AI3178" s="27">
        <v>0</v>
      </c>
      <c r="AK3178" s="29">
        <f t="shared" si="49"/>
        <v>3.0886651469139558E-2</v>
      </c>
    </row>
    <row r="3179" spans="1:37" x14ac:dyDescent="0.25">
      <c r="A3179">
        <v>3177</v>
      </c>
      <c r="B3179" s="1">
        <v>1.12E-2</v>
      </c>
      <c r="C3179" s="1">
        <v>-1.1690632932381942E-4</v>
      </c>
      <c r="D3179" s="27">
        <v>0.13313308056521336</v>
      </c>
      <c r="E3179" s="27">
        <v>4.2771396403678157E-2</v>
      </c>
      <c r="F3179" s="27">
        <v>0.10322789313375344</v>
      </c>
      <c r="G3179" s="27">
        <v>6.8516196414019612E-2</v>
      </c>
      <c r="H3179" s="27">
        <v>6.5521067306845704E-2</v>
      </c>
      <c r="I3179" s="27">
        <v>6.9201578995138402E-2</v>
      </c>
      <c r="J3179" s="27">
        <v>0.11156132523084804</v>
      </c>
      <c r="K3179" s="27">
        <v>0.12449841270107388</v>
      </c>
      <c r="L3179" s="27">
        <v>0.14390848390626951</v>
      </c>
      <c r="M3179" s="27">
        <v>6.8791303649364158E-2</v>
      </c>
      <c r="N3179" s="27">
        <v>6.886926169379573E-2</v>
      </c>
      <c r="O3179" s="27">
        <v>0</v>
      </c>
      <c r="P3179" s="27">
        <v>0</v>
      </c>
      <c r="Q3179" s="27">
        <v>0</v>
      </c>
      <c r="R3179" s="27">
        <v>0</v>
      </c>
      <c r="S3179" s="27">
        <v>0</v>
      </c>
      <c r="T3179" s="27">
        <v>0</v>
      </c>
      <c r="U3179" s="27">
        <v>0</v>
      </c>
      <c r="V3179" s="27">
        <v>0</v>
      </c>
      <c r="W3179" s="27">
        <v>0</v>
      </c>
      <c r="X3179" s="27">
        <v>0</v>
      </c>
      <c r="Y3179" s="27">
        <v>0</v>
      </c>
      <c r="Z3179" s="27">
        <v>0</v>
      </c>
      <c r="AA3179" s="27">
        <v>0</v>
      </c>
      <c r="AB3179" s="27">
        <v>0</v>
      </c>
      <c r="AC3179" s="27">
        <v>0</v>
      </c>
      <c r="AD3179" s="27">
        <v>0</v>
      </c>
      <c r="AE3179" s="27">
        <v>0</v>
      </c>
      <c r="AF3179" s="27">
        <v>0</v>
      </c>
      <c r="AG3179" s="27">
        <v>0</v>
      </c>
      <c r="AH3179" s="27">
        <v>0</v>
      </c>
      <c r="AI3179" s="27">
        <v>0</v>
      </c>
      <c r="AK3179" s="29">
        <f t="shared" si="49"/>
        <v>-1.0438065118198163E-2</v>
      </c>
    </row>
    <row r="3180" spans="1:37" x14ac:dyDescent="0.25">
      <c r="A3180">
        <v>3178</v>
      </c>
      <c r="B3180" s="1">
        <v>1.41E-2</v>
      </c>
      <c r="C3180" s="1">
        <v>2.263870432188988E-4</v>
      </c>
      <c r="D3180" s="27">
        <v>0.1007561336935657</v>
      </c>
      <c r="E3180" s="27">
        <v>0.16840477661591449</v>
      </c>
      <c r="F3180" s="27">
        <v>3.0183781677616459E-2</v>
      </c>
      <c r="G3180" s="27">
        <v>0.14579904931022281</v>
      </c>
      <c r="H3180" s="27">
        <v>5.9967821373056417E-2</v>
      </c>
      <c r="I3180" s="27">
        <v>6.4011176510676476E-2</v>
      </c>
      <c r="J3180" s="27">
        <v>5.2749653845386629E-2</v>
      </c>
      <c r="K3180" s="27">
        <v>0.12127632012426871</v>
      </c>
      <c r="L3180" s="27">
        <v>0.15470420161968815</v>
      </c>
      <c r="M3180" s="27">
        <v>9.4860098145353351E-3</v>
      </c>
      <c r="N3180" s="27">
        <v>9.2661075415068739E-2</v>
      </c>
      <c r="O3180" s="27">
        <v>0</v>
      </c>
      <c r="P3180" s="27">
        <v>0</v>
      </c>
      <c r="Q3180" s="27">
        <v>0</v>
      </c>
      <c r="R3180" s="27">
        <v>0</v>
      </c>
      <c r="S3180" s="27">
        <v>0</v>
      </c>
      <c r="T3180" s="27">
        <v>0</v>
      </c>
      <c r="U3180" s="27">
        <v>0</v>
      </c>
      <c r="V3180" s="27">
        <v>0</v>
      </c>
      <c r="W3180" s="27">
        <v>0</v>
      </c>
      <c r="X3180" s="27">
        <v>0</v>
      </c>
      <c r="Y3180" s="27">
        <v>0</v>
      </c>
      <c r="Z3180" s="27">
        <v>0</v>
      </c>
      <c r="AA3180" s="27">
        <v>0</v>
      </c>
      <c r="AB3180" s="27">
        <v>0</v>
      </c>
      <c r="AC3180" s="27">
        <v>0</v>
      </c>
      <c r="AD3180" s="27">
        <v>0</v>
      </c>
      <c r="AE3180" s="27">
        <v>0</v>
      </c>
      <c r="AF3180" s="27">
        <v>0</v>
      </c>
      <c r="AG3180" s="27">
        <v>0</v>
      </c>
      <c r="AH3180" s="27">
        <v>0</v>
      </c>
      <c r="AI3180" s="27">
        <v>0</v>
      </c>
      <c r="AK3180" s="29">
        <f t="shared" si="49"/>
        <v>1.6055818668007007E-2</v>
      </c>
    </row>
    <row r="3181" spans="1:37" x14ac:dyDescent="0.25">
      <c r="A3181">
        <v>3179</v>
      </c>
      <c r="B3181" s="1">
        <v>1.26E-2</v>
      </c>
      <c r="C3181" s="1">
        <v>4.9734141057551072E-5</v>
      </c>
      <c r="D3181" s="27">
        <v>7.6769892645692131E-2</v>
      </c>
      <c r="E3181" s="27">
        <v>0.11212126040873659</v>
      </c>
      <c r="F3181" s="27">
        <v>5.9979251703389878E-2</v>
      </c>
      <c r="G3181" s="27">
        <v>4.8226727680425102E-2</v>
      </c>
      <c r="H3181" s="27">
        <v>6.0860921682586132E-2</v>
      </c>
      <c r="I3181" s="27">
        <v>0.10011278471046338</v>
      </c>
      <c r="J3181" s="27">
        <v>0.13994399967521295</v>
      </c>
      <c r="K3181" s="27">
        <v>0.12964357855560155</v>
      </c>
      <c r="L3181" s="27">
        <v>9.8959178467553685E-2</v>
      </c>
      <c r="M3181" s="27">
        <v>2.0819508271156986E-2</v>
      </c>
      <c r="N3181" s="27">
        <v>0.15256289619918167</v>
      </c>
      <c r="O3181" s="27">
        <v>0</v>
      </c>
      <c r="P3181" s="27">
        <v>0</v>
      </c>
      <c r="Q3181" s="27">
        <v>0</v>
      </c>
      <c r="R3181" s="27">
        <v>0</v>
      </c>
      <c r="S3181" s="27">
        <v>0</v>
      </c>
      <c r="T3181" s="27">
        <v>0</v>
      </c>
      <c r="U3181" s="27">
        <v>0</v>
      </c>
      <c r="V3181" s="27">
        <v>0</v>
      </c>
      <c r="W3181" s="27">
        <v>0</v>
      </c>
      <c r="X3181" s="27">
        <v>0</v>
      </c>
      <c r="Y3181" s="27">
        <v>0</v>
      </c>
      <c r="Z3181" s="27">
        <v>0</v>
      </c>
      <c r="AA3181" s="27">
        <v>0</v>
      </c>
      <c r="AB3181" s="27">
        <v>0</v>
      </c>
      <c r="AC3181" s="27">
        <v>0</v>
      </c>
      <c r="AD3181" s="27">
        <v>0</v>
      </c>
      <c r="AE3181" s="27">
        <v>0</v>
      </c>
      <c r="AF3181" s="27">
        <v>0</v>
      </c>
      <c r="AG3181" s="27">
        <v>0</v>
      </c>
      <c r="AH3181" s="27">
        <v>0</v>
      </c>
      <c r="AI3181" s="27">
        <v>0</v>
      </c>
      <c r="AK3181" s="29">
        <f t="shared" si="49"/>
        <v>3.9471540521865932E-3</v>
      </c>
    </row>
    <row r="3182" spans="1:37" x14ac:dyDescent="0.25">
      <c r="A3182">
        <v>3180</v>
      </c>
      <c r="B3182" s="1">
        <v>1.4E-2</v>
      </c>
      <c r="C3182" s="1">
        <v>2.066831890339079E-4</v>
      </c>
      <c r="D3182" s="27">
        <v>6.9680757378127053E-2</v>
      </c>
      <c r="E3182" s="27">
        <v>0.17495825977119903</v>
      </c>
      <c r="F3182" s="27">
        <v>0.14160485949355875</v>
      </c>
      <c r="G3182" s="27">
        <v>0.10867709084255336</v>
      </c>
      <c r="H3182" s="27">
        <v>0.20000266647679493</v>
      </c>
      <c r="I3182" s="27">
        <v>6.5171127385481434E-2</v>
      </c>
      <c r="J3182" s="27">
        <v>9.3257969760570485E-3</v>
      </c>
      <c r="K3182" s="27">
        <v>4.8108230130290565E-2</v>
      </c>
      <c r="L3182" s="27">
        <v>0.12454771976808222</v>
      </c>
      <c r="M3182" s="27">
        <v>1.144548581648089E-2</v>
      </c>
      <c r="N3182" s="27">
        <v>4.6478005961374781E-2</v>
      </c>
      <c r="O3182" s="27">
        <v>0</v>
      </c>
      <c r="P3182" s="27">
        <v>0</v>
      </c>
      <c r="Q3182" s="27">
        <v>0</v>
      </c>
      <c r="R3182" s="27">
        <v>0</v>
      </c>
      <c r="S3182" s="27">
        <v>0</v>
      </c>
      <c r="T3182" s="27">
        <v>0</v>
      </c>
      <c r="U3182" s="27">
        <v>0</v>
      </c>
      <c r="V3182" s="27">
        <v>0</v>
      </c>
      <c r="W3182" s="27">
        <v>0</v>
      </c>
      <c r="X3182" s="27">
        <v>0</v>
      </c>
      <c r="Y3182" s="27">
        <v>0</v>
      </c>
      <c r="Z3182" s="27">
        <v>0</v>
      </c>
      <c r="AA3182" s="27">
        <v>0</v>
      </c>
      <c r="AB3182" s="27">
        <v>0</v>
      </c>
      <c r="AC3182" s="27">
        <v>0</v>
      </c>
      <c r="AD3182" s="27">
        <v>0</v>
      </c>
      <c r="AE3182" s="27">
        <v>0</v>
      </c>
      <c r="AF3182" s="27">
        <v>0</v>
      </c>
      <c r="AG3182" s="27">
        <v>0</v>
      </c>
      <c r="AH3182" s="27">
        <v>0</v>
      </c>
      <c r="AI3182" s="27">
        <v>0</v>
      </c>
      <c r="AK3182" s="29">
        <f t="shared" si="49"/>
        <v>1.476308493099342E-2</v>
      </c>
    </row>
    <row r="3183" spans="1:37" x14ac:dyDescent="0.25">
      <c r="A3183">
        <v>3181</v>
      </c>
      <c r="B3183" s="1">
        <v>9.5999999999999992E-3</v>
      </c>
      <c r="C3183" s="1">
        <v>-1.3111911310443382E-4</v>
      </c>
      <c r="D3183" s="27">
        <v>6.4745446077399571E-2</v>
      </c>
      <c r="E3183" s="27">
        <v>2.2613556580228331E-2</v>
      </c>
      <c r="F3183" s="27">
        <v>4.4024860724993599E-2</v>
      </c>
      <c r="G3183" s="27">
        <v>8.5121401586871037E-2</v>
      </c>
      <c r="H3183" s="27">
        <v>6.764455341116353E-2</v>
      </c>
      <c r="I3183" s="27">
        <v>6.4784616559137309E-2</v>
      </c>
      <c r="J3183" s="27">
        <v>3.2234201948129669E-2</v>
      </c>
      <c r="K3183" s="27">
        <v>0.14623527680140314</v>
      </c>
      <c r="L3183" s="27">
        <v>0.17123191024583778</v>
      </c>
      <c r="M3183" s="27">
        <v>0.15698924381718982</v>
      </c>
      <c r="N3183" s="27">
        <v>0.14437493224764622</v>
      </c>
      <c r="O3183" s="27">
        <v>0</v>
      </c>
      <c r="P3183" s="27">
        <v>0</v>
      </c>
      <c r="Q3183" s="27">
        <v>0</v>
      </c>
      <c r="R3183" s="27">
        <v>0</v>
      </c>
      <c r="S3183" s="27">
        <v>0</v>
      </c>
      <c r="T3183" s="27">
        <v>0</v>
      </c>
      <c r="U3183" s="27">
        <v>0</v>
      </c>
      <c r="V3183" s="27">
        <v>0</v>
      </c>
      <c r="W3183" s="27">
        <v>0</v>
      </c>
      <c r="X3183" s="27">
        <v>0</v>
      </c>
      <c r="Y3183" s="27">
        <v>0</v>
      </c>
      <c r="Z3183" s="27">
        <v>0</v>
      </c>
      <c r="AA3183" s="27">
        <v>0</v>
      </c>
      <c r="AB3183" s="27">
        <v>0</v>
      </c>
      <c r="AC3183" s="27">
        <v>0</v>
      </c>
      <c r="AD3183" s="27">
        <v>0</v>
      </c>
      <c r="AE3183" s="27">
        <v>0</v>
      </c>
      <c r="AF3183" s="27">
        <v>0</v>
      </c>
      <c r="AG3183" s="27">
        <v>0</v>
      </c>
      <c r="AH3183" s="27">
        <v>0</v>
      </c>
      <c r="AI3183" s="27">
        <v>0</v>
      </c>
      <c r="AK3183" s="29">
        <f t="shared" si="49"/>
        <v>-1.3658240948378524E-2</v>
      </c>
    </row>
    <row r="3184" spans="1:37" x14ac:dyDescent="0.25">
      <c r="A3184">
        <v>3182</v>
      </c>
      <c r="B3184" s="1">
        <v>1.01E-2</v>
      </c>
      <c r="C3184" s="1">
        <v>-2.1699697610424265E-5</v>
      </c>
      <c r="D3184" s="27">
        <v>9.8194555953180301E-2</v>
      </c>
      <c r="E3184" s="27">
        <v>3.7768616225589855E-3</v>
      </c>
      <c r="F3184" s="27">
        <v>6.5922063405213895E-3</v>
      </c>
      <c r="G3184" s="27">
        <v>2.8847040701694426E-2</v>
      </c>
      <c r="H3184" s="27">
        <v>0.2510989050493091</v>
      </c>
      <c r="I3184" s="27">
        <v>9.8660343974421152E-2</v>
      </c>
      <c r="J3184" s="27">
        <v>0.11038968019121234</v>
      </c>
      <c r="K3184" s="27">
        <v>8.1953686096653711E-2</v>
      </c>
      <c r="L3184" s="27">
        <v>8.0575376962999393E-2</v>
      </c>
      <c r="M3184" s="27">
        <v>5.3174413178616618E-2</v>
      </c>
      <c r="N3184" s="27">
        <v>0.18673692992883251</v>
      </c>
      <c r="O3184" s="27">
        <v>0</v>
      </c>
      <c r="P3184" s="27">
        <v>0</v>
      </c>
      <c r="Q3184" s="27">
        <v>0</v>
      </c>
      <c r="R3184" s="27">
        <v>0</v>
      </c>
      <c r="S3184" s="27">
        <v>0</v>
      </c>
      <c r="T3184" s="27">
        <v>0</v>
      </c>
      <c r="U3184" s="27">
        <v>0</v>
      </c>
      <c r="V3184" s="27">
        <v>0</v>
      </c>
      <c r="W3184" s="27">
        <v>0</v>
      </c>
      <c r="X3184" s="27">
        <v>0</v>
      </c>
      <c r="Y3184" s="27">
        <v>0</v>
      </c>
      <c r="Z3184" s="27">
        <v>0</v>
      </c>
      <c r="AA3184" s="27">
        <v>0</v>
      </c>
      <c r="AB3184" s="27">
        <v>0</v>
      </c>
      <c r="AC3184" s="27">
        <v>0</v>
      </c>
      <c r="AD3184" s="27">
        <v>0</v>
      </c>
      <c r="AE3184" s="27">
        <v>0</v>
      </c>
      <c r="AF3184" s="27">
        <v>0</v>
      </c>
      <c r="AG3184" s="27">
        <v>0</v>
      </c>
      <c r="AH3184" s="27">
        <v>0</v>
      </c>
      <c r="AI3184" s="27">
        <v>0</v>
      </c>
      <c r="AK3184" s="29">
        <f t="shared" si="49"/>
        <v>-2.1484849119231945E-3</v>
      </c>
    </row>
    <row r="3185" spans="1:37" x14ac:dyDescent="0.25">
      <c r="A3185">
        <v>3183</v>
      </c>
      <c r="B3185" s="1">
        <v>1.3299999999999999E-2</v>
      </c>
      <c r="C3185" s="1">
        <v>-1.087317122682777E-4</v>
      </c>
      <c r="D3185" s="27">
        <v>0.11478647494753509</v>
      </c>
      <c r="E3185" s="27">
        <v>0.13032589877476639</v>
      </c>
      <c r="F3185" s="27">
        <v>4.2333185671384714E-2</v>
      </c>
      <c r="G3185" s="27">
        <v>6.1560622686013339E-2</v>
      </c>
      <c r="H3185" s="27">
        <v>0.13054435662549516</v>
      </c>
      <c r="I3185" s="27">
        <v>9.5008544160472372E-2</v>
      </c>
      <c r="J3185" s="27">
        <v>4.5435723976524539E-2</v>
      </c>
      <c r="K3185" s="27">
        <v>0.15365472268515482</v>
      </c>
      <c r="L3185" s="27">
        <v>2.519259252814578E-2</v>
      </c>
      <c r="M3185" s="27">
        <v>0.12713491480547939</v>
      </c>
      <c r="N3185" s="27">
        <v>7.4022963139028453E-2</v>
      </c>
      <c r="O3185" s="27">
        <v>0</v>
      </c>
      <c r="P3185" s="27">
        <v>0</v>
      </c>
      <c r="Q3185" s="27">
        <v>0</v>
      </c>
      <c r="R3185" s="27">
        <v>0</v>
      </c>
      <c r="S3185" s="27">
        <v>0</v>
      </c>
      <c r="T3185" s="27">
        <v>0</v>
      </c>
      <c r="U3185" s="27">
        <v>0</v>
      </c>
      <c r="V3185" s="27">
        <v>0</v>
      </c>
      <c r="W3185" s="27">
        <v>0</v>
      </c>
      <c r="X3185" s="27">
        <v>0</v>
      </c>
      <c r="Y3185" s="27">
        <v>0</v>
      </c>
      <c r="Z3185" s="27">
        <v>0</v>
      </c>
      <c r="AA3185" s="27">
        <v>0</v>
      </c>
      <c r="AB3185" s="27">
        <v>0</v>
      </c>
      <c r="AC3185" s="27">
        <v>0</v>
      </c>
      <c r="AD3185" s="27">
        <v>0</v>
      </c>
      <c r="AE3185" s="27">
        <v>0</v>
      </c>
      <c r="AF3185" s="27">
        <v>0</v>
      </c>
      <c r="AG3185" s="27">
        <v>0</v>
      </c>
      <c r="AH3185" s="27">
        <v>0</v>
      </c>
      <c r="AI3185" s="27">
        <v>0</v>
      </c>
      <c r="AK3185" s="29">
        <f t="shared" si="49"/>
        <v>-8.1753167119005786E-3</v>
      </c>
    </row>
    <row r="3186" spans="1:37" x14ac:dyDescent="0.25">
      <c r="A3186">
        <v>3184</v>
      </c>
      <c r="B3186" s="1">
        <v>1.41E-2</v>
      </c>
      <c r="C3186" s="1">
        <v>4.1746356017850306E-4</v>
      </c>
      <c r="D3186" s="27">
        <v>4.1886819955200055E-3</v>
      </c>
      <c r="E3186" s="27">
        <v>0.1539596058276331</v>
      </c>
      <c r="F3186" s="27">
        <v>6.2952999687450134E-2</v>
      </c>
      <c r="G3186" s="27">
        <v>0.15556600247370753</v>
      </c>
      <c r="H3186" s="27">
        <v>0.20429557727456613</v>
      </c>
      <c r="I3186" s="27">
        <v>4.9624244851783635E-2</v>
      </c>
      <c r="J3186" s="27">
        <v>0.18255952179903978</v>
      </c>
      <c r="K3186" s="27">
        <v>2.0562187126480617E-2</v>
      </c>
      <c r="L3186" s="27">
        <v>4.331465479726531E-2</v>
      </c>
      <c r="M3186" s="27">
        <v>5.9516858526488713E-2</v>
      </c>
      <c r="N3186" s="27">
        <v>6.3459665640064958E-2</v>
      </c>
      <c r="O3186" s="27">
        <v>0</v>
      </c>
      <c r="P3186" s="27">
        <v>0</v>
      </c>
      <c r="Q3186" s="27">
        <v>0</v>
      </c>
      <c r="R3186" s="27">
        <v>0</v>
      </c>
      <c r="S3186" s="27">
        <v>0</v>
      </c>
      <c r="T3186" s="27">
        <v>0</v>
      </c>
      <c r="U3186" s="27">
        <v>0</v>
      </c>
      <c r="V3186" s="27">
        <v>0</v>
      </c>
      <c r="W3186" s="27">
        <v>0</v>
      </c>
      <c r="X3186" s="27">
        <v>0</v>
      </c>
      <c r="Y3186" s="27">
        <v>0</v>
      </c>
      <c r="Z3186" s="27">
        <v>0</v>
      </c>
      <c r="AA3186" s="27">
        <v>0</v>
      </c>
      <c r="AB3186" s="27">
        <v>0</v>
      </c>
      <c r="AC3186" s="27">
        <v>0</v>
      </c>
      <c r="AD3186" s="27">
        <v>0</v>
      </c>
      <c r="AE3186" s="27">
        <v>0</v>
      </c>
      <c r="AF3186" s="27">
        <v>0</v>
      </c>
      <c r="AG3186" s="27">
        <v>0</v>
      </c>
      <c r="AH3186" s="27">
        <v>0</v>
      </c>
      <c r="AI3186" s="27">
        <v>0</v>
      </c>
      <c r="AK3186" s="29">
        <f t="shared" si="49"/>
        <v>2.9607344693510857E-2</v>
      </c>
    </row>
    <row r="3187" spans="1:37" x14ac:dyDescent="0.25">
      <c r="A3187">
        <v>3185</v>
      </c>
      <c r="B3187" s="1">
        <v>1.09E-2</v>
      </c>
      <c r="C3187" s="1">
        <v>1.7777722655331918E-4</v>
      </c>
      <c r="D3187" s="27">
        <v>5.7626226158741072E-2</v>
      </c>
      <c r="E3187" s="27">
        <v>0.10772070064805114</v>
      </c>
      <c r="F3187" s="27">
        <v>0.10371726944590974</v>
      </c>
      <c r="G3187" s="27">
        <v>1.1333476501868405E-2</v>
      </c>
      <c r="H3187" s="27">
        <v>0.13641650167173489</v>
      </c>
      <c r="I3187" s="27">
        <v>8.6649750340359794E-2</v>
      </c>
      <c r="J3187" s="27">
        <v>0.1295833305267452</v>
      </c>
      <c r="K3187" s="27">
        <v>4.4432936327319039E-2</v>
      </c>
      <c r="L3187" s="27">
        <v>9.9743605367118432E-2</v>
      </c>
      <c r="M3187" s="27">
        <v>0.10210068072282784</v>
      </c>
      <c r="N3187" s="27">
        <v>0.12067552228932442</v>
      </c>
      <c r="O3187" s="27">
        <v>0</v>
      </c>
      <c r="P3187" s="27">
        <v>0</v>
      </c>
      <c r="Q3187" s="27">
        <v>0</v>
      </c>
      <c r="R3187" s="27">
        <v>0</v>
      </c>
      <c r="S3187" s="27">
        <v>0</v>
      </c>
      <c r="T3187" s="27">
        <v>0</v>
      </c>
      <c r="U3187" s="27">
        <v>0</v>
      </c>
      <c r="V3187" s="27">
        <v>0</v>
      </c>
      <c r="W3187" s="27">
        <v>0</v>
      </c>
      <c r="X3187" s="27">
        <v>0</v>
      </c>
      <c r="Y3187" s="27">
        <v>0</v>
      </c>
      <c r="Z3187" s="27">
        <v>0</v>
      </c>
      <c r="AA3187" s="27">
        <v>0</v>
      </c>
      <c r="AB3187" s="27">
        <v>0</v>
      </c>
      <c r="AC3187" s="27">
        <v>0</v>
      </c>
      <c r="AD3187" s="27">
        <v>0</v>
      </c>
      <c r="AE3187" s="27">
        <v>0</v>
      </c>
      <c r="AF3187" s="27">
        <v>0</v>
      </c>
      <c r="AG3187" s="27">
        <v>0</v>
      </c>
      <c r="AH3187" s="27">
        <v>0</v>
      </c>
      <c r="AI3187" s="27">
        <v>0</v>
      </c>
      <c r="AK3187" s="29">
        <f t="shared" si="49"/>
        <v>1.6309837298469649E-2</v>
      </c>
    </row>
    <row r="3188" spans="1:37" x14ac:dyDescent="0.25">
      <c r="A3188">
        <v>3186</v>
      </c>
      <c r="B3188" s="1">
        <v>1.35E-2</v>
      </c>
      <c r="C3188" s="1">
        <v>4.599133339722992E-4</v>
      </c>
      <c r="D3188" s="27">
        <v>0.1655517166755853</v>
      </c>
      <c r="E3188" s="27">
        <v>0.17070148188083581</v>
      </c>
      <c r="F3188" s="27">
        <v>0.10727966247958573</v>
      </c>
      <c r="G3188" s="27">
        <v>0.15952783898643927</v>
      </c>
      <c r="H3188" s="27">
        <v>2.7273118045247451E-3</v>
      </c>
      <c r="I3188" s="27">
        <v>1.6556335110919695E-2</v>
      </c>
      <c r="J3188" s="27">
        <v>0.11894152234516149</v>
      </c>
      <c r="K3188" s="27">
        <v>6.7092051778171449E-3</v>
      </c>
      <c r="L3188" s="27">
        <v>0.14670872558278522</v>
      </c>
      <c r="M3188" s="27">
        <v>3.0453427948434916E-2</v>
      </c>
      <c r="N3188" s="27">
        <v>7.4842772007910577E-2</v>
      </c>
      <c r="O3188" s="27">
        <v>0</v>
      </c>
      <c r="P3188" s="27">
        <v>0</v>
      </c>
      <c r="Q3188" s="27">
        <v>0</v>
      </c>
      <c r="R3188" s="27">
        <v>0</v>
      </c>
      <c r="S3188" s="27">
        <v>0</v>
      </c>
      <c r="T3188" s="27">
        <v>0</v>
      </c>
      <c r="U3188" s="27">
        <v>0</v>
      </c>
      <c r="V3188" s="27">
        <v>0</v>
      </c>
      <c r="W3188" s="27">
        <v>0</v>
      </c>
      <c r="X3188" s="27">
        <v>0</v>
      </c>
      <c r="Y3188" s="27">
        <v>0</v>
      </c>
      <c r="Z3188" s="27">
        <v>0</v>
      </c>
      <c r="AA3188" s="27">
        <v>0</v>
      </c>
      <c r="AB3188" s="27">
        <v>0</v>
      </c>
      <c r="AC3188" s="27">
        <v>0</v>
      </c>
      <c r="AD3188" s="27">
        <v>0</v>
      </c>
      <c r="AE3188" s="27">
        <v>0</v>
      </c>
      <c r="AF3188" s="27">
        <v>0</v>
      </c>
      <c r="AG3188" s="27">
        <v>0</v>
      </c>
      <c r="AH3188" s="27">
        <v>0</v>
      </c>
      <c r="AI3188" s="27">
        <v>0</v>
      </c>
      <c r="AK3188" s="29">
        <f t="shared" si="49"/>
        <v>3.4067654368318462E-2</v>
      </c>
    </row>
    <row r="3189" spans="1:37" x14ac:dyDescent="0.25">
      <c r="A3189">
        <v>3187</v>
      </c>
      <c r="B3189" s="1">
        <v>1.2E-2</v>
      </c>
      <c r="C3189" s="1">
        <v>-2.0262647897233577E-4</v>
      </c>
      <c r="D3189" s="27">
        <v>0.13323070090418324</v>
      </c>
      <c r="E3189" s="27">
        <v>2.7999096991309268E-2</v>
      </c>
      <c r="F3189" s="27">
        <v>7.2998835536843734E-2</v>
      </c>
      <c r="G3189" s="27">
        <v>8.9407123610610498E-2</v>
      </c>
      <c r="H3189" s="27">
        <v>2.6307726204612299E-2</v>
      </c>
      <c r="I3189" s="27">
        <v>0.12768413392220726</v>
      </c>
      <c r="J3189" s="27">
        <v>0.1185075970871005</v>
      </c>
      <c r="K3189" s="27">
        <v>0.13825544981965954</v>
      </c>
      <c r="L3189" s="27">
        <v>0.11019505655460551</v>
      </c>
      <c r="M3189" s="27">
        <v>3.1745373651912066E-2</v>
      </c>
      <c r="N3189" s="27">
        <v>0.12366890571695599</v>
      </c>
      <c r="O3189" s="27">
        <v>0</v>
      </c>
      <c r="P3189" s="27">
        <v>0</v>
      </c>
      <c r="Q3189" s="27">
        <v>0</v>
      </c>
      <c r="R3189" s="27">
        <v>0</v>
      </c>
      <c r="S3189" s="27">
        <v>0</v>
      </c>
      <c r="T3189" s="27">
        <v>0</v>
      </c>
      <c r="U3189" s="27">
        <v>0</v>
      </c>
      <c r="V3189" s="27">
        <v>0</v>
      </c>
      <c r="W3189" s="27">
        <v>0</v>
      </c>
      <c r="X3189" s="27">
        <v>0</v>
      </c>
      <c r="Y3189" s="27">
        <v>0</v>
      </c>
      <c r="Z3189" s="27">
        <v>0</v>
      </c>
      <c r="AA3189" s="27">
        <v>0</v>
      </c>
      <c r="AB3189" s="27">
        <v>0</v>
      </c>
      <c r="AC3189" s="27">
        <v>0</v>
      </c>
      <c r="AD3189" s="27">
        <v>0</v>
      </c>
      <c r="AE3189" s="27">
        <v>0</v>
      </c>
      <c r="AF3189" s="27">
        <v>0</v>
      </c>
      <c r="AG3189" s="27">
        <v>0</v>
      </c>
      <c r="AH3189" s="27">
        <v>0</v>
      </c>
      <c r="AI3189" s="27">
        <v>0</v>
      </c>
      <c r="AK3189" s="29">
        <f t="shared" si="49"/>
        <v>-1.6885539914361314E-2</v>
      </c>
    </row>
    <row r="3190" spans="1:37" x14ac:dyDescent="0.25">
      <c r="A3190">
        <v>3188</v>
      </c>
      <c r="B3190" s="1">
        <v>1.1900000000000001E-2</v>
      </c>
      <c r="C3190" s="1">
        <v>-1.9530384039258085E-5</v>
      </c>
      <c r="D3190" s="27">
        <v>7.5028190259620001E-2</v>
      </c>
      <c r="E3190" s="27">
        <v>7.3599124194800275E-2</v>
      </c>
      <c r="F3190" s="27">
        <v>4.8690238327556363E-3</v>
      </c>
      <c r="G3190" s="27">
        <v>0.10296925493429204</v>
      </c>
      <c r="H3190" s="27">
        <v>0.13447152661162184</v>
      </c>
      <c r="I3190" s="27">
        <v>0.13918697523132045</v>
      </c>
      <c r="J3190" s="27">
        <v>8.1757506200779914E-2</v>
      </c>
      <c r="K3190" s="27">
        <v>0.1224045785372055</v>
      </c>
      <c r="L3190" s="27">
        <v>0.12232697133312569</v>
      </c>
      <c r="M3190" s="27">
        <v>8.9893313847581341E-2</v>
      </c>
      <c r="N3190" s="27">
        <v>5.3493535016897471E-2</v>
      </c>
      <c r="O3190" s="27">
        <v>0</v>
      </c>
      <c r="P3190" s="27">
        <v>0</v>
      </c>
      <c r="Q3190" s="27">
        <v>0</v>
      </c>
      <c r="R3190" s="27">
        <v>0</v>
      </c>
      <c r="S3190" s="27">
        <v>0</v>
      </c>
      <c r="T3190" s="27">
        <v>0</v>
      </c>
      <c r="U3190" s="27">
        <v>0</v>
      </c>
      <c r="V3190" s="27">
        <v>0</v>
      </c>
      <c r="W3190" s="27">
        <v>0</v>
      </c>
      <c r="X3190" s="27">
        <v>0</v>
      </c>
      <c r="Y3190" s="27">
        <v>0</v>
      </c>
      <c r="Z3190" s="27">
        <v>0</v>
      </c>
      <c r="AA3190" s="27">
        <v>0</v>
      </c>
      <c r="AB3190" s="27">
        <v>0</v>
      </c>
      <c r="AC3190" s="27">
        <v>0</v>
      </c>
      <c r="AD3190" s="27">
        <v>0</v>
      </c>
      <c r="AE3190" s="27">
        <v>0</v>
      </c>
      <c r="AF3190" s="27">
        <v>0</v>
      </c>
      <c r="AG3190" s="27">
        <v>0</v>
      </c>
      <c r="AH3190" s="27">
        <v>0</v>
      </c>
      <c r="AI3190" s="27">
        <v>0</v>
      </c>
      <c r="AK3190" s="29">
        <f t="shared" si="49"/>
        <v>-1.6412087427947969E-3</v>
      </c>
    </row>
    <row r="3191" spans="1:37" x14ac:dyDescent="0.25">
      <c r="A3191">
        <v>3189</v>
      </c>
      <c r="B3191" s="1">
        <v>1.2E-2</v>
      </c>
      <c r="C3191" s="1">
        <v>1.1611590449191941E-4</v>
      </c>
      <c r="D3191" s="27">
        <v>0.15139828030392763</v>
      </c>
      <c r="E3191" s="27">
        <v>0.14333339094523831</v>
      </c>
      <c r="F3191" s="27">
        <v>0.10175242207086654</v>
      </c>
      <c r="G3191" s="27">
        <v>8.1292902422025734E-2</v>
      </c>
      <c r="H3191" s="27">
        <v>5.6216438130425685E-2</v>
      </c>
      <c r="I3191" s="27">
        <v>8.0483256257997737E-2</v>
      </c>
      <c r="J3191" s="27">
        <v>6.0023033858627216E-3</v>
      </c>
      <c r="K3191" s="27">
        <v>5.4310850670593255E-2</v>
      </c>
      <c r="L3191" s="27">
        <v>0.11669644860006777</v>
      </c>
      <c r="M3191" s="27">
        <v>0.1663868304582537</v>
      </c>
      <c r="N3191" s="27">
        <v>4.2126876754741027E-2</v>
      </c>
      <c r="O3191" s="27">
        <v>0</v>
      </c>
      <c r="P3191" s="27">
        <v>0</v>
      </c>
      <c r="Q3191" s="27">
        <v>0</v>
      </c>
      <c r="R3191" s="27">
        <v>0</v>
      </c>
      <c r="S3191" s="27">
        <v>0</v>
      </c>
      <c r="T3191" s="27">
        <v>0</v>
      </c>
      <c r="U3191" s="27">
        <v>0</v>
      </c>
      <c r="V3191" s="27">
        <v>0</v>
      </c>
      <c r="W3191" s="27">
        <v>0</v>
      </c>
      <c r="X3191" s="27">
        <v>0</v>
      </c>
      <c r="Y3191" s="27">
        <v>0</v>
      </c>
      <c r="Z3191" s="27">
        <v>0</v>
      </c>
      <c r="AA3191" s="27">
        <v>0</v>
      </c>
      <c r="AB3191" s="27">
        <v>0</v>
      </c>
      <c r="AC3191" s="27">
        <v>0</v>
      </c>
      <c r="AD3191" s="27">
        <v>0</v>
      </c>
      <c r="AE3191" s="27">
        <v>0</v>
      </c>
      <c r="AF3191" s="27">
        <v>0</v>
      </c>
      <c r="AG3191" s="27">
        <v>0</v>
      </c>
      <c r="AH3191" s="27">
        <v>0</v>
      </c>
      <c r="AI3191" s="27">
        <v>0</v>
      </c>
      <c r="AK3191" s="29">
        <f t="shared" si="49"/>
        <v>9.6763253743266178E-3</v>
      </c>
    </row>
    <row r="3192" spans="1:37" x14ac:dyDescent="0.25">
      <c r="A3192">
        <v>3190</v>
      </c>
      <c r="B3192" s="1">
        <v>1.2699999999999999E-2</v>
      </c>
      <c r="C3192" s="1">
        <v>-2.4223820245870884E-5</v>
      </c>
      <c r="D3192" s="27">
        <v>2.9398082510588716E-2</v>
      </c>
      <c r="E3192" s="27">
        <v>0.10225593682650762</v>
      </c>
      <c r="F3192" s="27">
        <v>8.3043947163109699E-2</v>
      </c>
      <c r="G3192" s="27">
        <v>7.9839053666042908E-2</v>
      </c>
      <c r="H3192" s="27">
        <v>0.15952757676871351</v>
      </c>
      <c r="I3192" s="27">
        <v>0.13315270212941091</v>
      </c>
      <c r="J3192" s="27">
        <v>6.4064895525134058E-2</v>
      </c>
      <c r="K3192" s="27">
        <v>0.12058217980615726</v>
      </c>
      <c r="L3192" s="27">
        <v>0.15072473320548968</v>
      </c>
      <c r="M3192" s="27">
        <v>2.7541257202119359E-2</v>
      </c>
      <c r="N3192" s="27">
        <v>4.9869635196726429E-2</v>
      </c>
      <c r="O3192" s="27">
        <v>0</v>
      </c>
      <c r="P3192" s="27">
        <v>0</v>
      </c>
      <c r="Q3192" s="27">
        <v>0</v>
      </c>
      <c r="R3192" s="27">
        <v>0</v>
      </c>
      <c r="S3192" s="27">
        <v>0</v>
      </c>
      <c r="T3192" s="27">
        <v>0</v>
      </c>
      <c r="U3192" s="27">
        <v>0</v>
      </c>
      <c r="V3192" s="27">
        <v>0</v>
      </c>
      <c r="W3192" s="27">
        <v>0</v>
      </c>
      <c r="X3192" s="27">
        <v>0</v>
      </c>
      <c r="Y3192" s="27">
        <v>0</v>
      </c>
      <c r="Z3192" s="27">
        <v>0</v>
      </c>
      <c r="AA3192" s="27">
        <v>0</v>
      </c>
      <c r="AB3192" s="27">
        <v>0</v>
      </c>
      <c r="AC3192" s="27">
        <v>0</v>
      </c>
      <c r="AD3192" s="27">
        <v>0</v>
      </c>
      <c r="AE3192" s="27">
        <v>0</v>
      </c>
      <c r="AF3192" s="27">
        <v>0</v>
      </c>
      <c r="AG3192" s="27">
        <v>0</v>
      </c>
      <c r="AH3192" s="27">
        <v>0</v>
      </c>
      <c r="AI3192" s="27">
        <v>0</v>
      </c>
      <c r="AK3192" s="29">
        <f t="shared" si="49"/>
        <v>-1.9073874209347154E-3</v>
      </c>
    </row>
    <row r="3193" spans="1:37" x14ac:dyDescent="0.25">
      <c r="A3193">
        <v>3191</v>
      </c>
      <c r="B3193" s="1">
        <v>1.11E-2</v>
      </c>
      <c r="C3193" s="1">
        <v>3.0558091426875262E-4</v>
      </c>
      <c r="D3193" s="27">
        <v>0.16032336948292161</v>
      </c>
      <c r="E3193" s="27">
        <v>0.11428482136260691</v>
      </c>
      <c r="F3193" s="27">
        <v>7.4260222897387734E-2</v>
      </c>
      <c r="G3193" s="27">
        <v>4.5203653010880543E-2</v>
      </c>
      <c r="H3193" s="27">
        <v>0.17015621355528401</v>
      </c>
      <c r="I3193" s="27">
        <v>7.648705728870565E-3</v>
      </c>
      <c r="J3193" s="27">
        <v>0.13959086352633632</v>
      </c>
      <c r="K3193" s="27">
        <v>1.8248953769896221E-2</v>
      </c>
      <c r="L3193" s="27">
        <v>8.0263056057070278E-2</v>
      </c>
      <c r="M3193" s="27">
        <v>0.15103840144412856</v>
      </c>
      <c r="N3193" s="27">
        <v>3.8981739164617286E-2</v>
      </c>
      <c r="O3193" s="27">
        <v>0</v>
      </c>
      <c r="P3193" s="27">
        <v>0</v>
      </c>
      <c r="Q3193" s="27">
        <v>0</v>
      </c>
      <c r="R3193" s="27">
        <v>0</v>
      </c>
      <c r="S3193" s="27">
        <v>0</v>
      </c>
      <c r="T3193" s="27">
        <v>0</v>
      </c>
      <c r="U3193" s="27">
        <v>0</v>
      </c>
      <c r="V3193" s="27">
        <v>0</v>
      </c>
      <c r="W3193" s="27">
        <v>0</v>
      </c>
      <c r="X3193" s="27">
        <v>0</v>
      </c>
      <c r="Y3193" s="27">
        <v>0</v>
      </c>
      <c r="Z3193" s="27">
        <v>0</v>
      </c>
      <c r="AA3193" s="27">
        <v>0</v>
      </c>
      <c r="AB3193" s="27">
        <v>0</v>
      </c>
      <c r="AC3193" s="27">
        <v>0</v>
      </c>
      <c r="AD3193" s="27">
        <v>0</v>
      </c>
      <c r="AE3193" s="27">
        <v>0</v>
      </c>
      <c r="AF3193" s="27">
        <v>0</v>
      </c>
      <c r="AG3193" s="27">
        <v>0</v>
      </c>
      <c r="AH3193" s="27">
        <v>0</v>
      </c>
      <c r="AI3193" s="27">
        <v>0</v>
      </c>
      <c r="AK3193" s="29">
        <f t="shared" si="49"/>
        <v>2.752981209628402E-2</v>
      </c>
    </row>
    <row r="3194" spans="1:37" x14ac:dyDescent="0.25">
      <c r="A3194">
        <v>3192</v>
      </c>
      <c r="B3194" s="1">
        <v>1.32E-2</v>
      </c>
      <c r="C3194" s="1">
        <v>-1.1384515332771567E-4</v>
      </c>
      <c r="D3194" s="27">
        <v>9.2969563508789585E-2</v>
      </c>
      <c r="E3194" s="27">
        <v>0.12750525206449806</v>
      </c>
      <c r="F3194" s="27">
        <v>0.13451671409050261</v>
      </c>
      <c r="G3194" s="27">
        <v>3.7498379458376301E-2</v>
      </c>
      <c r="H3194" s="27">
        <v>3.2113149684221999E-2</v>
      </c>
      <c r="I3194" s="27">
        <v>0.11398010745692844</v>
      </c>
      <c r="J3194" s="27">
        <v>7.8815405187059692E-2</v>
      </c>
      <c r="K3194" s="27">
        <v>0.12511856594831275</v>
      </c>
      <c r="L3194" s="27">
        <v>4.0318594548113131E-2</v>
      </c>
      <c r="M3194" s="27">
        <v>4.4431887699293321E-2</v>
      </c>
      <c r="N3194" s="27">
        <v>0.17273238035390412</v>
      </c>
      <c r="O3194" s="27">
        <v>0</v>
      </c>
      <c r="P3194" s="27">
        <v>0</v>
      </c>
      <c r="Q3194" s="27">
        <v>0</v>
      </c>
      <c r="R3194" s="27">
        <v>0</v>
      </c>
      <c r="S3194" s="27">
        <v>0</v>
      </c>
      <c r="T3194" s="27">
        <v>0</v>
      </c>
      <c r="U3194" s="27">
        <v>0</v>
      </c>
      <c r="V3194" s="27">
        <v>0</v>
      </c>
      <c r="W3194" s="27">
        <v>0</v>
      </c>
      <c r="X3194" s="27">
        <v>0</v>
      </c>
      <c r="Y3194" s="27">
        <v>0</v>
      </c>
      <c r="Z3194" s="27">
        <v>0</v>
      </c>
      <c r="AA3194" s="27">
        <v>0</v>
      </c>
      <c r="AB3194" s="27">
        <v>0</v>
      </c>
      <c r="AC3194" s="27">
        <v>0</v>
      </c>
      <c r="AD3194" s="27">
        <v>0</v>
      </c>
      <c r="AE3194" s="27">
        <v>0</v>
      </c>
      <c r="AF3194" s="27">
        <v>0</v>
      </c>
      <c r="AG3194" s="27">
        <v>0</v>
      </c>
      <c r="AH3194" s="27">
        <v>0</v>
      </c>
      <c r="AI3194" s="27">
        <v>0</v>
      </c>
      <c r="AK3194" s="29">
        <f t="shared" si="49"/>
        <v>-8.6246328278572482E-3</v>
      </c>
    </row>
    <row r="3195" spans="1:37" x14ac:dyDescent="0.25">
      <c r="A3195">
        <v>3193</v>
      </c>
      <c r="B3195" s="1">
        <v>1.34E-2</v>
      </c>
      <c r="C3195" s="1">
        <v>3.2305058667668176E-4</v>
      </c>
      <c r="D3195" s="27">
        <v>0.17256369502624735</v>
      </c>
      <c r="E3195" s="27">
        <v>0.19654742776926445</v>
      </c>
      <c r="F3195" s="27">
        <v>2.8109823906506515E-2</v>
      </c>
      <c r="G3195" s="27">
        <v>3.9195525996667792E-2</v>
      </c>
      <c r="H3195" s="27">
        <v>2.7479383461794661E-2</v>
      </c>
      <c r="I3195" s="27">
        <v>8.3892289220496227E-2</v>
      </c>
      <c r="J3195" s="27">
        <v>3.69803163700438E-2</v>
      </c>
      <c r="K3195" s="27">
        <v>6.0590181663598787E-2</v>
      </c>
      <c r="L3195" s="27">
        <v>0.13710865704744898</v>
      </c>
      <c r="M3195" s="27">
        <v>0.17892600994382452</v>
      </c>
      <c r="N3195" s="27">
        <v>3.8606689594107124E-2</v>
      </c>
      <c r="O3195" s="27">
        <v>0</v>
      </c>
      <c r="P3195" s="27">
        <v>0</v>
      </c>
      <c r="Q3195" s="27">
        <v>0</v>
      </c>
      <c r="R3195" s="27">
        <v>0</v>
      </c>
      <c r="S3195" s="27">
        <v>0</v>
      </c>
      <c r="T3195" s="27">
        <v>0</v>
      </c>
      <c r="U3195" s="27">
        <v>0</v>
      </c>
      <c r="V3195" s="27">
        <v>0</v>
      </c>
      <c r="W3195" s="27">
        <v>0</v>
      </c>
      <c r="X3195" s="27">
        <v>0</v>
      </c>
      <c r="Y3195" s="27">
        <v>0</v>
      </c>
      <c r="Z3195" s="27">
        <v>0</v>
      </c>
      <c r="AA3195" s="27">
        <v>0</v>
      </c>
      <c r="AB3195" s="27">
        <v>0</v>
      </c>
      <c r="AC3195" s="27">
        <v>0</v>
      </c>
      <c r="AD3195" s="27">
        <v>0</v>
      </c>
      <c r="AE3195" s="27">
        <v>0</v>
      </c>
      <c r="AF3195" s="27">
        <v>0</v>
      </c>
      <c r="AG3195" s="27">
        <v>0</v>
      </c>
      <c r="AH3195" s="27">
        <v>0</v>
      </c>
      <c r="AI3195" s="27">
        <v>0</v>
      </c>
      <c r="AK3195" s="29">
        <f t="shared" si="49"/>
        <v>2.4108252737065801E-2</v>
      </c>
    </row>
    <row r="3196" spans="1:37" x14ac:dyDescent="0.25">
      <c r="A3196">
        <v>3194</v>
      </c>
      <c r="B3196" s="1">
        <v>1.18E-2</v>
      </c>
      <c r="C3196" s="1">
        <v>-2.2738581714288258E-4</v>
      </c>
      <c r="D3196" s="27">
        <v>5.8699481166479058E-2</v>
      </c>
      <c r="E3196" s="27">
        <v>7.8742005360649875E-2</v>
      </c>
      <c r="F3196" s="27">
        <v>3.5197392318353268E-2</v>
      </c>
      <c r="G3196" s="27">
        <v>5.1938125298702106E-2</v>
      </c>
      <c r="H3196" s="27">
        <v>4.8248732127826682E-2</v>
      </c>
      <c r="I3196" s="27">
        <v>0.18676637198717341</v>
      </c>
      <c r="J3196" s="27">
        <v>2.6457675672502051E-2</v>
      </c>
      <c r="K3196" s="27">
        <v>0.14784109376156088</v>
      </c>
      <c r="L3196" s="27">
        <v>0.10232361210943478</v>
      </c>
      <c r="M3196" s="27">
        <v>0.23891959949923999</v>
      </c>
      <c r="N3196" s="27">
        <v>2.4865910698077788E-2</v>
      </c>
      <c r="O3196" s="27">
        <v>0</v>
      </c>
      <c r="P3196" s="27">
        <v>0</v>
      </c>
      <c r="Q3196" s="27">
        <v>0</v>
      </c>
      <c r="R3196" s="27">
        <v>0</v>
      </c>
      <c r="S3196" s="27">
        <v>0</v>
      </c>
      <c r="T3196" s="27">
        <v>0</v>
      </c>
      <c r="U3196" s="27">
        <v>0</v>
      </c>
      <c r="V3196" s="27">
        <v>0</v>
      </c>
      <c r="W3196" s="27">
        <v>0</v>
      </c>
      <c r="X3196" s="27">
        <v>0</v>
      </c>
      <c r="Y3196" s="27">
        <v>0</v>
      </c>
      <c r="Z3196" s="27">
        <v>0</v>
      </c>
      <c r="AA3196" s="27">
        <v>0</v>
      </c>
      <c r="AB3196" s="27">
        <v>0</v>
      </c>
      <c r="AC3196" s="27">
        <v>0</v>
      </c>
      <c r="AD3196" s="27">
        <v>0</v>
      </c>
      <c r="AE3196" s="27">
        <v>0</v>
      </c>
      <c r="AF3196" s="27">
        <v>0</v>
      </c>
      <c r="AG3196" s="27">
        <v>0</v>
      </c>
      <c r="AH3196" s="27">
        <v>0</v>
      </c>
      <c r="AI3196" s="27">
        <v>0</v>
      </c>
      <c r="AK3196" s="29">
        <f t="shared" si="49"/>
        <v>-1.9269984503634117E-2</v>
      </c>
    </row>
    <row r="3197" spans="1:37" x14ac:dyDescent="0.25">
      <c r="A3197">
        <v>3195</v>
      </c>
      <c r="B3197" s="1">
        <v>1.0999999999999999E-2</v>
      </c>
      <c r="C3197" s="1">
        <v>-7.1142218481185269E-5</v>
      </c>
      <c r="D3197" s="27">
        <v>0.14184146368324169</v>
      </c>
      <c r="E3197" s="27">
        <v>2.8835728306336163E-2</v>
      </c>
      <c r="F3197" s="27">
        <v>0.2411000191359739</v>
      </c>
      <c r="G3197" s="27">
        <v>1.7286801676170194E-2</v>
      </c>
      <c r="H3197" s="27">
        <v>0.11839283728131911</v>
      </c>
      <c r="I3197" s="27">
        <v>3.0050169103163784E-3</v>
      </c>
      <c r="J3197" s="27">
        <v>0.19391031014124788</v>
      </c>
      <c r="K3197" s="27">
        <v>4.1584445911329683E-2</v>
      </c>
      <c r="L3197" s="27">
        <v>4.4938952287153666E-2</v>
      </c>
      <c r="M3197" s="27">
        <v>7.1924175806682778E-3</v>
      </c>
      <c r="N3197" s="27">
        <v>0.16191200708624306</v>
      </c>
      <c r="O3197" s="27">
        <v>0</v>
      </c>
      <c r="P3197" s="27">
        <v>0</v>
      </c>
      <c r="Q3197" s="27">
        <v>0</v>
      </c>
      <c r="R3197" s="27">
        <v>0</v>
      </c>
      <c r="S3197" s="27">
        <v>0</v>
      </c>
      <c r="T3197" s="27">
        <v>0</v>
      </c>
      <c r="U3197" s="27">
        <v>0</v>
      </c>
      <c r="V3197" s="27">
        <v>0</v>
      </c>
      <c r="W3197" s="27">
        <v>0</v>
      </c>
      <c r="X3197" s="27">
        <v>0</v>
      </c>
      <c r="Y3197" s="27">
        <v>0</v>
      </c>
      <c r="Z3197" s="27">
        <v>0</v>
      </c>
      <c r="AA3197" s="27">
        <v>0</v>
      </c>
      <c r="AB3197" s="27">
        <v>0</v>
      </c>
      <c r="AC3197" s="27">
        <v>0</v>
      </c>
      <c r="AD3197" s="27">
        <v>0</v>
      </c>
      <c r="AE3197" s="27">
        <v>0</v>
      </c>
      <c r="AF3197" s="27">
        <v>0</v>
      </c>
      <c r="AG3197" s="27">
        <v>0</v>
      </c>
      <c r="AH3197" s="27">
        <v>0</v>
      </c>
      <c r="AI3197" s="27">
        <v>0</v>
      </c>
      <c r="AK3197" s="29">
        <f t="shared" si="49"/>
        <v>-6.4674744073804791E-3</v>
      </c>
    </row>
    <row r="3198" spans="1:37" x14ac:dyDescent="0.25">
      <c r="A3198">
        <v>3196</v>
      </c>
      <c r="B3198" s="1">
        <v>1.2200000000000001E-2</v>
      </c>
      <c r="C3198" s="1">
        <v>-2.128042709755622E-4</v>
      </c>
      <c r="D3198" s="27">
        <v>2.1000460115917913E-2</v>
      </c>
      <c r="E3198" s="27">
        <v>2.3573820070033741E-2</v>
      </c>
      <c r="F3198" s="27">
        <v>0.21049918190637262</v>
      </c>
      <c r="G3198" s="27">
        <v>0.17722952542221043</v>
      </c>
      <c r="H3198" s="27">
        <v>8.9475907793891002E-2</v>
      </c>
      <c r="I3198" s="27">
        <v>0.12192628053239435</v>
      </c>
      <c r="J3198" s="27">
        <v>0.12174280211675231</v>
      </c>
      <c r="K3198" s="27">
        <v>4.5343375715381606E-2</v>
      </c>
      <c r="L3198" s="27">
        <v>1.3054713306345167E-2</v>
      </c>
      <c r="M3198" s="27">
        <v>6.7550476872101542E-2</v>
      </c>
      <c r="N3198" s="27">
        <v>0.10860345614859938</v>
      </c>
      <c r="O3198" s="27">
        <v>0</v>
      </c>
      <c r="P3198" s="27">
        <v>0</v>
      </c>
      <c r="Q3198" s="27">
        <v>0</v>
      </c>
      <c r="R3198" s="27">
        <v>0</v>
      </c>
      <c r="S3198" s="27">
        <v>0</v>
      </c>
      <c r="T3198" s="27">
        <v>0</v>
      </c>
      <c r="U3198" s="27">
        <v>0</v>
      </c>
      <c r="V3198" s="27">
        <v>0</v>
      </c>
      <c r="W3198" s="27">
        <v>0</v>
      </c>
      <c r="X3198" s="27">
        <v>0</v>
      </c>
      <c r="Y3198" s="27">
        <v>0</v>
      </c>
      <c r="Z3198" s="27">
        <v>0</v>
      </c>
      <c r="AA3198" s="27">
        <v>0</v>
      </c>
      <c r="AB3198" s="27">
        <v>0</v>
      </c>
      <c r="AC3198" s="27">
        <v>0</v>
      </c>
      <c r="AD3198" s="27">
        <v>0</v>
      </c>
      <c r="AE3198" s="27">
        <v>0</v>
      </c>
      <c r="AF3198" s="27">
        <v>0</v>
      </c>
      <c r="AG3198" s="27">
        <v>0</v>
      </c>
      <c r="AH3198" s="27">
        <v>0</v>
      </c>
      <c r="AI3198" s="27">
        <v>0</v>
      </c>
      <c r="AK3198" s="29">
        <f t="shared" si="49"/>
        <v>-1.7442973030783786E-2</v>
      </c>
    </row>
    <row r="3199" spans="1:37" x14ac:dyDescent="0.25">
      <c r="A3199">
        <v>3197</v>
      </c>
      <c r="B3199" s="1">
        <v>1.29E-2</v>
      </c>
      <c r="C3199" s="1">
        <v>1.4051045538937662E-4</v>
      </c>
      <c r="D3199" s="27">
        <v>0.11383623847623697</v>
      </c>
      <c r="E3199" s="27">
        <v>0.16377830318096143</v>
      </c>
      <c r="F3199" s="27">
        <v>0.12241345333071599</v>
      </c>
      <c r="G3199" s="27">
        <v>3.310344580665163E-2</v>
      </c>
      <c r="H3199" s="27">
        <v>0.13544260953699516</v>
      </c>
      <c r="I3199" s="27">
        <v>0.12206712267513015</v>
      </c>
      <c r="J3199" s="27">
        <v>2.7268080380812413E-2</v>
      </c>
      <c r="K3199" s="27">
        <v>2.2108627028004549E-2</v>
      </c>
      <c r="L3199" s="27">
        <v>4.1525111981525656E-2</v>
      </c>
      <c r="M3199" s="27">
        <v>0.11423310061852145</v>
      </c>
      <c r="N3199" s="27">
        <v>0.10422390698444453</v>
      </c>
      <c r="O3199" s="27">
        <v>0</v>
      </c>
      <c r="P3199" s="27">
        <v>0</v>
      </c>
      <c r="Q3199" s="27">
        <v>0</v>
      </c>
      <c r="R3199" s="27">
        <v>0</v>
      </c>
      <c r="S3199" s="27">
        <v>0</v>
      </c>
      <c r="T3199" s="27">
        <v>0</v>
      </c>
      <c r="U3199" s="27">
        <v>0</v>
      </c>
      <c r="V3199" s="27">
        <v>0</v>
      </c>
      <c r="W3199" s="27">
        <v>0</v>
      </c>
      <c r="X3199" s="27">
        <v>0</v>
      </c>
      <c r="Y3199" s="27">
        <v>0</v>
      </c>
      <c r="Z3199" s="27">
        <v>0</v>
      </c>
      <c r="AA3199" s="27">
        <v>0</v>
      </c>
      <c r="AB3199" s="27">
        <v>0</v>
      </c>
      <c r="AC3199" s="27">
        <v>0</v>
      </c>
      <c r="AD3199" s="27">
        <v>0</v>
      </c>
      <c r="AE3199" s="27">
        <v>0</v>
      </c>
      <c r="AF3199" s="27">
        <v>0</v>
      </c>
      <c r="AG3199" s="27">
        <v>0</v>
      </c>
      <c r="AH3199" s="27">
        <v>0</v>
      </c>
      <c r="AI3199" s="27">
        <v>0</v>
      </c>
      <c r="AK3199" s="29">
        <f t="shared" si="49"/>
        <v>1.0892283363517568E-2</v>
      </c>
    </row>
    <row r="3200" spans="1:37" x14ac:dyDescent="0.25">
      <c r="A3200">
        <v>3198</v>
      </c>
      <c r="B3200" s="1">
        <v>1.04E-2</v>
      </c>
      <c r="C3200" s="1">
        <v>-2.6522528516294551E-4</v>
      </c>
      <c r="D3200" s="27">
        <v>0.13166558722206026</v>
      </c>
      <c r="E3200" s="27">
        <v>8.2460377668297654E-4</v>
      </c>
      <c r="F3200" s="27">
        <v>9.395237099896192E-2</v>
      </c>
      <c r="G3200" s="27">
        <v>8.6101544177148645E-2</v>
      </c>
      <c r="H3200" s="27">
        <v>4.1656923815731876E-2</v>
      </c>
      <c r="I3200" s="27">
        <v>0.10400771833767945</v>
      </c>
      <c r="J3200" s="27">
        <v>8.6266357514790559E-2</v>
      </c>
      <c r="K3200" s="27">
        <v>0.11086149214015457</v>
      </c>
      <c r="L3200" s="27">
        <v>6.736258796939025E-2</v>
      </c>
      <c r="M3200" s="27">
        <v>0.14949841723386348</v>
      </c>
      <c r="N3200" s="27">
        <v>0.12780239681353597</v>
      </c>
      <c r="O3200" s="27">
        <v>0</v>
      </c>
      <c r="P3200" s="27">
        <v>0</v>
      </c>
      <c r="Q3200" s="27">
        <v>0</v>
      </c>
      <c r="R3200" s="27">
        <v>0</v>
      </c>
      <c r="S3200" s="27">
        <v>0</v>
      </c>
      <c r="T3200" s="27">
        <v>0</v>
      </c>
      <c r="U3200" s="27">
        <v>0</v>
      </c>
      <c r="V3200" s="27">
        <v>0</v>
      </c>
      <c r="W3200" s="27">
        <v>0</v>
      </c>
      <c r="X3200" s="27">
        <v>0</v>
      </c>
      <c r="Y3200" s="27">
        <v>0</v>
      </c>
      <c r="Z3200" s="27">
        <v>0</v>
      </c>
      <c r="AA3200" s="27">
        <v>0</v>
      </c>
      <c r="AB3200" s="27">
        <v>0</v>
      </c>
      <c r="AC3200" s="27">
        <v>0</v>
      </c>
      <c r="AD3200" s="27">
        <v>0</v>
      </c>
      <c r="AE3200" s="27">
        <v>0</v>
      </c>
      <c r="AF3200" s="27">
        <v>0</v>
      </c>
      <c r="AG3200" s="27">
        <v>0</v>
      </c>
      <c r="AH3200" s="27">
        <v>0</v>
      </c>
      <c r="AI3200" s="27">
        <v>0</v>
      </c>
      <c r="AK3200" s="29">
        <f t="shared" si="49"/>
        <v>-2.5502431265667837E-2</v>
      </c>
    </row>
    <row r="3201" spans="1:37" x14ac:dyDescent="0.25">
      <c r="A3201">
        <v>3199</v>
      </c>
      <c r="B3201" s="1">
        <v>1.1900000000000001E-2</v>
      </c>
      <c r="C3201" s="1">
        <v>-1.4484436016887051E-4</v>
      </c>
      <c r="D3201" s="27">
        <v>0.13959806366032315</v>
      </c>
      <c r="E3201" s="27">
        <v>6.522615064718322E-2</v>
      </c>
      <c r="F3201" s="27">
        <v>0.15551075571596071</v>
      </c>
      <c r="G3201" s="27">
        <v>4.7440629842262902E-3</v>
      </c>
      <c r="H3201" s="27">
        <v>0.13134787432670531</v>
      </c>
      <c r="I3201" s="27">
        <v>6.4219127923727248E-2</v>
      </c>
      <c r="J3201" s="27">
        <v>8.9761541324921826E-2</v>
      </c>
      <c r="K3201" s="27">
        <v>0.12676484184152395</v>
      </c>
      <c r="L3201" s="27">
        <v>0.16693549535515895</v>
      </c>
      <c r="M3201" s="27">
        <v>2.1697450345700763E-2</v>
      </c>
      <c r="N3201" s="27">
        <v>3.4194635874568738E-2</v>
      </c>
      <c r="O3201" s="27">
        <v>0</v>
      </c>
      <c r="P3201" s="27">
        <v>0</v>
      </c>
      <c r="Q3201" s="27">
        <v>0</v>
      </c>
      <c r="R3201" s="27">
        <v>0</v>
      </c>
      <c r="S3201" s="27">
        <v>0</v>
      </c>
      <c r="T3201" s="27">
        <v>0</v>
      </c>
      <c r="U3201" s="27">
        <v>0</v>
      </c>
      <c r="V3201" s="27">
        <v>0</v>
      </c>
      <c r="W3201" s="27">
        <v>0</v>
      </c>
      <c r="X3201" s="27">
        <v>0</v>
      </c>
      <c r="Y3201" s="27">
        <v>0</v>
      </c>
      <c r="Z3201" s="27">
        <v>0</v>
      </c>
      <c r="AA3201" s="27">
        <v>0</v>
      </c>
      <c r="AB3201" s="27">
        <v>0</v>
      </c>
      <c r="AC3201" s="27">
        <v>0</v>
      </c>
      <c r="AD3201" s="27">
        <v>0</v>
      </c>
      <c r="AE3201" s="27">
        <v>0</v>
      </c>
      <c r="AF3201" s="27">
        <v>0</v>
      </c>
      <c r="AG3201" s="27">
        <v>0</v>
      </c>
      <c r="AH3201" s="27">
        <v>0</v>
      </c>
      <c r="AI3201" s="27">
        <v>0</v>
      </c>
      <c r="AK3201" s="29">
        <f t="shared" si="49"/>
        <v>-1.2171794972173992E-2</v>
      </c>
    </row>
    <row r="3202" spans="1:37" x14ac:dyDescent="0.25">
      <c r="A3202">
        <v>3200</v>
      </c>
      <c r="B3202" s="1">
        <v>1.14E-2</v>
      </c>
      <c r="C3202" s="1">
        <v>1.1835758293958021E-4</v>
      </c>
      <c r="D3202" s="27">
        <v>2.8559547709336337E-2</v>
      </c>
      <c r="E3202" s="27">
        <v>0.11353137943590333</v>
      </c>
      <c r="F3202" s="27">
        <v>0.16247120009755658</v>
      </c>
      <c r="G3202" s="27">
        <v>1.3051229155966747E-2</v>
      </c>
      <c r="H3202" s="27">
        <v>0.12206091456248117</v>
      </c>
      <c r="I3202" s="27">
        <v>0.17421110773420978</v>
      </c>
      <c r="J3202" s="27">
        <v>1.7093784137375945E-2</v>
      </c>
      <c r="K3202" s="27">
        <v>5.0963276745593922E-3</v>
      </c>
      <c r="L3202" s="27">
        <v>0.1507433601485397</v>
      </c>
      <c r="M3202" s="27">
        <v>1.9405778294179197E-2</v>
      </c>
      <c r="N3202" s="27">
        <v>0.19377537104989184</v>
      </c>
      <c r="O3202" s="27">
        <v>0</v>
      </c>
      <c r="P3202" s="27">
        <v>0</v>
      </c>
      <c r="Q3202" s="27">
        <v>0</v>
      </c>
      <c r="R3202" s="27">
        <v>0</v>
      </c>
      <c r="S3202" s="27">
        <v>0</v>
      </c>
      <c r="T3202" s="27">
        <v>0</v>
      </c>
      <c r="U3202" s="27">
        <v>0</v>
      </c>
      <c r="V3202" s="27">
        <v>0</v>
      </c>
      <c r="W3202" s="27">
        <v>0</v>
      </c>
      <c r="X3202" s="27">
        <v>0</v>
      </c>
      <c r="Y3202" s="27">
        <v>0</v>
      </c>
      <c r="Z3202" s="27">
        <v>0</v>
      </c>
      <c r="AA3202" s="27">
        <v>0</v>
      </c>
      <c r="AB3202" s="27">
        <v>0</v>
      </c>
      <c r="AC3202" s="27">
        <v>0</v>
      </c>
      <c r="AD3202" s="27">
        <v>0</v>
      </c>
      <c r="AE3202" s="27">
        <v>0</v>
      </c>
      <c r="AF3202" s="27">
        <v>0</v>
      </c>
      <c r="AG3202" s="27">
        <v>0</v>
      </c>
      <c r="AH3202" s="27">
        <v>0</v>
      </c>
      <c r="AI3202" s="27">
        <v>0</v>
      </c>
      <c r="AK3202" s="29">
        <f t="shared" si="49"/>
        <v>1.0382244117507036E-2</v>
      </c>
    </row>
    <row r="3203" spans="1:37" x14ac:dyDescent="0.25">
      <c r="A3203">
        <v>3201</v>
      </c>
      <c r="B3203" s="1">
        <v>1.49E-2</v>
      </c>
      <c r="C3203" s="1">
        <v>1.9778385473548512E-4</v>
      </c>
      <c r="D3203" s="27">
        <v>0.15775458983618929</v>
      </c>
      <c r="E3203" s="27">
        <v>0.17023619437167573</v>
      </c>
      <c r="F3203" s="27">
        <v>4.7982061487461758E-2</v>
      </c>
      <c r="G3203" s="27">
        <v>0.17840570044452941</v>
      </c>
      <c r="H3203" s="27">
        <v>5.4033613033437492E-3</v>
      </c>
      <c r="I3203" s="27">
        <v>2.370664908605475E-2</v>
      </c>
      <c r="J3203" s="27">
        <v>0.12811800972382495</v>
      </c>
      <c r="K3203" s="27">
        <v>0.12321551072575029</v>
      </c>
      <c r="L3203" s="27">
        <v>8.7730081851845484E-2</v>
      </c>
      <c r="M3203" s="27">
        <v>7.5714992633765632E-2</v>
      </c>
      <c r="N3203" s="27">
        <v>1.732848535558924E-3</v>
      </c>
      <c r="O3203" s="27">
        <v>0</v>
      </c>
      <c r="P3203" s="27">
        <v>0</v>
      </c>
      <c r="Q3203" s="27">
        <v>0</v>
      </c>
      <c r="R3203" s="27">
        <v>0</v>
      </c>
      <c r="S3203" s="27">
        <v>0</v>
      </c>
      <c r="T3203" s="27">
        <v>0</v>
      </c>
      <c r="U3203" s="27">
        <v>0</v>
      </c>
      <c r="V3203" s="27">
        <v>0</v>
      </c>
      <c r="W3203" s="27">
        <v>0</v>
      </c>
      <c r="X3203" s="27">
        <v>0</v>
      </c>
      <c r="Y3203" s="27">
        <v>0</v>
      </c>
      <c r="Z3203" s="27">
        <v>0</v>
      </c>
      <c r="AA3203" s="27">
        <v>0</v>
      </c>
      <c r="AB3203" s="27">
        <v>0</v>
      </c>
      <c r="AC3203" s="27">
        <v>0</v>
      </c>
      <c r="AD3203" s="27">
        <v>0</v>
      </c>
      <c r="AE3203" s="27">
        <v>0</v>
      </c>
      <c r="AF3203" s="27">
        <v>0</v>
      </c>
      <c r="AG3203" s="27">
        <v>0</v>
      </c>
      <c r="AH3203" s="27">
        <v>0</v>
      </c>
      <c r="AI3203" s="27">
        <v>0</v>
      </c>
      <c r="AK3203" s="29">
        <f t="shared" si="49"/>
        <v>1.3274084210435242E-2</v>
      </c>
    </row>
    <row r="3204" spans="1:37" x14ac:dyDescent="0.25">
      <c r="A3204">
        <v>3202</v>
      </c>
      <c r="B3204" s="1">
        <v>1.2999999999999999E-2</v>
      </c>
      <c r="C3204" s="1">
        <v>-3.6492228266483013E-4</v>
      </c>
      <c r="D3204" s="27">
        <v>4.9107272896275075E-2</v>
      </c>
      <c r="E3204" s="27">
        <v>8.546306775942869E-2</v>
      </c>
      <c r="F3204" s="27">
        <v>0.16993393834633558</v>
      </c>
      <c r="G3204" s="27">
        <v>3.1589011872442279E-3</v>
      </c>
      <c r="H3204" s="27">
        <v>0.1467514888166187</v>
      </c>
      <c r="I3204" s="27">
        <v>0.14012010158893742</v>
      </c>
      <c r="J3204" s="27">
        <v>4.2288525431413373E-4</v>
      </c>
      <c r="K3204" s="27">
        <v>0.16773590109088699</v>
      </c>
      <c r="L3204" s="27">
        <v>0.11839079962579874</v>
      </c>
      <c r="M3204" s="27">
        <v>5.1391328135158565E-2</v>
      </c>
      <c r="N3204" s="27">
        <v>6.7524315299001977E-2</v>
      </c>
      <c r="O3204" s="27">
        <v>0</v>
      </c>
      <c r="P3204" s="27">
        <v>0</v>
      </c>
      <c r="Q3204" s="27">
        <v>0</v>
      </c>
      <c r="R3204" s="27">
        <v>0</v>
      </c>
      <c r="S3204" s="27">
        <v>0</v>
      </c>
      <c r="T3204" s="27">
        <v>0</v>
      </c>
      <c r="U3204" s="27">
        <v>0</v>
      </c>
      <c r="V3204" s="27">
        <v>0</v>
      </c>
      <c r="W3204" s="27">
        <v>0</v>
      </c>
      <c r="X3204" s="27">
        <v>0</v>
      </c>
      <c r="Y3204" s="27">
        <v>0</v>
      </c>
      <c r="Z3204" s="27">
        <v>0</v>
      </c>
      <c r="AA3204" s="27">
        <v>0</v>
      </c>
      <c r="AB3204" s="27">
        <v>0</v>
      </c>
      <c r="AC3204" s="27">
        <v>0</v>
      </c>
      <c r="AD3204" s="27">
        <v>0</v>
      </c>
      <c r="AE3204" s="27">
        <v>0</v>
      </c>
      <c r="AF3204" s="27">
        <v>0</v>
      </c>
      <c r="AG3204" s="27">
        <v>0</v>
      </c>
      <c r="AH3204" s="27">
        <v>0</v>
      </c>
      <c r="AI3204" s="27">
        <v>0</v>
      </c>
      <c r="AK3204" s="29">
        <f t="shared" ref="AK3204:AK3267" si="50">C3204/B3204</f>
        <v>-2.8070944820371549E-2</v>
      </c>
    </row>
    <row r="3205" spans="1:37" x14ac:dyDescent="0.25">
      <c r="A3205">
        <v>3203</v>
      </c>
      <c r="B3205" s="1">
        <v>1.12E-2</v>
      </c>
      <c r="C3205" s="1">
        <v>-1.4954441974503595E-4</v>
      </c>
      <c r="D3205" s="27">
        <v>0.15436952777707316</v>
      </c>
      <c r="E3205" s="27">
        <v>4.3486814129507459E-2</v>
      </c>
      <c r="F3205" s="27">
        <v>0.14319737654473502</v>
      </c>
      <c r="G3205" s="27">
        <v>7.6547294914467892E-2</v>
      </c>
      <c r="H3205" s="27">
        <v>0.11807295362145676</v>
      </c>
      <c r="I3205" s="27">
        <v>6.3929617364378327E-2</v>
      </c>
      <c r="J3205" s="27">
        <v>5.2580060201536515E-2</v>
      </c>
      <c r="K3205" s="27">
        <v>8.8868062527759834E-2</v>
      </c>
      <c r="L3205" s="27">
        <v>8.6946019390191656E-2</v>
      </c>
      <c r="M3205" s="27">
        <v>1.1859847938502087E-2</v>
      </c>
      <c r="N3205" s="27">
        <v>0.16014242559039121</v>
      </c>
      <c r="O3205" s="27">
        <v>0</v>
      </c>
      <c r="P3205" s="27">
        <v>0</v>
      </c>
      <c r="Q3205" s="27">
        <v>0</v>
      </c>
      <c r="R3205" s="27">
        <v>0</v>
      </c>
      <c r="S3205" s="27">
        <v>0</v>
      </c>
      <c r="T3205" s="27">
        <v>0</v>
      </c>
      <c r="U3205" s="27">
        <v>0</v>
      </c>
      <c r="V3205" s="27">
        <v>0</v>
      </c>
      <c r="W3205" s="27">
        <v>0</v>
      </c>
      <c r="X3205" s="27">
        <v>0</v>
      </c>
      <c r="Y3205" s="27">
        <v>0</v>
      </c>
      <c r="Z3205" s="27">
        <v>0</v>
      </c>
      <c r="AA3205" s="27">
        <v>0</v>
      </c>
      <c r="AB3205" s="27">
        <v>0</v>
      </c>
      <c r="AC3205" s="27">
        <v>0</v>
      </c>
      <c r="AD3205" s="27">
        <v>0</v>
      </c>
      <c r="AE3205" s="27">
        <v>0</v>
      </c>
      <c r="AF3205" s="27">
        <v>0</v>
      </c>
      <c r="AG3205" s="27">
        <v>0</v>
      </c>
      <c r="AH3205" s="27">
        <v>0</v>
      </c>
      <c r="AI3205" s="27">
        <v>0</v>
      </c>
      <c r="AK3205" s="29">
        <f t="shared" si="50"/>
        <v>-1.3352180334378209E-2</v>
      </c>
    </row>
    <row r="3206" spans="1:37" x14ac:dyDescent="0.25">
      <c r="A3206">
        <v>3204</v>
      </c>
      <c r="B3206" s="1">
        <v>1.2500000000000001E-2</v>
      </c>
      <c r="C3206" s="1">
        <v>-3.8094698484222265E-4</v>
      </c>
      <c r="D3206" s="27">
        <v>4.8682093793151436E-3</v>
      </c>
      <c r="E3206" s="27">
        <v>4.2340583997930115E-2</v>
      </c>
      <c r="F3206" s="27">
        <v>0.25424073263386493</v>
      </c>
      <c r="G3206" s="27">
        <v>1.7076389611800202E-2</v>
      </c>
      <c r="H3206" s="27">
        <v>0.29947018348710847</v>
      </c>
      <c r="I3206" s="27">
        <v>0.15837457772172522</v>
      </c>
      <c r="J3206" s="27">
        <v>5.6442583312817339E-2</v>
      </c>
      <c r="K3206" s="27">
        <v>6.6233108931659554E-2</v>
      </c>
      <c r="L3206" s="27">
        <v>2.3240383199345727E-2</v>
      </c>
      <c r="M3206" s="27">
        <v>7.185019141746303E-2</v>
      </c>
      <c r="N3206" s="27">
        <v>5.8630563069700927E-3</v>
      </c>
      <c r="O3206" s="27">
        <v>0</v>
      </c>
      <c r="P3206" s="27">
        <v>0</v>
      </c>
      <c r="Q3206" s="27">
        <v>0</v>
      </c>
      <c r="R3206" s="27">
        <v>0</v>
      </c>
      <c r="S3206" s="27">
        <v>0</v>
      </c>
      <c r="T3206" s="27">
        <v>0</v>
      </c>
      <c r="U3206" s="27">
        <v>0</v>
      </c>
      <c r="V3206" s="27">
        <v>0</v>
      </c>
      <c r="W3206" s="27">
        <v>0</v>
      </c>
      <c r="X3206" s="27">
        <v>0</v>
      </c>
      <c r="Y3206" s="27">
        <v>0</v>
      </c>
      <c r="Z3206" s="27">
        <v>0</v>
      </c>
      <c r="AA3206" s="27">
        <v>0</v>
      </c>
      <c r="AB3206" s="27">
        <v>0</v>
      </c>
      <c r="AC3206" s="27">
        <v>0</v>
      </c>
      <c r="AD3206" s="27">
        <v>0</v>
      </c>
      <c r="AE3206" s="27">
        <v>0</v>
      </c>
      <c r="AF3206" s="27">
        <v>0</v>
      </c>
      <c r="AG3206" s="27">
        <v>0</v>
      </c>
      <c r="AH3206" s="27">
        <v>0</v>
      </c>
      <c r="AI3206" s="27">
        <v>0</v>
      </c>
      <c r="AK3206" s="29">
        <f t="shared" si="50"/>
        <v>-3.0475758787377811E-2</v>
      </c>
    </row>
    <row r="3207" spans="1:37" x14ac:dyDescent="0.25">
      <c r="A3207">
        <v>3205</v>
      </c>
      <c r="B3207" s="1">
        <v>1.1900000000000001E-2</v>
      </c>
      <c r="C3207" s="1">
        <v>-6.9977508713474758E-5</v>
      </c>
      <c r="D3207" s="27">
        <v>0.16584845013235616</v>
      </c>
      <c r="E3207" s="27">
        <v>1.1821782528456046E-2</v>
      </c>
      <c r="F3207" s="27">
        <v>0.18891266997364259</v>
      </c>
      <c r="G3207" s="27">
        <v>0.19756962336596612</v>
      </c>
      <c r="H3207" s="27">
        <v>5.7965827675620897E-2</v>
      </c>
      <c r="I3207" s="27">
        <v>7.6775503032974105E-2</v>
      </c>
      <c r="J3207" s="27">
        <v>0.11381838109069797</v>
      </c>
      <c r="K3207" s="27">
        <v>1.1564672020428506E-2</v>
      </c>
      <c r="L3207" s="27">
        <v>0.10169802020740558</v>
      </c>
      <c r="M3207" s="27">
        <v>3.9079368621823062E-2</v>
      </c>
      <c r="N3207" s="27">
        <v>3.4945701350628987E-2</v>
      </c>
      <c r="O3207" s="27">
        <v>0</v>
      </c>
      <c r="P3207" s="27">
        <v>0</v>
      </c>
      <c r="Q3207" s="27">
        <v>0</v>
      </c>
      <c r="R3207" s="27">
        <v>0</v>
      </c>
      <c r="S3207" s="27">
        <v>0</v>
      </c>
      <c r="T3207" s="27">
        <v>0</v>
      </c>
      <c r="U3207" s="27">
        <v>0</v>
      </c>
      <c r="V3207" s="27">
        <v>0</v>
      </c>
      <c r="W3207" s="27">
        <v>0</v>
      </c>
      <c r="X3207" s="27">
        <v>0</v>
      </c>
      <c r="Y3207" s="27">
        <v>0</v>
      </c>
      <c r="Z3207" s="27">
        <v>0</v>
      </c>
      <c r="AA3207" s="27">
        <v>0</v>
      </c>
      <c r="AB3207" s="27">
        <v>0</v>
      </c>
      <c r="AC3207" s="27">
        <v>0</v>
      </c>
      <c r="AD3207" s="27">
        <v>0</v>
      </c>
      <c r="AE3207" s="27">
        <v>0</v>
      </c>
      <c r="AF3207" s="27">
        <v>0</v>
      </c>
      <c r="AG3207" s="27">
        <v>0</v>
      </c>
      <c r="AH3207" s="27">
        <v>0</v>
      </c>
      <c r="AI3207" s="27">
        <v>0</v>
      </c>
      <c r="AK3207" s="29">
        <f t="shared" si="50"/>
        <v>-5.8804629170987185E-3</v>
      </c>
    </row>
    <row r="3208" spans="1:37" x14ac:dyDescent="0.25">
      <c r="A3208">
        <v>3206</v>
      </c>
      <c r="B3208" s="1">
        <v>9.4000000000000004E-3</v>
      </c>
      <c r="C3208" s="1">
        <v>-3.4783734634905333E-5</v>
      </c>
      <c r="D3208" s="27">
        <v>9.8802774519396258E-2</v>
      </c>
      <c r="E3208" s="27">
        <v>6.4871441415426427E-4</v>
      </c>
      <c r="F3208" s="27">
        <v>9.1866886549063678E-2</v>
      </c>
      <c r="G3208" s="27">
        <v>2.2813291567156172E-2</v>
      </c>
      <c r="H3208" s="27">
        <v>0.13971291991866841</v>
      </c>
      <c r="I3208" s="27">
        <v>0.11375057971418136</v>
      </c>
      <c r="J3208" s="27">
        <v>0.14535932871892412</v>
      </c>
      <c r="K3208" s="27">
        <v>3.8702298395682205E-2</v>
      </c>
      <c r="L3208" s="27">
        <v>8.9925636650401639E-2</v>
      </c>
      <c r="M3208" s="27">
        <v>0.12014243530260144</v>
      </c>
      <c r="N3208" s="27">
        <v>0.13827513424977042</v>
      </c>
      <c r="O3208" s="27">
        <v>0</v>
      </c>
      <c r="P3208" s="27">
        <v>0</v>
      </c>
      <c r="Q3208" s="27">
        <v>0</v>
      </c>
      <c r="R3208" s="27">
        <v>0</v>
      </c>
      <c r="S3208" s="27">
        <v>0</v>
      </c>
      <c r="T3208" s="27">
        <v>0</v>
      </c>
      <c r="U3208" s="27">
        <v>0</v>
      </c>
      <c r="V3208" s="27">
        <v>0</v>
      </c>
      <c r="W3208" s="27">
        <v>0</v>
      </c>
      <c r="X3208" s="27">
        <v>0</v>
      </c>
      <c r="Y3208" s="27">
        <v>0</v>
      </c>
      <c r="Z3208" s="27">
        <v>0</v>
      </c>
      <c r="AA3208" s="27">
        <v>0</v>
      </c>
      <c r="AB3208" s="27">
        <v>0</v>
      </c>
      <c r="AC3208" s="27">
        <v>0</v>
      </c>
      <c r="AD3208" s="27">
        <v>0</v>
      </c>
      <c r="AE3208" s="27">
        <v>0</v>
      </c>
      <c r="AF3208" s="27">
        <v>0</v>
      </c>
      <c r="AG3208" s="27">
        <v>0</v>
      </c>
      <c r="AH3208" s="27">
        <v>0</v>
      </c>
      <c r="AI3208" s="27">
        <v>0</v>
      </c>
      <c r="AK3208" s="29">
        <f t="shared" si="50"/>
        <v>-3.7003973015856738E-3</v>
      </c>
    </row>
    <row r="3209" spans="1:37" x14ac:dyDescent="0.25">
      <c r="A3209">
        <v>3207</v>
      </c>
      <c r="B3209" s="1">
        <v>1.23E-2</v>
      </c>
      <c r="C3209" s="1">
        <v>-9.9010842833570462E-5</v>
      </c>
      <c r="D3209" s="27">
        <v>0.11712836487039199</v>
      </c>
      <c r="E3209" s="27">
        <v>5.0551956481254878E-2</v>
      </c>
      <c r="F3209" s="27">
        <v>0.13900077319314716</v>
      </c>
      <c r="G3209" s="27">
        <v>8.6512173933790612E-2</v>
      </c>
      <c r="H3209" s="27">
        <v>0.10585197125442047</v>
      </c>
      <c r="I3209" s="27">
        <v>0.12206681263883805</v>
      </c>
      <c r="J3209" s="27">
        <v>0.15413518726196601</v>
      </c>
      <c r="K3209" s="27">
        <v>7.4321226070099333E-2</v>
      </c>
      <c r="L3209" s="27">
        <v>7.9945746237160081E-2</v>
      </c>
      <c r="M3209" s="27">
        <v>1.8618927663418324E-2</v>
      </c>
      <c r="N3209" s="27">
        <v>5.1866860395513005E-2</v>
      </c>
      <c r="O3209" s="27">
        <v>0</v>
      </c>
      <c r="P3209" s="27">
        <v>0</v>
      </c>
      <c r="Q3209" s="27">
        <v>0</v>
      </c>
      <c r="R3209" s="27">
        <v>0</v>
      </c>
      <c r="S3209" s="27">
        <v>0</v>
      </c>
      <c r="T3209" s="27">
        <v>0</v>
      </c>
      <c r="U3209" s="27">
        <v>0</v>
      </c>
      <c r="V3209" s="27">
        <v>0</v>
      </c>
      <c r="W3209" s="27">
        <v>0</v>
      </c>
      <c r="X3209" s="27">
        <v>0</v>
      </c>
      <c r="Y3209" s="27">
        <v>0</v>
      </c>
      <c r="Z3209" s="27">
        <v>0</v>
      </c>
      <c r="AA3209" s="27">
        <v>0</v>
      </c>
      <c r="AB3209" s="27">
        <v>0</v>
      </c>
      <c r="AC3209" s="27">
        <v>0</v>
      </c>
      <c r="AD3209" s="27">
        <v>0</v>
      </c>
      <c r="AE3209" s="27">
        <v>0</v>
      </c>
      <c r="AF3209" s="27">
        <v>0</v>
      </c>
      <c r="AG3209" s="27">
        <v>0</v>
      </c>
      <c r="AH3209" s="27">
        <v>0</v>
      </c>
      <c r="AI3209" s="27">
        <v>0</v>
      </c>
      <c r="AK3209" s="29">
        <f t="shared" si="50"/>
        <v>-8.0496620189894688E-3</v>
      </c>
    </row>
    <row r="3210" spans="1:37" x14ac:dyDescent="0.25">
      <c r="A3210">
        <v>3208</v>
      </c>
      <c r="B3210" s="1">
        <v>1.44E-2</v>
      </c>
      <c r="C3210" s="1">
        <v>9.2723696237952531E-5</v>
      </c>
      <c r="D3210" s="27">
        <v>8.3183649552914601E-2</v>
      </c>
      <c r="E3210" s="27">
        <v>0.18071525326513288</v>
      </c>
      <c r="F3210" s="27">
        <v>0.13357295221839457</v>
      </c>
      <c r="G3210" s="27">
        <v>0.10901095934374164</v>
      </c>
      <c r="H3210" s="27">
        <v>3.6098843370671437E-2</v>
      </c>
      <c r="I3210" s="27">
        <v>4.6285870301416197E-2</v>
      </c>
      <c r="J3210" s="27">
        <v>1.6024928617852294E-2</v>
      </c>
      <c r="K3210" s="27">
        <v>0.1266415885891102</v>
      </c>
      <c r="L3210" s="27">
        <v>0.13479842525640942</v>
      </c>
      <c r="M3210" s="27">
        <v>1.1729445914983963E-3</v>
      </c>
      <c r="N3210" s="27">
        <v>0.13249458489285826</v>
      </c>
      <c r="O3210" s="27">
        <v>0</v>
      </c>
      <c r="P3210" s="27">
        <v>0</v>
      </c>
      <c r="Q3210" s="27">
        <v>0</v>
      </c>
      <c r="R3210" s="27">
        <v>0</v>
      </c>
      <c r="S3210" s="27">
        <v>0</v>
      </c>
      <c r="T3210" s="27">
        <v>0</v>
      </c>
      <c r="U3210" s="27">
        <v>0</v>
      </c>
      <c r="V3210" s="27">
        <v>0</v>
      </c>
      <c r="W3210" s="27">
        <v>0</v>
      </c>
      <c r="X3210" s="27">
        <v>0</v>
      </c>
      <c r="Y3210" s="27">
        <v>0</v>
      </c>
      <c r="Z3210" s="27">
        <v>0</v>
      </c>
      <c r="AA3210" s="27">
        <v>0</v>
      </c>
      <c r="AB3210" s="27">
        <v>0</v>
      </c>
      <c r="AC3210" s="27">
        <v>0</v>
      </c>
      <c r="AD3210" s="27">
        <v>0</v>
      </c>
      <c r="AE3210" s="27">
        <v>0</v>
      </c>
      <c r="AF3210" s="27">
        <v>0</v>
      </c>
      <c r="AG3210" s="27">
        <v>0</v>
      </c>
      <c r="AH3210" s="27">
        <v>0</v>
      </c>
      <c r="AI3210" s="27">
        <v>0</v>
      </c>
      <c r="AK3210" s="29">
        <f t="shared" si="50"/>
        <v>6.4391455720800373E-3</v>
      </c>
    </row>
    <row r="3211" spans="1:37" x14ac:dyDescent="0.25">
      <c r="A3211">
        <v>3209</v>
      </c>
      <c r="B3211" s="1">
        <v>1.66E-2</v>
      </c>
      <c r="C3211" s="1">
        <v>4.7337527498690754E-4</v>
      </c>
      <c r="D3211" s="27">
        <v>7.1692244840083283E-2</v>
      </c>
      <c r="E3211" s="27">
        <v>0.23996276580308021</v>
      </c>
      <c r="F3211" s="27">
        <v>0.12932558949155101</v>
      </c>
      <c r="G3211" s="27">
        <v>0.17445990695482463</v>
      </c>
      <c r="H3211" s="27">
        <v>3.03596331682136E-2</v>
      </c>
      <c r="I3211" s="27">
        <v>2.1000910935316825E-2</v>
      </c>
      <c r="J3211" s="27">
        <v>0.1716667998986266</v>
      </c>
      <c r="K3211" s="27">
        <v>2.6279945014074369E-2</v>
      </c>
      <c r="L3211" s="27">
        <v>4.1196707082959388E-2</v>
      </c>
      <c r="M3211" s="27">
        <v>8.5744581921550239E-2</v>
      </c>
      <c r="N3211" s="27">
        <v>8.3109148897200225E-3</v>
      </c>
      <c r="O3211" s="27">
        <v>0</v>
      </c>
      <c r="P3211" s="27">
        <v>0</v>
      </c>
      <c r="Q3211" s="27">
        <v>0</v>
      </c>
      <c r="R3211" s="27">
        <v>0</v>
      </c>
      <c r="S3211" s="27">
        <v>0</v>
      </c>
      <c r="T3211" s="27">
        <v>0</v>
      </c>
      <c r="U3211" s="27">
        <v>0</v>
      </c>
      <c r="V3211" s="27">
        <v>0</v>
      </c>
      <c r="W3211" s="27">
        <v>0</v>
      </c>
      <c r="X3211" s="27">
        <v>0</v>
      </c>
      <c r="Y3211" s="27">
        <v>0</v>
      </c>
      <c r="Z3211" s="27">
        <v>0</v>
      </c>
      <c r="AA3211" s="27">
        <v>0</v>
      </c>
      <c r="AB3211" s="27">
        <v>0</v>
      </c>
      <c r="AC3211" s="27">
        <v>0</v>
      </c>
      <c r="AD3211" s="27">
        <v>0</v>
      </c>
      <c r="AE3211" s="27">
        <v>0</v>
      </c>
      <c r="AF3211" s="27">
        <v>0</v>
      </c>
      <c r="AG3211" s="27">
        <v>0</v>
      </c>
      <c r="AH3211" s="27">
        <v>0</v>
      </c>
      <c r="AI3211" s="27">
        <v>0</v>
      </c>
      <c r="AK3211" s="29">
        <f t="shared" si="50"/>
        <v>2.85165828305366E-2</v>
      </c>
    </row>
    <row r="3212" spans="1:37" x14ac:dyDescent="0.25">
      <c r="A3212">
        <v>3210</v>
      </c>
      <c r="B3212" s="1">
        <v>1.26E-2</v>
      </c>
      <c r="C3212" s="1">
        <v>-1.0698070451359244E-4</v>
      </c>
      <c r="D3212" s="27">
        <v>0.14588327003251328</v>
      </c>
      <c r="E3212" s="27">
        <v>9.7885570657706991E-2</v>
      </c>
      <c r="F3212" s="27">
        <v>8.831140222303778E-2</v>
      </c>
      <c r="G3212" s="27">
        <v>0.11598284573169582</v>
      </c>
      <c r="H3212" s="27">
        <v>7.975290903743068E-2</v>
      </c>
      <c r="I3212" s="27">
        <v>9.6674775463070295E-2</v>
      </c>
      <c r="J3212" s="27">
        <v>4.5449801138384809E-2</v>
      </c>
      <c r="K3212" s="27">
        <v>0.10956763084038913</v>
      </c>
      <c r="L3212" s="27">
        <v>5.7851603749814691E-2</v>
      </c>
      <c r="M3212" s="27">
        <v>0.10147073231039487</v>
      </c>
      <c r="N3212" s="27">
        <v>6.1169458815561961E-2</v>
      </c>
      <c r="O3212" s="27">
        <v>0</v>
      </c>
      <c r="P3212" s="27">
        <v>0</v>
      </c>
      <c r="Q3212" s="27">
        <v>0</v>
      </c>
      <c r="R3212" s="27">
        <v>0</v>
      </c>
      <c r="S3212" s="27">
        <v>0</v>
      </c>
      <c r="T3212" s="27">
        <v>0</v>
      </c>
      <c r="U3212" s="27">
        <v>0</v>
      </c>
      <c r="V3212" s="27">
        <v>0</v>
      </c>
      <c r="W3212" s="27">
        <v>0</v>
      </c>
      <c r="X3212" s="27">
        <v>0</v>
      </c>
      <c r="Y3212" s="27">
        <v>0</v>
      </c>
      <c r="Z3212" s="27">
        <v>0</v>
      </c>
      <c r="AA3212" s="27">
        <v>0</v>
      </c>
      <c r="AB3212" s="27">
        <v>0</v>
      </c>
      <c r="AC3212" s="27">
        <v>0</v>
      </c>
      <c r="AD3212" s="27">
        <v>0</v>
      </c>
      <c r="AE3212" s="27">
        <v>0</v>
      </c>
      <c r="AF3212" s="27">
        <v>0</v>
      </c>
      <c r="AG3212" s="27">
        <v>0</v>
      </c>
      <c r="AH3212" s="27">
        <v>0</v>
      </c>
      <c r="AI3212" s="27">
        <v>0</v>
      </c>
      <c r="AK3212" s="29">
        <f t="shared" si="50"/>
        <v>-8.4905321042533684E-3</v>
      </c>
    </row>
    <row r="3213" spans="1:37" x14ac:dyDescent="0.25">
      <c r="A3213">
        <v>3211</v>
      </c>
      <c r="B3213" s="1">
        <v>1.3899999999999999E-2</v>
      </c>
      <c r="C3213" s="1">
        <v>-2.1267191315662922E-4</v>
      </c>
      <c r="D3213" s="27">
        <v>4.4590197057333969E-3</v>
      </c>
      <c r="E3213" s="27">
        <v>0.15697330841078108</v>
      </c>
      <c r="F3213" s="27">
        <v>0.16806703691243902</v>
      </c>
      <c r="G3213" s="27">
        <v>8.999203968018895E-3</v>
      </c>
      <c r="H3213" s="27">
        <v>4.8015247827273053E-2</v>
      </c>
      <c r="I3213" s="27">
        <v>0.16348551416043003</v>
      </c>
      <c r="J3213" s="27">
        <v>1.4210429774786154E-2</v>
      </c>
      <c r="K3213" s="27">
        <v>0.13641156301466764</v>
      </c>
      <c r="L3213" s="27">
        <v>2.8210665963751661E-2</v>
      </c>
      <c r="M3213" s="27">
        <v>0.10834351852439106</v>
      </c>
      <c r="N3213" s="27">
        <v>0.16282449173772792</v>
      </c>
      <c r="O3213" s="27">
        <v>0</v>
      </c>
      <c r="P3213" s="27">
        <v>0</v>
      </c>
      <c r="Q3213" s="27">
        <v>0</v>
      </c>
      <c r="R3213" s="27">
        <v>0</v>
      </c>
      <c r="S3213" s="27">
        <v>0</v>
      </c>
      <c r="T3213" s="27">
        <v>0</v>
      </c>
      <c r="U3213" s="27">
        <v>0</v>
      </c>
      <c r="V3213" s="27">
        <v>0</v>
      </c>
      <c r="W3213" s="27">
        <v>0</v>
      </c>
      <c r="X3213" s="27">
        <v>0</v>
      </c>
      <c r="Y3213" s="27">
        <v>0</v>
      </c>
      <c r="Z3213" s="27">
        <v>0</v>
      </c>
      <c r="AA3213" s="27">
        <v>0</v>
      </c>
      <c r="AB3213" s="27">
        <v>0</v>
      </c>
      <c r="AC3213" s="27">
        <v>0</v>
      </c>
      <c r="AD3213" s="27">
        <v>0</v>
      </c>
      <c r="AE3213" s="27">
        <v>0</v>
      </c>
      <c r="AF3213" s="27">
        <v>0</v>
      </c>
      <c r="AG3213" s="27">
        <v>0</v>
      </c>
      <c r="AH3213" s="27">
        <v>0</v>
      </c>
      <c r="AI3213" s="27">
        <v>0</v>
      </c>
      <c r="AK3213" s="29">
        <f t="shared" si="50"/>
        <v>-1.5300137637167571E-2</v>
      </c>
    </row>
    <row r="3214" spans="1:37" x14ac:dyDescent="0.25">
      <c r="A3214">
        <v>3212</v>
      </c>
      <c r="B3214" s="1">
        <v>1.4999999999999999E-2</v>
      </c>
      <c r="C3214" s="1">
        <v>-3.6434343728671472E-5</v>
      </c>
      <c r="D3214" s="27">
        <v>0.1118207619513075</v>
      </c>
      <c r="E3214" s="27">
        <v>0.17966317405696611</v>
      </c>
      <c r="F3214" s="27">
        <v>0.13145881435098317</v>
      </c>
      <c r="G3214" s="27">
        <v>2.0906960800757646E-2</v>
      </c>
      <c r="H3214" s="27">
        <v>2.7838123052373865E-2</v>
      </c>
      <c r="I3214" s="27">
        <v>0.14848796788422874</v>
      </c>
      <c r="J3214" s="27">
        <v>3.3866209107284335E-2</v>
      </c>
      <c r="K3214" s="27">
        <v>0.12002524537456585</v>
      </c>
      <c r="L3214" s="27">
        <v>8.4619233693403087E-2</v>
      </c>
      <c r="M3214" s="27">
        <v>1.339275531579415E-2</v>
      </c>
      <c r="N3214" s="27">
        <v>0.12792075441233569</v>
      </c>
      <c r="O3214" s="27">
        <v>0</v>
      </c>
      <c r="P3214" s="27">
        <v>0</v>
      </c>
      <c r="Q3214" s="27">
        <v>0</v>
      </c>
      <c r="R3214" s="27">
        <v>0</v>
      </c>
      <c r="S3214" s="27">
        <v>0</v>
      </c>
      <c r="T3214" s="27">
        <v>0</v>
      </c>
      <c r="U3214" s="27">
        <v>0</v>
      </c>
      <c r="V3214" s="27">
        <v>0</v>
      </c>
      <c r="W3214" s="27">
        <v>0</v>
      </c>
      <c r="X3214" s="27">
        <v>0</v>
      </c>
      <c r="Y3214" s="27">
        <v>0</v>
      </c>
      <c r="Z3214" s="27">
        <v>0</v>
      </c>
      <c r="AA3214" s="27">
        <v>0</v>
      </c>
      <c r="AB3214" s="27">
        <v>0</v>
      </c>
      <c r="AC3214" s="27">
        <v>0</v>
      </c>
      <c r="AD3214" s="27">
        <v>0</v>
      </c>
      <c r="AE3214" s="27">
        <v>0</v>
      </c>
      <c r="AF3214" s="27">
        <v>0</v>
      </c>
      <c r="AG3214" s="27">
        <v>0</v>
      </c>
      <c r="AH3214" s="27">
        <v>0</v>
      </c>
      <c r="AI3214" s="27">
        <v>0</v>
      </c>
      <c r="AK3214" s="29">
        <f t="shared" si="50"/>
        <v>-2.4289562485780981E-3</v>
      </c>
    </row>
    <row r="3215" spans="1:37" x14ac:dyDescent="0.25">
      <c r="A3215">
        <v>3213</v>
      </c>
      <c r="B3215" s="1">
        <v>1.23E-2</v>
      </c>
      <c r="C3215" s="1">
        <v>1.3240369019228501E-4</v>
      </c>
      <c r="D3215" s="27">
        <v>4.9809797770952097E-2</v>
      </c>
      <c r="E3215" s="27">
        <v>0.11042977112968584</v>
      </c>
      <c r="F3215" s="27">
        <v>0.19346500914658107</v>
      </c>
      <c r="G3215" s="27">
        <v>0.17923139563280729</v>
      </c>
      <c r="H3215" s="27">
        <v>0.15878868039860408</v>
      </c>
      <c r="I3215" s="27">
        <v>2.6000800254181488E-3</v>
      </c>
      <c r="J3215" s="27">
        <v>7.4878811776021209E-2</v>
      </c>
      <c r="K3215" s="27">
        <v>1.143602779958639E-3</v>
      </c>
      <c r="L3215" s="27">
        <v>9.3542187349382397E-3</v>
      </c>
      <c r="M3215" s="27">
        <v>0.15662607804559231</v>
      </c>
      <c r="N3215" s="27">
        <v>6.3672554559441166E-2</v>
      </c>
      <c r="O3215" s="27">
        <v>0</v>
      </c>
      <c r="P3215" s="27">
        <v>0</v>
      </c>
      <c r="Q3215" s="27">
        <v>0</v>
      </c>
      <c r="R3215" s="27">
        <v>0</v>
      </c>
      <c r="S3215" s="27">
        <v>0</v>
      </c>
      <c r="T3215" s="27">
        <v>0</v>
      </c>
      <c r="U3215" s="27">
        <v>0</v>
      </c>
      <c r="V3215" s="27">
        <v>0</v>
      </c>
      <c r="W3215" s="27">
        <v>0</v>
      </c>
      <c r="X3215" s="27">
        <v>0</v>
      </c>
      <c r="Y3215" s="27">
        <v>0</v>
      </c>
      <c r="Z3215" s="27">
        <v>0</v>
      </c>
      <c r="AA3215" s="27">
        <v>0</v>
      </c>
      <c r="AB3215" s="27">
        <v>0</v>
      </c>
      <c r="AC3215" s="27">
        <v>0</v>
      </c>
      <c r="AD3215" s="27">
        <v>0</v>
      </c>
      <c r="AE3215" s="27">
        <v>0</v>
      </c>
      <c r="AF3215" s="27">
        <v>0</v>
      </c>
      <c r="AG3215" s="27">
        <v>0</v>
      </c>
      <c r="AH3215" s="27">
        <v>0</v>
      </c>
      <c r="AI3215" s="27">
        <v>0</v>
      </c>
      <c r="AK3215" s="29">
        <f t="shared" si="50"/>
        <v>1.076452765790935E-2</v>
      </c>
    </row>
    <row r="3216" spans="1:37" x14ac:dyDescent="0.25">
      <c r="A3216">
        <v>3214</v>
      </c>
      <c r="B3216" s="1">
        <v>1.23E-2</v>
      </c>
      <c r="C3216" s="1">
        <v>4.229297511737007E-5</v>
      </c>
      <c r="D3216" s="27">
        <v>3.5000617603988066E-2</v>
      </c>
      <c r="E3216" s="27">
        <v>0.11230735231571694</v>
      </c>
      <c r="F3216" s="27">
        <v>0.13843373760454747</v>
      </c>
      <c r="G3216" s="27">
        <v>3.8181521442037479E-2</v>
      </c>
      <c r="H3216" s="27">
        <v>6.695484797284651E-2</v>
      </c>
      <c r="I3216" s="27">
        <v>0.14394148660806738</v>
      </c>
      <c r="J3216" s="27">
        <v>0.11985409160992194</v>
      </c>
      <c r="K3216" s="27">
        <v>7.7559431666667802E-2</v>
      </c>
      <c r="L3216" s="27">
        <v>0.13293460944354676</v>
      </c>
      <c r="M3216" s="27">
        <v>3.8305988249198279E-2</v>
      </c>
      <c r="N3216" s="27">
        <v>9.65263154834613E-2</v>
      </c>
      <c r="O3216" s="27">
        <v>0</v>
      </c>
      <c r="P3216" s="27">
        <v>0</v>
      </c>
      <c r="Q3216" s="27">
        <v>0</v>
      </c>
      <c r="R3216" s="27">
        <v>0</v>
      </c>
      <c r="S3216" s="27">
        <v>0</v>
      </c>
      <c r="T3216" s="27">
        <v>0</v>
      </c>
      <c r="U3216" s="27">
        <v>0</v>
      </c>
      <c r="V3216" s="27">
        <v>0</v>
      </c>
      <c r="W3216" s="27">
        <v>0</v>
      </c>
      <c r="X3216" s="27">
        <v>0</v>
      </c>
      <c r="Y3216" s="27">
        <v>0</v>
      </c>
      <c r="Z3216" s="27">
        <v>0</v>
      </c>
      <c r="AA3216" s="27">
        <v>0</v>
      </c>
      <c r="AB3216" s="27">
        <v>0</v>
      </c>
      <c r="AC3216" s="27">
        <v>0</v>
      </c>
      <c r="AD3216" s="27">
        <v>0</v>
      </c>
      <c r="AE3216" s="27">
        <v>0</v>
      </c>
      <c r="AF3216" s="27">
        <v>0</v>
      </c>
      <c r="AG3216" s="27">
        <v>0</v>
      </c>
      <c r="AH3216" s="27">
        <v>0</v>
      </c>
      <c r="AI3216" s="27">
        <v>0</v>
      </c>
      <c r="AK3216" s="29">
        <f t="shared" si="50"/>
        <v>3.4384532615748024E-3</v>
      </c>
    </row>
    <row r="3217" spans="1:37" x14ac:dyDescent="0.25">
      <c r="A3217">
        <v>3215</v>
      </c>
      <c r="B3217" s="1">
        <v>1.2E-2</v>
      </c>
      <c r="C3217" s="1">
        <v>2.0315069180710127E-4</v>
      </c>
      <c r="D3217" s="27">
        <v>0.12569490392853527</v>
      </c>
      <c r="E3217" s="27">
        <v>0.14441628609936513</v>
      </c>
      <c r="F3217" s="27">
        <v>0.11601995693636079</v>
      </c>
      <c r="G3217" s="27">
        <v>0.10609150852478075</v>
      </c>
      <c r="H3217" s="27">
        <v>8.8491189746804227E-2</v>
      </c>
      <c r="I3217" s="27">
        <v>7.6966738153688458E-2</v>
      </c>
      <c r="J3217" s="27">
        <v>1.2986365169226315E-2</v>
      </c>
      <c r="K3217" s="27">
        <v>1.093720310050947E-2</v>
      </c>
      <c r="L3217" s="27">
        <v>6.7145294069365272E-2</v>
      </c>
      <c r="M3217" s="27">
        <v>0.10589318648186595</v>
      </c>
      <c r="N3217" s="27">
        <v>0.1453573677894984</v>
      </c>
      <c r="O3217" s="27">
        <v>0</v>
      </c>
      <c r="P3217" s="27">
        <v>0</v>
      </c>
      <c r="Q3217" s="27">
        <v>0</v>
      </c>
      <c r="R3217" s="27">
        <v>0</v>
      </c>
      <c r="S3217" s="27">
        <v>0</v>
      </c>
      <c r="T3217" s="27">
        <v>0</v>
      </c>
      <c r="U3217" s="27">
        <v>0</v>
      </c>
      <c r="V3217" s="27">
        <v>0</v>
      </c>
      <c r="W3217" s="27">
        <v>0</v>
      </c>
      <c r="X3217" s="27">
        <v>0</v>
      </c>
      <c r="Y3217" s="27">
        <v>0</v>
      </c>
      <c r="Z3217" s="27">
        <v>0</v>
      </c>
      <c r="AA3217" s="27">
        <v>0</v>
      </c>
      <c r="AB3217" s="27">
        <v>0</v>
      </c>
      <c r="AC3217" s="27">
        <v>0</v>
      </c>
      <c r="AD3217" s="27">
        <v>0</v>
      </c>
      <c r="AE3217" s="27">
        <v>0</v>
      </c>
      <c r="AF3217" s="27">
        <v>0</v>
      </c>
      <c r="AG3217" s="27">
        <v>0</v>
      </c>
      <c r="AH3217" s="27">
        <v>0</v>
      </c>
      <c r="AI3217" s="27">
        <v>0</v>
      </c>
      <c r="AK3217" s="29">
        <f t="shared" si="50"/>
        <v>1.6929224317258438E-2</v>
      </c>
    </row>
    <row r="3218" spans="1:37" x14ac:dyDescent="0.25">
      <c r="A3218">
        <v>3216</v>
      </c>
      <c r="B3218" s="1">
        <v>1.35E-2</v>
      </c>
      <c r="C3218" s="1">
        <v>-4.0069682610637522E-5</v>
      </c>
      <c r="D3218" s="27">
        <v>0.15228531973807108</v>
      </c>
      <c r="E3218" s="27">
        <v>0.16013989889545793</v>
      </c>
      <c r="F3218" s="27">
        <v>0.11957350505330681</v>
      </c>
      <c r="G3218" s="27">
        <v>2.1271581568367585E-3</v>
      </c>
      <c r="H3218" s="27">
        <v>1.8227293966502016E-2</v>
      </c>
      <c r="I3218" s="27">
        <v>2.0260364137807095E-2</v>
      </c>
      <c r="J3218" s="27">
        <v>9.2090379238994352E-2</v>
      </c>
      <c r="K3218" s="27">
        <v>0.1531541347386482</v>
      </c>
      <c r="L3218" s="27">
        <v>4.6585061550346148E-2</v>
      </c>
      <c r="M3218" s="27">
        <v>0.15019908042785352</v>
      </c>
      <c r="N3218" s="27">
        <v>8.5357804096176326E-2</v>
      </c>
      <c r="O3218" s="27">
        <v>0</v>
      </c>
      <c r="P3218" s="27">
        <v>0</v>
      </c>
      <c r="Q3218" s="27">
        <v>0</v>
      </c>
      <c r="R3218" s="27">
        <v>0</v>
      </c>
      <c r="S3218" s="27">
        <v>0</v>
      </c>
      <c r="T3218" s="27">
        <v>0</v>
      </c>
      <c r="U3218" s="27">
        <v>0</v>
      </c>
      <c r="V3218" s="27">
        <v>0</v>
      </c>
      <c r="W3218" s="27">
        <v>0</v>
      </c>
      <c r="X3218" s="27">
        <v>0</v>
      </c>
      <c r="Y3218" s="27">
        <v>0</v>
      </c>
      <c r="Z3218" s="27">
        <v>0</v>
      </c>
      <c r="AA3218" s="27">
        <v>0</v>
      </c>
      <c r="AB3218" s="27">
        <v>0</v>
      </c>
      <c r="AC3218" s="27">
        <v>0</v>
      </c>
      <c r="AD3218" s="27">
        <v>0</v>
      </c>
      <c r="AE3218" s="27">
        <v>0</v>
      </c>
      <c r="AF3218" s="27">
        <v>0</v>
      </c>
      <c r="AG3218" s="27">
        <v>0</v>
      </c>
      <c r="AH3218" s="27">
        <v>0</v>
      </c>
      <c r="AI3218" s="27">
        <v>0</v>
      </c>
      <c r="AK3218" s="29">
        <f t="shared" si="50"/>
        <v>-2.9681246378250015E-3</v>
      </c>
    </row>
    <row r="3219" spans="1:37" x14ac:dyDescent="0.25">
      <c r="A3219">
        <v>3217</v>
      </c>
      <c r="B3219" s="1">
        <v>8.8000000000000005E-3</v>
      </c>
      <c r="C3219" s="1">
        <v>-8.5029273980762843E-5</v>
      </c>
      <c r="D3219" s="27">
        <v>1.1373068974234207E-2</v>
      </c>
      <c r="E3219" s="27">
        <v>6.0026681223917097E-3</v>
      </c>
      <c r="F3219" s="27">
        <v>0.1704523805448655</v>
      </c>
      <c r="G3219" s="27">
        <v>0.15729772476966858</v>
      </c>
      <c r="H3219" s="27">
        <v>5.5717947865686769E-2</v>
      </c>
      <c r="I3219" s="27">
        <v>2.3381725354963918E-2</v>
      </c>
      <c r="J3219" s="27">
        <v>3.9471086271097515E-2</v>
      </c>
      <c r="K3219" s="27">
        <v>5.4814741714021488E-2</v>
      </c>
      <c r="L3219" s="27">
        <v>0.11731933665964468</v>
      </c>
      <c r="M3219" s="27">
        <v>0.17595149324519901</v>
      </c>
      <c r="N3219" s="27">
        <v>0.1882178264782266</v>
      </c>
      <c r="O3219" s="27">
        <v>0</v>
      </c>
      <c r="P3219" s="27">
        <v>0</v>
      </c>
      <c r="Q3219" s="27">
        <v>0</v>
      </c>
      <c r="R3219" s="27">
        <v>0</v>
      </c>
      <c r="S3219" s="27">
        <v>0</v>
      </c>
      <c r="T3219" s="27">
        <v>0</v>
      </c>
      <c r="U3219" s="27">
        <v>0</v>
      </c>
      <c r="V3219" s="27">
        <v>0</v>
      </c>
      <c r="W3219" s="27">
        <v>0</v>
      </c>
      <c r="X3219" s="27">
        <v>0</v>
      </c>
      <c r="Y3219" s="27">
        <v>0</v>
      </c>
      <c r="Z3219" s="27">
        <v>0</v>
      </c>
      <c r="AA3219" s="27">
        <v>0</v>
      </c>
      <c r="AB3219" s="27">
        <v>0</v>
      </c>
      <c r="AC3219" s="27">
        <v>0</v>
      </c>
      <c r="AD3219" s="27">
        <v>0</v>
      </c>
      <c r="AE3219" s="27">
        <v>0</v>
      </c>
      <c r="AF3219" s="27">
        <v>0</v>
      </c>
      <c r="AG3219" s="27">
        <v>0</v>
      </c>
      <c r="AH3219" s="27">
        <v>0</v>
      </c>
      <c r="AI3219" s="27">
        <v>0</v>
      </c>
      <c r="AK3219" s="29">
        <f t="shared" si="50"/>
        <v>-9.662417497813958E-3</v>
      </c>
    </row>
    <row r="3220" spans="1:37" x14ac:dyDescent="0.25">
      <c r="A3220">
        <v>3218</v>
      </c>
      <c r="B3220" s="1">
        <v>1.35E-2</v>
      </c>
      <c r="C3220" s="1">
        <v>-2.9665523343252147E-4</v>
      </c>
      <c r="D3220" s="27">
        <v>1.5473838789606103E-2</v>
      </c>
      <c r="E3220" s="27">
        <v>5.7272018967550471E-2</v>
      </c>
      <c r="F3220" s="27">
        <v>0.11438851750649554</v>
      </c>
      <c r="G3220" s="27">
        <v>0.19182467088546593</v>
      </c>
      <c r="H3220" s="27">
        <v>0.12104244352863232</v>
      </c>
      <c r="I3220" s="27">
        <v>0.19170565620381433</v>
      </c>
      <c r="J3220" s="27">
        <v>6.5546579877796995E-2</v>
      </c>
      <c r="K3220" s="27">
        <v>0.10281188718669657</v>
      </c>
      <c r="L3220" s="27">
        <v>1.5554614266099645E-3</v>
      </c>
      <c r="M3220" s="27">
        <v>0.12359371440840337</v>
      </c>
      <c r="N3220" s="27">
        <v>1.4785211218928177E-2</v>
      </c>
      <c r="O3220" s="27">
        <v>0</v>
      </c>
      <c r="P3220" s="27">
        <v>0</v>
      </c>
      <c r="Q3220" s="27">
        <v>0</v>
      </c>
      <c r="R3220" s="27">
        <v>0</v>
      </c>
      <c r="S3220" s="27">
        <v>0</v>
      </c>
      <c r="T3220" s="27">
        <v>0</v>
      </c>
      <c r="U3220" s="27">
        <v>0</v>
      </c>
      <c r="V3220" s="27">
        <v>0</v>
      </c>
      <c r="W3220" s="27">
        <v>0</v>
      </c>
      <c r="X3220" s="27">
        <v>0</v>
      </c>
      <c r="Y3220" s="27">
        <v>0</v>
      </c>
      <c r="Z3220" s="27">
        <v>0</v>
      </c>
      <c r="AA3220" s="27">
        <v>0</v>
      </c>
      <c r="AB3220" s="27">
        <v>0</v>
      </c>
      <c r="AC3220" s="27">
        <v>0</v>
      </c>
      <c r="AD3220" s="27">
        <v>0</v>
      </c>
      <c r="AE3220" s="27">
        <v>0</v>
      </c>
      <c r="AF3220" s="27">
        <v>0</v>
      </c>
      <c r="AG3220" s="27">
        <v>0</v>
      </c>
      <c r="AH3220" s="27">
        <v>0</v>
      </c>
      <c r="AI3220" s="27">
        <v>0</v>
      </c>
      <c r="AK3220" s="29">
        <f t="shared" si="50"/>
        <v>-2.1974461735742332E-2</v>
      </c>
    </row>
    <row r="3221" spans="1:37" x14ac:dyDescent="0.25">
      <c r="A3221">
        <v>3219</v>
      </c>
      <c r="B3221" s="1">
        <v>1.3299999999999999E-2</v>
      </c>
      <c r="C3221" s="1">
        <v>-2.1972946539700605E-5</v>
      </c>
      <c r="D3221" s="27">
        <v>6.4587682824718384E-2</v>
      </c>
      <c r="E3221" s="27">
        <v>0.11930830626298329</v>
      </c>
      <c r="F3221" s="27">
        <v>7.4706766785393522E-2</v>
      </c>
      <c r="G3221" s="27">
        <v>2.8588745078973091E-2</v>
      </c>
      <c r="H3221" s="27">
        <v>9.0249424199568024E-2</v>
      </c>
      <c r="I3221" s="27">
        <v>0.11570323947221435</v>
      </c>
      <c r="J3221" s="27">
        <v>0.16187078737469335</v>
      </c>
      <c r="K3221" s="27">
        <v>0.14481881354285367</v>
      </c>
      <c r="L3221" s="27">
        <v>7.8479213069932316E-2</v>
      </c>
      <c r="M3221" s="27">
        <v>4.1168310198677581E-2</v>
      </c>
      <c r="N3221" s="27">
        <v>8.0518711189992417E-2</v>
      </c>
      <c r="O3221" s="27">
        <v>0</v>
      </c>
      <c r="P3221" s="27">
        <v>0</v>
      </c>
      <c r="Q3221" s="27">
        <v>0</v>
      </c>
      <c r="R3221" s="27">
        <v>0</v>
      </c>
      <c r="S3221" s="27">
        <v>0</v>
      </c>
      <c r="T3221" s="27">
        <v>0</v>
      </c>
      <c r="U3221" s="27">
        <v>0</v>
      </c>
      <c r="V3221" s="27">
        <v>0</v>
      </c>
      <c r="W3221" s="27">
        <v>0</v>
      </c>
      <c r="X3221" s="27">
        <v>0</v>
      </c>
      <c r="Y3221" s="27">
        <v>0</v>
      </c>
      <c r="Z3221" s="27">
        <v>0</v>
      </c>
      <c r="AA3221" s="27">
        <v>0</v>
      </c>
      <c r="AB3221" s="27">
        <v>0</v>
      </c>
      <c r="AC3221" s="27">
        <v>0</v>
      </c>
      <c r="AD3221" s="27">
        <v>0</v>
      </c>
      <c r="AE3221" s="27">
        <v>0</v>
      </c>
      <c r="AF3221" s="27">
        <v>0</v>
      </c>
      <c r="AG3221" s="27">
        <v>0</v>
      </c>
      <c r="AH3221" s="27">
        <v>0</v>
      </c>
      <c r="AI3221" s="27">
        <v>0</v>
      </c>
      <c r="AK3221" s="29">
        <f t="shared" si="50"/>
        <v>-1.6521012435865119E-3</v>
      </c>
    </row>
    <row r="3222" spans="1:37" x14ac:dyDescent="0.25">
      <c r="A3222">
        <v>3220</v>
      </c>
      <c r="B3222" s="1">
        <v>1.2500000000000001E-2</v>
      </c>
      <c r="C3222" s="1">
        <v>1.7631276502549777E-5</v>
      </c>
      <c r="D3222" s="27">
        <v>0.1274098330268158</v>
      </c>
      <c r="E3222" s="27">
        <v>8.7903241650478234E-2</v>
      </c>
      <c r="F3222" s="27">
        <v>9.4153554192591554E-2</v>
      </c>
      <c r="G3222" s="27">
        <v>0.11062852048334976</v>
      </c>
      <c r="H3222" s="27">
        <v>5.7873028251380076E-2</v>
      </c>
      <c r="I3222" s="27">
        <v>0.15709531810806987</v>
      </c>
      <c r="J3222" s="27">
        <v>7.616140142459954E-2</v>
      </c>
      <c r="K3222" s="27">
        <v>6.495661373656908E-2</v>
      </c>
      <c r="L3222" s="27">
        <v>0.15677225324860236</v>
      </c>
      <c r="M3222" s="27">
        <v>5.1680082436872617E-2</v>
      </c>
      <c r="N3222" s="27">
        <v>1.5366153440670896E-2</v>
      </c>
      <c r="O3222" s="27">
        <v>0</v>
      </c>
      <c r="P3222" s="27">
        <v>0</v>
      </c>
      <c r="Q3222" s="27">
        <v>0</v>
      </c>
      <c r="R3222" s="27">
        <v>0</v>
      </c>
      <c r="S3222" s="27">
        <v>0</v>
      </c>
      <c r="T3222" s="27">
        <v>0</v>
      </c>
      <c r="U3222" s="27">
        <v>0</v>
      </c>
      <c r="V3222" s="27">
        <v>0</v>
      </c>
      <c r="W3222" s="27">
        <v>0</v>
      </c>
      <c r="X3222" s="27">
        <v>0</v>
      </c>
      <c r="Y3222" s="27">
        <v>0</v>
      </c>
      <c r="Z3222" s="27">
        <v>0</v>
      </c>
      <c r="AA3222" s="27">
        <v>0</v>
      </c>
      <c r="AB3222" s="27">
        <v>0</v>
      </c>
      <c r="AC3222" s="27">
        <v>0</v>
      </c>
      <c r="AD3222" s="27">
        <v>0</v>
      </c>
      <c r="AE3222" s="27">
        <v>0</v>
      </c>
      <c r="AF3222" s="27">
        <v>0</v>
      </c>
      <c r="AG3222" s="27">
        <v>0</v>
      </c>
      <c r="AH3222" s="27">
        <v>0</v>
      </c>
      <c r="AI3222" s="27">
        <v>0</v>
      </c>
      <c r="AK3222" s="29">
        <f t="shared" si="50"/>
        <v>1.4105021202039821E-3</v>
      </c>
    </row>
    <row r="3223" spans="1:37" x14ac:dyDescent="0.25">
      <c r="A3223">
        <v>3221</v>
      </c>
      <c r="B3223" s="1">
        <v>1.5599999999999999E-2</v>
      </c>
      <c r="C3223" s="1">
        <v>-6.5714729400927056E-4</v>
      </c>
      <c r="D3223" s="27">
        <v>0.16525136957915673</v>
      </c>
      <c r="E3223" s="27">
        <v>2.2198558536926632E-2</v>
      </c>
      <c r="F3223" s="27">
        <v>4.2055487753529623E-2</v>
      </c>
      <c r="G3223" s="27">
        <v>5.6990314377196566E-2</v>
      </c>
      <c r="H3223" s="27">
        <v>0.15003848353612201</v>
      </c>
      <c r="I3223" s="27">
        <v>9.9409895847427168E-3</v>
      </c>
      <c r="J3223" s="27">
        <v>6.2192275807442764E-2</v>
      </c>
      <c r="K3223" s="27">
        <v>0.35118873853074767</v>
      </c>
      <c r="L3223" s="27">
        <v>5.9736335822430986E-2</v>
      </c>
      <c r="M3223" s="27">
        <v>6.8066028973467075E-3</v>
      </c>
      <c r="N3223" s="27">
        <v>7.3600843574357588E-2</v>
      </c>
      <c r="O3223" s="27">
        <v>0</v>
      </c>
      <c r="P3223" s="27">
        <v>0</v>
      </c>
      <c r="Q3223" s="27">
        <v>0</v>
      </c>
      <c r="R3223" s="27">
        <v>0</v>
      </c>
      <c r="S3223" s="27">
        <v>0</v>
      </c>
      <c r="T3223" s="27">
        <v>0</v>
      </c>
      <c r="U3223" s="27">
        <v>0</v>
      </c>
      <c r="V3223" s="27">
        <v>0</v>
      </c>
      <c r="W3223" s="27">
        <v>0</v>
      </c>
      <c r="X3223" s="27">
        <v>0</v>
      </c>
      <c r="Y3223" s="27">
        <v>0</v>
      </c>
      <c r="Z3223" s="27">
        <v>0</v>
      </c>
      <c r="AA3223" s="27">
        <v>0</v>
      </c>
      <c r="AB3223" s="27">
        <v>0</v>
      </c>
      <c r="AC3223" s="27">
        <v>0</v>
      </c>
      <c r="AD3223" s="27">
        <v>0</v>
      </c>
      <c r="AE3223" s="27">
        <v>0</v>
      </c>
      <c r="AF3223" s="27">
        <v>0</v>
      </c>
      <c r="AG3223" s="27">
        <v>0</v>
      </c>
      <c r="AH3223" s="27">
        <v>0</v>
      </c>
      <c r="AI3223" s="27">
        <v>0</v>
      </c>
      <c r="AK3223" s="29">
        <f t="shared" si="50"/>
        <v>-4.2124826539055804E-2</v>
      </c>
    </row>
    <row r="3224" spans="1:37" x14ac:dyDescent="0.25">
      <c r="A3224">
        <v>3222</v>
      </c>
      <c r="B3224" s="1">
        <v>1.17E-2</v>
      </c>
      <c r="C3224" s="1">
        <v>-1.1347062760753142E-5</v>
      </c>
      <c r="D3224" s="27">
        <v>6.0577284318623352E-2</v>
      </c>
      <c r="E3224" s="27">
        <v>8.8011798075178935E-2</v>
      </c>
      <c r="F3224" s="27">
        <v>0.13681752242021825</v>
      </c>
      <c r="G3224" s="27">
        <v>0.11722160734868617</v>
      </c>
      <c r="H3224" s="27">
        <v>0.1211267442866365</v>
      </c>
      <c r="I3224" s="27">
        <v>5.7270214492973807E-2</v>
      </c>
      <c r="J3224" s="27">
        <v>0.10035973231958305</v>
      </c>
      <c r="K3224" s="27">
        <v>7.2221947146576704E-2</v>
      </c>
      <c r="L3224" s="27">
        <v>2.763233081320118E-2</v>
      </c>
      <c r="M3224" s="27">
        <v>9.181184369168513E-2</v>
      </c>
      <c r="N3224" s="27">
        <v>0.1269489750866368</v>
      </c>
      <c r="O3224" s="27">
        <v>0</v>
      </c>
      <c r="P3224" s="27">
        <v>0</v>
      </c>
      <c r="Q3224" s="27">
        <v>0</v>
      </c>
      <c r="R3224" s="27">
        <v>0</v>
      </c>
      <c r="S3224" s="27">
        <v>0</v>
      </c>
      <c r="T3224" s="27">
        <v>0</v>
      </c>
      <c r="U3224" s="27">
        <v>0</v>
      </c>
      <c r="V3224" s="27">
        <v>0</v>
      </c>
      <c r="W3224" s="27">
        <v>0</v>
      </c>
      <c r="X3224" s="27">
        <v>0</v>
      </c>
      <c r="Y3224" s="27">
        <v>0</v>
      </c>
      <c r="Z3224" s="27">
        <v>0</v>
      </c>
      <c r="AA3224" s="27">
        <v>0</v>
      </c>
      <c r="AB3224" s="27">
        <v>0</v>
      </c>
      <c r="AC3224" s="27">
        <v>0</v>
      </c>
      <c r="AD3224" s="27">
        <v>0</v>
      </c>
      <c r="AE3224" s="27">
        <v>0</v>
      </c>
      <c r="AF3224" s="27">
        <v>0</v>
      </c>
      <c r="AG3224" s="27">
        <v>0</v>
      </c>
      <c r="AH3224" s="27">
        <v>0</v>
      </c>
      <c r="AI3224" s="27">
        <v>0</v>
      </c>
      <c r="AK3224" s="29">
        <f t="shared" si="50"/>
        <v>-9.6983442399599504E-4</v>
      </c>
    </row>
    <row r="3225" spans="1:37" x14ac:dyDescent="0.25">
      <c r="A3225">
        <v>3223</v>
      </c>
      <c r="B3225" s="1">
        <v>1.0500000000000001E-2</v>
      </c>
      <c r="C3225" s="1">
        <v>2.6093135750601974E-4</v>
      </c>
      <c r="D3225" s="27">
        <v>0.12827838516601547</v>
      </c>
      <c r="E3225" s="27">
        <v>0.10143843784588844</v>
      </c>
      <c r="F3225" s="27">
        <v>9.7891311487666478E-3</v>
      </c>
      <c r="G3225" s="27">
        <v>5.2837183882058103E-2</v>
      </c>
      <c r="H3225" s="27">
        <v>0.15585338408284585</v>
      </c>
      <c r="I3225" s="27">
        <v>2.7003001787573689E-2</v>
      </c>
      <c r="J3225" s="27">
        <v>0.11823839798839349</v>
      </c>
      <c r="K3225" s="27">
        <v>6.8152538479986632E-2</v>
      </c>
      <c r="L3225" s="27">
        <v>0.12217583157785061</v>
      </c>
      <c r="M3225" s="27">
        <v>0.16201910886525986</v>
      </c>
      <c r="N3225" s="27">
        <v>5.4214599175361235E-2</v>
      </c>
      <c r="O3225" s="27">
        <v>0</v>
      </c>
      <c r="P3225" s="27">
        <v>0</v>
      </c>
      <c r="Q3225" s="27">
        <v>0</v>
      </c>
      <c r="R3225" s="27">
        <v>0</v>
      </c>
      <c r="S3225" s="27">
        <v>0</v>
      </c>
      <c r="T3225" s="27">
        <v>0</v>
      </c>
      <c r="U3225" s="27">
        <v>0</v>
      </c>
      <c r="V3225" s="27">
        <v>0</v>
      </c>
      <c r="W3225" s="27">
        <v>0</v>
      </c>
      <c r="X3225" s="27">
        <v>0</v>
      </c>
      <c r="Y3225" s="27">
        <v>0</v>
      </c>
      <c r="Z3225" s="27">
        <v>0</v>
      </c>
      <c r="AA3225" s="27">
        <v>0</v>
      </c>
      <c r="AB3225" s="27">
        <v>0</v>
      </c>
      <c r="AC3225" s="27">
        <v>0</v>
      </c>
      <c r="AD3225" s="27">
        <v>0</v>
      </c>
      <c r="AE3225" s="27">
        <v>0</v>
      </c>
      <c r="AF3225" s="27">
        <v>0</v>
      </c>
      <c r="AG3225" s="27">
        <v>0</v>
      </c>
      <c r="AH3225" s="27">
        <v>0</v>
      </c>
      <c r="AI3225" s="27">
        <v>0</v>
      </c>
      <c r="AK3225" s="29">
        <f t="shared" si="50"/>
        <v>2.4850605476763783E-2</v>
      </c>
    </row>
    <row r="3226" spans="1:37" x14ac:dyDescent="0.25">
      <c r="A3226">
        <v>3224</v>
      </c>
      <c r="B3226" s="1">
        <v>1.2E-2</v>
      </c>
      <c r="C3226" s="1">
        <v>1.5967370904296766E-4</v>
      </c>
      <c r="D3226" s="27">
        <v>0.16351057734977192</v>
      </c>
      <c r="E3226" s="27">
        <v>0.11483422855117355</v>
      </c>
      <c r="F3226" s="27">
        <v>2.4738658563595785E-2</v>
      </c>
      <c r="G3226" s="27">
        <v>0.17003243836114471</v>
      </c>
      <c r="H3226" s="27">
        <v>0.14346612855381199</v>
      </c>
      <c r="I3226" s="27">
        <v>4.9557095278268633E-2</v>
      </c>
      <c r="J3226" s="27">
        <v>1.4203015759465764E-3</v>
      </c>
      <c r="K3226" s="27">
        <v>5.7273830105274925E-2</v>
      </c>
      <c r="L3226" s="27">
        <v>7.7187067499181E-2</v>
      </c>
      <c r="M3226" s="27">
        <v>0.11788005234308475</v>
      </c>
      <c r="N3226" s="27">
        <v>8.0099621818745997E-2</v>
      </c>
      <c r="O3226" s="27">
        <v>0</v>
      </c>
      <c r="P3226" s="27">
        <v>0</v>
      </c>
      <c r="Q3226" s="27">
        <v>0</v>
      </c>
      <c r="R3226" s="27">
        <v>0</v>
      </c>
      <c r="S3226" s="27">
        <v>0</v>
      </c>
      <c r="T3226" s="27">
        <v>0</v>
      </c>
      <c r="U3226" s="27">
        <v>0</v>
      </c>
      <c r="V3226" s="27">
        <v>0</v>
      </c>
      <c r="W3226" s="27">
        <v>0</v>
      </c>
      <c r="X3226" s="27">
        <v>0</v>
      </c>
      <c r="Y3226" s="27">
        <v>0</v>
      </c>
      <c r="Z3226" s="27">
        <v>0</v>
      </c>
      <c r="AA3226" s="27">
        <v>0</v>
      </c>
      <c r="AB3226" s="27">
        <v>0</v>
      </c>
      <c r="AC3226" s="27">
        <v>0</v>
      </c>
      <c r="AD3226" s="27">
        <v>0</v>
      </c>
      <c r="AE3226" s="27">
        <v>0</v>
      </c>
      <c r="AF3226" s="27">
        <v>0</v>
      </c>
      <c r="AG3226" s="27">
        <v>0</v>
      </c>
      <c r="AH3226" s="27">
        <v>0</v>
      </c>
      <c r="AI3226" s="27">
        <v>0</v>
      </c>
      <c r="AK3226" s="29">
        <f t="shared" si="50"/>
        <v>1.3306142420247306E-2</v>
      </c>
    </row>
    <row r="3227" spans="1:37" x14ac:dyDescent="0.25">
      <c r="A3227">
        <v>3225</v>
      </c>
      <c r="B3227" s="1">
        <v>1.15E-2</v>
      </c>
      <c r="C3227" s="1">
        <v>-9.2925819424150992E-5</v>
      </c>
      <c r="D3227" s="27">
        <v>0.11918186131030088</v>
      </c>
      <c r="E3227" s="27">
        <v>5.0916478323053807E-2</v>
      </c>
      <c r="F3227" s="27">
        <v>9.7705464011982684E-2</v>
      </c>
      <c r="G3227" s="27">
        <v>0.14152542925021086</v>
      </c>
      <c r="H3227" s="27">
        <v>9.8946891830280844E-4</v>
      </c>
      <c r="I3227" s="27">
        <v>6.3053373603925936E-3</v>
      </c>
      <c r="J3227" s="27">
        <v>0.12906380366253237</v>
      </c>
      <c r="K3227" s="27">
        <v>0.15721187058371941</v>
      </c>
      <c r="L3227" s="27">
        <v>0.15800435056530973</v>
      </c>
      <c r="M3227" s="27">
        <v>0.12597870137358128</v>
      </c>
      <c r="N3227" s="27">
        <v>1.3117234640613476E-2</v>
      </c>
      <c r="O3227" s="27">
        <v>0</v>
      </c>
      <c r="P3227" s="27">
        <v>0</v>
      </c>
      <c r="Q3227" s="27">
        <v>0</v>
      </c>
      <c r="R3227" s="27">
        <v>0</v>
      </c>
      <c r="S3227" s="27">
        <v>0</v>
      </c>
      <c r="T3227" s="27">
        <v>0</v>
      </c>
      <c r="U3227" s="27">
        <v>0</v>
      </c>
      <c r="V3227" s="27">
        <v>0</v>
      </c>
      <c r="W3227" s="27">
        <v>0</v>
      </c>
      <c r="X3227" s="27">
        <v>0</v>
      </c>
      <c r="Y3227" s="27">
        <v>0</v>
      </c>
      <c r="Z3227" s="27">
        <v>0</v>
      </c>
      <c r="AA3227" s="27">
        <v>0</v>
      </c>
      <c r="AB3227" s="27">
        <v>0</v>
      </c>
      <c r="AC3227" s="27">
        <v>0</v>
      </c>
      <c r="AD3227" s="27">
        <v>0</v>
      </c>
      <c r="AE3227" s="27">
        <v>0</v>
      </c>
      <c r="AF3227" s="27">
        <v>0</v>
      </c>
      <c r="AG3227" s="27">
        <v>0</v>
      </c>
      <c r="AH3227" s="27">
        <v>0</v>
      </c>
      <c r="AI3227" s="27">
        <v>0</v>
      </c>
      <c r="AK3227" s="29">
        <f t="shared" si="50"/>
        <v>-8.0805060368826943E-3</v>
      </c>
    </row>
    <row r="3228" spans="1:37" x14ac:dyDescent="0.25">
      <c r="A3228">
        <v>3226</v>
      </c>
      <c r="B3228" s="1">
        <v>1.0999999999999999E-2</v>
      </c>
      <c r="C3228" s="1">
        <v>4.2512017923325283E-4</v>
      </c>
      <c r="D3228" s="27">
        <v>9.7625814420694706E-2</v>
      </c>
      <c r="E3228" s="27">
        <v>0.12756325514530795</v>
      </c>
      <c r="F3228" s="27">
        <v>7.4172697370738616E-2</v>
      </c>
      <c r="G3228" s="27">
        <v>1.2052228164727832E-2</v>
      </c>
      <c r="H3228" s="27">
        <v>2.3574475926880688E-2</v>
      </c>
      <c r="I3228" s="27">
        <v>3.5807212609828866E-2</v>
      </c>
      <c r="J3228" s="27">
        <v>0.17801182502237284</v>
      </c>
      <c r="K3228" s="27">
        <v>4.1977382503121975E-2</v>
      </c>
      <c r="L3228" s="27">
        <v>0.19573013288802701</v>
      </c>
      <c r="M3228" s="27">
        <v>5.3664333617243432E-2</v>
      </c>
      <c r="N3228" s="27">
        <v>0.15982064233105625</v>
      </c>
      <c r="O3228" s="27">
        <v>0</v>
      </c>
      <c r="P3228" s="27">
        <v>0</v>
      </c>
      <c r="Q3228" s="27">
        <v>0</v>
      </c>
      <c r="R3228" s="27">
        <v>0</v>
      </c>
      <c r="S3228" s="27">
        <v>0</v>
      </c>
      <c r="T3228" s="27">
        <v>0</v>
      </c>
      <c r="U3228" s="27">
        <v>0</v>
      </c>
      <c r="V3228" s="27">
        <v>0</v>
      </c>
      <c r="W3228" s="27">
        <v>0</v>
      </c>
      <c r="X3228" s="27">
        <v>0</v>
      </c>
      <c r="Y3228" s="27">
        <v>0</v>
      </c>
      <c r="Z3228" s="27">
        <v>0</v>
      </c>
      <c r="AA3228" s="27">
        <v>0</v>
      </c>
      <c r="AB3228" s="27">
        <v>0</v>
      </c>
      <c r="AC3228" s="27">
        <v>0</v>
      </c>
      <c r="AD3228" s="27">
        <v>0</v>
      </c>
      <c r="AE3228" s="27">
        <v>0</v>
      </c>
      <c r="AF3228" s="27">
        <v>0</v>
      </c>
      <c r="AG3228" s="27">
        <v>0</v>
      </c>
      <c r="AH3228" s="27">
        <v>0</v>
      </c>
      <c r="AI3228" s="27">
        <v>0</v>
      </c>
      <c r="AK3228" s="29">
        <f t="shared" si="50"/>
        <v>3.8647289021204803E-2</v>
      </c>
    </row>
    <row r="3229" spans="1:37" x14ac:dyDescent="0.25">
      <c r="A3229">
        <v>3227</v>
      </c>
      <c r="B3229" s="1">
        <v>8.8000000000000005E-3</v>
      </c>
      <c r="C3229" s="1">
        <v>1.4711414101629982E-4</v>
      </c>
      <c r="D3229" s="27">
        <v>0.12621645174497823</v>
      </c>
      <c r="E3229" s="27">
        <v>1.5571890672267963E-2</v>
      </c>
      <c r="F3229" s="27">
        <v>7.560341422905853E-2</v>
      </c>
      <c r="G3229" s="27">
        <v>4.8788899773779024E-2</v>
      </c>
      <c r="H3229" s="27">
        <v>0.13684531217622478</v>
      </c>
      <c r="I3229" s="27">
        <v>3.7402460529285586E-2</v>
      </c>
      <c r="J3229" s="27">
        <v>0.12751889564408045</v>
      </c>
      <c r="K3229" s="27">
        <v>2.8644221923833497E-2</v>
      </c>
      <c r="L3229" s="27">
        <v>0.154689710546426</v>
      </c>
      <c r="M3229" s="27">
        <v>0.11626049591130848</v>
      </c>
      <c r="N3229" s="27">
        <v>0.13245824684875734</v>
      </c>
      <c r="O3229" s="27">
        <v>0</v>
      </c>
      <c r="P3229" s="27">
        <v>0</v>
      </c>
      <c r="Q3229" s="27">
        <v>0</v>
      </c>
      <c r="R3229" s="27">
        <v>0</v>
      </c>
      <c r="S3229" s="27">
        <v>0</v>
      </c>
      <c r="T3229" s="27">
        <v>0</v>
      </c>
      <c r="U3229" s="27">
        <v>0</v>
      </c>
      <c r="V3229" s="27">
        <v>0</v>
      </c>
      <c r="W3229" s="27">
        <v>0</v>
      </c>
      <c r="X3229" s="27">
        <v>0</v>
      </c>
      <c r="Y3229" s="27">
        <v>0</v>
      </c>
      <c r="Z3229" s="27">
        <v>0</v>
      </c>
      <c r="AA3229" s="27">
        <v>0</v>
      </c>
      <c r="AB3229" s="27">
        <v>0</v>
      </c>
      <c r="AC3229" s="27">
        <v>0</v>
      </c>
      <c r="AD3229" s="27">
        <v>0</v>
      </c>
      <c r="AE3229" s="27">
        <v>0</v>
      </c>
      <c r="AF3229" s="27">
        <v>0</v>
      </c>
      <c r="AG3229" s="27">
        <v>0</v>
      </c>
      <c r="AH3229" s="27">
        <v>0</v>
      </c>
      <c r="AI3229" s="27">
        <v>0</v>
      </c>
      <c r="AK3229" s="29">
        <f t="shared" si="50"/>
        <v>1.6717516024579524E-2</v>
      </c>
    </row>
    <row r="3230" spans="1:37" x14ac:dyDescent="0.25">
      <c r="A3230">
        <v>3228</v>
      </c>
      <c r="B3230" s="1">
        <v>8.8999999999999999E-3</v>
      </c>
      <c r="C3230" s="1">
        <v>-3.2868186928604951E-5</v>
      </c>
      <c r="D3230" s="27">
        <v>0.10915463775199988</v>
      </c>
      <c r="E3230" s="27">
        <v>1.6016807726935436E-2</v>
      </c>
      <c r="F3230" s="27">
        <v>0.14601465824921961</v>
      </c>
      <c r="G3230" s="27">
        <v>0.12543478835492711</v>
      </c>
      <c r="H3230" s="27">
        <v>5.5989201314630047E-2</v>
      </c>
      <c r="I3230" s="27">
        <v>8.2559363932223989E-2</v>
      </c>
      <c r="J3230" s="27">
        <v>1.8629413793496395E-2</v>
      </c>
      <c r="K3230" s="27">
        <v>2.0223870204906656E-2</v>
      </c>
      <c r="L3230" s="27">
        <v>0.18325025681043375</v>
      </c>
      <c r="M3230" s="27">
        <v>0.20014592992388014</v>
      </c>
      <c r="N3230" s="27">
        <v>4.2581071937347004E-2</v>
      </c>
      <c r="O3230" s="27">
        <v>0</v>
      </c>
      <c r="P3230" s="27">
        <v>0</v>
      </c>
      <c r="Q3230" s="27">
        <v>0</v>
      </c>
      <c r="R3230" s="27">
        <v>0</v>
      </c>
      <c r="S3230" s="27">
        <v>0</v>
      </c>
      <c r="T3230" s="27">
        <v>0</v>
      </c>
      <c r="U3230" s="27">
        <v>0</v>
      </c>
      <c r="V3230" s="27">
        <v>0</v>
      </c>
      <c r="W3230" s="27">
        <v>0</v>
      </c>
      <c r="X3230" s="27">
        <v>0</v>
      </c>
      <c r="Y3230" s="27">
        <v>0</v>
      </c>
      <c r="Z3230" s="27">
        <v>0</v>
      </c>
      <c r="AA3230" s="27">
        <v>0</v>
      </c>
      <c r="AB3230" s="27">
        <v>0</v>
      </c>
      <c r="AC3230" s="27">
        <v>0</v>
      </c>
      <c r="AD3230" s="27">
        <v>0</v>
      </c>
      <c r="AE3230" s="27">
        <v>0</v>
      </c>
      <c r="AF3230" s="27">
        <v>0</v>
      </c>
      <c r="AG3230" s="27">
        <v>0</v>
      </c>
      <c r="AH3230" s="27">
        <v>0</v>
      </c>
      <c r="AI3230" s="27">
        <v>0</v>
      </c>
      <c r="AK3230" s="29">
        <f t="shared" si="50"/>
        <v>-3.693054711079208E-3</v>
      </c>
    </row>
    <row r="3231" spans="1:37" x14ac:dyDescent="0.25">
      <c r="A3231">
        <v>3229</v>
      </c>
      <c r="B3231" s="1">
        <v>1.47E-2</v>
      </c>
      <c r="C3231" s="1">
        <v>-1.84385930897519E-4</v>
      </c>
      <c r="D3231" s="27">
        <v>1.0288034208503822E-2</v>
      </c>
      <c r="E3231" s="27">
        <v>0.13487259758945355</v>
      </c>
      <c r="F3231" s="27">
        <v>0.1521041049083989</v>
      </c>
      <c r="G3231" s="27">
        <v>9.4085317053309008E-3</v>
      </c>
      <c r="H3231" s="27">
        <v>0.18504425375227798</v>
      </c>
      <c r="I3231" s="27">
        <v>0.12706181691682719</v>
      </c>
      <c r="J3231" s="27">
        <v>0.1094979204189853</v>
      </c>
      <c r="K3231" s="27">
        <v>0.16619891917173008</v>
      </c>
      <c r="L3231" s="27">
        <v>7.1973324490706411E-2</v>
      </c>
      <c r="M3231" s="27">
        <v>1.9516111570510024E-3</v>
      </c>
      <c r="N3231" s="27">
        <v>3.1598885680734795E-2</v>
      </c>
      <c r="O3231" s="27">
        <v>0</v>
      </c>
      <c r="P3231" s="27">
        <v>0</v>
      </c>
      <c r="Q3231" s="27">
        <v>0</v>
      </c>
      <c r="R3231" s="27">
        <v>0</v>
      </c>
      <c r="S3231" s="27">
        <v>0</v>
      </c>
      <c r="T3231" s="27">
        <v>0</v>
      </c>
      <c r="U3231" s="27">
        <v>0</v>
      </c>
      <c r="V3231" s="27">
        <v>0</v>
      </c>
      <c r="W3231" s="27">
        <v>0</v>
      </c>
      <c r="X3231" s="27">
        <v>0</v>
      </c>
      <c r="Y3231" s="27">
        <v>0</v>
      </c>
      <c r="Z3231" s="27">
        <v>0</v>
      </c>
      <c r="AA3231" s="27">
        <v>0</v>
      </c>
      <c r="AB3231" s="27">
        <v>0</v>
      </c>
      <c r="AC3231" s="27">
        <v>0</v>
      </c>
      <c r="AD3231" s="27">
        <v>0</v>
      </c>
      <c r="AE3231" s="27">
        <v>0</v>
      </c>
      <c r="AF3231" s="27">
        <v>0</v>
      </c>
      <c r="AG3231" s="27">
        <v>0</v>
      </c>
      <c r="AH3231" s="27">
        <v>0</v>
      </c>
      <c r="AI3231" s="27">
        <v>0</v>
      </c>
      <c r="AK3231" s="29">
        <f t="shared" si="50"/>
        <v>-1.2543260605273401E-2</v>
      </c>
    </row>
    <row r="3232" spans="1:37" x14ac:dyDescent="0.25">
      <c r="A3232">
        <v>3230</v>
      </c>
      <c r="B3232" s="1">
        <v>1.0200000000000001E-2</v>
      </c>
      <c r="C3232" s="1">
        <v>-5.5719440920375013E-5</v>
      </c>
      <c r="D3232" s="27">
        <v>0.11225354202461274</v>
      </c>
      <c r="E3232" s="27">
        <v>1.220594809070193E-2</v>
      </c>
      <c r="F3232" s="27">
        <v>0.14260922756209479</v>
      </c>
      <c r="G3232" s="27">
        <v>0.13758814541410755</v>
      </c>
      <c r="H3232" s="27">
        <v>2.7563730260643918E-2</v>
      </c>
      <c r="I3232" s="27">
        <v>8.478394668978094E-2</v>
      </c>
      <c r="J3232" s="27">
        <v>0.11124731368484592</v>
      </c>
      <c r="K3232" s="27">
        <v>4.783677820318738E-2</v>
      </c>
      <c r="L3232" s="27">
        <v>0.14497896619942077</v>
      </c>
      <c r="M3232" s="27">
        <v>0.10988270280276216</v>
      </c>
      <c r="N3232" s="27">
        <v>6.9049699067841835E-2</v>
      </c>
      <c r="O3232" s="27">
        <v>0</v>
      </c>
      <c r="P3232" s="27">
        <v>0</v>
      </c>
      <c r="Q3232" s="27">
        <v>0</v>
      </c>
      <c r="R3232" s="27">
        <v>0</v>
      </c>
      <c r="S3232" s="27">
        <v>0</v>
      </c>
      <c r="T3232" s="27">
        <v>0</v>
      </c>
      <c r="U3232" s="27">
        <v>0</v>
      </c>
      <c r="V3232" s="27">
        <v>0</v>
      </c>
      <c r="W3232" s="27">
        <v>0</v>
      </c>
      <c r="X3232" s="27">
        <v>0</v>
      </c>
      <c r="Y3232" s="27">
        <v>0</v>
      </c>
      <c r="Z3232" s="27">
        <v>0</v>
      </c>
      <c r="AA3232" s="27">
        <v>0</v>
      </c>
      <c r="AB3232" s="27">
        <v>0</v>
      </c>
      <c r="AC3232" s="27">
        <v>0</v>
      </c>
      <c r="AD3232" s="27">
        <v>0</v>
      </c>
      <c r="AE3232" s="27">
        <v>0</v>
      </c>
      <c r="AF3232" s="27">
        <v>0</v>
      </c>
      <c r="AG3232" s="27">
        <v>0</v>
      </c>
      <c r="AH3232" s="27">
        <v>0</v>
      </c>
      <c r="AI3232" s="27">
        <v>0</v>
      </c>
      <c r="AK3232" s="29">
        <f t="shared" si="50"/>
        <v>-5.4626902863112751E-3</v>
      </c>
    </row>
    <row r="3233" spans="1:37" x14ac:dyDescent="0.25">
      <c r="A3233">
        <v>3231</v>
      </c>
      <c r="B3233" s="1">
        <v>1.3299999999999999E-2</v>
      </c>
      <c r="C3233" s="1">
        <v>-3.9636839564395434E-5</v>
      </c>
      <c r="D3233" s="27">
        <v>5.5690210185671413E-2</v>
      </c>
      <c r="E3233" s="27">
        <v>0.12809781548006616</v>
      </c>
      <c r="F3233" s="27">
        <v>0.12391224371129542</v>
      </c>
      <c r="G3233" s="27">
        <v>3.2951469628849081E-2</v>
      </c>
      <c r="H3233" s="27">
        <v>3.7496167153099218E-2</v>
      </c>
      <c r="I3233" s="27">
        <v>5.3648031126318198E-2</v>
      </c>
      <c r="J3233" s="27">
        <v>0.16583520555992734</v>
      </c>
      <c r="K3233" s="27">
        <v>0.16628379483223132</v>
      </c>
      <c r="L3233" s="27">
        <v>9.0120693105858601E-2</v>
      </c>
      <c r="M3233" s="27">
        <v>5.0426820308719242E-2</v>
      </c>
      <c r="N3233" s="27">
        <v>9.5537548907963746E-2</v>
      </c>
      <c r="O3233" s="27">
        <v>0</v>
      </c>
      <c r="P3233" s="27">
        <v>0</v>
      </c>
      <c r="Q3233" s="27">
        <v>0</v>
      </c>
      <c r="R3233" s="27">
        <v>0</v>
      </c>
      <c r="S3233" s="27">
        <v>0</v>
      </c>
      <c r="T3233" s="27">
        <v>0</v>
      </c>
      <c r="U3233" s="27">
        <v>0</v>
      </c>
      <c r="V3233" s="27">
        <v>0</v>
      </c>
      <c r="W3233" s="27">
        <v>0</v>
      </c>
      <c r="X3233" s="27">
        <v>0</v>
      </c>
      <c r="Y3233" s="27">
        <v>0</v>
      </c>
      <c r="Z3233" s="27">
        <v>0</v>
      </c>
      <c r="AA3233" s="27">
        <v>0</v>
      </c>
      <c r="AB3233" s="27">
        <v>0</v>
      </c>
      <c r="AC3233" s="27">
        <v>0</v>
      </c>
      <c r="AD3233" s="27">
        <v>0</v>
      </c>
      <c r="AE3233" s="27">
        <v>0</v>
      </c>
      <c r="AF3233" s="27">
        <v>0</v>
      </c>
      <c r="AG3233" s="27">
        <v>0</v>
      </c>
      <c r="AH3233" s="27">
        <v>0</v>
      </c>
      <c r="AI3233" s="27">
        <v>0</v>
      </c>
      <c r="AK3233" s="29">
        <f t="shared" si="50"/>
        <v>-2.9802135010823638E-3</v>
      </c>
    </row>
    <row r="3234" spans="1:37" x14ac:dyDescent="0.25">
      <c r="A3234">
        <v>3232</v>
      </c>
      <c r="B3234" s="1">
        <v>1.17E-2</v>
      </c>
      <c r="C3234" s="1">
        <v>1.394846207237229E-4</v>
      </c>
      <c r="D3234" s="27">
        <v>2.2658661154316882E-2</v>
      </c>
      <c r="E3234" s="27">
        <v>7.3843717448338231E-2</v>
      </c>
      <c r="F3234" s="27">
        <v>5.6487205412293316E-2</v>
      </c>
      <c r="G3234" s="27">
        <v>0.14300322833670012</v>
      </c>
      <c r="H3234" s="27">
        <v>0.16379500622868098</v>
      </c>
      <c r="I3234" s="27">
        <v>7.2659042762855508E-2</v>
      </c>
      <c r="J3234" s="27">
        <v>0.14975895597787858</v>
      </c>
      <c r="K3234" s="27">
        <v>7.4270656781409428E-2</v>
      </c>
      <c r="L3234" s="27">
        <v>9.4222851792509124E-2</v>
      </c>
      <c r="M3234" s="27">
        <v>7.0892624083046113E-2</v>
      </c>
      <c r="N3234" s="27">
        <v>7.8408050021971515E-2</v>
      </c>
      <c r="O3234" s="27">
        <v>0</v>
      </c>
      <c r="P3234" s="27">
        <v>0</v>
      </c>
      <c r="Q3234" s="27">
        <v>0</v>
      </c>
      <c r="R3234" s="27">
        <v>0</v>
      </c>
      <c r="S3234" s="27">
        <v>0</v>
      </c>
      <c r="T3234" s="27">
        <v>0</v>
      </c>
      <c r="U3234" s="27">
        <v>0</v>
      </c>
      <c r="V3234" s="27">
        <v>0</v>
      </c>
      <c r="W3234" s="27">
        <v>0</v>
      </c>
      <c r="X3234" s="27">
        <v>0</v>
      </c>
      <c r="Y3234" s="27">
        <v>0</v>
      </c>
      <c r="Z3234" s="27">
        <v>0</v>
      </c>
      <c r="AA3234" s="27">
        <v>0</v>
      </c>
      <c r="AB3234" s="27">
        <v>0</v>
      </c>
      <c r="AC3234" s="27">
        <v>0</v>
      </c>
      <c r="AD3234" s="27">
        <v>0</v>
      </c>
      <c r="AE3234" s="27">
        <v>0</v>
      </c>
      <c r="AF3234" s="27">
        <v>0</v>
      </c>
      <c r="AG3234" s="27">
        <v>0</v>
      </c>
      <c r="AH3234" s="27">
        <v>0</v>
      </c>
      <c r="AI3234" s="27">
        <v>0</v>
      </c>
      <c r="AK3234" s="29">
        <f t="shared" si="50"/>
        <v>1.1921762455019051E-2</v>
      </c>
    </row>
    <row r="3235" spans="1:37" x14ac:dyDescent="0.25">
      <c r="A3235">
        <v>3233</v>
      </c>
      <c r="B3235" s="1">
        <v>1.0699999999999999E-2</v>
      </c>
      <c r="C3235" s="1">
        <v>2.6342652867961095E-5</v>
      </c>
      <c r="D3235" s="27">
        <v>4.1141401610898867E-3</v>
      </c>
      <c r="E3235" s="27">
        <v>2.4891861689019641E-2</v>
      </c>
      <c r="F3235" s="27">
        <v>0.17868235538693047</v>
      </c>
      <c r="G3235" s="27">
        <v>0.14276516261054797</v>
      </c>
      <c r="H3235" s="27">
        <v>0.10481251708631417</v>
      </c>
      <c r="I3235" s="27">
        <v>8.6817548848544077E-2</v>
      </c>
      <c r="J3235" s="27">
        <v>0.12637252244734551</v>
      </c>
      <c r="K3235" s="27">
        <v>2.3004193682376356E-2</v>
      </c>
      <c r="L3235" s="27">
        <v>0.11587347607645519</v>
      </c>
      <c r="M3235" s="27">
        <v>2.0518518303216601E-2</v>
      </c>
      <c r="N3235" s="27">
        <v>0.17214770370816027</v>
      </c>
      <c r="O3235" s="27">
        <v>0</v>
      </c>
      <c r="P3235" s="27">
        <v>0</v>
      </c>
      <c r="Q3235" s="27">
        <v>0</v>
      </c>
      <c r="R3235" s="27">
        <v>0</v>
      </c>
      <c r="S3235" s="27">
        <v>0</v>
      </c>
      <c r="T3235" s="27">
        <v>0</v>
      </c>
      <c r="U3235" s="27">
        <v>0</v>
      </c>
      <c r="V3235" s="27">
        <v>0</v>
      </c>
      <c r="W3235" s="27">
        <v>0</v>
      </c>
      <c r="X3235" s="27">
        <v>0</v>
      </c>
      <c r="Y3235" s="27">
        <v>0</v>
      </c>
      <c r="Z3235" s="27">
        <v>0</v>
      </c>
      <c r="AA3235" s="27">
        <v>0</v>
      </c>
      <c r="AB3235" s="27">
        <v>0</v>
      </c>
      <c r="AC3235" s="27">
        <v>0</v>
      </c>
      <c r="AD3235" s="27">
        <v>0</v>
      </c>
      <c r="AE3235" s="27">
        <v>0</v>
      </c>
      <c r="AF3235" s="27">
        <v>0</v>
      </c>
      <c r="AG3235" s="27">
        <v>0</v>
      </c>
      <c r="AH3235" s="27">
        <v>0</v>
      </c>
      <c r="AI3235" s="27">
        <v>0</v>
      </c>
      <c r="AK3235" s="29">
        <f t="shared" si="50"/>
        <v>2.4619301745758032E-3</v>
      </c>
    </row>
    <row r="3236" spans="1:37" x14ac:dyDescent="0.25">
      <c r="A3236">
        <v>3234</v>
      </c>
      <c r="B3236" s="1">
        <v>1.0999999999999999E-2</v>
      </c>
      <c r="C3236" s="1">
        <v>-1.7506586548050927E-4</v>
      </c>
      <c r="D3236" s="27">
        <v>1.7199915735702148E-2</v>
      </c>
      <c r="E3236" s="27">
        <v>2.9100595555523419E-2</v>
      </c>
      <c r="F3236" s="27">
        <v>0.17827870720984845</v>
      </c>
      <c r="G3236" s="27">
        <v>2.6691195644483806E-3</v>
      </c>
      <c r="H3236" s="27">
        <v>0.17041536054498596</v>
      </c>
      <c r="I3236" s="27">
        <v>8.903108941837079E-2</v>
      </c>
      <c r="J3236" s="27">
        <v>0.17414918984014122</v>
      </c>
      <c r="K3236" s="27">
        <v>9.3853998955760048E-2</v>
      </c>
      <c r="L3236" s="27">
        <v>4.6950228423939547E-2</v>
      </c>
      <c r="M3236" s="27">
        <v>3.8999361761487834E-2</v>
      </c>
      <c r="N3236" s="27">
        <v>0.15935243298979213</v>
      </c>
      <c r="O3236" s="27">
        <v>0</v>
      </c>
      <c r="P3236" s="27">
        <v>0</v>
      </c>
      <c r="Q3236" s="27">
        <v>0</v>
      </c>
      <c r="R3236" s="27">
        <v>0</v>
      </c>
      <c r="S3236" s="27">
        <v>0</v>
      </c>
      <c r="T3236" s="27">
        <v>0</v>
      </c>
      <c r="U3236" s="27">
        <v>0</v>
      </c>
      <c r="V3236" s="27">
        <v>0</v>
      </c>
      <c r="W3236" s="27">
        <v>0</v>
      </c>
      <c r="X3236" s="27">
        <v>0</v>
      </c>
      <c r="Y3236" s="27">
        <v>0</v>
      </c>
      <c r="Z3236" s="27">
        <v>0</v>
      </c>
      <c r="AA3236" s="27">
        <v>0</v>
      </c>
      <c r="AB3236" s="27">
        <v>0</v>
      </c>
      <c r="AC3236" s="27">
        <v>0</v>
      </c>
      <c r="AD3236" s="27">
        <v>0</v>
      </c>
      <c r="AE3236" s="27">
        <v>0</v>
      </c>
      <c r="AF3236" s="27">
        <v>0</v>
      </c>
      <c r="AG3236" s="27">
        <v>0</v>
      </c>
      <c r="AH3236" s="27">
        <v>0</v>
      </c>
      <c r="AI3236" s="27">
        <v>0</v>
      </c>
      <c r="AK3236" s="29">
        <f t="shared" si="50"/>
        <v>-1.59150786800463E-2</v>
      </c>
    </row>
    <row r="3237" spans="1:37" x14ac:dyDescent="0.25">
      <c r="A3237">
        <v>3235</v>
      </c>
      <c r="B3237" s="1">
        <v>1.2800000000000001E-2</v>
      </c>
      <c r="C3237" s="1">
        <v>-1.4301471808195009E-5</v>
      </c>
      <c r="D3237" s="27">
        <v>4.1213284219719041E-3</v>
      </c>
      <c r="E3237" s="27">
        <v>0.10791800547895852</v>
      </c>
      <c r="F3237" s="27">
        <v>8.2949023051989701E-2</v>
      </c>
      <c r="G3237" s="27">
        <v>0.21871803900260894</v>
      </c>
      <c r="H3237" s="27">
        <v>0.10653082356163701</v>
      </c>
      <c r="I3237" s="27">
        <v>6.3091307071904742E-3</v>
      </c>
      <c r="J3237" s="27">
        <v>3.2512768724268892E-2</v>
      </c>
      <c r="K3237" s="27">
        <v>0.13509637802362112</v>
      </c>
      <c r="L3237" s="27">
        <v>1.8502663491902771E-2</v>
      </c>
      <c r="M3237" s="27">
        <v>7.8882188093768152E-2</v>
      </c>
      <c r="N3237" s="27">
        <v>0.20845965144208259</v>
      </c>
      <c r="O3237" s="27">
        <v>0</v>
      </c>
      <c r="P3237" s="27">
        <v>0</v>
      </c>
      <c r="Q3237" s="27">
        <v>0</v>
      </c>
      <c r="R3237" s="27">
        <v>0</v>
      </c>
      <c r="S3237" s="27">
        <v>0</v>
      </c>
      <c r="T3237" s="27">
        <v>0</v>
      </c>
      <c r="U3237" s="27">
        <v>0</v>
      </c>
      <c r="V3237" s="27">
        <v>0</v>
      </c>
      <c r="W3237" s="27">
        <v>0</v>
      </c>
      <c r="X3237" s="27">
        <v>0</v>
      </c>
      <c r="Y3237" s="27">
        <v>0</v>
      </c>
      <c r="Z3237" s="27">
        <v>0</v>
      </c>
      <c r="AA3237" s="27">
        <v>0</v>
      </c>
      <c r="AB3237" s="27">
        <v>0</v>
      </c>
      <c r="AC3237" s="27">
        <v>0</v>
      </c>
      <c r="AD3237" s="27">
        <v>0</v>
      </c>
      <c r="AE3237" s="27">
        <v>0</v>
      </c>
      <c r="AF3237" s="27">
        <v>0</v>
      </c>
      <c r="AG3237" s="27">
        <v>0</v>
      </c>
      <c r="AH3237" s="27">
        <v>0</v>
      </c>
      <c r="AI3237" s="27">
        <v>0</v>
      </c>
      <c r="AK3237" s="29">
        <f t="shared" si="50"/>
        <v>-1.1173024850152349E-3</v>
      </c>
    </row>
    <row r="3238" spans="1:37" x14ac:dyDescent="0.25">
      <c r="A3238">
        <v>3236</v>
      </c>
      <c r="B3238" s="1">
        <v>1.37E-2</v>
      </c>
      <c r="C3238" s="1">
        <v>-1.1229956304244607E-4</v>
      </c>
      <c r="D3238" s="27">
        <v>0.11685748557558494</v>
      </c>
      <c r="E3238" s="27">
        <v>0.11460513748385454</v>
      </c>
      <c r="F3238" s="27">
        <v>0.10999781222545953</v>
      </c>
      <c r="G3238" s="27">
        <v>9.8945146891920716E-2</v>
      </c>
      <c r="H3238" s="27">
        <v>0.10266944514033535</v>
      </c>
      <c r="I3238" s="27">
        <v>8.5375290808396648E-2</v>
      </c>
      <c r="J3238" s="27">
        <v>8.7438481954359923E-2</v>
      </c>
      <c r="K3238" s="27">
        <v>0.13639892601684273</v>
      </c>
      <c r="L3238" s="27">
        <v>6.0183613671574397E-2</v>
      </c>
      <c r="M3238" s="27">
        <v>4.2119768648500922E-2</v>
      </c>
      <c r="N3238" s="27">
        <v>4.5408891583170186E-2</v>
      </c>
      <c r="O3238" s="27">
        <v>0</v>
      </c>
      <c r="P3238" s="27">
        <v>0</v>
      </c>
      <c r="Q3238" s="27">
        <v>0</v>
      </c>
      <c r="R3238" s="27">
        <v>0</v>
      </c>
      <c r="S3238" s="27">
        <v>0</v>
      </c>
      <c r="T3238" s="27">
        <v>0</v>
      </c>
      <c r="U3238" s="27">
        <v>0</v>
      </c>
      <c r="V3238" s="27">
        <v>0</v>
      </c>
      <c r="W3238" s="27">
        <v>0</v>
      </c>
      <c r="X3238" s="27">
        <v>0</v>
      </c>
      <c r="Y3238" s="27">
        <v>0</v>
      </c>
      <c r="Z3238" s="27">
        <v>0</v>
      </c>
      <c r="AA3238" s="27">
        <v>0</v>
      </c>
      <c r="AB3238" s="27">
        <v>0</v>
      </c>
      <c r="AC3238" s="27">
        <v>0</v>
      </c>
      <c r="AD3238" s="27">
        <v>0</v>
      </c>
      <c r="AE3238" s="27">
        <v>0</v>
      </c>
      <c r="AF3238" s="27">
        <v>0</v>
      </c>
      <c r="AG3238" s="27">
        <v>0</v>
      </c>
      <c r="AH3238" s="27">
        <v>0</v>
      </c>
      <c r="AI3238" s="27">
        <v>0</v>
      </c>
      <c r="AK3238" s="29">
        <f t="shared" si="50"/>
        <v>-8.1970483972588371E-3</v>
      </c>
    </row>
    <row r="3239" spans="1:37" x14ac:dyDescent="0.25">
      <c r="A3239">
        <v>3237</v>
      </c>
      <c r="B3239" s="1">
        <v>1.17E-2</v>
      </c>
      <c r="C3239" s="1">
        <v>5.0386022027583169E-5</v>
      </c>
      <c r="D3239" s="27">
        <v>0.12300597936618456</v>
      </c>
      <c r="E3239" s="27">
        <v>8.0449450609749937E-2</v>
      </c>
      <c r="F3239" s="27">
        <v>7.1472972719593797E-2</v>
      </c>
      <c r="G3239" s="27">
        <v>0.10579931210740265</v>
      </c>
      <c r="H3239" s="27">
        <v>8.623101614110136E-2</v>
      </c>
      <c r="I3239" s="27">
        <v>0.15384823486002949</v>
      </c>
      <c r="J3239" s="27">
        <v>1.5618473671722134E-2</v>
      </c>
      <c r="K3239" s="27">
        <v>5.5374989563055005E-2</v>
      </c>
      <c r="L3239" s="27">
        <v>0.16232563079997875</v>
      </c>
      <c r="M3239" s="27">
        <v>7.0849466700914779E-3</v>
      </c>
      <c r="N3239" s="27">
        <v>0.13878899349109089</v>
      </c>
      <c r="O3239" s="27">
        <v>0</v>
      </c>
      <c r="P3239" s="27">
        <v>0</v>
      </c>
      <c r="Q3239" s="27">
        <v>0</v>
      </c>
      <c r="R3239" s="27">
        <v>0</v>
      </c>
      <c r="S3239" s="27">
        <v>0</v>
      </c>
      <c r="T3239" s="27">
        <v>0</v>
      </c>
      <c r="U3239" s="27">
        <v>0</v>
      </c>
      <c r="V3239" s="27">
        <v>0</v>
      </c>
      <c r="W3239" s="27">
        <v>0</v>
      </c>
      <c r="X3239" s="27">
        <v>0</v>
      </c>
      <c r="Y3239" s="27">
        <v>0</v>
      </c>
      <c r="Z3239" s="27">
        <v>0</v>
      </c>
      <c r="AA3239" s="27">
        <v>0</v>
      </c>
      <c r="AB3239" s="27">
        <v>0</v>
      </c>
      <c r="AC3239" s="27">
        <v>0</v>
      </c>
      <c r="AD3239" s="27">
        <v>0</v>
      </c>
      <c r="AE3239" s="27">
        <v>0</v>
      </c>
      <c r="AF3239" s="27">
        <v>0</v>
      </c>
      <c r="AG3239" s="27">
        <v>0</v>
      </c>
      <c r="AH3239" s="27">
        <v>0</v>
      </c>
      <c r="AI3239" s="27">
        <v>0</v>
      </c>
      <c r="AK3239" s="29">
        <f t="shared" si="50"/>
        <v>4.3064976091951425E-3</v>
      </c>
    </row>
    <row r="3240" spans="1:37" x14ac:dyDescent="0.25">
      <c r="A3240">
        <v>3238</v>
      </c>
      <c r="B3240" s="1">
        <v>1.2500000000000001E-2</v>
      </c>
      <c r="C3240" s="1">
        <v>-7.8362265851351058E-5</v>
      </c>
      <c r="D3240" s="27">
        <v>0.13981138021973574</v>
      </c>
      <c r="E3240" s="27">
        <v>0.11837345301063432</v>
      </c>
      <c r="F3240" s="27">
        <v>0.15076047772820972</v>
      </c>
      <c r="G3240" s="27">
        <v>2.833592246061771E-2</v>
      </c>
      <c r="H3240" s="27">
        <v>2.8259336175212674E-2</v>
      </c>
      <c r="I3240" s="27">
        <v>6.055289880726087E-2</v>
      </c>
      <c r="J3240" s="27">
        <v>0.11685929193297007</v>
      </c>
      <c r="K3240" s="27">
        <v>0.10923773227608601</v>
      </c>
      <c r="L3240" s="27">
        <v>3.489622161858634E-2</v>
      </c>
      <c r="M3240" s="27">
        <v>0.11336953750889005</v>
      </c>
      <c r="N3240" s="27">
        <v>9.9543748261796502E-2</v>
      </c>
      <c r="O3240" s="27">
        <v>0</v>
      </c>
      <c r="P3240" s="27">
        <v>0</v>
      </c>
      <c r="Q3240" s="27">
        <v>0</v>
      </c>
      <c r="R3240" s="27">
        <v>0</v>
      </c>
      <c r="S3240" s="27">
        <v>0</v>
      </c>
      <c r="T3240" s="27">
        <v>0</v>
      </c>
      <c r="U3240" s="27">
        <v>0</v>
      </c>
      <c r="V3240" s="27">
        <v>0</v>
      </c>
      <c r="W3240" s="27">
        <v>0</v>
      </c>
      <c r="X3240" s="27">
        <v>0</v>
      </c>
      <c r="Y3240" s="27">
        <v>0</v>
      </c>
      <c r="Z3240" s="27">
        <v>0</v>
      </c>
      <c r="AA3240" s="27">
        <v>0</v>
      </c>
      <c r="AB3240" s="27">
        <v>0</v>
      </c>
      <c r="AC3240" s="27">
        <v>0</v>
      </c>
      <c r="AD3240" s="27">
        <v>0</v>
      </c>
      <c r="AE3240" s="27">
        <v>0</v>
      </c>
      <c r="AF3240" s="27">
        <v>0</v>
      </c>
      <c r="AG3240" s="27">
        <v>0</v>
      </c>
      <c r="AH3240" s="27">
        <v>0</v>
      </c>
      <c r="AI3240" s="27">
        <v>0</v>
      </c>
      <c r="AK3240" s="29">
        <f t="shared" si="50"/>
        <v>-6.2689812681080842E-3</v>
      </c>
    </row>
    <row r="3241" spans="1:37" x14ac:dyDescent="0.25">
      <c r="A3241">
        <v>3239</v>
      </c>
      <c r="B3241" s="1">
        <v>9.9000000000000008E-3</v>
      </c>
      <c r="C3241" s="1">
        <v>2.4986097990194477E-4</v>
      </c>
      <c r="D3241" s="27">
        <v>4.5978645502029937E-2</v>
      </c>
      <c r="E3241" s="27">
        <v>7.9159526124137819E-2</v>
      </c>
      <c r="F3241" s="27">
        <v>7.178910791348414E-3</v>
      </c>
      <c r="G3241" s="27">
        <v>0.13175385911254542</v>
      </c>
      <c r="H3241" s="27">
        <v>0.12575943966976305</v>
      </c>
      <c r="I3241" s="27">
        <v>7.9856399678788922E-2</v>
      </c>
      <c r="J3241" s="27">
        <v>5.5053130636679576E-2</v>
      </c>
      <c r="K3241" s="27">
        <v>5.0055393626364623E-2</v>
      </c>
      <c r="L3241" s="27">
        <v>0.16757064594740584</v>
      </c>
      <c r="M3241" s="27">
        <v>0.14600838699973928</v>
      </c>
      <c r="N3241" s="27">
        <v>0.11162566191119717</v>
      </c>
      <c r="O3241" s="27">
        <v>0</v>
      </c>
      <c r="P3241" s="27">
        <v>0</v>
      </c>
      <c r="Q3241" s="27">
        <v>0</v>
      </c>
      <c r="R3241" s="27">
        <v>0</v>
      </c>
      <c r="S3241" s="27">
        <v>0</v>
      </c>
      <c r="T3241" s="27">
        <v>0</v>
      </c>
      <c r="U3241" s="27">
        <v>0</v>
      </c>
      <c r="V3241" s="27">
        <v>0</v>
      </c>
      <c r="W3241" s="27">
        <v>0</v>
      </c>
      <c r="X3241" s="27">
        <v>0</v>
      </c>
      <c r="Y3241" s="27">
        <v>0</v>
      </c>
      <c r="Z3241" s="27">
        <v>0</v>
      </c>
      <c r="AA3241" s="27">
        <v>0</v>
      </c>
      <c r="AB3241" s="27">
        <v>0</v>
      </c>
      <c r="AC3241" s="27">
        <v>0</v>
      </c>
      <c r="AD3241" s="27">
        <v>0</v>
      </c>
      <c r="AE3241" s="27">
        <v>0</v>
      </c>
      <c r="AF3241" s="27">
        <v>0</v>
      </c>
      <c r="AG3241" s="27">
        <v>0</v>
      </c>
      <c r="AH3241" s="27">
        <v>0</v>
      </c>
      <c r="AI3241" s="27">
        <v>0</v>
      </c>
      <c r="AK3241" s="29">
        <f t="shared" si="50"/>
        <v>2.5238482818378257E-2</v>
      </c>
    </row>
    <row r="3242" spans="1:37" x14ac:dyDescent="0.25">
      <c r="A3242">
        <v>3240</v>
      </c>
      <c r="B3242" s="1">
        <v>1.1900000000000001E-2</v>
      </c>
      <c r="C3242" s="1">
        <v>-1.9552711062350081E-4</v>
      </c>
      <c r="D3242" s="27">
        <v>0.16576006273254121</v>
      </c>
      <c r="E3242" s="27">
        <v>1.0920048305115101E-2</v>
      </c>
      <c r="F3242" s="27">
        <v>2.0352545476297071E-2</v>
      </c>
      <c r="G3242" s="27">
        <v>6.1337758146471459E-2</v>
      </c>
      <c r="H3242" s="27">
        <v>0.17406272861848812</v>
      </c>
      <c r="I3242" s="27">
        <v>0.11638828844083347</v>
      </c>
      <c r="J3242" s="27">
        <v>0.12796490140564382</v>
      </c>
      <c r="K3242" s="27">
        <v>0.11996298062114014</v>
      </c>
      <c r="L3242" s="27">
        <v>1.5719883702892602E-2</v>
      </c>
      <c r="M3242" s="27">
        <v>3.4252515454255117E-2</v>
      </c>
      <c r="N3242" s="27">
        <v>0.15327828709632188</v>
      </c>
      <c r="O3242" s="27">
        <v>0</v>
      </c>
      <c r="P3242" s="27">
        <v>0</v>
      </c>
      <c r="Q3242" s="27">
        <v>0</v>
      </c>
      <c r="R3242" s="27">
        <v>0</v>
      </c>
      <c r="S3242" s="27">
        <v>0</v>
      </c>
      <c r="T3242" s="27">
        <v>0</v>
      </c>
      <c r="U3242" s="27">
        <v>0</v>
      </c>
      <c r="V3242" s="27">
        <v>0</v>
      </c>
      <c r="W3242" s="27">
        <v>0</v>
      </c>
      <c r="X3242" s="27">
        <v>0</v>
      </c>
      <c r="Y3242" s="27">
        <v>0</v>
      </c>
      <c r="Z3242" s="27">
        <v>0</v>
      </c>
      <c r="AA3242" s="27">
        <v>0</v>
      </c>
      <c r="AB3242" s="27">
        <v>0</v>
      </c>
      <c r="AC3242" s="27">
        <v>0</v>
      </c>
      <c r="AD3242" s="27">
        <v>0</v>
      </c>
      <c r="AE3242" s="27">
        <v>0</v>
      </c>
      <c r="AF3242" s="27">
        <v>0</v>
      </c>
      <c r="AG3242" s="27">
        <v>0</v>
      </c>
      <c r="AH3242" s="27">
        <v>0</v>
      </c>
      <c r="AI3242" s="27">
        <v>0</v>
      </c>
      <c r="AK3242" s="29">
        <f t="shared" si="50"/>
        <v>-1.6430849632226959E-2</v>
      </c>
    </row>
    <row r="3243" spans="1:37" x14ac:dyDescent="0.25">
      <c r="A3243">
        <v>3241</v>
      </c>
      <c r="B3243" s="1">
        <v>1.0699999999999999E-2</v>
      </c>
      <c r="C3243" s="1">
        <v>2.1583422201143127E-4</v>
      </c>
      <c r="D3243" s="27">
        <v>0.16193912062722463</v>
      </c>
      <c r="E3243" s="27">
        <v>4.3491384921242035E-2</v>
      </c>
      <c r="F3243" s="27">
        <v>3.1315765524177171E-3</v>
      </c>
      <c r="G3243" s="27">
        <v>0.13540805857193086</v>
      </c>
      <c r="H3243" s="27">
        <v>0.10346169521851524</v>
      </c>
      <c r="I3243" s="27">
        <v>1.2179976798831236E-2</v>
      </c>
      <c r="J3243" s="27">
        <v>0.16186681149646018</v>
      </c>
      <c r="K3243" s="27">
        <v>7.8047726668112036E-2</v>
      </c>
      <c r="L3243" s="27">
        <v>0.15534703879872652</v>
      </c>
      <c r="M3243" s="27">
        <v>7.1113776353835895E-2</v>
      </c>
      <c r="N3243" s="27">
        <v>7.4012833992703794E-2</v>
      </c>
      <c r="O3243" s="27">
        <v>0</v>
      </c>
      <c r="P3243" s="27">
        <v>0</v>
      </c>
      <c r="Q3243" s="27">
        <v>0</v>
      </c>
      <c r="R3243" s="27">
        <v>0</v>
      </c>
      <c r="S3243" s="27">
        <v>0</v>
      </c>
      <c r="T3243" s="27">
        <v>0</v>
      </c>
      <c r="U3243" s="27">
        <v>0</v>
      </c>
      <c r="V3243" s="27">
        <v>0</v>
      </c>
      <c r="W3243" s="27">
        <v>0</v>
      </c>
      <c r="X3243" s="27">
        <v>0</v>
      </c>
      <c r="Y3243" s="27">
        <v>0</v>
      </c>
      <c r="Z3243" s="27">
        <v>0</v>
      </c>
      <c r="AA3243" s="27">
        <v>0</v>
      </c>
      <c r="AB3243" s="27">
        <v>0</v>
      </c>
      <c r="AC3243" s="27">
        <v>0</v>
      </c>
      <c r="AD3243" s="27">
        <v>0</v>
      </c>
      <c r="AE3243" s="27">
        <v>0</v>
      </c>
      <c r="AF3243" s="27">
        <v>0</v>
      </c>
      <c r="AG3243" s="27">
        <v>0</v>
      </c>
      <c r="AH3243" s="27">
        <v>0</v>
      </c>
      <c r="AI3243" s="27">
        <v>0</v>
      </c>
      <c r="AK3243" s="29">
        <f t="shared" si="50"/>
        <v>2.0171422617890775E-2</v>
      </c>
    </row>
    <row r="3244" spans="1:37" x14ac:dyDescent="0.25">
      <c r="A3244">
        <v>3242</v>
      </c>
      <c r="B3244" s="1">
        <v>8.8999999999999999E-3</v>
      </c>
      <c r="C3244" s="1">
        <v>-8.7227334207529676E-5</v>
      </c>
      <c r="D3244" s="27">
        <v>0.10522017515743536</v>
      </c>
      <c r="E3244" s="27">
        <v>3.7719604058566857E-2</v>
      </c>
      <c r="F3244" s="27">
        <v>0.18744601756153684</v>
      </c>
      <c r="G3244" s="27">
        <v>7.8336808262241098E-2</v>
      </c>
      <c r="H3244" s="27">
        <v>0.13641225254184045</v>
      </c>
      <c r="I3244" s="27">
        <v>3.4901064606805192E-2</v>
      </c>
      <c r="J3244" s="27">
        <v>2.6952980207451349E-2</v>
      </c>
      <c r="K3244" s="27">
        <v>1.0943781062187231E-2</v>
      </c>
      <c r="L3244" s="27">
        <v>2.026140133484412E-2</v>
      </c>
      <c r="M3244" s="27">
        <v>0.2019537856349285</v>
      </c>
      <c r="N3244" s="27">
        <v>0.15985212957216308</v>
      </c>
      <c r="O3244" s="27">
        <v>0</v>
      </c>
      <c r="P3244" s="27">
        <v>0</v>
      </c>
      <c r="Q3244" s="27">
        <v>0</v>
      </c>
      <c r="R3244" s="27">
        <v>0</v>
      </c>
      <c r="S3244" s="27">
        <v>0</v>
      </c>
      <c r="T3244" s="27">
        <v>0</v>
      </c>
      <c r="U3244" s="27">
        <v>0</v>
      </c>
      <c r="V3244" s="27">
        <v>0</v>
      </c>
      <c r="W3244" s="27">
        <v>0</v>
      </c>
      <c r="X3244" s="27">
        <v>0</v>
      </c>
      <c r="Y3244" s="27">
        <v>0</v>
      </c>
      <c r="Z3244" s="27">
        <v>0</v>
      </c>
      <c r="AA3244" s="27">
        <v>0</v>
      </c>
      <c r="AB3244" s="27">
        <v>0</v>
      </c>
      <c r="AC3244" s="27">
        <v>0</v>
      </c>
      <c r="AD3244" s="27">
        <v>0</v>
      </c>
      <c r="AE3244" s="27">
        <v>0</v>
      </c>
      <c r="AF3244" s="27">
        <v>0</v>
      </c>
      <c r="AG3244" s="27">
        <v>0</v>
      </c>
      <c r="AH3244" s="27">
        <v>0</v>
      </c>
      <c r="AI3244" s="27">
        <v>0</v>
      </c>
      <c r="AK3244" s="29">
        <f t="shared" si="50"/>
        <v>-9.8008240682617622E-3</v>
      </c>
    </row>
    <row r="3245" spans="1:37" x14ac:dyDescent="0.25">
      <c r="A3245">
        <v>3243</v>
      </c>
      <c r="B3245" s="1">
        <v>1.6E-2</v>
      </c>
      <c r="C3245" s="1">
        <v>2.5738398143259619E-5</v>
      </c>
      <c r="D3245" s="27">
        <v>0.11759655237489225</v>
      </c>
      <c r="E3245" s="27">
        <v>0.18091025834510482</v>
      </c>
      <c r="F3245" s="27">
        <v>5.5590368468832092E-2</v>
      </c>
      <c r="G3245" s="27">
        <v>0.17326309526993269</v>
      </c>
      <c r="H3245" s="27">
        <v>2.5996363466200413E-2</v>
      </c>
      <c r="I3245" s="27">
        <v>7.0042695940275179E-2</v>
      </c>
      <c r="J3245" s="27">
        <v>8.4543273234958374E-2</v>
      </c>
      <c r="K3245" s="27">
        <v>0.15660271873680068</v>
      </c>
      <c r="L3245" s="27">
        <v>8.3960227214931391E-3</v>
      </c>
      <c r="M3245" s="27">
        <v>2.6295249714650394E-2</v>
      </c>
      <c r="N3245" s="27">
        <v>0.10076340172686007</v>
      </c>
      <c r="O3245" s="27">
        <v>0</v>
      </c>
      <c r="P3245" s="27">
        <v>0</v>
      </c>
      <c r="Q3245" s="27">
        <v>0</v>
      </c>
      <c r="R3245" s="27">
        <v>0</v>
      </c>
      <c r="S3245" s="27">
        <v>0</v>
      </c>
      <c r="T3245" s="27">
        <v>0</v>
      </c>
      <c r="U3245" s="27">
        <v>0</v>
      </c>
      <c r="V3245" s="27">
        <v>0</v>
      </c>
      <c r="W3245" s="27">
        <v>0</v>
      </c>
      <c r="X3245" s="27">
        <v>0</v>
      </c>
      <c r="Y3245" s="27">
        <v>0</v>
      </c>
      <c r="Z3245" s="27">
        <v>0</v>
      </c>
      <c r="AA3245" s="27">
        <v>0</v>
      </c>
      <c r="AB3245" s="27">
        <v>0</v>
      </c>
      <c r="AC3245" s="27">
        <v>0</v>
      </c>
      <c r="AD3245" s="27">
        <v>0</v>
      </c>
      <c r="AE3245" s="27">
        <v>0</v>
      </c>
      <c r="AF3245" s="27">
        <v>0</v>
      </c>
      <c r="AG3245" s="27">
        <v>0</v>
      </c>
      <c r="AH3245" s="27">
        <v>0</v>
      </c>
      <c r="AI3245" s="27">
        <v>0</v>
      </c>
      <c r="AK3245" s="29">
        <f t="shared" si="50"/>
        <v>1.6086498839537262E-3</v>
      </c>
    </row>
    <row r="3246" spans="1:37" x14ac:dyDescent="0.25">
      <c r="A3246">
        <v>3244</v>
      </c>
      <c r="B3246" s="1">
        <v>1.2800000000000001E-2</v>
      </c>
      <c r="C3246" s="1">
        <v>9.930700842481292E-5</v>
      </c>
      <c r="D3246" s="27">
        <v>5.5250556254304799E-2</v>
      </c>
      <c r="E3246" s="27">
        <v>0.11672938788668315</v>
      </c>
      <c r="F3246" s="27">
        <v>6.6475957409379643E-2</v>
      </c>
      <c r="G3246" s="27">
        <v>0.16909232455976472</v>
      </c>
      <c r="H3246" s="27">
        <v>2.4928103034682386E-3</v>
      </c>
      <c r="I3246" s="27">
        <v>6.2485828264801273E-3</v>
      </c>
      <c r="J3246" s="27">
        <v>7.9157660542659811E-2</v>
      </c>
      <c r="K3246" s="27">
        <v>0.16778377543730505</v>
      </c>
      <c r="L3246" s="27">
        <v>0.21249807164404275</v>
      </c>
      <c r="M3246" s="27">
        <v>6.0251735646934902E-2</v>
      </c>
      <c r="N3246" s="27">
        <v>6.4019137488976821E-2</v>
      </c>
      <c r="O3246" s="27">
        <v>0</v>
      </c>
      <c r="P3246" s="27">
        <v>0</v>
      </c>
      <c r="Q3246" s="27">
        <v>0</v>
      </c>
      <c r="R3246" s="27">
        <v>0</v>
      </c>
      <c r="S3246" s="27">
        <v>0</v>
      </c>
      <c r="T3246" s="27">
        <v>0</v>
      </c>
      <c r="U3246" s="27">
        <v>0</v>
      </c>
      <c r="V3246" s="27">
        <v>0</v>
      </c>
      <c r="W3246" s="27">
        <v>0</v>
      </c>
      <c r="X3246" s="27">
        <v>0</v>
      </c>
      <c r="Y3246" s="27">
        <v>0</v>
      </c>
      <c r="Z3246" s="27">
        <v>0</v>
      </c>
      <c r="AA3246" s="27">
        <v>0</v>
      </c>
      <c r="AB3246" s="27">
        <v>0</v>
      </c>
      <c r="AC3246" s="27">
        <v>0</v>
      </c>
      <c r="AD3246" s="27">
        <v>0</v>
      </c>
      <c r="AE3246" s="27">
        <v>0</v>
      </c>
      <c r="AF3246" s="27">
        <v>0</v>
      </c>
      <c r="AG3246" s="27">
        <v>0</v>
      </c>
      <c r="AH3246" s="27">
        <v>0</v>
      </c>
      <c r="AI3246" s="27">
        <v>0</v>
      </c>
      <c r="AK3246" s="29">
        <f t="shared" si="50"/>
        <v>7.758360033188509E-3</v>
      </c>
    </row>
    <row r="3247" spans="1:37" x14ac:dyDescent="0.25">
      <c r="A3247">
        <v>3245</v>
      </c>
      <c r="B3247" s="1">
        <v>1.29E-2</v>
      </c>
      <c r="C3247" s="1">
        <v>3.1467589981061739E-4</v>
      </c>
      <c r="D3247" s="27">
        <v>4.9237377909157505E-2</v>
      </c>
      <c r="E3247" s="27">
        <v>0.1249185350786267</v>
      </c>
      <c r="F3247" s="27">
        <v>3.8616617243737203E-2</v>
      </c>
      <c r="G3247" s="27">
        <v>0.15227861383227909</v>
      </c>
      <c r="H3247" s="27">
        <v>9.9677025398841143E-2</v>
      </c>
      <c r="I3247" s="27">
        <v>0.18205886382152264</v>
      </c>
      <c r="J3247" s="27">
        <v>9.7666859388868196E-2</v>
      </c>
      <c r="K3247" s="27">
        <v>8.9449790719746888E-3</v>
      </c>
      <c r="L3247" s="27">
        <v>0.15008931637397779</v>
      </c>
      <c r="M3247" s="27">
        <v>2.6582603956109618E-2</v>
      </c>
      <c r="N3247" s="27">
        <v>6.9929207924905312E-2</v>
      </c>
      <c r="O3247" s="27">
        <v>0</v>
      </c>
      <c r="P3247" s="27">
        <v>0</v>
      </c>
      <c r="Q3247" s="27">
        <v>0</v>
      </c>
      <c r="R3247" s="27">
        <v>0</v>
      </c>
      <c r="S3247" s="27">
        <v>0</v>
      </c>
      <c r="T3247" s="27">
        <v>0</v>
      </c>
      <c r="U3247" s="27">
        <v>0</v>
      </c>
      <c r="V3247" s="27">
        <v>0</v>
      </c>
      <c r="W3247" s="27">
        <v>0</v>
      </c>
      <c r="X3247" s="27">
        <v>0</v>
      </c>
      <c r="Y3247" s="27">
        <v>0</v>
      </c>
      <c r="Z3247" s="27">
        <v>0</v>
      </c>
      <c r="AA3247" s="27">
        <v>0</v>
      </c>
      <c r="AB3247" s="27">
        <v>0</v>
      </c>
      <c r="AC3247" s="27">
        <v>0</v>
      </c>
      <c r="AD3247" s="27">
        <v>0</v>
      </c>
      <c r="AE3247" s="27">
        <v>0</v>
      </c>
      <c r="AF3247" s="27">
        <v>0</v>
      </c>
      <c r="AG3247" s="27">
        <v>0</v>
      </c>
      <c r="AH3247" s="27">
        <v>0</v>
      </c>
      <c r="AI3247" s="27">
        <v>0</v>
      </c>
      <c r="AK3247" s="29">
        <f t="shared" si="50"/>
        <v>2.4393480605474218E-2</v>
      </c>
    </row>
    <row r="3248" spans="1:37" x14ac:dyDescent="0.25">
      <c r="A3248">
        <v>3246</v>
      </c>
      <c r="B3248" s="1">
        <v>1.2699999999999999E-2</v>
      </c>
      <c r="C3248" s="1">
        <v>1.1722141320483017E-4</v>
      </c>
      <c r="D3248" s="27">
        <v>1.2405251730885867E-2</v>
      </c>
      <c r="E3248" s="27">
        <v>0.13260121549910478</v>
      </c>
      <c r="F3248" s="27">
        <v>6.5592354479309778E-2</v>
      </c>
      <c r="G3248" s="27">
        <v>0.10909090419531373</v>
      </c>
      <c r="H3248" s="27">
        <v>0.14028623079596586</v>
      </c>
      <c r="I3248" s="27">
        <v>0.18825643889593832</v>
      </c>
      <c r="J3248" s="27">
        <v>4.5757466487656398E-2</v>
      </c>
      <c r="K3248" s="27">
        <v>3.3506892727566726E-2</v>
      </c>
      <c r="L3248" s="27">
        <v>3.4819795136006693E-2</v>
      </c>
      <c r="M3248" s="27">
        <v>8.4893507275599786E-2</v>
      </c>
      <c r="N3248" s="27">
        <v>0.15278994277665195</v>
      </c>
      <c r="O3248" s="27">
        <v>0</v>
      </c>
      <c r="P3248" s="27">
        <v>0</v>
      </c>
      <c r="Q3248" s="27">
        <v>0</v>
      </c>
      <c r="R3248" s="27">
        <v>0</v>
      </c>
      <c r="S3248" s="27">
        <v>0</v>
      </c>
      <c r="T3248" s="27">
        <v>0</v>
      </c>
      <c r="U3248" s="27">
        <v>0</v>
      </c>
      <c r="V3248" s="27">
        <v>0</v>
      </c>
      <c r="W3248" s="27">
        <v>0</v>
      </c>
      <c r="X3248" s="27">
        <v>0</v>
      </c>
      <c r="Y3248" s="27">
        <v>0</v>
      </c>
      <c r="Z3248" s="27">
        <v>0</v>
      </c>
      <c r="AA3248" s="27">
        <v>0</v>
      </c>
      <c r="AB3248" s="27">
        <v>0</v>
      </c>
      <c r="AC3248" s="27">
        <v>0</v>
      </c>
      <c r="AD3248" s="27">
        <v>0</v>
      </c>
      <c r="AE3248" s="27">
        <v>0</v>
      </c>
      <c r="AF3248" s="27">
        <v>0</v>
      </c>
      <c r="AG3248" s="27">
        <v>0</v>
      </c>
      <c r="AH3248" s="27">
        <v>0</v>
      </c>
      <c r="AI3248" s="27">
        <v>0</v>
      </c>
      <c r="AK3248" s="29">
        <f t="shared" si="50"/>
        <v>9.2300325358133997E-3</v>
      </c>
    </row>
    <row r="3249" spans="1:37" x14ac:dyDescent="0.25">
      <c r="A3249">
        <v>3247</v>
      </c>
      <c r="B3249" s="1">
        <v>1.34E-2</v>
      </c>
      <c r="C3249" s="1">
        <v>1.5094482034436503E-4</v>
      </c>
      <c r="D3249" s="27">
        <v>0.10324293848122597</v>
      </c>
      <c r="E3249" s="27">
        <v>0.13988508258376101</v>
      </c>
      <c r="F3249" s="27">
        <v>9.7793351579307616E-2</v>
      </c>
      <c r="G3249" s="27">
        <v>0.14814412789310191</v>
      </c>
      <c r="H3249" s="27">
        <v>8.9105224483867637E-2</v>
      </c>
      <c r="I3249" s="27">
        <v>8.5174580096593636E-2</v>
      </c>
      <c r="J3249" s="27">
        <v>7.8396938441771757E-2</v>
      </c>
      <c r="K3249" s="27">
        <v>6.0242114256070033E-2</v>
      </c>
      <c r="L3249" s="27">
        <v>6.6356833203454785E-2</v>
      </c>
      <c r="M3249" s="27">
        <v>2.1252623976957114E-2</v>
      </c>
      <c r="N3249" s="27">
        <v>0.11040618500388845</v>
      </c>
      <c r="O3249" s="27">
        <v>0</v>
      </c>
      <c r="P3249" s="27">
        <v>0</v>
      </c>
      <c r="Q3249" s="27">
        <v>0</v>
      </c>
      <c r="R3249" s="27">
        <v>0</v>
      </c>
      <c r="S3249" s="27">
        <v>0</v>
      </c>
      <c r="T3249" s="27">
        <v>0</v>
      </c>
      <c r="U3249" s="27">
        <v>0</v>
      </c>
      <c r="V3249" s="27">
        <v>0</v>
      </c>
      <c r="W3249" s="27">
        <v>0</v>
      </c>
      <c r="X3249" s="27">
        <v>0</v>
      </c>
      <c r="Y3249" s="27">
        <v>0</v>
      </c>
      <c r="Z3249" s="27">
        <v>0</v>
      </c>
      <c r="AA3249" s="27">
        <v>0</v>
      </c>
      <c r="AB3249" s="27">
        <v>0</v>
      </c>
      <c r="AC3249" s="27">
        <v>0</v>
      </c>
      <c r="AD3249" s="27">
        <v>0</v>
      </c>
      <c r="AE3249" s="27">
        <v>0</v>
      </c>
      <c r="AF3249" s="27">
        <v>0</v>
      </c>
      <c r="AG3249" s="27">
        <v>0</v>
      </c>
      <c r="AH3249" s="27">
        <v>0</v>
      </c>
      <c r="AI3249" s="27">
        <v>0</v>
      </c>
      <c r="AK3249" s="29">
        <f t="shared" si="50"/>
        <v>1.1264538831669032E-2</v>
      </c>
    </row>
    <row r="3250" spans="1:37" x14ac:dyDescent="0.25">
      <c r="A3250">
        <v>3248</v>
      </c>
      <c r="B3250" s="1">
        <v>1.12E-2</v>
      </c>
      <c r="C3250" s="1">
        <v>-2.4137134596599125E-4</v>
      </c>
      <c r="D3250" s="27">
        <v>0.15296342982843666</v>
      </c>
      <c r="E3250" s="27">
        <v>2.9602045882268019E-2</v>
      </c>
      <c r="F3250" s="27">
        <v>7.7495669014026783E-2</v>
      </c>
      <c r="G3250" s="27">
        <v>4.3205120342120457E-2</v>
      </c>
      <c r="H3250" s="27">
        <v>6.9774381058687815E-2</v>
      </c>
      <c r="I3250" s="27">
        <v>4.5393312870609888E-2</v>
      </c>
      <c r="J3250" s="27">
        <v>0.13179555415930211</v>
      </c>
      <c r="K3250" s="27">
        <v>0.15693560191166289</v>
      </c>
      <c r="L3250" s="27">
        <v>2.9927828012599408E-2</v>
      </c>
      <c r="M3250" s="27">
        <v>0.11668131110921845</v>
      </c>
      <c r="N3250" s="27">
        <v>0.1462257458110677</v>
      </c>
      <c r="O3250" s="27">
        <v>0</v>
      </c>
      <c r="P3250" s="27">
        <v>0</v>
      </c>
      <c r="Q3250" s="27">
        <v>0</v>
      </c>
      <c r="R3250" s="27">
        <v>0</v>
      </c>
      <c r="S3250" s="27">
        <v>0</v>
      </c>
      <c r="T3250" s="27">
        <v>0</v>
      </c>
      <c r="U3250" s="27">
        <v>0</v>
      </c>
      <c r="V3250" s="27">
        <v>0</v>
      </c>
      <c r="W3250" s="27">
        <v>0</v>
      </c>
      <c r="X3250" s="27">
        <v>0</v>
      </c>
      <c r="Y3250" s="27">
        <v>0</v>
      </c>
      <c r="Z3250" s="27">
        <v>0</v>
      </c>
      <c r="AA3250" s="27">
        <v>0</v>
      </c>
      <c r="AB3250" s="27">
        <v>0</v>
      </c>
      <c r="AC3250" s="27">
        <v>0</v>
      </c>
      <c r="AD3250" s="27">
        <v>0</v>
      </c>
      <c r="AE3250" s="27">
        <v>0</v>
      </c>
      <c r="AF3250" s="27">
        <v>0</v>
      </c>
      <c r="AG3250" s="27">
        <v>0</v>
      </c>
      <c r="AH3250" s="27">
        <v>0</v>
      </c>
      <c r="AI3250" s="27">
        <v>0</v>
      </c>
      <c r="AK3250" s="29">
        <f t="shared" si="50"/>
        <v>-2.1551013032677792E-2</v>
      </c>
    </row>
    <row r="3251" spans="1:37" x14ac:dyDescent="0.25">
      <c r="A3251">
        <v>3249</v>
      </c>
      <c r="B3251" s="1">
        <v>1.1900000000000001E-2</v>
      </c>
      <c r="C3251" s="1">
        <v>-2.9526891883414311E-4</v>
      </c>
      <c r="D3251" s="27">
        <v>7.2753860429702333E-2</v>
      </c>
      <c r="E3251" s="27">
        <v>3.2799869008069263E-2</v>
      </c>
      <c r="F3251" s="27">
        <v>8.6085160454601004E-2</v>
      </c>
      <c r="G3251" s="27">
        <v>0.14173294440145548</v>
      </c>
      <c r="H3251" s="27">
        <v>3.718120232147986E-2</v>
      </c>
      <c r="I3251" s="27">
        <v>7.055109443881287E-2</v>
      </c>
      <c r="J3251" s="27">
        <v>0.11176445156971697</v>
      </c>
      <c r="K3251" s="27">
        <v>0.16635373569395837</v>
      </c>
      <c r="L3251" s="27">
        <v>1.2570983673134573E-2</v>
      </c>
      <c r="M3251" s="27">
        <v>0.13714441690814305</v>
      </c>
      <c r="N3251" s="27">
        <v>0.1310622811009263</v>
      </c>
      <c r="O3251" s="27">
        <v>0</v>
      </c>
      <c r="P3251" s="27">
        <v>0</v>
      </c>
      <c r="Q3251" s="27">
        <v>0</v>
      </c>
      <c r="R3251" s="27">
        <v>0</v>
      </c>
      <c r="S3251" s="27">
        <v>0</v>
      </c>
      <c r="T3251" s="27">
        <v>0</v>
      </c>
      <c r="U3251" s="27">
        <v>0</v>
      </c>
      <c r="V3251" s="27">
        <v>0</v>
      </c>
      <c r="W3251" s="27">
        <v>0</v>
      </c>
      <c r="X3251" s="27">
        <v>0</v>
      </c>
      <c r="Y3251" s="27">
        <v>0</v>
      </c>
      <c r="Z3251" s="27">
        <v>0</v>
      </c>
      <c r="AA3251" s="27">
        <v>0</v>
      </c>
      <c r="AB3251" s="27">
        <v>0</v>
      </c>
      <c r="AC3251" s="27">
        <v>0</v>
      </c>
      <c r="AD3251" s="27">
        <v>0</v>
      </c>
      <c r="AE3251" s="27">
        <v>0</v>
      </c>
      <c r="AF3251" s="27">
        <v>0</v>
      </c>
      <c r="AG3251" s="27">
        <v>0</v>
      </c>
      <c r="AH3251" s="27">
        <v>0</v>
      </c>
      <c r="AI3251" s="27">
        <v>0</v>
      </c>
      <c r="AK3251" s="29">
        <f t="shared" si="50"/>
        <v>-2.4812514187743117E-2</v>
      </c>
    </row>
    <row r="3252" spans="1:37" x14ac:dyDescent="0.25">
      <c r="A3252">
        <v>3250</v>
      </c>
      <c r="B3252" s="1">
        <v>1.2200000000000001E-2</v>
      </c>
      <c r="C3252" s="1">
        <v>3.6551839921694881E-5</v>
      </c>
      <c r="D3252" s="27">
        <v>0.11594317691357371</v>
      </c>
      <c r="E3252" s="27">
        <v>0.10105620753244313</v>
      </c>
      <c r="F3252" s="27">
        <v>4.4055980553820567E-2</v>
      </c>
      <c r="G3252" s="27">
        <v>0.10173299513408883</v>
      </c>
      <c r="H3252" s="27">
        <v>3.949728626444992E-2</v>
      </c>
      <c r="I3252" s="27">
        <v>7.4180100690471013E-2</v>
      </c>
      <c r="J3252" s="27">
        <v>0.11557968102182381</v>
      </c>
      <c r="K3252" s="27">
        <v>0.13091734570284799</v>
      </c>
      <c r="L3252" s="27">
        <v>0.12767307360028596</v>
      </c>
      <c r="M3252" s="27">
        <v>0.11544779419627935</v>
      </c>
      <c r="N3252" s="27">
        <v>3.3916358389915732E-2</v>
      </c>
      <c r="O3252" s="27">
        <v>0</v>
      </c>
      <c r="P3252" s="27">
        <v>0</v>
      </c>
      <c r="Q3252" s="27">
        <v>0</v>
      </c>
      <c r="R3252" s="27">
        <v>0</v>
      </c>
      <c r="S3252" s="27">
        <v>0</v>
      </c>
      <c r="T3252" s="27">
        <v>0</v>
      </c>
      <c r="U3252" s="27">
        <v>0</v>
      </c>
      <c r="V3252" s="27">
        <v>0</v>
      </c>
      <c r="W3252" s="27">
        <v>0</v>
      </c>
      <c r="X3252" s="27">
        <v>0</v>
      </c>
      <c r="Y3252" s="27">
        <v>0</v>
      </c>
      <c r="Z3252" s="27">
        <v>0</v>
      </c>
      <c r="AA3252" s="27">
        <v>0</v>
      </c>
      <c r="AB3252" s="27">
        <v>0</v>
      </c>
      <c r="AC3252" s="27">
        <v>0</v>
      </c>
      <c r="AD3252" s="27">
        <v>0</v>
      </c>
      <c r="AE3252" s="27">
        <v>0</v>
      </c>
      <c r="AF3252" s="27">
        <v>0</v>
      </c>
      <c r="AG3252" s="27">
        <v>0</v>
      </c>
      <c r="AH3252" s="27">
        <v>0</v>
      </c>
      <c r="AI3252" s="27">
        <v>0</v>
      </c>
      <c r="AK3252" s="29">
        <f t="shared" si="50"/>
        <v>2.9960524525979408E-3</v>
      </c>
    </row>
    <row r="3253" spans="1:37" x14ac:dyDescent="0.25">
      <c r="A3253">
        <v>3251</v>
      </c>
      <c r="B3253" s="1">
        <v>1.37E-2</v>
      </c>
      <c r="C3253" s="1">
        <v>4.3366805753629036E-4</v>
      </c>
      <c r="D3253" s="27">
        <v>8.2153555919930212E-3</v>
      </c>
      <c r="E3253" s="27">
        <v>0.18950646399463367</v>
      </c>
      <c r="F3253" s="27">
        <v>0.10158020637987565</v>
      </c>
      <c r="G3253" s="27">
        <v>0.18599663690840543</v>
      </c>
      <c r="H3253" s="27">
        <v>0.12702251757153113</v>
      </c>
      <c r="I3253" s="27">
        <v>2.6991179794305323E-2</v>
      </c>
      <c r="J3253" s="27">
        <v>4.9545397894010898E-2</v>
      </c>
      <c r="K3253" s="27">
        <v>1.7497900678940838E-2</v>
      </c>
      <c r="L3253" s="27">
        <v>0.13210990725518351</v>
      </c>
      <c r="M3253" s="27">
        <v>0.14040893361637921</v>
      </c>
      <c r="N3253" s="27">
        <v>2.1125500314741457E-2</v>
      </c>
      <c r="O3253" s="27">
        <v>0</v>
      </c>
      <c r="P3253" s="27">
        <v>0</v>
      </c>
      <c r="Q3253" s="27">
        <v>0</v>
      </c>
      <c r="R3253" s="27">
        <v>0</v>
      </c>
      <c r="S3253" s="27">
        <v>0</v>
      </c>
      <c r="T3253" s="27">
        <v>0</v>
      </c>
      <c r="U3253" s="27">
        <v>0</v>
      </c>
      <c r="V3253" s="27">
        <v>0</v>
      </c>
      <c r="W3253" s="27">
        <v>0</v>
      </c>
      <c r="X3253" s="27">
        <v>0</v>
      </c>
      <c r="Y3253" s="27">
        <v>0</v>
      </c>
      <c r="Z3253" s="27">
        <v>0</v>
      </c>
      <c r="AA3253" s="27">
        <v>0</v>
      </c>
      <c r="AB3253" s="27">
        <v>0</v>
      </c>
      <c r="AC3253" s="27">
        <v>0</v>
      </c>
      <c r="AD3253" s="27">
        <v>0</v>
      </c>
      <c r="AE3253" s="27">
        <v>0</v>
      </c>
      <c r="AF3253" s="27">
        <v>0</v>
      </c>
      <c r="AG3253" s="27">
        <v>0</v>
      </c>
      <c r="AH3253" s="27">
        <v>0</v>
      </c>
      <c r="AI3253" s="27">
        <v>0</v>
      </c>
      <c r="AK3253" s="29">
        <f t="shared" si="50"/>
        <v>3.1654602739875207E-2</v>
      </c>
    </row>
    <row r="3254" spans="1:37" x14ac:dyDescent="0.25">
      <c r="A3254">
        <v>3252</v>
      </c>
      <c r="B3254" s="1">
        <v>1.06E-2</v>
      </c>
      <c r="C3254" s="1">
        <v>2.9164775074380813E-5</v>
      </c>
      <c r="D3254" s="27">
        <v>5.5353164806521873E-2</v>
      </c>
      <c r="E3254" s="27">
        <v>6.0716610407387413E-2</v>
      </c>
      <c r="F3254" s="27">
        <v>5.7236939973846247E-2</v>
      </c>
      <c r="G3254" s="27">
        <v>0.10540324668141539</v>
      </c>
      <c r="H3254" s="27">
        <v>0.12473477845373317</v>
      </c>
      <c r="I3254" s="27">
        <v>7.9949254199028832E-2</v>
      </c>
      <c r="J3254" s="27">
        <v>0.1261485792261158</v>
      </c>
      <c r="K3254" s="27">
        <v>7.915034522558817E-2</v>
      </c>
      <c r="L3254" s="27">
        <v>4.2481699783963135E-2</v>
      </c>
      <c r="M3254" s="27">
        <v>0.12856469069818513</v>
      </c>
      <c r="N3254" s="27">
        <v>0.140260690544215</v>
      </c>
      <c r="O3254" s="27">
        <v>0</v>
      </c>
      <c r="P3254" s="27">
        <v>0</v>
      </c>
      <c r="Q3254" s="27">
        <v>0</v>
      </c>
      <c r="R3254" s="27">
        <v>0</v>
      </c>
      <c r="S3254" s="27">
        <v>0</v>
      </c>
      <c r="T3254" s="27">
        <v>0</v>
      </c>
      <c r="U3254" s="27">
        <v>0</v>
      </c>
      <c r="V3254" s="27">
        <v>0</v>
      </c>
      <c r="W3254" s="27">
        <v>0</v>
      </c>
      <c r="X3254" s="27">
        <v>0</v>
      </c>
      <c r="Y3254" s="27">
        <v>0</v>
      </c>
      <c r="Z3254" s="27">
        <v>0</v>
      </c>
      <c r="AA3254" s="27">
        <v>0</v>
      </c>
      <c r="AB3254" s="27">
        <v>0</v>
      </c>
      <c r="AC3254" s="27">
        <v>0</v>
      </c>
      <c r="AD3254" s="27">
        <v>0</v>
      </c>
      <c r="AE3254" s="27">
        <v>0</v>
      </c>
      <c r="AF3254" s="27">
        <v>0</v>
      </c>
      <c r="AG3254" s="27">
        <v>0</v>
      </c>
      <c r="AH3254" s="27">
        <v>0</v>
      </c>
      <c r="AI3254" s="27">
        <v>0</v>
      </c>
      <c r="AK3254" s="29">
        <f t="shared" si="50"/>
        <v>2.7513938749415862E-3</v>
      </c>
    </row>
    <row r="3255" spans="1:37" x14ac:dyDescent="0.25">
      <c r="A3255">
        <v>3253</v>
      </c>
      <c r="B3255" s="1">
        <v>1.09E-2</v>
      </c>
      <c r="C3255" s="1">
        <v>-2.1466726338061182E-4</v>
      </c>
      <c r="D3255" s="27">
        <v>0.12294528608036941</v>
      </c>
      <c r="E3255" s="27">
        <v>1.8258724665825322E-2</v>
      </c>
      <c r="F3255" s="27">
        <v>0.12182672845314942</v>
      </c>
      <c r="G3255" s="27">
        <v>2.9755235862955962E-2</v>
      </c>
      <c r="H3255" s="27">
        <v>0.13184374768072268</v>
      </c>
      <c r="I3255" s="27">
        <v>0.1436285775682912</v>
      </c>
      <c r="J3255" s="27">
        <v>0.10519248643622585</v>
      </c>
      <c r="K3255" s="27">
        <v>6.5763719781334551E-2</v>
      </c>
      <c r="L3255" s="27">
        <v>2.625573603822275E-2</v>
      </c>
      <c r="M3255" s="27">
        <v>9.0889729401234465E-2</v>
      </c>
      <c r="N3255" s="27">
        <v>0.14364002803166848</v>
      </c>
      <c r="O3255" s="27">
        <v>0</v>
      </c>
      <c r="P3255" s="27">
        <v>0</v>
      </c>
      <c r="Q3255" s="27">
        <v>0</v>
      </c>
      <c r="R3255" s="27">
        <v>0</v>
      </c>
      <c r="S3255" s="27">
        <v>0</v>
      </c>
      <c r="T3255" s="27">
        <v>0</v>
      </c>
      <c r="U3255" s="27">
        <v>0</v>
      </c>
      <c r="V3255" s="27">
        <v>0</v>
      </c>
      <c r="W3255" s="27">
        <v>0</v>
      </c>
      <c r="X3255" s="27">
        <v>0</v>
      </c>
      <c r="Y3255" s="27">
        <v>0</v>
      </c>
      <c r="Z3255" s="27">
        <v>0</v>
      </c>
      <c r="AA3255" s="27">
        <v>0</v>
      </c>
      <c r="AB3255" s="27">
        <v>0</v>
      </c>
      <c r="AC3255" s="27">
        <v>0</v>
      </c>
      <c r="AD3255" s="27">
        <v>0</v>
      </c>
      <c r="AE3255" s="27">
        <v>0</v>
      </c>
      <c r="AF3255" s="27">
        <v>0</v>
      </c>
      <c r="AG3255" s="27">
        <v>0</v>
      </c>
      <c r="AH3255" s="27">
        <v>0</v>
      </c>
      <c r="AI3255" s="27">
        <v>0</v>
      </c>
      <c r="AK3255" s="29">
        <f t="shared" si="50"/>
        <v>-1.9694244346845122E-2</v>
      </c>
    </row>
    <row r="3256" spans="1:37" x14ac:dyDescent="0.25">
      <c r="A3256">
        <v>3254</v>
      </c>
      <c r="B3256" s="1">
        <v>1.44E-2</v>
      </c>
      <c r="C3256" s="1">
        <v>7.5876836983642404E-5</v>
      </c>
      <c r="D3256" s="27">
        <v>9.5631499820012761E-2</v>
      </c>
      <c r="E3256" s="27">
        <v>0.16667699946546216</v>
      </c>
      <c r="F3256" s="27">
        <v>0.16544372550546127</v>
      </c>
      <c r="G3256" s="27">
        <v>5.8003154043531686E-2</v>
      </c>
      <c r="H3256" s="27">
        <v>3.054819440044269E-2</v>
      </c>
      <c r="I3256" s="27">
        <v>0.13953915310547735</v>
      </c>
      <c r="J3256" s="27">
        <v>7.8774054709613142E-2</v>
      </c>
      <c r="K3256" s="27">
        <v>7.9955888324760346E-2</v>
      </c>
      <c r="L3256" s="27">
        <v>0.16152465220248607</v>
      </c>
      <c r="M3256" s="27">
        <v>1.5699955402542501E-2</v>
      </c>
      <c r="N3256" s="27">
        <v>8.2027230202101932E-3</v>
      </c>
      <c r="O3256" s="27">
        <v>0</v>
      </c>
      <c r="P3256" s="27">
        <v>0</v>
      </c>
      <c r="Q3256" s="27">
        <v>0</v>
      </c>
      <c r="R3256" s="27">
        <v>0</v>
      </c>
      <c r="S3256" s="27">
        <v>0</v>
      </c>
      <c r="T3256" s="27">
        <v>0</v>
      </c>
      <c r="U3256" s="27">
        <v>0</v>
      </c>
      <c r="V3256" s="27">
        <v>0</v>
      </c>
      <c r="W3256" s="27">
        <v>0</v>
      </c>
      <c r="X3256" s="27">
        <v>0</v>
      </c>
      <c r="Y3256" s="27">
        <v>0</v>
      </c>
      <c r="Z3256" s="27">
        <v>0</v>
      </c>
      <c r="AA3256" s="27">
        <v>0</v>
      </c>
      <c r="AB3256" s="27">
        <v>0</v>
      </c>
      <c r="AC3256" s="27">
        <v>0</v>
      </c>
      <c r="AD3256" s="27">
        <v>0</v>
      </c>
      <c r="AE3256" s="27">
        <v>0</v>
      </c>
      <c r="AF3256" s="27">
        <v>0</v>
      </c>
      <c r="AG3256" s="27">
        <v>0</v>
      </c>
      <c r="AH3256" s="27">
        <v>0</v>
      </c>
      <c r="AI3256" s="27">
        <v>0</v>
      </c>
      <c r="AK3256" s="29">
        <f t="shared" si="50"/>
        <v>5.2692247905307228E-3</v>
      </c>
    </row>
    <row r="3257" spans="1:37" x14ac:dyDescent="0.25">
      <c r="A3257">
        <v>3255</v>
      </c>
      <c r="B3257" s="1">
        <v>1.21E-2</v>
      </c>
      <c r="C3257" s="1">
        <v>7.5473371103137424E-5</v>
      </c>
      <c r="D3257" s="27">
        <v>5.0048143669622333E-2</v>
      </c>
      <c r="E3257" s="27">
        <v>9.4388647784252655E-2</v>
      </c>
      <c r="F3257" s="27">
        <v>1.9535640757130029E-2</v>
      </c>
      <c r="G3257" s="27">
        <v>8.6902625174621509E-2</v>
      </c>
      <c r="H3257" s="27">
        <v>1.3805940472238621E-2</v>
      </c>
      <c r="I3257" s="27">
        <v>0.1475637106688911</v>
      </c>
      <c r="J3257" s="27">
        <v>0.19455443812962164</v>
      </c>
      <c r="K3257" s="27">
        <v>0.10454995753570448</v>
      </c>
      <c r="L3257" s="27">
        <v>6.5545085128978678E-2</v>
      </c>
      <c r="M3257" s="27">
        <v>0.13387129959078925</v>
      </c>
      <c r="N3257" s="27">
        <v>8.9234511088149976E-2</v>
      </c>
      <c r="O3257" s="27">
        <v>0</v>
      </c>
      <c r="P3257" s="27">
        <v>0</v>
      </c>
      <c r="Q3257" s="27">
        <v>0</v>
      </c>
      <c r="R3257" s="27">
        <v>0</v>
      </c>
      <c r="S3257" s="27">
        <v>0</v>
      </c>
      <c r="T3257" s="27">
        <v>0</v>
      </c>
      <c r="U3257" s="27">
        <v>0</v>
      </c>
      <c r="V3257" s="27">
        <v>0</v>
      </c>
      <c r="W3257" s="27">
        <v>0</v>
      </c>
      <c r="X3257" s="27">
        <v>0</v>
      </c>
      <c r="Y3257" s="27">
        <v>0</v>
      </c>
      <c r="Z3257" s="27">
        <v>0</v>
      </c>
      <c r="AA3257" s="27">
        <v>0</v>
      </c>
      <c r="AB3257" s="27">
        <v>0</v>
      </c>
      <c r="AC3257" s="27">
        <v>0</v>
      </c>
      <c r="AD3257" s="27">
        <v>0</v>
      </c>
      <c r="AE3257" s="27">
        <v>0</v>
      </c>
      <c r="AF3257" s="27">
        <v>0</v>
      </c>
      <c r="AG3257" s="27">
        <v>0</v>
      </c>
      <c r="AH3257" s="27">
        <v>0</v>
      </c>
      <c r="AI3257" s="27">
        <v>0</v>
      </c>
      <c r="AK3257" s="29">
        <f t="shared" si="50"/>
        <v>6.2374686862097049E-3</v>
      </c>
    </row>
    <row r="3258" spans="1:37" x14ac:dyDescent="0.25">
      <c r="A3258">
        <v>3256</v>
      </c>
      <c r="B3258" s="1">
        <v>1.1299999999999999E-2</v>
      </c>
      <c r="C3258" s="1">
        <v>1.3579320268578189E-4</v>
      </c>
      <c r="D3258" s="27">
        <v>0.1408449434094062</v>
      </c>
      <c r="E3258" s="27">
        <v>0.12429908511211941</v>
      </c>
      <c r="F3258" s="27">
        <v>6.5907921529175087E-2</v>
      </c>
      <c r="G3258" s="27">
        <v>4.271268115074292E-2</v>
      </c>
      <c r="H3258" s="27">
        <v>3.7048460374316861E-2</v>
      </c>
      <c r="I3258" s="27">
        <v>0.1115426626027375</v>
      </c>
      <c r="J3258" s="27">
        <v>2.6215960859301213E-2</v>
      </c>
      <c r="K3258" s="27">
        <v>5.7022565572359962E-2</v>
      </c>
      <c r="L3258" s="27">
        <v>0.12950989766019932</v>
      </c>
      <c r="M3258" s="27">
        <v>0.13231874949384667</v>
      </c>
      <c r="N3258" s="27">
        <v>0.13257707223579479</v>
      </c>
      <c r="O3258" s="27">
        <v>0</v>
      </c>
      <c r="P3258" s="27">
        <v>0</v>
      </c>
      <c r="Q3258" s="27">
        <v>0</v>
      </c>
      <c r="R3258" s="27">
        <v>0</v>
      </c>
      <c r="S3258" s="27">
        <v>0</v>
      </c>
      <c r="T3258" s="27">
        <v>0</v>
      </c>
      <c r="U3258" s="27">
        <v>0</v>
      </c>
      <c r="V3258" s="27">
        <v>0</v>
      </c>
      <c r="W3258" s="27">
        <v>0</v>
      </c>
      <c r="X3258" s="27">
        <v>0</v>
      </c>
      <c r="Y3258" s="27">
        <v>0</v>
      </c>
      <c r="Z3258" s="27">
        <v>0</v>
      </c>
      <c r="AA3258" s="27">
        <v>0</v>
      </c>
      <c r="AB3258" s="27">
        <v>0</v>
      </c>
      <c r="AC3258" s="27">
        <v>0</v>
      </c>
      <c r="AD3258" s="27">
        <v>0</v>
      </c>
      <c r="AE3258" s="27">
        <v>0</v>
      </c>
      <c r="AF3258" s="27">
        <v>0</v>
      </c>
      <c r="AG3258" s="27">
        <v>0</v>
      </c>
      <c r="AH3258" s="27">
        <v>0</v>
      </c>
      <c r="AI3258" s="27">
        <v>0</v>
      </c>
      <c r="AK3258" s="29">
        <f t="shared" si="50"/>
        <v>1.2017097582812558E-2</v>
      </c>
    </row>
    <row r="3259" spans="1:37" x14ac:dyDescent="0.25">
      <c r="A3259">
        <v>3257</v>
      </c>
      <c r="B3259" s="1">
        <v>1.2200000000000001E-2</v>
      </c>
      <c r="C3259" s="1">
        <v>5.7863563345429758E-5</v>
      </c>
      <c r="D3259" s="27">
        <v>5.6522722027016185E-2</v>
      </c>
      <c r="E3259" s="27">
        <v>0.11825110154913178</v>
      </c>
      <c r="F3259" s="27">
        <v>5.9134758898119991E-2</v>
      </c>
      <c r="G3259" s="27">
        <v>0.10610867899827416</v>
      </c>
      <c r="H3259" s="27">
        <v>9.4865156102615755E-2</v>
      </c>
      <c r="I3259" s="27">
        <v>6.9282756534568168E-2</v>
      </c>
      <c r="J3259" s="27">
        <v>0.10104669668897659</v>
      </c>
      <c r="K3259" s="27">
        <v>0.11620676907954008</v>
      </c>
      <c r="L3259" s="27">
        <v>6.8572417600121338E-2</v>
      </c>
      <c r="M3259" s="27">
        <v>0.12017220424835381</v>
      </c>
      <c r="N3259" s="27">
        <v>8.9836738273282021E-2</v>
      </c>
      <c r="O3259" s="27">
        <v>0</v>
      </c>
      <c r="P3259" s="27">
        <v>0</v>
      </c>
      <c r="Q3259" s="27">
        <v>0</v>
      </c>
      <c r="R3259" s="27">
        <v>0</v>
      </c>
      <c r="S3259" s="27">
        <v>0</v>
      </c>
      <c r="T3259" s="27">
        <v>0</v>
      </c>
      <c r="U3259" s="27">
        <v>0</v>
      </c>
      <c r="V3259" s="27">
        <v>0</v>
      </c>
      <c r="W3259" s="27">
        <v>0</v>
      </c>
      <c r="X3259" s="27">
        <v>0</v>
      </c>
      <c r="Y3259" s="27">
        <v>0</v>
      </c>
      <c r="Z3259" s="27">
        <v>0</v>
      </c>
      <c r="AA3259" s="27">
        <v>0</v>
      </c>
      <c r="AB3259" s="27">
        <v>0</v>
      </c>
      <c r="AC3259" s="27">
        <v>0</v>
      </c>
      <c r="AD3259" s="27">
        <v>0</v>
      </c>
      <c r="AE3259" s="27">
        <v>0</v>
      </c>
      <c r="AF3259" s="27">
        <v>0</v>
      </c>
      <c r="AG3259" s="27">
        <v>0</v>
      </c>
      <c r="AH3259" s="27">
        <v>0</v>
      </c>
      <c r="AI3259" s="27">
        <v>0</v>
      </c>
      <c r="AK3259" s="29">
        <f t="shared" si="50"/>
        <v>4.742915028313914E-3</v>
      </c>
    </row>
    <row r="3260" spans="1:37" x14ac:dyDescent="0.25">
      <c r="A3260">
        <v>3258</v>
      </c>
      <c r="B3260" s="1">
        <v>8.8999999999999999E-3</v>
      </c>
      <c r="C3260" s="1">
        <v>-1.3810482784156509E-5</v>
      </c>
      <c r="D3260" s="27">
        <v>9.0511776742247738E-2</v>
      </c>
      <c r="E3260" s="27">
        <v>6.6681856160848293E-4</v>
      </c>
      <c r="F3260" s="27">
        <v>8.2391540789128956E-2</v>
      </c>
      <c r="G3260" s="27">
        <v>5.5383402602776105E-2</v>
      </c>
      <c r="H3260" s="27">
        <v>3.471750808443605E-2</v>
      </c>
      <c r="I3260" s="27">
        <v>0.13285778835276263</v>
      </c>
      <c r="J3260" s="27">
        <v>0.1115970022805951</v>
      </c>
      <c r="K3260" s="27">
        <v>3.7669804932287804E-2</v>
      </c>
      <c r="L3260" s="27">
        <v>0.13699016671393557</v>
      </c>
      <c r="M3260" s="27">
        <v>0.14883674653496365</v>
      </c>
      <c r="N3260" s="27">
        <v>0.1683774444052579</v>
      </c>
      <c r="O3260" s="27">
        <v>0</v>
      </c>
      <c r="P3260" s="27">
        <v>0</v>
      </c>
      <c r="Q3260" s="27">
        <v>0</v>
      </c>
      <c r="R3260" s="27">
        <v>0</v>
      </c>
      <c r="S3260" s="27">
        <v>0</v>
      </c>
      <c r="T3260" s="27">
        <v>0</v>
      </c>
      <c r="U3260" s="27">
        <v>0</v>
      </c>
      <c r="V3260" s="27">
        <v>0</v>
      </c>
      <c r="W3260" s="27">
        <v>0</v>
      </c>
      <c r="X3260" s="27">
        <v>0</v>
      </c>
      <c r="Y3260" s="27">
        <v>0</v>
      </c>
      <c r="Z3260" s="27">
        <v>0</v>
      </c>
      <c r="AA3260" s="27">
        <v>0</v>
      </c>
      <c r="AB3260" s="27">
        <v>0</v>
      </c>
      <c r="AC3260" s="27">
        <v>0</v>
      </c>
      <c r="AD3260" s="27">
        <v>0</v>
      </c>
      <c r="AE3260" s="27">
        <v>0</v>
      </c>
      <c r="AF3260" s="27">
        <v>0</v>
      </c>
      <c r="AG3260" s="27">
        <v>0</v>
      </c>
      <c r="AH3260" s="27">
        <v>0</v>
      </c>
      <c r="AI3260" s="27">
        <v>0</v>
      </c>
      <c r="AK3260" s="29">
        <f t="shared" si="50"/>
        <v>-1.5517396386692708E-3</v>
      </c>
    </row>
    <row r="3261" spans="1:37" x14ac:dyDescent="0.25">
      <c r="A3261">
        <v>3259</v>
      </c>
      <c r="B3261" s="1">
        <v>1.3299999999999999E-2</v>
      </c>
      <c r="C3261" s="1">
        <v>-1.7372714551784738E-4</v>
      </c>
      <c r="D3261" s="27">
        <v>8.9228977581148741E-2</v>
      </c>
      <c r="E3261" s="27">
        <v>0.11369036350851873</v>
      </c>
      <c r="F3261" s="27">
        <v>0.15692342557831163</v>
      </c>
      <c r="G3261" s="27">
        <v>0.17097592980642207</v>
      </c>
      <c r="H3261" s="27">
        <v>4.0501505254362663E-2</v>
      </c>
      <c r="I3261" s="27">
        <v>2.2174925156356537E-3</v>
      </c>
      <c r="J3261" s="27">
        <v>5.1740123142621684E-2</v>
      </c>
      <c r="K3261" s="27">
        <v>0.15648948975333141</v>
      </c>
      <c r="L3261" s="27">
        <v>5.2612143961932853E-2</v>
      </c>
      <c r="M3261" s="27">
        <v>0.14579541635564386</v>
      </c>
      <c r="N3261" s="27">
        <v>1.9825132542070661E-2</v>
      </c>
      <c r="O3261" s="27">
        <v>0</v>
      </c>
      <c r="P3261" s="27">
        <v>0</v>
      </c>
      <c r="Q3261" s="27">
        <v>0</v>
      </c>
      <c r="R3261" s="27">
        <v>0</v>
      </c>
      <c r="S3261" s="27">
        <v>0</v>
      </c>
      <c r="T3261" s="27">
        <v>0</v>
      </c>
      <c r="U3261" s="27">
        <v>0</v>
      </c>
      <c r="V3261" s="27">
        <v>0</v>
      </c>
      <c r="W3261" s="27">
        <v>0</v>
      </c>
      <c r="X3261" s="27">
        <v>0</v>
      </c>
      <c r="Y3261" s="27">
        <v>0</v>
      </c>
      <c r="Z3261" s="27">
        <v>0</v>
      </c>
      <c r="AA3261" s="27">
        <v>0</v>
      </c>
      <c r="AB3261" s="27">
        <v>0</v>
      </c>
      <c r="AC3261" s="27">
        <v>0</v>
      </c>
      <c r="AD3261" s="27">
        <v>0</v>
      </c>
      <c r="AE3261" s="27">
        <v>0</v>
      </c>
      <c r="AF3261" s="27">
        <v>0</v>
      </c>
      <c r="AG3261" s="27">
        <v>0</v>
      </c>
      <c r="AH3261" s="27">
        <v>0</v>
      </c>
      <c r="AI3261" s="27">
        <v>0</v>
      </c>
      <c r="AK3261" s="29">
        <f t="shared" si="50"/>
        <v>-1.3062191392319353E-2</v>
      </c>
    </row>
    <row r="3262" spans="1:37" x14ac:dyDescent="0.25">
      <c r="A3262">
        <v>3260</v>
      </c>
      <c r="B3262" s="1">
        <v>1.3299999999999999E-2</v>
      </c>
      <c r="C3262" s="1">
        <v>2.4328456682115262E-4</v>
      </c>
      <c r="D3262" s="27">
        <v>0.18953822778587537</v>
      </c>
      <c r="E3262" s="27">
        <v>0.14141565919696697</v>
      </c>
      <c r="F3262" s="27">
        <v>3.4569615479667561E-2</v>
      </c>
      <c r="G3262" s="27">
        <v>0.10203094473468245</v>
      </c>
      <c r="H3262" s="27">
        <v>5.3317967832875587E-3</v>
      </c>
      <c r="I3262" s="27">
        <v>0.151284994055955</v>
      </c>
      <c r="J3262" s="27">
        <v>6.8490661273928624E-2</v>
      </c>
      <c r="K3262" s="27">
        <v>4.504756628709887E-2</v>
      </c>
      <c r="L3262" s="27">
        <v>0.17352518300482422</v>
      </c>
      <c r="M3262" s="27">
        <v>5.3052112521417734E-2</v>
      </c>
      <c r="N3262" s="27">
        <v>3.5713238876295732E-2</v>
      </c>
      <c r="O3262" s="27">
        <v>0</v>
      </c>
      <c r="P3262" s="27">
        <v>0</v>
      </c>
      <c r="Q3262" s="27">
        <v>0</v>
      </c>
      <c r="R3262" s="27">
        <v>0</v>
      </c>
      <c r="S3262" s="27">
        <v>0</v>
      </c>
      <c r="T3262" s="27">
        <v>0</v>
      </c>
      <c r="U3262" s="27">
        <v>0</v>
      </c>
      <c r="V3262" s="27">
        <v>0</v>
      </c>
      <c r="W3262" s="27">
        <v>0</v>
      </c>
      <c r="X3262" s="27">
        <v>0</v>
      </c>
      <c r="Y3262" s="27">
        <v>0</v>
      </c>
      <c r="Z3262" s="27">
        <v>0</v>
      </c>
      <c r="AA3262" s="27">
        <v>0</v>
      </c>
      <c r="AB3262" s="27">
        <v>0</v>
      </c>
      <c r="AC3262" s="27">
        <v>0</v>
      </c>
      <c r="AD3262" s="27">
        <v>0</v>
      </c>
      <c r="AE3262" s="27">
        <v>0</v>
      </c>
      <c r="AF3262" s="27">
        <v>0</v>
      </c>
      <c r="AG3262" s="27">
        <v>0</v>
      </c>
      <c r="AH3262" s="27">
        <v>0</v>
      </c>
      <c r="AI3262" s="27">
        <v>0</v>
      </c>
      <c r="AK3262" s="29">
        <f t="shared" si="50"/>
        <v>1.8292072693319748E-2</v>
      </c>
    </row>
    <row r="3263" spans="1:37" x14ac:dyDescent="0.25">
      <c r="A3263">
        <v>3261</v>
      </c>
      <c r="B3263" s="1">
        <v>1.38E-2</v>
      </c>
      <c r="C3263" s="1">
        <v>-1.5867894073755289E-4</v>
      </c>
      <c r="D3263" s="27">
        <v>2.3405322304472998E-2</v>
      </c>
      <c r="E3263" s="27">
        <v>0.1276745838362261</v>
      </c>
      <c r="F3263" s="27">
        <v>0.11897286525316239</v>
      </c>
      <c r="G3263" s="27">
        <v>0.15090972305527564</v>
      </c>
      <c r="H3263" s="27">
        <v>0.19201218433568587</v>
      </c>
      <c r="I3263" s="27">
        <v>0.10476102615107814</v>
      </c>
      <c r="J3263" s="27">
        <v>7.9933447927947963E-3</v>
      </c>
      <c r="K3263" s="27">
        <v>0.11848303908844028</v>
      </c>
      <c r="L3263" s="27">
        <v>4.4293405448533165E-3</v>
      </c>
      <c r="M3263" s="27">
        <v>0.12279710497422855</v>
      </c>
      <c r="N3263" s="27">
        <v>2.8561465663781871E-2</v>
      </c>
      <c r="O3263" s="27">
        <v>0</v>
      </c>
      <c r="P3263" s="27">
        <v>0</v>
      </c>
      <c r="Q3263" s="27">
        <v>0</v>
      </c>
      <c r="R3263" s="27">
        <v>0</v>
      </c>
      <c r="S3263" s="27">
        <v>0</v>
      </c>
      <c r="T3263" s="27">
        <v>0</v>
      </c>
      <c r="U3263" s="27">
        <v>0</v>
      </c>
      <c r="V3263" s="27">
        <v>0</v>
      </c>
      <c r="W3263" s="27">
        <v>0</v>
      </c>
      <c r="X3263" s="27">
        <v>0</v>
      </c>
      <c r="Y3263" s="27">
        <v>0</v>
      </c>
      <c r="Z3263" s="27">
        <v>0</v>
      </c>
      <c r="AA3263" s="27">
        <v>0</v>
      </c>
      <c r="AB3263" s="27">
        <v>0</v>
      </c>
      <c r="AC3263" s="27">
        <v>0</v>
      </c>
      <c r="AD3263" s="27">
        <v>0</v>
      </c>
      <c r="AE3263" s="27">
        <v>0</v>
      </c>
      <c r="AF3263" s="27">
        <v>0</v>
      </c>
      <c r="AG3263" s="27">
        <v>0</v>
      </c>
      <c r="AH3263" s="27">
        <v>0</v>
      </c>
      <c r="AI3263" s="27">
        <v>0</v>
      </c>
      <c r="AK3263" s="29">
        <f t="shared" si="50"/>
        <v>-1.149847396648934E-2</v>
      </c>
    </row>
    <row r="3264" spans="1:37" x14ac:dyDescent="0.25">
      <c r="A3264">
        <v>3262</v>
      </c>
      <c r="B3264" s="1">
        <v>1.0200000000000001E-2</v>
      </c>
      <c r="C3264" s="1">
        <v>2.1835696415042612E-4</v>
      </c>
      <c r="D3264" s="27">
        <v>6.1519086214283564E-2</v>
      </c>
      <c r="E3264" s="27">
        <v>9.0833243207203818E-2</v>
      </c>
      <c r="F3264" s="27">
        <v>0.10778080741632712</v>
      </c>
      <c r="G3264" s="27">
        <v>6.7093441593807521E-2</v>
      </c>
      <c r="H3264" s="27">
        <v>0.12941488731621961</v>
      </c>
      <c r="I3264" s="27">
        <v>4.5714191824036632E-2</v>
      </c>
      <c r="J3264" s="27">
        <v>9.6053696398926469E-2</v>
      </c>
      <c r="K3264" s="27">
        <v>3.4097871812749585E-2</v>
      </c>
      <c r="L3264" s="27">
        <v>0.13574628601902011</v>
      </c>
      <c r="M3264" s="27">
        <v>9.1013722972639141E-2</v>
      </c>
      <c r="N3264" s="27">
        <v>0.14073276522478625</v>
      </c>
      <c r="O3264" s="27">
        <v>0</v>
      </c>
      <c r="P3264" s="27">
        <v>0</v>
      </c>
      <c r="Q3264" s="27">
        <v>0</v>
      </c>
      <c r="R3264" s="27">
        <v>0</v>
      </c>
      <c r="S3264" s="27">
        <v>0</v>
      </c>
      <c r="T3264" s="27">
        <v>0</v>
      </c>
      <c r="U3264" s="27">
        <v>0</v>
      </c>
      <c r="V3264" s="27">
        <v>0</v>
      </c>
      <c r="W3264" s="27">
        <v>0</v>
      </c>
      <c r="X3264" s="27">
        <v>0</v>
      </c>
      <c r="Y3264" s="27">
        <v>0</v>
      </c>
      <c r="Z3264" s="27">
        <v>0</v>
      </c>
      <c r="AA3264" s="27">
        <v>0</v>
      </c>
      <c r="AB3264" s="27">
        <v>0</v>
      </c>
      <c r="AC3264" s="27">
        <v>0</v>
      </c>
      <c r="AD3264" s="27">
        <v>0</v>
      </c>
      <c r="AE3264" s="27">
        <v>0</v>
      </c>
      <c r="AF3264" s="27">
        <v>0</v>
      </c>
      <c r="AG3264" s="27">
        <v>0</v>
      </c>
      <c r="AH3264" s="27">
        <v>0</v>
      </c>
      <c r="AI3264" s="27">
        <v>0</v>
      </c>
      <c r="AK3264" s="29">
        <f t="shared" si="50"/>
        <v>2.1407545504943736E-2</v>
      </c>
    </row>
    <row r="3265" spans="1:37" x14ac:dyDescent="0.25">
      <c r="A3265">
        <v>3263</v>
      </c>
      <c r="B3265" s="1">
        <v>0.01</v>
      </c>
      <c r="C3265" s="1">
        <v>2.3842191513447544E-4</v>
      </c>
      <c r="D3265" s="27">
        <v>0.16638111183223733</v>
      </c>
      <c r="E3265" s="27">
        <v>9.7551734293922734E-2</v>
      </c>
      <c r="F3265" s="27">
        <v>4.9181863660675888E-2</v>
      </c>
      <c r="G3265" s="27">
        <v>4.7895490771408485E-2</v>
      </c>
      <c r="H3265" s="27">
        <v>9.3289854016570459E-2</v>
      </c>
      <c r="I3265" s="27">
        <v>7.3016527561632003E-2</v>
      </c>
      <c r="J3265" s="27">
        <v>5.9155428490341805E-2</v>
      </c>
      <c r="K3265" s="27">
        <v>2.2193259673260655E-2</v>
      </c>
      <c r="L3265" s="27">
        <v>0.14344449159877665</v>
      </c>
      <c r="M3265" s="27">
        <v>0.15994218617569267</v>
      </c>
      <c r="N3265" s="27">
        <v>8.7948051925481427E-2</v>
      </c>
      <c r="O3265" s="27">
        <v>0</v>
      </c>
      <c r="P3265" s="27">
        <v>0</v>
      </c>
      <c r="Q3265" s="27">
        <v>0</v>
      </c>
      <c r="R3265" s="27">
        <v>0</v>
      </c>
      <c r="S3265" s="27">
        <v>0</v>
      </c>
      <c r="T3265" s="27">
        <v>0</v>
      </c>
      <c r="U3265" s="27">
        <v>0</v>
      </c>
      <c r="V3265" s="27">
        <v>0</v>
      </c>
      <c r="W3265" s="27">
        <v>0</v>
      </c>
      <c r="X3265" s="27">
        <v>0</v>
      </c>
      <c r="Y3265" s="27">
        <v>0</v>
      </c>
      <c r="Z3265" s="27">
        <v>0</v>
      </c>
      <c r="AA3265" s="27">
        <v>0</v>
      </c>
      <c r="AB3265" s="27">
        <v>0</v>
      </c>
      <c r="AC3265" s="27">
        <v>0</v>
      </c>
      <c r="AD3265" s="27">
        <v>0</v>
      </c>
      <c r="AE3265" s="27">
        <v>0</v>
      </c>
      <c r="AF3265" s="27">
        <v>0</v>
      </c>
      <c r="AG3265" s="27">
        <v>0</v>
      </c>
      <c r="AH3265" s="27">
        <v>0</v>
      </c>
      <c r="AI3265" s="27">
        <v>0</v>
      </c>
      <c r="AK3265" s="29">
        <f t="shared" si="50"/>
        <v>2.3842191513447544E-2</v>
      </c>
    </row>
    <row r="3266" spans="1:37" x14ac:dyDescent="0.25">
      <c r="A3266">
        <v>3264</v>
      </c>
      <c r="B3266" s="1">
        <v>1.03E-2</v>
      </c>
      <c r="C3266" s="1">
        <v>1.9053233636721353E-4</v>
      </c>
      <c r="D3266" s="27">
        <v>0.14123302231022139</v>
      </c>
      <c r="E3266" s="27">
        <v>5.9572433337196418E-2</v>
      </c>
      <c r="F3266" s="27">
        <v>2.8268745644056539E-2</v>
      </c>
      <c r="G3266" s="27">
        <v>0.11315969158950601</v>
      </c>
      <c r="H3266" s="27">
        <v>1.314480730614476E-2</v>
      </c>
      <c r="I3266" s="27">
        <v>2.6297364161311426E-2</v>
      </c>
      <c r="J3266" s="27">
        <v>0.17945564161623009</v>
      </c>
      <c r="K3266" s="27">
        <v>8.5663904423192633E-2</v>
      </c>
      <c r="L3266" s="27">
        <v>0.16795195875474897</v>
      </c>
      <c r="M3266" s="27">
        <v>0.16780163191213002</v>
      </c>
      <c r="N3266" s="27">
        <v>1.7450798945261834E-2</v>
      </c>
      <c r="O3266" s="27">
        <v>0</v>
      </c>
      <c r="P3266" s="27">
        <v>0</v>
      </c>
      <c r="Q3266" s="27">
        <v>0</v>
      </c>
      <c r="R3266" s="27">
        <v>0</v>
      </c>
      <c r="S3266" s="27">
        <v>0</v>
      </c>
      <c r="T3266" s="27">
        <v>0</v>
      </c>
      <c r="U3266" s="27">
        <v>0</v>
      </c>
      <c r="V3266" s="27">
        <v>0</v>
      </c>
      <c r="W3266" s="27">
        <v>0</v>
      </c>
      <c r="X3266" s="27">
        <v>0</v>
      </c>
      <c r="Y3266" s="27">
        <v>0</v>
      </c>
      <c r="Z3266" s="27">
        <v>0</v>
      </c>
      <c r="AA3266" s="27">
        <v>0</v>
      </c>
      <c r="AB3266" s="27">
        <v>0</v>
      </c>
      <c r="AC3266" s="27">
        <v>0</v>
      </c>
      <c r="AD3266" s="27">
        <v>0</v>
      </c>
      <c r="AE3266" s="27">
        <v>0</v>
      </c>
      <c r="AF3266" s="27">
        <v>0</v>
      </c>
      <c r="AG3266" s="27">
        <v>0</v>
      </c>
      <c r="AH3266" s="27">
        <v>0</v>
      </c>
      <c r="AI3266" s="27">
        <v>0</v>
      </c>
      <c r="AK3266" s="29">
        <f t="shared" si="50"/>
        <v>1.8498285084195487E-2</v>
      </c>
    </row>
    <row r="3267" spans="1:37" x14ac:dyDescent="0.25">
      <c r="A3267">
        <v>3265</v>
      </c>
      <c r="B3267" s="1">
        <v>1.0699999999999999E-2</v>
      </c>
      <c r="C3267" s="1">
        <v>-3.0393293169242374E-6</v>
      </c>
      <c r="D3267" s="27">
        <v>3.6887187801859379E-2</v>
      </c>
      <c r="E3267" s="27">
        <v>4.6487493680096935E-2</v>
      </c>
      <c r="F3267" s="27">
        <v>2.6597588671633813E-2</v>
      </c>
      <c r="G3267" s="27">
        <v>6.5015602361554792E-2</v>
      </c>
      <c r="H3267" s="27">
        <v>0.1089295814365758</v>
      </c>
      <c r="I3267" s="27">
        <v>0.15183892062486015</v>
      </c>
      <c r="J3267" s="27">
        <v>9.2169048440370355E-2</v>
      </c>
      <c r="K3267" s="27">
        <v>0.10438690382355102</v>
      </c>
      <c r="L3267" s="27">
        <v>0.16158808185030366</v>
      </c>
      <c r="M3267" s="27">
        <v>7.2977233569853181E-2</v>
      </c>
      <c r="N3267" s="27">
        <v>0.13312235773934081</v>
      </c>
      <c r="O3267" s="27">
        <v>0</v>
      </c>
      <c r="P3267" s="27">
        <v>0</v>
      </c>
      <c r="Q3267" s="27">
        <v>0</v>
      </c>
      <c r="R3267" s="27">
        <v>0</v>
      </c>
      <c r="S3267" s="27">
        <v>0</v>
      </c>
      <c r="T3267" s="27">
        <v>0</v>
      </c>
      <c r="U3267" s="27">
        <v>0</v>
      </c>
      <c r="V3267" s="27">
        <v>0</v>
      </c>
      <c r="W3267" s="27">
        <v>0</v>
      </c>
      <c r="X3267" s="27">
        <v>0</v>
      </c>
      <c r="Y3267" s="27">
        <v>0</v>
      </c>
      <c r="Z3267" s="27">
        <v>0</v>
      </c>
      <c r="AA3267" s="27">
        <v>0</v>
      </c>
      <c r="AB3267" s="27">
        <v>0</v>
      </c>
      <c r="AC3267" s="27">
        <v>0</v>
      </c>
      <c r="AD3267" s="27">
        <v>0</v>
      </c>
      <c r="AE3267" s="27">
        <v>0</v>
      </c>
      <c r="AF3267" s="27">
        <v>0</v>
      </c>
      <c r="AG3267" s="27">
        <v>0</v>
      </c>
      <c r="AH3267" s="27">
        <v>0</v>
      </c>
      <c r="AI3267" s="27">
        <v>0</v>
      </c>
      <c r="AK3267" s="29">
        <f t="shared" si="50"/>
        <v>-2.8404946887142409E-4</v>
      </c>
    </row>
    <row r="3268" spans="1:37" x14ac:dyDescent="0.25">
      <c r="A3268">
        <v>3266</v>
      </c>
      <c r="B3268" s="1">
        <v>1.26E-2</v>
      </c>
      <c r="C3268" s="1">
        <v>2.9062003617913998E-4</v>
      </c>
      <c r="D3268" s="27">
        <v>1.4218434454227999E-3</v>
      </c>
      <c r="E3268" s="27">
        <v>0.13583207584579612</v>
      </c>
      <c r="F3268" s="27">
        <v>0.12484585107000214</v>
      </c>
      <c r="G3268" s="27">
        <v>6.8603746637937849E-2</v>
      </c>
      <c r="H3268" s="27">
        <v>0.10972011043779077</v>
      </c>
      <c r="I3268" s="27">
        <v>9.6988894475708333E-3</v>
      </c>
      <c r="J3268" s="27">
        <v>0.19272709763982146</v>
      </c>
      <c r="K3268" s="27">
        <v>9.0353560742638395E-2</v>
      </c>
      <c r="L3268" s="27">
        <v>0.17912732335117343</v>
      </c>
      <c r="M3268" s="27">
        <v>5.845983681891552E-2</v>
      </c>
      <c r="N3268" s="27">
        <v>2.9209664562930705E-2</v>
      </c>
      <c r="O3268" s="27">
        <v>0</v>
      </c>
      <c r="P3268" s="27">
        <v>0</v>
      </c>
      <c r="Q3268" s="27">
        <v>0</v>
      </c>
      <c r="R3268" s="27">
        <v>0</v>
      </c>
      <c r="S3268" s="27">
        <v>0</v>
      </c>
      <c r="T3268" s="27">
        <v>0</v>
      </c>
      <c r="U3268" s="27">
        <v>0</v>
      </c>
      <c r="V3268" s="27">
        <v>0</v>
      </c>
      <c r="W3268" s="27">
        <v>0</v>
      </c>
      <c r="X3268" s="27">
        <v>0</v>
      </c>
      <c r="Y3268" s="27">
        <v>0</v>
      </c>
      <c r="Z3268" s="27">
        <v>0</v>
      </c>
      <c r="AA3268" s="27">
        <v>0</v>
      </c>
      <c r="AB3268" s="27">
        <v>0</v>
      </c>
      <c r="AC3268" s="27">
        <v>0</v>
      </c>
      <c r="AD3268" s="27">
        <v>0</v>
      </c>
      <c r="AE3268" s="27">
        <v>0</v>
      </c>
      <c r="AF3268" s="27">
        <v>0</v>
      </c>
      <c r="AG3268" s="27">
        <v>0</v>
      </c>
      <c r="AH3268" s="27">
        <v>0</v>
      </c>
      <c r="AI3268" s="27">
        <v>0</v>
      </c>
      <c r="AK3268" s="29">
        <f t="shared" ref="AK3268:AK3331" si="51">C3268/B3268</f>
        <v>2.3065082236439681E-2</v>
      </c>
    </row>
    <row r="3269" spans="1:37" x14ac:dyDescent="0.25">
      <c r="A3269">
        <v>3267</v>
      </c>
      <c r="B3269" s="1">
        <v>1.0800000000000001E-2</v>
      </c>
      <c r="C3269" s="1">
        <v>2.726709747712188E-4</v>
      </c>
      <c r="D3269" s="27">
        <v>5.1937270294571828E-3</v>
      </c>
      <c r="E3269" s="27">
        <v>0.11399954014593054</v>
      </c>
      <c r="F3269" s="27">
        <v>0.12111973587705942</v>
      </c>
      <c r="G3269" s="27">
        <v>9.560816172539495E-2</v>
      </c>
      <c r="H3269" s="27">
        <v>8.3862680996912506E-2</v>
      </c>
      <c r="I3269" s="27">
        <v>3.2691303066021971E-2</v>
      </c>
      <c r="J3269" s="27">
        <v>0.1215573649700073</v>
      </c>
      <c r="K3269" s="27">
        <v>4.5007288540761393E-2</v>
      </c>
      <c r="L3269" s="27">
        <v>0.15089424906454763</v>
      </c>
      <c r="M3269" s="27">
        <v>0.12376649245576116</v>
      </c>
      <c r="N3269" s="27">
        <v>0.10629945612814583</v>
      </c>
      <c r="O3269" s="27">
        <v>0</v>
      </c>
      <c r="P3269" s="27">
        <v>0</v>
      </c>
      <c r="Q3269" s="27">
        <v>0</v>
      </c>
      <c r="R3269" s="27">
        <v>0</v>
      </c>
      <c r="S3269" s="27">
        <v>0</v>
      </c>
      <c r="T3269" s="27">
        <v>0</v>
      </c>
      <c r="U3269" s="27">
        <v>0</v>
      </c>
      <c r="V3269" s="27">
        <v>0</v>
      </c>
      <c r="W3269" s="27">
        <v>0</v>
      </c>
      <c r="X3269" s="27">
        <v>0</v>
      </c>
      <c r="Y3269" s="27">
        <v>0</v>
      </c>
      <c r="Z3269" s="27">
        <v>0</v>
      </c>
      <c r="AA3269" s="27">
        <v>0</v>
      </c>
      <c r="AB3269" s="27">
        <v>0</v>
      </c>
      <c r="AC3269" s="27">
        <v>0</v>
      </c>
      <c r="AD3269" s="27">
        <v>0</v>
      </c>
      <c r="AE3269" s="27">
        <v>0</v>
      </c>
      <c r="AF3269" s="27">
        <v>0</v>
      </c>
      <c r="AG3269" s="27">
        <v>0</v>
      </c>
      <c r="AH3269" s="27">
        <v>0</v>
      </c>
      <c r="AI3269" s="27">
        <v>0</v>
      </c>
      <c r="AK3269" s="29">
        <f t="shared" si="51"/>
        <v>2.5247312478816553E-2</v>
      </c>
    </row>
    <row r="3270" spans="1:37" x14ac:dyDescent="0.25">
      <c r="A3270">
        <v>3268</v>
      </c>
      <c r="B3270" s="1">
        <v>1.0999999999999999E-2</v>
      </c>
      <c r="C3270" s="1">
        <v>-3.2330506131572363E-4</v>
      </c>
      <c r="D3270" s="27">
        <v>3.9540256240814871E-2</v>
      </c>
      <c r="E3270" s="27">
        <v>5.0639757037231121E-2</v>
      </c>
      <c r="F3270" s="27">
        <v>0.21165891155166938</v>
      </c>
      <c r="G3270" s="27">
        <v>5.4328603803798859E-3</v>
      </c>
      <c r="H3270" s="27">
        <v>0.10635829057905455</v>
      </c>
      <c r="I3270" s="27">
        <v>0.13328061573721836</v>
      </c>
      <c r="J3270" s="27">
        <v>3.5142569409668764E-3</v>
      </c>
      <c r="K3270" s="27">
        <v>0.1146654042317788</v>
      </c>
      <c r="L3270" s="27">
        <v>0.15433964804733194</v>
      </c>
      <c r="M3270" s="27">
        <v>0.10326525419805266</v>
      </c>
      <c r="N3270" s="27">
        <v>7.7304745055501625E-2</v>
      </c>
      <c r="O3270" s="27">
        <v>0</v>
      </c>
      <c r="P3270" s="27">
        <v>0</v>
      </c>
      <c r="Q3270" s="27">
        <v>0</v>
      </c>
      <c r="R3270" s="27">
        <v>0</v>
      </c>
      <c r="S3270" s="27">
        <v>0</v>
      </c>
      <c r="T3270" s="27">
        <v>0</v>
      </c>
      <c r="U3270" s="27">
        <v>0</v>
      </c>
      <c r="V3270" s="27">
        <v>0</v>
      </c>
      <c r="W3270" s="27">
        <v>0</v>
      </c>
      <c r="X3270" s="27">
        <v>0</v>
      </c>
      <c r="Y3270" s="27">
        <v>0</v>
      </c>
      <c r="Z3270" s="27">
        <v>0</v>
      </c>
      <c r="AA3270" s="27">
        <v>0</v>
      </c>
      <c r="AB3270" s="27">
        <v>0</v>
      </c>
      <c r="AC3270" s="27">
        <v>0</v>
      </c>
      <c r="AD3270" s="27">
        <v>0</v>
      </c>
      <c r="AE3270" s="27">
        <v>0</v>
      </c>
      <c r="AF3270" s="27">
        <v>0</v>
      </c>
      <c r="AG3270" s="27">
        <v>0</v>
      </c>
      <c r="AH3270" s="27">
        <v>0</v>
      </c>
      <c r="AI3270" s="27">
        <v>0</v>
      </c>
      <c r="AK3270" s="29">
        <f t="shared" si="51"/>
        <v>-2.9391369210520331E-2</v>
      </c>
    </row>
    <row r="3271" spans="1:37" x14ac:dyDescent="0.25">
      <c r="A3271">
        <v>3269</v>
      </c>
      <c r="B3271" s="1">
        <v>1.17E-2</v>
      </c>
      <c r="C3271" s="1">
        <v>-8.1843690862898474E-5</v>
      </c>
      <c r="D3271" s="27">
        <v>8.3191729043207305E-2</v>
      </c>
      <c r="E3271" s="27">
        <v>5.8986509285052453E-2</v>
      </c>
      <c r="F3271" s="27">
        <v>3.8186514909905024E-2</v>
      </c>
      <c r="G3271" s="27">
        <v>9.8386276340760651E-2</v>
      </c>
      <c r="H3271" s="27">
        <v>0.13483718266178191</v>
      </c>
      <c r="I3271" s="27">
        <v>0.11874094147134025</v>
      </c>
      <c r="J3271" s="27">
        <v>0.13018109492742239</v>
      </c>
      <c r="K3271" s="27">
        <v>0.10396589344300963</v>
      </c>
      <c r="L3271" s="27">
        <v>1.2326675534414192E-2</v>
      </c>
      <c r="M3271" s="27">
        <v>0.11469048262658109</v>
      </c>
      <c r="N3271" s="27">
        <v>0.10650669975652519</v>
      </c>
      <c r="O3271" s="27">
        <v>0</v>
      </c>
      <c r="P3271" s="27">
        <v>0</v>
      </c>
      <c r="Q3271" s="27">
        <v>0</v>
      </c>
      <c r="R3271" s="27">
        <v>0</v>
      </c>
      <c r="S3271" s="27">
        <v>0</v>
      </c>
      <c r="T3271" s="27">
        <v>0</v>
      </c>
      <c r="U3271" s="27">
        <v>0</v>
      </c>
      <c r="V3271" s="27">
        <v>0</v>
      </c>
      <c r="W3271" s="27">
        <v>0</v>
      </c>
      <c r="X3271" s="27">
        <v>0</v>
      </c>
      <c r="Y3271" s="27">
        <v>0</v>
      </c>
      <c r="Z3271" s="27">
        <v>0</v>
      </c>
      <c r="AA3271" s="27">
        <v>0</v>
      </c>
      <c r="AB3271" s="27">
        <v>0</v>
      </c>
      <c r="AC3271" s="27">
        <v>0</v>
      </c>
      <c r="AD3271" s="27">
        <v>0</v>
      </c>
      <c r="AE3271" s="27">
        <v>0</v>
      </c>
      <c r="AF3271" s="27">
        <v>0</v>
      </c>
      <c r="AG3271" s="27">
        <v>0</v>
      </c>
      <c r="AH3271" s="27">
        <v>0</v>
      </c>
      <c r="AI3271" s="27">
        <v>0</v>
      </c>
      <c r="AK3271" s="29">
        <f t="shared" si="51"/>
        <v>-6.9951872532391856E-3</v>
      </c>
    </row>
    <row r="3272" spans="1:37" x14ac:dyDescent="0.25">
      <c r="A3272">
        <v>3270</v>
      </c>
      <c r="B3272" s="1">
        <v>1.14E-2</v>
      </c>
      <c r="C3272" s="1">
        <v>-1.0256764546021111E-4</v>
      </c>
      <c r="D3272" s="27">
        <v>5.3553254842876104E-2</v>
      </c>
      <c r="E3272" s="27">
        <v>7.8462956325277944E-2</v>
      </c>
      <c r="F3272" s="27">
        <v>9.5908629240142831E-2</v>
      </c>
      <c r="G3272" s="27">
        <v>9.0092921713104276E-2</v>
      </c>
      <c r="H3272" s="27">
        <v>6.3293683079648722E-2</v>
      </c>
      <c r="I3272" s="27">
        <v>9.3758159454305323E-2</v>
      </c>
      <c r="J3272" s="27">
        <v>9.5557849115981808E-2</v>
      </c>
      <c r="K3272" s="27">
        <v>0.12181672645685708</v>
      </c>
      <c r="L3272" s="27">
        <v>6.7240831040094942E-2</v>
      </c>
      <c r="M3272" s="27">
        <v>0.12341871988204173</v>
      </c>
      <c r="N3272" s="27">
        <v>0.11689626884966917</v>
      </c>
      <c r="O3272" s="27">
        <v>0</v>
      </c>
      <c r="P3272" s="27">
        <v>0</v>
      </c>
      <c r="Q3272" s="27">
        <v>0</v>
      </c>
      <c r="R3272" s="27">
        <v>0</v>
      </c>
      <c r="S3272" s="27">
        <v>0</v>
      </c>
      <c r="T3272" s="27">
        <v>0</v>
      </c>
      <c r="U3272" s="27">
        <v>0</v>
      </c>
      <c r="V3272" s="27">
        <v>0</v>
      </c>
      <c r="W3272" s="27">
        <v>0</v>
      </c>
      <c r="X3272" s="27">
        <v>0</v>
      </c>
      <c r="Y3272" s="27">
        <v>0</v>
      </c>
      <c r="Z3272" s="27">
        <v>0</v>
      </c>
      <c r="AA3272" s="27">
        <v>0</v>
      </c>
      <c r="AB3272" s="27">
        <v>0</v>
      </c>
      <c r="AC3272" s="27">
        <v>0</v>
      </c>
      <c r="AD3272" s="27">
        <v>0</v>
      </c>
      <c r="AE3272" s="27">
        <v>0</v>
      </c>
      <c r="AF3272" s="27">
        <v>0</v>
      </c>
      <c r="AG3272" s="27">
        <v>0</v>
      </c>
      <c r="AH3272" s="27">
        <v>0</v>
      </c>
      <c r="AI3272" s="27">
        <v>0</v>
      </c>
      <c r="AK3272" s="29">
        <f t="shared" si="51"/>
        <v>-8.9971618824746594E-3</v>
      </c>
    </row>
    <row r="3273" spans="1:37" x14ac:dyDescent="0.25">
      <c r="A3273">
        <v>3271</v>
      </c>
      <c r="B3273" s="1">
        <v>1.2999999999999999E-2</v>
      </c>
      <c r="C3273" s="1">
        <v>-4.1591593218963732E-4</v>
      </c>
      <c r="D3273" s="27">
        <v>0.16049104777767939</v>
      </c>
      <c r="E3273" s="27">
        <v>1.1119096268231793E-2</v>
      </c>
      <c r="F3273" s="27">
        <v>7.9210535699651544E-2</v>
      </c>
      <c r="G3273" s="27">
        <v>0.11413581364738098</v>
      </c>
      <c r="H3273" s="27">
        <v>0.15716236949935794</v>
      </c>
      <c r="I3273" s="27">
        <v>0.1485000239967719</v>
      </c>
      <c r="J3273" s="27">
        <v>4.7593387621966403E-2</v>
      </c>
      <c r="K3273" s="27">
        <v>0.13733055912493575</v>
      </c>
      <c r="L3273" s="27">
        <v>1.2707625670587884E-2</v>
      </c>
      <c r="M3273" s="27">
        <v>6.8194125229102232E-2</v>
      </c>
      <c r="N3273" s="27">
        <v>6.3555415464334339E-2</v>
      </c>
      <c r="O3273" s="27">
        <v>0</v>
      </c>
      <c r="P3273" s="27">
        <v>0</v>
      </c>
      <c r="Q3273" s="27">
        <v>0</v>
      </c>
      <c r="R3273" s="27">
        <v>0</v>
      </c>
      <c r="S3273" s="27">
        <v>0</v>
      </c>
      <c r="T3273" s="27">
        <v>0</v>
      </c>
      <c r="U3273" s="27">
        <v>0</v>
      </c>
      <c r="V3273" s="27">
        <v>0</v>
      </c>
      <c r="W3273" s="27">
        <v>0</v>
      </c>
      <c r="X3273" s="27">
        <v>0</v>
      </c>
      <c r="Y3273" s="27">
        <v>0</v>
      </c>
      <c r="Z3273" s="27">
        <v>0</v>
      </c>
      <c r="AA3273" s="27">
        <v>0</v>
      </c>
      <c r="AB3273" s="27">
        <v>0</v>
      </c>
      <c r="AC3273" s="27">
        <v>0</v>
      </c>
      <c r="AD3273" s="27">
        <v>0</v>
      </c>
      <c r="AE3273" s="27">
        <v>0</v>
      </c>
      <c r="AF3273" s="27">
        <v>0</v>
      </c>
      <c r="AG3273" s="27">
        <v>0</v>
      </c>
      <c r="AH3273" s="27">
        <v>0</v>
      </c>
      <c r="AI3273" s="27">
        <v>0</v>
      </c>
      <c r="AK3273" s="29">
        <f t="shared" si="51"/>
        <v>-3.1993533245356719E-2</v>
      </c>
    </row>
    <row r="3274" spans="1:37" x14ac:dyDescent="0.25">
      <c r="A3274">
        <v>3272</v>
      </c>
      <c r="B3274" s="1">
        <v>1.1599999999999999E-2</v>
      </c>
      <c r="C3274" s="1">
        <v>2.7752213748741256E-4</v>
      </c>
      <c r="D3274" s="27">
        <v>4.7385861131718915E-3</v>
      </c>
      <c r="E3274" s="27">
        <v>0.13399181785045872</v>
      </c>
      <c r="F3274" s="27">
        <v>0.12455926497990875</v>
      </c>
      <c r="G3274" s="27">
        <v>0.12282736880150746</v>
      </c>
      <c r="H3274" s="27">
        <v>5.2366025972638078E-2</v>
      </c>
      <c r="I3274" s="27">
        <v>1.6300428385060017E-2</v>
      </c>
      <c r="J3274" s="27">
        <v>0.12946775901876859</v>
      </c>
      <c r="K3274" s="27">
        <v>5.4399669570430152E-2</v>
      </c>
      <c r="L3274" s="27">
        <v>0.1061379110270252</v>
      </c>
      <c r="M3274" s="27">
        <v>0.11856199230844976</v>
      </c>
      <c r="N3274" s="27">
        <v>0.13664917597258142</v>
      </c>
      <c r="O3274" s="27">
        <v>0</v>
      </c>
      <c r="P3274" s="27">
        <v>0</v>
      </c>
      <c r="Q3274" s="27">
        <v>0</v>
      </c>
      <c r="R3274" s="27">
        <v>0</v>
      </c>
      <c r="S3274" s="27">
        <v>0</v>
      </c>
      <c r="T3274" s="27">
        <v>0</v>
      </c>
      <c r="U3274" s="27">
        <v>0</v>
      </c>
      <c r="V3274" s="27">
        <v>0</v>
      </c>
      <c r="W3274" s="27">
        <v>0</v>
      </c>
      <c r="X3274" s="27">
        <v>0</v>
      </c>
      <c r="Y3274" s="27">
        <v>0</v>
      </c>
      <c r="Z3274" s="27">
        <v>0</v>
      </c>
      <c r="AA3274" s="27">
        <v>0</v>
      </c>
      <c r="AB3274" s="27">
        <v>0</v>
      </c>
      <c r="AC3274" s="27">
        <v>0</v>
      </c>
      <c r="AD3274" s="27">
        <v>0</v>
      </c>
      <c r="AE3274" s="27">
        <v>0</v>
      </c>
      <c r="AF3274" s="27">
        <v>0</v>
      </c>
      <c r="AG3274" s="27">
        <v>0</v>
      </c>
      <c r="AH3274" s="27">
        <v>0</v>
      </c>
      <c r="AI3274" s="27">
        <v>0</v>
      </c>
      <c r="AK3274" s="29">
        <f t="shared" si="51"/>
        <v>2.3924322197190741E-2</v>
      </c>
    </row>
    <row r="3275" spans="1:37" x14ac:dyDescent="0.25">
      <c r="A3275">
        <v>3273</v>
      </c>
      <c r="B3275" s="1">
        <v>1.0500000000000001E-2</v>
      </c>
      <c r="C3275" s="1">
        <v>-2.0999225948176552E-4</v>
      </c>
      <c r="D3275" s="27">
        <v>7.3182291672755334E-2</v>
      </c>
      <c r="E3275" s="27">
        <v>1.4117970256566795E-3</v>
      </c>
      <c r="F3275" s="27">
        <v>4.006222167175192E-2</v>
      </c>
      <c r="G3275" s="27">
        <v>2.8807237538788645E-2</v>
      </c>
      <c r="H3275" s="27">
        <v>0.14973047052197722</v>
      </c>
      <c r="I3275" s="27">
        <v>0.14759427444724227</v>
      </c>
      <c r="J3275" s="27">
        <v>0.16514500302681032</v>
      </c>
      <c r="K3275" s="27">
        <v>0.10207158436698077</v>
      </c>
      <c r="L3275" s="27">
        <v>1.1904667486759961E-2</v>
      </c>
      <c r="M3275" s="27">
        <v>0.1955670016098944</v>
      </c>
      <c r="N3275" s="27">
        <v>8.4523450631382349E-2</v>
      </c>
      <c r="O3275" s="27">
        <v>0</v>
      </c>
      <c r="P3275" s="27">
        <v>0</v>
      </c>
      <c r="Q3275" s="27">
        <v>0</v>
      </c>
      <c r="R3275" s="27">
        <v>0</v>
      </c>
      <c r="S3275" s="27">
        <v>0</v>
      </c>
      <c r="T3275" s="27">
        <v>0</v>
      </c>
      <c r="U3275" s="27">
        <v>0</v>
      </c>
      <c r="V3275" s="27">
        <v>0</v>
      </c>
      <c r="W3275" s="27">
        <v>0</v>
      </c>
      <c r="X3275" s="27">
        <v>0</v>
      </c>
      <c r="Y3275" s="27">
        <v>0</v>
      </c>
      <c r="Z3275" s="27">
        <v>0</v>
      </c>
      <c r="AA3275" s="27">
        <v>0</v>
      </c>
      <c r="AB3275" s="27">
        <v>0</v>
      </c>
      <c r="AC3275" s="27">
        <v>0</v>
      </c>
      <c r="AD3275" s="27">
        <v>0</v>
      </c>
      <c r="AE3275" s="27">
        <v>0</v>
      </c>
      <c r="AF3275" s="27">
        <v>0</v>
      </c>
      <c r="AG3275" s="27">
        <v>0</v>
      </c>
      <c r="AH3275" s="27">
        <v>0</v>
      </c>
      <c r="AI3275" s="27">
        <v>0</v>
      </c>
      <c r="AK3275" s="29">
        <f t="shared" si="51"/>
        <v>-1.9999262807787192E-2</v>
      </c>
    </row>
    <row r="3276" spans="1:37" x14ac:dyDescent="0.25">
      <c r="A3276">
        <v>3274</v>
      </c>
      <c r="B3276" s="1">
        <v>1.15E-2</v>
      </c>
      <c r="C3276" s="1">
        <v>-4.5366474030664587E-5</v>
      </c>
      <c r="D3276" s="27">
        <v>0.13282671805250734</v>
      </c>
      <c r="E3276" s="27">
        <v>6.5454082788802284E-2</v>
      </c>
      <c r="F3276" s="27">
        <v>9.6192486126488327E-2</v>
      </c>
      <c r="G3276" s="27">
        <v>0.13249384231305572</v>
      </c>
      <c r="H3276" s="27">
        <v>9.4170995739042807E-2</v>
      </c>
      <c r="I3276" s="27">
        <v>7.5412526163450774E-2</v>
      </c>
      <c r="J3276" s="27">
        <v>6.3676944208315794E-2</v>
      </c>
      <c r="K3276" s="27">
        <v>8.8653499716112444E-2</v>
      </c>
      <c r="L3276" s="27">
        <v>0.11874251940137523</v>
      </c>
      <c r="M3276" s="27">
        <v>9.3008655369459112E-2</v>
      </c>
      <c r="N3276" s="27">
        <v>3.9367730121390214E-2</v>
      </c>
      <c r="O3276" s="27">
        <v>0</v>
      </c>
      <c r="P3276" s="27">
        <v>0</v>
      </c>
      <c r="Q3276" s="27">
        <v>0</v>
      </c>
      <c r="R3276" s="27">
        <v>0</v>
      </c>
      <c r="S3276" s="27">
        <v>0</v>
      </c>
      <c r="T3276" s="27">
        <v>0</v>
      </c>
      <c r="U3276" s="27">
        <v>0</v>
      </c>
      <c r="V3276" s="27">
        <v>0</v>
      </c>
      <c r="W3276" s="27">
        <v>0</v>
      </c>
      <c r="X3276" s="27">
        <v>0</v>
      </c>
      <c r="Y3276" s="27">
        <v>0</v>
      </c>
      <c r="Z3276" s="27">
        <v>0</v>
      </c>
      <c r="AA3276" s="27">
        <v>0</v>
      </c>
      <c r="AB3276" s="27">
        <v>0</v>
      </c>
      <c r="AC3276" s="27">
        <v>0</v>
      </c>
      <c r="AD3276" s="27">
        <v>0</v>
      </c>
      <c r="AE3276" s="27">
        <v>0</v>
      </c>
      <c r="AF3276" s="27">
        <v>0</v>
      </c>
      <c r="AG3276" s="27">
        <v>0</v>
      </c>
      <c r="AH3276" s="27">
        <v>0</v>
      </c>
      <c r="AI3276" s="27">
        <v>0</v>
      </c>
      <c r="AK3276" s="29">
        <f t="shared" si="51"/>
        <v>-3.9449107852751819E-3</v>
      </c>
    </row>
    <row r="3277" spans="1:37" x14ac:dyDescent="0.25">
      <c r="A3277">
        <v>3275</v>
      </c>
      <c r="B3277" s="1">
        <v>1.0999999999999999E-2</v>
      </c>
      <c r="C3277" s="1">
        <v>-2.8101888943756165E-5</v>
      </c>
      <c r="D3277" s="27">
        <v>7.0016074601154291E-2</v>
      </c>
      <c r="E3277" s="27">
        <v>5.8848629716935365E-2</v>
      </c>
      <c r="F3277" s="27">
        <v>4.2261847916296322E-2</v>
      </c>
      <c r="G3277" s="27">
        <v>1.091909189687186E-2</v>
      </c>
      <c r="H3277" s="27">
        <v>7.6522675423540382E-2</v>
      </c>
      <c r="I3277" s="27">
        <v>0.10435584657262374</v>
      </c>
      <c r="J3277" s="27">
        <v>0.13241508433736388</v>
      </c>
      <c r="K3277" s="27">
        <v>0.14344487201926459</v>
      </c>
      <c r="L3277" s="27">
        <v>0.17197965974369583</v>
      </c>
      <c r="M3277" s="27">
        <v>8.6785245668397543E-2</v>
      </c>
      <c r="N3277" s="27">
        <v>0.10245097210385622</v>
      </c>
      <c r="O3277" s="27">
        <v>0</v>
      </c>
      <c r="P3277" s="27">
        <v>0</v>
      </c>
      <c r="Q3277" s="27">
        <v>0</v>
      </c>
      <c r="R3277" s="27">
        <v>0</v>
      </c>
      <c r="S3277" s="27">
        <v>0</v>
      </c>
      <c r="T3277" s="27">
        <v>0</v>
      </c>
      <c r="U3277" s="27">
        <v>0</v>
      </c>
      <c r="V3277" s="27">
        <v>0</v>
      </c>
      <c r="W3277" s="27">
        <v>0</v>
      </c>
      <c r="X3277" s="27">
        <v>0</v>
      </c>
      <c r="Y3277" s="27">
        <v>0</v>
      </c>
      <c r="Z3277" s="27">
        <v>0</v>
      </c>
      <c r="AA3277" s="27">
        <v>0</v>
      </c>
      <c r="AB3277" s="27">
        <v>0</v>
      </c>
      <c r="AC3277" s="27">
        <v>0</v>
      </c>
      <c r="AD3277" s="27">
        <v>0</v>
      </c>
      <c r="AE3277" s="27">
        <v>0</v>
      </c>
      <c r="AF3277" s="27">
        <v>0</v>
      </c>
      <c r="AG3277" s="27">
        <v>0</v>
      </c>
      <c r="AH3277" s="27">
        <v>0</v>
      </c>
      <c r="AI3277" s="27">
        <v>0</v>
      </c>
      <c r="AK3277" s="29">
        <f t="shared" si="51"/>
        <v>-2.554717176705106E-3</v>
      </c>
    </row>
    <row r="3278" spans="1:37" x14ac:dyDescent="0.25">
      <c r="A3278">
        <v>3276</v>
      </c>
      <c r="B3278" s="1">
        <v>1.1599999999999999E-2</v>
      </c>
      <c r="C3278" s="1">
        <v>-6.094968673343689E-5</v>
      </c>
      <c r="D3278" s="27">
        <v>5.0762375523473305E-2</v>
      </c>
      <c r="E3278" s="27">
        <v>7.7172989713660586E-2</v>
      </c>
      <c r="F3278" s="27">
        <v>0.11928413048154919</v>
      </c>
      <c r="G3278" s="27">
        <v>0.12786226633247677</v>
      </c>
      <c r="H3278" s="27">
        <v>0.12483690690872191</v>
      </c>
      <c r="I3278" s="27">
        <v>7.119756174699772E-2</v>
      </c>
      <c r="J3278" s="27">
        <v>7.6460210509101262E-2</v>
      </c>
      <c r="K3278" s="27">
        <v>0.10237257374920145</v>
      </c>
      <c r="L3278" s="27">
        <v>0.10924353072374013</v>
      </c>
      <c r="M3278" s="27">
        <v>0.11760310281502116</v>
      </c>
      <c r="N3278" s="27">
        <v>2.3204351496056399E-2</v>
      </c>
      <c r="O3278" s="27">
        <v>0</v>
      </c>
      <c r="P3278" s="27">
        <v>0</v>
      </c>
      <c r="Q3278" s="27">
        <v>0</v>
      </c>
      <c r="R3278" s="27">
        <v>0</v>
      </c>
      <c r="S3278" s="27">
        <v>0</v>
      </c>
      <c r="T3278" s="27">
        <v>0</v>
      </c>
      <c r="U3278" s="27">
        <v>0</v>
      </c>
      <c r="V3278" s="27">
        <v>0</v>
      </c>
      <c r="W3278" s="27">
        <v>0</v>
      </c>
      <c r="X3278" s="27">
        <v>0</v>
      </c>
      <c r="Y3278" s="27">
        <v>0</v>
      </c>
      <c r="Z3278" s="27">
        <v>0</v>
      </c>
      <c r="AA3278" s="27">
        <v>0</v>
      </c>
      <c r="AB3278" s="27">
        <v>0</v>
      </c>
      <c r="AC3278" s="27">
        <v>0</v>
      </c>
      <c r="AD3278" s="27">
        <v>0</v>
      </c>
      <c r="AE3278" s="27">
        <v>0</v>
      </c>
      <c r="AF3278" s="27">
        <v>0</v>
      </c>
      <c r="AG3278" s="27">
        <v>0</v>
      </c>
      <c r="AH3278" s="27">
        <v>0</v>
      </c>
      <c r="AI3278" s="27">
        <v>0</v>
      </c>
      <c r="AK3278" s="29">
        <f t="shared" si="51"/>
        <v>-5.254283339089387E-3</v>
      </c>
    </row>
    <row r="3279" spans="1:37" x14ac:dyDescent="0.25">
      <c r="A3279">
        <v>3277</v>
      </c>
      <c r="B3279" s="1">
        <v>1.14E-2</v>
      </c>
      <c r="C3279" s="1">
        <v>3.7128506957846545E-4</v>
      </c>
      <c r="D3279" s="27">
        <v>5.8805330202479723E-2</v>
      </c>
      <c r="E3279" s="27">
        <v>0.12256950727376487</v>
      </c>
      <c r="F3279" s="27">
        <v>0.10035979550097751</v>
      </c>
      <c r="G3279" s="27">
        <v>0.10118831964771409</v>
      </c>
      <c r="H3279" s="27">
        <v>8.5305862168534904E-2</v>
      </c>
      <c r="I3279" s="27">
        <v>2.0805430890373799E-2</v>
      </c>
      <c r="J3279" s="27">
        <v>0.16720283117579351</v>
      </c>
      <c r="K3279" s="27">
        <v>2.543994646322818E-2</v>
      </c>
      <c r="L3279" s="27">
        <v>0.1391463716670647</v>
      </c>
      <c r="M3279" s="27">
        <v>0.11470399190861687</v>
      </c>
      <c r="N3279" s="27">
        <v>6.4472613101451928E-2</v>
      </c>
      <c r="O3279" s="27">
        <v>0</v>
      </c>
      <c r="P3279" s="27">
        <v>0</v>
      </c>
      <c r="Q3279" s="27">
        <v>0</v>
      </c>
      <c r="R3279" s="27">
        <v>0</v>
      </c>
      <c r="S3279" s="27">
        <v>0</v>
      </c>
      <c r="T3279" s="27">
        <v>0</v>
      </c>
      <c r="U3279" s="27">
        <v>0</v>
      </c>
      <c r="V3279" s="27">
        <v>0</v>
      </c>
      <c r="W3279" s="27">
        <v>0</v>
      </c>
      <c r="X3279" s="27">
        <v>0</v>
      </c>
      <c r="Y3279" s="27">
        <v>0</v>
      </c>
      <c r="Z3279" s="27">
        <v>0</v>
      </c>
      <c r="AA3279" s="27">
        <v>0</v>
      </c>
      <c r="AB3279" s="27">
        <v>0</v>
      </c>
      <c r="AC3279" s="27">
        <v>0</v>
      </c>
      <c r="AD3279" s="27">
        <v>0</v>
      </c>
      <c r="AE3279" s="27">
        <v>0</v>
      </c>
      <c r="AF3279" s="27">
        <v>0</v>
      </c>
      <c r="AG3279" s="27">
        <v>0</v>
      </c>
      <c r="AH3279" s="27">
        <v>0</v>
      </c>
      <c r="AI3279" s="27">
        <v>0</v>
      </c>
      <c r="AK3279" s="29">
        <f t="shared" si="51"/>
        <v>3.256886575249697E-2</v>
      </c>
    </row>
    <row r="3280" spans="1:37" x14ac:dyDescent="0.25">
      <c r="A3280">
        <v>3278</v>
      </c>
      <c r="B3280" s="1">
        <v>1.04E-2</v>
      </c>
      <c r="C3280" s="1">
        <v>4.6503193158664402E-6</v>
      </c>
      <c r="D3280" s="27">
        <v>0.13789716764354432</v>
      </c>
      <c r="E3280" s="27">
        <v>4.1651848734421133E-2</v>
      </c>
      <c r="F3280" s="27">
        <v>0.12335125173264555</v>
      </c>
      <c r="G3280" s="27">
        <v>0.11375866625503137</v>
      </c>
      <c r="H3280" s="27">
        <v>0.13125118092686389</v>
      </c>
      <c r="I3280" s="27">
        <v>4.8838176525166033E-2</v>
      </c>
      <c r="J3280" s="27">
        <v>7.9589819422770589E-2</v>
      </c>
      <c r="K3280" s="27">
        <v>4.2372523814556924E-2</v>
      </c>
      <c r="L3280" s="27">
        <v>9.0477493367353057E-2</v>
      </c>
      <c r="M3280" s="27">
        <v>8.7050301439546104E-2</v>
      </c>
      <c r="N3280" s="27">
        <v>0.10376157013810097</v>
      </c>
      <c r="O3280" s="27">
        <v>0</v>
      </c>
      <c r="P3280" s="27">
        <v>0</v>
      </c>
      <c r="Q3280" s="27">
        <v>0</v>
      </c>
      <c r="R3280" s="27">
        <v>0</v>
      </c>
      <c r="S3280" s="27">
        <v>0</v>
      </c>
      <c r="T3280" s="27">
        <v>0</v>
      </c>
      <c r="U3280" s="27">
        <v>0</v>
      </c>
      <c r="V3280" s="27">
        <v>0</v>
      </c>
      <c r="W3280" s="27">
        <v>0</v>
      </c>
      <c r="X3280" s="27">
        <v>0</v>
      </c>
      <c r="Y3280" s="27">
        <v>0</v>
      </c>
      <c r="Z3280" s="27">
        <v>0</v>
      </c>
      <c r="AA3280" s="27">
        <v>0</v>
      </c>
      <c r="AB3280" s="27">
        <v>0</v>
      </c>
      <c r="AC3280" s="27">
        <v>0</v>
      </c>
      <c r="AD3280" s="27">
        <v>0</v>
      </c>
      <c r="AE3280" s="27">
        <v>0</v>
      </c>
      <c r="AF3280" s="27">
        <v>0</v>
      </c>
      <c r="AG3280" s="27">
        <v>0</v>
      </c>
      <c r="AH3280" s="27">
        <v>0</v>
      </c>
      <c r="AI3280" s="27">
        <v>0</v>
      </c>
      <c r="AK3280" s="29">
        <f t="shared" si="51"/>
        <v>4.4714608806408081E-4</v>
      </c>
    </row>
    <row r="3281" spans="1:37" x14ac:dyDescent="0.25">
      <c r="A3281">
        <v>3279</v>
      </c>
      <c r="B3281" s="1">
        <v>1.4E-2</v>
      </c>
      <c r="C3281" s="1">
        <v>3.0072878813556709E-5</v>
      </c>
      <c r="D3281" s="27">
        <v>5.9676779845707233E-2</v>
      </c>
      <c r="E3281" s="27">
        <v>0.16356967914497217</v>
      </c>
      <c r="F3281" s="27">
        <v>0.17046573677866028</v>
      </c>
      <c r="G3281" s="27">
        <v>5.4215577312919219E-2</v>
      </c>
      <c r="H3281" s="27">
        <v>0.13390156738500145</v>
      </c>
      <c r="I3281" s="27">
        <v>4.3274438955214281E-2</v>
      </c>
      <c r="J3281" s="27">
        <v>6.4946522927538719E-2</v>
      </c>
      <c r="K3281" s="27">
        <v>0.12352051055535862</v>
      </c>
      <c r="L3281" s="27">
        <v>0.13335550448400377</v>
      </c>
      <c r="M3281" s="27">
        <v>3.9480444487425416E-2</v>
      </c>
      <c r="N3281" s="27">
        <v>1.3593238123198874E-2</v>
      </c>
      <c r="O3281" s="27">
        <v>0</v>
      </c>
      <c r="P3281" s="27">
        <v>0</v>
      </c>
      <c r="Q3281" s="27">
        <v>0</v>
      </c>
      <c r="R3281" s="27">
        <v>0</v>
      </c>
      <c r="S3281" s="27">
        <v>0</v>
      </c>
      <c r="T3281" s="27">
        <v>0</v>
      </c>
      <c r="U3281" s="27">
        <v>0</v>
      </c>
      <c r="V3281" s="27">
        <v>0</v>
      </c>
      <c r="W3281" s="27">
        <v>0</v>
      </c>
      <c r="X3281" s="27">
        <v>0</v>
      </c>
      <c r="Y3281" s="27">
        <v>0</v>
      </c>
      <c r="Z3281" s="27">
        <v>0</v>
      </c>
      <c r="AA3281" s="27">
        <v>0</v>
      </c>
      <c r="AB3281" s="27">
        <v>0</v>
      </c>
      <c r="AC3281" s="27">
        <v>0</v>
      </c>
      <c r="AD3281" s="27">
        <v>0</v>
      </c>
      <c r="AE3281" s="27">
        <v>0</v>
      </c>
      <c r="AF3281" s="27">
        <v>0</v>
      </c>
      <c r="AG3281" s="27">
        <v>0</v>
      </c>
      <c r="AH3281" s="27">
        <v>0</v>
      </c>
      <c r="AI3281" s="27">
        <v>0</v>
      </c>
      <c r="AK3281" s="29">
        <f t="shared" si="51"/>
        <v>2.1480627723969078E-3</v>
      </c>
    </row>
    <row r="3282" spans="1:37" x14ac:dyDescent="0.25">
      <c r="A3282">
        <v>3280</v>
      </c>
      <c r="B3282" s="1">
        <v>1.2200000000000001E-2</v>
      </c>
      <c r="C3282" s="1">
        <v>-1.6367471118645512E-4</v>
      </c>
      <c r="D3282" s="27">
        <v>7.3463345775354174E-3</v>
      </c>
      <c r="E3282" s="27">
        <v>0.10849414367928407</v>
      </c>
      <c r="F3282" s="27">
        <v>8.5931781785144962E-2</v>
      </c>
      <c r="G3282" s="27">
        <v>2.3916884399116448E-2</v>
      </c>
      <c r="H3282" s="27">
        <v>0.16398164360688869</v>
      </c>
      <c r="I3282" s="27">
        <v>0.11949173184964546</v>
      </c>
      <c r="J3282" s="27">
        <v>2.0590864044637714E-2</v>
      </c>
      <c r="K3282" s="27">
        <v>0.15492943317291796</v>
      </c>
      <c r="L3282" s="27">
        <v>6.2000657966450434E-2</v>
      </c>
      <c r="M3282" s="27">
        <v>7.4584671892079693E-2</v>
      </c>
      <c r="N3282" s="27">
        <v>0.17873185302629926</v>
      </c>
      <c r="O3282" s="27">
        <v>0</v>
      </c>
      <c r="P3282" s="27">
        <v>0</v>
      </c>
      <c r="Q3282" s="27">
        <v>0</v>
      </c>
      <c r="R3282" s="27">
        <v>0</v>
      </c>
      <c r="S3282" s="27">
        <v>0</v>
      </c>
      <c r="T3282" s="27">
        <v>0</v>
      </c>
      <c r="U3282" s="27">
        <v>0</v>
      </c>
      <c r="V3282" s="27">
        <v>0</v>
      </c>
      <c r="W3282" s="27">
        <v>0</v>
      </c>
      <c r="X3282" s="27">
        <v>0</v>
      </c>
      <c r="Y3282" s="27">
        <v>0</v>
      </c>
      <c r="Z3282" s="27">
        <v>0</v>
      </c>
      <c r="AA3282" s="27">
        <v>0</v>
      </c>
      <c r="AB3282" s="27">
        <v>0</v>
      </c>
      <c r="AC3282" s="27">
        <v>0</v>
      </c>
      <c r="AD3282" s="27">
        <v>0</v>
      </c>
      <c r="AE3282" s="27">
        <v>0</v>
      </c>
      <c r="AF3282" s="27">
        <v>0</v>
      </c>
      <c r="AG3282" s="27">
        <v>0</v>
      </c>
      <c r="AH3282" s="27">
        <v>0</v>
      </c>
      <c r="AI3282" s="27">
        <v>0</v>
      </c>
      <c r="AK3282" s="29">
        <f t="shared" si="51"/>
        <v>-1.3415959933315992E-2</v>
      </c>
    </row>
    <row r="3283" spans="1:37" x14ac:dyDescent="0.25">
      <c r="A3283">
        <v>3281</v>
      </c>
      <c r="B3283" s="1">
        <v>1.0999999999999999E-2</v>
      </c>
      <c r="C3283" s="1">
        <v>1.7510769910659881E-4</v>
      </c>
      <c r="D3283" s="27">
        <v>6.9450349965493957E-2</v>
      </c>
      <c r="E3283" s="27">
        <v>0.10642826800265774</v>
      </c>
      <c r="F3283" s="27">
        <v>9.4903322515937763E-2</v>
      </c>
      <c r="G3283" s="27">
        <v>0.12479022429705364</v>
      </c>
      <c r="H3283" s="27">
        <v>0.13728940392730379</v>
      </c>
      <c r="I3283" s="27">
        <v>3.9552265596084796E-2</v>
      </c>
      <c r="J3283" s="27">
        <v>5.1683050637068477E-3</v>
      </c>
      <c r="K3283" s="27">
        <v>5.6428195818874004E-2</v>
      </c>
      <c r="L3283" s="27">
        <v>0.14440532136921302</v>
      </c>
      <c r="M3283" s="27">
        <v>5.0761929457721254E-2</v>
      </c>
      <c r="N3283" s="27">
        <v>0.17082241398595319</v>
      </c>
      <c r="O3283" s="27">
        <v>0</v>
      </c>
      <c r="P3283" s="27">
        <v>0</v>
      </c>
      <c r="Q3283" s="27">
        <v>0</v>
      </c>
      <c r="R3283" s="27">
        <v>0</v>
      </c>
      <c r="S3283" s="27">
        <v>0</v>
      </c>
      <c r="T3283" s="27">
        <v>0</v>
      </c>
      <c r="U3283" s="27">
        <v>0</v>
      </c>
      <c r="V3283" s="27">
        <v>0</v>
      </c>
      <c r="W3283" s="27">
        <v>0</v>
      </c>
      <c r="X3283" s="27">
        <v>0</v>
      </c>
      <c r="Y3283" s="27">
        <v>0</v>
      </c>
      <c r="Z3283" s="27">
        <v>0</v>
      </c>
      <c r="AA3283" s="27">
        <v>0</v>
      </c>
      <c r="AB3283" s="27">
        <v>0</v>
      </c>
      <c r="AC3283" s="27">
        <v>0</v>
      </c>
      <c r="AD3283" s="27">
        <v>0</v>
      </c>
      <c r="AE3283" s="27">
        <v>0</v>
      </c>
      <c r="AF3283" s="27">
        <v>0</v>
      </c>
      <c r="AG3283" s="27">
        <v>0</v>
      </c>
      <c r="AH3283" s="27">
        <v>0</v>
      </c>
      <c r="AI3283" s="27">
        <v>0</v>
      </c>
      <c r="AK3283" s="29">
        <f t="shared" si="51"/>
        <v>1.5918881736963528E-2</v>
      </c>
    </row>
    <row r="3284" spans="1:37" x14ac:dyDescent="0.25">
      <c r="A3284">
        <v>3282</v>
      </c>
      <c r="B3284" s="1">
        <v>1.2200000000000001E-2</v>
      </c>
      <c r="C3284" s="1">
        <v>1.7302073723921056E-4</v>
      </c>
      <c r="D3284" s="27">
        <v>2.9773630178326085E-2</v>
      </c>
      <c r="E3284" s="27">
        <v>9.1591771726684437E-2</v>
      </c>
      <c r="F3284" s="27">
        <v>0.10367416930988643</v>
      </c>
      <c r="G3284" s="27">
        <v>0.15739020769853126</v>
      </c>
      <c r="H3284" s="27">
        <v>6.210994469990043E-2</v>
      </c>
      <c r="I3284" s="27">
        <v>0.15538727609833519</v>
      </c>
      <c r="J3284" s="27">
        <v>0.13920358865928006</v>
      </c>
      <c r="K3284" s="27">
        <v>1.9593739606938051E-2</v>
      </c>
      <c r="L3284" s="27">
        <v>0.12901116592966008</v>
      </c>
      <c r="M3284" s="27">
        <v>7.8129352817968539E-2</v>
      </c>
      <c r="N3284" s="27">
        <v>3.4135153274489315E-2</v>
      </c>
      <c r="O3284" s="27">
        <v>0</v>
      </c>
      <c r="P3284" s="27">
        <v>0</v>
      </c>
      <c r="Q3284" s="27">
        <v>0</v>
      </c>
      <c r="R3284" s="27">
        <v>0</v>
      </c>
      <c r="S3284" s="27">
        <v>0</v>
      </c>
      <c r="T3284" s="27">
        <v>0</v>
      </c>
      <c r="U3284" s="27">
        <v>0</v>
      </c>
      <c r="V3284" s="27">
        <v>0</v>
      </c>
      <c r="W3284" s="27">
        <v>0</v>
      </c>
      <c r="X3284" s="27">
        <v>0</v>
      </c>
      <c r="Y3284" s="27">
        <v>0</v>
      </c>
      <c r="Z3284" s="27">
        <v>0</v>
      </c>
      <c r="AA3284" s="27">
        <v>0</v>
      </c>
      <c r="AB3284" s="27">
        <v>0</v>
      </c>
      <c r="AC3284" s="27">
        <v>0</v>
      </c>
      <c r="AD3284" s="27">
        <v>0</v>
      </c>
      <c r="AE3284" s="27">
        <v>0</v>
      </c>
      <c r="AF3284" s="27">
        <v>0</v>
      </c>
      <c r="AG3284" s="27">
        <v>0</v>
      </c>
      <c r="AH3284" s="27">
        <v>0</v>
      </c>
      <c r="AI3284" s="27">
        <v>0</v>
      </c>
      <c r="AK3284" s="29">
        <f t="shared" si="51"/>
        <v>1.4182027642558243E-2</v>
      </c>
    </row>
    <row r="3285" spans="1:37" x14ac:dyDescent="0.25">
      <c r="A3285">
        <v>3283</v>
      </c>
      <c r="B3285" s="1">
        <v>1.17E-2</v>
      </c>
      <c r="C3285" s="1">
        <v>-2.5361963915370345E-4</v>
      </c>
      <c r="D3285" s="27">
        <v>5.22674346819351E-2</v>
      </c>
      <c r="E3285" s="27">
        <v>2.1346878299584857E-2</v>
      </c>
      <c r="F3285" s="27">
        <v>4.4090642236277414E-2</v>
      </c>
      <c r="G3285" s="27">
        <v>0.13768410617893029</v>
      </c>
      <c r="H3285" s="27">
        <v>3.9676613625353123E-2</v>
      </c>
      <c r="I3285" s="27">
        <v>0.15042465621087961</v>
      </c>
      <c r="J3285" s="27">
        <v>6.9917394963278132E-2</v>
      </c>
      <c r="K3285" s="27">
        <v>0.15668620371120734</v>
      </c>
      <c r="L3285" s="27">
        <v>0.11907433064885087</v>
      </c>
      <c r="M3285" s="27">
        <v>0.10407360241029223</v>
      </c>
      <c r="N3285" s="27">
        <v>0.10475813703341104</v>
      </c>
      <c r="O3285" s="27">
        <v>0</v>
      </c>
      <c r="P3285" s="27">
        <v>0</v>
      </c>
      <c r="Q3285" s="27">
        <v>0</v>
      </c>
      <c r="R3285" s="27">
        <v>0</v>
      </c>
      <c r="S3285" s="27">
        <v>0</v>
      </c>
      <c r="T3285" s="27">
        <v>0</v>
      </c>
      <c r="U3285" s="27">
        <v>0</v>
      </c>
      <c r="V3285" s="27">
        <v>0</v>
      </c>
      <c r="W3285" s="27">
        <v>0</v>
      </c>
      <c r="X3285" s="27">
        <v>0</v>
      </c>
      <c r="Y3285" s="27">
        <v>0</v>
      </c>
      <c r="Z3285" s="27">
        <v>0</v>
      </c>
      <c r="AA3285" s="27">
        <v>0</v>
      </c>
      <c r="AB3285" s="27">
        <v>0</v>
      </c>
      <c r="AC3285" s="27">
        <v>0</v>
      </c>
      <c r="AD3285" s="27">
        <v>0</v>
      </c>
      <c r="AE3285" s="27">
        <v>0</v>
      </c>
      <c r="AF3285" s="27">
        <v>0</v>
      </c>
      <c r="AG3285" s="27">
        <v>0</v>
      </c>
      <c r="AH3285" s="27">
        <v>0</v>
      </c>
      <c r="AI3285" s="27">
        <v>0</v>
      </c>
      <c r="AK3285" s="29">
        <f t="shared" si="51"/>
        <v>-2.167689223535927E-2</v>
      </c>
    </row>
    <row r="3286" spans="1:37" x14ac:dyDescent="0.25">
      <c r="A3286">
        <v>3284</v>
      </c>
      <c r="B3286" s="1">
        <v>1.11E-2</v>
      </c>
      <c r="C3286" s="1">
        <v>-1.6992298524474395E-4</v>
      </c>
      <c r="D3286" s="27">
        <v>0.12088626093801313</v>
      </c>
      <c r="E3286" s="27">
        <v>2.3629218915638087E-2</v>
      </c>
      <c r="F3286" s="27">
        <v>9.0170277743265997E-2</v>
      </c>
      <c r="G3286" s="27">
        <v>7.535662245620435E-2</v>
      </c>
      <c r="H3286" s="27">
        <v>6.4700345175819088E-2</v>
      </c>
      <c r="I3286" s="27">
        <v>0.12147509763391305</v>
      </c>
      <c r="J3286" s="27">
        <v>0.15726549422405559</v>
      </c>
      <c r="K3286" s="27">
        <v>8.4610474307452985E-2</v>
      </c>
      <c r="L3286" s="27">
        <v>4.0046589794212216E-3</v>
      </c>
      <c r="M3286" s="27">
        <v>0.12279494823325615</v>
      </c>
      <c r="N3286" s="27">
        <v>0.13510660139296007</v>
      </c>
      <c r="O3286" s="27">
        <v>0</v>
      </c>
      <c r="P3286" s="27">
        <v>0</v>
      </c>
      <c r="Q3286" s="27">
        <v>0</v>
      </c>
      <c r="R3286" s="27">
        <v>0</v>
      </c>
      <c r="S3286" s="27">
        <v>0</v>
      </c>
      <c r="T3286" s="27">
        <v>0</v>
      </c>
      <c r="U3286" s="27">
        <v>0</v>
      </c>
      <c r="V3286" s="27">
        <v>0</v>
      </c>
      <c r="W3286" s="27">
        <v>0</v>
      </c>
      <c r="X3286" s="27">
        <v>0</v>
      </c>
      <c r="Y3286" s="27">
        <v>0</v>
      </c>
      <c r="Z3286" s="27">
        <v>0</v>
      </c>
      <c r="AA3286" s="27">
        <v>0</v>
      </c>
      <c r="AB3286" s="27">
        <v>0</v>
      </c>
      <c r="AC3286" s="27">
        <v>0</v>
      </c>
      <c r="AD3286" s="27">
        <v>0</v>
      </c>
      <c r="AE3286" s="27">
        <v>0</v>
      </c>
      <c r="AF3286" s="27">
        <v>0</v>
      </c>
      <c r="AG3286" s="27">
        <v>0</v>
      </c>
      <c r="AH3286" s="27">
        <v>0</v>
      </c>
      <c r="AI3286" s="27">
        <v>0</v>
      </c>
      <c r="AK3286" s="29">
        <f t="shared" si="51"/>
        <v>-1.5308377049076031E-2</v>
      </c>
    </row>
    <row r="3287" spans="1:37" x14ac:dyDescent="0.25">
      <c r="A3287">
        <v>3285</v>
      </c>
      <c r="B3287" s="1">
        <v>9.1000000000000004E-3</v>
      </c>
      <c r="C3287" s="1">
        <v>-5.6795395389854322E-5</v>
      </c>
      <c r="D3287" s="27">
        <v>7.843568246763076E-2</v>
      </c>
      <c r="E3287" s="27">
        <v>3.6248436206131325E-3</v>
      </c>
      <c r="F3287" s="27">
        <v>5.1699914626130378E-3</v>
      </c>
      <c r="G3287" s="27">
        <v>6.8053817960856661E-2</v>
      </c>
      <c r="H3287" s="27">
        <v>6.0418051473981813E-2</v>
      </c>
      <c r="I3287" s="27">
        <v>0.19965630110099344</v>
      </c>
      <c r="J3287" s="27">
        <v>3.8601898866124133E-2</v>
      </c>
      <c r="K3287" s="27">
        <v>4.0668431307729014E-2</v>
      </c>
      <c r="L3287" s="27">
        <v>0.1007402652000961</v>
      </c>
      <c r="M3287" s="27">
        <v>0.20257580570210809</v>
      </c>
      <c r="N3287" s="27">
        <v>0.20205491083725396</v>
      </c>
      <c r="O3287" s="27">
        <v>0</v>
      </c>
      <c r="P3287" s="27">
        <v>0</v>
      </c>
      <c r="Q3287" s="27">
        <v>0</v>
      </c>
      <c r="R3287" s="27">
        <v>0</v>
      </c>
      <c r="S3287" s="27">
        <v>0</v>
      </c>
      <c r="T3287" s="27">
        <v>0</v>
      </c>
      <c r="U3287" s="27">
        <v>0</v>
      </c>
      <c r="V3287" s="27">
        <v>0</v>
      </c>
      <c r="W3287" s="27">
        <v>0</v>
      </c>
      <c r="X3287" s="27">
        <v>0</v>
      </c>
      <c r="Y3287" s="27">
        <v>0</v>
      </c>
      <c r="Z3287" s="27">
        <v>0</v>
      </c>
      <c r="AA3287" s="27">
        <v>0</v>
      </c>
      <c r="AB3287" s="27">
        <v>0</v>
      </c>
      <c r="AC3287" s="27">
        <v>0</v>
      </c>
      <c r="AD3287" s="27">
        <v>0</v>
      </c>
      <c r="AE3287" s="27">
        <v>0</v>
      </c>
      <c r="AF3287" s="27">
        <v>0</v>
      </c>
      <c r="AG3287" s="27">
        <v>0</v>
      </c>
      <c r="AH3287" s="27">
        <v>0</v>
      </c>
      <c r="AI3287" s="27">
        <v>0</v>
      </c>
      <c r="AK3287" s="29">
        <f t="shared" si="51"/>
        <v>-6.2412522406433317E-3</v>
      </c>
    </row>
    <row r="3288" spans="1:37" x14ac:dyDescent="0.25">
      <c r="A3288">
        <v>3286</v>
      </c>
      <c r="B3288" s="1">
        <v>1.35E-2</v>
      </c>
      <c r="C3288" s="1">
        <v>5.3337239415277189E-4</v>
      </c>
      <c r="D3288" s="27">
        <v>8.5371145149717564E-4</v>
      </c>
      <c r="E3288" s="27">
        <v>0.20144267356446541</v>
      </c>
      <c r="F3288" s="27">
        <v>0.1645809008867925</v>
      </c>
      <c r="G3288" s="27">
        <v>1.0104699216676878E-2</v>
      </c>
      <c r="H3288" s="27">
        <v>3.6711991980995249E-4</v>
      </c>
      <c r="I3288" s="27">
        <v>4.96681765637145E-2</v>
      </c>
      <c r="J3288" s="27">
        <v>0.19927332145654222</v>
      </c>
      <c r="K3288" s="27">
        <v>9.5779123777120223E-3</v>
      </c>
      <c r="L3288" s="27">
        <v>0.14760508988475524</v>
      </c>
      <c r="M3288" s="27">
        <v>4.8710716515314011E-3</v>
      </c>
      <c r="N3288" s="27">
        <v>0.21165532302650267</v>
      </c>
      <c r="O3288" s="27">
        <v>0</v>
      </c>
      <c r="P3288" s="27">
        <v>0</v>
      </c>
      <c r="Q3288" s="27">
        <v>0</v>
      </c>
      <c r="R3288" s="27">
        <v>0</v>
      </c>
      <c r="S3288" s="27">
        <v>0</v>
      </c>
      <c r="T3288" s="27">
        <v>0</v>
      </c>
      <c r="U3288" s="27">
        <v>0</v>
      </c>
      <c r="V3288" s="27">
        <v>0</v>
      </c>
      <c r="W3288" s="27">
        <v>0</v>
      </c>
      <c r="X3288" s="27">
        <v>0</v>
      </c>
      <c r="Y3288" s="27">
        <v>0</v>
      </c>
      <c r="Z3288" s="27">
        <v>0</v>
      </c>
      <c r="AA3288" s="27">
        <v>0</v>
      </c>
      <c r="AB3288" s="27">
        <v>0</v>
      </c>
      <c r="AC3288" s="27">
        <v>0</v>
      </c>
      <c r="AD3288" s="27">
        <v>0</v>
      </c>
      <c r="AE3288" s="27">
        <v>0</v>
      </c>
      <c r="AF3288" s="27">
        <v>0</v>
      </c>
      <c r="AG3288" s="27">
        <v>0</v>
      </c>
      <c r="AH3288" s="27">
        <v>0</v>
      </c>
      <c r="AI3288" s="27">
        <v>0</v>
      </c>
      <c r="AK3288" s="29">
        <f t="shared" si="51"/>
        <v>3.9509066233538656E-2</v>
      </c>
    </row>
    <row r="3289" spans="1:37" x14ac:dyDescent="0.25">
      <c r="A3289">
        <v>3287</v>
      </c>
      <c r="B3289" s="1">
        <v>1.17E-2</v>
      </c>
      <c r="C3289" s="1">
        <v>2.3596441687197774E-4</v>
      </c>
      <c r="D3289" s="27">
        <v>0.13306961856873339</v>
      </c>
      <c r="E3289" s="27">
        <v>0.10999361168822668</v>
      </c>
      <c r="F3289" s="27">
        <v>1.1004537871091668E-2</v>
      </c>
      <c r="G3289" s="27">
        <v>7.2167598659138299E-2</v>
      </c>
      <c r="H3289" s="27">
        <v>0.14392101401407081</v>
      </c>
      <c r="I3289" s="27">
        <v>5.5167341940022256E-2</v>
      </c>
      <c r="J3289" s="27">
        <v>0.13922512422762531</v>
      </c>
      <c r="K3289" s="27">
        <v>6.8437960227972647E-2</v>
      </c>
      <c r="L3289" s="27">
        <v>6.4866550436475268E-2</v>
      </c>
      <c r="M3289" s="27">
        <v>8.1012991908666523E-2</v>
      </c>
      <c r="N3289" s="27">
        <v>0.121133650457977</v>
      </c>
      <c r="O3289" s="27">
        <v>0</v>
      </c>
      <c r="P3289" s="27">
        <v>0</v>
      </c>
      <c r="Q3289" s="27">
        <v>0</v>
      </c>
      <c r="R3289" s="27">
        <v>0</v>
      </c>
      <c r="S3289" s="27">
        <v>0</v>
      </c>
      <c r="T3289" s="27">
        <v>0</v>
      </c>
      <c r="U3289" s="27">
        <v>0</v>
      </c>
      <c r="V3289" s="27">
        <v>0</v>
      </c>
      <c r="W3289" s="27">
        <v>0</v>
      </c>
      <c r="X3289" s="27">
        <v>0</v>
      </c>
      <c r="Y3289" s="27">
        <v>0</v>
      </c>
      <c r="Z3289" s="27">
        <v>0</v>
      </c>
      <c r="AA3289" s="27">
        <v>0</v>
      </c>
      <c r="AB3289" s="27">
        <v>0</v>
      </c>
      <c r="AC3289" s="27">
        <v>0</v>
      </c>
      <c r="AD3289" s="27">
        <v>0</v>
      </c>
      <c r="AE3289" s="27">
        <v>0</v>
      </c>
      <c r="AF3289" s="27">
        <v>0</v>
      </c>
      <c r="AG3289" s="27">
        <v>0</v>
      </c>
      <c r="AH3289" s="27">
        <v>0</v>
      </c>
      <c r="AI3289" s="27">
        <v>0</v>
      </c>
      <c r="AK3289" s="29">
        <f t="shared" si="51"/>
        <v>2.0167898877946816E-2</v>
      </c>
    </row>
    <row r="3290" spans="1:37" x14ac:dyDescent="0.25">
      <c r="A3290">
        <v>3288</v>
      </c>
      <c r="B3290" s="1">
        <v>1.21E-2</v>
      </c>
      <c r="C3290" s="1">
        <v>2.2260823644225001E-4</v>
      </c>
      <c r="D3290" s="27">
        <v>6.5793853012452219E-2</v>
      </c>
      <c r="E3290" s="27">
        <v>0.13246678759646699</v>
      </c>
      <c r="F3290" s="27">
        <v>0.14323630370345181</v>
      </c>
      <c r="G3290" s="27">
        <v>6.7194312677413395E-2</v>
      </c>
      <c r="H3290" s="27">
        <v>0.12274223894746669</v>
      </c>
      <c r="I3290" s="27">
        <v>4.3108735893054875E-2</v>
      </c>
      <c r="J3290" s="27">
        <v>0.14591820103869546</v>
      </c>
      <c r="K3290" s="27">
        <v>2.2256936103174745E-2</v>
      </c>
      <c r="L3290" s="27">
        <v>2.1881952774494551E-2</v>
      </c>
      <c r="M3290" s="27">
        <v>8.8182917605158798E-2</v>
      </c>
      <c r="N3290" s="27">
        <v>0.14721776064817038</v>
      </c>
      <c r="O3290" s="27">
        <v>0</v>
      </c>
      <c r="P3290" s="27">
        <v>0</v>
      </c>
      <c r="Q3290" s="27">
        <v>0</v>
      </c>
      <c r="R3290" s="27">
        <v>0</v>
      </c>
      <c r="S3290" s="27">
        <v>0</v>
      </c>
      <c r="T3290" s="27">
        <v>0</v>
      </c>
      <c r="U3290" s="27">
        <v>0</v>
      </c>
      <c r="V3290" s="27">
        <v>0</v>
      </c>
      <c r="W3290" s="27">
        <v>0</v>
      </c>
      <c r="X3290" s="27">
        <v>0</v>
      </c>
      <c r="Y3290" s="27">
        <v>0</v>
      </c>
      <c r="Z3290" s="27">
        <v>0</v>
      </c>
      <c r="AA3290" s="27">
        <v>0</v>
      </c>
      <c r="AB3290" s="27">
        <v>0</v>
      </c>
      <c r="AC3290" s="27">
        <v>0</v>
      </c>
      <c r="AD3290" s="27">
        <v>0</v>
      </c>
      <c r="AE3290" s="27">
        <v>0</v>
      </c>
      <c r="AF3290" s="27">
        <v>0</v>
      </c>
      <c r="AG3290" s="27">
        <v>0</v>
      </c>
      <c r="AH3290" s="27">
        <v>0</v>
      </c>
      <c r="AI3290" s="27">
        <v>0</v>
      </c>
      <c r="AK3290" s="29">
        <f t="shared" si="51"/>
        <v>1.8397374912582646E-2</v>
      </c>
    </row>
    <row r="3291" spans="1:37" x14ac:dyDescent="0.25">
      <c r="A3291">
        <v>3289</v>
      </c>
      <c r="B3291" s="1">
        <v>1.15E-2</v>
      </c>
      <c r="C3291" s="1">
        <v>-2.6621212114957577E-4</v>
      </c>
      <c r="D3291" s="27">
        <v>0.10870043125334293</v>
      </c>
      <c r="E3291" s="27">
        <v>4.4908468088460669E-2</v>
      </c>
      <c r="F3291" s="27">
        <v>0.10578497215521247</v>
      </c>
      <c r="G3291" s="27">
        <v>5.892619764242412E-2</v>
      </c>
      <c r="H3291" s="27">
        <v>8.9302244245983237E-2</v>
      </c>
      <c r="I3291" s="27">
        <v>0.11074596705518179</v>
      </c>
      <c r="J3291" s="27">
        <v>9.289970053108848E-2</v>
      </c>
      <c r="K3291" s="27">
        <v>0.13135170755811756</v>
      </c>
      <c r="L3291" s="27">
        <v>4.0984831027744792E-2</v>
      </c>
      <c r="M3291" s="27">
        <v>0.12327913973014103</v>
      </c>
      <c r="N3291" s="27">
        <v>9.3116340712302806E-2</v>
      </c>
      <c r="O3291" s="27">
        <v>0</v>
      </c>
      <c r="P3291" s="27">
        <v>0</v>
      </c>
      <c r="Q3291" s="27">
        <v>0</v>
      </c>
      <c r="R3291" s="27">
        <v>0</v>
      </c>
      <c r="S3291" s="27">
        <v>0</v>
      </c>
      <c r="T3291" s="27">
        <v>0</v>
      </c>
      <c r="U3291" s="27">
        <v>0</v>
      </c>
      <c r="V3291" s="27">
        <v>0</v>
      </c>
      <c r="W3291" s="27">
        <v>0</v>
      </c>
      <c r="X3291" s="27">
        <v>0</v>
      </c>
      <c r="Y3291" s="27">
        <v>0</v>
      </c>
      <c r="Z3291" s="27">
        <v>0</v>
      </c>
      <c r="AA3291" s="27">
        <v>0</v>
      </c>
      <c r="AB3291" s="27">
        <v>0</v>
      </c>
      <c r="AC3291" s="27">
        <v>0</v>
      </c>
      <c r="AD3291" s="27">
        <v>0</v>
      </c>
      <c r="AE3291" s="27">
        <v>0</v>
      </c>
      <c r="AF3291" s="27">
        <v>0</v>
      </c>
      <c r="AG3291" s="27">
        <v>0</v>
      </c>
      <c r="AH3291" s="27">
        <v>0</v>
      </c>
      <c r="AI3291" s="27">
        <v>0</v>
      </c>
      <c r="AK3291" s="29">
        <f t="shared" si="51"/>
        <v>-2.3148880099963111E-2</v>
      </c>
    </row>
    <row r="3292" spans="1:37" x14ac:dyDescent="0.25">
      <c r="A3292">
        <v>3290</v>
      </c>
      <c r="B3292" s="1">
        <v>1.2E-2</v>
      </c>
      <c r="C3292" s="1">
        <v>-3.2755444848070437E-4</v>
      </c>
      <c r="D3292" s="27">
        <v>0.1516812828732404</v>
      </c>
      <c r="E3292" s="27">
        <v>5.2942787338365813E-2</v>
      </c>
      <c r="F3292" s="27">
        <v>0.11780603125259841</v>
      </c>
      <c r="G3292" s="27">
        <v>3.7204634764919635E-2</v>
      </c>
      <c r="H3292" s="27">
        <v>0.11819268843251325</v>
      </c>
      <c r="I3292" s="27">
        <v>9.2325672064344305E-2</v>
      </c>
      <c r="J3292" s="27">
        <v>4.4715780512532321E-3</v>
      </c>
      <c r="K3292" s="27">
        <v>0.16071489584708706</v>
      </c>
      <c r="L3292" s="27">
        <v>0.12248320509401601</v>
      </c>
      <c r="M3292" s="27">
        <v>8.8668926186963148E-2</v>
      </c>
      <c r="N3292" s="27">
        <v>5.350829809469889E-2</v>
      </c>
      <c r="O3292" s="27">
        <v>0</v>
      </c>
      <c r="P3292" s="27">
        <v>0</v>
      </c>
      <c r="Q3292" s="27">
        <v>0</v>
      </c>
      <c r="R3292" s="27">
        <v>0</v>
      </c>
      <c r="S3292" s="27">
        <v>0</v>
      </c>
      <c r="T3292" s="27">
        <v>0</v>
      </c>
      <c r="U3292" s="27">
        <v>0</v>
      </c>
      <c r="V3292" s="27">
        <v>0</v>
      </c>
      <c r="W3292" s="27">
        <v>0</v>
      </c>
      <c r="X3292" s="27">
        <v>0</v>
      </c>
      <c r="Y3292" s="27">
        <v>0</v>
      </c>
      <c r="Z3292" s="27">
        <v>0</v>
      </c>
      <c r="AA3292" s="27">
        <v>0</v>
      </c>
      <c r="AB3292" s="27">
        <v>0</v>
      </c>
      <c r="AC3292" s="27">
        <v>0</v>
      </c>
      <c r="AD3292" s="27">
        <v>0</v>
      </c>
      <c r="AE3292" s="27">
        <v>0</v>
      </c>
      <c r="AF3292" s="27">
        <v>0</v>
      </c>
      <c r="AG3292" s="27">
        <v>0</v>
      </c>
      <c r="AH3292" s="27">
        <v>0</v>
      </c>
      <c r="AI3292" s="27">
        <v>0</v>
      </c>
      <c r="AK3292" s="29">
        <f t="shared" si="51"/>
        <v>-2.7296204040058697E-2</v>
      </c>
    </row>
    <row r="3293" spans="1:37" x14ac:dyDescent="0.25">
      <c r="A3293">
        <v>3291</v>
      </c>
      <c r="B3293" s="1">
        <v>1.26E-2</v>
      </c>
      <c r="C3293" s="1">
        <v>3.8482342670418396E-5</v>
      </c>
      <c r="D3293" s="27">
        <v>9.5391086051272583E-2</v>
      </c>
      <c r="E3293" s="27">
        <v>9.9665180865173689E-2</v>
      </c>
      <c r="F3293" s="27">
        <v>6.8045621937249057E-2</v>
      </c>
      <c r="G3293" s="27">
        <v>0.1259032481706438</v>
      </c>
      <c r="H3293" s="27">
        <v>7.8716356899981382E-2</v>
      </c>
      <c r="I3293" s="27">
        <v>0.11355436491082933</v>
      </c>
      <c r="J3293" s="27">
        <v>9.4098689579854039E-2</v>
      </c>
      <c r="K3293" s="27">
        <v>9.7832802187884829E-2</v>
      </c>
      <c r="L3293" s="27">
        <v>0.1182541644454404</v>
      </c>
      <c r="M3293" s="27">
        <v>4.9861616837842668E-2</v>
      </c>
      <c r="N3293" s="27">
        <v>5.8676868113828148E-2</v>
      </c>
      <c r="O3293" s="27">
        <v>0</v>
      </c>
      <c r="P3293" s="27">
        <v>0</v>
      </c>
      <c r="Q3293" s="27">
        <v>0</v>
      </c>
      <c r="R3293" s="27">
        <v>0</v>
      </c>
      <c r="S3293" s="27">
        <v>0</v>
      </c>
      <c r="T3293" s="27">
        <v>0</v>
      </c>
      <c r="U3293" s="27">
        <v>0</v>
      </c>
      <c r="V3293" s="27">
        <v>0</v>
      </c>
      <c r="W3293" s="27">
        <v>0</v>
      </c>
      <c r="X3293" s="27">
        <v>0</v>
      </c>
      <c r="Y3293" s="27">
        <v>0</v>
      </c>
      <c r="Z3293" s="27">
        <v>0</v>
      </c>
      <c r="AA3293" s="27">
        <v>0</v>
      </c>
      <c r="AB3293" s="27">
        <v>0</v>
      </c>
      <c r="AC3293" s="27">
        <v>0</v>
      </c>
      <c r="AD3293" s="27">
        <v>0</v>
      </c>
      <c r="AE3293" s="27">
        <v>0</v>
      </c>
      <c r="AF3293" s="27">
        <v>0</v>
      </c>
      <c r="AG3293" s="27">
        <v>0</v>
      </c>
      <c r="AH3293" s="27">
        <v>0</v>
      </c>
      <c r="AI3293" s="27">
        <v>0</v>
      </c>
      <c r="AK3293" s="29">
        <f t="shared" si="51"/>
        <v>3.0541541801919364E-3</v>
      </c>
    </row>
    <row r="3294" spans="1:37" x14ac:dyDescent="0.25">
      <c r="A3294">
        <v>3292</v>
      </c>
      <c r="B3294" s="1">
        <v>1.29E-2</v>
      </c>
      <c r="C3294" s="1">
        <v>4.2128208205339862E-4</v>
      </c>
      <c r="D3294" s="27">
        <v>0.17341640860166554</v>
      </c>
      <c r="E3294" s="27">
        <v>0.17914093955961927</v>
      </c>
      <c r="F3294" s="27">
        <v>3.0498501523803991E-2</v>
      </c>
      <c r="G3294" s="27">
        <v>2.140874768581244E-2</v>
      </c>
      <c r="H3294" s="27">
        <v>3.6445680768203731E-2</v>
      </c>
      <c r="I3294" s="27">
        <v>5.5964109432838513E-2</v>
      </c>
      <c r="J3294" s="27">
        <v>0.16609542910768629</v>
      </c>
      <c r="K3294" s="27">
        <v>3.1717882183700627E-2</v>
      </c>
      <c r="L3294" s="27">
        <v>5.9578877689629391E-2</v>
      </c>
      <c r="M3294" s="27">
        <v>0.13610739723681478</v>
      </c>
      <c r="N3294" s="27">
        <v>0.10962602621022532</v>
      </c>
      <c r="O3294" s="27">
        <v>0</v>
      </c>
      <c r="P3294" s="27">
        <v>0</v>
      </c>
      <c r="Q3294" s="27">
        <v>0</v>
      </c>
      <c r="R3294" s="27">
        <v>0</v>
      </c>
      <c r="S3294" s="27">
        <v>0</v>
      </c>
      <c r="T3294" s="27">
        <v>0</v>
      </c>
      <c r="U3294" s="27">
        <v>0</v>
      </c>
      <c r="V3294" s="27">
        <v>0</v>
      </c>
      <c r="W3294" s="27">
        <v>0</v>
      </c>
      <c r="X3294" s="27">
        <v>0</v>
      </c>
      <c r="Y3294" s="27">
        <v>0</v>
      </c>
      <c r="Z3294" s="27">
        <v>0</v>
      </c>
      <c r="AA3294" s="27">
        <v>0</v>
      </c>
      <c r="AB3294" s="27">
        <v>0</v>
      </c>
      <c r="AC3294" s="27">
        <v>0</v>
      </c>
      <c r="AD3294" s="27">
        <v>0</v>
      </c>
      <c r="AE3294" s="27">
        <v>0</v>
      </c>
      <c r="AF3294" s="27">
        <v>0</v>
      </c>
      <c r="AG3294" s="27">
        <v>0</v>
      </c>
      <c r="AH3294" s="27">
        <v>0</v>
      </c>
      <c r="AI3294" s="27">
        <v>0</v>
      </c>
      <c r="AK3294" s="29">
        <f t="shared" si="51"/>
        <v>3.2657525740573533E-2</v>
      </c>
    </row>
    <row r="3295" spans="1:37" x14ac:dyDescent="0.25">
      <c r="A3295">
        <v>3293</v>
      </c>
      <c r="B3295" s="1">
        <v>1.1900000000000001E-2</v>
      </c>
      <c r="C3295" s="1">
        <v>-4.3015455754415206E-5</v>
      </c>
      <c r="D3295" s="27">
        <v>0.11449605800895062</v>
      </c>
      <c r="E3295" s="27">
        <v>7.081667385133672E-2</v>
      </c>
      <c r="F3295" s="27">
        <v>4.761510707169276E-2</v>
      </c>
      <c r="G3295" s="27">
        <v>4.4774862358302754E-2</v>
      </c>
      <c r="H3295" s="27">
        <v>4.4581378710529918E-2</v>
      </c>
      <c r="I3295" s="27">
        <v>5.2920783049297877E-2</v>
      </c>
      <c r="J3295" s="27">
        <v>0.16192288276386127</v>
      </c>
      <c r="K3295" s="27">
        <v>0.16673179257773857</v>
      </c>
      <c r="L3295" s="27">
        <v>0.11511945359970105</v>
      </c>
      <c r="M3295" s="27">
        <v>4.343891297766031E-2</v>
      </c>
      <c r="N3295" s="27">
        <v>0.13758209503092814</v>
      </c>
      <c r="O3295" s="27">
        <v>0</v>
      </c>
      <c r="P3295" s="27">
        <v>0</v>
      </c>
      <c r="Q3295" s="27">
        <v>0</v>
      </c>
      <c r="R3295" s="27">
        <v>0</v>
      </c>
      <c r="S3295" s="27">
        <v>0</v>
      </c>
      <c r="T3295" s="27">
        <v>0</v>
      </c>
      <c r="U3295" s="27">
        <v>0</v>
      </c>
      <c r="V3295" s="27">
        <v>0</v>
      </c>
      <c r="W3295" s="27">
        <v>0</v>
      </c>
      <c r="X3295" s="27">
        <v>0</v>
      </c>
      <c r="Y3295" s="27">
        <v>0</v>
      </c>
      <c r="Z3295" s="27">
        <v>0</v>
      </c>
      <c r="AA3295" s="27">
        <v>0</v>
      </c>
      <c r="AB3295" s="27">
        <v>0</v>
      </c>
      <c r="AC3295" s="27">
        <v>0</v>
      </c>
      <c r="AD3295" s="27">
        <v>0</v>
      </c>
      <c r="AE3295" s="27">
        <v>0</v>
      </c>
      <c r="AF3295" s="27">
        <v>0</v>
      </c>
      <c r="AG3295" s="27">
        <v>0</v>
      </c>
      <c r="AH3295" s="27">
        <v>0</v>
      </c>
      <c r="AI3295" s="27">
        <v>0</v>
      </c>
      <c r="AK3295" s="29">
        <f t="shared" si="51"/>
        <v>-3.6147441810432945E-3</v>
      </c>
    </row>
    <row r="3296" spans="1:37" x14ac:dyDescent="0.25">
      <c r="A3296">
        <v>3294</v>
      </c>
      <c r="B3296" s="1">
        <v>1.17E-2</v>
      </c>
      <c r="C3296" s="1">
        <v>5.9210628595659923E-5</v>
      </c>
      <c r="D3296" s="27">
        <v>0.14266421751213121</v>
      </c>
      <c r="E3296" s="27">
        <v>0.1166305127531342</v>
      </c>
      <c r="F3296" s="27">
        <v>9.3648932746159541E-2</v>
      </c>
      <c r="G3296" s="27">
        <v>6.612857545073221E-2</v>
      </c>
      <c r="H3296" s="27">
        <v>8.001662493495796E-3</v>
      </c>
      <c r="I3296" s="27">
        <v>7.1034257966964727E-3</v>
      </c>
      <c r="J3296" s="27">
        <v>9.994254477626148E-2</v>
      </c>
      <c r="K3296" s="27">
        <v>0.12756915348796097</v>
      </c>
      <c r="L3296" s="27">
        <v>0.12261816926603859</v>
      </c>
      <c r="M3296" s="27">
        <v>0.13181940029309802</v>
      </c>
      <c r="N3296" s="27">
        <v>8.3873405424291544E-2</v>
      </c>
      <c r="O3296" s="27">
        <v>0</v>
      </c>
      <c r="P3296" s="27">
        <v>0</v>
      </c>
      <c r="Q3296" s="27">
        <v>0</v>
      </c>
      <c r="R3296" s="27">
        <v>0</v>
      </c>
      <c r="S3296" s="27">
        <v>0</v>
      </c>
      <c r="T3296" s="27">
        <v>0</v>
      </c>
      <c r="U3296" s="27">
        <v>0</v>
      </c>
      <c r="V3296" s="27">
        <v>0</v>
      </c>
      <c r="W3296" s="27">
        <v>0</v>
      </c>
      <c r="X3296" s="27">
        <v>0</v>
      </c>
      <c r="Y3296" s="27">
        <v>0</v>
      </c>
      <c r="Z3296" s="27">
        <v>0</v>
      </c>
      <c r="AA3296" s="27">
        <v>0</v>
      </c>
      <c r="AB3296" s="27">
        <v>0</v>
      </c>
      <c r="AC3296" s="27">
        <v>0</v>
      </c>
      <c r="AD3296" s="27">
        <v>0</v>
      </c>
      <c r="AE3296" s="27">
        <v>0</v>
      </c>
      <c r="AF3296" s="27">
        <v>0</v>
      </c>
      <c r="AG3296" s="27">
        <v>0</v>
      </c>
      <c r="AH3296" s="27">
        <v>0</v>
      </c>
      <c r="AI3296" s="27">
        <v>0</v>
      </c>
      <c r="AK3296" s="29">
        <f t="shared" si="51"/>
        <v>5.0607374868085406E-3</v>
      </c>
    </row>
    <row r="3297" spans="1:37" x14ac:dyDescent="0.25">
      <c r="A3297">
        <v>3295</v>
      </c>
      <c r="B3297" s="1">
        <v>1.32E-2</v>
      </c>
      <c r="C3297" s="1">
        <v>3.4689419439732299E-4</v>
      </c>
      <c r="D3297" s="27">
        <v>9.9861868547542365E-2</v>
      </c>
      <c r="E3297" s="27">
        <v>0.17010300702075551</v>
      </c>
      <c r="F3297" s="27">
        <v>5.6150659145679467E-2</v>
      </c>
      <c r="G3297" s="27">
        <v>0.10657918447967327</v>
      </c>
      <c r="H3297" s="27">
        <v>0.12636889498351001</v>
      </c>
      <c r="I3297" s="27">
        <v>6.4610636224906148E-2</v>
      </c>
      <c r="J3297" s="27">
        <v>6.7492175495645845E-2</v>
      </c>
      <c r="K3297" s="27">
        <v>3.9770561380033952E-2</v>
      </c>
      <c r="L3297" s="27">
        <v>8.3097445490668845E-2</v>
      </c>
      <c r="M3297" s="27">
        <v>1.6442894500419344E-2</v>
      </c>
      <c r="N3297" s="27">
        <v>0.16952267273116534</v>
      </c>
      <c r="O3297" s="27">
        <v>0</v>
      </c>
      <c r="P3297" s="27">
        <v>0</v>
      </c>
      <c r="Q3297" s="27">
        <v>0</v>
      </c>
      <c r="R3297" s="27">
        <v>0</v>
      </c>
      <c r="S3297" s="27">
        <v>0</v>
      </c>
      <c r="T3297" s="27">
        <v>0</v>
      </c>
      <c r="U3297" s="27">
        <v>0</v>
      </c>
      <c r="V3297" s="27">
        <v>0</v>
      </c>
      <c r="W3297" s="27">
        <v>0</v>
      </c>
      <c r="X3297" s="27">
        <v>0</v>
      </c>
      <c r="Y3297" s="27">
        <v>0</v>
      </c>
      <c r="Z3297" s="27">
        <v>0</v>
      </c>
      <c r="AA3297" s="27">
        <v>0</v>
      </c>
      <c r="AB3297" s="27">
        <v>0</v>
      </c>
      <c r="AC3297" s="27">
        <v>0</v>
      </c>
      <c r="AD3297" s="27">
        <v>0</v>
      </c>
      <c r="AE3297" s="27">
        <v>0</v>
      </c>
      <c r="AF3297" s="27">
        <v>0</v>
      </c>
      <c r="AG3297" s="27">
        <v>0</v>
      </c>
      <c r="AH3297" s="27">
        <v>0</v>
      </c>
      <c r="AI3297" s="27">
        <v>0</v>
      </c>
      <c r="AK3297" s="29">
        <f t="shared" si="51"/>
        <v>2.6279863211918407E-2</v>
      </c>
    </row>
    <row r="3298" spans="1:37" x14ac:dyDescent="0.25">
      <c r="A3298">
        <v>3296</v>
      </c>
      <c r="B3298" s="1">
        <v>1.06E-2</v>
      </c>
      <c r="C3298" s="1">
        <v>5.1015999992742812E-6</v>
      </c>
      <c r="D3298" s="27">
        <v>2.0847144686641367E-2</v>
      </c>
      <c r="E3298" s="27">
        <v>4.2454191912711908E-2</v>
      </c>
      <c r="F3298" s="27">
        <v>0.16413337607304734</v>
      </c>
      <c r="G3298" s="27">
        <v>0.13934770883774411</v>
      </c>
      <c r="H3298" s="27">
        <v>7.217408898420774E-2</v>
      </c>
      <c r="I3298" s="27">
        <v>0.11117327177298145</v>
      </c>
      <c r="J3298" s="27">
        <v>0.10369524628935034</v>
      </c>
      <c r="K3298" s="27">
        <v>2.8787797870521707E-2</v>
      </c>
      <c r="L3298" s="27">
        <v>0.11780682014252659</v>
      </c>
      <c r="M3298" s="27">
        <v>8.3932094357564463E-2</v>
      </c>
      <c r="N3298" s="27">
        <v>0.11564825907270293</v>
      </c>
      <c r="O3298" s="27">
        <v>0</v>
      </c>
      <c r="P3298" s="27">
        <v>0</v>
      </c>
      <c r="Q3298" s="27">
        <v>0</v>
      </c>
      <c r="R3298" s="27">
        <v>0</v>
      </c>
      <c r="S3298" s="27">
        <v>0</v>
      </c>
      <c r="T3298" s="27">
        <v>0</v>
      </c>
      <c r="U3298" s="27">
        <v>0</v>
      </c>
      <c r="V3298" s="27">
        <v>0</v>
      </c>
      <c r="W3298" s="27">
        <v>0</v>
      </c>
      <c r="X3298" s="27">
        <v>0</v>
      </c>
      <c r="Y3298" s="27">
        <v>0</v>
      </c>
      <c r="Z3298" s="27">
        <v>0</v>
      </c>
      <c r="AA3298" s="27">
        <v>0</v>
      </c>
      <c r="AB3298" s="27">
        <v>0</v>
      </c>
      <c r="AC3298" s="27">
        <v>0</v>
      </c>
      <c r="AD3298" s="27">
        <v>0</v>
      </c>
      <c r="AE3298" s="27">
        <v>0</v>
      </c>
      <c r="AF3298" s="27">
        <v>0</v>
      </c>
      <c r="AG3298" s="27">
        <v>0</v>
      </c>
      <c r="AH3298" s="27">
        <v>0</v>
      </c>
      <c r="AI3298" s="27">
        <v>0</v>
      </c>
      <c r="AK3298" s="29">
        <f t="shared" si="51"/>
        <v>4.8128301879946052E-4</v>
      </c>
    </row>
    <row r="3299" spans="1:37" x14ac:dyDescent="0.25">
      <c r="A3299">
        <v>3297</v>
      </c>
      <c r="B3299" s="1">
        <v>1.3100000000000001E-2</v>
      </c>
      <c r="C3299" s="1">
        <v>-1.2795090569862166E-5</v>
      </c>
      <c r="D3299" s="27">
        <v>0.13202797801918725</v>
      </c>
      <c r="E3299" s="27">
        <v>0.14135950529182847</v>
      </c>
      <c r="F3299" s="27">
        <v>8.6512610502061826E-2</v>
      </c>
      <c r="G3299" s="27">
        <v>7.6152100991215186E-4</v>
      </c>
      <c r="H3299" s="27">
        <v>5.8229157125227887E-2</v>
      </c>
      <c r="I3299" s="27">
        <v>4.2411688870775633E-3</v>
      </c>
      <c r="J3299" s="27">
        <v>9.8078805245958842E-2</v>
      </c>
      <c r="K3299" s="27">
        <v>0.17562858047382704</v>
      </c>
      <c r="L3299" s="27">
        <v>7.3387463090448468E-2</v>
      </c>
      <c r="M3299" s="27">
        <v>6.1145687224461467E-2</v>
      </c>
      <c r="N3299" s="27">
        <v>0.16862752313000909</v>
      </c>
      <c r="O3299" s="27">
        <v>0</v>
      </c>
      <c r="P3299" s="27">
        <v>0</v>
      </c>
      <c r="Q3299" s="27">
        <v>0</v>
      </c>
      <c r="R3299" s="27">
        <v>0</v>
      </c>
      <c r="S3299" s="27">
        <v>0</v>
      </c>
      <c r="T3299" s="27">
        <v>0</v>
      </c>
      <c r="U3299" s="27">
        <v>0</v>
      </c>
      <c r="V3299" s="27">
        <v>0</v>
      </c>
      <c r="W3299" s="27">
        <v>0</v>
      </c>
      <c r="X3299" s="27">
        <v>0</v>
      </c>
      <c r="Y3299" s="27">
        <v>0</v>
      </c>
      <c r="Z3299" s="27">
        <v>0</v>
      </c>
      <c r="AA3299" s="27">
        <v>0</v>
      </c>
      <c r="AB3299" s="27">
        <v>0</v>
      </c>
      <c r="AC3299" s="27">
        <v>0</v>
      </c>
      <c r="AD3299" s="27">
        <v>0</v>
      </c>
      <c r="AE3299" s="27">
        <v>0</v>
      </c>
      <c r="AF3299" s="27">
        <v>0</v>
      </c>
      <c r="AG3299" s="27">
        <v>0</v>
      </c>
      <c r="AH3299" s="27">
        <v>0</v>
      </c>
      <c r="AI3299" s="27">
        <v>0</v>
      </c>
      <c r="AK3299" s="29">
        <f t="shared" si="51"/>
        <v>-9.7672447098184467E-4</v>
      </c>
    </row>
    <row r="3300" spans="1:37" x14ac:dyDescent="0.25">
      <c r="A3300">
        <v>3298</v>
      </c>
      <c r="B3300" s="1">
        <v>1.17E-2</v>
      </c>
      <c r="C3300" s="1">
        <v>2.2357543557716315E-4</v>
      </c>
      <c r="D3300" s="27">
        <v>9.2769480827233977E-2</v>
      </c>
      <c r="E3300" s="27">
        <v>9.5413969620806546E-2</v>
      </c>
      <c r="F3300" s="27">
        <v>2.6829538677713746E-2</v>
      </c>
      <c r="G3300" s="27">
        <v>0.11879982044637127</v>
      </c>
      <c r="H3300" s="27">
        <v>0.14760376538128178</v>
      </c>
      <c r="I3300" s="27">
        <v>0.12947070856959542</v>
      </c>
      <c r="J3300" s="27">
        <v>7.8598323908612558E-2</v>
      </c>
      <c r="K3300" s="27">
        <v>3.2637308390572731E-2</v>
      </c>
      <c r="L3300" s="27">
        <v>0.11216217534793052</v>
      </c>
      <c r="M3300" s="27">
        <v>1.9057526675142811E-2</v>
      </c>
      <c r="N3300" s="27">
        <v>0.14665738215473867</v>
      </c>
      <c r="O3300" s="27">
        <v>0</v>
      </c>
      <c r="P3300" s="27">
        <v>0</v>
      </c>
      <c r="Q3300" s="27">
        <v>0</v>
      </c>
      <c r="R3300" s="27">
        <v>0</v>
      </c>
      <c r="S3300" s="27">
        <v>0</v>
      </c>
      <c r="T3300" s="27">
        <v>0</v>
      </c>
      <c r="U3300" s="27">
        <v>0</v>
      </c>
      <c r="V3300" s="27">
        <v>0</v>
      </c>
      <c r="W3300" s="27">
        <v>0</v>
      </c>
      <c r="X3300" s="27">
        <v>0</v>
      </c>
      <c r="Y3300" s="27">
        <v>0</v>
      </c>
      <c r="Z3300" s="27">
        <v>0</v>
      </c>
      <c r="AA3300" s="27">
        <v>0</v>
      </c>
      <c r="AB3300" s="27">
        <v>0</v>
      </c>
      <c r="AC3300" s="27">
        <v>0</v>
      </c>
      <c r="AD3300" s="27">
        <v>0</v>
      </c>
      <c r="AE3300" s="27">
        <v>0</v>
      </c>
      <c r="AF3300" s="27">
        <v>0</v>
      </c>
      <c r="AG3300" s="27">
        <v>0</v>
      </c>
      <c r="AH3300" s="27">
        <v>0</v>
      </c>
      <c r="AI3300" s="27">
        <v>0</v>
      </c>
      <c r="AK3300" s="29">
        <f t="shared" si="51"/>
        <v>1.910901158779172E-2</v>
      </c>
    </row>
    <row r="3301" spans="1:37" x14ac:dyDescent="0.25">
      <c r="A3301">
        <v>3299</v>
      </c>
      <c r="B3301" s="1">
        <v>9.1000000000000004E-3</v>
      </c>
      <c r="C3301" s="1">
        <v>1.1997327259141526E-4</v>
      </c>
      <c r="D3301" s="27">
        <v>9.9148959088785238E-2</v>
      </c>
      <c r="E3301" s="27">
        <v>1.4115442594655476E-3</v>
      </c>
      <c r="F3301" s="27">
        <v>9.4425888489458806E-2</v>
      </c>
      <c r="G3301" s="27">
        <v>0.12587586967705053</v>
      </c>
      <c r="H3301" s="27">
        <v>0.17060664562543518</v>
      </c>
      <c r="I3301" s="27">
        <v>2.1933330926599E-2</v>
      </c>
      <c r="J3301" s="27">
        <v>8.7060019856707527E-2</v>
      </c>
      <c r="K3301" s="27">
        <v>1.5049066635735795E-2</v>
      </c>
      <c r="L3301" s="27">
        <v>0.15104907590085825</v>
      </c>
      <c r="M3301" s="27">
        <v>0.11957859445317046</v>
      </c>
      <c r="N3301" s="27">
        <v>0.11386100508673364</v>
      </c>
      <c r="O3301" s="27">
        <v>0</v>
      </c>
      <c r="P3301" s="27">
        <v>0</v>
      </c>
      <c r="Q3301" s="27">
        <v>0</v>
      </c>
      <c r="R3301" s="27">
        <v>0</v>
      </c>
      <c r="S3301" s="27">
        <v>0</v>
      </c>
      <c r="T3301" s="27">
        <v>0</v>
      </c>
      <c r="U3301" s="27">
        <v>0</v>
      </c>
      <c r="V3301" s="27">
        <v>0</v>
      </c>
      <c r="W3301" s="27">
        <v>0</v>
      </c>
      <c r="X3301" s="27">
        <v>0</v>
      </c>
      <c r="Y3301" s="27">
        <v>0</v>
      </c>
      <c r="Z3301" s="27">
        <v>0</v>
      </c>
      <c r="AA3301" s="27">
        <v>0</v>
      </c>
      <c r="AB3301" s="27">
        <v>0</v>
      </c>
      <c r="AC3301" s="27">
        <v>0</v>
      </c>
      <c r="AD3301" s="27">
        <v>0</v>
      </c>
      <c r="AE3301" s="27">
        <v>0</v>
      </c>
      <c r="AF3301" s="27">
        <v>0</v>
      </c>
      <c r="AG3301" s="27">
        <v>0</v>
      </c>
      <c r="AH3301" s="27">
        <v>0</v>
      </c>
      <c r="AI3301" s="27">
        <v>0</v>
      </c>
      <c r="AK3301" s="29">
        <f t="shared" si="51"/>
        <v>1.3183876108946731E-2</v>
      </c>
    </row>
    <row r="3302" spans="1:37" x14ac:dyDescent="0.25">
      <c r="A3302">
        <v>3300</v>
      </c>
      <c r="B3302" s="1">
        <v>1.14E-2</v>
      </c>
      <c r="C3302" s="1">
        <v>4.1170427044154897E-4</v>
      </c>
      <c r="D3302" s="27">
        <v>0.14891599480111894</v>
      </c>
      <c r="E3302" s="27">
        <v>0.1522799710902551</v>
      </c>
      <c r="F3302" s="27">
        <v>9.7769473270201607E-2</v>
      </c>
      <c r="G3302" s="27">
        <v>9.6096914525137696E-3</v>
      </c>
      <c r="H3302" s="27">
        <v>2.5946527844365203E-2</v>
      </c>
      <c r="I3302" s="27">
        <v>4.9011166835771669E-2</v>
      </c>
      <c r="J3302" s="27">
        <v>0.11480248583236798</v>
      </c>
      <c r="K3302" s="27">
        <v>4.1567083307061641E-3</v>
      </c>
      <c r="L3302" s="27">
        <v>0.15254046983229425</v>
      </c>
      <c r="M3302" s="27">
        <v>0.10970749258373064</v>
      </c>
      <c r="N3302" s="27">
        <v>0.13526001812667471</v>
      </c>
      <c r="O3302" s="27">
        <v>0</v>
      </c>
      <c r="P3302" s="27">
        <v>0</v>
      </c>
      <c r="Q3302" s="27">
        <v>0</v>
      </c>
      <c r="R3302" s="27">
        <v>0</v>
      </c>
      <c r="S3302" s="27">
        <v>0</v>
      </c>
      <c r="T3302" s="27">
        <v>0</v>
      </c>
      <c r="U3302" s="27">
        <v>0</v>
      </c>
      <c r="V3302" s="27">
        <v>0</v>
      </c>
      <c r="W3302" s="27">
        <v>0</v>
      </c>
      <c r="X3302" s="27">
        <v>0</v>
      </c>
      <c r="Y3302" s="27">
        <v>0</v>
      </c>
      <c r="Z3302" s="27">
        <v>0</v>
      </c>
      <c r="AA3302" s="27">
        <v>0</v>
      </c>
      <c r="AB3302" s="27">
        <v>0</v>
      </c>
      <c r="AC3302" s="27">
        <v>0</v>
      </c>
      <c r="AD3302" s="27">
        <v>0</v>
      </c>
      <c r="AE3302" s="27">
        <v>0</v>
      </c>
      <c r="AF3302" s="27">
        <v>0</v>
      </c>
      <c r="AG3302" s="27">
        <v>0</v>
      </c>
      <c r="AH3302" s="27">
        <v>0</v>
      </c>
      <c r="AI3302" s="27">
        <v>0</v>
      </c>
      <c r="AK3302" s="29">
        <f t="shared" si="51"/>
        <v>3.6114409687855169E-2</v>
      </c>
    </row>
    <row r="3303" spans="1:37" x14ac:dyDescent="0.25">
      <c r="A3303">
        <v>3301</v>
      </c>
      <c r="B3303" s="1">
        <v>1.11E-2</v>
      </c>
      <c r="C3303" s="1">
        <v>1.478378298167953E-4</v>
      </c>
      <c r="D3303" s="27">
        <v>1.3271875559010757E-2</v>
      </c>
      <c r="E3303" s="27">
        <v>0.10832054273842866</v>
      </c>
      <c r="F3303" s="27">
        <v>0.16744426832173692</v>
      </c>
      <c r="G3303" s="27">
        <v>0.17875288514920279</v>
      </c>
      <c r="H3303" s="27">
        <v>4.2952165707384055E-2</v>
      </c>
      <c r="I3303" s="27">
        <v>4.3793488070168855E-2</v>
      </c>
      <c r="J3303" s="27">
        <v>1.3228036611001968E-2</v>
      </c>
      <c r="K3303" s="27">
        <v>3.2417736792446687E-2</v>
      </c>
      <c r="L3303" s="27">
        <v>0.12808517216574078</v>
      </c>
      <c r="M3303" s="27">
        <v>9.3759976399909656E-2</v>
      </c>
      <c r="N3303" s="27">
        <v>0.17797385248496886</v>
      </c>
      <c r="O3303" s="27">
        <v>0</v>
      </c>
      <c r="P3303" s="27">
        <v>0</v>
      </c>
      <c r="Q3303" s="27">
        <v>0</v>
      </c>
      <c r="R3303" s="27">
        <v>0</v>
      </c>
      <c r="S3303" s="27">
        <v>0</v>
      </c>
      <c r="T3303" s="27">
        <v>0</v>
      </c>
      <c r="U3303" s="27">
        <v>0</v>
      </c>
      <c r="V3303" s="27">
        <v>0</v>
      </c>
      <c r="W3303" s="27">
        <v>0</v>
      </c>
      <c r="X3303" s="27">
        <v>0</v>
      </c>
      <c r="Y3303" s="27">
        <v>0</v>
      </c>
      <c r="Z3303" s="27">
        <v>0</v>
      </c>
      <c r="AA3303" s="27">
        <v>0</v>
      </c>
      <c r="AB3303" s="27">
        <v>0</v>
      </c>
      <c r="AC3303" s="27">
        <v>0</v>
      </c>
      <c r="AD3303" s="27">
        <v>0</v>
      </c>
      <c r="AE3303" s="27">
        <v>0</v>
      </c>
      <c r="AF3303" s="27">
        <v>0</v>
      </c>
      <c r="AG3303" s="27">
        <v>0</v>
      </c>
      <c r="AH3303" s="27">
        <v>0</v>
      </c>
      <c r="AI3303" s="27">
        <v>0</v>
      </c>
      <c r="AK3303" s="29">
        <f t="shared" si="51"/>
        <v>1.3318723406918495E-2</v>
      </c>
    </row>
    <row r="3304" spans="1:37" x14ac:dyDescent="0.25">
      <c r="A3304">
        <v>3302</v>
      </c>
      <c r="B3304" s="1">
        <v>1.1900000000000001E-2</v>
      </c>
      <c r="C3304" s="1">
        <v>1.4977177450345262E-4</v>
      </c>
      <c r="D3304" s="27">
        <v>0.12298758398753082</v>
      </c>
      <c r="E3304" s="27">
        <v>8.7030499653696067E-2</v>
      </c>
      <c r="F3304" s="27">
        <v>0.1263929065700532</v>
      </c>
      <c r="G3304" s="27">
        <v>0.12701114041406286</v>
      </c>
      <c r="H3304" s="27">
        <v>6.1621463655987474E-2</v>
      </c>
      <c r="I3304" s="27">
        <v>0.1078416240145207</v>
      </c>
      <c r="J3304" s="27">
        <v>0.12280712630455091</v>
      </c>
      <c r="K3304" s="27">
        <v>1.6971693694902631E-2</v>
      </c>
      <c r="L3304" s="27">
        <v>0.11519739589906773</v>
      </c>
      <c r="M3304" s="27">
        <v>2.751233558207879E-2</v>
      </c>
      <c r="N3304" s="27">
        <v>8.4626230223548718E-2</v>
      </c>
      <c r="O3304" s="27">
        <v>0</v>
      </c>
      <c r="P3304" s="27">
        <v>0</v>
      </c>
      <c r="Q3304" s="27">
        <v>0</v>
      </c>
      <c r="R3304" s="27">
        <v>0</v>
      </c>
      <c r="S3304" s="27">
        <v>0</v>
      </c>
      <c r="T3304" s="27">
        <v>0</v>
      </c>
      <c r="U3304" s="27">
        <v>0</v>
      </c>
      <c r="V3304" s="27">
        <v>0</v>
      </c>
      <c r="W3304" s="27">
        <v>0</v>
      </c>
      <c r="X3304" s="27">
        <v>0</v>
      </c>
      <c r="Y3304" s="27">
        <v>0</v>
      </c>
      <c r="Z3304" s="27">
        <v>0</v>
      </c>
      <c r="AA3304" s="27">
        <v>0</v>
      </c>
      <c r="AB3304" s="27">
        <v>0</v>
      </c>
      <c r="AC3304" s="27">
        <v>0</v>
      </c>
      <c r="AD3304" s="27">
        <v>0</v>
      </c>
      <c r="AE3304" s="27">
        <v>0</v>
      </c>
      <c r="AF3304" s="27">
        <v>0</v>
      </c>
      <c r="AG3304" s="27">
        <v>0</v>
      </c>
      <c r="AH3304" s="27">
        <v>0</v>
      </c>
      <c r="AI3304" s="27">
        <v>0</v>
      </c>
      <c r="AK3304" s="29">
        <f t="shared" si="51"/>
        <v>1.258586340365148E-2</v>
      </c>
    </row>
    <row r="3305" spans="1:37" x14ac:dyDescent="0.25">
      <c r="A3305">
        <v>3303</v>
      </c>
      <c r="B3305" s="1">
        <v>1.21E-2</v>
      </c>
      <c r="C3305" s="1">
        <v>-4.0145036325250037E-4</v>
      </c>
      <c r="D3305" s="27">
        <v>0.1172382157745312</v>
      </c>
      <c r="E3305" s="27">
        <v>3.5968223183487101E-2</v>
      </c>
      <c r="F3305" s="27">
        <v>0.11850800187269107</v>
      </c>
      <c r="G3305" s="27">
        <v>7.0323057733980038E-2</v>
      </c>
      <c r="H3305" s="27">
        <v>4.8396544298504623E-2</v>
      </c>
      <c r="I3305" s="27">
        <v>0.13705218116554371</v>
      </c>
      <c r="J3305" s="27">
        <v>4.8063621107145404E-2</v>
      </c>
      <c r="K3305" s="27">
        <v>0.1522725443731715</v>
      </c>
      <c r="L3305" s="27">
        <v>4.1342152517446801E-2</v>
      </c>
      <c r="M3305" s="27">
        <v>0.11802871526914266</v>
      </c>
      <c r="N3305" s="27">
        <v>0.11280674270435596</v>
      </c>
      <c r="O3305" s="27">
        <v>0</v>
      </c>
      <c r="P3305" s="27">
        <v>0</v>
      </c>
      <c r="Q3305" s="27">
        <v>0</v>
      </c>
      <c r="R3305" s="27">
        <v>0</v>
      </c>
      <c r="S3305" s="27">
        <v>0</v>
      </c>
      <c r="T3305" s="27">
        <v>0</v>
      </c>
      <c r="U3305" s="27">
        <v>0</v>
      </c>
      <c r="V3305" s="27">
        <v>0</v>
      </c>
      <c r="W3305" s="27">
        <v>0</v>
      </c>
      <c r="X3305" s="27">
        <v>0</v>
      </c>
      <c r="Y3305" s="27">
        <v>0</v>
      </c>
      <c r="Z3305" s="27">
        <v>0</v>
      </c>
      <c r="AA3305" s="27">
        <v>0</v>
      </c>
      <c r="AB3305" s="27">
        <v>0</v>
      </c>
      <c r="AC3305" s="27">
        <v>0</v>
      </c>
      <c r="AD3305" s="27">
        <v>0</v>
      </c>
      <c r="AE3305" s="27">
        <v>0</v>
      </c>
      <c r="AF3305" s="27">
        <v>0</v>
      </c>
      <c r="AG3305" s="27">
        <v>0</v>
      </c>
      <c r="AH3305" s="27">
        <v>0</v>
      </c>
      <c r="AI3305" s="27">
        <v>0</v>
      </c>
      <c r="AK3305" s="29">
        <f t="shared" si="51"/>
        <v>-3.3177715971281024E-2</v>
      </c>
    </row>
    <row r="3306" spans="1:37" x14ac:dyDescent="0.25">
      <c r="A3306">
        <v>3304</v>
      </c>
      <c r="B3306" s="1">
        <v>1.0500000000000001E-2</v>
      </c>
      <c r="C3306" s="1">
        <v>-4.259629143195158E-5</v>
      </c>
      <c r="D3306" s="27">
        <v>3.5369918550126084E-2</v>
      </c>
      <c r="E3306" s="27">
        <v>5.3263951167472824E-2</v>
      </c>
      <c r="F3306" s="27">
        <v>0.16997014751250616</v>
      </c>
      <c r="G3306" s="27">
        <v>0.15554275153358402</v>
      </c>
      <c r="H3306" s="27">
        <v>0.10258278561830422</v>
      </c>
      <c r="I3306" s="27">
        <v>0.12430113421557627</v>
      </c>
      <c r="J3306" s="27">
        <v>1.817535834217103E-2</v>
      </c>
      <c r="K3306" s="27">
        <v>1.684155271656702E-2</v>
      </c>
      <c r="L3306" s="27">
        <v>0.12910022428874279</v>
      </c>
      <c r="M3306" s="27">
        <v>0.15715538805422191</v>
      </c>
      <c r="N3306" s="27">
        <v>3.7696788000727552E-2</v>
      </c>
      <c r="O3306" s="27">
        <v>0</v>
      </c>
      <c r="P3306" s="27">
        <v>0</v>
      </c>
      <c r="Q3306" s="27">
        <v>0</v>
      </c>
      <c r="R3306" s="27">
        <v>0</v>
      </c>
      <c r="S3306" s="27">
        <v>0</v>
      </c>
      <c r="T3306" s="27">
        <v>0</v>
      </c>
      <c r="U3306" s="27">
        <v>0</v>
      </c>
      <c r="V3306" s="27">
        <v>0</v>
      </c>
      <c r="W3306" s="27">
        <v>0</v>
      </c>
      <c r="X3306" s="27">
        <v>0</v>
      </c>
      <c r="Y3306" s="27">
        <v>0</v>
      </c>
      <c r="Z3306" s="27">
        <v>0</v>
      </c>
      <c r="AA3306" s="27">
        <v>0</v>
      </c>
      <c r="AB3306" s="27">
        <v>0</v>
      </c>
      <c r="AC3306" s="27">
        <v>0</v>
      </c>
      <c r="AD3306" s="27">
        <v>0</v>
      </c>
      <c r="AE3306" s="27">
        <v>0</v>
      </c>
      <c r="AF3306" s="27">
        <v>0</v>
      </c>
      <c r="AG3306" s="27">
        <v>0</v>
      </c>
      <c r="AH3306" s="27">
        <v>0</v>
      </c>
      <c r="AI3306" s="27">
        <v>0</v>
      </c>
      <c r="AK3306" s="29">
        <f t="shared" si="51"/>
        <v>-4.0567896601858642E-3</v>
      </c>
    </row>
    <row r="3307" spans="1:37" x14ac:dyDescent="0.25">
      <c r="A3307">
        <v>3305</v>
      </c>
      <c r="B3307" s="1">
        <v>1.0699999999999999E-2</v>
      </c>
      <c r="C3307" s="1">
        <v>1.8933819308916775E-4</v>
      </c>
      <c r="D3307" s="27">
        <v>9.7601879167079159E-2</v>
      </c>
      <c r="E3307" s="27">
        <v>0.10043820009861704</v>
      </c>
      <c r="F3307" s="27">
        <v>8.56615568202726E-2</v>
      </c>
      <c r="G3307" s="27">
        <v>4.4700598721148739E-2</v>
      </c>
      <c r="H3307" s="27">
        <v>0.10148931511661384</v>
      </c>
      <c r="I3307" s="27">
        <v>0.10268377829700036</v>
      </c>
      <c r="J3307" s="27">
        <v>0.11621374971626541</v>
      </c>
      <c r="K3307" s="27">
        <v>2.3912133688056676E-2</v>
      </c>
      <c r="L3307" s="27">
        <v>8.7946042912109848E-2</v>
      </c>
      <c r="M3307" s="27">
        <v>0.11599443751147377</v>
      </c>
      <c r="N3307" s="27">
        <v>0.12335830795136249</v>
      </c>
      <c r="O3307" s="27">
        <v>0</v>
      </c>
      <c r="P3307" s="27">
        <v>0</v>
      </c>
      <c r="Q3307" s="27">
        <v>0</v>
      </c>
      <c r="R3307" s="27">
        <v>0</v>
      </c>
      <c r="S3307" s="27">
        <v>0</v>
      </c>
      <c r="T3307" s="27">
        <v>0</v>
      </c>
      <c r="U3307" s="27">
        <v>0</v>
      </c>
      <c r="V3307" s="27">
        <v>0</v>
      </c>
      <c r="W3307" s="27">
        <v>0</v>
      </c>
      <c r="X3307" s="27">
        <v>0</v>
      </c>
      <c r="Y3307" s="27">
        <v>0</v>
      </c>
      <c r="Z3307" s="27">
        <v>0</v>
      </c>
      <c r="AA3307" s="27">
        <v>0</v>
      </c>
      <c r="AB3307" s="27">
        <v>0</v>
      </c>
      <c r="AC3307" s="27">
        <v>0</v>
      </c>
      <c r="AD3307" s="27">
        <v>0</v>
      </c>
      <c r="AE3307" s="27">
        <v>0</v>
      </c>
      <c r="AF3307" s="27">
        <v>0</v>
      </c>
      <c r="AG3307" s="27">
        <v>0</v>
      </c>
      <c r="AH3307" s="27">
        <v>0</v>
      </c>
      <c r="AI3307" s="27">
        <v>0</v>
      </c>
      <c r="AK3307" s="29">
        <f t="shared" si="51"/>
        <v>1.7695158232632503E-2</v>
      </c>
    </row>
    <row r="3308" spans="1:37" x14ac:dyDescent="0.25">
      <c r="A3308">
        <v>3306</v>
      </c>
      <c r="B3308" s="1">
        <v>1.04E-2</v>
      </c>
      <c r="C3308" s="1">
        <v>1.6207181030960143E-5</v>
      </c>
      <c r="D3308" s="27">
        <v>0.19878912055122175</v>
      </c>
      <c r="E3308" s="27">
        <v>7.2739136245919808E-2</v>
      </c>
      <c r="F3308" s="27">
        <v>5.2714237727413647E-2</v>
      </c>
      <c r="G3308" s="27">
        <v>8.5927921171524688E-2</v>
      </c>
      <c r="H3308" s="27">
        <v>5.4623362107797564E-2</v>
      </c>
      <c r="I3308" s="27">
        <v>6.466734050130038E-2</v>
      </c>
      <c r="J3308" s="27">
        <v>2.936000151707038E-2</v>
      </c>
      <c r="K3308" s="27">
        <v>6.3570932411234612E-2</v>
      </c>
      <c r="L3308" s="27">
        <v>4.9607408104705097E-2</v>
      </c>
      <c r="M3308" s="27">
        <v>0.12995278947127978</v>
      </c>
      <c r="N3308" s="27">
        <v>0.19804775019053239</v>
      </c>
      <c r="O3308" s="27">
        <v>0</v>
      </c>
      <c r="P3308" s="27">
        <v>0</v>
      </c>
      <c r="Q3308" s="27">
        <v>0</v>
      </c>
      <c r="R3308" s="27">
        <v>0</v>
      </c>
      <c r="S3308" s="27">
        <v>0</v>
      </c>
      <c r="T3308" s="27">
        <v>0</v>
      </c>
      <c r="U3308" s="27">
        <v>0</v>
      </c>
      <c r="V3308" s="27">
        <v>0</v>
      </c>
      <c r="W3308" s="27">
        <v>0</v>
      </c>
      <c r="X3308" s="27">
        <v>0</v>
      </c>
      <c r="Y3308" s="27">
        <v>0</v>
      </c>
      <c r="Z3308" s="27">
        <v>0</v>
      </c>
      <c r="AA3308" s="27">
        <v>0</v>
      </c>
      <c r="AB3308" s="27">
        <v>0</v>
      </c>
      <c r="AC3308" s="27">
        <v>0</v>
      </c>
      <c r="AD3308" s="27">
        <v>0</v>
      </c>
      <c r="AE3308" s="27">
        <v>0</v>
      </c>
      <c r="AF3308" s="27">
        <v>0</v>
      </c>
      <c r="AG3308" s="27">
        <v>0</v>
      </c>
      <c r="AH3308" s="27">
        <v>0</v>
      </c>
      <c r="AI3308" s="27">
        <v>0</v>
      </c>
      <c r="AK3308" s="29">
        <f t="shared" si="51"/>
        <v>1.5583827914384754E-3</v>
      </c>
    </row>
    <row r="3309" spans="1:37" x14ac:dyDescent="0.25">
      <c r="A3309">
        <v>3307</v>
      </c>
      <c r="B3309" s="1">
        <v>0.01</v>
      </c>
      <c r="C3309" s="1">
        <v>1.8665007228072997E-4</v>
      </c>
      <c r="D3309" s="27">
        <v>0.17942403769964493</v>
      </c>
      <c r="E3309" s="27">
        <v>6.2654212459515982E-2</v>
      </c>
      <c r="F3309" s="27">
        <v>5.9692516893646977E-2</v>
      </c>
      <c r="G3309" s="27">
        <v>1.8846700947519227E-2</v>
      </c>
      <c r="H3309" s="27">
        <v>0.18550277968694356</v>
      </c>
      <c r="I3309" s="27">
        <v>1.2152521754493013E-2</v>
      </c>
      <c r="J3309" s="27">
        <v>0.13743339015085571</v>
      </c>
      <c r="K3309" s="27">
        <v>2.6855895075518076E-2</v>
      </c>
      <c r="L3309" s="27">
        <v>2.5846007552182401E-2</v>
      </c>
      <c r="M3309" s="27">
        <v>7.9883173510958361E-2</v>
      </c>
      <c r="N3309" s="27">
        <v>0.21170876426872171</v>
      </c>
      <c r="O3309" s="27">
        <v>0</v>
      </c>
      <c r="P3309" s="27">
        <v>0</v>
      </c>
      <c r="Q3309" s="27">
        <v>0</v>
      </c>
      <c r="R3309" s="27">
        <v>0</v>
      </c>
      <c r="S3309" s="27">
        <v>0</v>
      </c>
      <c r="T3309" s="27">
        <v>0</v>
      </c>
      <c r="U3309" s="27">
        <v>0</v>
      </c>
      <c r="V3309" s="27">
        <v>0</v>
      </c>
      <c r="W3309" s="27">
        <v>0</v>
      </c>
      <c r="X3309" s="27">
        <v>0</v>
      </c>
      <c r="Y3309" s="27">
        <v>0</v>
      </c>
      <c r="Z3309" s="27">
        <v>0</v>
      </c>
      <c r="AA3309" s="27">
        <v>0</v>
      </c>
      <c r="AB3309" s="27">
        <v>0</v>
      </c>
      <c r="AC3309" s="27">
        <v>0</v>
      </c>
      <c r="AD3309" s="27">
        <v>0</v>
      </c>
      <c r="AE3309" s="27">
        <v>0</v>
      </c>
      <c r="AF3309" s="27">
        <v>0</v>
      </c>
      <c r="AG3309" s="27">
        <v>0</v>
      </c>
      <c r="AH3309" s="27">
        <v>0</v>
      </c>
      <c r="AI3309" s="27">
        <v>0</v>
      </c>
      <c r="AK3309" s="29">
        <f t="shared" si="51"/>
        <v>1.8665007228072995E-2</v>
      </c>
    </row>
    <row r="3310" spans="1:37" x14ac:dyDescent="0.25">
      <c r="A3310">
        <v>3308</v>
      </c>
      <c r="B3310" s="1">
        <v>1.29E-2</v>
      </c>
      <c r="C3310" s="1">
        <v>1.8226995884627523E-4</v>
      </c>
      <c r="D3310" s="27">
        <v>7.6469548871601428E-2</v>
      </c>
      <c r="E3310" s="27">
        <v>0.13068934972333443</v>
      </c>
      <c r="F3310" s="27">
        <v>3.8554956804415619E-2</v>
      </c>
      <c r="G3310" s="27">
        <v>0.14187099576564197</v>
      </c>
      <c r="H3310" s="27">
        <v>0.13186581388954313</v>
      </c>
      <c r="I3310" s="27">
        <v>7.1631224112192249E-2</v>
      </c>
      <c r="J3310" s="27">
        <v>0.10478676911215419</v>
      </c>
      <c r="K3310" s="27">
        <v>8.9681098225916758E-2</v>
      </c>
      <c r="L3310" s="27">
        <v>0.10507301948776369</v>
      </c>
      <c r="M3310" s="27">
        <v>0.10272750641790253</v>
      </c>
      <c r="N3310" s="27">
        <v>6.6497175895337849E-3</v>
      </c>
      <c r="O3310" s="27">
        <v>0</v>
      </c>
      <c r="P3310" s="27">
        <v>0</v>
      </c>
      <c r="Q3310" s="27">
        <v>0</v>
      </c>
      <c r="R3310" s="27">
        <v>0</v>
      </c>
      <c r="S3310" s="27">
        <v>0</v>
      </c>
      <c r="T3310" s="27">
        <v>0</v>
      </c>
      <c r="U3310" s="27">
        <v>0</v>
      </c>
      <c r="V3310" s="27">
        <v>0</v>
      </c>
      <c r="W3310" s="27">
        <v>0</v>
      </c>
      <c r="X3310" s="27">
        <v>0</v>
      </c>
      <c r="Y3310" s="27">
        <v>0</v>
      </c>
      <c r="Z3310" s="27">
        <v>0</v>
      </c>
      <c r="AA3310" s="27">
        <v>0</v>
      </c>
      <c r="AB3310" s="27">
        <v>0</v>
      </c>
      <c r="AC3310" s="27">
        <v>0</v>
      </c>
      <c r="AD3310" s="27">
        <v>0</v>
      </c>
      <c r="AE3310" s="27">
        <v>0</v>
      </c>
      <c r="AF3310" s="27">
        <v>0</v>
      </c>
      <c r="AG3310" s="27">
        <v>0</v>
      </c>
      <c r="AH3310" s="27">
        <v>0</v>
      </c>
      <c r="AI3310" s="27">
        <v>0</v>
      </c>
      <c r="AK3310" s="29">
        <f t="shared" si="51"/>
        <v>1.4129454174129863E-2</v>
      </c>
    </row>
    <row r="3311" spans="1:37" x14ac:dyDescent="0.25">
      <c r="A3311">
        <v>3309</v>
      </c>
      <c r="B3311" s="1">
        <v>1.0699999999999999E-2</v>
      </c>
      <c r="C3311" s="1">
        <v>-1.2090424315270832E-4</v>
      </c>
      <c r="D3311" s="27">
        <v>0.13920231831666036</v>
      </c>
      <c r="E3311" s="27">
        <v>1.0969209638528536E-2</v>
      </c>
      <c r="F3311" s="27">
        <v>0.12504465623210845</v>
      </c>
      <c r="G3311" s="27">
        <v>3.0027891881508194E-2</v>
      </c>
      <c r="H3311" s="27">
        <v>0.13587518035657997</v>
      </c>
      <c r="I3311" s="27">
        <v>8.4695096797824925E-3</v>
      </c>
      <c r="J3311" s="27">
        <v>0.198822770905799</v>
      </c>
      <c r="K3311" s="27">
        <v>9.8937377647289396E-2</v>
      </c>
      <c r="L3311" s="27">
        <v>5.1051749740808477E-3</v>
      </c>
      <c r="M3311" s="27">
        <v>4.4988097083456205E-2</v>
      </c>
      <c r="N3311" s="27">
        <v>0.20255781328420655</v>
      </c>
      <c r="O3311" s="27">
        <v>0</v>
      </c>
      <c r="P3311" s="27">
        <v>0</v>
      </c>
      <c r="Q3311" s="27">
        <v>0</v>
      </c>
      <c r="R3311" s="27">
        <v>0</v>
      </c>
      <c r="S3311" s="27">
        <v>0</v>
      </c>
      <c r="T3311" s="27">
        <v>0</v>
      </c>
      <c r="U3311" s="27">
        <v>0</v>
      </c>
      <c r="V3311" s="27">
        <v>0</v>
      </c>
      <c r="W3311" s="27">
        <v>0</v>
      </c>
      <c r="X3311" s="27">
        <v>0</v>
      </c>
      <c r="Y3311" s="27">
        <v>0</v>
      </c>
      <c r="Z3311" s="27">
        <v>0</v>
      </c>
      <c r="AA3311" s="27">
        <v>0</v>
      </c>
      <c r="AB3311" s="27">
        <v>0</v>
      </c>
      <c r="AC3311" s="27">
        <v>0</v>
      </c>
      <c r="AD3311" s="27">
        <v>0</v>
      </c>
      <c r="AE3311" s="27">
        <v>0</v>
      </c>
      <c r="AF3311" s="27">
        <v>0</v>
      </c>
      <c r="AG3311" s="27">
        <v>0</v>
      </c>
      <c r="AH3311" s="27">
        <v>0</v>
      </c>
      <c r="AI3311" s="27">
        <v>0</v>
      </c>
      <c r="AK3311" s="29">
        <f t="shared" si="51"/>
        <v>-1.1299461976888628E-2</v>
      </c>
    </row>
    <row r="3312" spans="1:37" x14ac:dyDescent="0.25">
      <c r="A3312">
        <v>3310</v>
      </c>
      <c r="B3312" s="1">
        <v>1.54E-2</v>
      </c>
      <c r="C3312" s="1">
        <v>-4.4307664012216278E-4</v>
      </c>
      <c r="D3312" s="27">
        <v>2.8291748613492658E-2</v>
      </c>
      <c r="E3312" s="27">
        <v>0.10704984503587966</v>
      </c>
      <c r="F3312" s="27">
        <v>0.16768147347061935</v>
      </c>
      <c r="G3312" s="27">
        <v>0.18477252534630592</v>
      </c>
      <c r="H3312" s="27">
        <v>1.3341586266941305E-2</v>
      </c>
      <c r="I3312" s="27">
        <v>0.17943244732477653</v>
      </c>
      <c r="J3312" s="27">
        <v>1.2628587466452236E-4</v>
      </c>
      <c r="K3312" s="27">
        <v>0.17252102326206489</v>
      </c>
      <c r="L3312" s="27">
        <v>6.0763601446739545E-3</v>
      </c>
      <c r="M3312" s="27">
        <v>5.9326847355272043E-2</v>
      </c>
      <c r="N3312" s="27">
        <v>8.1379857305309167E-2</v>
      </c>
      <c r="O3312" s="27">
        <v>0</v>
      </c>
      <c r="P3312" s="27">
        <v>0</v>
      </c>
      <c r="Q3312" s="27">
        <v>0</v>
      </c>
      <c r="R3312" s="27">
        <v>0</v>
      </c>
      <c r="S3312" s="27">
        <v>0</v>
      </c>
      <c r="T3312" s="27">
        <v>0</v>
      </c>
      <c r="U3312" s="27">
        <v>0</v>
      </c>
      <c r="V3312" s="27">
        <v>0</v>
      </c>
      <c r="W3312" s="27">
        <v>0</v>
      </c>
      <c r="X3312" s="27">
        <v>0</v>
      </c>
      <c r="Y3312" s="27">
        <v>0</v>
      </c>
      <c r="Z3312" s="27">
        <v>0</v>
      </c>
      <c r="AA3312" s="27">
        <v>0</v>
      </c>
      <c r="AB3312" s="27">
        <v>0</v>
      </c>
      <c r="AC3312" s="27">
        <v>0</v>
      </c>
      <c r="AD3312" s="27">
        <v>0</v>
      </c>
      <c r="AE3312" s="27">
        <v>0</v>
      </c>
      <c r="AF3312" s="27">
        <v>0</v>
      </c>
      <c r="AG3312" s="27">
        <v>0</v>
      </c>
      <c r="AH3312" s="27">
        <v>0</v>
      </c>
      <c r="AI3312" s="27">
        <v>0</v>
      </c>
      <c r="AK3312" s="29">
        <f t="shared" si="51"/>
        <v>-2.8771210397543035E-2</v>
      </c>
    </row>
    <row r="3313" spans="1:37" x14ac:dyDescent="0.25">
      <c r="A3313">
        <v>3311</v>
      </c>
      <c r="B3313" s="1">
        <v>1.2500000000000001E-2</v>
      </c>
      <c r="C3313" s="1">
        <v>4.901234920612277E-5</v>
      </c>
      <c r="D3313" s="27">
        <v>4.7291677922292753E-2</v>
      </c>
      <c r="E3313" s="27">
        <v>0.10878542194870439</v>
      </c>
      <c r="F3313" s="27">
        <v>1.746550643338856E-2</v>
      </c>
      <c r="G3313" s="27">
        <v>1.7915821419642371E-2</v>
      </c>
      <c r="H3313" s="27">
        <v>0.15388719403468798</v>
      </c>
      <c r="I3313" s="27">
        <v>0.14768294773793786</v>
      </c>
      <c r="J3313" s="27">
        <v>0.15035445550201099</v>
      </c>
      <c r="K3313" s="27">
        <v>0.11892626332384504</v>
      </c>
      <c r="L3313" s="27">
        <v>8.7092132421350638E-2</v>
      </c>
      <c r="M3313" s="27">
        <v>0.10667640398324477</v>
      </c>
      <c r="N3313" s="27">
        <v>4.3922175272894694E-2</v>
      </c>
      <c r="O3313" s="27">
        <v>0</v>
      </c>
      <c r="P3313" s="27">
        <v>0</v>
      </c>
      <c r="Q3313" s="27">
        <v>0</v>
      </c>
      <c r="R3313" s="27">
        <v>0</v>
      </c>
      <c r="S3313" s="27">
        <v>0</v>
      </c>
      <c r="T3313" s="27">
        <v>0</v>
      </c>
      <c r="U3313" s="27">
        <v>0</v>
      </c>
      <c r="V3313" s="27">
        <v>0</v>
      </c>
      <c r="W3313" s="27">
        <v>0</v>
      </c>
      <c r="X3313" s="27">
        <v>0</v>
      </c>
      <c r="Y3313" s="27">
        <v>0</v>
      </c>
      <c r="Z3313" s="27">
        <v>0</v>
      </c>
      <c r="AA3313" s="27">
        <v>0</v>
      </c>
      <c r="AB3313" s="27">
        <v>0</v>
      </c>
      <c r="AC3313" s="27">
        <v>0</v>
      </c>
      <c r="AD3313" s="27">
        <v>0</v>
      </c>
      <c r="AE3313" s="27">
        <v>0</v>
      </c>
      <c r="AF3313" s="27">
        <v>0</v>
      </c>
      <c r="AG3313" s="27">
        <v>0</v>
      </c>
      <c r="AH3313" s="27">
        <v>0</v>
      </c>
      <c r="AI3313" s="27">
        <v>0</v>
      </c>
      <c r="AK3313" s="29">
        <f t="shared" si="51"/>
        <v>3.9209879364898214E-3</v>
      </c>
    </row>
    <row r="3314" spans="1:37" x14ac:dyDescent="0.25">
      <c r="A3314">
        <v>3312</v>
      </c>
      <c r="B3314" s="1">
        <v>1.17E-2</v>
      </c>
      <c r="C3314" s="1">
        <v>-3.3613434364344885E-5</v>
      </c>
      <c r="D3314" s="27">
        <v>6.929609204735819E-2</v>
      </c>
      <c r="E3314" s="27">
        <v>0.10681461051106582</v>
      </c>
      <c r="F3314" s="27">
        <v>0.12567332617380739</v>
      </c>
      <c r="G3314" s="27">
        <v>0.14786678311238025</v>
      </c>
      <c r="H3314" s="27">
        <v>6.9433707313284153E-3</v>
      </c>
      <c r="I3314" s="27">
        <v>4.1551059938919006E-2</v>
      </c>
      <c r="J3314" s="27">
        <v>1.2111453576460622E-2</v>
      </c>
      <c r="K3314" s="27">
        <v>0.11863612746593873</v>
      </c>
      <c r="L3314" s="27">
        <v>0.12281813337273019</v>
      </c>
      <c r="M3314" s="27">
        <v>0.11108354482605104</v>
      </c>
      <c r="N3314" s="27">
        <v>0.13720549824396033</v>
      </c>
      <c r="O3314" s="27">
        <v>0</v>
      </c>
      <c r="P3314" s="27">
        <v>0</v>
      </c>
      <c r="Q3314" s="27">
        <v>0</v>
      </c>
      <c r="R3314" s="27">
        <v>0</v>
      </c>
      <c r="S3314" s="27">
        <v>0</v>
      </c>
      <c r="T3314" s="27">
        <v>0</v>
      </c>
      <c r="U3314" s="27">
        <v>0</v>
      </c>
      <c r="V3314" s="27">
        <v>0</v>
      </c>
      <c r="W3314" s="27">
        <v>0</v>
      </c>
      <c r="X3314" s="27">
        <v>0</v>
      </c>
      <c r="Y3314" s="27">
        <v>0</v>
      </c>
      <c r="Z3314" s="27">
        <v>0</v>
      </c>
      <c r="AA3314" s="27">
        <v>0</v>
      </c>
      <c r="AB3314" s="27">
        <v>0</v>
      </c>
      <c r="AC3314" s="27">
        <v>0</v>
      </c>
      <c r="AD3314" s="27">
        <v>0</v>
      </c>
      <c r="AE3314" s="27">
        <v>0</v>
      </c>
      <c r="AF3314" s="27">
        <v>0</v>
      </c>
      <c r="AG3314" s="27">
        <v>0</v>
      </c>
      <c r="AH3314" s="27">
        <v>0</v>
      </c>
      <c r="AI3314" s="27">
        <v>0</v>
      </c>
      <c r="AK3314" s="29">
        <f t="shared" si="51"/>
        <v>-2.8729431080636654E-3</v>
      </c>
    </row>
    <row r="3315" spans="1:37" x14ac:dyDescent="0.25">
      <c r="A3315">
        <v>3313</v>
      </c>
      <c r="B3315" s="1">
        <v>9.9000000000000008E-3</v>
      </c>
      <c r="C3315" s="1">
        <v>-1.1952357540064172E-5</v>
      </c>
      <c r="D3315" s="27">
        <v>0.10432134283557137</v>
      </c>
      <c r="E3315" s="27">
        <v>5.5853558908323948E-2</v>
      </c>
      <c r="F3315" s="27">
        <v>0.11071906533841176</v>
      </c>
      <c r="G3315" s="27">
        <v>0.13885073943476542</v>
      </c>
      <c r="H3315" s="27">
        <v>1.5401830973807078E-2</v>
      </c>
      <c r="I3315" s="27">
        <v>3.4524435787611156E-2</v>
      </c>
      <c r="J3315" s="27">
        <v>4.2322481765912884E-2</v>
      </c>
      <c r="K3315" s="27">
        <v>8.6658950472949928E-2</v>
      </c>
      <c r="L3315" s="27">
        <v>0.15221204768472055</v>
      </c>
      <c r="M3315" s="27">
        <v>0.16534207794457856</v>
      </c>
      <c r="N3315" s="27">
        <v>9.3793468853347398E-2</v>
      </c>
      <c r="O3315" s="27">
        <v>0</v>
      </c>
      <c r="P3315" s="27">
        <v>0</v>
      </c>
      <c r="Q3315" s="27">
        <v>0</v>
      </c>
      <c r="R3315" s="27">
        <v>0</v>
      </c>
      <c r="S3315" s="27">
        <v>0</v>
      </c>
      <c r="T3315" s="27">
        <v>0</v>
      </c>
      <c r="U3315" s="27">
        <v>0</v>
      </c>
      <c r="V3315" s="27">
        <v>0</v>
      </c>
      <c r="W3315" s="27">
        <v>0</v>
      </c>
      <c r="X3315" s="27">
        <v>0</v>
      </c>
      <c r="Y3315" s="27">
        <v>0</v>
      </c>
      <c r="Z3315" s="27">
        <v>0</v>
      </c>
      <c r="AA3315" s="27">
        <v>0</v>
      </c>
      <c r="AB3315" s="27">
        <v>0</v>
      </c>
      <c r="AC3315" s="27">
        <v>0</v>
      </c>
      <c r="AD3315" s="27">
        <v>0</v>
      </c>
      <c r="AE3315" s="27">
        <v>0</v>
      </c>
      <c r="AF3315" s="27">
        <v>0</v>
      </c>
      <c r="AG3315" s="27">
        <v>0</v>
      </c>
      <c r="AH3315" s="27">
        <v>0</v>
      </c>
      <c r="AI3315" s="27">
        <v>0</v>
      </c>
      <c r="AK3315" s="29">
        <f t="shared" si="51"/>
        <v>-1.2073088424307244E-3</v>
      </c>
    </row>
    <row r="3316" spans="1:37" x14ac:dyDescent="0.25">
      <c r="A3316">
        <v>3314</v>
      </c>
      <c r="B3316" s="1">
        <v>1.29E-2</v>
      </c>
      <c r="C3316" s="1">
        <v>1.6074588894534491E-4</v>
      </c>
      <c r="D3316" s="27">
        <v>3.8151630629832144E-2</v>
      </c>
      <c r="E3316" s="27">
        <v>0.16068302316487865</v>
      </c>
      <c r="F3316" s="27">
        <v>7.125606717430856E-2</v>
      </c>
      <c r="G3316" s="27">
        <v>0.12946007356301761</v>
      </c>
      <c r="H3316" s="27">
        <v>0.12825234086228293</v>
      </c>
      <c r="I3316" s="27">
        <v>4.3005652667526789E-2</v>
      </c>
      <c r="J3316" s="27">
        <v>2.6231701489758175E-2</v>
      </c>
      <c r="K3316" s="27">
        <v>9.7959992722509118E-2</v>
      </c>
      <c r="L3316" s="27">
        <v>7.2866874333388273E-2</v>
      </c>
      <c r="M3316" s="27">
        <v>0.10286552865922037</v>
      </c>
      <c r="N3316" s="27">
        <v>0.12926711473327734</v>
      </c>
      <c r="O3316" s="27">
        <v>0</v>
      </c>
      <c r="P3316" s="27">
        <v>0</v>
      </c>
      <c r="Q3316" s="27">
        <v>0</v>
      </c>
      <c r="R3316" s="27">
        <v>0</v>
      </c>
      <c r="S3316" s="27">
        <v>0</v>
      </c>
      <c r="T3316" s="27">
        <v>0</v>
      </c>
      <c r="U3316" s="27">
        <v>0</v>
      </c>
      <c r="V3316" s="27">
        <v>0</v>
      </c>
      <c r="W3316" s="27">
        <v>0</v>
      </c>
      <c r="X3316" s="27">
        <v>0</v>
      </c>
      <c r="Y3316" s="27">
        <v>0</v>
      </c>
      <c r="Z3316" s="27">
        <v>0</v>
      </c>
      <c r="AA3316" s="27">
        <v>0</v>
      </c>
      <c r="AB3316" s="27">
        <v>0</v>
      </c>
      <c r="AC3316" s="27">
        <v>0</v>
      </c>
      <c r="AD3316" s="27">
        <v>0</v>
      </c>
      <c r="AE3316" s="27">
        <v>0</v>
      </c>
      <c r="AF3316" s="27">
        <v>0</v>
      </c>
      <c r="AG3316" s="27">
        <v>0</v>
      </c>
      <c r="AH3316" s="27">
        <v>0</v>
      </c>
      <c r="AI3316" s="27">
        <v>0</v>
      </c>
      <c r="AK3316" s="29">
        <f t="shared" si="51"/>
        <v>1.2460921623670148E-2</v>
      </c>
    </row>
    <row r="3317" spans="1:37" x14ac:dyDescent="0.25">
      <c r="A3317">
        <v>3315</v>
      </c>
      <c r="B3317" s="1">
        <v>1.43E-2</v>
      </c>
      <c r="C3317" s="1">
        <v>2.1926280585793278E-4</v>
      </c>
      <c r="D3317" s="27">
        <v>4.9903138373803925E-2</v>
      </c>
      <c r="E3317" s="27">
        <v>0.17636076281863897</v>
      </c>
      <c r="F3317" s="27">
        <v>0.15394558084152554</v>
      </c>
      <c r="G3317" s="27">
        <v>0.15641394755558274</v>
      </c>
      <c r="H3317" s="27">
        <v>2.0401126246631252E-2</v>
      </c>
      <c r="I3317" s="27">
        <v>1.2552873419924627E-2</v>
      </c>
      <c r="J3317" s="27">
        <v>0.1611630341439951</v>
      </c>
      <c r="K3317" s="27">
        <v>7.3256221146294279E-2</v>
      </c>
      <c r="L3317" s="27">
        <v>5.2300042738201345E-2</v>
      </c>
      <c r="M3317" s="27">
        <v>0.1380200935825586</v>
      </c>
      <c r="N3317" s="27">
        <v>5.6831791328436389E-3</v>
      </c>
      <c r="O3317" s="27">
        <v>0</v>
      </c>
      <c r="P3317" s="27">
        <v>0</v>
      </c>
      <c r="Q3317" s="27">
        <v>0</v>
      </c>
      <c r="R3317" s="27">
        <v>0</v>
      </c>
      <c r="S3317" s="27">
        <v>0</v>
      </c>
      <c r="T3317" s="27">
        <v>0</v>
      </c>
      <c r="U3317" s="27">
        <v>0</v>
      </c>
      <c r="V3317" s="27">
        <v>0</v>
      </c>
      <c r="W3317" s="27">
        <v>0</v>
      </c>
      <c r="X3317" s="27">
        <v>0</v>
      </c>
      <c r="Y3317" s="27">
        <v>0</v>
      </c>
      <c r="Z3317" s="27">
        <v>0</v>
      </c>
      <c r="AA3317" s="27">
        <v>0</v>
      </c>
      <c r="AB3317" s="27">
        <v>0</v>
      </c>
      <c r="AC3317" s="27">
        <v>0</v>
      </c>
      <c r="AD3317" s="27">
        <v>0</v>
      </c>
      <c r="AE3317" s="27">
        <v>0</v>
      </c>
      <c r="AF3317" s="27">
        <v>0</v>
      </c>
      <c r="AG3317" s="27">
        <v>0</v>
      </c>
      <c r="AH3317" s="27">
        <v>0</v>
      </c>
      <c r="AI3317" s="27">
        <v>0</v>
      </c>
      <c r="AK3317" s="29">
        <f t="shared" si="51"/>
        <v>1.5333063346708586E-2</v>
      </c>
    </row>
    <row r="3318" spans="1:37" x14ac:dyDescent="0.25">
      <c r="A3318">
        <v>3316</v>
      </c>
      <c r="B3318" s="1">
        <v>1.0999999999999999E-2</v>
      </c>
      <c r="C3318" s="1">
        <v>3.5905468488872997E-5</v>
      </c>
      <c r="D3318" s="27">
        <v>0.12172118691113196</v>
      </c>
      <c r="E3318" s="27">
        <v>9.9484134040494915E-2</v>
      </c>
      <c r="F3318" s="27">
        <v>0.11083189710067641</v>
      </c>
      <c r="G3318" s="27">
        <v>0.1119521652372856</v>
      </c>
      <c r="H3318" s="27">
        <v>6.9216380061624352E-2</v>
      </c>
      <c r="I3318" s="27">
        <v>4.8502653948545811E-2</v>
      </c>
      <c r="J3318" s="27">
        <v>1.4938335862134835E-2</v>
      </c>
      <c r="K3318" s="27">
        <v>7.4004939591926278E-2</v>
      </c>
      <c r="L3318" s="27">
        <v>0.10957295195367583</v>
      </c>
      <c r="M3318" s="27">
        <v>0.12011061840373291</v>
      </c>
      <c r="N3318" s="27">
        <v>0.11966473688877095</v>
      </c>
      <c r="O3318" s="27">
        <v>0</v>
      </c>
      <c r="P3318" s="27">
        <v>0</v>
      </c>
      <c r="Q3318" s="27">
        <v>0</v>
      </c>
      <c r="R3318" s="27">
        <v>0</v>
      </c>
      <c r="S3318" s="27">
        <v>0</v>
      </c>
      <c r="T3318" s="27">
        <v>0</v>
      </c>
      <c r="U3318" s="27">
        <v>0</v>
      </c>
      <c r="V3318" s="27">
        <v>0</v>
      </c>
      <c r="W3318" s="27">
        <v>0</v>
      </c>
      <c r="X3318" s="27">
        <v>0</v>
      </c>
      <c r="Y3318" s="27">
        <v>0</v>
      </c>
      <c r="Z3318" s="27">
        <v>0</v>
      </c>
      <c r="AA3318" s="27">
        <v>0</v>
      </c>
      <c r="AB3318" s="27">
        <v>0</v>
      </c>
      <c r="AC3318" s="27">
        <v>0</v>
      </c>
      <c r="AD3318" s="27">
        <v>0</v>
      </c>
      <c r="AE3318" s="27">
        <v>0</v>
      </c>
      <c r="AF3318" s="27">
        <v>0</v>
      </c>
      <c r="AG3318" s="27">
        <v>0</v>
      </c>
      <c r="AH3318" s="27">
        <v>0</v>
      </c>
      <c r="AI3318" s="27">
        <v>0</v>
      </c>
      <c r="AK3318" s="29">
        <f t="shared" si="51"/>
        <v>3.2641334989884545E-3</v>
      </c>
    </row>
    <row r="3319" spans="1:37" x14ac:dyDescent="0.25">
      <c r="A3319">
        <v>3317</v>
      </c>
      <c r="B3319" s="1">
        <v>1.09E-2</v>
      </c>
      <c r="C3319" s="1">
        <v>-3.8876542730420533E-5</v>
      </c>
      <c r="D3319" s="27">
        <v>4.4498843370673766E-2</v>
      </c>
      <c r="E3319" s="27">
        <v>6.3932645214862388E-2</v>
      </c>
      <c r="F3319" s="27">
        <v>0.11379462476648791</v>
      </c>
      <c r="G3319" s="27">
        <v>7.9475466402174677E-2</v>
      </c>
      <c r="H3319" s="27">
        <v>9.8784046803409478E-2</v>
      </c>
      <c r="I3319" s="27">
        <v>0.13908240221565027</v>
      </c>
      <c r="J3319" s="27">
        <v>9.9886533773989691E-2</v>
      </c>
      <c r="K3319" s="27">
        <v>5.7340943604467197E-2</v>
      </c>
      <c r="L3319" s="27">
        <v>6.1723512151751189E-2</v>
      </c>
      <c r="M3319" s="27">
        <v>9.5980683944001555E-2</v>
      </c>
      <c r="N3319" s="27">
        <v>0.14550029775253184</v>
      </c>
      <c r="O3319" s="27">
        <v>0</v>
      </c>
      <c r="P3319" s="27">
        <v>0</v>
      </c>
      <c r="Q3319" s="27">
        <v>0</v>
      </c>
      <c r="R3319" s="27">
        <v>0</v>
      </c>
      <c r="S3319" s="27">
        <v>0</v>
      </c>
      <c r="T3319" s="27">
        <v>0</v>
      </c>
      <c r="U3319" s="27">
        <v>0</v>
      </c>
      <c r="V3319" s="27">
        <v>0</v>
      </c>
      <c r="W3319" s="27">
        <v>0</v>
      </c>
      <c r="X3319" s="27">
        <v>0</v>
      </c>
      <c r="Y3319" s="27">
        <v>0</v>
      </c>
      <c r="Z3319" s="27">
        <v>0</v>
      </c>
      <c r="AA3319" s="27">
        <v>0</v>
      </c>
      <c r="AB3319" s="27">
        <v>0</v>
      </c>
      <c r="AC3319" s="27">
        <v>0</v>
      </c>
      <c r="AD3319" s="27">
        <v>0</v>
      </c>
      <c r="AE3319" s="27">
        <v>0</v>
      </c>
      <c r="AF3319" s="27">
        <v>0</v>
      </c>
      <c r="AG3319" s="27">
        <v>0</v>
      </c>
      <c r="AH3319" s="27">
        <v>0</v>
      </c>
      <c r="AI3319" s="27">
        <v>0</v>
      </c>
      <c r="AK3319" s="29">
        <f t="shared" si="51"/>
        <v>-3.5666552963688563E-3</v>
      </c>
    </row>
    <row r="3320" spans="1:37" x14ac:dyDescent="0.25">
      <c r="A3320">
        <v>3318</v>
      </c>
      <c r="B3320" s="1">
        <v>1.24E-2</v>
      </c>
      <c r="C3320" s="1">
        <v>-3.597111009492054E-4</v>
      </c>
      <c r="D3320" s="27">
        <v>0.10943729267259697</v>
      </c>
      <c r="E3320" s="27">
        <v>6.9224402275905858E-2</v>
      </c>
      <c r="F3320" s="27">
        <v>0.15033497244872543</v>
      </c>
      <c r="G3320" s="27">
        <v>3.9700676579870316E-2</v>
      </c>
      <c r="H3320" s="27">
        <v>0.14280769270850235</v>
      </c>
      <c r="I3320" s="27">
        <v>0.18005584920738973</v>
      </c>
      <c r="J3320" s="27">
        <v>5.1664052200122053E-3</v>
      </c>
      <c r="K3320" s="27">
        <v>9.7789923365350945E-2</v>
      </c>
      <c r="L3320" s="27">
        <v>2.2547573901480312E-2</v>
      </c>
      <c r="M3320" s="27">
        <v>0.15636210901587655</v>
      </c>
      <c r="N3320" s="27">
        <v>2.6573102604289352E-2</v>
      </c>
      <c r="O3320" s="27">
        <v>0</v>
      </c>
      <c r="P3320" s="27">
        <v>0</v>
      </c>
      <c r="Q3320" s="27">
        <v>0</v>
      </c>
      <c r="R3320" s="27">
        <v>0</v>
      </c>
      <c r="S3320" s="27">
        <v>0</v>
      </c>
      <c r="T3320" s="27">
        <v>0</v>
      </c>
      <c r="U3320" s="27">
        <v>0</v>
      </c>
      <c r="V3320" s="27">
        <v>0</v>
      </c>
      <c r="W3320" s="27">
        <v>0</v>
      </c>
      <c r="X3320" s="27">
        <v>0</v>
      </c>
      <c r="Y3320" s="27">
        <v>0</v>
      </c>
      <c r="Z3320" s="27">
        <v>0</v>
      </c>
      <c r="AA3320" s="27">
        <v>0</v>
      </c>
      <c r="AB3320" s="27">
        <v>0</v>
      </c>
      <c r="AC3320" s="27">
        <v>0</v>
      </c>
      <c r="AD3320" s="27">
        <v>0</v>
      </c>
      <c r="AE3320" s="27">
        <v>0</v>
      </c>
      <c r="AF3320" s="27">
        <v>0</v>
      </c>
      <c r="AG3320" s="27">
        <v>0</v>
      </c>
      <c r="AH3320" s="27">
        <v>0</v>
      </c>
      <c r="AI3320" s="27">
        <v>0</v>
      </c>
      <c r="AK3320" s="29">
        <f t="shared" si="51"/>
        <v>-2.9008959753968177E-2</v>
      </c>
    </row>
    <row r="3321" spans="1:37" x14ac:dyDescent="0.25">
      <c r="A3321">
        <v>3319</v>
      </c>
      <c r="B3321" s="1">
        <v>1.4999999999999999E-2</v>
      </c>
      <c r="C3321" s="1">
        <v>-1.4560379358575403E-4</v>
      </c>
      <c r="D3321" s="27">
        <v>1.5361691838147945E-2</v>
      </c>
      <c r="E3321" s="27">
        <v>0.17877640306019463</v>
      </c>
      <c r="F3321" s="27">
        <v>0.21262818882725629</v>
      </c>
      <c r="G3321" s="27">
        <v>7.2562500052896398E-2</v>
      </c>
      <c r="H3321" s="27">
        <v>8.8265377973306122E-2</v>
      </c>
      <c r="I3321" s="27">
        <v>9.7451619102612325E-2</v>
      </c>
      <c r="J3321" s="27">
        <v>3.5020595596456684E-2</v>
      </c>
      <c r="K3321" s="27">
        <v>0.13539808877756271</v>
      </c>
      <c r="L3321" s="27">
        <v>5.6790217010240091E-2</v>
      </c>
      <c r="M3321" s="27">
        <v>7.8608188172799728E-2</v>
      </c>
      <c r="N3321" s="27">
        <v>2.91371295885272E-2</v>
      </c>
      <c r="O3321" s="27">
        <v>0</v>
      </c>
      <c r="P3321" s="27">
        <v>0</v>
      </c>
      <c r="Q3321" s="27">
        <v>0</v>
      </c>
      <c r="R3321" s="27">
        <v>0</v>
      </c>
      <c r="S3321" s="27">
        <v>0</v>
      </c>
      <c r="T3321" s="27">
        <v>0</v>
      </c>
      <c r="U3321" s="27">
        <v>0</v>
      </c>
      <c r="V3321" s="27">
        <v>0</v>
      </c>
      <c r="W3321" s="27">
        <v>0</v>
      </c>
      <c r="X3321" s="27">
        <v>0</v>
      </c>
      <c r="Y3321" s="27">
        <v>0</v>
      </c>
      <c r="Z3321" s="27">
        <v>0</v>
      </c>
      <c r="AA3321" s="27">
        <v>0</v>
      </c>
      <c r="AB3321" s="27">
        <v>0</v>
      </c>
      <c r="AC3321" s="27">
        <v>0</v>
      </c>
      <c r="AD3321" s="27">
        <v>0</v>
      </c>
      <c r="AE3321" s="27">
        <v>0</v>
      </c>
      <c r="AF3321" s="27">
        <v>0</v>
      </c>
      <c r="AG3321" s="27">
        <v>0</v>
      </c>
      <c r="AH3321" s="27">
        <v>0</v>
      </c>
      <c r="AI3321" s="27">
        <v>0</v>
      </c>
      <c r="AK3321" s="29">
        <f t="shared" si="51"/>
        <v>-9.7069195723836019E-3</v>
      </c>
    </row>
    <row r="3322" spans="1:37" x14ac:dyDescent="0.25">
      <c r="A3322">
        <v>3320</v>
      </c>
      <c r="B3322" s="1">
        <v>1.3599999999999999E-2</v>
      </c>
      <c r="C3322" s="1">
        <v>-3.8704097212006859E-4</v>
      </c>
      <c r="D3322" s="27">
        <v>9.8617311768781121E-2</v>
      </c>
      <c r="E3322" s="27">
        <v>3.256587466405933E-2</v>
      </c>
      <c r="F3322" s="27">
        <v>0.14984302638911073</v>
      </c>
      <c r="G3322" s="27">
        <v>0.17853533815208686</v>
      </c>
      <c r="H3322" s="27">
        <v>0.10547359085968501</v>
      </c>
      <c r="I3322" s="27">
        <v>0.16844379458196165</v>
      </c>
      <c r="J3322" s="27">
        <v>2.9807893611538998E-2</v>
      </c>
      <c r="K3322" s="27">
        <v>0.11737112842307222</v>
      </c>
      <c r="L3322" s="27">
        <v>6.6480818437365224E-2</v>
      </c>
      <c r="M3322" s="27">
        <v>3.6001637347035709E-2</v>
      </c>
      <c r="N3322" s="27">
        <v>1.6859585765303206E-2</v>
      </c>
      <c r="O3322" s="27">
        <v>0</v>
      </c>
      <c r="P3322" s="27">
        <v>0</v>
      </c>
      <c r="Q3322" s="27">
        <v>0</v>
      </c>
      <c r="R3322" s="27">
        <v>0</v>
      </c>
      <c r="S3322" s="27">
        <v>0</v>
      </c>
      <c r="T3322" s="27">
        <v>0</v>
      </c>
      <c r="U3322" s="27">
        <v>0</v>
      </c>
      <c r="V3322" s="27">
        <v>0</v>
      </c>
      <c r="W3322" s="27">
        <v>0</v>
      </c>
      <c r="X3322" s="27">
        <v>0</v>
      </c>
      <c r="Y3322" s="27">
        <v>0</v>
      </c>
      <c r="Z3322" s="27">
        <v>0</v>
      </c>
      <c r="AA3322" s="27">
        <v>0</v>
      </c>
      <c r="AB3322" s="27">
        <v>0</v>
      </c>
      <c r="AC3322" s="27">
        <v>0</v>
      </c>
      <c r="AD3322" s="27">
        <v>0</v>
      </c>
      <c r="AE3322" s="27">
        <v>0</v>
      </c>
      <c r="AF3322" s="27">
        <v>0</v>
      </c>
      <c r="AG3322" s="27">
        <v>0</v>
      </c>
      <c r="AH3322" s="27">
        <v>0</v>
      </c>
      <c r="AI3322" s="27">
        <v>0</v>
      </c>
      <c r="AK3322" s="29">
        <f t="shared" si="51"/>
        <v>-2.8458895008828575E-2</v>
      </c>
    </row>
    <row r="3323" spans="1:37" x14ac:dyDescent="0.25">
      <c r="A3323">
        <v>3321</v>
      </c>
      <c r="B3323" s="1">
        <v>1.0200000000000001E-2</v>
      </c>
      <c r="C3323" s="1">
        <v>1.6785945226074366E-4</v>
      </c>
      <c r="D3323" s="27">
        <v>0.19893228530166851</v>
      </c>
      <c r="E3323" s="27">
        <v>4.828797154147934E-2</v>
      </c>
      <c r="F3323" s="27">
        <v>2.2079291172562129E-2</v>
      </c>
      <c r="G3323" s="27">
        <v>0.11079489141689743</v>
      </c>
      <c r="H3323" s="27">
        <v>0.13788590844637336</v>
      </c>
      <c r="I3323" s="27">
        <v>1.1102989598694405E-2</v>
      </c>
      <c r="J3323" s="27">
        <v>6.0873052994987152E-3</v>
      </c>
      <c r="K3323" s="27">
        <v>7.9713843883751731E-2</v>
      </c>
      <c r="L3323" s="27">
        <v>0.27393322329529585</v>
      </c>
      <c r="M3323" s="27">
        <v>8.087649520055136E-2</v>
      </c>
      <c r="N3323" s="27">
        <v>3.0305794843227107E-2</v>
      </c>
      <c r="O3323" s="27">
        <v>0</v>
      </c>
      <c r="P3323" s="27">
        <v>0</v>
      </c>
      <c r="Q3323" s="27">
        <v>0</v>
      </c>
      <c r="R3323" s="27">
        <v>0</v>
      </c>
      <c r="S3323" s="27">
        <v>0</v>
      </c>
      <c r="T3323" s="27">
        <v>0</v>
      </c>
      <c r="U3323" s="27">
        <v>0</v>
      </c>
      <c r="V3323" s="27">
        <v>0</v>
      </c>
      <c r="W3323" s="27">
        <v>0</v>
      </c>
      <c r="X3323" s="27">
        <v>0</v>
      </c>
      <c r="Y3323" s="27">
        <v>0</v>
      </c>
      <c r="Z3323" s="27">
        <v>0</v>
      </c>
      <c r="AA3323" s="27">
        <v>0</v>
      </c>
      <c r="AB3323" s="27">
        <v>0</v>
      </c>
      <c r="AC3323" s="27">
        <v>0</v>
      </c>
      <c r="AD3323" s="27">
        <v>0</v>
      </c>
      <c r="AE3323" s="27">
        <v>0</v>
      </c>
      <c r="AF3323" s="27">
        <v>0</v>
      </c>
      <c r="AG3323" s="27">
        <v>0</v>
      </c>
      <c r="AH3323" s="27">
        <v>0</v>
      </c>
      <c r="AI3323" s="27">
        <v>0</v>
      </c>
      <c r="AK3323" s="29">
        <f t="shared" si="51"/>
        <v>1.6456809045170946E-2</v>
      </c>
    </row>
    <row r="3324" spans="1:37" x14ac:dyDescent="0.25">
      <c r="A3324">
        <v>3322</v>
      </c>
      <c r="B3324" s="1">
        <v>1.2800000000000001E-2</v>
      </c>
      <c r="C3324" s="1">
        <v>5.9905448563747686E-5</v>
      </c>
      <c r="D3324" s="27">
        <v>6.8228371565804025E-2</v>
      </c>
      <c r="E3324" s="27">
        <v>0.13193364600333149</v>
      </c>
      <c r="F3324" s="27">
        <v>5.4303468571216117E-2</v>
      </c>
      <c r="G3324" s="27">
        <v>0.14730350676205459</v>
      </c>
      <c r="H3324" s="27">
        <v>6.6718787197553586E-2</v>
      </c>
      <c r="I3324" s="27">
        <v>4.2127545722765371E-2</v>
      </c>
      <c r="J3324" s="27">
        <v>8.4793257966962007E-2</v>
      </c>
      <c r="K3324" s="27">
        <v>0.13552080047630644</v>
      </c>
      <c r="L3324" s="27">
        <v>8.1949228019151082E-2</v>
      </c>
      <c r="M3324" s="27">
        <v>0.14296560936616928</v>
      </c>
      <c r="N3324" s="27">
        <v>4.4155778348686059E-2</v>
      </c>
      <c r="O3324" s="27">
        <v>0</v>
      </c>
      <c r="P3324" s="27">
        <v>0</v>
      </c>
      <c r="Q3324" s="27">
        <v>0</v>
      </c>
      <c r="R3324" s="27">
        <v>0</v>
      </c>
      <c r="S3324" s="27">
        <v>0</v>
      </c>
      <c r="T3324" s="27">
        <v>0</v>
      </c>
      <c r="U3324" s="27">
        <v>0</v>
      </c>
      <c r="V3324" s="27">
        <v>0</v>
      </c>
      <c r="W3324" s="27">
        <v>0</v>
      </c>
      <c r="X3324" s="27">
        <v>0</v>
      </c>
      <c r="Y3324" s="27">
        <v>0</v>
      </c>
      <c r="Z3324" s="27">
        <v>0</v>
      </c>
      <c r="AA3324" s="27">
        <v>0</v>
      </c>
      <c r="AB3324" s="27">
        <v>0</v>
      </c>
      <c r="AC3324" s="27">
        <v>0</v>
      </c>
      <c r="AD3324" s="27">
        <v>0</v>
      </c>
      <c r="AE3324" s="27">
        <v>0</v>
      </c>
      <c r="AF3324" s="27">
        <v>0</v>
      </c>
      <c r="AG3324" s="27">
        <v>0</v>
      </c>
      <c r="AH3324" s="27">
        <v>0</v>
      </c>
      <c r="AI3324" s="27">
        <v>0</v>
      </c>
      <c r="AK3324" s="29">
        <f t="shared" si="51"/>
        <v>4.6801131690427881E-3</v>
      </c>
    </row>
    <row r="3325" spans="1:37" x14ac:dyDescent="0.25">
      <c r="A3325">
        <v>3323</v>
      </c>
      <c r="B3325" s="1">
        <v>1.23E-2</v>
      </c>
      <c r="C3325" s="1">
        <v>3.0804243529649673E-4</v>
      </c>
      <c r="D3325" s="27">
        <v>0.16143980962448465</v>
      </c>
      <c r="E3325" s="27">
        <v>0.16594831403038204</v>
      </c>
      <c r="F3325" s="27">
        <v>0.11190348953173575</v>
      </c>
      <c r="G3325" s="27">
        <v>2.5742499088764713E-2</v>
      </c>
      <c r="H3325" s="27">
        <v>8.3849327796995158E-5</v>
      </c>
      <c r="I3325" s="27">
        <v>8.3885075436085546E-2</v>
      </c>
      <c r="J3325" s="27">
        <v>0.11137780745584326</v>
      </c>
      <c r="K3325" s="27">
        <v>1.065699524326442E-2</v>
      </c>
      <c r="L3325" s="27">
        <v>0.12268354550160107</v>
      </c>
      <c r="M3325" s="27">
        <v>0.19397570458318356</v>
      </c>
      <c r="N3325" s="27">
        <v>1.2302910176857956E-2</v>
      </c>
      <c r="O3325" s="27">
        <v>0</v>
      </c>
      <c r="P3325" s="27">
        <v>0</v>
      </c>
      <c r="Q3325" s="27">
        <v>0</v>
      </c>
      <c r="R3325" s="27">
        <v>0</v>
      </c>
      <c r="S3325" s="27">
        <v>0</v>
      </c>
      <c r="T3325" s="27">
        <v>0</v>
      </c>
      <c r="U3325" s="27">
        <v>0</v>
      </c>
      <c r="V3325" s="27">
        <v>0</v>
      </c>
      <c r="W3325" s="27">
        <v>0</v>
      </c>
      <c r="X3325" s="27">
        <v>0</v>
      </c>
      <c r="Y3325" s="27">
        <v>0</v>
      </c>
      <c r="Z3325" s="27">
        <v>0</v>
      </c>
      <c r="AA3325" s="27">
        <v>0</v>
      </c>
      <c r="AB3325" s="27">
        <v>0</v>
      </c>
      <c r="AC3325" s="27">
        <v>0</v>
      </c>
      <c r="AD3325" s="27">
        <v>0</v>
      </c>
      <c r="AE3325" s="27">
        <v>0</v>
      </c>
      <c r="AF3325" s="27">
        <v>0</v>
      </c>
      <c r="AG3325" s="27">
        <v>0</v>
      </c>
      <c r="AH3325" s="27">
        <v>0</v>
      </c>
      <c r="AI3325" s="27">
        <v>0</v>
      </c>
      <c r="AK3325" s="29">
        <f t="shared" si="51"/>
        <v>2.5044100430609489E-2</v>
      </c>
    </row>
    <row r="3326" spans="1:37" x14ac:dyDescent="0.25">
      <c r="A3326">
        <v>3324</v>
      </c>
      <c r="B3326" s="1">
        <v>1.24E-2</v>
      </c>
      <c r="C3326" s="1">
        <v>-1.8839069754963779E-4</v>
      </c>
      <c r="D3326" s="27">
        <v>6.0431235630238021E-2</v>
      </c>
      <c r="E3326" s="27">
        <v>8.4353037323130167E-2</v>
      </c>
      <c r="F3326" s="27">
        <v>2.1244892176831492E-2</v>
      </c>
      <c r="G3326" s="27">
        <v>1.2309674955783723E-2</v>
      </c>
      <c r="H3326" s="27">
        <v>0.10879604588078674</v>
      </c>
      <c r="I3326" s="27">
        <v>0.14620632413590032</v>
      </c>
      <c r="J3326" s="27">
        <v>5.4912146125072475E-2</v>
      </c>
      <c r="K3326" s="27">
        <v>0.17899403248407691</v>
      </c>
      <c r="L3326" s="27">
        <v>7.7776786020000266E-2</v>
      </c>
      <c r="M3326" s="27">
        <v>7.4312495564621786E-2</v>
      </c>
      <c r="N3326" s="27">
        <v>0.180663329703558</v>
      </c>
      <c r="O3326" s="27">
        <v>0</v>
      </c>
      <c r="P3326" s="27">
        <v>0</v>
      </c>
      <c r="Q3326" s="27">
        <v>0</v>
      </c>
      <c r="R3326" s="27">
        <v>0</v>
      </c>
      <c r="S3326" s="27">
        <v>0</v>
      </c>
      <c r="T3326" s="27">
        <v>0</v>
      </c>
      <c r="U3326" s="27">
        <v>0</v>
      </c>
      <c r="V3326" s="27">
        <v>0</v>
      </c>
      <c r="W3326" s="27">
        <v>0</v>
      </c>
      <c r="X3326" s="27">
        <v>0</v>
      </c>
      <c r="Y3326" s="27">
        <v>0</v>
      </c>
      <c r="Z3326" s="27">
        <v>0</v>
      </c>
      <c r="AA3326" s="27">
        <v>0</v>
      </c>
      <c r="AB3326" s="27">
        <v>0</v>
      </c>
      <c r="AC3326" s="27">
        <v>0</v>
      </c>
      <c r="AD3326" s="27">
        <v>0</v>
      </c>
      <c r="AE3326" s="27">
        <v>0</v>
      </c>
      <c r="AF3326" s="27">
        <v>0</v>
      </c>
      <c r="AG3326" s="27">
        <v>0</v>
      </c>
      <c r="AH3326" s="27">
        <v>0</v>
      </c>
      <c r="AI3326" s="27">
        <v>0</v>
      </c>
      <c r="AK3326" s="29">
        <f t="shared" si="51"/>
        <v>-1.519279818948692E-2</v>
      </c>
    </row>
    <row r="3327" spans="1:37" x14ac:dyDescent="0.25">
      <c r="A3327">
        <v>3325</v>
      </c>
      <c r="B3327" s="1">
        <v>1.2800000000000001E-2</v>
      </c>
      <c r="C3327" s="1">
        <v>7.3861416809325989E-5</v>
      </c>
      <c r="D3327" s="27">
        <v>2.658083691698847E-3</v>
      </c>
      <c r="E3327" s="27">
        <v>9.1400095788861838E-2</v>
      </c>
      <c r="F3327" s="27">
        <v>8.650202164035159E-2</v>
      </c>
      <c r="G3327" s="27">
        <v>0.16455446026797269</v>
      </c>
      <c r="H3327" s="27">
        <v>6.065852305464233E-3</v>
      </c>
      <c r="I3327" s="27">
        <v>0.12026507277717137</v>
      </c>
      <c r="J3327" s="27">
        <v>0.15625261185417047</v>
      </c>
      <c r="K3327" s="27">
        <v>0.11047563599291658</v>
      </c>
      <c r="L3327" s="27">
        <v>0.14647288389917373</v>
      </c>
      <c r="M3327" s="27">
        <v>1.0923385245566412E-2</v>
      </c>
      <c r="N3327" s="27">
        <v>0.1044298965366523</v>
      </c>
      <c r="O3327" s="27">
        <v>0</v>
      </c>
      <c r="P3327" s="27">
        <v>0</v>
      </c>
      <c r="Q3327" s="27">
        <v>0</v>
      </c>
      <c r="R3327" s="27">
        <v>0</v>
      </c>
      <c r="S3327" s="27">
        <v>0</v>
      </c>
      <c r="T3327" s="27">
        <v>0</v>
      </c>
      <c r="U3327" s="27">
        <v>0</v>
      </c>
      <c r="V3327" s="27">
        <v>0</v>
      </c>
      <c r="W3327" s="27">
        <v>0</v>
      </c>
      <c r="X3327" s="27">
        <v>0</v>
      </c>
      <c r="Y3327" s="27">
        <v>0</v>
      </c>
      <c r="Z3327" s="27">
        <v>0</v>
      </c>
      <c r="AA3327" s="27">
        <v>0</v>
      </c>
      <c r="AB3327" s="27">
        <v>0</v>
      </c>
      <c r="AC3327" s="27">
        <v>0</v>
      </c>
      <c r="AD3327" s="27">
        <v>0</v>
      </c>
      <c r="AE3327" s="27">
        <v>0</v>
      </c>
      <c r="AF3327" s="27">
        <v>0</v>
      </c>
      <c r="AG3327" s="27">
        <v>0</v>
      </c>
      <c r="AH3327" s="27">
        <v>0</v>
      </c>
      <c r="AI3327" s="27">
        <v>0</v>
      </c>
      <c r="AK3327" s="29">
        <f t="shared" si="51"/>
        <v>5.7704231882285927E-3</v>
      </c>
    </row>
    <row r="3328" spans="1:37" x14ac:dyDescent="0.25">
      <c r="A3328">
        <v>3326</v>
      </c>
      <c r="B3328" s="1">
        <v>1.47E-2</v>
      </c>
      <c r="C3328" s="1">
        <v>3.543624042804128E-4</v>
      </c>
      <c r="D3328" s="27">
        <v>4.354905733741684E-2</v>
      </c>
      <c r="E3328" s="27">
        <v>0.19655200770425205</v>
      </c>
      <c r="F3328" s="27">
        <v>0.11421243070970356</v>
      </c>
      <c r="G3328" s="27">
        <v>5.5829260710743352E-2</v>
      </c>
      <c r="H3328" s="27">
        <v>0.18702401590587692</v>
      </c>
      <c r="I3328" s="27">
        <v>0.11548141647336768</v>
      </c>
      <c r="J3328" s="27">
        <v>0.12249527337157909</v>
      </c>
      <c r="K3328" s="27">
        <v>8.5159294614560194E-3</v>
      </c>
      <c r="L3328" s="27">
        <v>4.6235896479800351E-2</v>
      </c>
      <c r="M3328" s="27">
        <v>9.7507721747362511E-3</v>
      </c>
      <c r="N3328" s="27">
        <v>0.1003539396710678</v>
      </c>
      <c r="O3328" s="27">
        <v>0</v>
      </c>
      <c r="P3328" s="27">
        <v>0</v>
      </c>
      <c r="Q3328" s="27">
        <v>0</v>
      </c>
      <c r="R3328" s="27">
        <v>0</v>
      </c>
      <c r="S3328" s="27">
        <v>0</v>
      </c>
      <c r="T3328" s="27">
        <v>0</v>
      </c>
      <c r="U3328" s="27">
        <v>0</v>
      </c>
      <c r="V3328" s="27">
        <v>0</v>
      </c>
      <c r="W3328" s="27">
        <v>0</v>
      </c>
      <c r="X3328" s="27">
        <v>0</v>
      </c>
      <c r="Y3328" s="27">
        <v>0</v>
      </c>
      <c r="Z3328" s="27">
        <v>0</v>
      </c>
      <c r="AA3328" s="27">
        <v>0</v>
      </c>
      <c r="AB3328" s="27">
        <v>0</v>
      </c>
      <c r="AC3328" s="27">
        <v>0</v>
      </c>
      <c r="AD3328" s="27">
        <v>0</v>
      </c>
      <c r="AE3328" s="27">
        <v>0</v>
      </c>
      <c r="AF3328" s="27">
        <v>0</v>
      </c>
      <c r="AG3328" s="27">
        <v>0</v>
      </c>
      <c r="AH3328" s="27">
        <v>0</v>
      </c>
      <c r="AI3328" s="27">
        <v>0</v>
      </c>
      <c r="AK3328" s="29">
        <f t="shared" si="51"/>
        <v>2.4106286005470261E-2</v>
      </c>
    </row>
    <row r="3329" spans="1:37" x14ac:dyDescent="0.25">
      <c r="A3329">
        <v>3327</v>
      </c>
      <c r="B3329" s="1">
        <v>1.1299999999999999E-2</v>
      </c>
      <c r="C3329" s="1">
        <v>1.0814821706500738E-5</v>
      </c>
      <c r="D3329" s="27">
        <v>0.1898240384764916</v>
      </c>
      <c r="E3329" s="27">
        <v>8.7104865310016391E-2</v>
      </c>
      <c r="F3329" s="27">
        <v>6.8398618873692724E-2</v>
      </c>
      <c r="G3329" s="27">
        <v>5.7151833430593595E-2</v>
      </c>
      <c r="H3329" s="27">
        <v>0.12205986437771588</v>
      </c>
      <c r="I3329" s="27">
        <v>7.7573466265255658E-2</v>
      </c>
      <c r="J3329" s="27">
        <v>5.6822729274236664E-2</v>
      </c>
      <c r="K3329" s="27">
        <v>7.7290436194043743E-2</v>
      </c>
      <c r="L3329" s="27">
        <v>0.11309462659763211</v>
      </c>
      <c r="M3329" s="27">
        <v>0.15058163781409792</v>
      </c>
      <c r="N3329" s="27">
        <v>9.7883386223667493E-5</v>
      </c>
      <c r="O3329" s="27">
        <v>0</v>
      </c>
      <c r="P3329" s="27">
        <v>0</v>
      </c>
      <c r="Q3329" s="27">
        <v>0</v>
      </c>
      <c r="R3329" s="27">
        <v>0</v>
      </c>
      <c r="S3329" s="27">
        <v>0</v>
      </c>
      <c r="T3329" s="27">
        <v>0</v>
      </c>
      <c r="U3329" s="27">
        <v>0</v>
      </c>
      <c r="V3329" s="27">
        <v>0</v>
      </c>
      <c r="W3329" s="27">
        <v>0</v>
      </c>
      <c r="X3329" s="27">
        <v>0</v>
      </c>
      <c r="Y3329" s="27">
        <v>0</v>
      </c>
      <c r="Z3329" s="27">
        <v>0</v>
      </c>
      <c r="AA3329" s="27">
        <v>0</v>
      </c>
      <c r="AB3329" s="27">
        <v>0</v>
      </c>
      <c r="AC3329" s="27">
        <v>0</v>
      </c>
      <c r="AD3329" s="27">
        <v>0</v>
      </c>
      <c r="AE3329" s="27">
        <v>0</v>
      </c>
      <c r="AF3329" s="27">
        <v>0</v>
      </c>
      <c r="AG3329" s="27">
        <v>0</v>
      </c>
      <c r="AH3329" s="27">
        <v>0</v>
      </c>
      <c r="AI3329" s="27">
        <v>0</v>
      </c>
      <c r="AK3329" s="29">
        <f t="shared" si="51"/>
        <v>9.570638678319238E-4</v>
      </c>
    </row>
    <row r="3330" spans="1:37" x14ac:dyDescent="0.25">
      <c r="A3330">
        <v>3328</v>
      </c>
      <c r="B3330" s="1">
        <v>1.14E-2</v>
      </c>
      <c r="C3330" s="1">
        <v>1.9710128942409134E-4</v>
      </c>
      <c r="D3330" s="27">
        <v>0.10805295368836339</v>
      </c>
      <c r="E3330" s="27">
        <v>0.10662868953720987</v>
      </c>
      <c r="F3330" s="27">
        <v>0.11525745125316653</v>
      </c>
      <c r="G3330" s="27">
        <v>0.1024157803386288</v>
      </c>
      <c r="H3330" s="27">
        <v>0.11844080123407578</v>
      </c>
      <c r="I3330" s="27">
        <v>1.5317828406847782E-2</v>
      </c>
      <c r="J3330" s="27">
        <v>8.2968124914130331E-2</v>
      </c>
      <c r="K3330" s="27">
        <v>5.5765608954248751E-2</v>
      </c>
      <c r="L3330" s="27">
        <v>0.13489703923488347</v>
      </c>
      <c r="M3330" s="27">
        <v>4.4378542966983632E-2</v>
      </c>
      <c r="N3330" s="27">
        <v>0.11587717947146173</v>
      </c>
      <c r="O3330" s="27">
        <v>0</v>
      </c>
      <c r="P3330" s="27">
        <v>0</v>
      </c>
      <c r="Q3330" s="27">
        <v>0</v>
      </c>
      <c r="R3330" s="27">
        <v>0</v>
      </c>
      <c r="S3330" s="27">
        <v>0</v>
      </c>
      <c r="T3330" s="27">
        <v>0</v>
      </c>
      <c r="U3330" s="27">
        <v>0</v>
      </c>
      <c r="V3330" s="27">
        <v>0</v>
      </c>
      <c r="W3330" s="27">
        <v>0</v>
      </c>
      <c r="X3330" s="27">
        <v>0</v>
      </c>
      <c r="Y3330" s="27">
        <v>0</v>
      </c>
      <c r="Z3330" s="27">
        <v>0</v>
      </c>
      <c r="AA3330" s="27">
        <v>0</v>
      </c>
      <c r="AB3330" s="27">
        <v>0</v>
      </c>
      <c r="AC3330" s="27">
        <v>0</v>
      </c>
      <c r="AD3330" s="27">
        <v>0</v>
      </c>
      <c r="AE3330" s="27">
        <v>0</v>
      </c>
      <c r="AF3330" s="27">
        <v>0</v>
      </c>
      <c r="AG3330" s="27">
        <v>0</v>
      </c>
      <c r="AH3330" s="27">
        <v>0</v>
      </c>
      <c r="AI3330" s="27">
        <v>0</v>
      </c>
      <c r="AK3330" s="29">
        <f t="shared" si="51"/>
        <v>1.7289586791586958E-2</v>
      </c>
    </row>
    <row r="3331" spans="1:37" x14ac:dyDescent="0.25">
      <c r="A3331">
        <v>3329</v>
      </c>
      <c r="B3331" s="1">
        <v>1.0699999999999999E-2</v>
      </c>
      <c r="C3331" s="1">
        <v>-8.2066570084410651E-5</v>
      </c>
      <c r="D3331" s="27">
        <v>5.6025523604717402E-2</v>
      </c>
      <c r="E3331" s="27">
        <v>7.0911618412433833E-2</v>
      </c>
      <c r="F3331" s="27">
        <v>0.13050845708003611</v>
      </c>
      <c r="G3331" s="27">
        <v>9.1439462179679451E-2</v>
      </c>
      <c r="H3331" s="27">
        <v>0.11244009109282067</v>
      </c>
      <c r="I3331" s="27">
        <v>7.7514001843904168E-2</v>
      </c>
      <c r="J3331" s="27">
        <v>5.8654741897570029E-2</v>
      </c>
      <c r="K3331" s="27">
        <v>8.5434171548416413E-2</v>
      </c>
      <c r="L3331" s="27">
        <v>7.0959074933015218E-2</v>
      </c>
      <c r="M3331" s="27">
        <v>0.1191599926090036</v>
      </c>
      <c r="N3331" s="27">
        <v>0.12695286479840329</v>
      </c>
      <c r="O3331" s="27">
        <v>0</v>
      </c>
      <c r="P3331" s="27">
        <v>0</v>
      </c>
      <c r="Q3331" s="27">
        <v>0</v>
      </c>
      <c r="R3331" s="27">
        <v>0</v>
      </c>
      <c r="S3331" s="27">
        <v>0</v>
      </c>
      <c r="T3331" s="27">
        <v>0</v>
      </c>
      <c r="U3331" s="27">
        <v>0</v>
      </c>
      <c r="V3331" s="27">
        <v>0</v>
      </c>
      <c r="W3331" s="27">
        <v>0</v>
      </c>
      <c r="X3331" s="27">
        <v>0</v>
      </c>
      <c r="Y3331" s="27">
        <v>0</v>
      </c>
      <c r="Z3331" s="27">
        <v>0</v>
      </c>
      <c r="AA3331" s="27">
        <v>0</v>
      </c>
      <c r="AB3331" s="27">
        <v>0</v>
      </c>
      <c r="AC3331" s="27">
        <v>0</v>
      </c>
      <c r="AD3331" s="27">
        <v>0</v>
      </c>
      <c r="AE3331" s="27">
        <v>0</v>
      </c>
      <c r="AF3331" s="27">
        <v>0</v>
      </c>
      <c r="AG3331" s="27">
        <v>0</v>
      </c>
      <c r="AH3331" s="27">
        <v>0</v>
      </c>
      <c r="AI3331" s="27">
        <v>0</v>
      </c>
      <c r="AK3331" s="29">
        <f t="shared" si="51"/>
        <v>-7.6697729050851076E-3</v>
      </c>
    </row>
    <row r="3332" spans="1:37" x14ac:dyDescent="0.25">
      <c r="A3332">
        <v>3330</v>
      </c>
      <c r="B3332" s="1">
        <v>1.44E-2</v>
      </c>
      <c r="C3332" s="1">
        <v>2.1793285337549669E-5</v>
      </c>
      <c r="D3332" s="27">
        <v>0.15827800738788936</v>
      </c>
      <c r="E3332" s="27">
        <v>0.14897371523680111</v>
      </c>
      <c r="F3332" s="27">
        <v>5.6619836667251476E-2</v>
      </c>
      <c r="G3332" s="27">
        <v>2.7981195261983203E-2</v>
      </c>
      <c r="H3332" s="27">
        <v>0.15652894173506132</v>
      </c>
      <c r="I3332" s="27">
        <v>0.12110508246509971</v>
      </c>
      <c r="J3332" s="27">
        <v>0.11327680504804896</v>
      </c>
      <c r="K3332" s="27">
        <v>0.10848176841134939</v>
      </c>
      <c r="L3332" s="27">
        <v>3.0385547997729256E-2</v>
      </c>
      <c r="M3332" s="27">
        <v>5.6402074498586523E-2</v>
      </c>
      <c r="N3332" s="27">
        <v>2.1967025290199841E-2</v>
      </c>
      <c r="O3332" s="27">
        <v>0</v>
      </c>
      <c r="P3332" s="27">
        <v>0</v>
      </c>
      <c r="Q3332" s="27">
        <v>0</v>
      </c>
      <c r="R3332" s="27">
        <v>0</v>
      </c>
      <c r="S3332" s="27">
        <v>0</v>
      </c>
      <c r="T3332" s="27">
        <v>0</v>
      </c>
      <c r="U3332" s="27">
        <v>0</v>
      </c>
      <c r="V3332" s="27">
        <v>0</v>
      </c>
      <c r="W3332" s="27">
        <v>0</v>
      </c>
      <c r="X3332" s="27">
        <v>0</v>
      </c>
      <c r="Y3332" s="27">
        <v>0</v>
      </c>
      <c r="Z3332" s="27">
        <v>0</v>
      </c>
      <c r="AA3332" s="27">
        <v>0</v>
      </c>
      <c r="AB3332" s="27">
        <v>0</v>
      </c>
      <c r="AC3332" s="27">
        <v>0</v>
      </c>
      <c r="AD3332" s="27">
        <v>0</v>
      </c>
      <c r="AE3332" s="27">
        <v>0</v>
      </c>
      <c r="AF3332" s="27">
        <v>0</v>
      </c>
      <c r="AG3332" s="27">
        <v>0</v>
      </c>
      <c r="AH3332" s="27">
        <v>0</v>
      </c>
      <c r="AI3332" s="27">
        <v>0</v>
      </c>
      <c r="AK3332" s="29">
        <f t="shared" ref="AK3332:AK3395" si="52">C3332/B3332</f>
        <v>1.5134225928853937E-3</v>
      </c>
    </row>
    <row r="3333" spans="1:37" x14ac:dyDescent="0.25">
      <c r="A3333">
        <v>3331</v>
      </c>
      <c r="B3333" s="1">
        <v>1.0200000000000001E-2</v>
      </c>
      <c r="C3333" s="1">
        <v>-1.9045000748533131E-5</v>
      </c>
      <c r="D3333" s="27">
        <v>2.9891034812895997E-2</v>
      </c>
      <c r="E3333" s="27">
        <v>2.2197750468272201E-2</v>
      </c>
      <c r="F3333" s="27">
        <v>0.15237206646511928</v>
      </c>
      <c r="G3333" s="27">
        <v>4.7825095993763875E-2</v>
      </c>
      <c r="H3333" s="27">
        <v>8.2195066430520533E-2</v>
      </c>
      <c r="I3333" s="27">
        <v>2.4158724811495589E-2</v>
      </c>
      <c r="J3333" s="27">
        <v>0.153306921207786</v>
      </c>
      <c r="K3333" s="27">
        <v>0.11397194576282456</v>
      </c>
      <c r="L3333" s="27">
        <v>0.19913469250861732</v>
      </c>
      <c r="M3333" s="27">
        <v>2.2321402563192658E-3</v>
      </c>
      <c r="N3333" s="27">
        <v>0.17271456128238546</v>
      </c>
      <c r="O3333" s="27">
        <v>0</v>
      </c>
      <c r="P3333" s="27">
        <v>0</v>
      </c>
      <c r="Q3333" s="27">
        <v>0</v>
      </c>
      <c r="R3333" s="27">
        <v>0</v>
      </c>
      <c r="S3333" s="27">
        <v>0</v>
      </c>
      <c r="T3333" s="27">
        <v>0</v>
      </c>
      <c r="U3333" s="27">
        <v>0</v>
      </c>
      <c r="V3333" s="27">
        <v>0</v>
      </c>
      <c r="W3333" s="27">
        <v>0</v>
      </c>
      <c r="X3333" s="27">
        <v>0</v>
      </c>
      <c r="Y3333" s="27">
        <v>0</v>
      </c>
      <c r="Z3333" s="27">
        <v>0</v>
      </c>
      <c r="AA3333" s="27">
        <v>0</v>
      </c>
      <c r="AB3333" s="27">
        <v>0</v>
      </c>
      <c r="AC3333" s="27">
        <v>0</v>
      </c>
      <c r="AD3333" s="27">
        <v>0</v>
      </c>
      <c r="AE3333" s="27">
        <v>0</v>
      </c>
      <c r="AF3333" s="27">
        <v>0</v>
      </c>
      <c r="AG3333" s="27">
        <v>0</v>
      </c>
      <c r="AH3333" s="27">
        <v>0</v>
      </c>
      <c r="AI3333" s="27">
        <v>0</v>
      </c>
      <c r="AK3333" s="29">
        <f t="shared" si="52"/>
        <v>-1.867156936130699E-3</v>
      </c>
    </row>
    <row r="3334" spans="1:37" x14ac:dyDescent="0.25">
      <c r="A3334">
        <v>3332</v>
      </c>
      <c r="B3334" s="1">
        <v>1.23E-2</v>
      </c>
      <c r="C3334" s="1">
        <v>-4.6563402519223332E-4</v>
      </c>
      <c r="D3334" s="27">
        <v>6.7747260909823317E-2</v>
      </c>
      <c r="E3334" s="27">
        <v>1.7771469346598966E-2</v>
      </c>
      <c r="F3334" s="27">
        <v>0.17444466492697261</v>
      </c>
      <c r="G3334" s="27">
        <v>1.2256320857738961E-2</v>
      </c>
      <c r="H3334" s="27">
        <v>0.12737101992923375</v>
      </c>
      <c r="I3334" s="27">
        <v>0.11172416747239274</v>
      </c>
      <c r="J3334" s="27">
        <v>8.8790684620162597E-2</v>
      </c>
      <c r="K3334" s="27">
        <v>0.1810027267967097</v>
      </c>
      <c r="L3334" s="27">
        <v>9.7021849449663744E-2</v>
      </c>
      <c r="M3334" s="27">
        <v>4.8769131045152944E-2</v>
      </c>
      <c r="N3334" s="27">
        <v>7.3100704645550671E-2</v>
      </c>
      <c r="O3334" s="27">
        <v>0</v>
      </c>
      <c r="P3334" s="27">
        <v>0</v>
      </c>
      <c r="Q3334" s="27">
        <v>0</v>
      </c>
      <c r="R3334" s="27">
        <v>0</v>
      </c>
      <c r="S3334" s="27">
        <v>0</v>
      </c>
      <c r="T3334" s="27">
        <v>0</v>
      </c>
      <c r="U3334" s="27">
        <v>0</v>
      </c>
      <c r="V3334" s="27">
        <v>0</v>
      </c>
      <c r="W3334" s="27">
        <v>0</v>
      </c>
      <c r="X3334" s="27">
        <v>0</v>
      </c>
      <c r="Y3334" s="27">
        <v>0</v>
      </c>
      <c r="Z3334" s="27">
        <v>0</v>
      </c>
      <c r="AA3334" s="27">
        <v>0</v>
      </c>
      <c r="AB3334" s="27">
        <v>0</v>
      </c>
      <c r="AC3334" s="27">
        <v>0</v>
      </c>
      <c r="AD3334" s="27">
        <v>0</v>
      </c>
      <c r="AE3334" s="27">
        <v>0</v>
      </c>
      <c r="AF3334" s="27">
        <v>0</v>
      </c>
      <c r="AG3334" s="27">
        <v>0</v>
      </c>
      <c r="AH3334" s="27">
        <v>0</v>
      </c>
      <c r="AI3334" s="27">
        <v>0</v>
      </c>
      <c r="AK3334" s="29">
        <f t="shared" si="52"/>
        <v>-3.7856424812376693E-2</v>
      </c>
    </row>
    <row r="3335" spans="1:37" x14ac:dyDescent="0.25">
      <c r="A3335">
        <v>3333</v>
      </c>
      <c r="B3335" s="1">
        <v>1.6E-2</v>
      </c>
      <c r="C3335" s="1">
        <v>-2.1707143961215299E-4</v>
      </c>
      <c r="D3335" s="27">
        <v>1.1888998106066083E-2</v>
      </c>
      <c r="E3335" s="27">
        <v>0.1430873702519076</v>
      </c>
      <c r="F3335" s="27">
        <v>5.4586163731881937E-2</v>
      </c>
      <c r="G3335" s="27">
        <v>0.15103741147245894</v>
      </c>
      <c r="H3335" s="27">
        <v>1.8436542905297344E-2</v>
      </c>
      <c r="I3335" s="27">
        <v>0.19394458353806865</v>
      </c>
      <c r="J3335" s="27">
        <v>7.4697879474948534E-2</v>
      </c>
      <c r="K3335" s="27">
        <v>0.2041728749720888</v>
      </c>
      <c r="L3335" s="27">
        <v>7.7773698293208793E-2</v>
      </c>
      <c r="M3335" s="27">
        <v>6.3017747193320109E-2</v>
      </c>
      <c r="N3335" s="27">
        <v>7.3567300607532624E-3</v>
      </c>
      <c r="O3335" s="27">
        <v>0</v>
      </c>
      <c r="P3335" s="27">
        <v>0</v>
      </c>
      <c r="Q3335" s="27">
        <v>0</v>
      </c>
      <c r="R3335" s="27">
        <v>0</v>
      </c>
      <c r="S3335" s="27">
        <v>0</v>
      </c>
      <c r="T3335" s="27">
        <v>0</v>
      </c>
      <c r="U3335" s="27">
        <v>0</v>
      </c>
      <c r="V3335" s="27">
        <v>0</v>
      </c>
      <c r="W3335" s="27">
        <v>0</v>
      </c>
      <c r="X3335" s="27">
        <v>0</v>
      </c>
      <c r="Y3335" s="27">
        <v>0</v>
      </c>
      <c r="Z3335" s="27">
        <v>0</v>
      </c>
      <c r="AA3335" s="27">
        <v>0</v>
      </c>
      <c r="AB3335" s="27">
        <v>0</v>
      </c>
      <c r="AC3335" s="27">
        <v>0</v>
      </c>
      <c r="AD3335" s="27">
        <v>0</v>
      </c>
      <c r="AE3335" s="27">
        <v>0</v>
      </c>
      <c r="AF3335" s="27">
        <v>0</v>
      </c>
      <c r="AG3335" s="27">
        <v>0</v>
      </c>
      <c r="AH3335" s="27">
        <v>0</v>
      </c>
      <c r="AI3335" s="27">
        <v>0</v>
      </c>
      <c r="AK3335" s="29">
        <f t="shared" si="52"/>
        <v>-1.3566964975759562E-2</v>
      </c>
    </row>
    <row r="3336" spans="1:37" x14ac:dyDescent="0.25">
      <c r="A3336">
        <v>3334</v>
      </c>
      <c r="B3336" s="1">
        <v>1.2E-2</v>
      </c>
      <c r="C3336" s="1">
        <v>5.4350074709574545E-6</v>
      </c>
      <c r="D3336" s="27">
        <v>0.1048895702672369</v>
      </c>
      <c r="E3336" s="27">
        <v>8.3370992855875875E-2</v>
      </c>
      <c r="F3336" s="27">
        <v>9.3303593647728847E-2</v>
      </c>
      <c r="G3336" s="27">
        <v>0.1460583914791381</v>
      </c>
      <c r="H3336" s="27">
        <v>0.11685337450406146</v>
      </c>
      <c r="I3336" s="27">
        <v>0.12050761263774065</v>
      </c>
      <c r="J3336" s="27">
        <v>1.7751262903255124E-2</v>
      </c>
      <c r="K3336" s="27">
        <v>6.7864040679386381E-2</v>
      </c>
      <c r="L3336" s="27">
        <v>0.1421119931116348</v>
      </c>
      <c r="M3336" s="27">
        <v>4.1543370746455956E-2</v>
      </c>
      <c r="N3336" s="27">
        <v>6.5745797167486006E-2</v>
      </c>
      <c r="O3336" s="27">
        <v>0</v>
      </c>
      <c r="P3336" s="27">
        <v>0</v>
      </c>
      <c r="Q3336" s="27">
        <v>0</v>
      </c>
      <c r="R3336" s="27">
        <v>0</v>
      </c>
      <c r="S3336" s="27">
        <v>0</v>
      </c>
      <c r="T3336" s="27">
        <v>0</v>
      </c>
      <c r="U3336" s="27">
        <v>0</v>
      </c>
      <c r="V3336" s="27">
        <v>0</v>
      </c>
      <c r="W3336" s="27">
        <v>0</v>
      </c>
      <c r="X3336" s="27">
        <v>0</v>
      </c>
      <c r="Y3336" s="27">
        <v>0</v>
      </c>
      <c r="Z3336" s="27">
        <v>0</v>
      </c>
      <c r="AA3336" s="27">
        <v>0</v>
      </c>
      <c r="AB3336" s="27">
        <v>0</v>
      </c>
      <c r="AC3336" s="27">
        <v>0</v>
      </c>
      <c r="AD3336" s="27">
        <v>0</v>
      </c>
      <c r="AE3336" s="27">
        <v>0</v>
      </c>
      <c r="AF3336" s="27">
        <v>0</v>
      </c>
      <c r="AG3336" s="27">
        <v>0</v>
      </c>
      <c r="AH3336" s="27">
        <v>0</v>
      </c>
      <c r="AI3336" s="27">
        <v>0</v>
      </c>
      <c r="AK3336" s="29">
        <f t="shared" si="52"/>
        <v>4.5291728924645453E-4</v>
      </c>
    </row>
    <row r="3337" spans="1:37" x14ac:dyDescent="0.25">
      <c r="A3337">
        <v>3335</v>
      </c>
      <c r="B3337" s="1">
        <v>1.1900000000000001E-2</v>
      </c>
      <c r="C3337" s="1">
        <v>6.4571498460769678E-5</v>
      </c>
      <c r="D3337" s="27">
        <v>1.7290551870940696E-2</v>
      </c>
      <c r="E3337" s="27">
        <v>0.10140188851006948</v>
      </c>
      <c r="F3337" s="27">
        <v>0.16152259268087202</v>
      </c>
      <c r="G3337" s="27">
        <v>0.15819520326757427</v>
      </c>
      <c r="H3337" s="27">
        <v>6.9474532514631454E-2</v>
      </c>
      <c r="I3337" s="27">
        <v>2.6458552070412374E-2</v>
      </c>
      <c r="J3337" s="27">
        <v>0.10237228819219675</v>
      </c>
      <c r="K3337" s="27">
        <v>8.117358811681738E-2</v>
      </c>
      <c r="L3337" s="27">
        <v>0.10813106492820164</v>
      </c>
      <c r="M3337" s="27">
        <v>0.10474645750113824</v>
      </c>
      <c r="N3337" s="27">
        <v>6.923328034714564E-2</v>
      </c>
      <c r="O3337" s="27">
        <v>0</v>
      </c>
      <c r="P3337" s="27">
        <v>0</v>
      </c>
      <c r="Q3337" s="27">
        <v>0</v>
      </c>
      <c r="R3337" s="27">
        <v>0</v>
      </c>
      <c r="S3337" s="27">
        <v>0</v>
      </c>
      <c r="T3337" s="27">
        <v>0</v>
      </c>
      <c r="U3337" s="27">
        <v>0</v>
      </c>
      <c r="V3337" s="27">
        <v>0</v>
      </c>
      <c r="W3337" s="27">
        <v>0</v>
      </c>
      <c r="X3337" s="27">
        <v>0</v>
      </c>
      <c r="Y3337" s="27">
        <v>0</v>
      </c>
      <c r="Z3337" s="27">
        <v>0</v>
      </c>
      <c r="AA3337" s="27">
        <v>0</v>
      </c>
      <c r="AB3337" s="27">
        <v>0</v>
      </c>
      <c r="AC3337" s="27">
        <v>0</v>
      </c>
      <c r="AD3337" s="27">
        <v>0</v>
      </c>
      <c r="AE3337" s="27">
        <v>0</v>
      </c>
      <c r="AF3337" s="27">
        <v>0</v>
      </c>
      <c r="AG3337" s="27">
        <v>0</v>
      </c>
      <c r="AH3337" s="27">
        <v>0</v>
      </c>
      <c r="AI3337" s="27">
        <v>0</v>
      </c>
      <c r="AK3337" s="29">
        <f t="shared" si="52"/>
        <v>5.4261763412411495E-3</v>
      </c>
    </row>
    <row r="3338" spans="1:37" x14ac:dyDescent="0.25">
      <c r="A3338">
        <v>3336</v>
      </c>
      <c r="B3338" s="1">
        <v>1.2500000000000001E-2</v>
      </c>
      <c r="C3338" s="1">
        <v>-3.2969403997694397E-5</v>
      </c>
      <c r="D3338" s="27">
        <v>2.7791785835619396E-2</v>
      </c>
      <c r="E3338" s="27">
        <v>0.12647651089501091</v>
      </c>
      <c r="F3338" s="27">
        <v>0.10690965534926038</v>
      </c>
      <c r="G3338" s="27">
        <v>5.7941283720969447E-2</v>
      </c>
      <c r="H3338" s="27">
        <v>0.11771513032494359</v>
      </c>
      <c r="I3338" s="27">
        <v>8.9936846103276721E-2</v>
      </c>
      <c r="J3338" s="27">
        <v>9.227027350048711E-2</v>
      </c>
      <c r="K3338" s="27">
        <v>0.11378887088864131</v>
      </c>
      <c r="L3338" s="27">
        <v>9.4957463341643466E-3</v>
      </c>
      <c r="M3338" s="27">
        <v>8.8322802780625084E-2</v>
      </c>
      <c r="N3338" s="27">
        <v>0.16935109426700168</v>
      </c>
      <c r="O3338" s="27">
        <v>0</v>
      </c>
      <c r="P3338" s="27">
        <v>0</v>
      </c>
      <c r="Q3338" s="27">
        <v>0</v>
      </c>
      <c r="R3338" s="27">
        <v>0</v>
      </c>
      <c r="S3338" s="27">
        <v>0</v>
      </c>
      <c r="T3338" s="27">
        <v>0</v>
      </c>
      <c r="U3338" s="27">
        <v>0</v>
      </c>
      <c r="V3338" s="27">
        <v>0</v>
      </c>
      <c r="W3338" s="27">
        <v>0</v>
      </c>
      <c r="X3338" s="27">
        <v>0</v>
      </c>
      <c r="Y3338" s="27">
        <v>0</v>
      </c>
      <c r="Z3338" s="27">
        <v>0</v>
      </c>
      <c r="AA3338" s="27">
        <v>0</v>
      </c>
      <c r="AB3338" s="27">
        <v>0</v>
      </c>
      <c r="AC3338" s="27">
        <v>0</v>
      </c>
      <c r="AD3338" s="27">
        <v>0</v>
      </c>
      <c r="AE3338" s="27">
        <v>0</v>
      </c>
      <c r="AF3338" s="27">
        <v>0</v>
      </c>
      <c r="AG3338" s="27">
        <v>0</v>
      </c>
      <c r="AH3338" s="27">
        <v>0</v>
      </c>
      <c r="AI3338" s="27">
        <v>0</v>
      </c>
      <c r="AK3338" s="29">
        <f t="shared" si="52"/>
        <v>-2.6375523198155517E-3</v>
      </c>
    </row>
    <row r="3339" spans="1:37" x14ac:dyDescent="0.25">
      <c r="A3339">
        <v>3337</v>
      </c>
      <c r="B3339" s="1">
        <v>1.11E-2</v>
      </c>
      <c r="C3339" s="1">
        <v>1.2906251452522068E-4</v>
      </c>
      <c r="D3339" s="27">
        <v>6.0410930686212123E-2</v>
      </c>
      <c r="E3339" s="27">
        <v>0.11097497763506001</v>
      </c>
      <c r="F3339" s="27">
        <v>6.0818242783602788E-2</v>
      </c>
      <c r="G3339" s="27">
        <v>1.462495018088659E-2</v>
      </c>
      <c r="H3339" s="27">
        <v>1.6399021905238554E-2</v>
      </c>
      <c r="I3339" s="27">
        <v>1.9425142132050127E-2</v>
      </c>
      <c r="J3339" s="27">
        <v>0.13720554597977891</v>
      </c>
      <c r="K3339" s="27">
        <v>0.14206113060179623</v>
      </c>
      <c r="L3339" s="27">
        <v>0.12141787418489812</v>
      </c>
      <c r="M3339" s="27">
        <v>7.0771104858901521E-2</v>
      </c>
      <c r="N3339" s="27">
        <v>0.24589107905157498</v>
      </c>
      <c r="O3339" s="27">
        <v>0</v>
      </c>
      <c r="P3339" s="27">
        <v>0</v>
      </c>
      <c r="Q3339" s="27">
        <v>0</v>
      </c>
      <c r="R3339" s="27">
        <v>0</v>
      </c>
      <c r="S3339" s="27">
        <v>0</v>
      </c>
      <c r="T3339" s="27">
        <v>0</v>
      </c>
      <c r="U3339" s="27">
        <v>0</v>
      </c>
      <c r="V3339" s="27">
        <v>0</v>
      </c>
      <c r="W3339" s="27">
        <v>0</v>
      </c>
      <c r="X3339" s="27">
        <v>0</v>
      </c>
      <c r="Y3339" s="27">
        <v>0</v>
      </c>
      <c r="Z3339" s="27">
        <v>0</v>
      </c>
      <c r="AA3339" s="27">
        <v>0</v>
      </c>
      <c r="AB3339" s="27">
        <v>0</v>
      </c>
      <c r="AC3339" s="27">
        <v>0</v>
      </c>
      <c r="AD3339" s="27">
        <v>0</v>
      </c>
      <c r="AE3339" s="27">
        <v>0</v>
      </c>
      <c r="AF3339" s="27">
        <v>0</v>
      </c>
      <c r="AG3339" s="27">
        <v>0</v>
      </c>
      <c r="AH3339" s="27">
        <v>0</v>
      </c>
      <c r="AI3339" s="27">
        <v>0</v>
      </c>
      <c r="AK3339" s="29">
        <f t="shared" si="52"/>
        <v>1.1627253560830692E-2</v>
      </c>
    </row>
    <row r="3340" spans="1:37" x14ac:dyDescent="0.25">
      <c r="A3340">
        <v>3338</v>
      </c>
      <c r="B3340" s="1">
        <v>1.14E-2</v>
      </c>
      <c r="C3340" s="1">
        <v>-1.2618006134464842E-4</v>
      </c>
      <c r="D3340" s="27">
        <v>0.12474877384544651</v>
      </c>
      <c r="E3340" s="27">
        <v>4.9536744599405318E-2</v>
      </c>
      <c r="F3340" s="27">
        <v>9.7257566975151574E-2</v>
      </c>
      <c r="G3340" s="27">
        <v>0.14849157111524933</v>
      </c>
      <c r="H3340" s="27">
        <v>5.5183625332485324E-2</v>
      </c>
      <c r="I3340" s="27">
        <v>9.1827364954288115E-2</v>
      </c>
      <c r="J3340" s="27">
        <v>2.6198153525079169E-2</v>
      </c>
      <c r="K3340" s="27">
        <v>0.10513094088936495</v>
      </c>
      <c r="L3340" s="27">
        <v>0.13078384457006101</v>
      </c>
      <c r="M3340" s="27">
        <v>6.0711544941454143E-2</v>
      </c>
      <c r="N3340" s="27">
        <v>0.11012986925201458</v>
      </c>
      <c r="O3340" s="27">
        <v>0</v>
      </c>
      <c r="P3340" s="27">
        <v>0</v>
      </c>
      <c r="Q3340" s="27">
        <v>0</v>
      </c>
      <c r="R3340" s="27">
        <v>0</v>
      </c>
      <c r="S3340" s="27">
        <v>0</v>
      </c>
      <c r="T3340" s="27">
        <v>0</v>
      </c>
      <c r="U3340" s="27">
        <v>0</v>
      </c>
      <c r="V3340" s="27">
        <v>0</v>
      </c>
      <c r="W3340" s="27">
        <v>0</v>
      </c>
      <c r="X3340" s="27">
        <v>0</v>
      </c>
      <c r="Y3340" s="27">
        <v>0</v>
      </c>
      <c r="Z3340" s="27">
        <v>0</v>
      </c>
      <c r="AA3340" s="27">
        <v>0</v>
      </c>
      <c r="AB3340" s="27">
        <v>0</v>
      </c>
      <c r="AC3340" s="27">
        <v>0</v>
      </c>
      <c r="AD3340" s="27">
        <v>0</v>
      </c>
      <c r="AE3340" s="27">
        <v>0</v>
      </c>
      <c r="AF3340" s="27">
        <v>0</v>
      </c>
      <c r="AG3340" s="27">
        <v>0</v>
      </c>
      <c r="AH3340" s="27">
        <v>0</v>
      </c>
      <c r="AI3340" s="27">
        <v>0</v>
      </c>
      <c r="AK3340" s="29">
        <f t="shared" si="52"/>
        <v>-1.1068426433741089E-2</v>
      </c>
    </row>
    <row r="3341" spans="1:37" x14ac:dyDescent="0.25">
      <c r="A3341">
        <v>3339</v>
      </c>
      <c r="B3341" s="1">
        <v>9.7000000000000003E-3</v>
      </c>
      <c r="C3341" s="1">
        <v>-9.0548411264742965E-7</v>
      </c>
      <c r="D3341" s="27">
        <v>7.0076772744044113E-2</v>
      </c>
      <c r="E3341" s="27">
        <v>4.3980671663249336E-2</v>
      </c>
      <c r="F3341" s="27">
        <v>8.5212423280257993E-2</v>
      </c>
      <c r="G3341" s="27">
        <v>4.9117760737588554E-3</v>
      </c>
      <c r="H3341" s="27">
        <v>0.12210552402387946</v>
      </c>
      <c r="I3341" s="27">
        <v>7.6735707500042896E-2</v>
      </c>
      <c r="J3341" s="27">
        <v>0.12145904824707181</v>
      </c>
      <c r="K3341" s="27">
        <v>9.4648699333820224E-2</v>
      </c>
      <c r="L3341" s="27">
        <v>0.13844598162155555</v>
      </c>
      <c r="M3341" s="27">
        <v>9.7450178508400875E-2</v>
      </c>
      <c r="N3341" s="27">
        <v>0.14497321700391874</v>
      </c>
      <c r="O3341" s="27">
        <v>0</v>
      </c>
      <c r="P3341" s="27">
        <v>0</v>
      </c>
      <c r="Q3341" s="27">
        <v>0</v>
      </c>
      <c r="R3341" s="27">
        <v>0</v>
      </c>
      <c r="S3341" s="27">
        <v>0</v>
      </c>
      <c r="T3341" s="27">
        <v>0</v>
      </c>
      <c r="U3341" s="27">
        <v>0</v>
      </c>
      <c r="V3341" s="27">
        <v>0</v>
      </c>
      <c r="W3341" s="27">
        <v>0</v>
      </c>
      <c r="X3341" s="27">
        <v>0</v>
      </c>
      <c r="Y3341" s="27">
        <v>0</v>
      </c>
      <c r="Z3341" s="27">
        <v>0</v>
      </c>
      <c r="AA3341" s="27">
        <v>0</v>
      </c>
      <c r="AB3341" s="27">
        <v>0</v>
      </c>
      <c r="AC3341" s="27">
        <v>0</v>
      </c>
      <c r="AD3341" s="27">
        <v>0</v>
      </c>
      <c r="AE3341" s="27">
        <v>0</v>
      </c>
      <c r="AF3341" s="27">
        <v>0</v>
      </c>
      <c r="AG3341" s="27">
        <v>0</v>
      </c>
      <c r="AH3341" s="27">
        <v>0</v>
      </c>
      <c r="AI3341" s="27">
        <v>0</v>
      </c>
      <c r="AK3341" s="29">
        <f t="shared" si="52"/>
        <v>-9.3348877592518514E-5</v>
      </c>
    </row>
    <row r="3342" spans="1:37" x14ac:dyDescent="0.25">
      <c r="A3342">
        <v>3340</v>
      </c>
      <c r="B3342" s="1">
        <v>1.2500000000000001E-2</v>
      </c>
      <c r="C3342" s="1">
        <v>2.6185827859867046E-4</v>
      </c>
      <c r="D3342" s="27">
        <v>0.1560380536726855</v>
      </c>
      <c r="E3342" s="27">
        <v>0.15165663069807844</v>
      </c>
      <c r="F3342" s="27">
        <v>7.1184032126104718E-2</v>
      </c>
      <c r="G3342" s="27">
        <v>3.334989261186623E-2</v>
      </c>
      <c r="H3342" s="27">
        <v>0.13701593363617687</v>
      </c>
      <c r="I3342" s="27">
        <v>7.1570024451039785E-2</v>
      </c>
      <c r="J3342" s="27">
        <v>8.7835929525329301E-2</v>
      </c>
      <c r="K3342" s="27">
        <v>3.069121037553715E-2</v>
      </c>
      <c r="L3342" s="27">
        <v>4.9611129694597335E-2</v>
      </c>
      <c r="M3342" s="27">
        <v>6.1320310813224574E-2</v>
      </c>
      <c r="N3342" s="27">
        <v>0.14972685239536007</v>
      </c>
      <c r="O3342" s="27">
        <v>0</v>
      </c>
      <c r="P3342" s="27">
        <v>0</v>
      </c>
      <c r="Q3342" s="27">
        <v>0</v>
      </c>
      <c r="R3342" s="27">
        <v>0</v>
      </c>
      <c r="S3342" s="27">
        <v>0</v>
      </c>
      <c r="T3342" s="27">
        <v>0</v>
      </c>
      <c r="U3342" s="27">
        <v>0</v>
      </c>
      <c r="V3342" s="27">
        <v>0</v>
      </c>
      <c r="W3342" s="27">
        <v>0</v>
      </c>
      <c r="X3342" s="27">
        <v>0</v>
      </c>
      <c r="Y3342" s="27">
        <v>0</v>
      </c>
      <c r="Z3342" s="27">
        <v>0</v>
      </c>
      <c r="AA3342" s="27">
        <v>0</v>
      </c>
      <c r="AB3342" s="27">
        <v>0</v>
      </c>
      <c r="AC3342" s="27">
        <v>0</v>
      </c>
      <c r="AD3342" s="27">
        <v>0</v>
      </c>
      <c r="AE3342" s="27">
        <v>0</v>
      </c>
      <c r="AF3342" s="27">
        <v>0</v>
      </c>
      <c r="AG3342" s="27">
        <v>0</v>
      </c>
      <c r="AH3342" s="27">
        <v>0</v>
      </c>
      <c r="AI3342" s="27">
        <v>0</v>
      </c>
      <c r="AK3342" s="29">
        <f t="shared" si="52"/>
        <v>2.0948662287893636E-2</v>
      </c>
    </row>
    <row r="3343" spans="1:37" x14ac:dyDescent="0.25">
      <c r="A3343">
        <v>3341</v>
      </c>
      <c r="B3343" s="1">
        <v>1.24E-2</v>
      </c>
      <c r="C3343" s="1">
        <v>-2.095145677122522E-5</v>
      </c>
      <c r="D3343" s="27">
        <v>0.11838176392562741</v>
      </c>
      <c r="E3343" s="27">
        <v>8.3016118180334567E-2</v>
      </c>
      <c r="F3343" s="27">
        <v>3.3988464253058813E-2</v>
      </c>
      <c r="G3343" s="27">
        <v>0.14030773299056082</v>
      </c>
      <c r="H3343" s="27">
        <v>0.14867938312509346</v>
      </c>
      <c r="I3343" s="27">
        <v>5.3298200487311972E-2</v>
      </c>
      <c r="J3343" s="27">
        <v>9.4051452397824295E-2</v>
      </c>
      <c r="K3343" s="27">
        <v>0.12959799818300186</v>
      </c>
      <c r="L3343" s="27">
        <v>7.1378449998768023E-2</v>
      </c>
      <c r="M3343" s="27">
        <v>9.1430723201452915E-2</v>
      </c>
      <c r="N3343" s="27">
        <v>3.5869713256965613E-2</v>
      </c>
      <c r="O3343" s="27">
        <v>0</v>
      </c>
      <c r="P3343" s="27">
        <v>0</v>
      </c>
      <c r="Q3343" s="27">
        <v>0</v>
      </c>
      <c r="R3343" s="27">
        <v>0</v>
      </c>
      <c r="S3343" s="27">
        <v>0</v>
      </c>
      <c r="T3343" s="27">
        <v>0</v>
      </c>
      <c r="U3343" s="27">
        <v>0</v>
      </c>
      <c r="V3343" s="27">
        <v>0</v>
      </c>
      <c r="W3343" s="27">
        <v>0</v>
      </c>
      <c r="X3343" s="27">
        <v>0</v>
      </c>
      <c r="Y3343" s="27">
        <v>0</v>
      </c>
      <c r="Z3343" s="27">
        <v>0</v>
      </c>
      <c r="AA3343" s="27">
        <v>0</v>
      </c>
      <c r="AB3343" s="27">
        <v>0</v>
      </c>
      <c r="AC3343" s="27">
        <v>0</v>
      </c>
      <c r="AD3343" s="27">
        <v>0</v>
      </c>
      <c r="AE3343" s="27">
        <v>0</v>
      </c>
      <c r="AF3343" s="27">
        <v>0</v>
      </c>
      <c r="AG3343" s="27">
        <v>0</v>
      </c>
      <c r="AH3343" s="27">
        <v>0</v>
      </c>
      <c r="AI3343" s="27">
        <v>0</v>
      </c>
      <c r="AK3343" s="29">
        <f t="shared" si="52"/>
        <v>-1.6896336105826791E-3</v>
      </c>
    </row>
    <row r="3344" spans="1:37" x14ac:dyDescent="0.25">
      <c r="A3344">
        <v>3342</v>
      </c>
      <c r="B3344" s="1">
        <v>1.18E-2</v>
      </c>
      <c r="C3344" s="1">
        <v>-5.5194822696835014E-5</v>
      </c>
      <c r="D3344" s="27">
        <v>0.15306237608834117</v>
      </c>
      <c r="E3344" s="27">
        <v>2.3459097856304529E-2</v>
      </c>
      <c r="F3344" s="27">
        <v>3.5208371939357123E-3</v>
      </c>
      <c r="G3344" s="27">
        <v>9.9345802210975623E-2</v>
      </c>
      <c r="H3344" s="27">
        <v>0.16443007574300592</v>
      </c>
      <c r="I3344" s="27">
        <v>3.7912424915261367E-2</v>
      </c>
      <c r="J3344" s="27">
        <v>0.19573312482189395</v>
      </c>
      <c r="K3344" s="27">
        <v>0.12843758945925923</v>
      </c>
      <c r="L3344" s="27">
        <v>1.6339129821619534E-2</v>
      </c>
      <c r="M3344" s="27">
        <v>7.8106231988990471E-2</v>
      </c>
      <c r="N3344" s="27">
        <v>9.9653309900412365E-2</v>
      </c>
      <c r="O3344" s="27">
        <v>0</v>
      </c>
      <c r="P3344" s="27">
        <v>0</v>
      </c>
      <c r="Q3344" s="27">
        <v>0</v>
      </c>
      <c r="R3344" s="27">
        <v>0</v>
      </c>
      <c r="S3344" s="27">
        <v>0</v>
      </c>
      <c r="T3344" s="27">
        <v>0</v>
      </c>
      <c r="U3344" s="27">
        <v>0</v>
      </c>
      <c r="V3344" s="27">
        <v>0</v>
      </c>
      <c r="W3344" s="27">
        <v>0</v>
      </c>
      <c r="X3344" s="27">
        <v>0</v>
      </c>
      <c r="Y3344" s="27">
        <v>0</v>
      </c>
      <c r="Z3344" s="27">
        <v>0</v>
      </c>
      <c r="AA3344" s="27">
        <v>0</v>
      </c>
      <c r="AB3344" s="27">
        <v>0</v>
      </c>
      <c r="AC3344" s="27">
        <v>0</v>
      </c>
      <c r="AD3344" s="27">
        <v>0</v>
      </c>
      <c r="AE3344" s="27">
        <v>0</v>
      </c>
      <c r="AF3344" s="27">
        <v>0</v>
      </c>
      <c r="AG3344" s="27">
        <v>0</v>
      </c>
      <c r="AH3344" s="27">
        <v>0</v>
      </c>
      <c r="AI3344" s="27">
        <v>0</v>
      </c>
      <c r="AK3344" s="29">
        <f t="shared" si="52"/>
        <v>-4.6775273471894082E-3</v>
      </c>
    </row>
    <row r="3345" spans="1:37" x14ac:dyDescent="0.25">
      <c r="A3345">
        <v>3343</v>
      </c>
      <c r="B3345" s="1">
        <v>1.0200000000000001E-2</v>
      </c>
      <c r="C3345" s="1">
        <v>1.0045126200909877E-4</v>
      </c>
      <c r="D3345" s="27">
        <v>0.12627568901915243</v>
      </c>
      <c r="E3345" s="27">
        <v>6.8519008337773288E-2</v>
      </c>
      <c r="F3345" s="27">
        <v>0.13960515662969897</v>
      </c>
      <c r="G3345" s="27">
        <v>9.4644335708133256E-2</v>
      </c>
      <c r="H3345" s="27">
        <v>0.13739128368004389</v>
      </c>
      <c r="I3345" s="27">
        <v>6.3204910590126595E-3</v>
      </c>
      <c r="J3345" s="27">
        <v>9.001469350658349E-2</v>
      </c>
      <c r="K3345" s="27">
        <v>4.1005137825296391E-2</v>
      </c>
      <c r="L3345" s="27">
        <v>0.13602541281780872</v>
      </c>
      <c r="M3345" s="27">
        <v>0.15778199573627594</v>
      </c>
      <c r="N3345" s="27">
        <v>2.4167956802208655E-3</v>
      </c>
      <c r="O3345" s="27">
        <v>0</v>
      </c>
      <c r="P3345" s="27">
        <v>0</v>
      </c>
      <c r="Q3345" s="27">
        <v>0</v>
      </c>
      <c r="R3345" s="27">
        <v>0</v>
      </c>
      <c r="S3345" s="27">
        <v>0</v>
      </c>
      <c r="T3345" s="27">
        <v>0</v>
      </c>
      <c r="U3345" s="27">
        <v>0</v>
      </c>
      <c r="V3345" s="27">
        <v>0</v>
      </c>
      <c r="W3345" s="27">
        <v>0</v>
      </c>
      <c r="X3345" s="27">
        <v>0</v>
      </c>
      <c r="Y3345" s="27">
        <v>0</v>
      </c>
      <c r="Z3345" s="27">
        <v>0</v>
      </c>
      <c r="AA3345" s="27">
        <v>0</v>
      </c>
      <c r="AB3345" s="27">
        <v>0</v>
      </c>
      <c r="AC3345" s="27">
        <v>0</v>
      </c>
      <c r="AD3345" s="27">
        <v>0</v>
      </c>
      <c r="AE3345" s="27">
        <v>0</v>
      </c>
      <c r="AF3345" s="27">
        <v>0</v>
      </c>
      <c r="AG3345" s="27">
        <v>0</v>
      </c>
      <c r="AH3345" s="27">
        <v>0</v>
      </c>
      <c r="AI3345" s="27">
        <v>0</v>
      </c>
      <c r="AK3345" s="29">
        <f t="shared" si="52"/>
        <v>9.8481629420685071E-3</v>
      </c>
    </row>
    <row r="3346" spans="1:37" x14ac:dyDescent="0.25">
      <c r="A3346">
        <v>3344</v>
      </c>
      <c r="B3346" s="1">
        <v>1.14E-2</v>
      </c>
      <c r="C3346" s="1">
        <v>5.6293275142770558E-5</v>
      </c>
      <c r="D3346" s="27">
        <v>0.16526088767368224</v>
      </c>
      <c r="E3346" s="27">
        <v>2.7917385775261493E-2</v>
      </c>
      <c r="F3346" s="27">
        <v>5.1666653778296844E-2</v>
      </c>
      <c r="G3346" s="27">
        <v>8.2065754703841975E-2</v>
      </c>
      <c r="H3346" s="27">
        <v>4.659367449732911E-2</v>
      </c>
      <c r="I3346" s="27">
        <v>0.16995105295336871</v>
      </c>
      <c r="J3346" s="27">
        <v>0.14969306705506252</v>
      </c>
      <c r="K3346" s="27">
        <v>4.0588721111546773E-2</v>
      </c>
      <c r="L3346" s="27">
        <v>0.16945595817615455</v>
      </c>
      <c r="M3346" s="27">
        <v>4.4636037641464538E-2</v>
      </c>
      <c r="N3346" s="27">
        <v>5.2170806633991207E-2</v>
      </c>
      <c r="O3346" s="27">
        <v>0</v>
      </c>
      <c r="P3346" s="27">
        <v>0</v>
      </c>
      <c r="Q3346" s="27">
        <v>0</v>
      </c>
      <c r="R3346" s="27">
        <v>0</v>
      </c>
      <c r="S3346" s="27">
        <v>0</v>
      </c>
      <c r="T3346" s="27">
        <v>0</v>
      </c>
      <c r="U3346" s="27">
        <v>0</v>
      </c>
      <c r="V3346" s="27">
        <v>0</v>
      </c>
      <c r="W3346" s="27">
        <v>0</v>
      </c>
      <c r="X3346" s="27">
        <v>0</v>
      </c>
      <c r="Y3346" s="27">
        <v>0</v>
      </c>
      <c r="Z3346" s="27">
        <v>0</v>
      </c>
      <c r="AA3346" s="27">
        <v>0</v>
      </c>
      <c r="AB3346" s="27">
        <v>0</v>
      </c>
      <c r="AC3346" s="27">
        <v>0</v>
      </c>
      <c r="AD3346" s="27">
        <v>0</v>
      </c>
      <c r="AE3346" s="27">
        <v>0</v>
      </c>
      <c r="AF3346" s="27">
        <v>0</v>
      </c>
      <c r="AG3346" s="27">
        <v>0</v>
      </c>
      <c r="AH3346" s="27">
        <v>0</v>
      </c>
      <c r="AI3346" s="27">
        <v>0</v>
      </c>
      <c r="AK3346" s="29">
        <f t="shared" si="52"/>
        <v>4.9380065914711013E-3</v>
      </c>
    </row>
    <row r="3347" spans="1:37" x14ac:dyDescent="0.25">
      <c r="A3347">
        <v>3345</v>
      </c>
      <c r="B3347" s="1">
        <v>1.4200000000000001E-2</v>
      </c>
      <c r="C3347" s="1">
        <v>-3.3810531629315682E-4</v>
      </c>
      <c r="D3347" s="27">
        <v>5.5543763459661638E-2</v>
      </c>
      <c r="E3347" s="27">
        <v>3.4861489663409531E-2</v>
      </c>
      <c r="F3347" s="27">
        <v>1.4980228100642742E-2</v>
      </c>
      <c r="G3347" s="27">
        <v>2.7574054280983962E-2</v>
      </c>
      <c r="H3347" s="27">
        <v>6.3141795252819405E-2</v>
      </c>
      <c r="I3347" s="27">
        <v>0.19519288048597438</v>
      </c>
      <c r="J3347" s="27">
        <v>0.21399263454413991</v>
      </c>
      <c r="K3347" s="27">
        <v>0.21922308792794301</v>
      </c>
      <c r="L3347" s="27">
        <v>4.6947068921399583E-2</v>
      </c>
      <c r="M3347" s="27">
        <v>1.6791535864116063E-2</v>
      </c>
      <c r="N3347" s="27">
        <v>0.11175146149890984</v>
      </c>
      <c r="O3347" s="27">
        <v>0</v>
      </c>
      <c r="P3347" s="27">
        <v>0</v>
      </c>
      <c r="Q3347" s="27">
        <v>0</v>
      </c>
      <c r="R3347" s="27">
        <v>0</v>
      </c>
      <c r="S3347" s="27">
        <v>0</v>
      </c>
      <c r="T3347" s="27">
        <v>0</v>
      </c>
      <c r="U3347" s="27">
        <v>0</v>
      </c>
      <c r="V3347" s="27">
        <v>0</v>
      </c>
      <c r="W3347" s="27">
        <v>0</v>
      </c>
      <c r="X3347" s="27">
        <v>0</v>
      </c>
      <c r="Y3347" s="27">
        <v>0</v>
      </c>
      <c r="Z3347" s="27">
        <v>0</v>
      </c>
      <c r="AA3347" s="27">
        <v>0</v>
      </c>
      <c r="AB3347" s="27">
        <v>0</v>
      </c>
      <c r="AC3347" s="27">
        <v>0</v>
      </c>
      <c r="AD3347" s="27">
        <v>0</v>
      </c>
      <c r="AE3347" s="27">
        <v>0</v>
      </c>
      <c r="AF3347" s="27">
        <v>0</v>
      </c>
      <c r="AG3347" s="27">
        <v>0</v>
      </c>
      <c r="AH3347" s="27">
        <v>0</v>
      </c>
      <c r="AI3347" s="27">
        <v>0</v>
      </c>
      <c r="AK3347" s="29">
        <f t="shared" si="52"/>
        <v>-2.3810233541771607E-2</v>
      </c>
    </row>
    <row r="3348" spans="1:37" x14ac:dyDescent="0.25">
      <c r="A3348">
        <v>3346</v>
      </c>
      <c r="B3348" s="1">
        <v>1.12E-2</v>
      </c>
      <c r="C3348" s="1">
        <v>-3.5344527172061354E-4</v>
      </c>
      <c r="D3348" s="27">
        <v>0.10493160981651822</v>
      </c>
      <c r="E3348" s="27">
        <v>4.0096497685414992E-3</v>
      </c>
      <c r="F3348" s="27">
        <v>0.15439085452164719</v>
      </c>
      <c r="G3348" s="27">
        <v>0.13826212409284089</v>
      </c>
      <c r="H3348" s="27">
        <v>6.8641084591663418E-2</v>
      </c>
      <c r="I3348" s="27">
        <v>8.7088502933243689E-2</v>
      </c>
      <c r="J3348" s="27">
        <v>5.639929099016288E-2</v>
      </c>
      <c r="K3348" s="27">
        <v>0.11972077041739794</v>
      </c>
      <c r="L3348" s="27">
        <v>7.9144725408172356E-2</v>
      </c>
      <c r="M3348" s="27">
        <v>0.13507188498241376</v>
      </c>
      <c r="N3348" s="27">
        <v>5.2339502477398249E-2</v>
      </c>
      <c r="O3348" s="27">
        <v>0</v>
      </c>
      <c r="P3348" s="27">
        <v>0</v>
      </c>
      <c r="Q3348" s="27">
        <v>0</v>
      </c>
      <c r="R3348" s="27">
        <v>0</v>
      </c>
      <c r="S3348" s="27">
        <v>0</v>
      </c>
      <c r="T3348" s="27">
        <v>0</v>
      </c>
      <c r="U3348" s="27">
        <v>0</v>
      </c>
      <c r="V3348" s="27">
        <v>0</v>
      </c>
      <c r="W3348" s="27">
        <v>0</v>
      </c>
      <c r="X3348" s="27">
        <v>0</v>
      </c>
      <c r="Y3348" s="27">
        <v>0</v>
      </c>
      <c r="Z3348" s="27">
        <v>0</v>
      </c>
      <c r="AA3348" s="27">
        <v>0</v>
      </c>
      <c r="AB3348" s="27">
        <v>0</v>
      </c>
      <c r="AC3348" s="27">
        <v>0</v>
      </c>
      <c r="AD3348" s="27">
        <v>0</v>
      </c>
      <c r="AE3348" s="27">
        <v>0</v>
      </c>
      <c r="AF3348" s="27">
        <v>0</v>
      </c>
      <c r="AG3348" s="27">
        <v>0</v>
      </c>
      <c r="AH3348" s="27">
        <v>0</v>
      </c>
      <c r="AI3348" s="27">
        <v>0</v>
      </c>
      <c r="AK3348" s="29">
        <f t="shared" si="52"/>
        <v>-3.155761354648335E-2</v>
      </c>
    </row>
    <row r="3349" spans="1:37" x14ac:dyDescent="0.25">
      <c r="A3349">
        <v>3347</v>
      </c>
      <c r="B3349" s="1">
        <v>1.14E-2</v>
      </c>
      <c r="C3349" s="1">
        <v>-1.4183373079594479E-4</v>
      </c>
      <c r="D3349" s="27">
        <v>5.9457162833467858E-2</v>
      </c>
      <c r="E3349" s="27">
        <v>1.4575551374143467E-2</v>
      </c>
      <c r="F3349" s="27">
        <v>2.6808775778683531E-2</v>
      </c>
      <c r="G3349" s="27">
        <v>0.12838563726332511</v>
      </c>
      <c r="H3349" s="27">
        <v>0.16329992098056018</v>
      </c>
      <c r="I3349" s="27">
        <v>0.14871744982960369</v>
      </c>
      <c r="J3349" s="27">
        <v>9.2507607388933988E-2</v>
      </c>
      <c r="K3349" s="27">
        <v>0.10936854195021986</v>
      </c>
      <c r="L3349" s="27">
        <v>0.10093833063888664</v>
      </c>
      <c r="M3349" s="27">
        <v>8.6563264880125002E-2</v>
      </c>
      <c r="N3349" s="27">
        <v>6.9377757082050559E-2</v>
      </c>
      <c r="O3349" s="27">
        <v>0</v>
      </c>
      <c r="P3349" s="27">
        <v>0</v>
      </c>
      <c r="Q3349" s="27">
        <v>0</v>
      </c>
      <c r="R3349" s="27">
        <v>0</v>
      </c>
      <c r="S3349" s="27">
        <v>0</v>
      </c>
      <c r="T3349" s="27">
        <v>0</v>
      </c>
      <c r="U3349" s="27">
        <v>0</v>
      </c>
      <c r="V3349" s="27">
        <v>0</v>
      </c>
      <c r="W3349" s="27">
        <v>0</v>
      </c>
      <c r="X3349" s="27">
        <v>0</v>
      </c>
      <c r="Y3349" s="27">
        <v>0</v>
      </c>
      <c r="Z3349" s="27">
        <v>0</v>
      </c>
      <c r="AA3349" s="27">
        <v>0</v>
      </c>
      <c r="AB3349" s="27">
        <v>0</v>
      </c>
      <c r="AC3349" s="27">
        <v>0</v>
      </c>
      <c r="AD3349" s="27">
        <v>0</v>
      </c>
      <c r="AE3349" s="27">
        <v>0</v>
      </c>
      <c r="AF3349" s="27">
        <v>0</v>
      </c>
      <c r="AG3349" s="27">
        <v>0</v>
      </c>
      <c r="AH3349" s="27">
        <v>0</v>
      </c>
      <c r="AI3349" s="27">
        <v>0</v>
      </c>
      <c r="AK3349" s="29">
        <f t="shared" si="52"/>
        <v>-1.2441555332977612E-2</v>
      </c>
    </row>
    <row r="3350" spans="1:37" x14ac:dyDescent="0.25">
      <c r="A3350">
        <v>3348</v>
      </c>
      <c r="B3350" s="1">
        <v>1.1299999999999999E-2</v>
      </c>
      <c r="C3350" s="1">
        <v>1.8295672910310742E-5</v>
      </c>
      <c r="D3350" s="27">
        <v>9.6483750253117742E-2</v>
      </c>
      <c r="E3350" s="27">
        <v>5.9386669300522145E-2</v>
      </c>
      <c r="F3350" s="27">
        <v>3.5947373770351377E-3</v>
      </c>
      <c r="G3350" s="27">
        <v>9.4170751891770529E-2</v>
      </c>
      <c r="H3350" s="27">
        <v>0.12048093748418175</v>
      </c>
      <c r="I3350" s="27">
        <v>9.6931467670830648E-2</v>
      </c>
      <c r="J3350" s="27">
        <v>0.13780283743674079</v>
      </c>
      <c r="K3350" s="27">
        <v>0.11183731148323765</v>
      </c>
      <c r="L3350" s="27">
        <v>6.6433385164850312E-2</v>
      </c>
      <c r="M3350" s="27">
        <v>9.0546393438896741E-2</v>
      </c>
      <c r="N3350" s="27">
        <v>0.12233175849881657</v>
      </c>
      <c r="O3350" s="27">
        <v>0</v>
      </c>
      <c r="P3350" s="27">
        <v>0</v>
      </c>
      <c r="Q3350" s="27">
        <v>0</v>
      </c>
      <c r="R3350" s="27">
        <v>0</v>
      </c>
      <c r="S3350" s="27">
        <v>0</v>
      </c>
      <c r="T3350" s="27">
        <v>0</v>
      </c>
      <c r="U3350" s="27">
        <v>0</v>
      </c>
      <c r="V3350" s="27">
        <v>0</v>
      </c>
      <c r="W3350" s="27">
        <v>0</v>
      </c>
      <c r="X3350" s="27">
        <v>0</v>
      </c>
      <c r="Y3350" s="27">
        <v>0</v>
      </c>
      <c r="Z3350" s="27">
        <v>0</v>
      </c>
      <c r="AA3350" s="27">
        <v>0</v>
      </c>
      <c r="AB3350" s="27">
        <v>0</v>
      </c>
      <c r="AC3350" s="27">
        <v>0</v>
      </c>
      <c r="AD3350" s="27">
        <v>0</v>
      </c>
      <c r="AE3350" s="27">
        <v>0</v>
      </c>
      <c r="AF3350" s="27">
        <v>0</v>
      </c>
      <c r="AG3350" s="27">
        <v>0</v>
      </c>
      <c r="AH3350" s="27">
        <v>0</v>
      </c>
      <c r="AI3350" s="27">
        <v>0</v>
      </c>
      <c r="AK3350" s="29">
        <f t="shared" si="52"/>
        <v>1.6190860982575879E-3</v>
      </c>
    </row>
    <row r="3351" spans="1:37" x14ac:dyDescent="0.25">
      <c r="A3351">
        <v>3349</v>
      </c>
      <c r="B3351" s="1">
        <v>1.06E-2</v>
      </c>
      <c r="C3351" s="1">
        <v>-2.0845789000849241E-4</v>
      </c>
      <c r="D3351" s="27">
        <v>0.15882588855326107</v>
      </c>
      <c r="E3351" s="27">
        <v>3.6110057023203246E-2</v>
      </c>
      <c r="F3351" s="27">
        <v>0.15432498552284279</v>
      </c>
      <c r="G3351" s="27">
        <v>2.4214487353242716E-2</v>
      </c>
      <c r="H3351" s="27">
        <v>0.11563537213714845</v>
      </c>
      <c r="I3351" s="27">
        <v>4.9126774163351421E-2</v>
      </c>
      <c r="J3351" s="27">
        <v>2.6529297332551383E-2</v>
      </c>
      <c r="K3351" s="27">
        <v>0.11260098748492267</v>
      </c>
      <c r="L3351" s="27">
        <v>0.14020756164740655</v>
      </c>
      <c r="M3351" s="27">
        <v>5.7463445299399785E-2</v>
      </c>
      <c r="N3351" s="27">
        <v>0.12496114348266983</v>
      </c>
      <c r="O3351" s="27">
        <v>0</v>
      </c>
      <c r="P3351" s="27">
        <v>0</v>
      </c>
      <c r="Q3351" s="27">
        <v>0</v>
      </c>
      <c r="R3351" s="27">
        <v>0</v>
      </c>
      <c r="S3351" s="27">
        <v>0</v>
      </c>
      <c r="T3351" s="27">
        <v>0</v>
      </c>
      <c r="U3351" s="27">
        <v>0</v>
      </c>
      <c r="V3351" s="27">
        <v>0</v>
      </c>
      <c r="W3351" s="27">
        <v>0</v>
      </c>
      <c r="X3351" s="27">
        <v>0</v>
      </c>
      <c r="Y3351" s="27">
        <v>0</v>
      </c>
      <c r="Z3351" s="27">
        <v>0</v>
      </c>
      <c r="AA3351" s="27">
        <v>0</v>
      </c>
      <c r="AB3351" s="27">
        <v>0</v>
      </c>
      <c r="AC3351" s="27">
        <v>0</v>
      </c>
      <c r="AD3351" s="27">
        <v>0</v>
      </c>
      <c r="AE3351" s="27">
        <v>0</v>
      </c>
      <c r="AF3351" s="27">
        <v>0</v>
      </c>
      <c r="AG3351" s="27">
        <v>0</v>
      </c>
      <c r="AH3351" s="27">
        <v>0</v>
      </c>
      <c r="AI3351" s="27">
        <v>0</v>
      </c>
      <c r="AK3351" s="29">
        <f t="shared" si="52"/>
        <v>-1.9665838680046455E-2</v>
      </c>
    </row>
    <row r="3352" spans="1:37" x14ac:dyDescent="0.25">
      <c r="A3352">
        <v>3350</v>
      </c>
      <c r="B3352" s="1">
        <v>1.61E-2</v>
      </c>
      <c r="C3352" s="1">
        <v>1.5338425625047704E-4</v>
      </c>
      <c r="D3352" s="27">
        <v>0.18190073318225436</v>
      </c>
      <c r="E3352" s="27">
        <v>0.22227337790011922</v>
      </c>
      <c r="F3352" s="27">
        <v>0.11602177535785067</v>
      </c>
      <c r="G3352" s="27">
        <v>1.932510239455917E-2</v>
      </c>
      <c r="H3352" s="27">
        <v>5.8281024405560475E-2</v>
      </c>
      <c r="I3352" s="27">
        <v>8.8473434000936393E-2</v>
      </c>
      <c r="J3352" s="27">
        <v>2.1954822308234687E-2</v>
      </c>
      <c r="K3352" s="27">
        <v>0.11042990470147469</v>
      </c>
      <c r="L3352" s="27">
        <v>0.15039276035400548</v>
      </c>
      <c r="M3352" s="27">
        <v>2.4582536557630195E-3</v>
      </c>
      <c r="N3352" s="27">
        <v>2.8488811739241914E-2</v>
      </c>
      <c r="O3352" s="27">
        <v>0</v>
      </c>
      <c r="P3352" s="27">
        <v>0</v>
      </c>
      <c r="Q3352" s="27">
        <v>0</v>
      </c>
      <c r="R3352" s="27">
        <v>0</v>
      </c>
      <c r="S3352" s="27">
        <v>0</v>
      </c>
      <c r="T3352" s="27">
        <v>0</v>
      </c>
      <c r="U3352" s="27">
        <v>0</v>
      </c>
      <c r="V3352" s="27">
        <v>0</v>
      </c>
      <c r="W3352" s="27">
        <v>0</v>
      </c>
      <c r="X3352" s="27">
        <v>0</v>
      </c>
      <c r="Y3352" s="27">
        <v>0</v>
      </c>
      <c r="Z3352" s="27">
        <v>0</v>
      </c>
      <c r="AA3352" s="27">
        <v>0</v>
      </c>
      <c r="AB3352" s="27">
        <v>0</v>
      </c>
      <c r="AC3352" s="27">
        <v>0</v>
      </c>
      <c r="AD3352" s="27">
        <v>0</v>
      </c>
      <c r="AE3352" s="27">
        <v>0</v>
      </c>
      <c r="AF3352" s="27">
        <v>0</v>
      </c>
      <c r="AG3352" s="27">
        <v>0</v>
      </c>
      <c r="AH3352" s="27">
        <v>0</v>
      </c>
      <c r="AI3352" s="27">
        <v>0</v>
      </c>
      <c r="AK3352" s="29">
        <f t="shared" si="52"/>
        <v>9.5269724379178286E-3</v>
      </c>
    </row>
    <row r="3353" spans="1:37" x14ac:dyDescent="0.25">
      <c r="A3353">
        <v>3351</v>
      </c>
      <c r="B3353" s="1">
        <v>1.0800000000000001E-2</v>
      </c>
      <c r="C3353" s="1">
        <v>3.6407453369195659E-5</v>
      </c>
      <c r="D3353" s="27">
        <v>7.200898337206979E-2</v>
      </c>
      <c r="E3353" s="27">
        <v>9.6461938676373746E-2</v>
      </c>
      <c r="F3353" s="27">
        <v>0.11499419247652906</v>
      </c>
      <c r="G3353" s="27">
        <v>8.18312110038944E-2</v>
      </c>
      <c r="H3353" s="27">
        <v>9.9097849361910323E-3</v>
      </c>
      <c r="I3353" s="27">
        <v>6.5664054564914837E-2</v>
      </c>
      <c r="J3353" s="27">
        <v>0.15263247618317977</v>
      </c>
      <c r="K3353" s="27">
        <v>6.6067297661456054E-2</v>
      </c>
      <c r="L3353" s="27">
        <v>5.1631293406379812E-3</v>
      </c>
      <c r="M3353" s="27">
        <v>0.21781725700936308</v>
      </c>
      <c r="N3353" s="27">
        <v>0.11744967477539021</v>
      </c>
      <c r="O3353" s="27">
        <v>0</v>
      </c>
      <c r="P3353" s="27">
        <v>0</v>
      </c>
      <c r="Q3353" s="27">
        <v>0</v>
      </c>
      <c r="R3353" s="27">
        <v>0</v>
      </c>
      <c r="S3353" s="27">
        <v>0</v>
      </c>
      <c r="T3353" s="27">
        <v>0</v>
      </c>
      <c r="U3353" s="27">
        <v>0</v>
      </c>
      <c r="V3353" s="27">
        <v>0</v>
      </c>
      <c r="W3353" s="27">
        <v>0</v>
      </c>
      <c r="X3353" s="27">
        <v>0</v>
      </c>
      <c r="Y3353" s="27">
        <v>0</v>
      </c>
      <c r="Z3353" s="27">
        <v>0</v>
      </c>
      <c r="AA3353" s="27">
        <v>0</v>
      </c>
      <c r="AB3353" s="27">
        <v>0</v>
      </c>
      <c r="AC3353" s="27">
        <v>0</v>
      </c>
      <c r="AD3353" s="27">
        <v>0</v>
      </c>
      <c r="AE3353" s="27">
        <v>0</v>
      </c>
      <c r="AF3353" s="27">
        <v>0</v>
      </c>
      <c r="AG3353" s="27">
        <v>0</v>
      </c>
      <c r="AH3353" s="27">
        <v>0</v>
      </c>
      <c r="AI3353" s="27">
        <v>0</v>
      </c>
      <c r="AK3353" s="29">
        <f t="shared" si="52"/>
        <v>3.3710604971477461E-3</v>
      </c>
    </row>
    <row r="3354" spans="1:37" x14ac:dyDescent="0.25">
      <c r="A3354">
        <v>3352</v>
      </c>
      <c r="B3354" s="1">
        <v>1.09E-2</v>
      </c>
      <c r="C3354" s="1">
        <v>-2.5066125419820963E-4</v>
      </c>
      <c r="D3354" s="27">
        <v>5.405328849371966E-2</v>
      </c>
      <c r="E3354" s="27">
        <v>3.2375768336947039E-2</v>
      </c>
      <c r="F3354" s="27">
        <v>0.13375387309266967</v>
      </c>
      <c r="G3354" s="27">
        <v>4.5858767628678826E-3</v>
      </c>
      <c r="H3354" s="27">
        <v>3.4698682105063862E-2</v>
      </c>
      <c r="I3354" s="27">
        <v>0.1332715397736948</v>
      </c>
      <c r="J3354" s="27">
        <v>0.12377493393412523</v>
      </c>
      <c r="K3354" s="27">
        <v>0.13207177790832952</v>
      </c>
      <c r="L3354" s="27">
        <v>9.9007884888279135E-2</v>
      </c>
      <c r="M3354" s="27">
        <v>9.6152208039421469E-2</v>
      </c>
      <c r="N3354" s="27">
        <v>0.15625416666488193</v>
      </c>
      <c r="O3354" s="27">
        <v>0</v>
      </c>
      <c r="P3354" s="27">
        <v>0</v>
      </c>
      <c r="Q3354" s="27">
        <v>0</v>
      </c>
      <c r="R3354" s="27">
        <v>0</v>
      </c>
      <c r="S3354" s="27">
        <v>0</v>
      </c>
      <c r="T3354" s="27">
        <v>0</v>
      </c>
      <c r="U3354" s="27">
        <v>0</v>
      </c>
      <c r="V3354" s="27">
        <v>0</v>
      </c>
      <c r="W3354" s="27">
        <v>0</v>
      </c>
      <c r="X3354" s="27">
        <v>0</v>
      </c>
      <c r="Y3354" s="27">
        <v>0</v>
      </c>
      <c r="Z3354" s="27">
        <v>0</v>
      </c>
      <c r="AA3354" s="27">
        <v>0</v>
      </c>
      <c r="AB3354" s="27">
        <v>0</v>
      </c>
      <c r="AC3354" s="27">
        <v>0</v>
      </c>
      <c r="AD3354" s="27">
        <v>0</v>
      </c>
      <c r="AE3354" s="27">
        <v>0</v>
      </c>
      <c r="AF3354" s="27">
        <v>0</v>
      </c>
      <c r="AG3354" s="27">
        <v>0</v>
      </c>
      <c r="AH3354" s="27">
        <v>0</v>
      </c>
      <c r="AI3354" s="27">
        <v>0</v>
      </c>
      <c r="AK3354" s="29">
        <f t="shared" si="52"/>
        <v>-2.2996445339285288E-2</v>
      </c>
    </row>
    <row r="3355" spans="1:37" x14ac:dyDescent="0.25">
      <c r="A3355">
        <v>3353</v>
      </c>
      <c r="B3355" s="1">
        <v>1.2E-2</v>
      </c>
      <c r="C3355" s="1">
        <v>-7.1359094657833877E-5</v>
      </c>
      <c r="D3355" s="27">
        <v>8.1222161564926593E-2</v>
      </c>
      <c r="E3355" s="27">
        <v>0.14539955865621454</v>
      </c>
      <c r="F3355" s="27">
        <v>0.11165447678974477</v>
      </c>
      <c r="G3355" s="27">
        <v>3.0311172877977035E-3</v>
      </c>
      <c r="H3355" s="27">
        <v>3.7062681821434074E-2</v>
      </c>
      <c r="I3355" s="27">
        <v>6.081378107443064E-2</v>
      </c>
      <c r="J3355" s="27">
        <v>2.5962276338055593E-2</v>
      </c>
      <c r="K3355" s="27">
        <v>0.13661922808934443</v>
      </c>
      <c r="L3355" s="27">
        <v>6.7621459990455796E-2</v>
      </c>
      <c r="M3355" s="27">
        <v>0.229905028786522</v>
      </c>
      <c r="N3355" s="27">
        <v>0.1007082296010738</v>
      </c>
      <c r="O3355" s="27">
        <v>0</v>
      </c>
      <c r="P3355" s="27">
        <v>0</v>
      </c>
      <c r="Q3355" s="27">
        <v>0</v>
      </c>
      <c r="R3355" s="27">
        <v>0</v>
      </c>
      <c r="S3355" s="27">
        <v>0</v>
      </c>
      <c r="T3355" s="27">
        <v>0</v>
      </c>
      <c r="U3355" s="27">
        <v>0</v>
      </c>
      <c r="V3355" s="27">
        <v>0</v>
      </c>
      <c r="W3355" s="27">
        <v>0</v>
      </c>
      <c r="X3355" s="27">
        <v>0</v>
      </c>
      <c r="Y3355" s="27">
        <v>0</v>
      </c>
      <c r="Z3355" s="27">
        <v>0</v>
      </c>
      <c r="AA3355" s="27">
        <v>0</v>
      </c>
      <c r="AB3355" s="27">
        <v>0</v>
      </c>
      <c r="AC3355" s="27">
        <v>0</v>
      </c>
      <c r="AD3355" s="27">
        <v>0</v>
      </c>
      <c r="AE3355" s="27">
        <v>0</v>
      </c>
      <c r="AF3355" s="27">
        <v>0</v>
      </c>
      <c r="AG3355" s="27">
        <v>0</v>
      </c>
      <c r="AH3355" s="27">
        <v>0</v>
      </c>
      <c r="AI3355" s="27">
        <v>0</v>
      </c>
      <c r="AK3355" s="29">
        <f t="shared" si="52"/>
        <v>-5.946591221486156E-3</v>
      </c>
    </row>
    <row r="3356" spans="1:37" x14ac:dyDescent="0.25">
      <c r="A3356">
        <v>3354</v>
      </c>
      <c r="B3356" s="1">
        <v>1.4E-2</v>
      </c>
      <c r="C3356" s="1">
        <v>-2.5258281482927849E-5</v>
      </c>
      <c r="D3356" s="27">
        <v>0.12385470745507465</v>
      </c>
      <c r="E3356" s="27">
        <v>0.13679255123883396</v>
      </c>
      <c r="F3356" s="27">
        <v>1.0715001157720222E-2</v>
      </c>
      <c r="G3356" s="27">
        <v>9.0357630925250412E-2</v>
      </c>
      <c r="H3356" s="27">
        <v>1.8879013068647778E-2</v>
      </c>
      <c r="I3356" s="27">
        <v>0.1519200562751829</v>
      </c>
      <c r="J3356" s="27">
        <v>0.11484136715604132</v>
      </c>
      <c r="K3356" s="27">
        <v>0.13512515548770834</v>
      </c>
      <c r="L3356" s="27">
        <v>2.0452459020915796E-2</v>
      </c>
      <c r="M3356" s="27">
        <v>0.12960457533832015</v>
      </c>
      <c r="N3356" s="27">
        <v>6.7457482876304445E-2</v>
      </c>
      <c r="O3356" s="27">
        <v>0</v>
      </c>
      <c r="P3356" s="27">
        <v>0</v>
      </c>
      <c r="Q3356" s="27">
        <v>0</v>
      </c>
      <c r="R3356" s="27">
        <v>0</v>
      </c>
      <c r="S3356" s="27">
        <v>0</v>
      </c>
      <c r="T3356" s="27">
        <v>0</v>
      </c>
      <c r="U3356" s="27">
        <v>0</v>
      </c>
      <c r="V3356" s="27">
        <v>0</v>
      </c>
      <c r="W3356" s="27">
        <v>0</v>
      </c>
      <c r="X3356" s="27">
        <v>0</v>
      </c>
      <c r="Y3356" s="27">
        <v>0</v>
      </c>
      <c r="Z3356" s="27">
        <v>0</v>
      </c>
      <c r="AA3356" s="27">
        <v>0</v>
      </c>
      <c r="AB3356" s="27">
        <v>0</v>
      </c>
      <c r="AC3356" s="27">
        <v>0</v>
      </c>
      <c r="AD3356" s="27">
        <v>0</v>
      </c>
      <c r="AE3356" s="27">
        <v>0</v>
      </c>
      <c r="AF3356" s="27">
        <v>0</v>
      </c>
      <c r="AG3356" s="27">
        <v>0</v>
      </c>
      <c r="AH3356" s="27">
        <v>0</v>
      </c>
      <c r="AI3356" s="27">
        <v>0</v>
      </c>
      <c r="AK3356" s="29">
        <f t="shared" si="52"/>
        <v>-1.8041629630662749E-3</v>
      </c>
    </row>
    <row r="3357" spans="1:37" x14ac:dyDescent="0.25">
      <c r="A3357">
        <v>3355</v>
      </c>
      <c r="B3357" s="1">
        <v>1.15E-2</v>
      </c>
      <c r="C3357" s="1">
        <v>1.3652180853100678E-4</v>
      </c>
      <c r="D3357" s="27">
        <v>9.123613702425562E-2</v>
      </c>
      <c r="E3357" s="27">
        <v>0.10368815234426741</v>
      </c>
      <c r="F3357" s="27">
        <v>3.4164497721182678E-2</v>
      </c>
      <c r="G3357" s="27">
        <v>1.5056678312053403E-2</v>
      </c>
      <c r="H3357" s="27">
        <v>6.1529849293151771E-2</v>
      </c>
      <c r="I3357" s="27">
        <v>0.12074340341467771</v>
      </c>
      <c r="J3357" s="27">
        <v>0.18668277216658108</v>
      </c>
      <c r="K3357" s="27">
        <v>7.8882751310761237E-2</v>
      </c>
      <c r="L3357" s="27">
        <v>4.5257695660436435E-2</v>
      </c>
      <c r="M3357" s="27">
        <v>0.10688227177083363</v>
      </c>
      <c r="N3357" s="27">
        <v>0.15587579098179888</v>
      </c>
      <c r="O3357" s="27">
        <v>0</v>
      </c>
      <c r="P3357" s="27">
        <v>0</v>
      </c>
      <c r="Q3357" s="27">
        <v>0</v>
      </c>
      <c r="R3357" s="27">
        <v>0</v>
      </c>
      <c r="S3357" s="27">
        <v>0</v>
      </c>
      <c r="T3357" s="27">
        <v>0</v>
      </c>
      <c r="U3357" s="27">
        <v>0</v>
      </c>
      <c r="V3357" s="27">
        <v>0</v>
      </c>
      <c r="W3357" s="27">
        <v>0</v>
      </c>
      <c r="X3357" s="27">
        <v>0</v>
      </c>
      <c r="Y3357" s="27">
        <v>0</v>
      </c>
      <c r="Z3357" s="27">
        <v>0</v>
      </c>
      <c r="AA3357" s="27">
        <v>0</v>
      </c>
      <c r="AB3357" s="27">
        <v>0</v>
      </c>
      <c r="AC3357" s="27">
        <v>0</v>
      </c>
      <c r="AD3357" s="27">
        <v>0</v>
      </c>
      <c r="AE3357" s="27">
        <v>0</v>
      </c>
      <c r="AF3357" s="27">
        <v>0</v>
      </c>
      <c r="AG3357" s="27">
        <v>0</v>
      </c>
      <c r="AH3357" s="27">
        <v>0</v>
      </c>
      <c r="AI3357" s="27">
        <v>0</v>
      </c>
      <c r="AK3357" s="29">
        <f t="shared" si="52"/>
        <v>1.1871461611391895E-2</v>
      </c>
    </row>
    <row r="3358" spans="1:37" x14ac:dyDescent="0.25">
      <c r="A3358">
        <v>3356</v>
      </c>
      <c r="B3358" s="1">
        <v>1.29E-2</v>
      </c>
      <c r="C3358" s="1">
        <v>4.110210409914667E-4</v>
      </c>
      <c r="D3358" s="27">
        <v>0.14309864323268365</v>
      </c>
      <c r="E3358" s="27">
        <v>0.16198603071753903</v>
      </c>
      <c r="F3358" s="27">
        <v>0.15668354631374889</v>
      </c>
      <c r="G3358" s="27">
        <v>6.335236005004867E-2</v>
      </c>
      <c r="H3358" s="27">
        <v>1.6922234169463968E-2</v>
      </c>
      <c r="I3358" s="27">
        <v>2.0848077161602255E-2</v>
      </c>
      <c r="J3358" s="27">
        <v>0.16759919360169948</v>
      </c>
      <c r="K3358" s="27">
        <v>8.3328134936870683E-3</v>
      </c>
      <c r="L3358" s="27">
        <v>0.14956273181969104</v>
      </c>
      <c r="M3358" s="27">
        <v>2.5987701041556038E-2</v>
      </c>
      <c r="N3358" s="27">
        <v>8.562666839827994E-2</v>
      </c>
      <c r="O3358" s="27">
        <v>0</v>
      </c>
      <c r="P3358" s="27">
        <v>0</v>
      </c>
      <c r="Q3358" s="27">
        <v>0</v>
      </c>
      <c r="R3358" s="27">
        <v>0</v>
      </c>
      <c r="S3358" s="27">
        <v>0</v>
      </c>
      <c r="T3358" s="27">
        <v>0</v>
      </c>
      <c r="U3358" s="27">
        <v>0</v>
      </c>
      <c r="V3358" s="27">
        <v>0</v>
      </c>
      <c r="W3358" s="27">
        <v>0</v>
      </c>
      <c r="X3358" s="27">
        <v>0</v>
      </c>
      <c r="Y3358" s="27">
        <v>0</v>
      </c>
      <c r="Z3358" s="27">
        <v>0</v>
      </c>
      <c r="AA3358" s="27">
        <v>0</v>
      </c>
      <c r="AB3358" s="27">
        <v>0</v>
      </c>
      <c r="AC3358" s="27">
        <v>0</v>
      </c>
      <c r="AD3358" s="27">
        <v>0</v>
      </c>
      <c r="AE3358" s="27">
        <v>0</v>
      </c>
      <c r="AF3358" s="27">
        <v>0</v>
      </c>
      <c r="AG3358" s="27">
        <v>0</v>
      </c>
      <c r="AH3358" s="27">
        <v>0</v>
      </c>
      <c r="AI3358" s="27">
        <v>0</v>
      </c>
      <c r="AK3358" s="29">
        <f t="shared" si="52"/>
        <v>3.1862096200888888E-2</v>
      </c>
    </row>
    <row r="3359" spans="1:37" x14ac:dyDescent="0.25">
      <c r="A3359">
        <v>3357</v>
      </c>
      <c r="B3359" s="1">
        <v>1.15E-2</v>
      </c>
      <c r="C3359" s="1">
        <v>-3.5153768630735206E-6</v>
      </c>
      <c r="D3359" s="27">
        <v>0.11330690125851801</v>
      </c>
      <c r="E3359" s="27">
        <v>8.7439341481829386E-2</v>
      </c>
      <c r="F3359" s="27">
        <v>0.11300671114194398</v>
      </c>
      <c r="G3359" s="27">
        <v>7.290181885928998E-2</v>
      </c>
      <c r="H3359" s="27">
        <v>8.3133228573180368E-2</v>
      </c>
      <c r="I3359" s="27">
        <v>7.8472971627044918E-2</v>
      </c>
      <c r="J3359" s="27">
        <v>0.13684804707102594</v>
      </c>
      <c r="K3359" s="27">
        <v>7.7474707803510665E-2</v>
      </c>
      <c r="L3359" s="27">
        <v>6.7771111622883434E-2</v>
      </c>
      <c r="M3359" s="27">
        <v>0.15666337017438656</v>
      </c>
      <c r="N3359" s="27">
        <v>1.298179038638682E-2</v>
      </c>
      <c r="O3359" s="27">
        <v>0</v>
      </c>
      <c r="P3359" s="27">
        <v>0</v>
      </c>
      <c r="Q3359" s="27">
        <v>0</v>
      </c>
      <c r="R3359" s="27">
        <v>0</v>
      </c>
      <c r="S3359" s="27">
        <v>0</v>
      </c>
      <c r="T3359" s="27">
        <v>0</v>
      </c>
      <c r="U3359" s="27">
        <v>0</v>
      </c>
      <c r="V3359" s="27">
        <v>0</v>
      </c>
      <c r="W3359" s="27">
        <v>0</v>
      </c>
      <c r="X3359" s="27">
        <v>0</v>
      </c>
      <c r="Y3359" s="27">
        <v>0</v>
      </c>
      <c r="Z3359" s="27">
        <v>0</v>
      </c>
      <c r="AA3359" s="27">
        <v>0</v>
      </c>
      <c r="AB3359" s="27">
        <v>0</v>
      </c>
      <c r="AC3359" s="27">
        <v>0</v>
      </c>
      <c r="AD3359" s="27">
        <v>0</v>
      </c>
      <c r="AE3359" s="27">
        <v>0</v>
      </c>
      <c r="AF3359" s="27">
        <v>0</v>
      </c>
      <c r="AG3359" s="27">
        <v>0</v>
      </c>
      <c r="AH3359" s="27">
        <v>0</v>
      </c>
      <c r="AI3359" s="27">
        <v>0</v>
      </c>
      <c r="AK3359" s="29">
        <f t="shared" si="52"/>
        <v>-3.0568494461508875E-4</v>
      </c>
    </row>
    <row r="3360" spans="1:37" x14ac:dyDescent="0.25">
      <c r="A3360">
        <v>3358</v>
      </c>
      <c r="B3360" s="1">
        <v>1.2E-2</v>
      </c>
      <c r="C3360" s="1">
        <v>-1.6661686899828645E-5</v>
      </c>
      <c r="D3360" s="27">
        <v>9.151376308597986E-2</v>
      </c>
      <c r="E3360" s="27">
        <v>0.12315979832306655</v>
      </c>
      <c r="F3360" s="27">
        <v>0.12120927131790898</v>
      </c>
      <c r="G3360" s="27">
        <v>4.112164370423211E-2</v>
      </c>
      <c r="H3360" s="27">
        <v>0.12204400795732785</v>
      </c>
      <c r="I3360" s="27">
        <v>2.8929266889880473E-2</v>
      </c>
      <c r="J3360" s="27">
        <v>7.173257743250723E-2</v>
      </c>
      <c r="K3360" s="27">
        <v>0.11598995078730803</v>
      </c>
      <c r="L3360" s="27">
        <v>4.9296000225487087E-2</v>
      </c>
      <c r="M3360" s="27">
        <v>0.11318878228641516</v>
      </c>
      <c r="N3360" s="27">
        <v>0.12181493798988667</v>
      </c>
      <c r="O3360" s="27">
        <v>0</v>
      </c>
      <c r="P3360" s="27">
        <v>0</v>
      </c>
      <c r="Q3360" s="27">
        <v>0</v>
      </c>
      <c r="R3360" s="27">
        <v>0</v>
      </c>
      <c r="S3360" s="27">
        <v>0</v>
      </c>
      <c r="T3360" s="27">
        <v>0</v>
      </c>
      <c r="U3360" s="27">
        <v>0</v>
      </c>
      <c r="V3360" s="27">
        <v>0</v>
      </c>
      <c r="W3360" s="27">
        <v>0</v>
      </c>
      <c r="X3360" s="27">
        <v>0</v>
      </c>
      <c r="Y3360" s="27">
        <v>0</v>
      </c>
      <c r="Z3360" s="27">
        <v>0</v>
      </c>
      <c r="AA3360" s="27">
        <v>0</v>
      </c>
      <c r="AB3360" s="27">
        <v>0</v>
      </c>
      <c r="AC3360" s="27">
        <v>0</v>
      </c>
      <c r="AD3360" s="27">
        <v>0</v>
      </c>
      <c r="AE3360" s="27">
        <v>0</v>
      </c>
      <c r="AF3360" s="27">
        <v>0</v>
      </c>
      <c r="AG3360" s="27">
        <v>0</v>
      </c>
      <c r="AH3360" s="27">
        <v>0</v>
      </c>
      <c r="AI3360" s="27">
        <v>0</v>
      </c>
      <c r="AK3360" s="29">
        <f t="shared" si="52"/>
        <v>-1.3884739083190537E-3</v>
      </c>
    </row>
    <row r="3361" spans="1:37" x14ac:dyDescent="0.25">
      <c r="A3361">
        <v>3359</v>
      </c>
      <c r="B3361" s="1">
        <v>1.2500000000000001E-2</v>
      </c>
      <c r="C3361" s="1">
        <v>-9.1099458882556482E-5</v>
      </c>
      <c r="D3361" s="27">
        <v>0.1166727667084406</v>
      </c>
      <c r="E3361" s="27">
        <v>4.9408333456968337E-2</v>
      </c>
      <c r="F3361" s="27">
        <v>8.3206330946129173E-3</v>
      </c>
      <c r="G3361" s="27">
        <v>0.14105343363188869</v>
      </c>
      <c r="H3361" s="27">
        <v>0.110519251303778</v>
      </c>
      <c r="I3361" s="27">
        <v>8.0250485414367648E-2</v>
      </c>
      <c r="J3361" s="27">
        <v>0.14180492903703709</v>
      </c>
      <c r="K3361" s="27">
        <v>0.15577452745426743</v>
      </c>
      <c r="L3361" s="27">
        <v>9.1534145806690836E-2</v>
      </c>
      <c r="M3361" s="27">
        <v>8.2418003173822238E-2</v>
      </c>
      <c r="N3361" s="27">
        <v>2.2243490918126062E-2</v>
      </c>
      <c r="O3361" s="27">
        <v>0</v>
      </c>
      <c r="P3361" s="27">
        <v>0</v>
      </c>
      <c r="Q3361" s="27">
        <v>0</v>
      </c>
      <c r="R3361" s="27">
        <v>0</v>
      </c>
      <c r="S3361" s="27">
        <v>0</v>
      </c>
      <c r="T3361" s="27">
        <v>0</v>
      </c>
      <c r="U3361" s="27">
        <v>0</v>
      </c>
      <c r="V3361" s="27">
        <v>0</v>
      </c>
      <c r="W3361" s="27">
        <v>0</v>
      </c>
      <c r="X3361" s="27">
        <v>0</v>
      </c>
      <c r="Y3361" s="27">
        <v>0</v>
      </c>
      <c r="Z3361" s="27">
        <v>0</v>
      </c>
      <c r="AA3361" s="27">
        <v>0</v>
      </c>
      <c r="AB3361" s="27">
        <v>0</v>
      </c>
      <c r="AC3361" s="27">
        <v>0</v>
      </c>
      <c r="AD3361" s="27">
        <v>0</v>
      </c>
      <c r="AE3361" s="27">
        <v>0</v>
      </c>
      <c r="AF3361" s="27">
        <v>0</v>
      </c>
      <c r="AG3361" s="27">
        <v>0</v>
      </c>
      <c r="AH3361" s="27">
        <v>0</v>
      </c>
      <c r="AI3361" s="27">
        <v>0</v>
      </c>
      <c r="AK3361" s="29">
        <f t="shared" si="52"/>
        <v>-7.2879567106045179E-3</v>
      </c>
    </row>
    <row r="3362" spans="1:37" x14ac:dyDescent="0.25">
      <c r="A3362">
        <v>3360</v>
      </c>
      <c r="B3362" s="1">
        <v>1.1900000000000001E-2</v>
      </c>
      <c r="C3362" s="1">
        <v>2.2900224406104407E-4</v>
      </c>
      <c r="D3362" s="27">
        <v>0.11156852178876497</v>
      </c>
      <c r="E3362" s="27">
        <v>0.11611866207405354</v>
      </c>
      <c r="F3362" s="27">
        <v>8.2164454973486484E-2</v>
      </c>
      <c r="G3362" s="27">
        <v>6.5746600060471935E-2</v>
      </c>
      <c r="H3362" s="27">
        <v>2.883554969610734E-2</v>
      </c>
      <c r="I3362" s="27">
        <v>0.13667846483888443</v>
      </c>
      <c r="J3362" s="27">
        <v>0.14079162144611218</v>
      </c>
      <c r="K3362" s="27">
        <v>2.2527707444153007E-2</v>
      </c>
      <c r="L3362" s="27">
        <v>9.9219009499515731E-2</v>
      </c>
      <c r="M3362" s="27">
        <v>5.446394829207122E-2</v>
      </c>
      <c r="N3362" s="27">
        <v>0.14188545988637907</v>
      </c>
      <c r="O3362" s="27">
        <v>0</v>
      </c>
      <c r="P3362" s="27">
        <v>0</v>
      </c>
      <c r="Q3362" s="27">
        <v>0</v>
      </c>
      <c r="R3362" s="27">
        <v>0</v>
      </c>
      <c r="S3362" s="27">
        <v>0</v>
      </c>
      <c r="T3362" s="27">
        <v>0</v>
      </c>
      <c r="U3362" s="27">
        <v>0</v>
      </c>
      <c r="V3362" s="27">
        <v>0</v>
      </c>
      <c r="W3362" s="27">
        <v>0</v>
      </c>
      <c r="X3362" s="27">
        <v>0</v>
      </c>
      <c r="Y3362" s="27">
        <v>0</v>
      </c>
      <c r="Z3362" s="27">
        <v>0</v>
      </c>
      <c r="AA3362" s="27">
        <v>0</v>
      </c>
      <c r="AB3362" s="27">
        <v>0</v>
      </c>
      <c r="AC3362" s="27">
        <v>0</v>
      </c>
      <c r="AD3362" s="27">
        <v>0</v>
      </c>
      <c r="AE3362" s="27">
        <v>0</v>
      </c>
      <c r="AF3362" s="27">
        <v>0</v>
      </c>
      <c r="AG3362" s="27">
        <v>0</v>
      </c>
      <c r="AH3362" s="27">
        <v>0</v>
      </c>
      <c r="AI3362" s="27">
        <v>0</v>
      </c>
      <c r="AK3362" s="29">
        <f t="shared" si="52"/>
        <v>1.9243886055549921E-2</v>
      </c>
    </row>
    <row r="3363" spans="1:37" x14ac:dyDescent="0.25">
      <c r="A3363">
        <v>3361</v>
      </c>
      <c r="B3363" s="1">
        <v>1.09E-2</v>
      </c>
      <c r="C3363" s="1">
        <v>-1.0586039493140336E-4</v>
      </c>
      <c r="D3363" s="27">
        <v>9.2476311935089303E-2</v>
      </c>
      <c r="E3363" s="27">
        <v>5.8470050840062876E-2</v>
      </c>
      <c r="F3363" s="27">
        <v>0.10608811972692271</v>
      </c>
      <c r="G3363" s="27">
        <v>3.7472246440364267E-2</v>
      </c>
      <c r="H3363" s="27">
        <v>9.1295087496022803E-2</v>
      </c>
      <c r="I3363" s="27">
        <v>8.4762648843162453E-2</v>
      </c>
      <c r="J3363" s="27">
        <v>0.11195175788710661</v>
      </c>
      <c r="K3363" s="27">
        <v>0.11418931733399713</v>
      </c>
      <c r="L3363" s="27">
        <v>9.7154995099785341E-2</v>
      </c>
      <c r="M3363" s="27">
        <v>9.8465735146424441E-2</v>
      </c>
      <c r="N3363" s="27">
        <v>0.10767372925106204</v>
      </c>
      <c r="O3363" s="27">
        <v>0</v>
      </c>
      <c r="P3363" s="27">
        <v>0</v>
      </c>
      <c r="Q3363" s="27">
        <v>0</v>
      </c>
      <c r="R3363" s="27">
        <v>0</v>
      </c>
      <c r="S3363" s="27">
        <v>0</v>
      </c>
      <c r="T3363" s="27">
        <v>0</v>
      </c>
      <c r="U3363" s="27">
        <v>0</v>
      </c>
      <c r="V3363" s="27">
        <v>0</v>
      </c>
      <c r="W3363" s="27">
        <v>0</v>
      </c>
      <c r="X3363" s="27">
        <v>0</v>
      </c>
      <c r="Y3363" s="27">
        <v>0</v>
      </c>
      <c r="Z3363" s="27">
        <v>0</v>
      </c>
      <c r="AA3363" s="27">
        <v>0</v>
      </c>
      <c r="AB3363" s="27">
        <v>0</v>
      </c>
      <c r="AC3363" s="27">
        <v>0</v>
      </c>
      <c r="AD3363" s="27">
        <v>0</v>
      </c>
      <c r="AE3363" s="27">
        <v>0</v>
      </c>
      <c r="AF3363" s="27">
        <v>0</v>
      </c>
      <c r="AG3363" s="27">
        <v>0</v>
      </c>
      <c r="AH3363" s="27">
        <v>0</v>
      </c>
      <c r="AI3363" s="27">
        <v>0</v>
      </c>
      <c r="AK3363" s="29">
        <f t="shared" si="52"/>
        <v>-9.7119628377434278E-3</v>
      </c>
    </row>
    <row r="3364" spans="1:37" x14ac:dyDescent="0.25">
      <c r="A3364">
        <v>3362</v>
      </c>
      <c r="B3364" s="1">
        <v>1.2699999999999999E-2</v>
      </c>
      <c r="C3364" s="1">
        <v>-6.0023418968904232E-5</v>
      </c>
      <c r="D3364" s="27">
        <v>0.20705405994434367</v>
      </c>
      <c r="E3364" s="27">
        <v>8.3688262206932318E-2</v>
      </c>
      <c r="F3364" s="27">
        <v>0.14403179303335312</v>
      </c>
      <c r="G3364" s="27">
        <v>0.16807701771801906</v>
      </c>
      <c r="H3364" s="27">
        <v>1.9417332274087609E-2</v>
      </c>
      <c r="I3364" s="27">
        <v>0.14938012027953956</v>
      </c>
      <c r="J3364" s="27">
        <v>1.759658108106163E-2</v>
      </c>
      <c r="K3364" s="27">
        <v>8.0624849657330196E-3</v>
      </c>
      <c r="L3364" s="27">
        <v>5.3307246498393301E-2</v>
      </c>
      <c r="M3364" s="27">
        <v>9.9491357450930309E-2</v>
      </c>
      <c r="N3364" s="27">
        <v>4.9893744547606526E-2</v>
      </c>
      <c r="O3364" s="27">
        <v>0</v>
      </c>
      <c r="P3364" s="27">
        <v>0</v>
      </c>
      <c r="Q3364" s="27">
        <v>0</v>
      </c>
      <c r="R3364" s="27">
        <v>0</v>
      </c>
      <c r="S3364" s="27">
        <v>0</v>
      </c>
      <c r="T3364" s="27">
        <v>0</v>
      </c>
      <c r="U3364" s="27">
        <v>0</v>
      </c>
      <c r="V3364" s="27">
        <v>0</v>
      </c>
      <c r="W3364" s="27">
        <v>0</v>
      </c>
      <c r="X3364" s="27">
        <v>0</v>
      </c>
      <c r="Y3364" s="27">
        <v>0</v>
      </c>
      <c r="Z3364" s="27">
        <v>0</v>
      </c>
      <c r="AA3364" s="27">
        <v>0</v>
      </c>
      <c r="AB3364" s="27">
        <v>0</v>
      </c>
      <c r="AC3364" s="27">
        <v>0</v>
      </c>
      <c r="AD3364" s="27">
        <v>0</v>
      </c>
      <c r="AE3364" s="27">
        <v>0</v>
      </c>
      <c r="AF3364" s="27">
        <v>0</v>
      </c>
      <c r="AG3364" s="27">
        <v>0</v>
      </c>
      <c r="AH3364" s="27">
        <v>0</v>
      </c>
      <c r="AI3364" s="27">
        <v>0</v>
      </c>
      <c r="AK3364" s="29">
        <f t="shared" si="52"/>
        <v>-4.7262534621184439E-3</v>
      </c>
    </row>
    <row r="3365" spans="1:37" x14ac:dyDescent="0.25">
      <c r="A3365">
        <v>3363</v>
      </c>
      <c r="B3365" s="1">
        <v>1.14E-2</v>
      </c>
      <c r="C3365" s="1">
        <v>6.3905891437243174E-5</v>
      </c>
      <c r="D3365" s="27">
        <v>2.1497957634833004E-2</v>
      </c>
      <c r="E3365" s="27">
        <v>8.5484681767064502E-2</v>
      </c>
      <c r="F3365" s="27">
        <v>3.5178095908562343E-2</v>
      </c>
      <c r="G3365" s="27">
        <v>5.1684186855615336E-2</v>
      </c>
      <c r="H3365" s="27">
        <v>8.3835381408754781E-2</v>
      </c>
      <c r="I3365" s="27">
        <v>0.13827767645285796</v>
      </c>
      <c r="J3365" s="27">
        <v>0.11545717458035923</v>
      </c>
      <c r="K3365" s="27">
        <v>0.11506233326360389</v>
      </c>
      <c r="L3365" s="27">
        <v>0.14811613279781327</v>
      </c>
      <c r="M3365" s="27">
        <v>5.4854838220020664E-2</v>
      </c>
      <c r="N3365" s="27">
        <v>0.15055154111051516</v>
      </c>
      <c r="O3365" s="27">
        <v>0</v>
      </c>
      <c r="P3365" s="27">
        <v>0</v>
      </c>
      <c r="Q3365" s="27">
        <v>0</v>
      </c>
      <c r="R3365" s="27">
        <v>0</v>
      </c>
      <c r="S3365" s="27">
        <v>0</v>
      </c>
      <c r="T3365" s="27">
        <v>0</v>
      </c>
      <c r="U3365" s="27">
        <v>0</v>
      </c>
      <c r="V3365" s="27">
        <v>0</v>
      </c>
      <c r="W3365" s="27">
        <v>0</v>
      </c>
      <c r="X3365" s="27">
        <v>0</v>
      </c>
      <c r="Y3365" s="27">
        <v>0</v>
      </c>
      <c r="Z3365" s="27">
        <v>0</v>
      </c>
      <c r="AA3365" s="27">
        <v>0</v>
      </c>
      <c r="AB3365" s="27">
        <v>0</v>
      </c>
      <c r="AC3365" s="27">
        <v>0</v>
      </c>
      <c r="AD3365" s="27">
        <v>0</v>
      </c>
      <c r="AE3365" s="27">
        <v>0</v>
      </c>
      <c r="AF3365" s="27">
        <v>0</v>
      </c>
      <c r="AG3365" s="27">
        <v>0</v>
      </c>
      <c r="AH3365" s="27">
        <v>0</v>
      </c>
      <c r="AI3365" s="27">
        <v>0</v>
      </c>
      <c r="AK3365" s="29">
        <f t="shared" si="52"/>
        <v>5.6057799506353655E-3</v>
      </c>
    </row>
    <row r="3366" spans="1:37" x14ac:dyDescent="0.25">
      <c r="A3366">
        <v>3364</v>
      </c>
      <c r="B3366" s="1">
        <v>1.23E-2</v>
      </c>
      <c r="C3366" s="1">
        <v>-1.9648106170796142E-4</v>
      </c>
      <c r="D3366" s="27">
        <v>0.18876600283593079</v>
      </c>
      <c r="E3366" s="27">
        <v>6.8883848032032013E-2</v>
      </c>
      <c r="F3366" s="27">
        <v>0.14718615631364432</v>
      </c>
      <c r="G3366" s="27">
        <v>8.0570924253707526E-3</v>
      </c>
      <c r="H3366" s="27">
        <v>0.17043971582531911</v>
      </c>
      <c r="I3366" s="27">
        <v>0.13203300121483144</v>
      </c>
      <c r="J3366" s="27">
        <v>2.6710428605087964E-2</v>
      </c>
      <c r="K3366" s="27">
        <v>7.8100736585043767E-2</v>
      </c>
      <c r="L3366" s="27">
        <v>8.4549924558003448E-2</v>
      </c>
      <c r="M3366" s="27">
        <v>1.1461354896993889E-2</v>
      </c>
      <c r="N3366" s="27">
        <v>8.3811738707742417E-2</v>
      </c>
      <c r="O3366" s="27">
        <v>0</v>
      </c>
      <c r="P3366" s="27">
        <v>0</v>
      </c>
      <c r="Q3366" s="27">
        <v>0</v>
      </c>
      <c r="R3366" s="27">
        <v>0</v>
      </c>
      <c r="S3366" s="27">
        <v>0</v>
      </c>
      <c r="T3366" s="27">
        <v>0</v>
      </c>
      <c r="U3366" s="27">
        <v>0</v>
      </c>
      <c r="V3366" s="27">
        <v>0</v>
      </c>
      <c r="W3366" s="27">
        <v>0</v>
      </c>
      <c r="X3366" s="27">
        <v>0</v>
      </c>
      <c r="Y3366" s="27">
        <v>0</v>
      </c>
      <c r="Z3366" s="27">
        <v>0</v>
      </c>
      <c r="AA3366" s="27">
        <v>0</v>
      </c>
      <c r="AB3366" s="27">
        <v>0</v>
      </c>
      <c r="AC3366" s="27">
        <v>0</v>
      </c>
      <c r="AD3366" s="27">
        <v>0</v>
      </c>
      <c r="AE3366" s="27">
        <v>0</v>
      </c>
      <c r="AF3366" s="27">
        <v>0</v>
      </c>
      <c r="AG3366" s="27">
        <v>0</v>
      </c>
      <c r="AH3366" s="27">
        <v>0</v>
      </c>
      <c r="AI3366" s="27">
        <v>0</v>
      </c>
      <c r="AK3366" s="29">
        <f t="shared" si="52"/>
        <v>-1.597407005755784E-2</v>
      </c>
    </row>
    <row r="3367" spans="1:37" x14ac:dyDescent="0.25">
      <c r="A3367">
        <v>3365</v>
      </c>
      <c r="B3367" s="1">
        <v>1.0800000000000001E-2</v>
      </c>
      <c r="C3367" s="1">
        <v>-3.8958371082069975E-5</v>
      </c>
      <c r="D3367" s="27">
        <v>3.8323629687635717E-2</v>
      </c>
      <c r="E3367" s="27">
        <v>9.0096388075117148E-2</v>
      </c>
      <c r="F3367" s="27">
        <v>0.14670811903958009</v>
      </c>
      <c r="G3367" s="27">
        <v>7.7594863495536199E-3</v>
      </c>
      <c r="H3367" s="27">
        <v>5.5691069770713144E-3</v>
      </c>
      <c r="I3367" s="27">
        <v>9.3446188085298906E-2</v>
      </c>
      <c r="J3367" s="27">
        <v>0.11672848487440929</v>
      </c>
      <c r="K3367" s="27">
        <v>0.10521539292710541</v>
      </c>
      <c r="L3367" s="27">
        <v>0.11583889845526374</v>
      </c>
      <c r="M3367" s="27">
        <v>0.11120592158384908</v>
      </c>
      <c r="N3367" s="27">
        <v>0.16910838394511568</v>
      </c>
      <c r="O3367" s="27">
        <v>0</v>
      </c>
      <c r="P3367" s="27">
        <v>0</v>
      </c>
      <c r="Q3367" s="27">
        <v>0</v>
      </c>
      <c r="R3367" s="27">
        <v>0</v>
      </c>
      <c r="S3367" s="27">
        <v>0</v>
      </c>
      <c r="T3367" s="27">
        <v>0</v>
      </c>
      <c r="U3367" s="27">
        <v>0</v>
      </c>
      <c r="V3367" s="27">
        <v>0</v>
      </c>
      <c r="W3367" s="27">
        <v>0</v>
      </c>
      <c r="X3367" s="27">
        <v>0</v>
      </c>
      <c r="Y3367" s="27">
        <v>0</v>
      </c>
      <c r="Z3367" s="27">
        <v>0</v>
      </c>
      <c r="AA3367" s="27">
        <v>0</v>
      </c>
      <c r="AB3367" s="27">
        <v>0</v>
      </c>
      <c r="AC3367" s="27">
        <v>0</v>
      </c>
      <c r="AD3367" s="27">
        <v>0</v>
      </c>
      <c r="AE3367" s="27">
        <v>0</v>
      </c>
      <c r="AF3367" s="27">
        <v>0</v>
      </c>
      <c r="AG3367" s="27">
        <v>0</v>
      </c>
      <c r="AH3367" s="27">
        <v>0</v>
      </c>
      <c r="AI3367" s="27">
        <v>0</v>
      </c>
      <c r="AK3367" s="29">
        <f t="shared" si="52"/>
        <v>-3.6072565816731455E-3</v>
      </c>
    </row>
    <row r="3368" spans="1:37" x14ac:dyDescent="0.25">
      <c r="A3368">
        <v>3366</v>
      </c>
      <c r="B3368" s="1">
        <v>1.29E-2</v>
      </c>
      <c r="C3368" s="1">
        <v>-4.103791424755843E-5</v>
      </c>
      <c r="D3368" s="27">
        <v>0.12892861370680991</v>
      </c>
      <c r="E3368" s="27">
        <v>0.13378601047141542</v>
      </c>
      <c r="F3368" s="27">
        <v>7.353825449317479E-2</v>
      </c>
      <c r="G3368" s="27">
        <v>9.3685477679813847E-2</v>
      </c>
      <c r="H3368" s="27">
        <v>0.1102341910276879</v>
      </c>
      <c r="I3368" s="27">
        <v>4.6741599325345121E-2</v>
      </c>
      <c r="J3368" s="27">
        <v>4.0798835436985516E-2</v>
      </c>
      <c r="K3368" s="27">
        <v>0.13132708762323914</v>
      </c>
      <c r="L3368" s="27">
        <v>3.6993610708966444E-2</v>
      </c>
      <c r="M3368" s="27">
        <v>0.13736495957277578</v>
      </c>
      <c r="N3368" s="27">
        <v>6.6601359953786118E-2</v>
      </c>
      <c r="O3368" s="27">
        <v>0</v>
      </c>
      <c r="P3368" s="27">
        <v>0</v>
      </c>
      <c r="Q3368" s="27">
        <v>0</v>
      </c>
      <c r="R3368" s="27">
        <v>0</v>
      </c>
      <c r="S3368" s="27">
        <v>0</v>
      </c>
      <c r="T3368" s="27">
        <v>0</v>
      </c>
      <c r="U3368" s="27">
        <v>0</v>
      </c>
      <c r="V3368" s="27">
        <v>0</v>
      </c>
      <c r="W3368" s="27">
        <v>0</v>
      </c>
      <c r="X3368" s="27">
        <v>0</v>
      </c>
      <c r="Y3368" s="27">
        <v>0</v>
      </c>
      <c r="Z3368" s="27">
        <v>0</v>
      </c>
      <c r="AA3368" s="27">
        <v>0</v>
      </c>
      <c r="AB3368" s="27">
        <v>0</v>
      </c>
      <c r="AC3368" s="27">
        <v>0</v>
      </c>
      <c r="AD3368" s="27">
        <v>0</v>
      </c>
      <c r="AE3368" s="27">
        <v>0</v>
      </c>
      <c r="AF3368" s="27">
        <v>0</v>
      </c>
      <c r="AG3368" s="27">
        <v>0</v>
      </c>
      <c r="AH3368" s="27">
        <v>0</v>
      </c>
      <c r="AI3368" s="27">
        <v>0</v>
      </c>
      <c r="AK3368" s="29">
        <f t="shared" si="52"/>
        <v>-3.1812336626014289E-3</v>
      </c>
    </row>
    <row r="3369" spans="1:37" x14ac:dyDescent="0.25">
      <c r="A3369">
        <v>3367</v>
      </c>
      <c r="B3369" s="1">
        <v>1.1900000000000001E-2</v>
      </c>
      <c r="C3369" s="1">
        <v>-7.4714384596791768E-5</v>
      </c>
      <c r="D3369" s="27">
        <v>0.12982337795067739</v>
      </c>
      <c r="E3369" s="27">
        <v>6.4988890898295598E-2</v>
      </c>
      <c r="F3369" s="27">
        <v>0.13547247772331558</v>
      </c>
      <c r="G3369" s="27">
        <v>0.15220400936578912</v>
      </c>
      <c r="H3369" s="27">
        <v>6.4087769349808671E-2</v>
      </c>
      <c r="I3369" s="27">
        <v>7.4606496959069166E-2</v>
      </c>
      <c r="J3369" s="27">
        <v>4.0547628469148847E-2</v>
      </c>
      <c r="K3369" s="27">
        <v>8.7465041932708112E-2</v>
      </c>
      <c r="L3369" s="27">
        <v>0.12786678651656022</v>
      </c>
      <c r="M3369" s="27">
        <v>7.9800517138011225E-3</v>
      </c>
      <c r="N3369" s="27">
        <v>0.11495746912082622</v>
      </c>
      <c r="O3369" s="27">
        <v>0</v>
      </c>
      <c r="P3369" s="27">
        <v>0</v>
      </c>
      <c r="Q3369" s="27">
        <v>0</v>
      </c>
      <c r="R3369" s="27">
        <v>0</v>
      </c>
      <c r="S3369" s="27">
        <v>0</v>
      </c>
      <c r="T3369" s="27">
        <v>0</v>
      </c>
      <c r="U3369" s="27">
        <v>0</v>
      </c>
      <c r="V3369" s="27">
        <v>0</v>
      </c>
      <c r="W3369" s="27">
        <v>0</v>
      </c>
      <c r="X3369" s="27">
        <v>0</v>
      </c>
      <c r="Y3369" s="27">
        <v>0</v>
      </c>
      <c r="Z3369" s="27">
        <v>0</v>
      </c>
      <c r="AA3369" s="27">
        <v>0</v>
      </c>
      <c r="AB3369" s="27">
        <v>0</v>
      </c>
      <c r="AC3369" s="27">
        <v>0</v>
      </c>
      <c r="AD3369" s="27">
        <v>0</v>
      </c>
      <c r="AE3369" s="27">
        <v>0</v>
      </c>
      <c r="AF3369" s="27">
        <v>0</v>
      </c>
      <c r="AG3369" s="27">
        <v>0</v>
      </c>
      <c r="AH3369" s="27">
        <v>0</v>
      </c>
      <c r="AI3369" s="27">
        <v>0</v>
      </c>
      <c r="AK3369" s="29">
        <f t="shared" si="52"/>
        <v>-6.2785197140161142E-3</v>
      </c>
    </row>
    <row r="3370" spans="1:37" x14ac:dyDescent="0.25">
      <c r="A3370">
        <v>3368</v>
      </c>
      <c r="B3370" s="1">
        <v>1.3899999999999999E-2</v>
      </c>
      <c r="C3370" s="1">
        <v>1.5409812530914541E-4</v>
      </c>
      <c r="D3370" s="27">
        <v>0.1101570619800795</v>
      </c>
      <c r="E3370" s="27">
        <v>0.19679558292982013</v>
      </c>
      <c r="F3370" s="27">
        <v>1.2090311399804781E-2</v>
      </c>
      <c r="G3370" s="27">
        <v>2.1093952368263558E-2</v>
      </c>
      <c r="H3370" s="27">
        <v>0.1430779393499842</v>
      </c>
      <c r="I3370" s="27">
        <v>4.2590677501712956E-2</v>
      </c>
      <c r="J3370" s="27">
        <v>3.5724432398947879E-3</v>
      </c>
      <c r="K3370" s="27">
        <v>0.14152969099463225</v>
      </c>
      <c r="L3370" s="27">
        <v>6.5034458774784309E-2</v>
      </c>
      <c r="M3370" s="27">
        <v>0.12455912482705774</v>
      </c>
      <c r="N3370" s="27">
        <v>0.13949875663396583</v>
      </c>
      <c r="O3370" s="27">
        <v>0</v>
      </c>
      <c r="P3370" s="27">
        <v>0</v>
      </c>
      <c r="Q3370" s="27">
        <v>0</v>
      </c>
      <c r="R3370" s="27">
        <v>0</v>
      </c>
      <c r="S3370" s="27">
        <v>0</v>
      </c>
      <c r="T3370" s="27">
        <v>0</v>
      </c>
      <c r="U3370" s="27">
        <v>0</v>
      </c>
      <c r="V3370" s="27">
        <v>0</v>
      </c>
      <c r="W3370" s="27">
        <v>0</v>
      </c>
      <c r="X3370" s="27">
        <v>0</v>
      </c>
      <c r="Y3370" s="27">
        <v>0</v>
      </c>
      <c r="Z3370" s="27">
        <v>0</v>
      </c>
      <c r="AA3370" s="27">
        <v>0</v>
      </c>
      <c r="AB3370" s="27">
        <v>0</v>
      </c>
      <c r="AC3370" s="27">
        <v>0</v>
      </c>
      <c r="AD3370" s="27">
        <v>0</v>
      </c>
      <c r="AE3370" s="27">
        <v>0</v>
      </c>
      <c r="AF3370" s="27">
        <v>0</v>
      </c>
      <c r="AG3370" s="27">
        <v>0</v>
      </c>
      <c r="AH3370" s="27">
        <v>0</v>
      </c>
      <c r="AI3370" s="27">
        <v>0</v>
      </c>
      <c r="AK3370" s="29">
        <f t="shared" si="52"/>
        <v>1.1086196065406145E-2</v>
      </c>
    </row>
    <row r="3371" spans="1:37" x14ac:dyDescent="0.25">
      <c r="A3371">
        <v>3369</v>
      </c>
      <c r="B3371" s="1">
        <v>1.0699999999999999E-2</v>
      </c>
      <c r="C3371" s="1">
        <v>-8.1766745176599587E-6</v>
      </c>
      <c r="D3371" s="27">
        <v>9.5371359722794466E-2</v>
      </c>
      <c r="E3371" s="27">
        <v>3.0708425080484148E-2</v>
      </c>
      <c r="F3371" s="27">
        <v>3.0008865112525533E-2</v>
      </c>
      <c r="G3371" s="27">
        <v>0.14125206879637822</v>
      </c>
      <c r="H3371" s="27">
        <v>2.7080946655998217E-4</v>
      </c>
      <c r="I3371" s="27">
        <v>0.10902513679022681</v>
      </c>
      <c r="J3371" s="27">
        <v>0.1425628649738212</v>
      </c>
      <c r="K3371" s="27">
        <v>9.948128644863459E-2</v>
      </c>
      <c r="L3371" s="27">
        <v>0.1224240465409321</v>
      </c>
      <c r="M3371" s="27">
        <v>0.13148046528043172</v>
      </c>
      <c r="N3371" s="27">
        <v>9.741467178721111E-2</v>
      </c>
      <c r="O3371" s="27">
        <v>0</v>
      </c>
      <c r="P3371" s="27">
        <v>0</v>
      </c>
      <c r="Q3371" s="27">
        <v>0</v>
      </c>
      <c r="R3371" s="27">
        <v>0</v>
      </c>
      <c r="S3371" s="27">
        <v>0</v>
      </c>
      <c r="T3371" s="27">
        <v>0</v>
      </c>
      <c r="U3371" s="27">
        <v>0</v>
      </c>
      <c r="V3371" s="27">
        <v>0</v>
      </c>
      <c r="W3371" s="27">
        <v>0</v>
      </c>
      <c r="X3371" s="27">
        <v>0</v>
      </c>
      <c r="Y3371" s="27">
        <v>0</v>
      </c>
      <c r="Z3371" s="27">
        <v>0</v>
      </c>
      <c r="AA3371" s="27">
        <v>0</v>
      </c>
      <c r="AB3371" s="27">
        <v>0</v>
      </c>
      <c r="AC3371" s="27">
        <v>0</v>
      </c>
      <c r="AD3371" s="27">
        <v>0</v>
      </c>
      <c r="AE3371" s="27">
        <v>0</v>
      </c>
      <c r="AF3371" s="27">
        <v>0</v>
      </c>
      <c r="AG3371" s="27">
        <v>0</v>
      </c>
      <c r="AH3371" s="27">
        <v>0</v>
      </c>
      <c r="AI3371" s="27">
        <v>0</v>
      </c>
      <c r="AK3371" s="29">
        <f t="shared" si="52"/>
        <v>-7.641751885663513E-4</v>
      </c>
    </row>
    <row r="3372" spans="1:37" x14ac:dyDescent="0.25">
      <c r="A3372">
        <v>3370</v>
      </c>
      <c r="B3372" s="1">
        <v>1.5100000000000001E-2</v>
      </c>
      <c r="C3372" s="1">
        <v>9.676393010293702E-6</v>
      </c>
      <c r="D3372" s="27">
        <v>0.17010692612934974</v>
      </c>
      <c r="E3372" s="27">
        <v>0.16998125610920692</v>
      </c>
      <c r="F3372" s="27">
        <v>5.8948318660842394E-2</v>
      </c>
      <c r="G3372" s="27">
        <v>4.9356816704717178E-2</v>
      </c>
      <c r="H3372" s="27">
        <v>4.0362611306929072E-2</v>
      </c>
      <c r="I3372" s="27">
        <v>0.12501391199714262</v>
      </c>
      <c r="J3372" s="27">
        <v>6.1969851354130086E-2</v>
      </c>
      <c r="K3372" s="27">
        <v>0.13838732636335718</v>
      </c>
      <c r="L3372" s="27">
        <v>8.8821757672430099E-2</v>
      </c>
      <c r="M3372" s="27">
        <v>3.3460254723669085E-2</v>
      </c>
      <c r="N3372" s="27">
        <v>6.3590968978225776E-2</v>
      </c>
      <c r="O3372" s="27">
        <v>0</v>
      </c>
      <c r="P3372" s="27">
        <v>0</v>
      </c>
      <c r="Q3372" s="27">
        <v>0</v>
      </c>
      <c r="R3372" s="27">
        <v>0</v>
      </c>
      <c r="S3372" s="27">
        <v>0</v>
      </c>
      <c r="T3372" s="27">
        <v>0</v>
      </c>
      <c r="U3372" s="27">
        <v>0</v>
      </c>
      <c r="V3372" s="27">
        <v>0</v>
      </c>
      <c r="W3372" s="27">
        <v>0</v>
      </c>
      <c r="X3372" s="27">
        <v>0</v>
      </c>
      <c r="Y3372" s="27">
        <v>0</v>
      </c>
      <c r="Z3372" s="27">
        <v>0</v>
      </c>
      <c r="AA3372" s="27">
        <v>0</v>
      </c>
      <c r="AB3372" s="27">
        <v>0</v>
      </c>
      <c r="AC3372" s="27">
        <v>0</v>
      </c>
      <c r="AD3372" s="27">
        <v>0</v>
      </c>
      <c r="AE3372" s="27">
        <v>0</v>
      </c>
      <c r="AF3372" s="27">
        <v>0</v>
      </c>
      <c r="AG3372" s="27">
        <v>0</v>
      </c>
      <c r="AH3372" s="27">
        <v>0</v>
      </c>
      <c r="AI3372" s="27">
        <v>0</v>
      </c>
      <c r="AK3372" s="29">
        <f t="shared" si="52"/>
        <v>6.4082072915852334E-4</v>
      </c>
    </row>
    <row r="3373" spans="1:37" x14ac:dyDescent="0.25">
      <c r="A3373">
        <v>3371</v>
      </c>
      <c r="B3373" s="1">
        <v>9.9000000000000008E-3</v>
      </c>
      <c r="C3373" s="1">
        <v>3.0372232064386587E-5</v>
      </c>
      <c r="D3373" s="27">
        <v>5.8132788214517631E-2</v>
      </c>
      <c r="E3373" s="27">
        <v>6.7017170003602772E-2</v>
      </c>
      <c r="F3373" s="27">
        <v>0.14717589979276774</v>
      </c>
      <c r="G3373" s="27">
        <v>9.312967455991053E-2</v>
      </c>
      <c r="H3373" s="27">
        <v>5.5118941260073728E-3</v>
      </c>
      <c r="I3373" s="27">
        <v>4.1060658031674101E-2</v>
      </c>
      <c r="J3373" s="27">
        <v>0.11709166835693036</v>
      </c>
      <c r="K3373" s="27">
        <v>7.7660694866828181E-2</v>
      </c>
      <c r="L3373" s="27">
        <v>0.14106009644495746</v>
      </c>
      <c r="M3373" s="27">
        <v>0.16256171015076248</v>
      </c>
      <c r="N3373" s="27">
        <v>8.9597745452041591E-2</v>
      </c>
      <c r="O3373" s="27">
        <v>0</v>
      </c>
      <c r="P3373" s="27">
        <v>0</v>
      </c>
      <c r="Q3373" s="27">
        <v>0</v>
      </c>
      <c r="R3373" s="27">
        <v>0</v>
      </c>
      <c r="S3373" s="27">
        <v>0</v>
      </c>
      <c r="T3373" s="27">
        <v>0</v>
      </c>
      <c r="U3373" s="27">
        <v>0</v>
      </c>
      <c r="V3373" s="27">
        <v>0</v>
      </c>
      <c r="W3373" s="27">
        <v>0</v>
      </c>
      <c r="X3373" s="27">
        <v>0</v>
      </c>
      <c r="Y3373" s="27">
        <v>0</v>
      </c>
      <c r="Z3373" s="27">
        <v>0</v>
      </c>
      <c r="AA3373" s="27">
        <v>0</v>
      </c>
      <c r="AB3373" s="27">
        <v>0</v>
      </c>
      <c r="AC3373" s="27">
        <v>0</v>
      </c>
      <c r="AD3373" s="27">
        <v>0</v>
      </c>
      <c r="AE3373" s="27">
        <v>0</v>
      </c>
      <c r="AF3373" s="27">
        <v>0</v>
      </c>
      <c r="AG3373" s="27">
        <v>0</v>
      </c>
      <c r="AH3373" s="27">
        <v>0</v>
      </c>
      <c r="AI3373" s="27">
        <v>0</v>
      </c>
      <c r="AK3373" s="29">
        <f t="shared" si="52"/>
        <v>3.0679022287259175E-3</v>
      </c>
    </row>
    <row r="3374" spans="1:37" x14ac:dyDescent="0.25">
      <c r="A3374">
        <v>3372</v>
      </c>
      <c r="B3374" s="1">
        <v>9.7000000000000003E-3</v>
      </c>
      <c r="C3374" s="1">
        <v>2.2556161893436751E-4</v>
      </c>
      <c r="D3374" s="27">
        <v>9.3535607535399717E-2</v>
      </c>
      <c r="E3374" s="27">
        <v>4.1779191472346738E-2</v>
      </c>
      <c r="F3374" s="27">
        <v>5.2742074549555734E-2</v>
      </c>
      <c r="G3374" s="27">
        <v>0.13864688052827376</v>
      </c>
      <c r="H3374" s="27">
        <v>3.5221292584423386E-2</v>
      </c>
      <c r="I3374" s="27">
        <v>0.10385439929395128</v>
      </c>
      <c r="J3374" s="27">
        <v>0.11324270631043792</v>
      </c>
      <c r="K3374" s="27">
        <v>9.0909068491463515E-3</v>
      </c>
      <c r="L3374" s="27">
        <v>0.15691981644202485</v>
      </c>
      <c r="M3374" s="27">
        <v>9.1666797598809482E-2</v>
      </c>
      <c r="N3374" s="27">
        <v>0.16330032683563078</v>
      </c>
      <c r="O3374" s="27">
        <v>0</v>
      </c>
      <c r="P3374" s="27">
        <v>0</v>
      </c>
      <c r="Q3374" s="27">
        <v>0</v>
      </c>
      <c r="R3374" s="27">
        <v>0</v>
      </c>
      <c r="S3374" s="27">
        <v>0</v>
      </c>
      <c r="T3374" s="27">
        <v>0</v>
      </c>
      <c r="U3374" s="27">
        <v>0</v>
      </c>
      <c r="V3374" s="27">
        <v>0</v>
      </c>
      <c r="W3374" s="27">
        <v>0</v>
      </c>
      <c r="X3374" s="27">
        <v>0</v>
      </c>
      <c r="Y3374" s="27">
        <v>0</v>
      </c>
      <c r="Z3374" s="27">
        <v>0</v>
      </c>
      <c r="AA3374" s="27">
        <v>0</v>
      </c>
      <c r="AB3374" s="27">
        <v>0</v>
      </c>
      <c r="AC3374" s="27">
        <v>0</v>
      </c>
      <c r="AD3374" s="27">
        <v>0</v>
      </c>
      <c r="AE3374" s="27">
        <v>0</v>
      </c>
      <c r="AF3374" s="27">
        <v>0</v>
      </c>
      <c r="AG3374" s="27">
        <v>0</v>
      </c>
      <c r="AH3374" s="27">
        <v>0</v>
      </c>
      <c r="AI3374" s="27">
        <v>0</v>
      </c>
      <c r="AK3374" s="29">
        <f t="shared" si="52"/>
        <v>2.3253775147872937E-2</v>
      </c>
    </row>
    <row r="3375" spans="1:37" x14ac:dyDescent="0.25">
      <c r="A3375">
        <v>3373</v>
      </c>
      <c r="B3375" s="1">
        <v>9.7999999999999997E-3</v>
      </c>
      <c r="C3375" s="1">
        <v>2.1926231331742692E-4</v>
      </c>
      <c r="D3375" s="27">
        <v>0.10563527090228185</v>
      </c>
      <c r="E3375" s="27">
        <v>5.2053570641283353E-3</v>
      </c>
      <c r="F3375" s="27">
        <v>6.272891825327219E-2</v>
      </c>
      <c r="G3375" s="27">
        <v>0.16393836160895398</v>
      </c>
      <c r="H3375" s="27">
        <v>6.8163939978493779E-2</v>
      </c>
      <c r="I3375" s="27">
        <v>4.8167643818273514E-2</v>
      </c>
      <c r="J3375" s="27">
        <v>0.1540426215930418</v>
      </c>
      <c r="K3375" s="27">
        <v>9.0232584066947726E-3</v>
      </c>
      <c r="L3375" s="27">
        <v>0.15156470487804838</v>
      </c>
      <c r="M3375" s="27">
        <v>6.9951851832724773E-2</v>
      </c>
      <c r="N3375" s="27">
        <v>0.16157807166408661</v>
      </c>
      <c r="O3375" s="27">
        <v>0</v>
      </c>
      <c r="P3375" s="27">
        <v>0</v>
      </c>
      <c r="Q3375" s="27">
        <v>0</v>
      </c>
      <c r="R3375" s="27">
        <v>0</v>
      </c>
      <c r="S3375" s="27">
        <v>0</v>
      </c>
      <c r="T3375" s="27">
        <v>0</v>
      </c>
      <c r="U3375" s="27">
        <v>0</v>
      </c>
      <c r="V3375" s="27">
        <v>0</v>
      </c>
      <c r="W3375" s="27">
        <v>0</v>
      </c>
      <c r="X3375" s="27">
        <v>0</v>
      </c>
      <c r="Y3375" s="27">
        <v>0</v>
      </c>
      <c r="Z3375" s="27">
        <v>0</v>
      </c>
      <c r="AA3375" s="27">
        <v>0</v>
      </c>
      <c r="AB3375" s="27">
        <v>0</v>
      </c>
      <c r="AC3375" s="27">
        <v>0</v>
      </c>
      <c r="AD3375" s="27">
        <v>0</v>
      </c>
      <c r="AE3375" s="27">
        <v>0</v>
      </c>
      <c r="AF3375" s="27">
        <v>0</v>
      </c>
      <c r="AG3375" s="27">
        <v>0</v>
      </c>
      <c r="AH3375" s="27">
        <v>0</v>
      </c>
      <c r="AI3375" s="27">
        <v>0</v>
      </c>
      <c r="AK3375" s="29">
        <f t="shared" si="52"/>
        <v>2.2373705440553768E-2</v>
      </c>
    </row>
    <row r="3376" spans="1:37" x14ac:dyDescent="0.25">
      <c r="A3376">
        <v>3374</v>
      </c>
      <c r="B3376" s="1">
        <v>1.15E-2</v>
      </c>
      <c r="C3376" s="1">
        <v>6.1619896337720891E-5</v>
      </c>
      <c r="D3376" s="27">
        <v>0.11944100979680605</v>
      </c>
      <c r="E3376" s="27">
        <v>8.0611174299626137E-2</v>
      </c>
      <c r="F3376" s="27">
        <v>1.8252236463096453E-3</v>
      </c>
      <c r="G3376" s="27">
        <v>4.4139867030465289E-2</v>
      </c>
      <c r="H3376" s="27">
        <v>0.1320851405444643</v>
      </c>
      <c r="I3376" s="27">
        <v>0.10215032101973917</v>
      </c>
      <c r="J3376" s="27">
        <v>0.13346445842583829</v>
      </c>
      <c r="K3376" s="27">
        <v>0.1121916885424861</v>
      </c>
      <c r="L3376" s="27">
        <v>9.9594144504230972E-2</v>
      </c>
      <c r="M3376" s="27">
        <v>9.4784193358642313E-2</v>
      </c>
      <c r="N3376" s="27">
        <v>7.971277883139169E-2</v>
      </c>
      <c r="O3376" s="27">
        <v>0</v>
      </c>
      <c r="P3376" s="27">
        <v>0</v>
      </c>
      <c r="Q3376" s="27">
        <v>0</v>
      </c>
      <c r="R3376" s="27">
        <v>0</v>
      </c>
      <c r="S3376" s="27">
        <v>0</v>
      </c>
      <c r="T3376" s="27">
        <v>0</v>
      </c>
      <c r="U3376" s="27">
        <v>0</v>
      </c>
      <c r="V3376" s="27">
        <v>0</v>
      </c>
      <c r="W3376" s="27">
        <v>0</v>
      </c>
      <c r="X3376" s="27">
        <v>0</v>
      </c>
      <c r="Y3376" s="27">
        <v>0</v>
      </c>
      <c r="Z3376" s="27">
        <v>0</v>
      </c>
      <c r="AA3376" s="27">
        <v>0</v>
      </c>
      <c r="AB3376" s="27">
        <v>0</v>
      </c>
      <c r="AC3376" s="27">
        <v>0</v>
      </c>
      <c r="AD3376" s="27">
        <v>0</v>
      </c>
      <c r="AE3376" s="27">
        <v>0</v>
      </c>
      <c r="AF3376" s="27">
        <v>0</v>
      </c>
      <c r="AG3376" s="27">
        <v>0</v>
      </c>
      <c r="AH3376" s="27">
        <v>0</v>
      </c>
      <c r="AI3376" s="27">
        <v>0</v>
      </c>
      <c r="AK3376" s="29">
        <f t="shared" si="52"/>
        <v>5.3582518554539903E-3</v>
      </c>
    </row>
    <row r="3377" spans="1:37" x14ac:dyDescent="0.25">
      <c r="A3377">
        <v>3375</v>
      </c>
      <c r="B3377" s="1">
        <v>1.17E-2</v>
      </c>
      <c r="C3377" s="1">
        <v>-3.6973367732799802E-4</v>
      </c>
      <c r="D3377" s="27">
        <v>4.2827311789340683E-2</v>
      </c>
      <c r="E3377" s="27">
        <v>3.5782666622974857E-2</v>
      </c>
      <c r="F3377" s="27">
        <v>5.2350187073397371E-2</v>
      </c>
      <c r="G3377" s="27">
        <v>3.241997300591163E-2</v>
      </c>
      <c r="H3377" s="27">
        <v>7.5907331042609161E-2</v>
      </c>
      <c r="I3377" s="27">
        <v>0.144534640591302</v>
      </c>
      <c r="J3377" s="27">
        <v>4.6264307651994845E-2</v>
      </c>
      <c r="K3377" s="27">
        <v>0.19889445573330267</v>
      </c>
      <c r="L3377" s="27">
        <v>9.1216976640667302E-2</v>
      </c>
      <c r="M3377" s="27">
        <v>0.14048654905638208</v>
      </c>
      <c r="N3377" s="27">
        <v>0.13931560079211744</v>
      </c>
      <c r="O3377" s="27">
        <v>0</v>
      </c>
      <c r="P3377" s="27">
        <v>0</v>
      </c>
      <c r="Q3377" s="27">
        <v>0</v>
      </c>
      <c r="R3377" s="27">
        <v>0</v>
      </c>
      <c r="S3377" s="27">
        <v>0</v>
      </c>
      <c r="T3377" s="27">
        <v>0</v>
      </c>
      <c r="U3377" s="27">
        <v>0</v>
      </c>
      <c r="V3377" s="27">
        <v>0</v>
      </c>
      <c r="W3377" s="27">
        <v>0</v>
      </c>
      <c r="X3377" s="27">
        <v>0</v>
      </c>
      <c r="Y3377" s="27">
        <v>0</v>
      </c>
      <c r="Z3377" s="27">
        <v>0</v>
      </c>
      <c r="AA3377" s="27">
        <v>0</v>
      </c>
      <c r="AB3377" s="27">
        <v>0</v>
      </c>
      <c r="AC3377" s="27">
        <v>0</v>
      </c>
      <c r="AD3377" s="27">
        <v>0</v>
      </c>
      <c r="AE3377" s="27">
        <v>0</v>
      </c>
      <c r="AF3377" s="27">
        <v>0</v>
      </c>
      <c r="AG3377" s="27">
        <v>0</v>
      </c>
      <c r="AH3377" s="27">
        <v>0</v>
      </c>
      <c r="AI3377" s="27">
        <v>0</v>
      </c>
      <c r="AK3377" s="29">
        <f t="shared" si="52"/>
        <v>-3.1601169002392994E-2</v>
      </c>
    </row>
    <row r="3378" spans="1:37" x14ac:dyDescent="0.25">
      <c r="A3378">
        <v>3376</v>
      </c>
      <c r="B3378" s="1">
        <v>1.0699999999999999E-2</v>
      </c>
      <c r="C3378" s="1">
        <v>-3.0755134098762668E-4</v>
      </c>
      <c r="D3378" s="27">
        <v>0.14514654783977687</v>
      </c>
      <c r="E3378" s="27">
        <v>2.1533500624019861E-2</v>
      </c>
      <c r="F3378" s="27">
        <v>0.14860682695577707</v>
      </c>
      <c r="G3378" s="27">
        <v>1.3172592431093507E-2</v>
      </c>
      <c r="H3378" s="27">
        <v>2.5466941807926632E-2</v>
      </c>
      <c r="I3378" s="27">
        <v>4.7837994545486514E-3</v>
      </c>
      <c r="J3378" s="27">
        <v>0.13810386681208797</v>
      </c>
      <c r="K3378" s="27">
        <v>0.16236258083383867</v>
      </c>
      <c r="L3378" s="27">
        <v>3.6603849459324454E-2</v>
      </c>
      <c r="M3378" s="27">
        <v>0.13463998195422075</v>
      </c>
      <c r="N3378" s="27">
        <v>0.16957951182738568</v>
      </c>
      <c r="O3378" s="27">
        <v>0</v>
      </c>
      <c r="P3378" s="27">
        <v>0</v>
      </c>
      <c r="Q3378" s="27">
        <v>0</v>
      </c>
      <c r="R3378" s="27">
        <v>0</v>
      </c>
      <c r="S3378" s="27">
        <v>0</v>
      </c>
      <c r="T3378" s="27">
        <v>0</v>
      </c>
      <c r="U3378" s="27">
        <v>0</v>
      </c>
      <c r="V3378" s="27">
        <v>0</v>
      </c>
      <c r="W3378" s="27">
        <v>0</v>
      </c>
      <c r="X3378" s="27">
        <v>0</v>
      </c>
      <c r="Y3378" s="27">
        <v>0</v>
      </c>
      <c r="Z3378" s="27">
        <v>0</v>
      </c>
      <c r="AA3378" s="27">
        <v>0</v>
      </c>
      <c r="AB3378" s="27">
        <v>0</v>
      </c>
      <c r="AC3378" s="27">
        <v>0</v>
      </c>
      <c r="AD3378" s="27">
        <v>0</v>
      </c>
      <c r="AE3378" s="27">
        <v>0</v>
      </c>
      <c r="AF3378" s="27">
        <v>0</v>
      </c>
      <c r="AG3378" s="27">
        <v>0</v>
      </c>
      <c r="AH3378" s="27">
        <v>0</v>
      </c>
      <c r="AI3378" s="27">
        <v>0</v>
      </c>
      <c r="AK3378" s="29">
        <f t="shared" si="52"/>
        <v>-2.8743115980152029E-2</v>
      </c>
    </row>
    <row r="3379" spans="1:37" x14ac:dyDescent="0.25">
      <c r="A3379">
        <v>3377</v>
      </c>
      <c r="B3379" s="1">
        <v>1.2699999999999999E-2</v>
      </c>
      <c r="C3379" s="1">
        <v>-4.119962076609939E-4</v>
      </c>
      <c r="D3379" s="27">
        <v>8.3140398665850851E-2</v>
      </c>
      <c r="E3379" s="27">
        <v>3.3319253181586433E-2</v>
      </c>
      <c r="F3379" s="27">
        <v>0.19045343700556952</v>
      </c>
      <c r="G3379" s="27">
        <v>5.5719176428607839E-2</v>
      </c>
      <c r="H3379" s="27">
        <v>8.4782433512724478E-2</v>
      </c>
      <c r="I3379" s="27">
        <v>0.11559307917586001</v>
      </c>
      <c r="J3379" s="27">
        <v>9.1204206204853186E-2</v>
      </c>
      <c r="K3379" s="27">
        <v>0.16143416512040351</v>
      </c>
      <c r="L3379" s="27">
        <v>9.9921076128599046E-2</v>
      </c>
      <c r="M3379" s="27">
        <v>2.5996287492835488E-2</v>
      </c>
      <c r="N3379" s="27">
        <v>5.8436487083109646E-2</v>
      </c>
      <c r="O3379" s="27">
        <v>0</v>
      </c>
      <c r="P3379" s="27">
        <v>0</v>
      </c>
      <c r="Q3379" s="27">
        <v>0</v>
      </c>
      <c r="R3379" s="27">
        <v>0</v>
      </c>
      <c r="S3379" s="27">
        <v>0</v>
      </c>
      <c r="T3379" s="27">
        <v>0</v>
      </c>
      <c r="U3379" s="27">
        <v>0</v>
      </c>
      <c r="V3379" s="27">
        <v>0</v>
      </c>
      <c r="W3379" s="27">
        <v>0</v>
      </c>
      <c r="X3379" s="27">
        <v>0</v>
      </c>
      <c r="Y3379" s="27">
        <v>0</v>
      </c>
      <c r="Z3379" s="27">
        <v>0</v>
      </c>
      <c r="AA3379" s="27">
        <v>0</v>
      </c>
      <c r="AB3379" s="27">
        <v>0</v>
      </c>
      <c r="AC3379" s="27">
        <v>0</v>
      </c>
      <c r="AD3379" s="27">
        <v>0</v>
      </c>
      <c r="AE3379" s="27">
        <v>0</v>
      </c>
      <c r="AF3379" s="27">
        <v>0</v>
      </c>
      <c r="AG3379" s="27">
        <v>0</v>
      </c>
      <c r="AH3379" s="27">
        <v>0</v>
      </c>
      <c r="AI3379" s="27">
        <v>0</v>
      </c>
      <c r="AK3379" s="29">
        <f t="shared" si="52"/>
        <v>-3.2440646272519205E-2</v>
      </c>
    </row>
    <row r="3380" spans="1:37" x14ac:dyDescent="0.25">
      <c r="A3380">
        <v>3378</v>
      </c>
      <c r="B3380" s="1">
        <v>1.17E-2</v>
      </c>
      <c r="C3380" s="1">
        <v>-4.1267667808116018E-4</v>
      </c>
      <c r="D3380" s="27">
        <v>6.7892300543724304E-2</v>
      </c>
      <c r="E3380" s="27">
        <v>2.5432784744858869E-2</v>
      </c>
      <c r="F3380" s="27">
        <v>0.15691844077503553</v>
      </c>
      <c r="G3380" s="27">
        <v>0.14396480930823033</v>
      </c>
      <c r="H3380" s="27">
        <v>3.0004156460896367E-2</v>
      </c>
      <c r="I3380" s="27">
        <v>0.15554154787718277</v>
      </c>
      <c r="J3380" s="27">
        <v>1.9576863311030424E-2</v>
      </c>
      <c r="K3380" s="27">
        <v>0.10626060713379071</v>
      </c>
      <c r="L3380" s="27">
        <v>2.0817009849166605E-3</v>
      </c>
      <c r="M3380" s="27">
        <v>0.15119549403007612</v>
      </c>
      <c r="N3380" s="27">
        <v>0.14113129483025799</v>
      </c>
      <c r="O3380" s="27">
        <v>0</v>
      </c>
      <c r="P3380" s="27">
        <v>0</v>
      </c>
      <c r="Q3380" s="27">
        <v>0</v>
      </c>
      <c r="R3380" s="27">
        <v>0</v>
      </c>
      <c r="S3380" s="27">
        <v>0</v>
      </c>
      <c r="T3380" s="27">
        <v>0</v>
      </c>
      <c r="U3380" s="27">
        <v>0</v>
      </c>
      <c r="V3380" s="27">
        <v>0</v>
      </c>
      <c r="W3380" s="27">
        <v>0</v>
      </c>
      <c r="X3380" s="27">
        <v>0</v>
      </c>
      <c r="Y3380" s="27">
        <v>0</v>
      </c>
      <c r="Z3380" s="27">
        <v>0</v>
      </c>
      <c r="AA3380" s="27">
        <v>0</v>
      </c>
      <c r="AB3380" s="27">
        <v>0</v>
      </c>
      <c r="AC3380" s="27">
        <v>0</v>
      </c>
      <c r="AD3380" s="27">
        <v>0</v>
      </c>
      <c r="AE3380" s="27">
        <v>0</v>
      </c>
      <c r="AF3380" s="27">
        <v>0</v>
      </c>
      <c r="AG3380" s="27">
        <v>0</v>
      </c>
      <c r="AH3380" s="27">
        <v>0</v>
      </c>
      <c r="AI3380" s="27">
        <v>0</v>
      </c>
      <c r="AK3380" s="29">
        <f t="shared" si="52"/>
        <v>-3.5271510947107704E-2</v>
      </c>
    </row>
    <row r="3381" spans="1:37" x14ac:dyDescent="0.25">
      <c r="A3381">
        <v>3379</v>
      </c>
      <c r="B3381" s="1">
        <v>1.1599999999999999E-2</v>
      </c>
      <c r="C3381" s="1">
        <v>-2.1676755118330563E-4</v>
      </c>
      <c r="D3381" s="27">
        <v>1.1127365820976974E-2</v>
      </c>
      <c r="E3381" s="27">
        <v>5.5895351500276608E-2</v>
      </c>
      <c r="F3381" s="27">
        <v>0.15873408109583911</v>
      </c>
      <c r="G3381" s="27">
        <v>0.15052331290450052</v>
      </c>
      <c r="H3381" s="27">
        <v>3.791241119715421E-2</v>
      </c>
      <c r="I3381" s="27">
        <v>2.9487006835806753E-2</v>
      </c>
      <c r="J3381" s="27">
        <v>9.4249794301668896E-2</v>
      </c>
      <c r="K3381" s="27">
        <v>0.15807206829214648</v>
      </c>
      <c r="L3381" s="27">
        <v>9.703724215630001E-2</v>
      </c>
      <c r="M3381" s="27">
        <v>0.13203753907661411</v>
      </c>
      <c r="N3381" s="27">
        <v>7.492382681871633E-2</v>
      </c>
      <c r="O3381" s="27">
        <v>0</v>
      </c>
      <c r="P3381" s="27">
        <v>0</v>
      </c>
      <c r="Q3381" s="27">
        <v>0</v>
      </c>
      <c r="R3381" s="27">
        <v>0</v>
      </c>
      <c r="S3381" s="27">
        <v>0</v>
      </c>
      <c r="T3381" s="27">
        <v>0</v>
      </c>
      <c r="U3381" s="27">
        <v>0</v>
      </c>
      <c r="V3381" s="27">
        <v>0</v>
      </c>
      <c r="W3381" s="27">
        <v>0</v>
      </c>
      <c r="X3381" s="27">
        <v>0</v>
      </c>
      <c r="Y3381" s="27">
        <v>0</v>
      </c>
      <c r="Z3381" s="27">
        <v>0</v>
      </c>
      <c r="AA3381" s="27">
        <v>0</v>
      </c>
      <c r="AB3381" s="27">
        <v>0</v>
      </c>
      <c r="AC3381" s="27">
        <v>0</v>
      </c>
      <c r="AD3381" s="27">
        <v>0</v>
      </c>
      <c r="AE3381" s="27">
        <v>0</v>
      </c>
      <c r="AF3381" s="27">
        <v>0</v>
      </c>
      <c r="AG3381" s="27">
        <v>0</v>
      </c>
      <c r="AH3381" s="27">
        <v>0</v>
      </c>
      <c r="AI3381" s="27">
        <v>0</v>
      </c>
      <c r="AK3381" s="29">
        <f t="shared" si="52"/>
        <v>-1.8686857860629798E-2</v>
      </c>
    </row>
    <row r="3382" spans="1:37" x14ac:dyDescent="0.25">
      <c r="A3382">
        <v>3380</v>
      </c>
      <c r="B3382" s="1">
        <v>1.2E-2</v>
      </c>
      <c r="C3382" s="1">
        <v>1.9626440529668668E-4</v>
      </c>
      <c r="D3382" s="27">
        <v>8.2201051160538857E-2</v>
      </c>
      <c r="E3382" s="27">
        <v>0.1201575763892213</v>
      </c>
      <c r="F3382" s="27">
        <v>5.9047688040575808E-2</v>
      </c>
      <c r="G3382" s="27">
        <v>3.0906251408162964E-2</v>
      </c>
      <c r="H3382" s="27">
        <v>0.12268835995826878</v>
      </c>
      <c r="I3382" s="27">
        <v>0.18651144521144428</v>
      </c>
      <c r="J3382" s="27">
        <v>8.079883939669566E-2</v>
      </c>
      <c r="K3382" s="27">
        <v>2.5675569417624874E-2</v>
      </c>
      <c r="L3382" s="27">
        <v>0.14777062534800117</v>
      </c>
      <c r="M3382" s="27">
        <v>8.5359122224396039E-2</v>
      </c>
      <c r="N3382" s="27">
        <v>5.8883471445070092E-2</v>
      </c>
      <c r="O3382" s="27">
        <v>0</v>
      </c>
      <c r="P3382" s="27">
        <v>0</v>
      </c>
      <c r="Q3382" s="27">
        <v>0</v>
      </c>
      <c r="R3382" s="27">
        <v>0</v>
      </c>
      <c r="S3382" s="27">
        <v>0</v>
      </c>
      <c r="T3382" s="27">
        <v>0</v>
      </c>
      <c r="U3382" s="27">
        <v>0</v>
      </c>
      <c r="V3382" s="27">
        <v>0</v>
      </c>
      <c r="W3382" s="27">
        <v>0</v>
      </c>
      <c r="X3382" s="27">
        <v>0</v>
      </c>
      <c r="Y3382" s="27">
        <v>0</v>
      </c>
      <c r="Z3382" s="27">
        <v>0</v>
      </c>
      <c r="AA3382" s="27">
        <v>0</v>
      </c>
      <c r="AB3382" s="27">
        <v>0</v>
      </c>
      <c r="AC3382" s="27">
        <v>0</v>
      </c>
      <c r="AD3382" s="27">
        <v>0</v>
      </c>
      <c r="AE3382" s="27">
        <v>0</v>
      </c>
      <c r="AF3382" s="27">
        <v>0</v>
      </c>
      <c r="AG3382" s="27">
        <v>0</v>
      </c>
      <c r="AH3382" s="27">
        <v>0</v>
      </c>
      <c r="AI3382" s="27">
        <v>0</v>
      </c>
      <c r="AK3382" s="29">
        <f t="shared" si="52"/>
        <v>1.6355367108057222E-2</v>
      </c>
    </row>
    <row r="3383" spans="1:37" x14ac:dyDescent="0.25">
      <c r="A3383">
        <v>3381</v>
      </c>
      <c r="B3383" s="1">
        <v>9.2999999999999992E-3</v>
      </c>
      <c r="C3383" s="1">
        <v>-1.1342728394800715E-4</v>
      </c>
      <c r="D3383" s="27">
        <v>1.1448668014926961E-2</v>
      </c>
      <c r="E3383" s="27">
        <v>1.1585217328146363E-2</v>
      </c>
      <c r="F3383" s="27">
        <v>5.4795381093924268E-2</v>
      </c>
      <c r="G3383" s="27">
        <v>5.907792356483646E-2</v>
      </c>
      <c r="H3383" s="27">
        <v>0.16564478718242673</v>
      </c>
      <c r="I3383" s="27">
        <v>0.12281934789031909</v>
      </c>
      <c r="J3383" s="27">
        <v>6.7655412463506662E-2</v>
      </c>
      <c r="K3383" s="27">
        <v>9.3089048635709756E-2</v>
      </c>
      <c r="L3383" s="27">
        <v>0.10354159364743432</v>
      </c>
      <c r="M3383" s="27">
        <v>0.14763776594888195</v>
      </c>
      <c r="N3383" s="27">
        <v>0.16270485422988745</v>
      </c>
      <c r="O3383" s="27">
        <v>0</v>
      </c>
      <c r="P3383" s="27">
        <v>0</v>
      </c>
      <c r="Q3383" s="27">
        <v>0</v>
      </c>
      <c r="R3383" s="27">
        <v>0</v>
      </c>
      <c r="S3383" s="27">
        <v>0</v>
      </c>
      <c r="T3383" s="27">
        <v>0</v>
      </c>
      <c r="U3383" s="27">
        <v>0</v>
      </c>
      <c r="V3383" s="27">
        <v>0</v>
      </c>
      <c r="W3383" s="27">
        <v>0</v>
      </c>
      <c r="X3383" s="27">
        <v>0</v>
      </c>
      <c r="Y3383" s="27">
        <v>0</v>
      </c>
      <c r="Z3383" s="27">
        <v>0</v>
      </c>
      <c r="AA3383" s="27">
        <v>0</v>
      </c>
      <c r="AB3383" s="27">
        <v>0</v>
      </c>
      <c r="AC3383" s="27">
        <v>0</v>
      </c>
      <c r="AD3383" s="27">
        <v>0</v>
      </c>
      <c r="AE3383" s="27">
        <v>0</v>
      </c>
      <c r="AF3383" s="27">
        <v>0</v>
      </c>
      <c r="AG3383" s="27">
        <v>0</v>
      </c>
      <c r="AH3383" s="27">
        <v>0</v>
      </c>
      <c r="AI3383" s="27">
        <v>0</v>
      </c>
      <c r="AK3383" s="29">
        <f t="shared" si="52"/>
        <v>-1.2196482144947007E-2</v>
      </c>
    </row>
    <row r="3384" spans="1:37" x14ac:dyDescent="0.25">
      <c r="A3384">
        <v>3382</v>
      </c>
      <c r="B3384" s="1">
        <v>1.21E-2</v>
      </c>
      <c r="C3384" s="1">
        <v>2.766131580588466E-4</v>
      </c>
      <c r="D3384" s="27">
        <v>0.12105714285038018</v>
      </c>
      <c r="E3384" s="27">
        <v>0.13018275513540956</v>
      </c>
      <c r="F3384" s="27">
        <v>9.8084806962887867E-3</v>
      </c>
      <c r="G3384" s="27">
        <v>0.12838624145491945</v>
      </c>
      <c r="H3384" s="27">
        <v>1.2809955780972005E-2</v>
      </c>
      <c r="I3384" s="27">
        <v>9.6341392853826965E-2</v>
      </c>
      <c r="J3384" s="27">
        <v>0.14256262036411899</v>
      </c>
      <c r="K3384" s="27">
        <v>5.6895978114567661E-2</v>
      </c>
      <c r="L3384" s="27">
        <v>0.10198660128004554</v>
      </c>
      <c r="M3384" s="27">
        <v>0.17533630053465485</v>
      </c>
      <c r="N3384" s="27">
        <v>2.4632530934816092E-2</v>
      </c>
      <c r="O3384" s="27">
        <v>0</v>
      </c>
      <c r="P3384" s="27">
        <v>0</v>
      </c>
      <c r="Q3384" s="27">
        <v>0</v>
      </c>
      <c r="R3384" s="27">
        <v>0</v>
      </c>
      <c r="S3384" s="27">
        <v>0</v>
      </c>
      <c r="T3384" s="27">
        <v>0</v>
      </c>
      <c r="U3384" s="27">
        <v>0</v>
      </c>
      <c r="V3384" s="27">
        <v>0</v>
      </c>
      <c r="W3384" s="27">
        <v>0</v>
      </c>
      <c r="X3384" s="27">
        <v>0</v>
      </c>
      <c r="Y3384" s="27">
        <v>0</v>
      </c>
      <c r="Z3384" s="27">
        <v>0</v>
      </c>
      <c r="AA3384" s="27">
        <v>0</v>
      </c>
      <c r="AB3384" s="27">
        <v>0</v>
      </c>
      <c r="AC3384" s="27">
        <v>0</v>
      </c>
      <c r="AD3384" s="27">
        <v>0</v>
      </c>
      <c r="AE3384" s="27">
        <v>0</v>
      </c>
      <c r="AF3384" s="27">
        <v>0</v>
      </c>
      <c r="AG3384" s="27">
        <v>0</v>
      </c>
      <c r="AH3384" s="27">
        <v>0</v>
      </c>
      <c r="AI3384" s="27">
        <v>0</v>
      </c>
      <c r="AK3384" s="29">
        <f t="shared" si="52"/>
        <v>2.2860591575111291E-2</v>
      </c>
    </row>
    <row r="3385" spans="1:37" x14ac:dyDescent="0.25">
      <c r="A3385">
        <v>3383</v>
      </c>
      <c r="B3385" s="1">
        <v>1.18E-2</v>
      </c>
      <c r="C3385" s="1">
        <v>1.58675019649232E-4</v>
      </c>
      <c r="D3385" s="27">
        <v>0.14217465166347387</v>
      </c>
      <c r="E3385" s="27">
        <v>0.11158933624150431</v>
      </c>
      <c r="F3385" s="27">
        <v>9.4972320112686193E-2</v>
      </c>
      <c r="G3385" s="27">
        <v>9.5001889153951025E-2</v>
      </c>
      <c r="H3385" s="27">
        <v>7.9381567776346917E-2</v>
      </c>
      <c r="I3385" s="27">
        <v>8.2305068486900085E-2</v>
      </c>
      <c r="J3385" s="27">
        <v>0.10047111246726038</v>
      </c>
      <c r="K3385" s="27">
        <v>3.3774797300923781E-2</v>
      </c>
      <c r="L3385" s="27">
        <v>6.6989461234404163E-2</v>
      </c>
      <c r="M3385" s="27">
        <v>8.1770012668819558E-2</v>
      </c>
      <c r="N3385" s="27">
        <v>0.11156978289372983</v>
      </c>
      <c r="O3385" s="27">
        <v>0</v>
      </c>
      <c r="P3385" s="27">
        <v>0</v>
      </c>
      <c r="Q3385" s="27">
        <v>0</v>
      </c>
      <c r="R3385" s="27">
        <v>0</v>
      </c>
      <c r="S3385" s="27">
        <v>0</v>
      </c>
      <c r="T3385" s="27">
        <v>0</v>
      </c>
      <c r="U3385" s="27">
        <v>0</v>
      </c>
      <c r="V3385" s="27">
        <v>0</v>
      </c>
      <c r="W3385" s="27">
        <v>0</v>
      </c>
      <c r="X3385" s="27">
        <v>0</v>
      </c>
      <c r="Y3385" s="27">
        <v>0</v>
      </c>
      <c r="Z3385" s="27">
        <v>0</v>
      </c>
      <c r="AA3385" s="27">
        <v>0</v>
      </c>
      <c r="AB3385" s="27">
        <v>0</v>
      </c>
      <c r="AC3385" s="27">
        <v>0</v>
      </c>
      <c r="AD3385" s="27">
        <v>0</v>
      </c>
      <c r="AE3385" s="27">
        <v>0</v>
      </c>
      <c r="AF3385" s="27">
        <v>0</v>
      </c>
      <c r="AG3385" s="27">
        <v>0</v>
      </c>
      <c r="AH3385" s="27">
        <v>0</v>
      </c>
      <c r="AI3385" s="27">
        <v>0</v>
      </c>
      <c r="AK3385" s="29">
        <f t="shared" si="52"/>
        <v>1.3447035563494237E-2</v>
      </c>
    </row>
    <row r="3386" spans="1:37" x14ac:dyDescent="0.25">
      <c r="A3386">
        <v>3384</v>
      </c>
      <c r="B3386" s="1">
        <v>1.5299999999999999E-2</v>
      </c>
      <c r="C3386" s="1">
        <v>1.8934354342406461E-4</v>
      </c>
      <c r="D3386" s="27">
        <v>5.1144125438532591E-2</v>
      </c>
      <c r="E3386" s="27">
        <v>0.20507560660736168</v>
      </c>
      <c r="F3386" s="27">
        <v>0.11939999769150204</v>
      </c>
      <c r="G3386" s="27">
        <v>3.117068947986629E-2</v>
      </c>
      <c r="H3386" s="27">
        <v>7.7373611622789532E-3</v>
      </c>
      <c r="I3386" s="27">
        <v>3.8533988525790937E-2</v>
      </c>
      <c r="J3386" s="27">
        <v>0.13564174781381128</v>
      </c>
      <c r="K3386" s="27">
        <v>0.16654510674829467</v>
      </c>
      <c r="L3386" s="27">
        <v>0.19620757358904894</v>
      </c>
      <c r="M3386" s="27">
        <v>1.965878552206907E-2</v>
      </c>
      <c r="N3386" s="27">
        <v>2.8885017421443587E-2</v>
      </c>
      <c r="O3386" s="27">
        <v>0</v>
      </c>
      <c r="P3386" s="27">
        <v>0</v>
      </c>
      <c r="Q3386" s="27">
        <v>0</v>
      </c>
      <c r="R3386" s="27">
        <v>0</v>
      </c>
      <c r="S3386" s="27">
        <v>0</v>
      </c>
      <c r="T3386" s="27">
        <v>0</v>
      </c>
      <c r="U3386" s="27">
        <v>0</v>
      </c>
      <c r="V3386" s="27">
        <v>0</v>
      </c>
      <c r="W3386" s="27">
        <v>0</v>
      </c>
      <c r="X3386" s="27">
        <v>0</v>
      </c>
      <c r="Y3386" s="27">
        <v>0</v>
      </c>
      <c r="Z3386" s="27">
        <v>0</v>
      </c>
      <c r="AA3386" s="27">
        <v>0</v>
      </c>
      <c r="AB3386" s="27">
        <v>0</v>
      </c>
      <c r="AC3386" s="27">
        <v>0</v>
      </c>
      <c r="AD3386" s="27">
        <v>0</v>
      </c>
      <c r="AE3386" s="27">
        <v>0</v>
      </c>
      <c r="AF3386" s="27">
        <v>0</v>
      </c>
      <c r="AG3386" s="27">
        <v>0</v>
      </c>
      <c r="AH3386" s="27">
        <v>0</v>
      </c>
      <c r="AI3386" s="27">
        <v>0</v>
      </c>
      <c r="AK3386" s="29">
        <f t="shared" si="52"/>
        <v>1.2375394995036903E-2</v>
      </c>
    </row>
    <row r="3387" spans="1:37" x14ac:dyDescent="0.25">
      <c r="A3387">
        <v>3385</v>
      </c>
      <c r="B3387" s="1">
        <v>1.2699999999999999E-2</v>
      </c>
      <c r="C3387" s="1">
        <v>1.9100109661134894E-4</v>
      </c>
      <c r="D3387" s="27">
        <v>0.13803523145851351</v>
      </c>
      <c r="E3387" s="27">
        <v>0.11573083344462101</v>
      </c>
      <c r="F3387" s="27">
        <v>3.1771345149153862E-2</v>
      </c>
      <c r="G3387" s="27">
        <v>8.5650170451070387E-2</v>
      </c>
      <c r="H3387" s="27">
        <v>0.12786198491411185</v>
      </c>
      <c r="I3387" s="27">
        <v>8.8291301726310376E-2</v>
      </c>
      <c r="J3387" s="27">
        <v>0.13002310833712585</v>
      </c>
      <c r="K3387" s="27">
        <v>8.4392640307941802E-2</v>
      </c>
      <c r="L3387" s="27">
        <v>0.13824535093578566</v>
      </c>
      <c r="M3387" s="27">
        <v>3.9084018475528406E-2</v>
      </c>
      <c r="N3387" s="27">
        <v>2.0914014799837385E-2</v>
      </c>
      <c r="O3387" s="27">
        <v>0</v>
      </c>
      <c r="P3387" s="27">
        <v>0</v>
      </c>
      <c r="Q3387" s="27">
        <v>0</v>
      </c>
      <c r="R3387" s="27">
        <v>0</v>
      </c>
      <c r="S3387" s="27">
        <v>0</v>
      </c>
      <c r="T3387" s="27">
        <v>0</v>
      </c>
      <c r="U3387" s="27">
        <v>0</v>
      </c>
      <c r="V3387" s="27">
        <v>0</v>
      </c>
      <c r="W3387" s="27">
        <v>0</v>
      </c>
      <c r="X3387" s="27">
        <v>0</v>
      </c>
      <c r="Y3387" s="27">
        <v>0</v>
      </c>
      <c r="Z3387" s="27">
        <v>0</v>
      </c>
      <c r="AA3387" s="27">
        <v>0</v>
      </c>
      <c r="AB3387" s="27">
        <v>0</v>
      </c>
      <c r="AC3387" s="27">
        <v>0</v>
      </c>
      <c r="AD3387" s="27">
        <v>0</v>
      </c>
      <c r="AE3387" s="27">
        <v>0</v>
      </c>
      <c r="AF3387" s="27">
        <v>0</v>
      </c>
      <c r="AG3387" s="27">
        <v>0</v>
      </c>
      <c r="AH3387" s="27">
        <v>0</v>
      </c>
      <c r="AI3387" s="27">
        <v>0</v>
      </c>
      <c r="AK3387" s="29">
        <f t="shared" si="52"/>
        <v>1.5039456426090468E-2</v>
      </c>
    </row>
    <row r="3388" spans="1:37" x14ac:dyDescent="0.25">
      <c r="A3388">
        <v>3386</v>
      </c>
      <c r="B3388" s="1">
        <v>1.3299999999999999E-2</v>
      </c>
      <c r="C3388" s="1">
        <v>4.854309566886927E-5</v>
      </c>
      <c r="D3388" s="27">
        <v>0.15260194415177761</v>
      </c>
      <c r="E3388" s="27">
        <v>0.15219636233832132</v>
      </c>
      <c r="F3388" s="27">
        <v>0.14725779133374975</v>
      </c>
      <c r="G3388" s="27">
        <v>5.614829085927054E-2</v>
      </c>
      <c r="H3388" s="27">
        <v>5.2961133159357889E-2</v>
      </c>
      <c r="I3388" s="27">
        <v>0.12703651595481699</v>
      </c>
      <c r="J3388" s="27">
        <v>1.2809381689119818E-2</v>
      </c>
      <c r="K3388" s="27">
        <v>4.9558549910992504E-2</v>
      </c>
      <c r="L3388" s="27">
        <v>8.6189606948033043E-2</v>
      </c>
      <c r="M3388" s="27">
        <v>3.7106385604665407E-2</v>
      </c>
      <c r="N3388" s="27">
        <v>0.12613403804989515</v>
      </c>
      <c r="O3388" s="27">
        <v>0</v>
      </c>
      <c r="P3388" s="27">
        <v>0</v>
      </c>
      <c r="Q3388" s="27">
        <v>0</v>
      </c>
      <c r="R3388" s="27">
        <v>0</v>
      </c>
      <c r="S3388" s="27">
        <v>0</v>
      </c>
      <c r="T3388" s="27">
        <v>0</v>
      </c>
      <c r="U3388" s="27">
        <v>0</v>
      </c>
      <c r="V3388" s="27">
        <v>0</v>
      </c>
      <c r="W3388" s="27">
        <v>0</v>
      </c>
      <c r="X3388" s="27">
        <v>0</v>
      </c>
      <c r="Y3388" s="27">
        <v>0</v>
      </c>
      <c r="Z3388" s="27">
        <v>0</v>
      </c>
      <c r="AA3388" s="27">
        <v>0</v>
      </c>
      <c r="AB3388" s="27">
        <v>0</v>
      </c>
      <c r="AC3388" s="27">
        <v>0</v>
      </c>
      <c r="AD3388" s="27">
        <v>0</v>
      </c>
      <c r="AE3388" s="27">
        <v>0</v>
      </c>
      <c r="AF3388" s="27">
        <v>0</v>
      </c>
      <c r="AG3388" s="27">
        <v>0</v>
      </c>
      <c r="AH3388" s="27">
        <v>0</v>
      </c>
      <c r="AI3388" s="27">
        <v>0</v>
      </c>
      <c r="AK3388" s="29">
        <f t="shared" si="52"/>
        <v>3.649856817208216E-3</v>
      </c>
    </row>
    <row r="3389" spans="1:37" x14ac:dyDescent="0.25">
      <c r="A3389">
        <v>3387</v>
      </c>
      <c r="B3389" s="1">
        <v>1.11E-2</v>
      </c>
      <c r="C3389" s="1">
        <v>-2.3449284174414142E-5</v>
      </c>
      <c r="D3389" s="27">
        <v>3.9360610832786136E-2</v>
      </c>
      <c r="E3389" s="27">
        <v>5.7500511834119881E-2</v>
      </c>
      <c r="F3389" s="27">
        <v>1.97898097697656E-2</v>
      </c>
      <c r="G3389" s="27">
        <v>5.2391813507019422E-2</v>
      </c>
      <c r="H3389" s="27">
        <v>0.15298366012685591</v>
      </c>
      <c r="I3389" s="27">
        <v>9.7476140831967553E-2</v>
      </c>
      <c r="J3389" s="27">
        <v>9.0837720894399232E-2</v>
      </c>
      <c r="K3389" s="27">
        <v>0.14521903756448989</v>
      </c>
      <c r="L3389" s="27">
        <v>0.14338978858099616</v>
      </c>
      <c r="M3389" s="27">
        <v>3.6189427971689683E-2</v>
      </c>
      <c r="N3389" s="27">
        <v>0.16486147808591045</v>
      </c>
      <c r="O3389" s="27">
        <v>0</v>
      </c>
      <c r="P3389" s="27">
        <v>0</v>
      </c>
      <c r="Q3389" s="27">
        <v>0</v>
      </c>
      <c r="R3389" s="27">
        <v>0</v>
      </c>
      <c r="S3389" s="27">
        <v>0</v>
      </c>
      <c r="T3389" s="27">
        <v>0</v>
      </c>
      <c r="U3389" s="27">
        <v>0</v>
      </c>
      <c r="V3389" s="27">
        <v>0</v>
      </c>
      <c r="W3389" s="27">
        <v>0</v>
      </c>
      <c r="X3389" s="27">
        <v>0</v>
      </c>
      <c r="Y3389" s="27">
        <v>0</v>
      </c>
      <c r="Z3389" s="27">
        <v>0</v>
      </c>
      <c r="AA3389" s="27">
        <v>0</v>
      </c>
      <c r="AB3389" s="27">
        <v>0</v>
      </c>
      <c r="AC3389" s="27">
        <v>0</v>
      </c>
      <c r="AD3389" s="27">
        <v>0</v>
      </c>
      <c r="AE3389" s="27">
        <v>0</v>
      </c>
      <c r="AF3389" s="27">
        <v>0</v>
      </c>
      <c r="AG3389" s="27">
        <v>0</v>
      </c>
      <c r="AH3389" s="27">
        <v>0</v>
      </c>
      <c r="AI3389" s="27">
        <v>0</v>
      </c>
      <c r="AK3389" s="29">
        <f t="shared" si="52"/>
        <v>-2.1125481238210937E-3</v>
      </c>
    </row>
    <row r="3390" spans="1:37" x14ac:dyDescent="0.25">
      <c r="A3390">
        <v>3388</v>
      </c>
      <c r="B3390" s="1">
        <v>1.0699999999999999E-2</v>
      </c>
      <c r="C3390" s="1">
        <v>-1.4116108576586842E-4</v>
      </c>
      <c r="D3390" s="27">
        <v>1.5719817441914266E-2</v>
      </c>
      <c r="E3390" s="27">
        <v>7.5948005840979615E-3</v>
      </c>
      <c r="F3390" s="27">
        <v>8.8787895519670201E-2</v>
      </c>
      <c r="G3390" s="27">
        <v>4.5116794726895899E-2</v>
      </c>
      <c r="H3390" s="27">
        <v>0.10140851065917256</v>
      </c>
      <c r="I3390" s="27">
        <v>0.2087941423390941</v>
      </c>
      <c r="J3390" s="27">
        <v>0.10236912812225353</v>
      </c>
      <c r="K3390" s="27">
        <v>7.1516978460880717E-2</v>
      </c>
      <c r="L3390" s="27">
        <v>0.13469019186731496</v>
      </c>
      <c r="M3390" s="27">
        <v>6.5780795790475258E-2</v>
      </c>
      <c r="N3390" s="27">
        <v>0.1582209444882306</v>
      </c>
      <c r="O3390" s="27">
        <v>0</v>
      </c>
      <c r="P3390" s="27">
        <v>0</v>
      </c>
      <c r="Q3390" s="27">
        <v>0</v>
      </c>
      <c r="R3390" s="27">
        <v>0</v>
      </c>
      <c r="S3390" s="27">
        <v>0</v>
      </c>
      <c r="T3390" s="27">
        <v>0</v>
      </c>
      <c r="U3390" s="27">
        <v>0</v>
      </c>
      <c r="V3390" s="27">
        <v>0</v>
      </c>
      <c r="W3390" s="27">
        <v>0</v>
      </c>
      <c r="X3390" s="27">
        <v>0</v>
      </c>
      <c r="Y3390" s="27">
        <v>0</v>
      </c>
      <c r="Z3390" s="27">
        <v>0</v>
      </c>
      <c r="AA3390" s="27">
        <v>0</v>
      </c>
      <c r="AB3390" s="27">
        <v>0</v>
      </c>
      <c r="AC3390" s="27">
        <v>0</v>
      </c>
      <c r="AD3390" s="27">
        <v>0</v>
      </c>
      <c r="AE3390" s="27">
        <v>0</v>
      </c>
      <c r="AF3390" s="27">
        <v>0</v>
      </c>
      <c r="AG3390" s="27">
        <v>0</v>
      </c>
      <c r="AH3390" s="27">
        <v>0</v>
      </c>
      <c r="AI3390" s="27">
        <v>0</v>
      </c>
      <c r="AK3390" s="29">
        <f t="shared" si="52"/>
        <v>-1.3192624837931629E-2</v>
      </c>
    </row>
    <row r="3391" spans="1:37" x14ac:dyDescent="0.25">
      <c r="A3391">
        <v>3389</v>
      </c>
      <c r="B3391" s="1">
        <v>1.0500000000000001E-2</v>
      </c>
      <c r="C3391" s="1">
        <v>1.8416194611222287E-4</v>
      </c>
      <c r="D3391" s="27">
        <v>7.463179910798938E-2</v>
      </c>
      <c r="E3391" s="27">
        <v>5.2425170737479508E-2</v>
      </c>
      <c r="F3391" s="27">
        <v>6.686862666358237E-2</v>
      </c>
      <c r="G3391" s="27">
        <v>0.10783742226858595</v>
      </c>
      <c r="H3391" s="27">
        <v>7.992419346357782E-2</v>
      </c>
      <c r="I3391" s="27">
        <v>0.13956050060872585</v>
      </c>
      <c r="J3391" s="27">
        <v>0.13263732772349215</v>
      </c>
      <c r="K3391" s="27">
        <v>1.5836199257926672E-2</v>
      </c>
      <c r="L3391" s="27">
        <v>0.16465536943296957</v>
      </c>
      <c r="M3391" s="27">
        <v>8.9005732443165314E-2</v>
      </c>
      <c r="N3391" s="27">
        <v>7.6617658292505345E-2</v>
      </c>
      <c r="O3391" s="27">
        <v>0</v>
      </c>
      <c r="P3391" s="27">
        <v>0</v>
      </c>
      <c r="Q3391" s="27">
        <v>0</v>
      </c>
      <c r="R3391" s="27">
        <v>0</v>
      </c>
      <c r="S3391" s="27">
        <v>0</v>
      </c>
      <c r="T3391" s="27">
        <v>0</v>
      </c>
      <c r="U3391" s="27">
        <v>0</v>
      </c>
      <c r="V3391" s="27">
        <v>0</v>
      </c>
      <c r="W3391" s="27">
        <v>0</v>
      </c>
      <c r="X3391" s="27">
        <v>0</v>
      </c>
      <c r="Y3391" s="27">
        <v>0</v>
      </c>
      <c r="Z3391" s="27">
        <v>0</v>
      </c>
      <c r="AA3391" s="27">
        <v>0</v>
      </c>
      <c r="AB3391" s="27">
        <v>0</v>
      </c>
      <c r="AC3391" s="27">
        <v>0</v>
      </c>
      <c r="AD3391" s="27">
        <v>0</v>
      </c>
      <c r="AE3391" s="27">
        <v>0</v>
      </c>
      <c r="AF3391" s="27">
        <v>0</v>
      </c>
      <c r="AG3391" s="27">
        <v>0</v>
      </c>
      <c r="AH3391" s="27">
        <v>0</v>
      </c>
      <c r="AI3391" s="27">
        <v>0</v>
      </c>
      <c r="AK3391" s="29">
        <f t="shared" si="52"/>
        <v>1.7539232963068845E-2</v>
      </c>
    </row>
    <row r="3392" spans="1:37" x14ac:dyDescent="0.25">
      <c r="A3392">
        <v>3390</v>
      </c>
      <c r="B3392" s="1">
        <v>1.2E-2</v>
      </c>
      <c r="C3392" s="1">
        <v>-2.6991962428644185E-4</v>
      </c>
      <c r="D3392" s="27">
        <v>6.9570361719661064E-2</v>
      </c>
      <c r="E3392" s="27">
        <v>2.1495877883389003E-3</v>
      </c>
      <c r="F3392" s="27">
        <v>9.3144211223409046E-2</v>
      </c>
      <c r="G3392" s="27">
        <v>7.8739945319847446E-2</v>
      </c>
      <c r="H3392" s="27">
        <v>0.14615981528843497</v>
      </c>
      <c r="I3392" s="27">
        <v>0.10974814121505315</v>
      </c>
      <c r="J3392" s="27">
        <v>0.16417074290730335</v>
      </c>
      <c r="K3392" s="27">
        <v>0.14203989605493697</v>
      </c>
      <c r="L3392" s="27">
        <v>5.801869188860969E-2</v>
      </c>
      <c r="M3392" s="27">
        <v>3.5121666361552346E-2</v>
      </c>
      <c r="N3392" s="27">
        <v>0.10113694023285287</v>
      </c>
      <c r="O3392" s="27">
        <v>0</v>
      </c>
      <c r="P3392" s="27">
        <v>0</v>
      </c>
      <c r="Q3392" s="27">
        <v>0</v>
      </c>
      <c r="R3392" s="27">
        <v>0</v>
      </c>
      <c r="S3392" s="27">
        <v>0</v>
      </c>
      <c r="T3392" s="27">
        <v>0</v>
      </c>
      <c r="U3392" s="27">
        <v>0</v>
      </c>
      <c r="V3392" s="27">
        <v>0</v>
      </c>
      <c r="W3392" s="27">
        <v>0</v>
      </c>
      <c r="X3392" s="27">
        <v>0</v>
      </c>
      <c r="Y3392" s="27">
        <v>0</v>
      </c>
      <c r="Z3392" s="27">
        <v>0</v>
      </c>
      <c r="AA3392" s="27">
        <v>0</v>
      </c>
      <c r="AB3392" s="27">
        <v>0</v>
      </c>
      <c r="AC3392" s="27">
        <v>0</v>
      </c>
      <c r="AD3392" s="27">
        <v>0</v>
      </c>
      <c r="AE3392" s="27">
        <v>0</v>
      </c>
      <c r="AF3392" s="27">
        <v>0</v>
      </c>
      <c r="AG3392" s="27">
        <v>0</v>
      </c>
      <c r="AH3392" s="27">
        <v>0</v>
      </c>
      <c r="AI3392" s="27">
        <v>0</v>
      </c>
      <c r="AK3392" s="29">
        <f t="shared" si="52"/>
        <v>-2.2493302023870156E-2</v>
      </c>
    </row>
    <row r="3393" spans="1:37" x14ac:dyDescent="0.25">
      <c r="A3393">
        <v>3391</v>
      </c>
      <c r="B3393" s="1">
        <v>1.4200000000000001E-2</v>
      </c>
      <c r="C3393" s="1">
        <v>2.3679619774993679E-4</v>
      </c>
      <c r="D3393" s="27">
        <v>9.8325648907380256E-2</v>
      </c>
      <c r="E3393" s="27">
        <v>0.18887024024698626</v>
      </c>
      <c r="F3393" s="27">
        <v>0.11225944562588802</v>
      </c>
      <c r="G3393" s="27">
        <v>3.2539267247227638E-2</v>
      </c>
      <c r="H3393" s="27">
        <v>1.4295728893200816E-2</v>
      </c>
      <c r="I3393" s="27">
        <v>5.4494580908341583E-2</v>
      </c>
      <c r="J3393" s="27">
        <v>0.13761435364343022</v>
      </c>
      <c r="K3393" s="27">
        <v>0.10404553191503567</v>
      </c>
      <c r="L3393" s="27">
        <v>0.11017631933011574</v>
      </c>
      <c r="M3393" s="27">
        <v>1.5726010080867592E-3</v>
      </c>
      <c r="N3393" s="27">
        <v>0.14580628227430689</v>
      </c>
      <c r="O3393" s="27">
        <v>0</v>
      </c>
      <c r="P3393" s="27">
        <v>0</v>
      </c>
      <c r="Q3393" s="27">
        <v>0</v>
      </c>
      <c r="R3393" s="27">
        <v>0</v>
      </c>
      <c r="S3393" s="27">
        <v>0</v>
      </c>
      <c r="T3393" s="27">
        <v>0</v>
      </c>
      <c r="U3393" s="27">
        <v>0</v>
      </c>
      <c r="V3393" s="27">
        <v>0</v>
      </c>
      <c r="W3393" s="27">
        <v>0</v>
      </c>
      <c r="X3393" s="27">
        <v>0</v>
      </c>
      <c r="Y3393" s="27">
        <v>0</v>
      </c>
      <c r="Z3393" s="27">
        <v>0</v>
      </c>
      <c r="AA3393" s="27">
        <v>0</v>
      </c>
      <c r="AB3393" s="27">
        <v>0</v>
      </c>
      <c r="AC3393" s="27">
        <v>0</v>
      </c>
      <c r="AD3393" s="27">
        <v>0</v>
      </c>
      <c r="AE3393" s="27">
        <v>0</v>
      </c>
      <c r="AF3393" s="27">
        <v>0</v>
      </c>
      <c r="AG3393" s="27">
        <v>0</v>
      </c>
      <c r="AH3393" s="27">
        <v>0</v>
      </c>
      <c r="AI3393" s="27">
        <v>0</v>
      </c>
      <c r="AK3393" s="29">
        <f t="shared" si="52"/>
        <v>1.6675788573939209E-2</v>
      </c>
    </row>
    <row r="3394" spans="1:37" x14ac:dyDescent="0.25">
      <c r="A3394">
        <v>3392</v>
      </c>
      <c r="B3394" s="1">
        <v>1.18E-2</v>
      </c>
      <c r="C3394" s="1">
        <v>5.9206195370861581E-5</v>
      </c>
      <c r="D3394" s="27">
        <v>1.4298850114544915E-2</v>
      </c>
      <c r="E3394" s="27">
        <v>0.10844021789586909</v>
      </c>
      <c r="F3394" s="27">
        <v>0.19973945982074376</v>
      </c>
      <c r="G3394" s="27">
        <v>4.2416553180240346E-2</v>
      </c>
      <c r="H3394" s="27">
        <v>0.14518053337534467</v>
      </c>
      <c r="I3394" s="27">
        <v>0.10627177165994685</v>
      </c>
      <c r="J3394" s="27">
        <v>7.5595035750860975E-2</v>
      </c>
      <c r="K3394" s="27">
        <v>4.3672752447804261E-2</v>
      </c>
      <c r="L3394" s="27">
        <v>0.15144478857987481</v>
      </c>
      <c r="M3394" s="27">
        <v>3.5040761334067187E-2</v>
      </c>
      <c r="N3394" s="27">
        <v>7.78992758407034E-2</v>
      </c>
      <c r="O3394" s="27">
        <v>0</v>
      </c>
      <c r="P3394" s="27">
        <v>0</v>
      </c>
      <c r="Q3394" s="27">
        <v>0</v>
      </c>
      <c r="R3394" s="27">
        <v>0</v>
      </c>
      <c r="S3394" s="27">
        <v>0</v>
      </c>
      <c r="T3394" s="27">
        <v>0</v>
      </c>
      <c r="U3394" s="27">
        <v>0</v>
      </c>
      <c r="V3394" s="27">
        <v>0</v>
      </c>
      <c r="W3394" s="27">
        <v>0</v>
      </c>
      <c r="X3394" s="27">
        <v>0</v>
      </c>
      <c r="Y3394" s="27">
        <v>0</v>
      </c>
      <c r="Z3394" s="27">
        <v>0</v>
      </c>
      <c r="AA3394" s="27">
        <v>0</v>
      </c>
      <c r="AB3394" s="27">
        <v>0</v>
      </c>
      <c r="AC3394" s="27">
        <v>0</v>
      </c>
      <c r="AD3394" s="27">
        <v>0</v>
      </c>
      <c r="AE3394" s="27">
        <v>0</v>
      </c>
      <c r="AF3394" s="27">
        <v>0</v>
      </c>
      <c r="AG3394" s="27">
        <v>0</v>
      </c>
      <c r="AH3394" s="27">
        <v>0</v>
      </c>
      <c r="AI3394" s="27">
        <v>0</v>
      </c>
      <c r="AK3394" s="29">
        <f t="shared" si="52"/>
        <v>5.0174741839713209E-3</v>
      </c>
    </row>
    <row r="3395" spans="1:37" x14ac:dyDescent="0.25">
      <c r="A3395">
        <v>3393</v>
      </c>
      <c r="B3395" s="1">
        <v>1.17E-2</v>
      </c>
      <c r="C3395" s="1">
        <v>3.3012684232339292E-4</v>
      </c>
      <c r="D3395" s="27">
        <v>0.14257231139706267</v>
      </c>
      <c r="E3395" s="27">
        <v>0.11615419456840922</v>
      </c>
      <c r="F3395" s="27">
        <v>1.9028523254038022E-2</v>
      </c>
      <c r="G3395" s="27">
        <v>7.6150691497497744E-2</v>
      </c>
      <c r="H3395" s="27">
        <v>0.1153953541647868</v>
      </c>
      <c r="I3395" s="27">
        <v>0.11342565662304878</v>
      </c>
      <c r="J3395" s="27">
        <v>0.13864546900131189</v>
      </c>
      <c r="K3395" s="27">
        <v>2.2609784131875643E-3</v>
      </c>
      <c r="L3395" s="27">
        <v>5.7084099948549037E-2</v>
      </c>
      <c r="M3395" s="27">
        <v>7.8303194328124978E-2</v>
      </c>
      <c r="N3395" s="27">
        <v>0.14097952680398315</v>
      </c>
      <c r="O3395" s="27">
        <v>0</v>
      </c>
      <c r="P3395" s="27">
        <v>0</v>
      </c>
      <c r="Q3395" s="27">
        <v>0</v>
      </c>
      <c r="R3395" s="27">
        <v>0</v>
      </c>
      <c r="S3395" s="27">
        <v>0</v>
      </c>
      <c r="T3395" s="27">
        <v>0</v>
      </c>
      <c r="U3395" s="27">
        <v>0</v>
      </c>
      <c r="V3395" s="27">
        <v>0</v>
      </c>
      <c r="W3395" s="27">
        <v>0</v>
      </c>
      <c r="X3395" s="27">
        <v>0</v>
      </c>
      <c r="Y3395" s="27">
        <v>0</v>
      </c>
      <c r="Z3395" s="27">
        <v>0</v>
      </c>
      <c r="AA3395" s="27">
        <v>0</v>
      </c>
      <c r="AB3395" s="27">
        <v>0</v>
      </c>
      <c r="AC3395" s="27">
        <v>0</v>
      </c>
      <c r="AD3395" s="27">
        <v>0</v>
      </c>
      <c r="AE3395" s="27">
        <v>0</v>
      </c>
      <c r="AF3395" s="27">
        <v>0</v>
      </c>
      <c r="AG3395" s="27">
        <v>0</v>
      </c>
      <c r="AH3395" s="27">
        <v>0</v>
      </c>
      <c r="AI3395" s="27">
        <v>0</v>
      </c>
      <c r="AK3395" s="29">
        <f t="shared" si="52"/>
        <v>2.821596942934982E-2</v>
      </c>
    </row>
    <row r="3396" spans="1:37" x14ac:dyDescent="0.25">
      <c r="A3396">
        <v>3394</v>
      </c>
      <c r="B3396" s="1">
        <v>9.7999999999999997E-3</v>
      </c>
      <c r="C3396" s="1">
        <v>-1.2733113708140605E-4</v>
      </c>
      <c r="D3396" s="27">
        <v>0.14625284808202565</v>
      </c>
      <c r="E3396" s="27">
        <v>3.4799805746074518E-2</v>
      </c>
      <c r="F3396" s="27">
        <v>0.13964965694442172</v>
      </c>
      <c r="G3396" s="27">
        <v>3.8425572028367924E-2</v>
      </c>
      <c r="H3396" s="27">
        <v>0.10943911029583379</v>
      </c>
      <c r="I3396" s="27">
        <v>2.7369277165012664E-2</v>
      </c>
      <c r="J3396" s="27">
        <v>7.070987456180329E-2</v>
      </c>
      <c r="K3396" s="27">
        <v>9.0357258443059502E-2</v>
      </c>
      <c r="L3396" s="27">
        <v>9.3181798656229969E-2</v>
      </c>
      <c r="M3396" s="27">
        <v>0.11275662586617971</v>
      </c>
      <c r="N3396" s="27">
        <v>0.13705817221099123</v>
      </c>
      <c r="O3396" s="27">
        <v>0</v>
      </c>
      <c r="P3396" s="27">
        <v>0</v>
      </c>
      <c r="Q3396" s="27">
        <v>0</v>
      </c>
      <c r="R3396" s="27">
        <v>0</v>
      </c>
      <c r="S3396" s="27">
        <v>0</v>
      </c>
      <c r="T3396" s="27">
        <v>0</v>
      </c>
      <c r="U3396" s="27">
        <v>0</v>
      </c>
      <c r="V3396" s="27">
        <v>0</v>
      </c>
      <c r="W3396" s="27">
        <v>0</v>
      </c>
      <c r="X3396" s="27">
        <v>0</v>
      </c>
      <c r="Y3396" s="27">
        <v>0</v>
      </c>
      <c r="Z3396" s="27">
        <v>0</v>
      </c>
      <c r="AA3396" s="27">
        <v>0</v>
      </c>
      <c r="AB3396" s="27">
        <v>0</v>
      </c>
      <c r="AC3396" s="27">
        <v>0</v>
      </c>
      <c r="AD3396" s="27">
        <v>0</v>
      </c>
      <c r="AE3396" s="27">
        <v>0</v>
      </c>
      <c r="AF3396" s="27">
        <v>0</v>
      </c>
      <c r="AG3396" s="27">
        <v>0</v>
      </c>
      <c r="AH3396" s="27">
        <v>0</v>
      </c>
      <c r="AI3396" s="27">
        <v>0</v>
      </c>
      <c r="AK3396" s="29">
        <f t="shared" ref="AK3396:AK3459" si="53">C3396/B3396</f>
        <v>-1.2992973171572046E-2</v>
      </c>
    </row>
    <row r="3397" spans="1:37" x14ac:dyDescent="0.25">
      <c r="A3397">
        <v>3395</v>
      </c>
      <c r="B3397" s="1">
        <v>1.2699999999999999E-2</v>
      </c>
      <c r="C3397" s="1">
        <v>9.4628181745446169E-5</v>
      </c>
      <c r="D3397" s="27">
        <v>0.13002488605573154</v>
      </c>
      <c r="E3397" s="27">
        <v>0.11244782182409671</v>
      </c>
      <c r="F3397" s="27">
        <v>3.2452799588717371E-2</v>
      </c>
      <c r="G3397" s="27">
        <v>0.12698321494152789</v>
      </c>
      <c r="H3397" s="27">
        <v>1.6035292991048482E-2</v>
      </c>
      <c r="I3397" s="27">
        <v>7.1960177224991637E-2</v>
      </c>
      <c r="J3397" s="27">
        <v>0.11719633374471285</v>
      </c>
      <c r="K3397" s="27">
        <v>0.12444105146008563</v>
      </c>
      <c r="L3397" s="27">
        <v>0.10700271638470353</v>
      </c>
      <c r="M3397" s="27">
        <v>4.8711490090064917E-2</v>
      </c>
      <c r="N3397" s="27">
        <v>0.11274421569431958</v>
      </c>
      <c r="O3397" s="27">
        <v>0</v>
      </c>
      <c r="P3397" s="27">
        <v>0</v>
      </c>
      <c r="Q3397" s="27">
        <v>0</v>
      </c>
      <c r="R3397" s="27">
        <v>0</v>
      </c>
      <c r="S3397" s="27">
        <v>0</v>
      </c>
      <c r="T3397" s="27">
        <v>0</v>
      </c>
      <c r="U3397" s="27">
        <v>0</v>
      </c>
      <c r="V3397" s="27">
        <v>0</v>
      </c>
      <c r="W3397" s="27">
        <v>0</v>
      </c>
      <c r="X3397" s="27">
        <v>0</v>
      </c>
      <c r="Y3397" s="27">
        <v>0</v>
      </c>
      <c r="Z3397" s="27">
        <v>0</v>
      </c>
      <c r="AA3397" s="27">
        <v>0</v>
      </c>
      <c r="AB3397" s="27">
        <v>0</v>
      </c>
      <c r="AC3397" s="27">
        <v>0</v>
      </c>
      <c r="AD3397" s="27">
        <v>0</v>
      </c>
      <c r="AE3397" s="27">
        <v>0</v>
      </c>
      <c r="AF3397" s="27">
        <v>0</v>
      </c>
      <c r="AG3397" s="27">
        <v>0</v>
      </c>
      <c r="AH3397" s="27">
        <v>0</v>
      </c>
      <c r="AI3397" s="27">
        <v>0</v>
      </c>
      <c r="AK3397" s="29">
        <f t="shared" si="53"/>
        <v>7.4510379327122969E-3</v>
      </c>
    </row>
    <row r="3398" spans="1:37" x14ac:dyDescent="0.25">
      <c r="A3398">
        <v>3396</v>
      </c>
      <c r="B3398" s="1">
        <v>0.01</v>
      </c>
      <c r="C3398" s="1">
        <v>2.194202015936965E-4</v>
      </c>
      <c r="D3398" s="27">
        <v>4.9917254537299532E-2</v>
      </c>
      <c r="E3398" s="27">
        <v>6.2064330947545099E-2</v>
      </c>
      <c r="F3398" s="27">
        <v>2.908358090909233E-2</v>
      </c>
      <c r="G3398" s="27">
        <v>3.6927571242791231E-2</v>
      </c>
      <c r="H3398" s="27">
        <v>0.13776438296724655</v>
      </c>
      <c r="I3398" s="27">
        <v>0.17515224255035475</v>
      </c>
      <c r="J3398" s="27">
        <v>0.10142848690806945</v>
      </c>
      <c r="K3398" s="27">
        <v>6.1807962424177522E-3</v>
      </c>
      <c r="L3398" s="27">
        <v>0.13741912365108155</v>
      </c>
      <c r="M3398" s="27">
        <v>7.9058112973983505E-2</v>
      </c>
      <c r="N3398" s="27">
        <v>0.18500411707011813</v>
      </c>
      <c r="O3398" s="27">
        <v>0</v>
      </c>
      <c r="P3398" s="27">
        <v>0</v>
      </c>
      <c r="Q3398" s="27">
        <v>0</v>
      </c>
      <c r="R3398" s="27">
        <v>0</v>
      </c>
      <c r="S3398" s="27">
        <v>0</v>
      </c>
      <c r="T3398" s="27">
        <v>0</v>
      </c>
      <c r="U3398" s="27">
        <v>0</v>
      </c>
      <c r="V3398" s="27">
        <v>0</v>
      </c>
      <c r="W3398" s="27">
        <v>0</v>
      </c>
      <c r="X3398" s="27">
        <v>0</v>
      </c>
      <c r="Y3398" s="27">
        <v>0</v>
      </c>
      <c r="Z3398" s="27">
        <v>0</v>
      </c>
      <c r="AA3398" s="27">
        <v>0</v>
      </c>
      <c r="AB3398" s="27">
        <v>0</v>
      </c>
      <c r="AC3398" s="27">
        <v>0</v>
      </c>
      <c r="AD3398" s="27">
        <v>0</v>
      </c>
      <c r="AE3398" s="27">
        <v>0</v>
      </c>
      <c r="AF3398" s="27">
        <v>0</v>
      </c>
      <c r="AG3398" s="27">
        <v>0</v>
      </c>
      <c r="AH3398" s="27">
        <v>0</v>
      </c>
      <c r="AI3398" s="27">
        <v>0</v>
      </c>
      <c r="AK3398" s="29">
        <f t="shared" si="53"/>
        <v>2.1942020159369649E-2</v>
      </c>
    </row>
    <row r="3399" spans="1:37" x14ac:dyDescent="0.25">
      <c r="A3399">
        <v>3397</v>
      </c>
      <c r="B3399" s="1">
        <v>1.09E-2</v>
      </c>
      <c r="C3399" s="1">
        <v>-2.1402045163487616E-4</v>
      </c>
      <c r="D3399" s="27">
        <v>0.12955297380282568</v>
      </c>
      <c r="E3399" s="27">
        <v>3.2024301839139291E-2</v>
      </c>
      <c r="F3399" s="27">
        <v>0.13912322085155224</v>
      </c>
      <c r="G3399" s="27">
        <v>6.0528037969839785E-2</v>
      </c>
      <c r="H3399" s="27">
        <v>0.10544258561653584</v>
      </c>
      <c r="I3399" s="27">
        <v>0.11535281138153343</v>
      </c>
      <c r="J3399" s="27">
        <v>4.0425168947804534E-2</v>
      </c>
      <c r="K3399" s="27">
        <v>8.7339847838734469E-2</v>
      </c>
      <c r="L3399" s="27">
        <v>0.1052194214570166</v>
      </c>
      <c r="M3399" s="27">
        <v>6.9195441641280608E-2</v>
      </c>
      <c r="N3399" s="27">
        <v>0.11579618865373754</v>
      </c>
      <c r="O3399" s="27">
        <v>0</v>
      </c>
      <c r="P3399" s="27">
        <v>0</v>
      </c>
      <c r="Q3399" s="27">
        <v>0</v>
      </c>
      <c r="R3399" s="27">
        <v>0</v>
      </c>
      <c r="S3399" s="27">
        <v>0</v>
      </c>
      <c r="T3399" s="27">
        <v>0</v>
      </c>
      <c r="U3399" s="27">
        <v>0</v>
      </c>
      <c r="V3399" s="27">
        <v>0</v>
      </c>
      <c r="W3399" s="27">
        <v>0</v>
      </c>
      <c r="X3399" s="27">
        <v>0</v>
      </c>
      <c r="Y3399" s="27">
        <v>0</v>
      </c>
      <c r="Z3399" s="27">
        <v>0</v>
      </c>
      <c r="AA3399" s="27">
        <v>0</v>
      </c>
      <c r="AB3399" s="27">
        <v>0</v>
      </c>
      <c r="AC3399" s="27">
        <v>0</v>
      </c>
      <c r="AD3399" s="27">
        <v>0</v>
      </c>
      <c r="AE3399" s="27">
        <v>0</v>
      </c>
      <c r="AF3399" s="27">
        <v>0</v>
      </c>
      <c r="AG3399" s="27">
        <v>0</v>
      </c>
      <c r="AH3399" s="27">
        <v>0</v>
      </c>
      <c r="AI3399" s="27">
        <v>0</v>
      </c>
      <c r="AK3399" s="29">
        <f t="shared" si="53"/>
        <v>-1.963490381971341E-2</v>
      </c>
    </row>
    <row r="3400" spans="1:37" x14ac:dyDescent="0.25">
      <c r="A3400">
        <v>3398</v>
      </c>
      <c r="B3400" s="1">
        <v>1.03E-2</v>
      </c>
      <c r="C3400" s="1">
        <v>-1.4971775352404034E-4</v>
      </c>
      <c r="D3400" s="27">
        <v>8.0641209405234143E-2</v>
      </c>
      <c r="E3400" s="27">
        <v>8.4917555104922927E-3</v>
      </c>
      <c r="F3400" s="27">
        <v>0.11679749929565099</v>
      </c>
      <c r="G3400" s="27">
        <v>0.14938888238788448</v>
      </c>
      <c r="H3400" s="27">
        <v>0.13687864893168289</v>
      </c>
      <c r="I3400" s="27">
        <v>3.6179102489518229E-2</v>
      </c>
      <c r="J3400" s="27">
        <v>1.806737256534308E-2</v>
      </c>
      <c r="K3400" s="27">
        <v>0.10593668905069258</v>
      </c>
      <c r="L3400" s="27">
        <v>0.14309581413508196</v>
      </c>
      <c r="M3400" s="27">
        <v>4.4186772386631261E-2</v>
      </c>
      <c r="N3400" s="27">
        <v>0.16033625384178812</v>
      </c>
      <c r="O3400" s="27">
        <v>0</v>
      </c>
      <c r="P3400" s="27">
        <v>0</v>
      </c>
      <c r="Q3400" s="27">
        <v>0</v>
      </c>
      <c r="R3400" s="27">
        <v>0</v>
      </c>
      <c r="S3400" s="27">
        <v>0</v>
      </c>
      <c r="T3400" s="27">
        <v>0</v>
      </c>
      <c r="U3400" s="27">
        <v>0</v>
      </c>
      <c r="V3400" s="27">
        <v>0</v>
      </c>
      <c r="W3400" s="27">
        <v>0</v>
      </c>
      <c r="X3400" s="27">
        <v>0</v>
      </c>
      <c r="Y3400" s="27">
        <v>0</v>
      </c>
      <c r="Z3400" s="27">
        <v>0</v>
      </c>
      <c r="AA3400" s="27">
        <v>0</v>
      </c>
      <c r="AB3400" s="27">
        <v>0</v>
      </c>
      <c r="AC3400" s="27">
        <v>0</v>
      </c>
      <c r="AD3400" s="27">
        <v>0</v>
      </c>
      <c r="AE3400" s="27">
        <v>0</v>
      </c>
      <c r="AF3400" s="27">
        <v>0</v>
      </c>
      <c r="AG3400" s="27">
        <v>0</v>
      </c>
      <c r="AH3400" s="27">
        <v>0</v>
      </c>
      <c r="AI3400" s="27">
        <v>0</v>
      </c>
      <c r="AK3400" s="29">
        <f t="shared" si="53"/>
        <v>-1.4535704225634985E-2</v>
      </c>
    </row>
    <row r="3401" spans="1:37" x14ac:dyDescent="0.25">
      <c r="A3401">
        <v>3399</v>
      </c>
      <c r="B3401" s="1">
        <v>1.14E-2</v>
      </c>
      <c r="C3401" s="1">
        <v>1.5168992322706114E-4</v>
      </c>
      <c r="D3401" s="27">
        <v>0.11095196934707667</v>
      </c>
      <c r="E3401" s="27">
        <v>9.8732582852887427E-2</v>
      </c>
      <c r="F3401" s="27">
        <v>0.14825880970979788</v>
      </c>
      <c r="G3401" s="27">
        <v>7.0854314131679294E-2</v>
      </c>
      <c r="H3401" s="27">
        <v>1.278941346981138E-2</v>
      </c>
      <c r="I3401" s="27">
        <v>0.12649422869627341</v>
      </c>
      <c r="J3401" s="27">
        <v>0.13595486909194943</v>
      </c>
      <c r="K3401" s="27">
        <v>1.2676841559119278E-2</v>
      </c>
      <c r="L3401" s="27">
        <v>0.14333505842713234</v>
      </c>
      <c r="M3401" s="27">
        <v>0.1050260823682663</v>
      </c>
      <c r="N3401" s="27">
        <v>3.4925830346006485E-2</v>
      </c>
      <c r="O3401" s="27">
        <v>0</v>
      </c>
      <c r="P3401" s="27">
        <v>0</v>
      </c>
      <c r="Q3401" s="27">
        <v>0</v>
      </c>
      <c r="R3401" s="27">
        <v>0</v>
      </c>
      <c r="S3401" s="27">
        <v>0</v>
      </c>
      <c r="T3401" s="27">
        <v>0</v>
      </c>
      <c r="U3401" s="27">
        <v>0</v>
      </c>
      <c r="V3401" s="27">
        <v>0</v>
      </c>
      <c r="W3401" s="27">
        <v>0</v>
      </c>
      <c r="X3401" s="27">
        <v>0</v>
      </c>
      <c r="Y3401" s="27">
        <v>0</v>
      </c>
      <c r="Z3401" s="27">
        <v>0</v>
      </c>
      <c r="AA3401" s="27">
        <v>0</v>
      </c>
      <c r="AB3401" s="27">
        <v>0</v>
      </c>
      <c r="AC3401" s="27">
        <v>0</v>
      </c>
      <c r="AD3401" s="27">
        <v>0</v>
      </c>
      <c r="AE3401" s="27">
        <v>0</v>
      </c>
      <c r="AF3401" s="27">
        <v>0</v>
      </c>
      <c r="AG3401" s="27">
        <v>0</v>
      </c>
      <c r="AH3401" s="27">
        <v>0</v>
      </c>
      <c r="AI3401" s="27">
        <v>0</v>
      </c>
      <c r="AK3401" s="29">
        <f t="shared" si="53"/>
        <v>1.3306133616408871E-2</v>
      </c>
    </row>
    <row r="3402" spans="1:37" x14ac:dyDescent="0.25">
      <c r="A3402">
        <v>3400</v>
      </c>
      <c r="B3402" s="1">
        <v>1.21E-2</v>
      </c>
      <c r="C3402" s="1">
        <v>-1.665660626140281E-4</v>
      </c>
      <c r="D3402" s="27">
        <v>3.3536046903305271E-2</v>
      </c>
      <c r="E3402" s="27">
        <v>9.8646858676916374E-2</v>
      </c>
      <c r="F3402" s="27">
        <v>0.12481084459693798</v>
      </c>
      <c r="G3402" s="27">
        <v>1.3349692424605616E-2</v>
      </c>
      <c r="H3402" s="27">
        <v>0.13728185046856792</v>
      </c>
      <c r="I3402" s="27">
        <v>3.6992546314242244E-2</v>
      </c>
      <c r="J3402" s="27">
        <v>0.14166049362411651</v>
      </c>
      <c r="K3402" s="27">
        <v>0.16941982115055318</v>
      </c>
      <c r="L3402" s="27">
        <v>4.5000786856868681E-2</v>
      </c>
      <c r="M3402" s="27">
        <v>0.17504020616273008</v>
      </c>
      <c r="N3402" s="27">
        <v>2.4260852821156087E-2</v>
      </c>
      <c r="O3402" s="27">
        <v>0</v>
      </c>
      <c r="P3402" s="27">
        <v>0</v>
      </c>
      <c r="Q3402" s="27">
        <v>0</v>
      </c>
      <c r="R3402" s="27">
        <v>0</v>
      </c>
      <c r="S3402" s="27">
        <v>0</v>
      </c>
      <c r="T3402" s="27">
        <v>0</v>
      </c>
      <c r="U3402" s="27">
        <v>0</v>
      </c>
      <c r="V3402" s="27">
        <v>0</v>
      </c>
      <c r="W3402" s="27">
        <v>0</v>
      </c>
      <c r="X3402" s="27">
        <v>0</v>
      </c>
      <c r="Y3402" s="27">
        <v>0</v>
      </c>
      <c r="Z3402" s="27">
        <v>0</v>
      </c>
      <c r="AA3402" s="27">
        <v>0</v>
      </c>
      <c r="AB3402" s="27">
        <v>0</v>
      </c>
      <c r="AC3402" s="27">
        <v>0</v>
      </c>
      <c r="AD3402" s="27">
        <v>0</v>
      </c>
      <c r="AE3402" s="27">
        <v>0</v>
      </c>
      <c r="AF3402" s="27">
        <v>0</v>
      </c>
      <c r="AG3402" s="27">
        <v>0</v>
      </c>
      <c r="AH3402" s="27">
        <v>0</v>
      </c>
      <c r="AI3402" s="27">
        <v>0</v>
      </c>
      <c r="AK3402" s="29">
        <f t="shared" si="53"/>
        <v>-1.376579029868001E-2</v>
      </c>
    </row>
    <row r="3403" spans="1:37" x14ac:dyDescent="0.25">
      <c r="A3403">
        <v>3401</v>
      </c>
      <c r="B3403" s="1">
        <v>1.37E-2</v>
      </c>
      <c r="C3403" s="1">
        <v>4.5144616665445203E-5</v>
      </c>
      <c r="D3403" s="27">
        <v>0.16530876922367144</v>
      </c>
      <c r="E3403" s="27">
        <v>0.13212491592881137</v>
      </c>
      <c r="F3403" s="27">
        <v>4.7417792136056902E-3</v>
      </c>
      <c r="G3403" s="27">
        <v>8.4009977560162388E-2</v>
      </c>
      <c r="H3403" s="27">
        <v>7.689923228093587E-2</v>
      </c>
      <c r="I3403" s="27">
        <v>9.3412354074688453E-2</v>
      </c>
      <c r="J3403" s="27">
        <v>5.7633663647008088E-2</v>
      </c>
      <c r="K3403" s="27">
        <v>0.15104708450300655</v>
      </c>
      <c r="L3403" s="27">
        <v>0.1338287304926721</v>
      </c>
      <c r="M3403" s="27">
        <v>3.5330084847978456E-2</v>
      </c>
      <c r="N3403" s="27">
        <v>6.566340822745971E-2</v>
      </c>
      <c r="O3403" s="27">
        <v>0</v>
      </c>
      <c r="P3403" s="27">
        <v>0</v>
      </c>
      <c r="Q3403" s="27">
        <v>0</v>
      </c>
      <c r="R3403" s="27">
        <v>0</v>
      </c>
      <c r="S3403" s="27">
        <v>0</v>
      </c>
      <c r="T3403" s="27">
        <v>0</v>
      </c>
      <c r="U3403" s="27">
        <v>0</v>
      </c>
      <c r="V3403" s="27">
        <v>0</v>
      </c>
      <c r="W3403" s="27">
        <v>0</v>
      </c>
      <c r="X3403" s="27">
        <v>0</v>
      </c>
      <c r="Y3403" s="27">
        <v>0</v>
      </c>
      <c r="Z3403" s="27">
        <v>0</v>
      </c>
      <c r="AA3403" s="27">
        <v>0</v>
      </c>
      <c r="AB3403" s="27">
        <v>0</v>
      </c>
      <c r="AC3403" s="27">
        <v>0</v>
      </c>
      <c r="AD3403" s="27">
        <v>0</v>
      </c>
      <c r="AE3403" s="27">
        <v>0</v>
      </c>
      <c r="AF3403" s="27">
        <v>0</v>
      </c>
      <c r="AG3403" s="27">
        <v>0</v>
      </c>
      <c r="AH3403" s="27">
        <v>0</v>
      </c>
      <c r="AI3403" s="27">
        <v>0</v>
      </c>
      <c r="AK3403" s="29">
        <f t="shared" si="53"/>
        <v>3.2952274938281168E-3</v>
      </c>
    </row>
    <row r="3404" spans="1:37" x14ac:dyDescent="0.25">
      <c r="A3404">
        <v>3402</v>
      </c>
      <c r="B3404" s="1">
        <v>1.2699999999999999E-2</v>
      </c>
      <c r="C3404" s="1">
        <v>-4.0559233999063832E-4</v>
      </c>
      <c r="D3404" s="27">
        <v>8.0127484546404934E-2</v>
      </c>
      <c r="E3404" s="27">
        <v>1.8541592294932862E-2</v>
      </c>
      <c r="F3404" s="27">
        <v>0.13102588368049201</v>
      </c>
      <c r="G3404" s="27">
        <v>0.15000644110106212</v>
      </c>
      <c r="H3404" s="27">
        <v>0.15854213206731627</v>
      </c>
      <c r="I3404" s="27">
        <v>7.2748305509628602E-2</v>
      </c>
      <c r="J3404" s="27">
        <v>4.043454956597043E-2</v>
      </c>
      <c r="K3404" s="27">
        <v>0.16301897223203704</v>
      </c>
      <c r="L3404" s="27">
        <v>2.0551038100488316E-2</v>
      </c>
      <c r="M3404" s="27">
        <v>2.2436732792307793E-2</v>
      </c>
      <c r="N3404" s="27">
        <v>0.14256686810935967</v>
      </c>
      <c r="O3404" s="27">
        <v>0</v>
      </c>
      <c r="P3404" s="27">
        <v>0</v>
      </c>
      <c r="Q3404" s="27">
        <v>0</v>
      </c>
      <c r="R3404" s="27">
        <v>0</v>
      </c>
      <c r="S3404" s="27">
        <v>0</v>
      </c>
      <c r="T3404" s="27">
        <v>0</v>
      </c>
      <c r="U3404" s="27">
        <v>0</v>
      </c>
      <c r="V3404" s="27">
        <v>0</v>
      </c>
      <c r="W3404" s="27">
        <v>0</v>
      </c>
      <c r="X3404" s="27">
        <v>0</v>
      </c>
      <c r="Y3404" s="27">
        <v>0</v>
      </c>
      <c r="Z3404" s="27">
        <v>0</v>
      </c>
      <c r="AA3404" s="27">
        <v>0</v>
      </c>
      <c r="AB3404" s="27">
        <v>0</v>
      </c>
      <c r="AC3404" s="27">
        <v>0</v>
      </c>
      <c r="AD3404" s="27">
        <v>0</v>
      </c>
      <c r="AE3404" s="27">
        <v>0</v>
      </c>
      <c r="AF3404" s="27">
        <v>0</v>
      </c>
      <c r="AG3404" s="27">
        <v>0</v>
      </c>
      <c r="AH3404" s="27">
        <v>0</v>
      </c>
      <c r="AI3404" s="27">
        <v>0</v>
      </c>
      <c r="AK3404" s="29">
        <f t="shared" si="53"/>
        <v>-3.1936404723672311E-2</v>
      </c>
    </row>
    <row r="3405" spans="1:37" x14ac:dyDescent="0.25">
      <c r="A3405">
        <v>3403</v>
      </c>
      <c r="B3405" s="1">
        <v>1.32E-2</v>
      </c>
      <c r="C3405" s="1">
        <v>-7.3110162683066477E-5</v>
      </c>
      <c r="D3405" s="27">
        <v>0.10318494139328827</v>
      </c>
      <c r="E3405" s="27">
        <v>0.11438045812281951</v>
      </c>
      <c r="F3405" s="27">
        <v>2.7578080772530999E-2</v>
      </c>
      <c r="G3405" s="27">
        <v>0.19723949285831796</v>
      </c>
      <c r="H3405" s="27">
        <v>2.3813146996209435E-2</v>
      </c>
      <c r="I3405" s="27">
        <v>0.11018127548245966</v>
      </c>
      <c r="J3405" s="27">
        <v>5.9795325263685842E-3</v>
      </c>
      <c r="K3405" s="27">
        <v>0.12332467050498071</v>
      </c>
      <c r="L3405" s="27">
        <v>1.1255409339051224E-2</v>
      </c>
      <c r="M3405" s="27">
        <v>0.12292708637723569</v>
      </c>
      <c r="N3405" s="27">
        <v>0.16013590562673785</v>
      </c>
      <c r="O3405" s="27">
        <v>0</v>
      </c>
      <c r="P3405" s="27">
        <v>0</v>
      </c>
      <c r="Q3405" s="27">
        <v>0</v>
      </c>
      <c r="R3405" s="27">
        <v>0</v>
      </c>
      <c r="S3405" s="27">
        <v>0</v>
      </c>
      <c r="T3405" s="27">
        <v>0</v>
      </c>
      <c r="U3405" s="27">
        <v>0</v>
      </c>
      <c r="V3405" s="27">
        <v>0</v>
      </c>
      <c r="W3405" s="27">
        <v>0</v>
      </c>
      <c r="X3405" s="27">
        <v>0</v>
      </c>
      <c r="Y3405" s="27">
        <v>0</v>
      </c>
      <c r="Z3405" s="27">
        <v>0</v>
      </c>
      <c r="AA3405" s="27">
        <v>0</v>
      </c>
      <c r="AB3405" s="27">
        <v>0</v>
      </c>
      <c r="AC3405" s="27">
        <v>0</v>
      </c>
      <c r="AD3405" s="27">
        <v>0</v>
      </c>
      <c r="AE3405" s="27">
        <v>0</v>
      </c>
      <c r="AF3405" s="27">
        <v>0</v>
      </c>
      <c r="AG3405" s="27">
        <v>0</v>
      </c>
      <c r="AH3405" s="27">
        <v>0</v>
      </c>
      <c r="AI3405" s="27">
        <v>0</v>
      </c>
      <c r="AK3405" s="29">
        <f t="shared" si="53"/>
        <v>-5.5386486881110969E-3</v>
      </c>
    </row>
    <row r="3406" spans="1:37" x14ac:dyDescent="0.25">
      <c r="A3406">
        <v>3404</v>
      </c>
      <c r="B3406" s="1">
        <v>1.29E-2</v>
      </c>
      <c r="C3406" s="1">
        <v>1.4236677064438983E-4</v>
      </c>
      <c r="D3406" s="27">
        <v>4.5532056482796082E-2</v>
      </c>
      <c r="E3406" s="27">
        <v>0.15669186979511346</v>
      </c>
      <c r="F3406" s="27">
        <v>0.11803534023986506</v>
      </c>
      <c r="G3406" s="27">
        <v>1.4495403689613199E-2</v>
      </c>
      <c r="H3406" s="27">
        <v>0.10574498297875294</v>
      </c>
      <c r="I3406" s="27">
        <v>0.1345696335674226</v>
      </c>
      <c r="J3406" s="27">
        <v>0.13973652382977467</v>
      </c>
      <c r="K3406" s="27">
        <v>4.1763921219591875E-2</v>
      </c>
      <c r="L3406" s="27">
        <v>1.1851820852645592E-2</v>
      </c>
      <c r="M3406" s="27">
        <v>0.13716528661089086</v>
      </c>
      <c r="N3406" s="27">
        <v>9.4413160733533827E-2</v>
      </c>
      <c r="O3406" s="27">
        <v>0</v>
      </c>
      <c r="P3406" s="27">
        <v>0</v>
      </c>
      <c r="Q3406" s="27">
        <v>0</v>
      </c>
      <c r="R3406" s="27">
        <v>0</v>
      </c>
      <c r="S3406" s="27">
        <v>0</v>
      </c>
      <c r="T3406" s="27">
        <v>0</v>
      </c>
      <c r="U3406" s="27">
        <v>0</v>
      </c>
      <c r="V3406" s="27">
        <v>0</v>
      </c>
      <c r="W3406" s="27">
        <v>0</v>
      </c>
      <c r="X3406" s="27">
        <v>0</v>
      </c>
      <c r="Y3406" s="27">
        <v>0</v>
      </c>
      <c r="Z3406" s="27">
        <v>0</v>
      </c>
      <c r="AA3406" s="27">
        <v>0</v>
      </c>
      <c r="AB3406" s="27">
        <v>0</v>
      </c>
      <c r="AC3406" s="27">
        <v>0</v>
      </c>
      <c r="AD3406" s="27">
        <v>0</v>
      </c>
      <c r="AE3406" s="27">
        <v>0</v>
      </c>
      <c r="AF3406" s="27">
        <v>0</v>
      </c>
      <c r="AG3406" s="27">
        <v>0</v>
      </c>
      <c r="AH3406" s="27">
        <v>0</v>
      </c>
      <c r="AI3406" s="27">
        <v>0</v>
      </c>
      <c r="AK3406" s="29">
        <f t="shared" si="53"/>
        <v>1.1036183770882932E-2</v>
      </c>
    </row>
    <row r="3407" spans="1:37" x14ac:dyDescent="0.25">
      <c r="A3407">
        <v>3405</v>
      </c>
      <c r="B3407" s="1">
        <v>9.4000000000000004E-3</v>
      </c>
      <c r="C3407" s="1">
        <v>1.0139261513590418E-5</v>
      </c>
      <c r="D3407" s="27">
        <v>0.11628792731219229</v>
      </c>
      <c r="E3407" s="27">
        <v>3.7333511666778402E-4</v>
      </c>
      <c r="F3407" s="27">
        <v>9.1707152672492655E-3</v>
      </c>
      <c r="G3407" s="27">
        <v>7.009102796220272E-2</v>
      </c>
      <c r="H3407" s="27">
        <v>0.17534546602385184</v>
      </c>
      <c r="I3407" s="27">
        <v>7.9543636993738703E-2</v>
      </c>
      <c r="J3407" s="27">
        <v>0.14932664576828727</v>
      </c>
      <c r="K3407" s="27">
        <v>4.8093696850705435E-2</v>
      </c>
      <c r="L3407" s="27">
        <v>6.574206466945314E-3</v>
      </c>
      <c r="M3407" s="27">
        <v>0.18110789537584601</v>
      </c>
      <c r="N3407" s="27">
        <v>0.16408544686231344</v>
      </c>
      <c r="O3407" s="27">
        <v>0</v>
      </c>
      <c r="P3407" s="27">
        <v>0</v>
      </c>
      <c r="Q3407" s="27">
        <v>0</v>
      </c>
      <c r="R3407" s="27">
        <v>0</v>
      </c>
      <c r="S3407" s="27">
        <v>0</v>
      </c>
      <c r="T3407" s="27">
        <v>0</v>
      </c>
      <c r="U3407" s="27">
        <v>0</v>
      </c>
      <c r="V3407" s="27">
        <v>0</v>
      </c>
      <c r="W3407" s="27">
        <v>0</v>
      </c>
      <c r="X3407" s="27">
        <v>0</v>
      </c>
      <c r="Y3407" s="27">
        <v>0</v>
      </c>
      <c r="Z3407" s="27">
        <v>0</v>
      </c>
      <c r="AA3407" s="27">
        <v>0</v>
      </c>
      <c r="AB3407" s="27">
        <v>0</v>
      </c>
      <c r="AC3407" s="27">
        <v>0</v>
      </c>
      <c r="AD3407" s="27">
        <v>0</v>
      </c>
      <c r="AE3407" s="27">
        <v>0</v>
      </c>
      <c r="AF3407" s="27">
        <v>0</v>
      </c>
      <c r="AG3407" s="27">
        <v>0</v>
      </c>
      <c r="AH3407" s="27">
        <v>0</v>
      </c>
      <c r="AI3407" s="27">
        <v>0</v>
      </c>
      <c r="AK3407" s="29">
        <f t="shared" si="53"/>
        <v>1.0786448418713211E-3</v>
      </c>
    </row>
    <row r="3408" spans="1:37" x14ac:dyDescent="0.25">
      <c r="A3408">
        <v>3406</v>
      </c>
      <c r="B3408" s="1">
        <v>1.3899999999999999E-2</v>
      </c>
      <c r="C3408" s="1">
        <v>4.281552425351653E-5</v>
      </c>
      <c r="D3408" s="27">
        <v>0.17632017483132048</v>
      </c>
      <c r="E3408" s="27">
        <v>0.17650037965342943</v>
      </c>
      <c r="F3408" s="27">
        <v>0.11985065487089248</v>
      </c>
      <c r="G3408" s="27">
        <v>7.8035397135149936E-3</v>
      </c>
      <c r="H3408" s="27">
        <v>8.7838850420897438E-2</v>
      </c>
      <c r="I3408" s="27">
        <v>8.4163404136040204E-3</v>
      </c>
      <c r="J3408" s="27">
        <v>2.4575844765958418E-2</v>
      </c>
      <c r="K3408" s="27">
        <v>0.13525741493288834</v>
      </c>
      <c r="L3408" s="27">
        <v>0.10387893997952059</v>
      </c>
      <c r="M3408" s="27">
        <v>8.6411584979327175E-2</v>
      </c>
      <c r="N3408" s="27">
        <v>7.3146275438646449E-2</v>
      </c>
      <c r="O3408" s="27">
        <v>0</v>
      </c>
      <c r="P3408" s="27">
        <v>0</v>
      </c>
      <c r="Q3408" s="27">
        <v>0</v>
      </c>
      <c r="R3408" s="27">
        <v>0</v>
      </c>
      <c r="S3408" s="27">
        <v>0</v>
      </c>
      <c r="T3408" s="27">
        <v>0</v>
      </c>
      <c r="U3408" s="27">
        <v>0</v>
      </c>
      <c r="V3408" s="27">
        <v>0</v>
      </c>
      <c r="W3408" s="27">
        <v>0</v>
      </c>
      <c r="X3408" s="27">
        <v>0</v>
      </c>
      <c r="Y3408" s="27">
        <v>0</v>
      </c>
      <c r="Z3408" s="27">
        <v>0</v>
      </c>
      <c r="AA3408" s="27">
        <v>0</v>
      </c>
      <c r="AB3408" s="27">
        <v>0</v>
      </c>
      <c r="AC3408" s="27">
        <v>0</v>
      </c>
      <c r="AD3408" s="27">
        <v>0</v>
      </c>
      <c r="AE3408" s="27">
        <v>0</v>
      </c>
      <c r="AF3408" s="27">
        <v>0</v>
      </c>
      <c r="AG3408" s="27">
        <v>0</v>
      </c>
      <c r="AH3408" s="27">
        <v>0</v>
      </c>
      <c r="AI3408" s="27">
        <v>0</v>
      </c>
      <c r="AK3408" s="29">
        <f t="shared" si="53"/>
        <v>3.0802535434184554E-3</v>
      </c>
    </row>
    <row r="3409" spans="1:37" x14ac:dyDescent="0.25">
      <c r="A3409">
        <v>3407</v>
      </c>
      <c r="B3409" s="1">
        <v>1.12E-2</v>
      </c>
      <c r="C3409" s="1">
        <v>3.2315726100496838E-5</v>
      </c>
      <c r="D3409" s="27">
        <v>0.11423386411863912</v>
      </c>
      <c r="E3409" s="27">
        <v>6.8658068900164779E-2</v>
      </c>
      <c r="F3409" s="27">
        <v>0.10706541454679949</v>
      </c>
      <c r="G3409" s="27">
        <v>0.12589944887242133</v>
      </c>
      <c r="H3409" s="27">
        <v>0.18101350464106117</v>
      </c>
      <c r="I3409" s="27">
        <v>2.8025652721202127E-2</v>
      </c>
      <c r="J3409" s="27">
        <v>4.8271778407968306E-2</v>
      </c>
      <c r="K3409" s="27">
        <v>7.8663494200025469E-2</v>
      </c>
      <c r="L3409" s="27">
        <v>0.15253878865703924</v>
      </c>
      <c r="M3409" s="27">
        <v>8.8298056991774301E-2</v>
      </c>
      <c r="N3409" s="27">
        <v>7.331927942904771E-3</v>
      </c>
      <c r="O3409" s="27">
        <v>0</v>
      </c>
      <c r="P3409" s="27">
        <v>0</v>
      </c>
      <c r="Q3409" s="27">
        <v>0</v>
      </c>
      <c r="R3409" s="27">
        <v>0</v>
      </c>
      <c r="S3409" s="27">
        <v>0</v>
      </c>
      <c r="T3409" s="27">
        <v>0</v>
      </c>
      <c r="U3409" s="27">
        <v>0</v>
      </c>
      <c r="V3409" s="27">
        <v>0</v>
      </c>
      <c r="W3409" s="27">
        <v>0</v>
      </c>
      <c r="X3409" s="27">
        <v>0</v>
      </c>
      <c r="Y3409" s="27">
        <v>0</v>
      </c>
      <c r="Z3409" s="27">
        <v>0</v>
      </c>
      <c r="AA3409" s="27">
        <v>0</v>
      </c>
      <c r="AB3409" s="27">
        <v>0</v>
      </c>
      <c r="AC3409" s="27">
        <v>0</v>
      </c>
      <c r="AD3409" s="27">
        <v>0</v>
      </c>
      <c r="AE3409" s="27">
        <v>0</v>
      </c>
      <c r="AF3409" s="27">
        <v>0</v>
      </c>
      <c r="AG3409" s="27">
        <v>0</v>
      </c>
      <c r="AH3409" s="27">
        <v>0</v>
      </c>
      <c r="AI3409" s="27">
        <v>0</v>
      </c>
      <c r="AK3409" s="29">
        <f t="shared" si="53"/>
        <v>2.8853326875443604E-3</v>
      </c>
    </row>
    <row r="3410" spans="1:37" x14ac:dyDescent="0.25">
      <c r="A3410">
        <v>3408</v>
      </c>
      <c r="B3410" s="1">
        <v>1.24E-2</v>
      </c>
      <c r="C3410" s="1">
        <v>2.5320089904811218E-5</v>
      </c>
      <c r="D3410" s="27">
        <v>9.2536759858105722E-2</v>
      </c>
      <c r="E3410" s="27">
        <v>9.9069749156925652E-2</v>
      </c>
      <c r="F3410" s="27">
        <v>8.2695645560056166E-2</v>
      </c>
      <c r="G3410" s="27">
        <v>0.17700301172158636</v>
      </c>
      <c r="H3410" s="27">
        <v>5.3330756603659331E-2</v>
      </c>
      <c r="I3410" s="27">
        <v>0.15043915117303885</v>
      </c>
      <c r="J3410" s="27">
        <v>3.0774497894249509E-2</v>
      </c>
      <c r="K3410" s="27">
        <v>4.8423840237388646E-2</v>
      </c>
      <c r="L3410" s="27">
        <v>7.293375891338974E-2</v>
      </c>
      <c r="M3410" s="27">
        <v>8.854518118702219E-2</v>
      </c>
      <c r="N3410" s="27">
        <v>0.10424764769457751</v>
      </c>
      <c r="O3410" s="27">
        <v>0</v>
      </c>
      <c r="P3410" s="27">
        <v>0</v>
      </c>
      <c r="Q3410" s="27">
        <v>0</v>
      </c>
      <c r="R3410" s="27">
        <v>0</v>
      </c>
      <c r="S3410" s="27">
        <v>0</v>
      </c>
      <c r="T3410" s="27">
        <v>0</v>
      </c>
      <c r="U3410" s="27">
        <v>0</v>
      </c>
      <c r="V3410" s="27">
        <v>0</v>
      </c>
      <c r="W3410" s="27">
        <v>0</v>
      </c>
      <c r="X3410" s="27">
        <v>0</v>
      </c>
      <c r="Y3410" s="27">
        <v>0</v>
      </c>
      <c r="Z3410" s="27">
        <v>0</v>
      </c>
      <c r="AA3410" s="27">
        <v>0</v>
      </c>
      <c r="AB3410" s="27">
        <v>0</v>
      </c>
      <c r="AC3410" s="27">
        <v>0</v>
      </c>
      <c r="AD3410" s="27">
        <v>0</v>
      </c>
      <c r="AE3410" s="27">
        <v>0</v>
      </c>
      <c r="AF3410" s="27">
        <v>0</v>
      </c>
      <c r="AG3410" s="27">
        <v>0</v>
      </c>
      <c r="AH3410" s="27">
        <v>0</v>
      </c>
      <c r="AI3410" s="27">
        <v>0</v>
      </c>
      <c r="AK3410" s="29">
        <f t="shared" si="53"/>
        <v>2.0419427342589693E-3</v>
      </c>
    </row>
    <row r="3411" spans="1:37" x14ac:dyDescent="0.25">
      <c r="A3411">
        <v>3409</v>
      </c>
      <c r="B3411" s="1">
        <v>1.4200000000000001E-2</v>
      </c>
      <c r="C3411" s="1">
        <v>6.5007661325939916E-5</v>
      </c>
      <c r="D3411" s="27">
        <v>0.16040147791893164</v>
      </c>
      <c r="E3411" s="27">
        <v>0.14611850409968002</v>
      </c>
      <c r="F3411" s="27">
        <v>0.13195032697748518</v>
      </c>
      <c r="G3411" s="27">
        <v>5.7860176639981227E-2</v>
      </c>
      <c r="H3411" s="27">
        <v>6.6486344779705067E-2</v>
      </c>
      <c r="I3411" s="27">
        <v>0.12589115678938301</v>
      </c>
      <c r="J3411" s="27">
        <v>0.10279234492724416</v>
      </c>
      <c r="K3411" s="27">
        <v>7.1970437994519479E-2</v>
      </c>
      <c r="L3411" s="27">
        <v>0.1041574431375912</v>
      </c>
      <c r="M3411" s="27">
        <v>1.5621048335683156E-3</v>
      </c>
      <c r="N3411" s="27">
        <v>3.0809681901910833E-2</v>
      </c>
      <c r="O3411" s="27">
        <v>0</v>
      </c>
      <c r="P3411" s="27">
        <v>0</v>
      </c>
      <c r="Q3411" s="27">
        <v>0</v>
      </c>
      <c r="R3411" s="27">
        <v>0</v>
      </c>
      <c r="S3411" s="27">
        <v>0</v>
      </c>
      <c r="T3411" s="27">
        <v>0</v>
      </c>
      <c r="U3411" s="27">
        <v>0</v>
      </c>
      <c r="V3411" s="27">
        <v>0</v>
      </c>
      <c r="W3411" s="27">
        <v>0</v>
      </c>
      <c r="X3411" s="27">
        <v>0</v>
      </c>
      <c r="Y3411" s="27">
        <v>0</v>
      </c>
      <c r="Z3411" s="27">
        <v>0</v>
      </c>
      <c r="AA3411" s="27">
        <v>0</v>
      </c>
      <c r="AB3411" s="27">
        <v>0</v>
      </c>
      <c r="AC3411" s="27">
        <v>0</v>
      </c>
      <c r="AD3411" s="27">
        <v>0</v>
      </c>
      <c r="AE3411" s="27">
        <v>0</v>
      </c>
      <c r="AF3411" s="27">
        <v>0</v>
      </c>
      <c r="AG3411" s="27">
        <v>0</v>
      </c>
      <c r="AH3411" s="27">
        <v>0</v>
      </c>
      <c r="AI3411" s="27">
        <v>0</v>
      </c>
      <c r="AK3411" s="29">
        <f t="shared" si="53"/>
        <v>4.5780043187281629E-3</v>
      </c>
    </row>
    <row r="3412" spans="1:37" x14ac:dyDescent="0.25">
      <c r="A3412">
        <v>3410</v>
      </c>
      <c r="B3412" s="1">
        <v>1.0200000000000001E-2</v>
      </c>
      <c r="C3412" s="1">
        <v>3.262197720321319E-4</v>
      </c>
      <c r="D3412" s="27">
        <v>4.0624588931957265E-2</v>
      </c>
      <c r="E3412" s="27">
        <v>7.1134011976522485E-2</v>
      </c>
      <c r="F3412" s="27">
        <v>2.6553703335264474E-2</v>
      </c>
      <c r="G3412" s="27">
        <v>8.4308661244610839E-2</v>
      </c>
      <c r="H3412" s="27">
        <v>0.1149669281383095</v>
      </c>
      <c r="I3412" s="27">
        <v>8.0554269405347628E-2</v>
      </c>
      <c r="J3412" s="27">
        <v>0.16358746699790205</v>
      </c>
      <c r="K3412" s="27">
        <v>3.6000378272929651E-2</v>
      </c>
      <c r="L3412" s="27">
        <v>0.15919165404128316</v>
      </c>
      <c r="M3412" s="27">
        <v>6.3640416681131518E-2</v>
      </c>
      <c r="N3412" s="27">
        <v>0.15943792097474144</v>
      </c>
      <c r="O3412" s="27">
        <v>0</v>
      </c>
      <c r="P3412" s="27">
        <v>0</v>
      </c>
      <c r="Q3412" s="27">
        <v>0</v>
      </c>
      <c r="R3412" s="27">
        <v>0</v>
      </c>
      <c r="S3412" s="27">
        <v>0</v>
      </c>
      <c r="T3412" s="27">
        <v>0</v>
      </c>
      <c r="U3412" s="27">
        <v>0</v>
      </c>
      <c r="V3412" s="27">
        <v>0</v>
      </c>
      <c r="W3412" s="27">
        <v>0</v>
      </c>
      <c r="X3412" s="27">
        <v>0</v>
      </c>
      <c r="Y3412" s="27">
        <v>0</v>
      </c>
      <c r="Z3412" s="27">
        <v>0</v>
      </c>
      <c r="AA3412" s="27">
        <v>0</v>
      </c>
      <c r="AB3412" s="27">
        <v>0</v>
      </c>
      <c r="AC3412" s="27">
        <v>0</v>
      </c>
      <c r="AD3412" s="27">
        <v>0</v>
      </c>
      <c r="AE3412" s="27">
        <v>0</v>
      </c>
      <c r="AF3412" s="27">
        <v>0</v>
      </c>
      <c r="AG3412" s="27">
        <v>0</v>
      </c>
      <c r="AH3412" s="27">
        <v>0</v>
      </c>
      <c r="AI3412" s="27">
        <v>0</v>
      </c>
      <c r="AK3412" s="29">
        <f t="shared" si="53"/>
        <v>3.1982330591385479E-2</v>
      </c>
    </row>
    <row r="3413" spans="1:37" x14ac:dyDescent="0.25">
      <c r="A3413">
        <v>3411</v>
      </c>
      <c r="B3413" s="1">
        <v>1.32E-2</v>
      </c>
      <c r="C3413" s="1">
        <v>-1.5610953674480787E-5</v>
      </c>
      <c r="D3413" s="27">
        <v>0.10915343885989935</v>
      </c>
      <c r="E3413" s="27">
        <v>0.11606553724995325</v>
      </c>
      <c r="F3413" s="27">
        <v>7.1068426580708111E-2</v>
      </c>
      <c r="G3413" s="27">
        <v>5.3702636581659878E-2</v>
      </c>
      <c r="H3413" s="27">
        <v>9.838007497010566E-2</v>
      </c>
      <c r="I3413" s="27">
        <v>4.7492427755189262E-2</v>
      </c>
      <c r="J3413" s="27">
        <v>8.7430286561740983E-2</v>
      </c>
      <c r="K3413" s="27">
        <v>0.17789990058948965</v>
      </c>
      <c r="L3413" s="27">
        <v>0.17846900087131648</v>
      </c>
      <c r="M3413" s="27">
        <v>8.1604513767221595E-3</v>
      </c>
      <c r="N3413" s="27">
        <v>5.2177818603215263E-2</v>
      </c>
      <c r="O3413" s="27">
        <v>0</v>
      </c>
      <c r="P3413" s="27">
        <v>0</v>
      </c>
      <c r="Q3413" s="27">
        <v>0</v>
      </c>
      <c r="R3413" s="27">
        <v>0</v>
      </c>
      <c r="S3413" s="27">
        <v>0</v>
      </c>
      <c r="T3413" s="27">
        <v>0</v>
      </c>
      <c r="U3413" s="27">
        <v>0</v>
      </c>
      <c r="V3413" s="27">
        <v>0</v>
      </c>
      <c r="W3413" s="27">
        <v>0</v>
      </c>
      <c r="X3413" s="27">
        <v>0</v>
      </c>
      <c r="Y3413" s="27">
        <v>0</v>
      </c>
      <c r="Z3413" s="27">
        <v>0</v>
      </c>
      <c r="AA3413" s="27">
        <v>0</v>
      </c>
      <c r="AB3413" s="27">
        <v>0</v>
      </c>
      <c r="AC3413" s="27">
        <v>0</v>
      </c>
      <c r="AD3413" s="27">
        <v>0</v>
      </c>
      <c r="AE3413" s="27">
        <v>0</v>
      </c>
      <c r="AF3413" s="27">
        <v>0</v>
      </c>
      <c r="AG3413" s="27">
        <v>0</v>
      </c>
      <c r="AH3413" s="27">
        <v>0</v>
      </c>
      <c r="AI3413" s="27">
        <v>0</v>
      </c>
      <c r="AK3413" s="29">
        <f t="shared" si="53"/>
        <v>-1.182648005642484E-3</v>
      </c>
    </row>
    <row r="3414" spans="1:37" x14ac:dyDescent="0.25">
      <c r="A3414">
        <v>3412</v>
      </c>
      <c r="B3414" s="1">
        <v>1.1299999999999999E-2</v>
      </c>
      <c r="C3414" s="1">
        <v>-6.8095630658452277E-5</v>
      </c>
      <c r="D3414" s="27">
        <v>0.13842738896558843</v>
      </c>
      <c r="E3414" s="27">
        <v>6.4945135996961417E-2</v>
      </c>
      <c r="F3414" s="27">
        <v>0.11906254375979289</v>
      </c>
      <c r="G3414" s="27">
        <v>2.8416515822244033E-2</v>
      </c>
      <c r="H3414" s="27">
        <v>0.11390975122694576</v>
      </c>
      <c r="I3414" s="27">
        <v>0.13455667667983642</v>
      </c>
      <c r="J3414" s="27">
        <v>0.10950734468090895</v>
      </c>
      <c r="K3414" s="27">
        <v>5.2129505561169645E-2</v>
      </c>
      <c r="L3414" s="27">
        <v>5.3362704970011714E-2</v>
      </c>
      <c r="M3414" s="27">
        <v>8.9008144543858941E-2</v>
      </c>
      <c r="N3414" s="27">
        <v>9.6674287792681862E-2</v>
      </c>
      <c r="O3414" s="27">
        <v>0</v>
      </c>
      <c r="P3414" s="27">
        <v>0</v>
      </c>
      <c r="Q3414" s="27">
        <v>0</v>
      </c>
      <c r="R3414" s="27">
        <v>0</v>
      </c>
      <c r="S3414" s="27">
        <v>0</v>
      </c>
      <c r="T3414" s="27">
        <v>0</v>
      </c>
      <c r="U3414" s="27">
        <v>0</v>
      </c>
      <c r="V3414" s="27">
        <v>0</v>
      </c>
      <c r="W3414" s="27">
        <v>0</v>
      </c>
      <c r="X3414" s="27">
        <v>0</v>
      </c>
      <c r="Y3414" s="27">
        <v>0</v>
      </c>
      <c r="Z3414" s="27">
        <v>0</v>
      </c>
      <c r="AA3414" s="27">
        <v>0</v>
      </c>
      <c r="AB3414" s="27">
        <v>0</v>
      </c>
      <c r="AC3414" s="27">
        <v>0</v>
      </c>
      <c r="AD3414" s="27">
        <v>0</v>
      </c>
      <c r="AE3414" s="27">
        <v>0</v>
      </c>
      <c r="AF3414" s="27">
        <v>0</v>
      </c>
      <c r="AG3414" s="27">
        <v>0</v>
      </c>
      <c r="AH3414" s="27">
        <v>0</v>
      </c>
      <c r="AI3414" s="27">
        <v>0</v>
      </c>
      <c r="AK3414" s="29">
        <f t="shared" si="53"/>
        <v>-6.0261620051727683E-3</v>
      </c>
    </row>
    <row r="3415" spans="1:37" x14ac:dyDescent="0.25">
      <c r="A3415">
        <v>3413</v>
      </c>
      <c r="B3415" s="1">
        <v>1.0500000000000001E-2</v>
      </c>
      <c r="C3415" s="1">
        <v>-1.0293067398727496E-4</v>
      </c>
      <c r="D3415" s="27">
        <v>1.7710385765633312E-2</v>
      </c>
      <c r="E3415" s="27">
        <v>5.9188685215794672E-2</v>
      </c>
      <c r="F3415" s="27">
        <v>2.7237079208498161E-2</v>
      </c>
      <c r="G3415" s="27">
        <v>2.4717503086878343E-2</v>
      </c>
      <c r="H3415" s="27">
        <v>0.17417271872533488</v>
      </c>
      <c r="I3415" s="27">
        <v>9.4544942448555533E-2</v>
      </c>
      <c r="J3415" s="27">
        <v>8.7826379383719122E-2</v>
      </c>
      <c r="K3415" s="27">
        <v>0.15301831305666294</v>
      </c>
      <c r="L3415" s="27">
        <v>0.10216154446046491</v>
      </c>
      <c r="M3415" s="27">
        <v>0.15868352992435</v>
      </c>
      <c r="N3415" s="27">
        <v>0.1007389187241083</v>
      </c>
      <c r="O3415" s="27">
        <v>0</v>
      </c>
      <c r="P3415" s="27">
        <v>0</v>
      </c>
      <c r="Q3415" s="27">
        <v>0</v>
      </c>
      <c r="R3415" s="27">
        <v>0</v>
      </c>
      <c r="S3415" s="27">
        <v>0</v>
      </c>
      <c r="T3415" s="27">
        <v>0</v>
      </c>
      <c r="U3415" s="27">
        <v>0</v>
      </c>
      <c r="V3415" s="27">
        <v>0</v>
      </c>
      <c r="W3415" s="27">
        <v>0</v>
      </c>
      <c r="X3415" s="27">
        <v>0</v>
      </c>
      <c r="Y3415" s="27">
        <v>0</v>
      </c>
      <c r="Z3415" s="27">
        <v>0</v>
      </c>
      <c r="AA3415" s="27">
        <v>0</v>
      </c>
      <c r="AB3415" s="27">
        <v>0</v>
      </c>
      <c r="AC3415" s="27">
        <v>0</v>
      </c>
      <c r="AD3415" s="27">
        <v>0</v>
      </c>
      <c r="AE3415" s="27">
        <v>0</v>
      </c>
      <c r="AF3415" s="27">
        <v>0</v>
      </c>
      <c r="AG3415" s="27">
        <v>0</v>
      </c>
      <c r="AH3415" s="27">
        <v>0</v>
      </c>
      <c r="AI3415" s="27">
        <v>0</v>
      </c>
      <c r="AK3415" s="29">
        <f t="shared" si="53"/>
        <v>-9.8029213321214233E-3</v>
      </c>
    </row>
    <row r="3416" spans="1:37" x14ac:dyDescent="0.25">
      <c r="A3416">
        <v>3414</v>
      </c>
      <c r="B3416" s="1">
        <v>9.4000000000000004E-3</v>
      </c>
      <c r="C3416" s="1">
        <v>1.7898829271509355E-4</v>
      </c>
      <c r="D3416" s="27">
        <v>0.14337774504416159</v>
      </c>
      <c r="E3416" s="27">
        <v>6.082025225409856E-2</v>
      </c>
      <c r="F3416" s="27">
        <v>7.904486503777336E-2</v>
      </c>
      <c r="G3416" s="27">
        <v>6.3122366304014521E-2</v>
      </c>
      <c r="H3416" s="27">
        <v>3.0425760440673796E-2</v>
      </c>
      <c r="I3416" s="27">
        <v>8.1644905972248993E-2</v>
      </c>
      <c r="J3416" s="27">
        <v>0.12920402680881593</v>
      </c>
      <c r="K3416" s="27">
        <v>1.295426520998272E-2</v>
      </c>
      <c r="L3416" s="27">
        <v>0.10635860936269144</v>
      </c>
      <c r="M3416" s="27">
        <v>0.15280964534016045</v>
      </c>
      <c r="N3416" s="27">
        <v>0.14023755822537876</v>
      </c>
      <c r="O3416" s="27">
        <v>0</v>
      </c>
      <c r="P3416" s="27">
        <v>0</v>
      </c>
      <c r="Q3416" s="27">
        <v>0</v>
      </c>
      <c r="R3416" s="27">
        <v>0</v>
      </c>
      <c r="S3416" s="27">
        <v>0</v>
      </c>
      <c r="T3416" s="27">
        <v>0</v>
      </c>
      <c r="U3416" s="27">
        <v>0</v>
      </c>
      <c r="V3416" s="27">
        <v>0</v>
      </c>
      <c r="W3416" s="27">
        <v>0</v>
      </c>
      <c r="X3416" s="27">
        <v>0</v>
      </c>
      <c r="Y3416" s="27">
        <v>0</v>
      </c>
      <c r="Z3416" s="27">
        <v>0</v>
      </c>
      <c r="AA3416" s="27">
        <v>0</v>
      </c>
      <c r="AB3416" s="27">
        <v>0</v>
      </c>
      <c r="AC3416" s="27">
        <v>0</v>
      </c>
      <c r="AD3416" s="27">
        <v>0</v>
      </c>
      <c r="AE3416" s="27">
        <v>0</v>
      </c>
      <c r="AF3416" s="27">
        <v>0</v>
      </c>
      <c r="AG3416" s="27">
        <v>0</v>
      </c>
      <c r="AH3416" s="27">
        <v>0</v>
      </c>
      <c r="AI3416" s="27">
        <v>0</v>
      </c>
      <c r="AK3416" s="29">
        <f t="shared" si="53"/>
        <v>1.9041307735648251E-2</v>
      </c>
    </row>
    <row r="3417" spans="1:37" x14ac:dyDescent="0.25">
      <c r="A3417">
        <v>3415</v>
      </c>
      <c r="B3417" s="1">
        <v>1.1900000000000001E-2</v>
      </c>
      <c r="C3417" s="1">
        <v>1.0018417980145807E-5</v>
      </c>
      <c r="D3417" s="27">
        <v>4.7170988981319634E-2</v>
      </c>
      <c r="E3417" s="27">
        <v>0.13576567616776439</v>
      </c>
      <c r="F3417" s="27">
        <v>0.13866795467157775</v>
      </c>
      <c r="G3417" s="27">
        <v>1.2238754632009852E-2</v>
      </c>
      <c r="H3417" s="27">
        <v>3.983870937456075E-2</v>
      </c>
      <c r="I3417" s="27">
        <v>0.14628137107103237</v>
      </c>
      <c r="J3417" s="27">
        <v>4.8053567045145934E-2</v>
      </c>
      <c r="K3417" s="27">
        <v>7.7248617382660464E-2</v>
      </c>
      <c r="L3417" s="27">
        <v>0.13307923672626587</v>
      </c>
      <c r="M3417" s="27">
        <v>0.165464155503069</v>
      </c>
      <c r="N3417" s="27">
        <v>5.6190968444593939E-2</v>
      </c>
      <c r="O3417" s="27">
        <v>0</v>
      </c>
      <c r="P3417" s="27">
        <v>0</v>
      </c>
      <c r="Q3417" s="27">
        <v>0</v>
      </c>
      <c r="R3417" s="27">
        <v>0</v>
      </c>
      <c r="S3417" s="27">
        <v>0</v>
      </c>
      <c r="T3417" s="27">
        <v>0</v>
      </c>
      <c r="U3417" s="27">
        <v>0</v>
      </c>
      <c r="V3417" s="27">
        <v>0</v>
      </c>
      <c r="W3417" s="27">
        <v>0</v>
      </c>
      <c r="X3417" s="27">
        <v>0</v>
      </c>
      <c r="Y3417" s="27">
        <v>0</v>
      </c>
      <c r="Z3417" s="27">
        <v>0</v>
      </c>
      <c r="AA3417" s="27">
        <v>0</v>
      </c>
      <c r="AB3417" s="27">
        <v>0</v>
      </c>
      <c r="AC3417" s="27">
        <v>0</v>
      </c>
      <c r="AD3417" s="27">
        <v>0</v>
      </c>
      <c r="AE3417" s="27">
        <v>0</v>
      </c>
      <c r="AF3417" s="27">
        <v>0</v>
      </c>
      <c r="AG3417" s="27">
        <v>0</v>
      </c>
      <c r="AH3417" s="27">
        <v>0</v>
      </c>
      <c r="AI3417" s="27">
        <v>0</v>
      </c>
      <c r="AK3417" s="29">
        <f t="shared" si="53"/>
        <v>8.4188386387779881E-4</v>
      </c>
    </row>
    <row r="3418" spans="1:37" x14ac:dyDescent="0.25">
      <c r="A3418">
        <v>3416</v>
      </c>
      <c r="B3418" s="1">
        <v>1.41E-2</v>
      </c>
      <c r="C3418" s="1">
        <v>4.3581141521549242E-5</v>
      </c>
      <c r="D3418" s="27">
        <v>0.14046149560118784</v>
      </c>
      <c r="E3418" s="27">
        <v>0.14422636970065991</v>
      </c>
      <c r="F3418" s="27">
        <v>0.11904847566652783</v>
      </c>
      <c r="G3418" s="27">
        <v>0.10855428242612519</v>
      </c>
      <c r="H3418" s="27">
        <v>8.6121463501433515E-2</v>
      </c>
      <c r="I3418" s="27">
        <v>6.6256526028961538E-2</v>
      </c>
      <c r="J3418" s="27">
        <v>0.11771037817070235</v>
      </c>
      <c r="K3418" s="27">
        <v>9.2431889115068458E-2</v>
      </c>
      <c r="L3418" s="27">
        <v>3.7004581784428926E-2</v>
      </c>
      <c r="M3418" s="27">
        <v>6.1354220158053072E-2</v>
      </c>
      <c r="N3418" s="27">
        <v>2.6830317846851408E-2</v>
      </c>
      <c r="O3418" s="27">
        <v>0</v>
      </c>
      <c r="P3418" s="27">
        <v>0</v>
      </c>
      <c r="Q3418" s="27">
        <v>0</v>
      </c>
      <c r="R3418" s="27">
        <v>0</v>
      </c>
      <c r="S3418" s="27">
        <v>0</v>
      </c>
      <c r="T3418" s="27">
        <v>0</v>
      </c>
      <c r="U3418" s="27">
        <v>0</v>
      </c>
      <c r="V3418" s="27">
        <v>0</v>
      </c>
      <c r="W3418" s="27">
        <v>0</v>
      </c>
      <c r="X3418" s="27">
        <v>0</v>
      </c>
      <c r="Y3418" s="27">
        <v>0</v>
      </c>
      <c r="Z3418" s="27">
        <v>0</v>
      </c>
      <c r="AA3418" s="27">
        <v>0</v>
      </c>
      <c r="AB3418" s="27">
        <v>0</v>
      </c>
      <c r="AC3418" s="27">
        <v>0</v>
      </c>
      <c r="AD3418" s="27">
        <v>0</v>
      </c>
      <c r="AE3418" s="27">
        <v>0</v>
      </c>
      <c r="AF3418" s="27">
        <v>0</v>
      </c>
      <c r="AG3418" s="27">
        <v>0</v>
      </c>
      <c r="AH3418" s="27">
        <v>0</v>
      </c>
      <c r="AI3418" s="27">
        <v>0</v>
      </c>
      <c r="AK3418" s="29">
        <f t="shared" si="53"/>
        <v>3.0908611008190951E-3</v>
      </c>
    </row>
    <row r="3419" spans="1:37" x14ac:dyDescent="0.25">
      <c r="A3419">
        <v>3417</v>
      </c>
      <c r="B3419" s="1">
        <v>1.09E-2</v>
      </c>
      <c r="C3419" s="1">
        <v>2.361449010817068E-5</v>
      </c>
      <c r="D3419" s="27">
        <v>0.15105662055066729</v>
      </c>
      <c r="E3419" s="27">
        <v>8.6767198276375995E-2</v>
      </c>
      <c r="F3419" s="27">
        <v>0.11945979289578523</v>
      </c>
      <c r="G3419" s="27">
        <v>9.3440210089615252E-3</v>
      </c>
      <c r="H3419" s="27">
        <v>0.11303819161182346</v>
      </c>
      <c r="I3419" s="27">
        <v>1.3937451785669469E-2</v>
      </c>
      <c r="J3419" s="27">
        <v>0.101021809325176</v>
      </c>
      <c r="K3419" s="27">
        <v>0.10046798914412788</v>
      </c>
      <c r="L3419" s="27">
        <v>0.12592215381998376</v>
      </c>
      <c r="M3419" s="27">
        <v>9.9769642147004428E-2</v>
      </c>
      <c r="N3419" s="27">
        <v>7.9215129434425047E-2</v>
      </c>
      <c r="O3419" s="27">
        <v>0</v>
      </c>
      <c r="P3419" s="27">
        <v>0</v>
      </c>
      <c r="Q3419" s="27">
        <v>0</v>
      </c>
      <c r="R3419" s="27">
        <v>0</v>
      </c>
      <c r="S3419" s="27">
        <v>0</v>
      </c>
      <c r="T3419" s="27">
        <v>0</v>
      </c>
      <c r="U3419" s="27">
        <v>0</v>
      </c>
      <c r="V3419" s="27">
        <v>0</v>
      </c>
      <c r="W3419" s="27">
        <v>0</v>
      </c>
      <c r="X3419" s="27">
        <v>0</v>
      </c>
      <c r="Y3419" s="27">
        <v>0</v>
      </c>
      <c r="Z3419" s="27">
        <v>0</v>
      </c>
      <c r="AA3419" s="27">
        <v>0</v>
      </c>
      <c r="AB3419" s="27">
        <v>0</v>
      </c>
      <c r="AC3419" s="27">
        <v>0</v>
      </c>
      <c r="AD3419" s="27">
        <v>0</v>
      </c>
      <c r="AE3419" s="27">
        <v>0</v>
      </c>
      <c r="AF3419" s="27">
        <v>0</v>
      </c>
      <c r="AG3419" s="27">
        <v>0</v>
      </c>
      <c r="AH3419" s="27">
        <v>0</v>
      </c>
      <c r="AI3419" s="27">
        <v>0</v>
      </c>
      <c r="AK3419" s="29">
        <f t="shared" si="53"/>
        <v>2.1664669824009797E-3</v>
      </c>
    </row>
    <row r="3420" spans="1:37" x14ac:dyDescent="0.25">
      <c r="A3420">
        <v>3418</v>
      </c>
      <c r="B3420" s="1">
        <v>1.29E-2</v>
      </c>
      <c r="C3420" s="1">
        <v>2.5993299138965585E-4</v>
      </c>
      <c r="D3420" s="27">
        <v>0.13632854973491873</v>
      </c>
      <c r="E3420" s="27">
        <v>0.13741470311427845</v>
      </c>
      <c r="F3420" s="27">
        <v>7.5565527941603899E-2</v>
      </c>
      <c r="G3420" s="27">
        <v>7.0638192306819322E-2</v>
      </c>
      <c r="H3420" s="27">
        <v>0.1630319106379233</v>
      </c>
      <c r="I3420" s="27">
        <v>8.8742789762968469E-2</v>
      </c>
      <c r="J3420" s="27">
        <v>0.1289047873441071</v>
      </c>
      <c r="K3420" s="27">
        <v>2.7052729603480818E-2</v>
      </c>
      <c r="L3420" s="27">
        <v>7.721350603954559E-2</v>
      </c>
      <c r="M3420" s="27">
        <v>5.2292172959680076E-2</v>
      </c>
      <c r="N3420" s="27">
        <v>4.2815130554674036E-2</v>
      </c>
      <c r="O3420" s="27">
        <v>0</v>
      </c>
      <c r="P3420" s="27">
        <v>0</v>
      </c>
      <c r="Q3420" s="27">
        <v>0</v>
      </c>
      <c r="R3420" s="27">
        <v>0</v>
      </c>
      <c r="S3420" s="27">
        <v>0</v>
      </c>
      <c r="T3420" s="27">
        <v>0</v>
      </c>
      <c r="U3420" s="27">
        <v>0</v>
      </c>
      <c r="V3420" s="27">
        <v>0</v>
      </c>
      <c r="W3420" s="27">
        <v>0</v>
      </c>
      <c r="X3420" s="27">
        <v>0</v>
      </c>
      <c r="Y3420" s="27">
        <v>0</v>
      </c>
      <c r="Z3420" s="27">
        <v>0</v>
      </c>
      <c r="AA3420" s="27">
        <v>0</v>
      </c>
      <c r="AB3420" s="27">
        <v>0</v>
      </c>
      <c r="AC3420" s="27">
        <v>0</v>
      </c>
      <c r="AD3420" s="27">
        <v>0</v>
      </c>
      <c r="AE3420" s="27">
        <v>0</v>
      </c>
      <c r="AF3420" s="27">
        <v>0</v>
      </c>
      <c r="AG3420" s="27">
        <v>0</v>
      </c>
      <c r="AH3420" s="27">
        <v>0</v>
      </c>
      <c r="AI3420" s="27">
        <v>0</v>
      </c>
      <c r="AK3420" s="29">
        <f t="shared" si="53"/>
        <v>2.0149844293771771E-2</v>
      </c>
    </row>
    <row r="3421" spans="1:37" x14ac:dyDescent="0.25">
      <c r="A3421">
        <v>3419</v>
      </c>
      <c r="B3421" s="1">
        <v>1.29E-2</v>
      </c>
      <c r="C3421" s="1">
        <v>3.4960769133193749E-4</v>
      </c>
      <c r="D3421" s="27">
        <v>0.17622560808501991</v>
      </c>
      <c r="E3421" s="27">
        <v>0.17008611321349676</v>
      </c>
      <c r="F3421" s="27">
        <v>0.12480330003914439</v>
      </c>
      <c r="G3421" s="27">
        <v>0.11181038667439716</v>
      </c>
      <c r="H3421" s="27">
        <v>3.0597277409865547E-2</v>
      </c>
      <c r="I3421" s="27">
        <v>9.3400538178249597E-3</v>
      </c>
      <c r="J3421" s="27">
        <v>0.10151841748199829</v>
      </c>
      <c r="K3421" s="27">
        <v>5.8676401514216542E-3</v>
      </c>
      <c r="L3421" s="27">
        <v>6.6548148134283391E-2</v>
      </c>
      <c r="M3421" s="27">
        <v>0.125887028817733</v>
      </c>
      <c r="N3421" s="27">
        <v>7.731602617481502E-2</v>
      </c>
      <c r="O3421" s="27">
        <v>0</v>
      </c>
      <c r="P3421" s="27">
        <v>0</v>
      </c>
      <c r="Q3421" s="27">
        <v>0</v>
      </c>
      <c r="R3421" s="27">
        <v>0</v>
      </c>
      <c r="S3421" s="27">
        <v>0</v>
      </c>
      <c r="T3421" s="27">
        <v>0</v>
      </c>
      <c r="U3421" s="27">
        <v>0</v>
      </c>
      <c r="V3421" s="27">
        <v>0</v>
      </c>
      <c r="W3421" s="27">
        <v>0</v>
      </c>
      <c r="X3421" s="27">
        <v>0</v>
      </c>
      <c r="Y3421" s="27">
        <v>0</v>
      </c>
      <c r="Z3421" s="27">
        <v>0</v>
      </c>
      <c r="AA3421" s="27">
        <v>0</v>
      </c>
      <c r="AB3421" s="27">
        <v>0</v>
      </c>
      <c r="AC3421" s="27">
        <v>0</v>
      </c>
      <c r="AD3421" s="27">
        <v>0</v>
      </c>
      <c r="AE3421" s="27">
        <v>0</v>
      </c>
      <c r="AF3421" s="27">
        <v>0</v>
      </c>
      <c r="AG3421" s="27">
        <v>0</v>
      </c>
      <c r="AH3421" s="27">
        <v>0</v>
      </c>
      <c r="AI3421" s="27">
        <v>0</v>
      </c>
      <c r="AK3421" s="29">
        <f t="shared" si="53"/>
        <v>2.7101371421080427E-2</v>
      </c>
    </row>
    <row r="3422" spans="1:37" x14ac:dyDescent="0.25">
      <c r="A3422">
        <v>3420</v>
      </c>
      <c r="B3422" s="1">
        <v>1.29E-2</v>
      </c>
      <c r="C3422" s="1">
        <v>-7.4743788801173724E-5</v>
      </c>
      <c r="D3422" s="27">
        <v>0.12621292776331169</v>
      </c>
      <c r="E3422" s="27">
        <v>0.1065437443358886</v>
      </c>
      <c r="F3422" s="27">
        <v>7.2948649995940654E-2</v>
      </c>
      <c r="G3422" s="27">
        <v>0.16811935549896895</v>
      </c>
      <c r="H3422" s="27">
        <v>6.8144830654035413E-2</v>
      </c>
      <c r="I3422" s="27">
        <v>8.8844962187107523E-2</v>
      </c>
      <c r="J3422" s="27">
        <v>6.1916910353292887E-2</v>
      </c>
      <c r="K3422" s="27">
        <v>9.9444061744327489E-2</v>
      </c>
      <c r="L3422" s="27">
        <v>4.2266694203082524E-3</v>
      </c>
      <c r="M3422" s="27">
        <v>0.16376064551183217</v>
      </c>
      <c r="N3422" s="27">
        <v>3.9837242534986543E-2</v>
      </c>
      <c r="O3422" s="27">
        <v>0</v>
      </c>
      <c r="P3422" s="27">
        <v>0</v>
      </c>
      <c r="Q3422" s="27">
        <v>0</v>
      </c>
      <c r="R3422" s="27">
        <v>0</v>
      </c>
      <c r="S3422" s="27">
        <v>0</v>
      </c>
      <c r="T3422" s="27">
        <v>0</v>
      </c>
      <c r="U3422" s="27">
        <v>0</v>
      </c>
      <c r="V3422" s="27">
        <v>0</v>
      </c>
      <c r="W3422" s="27">
        <v>0</v>
      </c>
      <c r="X3422" s="27">
        <v>0</v>
      </c>
      <c r="Y3422" s="27">
        <v>0</v>
      </c>
      <c r="Z3422" s="27">
        <v>0</v>
      </c>
      <c r="AA3422" s="27">
        <v>0</v>
      </c>
      <c r="AB3422" s="27">
        <v>0</v>
      </c>
      <c r="AC3422" s="27">
        <v>0</v>
      </c>
      <c r="AD3422" s="27">
        <v>0</v>
      </c>
      <c r="AE3422" s="27">
        <v>0</v>
      </c>
      <c r="AF3422" s="27">
        <v>0</v>
      </c>
      <c r="AG3422" s="27">
        <v>0</v>
      </c>
      <c r="AH3422" s="27">
        <v>0</v>
      </c>
      <c r="AI3422" s="27">
        <v>0</v>
      </c>
      <c r="AK3422" s="29">
        <f t="shared" si="53"/>
        <v>-5.7940921551297457E-3</v>
      </c>
    </row>
    <row r="3423" spans="1:37" x14ac:dyDescent="0.25">
      <c r="A3423">
        <v>3421</v>
      </c>
      <c r="B3423" s="1">
        <v>1.2E-2</v>
      </c>
      <c r="C3423" s="1">
        <v>-1.6841568216341003E-4</v>
      </c>
      <c r="D3423" s="27">
        <v>0.12744663000794676</v>
      </c>
      <c r="E3423" s="27">
        <v>5.5281249264754459E-2</v>
      </c>
      <c r="F3423" s="27">
        <v>5.7091083599058359E-2</v>
      </c>
      <c r="G3423" s="27">
        <v>2.4582683981315728E-3</v>
      </c>
      <c r="H3423" s="27">
        <v>2.8738562161322503E-2</v>
      </c>
      <c r="I3423" s="27">
        <v>0.14489273736358455</v>
      </c>
      <c r="J3423" s="27">
        <v>0.11749081927274072</v>
      </c>
      <c r="K3423" s="27">
        <v>0.15051104975959523</v>
      </c>
      <c r="L3423" s="27">
        <v>0.13048916789813797</v>
      </c>
      <c r="M3423" s="27">
        <v>7.218700179316051E-2</v>
      </c>
      <c r="N3423" s="27">
        <v>0.11341343048156736</v>
      </c>
      <c r="O3423" s="27">
        <v>0</v>
      </c>
      <c r="P3423" s="27">
        <v>0</v>
      </c>
      <c r="Q3423" s="27">
        <v>0</v>
      </c>
      <c r="R3423" s="27">
        <v>0</v>
      </c>
      <c r="S3423" s="27">
        <v>0</v>
      </c>
      <c r="T3423" s="27">
        <v>0</v>
      </c>
      <c r="U3423" s="27">
        <v>0</v>
      </c>
      <c r="V3423" s="27">
        <v>0</v>
      </c>
      <c r="W3423" s="27">
        <v>0</v>
      </c>
      <c r="X3423" s="27">
        <v>0</v>
      </c>
      <c r="Y3423" s="27">
        <v>0</v>
      </c>
      <c r="Z3423" s="27">
        <v>0</v>
      </c>
      <c r="AA3423" s="27">
        <v>0</v>
      </c>
      <c r="AB3423" s="27">
        <v>0</v>
      </c>
      <c r="AC3423" s="27">
        <v>0</v>
      </c>
      <c r="AD3423" s="27">
        <v>0</v>
      </c>
      <c r="AE3423" s="27">
        <v>0</v>
      </c>
      <c r="AF3423" s="27">
        <v>0</v>
      </c>
      <c r="AG3423" s="27">
        <v>0</v>
      </c>
      <c r="AH3423" s="27">
        <v>0</v>
      </c>
      <c r="AI3423" s="27">
        <v>0</v>
      </c>
      <c r="AK3423" s="29">
        <f t="shared" si="53"/>
        <v>-1.4034640180284169E-2</v>
      </c>
    </row>
    <row r="3424" spans="1:37" x14ac:dyDescent="0.25">
      <c r="A3424">
        <v>3422</v>
      </c>
      <c r="B3424" s="1">
        <v>1.24E-2</v>
      </c>
      <c r="C3424" s="1">
        <v>-3.8320639976411025E-4</v>
      </c>
      <c r="D3424" s="27">
        <v>8.7171779386152545E-2</v>
      </c>
      <c r="E3424" s="27">
        <v>2.3447236067162831E-2</v>
      </c>
      <c r="F3424" s="27">
        <v>0.19124290119870999</v>
      </c>
      <c r="G3424" s="27">
        <v>7.1313813748212648E-2</v>
      </c>
      <c r="H3424" s="27">
        <v>2.3272095822617963E-2</v>
      </c>
      <c r="I3424" s="27">
        <v>0.21907482055094335</v>
      </c>
      <c r="J3424" s="27">
        <v>4.1772321469248822E-2</v>
      </c>
      <c r="K3424" s="27">
        <v>8.061754000974504E-2</v>
      </c>
      <c r="L3424" s="27">
        <v>6.2313131647362616E-2</v>
      </c>
      <c r="M3424" s="27">
        <v>1.4092471825680263E-2</v>
      </c>
      <c r="N3424" s="27">
        <v>0.18568188827416393</v>
      </c>
      <c r="O3424" s="27">
        <v>0</v>
      </c>
      <c r="P3424" s="27">
        <v>0</v>
      </c>
      <c r="Q3424" s="27">
        <v>0</v>
      </c>
      <c r="R3424" s="27">
        <v>0</v>
      </c>
      <c r="S3424" s="27">
        <v>0</v>
      </c>
      <c r="T3424" s="27">
        <v>0</v>
      </c>
      <c r="U3424" s="27">
        <v>0</v>
      </c>
      <c r="V3424" s="27">
        <v>0</v>
      </c>
      <c r="W3424" s="27">
        <v>0</v>
      </c>
      <c r="X3424" s="27">
        <v>0</v>
      </c>
      <c r="Y3424" s="27">
        <v>0</v>
      </c>
      <c r="Z3424" s="27">
        <v>0</v>
      </c>
      <c r="AA3424" s="27">
        <v>0</v>
      </c>
      <c r="AB3424" s="27">
        <v>0</v>
      </c>
      <c r="AC3424" s="27">
        <v>0</v>
      </c>
      <c r="AD3424" s="27">
        <v>0</v>
      </c>
      <c r="AE3424" s="27">
        <v>0</v>
      </c>
      <c r="AF3424" s="27">
        <v>0</v>
      </c>
      <c r="AG3424" s="27">
        <v>0</v>
      </c>
      <c r="AH3424" s="27">
        <v>0</v>
      </c>
      <c r="AI3424" s="27">
        <v>0</v>
      </c>
      <c r="AK3424" s="29">
        <f t="shared" si="53"/>
        <v>-3.0903741916460503E-2</v>
      </c>
    </row>
    <row r="3425" spans="1:37" x14ac:dyDescent="0.25">
      <c r="A3425">
        <v>3423</v>
      </c>
      <c r="B3425" s="1">
        <v>1.12E-2</v>
      </c>
      <c r="C3425" s="1">
        <v>-1.2763740884173398E-4</v>
      </c>
      <c r="D3425" s="27">
        <v>0.13214740342717557</v>
      </c>
      <c r="E3425" s="27">
        <v>5.5319462476798031E-2</v>
      </c>
      <c r="F3425" s="27">
        <v>7.5502758562178099E-2</v>
      </c>
      <c r="G3425" s="27">
        <v>6.1609702946253944E-3</v>
      </c>
      <c r="H3425" s="27">
        <v>0.10851932512507624</v>
      </c>
      <c r="I3425" s="27">
        <v>6.7977847029438584E-2</v>
      </c>
      <c r="J3425" s="27">
        <v>0.15443591264833592</v>
      </c>
      <c r="K3425" s="27">
        <v>0.1370397369184414</v>
      </c>
      <c r="L3425" s="27">
        <v>7.5375561131931168E-2</v>
      </c>
      <c r="M3425" s="27">
        <v>0.1347012598698438</v>
      </c>
      <c r="N3425" s="27">
        <v>5.2819762516155826E-2</v>
      </c>
      <c r="O3425" s="27">
        <v>0</v>
      </c>
      <c r="P3425" s="27">
        <v>0</v>
      </c>
      <c r="Q3425" s="27">
        <v>0</v>
      </c>
      <c r="R3425" s="27">
        <v>0</v>
      </c>
      <c r="S3425" s="27">
        <v>0</v>
      </c>
      <c r="T3425" s="27">
        <v>0</v>
      </c>
      <c r="U3425" s="27">
        <v>0</v>
      </c>
      <c r="V3425" s="27">
        <v>0</v>
      </c>
      <c r="W3425" s="27">
        <v>0</v>
      </c>
      <c r="X3425" s="27">
        <v>0</v>
      </c>
      <c r="Y3425" s="27">
        <v>0</v>
      </c>
      <c r="Z3425" s="27">
        <v>0</v>
      </c>
      <c r="AA3425" s="27">
        <v>0</v>
      </c>
      <c r="AB3425" s="27">
        <v>0</v>
      </c>
      <c r="AC3425" s="27">
        <v>0</v>
      </c>
      <c r="AD3425" s="27">
        <v>0</v>
      </c>
      <c r="AE3425" s="27">
        <v>0</v>
      </c>
      <c r="AF3425" s="27">
        <v>0</v>
      </c>
      <c r="AG3425" s="27">
        <v>0</v>
      </c>
      <c r="AH3425" s="27">
        <v>0</v>
      </c>
      <c r="AI3425" s="27">
        <v>0</v>
      </c>
      <c r="AK3425" s="29">
        <f t="shared" si="53"/>
        <v>-1.1396197218011963E-2</v>
      </c>
    </row>
    <row r="3426" spans="1:37" x14ac:dyDescent="0.25">
      <c r="A3426">
        <v>3424</v>
      </c>
      <c r="B3426" s="1">
        <v>1.18E-2</v>
      </c>
      <c r="C3426" s="1">
        <v>-8.2240202608218423E-5</v>
      </c>
      <c r="D3426" s="27">
        <v>5.5604867048246694E-2</v>
      </c>
      <c r="E3426" s="27">
        <v>9.3984220083474998E-2</v>
      </c>
      <c r="F3426" s="27">
        <v>7.4112224124107298E-2</v>
      </c>
      <c r="G3426" s="27">
        <v>2.527423179838989E-2</v>
      </c>
      <c r="H3426" s="27">
        <v>3.1789522928321434E-2</v>
      </c>
      <c r="I3426" s="27">
        <v>0.15090507264825417</v>
      </c>
      <c r="J3426" s="27">
        <v>0.11078591481534517</v>
      </c>
      <c r="K3426" s="27">
        <v>0.12738777464364395</v>
      </c>
      <c r="L3426" s="27">
        <v>0.10748247141264534</v>
      </c>
      <c r="M3426" s="27">
        <v>0.14238270222772534</v>
      </c>
      <c r="N3426" s="27">
        <v>8.0290998269845704E-2</v>
      </c>
      <c r="O3426" s="27">
        <v>0</v>
      </c>
      <c r="P3426" s="27">
        <v>0</v>
      </c>
      <c r="Q3426" s="27">
        <v>0</v>
      </c>
      <c r="R3426" s="27">
        <v>0</v>
      </c>
      <c r="S3426" s="27">
        <v>0</v>
      </c>
      <c r="T3426" s="27">
        <v>0</v>
      </c>
      <c r="U3426" s="27">
        <v>0</v>
      </c>
      <c r="V3426" s="27">
        <v>0</v>
      </c>
      <c r="W3426" s="27">
        <v>0</v>
      </c>
      <c r="X3426" s="27">
        <v>0</v>
      </c>
      <c r="Y3426" s="27">
        <v>0</v>
      </c>
      <c r="Z3426" s="27">
        <v>0</v>
      </c>
      <c r="AA3426" s="27">
        <v>0</v>
      </c>
      <c r="AB3426" s="27">
        <v>0</v>
      </c>
      <c r="AC3426" s="27">
        <v>0</v>
      </c>
      <c r="AD3426" s="27">
        <v>0</v>
      </c>
      <c r="AE3426" s="27">
        <v>0</v>
      </c>
      <c r="AF3426" s="27">
        <v>0</v>
      </c>
      <c r="AG3426" s="27">
        <v>0</v>
      </c>
      <c r="AH3426" s="27">
        <v>0</v>
      </c>
      <c r="AI3426" s="27">
        <v>0</v>
      </c>
      <c r="AK3426" s="29">
        <f t="shared" si="53"/>
        <v>-6.9695086956117307E-3</v>
      </c>
    </row>
    <row r="3427" spans="1:37" x14ac:dyDescent="0.25">
      <c r="A3427">
        <v>3425</v>
      </c>
      <c r="B3427" s="1">
        <v>1.0999999999999999E-2</v>
      </c>
      <c r="C3427" s="1">
        <v>-2.9196906209873132E-4</v>
      </c>
      <c r="D3427" s="27">
        <v>2.1481836788242857E-2</v>
      </c>
      <c r="E3427" s="27">
        <v>1.3258437543710179E-2</v>
      </c>
      <c r="F3427" s="27">
        <v>0.17844639503865159</v>
      </c>
      <c r="G3427" s="27">
        <v>9.1920349381375027E-2</v>
      </c>
      <c r="H3427" s="27">
        <v>2.4395713971004768E-3</v>
      </c>
      <c r="I3427" s="27">
        <v>5.3212606628325741E-2</v>
      </c>
      <c r="J3427" s="27">
        <v>0.16613796525226684</v>
      </c>
      <c r="K3427" s="27">
        <v>0.15306638073024861</v>
      </c>
      <c r="L3427" s="27">
        <v>8.5314203138406444E-2</v>
      </c>
      <c r="M3427" s="27">
        <v>0.11505487045540401</v>
      </c>
      <c r="N3427" s="27">
        <v>0.1196673836462681</v>
      </c>
      <c r="O3427" s="27">
        <v>0</v>
      </c>
      <c r="P3427" s="27">
        <v>0</v>
      </c>
      <c r="Q3427" s="27">
        <v>0</v>
      </c>
      <c r="R3427" s="27">
        <v>0</v>
      </c>
      <c r="S3427" s="27">
        <v>0</v>
      </c>
      <c r="T3427" s="27">
        <v>0</v>
      </c>
      <c r="U3427" s="27">
        <v>0</v>
      </c>
      <c r="V3427" s="27">
        <v>0</v>
      </c>
      <c r="W3427" s="27">
        <v>0</v>
      </c>
      <c r="X3427" s="27">
        <v>0</v>
      </c>
      <c r="Y3427" s="27">
        <v>0</v>
      </c>
      <c r="Z3427" s="27">
        <v>0</v>
      </c>
      <c r="AA3427" s="27">
        <v>0</v>
      </c>
      <c r="AB3427" s="27">
        <v>0</v>
      </c>
      <c r="AC3427" s="27">
        <v>0</v>
      </c>
      <c r="AD3427" s="27">
        <v>0</v>
      </c>
      <c r="AE3427" s="27">
        <v>0</v>
      </c>
      <c r="AF3427" s="27">
        <v>0</v>
      </c>
      <c r="AG3427" s="27">
        <v>0</v>
      </c>
      <c r="AH3427" s="27">
        <v>0</v>
      </c>
      <c r="AI3427" s="27">
        <v>0</v>
      </c>
      <c r="AK3427" s="29">
        <f t="shared" si="53"/>
        <v>-2.6542642008975575E-2</v>
      </c>
    </row>
    <row r="3428" spans="1:37" x14ac:dyDescent="0.25">
      <c r="A3428">
        <v>3426</v>
      </c>
      <c r="B3428" s="1">
        <v>1.04E-2</v>
      </c>
      <c r="C3428" s="1">
        <v>1.0752070638694172E-5</v>
      </c>
      <c r="D3428" s="27">
        <v>7.593840569740247E-2</v>
      </c>
      <c r="E3428" s="27">
        <v>6.7287351551573338E-2</v>
      </c>
      <c r="F3428" s="27">
        <v>0.14066985481042518</v>
      </c>
      <c r="G3428" s="27">
        <v>7.5171009037097947E-2</v>
      </c>
      <c r="H3428" s="27">
        <v>8.5686217739667919E-2</v>
      </c>
      <c r="I3428" s="27">
        <v>9.0554591605539164E-2</v>
      </c>
      <c r="J3428" s="27">
        <v>0.12788267450002846</v>
      </c>
      <c r="K3428" s="27">
        <v>3.4383690259988144E-2</v>
      </c>
      <c r="L3428" s="27">
        <v>3.9926418005540108E-2</v>
      </c>
      <c r="M3428" s="27">
        <v>0.15662985223383519</v>
      </c>
      <c r="N3428" s="27">
        <v>0.10586993455890219</v>
      </c>
      <c r="O3428" s="27">
        <v>0</v>
      </c>
      <c r="P3428" s="27">
        <v>0</v>
      </c>
      <c r="Q3428" s="27">
        <v>0</v>
      </c>
      <c r="R3428" s="27">
        <v>0</v>
      </c>
      <c r="S3428" s="27">
        <v>0</v>
      </c>
      <c r="T3428" s="27">
        <v>0</v>
      </c>
      <c r="U3428" s="27">
        <v>0</v>
      </c>
      <c r="V3428" s="27">
        <v>0</v>
      </c>
      <c r="W3428" s="27">
        <v>0</v>
      </c>
      <c r="X3428" s="27">
        <v>0</v>
      </c>
      <c r="Y3428" s="27">
        <v>0</v>
      </c>
      <c r="Z3428" s="27">
        <v>0</v>
      </c>
      <c r="AA3428" s="27">
        <v>0</v>
      </c>
      <c r="AB3428" s="27">
        <v>0</v>
      </c>
      <c r="AC3428" s="27">
        <v>0</v>
      </c>
      <c r="AD3428" s="27">
        <v>0</v>
      </c>
      <c r="AE3428" s="27">
        <v>0</v>
      </c>
      <c r="AF3428" s="27">
        <v>0</v>
      </c>
      <c r="AG3428" s="27">
        <v>0</v>
      </c>
      <c r="AH3428" s="27">
        <v>0</v>
      </c>
      <c r="AI3428" s="27">
        <v>0</v>
      </c>
      <c r="AK3428" s="29">
        <f t="shared" si="53"/>
        <v>1.0338529460282857E-3</v>
      </c>
    </row>
    <row r="3429" spans="1:37" x14ac:dyDescent="0.25">
      <c r="A3429">
        <v>3427</v>
      </c>
      <c r="B3429" s="1">
        <v>1.4500000000000001E-2</v>
      </c>
      <c r="C3429" s="1">
        <v>2.2518580084103485E-4</v>
      </c>
      <c r="D3429" s="27">
        <v>0.1056704282083509</v>
      </c>
      <c r="E3429" s="27">
        <v>0.1924976681273966</v>
      </c>
      <c r="F3429" s="27">
        <v>4.3591128746909074E-3</v>
      </c>
      <c r="G3429" s="27">
        <v>1.5693102641564278E-2</v>
      </c>
      <c r="H3429" s="27">
        <v>6.7612145764590445E-2</v>
      </c>
      <c r="I3429" s="27">
        <v>0.13136296977977902</v>
      </c>
      <c r="J3429" s="27">
        <v>0.12625464069276443</v>
      </c>
      <c r="K3429" s="27">
        <v>0.1056880786780344</v>
      </c>
      <c r="L3429" s="27">
        <v>3.8016562314683436E-2</v>
      </c>
      <c r="M3429" s="27">
        <v>6.3241672810318797E-2</v>
      </c>
      <c r="N3429" s="27">
        <v>0.14960361810782669</v>
      </c>
      <c r="O3429" s="27">
        <v>0</v>
      </c>
      <c r="P3429" s="27">
        <v>0</v>
      </c>
      <c r="Q3429" s="27">
        <v>0</v>
      </c>
      <c r="R3429" s="27">
        <v>0</v>
      </c>
      <c r="S3429" s="27">
        <v>0</v>
      </c>
      <c r="T3429" s="27">
        <v>0</v>
      </c>
      <c r="U3429" s="27">
        <v>0</v>
      </c>
      <c r="V3429" s="27">
        <v>0</v>
      </c>
      <c r="W3429" s="27">
        <v>0</v>
      </c>
      <c r="X3429" s="27">
        <v>0</v>
      </c>
      <c r="Y3429" s="27">
        <v>0</v>
      </c>
      <c r="Z3429" s="27">
        <v>0</v>
      </c>
      <c r="AA3429" s="27">
        <v>0</v>
      </c>
      <c r="AB3429" s="27">
        <v>0</v>
      </c>
      <c r="AC3429" s="27">
        <v>0</v>
      </c>
      <c r="AD3429" s="27">
        <v>0</v>
      </c>
      <c r="AE3429" s="27">
        <v>0</v>
      </c>
      <c r="AF3429" s="27">
        <v>0</v>
      </c>
      <c r="AG3429" s="27">
        <v>0</v>
      </c>
      <c r="AH3429" s="27">
        <v>0</v>
      </c>
      <c r="AI3429" s="27">
        <v>0</v>
      </c>
      <c r="AK3429" s="29">
        <f t="shared" si="53"/>
        <v>1.5530055230416196E-2</v>
      </c>
    </row>
    <row r="3430" spans="1:37" x14ac:dyDescent="0.25">
      <c r="A3430">
        <v>3428</v>
      </c>
      <c r="B3430" s="1">
        <v>1.0200000000000001E-2</v>
      </c>
      <c r="C3430" s="1">
        <v>2.0808401908167866E-4</v>
      </c>
      <c r="D3430" s="27">
        <v>0.13935016045167095</v>
      </c>
      <c r="E3430" s="27">
        <v>7.0862414680607583E-2</v>
      </c>
      <c r="F3430" s="27">
        <v>8.3040643491170366E-2</v>
      </c>
      <c r="G3430" s="27">
        <v>2.0346074188059858E-2</v>
      </c>
      <c r="H3430" s="27">
        <v>0.21012565693465368</v>
      </c>
      <c r="I3430" s="27">
        <v>2.6585667549678234E-2</v>
      </c>
      <c r="J3430" s="27">
        <v>0.13730729028936861</v>
      </c>
      <c r="K3430" s="27">
        <v>2.0232428523815692E-2</v>
      </c>
      <c r="L3430" s="27">
        <v>7.4816570742919711E-2</v>
      </c>
      <c r="M3430" s="27">
        <v>9.4443822403978916E-2</v>
      </c>
      <c r="N3430" s="27">
        <v>0.12288927074407642</v>
      </c>
      <c r="O3430" s="27">
        <v>0</v>
      </c>
      <c r="P3430" s="27">
        <v>0</v>
      </c>
      <c r="Q3430" s="27">
        <v>0</v>
      </c>
      <c r="R3430" s="27">
        <v>0</v>
      </c>
      <c r="S3430" s="27">
        <v>0</v>
      </c>
      <c r="T3430" s="27">
        <v>0</v>
      </c>
      <c r="U3430" s="27">
        <v>0</v>
      </c>
      <c r="V3430" s="27">
        <v>0</v>
      </c>
      <c r="W3430" s="27">
        <v>0</v>
      </c>
      <c r="X3430" s="27">
        <v>0</v>
      </c>
      <c r="Y3430" s="27">
        <v>0</v>
      </c>
      <c r="Z3430" s="27">
        <v>0</v>
      </c>
      <c r="AA3430" s="27">
        <v>0</v>
      </c>
      <c r="AB3430" s="27">
        <v>0</v>
      </c>
      <c r="AC3430" s="27">
        <v>0</v>
      </c>
      <c r="AD3430" s="27">
        <v>0</v>
      </c>
      <c r="AE3430" s="27">
        <v>0</v>
      </c>
      <c r="AF3430" s="27">
        <v>0</v>
      </c>
      <c r="AG3430" s="27">
        <v>0</v>
      </c>
      <c r="AH3430" s="27">
        <v>0</v>
      </c>
      <c r="AI3430" s="27">
        <v>0</v>
      </c>
      <c r="AK3430" s="29">
        <f t="shared" si="53"/>
        <v>2.0400394027615554E-2</v>
      </c>
    </row>
    <row r="3431" spans="1:37" x14ac:dyDescent="0.25">
      <c r="A3431">
        <v>3429</v>
      </c>
      <c r="B3431" s="1">
        <v>9.5999999999999992E-3</v>
      </c>
      <c r="C3431" s="1">
        <v>6.3640974583473311E-5</v>
      </c>
      <c r="D3431" s="27">
        <v>0.16283786164077127</v>
      </c>
      <c r="E3431" s="27">
        <v>8.2312075537216596E-3</v>
      </c>
      <c r="F3431" s="27">
        <v>2.0613205084401093E-2</v>
      </c>
      <c r="G3431" s="27">
        <v>0.14961743371630998</v>
      </c>
      <c r="H3431" s="27">
        <v>7.8974175340809402E-2</v>
      </c>
      <c r="I3431" s="27">
        <v>5.4714881187329652E-2</v>
      </c>
      <c r="J3431" s="27">
        <v>4.0155649860520337E-2</v>
      </c>
      <c r="K3431" s="27">
        <v>6.8273026801302136E-2</v>
      </c>
      <c r="L3431" s="27">
        <v>0.20361583591061749</v>
      </c>
      <c r="M3431" s="27">
        <v>0.11796500137630089</v>
      </c>
      <c r="N3431" s="27">
        <v>9.5001721527916042E-2</v>
      </c>
      <c r="O3431" s="27">
        <v>0</v>
      </c>
      <c r="P3431" s="27">
        <v>0</v>
      </c>
      <c r="Q3431" s="27">
        <v>0</v>
      </c>
      <c r="R3431" s="27">
        <v>0</v>
      </c>
      <c r="S3431" s="27">
        <v>0</v>
      </c>
      <c r="T3431" s="27">
        <v>0</v>
      </c>
      <c r="U3431" s="27">
        <v>0</v>
      </c>
      <c r="V3431" s="27">
        <v>0</v>
      </c>
      <c r="W3431" s="27">
        <v>0</v>
      </c>
      <c r="X3431" s="27">
        <v>0</v>
      </c>
      <c r="Y3431" s="27">
        <v>0</v>
      </c>
      <c r="Z3431" s="27">
        <v>0</v>
      </c>
      <c r="AA3431" s="27">
        <v>0</v>
      </c>
      <c r="AB3431" s="27">
        <v>0</v>
      </c>
      <c r="AC3431" s="27">
        <v>0</v>
      </c>
      <c r="AD3431" s="27">
        <v>0</v>
      </c>
      <c r="AE3431" s="27">
        <v>0</v>
      </c>
      <c r="AF3431" s="27">
        <v>0</v>
      </c>
      <c r="AG3431" s="27">
        <v>0</v>
      </c>
      <c r="AH3431" s="27">
        <v>0</v>
      </c>
      <c r="AI3431" s="27">
        <v>0</v>
      </c>
      <c r="AK3431" s="29">
        <f t="shared" si="53"/>
        <v>6.6292681857784705E-3</v>
      </c>
    </row>
    <row r="3432" spans="1:37" x14ac:dyDescent="0.25">
      <c r="A3432">
        <v>3430</v>
      </c>
      <c r="B3432" s="1">
        <v>1.09E-2</v>
      </c>
      <c r="C3432" s="1">
        <v>9.2734879021433628E-5</v>
      </c>
      <c r="D3432" s="27">
        <v>0.12962808536286213</v>
      </c>
      <c r="E3432" s="27">
        <v>3.0024030760452458E-2</v>
      </c>
      <c r="F3432" s="27">
        <v>8.5882218690390102E-2</v>
      </c>
      <c r="G3432" s="27">
        <v>8.8662839650125183E-2</v>
      </c>
      <c r="H3432" s="27">
        <v>7.6529280933248622E-2</v>
      </c>
      <c r="I3432" s="27">
        <v>0.1350745289531364</v>
      </c>
      <c r="J3432" s="27">
        <v>0.17888380331605763</v>
      </c>
      <c r="K3432" s="27">
        <v>1.5951443108345363E-2</v>
      </c>
      <c r="L3432" s="27">
        <v>0.10298870337979167</v>
      </c>
      <c r="M3432" s="27">
        <v>5.0355936180062642E-2</v>
      </c>
      <c r="N3432" s="27">
        <v>0.10601912966552765</v>
      </c>
      <c r="O3432" s="27">
        <v>0</v>
      </c>
      <c r="P3432" s="27">
        <v>0</v>
      </c>
      <c r="Q3432" s="27">
        <v>0</v>
      </c>
      <c r="R3432" s="27">
        <v>0</v>
      </c>
      <c r="S3432" s="27">
        <v>0</v>
      </c>
      <c r="T3432" s="27">
        <v>0</v>
      </c>
      <c r="U3432" s="27">
        <v>0</v>
      </c>
      <c r="V3432" s="27">
        <v>0</v>
      </c>
      <c r="W3432" s="27">
        <v>0</v>
      </c>
      <c r="X3432" s="27">
        <v>0</v>
      </c>
      <c r="Y3432" s="27">
        <v>0</v>
      </c>
      <c r="Z3432" s="27">
        <v>0</v>
      </c>
      <c r="AA3432" s="27">
        <v>0</v>
      </c>
      <c r="AB3432" s="27">
        <v>0</v>
      </c>
      <c r="AC3432" s="27">
        <v>0</v>
      </c>
      <c r="AD3432" s="27">
        <v>0</v>
      </c>
      <c r="AE3432" s="27">
        <v>0</v>
      </c>
      <c r="AF3432" s="27">
        <v>0</v>
      </c>
      <c r="AG3432" s="27">
        <v>0</v>
      </c>
      <c r="AH3432" s="27">
        <v>0</v>
      </c>
      <c r="AI3432" s="27">
        <v>0</v>
      </c>
      <c r="AK3432" s="29">
        <f t="shared" si="53"/>
        <v>8.5077870661865711E-3</v>
      </c>
    </row>
    <row r="3433" spans="1:37" x14ac:dyDescent="0.25">
      <c r="A3433">
        <v>3431</v>
      </c>
      <c r="B3433" s="1">
        <v>1.15E-2</v>
      </c>
      <c r="C3433" s="1">
        <v>-5.8429374919539769E-5</v>
      </c>
      <c r="D3433" s="27">
        <v>0.12029862004814151</v>
      </c>
      <c r="E3433" s="27">
        <v>5.616541885393022E-2</v>
      </c>
      <c r="F3433" s="27">
        <v>5.6871998938127534E-2</v>
      </c>
      <c r="G3433" s="27">
        <v>0.10828571033579833</v>
      </c>
      <c r="H3433" s="27">
        <v>3.7574501145051585E-2</v>
      </c>
      <c r="I3433" s="27">
        <v>0.127175144519411</v>
      </c>
      <c r="J3433" s="27">
        <v>6.5571328254974831E-2</v>
      </c>
      <c r="K3433" s="27">
        <v>0.10562258514589622</v>
      </c>
      <c r="L3433" s="27">
        <v>0.1322438504135762</v>
      </c>
      <c r="M3433" s="27">
        <v>3.584697541225592E-2</v>
      </c>
      <c r="N3433" s="27">
        <v>0.15434386693283669</v>
      </c>
      <c r="O3433" s="27">
        <v>0</v>
      </c>
      <c r="P3433" s="27">
        <v>0</v>
      </c>
      <c r="Q3433" s="27">
        <v>0</v>
      </c>
      <c r="R3433" s="27">
        <v>0</v>
      </c>
      <c r="S3433" s="27">
        <v>0</v>
      </c>
      <c r="T3433" s="27">
        <v>0</v>
      </c>
      <c r="U3433" s="27">
        <v>0</v>
      </c>
      <c r="V3433" s="27">
        <v>0</v>
      </c>
      <c r="W3433" s="27">
        <v>0</v>
      </c>
      <c r="X3433" s="27">
        <v>0</v>
      </c>
      <c r="Y3433" s="27">
        <v>0</v>
      </c>
      <c r="Z3433" s="27">
        <v>0</v>
      </c>
      <c r="AA3433" s="27">
        <v>0</v>
      </c>
      <c r="AB3433" s="27">
        <v>0</v>
      </c>
      <c r="AC3433" s="27">
        <v>0</v>
      </c>
      <c r="AD3433" s="27">
        <v>0</v>
      </c>
      <c r="AE3433" s="27">
        <v>0</v>
      </c>
      <c r="AF3433" s="27">
        <v>0</v>
      </c>
      <c r="AG3433" s="27">
        <v>0</v>
      </c>
      <c r="AH3433" s="27">
        <v>0</v>
      </c>
      <c r="AI3433" s="27">
        <v>0</v>
      </c>
      <c r="AK3433" s="29">
        <f t="shared" si="53"/>
        <v>-5.0808152103947631E-3</v>
      </c>
    </row>
    <row r="3434" spans="1:37" x14ac:dyDescent="0.25">
      <c r="A3434">
        <v>3432</v>
      </c>
      <c r="B3434" s="1">
        <v>1.2500000000000001E-2</v>
      </c>
      <c r="C3434" s="1">
        <v>-3.9637747354096133E-4</v>
      </c>
      <c r="D3434" s="27">
        <v>0.12652566891130912</v>
      </c>
      <c r="E3434" s="27">
        <v>2.0911382849524555E-3</v>
      </c>
      <c r="F3434" s="27">
        <v>0.13461976995183259</v>
      </c>
      <c r="G3434" s="27">
        <v>1.20929758656417E-2</v>
      </c>
      <c r="H3434" s="27">
        <v>0.15150432190922475</v>
      </c>
      <c r="I3434" s="27">
        <v>0.12548074679711918</v>
      </c>
      <c r="J3434" s="27">
        <v>0.13926207961208087</v>
      </c>
      <c r="K3434" s="27">
        <v>0.15353973110764155</v>
      </c>
      <c r="L3434" s="27">
        <v>7.9035923135364866E-2</v>
      </c>
      <c r="M3434" s="27">
        <v>3.0428565696673408E-2</v>
      </c>
      <c r="N3434" s="27">
        <v>4.5419078728159375E-2</v>
      </c>
      <c r="O3434" s="27">
        <v>0</v>
      </c>
      <c r="P3434" s="27">
        <v>0</v>
      </c>
      <c r="Q3434" s="27">
        <v>0</v>
      </c>
      <c r="R3434" s="27">
        <v>0</v>
      </c>
      <c r="S3434" s="27">
        <v>0</v>
      </c>
      <c r="T3434" s="27">
        <v>0</v>
      </c>
      <c r="U3434" s="27">
        <v>0</v>
      </c>
      <c r="V3434" s="27">
        <v>0</v>
      </c>
      <c r="W3434" s="27">
        <v>0</v>
      </c>
      <c r="X3434" s="27">
        <v>0</v>
      </c>
      <c r="Y3434" s="27">
        <v>0</v>
      </c>
      <c r="Z3434" s="27">
        <v>0</v>
      </c>
      <c r="AA3434" s="27">
        <v>0</v>
      </c>
      <c r="AB3434" s="27">
        <v>0</v>
      </c>
      <c r="AC3434" s="27">
        <v>0</v>
      </c>
      <c r="AD3434" s="27">
        <v>0</v>
      </c>
      <c r="AE3434" s="27">
        <v>0</v>
      </c>
      <c r="AF3434" s="27">
        <v>0</v>
      </c>
      <c r="AG3434" s="27">
        <v>0</v>
      </c>
      <c r="AH3434" s="27">
        <v>0</v>
      </c>
      <c r="AI3434" s="27">
        <v>0</v>
      </c>
      <c r="AK3434" s="29">
        <f t="shared" si="53"/>
        <v>-3.1710197883276905E-2</v>
      </c>
    </row>
    <row r="3435" spans="1:37" x14ac:dyDescent="0.25">
      <c r="A3435">
        <v>3433</v>
      </c>
      <c r="B3435" s="1">
        <v>1.26E-2</v>
      </c>
      <c r="C3435" s="1">
        <v>-1.6994342468568244E-4</v>
      </c>
      <c r="D3435" s="27">
        <v>4.3744287436264816E-2</v>
      </c>
      <c r="E3435" s="27">
        <v>6.7533596881689278E-2</v>
      </c>
      <c r="F3435" s="27">
        <v>9.009384152660789E-2</v>
      </c>
      <c r="G3435" s="27">
        <v>0.14226285233504132</v>
      </c>
      <c r="H3435" s="27">
        <v>0.17789557778711645</v>
      </c>
      <c r="I3435" s="27">
        <v>1.2011133450729256E-2</v>
      </c>
      <c r="J3435" s="27">
        <v>8.6481951040623922E-2</v>
      </c>
      <c r="K3435" s="27">
        <v>0.17453814535062923</v>
      </c>
      <c r="L3435" s="27">
        <v>5.2013542526383322E-2</v>
      </c>
      <c r="M3435" s="27">
        <v>5.4182344341008951E-2</v>
      </c>
      <c r="N3435" s="27">
        <v>9.9242727323905419E-2</v>
      </c>
      <c r="O3435" s="27">
        <v>0</v>
      </c>
      <c r="P3435" s="27">
        <v>0</v>
      </c>
      <c r="Q3435" s="27">
        <v>0</v>
      </c>
      <c r="R3435" s="27">
        <v>0</v>
      </c>
      <c r="S3435" s="27">
        <v>0</v>
      </c>
      <c r="T3435" s="27">
        <v>0</v>
      </c>
      <c r="U3435" s="27">
        <v>0</v>
      </c>
      <c r="V3435" s="27">
        <v>0</v>
      </c>
      <c r="W3435" s="27">
        <v>0</v>
      </c>
      <c r="X3435" s="27">
        <v>0</v>
      </c>
      <c r="Y3435" s="27">
        <v>0</v>
      </c>
      <c r="Z3435" s="27">
        <v>0</v>
      </c>
      <c r="AA3435" s="27">
        <v>0</v>
      </c>
      <c r="AB3435" s="27">
        <v>0</v>
      </c>
      <c r="AC3435" s="27">
        <v>0</v>
      </c>
      <c r="AD3435" s="27">
        <v>0</v>
      </c>
      <c r="AE3435" s="27">
        <v>0</v>
      </c>
      <c r="AF3435" s="27">
        <v>0</v>
      </c>
      <c r="AG3435" s="27">
        <v>0</v>
      </c>
      <c r="AH3435" s="27">
        <v>0</v>
      </c>
      <c r="AI3435" s="27">
        <v>0</v>
      </c>
      <c r="AK3435" s="29">
        <f t="shared" si="53"/>
        <v>-1.3487573387752574E-2</v>
      </c>
    </row>
    <row r="3436" spans="1:37" x14ac:dyDescent="0.25">
      <c r="A3436">
        <v>3434</v>
      </c>
      <c r="B3436" s="1">
        <v>9.1000000000000004E-3</v>
      </c>
      <c r="C3436" s="1">
        <v>2.6091147256023184E-4</v>
      </c>
      <c r="D3436" s="27">
        <v>6.5393650342429298E-3</v>
      </c>
      <c r="E3436" s="27">
        <v>3.5078214680684526E-2</v>
      </c>
      <c r="F3436" s="27">
        <v>5.5490359266773634E-2</v>
      </c>
      <c r="G3436" s="27">
        <v>7.7260349470539738E-2</v>
      </c>
      <c r="H3436" s="27">
        <v>6.1490952918942646E-2</v>
      </c>
      <c r="I3436" s="27">
        <v>6.9980422648612928E-2</v>
      </c>
      <c r="J3436" s="27">
        <v>0.20320740454452879</v>
      </c>
      <c r="K3436" s="27">
        <v>3.4773749902299471E-2</v>
      </c>
      <c r="L3436" s="27">
        <v>0.1571583203310255</v>
      </c>
      <c r="M3436" s="27">
        <v>0.13801391898239687</v>
      </c>
      <c r="N3436" s="27">
        <v>0.16100694221995301</v>
      </c>
      <c r="O3436" s="27">
        <v>0</v>
      </c>
      <c r="P3436" s="27">
        <v>0</v>
      </c>
      <c r="Q3436" s="27">
        <v>0</v>
      </c>
      <c r="R3436" s="27">
        <v>0</v>
      </c>
      <c r="S3436" s="27">
        <v>0</v>
      </c>
      <c r="T3436" s="27">
        <v>0</v>
      </c>
      <c r="U3436" s="27">
        <v>0</v>
      </c>
      <c r="V3436" s="27">
        <v>0</v>
      </c>
      <c r="W3436" s="27">
        <v>0</v>
      </c>
      <c r="X3436" s="27">
        <v>0</v>
      </c>
      <c r="Y3436" s="27">
        <v>0</v>
      </c>
      <c r="Z3436" s="27">
        <v>0</v>
      </c>
      <c r="AA3436" s="27">
        <v>0</v>
      </c>
      <c r="AB3436" s="27">
        <v>0</v>
      </c>
      <c r="AC3436" s="27">
        <v>0</v>
      </c>
      <c r="AD3436" s="27">
        <v>0</v>
      </c>
      <c r="AE3436" s="27">
        <v>0</v>
      </c>
      <c r="AF3436" s="27">
        <v>0</v>
      </c>
      <c r="AG3436" s="27">
        <v>0</v>
      </c>
      <c r="AH3436" s="27">
        <v>0</v>
      </c>
      <c r="AI3436" s="27">
        <v>0</v>
      </c>
      <c r="AK3436" s="29">
        <f t="shared" si="53"/>
        <v>2.8671590391234267E-2</v>
      </c>
    </row>
    <row r="3437" spans="1:37" x14ac:dyDescent="0.25">
      <c r="A3437">
        <v>3435</v>
      </c>
      <c r="B3437" s="1">
        <v>1.29E-2</v>
      </c>
      <c r="C3437" s="1">
        <v>2.8507468657536141E-4</v>
      </c>
      <c r="D3437" s="27">
        <v>0.12956859632775436</v>
      </c>
      <c r="E3437" s="27">
        <v>0.13629376885147207</v>
      </c>
      <c r="F3437" s="27">
        <v>8.3483643314058248E-2</v>
      </c>
      <c r="G3437" s="27">
        <v>0.11926542694092998</v>
      </c>
      <c r="H3437" s="27">
        <v>0.14053326591224038</v>
      </c>
      <c r="I3437" s="27">
        <v>1.6852543553360574E-2</v>
      </c>
      <c r="J3437" s="27">
        <v>0.13479096665777227</v>
      </c>
      <c r="K3437" s="27">
        <v>4.3840781344712539E-2</v>
      </c>
      <c r="L3437" s="27">
        <v>6.8648181362435515E-2</v>
      </c>
      <c r="M3437" s="27">
        <v>5.7465276557913822E-2</v>
      </c>
      <c r="N3437" s="27">
        <v>6.92575491773504E-2</v>
      </c>
      <c r="O3437" s="27">
        <v>0</v>
      </c>
      <c r="P3437" s="27">
        <v>0</v>
      </c>
      <c r="Q3437" s="27">
        <v>0</v>
      </c>
      <c r="R3437" s="27">
        <v>0</v>
      </c>
      <c r="S3437" s="27">
        <v>0</v>
      </c>
      <c r="T3437" s="27">
        <v>0</v>
      </c>
      <c r="U3437" s="27">
        <v>0</v>
      </c>
      <c r="V3437" s="27">
        <v>0</v>
      </c>
      <c r="W3437" s="27">
        <v>0</v>
      </c>
      <c r="X3437" s="27">
        <v>0</v>
      </c>
      <c r="Y3437" s="27">
        <v>0</v>
      </c>
      <c r="Z3437" s="27">
        <v>0</v>
      </c>
      <c r="AA3437" s="27">
        <v>0</v>
      </c>
      <c r="AB3437" s="27">
        <v>0</v>
      </c>
      <c r="AC3437" s="27">
        <v>0</v>
      </c>
      <c r="AD3437" s="27">
        <v>0</v>
      </c>
      <c r="AE3437" s="27">
        <v>0</v>
      </c>
      <c r="AF3437" s="27">
        <v>0</v>
      </c>
      <c r="AG3437" s="27">
        <v>0</v>
      </c>
      <c r="AH3437" s="27">
        <v>0</v>
      </c>
      <c r="AI3437" s="27">
        <v>0</v>
      </c>
      <c r="AK3437" s="29">
        <f t="shared" si="53"/>
        <v>2.2098812912818715E-2</v>
      </c>
    </row>
    <row r="3438" spans="1:37" x14ac:dyDescent="0.25">
      <c r="A3438">
        <v>3436</v>
      </c>
      <c r="B3438" s="1">
        <v>1.3599999999999999E-2</v>
      </c>
      <c r="C3438" s="1">
        <v>-6.1593991510900217E-5</v>
      </c>
      <c r="D3438" s="27">
        <v>6.6879719699736329E-2</v>
      </c>
      <c r="E3438" s="27">
        <v>0.10119091849291745</v>
      </c>
      <c r="F3438" s="27">
        <v>0.11190232224862812</v>
      </c>
      <c r="G3438" s="27">
        <v>9.3283672119403083E-2</v>
      </c>
      <c r="H3438" s="27">
        <v>0.1389086981686686</v>
      </c>
      <c r="I3438" s="27">
        <v>0.19382259357665493</v>
      </c>
      <c r="J3438" s="27">
        <v>0.10299512706966496</v>
      </c>
      <c r="K3438" s="27">
        <v>5.8312682860824645E-2</v>
      </c>
      <c r="L3438" s="27">
        <v>1.5206293497016327E-2</v>
      </c>
      <c r="M3438" s="27">
        <v>1.1143720875945199E-2</v>
      </c>
      <c r="N3438" s="27">
        <v>0.10635425139054019</v>
      </c>
      <c r="O3438" s="27">
        <v>0</v>
      </c>
      <c r="P3438" s="27">
        <v>0</v>
      </c>
      <c r="Q3438" s="27">
        <v>0</v>
      </c>
      <c r="R3438" s="27">
        <v>0</v>
      </c>
      <c r="S3438" s="27">
        <v>0</v>
      </c>
      <c r="T3438" s="27">
        <v>0</v>
      </c>
      <c r="U3438" s="27">
        <v>0</v>
      </c>
      <c r="V3438" s="27">
        <v>0</v>
      </c>
      <c r="W3438" s="27">
        <v>0</v>
      </c>
      <c r="X3438" s="27">
        <v>0</v>
      </c>
      <c r="Y3438" s="27">
        <v>0</v>
      </c>
      <c r="Z3438" s="27">
        <v>0</v>
      </c>
      <c r="AA3438" s="27">
        <v>0</v>
      </c>
      <c r="AB3438" s="27">
        <v>0</v>
      </c>
      <c r="AC3438" s="27">
        <v>0</v>
      </c>
      <c r="AD3438" s="27">
        <v>0</v>
      </c>
      <c r="AE3438" s="27">
        <v>0</v>
      </c>
      <c r="AF3438" s="27">
        <v>0</v>
      </c>
      <c r="AG3438" s="27">
        <v>0</v>
      </c>
      <c r="AH3438" s="27">
        <v>0</v>
      </c>
      <c r="AI3438" s="27">
        <v>0</v>
      </c>
      <c r="AK3438" s="29">
        <f t="shared" si="53"/>
        <v>-4.5289699640367808E-3</v>
      </c>
    </row>
    <row r="3439" spans="1:37" x14ac:dyDescent="0.25">
      <c r="A3439">
        <v>3437</v>
      </c>
      <c r="B3439" s="1">
        <v>1.12E-2</v>
      </c>
      <c r="C3439" s="1">
        <v>5.9523067333754219E-5</v>
      </c>
      <c r="D3439" s="27">
        <v>0.14380675455113975</v>
      </c>
      <c r="E3439" s="27">
        <v>5.2049241460394552E-2</v>
      </c>
      <c r="F3439" s="27">
        <v>8.1909124804920838E-2</v>
      </c>
      <c r="G3439" s="27">
        <v>7.574106779213878E-2</v>
      </c>
      <c r="H3439" s="27">
        <v>7.5320077514824599E-2</v>
      </c>
      <c r="I3439" s="27">
        <v>0.1240898850674616</v>
      </c>
      <c r="J3439" s="27">
        <v>0.1465497260081644</v>
      </c>
      <c r="K3439" s="27">
        <v>4.1671884543393004E-2</v>
      </c>
      <c r="L3439" s="27">
        <v>9.1936651018482335E-2</v>
      </c>
      <c r="M3439" s="27">
        <v>4.1009440754361338E-2</v>
      </c>
      <c r="N3439" s="27">
        <v>0.12591614648471866</v>
      </c>
      <c r="O3439" s="27">
        <v>0</v>
      </c>
      <c r="P3439" s="27">
        <v>0</v>
      </c>
      <c r="Q3439" s="27">
        <v>0</v>
      </c>
      <c r="R3439" s="27">
        <v>0</v>
      </c>
      <c r="S3439" s="27">
        <v>0</v>
      </c>
      <c r="T3439" s="27">
        <v>0</v>
      </c>
      <c r="U3439" s="27">
        <v>0</v>
      </c>
      <c r="V3439" s="27">
        <v>0</v>
      </c>
      <c r="W3439" s="27">
        <v>0</v>
      </c>
      <c r="X3439" s="27">
        <v>0</v>
      </c>
      <c r="Y3439" s="27">
        <v>0</v>
      </c>
      <c r="Z3439" s="27">
        <v>0</v>
      </c>
      <c r="AA3439" s="27">
        <v>0</v>
      </c>
      <c r="AB3439" s="27">
        <v>0</v>
      </c>
      <c r="AC3439" s="27">
        <v>0</v>
      </c>
      <c r="AD3439" s="27">
        <v>0</v>
      </c>
      <c r="AE3439" s="27">
        <v>0</v>
      </c>
      <c r="AF3439" s="27">
        <v>0</v>
      </c>
      <c r="AG3439" s="27">
        <v>0</v>
      </c>
      <c r="AH3439" s="27">
        <v>0</v>
      </c>
      <c r="AI3439" s="27">
        <v>0</v>
      </c>
      <c r="AK3439" s="29">
        <f t="shared" si="53"/>
        <v>5.3145595833709123E-3</v>
      </c>
    </row>
    <row r="3440" spans="1:37" x14ac:dyDescent="0.25">
      <c r="A3440">
        <v>3438</v>
      </c>
      <c r="B3440" s="1">
        <v>1.04E-2</v>
      </c>
      <c r="C3440" s="1">
        <v>1.07458249993798E-4</v>
      </c>
      <c r="D3440" s="27">
        <v>9.0215624372125963E-2</v>
      </c>
      <c r="E3440" s="27">
        <v>0.10865042818525864</v>
      </c>
      <c r="F3440" s="27">
        <v>0.11810807595526773</v>
      </c>
      <c r="G3440" s="27">
        <v>4.1703990114403781E-3</v>
      </c>
      <c r="H3440" s="27">
        <v>0.14279325957999128</v>
      </c>
      <c r="I3440" s="27">
        <v>2.5908819283234088E-3</v>
      </c>
      <c r="J3440" s="27">
        <v>5.2219141325625801E-2</v>
      </c>
      <c r="K3440" s="27">
        <v>9.0154348306364124E-2</v>
      </c>
      <c r="L3440" s="27">
        <v>0.14397629202617129</v>
      </c>
      <c r="M3440" s="27">
        <v>0.12574630983204119</v>
      </c>
      <c r="N3440" s="27">
        <v>0.12137523947739011</v>
      </c>
      <c r="O3440" s="27">
        <v>0</v>
      </c>
      <c r="P3440" s="27">
        <v>0</v>
      </c>
      <c r="Q3440" s="27">
        <v>0</v>
      </c>
      <c r="R3440" s="27">
        <v>0</v>
      </c>
      <c r="S3440" s="27">
        <v>0</v>
      </c>
      <c r="T3440" s="27">
        <v>0</v>
      </c>
      <c r="U3440" s="27">
        <v>0</v>
      </c>
      <c r="V3440" s="27">
        <v>0</v>
      </c>
      <c r="W3440" s="27">
        <v>0</v>
      </c>
      <c r="X3440" s="27">
        <v>0</v>
      </c>
      <c r="Y3440" s="27">
        <v>0</v>
      </c>
      <c r="Z3440" s="27">
        <v>0</v>
      </c>
      <c r="AA3440" s="27">
        <v>0</v>
      </c>
      <c r="AB3440" s="27">
        <v>0</v>
      </c>
      <c r="AC3440" s="27">
        <v>0</v>
      </c>
      <c r="AD3440" s="27">
        <v>0</v>
      </c>
      <c r="AE3440" s="27">
        <v>0</v>
      </c>
      <c r="AF3440" s="27">
        <v>0</v>
      </c>
      <c r="AG3440" s="27">
        <v>0</v>
      </c>
      <c r="AH3440" s="27">
        <v>0</v>
      </c>
      <c r="AI3440" s="27">
        <v>0</v>
      </c>
      <c r="AK3440" s="29">
        <f t="shared" si="53"/>
        <v>1.0332524037865193E-2</v>
      </c>
    </row>
    <row r="3441" spans="1:37" x14ac:dyDescent="0.25">
      <c r="A3441">
        <v>3439</v>
      </c>
      <c r="B3441" s="1">
        <v>1.14E-2</v>
      </c>
      <c r="C3441" s="1">
        <v>2.8865410243290846E-4</v>
      </c>
      <c r="D3441" s="27">
        <v>4.7625395281932936E-2</v>
      </c>
      <c r="E3441" s="27">
        <v>0.15594220160506467</v>
      </c>
      <c r="F3441" s="27">
        <v>0.13990689405250636</v>
      </c>
      <c r="G3441" s="27">
        <v>2.2874873312199603E-2</v>
      </c>
      <c r="H3441" s="27">
        <v>0.15421198048897056</v>
      </c>
      <c r="I3441" s="27">
        <v>3.9118080801678473E-3</v>
      </c>
      <c r="J3441" s="27">
        <v>4.9308945788170792E-2</v>
      </c>
      <c r="K3441" s="27">
        <v>4.252991971899641E-2</v>
      </c>
      <c r="L3441" s="27">
        <v>0.14200964702056734</v>
      </c>
      <c r="M3441" s="27">
        <v>0.1295014949117326</v>
      </c>
      <c r="N3441" s="27">
        <v>0.11217683973969103</v>
      </c>
      <c r="O3441" s="27">
        <v>0</v>
      </c>
      <c r="P3441" s="27">
        <v>0</v>
      </c>
      <c r="Q3441" s="27">
        <v>0</v>
      </c>
      <c r="R3441" s="27">
        <v>0</v>
      </c>
      <c r="S3441" s="27">
        <v>0</v>
      </c>
      <c r="T3441" s="27">
        <v>0</v>
      </c>
      <c r="U3441" s="27">
        <v>0</v>
      </c>
      <c r="V3441" s="27">
        <v>0</v>
      </c>
      <c r="W3441" s="27">
        <v>0</v>
      </c>
      <c r="X3441" s="27">
        <v>0</v>
      </c>
      <c r="Y3441" s="27">
        <v>0</v>
      </c>
      <c r="Z3441" s="27">
        <v>0</v>
      </c>
      <c r="AA3441" s="27">
        <v>0</v>
      </c>
      <c r="AB3441" s="27">
        <v>0</v>
      </c>
      <c r="AC3441" s="27">
        <v>0</v>
      </c>
      <c r="AD3441" s="27">
        <v>0</v>
      </c>
      <c r="AE3441" s="27">
        <v>0</v>
      </c>
      <c r="AF3441" s="27">
        <v>0</v>
      </c>
      <c r="AG3441" s="27">
        <v>0</v>
      </c>
      <c r="AH3441" s="27">
        <v>0</v>
      </c>
      <c r="AI3441" s="27">
        <v>0</v>
      </c>
      <c r="AK3441" s="29">
        <f t="shared" si="53"/>
        <v>2.5320535301132319E-2</v>
      </c>
    </row>
    <row r="3442" spans="1:37" x14ac:dyDescent="0.25">
      <c r="A3442">
        <v>3440</v>
      </c>
      <c r="B3442" s="1">
        <v>1.18E-2</v>
      </c>
      <c r="C3442" s="1">
        <v>-1.3155847049701249E-4</v>
      </c>
      <c r="D3442" s="27">
        <v>8.9183774265570698E-2</v>
      </c>
      <c r="E3442" s="27">
        <v>8.5865302075829597E-2</v>
      </c>
      <c r="F3442" s="27">
        <v>8.9046653445217214E-2</v>
      </c>
      <c r="G3442" s="27">
        <v>9.9558959252738929E-2</v>
      </c>
      <c r="H3442" s="27">
        <v>3.7136317576250258E-2</v>
      </c>
      <c r="I3442" s="27">
        <v>0.13734470085843684</v>
      </c>
      <c r="J3442" s="27">
        <v>5.6180719531848632E-3</v>
      </c>
      <c r="K3442" s="27">
        <v>0.11474867315073861</v>
      </c>
      <c r="L3442" s="27">
        <v>0.1132335161733752</v>
      </c>
      <c r="M3442" s="27">
        <v>9.3351392963515689E-2</v>
      </c>
      <c r="N3442" s="27">
        <v>0.13491263828514199</v>
      </c>
      <c r="O3442" s="27">
        <v>0</v>
      </c>
      <c r="P3442" s="27">
        <v>0</v>
      </c>
      <c r="Q3442" s="27">
        <v>0</v>
      </c>
      <c r="R3442" s="27">
        <v>0</v>
      </c>
      <c r="S3442" s="27">
        <v>0</v>
      </c>
      <c r="T3442" s="27">
        <v>0</v>
      </c>
      <c r="U3442" s="27">
        <v>0</v>
      </c>
      <c r="V3442" s="27">
        <v>0</v>
      </c>
      <c r="W3442" s="27">
        <v>0</v>
      </c>
      <c r="X3442" s="27">
        <v>0</v>
      </c>
      <c r="Y3442" s="27">
        <v>0</v>
      </c>
      <c r="Z3442" s="27">
        <v>0</v>
      </c>
      <c r="AA3442" s="27">
        <v>0</v>
      </c>
      <c r="AB3442" s="27">
        <v>0</v>
      </c>
      <c r="AC3442" s="27">
        <v>0</v>
      </c>
      <c r="AD3442" s="27">
        <v>0</v>
      </c>
      <c r="AE3442" s="27">
        <v>0</v>
      </c>
      <c r="AF3442" s="27">
        <v>0</v>
      </c>
      <c r="AG3442" s="27">
        <v>0</v>
      </c>
      <c r="AH3442" s="27">
        <v>0</v>
      </c>
      <c r="AI3442" s="27">
        <v>0</v>
      </c>
      <c r="AK3442" s="29">
        <f t="shared" si="53"/>
        <v>-1.1149022923475634E-2</v>
      </c>
    </row>
    <row r="3443" spans="1:37" x14ac:dyDescent="0.25">
      <c r="A3443">
        <v>3441</v>
      </c>
      <c r="B3443" s="1">
        <v>1.06E-2</v>
      </c>
      <c r="C3443" s="1">
        <v>-2.0533679593501692E-4</v>
      </c>
      <c r="D3443" s="27">
        <v>0.14769215386436912</v>
      </c>
      <c r="E3443" s="27">
        <v>2.1697176738667511E-2</v>
      </c>
      <c r="F3443" s="27">
        <v>0.13930939911168158</v>
      </c>
      <c r="G3443" s="27">
        <v>2.1940306161411426E-2</v>
      </c>
      <c r="H3443" s="27">
        <v>3.1063080884207138E-2</v>
      </c>
      <c r="I3443" s="27">
        <v>2.615589007640199E-3</v>
      </c>
      <c r="J3443" s="27">
        <v>0.15547828181349271</v>
      </c>
      <c r="K3443" s="27">
        <v>0.1563055891614325</v>
      </c>
      <c r="L3443" s="27">
        <v>0.14239735143852525</v>
      </c>
      <c r="M3443" s="27">
        <v>0.14351610309062485</v>
      </c>
      <c r="N3443" s="27">
        <v>3.798496872794787E-2</v>
      </c>
      <c r="O3443" s="27">
        <v>0</v>
      </c>
      <c r="P3443" s="27">
        <v>0</v>
      </c>
      <c r="Q3443" s="27">
        <v>0</v>
      </c>
      <c r="R3443" s="27">
        <v>0</v>
      </c>
      <c r="S3443" s="27">
        <v>0</v>
      </c>
      <c r="T3443" s="27">
        <v>0</v>
      </c>
      <c r="U3443" s="27">
        <v>0</v>
      </c>
      <c r="V3443" s="27">
        <v>0</v>
      </c>
      <c r="W3443" s="27">
        <v>0</v>
      </c>
      <c r="X3443" s="27">
        <v>0</v>
      </c>
      <c r="Y3443" s="27">
        <v>0</v>
      </c>
      <c r="Z3443" s="27">
        <v>0</v>
      </c>
      <c r="AA3443" s="27">
        <v>0</v>
      </c>
      <c r="AB3443" s="27">
        <v>0</v>
      </c>
      <c r="AC3443" s="27">
        <v>0</v>
      </c>
      <c r="AD3443" s="27">
        <v>0</v>
      </c>
      <c r="AE3443" s="27">
        <v>0</v>
      </c>
      <c r="AF3443" s="27">
        <v>0</v>
      </c>
      <c r="AG3443" s="27">
        <v>0</v>
      </c>
      <c r="AH3443" s="27">
        <v>0</v>
      </c>
      <c r="AI3443" s="27">
        <v>0</v>
      </c>
      <c r="AK3443" s="29">
        <f t="shared" si="53"/>
        <v>-1.9371395842926124E-2</v>
      </c>
    </row>
    <row r="3444" spans="1:37" x14ac:dyDescent="0.25">
      <c r="A3444">
        <v>3442</v>
      </c>
      <c r="B3444" s="1">
        <v>1.06E-2</v>
      </c>
      <c r="C3444" s="1">
        <v>-1.3994477174674457E-5</v>
      </c>
      <c r="D3444" s="27">
        <v>9.2702769694429324E-2</v>
      </c>
      <c r="E3444" s="27">
        <v>5.7768890439110779E-2</v>
      </c>
      <c r="F3444" s="27">
        <v>2.3803543282044815E-2</v>
      </c>
      <c r="G3444" s="27">
        <v>2.5954013871328164E-2</v>
      </c>
      <c r="H3444" s="27">
        <v>0.17693450996754251</v>
      </c>
      <c r="I3444" s="27">
        <v>7.4736826658485231E-2</v>
      </c>
      <c r="J3444" s="27">
        <v>0.14368132819841259</v>
      </c>
      <c r="K3444" s="27">
        <v>0.11765063628450376</v>
      </c>
      <c r="L3444" s="27">
        <v>8.2080981517179366E-2</v>
      </c>
      <c r="M3444" s="27">
        <v>0.1666516332875532</v>
      </c>
      <c r="N3444" s="27">
        <v>3.8034866799410066E-2</v>
      </c>
      <c r="O3444" s="27">
        <v>0</v>
      </c>
      <c r="P3444" s="27">
        <v>0</v>
      </c>
      <c r="Q3444" s="27">
        <v>0</v>
      </c>
      <c r="R3444" s="27">
        <v>0</v>
      </c>
      <c r="S3444" s="27">
        <v>0</v>
      </c>
      <c r="T3444" s="27">
        <v>0</v>
      </c>
      <c r="U3444" s="27">
        <v>0</v>
      </c>
      <c r="V3444" s="27">
        <v>0</v>
      </c>
      <c r="W3444" s="27">
        <v>0</v>
      </c>
      <c r="X3444" s="27">
        <v>0</v>
      </c>
      <c r="Y3444" s="27">
        <v>0</v>
      </c>
      <c r="Z3444" s="27">
        <v>0</v>
      </c>
      <c r="AA3444" s="27">
        <v>0</v>
      </c>
      <c r="AB3444" s="27">
        <v>0</v>
      </c>
      <c r="AC3444" s="27">
        <v>0</v>
      </c>
      <c r="AD3444" s="27">
        <v>0</v>
      </c>
      <c r="AE3444" s="27">
        <v>0</v>
      </c>
      <c r="AF3444" s="27">
        <v>0</v>
      </c>
      <c r="AG3444" s="27">
        <v>0</v>
      </c>
      <c r="AH3444" s="27">
        <v>0</v>
      </c>
      <c r="AI3444" s="27">
        <v>0</v>
      </c>
      <c r="AK3444" s="29">
        <f t="shared" si="53"/>
        <v>-1.3202336957240054E-3</v>
      </c>
    </row>
    <row r="3445" spans="1:37" x14ac:dyDescent="0.25">
      <c r="A3445">
        <v>3443</v>
      </c>
      <c r="B3445" s="1">
        <v>1.43E-2</v>
      </c>
      <c r="C3445" s="1">
        <v>9.4100034512355508E-5</v>
      </c>
      <c r="D3445" s="27">
        <v>6.5829425118966348E-2</v>
      </c>
      <c r="E3445" s="27">
        <v>0.14820899355609954</v>
      </c>
      <c r="F3445" s="27">
        <v>5.3002688107974053E-2</v>
      </c>
      <c r="G3445" s="27">
        <v>8.6039881375066116E-2</v>
      </c>
      <c r="H3445" s="27">
        <v>4.6040256736283737E-2</v>
      </c>
      <c r="I3445" s="27">
        <v>8.7196323811906146E-2</v>
      </c>
      <c r="J3445" s="27">
        <v>0.16095438033532433</v>
      </c>
      <c r="K3445" s="27">
        <v>0.15977908955550019</v>
      </c>
      <c r="L3445" s="27">
        <v>0.1299109505370776</v>
      </c>
      <c r="M3445" s="27">
        <v>2.5457154396840737E-2</v>
      </c>
      <c r="N3445" s="27">
        <v>3.7580856468960873E-2</v>
      </c>
      <c r="O3445" s="27">
        <v>0</v>
      </c>
      <c r="P3445" s="27">
        <v>0</v>
      </c>
      <c r="Q3445" s="27">
        <v>0</v>
      </c>
      <c r="R3445" s="27">
        <v>0</v>
      </c>
      <c r="S3445" s="27">
        <v>0</v>
      </c>
      <c r="T3445" s="27">
        <v>0</v>
      </c>
      <c r="U3445" s="27">
        <v>0</v>
      </c>
      <c r="V3445" s="27">
        <v>0</v>
      </c>
      <c r="W3445" s="27">
        <v>0</v>
      </c>
      <c r="X3445" s="27">
        <v>0</v>
      </c>
      <c r="Y3445" s="27">
        <v>0</v>
      </c>
      <c r="Z3445" s="27">
        <v>0</v>
      </c>
      <c r="AA3445" s="27">
        <v>0</v>
      </c>
      <c r="AB3445" s="27">
        <v>0</v>
      </c>
      <c r="AC3445" s="27">
        <v>0</v>
      </c>
      <c r="AD3445" s="27">
        <v>0</v>
      </c>
      <c r="AE3445" s="27">
        <v>0</v>
      </c>
      <c r="AF3445" s="27">
        <v>0</v>
      </c>
      <c r="AG3445" s="27">
        <v>0</v>
      </c>
      <c r="AH3445" s="27">
        <v>0</v>
      </c>
      <c r="AI3445" s="27">
        <v>0</v>
      </c>
      <c r="AK3445" s="29">
        <f t="shared" si="53"/>
        <v>6.5804219938710145E-3</v>
      </c>
    </row>
    <row r="3446" spans="1:37" x14ac:dyDescent="0.25">
      <c r="A3446">
        <v>3444</v>
      </c>
      <c r="B3446" s="1">
        <v>1.24E-2</v>
      </c>
      <c r="C3446" s="1">
        <v>1.1276787792688612E-4</v>
      </c>
      <c r="D3446" s="27">
        <v>0.13844505336356533</v>
      </c>
      <c r="E3446" s="27">
        <v>9.7318696352398468E-2</v>
      </c>
      <c r="F3446" s="27">
        <v>0.105394055269475</v>
      </c>
      <c r="G3446" s="27">
        <v>0.11028365893097319</v>
      </c>
      <c r="H3446" s="27">
        <v>3.9883490017656564E-2</v>
      </c>
      <c r="I3446" s="27">
        <v>0.17145736661946226</v>
      </c>
      <c r="J3446" s="27">
        <v>6.7829973068610105E-2</v>
      </c>
      <c r="K3446" s="27">
        <v>2.2986261164240396E-2</v>
      </c>
      <c r="L3446" s="27">
        <v>0.15228853066908485</v>
      </c>
      <c r="M3446" s="27">
        <v>2.7287591856297389E-3</v>
      </c>
      <c r="N3446" s="27">
        <v>9.1384155358904096E-2</v>
      </c>
      <c r="O3446" s="27">
        <v>0</v>
      </c>
      <c r="P3446" s="27">
        <v>0</v>
      </c>
      <c r="Q3446" s="27">
        <v>0</v>
      </c>
      <c r="R3446" s="27">
        <v>0</v>
      </c>
      <c r="S3446" s="27">
        <v>0</v>
      </c>
      <c r="T3446" s="27">
        <v>0</v>
      </c>
      <c r="U3446" s="27">
        <v>0</v>
      </c>
      <c r="V3446" s="27">
        <v>0</v>
      </c>
      <c r="W3446" s="27">
        <v>0</v>
      </c>
      <c r="X3446" s="27">
        <v>0</v>
      </c>
      <c r="Y3446" s="27">
        <v>0</v>
      </c>
      <c r="Z3446" s="27">
        <v>0</v>
      </c>
      <c r="AA3446" s="27">
        <v>0</v>
      </c>
      <c r="AB3446" s="27">
        <v>0</v>
      </c>
      <c r="AC3446" s="27">
        <v>0</v>
      </c>
      <c r="AD3446" s="27">
        <v>0</v>
      </c>
      <c r="AE3446" s="27">
        <v>0</v>
      </c>
      <c r="AF3446" s="27">
        <v>0</v>
      </c>
      <c r="AG3446" s="27">
        <v>0</v>
      </c>
      <c r="AH3446" s="27">
        <v>0</v>
      </c>
      <c r="AI3446" s="27">
        <v>0</v>
      </c>
      <c r="AK3446" s="29">
        <f t="shared" si="53"/>
        <v>9.0941837037811397E-3</v>
      </c>
    </row>
    <row r="3447" spans="1:37" x14ac:dyDescent="0.25">
      <c r="A3447">
        <v>3445</v>
      </c>
      <c r="B3447" s="1">
        <v>1.26E-2</v>
      </c>
      <c r="C3447" s="1">
        <v>-7.7847994983641921E-5</v>
      </c>
      <c r="D3447" s="27">
        <v>0.11269041779527465</v>
      </c>
      <c r="E3447" s="27">
        <v>0.10178710844165516</v>
      </c>
      <c r="F3447" s="27">
        <v>0.12729605467148661</v>
      </c>
      <c r="G3447" s="27">
        <v>0.13264640778013334</v>
      </c>
      <c r="H3447" s="27">
        <v>8.9433046078835413E-2</v>
      </c>
      <c r="I3447" s="27">
        <v>8.6028245304160977E-2</v>
      </c>
      <c r="J3447" s="27">
        <v>6.7640376063409554E-3</v>
      </c>
      <c r="K3447" s="27">
        <v>0.10682308928278991</v>
      </c>
      <c r="L3447" s="27">
        <v>0.12809161943867403</v>
      </c>
      <c r="M3447" s="27">
        <v>2.910379460140531E-2</v>
      </c>
      <c r="N3447" s="27">
        <v>7.9336178999243487E-2</v>
      </c>
      <c r="O3447" s="27">
        <v>0</v>
      </c>
      <c r="P3447" s="27">
        <v>0</v>
      </c>
      <c r="Q3447" s="27">
        <v>0</v>
      </c>
      <c r="R3447" s="27">
        <v>0</v>
      </c>
      <c r="S3447" s="27">
        <v>0</v>
      </c>
      <c r="T3447" s="27">
        <v>0</v>
      </c>
      <c r="U3447" s="27">
        <v>0</v>
      </c>
      <c r="V3447" s="27">
        <v>0</v>
      </c>
      <c r="W3447" s="27">
        <v>0</v>
      </c>
      <c r="X3447" s="27">
        <v>0</v>
      </c>
      <c r="Y3447" s="27">
        <v>0</v>
      </c>
      <c r="Z3447" s="27">
        <v>0</v>
      </c>
      <c r="AA3447" s="27">
        <v>0</v>
      </c>
      <c r="AB3447" s="27">
        <v>0</v>
      </c>
      <c r="AC3447" s="27">
        <v>0</v>
      </c>
      <c r="AD3447" s="27">
        <v>0</v>
      </c>
      <c r="AE3447" s="27">
        <v>0</v>
      </c>
      <c r="AF3447" s="27">
        <v>0</v>
      </c>
      <c r="AG3447" s="27">
        <v>0</v>
      </c>
      <c r="AH3447" s="27">
        <v>0</v>
      </c>
      <c r="AI3447" s="27">
        <v>0</v>
      </c>
      <c r="AK3447" s="29">
        <f t="shared" si="53"/>
        <v>-6.1784123002890413E-3</v>
      </c>
    </row>
    <row r="3448" spans="1:37" x14ac:dyDescent="0.25">
      <c r="A3448">
        <v>3446</v>
      </c>
      <c r="B3448" s="1">
        <v>1.0999999999999999E-2</v>
      </c>
      <c r="C3448" s="1">
        <v>1.9124263494510175E-4</v>
      </c>
      <c r="D3448" s="27">
        <v>5.8281385113220188E-2</v>
      </c>
      <c r="E3448" s="27">
        <v>9.5865445476443281E-2</v>
      </c>
      <c r="F3448" s="27">
        <v>6.2092208895423572E-2</v>
      </c>
      <c r="G3448" s="27">
        <v>3.7244567525256331E-2</v>
      </c>
      <c r="H3448" s="27">
        <v>0.12227745832341093</v>
      </c>
      <c r="I3448" s="27">
        <v>0.15969133517956294</v>
      </c>
      <c r="J3448" s="27">
        <v>0.14378465279352551</v>
      </c>
      <c r="K3448" s="27">
        <v>1.2542121895951219E-2</v>
      </c>
      <c r="L3448" s="27">
        <v>6.9517823804064752E-2</v>
      </c>
      <c r="M3448" s="27">
        <v>0.13275138275673801</v>
      </c>
      <c r="N3448" s="27">
        <v>0.1059516182364032</v>
      </c>
      <c r="O3448" s="27">
        <v>0</v>
      </c>
      <c r="P3448" s="27">
        <v>0</v>
      </c>
      <c r="Q3448" s="27">
        <v>0</v>
      </c>
      <c r="R3448" s="27">
        <v>0</v>
      </c>
      <c r="S3448" s="27">
        <v>0</v>
      </c>
      <c r="T3448" s="27">
        <v>0</v>
      </c>
      <c r="U3448" s="27">
        <v>0</v>
      </c>
      <c r="V3448" s="27">
        <v>0</v>
      </c>
      <c r="W3448" s="27">
        <v>0</v>
      </c>
      <c r="X3448" s="27">
        <v>0</v>
      </c>
      <c r="Y3448" s="27">
        <v>0</v>
      </c>
      <c r="Z3448" s="27">
        <v>0</v>
      </c>
      <c r="AA3448" s="27">
        <v>0</v>
      </c>
      <c r="AB3448" s="27">
        <v>0</v>
      </c>
      <c r="AC3448" s="27">
        <v>0</v>
      </c>
      <c r="AD3448" s="27">
        <v>0</v>
      </c>
      <c r="AE3448" s="27">
        <v>0</v>
      </c>
      <c r="AF3448" s="27">
        <v>0</v>
      </c>
      <c r="AG3448" s="27">
        <v>0</v>
      </c>
      <c r="AH3448" s="27">
        <v>0</v>
      </c>
      <c r="AI3448" s="27">
        <v>0</v>
      </c>
      <c r="AK3448" s="29">
        <f t="shared" si="53"/>
        <v>1.7385694085918342E-2</v>
      </c>
    </row>
    <row r="3449" spans="1:37" x14ac:dyDescent="0.25">
      <c r="A3449">
        <v>3447</v>
      </c>
      <c r="B3449" s="1">
        <v>1.24E-2</v>
      </c>
      <c r="C3449" s="1">
        <v>8.9270476198769101E-5</v>
      </c>
      <c r="D3449" s="27">
        <v>0.11362035996025537</v>
      </c>
      <c r="E3449" s="27">
        <v>0.12116677511988512</v>
      </c>
      <c r="F3449" s="27">
        <v>6.1615058085412178E-3</v>
      </c>
      <c r="G3449" s="27">
        <v>6.9587052590334972E-2</v>
      </c>
      <c r="H3449" s="27">
        <v>3.5258426579461259E-2</v>
      </c>
      <c r="I3449" s="27">
        <v>0.14895965379787049</v>
      </c>
      <c r="J3449" s="27">
        <v>0.11191918740352677</v>
      </c>
      <c r="K3449" s="27">
        <v>8.3036712044408809E-2</v>
      </c>
      <c r="L3449" s="27">
        <v>1.412183290001293E-2</v>
      </c>
      <c r="M3449" s="27">
        <v>0.12588256989895485</v>
      </c>
      <c r="N3449" s="27">
        <v>0.17028592389674832</v>
      </c>
      <c r="O3449" s="27">
        <v>0</v>
      </c>
      <c r="P3449" s="27">
        <v>0</v>
      </c>
      <c r="Q3449" s="27">
        <v>0</v>
      </c>
      <c r="R3449" s="27">
        <v>0</v>
      </c>
      <c r="S3449" s="27">
        <v>0</v>
      </c>
      <c r="T3449" s="27">
        <v>0</v>
      </c>
      <c r="U3449" s="27">
        <v>0</v>
      </c>
      <c r="V3449" s="27">
        <v>0</v>
      </c>
      <c r="W3449" s="27">
        <v>0</v>
      </c>
      <c r="X3449" s="27">
        <v>0</v>
      </c>
      <c r="Y3449" s="27">
        <v>0</v>
      </c>
      <c r="Z3449" s="27">
        <v>0</v>
      </c>
      <c r="AA3449" s="27">
        <v>0</v>
      </c>
      <c r="AB3449" s="27">
        <v>0</v>
      </c>
      <c r="AC3449" s="27">
        <v>0</v>
      </c>
      <c r="AD3449" s="27">
        <v>0</v>
      </c>
      <c r="AE3449" s="27">
        <v>0</v>
      </c>
      <c r="AF3449" s="27">
        <v>0</v>
      </c>
      <c r="AG3449" s="27">
        <v>0</v>
      </c>
      <c r="AH3449" s="27">
        <v>0</v>
      </c>
      <c r="AI3449" s="27">
        <v>0</v>
      </c>
      <c r="AK3449" s="29">
        <f t="shared" si="53"/>
        <v>7.1992319515136374E-3</v>
      </c>
    </row>
    <row r="3450" spans="1:37" x14ac:dyDescent="0.25">
      <c r="A3450">
        <v>3448</v>
      </c>
      <c r="B3450" s="1">
        <v>1.37E-2</v>
      </c>
      <c r="C3450" s="1">
        <v>-1.8184051140573266E-4</v>
      </c>
      <c r="D3450" s="27">
        <v>7.7299979037219408E-3</v>
      </c>
      <c r="E3450" s="27">
        <v>0.1215418569115535</v>
      </c>
      <c r="F3450" s="27">
        <v>0.15155832750918663</v>
      </c>
      <c r="G3450" s="27">
        <v>0.13950376409609153</v>
      </c>
      <c r="H3450" s="27">
        <v>3.0275934258406505E-2</v>
      </c>
      <c r="I3450" s="27">
        <v>0.13667526031569424</v>
      </c>
      <c r="J3450" s="27">
        <v>1.2419497983504526E-2</v>
      </c>
      <c r="K3450" s="27">
        <v>0.15221508264345857</v>
      </c>
      <c r="L3450" s="27">
        <v>0.16052438871083247</v>
      </c>
      <c r="M3450" s="27">
        <v>8.2858623136289292E-2</v>
      </c>
      <c r="N3450" s="27">
        <v>4.6972665312606321E-3</v>
      </c>
      <c r="O3450" s="27">
        <v>0</v>
      </c>
      <c r="P3450" s="27">
        <v>0</v>
      </c>
      <c r="Q3450" s="27">
        <v>0</v>
      </c>
      <c r="R3450" s="27">
        <v>0</v>
      </c>
      <c r="S3450" s="27">
        <v>0</v>
      </c>
      <c r="T3450" s="27">
        <v>0</v>
      </c>
      <c r="U3450" s="27">
        <v>0</v>
      </c>
      <c r="V3450" s="27">
        <v>0</v>
      </c>
      <c r="W3450" s="27">
        <v>0</v>
      </c>
      <c r="X3450" s="27">
        <v>0</v>
      </c>
      <c r="Y3450" s="27">
        <v>0</v>
      </c>
      <c r="Z3450" s="27">
        <v>0</v>
      </c>
      <c r="AA3450" s="27">
        <v>0</v>
      </c>
      <c r="AB3450" s="27">
        <v>0</v>
      </c>
      <c r="AC3450" s="27">
        <v>0</v>
      </c>
      <c r="AD3450" s="27">
        <v>0</v>
      </c>
      <c r="AE3450" s="27">
        <v>0</v>
      </c>
      <c r="AF3450" s="27">
        <v>0</v>
      </c>
      <c r="AG3450" s="27">
        <v>0</v>
      </c>
      <c r="AH3450" s="27">
        <v>0</v>
      </c>
      <c r="AI3450" s="27">
        <v>0</v>
      </c>
      <c r="AK3450" s="29">
        <f t="shared" si="53"/>
        <v>-1.3273030029615522E-2</v>
      </c>
    </row>
    <row r="3451" spans="1:37" x14ac:dyDescent="0.25">
      <c r="A3451">
        <v>3449</v>
      </c>
      <c r="B3451" s="1">
        <v>1.3100000000000001E-2</v>
      </c>
      <c r="C3451" s="1">
        <v>2.2854373292961194E-4</v>
      </c>
      <c r="D3451" s="27">
        <v>4.8203149591386961E-2</v>
      </c>
      <c r="E3451" s="27">
        <v>0.18186695177936804</v>
      </c>
      <c r="F3451" s="27">
        <v>1.3131369606620901E-2</v>
      </c>
      <c r="G3451" s="27">
        <v>8.6540930283999465E-2</v>
      </c>
      <c r="H3451" s="27">
        <v>5.6308162517741109E-2</v>
      </c>
      <c r="I3451" s="27">
        <v>8.5505974803326404E-2</v>
      </c>
      <c r="J3451" s="27">
        <v>4.6669659548973695E-2</v>
      </c>
      <c r="K3451" s="27">
        <v>0.11260832712828869</v>
      </c>
      <c r="L3451" s="27">
        <v>0.1067109103522861</v>
      </c>
      <c r="M3451" s="27">
        <v>0.15492232479268425</v>
      </c>
      <c r="N3451" s="27">
        <v>0.10753223959532439</v>
      </c>
      <c r="O3451" s="27">
        <v>0</v>
      </c>
      <c r="P3451" s="27">
        <v>0</v>
      </c>
      <c r="Q3451" s="27">
        <v>0</v>
      </c>
      <c r="R3451" s="27">
        <v>0</v>
      </c>
      <c r="S3451" s="27">
        <v>0</v>
      </c>
      <c r="T3451" s="27">
        <v>0</v>
      </c>
      <c r="U3451" s="27">
        <v>0</v>
      </c>
      <c r="V3451" s="27">
        <v>0</v>
      </c>
      <c r="W3451" s="27">
        <v>0</v>
      </c>
      <c r="X3451" s="27">
        <v>0</v>
      </c>
      <c r="Y3451" s="27">
        <v>0</v>
      </c>
      <c r="Z3451" s="27">
        <v>0</v>
      </c>
      <c r="AA3451" s="27">
        <v>0</v>
      </c>
      <c r="AB3451" s="27">
        <v>0</v>
      </c>
      <c r="AC3451" s="27">
        <v>0</v>
      </c>
      <c r="AD3451" s="27">
        <v>0</v>
      </c>
      <c r="AE3451" s="27">
        <v>0</v>
      </c>
      <c r="AF3451" s="27">
        <v>0</v>
      </c>
      <c r="AG3451" s="27">
        <v>0</v>
      </c>
      <c r="AH3451" s="27">
        <v>0</v>
      </c>
      <c r="AI3451" s="27">
        <v>0</v>
      </c>
      <c r="AK3451" s="29">
        <f t="shared" si="53"/>
        <v>1.7446086483176484E-2</v>
      </c>
    </row>
    <row r="3452" spans="1:37" x14ac:dyDescent="0.25">
      <c r="A3452">
        <v>3450</v>
      </c>
      <c r="B3452" s="1">
        <v>0.01</v>
      </c>
      <c r="C3452" s="1">
        <v>6.2087310302681042E-5</v>
      </c>
      <c r="D3452" s="27">
        <v>6.478903585617822E-2</v>
      </c>
      <c r="E3452" s="27">
        <v>3.202268110811992E-2</v>
      </c>
      <c r="F3452" s="27">
        <v>4.4012756606657995E-2</v>
      </c>
      <c r="G3452" s="27">
        <v>8.4174647089842708E-2</v>
      </c>
      <c r="H3452" s="27">
        <v>0.13973236465195082</v>
      </c>
      <c r="I3452" s="27">
        <v>2.8236000320122117E-2</v>
      </c>
      <c r="J3452" s="27">
        <v>0.14526764679117798</v>
      </c>
      <c r="K3452" s="27">
        <v>0.10495335288878004</v>
      </c>
      <c r="L3452" s="27">
        <v>0.11448703337957235</v>
      </c>
      <c r="M3452" s="27">
        <v>7.1516918112955533E-2</v>
      </c>
      <c r="N3452" s="27">
        <v>0.17080756319464244</v>
      </c>
      <c r="O3452" s="27">
        <v>0</v>
      </c>
      <c r="P3452" s="27">
        <v>0</v>
      </c>
      <c r="Q3452" s="27">
        <v>0</v>
      </c>
      <c r="R3452" s="27">
        <v>0</v>
      </c>
      <c r="S3452" s="27">
        <v>0</v>
      </c>
      <c r="T3452" s="27">
        <v>0</v>
      </c>
      <c r="U3452" s="27">
        <v>0</v>
      </c>
      <c r="V3452" s="27">
        <v>0</v>
      </c>
      <c r="W3452" s="27">
        <v>0</v>
      </c>
      <c r="X3452" s="27">
        <v>0</v>
      </c>
      <c r="Y3452" s="27">
        <v>0</v>
      </c>
      <c r="Z3452" s="27">
        <v>0</v>
      </c>
      <c r="AA3452" s="27">
        <v>0</v>
      </c>
      <c r="AB3452" s="27">
        <v>0</v>
      </c>
      <c r="AC3452" s="27">
        <v>0</v>
      </c>
      <c r="AD3452" s="27">
        <v>0</v>
      </c>
      <c r="AE3452" s="27">
        <v>0</v>
      </c>
      <c r="AF3452" s="27">
        <v>0</v>
      </c>
      <c r="AG3452" s="27">
        <v>0</v>
      </c>
      <c r="AH3452" s="27">
        <v>0</v>
      </c>
      <c r="AI3452" s="27">
        <v>0</v>
      </c>
      <c r="AK3452" s="29">
        <f t="shared" si="53"/>
        <v>6.2087310302681043E-3</v>
      </c>
    </row>
    <row r="3453" spans="1:37" x14ac:dyDescent="0.25">
      <c r="A3453">
        <v>3451</v>
      </c>
      <c r="B3453" s="1">
        <v>1.15E-2</v>
      </c>
      <c r="C3453" s="1">
        <v>-3.3596666621323642E-4</v>
      </c>
      <c r="D3453" s="27">
        <v>0.17325718066667353</v>
      </c>
      <c r="E3453" s="27">
        <v>3.509278696326877E-4</v>
      </c>
      <c r="F3453" s="27">
        <v>9.5410962269183414E-2</v>
      </c>
      <c r="G3453" s="27">
        <v>0.17741423362526548</v>
      </c>
      <c r="H3453" s="27">
        <v>3.3587556607492512E-2</v>
      </c>
      <c r="I3453" s="27">
        <v>3.5181461326017176E-2</v>
      </c>
      <c r="J3453" s="27">
        <v>4.5425614948365861E-2</v>
      </c>
      <c r="K3453" s="27">
        <v>0.14082058909972817</v>
      </c>
      <c r="L3453" s="27">
        <v>2.0037157164520092E-2</v>
      </c>
      <c r="M3453" s="27">
        <v>0.11840273438833772</v>
      </c>
      <c r="N3453" s="27">
        <v>0.16011158203478337</v>
      </c>
      <c r="O3453" s="27">
        <v>0</v>
      </c>
      <c r="P3453" s="27">
        <v>0</v>
      </c>
      <c r="Q3453" s="27">
        <v>0</v>
      </c>
      <c r="R3453" s="27">
        <v>0</v>
      </c>
      <c r="S3453" s="27">
        <v>0</v>
      </c>
      <c r="T3453" s="27">
        <v>0</v>
      </c>
      <c r="U3453" s="27">
        <v>0</v>
      </c>
      <c r="V3453" s="27">
        <v>0</v>
      </c>
      <c r="W3453" s="27">
        <v>0</v>
      </c>
      <c r="X3453" s="27">
        <v>0</v>
      </c>
      <c r="Y3453" s="27">
        <v>0</v>
      </c>
      <c r="Z3453" s="27">
        <v>0</v>
      </c>
      <c r="AA3453" s="27">
        <v>0</v>
      </c>
      <c r="AB3453" s="27">
        <v>0</v>
      </c>
      <c r="AC3453" s="27">
        <v>0</v>
      </c>
      <c r="AD3453" s="27">
        <v>0</v>
      </c>
      <c r="AE3453" s="27">
        <v>0</v>
      </c>
      <c r="AF3453" s="27">
        <v>0</v>
      </c>
      <c r="AG3453" s="27">
        <v>0</v>
      </c>
      <c r="AH3453" s="27">
        <v>0</v>
      </c>
      <c r="AI3453" s="27">
        <v>0</v>
      </c>
      <c r="AK3453" s="29">
        <f t="shared" si="53"/>
        <v>-2.9214492714194473E-2</v>
      </c>
    </row>
    <row r="3454" spans="1:37" x14ac:dyDescent="0.25">
      <c r="A3454">
        <v>3452</v>
      </c>
      <c r="B3454" s="1">
        <v>1.2800000000000001E-2</v>
      </c>
      <c r="C3454" s="1">
        <v>6.7145964426584839E-5</v>
      </c>
      <c r="D3454" s="27">
        <v>8.2652488714071048E-2</v>
      </c>
      <c r="E3454" s="27">
        <v>0.12189519686475708</v>
      </c>
      <c r="F3454" s="27">
        <v>0.13376587162309547</v>
      </c>
      <c r="G3454" s="27">
        <v>8.5858416042656038E-2</v>
      </c>
      <c r="H3454" s="27">
        <v>7.6552433654138441E-2</v>
      </c>
      <c r="I3454" s="27">
        <v>9.2663781632324679E-2</v>
      </c>
      <c r="J3454" s="27">
        <v>0.12290486142113394</v>
      </c>
      <c r="K3454" s="27">
        <v>7.5119630813981E-2</v>
      </c>
      <c r="L3454" s="27">
        <v>7.1571058765208112E-2</v>
      </c>
      <c r="M3454" s="27">
        <v>2.008770964333606E-2</v>
      </c>
      <c r="N3454" s="27">
        <v>0.11692855082529821</v>
      </c>
      <c r="O3454" s="27">
        <v>0</v>
      </c>
      <c r="P3454" s="27">
        <v>0</v>
      </c>
      <c r="Q3454" s="27">
        <v>0</v>
      </c>
      <c r="R3454" s="27">
        <v>0</v>
      </c>
      <c r="S3454" s="27">
        <v>0</v>
      </c>
      <c r="T3454" s="27">
        <v>0</v>
      </c>
      <c r="U3454" s="27">
        <v>0</v>
      </c>
      <c r="V3454" s="27">
        <v>0</v>
      </c>
      <c r="W3454" s="27">
        <v>0</v>
      </c>
      <c r="X3454" s="27">
        <v>0</v>
      </c>
      <c r="Y3454" s="27">
        <v>0</v>
      </c>
      <c r="Z3454" s="27">
        <v>0</v>
      </c>
      <c r="AA3454" s="27">
        <v>0</v>
      </c>
      <c r="AB3454" s="27">
        <v>0</v>
      </c>
      <c r="AC3454" s="27">
        <v>0</v>
      </c>
      <c r="AD3454" s="27">
        <v>0</v>
      </c>
      <c r="AE3454" s="27">
        <v>0</v>
      </c>
      <c r="AF3454" s="27">
        <v>0</v>
      </c>
      <c r="AG3454" s="27">
        <v>0</v>
      </c>
      <c r="AH3454" s="27">
        <v>0</v>
      </c>
      <c r="AI3454" s="27">
        <v>0</v>
      </c>
      <c r="AK3454" s="29">
        <f t="shared" si="53"/>
        <v>5.2457784708269404E-3</v>
      </c>
    </row>
    <row r="3455" spans="1:37" x14ac:dyDescent="0.25">
      <c r="A3455">
        <v>3453</v>
      </c>
      <c r="B3455" s="1">
        <v>1.0500000000000001E-2</v>
      </c>
      <c r="C3455" s="1">
        <v>1.0623233816605348E-4</v>
      </c>
      <c r="D3455" s="27">
        <v>3.2536981670273934E-3</v>
      </c>
      <c r="E3455" s="27">
        <v>3.8059101707001088E-2</v>
      </c>
      <c r="F3455" s="27">
        <v>7.4184302848900763E-2</v>
      </c>
      <c r="G3455" s="27">
        <v>9.5306113486649108E-2</v>
      </c>
      <c r="H3455" s="27">
        <v>0.18599514479301163</v>
      </c>
      <c r="I3455" s="27">
        <v>9.6516928925376971E-2</v>
      </c>
      <c r="J3455" s="27">
        <v>0.17686628683754785</v>
      </c>
      <c r="K3455" s="27">
        <v>3.5914364026959314E-2</v>
      </c>
      <c r="L3455" s="27">
        <v>5.4806178303383704E-2</v>
      </c>
      <c r="M3455" s="27">
        <v>0.11464232626184583</v>
      </c>
      <c r="N3455" s="27">
        <v>0.12445555464229632</v>
      </c>
      <c r="O3455" s="27">
        <v>0</v>
      </c>
      <c r="P3455" s="27">
        <v>0</v>
      </c>
      <c r="Q3455" s="27">
        <v>0</v>
      </c>
      <c r="R3455" s="27">
        <v>0</v>
      </c>
      <c r="S3455" s="27">
        <v>0</v>
      </c>
      <c r="T3455" s="27">
        <v>0</v>
      </c>
      <c r="U3455" s="27">
        <v>0</v>
      </c>
      <c r="V3455" s="27">
        <v>0</v>
      </c>
      <c r="W3455" s="27">
        <v>0</v>
      </c>
      <c r="X3455" s="27">
        <v>0</v>
      </c>
      <c r="Y3455" s="27">
        <v>0</v>
      </c>
      <c r="Z3455" s="27">
        <v>0</v>
      </c>
      <c r="AA3455" s="27">
        <v>0</v>
      </c>
      <c r="AB3455" s="27">
        <v>0</v>
      </c>
      <c r="AC3455" s="27">
        <v>0</v>
      </c>
      <c r="AD3455" s="27">
        <v>0</v>
      </c>
      <c r="AE3455" s="27">
        <v>0</v>
      </c>
      <c r="AF3455" s="27">
        <v>0</v>
      </c>
      <c r="AG3455" s="27">
        <v>0</v>
      </c>
      <c r="AH3455" s="27">
        <v>0</v>
      </c>
      <c r="AI3455" s="27">
        <v>0</v>
      </c>
      <c r="AK3455" s="29">
        <f t="shared" si="53"/>
        <v>1.011736553962414E-2</v>
      </c>
    </row>
    <row r="3456" spans="1:37" x14ac:dyDescent="0.25">
      <c r="A3456">
        <v>3454</v>
      </c>
      <c r="B3456" s="1">
        <v>1.2800000000000001E-2</v>
      </c>
      <c r="C3456" s="1">
        <v>-2.0726442906409716E-4</v>
      </c>
      <c r="D3456" s="27">
        <v>0.16654719221742489</v>
      </c>
      <c r="E3456" s="27">
        <v>4.5316266192221351E-2</v>
      </c>
      <c r="F3456" s="27">
        <v>7.9120583428150315E-2</v>
      </c>
      <c r="G3456" s="27">
        <v>9.7189633400566938E-2</v>
      </c>
      <c r="H3456" s="27">
        <v>0.12745033259816732</v>
      </c>
      <c r="I3456" s="27">
        <v>4.7812111649185272E-2</v>
      </c>
      <c r="J3456" s="27">
        <v>0.12356862613355014</v>
      </c>
      <c r="K3456" s="27">
        <v>0.16369944636411016</v>
      </c>
      <c r="L3456" s="27">
        <v>8.3149471336047179E-2</v>
      </c>
      <c r="M3456" s="27">
        <v>3.4968704484124244E-2</v>
      </c>
      <c r="N3456" s="27">
        <v>3.117763219645215E-2</v>
      </c>
      <c r="O3456" s="27">
        <v>0</v>
      </c>
      <c r="P3456" s="27">
        <v>0</v>
      </c>
      <c r="Q3456" s="27">
        <v>0</v>
      </c>
      <c r="R3456" s="27">
        <v>0</v>
      </c>
      <c r="S3456" s="27">
        <v>0</v>
      </c>
      <c r="T3456" s="27">
        <v>0</v>
      </c>
      <c r="U3456" s="27">
        <v>0</v>
      </c>
      <c r="V3456" s="27">
        <v>0</v>
      </c>
      <c r="W3456" s="27">
        <v>0</v>
      </c>
      <c r="X3456" s="27">
        <v>0</v>
      </c>
      <c r="Y3456" s="27">
        <v>0</v>
      </c>
      <c r="Z3456" s="27">
        <v>0</v>
      </c>
      <c r="AA3456" s="27">
        <v>0</v>
      </c>
      <c r="AB3456" s="27">
        <v>0</v>
      </c>
      <c r="AC3456" s="27">
        <v>0</v>
      </c>
      <c r="AD3456" s="27">
        <v>0</v>
      </c>
      <c r="AE3456" s="27">
        <v>0</v>
      </c>
      <c r="AF3456" s="27">
        <v>0</v>
      </c>
      <c r="AG3456" s="27">
        <v>0</v>
      </c>
      <c r="AH3456" s="27">
        <v>0</v>
      </c>
      <c r="AI3456" s="27">
        <v>0</v>
      </c>
      <c r="AK3456" s="29">
        <f t="shared" si="53"/>
        <v>-1.6192533520632591E-2</v>
      </c>
    </row>
    <row r="3457" spans="1:37" x14ac:dyDescent="0.25">
      <c r="A3457">
        <v>3455</v>
      </c>
      <c r="B3457" s="1">
        <v>1.23E-2</v>
      </c>
      <c r="C3457" s="1">
        <v>6.5756924445664101E-5</v>
      </c>
      <c r="D3457" s="27">
        <v>2.3065530620804127E-3</v>
      </c>
      <c r="E3457" s="27">
        <v>0.13344765607017497</v>
      </c>
      <c r="F3457" s="27">
        <v>3.1679482841374576E-2</v>
      </c>
      <c r="G3457" s="27">
        <v>7.9369106966667061E-2</v>
      </c>
      <c r="H3457" s="27">
        <v>1.1083366103644989E-2</v>
      </c>
      <c r="I3457" s="27">
        <v>0.15201471530514102</v>
      </c>
      <c r="J3457" s="27">
        <v>5.0061696089566864E-2</v>
      </c>
      <c r="K3457" s="27">
        <v>0.13286274669531309</v>
      </c>
      <c r="L3457" s="27">
        <v>0.16511892500699737</v>
      </c>
      <c r="M3457" s="27">
        <v>0.139009754368215</v>
      </c>
      <c r="N3457" s="27">
        <v>0.1030459974908246</v>
      </c>
      <c r="O3457" s="27">
        <v>0</v>
      </c>
      <c r="P3457" s="27">
        <v>0</v>
      </c>
      <c r="Q3457" s="27">
        <v>0</v>
      </c>
      <c r="R3457" s="27">
        <v>0</v>
      </c>
      <c r="S3457" s="27">
        <v>0</v>
      </c>
      <c r="T3457" s="27">
        <v>0</v>
      </c>
      <c r="U3457" s="27">
        <v>0</v>
      </c>
      <c r="V3457" s="27">
        <v>0</v>
      </c>
      <c r="W3457" s="27">
        <v>0</v>
      </c>
      <c r="X3457" s="27">
        <v>0</v>
      </c>
      <c r="Y3457" s="27">
        <v>0</v>
      </c>
      <c r="Z3457" s="27">
        <v>0</v>
      </c>
      <c r="AA3457" s="27">
        <v>0</v>
      </c>
      <c r="AB3457" s="27">
        <v>0</v>
      </c>
      <c r="AC3457" s="27">
        <v>0</v>
      </c>
      <c r="AD3457" s="27">
        <v>0</v>
      </c>
      <c r="AE3457" s="27">
        <v>0</v>
      </c>
      <c r="AF3457" s="27">
        <v>0</v>
      </c>
      <c r="AG3457" s="27">
        <v>0</v>
      </c>
      <c r="AH3457" s="27">
        <v>0</v>
      </c>
      <c r="AI3457" s="27">
        <v>0</v>
      </c>
      <c r="AK3457" s="29">
        <f t="shared" si="53"/>
        <v>5.3460914183466749E-3</v>
      </c>
    </row>
    <row r="3458" spans="1:37" x14ac:dyDescent="0.25">
      <c r="A3458">
        <v>3456</v>
      </c>
      <c r="B3458" s="1">
        <v>1.3899999999999999E-2</v>
      </c>
      <c r="C3458" s="1">
        <v>2.0831284084073059E-4</v>
      </c>
      <c r="D3458" s="27">
        <v>0.16037577171572021</v>
      </c>
      <c r="E3458" s="27">
        <v>0.16191539658620754</v>
      </c>
      <c r="F3458" s="27">
        <v>8.0506546785337779E-2</v>
      </c>
      <c r="G3458" s="27">
        <v>2.1645703329960686E-2</v>
      </c>
      <c r="H3458" s="27">
        <v>2.0947201674524799E-2</v>
      </c>
      <c r="I3458" s="27">
        <v>0.16592885568230714</v>
      </c>
      <c r="J3458" s="27">
        <v>0.13157675333189431</v>
      </c>
      <c r="K3458" s="27">
        <v>2.2306580211755699E-2</v>
      </c>
      <c r="L3458" s="27">
        <v>5.587960420731973E-3</v>
      </c>
      <c r="M3458" s="27">
        <v>1.3590194411242647E-2</v>
      </c>
      <c r="N3458" s="27">
        <v>0.21561903585031722</v>
      </c>
      <c r="O3458" s="27">
        <v>0</v>
      </c>
      <c r="P3458" s="27">
        <v>0</v>
      </c>
      <c r="Q3458" s="27">
        <v>0</v>
      </c>
      <c r="R3458" s="27">
        <v>0</v>
      </c>
      <c r="S3458" s="27">
        <v>0</v>
      </c>
      <c r="T3458" s="27">
        <v>0</v>
      </c>
      <c r="U3458" s="27">
        <v>0</v>
      </c>
      <c r="V3458" s="27">
        <v>0</v>
      </c>
      <c r="W3458" s="27">
        <v>0</v>
      </c>
      <c r="X3458" s="27">
        <v>0</v>
      </c>
      <c r="Y3458" s="27">
        <v>0</v>
      </c>
      <c r="Z3458" s="27">
        <v>0</v>
      </c>
      <c r="AA3458" s="27">
        <v>0</v>
      </c>
      <c r="AB3458" s="27">
        <v>0</v>
      </c>
      <c r="AC3458" s="27">
        <v>0</v>
      </c>
      <c r="AD3458" s="27">
        <v>0</v>
      </c>
      <c r="AE3458" s="27">
        <v>0</v>
      </c>
      <c r="AF3458" s="27">
        <v>0</v>
      </c>
      <c r="AG3458" s="27">
        <v>0</v>
      </c>
      <c r="AH3458" s="27">
        <v>0</v>
      </c>
      <c r="AI3458" s="27">
        <v>0</v>
      </c>
      <c r="AK3458" s="29">
        <f t="shared" si="53"/>
        <v>1.4986535312282777E-2</v>
      </c>
    </row>
    <row r="3459" spans="1:37" x14ac:dyDescent="0.25">
      <c r="A3459">
        <v>3457</v>
      </c>
      <c r="B3459" s="1">
        <v>1.3299999999999999E-2</v>
      </c>
      <c r="C3459" s="1">
        <v>3.5420219028456048E-4</v>
      </c>
      <c r="D3459" s="27">
        <v>6.274647093878892E-2</v>
      </c>
      <c r="E3459" s="27">
        <v>0.18191537793842899</v>
      </c>
      <c r="F3459" s="27">
        <v>8.9786200958391224E-2</v>
      </c>
      <c r="G3459" s="27">
        <v>4.3609991019200198E-2</v>
      </c>
      <c r="H3459" s="27">
        <v>7.7289129011329838E-2</v>
      </c>
      <c r="I3459" s="27">
        <v>0.1192104510564478</v>
      </c>
      <c r="J3459" s="27">
        <v>8.4727126157061863E-2</v>
      </c>
      <c r="K3459" s="27">
        <v>3.7328639399885122E-2</v>
      </c>
      <c r="L3459" s="27">
        <v>0.16580102507160399</v>
      </c>
      <c r="M3459" s="27">
        <v>3.302661478423919E-2</v>
      </c>
      <c r="N3459" s="27">
        <v>0.10455897366462272</v>
      </c>
      <c r="O3459" s="27">
        <v>0</v>
      </c>
      <c r="P3459" s="27">
        <v>0</v>
      </c>
      <c r="Q3459" s="27">
        <v>0</v>
      </c>
      <c r="R3459" s="27">
        <v>0</v>
      </c>
      <c r="S3459" s="27">
        <v>0</v>
      </c>
      <c r="T3459" s="27">
        <v>0</v>
      </c>
      <c r="U3459" s="27">
        <v>0</v>
      </c>
      <c r="V3459" s="27">
        <v>0</v>
      </c>
      <c r="W3459" s="27">
        <v>0</v>
      </c>
      <c r="X3459" s="27">
        <v>0</v>
      </c>
      <c r="Y3459" s="27">
        <v>0</v>
      </c>
      <c r="Z3459" s="27">
        <v>0</v>
      </c>
      <c r="AA3459" s="27">
        <v>0</v>
      </c>
      <c r="AB3459" s="27">
        <v>0</v>
      </c>
      <c r="AC3459" s="27">
        <v>0</v>
      </c>
      <c r="AD3459" s="27">
        <v>0</v>
      </c>
      <c r="AE3459" s="27">
        <v>0</v>
      </c>
      <c r="AF3459" s="27">
        <v>0</v>
      </c>
      <c r="AG3459" s="27">
        <v>0</v>
      </c>
      <c r="AH3459" s="27">
        <v>0</v>
      </c>
      <c r="AI3459" s="27">
        <v>0</v>
      </c>
      <c r="AK3459" s="29">
        <f t="shared" si="53"/>
        <v>2.6631743630418082E-2</v>
      </c>
    </row>
    <row r="3460" spans="1:37" x14ac:dyDescent="0.25">
      <c r="A3460">
        <v>3458</v>
      </c>
      <c r="B3460" s="1">
        <v>1.17E-2</v>
      </c>
      <c r="C3460" s="1">
        <v>-3.4438122227992975E-4</v>
      </c>
      <c r="D3460" s="27">
        <v>2.2599049511845457E-3</v>
      </c>
      <c r="E3460" s="27">
        <v>4.4265257220110141E-2</v>
      </c>
      <c r="F3460" s="27">
        <v>9.1404597541570098E-2</v>
      </c>
      <c r="G3460" s="27">
        <v>0.1306012420515171</v>
      </c>
      <c r="H3460" s="27">
        <v>0.13678990574587485</v>
      </c>
      <c r="I3460" s="27">
        <v>0.12361182838253622</v>
      </c>
      <c r="J3460" s="27">
        <v>2.8740187800610608E-3</v>
      </c>
      <c r="K3460" s="27">
        <v>0.1620800013117705</v>
      </c>
      <c r="L3460" s="27">
        <v>5.1522482062290924E-2</v>
      </c>
      <c r="M3460" s="27">
        <v>0.12920256799636393</v>
      </c>
      <c r="N3460" s="27">
        <v>0.12538819395672055</v>
      </c>
      <c r="O3460" s="27">
        <v>0</v>
      </c>
      <c r="P3460" s="27">
        <v>0</v>
      </c>
      <c r="Q3460" s="27">
        <v>0</v>
      </c>
      <c r="R3460" s="27">
        <v>0</v>
      </c>
      <c r="S3460" s="27">
        <v>0</v>
      </c>
      <c r="T3460" s="27">
        <v>0</v>
      </c>
      <c r="U3460" s="27">
        <v>0</v>
      </c>
      <c r="V3460" s="27">
        <v>0</v>
      </c>
      <c r="W3460" s="27">
        <v>0</v>
      </c>
      <c r="X3460" s="27">
        <v>0</v>
      </c>
      <c r="Y3460" s="27">
        <v>0</v>
      </c>
      <c r="Z3460" s="27">
        <v>0</v>
      </c>
      <c r="AA3460" s="27">
        <v>0</v>
      </c>
      <c r="AB3460" s="27">
        <v>0</v>
      </c>
      <c r="AC3460" s="27">
        <v>0</v>
      </c>
      <c r="AD3460" s="27">
        <v>0</v>
      </c>
      <c r="AE3460" s="27">
        <v>0</v>
      </c>
      <c r="AF3460" s="27">
        <v>0</v>
      </c>
      <c r="AG3460" s="27">
        <v>0</v>
      </c>
      <c r="AH3460" s="27">
        <v>0</v>
      </c>
      <c r="AI3460" s="27">
        <v>0</v>
      </c>
      <c r="AK3460" s="29">
        <f t="shared" ref="AK3460:AK3523" si="54">C3460/B3460</f>
        <v>-2.9434292502558097E-2</v>
      </c>
    </row>
    <row r="3461" spans="1:37" x14ac:dyDescent="0.25">
      <c r="A3461">
        <v>3459</v>
      </c>
      <c r="B3461" s="1">
        <v>1.1299999999999999E-2</v>
      </c>
      <c r="C3461" s="1">
        <v>4.4711186653954987E-5</v>
      </c>
      <c r="D3461" s="27">
        <v>0.18775502345853134</v>
      </c>
      <c r="E3461" s="27">
        <v>7.1893695497091764E-2</v>
      </c>
      <c r="F3461" s="27">
        <v>4.575237184542379E-3</v>
      </c>
      <c r="G3461" s="27">
        <v>4.8913710696284779E-2</v>
      </c>
      <c r="H3461" s="27">
        <v>0.16849191079621129</v>
      </c>
      <c r="I3461" s="27">
        <v>3.1867574082128938E-2</v>
      </c>
      <c r="J3461" s="27">
        <v>6.055129363970542E-2</v>
      </c>
      <c r="K3461" s="27">
        <v>0.13283326144051832</v>
      </c>
      <c r="L3461" s="27">
        <v>0.15993356284730548</v>
      </c>
      <c r="M3461" s="27">
        <v>5.6345599350111721E-2</v>
      </c>
      <c r="N3461" s="27">
        <v>7.6839131007568368E-2</v>
      </c>
      <c r="O3461" s="27">
        <v>0</v>
      </c>
      <c r="P3461" s="27">
        <v>0</v>
      </c>
      <c r="Q3461" s="27">
        <v>0</v>
      </c>
      <c r="R3461" s="27">
        <v>0</v>
      </c>
      <c r="S3461" s="27">
        <v>0</v>
      </c>
      <c r="T3461" s="27">
        <v>0</v>
      </c>
      <c r="U3461" s="27">
        <v>0</v>
      </c>
      <c r="V3461" s="27">
        <v>0</v>
      </c>
      <c r="W3461" s="27">
        <v>0</v>
      </c>
      <c r="X3461" s="27">
        <v>0</v>
      </c>
      <c r="Y3461" s="27">
        <v>0</v>
      </c>
      <c r="Z3461" s="27">
        <v>0</v>
      </c>
      <c r="AA3461" s="27">
        <v>0</v>
      </c>
      <c r="AB3461" s="27">
        <v>0</v>
      </c>
      <c r="AC3461" s="27">
        <v>0</v>
      </c>
      <c r="AD3461" s="27">
        <v>0</v>
      </c>
      <c r="AE3461" s="27">
        <v>0</v>
      </c>
      <c r="AF3461" s="27">
        <v>0</v>
      </c>
      <c r="AG3461" s="27">
        <v>0</v>
      </c>
      <c r="AH3461" s="27">
        <v>0</v>
      </c>
      <c r="AI3461" s="27">
        <v>0</v>
      </c>
      <c r="AK3461" s="29">
        <f t="shared" si="54"/>
        <v>3.9567421817659279E-3</v>
      </c>
    </row>
    <row r="3462" spans="1:37" x14ac:dyDescent="0.25">
      <c r="A3462">
        <v>3460</v>
      </c>
      <c r="B3462" s="1">
        <v>1.34E-2</v>
      </c>
      <c r="C3462" s="1">
        <v>-1.3771525031635451E-4</v>
      </c>
      <c r="D3462" s="27">
        <v>2.8825198895702633E-2</v>
      </c>
      <c r="E3462" s="27">
        <v>2.454175751462194E-2</v>
      </c>
      <c r="F3462" s="27">
        <v>9.7637069668545143E-2</v>
      </c>
      <c r="G3462" s="27">
        <v>0.17655828647764246</v>
      </c>
      <c r="H3462" s="27">
        <v>0.11082407830950246</v>
      </c>
      <c r="I3462" s="27">
        <v>0.12795405409356983</v>
      </c>
      <c r="J3462" s="27">
        <v>0.23484938334998703</v>
      </c>
      <c r="K3462" s="27">
        <v>9.7665011635339485E-2</v>
      </c>
      <c r="L3462" s="27">
        <v>1.4608541188464778E-2</v>
      </c>
      <c r="M3462" s="27">
        <v>7.5221534688150835E-2</v>
      </c>
      <c r="N3462" s="27">
        <v>1.1315084178473465E-2</v>
      </c>
      <c r="O3462" s="27">
        <v>0</v>
      </c>
      <c r="P3462" s="27">
        <v>0</v>
      </c>
      <c r="Q3462" s="27">
        <v>0</v>
      </c>
      <c r="R3462" s="27">
        <v>0</v>
      </c>
      <c r="S3462" s="27">
        <v>0</v>
      </c>
      <c r="T3462" s="27">
        <v>0</v>
      </c>
      <c r="U3462" s="27">
        <v>0</v>
      </c>
      <c r="V3462" s="27">
        <v>0</v>
      </c>
      <c r="W3462" s="27">
        <v>0</v>
      </c>
      <c r="X3462" s="27">
        <v>0</v>
      </c>
      <c r="Y3462" s="27">
        <v>0</v>
      </c>
      <c r="Z3462" s="27">
        <v>0</v>
      </c>
      <c r="AA3462" s="27">
        <v>0</v>
      </c>
      <c r="AB3462" s="27">
        <v>0</v>
      </c>
      <c r="AC3462" s="27">
        <v>0</v>
      </c>
      <c r="AD3462" s="27">
        <v>0</v>
      </c>
      <c r="AE3462" s="27">
        <v>0</v>
      </c>
      <c r="AF3462" s="27">
        <v>0</v>
      </c>
      <c r="AG3462" s="27">
        <v>0</v>
      </c>
      <c r="AH3462" s="27">
        <v>0</v>
      </c>
      <c r="AI3462" s="27">
        <v>0</v>
      </c>
      <c r="AK3462" s="29">
        <f t="shared" si="54"/>
        <v>-1.0277257486295112E-2</v>
      </c>
    </row>
    <row r="3463" spans="1:37" x14ac:dyDescent="0.25">
      <c r="A3463">
        <v>3461</v>
      </c>
      <c r="B3463" s="1">
        <v>1.0999999999999999E-2</v>
      </c>
      <c r="C3463" s="1">
        <v>-2.2867993296929576E-4</v>
      </c>
      <c r="D3463" s="27">
        <v>0.14303113087650171</v>
      </c>
      <c r="E3463" s="27">
        <v>4.1536934009519751E-2</v>
      </c>
      <c r="F3463" s="27">
        <v>0.14236018867451064</v>
      </c>
      <c r="G3463" s="27">
        <v>6.7648891793617771E-2</v>
      </c>
      <c r="H3463" s="27">
        <v>0.12994153523570282</v>
      </c>
      <c r="I3463" s="27">
        <v>9.2568789519417702E-2</v>
      </c>
      <c r="J3463" s="27">
        <v>5.3009699024679648E-2</v>
      </c>
      <c r="K3463" s="27">
        <v>8.0761248935858135E-2</v>
      </c>
      <c r="L3463" s="27">
        <v>3.3556329099445954E-2</v>
      </c>
      <c r="M3463" s="27">
        <v>0.12459255164159687</v>
      </c>
      <c r="N3463" s="27">
        <v>9.09927011891489E-2</v>
      </c>
      <c r="O3463" s="27">
        <v>0</v>
      </c>
      <c r="P3463" s="27">
        <v>0</v>
      </c>
      <c r="Q3463" s="27">
        <v>0</v>
      </c>
      <c r="R3463" s="27">
        <v>0</v>
      </c>
      <c r="S3463" s="27">
        <v>0</v>
      </c>
      <c r="T3463" s="27">
        <v>0</v>
      </c>
      <c r="U3463" s="27">
        <v>0</v>
      </c>
      <c r="V3463" s="27">
        <v>0</v>
      </c>
      <c r="W3463" s="27">
        <v>0</v>
      </c>
      <c r="X3463" s="27">
        <v>0</v>
      </c>
      <c r="Y3463" s="27">
        <v>0</v>
      </c>
      <c r="Z3463" s="27">
        <v>0</v>
      </c>
      <c r="AA3463" s="27">
        <v>0</v>
      </c>
      <c r="AB3463" s="27">
        <v>0</v>
      </c>
      <c r="AC3463" s="27">
        <v>0</v>
      </c>
      <c r="AD3463" s="27">
        <v>0</v>
      </c>
      <c r="AE3463" s="27">
        <v>0</v>
      </c>
      <c r="AF3463" s="27">
        <v>0</v>
      </c>
      <c r="AG3463" s="27">
        <v>0</v>
      </c>
      <c r="AH3463" s="27">
        <v>0</v>
      </c>
      <c r="AI3463" s="27">
        <v>0</v>
      </c>
      <c r="AK3463" s="29">
        <f t="shared" si="54"/>
        <v>-2.0789084815390525E-2</v>
      </c>
    </row>
    <row r="3464" spans="1:37" x14ac:dyDescent="0.25">
      <c r="A3464">
        <v>3462</v>
      </c>
      <c r="B3464" s="1">
        <v>1.1599999999999999E-2</v>
      </c>
      <c r="C3464" s="1">
        <v>1.1991469891433834E-4</v>
      </c>
      <c r="D3464" s="27">
        <v>6.3661461292063626E-2</v>
      </c>
      <c r="E3464" s="27">
        <v>0.11231742225883784</v>
      </c>
      <c r="F3464" s="27">
        <v>5.3723820389156435E-2</v>
      </c>
      <c r="G3464" s="27">
        <v>0.11210053101612845</v>
      </c>
      <c r="H3464" s="27">
        <v>0.13229185682498848</v>
      </c>
      <c r="I3464" s="27">
        <v>0.11943075878403416</v>
      </c>
      <c r="J3464" s="27">
        <v>3.3146368337474537E-2</v>
      </c>
      <c r="K3464" s="27">
        <v>6.4918396019186947E-2</v>
      </c>
      <c r="L3464" s="27">
        <v>0.12301044487046094</v>
      </c>
      <c r="M3464" s="27">
        <v>0.10747856130199249</v>
      </c>
      <c r="N3464" s="27">
        <v>7.7920378905676047E-2</v>
      </c>
      <c r="O3464" s="27">
        <v>0</v>
      </c>
      <c r="P3464" s="27">
        <v>0</v>
      </c>
      <c r="Q3464" s="27">
        <v>0</v>
      </c>
      <c r="R3464" s="27">
        <v>0</v>
      </c>
      <c r="S3464" s="27">
        <v>0</v>
      </c>
      <c r="T3464" s="27">
        <v>0</v>
      </c>
      <c r="U3464" s="27">
        <v>0</v>
      </c>
      <c r="V3464" s="27">
        <v>0</v>
      </c>
      <c r="W3464" s="27">
        <v>0</v>
      </c>
      <c r="X3464" s="27">
        <v>0</v>
      </c>
      <c r="Y3464" s="27">
        <v>0</v>
      </c>
      <c r="Z3464" s="27">
        <v>0</v>
      </c>
      <c r="AA3464" s="27">
        <v>0</v>
      </c>
      <c r="AB3464" s="27">
        <v>0</v>
      </c>
      <c r="AC3464" s="27">
        <v>0</v>
      </c>
      <c r="AD3464" s="27">
        <v>0</v>
      </c>
      <c r="AE3464" s="27">
        <v>0</v>
      </c>
      <c r="AF3464" s="27">
        <v>0</v>
      </c>
      <c r="AG3464" s="27">
        <v>0</v>
      </c>
      <c r="AH3464" s="27">
        <v>0</v>
      </c>
      <c r="AI3464" s="27">
        <v>0</v>
      </c>
      <c r="AK3464" s="29">
        <f t="shared" si="54"/>
        <v>1.0337474044339512E-2</v>
      </c>
    </row>
    <row r="3465" spans="1:37" x14ac:dyDescent="0.25">
      <c r="A3465">
        <v>3463</v>
      </c>
      <c r="B3465" s="1">
        <v>1.1299999999999999E-2</v>
      </c>
      <c r="C3465" s="1">
        <v>5.3472590117519038E-5</v>
      </c>
      <c r="D3465" s="27">
        <v>6.2291001201795586E-2</v>
      </c>
      <c r="E3465" s="27">
        <v>0.12295161025911829</v>
      </c>
      <c r="F3465" s="27">
        <v>0.13684371067424608</v>
      </c>
      <c r="G3465" s="27">
        <v>8.4737301400427525E-2</v>
      </c>
      <c r="H3465" s="27">
        <v>2.9732290656102223E-2</v>
      </c>
      <c r="I3465" s="27">
        <v>1.8902369294192384E-3</v>
      </c>
      <c r="J3465" s="27">
        <v>7.6750670064624632E-2</v>
      </c>
      <c r="K3465" s="27">
        <v>0.11137918650438418</v>
      </c>
      <c r="L3465" s="27">
        <v>9.709018842395957E-2</v>
      </c>
      <c r="M3465" s="27">
        <v>0.14869569498425519</v>
      </c>
      <c r="N3465" s="27">
        <v>0.12763810890166735</v>
      </c>
      <c r="O3465" s="27">
        <v>0</v>
      </c>
      <c r="P3465" s="27">
        <v>0</v>
      </c>
      <c r="Q3465" s="27">
        <v>0</v>
      </c>
      <c r="R3465" s="27">
        <v>0</v>
      </c>
      <c r="S3465" s="27">
        <v>0</v>
      </c>
      <c r="T3465" s="27">
        <v>0</v>
      </c>
      <c r="U3465" s="27">
        <v>0</v>
      </c>
      <c r="V3465" s="27">
        <v>0</v>
      </c>
      <c r="W3465" s="27">
        <v>0</v>
      </c>
      <c r="X3465" s="27">
        <v>0</v>
      </c>
      <c r="Y3465" s="27">
        <v>0</v>
      </c>
      <c r="Z3465" s="27">
        <v>0</v>
      </c>
      <c r="AA3465" s="27">
        <v>0</v>
      </c>
      <c r="AB3465" s="27">
        <v>0</v>
      </c>
      <c r="AC3465" s="27">
        <v>0</v>
      </c>
      <c r="AD3465" s="27">
        <v>0</v>
      </c>
      <c r="AE3465" s="27">
        <v>0</v>
      </c>
      <c r="AF3465" s="27">
        <v>0</v>
      </c>
      <c r="AG3465" s="27">
        <v>0</v>
      </c>
      <c r="AH3465" s="27">
        <v>0</v>
      </c>
      <c r="AI3465" s="27">
        <v>0</v>
      </c>
      <c r="AK3465" s="29">
        <f t="shared" si="54"/>
        <v>4.7320876210193838E-3</v>
      </c>
    </row>
    <row r="3466" spans="1:37" x14ac:dyDescent="0.25">
      <c r="A3466">
        <v>3464</v>
      </c>
      <c r="B3466" s="1">
        <v>1.32E-2</v>
      </c>
      <c r="C3466" s="1">
        <v>1.8578037076404129E-4</v>
      </c>
      <c r="D3466" s="27">
        <v>1.3783997792956892E-2</v>
      </c>
      <c r="E3466" s="27">
        <v>0.11193898314803398</v>
      </c>
      <c r="F3466" s="27">
        <v>4.1591487471863073E-3</v>
      </c>
      <c r="G3466" s="27">
        <v>0.14576556572378177</v>
      </c>
      <c r="H3466" s="27">
        <v>8.2490936258343014E-2</v>
      </c>
      <c r="I3466" s="27">
        <v>0.19459472665963423</v>
      </c>
      <c r="J3466" s="27">
        <v>0.14340016710334078</v>
      </c>
      <c r="K3466" s="27">
        <v>7.3627254399395936E-2</v>
      </c>
      <c r="L3466" s="27">
        <v>0.12160273063065091</v>
      </c>
      <c r="M3466" s="27">
        <v>4.484420856283941E-2</v>
      </c>
      <c r="N3466" s="27">
        <v>6.3792280973836948E-2</v>
      </c>
      <c r="O3466" s="27">
        <v>0</v>
      </c>
      <c r="P3466" s="27">
        <v>0</v>
      </c>
      <c r="Q3466" s="27">
        <v>0</v>
      </c>
      <c r="R3466" s="27">
        <v>0</v>
      </c>
      <c r="S3466" s="27">
        <v>0</v>
      </c>
      <c r="T3466" s="27">
        <v>0</v>
      </c>
      <c r="U3466" s="27">
        <v>0</v>
      </c>
      <c r="V3466" s="27">
        <v>0</v>
      </c>
      <c r="W3466" s="27">
        <v>0</v>
      </c>
      <c r="X3466" s="27">
        <v>0</v>
      </c>
      <c r="Y3466" s="27">
        <v>0</v>
      </c>
      <c r="Z3466" s="27">
        <v>0</v>
      </c>
      <c r="AA3466" s="27">
        <v>0</v>
      </c>
      <c r="AB3466" s="27">
        <v>0</v>
      </c>
      <c r="AC3466" s="27">
        <v>0</v>
      </c>
      <c r="AD3466" s="27">
        <v>0</v>
      </c>
      <c r="AE3466" s="27">
        <v>0</v>
      </c>
      <c r="AF3466" s="27">
        <v>0</v>
      </c>
      <c r="AG3466" s="27">
        <v>0</v>
      </c>
      <c r="AH3466" s="27">
        <v>0</v>
      </c>
      <c r="AI3466" s="27">
        <v>0</v>
      </c>
      <c r="AK3466" s="29">
        <f t="shared" si="54"/>
        <v>1.4074270512427371E-2</v>
      </c>
    </row>
    <row r="3467" spans="1:37" x14ac:dyDescent="0.25">
      <c r="A3467">
        <v>3465</v>
      </c>
      <c r="B3467" s="1">
        <v>1.24E-2</v>
      </c>
      <c r="C3467" s="1">
        <v>1.4927557105045812E-4</v>
      </c>
      <c r="D3467" s="27">
        <v>0.14461920607833575</v>
      </c>
      <c r="E3467" s="27">
        <v>0.14131230304274117</v>
      </c>
      <c r="F3467" s="27">
        <v>0.11069441284760718</v>
      </c>
      <c r="G3467" s="27">
        <v>0.11192100708911705</v>
      </c>
      <c r="H3467" s="27">
        <v>4.5792463510714379E-2</v>
      </c>
      <c r="I3467" s="27">
        <v>8.7857218804265197E-2</v>
      </c>
      <c r="J3467" s="27">
        <v>2.6136306415279172E-3</v>
      </c>
      <c r="K3467" s="27">
        <v>4.4339554341485884E-2</v>
      </c>
      <c r="L3467" s="27">
        <v>0.11890412412071666</v>
      </c>
      <c r="M3467" s="27">
        <v>6.0723105874511789E-2</v>
      </c>
      <c r="N3467" s="27">
        <v>0.13122297364897717</v>
      </c>
      <c r="O3467" s="27">
        <v>0</v>
      </c>
      <c r="P3467" s="27">
        <v>0</v>
      </c>
      <c r="Q3467" s="27">
        <v>0</v>
      </c>
      <c r="R3467" s="27">
        <v>0</v>
      </c>
      <c r="S3467" s="27">
        <v>0</v>
      </c>
      <c r="T3467" s="27">
        <v>0</v>
      </c>
      <c r="U3467" s="27">
        <v>0</v>
      </c>
      <c r="V3467" s="27">
        <v>0</v>
      </c>
      <c r="W3467" s="27">
        <v>0</v>
      </c>
      <c r="X3467" s="27">
        <v>0</v>
      </c>
      <c r="Y3467" s="27">
        <v>0</v>
      </c>
      <c r="Z3467" s="27">
        <v>0</v>
      </c>
      <c r="AA3467" s="27">
        <v>0</v>
      </c>
      <c r="AB3467" s="27">
        <v>0</v>
      </c>
      <c r="AC3467" s="27">
        <v>0</v>
      </c>
      <c r="AD3467" s="27">
        <v>0</v>
      </c>
      <c r="AE3467" s="27">
        <v>0</v>
      </c>
      <c r="AF3467" s="27">
        <v>0</v>
      </c>
      <c r="AG3467" s="27">
        <v>0</v>
      </c>
      <c r="AH3467" s="27">
        <v>0</v>
      </c>
      <c r="AI3467" s="27">
        <v>0</v>
      </c>
      <c r="AK3467" s="29">
        <f t="shared" si="54"/>
        <v>1.2038352504069203E-2</v>
      </c>
    </row>
    <row r="3468" spans="1:37" x14ac:dyDescent="0.25">
      <c r="A3468">
        <v>3466</v>
      </c>
      <c r="B3468" s="1">
        <v>1.21E-2</v>
      </c>
      <c r="C3468" s="1">
        <v>-1.5327758580364648E-4</v>
      </c>
      <c r="D3468" s="27">
        <v>5.8053150106570792E-2</v>
      </c>
      <c r="E3468" s="27">
        <v>5.7080297738132689E-2</v>
      </c>
      <c r="F3468" s="27">
        <v>6.9854501800625107E-2</v>
      </c>
      <c r="G3468" s="27">
        <v>6.7856683913464777E-2</v>
      </c>
      <c r="H3468" s="27">
        <v>0.13106420209535077</v>
      </c>
      <c r="I3468" s="27">
        <v>0.14740228182340731</v>
      </c>
      <c r="J3468" s="27">
        <v>0.15186728229668672</v>
      </c>
      <c r="K3468" s="27">
        <v>0.11002002775490596</v>
      </c>
      <c r="L3468" s="27">
        <v>9.464020249008118E-3</v>
      </c>
      <c r="M3468" s="27">
        <v>0.11121077815957117</v>
      </c>
      <c r="N3468" s="27">
        <v>8.6126774062276451E-2</v>
      </c>
      <c r="O3468" s="27">
        <v>0</v>
      </c>
      <c r="P3468" s="27">
        <v>0</v>
      </c>
      <c r="Q3468" s="27">
        <v>0</v>
      </c>
      <c r="R3468" s="27">
        <v>0</v>
      </c>
      <c r="S3468" s="27">
        <v>0</v>
      </c>
      <c r="T3468" s="27">
        <v>0</v>
      </c>
      <c r="U3468" s="27">
        <v>0</v>
      </c>
      <c r="V3468" s="27">
        <v>0</v>
      </c>
      <c r="W3468" s="27">
        <v>0</v>
      </c>
      <c r="X3468" s="27">
        <v>0</v>
      </c>
      <c r="Y3468" s="27">
        <v>0</v>
      </c>
      <c r="Z3468" s="27">
        <v>0</v>
      </c>
      <c r="AA3468" s="27">
        <v>0</v>
      </c>
      <c r="AB3468" s="27">
        <v>0</v>
      </c>
      <c r="AC3468" s="27">
        <v>0</v>
      </c>
      <c r="AD3468" s="27">
        <v>0</v>
      </c>
      <c r="AE3468" s="27">
        <v>0</v>
      </c>
      <c r="AF3468" s="27">
        <v>0</v>
      </c>
      <c r="AG3468" s="27">
        <v>0</v>
      </c>
      <c r="AH3468" s="27">
        <v>0</v>
      </c>
      <c r="AI3468" s="27">
        <v>0</v>
      </c>
      <c r="AK3468" s="29">
        <f t="shared" si="54"/>
        <v>-1.2667569074681528E-2</v>
      </c>
    </row>
    <row r="3469" spans="1:37" x14ac:dyDescent="0.25">
      <c r="A3469">
        <v>3467</v>
      </c>
      <c r="B3469" s="1">
        <v>1.2E-2</v>
      </c>
      <c r="C3469" s="1">
        <v>-9.5811301299254976E-5</v>
      </c>
      <c r="D3469" s="27">
        <v>6.3917406955145847E-2</v>
      </c>
      <c r="E3469" s="27">
        <v>6.5646760685309294E-2</v>
      </c>
      <c r="F3469" s="27">
        <v>0.1301850200922518</v>
      </c>
      <c r="G3469" s="27">
        <v>0.11205586572629667</v>
      </c>
      <c r="H3469" s="27">
        <v>5.2911189260139289E-2</v>
      </c>
      <c r="I3469" s="27">
        <v>0.14511400511362821</v>
      </c>
      <c r="J3469" s="27">
        <v>5.8819357141135911E-2</v>
      </c>
      <c r="K3469" s="27">
        <v>9.6040489499118725E-2</v>
      </c>
      <c r="L3469" s="27">
        <v>0.16625423175020673</v>
      </c>
      <c r="M3469" s="27">
        <v>9.5036123548981073E-3</v>
      </c>
      <c r="N3469" s="27">
        <v>9.955206142186937E-2</v>
      </c>
      <c r="O3469" s="27">
        <v>0</v>
      </c>
      <c r="P3469" s="27">
        <v>0</v>
      </c>
      <c r="Q3469" s="27">
        <v>0</v>
      </c>
      <c r="R3469" s="27">
        <v>0</v>
      </c>
      <c r="S3469" s="27">
        <v>0</v>
      </c>
      <c r="T3469" s="27">
        <v>0</v>
      </c>
      <c r="U3469" s="27">
        <v>0</v>
      </c>
      <c r="V3469" s="27">
        <v>0</v>
      </c>
      <c r="W3469" s="27">
        <v>0</v>
      </c>
      <c r="X3469" s="27">
        <v>0</v>
      </c>
      <c r="Y3469" s="27">
        <v>0</v>
      </c>
      <c r="Z3469" s="27">
        <v>0</v>
      </c>
      <c r="AA3469" s="27">
        <v>0</v>
      </c>
      <c r="AB3469" s="27">
        <v>0</v>
      </c>
      <c r="AC3469" s="27">
        <v>0</v>
      </c>
      <c r="AD3469" s="27">
        <v>0</v>
      </c>
      <c r="AE3469" s="27">
        <v>0</v>
      </c>
      <c r="AF3469" s="27">
        <v>0</v>
      </c>
      <c r="AG3469" s="27">
        <v>0</v>
      </c>
      <c r="AH3469" s="27">
        <v>0</v>
      </c>
      <c r="AI3469" s="27">
        <v>0</v>
      </c>
      <c r="AK3469" s="29">
        <f t="shared" si="54"/>
        <v>-7.9842751082712486E-3</v>
      </c>
    </row>
    <row r="3470" spans="1:37" x14ac:dyDescent="0.25">
      <c r="A3470">
        <v>3468</v>
      </c>
      <c r="B3470" s="1">
        <v>1.1599999999999999E-2</v>
      </c>
      <c r="C3470" s="1">
        <v>-3.6164549934473197E-4</v>
      </c>
      <c r="D3470" s="27">
        <v>3.3844893833530176E-2</v>
      </c>
      <c r="E3470" s="27">
        <v>1.2499096010144432E-2</v>
      </c>
      <c r="F3470" s="27">
        <v>0.11019723619308869</v>
      </c>
      <c r="G3470" s="27">
        <v>7.0769555601539996E-2</v>
      </c>
      <c r="H3470" s="27">
        <v>0.14523832603965905</v>
      </c>
      <c r="I3470" s="27">
        <v>0.12104974690782827</v>
      </c>
      <c r="J3470" s="27">
        <v>6.6450267702374485E-2</v>
      </c>
      <c r="K3470" s="27">
        <v>0.16877219355633111</v>
      </c>
      <c r="L3470" s="27">
        <v>0.1194521108230574</v>
      </c>
      <c r="M3470" s="27">
        <v>8.3000161148934187E-2</v>
      </c>
      <c r="N3470" s="27">
        <v>6.8726412183512234E-2</v>
      </c>
      <c r="O3470" s="27">
        <v>0</v>
      </c>
      <c r="P3470" s="27">
        <v>0</v>
      </c>
      <c r="Q3470" s="27">
        <v>0</v>
      </c>
      <c r="R3470" s="27">
        <v>0</v>
      </c>
      <c r="S3470" s="27">
        <v>0</v>
      </c>
      <c r="T3470" s="27">
        <v>0</v>
      </c>
      <c r="U3470" s="27">
        <v>0</v>
      </c>
      <c r="V3470" s="27">
        <v>0</v>
      </c>
      <c r="W3470" s="27">
        <v>0</v>
      </c>
      <c r="X3470" s="27">
        <v>0</v>
      </c>
      <c r="Y3470" s="27">
        <v>0</v>
      </c>
      <c r="Z3470" s="27">
        <v>0</v>
      </c>
      <c r="AA3470" s="27">
        <v>0</v>
      </c>
      <c r="AB3470" s="27">
        <v>0</v>
      </c>
      <c r="AC3470" s="27">
        <v>0</v>
      </c>
      <c r="AD3470" s="27">
        <v>0</v>
      </c>
      <c r="AE3470" s="27">
        <v>0</v>
      </c>
      <c r="AF3470" s="27">
        <v>0</v>
      </c>
      <c r="AG3470" s="27">
        <v>0</v>
      </c>
      <c r="AH3470" s="27">
        <v>0</v>
      </c>
      <c r="AI3470" s="27">
        <v>0</v>
      </c>
      <c r="AK3470" s="29">
        <f t="shared" si="54"/>
        <v>-3.1176336150407932E-2</v>
      </c>
    </row>
    <row r="3471" spans="1:37" x14ac:dyDescent="0.25">
      <c r="A3471">
        <v>3469</v>
      </c>
      <c r="B3471" s="1">
        <v>1.04E-2</v>
      </c>
      <c r="C3471" s="1">
        <v>9.9122146843325061E-5</v>
      </c>
      <c r="D3471" s="27">
        <v>0.16545823651710406</v>
      </c>
      <c r="E3471" s="27">
        <v>5.7224616775108567E-2</v>
      </c>
      <c r="F3471" s="27">
        <v>6.3993568838971129E-2</v>
      </c>
      <c r="G3471" s="27">
        <v>0.11051087014381793</v>
      </c>
      <c r="H3471" s="27">
        <v>0.13272782066267735</v>
      </c>
      <c r="I3471" s="27">
        <v>6.0231990945961919E-2</v>
      </c>
      <c r="J3471" s="27">
        <v>3.3974992491005787E-2</v>
      </c>
      <c r="K3471" s="27">
        <v>5.1175614148390766E-2</v>
      </c>
      <c r="L3471" s="27">
        <v>0.15810872925942943</v>
      </c>
      <c r="M3471" s="27">
        <v>6.136497711007196E-2</v>
      </c>
      <c r="N3471" s="27">
        <v>0.10522858310746108</v>
      </c>
      <c r="O3471" s="27">
        <v>0</v>
      </c>
      <c r="P3471" s="27">
        <v>0</v>
      </c>
      <c r="Q3471" s="27">
        <v>0</v>
      </c>
      <c r="R3471" s="27">
        <v>0</v>
      </c>
      <c r="S3471" s="27">
        <v>0</v>
      </c>
      <c r="T3471" s="27">
        <v>0</v>
      </c>
      <c r="U3471" s="27">
        <v>0</v>
      </c>
      <c r="V3471" s="27">
        <v>0</v>
      </c>
      <c r="W3471" s="27">
        <v>0</v>
      </c>
      <c r="X3471" s="27">
        <v>0</v>
      </c>
      <c r="Y3471" s="27">
        <v>0</v>
      </c>
      <c r="Z3471" s="27">
        <v>0</v>
      </c>
      <c r="AA3471" s="27">
        <v>0</v>
      </c>
      <c r="AB3471" s="27">
        <v>0</v>
      </c>
      <c r="AC3471" s="27">
        <v>0</v>
      </c>
      <c r="AD3471" s="27">
        <v>0</v>
      </c>
      <c r="AE3471" s="27">
        <v>0</v>
      </c>
      <c r="AF3471" s="27">
        <v>0</v>
      </c>
      <c r="AG3471" s="27">
        <v>0</v>
      </c>
      <c r="AH3471" s="27">
        <v>0</v>
      </c>
      <c r="AI3471" s="27">
        <v>0</v>
      </c>
      <c r="AK3471" s="29">
        <f t="shared" si="54"/>
        <v>9.5309756580120256E-3</v>
      </c>
    </row>
    <row r="3472" spans="1:37" x14ac:dyDescent="0.25">
      <c r="A3472">
        <v>3470</v>
      </c>
      <c r="B3472" s="1">
        <v>1.1900000000000001E-2</v>
      </c>
      <c r="C3472" s="1">
        <v>-3.6294877152282444E-5</v>
      </c>
      <c r="D3472" s="27">
        <v>0.11589600573134019</v>
      </c>
      <c r="E3472" s="27">
        <v>0.10854324619756966</v>
      </c>
      <c r="F3472" s="27">
        <v>8.3839553721657467E-2</v>
      </c>
      <c r="G3472" s="27">
        <v>8.0592588326343764E-2</v>
      </c>
      <c r="H3472" s="27">
        <v>0.10421084537410524</v>
      </c>
      <c r="I3472" s="27">
        <v>2.6458510575991374E-2</v>
      </c>
      <c r="J3472" s="27">
        <v>2.7672653251526843E-2</v>
      </c>
      <c r="K3472" s="27">
        <v>0.13809252404543509</v>
      </c>
      <c r="L3472" s="27">
        <v>9.5700607627974235E-2</v>
      </c>
      <c r="M3472" s="27">
        <v>8.3444220930798396E-2</v>
      </c>
      <c r="N3472" s="27">
        <v>0.13554924421725784</v>
      </c>
      <c r="O3472" s="27">
        <v>0</v>
      </c>
      <c r="P3472" s="27">
        <v>0</v>
      </c>
      <c r="Q3472" s="27">
        <v>0</v>
      </c>
      <c r="R3472" s="27">
        <v>0</v>
      </c>
      <c r="S3472" s="27">
        <v>0</v>
      </c>
      <c r="T3472" s="27">
        <v>0</v>
      </c>
      <c r="U3472" s="27">
        <v>0</v>
      </c>
      <c r="V3472" s="27">
        <v>0</v>
      </c>
      <c r="W3472" s="27">
        <v>0</v>
      </c>
      <c r="X3472" s="27">
        <v>0</v>
      </c>
      <c r="Y3472" s="27">
        <v>0</v>
      </c>
      <c r="Z3472" s="27">
        <v>0</v>
      </c>
      <c r="AA3472" s="27">
        <v>0</v>
      </c>
      <c r="AB3472" s="27">
        <v>0</v>
      </c>
      <c r="AC3472" s="27">
        <v>0</v>
      </c>
      <c r="AD3472" s="27">
        <v>0</v>
      </c>
      <c r="AE3472" s="27">
        <v>0</v>
      </c>
      <c r="AF3472" s="27">
        <v>0</v>
      </c>
      <c r="AG3472" s="27">
        <v>0</v>
      </c>
      <c r="AH3472" s="27">
        <v>0</v>
      </c>
      <c r="AI3472" s="27">
        <v>0</v>
      </c>
      <c r="AK3472" s="29">
        <f t="shared" si="54"/>
        <v>-3.0499896766623901E-3</v>
      </c>
    </row>
    <row r="3473" spans="1:37" x14ac:dyDescent="0.25">
      <c r="A3473">
        <v>3471</v>
      </c>
      <c r="B3473" s="1">
        <v>1.3100000000000001E-2</v>
      </c>
      <c r="C3473" s="1">
        <v>-4.1966357616745963E-4</v>
      </c>
      <c r="D3473" s="27">
        <v>5.638704578003844E-2</v>
      </c>
      <c r="E3473" s="27">
        <v>1.4080441715201648E-3</v>
      </c>
      <c r="F3473" s="27">
        <v>0.18819380862716034</v>
      </c>
      <c r="G3473" s="27">
        <v>0.18543568665220947</v>
      </c>
      <c r="H3473" s="27">
        <v>1.1587348867800343E-2</v>
      </c>
      <c r="I3473" s="27">
        <v>0.16745708207159971</v>
      </c>
      <c r="J3473" s="27">
        <v>7.4503520508018631E-2</v>
      </c>
      <c r="K3473" s="27">
        <v>0.12641642086930779</v>
      </c>
      <c r="L3473" s="27">
        <v>0.12828727759191841</v>
      </c>
      <c r="M3473" s="27">
        <v>4.148799777609833E-2</v>
      </c>
      <c r="N3473" s="27">
        <v>1.8835767084328141E-2</v>
      </c>
      <c r="O3473" s="27">
        <v>0</v>
      </c>
      <c r="P3473" s="27">
        <v>0</v>
      </c>
      <c r="Q3473" s="27">
        <v>0</v>
      </c>
      <c r="R3473" s="27">
        <v>0</v>
      </c>
      <c r="S3473" s="27">
        <v>0</v>
      </c>
      <c r="T3473" s="27">
        <v>0</v>
      </c>
      <c r="U3473" s="27">
        <v>0</v>
      </c>
      <c r="V3473" s="27">
        <v>0</v>
      </c>
      <c r="W3473" s="27">
        <v>0</v>
      </c>
      <c r="X3473" s="27">
        <v>0</v>
      </c>
      <c r="Y3473" s="27">
        <v>0</v>
      </c>
      <c r="Z3473" s="27">
        <v>0</v>
      </c>
      <c r="AA3473" s="27">
        <v>0</v>
      </c>
      <c r="AB3473" s="27">
        <v>0</v>
      </c>
      <c r="AC3473" s="27">
        <v>0</v>
      </c>
      <c r="AD3473" s="27">
        <v>0</v>
      </c>
      <c r="AE3473" s="27">
        <v>0</v>
      </c>
      <c r="AF3473" s="27">
        <v>0</v>
      </c>
      <c r="AG3473" s="27">
        <v>0</v>
      </c>
      <c r="AH3473" s="27">
        <v>0</v>
      </c>
      <c r="AI3473" s="27">
        <v>0</v>
      </c>
      <c r="AK3473" s="29">
        <f t="shared" si="54"/>
        <v>-3.2035387493699205E-2</v>
      </c>
    </row>
    <row r="3474" spans="1:37" x14ac:dyDescent="0.25">
      <c r="A3474">
        <v>3472</v>
      </c>
      <c r="B3474" s="1">
        <v>1.55E-2</v>
      </c>
      <c r="C3474" s="1">
        <v>-2.0328676751515964E-4</v>
      </c>
      <c r="D3474" s="27">
        <v>0.10013883174437208</v>
      </c>
      <c r="E3474" s="27">
        <v>0.14746822139358268</v>
      </c>
      <c r="F3474" s="27">
        <v>0.15479154120760083</v>
      </c>
      <c r="G3474" s="27">
        <v>0.12054732601165098</v>
      </c>
      <c r="H3474" s="27">
        <v>0.10637638284396463</v>
      </c>
      <c r="I3474" s="27">
        <v>0.11489992958436977</v>
      </c>
      <c r="J3474" s="27">
        <v>3.5680885265064986E-2</v>
      </c>
      <c r="K3474" s="27">
        <v>0.14861311703161284</v>
      </c>
      <c r="L3474" s="27">
        <v>5.3006102404454664E-2</v>
      </c>
      <c r="M3474" s="27">
        <v>1.387111110463834E-2</v>
      </c>
      <c r="N3474" s="27">
        <v>4.6065514086880387E-3</v>
      </c>
      <c r="O3474" s="27">
        <v>0</v>
      </c>
      <c r="P3474" s="27">
        <v>0</v>
      </c>
      <c r="Q3474" s="27">
        <v>0</v>
      </c>
      <c r="R3474" s="27">
        <v>0</v>
      </c>
      <c r="S3474" s="27">
        <v>0</v>
      </c>
      <c r="T3474" s="27">
        <v>0</v>
      </c>
      <c r="U3474" s="27">
        <v>0</v>
      </c>
      <c r="V3474" s="27">
        <v>0</v>
      </c>
      <c r="W3474" s="27">
        <v>0</v>
      </c>
      <c r="X3474" s="27">
        <v>0</v>
      </c>
      <c r="Y3474" s="27">
        <v>0</v>
      </c>
      <c r="Z3474" s="27">
        <v>0</v>
      </c>
      <c r="AA3474" s="27">
        <v>0</v>
      </c>
      <c r="AB3474" s="27">
        <v>0</v>
      </c>
      <c r="AC3474" s="27">
        <v>0</v>
      </c>
      <c r="AD3474" s="27">
        <v>0</v>
      </c>
      <c r="AE3474" s="27">
        <v>0</v>
      </c>
      <c r="AF3474" s="27">
        <v>0</v>
      </c>
      <c r="AG3474" s="27">
        <v>0</v>
      </c>
      <c r="AH3474" s="27">
        <v>0</v>
      </c>
      <c r="AI3474" s="27">
        <v>0</v>
      </c>
      <c r="AK3474" s="29">
        <f t="shared" si="54"/>
        <v>-1.3115275323558686E-2</v>
      </c>
    </row>
    <row r="3475" spans="1:37" x14ac:dyDescent="0.25">
      <c r="A3475">
        <v>3473</v>
      </c>
      <c r="B3475" s="1">
        <v>1.21E-2</v>
      </c>
      <c r="C3475" s="1">
        <v>1.8677890257292037E-4</v>
      </c>
      <c r="D3475" s="27">
        <v>9.4202096199157398E-2</v>
      </c>
      <c r="E3475" s="27">
        <v>0.14613472012499504</v>
      </c>
      <c r="F3475" s="27">
        <v>4.7589644823480916E-2</v>
      </c>
      <c r="G3475" s="27">
        <v>1.5633780579340627E-2</v>
      </c>
      <c r="H3475" s="27">
        <v>4.777272878862928E-2</v>
      </c>
      <c r="I3475" s="27">
        <v>0.1162524458567987</v>
      </c>
      <c r="J3475" s="27">
        <v>9.944186639072948E-2</v>
      </c>
      <c r="K3475" s="27">
        <v>7.7863263800747512E-2</v>
      </c>
      <c r="L3475" s="27">
        <v>9.4613565636732996E-2</v>
      </c>
      <c r="M3475" s="27">
        <v>0.11269647834573353</v>
      </c>
      <c r="N3475" s="27">
        <v>0.1477994094536545</v>
      </c>
      <c r="O3475" s="27">
        <v>0</v>
      </c>
      <c r="P3475" s="27">
        <v>0</v>
      </c>
      <c r="Q3475" s="27">
        <v>0</v>
      </c>
      <c r="R3475" s="27">
        <v>0</v>
      </c>
      <c r="S3475" s="27">
        <v>0</v>
      </c>
      <c r="T3475" s="27">
        <v>0</v>
      </c>
      <c r="U3475" s="27">
        <v>0</v>
      </c>
      <c r="V3475" s="27">
        <v>0</v>
      </c>
      <c r="W3475" s="27">
        <v>0</v>
      </c>
      <c r="X3475" s="27">
        <v>0</v>
      </c>
      <c r="Y3475" s="27">
        <v>0</v>
      </c>
      <c r="Z3475" s="27">
        <v>0</v>
      </c>
      <c r="AA3475" s="27">
        <v>0</v>
      </c>
      <c r="AB3475" s="27">
        <v>0</v>
      </c>
      <c r="AC3475" s="27">
        <v>0</v>
      </c>
      <c r="AD3475" s="27">
        <v>0</v>
      </c>
      <c r="AE3475" s="27">
        <v>0</v>
      </c>
      <c r="AF3475" s="27">
        <v>0</v>
      </c>
      <c r="AG3475" s="27">
        <v>0</v>
      </c>
      <c r="AH3475" s="27">
        <v>0</v>
      </c>
      <c r="AI3475" s="27">
        <v>0</v>
      </c>
      <c r="AK3475" s="29">
        <f t="shared" si="54"/>
        <v>1.5436272939910775E-2</v>
      </c>
    </row>
    <row r="3476" spans="1:37" x14ac:dyDescent="0.25">
      <c r="A3476">
        <v>3474</v>
      </c>
      <c r="B3476" s="1">
        <v>1.0999999999999999E-2</v>
      </c>
      <c r="C3476" s="1">
        <v>1.3250729074861525E-5</v>
      </c>
      <c r="D3476" s="27">
        <v>0.13163663033066458</v>
      </c>
      <c r="E3476" s="27">
        <v>7.4928128631704061E-2</v>
      </c>
      <c r="F3476" s="27">
        <v>3.739228512920003E-2</v>
      </c>
      <c r="G3476" s="27">
        <v>3.057433040884161E-2</v>
      </c>
      <c r="H3476" s="27">
        <v>4.3539743669506878E-3</v>
      </c>
      <c r="I3476" s="27">
        <v>4.429805647108738E-2</v>
      </c>
      <c r="J3476" s="27">
        <v>0.15148331216774863</v>
      </c>
      <c r="K3476" s="27">
        <v>0.15241626815584206</v>
      </c>
      <c r="L3476" s="27">
        <v>0.14939562531302902</v>
      </c>
      <c r="M3476" s="27">
        <v>0.14491923330533987</v>
      </c>
      <c r="N3476" s="27">
        <v>7.8602155719592157E-2</v>
      </c>
      <c r="O3476" s="27">
        <v>0</v>
      </c>
      <c r="P3476" s="27">
        <v>0</v>
      </c>
      <c r="Q3476" s="27">
        <v>0</v>
      </c>
      <c r="R3476" s="27">
        <v>0</v>
      </c>
      <c r="S3476" s="27">
        <v>0</v>
      </c>
      <c r="T3476" s="27">
        <v>0</v>
      </c>
      <c r="U3476" s="27">
        <v>0</v>
      </c>
      <c r="V3476" s="27">
        <v>0</v>
      </c>
      <c r="W3476" s="27">
        <v>0</v>
      </c>
      <c r="X3476" s="27">
        <v>0</v>
      </c>
      <c r="Y3476" s="27">
        <v>0</v>
      </c>
      <c r="Z3476" s="27">
        <v>0</v>
      </c>
      <c r="AA3476" s="27">
        <v>0</v>
      </c>
      <c r="AB3476" s="27">
        <v>0</v>
      </c>
      <c r="AC3476" s="27">
        <v>0</v>
      </c>
      <c r="AD3476" s="27">
        <v>0</v>
      </c>
      <c r="AE3476" s="27">
        <v>0</v>
      </c>
      <c r="AF3476" s="27">
        <v>0</v>
      </c>
      <c r="AG3476" s="27">
        <v>0</v>
      </c>
      <c r="AH3476" s="27">
        <v>0</v>
      </c>
      <c r="AI3476" s="27">
        <v>0</v>
      </c>
      <c r="AK3476" s="29">
        <f t="shared" si="54"/>
        <v>1.2046117340783204E-3</v>
      </c>
    </row>
    <row r="3477" spans="1:37" x14ac:dyDescent="0.25">
      <c r="A3477">
        <v>3475</v>
      </c>
      <c r="B3477" s="1">
        <v>1.24E-2</v>
      </c>
      <c r="C3477" s="1">
        <v>1.1886984236888975E-4</v>
      </c>
      <c r="D3477" s="27">
        <v>6.2766798487353635E-3</v>
      </c>
      <c r="E3477" s="27">
        <v>0.12491147964496085</v>
      </c>
      <c r="F3477" s="27">
        <v>0.10116291345365158</v>
      </c>
      <c r="G3477" s="27">
        <v>5.6157257577703769E-2</v>
      </c>
      <c r="H3477" s="27">
        <v>0.15759802683806334</v>
      </c>
      <c r="I3477" s="27">
        <v>0.15283637327986135</v>
      </c>
      <c r="J3477" s="27">
        <v>8.568326499113614E-2</v>
      </c>
      <c r="K3477" s="27">
        <v>6.2717859816699931E-2</v>
      </c>
      <c r="L3477" s="27">
        <v>0.13744495469301699</v>
      </c>
      <c r="M3477" s="27">
        <v>5.9817036448707374E-2</v>
      </c>
      <c r="N3477" s="27">
        <v>5.5394153407463537E-2</v>
      </c>
      <c r="O3477" s="27">
        <v>0</v>
      </c>
      <c r="P3477" s="27">
        <v>0</v>
      </c>
      <c r="Q3477" s="27">
        <v>0</v>
      </c>
      <c r="R3477" s="27">
        <v>0</v>
      </c>
      <c r="S3477" s="27">
        <v>0</v>
      </c>
      <c r="T3477" s="27">
        <v>0</v>
      </c>
      <c r="U3477" s="27">
        <v>0</v>
      </c>
      <c r="V3477" s="27">
        <v>0</v>
      </c>
      <c r="W3477" s="27">
        <v>0</v>
      </c>
      <c r="X3477" s="27">
        <v>0</v>
      </c>
      <c r="Y3477" s="27">
        <v>0</v>
      </c>
      <c r="Z3477" s="27">
        <v>0</v>
      </c>
      <c r="AA3477" s="27">
        <v>0</v>
      </c>
      <c r="AB3477" s="27">
        <v>0</v>
      </c>
      <c r="AC3477" s="27">
        <v>0</v>
      </c>
      <c r="AD3477" s="27">
        <v>0</v>
      </c>
      <c r="AE3477" s="27">
        <v>0</v>
      </c>
      <c r="AF3477" s="27">
        <v>0</v>
      </c>
      <c r="AG3477" s="27">
        <v>0</v>
      </c>
      <c r="AH3477" s="27">
        <v>0</v>
      </c>
      <c r="AI3477" s="27">
        <v>0</v>
      </c>
      <c r="AK3477" s="29">
        <f t="shared" si="54"/>
        <v>9.5862776103943347E-3</v>
      </c>
    </row>
    <row r="3478" spans="1:37" x14ac:dyDescent="0.25">
      <c r="A3478">
        <v>3476</v>
      </c>
      <c r="B3478" s="1">
        <v>1.0800000000000001E-2</v>
      </c>
      <c r="C3478" s="1">
        <v>2.3326164055241622E-4</v>
      </c>
      <c r="D3478" s="27">
        <v>0.14180498783652157</v>
      </c>
      <c r="E3478" s="27">
        <v>6.8516723724920084E-2</v>
      </c>
      <c r="F3478" s="27">
        <v>5.3486372998894721E-2</v>
      </c>
      <c r="G3478" s="27">
        <v>9.8921978883444228E-2</v>
      </c>
      <c r="H3478" s="27">
        <v>7.2076862600569461E-2</v>
      </c>
      <c r="I3478" s="27">
        <v>8.0284880262410832E-2</v>
      </c>
      <c r="J3478" s="27">
        <v>0.13705088084207553</v>
      </c>
      <c r="K3478" s="27">
        <v>3.9836926669244106E-2</v>
      </c>
      <c r="L3478" s="27">
        <v>0.17404540209227165</v>
      </c>
      <c r="M3478" s="27">
        <v>3.8692348270542271E-2</v>
      </c>
      <c r="N3478" s="27">
        <v>9.5282635819105441E-2</v>
      </c>
      <c r="O3478" s="27">
        <v>0</v>
      </c>
      <c r="P3478" s="27">
        <v>0</v>
      </c>
      <c r="Q3478" s="27">
        <v>0</v>
      </c>
      <c r="R3478" s="27">
        <v>0</v>
      </c>
      <c r="S3478" s="27">
        <v>0</v>
      </c>
      <c r="T3478" s="27">
        <v>0</v>
      </c>
      <c r="U3478" s="27">
        <v>0</v>
      </c>
      <c r="V3478" s="27">
        <v>0</v>
      </c>
      <c r="W3478" s="27">
        <v>0</v>
      </c>
      <c r="X3478" s="27">
        <v>0</v>
      </c>
      <c r="Y3478" s="27">
        <v>0</v>
      </c>
      <c r="Z3478" s="27">
        <v>0</v>
      </c>
      <c r="AA3478" s="27">
        <v>0</v>
      </c>
      <c r="AB3478" s="27">
        <v>0</v>
      </c>
      <c r="AC3478" s="27">
        <v>0</v>
      </c>
      <c r="AD3478" s="27">
        <v>0</v>
      </c>
      <c r="AE3478" s="27">
        <v>0</v>
      </c>
      <c r="AF3478" s="27">
        <v>0</v>
      </c>
      <c r="AG3478" s="27">
        <v>0</v>
      </c>
      <c r="AH3478" s="27">
        <v>0</v>
      </c>
      <c r="AI3478" s="27">
        <v>0</v>
      </c>
      <c r="AK3478" s="29">
        <f t="shared" si="54"/>
        <v>2.1598300051149648E-2</v>
      </c>
    </row>
    <row r="3479" spans="1:37" x14ac:dyDescent="0.25">
      <c r="A3479">
        <v>3477</v>
      </c>
      <c r="B3479" s="1">
        <v>1.0500000000000001E-2</v>
      </c>
      <c r="C3479" s="1">
        <v>-1.8471400792352549E-4</v>
      </c>
      <c r="D3479" s="27">
        <v>5.6908869676961425E-2</v>
      </c>
      <c r="E3479" s="27">
        <v>5.5743794944348619E-3</v>
      </c>
      <c r="F3479" s="27">
        <v>8.813914170597581E-2</v>
      </c>
      <c r="G3479" s="27">
        <v>5.5487766728540992E-2</v>
      </c>
      <c r="H3479" s="27">
        <v>1.2022914363098722E-3</v>
      </c>
      <c r="I3479" s="27">
        <v>6.014144455748883E-3</v>
      </c>
      <c r="J3479" s="27">
        <v>0.19198158662167805</v>
      </c>
      <c r="K3479" s="27">
        <v>0.19111553138350665</v>
      </c>
      <c r="L3479" s="27">
        <v>0.11734268755582249</v>
      </c>
      <c r="M3479" s="27">
        <v>9.0004651069668748E-2</v>
      </c>
      <c r="N3479" s="27">
        <v>0.19622894987135214</v>
      </c>
      <c r="O3479" s="27">
        <v>0</v>
      </c>
      <c r="P3479" s="27">
        <v>0</v>
      </c>
      <c r="Q3479" s="27">
        <v>0</v>
      </c>
      <c r="R3479" s="27">
        <v>0</v>
      </c>
      <c r="S3479" s="27">
        <v>0</v>
      </c>
      <c r="T3479" s="27">
        <v>0</v>
      </c>
      <c r="U3479" s="27">
        <v>0</v>
      </c>
      <c r="V3479" s="27">
        <v>0</v>
      </c>
      <c r="W3479" s="27">
        <v>0</v>
      </c>
      <c r="X3479" s="27">
        <v>0</v>
      </c>
      <c r="Y3479" s="27">
        <v>0</v>
      </c>
      <c r="Z3479" s="27">
        <v>0</v>
      </c>
      <c r="AA3479" s="27">
        <v>0</v>
      </c>
      <c r="AB3479" s="27">
        <v>0</v>
      </c>
      <c r="AC3479" s="27">
        <v>0</v>
      </c>
      <c r="AD3479" s="27">
        <v>0</v>
      </c>
      <c r="AE3479" s="27">
        <v>0</v>
      </c>
      <c r="AF3479" s="27">
        <v>0</v>
      </c>
      <c r="AG3479" s="27">
        <v>0</v>
      </c>
      <c r="AH3479" s="27">
        <v>0</v>
      </c>
      <c r="AI3479" s="27">
        <v>0</v>
      </c>
      <c r="AK3479" s="29">
        <f t="shared" si="54"/>
        <v>-1.7591810278430996E-2</v>
      </c>
    </row>
    <row r="3480" spans="1:37" x14ac:dyDescent="0.25">
      <c r="A3480">
        <v>3478</v>
      </c>
      <c r="B3480" s="1">
        <v>1.38E-2</v>
      </c>
      <c r="C3480" s="1">
        <v>1.8158452335232812E-4</v>
      </c>
      <c r="D3480" s="27">
        <v>2.7906526060396886E-2</v>
      </c>
      <c r="E3480" s="27">
        <v>0.15574793178826091</v>
      </c>
      <c r="F3480" s="27">
        <v>6.5213542945691788E-2</v>
      </c>
      <c r="G3480" s="27">
        <v>0.14603718331988819</v>
      </c>
      <c r="H3480" s="27">
        <v>0.14809845725654161</v>
      </c>
      <c r="I3480" s="27">
        <v>0.14996911763117479</v>
      </c>
      <c r="J3480" s="27">
        <v>9.419576007832467E-2</v>
      </c>
      <c r="K3480" s="27">
        <v>3.3899808632393148E-2</v>
      </c>
      <c r="L3480" s="27">
        <v>1.46537744536796E-2</v>
      </c>
      <c r="M3480" s="27">
        <v>0.13952109280325684</v>
      </c>
      <c r="N3480" s="27">
        <v>2.475680503039154E-2</v>
      </c>
      <c r="O3480" s="27">
        <v>0</v>
      </c>
      <c r="P3480" s="27">
        <v>0</v>
      </c>
      <c r="Q3480" s="27">
        <v>0</v>
      </c>
      <c r="R3480" s="27">
        <v>0</v>
      </c>
      <c r="S3480" s="27">
        <v>0</v>
      </c>
      <c r="T3480" s="27">
        <v>0</v>
      </c>
      <c r="U3480" s="27">
        <v>0</v>
      </c>
      <c r="V3480" s="27">
        <v>0</v>
      </c>
      <c r="W3480" s="27">
        <v>0</v>
      </c>
      <c r="X3480" s="27">
        <v>0</v>
      </c>
      <c r="Y3480" s="27">
        <v>0</v>
      </c>
      <c r="Z3480" s="27">
        <v>0</v>
      </c>
      <c r="AA3480" s="27">
        <v>0</v>
      </c>
      <c r="AB3480" s="27">
        <v>0</v>
      </c>
      <c r="AC3480" s="27">
        <v>0</v>
      </c>
      <c r="AD3480" s="27">
        <v>0</v>
      </c>
      <c r="AE3480" s="27">
        <v>0</v>
      </c>
      <c r="AF3480" s="27">
        <v>0</v>
      </c>
      <c r="AG3480" s="27">
        <v>0</v>
      </c>
      <c r="AH3480" s="27">
        <v>0</v>
      </c>
      <c r="AI3480" s="27">
        <v>0</v>
      </c>
      <c r="AK3480" s="29">
        <f t="shared" si="54"/>
        <v>1.3158298793646966E-2</v>
      </c>
    </row>
    <row r="3481" spans="1:37" x14ac:dyDescent="0.25">
      <c r="A3481">
        <v>3479</v>
      </c>
      <c r="B3481" s="1">
        <v>1.2699999999999999E-2</v>
      </c>
      <c r="C3481" s="1">
        <v>-7.4172997895125006E-5</v>
      </c>
      <c r="D3481" s="27">
        <v>3.9940531655902133E-2</v>
      </c>
      <c r="E3481" s="27">
        <v>6.7786133210109623E-2</v>
      </c>
      <c r="F3481" s="27">
        <v>4.3991257060291458E-2</v>
      </c>
      <c r="G3481" s="27">
        <v>0.18863353224273843</v>
      </c>
      <c r="H3481" s="27">
        <v>9.5743664834207501E-2</v>
      </c>
      <c r="I3481" s="27">
        <v>9.6534828204344614E-2</v>
      </c>
      <c r="J3481" s="27">
        <v>0.13581018150786461</v>
      </c>
      <c r="K3481" s="27">
        <v>0.12914891658393934</v>
      </c>
      <c r="L3481" s="27">
        <v>4.7862677333499401E-2</v>
      </c>
      <c r="M3481" s="27">
        <v>0.13003593431145011</v>
      </c>
      <c r="N3481" s="27">
        <v>2.4512343055652763E-2</v>
      </c>
      <c r="O3481" s="27">
        <v>0</v>
      </c>
      <c r="P3481" s="27">
        <v>0</v>
      </c>
      <c r="Q3481" s="27">
        <v>0</v>
      </c>
      <c r="R3481" s="27">
        <v>0</v>
      </c>
      <c r="S3481" s="27">
        <v>0</v>
      </c>
      <c r="T3481" s="27">
        <v>0</v>
      </c>
      <c r="U3481" s="27">
        <v>0</v>
      </c>
      <c r="V3481" s="27">
        <v>0</v>
      </c>
      <c r="W3481" s="27">
        <v>0</v>
      </c>
      <c r="X3481" s="27">
        <v>0</v>
      </c>
      <c r="Y3481" s="27">
        <v>0</v>
      </c>
      <c r="Z3481" s="27">
        <v>0</v>
      </c>
      <c r="AA3481" s="27">
        <v>0</v>
      </c>
      <c r="AB3481" s="27">
        <v>0</v>
      </c>
      <c r="AC3481" s="27">
        <v>0</v>
      </c>
      <c r="AD3481" s="27">
        <v>0</v>
      </c>
      <c r="AE3481" s="27">
        <v>0</v>
      </c>
      <c r="AF3481" s="27">
        <v>0</v>
      </c>
      <c r="AG3481" s="27">
        <v>0</v>
      </c>
      <c r="AH3481" s="27">
        <v>0</v>
      </c>
      <c r="AI3481" s="27">
        <v>0</v>
      </c>
      <c r="AK3481" s="29">
        <f t="shared" si="54"/>
        <v>-5.8403935350492134E-3</v>
      </c>
    </row>
    <row r="3482" spans="1:37" x14ac:dyDescent="0.25">
      <c r="A3482">
        <v>3480</v>
      </c>
      <c r="B3482" s="1">
        <v>1.32E-2</v>
      </c>
      <c r="C3482" s="1">
        <v>-1.5169144416825848E-4</v>
      </c>
      <c r="D3482" s="27">
        <v>5.7524128756160586E-2</v>
      </c>
      <c r="E3482" s="27">
        <v>0.11823812000027512</v>
      </c>
      <c r="F3482" s="27">
        <v>0.13543875635679128</v>
      </c>
      <c r="G3482" s="27">
        <v>9.3022549302873125E-2</v>
      </c>
      <c r="H3482" s="27">
        <v>0.11061023446960602</v>
      </c>
      <c r="I3482" s="27">
        <v>0.13969419237496958</v>
      </c>
      <c r="J3482" s="27">
        <v>3.2163818974083123E-2</v>
      </c>
      <c r="K3482" s="27">
        <v>0.10984737588892929</v>
      </c>
      <c r="L3482" s="27">
        <v>6.5222875193693644E-2</v>
      </c>
      <c r="M3482" s="27">
        <v>9.6942899162545171E-2</v>
      </c>
      <c r="N3482" s="27">
        <v>4.1295049520072846E-2</v>
      </c>
      <c r="O3482" s="27">
        <v>0</v>
      </c>
      <c r="P3482" s="27">
        <v>0</v>
      </c>
      <c r="Q3482" s="27">
        <v>0</v>
      </c>
      <c r="R3482" s="27">
        <v>0</v>
      </c>
      <c r="S3482" s="27">
        <v>0</v>
      </c>
      <c r="T3482" s="27">
        <v>0</v>
      </c>
      <c r="U3482" s="27">
        <v>0</v>
      </c>
      <c r="V3482" s="27">
        <v>0</v>
      </c>
      <c r="W3482" s="27">
        <v>0</v>
      </c>
      <c r="X3482" s="27">
        <v>0</v>
      </c>
      <c r="Y3482" s="27">
        <v>0</v>
      </c>
      <c r="Z3482" s="27">
        <v>0</v>
      </c>
      <c r="AA3482" s="27">
        <v>0</v>
      </c>
      <c r="AB3482" s="27">
        <v>0</v>
      </c>
      <c r="AC3482" s="27">
        <v>0</v>
      </c>
      <c r="AD3482" s="27">
        <v>0</v>
      </c>
      <c r="AE3482" s="27">
        <v>0</v>
      </c>
      <c r="AF3482" s="27">
        <v>0</v>
      </c>
      <c r="AG3482" s="27">
        <v>0</v>
      </c>
      <c r="AH3482" s="27">
        <v>0</v>
      </c>
      <c r="AI3482" s="27">
        <v>0</v>
      </c>
      <c r="AK3482" s="29">
        <f t="shared" si="54"/>
        <v>-1.1491776073352916E-2</v>
      </c>
    </row>
    <row r="3483" spans="1:37" x14ac:dyDescent="0.25">
      <c r="A3483">
        <v>3481</v>
      </c>
      <c r="B3483" s="1">
        <v>1.12E-2</v>
      </c>
      <c r="C3483" s="1">
        <v>-2.0438083325388819E-4</v>
      </c>
      <c r="D3483" s="27">
        <v>1.2259256092179848E-2</v>
      </c>
      <c r="E3483" s="27">
        <v>2.2983635654842289E-4</v>
      </c>
      <c r="F3483" s="27">
        <v>5.7535178462496776E-2</v>
      </c>
      <c r="G3483" s="27">
        <v>0.16262770860618037</v>
      </c>
      <c r="H3483" s="27">
        <v>7.4570704323292561E-2</v>
      </c>
      <c r="I3483" s="27">
        <v>3.8639399381079076E-2</v>
      </c>
      <c r="J3483" s="27">
        <v>0.14435373371864227</v>
      </c>
      <c r="K3483" s="27">
        <v>0.1747134146804053</v>
      </c>
      <c r="L3483" s="27">
        <v>8.6277075212096252E-2</v>
      </c>
      <c r="M3483" s="27">
        <v>0.11660018785107873</v>
      </c>
      <c r="N3483" s="27">
        <v>0.13219350531600035</v>
      </c>
      <c r="O3483" s="27">
        <v>0</v>
      </c>
      <c r="P3483" s="27">
        <v>0</v>
      </c>
      <c r="Q3483" s="27">
        <v>0</v>
      </c>
      <c r="R3483" s="27">
        <v>0</v>
      </c>
      <c r="S3483" s="27">
        <v>0</v>
      </c>
      <c r="T3483" s="27">
        <v>0</v>
      </c>
      <c r="U3483" s="27">
        <v>0</v>
      </c>
      <c r="V3483" s="27">
        <v>0</v>
      </c>
      <c r="W3483" s="27">
        <v>0</v>
      </c>
      <c r="X3483" s="27">
        <v>0</v>
      </c>
      <c r="Y3483" s="27">
        <v>0</v>
      </c>
      <c r="Z3483" s="27">
        <v>0</v>
      </c>
      <c r="AA3483" s="27">
        <v>0</v>
      </c>
      <c r="AB3483" s="27">
        <v>0</v>
      </c>
      <c r="AC3483" s="27">
        <v>0</v>
      </c>
      <c r="AD3483" s="27">
        <v>0</v>
      </c>
      <c r="AE3483" s="27">
        <v>0</v>
      </c>
      <c r="AF3483" s="27">
        <v>0</v>
      </c>
      <c r="AG3483" s="27">
        <v>0</v>
      </c>
      <c r="AH3483" s="27">
        <v>0</v>
      </c>
      <c r="AI3483" s="27">
        <v>0</v>
      </c>
      <c r="AK3483" s="29">
        <f t="shared" si="54"/>
        <v>-1.8248288683382873E-2</v>
      </c>
    </row>
    <row r="3484" spans="1:37" x14ac:dyDescent="0.25">
      <c r="A3484">
        <v>3482</v>
      </c>
      <c r="B3484" s="1">
        <v>1.03E-2</v>
      </c>
      <c r="C3484" s="1">
        <v>-1.3747018613522984E-6</v>
      </c>
      <c r="D3484" s="27">
        <v>5.3234479117349499E-2</v>
      </c>
      <c r="E3484" s="27">
        <v>7.1059766439032668E-2</v>
      </c>
      <c r="F3484" s="27">
        <v>0.11585650843281169</v>
      </c>
      <c r="G3484" s="27">
        <v>8.7273186622974425E-2</v>
      </c>
      <c r="H3484" s="27">
        <v>3.9096952208581892E-2</v>
      </c>
      <c r="I3484" s="27">
        <v>5.6469460447855731E-2</v>
      </c>
      <c r="J3484" s="27">
        <v>8.6772255005481969E-2</v>
      </c>
      <c r="K3484" s="27">
        <v>9.9758471990930617E-2</v>
      </c>
      <c r="L3484" s="27">
        <v>0.1329662739657195</v>
      </c>
      <c r="M3484" s="27">
        <v>0.12093307091461622</v>
      </c>
      <c r="N3484" s="27">
        <v>0.13657957485464586</v>
      </c>
      <c r="O3484" s="27">
        <v>0</v>
      </c>
      <c r="P3484" s="27">
        <v>0</v>
      </c>
      <c r="Q3484" s="27">
        <v>0</v>
      </c>
      <c r="R3484" s="27">
        <v>0</v>
      </c>
      <c r="S3484" s="27">
        <v>0</v>
      </c>
      <c r="T3484" s="27">
        <v>0</v>
      </c>
      <c r="U3484" s="27">
        <v>0</v>
      </c>
      <c r="V3484" s="27">
        <v>0</v>
      </c>
      <c r="W3484" s="27">
        <v>0</v>
      </c>
      <c r="X3484" s="27">
        <v>0</v>
      </c>
      <c r="Y3484" s="27">
        <v>0</v>
      </c>
      <c r="Z3484" s="27">
        <v>0</v>
      </c>
      <c r="AA3484" s="27">
        <v>0</v>
      </c>
      <c r="AB3484" s="27">
        <v>0</v>
      </c>
      <c r="AC3484" s="27">
        <v>0</v>
      </c>
      <c r="AD3484" s="27">
        <v>0</v>
      </c>
      <c r="AE3484" s="27">
        <v>0</v>
      </c>
      <c r="AF3484" s="27">
        <v>0</v>
      </c>
      <c r="AG3484" s="27">
        <v>0</v>
      </c>
      <c r="AH3484" s="27">
        <v>0</v>
      </c>
      <c r="AI3484" s="27">
        <v>0</v>
      </c>
      <c r="AK3484" s="29">
        <f t="shared" si="54"/>
        <v>-1.334662001312911E-4</v>
      </c>
    </row>
    <row r="3485" spans="1:37" x14ac:dyDescent="0.25">
      <c r="A3485">
        <v>3483</v>
      </c>
      <c r="B3485" s="1">
        <v>1.0999999999999999E-2</v>
      </c>
      <c r="C3485" s="1">
        <v>-1.1016844824053861E-5</v>
      </c>
      <c r="D3485" s="27">
        <v>0.16562302253011296</v>
      </c>
      <c r="E3485" s="27">
        <v>3.9764247433397404E-2</v>
      </c>
      <c r="F3485" s="27">
        <v>9.6363988714435675E-3</v>
      </c>
      <c r="G3485" s="27">
        <v>9.2371518135784203E-2</v>
      </c>
      <c r="H3485" s="27">
        <v>0.14894128760988212</v>
      </c>
      <c r="I3485" s="27">
        <v>6.5462130557371087E-2</v>
      </c>
      <c r="J3485" s="27">
        <v>0.12917041819621955</v>
      </c>
      <c r="K3485" s="27">
        <v>9.5663978853368789E-2</v>
      </c>
      <c r="L3485" s="27">
        <v>4.8667410949789547E-2</v>
      </c>
      <c r="M3485" s="27">
        <v>0.11680414918027814</v>
      </c>
      <c r="N3485" s="27">
        <v>8.7895437682352487E-2</v>
      </c>
      <c r="O3485" s="27">
        <v>0</v>
      </c>
      <c r="P3485" s="27">
        <v>0</v>
      </c>
      <c r="Q3485" s="27">
        <v>0</v>
      </c>
      <c r="R3485" s="27">
        <v>0</v>
      </c>
      <c r="S3485" s="27">
        <v>0</v>
      </c>
      <c r="T3485" s="27">
        <v>0</v>
      </c>
      <c r="U3485" s="27">
        <v>0</v>
      </c>
      <c r="V3485" s="27">
        <v>0</v>
      </c>
      <c r="W3485" s="27">
        <v>0</v>
      </c>
      <c r="X3485" s="27">
        <v>0</v>
      </c>
      <c r="Y3485" s="27">
        <v>0</v>
      </c>
      <c r="Z3485" s="27">
        <v>0</v>
      </c>
      <c r="AA3485" s="27">
        <v>0</v>
      </c>
      <c r="AB3485" s="27">
        <v>0</v>
      </c>
      <c r="AC3485" s="27">
        <v>0</v>
      </c>
      <c r="AD3485" s="27">
        <v>0</v>
      </c>
      <c r="AE3485" s="27">
        <v>0</v>
      </c>
      <c r="AF3485" s="27">
        <v>0</v>
      </c>
      <c r="AG3485" s="27">
        <v>0</v>
      </c>
      <c r="AH3485" s="27">
        <v>0</v>
      </c>
      <c r="AI3485" s="27">
        <v>0</v>
      </c>
      <c r="AK3485" s="29">
        <f t="shared" si="54"/>
        <v>-1.0015313476412601E-3</v>
      </c>
    </row>
    <row r="3486" spans="1:37" x14ac:dyDescent="0.25">
      <c r="A3486">
        <v>3484</v>
      </c>
      <c r="B3486" s="1">
        <v>9.7000000000000003E-3</v>
      </c>
      <c r="C3486" s="1">
        <v>1.7067486819245575E-4</v>
      </c>
      <c r="D3486" s="27">
        <v>0.14493026837598941</v>
      </c>
      <c r="E3486" s="27">
        <v>4.4758001597938656E-2</v>
      </c>
      <c r="F3486" s="27">
        <v>7.0981193115997709E-2</v>
      </c>
      <c r="G3486" s="27">
        <v>6.4872922920046275E-2</v>
      </c>
      <c r="H3486" s="27">
        <v>0.15115813139977896</v>
      </c>
      <c r="I3486" s="27">
        <v>5.5357020636135322E-4</v>
      </c>
      <c r="J3486" s="27">
        <v>0.1188496313979903</v>
      </c>
      <c r="K3486" s="27">
        <v>5.2947032799126222E-2</v>
      </c>
      <c r="L3486" s="27">
        <v>0.13541330088179843</v>
      </c>
      <c r="M3486" s="27">
        <v>6.5154026729523237E-2</v>
      </c>
      <c r="N3486" s="27">
        <v>0.15038192057544941</v>
      </c>
      <c r="O3486" s="27">
        <v>0</v>
      </c>
      <c r="P3486" s="27">
        <v>0</v>
      </c>
      <c r="Q3486" s="27">
        <v>0</v>
      </c>
      <c r="R3486" s="27">
        <v>0</v>
      </c>
      <c r="S3486" s="27">
        <v>0</v>
      </c>
      <c r="T3486" s="27">
        <v>0</v>
      </c>
      <c r="U3486" s="27">
        <v>0</v>
      </c>
      <c r="V3486" s="27">
        <v>0</v>
      </c>
      <c r="W3486" s="27">
        <v>0</v>
      </c>
      <c r="X3486" s="27">
        <v>0</v>
      </c>
      <c r="Y3486" s="27">
        <v>0</v>
      </c>
      <c r="Z3486" s="27">
        <v>0</v>
      </c>
      <c r="AA3486" s="27">
        <v>0</v>
      </c>
      <c r="AB3486" s="27">
        <v>0</v>
      </c>
      <c r="AC3486" s="27">
        <v>0</v>
      </c>
      <c r="AD3486" s="27">
        <v>0</v>
      </c>
      <c r="AE3486" s="27">
        <v>0</v>
      </c>
      <c r="AF3486" s="27">
        <v>0</v>
      </c>
      <c r="AG3486" s="27">
        <v>0</v>
      </c>
      <c r="AH3486" s="27">
        <v>0</v>
      </c>
      <c r="AI3486" s="27">
        <v>0</v>
      </c>
      <c r="AK3486" s="29">
        <f t="shared" si="54"/>
        <v>1.7595347236335643E-2</v>
      </c>
    </row>
    <row r="3487" spans="1:37" x14ac:dyDescent="0.25">
      <c r="A3487">
        <v>3485</v>
      </c>
      <c r="B3487" s="1">
        <v>1.29E-2</v>
      </c>
      <c r="C3487" s="1">
        <v>3.4559103735216272E-4</v>
      </c>
      <c r="D3487" s="27">
        <v>8.0190365121442841E-2</v>
      </c>
      <c r="E3487" s="27">
        <v>0.15149712344942706</v>
      </c>
      <c r="F3487" s="27">
        <v>2.9492040767146325E-3</v>
      </c>
      <c r="G3487" s="27">
        <v>9.0079363916743219E-2</v>
      </c>
      <c r="H3487" s="27">
        <v>0.15399124884447263</v>
      </c>
      <c r="I3487" s="27">
        <v>6.4052474502136914E-2</v>
      </c>
      <c r="J3487" s="27">
        <v>0.1747516943405554</v>
      </c>
      <c r="K3487" s="27">
        <v>4.7449743670753379E-2</v>
      </c>
      <c r="L3487" s="27">
        <v>4.2458706419098791E-3</v>
      </c>
      <c r="M3487" s="27">
        <v>0.1378283238612904</v>
      </c>
      <c r="N3487" s="27">
        <v>9.2964587574553406E-2</v>
      </c>
      <c r="O3487" s="27">
        <v>0</v>
      </c>
      <c r="P3487" s="27">
        <v>0</v>
      </c>
      <c r="Q3487" s="27">
        <v>0</v>
      </c>
      <c r="R3487" s="27">
        <v>0</v>
      </c>
      <c r="S3487" s="27">
        <v>0</v>
      </c>
      <c r="T3487" s="27">
        <v>0</v>
      </c>
      <c r="U3487" s="27">
        <v>0</v>
      </c>
      <c r="V3487" s="27">
        <v>0</v>
      </c>
      <c r="W3487" s="27">
        <v>0</v>
      </c>
      <c r="X3487" s="27">
        <v>0</v>
      </c>
      <c r="Y3487" s="27">
        <v>0</v>
      </c>
      <c r="Z3487" s="27">
        <v>0</v>
      </c>
      <c r="AA3487" s="27">
        <v>0</v>
      </c>
      <c r="AB3487" s="27">
        <v>0</v>
      </c>
      <c r="AC3487" s="27">
        <v>0</v>
      </c>
      <c r="AD3487" s="27">
        <v>0</v>
      </c>
      <c r="AE3487" s="27">
        <v>0</v>
      </c>
      <c r="AF3487" s="27">
        <v>0</v>
      </c>
      <c r="AG3487" s="27">
        <v>0</v>
      </c>
      <c r="AH3487" s="27">
        <v>0</v>
      </c>
      <c r="AI3487" s="27">
        <v>0</v>
      </c>
      <c r="AK3487" s="29">
        <f t="shared" si="54"/>
        <v>2.6790002895516491E-2</v>
      </c>
    </row>
    <row r="3488" spans="1:37" x14ac:dyDescent="0.25">
      <c r="A3488">
        <v>3486</v>
      </c>
      <c r="B3488" s="1">
        <v>1.2500000000000001E-2</v>
      </c>
      <c r="C3488" s="1">
        <v>-1.8806224447478481E-4</v>
      </c>
      <c r="D3488" s="27">
        <v>0.1380249201518822</v>
      </c>
      <c r="E3488" s="27">
        <v>2.5098477870302595E-2</v>
      </c>
      <c r="F3488" s="27">
        <v>6.8302032005076842E-3</v>
      </c>
      <c r="G3488" s="27">
        <v>5.1847379275543344E-2</v>
      </c>
      <c r="H3488" s="27">
        <v>2.1089878390377941E-2</v>
      </c>
      <c r="I3488" s="27">
        <v>0.1970527077373988</v>
      </c>
      <c r="J3488" s="27">
        <v>0.19448303889286078</v>
      </c>
      <c r="K3488" s="27">
        <v>0.12719220186119579</v>
      </c>
      <c r="L3488" s="27">
        <v>4.1173376312849376E-2</v>
      </c>
      <c r="M3488" s="27">
        <v>0.10300053910860425</v>
      </c>
      <c r="N3488" s="27">
        <v>9.4207277198477227E-2</v>
      </c>
      <c r="O3488" s="27">
        <v>0</v>
      </c>
      <c r="P3488" s="27">
        <v>0</v>
      </c>
      <c r="Q3488" s="27">
        <v>0</v>
      </c>
      <c r="R3488" s="27">
        <v>0</v>
      </c>
      <c r="S3488" s="27">
        <v>0</v>
      </c>
      <c r="T3488" s="27">
        <v>0</v>
      </c>
      <c r="U3488" s="27">
        <v>0</v>
      </c>
      <c r="V3488" s="27">
        <v>0</v>
      </c>
      <c r="W3488" s="27">
        <v>0</v>
      </c>
      <c r="X3488" s="27">
        <v>0</v>
      </c>
      <c r="Y3488" s="27">
        <v>0</v>
      </c>
      <c r="Z3488" s="27">
        <v>0</v>
      </c>
      <c r="AA3488" s="27">
        <v>0</v>
      </c>
      <c r="AB3488" s="27">
        <v>0</v>
      </c>
      <c r="AC3488" s="27">
        <v>0</v>
      </c>
      <c r="AD3488" s="27">
        <v>0</v>
      </c>
      <c r="AE3488" s="27">
        <v>0</v>
      </c>
      <c r="AF3488" s="27">
        <v>0</v>
      </c>
      <c r="AG3488" s="27">
        <v>0</v>
      </c>
      <c r="AH3488" s="27">
        <v>0</v>
      </c>
      <c r="AI3488" s="27">
        <v>0</v>
      </c>
      <c r="AK3488" s="29">
        <f t="shared" si="54"/>
        <v>-1.5044979557982783E-2</v>
      </c>
    </row>
    <row r="3489" spans="1:37" x14ac:dyDescent="0.25">
      <c r="A3489">
        <v>3487</v>
      </c>
      <c r="B3489" s="1">
        <v>1.35E-2</v>
      </c>
      <c r="C3489" s="1">
        <v>-7.979910986647929E-5</v>
      </c>
      <c r="D3489" s="27">
        <v>0.13344790275475993</v>
      </c>
      <c r="E3489" s="27">
        <v>0.11215271546157293</v>
      </c>
      <c r="F3489" s="27">
        <v>4.9000812501634544E-2</v>
      </c>
      <c r="G3489" s="27">
        <v>7.1967483492873616E-2</v>
      </c>
      <c r="H3489" s="27">
        <v>5.7751856334086936E-2</v>
      </c>
      <c r="I3489" s="27">
        <v>4.2726639685574871E-2</v>
      </c>
      <c r="J3489" s="27">
        <v>0.12873305210956332</v>
      </c>
      <c r="K3489" s="27">
        <v>0.19256901472681789</v>
      </c>
      <c r="L3489" s="27">
        <v>0.108143081165884</v>
      </c>
      <c r="M3489" s="27">
        <v>9.8265386039574409E-2</v>
      </c>
      <c r="N3489" s="27">
        <v>5.2420557276575581E-3</v>
      </c>
      <c r="O3489" s="27">
        <v>0</v>
      </c>
      <c r="P3489" s="27">
        <v>0</v>
      </c>
      <c r="Q3489" s="27">
        <v>0</v>
      </c>
      <c r="R3489" s="27">
        <v>0</v>
      </c>
      <c r="S3489" s="27">
        <v>0</v>
      </c>
      <c r="T3489" s="27">
        <v>0</v>
      </c>
      <c r="U3489" s="27">
        <v>0</v>
      </c>
      <c r="V3489" s="27">
        <v>0</v>
      </c>
      <c r="W3489" s="27">
        <v>0</v>
      </c>
      <c r="X3489" s="27">
        <v>0</v>
      </c>
      <c r="Y3489" s="27">
        <v>0</v>
      </c>
      <c r="Z3489" s="27">
        <v>0</v>
      </c>
      <c r="AA3489" s="27">
        <v>0</v>
      </c>
      <c r="AB3489" s="27">
        <v>0</v>
      </c>
      <c r="AC3489" s="27">
        <v>0</v>
      </c>
      <c r="AD3489" s="27">
        <v>0</v>
      </c>
      <c r="AE3489" s="27">
        <v>0</v>
      </c>
      <c r="AF3489" s="27">
        <v>0</v>
      </c>
      <c r="AG3489" s="27">
        <v>0</v>
      </c>
      <c r="AH3489" s="27">
        <v>0</v>
      </c>
      <c r="AI3489" s="27">
        <v>0</v>
      </c>
      <c r="AK3489" s="29">
        <f t="shared" si="54"/>
        <v>-5.9110451752947624E-3</v>
      </c>
    </row>
    <row r="3490" spans="1:37" x14ac:dyDescent="0.25">
      <c r="A3490">
        <v>3488</v>
      </c>
      <c r="B3490" s="1">
        <v>1.23E-2</v>
      </c>
      <c r="C3490" s="1">
        <v>3.2018106975784284E-4</v>
      </c>
      <c r="D3490" s="27">
        <v>7.4663286134931716E-3</v>
      </c>
      <c r="E3490" s="27">
        <v>0.13924448698264102</v>
      </c>
      <c r="F3490" s="27">
        <v>5.80491847713831E-2</v>
      </c>
      <c r="G3490" s="27">
        <v>6.2729348598918197E-2</v>
      </c>
      <c r="H3490" s="27">
        <v>3.8098162724931016E-2</v>
      </c>
      <c r="I3490" s="27">
        <v>0.16570759159840698</v>
      </c>
      <c r="J3490" s="27">
        <v>0.13035659878530978</v>
      </c>
      <c r="K3490" s="27">
        <v>3.9646307160797263E-2</v>
      </c>
      <c r="L3490" s="27">
        <v>0.15211315181570303</v>
      </c>
      <c r="M3490" s="27">
        <v>1.1110408007639936E-2</v>
      </c>
      <c r="N3490" s="27">
        <v>0.19547843094077647</v>
      </c>
      <c r="O3490" s="27">
        <v>0</v>
      </c>
      <c r="P3490" s="27">
        <v>0</v>
      </c>
      <c r="Q3490" s="27">
        <v>0</v>
      </c>
      <c r="R3490" s="27">
        <v>0</v>
      </c>
      <c r="S3490" s="27">
        <v>0</v>
      </c>
      <c r="T3490" s="27">
        <v>0</v>
      </c>
      <c r="U3490" s="27">
        <v>0</v>
      </c>
      <c r="V3490" s="27">
        <v>0</v>
      </c>
      <c r="W3490" s="27">
        <v>0</v>
      </c>
      <c r="X3490" s="27">
        <v>0</v>
      </c>
      <c r="Y3490" s="27">
        <v>0</v>
      </c>
      <c r="Z3490" s="27">
        <v>0</v>
      </c>
      <c r="AA3490" s="27">
        <v>0</v>
      </c>
      <c r="AB3490" s="27">
        <v>0</v>
      </c>
      <c r="AC3490" s="27">
        <v>0</v>
      </c>
      <c r="AD3490" s="27">
        <v>0</v>
      </c>
      <c r="AE3490" s="27">
        <v>0</v>
      </c>
      <c r="AF3490" s="27">
        <v>0</v>
      </c>
      <c r="AG3490" s="27">
        <v>0</v>
      </c>
      <c r="AH3490" s="27">
        <v>0</v>
      </c>
      <c r="AI3490" s="27">
        <v>0</v>
      </c>
      <c r="AK3490" s="29">
        <f t="shared" si="54"/>
        <v>2.6030981281125434E-2</v>
      </c>
    </row>
    <row r="3491" spans="1:37" x14ac:dyDescent="0.25">
      <c r="A3491">
        <v>3489</v>
      </c>
      <c r="B3491" s="1">
        <v>1.12E-2</v>
      </c>
      <c r="C3491" s="1">
        <v>-2.0169114656726962E-4</v>
      </c>
      <c r="D3491" s="27">
        <v>1.5541051183055288E-2</v>
      </c>
      <c r="E3491" s="27">
        <v>2.6589175109680833E-2</v>
      </c>
      <c r="F3491" s="27">
        <v>0.16993614470625992</v>
      </c>
      <c r="G3491" s="27">
        <v>0.18246461757770294</v>
      </c>
      <c r="H3491" s="27">
        <v>0.17918736957013159</v>
      </c>
      <c r="I3491" s="27">
        <v>8.3451260120768936E-2</v>
      </c>
      <c r="J3491" s="27">
        <v>7.091391460303232E-3</v>
      </c>
      <c r="K3491" s="27">
        <v>6.6965102803100779E-2</v>
      </c>
      <c r="L3491" s="27">
        <v>5.5963983469606654E-2</v>
      </c>
      <c r="M3491" s="27">
        <v>6.3841395880422189E-2</v>
      </c>
      <c r="N3491" s="27">
        <v>0.14896850811896778</v>
      </c>
      <c r="O3491" s="27">
        <v>0</v>
      </c>
      <c r="P3491" s="27">
        <v>0</v>
      </c>
      <c r="Q3491" s="27">
        <v>0</v>
      </c>
      <c r="R3491" s="27">
        <v>0</v>
      </c>
      <c r="S3491" s="27">
        <v>0</v>
      </c>
      <c r="T3491" s="27">
        <v>0</v>
      </c>
      <c r="U3491" s="27">
        <v>0</v>
      </c>
      <c r="V3491" s="27">
        <v>0</v>
      </c>
      <c r="W3491" s="27">
        <v>0</v>
      </c>
      <c r="X3491" s="27">
        <v>0</v>
      </c>
      <c r="Y3491" s="27">
        <v>0</v>
      </c>
      <c r="Z3491" s="27">
        <v>0</v>
      </c>
      <c r="AA3491" s="27">
        <v>0</v>
      </c>
      <c r="AB3491" s="27">
        <v>0</v>
      </c>
      <c r="AC3491" s="27">
        <v>0</v>
      </c>
      <c r="AD3491" s="27">
        <v>0</v>
      </c>
      <c r="AE3491" s="27">
        <v>0</v>
      </c>
      <c r="AF3491" s="27">
        <v>0</v>
      </c>
      <c r="AG3491" s="27">
        <v>0</v>
      </c>
      <c r="AH3491" s="27">
        <v>0</v>
      </c>
      <c r="AI3491" s="27">
        <v>0</v>
      </c>
      <c r="AK3491" s="29">
        <f t="shared" si="54"/>
        <v>-1.8008138086363361E-2</v>
      </c>
    </row>
    <row r="3492" spans="1:37" x14ac:dyDescent="0.25">
      <c r="A3492">
        <v>3490</v>
      </c>
      <c r="B3492" s="1">
        <v>1.34E-2</v>
      </c>
      <c r="C3492" s="1">
        <v>1.5520432695464059E-4</v>
      </c>
      <c r="D3492" s="27">
        <v>0.14822790442842862</v>
      </c>
      <c r="E3492" s="27">
        <v>0.13670279854101453</v>
      </c>
      <c r="F3492" s="27">
        <v>0.12631390606070383</v>
      </c>
      <c r="G3492" s="27">
        <v>0.1557458684442177</v>
      </c>
      <c r="H3492" s="27">
        <v>4.4581450222876073E-2</v>
      </c>
      <c r="I3492" s="27">
        <v>3.5458075001105864E-2</v>
      </c>
      <c r="J3492" s="27">
        <v>0.11208799386709593</v>
      </c>
      <c r="K3492" s="27">
        <v>5.5765188832510193E-2</v>
      </c>
      <c r="L3492" s="27">
        <v>5.4414896708627675E-2</v>
      </c>
      <c r="M3492" s="27">
        <v>6.1087207753696623E-2</v>
      </c>
      <c r="N3492" s="27">
        <v>6.9614710139723118E-2</v>
      </c>
      <c r="O3492" s="27">
        <v>0</v>
      </c>
      <c r="P3492" s="27">
        <v>0</v>
      </c>
      <c r="Q3492" s="27">
        <v>0</v>
      </c>
      <c r="R3492" s="27">
        <v>0</v>
      </c>
      <c r="S3492" s="27">
        <v>0</v>
      </c>
      <c r="T3492" s="27">
        <v>0</v>
      </c>
      <c r="U3492" s="27">
        <v>0</v>
      </c>
      <c r="V3492" s="27">
        <v>0</v>
      </c>
      <c r="W3492" s="27">
        <v>0</v>
      </c>
      <c r="X3492" s="27">
        <v>0</v>
      </c>
      <c r="Y3492" s="27">
        <v>0</v>
      </c>
      <c r="Z3492" s="27">
        <v>0</v>
      </c>
      <c r="AA3492" s="27">
        <v>0</v>
      </c>
      <c r="AB3492" s="27">
        <v>0</v>
      </c>
      <c r="AC3492" s="27">
        <v>0</v>
      </c>
      <c r="AD3492" s="27">
        <v>0</v>
      </c>
      <c r="AE3492" s="27">
        <v>0</v>
      </c>
      <c r="AF3492" s="27">
        <v>0</v>
      </c>
      <c r="AG3492" s="27">
        <v>0</v>
      </c>
      <c r="AH3492" s="27">
        <v>0</v>
      </c>
      <c r="AI3492" s="27">
        <v>0</v>
      </c>
      <c r="AK3492" s="29">
        <f t="shared" si="54"/>
        <v>1.1582412459301536E-2</v>
      </c>
    </row>
    <row r="3493" spans="1:37" x14ac:dyDescent="0.25">
      <c r="A3493">
        <v>3491</v>
      </c>
      <c r="B3493" s="1">
        <v>1.14E-2</v>
      </c>
      <c r="C3493" s="1">
        <v>-2.8641302155610478E-4</v>
      </c>
      <c r="D3493" s="27">
        <v>8.2006637886675504E-2</v>
      </c>
      <c r="E3493" s="27">
        <v>2.8520983983043873E-3</v>
      </c>
      <c r="F3493" s="27">
        <v>0.18485445196024705</v>
      </c>
      <c r="G3493" s="27">
        <v>0.13045752932279076</v>
      </c>
      <c r="H3493" s="27">
        <v>8.0893582223199798E-2</v>
      </c>
      <c r="I3493" s="27">
        <v>9.7142660985996554E-2</v>
      </c>
      <c r="J3493" s="27">
        <v>9.2143308644976329E-2</v>
      </c>
      <c r="K3493" s="27">
        <v>9.7676695684788761E-2</v>
      </c>
      <c r="L3493" s="27">
        <v>0.11692669225321359</v>
      </c>
      <c r="M3493" s="27">
        <v>7.503433173504033E-2</v>
      </c>
      <c r="N3493" s="27">
        <v>4.0012010904767185E-2</v>
      </c>
      <c r="O3493" s="27">
        <v>0</v>
      </c>
      <c r="P3493" s="27">
        <v>0</v>
      </c>
      <c r="Q3493" s="27">
        <v>0</v>
      </c>
      <c r="R3493" s="27">
        <v>0</v>
      </c>
      <c r="S3493" s="27">
        <v>0</v>
      </c>
      <c r="T3493" s="27">
        <v>0</v>
      </c>
      <c r="U3493" s="27">
        <v>0</v>
      </c>
      <c r="V3493" s="27">
        <v>0</v>
      </c>
      <c r="W3493" s="27">
        <v>0</v>
      </c>
      <c r="X3493" s="27">
        <v>0</v>
      </c>
      <c r="Y3493" s="27">
        <v>0</v>
      </c>
      <c r="Z3493" s="27">
        <v>0</v>
      </c>
      <c r="AA3493" s="27">
        <v>0</v>
      </c>
      <c r="AB3493" s="27">
        <v>0</v>
      </c>
      <c r="AC3493" s="27">
        <v>0</v>
      </c>
      <c r="AD3493" s="27">
        <v>0</v>
      </c>
      <c r="AE3493" s="27">
        <v>0</v>
      </c>
      <c r="AF3493" s="27">
        <v>0</v>
      </c>
      <c r="AG3493" s="27">
        <v>0</v>
      </c>
      <c r="AH3493" s="27">
        <v>0</v>
      </c>
      <c r="AI3493" s="27">
        <v>0</v>
      </c>
      <c r="AK3493" s="29">
        <f t="shared" si="54"/>
        <v>-2.5123949259307436E-2</v>
      </c>
    </row>
    <row r="3494" spans="1:37" x14ac:dyDescent="0.25">
      <c r="A3494">
        <v>3492</v>
      </c>
      <c r="B3494" s="1">
        <v>1.17E-2</v>
      </c>
      <c r="C3494" s="1">
        <v>-1.3315913587495803E-4</v>
      </c>
      <c r="D3494" s="27">
        <v>0.10937810073129589</v>
      </c>
      <c r="E3494" s="27">
        <v>6.793556091850346E-2</v>
      </c>
      <c r="F3494" s="27">
        <v>0.11326269015622745</v>
      </c>
      <c r="G3494" s="27">
        <v>8.3317893001866636E-2</v>
      </c>
      <c r="H3494" s="27">
        <v>0.13227375005545652</v>
      </c>
      <c r="I3494" s="27">
        <v>7.8318123062357164E-2</v>
      </c>
      <c r="J3494" s="27">
        <v>6.9529577056215527E-2</v>
      </c>
      <c r="K3494" s="27">
        <v>0.11109009028666009</v>
      </c>
      <c r="L3494" s="27">
        <v>7.3410381456785856E-2</v>
      </c>
      <c r="M3494" s="27">
        <v>6.3137515753816875E-2</v>
      </c>
      <c r="N3494" s="27">
        <v>9.8346317520814547E-2</v>
      </c>
      <c r="O3494" s="27">
        <v>0</v>
      </c>
      <c r="P3494" s="27">
        <v>0</v>
      </c>
      <c r="Q3494" s="27">
        <v>0</v>
      </c>
      <c r="R3494" s="27">
        <v>0</v>
      </c>
      <c r="S3494" s="27">
        <v>0</v>
      </c>
      <c r="T3494" s="27">
        <v>0</v>
      </c>
      <c r="U3494" s="27">
        <v>0</v>
      </c>
      <c r="V3494" s="27">
        <v>0</v>
      </c>
      <c r="W3494" s="27">
        <v>0</v>
      </c>
      <c r="X3494" s="27">
        <v>0</v>
      </c>
      <c r="Y3494" s="27">
        <v>0</v>
      </c>
      <c r="Z3494" s="27">
        <v>0</v>
      </c>
      <c r="AA3494" s="27">
        <v>0</v>
      </c>
      <c r="AB3494" s="27">
        <v>0</v>
      </c>
      <c r="AC3494" s="27">
        <v>0</v>
      </c>
      <c r="AD3494" s="27">
        <v>0</v>
      </c>
      <c r="AE3494" s="27">
        <v>0</v>
      </c>
      <c r="AF3494" s="27">
        <v>0</v>
      </c>
      <c r="AG3494" s="27">
        <v>0</v>
      </c>
      <c r="AH3494" s="27">
        <v>0</v>
      </c>
      <c r="AI3494" s="27">
        <v>0</v>
      </c>
      <c r="AK3494" s="29">
        <f t="shared" si="54"/>
        <v>-1.1381122724355387E-2</v>
      </c>
    </row>
    <row r="3495" spans="1:37" x14ac:dyDescent="0.25">
      <c r="A3495">
        <v>3493</v>
      </c>
      <c r="B3495" s="1">
        <v>1.0800000000000001E-2</v>
      </c>
      <c r="C3495" s="1">
        <v>1.7322980531480082E-4</v>
      </c>
      <c r="D3495" s="27">
        <v>0.14383522929676978</v>
      </c>
      <c r="E3495" s="27">
        <v>9.8386679351979672E-2</v>
      </c>
      <c r="F3495" s="27">
        <v>0.16460319382746144</v>
      </c>
      <c r="G3495" s="27">
        <v>4.0749195723794859E-2</v>
      </c>
      <c r="H3495" s="27">
        <v>0.15027173799974822</v>
      </c>
      <c r="I3495" s="27">
        <v>1.0102551072266513E-2</v>
      </c>
      <c r="J3495" s="27">
        <v>0.10656062232393798</v>
      </c>
      <c r="K3495" s="27">
        <v>1.1214673077110889E-3</v>
      </c>
      <c r="L3495" s="27">
        <v>4.4558991313891259E-2</v>
      </c>
      <c r="M3495" s="27">
        <v>0.10344431341220742</v>
      </c>
      <c r="N3495" s="27">
        <v>0.13636601837023185</v>
      </c>
      <c r="O3495" s="27">
        <v>0</v>
      </c>
      <c r="P3495" s="27">
        <v>0</v>
      </c>
      <c r="Q3495" s="27">
        <v>0</v>
      </c>
      <c r="R3495" s="27">
        <v>0</v>
      </c>
      <c r="S3495" s="27">
        <v>0</v>
      </c>
      <c r="T3495" s="27">
        <v>0</v>
      </c>
      <c r="U3495" s="27">
        <v>0</v>
      </c>
      <c r="V3495" s="27">
        <v>0</v>
      </c>
      <c r="W3495" s="27">
        <v>0</v>
      </c>
      <c r="X3495" s="27">
        <v>0</v>
      </c>
      <c r="Y3495" s="27">
        <v>0</v>
      </c>
      <c r="Z3495" s="27">
        <v>0</v>
      </c>
      <c r="AA3495" s="27">
        <v>0</v>
      </c>
      <c r="AB3495" s="27">
        <v>0</v>
      </c>
      <c r="AC3495" s="27">
        <v>0</v>
      </c>
      <c r="AD3495" s="27">
        <v>0</v>
      </c>
      <c r="AE3495" s="27">
        <v>0</v>
      </c>
      <c r="AF3495" s="27">
        <v>0</v>
      </c>
      <c r="AG3495" s="27">
        <v>0</v>
      </c>
      <c r="AH3495" s="27">
        <v>0</v>
      </c>
      <c r="AI3495" s="27">
        <v>0</v>
      </c>
      <c r="AK3495" s="29">
        <f t="shared" si="54"/>
        <v>1.6039796788407484E-2</v>
      </c>
    </row>
    <row r="3496" spans="1:37" x14ac:dyDescent="0.25">
      <c r="A3496">
        <v>3494</v>
      </c>
      <c r="B3496" s="1">
        <v>1.2200000000000001E-2</v>
      </c>
      <c r="C3496" s="1">
        <v>3.3025022116611415E-4</v>
      </c>
      <c r="D3496" s="27">
        <v>8.1771761017652933E-2</v>
      </c>
      <c r="E3496" s="27">
        <v>0.12127821790057132</v>
      </c>
      <c r="F3496" s="27">
        <v>1.001306210917307E-2</v>
      </c>
      <c r="G3496" s="27">
        <v>0.17815447353577596</v>
      </c>
      <c r="H3496" s="27">
        <v>3.6012897280169973E-2</v>
      </c>
      <c r="I3496" s="27">
        <v>7.473373003473345E-2</v>
      </c>
      <c r="J3496" s="27">
        <v>0.16791214840689128</v>
      </c>
      <c r="K3496" s="27">
        <v>4.4274805808218201E-2</v>
      </c>
      <c r="L3496" s="27">
        <v>7.8159226605894888E-2</v>
      </c>
      <c r="M3496" s="27">
        <v>0.15162626807493515</v>
      </c>
      <c r="N3496" s="27">
        <v>5.6063409225983733E-2</v>
      </c>
      <c r="O3496" s="27">
        <v>0</v>
      </c>
      <c r="P3496" s="27">
        <v>0</v>
      </c>
      <c r="Q3496" s="27">
        <v>0</v>
      </c>
      <c r="R3496" s="27">
        <v>0</v>
      </c>
      <c r="S3496" s="27">
        <v>0</v>
      </c>
      <c r="T3496" s="27">
        <v>0</v>
      </c>
      <c r="U3496" s="27">
        <v>0</v>
      </c>
      <c r="V3496" s="27">
        <v>0</v>
      </c>
      <c r="W3496" s="27">
        <v>0</v>
      </c>
      <c r="X3496" s="27">
        <v>0</v>
      </c>
      <c r="Y3496" s="27">
        <v>0</v>
      </c>
      <c r="Z3496" s="27">
        <v>0</v>
      </c>
      <c r="AA3496" s="27">
        <v>0</v>
      </c>
      <c r="AB3496" s="27">
        <v>0</v>
      </c>
      <c r="AC3496" s="27">
        <v>0</v>
      </c>
      <c r="AD3496" s="27">
        <v>0</v>
      </c>
      <c r="AE3496" s="27">
        <v>0</v>
      </c>
      <c r="AF3496" s="27">
        <v>0</v>
      </c>
      <c r="AG3496" s="27">
        <v>0</v>
      </c>
      <c r="AH3496" s="27">
        <v>0</v>
      </c>
      <c r="AI3496" s="27">
        <v>0</v>
      </c>
      <c r="AK3496" s="29">
        <f t="shared" si="54"/>
        <v>2.706969025951755E-2</v>
      </c>
    </row>
    <row r="3497" spans="1:37" x14ac:dyDescent="0.25">
      <c r="A3497">
        <v>3495</v>
      </c>
      <c r="B3497" s="1">
        <v>1.15E-2</v>
      </c>
      <c r="C3497" s="1">
        <v>2.6043788681326814E-4</v>
      </c>
      <c r="D3497" s="27">
        <v>0.17623893130157606</v>
      </c>
      <c r="E3497" s="27">
        <v>4.0154539836307554E-2</v>
      </c>
      <c r="F3497" s="27">
        <v>2.4929463372723368E-2</v>
      </c>
      <c r="G3497" s="27">
        <v>9.1080139671165489E-2</v>
      </c>
      <c r="H3497" s="27">
        <v>0.19430281124261548</v>
      </c>
      <c r="I3497" s="27">
        <v>8.3921557335498359E-2</v>
      </c>
      <c r="J3497" s="27">
        <v>0.1935113065619278</v>
      </c>
      <c r="K3497" s="27">
        <v>7.3171160849614496E-3</v>
      </c>
      <c r="L3497" s="27">
        <v>0.11499052221245239</v>
      </c>
      <c r="M3497" s="27">
        <v>1.1119713725170066E-2</v>
      </c>
      <c r="N3497" s="27">
        <v>6.2433898655602026E-2</v>
      </c>
      <c r="O3497" s="27">
        <v>0</v>
      </c>
      <c r="P3497" s="27">
        <v>0</v>
      </c>
      <c r="Q3497" s="27">
        <v>0</v>
      </c>
      <c r="R3497" s="27">
        <v>0</v>
      </c>
      <c r="S3497" s="27">
        <v>0</v>
      </c>
      <c r="T3497" s="27">
        <v>0</v>
      </c>
      <c r="U3497" s="27">
        <v>0</v>
      </c>
      <c r="V3497" s="27">
        <v>0</v>
      </c>
      <c r="W3497" s="27">
        <v>0</v>
      </c>
      <c r="X3497" s="27">
        <v>0</v>
      </c>
      <c r="Y3497" s="27">
        <v>0</v>
      </c>
      <c r="Z3497" s="27">
        <v>0</v>
      </c>
      <c r="AA3497" s="27">
        <v>0</v>
      </c>
      <c r="AB3497" s="27">
        <v>0</v>
      </c>
      <c r="AC3497" s="27">
        <v>0</v>
      </c>
      <c r="AD3497" s="27">
        <v>0</v>
      </c>
      <c r="AE3497" s="27">
        <v>0</v>
      </c>
      <c r="AF3497" s="27">
        <v>0</v>
      </c>
      <c r="AG3497" s="27">
        <v>0</v>
      </c>
      <c r="AH3497" s="27">
        <v>0</v>
      </c>
      <c r="AI3497" s="27">
        <v>0</v>
      </c>
      <c r="AK3497" s="29">
        <f t="shared" si="54"/>
        <v>2.2646772766371143E-2</v>
      </c>
    </row>
    <row r="3498" spans="1:37" x14ac:dyDescent="0.25">
      <c r="A3498">
        <v>3496</v>
      </c>
      <c r="B3498" s="1">
        <v>1.0699999999999999E-2</v>
      </c>
      <c r="C3498" s="1">
        <v>-4.7073697646582351E-5</v>
      </c>
      <c r="D3498" s="27">
        <v>0.18719838109155784</v>
      </c>
      <c r="E3498" s="27">
        <v>3.9194268255594265E-2</v>
      </c>
      <c r="F3498" s="27">
        <v>7.4573593051395201E-2</v>
      </c>
      <c r="G3498" s="27">
        <v>5.0087773794729312E-2</v>
      </c>
      <c r="H3498" s="27">
        <v>6.2403507212705954E-2</v>
      </c>
      <c r="I3498" s="27">
        <v>0.15255135574581491</v>
      </c>
      <c r="J3498" s="27">
        <v>4.8391693519991043E-2</v>
      </c>
      <c r="K3498" s="27">
        <v>4.7826218364382223E-2</v>
      </c>
      <c r="L3498" s="27">
        <v>0.14818681812918508</v>
      </c>
      <c r="M3498" s="27">
        <v>0.10314487622293432</v>
      </c>
      <c r="N3498" s="27">
        <v>8.6441514611709944E-2</v>
      </c>
      <c r="O3498" s="27">
        <v>0</v>
      </c>
      <c r="P3498" s="27">
        <v>0</v>
      </c>
      <c r="Q3498" s="27">
        <v>0</v>
      </c>
      <c r="R3498" s="27">
        <v>0</v>
      </c>
      <c r="S3498" s="27">
        <v>0</v>
      </c>
      <c r="T3498" s="27">
        <v>0</v>
      </c>
      <c r="U3498" s="27">
        <v>0</v>
      </c>
      <c r="V3498" s="27">
        <v>0</v>
      </c>
      <c r="W3498" s="27">
        <v>0</v>
      </c>
      <c r="X3498" s="27">
        <v>0</v>
      </c>
      <c r="Y3498" s="27">
        <v>0</v>
      </c>
      <c r="Z3498" s="27">
        <v>0</v>
      </c>
      <c r="AA3498" s="27">
        <v>0</v>
      </c>
      <c r="AB3498" s="27">
        <v>0</v>
      </c>
      <c r="AC3498" s="27">
        <v>0</v>
      </c>
      <c r="AD3498" s="27">
        <v>0</v>
      </c>
      <c r="AE3498" s="27">
        <v>0</v>
      </c>
      <c r="AF3498" s="27">
        <v>0</v>
      </c>
      <c r="AG3498" s="27">
        <v>0</v>
      </c>
      <c r="AH3498" s="27">
        <v>0</v>
      </c>
      <c r="AI3498" s="27">
        <v>0</v>
      </c>
      <c r="AK3498" s="29">
        <f t="shared" si="54"/>
        <v>-4.3994109950076963E-3</v>
      </c>
    </row>
    <row r="3499" spans="1:37" x14ac:dyDescent="0.25">
      <c r="A3499">
        <v>3497</v>
      </c>
      <c r="B3499" s="1">
        <v>1.34E-2</v>
      </c>
      <c r="C3499" s="1">
        <v>1.6855707166076267E-5</v>
      </c>
      <c r="D3499" s="27">
        <v>0.14021565879957062</v>
      </c>
      <c r="E3499" s="27">
        <v>0.13717654767974669</v>
      </c>
      <c r="F3499" s="27">
        <v>2.3791133173540157E-2</v>
      </c>
      <c r="G3499" s="27">
        <v>8.7584596801773495E-2</v>
      </c>
      <c r="H3499" s="27">
        <v>0.17768506432194017</v>
      </c>
      <c r="I3499" s="27">
        <v>7.1165933092945582E-2</v>
      </c>
      <c r="J3499" s="27">
        <v>5.3783955814531041E-2</v>
      </c>
      <c r="K3499" s="27">
        <v>0.12223801763770943</v>
      </c>
      <c r="L3499" s="27">
        <v>1.9365222838827703E-2</v>
      </c>
      <c r="M3499" s="27">
        <v>0.11108216944118056</v>
      </c>
      <c r="N3499" s="27">
        <v>5.5911700398234551E-2</v>
      </c>
      <c r="O3499" s="27">
        <v>0</v>
      </c>
      <c r="P3499" s="27">
        <v>0</v>
      </c>
      <c r="Q3499" s="27">
        <v>0</v>
      </c>
      <c r="R3499" s="27">
        <v>0</v>
      </c>
      <c r="S3499" s="27">
        <v>0</v>
      </c>
      <c r="T3499" s="27">
        <v>0</v>
      </c>
      <c r="U3499" s="27">
        <v>0</v>
      </c>
      <c r="V3499" s="27">
        <v>0</v>
      </c>
      <c r="W3499" s="27">
        <v>0</v>
      </c>
      <c r="X3499" s="27">
        <v>0</v>
      </c>
      <c r="Y3499" s="27">
        <v>0</v>
      </c>
      <c r="Z3499" s="27">
        <v>0</v>
      </c>
      <c r="AA3499" s="27">
        <v>0</v>
      </c>
      <c r="AB3499" s="27">
        <v>0</v>
      </c>
      <c r="AC3499" s="27">
        <v>0</v>
      </c>
      <c r="AD3499" s="27">
        <v>0</v>
      </c>
      <c r="AE3499" s="27">
        <v>0</v>
      </c>
      <c r="AF3499" s="27">
        <v>0</v>
      </c>
      <c r="AG3499" s="27">
        <v>0</v>
      </c>
      <c r="AH3499" s="27">
        <v>0</v>
      </c>
      <c r="AI3499" s="27">
        <v>0</v>
      </c>
      <c r="AK3499" s="29">
        <f t="shared" si="54"/>
        <v>1.2578885944833035E-3</v>
      </c>
    </row>
    <row r="3500" spans="1:37" x14ac:dyDescent="0.25">
      <c r="A3500">
        <v>3498</v>
      </c>
      <c r="B3500" s="1">
        <v>1.18E-2</v>
      </c>
      <c r="C3500" s="1">
        <v>3.3837536457871219E-4</v>
      </c>
      <c r="D3500" s="27">
        <v>3.4246641939934333E-2</v>
      </c>
      <c r="E3500" s="27">
        <v>0.16343433165249188</v>
      </c>
      <c r="F3500" s="27">
        <v>8.3897267920308216E-2</v>
      </c>
      <c r="G3500" s="27">
        <v>2.1575217888082039E-2</v>
      </c>
      <c r="H3500" s="27">
        <v>2.0485474552641065E-2</v>
      </c>
      <c r="I3500" s="27">
        <v>0.10104497788478861</v>
      </c>
      <c r="J3500" s="27">
        <v>0.13661197973598121</v>
      </c>
      <c r="K3500" s="27">
        <v>1.209062560895738E-2</v>
      </c>
      <c r="L3500" s="27">
        <v>1.1953633108877705E-2</v>
      </c>
      <c r="M3500" s="27">
        <v>0.14030056796326859</v>
      </c>
      <c r="N3500" s="27">
        <v>0.27435928174466878</v>
      </c>
      <c r="O3500" s="27">
        <v>0</v>
      </c>
      <c r="P3500" s="27">
        <v>0</v>
      </c>
      <c r="Q3500" s="27">
        <v>0</v>
      </c>
      <c r="R3500" s="27">
        <v>0</v>
      </c>
      <c r="S3500" s="27">
        <v>0</v>
      </c>
      <c r="T3500" s="27">
        <v>0</v>
      </c>
      <c r="U3500" s="27">
        <v>0</v>
      </c>
      <c r="V3500" s="27">
        <v>0</v>
      </c>
      <c r="W3500" s="27">
        <v>0</v>
      </c>
      <c r="X3500" s="27">
        <v>0</v>
      </c>
      <c r="Y3500" s="27">
        <v>0</v>
      </c>
      <c r="Z3500" s="27">
        <v>0</v>
      </c>
      <c r="AA3500" s="27">
        <v>0</v>
      </c>
      <c r="AB3500" s="27">
        <v>0</v>
      </c>
      <c r="AC3500" s="27">
        <v>0</v>
      </c>
      <c r="AD3500" s="27">
        <v>0</v>
      </c>
      <c r="AE3500" s="27">
        <v>0</v>
      </c>
      <c r="AF3500" s="27">
        <v>0</v>
      </c>
      <c r="AG3500" s="27">
        <v>0</v>
      </c>
      <c r="AH3500" s="27">
        <v>0</v>
      </c>
      <c r="AI3500" s="27">
        <v>0</v>
      </c>
      <c r="AK3500" s="29">
        <f t="shared" si="54"/>
        <v>2.8675878354128152E-2</v>
      </c>
    </row>
    <row r="3501" spans="1:37" x14ac:dyDescent="0.25">
      <c r="A3501">
        <v>3499</v>
      </c>
      <c r="B3501" s="1">
        <v>1.2999999999999999E-2</v>
      </c>
      <c r="C3501" s="1">
        <v>1.7722571720554182E-4</v>
      </c>
      <c r="D3501" s="27">
        <v>0.13544505925367745</v>
      </c>
      <c r="E3501" s="27">
        <v>0.14619235262225733</v>
      </c>
      <c r="F3501" s="27">
        <v>6.4537891751109411E-2</v>
      </c>
      <c r="G3501" s="27">
        <v>6.8976907524724559E-2</v>
      </c>
      <c r="H3501" s="27">
        <v>5.2559983621181534E-2</v>
      </c>
      <c r="I3501" s="27">
        <v>9.9330975594129289E-2</v>
      </c>
      <c r="J3501" s="27">
        <v>0.118032866316628</v>
      </c>
      <c r="K3501" s="27">
        <v>6.6497064413175239E-2</v>
      </c>
      <c r="L3501" s="27">
        <v>4.8478268183159742E-2</v>
      </c>
      <c r="M3501" s="27">
        <v>5.9343490283897134E-2</v>
      </c>
      <c r="N3501" s="27">
        <v>0.14060514043606032</v>
      </c>
      <c r="O3501" s="27">
        <v>0</v>
      </c>
      <c r="P3501" s="27">
        <v>0</v>
      </c>
      <c r="Q3501" s="27">
        <v>0</v>
      </c>
      <c r="R3501" s="27">
        <v>0</v>
      </c>
      <c r="S3501" s="27">
        <v>0</v>
      </c>
      <c r="T3501" s="27">
        <v>0</v>
      </c>
      <c r="U3501" s="27">
        <v>0</v>
      </c>
      <c r="V3501" s="27">
        <v>0</v>
      </c>
      <c r="W3501" s="27">
        <v>0</v>
      </c>
      <c r="X3501" s="27">
        <v>0</v>
      </c>
      <c r="Y3501" s="27">
        <v>0</v>
      </c>
      <c r="Z3501" s="27">
        <v>0</v>
      </c>
      <c r="AA3501" s="27">
        <v>0</v>
      </c>
      <c r="AB3501" s="27">
        <v>0</v>
      </c>
      <c r="AC3501" s="27">
        <v>0</v>
      </c>
      <c r="AD3501" s="27">
        <v>0</v>
      </c>
      <c r="AE3501" s="27">
        <v>0</v>
      </c>
      <c r="AF3501" s="27">
        <v>0</v>
      </c>
      <c r="AG3501" s="27">
        <v>0</v>
      </c>
      <c r="AH3501" s="27">
        <v>0</v>
      </c>
      <c r="AI3501" s="27">
        <v>0</v>
      </c>
      <c r="AK3501" s="29">
        <f t="shared" si="54"/>
        <v>1.3632747477349371E-2</v>
      </c>
    </row>
    <row r="3502" spans="1:37" x14ac:dyDescent="0.25">
      <c r="A3502">
        <v>3500</v>
      </c>
      <c r="B3502" s="1">
        <v>0.01</v>
      </c>
      <c r="C3502" s="1">
        <v>2.7272696593028291E-4</v>
      </c>
      <c r="D3502" s="27">
        <v>0.10666949159579582</v>
      </c>
      <c r="E3502" s="27">
        <v>0.11283092329211171</v>
      </c>
      <c r="F3502" s="27">
        <v>1.8370634887951112E-2</v>
      </c>
      <c r="G3502" s="27">
        <v>8.7677720035068699E-2</v>
      </c>
      <c r="H3502" s="27">
        <v>0.18801841763659721</v>
      </c>
      <c r="I3502" s="27">
        <v>2.8582494223053805E-2</v>
      </c>
      <c r="J3502" s="27">
        <v>1.2485596552023446E-2</v>
      </c>
      <c r="K3502" s="27">
        <v>3.3942058699149326E-2</v>
      </c>
      <c r="L3502" s="27">
        <v>8.6526218643580552E-2</v>
      </c>
      <c r="M3502" s="27">
        <v>0.17615523747117323</v>
      </c>
      <c r="N3502" s="27">
        <v>0.14874120696349502</v>
      </c>
      <c r="O3502" s="27">
        <v>0</v>
      </c>
      <c r="P3502" s="27">
        <v>0</v>
      </c>
      <c r="Q3502" s="27">
        <v>0</v>
      </c>
      <c r="R3502" s="27">
        <v>0</v>
      </c>
      <c r="S3502" s="27">
        <v>0</v>
      </c>
      <c r="T3502" s="27">
        <v>0</v>
      </c>
      <c r="U3502" s="27">
        <v>0</v>
      </c>
      <c r="V3502" s="27">
        <v>0</v>
      </c>
      <c r="W3502" s="27">
        <v>0</v>
      </c>
      <c r="X3502" s="27">
        <v>0</v>
      </c>
      <c r="Y3502" s="27">
        <v>0</v>
      </c>
      <c r="Z3502" s="27">
        <v>0</v>
      </c>
      <c r="AA3502" s="27">
        <v>0</v>
      </c>
      <c r="AB3502" s="27">
        <v>0</v>
      </c>
      <c r="AC3502" s="27">
        <v>0</v>
      </c>
      <c r="AD3502" s="27">
        <v>0</v>
      </c>
      <c r="AE3502" s="27">
        <v>0</v>
      </c>
      <c r="AF3502" s="27">
        <v>0</v>
      </c>
      <c r="AG3502" s="27">
        <v>0</v>
      </c>
      <c r="AH3502" s="27">
        <v>0</v>
      </c>
      <c r="AI3502" s="27">
        <v>0</v>
      </c>
      <c r="AK3502" s="29">
        <f t="shared" si="54"/>
        <v>2.7272696593028289E-2</v>
      </c>
    </row>
    <row r="3503" spans="1:37" x14ac:dyDescent="0.25">
      <c r="A3503">
        <v>3501</v>
      </c>
      <c r="B3503" s="1">
        <v>1.3100000000000001E-2</v>
      </c>
      <c r="C3503" s="1">
        <v>-5.2489660476888511E-5</v>
      </c>
      <c r="D3503" s="27">
        <v>0.13050775784552759</v>
      </c>
      <c r="E3503" s="27">
        <v>0.10238863637484927</v>
      </c>
      <c r="F3503" s="27">
        <v>0.11863099935046241</v>
      </c>
      <c r="G3503" s="27">
        <v>7.3525106608453197E-2</v>
      </c>
      <c r="H3503" s="27">
        <v>0.12501563637656546</v>
      </c>
      <c r="I3503" s="27">
        <v>0.12089686546522796</v>
      </c>
      <c r="J3503" s="27">
        <v>0.10502751244523208</v>
      </c>
      <c r="K3503" s="27">
        <v>8.5883999657789215E-2</v>
      </c>
      <c r="L3503" s="27">
        <v>7.6790911016714633E-2</v>
      </c>
      <c r="M3503" s="27">
        <v>5.3953025148435335E-2</v>
      </c>
      <c r="N3503" s="27">
        <v>7.379549710742778E-3</v>
      </c>
      <c r="O3503" s="27">
        <v>0</v>
      </c>
      <c r="P3503" s="27">
        <v>0</v>
      </c>
      <c r="Q3503" s="27">
        <v>0</v>
      </c>
      <c r="R3503" s="27">
        <v>0</v>
      </c>
      <c r="S3503" s="27">
        <v>0</v>
      </c>
      <c r="T3503" s="27">
        <v>0</v>
      </c>
      <c r="U3503" s="27">
        <v>0</v>
      </c>
      <c r="V3503" s="27">
        <v>0</v>
      </c>
      <c r="W3503" s="27">
        <v>0</v>
      </c>
      <c r="X3503" s="27">
        <v>0</v>
      </c>
      <c r="Y3503" s="27">
        <v>0</v>
      </c>
      <c r="Z3503" s="27">
        <v>0</v>
      </c>
      <c r="AA3503" s="27">
        <v>0</v>
      </c>
      <c r="AB3503" s="27">
        <v>0</v>
      </c>
      <c r="AC3503" s="27">
        <v>0</v>
      </c>
      <c r="AD3503" s="27">
        <v>0</v>
      </c>
      <c r="AE3503" s="27">
        <v>0</v>
      </c>
      <c r="AF3503" s="27">
        <v>0</v>
      </c>
      <c r="AG3503" s="27">
        <v>0</v>
      </c>
      <c r="AH3503" s="27">
        <v>0</v>
      </c>
      <c r="AI3503" s="27">
        <v>0</v>
      </c>
      <c r="AK3503" s="29">
        <f t="shared" si="54"/>
        <v>-4.0068443112128635E-3</v>
      </c>
    </row>
    <row r="3504" spans="1:37" x14ac:dyDescent="0.25">
      <c r="A3504">
        <v>3502</v>
      </c>
      <c r="B3504" s="1">
        <v>1.5100000000000001E-2</v>
      </c>
      <c r="C3504" s="1">
        <v>2.4733222762652891E-4</v>
      </c>
      <c r="D3504" s="27">
        <v>2.2241705430351529E-5</v>
      </c>
      <c r="E3504" s="27">
        <v>0.20178082990879645</v>
      </c>
      <c r="F3504" s="27">
        <v>0.16777437054780545</v>
      </c>
      <c r="G3504" s="27">
        <v>6.994647105987728E-2</v>
      </c>
      <c r="H3504" s="27">
        <v>5.9174752585170805E-2</v>
      </c>
      <c r="I3504" s="27">
        <v>0.10710144292706365</v>
      </c>
      <c r="J3504" s="27">
        <v>0.18607322850431818</v>
      </c>
      <c r="K3504" s="27">
        <v>4.7825446748970199E-2</v>
      </c>
      <c r="L3504" s="27">
        <v>3.3080249826725805E-2</v>
      </c>
      <c r="M3504" s="27">
        <v>6.5291520987065157E-2</v>
      </c>
      <c r="N3504" s="27">
        <v>6.192944519877653E-2</v>
      </c>
      <c r="O3504" s="27">
        <v>0</v>
      </c>
      <c r="P3504" s="27">
        <v>0</v>
      </c>
      <c r="Q3504" s="27">
        <v>0</v>
      </c>
      <c r="R3504" s="27">
        <v>0</v>
      </c>
      <c r="S3504" s="27">
        <v>0</v>
      </c>
      <c r="T3504" s="27">
        <v>0</v>
      </c>
      <c r="U3504" s="27">
        <v>0</v>
      </c>
      <c r="V3504" s="27">
        <v>0</v>
      </c>
      <c r="W3504" s="27">
        <v>0</v>
      </c>
      <c r="X3504" s="27">
        <v>0</v>
      </c>
      <c r="Y3504" s="27">
        <v>0</v>
      </c>
      <c r="Z3504" s="27">
        <v>0</v>
      </c>
      <c r="AA3504" s="27">
        <v>0</v>
      </c>
      <c r="AB3504" s="27">
        <v>0</v>
      </c>
      <c r="AC3504" s="27">
        <v>0</v>
      </c>
      <c r="AD3504" s="27">
        <v>0</v>
      </c>
      <c r="AE3504" s="27">
        <v>0</v>
      </c>
      <c r="AF3504" s="27">
        <v>0</v>
      </c>
      <c r="AG3504" s="27">
        <v>0</v>
      </c>
      <c r="AH3504" s="27">
        <v>0</v>
      </c>
      <c r="AI3504" s="27">
        <v>0</v>
      </c>
      <c r="AK3504" s="29">
        <f t="shared" si="54"/>
        <v>1.6379617723611184E-2</v>
      </c>
    </row>
    <row r="3505" spans="1:37" x14ac:dyDescent="0.25">
      <c r="A3505">
        <v>3503</v>
      </c>
      <c r="B3505" s="1">
        <v>1.15E-2</v>
      </c>
      <c r="C3505" s="1">
        <v>-1.0163162466296982E-4</v>
      </c>
      <c r="D3505" s="27">
        <v>0.13747721489098083</v>
      </c>
      <c r="E3505" s="27">
        <v>9.3227447576104031E-2</v>
      </c>
      <c r="F3505" s="27">
        <v>9.3135735230068087E-2</v>
      </c>
      <c r="G3505" s="27">
        <v>7.7260915705663052E-3</v>
      </c>
      <c r="H3505" s="27">
        <v>2.6537500833746366E-2</v>
      </c>
      <c r="I3505" s="27">
        <v>6.9464015604861928E-2</v>
      </c>
      <c r="J3505" s="27">
        <v>9.2199546130791135E-2</v>
      </c>
      <c r="K3505" s="27">
        <v>0.13674883254106293</v>
      </c>
      <c r="L3505" s="27">
        <v>8.1723731820063136E-2</v>
      </c>
      <c r="M3505" s="27">
        <v>0.13661768768517943</v>
      </c>
      <c r="N3505" s="27">
        <v>0.12514219611657601</v>
      </c>
      <c r="O3505" s="27">
        <v>0</v>
      </c>
      <c r="P3505" s="27">
        <v>0</v>
      </c>
      <c r="Q3505" s="27">
        <v>0</v>
      </c>
      <c r="R3505" s="27">
        <v>0</v>
      </c>
      <c r="S3505" s="27">
        <v>0</v>
      </c>
      <c r="T3505" s="27">
        <v>0</v>
      </c>
      <c r="U3505" s="27">
        <v>0</v>
      </c>
      <c r="V3505" s="27">
        <v>0</v>
      </c>
      <c r="W3505" s="27">
        <v>0</v>
      </c>
      <c r="X3505" s="27">
        <v>0</v>
      </c>
      <c r="Y3505" s="27">
        <v>0</v>
      </c>
      <c r="Z3505" s="27">
        <v>0</v>
      </c>
      <c r="AA3505" s="27">
        <v>0</v>
      </c>
      <c r="AB3505" s="27">
        <v>0</v>
      </c>
      <c r="AC3505" s="27">
        <v>0</v>
      </c>
      <c r="AD3505" s="27">
        <v>0</v>
      </c>
      <c r="AE3505" s="27">
        <v>0</v>
      </c>
      <c r="AF3505" s="27">
        <v>0</v>
      </c>
      <c r="AG3505" s="27">
        <v>0</v>
      </c>
      <c r="AH3505" s="27">
        <v>0</v>
      </c>
      <c r="AI3505" s="27">
        <v>0</v>
      </c>
      <c r="AK3505" s="29">
        <f t="shared" si="54"/>
        <v>-8.8375325793886798E-3</v>
      </c>
    </row>
    <row r="3506" spans="1:37" x14ac:dyDescent="0.25">
      <c r="A3506">
        <v>3504</v>
      </c>
      <c r="B3506" s="1">
        <v>1.4200000000000001E-2</v>
      </c>
      <c r="C3506" s="1">
        <v>-4.4561595891722565E-5</v>
      </c>
      <c r="D3506" s="27">
        <v>4.6809136627875676E-2</v>
      </c>
      <c r="E3506" s="27">
        <v>0.12937407338625087</v>
      </c>
      <c r="F3506" s="27">
        <v>0.14676053378968026</v>
      </c>
      <c r="G3506" s="27">
        <v>0.14138979915444744</v>
      </c>
      <c r="H3506" s="27">
        <v>1.4418923092143954E-2</v>
      </c>
      <c r="I3506" s="27">
        <v>5.1137741164779239E-2</v>
      </c>
      <c r="J3506" s="27">
        <v>0.14107895495241124</v>
      </c>
      <c r="K3506" s="27">
        <v>0.15500135433704876</v>
      </c>
      <c r="L3506" s="27">
        <v>9.9478604909736326E-2</v>
      </c>
      <c r="M3506" s="27">
        <v>2.8747309577587848E-2</v>
      </c>
      <c r="N3506" s="27">
        <v>4.5803569008038447E-2</v>
      </c>
      <c r="O3506" s="27">
        <v>0</v>
      </c>
      <c r="P3506" s="27">
        <v>0</v>
      </c>
      <c r="Q3506" s="27">
        <v>0</v>
      </c>
      <c r="R3506" s="27">
        <v>0</v>
      </c>
      <c r="S3506" s="27">
        <v>0</v>
      </c>
      <c r="T3506" s="27">
        <v>0</v>
      </c>
      <c r="U3506" s="27">
        <v>0</v>
      </c>
      <c r="V3506" s="27">
        <v>0</v>
      </c>
      <c r="W3506" s="27">
        <v>0</v>
      </c>
      <c r="X3506" s="27">
        <v>0</v>
      </c>
      <c r="Y3506" s="27">
        <v>0</v>
      </c>
      <c r="Z3506" s="27">
        <v>0</v>
      </c>
      <c r="AA3506" s="27">
        <v>0</v>
      </c>
      <c r="AB3506" s="27">
        <v>0</v>
      </c>
      <c r="AC3506" s="27">
        <v>0</v>
      </c>
      <c r="AD3506" s="27">
        <v>0</v>
      </c>
      <c r="AE3506" s="27">
        <v>0</v>
      </c>
      <c r="AF3506" s="27">
        <v>0</v>
      </c>
      <c r="AG3506" s="27">
        <v>0</v>
      </c>
      <c r="AH3506" s="27">
        <v>0</v>
      </c>
      <c r="AI3506" s="27">
        <v>0</v>
      </c>
      <c r="AK3506" s="29">
        <f t="shared" si="54"/>
        <v>-3.1381405557551101E-3</v>
      </c>
    </row>
    <row r="3507" spans="1:37" x14ac:dyDescent="0.25">
      <c r="A3507">
        <v>3505</v>
      </c>
      <c r="B3507" s="1">
        <v>1.2200000000000001E-2</v>
      </c>
      <c r="C3507" s="1">
        <v>-1.3791264194701179E-4</v>
      </c>
      <c r="D3507" s="27">
        <v>0.13354399766655753</v>
      </c>
      <c r="E3507" s="27">
        <v>5.3911542134934778E-2</v>
      </c>
      <c r="F3507" s="27">
        <v>0.12474900183781611</v>
      </c>
      <c r="G3507" s="27">
        <v>0.12743559092834156</v>
      </c>
      <c r="H3507" s="27">
        <v>4.6553953627219265E-2</v>
      </c>
      <c r="I3507" s="27">
        <v>7.6669295120970579E-2</v>
      </c>
      <c r="J3507" s="27">
        <v>9.6440956746935633E-2</v>
      </c>
      <c r="K3507" s="27">
        <v>0.12112364442045789</v>
      </c>
      <c r="L3507" s="27">
        <v>0.12328659808457161</v>
      </c>
      <c r="M3507" s="27">
        <v>1.4730108911835651E-2</v>
      </c>
      <c r="N3507" s="27">
        <v>8.1555310520359553E-2</v>
      </c>
      <c r="O3507" s="27">
        <v>0</v>
      </c>
      <c r="P3507" s="27">
        <v>0</v>
      </c>
      <c r="Q3507" s="27">
        <v>0</v>
      </c>
      <c r="R3507" s="27">
        <v>0</v>
      </c>
      <c r="S3507" s="27">
        <v>0</v>
      </c>
      <c r="T3507" s="27">
        <v>0</v>
      </c>
      <c r="U3507" s="27">
        <v>0</v>
      </c>
      <c r="V3507" s="27">
        <v>0</v>
      </c>
      <c r="W3507" s="27">
        <v>0</v>
      </c>
      <c r="X3507" s="27">
        <v>0</v>
      </c>
      <c r="Y3507" s="27">
        <v>0</v>
      </c>
      <c r="Z3507" s="27">
        <v>0</v>
      </c>
      <c r="AA3507" s="27">
        <v>0</v>
      </c>
      <c r="AB3507" s="27">
        <v>0</v>
      </c>
      <c r="AC3507" s="27">
        <v>0</v>
      </c>
      <c r="AD3507" s="27">
        <v>0</v>
      </c>
      <c r="AE3507" s="27">
        <v>0</v>
      </c>
      <c r="AF3507" s="27">
        <v>0</v>
      </c>
      <c r="AG3507" s="27">
        <v>0</v>
      </c>
      <c r="AH3507" s="27">
        <v>0</v>
      </c>
      <c r="AI3507" s="27">
        <v>0</v>
      </c>
      <c r="AK3507" s="29">
        <f t="shared" si="54"/>
        <v>-1.130431491368949E-2</v>
      </c>
    </row>
    <row r="3508" spans="1:37" x14ac:dyDescent="0.25">
      <c r="A3508">
        <v>3506</v>
      </c>
      <c r="B3508" s="1">
        <v>1.0500000000000001E-2</v>
      </c>
      <c r="C3508" s="1">
        <v>1.127184684136751E-4</v>
      </c>
      <c r="D3508" s="27">
        <v>0.15921065461179754</v>
      </c>
      <c r="E3508" s="27">
        <v>5.5795663644132465E-2</v>
      </c>
      <c r="F3508" s="27">
        <v>6.1207973136790966E-2</v>
      </c>
      <c r="G3508" s="27">
        <v>0.10261198853398504</v>
      </c>
      <c r="H3508" s="27">
        <v>7.6947921804462333E-2</v>
      </c>
      <c r="I3508" s="27">
        <v>0.14447576658726075</v>
      </c>
      <c r="J3508" s="27">
        <v>3.7312686649099702E-2</v>
      </c>
      <c r="K3508" s="27">
        <v>4.9225559640021085E-3</v>
      </c>
      <c r="L3508" s="27">
        <v>0.11716611147883278</v>
      </c>
      <c r="M3508" s="27">
        <v>5.343794376147025E-2</v>
      </c>
      <c r="N3508" s="27">
        <v>0.18691073382816609</v>
      </c>
      <c r="O3508" s="27">
        <v>0</v>
      </c>
      <c r="P3508" s="27">
        <v>0</v>
      </c>
      <c r="Q3508" s="27">
        <v>0</v>
      </c>
      <c r="R3508" s="27">
        <v>0</v>
      </c>
      <c r="S3508" s="27">
        <v>0</v>
      </c>
      <c r="T3508" s="27">
        <v>0</v>
      </c>
      <c r="U3508" s="27">
        <v>0</v>
      </c>
      <c r="V3508" s="27">
        <v>0</v>
      </c>
      <c r="W3508" s="27">
        <v>0</v>
      </c>
      <c r="X3508" s="27">
        <v>0</v>
      </c>
      <c r="Y3508" s="27">
        <v>0</v>
      </c>
      <c r="Z3508" s="27">
        <v>0</v>
      </c>
      <c r="AA3508" s="27">
        <v>0</v>
      </c>
      <c r="AB3508" s="27">
        <v>0</v>
      </c>
      <c r="AC3508" s="27">
        <v>0</v>
      </c>
      <c r="AD3508" s="27">
        <v>0</v>
      </c>
      <c r="AE3508" s="27">
        <v>0</v>
      </c>
      <c r="AF3508" s="27">
        <v>0</v>
      </c>
      <c r="AG3508" s="27">
        <v>0</v>
      </c>
      <c r="AH3508" s="27">
        <v>0</v>
      </c>
      <c r="AI3508" s="27">
        <v>0</v>
      </c>
      <c r="AK3508" s="29">
        <f t="shared" si="54"/>
        <v>1.073509222987382E-2</v>
      </c>
    </row>
    <row r="3509" spans="1:37" x14ac:dyDescent="0.25">
      <c r="A3509">
        <v>3507</v>
      </c>
      <c r="B3509" s="1">
        <v>1.24E-2</v>
      </c>
      <c r="C3509" s="1">
        <v>-3.0763753240634057E-4</v>
      </c>
      <c r="D3509" s="27">
        <v>0.14512861881403796</v>
      </c>
      <c r="E3509" s="27">
        <v>3.861799987658954E-4</v>
      </c>
      <c r="F3509" s="27">
        <v>0.15727539757052256</v>
      </c>
      <c r="G3509" s="27">
        <v>0.14471133153787263</v>
      </c>
      <c r="H3509" s="27">
        <v>9.5951339567926452E-2</v>
      </c>
      <c r="I3509" s="27">
        <v>5.3667806908902105E-2</v>
      </c>
      <c r="J3509" s="27">
        <v>0.12866081070305083</v>
      </c>
      <c r="K3509" s="27">
        <v>0.1253122145176718</v>
      </c>
      <c r="L3509" s="27">
        <v>6.5908715206153434E-2</v>
      </c>
      <c r="M3509" s="27">
        <v>3.269130497394368E-2</v>
      </c>
      <c r="N3509" s="27">
        <v>5.0306280201152659E-2</v>
      </c>
      <c r="O3509" s="27">
        <v>0</v>
      </c>
      <c r="P3509" s="27">
        <v>0</v>
      </c>
      <c r="Q3509" s="27">
        <v>0</v>
      </c>
      <c r="R3509" s="27">
        <v>0</v>
      </c>
      <c r="S3509" s="27">
        <v>0</v>
      </c>
      <c r="T3509" s="27">
        <v>0</v>
      </c>
      <c r="U3509" s="27">
        <v>0</v>
      </c>
      <c r="V3509" s="27">
        <v>0</v>
      </c>
      <c r="W3509" s="27">
        <v>0</v>
      </c>
      <c r="X3509" s="27">
        <v>0</v>
      </c>
      <c r="Y3509" s="27">
        <v>0</v>
      </c>
      <c r="Z3509" s="27">
        <v>0</v>
      </c>
      <c r="AA3509" s="27">
        <v>0</v>
      </c>
      <c r="AB3509" s="27">
        <v>0</v>
      </c>
      <c r="AC3509" s="27">
        <v>0</v>
      </c>
      <c r="AD3509" s="27">
        <v>0</v>
      </c>
      <c r="AE3509" s="27">
        <v>0</v>
      </c>
      <c r="AF3509" s="27">
        <v>0</v>
      </c>
      <c r="AG3509" s="27">
        <v>0</v>
      </c>
      <c r="AH3509" s="27">
        <v>0</v>
      </c>
      <c r="AI3509" s="27">
        <v>0</v>
      </c>
      <c r="AK3509" s="29">
        <f t="shared" si="54"/>
        <v>-2.4809478419866176E-2</v>
      </c>
    </row>
    <row r="3510" spans="1:37" x14ac:dyDescent="0.25">
      <c r="A3510">
        <v>3508</v>
      </c>
      <c r="B3510" s="1">
        <v>1.3599999999999999E-2</v>
      </c>
      <c r="C3510" s="1">
        <v>-1.4208497694829302E-4</v>
      </c>
      <c r="D3510" s="27">
        <v>0.10188520534921613</v>
      </c>
      <c r="E3510" s="27">
        <v>0.11520854568566605</v>
      </c>
      <c r="F3510" s="27">
        <v>0.10578891149858086</v>
      </c>
      <c r="G3510" s="27">
        <v>0.12475927833078279</v>
      </c>
      <c r="H3510" s="27">
        <v>2.5997222508310963E-2</v>
      </c>
      <c r="I3510" s="27">
        <v>0.12834465747186685</v>
      </c>
      <c r="J3510" s="27">
        <v>6.7396404645796798E-2</v>
      </c>
      <c r="K3510" s="27">
        <v>0.12598761914362536</v>
      </c>
      <c r="L3510" s="27">
        <v>4.5422096336759137E-2</v>
      </c>
      <c r="M3510" s="27">
        <v>8.7640707552127523E-2</v>
      </c>
      <c r="N3510" s="27">
        <v>7.1569351477267409E-2</v>
      </c>
      <c r="O3510" s="27">
        <v>0</v>
      </c>
      <c r="P3510" s="27">
        <v>0</v>
      </c>
      <c r="Q3510" s="27">
        <v>0</v>
      </c>
      <c r="R3510" s="27">
        <v>0</v>
      </c>
      <c r="S3510" s="27">
        <v>0</v>
      </c>
      <c r="T3510" s="27">
        <v>0</v>
      </c>
      <c r="U3510" s="27">
        <v>0</v>
      </c>
      <c r="V3510" s="27">
        <v>0</v>
      </c>
      <c r="W3510" s="27">
        <v>0</v>
      </c>
      <c r="X3510" s="27">
        <v>0</v>
      </c>
      <c r="Y3510" s="27">
        <v>0</v>
      </c>
      <c r="Z3510" s="27">
        <v>0</v>
      </c>
      <c r="AA3510" s="27">
        <v>0</v>
      </c>
      <c r="AB3510" s="27">
        <v>0</v>
      </c>
      <c r="AC3510" s="27">
        <v>0</v>
      </c>
      <c r="AD3510" s="27">
        <v>0</v>
      </c>
      <c r="AE3510" s="27">
        <v>0</v>
      </c>
      <c r="AF3510" s="27">
        <v>0</v>
      </c>
      <c r="AG3510" s="27">
        <v>0</v>
      </c>
      <c r="AH3510" s="27">
        <v>0</v>
      </c>
      <c r="AI3510" s="27">
        <v>0</v>
      </c>
      <c r="AK3510" s="29">
        <f t="shared" si="54"/>
        <v>-1.0447424775609782E-2</v>
      </c>
    </row>
    <row r="3511" spans="1:37" x14ac:dyDescent="0.25">
      <c r="A3511">
        <v>3509</v>
      </c>
      <c r="B3511" s="1">
        <v>1.2500000000000001E-2</v>
      </c>
      <c r="C3511" s="1">
        <v>-1.3816780286472175E-4</v>
      </c>
      <c r="D3511" s="27">
        <v>3.5489143337599036E-3</v>
      </c>
      <c r="E3511" s="27">
        <v>9.0919114475713339E-2</v>
      </c>
      <c r="F3511" s="27">
        <v>0.14704914337274311</v>
      </c>
      <c r="G3511" s="27">
        <v>0.14375201045490771</v>
      </c>
      <c r="H3511" s="27">
        <v>4.233917582206085E-2</v>
      </c>
      <c r="I3511" s="27">
        <v>5.5625471983485664E-2</v>
      </c>
      <c r="J3511" s="27">
        <v>8.4938370408367866E-2</v>
      </c>
      <c r="K3511" s="27">
        <v>0.15988784037017989</v>
      </c>
      <c r="L3511" s="27">
        <v>0.13313439587516734</v>
      </c>
      <c r="M3511" s="27">
        <v>8.8942556003231935E-2</v>
      </c>
      <c r="N3511" s="27">
        <v>4.9863006900382492E-2</v>
      </c>
      <c r="O3511" s="27">
        <v>0</v>
      </c>
      <c r="P3511" s="27">
        <v>0</v>
      </c>
      <c r="Q3511" s="27">
        <v>0</v>
      </c>
      <c r="R3511" s="27">
        <v>0</v>
      </c>
      <c r="S3511" s="27">
        <v>0</v>
      </c>
      <c r="T3511" s="27">
        <v>0</v>
      </c>
      <c r="U3511" s="27">
        <v>0</v>
      </c>
      <c r="V3511" s="27">
        <v>0</v>
      </c>
      <c r="W3511" s="27">
        <v>0</v>
      </c>
      <c r="X3511" s="27">
        <v>0</v>
      </c>
      <c r="Y3511" s="27">
        <v>0</v>
      </c>
      <c r="Z3511" s="27">
        <v>0</v>
      </c>
      <c r="AA3511" s="27">
        <v>0</v>
      </c>
      <c r="AB3511" s="27">
        <v>0</v>
      </c>
      <c r="AC3511" s="27">
        <v>0</v>
      </c>
      <c r="AD3511" s="27">
        <v>0</v>
      </c>
      <c r="AE3511" s="27">
        <v>0</v>
      </c>
      <c r="AF3511" s="27">
        <v>0</v>
      </c>
      <c r="AG3511" s="27">
        <v>0</v>
      </c>
      <c r="AH3511" s="27">
        <v>0</v>
      </c>
      <c r="AI3511" s="27">
        <v>0</v>
      </c>
      <c r="AK3511" s="29">
        <f t="shared" si="54"/>
        <v>-1.1053424229177738E-2</v>
      </c>
    </row>
    <row r="3512" spans="1:37" x14ac:dyDescent="0.25">
      <c r="A3512">
        <v>3510</v>
      </c>
      <c r="B3512" s="1">
        <v>1.34E-2</v>
      </c>
      <c r="C3512" s="1">
        <v>2.7425856882165757E-4</v>
      </c>
      <c r="D3512" s="27">
        <v>1.2219300744373671E-2</v>
      </c>
      <c r="E3512" s="27">
        <v>0.17546653157441544</v>
      </c>
      <c r="F3512" s="27">
        <v>8.4133225367196376E-2</v>
      </c>
      <c r="G3512" s="27">
        <v>0.15831567800221699</v>
      </c>
      <c r="H3512" s="27">
        <v>6.4344458163099541E-2</v>
      </c>
      <c r="I3512" s="27">
        <v>7.3643457186756175E-2</v>
      </c>
      <c r="J3512" s="27">
        <v>2.6807415078890638E-2</v>
      </c>
      <c r="K3512" s="27">
        <v>7.9308466553606322E-2</v>
      </c>
      <c r="L3512" s="27">
        <v>0.18359300032229695</v>
      </c>
      <c r="M3512" s="27">
        <v>9.8038912333104397E-2</v>
      </c>
      <c r="N3512" s="27">
        <v>4.4129554674043538E-2</v>
      </c>
      <c r="O3512" s="27">
        <v>0</v>
      </c>
      <c r="P3512" s="27">
        <v>0</v>
      </c>
      <c r="Q3512" s="27">
        <v>0</v>
      </c>
      <c r="R3512" s="27">
        <v>0</v>
      </c>
      <c r="S3512" s="27">
        <v>0</v>
      </c>
      <c r="T3512" s="27">
        <v>0</v>
      </c>
      <c r="U3512" s="27">
        <v>0</v>
      </c>
      <c r="V3512" s="27">
        <v>0</v>
      </c>
      <c r="W3512" s="27">
        <v>0</v>
      </c>
      <c r="X3512" s="27">
        <v>0</v>
      </c>
      <c r="Y3512" s="27">
        <v>0</v>
      </c>
      <c r="Z3512" s="27">
        <v>0</v>
      </c>
      <c r="AA3512" s="27">
        <v>0</v>
      </c>
      <c r="AB3512" s="27">
        <v>0</v>
      </c>
      <c r="AC3512" s="27">
        <v>0</v>
      </c>
      <c r="AD3512" s="27">
        <v>0</v>
      </c>
      <c r="AE3512" s="27">
        <v>0</v>
      </c>
      <c r="AF3512" s="27">
        <v>0</v>
      </c>
      <c r="AG3512" s="27">
        <v>0</v>
      </c>
      <c r="AH3512" s="27">
        <v>0</v>
      </c>
      <c r="AI3512" s="27">
        <v>0</v>
      </c>
      <c r="AK3512" s="29">
        <f t="shared" si="54"/>
        <v>2.0467057374750564E-2</v>
      </c>
    </row>
    <row r="3513" spans="1:37" x14ac:dyDescent="0.25">
      <c r="A3513">
        <v>3511</v>
      </c>
      <c r="B3513" s="1">
        <v>1.2699999999999999E-2</v>
      </c>
      <c r="C3513" s="1">
        <v>7.8130239904156056E-5</v>
      </c>
      <c r="D3513" s="27">
        <v>0.17252947590012979</v>
      </c>
      <c r="E3513" s="27">
        <v>0.15010109455292348</v>
      </c>
      <c r="F3513" s="27">
        <v>6.7777013803787861E-4</v>
      </c>
      <c r="G3513" s="27">
        <v>1.7618921459480335E-2</v>
      </c>
      <c r="H3513" s="27">
        <v>8.8335651036663951E-2</v>
      </c>
      <c r="I3513" s="27">
        <v>3.1478647945116182E-3</v>
      </c>
      <c r="J3513" s="27">
        <v>5.2608101069725133E-2</v>
      </c>
      <c r="K3513" s="27">
        <v>0.1683585081844966</v>
      </c>
      <c r="L3513" s="27">
        <v>9.1935692139861983E-2</v>
      </c>
      <c r="M3513" s="27">
        <v>0.16447911504762067</v>
      </c>
      <c r="N3513" s="27">
        <v>9.0207805676548541E-2</v>
      </c>
      <c r="O3513" s="27">
        <v>0</v>
      </c>
      <c r="P3513" s="27">
        <v>0</v>
      </c>
      <c r="Q3513" s="27">
        <v>0</v>
      </c>
      <c r="R3513" s="27">
        <v>0</v>
      </c>
      <c r="S3513" s="27">
        <v>0</v>
      </c>
      <c r="T3513" s="27">
        <v>0</v>
      </c>
      <c r="U3513" s="27">
        <v>0</v>
      </c>
      <c r="V3513" s="27">
        <v>0</v>
      </c>
      <c r="W3513" s="27">
        <v>0</v>
      </c>
      <c r="X3513" s="27">
        <v>0</v>
      </c>
      <c r="Y3513" s="27">
        <v>0</v>
      </c>
      <c r="Z3513" s="27">
        <v>0</v>
      </c>
      <c r="AA3513" s="27">
        <v>0</v>
      </c>
      <c r="AB3513" s="27">
        <v>0</v>
      </c>
      <c r="AC3513" s="27">
        <v>0</v>
      </c>
      <c r="AD3513" s="27">
        <v>0</v>
      </c>
      <c r="AE3513" s="27">
        <v>0</v>
      </c>
      <c r="AF3513" s="27">
        <v>0</v>
      </c>
      <c r="AG3513" s="27">
        <v>0</v>
      </c>
      <c r="AH3513" s="27">
        <v>0</v>
      </c>
      <c r="AI3513" s="27">
        <v>0</v>
      </c>
      <c r="AK3513" s="29">
        <f t="shared" si="54"/>
        <v>6.1519873940280361E-3</v>
      </c>
    </row>
    <row r="3514" spans="1:37" x14ac:dyDescent="0.25">
      <c r="A3514">
        <v>3512</v>
      </c>
      <c r="B3514" s="1">
        <v>1.3100000000000001E-2</v>
      </c>
      <c r="C3514" s="1">
        <v>-2.0345368807357132E-4</v>
      </c>
      <c r="D3514" s="27">
        <v>1.8698402942928048E-2</v>
      </c>
      <c r="E3514" s="27">
        <v>8.4562139772725226E-2</v>
      </c>
      <c r="F3514" s="27">
        <v>0.14583104187871435</v>
      </c>
      <c r="G3514" s="27">
        <v>0.14195533915578976</v>
      </c>
      <c r="H3514" s="27">
        <v>0.12362826285218541</v>
      </c>
      <c r="I3514" s="27">
        <v>0.14713462023925988</v>
      </c>
      <c r="J3514" s="27">
        <v>7.3700771289926401E-2</v>
      </c>
      <c r="K3514" s="27">
        <v>0.10469225938203035</v>
      </c>
      <c r="L3514" s="27">
        <v>4.5573746012410953E-2</v>
      </c>
      <c r="M3514" s="27">
        <v>9.7166715577562943E-2</v>
      </c>
      <c r="N3514" s="27">
        <v>1.7056700896466621E-2</v>
      </c>
      <c r="O3514" s="27">
        <v>0</v>
      </c>
      <c r="P3514" s="27">
        <v>0</v>
      </c>
      <c r="Q3514" s="27">
        <v>0</v>
      </c>
      <c r="R3514" s="27">
        <v>0</v>
      </c>
      <c r="S3514" s="27">
        <v>0</v>
      </c>
      <c r="T3514" s="27">
        <v>0</v>
      </c>
      <c r="U3514" s="27">
        <v>0</v>
      </c>
      <c r="V3514" s="27">
        <v>0</v>
      </c>
      <c r="W3514" s="27">
        <v>0</v>
      </c>
      <c r="X3514" s="27">
        <v>0</v>
      </c>
      <c r="Y3514" s="27">
        <v>0</v>
      </c>
      <c r="Z3514" s="27">
        <v>0</v>
      </c>
      <c r="AA3514" s="27">
        <v>0</v>
      </c>
      <c r="AB3514" s="27">
        <v>0</v>
      </c>
      <c r="AC3514" s="27">
        <v>0</v>
      </c>
      <c r="AD3514" s="27">
        <v>0</v>
      </c>
      <c r="AE3514" s="27">
        <v>0</v>
      </c>
      <c r="AF3514" s="27">
        <v>0</v>
      </c>
      <c r="AG3514" s="27">
        <v>0</v>
      </c>
      <c r="AH3514" s="27">
        <v>0</v>
      </c>
      <c r="AI3514" s="27">
        <v>0</v>
      </c>
      <c r="AK3514" s="29">
        <f t="shared" si="54"/>
        <v>-1.5530815883478726E-2</v>
      </c>
    </row>
    <row r="3515" spans="1:37" x14ac:dyDescent="0.25">
      <c r="A3515">
        <v>3513</v>
      </c>
      <c r="B3515" s="1">
        <v>1.2500000000000001E-2</v>
      </c>
      <c r="C3515" s="1">
        <v>-5.0926493309268368E-4</v>
      </c>
      <c r="D3515" s="27">
        <v>0.15887058097540929</v>
      </c>
      <c r="E3515" s="27">
        <v>3.1977134551859784E-3</v>
      </c>
      <c r="F3515" s="27">
        <v>0.1637628404119047</v>
      </c>
      <c r="G3515" s="27">
        <v>9.0581161625883491E-2</v>
      </c>
      <c r="H3515" s="27">
        <v>0.10983734965360245</v>
      </c>
      <c r="I3515" s="27">
        <v>9.7604984429096639E-2</v>
      </c>
      <c r="J3515" s="27">
        <v>3.1644517128790316E-2</v>
      </c>
      <c r="K3515" s="27">
        <v>0.15409980285236469</v>
      </c>
      <c r="L3515" s="27">
        <v>3.4907988450040076E-2</v>
      </c>
      <c r="M3515" s="27">
        <v>4.2379183066886969E-2</v>
      </c>
      <c r="N3515" s="27">
        <v>0.11311387795083551</v>
      </c>
      <c r="O3515" s="27">
        <v>0</v>
      </c>
      <c r="P3515" s="27">
        <v>0</v>
      </c>
      <c r="Q3515" s="27">
        <v>0</v>
      </c>
      <c r="R3515" s="27">
        <v>0</v>
      </c>
      <c r="S3515" s="27">
        <v>0</v>
      </c>
      <c r="T3515" s="27">
        <v>0</v>
      </c>
      <c r="U3515" s="27">
        <v>0</v>
      </c>
      <c r="V3515" s="27">
        <v>0</v>
      </c>
      <c r="W3515" s="27">
        <v>0</v>
      </c>
      <c r="X3515" s="27">
        <v>0</v>
      </c>
      <c r="Y3515" s="27">
        <v>0</v>
      </c>
      <c r="Z3515" s="27">
        <v>0</v>
      </c>
      <c r="AA3515" s="27">
        <v>0</v>
      </c>
      <c r="AB3515" s="27">
        <v>0</v>
      </c>
      <c r="AC3515" s="27">
        <v>0</v>
      </c>
      <c r="AD3515" s="27">
        <v>0</v>
      </c>
      <c r="AE3515" s="27">
        <v>0</v>
      </c>
      <c r="AF3515" s="27">
        <v>0</v>
      </c>
      <c r="AG3515" s="27">
        <v>0</v>
      </c>
      <c r="AH3515" s="27">
        <v>0</v>
      </c>
      <c r="AI3515" s="27">
        <v>0</v>
      </c>
      <c r="AK3515" s="29">
        <f t="shared" si="54"/>
        <v>-4.0741194647414693E-2</v>
      </c>
    </row>
    <row r="3516" spans="1:37" x14ac:dyDescent="0.25">
      <c r="A3516">
        <v>3514</v>
      </c>
      <c r="B3516" s="1">
        <v>1.3899999999999999E-2</v>
      </c>
      <c r="C3516" s="1">
        <v>7.7189210253383391E-6</v>
      </c>
      <c r="D3516" s="27">
        <v>0.11639670939196704</v>
      </c>
      <c r="E3516" s="27">
        <v>0.14998609905658639</v>
      </c>
      <c r="F3516" s="27">
        <v>9.1196816806031547E-2</v>
      </c>
      <c r="G3516" s="27">
        <v>2.8096696014915937E-2</v>
      </c>
      <c r="H3516" s="27">
        <v>0.13060484057640004</v>
      </c>
      <c r="I3516" s="27">
        <v>0.10582659932142828</v>
      </c>
      <c r="J3516" s="27">
        <v>0.11603337430121119</v>
      </c>
      <c r="K3516" s="27">
        <v>0.10799097560596189</v>
      </c>
      <c r="L3516" s="27">
        <v>2.4706677006500061E-2</v>
      </c>
      <c r="M3516" s="27">
        <v>8.2156821852069212E-2</v>
      </c>
      <c r="N3516" s="27">
        <v>4.7004390066928387E-2</v>
      </c>
      <c r="O3516" s="27">
        <v>0</v>
      </c>
      <c r="P3516" s="27">
        <v>0</v>
      </c>
      <c r="Q3516" s="27">
        <v>0</v>
      </c>
      <c r="R3516" s="27">
        <v>0</v>
      </c>
      <c r="S3516" s="27">
        <v>0</v>
      </c>
      <c r="T3516" s="27">
        <v>0</v>
      </c>
      <c r="U3516" s="27">
        <v>0</v>
      </c>
      <c r="V3516" s="27">
        <v>0</v>
      </c>
      <c r="W3516" s="27">
        <v>0</v>
      </c>
      <c r="X3516" s="27">
        <v>0</v>
      </c>
      <c r="Y3516" s="27">
        <v>0</v>
      </c>
      <c r="Z3516" s="27">
        <v>0</v>
      </c>
      <c r="AA3516" s="27">
        <v>0</v>
      </c>
      <c r="AB3516" s="27">
        <v>0</v>
      </c>
      <c r="AC3516" s="27">
        <v>0</v>
      </c>
      <c r="AD3516" s="27">
        <v>0</v>
      </c>
      <c r="AE3516" s="27">
        <v>0</v>
      </c>
      <c r="AF3516" s="27">
        <v>0</v>
      </c>
      <c r="AG3516" s="27">
        <v>0</v>
      </c>
      <c r="AH3516" s="27">
        <v>0</v>
      </c>
      <c r="AI3516" s="27">
        <v>0</v>
      </c>
      <c r="AK3516" s="29">
        <f t="shared" si="54"/>
        <v>5.5531805937685896E-4</v>
      </c>
    </row>
    <row r="3517" spans="1:37" x14ac:dyDescent="0.25">
      <c r="A3517">
        <v>3515</v>
      </c>
      <c r="B3517" s="1">
        <v>1.1599999999999999E-2</v>
      </c>
      <c r="C3517" s="1">
        <v>-3.8306596150524644E-4</v>
      </c>
      <c r="D3517" s="27">
        <v>9.545015917625374E-2</v>
      </c>
      <c r="E3517" s="27">
        <v>4.8132792562677544E-2</v>
      </c>
      <c r="F3517" s="27">
        <v>0.15287033733436789</v>
      </c>
      <c r="G3517" s="27">
        <v>6.7930142892181286E-2</v>
      </c>
      <c r="H3517" s="27">
        <v>4.9129846851491965E-2</v>
      </c>
      <c r="I3517" s="27">
        <v>0.12343100156145446</v>
      </c>
      <c r="J3517" s="27">
        <v>2.8188652070952391E-2</v>
      </c>
      <c r="K3517" s="27">
        <v>0.13243151910775619</v>
      </c>
      <c r="L3517" s="27">
        <v>2.0167046610391762E-2</v>
      </c>
      <c r="M3517" s="27">
        <v>0.13658495419850217</v>
      </c>
      <c r="N3517" s="27">
        <v>0.14568354763397059</v>
      </c>
      <c r="O3517" s="27">
        <v>0</v>
      </c>
      <c r="P3517" s="27">
        <v>0</v>
      </c>
      <c r="Q3517" s="27">
        <v>0</v>
      </c>
      <c r="R3517" s="27">
        <v>0</v>
      </c>
      <c r="S3517" s="27">
        <v>0</v>
      </c>
      <c r="T3517" s="27">
        <v>0</v>
      </c>
      <c r="U3517" s="27">
        <v>0</v>
      </c>
      <c r="V3517" s="27">
        <v>0</v>
      </c>
      <c r="W3517" s="27">
        <v>0</v>
      </c>
      <c r="X3517" s="27">
        <v>0</v>
      </c>
      <c r="Y3517" s="27">
        <v>0</v>
      </c>
      <c r="Z3517" s="27">
        <v>0</v>
      </c>
      <c r="AA3517" s="27">
        <v>0</v>
      </c>
      <c r="AB3517" s="27">
        <v>0</v>
      </c>
      <c r="AC3517" s="27">
        <v>0</v>
      </c>
      <c r="AD3517" s="27">
        <v>0</v>
      </c>
      <c r="AE3517" s="27">
        <v>0</v>
      </c>
      <c r="AF3517" s="27">
        <v>0</v>
      </c>
      <c r="AG3517" s="27">
        <v>0</v>
      </c>
      <c r="AH3517" s="27">
        <v>0</v>
      </c>
      <c r="AI3517" s="27">
        <v>0</v>
      </c>
      <c r="AK3517" s="29">
        <f t="shared" si="54"/>
        <v>-3.302292771596952E-2</v>
      </c>
    </row>
    <row r="3518" spans="1:37" x14ac:dyDescent="0.25">
      <c r="A3518">
        <v>3516</v>
      </c>
      <c r="B3518" s="1">
        <v>1.26E-2</v>
      </c>
      <c r="C3518" s="1">
        <v>-1.8605924589949426E-4</v>
      </c>
      <c r="D3518" s="27">
        <v>0.15089957341240667</v>
      </c>
      <c r="E3518" s="27">
        <v>8.7648500989479933E-2</v>
      </c>
      <c r="F3518" s="27">
        <v>0.1133567349369226</v>
      </c>
      <c r="G3518" s="27">
        <v>1.6609293377252698E-2</v>
      </c>
      <c r="H3518" s="27">
        <v>0.16436347611025356</v>
      </c>
      <c r="I3518" s="27">
        <v>0.11794046332968712</v>
      </c>
      <c r="J3518" s="27">
        <v>1.7648554588944574E-2</v>
      </c>
      <c r="K3518" s="27">
        <v>0.12096083981618873</v>
      </c>
      <c r="L3518" s="27">
        <v>8.9933339204413418E-2</v>
      </c>
      <c r="M3518" s="27">
        <v>6.0325708172668914E-3</v>
      </c>
      <c r="N3518" s="27">
        <v>0.11460665341718373</v>
      </c>
      <c r="O3518" s="27">
        <v>0</v>
      </c>
      <c r="P3518" s="27">
        <v>0</v>
      </c>
      <c r="Q3518" s="27">
        <v>0</v>
      </c>
      <c r="R3518" s="27">
        <v>0</v>
      </c>
      <c r="S3518" s="27">
        <v>0</v>
      </c>
      <c r="T3518" s="27">
        <v>0</v>
      </c>
      <c r="U3518" s="27">
        <v>0</v>
      </c>
      <c r="V3518" s="27">
        <v>0</v>
      </c>
      <c r="W3518" s="27">
        <v>0</v>
      </c>
      <c r="X3518" s="27">
        <v>0</v>
      </c>
      <c r="Y3518" s="27">
        <v>0</v>
      </c>
      <c r="Z3518" s="27">
        <v>0</v>
      </c>
      <c r="AA3518" s="27">
        <v>0</v>
      </c>
      <c r="AB3518" s="27">
        <v>0</v>
      </c>
      <c r="AC3518" s="27">
        <v>0</v>
      </c>
      <c r="AD3518" s="27">
        <v>0</v>
      </c>
      <c r="AE3518" s="27">
        <v>0</v>
      </c>
      <c r="AF3518" s="27">
        <v>0</v>
      </c>
      <c r="AG3518" s="27">
        <v>0</v>
      </c>
      <c r="AH3518" s="27">
        <v>0</v>
      </c>
      <c r="AI3518" s="27">
        <v>0</v>
      </c>
      <c r="AK3518" s="29">
        <f t="shared" si="54"/>
        <v>-1.476660681742018E-2</v>
      </c>
    </row>
    <row r="3519" spans="1:37" x14ac:dyDescent="0.25">
      <c r="A3519">
        <v>3517</v>
      </c>
      <c r="B3519" s="1">
        <v>1.32E-2</v>
      </c>
      <c r="C3519" s="1">
        <v>2.6539081306467901E-4</v>
      </c>
      <c r="D3519" s="27">
        <v>1.5118504308637254E-2</v>
      </c>
      <c r="E3519" s="27">
        <v>0.16769083237166424</v>
      </c>
      <c r="F3519" s="27">
        <v>4.1083550922174805E-2</v>
      </c>
      <c r="G3519" s="27">
        <v>8.0102220050569786E-2</v>
      </c>
      <c r="H3519" s="27">
        <v>0.10723130167769823</v>
      </c>
      <c r="I3519" s="27">
        <v>9.5278623930373507E-2</v>
      </c>
      <c r="J3519" s="27">
        <v>8.1144702842499139E-2</v>
      </c>
      <c r="K3519" s="27">
        <v>9.6303123515974642E-2</v>
      </c>
      <c r="L3519" s="27">
        <v>0.11689812792032572</v>
      </c>
      <c r="M3519" s="27">
        <v>1.4313996689331442E-2</v>
      </c>
      <c r="N3519" s="27">
        <v>0.18483501577075132</v>
      </c>
      <c r="O3519" s="27">
        <v>0</v>
      </c>
      <c r="P3519" s="27">
        <v>0</v>
      </c>
      <c r="Q3519" s="27">
        <v>0</v>
      </c>
      <c r="R3519" s="27">
        <v>0</v>
      </c>
      <c r="S3519" s="27">
        <v>0</v>
      </c>
      <c r="T3519" s="27">
        <v>0</v>
      </c>
      <c r="U3519" s="27">
        <v>0</v>
      </c>
      <c r="V3519" s="27">
        <v>0</v>
      </c>
      <c r="W3519" s="27">
        <v>0</v>
      </c>
      <c r="X3519" s="27">
        <v>0</v>
      </c>
      <c r="Y3519" s="27">
        <v>0</v>
      </c>
      <c r="Z3519" s="27">
        <v>0</v>
      </c>
      <c r="AA3519" s="27">
        <v>0</v>
      </c>
      <c r="AB3519" s="27">
        <v>0</v>
      </c>
      <c r="AC3519" s="27">
        <v>0</v>
      </c>
      <c r="AD3519" s="27">
        <v>0</v>
      </c>
      <c r="AE3519" s="27">
        <v>0</v>
      </c>
      <c r="AF3519" s="27">
        <v>0</v>
      </c>
      <c r="AG3519" s="27">
        <v>0</v>
      </c>
      <c r="AH3519" s="27">
        <v>0</v>
      </c>
      <c r="AI3519" s="27">
        <v>0</v>
      </c>
      <c r="AK3519" s="29">
        <f t="shared" si="54"/>
        <v>2.0105364626112045E-2</v>
      </c>
    </row>
    <row r="3520" spans="1:37" x14ac:dyDescent="0.25">
      <c r="A3520">
        <v>3518</v>
      </c>
      <c r="B3520" s="1">
        <v>1.18E-2</v>
      </c>
      <c r="C3520" s="1">
        <v>-2.8856343400768215E-4</v>
      </c>
      <c r="D3520" s="27">
        <v>0.1464515648057145</v>
      </c>
      <c r="E3520" s="27">
        <v>2.7044939915657804E-2</v>
      </c>
      <c r="F3520" s="27">
        <v>8.354778261013221E-2</v>
      </c>
      <c r="G3520" s="27">
        <v>9.2551102832851034E-2</v>
      </c>
      <c r="H3520" s="27">
        <v>9.8639935206545598E-2</v>
      </c>
      <c r="I3520" s="27">
        <v>0.13922713059136643</v>
      </c>
      <c r="J3520" s="27">
        <v>4.3167891161610829E-2</v>
      </c>
      <c r="K3520" s="27">
        <v>0.12046765661997098</v>
      </c>
      <c r="L3520" s="27">
        <v>7.4301299151134537E-2</v>
      </c>
      <c r="M3520" s="27">
        <v>9.0806665296453912E-2</v>
      </c>
      <c r="N3520" s="27">
        <v>8.3794031808562153E-2</v>
      </c>
      <c r="O3520" s="27">
        <v>0</v>
      </c>
      <c r="P3520" s="27">
        <v>0</v>
      </c>
      <c r="Q3520" s="27">
        <v>0</v>
      </c>
      <c r="R3520" s="27">
        <v>0</v>
      </c>
      <c r="S3520" s="27">
        <v>0</v>
      </c>
      <c r="T3520" s="27">
        <v>0</v>
      </c>
      <c r="U3520" s="27">
        <v>0</v>
      </c>
      <c r="V3520" s="27">
        <v>0</v>
      </c>
      <c r="W3520" s="27">
        <v>0</v>
      </c>
      <c r="X3520" s="27">
        <v>0</v>
      </c>
      <c r="Y3520" s="27">
        <v>0</v>
      </c>
      <c r="Z3520" s="27">
        <v>0</v>
      </c>
      <c r="AA3520" s="27">
        <v>0</v>
      </c>
      <c r="AB3520" s="27">
        <v>0</v>
      </c>
      <c r="AC3520" s="27">
        <v>0</v>
      </c>
      <c r="AD3520" s="27">
        <v>0</v>
      </c>
      <c r="AE3520" s="27">
        <v>0</v>
      </c>
      <c r="AF3520" s="27">
        <v>0</v>
      </c>
      <c r="AG3520" s="27">
        <v>0</v>
      </c>
      <c r="AH3520" s="27">
        <v>0</v>
      </c>
      <c r="AI3520" s="27">
        <v>0</v>
      </c>
      <c r="AK3520" s="29">
        <f t="shared" si="54"/>
        <v>-2.4454528305735777E-2</v>
      </c>
    </row>
    <row r="3521" spans="1:37" x14ac:dyDescent="0.25">
      <c r="A3521">
        <v>3519</v>
      </c>
      <c r="B3521" s="1">
        <v>1.0999999999999999E-2</v>
      </c>
      <c r="C3521" s="1">
        <v>-1.6620621194907135E-4</v>
      </c>
      <c r="D3521" s="27">
        <v>0.17962490532000394</v>
      </c>
      <c r="E3521" s="27">
        <v>7.3529961060145345E-3</v>
      </c>
      <c r="F3521" s="27">
        <v>0.17936912241030448</v>
      </c>
      <c r="G3521" s="27">
        <v>0.10662962791871669</v>
      </c>
      <c r="H3521" s="27">
        <v>3.5198181450264161E-2</v>
      </c>
      <c r="I3521" s="27">
        <v>5.5286031752830082E-2</v>
      </c>
      <c r="J3521" s="27">
        <v>0.12315272229314754</v>
      </c>
      <c r="K3521" s="27">
        <v>7.1731043903900144E-2</v>
      </c>
      <c r="L3521" s="27">
        <v>0.12498736951439539</v>
      </c>
      <c r="M3521" s="27">
        <v>5.6849843612291194E-2</v>
      </c>
      <c r="N3521" s="27">
        <v>5.9818155718131857E-2</v>
      </c>
      <c r="O3521" s="27">
        <v>0</v>
      </c>
      <c r="P3521" s="27">
        <v>0</v>
      </c>
      <c r="Q3521" s="27">
        <v>0</v>
      </c>
      <c r="R3521" s="27">
        <v>0</v>
      </c>
      <c r="S3521" s="27">
        <v>0</v>
      </c>
      <c r="T3521" s="27">
        <v>0</v>
      </c>
      <c r="U3521" s="27">
        <v>0</v>
      </c>
      <c r="V3521" s="27">
        <v>0</v>
      </c>
      <c r="W3521" s="27">
        <v>0</v>
      </c>
      <c r="X3521" s="27">
        <v>0</v>
      </c>
      <c r="Y3521" s="27">
        <v>0</v>
      </c>
      <c r="Z3521" s="27">
        <v>0</v>
      </c>
      <c r="AA3521" s="27">
        <v>0</v>
      </c>
      <c r="AB3521" s="27">
        <v>0</v>
      </c>
      <c r="AC3521" s="27">
        <v>0</v>
      </c>
      <c r="AD3521" s="27">
        <v>0</v>
      </c>
      <c r="AE3521" s="27">
        <v>0</v>
      </c>
      <c r="AF3521" s="27">
        <v>0</v>
      </c>
      <c r="AG3521" s="27">
        <v>0</v>
      </c>
      <c r="AH3521" s="27">
        <v>0</v>
      </c>
      <c r="AI3521" s="27">
        <v>0</v>
      </c>
      <c r="AK3521" s="29">
        <f t="shared" si="54"/>
        <v>-1.5109655631733759E-2</v>
      </c>
    </row>
    <row r="3522" spans="1:37" x14ac:dyDescent="0.25">
      <c r="A3522">
        <v>3520</v>
      </c>
      <c r="B3522" s="1">
        <v>1.2E-2</v>
      </c>
      <c r="C3522" s="1">
        <v>9.5895978183256796E-5</v>
      </c>
      <c r="D3522" s="27">
        <v>8.9341685943417806E-2</v>
      </c>
      <c r="E3522" s="27">
        <v>0.11301408945098329</v>
      </c>
      <c r="F3522" s="27">
        <v>9.6016332591658773E-2</v>
      </c>
      <c r="G3522" s="27">
        <v>0.10940346965267016</v>
      </c>
      <c r="H3522" s="27">
        <v>1.8385719382293289E-2</v>
      </c>
      <c r="I3522" s="27">
        <v>0.14085773395871165</v>
      </c>
      <c r="J3522" s="27">
        <v>6.3180511804238143E-2</v>
      </c>
      <c r="K3522" s="27">
        <v>5.6904259617626192E-2</v>
      </c>
      <c r="L3522" s="27">
        <v>0.13946184550976823</v>
      </c>
      <c r="M3522" s="27">
        <v>9.0173332611647061E-2</v>
      </c>
      <c r="N3522" s="27">
        <v>8.3261019476985373E-2</v>
      </c>
      <c r="O3522" s="27">
        <v>0</v>
      </c>
      <c r="P3522" s="27">
        <v>0</v>
      </c>
      <c r="Q3522" s="27">
        <v>0</v>
      </c>
      <c r="R3522" s="27">
        <v>0</v>
      </c>
      <c r="S3522" s="27">
        <v>0</v>
      </c>
      <c r="T3522" s="27">
        <v>0</v>
      </c>
      <c r="U3522" s="27">
        <v>0</v>
      </c>
      <c r="V3522" s="27">
        <v>0</v>
      </c>
      <c r="W3522" s="27">
        <v>0</v>
      </c>
      <c r="X3522" s="27">
        <v>0</v>
      </c>
      <c r="Y3522" s="27">
        <v>0</v>
      </c>
      <c r="Z3522" s="27">
        <v>0</v>
      </c>
      <c r="AA3522" s="27">
        <v>0</v>
      </c>
      <c r="AB3522" s="27">
        <v>0</v>
      </c>
      <c r="AC3522" s="27">
        <v>0</v>
      </c>
      <c r="AD3522" s="27">
        <v>0</v>
      </c>
      <c r="AE3522" s="27">
        <v>0</v>
      </c>
      <c r="AF3522" s="27">
        <v>0</v>
      </c>
      <c r="AG3522" s="27">
        <v>0</v>
      </c>
      <c r="AH3522" s="27">
        <v>0</v>
      </c>
      <c r="AI3522" s="27">
        <v>0</v>
      </c>
      <c r="AK3522" s="29">
        <f t="shared" si="54"/>
        <v>7.9913315152713993E-3</v>
      </c>
    </row>
    <row r="3523" spans="1:37" x14ac:dyDescent="0.25">
      <c r="A3523">
        <v>3521</v>
      </c>
      <c r="B3523" s="1">
        <v>1.2800000000000001E-2</v>
      </c>
      <c r="C3523" s="1">
        <v>-1.7301738620131342E-4</v>
      </c>
      <c r="D3523" s="27">
        <v>9.1338506519256013E-2</v>
      </c>
      <c r="E3523" s="27">
        <v>9.4324580939807126E-2</v>
      </c>
      <c r="F3523" s="27">
        <v>0.11443026634914018</v>
      </c>
      <c r="G3523" s="27">
        <v>0.11474035371992747</v>
      </c>
      <c r="H3523" s="27">
        <v>4.6965099481095854E-2</v>
      </c>
      <c r="I3523" s="27">
        <v>0.11800053731484576</v>
      </c>
      <c r="J3523" s="27">
        <v>5.323134267915379E-2</v>
      </c>
      <c r="K3523" s="27">
        <v>0.13351253552823475</v>
      </c>
      <c r="L3523" s="27">
        <v>0.10160318221317598</v>
      </c>
      <c r="M3523" s="27">
        <v>0.10878216637422992</v>
      </c>
      <c r="N3523" s="27">
        <v>2.3071428881133241E-2</v>
      </c>
      <c r="O3523" s="27">
        <v>0</v>
      </c>
      <c r="P3523" s="27">
        <v>0</v>
      </c>
      <c r="Q3523" s="27">
        <v>0</v>
      </c>
      <c r="R3523" s="27">
        <v>0</v>
      </c>
      <c r="S3523" s="27">
        <v>0</v>
      </c>
      <c r="T3523" s="27">
        <v>0</v>
      </c>
      <c r="U3523" s="27">
        <v>0</v>
      </c>
      <c r="V3523" s="27">
        <v>0</v>
      </c>
      <c r="W3523" s="27">
        <v>0</v>
      </c>
      <c r="X3523" s="27">
        <v>0</v>
      </c>
      <c r="Y3523" s="27">
        <v>0</v>
      </c>
      <c r="Z3523" s="27">
        <v>0</v>
      </c>
      <c r="AA3523" s="27">
        <v>0</v>
      </c>
      <c r="AB3523" s="27">
        <v>0</v>
      </c>
      <c r="AC3523" s="27">
        <v>0</v>
      </c>
      <c r="AD3523" s="27">
        <v>0</v>
      </c>
      <c r="AE3523" s="27">
        <v>0</v>
      </c>
      <c r="AF3523" s="27">
        <v>0</v>
      </c>
      <c r="AG3523" s="27">
        <v>0</v>
      </c>
      <c r="AH3523" s="27">
        <v>0</v>
      </c>
      <c r="AI3523" s="27">
        <v>0</v>
      </c>
      <c r="AK3523" s="29">
        <f t="shared" si="54"/>
        <v>-1.3516983296977611E-2</v>
      </c>
    </row>
    <row r="3524" spans="1:37" x14ac:dyDescent="0.25">
      <c r="A3524">
        <v>3522</v>
      </c>
      <c r="B3524" s="1">
        <v>1.4800000000000001E-2</v>
      </c>
      <c r="C3524" s="1">
        <v>-7.9863116012604407E-6</v>
      </c>
      <c r="D3524" s="27">
        <v>3.410374158428664E-2</v>
      </c>
      <c r="E3524" s="27">
        <v>0.1425097565308181</v>
      </c>
      <c r="F3524" s="27">
        <v>5.3450762218301426E-3</v>
      </c>
      <c r="G3524" s="27">
        <v>0.15110043036979878</v>
      </c>
      <c r="H3524" s="27">
        <v>3.7980373744277443E-2</v>
      </c>
      <c r="I3524" s="27">
        <v>0.15950965091720906</v>
      </c>
      <c r="J3524" s="27">
        <v>9.6801030107205921E-2</v>
      </c>
      <c r="K3524" s="27">
        <v>0.16510483384144453</v>
      </c>
      <c r="L3524" s="27">
        <v>6.4403162668897437E-2</v>
      </c>
      <c r="M3524" s="27">
        <v>2.4687219844443328E-2</v>
      </c>
      <c r="N3524" s="27">
        <v>0.11845472416978868</v>
      </c>
      <c r="O3524" s="27">
        <v>0</v>
      </c>
      <c r="P3524" s="27">
        <v>0</v>
      </c>
      <c r="Q3524" s="27">
        <v>0</v>
      </c>
      <c r="R3524" s="27">
        <v>0</v>
      </c>
      <c r="S3524" s="27">
        <v>0</v>
      </c>
      <c r="T3524" s="27">
        <v>0</v>
      </c>
      <c r="U3524" s="27">
        <v>0</v>
      </c>
      <c r="V3524" s="27">
        <v>0</v>
      </c>
      <c r="W3524" s="27">
        <v>0</v>
      </c>
      <c r="X3524" s="27">
        <v>0</v>
      </c>
      <c r="Y3524" s="27">
        <v>0</v>
      </c>
      <c r="Z3524" s="27">
        <v>0</v>
      </c>
      <c r="AA3524" s="27">
        <v>0</v>
      </c>
      <c r="AB3524" s="27">
        <v>0</v>
      </c>
      <c r="AC3524" s="27">
        <v>0</v>
      </c>
      <c r="AD3524" s="27">
        <v>0</v>
      </c>
      <c r="AE3524" s="27">
        <v>0</v>
      </c>
      <c r="AF3524" s="27">
        <v>0</v>
      </c>
      <c r="AG3524" s="27">
        <v>0</v>
      </c>
      <c r="AH3524" s="27">
        <v>0</v>
      </c>
      <c r="AI3524" s="27">
        <v>0</v>
      </c>
      <c r="AK3524" s="29">
        <f t="shared" ref="AK3524:AK3587" si="55">C3524/B3524</f>
        <v>-5.3961564873381354E-4</v>
      </c>
    </row>
    <row r="3525" spans="1:37" x14ac:dyDescent="0.25">
      <c r="A3525">
        <v>3523</v>
      </c>
      <c r="B3525" s="1">
        <v>1.17E-2</v>
      </c>
      <c r="C3525" s="1">
        <v>-9.988886507417152E-5</v>
      </c>
      <c r="D3525" s="27">
        <v>8.2973935451889066E-2</v>
      </c>
      <c r="E3525" s="27">
        <v>6.571528357027949E-2</v>
      </c>
      <c r="F3525" s="27">
        <v>0.192822386615221</v>
      </c>
      <c r="G3525" s="27">
        <v>0.12462030323701545</v>
      </c>
      <c r="H3525" s="27">
        <v>5.1824379737996891E-3</v>
      </c>
      <c r="I3525" s="27">
        <v>0.12300592911258541</v>
      </c>
      <c r="J3525" s="27">
        <v>8.4047571356235362E-2</v>
      </c>
      <c r="K3525" s="27">
        <v>6.2894402212535047E-2</v>
      </c>
      <c r="L3525" s="27">
        <v>0.15553503827743262</v>
      </c>
      <c r="M3525" s="27">
        <v>9.3416497048490657E-2</v>
      </c>
      <c r="N3525" s="27">
        <v>9.7862151445161777E-3</v>
      </c>
      <c r="O3525" s="27">
        <v>0</v>
      </c>
      <c r="P3525" s="27">
        <v>0</v>
      </c>
      <c r="Q3525" s="27">
        <v>0</v>
      </c>
      <c r="R3525" s="27">
        <v>0</v>
      </c>
      <c r="S3525" s="27">
        <v>0</v>
      </c>
      <c r="T3525" s="27">
        <v>0</v>
      </c>
      <c r="U3525" s="27">
        <v>0</v>
      </c>
      <c r="V3525" s="27">
        <v>0</v>
      </c>
      <c r="W3525" s="27">
        <v>0</v>
      </c>
      <c r="X3525" s="27">
        <v>0</v>
      </c>
      <c r="Y3525" s="27">
        <v>0</v>
      </c>
      <c r="Z3525" s="27">
        <v>0</v>
      </c>
      <c r="AA3525" s="27">
        <v>0</v>
      </c>
      <c r="AB3525" s="27">
        <v>0</v>
      </c>
      <c r="AC3525" s="27">
        <v>0</v>
      </c>
      <c r="AD3525" s="27">
        <v>0</v>
      </c>
      <c r="AE3525" s="27">
        <v>0</v>
      </c>
      <c r="AF3525" s="27">
        <v>0</v>
      </c>
      <c r="AG3525" s="27">
        <v>0</v>
      </c>
      <c r="AH3525" s="27">
        <v>0</v>
      </c>
      <c r="AI3525" s="27">
        <v>0</v>
      </c>
      <c r="AK3525" s="29">
        <f t="shared" si="55"/>
        <v>-8.5375098353992745E-3</v>
      </c>
    </row>
    <row r="3526" spans="1:37" x14ac:dyDescent="0.25">
      <c r="A3526">
        <v>3524</v>
      </c>
      <c r="B3526" s="1">
        <v>9.7999999999999997E-3</v>
      </c>
      <c r="C3526" s="1">
        <v>-2.6857180410414815E-5</v>
      </c>
      <c r="D3526" s="27">
        <v>0.12857316363691823</v>
      </c>
      <c r="E3526" s="27">
        <v>2.6667331215519556E-2</v>
      </c>
      <c r="F3526" s="27">
        <v>1.1882634250636919E-2</v>
      </c>
      <c r="G3526" s="27">
        <v>0.11864138794643496</v>
      </c>
      <c r="H3526" s="27">
        <v>7.8500078716781274E-2</v>
      </c>
      <c r="I3526" s="27">
        <v>4.537144668408568E-2</v>
      </c>
      <c r="J3526" s="27">
        <v>6.3127417328437824E-2</v>
      </c>
      <c r="K3526" s="27">
        <v>0.11799215499496081</v>
      </c>
      <c r="L3526" s="27">
        <v>0.12802812368200464</v>
      </c>
      <c r="M3526" s="27">
        <v>0.13359240066479106</v>
      </c>
      <c r="N3526" s="27">
        <v>0.14762386087942905</v>
      </c>
      <c r="O3526" s="27">
        <v>0</v>
      </c>
      <c r="P3526" s="27">
        <v>0</v>
      </c>
      <c r="Q3526" s="27">
        <v>0</v>
      </c>
      <c r="R3526" s="27">
        <v>0</v>
      </c>
      <c r="S3526" s="27">
        <v>0</v>
      </c>
      <c r="T3526" s="27">
        <v>0</v>
      </c>
      <c r="U3526" s="27">
        <v>0</v>
      </c>
      <c r="V3526" s="27">
        <v>0</v>
      </c>
      <c r="W3526" s="27">
        <v>0</v>
      </c>
      <c r="X3526" s="27">
        <v>0</v>
      </c>
      <c r="Y3526" s="27">
        <v>0</v>
      </c>
      <c r="Z3526" s="27">
        <v>0</v>
      </c>
      <c r="AA3526" s="27">
        <v>0</v>
      </c>
      <c r="AB3526" s="27">
        <v>0</v>
      </c>
      <c r="AC3526" s="27">
        <v>0</v>
      </c>
      <c r="AD3526" s="27">
        <v>0</v>
      </c>
      <c r="AE3526" s="27">
        <v>0</v>
      </c>
      <c r="AF3526" s="27">
        <v>0</v>
      </c>
      <c r="AG3526" s="27">
        <v>0</v>
      </c>
      <c r="AH3526" s="27">
        <v>0</v>
      </c>
      <c r="AI3526" s="27">
        <v>0</v>
      </c>
      <c r="AK3526" s="29">
        <f t="shared" si="55"/>
        <v>-2.7405286133076342E-3</v>
      </c>
    </row>
    <row r="3527" spans="1:37" x14ac:dyDescent="0.25">
      <c r="A3527">
        <v>3525</v>
      </c>
      <c r="B3527" s="1">
        <v>1.2699999999999999E-2</v>
      </c>
      <c r="C3527" s="1">
        <v>-1.2917706253595999E-4</v>
      </c>
      <c r="D3527" s="27">
        <v>4.5124686313499633E-2</v>
      </c>
      <c r="E3527" s="27">
        <v>7.7422301164544433E-2</v>
      </c>
      <c r="F3527" s="27">
        <v>6.1766420410739993E-2</v>
      </c>
      <c r="G3527" s="27">
        <v>3.5999186219105627E-3</v>
      </c>
      <c r="H3527" s="27">
        <v>9.2218510661467357E-2</v>
      </c>
      <c r="I3527" s="27">
        <v>0.16187473205013583</v>
      </c>
      <c r="J3527" s="27">
        <v>0.13168505274958145</v>
      </c>
      <c r="K3527" s="27">
        <v>0.16474765075117043</v>
      </c>
      <c r="L3527" s="27">
        <v>0.17310109537370608</v>
      </c>
      <c r="M3527" s="27">
        <v>6.7947155283798605E-2</v>
      </c>
      <c r="N3527" s="27">
        <v>2.0512476619445812E-2</v>
      </c>
      <c r="O3527" s="27">
        <v>0</v>
      </c>
      <c r="P3527" s="27">
        <v>0</v>
      </c>
      <c r="Q3527" s="27">
        <v>0</v>
      </c>
      <c r="R3527" s="27">
        <v>0</v>
      </c>
      <c r="S3527" s="27">
        <v>0</v>
      </c>
      <c r="T3527" s="27">
        <v>0</v>
      </c>
      <c r="U3527" s="27">
        <v>0</v>
      </c>
      <c r="V3527" s="27">
        <v>0</v>
      </c>
      <c r="W3527" s="27">
        <v>0</v>
      </c>
      <c r="X3527" s="27">
        <v>0</v>
      </c>
      <c r="Y3527" s="27">
        <v>0</v>
      </c>
      <c r="Z3527" s="27">
        <v>0</v>
      </c>
      <c r="AA3527" s="27">
        <v>0</v>
      </c>
      <c r="AB3527" s="27">
        <v>0</v>
      </c>
      <c r="AC3527" s="27">
        <v>0</v>
      </c>
      <c r="AD3527" s="27">
        <v>0</v>
      </c>
      <c r="AE3527" s="27">
        <v>0</v>
      </c>
      <c r="AF3527" s="27">
        <v>0</v>
      </c>
      <c r="AG3527" s="27">
        <v>0</v>
      </c>
      <c r="AH3527" s="27">
        <v>0</v>
      </c>
      <c r="AI3527" s="27">
        <v>0</v>
      </c>
      <c r="AK3527" s="29">
        <f t="shared" si="55"/>
        <v>-1.0171422246925984E-2</v>
      </c>
    </row>
    <row r="3528" spans="1:37" x14ac:dyDescent="0.25">
      <c r="A3528">
        <v>3526</v>
      </c>
      <c r="B3528" s="1">
        <v>1.2500000000000001E-2</v>
      </c>
      <c r="C3528" s="1">
        <v>4.1493411016399348E-4</v>
      </c>
      <c r="D3528" s="27">
        <v>7.0790584473568119E-2</v>
      </c>
      <c r="E3528" s="27">
        <v>0.17355660689600269</v>
      </c>
      <c r="F3528" s="27">
        <v>4.4194318518713194E-2</v>
      </c>
      <c r="G3528" s="27">
        <v>0.1335822085463029</v>
      </c>
      <c r="H3528" s="27">
        <v>4.9073229482491876E-2</v>
      </c>
      <c r="I3528" s="27">
        <v>0.10314787549960143</v>
      </c>
      <c r="J3528" s="27">
        <v>6.131183120836127E-2</v>
      </c>
      <c r="K3528" s="27">
        <v>9.8509355882124422E-3</v>
      </c>
      <c r="L3528" s="27">
        <v>0.14062084298011515</v>
      </c>
      <c r="M3528" s="27">
        <v>0.17171766932571272</v>
      </c>
      <c r="N3528" s="27">
        <v>4.2153897480918009E-2</v>
      </c>
      <c r="O3528" s="27">
        <v>0</v>
      </c>
      <c r="P3528" s="27">
        <v>0</v>
      </c>
      <c r="Q3528" s="27">
        <v>0</v>
      </c>
      <c r="R3528" s="27">
        <v>0</v>
      </c>
      <c r="S3528" s="27">
        <v>0</v>
      </c>
      <c r="T3528" s="27">
        <v>0</v>
      </c>
      <c r="U3528" s="27">
        <v>0</v>
      </c>
      <c r="V3528" s="27">
        <v>0</v>
      </c>
      <c r="W3528" s="27">
        <v>0</v>
      </c>
      <c r="X3528" s="27">
        <v>0</v>
      </c>
      <c r="Y3528" s="27">
        <v>0</v>
      </c>
      <c r="Z3528" s="27">
        <v>0</v>
      </c>
      <c r="AA3528" s="27">
        <v>0</v>
      </c>
      <c r="AB3528" s="27">
        <v>0</v>
      </c>
      <c r="AC3528" s="27">
        <v>0</v>
      </c>
      <c r="AD3528" s="27">
        <v>0</v>
      </c>
      <c r="AE3528" s="27">
        <v>0</v>
      </c>
      <c r="AF3528" s="27">
        <v>0</v>
      </c>
      <c r="AG3528" s="27">
        <v>0</v>
      </c>
      <c r="AH3528" s="27">
        <v>0</v>
      </c>
      <c r="AI3528" s="27">
        <v>0</v>
      </c>
      <c r="AK3528" s="29">
        <f t="shared" si="55"/>
        <v>3.3194728813119474E-2</v>
      </c>
    </row>
    <row r="3529" spans="1:37" x14ac:dyDescent="0.25">
      <c r="A3529">
        <v>3527</v>
      </c>
      <c r="B3529" s="1">
        <v>1.03E-2</v>
      </c>
      <c r="C3529" s="1">
        <v>2.6693864711847512E-5</v>
      </c>
      <c r="D3529" s="27">
        <v>1.7913885201379998E-3</v>
      </c>
      <c r="E3529" s="27">
        <v>8.8865989735869608E-2</v>
      </c>
      <c r="F3529" s="27">
        <v>8.2511407523322575E-2</v>
      </c>
      <c r="G3529" s="27">
        <v>5.4778834064500931E-2</v>
      </c>
      <c r="H3529" s="27">
        <v>5.3316591218808815E-2</v>
      </c>
      <c r="I3529" s="27">
        <v>0.10046751265700234</v>
      </c>
      <c r="J3529" s="27">
        <v>9.0484244062236083E-2</v>
      </c>
      <c r="K3529" s="27">
        <v>0.10377983118163661</v>
      </c>
      <c r="L3529" s="27">
        <v>0.12435331696692883</v>
      </c>
      <c r="M3529" s="27">
        <v>0.16676882719944175</v>
      </c>
      <c r="N3529" s="27">
        <v>0.13288205687011451</v>
      </c>
      <c r="O3529" s="27">
        <v>0</v>
      </c>
      <c r="P3529" s="27">
        <v>0</v>
      </c>
      <c r="Q3529" s="27">
        <v>0</v>
      </c>
      <c r="R3529" s="27">
        <v>0</v>
      </c>
      <c r="S3529" s="27">
        <v>0</v>
      </c>
      <c r="T3529" s="27">
        <v>0</v>
      </c>
      <c r="U3529" s="27">
        <v>0</v>
      </c>
      <c r="V3529" s="27">
        <v>0</v>
      </c>
      <c r="W3529" s="27">
        <v>0</v>
      </c>
      <c r="X3529" s="27">
        <v>0</v>
      </c>
      <c r="Y3529" s="27">
        <v>0</v>
      </c>
      <c r="Z3529" s="27">
        <v>0</v>
      </c>
      <c r="AA3529" s="27">
        <v>0</v>
      </c>
      <c r="AB3529" s="27">
        <v>0</v>
      </c>
      <c r="AC3529" s="27">
        <v>0</v>
      </c>
      <c r="AD3529" s="27">
        <v>0</v>
      </c>
      <c r="AE3529" s="27">
        <v>0</v>
      </c>
      <c r="AF3529" s="27">
        <v>0</v>
      </c>
      <c r="AG3529" s="27">
        <v>0</v>
      </c>
      <c r="AH3529" s="27">
        <v>0</v>
      </c>
      <c r="AI3529" s="27">
        <v>0</v>
      </c>
      <c r="AK3529" s="29">
        <f t="shared" si="55"/>
        <v>2.591637350664807E-3</v>
      </c>
    </row>
    <row r="3530" spans="1:37" x14ac:dyDescent="0.25">
      <c r="A3530">
        <v>3528</v>
      </c>
      <c r="B3530" s="1">
        <v>1.47E-2</v>
      </c>
      <c r="C3530" s="1">
        <v>2.1403443360668633E-4</v>
      </c>
      <c r="D3530" s="27">
        <v>2.2490188915493824E-2</v>
      </c>
      <c r="E3530" s="27">
        <v>0.18927524869340276</v>
      </c>
      <c r="F3530" s="27">
        <v>0.16899024466199669</v>
      </c>
      <c r="G3530" s="27">
        <v>0.17238496281622462</v>
      </c>
      <c r="H3530" s="27">
        <v>5.4465699917512884E-2</v>
      </c>
      <c r="I3530" s="27">
        <v>3.5447531980098805E-2</v>
      </c>
      <c r="J3530" s="27">
        <v>7.2826037417531922E-2</v>
      </c>
      <c r="K3530" s="27">
        <v>5.6089449956747299E-2</v>
      </c>
      <c r="L3530" s="27">
        <v>2.930356008800445E-2</v>
      </c>
      <c r="M3530" s="27">
        <v>3.3688588742179733E-2</v>
      </c>
      <c r="N3530" s="27">
        <v>0.16503848681080707</v>
      </c>
      <c r="O3530" s="27">
        <v>0</v>
      </c>
      <c r="P3530" s="27">
        <v>0</v>
      </c>
      <c r="Q3530" s="27">
        <v>0</v>
      </c>
      <c r="R3530" s="27">
        <v>0</v>
      </c>
      <c r="S3530" s="27">
        <v>0</v>
      </c>
      <c r="T3530" s="27">
        <v>0</v>
      </c>
      <c r="U3530" s="27">
        <v>0</v>
      </c>
      <c r="V3530" s="27">
        <v>0</v>
      </c>
      <c r="W3530" s="27">
        <v>0</v>
      </c>
      <c r="X3530" s="27">
        <v>0</v>
      </c>
      <c r="Y3530" s="27">
        <v>0</v>
      </c>
      <c r="Z3530" s="27">
        <v>0</v>
      </c>
      <c r="AA3530" s="27">
        <v>0</v>
      </c>
      <c r="AB3530" s="27">
        <v>0</v>
      </c>
      <c r="AC3530" s="27">
        <v>0</v>
      </c>
      <c r="AD3530" s="27">
        <v>0</v>
      </c>
      <c r="AE3530" s="27">
        <v>0</v>
      </c>
      <c r="AF3530" s="27">
        <v>0</v>
      </c>
      <c r="AG3530" s="27">
        <v>0</v>
      </c>
      <c r="AH3530" s="27">
        <v>0</v>
      </c>
      <c r="AI3530" s="27">
        <v>0</v>
      </c>
      <c r="AK3530" s="29">
        <f t="shared" si="55"/>
        <v>1.4560165551475261E-2</v>
      </c>
    </row>
    <row r="3531" spans="1:37" x14ac:dyDescent="0.25">
      <c r="A3531">
        <v>3529</v>
      </c>
      <c r="B3531" s="1">
        <v>1.2200000000000001E-2</v>
      </c>
      <c r="C3531" s="1">
        <v>4.639882786223845E-5</v>
      </c>
      <c r="D3531" s="27">
        <v>6.278246034348621E-2</v>
      </c>
      <c r="E3531" s="27">
        <v>9.3961122716670731E-2</v>
      </c>
      <c r="F3531" s="27">
        <v>6.7444570052814401E-2</v>
      </c>
      <c r="G3531" s="27">
        <v>6.9351741923933952E-2</v>
      </c>
      <c r="H3531" s="27">
        <v>5.6925329576442231E-2</v>
      </c>
      <c r="I3531" s="27">
        <v>0.11314298366740848</v>
      </c>
      <c r="J3531" s="27">
        <v>0.15482309774161429</v>
      </c>
      <c r="K3531" s="27">
        <v>0.12066974938138569</v>
      </c>
      <c r="L3531" s="27">
        <v>0.15689932462534717</v>
      </c>
      <c r="M3531" s="27">
        <v>7.9498605982871159E-2</v>
      </c>
      <c r="N3531" s="27">
        <v>2.4501013988025695E-2</v>
      </c>
      <c r="O3531" s="27">
        <v>0</v>
      </c>
      <c r="P3531" s="27">
        <v>0</v>
      </c>
      <c r="Q3531" s="27">
        <v>0</v>
      </c>
      <c r="R3531" s="27">
        <v>0</v>
      </c>
      <c r="S3531" s="27">
        <v>0</v>
      </c>
      <c r="T3531" s="27">
        <v>0</v>
      </c>
      <c r="U3531" s="27">
        <v>0</v>
      </c>
      <c r="V3531" s="27">
        <v>0</v>
      </c>
      <c r="W3531" s="27">
        <v>0</v>
      </c>
      <c r="X3531" s="27">
        <v>0</v>
      </c>
      <c r="Y3531" s="27">
        <v>0</v>
      </c>
      <c r="Z3531" s="27">
        <v>0</v>
      </c>
      <c r="AA3531" s="27">
        <v>0</v>
      </c>
      <c r="AB3531" s="27">
        <v>0</v>
      </c>
      <c r="AC3531" s="27">
        <v>0</v>
      </c>
      <c r="AD3531" s="27">
        <v>0</v>
      </c>
      <c r="AE3531" s="27">
        <v>0</v>
      </c>
      <c r="AF3531" s="27">
        <v>0</v>
      </c>
      <c r="AG3531" s="27">
        <v>0</v>
      </c>
      <c r="AH3531" s="27">
        <v>0</v>
      </c>
      <c r="AI3531" s="27">
        <v>0</v>
      </c>
      <c r="AK3531" s="29">
        <f t="shared" si="55"/>
        <v>3.8031826116588889E-3</v>
      </c>
    </row>
    <row r="3532" spans="1:37" x14ac:dyDescent="0.25">
      <c r="A3532">
        <v>3530</v>
      </c>
      <c r="B3532" s="1">
        <v>1.1599999999999999E-2</v>
      </c>
      <c r="C3532" s="1">
        <v>1.8735497041345764E-5</v>
      </c>
      <c r="D3532" s="27">
        <v>8.9614767462850409E-2</v>
      </c>
      <c r="E3532" s="27">
        <v>7.3841789526120083E-2</v>
      </c>
      <c r="F3532" s="27">
        <v>1.6652450694409394E-2</v>
      </c>
      <c r="G3532" s="27">
        <v>0.13715941757618363</v>
      </c>
      <c r="H3532" s="27">
        <v>2.804151846175176E-2</v>
      </c>
      <c r="I3532" s="27">
        <v>9.0919283108755786E-2</v>
      </c>
      <c r="J3532" s="27">
        <v>0.1783359232720268</v>
      </c>
      <c r="K3532" s="27">
        <v>0.11015903659022935</v>
      </c>
      <c r="L3532" s="27">
        <v>3.3791093072701527E-2</v>
      </c>
      <c r="M3532" s="27">
        <v>0.19744945698945859</v>
      </c>
      <c r="N3532" s="27">
        <v>4.4035263245512782E-2</v>
      </c>
      <c r="O3532" s="27">
        <v>0</v>
      </c>
      <c r="P3532" s="27">
        <v>0</v>
      </c>
      <c r="Q3532" s="27">
        <v>0</v>
      </c>
      <c r="R3532" s="27">
        <v>0</v>
      </c>
      <c r="S3532" s="27">
        <v>0</v>
      </c>
      <c r="T3532" s="27">
        <v>0</v>
      </c>
      <c r="U3532" s="27">
        <v>0</v>
      </c>
      <c r="V3532" s="27">
        <v>0</v>
      </c>
      <c r="W3532" s="27">
        <v>0</v>
      </c>
      <c r="X3532" s="27">
        <v>0</v>
      </c>
      <c r="Y3532" s="27">
        <v>0</v>
      </c>
      <c r="Z3532" s="27">
        <v>0</v>
      </c>
      <c r="AA3532" s="27">
        <v>0</v>
      </c>
      <c r="AB3532" s="27">
        <v>0</v>
      </c>
      <c r="AC3532" s="27">
        <v>0</v>
      </c>
      <c r="AD3532" s="27">
        <v>0</v>
      </c>
      <c r="AE3532" s="27">
        <v>0</v>
      </c>
      <c r="AF3532" s="27">
        <v>0</v>
      </c>
      <c r="AG3532" s="27">
        <v>0</v>
      </c>
      <c r="AH3532" s="27">
        <v>0</v>
      </c>
      <c r="AI3532" s="27">
        <v>0</v>
      </c>
      <c r="AK3532" s="29">
        <f t="shared" si="55"/>
        <v>1.615129055288428E-3</v>
      </c>
    </row>
    <row r="3533" spans="1:37" x14ac:dyDescent="0.25">
      <c r="A3533">
        <v>3531</v>
      </c>
      <c r="B3533" s="1">
        <v>1.0500000000000001E-2</v>
      </c>
      <c r="C3533" s="1">
        <v>-1.3191363122885868E-4</v>
      </c>
      <c r="D3533" s="27">
        <v>1.8134556173550375E-2</v>
      </c>
      <c r="E3533" s="27">
        <v>1.7783570159552144E-2</v>
      </c>
      <c r="F3533" s="27">
        <v>9.1245411580942876E-2</v>
      </c>
      <c r="G3533" s="27">
        <v>0.14586601402607854</v>
      </c>
      <c r="H3533" s="27">
        <v>2.3064588433289981E-2</v>
      </c>
      <c r="I3533" s="27">
        <v>1.66647232489519E-2</v>
      </c>
      <c r="J3533" s="27">
        <v>0.1727163533007163</v>
      </c>
      <c r="K3533" s="27">
        <v>0.15223105147307198</v>
      </c>
      <c r="L3533" s="27">
        <v>9.3803931663806947E-2</v>
      </c>
      <c r="M3533" s="27">
        <v>0.18082262574669444</v>
      </c>
      <c r="N3533" s="27">
        <v>8.7667174193344632E-2</v>
      </c>
      <c r="O3533" s="27">
        <v>0</v>
      </c>
      <c r="P3533" s="27">
        <v>0</v>
      </c>
      <c r="Q3533" s="27">
        <v>0</v>
      </c>
      <c r="R3533" s="27">
        <v>0</v>
      </c>
      <c r="S3533" s="27">
        <v>0</v>
      </c>
      <c r="T3533" s="27">
        <v>0</v>
      </c>
      <c r="U3533" s="27">
        <v>0</v>
      </c>
      <c r="V3533" s="27">
        <v>0</v>
      </c>
      <c r="W3533" s="27">
        <v>0</v>
      </c>
      <c r="X3533" s="27">
        <v>0</v>
      </c>
      <c r="Y3533" s="27">
        <v>0</v>
      </c>
      <c r="Z3533" s="27">
        <v>0</v>
      </c>
      <c r="AA3533" s="27">
        <v>0</v>
      </c>
      <c r="AB3533" s="27">
        <v>0</v>
      </c>
      <c r="AC3533" s="27">
        <v>0</v>
      </c>
      <c r="AD3533" s="27">
        <v>0</v>
      </c>
      <c r="AE3533" s="27">
        <v>0</v>
      </c>
      <c r="AF3533" s="27">
        <v>0</v>
      </c>
      <c r="AG3533" s="27">
        <v>0</v>
      </c>
      <c r="AH3533" s="27">
        <v>0</v>
      </c>
      <c r="AI3533" s="27">
        <v>0</v>
      </c>
      <c r="AK3533" s="29">
        <f t="shared" si="55"/>
        <v>-1.2563202974177016E-2</v>
      </c>
    </row>
    <row r="3534" spans="1:37" x14ac:dyDescent="0.25">
      <c r="A3534">
        <v>3532</v>
      </c>
      <c r="B3534" s="1">
        <v>1.3299999999999999E-2</v>
      </c>
      <c r="C3534" s="1">
        <v>-7.0575340080781889E-5</v>
      </c>
      <c r="D3534" s="27">
        <v>6.3271823762891227E-2</v>
      </c>
      <c r="E3534" s="27">
        <v>0.10024366103303868</v>
      </c>
      <c r="F3534" s="27">
        <v>2.0581864834297064E-2</v>
      </c>
      <c r="G3534" s="27">
        <v>0.15949481174527791</v>
      </c>
      <c r="H3534" s="27">
        <v>0.1434503212947795</v>
      </c>
      <c r="I3534" s="27">
        <v>0.1080001393901608</v>
      </c>
      <c r="J3534" s="27">
        <v>6.3409497437831586E-2</v>
      </c>
      <c r="K3534" s="27">
        <v>0.14799604806237418</v>
      </c>
      <c r="L3534" s="27">
        <v>6.6425524299217859E-2</v>
      </c>
      <c r="M3534" s="27">
        <v>8.1142599471308405E-2</v>
      </c>
      <c r="N3534" s="27">
        <v>4.5983708668822801E-2</v>
      </c>
      <c r="O3534" s="27">
        <v>0</v>
      </c>
      <c r="P3534" s="27">
        <v>0</v>
      </c>
      <c r="Q3534" s="27">
        <v>0</v>
      </c>
      <c r="R3534" s="27">
        <v>0</v>
      </c>
      <c r="S3534" s="27">
        <v>0</v>
      </c>
      <c r="T3534" s="27">
        <v>0</v>
      </c>
      <c r="U3534" s="27">
        <v>0</v>
      </c>
      <c r="V3534" s="27">
        <v>0</v>
      </c>
      <c r="W3534" s="27">
        <v>0</v>
      </c>
      <c r="X3534" s="27">
        <v>0</v>
      </c>
      <c r="Y3534" s="27">
        <v>0</v>
      </c>
      <c r="Z3534" s="27">
        <v>0</v>
      </c>
      <c r="AA3534" s="27">
        <v>0</v>
      </c>
      <c r="AB3534" s="27">
        <v>0</v>
      </c>
      <c r="AC3534" s="27">
        <v>0</v>
      </c>
      <c r="AD3534" s="27">
        <v>0</v>
      </c>
      <c r="AE3534" s="27">
        <v>0</v>
      </c>
      <c r="AF3534" s="27">
        <v>0</v>
      </c>
      <c r="AG3534" s="27">
        <v>0</v>
      </c>
      <c r="AH3534" s="27">
        <v>0</v>
      </c>
      <c r="AI3534" s="27">
        <v>0</v>
      </c>
      <c r="AK3534" s="29">
        <f t="shared" si="55"/>
        <v>-5.3064165474272099E-3</v>
      </c>
    </row>
    <row r="3535" spans="1:37" x14ac:dyDescent="0.25">
      <c r="A3535">
        <v>3533</v>
      </c>
      <c r="B3535" s="1">
        <v>1.2800000000000001E-2</v>
      </c>
      <c r="C3535" s="1">
        <v>2.4404156344555941E-4</v>
      </c>
      <c r="D3535" s="27">
        <v>9.5512596955162787E-2</v>
      </c>
      <c r="E3535" s="27">
        <v>0.13468219564213726</v>
      </c>
      <c r="F3535" s="27">
        <v>7.1951404938466385E-2</v>
      </c>
      <c r="G3535" s="27">
        <v>8.0518168689553055E-2</v>
      </c>
      <c r="H3535" s="27">
        <v>0.1511853426032651</v>
      </c>
      <c r="I3535" s="27">
        <v>9.0243444407166709E-2</v>
      </c>
      <c r="J3535" s="27">
        <v>0.13421695798296349</v>
      </c>
      <c r="K3535" s="27">
        <v>3.8903437671459047E-2</v>
      </c>
      <c r="L3535" s="27">
        <v>5.0622254091592843E-2</v>
      </c>
      <c r="M3535" s="27">
        <v>2.518000208893521E-2</v>
      </c>
      <c r="N3535" s="27">
        <v>0.12698419492929833</v>
      </c>
      <c r="O3535" s="27">
        <v>0</v>
      </c>
      <c r="P3535" s="27">
        <v>0</v>
      </c>
      <c r="Q3535" s="27">
        <v>0</v>
      </c>
      <c r="R3535" s="27">
        <v>0</v>
      </c>
      <c r="S3535" s="27">
        <v>0</v>
      </c>
      <c r="T3535" s="27">
        <v>0</v>
      </c>
      <c r="U3535" s="27">
        <v>0</v>
      </c>
      <c r="V3535" s="27">
        <v>0</v>
      </c>
      <c r="W3535" s="27">
        <v>0</v>
      </c>
      <c r="X3535" s="27">
        <v>0</v>
      </c>
      <c r="Y3535" s="27">
        <v>0</v>
      </c>
      <c r="Z3535" s="27">
        <v>0</v>
      </c>
      <c r="AA3535" s="27">
        <v>0</v>
      </c>
      <c r="AB3535" s="27">
        <v>0</v>
      </c>
      <c r="AC3535" s="27">
        <v>0</v>
      </c>
      <c r="AD3535" s="27">
        <v>0</v>
      </c>
      <c r="AE3535" s="27">
        <v>0</v>
      </c>
      <c r="AF3535" s="27">
        <v>0</v>
      </c>
      <c r="AG3535" s="27">
        <v>0</v>
      </c>
      <c r="AH3535" s="27">
        <v>0</v>
      </c>
      <c r="AI3535" s="27">
        <v>0</v>
      </c>
      <c r="AK3535" s="29">
        <f t="shared" si="55"/>
        <v>1.9065747144184329E-2</v>
      </c>
    </row>
    <row r="3536" spans="1:37" x14ac:dyDescent="0.25">
      <c r="A3536">
        <v>3534</v>
      </c>
      <c r="B3536" s="1">
        <v>1.29E-2</v>
      </c>
      <c r="C3536" s="1">
        <v>-3.2392238431633812E-4</v>
      </c>
      <c r="D3536" s="27">
        <v>0.144012099300451</v>
      </c>
      <c r="E3536" s="27">
        <v>3.1986550678984885E-2</v>
      </c>
      <c r="F3536" s="27">
        <v>0.13400129538015532</v>
      </c>
      <c r="G3536" s="27">
        <v>8.3072258111378028E-2</v>
      </c>
      <c r="H3536" s="27">
        <v>4.2739380057141094E-3</v>
      </c>
      <c r="I3536" s="27">
        <v>0.13383452111161673</v>
      </c>
      <c r="J3536" s="27">
        <v>0.13759812264442359</v>
      </c>
      <c r="K3536" s="27">
        <v>0.13784020737145283</v>
      </c>
      <c r="L3536" s="27">
        <v>4.4471208805709553E-2</v>
      </c>
      <c r="M3536" s="27">
        <v>2.9248643575581292E-2</v>
      </c>
      <c r="N3536" s="27">
        <v>0.11966115501453277</v>
      </c>
      <c r="O3536" s="27">
        <v>0</v>
      </c>
      <c r="P3536" s="27">
        <v>0</v>
      </c>
      <c r="Q3536" s="27">
        <v>0</v>
      </c>
      <c r="R3536" s="27">
        <v>0</v>
      </c>
      <c r="S3536" s="27">
        <v>0</v>
      </c>
      <c r="T3536" s="27">
        <v>0</v>
      </c>
      <c r="U3536" s="27">
        <v>0</v>
      </c>
      <c r="V3536" s="27">
        <v>0</v>
      </c>
      <c r="W3536" s="27">
        <v>0</v>
      </c>
      <c r="X3536" s="27">
        <v>0</v>
      </c>
      <c r="Y3536" s="27">
        <v>0</v>
      </c>
      <c r="Z3536" s="27">
        <v>0</v>
      </c>
      <c r="AA3536" s="27">
        <v>0</v>
      </c>
      <c r="AB3536" s="27">
        <v>0</v>
      </c>
      <c r="AC3536" s="27">
        <v>0</v>
      </c>
      <c r="AD3536" s="27">
        <v>0</v>
      </c>
      <c r="AE3536" s="27">
        <v>0</v>
      </c>
      <c r="AF3536" s="27">
        <v>0</v>
      </c>
      <c r="AG3536" s="27">
        <v>0</v>
      </c>
      <c r="AH3536" s="27">
        <v>0</v>
      </c>
      <c r="AI3536" s="27">
        <v>0</v>
      </c>
      <c r="AK3536" s="29">
        <f t="shared" si="55"/>
        <v>-2.5110262350103729E-2</v>
      </c>
    </row>
    <row r="3537" spans="1:37" x14ac:dyDescent="0.25">
      <c r="A3537">
        <v>3535</v>
      </c>
      <c r="B3537" s="1">
        <v>1.5800000000000002E-2</v>
      </c>
      <c r="C3537" s="1">
        <v>7.5699046351587615E-5</v>
      </c>
      <c r="D3537" s="27">
        <v>1.9639529654426408E-2</v>
      </c>
      <c r="E3537" s="27">
        <v>0.20770606014226461</v>
      </c>
      <c r="F3537" s="27">
        <v>8.3775848611193818E-2</v>
      </c>
      <c r="G3537" s="27">
        <v>9.7255022881529124E-2</v>
      </c>
      <c r="H3537" s="27">
        <v>7.5315039174836847E-3</v>
      </c>
      <c r="I3537" s="27">
        <v>9.7588025246545931E-2</v>
      </c>
      <c r="J3537" s="27">
        <v>9.0648791249379052E-2</v>
      </c>
      <c r="K3537" s="27">
        <v>0.16744866091971086</v>
      </c>
      <c r="L3537" s="27">
        <v>7.339942123340433E-2</v>
      </c>
      <c r="M3537" s="27">
        <v>3.7065883940147031E-2</v>
      </c>
      <c r="N3537" s="27">
        <v>0.11794125220391502</v>
      </c>
      <c r="O3537" s="27">
        <v>0</v>
      </c>
      <c r="P3537" s="27">
        <v>0</v>
      </c>
      <c r="Q3537" s="27">
        <v>0</v>
      </c>
      <c r="R3537" s="27">
        <v>0</v>
      </c>
      <c r="S3537" s="27">
        <v>0</v>
      </c>
      <c r="T3537" s="27">
        <v>0</v>
      </c>
      <c r="U3537" s="27">
        <v>0</v>
      </c>
      <c r="V3537" s="27">
        <v>0</v>
      </c>
      <c r="W3537" s="27">
        <v>0</v>
      </c>
      <c r="X3537" s="27">
        <v>0</v>
      </c>
      <c r="Y3537" s="27">
        <v>0</v>
      </c>
      <c r="Z3537" s="27">
        <v>0</v>
      </c>
      <c r="AA3537" s="27">
        <v>0</v>
      </c>
      <c r="AB3537" s="27">
        <v>0</v>
      </c>
      <c r="AC3537" s="27">
        <v>0</v>
      </c>
      <c r="AD3537" s="27">
        <v>0</v>
      </c>
      <c r="AE3537" s="27">
        <v>0</v>
      </c>
      <c r="AF3537" s="27">
        <v>0</v>
      </c>
      <c r="AG3537" s="27">
        <v>0</v>
      </c>
      <c r="AH3537" s="27">
        <v>0</v>
      </c>
      <c r="AI3537" s="27">
        <v>0</v>
      </c>
      <c r="AK3537" s="29">
        <f t="shared" si="55"/>
        <v>4.7910788830118735E-3</v>
      </c>
    </row>
    <row r="3538" spans="1:37" x14ac:dyDescent="0.25">
      <c r="A3538">
        <v>3536</v>
      </c>
      <c r="B3538" s="1">
        <v>1.11E-2</v>
      </c>
      <c r="C3538" s="1">
        <v>8.8383086978260081E-8</v>
      </c>
      <c r="D3538" s="27">
        <v>1.1531980278996107E-4</v>
      </c>
      <c r="E3538" s="27">
        <v>7.41136265545152E-2</v>
      </c>
      <c r="F3538" s="27">
        <v>0.13925484394006896</v>
      </c>
      <c r="G3538" s="27">
        <v>1.8878558962876094E-3</v>
      </c>
      <c r="H3538" s="27">
        <v>0.13107232145196093</v>
      </c>
      <c r="I3538" s="27">
        <v>0.12283064434665909</v>
      </c>
      <c r="J3538" s="27">
        <v>0.16946157329061026</v>
      </c>
      <c r="K3538" s="27">
        <v>7.526722621694526E-2</v>
      </c>
      <c r="L3538" s="27">
        <v>9.371316550631098E-2</v>
      </c>
      <c r="M3538" s="27">
        <v>8.1085921986559256E-2</v>
      </c>
      <c r="N3538" s="27">
        <v>0.11119750100729252</v>
      </c>
      <c r="O3538" s="27">
        <v>0</v>
      </c>
      <c r="P3538" s="27">
        <v>0</v>
      </c>
      <c r="Q3538" s="27">
        <v>0</v>
      </c>
      <c r="R3538" s="27">
        <v>0</v>
      </c>
      <c r="S3538" s="27">
        <v>0</v>
      </c>
      <c r="T3538" s="27">
        <v>0</v>
      </c>
      <c r="U3538" s="27">
        <v>0</v>
      </c>
      <c r="V3538" s="27">
        <v>0</v>
      </c>
      <c r="W3538" s="27">
        <v>0</v>
      </c>
      <c r="X3538" s="27">
        <v>0</v>
      </c>
      <c r="Y3538" s="27">
        <v>0</v>
      </c>
      <c r="Z3538" s="27">
        <v>0</v>
      </c>
      <c r="AA3538" s="27">
        <v>0</v>
      </c>
      <c r="AB3538" s="27">
        <v>0</v>
      </c>
      <c r="AC3538" s="27">
        <v>0</v>
      </c>
      <c r="AD3538" s="27">
        <v>0</v>
      </c>
      <c r="AE3538" s="27">
        <v>0</v>
      </c>
      <c r="AF3538" s="27">
        <v>0</v>
      </c>
      <c r="AG3538" s="27">
        <v>0</v>
      </c>
      <c r="AH3538" s="27">
        <v>0</v>
      </c>
      <c r="AI3538" s="27">
        <v>0</v>
      </c>
      <c r="AK3538" s="29">
        <f t="shared" si="55"/>
        <v>7.9624402683117193E-6</v>
      </c>
    </row>
    <row r="3539" spans="1:37" x14ac:dyDescent="0.25">
      <c r="A3539">
        <v>3537</v>
      </c>
      <c r="B3539" s="1">
        <v>1.17E-2</v>
      </c>
      <c r="C3539" s="1">
        <v>-4.6113292273415683E-4</v>
      </c>
      <c r="D3539" s="27">
        <v>0.155913851244635</v>
      </c>
      <c r="E3539" s="27">
        <v>5.7430981933476039E-3</v>
      </c>
      <c r="F3539" s="27">
        <v>0.19692598094140268</v>
      </c>
      <c r="G3539" s="27">
        <v>0.15041496706761551</v>
      </c>
      <c r="H3539" s="27">
        <v>4.323044361691878E-2</v>
      </c>
      <c r="I3539" s="27">
        <v>5.9337383993062088E-3</v>
      </c>
      <c r="J3539" s="27">
        <v>4.3189870284211666E-2</v>
      </c>
      <c r="K3539" s="27">
        <v>0.15200504967643494</v>
      </c>
      <c r="L3539" s="27">
        <v>3.7136854962498071E-2</v>
      </c>
      <c r="M3539" s="27">
        <v>0.1541654923438302</v>
      </c>
      <c r="N3539" s="27">
        <v>5.534065326979918E-2</v>
      </c>
      <c r="O3539" s="27">
        <v>0</v>
      </c>
      <c r="P3539" s="27">
        <v>0</v>
      </c>
      <c r="Q3539" s="27">
        <v>0</v>
      </c>
      <c r="R3539" s="27">
        <v>0</v>
      </c>
      <c r="S3539" s="27">
        <v>0</v>
      </c>
      <c r="T3539" s="27">
        <v>0</v>
      </c>
      <c r="U3539" s="27">
        <v>0</v>
      </c>
      <c r="V3539" s="27">
        <v>0</v>
      </c>
      <c r="W3539" s="27">
        <v>0</v>
      </c>
      <c r="X3539" s="27">
        <v>0</v>
      </c>
      <c r="Y3539" s="27">
        <v>0</v>
      </c>
      <c r="Z3539" s="27">
        <v>0</v>
      </c>
      <c r="AA3539" s="27">
        <v>0</v>
      </c>
      <c r="AB3539" s="27">
        <v>0</v>
      </c>
      <c r="AC3539" s="27">
        <v>0</v>
      </c>
      <c r="AD3539" s="27">
        <v>0</v>
      </c>
      <c r="AE3539" s="27">
        <v>0</v>
      </c>
      <c r="AF3539" s="27">
        <v>0</v>
      </c>
      <c r="AG3539" s="27">
        <v>0</v>
      </c>
      <c r="AH3539" s="27">
        <v>0</v>
      </c>
      <c r="AI3539" s="27">
        <v>0</v>
      </c>
      <c r="AK3539" s="29">
        <f t="shared" si="55"/>
        <v>-3.9413070319158701E-2</v>
      </c>
    </row>
    <row r="3540" spans="1:37" x14ac:dyDescent="0.25">
      <c r="A3540">
        <v>3538</v>
      </c>
      <c r="B3540" s="1">
        <v>1.04E-2</v>
      </c>
      <c r="C3540" s="1">
        <v>-7.8232604219149153E-5</v>
      </c>
      <c r="D3540" s="27">
        <v>3.468739192377035E-2</v>
      </c>
      <c r="E3540" s="27">
        <v>5.3507541698922911E-2</v>
      </c>
      <c r="F3540" s="27">
        <v>7.303207495262716E-2</v>
      </c>
      <c r="G3540" s="27">
        <v>3.3828658064106044E-2</v>
      </c>
      <c r="H3540" s="27">
        <v>7.3332243183651211E-2</v>
      </c>
      <c r="I3540" s="27">
        <v>0.11660345183075566</v>
      </c>
      <c r="J3540" s="27">
        <v>7.4388597521078403E-2</v>
      </c>
      <c r="K3540" s="27">
        <v>0.1269774403071845</v>
      </c>
      <c r="L3540" s="27">
        <v>0.16197740620743095</v>
      </c>
      <c r="M3540" s="27">
        <v>9.657469813042302E-2</v>
      </c>
      <c r="N3540" s="27">
        <v>0.15509049618004986</v>
      </c>
      <c r="O3540" s="27">
        <v>0</v>
      </c>
      <c r="P3540" s="27">
        <v>0</v>
      </c>
      <c r="Q3540" s="27">
        <v>0</v>
      </c>
      <c r="R3540" s="27">
        <v>0</v>
      </c>
      <c r="S3540" s="27">
        <v>0</v>
      </c>
      <c r="T3540" s="27">
        <v>0</v>
      </c>
      <c r="U3540" s="27">
        <v>0</v>
      </c>
      <c r="V3540" s="27">
        <v>0</v>
      </c>
      <c r="W3540" s="27">
        <v>0</v>
      </c>
      <c r="X3540" s="27">
        <v>0</v>
      </c>
      <c r="Y3540" s="27">
        <v>0</v>
      </c>
      <c r="Z3540" s="27">
        <v>0</v>
      </c>
      <c r="AA3540" s="27">
        <v>0</v>
      </c>
      <c r="AB3540" s="27">
        <v>0</v>
      </c>
      <c r="AC3540" s="27">
        <v>0</v>
      </c>
      <c r="AD3540" s="27">
        <v>0</v>
      </c>
      <c r="AE3540" s="27">
        <v>0</v>
      </c>
      <c r="AF3540" s="27">
        <v>0</v>
      </c>
      <c r="AG3540" s="27">
        <v>0</v>
      </c>
      <c r="AH3540" s="27">
        <v>0</v>
      </c>
      <c r="AI3540" s="27">
        <v>0</v>
      </c>
      <c r="AK3540" s="29">
        <f t="shared" si="55"/>
        <v>-7.5223657903028037E-3</v>
      </c>
    </row>
    <row r="3541" spans="1:37" x14ac:dyDescent="0.25">
      <c r="A3541">
        <v>3539</v>
      </c>
      <c r="B3541" s="1">
        <v>1.23E-2</v>
      </c>
      <c r="C3541" s="1">
        <v>-2.4921737370459991E-4</v>
      </c>
      <c r="D3541" s="27">
        <v>9.2656865825251483E-2</v>
      </c>
      <c r="E3541" s="27">
        <v>5.7560168245720134E-2</v>
      </c>
      <c r="F3541" s="27">
        <v>0.18206872364492266</v>
      </c>
      <c r="G3541" s="27">
        <v>0.17016053894070052</v>
      </c>
      <c r="H3541" s="27">
        <v>0.14609260128877713</v>
      </c>
      <c r="I3541" s="27">
        <v>8.8252310061459366E-2</v>
      </c>
      <c r="J3541" s="27">
        <v>1.8120040346371078E-2</v>
      </c>
      <c r="K3541" s="27">
        <v>7.0709694665108749E-2</v>
      </c>
      <c r="L3541" s="27">
        <v>6.6307179345780325E-3</v>
      </c>
      <c r="M3541" s="27">
        <v>0.10396536123707369</v>
      </c>
      <c r="N3541" s="27">
        <v>6.3782977810037181E-2</v>
      </c>
      <c r="O3541" s="27">
        <v>0</v>
      </c>
      <c r="P3541" s="27">
        <v>0</v>
      </c>
      <c r="Q3541" s="27">
        <v>0</v>
      </c>
      <c r="R3541" s="27">
        <v>0</v>
      </c>
      <c r="S3541" s="27">
        <v>0</v>
      </c>
      <c r="T3541" s="27">
        <v>0</v>
      </c>
      <c r="U3541" s="27">
        <v>0</v>
      </c>
      <c r="V3541" s="27">
        <v>0</v>
      </c>
      <c r="W3541" s="27">
        <v>0</v>
      </c>
      <c r="X3541" s="27">
        <v>0</v>
      </c>
      <c r="Y3541" s="27">
        <v>0</v>
      </c>
      <c r="Z3541" s="27">
        <v>0</v>
      </c>
      <c r="AA3541" s="27">
        <v>0</v>
      </c>
      <c r="AB3541" s="27">
        <v>0</v>
      </c>
      <c r="AC3541" s="27">
        <v>0</v>
      </c>
      <c r="AD3541" s="27">
        <v>0</v>
      </c>
      <c r="AE3541" s="27">
        <v>0</v>
      </c>
      <c r="AF3541" s="27">
        <v>0</v>
      </c>
      <c r="AG3541" s="27">
        <v>0</v>
      </c>
      <c r="AH3541" s="27">
        <v>0</v>
      </c>
      <c r="AI3541" s="27">
        <v>0</v>
      </c>
      <c r="AK3541" s="29">
        <f t="shared" si="55"/>
        <v>-2.0261575097934952E-2</v>
      </c>
    </row>
    <row r="3542" spans="1:37" x14ac:dyDescent="0.25">
      <c r="A3542">
        <v>3540</v>
      </c>
      <c r="B3542" s="1">
        <v>1.0699999999999999E-2</v>
      </c>
      <c r="C3542" s="1">
        <v>-1.6497552121771044E-4</v>
      </c>
      <c r="D3542" s="27">
        <v>5.4332952090253066E-2</v>
      </c>
      <c r="E3542" s="27">
        <v>1.4203598148160823E-2</v>
      </c>
      <c r="F3542" s="27">
        <v>9.6520125683787789E-2</v>
      </c>
      <c r="G3542" s="27">
        <v>0.11681586781834544</v>
      </c>
      <c r="H3542" s="27">
        <v>9.1217163741644486E-2</v>
      </c>
      <c r="I3542" s="27">
        <v>7.7464499946655108E-2</v>
      </c>
      <c r="J3542" s="27">
        <v>0.12340103784522199</v>
      </c>
      <c r="K3542" s="27">
        <v>0.1225304348028602</v>
      </c>
      <c r="L3542" s="27">
        <v>0.11036891433753282</v>
      </c>
      <c r="M3542" s="27">
        <v>0.11910491481140502</v>
      </c>
      <c r="N3542" s="27">
        <v>7.4040490774133189E-2</v>
      </c>
      <c r="O3542" s="27">
        <v>0</v>
      </c>
      <c r="P3542" s="27">
        <v>0</v>
      </c>
      <c r="Q3542" s="27">
        <v>0</v>
      </c>
      <c r="R3542" s="27">
        <v>0</v>
      </c>
      <c r="S3542" s="27">
        <v>0</v>
      </c>
      <c r="T3542" s="27">
        <v>0</v>
      </c>
      <c r="U3542" s="27">
        <v>0</v>
      </c>
      <c r="V3542" s="27">
        <v>0</v>
      </c>
      <c r="W3542" s="27">
        <v>0</v>
      </c>
      <c r="X3542" s="27">
        <v>0</v>
      </c>
      <c r="Y3542" s="27">
        <v>0</v>
      </c>
      <c r="Z3542" s="27">
        <v>0</v>
      </c>
      <c r="AA3542" s="27">
        <v>0</v>
      </c>
      <c r="AB3542" s="27">
        <v>0</v>
      </c>
      <c r="AC3542" s="27">
        <v>0</v>
      </c>
      <c r="AD3542" s="27">
        <v>0</v>
      </c>
      <c r="AE3542" s="27">
        <v>0</v>
      </c>
      <c r="AF3542" s="27">
        <v>0</v>
      </c>
      <c r="AG3542" s="27">
        <v>0</v>
      </c>
      <c r="AH3542" s="27">
        <v>0</v>
      </c>
      <c r="AI3542" s="27">
        <v>0</v>
      </c>
      <c r="AK3542" s="29">
        <f t="shared" si="55"/>
        <v>-1.5418273011000978E-2</v>
      </c>
    </row>
    <row r="3543" spans="1:37" x14ac:dyDescent="0.25">
      <c r="A3543">
        <v>3541</v>
      </c>
      <c r="B3543" s="1">
        <v>1.5900000000000001E-2</v>
      </c>
      <c r="C3543" s="1">
        <v>-2.5145372804830676E-4</v>
      </c>
      <c r="D3543" s="27">
        <v>9.3334153594422792E-2</v>
      </c>
      <c r="E3543" s="27">
        <v>0.15143105386539971</v>
      </c>
      <c r="F3543" s="27">
        <v>0.13221992599850962</v>
      </c>
      <c r="G3543" s="27">
        <v>0.13640449266430654</v>
      </c>
      <c r="H3543" s="27">
        <v>9.6948950283906016E-2</v>
      </c>
      <c r="I3543" s="27">
        <v>0.15164798209948077</v>
      </c>
      <c r="J3543" s="27">
        <v>1.0853528151278838E-2</v>
      </c>
      <c r="K3543" s="27">
        <v>0.14875694968090616</v>
      </c>
      <c r="L3543" s="27">
        <v>7.6835078914155898E-3</v>
      </c>
      <c r="M3543" s="27">
        <v>3.682395542284473E-2</v>
      </c>
      <c r="N3543" s="27">
        <v>3.3895500347529098E-2</v>
      </c>
      <c r="O3543" s="27">
        <v>0</v>
      </c>
      <c r="P3543" s="27">
        <v>0</v>
      </c>
      <c r="Q3543" s="27">
        <v>0</v>
      </c>
      <c r="R3543" s="27">
        <v>0</v>
      </c>
      <c r="S3543" s="27">
        <v>0</v>
      </c>
      <c r="T3543" s="27">
        <v>0</v>
      </c>
      <c r="U3543" s="27">
        <v>0</v>
      </c>
      <c r="V3543" s="27">
        <v>0</v>
      </c>
      <c r="W3543" s="27">
        <v>0</v>
      </c>
      <c r="X3543" s="27">
        <v>0</v>
      </c>
      <c r="Y3543" s="27">
        <v>0</v>
      </c>
      <c r="Z3543" s="27">
        <v>0</v>
      </c>
      <c r="AA3543" s="27">
        <v>0</v>
      </c>
      <c r="AB3543" s="27">
        <v>0</v>
      </c>
      <c r="AC3543" s="27">
        <v>0</v>
      </c>
      <c r="AD3543" s="27">
        <v>0</v>
      </c>
      <c r="AE3543" s="27">
        <v>0</v>
      </c>
      <c r="AF3543" s="27">
        <v>0</v>
      </c>
      <c r="AG3543" s="27">
        <v>0</v>
      </c>
      <c r="AH3543" s="27">
        <v>0</v>
      </c>
      <c r="AI3543" s="27">
        <v>0</v>
      </c>
      <c r="AK3543" s="29">
        <f t="shared" si="55"/>
        <v>-1.5814699877251998E-2</v>
      </c>
    </row>
    <row r="3544" spans="1:37" x14ac:dyDescent="0.25">
      <c r="A3544">
        <v>3542</v>
      </c>
      <c r="B3544" s="1">
        <v>1.2E-2</v>
      </c>
      <c r="C3544" s="1">
        <v>-7.6159432077943927E-5</v>
      </c>
      <c r="D3544" s="27">
        <v>7.3142057119433834E-2</v>
      </c>
      <c r="E3544" s="27">
        <v>7.3749614440251091E-2</v>
      </c>
      <c r="F3544" s="27">
        <v>0.15592992184617643</v>
      </c>
      <c r="G3544" s="27">
        <v>0.13315311688079637</v>
      </c>
      <c r="H3544" s="27">
        <v>0.16754996585624102</v>
      </c>
      <c r="I3544" s="27">
        <v>0.11591727009247815</v>
      </c>
      <c r="J3544" s="27">
        <v>1.3952114022856491E-2</v>
      </c>
      <c r="K3544" s="27">
        <v>6.0771627988735998E-2</v>
      </c>
      <c r="L3544" s="27">
        <v>0.13892181783179375</v>
      </c>
      <c r="M3544" s="27">
        <v>3.7679953058213714E-2</v>
      </c>
      <c r="N3544" s="27">
        <v>2.9232540863023109E-2</v>
      </c>
      <c r="O3544" s="27">
        <v>0</v>
      </c>
      <c r="P3544" s="27">
        <v>0</v>
      </c>
      <c r="Q3544" s="27">
        <v>0</v>
      </c>
      <c r="R3544" s="27">
        <v>0</v>
      </c>
      <c r="S3544" s="27">
        <v>0</v>
      </c>
      <c r="T3544" s="27">
        <v>0</v>
      </c>
      <c r="U3544" s="27">
        <v>0</v>
      </c>
      <c r="V3544" s="27">
        <v>0</v>
      </c>
      <c r="W3544" s="27">
        <v>0</v>
      </c>
      <c r="X3544" s="27">
        <v>0</v>
      </c>
      <c r="Y3544" s="27">
        <v>0</v>
      </c>
      <c r="Z3544" s="27">
        <v>0</v>
      </c>
      <c r="AA3544" s="27">
        <v>0</v>
      </c>
      <c r="AB3544" s="27">
        <v>0</v>
      </c>
      <c r="AC3544" s="27">
        <v>0</v>
      </c>
      <c r="AD3544" s="27">
        <v>0</v>
      </c>
      <c r="AE3544" s="27">
        <v>0</v>
      </c>
      <c r="AF3544" s="27">
        <v>0</v>
      </c>
      <c r="AG3544" s="27">
        <v>0</v>
      </c>
      <c r="AH3544" s="27">
        <v>0</v>
      </c>
      <c r="AI3544" s="27">
        <v>0</v>
      </c>
      <c r="AK3544" s="29">
        <f t="shared" si="55"/>
        <v>-6.3466193398286604E-3</v>
      </c>
    </row>
    <row r="3545" spans="1:37" x14ac:dyDescent="0.25">
      <c r="A3545">
        <v>3543</v>
      </c>
      <c r="B3545" s="1">
        <v>1.2E-2</v>
      </c>
      <c r="C3545" s="1">
        <v>8.7004469820636614E-6</v>
      </c>
      <c r="D3545" s="27">
        <v>7.4843340514687232E-2</v>
      </c>
      <c r="E3545" s="27">
        <v>0.12664474324768646</v>
      </c>
      <c r="F3545" s="27">
        <v>0.14599069960267844</v>
      </c>
      <c r="G3545" s="27">
        <v>4.1348122729263151E-2</v>
      </c>
      <c r="H3545" s="27">
        <v>0.10575524755455964</v>
      </c>
      <c r="I3545" s="27">
        <v>0.1419216279882059</v>
      </c>
      <c r="J3545" s="27">
        <v>2.4947887070756021E-2</v>
      </c>
      <c r="K3545" s="27">
        <v>4.4505276471511646E-2</v>
      </c>
      <c r="L3545" s="27">
        <v>6.5988739300788316E-2</v>
      </c>
      <c r="M3545" s="27">
        <v>8.7719235478798105E-2</v>
      </c>
      <c r="N3545" s="27">
        <v>0.14033508004106504</v>
      </c>
      <c r="O3545" s="27">
        <v>0</v>
      </c>
      <c r="P3545" s="27">
        <v>0</v>
      </c>
      <c r="Q3545" s="27">
        <v>0</v>
      </c>
      <c r="R3545" s="27">
        <v>0</v>
      </c>
      <c r="S3545" s="27">
        <v>0</v>
      </c>
      <c r="T3545" s="27">
        <v>0</v>
      </c>
      <c r="U3545" s="27">
        <v>0</v>
      </c>
      <c r="V3545" s="27">
        <v>0</v>
      </c>
      <c r="W3545" s="27">
        <v>0</v>
      </c>
      <c r="X3545" s="27">
        <v>0</v>
      </c>
      <c r="Y3545" s="27">
        <v>0</v>
      </c>
      <c r="Z3545" s="27">
        <v>0</v>
      </c>
      <c r="AA3545" s="27">
        <v>0</v>
      </c>
      <c r="AB3545" s="27">
        <v>0</v>
      </c>
      <c r="AC3545" s="27">
        <v>0</v>
      </c>
      <c r="AD3545" s="27">
        <v>0</v>
      </c>
      <c r="AE3545" s="27">
        <v>0</v>
      </c>
      <c r="AF3545" s="27">
        <v>0</v>
      </c>
      <c r="AG3545" s="27">
        <v>0</v>
      </c>
      <c r="AH3545" s="27">
        <v>0</v>
      </c>
      <c r="AI3545" s="27">
        <v>0</v>
      </c>
      <c r="AK3545" s="29">
        <f t="shared" si="55"/>
        <v>7.2503724850530508E-4</v>
      </c>
    </row>
    <row r="3546" spans="1:37" x14ac:dyDescent="0.25">
      <c r="A3546">
        <v>3544</v>
      </c>
      <c r="B3546" s="1">
        <v>1.0800000000000001E-2</v>
      </c>
      <c r="C3546" s="1">
        <v>-4.073907876929077E-5</v>
      </c>
      <c r="D3546" s="27">
        <v>1.5244344966581509E-2</v>
      </c>
      <c r="E3546" s="27">
        <v>4.221286173217411E-2</v>
      </c>
      <c r="F3546" s="27">
        <v>6.8980240235378118E-2</v>
      </c>
      <c r="G3546" s="27">
        <v>0.12121512181413442</v>
      </c>
      <c r="H3546" s="27">
        <v>6.7461151740123584E-2</v>
      </c>
      <c r="I3546" s="27">
        <v>0.16915395677388351</v>
      </c>
      <c r="J3546" s="27">
        <v>0.11817296158829557</v>
      </c>
      <c r="K3546" s="27">
        <v>6.3988225072120389E-2</v>
      </c>
      <c r="L3546" s="27">
        <v>7.6524746195557672E-2</v>
      </c>
      <c r="M3546" s="27">
        <v>0.13680976524904756</v>
      </c>
      <c r="N3546" s="27">
        <v>0.12023662463270375</v>
      </c>
      <c r="O3546" s="27">
        <v>0</v>
      </c>
      <c r="P3546" s="27">
        <v>0</v>
      </c>
      <c r="Q3546" s="27">
        <v>0</v>
      </c>
      <c r="R3546" s="27">
        <v>0</v>
      </c>
      <c r="S3546" s="27">
        <v>0</v>
      </c>
      <c r="T3546" s="27">
        <v>0</v>
      </c>
      <c r="U3546" s="27">
        <v>0</v>
      </c>
      <c r="V3546" s="27">
        <v>0</v>
      </c>
      <c r="W3546" s="27">
        <v>0</v>
      </c>
      <c r="X3546" s="27">
        <v>0</v>
      </c>
      <c r="Y3546" s="27">
        <v>0</v>
      </c>
      <c r="Z3546" s="27">
        <v>0</v>
      </c>
      <c r="AA3546" s="27">
        <v>0</v>
      </c>
      <c r="AB3546" s="27">
        <v>0</v>
      </c>
      <c r="AC3546" s="27">
        <v>0</v>
      </c>
      <c r="AD3546" s="27">
        <v>0</v>
      </c>
      <c r="AE3546" s="27">
        <v>0</v>
      </c>
      <c r="AF3546" s="27">
        <v>0</v>
      </c>
      <c r="AG3546" s="27">
        <v>0</v>
      </c>
      <c r="AH3546" s="27">
        <v>0</v>
      </c>
      <c r="AI3546" s="27">
        <v>0</v>
      </c>
      <c r="AK3546" s="29">
        <f t="shared" si="55"/>
        <v>-3.7721369230824787E-3</v>
      </c>
    </row>
    <row r="3547" spans="1:37" x14ac:dyDescent="0.25">
      <c r="A3547">
        <v>3545</v>
      </c>
      <c r="B3547" s="1">
        <v>1.18E-2</v>
      </c>
      <c r="C3547" s="1">
        <v>-2.684582352547482E-4</v>
      </c>
      <c r="D3547" s="27">
        <v>9.5874429321744406E-2</v>
      </c>
      <c r="E3547" s="27">
        <v>3.0221623373182897E-2</v>
      </c>
      <c r="F3547" s="27">
        <v>9.1488668266273804E-2</v>
      </c>
      <c r="G3547" s="27">
        <v>0.12932743250885334</v>
      </c>
      <c r="H3547" s="27">
        <v>4.6159477298869774E-2</v>
      </c>
      <c r="I3547" s="27">
        <v>0.12245365694412315</v>
      </c>
      <c r="J3547" s="27">
        <v>9.876458150376595E-2</v>
      </c>
      <c r="K3547" s="27">
        <v>0.13620271925868394</v>
      </c>
      <c r="L3547" s="27">
        <v>8.0701273541532156E-2</v>
      </c>
      <c r="M3547" s="27">
        <v>0.14411493767488034</v>
      </c>
      <c r="N3547" s="27">
        <v>2.4691200308090258E-2</v>
      </c>
      <c r="O3547" s="27">
        <v>0</v>
      </c>
      <c r="P3547" s="27">
        <v>0</v>
      </c>
      <c r="Q3547" s="27">
        <v>0</v>
      </c>
      <c r="R3547" s="27">
        <v>0</v>
      </c>
      <c r="S3547" s="27">
        <v>0</v>
      </c>
      <c r="T3547" s="27">
        <v>0</v>
      </c>
      <c r="U3547" s="27">
        <v>0</v>
      </c>
      <c r="V3547" s="27">
        <v>0</v>
      </c>
      <c r="W3547" s="27">
        <v>0</v>
      </c>
      <c r="X3547" s="27">
        <v>0</v>
      </c>
      <c r="Y3547" s="27">
        <v>0</v>
      </c>
      <c r="Z3547" s="27">
        <v>0</v>
      </c>
      <c r="AA3547" s="27">
        <v>0</v>
      </c>
      <c r="AB3547" s="27">
        <v>0</v>
      </c>
      <c r="AC3547" s="27">
        <v>0</v>
      </c>
      <c r="AD3547" s="27">
        <v>0</v>
      </c>
      <c r="AE3547" s="27">
        <v>0</v>
      </c>
      <c r="AF3547" s="27">
        <v>0</v>
      </c>
      <c r="AG3547" s="27">
        <v>0</v>
      </c>
      <c r="AH3547" s="27">
        <v>0</v>
      </c>
      <c r="AI3547" s="27">
        <v>0</v>
      </c>
      <c r="AK3547" s="29">
        <f t="shared" si="55"/>
        <v>-2.2750697902944764E-2</v>
      </c>
    </row>
    <row r="3548" spans="1:37" x14ac:dyDescent="0.25">
      <c r="A3548">
        <v>3546</v>
      </c>
      <c r="B3548" s="1">
        <v>1.26E-2</v>
      </c>
      <c r="C3548" s="1">
        <v>1.3121554140937023E-4</v>
      </c>
      <c r="D3548" s="27">
        <v>8.372041955993112E-2</v>
      </c>
      <c r="E3548" s="27">
        <v>0.11896110824855421</v>
      </c>
      <c r="F3548" s="27">
        <v>0.11639226940019651</v>
      </c>
      <c r="G3548" s="27">
        <v>0.10169067266629327</v>
      </c>
      <c r="H3548" s="27">
        <v>0.10645957905606994</v>
      </c>
      <c r="I3548" s="27">
        <v>0.12032095711700154</v>
      </c>
      <c r="J3548" s="27">
        <v>9.2303027324604811E-2</v>
      </c>
      <c r="K3548" s="27">
        <v>4.8247884988347894E-2</v>
      </c>
      <c r="L3548" s="27">
        <v>0.13121609617327998</v>
      </c>
      <c r="M3548" s="27">
        <v>4.1629982939295838E-2</v>
      </c>
      <c r="N3548" s="27">
        <v>3.9058002526424822E-2</v>
      </c>
      <c r="O3548" s="27">
        <v>0</v>
      </c>
      <c r="P3548" s="27">
        <v>0</v>
      </c>
      <c r="Q3548" s="27">
        <v>0</v>
      </c>
      <c r="R3548" s="27">
        <v>0</v>
      </c>
      <c r="S3548" s="27">
        <v>0</v>
      </c>
      <c r="T3548" s="27">
        <v>0</v>
      </c>
      <c r="U3548" s="27">
        <v>0</v>
      </c>
      <c r="V3548" s="27">
        <v>0</v>
      </c>
      <c r="W3548" s="27">
        <v>0</v>
      </c>
      <c r="X3548" s="27">
        <v>0</v>
      </c>
      <c r="Y3548" s="27">
        <v>0</v>
      </c>
      <c r="Z3548" s="27">
        <v>0</v>
      </c>
      <c r="AA3548" s="27">
        <v>0</v>
      </c>
      <c r="AB3548" s="27">
        <v>0</v>
      </c>
      <c r="AC3548" s="27">
        <v>0</v>
      </c>
      <c r="AD3548" s="27">
        <v>0</v>
      </c>
      <c r="AE3548" s="27">
        <v>0</v>
      </c>
      <c r="AF3548" s="27">
        <v>0</v>
      </c>
      <c r="AG3548" s="27">
        <v>0</v>
      </c>
      <c r="AH3548" s="27">
        <v>0</v>
      </c>
      <c r="AI3548" s="27">
        <v>0</v>
      </c>
      <c r="AK3548" s="29">
        <f t="shared" si="55"/>
        <v>1.0413931857886525E-2</v>
      </c>
    </row>
    <row r="3549" spans="1:37" x14ac:dyDescent="0.25">
      <c r="A3549">
        <v>3547</v>
      </c>
      <c r="B3549" s="1">
        <v>1.41E-2</v>
      </c>
      <c r="C3549" s="1">
        <v>-1.5296960028926847E-4</v>
      </c>
      <c r="D3549" s="27">
        <v>6.6965902100569033E-2</v>
      </c>
      <c r="E3549" s="27">
        <v>0.11536232520922945</v>
      </c>
      <c r="F3549" s="27">
        <v>8.3481827367217955E-3</v>
      </c>
      <c r="G3549" s="27">
        <v>9.4369807687534168E-2</v>
      </c>
      <c r="H3549" s="27">
        <v>9.9672607962957238E-2</v>
      </c>
      <c r="I3549" s="27">
        <v>0.17149613626873458</v>
      </c>
      <c r="J3549" s="27">
        <v>7.7159533325118532E-2</v>
      </c>
      <c r="K3549" s="27">
        <v>0.17405040445740874</v>
      </c>
      <c r="L3549" s="27">
        <v>6.8563951699953427E-2</v>
      </c>
      <c r="M3549" s="27">
        <v>0.11765437453946716</v>
      </c>
      <c r="N3549" s="27">
        <v>6.3567740123061239E-3</v>
      </c>
      <c r="O3549" s="27">
        <v>0</v>
      </c>
      <c r="P3549" s="27">
        <v>0</v>
      </c>
      <c r="Q3549" s="27">
        <v>0</v>
      </c>
      <c r="R3549" s="27">
        <v>0</v>
      </c>
      <c r="S3549" s="27">
        <v>0</v>
      </c>
      <c r="T3549" s="27">
        <v>0</v>
      </c>
      <c r="U3549" s="27">
        <v>0</v>
      </c>
      <c r="V3549" s="27">
        <v>0</v>
      </c>
      <c r="W3549" s="27">
        <v>0</v>
      </c>
      <c r="X3549" s="27">
        <v>0</v>
      </c>
      <c r="Y3549" s="27">
        <v>0</v>
      </c>
      <c r="Z3549" s="27">
        <v>0</v>
      </c>
      <c r="AA3549" s="27">
        <v>0</v>
      </c>
      <c r="AB3549" s="27">
        <v>0</v>
      </c>
      <c r="AC3549" s="27">
        <v>0</v>
      </c>
      <c r="AD3549" s="27">
        <v>0</v>
      </c>
      <c r="AE3549" s="27">
        <v>0</v>
      </c>
      <c r="AF3549" s="27">
        <v>0</v>
      </c>
      <c r="AG3549" s="27">
        <v>0</v>
      </c>
      <c r="AH3549" s="27">
        <v>0</v>
      </c>
      <c r="AI3549" s="27">
        <v>0</v>
      </c>
      <c r="AK3549" s="29">
        <f t="shared" si="55"/>
        <v>-1.0848907821933934E-2</v>
      </c>
    </row>
    <row r="3550" spans="1:37" x14ac:dyDescent="0.25">
      <c r="A3550">
        <v>3548</v>
      </c>
      <c r="B3550" s="1">
        <v>1.18E-2</v>
      </c>
      <c r="C3550" s="1">
        <v>-1.7914416826452122E-4</v>
      </c>
      <c r="D3550" s="27">
        <v>0.16749655700504626</v>
      </c>
      <c r="E3550" s="27">
        <v>1.6128518807660454E-2</v>
      </c>
      <c r="F3550" s="27">
        <v>4.8306570564880573E-2</v>
      </c>
      <c r="G3550" s="27">
        <v>0.11802940161935069</v>
      </c>
      <c r="H3550" s="27">
        <v>0.10925694292912157</v>
      </c>
      <c r="I3550" s="27">
        <v>6.3000823444654006E-2</v>
      </c>
      <c r="J3550" s="27">
        <v>0.10495075034807645</v>
      </c>
      <c r="K3550" s="27">
        <v>0.14603894935113029</v>
      </c>
      <c r="L3550" s="27">
        <v>0.12049573613161496</v>
      </c>
      <c r="M3550" s="27">
        <v>6.4214642033413802E-2</v>
      </c>
      <c r="N3550" s="27">
        <v>4.2081107765050939E-2</v>
      </c>
      <c r="O3550" s="27">
        <v>0</v>
      </c>
      <c r="P3550" s="27">
        <v>0</v>
      </c>
      <c r="Q3550" s="27">
        <v>0</v>
      </c>
      <c r="R3550" s="27">
        <v>0</v>
      </c>
      <c r="S3550" s="27">
        <v>0</v>
      </c>
      <c r="T3550" s="27">
        <v>0</v>
      </c>
      <c r="U3550" s="27">
        <v>0</v>
      </c>
      <c r="V3550" s="27">
        <v>0</v>
      </c>
      <c r="W3550" s="27">
        <v>0</v>
      </c>
      <c r="X3550" s="27">
        <v>0</v>
      </c>
      <c r="Y3550" s="27">
        <v>0</v>
      </c>
      <c r="Z3550" s="27">
        <v>0</v>
      </c>
      <c r="AA3550" s="27">
        <v>0</v>
      </c>
      <c r="AB3550" s="27">
        <v>0</v>
      </c>
      <c r="AC3550" s="27">
        <v>0</v>
      </c>
      <c r="AD3550" s="27">
        <v>0</v>
      </c>
      <c r="AE3550" s="27">
        <v>0</v>
      </c>
      <c r="AF3550" s="27">
        <v>0</v>
      </c>
      <c r="AG3550" s="27">
        <v>0</v>
      </c>
      <c r="AH3550" s="27">
        <v>0</v>
      </c>
      <c r="AI3550" s="27">
        <v>0</v>
      </c>
      <c r="AK3550" s="29">
        <f t="shared" si="55"/>
        <v>-1.5181709174959425E-2</v>
      </c>
    </row>
    <row r="3551" spans="1:37" x14ac:dyDescent="0.25">
      <c r="A3551">
        <v>3549</v>
      </c>
      <c r="B3551" s="1">
        <v>1.32E-2</v>
      </c>
      <c r="C3551" s="1">
        <v>1.5196817562872944E-5</v>
      </c>
      <c r="D3551" s="27">
        <v>5.1755016531704091E-2</v>
      </c>
      <c r="E3551" s="27">
        <v>9.8501982769067228E-2</v>
      </c>
      <c r="F3551" s="27">
        <v>8.312212410622144E-2</v>
      </c>
      <c r="G3551" s="27">
        <v>0.10670638806292745</v>
      </c>
      <c r="H3551" s="27">
        <v>0.14749753714808519</v>
      </c>
      <c r="I3551" s="27">
        <v>0.16647739974729342</v>
      </c>
      <c r="J3551" s="27">
        <v>0.13714170019614963</v>
      </c>
      <c r="K3551" s="27">
        <v>6.8394483015807736E-2</v>
      </c>
      <c r="L3551" s="27">
        <v>5.9041205712616299E-2</v>
      </c>
      <c r="M3551" s="27">
        <v>6.510363972508014E-2</v>
      </c>
      <c r="N3551" s="27">
        <v>1.625852298504727E-2</v>
      </c>
      <c r="O3551" s="27">
        <v>0</v>
      </c>
      <c r="P3551" s="27">
        <v>0</v>
      </c>
      <c r="Q3551" s="27">
        <v>0</v>
      </c>
      <c r="R3551" s="27">
        <v>0</v>
      </c>
      <c r="S3551" s="27">
        <v>0</v>
      </c>
      <c r="T3551" s="27">
        <v>0</v>
      </c>
      <c r="U3551" s="27">
        <v>0</v>
      </c>
      <c r="V3551" s="27">
        <v>0</v>
      </c>
      <c r="W3551" s="27">
        <v>0</v>
      </c>
      <c r="X3551" s="27">
        <v>0</v>
      </c>
      <c r="Y3551" s="27">
        <v>0</v>
      </c>
      <c r="Z3551" s="27">
        <v>0</v>
      </c>
      <c r="AA3551" s="27">
        <v>0</v>
      </c>
      <c r="AB3551" s="27">
        <v>0</v>
      </c>
      <c r="AC3551" s="27">
        <v>0</v>
      </c>
      <c r="AD3551" s="27">
        <v>0</v>
      </c>
      <c r="AE3551" s="27">
        <v>0</v>
      </c>
      <c r="AF3551" s="27">
        <v>0</v>
      </c>
      <c r="AG3551" s="27">
        <v>0</v>
      </c>
      <c r="AH3551" s="27">
        <v>0</v>
      </c>
      <c r="AI3551" s="27">
        <v>0</v>
      </c>
      <c r="AK3551" s="29">
        <f t="shared" si="55"/>
        <v>1.1512740577934049E-3</v>
      </c>
    </row>
    <row r="3552" spans="1:37" x14ac:dyDescent="0.25">
      <c r="A3552">
        <v>3550</v>
      </c>
      <c r="B3552" s="1">
        <v>1.3100000000000001E-2</v>
      </c>
      <c r="C3552" s="1">
        <v>3.736921478963568E-4</v>
      </c>
      <c r="D3552" s="27">
        <v>0.14880119533265923</v>
      </c>
      <c r="E3552" s="27">
        <v>0.18207776813586299</v>
      </c>
      <c r="F3552" s="27">
        <v>4.2121670675318093E-2</v>
      </c>
      <c r="G3552" s="27">
        <v>3.6163895811838619E-2</v>
      </c>
      <c r="H3552" s="27">
        <v>0.23291020484550387</v>
      </c>
      <c r="I3552" s="27">
        <v>2.3995683902286936E-2</v>
      </c>
      <c r="J3552" s="27">
        <v>3.3186825103468189E-2</v>
      </c>
      <c r="K3552" s="27">
        <v>3.4904029139689478E-2</v>
      </c>
      <c r="L3552" s="27">
        <v>6.4450091534242443E-2</v>
      </c>
      <c r="M3552" s="27">
        <v>4.3866872499325055E-2</v>
      </c>
      <c r="N3552" s="27">
        <v>0.157521763019805</v>
      </c>
      <c r="O3552" s="27">
        <v>0</v>
      </c>
      <c r="P3552" s="27">
        <v>0</v>
      </c>
      <c r="Q3552" s="27">
        <v>0</v>
      </c>
      <c r="R3552" s="27">
        <v>0</v>
      </c>
      <c r="S3552" s="27">
        <v>0</v>
      </c>
      <c r="T3552" s="27">
        <v>0</v>
      </c>
      <c r="U3552" s="27">
        <v>0</v>
      </c>
      <c r="V3552" s="27">
        <v>0</v>
      </c>
      <c r="W3552" s="27">
        <v>0</v>
      </c>
      <c r="X3552" s="27">
        <v>0</v>
      </c>
      <c r="Y3552" s="27">
        <v>0</v>
      </c>
      <c r="Z3552" s="27">
        <v>0</v>
      </c>
      <c r="AA3552" s="27">
        <v>0</v>
      </c>
      <c r="AB3552" s="27">
        <v>0</v>
      </c>
      <c r="AC3552" s="27">
        <v>0</v>
      </c>
      <c r="AD3552" s="27">
        <v>0</v>
      </c>
      <c r="AE3552" s="27">
        <v>0</v>
      </c>
      <c r="AF3552" s="27">
        <v>0</v>
      </c>
      <c r="AG3552" s="27">
        <v>0</v>
      </c>
      <c r="AH3552" s="27">
        <v>0</v>
      </c>
      <c r="AI3552" s="27">
        <v>0</v>
      </c>
      <c r="AK3552" s="29">
        <f t="shared" si="55"/>
        <v>2.8526118160027234E-2</v>
      </c>
    </row>
    <row r="3553" spans="1:37" x14ac:dyDescent="0.25">
      <c r="A3553">
        <v>3551</v>
      </c>
      <c r="B3553" s="1">
        <v>1.2200000000000001E-2</v>
      </c>
      <c r="C3553" s="1">
        <v>-7.590341449436332E-5</v>
      </c>
      <c r="D3553" s="27">
        <v>0.16369186048030696</v>
      </c>
      <c r="E3553" s="27">
        <v>1.5562212645443151E-2</v>
      </c>
      <c r="F3553" s="27">
        <v>0.14705658917018224</v>
      </c>
      <c r="G3553" s="27">
        <v>0.15694120725672719</v>
      </c>
      <c r="H3553" s="27">
        <v>1.7324511487852228E-2</v>
      </c>
      <c r="I3553" s="27">
        <v>0.1667239342118777</v>
      </c>
      <c r="J3553" s="27">
        <v>0.1248433056017204</v>
      </c>
      <c r="K3553" s="27">
        <v>1.8302079433162505E-2</v>
      </c>
      <c r="L3553" s="27">
        <v>0.12694914456841835</v>
      </c>
      <c r="M3553" s="27">
        <v>2.782229515807629E-3</v>
      </c>
      <c r="N3553" s="27">
        <v>5.9822925628501576E-2</v>
      </c>
      <c r="O3553" s="27">
        <v>0</v>
      </c>
      <c r="P3553" s="27">
        <v>0</v>
      </c>
      <c r="Q3553" s="27">
        <v>0</v>
      </c>
      <c r="R3553" s="27">
        <v>0</v>
      </c>
      <c r="S3553" s="27">
        <v>0</v>
      </c>
      <c r="T3553" s="27">
        <v>0</v>
      </c>
      <c r="U3553" s="27">
        <v>0</v>
      </c>
      <c r="V3553" s="27">
        <v>0</v>
      </c>
      <c r="W3553" s="27">
        <v>0</v>
      </c>
      <c r="X3553" s="27">
        <v>0</v>
      </c>
      <c r="Y3553" s="27">
        <v>0</v>
      </c>
      <c r="Z3553" s="27">
        <v>0</v>
      </c>
      <c r="AA3553" s="27">
        <v>0</v>
      </c>
      <c r="AB3553" s="27">
        <v>0</v>
      </c>
      <c r="AC3553" s="27">
        <v>0</v>
      </c>
      <c r="AD3553" s="27">
        <v>0</v>
      </c>
      <c r="AE3553" s="27">
        <v>0</v>
      </c>
      <c r="AF3553" s="27">
        <v>0</v>
      </c>
      <c r="AG3553" s="27">
        <v>0</v>
      </c>
      <c r="AH3553" s="27">
        <v>0</v>
      </c>
      <c r="AI3553" s="27">
        <v>0</v>
      </c>
      <c r="AK3553" s="29">
        <f t="shared" si="55"/>
        <v>-6.2215913519969926E-3</v>
      </c>
    </row>
    <row r="3554" spans="1:37" x14ac:dyDescent="0.25">
      <c r="A3554">
        <v>3552</v>
      </c>
      <c r="B3554" s="1">
        <v>1.1599999999999999E-2</v>
      </c>
      <c r="C3554" s="1">
        <v>9.6431901085551388E-5</v>
      </c>
      <c r="D3554" s="27">
        <v>7.4772123286914266E-2</v>
      </c>
      <c r="E3554" s="27">
        <v>9.1012510103987282E-2</v>
      </c>
      <c r="F3554" s="27">
        <v>0.13233187415039871</v>
      </c>
      <c r="G3554" s="27">
        <v>0.1322775545891971</v>
      </c>
      <c r="H3554" s="27">
        <v>1.3558075308743599E-2</v>
      </c>
      <c r="I3554" s="27">
        <v>0.14535064786234381</v>
      </c>
      <c r="J3554" s="27">
        <v>6.8996002230281295E-2</v>
      </c>
      <c r="K3554" s="27">
        <v>2.787762317817364E-2</v>
      </c>
      <c r="L3554" s="27">
        <v>0.14880436536314384</v>
      </c>
      <c r="M3554" s="27">
        <v>5.6421881932049861E-2</v>
      </c>
      <c r="N3554" s="27">
        <v>0.1085973419947666</v>
      </c>
      <c r="O3554" s="27">
        <v>0</v>
      </c>
      <c r="P3554" s="27">
        <v>0</v>
      </c>
      <c r="Q3554" s="27">
        <v>0</v>
      </c>
      <c r="R3554" s="27">
        <v>0</v>
      </c>
      <c r="S3554" s="27">
        <v>0</v>
      </c>
      <c r="T3554" s="27">
        <v>0</v>
      </c>
      <c r="U3554" s="27">
        <v>0</v>
      </c>
      <c r="V3554" s="27">
        <v>0</v>
      </c>
      <c r="W3554" s="27">
        <v>0</v>
      </c>
      <c r="X3554" s="27">
        <v>0</v>
      </c>
      <c r="Y3554" s="27">
        <v>0</v>
      </c>
      <c r="Z3554" s="27">
        <v>0</v>
      </c>
      <c r="AA3554" s="27">
        <v>0</v>
      </c>
      <c r="AB3554" s="27">
        <v>0</v>
      </c>
      <c r="AC3554" s="27">
        <v>0</v>
      </c>
      <c r="AD3554" s="27">
        <v>0</v>
      </c>
      <c r="AE3554" s="27">
        <v>0</v>
      </c>
      <c r="AF3554" s="27">
        <v>0</v>
      </c>
      <c r="AG3554" s="27">
        <v>0</v>
      </c>
      <c r="AH3554" s="27">
        <v>0</v>
      </c>
      <c r="AI3554" s="27">
        <v>0</v>
      </c>
      <c r="AK3554" s="29">
        <f t="shared" si="55"/>
        <v>8.3130949211682233E-3</v>
      </c>
    </row>
    <row r="3555" spans="1:37" x14ac:dyDescent="0.25">
      <c r="A3555">
        <v>3553</v>
      </c>
      <c r="B3555" s="1">
        <v>0.01</v>
      </c>
      <c r="C3555" s="1">
        <v>-2.1891983743102089E-4</v>
      </c>
      <c r="D3555" s="27">
        <v>5.6290964936100184E-3</v>
      </c>
      <c r="E3555" s="27">
        <v>5.7989697468081173E-3</v>
      </c>
      <c r="F3555" s="27">
        <v>0.10187256987454911</v>
      </c>
      <c r="G3555" s="27">
        <v>7.0342232770093549E-2</v>
      </c>
      <c r="H3555" s="27">
        <v>0.13015115610802147</v>
      </c>
      <c r="I3555" s="27">
        <v>8.5767316387815346E-2</v>
      </c>
      <c r="J3555" s="27">
        <v>0.11288282156995426</v>
      </c>
      <c r="K3555" s="27">
        <v>0.12940997162715645</v>
      </c>
      <c r="L3555" s="27">
        <v>8.5585760913317779E-2</v>
      </c>
      <c r="M3555" s="27">
        <v>0.13767910465829616</v>
      </c>
      <c r="N3555" s="27">
        <v>0.13488099985037777</v>
      </c>
      <c r="O3555" s="27">
        <v>0</v>
      </c>
      <c r="P3555" s="27">
        <v>0</v>
      </c>
      <c r="Q3555" s="27">
        <v>0</v>
      </c>
      <c r="R3555" s="27">
        <v>0</v>
      </c>
      <c r="S3555" s="27">
        <v>0</v>
      </c>
      <c r="T3555" s="27">
        <v>0</v>
      </c>
      <c r="U3555" s="27">
        <v>0</v>
      </c>
      <c r="V3555" s="27">
        <v>0</v>
      </c>
      <c r="W3555" s="27">
        <v>0</v>
      </c>
      <c r="X3555" s="27">
        <v>0</v>
      </c>
      <c r="Y3555" s="27">
        <v>0</v>
      </c>
      <c r="Z3555" s="27">
        <v>0</v>
      </c>
      <c r="AA3555" s="27">
        <v>0</v>
      </c>
      <c r="AB3555" s="27">
        <v>0</v>
      </c>
      <c r="AC3555" s="27">
        <v>0</v>
      </c>
      <c r="AD3555" s="27">
        <v>0</v>
      </c>
      <c r="AE3555" s="27">
        <v>0</v>
      </c>
      <c r="AF3555" s="27">
        <v>0</v>
      </c>
      <c r="AG3555" s="27">
        <v>0</v>
      </c>
      <c r="AH3555" s="27">
        <v>0</v>
      </c>
      <c r="AI3555" s="27">
        <v>0</v>
      </c>
      <c r="AK3555" s="29">
        <f t="shared" si="55"/>
        <v>-2.1891983743102087E-2</v>
      </c>
    </row>
    <row r="3556" spans="1:37" x14ac:dyDescent="0.25">
      <c r="A3556">
        <v>3554</v>
      </c>
      <c r="B3556" s="1">
        <v>1.2500000000000001E-2</v>
      </c>
      <c r="C3556" s="1">
        <v>5.460243922134599E-5</v>
      </c>
      <c r="D3556" s="27">
        <v>7.7222501569028823E-2</v>
      </c>
      <c r="E3556" s="27">
        <v>0.1292180047250121</v>
      </c>
      <c r="F3556" s="27">
        <v>0.12757548327906398</v>
      </c>
      <c r="G3556" s="27">
        <v>0.13270551683393614</v>
      </c>
      <c r="H3556" s="27">
        <v>1.2828103705943913E-2</v>
      </c>
      <c r="I3556" s="27">
        <v>7.9961883329480107E-3</v>
      </c>
      <c r="J3556" s="27">
        <v>9.7773693133636763E-2</v>
      </c>
      <c r="K3556" s="27">
        <v>0.11975957457397995</v>
      </c>
      <c r="L3556" s="27">
        <v>8.3317917622276305E-2</v>
      </c>
      <c r="M3556" s="27">
        <v>0.10354402209583997</v>
      </c>
      <c r="N3556" s="27">
        <v>0.10805899412833404</v>
      </c>
      <c r="O3556" s="27">
        <v>0</v>
      </c>
      <c r="P3556" s="27">
        <v>0</v>
      </c>
      <c r="Q3556" s="27">
        <v>0</v>
      </c>
      <c r="R3556" s="27">
        <v>0</v>
      </c>
      <c r="S3556" s="27">
        <v>0</v>
      </c>
      <c r="T3556" s="27">
        <v>0</v>
      </c>
      <c r="U3556" s="27">
        <v>0</v>
      </c>
      <c r="V3556" s="27">
        <v>0</v>
      </c>
      <c r="W3556" s="27">
        <v>0</v>
      </c>
      <c r="X3556" s="27">
        <v>0</v>
      </c>
      <c r="Y3556" s="27">
        <v>0</v>
      </c>
      <c r="Z3556" s="27">
        <v>0</v>
      </c>
      <c r="AA3556" s="27">
        <v>0</v>
      </c>
      <c r="AB3556" s="27">
        <v>0</v>
      </c>
      <c r="AC3556" s="27">
        <v>0</v>
      </c>
      <c r="AD3556" s="27">
        <v>0</v>
      </c>
      <c r="AE3556" s="27">
        <v>0</v>
      </c>
      <c r="AF3556" s="27">
        <v>0</v>
      </c>
      <c r="AG3556" s="27">
        <v>0</v>
      </c>
      <c r="AH3556" s="27">
        <v>0</v>
      </c>
      <c r="AI3556" s="27">
        <v>0</v>
      </c>
      <c r="AK3556" s="29">
        <f t="shared" si="55"/>
        <v>4.3681951377076787E-3</v>
      </c>
    </row>
    <row r="3557" spans="1:37" x14ac:dyDescent="0.25">
      <c r="A3557">
        <v>3555</v>
      </c>
      <c r="B3557" s="1">
        <v>1.0500000000000001E-2</v>
      </c>
      <c r="C3557" s="1">
        <v>-2.6742946035000819E-4</v>
      </c>
      <c r="D3557" s="27">
        <v>4.8949169001228865E-2</v>
      </c>
      <c r="E3557" s="27">
        <v>1.0733689546601288E-2</v>
      </c>
      <c r="F3557" s="27">
        <v>5.7329753720367777E-2</v>
      </c>
      <c r="G3557" s="27">
        <v>5.7342417882874558E-2</v>
      </c>
      <c r="H3557" s="27">
        <v>0.16570448962911585</v>
      </c>
      <c r="I3557" s="27">
        <v>9.625173473351098E-2</v>
      </c>
      <c r="J3557" s="27">
        <v>4.8491948760469583E-2</v>
      </c>
      <c r="K3557" s="27">
        <v>0.15745445599178284</v>
      </c>
      <c r="L3557" s="27">
        <v>9.4528511240058261E-2</v>
      </c>
      <c r="M3557" s="27">
        <v>9.3772874060492298E-2</v>
      </c>
      <c r="N3557" s="27">
        <v>0.16944095543349774</v>
      </c>
      <c r="O3557" s="27">
        <v>0</v>
      </c>
      <c r="P3557" s="27">
        <v>0</v>
      </c>
      <c r="Q3557" s="27">
        <v>0</v>
      </c>
      <c r="R3557" s="27">
        <v>0</v>
      </c>
      <c r="S3557" s="27">
        <v>0</v>
      </c>
      <c r="T3557" s="27">
        <v>0</v>
      </c>
      <c r="U3557" s="27">
        <v>0</v>
      </c>
      <c r="V3557" s="27">
        <v>0</v>
      </c>
      <c r="W3557" s="27">
        <v>0</v>
      </c>
      <c r="X3557" s="27">
        <v>0</v>
      </c>
      <c r="Y3557" s="27">
        <v>0</v>
      </c>
      <c r="Z3557" s="27">
        <v>0</v>
      </c>
      <c r="AA3557" s="27">
        <v>0</v>
      </c>
      <c r="AB3557" s="27">
        <v>0</v>
      </c>
      <c r="AC3557" s="27">
        <v>0</v>
      </c>
      <c r="AD3557" s="27">
        <v>0</v>
      </c>
      <c r="AE3557" s="27">
        <v>0</v>
      </c>
      <c r="AF3557" s="27">
        <v>0</v>
      </c>
      <c r="AG3557" s="27">
        <v>0</v>
      </c>
      <c r="AH3557" s="27">
        <v>0</v>
      </c>
      <c r="AI3557" s="27">
        <v>0</v>
      </c>
      <c r="AK3557" s="29">
        <f t="shared" si="55"/>
        <v>-2.5469472414286494E-2</v>
      </c>
    </row>
    <row r="3558" spans="1:37" x14ac:dyDescent="0.25">
      <c r="A3558">
        <v>3556</v>
      </c>
      <c r="B3558" s="1">
        <v>1.2200000000000001E-2</v>
      </c>
      <c r="C3558" s="1">
        <v>-6.2444683684518369E-5</v>
      </c>
      <c r="D3558" s="27">
        <v>3.2709891148231467E-2</v>
      </c>
      <c r="E3558" s="27">
        <v>1.5077048312574325E-2</v>
      </c>
      <c r="F3558" s="27">
        <v>0.16023497831747555</v>
      </c>
      <c r="G3558" s="27">
        <v>0.15595645260660948</v>
      </c>
      <c r="H3558" s="27">
        <v>0.17078880666340984</v>
      </c>
      <c r="I3558" s="27">
        <v>0.15518681843409282</v>
      </c>
      <c r="J3558" s="27">
        <v>0.13859095008599637</v>
      </c>
      <c r="K3558" s="27">
        <v>9.8475509740078519E-3</v>
      </c>
      <c r="L3558" s="27">
        <v>6.3362543174663999E-2</v>
      </c>
      <c r="M3558" s="27">
        <v>3.662104145506185E-3</v>
      </c>
      <c r="N3558" s="27">
        <v>9.4582856137431934E-2</v>
      </c>
      <c r="O3558" s="27">
        <v>0</v>
      </c>
      <c r="P3558" s="27">
        <v>0</v>
      </c>
      <c r="Q3558" s="27">
        <v>0</v>
      </c>
      <c r="R3558" s="27">
        <v>0</v>
      </c>
      <c r="S3558" s="27">
        <v>0</v>
      </c>
      <c r="T3558" s="27">
        <v>0</v>
      </c>
      <c r="U3558" s="27">
        <v>0</v>
      </c>
      <c r="V3558" s="27">
        <v>0</v>
      </c>
      <c r="W3558" s="27">
        <v>0</v>
      </c>
      <c r="X3558" s="27">
        <v>0</v>
      </c>
      <c r="Y3558" s="27">
        <v>0</v>
      </c>
      <c r="Z3558" s="27">
        <v>0</v>
      </c>
      <c r="AA3558" s="27">
        <v>0</v>
      </c>
      <c r="AB3558" s="27">
        <v>0</v>
      </c>
      <c r="AC3558" s="27">
        <v>0</v>
      </c>
      <c r="AD3558" s="27">
        <v>0</v>
      </c>
      <c r="AE3558" s="27">
        <v>0</v>
      </c>
      <c r="AF3558" s="27">
        <v>0</v>
      </c>
      <c r="AG3558" s="27">
        <v>0</v>
      </c>
      <c r="AH3558" s="27">
        <v>0</v>
      </c>
      <c r="AI3558" s="27">
        <v>0</v>
      </c>
      <c r="AK3558" s="29">
        <f t="shared" si="55"/>
        <v>-5.1184166954523248E-3</v>
      </c>
    </row>
    <row r="3559" spans="1:37" x14ac:dyDescent="0.25">
      <c r="A3559">
        <v>3557</v>
      </c>
      <c r="B3559" s="1">
        <v>1.1299999999999999E-2</v>
      </c>
      <c r="C3559" s="1">
        <v>-5.6889719161303646E-5</v>
      </c>
      <c r="D3559" s="27">
        <v>0.17221078020265551</v>
      </c>
      <c r="E3559" s="27">
        <v>9.0894695083507532E-2</v>
      </c>
      <c r="F3559" s="27">
        <v>4.9250127676843919E-2</v>
      </c>
      <c r="G3559" s="27">
        <v>3.1799408213982312E-2</v>
      </c>
      <c r="H3559" s="27">
        <v>0.141047375289587</v>
      </c>
      <c r="I3559" s="27">
        <v>1.0633761295948615E-2</v>
      </c>
      <c r="J3559" s="27">
        <v>7.8791584358793201E-2</v>
      </c>
      <c r="K3559" s="27">
        <v>0.13688612806814493</v>
      </c>
      <c r="L3559" s="27">
        <v>4.2308519202605081E-2</v>
      </c>
      <c r="M3559" s="27">
        <v>0.1623256609159732</v>
      </c>
      <c r="N3559" s="27">
        <v>8.3851959691958591E-2</v>
      </c>
      <c r="O3559" s="27">
        <v>0</v>
      </c>
      <c r="P3559" s="27">
        <v>0</v>
      </c>
      <c r="Q3559" s="27">
        <v>0</v>
      </c>
      <c r="R3559" s="27">
        <v>0</v>
      </c>
      <c r="S3559" s="27">
        <v>0</v>
      </c>
      <c r="T3559" s="27">
        <v>0</v>
      </c>
      <c r="U3559" s="27">
        <v>0</v>
      </c>
      <c r="V3559" s="27">
        <v>0</v>
      </c>
      <c r="W3559" s="27">
        <v>0</v>
      </c>
      <c r="X3559" s="27">
        <v>0</v>
      </c>
      <c r="Y3559" s="27">
        <v>0</v>
      </c>
      <c r="Z3559" s="27">
        <v>0</v>
      </c>
      <c r="AA3559" s="27">
        <v>0</v>
      </c>
      <c r="AB3559" s="27">
        <v>0</v>
      </c>
      <c r="AC3559" s="27">
        <v>0</v>
      </c>
      <c r="AD3559" s="27">
        <v>0</v>
      </c>
      <c r="AE3559" s="27">
        <v>0</v>
      </c>
      <c r="AF3559" s="27">
        <v>0</v>
      </c>
      <c r="AG3559" s="27">
        <v>0</v>
      </c>
      <c r="AH3559" s="27">
        <v>0</v>
      </c>
      <c r="AI3559" s="27">
        <v>0</v>
      </c>
      <c r="AK3559" s="29">
        <f t="shared" si="55"/>
        <v>-5.0344884213543049E-3</v>
      </c>
    </row>
    <row r="3560" spans="1:37" x14ac:dyDescent="0.25">
      <c r="A3560">
        <v>3558</v>
      </c>
      <c r="B3560" s="1">
        <v>1.0699999999999999E-2</v>
      </c>
      <c r="C3560" s="1">
        <v>3.154624732115565E-4</v>
      </c>
      <c r="D3560" s="27">
        <v>0.14935739438522092</v>
      </c>
      <c r="E3560" s="27">
        <v>7.8809741982531004E-2</v>
      </c>
      <c r="F3560" s="27">
        <v>6.4254818675640868E-2</v>
      </c>
      <c r="G3560" s="27">
        <v>4.1396995261671968E-2</v>
      </c>
      <c r="H3560" s="27">
        <v>2.2995344382767777E-2</v>
      </c>
      <c r="I3560" s="27">
        <v>5.8164214420464627E-2</v>
      </c>
      <c r="J3560" s="27">
        <v>0.19566694576740601</v>
      </c>
      <c r="K3560" s="27">
        <v>3.9921157261904788E-2</v>
      </c>
      <c r="L3560" s="27">
        <v>0.18158406627370843</v>
      </c>
      <c r="M3560" s="27">
        <v>1.6307409656055642E-2</v>
      </c>
      <c r="N3560" s="27">
        <v>0.151541911932628</v>
      </c>
      <c r="O3560" s="27">
        <v>0</v>
      </c>
      <c r="P3560" s="27">
        <v>0</v>
      </c>
      <c r="Q3560" s="27">
        <v>0</v>
      </c>
      <c r="R3560" s="27">
        <v>0</v>
      </c>
      <c r="S3560" s="27">
        <v>0</v>
      </c>
      <c r="T3560" s="27">
        <v>0</v>
      </c>
      <c r="U3560" s="27">
        <v>0</v>
      </c>
      <c r="V3560" s="27">
        <v>0</v>
      </c>
      <c r="W3560" s="27">
        <v>0</v>
      </c>
      <c r="X3560" s="27">
        <v>0</v>
      </c>
      <c r="Y3560" s="27">
        <v>0</v>
      </c>
      <c r="Z3560" s="27">
        <v>0</v>
      </c>
      <c r="AA3560" s="27">
        <v>0</v>
      </c>
      <c r="AB3560" s="27">
        <v>0</v>
      </c>
      <c r="AC3560" s="27">
        <v>0</v>
      </c>
      <c r="AD3560" s="27">
        <v>0</v>
      </c>
      <c r="AE3560" s="27">
        <v>0</v>
      </c>
      <c r="AF3560" s="27">
        <v>0</v>
      </c>
      <c r="AG3560" s="27">
        <v>0</v>
      </c>
      <c r="AH3560" s="27">
        <v>0</v>
      </c>
      <c r="AI3560" s="27">
        <v>0</v>
      </c>
      <c r="AK3560" s="29">
        <f t="shared" si="55"/>
        <v>2.948247413192117E-2</v>
      </c>
    </row>
    <row r="3561" spans="1:37" x14ac:dyDescent="0.25">
      <c r="A3561">
        <v>3559</v>
      </c>
      <c r="B3561" s="1">
        <v>1.2500000000000001E-2</v>
      </c>
      <c r="C3561" s="1">
        <v>-1.0585539047627593E-4</v>
      </c>
      <c r="D3561" s="27">
        <v>3.6756941808017134E-2</v>
      </c>
      <c r="E3561" s="27">
        <v>8.3520938114731616E-2</v>
      </c>
      <c r="F3561" s="27">
        <v>1.976850124852244E-2</v>
      </c>
      <c r="G3561" s="27">
        <v>0.1071562231468637</v>
      </c>
      <c r="H3561" s="27">
        <v>0.15718575747551961</v>
      </c>
      <c r="I3561" s="27">
        <v>0.14224876062034339</v>
      </c>
      <c r="J3561" s="27">
        <v>5.3877498816451829E-3</v>
      </c>
      <c r="K3561" s="27">
        <v>0.15640903011347149</v>
      </c>
      <c r="L3561" s="27">
        <v>0.14336980740989508</v>
      </c>
      <c r="M3561" s="27">
        <v>3.0679887858832699E-2</v>
      </c>
      <c r="N3561" s="27">
        <v>0.11751640232215774</v>
      </c>
      <c r="O3561" s="27">
        <v>0</v>
      </c>
      <c r="P3561" s="27">
        <v>0</v>
      </c>
      <c r="Q3561" s="27">
        <v>0</v>
      </c>
      <c r="R3561" s="27">
        <v>0</v>
      </c>
      <c r="S3561" s="27">
        <v>0</v>
      </c>
      <c r="T3561" s="27">
        <v>0</v>
      </c>
      <c r="U3561" s="27">
        <v>0</v>
      </c>
      <c r="V3561" s="27">
        <v>0</v>
      </c>
      <c r="W3561" s="27">
        <v>0</v>
      </c>
      <c r="X3561" s="27">
        <v>0</v>
      </c>
      <c r="Y3561" s="27">
        <v>0</v>
      </c>
      <c r="Z3561" s="27">
        <v>0</v>
      </c>
      <c r="AA3561" s="27">
        <v>0</v>
      </c>
      <c r="AB3561" s="27">
        <v>0</v>
      </c>
      <c r="AC3561" s="27">
        <v>0</v>
      </c>
      <c r="AD3561" s="27">
        <v>0</v>
      </c>
      <c r="AE3561" s="27">
        <v>0</v>
      </c>
      <c r="AF3561" s="27">
        <v>0</v>
      </c>
      <c r="AG3561" s="27">
        <v>0</v>
      </c>
      <c r="AH3561" s="27">
        <v>0</v>
      </c>
      <c r="AI3561" s="27">
        <v>0</v>
      </c>
      <c r="AK3561" s="29">
        <f t="shared" si="55"/>
        <v>-8.468431238102073E-3</v>
      </c>
    </row>
    <row r="3562" spans="1:37" x14ac:dyDescent="0.25">
      <c r="A3562">
        <v>3560</v>
      </c>
      <c r="B3562" s="1">
        <v>1.06E-2</v>
      </c>
      <c r="C3562" s="1">
        <v>2.9808588721053569E-4</v>
      </c>
      <c r="D3562" s="27">
        <v>5.3067874302535678E-2</v>
      </c>
      <c r="E3562" s="27">
        <v>8.1343005953019257E-2</v>
      </c>
      <c r="F3562" s="27">
        <v>6.5175560767641756E-3</v>
      </c>
      <c r="G3562" s="27">
        <v>0.13829308483617697</v>
      </c>
      <c r="H3562" s="27">
        <v>4.9990160934989553E-3</v>
      </c>
      <c r="I3562" s="27">
        <v>0.13922998276005338</v>
      </c>
      <c r="J3562" s="27">
        <v>0.1505586755045247</v>
      </c>
      <c r="K3562" s="27">
        <v>2.8081669914926999E-2</v>
      </c>
      <c r="L3562" s="27">
        <v>0.14663855146005172</v>
      </c>
      <c r="M3562" s="27">
        <v>0.13604637676615813</v>
      </c>
      <c r="N3562" s="27">
        <v>0.11522420633229015</v>
      </c>
      <c r="O3562" s="27">
        <v>0</v>
      </c>
      <c r="P3562" s="27">
        <v>0</v>
      </c>
      <c r="Q3562" s="27">
        <v>0</v>
      </c>
      <c r="R3562" s="27">
        <v>0</v>
      </c>
      <c r="S3562" s="27">
        <v>0</v>
      </c>
      <c r="T3562" s="27">
        <v>0</v>
      </c>
      <c r="U3562" s="27">
        <v>0</v>
      </c>
      <c r="V3562" s="27">
        <v>0</v>
      </c>
      <c r="W3562" s="27">
        <v>0</v>
      </c>
      <c r="X3562" s="27">
        <v>0</v>
      </c>
      <c r="Y3562" s="27">
        <v>0</v>
      </c>
      <c r="Z3562" s="27">
        <v>0</v>
      </c>
      <c r="AA3562" s="27">
        <v>0</v>
      </c>
      <c r="AB3562" s="27">
        <v>0</v>
      </c>
      <c r="AC3562" s="27">
        <v>0</v>
      </c>
      <c r="AD3562" s="27">
        <v>0</v>
      </c>
      <c r="AE3562" s="27">
        <v>0</v>
      </c>
      <c r="AF3562" s="27">
        <v>0</v>
      </c>
      <c r="AG3562" s="27">
        <v>0</v>
      </c>
      <c r="AH3562" s="27">
        <v>0</v>
      </c>
      <c r="AI3562" s="27">
        <v>0</v>
      </c>
      <c r="AK3562" s="29">
        <f t="shared" si="55"/>
        <v>2.8121310114201478E-2</v>
      </c>
    </row>
    <row r="3563" spans="1:37" x14ac:dyDescent="0.25">
      <c r="A3563">
        <v>3561</v>
      </c>
      <c r="B3563" s="1">
        <v>1.5699999999999999E-2</v>
      </c>
      <c r="C3563" s="1">
        <v>-4.9937016972739884E-5</v>
      </c>
      <c r="D3563" s="27">
        <v>0.13586650856152108</v>
      </c>
      <c r="E3563" s="27">
        <v>0.16767036879251754</v>
      </c>
      <c r="F3563" s="27">
        <v>1.9305703418273659E-2</v>
      </c>
      <c r="G3563" s="27">
        <v>9.7428100715229574E-2</v>
      </c>
      <c r="H3563" s="27">
        <v>8.435856524490018E-2</v>
      </c>
      <c r="I3563" s="27">
        <v>0.14433142166546573</v>
      </c>
      <c r="J3563" s="27">
        <v>2.9740598353363949E-2</v>
      </c>
      <c r="K3563" s="27">
        <v>0.16531721670273761</v>
      </c>
      <c r="L3563" s="27">
        <v>6.4359858100981229E-2</v>
      </c>
      <c r="M3563" s="27">
        <v>1.1889200033541927E-2</v>
      </c>
      <c r="N3563" s="27">
        <v>7.9732458411467491E-2</v>
      </c>
      <c r="O3563" s="27">
        <v>0</v>
      </c>
      <c r="P3563" s="27">
        <v>0</v>
      </c>
      <c r="Q3563" s="27">
        <v>0</v>
      </c>
      <c r="R3563" s="27">
        <v>0</v>
      </c>
      <c r="S3563" s="27">
        <v>0</v>
      </c>
      <c r="T3563" s="27">
        <v>0</v>
      </c>
      <c r="U3563" s="27">
        <v>0</v>
      </c>
      <c r="V3563" s="27">
        <v>0</v>
      </c>
      <c r="W3563" s="27">
        <v>0</v>
      </c>
      <c r="X3563" s="27">
        <v>0</v>
      </c>
      <c r="Y3563" s="27">
        <v>0</v>
      </c>
      <c r="Z3563" s="27">
        <v>0</v>
      </c>
      <c r="AA3563" s="27">
        <v>0</v>
      </c>
      <c r="AB3563" s="27">
        <v>0</v>
      </c>
      <c r="AC3563" s="27">
        <v>0</v>
      </c>
      <c r="AD3563" s="27">
        <v>0</v>
      </c>
      <c r="AE3563" s="27">
        <v>0</v>
      </c>
      <c r="AF3563" s="27">
        <v>0</v>
      </c>
      <c r="AG3563" s="27">
        <v>0</v>
      </c>
      <c r="AH3563" s="27">
        <v>0</v>
      </c>
      <c r="AI3563" s="27">
        <v>0</v>
      </c>
      <c r="AK3563" s="29">
        <f t="shared" si="55"/>
        <v>-3.1807017180089099E-3</v>
      </c>
    </row>
    <row r="3564" spans="1:37" x14ac:dyDescent="0.25">
      <c r="A3564">
        <v>3562</v>
      </c>
      <c r="B3564" s="1">
        <v>1.3100000000000001E-2</v>
      </c>
      <c r="C3564" s="1">
        <v>2.1989801031217741E-4</v>
      </c>
      <c r="D3564" s="27">
        <v>7.5317078256918329E-2</v>
      </c>
      <c r="E3564" s="27">
        <v>0.12862604786394413</v>
      </c>
      <c r="F3564" s="27">
        <v>3.5447311679213257E-2</v>
      </c>
      <c r="G3564" s="27">
        <v>0.14108489530656415</v>
      </c>
      <c r="H3564" s="27">
        <v>0.20739134309762278</v>
      </c>
      <c r="I3564" s="27">
        <v>0.12772323711377606</v>
      </c>
      <c r="J3564" s="27">
        <v>6.5386075252351863E-2</v>
      </c>
      <c r="K3564" s="27">
        <v>3.0059141882164065E-2</v>
      </c>
      <c r="L3564" s="27">
        <v>5.2674171974436107E-2</v>
      </c>
      <c r="M3564" s="27">
        <v>3.7791670781856891E-2</v>
      </c>
      <c r="N3564" s="27">
        <v>9.8499026791152369E-2</v>
      </c>
      <c r="O3564" s="27">
        <v>0</v>
      </c>
      <c r="P3564" s="27">
        <v>0</v>
      </c>
      <c r="Q3564" s="27">
        <v>0</v>
      </c>
      <c r="R3564" s="27">
        <v>0</v>
      </c>
      <c r="S3564" s="27">
        <v>0</v>
      </c>
      <c r="T3564" s="27">
        <v>0</v>
      </c>
      <c r="U3564" s="27">
        <v>0</v>
      </c>
      <c r="V3564" s="27">
        <v>0</v>
      </c>
      <c r="W3564" s="27">
        <v>0</v>
      </c>
      <c r="X3564" s="27">
        <v>0</v>
      </c>
      <c r="Y3564" s="27">
        <v>0</v>
      </c>
      <c r="Z3564" s="27">
        <v>0</v>
      </c>
      <c r="AA3564" s="27">
        <v>0</v>
      </c>
      <c r="AB3564" s="27">
        <v>0</v>
      </c>
      <c r="AC3564" s="27">
        <v>0</v>
      </c>
      <c r="AD3564" s="27">
        <v>0</v>
      </c>
      <c r="AE3564" s="27">
        <v>0</v>
      </c>
      <c r="AF3564" s="27">
        <v>0</v>
      </c>
      <c r="AG3564" s="27">
        <v>0</v>
      </c>
      <c r="AH3564" s="27">
        <v>0</v>
      </c>
      <c r="AI3564" s="27">
        <v>0</v>
      </c>
      <c r="AK3564" s="29">
        <f t="shared" si="55"/>
        <v>1.6786107657418121E-2</v>
      </c>
    </row>
    <row r="3565" spans="1:37" x14ac:dyDescent="0.25">
      <c r="A3565">
        <v>3563</v>
      </c>
      <c r="B3565" s="1">
        <v>1.18E-2</v>
      </c>
      <c r="C3565" s="1">
        <v>-3.1787647365076247E-4</v>
      </c>
      <c r="D3565" s="27">
        <v>0.16757427525783036</v>
      </c>
      <c r="E3565" s="27">
        <v>7.5981336932125763E-4</v>
      </c>
      <c r="F3565" s="27">
        <v>7.241271946586314E-2</v>
      </c>
      <c r="G3565" s="27">
        <v>1.6255358371572208E-2</v>
      </c>
      <c r="H3565" s="27">
        <v>8.1988773047498312E-2</v>
      </c>
      <c r="I3565" s="27">
        <v>0.18454487633920197</v>
      </c>
      <c r="J3565" s="27">
        <v>0.10079923282617631</v>
      </c>
      <c r="K3565" s="27">
        <v>0.11480414895812016</v>
      </c>
      <c r="L3565" s="27">
        <v>9.741622679686858E-2</v>
      </c>
      <c r="M3565" s="27">
        <v>0.11679946612032216</v>
      </c>
      <c r="N3565" s="27">
        <v>4.6645109447225365E-2</v>
      </c>
      <c r="O3565" s="27">
        <v>0</v>
      </c>
      <c r="P3565" s="27">
        <v>0</v>
      </c>
      <c r="Q3565" s="27">
        <v>0</v>
      </c>
      <c r="R3565" s="27">
        <v>0</v>
      </c>
      <c r="S3565" s="27">
        <v>0</v>
      </c>
      <c r="T3565" s="27">
        <v>0</v>
      </c>
      <c r="U3565" s="27">
        <v>0</v>
      </c>
      <c r="V3565" s="27">
        <v>0</v>
      </c>
      <c r="W3565" s="27">
        <v>0</v>
      </c>
      <c r="X3565" s="27">
        <v>0</v>
      </c>
      <c r="Y3565" s="27">
        <v>0</v>
      </c>
      <c r="Z3565" s="27">
        <v>0</v>
      </c>
      <c r="AA3565" s="27">
        <v>0</v>
      </c>
      <c r="AB3565" s="27">
        <v>0</v>
      </c>
      <c r="AC3565" s="27">
        <v>0</v>
      </c>
      <c r="AD3565" s="27">
        <v>0</v>
      </c>
      <c r="AE3565" s="27">
        <v>0</v>
      </c>
      <c r="AF3565" s="27">
        <v>0</v>
      </c>
      <c r="AG3565" s="27">
        <v>0</v>
      </c>
      <c r="AH3565" s="27">
        <v>0</v>
      </c>
      <c r="AI3565" s="27">
        <v>0</v>
      </c>
      <c r="AK3565" s="29">
        <f t="shared" si="55"/>
        <v>-2.6938684207691736E-2</v>
      </c>
    </row>
    <row r="3566" spans="1:37" x14ac:dyDescent="0.25">
      <c r="A3566">
        <v>3564</v>
      </c>
      <c r="B3566" s="1">
        <v>1.06E-2</v>
      </c>
      <c r="C3566" s="1">
        <v>4.9365214349549963E-5</v>
      </c>
      <c r="D3566" s="27">
        <v>0.10782148133261595</v>
      </c>
      <c r="E3566" s="27">
        <v>5.3290033183640097E-2</v>
      </c>
      <c r="F3566" s="27">
        <v>0.11205288535591305</v>
      </c>
      <c r="G3566" s="27">
        <v>7.2417848630507334E-2</v>
      </c>
      <c r="H3566" s="27">
        <v>0.12754505686812928</v>
      </c>
      <c r="I3566" s="27">
        <v>1.2329044139301797E-2</v>
      </c>
      <c r="J3566" s="27">
        <v>0.11473827955007894</v>
      </c>
      <c r="K3566" s="27">
        <v>9.6545123907549477E-2</v>
      </c>
      <c r="L3566" s="27">
        <v>0.15691995296631028</v>
      </c>
      <c r="M3566" s="27">
        <v>1.9227752240284106E-2</v>
      </c>
      <c r="N3566" s="27">
        <v>0.12711254182566969</v>
      </c>
      <c r="O3566" s="27">
        <v>0</v>
      </c>
      <c r="P3566" s="27">
        <v>0</v>
      </c>
      <c r="Q3566" s="27">
        <v>0</v>
      </c>
      <c r="R3566" s="27">
        <v>0</v>
      </c>
      <c r="S3566" s="27">
        <v>0</v>
      </c>
      <c r="T3566" s="27">
        <v>0</v>
      </c>
      <c r="U3566" s="27">
        <v>0</v>
      </c>
      <c r="V3566" s="27">
        <v>0</v>
      </c>
      <c r="W3566" s="27">
        <v>0</v>
      </c>
      <c r="X3566" s="27">
        <v>0</v>
      </c>
      <c r="Y3566" s="27">
        <v>0</v>
      </c>
      <c r="Z3566" s="27">
        <v>0</v>
      </c>
      <c r="AA3566" s="27">
        <v>0</v>
      </c>
      <c r="AB3566" s="27">
        <v>0</v>
      </c>
      <c r="AC3566" s="27">
        <v>0</v>
      </c>
      <c r="AD3566" s="27">
        <v>0</v>
      </c>
      <c r="AE3566" s="27">
        <v>0</v>
      </c>
      <c r="AF3566" s="27">
        <v>0</v>
      </c>
      <c r="AG3566" s="27">
        <v>0</v>
      </c>
      <c r="AH3566" s="27">
        <v>0</v>
      </c>
      <c r="AI3566" s="27">
        <v>0</v>
      </c>
      <c r="AK3566" s="29">
        <f t="shared" si="55"/>
        <v>4.6570956933537702E-3</v>
      </c>
    </row>
    <row r="3567" spans="1:37" x14ac:dyDescent="0.25">
      <c r="A3567">
        <v>3565</v>
      </c>
      <c r="B3567" s="1">
        <v>1.52E-2</v>
      </c>
      <c r="C3567" s="1">
        <v>-2.6438063603281879E-4</v>
      </c>
      <c r="D3567" s="27">
        <v>4.2181246362186738E-2</v>
      </c>
      <c r="E3567" s="27">
        <v>0.15107819221171778</v>
      </c>
      <c r="F3567" s="27">
        <v>7.7191975724641357E-2</v>
      </c>
      <c r="G3567" s="27">
        <v>7.3403611817090375E-2</v>
      </c>
      <c r="H3567" s="27">
        <v>0.1082740721051418</v>
      </c>
      <c r="I3567" s="27">
        <v>0.15759801031077678</v>
      </c>
      <c r="J3567" s="27">
        <v>1.9071163158120911E-2</v>
      </c>
      <c r="K3567" s="27">
        <v>0.19256120316691172</v>
      </c>
      <c r="L3567" s="27">
        <v>1.3261341755709937E-2</v>
      </c>
      <c r="M3567" s="27">
        <v>8.6807577950355735E-2</v>
      </c>
      <c r="N3567" s="27">
        <v>7.8571605437346842E-2</v>
      </c>
      <c r="O3567" s="27">
        <v>0</v>
      </c>
      <c r="P3567" s="27">
        <v>0</v>
      </c>
      <c r="Q3567" s="27">
        <v>0</v>
      </c>
      <c r="R3567" s="27">
        <v>0</v>
      </c>
      <c r="S3567" s="27">
        <v>0</v>
      </c>
      <c r="T3567" s="27">
        <v>0</v>
      </c>
      <c r="U3567" s="27">
        <v>0</v>
      </c>
      <c r="V3567" s="27">
        <v>0</v>
      </c>
      <c r="W3567" s="27">
        <v>0</v>
      </c>
      <c r="X3567" s="27">
        <v>0</v>
      </c>
      <c r="Y3567" s="27">
        <v>0</v>
      </c>
      <c r="Z3567" s="27">
        <v>0</v>
      </c>
      <c r="AA3567" s="27">
        <v>0</v>
      </c>
      <c r="AB3567" s="27">
        <v>0</v>
      </c>
      <c r="AC3567" s="27">
        <v>0</v>
      </c>
      <c r="AD3567" s="27">
        <v>0</v>
      </c>
      <c r="AE3567" s="27">
        <v>0</v>
      </c>
      <c r="AF3567" s="27">
        <v>0</v>
      </c>
      <c r="AG3567" s="27">
        <v>0</v>
      </c>
      <c r="AH3567" s="27">
        <v>0</v>
      </c>
      <c r="AI3567" s="27">
        <v>0</v>
      </c>
      <c r="AK3567" s="29">
        <f t="shared" si="55"/>
        <v>-1.7393462896895973E-2</v>
      </c>
    </row>
    <row r="3568" spans="1:37" x14ac:dyDescent="0.25">
      <c r="A3568">
        <v>3566</v>
      </c>
      <c r="B3568" s="1">
        <v>1.37E-2</v>
      </c>
      <c r="C3568" s="1">
        <v>2.3423483191723486E-4</v>
      </c>
      <c r="D3568" s="27">
        <v>2.9173430535425288E-2</v>
      </c>
      <c r="E3568" s="27">
        <v>0.1335433912183901</v>
      </c>
      <c r="F3568" s="27">
        <v>0.13189777937819883</v>
      </c>
      <c r="G3568" s="27">
        <v>0.20824498472828049</v>
      </c>
      <c r="H3568" s="27">
        <v>1.634484666133067E-2</v>
      </c>
      <c r="I3568" s="27">
        <v>0.1231107205533262</v>
      </c>
      <c r="J3568" s="27">
        <v>0.11026182081026498</v>
      </c>
      <c r="K3568" s="27">
        <v>3.3882207498765415E-2</v>
      </c>
      <c r="L3568" s="27">
        <v>0.15789316297255607</v>
      </c>
      <c r="M3568" s="27">
        <v>9.1506274616221222E-3</v>
      </c>
      <c r="N3568" s="27">
        <v>4.649702818183974E-2</v>
      </c>
      <c r="O3568" s="27">
        <v>0</v>
      </c>
      <c r="P3568" s="27">
        <v>0</v>
      </c>
      <c r="Q3568" s="27">
        <v>0</v>
      </c>
      <c r="R3568" s="27">
        <v>0</v>
      </c>
      <c r="S3568" s="27">
        <v>0</v>
      </c>
      <c r="T3568" s="27">
        <v>0</v>
      </c>
      <c r="U3568" s="27">
        <v>0</v>
      </c>
      <c r="V3568" s="27">
        <v>0</v>
      </c>
      <c r="W3568" s="27">
        <v>0</v>
      </c>
      <c r="X3568" s="27">
        <v>0</v>
      </c>
      <c r="Y3568" s="27">
        <v>0</v>
      </c>
      <c r="Z3568" s="27">
        <v>0</v>
      </c>
      <c r="AA3568" s="27">
        <v>0</v>
      </c>
      <c r="AB3568" s="27">
        <v>0</v>
      </c>
      <c r="AC3568" s="27">
        <v>0</v>
      </c>
      <c r="AD3568" s="27">
        <v>0</v>
      </c>
      <c r="AE3568" s="27">
        <v>0</v>
      </c>
      <c r="AF3568" s="27">
        <v>0</v>
      </c>
      <c r="AG3568" s="27">
        <v>0</v>
      </c>
      <c r="AH3568" s="27">
        <v>0</v>
      </c>
      <c r="AI3568" s="27">
        <v>0</v>
      </c>
      <c r="AK3568" s="29">
        <f t="shared" si="55"/>
        <v>1.7097432986659479E-2</v>
      </c>
    </row>
    <row r="3569" spans="1:37" x14ac:dyDescent="0.25">
      <c r="A3569">
        <v>3567</v>
      </c>
      <c r="B3569" s="1">
        <v>1.26E-2</v>
      </c>
      <c r="C3569" s="1">
        <v>3.770965696901426E-4</v>
      </c>
      <c r="D3569" s="27">
        <v>0.14928285330853769</v>
      </c>
      <c r="E3569" s="27">
        <v>0.13783762098946675</v>
      </c>
      <c r="F3569" s="27">
        <v>1.8582501901386519E-3</v>
      </c>
      <c r="G3569" s="27">
        <v>9.873631506466074E-2</v>
      </c>
      <c r="H3569" s="27">
        <v>0.13146329714239113</v>
      </c>
      <c r="I3569" s="27">
        <v>6.6344516882025653E-2</v>
      </c>
      <c r="J3569" s="27">
        <v>0.15647308953073308</v>
      </c>
      <c r="K3569" s="27">
        <v>3.0656748688104894E-2</v>
      </c>
      <c r="L3569" s="27">
        <v>7.0223823235016927E-2</v>
      </c>
      <c r="M3569" s="27">
        <v>0.1006447339462392</v>
      </c>
      <c r="N3569" s="27">
        <v>5.6478751022685396E-2</v>
      </c>
      <c r="O3569" s="27">
        <v>0</v>
      </c>
      <c r="P3569" s="27">
        <v>0</v>
      </c>
      <c r="Q3569" s="27">
        <v>0</v>
      </c>
      <c r="R3569" s="27">
        <v>0</v>
      </c>
      <c r="S3569" s="27">
        <v>0</v>
      </c>
      <c r="T3569" s="27">
        <v>0</v>
      </c>
      <c r="U3569" s="27">
        <v>0</v>
      </c>
      <c r="V3569" s="27">
        <v>0</v>
      </c>
      <c r="W3569" s="27">
        <v>0</v>
      </c>
      <c r="X3569" s="27">
        <v>0</v>
      </c>
      <c r="Y3569" s="27">
        <v>0</v>
      </c>
      <c r="Z3569" s="27">
        <v>0</v>
      </c>
      <c r="AA3569" s="27">
        <v>0</v>
      </c>
      <c r="AB3569" s="27">
        <v>0</v>
      </c>
      <c r="AC3569" s="27">
        <v>0</v>
      </c>
      <c r="AD3569" s="27">
        <v>0</v>
      </c>
      <c r="AE3569" s="27">
        <v>0</v>
      </c>
      <c r="AF3569" s="27">
        <v>0</v>
      </c>
      <c r="AG3569" s="27">
        <v>0</v>
      </c>
      <c r="AH3569" s="27">
        <v>0</v>
      </c>
      <c r="AI3569" s="27">
        <v>0</v>
      </c>
      <c r="AK3569" s="29">
        <f t="shared" si="55"/>
        <v>2.9928299181757351E-2</v>
      </c>
    </row>
    <row r="3570" spans="1:37" x14ac:dyDescent="0.25">
      <c r="A3570">
        <v>3568</v>
      </c>
      <c r="B3570" s="1">
        <v>1.2500000000000001E-2</v>
      </c>
      <c r="C3570" s="1">
        <v>-2.4967089771410207E-4</v>
      </c>
      <c r="D3570" s="27">
        <v>0.10095798853931998</v>
      </c>
      <c r="E3570" s="27">
        <v>2.9465376519850175E-2</v>
      </c>
      <c r="F3570" s="27">
        <v>0.18016108305246209</v>
      </c>
      <c r="G3570" s="27">
        <v>0.11758648199523811</v>
      </c>
      <c r="H3570" s="27">
        <v>7.3293782525118784E-2</v>
      </c>
      <c r="I3570" s="27">
        <v>0.17882132692754699</v>
      </c>
      <c r="J3570" s="27">
        <v>0.11896861788539012</v>
      </c>
      <c r="K3570" s="27">
        <v>5.210859588308258E-2</v>
      </c>
      <c r="L3570" s="27">
        <v>4.0545618118374697E-2</v>
      </c>
      <c r="M3570" s="27">
        <v>5.5507474487618051E-2</v>
      </c>
      <c r="N3570" s="27">
        <v>5.2583654065998353E-2</v>
      </c>
      <c r="O3570" s="27">
        <v>0</v>
      </c>
      <c r="P3570" s="27">
        <v>0</v>
      </c>
      <c r="Q3570" s="27">
        <v>0</v>
      </c>
      <c r="R3570" s="27">
        <v>0</v>
      </c>
      <c r="S3570" s="27">
        <v>0</v>
      </c>
      <c r="T3570" s="27">
        <v>0</v>
      </c>
      <c r="U3570" s="27">
        <v>0</v>
      </c>
      <c r="V3570" s="27">
        <v>0</v>
      </c>
      <c r="W3570" s="27">
        <v>0</v>
      </c>
      <c r="X3570" s="27">
        <v>0</v>
      </c>
      <c r="Y3570" s="27">
        <v>0</v>
      </c>
      <c r="Z3570" s="27">
        <v>0</v>
      </c>
      <c r="AA3570" s="27">
        <v>0</v>
      </c>
      <c r="AB3570" s="27">
        <v>0</v>
      </c>
      <c r="AC3570" s="27">
        <v>0</v>
      </c>
      <c r="AD3570" s="27">
        <v>0</v>
      </c>
      <c r="AE3570" s="27">
        <v>0</v>
      </c>
      <c r="AF3570" s="27">
        <v>0</v>
      </c>
      <c r="AG3570" s="27">
        <v>0</v>
      </c>
      <c r="AH3570" s="27">
        <v>0</v>
      </c>
      <c r="AI3570" s="27">
        <v>0</v>
      </c>
      <c r="AK3570" s="29">
        <f t="shared" si="55"/>
        <v>-1.9973671817128166E-2</v>
      </c>
    </row>
    <row r="3571" spans="1:37" x14ac:dyDescent="0.25">
      <c r="A3571">
        <v>3569</v>
      </c>
      <c r="B3571" s="1">
        <v>9.4000000000000004E-3</v>
      </c>
      <c r="C3571" s="1">
        <v>-5.8396320953155601E-5</v>
      </c>
      <c r="D3571" s="27">
        <v>3.4549920901103467E-2</v>
      </c>
      <c r="E3571" s="27">
        <v>1.9289534129537367E-2</v>
      </c>
      <c r="F3571" s="27">
        <v>1.8654855095451235E-2</v>
      </c>
      <c r="G3571" s="27">
        <v>1.6019317711759802E-2</v>
      </c>
      <c r="H3571" s="27">
        <v>8.5958839853278235E-2</v>
      </c>
      <c r="I3571" s="27">
        <v>3.2945583600939549E-2</v>
      </c>
      <c r="J3571" s="27">
        <v>0.15188657085051724</v>
      </c>
      <c r="K3571" s="27">
        <v>0.17053863678031431</v>
      </c>
      <c r="L3571" s="27">
        <v>0.15644838096377653</v>
      </c>
      <c r="M3571" s="27">
        <v>0.17167774797975813</v>
      </c>
      <c r="N3571" s="27">
        <v>0.14203061213356419</v>
      </c>
      <c r="O3571" s="27">
        <v>0</v>
      </c>
      <c r="P3571" s="27">
        <v>0</v>
      </c>
      <c r="Q3571" s="27">
        <v>0</v>
      </c>
      <c r="R3571" s="27">
        <v>0</v>
      </c>
      <c r="S3571" s="27">
        <v>0</v>
      </c>
      <c r="T3571" s="27">
        <v>0</v>
      </c>
      <c r="U3571" s="27">
        <v>0</v>
      </c>
      <c r="V3571" s="27">
        <v>0</v>
      </c>
      <c r="W3571" s="27">
        <v>0</v>
      </c>
      <c r="X3571" s="27">
        <v>0</v>
      </c>
      <c r="Y3571" s="27">
        <v>0</v>
      </c>
      <c r="Z3571" s="27">
        <v>0</v>
      </c>
      <c r="AA3571" s="27">
        <v>0</v>
      </c>
      <c r="AB3571" s="27">
        <v>0</v>
      </c>
      <c r="AC3571" s="27">
        <v>0</v>
      </c>
      <c r="AD3571" s="27">
        <v>0</v>
      </c>
      <c r="AE3571" s="27">
        <v>0</v>
      </c>
      <c r="AF3571" s="27">
        <v>0</v>
      </c>
      <c r="AG3571" s="27">
        <v>0</v>
      </c>
      <c r="AH3571" s="27">
        <v>0</v>
      </c>
      <c r="AI3571" s="27">
        <v>0</v>
      </c>
      <c r="AK3571" s="29">
        <f t="shared" si="55"/>
        <v>-6.2123745694846379E-3</v>
      </c>
    </row>
    <row r="3572" spans="1:37" x14ac:dyDescent="0.25">
      <c r="A3572">
        <v>3570</v>
      </c>
      <c r="B3572" s="1">
        <v>1.3299999999999999E-2</v>
      </c>
      <c r="C3572" s="1">
        <v>-4.4585084898835565E-6</v>
      </c>
      <c r="D3572" s="27">
        <v>0.15687619210179762</v>
      </c>
      <c r="E3572" s="27">
        <v>0.12550272640240084</v>
      </c>
      <c r="F3572" s="27">
        <v>9.5653503781158306E-2</v>
      </c>
      <c r="G3572" s="27">
        <v>6.4656261962989611E-2</v>
      </c>
      <c r="H3572" s="27">
        <v>0.15309315984832503</v>
      </c>
      <c r="I3572" s="27">
        <v>0.13170517684033242</v>
      </c>
      <c r="J3572" s="27">
        <v>2.766721704212691E-2</v>
      </c>
      <c r="K3572" s="27">
        <v>7.6600103843843997E-2</v>
      </c>
      <c r="L3572" s="27">
        <v>9.4653077920749187E-2</v>
      </c>
      <c r="M3572" s="27">
        <v>2.945621055206667E-2</v>
      </c>
      <c r="N3572" s="27">
        <v>4.413636970420963E-2</v>
      </c>
      <c r="O3572" s="27">
        <v>0</v>
      </c>
      <c r="P3572" s="27">
        <v>0</v>
      </c>
      <c r="Q3572" s="27">
        <v>0</v>
      </c>
      <c r="R3572" s="27">
        <v>0</v>
      </c>
      <c r="S3572" s="27">
        <v>0</v>
      </c>
      <c r="T3572" s="27">
        <v>0</v>
      </c>
      <c r="U3572" s="27">
        <v>0</v>
      </c>
      <c r="V3572" s="27">
        <v>0</v>
      </c>
      <c r="W3572" s="27">
        <v>0</v>
      </c>
      <c r="X3572" s="27">
        <v>0</v>
      </c>
      <c r="Y3572" s="27">
        <v>0</v>
      </c>
      <c r="Z3572" s="27">
        <v>0</v>
      </c>
      <c r="AA3572" s="27">
        <v>0</v>
      </c>
      <c r="AB3572" s="27">
        <v>0</v>
      </c>
      <c r="AC3572" s="27">
        <v>0</v>
      </c>
      <c r="AD3572" s="27">
        <v>0</v>
      </c>
      <c r="AE3572" s="27">
        <v>0</v>
      </c>
      <c r="AF3572" s="27">
        <v>0</v>
      </c>
      <c r="AG3572" s="27">
        <v>0</v>
      </c>
      <c r="AH3572" s="27">
        <v>0</v>
      </c>
      <c r="AI3572" s="27">
        <v>0</v>
      </c>
      <c r="AK3572" s="29">
        <f t="shared" si="55"/>
        <v>-3.3522620224688395E-4</v>
      </c>
    </row>
    <row r="3573" spans="1:37" x14ac:dyDescent="0.25">
      <c r="A3573">
        <v>3571</v>
      </c>
      <c r="B3573" s="1">
        <v>9.7999999999999997E-3</v>
      </c>
      <c r="C3573" s="1">
        <v>5.3282561430456367E-5</v>
      </c>
      <c r="D3573" s="27">
        <v>2.8935486644078148E-2</v>
      </c>
      <c r="E3573" s="27">
        <v>6.5957980152650059E-2</v>
      </c>
      <c r="F3573" s="27">
        <v>3.6180763810297997E-4</v>
      </c>
      <c r="G3573" s="27">
        <v>4.6517295694484755E-2</v>
      </c>
      <c r="H3573" s="27">
        <v>0.18568151179537751</v>
      </c>
      <c r="I3573" s="27">
        <v>0.13517991320347358</v>
      </c>
      <c r="J3573" s="27">
        <v>4.4248760619437534E-3</v>
      </c>
      <c r="K3573" s="27">
        <v>9.4009706936287088E-2</v>
      </c>
      <c r="L3573" s="27">
        <v>0.19131767837743086</v>
      </c>
      <c r="M3573" s="27">
        <v>0.16619539699958868</v>
      </c>
      <c r="N3573" s="27">
        <v>8.1418346496582639E-2</v>
      </c>
      <c r="O3573" s="27">
        <v>0</v>
      </c>
      <c r="P3573" s="27">
        <v>0</v>
      </c>
      <c r="Q3573" s="27">
        <v>0</v>
      </c>
      <c r="R3573" s="27">
        <v>0</v>
      </c>
      <c r="S3573" s="27">
        <v>0</v>
      </c>
      <c r="T3573" s="27">
        <v>0</v>
      </c>
      <c r="U3573" s="27">
        <v>0</v>
      </c>
      <c r="V3573" s="27">
        <v>0</v>
      </c>
      <c r="W3573" s="27">
        <v>0</v>
      </c>
      <c r="X3573" s="27">
        <v>0</v>
      </c>
      <c r="Y3573" s="27">
        <v>0</v>
      </c>
      <c r="Z3573" s="27">
        <v>0</v>
      </c>
      <c r="AA3573" s="27">
        <v>0</v>
      </c>
      <c r="AB3573" s="27">
        <v>0</v>
      </c>
      <c r="AC3573" s="27">
        <v>0</v>
      </c>
      <c r="AD3573" s="27">
        <v>0</v>
      </c>
      <c r="AE3573" s="27">
        <v>0</v>
      </c>
      <c r="AF3573" s="27">
        <v>0</v>
      </c>
      <c r="AG3573" s="27">
        <v>0</v>
      </c>
      <c r="AH3573" s="27">
        <v>0</v>
      </c>
      <c r="AI3573" s="27">
        <v>0</v>
      </c>
      <c r="AK3573" s="29">
        <f t="shared" si="55"/>
        <v>5.4369960643322829E-3</v>
      </c>
    </row>
    <row r="3574" spans="1:37" x14ac:dyDescent="0.25">
      <c r="A3574">
        <v>3572</v>
      </c>
      <c r="B3574" s="1">
        <v>1.3299999999999999E-2</v>
      </c>
      <c r="C3574" s="1">
        <v>-3.1971511443076482E-4</v>
      </c>
      <c r="D3574" s="27">
        <v>0.18251279463709508</v>
      </c>
      <c r="E3574" s="27">
        <v>2.0755487531868896E-2</v>
      </c>
      <c r="F3574" s="27">
        <v>0.10098242398947017</v>
      </c>
      <c r="G3574" s="27">
        <v>0.19356802328313513</v>
      </c>
      <c r="H3574" s="27">
        <v>2.4026110945493263E-2</v>
      </c>
      <c r="I3574" s="27">
        <v>0.17277236133675827</v>
      </c>
      <c r="J3574" s="27">
        <v>1.3227125588168616E-2</v>
      </c>
      <c r="K3574" s="27">
        <v>0.10487852511304077</v>
      </c>
      <c r="L3574" s="27">
        <v>0.10100727738257173</v>
      </c>
      <c r="M3574" s="27">
        <v>2.9172653475445925E-2</v>
      </c>
      <c r="N3574" s="27">
        <v>5.7097216716952164E-2</v>
      </c>
      <c r="O3574" s="27">
        <v>0</v>
      </c>
      <c r="P3574" s="27">
        <v>0</v>
      </c>
      <c r="Q3574" s="27">
        <v>0</v>
      </c>
      <c r="R3574" s="27">
        <v>0</v>
      </c>
      <c r="S3574" s="27">
        <v>0</v>
      </c>
      <c r="T3574" s="27">
        <v>0</v>
      </c>
      <c r="U3574" s="27">
        <v>0</v>
      </c>
      <c r="V3574" s="27">
        <v>0</v>
      </c>
      <c r="W3574" s="27">
        <v>0</v>
      </c>
      <c r="X3574" s="27">
        <v>0</v>
      </c>
      <c r="Y3574" s="27">
        <v>0</v>
      </c>
      <c r="Z3574" s="27">
        <v>0</v>
      </c>
      <c r="AA3574" s="27">
        <v>0</v>
      </c>
      <c r="AB3574" s="27">
        <v>0</v>
      </c>
      <c r="AC3574" s="27">
        <v>0</v>
      </c>
      <c r="AD3574" s="27">
        <v>0</v>
      </c>
      <c r="AE3574" s="27">
        <v>0</v>
      </c>
      <c r="AF3574" s="27">
        <v>0</v>
      </c>
      <c r="AG3574" s="27">
        <v>0</v>
      </c>
      <c r="AH3574" s="27">
        <v>0</v>
      </c>
      <c r="AI3574" s="27">
        <v>0</v>
      </c>
      <c r="AK3574" s="29">
        <f t="shared" si="55"/>
        <v>-2.4038730408328182E-2</v>
      </c>
    </row>
    <row r="3575" spans="1:37" x14ac:dyDescent="0.25">
      <c r="A3575">
        <v>3573</v>
      </c>
      <c r="B3575" s="1">
        <v>9.7999999999999997E-3</v>
      </c>
      <c r="C3575" s="1">
        <v>2.8847528622970304E-5</v>
      </c>
      <c r="D3575" s="27">
        <v>0.10044056814031303</v>
      </c>
      <c r="E3575" s="27">
        <v>2.7110661429575005E-2</v>
      </c>
      <c r="F3575" s="27">
        <v>4.5795374654980445E-2</v>
      </c>
      <c r="G3575" s="27">
        <v>2.4375532023747908E-2</v>
      </c>
      <c r="H3575" s="27">
        <v>8.0539913838268085E-2</v>
      </c>
      <c r="I3575" s="27">
        <v>8.0397961927701059E-2</v>
      </c>
      <c r="J3575" s="27">
        <v>0.19117654725439898</v>
      </c>
      <c r="K3575" s="27">
        <v>9.2904256055826112E-2</v>
      </c>
      <c r="L3575" s="27">
        <v>0.11876204642278144</v>
      </c>
      <c r="M3575" s="27">
        <v>0.13594628365867917</v>
      </c>
      <c r="N3575" s="27">
        <v>0.1025508545937286</v>
      </c>
      <c r="O3575" s="27">
        <v>0</v>
      </c>
      <c r="P3575" s="27">
        <v>0</v>
      </c>
      <c r="Q3575" s="27">
        <v>0</v>
      </c>
      <c r="R3575" s="27">
        <v>0</v>
      </c>
      <c r="S3575" s="27">
        <v>0</v>
      </c>
      <c r="T3575" s="27">
        <v>0</v>
      </c>
      <c r="U3575" s="27">
        <v>0</v>
      </c>
      <c r="V3575" s="27">
        <v>0</v>
      </c>
      <c r="W3575" s="27">
        <v>0</v>
      </c>
      <c r="X3575" s="27">
        <v>0</v>
      </c>
      <c r="Y3575" s="27">
        <v>0</v>
      </c>
      <c r="Z3575" s="27">
        <v>0</v>
      </c>
      <c r="AA3575" s="27">
        <v>0</v>
      </c>
      <c r="AB3575" s="27">
        <v>0</v>
      </c>
      <c r="AC3575" s="27">
        <v>0</v>
      </c>
      <c r="AD3575" s="27">
        <v>0</v>
      </c>
      <c r="AE3575" s="27">
        <v>0</v>
      </c>
      <c r="AF3575" s="27">
        <v>0</v>
      </c>
      <c r="AG3575" s="27">
        <v>0</v>
      </c>
      <c r="AH3575" s="27">
        <v>0</v>
      </c>
      <c r="AI3575" s="27">
        <v>0</v>
      </c>
      <c r="AK3575" s="29">
        <f t="shared" si="55"/>
        <v>2.9436253696908474E-3</v>
      </c>
    </row>
    <row r="3576" spans="1:37" x14ac:dyDescent="0.25">
      <c r="A3576">
        <v>3574</v>
      </c>
      <c r="B3576" s="1">
        <v>1.0999999999999999E-2</v>
      </c>
      <c r="C3576" s="1">
        <v>-2.479507823384786E-4</v>
      </c>
      <c r="D3576" s="27">
        <v>0.13806712461197351</v>
      </c>
      <c r="E3576" s="27">
        <v>2.1909891701530203E-2</v>
      </c>
      <c r="F3576" s="27">
        <v>0.10771009748281153</v>
      </c>
      <c r="G3576" s="27">
        <v>5.8486177948967731E-2</v>
      </c>
      <c r="H3576" s="27">
        <v>4.0204393332788024E-2</v>
      </c>
      <c r="I3576" s="27">
        <v>0.11930706034127687</v>
      </c>
      <c r="J3576" s="27">
        <v>4.5694401009565309E-2</v>
      </c>
      <c r="K3576" s="27">
        <v>0.12187932822345417</v>
      </c>
      <c r="L3576" s="27">
        <v>0.13284716763611901</v>
      </c>
      <c r="M3576" s="27">
        <v>7.2178100349592558E-2</v>
      </c>
      <c r="N3576" s="27">
        <v>0.14171625736192112</v>
      </c>
      <c r="O3576" s="27">
        <v>0</v>
      </c>
      <c r="P3576" s="27">
        <v>0</v>
      </c>
      <c r="Q3576" s="27">
        <v>0</v>
      </c>
      <c r="R3576" s="27">
        <v>0</v>
      </c>
      <c r="S3576" s="27">
        <v>0</v>
      </c>
      <c r="T3576" s="27">
        <v>0</v>
      </c>
      <c r="U3576" s="27">
        <v>0</v>
      </c>
      <c r="V3576" s="27">
        <v>0</v>
      </c>
      <c r="W3576" s="27">
        <v>0</v>
      </c>
      <c r="X3576" s="27">
        <v>0</v>
      </c>
      <c r="Y3576" s="27">
        <v>0</v>
      </c>
      <c r="Z3576" s="27">
        <v>0</v>
      </c>
      <c r="AA3576" s="27">
        <v>0</v>
      </c>
      <c r="AB3576" s="27">
        <v>0</v>
      </c>
      <c r="AC3576" s="27">
        <v>0</v>
      </c>
      <c r="AD3576" s="27">
        <v>0</v>
      </c>
      <c r="AE3576" s="27">
        <v>0</v>
      </c>
      <c r="AF3576" s="27">
        <v>0</v>
      </c>
      <c r="AG3576" s="27">
        <v>0</v>
      </c>
      <c r="AH3576" s="27">
        <v>0</v>
      </c>
      <c r="AI3576" s="27">
        <v>0</v>
      </c>
      <c r="AK3576" s="29">
        <f t="shared" si="55"/>
        <v>-2.2540980212588966E-2</v>
      </c>
    </row>
    <row r="3577" spans="1:37" x14ac:dyDescent="0.25">
      <c r="A3577">
        <v>3575</v>
      </c>
      <c r="B3577" s="1">
        <v>1.15E-2</v>
      </c>
      <c r="C3577" s="1">
        <v>-2.874356375198126E-5</v>
      </c>
      <c r="D3577" s="27">
        <v>0.17738928529030715</v>
      </c>
      <c r="E3577" s="27">
        <v>8.8159480844097041E-2</v>
      </c>
      <c r="F3577" s="27">
        <v>0.12300038848767074</v>
      </c>
      <c r="G3577" s="27">
        <v>7.7619220651728993E-3</v>
      </c>
      <c r="H3577" s="27">
        <v>6.1546148481454843E-2</v>
      </c>
      <c r="I3577" s="27">
        <v>0.17379489774754794</v>
      </c>
      <c r="J3577" s="27">
        <v>8.5116581745180137E-2</v>
      </c>
      <c r="K3577" s="27">
        <v>1.5144718045634784E-2</v>
      </c>
      <c r="L3577" s="27">
        <v>5.8197298601204643E-2</v>
      </c>
      <c r="M3577" s="27">
        <v>0.18177368897483492</v>
      </c>
      <c r="N3577" s="27">
        <v>2.8115589716894998E-2</v>
      </c>
      <c r="O3577" s="27">
        <v>0</v>
      </c>
      <c r="P3577" s="27">
        <v>0</v>
      </c>
      <c r="Q3577" s="27">
        <v>0</v>
      </c>
      <c r="R3577" s="27">
        <v>0</v>
      </c>
      <c r="S3577" s="27">
        <v>0</v>
      </c>
      <c r="T3577" s="27">
        <v>0</v>
      </c>
      <c r="U3577" s="27">
        <v>0</v>
      </c>
      <c r="V3577" s="27">
        <v>0</v>
      </c>
      <c r="W3577" s="27">
        <v>0</v>
      </c>
      <c r="X3577" s="27">
        <v>0</v>
      </c>
      <c r="Y3577" s="27">
        <v>0</v>
      </c>
      <c r="Z3577" s="27">
        <v>0</v>
      </c>
      <c r="AA3577" s="27">
        <v>0</v>
      </c>
      <c r="AB3577" s="27">
        <v>0</v>
      </c>
      <c r="AC3577" s="27">
        <v>0</v>
      </c>
      <c r="AD3577" s="27">
        <v>0</v>
      </c>
      <c r="AE3577" s="27">
        <v>0</v>
      </c>
      <c r="AF3577" s="27">
        <v>0</v>
      </c>
      <c r="AG3577" s="27">
        <v>0</v>
      </c>
      <c r="AH3577" s="27">
        <v>0</v>
      </c>
      <c r="AI3577" s="27">
        <v>0</v>
      </c>
      <c r="AK3577" s="29">
        <f t="shared" si="55"/>
        <v>-2.49944032625924E-3</v>
      </c>
    </row>
    <row r="3578" spans="1:37" x14ac:dyDescent="0.25">
      <c r="A3578">
        <v>3576</v>
      </c>
      <c r="B3578" s="1">
        <v>1.37E-2</v>
      </c>
      <c r="C3578" s="1">
        <v>9.7193362109208073E-5</v>
      </c>
      <c r="D3578" s="27">
        <v>3.3593081388182942E-3</v>
      </c>
      <c r="E3578" s="27">
        <v>0.14558854594119913</v>
      </c>
      <c r="F3578" s="27">
        <v>8.0445437314172266E-2</v>
      </c>
      <c r="G3578" s="27">
        <v>0.15122560998779877</v>
      </c>
      <c r="H3578" s="27">
        <v>0.11943032368406041</v>
      </c>
      <c r="I3578" s="27">
        <v>2.8024421143291265E-3</v>
      </c>
      <c r="J3578" s="27">
        <v>0.12157562447320575</v>
      </c>
      <c r="K3578" s="27">
        <v>0.13655958997957221</v>
      </c>
      <c r="L3578" s="27">
        <v>1.7639203016891884E-3</v>
      </c>
      <c r="M3578" s="27">
        <v>7.1638308083235236E-2</v>
      </c>
      <c r="N3578" s="27">
        <v>0.1656108899819197</v>
      </c>
      <c r="O3578" s="27">
        <v>0</v>
      </c>
      <c r="P3578" s="27">
        <v>0</v>
      </c>
      <c r="Q3578" s="27">
        <v>0</v>
      </c>
      <c r="R3578" s="27">
        <v>0</v>
      </c>
      <c r="S3578" s="27">
        <v>0</v>
      </c>
      <c r="T3578" s="27">
        <v>0</v>
      </c>
      <c r="U3578" s="27">
        <v>0</v>
      </c>
      <c r="V3578" s="27">
        <v>0</v>
      </c>
      <c r="W3578" s="27">
        <v>0</v>
      </c>
      <c r="X3578" s="27">
        <v>0</v>
      </c>
      <c r="Y3578" s="27">
        <v>0</v>
      </c>
      <c r="Z3578" s="27">
        <v>0</v>
      </c>
      <c r="AA3578" s="27">
        <v>0</v>
      </c>
      <c r="AB3578" s="27">
        <v>0</v>
      </c>
      <c r="AC3578" s="27">
        <v>0</v>
      </c>
      <c r="AD3578" s="27">
        <v>0</v>
      </c>
      <c r="AE3578" s="27">
        <v>0</v>
      </c>
      <c r="AF3578" s="27">
        <v>0</v>
      </c>
      <c r="AG3578" s="27">
        <v>0</v>
      </c>
      <c r="AH3578" s="27">
        <v>0</v>
      </c>
      <c r="AI3578" s="27">
        <v>0</v>
      </c>
      <c r="AK3578" s="29">
        <f t="shared" si="55"/>
        <v>7.0944059933728517E-3</v>
      </c>
    </row>
    <row r="3579" spans="1:37" x14ac:dyDescent="0.25">
      <c r="A3579">
        <v>3577</v>
      </c>
      <c r="B3579" s="1">
        <v>1.2500000000000001E-2</v>
      </c>
      <c r="C3579" s="1">
        <v>1.0219689334527993E-4</v>
      </c>
      <c r="D3579" s="27">
        <v>2.1898134690201916E-2</v>
      </c>
      <c r="E3579" s="27">
        <v>0.10771769425095021</v>
      </c>
      <c r="F3579" s="27">
        <v>2.7631429618484166E-2</v>
      </c>
      <c r="G3579" s="27">
        <v>7.7318083607815613E-2</v>
      </c>
      <c r="H3579" s="27">
        <v>3.4179276121732632E-2</v>
      </c>
      <c r="I3579" s="27">
        <v>0.11856645387628763</v>
      </c>
      <c r="J3579" s="27">
        <v>0.17106617197688115</v>
      </c>
      <c r="K3579" s="27">
        <v>0.14648958428243941</v>
      </c>
      <c r="L3579" s="27">
        <v>0.17692239824420491</v>
      </c>
      <c r="M3579" s="27">
        <v>8.0386418497738241E-2</v>
      </c>
      <c r="N3579" s="27">
        <v>3.7824354833264018E-2</v>
      </c>
      <c r="O3579" s="27">
        <v>0</v>
      </c>
      <c r="P3579" s="27">
        <v>0</v>
      </c>
      <c r="Q3579" s="27">
        <v>0</v>
      </c>
      <c r="R3579" s="27">
        <v>0</v>
      </c>
      <c r="S3579" s="27">
        <v>0</v>
      </c>
      <c r="T3579" s="27">
        <v>0</v>
      </c>
      <c r="U3579" s="27">
        <v>0</v>
      </c>
      <c r="V3579" s="27">
        <v>0</v>
      </c>
      <c r="W3579" s="27">
        <v>0</v>
      </c>
      <c r="X3579" s="27">
        <v>0</v>
      </c>
      <c r="Y3579" s="27">
        <v>0</v>
      </c>
      <c r="Z3579" s="27">
        <v>0</v>
      </c>
      <c r="AA3579" s="27">
        <v>0</v>
      </c>
      <c r="AB3579" s="27">
        <v>0</v>
      </c>
      <c r="AC3579" s="27">
        <v>0</v>
      </c>
      <c r="AD3579" s="27">
        <v>0</v>
      </c>
      <c r="AE3579" s="27">
        <v>0</v>
      </c>
      <c r="AF3579" s="27">
        <v>0</v>
      </c>
      <c r="AG3579" s="27">
        <v>0</v>
      </c>
      <c r="AH3579" s="27">
        <v>0</v>
      </c>
      <c r="AI3579" s="27">
        <v>0</v>
      </c>
      <c r="AK3579" s="29">
        <f t="shared" si="55"/>
        <v>8.1757514676223941E-3</v>
      </c>
    </row>
    <row r="3580" spans="1:37" x14ac:dyDescent="0.25">
      <c r="A3580">
        <v>3578</v>
      </c>
      <c r="B3580" s="1">
        <v>1.34E-2</v>
      </c>
      <c r="C3580" s="1">
        <v>-7.3762639177803651E-5</v>
      </c>
      <c r="D3580" s="27">
        <v>1.574539769016841E-2</v>
      </c>
      <c r="E3580" s="27">
        <v>0.13677062211560617</v>
      </c>
      <c r="F3580" s="27">
        <v>0.13518192876346424</v>
      </c>
      <c r="G3580" s="27">
        <v>7.8148200229692474E-2</v>
      </c>
      <c r="H3580" s="27">
        <v>8.3991689112400736E-2</v>
      </c>
      <c r="I3580" s="27">
        <v>0.13910122884343773</v>
      </c>
      <c r="J3580" s="27">
        <v>8.2744379882656011E-2</v>
      </c>
      <c r="K3580" s="27">
        <v>0.10187404254633238</v>
      </c>
      <c r="L3580" s="27">
        <v>1.3054801164920363E-2</v>
      </c>
      <c r="M3580" s="27">
        <v>8.0689763005377405E-2</v>
      </c>
      <c r="N3580" s="27">
        <v>0.13269794664594411</v>
      </c>
      <c r="O3580" s="27">
        <v>0</v>
      </c>
      <c r="P3580" s="27">
        <v>0</v>
      </c>
      <c r="Q3580" s="27">
        <v>0</v>
      </c>
      <c r="R3580" s="27">
        <v>0</v>
      </c>
      <c r="S3580" s="27">
        <v>0</v>
      </c>
      <c r="T3580" s="27">
        <v>0</v>
      </c>
      <c r="U3580" s="27">
        <v>0</v>
      </c>
      <c r="V3580" s="27">
        <v>0</v>
      </c>
      <c r="W3580" s="27">
        <v>0</v>
      </c>
      <c r="X3580" s="27">
        <v>0</v>
      </c>
      <c r="Y3580" s="27">
        <v>0</v>
      </c>
      <c r="Z3580" s="27">
        <v>0</v>
      </c>
      <c r="AA3580" s="27">
        <v>0</v>
      </c>
      <c r="AB3580" s="27">
        <v>0</v>
      </c>
      <c r="AC3580" s="27">
        <v>0</v>
      </c>
      <c r="AD3580" s="27">
        <v>0</v>
      </c>
      <c r="AE3580" s="27">
        <v>0</v>
      </c>
      <c r="AF3580" s="27">
        <v>0</v>
      </c>
      <c r="AG3580" s="27">
        <v>0</v>
      </c>
      <c r="AH3580" s="27">
        <v>0</v>
      </c>
      <c r="AI3580" s="27">
        <v>0</v>
      </c>
      <c r="AK3580" s="29">
        <f t="shared" si="55"/>
        <v>-5.5046745655077346E-3</v>
      </c>
    </row>
    <row r="3581" spans="1:37" x14ac:dyDescent="0.25">
      <c r="A3581">
        <v>3579</v>
      </c>
      <c r="B3581" s="1">
        <v>1.26E-2</v>
      </c>
      <c r="C3581" s="1">
        <v>-5.8716926352394252E-5</v>
      </c>
      <c r="D3581" s="27">
        <v>0.14040338766699284</v>
      </c>
      <c r="E3581" s="27">
        <v>9.0850504327073381E-2</v>
      </c>
      <c r="F3581" s="27">
        <v>7.5777209450038657E-2</v>
      </c>
      <c r="G3581" s="27">
        <v>3.4802372176735909E-2</v>
      </c>
      <c r="H3581" s="27">
        <v>0.14721274378164276</v>
      </c>
      <c r="I3581" s="27">
        <v>5.4817560488182204E-2</v>
      </c>
      <c r="J3581" s="27">
        <v>8.2606814682681537E-2</v>
      </c>
      <c r="K3581" s="27">
        <v>0.15752162643101708</v>
      </c>
      <c r="L3581" s="27">
        <v>0.16408196628299757</v>
      </c>
      <c r="M3581" s="27">
        <v>9.4055192783974728E-3</v>
      </c>
      <c r="N3581" s="27">
        <v>4.2520295434240546E-2</v>
      </c>
      <c r="O3581" s="27">
        <v>0</v>
      </c>
      <c r="P3581" s="27">
        <v>0</v>
      </c>
      <c r="Q3581" s="27">
        <v>0</v>
      </c>
      <c r="R3581" s="27">
        <v>0</v>
      </c>
      <c r="S3581" s="27">
        <v>0</v>
      </c>
      <c r="T3581" s="27">
        <v>0</v>
      </c>
      <c r="U3581" s="27">
        <v>0</v>
      </c>
      <c r="V3581" s="27">
        <v>0</v>
      </c>
      <c r="W3581" s="27">
        <v>0</v>
      </c>
      <c r="X3581" s="27">
        <v>0</v>
      </c>
      <c r="Y3581" s="27">
        <v>0</v>
      </c>
      <c r="Z3581" s="27">
        <v>0</v>
      </c>
      <c r="AA3581" s="27">
        <v>0</v>
      </c>
      <c r="AB3581" s="27">
        <v>0</v>
      </c>
      <c r="AC3581" s="27">
        <v>0</v>
      </c>
      <c r="AD3581" s="27">
        <v>0</v>
      </c>
      <c r="AE3581" s="27">
        <v>0</v>
      </c>
      <c r="AF3581" s="27">
        <v>0</v>
      </c>
      <c r="AG3581" s="27">
        <v>0</v>
      </c>
      <c r="AH3581" s="27">
        <v>0</v>
      </c>
      <c r="AI3581" s="27">
        <v>0</v>
      </c>
      <c r="AK3581" s="29">
        <f t="shared" si="55"/>
        <v>-4.6600735200312896E-3</v>
      </c>
    </row>
    <row r="3582" spans="1:37" x14ac:dyDescent="0.25">
      <c r="A3582">
        <v>3580</v>
      </c>
      <c r="B3582" s="1">
        <v>1.0800000000000001E-2</v>
      </c>
      <c r="C3582" s="1">
        <v>-9.3521500140608535E-6</v>
      </c>
      <c r="D3582" s="27">
        <v>9.2355864451058076E-2</v>
      </c>
      <c r="E3582" s="27">
        <v>5.7460573191130709E-2</v>
      </c>
      <c r="F3582" s="27">
        <v>0.17585163593634426</v>
      </c>
      <c r="G3582" s="27">
        <v>4.152777448387833E-2</v>
      </c>
      <c r="H3582" s="27">
        <v>0.11258635660635941</v>
      </c>
      <c r="I3582" s="27">
        <v>5.248146367955616E-2</v>
      </c>
      <c r="J3582" s="27">
        <v>0.12589411556291794</v>
      </c>
      <c r="K3582" s="27">
        <v>6.7202052826297293E-2</v>
      </c>
      <c r="L3582" s="27">
        <v>0.13044666955924145</v>
      </c>
      <c r="M3582" s="27">
        <v>2.7472554231981076E-2</v>
      </c>
      <c r="N3582" s="27">
        <v>0.11672093947123524</v>
      </c>
      <c r="O3582" s="27">
        <v>0</v>
      </c>
      <c r="P3582" s="27">
        <v>0</v>
      </c>
      <c r="Q3582" s="27">
        <v>0</v>
      </c>
      <c r="R3582" s="27">
        <v>0</v>
      </c>
      <c r="S3582" s="27">
        <v>0</v>
      </c>
      <c r="T3582" s="27">
        <v>0</v>
      </c>
      <c r="U3582" s="27">
        <v>0</v>
      </c>
      <c r="V3582" s="27">
        <v>0</v>
      </c>
      <c r="W3582" s="27">
        <v>0</v>
      </c>
      <c r="X3582" s="27">
        <v>0</v>
      </c>
      <c r="Y3582" s="27">
        <v>0</v>
      </c>
      <c r="Z3582" s="27">
        <v>0</v>
      </c>
      <c r="AA3582" s="27">
        <v>0</v>
      </c>
      <c r="AB3582" s="27">
        <v>0</v>
      </c>
      <c r="AC3582" s="27">
        <v>0</v>
      </c>
      <c r="AD3582" s="27">
        <v>0</v>
      </c>
      <c r="AE3582" s="27">
        <v>0</v>
      </c>
      <c r="AF3582" s="27">
        <v>0</v>
      </c>
      <c r="AG3582" s="27">
        <v>0</v>
      </c>
      <c r="AH3582" s="27">
        <v>0</v>
      </c>
      <c r="AI3582" s="27">
        <v>0</v>
      </c>
      <c r="AK3582" s="29">
        <f t="shared" si="55"/>
        <v>-8.6593981611674561E-4</v>
      </c>
    </row>
    <row r="3583" spans="1:37" x14ac:dyDescent="0.25">
      <c r="A3583">
        <v>3581</v>
      </c>
      <c r="B3583" s="1">
        <v>1.3299999999999999E-2</v>
      </c>
      <c r="C3583" s="1">
        <v>2.2153971302144186E-5</v>
      </c>
      <c r="D3583" s="27">
        <v>0.11432116196112857</v>
      </c>
      <c r="E3583" s="27">
        <v>0.10570210235483621</v>
      </c>
      <c r="F3583" s="27">
        <v>0.15896783412985285</v>
      </c>
      <c r="G3583" s="27">
        <v>0.1158265767163373</v>
      </c>
      <c r="H3583" s="27">
        <v>9.4124703043262217E-2</v>
      </c>
      <c r="I3583" s="27">
        <v>0.10968580950933275</v>
      </c>
      <c r="J3583" s="27">
        <v>0.13635537015736662</v>
      </c>
      <c r="K3583" s="27">
        <v>4.9193977077899007E-2</v>
      </c>
      <c r="L3583" s="27">
        <v>6.3177366747863895E-2</v>
      </c>
      <c r="M3583" s="27">
        <v>3.00368772638837E-2</v>
      </c>
      <c r="N3583" s="27">
        <v>2.2608221038236887E-2</v>
      </c>
      <c r="O3583" s="27">
        <v>0</v>
      </c>
      <c r="P3583" s="27">
        <v>0</v>
      </c>
      <c r="Q3583" s="27">
        <v>0</v>
      </c>
      <c r="R3583" s="27">
        <v>0</v>
      </c>
      <c r="S3583" s="27">
        <v>0</v>
      </c>
      <c r="T3583" s="27">
        <v>0</v>
      </c>
      <c r="U3583" s="27">
        <v>0</v>
      </c>
      <c r="V3583" s="27">
        <v>0</v>
      </c>
      <c r="W3583" s="27">
        <v>0</v>
      </c>
      <c r="X3583" s="27">
        <v>0</v>
      </c>
      <c r="Y3583" s="27">
        <v>0</v>
      </c>
      <c r="Z3583" s="27">
        <v>0</v>
      </c>
      <c r="AA3583" s="27">
        <v>0</v>
      </c>
      <c r="AB3583" s="27">
        <v>0</v>
      </c>
      <c r="AC3583" s="27">
        <v>0</v>
      </c>
      <c r="AD3583" s="27">
        <v>0</v>
      </c>
      <c r="AE3583" s="27">
        <v>0</v>
      </c>
      <c r="AF3583" s="27">
        <v>0</v>
      </c>
      <c r="AG3583" s="27">
        <v>0</v>
      </c>
      <c r="AH3583" s="27">
        <v>0</v>
      </c>
      <c r="AI3583" s="27">
        <v>0</v>
      </c>
      <c r="AK3583" s="29">
        <f t="shared" si="55"/>
        <v>1.6657121279807659E-3</v>
      </c>
    </row>
    <row r="3584" spans="1:37" x14ac:dyDescent="0.25">
      <c r="A3584">
        <v>3582</v>
      </c>
      <c r="B3584" s="1">
        <v>1.2800000000000001E-2</v>
      </c>
      <c r="C3584" s="1">
        <v>-1.452570525983468E-4</v>
      </c>
      <c r="D3584" s="27">
        <v>0.12216674100636335</v>
      </c>
      <c r="E3584" s="27">
        <v>6.1206662433362438E-3</v>
      </c>
      <c r="F3584" s="27">
        <v>0.20804799539727314</v>
      </c>
      <c r="G3584" s="27">
        <v>0.183698373830191</v>
      </c>
      <c r="H3584" s="27">
        <v>0.18400108220828826</v>
      </c>
      <c r="I3584" s="27">
        <v>5.3932822119830887E-2</v>
      </c>
      <c r="J3584" s="27">
        <v>0.14250161305115616</v>
      </c>
      <c r="K3584" s="27">
        <v>2.1838689149106628E-2</v>
      </c>
      <c r="L3584" s="27">
        <v>2.2091714226575635E-2</v>
      </c>
      <c r="M3584" s="27">
        <v>3.2625595901559973E-2</v>
      </c>
      <c r="N3584" s="27">
        <v>2.297470686631848E-2</v>
      </c>
      <c r="O3584" s="27">
        <v>0</v>
      </c>
      <c r="P3584" s="27">
        <v>0</v>
      </c>
      <c r="Q3584" s="27">
        <v>0</v>
      </c>
      <c r="R3584" s="27">
        <v>0</v>
      </c>
      <c r="S3584" s="27">
        <v>0</v>
      </c>
      <c r="T3584" s="27">
        <v>0</v>
      </c>
      <c r="U3584" s="27">
        <v>0</v>
      </c>
      <c r="V3584" s="27">
        <v>0</v>
      </c>
      <c r="W3584" s="27">
        <v>0</v>
      </c>
      <c r="X3584" s="27">
        <v>0</v>
      </c>
      <c r="Y3584" s="27">
        <v>0</v>
      </c>
      <c r="Z3584" s="27">
        <v>0</v>
      </c>
      <c r="AA3584" s="27">
        <v>0</v>
      </c>
      <c r="AB3584" s="27">
        <v>0</v>
      </c>
      <c r="AC3584" s="27">
        <v>0</v>
      </c>
      <c r="AD3584" s="27">
        <v>0</v>
      </c>
      <c r="AE3584" s="27">
        <v>0</v>
      </c>
      <c r="AF3584" s="27">
        <v>0</v>
      </c>
      <c r="AG3584" s="27">
        <v>0</v>
      </c>
      <c r="AH3584" s="27">
        <v>0</v>
      </c>
      <c r="AI3584" s="27">
        <v>0</v>
      </c>
      <c r="AK3584" s="29">
        <f t="shared" si="55"/>
        <v>-1.1348207234245844E-2</v>
      </c>
    </row>
    <row r="3585" spans="1:37" x14ac:dyDescent="0.25">
      <c r="A3585">
        <v>3583</v>
      </c>
      <c r="B3585" s="1">
        <v>1.14E-2</v>
      </c>
      <c r="C3585" s="1">
        <v>-2.3760169589058397E-4</v>
      </c>
      <c r="D3585" s="27">
        <v>0.18855168403441055</v>
      </c>
      <c r="E3585" s="27">
        <v>5.5669661761056755E-2</v>
      </c>
      <c r="F3585" s="27">
        <v>0.14497196315884958</v>
      </c>
      <c r="G3585" s="27">
        <v>7.7698544349085255E-2</v>
      </c>
      <c r="H3585" s="27">
        <v>0.10625660853604456</v>
      </c>
      <c r="I3585" s="27">
        <v>8.4952126512307699E-2</v>
      </c>
      <c r="J3585" s="27">
        <v>3.6324210445101868E-2</v>
      </c>
      <c r="K3585" s="27">
        <v>8.0550864209812653E-2</v>
      </c>
      <c r="L3585" s="27">
        <v>3.4741704955153989E-2</v>
      </c>
      <c r="M3585" s="27">
        <v>0.16581455881208496</v>
      </c>
      <c r="N3585" s="27">
        <v>2.4468073226092006E-2</v>
      </c>
      <c r="O3585" s="27">
        <v>0</v>
      </c>
      <c r="P3585" s="27">
        <v>0</v>
      </c>
      <c r="Q3585" s="27">
        <v>0</v>
      </c>
      <c r="R3585" s="27">
        <v>0</v>
      </c>
      <c r="S3585" s="27">
        <v>0</v>
      </c>
      <c r="T3585" s="27">
        <v>0</v>
      </c>
      <c r="U3585" s="27">
        <v>0</v>
      </c>
      <c r="V3585" s="27">
        <v>0</v>
      </c>
      <c r="W3585" s="27">
        <v>0</v>
      </c>
      <c r="X3585" s="27">
        <v>0</v>
      </c>
      <c r="Y3585" s="27">
        <v>0</v>
      </c>
      <c r="Z3585" s="27">
        <v>0</v>
      </c>
      <c r="AA3585" s="27">
        <v>0</v>
      </c>
      <c r="AB3585" s="27">
        <v>0</v>
      </c>
      <c r="AC3585" s="27">
        <v>0</v>
      </c>
      <c r="AD3585" s="27">
        <v>0</v>
      </c>
      <c r="AE3585" s="27">
        <v>0</v>
      </c>
      <c r="AF3585" s="27">
        <v>0</v>
      </c>
      <c r="AG3585" s="27">
        <v>0</v>
      </c>
      <c r="AH3585" s="27">
        <v>0</v>
      </c>
      <c r="AI3585" s="27">
        <v>0</v>
      </c>
      <c r="AK3585" s="29">
        <f t="shared" si="55"/>
        <v>-2.084225402548982E-2</v>
      </c>
    </row>
    <row r="3586" spans="1:37" x14ac:dyDescent="0.25">
      <c r="A3586">
        <v>3584</v>
      </c>
      <c r="B3586" s="1">
        <v>1.18E-2</v>
      </c>
      <c r="C3586" s="1">
        <v>1.2748988268915758E-4</v>
      </c>
      <c r="D3586" s="27">
        <v>0.16000326768829087</v>
      </c>
      <c r="E3586" s="27">
        <v>0.10384828686530612</v>
      </c>
      <c r="F3586" s="27">
        <v>1.8508626687104728E-2</v>
      </c>
      <c r="G3586" s="27">
        <v>0.14511896542347869</v>
      </c>
      <c r="H3586" s="27">
        <v>6.8950826823548389E-2</v>
      </c>
      <c r="I3586" s="27">
        <v>0.10602989658445904</v>
      </c>
      <c r="J3586" s="27">
        <v>3.4611747384632525E-2</v>
      </c>
      <c r="K3586" s="27">
        <v>5.3474746651675176E-2</v>
      </c>
      <c r="L3586" s="27">
        <v>5.9183146310909859E-2</v>
      </c>
      <c r="M3586" s="27">
        <v>8.9371145854865511E-2</v>
      </c>
      <c r="N3586" s="27">
        <v>0.16089934372572906</v>
      </c>
      <c r="O3586" s="27">
        <v>0</v>
      </c>
      <c r="P3586" s="27">
        <v>0</v>
      </c>
      <c r="Q3586" s="27">
        <v>0</v>
      </c>
      <c r="R3586" s="27">
        <v>0</v>
      </c>
      <c r="S3586" s="27">
        <v>0</v>
      </c>
      <c r="T3586" s="27">
        <v>0</v>
      </c>
      <c r="U3586" s="27">
        <v>0</v>
      </c>
      <c r="V3586" s="27">
        <v>0</v>
      </c>
      <c r="W3586" s="27">
        <v>0</v>
      </c>
      <c r="X3586" s="27">
        <v>0</v>
      </c>
      <c r="Y3586" s="27">
        <v>0</v>
      </c>
      <c r="Z3586" s="27">
        <v>0</v>
      </c>
      <c r="AA3586" s="27">
        <v>0</v>
      </c>
      <c r="AB3586" s="27">
        <v>0</v>
      </c>
      <c r="AC3586" s="27">
        <v>0</v>
      </c>
      <c r="AD3586" s="27">
        <v>0</v>
      </c>
      <c r="AE3586" s="27">
        <v>0</v>
      </c>
      <c r="AF3586" s="27">
        <v>0</v>
      </c>
      <c r="AG3586" s="27">
        <v>0</v>
      </c>
      <c r="AH3586" s="27">
        <v>0</v>
      </c>
      <c r="AI3586" s="27">
        <v>0</v>
      </c>
      <c r="AK3586" s="29">
        <f t="shared" si="55"/>
        <v>1.0804227346538778E-2</v>
      </c>
    </row>
    <row r="3587" spans="1:37" x14ac:dyDescent="0.25">
      <c r="A3587">
        <v>3585</v>
      </c>
      <c r="B3587" s="1">
        <v>1.18E-2</v>
      </c>
      <c r="C3587" s="1">
        <v>-1.4921107063350605E-4</v>
      </c>
      <c r="D3587" s="27">
        <v>8.6427360905132006E-2</v>
      </c>
      <c r="E3587" s="27">
        <v>1.4732571217224327E-2</v>
      </c>
      <c r="F3587" s="27">
        <v>0.12479165038065969</v>
      </c>
      <c r="G3587" s="27">
        <v>0.10397607108544482</v>
      </c>
      <c r="H3587" s="27">
        <v>0.1313774894814167</v>
      </c>
      <c r="I3587" s="27">
        <v>0.16004627486749146</v>
      </c>
      <c r="J3587" s="27">
        <v>0.15354253381398095</v>
      </c>
      <c r="K3587" s="27">
        <v>5.2968505723971077E-2</v>
      </c>
      <c r="L3587" s="27">
        <v>7.1947763611905219E-2</v>
      </c>
      <c r="M3587" s="27">
        <v>8.6786746323274114E-2</v>
      </c>
      <c r="N3587" s="27">
        <v>1.3403032589499752E-2</v>
      </c>
      <c r="O3587" s="27">
        <v>0</v>
      </c>
      <c r="P3587" s="27">
        <v>0</v>
      </c>
      <c r="Q3587" s="27">
        <v>0</v>
      </c>
      <c r="R3587" s="27">
        <v>0</v>
      </c>
      <c r="S3587" s="27">
        <v>0</v>
      </c>
      <c r="T3587" s="27">
        <v>0</v>
      </c>
      <c r="U3587" s="27">
        <v>0</v>
      </c>
      <c r="V3587" s="27">
        <v>0</v>
      </c>
      <c r="W3587" s="27">
        <v>0</v>
      </c>
      <c r="X3587" s="27">
        <v>0</v>
      </c>
      <c r="Y3587" s="27">
        <v>0</v>
      </c>
      <c r="Z3587" s="27">
        <v>0</v>
      </c>
      <c r="AA3587" s="27">
        <v>0</v>
      </c>
      <c r="AB3587" s="27">
        <v>0</v>
      </c>
      <c r="AC3587" s="27">
        <v>0</v>
      </c>
      <c r="AD3587" s="27">
        <v>0</v>
      </c>
      <c r="AE3587" s="27">
        <v>0</v>
      </c>
      <c r="AF3587" s="27">
        <v>0</v>
      </c>
      <c r="AG3587" s="27">
        <v>0</v>
      </c>
      <c r="AH3587" s="27">
        <v>0</v>
      </c>
      <c r="AI3587" s="27">
        <v>0</v>
      </c>
      <c r="AK3587" s="29">
        <f t="shared" si="55"/>
        <v>-1.2645005985890344E-2</v>
      </c>
    </row>
    <row r="3588" spans="1:37" x14ac:dyDescent="0.25">
      <c r="A3588">
        <v>3586</v>
      </c>
      <c r="B3588" s="1">
        <v>1.4E-2</v>
      </c>
      <c r="C3588" s="1">
        <v>-2.074179132445469E-4</v>
      </c>
      <c r="D3588" s="27">
        <v>0.14736904779203161</v>
      </c>
      <c r="E3588" s="27">
        <v>0.10215885328037057</v>
      </c>
      <c r="F3588" s="27">
        <v>0.17198102847833213</v>
      </c>
      <c r="G3588" s="27">
        <v>0.15102142795905354</v>
      </c>
      <c r="H3588" s="27">
        <v>0.1369273309662018</v>
      </c>
      <c r="I3588" s="27">
        <v>0.10196715650682285</v>
      </c>
      <c r="J3588" s="27">
        <v>1.3253640185576133E-2</v>
      </c>
      <c r="K3588" s="27">
        <v>8.4924186575816629E-2</v>
      </c>
      <c r="L3588" s="27">
        <v>4.303089787694136E-3</v>
      </c>
      <c r="M3588" s="27">
        <v>1.2028043955760679E-2</v>
      </c>
      <c r="N3588" s="27">
        <v>7.4066194512339908E-2</v>
      </c>
      <c r="O3588" s="27">
        <v>0</v>
      </c>
      <c r="P3588" s="27">
        <v>0</v>
      </c>
      <c r="Q3588" s="27">
        <v>0</v>
      </c>
      <c r="R3588" s="27">
        <v>0</v>
      </c>
      <c r="S3588" s="27">
        <v>0</v>
      </c>
      <c r="T3588" s="27">
        <v>0</v>
      </c>
      <c r="U3588" s="27">
        <v>0</v>
      </c>
      <c r="V3588" s="27">
        <v>0</v>
      </c>
      <c r="W3588" s="27">
        <v>0</v>
      </c>
      <c r="X3588" s="27">
        <v>0</v>
      </c>
      <c r="Y3588" s="27">
        <v>0</v>
      </c>
      <c r="Z3588" s="27">
        <v>0</v>
      </c>
      <c r="AA3588" s="27">
        <v>0</v>
      </c>
      <c r="AB3588" s="27">
        <v>0</v>
      </c>
      <c r="AC3588" s="27">
        <v>0</v>
      </c>
      <c r="AD3588" s="27">
        <v>0</v>
      </c>
      <c r="AE3588" s="27">
        <v>0</v>
      </c>
      <c r="AF3588" s="27">
        <v>0</v>
      </c>
      <c r="AG3588" s="27">
        <v>0</v>
      </c>
      <c r="AH3588" s="27">
        <v>0</v>
      </c>
      <c r="AI3588" s="27">
        <v>0</v>
      </c>
      <c r="AK3588" s="29">
        <f t="shared" ref="AK3588:AK3651" si="56">C3588/B3588</f>
        <v>-1.481556523175335E-2</v>
      </c>
    </row>
    <row r="3589" spans="1:37" x14ac:dyDescent="0.25">
      <c r="A3589">
        <v>3587</v>
      </c>
      <c r="B3589" s="1">
        <v>1.34E-2</v>
      </c>
      <c r="C3589" s="1">
        <v>2.1811442174027721E-4</v>
      </c>
      <c r="D3589" s="27">
        <v>6.6405770916618631E-2</v>
      </c>
      <c r="E3589" s="27">
        <v>0.1629429470141267</v>
      </c>
      <c r="F3589" s="27">
        <v>0.14757569625725969</v>
      </c>
      <c r="G3589" s="27">
        <v>7.4811005988087612E-2</v>
      </c>
      <c r="H3589" s="27">
        <v>0.16494839126211935</v>
      </c>
      <c r="I3589" s="27">
        <v>0.12170265355709196</v>
      </c>
      <c r="J3589" s="27">
        <v>6.9587854141796274E-2</v>
      </c>
      <c r="K3589" s="27">
        <v>4.8328515740393404E-3</v>
      </c>
      <c r="L3589" s="27">
        <v>8.7235585261385903E-2</v>
      </c>
      <c r="M3589" s="27">
        <v>8.1348212394520711E-2</v>
      </c>
      <c r="N3589" s="27">
        <v>1.8609031632953583E-2</v>
      </c>
      <c r="O3589" s="27">
        <v>0</v>
      </c>
      <c r="P3589" s="27">
        <v>0</v>
      </c>
      <c r="Q3589" s="27">
        <v>0</v>
      </c>
      <c r="R3589" s="27">
        <v>0</v>
      </c>
      <c r="S3589" s="27">
        <v>0</v>
      </c>
      <c r="T3589" s="27">
        <v>0</v>
      </c>
      <c r="U3589" s="27">
        <v>0</v>
      </c>
      <c r="V3589" s="27">
        <v>0</v>
      </c>
      <c r="W3589" s="27">
        <v>0</v>
      </c>
      <c r="X3589" s="27">
        <v>0</v>
      </c>
      <c r="Y3589" s="27">
        <v>0</v>
      </c>
      <c r="Z3589" s="27">
        <v>0</v>
      </c>
      <c r="AA3589" s="27">
        <v>0</v>
      </c>
      <c r="AB3589" s="27">
        <v>0</v>
      </c>
      <c r="AC3589" s="27">
        <v>0</v>
      </c>
      <c r="AD3589" s="27">
        <v>0</v>
      </c>
      <c r="AE3589" s="27">
        <v>0</v>
      </c>
      <c r="AF3589" s="27">
        <v>0</v>
      </c>
      <c r="AG3589" s="27">
        <v>0</v>
      </c>
      <c r="AH3589" s="27">
        <v>0</v>
      </c>
      <c r="AI3589" s="27">
        <v>0</v>
      </c>
      <c r="AK3589" s="29">
        <f t="shared" si="56"/>
        <v>1.6277195652259494E-2</v>
      </c>
    </row>
    <row r="3590" spans="1:37" x14ac:dyDescent="0.25">
      <c r="A3590">
        <v>3588</v>
      </c>
      <c r="B3590" s="1">
        <v>1.3299999999999999E-2</v>
      </c>
      <c r="C3590" s="1">
        <v>-2.7080789607250168E-5</v>
      </c>
      <c r="D3590" s="27">
        <v>4.7057244400880258E-2</v>
      </c>
      <c r="E3590" s="27">
        <v>0.1059373912718771</v>
      </c>
      <c r="F3590" s="27">
        <v>3.8923914118573405E-2</v>
      </c>
      <c r="G3590" s="27">
        <v>0.11501690217463589</v>
      </c>
      <c r="H3590" s="27">
        <v>6.0356069960770233E-2</v>
      </c>
      <c r="I3590" s="27">
        <v>0.12612910082906256</v>
      </c>
      <c r="J3590" s="27">
        <v>0.12219922102407815</v>
      </c>
      <c r="K3590" s="27">
        <v>0.15614207621906837</v>
      </c>
      <c r="L3590" s="27">
        <v>0.11065429816577717</v>
      </c>
      <c r="M3590" s="27">
        <v>3.6308265522574691E-2</v>
      </c>
      <c r="N3590" s="27">
        <v>8.127551631270219E-2</v>
      </c>
      <c r="O3590" s="27">
        <v>0</v>
      </c>
      <c r="P3590" s="27">
        <v>0</v>
      </c>
      <c r="Q3590" s="27">
        <v>0</v>
      </c>
      <c r="R3590" s="27">
        <v>0</v>
      </c>
      <c r="S3590" s="27">
        <v>0</v>
      </c>
      <c r="T3590" s="27">
        <v>0</v>
      </c>
      <c r="U3590" s="27">
        <v>0</v>
      </c>
      <c r="V3590" s="27">
        <v>0</v>
      </c>
      <c r="W3590" s="27">
        <v>0</v>
      </c>
      <c r="X3590" s="27">
        <v>0</v>
      </c>
      <c r="Y3590" s="27">
        <v>0</v>
      </c>
      <c r="Z3590" s="27">
        <v>0</v>
      </c>
      <c r="AA3590" s="27">
        <v>0</v>
      </c>
      <c r="AB3590" s="27">
        <v>0</v>
      </c>
      <c r="AC3590" s="27">
        <v>0</v>
      </c>
      <c r="AD3590" s="27">
        <v>0</v>
      </c>
      <c r="AE3590" s="27">
        <v>0</v>
      </c>
      <c r="AF3590" s="27">
        <v>0</v>
      </c>
      <c r="AG3590" s="27">
        <v>0</v>
      </c>
      <c r="AH3590" s="27">
        <v>0</v>
      </c>
      <c r="AI3590" s="27">
        <v>0</v>
      </c>
      <c r="AK3590" s="29">
        <f t="shared" si="56"/>
        <v>-2.036149594530088E-3</v>
      </c>
    </row>
    <row r="3591" spans="1:37" x14ac:dyDescent="0.25">
      <c r="A3591">
        <v>3589</v>
      </c>
      <c r="B3591" s="1">
        <v>1.4E-2</v>
      </c>
      <c r="C3591" s="1">
        <v>8.5387710256482169E-5</v>
      </c>
      <c r="D3591" s="27">
        <v>8.9085498945944863E-2</v>
      </c>
      <c r="E3591" s="27">
        <v>0.16075368197988502</v>
      </c>
      <c r="F3591" s="27">
        <v>9.6586582349070804E-2</v>
      </c>
      <c r="G3591" s="27">
        <v>7.289043119780117E-2</v>
      </c>
      <c r="H3591" s="27">
        <v>6.4331184394915766E-2</v>
      </c>
      <c r="I3591" s="27">
        <v>0.13154780202795202</v>
      </c>
      <c r="J3591" s="27">
        <v>5.0343918828506869E-2</v>
      </c>
      <c r="K3591" s="27">
        <v>0.10201961405913361</v>
      </c>
      <c r="L3591" s="27">
        <v>0.13217533315383923</v>
      </c>
      <c r="M3591" s="27">
        <v>4.9268728804482053E-3</v>
      </c>
      <c r="N3591" s="27">
        <v>9.5339080182502589E-2</v>
      </c>
      <c r="O3591" s="27">
        <v>0</v>
      </c>
      <c r="P3591" s="27">
        <v>0</v>
      </c>
      <c r="Q3591" s="27">
        <v>0</v>
      </c>
      <c r="R3591" s="27">
        <v>0</v>
      </c>
      <c r="S3591" s="27">
        <v>0</v>
      </c>
      <c r="T3591" s="27">
        <v>0</v>
      </c>
      <c r="U3591" s="27">
        <v>0</v>
      </c>
      <c r="V3591" s="27">
        <v>0</v>
      </c>
      <c r="W3591" s="27">
        <v>0</v>
      </c>
      <c r="X3591" s="27">
        <v>0</v>
      </c>
      <c r="Y3591" s="27">
        <v>0</v>
      </c>
      <c r="Z3591" s="27">
        <v>0</v>
      </c>
      <c r="AA3591" s="27">
        <v>0</v>
      </c>
      <c r="AB3591" s="27">
        <v>0</v>
      </c>
      <c r="AC3591" s="27">
        <v>0</v>
      </c>
      <c r="AD3591" s="27">
        <v>0</v>
      </c>
      <c r="AE3591" s="27">
        <v>0</v>
      </c>
      <c r="AF3591" s="27">
        <v>0</v>
      </c>
      <c r="AG3591" s="27">
        <v>0</v>
      </c>
      <c r="AH3591" s="27">
        <v>0</v>
      </c>
      <c r="AI3591" s="27">
        <v>0</v>
      </c>
      <c r="AK3591" s="29">
        <f t="shared" si="56"/>
        <v>6.0991221611772974E-3</v>
      </c>
    </row>
    <row r="3592" spans="1:37" x14ac:dyDescent="0.25">
      <c r="A3592">
        <v>3590</v>
      </c>
      <c r="B3592" s="1">
        <v>1.0999999999999999E-2</v>
      </c>
      <c r="C3592" s="1">
        <v>-1.1786063526795932E-4</v>
      </c>
      <c r="D3592" s="27">
        <v>8.1314826920710445E-2</v>
      </c>
      <c r="E3592" s="27">
        <v>1.1330157155715736E-2</v>
      </c>
      <c r="F3592" s="27">
        <v>0.10717640934831887</v>
      </c>
      <c r="G3592" s="27">
        <v>7.5420934238622242E-2</v>
      </c>
      <c r="H3592" s="27">
        <v>0.15039670640217492</v>
      </c>
      <c r="I3592" s="27">
        <v>0.11700604896514455</v>
      </c>
      <c r="J3592" s="27">
        <v>0.13502553695760278</v>
      </c>
      <c r="K3592" s="27">
        <v>8.3828897703877275E-2</v>
      </c>
      <c r="L3592" s="27">
        <v>0.13914362953913989</v>
      </c>
      <c r="M3592" s="27">
        <v>7.8912524978782844E-2</v>
      </c>
      <c r="N3592" s="27">
        <v>2.0444327789910545E-2</v>
      </c>
      <c r="O3592" s="27">
        <v>0</v>
      </c>
      <c r="P3592" s="27">
        <v>0</v>
      </c>
      <c r="Q3592" s="27">
        <v>0</v>
      </c>
      <c r="R3592" s="27">
        <v>0</v>
      </c>
      <c r="S3592" s="27">
        <v>0</v>
      </c>
      <c r="T3592" s="27">
        <v>0</v>
      </c>
      <c r="U3592" s="27">
        <v>0</v>
      </c>
      <c r="V3592" s="27">
        <v>0</v>
      </c>
      <c r="W3592" s="27">
        <v>0</v>
      </c>
      <c r="X3592" s="27">
        <v>0</v>
      </c>
      <c r="Y3592" s="27">
        <v>0</v>
      </c>
      <c r="Z3592" s="27">
        <v>0</v>
      </c>
      <c r="AA3592" s="27">
        <v>0</v>
      </c>
      <c r="AB3592" s="27">
        <v>0</v>
      </c>
      <c r="AC3592" s="27">
        <v>0</v>
      </c>
      <c r="AD3592" s="27">
        <v>0</v>
      </c>
      <c r="AE3592" s="27">
        <v>0</v>
      </c>
      <c r="AF3592" s="27">
        <v>0</v>
      </c>
      <c r="AG3592" s="27">
        <v>0</v>
      </c>
      <c r="AH3592" s="27">
        <v>0</v>
      </c>
      <c r="AI3592" s="27">
        <v>0</v>
      </c>
      <c r="AK3592" s="29">
        <f t="shared" si="56"/>
        <v>-1.0714603206178121E-2</v>
      </c>
    </row>
    <row r="3593" spans="1:37" x14ac:dyDescent="0.25">
      <c r="A3593">
        <v>3591</v>
      </c>
      <c r="B3593" s="1">
        <v>1.3299999999999999E-2</v>
      </c>
      <c r="C3593" s="1">
        <v>-4.4856873696551394E-4</v>
      </c>
      <c r="D3593" s="27">
        <v>0.11258439184445571</v>
      </c>
      <c r="E3593" s="27">
        <v>8.3305051298585772E-2</v>
      </c>
      <c r="F3593" s="27">
        <v>0.12610040178483359</v>
      </c>
      <c r="G3593" s="27">
        <v>2.774105495799159E-2</v>
      </c>
      <c r="H3593" s="27">
        <v>6.8775072681673433E-2</v>
      </c>
      <c r="I3593" s="27">
        <v>0.18145048321337273</v>
      </c>
      <c r="J3593" s="27">
        <v>2.627853411558999E-3</v>
      </c>
      <c r="K3593" s="27">
        <v>0.16094523023059948</v>
      </c>
      <c r="L3593" s="27">
        <v>3.2502449931758055E-2</v>
      </c>
      <c r="M3593" s="27">
        <v>0.18495712798543301</v>
      </c>
      <c r="N3593" s="27">
        <v>1.9010882659737903E-2</v>
      </c>
      <c r="O3593" s="27">
        <v>0</v>
      </c>
      <c r="P3593" s="27">
        <v>0</v>
      </c>
      <c r="Q3593" s="27">
        <v>0</v>
      </c>
      <c r="R3593" s="27">
        <v>0</v>
      </c>
      <c r="S3593" s="27">
        <v>0</v>
      </c>
      <c r="T3593" s="27">
        <v>0</v>
      </c>
      <c r="U3593" s="27">
        <v>0</v>
      </c>
      <c r="V3593" s="27">
        <v>0</v>
      </c>
      <c r="W3593" s="27">
        <v>0</v>
      </c>
      <c r="X3593" s="27">
        <v>0</v>
      </c>
      <c r="Y3593" s="27">
        <v>0</v>
      </c>
      <c r="Z3593" s="27">
        <v>0</v>
      </c>
      <c r="AA3593" s="27">
        <v>0</v>
      </c>
      <c r="AB3593" s="27">
        <v>0</v>
      </c>
      <c r="AC3593" s="27">
        <v>0</v>
      </c>
      <c r="AD3593" s="27">
        <v>0</v>
      </c>
      <c r="AE3593" s="27">
        <v>0</v>
      </c>
      <c r="AF3593" s="27">
        <v>0</v>
      </c>
      <c r="AG3593" s="27">
        <v>0</v>
      </c>
      <c r="AH3593" s="27">
        <v>0</v>
      </c>
      <c r="AI3593" s="27">
        <v>0</v>
      </c>
      <c r="AK3593" s="29">
        <f t="shared" si="56"/>
        <v>-3.3726972704173984E-2</v>
      </c>
    </row>
    <row r="3594" spans="1:37" x14ac:dyDescent="0.25">
      <c r="A3594">
        <v>3592</v>
      </c>
      <c r="B3594" s="1">
        <v>1.3299999999999999E-2</v>
      </c>
      <c r="C3594" s="1">
        <v>-1.4799569931445803E-4</v>
      </c>
      <c r="D3594" s="27">
        <v>0.12984473012268874</v>
      </c>
      <c r="E3594" s="27">
        <v>0.10843105427150634</v>
      </c>
      <c r="F3594" s="27">
        <v>0.11522691792068879</v>
      </c>
      <c r="G3594" s="27">
        <v>0.10799226956087318</v>
      </c>
      <c r="H3594" s="27">
        <v>7.2063566404967527E-2</v>
      </c>
      <c r="I3594" s="27">
        <v>0.12202538700953666</v>
      </c>
      <c r="J3594" s="27">
        <v>6.7354959545764342E-2</v>
      </c>
      <c r="K3594" s="27">
        <v>0.10293702908367196</v>
      </c>
      <c r="L3594" s="27">
        <v>2.2938400731675891E-2</v>
      </c>
      <c r="M3594" s="27">
        <v>0.12046334389622142</v>
      </c>
      <c r="N3594" s="27">
        <v>3.0722341452405329E-2</v>
      </c>
      <c r="O3594" s="27">
        <v>0</v>
      </c>
      <c r="P3594" s="27">
        <v>0</v>
      </c>
      <c r="Q3594" s="27">
        <v>0</v>
      </c>
      <c r="R3594" s="27">
        <v>0</v>
      </c>
      <c r="S3594" s="27">
        <v>0</v>
      </c>
      <c r="T3594" s="27">
        <v>0</v>
      </c>
      <c r="U3594" s="27">
        <v>0</v>
      </c>
      <c r="V3594" s="27">
        <v>0</v>
      </c>
      <c r="W3594" s="27">
        <v>0</v>
      </c>
      <c r="X3594" s="27">
        <v>0</v>
      </c>
      <c r="Y3594" s="27">
        <v>0</v>
      </c>
      <c r="Z3594" s="27">
        <v>0</v>
      </c>
      <c r="AA3594" s="27">
        <v>0</v>
      </c>
      <c r="AB3594" s="27">
        <v>0</v>
      </c>
      <c r="AC3594" s="27">
        <v>0</v>
      </c>
      <c r="AD3594" s="27">
        <v>0</v>
      </c>
      <c r="AE3594" s="27">
        <v>0</v>
      </c>
      <c r="AF3594" s="27">
        <v>0</v>
      </c>
      <c r="AG3594" s="27">
        <v>0</v>
      </c>
      <c r="AH3594" s="27">
        <v>0</v>
      </c>
      <c r="AI3594" s="27">
        <v>0</v>
      </c>
      <c r="AK3594" s="29">
        <f t="shared" si="56"/>
        <v>-1.1127496189056996E-2</v>
      </c>
    </row>
    <row r="3595" spans="1:37" x14ac:dyDescent="0.25">
      <c r="A3595">
        <v>3593</v>
      </c>
      <c r="B3595" s="1">
        <v>1.4200000000000001E-2</v>
      </c>
      <c r="C3595" s="1">
        <v>4.6294328349354201E-4</v>
      </c>
      <c r="D3595" s="27">
        <v>0.19987697292880605</v>
      </c>
      <c r="E3595" s="27">
        <v>0.20358232523670933</v>
      </c>
      <c r="F3595" s="27">
        <v>5.3283790781287949E-2</v>
      </c>
      <c r="G3595" s="27">
        <v>9.5878132812903721E-2</v>
      </c>
      <c r="H3595" s="27">
        <v>4.0680903795919975E-3</v>
      </c>
      <c r="I3595" s="27">
        <v>4.928094827067854E-2</v>
      </c>
      <c r="J3595" s="27">
        <v>5.4236168403509914E-2</v>
      </c>
      <c r="K3595" s="27">
        <v>4.0266981137895834E-2</v>
      </c>
      <c r="L3595" s="27">
        <v>0.18844391782627143</v>
      </c>
      <c r="M3595" s="27">
        <v>2.1126193700926107E-2</v>
      </c>
      <c r="N3595" s="27">
        <v>8.9956478521419095E-2</v>
      </c>
      <c r="O3595" s="27">
        <v>0</v>
      </c>
      <c r="P3595" s="27">
        <v>0</v>
      </c>
      <c r="Q3595" s="27">
        <v>0</v>
      </c>
      <c r="R3595" s="27">
        <v>0</v>
      </c>
      <c r="S3595" s="27">
        <v>0</v>
      </c>
      <c r="T3595" s="27">
        <v>0</v>
      </c>
      <c r="U3595" s="27">
        <v>0</v>
      </c>
      <c r="V3595" s="27">
        <v>0</v>
      </c>
      <c r="W3595" s="27">
        <v>0</v>
      </c>
      <c r="X3595" s="27">
        <v>0</v>
      </c>
      <c r="Y3595" s="27">
        <v>0</v>
      </c>
      <c r="Z3595" s="27">
        <v>0</v>
      </c>
      <c r="AA3595" s="27">
        <v>0</v>
      </c>
      <c r="AB3595" s="27">
        <v>0</v>
      </c>
      <c r="AC3595" s="27">
        <v>0</v>
      </c>
      <c r="AD3595" s="27">
        <v>0</v>
      </c>
      <c r="AE3595" s="27">
        <v>0</v>
      </c>
      <c r="AF3595" s="27">
        <v>0</v>
      </c>
      <c r="AG3595" s="27">
        <v>0</v>
      </c>
      <c r="AH3595" s="27">
        <v>0</v>
      </c>
      <c r="AI3595" s="27">
        <v>0</v>
      </c>
      <c r="AK3595" s="29">
        <f t="shared" si="56"/>
        <v>3.2601639682643804E-2</v>
      </c>
    </row>
    <row r="3596" spans="1:37" x14ac:dyDescent="0.25">
      <c r="A3596">
        <v>3594</v>
      </c>
      <c r="B3596" s="1">
        <v>1.11E-2</v>
      </c>
      <c r="C3596" s="1">
        <v>2.2314355376211827E-4</v>
      </c>
      <c r="D3596" s="27">
        <v>0.15622106554310852</v>
      </c>
      <c r="E3596" s="27">
        <v>0.11965247713934533</v>
      </c>
      <c r="F3596" s="27">
        <v>0.11809477799708376</v>
      </c>
      <c r="G3596" s="27">
        <v>7.7241581807592385E-2</v>
      </c>
      <c r="H3596" s="27">
        <v>5.7298039968984416E-2</v>
      </c>
      <c r="I3596" s="27">
        <v>5.1690620674247331E-2</v>
      </c>
      <c r="J3596" s="27">
        <v>8.4474809466192458E-2</v>
      </c>
      <c r="K3596" s="27">
        <v>5.0993372737099729E-3</v>
      </c>
      <c r="L3596" s="27">
        <v>6.4367577983575772E-2</v>
      </c>
      <c r="M3596" s="27">
        <v>0.12758668919409905</v>
      </c>
      <c r="N3596" s="27">
        <v>0.13827302295206093</v>
      </c>
      <c r="O3596" s="27">
        <v>0</v>
      </c>
      <c r="P3596" s="27">
        <v>0</v>
      </c>
      <c r="Q3596" s="27">
        <v>0</v>
      </c>
      <c r="R3596" s="27">
        <v>0</v>
      </c>
      <c r="S3596" s="27">
        <v>0</v>
      </c>
      <c r="T3596" s="27">
        <v>0</v>
      </c>
      <c r="U3596" s="27">
        <v>0</v>
      </c>
      <c r="V3596" s="27">
        <v>0</v>
      </c>
      <c r="W3596" s="27">
        <v>0</v>
      </c>
      <c r="X3596" s="27">
        <v>0</v>
      </c>
      <c r="Y3596" s="27">
        <v>0</v>
      </c>
      <c r="Z3596" s="27">
        <v>0</v>
      </c>
      <c r="AA3596" s="27">
        <v>0</v>
      </c>
      <c r="AB3596" s="27">
        <v>0</v>
      </c>
      <c r="AC3596" s="27">
        <v>0</v>
      </c>
      <c r="AD3596" s="27">
        <v>0</v>
      </c>
      <c r="AE3596" s="27">
        <v>0</v>
      </c>
      <c r="AF3596" s="27">
        <v>0</v>
      </c>
      <c r="AG3596" s="27">
        <v>0</v>
      </c>
      <c r="AH3596" s="27">
        <v>0</v>
      </c>
      <c r="AI3596" s="27">
        <v>0</v>
      </c>
      <c r="AK3596" s="29">
        <f t="shared" si="56"/>
        <v>2.0103022861452095E-2</v>
      </c>
    </row>
    <row r="3597" spans="1:37" x14ac:dyDescent="0.25">
      <c r="A3597">
        <v>3595</v>
      </c>
      <c r="B3597" s="1">
        <v>1.37E-2</v>
      </c>
      <c r="C3597" s="1">
        <v>-7.1190995483715454E-5</v>
      </c>
      <c r="D3597" s="27">
        <v>0.16679148454966553</v>
      </c>
      <c r="E3597" s="27">
        <v>0.13630337284471289</v>
      </c>
      <c r="F3597" s="27">
        <v>0.1504628598596221</v>
      </c>
      <c r="G3597" s="27">
        <v>2.882010432469486E-2</v>
      </c>
      <c r="H3597" s="27">
        <v>6.3061830276957415E-2</v>
      </c>
      <c r="I3597" s="27">
        <v>2.2422182693622495E-2</v>
      </c>
      <c r="J3597" s="27">
        <v>6.5840929644293555E-2</v>
      </c>
      <c r="K3597" s="27">
        <v>0.1535833880697243</v>
      </c>
      <c r="L3597" s="27">
        <v>0.12489182430039626</v>
      </c>
      <c r="M3597" s="27">
        <v>1.1757825753176519E-2</v>
      </c>
      <c r="N3597" s="27">
        <v>7.6064197683134174E-2</v>
      </c>
      <c r="O3597" s="27">
        <v>0</v>
      </c>
      <c r="P3597" s="27">
        <v>0</v>
      </c>
      <c r="Q3597" s="27">
        <v>0</v>
      </c>
      <c r="R3597" s="27">
        <v>0</v>
      </c>
      <c r="S3597" s="27">
        <v>0</v>
      </c>
      <c r="T3597" s="27">
        <v>0</v>
      </c>
      <c r="U3597" s="27">
        <v>0</v>
      </c>
      <c r="V3597" s="27">
        <v>0</v>
      </c>
      <c r="W3597" s="27">
        <v>0</v>
      </c>
      <c r="X3597" s="27">
        <v>0</v>
      </c>
      <c r="Y3597" s="27">
        <v>0</v>
      </c>
      <c r="Z3597" s="27">
        <v>0</v>
      </c>
      <c r="AA3597" s="27">
        <v>0</v>
      </c>
      <c r="AB3597" s="27">
        <v>0</v>
      </c>
      <c r="AC3597" s="27">
        <v>0</v>
      </c>
      <c r="AD3597" s="27">
        <v>0</v>
      </c>
      <c r="AE3597" s="27">
        <v>0</v>
      </c>
      <c r="AF3597" s="27">
        <v>0</v>
      </c>
      <c r="AG3597" s="27">
        <v>0</v>
      </c>
      <c r="AH3597" s="27">
        <v>0</v>
      </c>
      <c r="AI3597" s="27">
        <v>0</v>
      </c>
      <c r="AK3597" s="29">
        <f t="shared" si="56"/>
        <v>-5.1964230280084275E-3</v>
      </c>
    </row>
    <row r="3598" spans="1:37" x14ac:dyDescent="0.25">
      <c r="A3598">
        <v>3596</v>
      </c>
      <c r="B3598" s="1">
        <v>1.35E-2</v>
      </c>
      <c r="C3598" s="1">
        <v>4.3692254183634219E-4</v>
      </c>
      <c r="D3598" s="27">
        <v>1.0607130155901758E-2</v>
      </c>
      <c r="E3598" s="27">
        <v>0.19256116443454149</v>
      </c>
      <c r="F3598" s="27">
        <v>4.824619962915562E-3</v>
      </c>
      <c r="G3598" s="27">
        <v>0.18384646285860756</v>
      </c>
      <c r="H3598" s="27">
        <v>8.1584897758481875E-3</v>
      </c>
      <c r="I3598" s="27">
        <v>0.13990123734117213</v>
      </c>
      <c r="J3598" s="27">
        <v>6.3053051055344173E-2</v>
      </c>
      <c r="K3598" s="27">
        <v>1.7023750572908787E-2</v>
      </c>
      <c r="L3598" s="27">
        <v>7.049328845018886E-2</v>
      </c>
      <c r="M3598" s="27">
        <v>0.15723539275644532</v>
      </c>
      <c r="N3598" s="27">
        <v>0.15229541263612606</v>
      </c>
      <c r="O3598" s="27">
        <v>0</v>
      </c>
      <c r="P3598" s="27">
        <v>0</v>
      </c>
      <c r="Q3598" s="27">
        <v>0</v>
      </c>
      <c r="R3598" s="27">
        <v>0</v>
      </c>
      <c r="S3598" s="27">
        <v>0</v>
      </c>
      <c r="T3598" s="27">
        <v>0</v>
      </c>
      <c r="U3598" s="27">
        <v>0</v>
      </c>
      <c r="V3598" s="27">
        <v>0</v>
      </c>
      <c r="W3598" s="27">
        <v>0</v>
      </c>
      <c r="X3598" s="27">
        <v>0</v>
      </c>
      <c r="Y3598" s="27">
        <v>0</v>
      </c>
      <c r="Z3598" s="27">
        <v>0</v>
      </c>
      <c r="AA3598" s="27">
        <v>0</v>
      </c>
      <c r="AB3598" s="27">
        <v>0</v>
      </c>
      <c r="AC3598" s="27">
        <v>0</v>
      </c>
      <c r="AD3598" s="27">
        <v>0</v>
      </c>
      <c r="AE3598" s="27">
        <v>0</v>
      </c>
      <c r="AF3598" s="27">
        <v>0</v>
      </c>
      <c r="AG3598" s="27">
        <v>0</v>
      </c>
      <c r="AH3598" s="27">
        <v>0</v>
      </c>
      <c r="AI3598" s="27">
        <v>0</v>
      </c>
      <c r="AK3598" s="29">
        <f t="shared" si="56"/>
        <v>3.2364632728617941E-2</v>
      </c>
    </row>
    <row r="3599" spans="1:37" x14ac:dyDescent="0.25">
      <c r="A3599">
        <v>3597</v>
      </c>
      <c r="B3599" s="1">
        <v>1.21E-2</v>
      </c>
      <c r="C3599" s="1">
        <v>-2.3289416044222373E-4</v>
      </c>
      <c r="D3599" s="27">
        <v>2.6922426460649417E-2</v>
      </c>
      <c r="E3599" s="27">
        <v>7.2989539434692413E-2</v>
      </c>
      <c r="F3599" s="27">
        <v>0.13251622614752673</v>
      </c>
      <c r="G3599" s="27">
        <v>9.23332476760029E-2</v>
      </c>
      <c r="H3599" s="27">
        <v>3.1135530664599995E-2</v>
      </c>
      <c r="I3599" s="27">
        <v>0.1090331195748948</v>
      </c>
      <c r="J3599" s="27">
        <v>0.11097797284339125</v>
      </c>
      <c r="K3599" s="27">
        <v>0.14922664243966838</v>
      </c>
      <c r="L3599" s="27">
        <v>5.8954681292499464E-2</v>
      </c>
      <c r="M3599" s="27">
        <v>0.12918189035108563</v>
      </c>
      <c r="N3599" s="27">
        <v>8.6728723114989109E-2</v>
      </c>
      <c r="O3599" s="27">
        <v>0</v>
      </c>
      <c r="P3599" s="27">
        <v>0</v>
      </c>
      <c r="Q3599" s="27">
        <v>0</v>
      </c>
      <c r="R3599" s="27">
        <v>0</v>
      </c>
      <c r="S3599" s="27">
        <v>0</v>
      </c>
      <c r="T3599" s="27">
        <v>0</v>
      </c>
      <c r="U3599" s="27">
        <v>0</v>
      </c>
      <c r="V3599" s="27">
        <v>0</v>
      </c>
      <c r="W3599" s="27">
        <v>0</v>
      </c>
      <c r="X3599" s="27">
        <v>0</v>
      </c>
      <c r="Y3599" s="27">
        <v>0</v>
      </c>
      <c r="Z3599" s="27">
        <v>0</v>
      </c>
      <c r="AA3599" s="27">
        <v>0</v>
      </c>
      <c r="AB3599" s="27">
        <v>0</v>
      </c>
      <c r="AC3599" s="27">
        <v>0</v>
      </c>
      <c r="AD3599" s="27">
        <v>0</v>
      </c>
      <c r="AE3599" s="27">
        <v>0</v>
      </c>
      <c r="AF3599" s="27">
        <v>0</v>
      </c>
      <c r="AG3599" s="27">
        <v>0</v>
      </c>
      <c r="AH3599" s="27">
        <v>0</v>
      </c>
      <c r="AI3599" s="27">
        <v>0</v>
      </c>
      <c r="AK3599" s="29">
        <f t="shared" si="56"/>
        <v>-1.9247451276216836E-2</v>
      </c>
    </row>
    <row r="3600" spans="1:37" x14ac:dyDescent="0.25">
      <c r="A3600">
        <v>3598</v>
      </c>
      <c r="B3600" s="1">
        <v>1.35E-2</v>
      </c>
      <c r="C3600" s="1">
        <v>1.4681842798662363E-4</v>
      </c>
      <c r="D3600" s="27">
        <v>8.3336242745485622E-3</v>
      </c>
      <c r="E3600" s="27">
        <v>0.14613131304259103</v>
      </c>
      <c r="F3600" s="27">
        <v>0.22493688110440688</v>
      </c>
      <c r="G3600" s="27">
        <v>0.12074572298573717</v>
      </c>
      <c r="H3600" s="27">
        <v>0.29005345982722613</v>
      </c>
      <c r="I3600" s="27">
        <v>1.8366907071903665E-2</v>
      </c>
      <c r="J3600" s="27">
        <v>4.8639228278213979E-3</v>
      </c>
      <c r="K3600" s="27">
        <v>2.2006207214958974E-2</v>
      </c>
      <c r="L3600" s="27">
        <v>0.10650867901379514</v>
      </c>
      <c r="M3600" s="27">
        <v>2.3506525714593995E-2</v>
      </c>
      <c r="N3600" s="27">
        <v>3.454675692241712E-2</v>
      </c>
      <c r="O3600" s="27">
        <v>0</v>
      </c>
      <c r="P3600" s="27">
        <v>0</v>
      </c>
      <c r="Q3600" s="27">
        <v>0</v>
      </c>
      <c r="R3600" s="27">
        <v>0</v>
      </c>
      <c r="S3600" s="27">
        <v>0</v>
      </c>
      <c r="T3600" s="27">
        <v>0</v>
      </c>
      <c r="U3600" s="27">
        <v>0</v>
      </c>
      <c r="V3600" s="27">
        <v>0</v>
      </c>
      <c r="W3600" s="27">
        <v>0</v>
      </c>
      <c r="X3600" s="27">
        <v>0</v>
      </c>
      <c r="Y3600" s="27">
        <v>0</v>
      </c>
      <c r="Z3600" s="27">
        <v>0</v>
      </c>
      <c r="AA3600" s="27">
        <v>0</v>
      </c>
      <c r="AB3600" s="27">
        <v>0</v>
      </c>
      <c r="AC3600" s="27">
        <v>0</v>
      </c>
      <c r="AD3600" s="27">
        <v>0</v>
      </c>
      <c r="AE3600" s="27">
        <v>0</v>
      </c>
      <c r="AF3600" s="27">
        <v>0</v>
      </c>
      <c r="AG3600" s="27">
        <v>0</v>
      </c>
      <c r="AH3600" s="27">
        <v>0</v>
      </c>
      <c r="AI3600" s="27">
        <v>0</v>
      </c>
      <c r="AK3600" s="29">
        <f t="shared" si="56"/>
        <v>1.0875439110120269E-2</v>
      </c>
    </row>
    <row r="3601" spans="1:37" x14ac:dyDescent="0.25">
      <c r="A3601">
        <v>3599</v>
      </c>
      <c r="B3601" s="1">
        <v>9.7000000000000003E-3</v>
      </c>
      <c r="C3601" s="1">
        <v>-2.0341772596769986E-4</v>
      </c>
      <c r="D3601" s="27">
        <v>4.0466073025614294E-2</v>
      </c>
      <c r="E3601" s="27">
        <v>4.9104223773888032E-2</v>
      </c>
      <c r="F3601" s="27">
        <v>0.19051450565337735</v>
      </c>
      <c r="G3601" s="27">
        <v>6.6660648045446386E-2</v>
      </c>
      <c r="H3601" s="27">
        <v>6.4902458714979613E-2</v>
      </c>
      <c r="I3601" s="27">
        <v>3.1655477433024493E-2</v>
      </c>
      <c r="J3601" s="27">
        <v>7.3443332752445162E-2</v>
      </c>
      <c r="K3601" s="27">
        <v>0.10884849776217784</v>
      </c>
      <c r="L3601" s="27">
        <v>0.1013418981609274</v>
      </c>
      <c r="M3601" s="27">
        <v>0.24137343684751891</v>
      </c>
      <c r="N3601" s="27">
        <v>3.1689447830600584E-2</v>
      </c>
      <c r="O3601" s="27">
        <v>0</v>
      </c>
      <c r="P3601" s="27">
        <v>0</v>
      </c>
      <c r="Q3601" s="27">
        <v>0</v>
      </c>
      <c r="R3601" s="27">
        <v>0</v>
      </c>
      <c r="S3601" s="27">
        <v>0</v>
      </c>
      <c r="T3601" s="27">
        <v>0</v>
      </c>
      <c r="U3601" s="27">
        <v>0</v>
      </c>
      <c r="V3601" s="27">
        <v>0</v>
      </c>
      <c r="W3601" s="27">
        <v>0</v>
      </c>
      <c r="X3601" s="27">
        <v>0</v>
      </c>
      <c r="Y3601" s="27">
        <v>0</v>
      </c>
      <c r="Z3601" s="27">
        <v>0</v>
      </c>
      <c r="AA3601" s="27">
        <v>0</v>
      </c>
      <c r="AB3601" s="27">
        <v>0</v>
      </c>
      <c r="AC3601" s="27">
        <v>0</v>
      </c>
      <c r="AD3601" s="27">
        <v>0</v>
      </c>
      <c r="AE3601" s="27">
        <v>0</v>
      </c>
      <c r="AF3601" s="27">
        <v>0</v>
      </c>
      <c r="AG3601" s="27">
        <v>0</v>
      </c>
      <c r="AH3601" s="27">
        <v>0</v>
      </c>
      <c r="AI3601" s="27">
        <v>0</v>
      </c>
      <c r="AK3601" s="29">
        <f t="shared" si="56"/>
        <v>-2.0970899584298954E-2</v>
      </c>
    </row>
    <row r="3602" spans="1:37" x14ac:dyDescent="0.25">
      <c r="A3602">
        <v>3600</v>
      </c>
      <c r="B3602" s="1">
        <v>1.26E-2</v>
      </c>
      <c r="C3602" s="1">
        <v>3.4697529453008664E-4</v>
      </c>
      <c r="D3602" s="27">
        <v>0.14577218479675799</v>
      </c>
      <c r="E3602" s="27">
        <v>0.14687389898234898</v>
      </c>
      <c r="F3602" s="27">
        <v>6.1835503873287227E-2</v>
      </c>
      <c r="G3602" s="27">
        <v>7.0579960638129394E-2</v>
      </c>
      <c r="H3602" s="27">
        <v>0.1363733454644542</v>
      </c>
      <c r="I3602" s="27">
        <v>5.8775233905643466E-2</v>
      </c>
      <c r="J3602" s="27">
        <v>0.11257842733847385</v>
      </c>
      <c r="K3602" s="27">
        <v>2.075162244085229E-2</v>
      </c>
      <c r="L3602" s="27">
        <v>7.675363486933659E-2</v>
      </c>
      <c r="M3602" s="27">
        <v>2.9265639479434051E-2</v>
      </c>
      <c r="N3602" s="27">
        <v>0.14044054821128199</v>
      </c>
      <c r="O3602" s="27">
        <v>0</v>
      </c>
      <c r="P3602" s="27">
        <v>0</v>
      </c>
      <c r="Q3602" s="27">
        <v>0</v>
      </c>
      <c r="R3602" s="27">
        <v>0</v>
      </c>
      <c r="S3602" s="27">
        <v>0</v>
      </c>
      <c r="T3602" s="27">
        <v>0</v>
      </c>
      <c r="U3602" s="27">
        <v>0</v>
      </c>
      <c r="V3602" s="27">
        <v>0</v>
      </c>
      <c r="W3602" s="27">
        <v>0</v>
      </c>
      <c r="X3602" s="27">
        <v>0</v>
      </c>
      <c r="Y3602" s="27">
        <v>0</v>
      </c>
      <c r="Z3602" s="27">
        <v>0</v>
      </c>
      <c r="AA3602" s="27">
        <v>0</v>
      </c>
      <c r="AB3602" s="27">
        <v>0</v>
      </c>
      <c r="AC3602" s="27">
        <v>0</v>
      </c>
      <c r="AD3602" s="27">
        <v>0</v>
      </c>
      <c r="AE3602" s="27">
        <v>0</v>
      </c>
      <c r="AF3602" s="27">
        <v>0</v>
      </c>
      <c r="AG3602" s="27">
        <v>0</v>
      </c>
      <c r="AH3602" s="27">
        <v>0</v>
      </c>
      <c r="AI3602" s="27">
        <v>0</v>
      </c>
      <c r="AK3602" s="29">
        <f t="shared" si="56"/>
        <v>2.7537721788102116E-2</v>
      </c>
    </row>
    <row r="3603" spans="1:37" x14ac:dyDescent="0.25">
      <c r="A3603">
        <v>3601</v>
      </c>
      <c r="B3603" s="1">
        <v>1.06E-2</v>
      </c>
      <c r="C3603" s="1">
        <v>-2.9571476142971702E-5</v>
      </c>
      <c r="D3603" s="27">
        <v>8.4949590358143603E-2</v>
      </c>
      <c r="E3603" s="27">
        <v>8.451721775360195E-2</v>
      </c>
      <c r="F3603" s="27">
        <v>0.12766816537088035</v>
      </c>
      <c r="G3603" s="27">
        <v>4.0578397700407047E-2</v>
      </c>
      <c r="H3603" s="27">
        <v>6.0969926511077856E-3</v>
      </c>
      <c r="I3603" s="27">
        <v>1.7840146696193014E-2</v>
      </c>
      <c r="J3603" s="27">
        <v>0.15587753074368821</v>
      </c>
      <c r="K3603" s="27">
        <v>0.11445605074645107</v>
      </c>
      <c r="L3603" s="27">
        <v>3.9823763300172635E-2</v>
      </c>
      <c r="M3603" s="27">
        <v>0.16498486501219714</v>
      </c>
      <c r="N3603" s="27">
        <v>0.16320727966715717</v>
      </c>
      <c r="O3603" s="27">
        <v>0</v>
      </c>
      <c r="P3603" s="27">
        <v>0</v>
      </c>
      <c r="Q3603" s="27">
        <v>0</v>
      </c>
      <c r="R3603" s="27">
        <v>0</v>
      </c>
      <c r="S3603" s="27">
        <v>0</v>
      </c>
      <c r="T3603" s="27">
        <v>0</v>
      </c>
      <c r="U3603" s="27">
        <v>0</v>
      </c>
      <c r="V3603" s="27">
        <v>0</v>
      </c>
      <c r="W3603" s="27">
        <v>0</v>
      </c>
      <c r="X3603" s="27">
        <v>0</v>
      </c>
      <c r="Y3603" s="27">
        <v>0</v>
      </c>
      <c r="Z3603" s="27">
        <v>0</v>
      </c>
      <c r="AA3603" s="27">
        <v>0</v>
      </c>
      <c r="AB3603" s="27">
        <v>0</v>
      </c>
      <c r="AC3603" s="27">
        <v>0</v>
      </c>
      <c r="AD3603" s="27">
        <v>0</v>
      </c>
      <c r="AE3603" s="27">
        <v>0</v>
      </c>
      <c r="AF3603" s="27">
        <v>0</v>
      </c>
      <c r="AG3603" s="27">
        <v>0</v>
      </c>
      <c r="AH3603" s="27">
        <v>0</v>
      </c>
      <c r="AI3603" s="27">
        <v>0</v>
      </c>
      <c r="AK3603" s="29">
        <f t="shared" si="56"/>
        <v>-2.7897619002803494E-3</v>
      </c>
    </row>
    <row r="3604" spans="1:37" x14ac:dyDescent="0.25">
      <c r="A3604">
        <v>3602</v>
      </c>
      <c r="B3604" s="1">
        <v>1.3299999999999999E-2</v>
      </c>
      <c r="C3604" s="1">
        <v>3.8178874009019419E-4</v>
      </c>
      <c r="D3604" s="27">
        <v>7.5441083784306084E-2</v>
      </c>
      <c r="E3604" s="27">
        <v>0.17092384156863172</v>
      </c>
      <c r="F3604" s="27">
        <v>4.6330434049663853E-4</v>
      </c>
      <c r="G3604" s="27">
        <v>8.5885239935445348E-2</v>
      </c>
      <c r="H3604" s="27">
        <v>0.11810829233893447</v>
      </c>
      <c r="I3604" s="27">
        <v>0.14913083624532883</v>
      </c>
      <c r="J3604" s="27">
        <v>0.11878478982842161</v>
      </c>
      <c r="K3604" s="27">
        <v>1.2576291308346975E-2</v>
      </c>
      <c r="L3604" s="27">
        <v>3.1577689236944664E-2</v>
      </c>
      <c r="M3604" s="27">
        <v>0.10679333669798168</v>
      </c>
      <c r="N3604" s="27">
        <v>0.1303152947151619</v>
      </c>
      <c r="O3604" s="27">
        <v>0</v>
      </c>
      <c r="P3604" s="27">
        <v>0</v>
      </c>
      <c r="Q3604" s="27">
        <v>0</v>
      </c>
      <c r="R3604" s="27">
        <v>0</v>
      </c>
      <c r="S3604" s="27">
        <v>0</v>
      </c>
      <c r="T3604" s="27">
        <v>0</v>
      </c>
      <c r="U3604" s="27">
        <v>0</v>
      </c>
      <c r="V3604" s="27">
        <v>0</v>
      </c>
      <c r="W3604" s="27">
        <v>0</v>
      </c>
      <c r="X3604" s="27">
        <v>0</v>
      </c>
      <c r="Y3604" s="27">
        <v>0</v>
      </c>
      <c r="Z3604" s="27">
        <v>0</v>
      </c>
      <c r="AA3604" s="27">
        <v>0</v>
      </c>
      <c r="AB3604" s="27">
        <v>0</v>
      </c>
      <c r="AC3604" s="27">
        <v>0</v>
      </c>
      <c r="AD3604" s="27">
        <v>0</v>
      </c>
      <c r="AE3604" s="27">
        <v>0</v>
      </c>
      <c r="AF3604" s="27">
        <v>0</v>
      </c>
      <c r="AG3604" s="27">
        <v>0</v>
      </c>
      <c r="AH3604" s="27">
        <v>0</v>
      </c>
      <c r="AI3604" s="27">
        <v>0</v>
      </c>
      <c r="AK3604" s="29">
        <f t="shared" si="56"/>
        <v>2.8705920307533401E-2</v>
      </c>
    </row>
    <row r="3605" spans="1:37" x14ac:dyDescent="0.25">
      <c r="A3605">
        <v>3603</v>
      </c>
      <c r="B3605" s="1">
        <v>1.2500000000000001E-2</v>
      </c>
      <c r="C3605" s="1">
        <v>1.2412215641475113E-4</v>
      </c>
      <c r="D3605" s="27">
        <v>0.11779401820057187</v>
      </c>
      <c r="E3605" s="27">
        <v>6.5941867673983606E-2</v>
      </c>
      <c r="F3605" s="27">
        <v>5.2572770637136369E-2</v>
      </c>
      <c r="G3605" s="27">
        <v>0.18439504555275735</v>
      </c>
      <c r="H3605" s="27">
        <v>8.56999328321182E-2</v>
      </c>
      <c r="I3605" s="27">
        <v>0.16182389145921922</v>
      </c>
      <c r="J3605" s="27">
        <v>9.8356048936124582E-2</v>
      </c>
      <c r="K3605" s="27">
        <v>3.3259313323385796E-2</v>
      </c>
      <c r="L3605" s="27">
        <v>0.1589722318659228</v>
      </c>
      <c r="M3605" s="27">
        <v>2.7252965709169266E-2</v>
      </c>
      <c r="N3605" s="27">
        <v>1.3931913809611032E-2</v>
      </c>
      <c r="O3605" s="27">
        <v>0</v>
      </c>
      <c r="P3605" s="27">
        <v>0</v>
      </c>
      <c r="Q3605" s="27">
        <v>0</v>
      </c>
      <c r="R3605" s="27">
        <v>0</v>
      </c>
      <c r="S3605" s="27">
        <v>0</v>
      </c>
      <c r="T3605" s="27">
        <v>0</v>
      </c>
      <c r="U3605" s="27">
        <v>0</v>
      </c>
      <c r="V3605" s="27">
        <v>0</v>
      </c>
      <c r="W3605" s="27">
        <v>0</v>
      </c>
      <c r="X3605" s="27">
        <v>0</v>
      </c>
      <c r="Y3605" s="27">
        <v>0</v>
      </c>
      <c r="Z3605" s="27">
        <v>0</v>
      </c>
      <c r="AA3605" s="27">
        <v>0</v>
      </c>
      <c r="AB3605" s="27">
        <v>0</v>
      </c>
      <c r="AC3605" s="27">
        <v>0</v>
      </c>
      <c r="AD3605" s="27">
        <v>0</v>
      </c>
      <c r="AE3605" s="27">
        <v>0</v>
      </c>
      <c r="AF3605" s="27">
        <v>0</v>
      </c>
      <c r="AG3605" s="27">
        <v>0</v>
      </c>
      <c r="AH3605" s="27">
        <v>0</v>
      </c>
      <c r="AI3605" s="27">
        <v>0</v>
      </c>
      <c r="AK3605" s="29">
        <f t="shared" si="56"/>
        <v>9.9297725131800903E-3</v>
      </c>
    </row>
    <row r="3606" spans="1:37" x14ac:dyDescent="0.25">
      <c r="A3606">
        <v>3604</v>
      </c>
      <c r="B3606" s="1">
        <v>1.0500000000000001E-2</v>
      </c>
      <c r="C3606" s="1">
        <v>7.1174124531279054E-5</v>
      </c>
      <c r="D3606" s="27">
        <v>5.9882922205818478E-2</v>
      </c>
      <c r="E3606" s="27">
        <v>7.9357003492743244E-2</v>
      </c>
      <c r="F3606" s="27">
        <v>8.1881017098696648E-2</v>
      </c>
      <c r="G3606" s="27">
        <v>5.377180944073167E-2</v>
      </c>
      <c r="H3606" s="27">
        <v>0.1119276874425976</v>
      </c>
      <c r="I3606" s="27">
        <v>9.1777009510097554E-2</v>
      </c>
      <c r="J3606" s="27">
        <v>0.10733637680251303</v>
      </c>
      <c r="K3606" s="27">
        <v>8.002115703574407E-2</v>
      </c>
      <c r="L3606" s="27">
        <v>0.14484557319941505</v>
      </c>
      <c r="M3606" s="27">
        <v>0.13547500912669899</v>
      </c>
      <c r="N3606" s="27">
        <v>5.3724434644943628E-2</v>
      </c>
      <c r="O3606" s="27">
        <v>0</v>
      </c>
      <c r="P3606" s="27">
        <v>0</v>
      </c>
      <c r="Q3606" s="27">
        <v>0</v>
      </c>
      <c r="R3606" s="27">
        <v>0</v>
      </c>
      <c r="S3606" s="27">
        <v>0</v>
      </c>
      <c r="T3606" s="27">
        <v>0</v>
      </c>
      <c r="U3606" s="27">
        <v>0</v>
      </c>
      <c r="V3606" s="27">
        <v>0</v>
      </c>
      <c r="W3606" s="27">
        <v>0</v>
      </c>
      <c r="X3606" s="27">
        <v>0</v>
      </c>
      <c r="Y3606" s="27">
        <v>0</v>
      </c>
      <c r="Z3606" s="27">
        <v>0</v>
      </c>
      <c r="AA3606" s="27">
        <v>0</v>
      </c>
      <c r="AB3606" s="27">
        <v>0</v>
      </c>
      <c r="AC3606" s="27">
        <v>0</v>
      </c>
      <c r="AD3606" s="27">
        <v>0</v>
      </c>
      <c r="AE3606" s="27">
        <v>0</v>
      </c>
      <c r="AF3606" s="27">
        <v>0</v>
      </c>
      <c r="AG3606" s="27">
        <v>0</v>
      </c>
      <c r="AH3606" s="27">
        <v>0</v>
      </c>
      <c r="AI3606" s="27">
        <v>0</v>
      </c>
      <c r="AK3606" s="29">
        <f t="shared" si="56"/>
        <v>6.778488050598005E-3</v>
      </c>
    </row>
    <row r="3607" spans="1:37" x14ac:dyDescent="0.25">
      <c r="A3607">
        <v>3605</v>
      </c>
      <c r="B3607" s="1">
        <v>1.24E-2</v>
      </c>
      <c r="C3607" s="1">
        <v>-1.4042330531952274E-4</v>
      </c>
      <c r="D3607" s="27">
        <v>1.0557896920496582E-2</v>
      </c>
      <c r="E3607" s="27">
        <v>1.1819797511659534E-2</v>
      </c>
      <c r="F3607" s="27">
        <v>3.7711273873880194E-2</v>
      </c>
      <c r="G3607" s="27">
        <v>0.17373324731009296</v>
      </c>
      <c r="H3607" s="27">
        <v>2.0320794223118773E-2</v>
      </c>
      <c r="I3607" s="27">
        <v>0.17153822872224941</v>
      </c>
      <c r="J3607" s="27">
        <v>0.21000560826391618</v>
      </c>
      <c r="K3607" s="27">
        <v>0.11538344100192319</v>
      </c>
      <c r="L3607" s="27">
        <v>2.9874358527932705E-2</v>
      </c>
      <c r="M3607" s="27">
        <v>7.3214999770441769E-2</v>
      </c>
      <c r="N3607" s="27">
        <v>0.14584035387428865</v>
      </c>
      <c r="O3607" s="27">
        <v>0</v>
      </c>
      <c r="P3607" s="27">
        <v>0</v>
      </c>
      <c r="Q3607" s="27">
        <v>0</v>
      </c>
      <c r="R3607" s="27">
        <v>0</v>
      </c>
      <c r="S3607" s="27">
        <v>0</v>
      </c>
      <c r="T3607" s="27">
        <v>0</v>
      </c>
      <c r="U3607" s="27">
        <v>0</v>
      </c>
      <c r="V3607" s="27">
        <v>0</v>
      </c>
      <c r="W3607" s="27">
        <v>0</v>
      </c>
      <c r="X3607" s="27">
        <v>0</v>
      </c>
      <c r="Y3607" s="27">
        <v>0</v>
      </c>
      <c r="Z3607" s="27">
        <v>0</v>
      </c>
      <c r="AA3607" s="27">
        <v>0</v>
      </c>
      <c r="AB3607" s="27">
        <v>0</v>
      </c>
      <c r="AC3607" s="27">
        <v>0</v>
      </c>
      <c r="AD3607" s="27">
        <v>0</v>
      </c>
      <c r="AE3607" s="27">
        <v>0</v>
      </c>
      <c r="AF3607" s="27">
        <v>0</v>
      </c>
      <c r="AG3607" s="27">
        <v>0</v>
      </c>
      <c r="AH3607" s="27">
        <v>0</v>
      </c>
      <c r="AI3607" s="27">
        <v>0</v>
      </c>
      <c r="AK3607" s="29">
        <f t="shared" si="56"/>
        <v>-1.1324460106413125E-2</v>
      </c>
    </row>
    <row r="3608" spans="1:37" x14ac:dyDescent="0.25">
      <c r="A3608">
        <v>3606</v>
      </c>
      <c r="B3608" s="1">
        <v>9.7999999999999997E-3</v>
      </c>
      <c r="C3608" s="1">
        <v>6.2214144407220527E-5</v>
      </c>
      <c r="D3608" s="27">
        <v>8.7727748591418339E-2</v>
      </c>
      <c r="E3608" s="27">
        <v>6.7201964695745159E-2</v>
      </c>
      <c r="F3608" s="27">
        <v>4.5960618012572799E-2</v>
      </c>
      <c r="G3608" s="27">
        <v>4.6291809321362884E-2</v>
      </c>
      <c r="H3608" s="27">
        <v>0.10683991930390942</v>
      </c>
      <c r="I3608" s="27">
        <v>4.4312958008133126E-2</v>
      </c>
      <c r="J3608" s="27">
        <v>0.1002198638916539</v>
      </c>
      <c r="K3608" s="27">
        <v>0.10091045746010741</v>
      </c>
      <c r="L3608" s="27">
        <v>0.10099043688309924</v>
      </c>
      <c r="M3608" s="27">
        <v>0.13496470530663907</v>
      </c>
      <c r="N3608" s="27">
        <v>0.16457951852535871</v>
      </c>
      <c r="O3608" s="27">
        <v>0</v>
      </c>
      <c r="P3608" s="27">
        <v>0</v>
      </c>
      <c r="Q3608" s="27">
        <v>0</v>
      </c>
      <c r="R3608" s="27">
        <v>0</v>
      </c>
      <c r="S3608" s="27">
        <v>0</v>
      </c>
      <c r="T3608" s="27">
        <v>0</v>
      </c>
      <c r="U3608" s="27">
        <v>0</v>
      </c>
      <c r="V3608" s="27">
        <v>0</v>
      </c>
      <c r="W3608" s="27">
        <v>0</v>
      </c>
      <c r="X3608" s="27">
        <v>0</v>
      </c>
      <c r="Y3608" s="27">
        <v>0</v>
      </c>
      <c r="Z3608" s="27">
        <v>0</v>
      </c>
      <c r="AA3608" s="27">
        <v>0</v>
      </c>
      <c r="AB3608" s="27">
        <v>0</v>
      </c>
      <c r="AC3608" s="27">
        <v>0</v>
      </c>
      <c r="AD3608" s="27">
        <v>0</v>
      </c>
      <c r="AE3608" s="27">
        <v>0</v>
      </c>
      <c r="AF3608" s="27">
        <v>0</v>
      </c>
      <c r="AG3608" s="27">
        <v>0</v>
      </c>
      <c r="AH3608" s="27">
        <v>0</v>
      </c>
      <c r="AI3608" s="27">
        <v>0</v>
      </c>
      <c r="AK3608" s="29">
        <f t="shared" si="56"/>
        <v>6.3483820823694416E-3</v>
      </c>
    </row>
    <row r="3609" spans="1:37" x14ac:dyDescent="0.25">
      <c r="A3609">
        <v>3607</v>
      </c>
      <c r="B3609" s="1">
        <v>1.32E-2</v>
      </c>
      <c r="C3609" s="1">
        <v>-4.5653358463648513E-4</v>
      </c>
      <c r="D3609" s="27">
        <v>0.11629199657857342</v>
      </c>
      <c r="E3609" s="27">
        <v>1.8714052396033666E-2</v>
      </c>
      <c r="F3609" s="27">
        <v>0.18954350644800047</v>
      </c>
      <c r="G3609" s="27">
        <v>1.0475479136582486E-2</v>
      </c>
      <c r="H3609" s="27">
        <v>0.20951651785072561</v>
      </c>
      <c r="I3609" s="27">
        <v>6.8985951565213602E-2</v>
      </c>
      <c r="J3609" s="27">
        <v>0.13694046694810982</v>
      </c>
      <c r="K3609" s="27">
        <v>0.17300395653339232</v>
      </c>
      <c r="L3609" s="27">
        <v>3.9021463409245172E-2</v>
      </c>
      <c r="M3609" s="27">
        <v>1.125942995131729E-3</v>
      </c>
      <c r="N3609" s="27">
        <v>3.6380666138991657E-2</v>
      </c>
      <c r="O3609" s="27">
        <v>0</v>
      </c>
      <c r="P3609" s="27">
        <v>0</v>
      </c>
      <c r="Q3609" s="27">
        <v>0</v>
      </c>
      <c r="R3609" s="27">
        <v>0</v>
      </c>
      <c r="S3609" s="27">
        <v>0</v>
      </c>
      <c r="T3609" s="27">
        <v>0</v>
      </c>
      <c r="U3609" s="27">
        <v>0</v>
      </c>
      <c r="V3609" s="27">
        <v>0</v>
      </c>
      <c r="W3609" s="27">
        <v>0</v>
      </c>
      <c r="X3609" s="27">
        <v>0</v>
      </c>
      <c r="Y3609" s="27">
        <v>0</v>
      </c>
      <c r="Z3609" s="27">
        <v>0</v>
      </c>
      <c r="AA3609" s="27">
        <v>0</v>
      </c>
      <c r="AB3609" s="27">
        <v>0</v>
      </c>
      <c r="AC3609" s="27">
        <v>0</v>
      </c>
      <c r="AD3609" s="27">
        <v>0</v>
      </c>
      <c r="AE3609" s="27">
        <v>0</v>
      </c>
      <c r="AF3609" s="27">
        <v>0</v>
      </c>
      <c r="AG3609" s="27">
        <v>0</v>
      </c>
      <c r="AH3609" s="27">
        <v>0</v>
      </c>
      <c r="AI3609" s="27">
        <v>0</v>
      </c>
      <c r="AK3609" s="29">
        <f t="shared" si="56"/>
        <v>-3.458587762397615E-2</v>
      </c>
    </row>
    <row r="3610" spans="1:37" x14ac:dyDescent="0.25">
      <c r="A3610">
        <v>3608</v>
      </c>
      <c r="B3610" s="1">
        <v>1.1900000000000001E-2</v>
      </c>
      <c r="C3610" s="1">
        <v>2.8181348458451998E-4</v>
      </c>
      <c r="D3610" s="27">
        <v>0.11778293282110439</v>
      </c>
      <c r="E3610" s="27">
        <v>0.13612958065135641</v>
      </c>
      <c r="F3610" s="27">
        <v>3.3821021249416668E-2</v>
      </c>
      <c r="G3610" s="27">
        <v>1.0869889367425948E-2</v>
      </c>
      <c r="H3610" s="27">
        <v>0.13371001382046235</v>
      </c>
      <c r="I3610" s="27">
        <v>0.16887323851723007</v>
      </c>
      <c r="J3610" s="27">
        <v>2.8608673626910192E-2</v>
      </c>
      <c r="K3610" s="27">
        <v>1.6745941455172733E-2</v>
      </c>
      <c r="L3610" s="27">
        <v>0.16015217967262593</v>
      </c>
      <c r="M3610" s="27">
        <v>4.4200343078533509E-2</v>
      </c>
      <c r="N3610" s="27">
        <v>0.1491061857397617</v>
      </c>
      <c r="O3610" s="27">
        <v>0</v>
      </c>
      <c r="P3610" s="27">
        <v>0</v>
      </c>
      <c r="Q3610" s="27">
        <v>0</v>
      </c>
      <c r="R3610" s="27">
        <v>0</v>
      </c>
      <c r="S3610" s="27">
        <v>0</v>
      </c>
      <c r="T3610" s="27">
        <v>0</v>
      </c>
      <c r="U3610" s="27">
        <v>0</v>
      </c>
      <c r="V3610" s="27">
        <v>0</v>
      </c>
      <c r="W3610" s="27">
        <v>0</v>
      </c>
      <c r="X3610" s="27">
        <v>0</v>
      </c>
      <c r="Y3610" s="27">
        <v>0</v>
      </c>
      <c r="Z3610" s="27">
        <v>0</v>
      </c>
      <c r="AA3610" s="27">
        <v>0</v>
      </c>
      <c r="AB3610" s="27">
        <v>0</v>
      </c>
      <c r="AC3610" s="27">
        <v>0</v>
      </c>
      <c r="AD3610" s="27">
        <v>0</v>
      </c>
      <c r="AE3610" s="27">
        <v>0</v>
      </c>
      <c r="AF3610" s="27">
        <v>0</v>
      </c>
      <c r="AG3610" s="27">
        <v>0</v>
      </c>
      <c r="AH3610" s="27">
        <v>0</v>
      </c>
      <c r="AI3610" s="27">
        <v>0</v>
      </c>
      <c r="AK3610" s="29">
        <f t="shared" si="56"/>
        <v>2.3681805427270584E-2</v>
      </c>
    </row>
    <row r="3611" spans="1:37" x14ac:dyDescent="0.25">
      <c r="A3611">
        <v>3609</v>
      </c>
      <c r="B3611" s="1">
        <v>1.0500000000000001E-2</v>
      </c>
      <c r="C3611" s="1">
        <v>3.5549745131461905E-5</v>
      </c>
      <c r="D3611" s="27">
        <v>7.141928734897679E-2</v>
      </c>
      <c r="E3611" s="27">
        <v>6.7479287205861702E-2</v>
      </c>
      <c r="F3611" s="27">
        <v>9.1932658234139569E-2</v>
      </c>
      <c r="G3611" s="27">
        <v>1.3910214335514723E-2</v>
      </c>
      <c r="H3611" s="27">
        <v>9.4495236828894019E-2</v>
      </c>
      <c r="I3611" s="27">
        <v>4.7344702912437066E-2</v>
      </c>
      <c r="J3611" s="27">
        <v>0.1508291583846223</v>
      </c>
      <c r="K3611" s="27">
        <v>0.11739587702090123</v>
      </c>
      <c r="L3611" s="27">
        <v>0.15725292842336372</v>
      </c>
      <c r="M3611" s="27">
        <v>0.10326046528279541</v>
      </c>
      <c r="N3611" s="27">
        <v>8.4680184022493388E-2</v>
      </c>
      <c r="O3611" s="27">
        <v>0</v>
      </c>
      <c r="P3611" s="27">
        <v>0</v>
      </c>
      <c r="Q3611" s="27">
        <v>0</v>
      </c>
      <c r="R3611" s="27">
        <v>0</v>
      </c>
      <c r="S3611" s="27">
        <v>0</v>
      </c>
      <c r="T3611" s="27">
        <v>0</v>
      </c>
      <c r="U3611" s="27">
        <v>0</v>
      </c>
      <c r="V3611" s="27">
        <v>0</v>
      </c>
      <c r="W3611" s="27">
        <v>0</v>
      </c>
      <c r="X3611" s="27">
        <v>0</v>
      </c>
      <c r="Y3611" s="27">
        <v>0</v>
      </c>
      <c r="Z3611" s="27">
        <v>0</v>
      </c>
      <c r="AA3611" s="27">
        <v>0</v>
      </c>
      <c r="AB3611" s="27">
        <v>0</v>
      </c>
      <c r="AC3611" s="27">
        <v>0</v>
      </c>
      <c r="AD3611" s="27">
        <v>0</v>
      </c>
      <c r="AE3611" s="27">
        <v>0</v>
      </c>
      <c r="AF3611" s="27">
        <v>0</v>
      </c>
      <c r="AG3611" s="27">
        <v>0</v>
      </c>
      <c r="AH3611" s="27">
        <v>0</v>
      </c>
      <c r="AI3611" s="27">
        <v>0</v>
      </c>
      <c r="AK3611" s="29">
        <f t="shared" si="56"/>
        <v>3.3856900125201813E-3</v>
      </c>
    </row>
    <row r="3612" spans="1:37" x14ac:dyDescent="0.25">
      <c r="A3612">
        <v>3610</v>
      </c>
      <c r="B3612" s="1">
        <v>1.2999999999999999E-2</v>
      </c>
      <c r="C3612" s="1">
        <v>2.5309914711077708E-4</v>
      </c>
      <c r="D3612" s="27">
        <v>0.15220796332650752</v>
      </c>
      <c r="E3612" s="27">
        <v>0.1400821633507652</v>
      </c>
      <c r="F3612" s="27">
        <v>7.1983980622579965E-3</v>
      </c>
      <c r="G3612" s="27">
        <v>1.7437341788273556E-2</v>
      </c>
      <c r="H3612" s="27">
        <v>0.16557646699663806</v>
      </c>
      <c r="I3612" s="27">
        <v>5.3502227563584928E-2</v>
      </c>
      <c r="J3612" s="27">
        <v>0.19124674164194669</v>
      </c>
      <c r="K3612" s="27">
        <v>8.2870011657210765E-2</v>
      </c>
      <c r="L3612" s="27">
        <v>2.09688390343859E-2</v>
      </c>
      <c r="M3612" s="27">
        <v>7.0736161227902286E-2</v>
      </c>
      <c r="N3612" s="27">
        <v>9.8173685350526993E-2</v>
      </c>
      <c r="O3612" s="27">
        <v>0</v>
      </c>
      <c r="P3612" s="27">
        <v>0</v>
      </c>
      <c r="Q3612" s="27">
        <v>0</v>
      </c>
      <c r="R3612" s="27">
        <v>0</v>
      </c>
      <c r="S3612" s="27">
        <v>0</v>
      </c>
      <c r="T3612" s="27">
        <v>0</v>
      </c>
      <c r="U3612" s="27">
        <v>0</v>
      </c>
      <c r="V3612" s="27">
        <v>0</v>
      </c>
      <c r="W3612" s="27">
        <v>0</v>
      </c>
      <c r="X3612" s="27">
        <v>0</v>
      </c>
      <c r="Y3612" s="27">
        <v>0</v>
      </c>
      <c r="Z3612" s="27">
        <v>0</v>
      </c>
      <c r="AA3612" s="27">
        <v>0</v>
      </c>
      <c r="AB3612" s="27">
        <v>0</v>
      </c>
      <c r="AC3612" s="27">
        <v>0</v>
      </c>
      <c r="AD3612" s="27">
        <v>0</v>
      </c>
      <c r="AE3612" s="27">
        <v>0</v>
      </c>
      <c r="AF3612" s="27">
        <v>0</v>
      </c>
      <c r="AG3612" s="27">
        <v>0</v>
      </c>
      <c r="AH3612" s="27">
        <v>0</v>
      </c>
      <c r="AI3612" s="27">
        <v>0</v>
      </c>
      <c r="AK3612" s="29">
        <f t="shared" si="56"/>
        <v>1.9469165162367467E-2</v>
      </c>
    </row>
    <row r="3613" spans="1:37" x14ac:dyDescent="0.25">
      <c r="A3613">
        <v>3611</v>
      </c>
      <c r="B3613" s="1">
        <v>1.26E-2</v>
      </c>
      <c r="C3613" s="1">
        <v>2.6594933532334507E-4</v>
      </c>
      <c r="D3613" s="27">
        <v>9.3637301643428907E-3</v>
      </c>
      <c r="E3613" s="27">
        <v>0.14118809116913975</v>
      </c>
      <c r="F3613" s="27">
        <v>2.5195556027451688E-2</v>
      </c>
      <c r="G3613" s="27">
        <v>8.040188706651602E-2</v>
      </c>
      <c r="H3613" s="27">
        <v>0.13662425148328144</v>
      </c>
      <c r="I3613" s="27">
        <v>9.8388300421426753E-2</v>
      </c>
      <c r="J3613" s="27">
        <v>0.16066936284805489</v>
      </c>
      <c r="K3613" s="27">
        <v>7.9082540877747631E-2</v>
      </c>
      <c r="L3613" s="27">
        <v>7.7405378633814817E-2</v>
      </c>
      <c r="M3613" s="27">
        <v>0.10316936976235519</v>
      </c>
      <c r="N3613" s="27">
        <v>8.8511531545868813E-2</v>
      </c>
      <c r="O3613" s="27">
        <v>0</v>
      </c>
      <c r="P3613" s="27">
        <v>0</v>
      </c>
      <c r="Q3613" s="27">
        <v>0</v>
      </c>
      <c r="R3613" s="27">
        <v>0</v>
      </c>
      <c r="S3613" s="27">
        <v>0</v>
      </c>
      <c r="T3613" s="27">
        <v>0</v>
      </c>
      <c r="U3613" s="27">
        <v>0</v>
      </c>
      <c r="V3613" s="27">
        <v>0</v>
      </c>
      <c r="W3613" s="27">
        <v>0</v>
      </c>
      <c r="X3613" s="27">
        <v>0</v>
      </c>
      <c r="Y3613" s="27">
        <v>0</v>
      </c>
      <c r="Z3613" s="27">
        <v>0</v>
      </c>
      <c r="AA3613" s="27">
        <v>0</v>
      </c>
      <c r="AB3613" s="27">
        <v>0</v>
      </c>
      <c r="AC3613" s="27">
        <v>0</v>
      </c>
      <c r="AD3613" s="27">
        <v>0</v>
      </c>
      <c r="AE3613" s="27">
        <v>0</v>
      </c>
      <c r="AF3613" s="27">
        <v>0</v>
      </c>
      <c r="AG3613" s="27">
        <v>0</v>
      </c>
      <c r="AH3613" s="27">
        <v>0</v>
      </c>
      <c r="AI3613" s="27">
        <v>0</v>
      </c>
      <c r="AK3613" s="29">
        <f t="shared" si="56"/>
        <v>2.1107090105027388E-2</v>
      </c>
    </row>
    <row r="3614" spans="1:37" x14ac:dyDescent="0.25">
      <c r="A3614">
        <v>3612</v>
      </c>
      <c r="B3614" s="1">
        <v>1.2500000000000001E-2</v>
      </c>
      <c r="C3614" s="1">
        <v>-2.0314852954025851E-4</v>
      </c>
      <c r="D3614" s="27">
        <v>0.14054154929058757</v>
      </c>
      <c r="E3614" s="27">
        <v>6.7295058663721277E-2</v>
      </c>
      <c r="F3614" s="27">
        <v>0.12586613672923966</v>
      </c>
      <c r="G3614" s="27">
        <v>0.11930706032033925</v>
      </c>
      <c r="H3614" s="27">
        <v>2.8255090448383622E-2</v>
      </c>
      <c r="I3614" s="27">
        <v>0.14496648481242266</v>
      </c>
      <c r="J3614" s="27">
        <v>9.9531392754367995E-2</v>
      </c>
      <c r="K3614" s="27">
        <v>7.986724434293066E-2</v>
      </c>
      <c r="L3614" s="27">
        <v>1.0128927740370403E-2</v>
      </c>
      <c r="M3614" s="27">
        <v>0.15097539981481925</v>
      </c>
      <c r="N3614" s="27">
        <v>3.3265655082817709E-2</v>
      </c>
      <c r="O3614" s="27">
        <v>0</v>
      </c>
      <c r="P3614" s="27">
        <v>0</v>
      </c>
      <c r="Q3614" s="27">
        <v>0</v>
      </c>
      <c r="R3614" s="27">
        <v>0</v>
      </c>
      <c r="S3614" s="27">
        <v>0</v>
      </c>
      <c r="T3614" s="27">
        <v>0</v>
      </c>
      <c r="U3614" s="27">
        <v>0</v>
      </c>
      <c r="V3614" s="27">
        <v>0</v>
      </c>
      <c r="W3614" s="27">
        <v>0</v>
      </c>
      <c r="X3614" s="27">
        <v>0</v>
      </c>
      <c r="Y3614" s="27">
        <v>0</v>
      </c>
      <c r="Z3614" s="27">
        <v>0</v>
      </c>
      <c r="AA3614" s="27">
        <v>0</v>
      </c>
      <c r="AB3614" s="27">
        <v>0</v>
      </c>
      <c r="AC3614" s="27">
        <v>0</v>
      </c>
      <c r="AD3614" s="27">
        <v>0</v>
      </c>
      <c r="AE3614" s="27">
        <v>0</v>
      </c>
      <c r="AF3614" s="27">
        <v>0</v>
      </c>
      <c r="AG3614" s="27">
        <v>0</v>
      </c>
      <c r="AH3614" s="27">
        <v>0</v>
      </c>
      <c r="AI3614" s="27">
        <v>0</v>
      </c>
      <c r="AK3614" s="29">
        <f t="shared" si="56"/>
        <v>-1.6251882363220681E-2</v>
      </c>
    </row>
    <row r="3615" spans="1:37" x14ac:dyDescent="0.25">
      <c r="A3615">
        <v>3613</v>
      </c>
      <c r="B3615" s="1">
        <v>1.09E-2</v>
      </c>
      <c r="C3615" s="1">
        <v>-7.386291959557519E-5</v>
      </c>
      <c r="D3615" s="27">
        <v>0.10611421376329826</v>
      </c>
      <c r="E3615" s="27">
        <v>2.7574251086453741E-2</v>
      </c>
      <c r="F3615" s="27">
        <v>7.5756155418199786E-2</v>
      </c>
      <c r="G3615" s="27">
        <v>6.2966086382084258E-2</v>
      </c>
      <c r="H3615" s="27">
        <v>6.6751994197349881E-2</v>
      </c>
      <c r="I3615" s="27">
        <v>0.1422513363665926</v>
      </c>
      <c r="J3615" s="27">
        <v>0.15050293508709461</v>
      </c>
      <c r="K3615" s="27">
        <v>8.3525071833441211E-2</v>
      </c>
      <c r="L3615" s="27">
        <v>0.13456724872093109</v>
      </c>
      <c r="M3615" s="27">
        <v>0.12270294821515723</v>
      </c>
      <c r="N3615" s="27">
        <v>2.7287758929397291E-2</v>
      </c>
      <c r="O3615" s="27">
        <v>0</v>
      </c>
      <c r="P3615" s="27">
        <v>0</v>
      </c>
      <c r="Q3615" s="27">
        <v>0</v>
      </c>
      <c r="R3615" s="27">
        <v>0</v>
      </c>
      <c r="S3615" s="27">
        <v>0</v>
      </c>
      <c r="T3615" s="27">
        <v>0</v>
      </c>
      <c r="U3615" s="27">
        <v>0</v>
      </c>
      <c r="V3615" s="27">
        <v>0</v>
      </c>
      <c r="W3615" s="27">
        <v>0</v>
      </c>
      <c r="X3615" s="27">
        <v>0</v>
      </c>
      <c r="Y3615" s="27">
        <v>0</v>
      </c>
      <c r="Z3615" s="27">
        <v>0</v>
      </c>
      <c r="AA3615" s="27">
        <v>0</v>
      </c>
      <c r="AB3615" s="27">
        <v>0</v>
      </c>
      <c r="AC3615" s="27">
        <v>0</v>
      </c>
      <c r="AD3615" s="27">
        <v>0</v>
      </c>
      <c r="AE3615" s="27">
        <v>0</v>
      </c>
      <c r="AF3615" s="27">
        <v>0</v>
      </c>
      <c r="AG3615" s="27">
        <v>0</v>
      </c>
      <c r="AH3615" s="27">
        <v>0</v>
      </c>
      <c r="AI3615" s="27">
        <v>0</v>
      </c>
      <c r="AK3615" s="29">
        <f t="shared" si="56"/>
        <v>-6.7764146417958887E-3</v>
      </c>
    </row>
    <row r="3616" spans="1:37" x14ac:dyDescent="0.25">
      <c r="A3616">
        <v>3614</v>
      </c>
      <c r="B3616" s="1">
        <v>1.01E-2</v>
      </c>
      <c r="C3616" s="1">
        <v>-1.3138993397753034E-4</v>
      </c>
      <c r="D3616" s="27">
        <v>0.10852779463610496</v>
      </c>
      <c r="E3616" s="27">
        <v>2.7668134301013086E-3</v>
      </c>
      <c r="F3616" s="27">
        <v>0.10666114645355822</v>
      </c>
      <c r="G3616" s="27">
        <v>3.0629010111653563E-2</v>
      </c>
      <c r="H3616" s="27">
        <v>0.21135748378747329</v>
      </c>
      <c r="I3616" s="27">
        <v>0.15590029351311055</v>
      </c>
      <c r="J3616" s="27">
        <v>4.0206787617876313E-2</v>
      </c>
      <c r="K3616" s="27">
        <v>2.1193269583633038E-2</v>
      </c>
      <c r="L3616" s="27">
        <v>4.8101781877817489E-2</v>
      </c>
      <c r="M3616" s="27">
        <v>3.4839353641430579E-2</v>
      </c>
      <c r="N3616" s="27">
        <v>0.23981626534724074</v>
      </c>
      <c r="O3616" s="27">
        <v>0</v>
      </c>
      <c r="P3616" s="27">
        <v>0</v>
      </c>
      <c r="Q3616" s="27">
        <v>0</v>
      </c>
      <c r="R3616" s="27">
        <v>0</v>
      </c>
      <c r="S3616" s="27">
        <v>0</v>
      </c>
      <c r="T3616" s="27">
        <v>0</v>
      </c>
      <c r="U3616" s="27">
        <v>0</v>
      </c>
      <c r="V3616" s="27">
        <v>0</v>
      </c>
      <c r="W3616" s="27">
        <v>0</v>
      </c>
      <c r="X3616" s="27">
        <v>0</v>
      </c>
      <c r="Y3616" s="27">
        <v>0</v>
      </c>
      <c r="Z3616" s="27">
        <v>0</v>
      </c>
      <c r="AA3616" s="27">
        <v>0</v>
      </c>
      <c r="AB3616" s="27">
        <v>0</v>
      </c>
      <c r="AC3616" s="27">
        <v>0</v>
      </c>
      <c r="AD3616" s="27">
        <v>0</v>
      </c>
      <c r="AE3616" s="27">
        <v>0</v>
      </c>
      <c r="AF3616" s="27">
        <v>0</v>
      </c>
      <c r="AG3616" s="27">
        <v>0</v>
      </c>
      <c r="AH3616" s="27">
        <v>0</v>
      </c>
      <c r="AI3616" s="27">
        <v>0</v>
      </c>
      <c r="AK3616" s="29">
        <f t="shared" si="56"/>
        <v>-1.3008904354210924E-2</v>
      </c>
    </row>
    <row r="3617" spans="1:37" x14ac:dyDescent="0.25">
      <c r="A3617">
        <v>3615</v>
      </c>
      <c r="B3617" s="1">
        <v>1.23E-2</v>
      </c>
      <c r="C3617" s="1">
        <v>1.5977434432404766E-4</v>
      </c>
      <c r="D3617" s="27">
        <v>6.7376206062671168E-2</v>
      </c>
      <c r="E3617" s="27">
        <v>0.14782382114187859</v>
      </c>
      <c r="F3617" s="27">
        <v>5.9438973528491493E-2</v>
      </c>
      <c r="G3617" s="27">
        <v>4.9476275024853113E-2</v>
      </c>
      <c r="H3617" s="27">
        <v>3.6029797301682001E-2</v>
      </c>
      <c r="I3617" s="27">
        <v>9.9964635132925153E-2</v>
      </c>
      <c r="J3617" s="27">
        <v>9.9546810260816701E-2</v>
      </c>
      <c r="K3617" s="27">
        <v>9.6920208531077759E-2</v>
      </c>
      <c r="L3617" s="27">
        <v>0.1031298303940766</v>
      </c>
      <c r="M3617" s="27">
        <v>0.1132698088816441</v>
      </c>
      <c r="N3617" s="27">
        <v>0.12702363373988323</v>
      </c>
      <c r="O3617" s="27">
        <v>0</v>
      </c>
      <c r="P3617" s="27">
        <v>0</v>
      </c>
      <c r="Q3617" s="27">
        <v>0</v>
      </c>
      <c r="R3617" s="27">
        <v>0</v>
      </c>
      <c r="S3617" s="27">
        <v>0</v>
      </c>
      <c r="T3617" s="27">
        <v>0</v>
      </c>
      <c r="U3617" s="27">
        <v>0</v>
      </c>
      <c r="V3617" s="27">
        <v>0</v>
      </c>
      <c r="W3617" s="27">
        <v>0</v>
      </c>
      <c r="X3617" s="27">
        <v>0</v>
      </c>
      <c r="Y3617" s="27">
        <v>0</v>
      </c>
      <c r="Z3617" s="27">
        <v>0</v>
      </c>
      <c r="AA3617" s="27">
        <v>0</v>
      </c>
      <c r="AB3617" s="27">
        <v>0</v>
      </c>
      <c r="AC3617" s="27">
        <v>0</v>
      </c>
      <c r="AD3617" s="27">
        <v>0</v>
      </c>
      <c r="AE3617" s="27">
        <v>0</v>
      </c>
      <c r="AF3617" s="27">
        <v>0</v>
      </c>
      <c r="AG3617" s="27">
        <v>0</v>
      </c>
      <c r="AH3617" s="27">
        <v>0</v>
      </c>
      <c r="AI3617" s="27">
        <v>0</v>
      </c>
      <c r="AK3617" s="29">
        <f t="shared" si="56"/>
        <v>1.2989784091385988E-2</v>
      </c>
    </row>
    <row r="3618" spans="1:37" x14ac:dyDescent="0.25">
      <c r="A3618">
        <v>3616</v>
      </c>
      <c r="B3618" s="1">
        <v>1.06E-2</v>
      </c>
      <c r="C3618" s="1">
        <v>-5.7912930469425559E-5</v>
      </c>
      <c r="D3618" s="27">
        <v>5.1563226912694576E-2</v>
      </c>
      <c r="E3618" s="27">
        <v>9.3104366356978902E-3</v>
      </c>
      <c r="F3618" s="27">
        <v>2.1317832601935163E-2</v>
      </c>
      <c r="G3618" s="27">
        <v>4.1624577397144792E-2</v>
      </c>
      <c r="H3618" s="27">
        <v>7.7567334440466734E-2</v>
      </c>
      <c r="I3618" s="27">
        <v>0.14338177075706138</v>
      </c>
      <c r="J3618" s="27">
        <v>0.19985351002235036</v>
      </c>
      <c r="K3618" s="27">
        <v>0.1126013474491743</v>
      </c>
      <c r="L3618" s="27">
        <v>0.10699556288232975</v>
      </c>
      <c r="M3618" s="27">
        <v>9.6893889269759434E-2</v>
      </c>
      <c r="N3618" s="27">
        <v>0.13889051163138566</v>
      </c>
      <c r="O3618" s="27">
        <v>0</v>
      </c>
      <c r="P3618" s="27">
        <v>0</v>
      </c>
      <c r="Q3618" s="27">
        <v>0</v>
      </c>
      <c r="R3618" s="27">
        <v>0</v>
      </c>
      <c r="S3618" s="27">
        <v>0</v>
      </c>
      <c r="T3618" s="27">
        <v>0</v>
      </c>
      <c r="U3618" s="27">
        <v>0</v>
      </c>
      <c r="V3618" s="27">
        <v>0</v>
      </c>
      <c r="W3618" s="27">
        <v>0</v>
      </c>
      <c r="X3618" s="27">
        <v>0</v>
      </c>
      <c r="Y3618" s="27">
        <v>0</v>
      </c>
      <c r="Z3618" s="27">
        <v>0</v>
      </c>
      <c r="AA3618" s="27">
        <v>0</v>
      </c>
      <c r="AB3618" s="27">
        <v>0</v>
      </c>
      <c r="AC3618" s="27">
        <v>0</v>
      </c>
      <c r="AD3618" s="27">
        <v>0</v>
      </c>
      <c r="AE3618" s="27">
        <v>0</v>
      </c>
      <c r="AF3618" s="27">
        <v>0</v>
      </c>
      <c r="AG3618" s="27">
        <v>0</v>
      </c>
      <c r="AH3618" s="27">
        <v>0</v>
      </c>
      <c r="AI3618" s="27">
        <v>0</v>
      </c>
      <c r="AK3618" s="29">
        <f t="shared" si="56"/>
        <v>-5.4634840065495814E-3</v>
      </c>
    </row>
    <row r="3619" spans="1:37" x14ac:dyDescent="0.25">
      <c r="A3619">
        <v>3617</v>
      </c>
      <c r="B3619" s="1">
        <v>1.23E-2</v>
      </c>
      <c r="C3619" s="1">
        <v>-3.3542532122288356E-4</v>
      </c>
      <c r="D3619" s="27">
        <v>4.0565382893635822E-2</v>
      </c>
      <c r="E3619" s="27">
        <v>4.6774694276269145E-2</v>
      </c>
      <c r="F3619" s="27">
        <v>0.16354912767475671</v>
      </c>
      <c r="G3619" s="27">
        <v>0.16191762488567746</v>
      </c>
      <c r="H3619" s="27">
        <v>7.5953219137243885E-2</v>
      </c>
      <c r="I3619" s="27">
        <v>5.4255784384840328E-2</v>
      </c>
      <c r="J3619" s="27">
        <v>9.5465480216678736E-2</v>
      </c>
      <c r="K3619" s="27">
        <v>0.14972737962303187</v>
      </c>
      <c r="L3619" s="27">
        <v>1.9986814759418485E-2</v>
      </c>
      <c r="M3619" s="27">
        <v>0.18056850971460436</v>
      </c>
      <c r="N3619" s="27">
        <v>1.1235982433843279E-2</v>
      </c>
      <c r="O3619" s="27">
        <v>0</v>
      </c>
      <c r="P3619" s="27">
        <v>0</v>
      </c>
      <c r="Q3619" s="27">
        <v>0</v>
      </c>
      <c r="R3619" s="27">
        <v>0</v>
      </c>
      <c r="S3619" s="27">
        <v>0</v>
      </c>
      <c r="T3619" s="27">
        <v>0</v>
      </c>
      <c r="U3619" s="27">
        <v>0</v>
      </c>
      <c r="V3619" s="27">
        <v>0</v>
      </c>
      <c r="W3619" s="27">
        <v>0</v>
      </c>
      <c r="X3619" s="27">
        <v>0</v>
      </c>
      <c r="Y3619" s="27">
        <v>0</v>
      </c>
      <c r="Z3619" s="27">
        <v>0</v>
      </c>
      <c r="AA3619" s="27">
        <v>0</v>
      </c>
      <c r="AB3619" s="27">
        <v>0</v>
      </c>
      <c r="AC3619" s="27">
        <v>0</v>
      </c>
      <c r="AD3619" s="27">
        <v>0</v>
      </c>
      <c r="AE3619" s="27">
        <v>0</v>
      </c>
      <c r="AF3619" s="27">
        <v>0</v>
      </c>
      <c r="AG3619" s="27">
        <v>0</v>
      </c>
      <c r="AH3619" s="27">
        <v>0</v>
      </c>
      <c r="AI3619" s="27">
        <v>0</v>
      </c>
      <c r="AK3619" s="29">
        <f t="shared" si="56"/>
        <v>-2.7270351318933621E-2</v>
      </c>
    </row>
    <row r="3620" spans="1:37" x14ac:dyDescent="0.25">
      <c r="A3620">
        <v>3618</v>
      </c>
      <c r="B3620" s="1">
        <v>1.2699999999999999E-2</v>
      </c>
      <c r="C3620" s="1">
        <v>-3.1168808492683424E-4</v>
      </c>
      <c r="D3620" s="27">
        <v>9.5423783374986876E-3</v>
      </c>
      <c r="E3620" s="27">
        <v>7.5905993242560296E-2</v>
      </c>
      <c r="F3620" s="27">
        <v>0.14059639942033539</v>
      </c>
      <c r="G3620" s="27">
        <v>3.5010103555505129E-2</v>
      </c>
      <c r="H3620" s="27">
        <v>0.1099882721381558</v>
      </c>
      <c r="I3620" s="27">
        <v>0.14981200179971504</v>
      </c>
      <c r="J3620" s="27">
        <v>0.11642774492266424</v>
      </c>
      <c r="K3620" s="27">
        <v>0.15013270904697715</v>
      </c>
      <c r="L3620" s="27">
        <v>6.241164249099599E-3</v>
      </c>
      <c r="M3620" s="27">
        <v>9.8783298161049596E-2</v>
      </c>
      <c r="N3620" s="27">
        <v>0.1075599351264392</v>
      </c>
      <c r="O3620" s="27">
        <v>0</v>
      </c>
      <c r="P3620" s="27">
        <v>0</v>
      </c>
      <c r="Q3620" s="27">
        <v>0</v>
      </c>
      <c r="R3620" s="27">
        <v>0</v>
      </c>
      <c r="S3620" s="27">
        <v>0</v>
      </c>
      <c r="T3620" s="27">
        <v>0</v>
      </c>
      <c r="U3620" s="27">
        <v>0</v>
      </c>
      <c r="V3620" s="27">
        <v>0</v>
      </c>
      <c r="W3620" s="27">
        <v>0</v>
      </c>
      <c r="X3620" s="27">
        <v>0</v>
      </c>
      <c r="Y3620" s="27">
        <v>0</v>
      </c>
      <c r="Z3620" s="27">
        <v>0</v>
      </c>
      <c r="AA3620" s="27">
        <v>0</v>
      </c>
      <c r="AB3620" s="27">
        <v>0</v>
      </c>
      <c r="AC3620" s="27">
        <v>0</v>
      </c>
      <c r="AD3620" s="27">
        <v>0</v>
      </c>
      <c r="AE3620" s="27">
        <v>0</v>
      </c>
      <c r="AF3620" s="27">
        <v>0</v>
      </c>
      <c r="AG3620" s="27">
        <v>0</v>
      </c>
      <c r="AH3620" s="27">
        <v>0</v>
      </c>
      <c r="AI3620" s="27">
        <v>0</v>
      </c>
      <c r="AK3620" s="29">
        <f t="shared" si="56"/>
        <v>-2.4542368891876713E-2</v>
      </c>
    </row>
    <row r="3621" spans="1:37" x14ac:dyDescent="0.25">
      <c r="A3621">
        <v>3619</v>
      </c>
      <c r="B3621" s="1">
        <v>1.21E-2</v>
      </c>
      <c r="C3621" s="1">
        <v>1.3539873218065804E-4</v>
      </c>
      <c r="D3621" s="27">
        <v>0.1451582940336005</v>
      </c>
      <c r="E3621" s="27">
        <v>0.12557845359426917</v>
      </c>
      <c r="F3621" s="27">
        <v>2.6125897514209726E-2</v>
      </c>
      <c r="G3621" s="27">
        <v>0.13709451507593814</v>
      </c>
      <c r="H3621" s="27">
        <v>2.5800413881328414E-2</v>
      </c>
      <c r="I3621" s="27">
        <v>0.12416523962285701</v>
      </c>
      <c r="J3621" s="27">
        <v>4.2978627371152621E-2</v>
      </c>
      <c r="K3621" s="27">
        <v>4.4346377749421712E-2</v>
      </c>
      <c r="L3621" s="27">
        <v>2.874858295618966E-2</v>
      </c>
      <c r="M3621" s="27">
        <v>0.16338899143378241</v>
      </c>
      <c r="N3621" s="27">
        <v>0.13661460676725048</v>
      </c>
      <c r="O3621" s="27">
        <v>0</v>
      </c>
      <c r="P3621" s="27">
        <v>0</v>
      </c>
      <c r="Q3621" s="27">
        <v>0</v>
      </c>
      <c r="R3621" s="27">
        <v>0</v>
      </c>
      <c r="S3621" s="27">
        <v>0</v>
      </c>
      <c r="T3621" s="27">
        <v>0</v>
      </c>
      <c r="U3621" s="27">
        <v>0</v>
      </c>
      <c r="V3621" s="27">
        <v>0</v>
      </c>
      <c r="W3621" s="27">
        <v>0</v>
      </c>
      <c r="X3621" s="27">
        <v>0</v>
      </c>
      <c r="Y3621" s="27">
        <v>0</v>
      </c>
      <c r="Z3621" s="27">
        <v>0</v>
      </c>
      <c r="AA3621" s="27">
        <v>0</v>
      </c>
      <c r="AB3621" s="27">
        <v>0</v>
      </c>
      <c r="AC3621" s="27">
        <v>0</v>
      </c>
      <c r="AD3621" s="27">
        <v>0</v>
      </c>
      <c r="AE3621" s="27">
        <v>0</v>
      </c>
      <c r="AF3621" s="27">
        <v>0</v>
      </c>
      <c r="AG3621" s="27">
        <v>0</v>
      </c>
      <c r="AH3621" s="27">
        <v>0</v>
      </c>
      <c r="AI3621" s="27">
        <v>0</v>
      </c>
      <c r="AK3621" s="29">
        <f t="shared" si="56"/>
        <v>1.1189977866170087E-2</v>
      </c>
    </row>
    <row r="3622" spans="1:37" x14ac:dyDescent="0.25">
      <c r="A3622">
        <v>3620</v>
      </c>
      <c r="B3622" s="1">
        <v>9.7999999999999997E-3</v>
      </c>
      <c r="C3622" s="1">
        <v>-4.0314178182982055E-5</v>
      </c>
      <c r="D3622" s="27">
        <v>0.20480328468533415</v>
      </c>
      <c r="E3622" s="27">
        <v>1.2587609939371146E-2</v>
      </c>
      <c r="F3622" s="27">
        <v>4.5380964318028544E-2</v>
      </c>
      <c r="G3622" s="27">
        <v>5.248351904656752E-2</v>
      </c>
      <c r="H3622" s="27">
        <v>7.9860815305325961E-3</v>
      </c>
      <c r="I3622" s="27">
        <v>0.16032683685331059</v>
      </c>
      <c r="J3622" s="27">
        <v>2.9281669643566034E-2</v>
      </c>
      <c r="K3622" s="27">
        <v>3.8076171663646324E-2</v>
      </c>
      <c r="L3622" s="27">
        <v>0.20477112475046619</v>
      </c>
      <c r="M3622" s="27">
        <v>0.21800070541807193</v>
      </c>
      <c r="N3622" s="27">
        <v>2.6302032151104968E-2</v>
      </c>
      <c r="O3622" s="27">
        <v>0</v>
      </c>
      <c r="P3622" s="27">
        <v>0</v>
      </c>
      <c r="Q3622" s="27">
        <v>0</v>
      </c>
      <c r="R3622" s="27">
        <v>0</v>
      </c>
      <c r="S3622" s="27">
        <v>0</v>
      </c>
      <c r="T3622" s="27">
        <v>0</v>
      </c>
      <c r="U3622" s="27">
        <v>0</v>
      </c>
      <c r="V3622" s="27">
        <v>0</v>
      </c>
      <c r="W3622" s="27">
        <v>0</v>
      </c>
      <c r="X3622" s="27">
        <v>0</v>
      </c>
      <c r="Y3622" s="27">
        <v>0</v>
      </c>
      <c r="Z3622" s="27">
        <v>0</v>
      </c>
      <c r="AA3622" s="27">
        <v>0</v>
      </c>
      <c r="AB3622" s="27">
        <v>0</v>
      </c>
      <c r="AC3622" s="27">
        <v>0</v>
      </c>
      <c r="AD3622" s="27">
        <v>0</v>
      </c>
      <c r="AE3622" s="27">
        <v>0</v>
      </c>
      <c r="AF3622" s="27">
        <v>0</v>
      </c>
      <c r="AG3622" s="27">
        <v>0</v>
      </c>
      <c r="AH3622" s="27">
        <v>0</v>
      </c>
      <c r="AI3622" s="27">
        <v>0</v>
      </c>
      <c r="AK3622" s="29">
        <f t="shared" si="56"/>
        <v>-4.1136916513247E-3</v>
      </c>
    </row>
    <row r="3623" spans="1:37" x14ac:dyDescent="0.25">
      <c r="A3623">
        <v>3621</v>
      </c>
      <c r="B3623" s="1">
        <v>1.2500000000000001E-2</v>
      </c>
      <c r="C3623" s="1">
        <v>9.3000565931331566E-5</v>
      </c>
      <c r="D3623" s="27">
        <v>9.8479386279591644E-2</v>
      </c>
      <c r="E3623" s="27">
        <v>5.8288777016694701E-2</v>
      </c>
      <c r="F3623" s="27">
        <v>8.5335503336734619E-2</v>
      </c>
      <c r="G3623" s="27">
        <v>0.21517191023622742</v>
      </c>
      <c r="H3623" s="27">
        <v>0.1223145642585738</v>
      </c>
      <c r="I3623" s="27">
        <v>6.4619420451205001E-2</v>
      </c>
      <c r="J3623" s="27">
        <v>0.12775585934893785</v>
      </c>
      <c r="K3623" s="27">
        <v>3.889668857826991E-2</v>
      </c>
      <c r="L3623" s="27">
        <v>2.7273741264690333E-2</v>
      </c>
      <c r="M3623" s="27">
        <v>1.4218032261370771E-2</v>
      </c>
      <c r="N3623" s="27">
        <v>0.14764611696770427</v>
      </c>
      <c r="O3623" s="27">
        <v>0</v>
      </c>
      <c r="P3623" s="27">
        <v>0</v>
      </c>
      <c r="Q3623" s="27">
        <v>0</v>
      </c>
      <c r="R3623" s="27">
        <v>0</v>
      </c>
      <c r="S3623" s="27">
        <v>0</v>
      </c>
      <c r="T3623" s="27">
        <v>0</v>
      </c>
      <c r="U3623" s="27">
        <v>0</v>
      </c>
      <c r="V3623" s="27">
        <v>0</v>
      </c>
      <c r="W3623" s="27">
        <v>0</v>
      </c>
      <c r="X3623" s="27">
        <v>0</v>
      </c>
      <c r="Y3623" s="27">
        <v>0</v>
      </c>
      <c r="Z3623" s="27">
        <v>0</v>
      </c>
      <c r="AA3623" s="27">
        <v>0</v>
      </c>
      <c r="AB3623" s="27">
        <v>0</v>
      </c>
      <c r="AC3623" s="27">
        <v>0</v>
      </c>
      <c r="AD3623" s="27">
        <v>0</v>
      </c>
      <c r="AE3623" s="27">
        <v>0</v>
      </c>
      <c r="AF3623" s="27">
        <v>0</v>
      </c>
      <c r="AG3623" s="27">
        <v>0</v>
      </c>
      <c r="AH3623" s="27">
        <v>0</v>
      </c>
      <c r="AI3623" s="27">
        <v>0</v>
      </c>
      <c r="AK3623" s="29">
        <f t="shared" si="56"/>
        <v>7.4400452745065253E-3</v>
      </c>
    </row>
    <row r="3624" spans="1:37" x14ac:dyDescent="0.25">
      <c r="A3624">
        <v>3622</v>
      </c>
      <c r="B3624" s="1">
        <v>1.34E-2</v>
      </c>
      <c r="C3624" s="1">
        <v>-1.5984500310232388E-4</v>
      </c>
      <c r="D3624" s="27">
        <v>4.679134165844509E-2</v>
      </c>
      <c r="E3624" s="27">
        <v>9.6129620290431206E-2</v>
      </c>
      <c r="F3624" s="27">
        <v>9.1062860956725E-2</v>
      </c>
      <c r="G3624" s="27">
        <v>8.5437055144577848E-2</v>
      </c>
      <c r="H3624" s="27">
        <v>0.11441506468279475</v>
      </c>
      <c r="I3624" s="27">
        <v>0.13045824581181273</v>
      </c>
      <c r="J3624" s="27">
        <v>7.1090777593226614E-2</v>
      </c>
      <c r="K3624" s="27">
        <v>0.16684447128153163</v>
      </c>
      <c r="L3624" s="27">
        <v>0.14493846896834514</v>
      </c>
      <c r="M3624" s="27">
        <v>2.5056078375169554E-2</v>
      </c>
      <c r="N3624" s="27">
        <v>2.777601523694043E-2</v>
      </c>
      <c r="O3624" s="27">
        <v>0</v>
      </c>
      <c r="P3624" s="27">
        <v>0</v>
      </c>
      <c r="Q3624" s="27">
        <v>0</v>
      </c>
      <c r="R3624" s="27">
        <v>0</v>
      </c>
      <c r="S3624" s="27">
        <v>0</v>
      </c>
      <c r="T3624" s="27">
        <v>0</v>
      </c>
      <c r="U3624" s="27">
        <v>0</v>
      </c>
      <c r="V3624" s="27">
        <v>0</v>
      </c>
      <c r="W3624" s="27">
        <v>0</v>
      </c>
      <c r="X3624" s="27">
        <v>0</v>
      </c>
      <c r="Y3624" s="27">
        <v>0</v>
      </c>
      <c r="Z3624" s="27">
        <v>0</v>
      </c>
      <c r="AA3624" s="27">
        <v>0</v>
      </c>
      <c r="AB3624" s="27">
        <v>0</v>
      </c>
      <c r="AC3624" s="27">
        <v>0</v>
      </c>
      <c r="AD3624" s="27">
        <v>0</v>
      </c>
      <c r="AE3624" s="27">
        <v>0</v>
      </c>
      <c r="AF3624" s="27">
        <v>0</v>
      </c>
      <c r="AG3624" s="27">
        <v>0</v>
      </c>
      <c r="AH3624" s="27">
        <v>0</v>
      </c>
      <c r="AI3624" s="27">
        <v>0</v>
      </c>
      <c r="AK3624" s="29">
        <f t="shared" si="56"/>
        <v>-1.1928731574800289E-2</v>
      </c>
    </row>
    <row r="3625" spans="1:37" x14ac:dyDescent="0.25">
      <c r="A3625">
        <v>3623</v>
      </c>
      <c r="B3625" s="1">
        <v>1.15E-2</v>
      </c>
      <c r="C3625" s="1">
        <v>1.2678703672651414E-4</v>
      </c>
      <c r="D3625" s="27">
        <v>0.15545526325106385</v>
      </c>
      <c r="E3625" s="27">
        <v>9.5470436975611458E-2</v>
      </c>
      <c r="F3625" s="27">
        <v>0.14447377126080421</v>
      </c>
      <c r="G3625" s="27">
        <v>5.7845656163678344E-2</v>
      </c>
      <c r="H3625" s="27">
        <v>0.14376760292147375</v>
      </c>
      <c r="I3625" s="27">
        <v>3.9746095746670991E-2</v>
      </c>
      <c r="J3625" s="27">
        <v>7.7852482126563191E-2</v>
      </c>
      <c r="K3625" s="27">
        <v>4.5909118600691697E-2</v>
      </c>
      <c r="L3625" s="27">
        <v>0.15357827387730302</v>
      </c>
      <c r="M3625" s="27">
        <v>1.4220020729096072E-2</v>
      </c>
      <c r="N3625" s="27">
        <v>7.1681278347043492E-2</v>
      </c>
      <c r="O3625" s="27">
        <v>0</v>
      </c>
      <c r="P3625" s="27">
        <v>0</v>
      </c>
      <c r="Q3625" s="27">
        <v>0</v>
      </c>
      <c r="R3625" s="27">
        <v>0</v>
      </c>
      <c r="S3625" s="27">
        <v>0</v>
      </c>
      <c r="T3625" s="27">
        <v>0</v>
      </c>
      <c r="U3625" s="27">
        <v>0</v>
      </c>
      <c r="V3625" s="27">
        <v>0</v>
      </c>
      <c r="W3625" s="27">
        <v>0</v>
      </c>
      <c r="X3625" s="27">
        <v>0</v>
      </c>
      <c r="Y3625" s="27">
        <v>0</v>
      </c>
      <c r="Z3625" s="27">
        <v>0</v>
      </c>
      <c r="AA3625" s="27">
        <v>0</v>
      </c>
      <c r="AB3625" s="27">
        <v>0</v>
      </c>
      <c r="AC3625" s="27">
        <v>0</v>
      </c>
      <c r="AD3625" s="27">
        <v>0</v>
      </c>
      <c r="AE3625" s="27">
        <v>0</v>
      </c>
      <c r="AF3625" s="27">
        <v>0</v>
      </c>
      <c r="AG3625" s="27">
        <v>0</v>
      </c>
      <c r="AH3625" s="27">
        <v>0</v>
      </c>
      <c r="AI3625" s="27">
        <v>0</v>
      </c>
      <c r="AK3625" s="29">
        <f t="shared" si="56"/>
        <v>1.1024959715349055E-2</v>
      </c>
    </row>
    <row r="3626" spans="1:37" x14ac:dyDescent="0.25">
      <c r="A3626">
        <v>3624</v>
      </c>
      <c r="B3626" s="1">
        <v>1.1900000000000001E-2</v>
      </c>
      <c r="C3626" s="1">
        <v>-3.5452817094122093E-4</v>
      </c>
      <c r="D3626" s="27">
        <v>0.20190245296925891</v>
      </c>
      <c r="E3626" s="27">
        <v>3.2917848293843948E-3</v>
      </c>
      <c r="F3626" s="27">
        <v>7.2095574564743789E-2</v>
      </c>
      <c r="G3626" s="27">
        <v>0.14393234606890401</v>
      </c>
      <c r="H3626" s="27">
        <v>0.1051423678170825</v>
      </c>
      <c r="I3626" s="27">
        <v>2.5993265933481557E-2</v>
      </c>
      <c r="J3626" s="27">
        <v>5.7555432804737287E-2</v>
      </c>
      <c r="K3626" s="27">
        <v>0.15769092312251923</v>
      </c>
      <c r="L3626" s="27">
        <v>9.4337400005451103E-3</v>
      </c>
      <c r="M3626" s="27">
        <v>0.12054784861336054</v>
      </c>
      <c r="N3626" s="27">
        <v>0.10241426327598273</v>
      </c>
      <c r="O3626" s="27">
        <v>0</v>
      </c>
      <c r="P3626" s="27">
        <v>0</v>
      </c>
      <c r="Q3626" s="27">
        <v>0</v>
      </c>
      <c r="R3626" s="27">
        <v>0</v>
      </c>
      <c r="S3626" s="27">
        <v>0</v>
      </c>
      <c r="T3626" s="27">
        <v>0</v>
      </c>
      <c r="U3626" s="27">
        <v>0</v>
      </c>
      <c r="V3626" s="27">
        <v>0</v>
      </c>
      <c r="W3626" s="27">
        <v>0</v>
      </c>
      <c r="X3626" s="27">
        <v>0</v>
      </c>
      <c r="Y3626" s="27">
        <v>0</v>
      </c>
      <c r="Z3626" s="27">
        <v>0</v>
      </c>
      <c r="AA3626" s="27">
        <v>0</v>
      </c>
      <c r="AB3626" s="27">
        <v>0</v>
      </c>
      <c r="AC3626" s="27">
        <v>0</v>
      </c>
      <c r="AD3626" s="27">
        <v>0</v>
      </c>
      <c r="AE3626" s="27">
        <v>0</v>
      </c>
      <c r="AF3626" s="27">
        <v>0</v>
      </c>
      <c r="AG3626" s="27">
        <v>0</v>
      </c>
      <c r="AH3626" s="27">
        <v>0</v>
      </c>
      <c r="AI3626" s="27">
        <v>0</v>
      </c>
      <c r="AK3626" s="29">
        <f t="shared" si="56"/>
        <v>-2.9792283272371503E-2</v>
      </c>
    </row>
    <row r="3627" spans="1:37" x14ac:dyDescent="0.25">
      <c r="A3627">
        <v>3625</v>
      </c>
      <c r="B3627" s="1">
        <v>1.24E-2</v>
      </c>
      <c r="C3627" s="1">
        <v>-4.9848764057096903E-4</v>
      </c>
      <c r="D3627" s="27">
        <v>2.8857302962729064E-2</v>
      </c>
      <c r="E3627" s="27">
        <v>7.1885438116420309E-3</v>
      </c>
      <c r="F3627" s="27">
        <v>0.12856640594630267</v>
      </c>
      <c r="G3627" s="27">
        <v>1.0984225237222247E-2</v>
      </c>
      <c r="H3627" s="27">
        <v>3.516237720787403E-3</v>
      </c>
      <c r="I3627" s="27">
        <v>0.12445911581172694</v>
      </c>
      <c r="J3627" s="27">
        <v>0.18910991807612987</v>
      </c>
      <c r="K3627" s="27">
        <v>0.21364512456714163</v>
      </c>
      <c r="L3627" s="27">
        <v>6.4142749232895709E-3</v>
      </c>
      <c r="M3627" s="27">
        <v>0.11838056843205165</v>
      </c>
      <c r="N3627" s="27">
        <v>0.16887828251097689</v>
      </c>
      <c r="O3627" s="27">
        <v>0</v>
      </c>
      <c r="P3627" s="27">
        <v>0</v>
      </c>
      <c r="Q3627" s="27">
        <v>0</v>
      </c>
      <c r="R3627" s="27">
        <v>0</v>
      </c>
      <c r="S3627" s="27">
        <v>0</v>
      </c>
      <c r="T3627" s="27">
        <v>0</v>
      </c>
      <c r="U3627" s="27">
        <v>0</v>
      </c>
      <c r="V3627" s="27">
        <v>0</v>
      </c>
      <c r="W3627" s="27">
        <v>0</v>
      </c>
      <c r="X3627" s="27">
        <v>0</v>
      </c>
      <c r="Y3627" s="27">
        <v>0</v>
      </c>
      <c r="Z3627" s="27">
        <v>0</v>
      </c>
      <c r="AA3627" s="27">
        <v>0</v>
      </c>
      <c r="AB3627" s="27">
        <v>0</v>
      </c>
      <c r="AC3627" s="27">
        <v>0</v>
      </c>
      <c r="AD3627" s="27">
        <v>0</v>
      </c>
      <c r="AE3627" s="27">
        <v>0</v>
      </c>
      <c r="AF3627" s="27">
        <v>0</v>
      </c>
      <c r="AG3627" s="27">
        <v>0</v>
      </c>
      <c r="AH3627" s="27">
        <v>0</v>
      </c>
      <c r="AI3627" s="27">
        <v>0</v>
      </c>
      <c r="AK3627" s="29">
        <f t="shared" si="56"/>
        <v>-4.0200616175078148E-2</v>
      </c>
    </row>
    <row r="3628" spans="1:37" x14ac:dyDescent="0.25">
      <c r="A3628">
        <v>3626</v>
      </c>
      <c r="B3628" s="1">
        <v>1.1599999999999999E-2</v>
      </c>
      <c r="C3628" s="1">
        <v>1.06556010752906E-4</v>
      </c>
      <c r="D3628" s="27">
        <v>6.8540344158542654E-2</v>
      </c>
      <c r="E3628" s="27">
        <v>0.12096387687733078</v>
      </c>
      <c r="F3628" s="27">
        <v>8.3495446717611915E-2</v>
      </c>
      <c r="G3628" s="27">
        <v>5.7625021143436359E-2</v>
      </c>
      <c r="H3628" s="27">
        <v>7.252830484621979E-2</v>
      </c>
      <c r="I3628" s="27">
        <v>9.034150541868477E-2</v>
      </c>
      <c r="J3628" s="27">
        <v>7.2461483006914504E-2</v>
      </c>
      <c r="K3628" s="27">
        <v>9.61327780201649E-2</v>
      </c>
      <c r="L3628" s="27">
        <v>0.15861572827600839</v>
      </c>
      <c r="M3628" s="27">
        <v>0.1047922717336251</v>
      </c>
      <c r="N3628" s="27">
        <v>7.4503239801460841E-2</v>
      </c>
      <c r="O3628" s="27">
        <v>0</v>
      </c>
      <c r="P3628" s="27">
        <v>0</v>
      </c>
      <c r="Q3628" s="27">
        <v>0</v>
      </c>
      <c r="R3628" s="27">
        <v>0</v>
      </c>
      <c r="S3628" s="27">
        <v>0</v>
      </c>
      <c r="T3628" s="27">
        <v>0</v>
      </c>
      <c r="U3628" s="27">
        <v>0</v>
      </c>
      <c r="V3628" s="27">
        <v>0</v>
      </c>
      <c r="W3628" s="27">
        <v>0</v>
      </c>
      <c r="X3628" s="27">
        <v>0</v>
      </c>
      <c r="Y3628" s="27">
        <v>0</v>
      </c>
      <c r="Z3628" s="27">
        <v>0</v>
      </c>
      <c r="AA3628" s="27">
        <v>0</v>
      </c>
      <c r="AB3628" s="27">
        <v>0</v>
      </c>
      <c r="AC3628" s="27">
        <v>0</v>
      </c>
      <c r="AD3628" s="27">
        <v>0</v>
      </c>
      <c r="AE3628" s="27">
        <v>0</v>
      </c>
      <c r="AF3628" s="27">
        <v>0</v>
      </c>
      <c r="AG3628" s="27">
        <v>0</v>
      </c>
      <c r="AH3628" s="27">
        <v>0</v>
      </c>
      <c r="AI3628" s="27">
        <v>0</v>
      </c>
      <c r="AK3628" s="29">
        <f t="shared" si="56"/>
        <v>9.1858629959401736E-3</v>
      </c>
    </row>
    <row r="3629" spans="1:37" x14ac:dyDescent="0.25">
      <c r="A3629">
        <v>3627</v>
      </c>
      <c r="B3629" s="1">
        <v>1.1299999999999999E-2</v>
      </c>
      <c r="C3629" s="1">
        <v>-3.0640380806112025E-4</v>
      </c>
      <c r="D3629" s="27">
        <v>8.5015030114362566E-2</v>
      </c>
      <c r="E3629" s="27">
        <v>1.7274548482612336E-3</v>
      </c>
      <c r="F3629" s="27">
        <v>0.12175541971041809</v>
      </c>
      <c r="G3629" s="27">
        <v>0.13992426689709669</v>
      </c>
      <c r="H3629" s="27">
        <v>0.14703213398062911</v>
      </c>
      <c r="I3629" s="27">
        <v>0.12552926234743439</v>
      </c>
      <c r="J3629" s="27">
        <v>1.1290221803432693E-2</v>
      </c>
      <c r="K3629" s="27">
        <v>0.10223129655455256</v>
      </c>
      <c r="L3629" s="27">
        <v>9.3323058037320328E-2</v>
      </c>
      <c r="M3629" s="27">
        <v>5.8678623518321822E-2</v>
      </c>
      <c r="N3629" s="27">
        <v>0.11349323218817045</v>
      </c>
      <c r="O3629" s="27">
        <v>0</v>
      </c>
      <c r="P3629" s="27">
        <v>0</v>
      </c>
      <c r="Q3629" s="27">
        <v>0</v>
      </c>
      <c r="R3629" s="27">
        <v>0</v>
      </c>
      <c r="S3629" s="27">
        <v>0</v>
      </c>
      <c r="T3629" s="27">
        <v>0</v>
      </c>
      <c r="U3629" s="27">
        <v>0</v>
      </c>
      <c r="V3629" s="27">
        <v>0</v>
      </c>
      <c r="W3629" s="27">
        <v>0</v>
      </c>
      <c r="X3629" s="27">
        <v>0</v>
      </c>
      <c r="Y3629" s="27">
        <v>0</v>
      </c>
      <c r="Z3629" s="27">
        <v>0</v>
      </c>
      <c r="AA3629" s="27">
        <v>0</v>
      </c>
      <c r="AB3629" s="27">
        <v>0</v>
      </c>
      <c r="AC3629" s="27">
        <v>0</v>
      </c>
      <c r="AD3629" s="27">
        <v>0</v>
      </c>
      <c r="AE3629" s="27">
        <v>0</v>
      </c>
      <c r="AF3629" s="27">
        <v>0</v>
      </c>
      <c r="AG3629" s="27">
        <v>0</v>
      </c>
      <c r="AH3629" s="27">
        <v>0</v>
      </c>
      <c r="AI3629" s="27">
        <v>0</v>
      </c>
      <c r="AK3629" s="29">
        <f t="shared" si="56"/>
        <v>-2.7115381244346926E-2</v>
      </c>
    </row>
    <row r="3630" spans="1:37" x14ac:dyDescent="0.25">
      <c r="A3630">
        <v>3628</v>
      </c>
      <c r="B3630" s="1">
        <v>1.46E-2</v>
      </c>
      <c r="C3630" s="1">
        <v>-5.717153504620426E-5</v>
      </c>
      <c r="D3630" s="27">
        <v>6.3962304312537216E-2</v>
      </c>
      <c r="E3630" s="27">
        <v>0.12991694607846446</v>
      </c>
      <c r="F3630" s="27">
        <v>0.15146050616476514</v>
      </c>
      <c r="G3630" s="27">
        <v>0.16370526323318943</v>
      </c>
      <c r="H3630" s="27">
        <v>2.9630601765099129E-2</v>
      </c>
      <c r="I3630" s="27">
        <v>0.10902962027378824</v>
      </c>
      <c r="J3630" s="27">
        <v>0.1042370490060392</v>
      </c>
      <c r="K3630" s="27">
        <v>0.12037005772425408</v>
      </c>
      <c r="L3630" s="27">
        <v>0.10248413949492198</v>
      </c>
      <c r="M3630" s="27">
        <v>1.4492549538800964E-2</v>
      </c>
      <c r="N3630" s="27">
        <v>1.071096240813995E-2</v>
      </c>
      <c r="O3630" s="27">
        <v>0</v>
      </c>
      <c r="P3630" s="27">
        <v>0</v>
      </c>
      <c r="Q3630" s="27">
        <v>0</v>
      </c>
      <c r="R3630" s="27">
        <v>0</v>
      </c>
      <c r="S3630" s="27">
        <v>0</v>
      </c>
      <c r="T3630" s="27">
        <v>0</v>
      </c>
      <c r="U3630" s="27">
        <v>0</v>
      </c>
      <c r="V3630" s="27">
        <v>0</v>
      </c>
      <c r="W3630" s="27">
        <v>0</v>
      </c>
      <c r="X3630" s="27">
        <v>0</v>
      </c>
      <c r="Y3630" s="27">
        <v>0</v>
      </c>
      <c r="Z3630" s="27">
        <v>0</v>
      </c>
      <c r="AA3630" s="27">
        <v>0</v>
      </c>
      <c r="AB3630" s="27">
        <v>0</v>
      </c>
      <c r="AC3630" s="27">
        <v>0</v>
      </c>
      <c r="AD3630" s="27">
        <v>0</v>
      </c>
      <c r="AE3630" s="27">
        <v>0</v>
      </c>
      <c r="AF3630" s="27">
        <v>0</v>
      </c>
      <c r="AG3630" s="27">
        <v>0</v>
      </c>
      <c r="AH3630" s="27">
        <v>0</v>
      </c>
      <c r="AI3630" s="27">
        <v>0</v>
      </c>
      <c r="AK3630" s="29">
        <f t="shared" si="56"/>
        <v>-3.9158585648085111E-3</v>
      </c>
    </row>
    <row r="3631" spans="1:37" x14ac:dyDescent="0.25">
      <c r="A3631">
        <v>3629</v>
      </c>
      <c r="B3631" s="1">
        <v>1.2800000000000001E-2</v>
      </c>
      <c r="C3631" s="1">
        <v>-3.6669870229932914E-4</v>
      </c>
      <c r="D3631" s="27">
        <v>0.13882160733967394</v>
      </c>
      <c r="E3631" s="27">
        <v>6.0501720540140858E-2</v>
      </c>
      <c r="F3631" s="27">
        <v>0.13362246948179871</v>
      </c>
      <c r="G3631" s="27">
        <v>5.5282040300083407E-2</v>
      </c>
      <c r="H3631" s="27">
        <v>0.1829082086137086</v>
      </c>
      <c r="I3631" s="27">
        <v>3.034844362251923E-2</v>
      </c>
      <c r="J3631" s="27">
        <v>7.7931692813717007E-2</v>
      </c>
      <c r="K3631" s="27">
        <v>0.17687885936493819</v>
      </c>
      <c r="L3631" s="27">
        <v>6.8139952660551664E-3</v>
      </c>
      <c r="M3631" s="27">
        <v>0.12983801561534347</v>
      </c>
      <c r="N3631" s="27">
        <v>7.0529470420213364E-3</v>
      </c>
      <c r="O3631" s="27">
        <v>0</v>
      </c>
      <c r="P3631" s="27">
        <v>0</v>
      </c>
      <c r="Q3631" s="27">
        <v>0</v>
      </c>
      <c r="R3631" s="27">
        <v>0</v>
      </c>
      <c r="S3631" s="27">
        <v>0</v>
      </c>
      <c r="T3631" s="27">
        <v>0</v>
      </c>
      <c r="U3631" s="27">
        <v>0</v>
      </c>
      <c r="V3631" s="27">
        <v>0</v>
      </c>
      <c r="W3631" s="27">
        <v>0</v>
      </c>
      <c r="X3631" s="27">
        <v>0</v>
      </c>
      <c r="Y3631" s="27">
        <v>0</v>
      </c>
      <c r="Z3631" s="27">
        <v>0</v>
      </c>
      <c r="AA3631" s="27">
        <v>0</v>
      </c>
      <c r="AB3631" s="27">
        <v>0</v>
      </c>
      <c r="AC3631" s="27">
        <v>0</v>
      </c>
      <c r="AD3631" s="27">
        <v>0</v>
      </c>
      <c r="AE3631" s="27">
        <v>0</v>
      </c>
      <c r="AF3631" s="27">
        <v>0</v>
      </c>
      <c r="AG3631" s="27">
        <v>0</v>
      </c>
      <c r="AH3631" s="27">
        <v>0</v>
      </c>
      <c r="AI3631" s="27">
        <v>0</v>
      </c>
      <c r="AK3631" s="29">
        <f t="shared" si="56"/>
        <v>-2.8648336117135086E-2</v>
      </c>
    </row>
    <row r="3632" spans="1:37" x14ac:dyDescent="0.25">
      <c r="A3632">
        <v>3630</v>
      </c>
      <c r="B3632" s="1">
        <v>1.1900000000000001E-2</v>
      </c>
      <c r="C3632" s="1">
        <v>-2.5794255531724216E-4</v>
      </c>
      <c r="D3632" s="27">
        <v>0.14658719857085631</v>
      </c>
      <c r="E3632" s="27">
        <v>6.288847878246095E-3</v>
      </c>
      <c r="F3632" s="27">
        <v>0.15563875724427706</v>
      </c>
      <c r="G3632" s="27">
        <v>0.15662188759148712</v>
      </c>
      <c r="H3632" s="27">
        <v>5.8435656622775681E-2</v>
      </c>
      <c r="I3632" s="27">
        <v>0.11469136197988275</v>
      </c>
      <c r="J3632" s="27">
        <v>3.0728162034275235E-2</v>
      </c>
      <c r="K3632" s="27">
        <v>9.4590508387730726E-2</v>
      </c>
      <c r="L3632" s="27">
        <v>0.16878694523687876</v>
      </c>
      <c r="M3632" s="27">
        <v>9.6974232755727852E-3</v>
      </c>
      <c r="N3632" s="27">
        <v>5.7933251178017585E-2</v>
      </c>
      <c r="O3632" s="27">
        <v>0</v>
      </c>
      <c r="P3632" s="27">
        <v>0</v>
      </c>
      <c r="Q3632" s="27">
        <v>0</v>
      </c>
      <c r="R3632" s="27">
        <v>0</v>
      </c>
      <c r="S3632" s="27">
        <v>0</v>
      </c>
      <c r="T3632" s="27">
        <v>0</v>
      </c>
      <c r="U3632" s="27">
        <v>0</v>
      </c>
      <c r="V3632" s="27">
        <v>0</v>
      </c>
      <c r="W3632" s="27">
        <v>0</v>
      </c>
      <c r="X3632" s="27">
        <v>0</v>
      </c>
      <c r="Y3632" s="27">
        <v>0</v>
      </c>
      <c r="Z3632" s="27">
        <v>0</v>
      </c>
      <c r="AA3632" s="27">
        <v>0</v>
      </c>
      <c r="AB3632" s="27">
        <v>0</v>
      </c>
      <c r="AC3632" s="27">
        <v>0</v>
      </c>
      <c r="AD3632" s="27">
        <v>0</v>
      </c>
      <c r="AE3632" s="27">
        <v>0</v>
      </c>
      <c r="AF3632" s="27">
        <v>0</v>
      </c>
      <c r="AG3632" s="27">
        <v>0</v>
      </c>
      <c r="AH3632" s="27">
        <v>0</v>
      </c>
      <c r="AI3632" s="27">
        <v>0</v>
      </c>
      <c r="AK3632" s="29">
        <f t="shared" si="56"/>
        <v>-2.1675844984642197E-2</v>
      </c>
    </row>
    <row r="3633" spans="1:37" x14ac:dyDescent="0.25">
      <c r="A3633">
        <v>3631</v>
      </c>
      <c r="B3633" s="1">
        <v>1.18E-2</v>
      </c>
      <c r="C3633" s="1">
        <v>-6.443317739734166E-5</v>
      </c>
      <c r="D3633" s="27">
        <v>1.1702005224605343E-2</v>
      </c>
      <c r="E3633" s="27">
        <v>6.5994660614535947E-2</v>
      </c>
      <c r="F3633" s="27">
        <v>4.3765486243251758E-2</v>
      </c>
      <c r="G3633" s="27">
        <v>0.1402961608749955</v>
      </c>
      <c r="H3633" s="27">
        <v>0.17649623351995</v>
      </c>
      <c r="I3633" s="27">
        <v>2.8504979528054312E-2</v>
      </c>
      <c r="J3633" s="27">
        <v>8.7809654841007806E-2</v>
      </c>
      <c r="K3633" s="27">
        <v>0.16740290971847277</v>
      </c>
      <c r="L3633" s="27">
        <v>0.11698865015713096</v>
      </c>
      <c r="M3633" s="27">
        <v>0.11329170905391181</v>
      </c>
      <c r="N3633" s="27">
        <v>4.7747550224083807E-2</v>
      </c>
      <c r="O3633" s="27">
        <v>0</v>
      </c>
      <c r="P3633" s="27">
        <v>0</v>
      </c>
      <c r="Q3633" s="27">
        <v>0</v>
      </c>
      <c r="R3633" s="27">
        <v>0</v>
      </c>
      <c r="S3633" s="27">
        <v>0</v>
      </c>
      <c r="T3633" s="27">
        <v>0</v>
      </c>
      <c r="U3633" s="27">
        <v>0</v>
      </c>
      <c r="V3633" s="27">
        <v>0</v>
      </c>
      <c r="W3633" s="27">
        <v>0</v>
      </c>
      <c r="X3633" s="27">
        <v>0</v>
      </c>
      <c r="Y3633" s="27">
        <v>0</v>
      </c>
      <c r="Z3633" s="27">
        <v>0</v>
      </c>
      <c r="AA3633" s="27">
        <v>0</v>
      </c>
      <c r="AB3633" s="27">
        <v>0</v>
      </c>
      <c r="AC3633" s="27">
        <v>0</v>
      </c>
      <c r="AD3633" s="27">
        <v>0</v>
      </c>
      <c r="AE3633" s="27">
        <v>0</v>
      </c>
      <c r="AF3633" s="27">
        <v>0</v>
      </c>
      <c r="AG3633" s="27">
        <v>0</v>
      </c>
      <c r="AH3633" s="27">
        <v>0</v>
      </c>
      <c r="AI3633" s="27">
        <v>0</v>
      </c>
      <c r="AK3633" s="29">
        <f t="shared" si="56"/>
        <v>-5.4604387624865814E-3</v>
      </c>
    </row>
    <row r="3634" spans="1:37" x14ac:dyDescent="0.25">
      <c r="A3634">
        <v>3632</v>
      </c>
      <c r="B3634" s="1">
        <v>1.11E-2</v>
      </c>
      <c r="C3634" s="1">
        <v>-1.3306129781460161E-4</v>
      </c>
      <c r="D3634" s="27">
        <v>0.1332047838153359</v>
      </c>
      <c r="E3634" s="27">
        <v>2.7088621923888265E-2</v>
      </c>
      <c r="F3634" s="27">
        <v>8.1417975549082408E-2</v>
      </c>
      <c r="G3634" s="27">
        <v>0.13666529346249781</v>
      </c>
      <c r="H3634" s="27">
        <v>0.10597138545532749</v>
      </c>
      <c r="I3634" s="27">
        <v>8.3020355964128156E-2</v>
      </c>
      <c r="J3634" s="27">
        <v>7.6858355996872393E-2</v>
      </c>
      <c r="K3634" s="27">
        <v>9.1086613392003732E-2</v>
      </c>
      <c r="L3634" s="27">
        <v>6.4292853898541599E-2</v>
      </c>
      <c r="M3634" s="27">
        <v>7.9758870130527404E-2</v>
      </c>
      <c r="N3634" s="27">
        <v>0.12063489041179472</v>
      </c>
      <c r="O3634" s="27">
        <v>0</v>
      </c>
      <c r="P3634" s="27">
        <v>0</v>
      </c>
      <c r="Q3634" s="27">
        <v>0</v>
      </c>
      <c r="R3634" s="27">
        <v>0</v>
      </c>
      <c r="S3634" s="27">
        <v>0</v>
      </c>
      <c r="T3634" s="27">
        <v>0</v>
      </c>
      <c r="U3634" s="27">
        <v>0</v>
      </c>
      <c r="V3634" s="27">
        <v>0</v>
      </c>
      <c r="W3634" s="27">
        <v>0</v>
      </c>
      <c r="X3634" s="27">
        <v>0</v>
      </c>
      <c r="Y3634" s="27">
        <v>0</v>
      </c>
      <c r="Z3634" s="27">
        <v>0</v>
      </c>
      <c r="AA3634" s="27">
        <v>0</v>
      </c>
      <c r="AB3634" s="27">
        <v>0</v>
      </c>
      <c r="AC3634" s="27">
        <v>0</v>
      </c>
      <c r="AD3634" s="27">
        <v>0</v>
      </c>
      <c r="AE3634" s="27">
        <v>0</v>
      </c>
      <c r="AF3634" s="27">
        <v>0</v>
      </c>
      <c r="AG3634" s="27">
        <v>0</v>
      </c>
      <c r="AH3634" s="27">
        <v>0</v>
      </c>
      <c r="AI3634" s="27">
        <v>0</v>
      </c>
      <c r="AK3634" s="29">
        <f t="shared" si="56"/>
        <v>-1.1987504307621766E-2</v>
      </c>
    </row>
    <row r="3635" spans="1:37" x14ac:dyDescent="0.25">
      <c r="A3635">
        <v>3633</v>
      </c>
      <c r="B3635" s="1">
        <v>1.2200000000000001E-2</v>
      </c>
      <c r="C3635" s="1">
        <v>1.1931727417060887E-4</v>
      </c>
      <c r="D3635" s="27">
        <v>7.3958769893886916E-2</v>
      </c>
      <c r="E3635" s="27">
        <v>8.5589921036229158E-2</v>
      </c>
      <c r="F3635" s="27">
        <v>1.8235704770705928E-2</v>
      </c>
      <c r="G3635" s="27">
        <v>0.12223097906842083</v>
      </c>
      <c r="H3635" s="27">
        <v>4.2383757620551882E-2</v>
      </c>
      <c r="I3635" s="27">
        <v>0.13588997276288411</v>
      </c>
      <c r="J3635" s="27">
        <v>0.12735402844088464</v>
      </c>
      <c r="K3635" s="27">
        <v>0.10283530185460077</v>
      </c>
      <c r="L3635" s="27">
        <v>0.16098771051598018</v>
      </c>
      <c r="M3635" s="27">
        <v>2.3869271978448844E-2</v>
      </c>
      <c r="N3635" s="27">
        <v>0.106664582057407</v>
      </c>
      <c r="O3635" s="27">
        <v>0</v>
      </c>
      <c r="P3635" s="27">
        <v>0</v>
      </c>
      <c r="Q3635" s="27">
        <v>0</v>
      </c>
      <c r="R3635" s="27">
        <v>0</v>
      </c>
      <c r="S3635" s="27">
        <v>0</v>
      </c>
      <c r="T3635" s="27">
        <v>0</v>
      </c>
      <c r="U3635" s="27">
        <v>0</v>
      </c>
      <c r="V3635" s="27">
        <v>0</v>
      </c>
      <c r="W3635" s="27">
        <v>0</v>
      </c>
      <c r="X3635" s="27">
        <v>0</v>
      </c>
      <c r="Y3635" s="27">
        <v>0</v>
      </c>
      <c r="Z3635" s="27">
        <v>0</v>
      </c>
      <c r="AA3635" s="27">
        <v>0</v>
      </c>
      <c r="AB3635" s="27">
        <v>0</v>
      </c>
      <c r="AC3635" s="27">
        <v>0</v>
      </c>
      <c r="AD3635" s="27">
        <v>0</v>
      </c>
      <c r="AE3635" s="27">
        <v>0</v>
      </c>
      <c r="AF3635" s="27">
        <v>0</v>
      </c>
      <c r="AG3635" s="27">
        <v>0</v>
      </c>
      <c r="AH3635" s="27">
        <v>0</v>
      </c>
      <c r="AI3635" s="27">
        <v>0</v>
      </c>
      <c r="AK3635" s="29">
        <f t="shared" si="56"/>
        <v>9.7801044402138423E-3</v>
      </c>
    </row>
    <row r="3636" spans="1:37" x14ac:dyDescent="0.25">
      <c r="A3636">
        <v>3634</v>
      </c>
      <c r="B3636" s="1">
        <v>1.38E-2</v>
      </c>
      <c r="C3636" s="1">
        <v>1.3477404673378242E-4</v>
      </c>
      <c r="D3636" s="27">
        <v>0.17249451291184889</v>
      </c>
      <c r="E3636" s="27">
        <v>0.17072253992604874</v>
      </c>
      <c r="F3636" s="27">
        <v>3.574754098229959E-2</v>
      </c>
      <c r="G3636" s="27">
        <v>1.0297416507992617E-2</v>
      </c>
      <c r="H3636" s="27">
        <v>0.1180942754279739</v>
      </c>
      <c r="I3636" s="27">
        <v>0.17140932234512049</v>
      </c>
      <c r="J3636" s="27">
        <v>6.7394845096830414E-2</v>
      </c>
      <c r="K3636" s="27">
        <v>3.6669675577036383E-2</v>
      </c>
      <c r="L3636" s="27">
        <v>5.2603733321047608E-3</v>
      </c>
      <c r="M3636" s="27">
        <v>0.19710894132737092</v>
      </c>
      <c r="N3636" s="27">
        <v>1.4800556565373209E-2</v>
      </c>
      <c r="O3636" s="27">
        <v>0</v>
      </c>
      <c r="P3636" s="27">
        <v>0</v>
      </c>
      <c r="Q3636" s="27">
        <v>0</v>
      </c>
      <c r="R3636" s="27">
        <v>0</v>
      </c>
      <c r="S3636" s="27">
        <v>0</v>
      </c>
      <c r="T3636" s="27">
        <v>0</v>
      </c>
      <c r="U3636" s="27">
        <v>0</v>
      </c>
      <c r="V3636" s="27">
        <v>0</v>
      </c>
      <c r="W3636" s="27">
        <v>0</v>
      </c>
      <c r="X3636" s="27">
        <v>0</v>
      </c>
      <c r="Y3636" s="27">
        <v>0</v>
      </c>
      <c r="Z3636" s="27">
        <v>0</v>
      </c>
      <c r="AA3636" s="27">
        <v>0</v>
      </c>
      <c r="AB3636" s="27">
        <v>0</v>
      </c>
      <c r="AC3636" s="27">
        <v>0</v>
      </c>
      <c r="AD3636" s="27">
        <v>0</v>
      </c>
      <c r="AE3636" s="27">
        <v>0</v>
      </c>
      <c r="AF3636" s="27">
        <v>0</v>
      </c>
      <c r="AG3636" s="27">
        <v>0</v>
      </c>
      <c r="AH3636" s="27">
        <v>0</v>
      </c>
      <c r="AI3636" s="27">
        <v>0</v>
      </c>
      <c r="AK3636" s="29">
        <f t="shared" si="56"/>
        <v>9.7662352705639444E-3</v>
      </c>
    </row>
    <row r="3637" spans="1:37" x14ac:dyDescent="0.25">
      <c r="A3637">
        <v>3635</v>
      </c>
      <c r="B3637" s="1">
        <v>1.15E-2</v>
      </c>
      <c r="C3637" s="1">
        <v>7.1180023672780295E-5</v>
      </c>
      <c r="D3637" s="27">
        <v>3.8614705657617626E-2</v>
      </c>
      <c r="E3637" s="27">
        <v>7.1109162360038433E-2</v>
      </c>
      <c r="F3637" s="27">
        <v>7.9355486861860981E-3</v>
      </c>
      <c r="G3637" s="27">
        <v>0.15153576628386337</v>
      </c>
      <c r="H3637" s="27">
        <v>4.4930860379183778E-2</v>
      </c>
      <c r="I3637" s="27">
        <v>4.1582607033820801E-2</v>
      </c>
      <c r="J3637" s="27">
        <v>0.16615093334675102</v>
      </c>
      <c r="K3637" s="27">
        <v>0.14952911915887054</v>
      </c>
      <c r="L3637" s="27">
        <v>0.11720501145776194</v>
      </c>
      <c r="M3637" s="27">
        <v>0.13664984257861118</v>
      </c>
      <c r="N3637" s="27">
        <v>7.4756443057295383E-2</v>
      </c>
      <c r="O3637" s="27">
        <v>0</v>
      </c>
      <c r="P3637" s="27">
        <v>0</v>
      </c>
      <c r="Q3637" s="27">
        <v>0</v>
      </c>
      <c r="R3637" s="27">
        <v>0</v>
      </c>
      <c r="S3637" s="27">
        <v>0</v>
      </c>
      <c r="T3637" s="27">
        <v>0</v>
      </c>
      <c r="U3637" s="27">
        <v>0</v>
      </c>
      <c r="V3637" s="27">
        <v>0</v>
      </c>
      <c r="W3637" s="27">
        <v>0</v>
      </c>
      <c r="X3637" s="27">
        <v>0</v>
      </c>
      <c r="Y3637" s="27">
        <v>0</v>
      </c>
      <c r="Z3637" s="27">
        <v>0</v>
      </c>
      <c r="AA3637" s="27">
        <v>0</v>
      </c>
      <c r="AB3637" s="27">
        <v>0</v>
      </c>
      <c r="AC3637" s="27">
        <v>0</v>
      </c>
      <c r="AD3637" s="27">
        <v>0</v>
      </c>
      <c r="AE3637" s="27">
        <v>0</v>
      </c>
      <c r="AF3637" s="27">
        <v>0</v>
      </c>
      <c r="AG3637" s="27">
        <v>0</v>
      </c>
      <c r="AH3637" s="27">
        <v>0</v>
      </c>
      <c r="AI3637" s="27">
        <v>0</v>
      </c>
      <c r="AK3637" s="29">
        <f t="shared" si="56"/>
        <v>6.1895672758939388E-3</v>
      </c>
    </row>
    <row r="3638" spans="1:37" x14ac:dyDescent="0.25">
      <c r="A3638">
        <v>3636</v>
      </c>
      <c r="B3638" s="1">
        <v>1.17E-2</v>
      </c>
      <c r="C3638" s="1">
        <v>-8.2766005689879489E-5</v>
      </c>
      <c r="D3638" s="27">
        <v>0.10311205133545738</v>
      </c>
      <c r="E3638" s="27">
        <v>8.8961540747701379E-2</v>
      </c>
      <c r="F3638" s="27">
        <v>0.12816379427887509</v>
      </c>
      <c r="G3638" s="27">
        <v>5.405289255931664E-2</v>
      </c>
      <c r="H3638" s="27">
        <v>5.3341114564799411E-2</v>
      </c>
      <c r="I3638" s="27">
        <v>8.0805451536940132E-2</v>
      </c>
      <c r="J3638" s="27">
        <v>7.571897487144133E-2</v>
      </c>
      <c r="K3638" s="27">
        <v>0.11988647275658512</v>
      </c>
      <c r="L3638" s="27">
        <v>0.12682058564964577</v>
      </c>
      <c r="M3638" s="27">
        <v>6.3154656898811626E-2</v>
      </c>
      <c r="N3638" s="27">
        <v>0.10598246480042624</v>
      </c>
      <c r="O3638" s="27">
        <v>0</v>
      </c>
      <c r="P3638" s="27">
        <v>0</v>
      </c>
      <c r="Q3638" s="27">
        <v>0</v>
      </c>
      <c r="R3638" s="27">
        <v>0</v>
      </c>
      <c r="S3638" s="27">
        <v>0</v>
      </c>
      <c r="T3638" s="27">
        <v>0</v>
      </c>
      <c r="U3638" s="27">
        <v>0</v>
      </c>
      <c r="V3638" s="27">
        <v>0</v>
      </c>
      <c r="W3638" s="27">
        <v>0</v>
      </c>
      <c r="X3638" s="27">
        <v>0</v>
      </c>
      <c r="Y3638" s="27">
        <v>0</v>
      </c>
      <c r="Z3638" s="27">
        <v>0</v>
      </c>
      <c r="AA3638" s="27">
        <v>0</v>
      </c>
      <c r="AB3638" s="27">
        <v>0</v>
      </c>
      <c r="AC3638" s="27">
        <v>0</v>
      </c>
      <c r="AD3638" s="27">
        <v>0</v>
      </c>
      <c r="AE3638" s="27">
        <v>0</v>
      </c>
      <c r="AF3638" s="27">
        <v>0</v>
      </c>
      <c r="AG3638" s="27">
        <v>0</v>
      </c>
      <c r="AH3638" s="27">
        <v>0</v>
      </c>
      <c r="AI3638" s="27">
        <v>0</v>
      </c>
      <c r="AK3638" s="29">
        <f t="shared" si="56"/>
        <v>-7.0740175803315798E-3</v>
      </c>
    </row>
    <row r="3639" spans="1:37" x14ac:dyDescent="0.25">
      <c r="A3639">
        <v>3637</v>
      </c>
      <c r="B3639" s="1">
        <v>1.0999999999999999E-2</v>
      </c>
      <c r="C3639" s="1">
        <v>-1.5885981321304629E-4</v>
      </c>
      <c r="D3639" s="27">
        <v>0.1357081003088417</v>
      </c>
      <c r="E3639" s="27">
        <v>4.724030236573571E-2</v>
      </c>
      <c r="F3639" s="27">
        <v>0.123469660675044</v>
      </c>
      <c r="G3639" s="27">
        <v>3.8384193092004366E-2</v>
      </c>
      <c r="H3639" s="27">
        <v>8.6916412412097341E-2</v>
      </c>
      <c r="I3639" s="27">
        <v>3.3899492080365252E-2</v>
      </c>
      <c r="J3639" s="27">
        <v>0.13199955047975678</v>
      </c>
      <c r="K3639" s="27">
        <v>0.13331208431511063</v>
      </c>
      <c r="L3639" s="27">
        <v>9.1708916580750421E-2</v>
      </c>
      <c r="M3639" s="27">
        <v>0.1131942126977567</v>
      </c>
      <c r="N3639" s="27">
        <v>6.4167074992537099E-2</v>
      </c>
      <c r="O3639" s="27">
        <v>0</v>
      </c>
      <c r="P3639" s="27">
        <v>0</v>
      </c>
      <c r="Q3639" s="27">
        <v>0</v>
      </c>
      <c r="R3639" s="27">
        <v>0</v>
      </c>
      <c r="S3639" s="27">
        <v>0</v>
      </c>
      <c r="T3639" s="27">
        <v>0</v>
      </c>
      <c r="U3639" s="27">
        <v>0</v>
      </c>
      <c r="V3639" s="27">
        <v>0</v>
      </c>
      <c r="W3639" s="27">
        <v>0</v>
      </c>
      <c r="X3639" s="27">
        <v>0</v>
      </c>
      <c r="Y3639" s="27">
        <v>0</v>
      </c>
      <c r="Z3639" s="27">
        <v>0</v>
      </c>
      <c r="AA3639" s="27">
        <v>0</v>
      </c>
      <c r="AB3639" s="27">
        <v>0</v>
      </c>
      <c r="AC3639" s="27">
        <v>0</v>
      </c>
      <c r="AD3639" s="27">
        <v>0</v>
      </c>
      <c r="AE3639" s="27">
        <v>0</v>
      </c>
      <c r="AF3639" s="27">
        <v>0</v>
      </c>
      <c r="AG3639" s="27">
        <v>0</v>
      </c>
      <c r="AH3639" s="27">
        <v>0</v>
      </c>
      <c r="AI3639" s="27">
        <v>0</v>
      </c>
      <c r="AK3639" s="29">
        <f t="shared" si="56"/>
        <v>-1.4441801201186027E-2</v>
      </c>
    </row>
    <row r="3640" spans="1:37" x14ac:dyDescent="0.25">
      <c r="A3640">
        <v>3638</v>
      </c>
      <c r="B3640" s="1">
        <v>1.26E-2</v>
      </c>
      <c r="C3640" s="1">
        <v>-1.9772084100452559E-4</v>
      </c>
      <c r="D3640" s="27">
        <v>1.4156954151164641E-2</v>
      </c>
      <c r="E3640" s="27">
        <v>0.11709822882804384</v>
      </c>
      <c r="F3640" s="27">
        <v>0.16127538178515441</v>
      </c>
      <c r="G3640" s="27">
        <v>9.7550475827265698E-2</v>
      </c>
      <c r="H3640" s="27">
        <v>0.15023718506830322</v>
      </c>
      <c r="I3640" s="27">
        <v>2.7466028816303372E-2</v>
      </c>
      <c r="J3640" s="27">
        <v>8.5867869449689964E-4</v>
      </c>
      <c r="K3640" s="27">
        <v>0.15912860222017583</v>
      </c>
      <c r="L3640" s="27">
        <v>5.6559685957444178E-2</v>
      </c>
      <c r="M3640" s="27">
        <v>0.11066513299334746</v>
      </c>
      <c r="N3640" s="27">
        <v>0.10500364565830037</v>
      </c>
      <c r="O3640" s="27">
        <v>0</v>
      </c>
      <c r="P3640" s="27">
        <v>0</v>
      </c>
      <c r="Q3640" s="27">
        <v>0</v>
      </c>
      <c r="R3640" s="27">
        <v>0</v>
      </c>
      <c r="S3640" s="27">
        <v>0</v>
      </c>
      <c r="T3640" s="27">
        <v>0</v>
      </c>
      <c r="U3640" s="27">
        <v>0</v>
      </c>
      <c r="V3640" s="27">
        <v>0</v>
      </c>
      <c r="W3640" s="27">
        <v>0</v>
      </c>
      <c r="X3640" s="27">
        <v>0</v>
      </c>
      <c r="Y3640" s="27">
        <v>0</v>
      </c>
      <c r="Z3640" s="27">
        <v>0</v>
      </c>
      <c r="AA3640" s="27">
        <v>0</v>
      </c>
      <c r="AB3640" s="27">
        <v>0</v>
      </c>
      <c r="AC3640" s="27">
        <v>0</v>
      </c>
      <c r="AD3640" s="27">
        <v>0</v>
      </c>
      <c r="AE3640" s="27">
        <v>0</v>
      </c>
      <c r="AF3640" s="27">
        <v>0</v>
      </c>
      <c r="AG3640" s="27">
        <v>0</v>
      </c>
      <c r="AH3640" s="27">
        <v>0</v>
      </c>
      <c r="AI3640" s="27">
        <v>0</v>
      </c>
      <c r="AK3640" s="29">
        <f t="shared" si="56"/>
        <v>-1.5692130238454411E-2</v>
      </c>
    </row>
    <row r="3641" spans="1:37" x14ac:dyDescent="0.25">
      <c r="A3641">
        <v>3639</v>
      </c>
      <c r="B3641" s="1">
        <v>1.0800000000000001E-2</v>
      </c>
      <c r="C3641" s="1">
        <v>-8.8012554520135752E-5</v>
      </c>
      <c r="D3641" s="27">
        <v>1.5619276144739359E-2</v>
      </c>
      <c r="E3641" s="27">
        <v>5.6594832278547842E-2</v>
      </c>
      <c r="F3641" s="27">
        <v>0.11718871036084905</v>
      </c>
      <c r="G3641" s="27">
        <v>0.15222291136561811</v>
      </c>
      <c r="H3641" s="27">
        <v>0.10222849047688093</v>
      </c>
      <c r="I3641" s="27">
        <v>9.1991359475222259E-2</v>
      </c>
      <c r="J3641" s="27">
        <v>7.0024140835228801E-2</v>
      </c>
      <c r="K3641" s="27">
        <v>7.9106683028407634E-2</v>
      </c>
      <c r="L3641" s="27">
        <v>6.4890129162682053E-2</v>
      </c>
      <c r="M3641" s="27">
        <v>0.17048361358301528</v>
      </c>
      <c r="N3641" s="27">
        <v>7.9649853288808484E-2</v>
      </c>
      <c r="O3641" s="27">
        <v>0</v>
      </c>
      <c r="P3641" s="27">
        <v>0</v>
      </c>
      <c r="Q3641" s="27">
        <v>0</v>
      </c>
      <c r="R3641" s="27">
        <v>0</v>
      </c>
      <c r="S3641" s="27">
        <v>0</v>
      </c>
      <c r="T3641" s="27">
        <v>0</v>
      </c>
      <c r="U3641" s="27">
        <v>0</v>
      </c>
      <c r="V3641" s="27">
        <v>0</v>
      </c>
      <c r="W3641" s="27">
        <v>0</v>
      </c>
      <c r="X3641" s="27">
        <v>0</v>
      </c>
      <c r="Y3641" s="27">
        <v>0</v>
      </c>
      <c r="Z3641" s="27">
        <v>0</v>
      </c>
      <c r="AA3641" s="27">
        <v>0</v>
      </c>
      <c r="AB3641" s="27">
        <v>0</v>
      </c>
      <c r="AC3641" s="27">
        <v>0</v>
      </c>
      <c r="AD3641" s="27">
        <v>0</v>
      </c>
      <c r="AE3641" s="27">
        <v>0</v>
      </c>
      <c r="AF3641" s="27">
        <v>0</v>
      </c>
      <c r="AG3641" s="27">
        <v>0</v>
      </c>
      <c r="AH3641" s="27">
        <v>0</v>
      </c>
      <c r="AI3641" s="27">
        <v>0</v>
      </c>
      <c r="AK3641" s="29">
        <f t="shared" si="56"/>
        <v>-8.149310603716273E-3</v>
      </c>
    </row>
    <row r="3642" spans="1:37" x14ac:dyDescent="0.25">
      <c r="A3642">
        <v>3640</v>
      </c>
      <c r="B3642" s="1">
        <v>1.15E-2</v>
      </c>
      <c r="C3642" s="1">
        <v>-2.9943371414638519E-4</v>
      </c>
      <c r="D3642" s="27">
        <v>8.9380490008510893E-2</v>
      </c>
      <c r="E3642" s="27">
        <v>1.4955184335484062E-2</v>
      </c>
      <c r="F3642" s="27">
        <v>0.14945713061247257</v>
      </c>
      <c r="G3642" s="27">
        <v>0.14183819144157009</v>
      </c>
      <c r="H3642" s="27">
        <v>0.14598539370156632</v>
      </c>
      <c r="I3642" s="27">
        <v>1.3943052179038198E-2</v>
      </c>
      <c r="J3642" s="27">
        <v>2.6004839566465172E-2</v>
      </c>
      <c r="K3642" s="27">
        <v>0.14458557778296838</v>
      </c>
      <c r="L3642" s="27">
        <v>6.1536366214268196E-2</v>
      </c>
      <c r="M3642" s="27">
        <v>2.3261248130847624E-3</v>
      </c>
      <c r="N3642" s="27">
        <v>0.2099876493445712</v>
      </c>
      <c r="O3642" s="27">
        <v>0</v>
      </c>
      <c r="P3642" s="27">
        <v>0</v>
      </c>
      <c r="Q3642" s="27">
        <v>0</v>
      </c>
      <c r="R3642" s="27">
        <v>0</v>
      </c>
      <c r="S3642" s="27">
        <v>0</v>
      </c>
      <c r="T3642" s="27">
        <v>0</v>
      </c>
      <c r="U3642" s="27">
        <v>0</v>
      </c>
      <c r="V3642" s="27">
        <v>0</v>
      </c>
      <c r="W3642" s="27">
        <v>0</v>
      </c>
      <c r="X3642" s="27">
        <v>0</v>
      </c>
      <c r="Y3642" s="27">
        <v>0</v>
      </c>
      <c r="Z3642" s="27">
        <v>0</v>
      </c>
      <c r="AA3642" s="27">
        <v>0</v>
      </c>
      <c r="AB3642" s="27">
        <v>0</v>
      </c>
      <c r="AC3642" s="27">
        <v>0</v>
      </c>
      <c r="AD3642" s="27">
        <v>0</v>
      </c>
      <c r="AE3642" s="27">
        <v>0</v>
      </c>
      <c r="AF3642" s="27">
        <v>0</v>
      </c>
      <c r="AG3642" s="27">
        <v>0</v>
      </c>
      <c r="AH3642" s="27">
        <v>0</v>
      </c>
      <c r="AI3642" s="27">
        <v>0</v>
      </c>
      <c r="AK3642" s="29">
        <f t="shared" si="56"/>
        <v>-2.6037714273598713E-2</v>
      </c>
    </row>
    <row r="3643" spans="1:37" x14ac:dyDescent="0.25">
      <c r="A3643">
        <v>3641</v>
      </c>
      <c r="B3643" s="1">
        <v>1.12E-2</v>
      </c>
      <c r="C3643" s="1">
        <v>2.3225397377749917E-4</v>
      </c>
      <c r="D3643" s="27">
        <v>4.9851678798358716E-2</v>
      </c>
      <c r="E3643" s="27">
        <v>0.12659108288061188</v>
      </c>
      <c r="F3643" s="27">
        <v>7.2749944531728852E-2</v>
      </c>
      <c r="G3643" s="27">
        <v>8.2877435778375932E-2</v>
      </c>
      <c r="H3643" s="27">
        <v>0.11824590121452987</v>
      </c>
      <c r="I3643" s="27">
        <v>9.6463231119654255E-2</v>
      </c>
      <c r="J3643" s="27">
        <v>4.7252262605853919E-2</v>
      </c>
      <c r="K3643" s="27">
        <v>4.4961827137287295E-2</v>
      </c>
      <c r="L3643" s="27">
        <v>0.16044033821491341</v>
      </c>
      <c r="M3643" s="27">
        <v>0.12824583477054854</v>
      </c>
      <c r="N3643" s="27">
        <v>7.2320462948137293E-2</v>
      </c>
      <c r="O3643" s="27">
        <v>0</v>
      </c>
      <c r="P3643" s="27">
        <v>0</v>
      </c>
      <c r="Q3643" s="27">
        <v>0</v>
      </c>
      <c r="R3643" s="27">
        <v>0</v>
      </c>
      <c r="S3643" s="27">
        <v>0</v>
      </c>
      <c r="T3643" s="27">
        <v>0</v>
      </c>
      <c r="U3643" s="27">
        <v>0</v>
      </c>
      <c r="V3643" s="27">
        <v>0</v>
      </c>
      <c r="W3643" s="27">
        <v>0</v>
      </c>
      <c r="X3643" s="27">
        <v>0</v>
      </c>
      <c r="Y3643" s="27">
        <v>0</v>
      </c>
      <c r="Z3643" s="27">
        <v>0</v>
      </c>
      <c r="AA3643" s="27">
        <v>0</v>
      </c>
      <c r="AB3643" s="27">
        <v>0</v>
      </c>
      <c r="AC3643" s="27">
        <v>0</v>
      </c>
      <c r="AD3643" s="27">
        <v>0</v>
      </c>
      <c r="AE3643" s="27">
        <v>0</v>
      </c>
      <c r="AF3643" s="27">
        <v>0</v>
      </c>
      <c r="AG3643" s="27">
        <v>0</v>
      </c>
      <c r="AH3643" s="27">
        <v>0</v>
      </c>
      <c r="AI3643" s="27">
        <v>0</v>
      </c>
      <c r="AK3643" s="29">
        <f t="shared" si="56"/>
        <v>2.0736961944419569E-2</v>
      </c>
    </row>
    <row r="3644" spans="1:37" x14ac:dyDescent="0.25">
      <c r="A3644">
        <v>3642</v>
      </c>
      <c r="B3644" s="1">
        <v>1.29E-2</v>
      </c>
      <c r="C3644" s="1">
        <v>1.3579449562684871E-4</v>
      </c>
      <c r="D3644" s="27">
        <v>0.10888754355529755</v>
      </c>
      <c r="E3644" s="27">
        <v>0.13763352226683523</v>
      </c>
      <c r="F3644" s="27">
        <v>6.6786412236064685E-2</v>
      </c>
      <c r="G3644" s="27">
        <v>0.12909758841322821</v>
      </c>
      <c r="H3644" s="27">
        <v>0.11704728437475798</v>
      </c>
      <c r="I3644" s="27">
        <v>0.14774859038677962</v>
      </c>
      <c r="J3644" s="27">
        <v>3.6818189830920104E-4</v>
      </c>
      <c r="K3644" s="27">
        <v>4.0800383117042364E-2</v>
      </c>
      <c r="L3644" s="27">
        <v>9.6989539743411193E-2</v>
      </c>
      <c r="M3644" s="27">
        <v>4.8912516154736373E-2</v>
      </c>
      <c r="N3644" s="27">
        <v>0.10572843785353755</v>
      </c>
      <c r="O3644" s="27">
        <v>0</v>
      </c>
      <c r="P3644" s="27">
        <v>0</v>
      </c>
      <c r="Q3644" s="27">
        <v>0</v>
      </c>
      <c r="R3644" s="27">
        <v>0</v>
      </c>
      <c r="S3644" s="27">
        <v>0</v>
      </c>
      <c r="T3644" s="27">
        <v>0</v>
      </c>
      <c r="U3644" s="27">
        <v>0</v>
      </c>
      <c r="V3644" s="27">
        <v>0</v>
      </c>
      <c r="W3644" s="27">
        <v>0</v>
      </c>
      <c r="X3644" s="27">
        <v>0</v>
      </c>
      <c r="Y3644" s="27">
        <v>0</v>
      </c>
      <c r="Z3644" s="27">
        <v>0</v>
      </c>
      <c r="AA3644" s="27">
        <v>0</v>
      </c>
      <c r="AB3644" s="27">
        <v>0</v>
      </c>
      <c r="AC3644" s="27">
        <v>0</v>
      </c>
      <c r="AD3644" s="27">
        <v>0</v>
      </c>
      <c r="AE3644" s="27">
        <v>0</v>
      </c>
      <c r="AF3644" s="27">
        <v>0</v>
      </c>
      <c r="AG3644" s="27">
        <v>0</v>
      </c>
      <c r="AH3644" s="27">
        <v>0</v>
      </c>
      <c r="AI3644" s="27">
        <v>0</v>
      </c>
      <c r="AK3644" s="29">
        <f t="shared" si="56"/>
        <v>1.0526705087352612E-2</v>
      </c>
    </row>
    <row r="3645" spans="1:37" x14ac:dyDescent="0.25">
      <c r="A3645">
        <v>3643</v>
      </c>
      <c r="B3645" s="1">
        <v>1.24E-2</v>
      </c>
      <c r="C3645" s="1">
        <v>-3.5522761517124257E-4</v>
      </c>
      <c r="D3645" s="27">
        <v>8.2640823682978599E-3</v>
      </c>
      <c r="E3645" s="27">
        <v>9.7304769590298032E-2</v>
      </c>
      <c r="F3645" s="27">
        <v>0.16442787668476652</v>
      </c>
      <c r="G3645" s="27">
        <v>4.0336820360689314E-2</v>
      </c>
      <c r="H3645" s="27">
        <v>9.953319995246844E-2</v>
      </c>
      <c r="I3645" s="27">
        <v>2.6884361689683528E-2</v>
      </c>
      <c r="J3645" s="27">
        <v>5.0252357646500538E-2</v>
      </c>
      <c r="K3645" s="27">
        <v>0.21366253748295677</v>
      </c>
      <c r="L3645" s="27">
        <v>6.5107818060570533E-2</v>
      </c>
      <c r="M3645" s="27">
        <v>0.217496514652634</v>
      </c>
      <c r="N3645" s="27">
        <v>1.6729661511134503E-2</v>
      </c>
      <c r="O3645" s="27">
        <v>0</v>
      </c>
      <c r="P3645" s="27">
        <v>0</v>
      </c>
      <c r="Q3645" s="27">
        <v>0</v>
      </c>
      <c r="R3645" s="27">
        <v>0</v>
      </c>
      <c r="S3645" s="27">
        <v>0</v>
      </c>
      <c r="T3645" s="27">
        <v>0</v>
      </c>
      <c r="U3645" s="27">
        <v>0</v>
      </c>
      <c r="V3645" s="27">
        <v>0</v>
      </c>
      <c r="W3645" s="27">
        <v>0</v>
      </c>
      <c r="X3645" s="27">
        <v>0</v>
      </c>
      <c r="Y3645" s="27">
        <v>0</v>
      </c>
      <c r="Z3645" s="27">
        <v>0</v>
      </c>
      <c r="AA3645" s="27">
        <v>0</v>
      </c>
      <c r="AB3645" s="27">
        <v>0</v>
      </c>
      <c r="AC3645" s="27">
        <v>0</v>
      </c>
      <c r="AD3645" s="27">
        <v>0</v>
      </c>
      <c r="AE3645" s="27">
        <v>0</v>
      </c>
      <c r="AF3645" s="27">
        <v>0</v>
      </c>
      <c r="AG3645" s="27">
        <v>0</v>
      </c>
      <c r="AH3645" s="27">
        <v>0</v>
      </c>
      <c r="AI3645" s="27">
        <v>0</v>
      </c>
      <c r="AK3645" s="29">
        <f t="shared" si="56"/>
        <v>-2.8647388320261497E-2</v>
      </c>
    </row>
    <row r="3646" spans="1:37" x14ac:dyDescent="0.25">
      <c r="A3646">
        <v>3644</v>
      </c>
      <c r="B3646" s="1">
        <v>1.09E-2</v>
      </c>
      <c r="C3646" s="1">
        <v>-3.0677967239770259E-4</v>
      </c>
      <c r="D3646" s="27">
        <v>0.16119801449262047</v>
      </c>
      <c r="E3646" s="27">
        <v>2.6598392365593915E-2</v>
      </c>
      <c r="F3646" s="27">
        <v>0.17446905275568528</v>
      </c>
      <c r="G3646" s="27">
        <v>2.7430494823058232E-2</v>
      </c>
      <c r="H3646" s="27">
        <v>3.6317609455838585E-3</v>
      </c>
      <c r="I3646" s="27">
        <v>0.15643286428193362</v>
      </c>
      <c r="J3646" s="27">
        <v>7.3583573044008796E-2</v>
      </c>
      <c r="K3646" s="27">
        <v>5.7623050756491413E-2</v>
      </c>
      <c r="L3646" s="27">
        <v>1.6271726658198937E-2</v>
      </c>
      <c r="M3646" s="27">
        <v>0.15859039891881627</v>
      </c>
      <c r="N3646" s="27">
        <v>0.14417067095800923</v>
      </c>
      <c r="O3646" s="27">
        <v>0</v>
      </c>
      <c r="P3646" s="27">
        <v>0</v>
      </c>
      <c r="Q3646" s="27">
        <v>0</v>
      </c>
      <c r="R3646" s="27">
        <v>0</v>
      </c>
      <c r="S3646" s="27">
        <v>0</v>
      </c>
      <c r="T3646" s="27">
        <v>0</v>
      </c>
      <c r="U3646" s="27">
        <v>0</v>
      </c>
      <c r="V3646" s="27">
        <v>0</v>
      </c>
      <c r="W3646" s="27">
        <v>0</v>
      </c>
      <c r="X3646" s="27">
        <v>0</v>
      </c>
      <c r="Y3646" s="27">
        <v>0</v>
      </c>
      <c r="Z3646" s="27">
        <v>0</v>
      </c>
      <c r="AA3646" s="27">
        <v>0</v>
      </c>
      <c r="AB3646" s="27">
        <v>0</v>
      </c>
      <c r="AC3646" s="27">
        <v>0</v>
      </c>
      <c r="AD3646" s="27">
        <v>0</v>
      </c>
      <c r="AE3646" s="27">
        <v>0</v>
      </c>
      <c r="AF3646" s="27">
        <v>0</v>
      </c>
      <c r="AG3646" s="27">
        <v>0</v>
      </c>
      <c r="AH3646" s="27">
        <v>0</v>
      </c>
      <c r="AI3646" s="27">
        <v>0</v>
      </c>
      <c r="AK3646" s="29">
        <f t="shared" si="56"/>
        <v>-2.8144924073183725E-2</v>
      </c>
    </row>
    <row r="3647" spans="1:37" x14ac:dyDescent="0.25">
      <c r="A3647">
        <v>3645</v>
      </c>
      <c r="B3647" s="1">
        <v>1.1299999999999999E-2</v>
      </c>
      <c r="C3647" s="1">
        <v>3.0237460978694129E-5</v>
      </c>
      <c r="D3647" s="27">
        <v>8.5636611000806398E-2</v>
      </c>
      <c r="E3647" s="27">
        <v>7.8833444402644559E-2</v>
      </c>
      <c r="F3647" s="27">
        <v>4.0825535468623921E-2</v>
      </c>
      <c r="G3647" s="27">
        <v>0.1051314743812525</v>
      </c>
      <c r="H3647" s="27">
        <v>0.10850696496559839</v>
      </c>
      <c r="I3647" s="27">
        <v>0.13693408336195523</v>
      </c>
      <c r="J3647" s="27">
        <v>9.052556544011936E-2</v>
      </c>
      <c r="K3647" s="27">
        <v>6.1202152968856796E-2</v>
      </c>
      <c r="L3647" s="27">
        <v>3.3934164230877216E-2</v>
      </c>
      <c r="M3647" s="27">
        <v>0.1246477966495142</v>
      </c>
      <c r="N3647" s="27">
        <v>0.13382220712975154</v>
      </c>
      <c r="O3647" s="27">
        <v>0</v>
      </c>
      <c r="P3647" s="27">
        <v>0</v>
      </c>
      <c r="Q3647" s="27">
        <v>0</v>
      </c>
      <c r="R3647" s="27">
        <v>0</v>
      </c>
      <c r="S3647" s="27">
        <v>0</v>
      </c>
      <c r="T3647" s="27">
        <v>0</v>
      </c>
      <c r="U3647" s="27">
        <v>0</v>
      </c>
      <c r="V3647" s="27">
        <v>0</v>
      </c>
      <c r="W3647" s="27">
        <v>0</v>
      </c>
      <c r="X3647" s="27">
        <v>0</v>
      </c>
      <c r="Y3647" s="27">
        <v>0</v>
      </c>
      <c r="Z3647" s="27">
        <v>0</v>
      </c>
      <c r="AA3647" s="27">
        <v>0</v>
      </c>
      <c r="AB3647" s="27">
        <v>0</v>
      </c>
      <c r="AC3647" s="27">
        <v>0</v>
      </c>
      <c r="AD3647" s="27">
        <v>0</v>
      </c>
      <c r="AE3647" s="27">
        <v>0</v>
      </c>
      <c r="AF3647" s="27">
        <v>0</v>
      </c>
      <c r="AG3647" s="27">
        <v>0</v>
      </c>
      <c r="AH3647" s="27">
        <v>0</v>
      </c>
      <c r="AI3647" s="27">
        <v>0</v>
      </c>
      <c r="AK3647" s="29">
        <f t="shared" si="56"/>
        <v>2.6758815025393038E-3</v>
      </c>
    </row>
    <row r="3648" spans="1:37" x14ac:dyDescent="0.25">
      <c r="A3648">
        <v>3646</v>
      </c>
      <c r="B3648" s="1">
        <v>1.23E-2</v>
      </c>
      <c r="C3648" s="1">
        <v>-2.6316320937717653E-4</v>
      </c>
      <c r="D3648" s="27">
        <v>0.13059031059786771</v>
      </c>
      <c r="E3648" s="27">
        <v>5.9443822645561487E-2</v>
      </c>
      <c r="F3648" s="27">
        <v>0.11531878605275792</v>
      </c>
      <c r="G3648" s="27">
        <v>9.6120400453203608E-2</v>
      </c>
      <c r="H3648" s="27">
        <v>0.11181191191376225</v>
      </c>
      <c r="I3648" s="27">
        <v>0.10666706990766499</v>
      </c>
      <c r="J3648" s="27">
        <v>2.6721348539528096E-3</v>
      </c>
      <c r="K3648" s="27">
        <v>0.14144120921243775</v>
      </c>
      <c r="L3648" s="27">
        <v>0.14131860767824783</v>
      </c>
      <c r="M3648" s="27">
        <v>8.1088091710503588E-2</v>
      </c>
      <c r="N3648" s="27">
        <v>1.3527654974040158E-2</v>
      </c>
      <c r="O3648" s="27">
        <v>0</v>
      </c>
      <c r="P3648" s="27">
        <v>0</v>
      </c>
      <c r="Q3648" s="27">
        <v>0</v>
      </c>
      <c r="R3648" s="27">
        <v>0</v>
      </c>
      <c r="S3648" s="27">
        <v>0</v>
      </c>
      <c r="T3648" s="27">
        <v>0</v>
      </c>
      <c r="U3648" s="27">
        <v>0</v>
      </c>
      <c r="V3648" s="27">
        <v>0</v>
      </c>
      <c r="W3648" s="27">
        <v>0</v>
      </c>
      <c r="X3648" s="27">
        <v>0</v>
      </c>
      <c r="Y3648" s="27">
        <v>0</v>
      </c>
      <c r="Z3648" s="27">
        <v>0</v>
      </c>
      <c r="AA3648" s="27">
        <v>0</v>
      </c>
      <c r="AB3648" s="27">
        <v>0</v>
      </c>
      <c r="AC3648" s="27">
        <v>0</v>
      </c>
      <c r="AD3648" s="27">
        <v>0</v>
      </c>
      <c r="AE3648" s="27">
        <v>0</v>
      </c>
      <c r="AF3648" s="27">
        <v>0</v>
      </c>
      <c r="AG3648" s="27">
        <v>0</v>
      </c>
      <c r="AH3648" s="27">
        <v>0</v>
      </c>
      <c r="AI3648" s="27">
        <v>0</v>
      </c>
      <c r="AK3648" s="29">
        <f t="shared" si="56"/>
        <v>-2.1395382876193213E-2</v>
      </c>
    </row>
    <row r="3649" spans="1:37" x14ac:dyDescent="0.25">
      <c r="A3649">
        <v>3647</v>
      </c>
      <c r="B3649" s="1">
        <v>1.5900000000000001E-2</v>
      </c>
      <c r="C3649" s="1">
        <v>5.2023518746239139E-4</v>
      </c>
      <c r="D3649" s="27">
        <v>0.15987894382202794</v>
      </c>
      <c r="E3649" s="27">
        <v>0.21736455003107563</v>
      </c>
      <c r="F3649" s="27">
        <v>2.3901747799791845E-2</v>
      </c>
      <c r="G3649" s="27">
        <v>0.18954911953979031</v>
      </c>
      <c r="H3649" s="27">
        <v>0.22312776944099058</v>
      </c>
      <c r="I3649" s="27">
        <v>9.074467822700388E-3</v>
      </c>
      <c r="J3649" s="27">
        <v>4.3868725701276604E-2</v>
      </c>
      <c r="K3649" s="27">
        <v>1.1966447876237313E-2</v>
      </c>
      <c r="L3649" s="27">
        <v>5.2165052184935078E-2</v>
      </c>
      <c r="M3649" s="27">
        <v>1.1805703208025015E-2</v>
      </c>
      <c r="N3649" s="27">
        <v>5.7297472573149051E-2</v>
      </c>
      <c r="O3649" s="27">
        <v>0</v>
      </c>
      <c r="P3649" s="27">
        <v>0</v>
      </c>
      <c r="Q3649" s="27">
        <v>0</v>
      </c>
      <c r="R3649" s="27">
        <v>0</v>
      </c>
      <c r="S3649" s="27">
        <v>0</v>
      </c>
      <c r="T3649" s="27">
        <v>0</v>
      </c>
      <c r="U3649" s="27">
        <v>0</v>
      </c>
      <c r="V3649" s="27">
        <v>0</v>
      </c>
      <c r="W3649" s="27">
        <v>0</v>
      </c>
      <c r="X3649" s="27">
        <v>0</v>
      </c>
      <c r="Y3649" s="27">
        <v>0</v>
      </c>
      <c r="Z3649" s="27">
        <v>0</v>
      </c>
      <c r="AA3649" s="27">
        <v>0</v>
      </c>
      <c r="AB3649" s="27">
        <v>0</v>
      </c>
      <c r="AC3649" s="27">
        <v>0</v>
      </c>
      <c r="AD3649" s="27">
        <v>0</v>
      </c>
      <c r="AE3649" s="27">
        <v>0</v>
      </c>
      <c r="AF3649" s="27">
        <v>0</v>
      </c>
      <c r="AG3649" s="27">
        <v>0</v>
      </c>
      <c r="AH3649" s="27">
        <v>0</v>
      </c>
      <c r="AI3649" s="27">
        <v>0</v>
      </c>
      <c r="AK3649" s="29">
        <f t="shared" si="56"/>
        <v>3.2719194180024613E-2</v>
      </c>
    </row>
    <row r="3650" spans="1:37" x14ac:dyDescent="0.25">
      <c r="A3650">
        <v>3648</v>
      </c>
      <c r="B3650" s="1">
        <v>1.41E-2</v>
      </c>
      <c r="C3650" s="1">
        <v>-7.2466258620393811E-5</v>
      </c>
      <c r="D3650" s="27">
        <v>9.9147351387762733E-2</v>
      </c>
      <c r="E3650" s="27">
        <v>0.12139402374296156</v>
      </c>
      <c r="F3650" s="27">
        <v>9.2526828668474351E-2</v>
      </c>
      <c r="G3650" s="27">
        <v>7.2615963927757668E-2</v>
      </c>
      <c r="H3650" s="27">
        <v>5.3115667675839646E-2</v>
      </c>
      <c r="I3650" s="27">
        <v>0.13679489333510572</v>
      </c>
      <c r="J3650" s="27">
        <v>0.12090818602680398</v>
      </c>
      <c r="K3650" s="27">
        <v>0.14239339127874812</v>
      </c>
      <c r="L3650" s="27">
        <v>0.10542456591460933</v>
      </c>
      <c r="M3650" s="27">
        <v>1.2273563805914775E-2</v>
      </c>
      <c r="N3650" s="27">
        <v>4.3405564236022084E-2</v>
      </c>
      <c r="O3650" s="27">
        <v>0</v>
      </c>
      <c r="P3650" s="27">
        <v>0</v>
      </c>
      <c r="Q3650" s="27">
        <v>0</v>
      </c>
      <c r="R3650" s="27">
        <v>0</v>
      </c>
      <c r="S3650" s="27">
        <v>0</v>
      </c>
      <c r="T3650" s="27">
        <v>0</v>
      </c>
      <c r="U3650" s="27">
        <v>0</v>
      </c>
      <c r="V3650" s="27">
        <v>0</v>
      </c>
      <c r="W3650" s="27">
        <v>0</v>
      </c>
      <c r="X3650" s="27">
        <v>0</v>
      </c>
      <c r="Y3650" s="27">
        <v>0</v>
      </c>
      <c r="Z3650" s="27">
        <v>0</v>
      </c>
      <c r="AA3650" s="27">
        <v>0</v>
      </c>
      <c r="AB3650" s="27">
        <v>0</v>
      </c>
      <c r="AC3650" s="27">
        <v>0</v>
      </c>
      <c r="AD3650" s="27">
        <v>0</v>
      </c>
      <c r="AE3650" s="27">
        <v>0</v>
      </c>
      <c r="AF3650" s="27">
        <v>0</v>
      </c>
      <c r="AG3650" s="27">
        <v>0</v>
      </c>
      <c r="AH3650" s="27">
        <v>0</v>
      </c>
      <c r="AI3650" s="27">
        <v>0</v>
      </c>
      <c r="AK3650" s="29">
        <f t="shared" si="56"/>
        <v>-5.139450965985377E-3</v>
      </c>
    </row>
    <row r="3651" spans="1:37" x14ac:dyDescent="0.25">
      <c r="A3651">
        <v>3649</v>
      </c>
      <c r="B3651" s="1">
        <v>1.24E-2</v>
      </c>
      <c r="C3651" s="1">
        <v>-5.105849111588636E-5</v>
      </c>
      <c r="D3651" s="27">
        <v>0.11260589983171534</v>
      </c>
      <c r="E3651" s="27">
        <v>0.12131121506461151</v>
      </c>
      <c r="F3651" s="27">
        <v>0.11585990691443304</v>
      </c>
      <c r="G3651" s="27">
        <v>0.13121996952138162</v>
      </c>
      <c r="H3651" s="27">
        <v>5.6133751215601706E-2</v>
      </c>
      <c r="I3651" s="27">
        <v>1.8994547232425205E-2</v>
      </c>
      <c r="J3651" s="27">
        <v>1.2630163498510892E-2</v>
      </c>
      <c r="K3651" s="27">
        <v>0.13664554905224499</v>
      </c>
      <c r="L3651" s="27">
        <v>0.11713908521449044</v>
      </c>
      <c r="M3651" s="27">
        <v>0.12747943762857902</v>
      </c>
      <c r="N3651" s="27">
        <v>4.9980474826006434E-2</v>
      </c>
      <c r="O3651" s="27">
        <v>0</v>
      </c>
      <c r="P3651" s="27">
        <v>0</v>
      </c>
      <c r="Q3651" s="27">
        <v>0</v>
      </c>
      <c r="R3651" s="27">
        <v>0</v>
      </c>
      <c r="S3651" s="27">
        <v>0</v>
      </c>
      <c r="T3651" s="27">
        <v>0</v>
      </c>
      <c r="U3651" s="27">
        <v>0</v>
      </c>
      <c r="V3651" s="27">
        <v>0</v>
      </c>
      <c r="W3651" s="27">
        <v>0</v>
      </c>
      <c r="X3651" s="27">
        <v>0</v>
      </c>
      <c r="Y3651" s="27">
        <v>0</v>
      </c>
      <c r="Z3651" s="27">
        <v>0</v>
      </c>
      <c r="AA3651" s="27">
        <v>0</v>
      </c>
      <c r="AB3651" s="27">
        <v>0</v>
      </c>
      <c r="AC3651" s="27">
        <v>0</v>
      </c>
      <c r="AD3651" s="27">
        <v>0</v>
      </c>
      <c r="AE3651" s="27">
        <v>0</v>
      </c>
      <c r="AF3651" s="27">
        <v>0</v>
      </c>
      <c r="AG3651" s="27">
        <v>0</v>
      </c>
      <c r="AH3651" s="27">
        <v>0</v>
      </c>
      <c r="AI3651" s="27">
        <v>0</v>
      </c>
      <c r="AK3651" s="29">
        <f t="shared" si="56"/>
        <v>-4.117620251281158E-3</v>
      </c>
    </row>
    <row r="3652" spans="1:37" x14ac:dyDescent="0.25">
      <c r="A3652">
        <v>3650</v>
      </c>
      <c r="B3652" s="1">
        <v>1.15E-2</v>
      </c>
      <c r="C3652" s="1">
        <v>-2.8350650210216992E-5</v>
      </c>
      <c r="D3652" s="27">
        <v>2.1726115644442E-2</v>
      </c>
      <c r="E3652" s="27">
        <v>1.7905303583012174E-2</v>
      </c>
      <c r="F3652" s="27">
        <v>5.5801876593998524E-2</v>
      </c>
      <c r="G3652" s="27">
        <v>0.18770556658516974</v>
      </c>
      <c r="H3652" s="27">
        <v>2.4583448726683567E-3</v>
      </c>
      <c r="I3652" s="27">
        <v>4.3986176043734275E-2</v>
      </c>
      <c r="J3652" s="27">
        <v>0.2119476292216568</v>
      </c>
      <c r="K3652" s="27">
        <v>0.14204155923863024</v>
      </c>
      <c r="L3652" s="27">
        <v>0.10758310567452663</v>
      </c>
      <c r="M3652" s="27">
        <v>7.4959579155434289E-2</v>
      </c>
      <c r="N3652" s="27">
        <v>0.1338847433867271</v>
      </c>
      <c r="O3652" s="27">
        <v>0</v>
      </c>
      <c r="P3652" s="27">
        <v>0</v>
      </c>
      <c r="Q3652" s="27">
        <v>0</v>
      </c>
      <c r="R3652" s="27">
        <v>0</v>
      </c>
      <c r="S3652" s="27">
        <v>0</v>
      </c>
      <c r="T3652" s="27">
        <v>0</v>
      </c>
      <c r="U3652" s="27">
        <v>0</v>
      </c>
      <c r="V3652" s="27">
        <v>0</v>
      </c>
      <c r="W3652" s="27">
        <v>0</v>
      </c>
      <c r="X3652" s="27">
        <v>0</v>
      </c>
      <c r="Y3652" s="27">
        <v>0</v>
      </c>
      <c r="Z3652" s="27">
        <v>0</v>
      </c>
      <c r="AA3652" s="27">
        <v>0</v>
      </c>
      <c r="AB3652" s="27">
        <v>0</v>
      </c>
      <c r="AC3652" s="27">
        <v>0</v>
      </c>
      <c r="AD3652" s="27">
        <v>0</v>
      </c>
      <c r="AE3652" s="27">
        <v>0</v>
      </c>
      <c r="AF3652" s="27">
        <v>0</v>
      </c>
      <c r="AG3652" s="27">
        <v>0</v>
      </c>
      <c r="AH3652" s="27">
        <v>0</v>
      </c>
      <c r="AI3652" s="27">
        <v>0</v>
      </c>
      <c r="AK3652" s="29">
        <f t="shared" ref="AK3652:AK3715" si="57">C3652/B3652</f>
        <v>-2.4652739313232169E-3</v>
      </c>
    </row>
    <row r="3653" spans="1:37" x14ac:dyDescent="0.25">
      <c r="A3653">
        <v>3651</v>
      </c>
      <c r="B3653" s="1">
        <v>1.2200000000000001E-2</v>
      </c>
      <c r="C3653" s="1">
        <v>1.0922297306486265E-4</v>
      </c>
      <c r="D3653" s="27">
        <v>3.1532390137627563E-2</v>
      </c>
      <c r="E3653" s="27">
        <v>0.13769846662816193</v>
      </c>
      <c r="F3653" s="27">
        <v>6.0374426251027138E-2</v>
      </c>
      <c r="G3653" s="27">
        <v>8.7469295010025372E-2</v>
      </c>
      <c r="H3653" s="27">
        <v>4.7719102056401175E-2</v>
      </c>
      <c r="I3653" s="27">
        <v>0.14379316216092908</v>
      </c>
      <c r="J3653" s="27">
        <v>6.3011882860552412E-2</v>
      </c>
      <c r="K3653" s="27">
        <v>8.3722564775227437E-2</v>
      </c>
      <c r="L3653" s="27">
        <v>9.7519106852406376E-2</v>
      </c>
      <c r="M3653" s="27">
        <v>0.12167349009548707</v>
      </c>
      <c r="N3653" s="27">
        <v>0.1254861131721545</v>
      </c>
      <c r="O3653" s="27">
        <v>0</v>
      </c>
      <c r="P3653" s="27">
        <v>0</v>
      </c>
      <c r="Q3653" s="27">
        <v>0</v>
      </c>
      <c r="R3653" s="27">
        <v>0</v>
      </c>
      <c r="S3653" s="27">
        <v>0</v>
      </c>
      <c r="T3653" s="27">
        <v>0</v>
      </c>
      <c r="U3653" s="27">
        <v>0</v>
      </c>
      <c r="V3653" s="27">
        <v>0</v>
      </c>
      <c r="W3653" s="27">
        <v>0</v>
      </c>
      <c r="X3653" s="27">
        <v>0</v>
      </c>
      <c r="Y3653" s="27">
        <v>0</v>
      </c>
      <c r="Z3653" s="27">
        <v>0</v>
      </c>
      <c r="AA3653" s="27">
        <v>0</v>
      </c>
      <c r="AB3653" s="27">
        <v>0</v>
      </c>
      <c r="AC3653" s="27">
        <v>0</v>
      </c>
      <c r="AD3653" s="27">
        <v>0</v>
      </c>
      <c r="AE3653" s="27">
        <v>0</v>
      </c>
      <c r="AF3653" s="27">
        <v>0</v>
      </c>
      <c r="AG3653" s="27">
        <v>0</v>
      </c>
      <c r="AH3653" s="27">
        <v>0</v>
      </c>
      <c r="AI3653" s="27">
        <v>0</v>
      </c>
      <c r="AK3653" s="29">
        <f t="shared" si="57"/>
        <v>8.9527027102346418E-3</v>
      </c>
    </row>
    <row r="3654" spans="1:37" x14ac:dyDescent="0.25">
      <c r="A3654">
        <v>3652</v>
      </c>
      <c r="B3654" s="1">
        <v>1.44E-2</v>
      </c>
      <c r="C3654" s="1">
        <v>-1.7453567306403275E-4</v>
      </c>
      <c r="D3654" s="27">
        <v>7.6216136608073054E-2</v>
      </c>
      <c r="E3654" s="27">
        <v>0.14082944840535319</v>
      </c>
      <c r="F3654" s="27">
        <v>0.15013449715454033</v>
      </c>
      <c r="G3654" s="27">
        <v>1.8039948537463029E-2</v>
      </c>
      <c r="H3654" s="27">
        <v>0.12533289375356607</v>
      </c>
      <c r="I3654" s="27">
        <v>8.97474826592215E-2</v>
      </c>
      <c r="J3654" s="27">
        <v>7.0565714753329956E-2</v>
      </c>
      <c r="K3654" s="27">
        <v>0.17210112728552424</v>
      </c>
      <c r="L3654" s="27">
        <v>8.8514779165226432E-2</v>
      </c>
      <c r="M3654" s="27">
        <v>8.4042031570387265E-3</v>
      </c>
      <c r="N3654" s="27">
        <v>6.0113768520663406E-2</v>
      </c>
      <c r="O3654" s="27">
        <v>0</v>
      </c>
      <c r="P3654" s="27">
        <v>0</v>
      </c>
      <c r="Q3654" s="27">
        <v>0</v>
      </c>
      <c r="R3654" s="27">
        <v>0</v>
      </c>
      <c r="S3654" s="27">
        <v>0</v>
      </c>
      <c r="T3654" s="27">
        <v>0</v>
      </c>
      <c r="U3654" s="27">
        <v>0</v>
      </c>
      <c r="V3654" s="27">
        <v>0</v>
      </c>
      <c r="W3654" s="27">
        <v>0</v>
      </c>
      <c r="X3654" s="27">
        <v>0</v>
      </c>
      <c r="Y3654" s="27">
        <v>0</v>
      </c>
      <c r="Z3654" s="27">
        <v>0</v>
      </c>
      <c r="AA3654" s="27">
        <v>0</v>
      </c>
      <c r="AB3654" s="27">
        <v>0</v>
      </c>
      <c r="AC3654" s="27">
        <v>0</v>
      </c>
      <c r="AD3654" s="27">
        <v>0</v>
      </c>
      <c r="AE3654" s="27">
        <v>0</v>
      </c>
      <c r="AF3654" s="27">
        <v>0</v>
      </c>
      <c r="AG3654" s="27">
        <v>0</v>
      </c>
      <c r="AH3654" s="27">
        <v>0</v>
      </c>
      <c r="AI3654" s="27">
        <v>0</v>
      </c>
      <c r="AK3654" s="29">
        <f t="shared" si="57"/>
        <v>-1.2120532851668942E-2</v>
      </c>
    </row>
    <row r="3655" spans="1:37" x14ac:dyDescent="0.25">
      <c r="A3655">
        <v>3653</v>
      </c>
      <c r="B3655" s="1">
        <v>1.26E-2</v>
      </c>
      <c r="C3655" s="1">
        <v>-5.3327958258863379E-5</v>
      </c>
      <c r="D3655" s="27">
        <v>0.10383428518655566</v>
      </c>
      <c r="E3655" s="27">
        <v>0.11181651129490318</v>
      </c>
      <c r="F3655" s="27">
        <v>5.8408839938539542E-2</v>
      </c>
      <c r="G3655" s="27">
        <v>8.6251778267821613E-2</v>
      </c>
      <c r="H3655" s="27">
        <v>0.10589274746484718</v>
      </c>
      <c r="I3655" s="27">
        <v>6.2625509675704669E-2</v>
      </c>
      <c r="J3655" s="27">
        <v>7.2126206902488471E-2</v>
      </c>
      <c r="K3655" s="27">
        <v>0.14639449397723822</v>
      </c>
      <c r="L3655" s="27">
        <v>6.0512743751525482E-2</v>
      </c>
      <c r="M3655" s="27">
        <v>8.7403987874546105E-2</v>
      </c>
      <c r="N3655" s="27">
        <v>0.10473289566582983</v>
      </c>
      <c r="O3655" s="27">
        <v>0</v>
      </c>
      <c r="P3655" s="27">
        <v>0</v>
      </c>
      <c r="Q3655" s="27">
        <v>0</v>
      </c>
      <c r="R3655" s="27">
        <v>0</v>
      </c>
      <c r="S3655" s="27">
        <v>0</v>
      </c>
      <c r="T3655" s="27">
        <v>0</v>
      </c>
      <c r="U3655" s="27">
        <v>0</v>
      </c>
      <c r="V3655" s="27">
        <v>0</v>
      </c>
      <c r="W3655" s="27">
        <v>0</v>
      </c>
      <c r="X3655" s="27">
        <v>0</v>
      </c>
      <c r="Y3655" s="27">
        <v>0</v>
      </c>
      <c r="Z3655" s="27">
        <v>0</v>
      </c>
      <c r="AA3655" s="27">
        <v>0</v>
      </c>
      <c r="AB3655" s="27">
        <v>0</v>
      </c>
      <c r="AC3655" s="27">
        <v>0</v>
      </c>
      <c r="AD3655" s="27">
        <v>0</v>
      </c>
      <c r="AE3655" s="27">
        <v>0</v>
      </c>
      <c r="AF3655" s="27">
        <v>0</v>
      </c>
      <c r="AG3655" s="27">
        <v>0</v>
      </c>
      <c r="AH3655" s="27">
        <v>0</v>
      </c>
      <c r="AI3655" s="27">
        <v>0</v>
      </c>
      <c r="AK3655" s="29">
        <f t="shared" si="57"/>
        <v>-4.2323776395923321E-3</v>
      </c>
    </row>
    <row r="3656" spans="1:37" x14ac:dyDescent="0.25">
      <c r="A3656">
        <v>3654</v>
      </c>
      <c r="B3656" s="1">
        <v>1.3599999999999999E-2</v>
      </c>
      <c r="C3656" s="1">
        <v>1.0977099268581774E-4</v>
      </c>
      <c r="D3656" s="27">
        <v>3.864563208201096E-2</v>
      </c>
      <c r="E3656" s="27">
        <v>0.1595399460846493</v>
      </c>
      <c r="F3656" s="27">
        <v>7.5468700313137849E-2</v>
      </c>
      <c r="G3656" s="27">
        <v>1.8528595189309601E-2</v>
      </c>
      <c r="H3656" s="27">
        <v>0.11863299441655048</v>
      </c>
      <c r="I3656" s="27">
        <v>0.1735618199541557</v>
      </c>
      <c r="J3656" s="27">
        <v>0.10594716072993134</v>
      </c>
      <c r="K3656" s="27">
        <v>7.3445855154492104E-2</v>
      </c>
      <c r="L3656" s="27">
        <v>3.7219678432482618E-2</v>
      </c>
      <c r="M3656" s="27">
        <v>5.4429555522973946E-2</v>
      </c>
      <c r="N3656" s="27">
        <v>0.14458006212030605</v>
      </c>
      <c r="O3656" s="27">
        <v>0</v>
      </c>
      <c r="P3656" s="27">
        <v>0</v>
      </c>
      <c r="Q3656" s="27">
        <v>0</v>
      </c>
      <c r="R3656" s="27">
        <v>0</v>
      </c>
      <c r="S3656" s="27">
        <v>0</v>
      </c>
      <c r="T3656" s="27">
        <v>0</v>
      </c>
      <c r="U3656" s="27">
        <v>0</v>
      </c>
      <c r="V3656" s="27">
        <v>0</v>
      </c>
      <c r="W3656" s="27">
        <v>0</v>
      </c>
      <c r="X3656" s="27">
        <v>0</v>
      </c>
      <c r="Y3656" s="27">
        <v>0</v>
      </c>
      <c r="Z3656" s="27">
        <v>0</v>
      </c>
      <c r="AA3656" s="27">
        <v>0</v>
      </c>
      <c r="AB3656" s="27">
        <v>0</v>
      </c>
      <c r="AC3656" s="27">
        <v>0</v>
      </c>
      <c r="AD3656" s="27">
        <v>0</v>
      </c>
      <c r="AE3656" s="27">
        <v>0</v>
      </c>
      <c r="AF3656" s="27">
        <v>0</v>
      </c>
      <c r="AG3656" s="27">
        <v>0</v>
      </c>
      <c r="AH3656" s="27">
        <v>0</v>
      </c>
      <c r="AI3656" s="27">
        <v>0</v>
      </c>
      <c r="AK3656" s="29">
        <f t="shared" si="57"/>
        <v>8.0713965210160114E-3</v>
      </c>
    </row>
    <row r="3657" spans="1:37" x14ac:dyDescent="0.25">
      <c r="A3657">
        <v>3655</v>
      </c>
      <c r="B3657" s="1">
        <v>1.2999999999999999E-2</v>
      </c>
      <c r="C3657" s="1">
        <v>-4.9844161934743398E-5</v>
      </c>
      <c r="D3657" s="27">
        <v>9.7677013279857297E-2</v>
      </c>
      <c r="E3657" s="27">
        <v>0.13173673330920974</v>
      </c>
      <c r="F3657" s="27">
        <v>0.12884409849875814</v>
      </c>
      <c r="G3657" s="27">
        <v>9.5852375913440986E-3</v>
      </c>
      <c r="H3657" s="27">
        <v>5.7107527472350719E-2</v>
      </c>
      <c r="I3657" s="27">
        <v>0.1347823014159501</v>
      </c>
      <c r="J3657" s="27">
        <v>6.6011600704910009E-2</v>
      </c>
      <c r="K3657" s="27">
        <v>0.10857212317375038</v>
      </c>
      <c r="L3657" s="27">
        <v>0.11392765458128193</v>
      </c>
      <c r="M3657" s="27">
        <v>6.602152821644669E-2</v>
      </c>
      <c r="N3657" s="27">
        <v>8.5734181756140962E-2</v>
      </c>
      <c r="O3657" s="27">
        <v>0</v>
      </c>
      <c r="P3657" s="27">
        <v>0</v>
      </c>
      <c r="Q3657" s="27">
        <v>0</v>
      </c>
      <c r="R3657" s="27">
        <v>0</v>
      </c>
      <c r="S3657" s="27">
        <v>0</v>
      </c>
      <c r="T3657" s="27">
        <v>0</v>
      </c>
      <c r="U3657" s="27">
        <v>0</v>
      </c>
      <c r="V3657" s="27">
        <v>0</v>
      </c>
      <c r="W3657" s="27">
        <v>0</v>
      </c>
      <c r="X3657" s="27">
        <v>0</v>
      </c>
      <c r="Y3657" s="27">
        <v>0</v>
      </c>
      <c r="Z3657" s="27">
        <v>0</v>
      </c>
      <c r="AA3657" s="27">
        <v>0</v>
      </c>
      <c r="AB3657" s="27">
        <v>0</v>
      </c>
      <c r="AC3657" s="27">
        <v>0</v>
      </c>
      <c r="AD3657" s="27">
        <v>0</v>
      </c>
      <c r="AE3657" s="27">
        <v>0</v>
      </c>
      <c r="AF3657" s="27">
        <v>0</v>
      </c>
      <c r="AG3657" s="27">
        <v>0</v>
      </c>
      <c r="AH3657" s="27">
        <v>0</v>
      </c>
      <c r="AI3657" s="27">
        <v>0</v>
      </c>
      <c r="AK3657" s="29">
        <f t="shared" si="57"/>
        <v>-3.8341663026725693E-3</v>
      </c>
    </row>
    <row r="3658" spans="1:37" x14ac:dyDescent="0.25">
      <c r="A3658">
        <v>3656</v>
      </c>
      <c r="B3658" s="1">
        <v>1.21E-2</v>
      </c>
      <c r="C3658" s="1">
        <v>-1.4263882415471192E-4</v>
      </c>
      <c r="D3658" s="27">
        <v>0.10698420680156333</v>
      </c>
      <c r="E3658" s="27">
        <v>2.8335653275247778E-3</v>
      </c>
      <c r="F3658" s="27">
        <v>6.1058821280787504E-2</v>
      </c>
      <c r="G3658" s="27">
        <v>1.2217997981635779E-2</v>
      </c>
      <c r="H3658" s="27">
        <v>8.6417555344249622E-2</v>
      </c>
      <c r="I3658" s="27">
        <v>0.17682032599579176</v>
      </c>
      <c r="J3658" s="27">
        <v>0.18512078804081517</v>
      </c>
      <c r="K3658" s="27">
        <v>0.12339942565619871</v>
      </c>
      <c r="L3658" s="27">
        <v>0.20734610168401515</v>
      </c>
      <c r="M3658" s="27">
        <v>3.2845015043285505E-2</v>
      </c>
      <c r="N3658" s="27">
        <v>4.9561968441327485E-3</v>
      </c>
      <c r="O3658" s="27">
        <v>0</v>
      </c>
      <c r="P3658" s="27">
        <v>0</v>
      </c>
      <c r="Q3658" s="27">
        <v>0</v>
      </c>
      <c r="R3658" s="27">
        <v>0</v>
      </c>
      <c r="S3658" s="27">
        <v>0</v>
      </c>
      <c r="T3658" s="27">
        <v>0</v>
      </c>
      <c r="U3658" s="27">
        <v>0</v>
      </c>
      <c r="V3658" s="27">
        <v>0</v>
      </c>
      <c r="W3658" s="27">
        <v>0</v>
      </c>
      <c r="X3658" s="27">
        <v>0</v>
      </c>
      <c r="Y3658" s="27">
        <v>0</v>
      </c>
      <c r="Z3658" s="27">
        <v>0</v>
      </c>
      <c r="AA3658" s="27">
        <v>0</v>
      </c>
      <c r="AB3658" s="27">
        <v>0</v>
      </c>
      <c r="AC3658" s="27">
        <v>0</v>
      </c>
      <c r="AD3658" s="27">
        <v>0</v>
      </c>
      <c r="AE3658" s="27">
        <v>0</v>
      </c>
      <c r="AF3658" s="27">
        <v>0</v>
      </c>
      <c r="AG3658" s="27">
        <v>0</v>
      </c>
      <c r="AH3658" s="27">
        <v>0</v>
      </c>
      <c r="AI3658" s="27">
        <v>0</v>
      </c>
      <c r="AK3658" s="29">
        <f t="shared" si="57"/>
        <v>-1.1788332574769581E-2</v>
      </c>
    </row>
    <row r="3659" spans="1:37" x14ac:dyDescent="0.25">
      <c r="A3659">
        <v>3657</v>
      </c>
      <c r="B3659" s="1">
        <v>1.23E-2</v>
      </c>
      <c r="C3659" s="1">
        <v>3.269956642722673E-4</v>
      </c>
      <c r="D3659" s="27">
        <v>4.6239439906266819E-2</v>
      </c>
      <c r="E3659" s="27">
        <v>0.16077736070980497</v>
      </c>
      <c r="F3659" s="27">
        <v>0.1162574233653043</v>
      </c>
      <c r="G3659" s="27">
        <v>3.4962245092899143E-2</v>
      </c>
      <c r="H3659" s="27">
        <v>8.629759551231389E-2</v>
      </c>
      <c r="I3659" s="27">
        <v>0.11750555637945474</v>
      </c>
      <c r="J3659" s="27">
        <v>0.13761209951537035</v>
      </c>
      <c r="K3659" s="27">
        <v>2.7633837136367295E-3</v>
      </c>
      <c r="L3659" s="27">
        <v>0.11806599633620755</v>
      </c>
      <c r="M3659" s="27">
        <v>0.17585100082956756</v>
      </c>
      <c r="N3659" s="27">
        <v>3.6678986391740511E-3</v>
      </c>
      <c r="O3659" s="27">
        <v>0</v>
      </c>
      <c r="P3659" s="27">
        <v>0</v>
      </c>
      <c r="Q3659" s="27">
        <v>0</v>
      </c>
      <c r="R3659" s="27">
        <v>0</v>
      </c>
      <c r="S3659" s="27">
        <v>0</v>
      </c>
      <c r="T3659" s="27">
        <v>0</v>
      </c>
      <c r="U3659" s="27">
        <v>0</v>
      </c>
      <c r="V3659" s="27">
        <v>0</v>
      </c>
      <c r="W3659" s="27">
        <v>0</v>
      </c>
      <c r="X3659" s="27">
        <v>0</v>
      </c>
      <c r="Y3659" s="27">
        <v>0</v>
      </c>
      <c r="Z3659" s="27">
        <v>0</v>
      </c>
      <c r="AA3659" s="27">
        <v>0</v>
      </c>
      <c r="AB3659" s="27">
        <v>0</v>
      </c>
      <c r="AC3659" s="27">
        <v>0</v>
      </c>
      <c r="AD3659" s="27">
        <v>0</v>
      </c>
      <c r="AE3659" s="27">
        <v>0</v>
      </c>
      <c r="AF3659" s="27">
        <v>0</v>
      </c>
      <c r="AG3659" s="27">
        <v>0</v>
      </c>
      <c r="AH3659" s="27">
        <v>0</v>
      </c>
      <c r="AI3659" s="27">
        <v>0</v>
      </c>
      <c r="AK3659" s="29">
        <f t="shared" si="57"/>
        <v>2.6585013355468885E-2</v>
      </c>
    </row>
    <row r="3660" spans="1:37" x14ac:dyDescent="0.25">
      <c r="A3660">
        <v>3658</v>
      </c>
      <c r="B3660" s="1">
        <v>9.9000000000000008E-3</v>
      </c>
      <c r="C3660" s="1">
        <v>-1.1080720543971296E-4</v>
      </c>
      <c r="D3660" s="27">
        <v>4.6193826452067162E-2</v>
      </c>
      <c r="E3660" s="27">
        <v>2.0843251607979056E-2</v>
      </c>
      <c r="F3660" s="27">
        <v>9.2654593490894929E-2</v>
      </c>
      <c r="G3660" s="27">
        <v>6.1709115712124993E-2</v>
      </c>
      <c r="H3660" s="27">
        <v>0.1390493584918237</v>
      </c>
      <c r="I3660" s="27">
        <v>7.1076666335070524E-2</v>
      </c>
      <c r="J3660" s="27">
        <v>0.15444801767137087</v>
      </c>
      <c r="K3660" s="27">
        <v>9.5339693004525286E-2</v>
      </c>
      <c r="L3660" s="27">
        <v>4.9566946180355266E-2</v>
      </c>
      <c r="M3660" s="27">
        <v>0.17407562875989069</v>
      </c>
      <c r="N3660" s="27">
        <v>9.5042902293897363E-2</v>
      </c>
      <c r="O3660" s="27">
        <v>0</v>
      </c>
      <c r="P3660" s="27">
        <v>0</v>
      </c>
      <c r="Q3660" s="27">
        <v>0</v>
      </c>
      <c r="R3660" s="27">
        <v>0</v>
      </c>
      <c r="S3660" s="27">
        <v>0</v>
      </c>
      <c r="T3660" s="27">
        <v>0</v>
      </c>
      <c r="U3660" s="27">
        <v>0</v>
      </c>
      <c r="V3660" s="27">
        <v>0</v>
      </c>
      <c r="W3660" s="27">
        <v>0</v>
      </c>
      <c r="X3660" s="27">
        <v>0</v>
      </c>
      <c r="Y3660" s="27">
        <v>0</v>
      </c>
      <c r="Z3660" s="27">
        <v>0</v>
      </c>
      <c r="AA3660" s="27">
        <v>0</v>
      </c>
      <c r="AB3660" s="27">
        <v>0</v>
      </c>
      <c r="AC3660" s="27">
        <v>0</v>
      </c>
      <c r="AD3660" s="27">
        <v>0</v>
      </c>
      <c r="AE3660" s="27">
        <v>0</v>
      </c>
      <c r="AF3660" s="27">
        <v>0</v>
      </c>
      <c r="AG3660" s="27">
        <v>0</v>
      </c>
      <c r="AH3660" s="27">
        <v>0</v>
      </c>
      <c r="AI3660" s="27">
        <v>0</v>
      </c>
      <c r="AK3660" s="29">
        <f t="shared" si="57"/>
        <v>-1.119264701411242E-2</v>
      </c>
    </row>
    <row r="3661" spans="1:37" x14ac:dyDescent="0.25">
      <c r="A3661">
        <v>3659</v>
      </c>
      <c r="B3661" s="1">
        <v>1.2500000000000001E-2</v>
      </c>
      <c r="C3661" s="1">
        <v>9.4757230554075195E-6</v>
      </c>
      <c r="D3661" s="27">
        <v>0.1233597334915409</v>
      </c>
      <c r="E3661" s="27">
        <v>0.13524703967508248</v>
      </c>
      <c r="F3661" s="27">
        <v>0.12486295533883983</v>
      </c>
      <c r="G3661" s="27">
        <v>0.13007842006015857</v>
      </c>
      <c r="H3661" s="27">
        <v>6.2347488090234403E-2</v>
      </c>
      <c r="I3661" s="27">
        <v>1.4947326996687419E-3</v>
      </c>
      <c r="J3661" s="27">
        <v>2.4619935900558148E-2</v>
      </c>
      <c r="K3661" s="27">
        <v>0.10816283449619749</v>
      </c>
      <c r="L3661" s="27">
        <v>5.4394233311974988E-2</v>
      </c>
      <c r="M3661" s="27">
        <v>0.13292100606066168</v>
      </c>
      <c r="N3661" s="27">
        <v>0.10251162087508284</v>
      </c>
      <c r="O3661" s="27">
        <v>0</v>
      </c>
      <c r="P3661" s="27">
        <v>0</v>
      </c>
      <c r="Q3661" s="27">
        <v>0</v>
      </c>
      <c r="R3661" s="27">
        <v>0</v>
      </c>
      <c r="S3661" s="27">
        <v>0</v>
      </c>
      <c r="T3661" s="27">
        <v>0</v>
      </c>
      <c r="U3661" s="27">
        <v>0</v>
      </c>
      <c r="V3661" s="27">
        <v>0</v>
      </c>
      <c r="W3661" s="27">
        <v>0</v>
      </c>
      <c r="X3661" s="27">
        <v>0</v>
      </c>
      <c r="Y3661" s="27">
        <v>0</v>
      </c>
      <c r="Z3661" s="27">
        <v>0</v>
      </c>
      <c r="AA3661" s="27">
        <v>0</v>
      </c>
      <c r="AB3661" s="27">
        <v>0</v>
      </c>
      <c r="AC3661" s="27">
        <v>0</v>
      </c>
      <c r="AD3661" s="27">
        <v>0</v>
      </c>
      <c r="AE3661" s="27">
        <v>0</v>
      </c>
      <c r="AF3661" s="27">
        <v>0</v>
      </c>
      <c r="AG3661" s="27">
        <v>0</v>
      </c>
      <c r="AH3661" s="27">
        <v>0</v>
      </c>
      <c r="AI3661" s="27">
        <v>0</v>
      </c>
      <c r="AK3661" s="29">
        <f t="shared" si="57"/>
        <v>7.5805784443260156E-4</v>
      </c>
    </row>
    <row r="3662" spans="1:37" x14ac:dyDescent="0.25">
      <c r="A3662">
        <v>3660</v>
      </c>
      <c r="B3662" s="1">
        <v>1.29E-2</v>
      </c>
      <c r="C3662" s="1">
        <v>8.5455697976760279E-5</v>
      </c>
      <c r="D3662" s="27">
        <v>4.4833110831747722E-2</v>
      </c>
      <c r="E3662" s="27">
        <v>0.1332959294798875</v>
      </c>
      <c r="F3662" s="27">
        <v>8.5555003894644516E-2</v>
      </c>
      <c r="G3662" s="27">
        <v>2.6633816654219242E-2</v>
      </c>
      <c r="H3662" s="27">
        <v>0.11632897228346063</v>
      </c>
      <c r="I3662" s="27">
        <v>0.1243782270151511</v>
      </c>
      <c r="J3662" s="27">
        <v>0.10829996798987052</v>
      </c>
      <c r="K3662" s="27">
        <v>0.10810574926341208</v>
      </c>
      <c r="L3662" s="27">
        <v>0.12410702375602072</v>
      </c>
      <c r="M3662" s="27">
        <v>1.2070245441225142E-2</v>
      </c>
      <c r="N3662" s="27">
        <v>0.116391953390361</v>
      </c>
      <c r="O3662" s="27">
        <v>0</v>
      </c>
      <c r="P3662" s="27">
        <v>0</v>
      </c>
      <c r="Q3662" s="27">
        <v>0</v>
      </c>
      <c r="R3662" s="27">
        <v>0</v>
      </c>
      <c r="S3662" s="27">
        <v>0</v>
      </c>
      <c r="T3662" s="27">
        <v>0</v>
      </c>
      <c r="U3662" s="27">
        <v>0</v>
      </c>
      <c r="V3662" s="27">
        <v>0</v>
      </c>
      <c r="W3662" s="27">
        <v>0</v>
      </c>
      <c r="X3662" s="27">
        <v>0</v>
      </c>
      <c r="Y3662" s="27">
        <v>0</v>
      </c>
      <c r="Z3662" s="27">
        <v>0</v>
      </c>
      <c r="AA3662" s="27">
        <v>0</v>
      </c>
      <c r="AB3662" s="27">
        <v>0</v>
      </c>
      <c r="AC3662" s="27">
        <v>0</v>
      </c>
      <c r="AD3662" s="27">
        <v>0</v>
      </c>
      <c r="AE3662" s="27">
        <v>0</v>
      </c>
      <c r="AF3662" s="27">
        <v>0</v>
      </c>
      <c r="AG3662" s="27">
        <v>0</v>
      </c>
      <c r="AH3662" s="27">
        <v>0</v>
      </c>
      <c r="AI3662" s="27">
        <v>0</v>
      </c>
      <c r="AK3662" s="29">
        <f t="shared" si="57"/>
        <v>6.6244727113767658E-3</v>
      </c>
    </row>
    <row r="3663" spans="1:37" x14ac:dyDescent="0.25">
      <c r="A3663">
        <v>3661</v>
      </c>
      <c r="B3663" s="1">
        <v>1.15E-2</v>
      </c>
      <c r="C3663" s="1">
        <v>1.8489407694855046E-4</v>
      </c>
      <c r="D3663" s="27">
        <v>5.9260694744901816E-2</v>
      </c>
      <c r="E3663" s="27">
        <v>0.12429682765782482</v>
      </c>
      <c r="F3663" s="27">
        <v>0.15015743011220792</v>
      </c>
      <c r="G3663" s="27">
        <v>1.2721630739789295E-2</v>
      </c>
      <c r="H3663" s="27">
        <v>0.14323771552839312</v>
      </c>
      <c r="I3663" s="27">
        <v>0.11222768798155133</v>
      </c>
      <c r="J3663" s="27">
        <v>8.892691689637941E-2</v>
      </c>
      <c r="K3663" s="27">
        <v>1.480625891452233E-2</v>
      </c>
      <c r="L3663" s="27">
        <v>0.12349543298957988</v>
      </c>
      <c r="M3663" s="27">
        <v>7.2670064386934477E-2</v>
      </c>
      <c r="N3663" s="27">
        <v>9.8199340047915668E-2</v>
      </c>
      <c r="O3663" s="27">
        <v>0</v>
      </c>
      <c r="P3663" s="27">
        <v>0</v>
      </c>
      <c r="Q3663" s="27">
        <v>0</v>
      </c>
      <c r="R3663" s="27">
        <v>0</v>
      </c>
      <c r="S3663" s="27">
        <v>0</v>
      </c>
      <c r="T3663" s="27">
        <v>0</v>
      </c>
      <c r="U3663" s="27">
        <v>0</v>
      </c>
      <c r="V3663" s="27">
        <v>0</v>
      </c>
      <c r="W3663" s="27">
        <v>0</v>
      </c>
      <c r="X3663" s="27">
        <v>0</v>
      </c>
      <c r="Y3663" s="27">
        <v>0</v>
      </c>
      <c r="Z3663" s="27">
        <v>0</v>
      </c>
      <c r="AA3663" s="27">
        <v>0</v>
      </c>
      <c r="AB3663" s="27">
        <v>0</v>
      </c>
      <c r="AC3663" s="27">
        <v>0</v>
      </c>
      <c r="AD3663" s="27">
        <v>0</v>
      </c>
      <c r="AE3663" s="27">
        <v>0</v>
      </c>
      <c r="AF3663" s="27">
        <v>0</v>
      </c>
      <c r="AG3663" s="27">
        <v>0</v>
      </c>
      <c r="AH3663" s="27">
        <v>0</v>
      </c>
      <c r="AI3663" s="27">
        <v>0</v>
      </c>
      <c r="AK3663" s="29">
        <f t="shared" si="57"/>
        <v>1.6077745821613084E-2</v>
      </c>
    </row>
    <row r="3664" spans="1:37" x14ac:dyDescent="0.25">
      <c r="A3664">
        <v>3662</v>
      </c>
      <c r="B3664" s="1">
        <v>1.18E-2</v>
      </c>
      <c r="C3664" s="1">
        <v>-2.3666896543756224E-4</v>
      </c>
      <c r="D3664" s="27">
        <v>1.3037520352536146E-2</v>
      </c>
      <c r="E3664" s="27">
        <v>2.6234376408268267E-2</v>
      </c>
      <c r="F3664" s="27">
        <v>0.14874057657120135</v>
      </c>
      <c r="G3664" s="27">
        <v>0.12787255508314552</v>
      </c>
      <c r="H3664" s="27">
        <v>2.474591131850621E-2</v>
      </c>
      <c r="I3664" s="27">
        <v>0.11493458165737205</v>
      </c>
      <c r="J3664" s="27">
        <v>0.13609563747665088</v>
      </c>
      <c r="K3664" s="27">
        <v>0.1341342700243473</v>
      </c>
      <c r="L3664" s="27">
        <v>0.10238036411387207</v>
      </c>
      <c r="M3664" s="27">
        <v>4.2231559170469592E-2</v>
      </c>
      <c r="N3664" s="27">
        <v>0.12959264782363061</v>
      </c>
      <c r="O3664" s="27">
        <v>0</v>
      </c>
      <c r="P3664" s="27">
        <v>0</v>
      </c>
      <c r="Q3664" s="27">
        <v>0</v>
      </c>
      <c r="R3664" s="27">
        <v>0</v>
      </c>
      <c r="S3664" s="27">
        <v>0</v>
      </c>
      <c r="T3664" s="27">
        <v>0</v>
      </c>
      <c r="U3664" s="27">
        <v>0</v>
      </c>
      <c r="V3664" s="27">
        <v>0</v>
      </c>
      <c r="W3664" s="27">
        <v>0</v>
      </c>
      <c r="X3664" s="27">
        <v>0</v>
      </c>
      <c r="Y3664" s="27">
        <v>0</v>
      </c>
      <c r="Z3664" s="27">
        <v>0</v>
      </c>
      <c r="AA3664" s="27">
        <v>0</v>
      </c>
      <c r="AB3664" s="27">
        <v>0</v>
      </c>
      <c r="AC3664" s="27">
        <v>0</v>
      </c>
      <c r="AD3664" s="27">
        <v>0</v>
      </c>
      <c r="AE3664" s="27">
        <v>0</v>
      </c>
      <c r="AF3664" s="27">
        <v>0</v>
      </c>
      <c r="AG3664" s="27">
        <v>0</v>
      </c>
      <c r="AH3664" s="27">
        <v>0</v>
      </c>
      <c r="AI3664" s="27">
        <v>0</v>
      </c>
      <c r="AK3664" s="29">
        <f t="shared" si="57"/>
        <v>-2.0056691986234089E-2</v>
      </c>
    </row>
    <row r="3665" spans="1:37" x14ac:dyDescent="0.25">
      <c r="A3665">
        <v>3663</v>
      </c>
      <c r="B3665" s="1">
        <v>1.2800000000000001E-2</v>
      </c>
      <c r="C3665" s="1">
        <v>-1.0256845944411186E-4</v>
      </c>
      <c r="D3665" s="27">
        <v>4.0959225089825427E-2</v>
      </c>
      <c r="E3665" s="27">
        <v>0.11979607145222887</v>
      </c>
      <c r="F3665" s="27">
        <v>0.11916424353018633</v>
      </c>
      <c r="G3665" s="27">
        <v>8.9205474794486084E-3</v>
      </c>
      <c r="H3665" s="27">
        <v>0.12818071011150378</v>
      </c>
      <c r="I3665" s="27">
        <v>6.2277386242761669E-2</v>
      </c>
      <c r="J3665" s="27">
        <v>9.0368759225424006E-2</v>
      </c>
      <c r="K3665" s="27">
        <v>0.17431673031236097</v>
      </c>
      <c r="L3665" s="27">
        <v>0.14373846357653627</v>
      </c>
      <c r="M3665" s="27">
        <v>9.7550580687436481E-2</v>
      </c>
      <c r="N3665" s="27">
        <v>1.4727282292287563E-2</v>
      </c>
      <c r="O3665" s="27">
        <v>0</v>
      </c>
      <c r="P3665" s="27">
        <v>0</v>
      </c>
      <c r="Q3665" s="27">
        <v>0</v>
      </c>
      <c r="R3665" s="27">
        <v>0</v>
      </c>
      <c r="S3665" s="27">
        <v>0</v>
      </c>
      <c r="T3665" s="27">
        <v>0</v>
      </c>
      <c r="U3665" s="27">
        <v>0</v>
      </c>
      <c r="V3665" s="27">
        <v>0</v>
      </c>
      <c r="W3665" s="27">
        <v>0</v>
      </c>
      <c r="X3665" s="27">
        <v>0</v>
      </c>
      <c r="Y3665" s="27">
        <v>0</v>
      </c>
      <c r="Z3665" s="27">
        <v>0</v>
      </c>
      <c r="AA3665" s="27">
        <v>0</v>
      </c>
      <c r="AB3665" s="27">
        <v>0</v>
      </c>
      <c r="AC3665" s="27">
        <v>0</v>
      </c>
      <c r="AD3665" s="27">
        <v>0</v>
      </c>
      <c r="AE3665" s="27">
        <v>0</v>
      </c>
      <c r="AF3665" s="27">
        <v>0</v>
      </c>
      <c r="AG3665" s="27">
        <v>0</v>
      </c>
      <c r="AH3665" s="27">
        <v>0</v>
      </c>
      <c r="AI3665" s="27">
        <v>0</v>
      </c>
      <c r="AK3665" s="29">
        <f t="shared" si="57"/>
        <v>-8.013160894071239E-3</v>
      </c>
    </row>
    <row r="3666" spans="1:37" x14ac:dyDescent="0.25">
      <c r="A3666">
        <v>3664</v>
      </c>
      <c r="B3666" s="1">
        <v>1.1299999999999999E-2</v>
      </c>
      <c r="C3666" s="1">
        <v>9.9788916412354192E-5</v>
      </c>
      <c r="D3666" s="27">
        <v>5.8979729476352431E-2</v>
      </c>
      <c r="E3666" s="27">
        <v>0.11781192216738205</v>
      </c>
      <c r="F3666" s="27">
        <v>2.2648331069229668E-2</v>
      </c>
      <c r="G3666" s="27">
        <v>7.2218054739153908E-2</v>
      </c>
      <c r="H3666" s="27">
        <v>0.12061195358209477</v>
      </c>
      <c r="I3666" s="27">
        <v>0.11220749504664138</v>
      </c>
      <c r="J3666" s="27">
        <v>1.3709882154131819E-3</v>
      </c>
      <c r="K3666" s="27">
        <v>0.10269490755419901</v>
      </c>
      <c r="L3666" s="27">
        <v>0.16541401060592911</v>
      </c>
      <c r="M3666" s="27">
        <v>0.1417264872788716</v>
      </c>
      <c r="N3666" s="27">
        <v>8.4316120264732994E-2</v>
      </c>
      <c r="O3666" s="27">
        <v>0</v>
      </c>
      <c r="P3666" s="27">
        <v>0</v>
      </c>
      <c r="Q3666" s="27">
        <v>0</v>
      </c>
      <c r="R3666" s="27">
        <v>0</v>
      </c>
      <c r="S3666" s="27">
        <v>0</v>
      </c>
      <c r="T3666" s="27">
        <v>0</v>
      </c>
      <c r="U3666" s="27">
        <v>0</v>
      </c>
      <c r="V3666" s="27">
        <v>0</v>
      </c>
      <c r="W3666" s="27">
        <v>0</v>
      </c>
      <c r="X3666" s="27">
        <v>0</v>
      </c>
      <c r="Y3666" s="27">
        <v>0</v>
      </c>
      <c r="Z3666" s="27">
        <v>0</v>
      </c>
      <c r="AA3666" s="27">
        <v>0</v>
      </c>
      <c r="AB3666" s="27">
        <v>0</v>
      </c>
      <c r="AC3666" s="27">
        <v>0</v>
      </c>
      <c r="AD3666" s="27">
        <v>0</v>
      </c>
      <c r="AE3666" s="27">
        <v>0</v>
      </c>
      <c r="AF3666" s="27">
        <v>0</v>
      </c>
      <c r="AG3666" s="27">
        <v>0</v>
      </c>
      <c r="AH3666" s="27">
        <v>0</v>
      </c>
      <c r="AI3666" s="27">
        <v>0</v>
      </c>
      <c r="AK3666" s="29">
        <f t="shared" si="57"/>
        <v>8.8308775586154152E-3</v>
      </c>
    </row>
    <row r="3667" spans="1:37" x14ac:dyDescent="0.25">
      <c r="A3667">
        <v>3665</v>
      </c>
      <c r="B3667" s="1">
        <v>1.2800000000000001E-2</v>
      </c>
      <c r="C3667" s="1">
        <v>8.3810908065492888E-5</v>
      </c>
      <c r="D3667" s="27">
        <v>7.7144840019847769E-2</v>
      </c>
      <c r="E3667" s="27">
        <v>0.10642939334048401</v>
      </c>
      <c r="F3667" s="27">
        <v>8.0781685319478894E-2</v>
      </c>
      <c r="G3667" s="27">
        <v>0.12490125894405422</v>
      </c>
      <c r="H3667" s="27">
        <v>7.8390228314466043E-2</v>
      </c>
      <c r="I3667" s="27">
        <v>0.12360482456950996</v>
      </c>
      <c r="J3667" s="27">
        <v>0.11222549899571947</v>
      </c>
      <c r="K3667" s="27">
        <v>8.13126470832395E-2</v>
      </c>
      <c r="L3667" s="27">
        <v>0.10380179614289188</v>
      </c>
      <c r="M3667" s="27">
        <v>5.4399305936978564E-3</v>
      </c>
      <c r="N3667" s="27">
        <v>0.1059678966766104</v>
      </c>
      <c r="O3667" s="27">
        <v>0</v>
      </c>
      <c r="P3667" s="27">
        <v>0</v>
      </c>
      <c r="Q3667" s="27">
        <v>0</v>
      </c>
      <c r="R3667" s="27">
        <v>0</v>
      </c>
      <c r="S3667" s="27">
        <v>0</v>
      </c>
      <c r="T3667" s="27">
        <v>0</v>
      </c>
      <c r="U3667" s="27">
        <v>0</v>
      </c>
      <c r="V3667" s="27">
        <v>0</v>
      </c>
      <c r="W3667" s="27">
        <v>0</v>
      </c>
      <c r="X3667" s="27">
        <v>0</v>
      </c>
      <c r="Y3667" s="27">
        <v>0</v>
      </c>
      <c r="Z3667" s="27">
        <v>0</v>
      </c>
      <c r="AA3667" s="27">
        <v>0</v>
      </c>
      <c r="AB3667" s="27">
        <v>0</v>
      </c>
      <c r="AC3667" s="27">
        <v>0</v>
      </c>
      <c r="AD3667" s="27">
        <v>0</v>
      </c>
      <c r="AE3667" s="27">
        <v>0</v>
      </c>
      <c r="AF3667" s="27">
        <v>0</v>
      </c>
      <c r="AG3667" s="27">
        <v>0</v>
      </c>
      <c r="AH3667" s="27">
        <v>0</v>
      </c>
      <c r="AI3667" s="27">
        <v>0</v>
      </c>
      <c r="AK3667" s="29">
        <f t="shared" si="57"/>
        <v>6.5477271926166316E-3</v>
      </c>
    </row>
    <row r="3668" spans="1:37" x14ac:dyDescent="0.25">
      <c r="A3668">
        <v>3666</v>
      </c>
      <c r="B3668" s="1">
        <v>1.09E-2</v>
      </c>
      <c r="C3668" s="1">
        <v>3.9587116142636886E-4</v>
      </c>
      <c r="D3668" s="27">
        <v>6.4719629499380746E-2</v>
      </c>
      <c r="E3668" s="27">
        <v>0.10268050554901273</v>
      </c>
      <c r="F3668" s="27">
        <v>1.0669809024766313E-2</v>
      </c>
      <c r="G3668" s="27">
        <v>0.14159571845931768</v>
      </c>
      <c r="H3668" s="27">
        <v>2.8712416328460621E-2</v>
      </c>
      <c r="I3668" s="27">
        <v>5.2526192069660284E-2</v>
      </c>
      <c r="J3668" s="27">
        <v>0.21677627795607046</v>
      </c>
      <c r="K3668" s="27">
        <v>5.451622092306898E-3</v>
      </c>
      <c r="L3668" s="27">
        <v>3.3688540914884931E-3</v>
      </c>
      <c r="M3668" s="27">
        <v>0.20320856480037763</v>
      </c>
      <c r="N3668" s="27">
        <v>0.17029041012915813</v>
      </c>
      <c r="O3668" s="27">
        <v>0</v>
      </c>
      <c r="P3668" s="27">
        <v>0</v>
      </c>
      <c r="Q3668" s="27">
        <v>0</v>
      </c>
      <c r="R3668" s="27">
        <v>0</v>
      </c>
      <c r="S3668" s="27">
        <v>0</v>
      </c>
      <c r="T3668" s="27">
        <v>0</v>
      </c>
      <c r="U3668" s="27">
        <v>0</v>
      </c>
      <c r="V3668" s="27">
        <v>0</v>
      </c>
      <c r="W3668" s="27">
        <v>0</v>
      </c>
      <c r="X3668" s="27">
        <v>0</v>
      </c>
      <c r="Y3668" s="27">
        <v>0</v>
      </c>
      <c r="Z3668" s="27">
        <v>0</v>
      </c>
      <c r="AA3668" s="27">
        <v>0</v>
      </c>
      <c r="AB3668" s="27">
        <v>0</v>
      </c>
      <c r="AC3668" s="27">
        <v>0</v>
      </c>
      <c r="AD3668" s="27">
        <v>0</v>
      </c>
      <c r="AE3668" s="27">
        <v>0</v>
      </c>
      <c r="AF3668" s="27">
        <v>0</v>
      </c>
      <c r="AG3668" s="27">
        <v>0</v>
      </c>
      <c r="AH3668" s="27">
        <v>0</v>
      </c>
      <c r="AI3668" s="27">
        <v>0</v>
      </c>
      <c r="AK3668" s="29">
        <f t="shared" si="57"/>
        <v>3.6318455176731088E-2</v>
      </c>
    </row>
    <row r="3669" spans="1:37" x14ac:dyDescent="0.25">
      <c r="A3669">
        <v>3667</v>
      </c>
      <c r="B3669" s="1">
        <v>1.17E-2</v>
      </c>
      <c r="C3669" s="1">
        <v>5.2250376344067776E-5</v>
      </c>
      <c r="D3669" s="27">
        <v>6.7126815102893686E-2</v>
      </c>
      <c r="E3669" s="27">
        <v>0.11716119737516564</v>
      </c>
      <c r="F3669" s="27">
        <v>2.0991082582867884E-2</v>
      </c>
      <c r="G3669" s="27">
        <v>0.1050442614608563</v>
      </c>
      <c r="H3669" s="27">
        <v>5.1467883679450446E-2</v>
      </c>
      <c r="I3669" s="27">
        <v>4.4871982431840561E-2</v>
      </c>
      <c r="J3669" s="27">
        <v>1.7468383639068483E-2</v>
      </c>
      <c r="K3669" s="27">
        <v>0.15867599037333965</v>
      </c>
      <c r="L3669" s="27">
        <v>0.16217087054111859</v>
      </c>
      <c r="M3669" s="27">
        <v>0.13456298730758673</v>
      </c>
      <c r="N3669" s="27">
        <v>0.12045854550581217</v>
      </c>
      <c r="O3669" s="27">
        <v>0</v>
      </c>
      <c r="P3669" s="27">
        <v>0</v>
      </c>
      <c r="Q3669" s="27">
        <v>0</v>
      </c>
      <c r="R3669" s="27">
        <v>0</v>
      </c>
      <c r="S3669" s="27">
        <v>0</v>
      </c>
      <c r="T3669" s="27">
        <v>0</v>
      </c>
      <c r="U3669" s="27">
        <v>0</v>
      </c>
      <c r="V3669" s="27">
        <v>0</v>
      </c>
      <c r="W3669" s="27">
        <v>0</v>
      </c>
      <c r="X3669" s="27">
        <v>0</v>
      </c>
      <c r="Y3669" s="27">
        <v>0</v>
      </c>
      <c r="Z3669" s="27">
        <v>0</v>
      </c>
      <c r="AA3669" s="27">
        <v>0</v>
      </c>
      <c r="AB3669" s="27">
        <v>0</v>
      </c>
      <c r="AC3669" s="27">
        <v>0</v>
      </c>
      <c r="AD3669" s="27">
        <v>0</v>
      </c>
      <c r="AE3669" s="27">
        <v>0</v>
      </c>
      <c r="AF3669" s="27">
        <v>0</v>
      </c>
      <c r="AG3669" s="27">
        <v>0</v>
      </c>
      <c r="AH3669" s="27">
        <v>0</v>
      </c>
      <c r="AI3669" s="27">
        <v>0</v>
      </c>
      <c r="AK3669" s="29">
        <f t="shared" si="57"/>
        <v>4.4658441319716047E-3</v>
      </c>
    </row>
    <row r="3670" spans="1:37" x14ac:dyDescent="0.25">
      <c r="A3670">
        <v>3668</v>
      </c>
      <c r="B3670" s="1">
        <v>0.01</v>
      </c>
      <c r="C3670" s="1">
        <v>8.330824758720422E-5</v>
      </c>
      <c r="D3670" s="27">
        <v>0.13806342238997482</v>
      </c>
      <c r="E3670" s="27">
        <v>2.0764849251498293E-2</v>
      </c>
      <c r="F3670" s="27">
        <v>7.5065962102917341E-2</v>
      </c>
      <c r="G3670" s="27">
        <v>0.10755105557706285</v>
      </c>
      <c r="H3670" s="27">
        <v>7.2409992218437011E-2</v>
      </c>
      <c r="I3670" s="27">
        <v>4.9757924598207139E-2</v>
      </c>
      <c r="J3670" s="27">
        <v>0.13596144343274588</v>
      </c>
      <c r="K3670" s="27">
        <v>6.0344040779812265E-2</v>
      </c>
      <c r="L3670" s="27">
        <v>0.15742482450228296</v>
      </c>
      <c r="M3670" s="27">
        <v>6.6166169467909833E-2</v>
      </c>
      <c r="N3670" s="27">
        <v>0.11649031567915148</v>
      </c>
      <c r="O3670" s="27">
        <v>0</v>
      </c>
      <c r="P3670" s="27">
        <v>0</v>
      </c>
      <c r="Q3670" s="27">
        <v>0</v>
      </c>
      <c r="R3670" s="27">
        <v>0</v>
      </c>
      <c r="S3670" s="27">
        <v>0</v>
      </c>
      <c r="T3670" s="27">
        <v>0</v>
      </c>
      <c r="U3670" s="27">
        <v>0</v>
      </c>
      <c r="V3670" s="27">
        <v>0</v>
      </c>
      <c r="W3670" s="27">
        <v>0</v>
      </c>
      <c r="X3670" s="27">
        <v>0</v>
      </c>
      <c r="Y3670" s="27">
        <v>0</v>
      </c>
      <c r="Z3670" s="27">
        <v>0</v>
      </c>
      <c r="AA3670" s="27">
        <v>0</v>
      </c>
      <c r="AB3670" s="27">
        <v>0</v>
      </c>
      <c r="AC3670" s="27">
        <v>0</v>
      </c>
      <c r="AD3670" s="27">
        <v>0</v>
      </c>
      <c r="AE3670" s="27">
        <v>0</v>
      </c>
      <c r="AF3670" s="27">
        <v>0</v>
      </c>
      <c r="AG3670" s="27">
        <v>0</v>
      </c>
      <c r="AH3670" s="27">
        <v>0</v>
      </c>
      <c r="AI3670" s="27">
        <v>0</v>
      </c>
      <c r="AK3670" s="29">
        <f t="shared" si="57"/>
        <v>8.3308247587204221E-3</v>
      </c>
    </row>
    <row r="3671" spans="1:37" x14ac:dyDescent="0.25">
      <c r="A3671">
        <v>3669</v>
      </c>
      <c r="B3671" s="1">
        <v>1.2699999999999999E-2</v>
      </c>
      <c r="C3671" s="1">
        <v>-7.364469999252941E-5</v>
      </c>
      <c r="D3671" s="27">
        <v>0.14185262754587424</v>
      </c>
      <c r="E3671" s="27">
        <v>0.1053553099672475</v>
      </c>
      <c r="F3671" s="27">
        <v>0.10969397773392323</v>
      </c>
      <c r="G3671" s="27">
        <v>6.7491912387449504E-2</v>
      </c>
      <c r="H3671" s="27">
        <v>1.3468941539004003E-2</v>
      </c>
      <c r="I3671" s="27">
        <v>0.10351856209037091</v>
      </c>
      <c r="J3671" s="27">
        <v>0.1272601783655333</v>
      </c>
      <c r="K3671" s="27">
        <v>0.10548190946580395</v>
      </c>
      <c r="L3671" s="27">
        <v>3.9289103437106135E-2</v>
      </c>
      <c r="M3671" s="27">
        <v>0.10473764213432138</v>
      </c>
      <c r="N3671" s="27">
        <v>8.184983533336597E-2</v>
      </c>
      <c r="O3671" s="27">
        <v>0</v>
      </c>
      <c r="P3671" s="27">
        <v>0</v>
      </c>
      <c r="Q3671" s="27">
        <v>0</v>
      </c>
      <c r="R3671" s="27">
        <v>0</v>
      </c>
      <c r="S3671" s="27">
        <v>0</v>
      </c>
      <c r="T3671" s="27">
        <v>0</v>
      </c>
      <c r="U3671" s="27">
        <v>0</v>
      </c>
      <c r="V3671" s="27">
        <v>0</v>
      </c>
      <c r="W3671" s="27">
        <v>0</v>
      </c>
      <c r="X3671" s="27">
        <v>0</v>
      </c>
      <c r="Y3671" s="27">
        <v>0</v>
      </c>
      <c r="Z3671" s="27">
        <v>0</v>
      </c>
      <c r="AA3671" s="27">
        <v>0</v>
      </c>
      <c r="AB3671" s="27">
        <v>0</v>
      </c>
      <c r="AC3671" s="27">
        <v>0</v>
      </c>
      <c r="AD3671" s="27">
        <v>0</v>
      </c>
      <c r="AE3671" s="27">
        <v>0</v>
      </c>
      <c r="AF3671" s="27">
        <v>0</v>
      </c>
      <c r="AG3671" s="27">
        <v>0</v>
      </c>
      <c r="AH3671" s="27">
        <v>0</v>
      </c>
      <c r="AI3671" s="27">
        <v>0</v>
      </c>
      <c r="AK3671" s="29">
        <f t="shared" si="57"/>
        <v>-5.7987952750023159E-3</v>
      </c>
    </row>
    <row r="3672" spans="1:37" x14ac:dyDescent="0.25">
      <c r="A3672">
        <v>3670</v>
      </c>
      <c r="B3672" s="1">
        <v>1.2E-2</v>
      </c>
      <c r="C3672" s="1">
        <v>1.7714478751568326E-4</v>
      </c>
      <c r="D3672" s="27">
        <v>4.6214412759477325E-2</v>
      </c>
      <c r="E3672" s="27">
        <v>0.12238004396770648</v>
      </c>
      <c r="F3672" s="27">
        <v>4.3930339510135218E-2</v>
      </c>
      <c r="G3672" s="27">
        <v>8.0163624813757273E-2</v>
      </c>
      <c r="H3672" s="27">
        <v>9.1696296624898671E-2</v>
      </c>
      <c r="I3672" s="27">
        <v>7.2243476340162871E-2</v>
      </c>
      <c r="J3672" s="27">
        <v>0.11202228921305812</v>
      </c>
      <c r="K3672" s="27">
        <v>0.10718559560185145</v>
      </c>
      <c r="L3672" s="27">
        <v>0.11806783110244559</v>
      </c>
      <c r="M3672" s="27">
        <v>4.1760333547930156E-2</v>
      </c>
      <c r="N3672" s="27">
        <v>0.16433575651857682</v>
      </c>
      <c r="O3672" s="27">
        <v>0</v>
      </c>
      <c r="P3672" s="27">
        <v>0</v>
      </c>
      <c r="Q3672" s="27">
        <v>0</v>
      </c>
      <c r="R3672" s="27">
        <v>0</v>
      </c>
      <c r="S3672" s="27">
        <v>0</v>
      </c>
      <c r="T3672" s="27">
        <v>0</v>
      </c>
      <c r="U3672" s="27">
        <v>0</v>
      </c>
      <c r="V3672" s="27">
        <v>0</v>
      </c>
      <c r="W3672" s="27">
        <v>0</v>
      </c>
      <c r="X3672" s="27">
        <v>0</v>
      </c>
      <c r="Y3672" s="27">
        <v>0</v>
      </c>
      <c r="Z3672" s="27">
        <v>0</v>
      </c>
      <c r="AA3672" s="27">
        <v>0</v>
      </c>
      <c r="AB3672" s="27">
        <v>0</v>
      </c>
      <c r="AC3672" s="27">
        <v>0</v>
      </c>
      <c r="AD3672" s="27">
        <v>0</v>
      </c>
      <c r="AE3672" s="27">
        <v>0</v>
      </c>
      <c r="AF3672" s="27">
        <v>0</v>
      </c>
      <c r="AG3672" s="27">
        <v>0</v>
      </c>
      <c r="AH3672" s="27">
        <v>0</v>
      </c>
      <c r="AI3672" s="27">
        <v>0</v>
      </c>
      <c r="AK3672" s="29">
        <f t="shared" si="57"/>
        <v>1.4762065626306938E-2</v>
      </c>
    </row>
    <row r="3673" spans="1:37" x14ac:dyDescent="0.25">
      <c r="A3673">
        <v>3671</v>
      </c>
      <c r="B3673" s="1">
        <v>1.15E-2</v>
      </c>
      <c r="C3673" s="1">
        <v>2.5368797547145844E-4</v>
      </c>
      <c r="D3673" s="27">
        <v>0.11656546987316203</v>
      </c>
      <c r="E3673" s="27">
        <v>0.1058894597925973</v>
      </c>
      <c r="F3673" s="27">
        <v>4.6017068255690921E-2</v>
      </c>
      <c r="G3673" s="27">
        <v>0.108090437532326</v>
      </c>
      <c r="H3673" s="27">
        <v>9.5288699617893144E-2</v>
      </c>
      <c r="I3673" s="27">
        <v>6.2290391807501372E-2</v>
      </c>
      <c r="J3673" s="27">
        <v>0.11872737256139861</v>
      </c>
      <c r="K3673" s="27">
        <v>5.5588600883934948E-2</v>
      </c>
      <c r="L3673" s="27">
        <v>0.12667161847419683</v>
      </c>
      <c r="M3673" s="27">
        <v>5.1080413294351736E-2</v>
      </c>
      <c r="N3673" s="27">
        <v>0.11379046790694716</v>
      </c>
      <c r="O3673" s="27">
        <v>0</v>
      </c>
      <c r="P3673" s="27">
        <v>0</v>
      </c>
      <c r="Q3673" s="27">
        <v>0</v>
      </c>
      <c r="R3673" s="27">
        <v>0</v>
      </c>
      <c r="S3673" s="27">
        <v>0</v>
      </c>
      <c r="T3673" s="27">
        <v>0</v>
      </c>
      <c r="U3673" s="27">
        <v>0</v>
      </c>
      <c r="V3673" s="27">
        <v>0</v>
      </c>
      <c r="W3673" s="27">
        <v>0</v>
      </c>
      <c r="X3673" s="27">
        <v>0</v>
      </c>
      <c r="Y3673" s="27">
        <v>0</v>
      </c>
      <c r="Z3673" s="27">
        <v>0</v>
      </c>
      <c r="AA3673" s="27">
        <v>0</v>
      </c>
      <c r="AB3673" s="27">
        <v>0</v>
      </c>
      <c r="AC3673" s="27">
        <v>0</v>
      </c>
      <c r="AD3673" s="27">
        <v>0</v>
      </c>
      <c r="AE3673" s="27">
        <v>0</v>
      </c>
      <c r="AF3673" s="27">
        <v>0</v>
      </c>
      <c r="AG3673" s="27">
        <v>0</v>
      </c>
      <c r="AH3673" s="27">
        <v>0</v>
      </c>
      <c r="AI3673" s="27">
        <v>0</v>
      </c>
      <c r="AK3673" s="29">
        <f t="shared" si="57"/>
        <v>2.2059823954039864E-2</v>
      </c>
    </row>
    <row r="3674" spans="1:37" x14ac:dyDescent="0.25">
      <c r="A3674">
        <v>3672</v>
      </c>
      <c r="B3674" s="1">
        <v>1.15E-2</v>
      </c>
      <c r="C3674" s="1">
        <v>8.1357485204343419E-5</v>
      </c>
      <c r="D3674" s="27">
        <v>0.14394778912892142</v>
      </c>
      <c r="E3674" s="27">
        <v>9.061845872187646E-2</v>
      </c>
      <c r="F3674" s="27">
        <v>0.12930596882813247</v>
      </c>
      <c r="G3674" s="27">
        <v>3.2845933908311004E-2</v>
      </c>
      <c r="H3674" s="27">
        <v>0.13533900066006604</v>
      </c>
      <c r="I3674" s="27">
        <v>4.6668658746569216E-3</v>
      </c>
      <c r="J3674" s="27">
        <v>0.15294412312741873</v>
      </c>
      <c r="K3674" s="27">
        <v>7.2724911476238385E-2</v>
      </c>
      <c r="L3674" s="27">
        <v>4.366207215296064E-2</v>
      </c>
      <c r="M3674" s="27">
        <v>4.5496772498983894E-2</v>
      </c>
      <c r="N3674" s="27">
        <v>0.14844810362243405</v>
      </c>
      <c r="O3674" s="27">
        <v>0</v>
      </c>
      <c r="P3674" s="27">
        <v>0</v>
      </c>
      <c r="Q3674" s="27">
        <v>0</v>
      </c>
      <c r="R3674" s="27">
        <v>0</v>
      </c>
      <c r="S3674" s="27">
        <v>0</v>
      </c>
      <c r="T3674" s="27">
        <v>0</v>
      </c>
      <c r="U3674" s="27">
        <v>0</v>
      </c>
      <c r="V3674" s="27">
        <v>0</v>
      </c>
      <c r="W3674" s="27">
        <v>0</v>
      </c>
      <c r="X3674" s="27">
        <v>0</v>
      </c>
      <c r="Y3674" s="27">
        <v>0</v>
      </c>
      <c r="Z3674" s="27">
        <v>0</v>
      </c>
      <c r="AA3674" s="27">
        <v>0</v>
      </c>
      <c r="AB3674" s="27">
        <v>0</v>
      </c>
      <c r="AC3674" s="27">
        <v>0</v>
      </c>
      <c r="AD3674" s="27">
        <v>0</v>
      </c>
      <c r="AE3674" s="27">
        <v>0</v>
      </c>
      <c r="AF3674" s="27">
        <v>0</v>
      </c>
      <c r="AG3674" s="27">
        <v>0</v>
      </c>
      <c r="AH3674" s="27">
        <v>0</v>
      </c>
      <c r="AI3674" s="27">
        <v>0</v>
      </c>
      <c r="AK3674" s="29">
        <f t="shared" si="57"/>
        <v>7.0745639308124712E-3</v>
      </c>
    </row>
    <row r="3675" spans="1:37" x14ac:dyDescent="0.25">
      <c r="A3675">
        <v>3673</v>
      </c>
      <c r="B3675" s="1">
        <v>1.0800000000000001E-2</v>
      </c>
      <c r="C3675" s="1">
        <v>1.7664923214056797E-4</v>
      </c>
      <c r="D3675" s="27">
        <v>0.12994460775897826</v>
      </c>
      <c r="E3675" s="27">
        <v>6.340960544872716E-2</v>
      </c>
      <c r="F3675" s="27">
        <v>7.010225895040538E-2</v>
      </c>
      <c r="G3675" s="27">
        <v>9.407533393580797E-2</v>
      </c>
      <c r="H3675" s="27">
        <v>9.088861376696028E-2</v>
      </c>
      <c r="I3675" s="27">
        <v>6.0453795603756917E-2</v>
      </c>
      <c r="J3675" s="27">
        <v>0.16957517800184241</v>
      </c>
      <c r="K3675" s="27">
        <v>3.2122610711073786E-2</v>
      </c>
      <c r="L3675" s="27">
        <v>5.3153936410755012E-2</v>
      </c>
      <c r="M3675" s="27">
        <v>6.0235744670723117E-2</v>
      </c>
      <c r="N3675" s="27">
        <v>0.17603831474096968</v>
      </c>
      <c r="O3675" s="27">
        <v>0</v>
      </c>
      <c r="P3675" s="27">
        <v>0</v>
      </c>
      <c r="Q3675" s="27">
        <v>0</v>
      </c>
      <c r="R3675" s="27">
        <v>0</v>
      </c>
      <c r="S3675" s="27">
        <v>0</v>
      </c>
      <c r="T3675" s="27">
        <v>0</v>
      </c>
      <c r="U3675" s="27">
        <v>0</v>
      </c>
      <c r="V3675" s="27">
        <v>0</v>
      </c>
      <c r="W3675" s="27">
        <v>0</v>
      </c>
      <c r="X3675" s="27">
        <v>0</v>
      </c>
      <c r="Y3675" s="27">
        <v>0</v>
      </c>
      <c r="Z3675" s="27">
        <v>0</v>
      </c>
      <c r="AA3675" s="27">
        <v>0</v>
      </c>
      <c r="AB3675" s="27">
        <v>0</v>
      </c>
      <c r="AC3675" s="27">
        <v>0</v>
      </c>
      <c r="AD3675" s="27">
        <v>0</v>
      </c>
      <c r="AE3675" s="27">
        <v>0</v>
      </c>
      <c r="AF3675" s="27">
        <v>0</v>
      </c>
      <c r="AG3675" s="27">
        <v>0</v>
      </c>
      <c r="AH3675" s="27">
        <v>0</v>
      </c>
      <c r="AI3675" s="27">
        <v>0</v>
      </c>
      <c r="AK3675" s="29">
        <f t="shared" si="57"/>
        <v>1.6356410383385922E-2</v>
      </c>
    </row>
    <row r="3676" spans="1:37" x14ac:dyDescent="0.25">
      <c r="A3676">
        <v>3674</v>
      </c>
      <c r="B3676" s="1">
        <v>1.1900000000000001E-2</v>
      </c>
      <c r="C3676" s="1">
        <v>-3.8791591416140116E-6</v>
      </c>
      <c r="D3676" s="27">
        <v>0.20826225563995712</v>
      </c>
      <c r="E3676" s="27">
        <v>8.7214232978515258E-2</v>
      </c>
      <c r="F3676" s="27">
        <v>9.7925019711507209E-3</v>
      </c>
      <c r="G3676" s="27">
        <v>6.5366310129643154E-2</v>
      </c>
      <c r="H3676" s="27">
        <v>7.7655283253303828E-2</v>
      </c>
      <c r="I3676" s="27">
        <v>4.9476471359894428E-2</v>
      </c>
      <c r="J3676" s="27">
        <v>8.6234796360043747E-2</v>
      </c>
      <c r="K3676" s="27">
        <v>0.12540133878549481</v>
      </c>
      <c r="L3676" s="27">
        <v>4.2153497926181303E-2</v>
      </c>
      <c r="M3676" s="27">
        <v>8.5905560907834327E-2</v>
      </c>
      <c r="N3676" s="27">
        <v>0.16253775068798124</v>
      </c>
      <c r="O3676" s="27">
        <v>0</v>
      </c>
      <c r="P3676" s="27">
        <v>0</v>
      </c>
      <c r="Q3676" s="27">
        <v>0</v>
      </c>
      <c r="R3676" s="27">
        <v>0</v>
      </c>
      <c r="S3676" s="27">
        <v>0</v>
      </c>
      <c r="T3676" s="27">
        <v>0</v>
      </c>
      <c r="U3676" s="27">
        <v>0</v>
      </c>
      <c r="V3676" s="27">
        <v>0</v>
      </c>
      <c r="W3676" s="27">
        <v>0</v>
      </c>
      <c r="X3676" s="27">
        <v>0</v>
      </c>
      <c r="Y3676" s="27">
        <v>0</v>
      </c>
      <c r="Z3676" s="27">
        <v>0</v>
      </c>
      <c r="AA3676" s="27">
        <v>0</v>
      </c>
      <c r="AB3676" s="27">
        <v>0</v>
      </c>
      <c r="AC3676" s="27">
        <v>0</v>
      </c>
      <c r="AD3676" s="27">
        <v>0</v>
      </c>
      <c r="AE3676" s="27">
        <v>0</v>
      </c>
      <c r="AF3676" s="27">
        <v>0</v>
      </c>
      <c r="AG3676" s="27">
        <v>0</v>
      </c>
      <c r="AH3676" s="27">
        <v>0</v>
      </c>
      <c r="AI3676" s="27">
        <v>0</v>
      </c>
      <c r="AK3676" s="29">
        <f t="shared" si="57"/>
        <v>-3.2597975979949676E-4</v>
      </c>
    </row>
    <row r="3677" spans="1:37" x14ac:dyDescent="0.25">
      <c r="A3677">
        <v>3675</v>
      </c>
      <c r="B3677" s="1">
        <v>1.21E-2</v>
      </c>
      <c r="C3677" s="1">
        <v>-3.1584316163606196E-4</v>
      </c>
      <c r="D3677" s="27">
        <v>0.1785989284919054</v>
      </c>
      <c r="E3677" s="27">
        <v>1.5657458775586053E-2</v>
      </c>
      <c r="F3677" s="27">
        <v>4.4920495336897702E-2</v>
      </c>
      <c r="G3677" s="27">
        <v>3.3124866150774798E-2</v>
      </c>
      <c r="H3677" s="27">
        <v>0.27121129980794584</v>
      </c>
      <c r="I3677" s="27">
        <v>0.14632850790047539</v>
      </c>
      <c r="J3677" s="27">
        <v>1.330544886390448E-2</v>
      </c>
      <c r="K3677" s="27">
        <v>0.10925436883602145</v>
      </c>
      <c r="L3677" s="27">
        <v>6.398007265372708E-3</v>
      </c>
      <c r="M3677" s="27">
        <v>3.1773675425949888E-2</v>
      </c>
      <c r="N3677" s="27">
        <v>0.1494269431451663</v>
      </c>
      <c r="O3677" s="27">
        <v>0</v>
      </c>
      <c r="P3677" s="27">
        <v>0</v>
      </c>
      <c r="Q3677" s="27">
        <v>0</v>
      </c>
      <c r="R3677" s="27">
        <v>0</v>
      </c>
      <c r="S3677" s="27">
        <v>0</v>
      </c>
      <c r="T3677" s="27">
        <v>0</v>
      </c>
      <c r="U3677" s="27">
        <v>0</v>
      </c>
      <c r="V3677" s="27">
        <v>0</v>
      </c>
      <c r="W3677" s="27">
        <v>0</v>
      </c>
      <c r="X3677" s="27">
        <v>0</v>
      </c>
      <c r="Y3677" s="27">
        <v>0</v>
      </c>
      <c r="Z3677" s="27">
        <v>0</v>
      </c>
      <c r="AA3677" s="27">
        <v>0</v>
      </c>
      <c r="AB3677" s="27">
        <v>0</v>
      </c>
      <c r="AC3677" s="27">
        <v>0</v>
      </c>
      <c r="AD3677" s="27">
        <v>0</v>
      </c>
      <c r="AE3677" s="27">
        <v>0</v>
      </c>
      <c r="AF3677" s="27">
        <v>0</v>
      </c>
      <c r="AG3677" s="27">
        <v>0</v>
      </c>
      <c r="AH3677" s="27">
        <v>0</v>
      </c>
      <c r="AI3677" s="27">
        <v>0</v>
      </c>
      <c r="AK3677" s="29">
        <f t="shared" si="57"/>
        <v>-2.61027406310795E-2</v>
      </c>
    </row>
    <row r="3678" spans="1:37" x14ac:dyDescent="0.25">
      <c r="A3678">
        <v>3676</v>
      </c>
      <c r="B3678" s="1">
        <v>1.2500000000000001E-2</v>
      </c>
      <c r="C3678" s="1">
        <v>2.3660968436844311E-4</v>
      </c>
      <c r="D3678" s="27">
        <v>0.15231314846374641</v>
      </c>
      <c r="E3678" s="27">
        <v>0.14425824543942939</v>
      </c>
      <c r="F3678" s="27">
        <v>2.6386333663565961E-2</v>
      </c>
      <c r="G3678" s="27">
        <v>6.718299285166969E-2</v>
      </c>
      <c r="H3678" s="27">
        <v>1.5346552472988722E-2</v>
      </c>
      <c r="I3678" s="27">
        <v>2.4558079832453308E-2</v>
      </c>
      <c r="J3678" s="27">
        <v>0.10064223003821732</v>
      </c>
      <c r="K3678" s="27">
        <v>0.12433570327820206</v>
      </c>
      <c r="L3678" s="27">
        <v>0.1663174380369204</v>
      </c>
      <c r="M3678" s="27">
        <v>6.486292395242943E-2</v>
      </c>
      <c r="N3678" s="27">
        <v>0.11379635197037738</v>
      </c>
      <c r="O3678" s="27">
        <v>0</v>
      </c>
      <c r="P3678" s="27">
        <v>0</v>
      </c>
      <c r="Q3678" s="27">
        <v>0</v>
      </c>
      <c r="R3678" s="27">
        <v>0</v>
      </c>
      <c r="S3678" s="27">
        <v>0</v>
      </c>
      <c r="T3678" s="27">
        <v>0</v>
      </c>
      <c r="U3678" s="27">
        <v>0</v>
      </c>
      <c r="V3678" s="27">
        <v>0</v>
      </c>
      <c r="W3678" s="27">
        <v>0</v>
      </c>
      <c r="X3678" s="27">
        <v>0</v>
      </c>
      <c r="Y3678" s="27">
        <v>0</v>
      </c>
      <c r="Z3678" s="27">
        <v>0</v>
      </c>
      <c r="AA3678" s="27">
        <v>0</v>
      </c>
      <c r="AB3678" s="27">
        <v>0</v>
      </c>
      <c r="AC3678" s="27">
        <v>0</v>
      </c>
      <c r="AD3678" s="27">
        <v>0</v>
      </c>
      <c r="AE3678" s="27">
        <v>0</v>
      </c>
      <c r="AF3678" s="27">
        <v>0</v>
      </c>
      <c r="AG3678" s="27">
        <v>0</v>
      </c>
      <c r="AH3678" s="27">
        <v>0</v>
      </c>
      <c r="AI3678" s="27">
        <v>0</v>
      </c>
      <c r="AK3678" s="29">
        <f t="shared" si="57"/>
        <v>1.8928774749475449E-2</v>
      </c>
    </row>
    <row r="3679" spans="1:37" x14ac:dyDescent="0.25">
      <c r="A3679">
        <v>3677</v>
      </c>
      <c r="B3679" s="1">
        <v>1.32E-2</v>
      </c>
      <c r="C3679" s="1">
        <v>4.0756469738747857E-4</v>
      </c>
      <c r="D3679" s="27">
        <v>0.13804258856378163</v>
      </c>
      <c r="E3679" s="27">
        <v>0.17669095881395036</v>
      </c>
      <c r="F3679" s="27">
        <v>6.3851309378571947E-2</v>
      </c>
      <c r="G3679" s="27">
        <v>5.4708043305288015E-2</v>
      </c>
      <c r="H3679" s="27">
        <v>6.9886869675096941E-2</v>
      </c>
      <c r="I3679" s="27">
        <v>7.8722361584881592E-2</v>
      </c>
      <c r="J3679" s="27">
        <v>0.14597941569500336</v>
      </c>
      <c r="K3679" s="27">
        <v>1.1681193212914817E-3</v>
      </c>
      <c r="L3679" s="27">
        <v>2.3727070366856312E-2</v>
      </c>
      <c r="M3679" s="27">
        <v>8.3592661469186119E-2</v>
      </c>
      <c r="N3679" s="27">
        <v>0.16363060182609204</v>
      </c>
      <c r="O3679" s="27">
        <v>0</v>
      </c>
      <c r="P3679" s="27">
        <v>0</v>
      </c>
      <c r="Q3679" s="27">
        <v>0</v>
      </c>
      <c r="R3679" s="27">
        <v>0</v>
      </c>
      <c r="S3679" s="27">
        <v>0</v>
      </c>
      <c r="T3679" s="27">
        <v>0</v>
      </c>
      <c r="U3679" s="27">
        <v>0</v>
      </c>
      <c r="V3679" s="27">
        <v>0</v>
      </c>
      <c r="W3679" s="27">
        <v>0</v>
      </c>
      <c r="X3679" s="27">
        <v>0</v>
      </c>
      <c r="Y3679" s="27">
        <v>0</v>
      </c>
      <c r="Z3679" s="27">
        <v>0</v>
      </c>
      <c r="AA3679" s="27">
        <v>0</v>
      </c>
      <c r="AB3679" s="27">
        <v>0</v>
      </c>
      <c r="AC3679" s="27">
        <v>0</v>
      </c>
      <c r="AD3679" s="27">
        <v>0</v>
      </c>
      <c r="AE3679" s="27">
        <v>0</v>
      </c>
      <c r="AF3679" s="27">
        <v>0</v>
      </c>
      <c r="AG3679" s="27">
        <v>0</v>
      </c>
      <c r="AH3679" s="27">
        <v>0</v>
      </c>
      <c r="AI3679" s="27">
        <v>0</v>
      </c>
      <c r="AK3679" s="29">
        <f t="shared" si="57"/>
        <v>3.0876113438445346E-2</v>
      </c>
    </row>
    <row r="3680" spans="1:37" x14ac:dyDescent="0.25">
      <c r="A3680">
        <v>3678</v>
      </c>
      <c r="B3680" s="1">
        <v>1.24E-2</v>
      </c>
      <c r="C3680" s="1">
        <v>8.6968466018580589E-5</v>
      </c>
      <c r="D3680" s="27">
        <v>9.3636906831154762E-2</v>
      </c>
      <c r="E3680" s="27">
        <v>0.122745636173657</v>
      </c>
      <c r="F3680" s="27">
        <v>0.12157774958616425</v>
      </c>
      <c r="G3680" s="27">
        <v>1.8980823558275208E-2</v>
      </c>
      <c r="H3680" s="27">
        <v>7.5341923224466117E-2</v>
      </c>
      <c r="I3680" s="27">
        <v>0.1247607917508336</v>
      </c>
      <c r="J3680" s="27">
        <v>0.12020098398059693</v>
      </c>
      <c r="K3680" s="27">
        <v>7.1722768931201303E-2</v>
      </c>
      <c r="L3680" s="27">
        <v>0.12497931717795419</v>
      </c>
      <c r="M3680" s="27">
        <v>4.5144612894048766E-2</v>
      </c>
      <c r="N3680" s="27">
        <v>8.0908485891647869E-2</v>
      </c>
      <c r="O3680" s="27">
        <v>0</v>
      </c>
      <c r="P3680" s="27">
        <v>0</v>
      </c>
      <c r="Q3680" s="27">
        <v>0</v>
      </c>
      <c r="R3680" s="27">
        <v>0</v>
      </c>
      <c r="S3680" s="27">
        <v>0</v>
      </c>
      <c r="T3680" s="27">
        <v>0</v>
      </c>
      <c r="U3680" s="27">
        <v>0</v>
      </c>
      <c r="V3680" s="27">
        <v>0</v>
      </c>
      <c r="W3680" s="27">
        <v>0</v>
      </c>
      <c r="X3680" s="27">
        <v>0</v>
      </c>
      <c r="Y3680" s="27">
        <v>0</v>
      </c>
      <c r="Z3680" s="27">
        <v>0</v>
      </c>
      <c r="AA3680" s="27">
        <v>0</v>
      </c>
      <c r="AB3680" s="27">
        <v>0</v>
      </c>
      <c r="AC3680" s="27">
        <v>0</v>
      </c>
      <c r="AD3680" s="27">
        <v>0</v>
      </c>
      <c r="AE3680" s="27">
        <v>0</v>
      </c>
      <c r="AF3680" s="27">
        <v>0</v>
      </c>
      <c r="AG3680" s="27">
        <v>0</v>
      </c>
      <c r="AH3680" s="27">
        <v>0</v>
      </c>
      <c r="AI3680" s="27">
        <v>0</v>
      </c>
      <c r="AK3680" s="29">
        <f t="shared" si="57"/>
        <v>7.0135859692403704E-3</v>
      </c>
    </row>
    <row r="3681" spans="1:37" x14ac:dyDescent="0.25">
      <c r="A3681">
        <v>3679</v>
      </c>
      <c r="B3681" s="1">
        <v>1.23E-2</v>
      </c>
      <c r="C3681" s="1">
        <v>3.1015282058497086E-4</v>
      </c>
      <c r="D3681" s="27">
        <v>6.4685559720681199E-2</v>
      </c>
      <c r="E3681" s="27">
        <v>0.1523496667336596</v>
      </c>
      <c r="F3681" s="27">
        <v>0.14103032169455049</v>
      </c>
      <c r="G3681" s="27">
        <v>1.3880488458413906E-2</v>
      </c>
      <c r="H3681" s="27">
        <v>0.15360039524607347</v>
      </c>
      <c r="I3681" s="27">
        <v>4.0852156379746089E-2</v>
      </c>
      <c r="J3681" s="27">
        <v>0.15628631489121433</v>
      </c>
      <c r="K3681" s="27">
        <v>1.9723274387730812E-2</v>
      </c>
      <c r="L3681" s="27">
        <v>8.2585741703034052E-2</v>
      </c>
      <c r="M3681" s="27">
        <v>0.10390349043313753</v>
      </c>
      <c r="N3681" s="27">
        <v>7.1102590351758602E-2</v>
      </c>
      <c r="O3681" s="27">
        <v>0</v>
      </c>
      <c r="P3681" s="27">
        <v>0</v>
      </c>
      <c r="Q3681" s="27">
        <v>0</v>
      </c>
      <c r="R3681" s="27">
        <v>0</v>
      </c>
      <c r="S3681" s="27">
        <v>0</v>
      </c>
      <c r="T3681" s="27">
        <v>0</v>
      </c>
      <c r="U3681" s="27">
        <v>0</v>
      </c>
      <c r="V3681" s="27">
        <v>0</v>
      </c>
      <c r="W3681" s="27">
        <v>0</v>
      </c>
      <c r="X3681" s="27">
        <v>0</v>
      </c>
      <c r="Y3681" s="27">
        <v>0</v>
      </c>
      <c r="Z3681" s="27">
        <v>0</v>
      </c>
      <c r="AA3681" s="27">
        <v>0</v>
      </c>
      <c r="AB3681" s="27">
        <v>0</v>
      </c>
      <c r="AC3681" s="27">
        <v>0</v>
      </c>
      <c r="AD3681" s="27">
        <v>0</v>
      </c>
      <c r="AE3681" s="27">
        <v>0</v>
      </c>
      <c r="AF3681" s="27">
        <v>0</v>
      </c>
      <c r="AG3681" s="27">
        <v>0</v>
      </c>
      <c r="AH3681" s="27">
        <v>0</v>
      </c>
      <c r="AI3681" s="27">
        <v>0</v>
      </c>
      <c r="AK3681" s="29">
        <f t="shared" si="57"/>
        <v>2.5215676470322832E-2</v>
      </c>
    </row>
    <row r="3682" spans="1:37" x14ac:dyDescent="0.25">
      <c r="A3682">
        <v>3680</v>
      </c>
      <c r="B3682" s="1">
        <v>1.1900000000000001E-2</v>
      </c>
      <c r="C3682" s="1">
        <v>-1.4184674750888752E-4</v>
      </c>
      <c r="D3682" s="27">
        <v>5.6555732270691772E-2</v>
      </c>
      <c r="E3682" s="27">
        <v>8.1302322965308038E-2</v>
      </c>
      <c r="F3682" s="27">
        <v>0.18535865065088314</v>
      </c>
      <c r="G3682" s="27">
        <v>6.7444806481338312E-2</v>
      </c>
      <c r="H3682" s="27">
        <v>2.461443286630784E-2</v>
      </c>
      <c r="I3682" s="27">
        <v>2.3457003255755161E-2</v>
      </c>
      <c r="J3682" s="27">
        <v>0.14178878522186855</v>
      </c>
      <c r="K3682" s="27">
        <v>0.14277419853452658</v>
      </c>
      <c r="L3682" s="27">
        <v>8.4164469984894061E-2</v>
      </c>
      <c r="M3682" s="27">
        <v>7.2593417658155135E-2</v>
      </c>
      <c r="N3682" s="27">
        <v>0.11994618011027135</v>
      </c>
      <c r="O3682" s="27">
        <v>0</v>
      </c>
      <c r="P3682" s="27">
        <v>0</v>
      </c>
      <c r="Q3682" s="27">
        <v>0</v>
      </c>
      <c r="R3682" s="27">
        <v>0</v>
      </c>
      <c r="S3682" s="27">
        <v>0</v>
      </c>
      <c r="T3682" s="27">
        <v>0</v>
      </c>
      <c r="U3682" s="27">
        <v>0</v>
      </c>
      <c r="V3682" s="27">
        <v>0</v>
      </c>
      <c r="W3682" s="27">
        <v>0</v>
      </c>
      <c r="X3682" s="27">
        <v>0</v>
      </c>
      <c r="Y3682" s="27">
        <v>0</v>
      </c>
      <c r="Z3682" s="27">
        <v>0</v>
      </c>
      <c r="AA3682" s="27">
        <v>0</v>
      </c>
      <c r="AB3682" s="27">
        <v>0</v>
      </c>
      <c r="AC3682" s="27">
        <v>0</v>
      </c>
      <c r="AD3682" s="27">
        <v>0</v>
      </c>
      <c r="AE3682" s="27">
        <v>0</v>
      </c>
      <c r="AF3682" s="27">
        <v>0</v>
      </c>
      <c r="AG3682" s="27">
        <v>0</v>
      </c>
      <c r="AH3682" s="27">
        <v>0</v>
      </c>
      <c r="AI3682" s="27">
        <v>0</v>
      </c>
      <c r="AK3682" s="29">
        <f t="shared" si="57"/>
        <v>-1.191989474864601E-2</v>
      </c>
    </row>
    <row r="3683" spans="1:37" x14ac:dyDescent="0.25">
      <c r="A3683">
        <v>3681</v>
      </c>
      <c r="B3683" s="1">
        <v>1.01E-2</v>
      </c>
      <c r="C3683" s="1">
        <v>-3.4693773320847979E-6</v>
      </c>
      <c r="D3683" s="27">
        <v>0.10696033007151687</v>
      </c>
      <c r="E3683" s="27">
        <v>7.6790764624134658E-2</v>
      </c>
      <c r="F3683" s="27">
        <v>0.18071145539212369</v>
      </c>
      <c r="G3683" s="27">
        <v>1.4749935462253285E-2</v>
      </c>
      <c r="H3683" s="27">
        <v>4.8114238958183536E-2</v>
      </c>
      <c r="I3683" s="27">
        <v>0.10493278689658947</v>
      </c>
      <c r="J3683" s="27">
        <v>0.11314962125137801</v>
      </c>
      <c r="K3683" s="27">
        <v>1.3619304457004371E-2</v>
      </c>
      <c r="L3683" s="27">
        <v>4.8990915739808703E-2</v>
      </c>
      <c r="M3683" s="27">
        <v>0.1776490865986492</v>
      </c>
      <c r="N3683" s="27">
        <v>0.1143315605483583</v>
      </c>
      <c r="O3683" s="27">
        <v>0</v>
      </c>
      <c r="P3683" s="27">
        <v>0</v>
      </c>
      <c r="Q3683" s="27">
        <v>0</v>
      </c>
      <c r="R3683" s="27">
        <v>0</v>
      </c>
      <c r="S3683" s="27">
        <v>0</v>
      </c>
      <c r="T3683" s="27">
        <v>0</v>
      </c>
      <c r="U3683" s="27">
        <v>0</v>
      </c>
      <c r="V3683" s="27">
        <v>0</v>
      </c>
      <c r="W3683" s="27">
        <v>0</v>
      </c>
      <c r="X3683" s="27">
        <v>0</v>
      </c>
      <c r="Y3683" s="27">
        <v>0</v>
      </c>
      <c r="Z3683" s="27">
        <v>0</v>
      </c>
      <c r="AA3683" s="27">
        <v>0</v>
      </c>
      <c r="AB3683" s="27">
        <v>0</v>
      </c>
      <c r="AC3683" s="27">
        <v>0</v>
      </c>
      <c r="AD3683" s="27">
        <v>0</v>
      </c>
      <c r="AE3683" s="27">
        <v>0</v>
      </c>
      <c r="AF3683" s="27">
        <v>0</v>
      </c>
      <c r="AG3683" s="27">
        <v>0</v>
      </c>
      <c r="AH3683" s="27">
        <v>0</v>
      </c>
      <c r="AI3683" s="27">
        <v>0</v>
      </c>
      <c r="AK3683" s="29">
        <f t="shared" si="57"/>
        <v>-3.4350270614700971E-4</v>
      </c>
    </row>
    <row r="3684" spans="1:37" x14ac:dyDescent="0.25">
      <c r="A3684">
        <v>3682</v>
      </c>
      <c r="B3684" s="1">
        <v>1.0200000000000001E-2</v>
      </c>
      <c r="C3684" s="1">
        <v>-1.6960952426622313E-4</v>
      </c>
      <c r="D3684" s="27">
        <v>2.6035159742299266E-3</v>
      </c>
      <c r="E3684" s="27">
        <v>9.4609278422128366E-4</v>
      </c>
      <c r="F3684" s="27">
        <v>5.266126127934196E-2</v>
      </c>
      <c r="G3684" s="27">
        <v>0.1136755881525036</v>
      </c>
      <c r="H3684" s="27">
        <v>0.11010673363910027</v>
      </c>
      <c r="I3684" s="27">
        <v>0.20145188879869458</v>
      </c>
      <c r="J3684" s="27">
        <v>0.11814203298881901</v>
      </c>
      <c r="K3684" s="27">
        <v>5.5987025603231079E-2</v>
      </c>
      <c r="L3684" s="27">
        <v>3.6747047289784777E-2</v>
      </c>
      <c r="M3684" s="27">
        <v>0.2571028652704862</v>
      </c>
      <c r="N3684" s="27">
        <v>5.057594821958733E-2</v>
      </c>
      <c r="O3684" s="27">
        <v>0</v>
      </c>
      <c r="P3684" s="27">
        <v>0</v>
      </c>
      <c r="Q3684" s="27">
        <v>0</v>
      </c>
      <c r="R3684" s="27">
        <v>0</v>
      </c>
      <c r="S3684" s="27">
        <v>0</v>
      </c>
      <c r="T3684" s="27">
        <v>0</v>
      </c>
      <c r="U3684" s="27">
        <v>0</v>
      </c>
      <c r="V3684" s="27">
        <v>0</v>
      </c>
      <c r="W3684" s="27">
        <v>0</v>
      </c>
      <c r="X3684" s="27">
        <v>0</v>
      </c>
      <c r="Y3684" s="27">
        <v>0</v>
      </c>
      <c r="Z3684" s="27">
        <v>0</v>
      </c>
      <c r="AA3684" s="27">
        <v>0</v>
      </c>
      <c r="AB3684" s="27">
        <v>0</v>
      </c>
      <c r="AC3684" s="27">
        <v>0</v>
      </c>
      <c r="AD3684" s="27">
        <v>0</v>
      </c>
      <c r="AE3684" s="27">
        <v>0</v>
      </c>
      <c r="AF3684" s="27">
        <v>0</v>
      </c>
      <c r="AG3684" s="27">
        <v>0</v>
      </c>
      <c r="AH3684" s="27">
        <v>0</v>
      </c>
      <c r="AI3684" s="27">
        <v>0</v>
      </c>
      <c r="AK3684" s="29">
        <f t="shared" si="57"/>
        <v>-1.6628384731982658E-2</v>
      </c>
    </row>
    <row r="3685" spans="1:37" x14ac:dyDescent="0.25">
      <c r="A3685">
        <v>3683</v>
      </c>
      <c r="B3685" s="1">
        <v>1.18E-2</v>
      </c>
      <c r="C3685" s="1">
        <v>1.2082453577037176E-4</v>
      </c>
      <c r="D3685" s="27">
        <v>0.11807661438602311</v>
      </c>
      <c r="E3685" s="27">
        <v>8.1871073703148126E-2</v>
      </c>
      <c r="F3685" s="27">
        <v>4.1473845297306293E-2</v>
      </c>
      <c r="G3685" s="27">
        <v>0.13892900551187837</v>
      </c>
      <c r="H3685" s="27">
        <v>0.15247518017298428</v>
      </c>
      <c r="I3685" s="27">
        <v>0.16571064958999723</v>
      </c>
      <c r="J3685" s="27">
        <v>5.1339901582821486E-2</v>
      </c>
      <c r="K3685" s="27">
        <v>8.2360692086718337E-3</v>
      </c>
      <c r="L3685" s="27">
        <v>6.6289496497613287E-2</v>
      </c>
      <c r="M3685" s="27">
        <v>7.7272230150538482E-2</v>
      </c>
      <c r="N3685" s="27">
        <v>9.8325933899017628E-2</v>
      </c>
      <c r="O3685" s="27">
        <v>0</v>
      </c>
      <c r="P3685" s="27">
        <v>0</v>
      </c>
      <c r="Q3685" s="27">
        <v>0</v>
      </c>
      <c r="R3685" s="27">
        <v>0</v>
      </c>
      <c r="S3685" s="27">
        <v>0</v>
      </c>
      <c r="T3685" s="27">
        <v>0</v>
      </c>
      <c r="U3685" s="27">
        <v>0</v>
      </c>
      <c r="V3685" s="27">
        <v>0</v>
      </c>
      <c r="W3685" s="27">
        <v>0</v>
      </c>
      <c r="X3685" s="27">
        <v>0</v>
      </c>
      <c r="Y3685" s="27">
        <v>0</v>
      </c>
      <c r="Z3685" s="27">
        <v>0</v>
      </c>
      <c r="AA3685" s="27">
        <v>0</v>
      </c>
      <c r="AB3685" s="27">
        <v>0</v>
      </c>
      <c r="AC3685" s="27">
        <v>0</v>
      </c>
      <c r="AD3685" s="27">
        <v>0</v>
      </c>
      <c r="AE3685" s="27">
        <v>0</v>
      </c>
      <c r="AF3685" s="27">
        <v>0</v>
      </c>
      <c r="AG3685" s="27">
        <v>0</v>
      </c>
      <c r="AH3685" s="27">
        <v>0</v>
      </c>
      <c r="AI3685" s="27">
        <v>0</v>
      </c>
      <c r="AK3685" s="29">
        <f t="shared" si="57"/>
        <v>1.0239367438167099E-2</v>
      </c>
    </row>
    <row r="3686" spans="1:37" x14ac:dyDescent="0.25">
      <c r="A3686">
        <v>3684</v>
      </c>
      <c r="B3686" s="1">
        <v>1.09E-2</v>
      </c>
      <c r="C3686" s="1">
        <v>-1.167630252848783E-4</v>
      </c>
      <c r="D3686" s="27">
        <v>9.5954753920854882E-2</v>
      </c>
      <c r="E3686" s="27">
        <v>6.0460001858034392E-4</v>
      </c>
      <c r="F3686" s="27">
        <v>1.3416999839861733E-2</v>
      </c>
      <c r="G3686" s="27">
        <v>0.13816230387038597</v>
      </c>
      <c r="H3686" s="27">
        <v>0.18963639390739276</v>
      </c>
      <c r="I3686" s="27">
        <v>8.4964184593323985E-2</v>
      </c>
      <c r="J3686" s="27">
        <v>0.1225067449203088</v>
      </c>
      <c r="K3686" s="27">
        <v>0.10203142329271402</v>
      </c>
      <c r="L3686" s="27">
        <v>4.9652087696064579E-2</v>
      </c>
      <c r="M3686" s="27">
        <v>0.15223671463645402</v>
      </c>
      <c r="N3686" s="27">
        <v>5.0833793304058829E-2</v>
      </c>
      <c r="O3686" s="27">
        <v>0</v>
      </c>
      <c r="P3686" s="27">
        <v>0</v>
      </c>
      <c r="Q3686" s="27">
        <v>0</v>
      </c>
      <c r="R3686" s="27">
        <v>0</v>
      </c>
      <c r="S3686" s="27">
        <v>0</v>
      </c>
      <c r="T3686" s="27">
        <v>0</v>
      </c>
      <c r="U3686" s="27">
        <v>0</v>
      </c>
      <c r="V3686" s="27">
        <v>0</v>
      </c>
      <c r="W3686" s="27">
        <v>0</v>
      </c>
      <c r="X3686" s="27">
        <v>0</v>
      </c>
      <c r="Y3686" s="27">
        <v>0</v>
      </c>
      <c r="Z3686" s="27">
        <v>0</v>
      </c>
      <c r="AA3686" s="27">
        <v>0</v>
      </c>
      <c r="AB3686" s="27">
        <v>0</v>
      </c>
      <c r="AC3686" s="27">
        <v>0</v>
      </c>
      <c r="AD3686" s="27">
        <v>0</v>
      </c>
      <c r="AE3686" s="27">
        <v>0</v>
      </c>
      <c r="AF3686" s="27">
        <v>0</v>
      </c>
      <c r="AG3686" s="27">
        <v>0</v>
      </c>
      <c r="AH3686" s="27">
        <v>0</v>
      </c>
      <c r="AI3686" s="27">
        <v>0</v>
      </c>
      <c r="AK3686" s="29">
        <f t="shared" si="57"/>
        <v>-1.071220415457599E-2</v>
      </c>
    </row>
    <row r="3687" spans="1:37" x14ac:dyDescent="0.25">
      <c r="A3687">
        <v>3685</v>
      </c>
      <c r="B3687" s="1">
        <v>1.21E-2</v>
      </c>
      <c r="C3687" s="1">
        <v>4.5267925055121659E-4</v>
      </c>
      <c r="D3687" s="27">
        <v>0.10675483047674986</v>
      </c>
      <c r="E3687" s="27">
        <v>0.16593891025294763</v>
      </c>
      <c r="F3687" s="27">
        <v>6.9189321534932286E-3</v>
      </c>
      <c r="G3687" s="27">
        <v>1.5938041344841797E-3</v>
      </c>
      <c r="H3687" s="27">
        <v>0.15819579912458168</v>
      </c>
      <c r="I3687" s="27">
        <v>0.10468897876279296</v>
      </c>
      <c r="J3687" s="27">
        <v>9.7329930436723916E-2</v>
      </c>
      <c r="K3687" s="27">
        <v>1.4590230801228133E-2</v>
      </c>
      <c r="L3687" s="27">
        <v>0.13559907725131193</v>
      </c>
      <c r="M3687" s="27">
        <v>0.11161293323050392</v>
      </c>
      <c r="N3687" s="27">
        <v>9.6776573375182529E-2</v>
      </c>
      <c r="O3687" s="27">
        <v>0</v>
      </c>
      <c r="P3687" s="27">
        <v>0</v>
      </c>
      <c r="Q3687" s="27">
        <v>0</v>
      </c>
      <c r="R3687" s="27">
        <v>0</v>
      </c>
      <c r="S3687" s="27">
        <v>0</v>
      </c>
      <c r="T3687" s="27">
        <v>0</v>
      </c>
      <c r="U3687" s="27">
        <v>0</v>
      </c>
      <c r="V3687" s="27">
        <v>0</v>
      </c>
      <c r="W3687" s="27">
        <v>0</v>
      </c>
      <c r="X3687" s="27">
        <v>0</v>
      </c>
      <c r="Y3687" s="27">
        <v>0</v>
      </c>
      <c r="Z3687" s="27">
        <v>0</v>
      </c>
      <c r="AA3687" s="27">
        <v>0</v>
      </c>
      <c r="AB3687" s="27">
        <v>0</v>
      </c>
      <c r="AC3687" s="27">
        <v>0</v>
      </c>
      <c r="AD3687" s="27">
        <v>0</v>
      </c>
      <c r="AE3687" s="27">
        <v>0</v>
      </c>
      <c r="AF3687" s="27">
        <v>0</v>
      </c>
      <c r="AG3687" s="27">
        <v>0</v>
      </c>
      <c r="AH3687" s="27">
        <v>0</v>
      </c>
      <c r="AI3687" s="27">
        <v>0</v>
      </c>
      <c r="AK3687" s="29">
        <f t="shared" si="57"/>
        <v>3.7411508310017903E-2</v>
      </c>
    </row>
    <row r="3688" spans="1:37" x14ac:dyDescent="0.25">
      <c r="A3688">
        <v>3686</v>
      </c>
      <c r="B3688" s="1">
        <v>1.0500000000000001E-2</v>
      </c>
      <c r="C3688" s="1">
        <v>-7.8028759365439702E-5</v>
      </c>
      <c r="D3688" s="27">
        <v>0.12696128083455951</v>
      </c>
      <c r="E3688" s="27">
        <v>5.7725605272198173E-2</v>
      </c>
      <c r="F3688" s="27">
        <v>1.4763184345265058E-2</v>
      </c>
      <c r="G3688" s="27">
        <v>3.6425581662601764E-2</v>
      </c>
      <c r="H3688" s="27">
        <v>0.14477047432313322</v>
      </c>
      <c r="I3688" s="27">
        <v>0.15262427598477035</v>
      </c>
      <c r="J3688" s="27">
        <v>1.0943395189345662E-2</v>
      </c>
      <c r="K3688" s="27">
        <v>8.9202781907699064E-2</v>
      </c>
      <c r="L3688" s="27">
        <v>0.1028561225741946</v>
      </c>
      <c r="M3688" s="27">
        <v>0.1490890752636774</v>
      </c>
      <c r="N3688" s="27">
        <v>0.11463822264255503</v>
      </c>
      <c r="O3688" s="27">
        <v>0</v>
      </c>
      <c r="P3688" s="27">
        <v>0</v>
      </c>
      <c r="Q3688" s="27">
        <v>0</v>
      </c>
      <c r="R3688" s="27">
        <v>0</v>
      </c>
      <c r="S3688" s="27">
        <v>0</v>
      </c>
      <c r="T3688" s="27">
        <v>0</v>
      </c>
      <c r="U3688" s="27">
        <v>0</v>
      </c>
      <c r="V3688" s="27">
        <v>0</v>
      </c>
      <c r="W3688" s="27">
        <v>0</v>
      </c>
      <c r="X3688" s="27">
        <v>0</v>
      </c>
      <c r="Y3688" s="27">
        <v>0</v>
      </c>
      <c r="Z3688" s="27">
        <v>0</v>
      </c>
      <c r="AA3688" s="27">
        <v>0</v>
      </c>
      <c r="AB3688" s="27">
        <v>0</v>
      </c>
      <c r="AC3688" s="27">
        <v>0</v>
      </c>
      <c r="AD3688" s="27">
        <v>0</v>
      </c>
      <c r="AE3688" s="27">
        <v>0</v>
      </c>
      <c r="AF3688" s="27">
        <v>0</v>
      </c>
      <c r="AG3688" s="27">
        <v>0</v>
      </c>
      <c r="AH3688" s="27">
        <v>0</v>
      </c>
      <c r="AI3688" s="27">
        <v>0</v>
      </c>
      <c r="AK3688" s="29">
        <f t="shared" si="57"/>
        <v>-7.4313104157561613E-3</v>
      </c>
    </row>
    <row r="3689" spans="1:37" x14ac:dyDescent="0.25">
      <c r="A3689">
        <v>3687</v>
      </c>
      <c r="B3689" s="1">
        <v>1.12E-2</v>
      </c>
      <c r="C3689" s="1">
        <v>-1.3983693924205547E-5</v>
      </c>
      <c r="D3689" s="27">
        <v>9.2390061770751444E-2</v>
      </c>
      <c r="E3689" s="27">
        <v>9.9405047188676293E-2</v>
      </c>
      <c r="F3689" s="27">
        <v>0.15310360232413545</v>
      </c>
      <c r="G3689" s="27">
        <v>4.5793164492657764E-3</v>
      </c>
      <c r="H3689" s="27">
        <v>0.1160344905844463</v>
      </c>
      <c r="I3689" s="27">
        <v>0.13341964431459846</v>
      </c>
      <c r="J3689" s="27">
        <v>9.1026942442377454E-2</v>
      </c>
      <c r="K3689" s="27">
        <v>3.1561907354061454E-2</v>
      </c>
      <c r="L3689" s="27">
        <v>4.6291627210867249E-2</v>
      </c>
      <c r="M3689" s="27">
        <v>0.15767565181058105</v>
      </c>
      <c r="N3689" s="27">
        <v>7.45117085502391E-2</v>
      </c>
      <c r="O3689" s="27">
        <v>0</v>
      </c>
      <c r="P3689" s="27">
        <v>0</v>
      </c>
      <c r="Q3689" s="27">
        <v>0</v>
      </c>
      <c r="R3689" s="27">
        <v>0</v>
      </c>
      <c r="S3689" s="27">
        <v>0</v>
      </c>
      <c r="T3689" s="27">
        <v>0</v>
      </c>
      <c r="U3689" s="27">
        <v>0</v>
      </c>
      <c r="V3689" s="27">
        <v>0</v>
      </c>
      <c r="W3689" s="27">
        <v>0</v>
      </c>
      <c r="X3689" s="27">
        <v>0</v>
      </c>
      <c r="Y3689" s="27">
        <v>0</v>
      </c>
      <c r="Z3689" s="27">
        <v>0</v>
      </c>
      <c r="AA3689" s="27">
        <v>0</v>
      </c>
      <c r="AB3689" s="27">
        <v>0</v>
      </c>
      <c r="AC3689" s="27">
        <v>0</v>
      </c>
      <c r="AD3689" s="27">
        <v>0</v>
      </c>
      <c r="AE3689" s="27">
        <v>0</v>
      </c>
      <c r="AF3689" s="27">
        <v>0</v>
      </c>
      <c r="AG3689" s="27">
        <v>0</v>
      </c>
      <c r="AH3689" s="27">
        <v>0</v>
      </c>
      <c r="AI3689" s="27">
        <v>0</v>
      </c>
      <c r="AK3689" s="29">
        <f t="shared" si="57"/>
        <v>-1.2485441003754953E-3</v>
      </c>
    </row>
    <row r="3690" spans="1:37" x14ac:dyDescent="0.25">
      <c r="A3690">
        <v>3688</v>
      </c>
      <c r="B3690" s="1">
        <v>1.03E-2</v>
      </c>
      <c r="C3690" s="1">
        <v>-1.0234248381977036E-4</v>
      </c>
      <c r="D3690" s="27">
        <v>0.13559420153853544</v>
      </c>
      <c r="E3690" s="27">
        <v>3.8681559989244364E-2</v>
      </c>
      <c r="F3690" s="27">
        <v>8.9976535898904461E-2</v>
      </c>
      <c r="G3690" s="27">
        <v>3.4862539100191964E-2</v>
      </c>
      <c r="H3690" s="27">
        <v>0.14159684526939156</v>
      </c>
      <c r="I3690" s="27">
        <v>0.15305901137155573</v>
      </c>
      <c r="J3690" s="27">
        <v>6.5785034216591057E-2</v>
      </c>
      <c r="K3690" s="27">
        <v>3.6993479368345239E-2</v>
      </c>
      <c r="L3690" s="27">
        <v>5.1450184681248456E-2</v>
      </c>
      <c r="M3690" s="27">
        <v>0.15545247702799006</v>
      </c>
      <c r="N3690" s="27">
        <v>9.6548131538001639E-2</v>
      </c>
      <c r="O3690" s="27">
        <v>0</v>
      </c>
      <c r="P3690" s="27">
        <v>0</v>
      </c>
      <c r="Q3690" s="27">
        <v>0</v>
      </c>
      <c r="R3690" s="27">
        <v>0</v>
      </c>
      <c r="S3690" s="27">
        <v>0</v>
      </c>
      <c r="T3690" s="27">
        <v>0</v>
      </c>
      <c r="U3690" s="27">
        <v>0</v>
      </c>
      <c r="V3690" s="27">
        <v>0</v>
      </c>
      <c r="W3690" s="27">
        <v>0</v>
      </c>
      <c r="X3690" s="27">
        <v>0</v>
      </c>
      <c r="Y3690" s="27">
        <v>0</v>
      </c>
      <c r="Z3690" s="27">
        <v>0</v>
      </c>
      <c r="AA3690" s="27">
        <v>0</v>
      </c>
      <c r="AB3690" s="27">
        <v>0</v>
      </c>
      <c r="AC3690" s="27">
        <v>0</v>
      </c>
      <c r="AD3690" s="27">
        <v>0</v>
      </c>
      <c r="AE3690" s="27">
        <v>0</v>
      </c>
      <c r="AF3690" s="27">
        <v>0</v>
      </c>
      <c r="AG3690" s="27">
        <v>0</v>
      </c>
      <c r="AH3690" s="27">
        <v>0</v>
      </c>
      <c r="AI3690" s="27">
        <v>0</v>
      </c>
      <c r="AK3690" s="29">
        <f t="shared" si="57"/>
        <v>-9.9361634776476068E-3</v>
      </c>
    </row>
    <row r="3691" spans="1:37" x14ac:dyDescent="0.25">
      <c r="A3691">
        <v>3689</v>
      </c>
      <c r="B3691" s="1">
        <v>1.37E-2</v>
      </c>
      <c r="C3691" s="1">
        <v>-2.8849613253653422E-4</v>
      </c>
      <c r="D3691" s="27">
        <v>0.2030612835886331</v>
      </c>
      <c r="E3691" s="27">
        <v>2.875737341930551E-2</v>
      </c>
      <c r="F3691" s="27">
        <v>5.0529905140627145E-3</v>
      </c>
      <c r="G3691" s="27">
        <v>0.12157545752290014</v>
      </c>
      <c r="H3691" s="27">
        <v>4.8714859880370567E-2</v>
      </c>
      <c r="I3691" s="27">
        <v>9.2387879194271341E-2</v>
      </c>
      <c r="J3691" s="27">
        <v>0.1471802536058712</v>
      </c>
      <c r="K3691" s="27">
        <v>0.19431013010606665</v>
      </c>
      <c r="L3691" s="27">
        <v>3.2753114990715128E-2</v>
      </c>
      <c r="M3691" s="27">
        <v>5.6519376746344038E-2</v>
      </c>
      <c r="N3691" s="27">
        <v>6.9687280431459539E-2</v>
      </c>
      <c r="O3691" s="27">
        <v>0</v>
      </c>
      <c r="P3691" s="27">
        <v>0</v>
      </c>
      <c r="Q3691" s="27">
        <v>0</v>
      </c>
      <c r="R3691" s="27">
        <v>0</v>
      </c>
      <c r="S3691" s="27">
        <v>0</v>
      </c>
      <c r="T3691" s="27">
        <v>0</v>
      </c>
      <c r="U3691" s="27">
        <v>0</v>
      </c>
      <c r="V3691" s="27">
        <v>0</v>
      </c>
      <c r="W3691" s="27">
        <v>0</v>
      </c>
      <c r="X3691" s="27">
        <v>0</v>
      </c>
      <c r="Y3691" s="27">
        <v>0</v>
      </c>
      <c r="Z3691" s="27">
        <v>0</v>
      </c>
      <c r="AA3691" s="27">
        <v>0</v>
      </c>
      <c r="AB3691" s="27">
        <v>0</v>
      </c>
      <c r="AC3691" s="27">
        <v>0</v>
      </c>
      <c r="AD3691" s="27">
        <v>0</v>
      </c>
      <c r="AE3691" s="27">
        <v>0</v>
      </c>
      <c r="AF3691" s="27">
        <v>0</v>
      </c>
      <c r="AG3691" s="27">
        <v>0</v>
      </c>
      <c r="AH3691" s="27">
        <v>0</v>
      </c>
      <c r="AI3691" s="27">
        <v>0</v>
      </c>
      <c r="AK3691" s="29">
        <f t="shared" si="57"/>
        <v>-2.10581118639806E-2</v>
      </c>
    </row>
    <row r="3692" spans="1:37" x14ac:dyDescent="0.25">
      <c r="A3692">
        <v>3690</v>
      </c>
      <c r="B3692" s="1">
        <v>1.17E-2</v>
      </c>
      <c r="C3692" s="1">
        <v>-4.1536102210540233E-5</v>
      </c>
      <c r="D3692" s="27">
        <v>8.1548734277753464E-3</v>
      </c>
      <c r="E3692" s="27">
        <v>4.8890778711697405E-2</v>
      </c>
      <c r="F3692" s="27">
        <v>4.4725527201029742E-2</v>
      </c>
      <c r="G3692" s="27">
        <v>0.11810644516767034</v>
      </c>
      <c r="H3692" s="27">
        <v>0.12044059438573941</v>
      </c>
      <c r="I3692" s="27">
        <v>0.1013358158574905</v>
      </c>
      <c r="J3692" s="27">
        <v>0.1385102551623838</v>
      </c>
      <c r="K3692" s="27">
        <v>0.14500553040417535</v>
      </c>
      <c r="L3692" s="27">
        <v>0.15545862020729295</v>
      </c>
      <c r="M3692" s="27">
        <v>5.9615902009836137E-2</v>
      </c>
      <c r="N3692" s="27">
        <v>5.9755657464909025E-2</v>
      </c>
      <c r="O3692" s="27">
        <v>0</v>
      </c>
      <c r="P3692" s="27">
        <v>0</v>
      </c>
      <c r="Q3692" s="27">
        <v>0</v>
      </c>
      <c r="R3692" s="27">
        <v>0</v>
      </c>
      <c r="S3692" s="27">
        <v>0</v>
      </c>
      <c r="T3692" s="27">
        <v>0</v>
      </c>
      <c r="U3692" s="27">
        <v>0</v>
      </c>
      <c r="V3692" s="27">
        <v>0</v>
      </c>
      <c r="W3692" s="27">
        <v>0</v>
      </c>
      <c r="X3692" s="27">
        <v>0</v>
      </c>
      <c r="Y3692" s="27">
        <v>0</v>
      </c>
      <c r="Z3692" s="27">
        <v>0</v>
      </c>
      <c r="AA3692" s="27">
        <v>0</v>
      </c>
      <c r="AB3692" s="27">
        <v>0</v>
      </c>
      <c r="AC3692" s="27">
        <v>0</v>
      </c>
      <c r="AD3692" s="27">
        <v>0</v>
      </c>
      <c r="AE3692" s="27">
        <v>0</v>
      </c>
      <c r="AF3692" s="27">
        <v>0</v>
      </c>
      <c r="AG3692" s="27">
        <v>0</v>
      </c>
      <c r="AH3692" s="27">
        <v>0</v>
      </c>
      <c r="AI3692" s="27">
        <v>0</v>
      </c>
      <c r="AK3692" s="29">
        <f t="shared" si="57"/>
        <v>-3.5500942060290798E-3</v>
      </c>
    </row>
    <row r="3693" spans="1:37" x14ac:dyDescent="0.25">
      <c r="A3693">
        <v>3691</v>
      </c>
      <c r="B3693" s="1">
        <v>1.5100000000000001E-2</v>
      </c>
      <c r="C3693" s="1">
        <v>4.7666224002571687E-5</v>
      </c>
      <c r="D3693" s="27">
        <v>0.10808662619438501</v>
      </c>
      <c r="E3693" s="27">
        <v>0.16028092728820109</v>
      </c>
      <c r="F3693" s="27">
        <v>0.13387596427216111</v>
      </c>
      <c r="G3693" s="27">
        <v>0.10789386853476064</v>
      </c>
      <c r="H3693" s="27">
        <v>8.6074931740755686E-2</v>
      </c>
      <c r="I3693" s="27">
        <v>6.1756807777124258E-2</v>
      </c>
      <c r="J3693" s="27">
        <v>0.15706670905451744</v>
      </c>
      <c r="K3693" s="27">
        <v>0.10670531436587329</v>
      </c>
      <c r="L3693" s="27">
        <v>3.2140610339611973E-4</v>
      </c>
      <c r="M3693" s="27">
        <v>5.7557081077963665E-3</v>
      </c>
      <c r="N3693" s="27">
        <v>7.2181736561028984E-2</v>
      </c>
      <c r="O3693" s="27">
        <v>0</v>
      </c>
      <c r="P3693" s="27">
        <v>0</v>
      </c>
      <c r="Q3693" s="27">
        <v>0</v>
      </c>
      <c r="R3693" s="27">
        <v>0</v>
      </c>
      <c r="S3693" s="27">
        <v>0</v>
      </c>
      <c r="T3693" s="27">
        <v>0</v>
      </c>
      <c r="U3693" s="27">
        <v>0</v>
      </c>
      <c r="V3693" s="27">
        <v>0</v>
      </c>
      <c r="W3693" s="27">
        <v>0</v>
      </c>
      <c r="X3693" s="27">
        <v>0</v>
      </c>
      <c r="Y3693" s="27">
        <v>0</v>
      </c>
      <c r="Z3693" s="27">
        <v>0</v>
      </c>
      <c r="AA3693" s="27">
        <v>0</v>
      </c>
      <c r="AB3693" s="27">
        <v>0</v>
      </c>
      <c r="AC3693" s="27">
        <v>0</v>
      </c>
      <c r="AD3693" s="27">
        <v>0</v>
      </c>
      <c r="AE3693" s="27">
        <v>0</v>
      </c>
      <c r="AF3693" s="27">
        <v>0</v>
      </c>
      <c r="AG3693" s="27">
        <v>0</v>
      </c>
      <c r="AH3693" s="27">
        <v>0</v>
      </c>
      <c r="AI3693" s="27">
        <v>0</v>
      </c>
      <c r="AK3693" s="29">
        <f t="shared" si="57"/>
        <v>3.1567035763292507E-3</v>
      </c>
    </row>
    <row r="3694" spans="1:37" x14ac:dyDescent="0.25">
      <c r="A3694">
        <v>3692</v>
      </c>
      <c r="B3694" s="1">
        <v>1.24E-2</v>
      </c>
      <c r="C3694" s="1">
        <v>1.4148527446436713E-5</v>
      </c>
      <c r="D3694" s="27">
        <v>3.4635709325824694E-2</v>
      </c>
      <c r="E3694" s="27">
        <v>4.4551680035515288E-2</v>
      </c>
      <c r="F3694" s="27">
        <v>0.1004399136160095</v>
      </c>
      <c r="G3694" s="27">
        <v>0.24742585422442137</v>
      </c>
      <c r="H3694" s="27">
        <v>0.16314091497865379</v>
      </c>
      <c r="I3694" s="27">
        <v>0.14692592066686633</v>
      </c>
      <c r="J3694" s="27">
        <v>6.7408094846543254E-2</v>
      </c>
      <c r="K3694" s="27">
        <v>1.9954833722061315E-3</v>
      </c>
      <c r="L3694" s="27">
        <v>4.8614615242397297E-2</v>
      </c>
      <c r="M3694" s="27">
        <v>0.12274470039122916</v>
      </c>
      <c r="N3694" s="27">
        <v>2.2117113300333006E-2</v>
      </c>
      <c r="O3694" s="27">
        <v>0</v>
      </c>
      <c r="P3694" s="27">
        <v>0</v>
      </c>
      <c r="Q3694" s="27">
        <v>0</v>
      </c>
      <c r="R3694" s="27">
        <v>0</v>
      </c>
      <c r="S3694" s="27">
        <v>0</v>
      </c>
      <c r="T3694" s="27">
        <v>0</v>
      </c>
      <c r="U3694" s="27">
        <v>0</v>
      </c>
      <c r="V3694" s="27">
        <v>0</v>
      </c>
      <c r="W3694" s="27">
        <v>0</v>
      </c>
      <c r="X3694" s="27">
        <v>0</v>
      </c>
      <c r="Y3694" s="27">
        <v>0</v>
      </c>
      <c r="Z3694" s="27">
        <v>0</v>
      </c>
      <c r="AA3694" s="27">
        <v>0</v>
      </c>
      <c r="AB3694" s="27">
        <v>0</v>
      </c>
      <c r="AC3694" s="27">
        <v>0</v>
      </c>
      <c r="AD3694" s="27">
        <v>0</v>
      </c>
      <c r="AE3694" s="27">
        <v>0</v>
      </c>
      <c r="AF3694" s="27">
        <v>0</v>
      </c>
      <c r="AG3694" s="27">
        <v>0</v>
      </c>
      <c r="AH3694" s="27">
        <v>0</v>
      </c>
      <c r="AI3694" s="27">
        <v>0</v>
      </c>
      <c r="AK3694" s="29">
        <f t="shared" si="57"/>
        <v>1.1410102779384446E-3</v>
      </c>
    </row>
    <row r="3695" spans="1:37" x14ac:dyDescent="0.25">
      <c r="A3695">
        <v>3693</v>
      </c>
      <c r="B3695" s="1">
        <v>1.2200000000000001E-2</v>
      </c>
      <c r="C3695" s="1">
        <v>3.2631960025367976E-4</v>
      </c>
      <c r="D3695" s="27">
        <v>0.1372867806156442</v>
      </c>
      <c r="E3695" s="27">
        <v>0.14256570552184811</v>
      </c>
      <c r="F3695" s="27">
        <v>3.8180150731487013E-2</v>
      </c>
      <c r="G3695" s="27">
        <v>8.9214864924892098E-2</v>
      </c>
      <c r="H3695" s="27">
        <v>9.4611084197421452E-2</v>
      </c>
      <c r="I3695" s="27">
        <v>5.1457100056920495E-2</v>
      </c>
      <c r="J3695" s="27">
        <v>9.1647082411791342E-2</v>
      </c>
      <c r="K3695" s="27">
        <v>5.2748333750872844E-2</v>
      </c>
      <c r="L3695" s="27">
        <v>0.1186949638283141</v>
      </c>
      <c r="M3695" s="27">
        <v>3.913389067412136E-2</v>
      </c>
      <c r="N3695" s="27">
        <v>0.14446004328668702</v>
      </c>
      <c r="O3695" s="27">
        <v>0</v>
      </c>
      <c r="P3695" s="27">
        <v>0</v>
      </c>
      <c r="Q3695" s="27">
        <v>0</v>
      </c>
      <c r="R3695" s="27">
        <v>0</v>
      </c>
      <c r="S3695" s="27">
        <v>0</v>
      </c>
      <c r="T3695" s="27">
        <v>0</v>
      </c>
      <c r="U3695" s="27">
        <v>0</v>
      </c>
      <c r="V3695" s="27">
        <v>0</v>
      </c>
      <c r="W3695" s="27">
        <v>0</v>
      </c>
      <c r="X3695" s="27">
        <v>0</v>
      </c>
      <c r="Y3695" s="27">
        <v>0</v>
      </c>
      <c r="Z3695" s="27">
        <v>0</v>
      </c>
      <c r="AA3695" s="27">
        <v>0</v>
      </c>
      <c r="AB3695" s="27">
        <v>0</v>
      </c>
      <c r="AC3695" s="27">
        <v>0</v>
      </c>
      <c r="AD3695" s="27">
        <v>0</v>
      </c>
      <c r="AE3695" s="27">
        <v>0</v>
      </c>
      <c r="AF3695" s="27">
        <v>0</v>
      </c>
      <c r="AG3695" s="27">
        <v>0</v>
      </c>
      <c r="AH3695" s="27">
        <v>0</v>
      </c>
      <c r="AI3695" s="27">
        <v>0</v>
      </c>
      <c r="AK3695" s="29">
        <f t="shared" si="57"/>
        <v>2.6747508217514732E-2</v>
      </c>
    </row>
    <row r="3696" spans="1:37" x14ac:dyDescent="0.25">
      <c r="A3696">
        <v>3694</v>
      </c>
      <c r="B3696" s="1">
        <v>1.17E-2</v>
      </c>
      <c r="C3696" s="1">
        <v>-2.8154623429183374E-4</v>
      </c>
      <c r="D3696" s="27">
        <v>0.10774337510444304</v>
      </c>
      <c r="E3696" s="27">
        <v>6.0520544995287917E-2</v>
      </c>
      <c r="F3696" s="27">
        <v>0.15713141187654839</v>
      </c>
      <c r="G3696" s="27">
        <v>8.927203028580373E-2</v>
      </c>
      <c r="H3696" s="27">
        <v>0.11458450958582646</v>
      </c>
      <c r="I3696" s="27">
        <v>5.756087092782193E-2</v>
      </c>
      <c r="J3696" s="27">
        <v>4.6691993099120511E-2</v>
      </c>
      <c r="K3696" s="27">
        <v>0.12764962140080396</v>
      </c>
      <c r="L3696" s="27">
        <v>2.1456022585422604E-2</v>
      </c>
      <c r="M3696" s="27">
        <v>0.10331810067849144</v>
      </c>
      <c r="N3696" s="27">
        <v>0.11407151946043005</v>
      </c>
      <c r="O3696" s="27">
        <v>0</v>
      </c>
      <c r="P3696" s="27">
        <v>0</v>
      </c>
      <c r="Q3696" s="27">
        <v>0</v>
      </c>
      <c r="R3696" s="27">
        <v>0</v>
      </c>
      <c r="S3696" s="27">
        <v>0</v>
      </c>
      <c r="T3696" s="27">
        <v>0</v>
      </c>
      <c r="U3696" s="27">
        <v>0</v>
      </c>
      <c r="V3696" s="27">
        <v>0</v>
      </c>
      <c r="W3696" s="27">
        <v>0</v>
      </c>
      <c r="X3696" s="27">
        <v>0</v>
      </c>
      <c r="Y3696" s="27">
        <v>0</v>
      </c>
      <c r="Z3696" s="27">
        <v>0</v>
      </c>
      <c r="AA3696" s="27">
        <v>0</v>
      </c>
      <c r="AB3696" s="27">
        <v>0</v>
      </c>
      <c r="AC3696" s="27">
        <v>0</v>
      </c>
      <c r="AD3696" s="27">
        <v>0</v>
      </c>
      <c r="AE3696" s="27">
        <v>0</v>
      </c>
      <c r="AF3696" s="27">
        <v>0</v>
      </c>
      <c r="AG3696" s="27">
        <v>0</v>
      </c>
      <c r="AH3696" s="27">
        <v>0</v>
      </c>
      <c r="AI3696" s="27">
        <v>0</v>
      </c>
      <c r="AK3696" s="29">
        <f t="shared" si="57"/>
        <v>-2.4063780708703738E-2</v>
      </c>
    </row>
    <row r="3697" spans="1:37" x14ac:dyDescent="0.25">
      <c r="A3697">
        <v>3695</v>
      </c>
      <c r="B3697" s="1">
        <v>9.7999999999999997E-3</v>
      </c>
      <c r="C3697" s="1">
        <v>2.2297626859232937E-4</v>
      </c>
      <c r="D3697" s="27">
        <v>0.10670189018013</v>
      </c>
      <c r="E3697" s="27">
        <v>9.7084195435449994E-2</v>
      </c>
      <c r="F3697" s="27">
        <v>1.8587458096626008E-3</v>
      </c>
      <c r="G3697" s="27">
        <v>6.9151000277050623E-2</v>
      </c>
      <c r="H3697" s="27">
        <v>1.250659486778974E-2</v>
      </c>
      <c r="I3697" s="27">
        <v>9.7121535644984602E-2</v>
      </c>
      <c r="J3697" s="27">
        <v>0.11511353068989809</v>
      </c>
      <c r="K3697" s="27">
        <v>4.0011537476676552E-2</v>
      </c>
      <c r="L3697" s="27">
        <v>3.8424072855550336E-2</v>
      </c>
      <c r="M3697" s="27">
        <v>0.20896533264217956</v>
      </c>
      <c r="N3697" s="27">
        <v>0.21306156412062777</v>
      </c>
      <c r="O3697" s="27">
        <v>0</v>
      </c>
      <c r="P3697" s="27">
        <v>0</v>
      </c>
      <c r="Q3697" s="27">
        <v>0</v>
      </c>
      <c r="R3697" s="27">
        <v>0</v>
      </c>
      <c r="S3697" s="27">
        <v>0</v>
      </c>
      <c r="T3697" s="27">
        <v>0</v>
      </c>
      <c r="U3697" s="27">
        <v>0</v>
      </c>
      <c r="V3697" s="27">
        <v>0</v>
      </c>
      <c r="W3697" s="27">
        <v>0</v>
      </c>
      <c r="X3697" s="27">
        <v>0</v>
      </c>
      <c r="Y3697" s="27">
        <v>0</v>
      </c>
      <c r="Z3697" s="27">
        <v>0</v>
      </c>
      <c r="AA3697" s="27">
        <v>0</v>
      </c>
      <c r="AB3697" s="27">
        <v>0</v>
      </c>
      <c r="AC3697" s="27">
        <v>0</v>
      </c>
      <c r="AD3697" s="27">
        <v>0</v>
      </c>
      <c r="AE3697" s="27">
        <v>0</v>
      </c>
      <c r="AF3697" s="27">
        <v>0</v>
      </c>
      <c r="AG3697" s="27">
        <v>0</v>
      </c>
      <c r="AH3697" s="27">
        <v>0</v>
      </c>
      <c r="AI3697" s="27">
        <v>0</v>
      </c>
      <c r="AK3697" s="29">
        <f t="shared" si="57"/>
        <v>2.2752680468605038E-2</v>
      </c>
    </row>
    <row r="3698" spans="1:37" x14ac:dyDescent="0.25">
      <c r="A3698">
        <v>3696</v>
      </c>
      <c r="B3698" s="1">
        <v>1.0500000000000001E-2</v>
      </c>
      <c r="C3698" s="1">
        <v>1.3780421870688512E-4</v>
      </c>
      <c r="D3698" s="27">
        <v>5.1166608974563925E-2</v>
      </c>
      <c r="E3698" s="27">
        <v>8.1570260867614014E-2</v>
      </c>
      <c r="F3698" s="27">
        <v>3.8835788609588458E-3</v>
      </c>
      <c r="G3698" s="27">
        <v>8.6084297906658655E-2</v>
      </c>
      <c r="H3698" s="27">
        <v>0.2141940397300541</v>
      </c>
      <c r="I3698" s="27">
        <v>2.611423006218002E-2</v>
      </c>
      <c r="J3698" s="27">
        <v>7.1751015906151058E-2</v>
      </c>
      <c r="K3698" s="27">
        <v>0.10615612969589398</v>
      </c>
      <c r="L3698" s="27">
        <v>8.67798639677404E-2</v>
      </c>
      <c r="M3698" s="27">
        <v>9.1530947622286696E-2</v>
      </c>
      <c r="N3698" s="27">
        <v>0.18076902640589818</v>
      </c>
      <c r="O3698" s="27">
        <v>0</v>
      </c>
      <c r="P3698" s="27">
        <v>0</v>
      </c>
      <c r="Q3698" s="27">
        <v>0</v>
      </c>
      <c r="R3698" s="27">
        <v>0</v>
      </c>
      <c r="S3698" s="27">
        <v>0</v>
      </c>
      <c r="T3698" s="27">
        <v>0</v>
      </c>
      <c r="U3698" s="27">
        <v>0</v>
      </c>
      <c r="V3698" s="27">
        <v>0</v>
      </c>
      <c r="W3698" s="27">
        <v>0</v>
      </c>
      <c r="X3698" s="27">
        <v>0</v>
      </c>
      <c r="Y3698" s="27">
        <v>0</v>
      </c>
      <c r="Z3698" s="27">
        <v>0</v>
      </c>
      <c r="AA3698" s="27">
        <v>0</v>
      </c>
      <c r="AB3698" s="27">
        <v>0</v>
      </c>
      <c r="AC3698" s="27">
        <v>0</v>
      </c>
      <c r="AD3698" s="27">
        <v>0</v>
      </c>
      <c r="AE3698" s="27">
        <v>0</v>
      </c>
      <c r="AF3698" s="27">
        <v>0</v>
      </c>
      <c r="AG3698" s="27">
        <v>0</v>
      </c>
      <c r="AH3698" s="27">
        <v>0</v>
      </c>
      <c r="AI3698" s="27">
        <v>0</v>
      </c>
      <c r="AK3698" s="29">
        <f t="shared" si="57"/>
        <v>1.3124211305417629E-2</v>
      </c>
    </row>
    <row r="3699" spans="1:37" x14ac:dyDescent="0.25">
      <c r="A3699">
        <v>3697</v>
      </c>
      <c r="B3699" s="1">
        <v>1.32E-2</v>
      </c>
      <c r="C3699" s="1">
        <v>-1.2087455376915372E-4</v>
      </c>
      <c r="D3699" s="27">
        <v>0.10174741546181265</v>
      </c>
      <c r="E3699" s="27">
        <v>6.1592322262848949E-2</v>
      </c>
      <c r="F3699" s="27">
        <v>4.6514093032801206E-2</v>
      </c>
      <c r="G3699" s="27">
        <v>0.13081671352570487</v>
      </c>
      <c r="H3699" s="27">
        <v>4.1778844039579398E-2</v>
      </c>
      <c r="I3699" s="27">
        <v>0.14808653736412294</v>
      </c>
      <c r="J3699" s="27">
        <v>0.1481291715644116</v>
      </c>
      <c r="K3699" s="27">
        <v>0.14323738179609821</v>
      </c>
      <c r="L3699" s="27">
        <v>0.11592023169754155</v>
      </c>
      <c r="M3699" s="27">
        <v>4.6633084456393283E-2</v>
      </c>
      <c r="N3699" s="27">
        <v>1.5544204798685252E-2</v>
      </c>
      <c r="O3699" s="27">
        <v>0</v>
      </c>
      <c r="P3699" s="27">
        <v>0</v>
      </c>
      <c r="Q3699" s="27">
        <v>0</v>
      </c>
      <c r="R3699" s="27">
        <v>0</v>
      </c>
      <c r="S3699" s="27">
        <v>0</v>
      </c>
      <c r="T3699" s="27">
        <v>0</v>
      </c>
      <c r="U3699" s="27">
        <v>0</v>
      </c>
      <c r="V3699" s="27">
        <v>0</v>
      </c>
      <c r="W3699" s="27">
        <v>0</v>
      </c>
      <c r="X3699" s="27">
        <v>0</v>
      </c>
      <c r="Y3699" s="27">
        <v>0</v>
      </c>
      <c r="Z3699" s="27">
        <v>0</v>
      </c>
      <c r="AA3699" s="27">
        <v>0</v>
      </c>
      <c r="AB3699" s="27">
        <v>0</v>
      </c>
      <c r="AC3699" s="27">
        <v>0</v>
      </c>
      <c r="AD3699" s="27">
        <v>0</v>
      </c>
      <c r="AE3699" s="27">
        <v>0</v>
      </c>
      <c r="AF3699" s="27">
        <v>0</v>
      </c>
      <c r="AG3699" s="27">
        <v>0</v>
      </c>
      <c r="AH3699" s="27">
        <v>0</v>
      </c>
      <c r="AI3699" s="27">
        <v>0</v>
      </c>
      <c r="AK3699" s="29">
        <f t="shared" si="57"/>
        <v>-9.1571631643298269E-3</v>
      </c>
    </row>
    <row r="3700" spans="1:37" x14ac:dyDescent="0.25">
      <c r="A3700">
        <v>3698</v>
      </c>
      <c r="B3700" s="1">
        <v>1.0800000000000001E-2</v>
      </c>
      <c r="C3700" s="1">
        <v>1.8361624118576713E-4</v>
      </c>
      <c r="D3700" s="27">
        <v>0.12457296718070253</v>
      </c>
      <c r="E3700" s="27">
        <v>9.532071505546269E-2</v>
      </c>
      <c r="F3700" s="27">
        <v>4.7074880191161989E-2</v>
      </c>
      <c r="G3700" s="27">
        <v>0.1199066166133583</v>
      </c>
      <c r="H3700" s="27">
        <v>0.1158779820124082</v>
      </c>
      <c r="I3700" s="27">
        <v>9.7463037917365269E-2</v>
      </c>
      <c r="J3700" s="27">
        <v>3.2137869337946365E-2</v>
      </c>
      <c r="K3700" s="27">
        <v>3.1812899775673066E-2</v>
      </c>
      <c r="L3700" s="27">
        <v>0.12930788555516665</v>
      </c>
      <c r="M3700" s="27">
        <v>0.11174458851778458</v>
      </c>
      <c r="N3700" s="27">
        <v>9.4780557842970334E-2</v>
      </c>
      <c r="O3700" s="27">
        <v>0</v>
      </c>
      <c r="P3700" s="27">
        <v>0</v>
      </c>
      <c r="Q3700" s="27">
        <v>0</v>
      </c>
      <c r="R3700" s="27">
        <v>0</v>
      </c>
      <c r="S3700" s="27">
        <v>0</v>
      </c>
      <c r="T3700" s="27">
        <v>0</v>
      </c>
      <c r="U3700" s="27">
        <v>0</v>
      </c>
      <c r="V3700" s="27">
        <v>0</v>
      </c>
      <c r="W3700" s="27">
        <v>0</v>
      </c>
      <c r="X3700" s="27">
        <v>0</v>
      </c>
      <c r="Y3700" s="27">
        <v>0</v>
      </c>
      <c r="Z3700" s="27">
        <v>0</v>
      </c>
      <c r="AA3700" s="27">
        <v>0</v>
      </c>
      <c r="AB3700" s="27">
        <v>0</v>
      </c>
      <c r="AC3700" s="27">
        <v>0</v>
      </c>
      <c r="AD3700" s="27">
        <v>0</v>
      </c>
      <c r="AE3700" s="27">
        <v>0</v>
      </c>
      <c r="AF3700" s="27">
        <v>0</v>
      </c>
      <c r="AG3700" s="27">
        <v>0</v>
      </c>
      <c r="AH3700" s="27">
        <v>0</v>
      </c>
      <c r="AI3700" s="27">
        <v>0</v>
      </c>
      <c r="AK3700" s="29">
        <f t="shared" si="57"/>
        <v>1.7001503813496955E-2</v>
      </c>
    </row>
    <row r="3701" spans="1:37" x14ac:dyDescent="0.25">
      <c r="A3701">
        <v>3699</v>
      </c>
      <c r="B3701" s="1">
        <v>1.14E-2</v>
      </c>
      <c r="C3701" s="1">
        <v>-1.0242889224401393E-4</v>
      </c>
      <c r="D3701" s="27">
        <v>0.12115846233441108</v>
      </c>
      <c r="E3701" s="27">
        <v>9.9590980094203377E-2</v>
      </c>
      <c r="F3701" s="27">
        <v>0.13384658809156547</v>
      </c>
      <c r="G3701" s="27">
        <v>1.1274641943410029E-2</v>
      </c>
      <c r="H3701" s="27">
        <v>6.767364002154495E-3</v>
      </c>
      <c r="I3701" s="27">
        <v>4.4011565509097413E-2</v>
      </c>
      <c r="J3701" s="27">
        <v>5.733808313432337E-2</v>
      </c>
      <c r="K3701" s="27">
        <v>0.14525405079284404</v>
      </c>
      <c r="L3701" s="27">
        <v>0.1571678339309063</v>
      </c>
      <c r="M3701" s="27">
        <v>0.14737359215120377</v>
      </c>
      <c r="N3701" s="27">
        <v>7.6216838015880792E-2</v>
      </c>
      <c r="O3701" s="27">
        <v>0</v>
      </c>
      <c r="P3701" s="27">
        <v>0</v>
      </c>
      <c r="Q3701" s="27">
        <v>0</v>
      </c>
      <c r="R3701" s="27">
        <v>0</v>
      </c>
      <c r="S3701" s="27">
        <v>0</v>
      </c>
      <c r="T3701" s="27">
        <v>0</v>
      </c>
      <c r="U3701" s="27">
        <v>0</v>
      </c>
      <c r="V3701" s="27">
        <v>0</v>
      </c>
      <c r="W3701" s="27">
        <v>0</v>
      </c>
      <c r="X3701" s="27">
        <v>0</v>
      </c>
      <c r="Y3701" s="27">
        <v>0</v>
      </c>
      <c r="Z3701" s="27">
        <v>0</v>
      </c>
      <c r="AA3701" s="27">
        <v>0</v>
      </c>
      <c r="AB3701" s="27">
        <v>0</v>
      </c>
      <c r="AC3701" s="27">
        <v>0</v>
      </c>
      <c r="AD3701" s="27">
        <v>0</v>
      </c>
      <c r="AE3701" s="27">
        <v>0</v>
      </c>
      <c r="AF3701" s="27">
        <v>0</v>
      </c>
      <c r="AG3701" s="27">
        <v>0</v>
      </c>
      <c r="AH3701" s="27">
        <v>0</v>
      </c>
      <c r="AI3701" s="27">
        <v>0</v>
      </c>
      <c r="AK3701" s="29">
        <f t="shared" si="57"/>
        <v>-8.98499054772052E-3</v>
      </c>
    </row>
    <row r="3702" spans="1:37" x14ac:dyDescent="0.25">
      <c r="A3702">
        <v>3700</v>
      </c>
      <c r="B3702" s="1">
        <v>1.21E-2</v>
      </c>
      <c r="C3702" s="1">
        <v>9.3239476450063843E-5</v>
      </c>
      <c r="D3702" s="27">
        <v>0.15117639564680652</v>
      </c>
      <c r="E3702" s="27">
        <v>6.9964434635817613E-2</v>
      </c>
      <c r="F3702" s="27">
        <v>0.10821029925314737</v>
      </c>
      <c r="G3702" s="27">
        <v>0.18204499889655093</v>
      </c>
      <c r="H3702" s="27">
        <v>3.2061985368241078E-2</v>
      </c>
      <c r="I3702" s="27">
        <v>5.5028643454135377E-2</v>
      </c>
      <c r="J3702" s="27">
        <v>0.14540428684167822</v>
      </c>
      <c r="K3702" s="27">
        <v>3.0006082933118659E-2</v>
      </c>
      <c r="L3702" s="27">
        <v>9.2818561100631455E-4</v>
      </c>
      <c r="M3702" s="27">
        <v>4.2543068080402341E-2</v>
      </c>
      <c r="N3702" s="27">
        <v>0.18263161927909571</v>
      </c>
      <c r="O3702" s="27">
        <v>0</v>
      </c>
      <c r="P3702" s="27">
        <v>0</v>
      </c>
      <c r="Q3702" s="27">
        <v>0</v>
      </c>
      <c r="R3702" s="27">
        <v>0</v>
      </c>
      <c r="S3702" s="27">
        <v>0</v>
      </c>
      <c r="T3702" s="27">
        <v>0</v>
      </c>
      <c r="U3702" s="27">
        <v>0</v>
      </c>
      <c r="V3702" s="27">
        <v>0</v>
      </c>
      <c r="W3702" s="27">
        <v>0</v>
      </c>
      <c r="X3702" s="27">
        <v>0</v>
      </c>
      <c r="Y3702" s="27">
        <v>0</v>
      </c>
      <c r="Z3702" s="27">
        <v>0</v>
      </c>
      <c r="AA3702" s="27">
        <v>0</v>
      </c>
      <c r="AB3702" s="27">
        <v>0</v>
      </c>
      <c r="AC3702" s="27">
        <v>0</v>
      </c>
      <c r="AD3702" s="27">
        <v>0</v>
      </c>
      <c r="AE3702" s="27">
        <v>0</v>
      </c>
      <c r="AF3702" s="27">
        <v>0</v>
      </c>
      <c r="AG3702" s="27">
        <v>0</v>
      </c>
      <c r="AH3702" s="27">
        <v>0</v>
      </c>
      <c r="AI3702" s="27">
        <v>0</v>
      </c>
      <c r="AK3702" s="29">
        <f t="shared" si="57"/>
        <v>7.7057418553771774E-3</v>
      </c>
    </row>
    <row r="3703" spans="1:37" x14ac:dyDescent="0.25">
      <c r="A3703">
        <v>3701</v>
      </c>
      <c r="B3703" s="1">
        <v>1.26E-2</v>
      </c>
      <c r="C3703" s="1">
        <v>9.1174859580386624E-5</v>
      </c>
      <c r="D3703" s="27">
        <v>3.0061427450356129E-3</v>
      </c>
      <c r="E3703" s="27">
        <v>0.13139757319443018</v>
      </c>
      <c r="F3703" s="27">
        <v>3.604608521538525E-2</v>
      </c>
      <c r="G3703" s="27">
        <v>7.7252960560999062E-2</v>
      </c>
      <c r="H3703" s="27">
        <v>0.1375711760840049</v>
      </c>
      <c r="I3703" s="27">
        <v>4.8619546563904235E-2</v>
      </c>
      <c r="J3703" s="27">
        <v>7.4635913861445968E-2</v>
      </c>
      <c r="K3703" s="27">
        <v>0.16755533164100161</v>
      </c>
      <c r="L3703" s="27">
        <v>0.14445670341835926</v>
      </c>
      <c r="M3703" s="27">
        <v>3.9975713507275405E-2</v>
      </c>
      <c r="N3703" s="27">
        <v>0.13948285320815837</v>
      </c>
      <c r="O3703" s="27">
        <v>0</v>
      </c>
      <c r="P3703" s="27">
        <v>0</v>
      </c>
      <c r="Q3703" s="27">
        <v>0</v>
      </c>
      <c r="R3703" s="27">
        <v>0</v>
      </c>
      <c r="S3703" s="27">
        <v>0</v>
      </c>
      <c r="T3703" s="27">
        <v>0</v>
      </c>
      <c r="U3703" s="27">
        <v>0</v>
      </c>
      <c r="V3703" s="27">
        <v>0</v>
      </c>
      <c r="W3703" s="27">
        <v>0</v>
      </c>
      <c r="X3703" s="27">
        <v>0</v>
      </c>
      <c r="Y3703" s="27">
        <v>0</v>
      </c>
      <c r="Z3703" s="27">
        <v>0</v>
      </c>
      <c r="AA3703" s="27">
        <v>0</v>
      </c>
      <c r="AB3703" s="27">
        <v>0</v>
      </c>
      <c r="AC3703" s="27">
        <v>0</v>
      </c>
      <c r="AD3703" s="27">
        <v>0</v>
      </c>
      <c r="AE3703" s="27">
        <v>0</v>
      </c>
      <c r="AF3703" s="27">
        <v>0</v>
      </c>
      <c r="AG3703" s="27">
        <v>0</v>
      </c>
      <c r="AH3703" s="27">
        <v>0</v>
      </c>
      <c r="AI3703" s="27">
        <v>0</v>
      </c>
      <c r="AK3703" s="29">
        <f t="shared" si="57"/>
        <v>7.2360999666973508E-3</v>
      </c>
    </row>
    <row r="3704" spans="1:37" x14ac:dyDescent="0.25">
      <c r="A3704">
        <v>3702</v>
      </c>
      <c r="B3704" s="1">
        <v>1.37E-2</v>
      </c>
      <c r="C3704" s="1">
        <v>-1.0044178524142774E-4</v>
      </c>
      <c r="D3704" s="27">
        <v>0.11745918403467866</v>
      </c>
      <c r="E3704" s="27">
        <v>0.10854143254960053</v>
      </c>
      <c r="F3704" s="27">
        <v>0.14141448378616622</v>
      </c>
      <c r="G3704" s="27">
        <v>6.8122204649796361E-2</v>
      </c>
      <c r="H3704" s="27">
        <v>0.13001136634083091</v>
      </c>
      <c r="I3704" s="27">
        <v>0.13104829453458783</v>
      </c>
      <c r="J3704" s="27">
        <v>0.12853812377814619</v>
      </c>
      <c r="K3704" s="27">
        <v>8.1866152549684268E-2</v>
      </c>
      <c r="L3704" s="27">
        <v>8.6528983972420613E-3</v>
      </c>
      <c r="M3704" s="27">
        <v>4.470070120881306E-2</v>
      </c>
      <c r="N3704" s="27">
        <v>3.9645158170453748E-2</v>
      </c>
      <c r="O3704" s="27">
        <v>0</v>
      </c>
      <c r="P3704" s="27">
        <v>0</v>
      </c>
      <c r="Q3704" s="27">
        <v>0</v>
      </c>
      <c r="R3704" s="27">
        <v>0</v>
      </c>
      <c r="S3704" s="27">
        <v>0</v>
      </c>
      <c r="T3704" s="27">
        <v>0</v>
      </c>
      <c r="U3704" s="27">
        <v>0</v>
      </c>
      <c r="V3704" s="27">
        <v>0</v>
      </c>
      <c r="W3704" s="27">
        <v>0</v>
      </c>
      <c r="X3704" s="27">
        <v>0</v>
      </c>
      <c r="Y3704" s="27">
        <v>0</v>
      </c>
      <c r="Z3704" s="27">
        <v>0</v>
      </c>
      <c r="AA3704" s="27">
        <v>0</v>
      </c>
      <c r="AB3704" s="27">
        <v>0</v>
      </c>
      <c r="AC3704" s="27">
        <v>0</v>
      </c>
      <c r="AD3704" s="27">
        <v>0</v>
      </c>
      <c r="AE3704" s="27">
        <v>0</v>
      </c>
      <c r="AF3704" s="27">
        <v>0</v>
      </c>
      <c r="AG3704" s="27">
        <v>0</v>
      </c>
      <c r="AH3704" s="27">
        <v>0</v>
      </c>
      <c r="AI3704" s="27">
        <v>0</v>
      </c>
      <c r="AK3704" s="29">
        <f t="shared" si="57"/>
        <v>-7.331517170907134E-3</v>
      </c>
    </row>
    <row r="3705" spans="1:37" x14ac:dyDescent="0.25">
      <c r="A3705">
        <v>3703</v>
      </c>
      <c r="B3705" s="1">
        <v>1.09E-2</v>
      </c>
      <c r="C3705" s="1">
        <v>-7.030197458284901E-5</v>
      </c>
      <c r="D3705" s="27">
        <v>8.8695982179771524E-2</v>
      </c>
      <c r="E3705" s="27">
        <v>5.2419966327693371E-2</v>
      </c>
      <c r="F3705" s="27">
        <v>8.9147140233719377E-2</v>
      </c>
      <c r="G3705" s="27">
        <v>7.4034835929531001E-2</v>
      </c>
      <c r="H3705" s="27">
        <v>0.13766567840180199</v>
      </c>
      <c r="I3705" s="27">
        <v>0.10513046690296703</v>
      </c>
      <c r="J3705" s="27">
        <v>9.9718345510954515E-2</v>
      </c>
      <c r="K3705" s="27">
        <v>8.8781116859736234E-2</v>
      </c>
      <c r="L3705" s="27">
        <v>0.1102392032480944</v>
      </c>
      <c r="M3705" s="27">
        <v>0.12824311397076157</v>
      </c>
      <c r="N3705" s="27">
        <v>2.5924150434969088E-2</v>
      </c>
      <c r="O3705" s="27">
        <v>0</v>
      </c>
      <c r="P3705" s="27">
        <v>0</v>
      </c>
      <c r="Q3705" s="27">
        <v>0</v>
      </c>
      <c r="R3705" s="27">
        <v>0</v>
      </c>
      <c r="S3705" s="27">
        <v>0</v>
      </c>
      <c r="T3705" s="27">
        <v>0</v>
      </c>
      <c r="U3705" s="27">
        <v>0</v>
      </c>
      <c r="V3705" s="27">
        <v>0</v>
      </c>
      <c r="W3705" s="27">
        <v>0</v>
      </c>
      <c r="X3705" s="27">
        <v>0</v>
      </c>
      <c r="Y3705" s="27">
        <v>0</v>
      </c>
      <c r="Z3705" s="27">
        <v>0</v>
      </c>
      <c r="AA3705" s="27">
        <v>0</v>
      </c>
      <c r="AB3705" s="27">
        <v>0</v>
      </c>
      <c r="AC3705" s="27">
        <v>0</v>
      </c>
      <c r="AD3705" s="27">
        <v>0</v>
      </c>
      <c r="AE3705" s="27">
        <v>0</v>
      </c>
      <c r="AF3705" s="27">
        <v>0</v>
      </c>
      <c r="AG3705" s="27">
        <v>0</v>
      </c>
      <c r="AH3705" s="27">
        <v>0</v>
      </c>
      <c r="AI3705" s="27">
        <v>0</v>
      </c>
      <c r="AK3705" s="29">
        <f t="shared" si="57"/>
        <v>-6.4497224387934874E-3</v>
      </c>
    </row>
    <row r="3706" spans="1:37" x14ac:dyDescent="0.25">
      <c r="A3706">
        <v>3704</v>
      </c>
      <c r="B3706" s="1">
        <v>1.14E-2</v>
      </c>
      <c r="C3706" s="1">
        <v>2.119731260044175E-4</v>
      </c>
      <c r="D3706" s="27">
        <v>0.15679710324094431</v>
      </c>
      <c r="E3706" s="27">
        <v>0.14192421513798609</v>
      </c>
      <c r="F3706" s="27">
        <v>0.11975029952676525</v>
      </c>
      <c r="G3706" s="27">
        <v>3.6756591163135052E-2</v>
      </c>
      <c r="H3706" s="27">
        <v>0.22203994192248064</v>
      </c>
      <c r="I3706" s="27">
        <v>1.1532043650366518E-2</v>
      </c>
      <c r="J3706" s="27">
        <v>7.7382681029563513E-3</v>
      </c>
      <c r="K3706" s="27">
        <v>5.2775883913012255E-3</v>
      </c>
      <c r="L3706" s="27">
        <v>4.1930320174327525E-2</v>
      </c>
      <c r="M3706" s="27">
        <v>0.16866971639975448</v>
      </c>
      <c r="N3706" s="27">
        <v>8.7583912289982496E-2</v>
      </c>
      <c r="O3706" s="27">
        <v>0</v>
      </c>
      <c r="P3706" s="27">
        <v>0</v>
      </c>
      <c r="Q3706" s="27">
        <v>0</v>
      </c>
      <c r="R3706" s="27">
        <v>0</v>
      </c>
      <c r="S3706" s="27">
        <v>0</v>
      </c>
      <c r="T3706" s="27">
        <v>0</v>
      </c>
      <c r="U3706" s="27">
        <v>0</v>
      </c>
      <c r="V3706" s="27">
        <v>0</v>
      </c>
      <c r="W3706" s="27">
        <v>0</v>
      </c>
      <c r="X3706" s="27">
        <v>0</v>
      </c>
      <c r="Y3706" s="27">
        <v>0</v>
      </c>
      <c r="Z3706" s="27">
        <v>0</v>
      </c>
      <c r="AA3706" s="27">
        <v>0</v>
      </c>
      <c r="AB3706" s="27">
        <v>0</v>
      </c>
      <c r="AC3706" s="27">
        <v>0</v>
      </c>
      <c r="AD3706" s="27">
        <v>0</v>
      </c>
      <c r="AE3706" s="27">
        <v>0</v>
      </c>
      <c r="AF3706" s="27">
        <v>0</v>
      </c>
      <c r="AG3706" s="27">
        <v>0</v>
      </c>
      <c r="AH3706" s="27">
        <v>0</v>
      </c>
      <c r="AI3706" s="27">
        <v>0</v>
      </c>
      <c r="AK3706" s="29">
        <f t="shared" si="57"/>
        <v>1.8594133860036621E-2</v>
      </c>
    </row>
    <row r="3707" spans="1:37" x14ac:dyDescent="0.25">
      <c r="A3707">
        <v>3705</v>
      </c>
      <c r="B3707" s="1">
        <v>1.24E-2</v>
      </c>
      <c r="C3707" s="1">
        <v>-6.8604212242691747E-5</v>
      </c>
      <c r="D3707" s="27">
        <v>8.6923109360528175E-2</v>
      </c>
      <c r="E3707" s="27">
        <v>0.12655284552158458</v>
      </c>
      <c r="F3707" s="27">
        <v>0.10471965013090563</v>
      </c>
      <c r="G3707" s="27">
        <v>3.9160003280259641E-2</v>
      </c>
      <c r="H3707" s="27">
        <v>6.342443513875784E-2</v>
      </c>
      <c r="I3707" s="27">
        <v>6.8345196636746999E-2</v>
      </c>
      <c r="J3707" s="27">
        <v>8.9902210127602911E-2</v>
      </c>
      <c r="K3707" s="27">
        <v>0.12836367398366086</v>
      </c>
      <c r="L3707" s="27">
        <v>1.6903068614342862E-2</v>
      </c>
      <c r="M3707" s="27">
        <v>0.13887184995331214</v>
      </c>
      <c r="N3707" s="27">
        <v>0.13683395725229838</v>
      </c>
      <c r="O3707" s="27">
        <v>0</v>
      </c>
      <c r="P3707" s="27">
        <v>0</v>
      </c>
      <c r="Q3707" s="27">
        <v>0</v>
      </c>
      <c r="R3707" s="27">
        <v>0</v>
      </c>
      <c r="S3707" s="27">
        <v>0</v>
      </c>
      <c r="T3707" s="27">
        <v>0</v>
      </c>
      <c r="U3707" s="27">
        <v>0</v>
      </c>
      <c r="V3707" s="27">
        <v>0</v>
      </c>
      <c r="W3707" s="27">
        <v>0</v>
      </c>
      <c r="X3707" s="27">
        <v>0</v>
      </c>
      <c r="Y3707" s="27">
        <v>0</v>
      </c>
      <c r="Z3707" s="27">
        <v>0</v>
      </c>
      <c r="AA3707" s="27">
        <v>0</v>
      </c>
      <c r="AB3707" s="27">
        <v>0</v>
      </c>
      <c r="AC3707" s="27">
        <v>0</v>
      </c>
      <c r="AD3707" s="27">
        <v>0</v>
      </c>
      <c r="AE3707" s="27">
        <v>0</v>
      </c>
      <c r="AF3707" s="27">
        <v>0</v>
      </c>
      <c r="AG3707" s="27">
        <v>0</v>
      </c>
      <c r="AH3707" s="27">
        <v>0</v>
      </c>
      <c r="AI3707" s="27">
        <v>0</v>
      </c>
      <c r="AK3707" s="29">
        <f t="shared" si="57"/>
        <v>-5.532597761507399E-3</v>
      </c>
    </row>
    <row r="3708" spans="1:37" x14ac:dyDescent="0.25">
      <c r="A3708">
        <v>3706</v>
      </c>
      <c r="B3708" s="1">
        <v>1.06E-2</v>
      </c>
      <c r="C3708" s="1">
        <v>1.558116943762092E-4</v>
      </c>
      <c r="D3708" s="27">
        <v>7.8092614579290121E-2</v>
      </c>
      <c r="E3708" s="27">
        <v>9.2104716990119823E-2</v>
      </c>
      <c r="F3708" s="27">
        <v>9.2135281622787404E-2</v>
      </c>
      <c r="G3708" s="27">
        <v>0.12352270368151165</v>
      </c>
      <c r="H3708" s="27">
        <v>2.6709387883704052E-2</v>
      </c>
      <c r="I3708" s="27">
        <v>4.758660813234078E-2</v>
      </c>
      <c r="J3708" s="27">
        <v>6.5523718033817487E-3</v>
      </c>
      <c r="K3708" s="27">
        <v>7.8457150387038932E-2</v>
      </c>
      <c r="L3708" s="27">
        <v>0.21351695628148173</v>
      </c>
      <c r="M3708" s="27">
        <v>4.2898766697263231E-2</v>
      </c>
      <c r="N3708" s="27">
        <v>0.19842344194108061</v>
      </c>
      <c r="O3708" s="27">
        <v>0</v>
      </c>
      <c r="P3708" s="27">
        <v>0</v>
      </c>
      <c r="Q3708" s="27">
        <v>0</v>
      </c>
      <c r="R3708" s="27">
        <v>0</v>
      </c>
      <c r="S3708" s="27">
        <v>0</v>
      </c>
      <c r="T3708" s="27">
        <v>0</v>
      </c>
      <c r="U3708" s="27">
        <v>0</v>
      </c>
      <c r="V3708" s="27">
        <v>0</v>
      </c>
      <c r="W3708" s="27">
        <v>0</v>
      </c>
      <c r="X3708" s="27">
        <v>0</v>
      </c>
      <c r="Y3708" s="27">
        <v>0</v>
      </c>
      <c r="Z3708" s="27">
        <v>0</v>
      </c>
      <c r="AA3708" s="27">
        <v>0</v>
      </c>
      <c r="AB3708" s="27">
        <v>0</v>
      </c>
      <c r="AC3708" s="27">
        <v>0</v>
      </c>
      <c r="AD3708" s="27">
        <v>0</v>
      </c>
      <c r="AE3708" s="27">
        <v>0</v>
      </c>
      <c r="AF3708" s="27">
        <v>0</v>
      </c>
      <c r="AG3708" s="27">
        <v>0</v>
      </c>
      <c r="AH3708" s="27">
        <v>0</v>
      </c>
      <c r="AI3708" s="27">
        <v>0</v>
      </c>
      <c r="AK3708" s="29">
        <f t="shared" si="57"/>
        <v>1.4699216450585775E-2</v>
      </c>
    </row>
    <row r="3709" spans="1:37" x14ac:dyDescent="0.25">
      <c r="A3709">
        <v>3707</v>
      </c>
      <c r="B3709" s="1">
        <v>1.3100000000000001E-2</v>
      </c>
      <c r="C3709" s="1">
        <v>-1.0220101924704504E-4</v>
      </c>
      <c r="D3709" s="27">
        <v>0.17792916603510114</v>
      </c>
      <c r="E3709" s="27">
        <v>7.0528819646040269E-2</v>
      </c>
      <c r="F3709" s="27">
        <v>0.17522252197836855</v>
      </c>
      <c r="G3709" s="27">
        <v>0.18408964498873076</v>
      </c>
      <c r="H3709" s="27">
        <v>0.12487046464580492</v>
      </c>
      <c r="I3709" s="27">
        <v>5.7789541588216017E-2</v>
      </c>
      <c r="J3709" s="27">
        <v>7.7881098536267832E-2</v>
      </c>
      <c r="K3709" s="27">
        <v>3.7386318739728745E-2</v>
      </c>
      <c r="L3709" s="27">
        <v>2.3599161549159929E-3</v>
      </c>
      <c r="M3709" s="27">
        <v>7.7369490317202819E-2</v>
      </c>
      <c r="N3709" s="27">
        <v>1.4573017369622646E-2</v>
      </c>
      <c r="O3709" s="27">
        <v>0</v>
      </c>
      <c r="P3709" s="27">
        <v>0</v>
      </c>
      <c r="Q3709" s="27">
        <v>0</v>
      </c>
      <c r="R3709" s="27">
        <v>0</v>
      </c>
      <c r="S3709" s="27">
        <v>0</v>
      </c>
      <c r="T3709" s="27">
        <v>0</v>
      </c>
      <c r="U3709" s="27">
        <v>0</v>
      </c>
      <c r="V3709" s="27">
        <v>0</v>
      </c>
      <c r="W3709" s="27">
        <v>0</v>
      </c>
      <c r="X3709" s="27">
        <v>0</v>
      </c>
      <c r="Y3709" s="27">
        <v>0</v>
      </c>
      <c r="Z3709" s="27">
        <v>0</v>
      </c>
      <c r="AA3709" s="27">
        <v>0</v>
      </c>
      <c r="AB3709" s="27">
        <v>0</v>
      </c>
      <c r="AC3709" s="27">
        <v>0</v>
      </c>
      <c r="AD3709" s="27">
        <v>0</v>
      </c>
      <c r="AE3709" s="27">
        <v>0</v>
      </c>
      <c r="AF3709" s="27">
        <v>0</v>
      </c>
      <c r="AG3709" s="27">
        <v>0</v>
      </c>
      <c r="AH3709" s="27">
        <v>0</v>
      </c>
      <c r="AI3709" s="27">
        <v>0</v>
      </c>
      <c r="AK3709" s="29">
        <f t="shared" si="57"/>
        <v>-7.8016045226751941E-3</v>
      </c>
    </row>
    <row r="3710" spans="1:37" x14ac:dyDescent="0.25">
      <c r="A3710">
        <v>3708</v>
      </c>
      <c r="B3710" s="1">
        <v>1.3100000000000001E-2</v>
      </c>
      <c r="C3710" s="1">
        <v>1.674963985432983E-4</v>
      </c>
      <c r="D3710" s="27">
        <v>0.11502944394104385</v>
      </c>
      <c r="E3710" s="27">
        <v>0.14288897524295649</v>
      </c>
      <c r="F3710" s="27">
        <v>8.8543279743708986E-2</v>
      </c>
      <c r="G3710" s="27">
        <v>0.11267802823411073</v>
      </c>
      <c r="H3710" s="27">
        <v>0.10920962228763728</v>
      </c>
      <c r="I3710" s="27">
        <v>9.8791059426946631E-2</v>
      </c>
      <c r="J3710" s="27">
        <v>3.8803106248817595E-2</v>
      </c>
      <c r="K3710" s="27">
        <v>6.4596985757359407E-2</v>
      </c>
      <c r="L3710" s="27">
        <v>0.13765048455220896</v>
      </c>
      <c r="M3710" s="27">
        <v>1.0128347845651411E-2</v>
      </c>
      <c r="N3710" s="27">
        <v>8.1680666719558565E-2</v>
      </c>
      <c r="O3710" s="27">
        <v>0</v>
      </c>
      <c r="P3710" s="27">
        <v>0</v>
      </c>
      <c r="Q3710" s="27">
        <v>0</v>
      </c>
      <c r="R3710" s="27">
        <v>0</v>
      </c>
      <c r="S3710" s="27">
        <v>0</v>
      </c>
      <c r="T3710" s="27">
        <v>0</v>
      </c>
      <c r="U3710" s="27">
        <v>0</v>
      </c>
      <c r="V3710" s="27">
        <v>0</v>
      </c>
      <c r="W3710" s="27">
        <v>0</v>
      </c>
      <c r="X3710" s="27">
        <v>0</v>
      </c>
      <c r="Y3710" s="27">
        <v>0</v>
      </c>
      <c r="Z3710" s="27">
        <v>0</v>
      </c>
      <c r="AA3710" s="27">
        <v>0</v>
      </c>
      <c r="AB3710" s="27">
        <v>0</v>
      </c>
      <c r="AC3710" s="27">
        <v>0</v>
      </c>
      <c r="AD3710" s="27">
        <v>0</v>
      </c>
      <c r="AE3710" s="27">
        <v>0</v>
      </c>
      <c r="AF3710" s="27">
        <v>0</v>
      </c>
      <c r="AG3710" s="27">
        <v>0</v>
      </c>
      <c r="AH3710" s="27">
        <v>0</v>
      </c>
      <c r="AI3710" s="27">
        <v>0</v>
      </c>
      <c r="AK3710" s="29">
        <f t="shared" si="57"/>
        <v>1.2785984621625824E-2</v>
      </c>
    </row>
    <row r="3711" spans="1:37" x14ac:dyDescent="0.25">
      <c r="A3711">
        <v>3709</v>
      </c>
      <c r="B3711" s="1">
        <v>1.1900000000000001E-2</v>
      </c>
      <c r="C3711" s="1">
        <v>-3.8576956278285499E-5</v>
      </c>
      <c r="D3711" s="27">
        <v>0.17404431430333184</v>
      </c>
      <c r="E3711" s="27">
        <v>0.11125318813004062</v>
      </c>
      <c r="F3711" s="27">
        <v>8.047834598799912E-2</v>
      </c>
      <c r="G3711" s="27">
        <v>4.6696957869546085E-2</v>
      </c>
      <c r="H3711" s="27">
        <v>8.1870617206643875E-2</v>
      </c>
      <c r="I3711" s="27">
        <v>8.7715130585695831E-3</v>
      </c>
      <c r="J3711" s="27">
        <v>5.5458333012650636E-2</v>
      </c>
      <c r="K3711" s="27">
        <v>0.14033515953747785</v>
      </c>
      <c r="L3711" s="27">
        <v>9.7271944302383576E-2</v>
      </c>
      <c r="M3711" s="27">
        <v>0.15522397482817357</v>
      </c>
      <c r="N3711" s="27">
        <v>4.8595651763183166E-2</v>
      </c>
      <c r="O3711" s="27">
        <v>0</v>
      </c>
      <c r="P3711" s="27">
        <v>0</v>
      </c>
      <c r="Q3711" s="27">
        <v>0</v>
      </c>
      <c r="R3711" s="27">
        <v>0</v>
      </c>
      <c r="S3711" s="27">
        <v>0</v>
      </c>
      <c r="T3711" s="27">
        <v>0</v>
      </c>
      <c r="U3711" s="27">
        <v>0</v>
      </c>
      <c r="V3711" s="27">
        <v>0</v>
      </c>
      <c r="W3711" s="27">
        <v>0</v>
      </c>
      <c r="X3711" s="27">
        <v>0</v>
      </c>
      <c r="Y3711" s="27">
        <v>0</v>
      </c>
      <c r="Z3711" s="27">
        <v>0</v>
      </c>
      <c r="AA3711" s="27">
        <v>0</v>
      </c>
      <c r="AB3711" s="27">
        <v>0</v>
      </c>
      <c r="AC3711" s="27">
        <v>0</v>
      </c>
      <c r="AD3711" s="27">
        <v>0</v>
      </c>
      <c r="AE3711" s="27">
        <v>0</v>
      </c>
      <c r="AF3711" s="27">
        <v>0</v>
      </c>
      <c r="AG3711" s="27">
        <v>0</v>
      </c>
      <c r="AH3711" s="27">
        <v>0</v>
      </c>
      <c r="AI3711" s="27">
        <v>0</v>
      </c>
      <c r="AK3711" s="29">
        <f t="shared" si="57"/>
        <v>-3.2417610317886972E-3</v>
      </c>
    </row>
    <row r="3712" spans="1:37" x14ac:dyDescent="0.25">
      <c r="A3712">
        <v>3710</v>
      </c>
      <c r="B3712" s="1">
        <v>1.09E-2</v>
      </c>
      <c r="C3712" s="1">
        <v>-5.2518129470556042E-5</v>
      </c>
      <c r="D3712" s="27">
        <v>3.4874945374971551E-2</v>
      </c>
      <c r="E3712" s="27">
        <v>5.1214401868324745E-2</v>
      </c>
      <c r="F3712" s="27">
        <v>0.10448462534160162</v>
      </c>
      <c r="G3712" s="27">
        <v>2.0222967146425623E-2</v>
      </c>
      <c r="H3712" s="27">
        <v>2.0357181766728814E-2</v>
      </c>
      <c r="I3712" s="27">
        <v>0.2529940972902831</v>
      </c>
      <c r="J3712" s="27">
        <v>1.0036243679426716E-3</v>
      </c>
      <c r="K3712" s="27">
        <v>4.1280307509241998E-2</v>
      </c>
      <c r="L3712" s="27">
        <v>0.21969161022159747</v>
      </c>
      <c r="M3712" s="27">
        <v>8.0337455775516695E-2</v>
      </c>
      <c r="N3712" s="27">
        <v>0.17353878333736561</v>
      </c>
      <c r="O3712" s="27">
        <v>0</v>
      </c>
      <c r="P3712" s="27">
        <v>0</v>
      </c>
      <c r="Q3712" s="27">
        <v>0</v>
      </c>
      <c r="R3712" s="27">
        <v>0</v>
      </c>
      <c r="S3712" s="27">
        <v>0</v>
      </c>
      <c r="T3712" s="27">
        <v>0</v>
      </c>
      <c r="U3712" s="27">
        <v>0</v>
      </c>
      <c r="V3712" s="27">
        <v>0</v>
      </c>
      <c r="W3712" s="27">
        <v>0</v>
      </c>
      <c r="X3712" s="27">
        <v>0</v>
      </c>
      <c r="Y3712" s="27">
        <v>0</v>
      </c>
      <c r="Z3712" s="27">
        <v>0</v>
      </c>
      <c r="AA3712" s="27">
        <v>0</v>
      </c>
      <c r="AB3712" s="27">
        <v>0</v>
      </c>
      <c r="AC3712" s="27">
        <v>0</v>
      </c>
      <c r="AD3712" s="27">
        <v>0</v>
      </c>
      <c r="AE3712" s="27">
        <v>0</v>
      </c>
      <c r="AF3712" s="27">
        <v>0</v>
      </c>
      <c r="AG3712" s="27">
        <v>0</v>
      </c>
      <c r="AH3712" s="27">
        <v>0</v>
      </c>
      <c r="AI3712" s="27">
        <v>0</v>
      </c>
      <c r="AK3712" s="29">
        <f t="shared" si="57"/>
        <v>-4.8181770156473435E-3</v>
      </c>
    </row>
    <row r="3713" spans="1:37" x14ac:dyDescent="0.25">
      <c r="A3713">
        <v>3711</v>
      </c>
      <c r="B3713" s="1">
        <v>1.29E-2</v>
      </c>
      <c r="C3713" s="1">
        <v>3.8494030177593654E-5</v>
      </c>
      <c r="D3713" s="27">
        <v>0.10290778808496921</v>
      </c>
      <c r="E3713" s="27">
        <v>0.11363312338091917</v>
      </c>
      <c r="F3713" s="27">
        <v>9.1382815163118691E-2</v>
      </c>
      <c r="G3713" s="27">
        <v>0.13210349988413528</v>
      </c>
      <c r="H3713" s="27">
        <v>4.9034767208692792E-2</v>
      </c>
      <c r="I3713" s="27">
        <v>7.5842074216214042E-2</v>
      </c>
      <c r="J3713" s="27">
        <v>0.11484360008337012</v>
      </c>
      <c r="K3713" s="27">
        <v>0.10298344179403868</v>
      </c>
      <c r="L3713" s="27">
        <v>7.4074486201180081E-2</v>
      </c>
      <c r="M3713" s="27">
        <v>6.3500537886899161E-2</v>
      </c>
      <c r="N3713" s="27">
        <v>7.9693866096462757E-2</v>
      </c>
      <c r="O3713" s="27">
        <v>0</v>
      </c>
      <c r="P3713" s="27">
        <v>0</v>
      </c>
      <c r="Q3713" s="27">
        <v>0</v>
      </c>
      <c r="R3713" s="27">
        <v>0</v>
      </c>
      <c r="S3713" s="27">
        <v>0</v>
      </c>
      <c r="T3713" s="27">
        <v>0</v>
      </c>
      <c r="U3713" s="27">
        <v>0</v>
      </c>
      <c r="V3713" s="27">
        <v>0</v>
      </c>
      <c r="W3713" s="27">
        <v>0</v>
      </c>
      <c r="X3713" s="27">
        <v>0</v>
      </c>
      <c r="Y3713" s="27">
        <v>0</v>
      </c>
      <c r="Z3713" s="27">
        <v>0</v>
      </c>
      <c r="AA3713" s="27">
        <v>0</v>
      </c>
      <c r="AB3713" s="27">
        <v>0</v>
      </c>
      <c r="AC3713" s="27">
        <v>0</v>
      </c>
      <c r="AD3713" s="27">
        <v>0</v>
      </c>
      <c r="AE3713" s="27">
        <v>0</v>
      </c>
      <c r="AF3713" s="27">
        <v>0</v>
      </c>
      <c r="AG3713" s="27">
        <v>0</v>
      </c>
      <c r="AH3713" s="27">
        <v>0</v>
      </c>
      <c r="AI3713" s="27">
        <v>0</v>
      </c>
      <c r="AK3713" s="29">
        <f t="shared" si="57"/>
        <v>2.9840333471002831E-3</v>
      </c>
    </row>
    <row r="3714" spans="1:37" x14ac:dyDescent="0.25">
      <c r="A3714">
        <v>3712</v>
      </c>
      <c r="B3714" s="1">
        <v>1.18E-2</v>
      </c>
      <c r="C3714" s="1">
        <v>2.7059596412449931E-4</v>
      </c>
      <c r="D3714" s="27">
        <v>1.9204175529878181E-3</v>
      </c>
      <c r="E3714" s="27">
        <v>0.12293781826223663</v>
      </c>
      <c r="F3714" s="27">
        <v>0.12828992795251992</v>
      </c>
      <c r="G3714" s="27">
        <v>0.1479499956810261</v>
      </c>
      <c r="H3714" s="27">
        <v>0.12586619631847559</v>
      </c>
      <c r="I3714" s="27">
        <v>9.1723576233601375E-2</v>
      </c>
      <c r="J3714" s="27">
        <v>4.612902547852258E-2</v>
      </c>
      <c r="K3714" s="27">
        <v>6.2148840847632038E-3</v>
      </c>
      <c r="L3714" s="27">
        <v>0.14118908380198122</v>
      </c>
      <c r="M3714" s="27">
        <v>5.3568837942676646E-2</v>
      </c>
      <c r="N3714" s="27">
        <v>0.13421023669120882</v>
      </c>
      <c r="O3714" s="27">
        <v>0</v>
      </c>
      <c r="P3714" s="27">
        <v>0</v>
      </c>
      <c r="Q3714" s="27">
        <v>0</v>
      </c>
      <c r="R3714" s="27">
        <v>0</v>
      </c>
      <c r="S3714" s="27">
        <v>0</v>
      </c>
      <c r="T3714" s="27">
        <v>0</v>
      </c>
      <c r="U3714" s="27">
        <v>0</v>
      </c>
      <c r="V3714" s="27">
        <v>0</v>
      </c>
      <c r="W3714" s="27">
        <v>0</v>
      </c>
      <c r="X3714" s="27">
        <v>0</v>
      </c>
      <c r="Y3714" s="27">
        <v>0</v>
      </c>
      <c r="Z3714" s="27">
        <v>0</v>
      </c>
      <c r="AA3714" s="27">
        <v>0</v>
      </c>
      <c r="AB3714" s="27">
        <v>0</v>
      </c>
      <c r="AC3714" s="27">
        <v>0</v>
      </c>
      <c r="AD3714" s="27">
        <v>0</v>
      </c>
      <c r="AE3714" s="27">
        <v>0</v>
      </c>
      <c r="AF3714" s="27">
        <v>0</v>
      </c>
      <c r="AG3714" s="27">
        <v>0</v>
      </c>
      <c r="AH3714" s="27">
        <v>0</v>
      </c>
      <c r="AI3714" s="27">
        <v>0</v>
      </c>
      <c r="AK3714" s="29">
        <f t="shared" si="57"/>
        <v>2.2931861366482991E-2</v>
      </c>
    </row>
    <row r="3715" spans="1:37" x14ac:dyDescent="0.25">
      <c r="A3715">
        <v>3713</v>
      </c>
      <c r="B3715" s="1">
        <v>1.14E-2</v>
      </c>
      <c r="C3715" s="1">
        <v>2.2810146650133068E-4</v>
      </c>
      <c r="D3715" s="27">
        <v>8.4132935477949797E-2</v>
      </c>
      <c r="E3715" s="27">
        <v>0.10901972688468269</v>
      </c>
      <c r="F3715" s="27">
        <v>8.7356368411715929E-2</v>
      </c>
      <c r="G3715" s="27">
        <v>8.9689872488330838E-2</v>
      </c>
      <c r="H3715" s="27">
        <v>7.2663289086063926E-2</v>
      </c>
      <c r="I3715" s="27">
        <v>0.12154031496430906</v>
      </c>
      <c r="J3715" s="27">
        <v>0.10299103332212688</v>
      </c>
      <c r="K3715" s="27">
        <v>2.1738473665614849E-2</v>
      </c>
      <c r="L3715" s="27">
        <v>0.13053230622204906</v>
      </c>
      <c r="M3715" s="27">
        <v>6.5906095160831249E-2</v>
      </c>
      <c r="N3715" s="27">
        <v>0.11442958431632566</v>
      </c>
      <c r="O3715" s="27">
        <v>0</v>
      </c>
      <c r="P3715" s="27">
        <v>0</v>
      </c>
      <c r="Q3715" s="27">
        <v>0</v>
      </c>
      <c r="R3715" s="27">
        <v>0</v>
      </c>
      <c r="S3715" s="27">
        <v>0</v>
      </c>
      <c r="T3715" s="27">
        <v>0</v>
      </c>
      <c r="U3715" s="27">
        <v>0</v>
      </c>
      <c r="V3715" s="27">
        <v>0</v>
      </c>
      <c r="W3715" s="27">
        <v>0</v>
      </c>
      <c r="X3715" s="27">
        <v>0</v>
      </c>
      <c r="Y3715" s="27">
        <v>0</v>
      </c>
      <c r="Z3715" s="27">
        <v>0</v>
      </c>
      <c r="AA3715" s="27">
        <v>0</v>
      </c>
      <c r="AB3715" s="27">
        <v>0</v>
      </c>
      <c r="AC3715" s="27">
        <v>0</v>
      </c>
      <c r="AD3715" s="27">
        <v>0</v>
      </c>
      <c r="AE3715" s="27">
        <v>0</v>
      </c>
      <c r="AF3715" s="27">
        <v>0</v>
      </c>
      <c r="AG3715" s="27">
        <v>0</v>
      </c>
      <c r="AH3715" s="27">
        <v>0</v>
      </c>
      <c r="AI3715" s="27">
        <v>0</v>
      </c>
      <c r="AK3715" s="29">
        <f t="shared" si="57"/>
        <v>2.0008900570292164E-2</v>
      </c>
    </row>
    <row r="3716" spans="1:37" x14ac:dyDescent="0.25">
      <c r="A3716">
        <v>3714</v>
      </c>
      <c r="B3716" s="1">
        <v>1.2800000000000001E-2</v>
      </c>
      <c r="C3716" s="1">
        <v>1.8902169704889575E-4</v>
      </c>
      <c r="D3716" s="27">
        <v>7.3009222202458701E-2</v>
      </c>
      <c r="E3716" s="27">
        <v>0.13789141046600031</v>
      </c>
      <c r="F3716" s="27">
        <v>0.14018670457524696</v>
      </c>
      <c r="G3716" s="27">
        <v>5.716564019908997E-2</v>
      </c>
      <c r="H3716" s="27">
        <v>1.2998695476751868E-2</v>
      </c>
      <c r="I3716" s="27">
        <v>0.11468493646412797</v>
      </c>
      <c r="J3716" s="27">
        <v>0.18521567634445901</v>
      </c>
      <c r="K3716" s="27">
        <v>3.8162090958122306E-2</v>
      </c>
      <c r="L3716" s="27">
        <v>5.503640317147291E-2</v>
      </c>
      <c r="M3716" s="27">
        <v>3.9512148068846842E-2</v>
      </c>
      <c r="N3716" s="27">
        <v>0.14613707207342308</v>
      </c>
      <c r="O3716" s="27">
        <v>0</v>
      </c>
      <c r="P3716" s="27">
        <v>0</v>
      </c>
      <c r="Q3716" s="27">
        <v>0</v>
      </c>
      <c r="R3716" s="27">
        <v>0</v>
      </c>
      <c r="S3716" s="27">
        <v>0</v>
      </c>
      <c r="T3716" s="27">
        <v>0</v>
      </c>
      <c r="U3716" s="27">
        <v>0</v>
      </c>
      <c r="V3716" s="27">
        <v>0</v>
      </c>
      <c r="W3716" s="27">
        <v>0</v>
      </c>
      <c r="X3716" s="27">
        <v>0</v>
      </c>
      <c r="Y3716" s="27">
        <v>0</v>
      </c>
      <c r="Z3716" s="27">
        <v>0</v>
      </c>
      <c r="AA3716" s="27">
        <v>0</v>
      </c>
      <c r="AB3716" s="27">
        <v>0</v>
      </c>
      <c r="AC3716" s="27">
        <v>0</v>
      </c>
      <c r="AD3716" s="27">
        <v>0</v>
      </c>
      <c r="AE3716" s="27">
        <v>0</v>
      </c>
      <c r="AF3716" s="27">
        <v>0</v>
      </c>
      <c r="AG3716" s="27">
        <v>0</v>
      </c>
      <c r="AH3716" s="27">
        <v>0</v>
      </c>
      <c r="AI3716" s="27">
        <v>0</v>
      </c>
      <c r="AK3716" s="29">
        <f t="shared" ref="AK3716:AK3779" si="58">C3716/B3716</f>
        <v>1.4767320081944981E-2</v>
      </c>
    </row>
    <row r="3717" spans="1:37" x14ac:dyDescent="0.25">
      <c r="A3717">
        <v>3715</v>
      </c>
      <c r="B3717" s="1">
        <v>1.18E-2</v>
      </c>
      <c r="C3717" s="1">
        <v>4.3794794119485789E-4</v>
      </c>
      <c r="D3717" s="27">
        <v>0.17703328479680852</v>
      </c>
      <c r="E3717" s="27">
        <v>0.15495916128614495</v>
      </c>
      <c r="F3717" s="27">
        <v>3.1903180360486456E-2</v>
      </c>
      <c r="G3717" s="27">
        <v>7.677158525515769E-2</v>
      </c>
      <c r="H3717" s="27">
        <v>6.4637108124682568E-2</v>
      </c>
      <c r="I3717" s="27">
        <v>3.4229985666852196E-2</v>
      </c>
      <c r="J3717" s="27">
        <v>9.5901749118921895E-2</v>
      </c>
      <c r="K3717" s="27">
        <v>2.1892185814694775E-2</v>
      </c>
      <c r="L3717" s="27">
        <v>0.15970886139974039</v>
      </c>
      <c r="M3717" s="27">
        <v>0.15023025406552301</v>
      </c>
      <c r="N3717" s="27">
        <v>3.2732644110987572E-2</v>
      </c>
      <c r="O3717" s="27">
        <v>0</v>
      </c>
      <c r="P3717" s="27">
        <v>0</v>
      </c>
      <c r="Q3717" s="27">
        <v>0</v>
      </c>
      <c r="R3717" s="27">
        <v>0</v>
      </c>
      <c r="S3717" s="27">
        <v>0</v>
      </c>
      <c r="T3717" s="27">
        <v>0</v>
      </c>
      <c r="U3717" s="27">
        <v>0</v>
      </c>
      <c r="V3717" s="27">
        <v>0</v>
      </c>
      <c r="W3717" s="27">
        <v>0</v>
      </c>
      <c r="X3717" s="27">
        <v>0</v>
      </c>
      <c r="Y3717" s="27">
        <v>0</v>
      </c>
      <c r="Z3717" s="27">
        <v>0</v>
      </c>
      <c r="AA3717" s="27">
        <v>0</v>
      </c>
      <c r="AB3717" s="27">
        <v>0</v>
      </c>
      <c r="AC3717" s="27">
        <v>0</v>
      </c>
      <c r="AD3717" s="27">
        <v>0</v>
      </c>
      <c r="AE3717" s="27">
        <v>0</v>
      </c>
      <c r="AF3717" s="27">
        <v>0</v>
      </c>
      <c r="AG3717" s="27">
        <v>0</v>
      </c>
      <c r="AH3717" s="27">
        <v>0</v>
      </c>
      <c r="AI3717" s="27">
        <v>0</v>
      </c>
      <c r="AK3717" s="29">
        <f t="shared" si="58"/>
        <v>3.7114232304648977E-2</v>
      </c>
    </row>
    <row r="3718" spans="1:37" x14ac:dyDescent="0.25">
      <c r="A3718">
        <v>3716</v>
      </c>
      <c r="B3718" s="1">
        <v>1.0699999999999999E-2</v>
      </c>
      <c r="C3718" s="1">
        <v>1.8283405876892741E-4</v>
      </c>
      <c r="D3718" s="27">
        <v>5.6973808570778238E-2</v>
      </c>
      <c r="E3718" s="27">
        <v>0.12655266970405005</v>
      </c>
      <c r="F3718" s="27">
        <v>8.8693579164309005E-2</v>
      </c>
      <c r="G3718" s="27">
        <v>7.6438685509987822E-2</v>
      </c>
      <c r="H3718" s="27">
        <v>2.2979421719396262E-4</v>
      </c>
      <c r="I3718" s="27">
        <v>6.249114339897914E-2</v>
      </c>
      <c r="J3718" s="27">
        <v>4.6536792498698659E-2</v>
      </c>
      <c r="K3718" s="27">
        <v>7.3385300712576318E-2</v>
      </c>
      <c r="L3718" s="27">
        <v>0.14739592686550079</v>
      </c>
      <c r="M3718" s="27">
        <v>0.15071353891456335</v>
      </c>
      <c r="N3718" s="27">
        <v>0.17058876044336252</v>
      </c>
      <c r="O3718" s="27">
        <v>0</v>
      </c>
      <c r="P3718" s="27">
        <v>0</v>
      </c>
      <c r="Q3718" s="27">
        <v>0</v>
      </c>
      <c r="R3718" s="27">
        <v>0</v>
      </c>
      <c r="S3718" s="27">
        <v>0</v>
      </c>
      <c r="T3718" s="27">
        <v>0</v>
      </c>
      <c r="U3718" s="27">
        <v>0</v>
      </c>
      <c r="V3718" s="27">
        <v>0</v>
      </c>
      <c r="W3718" s="27">
        <v>0</v>
      </c>
      <c r="X3718" s="27">
        <v>0</v>
      </c>
      <c r="Y3718" s="27">
        <v>0</v>
      </c>
      <c r="Z3718" s="27">
        <v>0</v>
      </c>
      <c r="AA3718" s="27">
        <v>0</v>
      </c>
      <c r="AB3718" s="27">
        <v>0</v>
      </c>
      <c r="AC3718" s="27">
        <v>0</v>
      </c>
      <c r="AD3718" s="27">
        <v>0</v>
      </c>
      <c r="AE3718" s="27">
        <v>0</v>
      </c>
      <c r="AF3718" s="27">
        <v>0</v>
      </c>
      <c r="AG3718" s="27">
        <v>0</v>
      </c>
      <c r="AH3718" s="27">
        <v>0</v>
      </c>
      <c r="AI3718" s="27">
        <v>0</v>
      </c>
      <c r="AK3718" s="29">
        <f t="shared" si="58"/>
        <v>1.708729521204929E-2</v>
      </c>
    </row>
    <row r="3719" spans="1:37" x14ac:dyDescent="0.25">
      <c r="A3719">
        <v>3717</v>
      </c>
      <c r="B3719" s="1">
        <v>1.3599999999999999E-2</v>
      </c>
      <c r="C3719" s="1">
        <v>6.601775696388988E-6</v>
      </c>
      <c r="D3719" s="27">
        <v>7.0674590518766761E-2</v>
      </c>
      <c r="E3719" s="27">
        <v>0.13268656277344651</v>
      </c>
      <c r="F3719" s="27">
        <v>3.7085590003047994E-2</v>
      </c>
      <c r="G3719" s="27">
        <v>3.6678436724925545E-2</v>
      </c>
      <c r="H3719" s="27">
        <v>0.10906397771515289</v>
      </c>
      <c r="I3719" s="27">
        <v>0.10028788156266893</v>
      </c>
      <c r="J3719" s="27">
        <v>0.12166714368506372</v>
      </c>
      <c r="K3719" s="27">
        <v>0.16628151158756699</v>
      </c>
      <c r="L3719" s="27">
        <v>9.0281438169062631E-2</v>
      </c>
      <c r="M3719" s="27">
        <v>2.0697789744141191E-2</v>
      </c>
      <c r="N3719" s="27">
        <v>0.1145950775161569</v>
      </c>
      <c r="O3719" s="27">
        <v>0</v>
      </c>
      <c r="P3719" s="27">
        <v>0</v>
      </c>
      <c r="Q3719" s="27">
        <v>0</v>
      </c>
      <c r="R3719" s="27">
        <v>0</v>
      </c>
      <c r="S3719" s="27">
        <v>0</v>
      </c>
      <c r="T3719" s="27">
        <v>0</v>
      </c>
      <c r="U3719" s="27">
        <v>0</v>
      </c>
      <c r="V3719" s="27">
        <v>0</v>
      </c>
      <c r="W3719" s="27">
        <v>0</v>
      </c>
      <c r="X3719" s="27">
        <v>0</v>
      </c>
      <c r="Y3719" s="27">
        <v>0</v>
      </c>
      <c r="Z3719" s="27">
        <v>0</v>
      </c>
      <c r="AA3719" s="27">
        <v>0</v>
      </c>
      <c r="AB3719" s="27">
        <v>0</v>
      </c>
      <c r="AC3719" s="27">
        <v>0</v>
      </c>
      <c r="AD3719" s="27">
        <v>0</v>
      </c>
      <c r="AE3719" s="27">
        <v>0</v>
      </c>
      <c r="AF3719" s="27">
        <v>0</v>
      </c>
      <c r="AG3719" s="27">
        <v>0</v>
      </c>
      <c r="AH3719" s="27">
        <v>0</v>
      </c>
      <c r="AI3719" s="27">
        <v>0</v>
      </c>
      <c r="AK3719" s="29">
        <f t="shared" si="58"/>
        <v>4.8542468355801383E-4</v>
      </c>
    </row>
    <row r="3720" spans="1:37" x14ac:dyDescent="0.25">
      <c r="A3720">
        <v>3718</v>
      </c>
      <c r="B3720" s="1">
        <v>1.09E-2</v>
      </c>
      <c r="C3720" s="1">
        <v>-2.8549014004716473E-4</v>
      </c>
      <c r="D3720" s="27">
        <v>0.14823420383421623</v>
      </c>
      <c r="E3720" s="27">
        <v>4.1323145171810349E-2</v>
      </c>
      <c r="F3720" s="27">
        <v>0.10627440255583089</v>
      </c>
      <c r="G3720" s="27">
        <v>1.4499411428742818E-2</v>
      </c>
      <c r="H3720" s="27">
        <v>5.3445285719311952E-2</v>
      </c>
      <c r="I3720" s="27">
        <v>6.1831801831189338E-2</v>
      </c>
      <c r="J3720" s="27">
        <v>3.7787592467968374E-2</v>
      </c>
      <c r="K3720" s="27">
        <v>0.16242972590373961</v>
      </c>
      <c r="L3720" s="27">
        <v>0.11411915257339732</v>
      </c>
      <c r="M3720" s="27">
        <v>0.1386241774932748</v>
      </c>
      <c r="N3720" s="27">
        <v>0.12143110102051835</v>
      </c>
      <c r="O3720" s="27">
        <v>0</v>
      </c>
      <c r="P3720" s="27">
        <v>0</v>
      </c>
      <c r="Q3720" s="27">
        <v>0</v>
      </c>
      <c r="R3720" s="27">
        <v>0</v>
      </c>
      <c r="S3720" s="27">
        <v>0</v>
      </c>
      <c r="T3720" s="27">
        <v>0</v>
      </c>
      <c r="U3720" s="27">
        <v>0</v>
      </c>
      <c r="V3720" s="27">
        <v>0</v>
      </c>
      <c r="W3720" s="27">
        <v>0</v>
      </c>
      <c r="X3720" s="27">
        <v>0</v>
      </c>
      <c r="Y3720" s="27">
        <v>0</v>
      </c>
      <c r="Z3720" s="27">
        <v>0</v>
      </c>
      <c r="AA3720" s="27">
        <v>0</v>
      </c>
      <c r="AB3720" s="27">
        <v>0</v>
      </c>
      <c r="AC3720" s="27">
        <v>0</v>
      </c>
      <c r="AD3720" s="27">
        <v>0</v>
      </c>
      <c r="AE3720" s="27">
        <v>0</v>
      </c>
      <c r="AF3720" s="27">
        <v>0</v>
      </c>
      <c r="AG3720" s="27">
        <v>0</v>
      </c>
      <c r="AH3720" s="27">
        <v>0</v>
      </c>
      <c r="AI3720" s="27">
        <v>0</v>
      </c>
      <c r="AK3720" s="29">
        <f t="shared" si="58"/>
        <v>-2.6191755967629793E-2</v>
      </c>
    </row>
    <row r="3721" spans="1:37" x14ac:dyDescent="0.25">
      <c r="A3721">
        <v>3719</v>
      </c>
      <c r="B3721" s="1">
        <v>1.0500000000000001E-2</v>
      </c>
      <c r="C3721" s="1">
        <v>-2.2201877839226122E-4</v>
      </c>
      <c r="D3721" s="27">
        <v>2.7283734916584746E-2</v>
      </c>
      <c r="E3721" s="27">
        <v>1.8581135159800619E-2</v>
      </c>
      <c r="F3721" s="27">
        <v>0.16070994645704706</v>
      </c>
      <c r="G3721" s="27">
        <v>1.4328385849252182E-2</v>
      </c>
      <c r="H3721" s="27">
        <v>0.10586288593459386</v>
      </c>
      <c r="I3721" s="27">
        <v>0.17025148179672261</v>
      </c>
      <c r="J3721" s="27">
        <v>0.10355530807214905</v>
      </c>
      <c r="K3721" s="27">
        <v>8.0487508685551837E-2</v>
      </c>
      <c r="L3721" s="27">
        <v>0.14659015813999596</v>
      </c>
      <c r="M3721" s="27">
        <v>0.13776006919972414</v>
      </c>
      <c r="N3721" s="27">
        <v>3.4589385788577953E-2</v>
      </c>
      <c r="O3721" s="27">
        <v>0</v>
      </c>
      <c r="P3721" s="27">
        <v>0</v>
      </c>
      <c r="Q3721" s="27">
        <v>0</v>
      </c>
      <c r="R3721" s="27">
        <v>0</v>
      </c>
      <c r="S3721" s="27">
        <v>0</v>
      </c>
      <c r="T3721" s="27">
        <v>0</v>
      </c>
      <c r="U3721" s="27">
        <v>0</v>
      </c>
      <c r="V3721" s="27">
        <v>0</v>
      </c>
      <c r="W3721" s="27">
        <v>0</v>
      </c>
      <c r="X3721" s="27">
        <v>0</v>
      </c>
      <c r="Y3721" s="27">
        <v>0</v>
      </c>
      <c r="Z3721" s="27">
        <v>0</v>
      </c>
      <c r="AA3721" s="27">
        <v>0</v>
      </c>
      <c r="AB3721" s="27">
        <v>0</v>
      </c>
      <c r="AC3721" s="27">
        <v>0</v>
      </c>
      <c r="AD3721" s="27">
        <v>0</v>
      </c>
      <c r="AE3721" s="27">
        <v>0</v>
      </c>
      <c r="AF3721" s="27">
        <v>0</v>
      </c>
      <c r="AG3721" s="27">
        <v>0</v>
      </c>
      <c r="AH3721" s="27">
        <v>0</v>
      </c>
      <c r="AI3721" s="27">
        <v>0</v>
      </c>
      <c r="AK3721" s="29">
        <f t="shared" si="58"/>
        <v>-2.1144645561167734E-2</v>
      </c>
    </row>
    <row r="3722" spans="1:37" x14ac:dyDescent="0.25">
      <c r="A3722">
        <v>3720</v>
      </c>
      <c r="B3722" s="1">
        <v>1.1299999999999999E-2</v>
      </c>
      <c r="C3722" s="1">
        <v>1.5227044735836585E-4</v>
      </c>
      <c r="D3722" s="27">
        <v>3.3672557653437519E-3</v>
      </c>
      <c r="E3722" s="27">
        <v>0.11337864497206825</v>
      </c>
      <c r="F3722" s="27">
        <v>0.14905385710656702</v>
      </c>
      <c r="G3722" s="27">
        <v>7.496670347771385E-2</v>
      </c>
      <c r="H3722" s="27">
        <v>4.3242184154066478E-2</v>
      </c>
      <c r="I3722" s="27">
        <v>0.10067549314189357</v>
      </c>
      <c r="J3722" s="27">
        <v>0.10555254698565343</v>
      </c>
      <c r="K3722" s="27">
        <v>5.1832953481961888E-2</v>
      </c>
      <c r="L3722" s="27">
        <v>0.1470450701398496</v>
      </c>
      <c r="M3722" s="27">
        <v>6.9247069174481007E-2</v>
      </c>
      <c r="N3722" s="27">
        <v>0.14163822160040127</v>
      </c>
      <c r="O3722" s="27">
        <v>0</v>
      </c>
      <c r="P3722" s="27">
        <v>0</v>
      </c>
      <c r="Q3722" s="27">
        <v>0</v>
      </c>
      <c r="R3722" s="27">
        <v>0</v>
      </c>
      <c r="S3722" s="27">
        <v>0</v>
      </c>
      <c r="T3722" s="27">
        <v>0</v>
      </c>
      <c r="U3722" s="27">
        <v>0</v>
      </c>
      <c r="V3722" s="27">
        <v>0</v>
      </c>
      <c r="W3722" s="27">
        <v>0</v>
      </c>
      <c r="X3722" s="27">
        <v>0</v>
      </c>
      <c r="Y3722" s="27">
        <v>0</v>
      </c>
      <c r="Z3722" s="27">
        <v>0</v>
      </c>
      <c r="AA3722" s="27">
        <v>0</v>
      </c>
      <c r="AB3722" s="27">
        <v>0</v>
      </c>
      <c r="AC3722" s="27">
        <v>0</v>
      </c>
      <c r="AD3722" s="27">
        <v>0</v>
      </c>
      <c r="AE3722" s="27">
        <v>0</v>
      </c>
      <c r="AF3722" s="27">
        <v>0</v>
      </c>
      <c r="AG3722" s="27">
        <v>0</v>
      </c>
      <c r="AH3722" s="27">
        <v>0</v>
      </c>
      <c r="AI3722" s="27">
        <v>0</v>
      </c>
      <c r="AK3722" s="29">
        <f t="shared" si="58"/>
        <v>1.347526082817397E-2</v>
      </c>
    </row>
    <row r="3723" spans="1:37" x14ac:dyDescent="0.25">
      <c r="A3723">
        <v>3721</v>
      </c>
      <c r="B3723" s="1">
        <v>1.44E-2</v>
      </c>
      <c r="C3723" s="1">
        <v>5.4393866681739958E-5</v>
      </c>
      <c r="D3723" s="27">
        <v>3.1561891306477893E-2</v>
      </c>
      <c r="E3723" s="27">
        <v>0.15668034088939742</v>
      </c>
      <c r="F3723" s="27">
        <v>6.2100247924781658E-2</v>
      </c>
      <c r="G3723" s="27">
        <v>5.3549181176890948E-2</v>
      </c>
      <c r="H3723" s="27">
        <v>0.10956014139908124</v>
      </c>
      <c r="I3723" s="27">
        <v>8.430240546803773E-2</v>
      </c>
      <c r="J3723" s="27">
        <v>0.1589026561835791</v>
      </c>
      <c r="K3723" s="27">
        <v>0.1636599792737356</v>
      </c>
      <c r="L3723" s="27">
        <v>7.3465371392192488E-2</v>
      </c>
      <c r="M3723" s="27">
        <v>4.3289838535615251E-2</v>
      </c>
      <c r="N3723" s="27">
        <v>6.2927946450210548E-2</v>
      </c>
      <c r="O3723" s="27">
        <v>0</v>
      </c>
      <c r="P3723" s="27">
        <v>0</v>
      </c>
      <c r="Q3723" s="27">
        <v>0</v>
      </c>
      <c r="R3723" s="27">
        <v>0</v>
      </c>
      <c r="S3723" s="27">
        <v>0</v>
      </c>
      <c r="T3723" s="27">
        <v>0</v>
      </c>
      <c r="U3723" s="27">
        <v>0</v>
      </c>
      <c r="V3723" s="27">
        <v>0</v>
      </c>
      <c r="W3723" s="27">
        <v>0</v>
      </c>
      <c r="X3723" s="27">
        <v>0</v>
      </c>
      <c r="Y3723" s="27">
        <v>0</v>
      </c>
      <c r="Z3723" s="27">
        <v>0</v>
      </c>
      <c r="AA3723" s="27">
        <v>0</v>
      </c>
      <c r="AB3723" s="27">
        <v>0</v>
      </c>
      <c r="AC3723" s="27">
        <v>0</v>
      </c>
      <c r="AD3723" s="27">
        <v>0</v>
      </c>
      <c r="AE3723" s="27">
        <v>0</v>
      </c>
      <c r="AF3723" s="27">
        <v>0</v>
      </c>
      <c r="AG3723" s="27">
        <v>0</v>
      </c>
      <c r="AH3723" s="27">
        <v>0</v>
      </c>
      <c r="AI3723" s="27">
        <v>0</v>
      </c>
      <c r="AK3723" s="29">
        <f t="shared" si="58"/>
        <v>3.7773518528986085E-3</v>
      </c>
    </row>
    <row r="3724" spans="1:37" x14ac:dyDescent="0.25">
      <c r="A3724">
        <v>3722</v>
      </c>
      <c r="B3724" s="1">
        <v>1.2999999999999999E-2</v>
      </c>
      <c r="C3724" s="1">
        <v>-5.2277730276426774E-5</v>
      </c>
      <c r="D3724" s="27">
        <v>3.0122366155818588E-2</v>
      </c>
      <c r="E3724" s="27">
        <v>0.13302051406997914</v>
      </c>
      <c r="F3724" s="27">
        <v>0.16000545097985702</v>
      </c>
      <c r="G3724" s="27">
        <v>5.740537625836608E-2</v>
      </c>
      <c r="H3724" s="27">
        <v>4.9100320746898934E-2</v>
      </c>
      <c r="I3724" s="27">
        <v>0.11340049937635996</v>
      </c>
      <c r="J3724" s="27">
        <v>0.12381938187074024</v>
      </c>
      <c r="K3724" s="27">
        <v>0.10698846058528569</v>
      </c>
      <c r="L3724" s="27">
        <v>7.2290637378980199E-2</v>
      </c>
      <c r="M3724" s="27">
        <v>0.12570496334778131</v>
      </c>
      <c r="N3724" s="27">
        <v>2.8142029229933103E-2</v>
      </c>
      <c r="O3724" s="27">
        <v>0</v>
      </c>
      <c r="P3724" s="27">
        <v>0</v>
      </c>
      <c r="Q3724" s="27">
        <v>0</v>
      </c>
      <c r="R3724" s="27">
        <v>0</v>
      </c>
      <c r="S3724" s="27">
        <v>0</v>
      </c>
      <c r="T3724" s="27">
        <v>0</v>
      </c>
      <c r="U3724" s="27">
        <v>0</v>
      </c>
      <c r="V3724" s="27">
        <v>0</v>
      </c>
      <c r="W3724" s="27">
        <v>0</v>
      </c>
      <c r="X3724" s="27">
        <v>0</v>
      </c>
      <c r="Y3724" s="27">
        <v>0</v>
      </c>
      <c r="Z3724" s="27">
        <v>0</v>
      </c>
      <c r="AA3724" s="27">
        <v>0</v>
      </c>
      <c r="AB3724" s="27">
        <v>0</v>
      </c>
      <c r="AC3724" s="27">
        <v>0</v>
      </c>
      <c r="AD3724" s="27">
        <v>0</v>
      </c>
      <c r="AE3724" s="27">
        <v>0</v>
      </c>
      <c r="AF3724" s="27">
        <v>0</v>
      </c>
      <c r="AG3724" s="27">
        <v>0</v>
      </c>
      <c r="AH3724" s="27">
        <v>0</v>
      </c>
      <c r="AI3724" s="27">
        <v>0</v>
      </c>
      <c r="AK3724" s="29">
        <f t="shared" si="58"/>
        <v>-4.0213638674174443E-3</v>
      </c>
    </row>
    <row r="3725" spans="1:37" x14ac:dyDescent="0.25">
      <c r="A3725">
        <v>3723</v>
      </c>
      <c r="B3725" s="1">
        <v>1.29E-2</v>
      </c>
      <c r="C3725" s="1">
        <v>-5.5536407753807332E-4</v>
      </c>
      <c r="D3725" s="27">
        <v>5.5948888149109921E-2</v>
      </c>
      <c r="E3725" s="27">
        <v>2.5106369176244297E-2</v>
      </c>
      <c r="F3725" s="27">
        <v>0.18928897500647598</v>
      </c>
      <c r="G3725" s="27">
        <v>0.11324991209402199</v>
      </c>
      <c r="H3725" s="27">
        <v>4.9883911429133825E-3</v>
      </c>
      <c r="I3725" s="27">
        <v>0.13736213373378606</v>
      </c>
      <c r="J3725" s="27">
        <v>5.0909917371261888E-2</v>
      </c>
      <c r="K3725" s="27">
        <v>0.18322878362058745</v>
      </c>
      <c r="L3725" s="27">
        <v>5.8799801986565585E-2</v>
      </c>
      <c r="M3725" s="27">
        <v>0.11352008490794094</v>
      </c>
      <c r="N3725" s="27">
        <v>6.7596742811092417E-2</v>
      </c>
      <c r="O3725" s="27">
        <v>0</v>
      </c>
      <c r="P3725" s="27">
        <v>0</v>
      </c>
      <c r="Q3725" s="27">
        <v>0</v>
      </c>
      <c r="R3725" s="27">
        <v>0</v>
      </c>
      <c r="S3725" s="27">
        <v>0</v>
      </c>
      <c r="T3725" s="27">
        <v>0</v>
      </c>
      <c r="U3725" s="27">
        <v>0</v>
      </c>
      <c r="V3725" s="27">
        <v>0</v>
      </c>
      <c r="W3725" s="27">
        <v>0</v>
      </c>
      <c r="X3725" s="27">
        <v>0</v>
      </c>
      <c r="Y3725" s="27">
        <v>0</v>
      </c>
      <c r="Z3725" s="27">
        <v>0</v>
      </c>
      <c r="AA3725" s="27">
        <v>0</v>
      </c>
      <c r="AB3725" s="27">
        <v>0</v>
      </c>
      <c r="AC3725" s="27">
        <v>0</v>
      </c>
      <c r="AD3725" s="27">
        <v>0</v>
      </c>
      <c r="AE3725" s="27">
        <v>0</v>
      </c>
      <c r="AF3725" s="27">
        <v>0</v>
      </c>
      <c r="AG3725" s="27">
        <v>0</v>
      </c>
      <c r="AH3725" s="27">
        <v>0</v>
      </c>
      <c r="AI3725" s="27">
        <v>0</v>
      </c>
      <c r="AK3725" s="29">
        <f t="shared" si="58"/>
        <v>-4.3051478878920413E-2</v>
      </c>
    </row>
    <row r="3726" spans="1:37" x14ac:dyDescent="0.25">
      <c r="A3726">
        <v>3724</v>
      </c>
      <c r="B3726" s="1">
        <v>1.11E-2</v>
      </c>
      <c r="C3726" s="1">
        <v>5.0031273005544409E-5</v>
      </c>
      <c r="D3726" s="27">
        <v>9.4099151575935819E-2</v>
      </c>
      <c r="E3726" s="27">
        <v>6.7638070201893746E-2</v>
      </c>
      <c r="F3726" s="27">
        <v>0.11269371510847974</v>
      </c>
      <c r="G3726" s="27">
        <v>0.15199007714422461</v>
      </c>
      <c r="H3726" s="27">
        <v>6.6090365773464388E-2</v>
      </c>
      <c r="I3726" s="27">
        <v>0.12206274510720454</v>
      </c>
      <c r="J3726" s="27">
        <v>5.9873960615015639E-2</v>
      </c>
      <c r="K3726" s="27">
        <v>3.0272738019841029E-2</v>
      </c>
      <c r="L3726" s="27">
        <v>0.12013457671065603</v>
      </c>
      <c r="M3726" s="27">
        <v>8.8276837969282818E-2</v>
      </c>
      <c r="N3726" s="27">
        <v>8.6867761774001753E-2</v>
      </c>
      <c r="O3726" s="27">
        <v>0</v>
      </c>
      <c r="P3726" s="27">
        <v>0</v>
      </c>
      <c r="Q3726" s="27">
        <v>0</v>
      </c>
      <c r="R3726" s="27">
        <v>0</v>
      </c>
      <c r="S3726" s="27">
        <v>0</v>
      </c>
      <c r="T3726" s="27">
        <v>0</v>
      </c>
      <c r="U3726" s="27">
        <v>0</v>
      </c>
      <c r="V3726" s="27">
        <v>0</v>
      </c>
      <c r="W3726" s="27">
        <v>0</v>
      </c>
      <c r="X3726" s="27">
        <v>0</v>
      </c>
      <c r="Y3726" s="27">
        <v>0</v>
      </c>
      <c r="Z3726" s="27">
        <v>0</v>
      </c>
      <c r="AA3726" s="27">
        <v>0</v>
      </c>
      <c r="AB3726" s="27">
        <v>0</v>
      </c>
      <c r="AC3726" s="27">
        <v>0</v>
      </c>
      <c r="AD3726" s="27">
        <v>0</v>
      </c>
      <c r="AE3726" s="27">
        <v>0</v>
      </c>
      <c r="AF3726" s="27">
        <v>0</v>
      </c>
      <c r="AG3726" s="27">
        <v>0</v>
      </c>
      <c r="AH3726" s="27">
        <v>0</v>
      </c>
      <c r="AI3726" s="27">
        <v>0</v>
      </c>
      <c r="AK3726" s="29">
        <f t="shared" si="58"/>
        <v>4.5073218923913881E-3</v>
      </c>
    </row>
    <row r="3727" spans="1:37" x14ac:dyDescent="0.25">
      <c r="A3727">
        <v>3725</v>
      </c>
      <c r="B3727" s="1">
        <v>1.3100000000000001E-2</v>
      </c>
      <c r="C3727" s="1">
        <v>-6.5591150526280083E-5</v>
      </c>
      <c r="D3727" s="27">
        <v>8.340936097489654E-2</v>
      </c>
      <c r="E3727" s="27">
        <v>0.10153357790298882</v>
      </c>
      <c r="F3727" s="27">
        <v>0.18848873794457818</v>
      </c>
      <c r="G3727" s="27">
        <v>0.10290717567592982</v>
      </c>
      <c r="H3727" s="27">
        <v>7.4238052026258244E-2</v>
      </c>
      <c r="I3727" s="27">
        <v>1.4036755724907387E-2</v>
      </c>
      <c r="J3727" s="27">
        <v>0.10688055680606032</v>
      </c>
      <c r="K3727" s="27">
        <v>0.14005371302211969</v>
      </c>
      <c r="L3727" s="27">
        <v>0.1643691423845729</v>
      </c>
      <c r="M3727" s="27">
        <v>8.6490444873633856E-4</v>
      </c>
      <c r="N3727" s="27">
        <v>2.3218023088951954E-2</v>
      </c>
      <c r="O3727" s="27">
        <v>0</v>
      </c>
      <c r="P3727" s="27">
        <v>0</v>
      </c>
      <c r="Q3727" s="27">
        <v>0</v>
      </c>
      <c r="R3727" s="27">
        <v>0</v>
      </c>
      <c r="S3727" s="27">
        <v>0</v>
      </c>
      <c r="T3727" s="27">
        <v>0</v>
      </c>
      <c r="U3727" s="27">
        <v>0</v>
      </c>
      <c r="V3727" s="27">
        <v>0</v>
      </c>
      <c r="W3727" s="27">
        <v>0</v>
      </c>
      <c r="X3727" s="27">
        <v>0</v>
      </c>
      <c r="Y3727" s="27">
        <v>0</v>
      </c>
      <c r="Z3727" s="27">
        <v>0</v>
      </c>
      <c r="AA3727" s="27">
        <v>0</v>
      </c>
      <c r="AB3727" s="27">
        <v>0</v>
      </c>
      <c r="AC3727" s="27">
        <v>0</v>
      </c>
      <c r="AD3727" s="27">
        <v>0</v>
      </c>
      <c r="AE3727" s="27">
        <v>0</v>
      </c>
      <c r="AF3727" s="27">
        <v>0</v>
      </c>
      <c r="AG3727" s="27">
        <v>0</v>
      </c>
      <c r="AH3727" s="27">
        <v>0</v>
      </c>
      <c r="AI3727" s="27">
        <v>0</v>
      </c>
      <c r="AK3727" s="29">
        <f t="shared" si="58"/>
        <v>-5.0069580554412277E-3</v>
      </c>
    </row>
    <row r="3728" spans="1:37" x14ac:dyDescent="0.25">
      <c r="A3728">
        <v>3726</v>
      </c>
      <c r="B3728" s="1">
        <v>1.2800000000000001E-2</v>
      </c>
      <c r="C3728" s="1">
        <v>-9.7557530247121562E-5</v>
      </c>
      <c r="D3728" s="27">
        <v>6.4050976412573971E-2</v>
      </c>
      <c r="E3728" s="27">
        <v>0.13140517856120026</v>
      </c>
      <c r="F3728" s="27">
        <v>0.16047508634450525</v>
      </c>
      <c r="G3728" s="27">
        <v>3.0455499678736699E-2</v>
      </c>
      <c r="H3728" s="27">
        <v>0.1546884191864783</v>
      </c>
      <c r="I3728" s="27">
        <v>0.11856172537689158</v>
      </c>
      <c r="J3728" s="27">
        <v>2.5136558573472835E-2</v>
      </c>
      <c r="K3728" s="27">
        <v>9.1212251936573133E-2</v>
      </c>
      <c r="L3728" s="27">
        <v>6.6969250182627837E-2</v>
      </c>
      <c r="M3728" s="27">
        <v>8.7430711195467484E-2</v>
      </c>
      <c r="N3728" s="27">
        <v>6.9614342551472475E-2</v>
      </c>
      <c r="O3728" s="27">
        <v>0</v>
      </c>
      <c r="P3728" s="27">
        <v>0</v>
      </c>
      <c r="Q3728" s="27">
        <v>0</v>
      </c>
      <c r="R3728" s="27">
        <v>0</v>
      </c>
      <c r="S3728" s="27">
        <v>0</v>
      </c>
      <c r="T3728" s="27">
        <v>0</v>
      </c>
      <c r="U3728" s="27">
        <v>0</v>
      </c>
      <c r="V3728" s="27">
        <v>0</v>
      </c>
      <c r="W3728" s="27">
        <v>0</v>
      </c>
      <c r="X3728" s="27">
        <v>0</v>
      </c>
      <c r="Y3728" s="27">
        <v>0</v>
      </c>
      <c r="Z3728" s="27">
        <v>0</v>
      </c>
      <c r="AA3728" s="27">
        <v>0</v>
      </c>
      <c r="AB3728" s="27">
        <v>0</v>
      </c>
      <c r="AC3728" s="27">
        <v>0</v>
      </c>
      <c r="AD3728" s="27">
        <v>0</v>
      </c>
      <c r="AE3728" s="27">
        <v>0</v>
      </c>
      <c r="AF3728" s="27">
        <v>0</v>
      </c>
      <c r="AG3728" s="27">
        <v>0</v>
      </c>
      <c r="AH3728" s="27">
        <v>0</v>
      </c>
      <c r="AI3728" s="27">
        <v>0</v>
      </c>
      <c r="AK3728" s="29">
        <f t="shared" si="58"/>
        <v>-7.6216820505563719E-3</v>
      </c>
    </row>
    <row r="3729" spans="1:37" x14ac:dyDescent="0.25">
      <c r="A3729">
        <v>3727</v>
      </c>
      <c r="B3729" s="1">
        <v>1.3599999999999999E-2</v>
      </c>
      <c r="C3729" s="1">
        <v>-1.0379141242245468E-4</v>
      </c>
      <c r="D3729" s="27">
        <v>0.12385764195627136</v>
      </c>
      <c r="E3729" s="27">
        <v>0.13610383303203261</v>
      </c>
      <c r="F3729" s="27">
        <v>0.13590699885393917</v>
      </c>
      <c r="G3729" s="27">
        <v>7.3227739963372701E-2</v>
      </c>
      <c r="H3729" s="27">
        <v>4.5747648921325122E-3</v>
      </c>
      <c r="I3729" s="27">
        <v>3.4002083421344538E-2</v>
      </c>
      <c r="J3729" s="27">
        <v>0.13594811241097546</v>
      </c>
      <c r="K3729" s="27">
        <v>0.14817807313518067</v>
      </c>
      <c r="L3729" s="27">
        <v>9.3870531922574368E-3</v>
      </c>
      <c r="M3729" s="27">
        <v>0.14843399323420786</v>
      </c>
      <c r="N3729" s="27">
        <v>5.0379705908285492E-2</v>
      </c>
      <c r="O3729" s="27">
        <v>0</v>
      </c>
      <c r="P3729" s="27">
        <v>0</v>
      </c>
      <c r="Q3729" s="27">
        <v>0</v>
      </c>
      <c r="R3729" s="27">
        <v>0</v>
      </c>
      <c r="S3729" s="27">
        <v>0</v>
      </c>
      <c r="T3729" s="27">
        <v>0</v>
      </c>
      <c r="U3729" s="27">
        <v>0</v>
      </c>
      <c r="V3729" s="27">
        <v>0</v>
      </c>
      <c r="W3729" s="27">
        <v>0</v>
      </c>
      <c r="X3729" s="27">
        <v>0</v>
      </c>
      <c r="Y3729" s="27">
        <v>0</v>
      </c>
      <c r="Z3729" s="27">
        <v>0</v>
      </c>
      <c r="AA3729" s="27">
        <v>0</v>
      </c>
      <c r="AB3729" s="27">
        <v>0</v>
      </c>
      <c r="AC3729" s="27">
        <v>0</v>
      </c>
      <c r="AD3729" s="27">
        <v>0</v>
      </c>
      <c r="AE3729" s="27">
        <v>0</v>
      </c>
      <c r="AF3729" s="27">
        <v>0</v>
      </c>
      <c r="AG3729" s="27">
        <v>0</v>
      </c>
      <c r="AH3729" s="27">
        <v>0</v>
      </c>
      <c r="AI3729" s="27">
        <v>0</v>
      </c>
      <c r="AK3729" s="29">
        <f t="shared" si="58"/>
        <v>-7.6317215016510793E-3</v>
      </c>
    </row>
    <row r="3730" spans="1:37" x14ac:dyDescent="0.25">
      <c r="A3730">
        <v>3728</v>
      </c>
      <c r="B3730" s="1">
        <v>1.14E-2</v>
      </c>
      <c r="C3730" s="1">
        <v>1.6903265452144006E-4</v>
      </c>
      <c r="D3730" s="27">
        <v>2.5002746128605761E-2</v>
      </c>
      <c r="E3730" s="27">
        <v>0.11905660668534966</v>
      </c>
      <c r="F3730" s="27">
        <v>6.9198139180749157E-2</v>
      </c>
      <c r="G3730" s="27">
        <v>5.6924477319614156E-2</v>
      </c>
      <c r="H3730" s="27">
        <v>0.12638928401929822</v>
      </c>
      <c r="I3730" s="27">
        <v>7.8924197041458408E-2</v>
      </c>
      <c r="J3730" s="27">
        <v>0.10157188540424152</v>
      </c>
      <c r="K3730" s="27">
        <v>8.7809217946931611E-2</v>
      </c>
      <c r="L3730" s="27">
        <v>0.1256679922299504</v>
      </c>
      <c r="M3730" s="27">
        <v>8.2580356265004082E-2</v>
      </c>
      <c r="N3730" s="27">
        <v>0.12687509777879696</v>
      </c>
      <c r="O3730" s="27">
        <v>0</v>
      </c>
      <c r="P3730" s="27">
        <v>0</v>
      </c>
      <c r="Q3730" s="27">
        <v>0</v>
      </c>
      <c r="R3730" s="27">
        <v>0</v>
      </c>
      <c r="S3730" s="27">
        <v>0</v>
      </c>
      <c r="T3730" s="27">
        <v>0</v>
      </c>
      <c r="U3730" s="27">
        <v>0</v>
      </c>
      <c r="V3730" s="27">
        <v>0</v>
      </c>
      <c r="W3730" s="27">
        <v>0</v>
      </c>
      <c r="X3730" s="27">
        <v>0</v>
      </c>
      <c r="Y3730" s="27">
        <v>0</v>
      </c>
      <c r="Z3730" s="27">
        <v>0</v>
      </c>
      <c r="AA3730" s="27">
        <v>0</v>
      </c>
      <c r="AB3730" s="27">
        <v>0</v>
      </c>
      <c r="AC3730" s="27">
        <v>0</v>
      </c>
      <c r="AD3730" s="27">
        <v>0</v>
      </c>
      <c r="AE3730" s="27">
        <v>0</v>
      </c>
      <c r="AF3730" s="27">
        <v>0</v>
      </c>
      <c r="AG3730" s="27">
        <v>0</v>
      </c>
      <c r="AH3730" s="27">
        <v>0</v>
      </c>
      <c r="AI3730" s="27">
        <v>0</v>
      </c>
      <c r="AK3730" s="29">
        <f t="shared" si="58"/>
        <v>1.482742583521404E-2</v>
      </c>
    </row>
    <row r="3731" spans="1:37" x14ac:dyDescent="0.25">
      <c r="A3731">
        <v>3729</v>
      </c>
      <c r="B3731" s="1">
        <v>1.18E-2</v>
      </c>
      <c r="C3731" s="1">
        <v>-1.18128385820542E-4</v>
      </c>
      <c r="D3731" s="27">
        <v>0.17810310061297879</v>
      </c>
      <c r="E3731" s="27">
        <v>8.367822113188832E-3</v>
      </c>
      <c r="F3731" s="27">
        <v>6.9210809869131779E-2</v>
      </c>
      <c r="G3731" s="27">
        <v>0.15011631769146147</v>
      </c>
      <c r="H3731" s="27">
        <v>2.8932876679406333E-2</v>
      </c>
      <c r="I3731" s="27">
        <v>0.17292894694336089</v>
      </c>
      <c r="J3731" s="27">
        <v>8.4578747528992845E-2</v>
      </c>
      <c r="K3731" s="27">
        <v>5.197264603107267E-2</v>
      </c>
      <c r="L3731" s="27">
        <v>0.10554168789959745</v>
      </c>
      <c r="M3731" s="27">
        <v>3.5898522112100921E-2</v>
      </c>
      <c r="N3731" s="27">
        <v>0.11434852251870825</v>
      </c>
      <c r="O3731" s="27">
        <v>0</v>
      </c>
      <c r="P3731" s="27">
        <v>0</v>
      </c>
      <c r="Q3731" s="27">
        <v>0</v>
      </c>
      <c r="R3731" s="27">
        <v>0</v>
      </c>
      <c r="S3731" s="27">
        <v>0</v>
      </c>
      <c r="T3731" s="27">
        <v>0</v>
      </c>
      <c r="U3731" s="27">
        <v>0</v>
      </c>
      <c r="V3731" s="27">
        <v>0</v>
      </c>
      <c r="W3731" s="27">
        <v>0</v>
      </c>
      <c r="X3731" s="27">
        <v>0</v>
      </c>
      <c r="Y3731" s="27">
        <v>0</v>
      </c>
      <c r="Z3731" s="27">
        <v>0</v>
      </c>
      <c r="AA3731" s="27">
        <v>0</v>
      </c>
      <c r="AB3731" s="27">
        <v>0</v>
      </c>
      <c r="AC3731" s="27">
        <v>0</v>
      </c>
      <c r="AD3731" s="27">
        <v>0</v>
      </c>
      <c r="AE3731" s="27">
        <v>0</v>
      </c>
      <c r="AF3731" s="27">
        <v>0</v>
      </c>
      <c r="AG3731" s="27">
        <v>0</v>
      </c>
      <c r="AH3731" s="27">
        <v>0</v>
      </c>
      <c r="AI3731" s="27">
        <v>0</v>
      </c>
      <c r="AK3731" s="29">
        <f t="shared" si="58"/>
        <v>-1.001088015428322E-2</v>
      </c>
    </row>
    <row r="3732" spans="1:37" x14ac:dyDescent="0.25">
      <c r="A3732">
        <v>3730</v>
      </c>
      <c r="B3732" s="1">
        <v>1.0699999999999999E-2</v>
      </c>
      <c r="C3732" s="1">
        <v>1.4962964040489651E-4</v>
      </c>
      <c r="D3732" s="27">
        <v>6.4417094212999862E-2</v>
      </c>
      <c r="E3732" s="27">
        <v>9.3817045277695577E-2</v>
      </c>
      <c r="F3732" s="27">
        <v>8.5748677900078146E-2</v>
      </c>
      <c r="G3732" s="27">
        <v>9.0946791952589368E-2</v>
      </c>
      <c r="H3732" s="27">
        <v>9.1138793900023024E-2</v>
      </c>
      <c r="I3732" s="27">
        <v>0.11210078284270622</v>
      </c>
      <c r="J3732" s="27">
        <v>8.4740732817218889E-2</v>
      </c>
      <c r="K3732" s="27">
        <v>3.6012733901955259E-2</v>
      </c>
      <c r="L3732" s="27">
        <v>0.12428312512183817</v>
      </c>
      <c r="M3732" s="27">
        <v>0.1390246026758761</v>
      </c>
      <c r="N3732" s="27">
        <v>7.7769619397019277E-2</v>
      </c>
      <c r="O3732" s="27">
        <v>0</v>
      </c>
      <c r="P3732" s="27">
        <v>0</v>
      </c>
      <c r="Q3732" s="27">
        <v>0</v>
      </c>
      <c r="R3732" s="27">
        <v>0</v>
      </c>
      <c r="S3732" s="27">
        <v>0</v>
      </c>
      <c r="T3732" s="27">
        <v>0</v>
      </c>
      <c r="U3732" s="27">
        <v>0</v>
      </c>
      <c r="V3732" s="27">
        <v>0</v>
      </c>
      <c r="W3732" s="27">
        <v>0</v>
      </c>
      <c r="X3732" s="27">
        <v>0</v>
      </c>
      <c r="Y3732" s="27">
        <v>0</v>
      </c>
      <c r="Z3732" s="27">
        <v>0</v>
      </c>
      <c r="AA3732" s="27">
        <v>0</v>
      </c>
      <c r="AB3732" s="27">
        <v>0</v>
      </c>
      <c r="AC3732" s="27">
        <v>0</v>
      </c>
      <c r="AD3732" s="27">
        <v>0</v>
      </c>
      <c r="AE3732" s="27">
        <v>0</v>
      </c>
      <c r="AF3732" s="27">
        <v>0</v>
      </c>
      <c r="AG3732" s="27">
        <v>0</v>
      </c>
      <c r="AH3732" s="27">
        <v>0</v>
      </c>
      <c r="AI3732" s="27">
        <v>0</v>
      </c>
      <c r="AK3732" s="29">
        <f t="shared" si="58"/>
        <v>1.3984078542513694E-2</v>
      </c>
    </row>
    <row r="3733" spans="1:37" x14ac:dyDescent="0.25">
      <c r="A3733">
        <v>3731</v>
      </c>
      <c r="B3733" s="1">
        <v>1.29E-2</v>
      </c>
      <c r="C3733" s="1">
        <v>-1.4038350628756263E-4</v>
      </c>
      <c r="D3733" s="27">
        <v>0.11508129694072711</v>
      </c>
      <c r="E3733" s="27">
        <v>9.2707716865664994E-2</v>
      </c>
      <c r="F3733" s="27">
        <v>0.17190438149316462</v>
      </c>
      <c r="G3733" s="27">
        <v>0.16404416954559298</v>
      </c>
      <c r="H3733" s="27">
        <v>2.2299782788876157E-4</v>
      </c>
      <c r="I3733" s="27">
        <v>0.15524334379005031</v>
      </c>
      <c r="J3733" s="27">
        <v>4.9341654894058527E-2</v>
      </c>
      <c r="K3733" s="27">
        <v>4.5336840515750987E-2</v>
      </c>
      <c r="L3733" s="27">
        <v>2.8411352749668436E-2</v>
      </c>
      <c r="M3733" s="27">
        <v>0.11248228981489838</v>
      </c>
      <c r="N3733" s="27">
        <v>6.5223955562534977E-2</v>
      </c>
      <c r="O3733" s="27">
        <v>0</v>
      </c>
      <c r="P3733" s="27">
        <v>0</v>
      </c>
      <c r="Q3733" s="27">
        <v>0</v>
      </c>
      <c r="R3733" s="27">
        <v>0</v>
      </c>
      <c r="S3733" s="27">
        <v>0</v>
      </c>
      <c r="T3733" s="27">
        <v>0</v>
      </c>
      <c r="U3733" s="27">
        <v>0</v>
      </c>
      <c r="V3733" s="27">
        <v>0</v>
      </c>
      <c r="W3733" s="27">
        <v>0</v>
      </c>
      <c r="X3733" s="27">
        <v>0</v>
      </c>
      <c r="Y3733" s="27">
        <v>0</v>
      </c>
      <c r="Z3733" s="27">
        <v>0</v>
      </c>
      <c r="AA3733" s="27">
        <v>0</v>
      </c>
      <c r="AB3733" s="27">
        <v>0</v>
      </c>
      <c r="AC3733" s="27">
        <v>0</v>
      </c>
      <c r="AD3733" s="27">
        <v>0</v>
      </c>
      <c r="AE3733" s="27">
        <v>0</v>
      </c>
      <c r="AF3733" s="27">
        <v>0</v>
      </c>
      <c r="AG3733" s="27">
        <v>0</v>
      </c>
      <c r="AH3733" s="27">
        <v>0</v>
      </c>
      <c r="AI3733" s="27">
        <v>0</v>
      </c>
      <c r="AK3733" s="29">
        <f t="shared" si="58"/>
        <v>-1.0882442347873071E-2</v>
      </c>
    </row>
    <row r="3734" spans="1:37" x14ac:dyDescent="0.25">
      <c r="A3734">
        <v>3732</v>
      </c>
      <c r="B3734" s="1">
        <v>1.0500000000000001E-2</v>
      </c>
      <c r="C3734" s="1">
        <v>5.071912561753173E-5</v>
      </c>
      <c r="D3734" s="27">
        <v>3.5944595848183707E-2</v>
      </c>
      <c r="E3734" s="27">
        <v>6.345545803914417E-3</v>
      </c>
      <c r="F3734" s="27">
        <v>0.10272073661381818</v>
      </c>
      <c r="G3734" s="27">
        <v>0.15371382519008181</v>
      </c>
      <c r="H3734" s="27">
        <v>0.12351645080924768</v>
      </c>
      <c r="I3734" s="27">
        <v>0.13448529681867616</v>
      </c>
      <c r="J3734" s="27">
        <v>0.1201694303316936</v>
      </c>
      <c r="K3734" s="27">
        <v>1.1276042128633861E-2</v>
      </c>
      <c r="L3734" s="27">
        <v>0.14222853102496835</v>
      </c>
      <c r="M3734" s="27">
        <v>9.3509751452501122E-2</v>
      </c>
      <c r="N3734" s="27">
        <v>7.6089793978281015E-2</v>
      </c>
      <c r="O3734" s="27">
        <v>0</v>
      </c>
      <c r="P3734" s="27">
        <v>0</v>
      </c>
      <c r="Q3734" s="27">
        <v>0</v>
      </c>
      <c r="R3734" s="27">
        <v>0</v>
      </c>
      <c r="S3734" s="27">
        <v>0</v>
      </c>
      <c r="T3734" s="27">
        <v>0</v>
      </c>
      <c r="U3734" s="27">
        <v>0</v>
      </c>
      <c r="V3734" s="27">
        <v>0</v>
      </c>
      <c r="W3734" s="27">
        <v>0</v>
      </c>
      <c r="X3734" s="27">
        <v>0</v>
      </c>
      <c r="Y3734" s="27">
        <v>0</v>
      </c>
      <c r="Z3734" s="27">
        <v>0</v>
      </c>
      <c r="AA3734" s="27">
        <v>0</v>
      </c>
      <c r="AB3734" s="27">
        <v>0</v>
      </c>
      <c r="AC3734" s="27">
        <v>0</v>
      </c>
      <c r="AD3734" s="27">
        <v>0</v>
      </c>
      <c r="AE3734" s="27">
        <v>0</v>
      </c>
      <c r="AF3734" s="27">
        <v>0</v>
      </c>
      <c r="AG3734" s="27">
        <v>0</v>
      </c>
      <c r="AH3734" s="27">
        <v>0</v>
      </c>
      <c r="AI3734" s="27">
        <v>0</v>
      </c>
      <c r="AK3734" s="29">
        <f t="shared" si="58"/>
        <v>4.8303929159554029E-3</v>
      </c>
    </row>
    <row r="3735" spans="1:37" x14ac:dyDescent="0.25">
      <c r="A3735">
        <v>3733</v>
      </c>
      <c r="B3735" s="1">
        <v>1.14E-2</v>
      </c>
      <c r="C3735" s="1">
        <v>-7.5261121823903528E-5</v>
      </c>
      <c r="D3735" s="27">
        <v>0.11482192814197964</v>
      </c>
      <c r="E3735" s="27">
        <v>5.7980372818951187E-2</v>
      </c>
      <c r="F3735" s="27">
        <v>5.9544574432541283E-2</v>
      </c>
      <c r="G3735" s="27">
        <v>0.12326421466855193</v>
      </c>
      <c r="H3735" s="27">
        <v>0.10233174396901945</v>
      </c>
      <c r="I3735" s="27">
        <v>8.0570266394680345E-2</v>
      </c>
      <c r="J3735" s="27">
        <v>7.0492266401532375E-2</v>
      </c>
      <c r="K3735" s="27">
        <v>0.11854170818736781</v>
      </c>
      <c r="L3735" s="27">
        <v>0.12531887432144781</v>
      </c>
      <c r="M3735" s="27">
        <v>0.11147620983445286</v>
      </c>
      <c r="N3735" s="27">
        <v>3.5657840829475346E-2</v>
      </c>
      <c r="O3735" s="27">
        <v>0</v>
      </c>
      <c r="P3735" s="27">
        <v>0</v>
      </c>
      <c r="Q3735" s="27">
        <v>0</v>
      </c>
      <c r="R3735" s="27">
        <v>0</v>
      </c>
      <c r="S3735" s="27">
        <v>0</v>
      </c>
      <c r="T3735" s="27">
        <v>0</v>
      </c>
      <c r="U3735" s="27">
        <v>0</v>
      </c>
      <c r="V3735" s="27">
        <v>0</v>
      </c>
      <c r="W3735" s="27">
        <v>0</v>
      </c>
      <c r="X3735" s="27">
        <v>0</v>
      </c>
      <c r="Y3735" s="27">
        <v>0</v>
      </c>
      <c r="Z3735" s="27">
        <v>0</v>
      </c>
      <c r="AA3735" s="27">
        <v>0</v>
      </c>
      <c r="AB3735" s="27">
        <v>0</v>
      </c>
      <c r="AC3735" s="27">
        <v>0</v>
      </c>
      <c r="AD3735" s="27">
        <v>0</v>
      </c>
      <c r="AE3735" s="27">
        <v>0</v>
      </c>
      <c r="AF3735" s="27">
        <v>0</v>
      </c>
      <c r="AG3735" s="27">
        <v>0</v>
      </c>
      <c r="AH3735" s="27">
        <v>0</v>
      </c>
      <c r="AI3735" s="27">
        <v>0</v>
      </c>
      <c r="AK3735" s="29">
        <f t="shared" si="58"/>
        <v>-6.6018527915704846E-3</v>
      </c>
    </row>
    <row r="3736" spans="1:37" x14ac:dyDescent="0.25">
      <c r="A3736">
        <v>3734</v>
      </c>
      <c r="B3736" s="1">
        <v>1.15E-2</v>
      </c>
      <c r="C3736" s="1">
        <v>1.7063025498152657E-5</v>
      </c>
      <c r="D3736" s="27">
        <v>0.14247102668478021</v>
      </c>
      <c r="E3736" s="27">
        <v>8.4840472649577489E-2</v>
      </c>
      <c r="F3736" s="27">
        <v>2.5366458237130355E-2</v>
      </c>
      <c r="G3736" s="27">
        <v>0.10380232717353624</v>
      </c>
      <c r="H3736" s="27">
        <v>8.530987659794341E-2</v>
      </c>
      <c r="I3736" s="27">
        <v>0.10175170848637469</v>
      </c>
      <c r="J3736" s="27">
        <v>1.0591202086582038E-2</v>
      </c>
      <c r="K3736" s="27">
        <v>0.1129590685462136</v>
      </c>
      <c r="L3736" s="27">
        <v>0.18841080078743752</v>
      </c>
      <c r="M3736" s="27">
        <v>0.10409181211504047</v>
      </c>
      <c r="N3736" s="27">
        <v>4.0405246635383994E-2</v>
      </c>
      <c r="O3736" s="27">
        <v>0</v>
      </c>
      <c r="P3736" s="27">
        <v>0</v>
      </c>
      <c r="Q3736" s="27">
        <v>0</v>
      </c>
      <c r="R3736" s="27">
        <v>0</v>
      </c>
      <c r="S3736" s="27">
        <v>0</v>
      </c>
      <c r="T3736" s="27">
        <v>0</v>
      </c>
      <c r="U3736" s="27">
        <v>0</v>
      </c>
      <c r="V3736" s="27">
        <v>0</v>
      </c>
      <c r="W3736" s="27">
        <v>0</v>
      </c>
      <c r="X3736" s="27">
        <v>0</v>
      </c>
      <c r="Y3736" s="27">
        <v>0</v>
      </c>
      <c r="Z3736" s="27">
        <v>0</v>
      </c>
      <c r="AA3736" s="27">
        <v>0</v>
      </c>
      <c r="AB3736" s="27">
        <v>0</v>
      </c>
      <c r="AC3736" s="27">
        <v>0</v>
      </c>
      <c r="AD3736" s="27">
        <v>0</v>
      </c>
      <c r="AE3736" s="27">
        <v>0</v>
      </c>
      <c r="AF3736" s="27">
        <v>0</v>
      </c>
      <c r="AG3736" s="27">
        <v>0</v>
      </c>
      <c r="AH3736" s="27">
        <v>0</v>
      </c>
      <c r="AI3736" s="27">
        <v>0</v>
      </c>
      <c r="AK3736" s="29">
        <f t="shared" si="58"/>
        <v>1.4837413476654485E-3</v>
      </c>
    </row>
    <row r="3737" spans="1:37" x14ac:dyDescent="0.25">
      <c r="A3737">
        <v>3735</v>
      </c>
      <c r="B3737" s="1">
        <v>1.23E-2</v>
      </c>
      <c r="C3737" s="1">
        <v>-1.9432380579508275E-4</v>
      </c>
      <c r="D3737" s="27">
        <v>6.7864962636193862E-2</v>
      </c>
      <c r="E3737" s="27">
        <v>7.2711708934219105E-2</v>
      </c>
      <c r="F3737" s="27">
        <v>9.8683185018109645E-2</v>
      </c>
      <c r="G3737" s="27">
        <v>4.9167322333938904E-2</v>
      </c>
      <c r="H3737" s="27">
        <v>4.6887423476721445E-2</v>
      </c>
      <c r="I3737" s="27">
        <v>0.11621987637777055</v>
      </c>
      <c r="J3737" s="27">
        <v>0.13524139792784001</v>
      </c>
      <c r="K3737" s="27">
        <v>0.15021248233138307</v>
      </c>
      <c r="L3737" s="27">
        <v>3.8865145777115855E-2</v>
      </c>
      <c r="M3737" s="27">
        <v>6.6843930054392556E-2</v>
      </c>
      <c r="N3737" s="27">
        <v>0.15730256513231508</v>
      </c>
      <c r="O3737" s="27">
        <v>0</v>
      </c>
      <c r="P3737" s="27">
        <v>0</v>
      </c>
      <c r="Q3737" s="27">
        <v>0</v>
      </c>
      <c r="R3737" s="27">
        <v>0</v>
      </c>
      <c r="S3737" s="27">
        <v>0</v>
      </c>
      <c r="T3737" s="27">
        <v>0</v>
      </c>
      <c r="U3737" s="27">
        <v>0</v>
      </c>
      <c r="V3737" s="27">
        <v>0</v>
      </c>
      <c r="W3737" s="27">
        <v>0</v>
      </c>
      <c r="X3737" s="27">
        <v>0</v>
      </c>
      <c r="Y3737" s="27">
        <v>0</v>
      </c>
      <c r="Z3737" s="27">
        <v>0</v>
      </c>
      <c r="AA3737" s="27">
        <v>0</v>
      </c>
      <c r="AB3737" s="27">
        <v>0</v>
      </c>
      <c r="AC3737" s="27">
        <v>0</v>
      </c>
      <c r="AD3737" s="27">
        <v>0</v>
      </c>
      <c r="AE3737" s="27">
        <v>0</v>
      </c>
      <c r="AF3737" s="27">
        <v>0</v>
      </c>
      <c r="AG3737" s="27">
        <v>0</v>
      </c>
      <c r="AH3737" s="27">
        <v>0</v>
      </c>
      <c r="AI3737" s="27">
        <v>0</v>
      </c>
      <c r="AK3737" s="29">
        <f t="shared" si="58"/>
        <v>-1.5798683397974207E-2</v>
      </c>
    </row>
    <row r="3738" spans="1:37" x14ac:dyDescent="0.25">
      <c r="A3738">
        <v>3736</v>
      </c>
      <c r="B3738" s="1">
        <v>1.15E-2</v>
      </c>
      <c r="C3738" s="1">
        <v>-6.5296665626933461E-5</v>
      </c>
      <c r="D3738" s="27">
        <v>0.11024469375521131</v>
      </c>
      <c r="E3738" s="27">
        <v>3.0491687401961041E-2</v>
      </c>
      <c r="F3738" s="27">
        <v>3.7604472054321256E-2</v>
      </c>
      <c r="G3738" s="27">
        <v>2.3713072557833791E-2</v>
      </c>
      <c r="H3738" s="27">
        <v>6.848446437240871E-2</v>
      </c>
      <c r="I3738" s="27">
        <v>0.16745657408626979</v>
      </c>
      <c r="J3738" s="27">
        <v>0.16141973340987453</v>
      </c>
      <c r="K3738" s="27">
        <v>0.10739076552239973</v>
      </c>
      <c r="L3738" s="27">
        <v>0.13235588843466431</v>
      </c>
      <c r="M3738" s="27">
        <v>2.3743344326877035E-2</v>
      </c>
      <c r="N3738" s="27">
        <v>0.13709530407817844</v>
      </c>
      <c r="O3738" s="27">
        <v>0</v>
      </c>
      <c r="P3738" s="27">
        <v>0</v>
      </c>
      <c r="Q3738" s="27">
        <v>0</v>
      </c>
      <c r="R3738" s="27">
        <v>0</v>
      </c>
      <c r="S3738" s="27">
        <v>0</v>
      </c>
      <c r="T3738" s="27">
        <v>0</v>
      </c>
      <c r="U3738" s="27">
        <v>0</v>
      </c>
      <c r="V3738" s="27">
        <v>0</v>
      </c>
      <c r="W3738" s="27">
        <v>0</v>
      </c>
      <c r="X3738" s="27">
        <v>0</v>
      </c>
      <c r="Y3738" s="27">
        <v>0</v>
      </c>
      <c r="Z3738" s="27">
        <v>0</v>
      </c>
      <c r="AA3738" s="27">
        <v>0</v>
      </c>
      <c r="AB3738" s="27">
        <v>0</v>
      </c>
      <c r="AC3738" s="27">
        <v>0</v>
      </c>
      <c r="AD3738" s="27">
        <v>0</v>
      </c>
      <c r="AE3738" s="27">
        <v>0</v>
      </c>
      <c r="AF3738" s="27">
        <v>0</v>
      </c>
      <c r="AG3738" s="27">
        <v>0</v>
      </c>
      <c r="AH3738" s="27">
        <v>0</v>
      </c>
      <c r="AI3738" s="27">
        <v>0</v>
      </c>
      <c r="AK3738" s="29">
        <f t="shared" si="58"/>
        <v>-5.677970924081171E-3</v>
      </c>
    </row>
    <row r="3739" spans="1:37" x14ac:dyDescent="0.25">
      <c r="A3739">
        <v>3737</v>
      </c>
      <c r="B3739" s="1">
        <v>1.41E-2</v>
      </c>
      <c r="C3739" s="1">
        <v>1.282654787906323E-4</v>
      </c>
      <c r="D3739" s="27">
        <v>8.4238142928107454E-2</v>
      </c>
      <c r="E3739" s="27">
        <v>0.17697172793253466</v>
      </c>
      <c r="F3739" s="27">
        <v>5.7183602947179522E-2</v>
      </c>
      <c r="G3739" s="27">
        <v>6.0457004498819855E-2</v>
      </c>
      <c r="H3739" s="27">
        <v>4.9277941539748654E-2</v>
      </c>
      <c r="I3739" s="27">
        <v>0.14086435398221875</v>
      </c>
      <c r="J3739" s="27">
        <v>0.13538326312883128</v>
      </c>
      <c r="K3739" s="27">
        <v>8.2876864684614998E-2</v>
      </c>
      <c r="L3739" s="27">
        <v>1.1858818375959496E-2</v>
      </c>
      <c r="M3739" s="27">
        <v>0.177326267728595</v>
      </c>
      <c r="N3739" s="27">
        <v>2.3562012253390167E-2</v>
      </c>
      <c r="O3739" s="27">
        <v>0</v>
      </c>
      <c r="P3739" s="27">
        <v>0</v>
      </c>
      <c r="Q3739" s="27">
        <v>0</v>
      </c>
      <c r="R3739" s="27">
        <v>0</v>
      </c>
      <c r="S3739" s="27">
        <v>0</v>
      </c>
      <c r="T3739" s="27">
        <v>0</v>
      </c>
      <c r="U3739" s="27">
        <v>0</v>
      </c>
      <c r="V3739" s="27">
        <v>0</v>
      </c>
      <c r="W3739" s="27">
        <v>0</v>
      </c>
      <c r="X3739" s="27">
        <v>0</v>
      </c>
      <c r="Y3739" s="27">
        <v>0</v>
      </c>
      <c r="Z3739" s="27">
        <v>0</v>
      </c>
      <c r="AA3739" s="27">
        <v>0</v>
      </c>
      <c r="AB3739" s="27">
        <v>0</v>
      </c>
      <c r="AC3739" s="27">
        <v>0</v>
      </c>
      <c r="AD3739" s="27">
        <v>0</v>
      </c>
      <c r="AE3739" s="27">
        <v>0</v>
      </c>
      <c r="AF3739" s="27">
        <v>0</v>
      </c>
      <c r="AG3739" s="27">
        <v>0</v>
      </c>
      <c r="AH3739" s="27">
        <v>0</v>
      </c>
      <c r="AI3739" s="27">
        <v>0</v>
      </c>
      <c r="AK3739" s="29">
        <f t="shared" si="58"/>
        <v>9.0968424674207297E-3</v>
      </c>
    </row>
    <row r="3740" spans="1:37" x14ac:dyDescent="0.25">
      <c r="A3740">
        <v>3738</v>
      </c>
      <c r="B3740" s="1">
        <v>1.2E-2</v>
      </c>
      <c r="C3740" s="1">
        <v>1.009083811931989E-5</v>
      </c>
      <c r="D3740" s="27">
        <v>7.6360657909534543E-2</v>
      </c>
      <c r="E3740" s="27">
        <v>9.0393276557519886E-2</v>
      </c>
      <c r="F3740" s="27">
        <v>8.3922489948585949E-2</v>
      </c>
      <c r="G3740" s="27">
        <v>0.16800752242769584</v>
      </c>
      <c r="H3740" s="27">
        <v>5.5025284618312027E-2</v>
      </c>
      <c r="I3740" s="27">
        <v>5.8942672349983807E-2</v>
      </c>
      <c r="J3740" s="27">
        <v>6.4056506981571892E-2</v>
      </c>
      <c r="K3740" s="27">
        <v>0.11899777683480392</v>
      </c>
      <c r="L3740" s="27">
        <v>0.14775192572640891</v>
      </c>
      <c r="M3740" s="27">
        <v>8.9745082301212739E-2</v>
      </c>
      <c r="N3740" s="27">
        <v>4.6796804344370356E-2</v>
      </c>
      <c r="O3740" s="27">
        <v>0</v>
      </c>
      <c r="P3740" s="27">
        <v>0</v>
      </c>
      <c r="Q3740" s="27">
        <v>0</v>
      </c>
      <c r="R3740" s="27">
        <v>0</v>
      </c>
      <c r="S3740" s="27">
        <v>0</v>
      </c>
      <c r="T3740" s="27">
        <v>0</v>
      </c>
      <c r="U3740" s="27">
        <v>0</v>
      </c>
      <c r="V3740" s="27">
        <v>0</v>
      </c>
      <c r="W3740" s="27">
        <v>0</v>
      </c>
      <c r="X3740" s="27">
        <v>0</v>
      </c>
      <c r="Y3740" s="27">
        <v>0</v>
      </c>
      <c r="Z3740" s="27">
        <v>0</v>
      </c>
      <c r="AA3740" s="27">
        <v>0</v>
      </c>
      <c r="AB3740" s="27">
        <v>0</v>
      </c>
      <c r="AC3740" s="27">
        <v>0</v>
      </c>
      <c r="AD3740" s="27">
        <v>0</v>
      </c>
      <c r="AE3740" s="27">
        <v>0</v>
      </c>
      <c r="AF3740" s="27">
        <v>0</v>
      </c>
      <c r="AG3740" s="27">
        <v>0</v>
      </c>
      <c r="AH3740" s="27">
        <v>0</v>
      </c>
      <c r="AI3740" s="27">
        <v>0</v>
      </c>
      <c r="AK3740" s="29">
        <f t="shared" si="58"/>
        <v>8.409031766099909E-4</v>
      </c>
    </row>
    <row r="3741" spans="1:37" x14ac:dyDescent="0.25">
      <c r="A3741">
        <v>3739</v>
      </c>
      <c r="B3741" s="1">
        <v>1.47E-2</v>
      </c>
      <c r="C3741" s="1">
        <v>-1.8764092988217439E-5</v>
      </c>
      <c r="D3741" s="27">
        <v>0.16364561506868608</v>
      </c>
      <c r="E3741" s="27">
        <v>0.16354140113037433</v>
      </c>
      <c r="F3741" s="27">
        <v>0.1445887160076357</v>
      </c>
      <c r="G3741" s="27">
        <v>3.4314809879646024E-2</v>
      </c>
      <c r="H3741" s="27">
        <v>6.6196419682689037E-2</v>
      </c>
      <c r="I3741" s="27">
        <v>0.17629446564138507</v>
      </c>
      <c r="J3741" s="27">
        <v>8.754361837029638E-2</v>
      </c>
      <c r="K3741" s="27">
        <v>4.4765459218260695E-2</v>
      </c>
      <c r="L3741" s="27">
        <v>3.2548245916431103E-3</v>
      </c>
      <c r="M3741" s="27">
        <v>0.11486362187727696</v>
      </c>
      <c r="N3741" s="27">
        <v>9.9104853210653506E-4</v>
      </c>
      <c r="O3741" s="27">
        <v>0</v>
      </c>
      <c r="P3741" s="27">
        <v>0</v>
      </c>
      <c r="Q3741" s="27">
        <v>0</v>
      </c>
      <c r="R3741" s="27">
        <v>0</v>
      </c>
      <c r="S3741" s="27">
        <v>0</v>
      </c>
      <c r="T3741" s="27">
        <v>0</v>
      </c>
      <c r="U3741" s="27">
        <v>0</v>
      </c>
      <c r="V3741" s="27">
        <v>0</v>
      </c>
      <c r="W3741" s="27">
        <v>0</v>
      </c>
      <c r="X3741" s="27">
        <v>0</v>
      </c>
      <c r="Y3741" s="27">
        <v>0</v>
      </c>
      <c r="Z3741" s="27">
        <v>0</v>
      </c>
      <c r="AA3741" s="27">
        <v>0</v>
      </c>
      <c r="AB3741" s="27">
        <v>0</v>
      </c>
      <c r="AC3741" s="27">
        <v>0</v>
      </c>
      <c r="AD3741" s="27">
        <v>0</v>
      </c>
      <c r="AE3741" s="27">
        <v>0</v>
      </c>
      <c r="AF3741" s="27">
        <v>0</v>
      </c>
      <c r="AG3741" s="27">
        <v>0</v>
      </c>
      <c r="AH3741" s="27">
        <v>0</v>
      </c>
      <c r="AI3741" s="27">
        <v>0</v>
      </c>
      <c r="AK3741" s="29">
        <f t="shared" si="58"/>
        <v>-1.2764689107630912E-3</v>
      </c>
    </row>
    <row r="3742" spans="1:37" x14ac:dyDescent="0.25">
      <c r="A3742">
        <v>3740</v>
      </c>
      <c r="B3742" s="1">
        <v>1.17E-2</v>
      </c>
      <c r="C3742" s="1">
        <v>5.7421851270374576E-5</v>
      </c>
      <c r="D3742" s="27">
        <v>9.7608460856274518E-2</v>
      </c>
      <c r="E3742" s="27">
        <v>0.10764669742663739</v>
      </c>
      <c r="F3742" s="27">
        <v>9.8680740295686506E-2</v>
      </c>
      <c r="G3742" s="27">
        <v>8.673264153159968E-2</v>
      </c>
      <c r="H3742" s="27">
        <v>9.6956967875468689E-2</v>
      </c>
      <c r="I3742" s="27">
        <v>8.0314109633912636E-3</v>
      </c>
      <c r="J3742" s="27">
        <v>0.10026745068023907</v>
      </c>
      <c r="K3742" s="27">
        <v>0.11877558472228797</v>
      </c>
      <c r="L3742" s="27">
        <v>0.10904495310460101</v>
      </c>
      <c r="M3742" s="27">
        <v>0.10694926535498536</v>
      </c>
      <c r="N3742" s="27">
        <v>6.9305827188828606E-2</v>
      </c>
      <c r="O3742" s="27">
        <v>0</v>
      </c>
      <c r="P3742" s="27">
        <v>0</v>
      </c>
      <c r="Q3742" s="27">
        <v>0</v>
      </c>
      <c r="R3742" s="27">
        <v>0</v>
      </c>
      <c r="S3742" s="27">
        <v>0</v>
      </c>
      <c r="T3742" s="27">
        <v>0</v>
      </c>
      <c r="U3742" s="27">
        <v>0</v>
      </c>
      <c r="V3742" s="27">
        <v>0</v>
      </c>
      <c r="W3742" s="27">
        <v>0</v>
      </c>
      <c r="X3742" s="27">
        <v>0</v>
      </c>
      <c r="Y3742" s="27">
        <v>0</v>
      </c>
      <c r="Z3742" s="27">
        <v>0</v>
      </c>
      <c r="AA3742" s="27">
        <v>0</v>
      </c>
      <c r="AB3742" s="27">
        <v>0</v>
      </c>
      <c r="AC3742" s="27">
        <v>0</v>
      </c>
      <c r="AD3742" s="27">
        <v>0</v>
      </c>
      <c r="AE3742" s="27">
        <v>0</v>
      </c>
      <c r="AF3742" s="27">
        <v>0</v>
      </c>
      <c r="AG3742" s="27">
        <v>0</v>
      </c>
      <c r="AH3742" s="27">
        <v>0</v>
      </c>
      <c r="AI3742" s="27">
        <v>0</v>
      </c>
      <c r="AK3742" s="29">
        <f t="shared" si="58"/>
        <v>4.9078505359294511E-3</v>
      </c>
    </row>
    <row r="3743" spans="1:37" x14ac:dyDescent="0.25">
      <c r="A3743">
        <v>3741</v>
      </c>
      <c r="B3743" s="1">
        <v>1.2699999999999999E-2</v>
      </c>
      <c r="C3743" s="1">
        <v>1.5761530153022242E-4</v>
      </c>
      <c r="D3743" s="27">
        <v>0.12548437681250121</v>
      </c>
      <c r="E3743" s="27">
        <v>0.14569392418473165</v>
      </c>
      <c r="F3743" s="27">
        <v>0.12593133832388947</v>
      </c>
      <c r="G3743" s="27">
        <v>9.9057789712611977E-2</v>
      </c>
      <c r="H3743" s="27">
        <v>3.177377200069504E-2</v>
      </c>
      <c r="I3743" s="27">
        <v>4.5648456134686592E-2</v>
      </c>
      <c r="J3743" s="27">
        <v>0.11654978514639923</v>
      </c>
      <c r="K3743" s="27">
        <v>5.521823297548599E-2</v>
      </c>
      <c r="L3743" s="27">
        <v>4.1541539338262053E-2</v>
      </c>
      <c r="M3743" s="27">
        <v>0.12287472879502477</v>
      </c>
      <c r="N3743" s="27">
        <v>9.0226056575712102E-2</v>
      </c>
      <c r="O3743" s="27">
        <v>0</v>
      </c>
      <c r="P3743" s="27">
        <v>0</v>
      </c>
      <c r="Q3743" s="27">
        <v>0</v>
      </c>
      <c r="R3743" s="27">
        <v>0</v>
      </c>
      <c r="S3743" s="27">
        <v>0</v>
      </c>
      <c r="T3743" s="27">
        <v>0</v>
      </c>
      <c r="U3743" s="27">
        <v>0</v>
      </c>
      <c r="V3743" s="27">
        <v>0</v>
      </c>
      <c r="W3743" s="27">
        <v>0</v>
      </c>
      <c r="X3743" s="27">
        <v>0</v>
      </c>
      <c r="Y3743" s="27">
        <v>0</v>
      </c>
      <c r="Z3743" s="27">
        <v>0</v>
      </c>
      <c r="AA3743" s="27">
        <v>0</v>
      </c>
      <c r="AB3743" s="27">
        <v>0</v>
      </c>
      <c r="AC3743" s="27">
        <v>0</v>
      </c>
      <c r="AD3743" s="27">
        <v>0</v>
      </c>
      <c r="AE3743" s="27">
        <v>0</v>
      </c>
      <c r="AF3743" s="27">
        <v>0</v>
      </c>
      <c r="AG3743" s="27">
        <v>0</v>
      </c>
      <c r="AH3743" s="27">
        <v>0</v>
      </c>
      <c r="AI3743" s="27">
        <v>0</v>
      </c>
      <c r="AK3743" s="29">
        <f t="shared" si="58"/>
        <v>1.2410653663797042E-2</v>
      </c>
    </row>
    <row r="3744" spans="1:37" x14ac:dyDescent="0.25">
      <c r="A3744">
        <v>3742</v>
      </c>
      <c r="B3744" s="1">
        <v>0.01</v>
      </c>
      <c r="C3744" s="1">
        <v>1.1902392225587033E-4</v>
      </c>
      <c r="D3744" s="27">
        <v>9.5020156104212619E-2</v>
      </c>
      <c r="E3744" s="27">
        <v>3.2183244708830647E-2</v>
      </c>
      <c r="F3744" s="27">
        <v>1.2869223893499505E-3</v>
      </c>
      <c r="G3744" s="27">
        <v>0.11878728129602324</v>
      </c>
      <c r="H3744" s="27">
        <v>4.716917262395251E-2</v>
      </c>
      <c r="I3744" s="27">
        <v>0.10378648080957059</v>
      </c>
      <c r="J3744" s="27">
        <v>0.15006054830309401</v>
      </c>
      <c r="K3744" s="27">
        <v>7.105604411032955E-2</v>
      </c>
      <c r="L3744" s="27">
        <v>0.12754338664204121</v>
      </c>
      <c r="M3744" s="27">
        <v>0.11818959177740397</v>
      </c>
      <c r="N3744" s="27">
        <v>0.13491717123519173</v>
      </c>
      <c r="O3744" s="27">
        <v>0</v>
      </c>
      <c r="P3744" s="27">
        <v>0</v>
      </c>
      <c r="Q3744" s="27">
        <v>0</v>
      </c>
      <c r="R3744" s="27">
        <v>0</v>
      </c>
      <c r="S3744" s="27">
        <v>0</v>
      </c>
      <c r="T3744" s="27">
        <v>0</v>
      </c>
      <c r="U3744" s="27">
        <v>0</v>
      </c>
      <c r="V3744" s="27">
        <v>0</v>
      </c>
      <c r="W3744" s="27">
        <v>0</v>
      </c>
      <c r="X3744" s="27">
        <v>0</v>
      </c>
      <c r="Y3744" s="27">
        <v>0</v>
      </c>
      <c r="Z3744" s="27">
        <v>0</v>
      </c>
      <c r="AA3744" s="27">
        <v>0</v>
      </c>
      <c r="AB3744" s="27">
        <v>0</v>
      </c>
      <c r="AC3744" s="27">
        <v>0</v>
      </c>
      <c r="AD3744" s="27">
        <v>0</v>
      </c>
      <c r="AE3744" s="27">
        <v>0</v>
      </c>
      <c r="AF3744" s="27">
        <v>0</v>
      </c>
      <c r="AG3744" s="27">
        <v>0</v>
      </c>
      <c r="AH3744" s="27">
        <v>0</v>
      </c>
      <c r="AI3744" s="27">
        <v>0</v>
      </c>
      <c r="AK3744" s="29">
        <f t="shared" si="58"/>
        <v>1.1902392225587033E-2</v>
      </c>
    </row>
    <row r="3745" spans="1:37" x14ac:dyDescent="0.25">
      <c r="A3745">
        <v>3743</v>
      </c>
      <c r="B3745" s="1">
        <v>1.2800000000000001E-2</v>
      </c>
      <c r="C3745" s="1">
        <v>1.2560243262631831E-4</v>
      </c>
      <c r="D3745" s="27">
        <v>6.3901415478429757E-2</v>
      </c>
      <c r="E3745" s="27">
        <v>0.15226146630620907</v>
      </c>
      <c r="F3745" s="27">
        <v>0.1178226507450264</v>
      </c>
      <c r="G3745" s="27">
        <v>0.14068976816451573</v>
      </c>
      <c r="H3745" s="27">
        <v>2.131528519155634E-2</v>
      </c>
      <c r="I3745" s="27">
        <v>4.4088454367716634E-2</v>
      </c>
      <c r="J3745" s="27">
        <v>5.9218006391125309E-2</v>
      </c>
      <c r="K3745" s="27">
        <v>8.7050647150330826E-2</v>
      </c>
      <c r="L3745" s="27">
        <v>6.4301326266777953E-2</v>
      </c>
      <c r="M3745" s="27">
        <v>9.2048844586905779E-2</v>
      </c>
      <c r="N3745" s="27">
        <v>0.15730213535140636</v>
      </c>
      <c r="O3745" s="27">
        <v>0</v>
      </c>
      <c r="P3745" s="27">
        <v>0</v>
      </c>
      <c r="Q3745" s="27">
        <v>0</v>
      </c>
      <c r="R3745" s="27">
        <v>0</v>
      </c>
      <c r="S3745" s="27">
        <v>0</v>
      </c>
      <c r="T3745" s="27">
        <v>0</v>
      </c>
      <c r="U3745" s="27">
        <v>0</v>
      </c>
      <c r="V3745" s="27">
        <v>0</v>
      </c>
      <c r="W3745" s="27">
        <v>0</v>
      </c>
      <c r="X3745" s="27">
        <v>0</v>
      </c>
      <c r="Y3745" s="27">
        <v>0</v>
      </c>
      <c r="Z3745" s="27">
        <v>0</v>
      </c>
      <c r="AA3745" s="27">
        <v>0</v>
      </c>
      <c r="AB3745" s="27">
        <v>0</v>
      </c>
      <c r="AC3745" s="27">
        <v>0</v>
      </c>
      <c r="AD3745" s="27">
        <v>0</v>
      </c>
      <c r="AE3745" s="27">
        <v>0</v>
      </c>
      <c r="AF3745" s="27">
        <v>0</v>
      </c>
      <c r="AG3745" s="27">
        <v>0</v>
      </c>
      <c r="AH3745" s="27">
        <v>0</v>
      </c>
      <c r="AI3745" s="27">
        <v>0</v>
      </c>
      <c r="AK3745" s="29">
        <f t="shared" si="58"/>
        <v>9.8126900489311168E-3</v>
      </c>
    </row>
    <row r="3746" spans="1:37" x14ac:dyDescent="0.25">
      <c r="A3746">
        <v>3744</v>
      </c>
      <c r="B3746" s="1">
        <v>1.2200000000000001E-2</v>
      </c>
      <c r="C3746" s="1">
        <v>-2.3194686566639332E-4</v>
      </c>
      <c r="D3746" s="27">
        <v>6.4732377322574697E-3</v>
      </c>
      <c r="E3746" s="27">
        <v>5.0594160360164474E-2</v>
      </c>
      <c r="F3746" s="27">
        <v>0.11040774601946683</v>
      </c>
      <c r="G3746" s="27">
        <v>0.14800908400864429</v>
      </c>
      <c r="H3746" s="27">
        <v>0.11121738040056922</v>
      </c>
      <c r="I3746" s="27">
        <v>0.13114628309071646</v>
      </c>
      <c r="J3746" s="27">
        <v>5.9481472081484632E-2</v>
      </c>
      <c r="K3746" s="27">
        <v>0.1376870943916409</v>
      </c>
      <c r="L3746" s="27">
        <v>0.10763270030173976</v>
      </c>
      <c r="M3746" s="27">
        <v>9.0309753357781311E-2</v>
      </c>
      <c r="N3746" s="27">
        <v>4.7041088255534644E-2</v>
      </c>
      <c r="O3746" s="27">
        <v>0</v>
      </c>
      <c r="P3746" s="27">
        <v>0</v>
      </c>
      <c r="Q3746" s="27">
        <v>0</v>
      </c>
      <c r="R3746" s="27">
        <v>0</v>
      </c>
      <c r="S3746" s="27">
        <v>0</v>
      </c>
      <c r="T3746" s="27">
        <v>0</v>
      </c>
      <c r="U3746" s="27">
        <v>0</v>
      </c>
      <c r="V3746" s="27">
        <v>0</v>
      </c>
      <c r="W3746" s="27">
        <v>0</v>
      </c>
      <c r="X3746" s="27">
        <v>0</v>
      </c>
      <c r="Y3746" s="27">
        <v>0</v>
      </c>
      <c r="Z3746" s="27">
        <v>0</v>
      </c>
      <c r="AA3746" s="27">
        <v>0</v>
      </c>
      <c r="AB3746" s="27">
        <v>0</v>
      </c>
      <c r="AC3746" s="27">
        <v>0</v>
      </c>
      <c r="AD3746" s="27">
        <v>0</v>
      </c>
      <c r="AE3746" s="27">
        <v>0</v>
      </c>
      <c r="AF3746" s="27">
        <v>0</v>
      </c>
      <c r="AG3746" s="27">
        <v>0</v>
      </c>
      <c r="AH3746" s="27">
        <v>0</v>
      </c>
      <c r="AI3746" s="27">
        <v>0</v>
      </c>
      <c r="AK3746" s="29">
        <f t="shared" si="58"/>
        <v>-1.9012038169376501E-2</v>
      </c>
    </row>
    <row r="3747" spans="1:37" x14ac:dyDescent="0.25">
      <c r="A3747">
        <v>3745</v>
      </c>
      <c r="B3747" s="1">
        <v>1.35E-2</v>
      </c>
      <c r="C3747" s="1">
        <v>-7.9402433563378812E-5</v>
      </c>
      <c r="D3747" s="27">
        <v>0.12713345237944795</v>
      </c>
      <c r="E3747" s="27">
        <v>6.1394055931283976E-2</v>
      </c>
      <c r="F3747" s="27">
        <v>4.463311794098148E-2</v>
      </c>
      <c r="G3747" s="27">
        <v>0.12708591251792589</v>
      </c>
      <c r="H3747" s="27">
        <v>0.1339503052326293</v>
      </c>
      <c r="I3747" s="27">
        <v>5.4713926844485949E-2</v>
      </c>
      <c r="J3747" s="27">
        <v>0.19204661546568924</v>
      </c>
      <c r="K3747" s="27">
        <v>0.15602431829818086</v>
      </c>
      <c r="L3747" s="27">
        <v>6.0651485856998429E-2</v>
      </c>
      <c r="M3747" s="27">
        <v>2.0847167246998387E-2</v>
      </c>
      <c r="N3747" s="27">
        <v>2.1519642285378591E-2</v>
      </c>
      <c r="O3747" s="27">
        <v>0</v>
      </c>
      <c r="P3747" s="27">
        <v>0</v>
      </c>
      <c r="Q3747" s="27">
        <v>0</v>
      </c>
      <c r="R3747" s="27">
        <v>0</v>
      </c>
      <c r="S3747" s="27">
        <v>0</v>
      </c>
      <c r="T3747" s="27">
        <v>0</v>
      </c>
      <c r="U3747" s="27">
        <v>0</v>
      </c>
      <c r="V3747" s="27">
        <v>0</v>
      </c>
      <c r="W3747" s="27">
        <v>0</v>
      </c>
      <c r="X3747" s="27">
        <v>0</v>
      </c>
      <c r="Y3747" s="27">
        <v>0</v>
      </c>
      <c r="Z3747" s="27">
        <v>0</v>
      </c>
      <c r="AA3747" s="27">
        <v>0</v>
      </c>
      <c r="AB3747" s="27">
        <v>0</v>
      </c>
      <c r="AC3747" s="27">
        <v>0</v>
      </c>
      <c r="AD3747" s="27">
        <v>0</v>
      </c>
      <c r="AE3747" s="27">
        <v>0</v>
      </c>
      <c r="AF3747" s="27">
        <v>0</v>
      </c>
      <c r="AG3747" s="27">
        <v>0</v>
      </c>
      <c r="AH3747" s="27">
        <v>0</v>
      </c>
      <c r="AI3747" s="27">
        <v>0</v>
      </c>
      <c r="AK3747" s="29">
        <f t="shared" si="58"/>
        <v>-5.8816617454354675E-3</v>
      </c>
    </row>
    <row r="3748" spans="1:37" x14ac:dyDescent="0.25">
      <c r="A3748">
        <v>3746</v>
      </c>
      <c r="B3748" s="1">
        <v>1.29E-2</v>
      </c>
      <c r="C3748" s="1">
        <v>-2.0972786660079998E-4</v>
      </c>
      <c r="D3748" s="27">
        <v>3.1829579187656248E-2</v>
      </c>
      <c r="E3748" s="27">
        <v>8.367318401922795E-2</v>
      </c>
      <c r="F3748" s="27">
        <v>0.1366521337952073</v>
      </c>
      <c r="G3748" s="27">
        <v>0.1106332478590568</v>
      </c>
      <c r="H3748" s="27">
        <v>2.42295475362032E-2</v>
      </c>
      <c r="I3748" s="27">
        <v>0.11537183459023467</v>
      </c>
      <c r="J3748" s="27">
        <v>6.1910174905901526E-2</v>
      </c>
      <c r="K3748" s="27">
        <v>0.16810977875030417</v>
      </c>
      <c r="L3748" s="27">
        <v>0.1720756282128566</v>
      </c>
      <c r="M3748" s="27">
        <v>6.1949677105926776E-2</v>
      </c>
      <c r="N3748" s="27">
        <v>3.3565214037424747E-2</v>
      </c>
      <c r="O3748" s="27">
        <v>0</v>
      </c>
      <c r="P3748" s="27">
        <v>0</v>
      </c>
      <c r="Q3748" s="27">
        <v>0</v>
      </c>
      <c r="R3748" s="27">
        <v>0</v>
      </c>
      <c r="S3748" s="27">
        <v>0</v>
      </c>
      <c r="T3748" s="27">
        <v>0</v>
      </c>
      <c r="U3748" s="27">
        <v>0</v>
      </c>
      <c r="V3748" s="27">
        <v>0</v>
      </c>
      <c r="W3748" s="27">
        <v>0</v>
      </c>
      <c r="X3748" s="27">
        <v>0</v>
      </c>
      <c r="Y3748" s="27">
        <v>0</v>
      </c>
      <c r="Z3748" s="27">
        <v>0</v>
      </c>
      <c r="AA3748" s="27">
        <v>0</v>
      </c>
      <c r="AB3748" s="27">
        <v>0</v>
      </c>
      <c r="AC3748" s="27">
        <v>0</v>
      </c>
      <c r="AD3748" s="27">
        <v>0</v>
      </c>
      <c r="AE3748" s="27">
        <v>0</v>
      </c>
      <c r="AF3748" s="27">
        <v>0</v>
      </c>
      <c r="AG3748" s="27">
        <v>0</v>
      </c>
      <c r="AH3748" s="27">
        <v>0</v>
      </c>
      <c r="AI3748" s="27">
        <v>0</v>
      </c>
      <c r="AK3748" s="29">
        <f t="shared" si="58"/>
        <v>-1.6257974155100774E-2</v>
      </c>
    </row>
    <row r="3749" spans="1:37" x14ac:dyDescent="0.25">
      <c r="A3749">
        <v>3747</v>
      </c>
      <c r="B3749" s="1">
        <v>1.34E-2</v>
      </c>
      <c r="C3749" s="1">
        <v>1.9330897433348832E-4</v>
      </c>
      <c r="D3749" s="27">
        <v>0.13303530507930175</v>
      </c>
      <c r="E3749" s="27">
        <v>0.15549270383616898</v>
      </c>
      <c r="F3749" s="27">
        <v>0.12405740050801492</v>
      </c>
      <c r="G3749" s="27">
        <v>0.11514255225281074</v>
      </c>
      <c r="H3749" s="27">
        <v>0.12947586742540118</v>
      </c>
      <c r="I3749" s="27">
        <v>6.6578807643505433E-2</v>
      </c>
      <c r="J3749" s="27">
        <v>8.2353112078927038E-2</v>
      </c>
      <c r="K3749" s="27">
        <v>1.5831416031052301E-2</v>
      </c>
      <c r="L3749" s="27">
        <v>1.0130526273675573E-2</v>
      </c>
      <c r="M3749" s="27">
        <v>0.10907106298332567</v>
      </c>
      <c r="N3749" s="27">
        <v>5.8831245887816644E-2</v>
      </c>
      <c r="O3749" s="27">
        <v>0</v>
      </c>
      <c r="P3749" s="27">
        <v>0</v>
      </c>
      <c r="Q3749" s="27">
        <v>0</v>
      </c>
      <c r="R3749" s="27">
        <v>0</v>
      </c>
      <c r="S3749" s="27">
        <v>0</v>
      </c>
      <c r="T3749" s="27">
        <v>0</v>
      </c>
      <c r="U3749" s="27">
        <v>0</v>
      </c>
      <c r="V3749" s="27">
        <v>0</v>
      </c>
      <c r="W3749" s="27">
        <v>0</v>
      </c>
      <c r="X3749" s="27">
        <v>0</v>
      </c>
      <c r="Y3749" s="27">
        <v>0</v>
      </c>
      <c r="Z3749" s="27">
        <v>0</v>
      </c>
      <c r="AA3749" s="27">
        <v>0</v>
      </c>
      <c r="AB3749" s="27">
        <v>0</v>
      </c>
      <c r="AC3749" s="27">
        <v>0</v>
      </c>
      <c r="AD3749" s="27">
        <v>0</v>
      </c>
      <c r="AE3749" s="27">
        <v>0</v>
      </c>
      <c r="AF3749" s="27">
        <v>0</v>
      </c>
      <c r="AG3749" s="27">
        <v>0</v>
      </c>
      <c r="AH3749" s="27">
        <v>0</v>
      </c>
      <c r="AI3749" s="27">
        <v>0</v>
      </c>
      <c r="AK3749" s="29">
        <f t="shared" si="58"/>
        <v>1.4426042860708083E-2</v>
      </c>
    </row>
    <row r="3750" spans="1:37" x14ac:dyDescent="0.25">
      <c r="A3750">
        <v>3748</v>
      </c>
      <c r="B3750" s="1">
        <v>9.4000000000000004E-3</v>
      </c>
      <c r="C3750" s="1">
        <v>1.9923893086145613E-4</v>
      </c>
      <c r="D3750" s="27">
        <v>4.1293726802667838E-2</v>
      </c>
      <c r="E3750" s="27">
        <v>6.9940799365788967E-2</v>
      </c>
      <c r="F3750" s="27">
        <v>2.0727512060740052E-2</v>
      </c>
      <c r="G3750" s="27">
        <v>6.0886898946922743E-2</v>
      </c>
      <c r="H3750" s="27">
        <v>0.19727171371294905</v>
      </c>
      <c r="I3750" s="27">
        <v>0.14274831520543269</v>
      </c>
      <c r="J3750" s="27">
        <v>3.0075206294823041E-2</v>
      </c>
      <c r="K3750" s="27">
        <v>1.2843611696616946E-2</v>
      </c>
      <c r="L3750" s="27">
        <v>0.14759501914282316</v>
      </c>
      <c r="M3750" s="27">
        <v>0.16907967883976791</v>
      </c>
      <c r="N3750" s="27">
        <v>0.10753751793146762</v>
      </c>
      <c r="O3750" s="27">
        <v>0</v>
      </c>
      <c r="P3750" s="27">
        <v>0</v>
      </c>
      <c r="Q3750" s="27">
        <v>0</v>
      </c>
      <c r="R3750" s="27">
        <v>0</v>
      </c>
      <c r="S3750" s="27">
        <v>0</v>
      </c>
      <c r="T3750" s="27">
        <v>0</v>
      </c>
      <c r="U3750" s="27">
        <v>0</v>
      </c>
      <c r="V3750" s="27">
        <v>0</v>
      </c>
      <c r="W3750" s="27">
        <v>0</v>
      </c>
      <c r="X3750" s="27">
        <v>0</v>
      </c>
      <c r="Y3750" s="27">
        <v>0</v>
      </c>
      <c r="Z3750" s="27">
        <v>0</v>
      </c>
      <c r="AA3750" s="27">
        <v>0</v>
      </c>
      <c r="AB3750" s="27">
        <v>0</v>
      </c>
      <c r="AC3750" s="27">
        <v>0</v>
      </c>
      <c r="AD3750" s="27">
        <v>0</v>
      </c>
      <c r="AE3750" s="27">
        <v>0</v>
      </c>
      <c r="AF3750" s="27">
        <v>0</v>
      </c>
      <c r="AG3750" s="27">
        <v>0</v>
      </c>
      <c r="AH3750" s="27">
        <v>0</v>
      </c>
      <c r="AI3750" s="27">
        <v>0</v>
      </c>
      <c r="AK3750" s="29">
        <f t="shared" si="58"/>
        <v>2.1195630942708099E-2</v>
      </c>
    </row>
    <row r="3751" spans="1:37" x14ac:dyDescent="0.25">
      <c r="A3751">
        <v>3749</v>
      </c>
      <c r="B3751" s="1">
        <v>1.09E-2</v>
      </c>
      <c r="C3751" s="1">
        <v>2.2866999610192046E-6</v>
      </c>
      <c r="D3751" s="27">
        <v>7.0971088202695265E-2</v>
      </c>
      <c r="E3751" s="27">
        <v>9.2547527248763792E-2</v>
      </c>
      <c r="F3751" s="27">
        <v>0.15618524389339786</v>
      </c>
      <c r="G3751" s="27">
        <v>2.3606971147216087E-2</v>
      </c>
      <c r="H3751" s="27">
        <v>5.1978527681710164E-2</v>
      </c>
      <c r="I3751" s="27">
        <v>0.10611129708045049</v>
      </c>
      <c r="J3751" s="27">
        <v>6.5877577236750917E-2</v>
      </c>
      <c r="K3751" s="27">
        <v>7.3047210932815215E-2</v>
      </c>
      <c r="L3751" s="27">
        <v>0.16197299039138816</v>
      </c>
      <c r="M3751" s="27">
        <v>8.5343258331212257E-2</v>
      </c>
      <c r="N3751" s="27">
        <v>0.11235830785359978</v>
      </c>
      <c r="O3751" s="27">
        <v>0</v>
      </c>
      <c r="P3751" s="27">
        <v>0</v>
      </c>
      <c r="Q3751" s="27">
        <v>0</v>
      </c>
      <c r="R3751" s="27">
        <v>0</v>
      </c>
      <c r="S3751" s="27">
        <v>0</v>
      </c>
      <c r="T3751" s="27">
        <v>0</v>
      </c>
      <c r="U3751" s="27">
        <v>0</v>
      </c>
      <c r="V3751" s="27">
        <v>0</v>
      </c>
      <c r="W3751" s="27">
        <v>0</v>
      </c>
      <c r="X3751" s="27">
        <v>0</v>
      </c>
      <c r="Y3751" s="27">
        <v>0</v>
      </c>
      <c r="Z3751" s="27">
        <v>0</v>
      </c>
      <c r="AA3751" s="27">
        <v>0</v>
      </c>
      <c r="AB3751" s="27">
        <v>0</v>
      </c>
      <c r="AC3751" s="27">
        <v>0</v>
      </c>
      <c r="AD3751" s="27">
        <v>0</v>
      </c>
      <c r="AE3751" s="27">
        <v>0</v>
      </c>
      <c r="AF3751" s="27">
        <v>0</v>
      </c>
      <c r="AG3751" s="27">
        <v>0</v>
      </c>
      <c r="AH3751" s="27">
        <v>0</v>
      </c>
      <c r="AI3751" s="27">
        <v>0</v>
      </c>
      <c r="AK3751" s="29">
        <f t="shared" si="58"/>
        <v>2.0978898724946832E-4</v>
      </c>
    </row>
    <row r="3752" spans="1:37" x14ac:dyDescent="0.25">
      <c r="A3752">
        <v>3750</v>
      </c>
      <c r="B3752" s="1">
        <v>1.44E-2</v>
      </c>
      <c r="C3752" s="1">
        <v>-1.5178754610578193E-5</v>
      </c>
      <c r="D3752" s="27">
        <v>7.7287863354905548E-2</v>
      </c>
      <c r="E3752" s="27">
        <v>0.13998663788705015</v>
      </c>
      <c r="F3752" s="27">
        <v>0.10253374791539173</v>
      </c>
      <c r="G3752" s="27">
        <v>7.723981566471938E-2</v>
      </c>
      <c r="H3752" s="27">
        <v>5.0839527572350052E-2</v>
      </c>
      <c r="I3752" s="27">
        <v>0.18164750841604096</v>
      </c>
      <c r="J3752" s="27">
        <v>0.15172834370246555</v>
      </c>
      <c r="K3752" s="27">
        <v>8.4746538394230325E-2</v>
      </c>
      <c r="L3752" s="27">
        <v>3.9629481702059804E-3</v>
      </c>
      <c r="M3752" s="27">
        <v>5.8316993232324636E-2</v>
      </c>
      <c r="N3752" s="27">
        <v>7.1710075690315719E-2</v>
      </c>
      <c r="O3752" s="27">
        <v>0</v>
      </c>
      <c r="P3752" s="27">
        <v>0</v>
      </c>
      <c r="Q3752" s="27">
        <v>0</v>
      </c>
      <c r="R3752" s="27">
        <v>0</v>
      </c>
      <c r="S3752" s="27">
        <v>0</v>
      </c>
      <c r="T3752" s="27">
        <v>0</v>
      </c>
      <c r="U3752" s="27">
        <v>0</v>
      </c>
      <c r="V3752" s="27">
        <v>0</v>
      </c>
      <c r="W3752" s="27">
        <v>0</v>
      </c>
      <c r="X3752" s="27">
        <v>0</v>
      </c>
      <c r="Y3752" s="27">
        <v>0</v>
      </c>
      <c r="Z3752" s="27">
        <v>0</v>
      </c>
      <c r="AA3752" s="27">
        <v>0</v>
      </c>
      <c r="AB3752" s="27">
        <v>0</v>
      </c>
      <c r="AC3752" s="27">
        <v>0</v>
      </c>
      <c r="AD3752" s="27">
        <v>0</v>
      </c>
      <c r="AE3752" s="27">
        <v>0</v>
      </c>
      <c r="AF3752" s="27">
        <v>0</v>
      </c>
      <c r="AG3752" s="27">
        <v>0</v>
      </c>
      <c r="AH3752" s="27">
        <v>0</v>
      </c>
      <c r="AI3752" s="27">
        <v>0</v>
      </c>
      <c r="AK3752" s="29">
        <f t="shared" si="58"/>
        <v>-1.0540801812901524E-3</v>
      </c>
    </row>
    <row r="3753" spans="1:37" x14ac:dyDescent="0.25">
      <c r="A3753">
        <v>3751</v>
      </c>
      <c r="B3753" s="1">
        <v>1.0699999999999999E-2</v>
      </c>
      <c r="C3753" s="1">
        <v>-1.7721663085078885E-6</v>
      </c>
      <c r="D3753" s="27">
        <v>6.0379616624483969E-2</v>
      </c>
      <c r="E3753" s="27">
        <v>4.7506170861925601E-2</v>
      </c>
      <c r="F3753" s="27">
        <v>0.11706835752922462</v>
      </c>
      <c r="G3753" s="27">
        <v>0.13249985686997862</v>
      </c>
      <c r="H3753" s="27">
        <v>0.12440758362694763</v>
      </c>
      <c r="I3753" s="27">
        <v>0.10176243862878503</v>
      </c>
      <c r="J3753" s="27">
        <v>0.11402264775495485</v>
      </c>
      <c r="K3753" s="27">
        <v>2.4290620815924629E-2</v>
      </c>
      <c r="L3753" s="27">
        <v>1.6233724133211003E-2</v>
      </c>
      <c r="M3753" s="27">
        <v>0.14111974665953414</v>
      </c>
      <c r="N3753" s="27">
        <v>0.12070923649502983</v>
      </c>
      <c r="O3753" s="27">
        <v>0</v>
      </c>
      <c r="P3753" s="27">
        <v>0</v>
      </c>
      <c r="Q3753" s="27">
        <v>0</v>
      </c>
      <c r="R3753" s="27">
        <v>0</v>
      </c>
      <c r="S3753" s="27">
        <v>0</v>
      </c>
      <c r="T3753" s="27">
        <v>0</v>
      </c>
      <c r="U3753" s="27">
        <v>0</v>
      </c>
      <c r="V3753" s="27">
        <v>0</v>
      </c>
      <c r="W3753" s="27">
        <v>0</v>
      </c>
      <c r="X3753" s="27">
        <v>0</v>
      </c>
      <c r="Y3753" s="27">
        <v>0</v>
      </c>
      <c r="Z3753" s="27">
        <v>0</v>
      </c>
      <c r="AA3753" s="27">
        <v>0</v>
      </c>
      <c r="AB3753" s="27">
        <v>0</v>
      </c>
      <c r="AC3753" s="27">
        <v>0</v>
      </c>
      <c r="AD3753" s="27">
        <v>0</v>
      </c>
      <c r="AE3753" s="27">
        <v>0</v>
      </c>
      <c r="AF3753" s="27">
        <v>0</v>
      </c>
      <c r="AG3753" s="27">
        <v>0</v>
      </c>
      <c r="AH3753" s="27">
        <v>0</v>
      </c>
      <c r="AI3753" s="27">
        <v>0</v>
      </c>
      <c r="AK3753" s="29">
        <f t="shared" si="58"/>
        <v>-1.6562301948671855E-4</v>
      </c>
    </row>
    <row r="3754" spans="1:37" x14ac:dyDescent="0.25">
      <c r="A3754">
        <v>3752</v>
      </c>
      <c r="B3754" s="1">
        <v>1.4200000000000001E-2</v>
      </c>
      <c r="C3754" s="1">
        <v>4.1511904674602324E-6</v>
      </c>
      <c r="D3754" s="27">
        <v>1.8819270393047188E-2</v>
      </c>
      <c r="E3754" s="27">
        <v>0.16086322732190658</v>
      </c>
      <c r="F3754" s="27">
        <v>0.17567401719476378</v>
      </c>
      <c r="G3754" s="27">
        <v>0.13466242759476668</v>
      </c>
      <c r="H3754" s="27">
        <v>1.0788493742901844E-2</v>
      </c>
      <c r="I3754" s="27">
        <v>0.13382962118724448</v>
      </c>
      <c r="J3754" s="27">
        <v>8.7408199763299929E-2</v>
      </c>
      <c r="K3754" s="27">
        <v>6.9634595342294478E-2</v>
      </c>
      <c r="L3754" s="27">
        <v>1.4829323740129175E-2</v>
      </c>
      <c r="M3754" s="27">
        <v>8.5047073786683081E-2</v>
      </c>
      <c r="N3754" s="27">
        <v>0.1084437499329627</v>
      </c>
      <c r="O3754" s="27">
        <v>0</v>
      </c>
      <c r="P3754" s="27">
        <v>0</v>
      </c>
      <c r="Q3754" s="27">
        <v>0</v>
      </c>
      <c r="R3754" s="27">
        <v>0</v>
      </c>
      <c r="S3754" s="27">
        <v>0</v>
      </c>
      <c r="T3754" s="27">
        <v>0</v>
      </c>
      <c r="U3754" s="27">
        <v>0</v>
      </c>
      <c r="V3754" s="27">
        <v>0</v>
      </c>
      <c r="W3754" s="27">
        <v>0</v>
      </c>
      <c r="X3754" s="27">
        <v>0</v>
      </c>
      <c r="Y3754" s="27">
        <v>0</v>
      </c>
      <c r="Z3754" s="27">
        <v>0</v>
      </c>
      <c r="AA3754" s="27">
        <v>0</v>
      </c>
      <c r="AB3754" s="27">
        <v>0</v>
      </c>
      <c r="AC3754" s="27">
        <v>0</v>
      </c>
      <c r="AD3754" s="27">
        <v>0</v>
      </c>
      <c r="AE3754" s="27">
        <v>0</v>
      </c>
      <c r="AF3754" s="27">
        <v>0</v>
      </c>
      <c r="AG3754" s="27">
        <v>0</v>
      </c>
      <c r="AH3754" s="27">
        <v>0</v>
      </c>
      <c r="AI3754" s="27">
        <v>0</v>
      </c>
      <c r="AK3754" s="29">
        <f t="shared" si="58"/>
        <v>2.9233735686339662E-4</v>
      </c>
    </row>
    <row r="3755" spans="1:37" x14ac:dyDescent="0.25">
      <c r="A3755">
        <v>3753</v>
      </c>
      <c r="B3755" s="1">
        <v>1.2500000000000001E-2</v>
      </c>
      <c r="C3755" s="1">
        <v>-2.0717850593315992E-5</v>
      </c>
      <c r="D3755" s="27">
        <v>1.8225768522796705E-2</v>
      </c>
      <c r="E3755" s="27">
        <v>1.4510490793068697E-2</v>
      </c>
      <c r="F3755" s="27">
        <v>7.887921541160417E-2</v>
      </c>
      <c r="G3755" s="27">
        <v>0.19956631528424293</v>
      </c>
      <c r="H3755" s="27">
        <v>0.15893358339308333</v>
      </c>
      <c r="I3755" s="27">
        <v>0.17666164157461328</v>
      </c>
      <c r="J3755" s="27">
        <v>0.14692510360946692</v>
      </c>
      <c r="K3755" s="27">
        <v>2.9270055429305365E-2</v>
      </c>
      <c r="L3755" s="27">
        <v>6.1640645427549989E-2</v>
      </c>
      <c r="M3755" s="27">
        <v>3.6777613946249572E-2</v>
      </c>
      <c r="N3755" s="27">
        <v>7.8609566608019196E-2</v>
      </c>
      <c r="O3755" s="27">
        <v>0</v>
      </c>
      <c r="P3755" s="27">
        <v>0</v>
      </c>
      <c r="Q3755" s="27">
        <v>0</v>
      </c>
      <c r="R3755" s="27">
        <v>0</v>
      </c>
      <c r="S3755" s="27">
        <v>0</v>
      </c>
      <c r="T3755" s="27">
        <v>0</v>
      </c>
      <c r="U3755" s="27">
        <v>0</v>
      </c>
      <c r="V3755" s="27">
        <v>0</v>
      </c>
      <c r="W3755" s="27">
        <v>0</v>
      </c>
      <c r="X3755" s="27">
        <v>0</v>
      </c>
      <c r="Y3755" s="27">
        <v>0</v>
      </c>
      <c r="Z3755" s="27">
        <v>0</v>
      </c>
      <c r="AA3755" s="27">
        <v>0</v>
      </c>
      <c r="AB3755" s="27">
        <v>0</v>
      </c>
      <c r="AC3755" s="27">
        <v>0</v>
      </c>
      <c r="AD3755" s="27">
        <v>0</v>
      </c>
      <c r="AE3755" s="27">
        <v>0</v>
      </c>
      <c r="AF3755" s="27">
        <v>0</v>
      </c>
      <c r="AG3755" s="27">
        <v>0</v>
      </c>
      <c r="AH3755" s="27">
        <v>0</v>
      </c>
      <c r="AI3755" s="27">
        <v>0</v>
      </c>
      <c r="AK3755" s="29">
        <f t="shared" si="58"/>
        <v>-1.6574280474652792E-3</v>
      </c>
    </row>
    <row r="3756" spans="1:37" x14ac:dyDescent="0.25">
      <c r="A3756">
        <v>3754</v>
      </c>
      <c r="B3756" s="1">
        <v>1.3100000000000001E-2</v>
      </c>
      <c r="C3756" s="1">
        <v>3.8524737244601513E-4</v>
      </c>
      <c r="D3756" s="27">
        <v>0.11826720103521653</v>
      </c>
      <c r="E3756" s="27">
        <v>0.14819251099711261</v>
      </c>
      <c r="F3756" s="27">
        <v>0.11572127015377257</v>
      </c>
      <c r="G3756" s="27">
        <v>0.1758002647661866</v>
      </c>
      <c r="H3756" s="27">
        <v>4.6259478735850484E-2</v>
      </c>
      <c r="I3756" s="27">
        <v>5.2989122512957156E-2</v>
      </c>
      <c r="J3756" s="27">
        <v>9.5040258176457629E-2</v>
      </c>
      <c r="K3756" s="27">
        <v>4.6993116560345715E-4</v>
      </c>
      <c r="L3756" s="27">
        <v>0.13910291154826981</v>
      </c>
      <c r="M3756" s="27">
        <v>4.2267787647824991E-3</v>
      </c>
      <c r="N3756" s="27">
        <v>0.10393027214379057</v>
      </c>
      <c r="O3756" s="27">
        <v>0</v>
      </c>
      <c r="P3756" s="27">
        <v>0</v>
      </c>
      <c r="Q3756" s="27">
        <v>0</v>
      </c>
      <c r="R3756" s="27">
        <v>0</v>
      </c>
      <c r="S3756" s="27">
        <v>0</v>
      </c>
      <c r="T3756" s="27">
        <v>0</v>
      </c>
      <c r="U3756" s="27">
        <v>0</v>
      </c>
      <c r="V3756" s="27">
        <v>0</v>
      </c>
      <c r="W3756" s="27">
        <v>0</v>
      </c>
      <c r="X3756" s="27">
        <v>0</v>
      </c>
      <c r="Y3756" s="27">
        <v>0</v>
      </c>
      <c r="Z3756" s="27">
        <v>0</v>
      </c>
      <c r="AA3756" s="27">
        <v>0</v>
      </c>
      <c r="AB3756" s="27">
        <v>0</v>
      </c>
      <c r="AC3756" s="27">
        <v>0</v>
      </c>
      <c r="AD3756" s="27">
        <v>0</v>
      </c>
      <c r="AE3756" s="27">
        <v>0</v>
      </c>
      <c r="AF3756" s="27">
        <v>0</v>
      </c>
      <c r="AG3756" s="27">
        <v>0</v>
      </c>
      <c r="AH3756" s="27">
        <v>0</v>
      </c>
      <c r="AI3756" s="27">
        <v>0</v>
      </c>
      <c r="AK3756" s="29">
        <f t="shared" si="58"/>
        <v>2.9408196369924818E-2</v>
      </c>
    </row>
    <row r="3757" spans="1:37" x14ac:dyDescent="0.25">
      <c r="A3757">
        <v>3755</v>
      </c>
      <c r="B3757" s="1">
        <v>1.21E-2</v>
      </c>
      <c r="C3757" s="1">
        <v>1.3685247201187536E-4</v>
      </c>
      <c r="D3757" s="27">
        <v>1.8263621246930463E-2</v>
      </c>
      <c r="E3757" s="27">
        <v>0.13351692424094522</v>
      </c>
      <c r="F3757" s="27">
        <v>4.4842016370952253E-2</v>
      </c>
      <c r="G3757" s="27">
        <v>9.4310579488456087E-2</v>
      </c>
      <c r="H3757" s="27">
        <v>0.14675686488594192</v>
      </c>
      <c r="I3757" s="27">
        <v>3.7721122307395596E-3</v>
      </c>
      <c r="J3757" s="27">
        <v>0.1100563512017616</v>
      </c>
      <c r="K3757" s="27">
        <v>0.12954842466174132</v>
      </c>
      <c r="L3757" s="27">
        <v>3.5701816741068197E-2</v>
      </c>
      <c r="M3757" s="27">
        <v>0.13465591832582527</v>
      </c>
      <c r="N3757" s="27">
        <v>0.14857537060563825</v>
      </c>
      <c r="O3757" s="27">
        <v>0</v>
      </c>
      <c r="P3757" s="27">
        <v>0</v>
      </c>
      <c r="Q3757" s="27">
        <v>0</v>
      </c>
      <c r="R3757" s="27">
        <v>0</v>
      </c>
      <c r="S3757" s="27">
        <v>0</v>
      </c>
      <c r="T3757" s="27">
        <v>0</v>
      </c>
      <c r="U3757" s="27">
        <v>0</v>
      </c>
      <c r="V3757" s="27">
        <v>0</v>
      </c>
      <c r="W3757" s="27">
        <v>0</v>
      </c>
      <c r="X3757" s="27">
        <v>0</v>
      </c>
      <c r="Y3757" s="27">
        <v>0</v>
      </c>
      <c r="Z3757" s="27">
        <v>0</v>
      </c>
      <c r="AA3757" s="27">
        <v>0</v>
      </c>
      <c r="AB3757" s="27">
        <v>0</v>
      </c>
      <c r="AC3757" s="27">
        <v>0</v>
      </c>
      <c r="AD3757" s="27">
        <v>0</v>
      </c>
      <c r="AE3757" s="27">
        <v>0</v>
      </c>
      <c r="AF3757" s="27">
        <v>0</v>
      </c>
      <c r="AG3757" s="27">
        <v>0</v>
      </c>
      <c r="AH3757" s="27">
        <v>0</v>
      </c>
      <c r="AI3757" s="27">
        <v>0</v>
      </c>
      <c r="AK3757" s="29">
        <f t="shared" si="58"/>
        <v>1.1310121653873996E-2</v>
      </c>
    </row>
    <row r="3758" spans="1:37" x14ac:dyDescent="0.25">
      <c r="A3758">
        <v>3756</v>
      </c>
      <c r="B3758" s="1">
        <v>1.2E-2</v>
      </c>
      <c r="C3758" s="1">
        <v>-3.8093850180552209E-4</v>
      </c>
      <c r="D3758" s="27">
        <v>0.12094063387940761</v>
      </c>
      <c r="E3758" s="27">
        <v>6.8354409548534154E-4</v>
      </c>
      <c r="F3758" s="27">
        <v>0.17227634761315441</v>
      </c>
      <c r="G3758" s="27">
        <v>7.1143185290951424E-3</v>
      </c>
      <c r="H3758" s="27">
        <v>0.17368895229226172</v>
      </c>
      <c r="I3758" s="27">
        <v>5.4784537322260823E-2</v>
      </c>
      <c r="J3758" s="27">
        <v>0.16617534209780851</v>
      </c>
      <c r="K3758" s="27">
        <v>0.15151299001352897</v>
      </c>
      <c r="L3758" s="27">
        <v>5.8022981918897862E-2</v>
      </c>
      <c r="M3758" s="27">
        <v>7.196063512962185E-2</v>
      </c>
      <c r="N3758" s="27">
        <v>2.2839717108477889E-2</v>
      </c>
      <c r="O3758" s="27">
        <v>0</v>
      </c>
      <c r="P3758" s="27">
        <v>0</v>
      </c>
      <c r="Q3758" s="27">
        <v>0</v>
      </c>
      <c r="R3758" s="27">
        <v>0</v>
      </c>
      <c r="S3758" s="27">
        <v>0</v>
      </c>
      <c r="T3758" s="27">
        <v>0</v>
      </c>
      <c r="U3758" s="27">
        <v>0</v>
      </c>
      <c r="V3758" s="27">
        <v>0</v>
      </c>
      <c r="W3758" s="27">
        <v>0</v>
      </c>
      <c r="X3758" s="27">
        <v>0</v>
      </c>
      <c r="Y3758" s="27">
        <v>0</v>
      </c>
      <c r="Z3758" s="27">
        <v>0</v>
      </c>
      <c r="AA3758" s="27">
        <v>0</v>
      </c>
      <c r="AB3758" s="27">
        <v>0</v>
      </c>
      <c r="AC3758" s="27">
        <v>0</v>
      </c>
      <c r="AD3758" s="27">
        <v>0</v>
      </c>
      <c r="AE3758" s="27">
        <v>0</v>
      </c>
      <c r="AF3758" s="27">
        <v>0</v>
      </c>
      <c r="AG3758" s="27">
        <v>0</v>
      </c>
      <c r="AH3758" s="27">
        <v>0</v>
      </c>
      <c r="AI3758" s="27">
        <v>0</v>
      </c>
      <c r="AK3758" s="29">
        <f t="shared" si="58"/>
        <v>-3.1744875150460171E-2</v>
      </c>
    </row>
    <row r="3759" spans="1:37" x14ac:dyDescent="0.25">
      <c r="A3759">
        <v>3757</v>
      </c>
      <c r="B3759" s="1">
        <v>1.29E-2</v>
      </c>
      <c r="C3759" s="1">
        <v>1.517792427231573E-4</v>
      </c>
      <c r="D3759" s="27">
        <v>3.0168986724282063E-2</v>
      </c>
      <c r="E3759" s="27">
        <v>0.16751458810548664</v>
      </c>
      <c r="F3759" s="27">
        <v>0.16493265234382895</v>
      </c>
      <c r="G3759" s="27">
        <v>0.12652787633992094</v>
      </c>
      <c r="H3759" s="27">
        <v>6.3512914357778935E-2</v>
      </c>
      <c r="I3759" s="27">
        <v>5.5407768722344604E-2</v>
      </c>
      <c r="J3759" s="27">
        <v>2.0537703386233216E-2</v>
      </c>
      <c r="K3759" s="27">
        <v>6.4425016764774926E-2</v>
      </c>
      <c r="L3759" s="27">
        <v>0.14514748327202256</v>
      </c>
      <c r="M3759" s="27">
        <v>0.15053317588443671</v>
      </c>
      <c r="N3759" s="27">
        <v>1.1291834098890525E-2</v>
      </c>
      <c r="O3759" s="27">
        <v>0</v>
      </c>
      <c r="P3759" s="27">
        <v>0</v>
      </c>
      <c r="Q3759" s="27">
        <v>0</v>
      </c>
      <c r="R3759" s="27">
        <v>0</v>
      </c>
      <c r="S3759" s="27">
        <v>0</v>
      </c>
      <c r="T3759" s="27">
        <v>0</v>
      </c>
      <c r="U3759" s="27">
        <v>0</v>
      </c>
      <c r="V3759" s="27">
        <v>0</v>
      </c>
      <c r="W3759" s="27">
        <v>0</v>
      </c>
      <c r="X3759" s="27">
        <v>0</v>
      </c>
      <c r="Y3759" s="27">
        <v>0</v>
      </c>
      <c r="Z3759" s="27">
        <v>0</v>
      </c>
      <c r="AA3759" s="27">
        <v>0</v>
      </c>
      <c r="AB3759" s="27">
        <v>0</v>
      </c>
      <c r="AC3759" s="27">
        <v>0</v>
      </c>
      <c r="AD3759" s="27">
        <v>0</v>
      </c>
      <c r="AE3759" s="27">
        <v>0</v>
      </c>
      <c r="AF3759" s="27">
        <v>0</v>
      </c>
      <c r="AG3759" s="27">
        <v>0</v>
      </c>
      <c r="AH3759" s="27">
        <v>0</v>
      </c>
      <c r="AI3759" s="27">
        <v>0</v>
      </c>
      <c r="AK3759" s="29">
        <f t="shared" si="58"/>
        <v>1.1765832769236999E-2</v>
      </c>
    </row>
    <row r="3760" spans="1:37" x14ac:dyDescent="0.25">
      <c r="A3760">
        <v>3758</v>
      </c>
      <c r="B3760" s="1">
        <v>1.4E-2</v>
      </c>
      <c r="C3760" s="1">
        <v>-1.391714129274553E-4</v>
      </c>
      <c r="D3760" s="27">
        <v>5.1733713336523365E-2</v>
      </c>
      <c r="E3760" s="27">
        <v>0.11860860753739985</v>
      </c>
      <c r="F3760" s="27">
        <v>0.10872736654089216</v>
      </c>
      <c r="G3760" s="27">
        <v>8.0643783236797079E-2</v>
      </c>
      <c r="H3760" s="27">
        <v>1.5262432720256468E-2</v>
      </c>
      <c r="I3760" s="27">
        <v>0.12716666027888684</v>
      </c>
      <c r="J3760" s="27">
        <v>0.16341592611208269</v>
      </c>
      <c r="K3760" s="27">
        <v>0.1497325582233692</v>
      </c>
      <c r="L3760" s="27">
        <v>1.0952629609630496E-3</v>
      </c>
      <c r="M3760" s="27">
        <v>6.0874170662718871E-2</v>
      </c>
      <c r="N3760" s="27">
        <v>0.12273951839011052</v>
      </c>
      <c r="O3760" s="27">
        <v>0</v>
      </c>
      <c r="P3760" s="27">
        <v>0</v>
      </c>
      <c r="Q3760" s="27">
        <v>0</v>
      </c>
      <c r="R3760" s="27">
        <v>0</v>
      </c>
      <c r="S3760" s="27">
        <v>0</v>
      </c>
      <c r="T3760" s="27">
        <v>0</v>
      </c>
      <c r="U3760" s="27">
        <v>0</v>
      </c>
      <c r="V3760" s="27">
        <v>0</v>
      </c>
      <c r="W3760" s="27">
        <v>0</v>
      </c>
      <c r="X3760" s="27">
        <v>0</v>
      </c>
      <c r="Y3760" s="27">
        <v>0</v>
      </c>
      <c r="Z3760" s="27">
        <v>0</v>
      </c>
      <c r="AA3760" s="27">
        <v>0</v>
      </c>
      <c r="AB3760" s="27">
        <v>0</v>
      </c>
      <c r="AC3760" s="27">
        <v>0</v>
      </c>
      <c r="AD3760" s="27">
        <v>0</v>
      </c>
      <c r="AE3760" s="27">
        <v>0</v>
      </c>
      <c r="AF3760" s="27">
        <v>0</v>
      </c>
      <c r="AG3760" s="27">
        <v>0</v>
      </c>
      <c r="AH3760" s="27">
        <v>0</v>
      </c>
      <c r="AI3760" s="27">
        <v>0</v>
      </c>
      <c r="AK3760" s="29">
        <f t="shared" si="58"/>
        <v>-9.9408152091039498E-3</v>
      </c>
    </row>
    <row r="3761" spans="1:37" x14ac:dyDescent="0.25">
      <c r="A3761">
        <v>3759</v>
      </c>
      <c r="B3761" s="1">
        <v>1.4E-2</v>
      </c>
      <c r="C3761" s="1">
        <v>3.569491289098682E-4</v>
      </c>
      <c r="D3761" s="27">
        <v>0.10003035806081055</v>
      </c>
      <c r="E3761" s="27">
        <v>0.21176931227483745</v>
      </c>
      <c r="F3761" s="27">
        <v>0.16324613452030229</v>
      </c>
      <c r="G3761" s="27">
        <v>1.1995026072408585E-2</v>
      </c>
      <c r="H3761" s="27">
        <v>3.9080305109806326E-2</v>
      </c>
      <c r="I3761" s="27">
        <v>1.0108931224646107E-2</v>
      </c>
      <c r="J3761" s="27">
        <v>0.16291920669852356</v>
      </c>
      <c r="K3761" s="27">
        <v>3.4296095462160288E-2</v>
      </c>
      <c r="L3761" s="27">
        <v>4.9062959742019026E-2</v>
      </c>
      <c r="M3761" s="27">
        <v>0.13988894132558261</v>
      </c>
      <c r="N3761" s="27">
        <v>7.7602729508902998E-2</v>
      </c>
      <c r="O3761" s="27">
        <v>0</v>
      </c>
      <c r="P3761" s="27">
        <v>0</v>
      </c>
      <c r="Q3761" s="27">
        <v>0</v>
      </c>
      <c r="R3761" s="27">
        <v>0</v>
      </c>
      <c r="S3761" s="27">
        <v>0</v>
      </c>
      <c r="T3761" s="27">
        <v>0</v>
      </c>
      <c r="U3761" s="27">
        <v>0</v>
      </c>
      <c r="V3761" s="27">
        <v>0</v>
      </c>
      <c r="W3761" s="27">
        <v>0</v>
      </c>
      <c r="X3761" s="27">
        <v>0</v>
      </c>
      <c r="Y3761" s="27">
        <v>0</v>
      </c>
      <c r="Z3761" s="27">
        <v>0</v>
      </c>
      <c r="AA3761" s="27">
        <v>0</v>
      </c>
      <c r="AB3761" s="27">
        <v>0</v>
      </c>
      <c r="AC3761" s="27">
        <v>0</v>
      </c>
      <c r="AD3761" s="27">
        <v>0</v>
      </c>
      <c r="AE3761" s="27">
        <v>0</v>
      </c>
      <c r="AF3761" s="27">
        <v>0</v>
      </c>
      <c r="AG3761" s="27">
        <v>0</v>
      </c>
      <c r="AH3761" s="27">
        <v>0</v>
      </c>
      <c r="AI3761" s="27">
        <v>0</v>
      </c>
      <c r="AK3761" s="29">
        <f t="shared" si="58"/>
        <v>2.5496366350704871E-2</v>
      </c>
    </row>
    <row r="3762" spans="1:37" x14ac:dyDescent="0.25">
      <c r="A3762">
        <v>3760</v>
      </c>
      <c r="B3762" s="1">
        <v>1.21E-2</v>
      </c>
      <c r="C3762" s="1">
        <v>-1.9433767717583463E-4</v>
      </c>
      <c r="D3762" s="27">
        <v>0.16711668379340372</v>
      </c>
      <c r="E3762" s="27">
        <v>2.5165273579707916E-2</v>
      </c>
      <c r="F3762" s="27">
        <v>3.8856167565631365E-2</v>
      </c>
      <c r="G3762" s="27">
        <v>0.10640537462210843</v>
      </c>
      <c r="H3762" s="27">
        <v>6.1255221714268678E-2</v>
      </c>
      <c r="I3762" s="27">
        <v>7.8744705291576372E-2</v>
      </c>
      <c r="J3762" s="27">
        <v>0.11364733587549906</v>
      </c>
      <c r="K3762" s="27">
        <v>0.15893671417682062</v>
      </c>
      <c r="L3762" s="27">
        <v>9.2916844896907852E-2</v>
      </c>
      <c r="M3762" s="27">
        <v>3.8466786143522898E-2</v>
      </c>
      <c r="N3762" s="27">
        <v>0.1184888923405531</v>
      </c>
      <c r="O3762" s="27">
        <v>0</v>
      </c>
      <c r="P3762" s="27">
        <v>0</v>
      </c>
      <c r="Q3762" s="27">
        <v>0</v>
      </c>
      <c r="R3762" s="27">
        <v>0</v>
      </c>
      <c r="S3762" s="27">
        <v>0</v>
      </c>
      <c r="T3762" s="27">
        <v>0</v>
      </c>
      <c r="U3762" s="27">
        <v>0</v>
      </c>
      <c r="V3762" s="27">
        <v>0</v>
      </c>
      <c r="W3762" s="27">
        <v>0</v>
      </c>
      <c r="X3762" s="27">
        <v>0</v>
      </c>
      <c r="Y3762" s="27">
        <v>0</v>
      </c>
      <c r="Z3762" s="27">
        <v>0</v>
      </c>
      <c r="AA3762" s="27">
        <v>0</v>
      </c>
      <c r="AB3762" s="27">
        <v>0</v>
      </c>
      <c r="AC3762" s="27">
        <v>0</v>
      </c>
      <c r="AD3762" s="27">
        <v>0</v>
      </c>
      <c r="AE3762" s="27">
        <v>0</v>
      </c>
      <c r="AF3762" s="27">
        <v>0</v>
      </c>
      <c r="AG3762" s="27">
        <v>0</v>
      </c>
      <c r="AH3762" s="27">
        <v>0</v>
      </c>
      <c r="AI3762" s="27">
        <v>0</v>
      </c>
      <c r="AK3762" s="29">
        <f t="shared" si="58"/>
        <v>-1.6060965055854103E-2</v>
      </c>
    </row>
    <row r="3763" spans="1:37" x14ac:dyDescent="0.25">
      <c r="A3763">
        <v>3761</v>
      </c>
      <c r="B3763" s="1">
        <v>1.24E-2</v>
      </c>
      <c r="C3763" s="1">
        <v>5.4344884055051143E-5</v>
      </c>
      <c r="D3763" s="27">
        <v>4.1911610630256307E-2</v>
      </c>
      <c r="E3763" s="27">
        <v>0.14613795903683086</v>
      </c>
      <c r="F3763" s="27">
        <v>0.16549634283578299</v>
      </c>
      <c r="G3763" s="27">
        <v>9.0118404656540071E-2</v>
      </c>
      <c r="H3763" s="27">
        <v>0.13972139553039387</v>
      </c>
      <c r="I3763" s="27">
        <v>9.52611716745712E-3</v>
      </c>
      <c r="J3763" s="27">
        <v>4.0462916357727315E-2</v>
      </c>
      <c r="K3763" s="27">
        <v>9.3337889352136702E-2</v>
      </c>
      <c r="L3763" s="27">
        <v>9.2883456566655115E-2</v>
      </c>
      <c r="M3763" s="27">
        <v>0.14804308228977103</v>
      </c>
      <c r="N3763" s="27">
        <v>3.2360825576448676E-2</v>
      </c>
      <c r="O3763" s="27">
        <v>0</v>
      </c>
      <c r="P3763" s="27">
        <v>0</v>
      </c>
      <c r="Q3763" s="27">
        <v>0</v>
      </c>
      <c r="R3763" s="27">
        <v>0</v>
      </c>
      <c r="S3763" s="27">
        <v>0</v>
      </c>
      <c r="T3763" s="27">
        <v>0</v>
      </c>
      <c r="U3763" s="27">
        <v>0</v>
      </c>
      <c r="V3763" s="27">
        <v>0</v>
      </c>
      <c r="W3763" s="27">
        <v>0</v>
      </c>
      <c r="X3763" s="27">
        <v>0</v>
      </c>
      <c r="Y3763" s="27">
        <v>0</v>
      </c>
      <c r="Z3763" s="27">
        <v>0</v>
      </c>
      <c r="AA3763" s="27">
        <v>0</v>
      </c>
      <c r="AB3763" s="27">
        <v>0</v>
      </c>
      <c r="AC3763" s="27">
        <v>0</v>
      </c>
      <c r="AD3763" s="27">
        <v>0</v>
      </c>
      <c r="AE3763" s="27">
        <v>0</v>
      </c>
      <c r="AF3763" s="27">
        <v>0</v>
      </c>
      <c r="AG3763" s="27">
        <v>0</v>
      </c>
      <c r="AH3763" s="27">
        <v>0</v>
      </c>
      <c r="AI3763" s="27">
        <v>0</v>
      </c>
      <c r="AK3763" s="29">
        <f t="shared" si="58"/>
        <v>4.3826519399234798E-3</v>
      </c>
    </row>
    <row r="3764" spans="1:37" x14ac:dyDescent="0.25">
      <c r="A3764">
        <v>3762</v>
      </c>
      <c r="B3764" s="1">
        <v>1.38E-2</v>
      </c>
      <c r="C3764" s="1">
        <v>-2.2270851250732562E-4</v>
      </c>
      <c r="D3764" s="27">
        <v>5.1023192029822424E-2</v>
      </c>
      <c r="E3764" s="27">
        <v>9.8026925560118341E-2</v>
      </c>
      <c r="F3764" s="27">
        <v>0.11576791660594238</v>
      </c>
      <c r="G3764" s="27">
        <v>6.272846953520067E-2</v>
      </c>
      <c r="H3764" s="27">
        <v>7.5789195645678945E-2</v>
      </c>
      <c r="I3764" s="27">
        <v>0.1768449975168942</v>
      </c>
      <c r="J3764" s="27">
        <v>0.11806131482075602</v>
      </c>
      <c r="K3764" s="27">
        <v>0.14140031202724124</v>
      </c>
      <c r="L3764" s="27">
        <v>4.0007221896452727E-2</v>
      </c>
      <c r="M3764" s="27">
        <v>3.9266877344378254E-2</v>
      </c>
      <c r="N3764" s="27">
        <v>8.1083577017514688E-2</v>
      </c>
      <c r="O3764" s="27">
        <v>0</v>
      </c>
      <c r="P3764" s="27">
        <v>0</v>
      </c>
      <c r="Q3764" s="27">
        <v>0</v>
      </c>
      <c r="R3764" s="27">
        <v>0</v>
      </c>
      <c r="S3764" s="27">
        <v>0</v>
      </c>
      <c r="T3764" s="27">
        <v>0</v>
      </c>
      <c r="U3764" s="27">
        <v>0</v>
      </c>
      <c r="V3764" s="27">
        <v>0</v>
      </c>
      <c r="W3764" s="27">
        <v>0</v>
      </c>
      <c r="X3764" s="27">
        <v>0</v>
      </c>
      <c r="Y3764" s="27">
        <v>0</v>
      </c>
      <c r="Z3764" s="27">
        <v>0</v>
      </c>
      <c r="AA3764" s="27">
        <v>0</v>
      </c>
      <c r="AB3764" s="27">
        <v>0</v>
      </c>
      <c r="AC3764" s="27">
        <v>0</v>
      </c>
      <c r="AD3764" s="27">
        <v>0</v>
      </c>
      <c r="AE3764" s="27">
        <v>0</v>
      </c>
      <c r="AF3764" s="27">
        <v>0</v>
      </c>
      <c r="AG3764" s="27">
        <v>0</v>
      </c>
      <c r="AH3764" s="27">
        <v>0</v>
      </c>
      <c r="AI3764" s="27">
        <v>0</v>
      </c>
      <c r="AK3764" s="29">
        <f t="shared" si="58"/>
        <v>-1.6138298007777219E-2</v>
      </c>
    </row>
    <row r="3765" spans="1:37" x14ac:dyDescent="0.25">
      <c r="A3765">
        <v>3763</v>
      </c>
      <c r="B3765" s="1">
        <v>1.12E-2</v>
      </c>
      <c r="C3765" s="1">
        <v>1.5005250845260339E-4</v>
      </c>
      <c r="D3765" s="27">
        <v>7.443706733491369E-2</v>
      </c>
      <c r="E3765" s="27">
        <v>0.1219953161529044</v>
      </c>
      <c r="F3765" s="27">
        <v>0.16809581748126529</v>
      </c>
      <c r="G3765" s="27">
        <v>9.9423752640011492E-2</v>
      </c>
      <c r="H3765" s="27">
        <v>9.6066058576321778E-2</v>
      </c>
      <c r="I3765" s="27">
        <v>5.2201691716927547E-2</v>
      </c>
      <c r="J3765" s="27">
        <v>6.4882935508280976E-2</v>
      </c>
      <c r="K3765" s="27">
        <v>5.8212146540262688E-3</v>
      </c>
      <c r="L3765" s="27">
        <v>5.318104811354879E-2</v>
      </c>
      <c r="M3765" s="27">
        <v>0.17324804887785322</v>
      </c>
      <c r="N3765" s="27">
        <v>9.0647048943946595E-2</v>
      </c>
      <c r="O3765" s="27">
        <v>0</v>
      </c>
      <c r="P3765" s="27">
        <v>0</v>
      </c>
      <c r="Q3765" s="27">
        <v>0</v>
      </c>
      <c r="R3765" s="27">
        <v>0</v>
      </c>
      <c r="S3765" s="27">
        <v>0</v>
      </c>
      <c r="T3765" s="27">
        <v>0</v>
      </c>
      <c r="U3765" s="27">
        <v>0</v>
      </c>
      <c r="V3765" s="27">
        <v>0</v>
      </c>
      <c r="W3765" s="27">
        <v>0</v>
      </c>
      <c r="X3765" s="27">
        <v>0</v>
      </c>
      <c r="Y3765" s="27">
        <v>0</v>
      </c>
      <c r="Z3765" s="27">
        <v>0</v>
      </c>
      <c r="AA3765" s="27">
        <v>0</v>
      </c>
      <c r="AB3765" s="27">
        <v>0</v>
      </c>
      <c r="AC3765" s="27">
        <v>0</v>
      </c>
      <c r="AD3765" s="27">
        <v>0</v>
      </c>
      <c r="AE3765" s="27">
        <v>0</v>
      </c>
      <c r="AF3765" s="27">
        <v>0</v>
      </c>
      <c r="AG3765" s="27">
        <v>0</v>
      </c>
      <c r="AH3765" s="27">
        <v>0</v>
      </c>
      <c r="AI3765" s="27">
        <v>0</v>
      </c>
      <c r="AK3765" s="29">
        <f t="shared" si="58"/>
        <v>1.3397545397553874E-2</v>
      </c>
    </row>
    <row r="3766" spans="1:37" x14ac:dyDescent="0.25">
      <c r="A3766">
        <v>3764</v>
      </c>
      <c r="B3766" s="1">
        <v>1.17E-2</v>
      </c>
      <c r="C3766" s="1">
        <v>-3.5853701509130334E-4</v>
      </c>
      <c r="D3766" s="27">
        <v>0.14744032358337897</v>
      </c>
      <c r="E3766" s="27">
        <v>7.7533711673462759E-3</v>
      </c>
      <c r="F3766" s="27">
        <v>0.19259559978847116</v>
      </c>
      <c r="G3766" s="27">
        <v>0.12522019454586428</v>
      </c>
      <c r="H3766" s="27">
        <v>7.5547965147995486E-2</v>
      </c>
      <c r="I3766" s="27">
        <v>2.8146232309307063E-2</v>
      </c>
      <c r="J3766" s="27">
        <v>8.4951476095212919E-2</v>
      </c>
      <c r="K3766" s="27">
        <v>0.12225495244164745</v>
      </c>
      <c r="L3766" s="27">
        <v>3.0933926932949524E-2</v>
      </c>
      <c r="M3766" s="27">
        <v>6.812070360259917E-2</v>
      </c>
      <c r="N3766" s="27">
        <v>0.11703525438522769</v>
      </c>
      <c r="O3766" s="27">
        <v>0</v>
      </c>
      <c r="P3766" s="27">
        <v>0</v>
      </c>
      <c r="Q3766" s="27">
        <v>0</v>
      </c>
      <c r="R3766" s="27">
        <v>0</v>
      </c>
      <c r="S3766" s="27">
        <v>0</v>
      </c>
      <c r="T3766" s="27">
        <v>0</v>
      </c>
      <c r="U3766" s="27">
        <v>0</v>
      </c>
      <c r="V3766" s="27">
        <v>0</v>
      </c>
      <c r="W3766" s="27">
        <v>0</v>
      </c>
      <c r="X3766" s="27">
        <v>0</v>
      </c>
      <c r="Y3766" s="27">
        <v>0</v>
      </c>
      <c r="Z3766" s="27">
        <v>0</v>
      </c>
      <c r="AA3766" s="27">
        <v>0</v>
      </c>
      <c r="AB3766" s="27">
        <v>0</v>
      </c>
      <c r="AC3766" s="27">
        <v>0</v>
      </c>
      <c r="AD3766" s="27">
        <v>0</v>
      </c>
      <c r="AE3766" s="27">
        <v>0</v>
      </c>
      <c r="AF3766" s="27">
        <v>0</v>
      </c>
      <c r="AG3766" s="27">
        <v>0</v>
      </c>
      <c r="AH3766" s="27">
        <v>0</v>
      </c>
      <c r="AI3766" s="27">
        <v>0</v>
      </c>
      <c r="AK3766" s="29">
        <f t="shared" si="58"/>
        <v>-3.064418932404302E-2</v>
      </c>
    </row>
    <row r="3767" spans="1:37" x14ac:dyDescent="0.25">
      <c r="A3767">
        <v>3765</v>
      </c>
      <c r="B3767" s="1">
        <v>1.32E-2</v>
      </c>
      <c r="C3767" s="1">
        <v>1.9218992490836704E-4</v>
      </c>
      <c r="D3767" s="27">
        <v>0.10398165122026846</v>
      </c>
      <c r="E3767" s="27">
        <v>0.13912420511827417</v>
      </c>
      <c r="F3767" s="27">
        <v>1.2512722623908793E-2</v>
      </c>
      <c r="G3767" s="27">
        <v>0.11374938884192855</v>
      </c>
      <c r="H3767" s="27">
        <v>0.11913294694027989</v>
      </c>
      <c r="I3767" s="27">
        <v>0.12924747135520304</v>
      </c>
      <c r="J3767" s="27">
        <v>0.11255611391213365</v>
      </c>
      <c r="K3767" s="27">
        <v>6.6040954965506909E-2</v>
      </c>
      <c r="L3767" s="27">
        <v>6.775532807536791E-2</v>
      </c>
      <c r="M3767" s="27">
        <v>0.12951411082065592</v>
      </c>
      <c r="N3767" s="27">
        <v>6.3851061264728346E-3</v>
      </c>
      <c r="O3767" s="27">
        <v>0</v>
      </c>
      <c r="P3767" s="27">
        <v>0</v>
      </c>
      <c r="Q3767" s="27">
        <v>0</v>
      </c>
      <c r="R3767" s="27">
        <v>0</v>
      </c>
      <c r="S3767" s="27">
        <v>0</v>
      </c>
      <c r="T3767" s="27">
        <v>0</v>
      </c>
      <c r="U3767" s="27">
        <v>0</v>
      </c>
      <c r="V3767" s="27">
        <v>0</v>
      </c>
      <c r="W3767" s="27">
        <v>0</v>
      </c>
      <c r="X3767" s="27">
        <v>0</v>
      </c>
      <c r="Y3767" s="27">
        <v>0</v>
      </c>
      <c r="Z3767" s="27">
        <v>0</v>
      </c>
      <c r="AA3767" s="27">
        <v>0</v>
      </c>
      <c r="AB3767" s="27">
        <v>0</v>
      </c>
      <c r="AC3767" s="27">
        <v>0</v>
      </c>
      <c r="AD3767" s="27">
        <v>0</v>
      </c>
      <c r="AE3767" s="27">
        <v>0</v>
      </c>
      <c r="AF3767" s="27">
        <v>0</v>
      </c>
      <c r="AG3767" s="27">
        <v>0</v>
      </c>
      <c r="AH3767" s="27">
        <v>0</v>
      </c>
      <c r="AI3767" s="27">
        <v>0</v>
      </c>
      <c r="AK3767" s="29">
        <f t="shared" si="58"/>
        <v>1.4559842796088412E-2</v>
      </c>
    </row>
    <row r="3768" spans="1:37" x14ac:dyDescent="0.25">
      <c r="A3768">
        <v>3766</v>
      </c>
      <c r="B3768" s="1">
        <v>1.04E-2</v>
      </c>
      <c r="C3768" s="1">
        <v>-3.3394277081837608E-4</v>
      </c>
      <c r="D3768" s="27">
        <v>8.2612233584152997E-2</v>
      </c>
      <c r="E3768" s="27">
        <v>4.2236858433062442E-2</v>
      </c>
      <c r="F3768" s="27">
        <v>0.19747281572429629</v>
      </c>
      <c r="G3768" s="27">
        <v>2.4576623653000111E-2</v>
      </c>
      <c r="H3768" s="27">
        <v>5.4605561537677764E-3</v>
      </c>
      <c r="I3768" s="27">
        <v>0.13791942722662348</v>
      </c>
      <c r="J3768" s="27">
        <v>4.9731654799228316E-2</v>
      </c>
      <c r="K3768" s="27">
        <v>8.5784040133299169E-2</v>
      </c>
      <c r="L3768" s="27">
        <v>3.3330510878176317E-2</v>
      </c>
      <c r="M3768" s="27">
        <v>0.18937106854060365</v>
      </c>
      <c r="N3768" s="27">
        <v>0.15150421087378957</v>
      </c>
      <c r="O3768" s="27">
        <v>0</v>
      </c>
      <c r="P3768" s="27">
        <v>0</v>
      </c>
      <c r="Q3768" s="27">
        <v>0</v>
      </c>
      <c r="R3768" s="27">
        <v>0</v>
      </c>
      <c r="S3768" s="27">
        <v>0</v>
      </c>
      <c r="T3768" s="27">
        <v>0</v>
      </c>
      <c r="U3768" s="27">
        <v>0</v>
      </c>
      <c r="V3768" s="27">
        <v>0</v>
      </c>
      <c r="W3768" s="27">
        <v>0</v>
      </c>
      <c r="X3768" s="27">
        <v>0</v>
      </c>
      <c r="Y3768" s="27">
        <v>0</v>
      </c>
      <c r="Z3768" s="27">
        <v>0</v>
      </c>
      <c r="AA3768" s="27">
        <v>0</v>
      </c>
      <c r="AB3768" s="27">
        <v>0</v>
      </c>
      <c r="AC3768" s="27">
        <v>0</v>
      </c>
      <c r="AD3768" s="27">
        <v>0</v>
      </c>
      <c r="AE3768" s="27">
        <v>0</v>
      </c>
      <c r="AF3768" s="27">
        <v>0</v>
      </c>
      <c r="AG3768" s="27">
        <v>0</v>
      </c>
      <c r="AH3768" s="27">
        <v>0</v>
      </c>
      <c r="AI3768" s="27">
        <v>0</v>
      </c>
      <c r="AK3768" s="29">
        <f t="shared" si="58"/>
        <v>-3.2109881809459243E-2</v>
      </c>
    </row>
    <row r="3769" spans="1:37" x14ac:dyDescent="0.25">
      <c r="A3769">
        <v>3767</v>
      </c>
      <c r="B3769" s="1">
        <v>1.3299999999999999E-2</v>
      </c>
      <c r="C3769" s="1">
        <v>-4.3266285059552034E-4</v>
      </c>
      <c r="D3769" s="27">
        <v>0.18980998145761582</v>
      </c>
      <c r="E3769" s="27">
        <v>5.2813617364539323E-2</v>
      </c>
      <c r="F3769" s="27">
        <v>0.13943281502857441</v>
      </c>
      <c r="G3769" s="27">
        <v>6.6620763188913787E-2</v>
      </c>
      <c r="H3769" s="27">
        <v>0.15544232389804799</v>
      </c>
      <c r="I3769" s="27">
        <v>7.3338648622141928E-2</v>
      </c>
      <c r="J3769" s="27">
        <v>2.8501092941145674E-2</v>
      </c>
      <c r="K3769" s="27">
        <v>0.16791129975818581</v>
      </c>
      <c r="L3769" s="27">
        <v>1.9470802625123098E-2</v>
      </c>
      <c r="M3769" s="27">
        <v>6.1395146192728484E-2</v>
      </c>
      <c r="N3769" s="27">
        <v>4.5263508922983739E-2</v>
      </c>
      <c r="O3769" s="27">
        <v>0</v>
      </c>
      <c r="P3769" s="27">
        <v>0</v>
      </c>
      <c r="Q3769" s="27">
        <v>0</v>
      </c>
      <c r="R3769" s="27">
        <v>0</v>
      </c>
      <c r="S3769" s="27">
        <v>0</v>
      </c>
      <c r="T3769" s="27">
        <v>0</v>
      </c>
      <c r="U3769" s="27">
        <v>0</v>
      </c>
      <c r="V3769" s="27">
        <v>0</v>
      </c>
      <c r="W3769" s="27">
        <v>0</v>
      </c>
      <c r="X3769" s="27">
        <v>0</v>
      </c>
      <c r="Y3769" s="27">
        <v>0</v>
      </c>
      <c r="Z3769" s="27">
        <v>0</v>
      </c>
      <c r="AA3769" s="27">
        <v>0</v>
      </c>
      <c r="AB3769" s="27">
        <v>0</v>
      </c>
      <c r="AC3769" s="27">
        <v>0</v>
      </c>
      <c r="AD3769" s="27">
        <v>0</v>
      </c>
      <c r="AE3769" s="27">
        <v>0</v>
      </c>
      <c r="AF3769" s="27">
        <v>0</v>
      </c>
      <c r="AG3769" s="27">
        <v>0</v>
      </c>
      <c r="AH3769" s="27">
        <v>0</v>
      </c>
      <c r="AI3769" s="27">
        <v>0</v>
      </c>
      <c r="AK3769" s="29">
        <f t="shared" si="58"/>
        <v>-3.2531041398159426E-2</v>
      </c>
    </row>
    <row r="3770" spans="1:37" x14ac:dyDescent="0.25">
      <c r="A3770">
        <v>3768</v>
      </c>
      <c r="B3770" s="1">
        <v>1.37E-2</v>
      </c>
      <c r="C3770" s="1">
        <v>8.8600023830029162E-5</v>
      </c>
      <c r="D3770" s="27">
        <v>0.14824472716271167</v>
      </c>
      <c r="E3770" s="27">
        <v>0.19688527516414739</v>
      </c>
      <c r="F3770" s="27">
        <v>0.15632765325968126</v>
      </c>
      <c r="G3770" s="27">
        <v>2.0187576382202924E-2</v>
      </c>
      <c r="H3770" s="27">
        <v>4.2943381412693556E-2</v>
      </c>
      <c r="I3770" s="27">
        <v>2.6376174788540808E-2</v>
      </c>
      <c r="J3770" s="27">
        <v>2.7417836096852782E-3</v>
      </c>
      <c r="K3770" s="27">
        <v>7.4417617551544357E-2</v>
      </c>
      <c r="L3770" s="27">
        <v>7.130397088503649E-3</v>
      </c>
      <c r="M3770" s="27">
        <v>0.14253943551835851</v>
      </c>
      <c r="N3770" s="27">
        <v>0.18220597806193053</v>
      </c>
      <c r="O3770" s="27">
        <v>0</v>
      </c>
      <c r="P3770" s="27">
        <v>0</v>
      </c>
      <c r="Q3770" s="27">
        <v>0</v>
      </c>
      <c r="R3770" s="27">
        <v>0</v>
      </c>
      <c r="S3770" s="27">
        <v>0</v>
      </c>
      <c r="T3770" s="27">
        <v>0</v>
      </c>
      <c r="U3770" s="27">
        <v>0</v>
      </c>
      <c r="V3770" s="27">
        <v>0</v>
      </c>
      <c r="W3770" s="27">
        <v>0</v>
      </c>
      <c r="X3770" s="27">
        <v>0</v>
      </c>
      <c r="Y3770" s="27">
        <v>0</v>
      </c>
      <c r="Z3770" s="27">
        <v>0</v>
      </c>
      <c r="AA3770" s="27">
        <v>0</v>
      </c>
      <c r="AB3770" s="27">
        <v>0</v>
      </c>
      <c r="AC3770" s="27">
        <v>0</v>
      </c>
      <c r="AD3770" s="27">
        <v>0</v>
      </c>
      <c r="AE3770" s="27">
        <v>0</v>
      </c>
      <c r="AF3770" s="27">
        <v>0</v>
      </c>
      <c r="AG3770" s="27">
        <v>0</v>
      </c>
      <c r="AH3770" s="27">
        <v>0</v>
      </c>
      <c r="AI3770" s="27">
        <v>0</v>
      </c>
      <c r="AK3770" s="29">
        <f t="shared" si="58"/>
        <v>6.4671550240897194E-3</v>
      </c>
    </row>
    <row r="3771" spans="1:37" x14ac:dyDescent="0.25">
      <c r="A3771">
        <v>3769</v>
      </c>
      <c r="B3771" s="1">
        <v>1.18E-2</v>
      </c>
      <c r="C3771" s="1">
        <v>-7.0157802535677236E-5</v>
      </c>
      <c r="D3771" s="27">
        <v>0.12774451160288217</v>
      </c>
      <c r="E3771" s="27">
        <v>8.4515695760225898E-2</v>
      </c>
      <c r="F3771" s="27">
        <v>0.13570444865021886</v>
      </c>
      <c r="G3771" s="27">
        <v>2.2285279564535233E-2</v>
      </c>
      <c r="H3771" s="27">
        <v>0.13974526427271644</v>
      </c>
      <c r="I3771" s="27">
        <v>0.1325426543284377</v>
      </c>
      <c r="J3771" s="27">
        <v>7.8911218192152952E-2</v>
      </c>
      <c r="K3771" s="27">
        <v>5.9213656581814066E-2</v>
      </c>
      <c r="L3771" s="27">
        <v>7.1690423603079367E-2</v>
      </c>
      <c r="M3771" s="27">
        <v>6.776000606053606E-2</v>
      </c>
      <c r="N3771" s="27">
        <v>7.9886841383401033E-2</v>
      </c>
      <c r="O3771" s="27">
        <v>0</v>
      </c>
      <c r="P3771" s="27">
        <v>0</v>
      </c>
      <c r="Q3771" s="27">
        <v>0</v>
      </c>
      <c r="R3771" s="27">
        <v>0</v>
      </c>
      <c r="S3771" s="27">
        <v>0</v>
      </c>
      <c r="T3771" s="27">
        <v>0</v>
      </c>
      <c r="U3771" s="27">
        <v>0</v>
      </c>
      <c r="V3771" s="27">
        <v>0</v>
      </c>
      <c r="W3771" s="27">
        <v>0</v>
      </c>
      <c r="X3771" s="27">
        <v>0</v>
      </c>
      <c r="Y3771" s="27">
        <v>0</v>
      </c>
      <c r="Z3771" s="27">
        <v>0</v>
      </c>
      <c r="AA3771" s="27">
        <v>0</v>
      </c>
      <c r="AB3771" s="27">
        <v>0</v>
      </c>
      <c r="AC3771" s="27">
        <v>0</v>
      </c>
      <c r="AD3771" s="27">
        <v>0</v>
      </c>
      <c r="AE3771" s="27">
        <v>0</v>
      </c>
      <c r="AF3771" s="27">
        <v>0</v>
      </c>
      <c r="AG3771" s="27">
        <v>0</v>
      </c>
      <c r="AH3771" s="27">
        <v>0</v>
      </c>
      <c r="AI3771" s="27">
        <v>0</v>
      </c>
      <c r="AK3771" s="29">
        <f t="shared" si="58"/>
        <v>-5.9455764860743424E-3</v>
      </c>
    </row>
    <row r="3772" spans="1:37" x14ac:dyDescent="0.25">
      <c r="A3772">
        <v>3770</v>
      </c>
      <c r="B3772" s="1">
        <v>1.21E-2</v>
      </c>
      <c r="C3772" s="1">
        <v>-1.1888930170416952E-4</v>
      </c>
      <c r="D3772" s="27">
        <v>0.10267879655005946</v>
      </c>
      <c r="E3772" s="27">
        <v>8.0809089166186857E-2</v>
      </c>
      <c r="F3772" s="27">
        <v>0.12892021124158465</v>
      </c>
      <c r="G3772" s="27">
        <v>0.10771249589542244</v>
      </c>
      <c r="H3772" s="27">
        <v>3.3801857692643753E-2</v>
      </c>
      <c r="I3772" s="27">
        <v>0.12453673182880477</v>
      </c>
      <c r="J3772" s="27">
        <v>7.8545836873751163E-2</v>
      </c>
      <c r="K3772" s="27">
        <v>9.2491468881332084E-2</v>
      </c>
      <c r="L3772" s="27">
        <v>7.1802812845297728E-2</v>
      </c>
      <c r="M3772" s="27">
        <v>6.9853745739726261E-2</v>
      </c>
      <c r="N3772" s="27">
        <v>0.10884695328519085</v>
      </c>
      <c r="O3772" s="27">
        <v>0</v>
      </c>
      <c r="P3772" s="27">
        <v>0</v>
      </c>
      <c r="Q3772" s="27">
        <v>0</v>
      </c>
      <c r="R3772" s="27">
        <v>0</v>
      </c>
      <c r="S3772" s="27">
        <v>0</v>
      </c>
      <c r="T3772" s="27">
        <v>0</v>
      </c>
      <c r="U3772" s="27">
        <v>0</v>
      </c>
      <c r="V3772" s="27">
        <v>0</v>
      </c>
      <c r="W3772" s="27">
        <v>0</v>
      </c>
      <c r="X3772" s="27">
        <v>0</v>
      </c>
      <c r="Y3772" s="27">
        <v>0</v>
      </c>
      <c r="Z3772" s="27">
        <v>0</v>
      </c>
      <c r="AA3772" s="27">
        <v>0</v>
      </c>
      <c r="AB3772" s="27">
        <v>0</v>
      </c>
      <c r="AC3772" s="27">
        <v>0</v>
      </c>
      <c r="AD3772" s="27">
        <v>0</v>
      </c>
      <c r="AE3772" s="27">
        <v>0</v>
      </c>
      <c r="AF3772" s="27">
        <v>0</v>
      </c>
      <c r="AG3772" s="27">
        <v>0</v>
      </c>
      <c r="AH3772" s="27">
        <v>0</v>
      </c>
      <c r="AI3772" s="27">
        <v>0</v>
      </c>
      <c r="AK3772" s="29">
        <f t="shared" si="58"/>
        <v>-9.825562124311531E-3</v>
      </c>
    </row>
    <row r="3773" spans="1:37" x14ac:dyDescent="0.25">
      <c r="A3773">
        <v>3771</v>
      </c>
      <c r="B3773" s="1">
        <v>1.26E-2</v>
      </c>
      <c r="C3773" s="1">
        <v>-2.8194590445611945E-4</v>
      </c>
      <c r="D3773" s="27">
        <v>8.8786915368258973E-2</v>
      </c>
      <c r="E3773" s="27">
        <v>2.1057536719188256E-2</v>
      </c>
      <c r="F3773" s="27">
        <v>1.1808298024865202E-2</v>
      </c>
      <c r="G3773" s="27">
        <v>0.11921197002192478</v>
      </c>
      <c r="H3773" s="27">
        <v>0.15475097124838877</v>
      </c>
      <c r="I3773" s="27">
        <v>0.19505467366350057</v>
      </c>
      <c r="J3773" s="27">
        <v>1.1120667289026899E-2</v>
      </c>
      <c r="K3773" s="27">
        <v>0.14750776249453176</v>
      </c>
      <c r="L3773" s="27">
        <v>0.11149319699277285</v>
      </c>
      <c r="M3773" s="27">
        <v>1.5595561371643561E-2</v>
      </c>
      <c r="N3773" s="27">
        <v>0.12361244680589849</v>
      </c>
      <c r="O3773" s="27">
        <v>0</v>
      </c>
      <c r="P3773" s="27">
        <v>0</v>
      </c>
      <c r="Q3773" s="27">
        <v>0</v>
      </c>
      <c r="R3773" s="27">
        <v>0</v>
      </c>
      <c r="S3773" s="27">
        <v>0</v>
      </c>
      <c r="T3773" s="27">
        <v>0</v>
      </c>
      <c r="U3773" s="27">
        <v>0</v>
      </c>
      <c r="V3773" s="27">
        <v>0</v>
      </c>
      <c r="W3773" s="27">
        <v>0</v>
      </c>
      <c r="X3773" s="27">
        <v>0</v>
      </c>
      <c r="Y3773" s="27">
        <v>0</v>
      </c>
      <c r="Z3773" s="27">
        <v>0</v>
      </c>
      <c r="AA3773" s="27">
        <v>0</v>
      </c>
      <c r="AB3773" s="27">
        <v>0</v>
      </c>
      <c r="AC3773" s="27">
        <v>0</v>
      </c>
      <c r="AD3773" s="27">
        <v>0</v>
      </c>
      <c r="AE3773" s="27">
        <v>0</v>
      </c>
      <c r="AF3773" s="27">
        <v>0</v>
      </c>
      <c r="AG3773" s="27">
        <v>0</v>
      </c>
      <c r="AH3773" s="27">
        <v>0</v>
      </c>
      <c r="AI3773" s="27">
        <v>0</v>
      </c>
      <c r="AK3773" s="29">
        <f t="shared" si="58"/>
        <v>-2.2376659083819004E-2</v>
      </c>
    </row>
    <row r="3774" spans="1:37" x14ac:dyDescent="0.25">
      <c r="A3774">
        <v>3772</v>
      </c>
      <c r="B3774" s="1">
        <v>1.14E-2</v>
      </c>
      <c r="C3774" s="1">
        <v>-3.4041656858635363E-4</v>
      </c>
      <c r="D3774" s="27">
        <v>8.3222835300364506E-2</v>
      </c>
      <c r="E3774" s="27">
        <v>7.5099640458480402E-2</v>
      </c>
      <c r="F3774" s="27">
        <v>0.20439706811681102</v>
      </c>
      <c r="G3774" s="27">
        <v>5.663898260929448E-2</v>
      </c>
      <c r="H3774" s="27">
        <v>7.8237762601209973E-2</v>
      </c>
      <c r="I3774" s="27">
        <v>1.9991632576816697E-2</v>
      </c>
      <c r="J3774" s="27">
        <v>5.933040297217265E-4</v>
      </c>
      <c r="K3774" s="27">
        <v>0.14520094040439221</v>
      </c>
      <c r="L3774" s="27">
        <v>8.9624586645896606E-3</v>
      </c>
      <c r="M3774" s="27">
        <v>0.12781598592308177</v>
      </c>
      <c r="N3774" s="27">
        <v>0.19983938931523745</v>
      </c>
      <c r="O3774" s="27">
        <v>0</v>
      </c>
      <c r="P3774" s="27">
        <v>0</v>
      </c>
      <c r="Q3774" s="27">
        <v>0</v>
      </c>
      <c r="R3774" s="27">
        <v>0</v>
      </c>
      <c r="S3774" s="27">
        <v>0</v>
      </c>
      <c r="T3774" s="27">
        <v>0</v>
      </c>
      <c r="U3774" s="27">
        <v>0</v>
      </c>
      <c r="V3774" s="27">
        <v>0</v>
      </c>
      <c r="W3774" s="27">
        <v>0</v>
      </c>
      <c r="X3774" s="27">
        <v>0</v>
      </c>
      <c r="Y3774" s="27">
        <v>0</v>
      </c>
      <c r="Z3774" s="27">
        <v>0</v>
      </c>
      <c r="AA3774" s="27">
        <v>0</v>
      </c>
      <c r="AB3774" s="27">
        <v>0</v>
      </c>
      <c r="AC3774" s="27">
        <v>0</v>
      </c>
      <c r="AD3774" s="27">
        <v>0</v>
      </c>
      <c r="AE3774" s="27">
        <v>0</v>
      </c>
      <c r="AF3774" s="27">
        <v>0</v>
      </c>
      <c r="AG3774" s="27">
        <v>0</v>
      </c>
      <c r="AH3774" s="27">
        <v>0</v>
      </c>
      <c r="AI3774" s="27">
        <v>0</v>
      </c>
      <c r="AK3774" s="29">
        <f t="shared" si="58"/>
        <v>-2.9861102507574878E-2</v>
      </c>
    </row>
    <row r="3775" spans="1:37" x14ac:dyDescent="0.25">
      <c r="A3775">
        <v>3773</v>
      </c>
      <c r="B3775" s="1">
        <v>1.1599999999999999E-2</v>
      </c>
      <c r="C3775" s="1">
        <v>1.156571876233862E-4</v>
      </c>
      <c r="D3775" s="27">
        <v>0.11608976409005414</v>
      </c>
      <c r="E3775" s="27">
        <v>0.13112385153383413</v>
      </c>
      <c r="F3775" s="27">
        <v>0.14099206498066921</v>
      </c>
      <c r="G3775" s="27">
        <v>4.6075119503667598E-2</v>
      </c>
      <c r="H3775" s="27">
        <v>0.1581156333320389</v>
      </c>
      <c r="I3775" s="27">
        <v>4.8492390330537195E-3</v>
      </c>
      <c r="J3775" s="27">
        <v>5.3209863869405981E-2</v>
      </c>
      <c r="K3775" s="27">
        <v>5.4487289147728372E-2</v>
      </c>
      <c r="L3775" s="27">
        <v>3.1352429619968647E-2</v>
      </c>
      <c r="M3775" s="27">
        <v>9.5208269023323341E-2</v>
      </c>
      <c r="N3775" s="27">
        <v>0.16849647586625602</v>
      </c>
      <c r="O3775" s="27">
        <v>0</v>
      </c>
      <c r="P3775" s="27">
        <v>0</v>
      </c>
      <c r="Q3775" s="27">
        <v>0</v>
      </c>
      <c r="R3775" s="27">
        <v>0</v>
      </c>
      <c r="S3775" s="27">
        <v>0</v>
      </c>
      <c r="T3775" s="27">
        <v>0</v>
      </c>
      <c r="U3775" s="27">
        <v>0</v>
      </c>
      <c r="V3775" s="27">
        <v>0</v>
      </c>
      <c r="W3775" s="27">
        <v>0</v>
      </c>
      <c r="X3775" s="27">
        <v>0</v>
      </c>
      <c r="Y3775" s="27">
        <v>0</v>
      </c>
      <c r="Z3775" s="27">
        <v>0</v>
      </c>
      <c r="AA3775" s="27">
        <v>0</v>
      </c>
      <c r="AB3775" s="27">
        <v>0</v>
      </c>
      <c r="AC3775" s="27">
        <v>0</v>
      </c>
      <c r="AD3775" s="27">
        <v>0</v>
      </c>
      <c r="AE3775" s="27">
        <v>0</v>
      </c>
      <c r="AF3775" s="27">
        <v>0</v>
      </c>
      <c r="AG3775" s="27">
        <v>0</v>
      </c>
      <c r="AH3775" s="27">
        <v>0</v>
      </c>
      <c r="AI3775" s="27">
        <v>0</v>
      </c>
      <c r="AK3775" s="29">
        <f t="shared" si="58"/>
        <v>9.9704472089126046E-3</v>
      </c>
    </row>
    <row r="3776" spans="1:37" x14ac:dyDescent="0.25">
      <c r="A3776">
        <v>3774</v>
      </c>
      <c r="B3776" s="1">
        <v>1.35E-2</v>
      </c>
      <c r="C3776" s="1">
        <v>1.2452104364337043E-4</v>
      </c>
      <c r="D3776" s="27">
        <v>3.6203104059616534E-2</v>
      </c>
      <c r="E3776" s="27">
        <v>0.11164244004443036</v>
      </c>
      <c r="F3776" s="27">
        <v>4.3223988813890273E-2</v>
      </c>
      <c r="G3776" s="27">
        <v>0.13338987448013703</v>
      </c>
      <c r="H3776" s="27">
        <v>0.11303077020659454</v>
      </c>
      <c r="I3776" s="27">
        <v>0.12317570886526169</v>
      </c>
      <c r="J3776" s="27">
        <v>0.20559431732119293</v>
      </c>
      <c r="K3776" s="27">
        <v>8.577474977084347E-2</v>
      </c>
      <c r="L3776" s="27">
        <v>2.9661562234287748E-2</v>
      </c>
      <c r="M3776" s="27">
        <v>8.1670905331438545E-2</v>
      </c>
      <c r="N3776" s="27">
        <v>3.6632578872306802E-2</v>
      </c>
      <c r="O3776" s="27">
        <v>0</v>
      </c>
      <c r="P3776" s="27">
        <v>0</v>
      </c>
      <c r="Q3776" s="27">
        <v>0</v>
      </c>
      <c r="R3776" s="27">
        <v>0</v>
      </c>
      <c r="S3776" s="27">
        <v>0</v>
      </c>
      <c r="T3776" s="27">
        <v>0</v>
      </c>
      <c r="U3776" s="27">
        <v>0</v>
      </c>
      <c r="V3776" s="27">
        <v>0</v>
      </c>
      <c r="W3776" s="27">
        <v>0</v>
      </c>
      <c r="X3776" s="27">
        <v>0</v>
      </c>
      <c r="Y3776" s="27">
        <v>0</v>
      </c>
      <c r="Z3776" s="27">
        <v>0</v>
      </c>
      <c r="AA3776" s="27">
        <v>0</v>
      </c>
      <c r="AB3776" s="27">
        <v>0</v>
      </c>
      <c r="AC3776" s="27">
        <v>0</v>
      </c>
      <c r="AD3776" s="27">
        <v>0</v>
      </c>
      <c r="AE3776" s="27">
        <v>0</v>
      </c>
      <c r="AF3776" s="27">
        <v>0</v>
      </c>
      <c r="AG3776" s="27">
        <v>0</v>
      </c>
      <c r="AH3776" s="27">
        <v>0</v>
      </c>
      <c r="AI3776" s="27">
        <v>0</v>
      </c>
      <c r="AK3776" s="29">
        <f t="shared" si="58"/>
        <v>9.223781010620033E-3</v>
      </c>
    </row>
    <row r="3777" spans="1:37" x14ac:dyDescent="0.25">
      <c r="A3777">
        <v>3775</v>
      </c>
      <c r="B3777" s="1">
        <v>1.24E-2</v>
      </c>
      <c r="C3777" s="1">
        <v>-2.7783979178370001E-4</v>
      </c>
      <c r="D3777" s="27">
        <v>0.16038258954144741</v>
      </c>
      <c r="E3777" s="27">
        <v>5.5330005733009002E-2</v>
      </c>
      <c r="F3777" s="27">
        <v>0.11737197575848368</v>
      </c>
      <c r="G3777" s="27">
        <v>9.7014649193822411E-2</v>
      </c>
      <c r="H3777" s="27">
        <v>6.4713353222373426E-2</v>
      </c>
      <c r="I3777" s="27">
        <v>0.1143085181974655</v>
      </c>
      <c r="J3777" s="27">
        <v>9.7461770709775811E-2</v>
      </c>
      <c r="K3777" s="27">
        <v>0.11079394259464141</v>
      </c>
      <c r="L3777" s="27">
        <v>3.6498869858244323E-3</v>
      </c>
      <c r="M3777" s="27">
        <v>0.16556939235980067</v>
      </c>
      <c r="N3777" s="27">
        <v>1.3403915703356157E-2</v>
      </c>
      <c r="O3777" s="27">
        <v>0</v>
      </c>
      <c r="P3777" s="27">
        <v>0</v>
      </c>
      <c r="Q3777" s="27">
        <v>0</v>
      </c>
      <c r="R3777" s="27">
        <v>0</v>
      </c>
      <c r="S3777" s="27">
        <v>0</v>
      </c>
      <c r="T3777" s="27">
        <v>0</v>
      </c>
      <c r="U3777" s="27">
        <v>0</v>
      </c>
      <c r="V3777" s="27">
        <v>0</v>
      </c>
      <c r="W3777" s="27">
        <v>0</v>
      </c>
      <c r="X3777" s="27">
        <v>0</v>
      </c>
      <c r="Y3777" s="27">
        <v>0</v>
      </c>
      <c r="Z3777" s="27">
        <v>0</v>
      </c>
      <c r="AA3777" s="27">
        <v>0</v>
      </c>
      <c r="AB3777" s="27">
        <v>0</v>
      </c>
      <c r="AC3777" s="27">
        <v>0</v>
      </c>
      <c r="AD3777" s="27">
        <v>0</v>
      </c>
      <c r="AE3777" s="27">
        <v>0</v>
      </c>
      <c r="AF3777" s="27">
        <v>0</v>
      </c>
      <c r="AG3777" s="27">
        <v>0</v>
      </c>
      <c r="AH3777" s="27">
        <v>0</v>
      </c>
      <c r="AI3777" s="27">
        <v>0</v>
      </c>
      <c r="AK3777" s="29">
        <f t="shared" si="58"/>
        <v>-2.2406434821266131E-2</v>
      </c>
    </row>
    <row r="3778" spans="1:37" x14ac:dyDescent="0.25">
      <c r="A3778">
        <v>3776</v>
      </c>
      <c r="B3778" s="1">
        <v>1.15E-2</v>
      </c>
      <c r="C3778" s="1">
        <v>2.7082667383952801E-4</v>
      </c>
      <c r="D3778" s="27">
        <v>8.2407542249284149E-2</v>
      </c>
      <c r="E3778" s="27">
        <v>0.12442612829260911</v>
      </c>
      <c r="F3778" s="27">
        <v>2.1171283729631708E-2</v>
      </c>
      <c r="G3778" s="27">
        <v>0.10786176400914321</v>
      </c>
      <c r="H3778" s="27">
        <v>6.1150329539991582E-2</v>
      </c>
      <c r="I3778" s="27">
        <v>7.6838962083252721E-2</v>
      </c>
      <c r="J3778" s="27">
        <v>0.11612451027508745</v>
      </c>
      <c r="K3778" s="27">
        <v>6.44282210589808E-2</v>
      </c>
      <c r="L3778" s="27">
        <v>0.10268079604549078</v>
      </c>
      <c r="M3778" s="27">
        <v>0.1165131046974059</v>
      </c>
      <c r="N3778" s="27">
        <v>0.1263973580191225</v>
      </c>
      <c r="O3778" s="27">
        <v>0</v>
      </c>
      <c r="P3778" s="27">
        <v>0</v>
      </c>
      <c r="Q3778" s="27">
        <v>0</v>
      </c>
      <c r="R3778" s="27">
        <v>0</v>
      </c>
      <c r="S3778" s="27">
        <v>0</v>
      </c>
      <c r="T3778" s="27">
        <v>0</v>
      </c>
      <c r="U3778" s="27">
        <v>0</v>
      </c>
      <c r="V3778" s="27">
        <v>0</v>
      </c>
      <c r="W3778" s="27">
        <v>0</v>
      </c>
      <c r="X3778" s="27">
        <v>0</v>
      </c>
      <c r="Y3778" s="27">
        <v>0</v>
      </c>
      <c r="Z3778" s="27">
        <v>0</v>
      </c>
      <c r="AA3778" s="27">
        <v>0</v>
      </c>
      <c r="AB3778" s="27">
        <v>0</v>
      </c>
      <c r="AC3778" s="27">
        <v>0</v>
      </c>
      <c r="AD3778" s="27">
        <v>0</v>
      </c>
      <c r="AE3778" s="27">
        <v>0</v>
      </c>
      <c r="AF3778" s="27">
        <v>0</v>
      </c>
      <c r="AG3778" s="27">
        <v>0</v>
      </c>
      <c r="AH3778" s="27">
        <v>0</v>
      </c>
      <c r="AI3778" s="27">
        <v>0</v>
      </c>
      <c r="AK3778" s="29">
        <f t="shared" si="58"/>
        <v>2.3550145551263307E-2</v>
      </c>
    </row>
    <row r="3779" spans="1:37" x14ac:dyDescent="0.25">
      <c r="A3779">
        <v>3777</v>
      </c>
      <c r="B3779" s="1">
        <v>1.2999999999999999E-2</v>
      </c>
      <c r="C3779" s="1">
        <v>-3.2241316182058263E-5</v>
      </c>
      <c r="D3779" s="27">
        <v>0.15389824244998815</v>
      </c>
      <c r="E3779" s="27">
        <v>0.10855520306287179</v>
      </c>
      <c r="F3779" s="27">
        <v>5.3375286089522481E-2</v>
      </c>
      <c r="G3779" s="27">
        <v>1.9700145304350446E-2</v>
      </c>
      <c r="H3779" s="27">
        <v>4.4948603598014364E-2</v>
      </c>
      <c r="I3779" s="27">
        <v>0.17150045640108039</v>
      </c>
      <c r="J3779" s="27">
        <v>6.3253227182190383E-2</v>
      </c>
      <c r="K3779" s="27">
        <v>0.11337090764217367</v>
      </c>
      <c r="L3779" s="27">
        <v>0.15978806481831492</v>
      </c>
      <c r="M3779" s="27">
        <v>6.5561254672830985E-2</v>
      </c>
      <c r="N3779" s="27">
        <v>4.6048608778662382E-2</v>
      </c>
      <c r="O3779" s="27">
        <v>0</v>
      </c>
      <c r="P3779" s="27">
        <v>0</v>
      </c>
      <c r="Q3779" s="27">
        <v>0</v>
      </c>
      <c r="R3779" s="27">
        <v>0</v>
      </c>
      <c r="S3779" s="27">
        <v>0</v>
      </c>
      <c r="T3779" s="27">
        <v>0</v>
      </c>
      <c r="U3779" s="27">
        <v>0</v>
      </c>
      <c r="V3779" s="27">
        <v>0</v>
      </c>
      <c r="W3779" s="27">
        <v>0</v>
      </c>
      <c r="X3779" s="27">
        <v>0</v>
      </c>
      <c r="Y3779" s="27">
        <v>0</v>
      </c>
      <c r="Z3779" s="27">
        <v>0</v>
      </c>
      <c r="AA3779" s="27">
        <v>0</v>
      </c>
      <c r="AB3779" s="27">
        <v>0</v>
      </c>
      <c r="AC3779" s="27">
        <v>0</v>
      </c>
      <c r="AD3779" s="27">
        <v>0</v>
      </c>
      <c r="AE3779" s="27">
        <v>0</v>
      </c>
      <c r="AF3779" s="27">
        <v>0</v>
      </c>
      <c r="AG3779" s="27">
        <v>0</v>
      </c>
      <c r="AH3779" s="27">
        <v>0</v>
      </c>
      <c r="AI3779" s="27">
        <v>0</v>
      </c>
      <c r="AK3779" s="29">
        <f t="shared" si="58"/>
        <v>-2.4801012447737128E-3</v>
      </c>
    </row>
    <row r="3780" spans="1:37" x14ac:dyDescent="0.25">
      <c r="A3780">
        <v>3778</v>
      </c>
      <c r="B3780" s="1">
        <v>1.3599999999999999E-2</v>
      </c>
      <c r="C3780" s="1">
        <v>2.9953723051269227E-4</v>
      </c>
      <c r="D3780" s="27">
        <v>0.11885083913959395</v>
      </c>
      <c r="E3780" s="27">
        <v>0.1805603745596786</v>
      </c>
      <c r="F3780" s="27">
        <v>3.3299573319909535E-2</v>
      </c>
      <c r="G3780" s="27">
        <v>0.10246931557202925</v>
      </c>
      <c r="H3780" s="27">
        <v>3.9724659966979645E-2</v>
      </c>
      <c r="I3780" s="27">
        <v>0.14693972827669402</v>
      </c>
      <c r="J3780" s="27">
        <v>8.6286978581706766E-2</v>
      </c>
      <c r="K3780" s="27">
        <v>2.8729825094067137E-2</v>
      </c>
      <c r="L3780" s="27">
        <v>7.2470209018136694E-2</v>
      </c>
      <c r="M3780" s="27">
        <v>0.15688635084935121</v>
      </c>
      <c r="N3780" s="27">
        <v>3.3782145621853263E-2</v>
      </c>
      <c r="O3780" s="27">
        <v>0</v>
      </c>
      <c r="P3780" s="27">
        <v>0</v>
      </c>
      <c r="Q3780" s="27">
        <v>0</v>
      </c>
      <c r="R3780" s="27">
        <v>0</v>
      </c>
      <c r="S3780" s="27">
        <v>0</v>
      </c>
      <c r="T3780" s="27">
        <v>0</v>
      </c>
      <c r="U3780" s="27">
        <v>0</v>
      </c>
      <c r="V3780" s="27">
        <v>0</v>
      </c>
      <c r="W3780" s="27">
        <v>0</v>
      </c>
      <c r="X3780" s="27">
        <v>0</v>
      </c>
      <c r="Y3780" s="27">
        <v>0</v>
      </c>
      <c r="Z3780" s="27">
        <v>0</v>
      </c>
      <c r="AA3780" s="27">
        <v>0</v>
      </c>
      <c r="AB3780" s="27">
        <v>0</v>
      </c>
      <c r="AC3780" s="27">
        <v>0</v>
      </c>
      <c r="AD3780" s="27">
        <v>0</v>
      </c>
      <c r="AE3780" s="27">
        <v>0</v>
      </c>
      <c r="AF3780" s="27">
        <v>0</v>
      </c>
      <c r="AG3780" s="27">
        <v>0</v>
      </c>
      <c r="AH3780" s="27">
        <v>0</v>
      </c>
      <c r="AI3780" s="27">
        <v>0</v>
      </c>
      <c r="AK3780" s="29">
        <f t="shared" ref="AK3780:AK3843" si="59">C3780/B3780</f>
        <v>2.2024796361227374E-2</v>
      </c>
    </row>
    <row r="3781" spans="1:37" x14ac:dyDescent="0.25">
      <c r="A3781">
        <v>3779</v>
      </c>
      <c r="B3781" s="1">
        <v>9.9000000000000008E-3</v>
      </c>
      <c r="C3781" s="1">
        <v>-3.1482034068601565E-5</v>
      </c>
      <c r="D3781" s="27">
        <v>0.14303419238425505</v>
      </c>
      <c r="E3781" s="27">
        <v>3.3696411789459285E-2</v>
      </c>
      <c r="F3781" s="27">
        <v>8.5811529784957083E-2</v>
      </c>
      <c r="G3781" s="27">
        <v>5.7322675028972141E-2</v>
      </c>
      <c r="H3781" s="27">
        <v>6.9065443002953281E-2</v>
      </c>
      <c r="I3781" s="27">
        <v>0.10717116273088256</v>
      </c>
      <c r="J3781" s="27">
        <v>4.0645570785311134E-2</v>
      </c>
      <c r="K3781" s="27">
        <v>6.4651097075727706E-2</v>
      </c>
      <c r="L3781" s="27">
        <v>0.16231301880501806</v>
      </c>
      <c r="M3781" s="27">
        <v>8.2231754024456691E-2</v>
      </c>
      <c r="N3781" s="27">
        <v>0.1540571445880069</v>
      </c>
      <c r="O3781" s="27">
        <v>0</v>
      </c>
      <c r="P3781" s="27">
        <v>0</v>
      </c>
      <c r="Q3781" s="27">
        <v>0</v>
      </c>
      <c r="R3781" s="27">
        <v>0</v>
      </c>
      <c r="S3781" s="27">
        <v>0</v>
      </c>
      <c r="T3781" s="27">
        <v>0</v>
      </c>
      <c r="U3781" s="27">
        <v>0</v>
      </c>
      <c r="V3781" s="27">
        <v>0</v>
      </c>
      <c r="W3781" s="27">
        <v>0</v>
      </c>
      <c r="X3781" s="27">
        <v>0</v>
      </c>
      <c r="Y3781" s="27">
        <v>0</v>
      </c>
      <c r="Z3781" s="27">
        <v>0</v>
      </c>
      <c r="AA3781" s="27">
        <v>0</v>
      </c>
      <c r="AB3781" s="27">
        <v>0</v>
      </c>
      <c r="AC3781" s="27">
        <v>0</v>
      </c>
      <c r="AD3781" s="27">
        <v>0</v>
      </c>
      <c r="AE3781" s="27">
        <v>0</v>
      </c>
      <c r="AF3781" s="27">
        <v>0</v>
      </c>
      <c r="AG3781" s="27">
        <v>0</v>
      </c>
      <c r="AH3781" s="27">
        <v>0</v>
      </c>
      <c r="AI3781" s="27">
        <v>0</v>
      </c>
      <c r="AK3781" s="29">
        <f t="shared" si="59"/>
        <v>-3.1800034412728852E-3</v>
      </c>
    </row>
    <row r="3782" spans="1:37" x14ac:dyDescent="0.25">
      <c r="A3782">
        <v>3780</v>
      </c>
      <c r="B3782" s="1">
        <v>1.2E-2</v>
      </c>
      <c r="C3782" s="1">
        <v>-2.9247580742637939E-4</v>
      </c>
      <c r="D3782" s="27">
        <v>0.15791907342767805</v>
      </c>
      <c r="E3782" s="27">
        <v>4.1198663860947601E-2</v>
      </c>
      <c r="F3782" s="27">
        <v>4.2175209387972978E-2</v>
      </c>
      <c r="G3782" s="27">
        <v>4.2009943228998627E-2</v>
      </c>
      <c r="H3782" s="27">
        <v>0.13194968470440782</v>
      </c>
      <c r="I3782" s="27">
        <v>0.10465317357301727</v>
      </c>
      <c r="J3782" s="27">
        <v>9.9941504425897332E-2</v>
      </c>
      <c r="K3782" s="27">
        <v>0.16016064051371726</v>
      </c>
      <c r="L3782" s="27">
        <v>3.1244839962122711E-2</v>
      </c>
      <c r="M3782" s="27">
        <v>0.16966742563941667</v>
      </c>
      <c r="N3782" s="27">
        <v>1.9079841275823763E-2</v>
      </c>
      <c r="O3782" s="27">
        <v>0</v>
      </c>
      <c r="P3782" s="27">
        <v>0</v>
      </c>
      <c r="Q3782" s="27">
        <v>0</v>
      </c>
      <c r="R3782" s="27">
        <v>0</v>
      </c>
      <c r="S3782" s="27">
        <v>0</v>
      </c>
      <c r="T3782" s="27">
        <v>0</v>
      </c>
      <c r="U3782" s="27">
        <v>0</v>
      </c>
      <c r="V3782" s="27">
        <v>0</v>
      </c>
      <c r="W3782" s="27">
        <v>0</v>
      </c>
      <c r="X3782" s="27">
        <v>0</v>
      </c>
      <c r="Y3782" s="27">
        <v>0</v>
      </c>
      <c r="Z3782" s="27">
        <v>0</v>
      </c>
      <c r="AA3782" s="27">
        <v>0</v>
      </c>
      <c r="AB3782" s="27">
        <v>0</v>
      </c>
      <c r="AC3782" s="27">
        <v>0</v>
      </c>
      <c r="AD3782" s="27">
        <v>0</v>
      </c>
      <c r="AE3782" s="27">
        <v>0</v>
      </c>
      <c r="AF3782" s="27">
        <v>0</v>
      </c>
      <c r="AG3782" s="27">
        <v>0</v>
      </c>
      <c r="AH3782" s="27">
        <v>0</v>
      </c>
      <c r="AI3782" s="27">
        <v>0</v>
      </c>
      <c r="AK3782" s="29">
        <f t="shared" si="59"/>
        <v>-2.4372983952198283E-2</v>
      </c>
    </row>
    <row r="3783" spans="1:37" x14ac:dyDescent="0.25">
      <c r="A3783">
        <v>3781</v>
      </c>
      <c r="B3783" s="1">
        <v>1.09E-2</v>
      </c>
      <c r="C3783" s="1">
        <v>1.6637052310208421E-4</v>
      </c>
      <c r="D3783" s="27">
        <v>0.12217503907988382</v>
      </c>
      <c r="E3783" s="27">
        <v>0.10782929156505951</v>
      </c>
      <c r="F3783" s="27">
        <v>9.9862992247915477E-2</v>
      </c>
      <c r="G3783" s="27">
        <v>4.3541342976786482E-2</v>
      </c>
      <c r="H3783" s="27">
        <v>0.15421722222139941</v>
      </c>
      <c r="I3783" s="27">
        <v>2.0737094098400386E-3</v>
      </c>
      <c r="J3783" s="27">
        <v>4.1455324648960276E-2</v>
      </c>
      <c r="K3783" s="27">
        <v>8.2561201921862087E-2</v>
      </c>
      <c r="L3783" s="27">
        <v>0.18439097639168109</v>
      </c>
      <c r="M3783" s="27">
        <v>7.1470477492937751E-2</v>
      </c>
      <c r="N3783" s="27">
        <v>9.0422422043674067E-2</v>
      </c>
      <c r="O3783" s="27">
        <v>0</v>
      </c>
      <c r="P3783" s="27">
        <v>0</v>
      </c>
      <c r="Q3783" s="27">
        <v>0</v>
      </c>
      <c r="R3783" s="27">
        <v>0</v>
      </c>
      <c r="S3783" s="27">
        <v>0</v>
      </c>
      <c r="T3783" s="27">
        <v>0</v>
      </c>
      <c r="U3783" s="27">
        <v>0</v>
      </c>
      <c r="V3783" s="27">
        <v>0</v>
      </c>
      <c r="W3783" s="27">
        <v>0</v>
      </c>
      <c r="X3783" s="27">
        <v>0</v>
      </c>
      <c r="Y3783" s="27">
        <v>0</v>
      </c>
      <c r="Z3783" s="27">
        <v>0</v>
      </c>
      <c r="AA3783" s="27">
        <v>0</v>
      </c>
      <c r="AB3783" s="27">
        <v>0</v>
      </c>
      <c r="AC3783" s="27">
        <v>0</v>
      </c>
      <c r="AD3783" s="27">
        <v>0</v>
      </c>
      <c r="AE3783" s="27">
        <v>0</v>
      </c>
      <c r="AF3783" s="27">
        <v>0</v>
      </c>
      <c r="AG3783" s="27">
        <v>0</v>
      </c>
      <c r="AH3783" s="27">
        <v>0</v>
      </c>
      <c r="AI3783" s="27">
        <v>0</v>
      </c>
      <c r="AK3783" s="29">
        <f t="shared" si="59"/>
        <v>1.5263350743310478E-2</v>
      </c>
    </row>
    <row r="3784" spans="1:37" x14ac:dyDescent="0.25">
      <c r="A3784">
        <v>3782</v>
      </c>
      <c r="B3784" s="1">
        <v>1.72E-2</v>
      </c>
      <c r="C3784" s="1">
        <v>3.0558951921671757E-4</v>
      </c>
      <c r="D3784" s="27">
        <v>0.11087603441315207</v>
      </c>
      <c r="E3784" s="27">
        <v>0.26456373056721461</v>
      </c>
      <c r="F3784" s="27">
        <v>5.9043810107639635E-2</v>
      </c>
      <c r="G3784" s="27">
        <v>7.8862444744793772E-2</v>
      </c>
      <c r="H3784" s="27">
        <v>5.0784564839467257E-2</v>
      </c>
      <c r="I3784" s="27">
        <v>8.4857118048172961E-3</v>
      </c>
      <c r="J3784" s="27">
        <v>8.5756149125459272E-2</v>
      </c>
      <c r="K3784" s="27">
        <v>0.15033238392103013</v>
      </c>
      <c r="L3784" s="27">
        <v>8.0661004224718974E-2</v>
      </c>
      <c r="M3784" s="27">
        <v>4.61480159275389E-2</v>
      </c>
      <c r="N3784" s="27">
        <v>6.448615032416824E-2</v>
      </c>
      <c r="O3784" s="27">
        <v>0</v>
      </c>
      <c r="P3784" s="27">
        <v>0</v>
      </c>
      <c r="Q3784" s="27">
        <v>0</v>
      </c>
      <c r="R3784" s="27">
        <v>0</v>
      </c>
      <c r="S3784" s="27">
        <v>0</v>
      </c>
      <c r="T3784" s="27">
        <v>0</v>
      </c>
      <c r="U3784" s="27">
        <v>0</v>
      </c>
      <c r="V3784" s="27">
        <v>0</v>
      </c>
      <c r="W3784" s="27">
        <v>0</v>
      </c>
      <c r="X3784" s="27">
        <v>0</v>
      </c>
      <c r="Y3784" s="27">
        <v>0</v>
      </c>
      <c r="Z3784" s="27">
        <v>0</v>
      </c>
      <c r="AA3784" s="27">
        <v>0</v>
      </c>
      <c r="AB3784" s="27">
        <v>0</v>
      </c>
      <c r="AC3784" s="27">
        <v>0</v>
      </c>
      <c r="AD3784" s="27">
        <v>0</v>
      </c>
      <c r="AE3784" s="27">
        <v>0</v>
      </c>
      <c r="AF3784" s="27">
        <v>0</v>
      </c>
      <c r="AG3784" s="27">
        <v>0</v>
      </c>
      <c r="AH3784" s="27">
        <v>0</v>
      </c>
      <c r="AI3784" s="27">
        <v>0</v>
      </c>
      <c r="AK3784" s="29">
        <f t="shared" si="59"/>
        <v>1.7766832512599858E-2</v>
      </c>
    </row>
    <row r="3785" spans="1:37" x14ac:dyDescent="0.25">
      <c r="A3785">
        <v>3783</v>
      </c>
      <c r="B3785" s="1">
        <v>1.21E-2</v>
      </c>
      <c r="C3785" s="1">
        <v>-1.9928175816186607E-4</v>
      </c>
      <c r="D3785" s="27">
        <v>0.10311276776437578</v>
      </c>
      <c r="E3785" s="27">
        <v>7.7046852913394942E-2</v>
      </c>
      <c r="F3785" s="27">
        <v>9.6743332429893913E-2</v>
      </c>
      <c r="G3785" s="27">
        <v>3.759594225351278E-2</v>
      </c>
      <c r="H3785" s="27">
        <v>1.4972226124156844E-2</v>
      </c>
      <c r="I3785" s="27">
        <v>0.14420492173080293</v>
      </c>
      <c r="J3785" s="27">
        <v>3.9646821013577416E-2</v>
      </c>
      <c r="K3785" s="27">
        <v>0.14616936112327256</v>
      </c>
      <c r="L3785" s="27">
        <v>0.15275245987528141</v>
      </c>
      <c r="M3785" s="27">
        <v>9.9666395535106339E-2</v>
      </c>
      <c r="N3785" s="27">
        <v>8.8088919236624943E-2</v>
      </c>
      <c r="O3785" s="27">
        <v>0</v>
      </c>
      <c r="P3785" s="27">
        <v>0</v>
      </c>
      <c r="Q3785" s="27">
        <v>0</v>
      </c>
      <c r="R3785" s="27">
        <v>0</v>
      </c>
      <c r="S3785" s="27">
        <v>0</v>
      </c>
      <c r="T3785" s="27">
        <v>0</v>
      </c>
      <c r="U3785" s="27">
        <v>0</v>
      </c>
      <c r="V3785" s="27">
        <v>0</v>
      </c>
      <c r="W3785" s="27">
        <v>0</v>
      </c>
      <c r="X3785" s="27">
        <v>0</v>
      </c>
      <c r="Y3785" s="27">
        <v>0</v>
      </c>
      <c r="Z3785" s="27">
        <v>0</v>
      </c>
      <c r="AA3785" s="27">
        <v>0</v>
      </c>
      <c r="AB3785" s="27">
        <v>0</v>
      </c>
      <c r="AC3785" s="27">
        <v>0</v>
      </c>
      <c r="AD3785" s="27">
        <v>0</v>
      </c>
      <c r="AE3785" s="27">
        <v>0</v>
      </c>
      <c r="AF3785" s="27">
        <v>0</v>
      </c>
      <c r="AG3785" s="27">
        <v>0</v>
      </c>
      <c r="AH3785" s="27">
        <v>0</v>
      </c>
      <c r="AI3785" s="27">
        <v>0</v>
      </c>
      <c r="AK3785" s="29">
        <f t="shared" si="59"/>
        <v>-1.6469566790236867E-2</v>
      </c>
    </row>
    <row r="3786" spans="1:37" x14ac:dyDescent="0.25">
      <c r="A3786">
        <v>3784</v>
      </c>
      <c r="B3786" s="1">
        <v>1.29E-2</v>
      </c>
      <c r="C3786" s="1">
        <v>1.951435567124879E-4</v>
      </c>
      <c r="D3786" s="27">
        <v>1.8444575972984233E-2</v>
      </c>
      <c r="E3786" s="27">
        <v>0.17261505854548126</v>
      </c>
      <c r="F3786" s="27">
        <v>0.18800900005274909</v>
      </c>
      <c r="G3786" s="27">
        <v>2.7453787379886491E-2</v>
      </c>
      <c r="H3786" s="27">
        <v>0.15472606707584022</v>
      </c>
      <c r="I3786" s="27">
        <v>7.8450070900915159E-2</v>
      </c>
      <c r="J3786" s="27">
        <v>5.2075825149714421E-2</v>
      </c>
      <c r="K3786" s="27">
        <v>1.3932474196782877E-2</v>
      </c>
      <c r="L3786" s="27">
        <v>2.3167295267116021E-2</v>
      </c>
      <c r="M3786" s="27">
        <v>4.8642286864994416E-2</v>
      </c>
      <c r="N3786" s="27">
        <v>0.22248355859353569</v>
      </c>
      <c r="O3786" s="27">
        <v>0</v>
      </c>
      <c r="P3786" s="27">
        <v>0</v>
      </c>
      <c r="Q3786" s="27">
        <v>0</v>
      </c>
      <c r="R3786" s="27">
        <v>0</v>
      </c>
      <c r="S3786" s="27">
        <v>0</v>
      </c>
      <c r="T3786" s="27">
        <v>0</v>
      </c>
      <c r="U3786" s="27">
        <v>0</v>
      </c>
      <c r="V3786" s="27">
        <v>0</v>
      </c>
      <c r="W3786" s="27">
        <v>0</v>
      </c>
      <c r="X3786" s="27">
        <v>0</v>
      </c>
      <c r="Y3786" s="27">
        <v>0</v>
      </c>
      <c r="Z3786" s="27">
        <v>0</v>
      </c>
      <c r="AA3786" s="27">
        <v>0</v>
      </c>
      <c r="AB3786" s="27">
        <v>0</v>
      </c>
      <c r="AC3786" s="27">
        <v>0</v>
      </c>
      <c r="AD3786" s="27">
        <v>0</v>
      </c>
      <c r="AE3786" s="27">
        <v>0</v>
      </c>
      <c r="AF3786" s="27">
        <v>0</v>
      </c>
      <c r="AG3786" s="27">
        <v>0</v>
      </c>
      <c r="AH3786" s="27">
        <v>0</v>
      </c>
      <c r="AI3786" s="27">
        <v>0</v>
      </c>
      <c r="AK3786" s="29">
        <f t="shared" si="59"/>
        <v>1.5127407497092085E-2</v>
      </c>
    </row>
    <row r="3787" spans="1:37" x14ac:dyDescent="0.25">
      <c r="A3787">
        <v>3785</v>
      </c>
      <c r="B3787" s="1">
        <v>1.2E-2</v>
      </c>
      <c r="C3787" s="1">
        <v>-3.2661069373836609E-4</v>
      </c>
      <c r="D3787" s="27">
        <v>0.16659778923572224</v>
      </c>
      <c r="E3787" s="27">
        <v>3.209617744346404E-2</v>
      </c>
      <c r="F3787" s="27">
        <v>0.12751931788676166</v>
      </c>
      <c r="G3787" s="27">
        <v>3.512831430471737E-2</v>
      </c>
      <c r="H3787" s="27">
        <v>3.6165466326388507E-2</v>
      </c>
      <c r="I3787" s="27">
        <v>0.15827953988942481</v>
      </c>
      <c r="J3787" s="27">
        <v>0.11256287348333263</v>
      </c>
      <c r="K3787" s="27">
        <v>0.10709881564281816</v>
      </c>
      <c r="L3787" s="27">
        <v>4.6708266586196714E-2</v>
      </c>
      <c r="M3787" s="27">
        <v>0.15828861303684838</v>
      </c>
      <c r="N3787" s="27">
        <v>1.9554826164325419E-2</v>
      </c>
      <c r="O3787" s="27">
        <v>0</v>
      </c>
      <c r="P3787" s="27">
        <v>0</v>
      </c>
      <c r="Q3787" s="27">
        <v>0</v>
      </c>
      <c r="R3787" s="27">
        <v>0</v>
      </c>
      <c r="S3787" s="27">
        <v>0</v>
      </c>
      <c r="T3787" s="27">
        <v>0</v>
      </c>
      <c r="U3787" s="27">
        <v>0</v>
      </c>
      <c r="V3787" s="27">
        <v>0</v>
      </c>
      <c r="W3787" s="27">
        <v>0</v>
      </c>
      <c r="X3787" s="27">
        <v>0</v>
      </c>
      <c r="Y3787" s="27">
        <v>0</v>
      </c>
      <c r="Z3787" s="27">
        <v>0</v>
      </c>
      <c r="AA3787" s="27">
        <v>0</v>
      </c>
      <c r="AB3787" s="27">
        <v>0</v>
      </c>
      <c r="AC3787" s="27">
        <v>0</v>
      </c>
      <c r="AD3787" s="27">
        <v>0</v>
      </c>
      <c r="AE3787" s="27">
        <v>0</v>
      </c>
      <c r="AF3787" s="27">
        <v>0</v>
      </c>
      <c r="AG3787" s="27">
        <v>0</v>
      </c>
      <c r="AH3787" s="27">
        <v>0</v>
      </c>
      <c r="AI3787" s="27">
        <v>0</v>
      </c>
      <c r="AK3787" s="29">
        <f t="shared" si="59"/>
        <v>-2.7217557811530506E-2</v>
      </c>
    </row>
    <row r="3788" spans="1:37" x14ac:dyDescent="0.25">
      <c r="A3788">
        <v>3786</v>
      </c>
      <c r="B3788" s="1">
        <v>1.26E-2</v>
      </c>
      <c r="C3788" s="1">
        <v>5.289138764931127E-5</v>
      </c>
      <c r="D3788" s="27">
        <v>0.12298106976877687</v>
      </c>
      <c r="E3788" s="27">
        <v>0.11063619456393836</v>
      </c>
      <c r="F3788" s="27">
        <v>2.2771797597230577E-2</v>
      </c>
      <c r="G3788" s="27">
        <v>2.1593818355031672E-3</v>
      </c>
      <c r="H3788" s="27">
        <v>0.12446259344277517</v>
      </c>
      <c r="I3788" s="27">
        <v>0.12437595279255674</v>
      </c>
      <c r="J3788" s="27">
        <v>0.13089303515522718</v>
      </c>
      <c r="K3788" s="27">
        <v>0.11991657537278518</v>
      </c>
      <c r="L3788" s="27">
        <v>9.1933153129874615E-2</v>
      </c>
      <c r="M3788" s="27">
        <v>4.169318800038329E-2</v>
      </c>
      <c r="N3788" s="27">
        <v>0.10817705834094885</v>
      </c>
      <c r="O3788" s="27">
        <v>0</v>
      </c>
      <c r="P3788" s="27">
        <v>0</v>
      </c>
      <c r="Q3788" s="27">
        <v>0</v>
      </c>
      <c r="R3788" s="27">
        <v>0</v>
      </c>
      <c r="S3788" s="27">
        <v>0</v>
      </c>
      <c r="T3788" s="27">
        <v>0</v>
      </c>
      <c r="U3788" s="27">
        <v>0</v>
      </c>
      <c r="V3788" s="27">
        <v>0</v>
      </c>
      <c r="W3788" s="27">
        <v>0</v>
      </c>
      <c r="X3788" s="27">
        <v>0</v>
      </c>
      <c r="Y3788" s="27">
        <v>0</v>
      </c>
      <c r="Z3788" s="27">
        <v>0</v>
      </c>
      <c r="AA3788" s="27">
        <v>0</v>
      </c>
      <c r="AB3788" s="27">
        <v>0</v>
      </c>
      <c r="AC3788" s="27">
        <v>0</v>
      </c>
      <c r="AD3788" s="27">
        <v>0</v>
      </c>
      <c r="AE3788" s="27">
        <v>0</v>
      </c>
      <c r="AF3788" s="27">
        <v>0</v>
      </c>
      <c r="AG3788" s="27">
        <v>0</v>
      </c>
      <c r="AH3788" s="27">
        <v>0</v>
      </c>
      <c r="AI3788" s="27">
        <v>0</v>
      </c>
      <c r="AK3788" s="29">
        <f t="shared" si="59"/>
        <v>4.1977291785167672E-3</v>
      </c>
    </row>
    <row r="3789" spans="1:37" x14ac:dyDescent="0.25">
      <c r="A3789">
        <v>3787</v>
      </c>
      <c r="B3789" s="1">
        <v>1.04E-2</v>
      </c>
      <c r="C3789" s="1">
        <v>-1.4019968925362941E-4</v>
      </c>
      <c r="D3789" s="27">
        <v>0.14028163565984297</v>
      </c>
      <c r="E3789" s="27">
        <v>2.4912975477143676E-2</v>
      </c>
      <c r="F3789" s="27">
        <v>7.6901340779949839E-2</v>
      </c>
      <c r="G3789" s="27">
        <v>1.1527356895622759E-2</v>
      </c>
      <c r="H3789" s="27">
        <v>0.10518303355927694</v>
      </c>
      <c r="I3789" s="27">
        <v>0.17503929281475511</v>
      </c>
      <c r="J3789" s="27">
        <v>0.10346274747087779</v>
      </c>
      <c r="K3789" s="27">
        <v>5.1323901182902025E-2</v>
      </c>
      <c r="L3789" s="27">
        <v>7.1934929475183179E-2</v>
      </c>
      <c r="M3789" s="27">
        <v>0.19335231372618344</v>
      </c>
      <c r="N3789" s="27">
        <v>4.6080472958262238E-2</v>
      </c>
      <c r="O3789" s="27">
        <v>0</v>
      </c>
      <c r="P3789" s="27">
        <v>0</v>
      </c>
      <c r="Q3789" s="27">
        <v>0</v>
      </c>
      <c r="R3789" s="27">
        <v>0</v>
      </c>
      <c r="S3789" s="27">
        <v>0</v>
      </c>
      <c r="T3789" s="27">
        <v>0</v>
      </c>
      <c r="U3789" s="27">
        <v>0</v>
      </c>
      <c r="V3789" s="27">
        <v>0</v>
      </c>
      <c r="W3789" s="27">
        <v>0</v>
      </c>
      <c r="X3789" s="27">
        <v>0</v>
      </c>
      <c r="Y3789" s="27">
        <v>0</v>
      </c>
      <c r="Z3789" s="27">
        <v>0</v>
      </c>
      <c r="AA3789" s="27">
        <v>0</v>
      </c>
      <c r="AB3789" s="27">
        <v>0</v>
      </c>
      <c r="AC3789" s="27">
        <v>0</v>
      </c>
      <c r="AD3789" s="27">
        <v>0</v>
      </c>
      <c r="AE3789" s="27">
        <v>0</v>
      </c>
      <c r="AF3789" s="27">
        <v>0</v>
      </c>
      <c r="AG3789" s="27">
        <v>0</v>
      </c>
      <c r="AH3789" s="27">
        <v>0</v>
      </c>
      <c r="AI3789" s="27">
        <v>0</v>
      </c>
      <c r="AK3789" s="29">
        <f t="shared" si="59"/>
        <v>-1.3480739351310521E-2</v>
      </c>
    </row>
    <row r="3790" spans="1:37" x14ac:dyDescent="0.25">
      <c r="A3790">
        <v>3788</v>
      </c>
      <c r="B3790" s="1">
        <v>1.0999999999999999E-2</v>
      </c>
      <c r="C3790" s="1">
        <v>-1.466165553443316E-5</v>
      </c>
      <c r="D3790" s="27">
        <v>6.1029448695983602E-3</v>
      </c>
      <c r="E3790" s="27">
        <v>5.2819226027778957E-2</v>
      </c>
      <c r="F3790" s="27">
        <v>1.8166203957502219E-2</v>
      </c>
      <c r="G3790" s="27">
        <v>1.8129118224928069E-2</v>
      </c>
      <c r="H3790" s="27">
        <v>0.20236538249500394</v>
      </c>
      <c r="I3790" s="27">
        <v>0.2056438529495479</v>
      </c>
      <c r="J3790" s="27">
        <v>7.2100144879675948E-2</v>
      </c>
      <c r="K3790" s="27">
        <v>8.6457166308017891E-2</v>
      </c>
      <c r="L3790" s="27">
        <v>0.15291827903789343</v>
      </c>
      <c r="M3790" s="27">
        <v>8.7180676848052543E-2</v>
      </c>
      <c r="N3790" s="27">
        <v>9.8117004402000899E-2</v>
      </c>
      <c r="O3790" s="27">
        <v>0</v>
      </c>
      <c r="P3790" s="27">
        <v>0</v>
      </c>
      <c r="Q3790" s="27">
        <v>0</v>
      </c>
      <c r="R3790" s="27">
        <v>0</v>
      </c>
      <c r="S3790" s="27">
        <v>0</v>
      </c>
      <c r="T3790" s="27">
        <v>0</v>
      </c>
      <c r="U3790" s="27">
        <v>0</v>
      </c>
      <c r="V3790" s="27">
        <v>0</v>
      </c>
      <c r="W3790" s="27">
        <v>0</v>
      </c>
      <c r="X3790" s="27">
        <v>0</v>
      </c>
      <c r="Y3790" s="27">
        <v>0</v>
      </c>
      <c r="Z3790" s="27">
        <v>0</v>
      </c>
      <c r="AA3790" s="27">
        <v>0</v>
      </c>
      <c r="AB3790" s="27">
        <v>0</v>
      </c>
      <c r="AC3790" s="27">
        <v>0</v>
      </c>
      <c r="AD3790" s="27">
        <v>0</v>
      </c>
      <c r="AE3790" s="27">
        <v>0</v>
      </c>
      <c r="AF3790" s="27">
        <v>0</v>
      </c>
      <c r="AG3790" s="27">
        <v>0</v>
      </c>
      <c r="AH3790" s="27">
        <v>0</v>
      </c>
      <c r="AI3790" s="27">
        <v>0</v>
      </c>
      <c r="AK3790" s="29">
        <f t="shared" si="59"/>
        <v>-1.3328777758575602E-3</v>
      </c>
    </row>
    <row r="3791" spans="1:37" x14ac:dyDescent="0.25">
      <c r="A3791">
        <v>3789</v>
      </c>
      <c r="B3791" s="1">
        <v>1.2699999999999999E-2</v>
      </c>
      <c r="C3791" s="1">
        <v>3.9153237299531833E-4</v>
      </c>
      <c r="D3791" s="27">
        <v>0.10794788663919731</v>
      </c>
      <c r="E3791" s="27">
        <v>0.18293618226835323</v>
      </c>
      <c r="F3791" s="27">
        <v>0.11747509565780198</v>
      </c>
      <c r="G3791" s="27">
        <v>7.9104133987223046E-2</v>
      </c>
      <c r="H3791" s="27">
        <v>4.4966260254076353E-3</v>
      </c>
      <c r="I3791" s="27">
        <v>6.5639316359980951E-2</v>
      </c>
      <c r="J3791" s="27">
        <v>2.9738805912803187E-2</v>
      </c>
      <c r="K3791" s="27">
        <v>1.934534294915272E-2</v>
      </c>
      <c r="L3791" s="27">
        <v>0.20050981202731724</v>
      </c>
      <c r="M3791" s="27">
        <v>8.1247928069504843E-2</v>
      </c>
      <c r="N3791" s="27">
        <v>0.11155887010325798</v>
      </c>
      <c r="O3791" s="27">
        <v>0</v>
      </c>
      <c r="P3791" s="27">
        <v>0</v>
      </c>
      <c r="Q3791" s="27">
        <v>0</v>
      </c>
      <c r="R3791" s="27">
        <v>0</v>
      </c>
      <c r="S3791" s="27">
        <v>0</v>
      </c>
      <c r="T3791" s="27">
        <v>0</v>
      </c>
      <c r="U3791" s="27">
        <v>0</v>
      </c>
      <c r="V3791" s="27">
        <v>0</v>
      </c>
      <c r="W3791" s="27">
        <v>0</v>
      </c>
      <c r="X3791" s="27">
        <v>0</v>
      </c>
      <c r="Y3791" s="27">
        <v>0</v>
      </c>
      <c r="Z3791" s="27">
        <v>0</v>
      </c>
      <c r="AA3791" s="27">
        <v>0</v>
      </c>
      <c r="AB3791" s="27">
        <v>0</v>
      </c>
      <c r="AC3791" s="27">
        <v>0</v>
      </c>
      <c r="AD3791" s="27">
        <v>0</v>
      </c>
      <c r="AE3791" s="27">
        <v>0</v>
      </c>
      <c r="AF3791" s="27">
        <v>0</v>
      </c>
      <c r="AG3791" s="27">
        <v>0</v>
      </c>
      <c r="AH3791" s="27">
        <v>0</v>
      </c>
      <c r="AI3791" s="27">
        <v>0</v>
      </c>
      <c r="AK3791" s="29">
        <f t="shared" si="59"/>
        <v>3.0829320708292782E-2</v>
      </c>
    </row>
    <row r="3792" spans="1:37" x14ac:dyDescent="0.25">
      <c r="A3792">
        <v>3790</v>
      </c>
      <c r="B3792" s="1">
        <v>1.3599999999999999E-2</v>
      </c>
      <c r="C3792" s="1">
        <v>-2.1499388650044203E-4</v>
      </c>
      <c r="D3792" s="27">
        <v>1.360511913349414E-2</v>
      </c>
      <c r="E3792" s="27">
        <v>0.12803741725911152</v>
      </c>
      <c r="F3792" s="27">
        <v>0.16692277775513606</v>
      </c>
      <c r="G3792" s="27">
        <v>0.14406132904547178</v>
      </c>
      <c r="H3792" s="27">
        <v>1.2576245762271714E-2</v>
      </c>
      <c r="I3792" s="27">
        <v>0.1356799939371032</v>
      </c>
      <c r="J3792" s="27">
        <v>2.6685050835900219E-3</v>
      </c>
      <c r="K3792" s="27">
        <v>0.12012769134995728</v>
      </c>
      <c r="L3792" s="27">
        <v>1.0051130175384053E-2</v>
      </c>
      <c r="M3792" s="27">
        <v>9.0474882289446126E-2</v>
      </c>
      <c r="N3792" s="27">
        <v>0.17579490820903418</v>
      </c>
      <c r="O3792" s="27">
        <v>0</v>
      </c>
      <c r="P3792" s="27">
        <v>0</v>
      </c>
      <c r="Q3792" s="27">
        <v>0</v>
      </c>
      <c r="R3792" s="27">
        <v>0</v>
      </c>
      <c r="S3792" s="27">
        <v>0</v>
      </c>
      <c r="T3792" s="27">
        <v>0</v>
      </c>
      <c r="U3792" s="27">
        <v>0</v>
      </c>
      <c r="V3792" s="27">
        <v>0</v>
      </c>
      <c r="W3792" s="27">
        <v>0</v>
      </c>
      <c r="X3792" s="27">
        <v>0</v>
      </c>
      <c r="Y3792" s="27">
        <v>0</v>
      </c>
      <c r="Z3792" s="27">
        <v>0</v>
      </c>
      <c r="AA3792" s="27">
        <v>0</v>
      </c>
      <c r="AB3792" s="27">
        <v>0</v>
      </c>
      <c r="AC3792" s="27">
        <v>0</v>
      </c>
      <c r="AD3792" s="27">
        <v>0</v>
      </c>
      <c r="AE3792" s="27">
        <v>0</v>
      </c>
      <c r="AF3792" s="27">
        <v>0</v>
      </c>
      <c r="AG3792" s="27">
        <v>0</v>
      </c>
      <c r="AH3792" s="27">
        <v>0</v>
      </c>
      <c r="AI3792" s="27">
        <v>0</v>
      </c>
      <c r="AK3792" s="29">
        <f t="shared" si="59"/>
        <v>-1.5808374007385443E-2</v>
      </c>
    </row>
    <row r="3793" spans="1:37" x14ac:dyDescent="0.25">
      <c r="A3793">
        <v>3791</v>
      </c>
      <c r="B3793" s="1">
        <v>1.1599999999999999E-2</v>
      </c>
      <c r="C3793" s="1">
        <v>-1.9419849624192838E-4</v>
      </c>
      <c r="D3793" s="27">
        <v>9.2191311771022882E-2</v>
      </c>
      <c r="E3793" s="27">
        <v>4.290162117726249E-2</v>
      </c>
      <c r="F3793" s="27">
        <v>8.2453821211387002E-2</v>
      </c>
      <c r="G3793" s="27">
        <v>0.11998158557910682</v>
      </c>
      <c r="H3793" s="27">
        <v>0.11137799976367781</v>
      </c>
      <c r="I3793" s="27">
        <v>0.12210561021025801</v>
      </c>
      <c r="J3793" s="27">
        <v>6.1361707181253007E-2</v>
      </c>
      <c r="K3793" s="27">
        <v>0.11751031548203966</v>
      </c>
      <c r="L3793" s="27">
        <v>9.3277851832933606E-2</v>
      </c>
      <c r="M3793" s="27">
        <v>0.10432273137072601</v>
      </c>
      <c r="N3793" s="27">
        <v>5.2515444420332909E-2</v>
      </c>
      <c r="O3793" s="27">
        <v>0</v>
      </c>
      <c r="P3793" s="27">
        <v>0</v>
      </c>
      <c r="Q3793" s="27">
        <v>0</v>
      </c>
      <c r="R3793" s="27">
        <v>0</v>
      </c>
      <c r="S3793" s="27">
        <v>0</v>
      </c>
      <c r="T3793" s="27">
        <v>0</v>
      </c>
      <c r="U3793" s="27">
        <v>0</v>
      </c>
      <c r="V3793" s="27">
        <v>0</v>
      </c>
      <c r="W3793" s="27">
        <v>0</v>
      </c>
      <c r="X3793" s="27">
        <v>0</v>
      </c>
      <c r="Y3793" s="27">
        <v>0</v>
      </c>
      <c r="Z3793" s="27">
        <v>0</v>
      </c>
      <c r="AA3793" s="27">
        <v>0</v>
      </c>
      <c r="AB3793" s="27">
        <v>0</v>
      </c>
      <c r="AC3793" s="27">
        <v>0</v>
      </c>
      <c r="AD3793" s="27">
        <v>0</v>
      </c>
      <c r="AE3793" s="27">
        <v>0</v>
      </c>
      <c r="AF3793" s="27">
        <v>0</v>
      </c>
      <c r="AG3793" s="27">
        <v>0</v>
      </c>
      <c r="AH3793" s="27">
        <v>0</v>
      </c>
      <c r="AI3793" s="27">
        <v>0</v>
      </c>
      <c r="AK3793" s="29">
        <f t="shared" si="59"/>
        <v>-1.6741249676028309E-2</v>
      </c>
    </row>
    <row r="3794" spans="1:37" x14ac:dyDescent="0.25">
      <c r="A3794">
        <v>3792</v>
      </c>
      <c r="B3794" s="1">
        <v>1.23E-2</v>
      </c>
      <c r="C3794" s="1">
        <v>-3.226222731867458E-4</v>
      </c>
      <c r="D3794" s="27">
        <v>0.15997707921092469</v>
      </c>
      <c r="E3794" s="27">
        <v>1.897917660388445E-2</v>
      </c>
      <c r="F3794" s="27">
        <v>6.1013726749694748E-2</v>
      </c>
      <c r="G3794" s="27">
        <v>6.4733510072464265E-2</v>
      </c>
      <c r="H3794" s="27">
        <v>0.18943936423482019</v>
      </c>
      <c r="I3794" s="27">
        <v>6.0495431261404782E-2</v>
      </c>
      <c r="J3794" s="27">
        <v>0.10860903660626037</v>
      </c>
      <c r="K3794" s="27">
        <v>0.17432797884783419</v>
      </c>
      <c r="L3794" s="27">
        <v>5.1093364636990671E-2</v>
      </c>
      <c r="M3794" s="27">
        <v>0.10537989694469838</v>
      </c>
      <c r="N3794" s="27">
        <v>5.9514348310234274E-3</v>
      </c>
      <c r="O3794" s="27">
        <v>0</v>
      </c>
      <c r="P3794" s="27">
        <v>0</v>
      </c>
      <c r="Q3794" s="27">
        <v>0</v>
      </c>
      <c r="R3794" s="27">
        <v>0</v>
      </c>
      <c r="S3794" s="27">
        <v>0</v>
      </c>
      <c r="T3794" s="27">
        <v>0</v>
      </c>
      <c r="U3794" s="27">
        <v>0</v>
      </c>
      <c r="V3794" s="27">
        <v>0</v>
      </c>
      <c r="W3794" s="27">
        <v>0</v>
      </c>
      <c r="X3794" s="27">
        <v>0</v>
      </c>
      <c r="Y3794" s="27">
        <v>0</v>
      </c>
      <c r="Z3794" s="27">
        <v>0</v>
      </c>
      <c r="AA3794" s="27">
        <v>0</v>
      </c>
      <c r="AB3794" s="27">
        <v>0</v>
      </c>
      <c r="AC3794" s="27">
        <v>0</v>
      </c>
      <c r="AD3794" s="27">
        <v>0</v>
      </c>
      <c r="AE3794" s="27">
        <v>0</v>
      </c>
      <c r="AF3794" s="27">
        <v>0</v>
      </c>
      <c r="AG3794" s="27">
        <v>0</v>
      </c>
      <c r="AH3794" s="27">
        <v>0</v>
      </c>
      <c r="AI3794" s="27">
        <v>0</v>
      </c>
      <c r="AK3794" s="29">
        <f t="shared" si="59"/>
        <v>-2.6229453104613477E-2</v>
      </c>
    </row>
    <row r="3795" spans="1:37" x14ac:dyDescent="0.25">
      <c r="A3795">
        <v>3793</v>
      </c>
      <c r="B3795" s="1">
        <v>1.21E-2</v>
      </c>
      <c r="C3795" s="1">
        <v>4.0149602119996845E-5</v>
      </c>
      <c r="D3795" s="27">
        <v>0.10641454365100693</v>
      </c>
      <c r="E3795" s="27">
        <v>9.5915522216631993E-2</v>
      </c>
      <c r="F3795" s="27">
        <v>4.0846198744009174E-2</v>
      </c>
      <c r="G3795" s="27">
        <v>4.6967149047839996E-2</v>
      </c>
      <c r="H3795" s="27">
        <v>0.13486849864155021</v>
      </c>
      <c r="I3795" s="27">
        <v>0.12484027377611001</v>
      </c>
      <c r="J3795" s="27">
        <v>0.11443937179787655</v>
      </c>
      <c r="K3795" s="27">
        <v>0.10157931390924017</v>
      </c>
      <c r="L3795" s="27">
        <v>0.10990827037931485</v>
      </c>
      <c r="M3795" s="27">
        <v>7.4000486895888354E-2</v>
      </c>
      <c r="N3795" s="27">
        <v>5.022037094053191E-2</v>
      </c>
      <c r="O3795" s="27">
        <v>0</v>
      </c>
      <c r="P3795" s="27">
        <v>0</v>
      </c>
      <c r="Q3795" s="27">
        <v>0</v>
      </c>
      <c r="R3795" s="27">
        <v>0</v>
      </c>
      <c r="S3795" s="27">
        <v>0</v>
      </c>
      <c r="T3795" s="27">
        <v>0</v>
      </c>
      <c r="U3795" s="27">
        <v>0</v>
      </c>
      <c r="V3795" s="27">
        <v>0</v>
      </c>
      <c r="W3795" s="27">
        <v>0</v>
      </c>
      <c r="X3795" s="27">
        <v>0</v>
      </c>
      <c r="Y3795" s="27">
        <v>0</v>
      </c>
      <c r="Z3795" s="27">
        <v>0</v>
      </c>
      <c r="AA3795" s="27">
        <v>0</v>
      </c>
      <c r="AB3795" s="27">
        <v>0</v>
      </c>
      <c r="AC3795" s="27">
        <v>0</v>
      </c>
      <c r="AD3795" s="27">
        <v>0</v>
      </c>
      <c r="AE3795" s="27">
        <v>0</v>
      </c>
      <c r="AF3795" s="27">
        <v>0</v>
      </c>
      <c r="AG3795" s="27">
        <v>0</v>
      </c>
      <c r="AH3795" s="27">
        <v>0</v>
      </c>
      <c r="AI3795" s="27">
        <v>0</v>
      </c>
      <c r="AK3795" s="29">
        <f t="shared" si="59"/>
        <v>3.3181489355369295E-3</v>
      </c>
    </row>
    <row r="3796" spans="1:37" x14ac:dyDescent="0.25">
      <c r="A3796">
        <v>3794</v>
      </c>
      <c r="B3796" s="1">
        <v>1.0500000000000001E-2</v>
      </c>
      <c r="C3796" s="1">
        <v>-8.1753172186168482E-6</v>
      </c>
      <c r="D3796" s="27">
        <v>7.3068115666352323E-2</v>
      </c>
      <c r="E3796" s="27">
        <v>7.3875090839338894E-2</v>
      </c>
      <c r="F3796" s="27">
        <v>2.763897167985907E-2</v>
      </c>
      <c r="G3796" s="27">
        <v>6.6594456546681044E-2</v>
      </c>
      <c r="H3796" s="27">
        <v>8.7650649418342677E-2</v>
      </c>
      <c r="I3796" s="27">
        <v>0.11116813225872174</v>
      </c>
      <c r="J3796" s="27">
        <v>5.3696636704649074E-2</v>
      </c>
      <c r="K3796" s="27">
        <v>0.11277769034619503</v>
      </c>
      <c r="L3796" s="27">
        <v>0.12871568082689636</v>
      </c>
      <c r="M3796" s="27">
        <v>0.15049310703914023</v>
      </c>
      <c r="N3796" s="27">
        <v>0.11432146867382355</v>
      </c>
      <c r="O3796" s="27">
        <v>0</v>
      </c>
      <c r="P3796" s="27">
        <v>0</v>
      </c>
      <c r="Q3796" s="27">
        <v>0</v>
      </c>
      <c r="R3796" s="27">
        <v>0</v>
      </c>
      <c r="S3796" s="27">
        <v>0</v>
      </c>
      <c r="T3796" s="27">
        <v>0</v>
      </c>
      <c r="U3796" s="27">
        <v>0</v>
      </c>
      <c r="V3796" s="27">
        <v>0</v>
      </c>
      <c r="W3796" s="27">
        <v>0</v>
      </c>
      <c r="X3796" s="27">
        <v>0</v>
      </c>
      <c r="Y3796" s="27">
        <v>0</v>
      </c>
      <c r="Z3796" s="27">
        <v>0</v>
      </c>
      <c r="AA3796" s="27">
        <v>0</v>
      </c>
      <c r="AB3796" s="27">
        <v>0</v>
      </c>
      <c r="AC3796" s="27">
        <v>0</v>
      </c>
      <c r="AD3796" s="27">
        <v>0</v>
      </c>
      <c r="AE3796" s="27">
        <v>0</v>
      </c>
      <c r="AF3796" s="27">
        <v>0</v>
      </c>
      <c r="AG3796" s="27">
        <v>0</v>
      </c>
      <c r="AH3796" s="27">
        <v>0</v>
      </c>
      <c r="AI3796" s="27">
        <v>0</v>
      </c>
      <c r="AK3796" s="29">
        <f t="shared" si="59"/>
        <v>-7.7860163986827118E-4</v>
      </c>
    </row>
    <row r="3797" spans="1:37" x14ac:dyDescent="0.25">
      <c r="A3797">
        <v>3795</v>
      </c>
      <c r="B3797" s="1">
        <v>1.24E-2</v>
      </c>
      <c r="C3797" s="1">
        <v>-3.5621350430532452E-4</v>
      </c>
      <c r="D3797" s="27">
        <v>9.7786415527061951E-2</v>
      </c>
      <c r="E3797" s="27">
        <v>2.3092838351492399E-2</v>
      </c>
      <c r="F3797" s="27">
        <v>0.11518263258783405</v>
      </c>
      <c r="G3797" s="27">
        <v>0.1427515284017255</v>
      </c>
      <c r="H3797" s="27">
        <v>0.14015664015619742</v>
      </c>
      <c r="I3797" s="27">
        <v>9.4762086155041877E-2</v>
      </c>
      <c r="J3797" s="27">
        <v>1.8170010553900853E-2</v>
      </c>
      <c r="K3797" s="27">
        <v>0.15961312773893224</v>
      </c>
      <c r="L3797" s="27">
        <v>0.10630483793762084</v>
      </c>
      <c r="M3797" s="27">
        <v>3.9386313825780665E-2</v>
      </c>
      <c r="N3797" s="27">
        <v>6.279356876441243E-2</v>
      </c>
      <c r="O3797" s="27">
        <v>0</v>
      </c>
      <c r="P3797" s="27">
        <v>0</v>
      </c>
      <c r="Q3797" s="27">
        <v>0</v>
      </c>
      <c r="R3797" s="27">
        <v>0</v>
      </c>
      <c r="S3797" s="27">
        <v>0</v>
      </c>
      <c r="T3797" s="27">
        <v>0</v>
      </c>
      <c r="U3797" s="27">
        <v>0</v>
      </c>
      <c r="V3797" s="27">
        <v>0</v>
      </c>
      <c r="W3797" s="27">
        <v>0</v>
      </c>
      <c r="X3797" s="27">
        <v>0</v>
      </c>
      <c r="Y3797" s="27">
        <v>0</v>
      </c>
      <c r="Z3797" s="27">
        <v>0</v>
      </c>
      <c r="AA3797" s="27">
        <v>0</v>
      </c>
      <c r="AB3797" s="27">
        <v>0</v>
      </c>
      <c r="AC3797" s="27">
        <v>0</v>
      </c>
      <c r="AD3797" s="27">
        <v>0</v>
      </c>
      <c r="AE3797" s="27">
        <v>0</v>
      </c>
      <c r="AF3797" s="27">
        <v>0</v>
      </c>
      <c r="AG3797" s="27">
        <v>0</v>
      </c>
      <c r="AH3797" s="27">
        <v>0</v>
      </c>
      <c r="AI3797" s="27">
        <v>0</v>
      </c>
      <c r="AK3797" s="29">
        <f t="shared" si="59"/>
        <v>-2.8726895508493912E-2</v>
      </c>
    </row>
    <row r="3798" spans="1:37" x14ac:dyDescent="0.25">
      <c r="A3798">
        <v>3796</v>
      </c>
      <c r="B3798" s="1">
        <v>1.38E-2</v>
      </c>
      <c r="C3798" s="1">
        <v>-2.7569680124601748E-4</v>
      </c>
      <c r="D3798" s="27">
        <v>3.2461443452885069E-2</v>
      </c>
      <c r="E3798" s="27">
        <v>0.10556267961207266</v>
      </c>
      <c r="F3798" s="27">
        <v>0.17245437428998869</v>
      </c>
      <c r="G3798" s="27">
        <v>0.14896964560185974</v>
      </c>
      <c r="H3798" s="27">
        <v>4.2311808311903572E-3</v>
      </c>
      <c r="I3798" s="27">
        <v>0.16676537740969863</v>
      </c>
      <c r="J3798" s="27">
        <v>1.6378239271258148E-3</v>
      </c>
      <c r="K3798" s="27">
        <v>0.1266941830145657</v>
      </c>
      <c r="L3798" s="27">
        <v>5.4422565043822729E-2</v>
      </c>
      <c r="M3798" s="27">
        <v>2.6093645920279924E-2</v>
      </c>
      <c r="N3798" s="27">
        <v>0.16070708089651073</v>
      </c>
      <c r="O3798" s="27">
        <v>0</v>
      </c>
      <c r="P3798" s="27">
        <v>0</v>
      </c>
      <c r="Q3798" s="27">
        <v>0</v>
      </c>
      <c r="R3798" s="27">
        <v>0</v>
      </c>
      <c r="S3798" s="27">
        <v>0</v>
      </c>
      <c r="T3798" s="27">
        <v>0</v>
      </c>
      <c r="U3798" s="27">
        <v>0</v>
      </c>
      <c r="V3798" s="27">
        <v>0</v>
      </c>
      <c r="W3798" s="27">
        <v>0</v>
      </c>
      <c r="X3798" s="27">
        <v>0</v>
      </c>
      <c r="Y3798" s="27">
        <v>0</v>
      </c>
      <c r="Z3798" s="27">
        <v>0</v>
      </c>
      <c r="AA3798" s="27">
        <v>0</v>
      </c>
      <c r="AB3798" s="27">
        <v>0</v>
      </c>
      <c r="AC3798" s="27">
        <v>0</v>
      </c>
      <c r="AD3798" s="27">
        <v>0</v>
      </c>
      <c r="AE3798" s="27">
        <v>0</v>
      </c>
      <c r="AF3798" s="27">
        <v>0</v>
      </c>
      <c r="AG3798" s="27">
        <v>0</v>
      </c>
      <c r="AH3798" s="27">
        <v>0</v>
      </c>
      <c r="AI3798" s="27">
        <v>0</v>
      </c>
      <c r="AK3798" s="29">
        <f t="shared" si="59"/>
        <v>-1.9978029075798369E-2</v>
      </c>
    </row>
    <row r="3799" spans="1:37" x14ac:dyDescent="0.25">
      <c r="A3799">
        <v>3797</v>
      </c>
      <c r="B3799" s="1">
        <v>1.2200000000000001E-2</v>
      </c>
      <c r="C3799" s="1">
        <v>-4.5006380200022143E-5</v>
      </c>
      <c r="D3799" s="27">
        <v>7.2654044152861447E-2</v>
      </c>
      <c r="E3799" s="27">
        <v>5.6997632126621275E-2</v>
      </c>
      <c r="F3799" s="27">
        <v>0.11155609456696329</v>
      </c>
      <c r="G3799" s="27">
        <v>0.15017532393056407</v>
      </c>
      <c r="H3799" s="27">
        <v>0.12279050940270166</v>
      </c>
      <c r="I3799" s="27">
        <v>4.3847604952539553E-2</v>
      </c>
      <c r="J3799" s="27">
        <v>0.16876284867058772</v>
      </c>
      <c r="K3799" s="27">
        <v>0.10113101474151133</v>
      </c>
      <c r="L3799" s="27">
        <v>5.9514253699747999E-2</v>
      </c>
      <c r="M3799" s="27">
        <v>0.10198006122086568</v>
      </c>
      <c r="N3799" s="27">
        <v>1.0590612535036081E-2</v>
      </c>
      <c r="O3799" s="27">
        <v>0</v>
      </c>
      <c r="P3799" s="27">
        <v>0</v>
      </c>
      <c r="Q3799" s="27">
        <v>0</v>
      </c>
      <c r="R3799" s="27">
        <v>0</v>
      </c>
      <c r="S3799" s="27">
        <v>0</v>
      </c>
      <c r="T3799" s="27">
        <v>0</v>
      </c>
      <c r="U3799" s="27">
        <v>0</v>
      </c>
      <c r="V3799" s="27">
        <v>0</v>
      </c>
      <c r="W3799" s="27">
        <v>0</v>
      </c>
      <c r="X3799" s="27">
        <v>0</v>
      </c>
      <c r="Y3799" s="27">
        <v>0</v>
      </c>
      <c r="Z3799" s="27">
        <v>0</v>
      </c>
      <c r="AA3799" s="27">
        <v>0</v>
      </c>
      <c r="AB3799" s="27">
        <v>0</v>
      </c>
      <c r="AC3799" s="27">
        <v>0</v>
      </c>
      <c r="AD3799" s="27">
        <v>0</v>
      </c>
      <c r="AE3799" s="27">
        <v>0</v>
      </c>
      <c r="AF3799" s="27">
        <v>0</v>
      </c>
      <c r="AG3799" s="27">
        <v>0</v>
      </c>
      <c r="AH3799" s="27">
        <v>0</v>
      </c>
      <c r="AI3799" s="27">
        <v>0</v>
      </c>
      <c r="AK3799" s="29">
        <f t="shared" si="59"/>
        <v>-3.689047557378864E-3</v>
      </c>
    </row>
    <row r="3800" spans="1:37" x14ac:dyDescent="0.25">
      <c r="A3800">
        <v>3798</v>
      </c>
      <c r="B3800" s="1">
        <v>1.1599999999999999E-2</v>
      </c>
      <c r="C3800" s="1">
        <v>1.0379438994712115E-4</v>
      </c>
      <c r="D3800" s="27">
        <v>0.14659802221314702</v>
      </c>
      <c r="E3800" s="27">
        <v>8.8729834799495491E-2</v>
      </c>
      <c r="F3800" s="27">
        <v>8.9722802610926716E-2</v>
      </c>
      <c r="G3800" s="27">
        <v>6.2655756552657871E-2</v>
      </c>
      <c r="H3800" s="27">
        <v>4.579582235208797E-2</v>
      </c>
      <c r="I3800" s="27">
        <v>0.13853033140049956</v>
      </c>
      <c r="J3800" s="27">
        <v>9.5878998059428483E-2</v>
      </c>
      <c r="K3800" s="27">
        <v>4.1651392095891304E-2</v>
      </c>
      <c r="L3800" s="27">
        <v>0.12624879601983374</v>
      </c>
      <c r="M3800" s="27">
        <v>2.4207325230223349E-2</v>
      </c>
      <c r="N3800" s="27">
        <v>0.13998091866580847</v>
      </c>
      <c r="O3800" s="27">
        <v>0</v>
      </c>
      <c r="P3800" s="27">
        <v>0</v>
      </c>
      <c r="Q3800" s="27">
        <v>0</v>
      </c>
      <c r="R3800" s="27">
        <v>0</v>
      </c>
      <c r="S3800" s="27">
        <v>0</v>
      </c>
      <c r="T3800" s="27">
        <v>0</v>
      </c>
      <c r="U3800" s="27">
        <v>0</v>
      </c>
      <c r="V3800" s="27">
        <v>0</v>
      </c>
      <c r="W3800" s="27">
        <v>0</v>
      </c>
      <c r="X3800" s="27">
        <v>0</v>
      </c>
      <c r="Y3800" s="27">
        <v>0</v>
      </c>
      <c r="Z3800" s="27">
        <v>0</v>
      </c>
      <c r="AA3800" s="27">
        <v>0</v>
      </c>
      <c r="AB3800" s="27">
        <v>0</v>
      </c>
      <c r="AC3800" s="27">
        <v>0</v>
      </c>
      <c r="AD3800" s="27">
        <v>0</v>
      </c>
      <c r="AE3800" s="27">
        <v>0</v>
      </c>
      <c r="AF3800" s="27">
        <v>0</v>
      </c>
      <c r="AG3800" s="27">
        <v>0</v>
      </c>
      <c r="AH3800" s="27">
        <v>0</v>
      </c>
      <c r="AI3800" s="27">
        <v>0</v>
      </c>
      <c r="AK3800" s="29">
        <f t="shared" si="59"/>
        <v>8.9477922368207882E-3</v>
      </c>
    </row>
    <row r="3801" spans="1:37" x14ac:dyDescent="0.25">
      <c r="A3801">
        <v>3799</v>
      </c>
      <c r="B3801" s="1">
        <v>1.1900000000000001E-2</v>
      </c>
      <c r="C3801" s="1">
        <v>-9.4246247202560348E-5</v>
      </c>
      <c r="D3801" s="27">
        <v>0.14368191319769319</v>
      </c>
      <c r="E3801" s="27">
        <v>2.4043198090181434E-2</v>
      </c>
      <c r="F3801" s="27">
        <v>6.4503064789724521E-2</v>
      </c>
      <c r="G3801" s="27">
        <v>5.1315138396855683E-2</v>
      </c>
      <c r="H3801" s="27">
        <v>0.18614368728879019</v>
      </c>
      <c r="I3801" s="27">
        <v>0.1832018669072987</v>
      </c>
      <c r="J3801" s="27">
        <v>0.11370828547035408</v>
      </c>
      <c r="K3801" s="27">
        <v>4.1372360627448056E-2</v>
      </c>
      <c r="L3801" s="27">
        <v>3.375542166374839E-2</v>
      </c>
      <c r="M3801" s="27">
        <v>5.6267858211224327E-3</v>
      </c>
      <c r="N3801" s="27">
        <v>0.15264827774678333</v>
      </c>
      <c r="O3801" s="27">
        <v>0</v>
      </c>
      <c r="P3801" s="27">
        <v>0</v>
      </c>
      <c r="Q3801" s="27">
        <v>0</v>
      </c>
      <c r="R3801" s="27">
        <v>0</v>
      </c>
      <c r="S3801" s="27">
        <v>0</v>
      </c>
      <c r="T3801" s="27">
        <v>0</v>
      </c>
      <c r="U3801" s="27">
        <v>0</v>
      </c>
      <c r="V3801" s="27">
        <v>0</v>
      </c>
      <c r="W3801" s="27">
        <v>0</v>
      </c>
      <c r="X3801" s="27">
        <v>0</v>
      </c>
      <c r="Y3801" s="27">
        <v>0</v>
      </c>
      <c r="Z3801" s="27">
        <v>0</v>
      </c>
      <c r="AA3801" s="27">
        <v>0</v>
      </c>
      <c r="AB3801" s="27">
        <v>0</v>
      </c>
      <c r="AC3801" s="27">
        <v>0</v>
      </c>
      <c r="AD3801" s="27">
        <v>0</v>
      </c>
      <c r="AE3801" s="27">
        <v>0</v>
      </c>
      <c r="AF3801" s="27">
        <v>0</v>
      </c>
      <c r="AG3801" s="27">
        <v>0</v>
      </c>
      <c r="AH3801" s="27">
        <v>0</v>
      </c>
      <c r="AI3801" s="27">
        <v>0</v>
      </c>
      <c r="AK3801" s="29">
        <f t="shared" si="59"/>
        <v>-7.9198527060975084E-3</v>
      </c>
    </row>
    <row r="3802" spans="1:37" x14ac:dyDescent="0.25">
      <c r="A3802">
        <v>3800</v>
      </c>
      <c r="B3802" s="1">
        <v>1.1900000000000001E-2</v>
      </c>
      <c r="C3802" s="1">
        <v>3.0896493481543806E-4</v>
      </c>
      <c r="D3802" s="27">
        <v>8.0599310378082017E-2</v>
      </c>
      <c r="E3802" s="27">
        <v>0.15574792023082121</v>
      </c>
      <c r="F3802" s="27">
        <v>8.0901806316252239E-2</v>
      </c>
      <c r="G3802" s="27">
        <v>5.8286649954078541E-2</v>
      </c>
      <c r="H3802" s="27">
        <v>4.552532740512609E-2</v>
      </c>
      <c r="I3802" s="27">
        <v>7.1016162713278763E-2</v>
      </c>
      <c r="J3802" s="27">
        <v>0.13178931259640966</v>
      </c>
      <c r="K3802" s="27">
        <v>2.6996714679535488E-2</v>
      </c>
      <c r="L3802" s="27">
        <v>4.5444826639858042E-2</v>
      </c>
      <c r="M3802" s="27">
        <v>0.15297552123820995</v>
      </c>
      <c r="N3802" s="27">
        <v>0.15071644784834798</v>
      </c>
      <c r="O3802" s="27">
        <v>0</v>
      </c>
      <c r="P3802" s="27">
        <v>0</v>
      </c>
      <c r="Q3802" s="27">
        <v>0</v>
      </c>
      <c r="R3802" s="27">
        <v>0</v>
      </c>
      <c r="S3802" s="27">
        <v>0</v>
      </c>
      <c r="T3802" s="27">
        <v>0</v>
      </c>
      <c r="U3802" s="27">
        <v>0</v>
      </c>
      <c r="V3802" s="27">
        <v>0</v>
      </c>
      <c r="W3802" s="27">
        <v>0</v>
      </c>
      <c r="X3802" s="27">
        <v>0</v>
      </c>
      <c r="Y3802" s="27">
        <v>0</v>
      </c>
      <c r="Z3802" s="27">
        <v>0</v>
      </c>
      <c r="AA3802" s="27">
        <v>0</v>
      </c>
      <c r="AB3802" s="27">
        <v>0</v>
      </c>
      <c r="AC3802" s="27">
        <v>0</v>
      </c>
      <c r="AD3802" s="27">
        <v>0</v>
      </c>
      <c r="AE3802" s="27">
        <v>0</v>
      </c>
      <c r="AF3802" s="27">
        <v>0</v>
      </c>
      <c r="AG3802" s="27">
        <v>0</v>
      </c>
      <c r="AH3802" s="27">
        <v>0</v>
      </c>
      <c r="AI3802" s="27">
        <v>0</v>
      </c>
      <c r="AK3802" s="29">
        <f t="shared" si="59"/>
        <v>2.5963439900456978E-2</v>
      </c>
    </row>
    <row r="3803" spans="1:37" x14ac:dyDescent="0.25">
      <c r="A3803">
        <v>3801</v>
      </c>
      <c r="B3803" s="1">
        <v>1.15E-2</v>
      </c>
      <c r="C3803" s="1">
        <v>1.5341369269722887E-4</v>
      </c>
      <c r="D3803" s="27">
        <v>7.9088564673595266E-3</v>
      </c>
      <c r="E3803" s="27">
        <v>9.6757548411633754E-2</v>
      </c>
      <c r="F3803" s="27">
        <v>0.10686430750994258</v>
      </c>
      <c r="G3803" s="27">
        <v>9.8491193742171357E-2</v>
      </c>
      <c r="H3803" s="27">
        <v>7.3308669031406953E-2</v>
      </c>
      <c r="I3803" s="27">
        <v>0.15663023867875328</v>
      </c>
      <c r="J3803" s="27">
        <v>0.11266946954511528</v>
      </c>
      <c r="K3803" s="27">
        <v>3.4232920906287094E-2</v>
      </c>
      <c r="L3803" s="27">
        <v>0.1359993993520536</v>
      </c>
      <c r="M3803" s="27">
        <v>5.638376442282933E-2</v>
      </c>
      <c r="N3803" s="27">
        <v>0.12075363193244727</v>
      </c>
      <c r="O3803" s="27">
        <v>0</v>
      </c>
      <c r="P3803" s="27">
        <v>0</v>
      </c>
      <c r="Q3803" s="27">
        <v>0</v>
      </c>
      <c r="R3803" s="27">
        <v>0</v>
      </c>
      <c r="S3803" s="27">
        <v>0</v>
      </c>
      <c r="T3803" s="27">
        <v>0</v>
      </c>
      <c r="U3803" s="27">
        <v>0</v>
      </c>
      <c r="V3803" s="27">
        <v>0</v>
      </c>
      <c r="W3803" s="27">
        <v>0</v>
      </c>
      <c r="X3803" s="27">
        <v>0</v>
      </c>
      <c r="Y3803" s="27">
        <v>0</v>
      </c>
      <c r="Z3803" s="27">
        <v>0</v>
      </c>
      <c r="AA3803" s="27">
        <v>0</v>
      </c>
      <c r="AB3803" s="27">
        <v>0</v>
      </c>
      <c r="AC3803" s="27">
        <v>0</v>
      </c>
      <c r="AD3803" s="27">
        <v>0</v>
      </c>
      <c r="AE3803" s="27">
        <v>0</v>
      </c>
      <c r="AF3803" s="27">
        <v>0</v>
      </c>
      <c r="AG3803" s="27">
        <v>0</v>
      </c>
      <c r="AH3803" s="27">
        <v>0</v>
      </c>
      <c r="AI3803" s="27">
        <v>0</v>
      </c>
      <c r="AK3803" s="29">
        <f t="shared" si="59"/>
        <v>1.3340321104106859E-2</v>
      </c>
    </row>
    <row r="3804" spans="1:37" x14ac:dyDescent="0.25">
      <c r="A3804">
        <v>3802</v>
      </c>
      <c r="B3804" s="1">
        <v>1.2E-2</v>
      </c>
      <c r="C3804" s="1">
        <v>2.3509317520472359E-5</v>
      </c>
      <c r="D3804" s="27">
        <v>0.14882595867200232</v>
      </c>
      <c r="E3804" s="27">
        <v>6.4857094357660267E-2</v>
      </c>
      <c r="F3804" s="27">
        <v>0.15958323723600645</v>
      </c>
      <c r="G3804" s="27">
        <v>0.18114047072814424</v>
      </c>
      <c r="H3804" s="27">
        <v>9.0465800820234962E-2</v>
      </c>
      <c r="I3804" s="27">
        <v>7.0573520361125103E-2</v>
      </c>
      <c r="J3804" s="27">
        <v>8.0259043885928194E-2</v>
      </c>
      <c r="K3804" s="27">
        <v>1.9554848128713696E-2</v>
      </c>
      <c r="L3804" s="27">
        <v>8.5971551815541405E-2</v>
      </c>
      <c r="M3804" s="27">
        <v>5.9864261713900795E-2</v>
      </c>
      <c r="N3804" s="27">
        <v>3.8904212280742638E-2</v>
      </c>
      <c r="O3804" s="27">
        <v>0</v>
      </c>
      <c r="P3804" s="27">
        <v>0</v>
      </c>
      <c r="Q3804" s="27">
        <v>0</v>
      </c>
      <c r="R3804" s="27">
        <v>0</v>
      </c>
      <c r="S3804" s="27">
        <v>0</v>
      </c>
      <c r="T3804" s="27">
        <v>0</v>
      </c>
      <c r="U3804" s="27">
        <v>0</v>
      </c>
      <c r="V3804" s="27">
        <v>0</v>
      </c>
      <c r="W3804" s="27">
        <v>0</v>
      </c>
      <c r="X3804" s="27">
        <v>0</v>
      </c>
      <c r="Y3804" s="27">
        <v>0</v>
      </c>
      <c r="Z3804" s="27">
        <v>0</v>
      </c>
      <c r="AA3804" s="27">
        <v>0</v>
      </c>
      <c r="AB3804" s="27">
        <v>0</v>
      </c>
      <c r="AC3804" s="27">
        <v>0</v>
      </c>
      <c r="AD3804" s="27">
        <v>0</v>
      </c>
      <c r="AE3804" s="27">
        <v>0</v>
      </c>
      <c r="AF3804" s="27">
        <v>0</v>
      </c>
      <c r="AG3804" s="27">
        <v>0</v>
      </c>
      <c r="AH3804" s="27">
        <v>0</v>
      </c>
      <c r="AI3804" s="27">
        <v>0</v>
      </c>
      <c r="AK3804" s="29">
        <f t="shared" si="59"/>
        <v>1.9591097933726966E-3</v>
      </c>
    </row>
    <row r="3805" spans="1:37" x14ac:dyDescent="0.25">
      <c r="A3805">
        <v>3803</v>
      </c>
      <c r="B3805" s="1">
        <v>1.23E-2</v>
      </c>
      <c r="C3805" s="1">
        <v>1.1855035714989606E-4</v>
      </c>
      <c r="D3805" s="27">
        <v>3.7105222000395559E-2</v>
      </c>
      <c r="E3805" s="27">
        <v>0.13187415744449368</v>
      </c>
      <c r="F3805" s="27">
        <v>5.4287129616794778E-2</v>
      </c>
      <c r="G3805" s="27">
        <v>0.14133642409781186</v>
      </c>
      <c r="H3805" s="27">
        <v>9.3369249931294418E-2</v>
      </c>
      <c r="I3805" s="27">
        <v>7.7598400304537365E-2</v>
      </c>
      <c r="J3805" s="27">
        <v>1.2946072842573418E-2</v>
      </c>
      <c r="K3805" s="27">
        <v>0.11159587677739684</v>
      </c>
      <c r="L3805" s="27">
        <v>0.14595375993496373</v>
      </c>
      <c r="M3805" s="27">
        <v>6.7189635220240976E-2</v>
      </c>
      <c r="N3805" s="27">
        <v>0.12674407182949732</v>
      </c>
      <c r="O3805" s="27">
        <v>0</v>
      </c>
      <c r="P3805" s="27">
        <v>0</v>
      </c>
      <c r="Q3805" s="27">
        <v>0</v>
      </c>
      <c r="R3805" s="27">
        <v>0</v>
      </c>
      <c r="S3805" s="27">
        <v>0</v>
      </c>
      <c r="T3805" s="27">
        <v>0</v>
      </c>
      <c r="U3805" s="27">
        <v>0</v>
      </c>
      <c r="V3805" s="27">
        <v>0</v>
      </c>
      <c r="W3805" s="27">
        <v>0</v>
      </c>
      <c r="X3805" s="27">
        <v>0</v>
      </c>
      <c r="Y3805" s="27">
        <v>0</v>
      </c>
      <c r="Z3805" s="27">
        <v>0</v>
      </c>
      <c r="AA3805" s="27">
        <v>0</v>
      </c>
      <c r="AB3805" s="27">
        <v>0</v>
      </c>
      <c r="AC3805" s="27">
        <v>0</v>
      </c>
      <c r="AD3805" s="27">
        <v>0</v>
      </c>
      <c r="AE3805" s="27">
        <v>0</v>
      </c>
      <c r="AF3805" s="27">
        <v>0</v>
      </c>
      <c r="AG3805" s="27">
        <v>0</v>
      </c>
      <c r="AH3805" s="27">
        <v>0</v>
      </c>
      <c r="AI3805" s="27">
        <v>0</v>
      </c>
      <c r="AK3805" s="29">
        <f t="shared" si="59"/>
        <v>9.6382404186907376E-3</v>
      </c>
    </row>
    <row r="3806" spans="1:37" x14ac:dyDescent="0.25">
      <c r="A3806">
        <v>3804</v>
      </c>
      <c r="B3806" s="1">
        <v>1.17E-2</v>
      </c>
      <c r="C3806" s="1">
        <v>3.1357426606603694E-4</v>
      </c>
      <c r="D3806" s="27">
        <v>9.2701023078356773E-2</v>
      </c>
      <c r="E3806" s="27">
        <v>0.13358602984019521</v>
      </c>
      <c r="F3806" s="27">
        <v>0.12099995265541476</v>
      </c>
      <c r="G3806" s="27">
        <v>0.10675970551046866</v>
      </c>
      <c r="H3806" s="27">
        <v>8.7787427991318584E-2</v>
      </c>
      <c r="I3806" s="27">
        <v>3.5704740582552574E-2</v>
      </c>
      <c r="J3806" s="27">
        <v>0.11882727585697923</v>
      </c>
      <c r="K3806" s="27">
        <v>1.2969602417065995E-2</v>
      </c>
      <c r="L3806" s="27">
        <v>0.12030547694373289</v>
      </c>
      <c r="M3806" s="27">
        <v>0.13598214664419847</v>
      </c>
      <c r="N3806" s="27">
        <v>3.4376618479716903E-2</v>
      </c>
      <c r="O3806" s="27">
        <v>0</v>
      </c>
      <c r="P3806" s="27">
        <v>0</v>
      </c>
      <c r="Q3806" s="27">
        <v>0</v>
      </c>
      <c r="R3806" s="27">
        <v>0</v>
      </c>
      <c r="S3806" s="27">
        <v>0</v>
      </c>
      <c r="T3806" s="27">
        <v>0</v>
      </c>
      <c r="U3806" s="27">
        <v>0</v>
      </c>
      <c r="V3806" s="27">
        <v>0</v>
      </c>
      <c r="W3806" s="27">
        <v>0</v>
      </c>
      <c r="X3806" s="27">
        <v>0</v>
      </c>
      <c r="Y3806" s="27">
        <v>0</v>
      </c>
      <c r="Z3806" s="27">
        <v>0</v>
      </c>
      <c r="AA3806" s="27">
        <v>0</v>
      </c>
      <c r="AB3806" s="27">
        <v>0</v>
      </c>
      <c r="AC3806" s="27">
        <v>0</v>
      </c>
      <c r="AD3806" s="27">
        <v>0</v>
      </c>
      <c r="AE3806" s="27">
        <v>0</v>
      </c>
      <c r="AF3806" s="27">
        <v>0</v>
      </c>
      <c r="AG3806" s="27">
        <v>0</v>
      </c>
      <c r="AH3806" s="27">
        <v>0</v>
      </c>
      <c r="AI3806" s="27">
        <v>0</v>
      </c>
      <c r="AK3806" s="29">
        <f t="shared" si="59"/>
        <v>2.6801219321883497E-2</v>
      </c>
    </row>
    <row r="3807" spans="1:37" x14ac:dyDescent="0.25">
      <c r="A3807">
        <v>3805</v>
      </c>
      <c r="B3807" s="1">
        <v>1.29E-2</v>
      </c>
      <c r="C3807" s="1">
        <v>-3.2733541650318925E-4</v>
      </c>
      <c r="D3807" s="27">
        <v>0.14761172233982323</v>
      </c>
      <c r="E3807" s="27">
        <v>2.9901556156255463E-2</v>
      </c>
      <c r="F3807" s="27">
        <v>0.14965090142526549</v>
      </c>
      <c r="G3807" s="27">
        <v>0.1067505606835914</v>
      </c>
      <c r="H3807" s="27">
        <v>7.8507837728978014E-2</v>
      </c>
      <c r="I3807" s="27">
        <v>0.14368040221827577</v>
      </c>
      <c r="J3807" s="27">
        <v>3.823668094467874E-2</v>
      </c>
      <c r="K3807" s="27">
        <v>0.12905175587591075</v>
      </c>
      <c r="L3807" s="27">
        <v>0.1622859547108299</v>
      </c>
      <c r="M3807" s="27">
        <v>9.7414919838025998E-3</v>
      </c>
      <c r="N3807" s="27">
        <v>4.5811359325886878E-3</v>
      </c>
      <c r="O3807" s="27">
        <v>0</v>
      </c>
      <c r="P3807" s="27">
        <v>0</v>
      </c>
      <c r="Q3807" s="27">
        <v>0</v>
      </c>
      <c r="R3807" s="27">
        <v>0</v>
      </c>
      <c r="S3807" s="27">
        <v>0</v>
      </c>
      <c r="T3807" s="27">
        <v>0</v>
      </c>
      <c r="U3807" s="27">
        <v>0</v>
      </c>
      <c r="V3807" s="27">
        <v>0</v>
      </c>
      <c r="W3807" s="27">
        <v>0</v>
      </c>
      <c r="X3807" s="27">
        <v>0</v>
      </c>
      <c r="Y3807" s="27">
        <v>0</v>
      </c>
      <c r="Z3807" s="27">
        <v>0</v>
      </c>
      <c r="AA3807" s="27">
        <v>0</v>
      </c>
      <c r="AB3807" s="27">
        <v>0</v>
      </c>
      <c r="AC3807" s="27">
        <v>0</v>
      </c>
      <c r="AD3807" s="27">
        <v>0</v>
      </c>
      <c r="AE3807" s="27">
        <v>0</v>
      </c>
      <c r="AF3807" s="27">
        <v>0</v>
      </c>
      <c r="AG3807" s="27">
        <v>0</v>
      </c>
      <c r="AH3807" s="27">
        <v>0</v>
      </c>
      <c r="AI3807" s="27">
        <v>0</v>
      </c>
      <c r="AK3807" s="29">
        <f t="shared" si="59"/>
        <v>-2.5374838488619322E-2</v>
      </c>
    </row>
    <row r="3808" spans="1:37" x14ac:dyDescent="0.25">
      <c r="A3808">
        <v>3806</v>
      </c>
      <c r="B3808" s="1">
        <v>1.3100000000000001E-2</v>
      </c>
      <c r="C3808" s="1">
        <v>-2.2961141766006529E-4</v>
      </c>
      <c r="D3808" s="27">
        <v>9.728290535821113E-2</v>
      </c>
      <c r="E3808" s="27">
        <v>9.890961271098539E-2</v>
      </c>
      <c r="F3808" s="27">
        <v>0.13269509173849728</v>
      </c>
      <c r="G3808" s="27">
        <v>3.2096556227875397E-2</v>
      </c>
      <c r="H3808" s="27">
        <v>6.5161067352319635E-2</v>
      </c>
      <c r="I3808" s="27">
        <v>0.15415287750008785</v>
      </c>
      <c r="J3808" s="27">
        <v>6.857216714558205E-2</v>
      </c>
      <c r="K3808" s="27">
        <v>0.13101410950089448</v>
      </c>
      <c r="L3808" s="27">
        <v>5.9514196259889664E-2</v>
      </c>
      <c r="M3808" s="27">
        <v>6.4439667057284405E-2</v>
      </c>
      <c r="N3808" s="27">
        <v>9.6161749148372722E-2</v>
      </c>
      <c r="O3808" s="27">
        <v>0</v>
      </c>
      <c r="P3808" s="27">
        <v>0</v>
      </c>
      <c r="Q3808" s="27">
        <v>0</v>
      </c>
      <c r="R3808" s="27">
        <v>0</v>
      </c>
      <c r="S3808" s="27">
        <v>0</v>
      </c>
      <c r="T3808" s="27">
        <v>0</v>
      </c>
      <c r="U3808" s="27">
        <v>0</v>
      </c>
      <c r="V3808" s="27">
        <v>0</v>
      </c>
      <c r="W3808" s="27">
        <v>0</v>
      </c>
      <c r="X3808" s="27">
        <v>0</v>
      </c>
      <c r="Y3808" s="27">
        <v>0</v>
      </c>
      <c r="Z3808" s="27">
        <v>0</v>
      </c>
      <c r="AA3808" s="27">
        <v>0</v>
      </c>
      <c r="AB3808" s="27">
        <v>0</v>
      </c>
      <c r="AC3808" s="27">
        <v>0</v>
      </c>
      <c r="AD3808" s="27">
        <v>0</v>
      </c>
      <c r="AE3808" s="27">
        <v>0</v>
      </c>
      <c r="AF3808" s="27">
        <v>0</v>
      </c>
      <c r="AG3808" s="27">
        <v>0</v>
      </c>
      <c r="AH3808" s="27">
        <v>0</v>
      </c>
      <c r="AI3808" s="27">
        <v>0</v>
      </c>
      <c r="AK3808" s="29">
        <f t="shared" si="59"/>
        <v>-1.7527589134356127E-2</v>
      </c>
    </row>
    <row r="3809" spans="1:37" x14ac:dyDescent="0.25">
      <c r="A3809">
        <v>3807</v>
      </c>
      <c r="B3809" s="1">
        <v>1.2500000000000001E-2</v>
      </c>
      <c r="C3809" s="1">
        <v>5.040457822807685E-5</v>
      </c>
      <c r="D3809" s="27">
        <v>0.12093901582674892</v>
      </c>
      <c r="E3809" s="27">
        <v>0.10818820611854021</v>
      </c>
      <c r="F3809" s="27">
        <v>9.5679443329546227E-2</v>
      </c>
      <c r="G3809" s="27">
        <v>2.1553044079768064E-2</v>
      </c>
      <c r="H3809" s="27">
        <v>2.3611640340239798E-2</v>
      </c>
      <c r="I3809" s="27">
        <v>0.1771049276817393</v>
      </c>
      <c r="J3809" s="27">
        <v>0.14780441146439174</v>
      </c>
      <c r="K3809" s="27">
        <v>4.9743699038146148E-2</v>
      </c>
      <c r="L3809" s="27">
        <v>4.9500763234249227E-2</v>
      </c>
      <c r="M3809" s="27">
        <v>6.3787149500272436E-2</v>
      </c>
      <c r="N3809" s="27">
        <v>0.14208769938635796</v>
      </c>
      <c r="O3809" s="27">
        <v>0</v>
      </c>
      <c r="P3809" s="27">
        <v>0</v>
      </c>
      <c r="Q3809" s="27">
        <v>0</v>
      </c>
      <c r="R3809" s="27">
        <v>0</v>
      </c>
      <c r="S3809" s="27">
        <v>0</v>
      </c>
      <c r="T3809" s="27">
        <v>0</v>
      </c>
      <c r="U3809" s="27">
        <v>0</v>
      </c>
      <c r="V3809" s="27">
        <v>0</v>
      </c>
      <c r="W3809" s="27">
        <v>0</v>
      </c>
      <c r="X3809" s="27">
        <v>0</v>
      </c>
      <c r="Y3809" s="27">
        <v>0</v>
      </c>
      <c r="Z3809" s="27">
        <v>0</v>
      </c>
      <c r="AA3809" s="27">
        <v>0</v>
      </c>
      <c r="AB3809" s="27">
        <v>0</v>
      </c>
      <c r="AC3809" s="27">
        <v>0</v>
      </c>
      <c r="AD3809" s="27">
        <v>0</v>
      </c>
      <c r="AE3809" s="27">
        <v>0</v>
      </c>
      <c r="AF3809" s="27">
        <v>0</v>
      </c>
      <c r="AG3809" s="27">
        <v>0</v>
      </c>
      <c r="AH3809" s="27">
        <v>0</v>
      </c>
      <c r="AI3809" s="27">
        <v>0</v>
      </c>
      <c r="AK3809" s="29">
        <f t="shared" si="59"/>
        <v>4.0323662582461475E-3</v>
      </c>
    </row>
    <row r="3810" spans="1:37" x14ac:dyDescent="0.25">
      <c r="A3810">
        <v>3808</v>
      </c>
      <c r="B3810" s="1">
        <v>1.37E-2</v>
      </c>
      <c r="C3810" s="1">
        <v>1.305631390061902E-4</v>
      </c>
      <c r="D3810" s="27">
        <v>0.11095074071002595</v>
      </c>
      <c r="E3810" s="27">
        <v>0.17579237251990881</v>
      </c>
      <c r="F3810" s="27">
        <v>6.6770079771998517E-2</v>
      </c>
      <c r="G3810" s="27">
        <v>1.402851008452171E-2</v>
      </c>
      <c r="H3810" s="27">
        <v>6.4718453074507368E-2</v>
      </c>
      <c r="I3810" s="27">
        <v>0.12887490981591382</v>
      </c>
      <c r="J3810" s="27">
        <v>1.7148898939420339E-2</v>
      </c>
      <c r="K3810" s="27">
        <v>0.10233078687788037</v>
      </c>
      <c r="L3810" s="27">
        <v>0.14816005414925437</v>
      </c>
      <c r="M3810" s="27">
        <v>6.4720923876567943E-2</v>
      </c>
      <c r="N3810" s="27">
        <v>0.10650427018000092</v>
      </c>
      <c r="O3810" s="27">
        <v>0</v>
      </c>
      <c r="P3810" s="27">
        <v>0</v>
      </c>
      <c r="Q3810" s="27">
        <v>0</v>
      </c>
      <c r="R3810" s="27">
        <v>0</v>
      </c>
      <c r="S3810" s="27">
        <v>0</v>
      </c>
      <c r="T3810" s="27">
        <v>0</v>
      </c>
      <c r="U3810" s="27">
        <v>0</v>
      </c>
      <c r="V3810" s="27">
        <v>0</v>
      </c>
      <c r="W3810" s="27">
        <v>0</v>
      </c>
      <c r="X3810" s="27">
        <v>0</v>
      </c>
      <c r="Y3810" s="27">
        <v>0</v>
      </c>
      <c r="Z3810" s="27">
        <v>0</v>
      </c>
      <c r="AA3810" s="27">
        <v>0</v>
      </c>
      <c r="AB3810" s="27">
        <v>0</v>
      </c>
      <c r="AC3810" s="27">
        <v>0</v>
      </c>
      <c r="AD3810" s="27">
        <v>0</v>
      </c>
      <c r="AE3810" s="27">
        <v>0</v>
      </c>
      <c r="AF3810" s="27">
        <v>0</v>
      </c>
      <c r="AG3810" s="27">
        <v>0</v>
      </c>
      <c r="AH3810" s="27">
        <v>0</v>
      </c>
      <c r="AI3810" s="27">
        <v>0</v>
      </c>
      <c r="AK3810" s="29">
        <f t="shared" si="59"/>
        <v>9.5301561318387011E-3</v>
      </c>
    </row>
    <row r="3811" spans="1:37" x14ac:dyDescent="0.25">
      <c r="A3811">
        <v>3809</v>
      </c>
      <c r="B3811" s="1">
        <v>1.26E-2</v>
      </c>
      <c r="C3811" s="1">
        <v>1.6323923507125426E-4</v>
      </c>
      <c r="D3811" s="27">
        <v>4.2218302884504434E-2</v>
      </c>
      <c r="E3811" s="27">
        <v>0.15002652604409605</v>
      </c>
      <c r="F3811" s="27">
        <v>3.1011111024518801E-2</v>
      </c>
      <c r="G3811" s="27">
        <v>3.0319118453736211E-2</v>
      </c>
      <c r="H3811" s="27">
        <v>3.9797985692359462E-2</v>
      </c>
      <c r="I3811" s="27">
        <v>0.13085945553348613</v>
      </c>
      <c r="J3811" s="27">
        <v>0.12773698383833204</v>
      </c>
      <c r="K3811" s="27">
        <v>0.10738982691092248</v>
      </c>
      <c r="L3811" s="27">
        <v>9.7389563483215411E-2</v>
      </c>
      <c r="M3811" s="27">
        <v>0.12752375057121398</v>
      </c>
      <c r="N3811" s="27">
        <v>0.11572737556361501</v>
      </c>
      <c r="O3811" s="27">
        <v>0</v>
      </c>
      <c r="P3811" s="27">
        <v>0</v>
      </c>
      <c r="Q3811" s="27">
        <v>0</v>
      </c>
      <c r="R3811" s="27">
        <v>0</v>
      </c>
      <c r="S3811" s="27">
        <v>0</v>
      </c>
      <c r="T3811" s="27">
        <v>0</v>
      </c>
      <c r="U3811" s="27">
        <v>0</v>
      </c>
      <c r="V3811" s="27">
        <v>0</v>
      </c>
      <c r="W3811" s="27">
        <v>0</v>
      </c>
      <c r="X3811" s="27">
        <v>0</v>
      </c>
      <c r="Y3811" s="27">
        <v>0</v>
      </c>
      <c r="Z3811" s="27">
        <v>0</v>
      </c>
      <c r="AA3811" s="27">
        <v>0</v>
      </c>
      <c r="AB3811" s="27">
        <v>0</v>
      </c>
      <c r="AC3811" s="27">
        <v>0</v>
      </c>
      <c r="AD3811" s="27">
        <v>0</v>
      </c>
      <c r="AE3811" s="27">
        <v>0</v>
      </c>
      <c r="AF3811" s="27">
        <v>0</v>
      </c>
      <c r="AG3811" s="27">
        <v>0</v>
      </c>
      <c r="AH3811" s="27">
        <v>0</v>
      </c>
      <c r="AI3811" s="27">
        <v>0</v>
      </c>
      <c r="AK3811" s="29">
        <f t="shared" si="59"/>
        <v>1.2955494846924941E-2</v>
      </c>
    </row>
    <row r="3812" spans="1:37" x14ac:dyDescent="0.25">
      <c r="A3812">
        <v>3810</v>
      </c>
      <c r="B3812" s="1">
        <v>1.03E-2</v>
      </c>
      <c r="C3812" s="1">
        <v>1.6110918984000693E-4</v>
      </c>
      <c r="D3812" s="27">
        <v>8.0058109861905327E-2</v>
      </c>
      <c r="E3812" s="27">
        <v>9.1541280870528846E-2</v>
      </c>
      <c r="F3812" s="27">
        <v>5.5300223855673784E-2</v>
      </c>
      <c r="G3812" s="27">
        <v>7.9824019792799128E-2</v>
      </c>
      <c r="H3812" s="27">
        <v>2.3915302975865759E-2</v>
      </c>
      <c r="I3812" s="27">
        <v>8.9937099773881826E-2</v>
      </c>
      <c r="J3812" s="27">
        <v>0.10411683128227305</v>
      </c>
      <c r="K3812" s="27">
        <v>7.2751201741981811E-2</v>
      </c>
      <c r="L3812" s="27">
        <v>0.17826123646085903</v>
      </c>
      <c r="M3812" s="27">
        <v>0.18704394054752174</v>
      </c>
      <c r="N3812" s="27">
        <v>3.7250752836709845E-2</v>
      </c>
      <c r="O3812" s="27">
        <v>0</v>
      </c>
      <c r="P3812" s="27">
        <v>0</v>
      </c>
      <c r="Q3812" s="27">
        <v>0</v>
      </c>
      <c r="R3812" s="27">
        <v>0</v>
      </c>
      <c r="S3812" s="27">
        <v>0</v>
      </c>
      <c r="T3812" s="27">
        <v>0</v>
      </c>
      <c r="U3812" s="27">
        <v>0</v>
      </c>
      <c r="V3812" s="27">
        <v>0</v>
      </c>
      <c r="W3812" s="27">
        <v>0</v>
      </c>
      <c r="X3812" s="27">
        <v>0</v>
      </c>
      <c r="Y3812" s="27">
        <v>0</v>
      </c>
      <c r="Z3812" s="27">
        <v>0</v>
      </c>
      <c r="AA3812" s="27">
        <v>0</v>
      </c>
      <c r="AB3812" s="27">
        <v>0</v>
      </c>
      <c r="AC3812" s="27">
        <v>0</v>
      </c>
      <c r="AD3812" s="27">
        <v>0</v>
      </c>
      <c r="AE3812" s="27">
        <v>0</v>
      </c>
      <c r="AF3812" s="27">
        <v>0</v>
      </c>
      <c r="AG3812" s="27">
        <v>0</v>
      </c>
      <c r="AH3812" s="27">
        <v>0</v>
      </c>
      <c r="AI3812" s="27">
        <v>0</v>
      </c>
      <c r="AK3812" s="29">
        <f t="shared" si="59"/>
        <v>1.5641668916505529E-2</v>
      </c>
    </row>
    <row r="3813" spans="1:37" x14ac:dyDescent="0.25">
      <c r="A3813">
        <v>3811</v>
      </c>
      <c r="B3813" s="1">
        <v>8.8999999999999999E-3</v>
      </c>
      <c r="C3813" s="1">
        <v>-8.0515927261115816E-6</v>
      </c>
      <c r="D3813" s="27">
        <v>7.289838526193855E-2</v>
      </c>
      <c r="E3813" s="27">
        <v>2.8685442621624889E-2</v>
      </c>
      <c r="F3813" s="27">
        <v>0.17687595597692354</v>
      </c>
      <c r="G3813" s="27">
        <v>6.9640429870722179E-2</v>
      </c>
      <c r="H3813" s="27">
        <v>0.15038992692037392</v>
      </c>
      <c r="I3813" s="27">
        <v>6.3167581833832628E-2</v>
      </c>
      <c r="J3813" s="27">
        <v>9.4046767843888983E-3</v>
      </c>
      <c r="K3813" s="27">
        <v>1.2994043832840136E-2</v>
      </c>
      <c r="L3813" s="27">
        <v>0.14766367809884959</v>
      </c>
      <c r="M3813" s="27">
        <v>0.10451824320991904</v>
      </c>
      <c r="N3813" s="27">
        <v>0.16376163558858658</v>
      </c>
      <c r="O3813" s="27">
        <v>0</v>
      </c>
      <c r="P3813" s="27">
        <v>0</v>
      </c>
      <c r="Q3813" s="27">
        <v>0</v>
      </c>
      <c r="R3813" s="27">
        <v>0</v>
      </c>
      <c r="S3813" s="27">
        <v>0</v>
      </c>
      <c r="T3813" s="27">
        <v>0</v>
      </c>
      <c r="U3813" s="27">
        <v>0</v>
      </c>
      <c r="V3813" s="27">
        <v>0</v>
      </c>
      <c r="W3813" s="27">
        <v>0</v>
      </c>
      <c r="X3813" s="27">
        <v>0</v>
      </c>
      <c r="Y3813" s="27">
        <v>0</v>
      </c>
      <c r="Z3813" s="27">
        <v>0</v>
      </c>
      <c r="AA3813" s="27">
        <v>0</v>
      </c>
      <c r="AB3813" s="27">
        <v>0</v>
      </c>
      <c r="AC3813" s="27">
        <v>0</v>
      </c>
      <c r="AD3813" s="27">
        <v>0</v>
      </c>
      <c r="AE3813" s="27">
        <v>0</v>
      </c>
      <c r="AF3813" s="27">
        <v>0</v>
      </c>
      <c r="AG3813" s="27">
        <v>0</v>
      </c>
      <c r="AH3813" s="27">
        <v>0</v>
      </c>
      <c r="AI3813" s="27">
        <v>0</v>
      </c>
      <c r="AK3813" s="29">
        <f t="shared" si="59"/>
        <v>-9.0467334001253727E-4</v>
      </c>
    </row>
    <row r="3814" spans="1:37" x14ac:dyDescent="0.25">
      <c r="A3814">
        <v>3812</v>
      </c>
      <c r="B3814" s="1">
        <v>1.23E-2</v>
      </c>
      <c r="C3814" s="1">
        <v>-2.1218542324296559E-4</v>
      </c>
      <c r="D3814" s="27">
        <v>0.21163842182010403</v>
      </c>
      <c r="E3814" s="27">
        <v>2.139870474138451E-2</v>
      </c>
      <c r="F3814" s="27">
        <v>0.22724183730099001</v>
      </c>
      <c r="G3814" s="27">
        <v>0.10804870656035605</v>
      </c>
      <c r="H3814" s="27">
        <v>6.0844863581564747E-2</v>
      </c>
      <c r="I3814" s="27">
        <v>3.246727781494789E-2</v>
      </c>
      <c r="J3814" s="27">
        <v>0.16047936817085512</v>
      </c>
      <c r="K3814" s="27">
        <v>6.3981140210345802E-2</v>
      </c>
      <c r="L3814" s="27">
        <v>4.8887048788939395E-2</v>
      </c>
      <c r="M3814" s="27">
        <v>3.6400279225636586E-2</v>
      </c>
      <c r="N3814" s="27">
        <v>2.8612351784875801E-2</v>
      </c>
      <c r="O3814" s="27">
        <v>0</v>
      </c>
      <c r="P3814" s="27">
        <v>0</v>
      </c>
      <c r="Q3814" s="27">
        <v>0</v>
      </c>
      <c r="R3814" s="27">
        <v>0</v>
      </c>
      <c r="S3814" s="27">
        <v>0</v>
      </c>
      <c r="T3814" s="27">
        <v>0</v>
      </c>
      <c r="U3814" s="27">
        <v>0</v>
      </c>
      <c r="V3814" s="27">
        <v>0</v>
      </c>
      <c r="W3814" s="27">
        <v>0</v>
      </c>
      <c r="X3814" s="27">
        <v>0</v>
      </c>
      <c r="Y3814" s="27">
        <v>0</v>
      </c>
      <c r="Z3814" s="27">
        <v>0</v>
      </c>
      <c r="AA3814" s="27">
        <v>0</v>
      </c>
      <c r="AB3814" s="27">
        <v>0</v>
      </c>
      <c r="AC3814" s="27">
        <v>0</v>
      </c>
      <c r="AD3814" s="27">
        <v>0</v>
      </c>
      <c r="AE3814" s="27">
        <v>0</v>
      </c>
      <c r="AF3814" s="27">
        <v>0</v>
      </c>
      <c r="AG3814" s="27">
        <v>0</v>
      </c>
      <c r="AH3814" s="27">
        <v>0</v>
      </c>
      <c r="AI3814" s="27">
        <v>0</v>
      </c>
      <c r="AK3814" s="29">
        <f t="shared" si="59"/>
        <v>-1.7250847418127283E-2</v>
      </c>
    </row>
    <row r="3815" spans="1:37" x14ac:dyDescent="0.25">
      <c r="A3815">
        <v>3813</v>
      </c>
      <c r="B3815" s="1">
        <v>1.18E-2</v>
      </c>
      <c r="C3815" s="1">
        <v>1.8108980033322526E-4</v>
      </c>
      <c r="D3815" s="27">
        <v>0.15505272733132044</v>
      </c>
      <c r="E3815" s="27">
        <v>7.5699379131831016E-2</v>
      </c>
      <c r="F3815" s="27">
        <v>1.9659988243572193E-2</v>
      </c>
      <c r="G3815" s="27">
        <v>0.12456035311173456</v>
      </c>
      <c r="H3815" s="27">
        <v>7.3496419599239152E-2</v>
      </c>
      <c r="I3815" s="27">
        <v>0.12361714818116819</v>
      </c>
      <c r="J3815" s="27">
        <v>0.11350859340366858</v>
      </c>
      <c r="K3815" s="27">
        <v>4.9257435091422413E-2</v>
      </c>
      <c r="L3815" s="27">
        <v>0.13249787425036322</v>
      </c>
      <c r="M3815" s="27">
        <v>1.10276885739506E-2</v>
      </c>
      <c r="N3815" s="27">
        <v>0.12162239308172948</v>
      </c>
      <c r="O3815" s="27">
        <v>0</v>
      </c>
      <c r="P3815" s="27">
        <v>0</v>
      </c>
      <c r="Q3815" s="27">
        <v>0</v>
      </c>
      <c r="R3815" s="27">
        <v>0</v>
      </c>
      <c r="S3815" s="27">
        <v>0</v>
      </c>
      <c r="T3815" s="27">
        <v>0</v>
      </c>
      <c r="U3815" s="27">
        <v>0</v>
      </c>
      <c r="V3815" s="27">
        <v>0</v>
      </c>
      <c r="W3815" s="27">
        <v>0</v>
      </c>
      <c r="X3815" s="27">
        <v>0</v>
      </c>
      <c r="Y3815" s="27">
        <v>0</v>
      </c>
      <c r="Z3815" s="27">
        <v>0</v>
      </c>
      <c r="AA3815" s="27">
        <v>0</v>
      </c>
      <c r="AB3815" s="27">
        <v>0</v>
      </c>
      <c r="AC3815" s="27">
        <v>0</v>
      </c>
      <c r="AD3815" s="27">
        <v>0</v>
      </c>
      <c r="AE3815" s="27">
        <v>0</v>
      </c>
      <c r="AF3815" s="27">
        <v>0</v>
      </c>
      <c r="AG3815" s="27">
        <v>0</v>
      </c>
      <c r="AH3815" s="27">
        <v>0</v>
      </c>
      <c r="AI3815" s="27">
        <v>0</v>
      </c>
      <c r="AK3815" s="29">
        <f t="shared" si="59"/>
        <v>1.5346593248578412E-2</v>
      </c>
    </row>
    <row r="3816" spans="1:37" x14ac:dyDescent="0.25">
      <c r="A3816">
        <v>3814</v>
      </c>
      <c r="B3816" s="1">
        <v>1.32E-2</v>
      </c>
      <c r="C3816" s="1">
        <v>2.7492183677079693E-4</v>
      </c>
      <c r="D3816" s="27">
        <v>0.16251595722331313</v>
      </c>
      <c r="E3816" s="27">
        <v>6.6368528263884452E-2</v>
      </c>
      <c r="F3816" s="27">
        <v>2.0751217957514528E-2</v>
      </c>
      <c r="G3816" s="27">
        <v>0.14556031165564451</v>
      </c>
      <c r="H3816" s="27">
        <v>1.9104133006676793E-3</v>
      </c>
      <c r="I3816" s="27">
        <v>0.19259865515950167</v>
      </c>
      <c r="J3816" s="27">
        <v>0.24474145349083815</v>
      </c>
      <c r="K3816" s="27">
        <v>6.4648515933796932E-3</v>
      </c>
      <c r="L3816" s="27">
        <v>0.14718420694459788</v>
      </c>
      <c r="M3816" s="27">
        <v>5.3079602446905278E-3</v>
      </c>
      <c r="N3816" s="27">
        <v>6.596444165967841E-3</v>
      </c>
      <c r="O3816" s="27">
        <v>0</v>
      </c>
      <c r="P3816" s="27">
        <v>0</v>
      </c>
      <c r="Q3816" s="27">
        <v>0</v>
      </c>
      <c r="R3816" s="27">
        <v>0</v>
      </c>
      <c r="S3816" s="27">
        <v>0</v>
      </c>
      <c r="T3816" s="27">
        <v>0</v>
      </c>
      <c r="U3816" s="27">
        <v>0</v>
      </c>
      <c r="V3816" s="27">
        <v>0</v>
      </c>
      <c r="W3816" s="27">
        <v>0</v>
      </c>
      <c r="X3816" s="27">
        <v>0</v>
      </c>
      <c r="Y3816" s="27">
        <v>0</v>
      </c>
      <c r="Z3816" s="27">
        <v>0</v>
      </c>
      <c r="AA3816" s="27">
        <v>0</v>
      </c>
      <c r="AB3816" s="27">
        <v>0</v>
      </c>
      <c r="AC3816" s="27">
        <v>0</v>
      </c>
      <c r="AD3816" s="27">
        <v>0</v>
      </c>
      <c r="AE3816" s="27">
        <v>0</v>
      </c>
      <c r="AF3816" s="27">
        <v>0</v>
      </c>
      <c r="AG3816" s="27">
        <v>0</v>
      </c>
      <c r="AH3816" s="27">
        <v>0</v>
      </c>
      <c r="AI3816" s="27">
        <v>0</v>
      </c>
      <c r="AK3816" s="29">
        <f t="shared" si="59"/>
        <v>2.0827411876575525E-2</v>
      </c>
    </row>
    <row r="3817" spans="1:37" x14ac:dyDescent="0.25">
      <c r="A3817">
        <v>3815</v>
      </c>
      <c r="B3817" s="1">
        <v>1.15E-2</v>
      </c>
      <c r="C3817" s="1">
        <v>-3.4057816232253129E-6</v>
      </c>
      <c r="D3817" s="27">
        <v>3.8887826664016238E-2</v>
      </c>
      <c r="E3817" s="27">
        <v>4.4533633918302597E-2</v>
      </c>
      <c r="F3817" s="27">
        <v>6.4365897119185E-2</v>
      </c>
      <c r="G3817" s="27">
        <v>0.14782051011765046</v>
      </c>
      <c r="H3817" s="27">
        <v>0.15058611809039529</v>
      </c>
      <c r="I3817" s="27">
        <v>0.15626326440299365</v>
      </c>
      <c r="J3817" s="27">
        <v>2.5595295817232602E-2</v>
      </c>
      <c r="K3817" s="27">
        <v>7.751912896682972E-2</v>
      </c>
      <c r="L3817" s="27">
        <v>0.20855236057140425</v>
      </c>
      <c r="M3817" s="27">
        <v>9.4401933784381137E-3</v>
      </c>
      <c r="N3817" s="27">
        <v>7.6435770953551932E-2</v>
      </c>
      <c r="O3817" s="27">
        <v>0</v>
      </c>
      <c r="P3817" s="27">
        <v>0</v>
      </c>
      <c r="Q3817" s="27">
        <v>0</v>
      </c>
      <c r="R3817" s="27">
        <v>0</v>
      </c>
      <c r="S3817" s="27">
        <v>0</v>
      </c>
      <c r="T3817" s="27">
        <v>0</v>
      </c>
      <c r="U3817" s="27">
        <v>0</v>
      </c>
      <c r="V3817" s="27">
        <v>0</v>
      </c>
      <c r="W3817" s="27">
        <v>0</v>
      </c>
      <c r="X3817" s="27">
        <v>0</v>
      </c>
      <c r="Y3817" s="27">
        <v>0</v>
      </c>
      <c r="Z3817" s="27">
        <v>0</v>
      </c>
      <c r="AA3817" s="27">
        <v>0</v>
      </c>
      <c r="AB3817" s="27">
        <v>0</v>
      </c>
      <c r="AC3817" s="27">
        <v>0</v>
      </c>
      <c r="AD3817" s="27">
        <v>0</v>
      </c>
      <c r="AE3817" s="27">
        <v>0</v>
      </c>
      <c r="AF3817" s="27">
        <v>0</v>
      </c>
      <c r="AG3817" s="27">
        <v>0</v>
      </c>
      <c r="AH3817" s="27">
        <v>0</v>
      </c>
      <c r="AI3817" s="27">
        <v>0</v>
      </c>
      <c r="AK3817" s="29">
        <f t="shared" si="59"/>
        <v>-2.9615492375872286E-4</v>
      </c>
    </row>
    <row r="3818" spans="1:37" x14ac:dyDescent="0.25">
      <c r="A3818">
        <v>3816</v>
      </c>
      <c r="B3818" s="1">
        <v>1.03E-2</v>
      </c>
      <c r="C3818" s="1">
        <v>9.7613377872604479E-5</v>
      </c>
      <c r="D3818" s="27">
        <v>0.19507035799576969</v>
      </c>
      <c r="E3818" s="27">
        <v>1.9002031972552645E-2</v>
      </c>
      <c r="F3818" s="27">
        <v>1.9526726003603063E-2</v>
      </c>
      <c r="G3818" s="27">
        <v>4.4030187901348085E-2</v>
      </c>
      <c r="H3818" s="27">
        <v>0.18164811827915944</v>
      </c>
      <c r="I3818" s="27">
        <v>0.12573084694463768</v>
      </c>
      <c r="J3818" s="27">
        <v>9.3008778908077516E-2</v>
      </c>
      <c r="K3818" s="27">
        <v>1.8011211598916933E-2</v>
      </c>
      <c r="L3818" s="27">
        <v>0.11802588927395152</v>
      </c>
      <c r="M3818" s="27">
        <v>4.540140420001941E-2</v>
      </c>
      <c r="N3818" s="27">
        <v>0.14054444692196402</v>
      </c>
      <c r="O3818" s="27">
        <v>0</v>
      </c>
      <c r="P3818" s="27">
        <v>0</v>
      </c>
      <c r="Q3818" s="27">
        <v>0</v>
      </c>
      <c r="R3818" s="27">
        <v>0</v>
      </c>
      <c r="S3818" s="27">
        <v>0</v>
      </c>
      <c r="T3818" s="27">
        <v>0</v>
      </c>
      <c r="U3818" s="27">
        <v>0</v>
      </c>
      <c r="V3818" s="27">
        <v>0</v>
      </c>
      <c r="W3818" s="27">
        <v>0</v>
      </c>
      <c r="X3818" s="27">
        <v>0</v>
      </c>
      <c r="Y3818" s="27">
        <v>0</v>
      </c>
      <c r="Z3818" s="27">
        <v>0</v>
      </c>
      <c r="AA3818" s="27">
        <v>0</v>
      </c>
      <c r="AB3818" s="27">
        <v>0</v>
      </c>
      <c r="AC3818" s="27">
        <v>0</v>
      </c>
      <c r="AD3818" s="27">
        <v>0</v>
      </c>
      <c r="AE3818" s="27">
        <v>0</v>
      </c>
      <c r="AF3818" s="27">
        <v>0</v>
      </c>
      <c r="AG3818" s="27">
        <v>0</v>
      </c>
      <c r="AH3818" s="27">
        <v>0</v>
      </c>
      <c r="AI3818" s="27">
        <v>0</v>
      </c>
      <c r="AK3818" s="29">
        <f t="shared" si="59"/>
        <v>9.4770269779227648E-3</v>
      </c>
    </row>
    <row r="3819" spans="1:37" x14ac:dyDescent="0.25">
      <c r="A3819">
        <v>3817</v>
      </c>
      <c r="B3819" s="1">
        <v>1.2800000000000001E-2</v>
      </c>
      <c r="C3819" s="1">
        <v>-3.516281747357712E-4</v>
      </c>
      <c r="D3819" s="27">
        <v>2.5740742480230617E-3</v>
      </c>
      <c r="E3819" s="27">
        <v>2.1266857945907193E-2</v>
      </c>
      <c r="F3819" s="27">
        <v>0.14160391524662971</v>
      </c>
      <c r="G3819" s="27">
        <v>6.2871583422034652E-2</v>
      </c>
      <c r="H3819" s="27">
        <v>1.4888116219891829E-2</v>
      </c>
      <c r="I3819" s="27">
        <v>0.20072098405141195</v>
      </c>
      <c r="J3819" s="27">
        <v>0.15578403340148653</v>
      </c>
      <c r="K3819" s="27">
        <v>0.15319017829877526</v>
      </c>
      <c r="L3819" s="27">
        <v>9.2664986711802469E-2</v>
      </c>
      <c r="M3819" s="27">
        <v>3.2395212366948187E-3</v>
      </c>
      <c r="N3819" s="27">
        <v>0.1511957492173425</v>
      </c>
      <c r="O3819" s="27">
        <v>0</v>
      </c>
      <c r="P3819" s="27">
        <v>0</v>
      </c>
      <c r="Q3819" s="27">
        <v>0</v>
      </c>
      <c r="R3819" s="27">
        <v>0</v>
      </c>
      <c r="S3819" s="27">
        <v>0</v>
      </c>
      <c r="T3819" s="27">
        <v>0</v>
      </c>
      <c r="U3819" s="27">
        <v>0</v>
      </c>
      <c r="V3819" s="27">
        <v>0</v>
      </c>
      <c r="W3819" s="27">
        <v>0</v>
      </c>
      <c r="X3819" s="27">
        <v>0</v>
      </c>
      <c r="Y3819" s="27">
        <v>0</v>
      </c>
      <c r="Z3819" s="27">
        <v>0</v>
      </c>
      <c r="AA3819" s="27">
        <v>0</v>
      </c>
      <c r="AB3819" s="27">
        <v>0</v>
      </c>
      <c r="AC3819" s="27">
        <v>0</v>
      </c>
      <c r="AD3819" s="27">
        <v>0</v>
      </c>
      <c r="AE3819" s="27">
        <v>0</v>
      </c>
      <c r="AF3819" s="27">
        <v>0</v>
      </c>
      <c r="AG3819" s="27">
        <v>0</v>
      </c>
      <c r="AH3819" s="27">
        <v>0</v>
      </c>
      <c r="AI3819" s="27">
        <v>0</v>
      </c>
      <c r="AK3819" s="29">
        <f t="shared" si="59"/>
        <v>-2.7470951151232124E-2</v>
      </c>
    </row>
    <row r="3820" spans="1:37" x14ac:dyDescent="0.25">
      <c r="A3820">
        <v>3818</v>
      </c>
      <c r="B3820" s="1">
        <v>1.46E-2</v>
      </c>
      <c r="C3820" s="1">
        <v>6.5369904969150459E-4</v>
      </c>
      <c r="D3820" s="27">
        <v>4.8196209563847285E-2</v>
      </c>
      <c r="E3820" s="27">
        <v>0.18231654497147218</v>
      </c>
      <c r="F3820" s="27">
        <v>4.7365547139606497E-3</v>
      </c>
      <c r="G3820" s="27">
        <v>0.17903651626811606</v>
      </c>
      <c r="H3820" s="27">
        <v>0.14423673280964378</v>
      </c>
      <c r="I3820" s="27">
        <v>2.2916302714254044E-2</v>
      </c>
      <c r="J3820" s="27">
        <v>0.19397068603229684</v>
      </c>
      <c r="K3820" s="27">
        <v>2.0049173952844342E-2</v>
      </c>
      <c r="L3820" s="27">
        <v>0.13329576238158086</v>
      </c>
      <c r="M3820" s="27">
        <v>1.4378564028135483E-3</v>
      </c>
      <c r="N3820" s="27">
        <v>6.9807660189170437E-2</v>
      </c>
      <c r="O3820" s="27">
        <v>0</v>
      </c>
      <c r="P3820" s="27">
        <v>0</v>
      </c>
      <c r="Q3820" s="27">
        <v>0</v>
      </c>
      <c r="R3820" s="27">
        <v>0</v>
      </c>
      <c r="S3820" s="27">
        <v>0</v>
      </c>
      <c r="T3820" s="27">
        <v>0</v>
      </c>
      <c r="U3820" s="27">
        <v>0</v>
      </c>
      <c r="V3820" s="27">
        <v>0</v>
      </c>
      <c r="W3820" s="27">
        <v>0</v>
      </c>
      <c r="X3820" s="27">
        <v>0</v>
      </c>
      <c r="Y3820" s="27">
        <v>0</v>
      </c>
      <c r="Z3820" s="27">
        <v>0</v>
      </c>
      <c r="AA3820" s="27">
        <v>0</v>
      </c>
      <c r="AB3820" s="27">
        <v>0</v>
      </c>
      <c r="AC3820" s="27">
        <v>0</v>
      </c>
      <c r="AD3820" s="27">
        <v>0</v>
      </c>
      <c r="AE3820" s="27">
        <v>0</v>
      </c>
      <c r="AF3820" s="27">
        <v>0</v>
      </c>
      <c r="AG3820" s="27">
        <v>0</v>
      </c>
      <c r="AH3820" s="27">
        <v>0</v>
      </c>
      <c r="AI3820" s="27">
        <v>0</v>
      </c>
      <c r="AK3820" s="29">
        <f t="shared" si="59"/>
        <v>4.4773907513116752E-2</v>
      </c>
    </row>
    <row r="3821" spans="1:37" x14ac:dyDescent="0.25">
      <c r="A3821">
        <v>3819</v>
      </c>
      <c r="B3821" s="1">
        <v>1.23E-2</v>
      </c>
      <c r="C3821" s="1">
        <v>2.4492128194160011E-4</v>
      </c>
      <c r="D3821" s="27">
        <v>0.16653063156147768</v>
      </c>
      <c r="E3821" s="27">
        <v>0.13980188148923364</v>
      </c>
      <c r="F3821" s="27">
        <v>1.0406331819880815E-3</v>
      </c>
      <c r="G3821" s="27">
        <v>1.0377207877526265E-2</v>
      </c>
      <c r="H3821" s="27">
        <v>2.8494799109082428E-2</v>
      </c>
      <c r="I3821" s="27">
        <v>0.1912253896939613</v>
      </c>
      <c r="J3821" s="27">
        <v>1.2241983949666149E-2</v>
      </c>
      <c r="K3821" s="27">
        <v>3.6739216161402008E-2</v>
      </c>
      <c r="L3821" s="27">
        <v>0.18253830380416736</v>
      </c>
      <c r="M3821" s="27">
        <v>0.10733336693884002</v>
      </c>
      <c r="N3821" s="27">
        <v>0.12367658623265523</v>
      </c>
      <c r="O3821" s="27">
        <v>0</v>
      </c>
      <c r="P3821" s="27">
        <v>0</v>
      </c>
      <c r="Q3821" s="27">
        <v>0</v>
      </c>
      <c r="R3821" s="27">
        <v>0</v>
      </c>
      <c r="S3821" s="27">
        <v>0</v>
      </c>
      <c r="T3821" s="27">
        <v>0</v>
      </c>
      <c r="U3821" s="27">
        <v>0</v>
      </c>
      <c r="V3821" s="27">
        <v>0</v>
      </c>
      <c r="W3821" s="27">
        <v>0</v>
      </c>
      <c r="X3821" s="27">
        <v>0</v>
      </c>
      <c r="Y3821" s="27">
        <v>0</v>
      </c>
      <c r="Z3821" s="27">
        <v>0</v>
      </c>
      <c r="AA3821" s="27">
        <v>0</v>
      </c>
      <c r="AB3821" s="27">
        <v>0</v>
      </c>
      <c r="AC3821" s="27">
        <v>0</v>
      </c>
      <c r="AD3821" s="27">
        <v>0</v>
      </c>
      <c r="AE3821" s="27">
        <v>0</v>
      </c>
      <c r="AF3821" s="27">
        <v>0</v>
      </c>
      <c r="AG3821" s="27">
        <v>0</v>
      </c>
      <c r="AH3821" s="27">
        <v>0</v>
      </c>
      <c r="AI3821" s="27">
        <v>0</v>
      </c>
      <c r="AK3821" s="29">
        <f t="shared" si="59"/>
        <v>1.9912299344845535E-2</v>
      </c>
    </row>
    <row r="3822" spans="1:37" x14ac:dyDescent="0.25">
      <c r="A3822">
        <v>3820</v>
      </c>
      <c r="B3822" s="1">
        <v>1.18E-2</v>
      </c>
      <c r="C3822" s="1">
        <v>-7.8239505211722047E-5</v>
      </c>
      <c r="D3822" s="27">
        <v>0.14642799319594571</v>
      </c>
      <c r="E3822" s="27">
        <v>9.3998700600662038E-2</v>
      </c>
      <c r="F3822" s="27">
        <v>7.5396497944176896E-2</v>
      </c>
      <c r="G3822" s="27">
        <v>3.0820328442668441E-2</v>
      </c>
      <c r="H3822" s="27">
        <v>4.8838557176671307E-2</v>
      </c>
      <c r="I3822" s="27">
        <v>0.11188015995199888</v>
      </c>
      <c r="J3822" s="27">
        <v>4.6556383802942268E-2</v>
      </c>
      <c r="K3822" s="27">
        <v>0.11813939774722045</v>
      </c>
      <c r="L3822" s="27">
        <v>0.11340641155932825</v>
      </c>
      <c r="M3822" s="27">
        <v>9.5202943928309622E-2</v>
      </c>
      <c r="N3822" s="27">
        <v>0.11933262565007595</v>
      </c>
      <c r="O3822" s="27">
        <v>0</v>
      </c>
      <c r="P3822" s="27">
        <v>0</v>
      </c>
      <c r="Q3822" s="27">
        <v>0</v>
      </c>
      <c r="R3822" s="27">
        <v>0</v>
      </c>
      <c r="S3822" s="27">
        <v>0</v>
      </c>
      <c r="T3822" s="27">
        <v>0</v>
      </c>
      <c r="U3822" s="27">
        <v>0</v>
      </c>
      <c r="V3822" s="27">
        <v>0</v>
      </c>
      <c r="W3822" s="27">
        <v>0</v>
      </c>
      <c r="X3822" s="27">
        <v>0</v>
      </c>
      <c r="Y3822" s="27">
        <v>0</v>
      </c>
      <c r="Z3822" s="27">
        <v>0</v>
      </c>
      <c r="AA3822" s="27">
        <v>0</v>
      </c>
      <c r="AB3822" s="27">
        <v>0</v>
      </c>
      <c r="AC3822" s="27">
        <v>0</v>
      </c>
      <c r="AD3822" s="27">
        <v>0</v>
      </c>
      <c r="AE3822" s="27">
        <v>0</v>
      </c>
      <c r="AF3822" s="27">
        <v>0</v>
      </c>
      <c r="AG3822" s="27">
        <v>0</v>
      </c>
      <c r="AH3822" s="27">
        <v>0</v>
      </c>
      <c r="AI3822" s="27">
        <v>0</v>
      </c>
      <c r="AK3822" s="29">
        <f t="shared" si="59"/>
        <v>-6.6304665433662754E-3</v>
      </c>
    </row>
    <row r="3823" spans="1:37" x14ac:dyDescent="0.25">
      <c r="A3823">
        <v>3821</v>
      </c>
      <c r="B3823" s="1">
        <v>1.11E-2</v>
      </c>
      <c r="C3823" s="1">
        <v>-1.7362738410368097E-4</v>
      </c>
      <c r="D3823" s="27">
        <v>2.4878836115868143E-2</v>
      </c>
      <c r="E3823" s="27">
        <v>2.1882252832943486E-2</v>
      </c>
      <c r="F3823" s="27">
        <v>9.3678208602153978E-2</v>
      </c>
      <c r="G3823" s="27">
        <v>0.15034763511448512</v>
      </c>
      <c r="H3823" s="27">
        <v>0.14699077661558235</v>
      </c>
      <c r="I3823" s="27">
        <v>0.13055335002630636</v>
      </c>
      <c r="J3823" s="27">
        <v>8.6305149983902346E-2</v>
      </c>
      <c r="K3823" s="27">
        <v>8.2526940069010957E-2</v>
      </c>
      <c r="L3823" s="27">
        <v>5.6210434190118418E-2</v>
      </c>
      <c r="M3823" s="27">
        <v>0.15436288762787242</v>
      </c>
      <c r="N3823" s="27">
        <v>5.2263528821756201E-2</v>
      </c>
      <c r="O3823" s="27">
        <v>0</v>
      </c>
      <c r="P3823" s="27">
        <v>0</v>
      </c>
      <c r="Q3823" s="27">
        <v>0</v>
      </c>
      <c r="R3823" s="27">
        <v>0</v>
      </c>
      <c r="S3823" s="27">
        <v>0</v>
      </c>
      <c r="T3823" s="27">
        <v>0</v>
      </c>
      <c r="U3823" s="27">
        <v>0</v>
      </c>
      <c r="V3823" s="27">
        <v>0</v>
      </c>
      <c r="W3823" s="27">
        <v>0</v>
      </c>
      <c r="X3823" s="27">
        <v>0</v>
      </c>
      <c r="Y3823" s="27">
        <v>0</v>
      </c>
      <c r="Z3823" s="27">
        <v>0</v>
      </c>
      <c r="AA3823" s="27">
        <v>0</v>
      </c>
      <c r="AB3823" s="27">
        <v>0</v>
      </c>
      <c r="AC3823" s="27">
        <v>0</v>
      </c>
      <c r="AD3823" s="27">
        <v>0</v>
      </c>
      <c r="AE3823" s="27">
        <v>0</v>
      </c>
      <c r="AF3823" s="27">
        <v>0</v>
      </c>
      <c r="AG3823" s="27">
        <v>0</v>
      </c>
      <c r="AH3823" s="27">
        <v>0</v>
      </c>
      <c r="AI3823" s="27">
        <v>0</v>
      </c>
      <c r="AK3823" s="29">
        <f t="shared" si="59"/>
        <v>-1.5642106676007295E-2</v>
      </c>
    </row>
    <row r="3824" spans="1:37" x14ac:dyDescent="0.25">
      <c r="A3824">
        <v>3822</v>
      </c>
      <c r="B3824" s="1">
        <v>1.43E-2</v>
      </c>
      <c r="C3824" s="1">
        <v>3.9171288848654056E-5</v>
      </c>
      <c r="D3824" s="27">
        <v>8.8807572560627254E-2</v>
      </c>
      <c r="E3824" s="27">
        <v>0.15501645406968884</v>
      </c>
      <c r="F3824" s="27">
        <v>3.3593431343674991E-2</v>
      </c>
      <c r="G3824" s="27">
        <v>5.556823997279358E-2</v>
      </c>
      <c r="H3824" s="27">
        <v>0.19545834500461964</v>
      </c>
      <c r="I3824" s="27">
        <v>0.16005526862600494</v>
      </c>
      <c r="J3824" s="27">
        <v>6.4298495028068045E-2</v>
      </c>
      <c r="K3824" s="27">
        <v>9.5884100661696225E-2</v>
      </c>
      <c r="L3824" s="27">
        <v>5.2771588473124369E-3</v>
      </c>
      <c r="M3824" s="27">
        <v>4.333408331684311E-2</v>
      </c>
      <c r="N3824" s="27">
        <v>0.10270685056867104</v>
      </c>
      <c r="O3824" s="27">
        <v>0</v>
      </c>
      <c r="P3824" s="27">
        <v>0</v>
      </c>
      <c r="Q3824" s="27">
        <v>0</v>
      </c>
      <c r="R3824" s="27">
        <v>0</v>
      </c>
      <c r="S3824" s="27">
        <v>0</v>
      </c>
      <c r="T3824" s="27">
        <v>0</v>
      </c>
      <c r="U3824" s="27">
        <v>0</v>
      </c>
      <c r="V3824" s="27">
        <v>0</v>
      </c>
      <c r="W3824" s="27">
        <v>0</v>
      </c>
      <c r="X3824" s="27">
        <v>0</v>
      </c>
      <c r="Y3824" s="27">
        <v>0</v>
      </c>
      <c r="Z3824" s="27">
        <v>0</v>
      </c>
      <c r="AA3824" s="27">
        <v>0</v>
      </c>
      <c r="AB3824" s="27">
        <v>0</v>
      </c>
      <c r="AC3824" s="27">
        <v>0</v>
      </c>
      <c r="AD3824" s="27">
        <v>0</v>
      </c>
      <c r="AE3824" s="27">
        <v>0</v>
      </c>
      <c r="AF3824" s="27">
        <v>0</v>
      </c>
      <c r="AG3824" s="27">
        <v>0</v>
      </c>
      <c r="AH3824" s="27">
        <v>0</v>
      </c>
      <c r="AI3824" s="27">
        <v>0</v>
      </c>
      <c r="AK3824" s="29">
        <f t="shared" si="59"/>
        <v>2.7392509684373463E-3</v>
      </c>
    </row>
    <row r="3825" spans="1:37" x14ac:dyDescent="0.25">
      <c r="A3825">
        <v>3823</v>
      </c>
      <c r="B3825" s="1">
        <v>1.2800000000000001E-2</v>
      </c>
      <c r="C3825" s="1">
        <v>4.1580797273836514E-5</v>
      </c>
      <c r="D3825" s="27">
        <v>8.5586760291404676E-2</v>
      </c>
      <c r="E3825" s="27">
        <v>0.13520545788299856</v>
      </c>
      <c r="F3825" s="27">
        <v>0.15653680780803522</v>
      </c>
      <c r="G3825" s="27">
        <v>9.0478926627401937E-2</v>
      </c>
      <c r="H3825" s="27">
        <v>1.6885055367200079E-2</v>
      </c>
      <c r="I3825" s="27">
        <v>9.8916173100546345E-2</v>
      </c>
      <c r="J3825" s="27">
        <v>0.11876065095093083</v>
      </c>
      <c r="K3825" s="27">
        <v>5.8661030105082675E-2</v>
      </c>
      <c r="L3825" s="27">
        <v>2.3834481488165957E-2</v>
      </c>
      <c r="M3825" s="27">
        <v>0.10868274567696812</v>
      </c>
      <c r="N3825" s="27">
        <v>0.10645191070126551</v>
      </c>
      <c r="O3825" s="27">
        <v>0</v>
      </c>
      <c r="P3825" s="27">
        <v>0</v>
      </c>
      <c r="Q3825" s="27">
        <v>0</v>
      </c>
      <c r="R3825" s="27">
        <v>0</v>
      </c>
      <c r="S3825" s="27">
        <v>0</v>
      </c>
      <c r="T3825" s="27">
        <v>0</v>
      </c>
      <c r="U3825" s="27">
        <v>0</v>
      </c>
      <c r="V3825" s="27">
        <v>0</v>
      </c>
      <c r="W3825" s="27">
        <v>0</v>
      </c>
      <c r="X3825" s="27">
        <v>0</v>
      </c>
      <c r="Y3825" s="27">
        <v>0</v>
      </c>
      <c r="Z3825" s="27">
        <v>0</v>
      </c>
      <c r="AA3825" s="27">
        <v>0</v>
      </c>
      <c r="AB3825" s="27">
        <v>0</v>
      </c>
      <c r="AC3825" s="27">
        <v>0</v>
      </c>
      <c r="AD3825" s="27">
        <v>0</v>
      </c>
      <c r="AE3825" s="27">
        <v>0</v>
      </c>
      <c r="AF3825" s="27">
        <v>0</v>
      </c>
      <c r="AG3825" s="27">
        <v>0</v>
      </c>
      <c r="AH3825" s="27">
        <v>0</v>
      </c>
      <c r="AI3825" s="27">
        <v>0</v>
      </c>
      <c r="AK3825" s="29">
        <f t="shared" si="59"/>
        <v>3.2484997870184775E-3</v>
      </c>
    </row>
    <row r="3826" spans="1:37" x14ac:dyDescent="0.25">
      <c r="A3826">
        <v>3824</v>
      </c>
      <c r="B3826" s="1">
        <v>1.3100000000000001E-2</v>
      </c>
      <c r="C3826" s="1">
        <v>2.0031014404899339E-4</v>
      </c>
      <c r="D3826" s="27">
        <v>0.143965104099228</v>
      </c>
      <c r="E3826" s="27">
        <v>0.14721869984121214</v>
      </c>
      <c r="F3826" s="27">
        <v>0.13537737034071382</v>
      </c>
      <c r="G3826" s="27">
        <v>2.8181341532070802E-3</v>
      </c>
      <c r="H3826" s="27">
        <v>0.10425500544640837</v>
      </c>
      <c r="I3826" s="27">
        <v>0.10487351890729735</v>
      </c>
      <c r="J3826" s="27">
        <v>0.15276041277721872</v>
      </c>
      <c r="K3826" s="27">
        <v>1.4827427048674978E-2</v>
      </c>
      <c r="L3826" s="27">
        <v>1.7142017837184463E-2</v>
      </c>
      <c r="M3826" s="27">
        <v>2.276068772449755E-2</v>
      </c>
      <c r="N3826" s="27">
        <v>0.1540016218243577</v>
      </c>
      <c r="O3826" s="27">
        <v>0</v>
      </c>
      <c r="P3826" s="27">
        <v>0</v>
      </c>
      <c r="Q3826" s="27">
        <v>0</v>
      </c>
      <c r="R3826" s="27">
        <v>0</v>
      </c>
      <c r="S3826" s="27">
        <v>0</v>
      </c>
      <c r="T3826" s="27">
        <v>0</v>
      </c>
      <c r="U3826" s="27">
        <v>0</v>
      </c>
      <c r="V3826" s="27">
        <v>0</v>
      </c>
      <c r="W3826" s="27">
        <v>0</v>
      </c>
      <c r="X3826" s="27">
        <v>0</v>
      </c>
      <c r="Y3826" s="27">
        <v>0</v>
      </c>
      <c r="Z3826" s="27">
        <v>0</v>
      </c>
      <c r="AA3826" s="27">
        <v>0</v>
      </c>
      <c r="AB3826" s="27">
        <v>0</v>
      </c>
      <c r="AC3826" s="27">
        <v>0</v>
      </c>
      <c r="AD3826" s="27">
        <v>0</v>
      </c>
      <c r="AE3826" s="27">
        <v>0</v>
      </c>
      <c r="AF3826" s="27">
        <v>0</v>
      </c>
      <c r="AG3826" s="27">
        <v>0</v>
      </c>
      <c r="AH3826" s="27">
        <v>0</v>
      </c>
      <c r="AI3826" s="27">
        <v>0</v>
      </c>
      <c r="AK3826" s="29">
        <f t="shared" si="59"/>
        <v>1.5290850690762853E-2</v>
      </c>
    </row>
    <row r="3827" spans="1:37" x14ac:dyDescent="0.25">
      <c r="A3827">
        <v>3825</v>
      </c>
      <c r="B3827" s="1">
        <v>1.32E-2</v>
      </c>
      <c r="C3827" s="1">
        <v>7.397053293319921E-5</v>
      </c>
      <c r="D3827" s="27">
        <v>0.13313073293057393</v>
      </c>
      <c r="E3827" s="27">
        <v>0.1442807709275114</v>
      </c>
      <c r="F3827" s="27">
        <v>0.16548339912010043</v>
      </c>
      <c r="G3827" s="27">
        <v>0.1580507446359791</v>
      </c>
      <c r="H3827" s="27">
        <v>5.2654891229249566E-3</v>
      </c>
      <c r="I3827" s="27">
        <v>6.2044135438466444E-2</v>
      </c>
      <c r="J3827" s="27">
        <v>1.5553298691463218E-2</v>
      </c>
      <c r="K3827" s="27">
        <v>6.4712720500580273E-2</v>
      </c>
      <c r="L3827" s="27">
        <v>0.14878021603396469</v>
      </c>
      <c r="M3827" s="27">
        <v>0.10001138001955316</v>
      </c>
      <c r="N3827" s="27">
        <v>2.6871125788822605E-3</v>
      </c>
      <c r="O3827" s="27">
        <v>0</v>
      </c>
      <c r="P3827" s="27">
        <v>0</v>
      </c>
      <c r="Q3827" s="27">
        <v>0</v>
      </c>
      <c r="R3827" s="27">
        <v>0</v>
      </c>
      <c r="S3827" s="27">
        <v>0</v>
      </c>
      <c r="T3827" s="27">
        <v>0</v>
      </c>
      <c r="U3827" s="27">
        <v>0</v>
      </c>
      <c r="V3827" s="27">
        <v>0</v>
      </c>
      <c r="W3827" s="27">
        <v>0</v>
      </c>
      <c r="X3827" s="27">
        <v>0</v>
      </c>
      <c r="Y3827" s="27">
        <v>0</v>
      </c>
      <c r="Z3827" s="27">
        <v>0</v>
      </c>
      <c r="AA3827" s="27">
        <v>0</v>
      </c>
      <c r="AB3827" s="27">
        <v>0</v>
      </c>
      <c r="AC3827" s="27">
        <v>0</v>
      </c>
      <c r="AD3827" s="27">
        <v>0</v>
      </c>
      <c r="AE3827" s="27">
        <v>0</v>
      </c>
      <c r="AF3827" s="27">
        <v>0</v>
      </c>
      <c r="AG3827" s="27">
        <v>0</v>
      </c>
      <c r="AH3827" s="27">
        <v>0</v>
      </c>
      <c r="AI3827" s="27">
        <v>0</v>
      </c>
      <c r="AK3827" s="29">
        <f t="shared" si="59"/>
        <v>5.6038282525150921E-3</v>
      </c>
    </row>
    <row r="3828" spans="1:37" x14ac:dyDescent="0.25">
      <c r="A3828">
        <v>3826</v>
      </c>
      <c r="B3828" s="1">
        <v>1.1299999999999999E-2</v>
      </c>
      <c r="C3828" s="1">
        <v>-1.411425960789461E-4</v>
      </c>
      <c r="D3828" s="27">
        <v>2.4017048010394389E-2</v>
      </c>
      <c r="E3828" s="27">
        <v>6.3898897337900745E-2</v>
      </c>
      <c r="F3828" s="27">
        <v>2.2543257824555893E-2</v>
      </c>
      <c r="G3828" s="27">
        <v>9.8221457134322482E-2</v>
      </c>
      <c r="H3828" s="27">
        <v>7.1044812768910365E-2</v>
      </c>
      <c r="I3828" s="27">
        <v>0.15939647912120009</v>
      </c>
      <c r="J3828" s="27">
        <v>4.0428182709631687E-2</v>
      </c>
      <c r="K3828" s="27">
        <v>0.14506965458372334</v>
      </c>
      <c r="L3828" s="27">
        <v>0.13508660499856748</v>
      </c>
      <c r="M3828" s="27">
        <v>0.17248160282775621</v>
      </c>
      <c r="N3828" s="27">
        <v>6.7812002683037317E-2</v>
      </c>
      <c r="O3828" s="27">
        <v>0</v>
      </c>
      <c r="P3828" s="27">
        <v>0</v>
      </c>
      <c r="Q3828" s="27">
        <v>0</v>
      </c>
      <c r="R3828" s="27">
        <v>0</v>
      </c>
      <c r="S3828" s="27">
        <v>0</v>
      </c>
      <c r="T3828" s="27">
        <v>0</v>
      </c>
      <c r="U3828" s="27">
        <v>0</v>
      </c>
      <c r="V3828" s="27">
        <v>0</v>
      </c>
      <c r="W3828" s="27">
        <v>0</v>
      </c>
      <c r="X3828" s="27">
        <v>0</v>
      </c>
      <c r="Y3828" s="27">
        <v>0</v>
      </c>
      <c r="Z3828" s="27">
        <v>0</v>
      </c>
      <c r="AA3828" s="27">
        <v>0</v>
      </c>
      <c r="AB3828" s="27">
        <v>0</v>
      </c>
      <c r="AC3828" s="27">
        <v>0</v>
      </c>
      <c r="AD3828" s="27">
        <v>0</v>
      </c>
      <c r="AE3828" s="27">
        <v>0</v>
      </c>
      <c r="AF3828" s="27">
        <v>0</v>
      </c>
      <c r="AG3828" s="27">
        <v>0</v>
      </c>
      <c r="AH3828" s="27">
        <v>0</v>
      </c>
      <c r="AI3828" s="27">
        <v>0</v>
      </c>
      <c r="AK3828" s="29">
        <f t="shared" si="59"/>
        <v>-1.249049522822532E-2</v>
      </c>
    </row>
    <row r="3829" spans="1:37" x14ac:dyDescent="0.25">
      <c r="A3829">
        <v>3827</v>
      </c>
      <c r="B3829" s="1">
        <v>1.1599999999999999E-2</v>
      </c>
      <c r="C3829" s="1">
        <v>2.0488792681465945E-4</v>
      </c>
      <c r="D3829" s="27">
        <v>5.5823679410091635E-2</v>
      </c>
      <c r="E3829" s="27">
        <v>0.13992054421887026</v>
      </c>
      <c r="F3829" s="27">
        <v>0.13703861219279154</v>
      </c>
      <c r="G3829" s="27">
        <v>1.3117388263042779E-2</v>
      </c>
      <c r="H3829" s="27">
        <v>9.8040270341497274E-2</v>
      </c>
      <c r="I3829" s="27">
        <v>0.10793726936589279</v>
      </c>
      <c r="J3829" s="27">
        <v>0.11279108958432427</v>
      </c>
      <c r="K3829" s="27">
        <v>2.1024068693779003E-2</v>
      </c>
      <c r="L3829" s="27">
        <v>0.10486261105676611</v>
      </c>
      <c r="M3829" s="27">
        <v>0.16029170782768068</v>
      </c>
      <c r="N3829" s="27">
        <v>4.9152759045263818E-2</v>
      </c>
      <c r="O3829" s="27">
        <v>0</v>
      </c>
      <c r="P3829" s="27">
        <v>0</v>
      </c>
      <c r="Q3829" s="27">
        <v>0</v>
      </c>
      <c r="R3829" s="27">
        <v>0</v>
      </c>
      <c r="S3829" s="27">
        <v>0</v>
      </c>
      <c r="T3829" s="27">
        <v>0</v>
      </c>
      <c r="U3829" s="27">
        <v>0</v>
      </c>
      <c r="V3829" s="27">
        <v>0</v>
      </c>
      <c r="W3829" s="27">
        <v>0</v>
      </c>
      <c r="X3829" s="27">
        <v>0</v>
      </c>
      <c r="Y3829" s="27">
        <v>0</v>
      </c>
      <c r="Z3829" s="27">
        <v>0</v>
      </c>
      <c r="AA3829" s="27">
        <v>0</v>
      </c>
      <c r="AB3829" s="27">
        <v>0</v>
      </c>
      <c r="AC3829" s="27">
        <v>0</v>
      </c>
      <c r="AD3829" s="27">
        <v>0</v>
      </c>
      <c r="AE3829" s="27">
        <v>0</v>
      </c>
      <c r="AF3829" s="27">
        <v>0</v>
      </c>
      <c r="AG3829" s="27">
        <v>0</v>
      </c>
      <c r="AH3829" s="27">
        <v>0</v>
      </c>
      <c r="AI3829" s="27">
        <v>0</v>
      </c>
      <c r="AK3829" s="29">
        <f t="shared" si="59"/>
        <v>1.7662752311608573E-2</v>
      </c>
    </row>
    <row r="3830" spans="1:37" x14ac:dyDescent="0.25">
      <c r="A3830">
        <v>3828</v>
      </c>
      <c r="B3830" s="1">
        <v>1.09E-2</v>
      </c>
      <c r="C3830" s="1">
        <v>1.4323396954483064E-4</v>
      </c>
      <c r="D3830" s="27">
        <v>8.5678555857887487E-2</v>
      </c>
      <c r="E3830" s="27">
        <v>0.13753784731978208</v>
      </c>
      <c r="F3830" s="27">
        <v>0.17730627803764287</v>
      </c>
      <c r="G3830" s="27">
        <v>6.0571772911486431E-2</v>
      </c>
      <c r="H3830" s="27">
        <v>9.1042259973758699E-2</v>
      </c>
      <c r="I3830" s="27">
        <v>4.4285033550018865E-2</v>
      </c>
      <c r="J3830" s="27">
        <v>3.3853183050251041E-3</v>
      </c>
      <c r="K3830" s="27">
        <v>4.3124166922070741E-3</v>
      </c>
      <c r="L3830" s="27">
        <v>3.8968281767257015E-2</v>
      </c>
      <c r="M3830" s="27">
        <v>0.15529473801942789</v>
      </c>
      <c r="N3830" s="27">
        <v>0.20161749756550659</v>
      </c>
      <c r="O3830" s="27">
        <v>0</v>
      </c>
      <c r="P3830" s="27">
        <v>0</v>
      </c>
      <c r="Q3830" s="27">
        <v>0</v>
      </c>
      <c r="R3830" s="27">
        <v>0</v>
      </c>
      <c r="S3830" s="27">
        <v>0</v>
      </c>
      <c r="T3830" s="27">
        <v>0</v>
      </c>
      <c r="U3830" s="27">
        <v>0</v>
      </c>
      <c r="V3830" s="27">
        <v>0</v>
      </c>
      <c r="W3830" s="27">
        <v>0</v>
      </c>
      <c r="X3830" s="27">
        <v>0</v>
      </c>
      <c r="Y3830" s="27">
        <v>0</v>
      </c>
      <c r="Z3830" s="27">
        <v>0</v>
      </c>
      <c r="AA3830" s="27">
        <v>0</v>
      </c>
      <c r="AB3830" s="27">
        <v>0</v>
      </c>
      <c r="AC3830" s="27">
        <v>0</v>
      </c>
      <c r="AD3830" s="27">
        <v>0</v>
      </c>
      <c r="AE3830" s="27">
        <v>0</v>
      </c>
      <c r="AF3830" s="27">
        <v>0</v>
      </c>
      <c r="AG3830" s="27">
        <v>0</v>
      </c>
      <c r="AH3830" s="27">
        <v>0</v>
      </c>
      <c r="AI3830" s="27">
        <v>0</v>
      </c>
      <c r="AK3830" s="29">
        <f t="shared" si="59"/>
        <v>1.3140731150901894E-2</v>
      </c>
    </row>
    <row r="3831" spans="1:37" x14ac:dyDescent="0.25">
      <c r="A3831">
        <v>3829</v>
      </c>
      <c r="B3831" s="1">
        <v>1.2500000000000001E-2</v>
      </c>
      <c r="C3831" s="1">
        <v>3.5684247101784946E-4</v>
      </c>
      <c r="D3831" s="27">
        <v>8.6969583804505105E-2</v>
      </c>
      <c r="E3831" s="27">
        <v>0.15149854577558097</v>
      </c>
      <c r="F3831" s="27">
        <v>0.10211056844682338</v>
      </c>
      <c r="G3831" s="27">
        <v>5.8121023329021311E-2</v>
      </c>
      <c r="H3831" s="27">
        <v>8.4408234192637679E-3</v>
      </c>
      <c r="I3831" s="27">
        <v>4.1170525319822612E-2</v>
      </c>
      <c r="J3831" s="27">
        <v>0.22299560894404905</v>
      </c>
      <c r="K3831" s="27">
        <v>5.327507355778955E-2</v>
      </c>
      <c r="L3831" s="27">
        <v>0.14173785516144266</v>
      </c>
      <c r="M3831" s="27">
        <v>0.1311651824895477</v>
      </c>
      <c r="N3831" s="27">
        <v>2.51520975215389E-3</v>
      </c>
      <c r="O3831" s="27">
        <v>0</v>
      </c>
      <c r="P3831" s="27">
        <v>0</v>
      </c>
      <c r="Q3831" s="27">
        <v>0</v>
      </c>
      <c r="R3831" s="27">
        <v>0</v>
      </c>
      <c r="S3831" s="27">
        <v>0</v>
      </c>
      <c r="T3831" s="27">
        <v>0</v>
      </c>
      <c r="U3831" s="27">
        <v>0</v>
      </c>
      <c r="V3831" s="27">
        <v>0</v>
      </c>
      <c r="W3831" s="27">
        <v>0</v>
      </c>
      <c r="X3831" s="27">
        <v>0</v>
      </c>
      <c r="Y3831" s="27">
        <v>0</v>
      </c>
      <c r="Z3831" s="27">
        <v>0</v>
      </c>
      <c r="AA3831" s="27">
        <v>0</v>
      </c>
      <c r="AB3831" s="27">
        <v>0</v>
      </c>
      <c r="AC3831" s="27">
        <v>0</v>
      </c>
      <c r="AD3831" s="27">
        <v>0</v>
      </c>
      <c r="AE3831" s="27">
        <v>0</v>
      </c>
      <c r="AF3831" s="27">
        <v>0</v>
      </c>
      <c r="AG3831" s="27">
        <v>0</v>
      </c>
      <c r="AH3831" s="27">
        <v>0</v>
      </c>
      <c r="AI3831" s="27">
        <v>0</v>
      </c>
      <c r="AK3831" s="29">
        <f t="shared" si="59"/>
        <v>2.8547397681427954E-2</v>
      </c>
    </row>
    <row r="3832" spans="1:37" x14ac:dyDescent="0.25">
      <c r="A3832">
        <v>3830</v>
      </c>
      <c r="B3832" s="1">
        <v>1.26E-2</v>
      </c>
      <c r="C3832" s="1">
        <v>7.0892426743269111E-5</v>
      </c>
      <c r="D3832" s="27">
        <v>0.15003893474208213</v>
      </c>
      <c r="E3832" s="27">
        <v>0.12267644099156731</v>
      </c>
      <c r="F3832" s="27">
        <v>0.11293074930722174</v>
      </c>
      <c r="G3832" s="27">
        <v>2.5247443056888381E-2</v>
      </c>
      <c r="H3832" s="27">
        <v>6.7389116450356445E-2</v>
      </c>
      <c r="I3832" s="27">
        <v>0.14519564543781441</v>
      </c>
      <c r="J3832" s="27">
        <v>0.10179471416918752</v>
      </c>
      <c r="K3832" s="27">
        <v>3.9936652389001605E-2</v>
      </c>
      <c r="L3832" s="27">
        <v>5.0802952650223464E-2</v>
      </c>
      <c r="M3832" s="27">
        <v>4.8379515729449853E-2</v>
      </c>
      <c r="N3832" s="27">
        <v>0.13560783507620702</v>
      </c>
      <c r="O3832" s="27">
        <v>0</v>
      </c>
      <c r="P3832" s="27">
        <v>0</v>
      </c>
      <c r="Q3832" s="27">
        <v>0</v>
      </c>
      <c r="R3832" s="27">
        <v>0</v>
      </c>
      <c r="S3832" s="27">
        <v>0</v>
      </c>
      <c r="T3832" s="27">
        <v>0</v>
      </c>
      <c r="U3832" s="27">
        <v>0</v>
      </c>
      <c r="V3832" s="27">
        <v>0</v>
      </c>
      <c r="W3832" s="27">
        <v>0</v>
      </c>
      <c r="X3832" s="27">
        <v>0</v>
      </c>
      <c r="Y3832" s="27">
        <v>0</v>
      </c>
      <c r="Z3832" s="27">
        <v>0</v>
      </c>
      <c r="AA3832" s="27">
        <v>0</v>
      </c>
      <c r="AB3832" s="27">
        <v>0</v>
      </c>
      <c r="AC3832" s="27">
        <v>0</v>
      </c>
      <c r="AD3832" s="27">
        <v>0</v>
      </c>
      <c r="AE3832" s="27">
        <v>0</v>
      </c>
      <c r="AF3832" s="27">
        <v>0</v>
      </c>
      <c r="AG3832" s="27">
        <v>0</v>
      </c>
      <c r="AH3832" s="27">
        <v>0</v>
      </c>
      <c r="AI3832" s="27">
        <v>0</v>
      </c>
      <c r="AK3832" s="29">
        <f t="shared" si="59"/>
        <v>5.6263830748626278E-3</v>
      </c>
    </row>
    <row r="3833" spans="1:37" x14ac:dyDescent="0.25">
      <c r="A3833">
        <v>3831</v>
      </c>
      <c r="B3833" s="1">
        <v>1.26E-2</v>
      </c>
      <c r="C3833" s="1">
        <v>2.1501233149933275E-4</v>
      </c>
      <c r="D3833" s="27">
        <v>0.14402126238662719</v>
      </c>
      <c r="E3833" s="27">
        <v>0.13755272486905035</v>
      </c>
      <c r="F3833" s="27">
        <v>5.6745971537305484E-2</v>
      </c>
      <c r="G3833" s="27">
        <v>0.1176612748982617</v>
      </c>
      <c r="H3833" s="27">
        <v>7.5020321464180667E-2</v>
      </c>
      <c r="I3833" s="27">
        <v>0.14185706477015428</v>
      </c>
      <c r="J3833" s="27">
        <v>6.0553009947966911E-2</v>
      </c>
      <c r="K3833" s="27">
        <v>7.6339353158143023E-3</v>
      </c>
      <c r="L3833" s="27">
        <v>5.6804932191380893E-2</v>
      </c>
      <c r="M3833" s="27">
        <v>0.1229225142394625</v>
      </c>
      <c r="N3833" s="27">
        <v>7.9226988379795846E-2</v>
      </c>
      <c r="O3833" s="27">
        <v>0</v>
      </c>
      <c r="P3833" s="27">
        <v>0</v>
      </c>
      <c r="Q3833" s="27">
        <v>0</v>
      </c>
      <c r="R3833" s="27">
        <v>0</v>
      </c>
      <c r="S3833" s="27">
        <v>0</v>
      </c>
      <c r="T3833" s="27">
        <v>0</v>
      </c>
      <c r="U3833" s="27">
        <v>0</v>
      </c>
      <c r="V3833" s="27">
        <v>0</v>
      </c>
      <c r="W3833" s="27">
        <v>0</v>
      </c>
      <c r="X3833" s="27">
        <v>0</v>
      </c>
      <c r="Y3833" s="27">
        <v>0</v>
      </c>
      <c r="Z3833" s="27">
        <v>0</v>
      </c>
      <c r="AA3833" s="27">
        <v>0</v>
      </c>
      <c r="AB3833" s="27">
        <v>0</v>
      </c>
      <c r="AC3833" s="27">
        <v>0</v>
      </c>
      <c r="AD3833" s="27">
        <v>0</v>
      </c>
      <c r="AE3833" s="27">
        <v>0</v>
      </c>
      <c r="AF3833" s="27">
        <v>0</v>
      </c>
      <c r="AG3833" s="27">
        <v>0</v>
      </c>
      <c r="AH3833" s="27">
        <v>0</v>
      </c>
      <c r="AI3833" s="27">
        <v>0</v>
      </c>
      <c r="AK3833" s="29">
        <f t="shared" si="59"/>
        <v>1.7064470753915296E-2</v>
      </c>
    </row>
    <row r="3834" spans="1:37" x14ac:dyDescent="0.25">
      <c r="A3834">
        <v>3832</v>
      </c>
      <c r="B3834" s="1">
        <v>1.21E-2</v>
      </c>
      <c r="C3834" s="1">
        <v>-3.9963111446043186E-5</v>
      </c>
      <c r="D3834" s="27">
        <v>0.14156901975179961</v>
      </c>
      <c r="E3834" s="27">
        <v>7.8065804754895732E-2</v>
      </c>
      <c r="F3834" s="27">
        <v>7.7481093788462338E-2</v>
      </c>
      <c r="G3834" s="27">
        <v>0.10839690189234855</v>
      </c>
      <c r="H3834" s="27">
        <v>0.14831478830127831</v>
      </c>
      <c r="I3834" s="27">
        <v>8.9237117506794375E-2</v>
      </c>
      <c r="J3834" s="27">
        <v>6.0388322160809145E-2</v>
      </c>
      <c r="K3834" s="27">
        <v>9.6466700777236833E-2</v>
      </c>
      <c r="L3834" s="27">
        <v>0.10885564482650217</v>
      </c>
      <c r="M3834" s="27">
        <v>5.3180603707800915E-2</v>
      </c>
      <c r="N3834" s="27">
        <v>3.8044002532072012E-2</v>
      </c>
      <c r="O3834" s="27">
        <v>0</v>
      </c>
      <c r="P3834" s="27">
        <v>0</v>
      </c>
      <c r="Q3834" s="27">
        <v>0</v>
      </c>
      <c r="R3834" s="27">
        <v>0</v>
      </c>
      <c r="S3834" s="27">
        <v>0</v>
      </c>
      <c r="T3834" s="27">
        <v>0</v>
      </c>
      <c r="U3834" s="27">
        <v>0</v>
      </c>
      <c r="V3834" s="27">
        <v>0</v>
      </c>
      <c r="W3834" s="27">
        <v>0</v>
      </c>
      <c r="X3834" s="27">
        <v>0</v>
      </c>
      <c r="Y3834" s="27">
        <v>0</v>
      </c>
      <c r="Z3834" s="27">
        <v>0</v>
      </c>
      <c r="AA3834" s="27">
        <v>0</v>
      </c>
      <c r="AB3834" s="27">
        <v>0</v>
      </c>
      <c r="AC3834" s="27">
        <v>0</v>
      </c>
      <c r="AD3834" s="27">
        <v>0</v>
      </c>
      <c r="AE3834" s="27">
        <v>0</v>
      </c>
      <c r="AF3834" s="27">
        <v>0</v>
      </c>
      <c r="AG3834" s="27">
        <v>0</v>
      </c>
      <c r="AH3834" s="27">
        <v>0</v>
      </c>
      <c r="AI3834" s="27">
        <v>0</v>
      </c>
      <c r="AK3834" s="29">
        <f t="shared" si="59"/>
        <v>-3.3027364831440652E-3</v>
      </c>
    </row>
    <row r="3835" spans="1:37" x14ac:dyDescent="0.25">
      <c r="A3835">
        <v>3833</v>
      </c>
      <c r="B3835" s="1">
        <v>1.26E-2</v>
      </c>
      <c r="C3835" s="1">
        <v>3.7755871923704108E-4</v>
      </c>
      <c r="D3835" s="27">
        <v>0.13494572732669766</v>
      </c>
      <c r="E3835" s="27">
        <v>0.1499870662985987</v>
      </c>
      <c r="F3835" s="27">
        <v>3.5569566003477701E-2</v>
      </c>
      <c r="G3835" s="27">
        <v>9.1560168563393537E-2</v>
      </c>
      <c r="H3835" s="27">
        <v>0.15783693968632034</v>
      </c>
      <c r="I3835" s="27">
        <v>3.8759083996064689E-2</v>
      </c>
      <c r="J3835" s="27">
        <v>9.6042120608467133E-2</v>
      </c>
      <c r="K3835" s="27">
        <v>4.1560830459192115E-2</v>
      </c>
      <c r="L3835" s="27">
        <v>0.11289898099726516</v>
      </c>
      <c r="M3835" s="27">
        <v>2.1566621961081899E-2</v>
      </c>
      <c r="N3835" s="27">
        <v>0.11927289409944095</v>
      </c>
      <c r="O3835" s="27">
        <v>0</v>
      </c>
      <c r="P3835" s="27">
        <v>0</v>
      </c>
      <c r="Q3835" s="27">
        <v>0</v>
      </c>
      <c r="R3835" s="27">
        <v>0</v>
      </c>
      <c r="S3835" s="27">
        <v>0</v>
      </c>
      <c r="T3835" s="27">
        <v>0</v>
      </c>
      <c r="U3835" s="27">
        <v>0</v>
      </c>
      <c r="V3835" s="27">
        <v>0</v>
      </c>
      <c r="W3835" s="27">
        <v>0</v>
      </c>
      <c r="X3835" s="27">
        <v>0</v>
      </c>
      <c r="Y3835" s="27">
        <v>0</v>
      </c>
      <c r="Z3835" s="27">
        <v>0</v>
      </c>
      <c r="AA3835" s="27">
        <v>0</v>
      </c>
      <c r="AB3835" s="27">
        <v>0</v>
      </c>
      <c r="AC3835" s="27">
        <v>0</v>
      </c>
      <c r="AD3835" s="27">
        <v>0</v>
      </c>
      <c r="AE3835" s="27">
        <v>0</v>
      </c>
      <c r="AF3835" s="27">
        <v>0</v>
      </c>
      <c r="AG3835" s="27">
        <v>0</v>
      </c>
      <c r="AH3835" s="27">
        <v>0</v>
      </c>
      <c r="AI3835" s="27">
        <v>0</v>
      </c>
      <c r="AK3835" s="29">
        <f t="shared" si="59"/>
        <v>2.9964977717225481E-2</v>
      </c>
    </row>
    <row r="3836" spans="1:37" x14ac:dyDescent="0.25">
      <c r="A3836">
        <v>3834</v>
      </c>
      <c r="B3836" s="1">
        <v>1.38E-2</v>
      </c>
      <c r="C3836" s="1">
        <v>1.2268875187276414E-4</v>
      </c>
      <c r="D3836" s="27">
        <v>0.18786849219230192</v>
      </c>
      <c r="E3836" s="27">
        <v>0.15785345482171564</v>
      </c>
      <c r="F3836" s="27">
        <v>0.18147183540185738</v>
      </c>
      <c r="G3836" s="27">
        <v>0.14309121888369827</v>
      </c>
      <c r="H3836" s="27">
        <v>2.03021561745057E-3</v>
      </c>
      <c r="I3836" s="27">
        <v>5.328520061324455E-2</v>
      </c>
      <c r="J3836" s="27">
        <v>4.300913886578981E-2</v>
      </c>
      <c r="K3836" s="27">
        <v>2.4306177604810013E-2</v>
      </c>
      <c r="L3836" s="27">
        <v>3.7533958697634102E-2</v>
      </c>
      <c r="M3836" s="27">
        <v>3.6450367003928091E-2</v>
      </c>
      <c r="N3836" s="27">
        <v>0.1330999402975695</v>
      </c>
      <c r="O3836" s="27">
        <v>0</v>
      </c>
      <c r="P3836" s="27">
        <v>0</v>
      </c>
      <c r="Q3836" s="27">
        <v>0</v>
      </c>
      <c r="R3836" s="27">
        <v>0</v>
      </c>
      <c r="S3836" s="27">
        <v>0</v>
      </c>
      <c r="T3836" s="27">
        <v>0</v>
      </c>
      <c r="U3836" s="27">
        <v>0</v>
      </c>
      <c r="V3836" s="27">
        <v>0</v>
      </c>
      <c r="W3836" s="27">
        <v>0</v>
      </c>
      <c r="X3836" s="27">
        <v>0</v>
      </c>
      <c r="Y3836" s="27">
        <v>0</v>
      </c>
      <c r="Z3836" s="27">
        <v>0</v>
      </c>
      <c r="AA3836" s="27">
        <v>0</v>
      </c>
      <c r="AB3836" s="27">
        <v>0</v>
      </c>
      <c r="AC3836" s="27">
        <v>0</v>
      </c>
      <c r="AD3836" s="27">
        <v>0</v>
      </c>
      <c r="AE3836" s="27">
        <v>0</v>
      </c>
      <c r="AF3836" s="27">
        <v>0</v>
      </c>
      <c r="AG3836" s="27">
        <v>0</v>
      </c>
      <c r="AH3836" s="27">
        <v>0</v>
      </c>
      <c r="AI3836" s="27">
        <v>0</v>
      </c>
      <c r="AK3836" s="29">
        <f t="shared" si="59"/>
        <v>8.8904892661423283E-3</v>
      </c>
    </row>
    <row r="3837" spans="1:37" x14ac:dyDescent="0.25">
      <c r="A3837">
        <v>3835</v>
      </c>
      <c r="B3837" s="1">
        <v>1.24E-2</v>
      </c>
      <c r="C3837" s="1">
        <v>2.2771046465139644E-5</v>
      </c>
      <c r="D3837" s="27">
        <v>0.13681960743335092</v>
      </c>
      <c r="E3837" s="27">
        <v>0.12152206654315531</v>
      </c>
      <c r="F3837" s="27">
        <v>1.0005906832451172E-2</v>
      </c>
      <c r="G3837" s="27">
        <v>2.1356748287013824E-2</v>
      </c>
      <c r="H3837" s="27">
        <v>3.4430851364678709E-2</v>
      </c>
      <c r="I3837" s="27">
        <v>9.9551607769714709E-2</v>
      </c>
      <c r="J3837" s="27">
        <v>7.6982947294604559E-2</v>
      </c>
      <c r="K3837" s="27">
        <v>0.14867250397263621</v>
      </c>
      <c r="L3837" s="27">
        <v>0.11881407060644718</v>
      </c>
      <c r="M3837" s="27">
        <v>0.1218099549484592</v>
      </c>
      <c r="N3837" s="27">
        <v>0.11003373494748811</v>
      </c>
      <c r="O3837" s="27">
        <v>0</v>
      </c>
      <c r="P3837" s="27">
        <v>0</v>
      </c>
      <c r="Q3837" s="27">
        <v>0</v>
      </c>
      <c r="R3837" s="27">
        <v>0</v>
      </c>
      <c r="S3837" s="27">
        <v>0</v>
      </c>
      <c r="T3837" s="27">
        <v>0</v>
      </c>
      <c r="U3837" s="27">
        <v>0</v>
      </c>
      <c r="V3837" s="27">
        <v>0</v>
      </c>
      <c r="W3837" s="27">
        <v>0</v>
      </c>
      <c r="X3837" s="27">
        <v>0</v>
      </c>
      <c r="Y3837" s="27">
        <v>0</v>
      </c>
      <c r="Z3837" s="27">
        <v>0</v>
      </c>
      <c r="AA3837" s="27">
        <v>0</v>
      </c>
      <c r="AB3837" s="27">
        <v>0</v>
      </c>
      <c r="AC3837" s="27">
        <v>0</v>
      </c>
      <c r="AD3837" s="27">
        <v>0</v>
      </c>
      <c r="AE3837" s="27">
        <v>0</v>
      </c>
      <c r="AF3837" s="27">
        <v>0</v>
      </c>
      <c r="AG3837" s="27">
        <v>0</v>
      </c>
      <c r="AH3837" s="27">
        <v>0</v>
      </c>
      <c r="AI3837" s="27">
        <v>0</v>
      </c>
      <c r="AK3837" s="29">
        <f t="shared" si="59"/>
        <v>1.8363747149306164E-3</v>
      </c>
    </row>
    <row r="3838" spans="1:37" x14ac:dyDescent="0.25">
      <c r="A3838">
        <v>3836</v>
      </c>
      <c r="B3838" s="1">
        <v>1.2200000000000001E-2</v>
      </c>
      <c r="C3838" s="1">
        <v>-7.0762662182970144E-5</v>
      </c>
      <c r="D3838" s="27">
        <v>0.13862874041512008</v>
      </c>
      <c r="E3838" s="27">
        <v>7.1346269174456162E-2</v>
      </c>
      <c r="F3838" s="27">
        <v>0.10396475259839692</v>
      </c>
      <c r="G3838" s="27">
        <v>0.15465534112619808</v>
      </c>
      <c r="H3838" s="27">
        <v>4.8890191110144213E-2</v>
      </c>
      <c r="I3838" s="27">
        <v>0.14204277902326001</v>
      </c>
      <c r="J3838" s="27">
        <v>5.7664245322486568E-2</v>
      </c>
      <c r="K3838" s="27">
        <v>6.3349071732869286E-2</v>
      </c>
      <c r="L3838" s="27">
        <v>0.10934435607057695</v>
      </c>
      <c r="M3838" s="27">
        <v>0.10923420572324583</v>
      </c>
      <c r="N3838" s="27">
        <v>8.8004770324589697E-4</v>
      </c>
      <c r="O3838" s="27">
        <v>0</v>
      </c>
      <c r="P3838" s="27">
        <v>0</v>
      </c>
      <c r="Q3838" s="27">
        <v>0</v>
      </c>
      <c r="R3838" s="27">
        <v>0</v>
      </c>
      <c r="S3838" s="27">
        <v>0</v>
      </c>
      <c r="T3838" s="27">
        <v>0</v>
      </c>
      <c r="U3838" s="27">
        <v>0</v>
      </c>
      <c r="V3838" s="27">
        <v>0</v>
      </c>
      <c r="W3838" s="27">
        <v>0</v>
      </c>
      <c r="X3838" s="27">
        <v>0</v>
      </c>
      <c r="Y3838" s="27">
        <v>0</v>
      </c>
      <c r="Z3838" s="27">
        <v>0</v>
      </c>
      <c r="AA3838" s="27">
        <v>0</v>
      </c>
      <c r="AB3838" s="27">
        <v>0</v>
      </c>
      <c r="AC3838" s="27">
        <v>0</v>
      </c>
      <c r="AD3838" s="27">
        <v>0</v>
      </c>
      <c r="AE3838" s="27">
        <v>0</v>
      </c>
      <c r="AF3838" s="27">
        <v>0</v>
      </c>
      <c r="AG3838" s="27">
        <v>0</v>
      </c>
      <c r="AH3838" s="27">
        <v>0</v>
      </c>
      <c r="AI3838" s="27">
        <v>0</v>
      </c>
      <c r="AK3838" s="29">
        <f t="shared" si="59"/>
        <v>-5.800218211718864E-3</v>
      </c>
    </row>
    <row r="3839" spans="1:37" x14ac:dyDescent="0.25">
      <c r="A3839">
        <v>3837</v>
      </c>
      <c r="B3839" s="1">
        <v>1.0200000000000001E-2</v>
      </c>
      <c r="C3839" s="1">
        <v>-2.4431800011271402E-4</v>
      </c>
      <c r="D3839" s="27">
        <v>2.5854139551863043E-2</v>
      </c>
      <c r="E3839" s="27">
        <v>3.8762723181771479E-2</v>
      </c>
      <c r="F3839" s="27">
        <v>0.1314520657040113</v>
      </c>
      <c r="G3839" s="27">
        <v>4.463744841533538E-2</v>
      </c>
      <c r="H3839" s="27">
        <v>0.10605096571267014</v>
      </c>
      <c r="I3839" s="27">
        <v>7.897194039503104E-2</v>
      </c>
      <c r="J3839" s="27">
        <v>1.9553656442864074E-2</v>
      </c>
      <c r="K3839" s="27">
        <v>0.1446319953489896</v>
      </c>
      <c r="L3839" s="27">
        <v>0.12642213616701595</v>
      </c>
      <c r="M3839" s="27">
        <v>9.6209408637550925E-2</v>
      </c>
      <c r="N3839" s="27">
        <v>0.18745352044289701</v>
      </c>
      <c r="O3839" s="27">
        <v>0</v>
      </c>
      <c r="P3839" s="27">
        <v>0</v>
      </c>
      <c r="Q3839" s="27">
        <v>0</v>
      </c>
      <c r="R3839" s="27">
        <v>0</v>
      </c>
      <c r="S3839" s="27">
        <v>0</v>
      </c>
      <c r="T3839" s="27">
        <v>0</v>
      </c>
      <c r="U3839" s="27">
        <v>0</v>
      </c>
      <c r="V3839" s="27">
        <v>0</v>
      </c>
      <c r="W3839" s="27">
        <v>0</v>
      </c>
      <c r="X3839" s="27">
        <v>0</v>
      </c>
      <c r="Y3839" s="27">
        <v>0</v>
      </c>
      <c r="Z3839" s="27">
        <v>0</v>
      </c>
      <c r="AA3839" s="27">
        <v>0</v>
      </c>
      <c r="AB3839" s="27">
        <v>0</v>
      </c>
      <c r="AC3839" s="27">
        <v>0</v>
      </c>
      <c r="AD3839" s="27">
        <v>0</v>
      </c>
      <c r="AE3839" s="27">
        <v>0</v>
      </c>
      <c r="AF3839" s="27">
        <v>0</v>
      </c>
      <c r="AG3839" s="27">
        <v>0</v>
      </c>
      <c r="AH3839" s="27">
        <v>0</v>
      </c>
      <c r="AI3839" s="27">
        <v>0</v>
      </c>
      <c r="AK3839" s="29">
        <f t="shared" si="59"/>
        <v>-2.395274510908961E-2</v>
      </c>
    </row>
    <row r="3840" spans="1:37" x14ac:dyDescent="0.25">
      <c r="A3840">
        <v>3838</v>
      </c>
      <c r="B3840" s="1">
        <v>1.09E-2</v>
      </c>
      <c r="C3840" s="1">
        <v>3.3344659382879459E-5</v>
      </c>
      <c r="D3840" s="27">
        <v>0.1350869610703134</v>
      </c>
      <c r="E3840" s="27">
        <v>7.1686940466380647E-2</v>
      </c>
      <c r="F3840" s="27">
        <v>6.1365498356822706E-3</v>
      </c>
      <c r="G3840" s="27">
        <v>7.6188093191901146E-2</v>
      </c>
      <c r="H3840" s="27">
        <v>0.10631113412005888</v>
      </c>
      <c r="I3840" s="27">
        <v>2.996840969927024E-2</v>
      </c>
      <c r="J3840" s="27">
        <v>0.12494757618571962</v>
      </c>
      <c r="K3840" s="27">
        <v>0.12704728771174817</v>
      </c>
      <c r="L3840" s="27">
        <v>4.3781277711804741E-2</v>
      </c>
      <c r="M3840" s="27">
        <v>0.11511888198662844</v>
      </c>
      <c r="N3840" s="27">
        <v>0.16372688802049246</v>
      </c>
      <c r="O3840" s="27">
        <v>0</v>
      </c>
      <c r="P3840" s="27">
        <v>0</v>
      </c>
      <c r="Q3840" s="27">
        <v>0</v>
      </c>
      <c r="R3840" s="27">
        <v>0</v>
      </c>
      <c r="S3840" s="27">
        <v>0</v>
      </c>
      <c r="T3840" s="27">
        <v>0</v>
      </c>
      <c r="U3840" s="27">
        <v>0</v>
      </c>
      <c r="V3840" s="27">
        <v>0</v>
      </c>
      <c r="W3840" s="27">
        <v>0</v>
      </c>
      <c r="X3840" s="27">
        <v>0</v>
      </c>
      <c r="Y3840" s="27">
        <v>0</v>
      </c>
      <c r="Z3840" s="27">
        <v>0</v>
      </c>
      <c r="AA3840" s="27">
        <v>0</v>
      </c>
      <c r="AB3840" s="27">
        <v>0</v>
      </c>
      <c r="AC3840" s="27">
        <v>0</v>
      </c>
      <c r="AD3840" s="27">
        <v>0</v>
      </c>
      <c r="AE3840" s="27">
        <v>0</v>
      </c>
      <c r="AF3840" s="27">
        <v>0</v>
      </c>
      <c r="AG3840" s="27">
        <v>0</v>
      </c>
      <c r="AH3840" s="27">
        <v>0</v>
      </c>
      <c r="AI3840" s="27">
        <v>0</v>
      </c>
      <c r="AK3840" s="29">
        <f t="shared" si="59"/>
        <v>3.0591430626494918E-3</v>
      </c>
    </row>
    <row r="3841" spans="1:37" x14ac:dyDescent="0.25">
      <c r="A3841">
        <v>3839</v>
      </c>
      <c r="B3841" s="1">
        <v>1.3899999999999999E-2</v>
      </c>
      <c r="C3841" s="1">
        <v>9.3450995743095381E-5</v>
      </c>
      <c r="D3841" s="27">
        <v>8.5380636299477938E-2</v>
      </c>
      <c r="E3841" s="27">
        <v>0.16220569929922543</v>
      </c>
      <c r="F3841" s="27">
        <v>0.11638065738949041</v>
      </c>
      <c r="G3841" s="27">
        <v>4.6060413472968083E-2</v>
      </c>
      <c r="H3841" s="27">
        <v>8.5882465179472189E-3</v>
      </c>
      <c r="I3841" s="27">
        <v>0.10994886080535742</v>
      </c>
      <c r="J3841" s="27">
        <v>0.11440361666552828</v>
      </c>
      <c r="K3841" s="27">
        <v>0.11528757097631513</v>
      </c>
      <c r="L3841" s="27">
        <v>0.14881245746694868</v>
      </c>
      <c r="M3841" s="27">
        <v>5.8289858231269392E-2</v>
      </c>
      <c r="N3841" s="27">
        <v>3.4641982875471926E-2</v>
      </c>
      <c r="O3841" s="27">
        <v>0</v>
      </c>
      <c r="P3841" s="27">
        <v>0</v>
      </c>
      <c r="Q3841" s="27">
        <v>0</v>
      </c>
      <c r="R3841" s="27">
        <v>0</v>
      </c>
      <c r="S3841" s="27">
        <v>0</v>
      </c>
      <c r="T3841" s="27">
        <v>0</v>
      </c>
      <c r="U3841" s="27">
        <v>0</v>
      </c>
      <c r="V3841" s="27">
        <v>0</v>
      </c>
      <c r="W3841" s="27">
        <v>0</v>
      </c>
      <c r="X3841" s="27">
        <v>0</v>
      </c>
      <c r="Y3841" s="27">
        <v>0</v>
      </c>
      <c r="Z3841" s="27">
        <v>0</v>
      </c>
      <c r="AA3841" s="27">
        <v>0</v>
      </c>
      <c r="AB3841" s="27">
        <v>0</v>
      </c>
      <c r="AC3841" s="27">
        <v>0</v>
      </c>
      <c r="AD3841" s="27">
        <v>0</v>
      </c>
      <c r="AE3841" s="27">
        <v>0</v>
      </c>
      <c r="AF3841" s="27">
        <v>0</v>
      </c>
      <c r="AG3841" s="27">
        <v>0</v>
      </c>
      <c r="AH3841" s="27">
        <v>0</v>
      </c>
      <c r="AI3841" s="27">
        <v>0</v>
      </c>
      <c r="AK3841" s="29">
        <f t="shared" si="59"/>
        <v>6.7230932189277252E-3</v>
      </c>
    </row>
    <row r="3842" spans="1:37" x14ac:dyDescent="0.25">
      <c r="A3842">
        <v>3840</v>
      </c>
      <c r="B3842" s="1">
        <v>1.1299999999999999E-2</v>
      </c>
      <c r="C3842" s="1">
        <v>-2.8614343909977839E-4</v>
      </c>
      <c r="D3842" s="27">
        <v>7.8196037761409307E-2</v>
      </c>
      <c r="E3842" s="27">
        <v>9.2205469915582709E-3</v>
      </c>
      <c r="F3842" s="27">
        <v>2.5320621724294549E-2</v>
      </c>
      <c r="G3842" s="27">
        <v>9.6256933361575397E-2</v>
      </c>
      <c r="H3842" s="27">
        <v>5.2832994810376205E-2</v>
      </c>
      <c r="I3842" s="27">
        <v>0.14391133535462589</v>
      </c>
      <c r="J3842" s="27">
        <v>0.10551955560548495</v>
      </c>
      <c r="K3842" s="27">
        <v>0.15519636671910014</v>
      </c>
      <c r="L3842" s="27">
        <v>5.4924405786132738E-2</v>
      </c>
      <c r="M3842" s="27">
        <v>0.15851659046012764</v>
      </c>
      <c r="N3842" s="27">
        <v>0.12010461142531487</v>
      </c>
      <c r="O3842" s="27">
        <v>0</v>
      </c>
      <c r="P3842" s="27">
        <v>0</v>
      </c>
      <c r="Q3842" s="27">
        <v>0</v>
      </c>
      <c r="R3842" s="27">
        <v>0</v>
      </c>
      <c r="S3842" s="27">
        <v>0</v>
      </c>
      <c r="T3842" s="27">
        <v>0</v>
      </c>
      <c r="U3842" s="27">
        <v>0</v>
      </c>
      <c r="V3842" s="27">
        <v>0</v>
      </c>
      <c r="W3842" s="27">
        <v>0</v>
      </c>
      <c r="X3842" s="27">
        <v>0</v>
      </c>
      <c r="Y3842" s="27">
        <v>0</v>
      </c>
      <c r="Z3842" s="27">
        <v>0</v>
      </c>
      <c r="AA3842" s="27">
        <v>0</v>
      </c>
      <c r="AB3842" s="27">
        <v>0</v>
      </c>
      <c r="AC3842" s="27">
        <v>0</v>
      </c>
      <c r="AD3842" s="27">
        <v>0</v>
      </c>
      <c r="AE3842" s="27">
        <v>0</v>
      </c>
      <c r="AF3842" s="27">
        <v>0</v>
      </c>
      <c r="AG3842" s="27">
        <v>0</v>
      </c>
      <c r="AH3842" s="27">
        <v>0</v>
      </c>
      <c r="AI3842" s="27">
        <v>0</v>
      </c>
      <c r="AK3842" s="29">
        <f t="shared" si="59"/>
        <v>-2.5322428238918442E-2</v>
      </c>
    </row>
    <row r="3843" spans="1:37" x14ac:dyDescent="0.25">
      <c r="A3843">
        <v>3841</v>
      </c>
      <c r="B3843" s="1">
        <v>1.29E-2</v>
      </c>
      <c r="C3843" s="1">
        <v>-1.9407834327992535E-4</v>
      </c>
      <c r="D3843" s="27">
        <v>2.5931982005317624E-2</v>
      </c>
      <c r="E3843" s="27">
        <v>0.10608803167052532</v>
      </c>
      <c r="F3843" s="27">
        <v>0.1754229188840731</v>
      </c>
      <c r="G3843" s="27">
        <v>0.10921923254677064</v>
      </c>
      <c r="H3843" s="27">
        <v>0.17937971782598178</v>
      </c>
      <c r="I3843" s="27">
        <v>4.8351293755780449E-2</v>
      </c>
      <c r="J3843" s="27">
        <v>3.1667007020238308E-2</v>
      </c>
      <c r="K3843" s="27">
        <v>0.12705907908277247</v>
      </c>
      <c r="L3843" s="27">
        <v>1.6319366122634675E-2</v>
      </c>
      <c r="M3843" s="27">
        <v>7.3333348627997161E-2</v>
      </c>
      <c r="N3843" s="27">
        <v>0.1072280224579085</v>
      </c>
      <c r="O3843" s="27">
        <v>0</v>
      </c>
      <c r="P3843" s="27">
        <v>0</v>
      </c>
      <c r="Q3843" s="27">
        <v>0</v>
      </c>
      <c r="R3843" s="27">
        <v>0</v>
      </c>
      <c r="S3843" s="27">
        <v>0</v>
      </c>
      <c r="T3843" s="27">
        <v>0</v>
      </c>
      <c r="U3843" s="27">
        <v>0</v>
      </c>
      <c r="V3843" s="27">
        <v>0</v>
      </c>
      <c r="W3843" s="27">
        <v>0</v>
      </c>
      <c r="X3843" s="27">
        <v>0</v>
      </c>
      <c r="Y3843" s="27">
        <v>0</v>
      </c>
      <c r="Z3843" s="27">
        <v>0</v>
      </c>
      <c r="AA3843" s="27">
        <v>0</v>
      </c>
      <c r="AB3843" s="27">
        <v>0</v>
      </c>
      <c r="AC3843" s="27">
        <v>0</v>
      </c>
      <c r="AD3843" s="27">
        <v>0</v>
      </c>
      <c r="AE3843" s="27">
        <v>0</v>
      </c>
      <c r="AF3843" s="27">
        <v>0</v>
      </c>
      <c r="AG3843" s="27">
        <v>0</v>
      </c>
      <c r="AH3843" s="27">
        <v>0</v>
      </c>
      <c r="AI3843" s="27">
        <v>0</v>
      </c>
      <c r="AK3843" s="29">
        <f t="shared" si="59"/>
        <v>-1.5044832812397314E-2</v>
      </c>
    </row>
    <row r="3844" spans="1:37" x14ac:dyDescent="0.25">
      <c r="A3844">
        <v>3842</v>
      </c>
      <c r="B3844" s="1">
        <v>1.32E-2</v>
      </c>
      <c r="C3844" s="1">
        <v>-1.1089241016311543E-4</v>
      </c>
      <c r="D3844" s="27">
        <v>9.5948499361705825E-2</v>
      </c>
      <c r="E3844" s="27">
        <v>0.12467769413659505</v>
      </c>
      <c r="F3844" s="27">
        <v>0.11794920942894778</v>
      </c>
      <c r="G3844" s="27">
        <v>0.13266820623630404</v>
      </c>
      <c r="H3844" s="27">
        <v>9.2233283920466359E-3</v>
      </c>
      <c r="I3844" s="27">
        <v>8.2882846033825924E-2</v>
      </c>
      <c r="J3844" s="27">
        <v>4.7134317292283207E-2</v>
      </c>
      <c r="K3844" s="27">
        <v>0.13422168461104081</v>
      </c>
      <c r="L3844" s="27">
        <v>7.2814991078652302E-2</v>
      </c>
      <c r="M3844" s="27">
        <v>0.12920131761915682</v>
      </c>
      <c r="N3844" s="27">
        <v>5.3277905809441702E-2</v>
      </c>
      <c r="O3844" s="27">
        <v>0</v>
      </c>
      <c r="P3844" s="27">
        <v>0</v>
      </c>
      <c r="Q3844" s="27">
        <v>0</v>
      </c>
      <c r="R3844" s="27">
        <v>0</v>
      </c>
      <c r="S3844" s="27">
        <v>0</v>
      </c>
      <c r="T3844" s="27">
        <v>0</v>
      </c>
      <c r="U3844" s="27">
        <v>0</v>
      </c>
      <c r="V3844" s="27">
        <v>0</v>
      </c>
      <c r="W3844" s="27">
        <v>0</v>
      </c>
      <c r="X3844" s="27">
        <v>0</v>
      </c>
      <c r="Y3844" s="27">
        <v>0</v>
      </c>
      <c r="Z3844" s="27">
        <v>0</v>
      </c>
      <c r="AA3844" s="27">
        <v>0</v>
      </c>
      <c r="AB3844" s="27">
        <v>0</v>
      </c>
      <c r="AC3844" s="27">
        <v>0</v>
      </c>
      <c r="AD3844" s="27">
        <v>0</v>
      </c>
      <c r="AE3844" s="27">
        <v>0</v>
      </c>
      <c r="AF3844" s="27">
        <v>0</v>
      </c>
      <c r="AG3844" s="27">
        <v>0</v>
      </c>
      <c r="AH3844" s="27">
        <v>0</v>
      </c>
      <c r="AI3844" s="27">
        <v>0</v>
      </c>
      <c r="AK3844" s="29">
        <f t="shared" ref="AK3844:AK3907" si="60">C3844/B3844</f>
        <v>-8.4009401638723818E-3</v>
      </c>
    </row>
    <row r="3845" spans="1:37" x14ac:dyDescent="0.25">
      <c r="A3845">
        <v>3843</v>
      </c>
      <c r="B3845" s="1">
        <v>9.5999999999999992E-3</v>
      </c>
      <c r="C3845" s="1">
        <v>2.9929900358948352E-4</v>
      </c>
      <c r="D3845" s="27">
        <v>4.7987180003356701E-2</v>
      </c>
      <c r="E3845" s="27">
        <v>8.0056713179951389E-2</v>
      </c>
      <c r="F3845" s="27">
        <v>4.36365583741039E-2</v>
      </c>
      <c r="G3845" s="27">
        <v>0.16358226854109414</v>
      </c>
      <c r="H3845" s="27">
        <v>1.9029305021349717E-2</v>
      </c>
      <c r="I3845" s="27">
        <v>8.7647170901325039E-2</v>
      </c>
      <c r="J3845" s="27">
        <v>3.5492134108131124E-2</v>
      </c>
      <c r="K3845" s="27">
        <v>9.3565825637211344E-3</v>
      </c>
      <c r="L3845" s="27">
        <v>0.16689999857330345</v>
      </c>
      <c r="M3845" s="27">
        <v>0.14230933967070597</v>
      </c>
      <c r="N3845" s="27">
        <v>0.20400274906295768</v>
      </c>
      <c r="O3845" s="27">
        <v>0</v>
      </c>
      <c r="P3845" s="27">
        <v>0</v>
      </c>
      <c r="Q3845" s="27">
        <v>0</v>
      </c>
      <c r="R3845" s="27">
        <v>0</v>
      </c>
      <c r="S3845" s="27">
        <v>0</v>
      </c>
      <c r="T3845" s="27">
        <v>0</v>
      </c>
      <c r="U3845" s="27">
        <v>0</v>
      </c>
      <c r="V3845" s="27">
        <v>0</v>
      </c>
      <c r="W3845" s="27">
        <v>0</v>
      </c>
      <c r="X3845" s="27">
        <v>0</v>
      </c>
      <c r="Y3845" s="27">
        <v>0</v>
      </c>
      <c r="Z3845" s="27">
        <v>0</v>
      </c>
      <c r="AA3845" s="27">
        <v>0</v>
      </c>
      <c r="AB3845" s="27">
        <v>0</v>
      </c>
      <c r="AC3845" s="27">
        <v>0</v>
      </c>
      <c r="AD3845" s="27">
        <v>0</v>
      </c>
      <c r="AE3845" s="27">
        <v>0</v>
      </c>
      <c r="AF3845" s="27">
        <v>0</v>
      </c>
      <c r="AG3845" s="27">
        <v>0</v>
      </c>
      <c r="AH3845" s="27">
        <v>0</v>
      </c>
      <c r="AI3845" s="27">
        <v>0</v>
      </c>
      <c r="AK3845" s="29">
        <f t="shared" si="60"/>
        <v>3.1176979540571203E-2</v>
      </c>
    </row>
    <row r="3846" spans="1:37" x14ac:dyDescent="0.25">
      <c r="A3846">
        <v>3844</v>
      </c>
      <c r="B3846" s="1">
        <v>1.11E-2</v>
      </c>
      <c r="C3846" s="1">
        <v>-4.0744360150967948E-4</v>
      </c>
      <c r="D3846" s="27">
        <v>2.4841554370726559E-3</v>
      </c>
      <c r="E3846" s="27">
        <v>1.7951582377671877E-2</v>
      </c>
      <c r="F3846" s="27">
        <v>0.25102222435222488</v>
      </c>
      <c r="G3846" s="27">
        <v>0.11049965216512879</v>
      </c>
      <c r="H3846" s="27">
        <v>9.0413428098922055E-2</v>
      </c>
      <c r="I3846" s="27">
        <v>0.1215332636156406</v>
      </c>
      <c r="J3846" s="27">
        <v>4.5711518139118563E-2</v>
      </c>
      <c r="K3846" s="27">
        <v>7.8349342862175542E-2</v>
      </c>
      <c r="L3846" s="27">
        <v>1.5738948038014062E-3</v>
      </c>
      <c r="M3846" s="27">
        <v>0.11846226121482895</v>
      </c>
      <c r="N3846" s="27">
        <v>0.16199867693341483</v>
      </c>
      <c r="O3846" s="27">
        <v>0</v>
      </c>
      <c r="P3846" s="27">
        <v>0</v>
      </c>
      <c r="Q3846" s="27">
        <v>0</v>
      </c>
      <c r="R3846" s="27">
        <v>0</v>
      </c>
      <c r="S3846" s="27">
        <v>0</v>
      </c>
      <c r="T3846" s="27">
        <v>0</v>
      </c>
      <c r="U3846" s="27">
        <v>0</v>
      </c>
      <c r="V3846" s="27">
        <v>0</v>
      </c>
      <c r="W3846" s="27">
        <v>0</v>
      </c>
      <c r="X3846" s="27">
        <v>0</v>
      </c>
      <c r="Y3846" s="27">
        <v>0</v>
      </c>
      <c r="Z3846" s="27">
        <v>0</v>
      </c>
      <c r="AA3846" s="27">
        <v>0</v>
      </c>
      <c r="AB3846" s="27">
        <v>0</v>
      </c>
      <c r="AC3846" s="27">
        <v>0</v>
      </c>
      <c r="AD3846" s="27">
        <v>0</v>
      </c>
      <c r="AE3846" s="27">
        <v>0</v>
      </c>
      <c r="AF3846" s="27">
        <v>0</v>
      </c>
      <c r="AG3846" s="27">
        <v>0</v>
      </c>
      <c r="AH3846" s="27">
        <v>0</v>
      </c>
      <c r="AI3846" s="27">
        <v>0</v>
      </c>
      <c r="AK3846" s="29">
        <f t="shared" si="60"/>
        <v>-3.6706630766637792E-2</v>
      </c>
    </row>
    <row r="3847" spans="1:37" x14ac:dyDescent="0.25">
      <c r="A3847">
        <v>3845</v>
      </c>
      <c r="B3847" s="1">
        <v>1.0200000000000001E-2</v>
      </c>
      <c r="C3847" s="1">
        <v>9.1326367865534989E-5</v>
      </c>
      <c r="D3847" s="27">
        <v>5.14701211764996E-2</v>
      </c>
      <c r="E3847" s="27">
        <v>3.1075693617949238E-2</v>
      </c>
      <c r="F3847" s="27">
        <v>0.21477062723270648</v>
      </c>
      <c r="G3847" s="27">
        <v>0.11302336993647133</v>
      </c>
      <c r="H3847" s="27">
        <v>6.6268364118121023E-2</v>
      </c>
      <c r="I3847" s="27">
        <v>4.8957015596608332E-2</v>
      </c>
      <c r="J3847" s="27">
        <v>0.16309947919651213</v>
      </c>
      <c r="K3847" s="27">
        <v>1.5992024594725265E-3</v>
      </c>
      <c r="L3847" s="27">
        <v>0.15628846188936144</v>
      </c>
      <c r="M3847" s="27">
        <v>9.6895217727419505E-2</v>
      </c>
      <c r="N3847" s="27">
        <v>5.6552447048878456E-2</v>
      </c>
      <c r="O3847" s="27">
        <v>0</v>
      </c>
      <c r="P3847" s="27">
        <v>0</v>
      </c>
      <c r="Q3847" s="27">
        <v>0</v>
      </c>
      <c r="R3847" s="27">
        <v>0</v>
      </c>
      <c r="S3847" s="27">
        <v>0</v>
      </c>
      <c r="T3847" s="27">
        <v>0</v>
      </c>
      <c r="U3847" s="27">
        <v>0</v>
      </c>
      <c r="V3847" s="27">
        <v>0</v>
      </c>
      <c r="W3847" s="27">
        <v>0</v>
      </c>
      <c r="X3847" s="27">
        <v>0</v>
      </c>
      <c r="Y3847" s="27">
        <v>0</v>
      </c>
      <c r="Z3847" s="27">
        <v>0</v>
      </c>
      <c r="AA3847" s="27">
        <v>0</v>
      </c>
      <c r="AB3847" s="27">
        <v>0</v>
      </c>
      <c r="AC3847" s="27">
        <v>0</v>
      </c>
      <c r="AD3847" s="27">
        <v>0</v>
      </c>
      <c r="AE3847" s="27">
        <v>0</v>
      </c>
      <c r="AF3847" s="27">
        <v>0</v>
      </c>
      <c r="AG3847" s="27">
        <v>0</v>
      </c>
      <c r="AH3847" s="27">
        <v>0</v>
      </c>
      <c r="AI3847" s="27">
        <v>0</v>
      </c>
      <c r="AK3847" s="29">
        <f t="shared" si="60"/>
        <v>8.9535654770132329E-3</v>
      </c>
    </row>
    <row r="3848" spans="1:37" x14ac:dyDescent="0.25">
      <c r="A3848">
        <v>3846</v>
      </c>
      <c r="B3848" s="1">
        <v>1.01E-2</v>
      </c>
      <c r="C3848" s="1">
        <v>5.4730623505534427E-5</v>
      </c>
      <c r="D3848" s="27">
        <v>0.13745407999686071</v>
      </c>
      <c r="E3848" s="27">
        <v>5.226499782873912E-2</v>
      </c>
      <c r="F3848" s="27">
        <v>2.4216653158055098E-2</v>
      </c>
      <c r="G3848" s="27">
        <v>9.2496584926377926E-2</v>
      </c>
      <c r="H3848" s="27">
        <v>0.16737881448209396</v>
      </c>
      <c r="I3848" s="27">
        <v>5.3378911461887855E-2</v>
      </c>
      <c r="J3848" s="27">
        <v>8.2405482268071775E-2</v>
      </c>
      <c r="K3848" s="27">
        <v>7.5061696841100603E-2</v>
      </c>
      <c r="L3848" s="27">
        <v>9.1922835221841137E-2</v>
      </c>
      <c r="M3848" s="27">
        <v>0.16821735311952865</v>
      </c>
      <c r="N3848" s="27">
        <v>5.5202590695443199E-2</v>
      </c>
      <c r="O3848" s="27">
        <v>0</v>
      </c>
      <c r="P3848" s="27">
        <v>0</v>
      </c>
      <c r="Q3848" s="27">
        <v>0</v>
      </c>
      <c r="R3848" s="27">
        <v>0</v>
      </c>
      <c r="S3848" s="27">
        <v>0</v>
      </c>
      <c r="T3848" s="27">
        <v>0</v>
      </c>
      <c r="U3848" s="27">
        <v>0</v>
      </c>
      <c r="V3848" s="27">
        <v>0</v>
      </c>
      <c r="W3848" s="27">
        <v>0</v>
      </c>
      <c r="X3848" s="27">
        <v>0</v>
      </c>
      <c r="Y3848" s="27">
        <v>0</v>
      </c>
      <c r="Z3848" s="27">
        <v>0</v>
      </c>
      <c r="AA3848" s="27">
        <v>0</v>
      </c>
      <c r="AB3848" s="27">
        <v>0</v>
      </c>
      <c r="AC3848" s="27">
        <v>0</v>
      </c>
      <c r="AD3848" s="27">
        <v>0</v>
      </c>
      <c r="AE3848" s="27">
        <v>0</v>
      </c>
      <c r="AF3848" s="27">
        <v>0</v>
      </c>
      <c r="AG3848" s="27">
        <v>0</v>
      </c>
      <c r="AH3848" s="27">
        <v>0</v>
      </c>
      <c r="AI3848" s="27">
        <v>0</v>
      </c>
      <c r="AK3848" s="29">
        <f t="shared" si="60"/>
        <v>5.4188736144093492E-3</v>
      </c>
    </row>
    <row r="3849" spans="1:37" x14ac:dyDescent="0.25">
      <c r="A3849">
        <v>3847</v>
      </c>
      <c r="B3849" s="1">
        <v>1.21E-2</v>
      </c>
      <c r="C3849" s="1">
        <v>-1.9099738816636614E-5</v>
      </c>
      <c r="D3849" s="27">
        <v>3.8722254893021772E-2</v>
      </c>
      <c r="E3849" s="27">
        <v>0.14177850738675546</v>
      </c>
      <c r="F3849" s="27">
        <v>0.16142050827441462</v>
      </c>
      <c r="G3849" s="27">
        <v>1.1842136016950965E-2</v>
      </c>
      <c r="H3849" s="27">
        <v>0.14585592782804421</v>
      </c>
      <c r="I3849" s="27">
        <v>0.12324283121168753</v>
      </c>
      <c r="J3849" s="27">
        <v>3.9277422311537885E-2</v>
      </c>
      <c r="K3849" s="27">
        <v>5.0056310423693053E-2</v>
      </c>
      <c r="L3849" s="27">
        <v>1.3687299827752479E-2</v>
      </c>
      <c r="M3849" s="27">
        <v>0.17351156798261039</v>
      </c>
      <c r="N3849" s="27">
        <v>0.10060523384353154</v>
      </c>
      <c r="O3849" s="27">
        <v>0</v>
      </c>
      <c r="P3849" s="27">
        <v>0</v>
      </c>
      <c r="Q3849" s="27">
        <v>0</v>
      </c>
      <c r="R3849" s="27">
        <v>0</v>
      </c>
      <c r="S3849" s="27">
        <v>0</v>
      </c>
      <c r="T3849" s="27">
        <v>0</v>
      </c>
      <c r="U3849" s="27">
        <v>0</v>
      </c>
      <c r="V3849" s="27">
        <v>0</v>
      </c>
      <c r="W3849" s="27">
        <v>0</v>
      </c>
      <c r="X3849" s="27">
        <v>0</v>
      </c>
      <c r="Y3849" s="27">
        <v>0</v>
      </c>
      <c r="Z3849" s="27">
        <v>0</v>
      </c>
      <c r="AA3849" s="27">
        <v>0</v>
      </c>
      <c r="AB3849" s="27">
        <v>0</v>
      </c>
      <c r="AC3849" s="27">
        <v>0</v>
      </c>
      <c r="AD3849" s="27">
        <v>0</v>
      </c>
      <c r="AE3849" s="27">
        <v>0</v>
      </c>
      <c r="AF3849" s="27">
        <v>0</v>
      </c>
      <c r="AG3849" s="27">
        <v>0</v>
      </c>
      <c r="AH3849" s="27">
        <v>0</v>
      </c>
      <c r="AI3849" s="27">
        <v>0</v>
      </c>
      <c r="AK3849" s="29">
        <f t="shared" si="60"/>
        <v>-1.5784908112922822E-3</v>
      </c>
    </row>
    <row r="3850" spans="1:37" x14ac:dyDescent="0.25">
      <c r="A3850">
        <v>3848</v>
      </c>
      <c r="B3850" s="1">
        <v>1.1599999999999999E-2</v>
      </c>
      <c r="C3850" s="1">
        <v>2.9745961069840198E-4</v>
      </c>
      <c r="D3850" s="27">
        <v>0.15286190462329272</v>
      </c>
      <c r="E3850" s="27">
        <v>0.12739579910987753</v>
      </c>
      <c r="F3850" s="27">
        <v>5.5708642581792339E-2</v>
      </c>
      <c r="G3850" s="27">
        <v>0.12427749483210415</v>
      </c>
      <c r="H3850" s="27">
        <v>0.1173704614239364</v>
      </c>
      <c r="I3850" s="27">
        <v>3.8117537101234403E-2</v>
      </c>
      <c r="J3850" s="27">
        <v>6.5026498444097386E-2</v>
      </c>
      <c r="K3850" s="27">
        <v>2.96275074735011E-2</v>
      </c>
      <c r="L3850" s="27">
        <v>0.13636083790992656</v>
      </c>
      <c r="M3850" s="27">
        <v>0.14332329431807625</v>
      </c>
      <c r="N3850" s="27">
        <v>9.9300221821611769E-3</v>
      </c>
      <c r="O3850" s="27">
        <v>0</v>
      </c>
      <c r="P3850" s="27">
        <v>0</v>
      </c>
      <c r="Q3850" s="27">
        <v>0</v>
      </c>
      <c r="R3850" s="27">
        <v>0</v>
      </c>
      <c r="S3850" s="27">
        <v>0</v>
      </c>
      <c r="T3850" s="27">
        <v>0</v>
      </c>
      <c r="U3850" s="27">
        <v>0</v>
      </c>
      <c r="V3850" s="27">
        <v>0</v>
      </c>
      <c r="W3850" s="27">
        <v>0</v>
      </c>
      <c r="X3850" s="27">
        <v>0</v>
      </c>
      <c r="Y3850" s="27">
        <v>0</v>
      </c>
      <c r="Z3850" s="27">
        <v>0</v>
      </c>
      <c r="AA3850" s="27">
        <v>0</v>
      </c>
      <c r="AB3850" s="27">
        <v>0</v>
      </c>
      <c r="AC3850" s="27">
        <v>0</v>
      </c>
      <c r="AD3850" s="27">
        <v>0</v>
      </c>
      <c r="AE3850" s="27">
        <v>0</v>
      </c>
      <c r="AF3850" s="27">
        <v>0</v>
      </c>
      <c r="AG3850" s="27">
        <v>0</v>
      </c>
      <c r="AH3850" s="27">
        <v>0</v>
      </c>
      <c r="AI3850" s="27">
        <v>0</v>
      </c>
      <c r="AK3850" s="29">
        <f t="shared" si="60"/>
        <v>2.5643069887793274E-2</v>
      </c>
    </row>
    <row r="3851" spans="1:37" x14ac:dyDescent="0.25">
      <c r="A3851">
        <v>3849</v>
      </c>
      <c r="B3851" s="1">
        <v>1.43E-2</v>
      </c>
      <c r="C3851" s="1">
        <v>1.5318117831093897E-4</v>
      </c>
      <c r="D3851" s="27">
        <v>5.0298672194669686E-2</v>
      </c>
      <c r="E3851" s="27">
        <v>0.18074017842345708</v>
      </c>
      <c r="F3851" s="27">
        <v>0.1143622758283296</v>
      </c>
      <c r="G3851" s="27">
        <v>0.15949133485280845</v>
      </c>
      <c r="H3851" s="27">
        <v>3.4114981835053182E-2</v>
      </c>
      <c r="I3851" s="27">
        <v>5.6748134942195161E-2</v>
      </c>
      <c r="J3851" s="27">
        <v>7.6785409453538955E-2</v>
      </c>
      <c r="K3851" s="27">
        <v>9.775387204952711E-2</v>
      </c>
      <c r="L3851" s="27">
        <v>9.1764530423285209E-2</v>
      </c>
      <c r="M3851" s="27">
        <v>0.13549130596015366</v>
      </c>
      <c r="N3851" s="27">
        <v>2.4493040369818926E-3</v>
      </c>
      <c r="O3851" s="27">
        <v>0</v>
      </c>
      <c r="P3851" s="27">
        <v>0</v>
      </c>
      <c r="Q3851" s="27">
        <v>0</v>
      </c>
      <c r="R3851" s="27">
        <v>0</v>
      </c>
      <c r="S3851" s="27">
        <v>0</v>
      </c>
      <c r="T3851" s="27">
        <v>0</v>
      </c>
      <c r="U3851" s="27">
        <v>0</v>
      </c>
      <c r="V3851" s="27">
        <v>0</v>
      </c>
      <c r="W3851" s="27">
        <v>0</v>
      </c>
      <c r="X3851" s="27">
        <v>0</v>
      </c>
      <c r="Y3851" s="27">
        <v>0</v>
      </c>
      <c r="Z3851" s="27">
        <v>0</v>
      </c>
      <c r="AA3851" s="27">
        <v>0</v>
      </c>
      <c r="AB3851" s="27">
        <v>0</v>
      </c>
      <c r="AC3851" s="27">
        <v>0</v>
      </c>
      <c r="AD3851" s="27">
        <v>0</v>
      </c>
      <c r="AE3851" s="27">
        <v>0</v>
      </c>
      <c r="AF3851" s="27">
        <v>0</v>
      </c>
      <c r="AG3851" s="27">
        <v>0</v>
      </c>
      <c r="AH3851" s="27">
        <v>0</v>
      </c>
      <c r="AI3851" s="27">
        <v>0</v>
      </c>
      <c r="AK3851" s="29">
        <f t="shared" si="60"/>
        <v>1.0711970511254472E-2</v>
      </c>
    </row>
    <row r="3852" spans="1:37" x14ac:dyDescent="0.25">
      <c r="A3852">
        <v>3850</v>
      </c>
      <c r="B3852" s="1">
        <v>1.41E-2</v>
      </c>
      <c r="C3852" s="1">
        <v>1.0390763658597489E-4</v>
      </c>
      <c r="D3852" s="27">
        <v>6.5358366744979662E-2</v>
      </c>
      <c r="E3852" s="27">
        <v>0.14514044786368793</v>
      </c>
      <c r="F3852" s="27">
        <v>2.1577492430339639E-2</v>
      </c>
      <c r="G3852" s="27">
        <v>0.13210503145282068</v>
      </c>
      <c r="H3852" s="27">
        <v>3.5037425178416702E-2</v>
      </c>
      <c r="I3852" s="27">
        <v>0.12601774322063877</v>
      </c>
      <c r="J3852" s="27">
        <v>0.12118097853661736</v>
      </c>
      <c r="K3852" s="27">
        <v>0.13542703732289929</v>
      </c>
      <c r="L3852" s="27">
        <v>0.10808273738842776</v>
      </c>
      <c r="M3852" s="27">
        <v>5.8875655884124148E-2</v>
      </c>
      <c r="N3852" s="27">
        <v>5.119708397704819E-2</v>
      </c>
      <c r="O3852" s="27">
        <v>0</v>
      </c>
      <c r="P3852" s="27">
        <v>0</v>
      </c>
      <c r="Q3852" s="27">
        <v>0</v>
      </c>
      <c r="R3852" s="27">
        <v>0</v>
      </c>
      <c r="S3852" s="27">
        <v>0</v>
      </c>
      <c r="T3852" s="27">
        <v>0</v>
      </c>
      <c r="U3852" s="27">
        <v>0</v>
      </c>
      <c r="V3852" s="27">
        <v>0</v>
      </c>
      <c r="W3852" s="27">
        <v>0</v>
      </c>
      <c r="X3852" s="27">
        <v>0</v>
      </c>
      <c r="Y3852" s="27">
        <v>0</v>
      </c>
      <c r="Z3852" s="27">
        <v>0</v>
      </c>
      <c r="AA3852" s="27">
        <v>0</v>
      </c>
      <c r="AB3852" s="27">
        <v>0</v>
      </c>
      <c r="AC3852" s="27">
        <v>0</v>
      </c>
      <c r="AD3852" s="27">
        <v>0</v>
      </c>
      <c r="AE3852" s="27">
        <v>0</v>
      </c>
      <c r="AF3852" s="27">
        <v>0</v>
      </c>
      <c r="AG3852" s="27">
        <v>0</v>
      </c>
      <c r="AH3852" s="27">
        <v>0</v>
      </c>
      <c r="AI3852" s="27">
        <v>0</v>
      </c>
      <c r="AK3852" s="29">
        <f t="shared" si="60"/>
        <v>7.3693359280833258E-3</v>
      </c>
    </row>
    <row r="3853" spans="1:37" x14ac:dyDescent="0.25">
      <c r="A3853">
        <v>3851</v>
      </c>
      <c r="B3853" s="1">
        <v>1.2999999999999999E-2</v>
      </c>
      <c r="C3853" s="1">
        <v>-1.4908496891689965E-5</v>
      </c>
      <c r="D3853" s="27">
        <v>0.12841239372091059</v>
      </c>
      <c r="E3853" s="27">
        <v>0.10800389104622697</v>
      </c>
      <c r="F3853" s="27">
        <v>6.4395239334132423E-2</v>
      </c>
      <c r="G3853" s="27">
        <v>3.8144938321996204E-2</v>
      </c>
      <c r="H3853" s="27">
        <v>8.8066259841379391E-2</v>
      </c>
      <c r="I3853" s="27">
        <v>9.9753983853019035E-2</v>
      </c>
      <c r="J3853" s="27">
        <v>0.10647961561596729</v>
      </c>
      <c r="K3853" s="27">
        <v>0.14079837492380146</v>
      </c>
      <c r="L3853" s="27">
        <v>0.13374336617462601</v>
      </c>
      <c r="M3853" s="27">
        <v>1.809868958031767E-2</v>
      </c>
      <c r="N3853" s="27">
        <v>7.4103247587622822E-2</v>
      </c>
      <c r="O3853" s="27">
        <v>0</v>
      </c>
      <c r="P3853" s="27">
        <v>0</v>
      </c>
      <c r="Q3853" s="27">
        <v>0</v>
      </c>
      <c r="R3853" s="27">
        <v>0</v>
      </c>
      <c r="S3853" s="27">
        <v>0</v>
      </c>
      <c r="T3853" s="27">
        <v>0</v>
      </c>
      <c r="U3853" s="27">
        <v>0</v>
      </c>
      <c r="V3853" s="27">
        <v>0</v>
      </c>
      <c r="W3853" s="27">
        <v>0</v>
      </c>
      <c r="X3853" s="27">
        <v>0</v>
      </c>
      <c r="Y3853" s="27">
        <v>0</v>
      </c>
      <c r="Z3853" s="27">
        <v>0</v>
      </c>
      <c r="AA3853" s="27">
        <v>0</v>
      </c>
      <c r="AB3853" s="27">
        <v>0</v>
      </c>
      <c r="AC3853" s="27">
        <v>0</v>
      </c>
      <c r="AD3853" s="27">
        <v>0</v>
      </c>
      <c r="AE3853" s="27">
        <v>0</v>
      </c>
      <c r="AF3853" s="27">
        <v>0</v>
      </c>
      <c r="AG3853" s="27">
        <v>0</v>
      </c>
      <c r="AH3853" s="27">
        <v>0</v>
      </c>
      <c r="AI3853" s="27">
        <v>0</v>
      </c>
      <c r="AK3853" s="29">
        <f t="shared" si="60"/>
        <v>-1.1468074532069205E-3</v>
      </c>
    </row>
    <row r="3854" spans="1:37" x14ac:dyDescent="0.25">
      <c r="A3854">
        <v>3852</v>
      </c>
      <c r="B3854" s="1">
        <v>1.29E-2</v>
      </c>
      <c r="C3854" s="1">
        <v>-3.1367092485737666E-4</v>
      </c>
      <c r="D3854" s="27">
        <v>0.13665628672856947</v>
      </c>
      <c r="E3854" s="27">
        <v>2.1478336537021567E-2</v>
      </c>
      <c r="F3854" s="27">
        <v>7.2149897057762591E-2</v>
      </c>
      <c r="G3854" s="27">
        <v>8.6513303233705222E-2</v>
      </c>
      <c r="H3854" s="27">
        <v>0.13487506894655971</v>
      </c>
      <c r="I3854" s="27">
        <v>0.13004017386773678</v>
      </c>
      <c r="J3854" s="27">
        <v>0.11927307060535472</v>
      </c>
      <c r="K3854" s="27">
        <v>0.14436621534692323</v>
      </c>
      <c r="L3854" s="27">
        <v>5.7303311873112169E-3</v>
      </c>
      <c r="M3854" s="27">
        <v>5.2404232064711884E-3</v>
      </c>
      <c r="N3854" s="27">
        <v>0.14367689328258409</v>
      </c>
      <c r="O3854" s="27">
        <v>0</v>
      </c>
      <c r="P3854" s="27">
        <v>0</v>
      </c>
      <c r="Q3854" s="27">
        <v>0</v>
      </c>
      <c r="R3854" s="27">
        <v>0</v>
      </c>
      <c r="S3854" s="27">
        <v>0</v>
      </c>
      <c r="T3854" s="27">
        <v>0</v>
      </c>
      <c r="U3854" s="27">
        <v>0</v>
      </c>
      <c r="V3854" s="27">
        <v>0</v>
      </c>
      <c r="W3854" s="27">
        <v>0</v>
      </c>
      <c r="X3854" s="27">
        <v>0</v>
      </c>
      <c r="Y3854" s="27">
        <v>0</v>
      </c>
      <c r="Z3854" s="27">
        <v>0</v>
      </c>
      <c r="AA3854" s="27">
        <v>0</v>
      </c>
      <c r="AB3854" s="27">
        <v>0</v>
      </c>
      <c r="AC3854" s="27">
        <v>0</v>
      </c>
      <c r="AD3854" s="27">
        <v>0</v>
      </c>
      <c r="AE3854" s="27">
        <v>0</v>
      </c>
      <c r="AF3854" s="27">
        <v>0</v>
      </c>
      <c r="AG3854" s="27">
        <v>0</v>
      </c>
      <c r="AH3854" s="27">
        <v>0</v>
      </c>
      <c r="AI3854" s="27">
        <v>0</v>
      </c>
      <c r="AK3854" s="29">
        <f t="shared" si="60"/>
        <v>-2.4315575570339275E-2</v>
      </c>
    </row>
    <row r="3855" spans="1:37" x14ac:dyDescent="0.25">
      <c r="A3855">
        <v>3853</v>
      </c>
      <c r="B3855" s="1">
        <v>1.2699999999999999E-2</v>
      </c>
      <c r="C3855" s="1">
        <v>-1.3360310920966005E-4</v>
      </c>
      <c r="D3855" s="27">
        <v>8.6962746695747564E-2</v>
      </c>
      <c r="E3855" s="27">
        <v>7.8718506180769185E-2</v>
      </c>
      <c r="F3855" s="27">
        <v>0.17012015388826399</v>
      </c>
      <c r="G3855" s="27">
        <v>0.12299379908587016</v>
      </c>
      <c r="H3855" s="27">
        <v>0.1565424192288459</v>
      </c>
      <c r="I3855" s="27">
        <v>8.4809177712471193E-2</v>
      </c>
      <c r="J3855" s="27">
        <v>5.4318366507025637E-2</v>
      </c>
      <c r="K3855" s="27">
        <v>9.0234555021955556E-2</v>
      </c>
      <c r="L3855" s="27">
        <v>8.5073679290276191E-2</v>
      </c>
      <c r="M3855" s="27">
        <v>1.376617086616427E-3</v>
      </c>
      <c r="N3855" s="27">
        <v>6.8849979302158124E-2</v>
      </c>
      <c r="O3855" s="27">
        <v>0</v>
      </c>
      <c r="P3855" s="27">
        <v>0</v>
      </c>
      <c r="Q3855" s="27">
        <v>0</v>
      </c>
      <c r="R3855" s="27">
        <v>0</v>
      </c>
      <c r="S3855" s="27">
        <v>0</v>
      </c>
      <c r="T3855" s="27">
        <v>0</v>
      </c>
      <c r="U3855" s="27">
        <v>0</v>
      </c>
      <c r="V3855" s="27">
        <v>0</v>
      </c>
      <c r="W3855" s="27">
        <v>0</v>
      </c>
      <c r="X3855" s="27">
        <v>0</v>
      </c>
      <c r="Y3855" s="27">
        <v>0</v>
      </c>
      <c r="Z3855" s="27">
        <v>0</v>
      </c>
      <c r="AA3855" s="27">
        <v>0</v>
      </c>
      <c r="AB3855" s="27">
        <v>0</v>
      </c>
      <c r="AC3855" s="27">
        <v>0</v>
      </c>
      <c r="AD3855" s="27">
        <v>0</v>
      </c>
      <c r="AE3855" s="27">
        <v>0</v>
      </c>
      <c r="AF3855" s="27">
        <v>0</v>
      </c>
      <c r="AG3855" s="27">
        <v>0</v>
      </c>
      <c r="AH3855" s="27">
        <v>0</v>
      </c>
      <c r="AI3855" s="27">
        <v>0</v>
      </c>
      <c r="AK3855" s="29">
        <f t="shared" si="60"/>
        <v>-1.0519929859028351E-2</v>
      </c>
    </row>
    <row r="3856" spans="1:37" x14ac:dyDescent="0.25">
      <c r="A3856">
        <v>3854</v>
      </c>
      <c r="B3856" s="1">
        <v>8.9999999999999993E-3</v>
      </c>
      <c r="C3856" s="1">
        <v>6.0516564010153341E-5</v>
      </c>
      <c r="D3856" s="27">
        <v>0.15873161096897939</v>
      </c>
      <c r="E3856" s="27">
        <v>1.7112633535365702E-2</v>
      </c>
      <c r="F3856" s="27">
        <v>1.8250437279906343E-3</v>
      </c>
      <c r="G3856" s="27">
        <v>2.9510308109338045E-2</v>
      </c>
      <c r="H3856" s="27">
        <v>2.6217363450711451E-2</v>
      </c>
      <c r="I3856" s="27">
        <v>0.12025529522406564</v>
      </c>
      <c r="J3856" s="27">
        <v>6.5405246352190943E-2</v>
      </c>
      <c r="K3856" s="27">
        <v>6.0820249414838545E-2</v>
      </c>
      <c r="L3856" s="27">
        <v>0.17257392895787854</v>
      </c>
      <c r="M3856" s="27">
        <v>0.15154554536288903</v>
      </c>
      <c r="N3856" s="27">
        <v>0.19600277489575202</v>
      </c>
      <c r="O3856" s="27">
        <v>0</v>
      </c>
      <c r="P3856" s="27">
        <v>0</v>
      </c>
      <c r="Q3856" s="27">
        <v>0</v>
      </c>
      <c r="R3856" s="27">
        <v>0</v>
      </c>
      <c r="S3856" s="27">
        <v>0</v>
      </c>
      <c r="T3856" s="27">
        <v>0</v>
      </c>
      <c r="U3856" s="27">
        <v>0</v>
      </c>
      <c r="V3856" s="27">
        <v>0</v>
      </c>
      <c r="W3856" s="27">
        <v>0</v>
      </c>
      <c r="X3856" s="27">
        <v>0</v>
      </c>
      <c r="Y3856" s="27">
        <v>0</v>
      </c>
      <c r="Z3856" s="27">
        <v>0</v>
      </c>
      <c r="AA3856" s="27">
        <v>0</v>
      </c>
      <c r="AB3856" s="27">
        <v>0</v>
      </c>
      <c r="AC3856" s="27">
        <v>0</v>
      </c>
      <c r="AD3856" s="27">
        <v>0</v>
      </c>
      <c r="AE3856" s="27">
        <v>0</v>
      </c>
      <c r="AF3856" s="27">
        <v>0</v>
      </c>
      <c r="AG3856" s="27">
        <v>0</v>
      </c>
      <c r="AH3856" s="27">
        <v>0</v>
      </c>
      <c r="AI3856" s="27">
        <v>0</v>
      </c>
      <c r="AK3856" s="29">
        <f t="shared" si="60"/>
        <v>6.7240626677948162E-3</v>
      </c>
    </row>
    <row r="3857" spans="1:37" x14ac:dyDescent="0.25">
      <c r="A3857">
        <v>3855</v>
      </c>
      <c r="B3857" s="1">
        <v>9.1999999999999998E-3</v>
      </c>
      <c r="C3857" s="1">
        <v>3.1652786494870798E-5</v>
      </c>
      <c r="D3857" s="27">
        <v>9.7323292157182301E-2</v>
      </c>
      <c r="E3857" s="27">
        <v>2.7712365345830076E-2</v>
      </c>
      <c r="F3857" s="27">
        <v>0.11493150036920928</v>
      </c>
      <c r="G3857" s="27">
        <v>4.9098636729037554E-2</v>
      </c>
      <c r="H3857" s="27">
        <v>0.13147874296948561</v>
      </c>
      <c r="I3857" s="27">
        <v>7.1120086610990618E-2</v>
      </c>
      <c r="J3857" s="27">
        <v>6.9271050154392097E-2</v>
      </c>
      <c r="K3857" s="27">
        <v>4.1488568104862497E-2</v>
      </c>
      <c r="L3857" s="27">
        <v>0.13838566147396597</v>
      </c>
      <c r="M3857" s="27">
        <v>6.0894463532922466E-2</v>
      </c>
      <c r="N3857" s="27">
        <v>0.19829563255212165</v>
      </c>
      <c r="O3857" s="27">
        <v>0</v>
      </c>
      <c r="P3857" s="27">
        <v>0</v>
      </c>
      <c r="Q3857" s="27">
        <v>0</v>
      </c>
      <c r="R3857" s="27">
        <v>0</v>
      </c>
      <c r="S3857" s="27">
        <v>0</v>
      </c>
      <c r="T3857" s="27">
        <v>0</v>
      </c>
      <c r="U3857" s="27">
        <v>0</v>
      </c>
      <c r="V3857" s="27">
        <v>0</v>
      </c>
      <c r="W3857" s="27">
        <v>0</v>
      </c>
      <c r="X3857" s="27">
        <v>0</v>
      </c>
      <c r="Y3857" s="27">
        <v>0</v>
      </c>
      <c r="Z3857" s="27">
        <v>0</v>
      </c>
      <c r="AA3857" s="27">
        <v>0</v>
      </c>
      <c r="AB3857" s="27">
        <v>0</v>
      </c>
      <c r="AC3857" s="27">
        <v>0</v>
      </c>
      <c r="AD3857" s="27">
        <v>0</v>
      </c>
      <c r="AE3857" s="27">
        <v>0</v>
      </c>
      <c r="AF3857" s="27">
        <v>0</v>
      </c>
      <c r="AG3857" s="27">
        <v>0</v>
      </c>
      <c r="AH3857" s="27">
        <v>0</v>
      </c>
      <c r="AI3857" s="27">
        <v>0</v>
      </c>
      <c r="AK3857" s="29">
        <f t="shared" si="60"/>
        <v>3.4405202711816087E-3</v>
      </c>
    </row>
    <row r="3858" spans="1:37" x14ac:dyDescent="0.25">
      <c r="A3858">
        <v>3856</v>
      </c>
      <c r="B3858" s="1">
        <v>1.1900000000000001E-2</v>
      </c>
      <c r="C3858" s="1">
        <v>-3.1805781158050349E-4</v>
      </c>
      <c r="D3858" s="27">
        <v>0.19398279945701347</v>
      </c>
      <c r="E3858" s="27">
        <v>1.1584100584384213E-2</v>
      </c>
      <c r="F3858" s="27">
        <v>5.1929924269123816E-2</v>
      </c>
      <c r="G3858" s="27">
        <v>6.1511253540934958E-2</v>
      </c>
      <c r="H3858" s="27">
        <v>7.5532296692694756E-3</v>
      </c>
      <c r="I3858" s="27">
        <v>0.16222721601558923</v>
      </c>
      <c r="J3858" s="27">
        <v>2.8123004224151822E-2</v>
      </c>
      <c r="K3858" s="27">
        <v>0.13352962531498991</v>
      </c>
      <c r="L3858" s="27">
        <v>0.1044059420516953</v>
      </c>
      <c r="M3858" s="27">
        <v>9.3817308136425082E-2</v>
      </c>
      <c r="N3858" s="27">
        <v>0.15133559673642272</v>
      </c>
      <c r="O3858" s="27">
        <v>0</v>
      </c>
      <c r="P3858" s="27">
        <v>0</v>
      </c>
      <c r="Q3858" s="27">
        <v>0</v>
      </c>
      <c r="R3858" s="27">
        <v>0</v>
      </c>
      <c r="S3858" s="27">
        <v>0</v>
      </c>
      <c r="T3858" s="27">
        <v>0</v>
      </c>
      <c r="U3858" s="27">
        <v>0</v>
      </c>
      <c r="V3858" s="27">
        <v>0</v>
      </c>
      <c r="W3858" s="27">
        <v>0</v>
      </c>
      <c r="X3858" s="27">
        <v>0</v>
      </c>
      <c r="Y3858" s="27">
        <v>0</v>
      </c>
      <c r="Z3858" s="27">
        <v>0</v>
      </c>
      <c r="AA3858" s="27">
        <v>0</v>
      </c>
      <c r="AB3858" s="27">
        <v>0</v>
      </c>
      <c r="AC3858" s="27">
        <v>0</v>
      </c>
      <c r="AD3858" s="27">
        <v>0</v>
      </c>
      <c r="AE3858" s="27">
        <v>0</v>
      </c>
      <c r="AF3858" s="27">
        <v>0</v>
      </c>
      <c r="AG3858" s="27">
        <v>0</v>
      </c>
      <c r="AH3858" s="27">
        <v>0</v>
      </c>
      <c r="AI3858" s="27">
        <v>0</v>
      </c>
      <c r="AK3858" s="29">
        <f t="shared" si="60"/>
        <v>-2.6727547191638949E-2</v>
      </c>
    </row>
    <row r="3859" spans="1:37" x14ac:dyDescent="0.25">
      <c r="A3859">
        <v>3857</v>
      </c>
      <c r="B3859" s="1">
        <v>1.32E-2</v>
      </c>
      <c r="C3859" s="1">
        <v>-2.1670097077912075E-5</v>
      </c>
      <c r="D3859" s="27">
        <v>0.15448960290921229</v>
      </c>
      <c r="E3859" s="27">
        <v>0.13825733452198172</v>
      </c>
      <c r="F3859" s="27">
        <v>0.18109431562534489</v>
      </c>
      <c r="G3859" s="27">
        <v>7.337106910174071E-2</v>
      </c>
      <c r="H3859" s="27">
        <v>4.1594595382548075E-2</v>
      </c>
      <c r="I3859" s="27">
        <v>0.12531939956747409</v>
      </c>
      <c r="J3859" s="27">
        <v>3.7604753492549964E-2</v>
      </c>
      <c r="K3859" s="27">
        <v>2.9041800082935627E-2</v>
      </c>
      <c r="L3859" s="27">
        <v>4.1073656348443463E-3</v>
      </c>
      <c r="M3859" s="27">
        <v>6.4351302828977219E-2</v>
      </c>
      <c r="N3859" s="27">
        <v>0.15076846085239096</v>
      </c>
      <c r="O3859" s="27">
        <v>0</v>
      </c>
      <c r="P3859" s="27">
        <v>0</v>
      </c>
      <c r="Q3859" s="27">
        <v>0</v>
      </c>
      <c r="R3859" s="27">
        <v>0</v>
      </c>
      <c r="S3859" s="27">
        <v>0</v>
      </c>
      <c r="T3859" s="27">
        <v>0</v>
      </c>
      <c r="U3859" s="27">
        <v>0</v>
      </c>
      <c r="V3859" s="27">
        <v>0</v>
      </c>
      <c r="W3859" s="27">
        <v>0</v>
      </c>
      <c r="X3859" s="27">
        <v>0</v>
      </c>
      <c r="Y3859" s="27">
        <v>0</v>
      </c>
      <c r="Z3859" s="27">
        <v>0</v>
      </c>
      <c r="AA3859" s="27">
        <v>0</v>
      </c>
      <c r="AB3859" s="27">
        <v>0</v>
      </c>
      <c r="AC3859" s="27">
        <v>0</v>
      </c>
      <c r="AD3859" s="27">
        <v>0</v>
      </c>
      <c r="AE3859" s="27">
        <v>0</v>
      </c>
      <c r="AF3859" s="27">
        <v>0</v>
      </c>
      <c r="AG3859" s="27">
        <v>0</v>
      </c>
      <c r="AH3859" s="27">
        <v>0</v>
      </c>
      <c r="AI3859" s="27">
        <v>0</v>
      </c>
      <c r="AK3859" s="29">
        <f t="shared" si="60"/>
        <v>-1.6416740210539451E-3</v>
      </c>
    </row>
    <row r="3860" spans="1:37" x14ac:dyDescent="0.25">
      <c r="A3860">
        <v>3858</v>
      </c>
      <c r="B3860" s="1">
        <v>1.18E-2</v>
      </c>
      <c r="C3860" s="1">
        <v>-9.8276693883030995E-5</v>
      </c>
      <c r="D3860" s="27">
        <v>9.60781374799974E-3</v>
      </c>
      <c r="E3860" s="27">
        <v>8.2571692195011454E-2</v>
      </c>
      <c r="F3860" s="27">
        <v>0.14790210800399312</v>
      </c>
      <c r="G3860" s="27">
        <v>8.7341347076758793E-2</v>
      </c>
      <c r="H3860" s="27">
        <v>0.13459811305830216</v>
      </c>
      <c r="I3860" s="27">
        <v>0.14749926001252991</v>
      </c>
      <c r="J3860" s="27">
        <v>7.7696517261586842E-2</v>
      </c>
      <c r="K3860" s="27">
        <v>6.4189300459065513E-2</v>
      </c>
      <c r="L3860" s="27">
        <v>2.980753990766399E-2</v>
      </c>
      <c r="M3860" s="27">
        <v>6.9016726013003155E-2</v>
      </c>
      <c r="N3860" s="27">
        <v>0.14976958226408546</v>
      </c>
      <c r="O3860" s="27">
        <v>0</v>
      </c>
      <c r="P3860" s="27">
        <v>0</v>
      </c>
      <c r="Q3860" s="27">
        <v>0</v>
      </c>
      <c r="R3860" s="27">
        <v>0</v>
      </c>
      <c r="S3860" s="27">
        <v>0</v>
      </c>
      <c r="T3860" s="27">
        <v>0</v>
      </c>
      <c r="U3860" s="27">
        <v>0</v>
      </c>
      <c r="V3860" s="27">
        <v>0</v>
      </c>
      <c r="W3860" s="27">
        <v>0</v>
      </c>
      <c r="X3860" s="27">
        <v>0</v>
      </c>
      <c r="Y3860" s="27">
        <v>0</v>
      </c>
      <c r="Z3860" s="27">
        <v>0</v>
      </c>
      <c r="AA3860" s="27">
        <v>0</v>
      </c>
      <c r="AB3860" s="27">
        <v>0</v>
      </c>
      <c r="AC3860" s="27">
        <v>0</v>
      </c>
      <c r="AD3860" s="27">
        <v>0</v>
      </c>
      <c r="AE3860" s="27">
        <v>0</v>
      </c>
      <c r="AF3860" s="27">
        <v>0</v>
      </c>
      <c r="AG3860" s="27">
        <v>0</v>
      </c>
      <c r="AH3860" s="27">
        <v>0</v>
      </c>
      <c r="AI3860" s="27">
        <v>0</v>
      </c>
      <c r="AK3860" s="29">
        <f t="shared" si="60"/>
        <v>-8.328533379917881E-3</v>
      </c>
    </row>
    <row r="3861" spans="1:37" x14ac:dyDescent="0.25">
      <c r="A3861">
        <v>3859</v>
      </c>
      <c r="B3861" s="1">
        <v>1.2200000000000001E-2</v>
      </c>
      <c r="C3861" s="1">
        <v>-4.1972790846573759E-5</v>
      </c>
      <c r="D3861" s="27">
        <v>4.017979028329885E-2</v>
      </c>
      <c r="E3861" s="27">
        <v>9.9165767113493897E-2</v>
      </c>
      <c r="F3861" s="27">
        <v>7.3380108727587975E-2</v>
      </c>
      <c r="G3861" s="27">
        <v>0.18384666816498471</v>
      </c>
      <c r="H3861" s="27">
        <v>0.16193189010841896</v>
      </c>
      <c r="I3861" s="27">
        <v>6.4342197373410223E-2</v>
      </c>
      <c r="J3861" s="27">
        <v>2.5642964180823558E-2</v>
      </c>
      <c r="K3861" s="27">
        <v>9.724550215562118E-2</v>
      </c>
      <c r="L3861" s="27">
        <v>1.1173238924523701E-2</v>
      </c>
      <c r="M3861" s="27">
        <v>0.14976279429100445</v>
      </c>
      <c r="N3861" s="27">
        <v>9.3329078676832572E-2</v>
      </c>
      <c r="O3861" s="27">
        <v>0</v>
      </c>
      <c r="P3861" s="27">
        <v>0</v>
      </c>
      <c r="Q3861" s="27">
        <v>0</v>
      </c>
      <c r="R3861" s="27">
        <v>0</v>
      </c>
      <c r="S3861" s="27">
        <v>0</v>
      </c>
      <c r="T3861" s="27">
        <v>0</v>
      </c>
      <c r="U3861" s="27">
        <v>0</v>
      </c>
      <c r="V3861" s="27">
        <v>0</v>
      </c>
      <c r="W3861" s="27">
        <v>0</v>
      </c>
      <c r="X3861" s="27">
        <v>0</v>
      </c>
      <c r="Y3861" s="27">
        <v>0</v>
      </c>
      <c r="Z3861" s="27">
        <v>0</v>
      </c>
      <c r="AA3861" s="27">
        <v>0</v>
      </c>
      <c r="AB3861" s="27">
        <v>0</v>
      </c>
      <c r="AC3861" s="27">
        <v>0</v>
      </c>
      <c r="AD3861" s="27">
        <v>0</v>
      </c>
      <c r="AE3861" s="27">
        <v>0</v>
      </c>
      <c r="AF3861" s="27">
        <v>0</v>
      </c>
      <c r="AG3861" s="27">
        <v>0</v>
      </c>
      <c r="AH3861" s="27">
        <v>0</v>
      </c>
      <c r="AI3861" s="27">
        <v>0</v>
      </c>
      <c r="AK3861" s="29">
        <f t="shared" si="60"/>
        <v>-3.4403926923421112E-3</v>
      </c>
    </row>
    <row r="3862" spans="1:37" x14ac:dyDescent="0.25">
      <c r="A3862">
        <v>3860</v>
      </c>
      <c r="B3862" s="1">
        <v>1.1299999999999999E-2</v>
      </c>
      <c r="C3862" s="1">
        <v>2.6172842751901268E-4</v>
      </c>
      <c r="D3862" s="27">
        <v>0.11171726490389701</v>
      </c>
      <c r="E3862" s="27">
        <v>0.12510926819989693</v>
      </c>
      <c r="F3862" s="27">
        <v>5.2624397891136411E-2</v>
      </c>
      <c r="G3862" s="27">
        <v>0.12055613158575709</v>
      </c>
      <c r="H3862" s="27">
        <v>0.13643343868315339</v>
      </c>
      <c r="I3862" s="27">
        <v>7.5290603086665214E-2</v>
      </c>
      <c r="J3862" s="27">
        <v>2.159123978790517E-2</v>
      </c>
      <c r="K3862" s="27">
        <v>1.899183089399388E-2</v>
      </c>
      <c r="L3862" s="27">
        <v>9.6668867423186158E-2</v>
      </c>
      <c r="M3862" s="27">
        <v>0.11011880298253214</v>
      </c>
      <c r="N3862" s="27">
        <v>0.13089815456187642</v>
      </c>
      <c r="O3862" s="27">
        <v>0</v>
      </c>
      <c r="P3862" s="27">
        <v>0</v>
      </c>
      <c r="Q3862" s="27">
        <v>0</v>
      </c>
      <c r="R3862" s="27">
        <v>0</v>
      </c>
      <c r="S3862" s="27">
        <v>0</v>
      </c>
      <c r="T3862" s="27">
        <v>0</v>
      </c>
      <c r="U3862" s="27">
        <v>0</v>
      </c>
      <c r="V3862" s="27">
        <v>0</v>
      </c>
      <c r="W3862" s="27">
        <v>0</v>
      </c>
      <c r="X3862" s="27">
        <v>0</v>
      </c>
      <c r="Y3862" s="27">
        <v>0</v>
      </c>
      <c r="Z3862" s="27">
        <v>0</v>
      </c>
      <c r="AA3862" s="27">
        <v>0</v>
      </c>
      <c r="AB3862" s="27">
        <v>0</v>
      </c>
      <c r="AC3862" s="27">
        <v>0</v>
      </c>
      <c r="AD3862" s="27">
        <v>0</v>
      </c>
      <c r="AE3862" s="27">
        <v>0</v>
      </c>
      <c r="AF3862" s="27">
        <v>0</v>
      </c>
      <c r="AG3862" s="27">
        <v>0</v>
      </c>
      <c r="AH3862" s="27">
        <v>0</v>
      </c>
      <c r="AI3862" s="27">
        <v>0</v>
      </c>
      <c r="AK3862" s="29">
        <f t="shared" si="60"/>
        <v>2.3161807745045372E-2</v>
      </c>
    </row>
    <row r="3863" spans="1:37" x14ac:dyDescent="0.25">
      <c r="A3863">
        <v>3861</v>
      </c>
      <c r="B3863" s="1">
        <v>1.3899999999999999E-2</v>
      </c>
      <c r="C3863" s="1">
        <v>1.7733744141131683E-4</v>
      </c>
      <c r="D3863" s="27">
        <v>2.9001293759661595E-2</v>
      </c>
      <c r="E3863" s="27">
        <v>0.15574245657662711</v>
      </c>
      <c r="F3863" s="27">
        <v>0.15634760564031577</v>
      </c>
      <c r="G3863" s="27">
        <v>0.1069632275493155</v>
      </c>
      <c r="H3863" s="27">
        <v>9.1135383855387719E-2</v>
      </c>
      <c r="I3863" s="27">
        <v>0.13872125153379319</v>
      </c>
      <c r="J3863" s="27">
        <v>9.769578306293332E-2</v>
      </c>
      <c r="K3863" s="27">
        <v>4.3835293760682896E-2</v>
      </c>
      <c r="L3863" s="27">
        <v>0.14234631339468784</v>
      </c>
      <c r="M3863" s="27">
        <v>2.5846989103108712E-3</v>
      </c>
      <c r="N3863" s="27">
        <v>3.5626691956284401E-2</v>
      </c>
      <c r="O3863" s="27">
        <v>0</v>
      </c>
      <c r="P3863" s="27">
        <v>0</v>
      </c>
      <c r="Q3863" s="27">
        <v>0</v>
      </c>
      <c r="R3863" s="27">
        <v>0</v>
      </c>
      <c r="S3863" s="27">
        <v>0</v>
      </c>
      <c r="T3863" s="27">
        <v>0</v>
      </c>
      <c r="U3863" s="27">
        <v>0</v>
      </c>
      <c r="V3863" s="27">
        <v>0</v>
      </c>
      <c r="W3863" s="27">
        <v>0</v>
      </c>
      <c r="X3863" s="27">
        <v>0</v>
      </c>
      <c r="Y3863" s="27">
        <v>0</v>
      </c>
      <c r="Z3863" s="27">
        <v>0</v>
      </c>
      <c r="AA3863" s="27">
        <v>0</v>
      </c>
      <c r="AB3863" s="27">
        <v>0</v>
      </c>
      <c r="AC3863" s="27">
        <v>0</v>
      </c>
      <c r="AD3863" s="27">
        <v>0</v>
      </c>
      <c r="AE3863" s="27">
        <v>0</v>
      </c>
      <c r="AF3863" s="27">
        <v>0</v>
      </c>
      <c r="AG3863" s="27">
        <v>0</v>
      </c>
      <c r="AH3863" s="27">
        <v>0</v>
      </c>
      <c r="AI3863" s="27">
        <v>0</v>
      </c>
      <c r="AK3863" s="29">
        <f t="shared" si="60"/>
        <v>1.2758089310166679E-2</v>
      </c>
    </row>
    <row r="3864" spans="1:37" x14ac:dyDescent="0.25">
      <c r="A3864">
        <v>3862</v>
      </c>
      <c r="B3864" s="1">
        <v>1.1599999999999999E-2</v>
      </c>
      <c r="C3864" s="1">
        <v>-1.9365699885544798E-6</v>
      </c>
      <c r="D3864" s="27">
        <v>9.0608640832261611E-2</v>
      </c>
      <c r="E3864" s="27">
        <v>4.1357830174167151E-2</v>
      </c>
      <c r="F3864" s="27">
        <v>0.20615316702326741</v>
      </c>
      <c r="G3864" s="27">
        <v>0.20592451518563426</v>
      </c>
      <c r="H3864" s="27">
        <v>8.0078901364458124E-2</v>
      </c>
      <c r="I3864" s="27">
        <v>2.5899467223153155E-2</v>
      </c>
      <c r="J3864" s="27">
        <v>6.7888782518018706E-2</v>
      </c>
      <c r="K3864" s="27">
        <v>3.5237501705690517E-2</v>
      </c>
      <c r="L3864" s="27">
        <v>0.1401547250530053</v>
      </c>
      <c r="M3864" s="27">
        <v>1.0744962415349264E-2</v>
      </c>
      <c r="N3864" s="27">
        <v>9.5951506504994372E-2</v>
      </c>
      <c r="O3864" s="27">
        <v>0</v>
      </c>
      <c r="P3864" s="27">
        <v>0</v>
      </c>
      <c r="Q3864" s="27">
        <v>0</v>
      </c>
      <c r="R3864" s="27">
        <v>0</v>
      </c>
      <c r="S3864" s="27">
        <v>0</v>
      </c>
      <c r="T3864" s="27">
        <v>0</v>
      </c>
      <c r="U3864" s="27">
        <v>0</v>
      </c>
      <c r="V3864" s="27">
        <v>0</v>
      </c>
      <c r="W3864" s="27">
        <v>0</v>
      </c>
      <c r="X3864" s="27">
        <v>0</v>
      </c>
      <c r="Y3864" s="27">
        <v>0</v>
      </c>
      <c r="Z3864" s="27">
        <v>0</v>
      </c>
      <c r="AA3864" s="27">
        <v>0</v>
      </c>
      <c r="AB3864" s="27">
        <v>0</v>
      </c>
      <c r="AC3864" s="27">
        <v>0</v>
      </c>
      <c r="AD3864" s="27">
        <v>0</v>
      </c>
      <c r="AE3864" s="27">
        <v>0</v>
      </c>
      <c r="AF3864" s="27">
        <v>0</v>
      </c>
      <c r="AG3864" s="27">
        <v>0</v>
      </c>
      <c r="AH3864" s="27">
        <v>0</v>
      </c>
      <c r="AI3864" s="27">
        <v>0</v>
      </c>
      <c r="AK3864" s="29">
        <f t="shared" si="60"/>
        <v>-1.6694568866848966E-4</v>
      </c>
    </row>
    <row r="3865" spans="1:37" x14ac:dyDescent="0.25">
      <c r="A3865">
        <v>3863</v>
      </c>
      <c r="B3865" s="1">
        <v>1.1900000000000001E-2</v>
      </c>
      <c r="C3865" s="1">
        <v>1.7541309799299617E-4</v>
      </c>
      <c r="D3865" s="27">
        <v>0.14577763037601221</v>
      </c>
      <c r="E3865" s="27">
        <v>0.14055499770182528</v>
      </c>
      <c r="F3865" s="27">
        <v>8.4140120561685489E-2</v>
      </c>
      <c r="G3865" s="27">
        <v>4.9820971095006925E-2</v>
      </c>
      <c r="H3865" s="27">
        <v>0.15299099019835774</v>
      </c>
      <c r="I3865" s="27">
        <v>2.8586320325004036E-2</v>
      </c>
      <c r="J3865" s="27">
        <v>1.5273239473913331E-2</v>
      </c>
      <c r="K3865" s="27">
        <v>6.8577138768911958E-2</v>
      </c>
      <c r="L3865" s="27">
        <v>9.8001211965397739E-2</v>
      </c>
      <c r="M3865" s="27">
        <v>5.350906283398308E-2</v>
      </c>
      <c r="N3865" s="27">
        <v>0.16276831669990219</v>
      </c>
      <c r="O3865" s="27">
        <v>0</v>
      </c>
      <c r="P3865" s="27">
        <v>0</v>
      </c>
      <c r="Q3865" s="27">
        <v>0</v>
      </c>
      <c r="R3865" s="27">
        <v>0</v>
      </c>
      <c r="S3865" s="27">
        <v>0</v>
      </c>
      <c r="T3865" s="27">
        <v>0</v>
      </c>
      <c r="U3865" s="27">
        <v>0</v>
      </c>
      <c r="V3865" s="27">
        <v>0</v>
      </c>
      <c r="W3865" s="27">
        <v>0</v>
      </c>
      <c r="X3865" s="27">
        <v>0</v>
      </c>
      <c r="Y3865" s="27">
        <v>0</v>
      </c>
      <c r="Z3865" s="27">
        <v>0</v>
      </c>
      <c r="AA3865" s="27">
        <v>0</v>
      </c>
      <c r="AB3865" s="27">
        <v>0</v>
      </c>
      <c r="AC3865" s="27">
        <v>0</v>
      </c>
      <c r="AD3865" s="27">
        <v>0</v>
      </c>
      <c r="AE3865" s="27">
        <v>0</v>
      </c>
      <c r="AF3865" s="27">
        <v>0</v>
      </c>
      <c r="AG3865" s="27">
        <v>0</v>
      </c>
      <c r="AH3865" s="27">
        <v>0</v>
      </c>
      <c r="AI3865" s="27">
        <v>0</v>
      </c>
      <c r="AK3865" s="29">
        <f t="shared" si="60"/>
        <v>1.4740596469999678E-2</v>
      </c>
    </row>
    <row r="3866" spans="1:37" x14ac:dyDescent="0.25">
      <c r="A3866">
        <v>3864</v>
      </c>
      <c r="B3866" s="1">
        <v>1.09E-2</v>
      </c>
      <c r="C3866" s="1">
        <v>-2.4718157460285311E-4</v>
      </c>
      <c r="D3866" s="27">
        <v>0.13709417834493803</v>
      </c>
      <c r="E3866" s="27">
        <v>1.2162917875903716E-2</v>
      </c>
      <c r="F3866" s="27">
        <v>0.10533495295231317</v>
      </c>
      <c r="G3866" s="27">
        <v>0.19619092442491709</v>
      </c>
      <c r="H3866" s="27">
        <v>2.9782237459434143E-2</v>
      </c>
      <c r="I3866" s="27">
        <v>6.2970750078494037E-2</v>
      </c>
      <c r="J3866" s="27">
        <v>3.0362163418581056E-2</v>
      </c>
      <c r="K3866" s="27">
        <v>0.10633736270928096</v>
      </c>
      <c r="L3866" s="27">
        <v>7.1887090402920698E-2</v>
      </c>
      <c r="M3866" s="27">
        <v>0.16462022220195746</v>
      </c>
      <c r="N3866" s="27">
        <v>8.3257200131259521E-2</v>
      </c>
      <c r="O3866" s="27">
        <v>0</v>
      </c>
      <c r="P3866" s="27">
        <v>0</v>
      </c>
      <c r="Q3866" s="27">
        <v>0</v>
      </c>
      <c r="R3866" s="27">
        <v>0</v>
      </c>
      <c r="S3866" s="27">
        <v>0</v>
      </c>
      <c r="T3866" s="27">
        <v>0</v>
      </c>
      <c r="U3866" s="27">
        <v>0</v>
      </c>
      <c r="V3866" s="27">
        <v>0</v>
      </c>
      <c r="W3866" s="27">
        <v>0</v>
      </c>
      <c r="X3866" s="27">
        <v>0</v>
      </c>
      <c r="Y3866" s="27">
        <v>0</v>
      </c>
      <c r="Z3866" s="27">
        <v>0</v>
      </c>
      <c r="AA3866" s="27">
        <v>0</v>
      </c>
      <c r="AB3866" s="27">
        <v>0</v>
      </c>
      <c r="AC3866" s="27">
        <v>0</v>
      </c>
      <c r="AD3866" s="27">
        <v>0</v>
      </c>
      <c r="AE3866" s="27">
        <v>0</v>
      </c>
      <c r="AF3866" s="27">
        <v>0</v>
      </c>
      <c r="AG3866" s="27">
        <v>0</v>
      </c>
      <c r="AH3866" s="27">
        <v>0</v>
      </c>
      <c r="AI3866" s="27">
        <v>0</v>
      </c>
      <c r="AK3866" s="29">
        <f t="shared" si="60"/>
        <v>-2.2677208679160836E-2</v>
      </c>
    </row>
    <row r="3867" spans="1:37" x14ac:dyDescent="0.25">
      <c r="A3867">
        <v>3865</v>
      </c>
      <c r="B3867" s="1">
        <v>1.41E-2</v>
      </c>
      <c r="C3867" s="1">
        <v>2.6722012016521202E-4</v>
      </c>
      <c r="D3867" s="27">
        <v>8.8548601974048902E-2</v>
      </c>
      <c r="E3867" s="27">
        <v>0.20673742488657437</v>
      </c>
      <c r="F3867" s="27">
        <v>2.7107985171553783E-2</v>
      </c>
      <c r="G3867" s="27">
        <v>6.5491279608158801E-2</v>
      </c>
      <c r="H3867" s="27">
        <v>4.1018547182119242E-3</v>
      </c>
      <c r="I3867" s="27">
        <v>1.4995852777971941E-2</v>
      </c>
      <c r="J3867" s="27">
        <v>9.231344147389671E-2</v>
      </c>
      <c r="K3867" s="27">
        <v>0.13714246556628024</v>
      </c>
      <c r="L3867" s="27">
        <v>5.9029829919853428E-2</v>
      </c>
      <c r="M3867" s="27">
        <v>0.12039346345532977</v>
      </c>
      <c r="N3867" s="27">
        <v>0.1841378004481202</v>
      </c>
      <c r="O3867" s="27">
        <v>0</v>
      </c>
      <c r="P3867" s="27">
        <v>0</v>
      </c>
      <c r="Q3867" s="27">
        <v>0</v>
      </c>
      <c r="R3867" s="27">
        <v>0</v>
      </c>
      <c r="S3867" s="27">
        <v>0</v>
      </c>
      <c r="T3867" s="27">
        <v>0</v>
      </c>
      <c r="U3867" s="27">
        <v>0</v>
      </c>
      <c r="V3867" s="27">
        <v>0</v>
      </c>
      <c r="W3867" s="27">
        <v>0</v>
      </c>
      <c r="X3867" s="27">
        <v>0</v>
      </c>
      <c r="Y3867" s="27">
        <v>0</v>
      </c>
      <c r="Z3867" s="27">
        <v>0</v>
      </c>
      <c r="AA3867" s="27">
        <v>0</v>
      </c>
      <c r="AB3867" s="27">
        <v>0</v>
      </c>
      <c r="AC3867" s="27">
        <v>0</v>
      </c>
      <c r="AD3867" s="27">
        <v>0</v>
      </c>
      <c r="AE3867" s="27">
        <v>0</v>
      </c>
      <c r="AF3867" s="27">
        <v>0</v>
      </c>
      <c r="AG3867" s="27">
        <v>0</v>
      </c>
      <c r="AH3867" s="27">
        <v>0</v>
      </c>
      <c r="AI3867" s="27">
        <v>0</v>
      </c>
      <c r="AK3867" s="29">
        <f t="shared" si="60"/>
        <v>1.8951781572000854E-2</v>
      </c>
    </row>
    <row r="3868" spans="1:37" x14ac:dyDescent="0.25">
      <c r="A3868">
        <v>3866</v>
      </c>
      <c r="B3868" s="1">
        <v>1.01E-2</v>
      </c>
      <c r="C3868" s="1">
        <v>1.1893654526314966E-4</v>
      </c>
      <c r="D3868" s="27">
        <v>0.12335602263070214</v>
      </c>
      <c r="E3868" s="27">
        <v>7.3989068585456841E-2</v>
      </c>
      <c r="F3868" s="27">
        <v>0.17501646478896737</v>
      </c>
      <c r="G3868" s="27">
        <v>3.5077775904828579E-2</v>
      </c>
      <c r="H3868" s="27">
        <v>7.8985684041787158E-2</v>
      </c>
      <c r="I3868" s="27">
        <v>5.4268245984376386E-2</v>
      </c>
      <c r="J3868" s="27">
        <v>0.1075752544404206</v>
      </c>
      <c r="K3868" s="27">
        <v>1.7460063728863304E-2</v>
      </c>
      <c r="L3868" s="27">
        <v>0.15288005457835985</v>
      </c>
      <c r="M3868" s="27">
        <v>0.1031370138775629</v>
      </c>
      <c r="N3868" s="27">
        <v>7.8254351438674735E-2</v>
      </c>
      <c r="O3868" s="27">
        <v>0</v>
      </c>
      <c r="P3868" s="27">
        <v>0</v>
      </c>
      <c r="Q3868" s="27">
        <v>0</v>
      </c>
      <c r="R3868" s="27">
        <v>0</v>
      </c>
      <c r="S3868" s="27">
        <v>0</v>
      </c>
      <c r="T3868" s="27">
        <v>0</v>
      </c>
      <c r="U3868" s="27">
        <v>0</v>
      </c>
      <c r="V3868" s="27">
        <v>0</v>
      </c>
      <c r="W3868" s="27">
        <v>0</v>
      </c>
      <c r="X3868" s="27">
        <v>0</v>
      </c>
      <c r="Y3868" s="27">
        <v>0</v>
      </c>
      <c r="Z3868" s="27">
        <v>0</v>
      </c>
      <c r="AA3868" s="27">
        <v>0</v>
      </c>
      <c r="AB3868" s="27">
        <v>0</v>
      </c>
      <c r="AC3868" s="27">
        <v>0</v>
      </c>
      <c r="AD3868" s="27">
        <v>0</v>
      </c>
      <c r="AE3868" s="27">
        <v>0</v>
      </c>
      <c r="AF3868" s="27">
        <v>0</v>
      </c>
      <c r="AG3868" s="27">
        <v>0</v>
      </c>
      <c r="AH3868" s="27">
        <v>0</v>
      </c>
      <c r="AI3868" s="27">
        <v>0</v>
      </c>
      <c r="AK3868" s="29">
        <f t="shared" si="60"/>
        <v>1.1775895570608878E-2</v>
      </c>
    </row>
    <row r="3869" spans="1:37" x14ac:dyDescent="0.25">
      <c r="A3869">
        <v>3867</v>
      </c>
      <c r="B3869" s="1">
        <v>1.09E-2</v>
      </c>
      <c r="C3869" s="1">
        <v>-1.5240127126875456E-4</v>
      </c>
      <c r="D3869" s="27">
        <v>8.8488403292554668E-2</v>
      </c>
      <c r="E3869" s="27">
        <v>3.0881794622909214E-2</v>
      </c>
      <c r="F3869" s="27">
        <v>0.16057998122464046</v>
      </c>
      <c r="G3869" s="27">
        <v>5.458478170800634E-2</v>
      </c>
      <c r="H3869" s="27">
        <v>0.15348268012021668</v>
      </c>
      <c r="I3869" s="27">
        <v>7.6622616865668167E-2</v>
      </c>
      <c r="J3869" s="27">
        <v>7.6147714576550396E-2</v>
      </c>
      <c r="K3869" s="27">
        <v>9.5988307939486178E-2</v>
      </c>
      <c r="L3869" s="27">
        <v>0.15185770351487662</v>
      </c>
      <c r="M3869" s="27">
        <v>2.6163502571191218E-2</v>
      </c>
      <c r="N3869" s="27">
        <v>8.5202513563900031E-2</v>
      </c>
      <c r="O3869" s="27">
        <v>0</v>
      </c>
      <c r="P3869" s="27">
        <v>0</v>
      </c>
      <c r="Q3869" s="27">
        <v>0</v>
      </c>
      <c r="R3869" s="27">
        <v>0</v>
      </c>
      <c r="S3869" s="27">
        <v>0</v>
      </c>
      <c r="T3869" s="27">
        <v>0</v>
      </c>
      <c r="U3869" s="27">
        <v>0</v>
      </c>
      <c r="V3869" s="27">
        <v>0</v>
      </c>
      <c r="W3869" s="27">
        <v>0</v>
      </c>
      <c r="X3869" s="27">
        <v>0</v>
      </c>
      <c r="Y3869" s="27">
        <v>0</v>
      </c>
      <c r="Z3869" s="27">
        <v>0</v>
      </c>
      <c r="AA3869" s="27">
        <v>0</v>
      </c>
      <c r="AB3869" s="27">
        <v>0</v>
      </c>
      <c r="AC3869" s="27">
        <v>0</v>
      </c>
      <c r="AD3869" s="27">
        <v>0</v>
      </c>
      <c r="AE3869" s="27">
        <v>0</v>
      </c>
      <c r="AF3869" s="27">
        <v>0</v>
      </c>
      <c r="AG3869" s="27">
        <v>0</v>
      </c>
      <c r="AH3869" s="27">
        <v>0</v>
      </c>
      <c r="AI3869" s="27">
        <v>0</v>
      </c>
      <c r="AK3869" s="29">
        <f t="shared" si="60"/>
        <v>-1.3981768006307758E-2</v>
      </c>
    </row>
    <row r="3870" spans="1:37" x14ac:dyDescent="0.25">
      <c r="A3870">
        <v>3868</v>
      </c>
      <c r="B3870" s="1">
        <v>1.52E-2</v>
      </c>
      <c r="C3870" s="1">
        <v>1.4103932033946925E-4</v>
      </c>
      <c r="D3870" s="27">
        <v>5.8331884744750512E-2</v>
      </c>
      <c r="E3870" s="27">
        <v>0.14645460135995569</v>
      </c>
      <c r="F3870" s="27">
        <v>0.12252170359160239</v>
      </c>
      <c r="G3870" s="27">
        <v>0.14911291413903122</v>
      </c>
      <c r="H3870" s="27">
        <v>5.5108785491488219E-2</v>
      </c>
      <c r="I3870" s="27">
        <v>0.16923969381704054</v>
      </c>
      <c r="J3870" s="27">
        <v>0.20331284291258128</v>
      </c>
      <c r="K3870" s="27">
        <v>3.8597461156812805E-2</v>
      </c>
      <c r="L3870" s="27">
        <v>2.0128531145816801E-2</v>
      </c>
      <c r="M3870" s="27">
        <v>2.9243201359059945E-2</v>
      </c>
      <c r="N3870" s="27">
        <v>7.9483802818605797E-3</v>
      </c>
      <c r="O3870" s="27">
        <v>0</v>
      </c>
      <c r="P3870" s="27">
        <v>0</v>
      </c>
      <c r="Q3870" s="27">
        <v>0</v>
      </c>
      <c r="R3870" s="27">
        <v>0</v>
      </c>
      <c r="S3870" s="27">
        <v>0</v>
      </c>
      <c r="T3870" s="27">
        <v>0</v>
      </c>
      <c r="U3870" s="27">
        <v>0</v>
      </c>
      <c r="V3870" s="27">
        <v>0</v>
      </c>
      <c r="W3870" s="27">
        <v>0</v>
      </c>
      <c r="X3870" s="27">
        <v>0</v>
      </c>
      <c r="Y3870" s="27">
        <v>0</v>
      </c>
      <c r="Z3870" s="27">
        <v>0</v>
      </c>
      <c r="AA3870" s="27">
        <v>0</v>
      </c>
      <c r="AB3870" s="27">
        <v>0</v>
      </c>
      <c r="AC3870" s="27">
        <v>0</v>
      </c>
      <c r="AD3870" s="27">
        <v>0</v>
      </c>
      <c r="AE3870" s="27">
        <v>0</v>
      </c>
      <c r="AF3870" s="27">
        <v>0</v>
      </c>
      <c r="AG3870" s="27">
        <v>0</v>
      </c>
      <c r="AH3870" s="27">
        <v>0</v>
      </c>
      <c r="AI3870" s="27">
        <v>0</v>
      </c>
      <c r="AK3870" s="29">
        <f t="shared" si="60"/>
        <v>9.2789026539124506E-3</v>
      </c>
    </row>
    <row r="3871" spans="1:37" x14ac:dyDescent="0.25">
      <c r="A3871">
        <v>3869</v>
      </c>
      <c r="B3871" s="1">
        <v>1.3299999999999999E-2</v>
      </c>
      <c r="C3871" s="1">
        <v>3.6574140392829505E-4</v>
      </c>
      <c r="D3871" s="27">
        <v>6.8566564447994777E-2</v>
      </c>
      <c r="E3871" s="27">
        <v>0.16380278872428478</v>
      </c>
      <c r="F3871" s="27">
        <v>9.4587778520448057E-2</v>
      </c>
      <c r="G3871" s="27">
        <v>1.5030582746249037E-2</v>
      </c>
      <c r="H3871" s="27">
        <v>0.15057717102157914</v>
      </c>
      <c r="I3871" s="27">
        <v>0.13891738442124449</v>
      </c>
      <c r="J3871" s="27">
        <v>0.13409767917107995</v>
      </c>
      <c r="K3871" s="27">
        <v>1.5010823490058169E-2</v>
      </c>
      <c r="L3871" s="27">
        <v>0.17570147599575281</v>
      </c>
      <c r="M3871" s="27">
        <v>3.1603084910937336E-2</v>
      </c>
      <c r="N3871" s="27">
        <v>1.2104666550371349E-2</v>
      </c>
      <c r="O3871" s="27">
        <v>0</v>
      </c>
      <c r="P3871" s="27">
        <v>0</v>
      </c>
      <c r="Q3871" s="27">
        <v>0</v>
      </c>
      <c r="R3871" s="27">
        <v>0</v>
      </c>
      <c r="S3871" s="27">
        <v>0</v>
      </c>
      <c r="T3871" s="27">
        <v>0</v>
      </c>
      <c r="U3871" s="27">
        <v>0</v>
      </c>
      <c r="V3871" s="27">
        <v>0</v>
      </c>
      <c r="W3871" s="27">
        <v>0</v>
      </c>
      <c r="X3871" s="27">
        <v>0</v>
      </c>
      <c r="Y3871" s="27">
        <v>0</v>
      </c>
      <c r="Z3871" s="27">
        <v>0</v>
      </c>
      <c r="AA3871" s="27">
        <v>0</v>
      </c>
      <c r="AB3871" s="27">
        <v>0</v>
      </c>
      <c r="AC3871" s="27">
        <v>0</v>
      </c>
      <c r="AD3871" s="27">
        <v>0</v>
      </c>
      <c r="AE3871" s="27">
        <v>0</v>
      </c>
      <c r="AF3871" s="27">
        <v>0</v>
      </c>
      <c r="AG3871" s="27">
        <v>0</v>
      </c>
      <c r="AH3871" s="27">
        <v>0</v>
      </c>
      <c r="AI3871" s="27">
        <v>0</v>
      </c>
      <c r="AK3871" s="29">
        <f t="shared" si="60"/>
        <v>2.7499353678819179E-2</v>
      </c>
    </row>
    <row r="3872" spans="1:37" x14ac:dyDescent="0.25">
      <c r="A3872">
        <v>3870</v>
      </c>
      <c r="B3872" s="1">
        <v>9.1999999999999998E-3</v>
      </c>
      <c r="C3872" s="1">
        <v>1.1677803398659418E-4</v>
      </c>
      <c r="D3872" s="27">
        <v>0.11643660312408512</v>
      </c>
      <c r="E3872" s="27">
        <v>9.8116460603316948E-4</v>
      </c>
      <c r="F3872" s="27">
        <v>4.0398416074438635E-2</v>
      </c>
      <c r="G3872" s="27">
        <v>7.6396141744375326E-2</v>
      </c>
      <c r="H3872" s="27">
        <v>9.7149968602628256E-2</v>
      </c>
      <c r="I3872" s="27">
        <v>0.15063761163659098</v>
      </c>
      <c r="J3872" s="27">
        <v>8.0881679749376295E-2</v>
      </c>
      <c r="K3872" s="27">
        <v>2.338547044185995E-3</v>
      </c>
      <c r="L3872" s="27">
        <v>0.18825881953785295</v>
      </c>
      <c r="M3872" s="27">
        <v>0.11440345941316853</v>
      </c>
      <c r="N3872" s="27">
        <v>0.13211758846726496</v>
      </c>
      <c r="O3872" s="27">
        <v>0</v>
      </c>
      <c r="P3872" s="27">
        <v>0</v>
      </c>
      <c r="Q3872" s="27">
        <v>0</v>
      </c>
      <c r="R3872" s="27">
        <v>0</v>
      </c>
      <c r="S3872" s="27">
        <v>0</v>
      </c>
      <c r="T3872" s="27">
        <v>0</v>
      </c>
      <c r="U3872" s="27">
        <v>0</v>
      </c>
      <c r="V3872" s="27">
        <v>0</v>
      </c>
      <c r="W3872" s="27">
        <v>0</v>
      </c>
      <c r="X3872" s="27">
        <v>0</v>
      </c>
      <c r="Y3872" s="27">
        <v>0</v>
      </c>
      <c r="Z3872" s="27">
        <v>0</v>
      </c>
      <c r="AA3872" s="27">
        <v>0</v>
      </c>
      <c r="AB3872" s="27">
        <v>0</v>
      </c>
      <c r="AC3872" s="27">
        <v>0</v>
      </c>
      <c r="AD3872" s="27">
        <v>0</v>
      </c>
      <c r="AE3872" s="27">
        <v>0</v>
      </c>
      <c r="AF3872" s="27">
        <v>0</v>
      </c>
      <c r="AG3872" s="27">
        <v>0</v>
      </c>
      <c r="AH3872" s="27">
        <v>0</v>
      </c>
      <c r="AI3872" s="27">
        <v>0</v>
      </c>
      <c r="AK3872" s="29">
        <f t="shared" si="60"/>
        <v>1.2693264563760237E-2</v>
      </c>
    </row>
    <row r="3873" spans="1:37" x14ac:dyDescent="0.25">
      <c r="A3873">
        <v>3871</v>
      </c>
      <c r="B3873" s="1">
        <v>1.1599999999999999E-2</v>
      </c>
      <c r="C3873" s="1">
        <v>-2.4167990853953174E-4</v>
      </c>
      <c r="D3873" s="27">
        <v>2.0191829343110375E-2</v>
      </c>
      <c r="E3873" s="27">
        <v>4.9225891064053347E-2</v>
      </c>
      <c r="F3873" s="27">
        <v>0.14175756907746531</v>
      </c>
      <c r="G3873" s="27">
        <v>0.15456026767184791</v>
      </c>
      <c r="H3873" s="27">
        <v>0.15400812831218091</v>
      </c>
      <c r="I3873" s="27">
        <v>0.17859887283108827</v>
      </c>
      <c r="J3873" s="27">
        <v>9.9607795459780613E-4</v>
      </c>
      <c r="K3873" s="27">
        <v>5.8585154390195203E-2</v>
      </c>
      <c r="L3873" s="27">
        <v>4.9330291725368694E-2</v>
      </c>
      <c r="M3873" s="27">
        <v>0.16438245141999727</v>
      </c>
      <c r="N3873" s="27">
        <v>2.8363466210094796E-2</v>
      </c>
      <c r="O3873" s="27">
        <v>0</v>
      </c>
      <c r="P3873" s="27">
        <v>0</v>
      </c>
      <c r="Q3873" s="27">
        <v>0</v>
      </c>
      <c r="R3873" s="27">
        <v>0</v>
      </c>
      <c r="S3873" s="27">
        <v>0</v>
      </c>
      <c r="T3873" s="27">
        <v>0</v>
      </c>
      <c r="U3873" s="27">
        <v>0</v>
      </c>
      <c r="V3873" s="27">
        <v>0</v>
      </c>
      <c r="W3873" s="27">
        <v>0</v>
      </c>
      <c r="X3873" s="27">
        <v>0</v>
      </c>
      <c r="Y3873" s="27">
        <v>0</v>
      </c>
      <c r="Z3873" s="27">
        <v>0</v>
      </c>
      <c r="AA3873" s="27">
        <v>0</v>
      </c>
      <c r="AB3873" s="27">
        <v>0</v>
      </c>
      <c r="AC3873" s="27">
        <v>0</v>
      </c>
      <c r="AD3873" s="27">
        <v>0</v>
      </c>
      <c r="AE3873" s="27">
        <v>0</v>
      </c>
      <c r="AF3873" s="27">
        <v>0</v>
      </c>
      <c r="AG3873" s="27">
        <v>0</v>
      </c>
      <c r="AH3873" s="27">
        <v>0</v>
      </c>
      <c r="AI3873" s="27">
        <v>0</v>
      </c>
      <c r="AK3873" s="29">
        <f t="shared" si="60"/>
        <v>-2.0834474874097564E-2</v>
      </c>
    </row>
    <row r="3874" spans="1:37" x14ac:dyDescent="0.25">
      <c r="A3874">
        <v>3872</v>
      </c>
      <c r="B3874" s="1">
        <v>1.04E-2</v>
      </c>
      <c r="C3874" s="1">
        <v>-9.8636570119152187E-5</v>
      </c>
      <c r="D3874" s="27">
        <v>0.1114141128190609</v>
      </c>
      <c r="E3874" s="27">
        <v>8.155551204837172E-2</v>
      </c>
      <c r="F3874" s="27">
        <v>0.21556024297442611</v>
      </c>
      <c r="G3874" s="27">
        <v>5.3431003730437018E-3</v>
      </c>
      <c r="H3874" s="27">
        <v>5.0106370385028957E-2</v>
      </c>
      <c r="I3874" s="27">
        <v>0.10850706698574045</v>
      </c>
      <c r="J3874" s="27">
        <v>1.4599989501365927E-2</v>
      </c>
      <c r="K3874" s="27">
        <v>3.9653434778216118E-2</v>
      </c>
      <c r="L3874" s="27">
        <v>0.12539143435540959</v>
      </c>
      <c r="M3874" s="27">
        <v>0.11708985669035621</v>
      </c>
      <c r="N3874" s="27">
        <v>0.1307788790889805</v>
      </c>
      <c r="O3874" s="27">
        <v>0</v>
      </c>
      <c r="P3874" s="27">
        <v>0</v>
      </c>
      <c r="Q3874" s="27">
        <v>0</v>
      </c>
      <c r="R3874" s="27">
        <v>0</v>
      </c>
      <c r="S3874" s="27">
        <v>0</v>
      </c>
      <c r="T3874" s="27">
        <v>0</v>
      </c>
      <c r="U3874" s="27">
        <v>0</v>
      </c>
      <c r="V3874" s="27">
        <v>0</v>
      </c>
      <c r="W3874" s="27">
        <v>0</v>
      </c>
      <c r="X3874" s="27">
        <v>0</v>
      </c>
      <c r="Y3874" s="27">
        <v>0</v>
      </c>
      <c r="Z3874" s="27">
        <v>0</v>
      </c>
      <c r="AA3874" s="27">
        <v>0</v>
      </c>
      <c r="AB3874" s="27">
        <v>0</v>
      </c>
      <c r="AC3874" s="27">
        <v>0</v>
      </c>
      <c r="AD3874" s="27">
        <v>0</v>
      </c>
      <c r="AE3874" s="27">
        <v>0</v>
      </c>
      <c r="AF3874" s="27">
        <v>0</v>
      </c>
      <c r="AG3874" s="27">
        <v>0</v>
      </c>
      <c r="AH3874" s="27">
        <v>0</v>
      </c>
      <c r="AI3874" s="27">
        <v>0</v>
      </c>
      <c r="AK3874" s="29">
        <f t="shared" si="60"/>
        <v>-9.4842855883800186E-3</v>
      </c>
    </row>
    <row r="3875" spans="1:37" x14ac:dyDescent="0.25">
      <c r="A3875">
        <v>3873</v>
      </c>
      <c r="B3875" s="1">
        <v>1.2E-2</v>
      </c>
      <c r="C3875" s="1">
        <v>-3.569433642213791E-6</v>
      </c>
      <c r="D3875" s="27">
        <v>5.8906782909190498E-2</v>
      </c>
      <c r="E3875" s="27">
        <v>0.1110215941924602</v>
      </c>
      <c r="F3875" s="27">
        <v>0.10049280422288258</v>
      </c>
      <c r="G3875" s="27">
        <v>8.850363852037701E-4</v>
      </c>
      <c r="H3875" s="27">
        <v>0.11934775006392732</v>
      </c>
      <c r="I3875" s="27">
        <v>0.12608484102055215</v>
      </c>
      <c r="J3875" s="27">
        <v>0.15413939245052485</v>
      </c>
      <c r="K3875" s="27">
        <v>8.0866356330296624E-2</v>
      </c>
      <c r="L3875" s="27">
        <v>5.7932905310334789E-3</v>
      </c>
      <c r="M3875" s="27">
        <v>0.13432469333877078</v>
      </c>
      <c r="N3875" s="27">
        <v>0.10813745855515768</v>
      </c>
      <c r="O3875" s="27">
        <v>0</v>
      </c>
      <c r="P3875" s="27">
        <v>0</v>
      </c>
      <c r="Q3875" s="27">
        <v>0</v>
      </c>
      <c r="R3875" s="27">
        <v>0</v>
      </c>
      <c r="S3875" s="27">
        <v>0</v>
      </c>
      <c r="T3875" s="27">
        <v>0</v>
      </c>
      <c r="U3875" s="27">
        <v>0</v>
      </c>
      <c r="V3875" s="27">
        <v>0</v>
      </c>
      <c r="W3875" s="27">
        <v>0</v>
      </c>
      <c r="X3875" s="27">
        <v>0</v>
      </c>
      <c r="Y3875" s="27">
        <v>0</v>
      </c>
      <c r="Z3875" s="27">
        <v>0</v>
      </c>
      <c r="AA3875" s="27">
        <v>0</v>
      </c>
      <c r="AB3875" s="27">
        <v>0</v>
      </c>
      <c r="AC3875" s="27">
        <v>0</v>
      </c>
      <c r="AD3875" s="27">
        <v>0</v>
      </c>
      <c r="AE3875" s="27">
        <v>0</v>
      </c>
      <c r="AF3875" s="27">
        <v>0</v>
      </c>
      <c r="AG3875" s="27">
        <v>0</v>
      </c>
      <c r="AH3875" s="27">
        <v>0</v>
      </c>
      <c r="AI3875" s="27">
        <v>0</v>
      </c>
      <c r="AK3875" s="29">
        <f t="shared" si="60"/>
        <v>-2.9745280351781589E-4</v>
      </c>
    </row>
    <row r="3876" spans="1:37" x14ac:dyDescent="0.25">
      <c r="A3876">
        <v>3874</v>
      </c>
      <c r="B3876" s="1">
        <v>9.7999999999999997E-3</v>
      </c>
      <c r="C3876" s="1">
        <v>-1.1417191098417694E-4</v>
      </c>
      <c r="D3876" s="27">
        <v>1.2777403060645761E-2</v>
      </c>
      <c r="E3876" s="27">
        <v>7.4545657012365738E-3</v>
      </c>
      <c r="F3876" s="27">
        <v>0.22871415387195071</v>
      </c>
      <c r="G3876" s="27">
        <v>0.13196456348795357</v>
      </c>
      <c r="H3876" s="27">
        <v>0.1461217726255471</v>
      </c>
      <c r="I3876" s="27">
        <v>6.5689403174920086E-2</v>
      </c>
      <c r="J3876" s="27">
        <v>8.9699724582387348E-3</v>
      </c>
      <c r="K3876" s="27">
        <v>2.6217629900172741E-2</v>
      </c>
      <c r="L3876" s="27">
        <v>0.15621764872942417</v>
      </c>
      <c r="M3876" s="27">
        <v>5.2642155623390745E-2</v>
      </c>
      <c r="N3876" s="27">
        <v>0.16323073136651986</v>
      </c>
      <c r="O3876" s="27">
        <v>0</v>
      </c>
      <c r="P3876" s="27">
        <v>0</v>
      </c>
      <c r="Q3876" s="27">
        <v>0</v>
      </c>
      <c r="R3876" s="27">
        <v>0</v>
      </c>
      <c r="S3876" s="27">
        <v>0</v>
      </c>
      <c r="T3876" s="27">
        <v>0</v>
      </c>
      <c r="U3876" s="27">
        <v>0</v>
      </c>
      <c r="V3876" s="27">
        <v>0</v>
      </c>
      <c r="W3876" s="27">
        <v>0</v>
      </c>
      <c r="X3876" s="27">
        <v>0</v>
      </c>
      <c r="Y3876" s="27">
        <v>0</v>
      </c>
      <c r="Z3876" s="27">
        <v>0</v>
      </c>
      <c r="AA3876" s="27">
        <v>0</v>
      </c>
      <c r="AB3876" s="27">
        <v>0</v>
      </c>
      <c r="AC3876" s="27">
        <v>0</v>
      </c>
      <c r="AD3876" s="27">
        <v>0</v>
      </c>
      <c r="AE3876" s="27">
        <v>0</v>
      </c>
      <c r="AF3876" s="27">
        <v>0</v>
      </c>
      <c r="AG3876" s="27">
        <v>0</v>
      </c>
      <c r="AH3876" s="27">
        <v>0</v>
      </c>
      <c r="AI3876" s="27">
        <v>0</v>
      </c>
      <c r="AK3876" s="29">
        <f t="shared" si="60"/>
        <v>-1.1650194998385403E-2</v>
      </c>
    </row>
    <row r="3877" spans="1:37" x14ac:dyDescent="0.25">
      <c r="A3877">
        <v>3875</v>
      </c>
      <c r="B3877" s="1">
        <v>1.23E-2</v>
      </c>
      <c r="C3877" s="1">
        <v>5.9120588062701124E-5</v>
      </c>
      <c r="D3877" s="27">
        <v>0.14249407067479736</v>
      </c>
      <c r="E3877" s="27">
        <v>0.1336849530873355</v>
      </c>
      <c r="F3877" s="27">
        <v>7.0100754202398322E-2</v>
      </c>
      <c r="G3877" s="27">
        <v>0.11344212249619988</v>
      </c>
      <c r="H3877" s="27">
        <v>2.0710674894052632E-2</v>
      </c>
      <c r="I3877" s="27">
        <v>0.11641554440800421</v>
      </c>
      <c r="J3877" s="27">
        <v>6.2736057568230337E-3</v>
      </c>
      <c r="K3877" s="27">
        <v>6.1735770211366746E-2</v>
      </c>
      <c r="L3877" s="27">
        <v>5.3085857887062202E-2</v>
      </c>
      <c r="M3877" s="27">
        <v>0.14317446986186508</v>
      </c>
      <c r="N3877" s="27">
        <v>0.13888217652009507</v>
      </c>
      <c r="O3877" s="27">
        <v>0</v>
      </c>
      <c r="P3877" s="27">
        <v>0</v>
      </c>
      <c r="Q3877" s="27">
        <v>0</v>
      </c>
      <c r="R3877" s="27">
        <v>0</v>
      </c>
      <c r="S3877" s="27">
        <v>0</v>
      </c>
      <c r="T3877" s="27">
        <v>0</v>
      </c>
      <c r="U3877" s="27">
        <v>0</v>
      </c>
      <c r="V3877" s="27">
        <v>0</v>
      </c>
      <c r="W3877" s="27">
        <v>0</v>
      </c>
      <c r="X3877" s="27">
        <v>0</v>
      </c>
      <c r="Y3877" s="27">
        <v>0</v>
      </c>
      <c r="Z3877" s="27">
        <v>0</v>
      </c>
      <c r="AA3877" s="27">
        <v>0</v>
      </c>
      <c r="AB3877" s="27">
        <v>0</v>
      </c>
      <c r="AC3877" s="27">
        <v>0</v>
      </c>
      <c r="AD3877" s="27">
        <v>0</v>
      </c>
      <c r="AE3877" s="27">
        <v>0</v>
      </c>
      <c r="AF3877" s="27">
        <v>0</v>
      </c>
      <c r="AG3877" s="27">
        <v>0</v>
      </c>
      <c r="AH3877" s="27">
        <v>0</v>
      </c>
      <c r="AI3877" s="27">
        <v>0</v>
      </c>
      <c r="AK3877" s="29">
        <f t="shared" si="60"/>
        <v>4.8065518750163511E-3</v>
      </c>
    </row>
    <row r="3878" spans="1:37" x14ac:dyDescent="0.25">
      <c r="A3878">
        <v>3876</v>
      </c>
      <c r="B3878" s="1">
        <v>1.3899999999999999E-2</v>
      </c>
      <c r="C3878" s="1">
        <v>-6.8380388644389797E-4</v>
      </c>
      <c r="D3878" s="27">
        <v>9.0409007519417738E-3</v>
      </c>
      <c r="E3878" s="27">
        <v>4.6366688800521484E-3</v>
      </c>
      <c r="F3878" s="27">
        <v>0.20401900225622527</v>
      </c>
      <c r="G3878" s="27">
        <v>1.136866182358565E-2</v>
      </c>
      <c r="H3878" s="27">
        <v>0.20680196389676722</v>
      </c>
      <c r="I3878" s="27">
        <v>0.1801571525838028</v>
      </c>
      <c r="J3878" s="27">
        <v>7.4696706517359643E-2</v>
      </c>
      <c r="K3878" s="27">
        <v>0.20174058977321241</v>
      </c>
      <c r="L3878" s="27">
        <v>4.1189093420147219E-2</v>
      </c>
      <c r="M3878" s="27">
        <v>1.4391175109825809E-2</v>
      </c>
      <c r="N3878" s="27">
        <v>5.1958084987080086E-2</v>
      </c>
      <c r="O3878" s="27">
        <v>0</v>
      </c>
      <c r="P3878" s="27">
        <v>0</v>
      </c>
      <c r="Q3878" s="27">
        <v>0</v>
      </c>
      <c r="R3878" s="27">
        <v>0</v>
      </c>
      <c r="S3878" s="27">
        <v>0</v>
      </c>
      <c r="T3878" s="27">
        <v>0</v>
      </c>
      <c r="U3878" s="27">
        <v>0</v>
      </c>
      <c r="V3878" s="27">
        <v>0</v>
      </c>
      <c r="W3878" s="27">
        <v>0</v>
      </c>
      <c r="X3878" s="27">
        <v>0</v>
      </c>
      <c r="Y3878" s="27">
        <v>0</v>
      </c>
      <c r="Z3878" s="27">
        <v>0</v>
      </c>
      <c r="AA3878" s="27">
        <v>0</v>
      </c>
      <c r="AB3878" s="27">
        <v>0</v>
      </c>
      <c r="AC3878" s="27">
        <v>0</v>
      </c>
      <c r="AD3878" s="27">
        <v>0</v>
      </c>
      <c r="AE3878" s="27">
        <v>0</v>
      </c>
      <c r="AF3878" s="27">
        <v>0</v>
      </c>
      <c r="AG3878" s="27">
        <v>0</v>
      </c>
      <c r="AH3878" s="27">
        <v>0</v>
      </c>
      <c r="AI3878" s="27">
        <v>0</v>
      </c>
      <c r="AK3878" s="29">
        <f t="shared" si="60"/>
        <v>-4.9194524204596982E-2</v>
      </c>
    </row>
    <row r="3879" spans="1:37" x14ac:dyDescent="0.25">
      <c r="A3879">
        <v>3877</v>
      </c>
      <c r="B3879" s="1">
        <v>1.1900000000000001E-2</v>
      </c>
      <c r="C3879" s="1">
        <v>3.5470774490711673E-5</v>
      </c>
      <c r="D3879" s="27">
        <v>0.13980216820108893</v>
      </c>
      <c r="E3879" s="27">
        <v>6.6177440988222758E-2</v>
      </c>
      <c r="F3879" s="27">
        <v>0.13394988370951499</v>
      </c>
      <c r="G3879" s="27">
        <v>0.18078853054057822</v>
      </c>
      <c r="H3879" s="27">
        <v>0.16955395865271486</v>
      </c>
      <c r="I3879" s="27">
        <v>2.8534494383644405E-2</v>
      </c>
      <c r="J3879" s="27">
        <v>4.3951989103989793E-2</v>
      </c>
      <c r="K3879" s="27">
        <v>3.1458031675882632E-2</v>
      </c>
      <c r="L3879" s="27">
        <v>4.0920777029494655E-2</v>
      </c>
      <c r="M3879" s="27">
        <v>2.1359405734409882E-2</v>
      </c>
      <c r="N3879" s="27">
        <v>0.14350331998045901</v>
      </c>
      <c r="O3879" s="27">
        <v>0</v>
      </c>
      <c r="P3879" s="27">
        <v>0</v>
      </c>
      <c r="Q3879" s="27">
        <v>0</v>
      </c>
      <c r="R3879" s="27">
        <v>0</v>
      </c>
      <c r="S3879" s="27">
        <v>0</v>
      </c>
      <c r="T3879" s="27">
        <v>0</v>
      </c>
      <c r="U3879" s="27">
        <v>0</v>
      </c>
      <c r="V3879" s="27">
        <v>0</v>
      </c>
      <c r="W3879" s="27">
        <v>0</v>
      </c>
      <c r="X3879" s="27">
        <v>0</v>
      </c>
      <c r="Y3879" s="27">
        <v>0</v>
      </c>
      <c r="Z3879" s="27">
        <v>0</v>
      </c>
      <c r="AA3879" s="27">
        <v>0</v>
      </c>
      <c r="AB3879" s="27">
        <v>0</v>
      </c>
      <c r="AC3879" s="27">
        <v>0</v>
      </c>
      <c r="AD3879" s="27">
        <v>0</v>
      </c>
      <c r="AE3879" s="27">
        <v>0</v>
      </c>
      <c r="AF3879" s="27">
        <v>0</v>
      </c>
      <c r="AG3879" s="27">
        <v>0</v>
      </c>
      <c r="AH3879" s="27">
        <v>0</v>
      </c>
      <c r="AI3879" s="27">
        <v>0</v>
      </c>
      <c r="AK3879" s="29">
        <f t="shared" si="60"/>
        <v>2.9807373521606446E-3</v>
      </c>
    </row>
    <row r="3880" spans="1:37" x14ac:dyDescent="0.25">
      <c r="A3880">
        <v>3878</v>
      </c>
      <c r="B3880" s="1">
        <v>1.47E-2</v>
      </c>
      <c r="C3880" s="1">
        <v>3.2315707716897399E-5</v>
      </c>
      <c r="D3880" s="27">
        <v>0.13353423267540121</v>
      </c>
      <c r="E3880" s="27">
        <v>0.15079218746815631</v>
      </c>
      <c r="F3880" s="27">
        <v>7.9201351597544697E-2</v>
      </c>
      <c r="G3880" s="27">
        <v>0.11878334717132531</v>
      </c>
      <c r="H3880" s="27">
        <v>3.9039120460716087E-2</v>
      </c>
      <c r="I3880" s="27">
        <v>7.6725262289355112E-2</v>
      </c>
      <c r="J3880" s="27">
        <v>0.15383237727614527</v>
      </c>
      <c r="K3880" s="27">
        <v>0.12726058824160855</v>
      </c>
      <c r="L3880" s="27">
        <v>2.628491954074064E-2</v>
      </c>
      <c r="M3880" s="27">
        <v>7.478850479352793E-2</v>
      </c>
      <c r="N3880" s="27">
        <v>1.9758108485478855E-2</v>
      </c>
      <c r="O3880" s="27">
        <v>0</v>
      </c>
      <c r="P3880" s="27">
        <v>0</v>
      </c>
      <c r="Q3880" s="27">
        <v>0</v>
      </c>
      <c r="R3880" s="27">
        <v>0</v>
      </c>
      <c r="S3880" s="27">
        <v>0</v>
      </c>
      <c r="T3880" s="27">
        <v>0</v>
      </c>
      <c r="U3880" s="27">
        <v>0</v>
      </c>
      <c r="V3880" s="27">
        <v>0</v>
      </c>
      <c r="W3880" s="27">
        <v>0</v>
      </c>
      <c r="X3880" s="27">
        <v>0</v>
      </c>
      <c r="Y3880" s="27">
        <v>0</v>
      </c>
      <c r="Z3880" s="27">
        <v>0</v>
      </c>
      <c r="AA3880" s="27">
        <v>0</v>
      </c>
      <c r="AB3880" s="27">
        <v>0</v>
      </c>
      <c r="AC3880" s="27">
        <v>0</v>
      </c>
      <c r="AD3880" s="27">
        <v>0</v>
      </c>
      <c r="AE3880" s="27">
        <v>0</v>
      </c>
      <c r="AF3880" s="27">
        <v>0</v>
      </c>
      <c r="AG3880" s="27">
        <v>0</v>
      </c>
      <c r="AH3880" s="27">
        <v>0</v>
      </c>
      <c r="AI3880" s="27">
        <v>0</v>
      </c>
      <c r="AK3880" s="29">
        <f t="shared" si="60"/>
        <v>2.1983474637345172E-3</v>
      </c>
    </row>
    <row r="3881" spans="1:37" x14ac:dyDescent="0.25">
      <c r="A3881">
        <v>3879</v>
      </c>
      <c r="B3881" s="1">
        <v>1.1900000000000001E-2</v>
      </c>
      <c r="C3881" s="1">
        <v>6.6489874929506862E-5</v>
      </c>
      <c r="D3881" s="27">
        <v>3.8566036628797741E-2</v>
      </c>
      <c r="E3881" s="27">
        <v>0.11374353615227686</v>
      </c>
      <c r="F3881" s="27">
        <v>8.3299860484610397E-2</v>
      </c>
      <c r="G3881" s="27">
        <v>8.2084936417880699E-2</v>
      </c>
      <c r="H3881" s="27">
        <v>0.10892840504931899</v>
      </c>
      <c r="I3881" s="27">
        <v>7.6373827629835758E-2</v>
      </c>
      <c r="J3881" s="27">
        <v>0.10858837849415369</v>
      </c>
      <c r="K3881" s="27">
        <v>0.10958550370863249</v>
      </c>
      <c r="L3881" s="27">
        <v>0.11881044930275375</v>
      </c>
      <c r="M3881" s="27">
        <v>0.12562277454169157</v>
      </c>
      <c r="N3881" s="27">
        <v>3.4396291590048082E-2</v>
      </c>
      <c r="O3881" s="27">
        <v>0</v>
      </c>
      <c r="P3881" s="27">
        <v>0</v>
      </c>
      <c r="Q3881" s="27">
        <v>0</v>
      </c>
      <c r="R3881" s="27">
        <v>0</v>
      </c>
      <c r="S3881" s="27">
        <v>0</v>
      </c>
      <c r="T3881" s="27">
        <v>0</v>
      </c>
      <c r="U3881" s="27">
        <v>0</v>
      </c>
      <c r="V3881" s="27">
        <v>0</v>
      </c>
      <c r="W3881" s="27">
        <v>0</v>
      </c>
      <c r="X3881" s="27">
        <v>0</v>
      </c>
      <c r="Y3881" s="27">
        <v>0</v>
      </c>
      <c r="Z3881" s="27">
        <v>0</v>
      </c>
      <c r="AA3881" s="27">
        <v>0</v>
      </c>
      <c r="AB3881" s="27">
        <v>0</v>
      </c>
      <c r="AC3881" s="27">
        <v>0</v>
      </c>
      <c r="AD3881" s="27">
        <v>0</v>
      </c>
      <c r="AE3881" s="27">
        <v>0</v>
      </c>
      <c r="AF3881" s="27">
        <v>0</v>
      </c>
      <c r="AG3881" s="27">
        <v>0</v>
      </c>
      <c r="AH3881" s="27">
        <v>0</v>
      </c>
      <c r="AI3881" s="27">
        <v>0</v>
      </c>
      <c r="AK3881" s="29">
        <f t="shared" si="60"/>
        <v>5.5873844478577187E-3</v>
      </c>
    </row>
    <row r="3882" spans="1:37" x14ac:dyDescent="0.25">
      <c r="A3882">
        <v>3880</v>
      </c>
      <c r="B3882" s="1">
        <v>1.3599999999999999E-2</v>
      </c>
      <c r="C3882" s="1">
        <v>2.0371440902763524E-4</v>
      </c>
      <c r="D3882" s="27">
        <v>4.6509793518561021E-2</v>
      </c>
      <c r="E3882" s="27">
        <v>0.16368650486433331</v>
      </c>
      <c r="F3882" s="27">
        <v>0.17956601337227382</v>
      </c>
      <c r="G3882" s="27">
        <v>0.18863289820567974</v>
      </c>
      <c r="H3882" s="27">
        <v>5.7835527371972555E-2</v>
      </c>
      <c r="I3882" s="27">
        <v>3.6644132629023995E-2</v>
      </c>
      <c r="J3882" s="27">
        <v>2.2492055610815777E-2</v>
      </c>
      <c r="K3882" s="27">
        <v>4.0177680095030963E-2</v>
      </c>
      <c r="L3882" s="27">
        <v>0.1014109017653942</v>
      </c>
      <c r="M3882" s="27">
        <v>2.0123040538796554E-2</v>
      </c>
      <c r="N3882" s="27">
        <v>0.1429214520281179</v>
      </c>
      <c r="O3882" s="27">
        <v>0</v>
      </c>
      <c r="P3882" s="27">
        <v>0</v>
      </c>
      <c r="Q3882" s="27">
        <v>0</v>
      </c>
      <c r="R3882" s="27">
        <v>0</v>
      </c>
      <c r="S3882" s="27">
        <v>0</v>
      </c>
      <c r="T3882" s="27">
        <v>0</v>
      </c>
      <c r="U3882" s="27">
        <v>0</v>
      </c>
      <c r="V3882" s="27">
        <v>0</v>
      </c>
      <c r="W3882" s="27">
        <v>0</v>
      </c>
      <c r="X3882" s="27">
        <v>0</v>
      </c>
      <c r="Y3882" s="27">
        <v>0</v>
      </c>
      <c r="Z3882" s="27">
        <v>0</v>
      </c>
      <c r="AA3882" s="27">
        <v>0</v>
      </c>
      <c r="AB3882" s="27">
        <v>0</v>
      </c>
      <c r="AC3882" s="27">
        <v>0</v>
      </c>
      <c r="AD3882" s="27">
        <v>0</v>
      </c>
      <c r="AE3882" s="27">
        <v>0</v>
      </c>
      <c r="AF3882" s="27">
        <v>0</v>
      </c>
      <c r="AG3882" s="27">
        <v>0</v>
      </c>
      <c r="AH3882" s="27">
        <v>0</v>
      </c>
      <c r="AI3882" s="27">
        <v>0</v>
      </c>
      <c r="AK3882" s="29">
        <f t="shared" si="60"/>
        <v>1.497900066379671E-2</v>
      </c>
    </row>
    <row r="3883" spans="1:37" x14ac:dyDescent="0.25">
      <c r="A3883">
        <v>3881</v>
      </c>
      <c r="B3883" s="1">
        <v>1.3599999999999999E-2</v>
      </c>
      <c r="C3883" s="1">
        <v>-2.2251325808373513E-5</v>
      </c>
      <c r="D3883" s="27">
        <v>9.2294545419055671E-2</v>
      </c>
      <c r="E3883" s="27">
        <v>0.13493110680395673</v>
      </c>
      <c r="F3883" s="27">
        <v>7.0155277635180674E-2</v>
      </c>
      <c r="G3883" s="27">
        <v>0.12544921084867569</v>
      </c>
      <c r="H3883" s="27">
        <v>4.9627465480968275E-2</v>
      </c>
      <c r="I3883" s="27">
        <v>0.10887118243050005</v>
      </c>
      <c r="J3883" s="27">
        <v>6.5952934631390943E-3</v>
      </c>
      <c r="K3883" s="27">
        <v>0.14390730387544573</v>
      </c>
      <c r="L3883" s="27">
        <v>0.16337826902662969</v>
      </c>
      <c r="M3883" s="27">
        <v>5.591411876041967E-2</v>
      </c>
      <c r="N3883" s="27">
        <v>4.8876226256028679E-2</v>
      </c>
      <c r="O3883" s="27">
        <v>0</v>
      </c>
      <c r="P3883" s="27">
        <v>0</v>
      </c>
      <c r="Q3883" s="27">
        <v>0</v>
      </c>
      <c r="R3883" s="27">
        <v>0</v>
      </c>
      <c r="S3883" s="27">
        <v>0</v>
      </c>
      <c r="T3883" s="27">
        <v>0</v>
      </c>
      <c r="U3883" s="27">
        <v>0</v>
      </c>
      <c r="V3883" s="27">
        <v>0</v>
      </c>
      <c r="W3883" s="27">
        <v>0</v>
      </c>
      <c r="X3883" s="27">
        <v>0</v>
      </c>
      <c r="Y3883" s="27">
        <v>0</v>
      </c>
      <c r="Z3883" s="27">
        <v>0</v>
      </c>
      <c r="AA3883" s="27">
        <v>0</v>
      </c>
      <c r="AB3883" s="27">
        <v>0</v>
      </c>
      <c r="AC3883" s="27">
        <v>0</v>
      </c>
      <c r="AD3883" s="27">
        <v>0</v>
      </c>
      <c r="AE3883" s="27">
        <v>0</v>
      </c>
      <c r="AF3883" s="27">
        <v>0</v>
      </c>
      <c r="AG3883" s="27">
        <v>0</v>
      </c>
      <c r="AH3883" s="27">
        <v>0</v>
      </c>
      <c r="AI3883" s="27">
        <v>0</v>
      </c>
      <c r="AK3883" s="29">
        <f t="shared" si="60"/>
        <v>-1.6361268976745232E-3</v>
      </c>
    </row>
    <row r="3884" spans="1:37" x14ac:dyDescent="0.25">
      <c r="A3884">
        <v>3882</v>
      </c>
      <c r="B3884" s="1">
        <v>1.04E-2</v>
      </c>
      <c r="C3884" s="1">
        <v>2.6421737722907512E-5</v>
      </c>
      <c r="D3884" s="27">
        <v>1.3914083801128331E-2</v>
      </c>
      <c r="E3884" s="27">
        <v>7.2759108774436768E-2</v>
      </c>
      <c r="F3884" s="27">
        <v>0.12227929215125775</v>
      </c>
      <c r="G3884" s="27">
        <v>6.0365052309517213E-2</v>
      </c>
      <c r="H3884" s="27">
        <v>0.13159147683689199</v>
      </c>
      <c r="I3884" s="27">
        <v>0.10777394882708</v>
      </c>
      <c r="J3884" s="27">
        <v>0.11217604743179714</v>
      </c>
      <c r="K3884" s="27">
        <v>5.0381442757928351E-2</v>
      </c>
      <c r="L3884" s="27">
        <v>6.5807770679138275E-2</v>
      </c>
      <c r="M3884" s="27">
        <v>0.13293206174761013</v>
      </c>
      <c r="N3884" s="27">
        <v>0.13001971468321399</v>
      </c>
      <c r="O3884" s="27">
        <v>0</v>
      </c>
      <c r="P3884" s="27">
        <v>0</v>
      </c>
      <c r="Q3884" s="27">
        <v>0</v>
      </c>
      <c r="R3884" s="27">
        <v>0</v>
      </c>
      <c r="S3884" s="27">
        <v>0</v>
      </c>
      <c r="T3884" s="27">
        <v>0</v>
      </c>
      <c r="U3884" s="27">
        <v>0</v>
      </c>
      <c r="V3884" s="27">
        <v>0</v>
      </c>
      <c r="W3884" s="27">
        <v>0</v>
      </c>
      <c r="X3884" s="27">
        <v>0</v>
      </c>
      <c r="Y3884" s="27">
        <v>0</v>
      </c>
      <c r="Z3884" s="27">
        <v>0</v>
      </c>
      <c r="AA3884" s="27">
        <v>0</v>
      </c>
      <c r="AB3884" s="27">
        <v>0</v>
      </c>
      <c r="AC3884" s="27">
        <v>0</v>
      </c>
      <c r="AD3884" s="27">
        <v>0</v>
      </c>
      <c r="AE3884" s="27">
        <v>0</v>
      </c>
      <c r="AF3884" s="27">
        <v>0</v>
      </c>
      <c r="AG3884" s="27">
        <v>0</v>
      </c>
      <c r="AH3884" s="27">
        <v>0</v>
      </c>
      <c r="AI3884" s="27">
        <v>0</v>
      </c>
      <c r="AK3884" s="29">
        <f t="shared" si="60"/>
        <v>2.5405517041257224E-3</v>
      </c>
    </row>
    <row r="3885" spans="1:37" x14ac:dyDescent="0.25">
      <c r="A3885">
        <v>3883</v>
      </c>
      <c r="B3885" s="1">
        <v>1.2500000000000001E-2</v>
      </c>
      <c r="C3885" s="1">
        <v>5.343241683720018E-5</v>
      </c>
      <c r="D3885" s="27">
        <v>0.13506990056756507</v>
      </c>
      <c r="E3885" s="27">
        <v>0.12698735611267767</v>
      </c>
      <c r="F3885" s="27">
        <v>7.5191778865672217E-3</v>
      </c>
      <c r="G3885" s="27">
        <v>5.0329466295271671E-2</v>
      </c>
      <c r="H3885" s="27">
        <v>8.3688520595758223E-2</v>
      </c>
      <c r="I3885" s="27">
        <v>0.11110796122603499</v>
      </c>
      <c r="J3885" s="27">
        <v>5.9225350586131979E-2</v>
      </c>
      <c r="K3885" s="27">
        <v>0.12044266780391791</v>
      </c>
      <c r="L3885" s="27">
        <v>8.2179965539952368E-2</v>
      </c>
      <c r="M3885" s="27">
        <v>0.10430712246168439</v>
      </c>
      <c r="N3885" s="27">
        <v>0.11914251092443855</v>
      </c>
      <c r="O3885" s="27">
        <v>0</v>
      </c>
      <c r="P3885" s="27">
        <v>0</v>
      </c>
      <c r="Q3885" s="27">
        <v>0</v>
      </c>
      <c r="R3885" s="27">
        <v>0</v>
      </c>
      <c r="S3885" s="27">
        <v>0</v>
      </c>
      <c r="T3885" s="27">
        <v>0</v>
      </c>
      <c r="U3885" s="27">
        <v>0</v>
      </c>
      <c r="V3885" s="27">
        <v>0</v>
      </c>
      <c r="W3885" s="27">
        <v>0</v>
      </c>
      <c r="X3885" s="27">
        <v>0</v>
      </c>
      <c r="Y3885" s="27">
        <v>0</v>
      </c>
      <c r="Z3885" s="27">
        <v>0</v>
      </c>
      <c r="AA3885" s="27">
        <v>0</v>
      </c>
      <c r="AB3885" s="27">
        <v>0</v>
      </c>
      <c r="AC3885" s="27">
        <v>0</v>
      </c>
      <c r="AD3885" s="27">
        <v>0</v>
      </c>
      <c r="AE3885" s="27">
        <v>0</v>
      </c>
      <c r="AF3885" s="27">
        <v>0</v>
      </c>
      <c r="AG3885" s="27">
        <v>0</v>
      </c>
      <c r="AH3885" s="27">
        <v>0</v>
      </c>
      <c r="AI3885" s="27">
        <v>0</v>
      </c>
      <c r="AK3885" s="29">
        <f t="shared" si="60"/>
        <v>4.274593346976014E-3</v>
      </c>
    </row>
    <row r="3886" spans="1:37" x14ac:dyDescent="0.25">
      <c r="A3886">
        <v>3884</v>
      </c>
      <c r="B3886" s="1">
        <v>1.37E-2</v>
      </c>
      <c r="C3886" s="1">
        <v>1.6928231582238765E-4</v>
      </c>
      <c r="D3886" s="27">
        <v>5.3399530580206821E-2</v>
      </c>
      <c r="E3886" s="27">
        <v>0.17418025429894465</v>
      </c>
      <c r="F3886" s="27">
        <v>5.0827940065004733E-2</v>
      </c>
      <c r="G3886" s="27">
        <v>9.2245207892901235E-2</v>
      </c>
      <c r="H3886" s="27">
        <v>9.5216260832531818E-2</v>
      </c>
      <c r="I3886" s="27">
        <v>0.14349351945123381</v>
      </c>
      <c r="J3886" s="27">
        <v>7.8103541142909572E-2</v>
      </c>
      <c r="K3886" s="27">
        <v>6.9665168734423827E-2</v>
      </c>
      <c r="L3886" s="27">
        <v>5.0003540482613767E-2</v>
      </c>
      <c r="M3886" s="27">
        <v>0.15015140290657622</v>
      </c>
      <c r="N3886" s="27">
        <v>4.2713633612653318E-2</v>
      </c>
      <c r="O3886" s="27">
        <v>0</v>
      </c>
      <c r="P3886" s="27">
        <v>0</v>
      </c>
      <c r="Q3886" s="27">
        <v>0</v>
      </c>
      <c r="R3886" s="27">
        <v>0</v>
      </c>
      <c r="S3886" s="27">
        <v>0</v>
      </c>
      <c r="T3886" s="27">
        <v>0</v>
      </c>
      <c r="U3886" s="27">
        <v>0</v>
      </c>
      <c r="V3886" s="27">
        <v>0</v>
      </c>
      <c r="W3886" s="27">
        <v>0</v>
      </c>
      <c r="X3886" s="27">
        <v>0</v>
      </c>
      <c r="Y3886" s="27">
        <v>0</v>
      </c>
      <c r="Z3886" s="27">
        <v>0</v>
      </c>
      <c r="AA3886" s="27">
        <v>0</v>
      </c>
      <c r="AB3886" s="27">
        <v>0</v>
      </c>
      <c r="AC3886" s="27">
        <v>0</v>
      </c>
      <c r="AD3886" s="27">
        <v>0</v>
      </c>
      <c r="AE3886" s="27">
        <v>0</v>
      </c>
      <c r="AF3886" s="27">
        <v>0</v>
      </c>
      <c r="AG3886" s="27">
        <v>0</v>
      </c>
      <c r="AH3886" s="27">
        <v>0</v>
      </c>
      <c r="AI3886" s="27">
        <v>0</v>
      </c>
      <c r="AK3886" s="29">
        <f t="shared" si="60"/>
        <v>1.2356373417692528E-2</v>
      </c>
    </row>
    <row r="3887" spans="1:37" x14ac:dyDescent="0.25">
      <c r="A3887">
        <v>3885</v>
      </c>
      <c r="B3887" s="1">
        <v>1.18E-2</v>
      </c>
      <c r="C3887" s="1">
        <v>1.2676659872875641E-4</v>
      </c>
      <c r="D3887" s="27">
        <v>8.5250215921668482E-2</v>
      </c>
      <c r="E3887" s="27">
        <v>0.13796848247957647</v>
      </c>
      <c r="F3887" s="27">
        <v>0.13046611589884294</v>
      </c>
      <c r="G3887" s="27">
        <v>7.6980776018418337E-2</v>
      </c>
      <c r="H3887" s="27">
        <v>0.11855645637848883</v>
      </c>
      <c r="I3887" s="27">
        <v>8.0085145447466283E-2</v>
      </c>
      <c r="J3887" s="27">
        <v>3.212558088633316E-2</v>
      </c>
      <c r="K3887" s="27">
        <v>3.0625357717732383E-2</v>
      </c>
      <c r="L3887" s="27">
        <v>4.5338285389668616E-2</v>
      </c>
      <c r="M3887" s="27">
        <v>0.11806252972510055</v>
      </c>
      <c r="N3887" s="27">
        <v>0.14454105413670382</v>
      </c>
      <c r="O3887" s="27">
        <v>0</v>
      </c>
      <c r="P3887" s="27">
        <v>0</v>
      </c>
      <c r="Q3887" s="27">
        <v>0</v>
      </c>
      <c r="R3887" s="27">
        <v>0</v>
      </c>
      <c r="S3887" s="27">
        <v>0</v>
      </c>
      <c r="T3887" s="27">
        <v>0</v>
      </c>
      <c r="U3887" s="27">
        <v>0</v>
      </c>
      <c r="V3887" s="27">
        <v>0</v>
      </c>
      <c r="W3887" s="27">
        <v>0</v>
      </c>
      <c r="X3887" s="27">
        <v>0</v>
      </c>
      <c r="Y3887" s="27">
        <v>0</v>
      </c>
      <c r="Z3887" s="27">
        <v>0</v>
      </c>
      <c r="AA3887" s="27">
        <v>0</v>
      </c>
      <c r="AB3887" s="27">
        <v>0</v>
      </c>
      <c r="AC3887" s="27">
        <v>0</v>
      </c>
      <c r="AD3887" s="27">
        <v>0</v>
      </c>
      <c r="AE3887" s="27">
        <v>0</v>
      </c>
      <c r="AF3887" s="27">
        <v>0</v>
      </c>
      <c r="AG3887" s="27">
        <v>0</v>
      </c>
      <c r="AH3887" s="27">
        <v>0</v>
      </c>
      <c r="AI3887" s="27">
        <v>0</v>
      </c>
      <c r="AK3887" s="29">
        <f t="shared" si="60"/>
        <v>1.0742932095657323E-2</v>
      </c>
    </row>
    <row r="3888" spans="1:37" x14ac:dyDescent="0.25">
      <c r="A3888">
        <v>3886</v>
      </c>
      <c r="B3888" s="1">
        <v>1.2999999999999999E-2</v>
      </c>
      <c r="C3888" s="1">
        <v>-3.8644368138352343E-4</v>
      </c>
      <c r="D3888" s="27">
        <v>0.15155971193095708</v>
      </c>
      <c r="E3888" s="27">
        <v>2.6490950768542333E-2</v>
      </c>
      <c r="F3888" s="27">
        <v>0.1614153296360088</v>
      </c>
      <c r="G3888" s="27">
        <v>9.8600583576210817E-3</v>
      </c>
      <c r="H3888" s="27">
        <v>6.6412096901115311E-2</v>
      </c>
      <c r="I3888" s="27">
        <v>0.13697691941349732</v>
      </c>
      <c r="J3888" s="27">
        <v>0.1376104725474204</v>
      </c>
      <c r="K3888" s="27">
        <v>0.14911946227707393</v>
      </c>
      <c r="L3888" s="27">
        <v>7.9414014234109667E-2</v>
      </c>
      <c r="M3888" s="27">
        <v>1.6231567773454903E-2</v>
      </c>
      <c r="N3888" s="27">
        <v>6.4909416160198741E-2</v>
      </c>
      <c r="O3888" s="27">
        <v>0</v>
      </c>
      <c r="P3888" s="27">
        <v>0</v>
      </c>
      <c r="Q3888" s="27">
        <v>0</v>
      </c>
      <c r="R3888" s="27">
        <v>0</v>
      </c>
      <c r="S3888" s="27">
        <v>0</v>
      </c>
      <c r="T3888" s="27">
        <v>0</v>
      </c>
      <c r="U3888" s="27">
        <v>0</v>
      </c>
      <c r="V3888" s="27">
        <v>0</v>
      </c>
      <c r="W3888" s="27">
        <v>0</v>
      </c>
      <c r="X3888" s="27">
        <v>0</v>
      </c>
      <c r="Y3888" s="27">
        <v>0</v>
      </c>
      <c r="Z3888" s="27">
        <v>0</v>
      </c>
      <c r="AA3888" s="27">
        <v>0</v>
      </c>
      <c r="AB3888" s="27">
        <v>0</v>
      </c>
      <c r="AC3888" s="27">
        <v>0</v>
      </c>
      <c r="AD3888" s="27">
        <v>0</v>
      </c>
      <c r="AE3888" s="27">
        <v>0</v>
      </c>
      <c r="AF3888" s="27">
        <v>0</v>
      </c>
      <c r="AG3888" s="27">
        <v>0</v>
      </c>
      <c r="AH3888" s="27">
        <v>0</v>
      </c>
      <c r="AI3888" s="27">
        <v>0</v>
      </c>
      <c r="AK3888" s="29">
        <f t="shared" si="60"/>
        <v>-2.9726437029501805E-2</v>
      </c>
    </row>
    <row r="3889" spans="1:37" x14ac:dyDescent="0.25">
      <c r="A3889">
        <v>3887</v>
      </c>
      <c r="B3889" s="1">
        <v>1.34E-2</v>
      </c>
      <c r="C3889" s="1">
        <v>-3.6823350738485465E-4</v>
      </c>
      <c r="D3889" s="27">
        <v>8.1782552638117845E-2</v>
      </c>
      <c r="E3889" s="27">
        <v>7.9155860034306205E-2</v>
      </c>
      <c r="F3889" s="27">
        <v>0.12193920238656196</v>
      </c>
      <c r="G3889" s="27">
        <v>0.1041040239373059</v>
      </c>
      <c r="H3889" s="27">
        <v>0.11906469860491851</v>
      </c>
      <c r="I3889" s="27">
        <v>0.13643019751515717</v>
      </c>
      <c r="J3889" s="27">
        <v>2.7275503641781239E-2</v>
      </c>
      <c r="K3889" s="27">
        <v>0.15743295436217936</v>
      </c>
      <c r="L3889" s="27">
        <v>1.2624895794447083E-2</v>
      </c>
      <c r="M3889" s="27">
        <v>9.897352657901462E-2</v>
      </c>
      <c r="N3889" s="27">
        <v>6.1216584506209849E-2</v>
      </c>
      <c r="O3889" s="27">
        <v>0</v>
      </c>
      <c r="P3889" s="27">
        <v>0</v>
      </c>
      <c r="Q3889" s="27">
        <v>0</v>
      </c>
      <c r="R3889" s="27">
        <v>0</v>
      </c>
      <c r="S3889" s="27">
        <v>0</v>
      </c>
      <c r="T3889" s="27">
        <v>0</v>
      </c>
      <c r="U3889" s="27">
        <v>0</v>
      </c>
      <c r="V3889" s="27">
        <v>0</v>
      </c>
      <c r="W3889" s="27">
        <v>0</v>
      </c>
      <c r="X3889" s="27">
        <v>0</v>
      </c>
      <c r="Y3889" s="27">
        <v>0</v>
      </c>
      <c r="Z3889" s="27">
        <v>0</v>
      </c>
      <c r="AA3889" s="27">
        <v>0</v>
      </c>
      <c r="AB3889" s="27">
        <v>0</v>
      </c>
      <c r="AC3889" s="27">
        <v>0</v>
      </c>
      <c r="AD3889" s="27">
        <v>0</v>
      </c>
      <c r="AE3889" s="27">
        <v>0</v>
      </c>
      <c r="AF3889" s="27">
        <v>0</v>
      </c>
      <c r="AG3889" s="27">
        <v>0</v>
      </c>
      <c r="AH3889" s="27">
        <v>0</v>
      </c>
      <c r="AI3889" s="27">
        <v>0</v>
      </c>
      <c r="AK3889" s="29">
        <f t="shared" si="60"/>
        <v>-2.7480112491407062E-2</v>
      </c>
    </row>
    <row r="3890" spans="1:37" x14ac:dyDescent="0.25">
      <c r="A3890">
        <v>3888</v>
      </c>
      <c r="B3890" s="1">
        <v>1.38E-2</v>
      </c>
      <c r="C3890" s="1">
        <v>6.5095042582083922E-5</v>
      </c>
      <c r="D3890" s="27">
        <v>1.7192033378603228E-2</v>
      </c>
      <c r="E3890" s="27">
        <v>0.15492930972852634</v>
      </c>
      <c r="F3890" s="27">
        <v>9.0537425152459761E-3</v>
      </c>
      <c r="G3890" s="27">
        <v>3.6836893385529978E-2</v>
      </c>
      <c r="H3890" s="27">
        <v>0.1160274352002426</v>
      </c>
      <c r="I3890" s="27">
        <v>0.1549187152843533</v>
      </c>
      <c r="J3890" s="27">
        <v>0.10148732977025771</v>
      </c>
      <c r="K3890" s="27">
        <v>0.14970711693794125</v>
      </c>
      <c r="L3890" s="27">
        <v>9.7897352452154071E-2</v>
      </c>
      <c r="M3890" s="27">
        <v>8.5959695008563389E-2</v>
      </c>
      <c r="N3890" s="27">
        <v>7.5990376338582216E-2</v>
      </c>
      <c r="O3890" s="27">
        <v>0</v>
      </c>
      <c r="P3890" s="27">
        <v>0</v>
      </c>
      <c r="Q3890" s="27">
        <v>0</v>
      </c>
      <c r="R3890" s="27">
        <v>0</v>
      </c>
      <c r="S3890" s="27">
        <v>0</v>
      </c>
      <c r="T3890" s="27">
        <v>0</v>
      </c>
      <c r="U3890" s="27">
        <v>0</v>
      </c>
      <c r="V3890" s="27">
        <v>0</v>
      </c>
      <c r="W3890" s="27">
        <v>0</v>
      </c>
      <c r="X3890" s="27">
        <v>0</v>
      </c>
      <c r="Y3890" s="27">
        <v>0</v>
      </c>
      <c r="Z3890" s="27">
        <v>0</v>
      </c>
      <c r="AA3890" s="27">
        <v>0</v>
      </c>
      <c r="AB3890" s="27">
        <v>0</v>
      </c>
      <c r="AC3890" s="27">
        <v>0</v>
      </c>
      <c r="AD3890" s="27">
        <v>0</v>
      </c>
      <c r="AE3890" s="27">
        <v>0</v>
      </c>
      <c r="AF3890" s="27">
        <v>0</v>
      </c>
      <c r="AG3890" s="27">
        <v>0</v>
      </c>
      <c r="AH3890" s="27">
        <v>0</v>
      </c>
      <c r="AI3890" s="27">
        <v>0</v>
      </c>
      <c r="AK3890" s="29">
        <f t="shared" si="60"/>
        <v>4.7170320711655018E-3</v>
      </c>
    </row>
    <row r="3891" spans="1:37" x14ac:dyDescent="0.25">
      <c r="A3891">
        <v>3889</v>
      </c>
      <c r="B3891" s="1">
        <v>1.24E-2</v>
      </c>
      <c r="C3891" s="1">
        <v>-2.1416571912417261E-4</v>
      </c>
      <c r="D3891" s="27">
        <v>2.2261220895832455E-2</v>
      </c>
      <c r="E3891" s="27">
        <v>3.2243834818605994E-2</v>
      </c>
      <c r="F3891" s="27">
        <v>0.25435986754651707</v>
      </c>
      <c r="G3891" s="27">
        <v>0.17707298709030123</v>
      </c>
      <c r="H3891" s="27">
        <v>0.14550138199281687</v>
      </c>
      <c r="I3891" s="27">
        <v>0.17730824359714875</v>
      </c>
      <c r="J3891" s="27">
        <v>1.9494347180160892E-2</v>
      </c>
      <c r="K3891" s="27">
        <v>3.9559112943684891E-3</v>
      </c>
      <c r="L3891" s="27">
        <v>0.10983157123070433</v>
      </c>
      <c r="M3891" s="27">
        <v>3.947799604714515E-2</v>
      </c>
      <c r="N3891" s="27">
        <v>1.8492638306398759E-2</v>
      </c>
      <c r="O3891" s="27">
        <v>0</v>
      </c>
      <c r="P3891" s="27">
        <v>0</v>
      </c>
      <c r="Q3891" s="27">
        <v>0</v>
      </c>
      <c r="R3891" s="27">
        <v>0</v>
      </c>
      <c r="S3891" s="27">
        <v>0</v>
      </c>
      <c r="T3891" s="27">
        <v>0</v>
      </c>
      <c r="U3891" s="27">
        <v>0</v>
      </c>
      <c r="V3891" s="27">
        <v>0</v>
      </c>
      <c r="W3891" s="27">
        <v>0</v>
      </c>
      <c r="X3891" s="27">
        <v>0</v>
      </c>
      <c r="Y3891" s="27">
        <v>0</v>
      </c>
      <c r="Z3891" s="27">
        <v>0</v>
      </c>
      <c r="AA3891" s="27">
        <v>0</v>
      </c>
      <c r="AB3891" s="27">
        <v>0</v>
      </c>
      <c r="AC3891" s="27">
        <v>0</v>
      </c>
      <c r="AD3891" s="27">
        <v>0</v>
      </c>
      <c r="AE3891" s="27">
        <v>0</v>
      </c>
      <c r="AF3891" s="27">
        <v>0</v>
      </c>
      <c r="AG3891" s="27">
        <v>0</v>
      </c>
      <c r="AH3891" s="27">
        <v>0</v>
      </c>
      <c r="AI3891" s="27">
        <v>0</v>
      </c>
      <c r="AK3891" s="29">
        <f t="shared" si="60"/>
        <v>-1.7271428961626825E-2</v>
      </c>
    </row>
    <row r="3892" spans="1:37" x14ac:dyDescent="0.25">
      <c r="A3892">
        <v>3890</v>
      </c>
      <c r="B3892" s="1">
        <v>1.1299999999999999E-2</v>
      </c>
      <c r="C3892" s="1">
        <v>2.0980549858165109E-4</v>
      </c>
      <c r="D3892" s="27">
        <v>6.4705111101303087E-2</v>
      </c>
      <c r="E3892" s="27">
        <v>0.10414457332649679</v>
      </c>
      <c r="F3892" s="27">
        <v>9.6750031877604309E-2</v>
      </c>
      <c r="G3892" s="27">
        <v>0.10883180024735668</v>
      </c>
      <c r="H3892" s="27">
        <v>6.3148829433227444E-2</v>
      </c>
      <c r="I3892" s="27">
        <v>5.1253179127551353E-3</v>
      </c>
      <c r="J3892" s="27">
        <v>0.15040436700836388</v>
      </c>
      <c r="K3892" s="27">
        <v>8.4595468546300512E-2</v>
      </c>
      <c r="L3892" s="27">
        <v>0.1357800033040453</v>
      </c>
      <c r="M3892" s="27">
        <v>9.493280252258994E-2</v>
      </c>
      <c r="N3892" s="27">
        <v>9.1581694719956877E-2</v>
      </c>
      <c r="O3892" s="27">
        <v>0</v>
      </c>
      <c r="P3892" s="27">
        <v>0</v>
      </c>
      <c r="Q3892" s="27">
        <v>0</v>
      </c>
      <c r="R3892" s="27">
        <v>0</v>
      </c>
      <c r="S3892" s="27">
        <v>0</v>
      </c>
      <c r="T3892" s="27">
        <v>0</v>
      </c>
      <c r="U3892" s="27">
        <v>0</v>
      </c>
      <c r="V3892" s="27">
        <v>0</v>
      </c>
      <c r="W3892" s="27">
        <v>0</v>
      </c>
      <c r="X3892" s="27">
        <v>0</v>
      </c>
      <c r="Y3892" s="27">
        <v>0</v>
      </c>
      <c r="Z3892" s="27">
        <v>0</v>
      </c>
      <c r="AA3892" s="27">
        <v>0</v>
      </c>
      <c r="AB3892" s="27">
        <v>0</v>
      </c>
      <c r="AC3892" s="27">
        <v>0</v>
      </c>
      <c r="AD3892" s="27">
        <v>0</v>
      </c>
      <c r="AE3892" s="27">
        <v>0</v>
      </c>
      <c r="AF3892" s="27">
        <v>0</v>
      </c>
      <c r="AG3892" s="27">
        <v>0</v>
      </c>
      <c r="AH3892" s="27">
        <v>0</v>
      </c>
      <c r="AI3892" s="27">
        <v>0</v>
      </c>
      <c r="AK3892" s="29">
        <f t="shared" si="60"/>
        <v>1.8566858281562043E-2</v>
      </c>
    </row>
    <row r="3893" spans="1:37" x14ac:dyDescent="0.25">
      <c r="A3893">
        <v>3891</v>
      </c>
      <c r="B3893" s="1">
        <v>1.0500000000000001E-2</v>
      </c>
      <c r="C3893" s="1">
        <v>-1.277991518883224E-4</v>
      </c>
      <c r="D3893" s="27">
        <v>8.6521690460452799E-2</v>
      </c>
      <c r="E3893" s="27">
        <v>3.9312624427704612E-2</v>
      </c>
      <c r="F3893" s="27">
        <v>0.21581523615734843</v>
      </c>
      <c r="G3893" s="27">
        <v>6.2149130876412495E-2</v>
      </c>
      <c r="H3893" s="27">
        <v>0.144608032746393</v>
      </c>
      <c r="I3893" s="27">
        <v>9.6858713262263432E-2</v>
      </c>
      <c r="J3893" s="27">
        <v>8.9434446799288358E-2</v>
      </c>
      <c r="K3893" s="27">
        <v>6.1917845957544862E-3</v>
      </c>
      <c r="L3893" s="27">
        <v>1.087909296832807E-3</v>
      </c>
      <c r="M3893" s="27">
        <v>0.10124934392303776</v>
      </c>
      <c r="N3893" s="27">
        <v>0.15677108745451168</v>
      </c>
      <c r="O3893" s="27">
        <v>0</v>
      </c>
      <c r="P3893" s="27">
        <v>0</v>
      </c>
      <c r="Q3893" s="27">
        <v>0</v>
      </c>
      <c r="R3893" s="27">
        <v>0</v>
      </c>
      <c r="S3893" s="27">
        <v>0</v>
      </c>
      <c r="T3893" s="27">
        <v>0</v>
      </c>
      <c r="U3893" s="27">
        <v>0</v>
      </c>
      <c r="V3893" s="27">
        <v>0</v>
      </c>
      <c r="W3893" s="27">
        <v>0</v>
      </c>
      <c r="X3893" s="27">
        <v>0</v>
      </c>
      <c r="Y3893" s="27">
        <v>0</v>
      </c>
      <c r="Z3893" s="27">
        <v>0</v>
      </c>
      <c r="AA3893" s="27">
        <v>0</v>
      </c>
      <c r="AB3893" s="27">
        <v>0</v>
      </c>
      <c r="AC3893" s="27">
        <v>0</v>
      </c>
      <c r="AD3893" s="27">
        <v>0</v>
      </c>
      <c r="AE3893" s="27">
        <v>0</v>
      </c>
      <c r="AF3893" s="27">
        <v>0</v>
      </c>
      <c r="AG3893" s="27">
        <v>0</v>
      </c>
      <c r="AH3893" s="27">
        <v>0</v>
      </c>
      <c r="AI3893" s="27">
        <v>0</v>
      </c>
      <c r="AK3893" s="29">
        <f t="shared" si="60"/>
        <v>-1.2171347798887847E-2</v>
      </c>
    </row>
    <row r="3894" spans="1:37" x14ac:dyDescent="0.25">
      <c r="A3894">
        <v>3892</v>
      </c>
      <c r="B3894" s="1">
        <v>1.2699999999999999E-2</v>
      </c>
      <c r="C3894" s="1">
        <v>1.7382827613718875E-4</v>
      </c>
      <c r="D3894" s="27">
        <v>4.5481883584703363E-2</v>
      </c>
      <c r="E3894" s="27">
        <v>0.13740774422359622</v>
      </c>
      <c r="F3894" s="27">
        <v>0.15209408346612999</v>
      </c>
      <c r="G3894" s="27">
        <v>3.0755882157946668E-2</v>
      </c>
      <c r="H3894" s="27">
        <v>7.0918673133654991E-2</v>
      </c>
      <c r="I3894" s="27">
        <v>0.12002008038946936</v>
      </c>
      <c r="J3894" s="27">
        <v>0.16115409691815494</v>
      </c>
      <c r="K3894" s="27">
        <v>5.0226137723323405E-2</v>
      </c>
      <c r="L3894" s="27">
        <v>0.13621908569733671</v>
      </c>
      <c r="M3894" s="27">
        <v>5.8634897543794952E-2</v>
      </c>
      <c r="N3894" s="27">
        <v>3.7087435161889365E-2</v>
      </c>
      <c r="O3894" s="27">
        <v>0</v>
      </c>
      <c r="P3894" s="27">
        <v>0</v>
      </c>
      <c r="Q3894" s="27">
        <v>0</v>
      </c>
      <c r="R3894" s="27">
        <v>0</v>
      </c>
      <c r="S3894" s="27">
        <v>0</v>
      </c>
      <c r="T3894" s="27">
        <v>0</v>
      </c>
      <c r="U3894" s="27">
        <v>0</v>
      </c>
      <c r="V3894" s="27">
        <v>0</v>
      </c>
      <c r="W3894" s="27">
        <v>0</v>
      </c>
      <c r="X3894" s="27">
        <v>0</v>
      </c>
      <c r="Y3894" s="27">
        <v>0</v>
      </c>
      <c r="Z3894" s="27">
        <v>0</v>
      </c>
      <c r="AA3894" s="27">
        <v>0</v>
      </c>
      <c r="AB3894" s="27">
        <v>0</v>
      </c>
      <c r="AC3894" s="27">
        <v>0</v>
      </c>
      <c r="AD3894" s="27">
        <v>0</v>
      </c>
      <c r="AE3894" s="27">
        <v>0</v>
      </c>
      <c r="AF3894" s="27">
        <v>0</v>
      </c>
      <c r="AG3894" s="27">
        <v>0</v>
      </c>
      <c r="AH3894" s="27">
        <v>0</v>
      </c>
      <c r="AI3894" s="27">
        <v>0</v>
      </c>
      <c r="AK3894" s="29">
        <f t="shared" si="60"/>
        <v>1.3687265837573917E-2</v>
      </c>
    </row>
    <row r="3895" spans="1:37" x14ac:dyDescent="0.25">
      <c r="A3895">
        <v>3893</v>
      </c>
      <c r="B3895" s="1">
        <v>1.38E-2</v>
      </c>
      <c r="C3895" s="1">
        <v>2.1898163916679708E-4</v>
      </c>
      <c r="D3895" s="27">
        <v>0.14567661045842592</v>
      </c>
      <c r="E3895" s="27">
        <v>0.14554542972578588</v>
      </c>
      <c r="F3895" s="27">
        <v>0.1195597879372727</v>
      </c>
      <c r="G3895" s="27">
        <v>0.10299324935413795</v>
      </c>
      <c r="H3895" s="27">
        <v>5.7103934129623321E-2</v>
      </c>
      <c r="I3895" s="27">
        <v>0.14634540103622448</v>
      </c>
      <c r="J3895" s="27">
        <v>0.11820971774473715</v>
      </c>
      <c r="K3895" s="27">
        <v>1.3190247491844926E-2</v>
      </c>
      <c r="L3895" s="27">
        <v>0.1131640747115767</v>
      </c>
      <c r="M3895" s="27">
        <v>1.6111915940239103E-2</v>
      </c>
      <c r="N3895" s="27">
        <v>2.2099631470131852E-2</v>
      </c>
      <c r="O3895" s="27">
        <v>0</v>
      </c>
      <c r="P3895" s="27">
        <v>0</v>
      </c>
      <c r="Q3895" s="27">
        <v>0</v>
      </c>
      <c r="R3895" s="27">
        <v>0</v>
      </c>
      <c r="S3895" s="27">
        <v>0</v>
      </c>
      <c r="T3895" s="27">
        <v>0</v>
      </c>
      <c r="U3895" s="27">
        <v>0</v>
      </c>
      <c r="V3895" s="27">
        <v>0</v>
      </c>
      <c r="W3895" s="27">
        <v>0</v>
      </c>
      <c r="X3895" s="27">
        <v>0</v>
      </c>
      <c r="Y3895" s="27">
        <v>0</v>
      </c>
      <c r="Z3895" s="27">
        <v>0</v>
      </c>
      <c r="AA3895" s="27">
        <v>0</v>
      </c>
      <c r="AB3895" s="27">
        <v>0</v>
      </c>
      <c r="AC3895" s="27">
        <v>0</v>
      </c>
      <c r="AD3895" s="27">
        <v>0</v>
      </c>
      <c r="AE3895" s="27">
        <v>0</v>
      </c>
      <c r="AF3895" s="27">
        <v>0</v>
      </c>
      <c r="AG3895" s="27">
        <v>0</v>
      </c>
      <c r="AH3895" s="27">
        <v>0</v>
      </c>
      <c r="AI3895" s="27">
        <v>0</v>
      </c>
      <c r="AK3895" s="29">
        <f t="shared" si="60"/>
        <v>1.5868234722231672E-2</v>
      </c>
    </row>
    <row r="3896" spans="1:37" x14ac:dyDescent="0.25">
      <c r="A3896">
        <v>3894</v>
      </c>
      <c r="B3896" s="1">
        <v>1.2200000000000001E-2</v>
      </c>
      <c r="C3896" s="1">
        <v>-1.0860821910769745E-4</v>
      </c>
      <c r="D3896" s="27">
        <v>4.1872415302929691E-2</v>
      </c>
      <c r="E3896" s="27">
        <v>7.6942233216985567E-2</v>
      </c>
      <c r="F3896" s="27">
        <v>0.14498545749570116</v>
      </c>
      <c r="G3896" s="27">
        <v>6.1894325977832385E-2</v>
      </c>
      <c r="H3896" s="27">
        <v>6.4021023176686287E-2</v>
      </c>
      <c r="I3896" s="27">
        <v>0.11314805167200491</v>
      </c>
      <c r="J3896" s="27">
        <v>0.12393509551125684</v>
      </c>
      <c r="K3896" s="27">
        <v>0.12571494057437912</v>
      </c>
      <c r="L3896" s="27">
        <v>0.14582068627731831</v>
      </c>
      <c r="M3896" s="27">
        <v>3.3224636284951668E-2</v>
      </c>
      <c r="N3896" s="27">
        <v>6.8441134509954038E-2</v>
      </c>
      <c r="O3896" s="27">
        <v>0</v>
      </c>
      <c r="P3896" s="27">
        <v>0</v>
      </c>
      <c r="Q3896" s="27">
        <v>0</v>
      </c>
      <c r="R3896" s="27">
        <v>0</v>
      </c>
      <c r="S3896" s="27">
        <v>0</v>
      </c>
      <c r="T3896" s="27">
        <v>0</v>
      </c>
      <c r="U3896" s="27">
        <v>0</v>
      </c>
      <c r="V3896" s="27">
        <v>0</v>
      </c>
      <c r="W3896" s="27">
        <v>0</v>
      </c>
      <c r="X3896" s="27">
        <v>0</v>
      </c>
      <c r="Y3896" s="27">
        <v>0</v>
      </c>
      <c r="Z3896" s="27">
        <v>0</v>
      </c>
      <c r="AA3896" s="27">
        <v>0</v>
      </c>
      <c r="AB3896" s="27">
        <v>0</v>
      </c>
      <c r="AC3896" s="27">
        <v>0</v>
      </c>
      <c r="AD3896" s="27">
        <v>0</v>
      </c>
      <c r="AE3896" s="27">
        <v>0</v>
      </c>
      <c r="AF3896" s="27">
        <v>0</v>
      </c>
      <c r="AG3896" s="27">
        <v>0</v>
      </c>
      <c r="AH3896" s="27">
        <v>0</v>
      </c>
      <c r="AI3896" s="27">
        <v>0</v>
      </c>
      <c r="AK3896" s="29">
        <f t="shared" si="60"/>
        <v>-8.9023130416145454E-3</v>
      </c>
    </row>
    <row r="3897" spans="1:37" x14ac:dyDescent="0.25">
      <c r="A3897">
        <v>3895</v>
      </c>
      <c r="B3897" s="1">
        <v>9.7999999999999997E-3</v>
      </c>
      <c r="C3897" s="1">
        <v>-5.6235095283951573E-5</v>
      </c>
      <c r="D3897" s="27">
        <v>0.12353049288909387</v>
      </c>
      <c r="E3897" s="27">
        <v>2.545513509670953E-2</v>
      </c>
      <c r="F3897" s="27">
        <v>5.5116340541375743E-2</v>
      </c>
      <c r="G3897" s="27">
        <v>5.3683807647813643E-2</v>
      </c>
      <c r="H3897" s="27">
        <v>3.901124452396542E-2</v>
      </c>
      <c r="I3897" s="27">
        <v>9.2094550989542875E-3</v>
      </c>
      <c r="J3897" s="27">
        <v>0.17866190610762639</v>
      </c>
      <c r="K3897" s="27">
        <v>0.13023121999073481</v>
      </c>
      <c r="L3897" s="27">
        <v>5.3949378627765721E-2</v>
      </c>
      <c r="M3897" s="27">
        <v>0.14431251297765904</v>
      </c>
      <c r="N3897" s="27">
        <v>0.18683850649830155</v>
      </c>
      <c r="O3897" s="27">
        <v>0</v>
      </c>
      <c r="P3897" s="27">
        <v>0</v>
      </c>
      <c r="Q3897" s="27">
        <v>0</v>
      </c>
      <c r="R3897" s="27">
        <v>0</v>
      </c>
      <c r="S3897" s="27">
        <v>0</v>
      </c>
      <c r="T3897" s="27">
        <v>0</v>
      </c>
      <c r="U3897" s="27">
        <v>0</v>
      </c>
      <c r="V3897" s="27">
        <v>0</v>
      </c>
      <c r="W3897" s="27">
        <v>0</v>
      </c>
      <c r="X3897" s="27">
        <v>0</v>
      </c>
      <c r="Y3897" s="27">
        <v>0</v>
      </c>
      <c r="Z3897" s="27">
        <v>0</v>
      </c>
      <c r="AA3897" s="27">
        <v>0</v>
      </c>
      <c r="AB3897" s="27">
        <v>0</v>
      </c>
      <c r="AC3897" s="27">
        <v>0</v>
      </c>
      <c r="AD3897" s="27">
        <v>0</v>
      </c>
      <c r="AE3897" s="27">
        <v>0</v>
      </c>
      <c r="AF3897" s="27">
        <v>0</v>
      </c>
      <c r="AG3897" s="27">
        <v>0</v>
      </c>
      <c r="AH3897" s="27">
        <v>0</v>
      </c>
      <c r="AI3897" s="27">
        <v>0</v>
      </c>
      <c r="AK3897" s="29">
        <f t="shared" si="60"/>
        <v>-5.7382750289746501E-3</v>
      </c>
    </row>
    <row r="3898" spans="1:37" x14ac:dyDescent="0.25">
      <c r="A3898">
        <v>3896</v>
      </c>
      <c r="B3898" s="1">
        <v>9.9000000000000008E-3</v>
      </c>
      <c r="C3898" s="1">
        <v>9.6054747112703259E-5</v>
      </c>
      <c r="D3898" s="27">
        <v>0.10272382054976024</v>
      </c>
      <c r="E3898" s="27">
        <v>3.5331121348982718E-2</v>
      </c>
      <c r="F3898" s="27">
        <v>4.5917983203116235E-2</v>
      </c>
      <c r="G3898" s="27">
        <v>8.4521496198723969E-2</v>
      </c>
      <c r="H3898" s="27">
        <v>8.6562316350094176E-2</v>
      </c>
      <c r="I3898" s="27">
        <v>0.12771493265586548</v>
      </c>
      <c r="J3898" s="27">
        <v>0.12070196854496776</v>
      </c>
      <c r="K3898" s="27">
        <v>3.7589254057520463E-2</v>
      </c>
      <c r="L3898" s="27">
        <v>0.13372496352929095</v>
      </c>
      <c r="M3898" s="27">
        <v>0.12243617170929372</v>
      </c>
      <c r="N3898" s="27">
        <v>0.10277597185238442</v>
      </c>
      <c r="O3898" s="27">
        <v>0</v>
      </c>
      <c r="P3898" s="27">
        <v>0</v>
      </c>
      <c r="Q3898" s="27">
        <v>0</v>
      </c>
      <c r="R3898" s="27">
        <v>0</v>
      </c>
      <c r="S3898" s="27">
        <v>0</v>
      </c>
      <c r="T3898" s="27">
        <v>0</v>
      </c>
      <c r="U3898" s="27">
        <v>0</v>
      </c>
      <c r="V3898" s="27">
        <v>0</v>
      </c>
      <c r="W3898" s="27">
        <v>0</v>
      </c>
      <c r="X3898" s="27">
        <v>0</v>
      </c>
      <c r="Y3898" s="27">
        <v>0</v>
      </c>
      <c r="Z3898" s="27">
        <v>0</v>
      </c>
      <c r="AA3898" s="27">
        <v>0</v>
      </c>
      <c r="AB3898" s="27">
        <v>0</v>
      </c>
      <c r="AC3898" s="27">
        <v>0</v>
      </c>
      <c r="AD3898" s="27">
        <v>0</v>
      </c>
      <c r="AE3898" s="27">
        <v>0</v>
      </c>
      <c r="AF3898" s="27">
        <v>0</v>
      </c>
      <c r="AG3898" s="27">
        <v>0</v>
      </c>
      <c r="AH3898" s="27">
        <v>0</v>
      </c>
      <c r="AI3898" s="27">
        <v>0</v>
      </c>
      <c r="AK3898" s="29">
        <f t="shared" si="60"/>
        <v>9.7024997083538633E-3</v>
      </c>
    </row>
    <row r="3899" spans="1:37" x14ac:dyDescent="0.25">
      <c r="A3899">
        <v>3897</v>
      </c>
      <c r="B3899" s="1">
        <v>1.1900000000000001E-2</v>
      </c>
      <c r="C3899" s="1">
        <v>-8.8502188891378817E-5</v>
      </c>
      <c r="D3899" s="27">
        <v>9.0255970776727243E-2</v>
      </c>
      <c r="E3899" s="27">
        <v>3.4245838661822105E-2</v>
      </c>
      <c r="F3899" s="27">
        <v>1.3665785239144313E-2</v>
      </c>
      <c r="G3899" s="27">
        <v>3.6168332354380248E-3</v>
      </c>
      <c r="H3899" s="27">
        <v>0.13624797447108658</v>
      </c>
      <c r="I3899" s="27">
        <v>0.18910739234917451</v>
      </c>
      <c r="J3899" s="27">
        <v>0.1358874811906037</v>
      </c>
      <c r="K3899" s="27">
        <v>0.12569538615507414</v>
      </c>
      <c r="L3899" s="27">
        <v>0.17909248555489532</v>
      </c>
      <c r="M3899" s="27">
        <v>5.5749616131321393E-2</v>
      </c>
      <c r="N3899" s="27">
        <v>3.6435236234712676E-2</v>
      </c>
      <c r="O3899" s="27">
        <v>0</v>
      </c>
      <c r="P3899" s="27">
        <v>0</v>
      </c>
      <c r="Q3899" s="27">
        <v>0</v>
      </c>
      <c r="R3899" s="27">
        <v>0</v>
      </c>
      <c r="S3899" s="27">
        <v>0</v>
      </c>
      <c r="T3899" s="27">
        <v>0</v>
      </c>
      <c r="U3899" s="27">
        <v>0</v>
      </c>
      <c r="V3899" s="27">
        <v>0</v>
      </c>
      <c r="W3899" s="27">
        <v>0</v>
      </c>
      <c r="X3899" s="27">
        <v>0</v>
      </c>
      <c r="Y3899" s="27">
        <v>0</v>
      </c>
      <c r="Z3899" s="27">
        <v>0</v>
      </c>
      <c r="AA3899" s="27">
        <v>0</v>
      </c>
      <c r="AB3899" s="27">
        <v>0</v>
      </c>
      <c r="AC3899" s="27">
        <v>0</v>
      </c>
      <c r="AD3899" s="27">
        <v>0</v>
      </c>
      <c r="AE3899" s="27">
        <v>0</v>
      </c>
      <c r="AF3899" s="27">
        <v>0</v>
      </c>
      <c r="AG3899" s="27">
        <v>0</v>
      </c>
      <c r="AH3899" s="27">
        <v>0</v>
      </c>
      <c r="AI3899" s="27">
        <v>0</v>
      </c>
      <c r="AK3899" s="29">
        <f t="shared" si="60"/>
        <v>-7.4371587303679676E-3</v>
      </c>
    </row>
    <row r="3900" spans="1:37" x14ac:dyDescent="0.25">
      <c r="A3900">
        <v>3898</v>
      </c>
      <c r="B3900" s="1">
        <v>1.15E-2</v>
      </c>
      <c r="C3900" s="1">
        <v>9.2628480435771442E-5</v>
      </c>
      <c r="D3900" s="27">
        <v>8.3987072237881349E-2</v>
      </c>
      <c r="E3900" s="27">
        <v>7.6016509292056583E-2</v>
      </c>
      <c r="F3900" s="27">
        <v>7.5713781152039042E-2</v>
      </c>
      <c r="G3900" s="27">
        <v>0.12038078004393009</v>
      </c>
      <c r="H3900" s="27">
        <v>8.9417693604787116E-2</v>
      </c>
      <c r="I3900" s="27">
        <v>8.5832275576905953E-2</v>
      </c>
      <c r="J3900" s="27">
        <v>0.10837014561785871</v>
      </c>
      <c r="K3900" s="27">
        <v>7.9559344712710936E-2</v>
      </c>
      <c r="L3900" s="27">
        <v>0.12608315406028389</v>
      </c>
      <c r="M3900" s="27">
        <v>1.0710234723609324E-2</v>
      </c>
      <c r="N3900" s="27">
        <v>0.14392900897793687</v>
      </c>
      <c r="O3900" s="27">
        <v>0</v>
      </c>
      <c r="P3900" s="27">
        <v>0</v>
      </c>
      <c r="Q3900" s="27">
        <v>0</v>
      </c>
      <c r="R3900" s="27">
        <v>0</v>
      </c>
      <c r="S3900" s="27">
        <v>0</v>
      </c>
      <c r="T3900" s="27">
        <v>0</v>
      </c>
      <c r="U3900" s="27">
        <v>0</v>
      </c>
      <c r="V3900" s="27">
        <v>0</v>
      </c>
      <c r="W3900" s="27">
        <v>0</v>
      </c>
      <c r="X3900" s="27">
        <v>0</v>
      </c>
      <c r="Y3900" s="27">
        <v>0</v>
      </c>
      <c r="Z3900" s="27">
        <v>0</v>
      </c>
      <c r="AA3900" s="27">
        <v>0</v>
      </c>
      <c r="AB3900" s="27">
        <v>0</v>
      </c>
      <c r="AC3900" s="27">
        <v>0</v>
      </c>
      <c r="AD3900" s="27">
        <v>0</v>
      </c>
      <c r="AE3900" s="27">
        <v>0</v>
      </c>
      <c r="AF3900" s="27">
        <v>0</v>
      </c>
      <c r="AG3900" s="27">
        <v>0</v>
      </c>
      <c r="AH3900" s="27">
        <v>0</v>
      </c>
      <c r="AI3900" s="27">
        <v>0</v>
      </c>
      <c r="AK3900" s="29">
        <f t="shared" si="60"/>
        <v>8.054650472675777E-3</v>
      </c>
    </row>
    <row r="3901" spans="1:37" x14ac:dyDescent="0.25">
      <c r="A3901">
        <v>3899</v>
      </c>
      <c r="B3901" s="1">
        <v>1.29E-2</v>
      </c>
      <c r="C3901" s="1">
        <v>5.1424531944998738E-4</v>
      </c>
      <c r="D3901" s="27">
        <v>0.11353213351852391</v>
      </c>
      <c r="E3901" s="27">
        <v>0.19300071960123422</v>
      </c>
      <c r="F3901" s="27">
        <v>9.8536023510879089E-2</v>
      </c>
      <c r="G3901" s="27">
        <v>0.13064491703715309</v>
      </c>
      <c r="H3901" s="27">
        <v>1.5100357420529027E-2</v>
      </c>
      <c r="I3901" s="27">
        <v>1.1131889551297569E-2</v>
      </c>
      <c r="J3901" s="27">
        <v>3.9754401673546364E-3</v>
      </c>
      <c r="K3901" s="27">
        <v>6.674900073525376E-3</v>
      </c>
      <c r="L3901" s="27">
        <v>0.19177515161340422</v>
      </c>
      <c r="M3901" s="27">
        <v>4.1855060611666141E-2</v>
      </c>
      <c r="N3901" s="27">
        <v>0.19377340689443265</v>
      </c>
      <c r="O3901" s="27">
        <v>0</v>
      </c>
      <c r="P3901" s="27">
        <v>0</v>
      </c>
      <c r="Q3901" s="27">
        <v>0</v>
      </c>
      <c r="R3901" s="27">
        <v>0</v>
      </c>
      <c r="S3901" s="27">
        <v>0</v>
      </c>
      <c r="T3901" s="27">
        <v>0</v>
      </c>
      <c r="U3901" s="27">
        <v>0</v>
      </c>
      <c r="V3901" s="27">
        <v>0</v>
      </c>
      <c r="W3901" s="27">
        <v>0</v>
      </c>
      <c r="X3901" s="27">
        <v>0</v>
      </c>
      <c r="Y3901" s="27">
        <v>0</v>
      </c>
      <c r="Z3901" s="27">
        <v>0</v>
      </c>
      <c r="AA3901" s="27">
        <v>0</v>
      </c>
      <c r="AB3901" s="27">
        <v>0</v>
      </c>
      <c r="AC3901" s="27">
        <v>0</v>
      </c>
      <c r="AD3901" s="27">
        <v>0</v>
      </c>
      <c r="AE3901" s="27">
        <v>0</v>
      </c>
      <c r="AF3901" s="27">
        <v>0</v>
      </c>
      <c r="AG3901" s="27">
        <v>0</v>
      </c>
      <c r="AH3901" s="27">
        <v>0</v>
      </c>
      <c r="AI3901" s="27">
        <v>0</v>
      </c>
      <c r="AK3901" s="29">
        <f t="shared" si="60"/>
        <v>3.9863978251937007E-2</v>
      </c>
    </row>
    <row r="3902" spans="1:37" x14ac:dyDescent="0.25">
      <c r="A3902">
        <v>3900</v>
      </c>
      <c r="B3902" s="1">
        <v>1.18E-2</v>
      </c>
      <c r="C3902" s="1">
        <v>-3.9502013566216166E-5</v>
      </c>
      <c r="D3902" s="27">
        <v>7.7209569563300448E-3</v>
      </c>
      <c r="E3902" s="27">
        <v>9.2529654868425848E-2</v>
      </c>
      <c r="F3902" s="27">
        <v>6.3158857754015722E-3</v>
      </c>
      <c r="G3902" s="27">
        <v>1.365487121526612E-2</v>
      </c>
      <c r="H3902" s="27">
        <v>0.10581882792950961</v>
      </c>
      <c r="I3902" s="27">
        <v>1.1923048048326683E-2</v>
      </c>
      <c r="J3902" s="27">
        <v>0.1347262116903887</v>
      </c>
      <c r="K3902" s="27">
        <v>0.23059966707181359</v>
      </c>
      <c r="L3902" s="27">
        <v>0.12850689167890034</v>
      </c>
      <c r="M3902" s="27">
        <v>0.11461161752682796</v>
      </c>
      <c r="N3902" s="27">
        <v>0.15359236723880934</v>
      </c>
      <c r="O3902" s="27">
        <v>0</v>
      </c>
      <c r="P3902" s="27">
        <v>0</v>
      </c>
      <c r="Q3902" s="27">
        <v>0</v>
      </c>
      <c r="R3902" s="27">
        <v>0</v>
      </c>
      <c r="S3902" s="27">
        <v>0</v>
      </c>
      <c r="T3902" s="27">
        <v>0</v>
      </c>
      <c r="U3902" s="27">
        <v>0</v>
      </c>
      <c r="V3902" s="27">
        <v>0</v>
      </c>
      <c r="W3902" s="27">
        <v>0</v>
      </c>
      <c r="X3902" s="27">
        <v>0</v>
      </c>
      <c r="Y3902" s="27">
        <v>0</v>
      </c>
      <c r="Z3902" s="27">
        <v>0</v>
      </c>
      <c r="AA3902" s="27">
        <v>0</v>
      </c>
      <c r="AB3902" s="27">
        <v>0</v>
      </c>
      <c r="AC3902" s="27">
        <v>0</v>
      </c>
      <c r="AD3902" s="27">
        <v>0</v>
      </c>
      <c r="AE3902" s="27">
        <v>0</v>
      </c>
      <c r="AF3902" s="27">
        <v>0</v>
      </c>
      <c r="AG3902" s="27">
        <v>0</v>
      </c>
      <c r="AH3902" s="27">
        <v>0</v>
      </c>
      <c r="AI3902" s="27">
        <v>0</v>
      </c>
      <c r="AK3902" s="29">
        <f t="shared" si="60"/>
        <v>-3.3476282683234039E-3</v>
      </c>
    </row>
    <row r="3903" spans="1:37" x14ac:dyDescent="0.25">
      <c r="A3903">
        <v>3901</v>
      </c>
      <c r="B3903" s="1">
        <v>1.09E-2</v>
      </c>
      <c r="C3903" s="1">
        <v>-1.7991282805707664E-4</v>
      </c>
      <c r="D3903" s="27">
        <v>8.3933008439334919E-2</v>
      </c>
      <c r="E3903" s="27">
        <v>5.1124997433559825E-2</v>
      </c>
      <c r="F3903" s="27">
        <v>5.9787248497204078E-2</v>
      </c>
      <c r="G3903" s="27">
        <v>1.6197816456163583E-2</v>
      </c>
      <c r="H3903" s="27">
        <v>2.9000297802555367E-2</v>
      </c>
      <c r="I3903" s="27">
        <v>0.17317947741575496</v>
      </c>
      <c r="J3903" s="27">
        <v>7.6989595517883119E-2</v>
      </c>
      <c r="K3903" s="27">
        <v>0.11991840153593636</v>
      </c>
      <c r="L3903" s="27">
        <v>0.10480951427924048</v>
      </c>
      <c r="M3903" s="27">
        <v>0.16389041984322333</v>
      </c>
      <c r="N3903" s="27">
        <v>0.12116922277914416</v>
      </c>
      <c r="O3903" s="27">
        <v>0</v>
      </c>
      <c r="P3903" s="27">
        <v>0</v>
      </c>
      <c r="Q3903" s="27">
        <v>0</v>
      </c>
      <c r="R3903" s="27">
        <v>0</v>
      </c>
      <c r="S3903" s="27">
        <v>0</v>
      </c>
      <c r="T3903" s="27">
        <v>0</v>
      </c>
      <c r="U3903" s="27">
        <v>0</v>
      </c>
      <c r="V3903" s="27">
        <v>0</v>
      </c>
      <c r="W3903" s="27">
        <v>0</v>
      </c>
      <c r="X3903" s="27">
        <v>0</v>
      </c>
      <c r="Y3903" s="27">
        <v>0</v>
      </c>
      <c r="Z3903" s="27">
        <v>0</v>
      </c>
      <c r="AA3903" s="27">
        <v>0</v>
      </c>
      <c r="AB3903" s="27">
        <v>0</v>
      </c>
      <c r="AC3903" s="27">
        <v>0</v>
      </c>
      <c r="AD3903" s="27">
        <v>0</v>
      </c>
      <c r="AE3903" s="27">
        <v>0</v>
      </c>
      <c r="AF3903" s="27">
        <v>0</v>
      </c>
      <c r="AG3903" s="27">
        <v>0</v>
      </c>
      <c r="AH3903" s="27">
        <v>0</v>
      </c>
      <c r="AI3903" s="27">
        <v>0</v>
      </c>
      <c r="AK3903" s="29">
        <f t="shared" si="60"/>
        <v>-1.6505764041933636E-2</v>
      </c>
    </row>
    <row r="3904" spans="1:37" x14ac:dyDescent="0.25">
      <c r="A3904">
        <v>3902</v>
      </c>
      <c r="B3904" s="1">
        <v>1.44E-2</v>
      </c>
      <c r="C3904" s="1">
        <v>1.1909435898153692E-4</v>
      </c>
      <c r="D3904" s="27">
        <v>1.3836913907161632E-2</v>
      </c>
      <c r="E3904" s="27">
        <v>0.1453844387581647</v>
      </c>
      <c r="F3904" s="27">
        <v>3.6019899123784158E-2</v>
      </c>
      <c r="G3904" s="27">
        <v>0.16440970365150448</v>
      </c>
      <c r="H3904" s="27">
        <v>5.9449772891680401E-2</v>
      </c>
      <c r="I3904" s="27">
        <v>5.3630436680435746E-2</v>
      </c>
      <c r="J3904" s="27">
        <v>0.10015482459244306</v>
      </c>
      <c r="K3904" s="27">
        <v>0.18593857020442259</v>
      </c>
      <c r="L3904" s="27">
        <v>0.19837357776031653</v>
      </c>
      <c r="M3904" s="27">
        <v>9.3009545632138056E-3</v>
      </c>
      <c r="N3904" s="27">
        <v>3.3500907866873153E-2</v>
      </c>
      <c r="O3904" s="27">
        <v>0</v>
      </c>
      <c r="P3904" s="27">
        <v>0</v>
      </c>
      <c r="Q3904" s="27">
        <v>0</v>
      </c>
      <c r="R3904" s="27">
        <v>0</v>
      </c>
      <c r="S3904" s="27">
        <v>0</v>
      </c>
      <c r="T3904" s="27">
        <v>0</v>
      </c>
      <c r="U3904" s="27">
        <v>0</v>
      </c>
      <c r="V3904" s="27">
        <v>0</v>
      </c>
      <c r="W3904" s="27">
        <v>0</v>
      </c>
      <c r="X3904" s="27">
        <v>0</v>
      </c>
      <c r="Y3904" s="27">
        <v>0</v>
      </c>
      <c r="Z3904" s="27">
        <v>0</v>
      </c>
      <c r="AA3904" s="27">
        <v>0</v>
      </c>
      <c r="AB3904" s="27">
        <v>0</v>
      </c>
      <c r="AC3904" s="27">
        <v>0</v>
      </c>
      <c r="AD3904" s="27">
        <v>0</v>
      </c>
      <c r="AE3904" s="27">
        <v>0</v>
      </c>
      <c r="AF3904" s="27">
        <v>0</v>
      </c>
      <c r="AG3904" s="27">
        <v>0</v>
      </c>
      <c r="AH3904" s="27">
        <v>0</v>
      </c>
      <c r="AI3904" s="27">
        <v>0</v>
      </c>
      <c r="AK3904" s="29">
        <f t="shared" si="60"/>
        <v>8.2704415959400646E-3</v>
      </c>
    </row>
    <row r="3905" spans="1:37" x14ac:dyDescent="0.25">
      <c r="A3905">
        <v>3903</v>
      </c>
      <c r="B3905" s="1">
        <v>1.15E-2</v>
      </c>
      <c r="C3905" s="1">
        <v>-1.8217833806625906E-4</v>
      </c>
      <c r="D3905" s="27">
        <v>0.1147186272795364</v>
      </c>
      <c r="E3905" s="27">
        <v>4.2667803073213682E-2</v>
      </c>
      <c r="F3905" s="27">
        <v>0.10937101679481288</v>
      </c>
      <c r="G3905" s="27">
        <v>0.12735302703323384</v>
      </c>
      <c r="H3905" s="27">
        <v>2.5787947049202994E-2</v>
      </c>
      <c r="I3905" s="27">
        <v>4.4070680111402298E-2</v>
      </c>
      <c r="J3905" s="27">
        <v>7.0710365890278695E-2</v>
      </c>
      <c r="K3905" s="27">
        <v>0.15640085498270678</v>
      </c>
      <c r="L3905" s="27">
        <v>0.15414451726573272</v>
      </c>
      <c r="M3905" s="27">
        <v>7.1746028608838011E-2</v>
      </c>
      <c r="N3905" s="27">
        <v>8.3029131911041637E-2</v>
      </c>
      <c r="O3905" s="27">
        <v>0</v>
      </c>
      <c r="P3905" s="27">
        <v>0</v>
      </c>
      <c r="Q3905" s="27">
        <v>0</v>
      </c>
      <c r="R3905" s="27">
        <v>0</v>
      </c>
      <c r="S3905" s="27">
        <v>0</v>
      </c>
      <c r="T3905" s="27">
        <v>0</v>
      </c>
      <c r="U3905" s="27">
        <v>0</v>
      </c>
      <c r="V3905" s="27">
        <v>0</v>
      </c>
      <c r="W3905" s="27">
        <v>0</v>
      </c>
      <c r="X3905" s="27">
        <v>0</v>
      </c>
      <c r="Y3905" s="27">
        <v>0</v>
      </c>
      <c r="Z3905" s="27">
        <v>0</v>
      </c>
      <c r="AA3905" s="27">
        <v>0</v>
      </c>
      <c r="AB3905" s="27">
        <v>0</v>
      </c>
      <c r="AC3905" s="27">
        <v>0</v>
      </c>
      <c r="AD3905" s="27">
        <v>0</v>
      </c>
      <c r="AE3905" s="27">
        <v>0</v>
      </c>
      <c r="AF3905" s="27">
        <v>0</v>
      </c>
      <c r="AG3905" s="27">
        <v>0</v>
      </c>
      <c r="AH3905" s="27">
        <v>0</v>
      </c>
      <c r="AI3905" s="27">
        <v>0</v>
      </c>
      <c r="AK3905" s="29">
        <f t="shared" si="60"/>
        <v>-1.5841594614457308E-2</v>
      </c>
    </row>
    <row r="3906" spans="1:37" x14ac:dyDescent="0.25">
      <c r="A3906">
        <v>3904</v>
      </c>
      <c r="B3906" s="1">
        <v>1.0800000000000001E-2</v>
      </c>
      <c r="C3906" s="1">
        <v>6.0666881595790901E-5</v>
      </c>
      <c r="D3906" s="27">
        <v>2.7378401612709866E-2</v>
      </c>
      <c r="E3906" s="27">
        <v>6.4306864272260608E-2</v>
      </c>
      <c r="F3906" s="27">
        <v>3.5065158339290366E-2</v>
      </c>
      <c r="G3906" s="27">
        <v>3.534316520768007E-2</v>
      </c>
      <c r="H3906" s="27">
        <v>0.1975175807294634</v>
      </c>
      <c r="I3906" s="27">
        <v>0.13717209345756509</v>
      </c>
      <c r="J3906" s="27">
        <v>0.10901547778569776</v>
      </c>
      <c r="K3906" s="27">
        <v>7.8492545559916818E-2</v>
      </c>
      <c r="L3906" s="27">
        <v>9.6961953103782181E-2</v>
      </c>
      <c r="M3906" s="27">
        <v>5.3662338751280396E-2</v>
      </c>
      <c r="N3906" s="27">
        <v>0.16508442118035344</v>
      </c>
      <c r="O3906" s="27">
        <v>0</v>
      </c>
      <c r="P3906" s="27">
        <v>0</v>
      </c>
      <c r="Q3906" s="27">
        <v>0</v>
      </c>
      <c r="R3906" s="27">
        <v>0</v>
      </c>
      <c r="S3906" s="27">
        <v>0</v>
      </c>
      <c r="T3906" s="27">
        <v>0</v>
      </c>
      <c r="U3906" s="27">
        <v>0</v>
      </c>
      <c r="V3906" s="27">
        <v>0</v>
      </c>
      <c r="W3906" s="27">
        <v>0</v>
      </c>
      <c r="X3906" s="27">
        <v>0</v>
      </c>
      <c r="Y3906" s="27">
        <v>0</v>
      </c>
      <c r="Z3906" s="27">
        <v>0</v>
      </c>
      <c r="AA3906" s="27">
        <v>0</v>
      </c>
      <c r="AB3906" s="27">
        <v>0</v>
      </c>
      <c r="AC3906" s="27">
        <v>0</v>
      </c>
      <c r="AD3906" s="27">
        <v>0</v>
      </c>
      <c r="AE3906" s="27">
        <v>0</v>
      </c>
      <c r="AF3906" s="27">
        <v>0</v>
      </c>
      <c r="AG3906" s="27">
        <v>0</v>
      </c>
      <c r="AH3906" s="27">
        <v>0</v>
      </c>
      <c r="AI3906" s="27">
        <v>0</v>
      </c>
      <c r="AK3906" s="29">
        <f t="shared" si="60"/>
        <v>5.6173038514621201E-3</v>
      </c>
    </row>
    <row r="3907" spans="1:37" x14ac:dyDescent="0.25">
      <c r="A3907">
        <v>3905</v>
      </c>
      <c r="B3907" s="1">
        <v>1.44E-2</v>
      </c>
      <c r="C3907" s="1">
        <v>-1.9410276219985746E-4</v>
      </c>
      <c r="D3907" s="27">
        <v>0.12863138223238527</v>
      </c>
      <c r="E3907" s="27">
        <v>0.12528751081609499</v>
      </c>
      <c r="F3907" s="27">
        <v>0.12969577960351084</v>
      </c>
      <c r="G3907" s="27">
        <v>4.4100658977301303E-2</v>
      </c>
      <c r="H3907" s="27">
        <v>9.2477638548376026E-2</v>
      </c>
      <c r="I3907" s="27">
        <v>0.12253061854490921</v>
      </c>
      <c r="J3907" s="27">
        <v>7.1923016419929917E-2</v>
      </c>
      <c r="K3907" s="27">
        <v>0.1496947177679516</v>
      </c>
      <c r="L3907" s="27">
        <v>6.7809532755440258E-2</v>
      </c>
      <c r="M3907" s="27">
        <v>2.6815706490889959E-2</v>
      </c>
      <c r="N3907" s="27">
        <v>4.1033437843210653E-2</v>
      </c>
      <c r="O3907" s="27">
        <v>0</v>
      </c>
      <c r="P3907" s="27">
        <v>0</v>
      </c>
      <c r="Q3907" s="27">
        <v>0</v>
      </c>
      <c r="R3907" s="27">
        <v>0</v>
      </c>
      <c r="S3907" s="27">
        <v>0</v>
      </c>
      <c r="T3907" s="27">
        <v>0</v>
      </c>
      <c r="U3907" s="27">
        <v>0</v>
      </c>
      <c r="V3907" s="27">
        <v>0</v>
      </c>
      <c r="W3907" s="27">
        <v>0</v>
      </c>
      <c r="X3907" s="27">
        <v>0</v>
      </c>
      <c r="Y3907" s="27">
        <v>0</v>
      </c>
      <c r="Z3907" s="27">
        <v>0</v>
      </c>
      <c r="AA3907" s="27">
        <v>0</v>
      </c>
      <c r="AB3907" s="27">
        <v>0</v>
      </c>
      <c r="AC3907" s="27">
        <v>0</v>
      </c>
      <c r="AD3907" s="27">
        <v>0</v>
      </c>
      <c r="AE3907" s="27">
        <v>0</v>
      </c>
      <c r="AF3907" s="27">
        <v>0</v>
      </c>
      <c r="AG3907" s="27">
        <v>0</v>
      </c>
      <c r="AH3907" s="27">
        <v>0</v>
      </c>
      <c r="AI3907" s="27">
        <v>0</v>
      </c>
      <c r="AK3907" s="29">
        <f t="shared" si="60"/>
        <v>-1.3479358486101213E-2</v>
      </c>
    </row>
    <row r="3908" spans="1:37" x14ac:dyDescent="0.25">
      <c r="A3908">
        <v>3906</v>
      </c>
      <c r="B3908" s="1">
        <v>1.5299999999999999E-2</v>
      </c>
      <c r="C3908" s="1">
        <v>-2.2127244500236214E-4</v>
      </c>
      <c r="D3908" s="27">
        <v>0.1178438657339767</v>
      </c>
      <c r="E3908" s="27">
        <v>0.15476508204345477</v>
      </c>
      <c r="F3908" s="27">
        <v>0.19946211804028277</v>
      </c>
      <c r="G3908" s="27">
        <v>5.5776214701852359E-2</v>
      </c>
      <c r="H3908" s="27">
        <v>0.25030205821417273</v>
      </c>
      <c r="I3908" s="27">
        <v>3.134421719232152E-2</v>
      </c>
      <c r="J3908" s="27">
        <v>1.0038924479347747E-2</v>
      </c>
      <c r="K3908" s="27">
        <v>0.14432712465938441</v>
      </c>
      <c r="L3908" s="27">
        <v>3.8783011912271287E-4</v>
      </c>
      <c r="M3908" s="27">
        <v>1.978465043471126E-3</v>
      </c>
      <c r="N3908" s="27">
        <v>3.3774099772613142E-2</v>
      </c>
      <c r="O3908" s="27">
        <v>0</v>
      </c>
      <c r="P3908" s="27">
        <v>0</v>
      </c>
      <c r="Q3908" s="27">
        <v>0</v>
      </c>
      <c r="R3908" s="27">
        <v>0</v>
      </c>
      <c r="S3908" s="27">
        <v>0</v>
      </c>
      <c r="T3908" s="27">
        <v>0</v>
      </c>
      <c r="U3908" s="27">
        <v>0</v>
      </c>
      <c r="V3908" s="27">
        <v>0</v>
      </c>
      <c r="W3908" s="27">
        <v>0</v>
      </c>
      <c r="X3908" s="27">
        <v>0</v>
      </c>
      <c r="Y3908" s="27">
        <v>0</v>
      </c>
      <c r="Z3908" s="27">
        <v>0</v>
      </c>
      <c r="AA3908" s="27">
        <v>0</v>
      </c>
      <c r="AB3908" s="27">
        <v>0</v>
      </c>
      <c r="AC3908" s="27">
        <v>0</v>
      </c>
      <c r="AD3908" s="27">
        <v>0</v>
      </c>
      <c r="AE3908" s="27">
        <v>0</v>
      </c>
      <c r="AF3908" s="27">
        <v>0</v>
      </c>
      <c r="AG3908" s="27">
        <v>0</v>
      </c>
      <c r="AH3908" s="27">
        <v>0</v>
      </c>
      <c r="AI3908" s="27">
        <v>0</v>
      </c>
      <c r="AK3908" s="29">
        <f t="shared" ref="AK3908:AK3971" si="61">C3908/B3908</f>
        <v>-1.4462251307343932E-2</v>
      </c>
    </row>
    <row r="3909" spans="1:37" x14ac:dyDescent="0.25">
      <c r="A3909">
        <v>3907</v>
      </c>
      <c r="B3909" s="1">
        <v>1.0200000000000001E-2</v>
      </c>
      <c r="C3909" s="1">
        <v>9.313553285346866E-5</v>
      </c>
      <c r="D3909" s="27">
        <v>0.1058301502487998</v>
      </c>
      <c r="E3909" s="27">
        <v>5.8835544141230045E-2</v>
      </c>
      <c r="F3909" s="27">
        <v>0.10264916783871716</v>
      </c>
      <c r="G3909" s="27">
        <v>0.10204144167304663</v>
      </c>
      <c r="H3909" s="27">
        <v>0.1284240166485254</v>
      </c>
      <c r="I3909" s="27">
        <v>6.8857242963084556E-2</v>
      </c>
      <c r="J3909" s="27">
        <v>8.1101078109863223E-2</v>
      </c>
      <c r="K3909" s="27">
        <v>3.2554553852039744E-2</v>
      </c>
      <c r="L3909" s="27">
        <v>0.10330794796176103</v>
      </c>
      <c r="M3909" s="27">
        <v>8.8688351958662412E-2</v>
      </c>
      <c r="N3909" s="27">
        <v>0.12771050460426986</v>
      </c>
      <c r="O3909" s="27">
        <v>0</v>
      </c>
      <c r="P3909" s="27">
        <v>0</v>
      </c>
      <c r="Q3909" s="27">
        <v>0</v>
      </c>
      <c r="R3909" s="27">
        <v>0</v>
      </c>
      <c r="S3909" s="27">
        <v>0</v>
      </c>
      <c r="T3909" s="27">
        <v>0</v>
      </c>
      <c r="U3909" s="27">
        <v>0</v>
      </c>
      <c r="V3909" s="27">
        <v>0</v>
      </c>
      <c r="W3909" s="27">
        <v>0</v>
      </c>
      <c r="X3909" s="27">
        <v>0</v>
      </c>
      <c r="Y3909" s="27">
        <v>0</v>
      </c>
      <c r="Z3909" s="27">
        <v>0</v>
      </c>
      <c r="AA3909" s="27">
        <v>0</v>
      </c>
      <c r="AB3909" s="27">
        <v>0</v>
      </c>
      <c r="AC3909" s="27">
        <v>0</v>
      </c>
      <c r="AD3909" s="27">
        <v>0</v>
      </c>
      <c r="AE3909" s="27">
        <v>0</v>
      </c>
      <c r="AF3909" s="27">
        <v>0</v>
      </c>
      <c r="AG3909" s="27">
        <v>0</v>
      </c>
      <c r="AH3909" s="27">
        <v>0</v>
      </c>
      <c r="AI3909" s="27">
        <v>0</v>
      </c>
      <c r="AK3909" s="29">
        <f t="shared" si="61"/>
        <v>9.1309345934773196E-3</v>
      </c>
    </row>
    <row r="3910" spans="1:37" x14ac:dyDescent="0.25">
      <c r="A3910">
        <v>3908</v>
      </c>
      <c r="B3910" s="1">
        <v>1.47E-2</v>
      </c>
      <c r="C3910" s="1">
        <v>-1.9545529658408285E-4</v>
      </c>
      <c r="D3910" s="27">
        <v>0.13279089372256175</v>
      </c>
      <c r="E3910" s="27">
        <v>0.11400644736839277</v>
      </c>
      <c r="F3910" s="27">
        <v>0.1397669408032613</v>
      </c>
      <c r="G3910" s="27">
        <v>0.10726699277763486</v>
      </c>
      <c r="H3910" s="27">
        <v>0.12574828137902849</v>
      </c>
      <c r="I3910" s="27">
        <v>0.14859509440195623</v>
      </c>
      <c r="J3910" s="27">
        <v>6.3343002840134055E-2</v>
      </c>
      <c r="K3910" s="27">
        <v>0.10619243495453154</v>
      </c>
      <c r="L3910" s="27">
        <v>1.8683503575954354E-2</v>
      </c>
      <c r="M3910" s="27">
        <v>3.6542747591697018E-3</v>
      </c>
      <c r="N3910" s="27">
        <v>3.9952133417374809E-2</v>
      </c>
      <c r="O3910" s="27">
        <v>0</v>
      </c>
      <c r="P3910" s="27">
        <v>0</v>
      </c>
      <c r="Q3910" s="27">
        <v>0</v>
      </c>
      <c r="R3910" s="27">
        <v>0</v>
      </c>
      <c r="S3910" s="27">
        <v>0</v>
      </c>
      <c r="T3910" s="27">
        <v>0</v>
      </c>
      <c r="U3910" s="27">
        <v>0</v>
      </c>
      <c r="V3910" s="27">
        <v>0</v>
      </c>
      <c r="W3910" s="27">
        <v>0</v>
      </c>
      <c r="X3910" s="27">
        <v>0</v>
      </c>
      <c r="Y3910" s="27">
        <v>0</v>
      </c>
      <c r="Z3910" s="27">
        <v>0</v>
      </c>
      <c r="AA3910" s="27">
        <v>0</v>
      </c>
      <c r="AB3910" s="27">
        <v>0</v>
      </c>
      <c r="AC3910" s="27">
        <v>0</v>
      </c>
      <c r="AD3910" s="27">
        <v>0</v>
      </c>
      <c r="AE3910" s="27">
        <v>0</v>
      </c>
      <c r="AF3910" s="27">
        <v>0</v>
      </c>
      <c r="AG3910" s="27">
        <v>0</v>
      </c>
      <c r="AH3910" s="27">
        <v>0</v>
      </c>
      <c r="AI3910" s="27">
        <v>0</v>
      </c>
      <c r="AK3910" s="29">
        <f t="shared" si="61"/>
        <v>-1.3296278679189309E-2</v>
      </c>
    </row>
    <row r="3911" spans="1:37" x14ac:dyDescent="0.25">
      <c r="A3911">
        <v>3909</v>
      </c>
      <c r="B3911" s="1">
        <v>1.11E-2</v>
      </c>
      <c r="C3911" s="1">
        <v>1.5600330338687892E-4</v>
      </c>
      <c r="D3911" s="27">
        <v>3.7772424432308473E-2</v>
      </c>
      <c r="E3911" s="27">
        <v>9.6023069654736684E-2</v>
      </c>
      <c r="F3911" s="27">
        <v>9.1972092492978968E-2</v>
      </c>
      <c r="G3911" s="27">
        <v>5.1105233366531624E-2</v>
      </c>
      <c r="H3911" s="27">
        <v>0.14570101032400429</v>
      </c>
      <c r="I3911" s="27">
        <v>0.14824788683288465</v>
      </c>
      <c r="J3911" s="27">
        <v>9.5842267357219194E-2</v>
      </c>
      <c r="K3911" s="27">
        <v>2.9408293716189911E-2</v>
      </c>
      <c r="L3911" s="27">
        <v>0.15507933390761044</v>
      </c>
      <c r="M3911" s="27">
        <v>0.12378170881094255</v>
      </c>
      <c r="N3911" s="27">
        <v>2.506667910459312E-2</v>
      </c>
      <c r="O3911" s="27">
        <v>0</v>
      </c>
      <c r="P3911" s="27">
        <v>0</v>
      </c>
      <c r="Q3911" s="27">
        <v>0</v>
      </c>
      <c r="R3911" s="27">
        <v>0</v>
      </c>
      <c r="S3911" s="27">
        <v>0</v>
      </c>
      <c r="T3911" s="27">
        <v>0</v>
      </c>
      <c r="U3911" s="27">
        <v>0</v>
      </c>
      <c r="V3911" s="27">
        <v>0</v>
      </c>
      <c r="W3911" s="27">
        <v>0</v>
      </c>
      <c r="X3911" s="27">
        <v>0</v>
      </c>
      <c r="Y3911" s="27">
        <v>0</v>
      </c>
      <c r="Z3911" s="27">
        <v>0</v>
      </c>
      <c r="AA3911" s="27">
        <v>0</v>
      </c>
      <c r="AB3911" s="27">
        <v>0</v>
      </c>
      <c r="AC3911" s="27">
        <v>0</v>
      </c>
      <c r="AD3911" s="27">
        <v>0</v>
      </c>
      <c r="AE3911" s="27">
        <v>0</v>
      </c>
      <c r="AF3911" s="27">
        <v>0</v>
      </c>
      <c r="AG3911" s="27">
        <v>0</v>
      </c>
      <c r="AH3911" s="27">
        <v>0</v>
      </c>
      <c r="AI3911" s="27">
        <v>0</v>
      </c>
      <c r="AK3911" s="29">
        <f t="shared" si="61"/>
        <v>1.4054351656475578E-2</v>
      </c>
    </row>
    <row r="3912" spans="1:37" x14ac:dyDescent="0.25">
      <c r="A3912">
        <v>3910</v>
      </c>
      <c r="B3912" s="1">
        <v>1.2800000000000001E-2</v>
      </c>
      <c r="C3912" s="1">
        <v>6.1336215748625105E-6</v>
      </c>
      <c r="D3912" s="27">
        <v>5.0842259057093366E-2</v>
      </c>
      <c r="E3912" s="27">
        <v>0.13377982623920223</v>
      </c>
      <c r="F3912" s="27">
        <v>6.1512996835946923E-2</v>
      </c>
      <c r="G3912" s="27">
        <v>5.0268648330508911E-2</v>
      </c>
      <c r="H3912" s="27">
        <v>2.5754032984036931E-2</v>
      </c>
      <c r="I3912" s="27">
        <v>0.18418449934752235</v>
      </c>
      <c r="J3912" s="27">
        <v>1.45073259832568E-2</v>
      </c>
      <c r="K3912" s="27">
        <v>0.11420585796897702</v>
      </c>
      <c r="L3912" s="27">
        <v>0.18187407563545613</v>
      </c>
      <c r="M3912" s="27">
        <v>0.12510674318667381</v>
      </c>
      <c r="N3912" s="27">
        <v>5.7963734431325568E-2</v>
      </c>
      <c r="O3912" s="27">
        <v>0</v>
      </c>
      <c r="P3912" s="27">
        <v>0</v>
      </c>
      <c r="Q3912" s="27">
        <v>0</v>
      </c>
      <c r="R3912" s="27">
        <v>0</v>
      </c>
      <c r="S3912" s="27">
        <v>0</v>
      </c>
      <c r="T3912" s="27">
        <v>0</v>
      </c>
      <c r="U3912" s="27">
        <v>0</v>
      </c>
      <c r="V3912" s="27">
        <v>0</v>
      </c>
      <c r="W3912" s="27">
        <v>0</v>
      </c>
      <c r="X3912" s="27">
        <v>0</v>
      </c>
      <c r="Y3912" s="27">
        <v>0</v>
      </c>
      <c r="Z3912" s="27">
        <v>0</v>
      </c>
      <c r="AA3912" s="27">
        <v>0</v>
      </c>
      <c r="AB3912" s="27">
        <v>0</v>
      </c>
      <c r="AC3912" s="27">
        <v>0</v>
      </c>
      <c r="AD3912" s="27">
        <v>0</v>
      </c>
      <c r="AE3912" s="27">
        <v>0</v>
      </c>
      <c r="AF3912" s="27">
        <v>0</v>
      </c>
      <c r="AG3912" s="27">
        <v>0</v>
      </c>
      <c r="AH3912" s="27">
        <v>0</v>
      </c>
      <c r="AI3912" s="27">
        <v>0</v>
      </c>
      <c r="AK3912" s="29">
        <f t="shared" si="61"/>
        <v>4.7918918553613359E-4</v>
      </c>
    </row>
    <row r="3913" spans="1:37" x14ac:dyDescent="0.25">
      <c r="A3913">
        <v>3911</v>
      </c>
      <c r="B3913" s="1">
        <v>1.0800000000000001E-2</v>
      </c>
      <c r="C3913" s="1">
        <v>-6.738592065800756E-5</v>
      </c>
      <c r="D3913" s="27">
        <v>0.10770487555403141</v>
      </c>
      <c r="E3913" s="27">
        <v>6.8970189511498775E-2</v>
      </c>
      <c r="F3913" s="27">
        <v>0.1349487964566464</v>
      </c>
      <c r="G3913" s="27">
        <v>5.0917259786581237E-2</v>
      </c>
      <c r="H3913" s="27">
        <v>5.3253407906473038E-2</v>
      </c>
      <c r="I3913" s="27">
        <v>3.3658586134548876E-2</v>
      </c>
      <c r="J3913" s="27">
        <v>0.12688701892262214</v>
      </c>
      <c r="K3913" s="27">
        <v>0.117032241306816</v>
      </c>
      <c r="L3913" s="27">
        <v>0.12314473712943705</v>
      </c>
      <c r="M3913" s="27">
        <v>0.13871517911168058</v>
      </c>
      <c r="N3913" s="27">
        <v>4.4767708179664314E-2</v>
      </c>
      <c r="O3913" s="27">
        <v>0</v>
      </c>
      <c r="P3913" s="27">
        <v>0</v>
      </c>
      <c r="Q3913" s="27">
        <v>0</v>
      </c>
      <c r="R3913" s="27">
        <v>0</v>
      </c>
      <c r="S3913" s="27">
        <v>0</v>
      </c>
      <c r="T3913" s="27">
        <v>0</v>
      </c>
      <c r="U3913" s="27">
        <v>0</v>
      </c>
      <c r="V3913" s="27">
        <v>0</v>
      </c>
      <c r="W3913" s="27">
        <v>0</v>
      </c>
      <c r="X3913" s="27">
        <v>0</v>
      </c>
      <c r="Y3913" s="27">
        <v>0</v>
      </c>
      <c r="Z3913" s="27">
        <v>0</v>
      </c>
      <c r="AA3913" s="27">
        <v>0</v>
      </c>
      <c r="AB3913" s="27">
        <v>0</v>
      </c>
      <c r="AC3913" s="27">
        <v>0</v>
      </c>
      <c r="AD3913" s="27">
        <v>0</v>
      </c>
      <c r="AE3913" s="27">
        <v>0</v>
      </c>
      <c r="AF3913" s="27">
        <v>0</v>
      </c>
      <c r="AG3913" s="27">
        <v>0</v>
      </c>
      <c r="AH3913" s="27">
        <v>0</v>
      </c>
      <c r="AI3913" s="27">
        <v>0</v>
      </c>
      <c r="AK3913" s="29">
        <f t="shared" si="61"/>
        <v>-6.2394370979636628E-3</v>
      </c>
    </row>
    <row r="3914" spans="1:37" x14ac:dyDescent="0.25">
      <c r="A3914">
        <v>3912</v>
      </c>
      <c r="B3914" s="1">
        <v>1.4E-2</v>
      </c>
      <c r="C3914" s="1">
        <v>1.0702919559215643E-4</v>
      </c>
      <c r="D3914" s="27">
        <v>4.4517541129168267E-2</v>
      </c>
      <c r="E3914" s="27">
        <v>0.16538780798400637</v>
      </c>
      <c r="F3914" s="27">
        <v>0.13270984323521753</v>
      </c>
      <c r="G3914" s="27">
        <v>0.11909899053930674</v>
      </c>
      <c r="H3914" s="27">
        <v>6.2699090908904992E-2</v>
      </c>
      <c r="I3914" s="27">
        <v>1.6227020540309927E-2</v>
      </c>
      <c r="J3914" s="27">
        <v>9.3474785022223034E-2</v>
      </c>
      <c r="K3914" s="27">
        <v>0.13637569959731685</v>
      </c>
      <c r="L3914" s="27">
        <v>0.13826978838782161</v>
      </c>
      <c r="M3914" s="27">
        <v>7.8465050368039815E-2</v>
      </c>
      <c r="N3914" s="27">
        <v>1.2774382287684899E-2</v>
      </c>
      <c r="O3914" s="27">
        <v>0</v>
      </c>
      <c r="P3914" s="27">
        <v>0</v>
      </c>
      <c r="Q3914" s="27">
        <v>0</v>
      </c>
      <c r="R3914" s="27">
        <v>0</v>
      </c>
      <c r="S3914" s="27">
        <v>0</v>
      </c>
      <c r="T3914" s="27">
        <v>0</v>
      </c>
      <c r="U3914" s="27">
        <v>0</v>
      </c>
      <c r="V3914" s="27">
        <v>0</v>
      </c>
      <c r="W3914" s="27">
        <v>0</v>
      </c>
      <c r="X3914" s="27">
        <v>0</v>
      </c>
      <c r="Y3914" s="27">
        <v>0</v>
      </c>
      <c r="Z3914" s="27">
        <v>0</v>
      </c>
      <c r="AA3914" s="27">
        <v>0</v>
      </c>
      <c r="AB3914" s="27">
        <v>0</v>
      </c>
      <c r="AC3914" s="27">
        <v>0</v>
      </c>
      <c r="AD3914" s="27">
        <v>0</v>
      </c>
      <c r="AE3914" s="27">
        <v>0</v>
      </c>
      <c r="AF3914" s="27">
        <v>0</v>
      </c>
      <c r="AG3914" s="27">
        <v>0</v>
      </c>
      <c r="AH3914" s="27">
        <v>0</v>
      </c>
      <c r="AI3914" s="27">
        <v>0</v>
      </c>
      <c r="AK3914" s="29">
        <f t="shared" si="61"/>
        <v>7.6449425422968871E-3</v>
      </c>
    </row>
    <row r="3915" spans="1:37" x14ac:dyDescent="0.25">
      <c r="A3915">
        <v>3913</v>
      </c>
      <c r="B3915" s="1">
        <v>1.0500000000000001E-2</v>
      </c>
      <c r="C3915" s="1">
        <v>-2.2654902916574386E-4</v>
      </c>
      <c r="D3915" s="27">
        <v>2.4728995086786762E-2</v>
      </c>
      <c r="E3915" s="27">
        <v>1.1365948405384485E-2</v>
      </c>
      <c r="F3915" s="27">
        <v>8.9601634629419682E-2</v>
      </c>
      <c r="G3915" s="27">
        <v>4.4224561804328003E-2</v>
      </c>
      <c r="H3915" s="27">
        <v>0.14476020862554184</v>
      </c>
      <c r="I3915" s="27">
        <v>3.9882386457391096E-2</v>
      </c>
      <c r="J3915" s="27">
        <v>0.18008474163666649</v>
      </c>
      <c r="K3915" s="27">
        <v>0.1628531089713362</v>
      </c>
      <c r="L3915" s="27">
        <v>7.3712547854661817E-2</v>
      </c>
      <c r="M3915" s="27">
        <v>0.2062215647780466</v>
      </c>
      <c r="N3915" s="27">
        <v>2.2564301750436871E-2</v>
      </c>
      <c r="O3915" s="27">
        <v>0</v>
      </c>
      <c r="P3915" s="27">
        <v>0</v>
      </c>
      <c r="Q3915" s="27">
        <v>0</v>
      </c>
      <c r="R3915" s="27">
        <v>0</v>
      </c>
      <c r="S3915" s="27">
        <v>0</v>
      </c>
      <c r="T3915" s="27">
        <v>0</v>
      </c>
      <c r="U3915" s="27">
        <v>0</v>
      </c>
      <c r="V3915" s="27">
        <v>0</v>
      </c>
      <c r="W3915" s="27">
        <v>0</v>
      </c>
      <c r="X3915" s="27">
        <v>0</v>
      </c>
      <c r="Y3915" s="27">
        <v>0</v>
      </c>
      <c r="Z3915" s="27">
        <v>0</v>
      </c>
      <c r="AA3915" s="27">
        <v>0</v>
      </c>
      <c r="AB3915" s="27">
        <v>0</v>
      </c>
      <c r="AC3915" s="27">
        <v>0</v>
      </c>
      <c r="AD3915" s="27">
        <v>0</v>
      </c>
      <c r="AE3915" s="27">
        <v>0</v>
      </c>
      <c r="AF3915" s="27">
        <v>0</v>
      </c>
      <c r="AG3915" s="27">
        <v>0</v>
      </c>
      <c r="AH3915" s="27">
        <v>0</v>
      </c>
      <c r="AI3915" s="27">
        <v>0</v>
      </c>
      <c r="AK3915" s="29">
        <f t="shared" si="61"/>
        <v>-2.1576098015785129E-2</v>
      </c>
    </row>
    <row r="3916" spans="1:37" x14ac:dyDescent="0.25">
      <c r="A3916">
        <v>3914</v>
      </c>
      <c r="B3916" s="1">
        <v>1.72E-2</v>
      </c>
      <c r="C3916" s="1">
        <v>-3.6703331132652085E-5</v>
      </c>
      <c r="D3916" s="27">
        <v>1.4540801638824419E-2</v>
      </c>
      <c r="E3916" s="27">
        <v>0.22628434782897044</v>
      </c>
      <c r="F3916" s="27">
        <v>5.0878324676871624E-2</v>
      </c>
      <c r="G3916" s="27">
        <v>1.2684267775773772E-2</v>
      </c>
      <c r="H3916" s="27">
        <v>0.24202649805984197</v>
      </c>
      <c r="I3916" s="27">
        <v>1.831571960896429E-2</v>
      </c>
      <c r="J3916" s="27">
        <v>4.2842221672813791E-2</v>
      </c>
      <c r="K3916" s="27">
        <v>0.25565688618303334</v>
      </c>
      <c r="L3916" s="27">
        <v>6.0454306962214259E-2</v>
      </c>
      <c r="M3916" s="27">
        <v>2.4698029470684734E-2</v>
      </c>
      <c r="N3916" s="27">
        <v>5.16185961220074E-2</v>
      </c>
      <c r="O3916" s="27">
        <v>0</v>
      </c>
      <c r="P3916" s="27">
        <v>0</v>
      </c>
      <c r="Q3916" s="27">
        <v>0</v>
      </c>
      <c r="R3916" s="27">
        <v>0</v>
      </c>
      <c r="S3916" s="27">
        <v>0</v>
      </c>
      <c r="T3916" s="27">
        <v>0</v>
      </c>
      <c r="U3916" s="27">
        <v>0</v>
      </c>
      <c r="V3916" s="27">
        <v>0</v>
      </c>
      <c r="W3916" s="27">
        <v>0</v>
      </c>
      <c r="X3916" s="27">
        <v>0</v>
      </c>
      <c r="Y3916" s="27">
        <v>0</v>
      </c>
      <c r="Z3916" s="27">
        <v>0</v>
      </c>
      <c r="AA3916" s="27">
        <v>0</v>
      </c>
      <c r="AB3916" s="27">
        <v>0</v>
      </c>
      <c r="AC3916" s="27">
        <v>0</v>
      </c>
      <c r="AD3916" s="27">
        <v>0</v>
      </c>
      <c r="AE3916" s="27">
        <v>0</v>
      </c>
      <c r="AF3916" s="27">
        <v>0</v>
      </c>
      <c r="AG3916" s="27">
        <v>0</v>
      </c>
      <c r="AH3916" s="27">
        <v>0</v>
      </c>
      <c r="AI3916" s="27">
        <v>0</v>
      </c>
      <c r="AK3916" s="29">
        <f t="shared" si="61"/>
        <v>-2.1339146007355865E-3</v>
      </c>
    </row>
    <row r="3917" spans="1:37" x14ac:dyDescent="0.25">
      <c r="A3917">
        <v>3915</v>
      </c>
      <c r="B3917" s="1">
        <v>1.1299999999999999E-2</v>
      </c>
      <c r="C3917" s="1">
        <v>4.5797599411383358E-5</v>
      </c>
      <c r="D3917" s="27">
        <v>4.4467028694767916E-2</v>
      </c>
      <c r="E3917" s="27">
        <v>0.10530913830531542</v>
      </c>
      <c r="F3917" s="27">
        <v>0.11272500578466833</v>
      </c>
      <c r="G3917" s="27">
        <v>2.750058291335504E-2</v>
      </c>
      <c r="H3917" s="27">
        <v>0.1386438919335824</v>
      </c>
      <c r="I3917" s="27">
        <v>8.4971936343472762E-2</v>
      </c>
      <c r="J3917" s="27">
        <v>0.1123361329550273</v>
      </c>
      <c r="K3917" s="27">
        <v>8.1789625423599382E-2</v>
      </c>
      <c r="L3917" s="27">
        <v>7.7523768482724728E-2</v>
      </c>
      <c r="M3917" s="27">
        <v>0.11304145698967152</v>
      </c>
      <c r="N3917" s="27">
        <v>0.10169143217381543</v>
      </c>
      <c r="O3917" s="27">
        <v>0</v>
      </c>
      <c r="P3917" s="27">
        <v>0</v>
      </c>
      <c r="Q3917" s="27">
        <v>0</v>
      </c>
      <c r="R3917" s="27">
        <v>0</v>
      </c>
      <c r="S3917" s="27">
        <v>0</v>
      </c>
      <c r="T3917" s="27">
        <v>0</v>
      </c>
      <c r="U3917" s="27">
        <v>0</v>
      </c>
      <c r="V3917" s="27">
        <v>0</v>
      </c>
      <c r="W3917" s="27">
        <v>0</v>
      </c>
      <c r="X3917" s="27">
        <v>0</v>
      </c>
      <c r="Y3917" s="27">
        <v>0</v>
      </c>
      <c r="Z3917" s="27">
        <v>0</v>
      </c>
      <c r="AA3917" s="27">
        <v>0</v>
      </c>
      <c r="AB3917" s="27">
        <v>0</v>
      </c>
      <c r="AC3917" s="27">
        <v>0</v>
      </c>
      <c r="AD3917" s="27">
        <v>0</v>
      </c>
      <c r="AE3917" s="27">
        <v>0</v>
      </c>
      <c r="AF3917" s="27">
        <v>0</v>
      </c>
      <c r="AG3917" s="27">
        <v>0</v>
      </c>
      <c r="AH3917" s="27">
        <v>0</v>
      </c>
      <c r="AI3917" s="27">
        <v>0</v>
      </c>
      <c r="AK3917" s="29">
        <f t="shared" si="61"/>
        <v>4.0528849036622445E-3</v>
      </c>
    </row>
    <row r="3918" spans="1:37" x14ac:dyDescent="0.25">
      <c r="A3918">
        <v>3916</v>
      </c>
      <c r="B3918" s="1">
        <v>1.0200000000000001E-2</v>
      </c>
      <c r="C3918" s="1">
        <v>1.3729122372799926E-4</v>
      </c>
      <c r="D3918" s="27">
        <v>0.12245794391732354</v>
      </c>
      <c r="E3918" s="27">
        <v>5.4286644226192414E-2</v>
      </c>
      <c r="F3918" s="27">
        <v>5.7023747499584205E-3</v>
      </c>
      <c r="G3918" s="27">
        <v>0.15187951630280122</v>
      </c>
      <c r="H3918" s="27">
        <v>3.782066506940867E-2</v>
      </c>
      <c r="I3918" s="27">
        <v>0.12439376526439223</v>
      </c>
      <c r="J3918" s="27">
        <v>9.6634777087769977E-2</v>
      </c>
      <c r="K3918" s="27">
        <v>3.6076966762334704E-2</v>
      </c>
      <c r="L3918" s="27">
        <v>0.10083177130832181</v>
      </c>
      <c r="M3918" s="27">
        <v>0.1783531460030755</v>
      </c>
      <c r="N3918" s="27">
        <v>9.1562429308421359E-2</v>
      </c>
      <c r="O3918" s="27">
        <v>0</v>
      </c>
      <c r="P3918" s="27">
        <v>0</v>
      </c>
      <c r="Q3918" s="27">
        <v>0</v>
      </c>
      <c r="R3918" s="27">
        <v>0</v>
      </c>
      <c r="S3918" s="27">
        <v>0</v>
      </c>
      <c r="T3918" s="27">
        <v>0</v>
      </c>
      <c r="U3918" s="27">
        <v>0</v>
      </c>
      <c r="V3918" s="27">
        <v>0</v>
      </c>
      <c r="W3918" s="27">
        <v>0</v>
      </c>
      <c r="X3918" s="27">
        <v>0</v>
      </c>
      <c r="Y3918" s="27">
        <v>0</v>
      </c>
      <c r="Z3918" s="27">
        <v>0</v>
      </c>
      <c r="AA3918" s="27">
        <v>0</v>
      </c>
      <c r="AB3918" s="27">
        <v>0</v>
      </c>
      <c r="AC3918" s="27">
        <v>0</v>
      </c>
      <c r="AD3918" s="27">
        <v>0</v>
      </c>
      <c r="AE3918" s="27">
        <v>0</v>
      </c>
      <c r="AF3918" s="27">
        <v>0</v>
      </c>
      <c r="AG3918" s="27">
        <v>0</v>
      </c>
      <c r="AH3918" s="27">
        <v>0</v>
      </c>
      <c r="AI3918" s="27">
        <v>0</v>
      </c>
      <c r="AK3918" s="29">
        <f t="shared" si="61"/>
        <v>1.3459923894901887E-2</v>
      </c>
    </row>
    <row r="3919" spans="1:37" x14ac:dyDescent="0.25">
      <c r="A3919">
        <v>3917</v>
      </c>
      <c r="B3919" s="1">
        <v>1.2E-2</v>
      </c>
      <c r="C3919" s="1">
        <v>4.2530786646335054E-5</v>
      </c>
      <c r="D3919" s="27">
        <v>0.12174392785312857</v>
      </c>
      <c r="E3919" s="27">
        <v>8.6291674304240562E-2</v>
      </c>
      <c r="F3919" s="27">
        <v>5.8084603896198531E-2</v>
      </c>
      <c r="G3919" s="27">
        <v>7.3718644060276131E-2</v>
      </c>
      <c r="H3919" s="27">
        <v>8.8089938592269768E-2</v>
      </c>
      <c r="I3919" s="27">
        <v>0.11706549016049497</v>
      </c>
      <c r="J3919" s="27">
        <v>0.11343923534073401</v>
      </c>
      <c r="K3919" s="27">
        <v>8.9661138496574061E-2</v>
      </c>
      <c r="L3919" s="27">
        <v>0.10043820941261086</v>
      </c>
      <c r="M3919" s="27">
        <v>2.9638305954072682E-2</v>
      </c>
      <c r="N3919" s="27">
        <v>0.12182883192939978</v>
      </c>
      <c r="O3919" s="27">
        <v>0</v>
      </c>
      <c r="P3919" s="27">
        <v>0</v>
      </c>
      <c r="Q3919" s="27">
        <v>0</v>
      </c>
      <c r="R3919" s="27">
        <v>0</v>
      </c>
      <c r="S3919" s="27">
        <v>0</v>
      </c>
      <c r="T3919" s="27">
        <v>0</v>
      </c>
      <c r="U3919" s="27">
        <v>0</v>
      </c>
      <c r="V3919" s="27">
        <v>0</v>
      </c>
      <c r="W3919" s="27">
        <v>0</v>
      </c>
      <c r="X3919" s="27">
        <v>0</v>
      </c>
      <c r="Y3919" s="27">
        <v>0</v>
      </c>
      <c r="Z3919" s="27">
        <v>0</v>
      </c>
      <c r="AA3919" s="27">
        <v>0</v>
      </c>
      <c r="AB3919" s="27">
        <v>0</v>
      </c>
      <c r="AC3919" s="27">
        <v>0</v>
      </c>
      <c r="AD3919" s="27">
        <v>0</v>
      </c>
      <c r="AE3919" s="27">
        <v>0</v>
      </c>
      <c r="AF3919" s="27">
        <v>0</v>
      </c>
      <c r="AG3919" s="27">
        <v>0</v>
      </c>
      <c r="AH3919" s="27">
        <v>0</v>
      </c>
      <c r="AI3919" s="27">
        <v>0</v>
      </c>
      <c r="AK3919" s="29">
        <f t="shared" si="61"/>
        <v>3.544232220527921E-3</v>
      </c>
    </row>
    <row r="3920" spans="1:37" x14ac:dyDescent="0.25">
      <c r="A3920">
        <v>3918</v>
      </c>
      <c r="B3920" s="1">
        <v>1.23E-2</v>
      </c>
      <c r="C3920" s="1">
        <v>9.9136725273756601E-5</v>
      </c>
      <c r="D3920" s="27">
        <v>1.737793017098835E-3</v>
      </c>
      <c r="E3920" s="27">
        <v>0.11917445942048904</v>
      </c>
      <c r="F3920" s="27">
        <v>6.6725147049683927E-3</v>
      </c>
      <c r="G3920" s="27">
        <v>0.1356823214813688</v>
      </c>
      <c r="H3920" s="27">
        <v>0.1260034174471919</v>
      </c>
      <c r="I3920" s="27">
        <v>6.5883539337119143E-2</v>
      </c>
      <c r="J3920" s="27">
        <v>0.10906214224729502</v>
      </c>
      <c r="K3920" s="27">
        <v>0.13209119278449707</v>
      </c>
      <c r="L3920" s="27">
        <v>4.1842480092761876E-2</v>
      </c>
      <c r="M3920" s="27">
        <v>0.13711001972616674</v>
      </c>
      <c r="N3920" s="27">
        <v>0.12474011974104308</v>
      </c>
      <c r="O3920" s="27">
        <v>0</v>
      </c>
      <c r="P3920" s="27">
        <v>0</v>
      </c>
      <c r="Q3920" s="27">
        <v>0</v>
      </c>
      <c r="R3920" s="27">
        <v>0</v>
      </c>
      <c r="S3920" s="27">
        <v>0</v>
      </c>
      <c r="T3920" s="27">
        <v>0</v>
      </c>
      <c r="U3920" s="27">
        <v>0</v>
      </c>
      <c r="V3920" s="27">
        <v>0</v>
      </c>
      <c r="W3920" s="27">
        <v>0</v>
      </c>
      <c r="X3920" s="27">
        <v>0</v>
      </c>
      <c r="Y3920" s="27">
        <v>0</v>
      </c>
      <c r="Z3920" s="27">
        <v>0</v>
      </c>
      <c r="AA3920" s="27">
        <v>0</v>
      </c>
      <c r="AB3920" s="27">
        <v>0</v>
      </c>
      <c r="AC3920" s="27">
        <v>0</v>
      </c>
      <c r="AD3920" s="27">
        <v>0</v>
      </c>
      <c r="AE3920" s="27">
        <v>0</v>
      </c>
      <c r="AF3920" s="27">
        <v>0</v>
      </c>
      <c r="AG3920" s="27">
        <v>0</v>
      </c>
      <c r="AH3920" s="27">
        <v>0</v>
      </c>
      <c r="AI3920" s="27">
        <v>0</v>
      </c>
      <c r="AK3920" s="29">
        <f t="shared" si="61"/>
        <v>8.0598963637200493E-3</v>
      </c>
    </row>
    <row r="3921" spans="1:37" x14ac:dyDescent="0.25">
      <c r="A3921">
        <v>3919</v>
      </c>
      <c r="B3921" s="1">
        <v>1.14E-2</v>
      </c>
      <c r="C3921" s="1">
        <v>1.6908145891692699E-4</v>
      </c>
      <c r="D3921" s="27">
        <v>9.430551565837765E-2</v>
      </c>
      <c r="E3921" s="27">
        <v>0.10091351757497638</v>
      </c>
      <c r="F3921" s="27">
        <v>3.558260372211073E-2</v>
      </c>
      <c r="G3921" s="27">
        <v>8.5579752937167321E-3</v>
      </c>
      <c r="H3921" s="27">
        <v>0.12146365615451593</v>
      </c>
      <c r="I3921" s="27">
        <v>5.4228379303045617E-2</v>
      </c>
      <c r="J3921" s="27">
        <v>0.16036578440444779</v>
      </c>
      <c r="K3921" s="27">
        <v>0.11233210877410069</v>
      </c>
      <c r="L3921" s="27">
        <v>0.12884837870940316</v>
      </c>
      <c r="M3921" s="27">
        <v>4.576169828056155E-2</v>
      </c>
      <c r="N3921" s="27">
        <v>0.1376403821247438</v>
      </c>
      <c r="O3921" s="27">
        <v>0</v>
      </c>
      <c r="P3921" s="27">
        <v>0</v>
      </c>
      <c r="Q3921" s="27">
        <v>0</v>
      </c>
      <c r="R3921" s="27">
        <v>0</v>
      </c>
      <c r="S3921" s="27">
        <v>0</v>
      </c>
      <c r="T3921" s="27">
        <v>0</v>
      </c>
      <c r="U3921" s="27">
        <v>0</v>
      </c>
      <c r="V3921" s="27">
        <v>0</v>
      </c>
      <c r="W3921" s="27">
        <v>0</v>
      </c>
      <c r="X3921" s="27">
        <v>0</v>
      </c>
      <c r="Y3921" s="27">
        <v>0</v>
      </c>
      <c r="Z3921" s="27">
        <v>0</v>
      </c>
      <c r="AA3921" s="27">
        <v>0</v>
      </c>
      <c r="AB3921" s="27">
        <v>0</v>
      </c>
      <c r="AC3921" s="27">
        <v>0</v>
      </c>
      <c r="AD3921" s="27">
        <v>0</v>
      </c>
      <c r="AE3921" s="27">
        <v>0</v>
      </c>
      <c r="AF3921" s="27">
        <v>0</v>
      </c>
      <c r="AG3921" s="27">
        <v>0</v>
      </c>
      <c r="AH3921" s="27">
        <v>0</v>
      </c>
      <c r="AI3921" s="27">
        <v>0</v>
      </c>
      <c r="AK3921" s="29">
        <f t="shared" si="61"/>
        <v>1.4831706922537454E-2</v>
      </c>
    </row>
    <row r="3922" spans="1:37" x14ac:dyDescent="0.25">
      <c r="A3922">
        <v>3920</v>
      </c>
      <c r="B3922" s="1">
        <v>1.1599999999999999E-2</v>
      </c>
      <c r="C3922" s="1">
        <v>1.0397106653342651E-4</v>
      </c>
      <c r="D3922" s="27">
        <v>0.12117577892353219</v>
      </c>
      <c r="E3922" s="27">
        <v>8.6280898096545239E-2</v>
      </c>
      <c r="F3922" s="27">
        <v>5.2391723868809977E-2</v>
      </c>
      <c r="G3922" s="27">
        <v>0.14212974757455107</v>
      </c>
      <c r="H3922" s="27">
        <v>0.12087127811322101</v>
      </c>
      <c r="I3922" s="27">
        <v>0.10021663670087662</v>
      </c>
      <c r="J3922" s="27">
        <v>5.9248524788042219E-2</v>
      </c>
      <c r="K3922" s="27">
        <v>5.1662021973422408E-2</v>
      </c>
      <c r="L3922" s="27">
        <v>8.6078309893122276E-2</v>
      </c>
      <c r="M3922" s="27">
        <v>6.5455327738373398E-2</v>
      </c>
      <c r="N3922" s="27">
        <v>0.11448975232950381</v>
      </c>
      <c r="O3922" s="27">
        <v>0</v>
      </c>
      <c r="P3922" s="27">
        <v>0</v>
      </c>
      <c r="Q3922" s="27">
        <v>0</v>
      </c>
      <c r="R3922" s="27">
        <v>0</v>
      </c>
      <c r="S3922" s="27">
        <v>0</v>
      </c>
      <c r="T3922" s="27">
        <v>0</v>
      </c>
      <c r="U3922" s="27">
        <v>0</v>
      </c>
      <c r="V3922" s="27">
        <v>0</v>
      </c>
      <c r="W3922" s="27">
        <v>0</v>
      </c>
      <c r="X3922" s="27">
        <v>0</v>
      </c>
      <c r="Y3922" s="27">
        <v>0</v>
      </c>
      <c r="Z3922" s="27">
        <v>0</v>
      </c>
      <c r="AA3922" s="27">
        <v>0</v>
      </c>
      <c r="AB3922" s="27">
        <v>0</v>
      </c>
      <c r="AC3922" s="27">
        <v>0</v>
      </c>
      <c r="AD3922" s="27">
        <v>0</v>
      </c>
      <c r="AE3922" s="27">
        <v>0</v>
      </c>
      <c r="AF3922" s="27">
        <v>0</v>
      </c>
      <c r="AG3922" s="27">
        <v>0</v>
      </c>
      <c r="AH3922" s="27">
        <v>0</v>
      </c>
      <c r="AI3922" s="27">
        <v>0</v>
      </c>
      <c r="AK3922" s="29">
        <f t="shared" si="61"/>
        <v>8.9630229770195271E-3</v>
      </c>
    </row>
    <row r="3923" spans="1:37" x14ac:dyDescent="0.25">
      <c r="A3923">
        <v>3921</v>
      </c>
      <c r="B3923" s="1">
        <v>1.3100000000000001E-2</v>
      </c>
      <c r="C3923" s="1">
        <v>-1.9335631218196219E-4</v>
      </c>
      <c r="D3923" s="27">
        <v>4.6465776586485694E-2</v>
      </c>
      <c r="E3923" s="27">
        <v>3.2838458612119939E-2</v>
      </c>
      <c r="F3923" s="27">
        <v>0.15934616333027643</v>
      </c>
      <c r="G3923" s="27">
        <v>0.16183562619857925</v>
      </c>
      <c r="H3923" s="27">
        <v>0.12369107929321242</v>
      </c>
      <c r="I3923" s="27">
        <v>9.7320059722471763E-2</v>
      </c>
      <c r="J3923" s="27">
        <v>0.16562951491936179</v>
      </c>
      <c r="K3923" s="27">
        <v>0.10829680068256289</v>
      </c>
      <c r="L3923" s="27">
        <v>7.3247120879962782E-2</v>
      </c>
      <c r="M3923" s="27">
        <v>1.6610710898700726E-2</v>
      </c>
      <c r="N3923" s="27">
        <v>1.4718688876266171E-2</v>
      </c>
      <c r="O3923" s="27">
        <v>0</v>
      </c>
      <c r="P3923" s="27">
        <v>0</v>
      </c>
      <c r="Q3923" s="27">
        <v>0</v>
      </c>
      <c r="R3923" s="27">
        <v>0</v>
      </c>
      <c r="S3923" s="27">
        <v>0</v>
      </c>
      <c r="T3923" s="27">
        <v>0</v>
      </c>
      <c r="U3923" s="27">
        <v>0</v>
      </c>
      <c r="V3923" s="27">
        <v>0</v>
      </c>
      <c r="W3923" s="27">
        <v>0</v>
      </c>
      <c r="X3923" s="27">
        <v>0</v>
      </c>
      <c r="Y3923" s="27">
        <v>0</v>
      </c>
      <c r="Z3923" s="27">
        <v>0</v>
      </c>
      <c r="AA3923" s="27">
        <v>0</v>
      </c>
      <c r="AB3923" s="27">
        <v>0</v>
      </c>
      <c r="AC3923" s="27">
        <v>0</v>
      </c>
      <c r="AD3923" s="27">
        <v>0</v>
      </c>
      <c r="AE3923" s="27">
        <v>0</v>
      </c>
      <c r="AF3923" s="27">
        <v>0</v>
      </c>
      <c r="AG3923" s="27">
        <v>0</v>
      </c>
      <c r="AH3923" s="27">
        <v>0</v>
      </c>
      <c r="AI3923" s="27">
        <v>0</v>
      </c>
      <c r="AK3923" s="29">
        <f t="shared" si="61"/>
        <v>-1.4760023830684137E-2</v>
      </c>
    </row>
    <row r="3924" spans="1:37" x14ac:dyDescent="0.25">
      <c r="A3924">
        <v>3922</v>
      </c>
      <c r="B3924" s="1">
        <v>1.2200000000000001E-2</v>
      </c>
      <c r="C3924" s="1">
        <v>-2.9181038495452397E-4</v>
      </c>
      <c r="D3924" s="27">
        <v>6.8113611714484643E-2</v>
      </c>
      <c r="E3924" s="27">
        <v>3.3157860133768625E-2</v>
      </c>
      <c r="F3924" s="27">
        <v>0.1046000793011201</v>
      </c>
      <c r="G3924" s="27">
        <v>0.1754204031820642</v>
      </c>
      <c r="H3924" s="27">
        <v>5.6359264154504339E-3</v>
      </c>
      <c r="I3924" s="27">
        <v>0.18166886413250274</v>
      </c>
      <c r="J3924" s="27">
        <v>4.915028705084086E-2</v>
      </c>
      <c r="K3924" s="27">
        <v>0.1112054093527831</v>
      </c>
      <c r="L3924" s="27">
        <v>9.4270410022618434E-2</v>
      </c>
      <c r="M3924" s="27">
        <v>0.15606213476815547</v>
      </c>
      <c r="N3924" s="27">
        <v>2.0715013926211223E-2</v>
      </c>
      <c r="O3924" s="27">
        <v>0</v>
      </c>
      <c r="P3924" s="27">
        <v>0</v>
      </c>
      <c r="Q3924" s="27">
        <v>0</v>
      </c>
      <c r="R3924" s="27">
        <v>0</v>
      </c>
      <c r="S3924" s="27">
        <v>0</v>
      </c>
      <c r="T3924" s="27">
        <v>0</v>
      </c>
      <c r="U3924" s="27">
        <v>0</v>
      </c>
      <c r="V3924" s="27">
        <v>0</v>
      </c>
      <c r="W3924" s="27">
        <v>0</v>
      </c>
      <c r="X3924" s="27">
        <v>0</v>
      </c>
      <c r="Y3924" s="27">
        <v>0</v>
      </c>
      <c r="Z3924" s="27">
        <v>0</v>
      </c>
      <c r="AA3924" s="27">
        <v>0</v>
      </c>
      <c r="AB3924" s="27">
        <v>0</v>
      </c>
      <c r="AC3924" s="27">
        <v>0</v>
      </c>
      <c r="AD3924" s="27">
        <v>0</v>
      </c>
      <c r="AE3924" s="27">
        <v>0</v>
      </c>
      <c r="AF3924" s="27">
        <v>0</v>
      </c>
      <c r="AG3924" s="27">
        <v>0</v>
      </c>
      <c r="AH3924" s="27">
        <v>0</v>
      </c>
      <c r="AI3924" s="27">
        <v>0</v>
      </c>
      <c r="AK3924" s="29">
        <f t="shared" si="61"/>
        <v>-2.3918884012665897E-2</v>
      </c>
    </row>
    <row r="3925" spans="1:37" x14ac:dyDescent="0.25">
      <c r="A3925">
        <v>3923</v>
      </c>
      <c r="B3925" s="1">
        <v>1.46E-2</v>
      </c>
      <c r="C3925" s="1">
        <v>-1.744833826839886E-5</v>
      </c>
      <c r="D3925" s="27">
        <v>8.7955433101653241E-2</v>
      </c>
      <c r="E3925" s="27">
        <v>0.15271407014172586</v>
      </c>
      <c r="F3925" s="27">
        <v>5.9709384566264352E-2</v>
      </c>
      <c r="G3925" s="27">
        <v>6.2135424235217861E-2</v>
      </c>
      <c r="H3925" s="27">
        <v>1.9129705345200691E-2</v>
      </c>
      <c r="I3925" s="27">
        <v>0.15628936948582636</v>
      </c>
      <c r="J3925" s="27">
        <v>8.490558901704548E-2</v>
      </c>
      <c r="K3925" s="27">
        <v>0.1495527000543391</v>
      </c>
      <c r="L3925" s="27">
        <v>0.10437488834384438</v>
      </c>
      <c r="M3925" s="27">
        <v>2.1206809084551637E-2</v>
      </c>
      <c r="N3925" s="27">
        <v>0.10202662662433096</v>
      </c>
      <c r="O3925" s="27">
        <v>0</v>
      </c>
      <c r="P3925" s="27">
        <v>0</v>
      </c>
      <c r="Q3925" s="27">
        <v>0</v>
      </c>
      <c r="R3925" s="27">
        <v>0</v>
      </c>
      <c r="S3925" s="27">
        <v>0</v>
      </c>
      <c r="T3925" s="27">
        <v>0</v>
      </c>
      <c r="U3925" s="27">
        <v>0</v>
      </c>
      <c r="V3925" s="27">
        <v>0</v>
      </c>
      <c r="W3925" s="27">
        <v>0</v>
      </c>
      <c r="X3925" s="27">
        <v>0</v>
      </c>
      <c r="Y3925" s="27">
        <v>0</v>
      </c>
      <c r="Z3925" s="27">
        <v>0</v>
      </c>
      <c r="AA3925" s="27">
        <v>0</v>
      </c>
      <c r="AB3925" s="27">
        <v>0</v>
      </c>
      <c r="AC3925" s="27">
        <v>0</v>
      </c>
      <c r="AD3925" s="27">
        <v>0</v>
      </c>
      <c r="AE3925" s="27">
        <v>0</v>
      </c>
      <c r="AF3925" s="27">
        <v>0</v>
      </c>
      <c r="AG3925" s="27">
        <v>0</v>
      </c>
      <c r="AH3925" s="27">
        <v>0</v>
      </c>
      <c r="AI3925" s="27">
        <v>0</v>
      </c>
      <c r="AK3925" s="29">
        <f t="shared" si="61"/>
        <v>-1.1950916622191E-3</v>
      </c>
    </row>
    <row r="3926" spans="1:37" x14ac:dyDescent="0.25">
      <c r="A3926">
        <v>3924</v>
      </c>
      <c r="B3926" s="1">
        <v>1.17E-2</v>
      </c>
      <c r="C3926" s="1">
        <v>-8.2526740835655302E-5</v>
      </c>
      <c r="D3926" s="27">
        <v>0.10495173100360695</v>
      </c>
      <c r="E3926" s="27">
        <v>6.0630353742297548E-2</v>
      </c>
      <c r="F3926" s="27">
        <v>7.131979601127178E-2</v>
      </c>
      <c r="G3926" s="27">
        <v>0.10226847335602426</v>
      </c>
      <c r="H3926" s="27">
        <v>0.12146420709648639</v>
      </c>
      <c r="I3926" s="27">
        <v>3.6959892875805485E-2</v>
      </c>
      <c r="J3926" s="27">
        <v>0.13275815870213584</v>
      </c>
      <c r="K3926" s="27">
        <v>0.1287422232924357</v>
      </c>
      <c r="L3926" s="27">
        <v>2.5261294566636124E-2</v>
      </c>
      <c r="M3926" s="27">
        <v>7.6818795454450695E-2</v>
      </c>
      <c r="N3926" s="27">
        <v>0.13882507389884927</v>
      </c>
      <c r="O3926" s="27">
        <v>0</v>
      </c>
      <c r="P3926" s="27">
        <v>0</v>
      </c>
      <c r="Q3926" s="27">
        <v>0</v>
      </c>
      <c r="R3926" s="27">
        <v>0</v>
      </c>
      <c r="S3926" s="27">
        <v>0</v>
      </c>
      <c r="T3926" s="27">
        <v>0</v>
      </c>
      <c r="U3926" s="27">
        <v>0</v>
      </c>
      <c r="V3926" s="27">
        <v>0</v>
      </c>
      <c r="W3926" s="27">
        <v>0</v>
      </c>
      <c r="X3926" s="27">
        <v>0</v>
      </c>
      <c r="Y3926" s="27">
        <v>0</v>
      </c>
      <c r="Z3926" s="27">
        <v>0</v>
      </c>
      <c r="AA3926" s="27">
        <v>0</v>
      </c>
      <c r="AB3926" s="27">
        <v>0</v>
      </c>
      <c r="AC3926" s="27">
        <v>0</v>
      </c>
      <c r="AD3926" s="27">
        <v>0</v>
      </c>
      <c r="AE3926" s="27">
        <v>0</v>
      </c>
      <c r="AF3926" s="27">
        <v>0</v>
      </c>
      <c r="AG3926" s="27">
        <v>0</v>
      </c>
      <c r="AH3926" s="27">
        <v>0</v>
      </c>
      <c r="AI3926" s="27">
        <v>0</v>
      </c>
      <c r="AK3926" s="29">
        <f t="shared" si="61"/>
        <v>-7.0535675927910517E-3</v>
      </c>
    </row>
    <row r="3927" spans="1:37" x14ac:dyDescent="0.25">
      <c r="A3927">
        <v>3925</v>
      </c>
      <c r="B3927" s="1">
        <v>1.1299999999999999E-2</v>
      </c>
      <c r="C3927" s="1">
        <v>-1.4405774060405818E-4</v>
      </c>
      <c r="D3927" s="27">
        <v>0.10618987101271769</v>
      </c>
      <c r="E3927" s="27">
        <v>7.13969523178489E-2</v>
      </c>
      <c r="F3927" s="27">
        <v>0.13838952393122755</v>
      </c>
      <c r="G3927" s="27">
        <v>8.4739527945595541E-2</v>
      </c>
      <c r="H3927" s="27">
        <v>9.5562410328618813E-2</v>
      </c>
      <c r="I3927" s="27">
        <v>8.3782742904583672E-3</v>
      </c>
      <c r="J3927" s="27">
        <v>5.4086466551518421E-2</v>
      </c>
      <c r="K3927" s="27">
        <v>0.1483671928196047</v>
      </c>
      <c r="L3927" s="27">
        <v>0.15581224440049402</v>
      </c>
      <c r="M3927" s="27">
        <v>0.13508237798627867</v>
      </c>
      <c r="N3927" s="27">
        <v>1.9951584156372624E-3</v>
      </c>
      <c r="O3927" s="27">
        <v>0</v>
      </c>
      <c r="P3927" s="27">
        <v>0</v>
      </c>
      <c r="Q3927" s="27">
        <v>0</v>
      </c>
      <c r="R3927" s="27">
        <v>0</v>
      </c>
      <c r="S3927" s="27">
        <v>0</v>
      </c>
      <c r="T3927" s="27">
        <v>0</v>
      </c>
      <c r="U3927" s="27">
        <v>0</v>
      </c>
      <c r="V3927" s="27">
        <v>0</v>
      </c>
      <c r="W3927" s="27">
        <v>0</v>
      </c>
      <c r="X3927" s="27">
        <v>0</v>
      </c>
      <c r="Y3927" s="27">
        <v>0</v>
      </c>
      <c r="Z3927" s="27">
        <v>0</v>
      </c>
      <c r="AA3927" s="27">
        <v>0</v>
      </c>
      <c r="AB3927" s="27">
        <v>0</v>
      </c>
      <c r="AC3927" s="27">
        <v>0</v>
      </c>
      <c r="AD3927" s="27">
        <v>0</v>
      </c>
      <c r="AE3927" s="27">
        <v>0</v>
      </c>
      <c r="AF3927" s="27">
        <v>0</v>
      </c>
      <c r="AG3927" s="27">
        <v>0</v>
      </c>
      <c r="AH3927" s="27">
        <v>0</v>
      </c>
      <c r="AI3927" s="27">
        <v>0</v>
      </c>
      <c r="AK3927" s="29">
        <f t="shared" si="61"/>
        <v>-1.2748472619828158E-2</v>
      </c>
    </row>
    <row r="3928" spans="1:37" x14ac:dyDescent="0.25">
      <c r="A3928">
        <v>3926</v>
      </c>
      <c r="B3928" s="1">
        <v>1.2200000000000001E-2</v>
      </c>
      <c r="C3928" s="1">
        <v>1.2667708412075757E-4</v>
      </c>
      <c r="D3928" s="27">
        <v>0.20220978148126056</v>
      </c>
      <c r="E3928" s="27">
        <v>0.1020568407472862</v>
      </c>
      <c r="F3928" s="27">
        <v>5.8486702639478236E-2</v>
      </c>
      <c r="G3928" s="27">
        <v>0.15212765506445436</v>
      </c>
      <c r="H3928" s="27">
        <v>4.4706507572222623E-2</v>
      </c>
      <c r="I3928" s="27">
        <v>2.6337191583746405E-2</v>
      </c>
      <c r="J3928" s="27">
        <v>0.10295465623847018</v>
      </c>
      <c r="K3928" s="27">
        <v>6.7435085079628948E-2</v>
      </c>
      <c r="L3928" s="27">
        <v>4.0801794376173484E-2</v>
      </c>
      <c r="M3928" s="27">
        <v>9.3423000472421011E-2</v>
      </c>
      <c r="N3928" s="27">
        <v>0.10946078474485794</v>
      </c>
      <c r="O3928" s="27">
        <v>0</v>
      </c>
      <c r="P3928" s="27">
        <v>0</v>
      </c>
      <c r="Q3928" s="27">
        <v>0</v>
      </c>
      <c r="R3928" s="27">
        <v>0</v>
      </c>
      <c r="S3928" s="27">
        <v>0</v>
      </c>
      <c r="T3928" s="27">
        <v>0</v>
      </c>
      <c r="U3928" s="27">
        <v>0</v>
      </c>
      <c r="V3928" s="27">
        <v>0</v>
      </c>
      <c r="W3928" s="27">
        <v>0</v>
      </c>
      <c r="X3928" s="27">
        <v>0</v>
      </c>
      <c r="Y3928" s="27">
        <v>0</v>
      </c>
      <c r="Z3928" s="27">
        <v>0</v>
      </c>
      <c r="AA3928" s="27">
        <v>0</v>
      </c>
      <c r="AB3928" s="27">
        <v>0</v>
      </c>
      <c r="AC3928" s="27">
        <v>0</v>
      </c>
      <c r="AD3928" s="27">
        <v>0</v>
      </c>
      <c r="AE3928" s="27">
        <v>0</v>
      </c>
      <c r="AF3928" s="27">
        <v>0</v>
      </c>
      <c r="AG3928" s="27">
        <v>0</v>
      </c>
      <c r="AH3928" s="27">
        <v>0</v>
      </c>
      <c r="AI3928" s="27">
        <v>0</v>
      </c>
      <c r="AK3928" s="29">
        <f t="shared" si="61"/>
        <v>1.0383367550881767E-2</v>
      </c>
    </row>
    <row r="3929" spans="1:37" x14ac:dyDescent="0.25">
      <c r="A3929">
        <v>3927</v>
      </c>
      <c r="B3929" s="1">
        <v>1.11E-2</v>
      </c>
      <c r="C3929" s="1">
        <v>-1.4890113158793138E-5</v>
      </c>
      <c r="D3929" s="27">
        <v>6.0159585642676282E-2</v>
      </c>
      <c r="E3929" s="27">
        <v>6.4824931803391883E-2</v>
      </c>
      <c r="F3929" s="27">
        <v>0.13263313397765905</v>
      </c>
      <c r="G3929" s="27">
        <v>0.14259166474874541</v>
      </c>
      <c r="H3929" s="27">
        <v>8.6765880280660596E-2</v>
      </c>
      <c r="I3929" s="27">
        <v>0.12531397497829527</v>
      </c>
      <c r="J3929" s="27">
        <v>5.0199687310871217E-2</v>
      </c>
      <c r="K3929" s="27">
        <v>4.3675852251014426E-2</v>
      </c>
      <c r="L3929" s="27">
        <v>0.12125160901635525</v>
      </c>
      <c r="M3929" s="27">
        <v>9.7623581267971216E-2</v>
      </c>
      <c r="N3929" s="27">
        <v>7.496009872235937E-2</v>
      </c>
      <c r="O3929" s="27">
        <v>0</v>
      </c>
      <c r="P3929" s="27">
        <v>0</v>
      </c>
      <c r="Q3929" s="27">
        <v>0</v>
      </c>
      <c r="R3929" s="27">
        <v>0</v>
      </c>
      <c r="S3929" s="27">
        <v>0</v>
      </c>
      <c r="T3929" s="27">
        <v>0</v>
      </c>
      <c r="U3929" s="27">
        <v>0</v>
      </c>
      <c r="V3929" s="27">
        <v>0</v>
      </c>
      <c r="W3929" s="27">
        <v>0</v>
      </c>
      <c r="X3929" s="27">
        <v>0</v>
      </c>
      <c r="Y3929" s="27">
        <v>0</v>
      </c>
      <c r="Z3929" s="27">
        <v>0</v>
      </c>
      <c r="AA3929" s="27">
        <v>0</v>
      </c>
      <c r="AB3929" s="27">
        <v>0</v>
      </c>
      <c r="AC3929" s="27">
        <v>0</v>
      </c>
      <c r="AD3929" s="27">
        <v>0</v>
      </c>
      <c r="AE3929" s="27">
        <v>0</v>
      </c>
      <c r="AF3929" s="27">
        <v>0</v>
      </c>
      <c r="AG3929" s="27">
        <v>0</v>
      </c>
      <c r="AH3929" s="27">
        <v>0</v>
      </c>
      <c r="AI3929" s="27">
        <v>0</v>
      </c>
      <c r="AK3929" s="29">
        <f t="shared" si="61"/>
        <v>-1.3414516359273097E-3</v>
      </c>
    </row>
    <row r="3930" spans="1:37" x14ac:dyDescent="0.25">
      <c r="A3930">
        <v>3928</v>
      </c>
      <c r="B3930" s="1">
        <v>1.01E-2</v>
      </c>
      <c r="C3930" s="1">
        <v>2.6931313704636039E-5</v>
      </c>
      <c r="D3930" s="27">
        <v>5.7732760359206027E-2</v>
      </c>
      <c r="E3930" s="27">
        <v>5.9596394354665544E-2</v>
      </c>
      <c r="F3930" s="27">
        <v>0.15521813874143933</v>
      </c>
      <c r="G3930" s="27">
        <v>7.3480666562720981E-2</v>
      </c>
      <c r="H3930" s="27">
        <v>6.6705391658690522E-2</v>
      </c>
      <c r="I3930" s="27">
        <v>1.8630934662142044E-2</v>
      </c>
      <c r="J3930" s="27">
        <v>0.15936878933679594</v>
      </c>
      <c r="K3930" s="27">
        <v>7.7124363048647254E-2</v>
      </c>
      <c r="L3930" s="27">
        <v>0.10754655036146207</v>
      </c>
      <c r="M3930" s="27">
        <v>0.14761136184563733</v>
      </c>
      <c r="N3930" s="27">
        <v>7.6984649068592995E-2</v>
      </c>
      <c r="O3930" s="27">
        <v>0</v>
      </c>
      <c r="P3930" s="27">
        <v>0</v>
      </c>
      <c r="Q3930" s="27">
        <v>0</v>
      </c>
      <c r="R3930" s="27">
        <v>0</v>
      </c>
      <c r="S3930" s="27">
        <v>0</v>
      </c>
      <c r="T3930" s="27">
        <v>0</v>
      </c>
      <c r="U3930" s="27">
        <v>0</v>
      </c>
      <c r="V3930" s="27">
        <v>0</v>
      </c>
      <c r="W3930" s="27">
        <v>0</v>
      </c>
      <c r="X3930" s="27">
        <v>0</v>
      </c>
      <c r="Y3930" s="27">
        <v>0</v>
      </c>
      <c r="Z3930" s="27">
        <v>0</v>
      </c>
      <c r="AA3930" s="27">
        <v>0</v>
      </c>
      <c r="AB3930" s="27">
        <v>0</v>
      </c>
      <c r="AC3930" s="27">
        <v>0</v>
      </c>
      <c r="AD3930" s="27">
        <v>0</v>
      </c>
      <c r="AE3930" s="27">
        <v>0</v>
      </c>
      <c r="AF3930" s="27">
        <v>0</v>
      </c>
      <c r="AG3930" s="27">
        <v>0</v>
      </c>
      <c r="AH3930" s="27">
        <v>0</v>
      </c>
      <c r="AI3930" s="27">
        <v>0</v>
      </c>
      <c r="AK3930" s="29">
        <f t="shared" si="61"/>
        <v>2.666466703429311E-3</v>
      </c>
    </row>
    <row r="3931" spans="1:37" x14ac:dyDescent="0.25">
      <c r="A3931">
        <v>3929</v>
      </c>
      <c r="B3931" s="1">
        <v>1.32E-2</v>
      </c>
      <c r="C3931" s="1">
        <v>2.1996270676040349E-4</v>
      </c>
      <c r="D3931" s="27">
        <v>0.1867346542301237</v>
      </c>
      <c r="E3931" s="27">
        <v>0.11783068808544911</v>
      </c>
      <c r="F3931" s="27">
        <v>5.5756155755751968E-3</v>
      </c>
      <c r="G3931" s="27">
        <v>0.14484142320807927</v>
      </c>
      <c r="H3931" s="27">
        <v>0.19064575936866124</v>
      </c>
      <c r="I3931" s="27">
        <v>4.504092052185657E-2</v>
      </c>
      <c r="J3931" s="27">
        <v>7.3663503903758684E-2</v>
      </c>
      <c r="K3931" s="27">
        <v>8.2556738916594971E-2</v>
      </c>
      <c r="L3931" s="27">
        <v>0.13482090147813697</v>
      </c>
      <c r="M3931" s="27">
        <v>1.6726899443699109E-2</v>
      </c>
      <c r="N3931" s="27">
        <v>1.5628952680650104E-3</v>
      </c>
      <c r="O3931" s="27">
        <v>0</v>
      </c>
      <c r="P3931" s="27">
        <v>0</v>
      </c>
      <c r="Q3931" s="27">
        <v>0</v>
      </c>
      <c r="R3931" s="27">
        <v>0</v>
      </c>
      <c r="S3931" s="27">
        <v>0</v>
      </c>
      <c r="T3931" s="27">
        <v>0</v>
      </c>
      <c r="U3931" s="27">
        <v>0</v>
      </c>
      <c r="V3931" s="27">
        <v>0</v>
      </c>
      <c r="W3931" s="27">
        <v>0</v>
      </c>
      <c r="X3931" s="27">
        <v>0</v>
      </c>
      <c r="Y3931" s="27">
        <v>0</v>
      </c>
      <c r="Z3931" s="27">
        <v>0</v>
      </c>
      <c r="AA3931" s="27">
        <v>0</v>
      </c>
      <c r="AB3931" s="27">
        <v>0</v>
      </c>
      <c r="AC3931" s="27">
        <v>0</v>
      </c>
      <c r="AD3931" s="27">
        <v>0</v>
      </c>
      <c r="AE3931" s="27">
        <v>0</v>
      </c>
      <c r="AF3931" s="27">
        <v>0</v>
      </c>
      <c r="AG3931" s="27">
        <v>0</v>
      </c>
      <c r="AH3931" s="27">
        <v>0</v>
      </c>
      <c r="AI3931" s="27">
        <v>0</v>
      </c>
      <c r="AK3931" s="29">
        <f t="shared" si="61"/>
        <v>1.6663841421242689E-2</v>
      </c>
    </row>
    <row r="3932" spans="1:37" x14ac:dyDescent="0.25">
      <c r="A3932">
        <v>3930</v>
      </c>
      <c r="B3932" s="1">
        <v>1.2E-2</v>
      </c>
      <c r="C3932" s="1">
        <v>2.9073804623185945E-4</v>
      </c>
      <c r="D3932" s="27">
        <v>5.6382557107975899E-2</v>
      </c>
      <c r="E3932" s="27">
        <v>0.15104346608954472</v>
      </c>
      <c r="F3932" s="27">
        <v>5.5950709611677876E-2</v>
      </c>
      <c r="G3932" s="27">
        <v>3.4394614165795236E-2</v>
      </c>
      <c r="H3932" s="27">
        <v>2.1981405290238575E-2</v>
      </c>
      <c r="I3932" s="27">
        <v>0.19305445135693378</v>
      </c>
      <c r="J3932" s="27">
        <v>0.12066846691498657</v>
      </c>
      <c r="K3932" s="27">
        <v>7.8204015790205028E-3</v>
      </c>
      <c r="L3932" s="27">
        <v>0.13016806393762576</v>
      </c>
      <c r="M3932" s="27">
        <v>0.2263462717920576</v>
      </c>
      <c r="N3932" s="27">
        <v>2.1895921541434812E-3</v>
      </c>
      <c r="O3932" s="27">
        <v>0</v>
      </c>
      <c r="P3932" s="27">
        <v>0</v>
      </c>
      <c r="Q3932" s="27">
        <v>0</v>
      </c>
      <c r="R3932" s="27">
        <v>0</v>
      </c>
      <c r="S3932" s="27">
        <v>0</v>
      </c>
      <c r="T3932" s="27">
        <v>0</v>
      </c>
      <c r="U3932" s="27">
        <v>0</v>
      </c>
      <c r="V3932" s="27">
        <v>0</v>
      </c>
      <c r="W3932" s="27">
        <v>0</v>
      </c>
      <c r="X3932" s="27">
        <v>0</v>
      </c>
      <c r="Y3932" s="27">
        <v>0</v>
      </c>
      <c r="Z3932" s="27">
        <v>0</v>
      </c>
      <c r="AA3932" s="27">
        <v>0</v>
      </c>
      <c r="AB3932" s="27">
        <v>0</v>
      </c>
      <c r="AC3932" s="27">
        <v>0</v>
      </c>
      <c r="AD3932" s="27">
        <v>0</v>
      </c>
      <c r="AE3932" s="27">
        <v>0</v>
      </c>
      <c r="AF3932" s="27">
        <v>0</v>
      </c>
      <c r="AG3932" s="27">
        <v>0</v>
      </c>
      <c r="AH3932" s="27">
        <v>0</v>
      </c>
      <c r="AI3932" s="27">
        <v>0</v>
      </c>
      <c r="AK3932" s="29">
        <f t="shared" si="61"/>
        <v>2.4228170519321621E-2</v>
      </c>
    </row>
    <row r="3933" spans="1:37" x14ac:dyDescent="0.25">
      <c r="A3933">
        <v>3931</v>
      </c>
      <c r="B3933" s="1">
        <v>1.3299999999999999E-2</v>
      </c>
      <c r="C3933" s="1">
        <v>9.2683605494498866E-5</v>
      </c>
      <c r="D3933" s="27">
        <v>6.5173751401840729E-2</v>
      </c>
      <c r="E3933" s="27">
        <v>3.5395093942109601E-2</v>
      </c>
      <c r="F3933" s="27">
        <v>0.1565990869617167</v>
      </c>
      <c r="G3933" s="27">
        <v>0.18935360368948528</v>
      </c>
      <c r="H3933" s="27">
        <v>0.16420082891064622</v>
      </c>
      <c r="I3933" s="27">
        <v>3.6284317606240575E-2</v>
      </c>
      <c r="J3933" s="27">
        <v>0.2501436064839021</v>
      </c>
      <c r="K3933" s="27">
        <v>1.8853401331687572E-2</v>
      </c>
      <c r="L3933" s="27">
        <v>2.0351477766747915E-2</v>
      </c>
      <c r="M3933" s="27">
        <v>3.4156470120072426E-2</v>
      </c>
      <c r="N3933" s="27">
        <v>2.9488361785550903E-2</v>
      </c>
      <c r="O3933" s="27">
        <v>0</v>
      </c>
      <c r="P3933" s="27">
        <v>0</v>
      </c>
      <c r="Q3933" s="27">
        <v>0</v>
      </c>
      <c r="R3933" s="27">
        <v>0</v>
      </c>
      <c r="S3933" s="27">
        <v>0</v>
      </c>
      <c r="T3933" s="27">
        <v>0</v>
      </c>
      <c r="U3933" s="27">
        <v>0</v>
      </c>
      <c r="V3933" s="27">
        <v>0</v>
      </c>
      <c r="W3933" s="27">
        <v>0</v>
      </c>
      <c r="X3933" s="27">
        <v>0</v>
      </c>
      <c r="Y3933" s="27">
        <v>0</v>
      </c>
      <c r="Z3933" s="27">
        <v>0</v>
      </c>
      <c r="AA3933" s="27">
        <v>0</v>
      </c>
      <c r="AB3933" s="27">
        <v>0</v>
      </c>
      <c r="AC3933" s="27">
        <v>0</v>
      </c>
      <c r="AD3933" s="27">
        <v>0</v>
      </c>
      <c r="AE3933" s="27">
        <v>0</v>
      </c>
      <c r="AF3933" s="27">
        <v>0</v>
      </c>
      <c r="AG3933" s="27">
        <v>0</v>
      </c>
      <c r="AH3933" s="27">
        <v>0</v>
      </c>
      <c r="AI3933" s="27">
        <v>0</v>
      </c>
      <c r="AK3933" s="29">
        <f t="shared" si="61"/>
        <v>6.9686921424435243E-3</v>
      </c>
    </row>
    <row r="3934" spans="1:37" x14ac:dyDescent="0.25">
      <c r="A3934">
        <v>3932</v>
      </c>
      <c r="B3934" s="1">
        <v>1.09E-2</v>
      </c>
      <c r="C3934" s="1">
        <v>-1.5201764983281869E-4</v>
      </c>
      <c r="D3934" s="27">
        <v>5.6559981617378408E-2</v>
      </c>
      <c r="E3934" s="27">
        <v>2.605921624610214E-3</v>
      </c>
      <c r="F3934" s="27">
        <v>7.8838958123210193E-2</v>
      </c>
      <c r="G3934" s="27">
        <v>5.7015689173026227E-2</v>
      </c>
      <c r="H3934" s="27">
        <v>0.1369338001580554</v>
      </c>
      <c r="I3934" s="27">
        <v>6.1939997556819178E-2</v>
      </c>
      <c r="J3934" s="27">
        <v>0.15057362727647683</v>
      </c>
      <c r="K3934" s="27">
        <v>0.15429283854333223</v>
      </c>
      <c r="L3934" s="27">
        <v>0.15998879998005186</v>
      </c>
      <c r="M3934" s="27">
        <v>3.2214447370566911E-2</v>
      </c>
      <c r="N3934" s="27">
        <v>0.1090359385764726</v>
      </c>
      <c r="O3934" s="27">
        <v>0</v>
      </c>
      <c r="P3934" s="27">
        <v>0</v>
      </c>
      <c r="Q3934" s="27">
        <v>0</v>
      </c>
      <c r="R3934" s="27">
        <v>0</v>
      </c>
      <c r="S3934" s="27">
        <v>0</v>
      </c>
      <c r="T3934" s="27">
        <v>0</v>
      </c>
      <c r="U3934" s="27">
        <v>0</v>
      </c>
      <c r="V3934" s="27">
        <v>0</v>
      </c>
      <c r="W3934" s="27">
        <v>0</v>
      </c>
      <c r="X3934" s="27">
        <v>0</v>
      </c>
      <c r="Y3934" s="27">
        <v>0</v>
      </c>
      <c r="Z3934" s="27">
        <v>0</v>
      </c>
      <c r="AA3934" s="27">
        <v>0</v>
      </c>
      <c r="AB3934" s="27">
        <v>0</v>
      </c>
      <c r="AC3934" s="27">
        <v>0</v>
      </c>
      <c r="AD3934" s="27">
        <v>0</v>
      </c>
      <c r="AE3934" s="27">
        <v>0</v>
      </c>
      <c r="AF3934" s="27">
        <v>0</v>
      </c>
      <c r="AG3934" s="27">
        <v>0</v>
      </c>
      <c r="AH3934" s="27">
        <v>0</v>
      </c>
      <c r="AI3934" s="27">
        <v>0</v>
      </c>
      <c r="AK3934" s="29">
        <f t="shared" si="61"/>
        <v>-1.3946573379157678E-2</v>
      </c>
    </row>
    <row r="3935" spans="1:37" x14ac:dyDescent="0.25">
      <c r="A3935">
        <v>3933</v>
      </c>
      <c r="B3935" s="1">
        <v>1.18E-2</v>
      </c>
      <c r="C3935" s="1">
        <v>-1.7938567981981844E-4</v>
      </c>
      <c r="D3935" s="27">
        <v>7.1674333308466578E-2</v>
      </c>
      <c r="E3935" s="27">
        <v>7.7102126188630576E-2</v>
      </c>
      <c r="F3935" s="27">
        <v>0.11779635069736699</v>
      </c>
      <c r="G3935" s="27">
        <v>3.9892313123510444E-2</v>
      </c>
      <c r="H3935" s="27">
        <v>6.0908971874947216E-3</v>
      </c>
      <c r="I3935" s="27">
        <v>9.4416278355361496E-2</v>
      </c>
      <c r="J3935" s="27">
        <v>0.12248430706276675</v>
      </c>
      <c r="K3935" s="27">
        <v>0.1544067140214696</v>
      </c>
      <c r="L3935" s="27">
        <v>9.0739359529090458E-2</v>
      </c>
      <c r="M3935" s="27">
        <v>0.11400415685642949</v>
      </c>
      <c r="N3935" s="27">
        <v>0.11139316366941286</v>
      </c>
      <c r="O3935" s="27">
        <v>0</v>
      </c>
      <c r="P3935" s="27">
        <v>0</v>
      </c>
      <c r="Q3935" s="27">
        <v>0</v>
      </c>
      <c r="R3935" s="27">
        <v>0</v>
      </c>
      <c r="S3935" s="27">
        <v>0</v>
      </c>
      <c r="T3935" s="27">
        <v>0</v>
      </c>
      <c r="U3935" s="27">
        <v>0</v>
      </c>
      <c r="V3935" s="27">
        <v>0</v>
      </c>
      <c r="W3935" s="27">
        <v>0</v>
      </c>
      <c r="X3935" s="27">
        <v>0</v>
      </c>
      <c r="Y3935" s="27">
        <v>0</v>
      </c>
      <c r="Z3935" s="27">
        <v>0</v>
      </c>
      <c r="AA3935" s="27">
        <v>0</v>
      </c>
      <c r="AB3935" s="27">
        <v>0</v>
      </c>
      <c r="AC3935" s="27">
        <v>0</v>
      </c>
      <c r="AD3935" s="27">
        <v>0</v>
      </c>
      <c r="AE3935" s="27">
        <v>0</v>
      </c>
      <c r="AF3935" s="27">
        <v>0</v>
      </c>
      <c r="AG3935" s="27">
        <v>0</v>
      </c>
      <c r="AH3935" s="27">
        <v>0</v>
      </c>
      <c r="AI3935" s="27">
        <v>0</v>
      </c>
      <c r="AK3935" s="29">
        <f t="shared" si="61"/>
        <v>-1.5202176255916819E-2</v>
      </c>
    </row>
    <row r="3936" spans="1:37" x14ac:dyDescent="0.25">
      <c r="A3936">
        <v>3934</v>
      </c>
      <c r="B3936" s="1">
        <v>1.21E-2</v>
      </c>
      <c r="C3936" s="1">
        <v>2.2512437569219805E-4</v>
      </c>
      <c r="D3936" s="27">
        <v>0.124211119907864</v>
      </c>
      <c r="E3936" s="27">
        <v>0.16074120977937087</v>
      </c>
      <c r="F3936" s="27">
        <v>6.8119295971369981E-2</v>
      </c>
      <c r="G3936" s="27">
        <v>5.7988737241513925E-2</v>
      </c>
      <c r="H3936" s="27">
        <v>3.3841134354708646E-2</v>
      </c>
      <c r="I3936" s="27">
        <v>2.9497524668848547E-2</v>
      </c>
      <c r="J3936" s="27">
        <v>9.1568019107996348E-2</v>
      </c>
      <c r="K3936" s="27">
        <v>7.915778838341489E-2</v>
      </c>
      <c r="L3936" s="27">
        <v>7.9649487822748846E-2</v>
      </c>
      <c r="M3936" s="27">
        <v>0.18970509324831869</v>
      </c>
      <c r="N3936" s="27">
        <v>8.5520589513845252E-2</v>
      </c>
      <c r="O3936" s="27">
        <v>0</v>
      </c>
      <c r="P3936" s="27">
        <v>0</v>
      </c>
      <c r="Q3936" s="27">
        <v>0</v>
      </c>
      <c r="R3936" s="27">
        <v>0</v>
      </c>
      <c r="S3936" s="27">
        <v>0</v>
      </c>
      <c r="T3936" s="27">
        <v>0</v>
      </c>
      <c r="U3936" s="27">
        <v>0</v>
      </c>
      <c r="V3936" s="27">
        <v>0</v>
      </c>
      <c r="W3936" s="27">
        <v>0</v>
      </c>
      <c r="X3936" s="27">
        <v>0</v>
      </c>
      <c r="Y3936" s="27">
        <v>0</v>
      </c>
      <c r="Z3936" s="27">
        <v>0</v>
      </c>
      <c r="AA3936" s="27">
        <v>0</v>
      </c>
      <c r="AB3936" s="27">
        <v>0</v>
      </c>
      <c r="AC3936" s="27">
        <v>0</v>
      </c>
      <c r="AD3936" s="27">
        <v>0</v>
      </c>
      <c r="AE3936" s="27">
        <v>0</v>
      </c>
      <c r="AF3936" s="27">
        <v>0</v>
      </c>
      <c r="AG3936" s="27">
        <v>0</v>
      </c>
      <c r="AH3936" s="27">
        <v>0</v>
      </c>
      <c r="AI3936" s="27">
        <v>0</v>
      </c>
      <c r="AK3936" s="29">
        <f t="shared" si="61"/>
        <v>1.8605320305140335E-2</v>
      </c>
    </row>
    <row r="3937" spans="1:37" x14ac:dyDescent="0.25">
      <c r="A3937">
        <v>3935</v>
      </c>
      <c r="B3937" s="1">
        <v>1.0200000000000001E-2</v>
      </c>
      <c r="C3937" s="1">
        <v>1.4914336511325974E-4</v>
      </c>
      <c r="D3937" s="27">
        <v>9.1645786335537077E-2</v>
      </c>
      <c r="E3937" s="27">
        <v>1.8091245006398284E-2</v>
      </c>
      <c r="F3937" s="27">
        <v>7.151496712140383E-2</v>
      </c>
      <c r="G3937" s="27">
        <v>0.1355436604879327</v>
      </c>
      <c r="H3937" s="27">
        <v>0.19896594376624427</v>
      </c>
      <c r="I3937" s="27">
        <v>1.6949798117488969E-2</v>
      </c>
      <c r="J3937" s="27">
        <v>0.12626010014137093</v>
      </c>
      <c r="K3937" s="27">
        <v>2.3625084808087053E-2</v>
      </c>
      <c r="L3937" s="27">
        <v>6.4025347263462873E-2</v>
      </c>
      <c r="M3937" s="27">
        <v>4.5549940075862404E-2</v>
      </c>
      <c r="N3937" s="27">
        <v>0.20782812687621174</v>
      </c>
      <c r="O3937" s="27">
        <v>0</v>
      </c>
      <c r="P3937" s="27">
        <v>0</v>
      </c>
      <c r="Q3937" s="27">
        <v>0</v>
      </c>
      <c r="R3937" s="27">
        <v>0</v>
      </c>
      <c r="S3937" s="27">
        <v>0</v>
      </c>
      <c r="T3937" s="27">
        <v>0</v>
      </c>
      <c r="U3937" s="27">
        <v>0</v>
      </c>
      <c r="V3937" s="27">
        <v>0</v>
      </c>
      <c r="W3937" s="27">
        <v>0</v>
      </c>
      <c r="X3937" s="27">
        <v>0</v>
      </c>
      <c r="Y3937" s="27">
        <v>0</v>
      </c>
      <c r="Z3937" s="27">
        <v>0</v>
      </c>
      <c r="AA3937" s="27">
        <v>0</v>
      </c>
      <c r="AB3937" s="27">
        <v>0</v>
      </c>
      <c r="AC3937" s="27">
        <v>0</v>
      </c>
      <c r="AD3937" s="27">
        <v>0</v>
      </c>
      <c r="AE3937" s="27">
        <v>0</v>
      </c>
      <c r="AF3937" s="27">
        <v>0</v>
      </c>
      <c r="AG3937" s="27">
        <v>0</v>
      </c>
      <c r="AH3937" s="27">
        <v>0</v>
      </c>
      <c r="AI3937" s="27">
        <v>0</v>
      </c>
      <c r="AK3937" s="29">
        <f t="shared" si="61"/>
        <v>1.462189854051566E-2</v>
      </c>
    </row>
    <row r="3938" spans="1:37" x14ac:dyDescent="0.25">
      <c r="A3938">
        <v>3936</v>
      </c>
      <c r="B3938" s="1">
        <v>1.0500000000000001E-2</v>
      </c>
      <c r="C3938" s="1">
        <v>1.8078553603526149E-4</v>
      </c>
      <c r="D3938" s="27">
        <v>0.15876815476571882</v>
      </c>
      <c r="E3938" s="27">
        <v>2.00672793480454E-3</v>
      </c>
      <c r="F3938" s="27">
        <v>1.9977533886592811E-3</v>
      </c>
      <c r="G3938" s="27">
        <v>9.7744962661601029E-2</v>
      </c>
      <c r="H3938" s="27">
        <v>0.13073095782959665</v>
      </c>
      <c r="I3938" s="27">
        <v>7.1079367990344117E-2</v>
      </c>
      <c r="J3938" s="27">
        <v>0.17341677342726014</v>
      </c>
      <c r="K3938" s="27">
        <v>5.2989995205101025E-2</v>
      </c>
      <c r="L3938" s="27">
        <v>0.1786605057499033</v>
      </c>
      <c r="M3938" s="27">
        <v>8.0101895725177875E-3</v>
      </c>
      <c r="N3938" s="27">
        <v>0.12459461147449354</v>
      </c>
      <c r="O3938" s="27">
        <v>0</v>
      </c>
      <c r="P3938" s="27">
        <v>0</v>
      </c>
      <c r="Q3938" s="27">
        <v>0</v>
      </c>
      <c r="R3938" s="27">
        <v>0</v>
      </c>
      <c r="S3938" s="27">
        <v>0</v>
      </c>
      <c r="T3938" s="27">
        <v>0</v>
      </c>
      <c r="U3938" s="27">
        <v>0</v>
      </c>
      <c r="V3938" s="27">
        <v>0</v>
      </c>
      <c r="W3938" s="27">
        <v>0</v>
      </c>
      <c r="X3938" s="27">
        <v>0</v>
      </c>
      <c r="Y3938" s="27">
        <v>0</v>
      </c>
      <c r="Z3938" s="27">
        <v>0</v>
      </c>
      <c r="AA3938" s="27">
        <v>0</v>
      </c>
      <c r="AB3938" s="27">
        <v>0</v>
      </c>
      <c r="AC3938" s="27">
        <v>0</v>
      </c>
      <c r="AD3938" s="27">
        <v>0</v>
      </c>
      <c r="AE3938" s="27">
        <v>0</v>
      </c>
      <c r="AF3938" s="27">
        <v>0</v>
      </c>
      <c r="AG3938" s="27">
        <v>0</v>
      </c>
      <c r="AH3938" s="27">
        <v>0</v>
      </c>
      <c r="AI3938" s="27">
        <v>0</v>
      </c>
      <c r="AK3938" s="29">
        <f t="shared" si="61"/>
        <v>1.721767009859633E-2</v>
      </c>
    </row>
    <row r="3939" spans="1:37" x14ac:dyDescent="0.25">
      <c r="A3939">
        <v>3937</v>
      </c>
      <c r="B3939" s="1">
        <v>1.0800000000000001E-2</v>
      </c>
      <c r="C3939" s="1">
        <v>2.2120963443694942E-4</v>
      </c>
      <c r="D3939" s="27">
        <v>0.13250412117759891</v>
      </c>
      <c r="E3939" s="27">
        <v>8.9163647259280943E-2</v>
      </c>
      <c r="F3939" s="27">
        <v>8.9542718517967329E-2</v>
      </c>
      <c r="G3939" s="27">
        <v>0.1433932242279457</v>
      </c>
      <c r="H3939" s="27">
        <v>7.7219498102470738E-2</v>
      </c>
      <c r="I3939" s="27">
        <v>2.4952499420223498E-2</v>
      </c>
      <c r="J3939" s="27">
        <v>3.6184897958043624E-2</v>
      </c>
      <c r="K3939" s="27">
        <v>4.0104909506818838E-2</v>
      </c>
      <c r="L3939" s="27">
        <v>0.16033050867046969</v>
      </c>
      <c r="M3939" s="27">
        <v>3.1368609567418562E-2</v>
      </c>
      <c r="N3939" s="27">
        <v>0.17523536559176234</v>
      </c>
      <c r="O3939" s="27">
        <v>0</v>
      </c>
      <c r="P3939" s="27">
        <v>0</v>
      </c>
      <c r="Q3939" s="27">
        <v>0</v>
      </c>
      <c r="R3939" s="27">
        <v>0</v>
      </c>
      <c r="S3939" s="27">
        <v>0</v>
      </c>
      <c r="T3939" s="27">
        <v>0</v>
      </c>
      <c r="U3939" s="27">
        <v>0</v>
      </c>
      <c r="V3939" s="27">
        <v>0</v>
      </c>
      <c r="W3939" s="27">
        <v>0</v>
      </c>
      <c r="X3939" s="27">
        <v>0</v>
      </c>
      <c r="Y3939" s="27">
        <v>0</v>
      </c>
      <c r="Z3939" s="27">
        <v>0</v>
      </c>
      <c r="AA3939" s="27">
        <v>0</v>
      </c>
      <c r="AB3939" s="27">
        <v>0</v>
      </c>
      <c r="AC3939" s="27">
        <v>0</v>
      </c>
      <c r="AD3939" s="27">
        <v>0</v>
      </c>
      <c r="AE3939" s="27">
        <v>0</v>
      </c>
      <c r="AF3939" s="27">
        <v>0</v>
      </c>
      <c r="AG3939" s="27">
        <v>0</v>
      </c>
      <c r="AH3939" s="27">
        <v>0</v>
      </c>
      <c r="AI3939" s="27">
        <v>0</v>
      </c>
      <c r="AK3939" s="29">
        <f t="shared" si="61"/>
        <v>2.0482373558976797E-2</v>
      </c>
    </row>
    <row r="3940" spans="1:37" x14ac:dyDescent="0.25">
      <c r="A3940">
        <v>3938</v>
      </c>
      <c r="B3940" s="1">
        <v>1.43E-2</v>
      </c>
      <c r="C3940" s="1">
        <v>2.8605569601541312E-4</v>
      </c>
      <c r="D3940" s="27">
        <v>2.2383360714319126E-2</v>
      </c>
      <c r="E3940" s="27">
        <v>0.18578454635053421</v>
      </c>
      <c r="F3940" s="27">
        <v>9.9228032584797426E-2</v>
      </c>
      <c r="G3940" s="27">
        <v>0.14346818632098465</v>
      </c>
      <c r="H3940" s="27">
        <v>0.13478278589289336</v>
      </c>
      <c r="I3940" s="27">
        <v>0.13118448260273341</v>
      </c>
      <c r="J3940" s="27">
        <v>5.0119262863154844E-2</v>
      </c>
      <c r="K3940" s="27">
        <v>6.3412145938767208E-3</v>
      </c>
      <c r="L3940" s="27">
        <v>1.0573057799784458E-2</v>
      </c>
      <c r="M3940" s="27">
        <v>4.2671994896115263E-2</v>
      </c>
      <c r="N3940" s="27">
        <v>0.17346307538080663</v>
      </c>
      <c r="O3940" s="27">
        <v>0</v>
      </c>
      <c r="P3940" s="27">
        <v>0</v>
      </c>
      <c r="Q3940" s="27">
        <v>0</v>
      </c>
      <c r="R3940" s="27">
        <v>0</v>
      </c>
      <c r="S3940" s="27">
        <v>0</v>
      </c>
      <c r="T3940" s="27">
        <v>0</v>
      </c>
      <c r="U3940" s="27">
        <v>0</v>
      </c>
      <c r="V3940" s="27">
        <v>0</v>
      </c>
      <c r="W3940" s="27">
        <v>0</v>
      </c>
      <c r="X3940" s="27">
        <v>0</v>
      </c>
      <c r="Y3940" s="27">
        <v>0</v>
      </c>
      <c r="Z3940" s="27">
        <v>0</v>
      </c>
      <c r="AA3940" s="27">
        <v>0</v>
      </c>
      <c r="AB3940" s="27">
        <v>0</v>
      </c>
      <c r="AC3940" s="27">
        <v>0</v>
      </c>
      <c r="AD3940" s="27">
        <v>0</v>
      </c>
      <c r="AE3940" s="27">
        <v>0</v>
      </c>
      <c r="AF3940" s="27">
        <v>0</v>
      </c>
      <c r="AG3940" s="27">
        <v>0</v>
      </c>
      <c r="AH3940" s="27">
        <v>0</v>
      </c>
      <c r="AI3940" s="27">
        <v>0</v>
      </c>
      <c r="AK3940" s="29">
        <f t="shared" si="61"/>
        <v>2.0003894826252665E-2</v>
      </c>
    </row>
    <row r="3941" spans="1:37" x14ac:dyDescent="0.25">
      <c r="A3941">
        <v>3939</v>
      </c>
      <c r="B3941" s="1">
        <v>1.1299999999999999E-2</v>
      </c>
      <c r="C3941" s="1">
        <v>1.7752255232874825E-4</v>
      </c>
      <c r="D3941" s="27">
        <v>0.13629051328112302</v>
      </c>
      <c r="E3941" s="27">
        <v>0.1164577023657735</v>
      </c>
      <c r="F3941" s="27">
        <v>1.2954198544087562E-2</v>
      </c>
      <c r="G3941" s="27">
        <v>4.3571455218263611E-2</v>
      </c>
      <c r="H3941" s="27">
        <v>0.10599667916621949</v>
      </c>
      <c r="I3941" s="27">
        <v>1.0068679293334111E-2</v>
      </c>
      <c r="J3941" s="27">
        <v>0.10969942212513396</v>
      </c>
      <c r="K3941" s="27">
        <v>0.12236015760907458</v>
      </c>
      <c r="L3941" s="27">
        <v>0.12963909419564887</v>
      </c>
      <c r="M3941" s="27">
        <v>0.14895428292812582</v>
      </c>
      <c r="N3941" s="27">
        <v>6.4007815273215307E-2</v>
      </c>
      <c r="O3941" s="27">
        <v>0</v>
      </c>
      <c r="P3941" s="27">
        <v>0</v>
      </c>
      <c r="Q3941" s="27">
        <v>0</v>
      </c>
      <c r="R3941" s="27">
        <v>0</v>
      </c>
      <c r="S3941" s="27">
        <v>0</v>
      </c>
      <c r="T3941" s="27">
        <v>0</v>
      </c>
      <c r="U3941" s="27">
        <v>0</v>
      </c>
      <c r="V3941" s="27">
        <v>0</v>
      </c>
      <c r="W3941" s="27">
        <v>0</v>
      </c>
      <c r="X3941" s="27">
        <v>0</v>
      </c>
      <c r="Y3941" s="27">
        <v>0</v>
      </c>
      <c r="Z3941" s="27">
        <v>0</v>
      </c>
      <c r="AA3941" s="27">
        <v>0</v>
      </c>
      <c r="AB3941" s="27">
        <v>0</v>
      </c>
      <c r="AC3941" s="27">
        <v>0</v>
      </c>
      <c r="AD3941" s="27">
        <v>0</v>
      </c>
      <c r="AE3941" s="27">
        <v>0</v>
      </c>
      <c r="AF3941" s="27">
        <v>0</v>
      </c>
      <c r="AG3941" s="27">
        <v>0</v>
      </c>
      <c r="AH3941" s="27">
        <v>0</v>
      </c>
      <c r="AI3941" s="27">
        <v>0</v>
      </c>
      <c r="AK3941" s="29">
        <f t="shared" si="61"/>
        <v>1.5709960383075067E-2</v>
      </c>
    </row>
    <row r="3942" spans="1:37" x14ac:dyDescent="0.25">
      <c r="A3942">
        <v>3940</v>
      </c>
      <c r="B3942" s="1">
        <v>1.3100000000000001E-2</v>
      </c>
      <c r="C3942" s="1">
        <v>-1.8608653142488822E-4</v>
      </c>
      <c r="D3942" s="27">
        <v>1.6226973093218282E-2</v>
      </c>
      <c r="E3942" s="27">
        <v>7.2344456553350742E-2</v>
      </c>
      <c r="F3942" s="27">
        <v>6.8484070300241826E-2</v>
      </c>
      <c r="G3942" s="27">
        <v>0.19252635486521719</v>
      </c>
      <c r="H3942" s="27">
        <v>0.21135431887935605</v>
      </c>
      <c r="I3942" s="27">
        <v>7.5329260046352917E-2</v>
      </c>
      <c r="J3942" s="27">
        <v>5.099503864551428E-2</v>
      </c>
      <c r="K3942" s="27">
        <v>0.14384347204336845</v>
      </c>
      <c r="L3942" s="27">
        <v>6.8700673433569207E-3</v>
      </c>
      <c r="M3942" s="27">
        <v>9.8692177989495811E-2</v>
      </c>
      <c r="N3942" s="27">
        <v>6.3333810240527588E-2</v>
      </c>
      <c r="O3942" s="27">
        <v>0</v>
      </c>
      <c r="P3942" s="27">
        <v>0</v>
      </c>
      <c r="Q3942" s="27">
        <v>0</v>
      </c>
      <c r="R3942" s="27">
        <v>0</v>
      </c>
      <c r="S3942" s="27">
        <v>0</v>
      </c>
      <c r="T3942" s="27">
        <v>0</v>
      </c>
      <c r="U3942" s="27">
        <v>0</v>
      </c>
      <c r="V3942" s="27">
        <v>0</v>
      </c>
      <c r="W3942" s="27">
        <v>0</v>
      </c>
      <c r="X3942" s="27">
        <v>0</v>
      </c>
      <c r="Y3942" s="27">
        <v>0</v>
      </c>
      <c r="Z3942" s="27">
        <v>0</v>
      </c>
      <c r="AA3942" s="27">
        <v>0</v>
      </c>
      <c r="AB3942" s="27">
        <v>0</v>
      </c>
      <c r="AC3942" s="27">
        <v>0</v>
      </c>
      <c r="AD3942" s="27">
        <v>0</v>
      </c>
      <c r="AE3942" s="27">
        <v>0</v>
      </c>
      <c r="AF3942" s="27">
        <v>0</v>
      </c>
      <c r="AG3942" s="27">
        <v>0</v>
      </c>
      <c r="AH3942" s="27">
        <v>0</v>
      </c>
      <c r="AI3942" s="27">
        <v>0</v>
      </c>
      <c r="AK3942" s="29">
        <f t="shared" si="61"/>
        <v>-1.4205078734724291E-2</v>
      </c>
    </row>
    <row r="3943" spans="1:37" x14ac:dyDescent="0.25">
      <c r="A3943">
        <v>3941</v>
      </c>
      <c r="B3943" s="1">
        <v>1.12E-2</v>
      </c>
      <c r="C3943" s="1">
        <v>-6.5372334067539863E-5</v>
      </c>
      <c r="D3943" s="27">
        <v>2.8459722311617816E-3</v>
      </c>
      <c r="E3943" s="27">
        <v>5.2775359783334745E-2</v>
      </c>
      <c r="F3943" s="27">
        <v>0.15639749198661779</v>
      </c>
      <c r="G3943" s="27">
        <v>0.13088968598126002</v>
      </c>
      <c r="H3943" s="27">
        <v>2.626614680023763E-2</v>
      </c>
      <c r="I3943" s="27">
        <v>5.6944063993906835E-2</v>
      </c>
      <c r="J3943" s="27">
        <v>0.12749618306231875</v>
      </c>
      <c r="K3943" s="27">
        <v>0.11804543489161344</v>
      </c>
      <c r="L3943" s="27">
        <v>0.15000388870044429</v>
      </c>
      <c r="M3943" s="27">
        <v>5.063441469963964E-2</v>
      </c>
      <c r="N3943" s="27">
        <v>0.12770135786946507</v>
      </c>
      <c r="O3943" s="27">
        <v>0</v>
      </c>
      <c r="P3943" s="27">
        <v>0</v>
      </c>
      <c r="Q3943" s="27">
        <v>0</v>
      </c>
      <c r="R3943" s="27">
        <v>0</v>
      </c>
      <c r="S3943" s="27">
        <v>0</v>
      </c>
      <c r="T3943" s="27">
        <v>0</v>
      </c>
      <c r="U3943" s="27">
        <v>0</v>
      </c>
      <c r="V3943" s="27">
        <v>0</v>
      </c>
      <c r="W3943" s="27">
        <v>0</v>
      </c>
      <c r="X3943" s="27">
        <v>0</v>
      </c>
      <c r="Y3943" s="27">
        <v>0</v>
      </c>
      <c r="Z3943" s="27">
        <v>0</v>
      </c>
      <c r="AA3943" s="27">
        <v>0</v>
      </c>
      <c r="AB3943" s="27">
        <v>0</v>
      </c>
      <c r="AC3943" s="27">
        <v>0</v>
      </c>
      <c r="AD3943" s="27">
        <v>0</v>
      </c>
      <c r="AE3943" s="27">
        <v>0</v>
      </c>
      <c r="AF3943" s="27">
        <v>0</v>
      </c>
      <c r="AG3943" s="27">
        <v>0</v>
      </c>
      <c r="AH3943" s="27">
        <v>0</v>
      </c>
      <c r="AI3943" s="27">
        <v>0</v>
      </c>
      <c r="AK3943" s="29">
        <f t="shared" si="61"/>
        <v>-5.8368155417446305E-3</v>
      </c>
    </row>
    <row r="3944" spans="1:37" x14ac:dyDescent="0.25">
      <c r="A3944">
        <v>3942</v>
      </c>
      <c r="B3944" s="1">
        <v>8.8999999999999999E-3</v>
      </c>
      <c r="C3944" s="1">
        <v>-1.3297564458120457E-4</v>
      </c>
      <c r="D3944" s="27">
        <v>0.16496259792913867</v>
      </c>
      <c r="E3944" s="27">
        <v>1.2307652036791666E-4</v>
      </c>
      <c r="F3944" s="27">
        <v>3.1511833417073656E-2</v>
      </c>
      <c r="G3944" s="27">
        <v>3.1550786170214888E-2</v>
      </c>
      <c r="H3944" s="27">
        <v>9.6214645773317689E-3</v>
      </c>
      <c r="I3944" s="27">
        <v>3.292729556012066E-2</v>
      </c>
      <c r="J3944" s="27">
        <v>6.6117025751692843E-2</v>
      </c>
      <c r="K3944" s="27">
        <v>0.13443034419911093</v>
      </c>
      <c r="L3944" s="27">
        <v>0.13639035545796221</v>
      </c>
      <c r="M3944" s="27">
        <v>0.19540313689332803</v>
      </c>
      <c r="N3944" s="27">
        <v>0.19696208352365852</v>
      </c>
      <c r="O3944" s="27">
        <v>0</v>
      </c>
      <c r="P3944" s="27">
        <v>0</v>
      </c>
      <c r="Q3944" s="27">
        <v>0</v>
      </c>
      <c r="R3944" s="27">
        <v>0</v>
      </c>
      <c r="S3944" s="27">
        <v>0</v>
      </c>
      <c r="T3944" s="27">
        <v>0</v>
      </c>
      <c r="U3944" s="27">
        <v>0</v>
      </c>
      <c r="V3944" s="27">
        <v>0</v>
      </c>
      <c r="W3944" s="27">
        <v>0</v>
      </c>
      <c r="X3944" s="27">
        <v>0</v>
      </c>
      <c r="Y3944" s="27">
        <v>0</v>
      </c>
      <c r="Z3944" s="27">
        <v>0</v>
      </c>
      <c r="AA3944" s="27">
        <v>0</v>
      </c>
      <c r="AB3944" s="27">
        <v>0</v>
      </c>
      <c r="AC3944" s="27">
        <v>0</v>
      </c>
      <c r="AD3944" s="27">
        <v>0</v>
      </c>
      <c r="AE3944" s="27">
        <v>0</v>
      </c>
      <c r="AF3944" s="27">
        <v>0</v>
      </c>
      <c r="AG3944" s="27">
        <v>0</v>
      </c>
      <c r="AH3944" s="27">
        <v>0</v>
      </c>
      <c r="AI3944" s="27">
        <v>0</v>
      </c>
      <c r="AK3944" s="29">
        <f t="shared" si="61"/>
        <v>-1.4941083660809502E-2</v>
      </c>
    </row>
    <row r="3945" spans="1:37" x14ac:dyDescent="0.25">
      <c r="A3945">
        <v>3943</v>
      </c>
      <c r="B3945" s="1">
        <v>1.2999999999999999E-2</v>
      </c>
      <c r="C3945" s="1">
        <v>1.6261700200463525E-4</v>
      </c>
      <c r="D3945" s="27">
        <v>9.6949510049454804E-2</v>
      </c>
      <c r="E3945" s="27">
        <v>0.13709941453734087</v>
      </c>
      <c r="F3945" s="27">
        <v>6.5234427407382001E-2</v>
      </c>
      <c r="G3945" s="27">
        <v>0.11016640544587651</v>
      </c>
      <c r="H3945" s="27">
        <v>0.12503598827457377</v>
      </c>
      <c r="I3945" s="27">
        <v>1.7919999535826667E-2</v>
      </c>
      <c r="J3945" s="27">
        <v>0.13351212808766949</v>
      </c>
      <c r="K3945" s="27">
        <v>0.1019949354695468</v>
      </c>
      <c r="L3945" s="27">
        <v>3.9703202662410425E-2</v>
      </c>
      <c r="M3945" s="27">
        <v>7.1253592266126861E-2</v>
      </c>
      <c r="N3945" s="27">
        <v>0.10113039626379179</v>
      </c>
      <c r="O3945" s="27">
        <v>0</v>
      </c>
      <c r="P3945" s="27">
        <v>0</v>
      </c>
      <c r="Q3945" s="27">
        <v>0</v>
      </c>
      <c r="R3945" s="27">
        <v>0</v>
      </c>
      <c r="S3945" s="27">
        <v>0</v>
      </c>
      <c r="T3945" s="27">
        <v>0</v>
      </c>
      <c r="U3945" s="27">
        <v>0</v>
      </c>
      <c r="V3945" s="27">
        <v>0</v>
      </c>
      <c r="W3945" s="27">
        <v>0</v>
      </c>
      <c r="X3945" s="27">
        <v>0</v>
      </c>
      <c r="Y3945" s="27">
        <v>0</v>
      </c>
      <c r="Z3945" s="27">
        <v>0</v>
      </c>
      <c r="AA3945" s="27">
        <v>0</v>
      </c>
      <c r="AB3945" s="27">
        <v>0</v>
      </c>
      <c r="AC3945" s="27">
        <v>0</v>
      </c>
      <c r="AD3945" s="27">
        <v>0</v>
      </c>
      <c r="AE3945" s="27">
        <v>0</v>
      </c>
      <c r="AF3945" s="27">
        <v>0</v>
      </c>
      <c r="AG3945" s="27">
        <v>0</v>
      </c>
      <c r="AH3945" s="27">
        <v>0</v>
      </c>
      <c r="AI3945" s="27">
        <v>0</v>
      </c>
      <c r="AK3945" s="29">
        <f t="shared" si="61"/>
        <v>1.2509000154202712E-2</v>
      </c>
    </row>
    <row r="3946" spans="1:37" x14ac:dyDescent="0.25">
      <c r="A3946">
        <v>3944</v>
      </c>
      <c r="B3946" s="1">
        <v>1.2500000000000001E-2</v>
      </c>
      <c r="C3946" s="1">
        <v>-1.4263881220692124E-4</v>
      </c>
      <c r="D3946" s="27">
        <v>0.13144478600305373</v>
      </c>
      <c r="E3946" s="27">
        <v>8.3851074030417319E-2</v>
      </c>
      <c r="F3946" s="27">
        <v>0.12687682185282309</v>
      </c>
      <c r="G3946" s="27">
        <v>7.229804916107134E-2</v>
      </c>
      <c r="H3946" s="27">
        <v>0.17742365783971548</v>
      </c>
      <c r="I3946" s="27">
        <v>5.9761454133856827E-2</v>
      </c>
      <c r="J3946" s="27">
        <v>8.0715824103377312E-2</v>
      </c>
      <c r="K3946" s="27">
        <v>0.1069006469336847</v>
      </c>
      <c r="L3946" s="27">
        <v>6.1496938230496618E-3</v>
      </c>
      <c r="M3946" s="27">
        <v>3.8501952621864004E-2</v>
      </c>
      <c r="N3946" s="27">
        <v>0.11607603949708656</v>
      </c>
      <c r="O3946" s="27">
        <v>0</v>
      </c>
      <c r="P3946" s="27">
        <v>0</v>
      </c>
      <c r="Q3946" s="27">
        <v>0</v>
      </c>
      <c r="R3946" s="27">
        <v>0</v>
      </c>
      <c r="S3946" s="27">
        <v>0</v>
      </c>
      <c r="T3946" s="27">
        <v>0</v>
      </c>
      <c r="U3946" s="27">
        <v>0</v>
      </c>
      <c r="V3946" s="27">
        <v>0</v>
      </c>
      <c r="W3946" s="27">
        <v>0</v>
      </c>
      <c r="X3946" s="27">
        <v>0</v>
      </c>
      <c r="Y3946" s="27">
        <v>0</v>
      </c>
      <c r="Z3946" s="27">
        <v>0</v>
      </c>
      <c r="AA3946" s="27">
        <v>0</v>
      </c>
      <c r="AB3946" s="27">
        <v>0</v>
      </c>
      <c r="AC3946" s="27">
        <v>0</v>
      </c>
      <c r="AD3946" s="27">
        <v>0</v>
      </c>
      <c r="AE3946" s="27">
        <v>0</v>
      </c>
      <c r="AF3946" s="27">
        <v>0</v>
      </c>
      <c r="AG3946" s="27">
        <v>0</v>
      </c>
      <c r="AH3946" s="27">
        <v>0</v>
      </c>
      <c r="AI3946" s="27">
        <v>0</v>
      </c>
      <c r="AK3946" s="29">
        <f t="shared" si="61"/>
        <v>-1.1411104976553699E-2</v>
      </c>
    </row>
    <row r="3947" spans="1:37" x14ac:dyDescent="0.25">
      <c r="A3947">
        <v>3945</v>
      </c>
      <c r="B3947" s="1">
        <v>1.3599999999999999E-2</v>
      </c>
      <c r="C3947" s="1">
        <v>2.5669575595695365E-4</v>
      </c>
      <c r="D3947" s="27">
        <v>0.12335995058469826</v>
      </c>
      <c r="E3947" s="27">
        <v>0.1363051387099396</v>
      </c>
      <c r="F3947" s="27">
        <v>0.10693876141748858</v>
      </c>
      <c r="G3947" s="27">
        <v>0.12670530362521948</v>
      </c>
      <c r="H3947" s="27">
        <v>2.8869864982106436E-2</v>
      </c>
      <c r="I3947" s="27">
        <v>0.14302199771062085</v>
      </c>
      <c r="J3947" s="27">
        <v>0.13048696478594368</v>
      </c>
      <c r="K3947" s="27">
        <v>2.3410530820197846E-2</v>
      </c>
      <c r="L3947" s="27">
        <v>0.1642142235760827</v>
      </c>
      <c r="M3947" s="27">
        <v>1.8341070706873589E-3</v>
      </c>
      <c r="N3947" s="27">
        <v>1.4853156717015358E-2</v>
      </c>
      <c r="O3947" s="27">
        <v>0</v>
      </c>
      <c r="P3947" s="27">
        <v>0</v>
      </c>
      <c r="Q3947" s="27">
        <v>0</v>
      </c>
      <c r="R3947" s="27">
        <v>0</v>
      </c>
      <c r="S3947" s="27">
        <v>0</v>
      </c>
      <c r="T3947" s="27">
        <v>0</v>
      </c>
      <c r="U3947" s="27">
        <v>0</v>
      </c>
      <c r="V3947" s="27">
        <v>0</v>
      </c>
      <c r="W3947" s="27">
        <v>0</v>
      </c>
      <c r="X3947" s="27">
        <v>0</v>
      </c>
      <c r="Y3947" s="27">
        <v>0</v>
      </c>
      <c r="Z3947" s="27">
        <v>0</v>
      </c>
      <c r="AA3947" s="27">
        <v>0</v>
      </c>
      <c r="AB3947" s="27">
        <v>0</v>
      </c>
      <c r="AC3947" s="27">
        <v>0</v>
      </c>
      <c r="AD3947" s="27">
        <v>0</v>
      </c>
      <c r="AE3947" s="27">
        <v>0</v>
      </c>
      <c r="AF3947" s="27">
        <v>0</v>
      </c>
      <c r="AG3947" s="27">
        <v>0</v>
      </c>
      <c r="AH3947" s="27">
        <v>0</v>
      </c>
      <c r="AI3947" s="27">
        <v>0</v>
      </c>
      <c r="AK3947" s="29">
        <f t="shared" si="61"/>
        <v>1.8874687938011298E-2</v>
      </c>
    </row>
    <row r="3948" spans="1:37" x14ac:dyDescent="0.25">
      <c r="A3948">
        <v>3946</v>
      </c>
      <c r="B3948" s="1">
        <v>1.1299999999999999E-2</v>
      </c>
      <c r="C3948" s="1">
        <v>2.1738626645251444E-5</v>
      </c>
      <c r="D3948" s="27">
        <v>0.11475201808870893</v>
      </c>
      <c r="E3948" s="27">
        <v>2.324417545407384E-2</v>
      </c>
      <c r="F3948" s="27">
        <v>2.1539204011947047E-2</v>
      </c>
      <c r="G3948" s="27">
        <v>0.1216901355086431</v>
      </c>
      <c r="H3948" s="27">
        <v>0.12490965974936069</v>
      </c>
      <c r="I3948" s="27">
        <v>0.18299454892188324</v>
      </c>
      <c r="J3948" s="27">
        <v>8.1715905067594477E-2</v>
      </c>
      <c r="K3948" s="27">
        <v>4.5716087357544247E-2</v>
      </c>
      <c r="L3948" s="27">
        <v>0.1449942069427545</v>
      </c>
      <c r="M3948" s="27">
        <v>3.5091611270488328E-2</v>
      </c>
      <c r="N3948" s="27">
        <v>0.10335244762700174</v>
      </c>
      <c r="O3948" s="27">
        <v>0</v>
      </c>
      <c r="P3948" s="27">
        <v>0</v>
      </c>
      <c r="Q3948" s="27">
        <v>0</v>
      </c>
      <c r="R3948" s="27">
        <v>0</v>
      </c>
      <c r="S3948" s="27">
        <v>0</v>
      </c>
      <c r="T3948" s="27">
        <v>0</v>
      </c>
      <c r="U3948" s="27">
        <v>0</v>
      </c>
      <c r="V3948" s="27">
        <v>0</v>
      </c>
      <c r="W3948" s="27">
        <v>0</v>
      </c>
      <c r="X3948" s="27">
        <v>0</v>
      </c>
      <c r="Y3948" s="27">
        <v>0</v>
      </c>
      <c r="Z3948" s="27">
        <v>0</v>
      </c>
      <c r="AA3948" s="27">
        <v>0</v>
      </c>
      <c r="AB3948" s="27">
        <v>0</v>
      </c>
      <c r="AC3948" s="27">
        <v>0</v>
      </c>
      <c r="AD3948" s="27">
        <v>0</v>
      </c>
      <c r="AE3948" s="27">
        <v>0</v>
      </c>
      <c r="AF3948" s="27">
        <v>0</v>
      </c>
      <c r="AG3948" s="27">
        <v>0</v>
      </c>
      <c r="AH3948" s="27">
        <v>0</v>
      </c>
      <c r="AI3948" s="27">
        <v>0</v>
      </c>
      <c r="AK3948" s="29">
        <f t="shared" si="61"/>
        <v>1.9237722694912783E-3</v>
      </c>
    </row>
    <row r="3949" spans="1:37" x14ac:dyDescent="0.25">
      <c r="A3949">
        <v>3947</v>
      </c>
      <c r="B3949" s="1">
        <v>1.3899999999999999E-2</v>
      </c>
      <c r="C3949" s="1">
        <v>-4.7573087822553408E-5</v>
      </c>
      <c r="D3949" s="27">
        <v>0.13983998273728926</v>
      </c>
      <c r="E3949" s="27">
        <v>0.12845028882070561</v>
      </c>
      <c r="F3949" s="27">
        <v>0.15483207945937597</v>
      </c>
      <c r="G3949" s="27">
        <v>7.8129214042753262E-2</v>
      </c>
      <c r="H3949" s="27">
        <v>6.2496090999034755E-2</v>
      </c>
      <c r="I3949" s="27">
        <v>8.948333576704913E-2</v>
      </c>
      <c r="J3949" s="27">
        <v>9.1199031050006818E-2</v>
      </c>
      <c r="K3949" s="27">
        <v>0.11324413855559989</v>
      </c>
      <c r="L3949" s="27">
        <v>0.12614507059916993</v>
      </c>
      <c r="M3949" s="27">
        <v>1.2200961584193095E-2</v>
      </c>
      <c r="N3949" s="27">
        <v>3.9798063848221956E-3</v>
      </c>
      <c r="O3949" s="27">
        <v>0</v>
      </c>
      <c r="P3949" s="27">
        <v>0</v>
      </c>
      <c r="Q3949" s="27">
        <v>0</v>
      </c>
      <c r="R3949" s="27">
        <v>0</v>
      </c>
      <c r="S3949" s="27">
        <v>0</v>
      </c>
      <c r="T3949" s="27">
        <v>0</v>
      </c>
      <c r="U3949" s="27">
        <v>0</v>
      </c>
      <c r="V3949" s="27">
        <v>0</v>
      </c>
      <c r="W3949" s="27">
        <v>0</v>
      </c>
      <c r="X3949" s="27">
        <v>0</v>
      </c>
      <c r="Y3949" s="27">
        <v>0</v>
      </c>
      <c r="Z3949" s="27">
        <v>0</v>
      </c>
      <c r="AA3949" s="27">
        <v>0</v>
      </c>
      <c r="AB3949" s="27">
        <v>0</v>
      </c>
      <c r="AC3949" s="27">
        <v>0</v>
      </c>
      <c r="AD3949" s="27">
        <v>0</v>
      </c>
      <c r="AE3949" s="27">
        <v>0</v>
      </c>
      <c r="AF3949" s="27">
        <v>0</v>
      </c>
      <c r="AG3949" s="27">
        <v>0</v>
      </c>
      <c r="AH3949" s="27">
        <v>0</v>
      </c>
      <c r="AI3949" s="27">
        <v>0</v>
      </c>
      <c r="AK3949" s="29">
        <f t="shared" si="61"/>
        <v>-3.4225243037808209E-3</v>
      </c>
    </row>
    <row r="3950" spans="1:37" x14ac:dyDescent="0.25">
      <c r="A3950">
        <v>3948</v>
      </c>
      <c r="B3950" s="1">
        <v>1.23E-2</v>
      </c>
      <c r="C3950" s="1">
        <v>-2.3132766286435214E-4</v>
      </c>
      <c r="D3950" s="27">
        <v>6.0158933278365377E-2</v>
      </c>
      <c r="E3950" s="27">
        <v>3.752102493351378E-2</v>
      </c>
      <c r="F3950" s="27">
        <v>3.006187188123096E-2</v>
      </c>
      <c r="G3950" s="27">
        <v>0.17379636576270396</v>
      </c>
      <c r="H3950" s="27">
        <v>0.17791297651530663</v>
      </c>
      <c r="I3950" s="27">
        <v>6.7556426147314774E-2</v>
      </c>
      <c r="J3950" s="27">
        <v>6.6769579862758124E-2</v>
      </c>
      <c r="K3950" s="27">
        <v>0.16306303190881222</v>
      </c>
      <c r="L3950" s="27">
        <v>1.1650208685650174E-2</v>
      </c>
      <c r="M3950" s="27">
        <v>9.983231191242678E-2</v>
      </c>
      <c r="N3950" s="27">
        <v>0.11167726911191717</v>
      </c>
      <c r="O3950" s="27">
        <v>0</v>
      </c>
      <c r="P3950" s="27">
        <v>0</v>
      </c>
      <c r="Q3950" s="27">
        <v>0</v>
      </c>
      <c r="R3950" s="27">
        <v>0</v>
      </c>
      <c r="S3950" s="27">
        <v>0</v>
      </c>
      <c r="T3950" s="27">
        <v>0</v>
      </c>
      <c r="U3950" s="27">
        <v>0</v>
      </c>
      <c r="V3950" s="27">
        <v>0</v>
      </c>
      <c r="W3950" s="27">
        <v>0</v>
      </c>
      <c r="X3950" s="27">
        <v>0</v>
      </c>
      <c r="Y3950" s="27">
        <v>0</v>
      </c>
      <c r="Z3950" s="27">
        <v>0</v>
      </c>
      <c r="AA3950" s="27">
        <v>0</v>
      </c>
      <c r="AB3950" s="27">
        <v>0</v>
      </c>
      <c r="AC3950" s="27">
        <v>0</v>
      </c>
      <c r="AD3950" s="27">
        <v>0</v>
      </c>
      <c r="AE3950" s="27">
        <v>0</v>
      </c>
      <c r="AF3950" s="27">
        <v>0</v>
      </c>
      <c r="AG3950" s="27">
        <v>0</v>
      </c>
      <c r="AH3950" s="27">
        <v>0</v>
      </c>
      <c r="AI3950" s="27">
        <v>0</v>
      </c>
      <c r="AK3950" s="29">
        <f t="shared" si="61"/>
        <v>-1.8807127062142451E-2</v>
      </c>
    </row>
    <row r="3951" spans="1:37" x14ac:dyDescent="0.25">
      <c r="A3951">
        <v>3949</v>
      </c>
      <c r="B3951" s="1">
        <v>1.2200000000000001E-2</v>
      </c>
      <c r="C3951" s="1">
        <v>2.8286378197940512E-4</v>
      </c>
      <c r="D3951" s="27">
        <v>0.10500970367826849</v>
      </c>
      <c r="E3951" s="27">
        <v>0.14208509198161248</v>
      </c>
      <c r="F3951" s="27">
        <v>1.6551511707527205E-2</v>
      </c>
      <c r="G3951" s="27">
        <v>0.13969778331048144</v>
      </c>
      <c r="H3951" s="27">
        <v>6.9283280134373085E-2</v>
      </c>
      <c r="I3951" s="27">
        <v>3.1647313585961615E-4</v>
      </c>
      <c r="J3951" s="27">
        <v>0.11247095901190513</v>
      </c>
      <c r="K3951" s="27">
        <v>9.6368356900391736E-2</v>
      </c>
      <c r="L3951" s="27">
        <v>9.1801543856954715E-2</v>
      </c>
      <c r="M3951" s="27">
        <v>0.14300346222879834</v>
      </c>
      <c r="N3951" s="27">
        <v>8.3411834053827877E-2</v>
      </c>
      <c r="O3951" s="27">
        <v>0</v>
      </c>
      <c r="P3951" s="27">
        <v>0</v>
      </c>
      <c r="Q3951" s="27">
        <v>0</v>
      </c>
      <c r="R3951" s="27">
        <v>0</v>
      </c>
      <c r="S3951" s="27">
        <v>0</v>
      </c>
      <c r="T3951" s="27">
        <v>0</v>
      </c>
      <c r="U3951" s="27">
        <v>0</v>
      </c>
      <c r="V3951" s="27">
        <v>0</v>
      </c>
      <c r="W3951" s="27">
        <v>0</v>
      </c>
      <c r="X3951" s="27">
        <v>0</v>
      </c>
      <c r="Y3951" s="27">
        <v>0</v>
      </c>
      <c r="Z3951" s="27">
        <v>0</v>
      </c>
      <c r="AA3951" s="27">
        <v>0</v>
      </c>
      <c r="AB3951" s="27">
        <v>0</v>
      </c>
      <c r="AC3951" s="27">
        <v>0</v>
      </c>
      <c r="AD3951" s="27">
        <v>0</v>
      </c>
      <c r="AE3951" s="27">
        <v>0</v>
      </c>
      <c r="AF3951" s="27">
        <v>0</v>
      </c>
      <c r="AG3951" s="27">
        <v>0</v>
      </c>
      <c r="AH3951" s="27">
        <v>0</v>
      </c>
      <c r="AI3951" s="27">
        <v>0</v>
      </c>
      <c r="AK3951" s="29">
        <f t="shared" si="61"/>
        <v>2.3185555899951239E-2</v>
      </c>
    </row>
    <row r="3952" spans="1:37" x14ac:dyDescent="0.25">
      <c r="A3952">
        <v>3950</v>
      </c>
      <c r="B3952" s="1">
        <v>9.7999999999999997E-3</v>
      </c>
      <c r="C3952" s="1">
        <v>-1.2926073734701625E-4</v>
      </c>
      <c r="D3952" s="27">
        <v>0.13357626651651189</v>
      </c>
      <c r="E3952" s="27">
        <v>1.593865766707243E-2</v>
      </c>
      <c r="F3952" s="27">
        <v>0.11330808663023477</v>
      </c>
      <c r="G3952" s="27">
        <v>9.9781207627588284E-2</v>
      </c>
      <c r="H3952" s="27">
        <v>1.6318322655425609E-2</v>
      </c>
      <c r="I3952" s="27">
        <v>3.0587818087542667E-2</v>
      </c>
      <c r="J3952" s="27">
        <v>0.10903979163721451</v>
      </c>
      <c r="K3952" s="27">
        <v>0.10124132682081556</v>
      </c>
      <c r="L3952" s="27">
        <v>7.9179235067907208E-2</v>
      </c>
      <c r="M3952" s="27">
        <v>0.12615224800184083</v>
      </c>
      <c r="N3952" s="27">
        <v>0.17487703928784626</v>
      </c>
      <c r="O3952" s="27">
        <v>0</v>
      </c>
      <c r="P3952" s="27">
        <v>0</v>
      </c>
      <c r="Q3952" s="27">
        <v>0</v>
      </c>
      <c r="R3952" s="27">
        <v>0</v>
      </c>
      <c r="S3952" s="27">
        <v>0</v>
      </c>
      <c r="T3952" s="27">
        <v>0</v>
      </c>
      <c r="U3952" s="27">
        <v>0</v>
      </c>
      <c r="V3952" s="27">
        <v>0</v>
      </c>
      <c r="W3952" s="27">
        <v>0</v>
      </c>
      <c r="X3952" s="27">
        <v>0</v>
      </c>
      <c r="Y3952" s="27">
        <v>0</v>
      </c>
      <c r="Z3952" s="27">
        <v>0</v>
      </c>
      <c r="AA3952" s="27">
        <v>0</v>
      </c>
      <c r="AB3952" s="27">
        <v>0</v>
      </c>
      <c r="AC3952" s="27">
        <v>0</v>
      </c>
      <c r="AD3952" s="27">
        <v>0</v>
      </c>
      <c r="AE3952" s="27">
        <v>0</v>
      </c>
      <c r="AF3952" s="27">
        <v>0</v>
      </c>
      <c r="AG3952" s="27">
        <v>0</v>
      </c>
      <c r="AH3952" s="27">
        <v>0</v>
      </c>
      <c r="AI3952" s="27">
        <v>0</v>
      </c>
      <c r="AK3952" s="29">
        <f t="shared" si="61"/>
        <v>-1.3189871157858801E-2</v>
      </c>
    </row>
    <row r="3953" spans="1:37" x14ac:dyDescent="0.25">
      <c r="A3953">
        <v>3951</v>
      </c>
      <c r="B3953" s="1">
        <v>1.0800000000000001E-2</v>
      </c>
      <c r="C3953" s="1">
        <v>5.3683640927112237E-4</v>
      </c>
      <c r="D3953" s="27">
        <v>5.4389601385881794E-2</v>
      </c>
      <c r="E3953" s="27">
        <v>0.13879073283771803</v>
      </c>
      <c r="F3953" s="27">
        <v>1.1785970765697148E-2</v>
      </c>
      <c r="G3953" s="27">
        <v>0.1168212906257729</v>
      </c>
      <c r="H3953" s="27">
        <v>0.10225827128209772</v>
      </c>
      <c r="I3953" s="27">
        <v>5.2225777909291983E-2</v>
      </c>
      <c r="J3953" s="27">
        <v>5.5594693297434286E-2</v>
      </c>
      <c r="K3953" s="27">
        <v>5.239364812419379E-3</v>
      </c>
      <c r="L3953" s="27">
        <v>0.23161201858972821</v>
      </c>
      <c r="M3953" s="27">
        <v>0.14408699399779812</v>
      </c>
      <c r="N3953" s="27">
        <v>8.7195284496160305E-2</v>
      </c>
      <c r="O3953" s="27">
        <v>0</v>
      </c>
      <c r="P3953" s="27">
        <v>0</v>
      </c>
      <c r="Q3953" s="27">
        <v>0</v>
      </c>
      <c r="R3953" s="27">
        <v>0</v>
      </c>
      <c r="S3953" s="27">
        <v>0</v>
      </c>
      <c r="T3953" s="27">
        <v>0</v>
      </c>
      <c r="U3953" s="27">
        <v>0</v>
      </c>
      <c r="V3953" s="27">
        <v>0</v>
      </c>
      <c r="W3953" s="27">
        <v>0</v>
      </c>
      <c r="X3953" s="27">
        <v>0</v>
      </c>
      <c r="Y3953" s="27">
        <v>0</v>
      </c>
      <c r="Z3953" s="27">
        <v>0</v>
      </c>
      <c r="AA3953" s="27">
        <v>0</v>
      </c>
      <c r="AB3953" s="27">
        <v>0</v>
      </c>
      <c r="AC3953" s="27">
        <v>0</v>
      </c>
      <c r="AD3953" s="27">
        <v>0</v>
      </c>
      <c r="AE3953" s="27">
        <v>0</v>
      </c>
      <c r="AF3953" s="27">
        <v>0</v>
      </c>
      <c r="AG3953" s="27">
        <v>0</v>
      </c>
      <c r="AH3953" s="27">
        <v>0</v>
      </c>
      <c r="AI3953" s="27">
        <v>0</v>
      </c>
      <c r="AK3953" s="29">
        <f t="shared" si="61"/>
        <v>4.9707074932511329E-2</v>
      </c>
    </row>
    <row r="3954" spans="1:37" x14ac:dyDescent="0.25">
      <c r="A3954">
        <v>3952</v>
      </c>
      <c r="B3954" s="1">
        <v>1.34E-2</v>
      </c>
      <c r="C3954" s="1">
        <v>-3.9387107014002731E-4</v>
      </c>
      <c r="D3954" s="27">
        <v>0.14614378929419009</v>
      </c>
      <c r="E3954" s="27">
        <v>5.7914543575711972E-3</v>
      </c>
      <c r="F3954" s="27">
        <v>9.0390105418051966E-2</v>
      </c>
      <c r="G3954" s="27">
        <v>0.17794793714158341</v>
      </c>
      <c r="H3954" s="27">
        <v>0.10716498101822867</v>
      </c>
      <c r="I3954" s="27">
        <v>0.1941602834764469</v>
      </c>
      <c r="J3954" s="27">
        <v>2.3543413876905624E-2</v>
      </c>
      <c r="K3954" s="27">
        <v>0.10530396972867417</v>
      </c>
      <c r="L3954" s="27">
        <v>2.8721491335373148E-2</v>
      </c>
      <c r="M3954" s="27">
        <v>2.6413532138544683E-2</v>
      </c>
      <c r="N3954" s="27">
        <v>9.4419042214430329E-2</v>
      </c>
      <c r="O3954" s="27">
        <v>0</v>
      </c>
      <c r="P3954" s="27">
        <v>0</v>
      </c>
      <c r="Q3954" s="27">
        <v>0</v>
      </c>
      <c r="R3954" s="27">
        <v>0</v>
      </c>
      <c r="S3954" s="27">
        <v>0</v>
      </c>
      <c r="T3954" s="27">
        <v>0</v>
      </c>
      <c r="U3954" s="27">
        <v>0</v>
      </c>
      <c r="V3954" s="27">
        <v>0</v>
      </c>
      <c r="W3954" s="27">
        <v>0</v>
      </c>
      <c r="X3954" s="27">
        <v>0</v>
      </c>
      <c r="Y3954" s="27">
        <v>0</v>
      </c>
      <c r="Z3954" s="27">
        <v>0</v>
      </c>
      <c r="AA3954" s="27">
        <v>0</v>
      </c>
      <c r="AB3954" s="27">
        <v>0</v>
      </c>
      <c r="AC3954" s="27">
        <v>0</v>
      </c>
      <c r="AD3954" s="27">
        <v>0</v>
      </c>
      <c r="AE3954" s="27">
        <v>0</v>
      </c>
      <c r="AF3954" s="27">
        <v>0</v>
      </c>
      <c r="AG3954" s="27">
        <v>0</v>
      </c>
      <c r="AH3954" s="27">
        <v>0</v>
      </c>
      <c r="AI3954" s="27">
        <v>0</v>
      </c>
      <c r="AK3954" s="29">
        <f t="shared" si="61"/>
        <v>-2.9393363443285619E-2</v>
      </c>
    </row>
    <row r="3955" spans="1:37" x14ac:dyDescent="0.25">
      <c r="A3955">
        <v>3953</v>
      </c>
      <c r="B3955" s="1">
        <v>1.5100000000000001E-2</v>
      </c>
      <c r="C3955" s="1">
        <v>4.1077605794690282E-4</v>
      </c>
      <c r="D3955" s="27">
        <v>2.8586322144436047E-2</v>
      </c>
      <c r="E3955" s="27">
        <v>0.20211586095271744</v>
      </c>
      <c r="F3955" s="27">
        <v>4.6633762197713174E-2</v>
      </c>
      <c r="G3955" s="27">
        <v>0.15677398263106146</v>
      </c>
      <c r="H3955" s="27">
        <v>6.7211397719293825E-2</v>
      </c>
      <c r="I3955" s="27">
        <v>6.8580954999439309E-2</v>
      </c>
      <c r="J3955" s="27">
        <v>0.17450098484773507</v>
      </c>
      <c r="K3955" s="27">
        <v>6.9739344516043703E-2</v>
      </c>
      <c r="L3955" s="27">
        <v>8.8059107152011831E-2</v>
      </c>
      <c r="M3955" s="27">
        <v>9.032838672401905E-2</v>
      </c>
      <c r="N3955" s="27">
        <v>7.4698961155290769E-3</v>
      </c>
      <c r="O3955" s="27">
        <v>0</v>
      </c>
      <c r="P3955" s="27">
        <v>0</v>
      </c>
      <c r="Q3955" s="27">
        <v>0</v>
      </c>
      <c r="R3955" s="27">
        <v>0</v>
      </c>
      <c r="S3955" s="27">
        <v>0</v>
      </c>
      <c r="T3955" s="27">
        <v>0</v>
      </c>
      <c r="U3955" s="27">
        <v>0</v>
      </c>
      <c r="V3955" s="27">
        <v>0</v>
      </c>
      <c r="W3955" s="27">
        <v>0</v>
      </c>
      <c r="X3955" s="27">
        <v>0</v>
      </c>
      <c r="Y3955" s="27">
        <v>0</v>
      </c>
      <c r="Z3955" s="27">
        <v>0</v>
      </c>
      <c r="AA3955" s="27">
        <v>0</v>
      </c>
      <c r="AB3955" s="27">
        <v>0</v>
      </c>
      <c r="AC3955" s="27">
        <v>0</v>
      </c>
      <c r="AD3955" s="27">
        <v>0</v>
      </c>
      <c r="AE3955" s="27">
        <v>0</v>
      </c>
      <c r="AF3955" s="27">
        <v>0</v>
      </c>
      <c r="AG3955" s="27">
        <v>0</v>
      </c>
      <c r="AH3955" s="27">
        <v>0</v>
      </c>
      <c r="AI3955" s="27">
        <v>0</v>
      </c>
      <c r="AK3955" s="29">
        <f t="shared" si="61"/>
        <v>2.7203712446814757E-2</v>
      </c>
    </row>
    <row r="3956" spans="1:37" x14ac:dyDescent="0.25">
      <c r="A3956">
        <v>3954</v>
      </c>
      <c r="B3956" s="1">
        <v>1.38E-2</v>
      </c>
      <c r="C3956" s="1">
        <v>-1.0946401280460539E-4</v>
      </c>
      <c r="D3956" s="27">
        <v>3.0799681487029103E-2</v>
      </c>
      <c r="E3956" s="27">
        <v>0.11202133458191381</v>
      </c>
      <c r="F3956" s="27">
        <v>6.7079624171473229E-2</v>
      </c>
      <c r="G3956" s="27">
        <v>0.15544126370994177</v>
      </c>
      <c r="H3956" s="27">
        <v>9.4791491222098886E-2</v>
      </c>
      <c r="I3956" s="27">
        <v>0.14609024157537787</v>
      </c>
      <c r="J3956" s="27">
        <v>6.5721912899836699E-2</v>
      </c>
      <c r="K3956" s="27">
        <v>0.12916657286452832</v>
      </c>
      <c r="L3956" s="27">
        <v>1.6429858204434569E-2</v>
      </c>
      <c r="M3956" s="27">
        <v>4.7140108349914944E-2</v>
      </c>
      <c r="N3956" s="27">
        <v>0.13531791093345083</v>
      </c>
      <c r="O3956" s="27">
        <v>0</v>
      </c>
      <c r="P3956" s="27">
        <v>0</v>
      </c>
      <c r="Q3956" s="27">
        <v>0</v>
      </c>
      <c r="R3956" s="27">
        <v>0</v>
      </c>
      <c r="S3956" s="27">
        <v>0</v>
      </c>
      <c r="T3956" s="27">
        <v>0</v>
      </c>
      <c r="U3956" s="27">
        <v>0</v>
      </c>
      <c r="V3956" s="27">
        <v>0</v>
      </c>
      <c r="W3956" s="27">
        <v>0</v>
      </c>
      <c r="X3956" s="27">
        <v>0</v>
      </c>
      <c r="Y3956" s="27">
        <v>0</v>
      </c>
      <c r="Z3956" s="27">
        <v>0</v>
      </c>
      <c r="AA3956" s="27">
        <v>0</v>
      </c>
      <c r="AB3956" s="27">
        <v>0</v>
      </c>
      <c r="AC3956" s="27">
        <v>0</v>
      </c>
      <c r="AD3956" s="27">
        <v>0</v>
      </c>
      <c r="AE3956" s="27">
        <v>0</v>
      </c>
      <c r="AF3956" s="27">
        <v>0</v>
      </c>
      <c r="AG3956" s="27">
        <v>0</v>
      </c>
      <c r="AH3956" s="27">
        <v>0</v>
      </c>
      <c r="AI3956" s="27">
        <v>0</v>
      </c>
      <c r="AK3956" s="29">
        <f t="shared" si="61"/>
        <v>-7.9321748409134345E-3</v>
      </c>
    </row>
    <row r="3957" spans="1:37" x14ac:dyDescent="0.25">
      <c r="A3957">
        <v>3955</v>
      </c>
      <c r="B3957" s="1">
        <v>1.03E-2</v>
      </c>
      <c r="C3957" s="1">
        <v>6.7881569718333188E-5</v>
      </c>
      <c r="D3957" s="27">
        <v>7.1348878824204653E-2</v>
      </c>
      <c r="E3957" s="27">
        <v>7.093098585975309E-2</v>
      </c>
      <c r="F3957" s="27">
        <v>6.6851784587150659E-2</v>
      </c>
      <c r="G3957" s="27">
        <v>0.17599883103281885</v>
      </c>
      <c r="H3957" s="27">
        <v>1.0337504463730071E-2</v>
      </c>
      <c r="I3957" s="27">
        <v>3.4508061208957448E-2</v>
      </c>
      <c r="J3957" s="27">
        <v>6.8401670809007581E-2</v>
      </c>
      <c r="K3957" s="27">
        <v>7.6435015065108872E-2</v>
      </c>
      <c r="L3957" s="27">
        <v>4.6581991955662719E-2</v>
      </c>
      <c r="M3957" s="27">
        <v>0.14607296330852682</v>
      </c>
      <c r="N3957" s="27">
        <v>0.23253231288507906</v>
      </c>
      <c r="O3957" s="27">
        <v>0</v>
      </c>
      <c r="P3957" s="27">
        <v>0</v>
      </c>
      <c r="Q3957" s="27">
        <v>0</v>
      </c>
      <c r="R3957" s="27">
        <v>0</v>
      </c>
      <c r="S3957" s="27">
        <v>0</v>
      </c>
      <c r="T3957" s="27">
        <v>0</v>
      </c>
      <c r="U3957" s="27">
        <v>0</v>
      </c>
      <c r="V3957" s="27">
        <v>0</v>
      </c>
      <c r="W3957" s="27">
        <v>0</v>
      </c>
      <c r="X3957" s="27">
        <v>0</v>
      </c>
      <c r="Y3957" s="27">
        <v>0</v>
      </c>
      <c r="Z3957" s="27">
        <v>0</v>
      </c>
      <c r="AA3957" s="27">
        <v>0</v>
      </c>
      <c r="AB3957" s="27">
        <v>0</v>
      </c>
      <c r="AC3957" s="27">
        <v>0</v>
      </c>
      <c r="AD3957" s="27">
        <v>0</v>
      </c>
      <c r="AE3957" s="27">
        <v>0</v>
      </c>
      <c r="AF3957" s="27">
        <v>0</v>
      </c>
      <c r="AG3957" s="27">
        <v>0</v>
      </c>
      <c r="AH3957" s="27">
        <v>0</v>
      </c>
      <c r="AI3957" s="27">
        <v>0</v>
      </c>
      <c r="AK3957" s="29">
        <f t="shared" si="61"/>
        <v>6.5904436619740958E-3</v>
      </c>
    </row>
    <row r="3958" spans="1:37" x14ac:dyDescent="0.25">
      <c r="A3958">
        <v>3956</v>
      </c>
      <c r="B3958" s="1">
        <v>1.21E-2</v>
      </c>
      <c r="C3958" s="1">
        <v>5.878046613912295E-5</v>
      </c>
      <c r="D3958" s="27">
        <v>0.11128240461409192</v>
      </c>
      <c r="E3958" s="27">
        <v>0.10462790169028037</v>
      </c>
      <c r="F3958" s="27">
        <v>5.9544978465752095E-2</v>
      </c>
      <c r="G3958" s="27">
        <v>7.2277077442696236E-2</v>
      </c>
      <c r="H3958" s="27">
        <v>0.13283511242024548</v>
      </c>
      <c r="I3958" s="27">
        <v>3.3284504752803395E-2</v>
      </c>
      <c r="J3958" s="27">
        <v>0.13038716914921034</v>
      </c>
      <c r="K3958" s="27">
        <v>0.12109826382158508</v>
      </c>
      <c r="L3958" s="27">
        <v>7.7384072050787359E-2</v>
      </c>
      <c r="M3958" s="27">
        <v>9.9964936447169306E-2</v>
      </c>
      <c r="N3958" s="27">
        <v>5.7313579145378574E-2</v>
      </c>
      <c r="O3958" s="27">
        <v>0</v>
      </c>
      <c r="P3958" s="27">
        <v>0</v>
      </c>
      <c r="Q3958" s="27">
        <v>0</v>
      </c>
      <c r="R3958" s="27">
        <v>0</v>
      </c>
      <c r="S3958" s="27">
        <v>0</v>
      </c>
      <c r="T3958" s="27">
        <v>0</v>
      </c>
      <c r="U3958" s="27">
        <v>0</v>
      </c>
      <c r="V3958" s="27">
        <v>0</v>
      </c>
      <c r="W3958" s="27">
        <v>0</v>
      </c>
      <c r="X3958" s="27">
        <v>0</v>
      </c>
      <c r="Y3958" s="27">
        <v>0</v>
      </c>
      <c r="Z3958" s="27">
        <v>0</v>
      </c>
      <c r="AA3958" s="27">
        <v>0</v>
      </c>
      <c r="AB3958" s="27">
        <v>0</v>
      </c>
      <c r="AC3958" s="27">
        <v>0</v>
      </c>
      <c r="AD3958" s="27">
        <v>0</v>
      </c>
      <c r="AE3958" s="27">
        <v>0</v>
      </c>
      <c r="AF3958" s="27">
        <v>0</v>
      </c>
      <c r="AG3958" s="27">
        <v>0</v>
      </c>
      <c r="AH3958" s="27">
        <v>0</v>
      </c>
      <c r="AI3958" s="27">
        <v>0</v>
      </c>
      <c r="AK3958" s="29">
        <f t="shared" si="61"/>
        <v>4.8578897635638803E-3</v>
      </c>
    </row>
    <row r="3959" spans="1:37" x14ac:dyDescent="0.25">
      <c r="A3959">
        <v>3957</v>
      </c>
      <c r="B3959" s="1">
        <v>1.04E-2</v>
      </c>
      <c r="C3959" s="1">
        <v>3.1663920651497121E-4</v>
      </c>
      <c r="D3959" s="27">
        <v>0.12423695337633106</v>
      </c>
      <c r="E3959" s="27">
        <v>0.10950453057332338</v>
      </c>
      <c r="F3959" s="27">
        <v>0.11328285865517025</v>
      </c>
      <c r="G3959" s="27">
        <v>2.954592632387271E-2</v>
      </c>
      <c r="H3959" s="27">
        <v>1.2827077952223528E-2</v>
      </c>
      <c r="I3959" s="27">
        <v>1.1455288344350263E-2</v>
      </c>
      <c r="J3959" s="27">
        <v>0.10651079646060202</v>
      </c>
      <c r="K3959" s="27">
        <v>4.7967517575820622E-2</v>
      </c>
      <c r="L3959" s="27">
        <v>0.21616972311183749</v>
      </c>
      <c r="M3959" s="27">
        <v>4.4911744201566024E-2</v>
      </c>
      <c r="N3959" s="27">
        <v>0.18358758342490264</v>
      </c>
      <c r="O3959" s="27">
        <v>0</v>
      </c>
      <c r="P3959" s="27">
        <v>0</v>
      </c>
      <c r="Q3959" s="27">
        <v>0</v>
      </c>
      <c r="R3959" s="27">
        <v>0</v>
      </c>
      <c r="S3959" s="27">
        <v>0</v>
      </c>
      <c r="T3959" s="27">
        <v>0</v>
      </c>
      <c r="U3959" s="27">
        <v>0</v>
      </c>
      <c r="V3959" s="27">
        <v>0</v>
      </c>
      <c r="W3959" s="27">
        <v>0</v>
      </c>
      <c r="X3959" s="27">
        <v>0</v>
      </c>
      <c r="Y3959" s="27">
        <v>0</v>
      </c>
      <c r="Z3959" s="27">
        <v>0</v>
      </c>
      <c r="AA3959" s="27">
        <v>0</v>
      </c>
      <c r="AB3959" s="27">
        <v>0</v>
      </c>
      <c r="AC3959" s="27">
        <v>0</v>
      </c>
      <c r="AD3959" s="27">
        <v>0</v>
      </c>
      <c r="AE3959" s="27">
        <v>0</v>
      </c>
      <c r="AF3959" s="27">
        <v>0</v>
      </c>
      <c r="AG3959" s="27">
        <v>0</v>
      </c>
      <c r="AH3959" s="27">
        <v>0</v>
      </c>
      <c r="AI3959" s="27">
        <v>0</v>
      </c>
      <c r="AK3959" s="29">
        <f t="shared" si="61"/>
        <v>3.0446077549516466E-2</v>
      </c>
    </row>
    <row r="3960" spans="1:37" x14ac:dyDescent="0.25">
      <c r="A3960">
        <v>3958</v>
      </c>
      <c r="B3960" s="1">
        <v>1.15E-2</v>
      </c>
      <c r="C3960" s="1">
        <v>2.742289960472229E-4</v>
      </c>
      <c r="D3960" s="27">
        <v>4.5175258207877399E-2</v>
      </c>
      <c r="E3960" s="27">
        <v>0.14368139211599645</v>
      </c>
      <c r="F3960" s="27">
        <v>7.0589295117938863E-2</v>
      </c>
      <c r="G3960" s="27">
        <v>8.5023987675944303E-3</v>
      </c>
      <c r="H3960" s="27">
        <v>8.0262455934519403E-2</v>
      </c>
      <c r="I3960" s="27">
        <v>0.12151716862676527</v>
      </c>
      <c r="J3960" s="27">
        <v>0.11145546428500878</v>
      </c>
      <c r="K3960" s="27">
        <v>4.6694689884013985E-2</v>
      </c>
      <c r="L3960" s="27">
        <v>0.15863295920845025</v>
      </c>
      <c r="M3960" s="27">
        <v>0.15435539898913342</v>
      </c>
      <c r="N3960" s="27">
        <v>5.9133518862701628E-2</v>
      </c>
      <c r="O3960" s="27">
        <v>0</v>
      </c>
      <c r="P3960" s="27">
        <v>0</v>
      </c>
      <c r="Q3960" s="27">
        <v>0</v>
      </c>
      <c r="R3960" s="27">
        <v>0</v>
      </c>
      <c r="S3960" s="27">
        <v>0</v>
      </c>
      <c r="T3960" s="27">
        <v>0</v>
      </c>
      <c r="U3960" s="27">
        <v>0</v>
      </c>
      <c r="V3960" s="27">
        <v>0</v>
      </c>
      <c r="W3960" s="27">
        <v>0</v>
      </c>
      <c r="X3960" s="27">
        <v>0</v>
      </c>
      <c r="Y3960" s="27">
        <v>0</v>
      </c>
      <c r="Z3960" s="27">
        <v>0</v>
      </c>
      <c r="AA3960" s="27">
        <v>0</v>
      </c>
      <c r="AB3960" s="27">
        <v>0</v>
      </c>
      <c r="AC3960" s="27">
        <v>0</v>
      </c>
      <c r="AD3960" s="27">
        <v>0</v>
      </c>
      <c r="AE3960" s="27">
        <v>0</v>
      </c>
      <c r="AF3960" s="27">
        <v>0</v>
      </c>
      <c r="AG3960" s="27">
        <v>0</v>
      </c>
      <c r="AH3960" s="27">
        <v>0</v>
      </c>
      <c r="AI3960" s="27">
        <v>0</v>
      </c>
      <c r="AK3960" s="29">
        <f t="shared" si="61"/>
        <v>2.3845999656280252E-2</v>
      </c>
    </row>
    <row r="3961" spans="1:37" x14ac:dyDescent="0.25">
      <c r="A3961">
        <v>3959</v>
      </c>
      <c r="B3961" s="1">
        <v>1.09E-2</v>
      </c>
      <c r="C3961" s="1">
        <v>1.8670552684027535E-4</v>
      </c>
      <c r="D3961" s="27">
        <v>3.2342814340379375E-2</v>
      </c>
      <c r="E3961" s="27">
        <v>4.7698860123413858E-2</v>
      </c>
      <c r="F3961" s="27">
        <v>0.10670008824897251</v>
      </c>
      <c r="G3961" s="27">
        <v>0.10441080627062299</v>
      </c>
      <c r="H3961" s="27">
        <v>0.15915138308089136</v>
      </c>
      <c r="I3961" s="27">
        <v>1.3834611807390897E-2</v>
      </c>
      <c r="J3961" s="27">
        <v>0.2054662797761323</v>
      </c>
      <c r="K3961" s="27">
        <v>6.0688303691144148E-2</v>
      </c>
      <c r="L3961" s="27">
        <v>0.15014217587412551</v>
      </c>
      <c r="M3961" s="27">
        <v>7.3646898673940683E-2</v>
      </c>
      <c r="N3961" s="27">
        <v>4.5917778112986245E-2</v>
      </c>
      <c r="O3961" s="27">
        <v>0</v>
      </c>
      <c r="P3961" s="27">
        <v>0</v>
      </c>
      <c r="Q3961" s="27">
        <v>0</v>
      </c>
      <c r="R3961" s="27">
        <v>0</v>
      </c>
      <c r="S3961" s="27">
        <v>0</v>
      </c>
      <c r="T3961" s="27">
        <v>0</v>
      </c>
      <c r="U3961" s="27">
        <v>0</v>
      </c>
      <c r="V3961" s="27">
        <v>0</v>
      </c>
      <c r="W3961" s="27">
        <v>0</v>
      </c>
      <c r="X3961" s="27">
        <v>0</v>
      </c>
      <c r="Y3961" s="27">
        <v>0</v>
      </c>
      <c r="Z3961" s="27">
        <v>0</v>
      </c>
      <c r="AA3961" s="27">
        <v>0</v>
      </c>
      <c r="AB3961" s="27">
        <v>0</v>
      </c>
      <c r="AC3961" s="27">
        <v>0</v>
      </c>
      <c r="AD3961" s="27">
        <v>0</v>
      </c>
      <c r="AE3961" s="27">
        <v>0</v>
      </c>
      <c r="AF3961" s="27">
        <v>0</v>
      </c>
      <c r="AG3961" s="27">
        <v>0</v>
      </c>
      <c r="AH3961" s="27">
        <v>0</v>
      </c>
      <c r="AI3961" s="27">
        <v>0</v>
      </c>
      <c r="AK3961" s="29">
        <f t="shared" si="61"/>
        <v>1.7128947416539024E-2</v>
      </c>
    </row>
    <row r="3962" spans="1:37" x14ac:dyDescent="0.25">
      <c r="A3962">
        <v>3960</v>
      </c>
      <c r="B3962" s="1">
        <v>1.0800000000000001E-2</v>
      </c>
      <c r="C3962" s="1">
        <v>5.4560193373654462E-4</v>
      </c>
      <c r="D3962" s="27">
        <v>3.4049086155705975E-2</v>
      </c>
      <c r="E3962" s="27">
        <v>0.15083457711976622</v>
      </c>
      <c r="F3962" s="27">
        <v>4.6701717065718025E-2</v>
      </c>
      <c r="G3962" s="27">
        <v>5.6274762409689013E-3</v>
      </c>
      <c r="H3962" s="27">
        <v>5.0728940246767161E-3</v>
      </c>
      <c r="I3962" s="27">
        <v>5.1485168996631553E-2</v>
      </c>
      <c r="J3962" s="27">
        <v>0.18050428288973955</v>
      </c>
      <c r="K3962" s="27">
        <v>2.1200059784794393E-2</v>
      </c>
      <c r="L3962" s="27">
        <v>0.18478618436429203</v>
      </c>
      <c r="M3962" s="27">
        <v>0.13661095285699729</v>
      </c>
      <c r="N3962" s="27">
        <v>0.18312760050070948</v>
      </c>
      <c r="O3962" s="27">
        <v>0</v>
      </c>
      <c r="P3962" s="27">
        <v>0</v>
      </c>
      <c r="Q3962" s="27">
        <v>0</v>
      </c>
      <c r="R3962" s="27">
        <v>0</v>
      </c>
      <c r="S3962" s="27">
        <v>0</v>
      </c>
      <c r="T3962" s="27">
        <v>0</v>
      </c>
      <c r="U3962" s="27">
        <v>0</v>
      </c>
      <c r="V3962" s="27">
        <v>0</v>
      </c>
      <c r="W3962" s="27">
        <v>0</v>
      </c>
      <c r="X3962" s="27">
        <v>0</v>
      </c>
      <c r="Y3962" s="27">
        <v>0</v>
      </c>
      <c r="Z3962" s="27">
        <v>0</v>
      </c>
      <c r="AA3962" s="27">
        <v>0</v>
      </c>
      <c r="AB3962" s="27">
        <v>0</v>
      </c>
      <c r="AC3962" s="27">
        <v>0</v>
      </c>
      <c r="AD3962" s="27">
        <v>0</v>
      </c>
      <c r="AE3962" s="27">
        <v>0</v>
      </c>
      <c r="AF3962" s="27">
        <v>0</v>
      </c>
      <c r="AG3962" s="27">
        <v>0</v>
      </c>
      <c r="AH3962" s="27">
        <v>0</v>
      </c>
      <c r="AI3962" s="27">
        <v>0</v>
      </c>
      <c r="AK3962" s="29">
        <f t="shared" si="61"/>
        <v>5.0518697568198573E-2</v>
      </c>
    </row>
    <row r="3963" spans="1:37" x14ac:dyDescent="0.25">
      <c r="A3963">
        <v>3961</v>
      </c>
      <c r="B3963" s="1">
        <v>1.29E-2</v>
      </c>
      <c r="C3963" s="1">
        <v>-1.6061418506649284E-4</v>
      </c>
      <c r="D3963" s="27">
        <v>8.0769634877356708E-2</v>
      </c>
      <c r="E3963" s="27">
        <v>8.8135833148176038E-2</v>
      </c>
      <c r="F3963" s="27">
        <v>0.15697608743152741</v>
      </c>
      <c r="G3963" s="27">
        <v>0.18866540454136327</v>
      </c>
      <c r="H3963" s="27">
        <v>0.12532132225525158</v>
      </c>
      <c r="I3963" s="27">
        <v>8.5312914962379638E-2</v>
      </c>
      <c r="J3963" s="27">
        <v>4.1297207388556127E-2</v>
      </c>
      <c r="K3963" s="27">
        <v>7.3866044306238707E-2</v>
      </c>
      <c r="L3963" s="27">
        <v>5.1769030470935869E-3</v>
      </c>
      <c r="M3963" s="27">
        <v>0.15413476141166393</v>
      </c>
      <c r="N3963" s="27">
        <v>3.4388663039280979E-4</v>
      </c>
      <c r="O3963" s="27">
        <v>0</v>
      </c>
      <c r="P3963" s="27">
        <v>0</v>
      </c>
      <c r="Q3963" s="27">
        <v>0</v>
      </c>
      <c r="R3963" s="27">
        <v>0</v>
      </c>
      <c r="S3963" s="27">
        <v>0</v>
      </c>
      <c r="T3963" s="27">
        <v>0</v>
      </c>
      <c r="U3963" s="27">
        <v>0</v>
      </c>
      <c r="V3963" s="27">
        <v>0</v>
      </c>
      <c r="W3963" s="27">
        <v>0</v>
      </c>
      <c r="X3963" s="27">
        <v>0</v>
      </c>
      <c r="Y3963" s="27">
        <v>0</v>
      </c>
      <c r="Z3963" s="27">
        <v>0</v>
      </c>
      <c r="AA3963" s="27">
        <v>0</v>
      </c>
      <c r="AB3963" s="27">
        <v>0</v>
      </c>
      <c r="AC3963" s="27">
        <v>0</v>
      </c>
      <c r="AD3963" s="27">
        <v>0</v>
      </c>
      <c r="AE3963" s="27">
        <v>0</v>
      </c>
      <c r="AF3963" s="27">
        <v>0</v>
      </c>
      <c r="AG3963" s="27">
        <v>0</v>
      </c>
      <c r="AH3963" s="27">
        <v>0</v>
      </c>
      <c r="AI3963" s="27">
        <v>0</v>
      </c>
      <c r="AK3963" s="29">
        <f t="shared" si="61"/>
        <v>-1.245071202065836E-2</v>
      </c>
    </row>
    <row r="3964" spans="1:37" x14ac:dyDescent="0.25">
      <c r="A3964">
        <v>3962</v>
      </c>
      <c r="B3964" s="1">
        <v>1.4500000000000001E-2</v>
      </c>
      <c r="C3964" s="1">
        <v>3.9578571066156118E-4</v>
      </c>
      <c r="D3964" s="27">
        <v>0.20496568183193323</v>
      </c>
      <c r="E3964" s="27">
        <v>0.20163096961092605</v>
      </c>
      <c r="F3964" s="27">
        <v>8.2272719943330075E-2</v>
      </c>
      <c r="G3964" s="27">
        <v>3.8712839084467515E-2</v>
      </c>
      <c r="H3964" s="27">
        <v>2.6263205062672032E-2</v>
      </c>
      <c r="I3964" s="27">
        <v>6.4601216641242659E-2</v>
      </c>
      <c r="J3964" s="27">
        <v>0.16160902973213589</v>
      </c>
      <c r="K3964" s="27">
        <v>1.5384594565850849E-2</v>
      </c>
      <c r="L3964" s="27">
        <v>2.5217262717749066E-2</v>
      </c>
      <c r="M3964" s="27">
        <v>6.7391647906335034E-2</v>
      </c>
      <c r="N3964" s="27">
        <v>0.11195083290335767</v>
      </c>
      <c r="O3964" s="27">
        <v>0</v>
      </c>
      <c r="P3964" s="27">
        <v>0</v>
      </c>
      <c r="Q3964" s="27">
        <v>0</v>
      </c>
      <c r="R3964" s="27">
        <v>0</v>
      </c>
      <c r="S3964" s="27">
        <v>0</v>
      </c>
      <c r="T3964" s="27">
        <v>0</v>
      </c>
      <c r="U3964" s="27">
        <v>0</v>
      </c>
      <c r="V3964" s="27">
        <v>0</v>
      </c>
      <c r="W3964" s="27">
        <v>0</v>
      </c>
      <c r="X3964" s="27">
        <v>0</v>
      </c>
      <c r="Y3964" s="27">
        <v>0</v>
      </c>
      <c r="Z3964" s="27">
        <v>0</v>
      </c>
      <c r="AA3964" s="27">
        <v>0</v>
      </c>
      <c r="AB3964" s="27">
        <v>0</v>
      </c>
      <c r="AC3964" s="27">
        <v>0</v>
      </c>
      <c r="AD3964" s="27">
        <v>0</v>
      </c>
      <c r="AE3964" s="27">
        <v>0</v>
      </c>
      <c r="AF3964" s="27">
        <v>0</v>
      </c>
      <c r="AG3964" s="27">
        <v>0</v>
      </c>
      <c r="AH3964" s="27">
        <v>0</v>
      </c>
      <c r="AI3964" s="27">
        <v>0</v>
      </c>
      <c r="AK3964" s="29">
        <f t="shared" si="61"/>
        <v>2.7295566252521459E-2</v>
      </c>
    </row>
    <row r="3965" spans="1:37" x14ac:dyDescent="0.25">
      <c r="A3965">
        <v>3963</v>
      </c>
      <c r="B3965" s="1">
        <v>0.01</v>
      </c>
      <c r="C3965" s="1">
        <v>-1.4210906057243725E-4</v>
      </c>
      <c r="D3965" s="27">
        <v>0.15417050576589916</v>
      </c>
      <c r="E3965" s="27">
        <v>1.4847919299884826E-2</v>
      </c>
      <c r="F3965" s="27">
        <v>0.1478746370334354</v>
      </c>
      <c r="G3965" s="27">
        <v>8.1108968478066215E-2</v>
      </c>
      <c r="H3965" s="27">
        <v>0.13969452937962248</v>
      </c>
      <c r="I3965" s="27">
        <v>5.4895801226658637E-2</v>
      </c>
      <c r="J3965" s="27">
        <v>4.7592844519388437E-2</v>
      </c>
      <c r="K3965" s="27">
        <v>6.7288913433861758E-2</v>
      </c>
      <c r="L3965" s="27">
        <v>0.15489331932595471</v>
      </c>
      <c r="M3965" s="27">
        <v>0.13430003873089011</v>
      </c>
      <c r="N3965" s="27">
        <v>3.3325228063383265E-3</v>
      </c>
      <c r="O3965" s="27">
        <v>0</v>
      </c>
      <c r="P3965" s="27">
        <v>0</v>
      </c>
      <c r="Q3965" s="27">
        <v>0</v>
      </c>
      <c r="R3965" s="27">
        <v>0</v>
      </c>
      <c r="S3965" s="27">
        <v>0</v>
      </c>
      <c r="T3965" s="27">
        <v>0</v>
      </c>
      <c r="U3965" s="27">
        <v>0</v>
      </c>
      <c r="V3965" s="27">
        <v>0</v>
      </c>
      <c r="W3965" s="27">
        <v>0</v>
      </c>
      <c r="X3965" s="27">
        <v>0</v>
      </c>
      <c r="Y3965" s="27">
        <v>0</v>
      </c>
      <c r="Z3965" s="27">
        <v>0</v>
      </c>
      <c r="AA3965" s="27">
        <v>0</v>
      </c>
      <c r="AB3965" s="27">
        <v>0</v>
      </c>
      <c r="AC3965" s="27">
        <v>0</v>
      </c>
      <c r="AD3965" s="27">
        <v>0</v>
      </c>
      <c r="AE3965" s="27">
        <v>0</v>
      </c>
      <c r="AF3965" s="27">
        <v>0</v>
      </c>
      <c r="AG3965" s="27">
        <v>0</v>
      </c>
      <c r="AH3965" s="27">
        <v>0</v>
      </c>
      <c r="AI3965" s="27">
        <v>0</v>
      </c>
      <c r="AK3965" s="29">
        <f t="shared" si="61"/>
        <v>-1.4210906057243724E-2</v>
      </c>
    </row>
    <row r="3966" spans="1:37" x14ac:dyDescent="0.25">
      <c r="A3966">
        <v>3964</v>
      </c>
      <c r="B3966" s="1">
        <v>1.2500000000000001E-2</v>
      </c>
      <c r="C3966" s="1">
        <v>6.3085762624334529E-5</v>
      </c>
      <c r="D3966" s="27">
        <v>0.12244188431891638</v>
      </c>
      <c r="E3966" s="27">
        <v>0.11927870414537189</v>
      </c>
      <c r="F3966" s="27">
        <v>0.12198007213928615</v>
      </c>
      <c r="G3966" s="27">
        <v>0.14373638616931997</v>
      </c>
      <c r="H3966" s="27">
        <v>0.11981400744401893</v>
      </c>
      <c r="I3966" s="27">
        <v>1.3613794874001656E-2</v>
      </c>
      <c r="J3966" s="27">
        <v>7.5642449691626923E-3</v>
      </c>
      <c r="K3966" s="27">
        <v>9.7218438708900207E-2</v>
      </c>
      <c r="L3966" s="27">
        <v>0.13655896376881327</v>
      </c>
      <c r="M3966" s="27">
        <v>2.6257626009736058E-2</v>
      </c>
      <c r="N3966" s="27">
        <v>9.1535877452473033E-2</v>
      </c>
      <c r="O3966" s="27">
        <v>0</v>
      </c>
      <c r="P3966" s="27">
        <v>0</v>
      </c>
      <c r="Q3966" s="27">
        <v>0</v>
      </c>
      <c r="R3966" s="27">
        <v>0</v>
      </c>
      <c r="S3966" s="27">
        <v>0</v>
      </c>
      <c r="T3966" s="27">
        <v>0</v>
      </c>
      <c r="U3966" s="27">
        <v>0</v>
      </c>
      <c r="V3966" s="27">
        <v>0</v>
      </c>
      <c r="W3966" s="27">
        <v>0</v>
      </c>
      <c r="X3966" s="27">
        <v>0</v>
      </c>
      <c r="Y3966" s="27">
        <v>0</v>
      </c>
      <c r="Z3966" s="27">
        <v>0</v>
      </c>
      <c r="AA3966" s="27">
        <v>0</v>
      </c>
      <c r="AB3966" s="27">
        <v>0</v>
      </c>
      <c r="AC3966" s="27">
        <v>0</v>
      </c>
      <c r="AD3966" s="27">
        <v>0</v>
      </c>
      <c r="AE3966" s="27">
        <v>0</v>
      </c>
      <c r="AF3966" s="27">
        <v>0</v>
      </c>
      <c r="AG3966" s="27">
        <v>0</v>
      </c>
      <c r="AH3966" s="27">
        <v>0</v>
      </c>
      <c r="AI3966" s="27">
        <v>0</v>
      </c>
      <c r="AK3966" s="29">
        <f t="shared" si="61"/>
        <v>5.0468610099467619E-3</v>
      </c>
    </row>
    <row r="3967" spans="1:37" x14ac:dyDescent="0.25">
      <c r="A3967">
        <v>3965</v>
      </c>
      <c r="B3967" s="1">
        <v>8.5000000000000006E-3</v>
      </c>
      <c r="C3967" s="1">
        <v>6.5453327364401034E-5</v>
      </c>
      <c r="D3967" s="27">
        <v>0.17155221043947319</v>
      </c>
      <c r="E3967" s="27">
        <v>1.7689212604990723E-2</v>
      </c>
      <c r="F3967" s="27">
        <v>1.4807441812190368E-2</v>
      </c>
      <c r="G3967" s="27">
        <v>3.3544548107453886E-2</v>
      </c>
      <c r="H3967" s="27">
        <v>3.7991780684584571E-3</v>
      </c>
      <c r="I3967" s="27">
        <v>0.14306795667046049</v>
      </c>
      <c r="J3967" s="27">
        <v>7.8149962654112254E-2</v>
      </c>
      <c r="K3967" s="27">
        <v>1.426491282535609E-2</v>
      </c>
      <c r="L3967" s="27">
        <v>0.10418358100179938</v>
      </c>
      <c r="M3967" s="27">
        <v>0.24291215379680869</v>
      </c>
      <c r="N3967" s="27">
        <v>0.17602884201889651</v>
      </c>
      <c r="O3967" s="27">
        <v>0</v>
      </c>
      <c r="P3967" s="27">
        <v>0</v>
      </c>
      <c r="Q3967" s="27">
        <v>0</v>
      </c>
      <c r="R3967" s="27">
        <v>0</v>
      </c>
      <c r="S3967" s="27">
        <v>0</v>
      </c>
      <c r="T3967" s="27">
        <v>0</v>
      </c>
      <c r="U3967" s="27">
        <v>0</v>
      </c>
      <c r="V3967" s="27">
        <v>0</v>
      </c>
      <c r="W3967" s="27">
        <v>0</v>
      </c>
      <c r="X3967" s="27">
        <v>0</v>
      </c>
      <c r="Y3967" s="27">
        <v>0</v>
      </c>
      <c r="Z3967" s="27">
        <v>0</v>
      </c>
      <c r="AA3967" s="27">
        <v>0</v>
      </c>
      <c r="AB3967" s="27">
        <v>0</v>
      </c>
      <c r="AC3967" s="27">
        <v>0</v>
      </c>
      <c r="AD3967" s="27">
        <v>0</v>
      </c>
      <c r="AE3967" s="27">
        <v>0</v>
      </c>
      <c r="AF3967" s="27">
        <v>0</v>
      </c>
      <c r="AG3967" s="27">
        <v>0</v>
      </c>
      <c r="AH3967" s="27">
        <v>0</v>
      </c>
      <c r="AI3967" s="27">
        <v>0</v>
      </c>
      <c r="AK3967" s="29">
        <f t="shared" si="61"/>
        <v>7.7003914546354153E-3</v>
      </c>
    </row>
    <row r="3968" spans="1:37" x14ac:dyDescent="0.25">
      <c r="A3968">
        <v>3966</v>
      </c>
      <c r="B3968" s="1">
        <v>1.2E-2</v>
      </c>
      <c r="C3968" s="1">
        <v>1.4141337209064823E-4</v>
      </c>
      <c r="D3968" s="27">
        <v>0.15113241890365328</v>
      </c>
      <c r="E3968" s="27">
        <v>0.13880902924115068</v>
      </c>
      <c r="F3968" s="27">
        <v>0.15931513438972192</v>
      </c>
      <c r="G3968" s="27">
        <v>1.156697601399303E-2</v>
      </c>
      <c r="H3968" s="27">
        <v>0.14136113229797834</v>
      </c>
      <c r="I3968" s="27">
        <v>8.5319663439608617E-3</v>
      </c>
      <c r="J3968" s="27">
        <v>8.4372384462792382E-2</v>
      </c>
      <c r="K3968" s="27">
        <v>5.1747780980643976E-2</v>
      </c>
      <c r="L3968" s="27">
        <v>7.99460617189936E-2</v>
      </c>
      <c r="M3968" s="27">
        <v>9.6800171681626898E-2</v>
      </c>
      <c r="N3968" s="27">
        <v>7.6416943965485012E-2</v>
      </c>
      <c r="O3968" s="27">
        <v>0</v>
      </c>
      <c r="P3968" s="27">
        <v>0</v>
      </c>
      <c r="Q3968" s="27">
        <v>0</v>
      </c>
      <c r="R3968" s="27">
        <v>0</v>
      </c>
      <c r="S3968" s="27">
        <v>0</v>
      </c>
      <c r="T3968" s="27">
        <v>0</v>
      </c>
      <c r="U3968" s="27">
        <v>0</v>
      </c>
      <c r="V3968" s="27">
        <v>0</v>
      </c>
      <c r="W3968" s="27">
        <v>0</v>
      </c>
      <c r="X3968" s="27">
        <v>0</v>
      </c>
      <c r="Y3968" s="27">
        <v>0</v>
      </c>
      <c r="Z3968" s="27">
        <v>0</v>
      </c>
      <c r="AA3968" s="27">
        <v>0</v>
      </c>
      <c r="AB3968" s="27">
        <v>0</v>
      </c>
      <c r="AC3968" s="27">
        <v>0</v>
      </c>
      <c r="AD3968" s="27">
        <v>0</v>
      </c>
      <c r="AE3968" s="27">
        <v>0</v>
      </c>
      <c r="AF3968" s="27">
        <v>0</v>
      </c>
      <c r="AG3968" s="27">
        <v>0</v>
      </c>
      <c r="AH3968" s="27">
        <v>0</v>
      </c>
      <c r="AI3968" s="27">
        <v>0</v>
      </c>
      <c r="AK3968" s="29">
        <f t="shared" si="61"/>
        <v>1.1784447674220686E-2</v>
      </c>
    </row>
    <row r="3969" spans="1:37" x14ac:dyDescent="0.25">
      <c r="A3969">
        <v>3967</v>
      </c>
      <c r="B3969" s="1">
        <v>1.44E-2</v>
      </c>
      <c r="C3969" s="1">
        <v>1.0864161902300336E-5</v>
      </c>
      <c r="D3969" s="27">
        <v>0.10386596927220716</v>
      </c>
      <c r="E3969" s="27">
        <v>0.16012056734792135</v>
      </c>
      <c r="F3969" s="27">
        <v>0.10695931716937508</v>
      </c>
      <c r="G3969" s="27">
        <v>6.6448830891698257E-2</v>
      </c>
      <c r="H3969" s="27">
        <v>0.15153674386717952</v>
      </c>
      <c r="I3969" s="27">
        <v>0.1039023862042736</v>
      </c>
      <c r="J3969" s="27">
        <v>7.4244585741917626E-2</v>
      </c>
      <c r="K3969" s="27">
        <v>9.63417246786481E-2</v>
      </c>
      <c r="L3969" s="27">
        <v>9.268353767085848E-3</v>
      </c>
      <c r="M3969" s="27">
        <v>4.6360663110280274E-2</v>
      </c>
      <c r="N3969" s="27">
        <v>8.0950857949413271E-2</v>
      </c>
      <c r="O3969" s="27">
        <v>0</v>
      </c>
      <c r="P3969" s="27">
        <v>0</v>
      </c>
      <c r="Q3969" s="27">
        <v>0</v>
      </c>
      <c r="R3969" s="27">
        <v>0</v>
      </c>
      <c r="S3969" s="27">
        <v>0</v>
      </c>
      <c r="T3969" s="27">
        <v>0</v>
      </c>
      <c r="U3969" s="27">
        <v>0</v>
      </c>
      <c r="V3969" s="27">
        <v>0</v>
      </c>
      <c r="W3969" s="27">
        <v>0</v>
      </c>
      <c r="X3969" s="27">
        <v>0</v>
      </c>
      <c r="Y3969" s="27">
        <v>0</v>
      </c>
      <c r="Z3969" s="27">
        <v>0</v>
      </c>
      <c r="AA3969" s="27">
        <v>0</v>
      </c>
      <c r="AB3969" s="27">
        <v>0</v>
      </c>
      <c r="AC3969" s="27">
        <v>0</v>
      </c>
      <c r="AD3969" s="27">
        <v>0</v>
      </c>
      <c r="AE3969" s="27">
        <v>0</v>
      </c>
      <c r="AF3969" s="27">
        <v>0</v>
      </c>
      <c r="AG3969" s="27">
        <v>0</v>
      </c>
      <c r="AH3969" s="27">
        <v>0</v>
      </c>
      <c r="AI3969" s="27">
        <v>0</v>
      </c>
      <c r="AK3969" s="29">
        <f t="shared" si="61"/>
        <v>7.5445568765974557E-4</v>
      </c>
    </row>
    <row r="3970" spans="1:37" x14ac:dyDescent="0.25">
      <c r="A3970">
        <v>3968</v>
      </c>
      <c r="B3970" s="1">
        <v>1.2200000000000001E-2</v>
      </c>
      <c r="C3970" s="1">
        <v>-1.1091161256582673E-4</v>
      </c>
      <c r="D3970" s="27">
        <v>7.4944980431834729E-2</v>
      </c>
      <c r="E3970" s="27">
        <v>9.2324744488383251E-2</v>
      </c>
      <c r="F3970" s="27">
        <v>0.14013368212414873</v>
      </c>
      <c r="G3970" s="27">
        <v>3.1088598124794027E-4</v>
      </c>
      <c r="H3970" s="27">
        <v>0.14509285883443823</v>
      </c>
      <c r="I3970" s="27">
        <v>4.4446008461486886E-2</v>
      </c>
      <c r="J3970" s="27">
        <v>0.14324619909123251</v>
      </c>
      <c r="K3970" s="27">
        <v>0.14240142980648565</v>
      </c>
      <c r="L3970" s="27">
        <v>6.5314057991102847E-2</v>
      </c>
      <c r="M3970" s="27">
        <v>5.5232883226302681E-2</v>
      </c>
      <c r="N3970" s="27">
        <v>9.6552269563336526E-2</v>
      </c>
      <c r="O3970" s="27">
        <v>0</v>
      </c>
      <c r="P3970" s="27">
        <v>0</v>
      </c>
      <c r="Q3970" s="27">
        <v>0</v>
      </c>
      <c r="R3970" s="27">
        <v>0</v>
      </c>
      <c r="S3970" s="27">
        <v>0</v>
      </c>
      <c r="T3970" s="27">
        <v>0</v>
      </c>
      <c r="U3970" s="27">
        <v>0</v>
      </c>
      <c r="V3970" s="27">
        <v>0</v>
      </c>
      <c r="W3970" s="27">
        <v>0</v>
      </c>
      <c r="X3970" s="27">
        <v>0</v>
      </c>
      <c r="Y3970" s="27">
        <v>0</v>
      </c>
      <c r="Z3970" s="27">
        <v>0</v>
      </c>
      <c r="AA3970" s="27">
        <v>0</v>
      </c>
      <c r="AB3970" s="27">
        <v>0</v>
      </c>
      <c r="AC3970" s="27">
        <v>0</v>
      </c>
      <c r="AD3970" s="27">
        <v>0</v>
      </c>
      <c r="AE3970" s="27">
        <v>0</v>
      </c>
      <c r="AF3970" s="27">
        <v>0</v>
      </c>
      <c r="AG3970" s="27">
        <v>0</v>
      </c>
      <c r="AH3970" s="27">
        <v>0</v>
      </c>
      <c r="AI3970" s="27">
        <v>0</v>
      </c>
      <c r="AK3970" s="29">
        <f t="shared" si="61"/>
        <v>-9.0911157840841573E-3</v>
      </c>
    </row>
    <row r="3971" spans="1:37" x14ac:dyDescent="0.25">
      <c r="A3971">
        <v>3969</v>
      </c>
      <c r="B3971" s="1">
        <v>1.2800000000000001E-2</v>
      </c>
      <c r="C3971" s="1">
        <v>2.4972534066146692E-5</v>
      </c>
      <c r="D3971" s="27">
        <v>1.7758985342860169E-2</v>
      </c>
      <c r="E3971" s="27">
        <v>8.3278834902284077E-2</v>
      </c>
      <c r="F3971" s="27">
        <v>2.9374237366176597E-2</v>
      </c>
      <c r="G3971" s="27">
        <v>0.12562068725559952</v>
      </c>
      <c r="H3971" s="27">
        <v>0.14672003809348708</v>
      </c>
      <c r="I3971" s="27">
        <v>6.4626430518250788E-2</v>
      </c>
      <c r="J3971" s="27">
        <v>0.14261859964274942</v>
      </c>
      <c r="K3971" s="27">
        <v>0.16942775431427573</v>
      </c>
      <c r="L3971" s="27">
        <v>0.15395297525916257</v>
      </c>
      <c r="M3971" s="27">
        <v>1.6344433790006243E-2</v>
      </c>
      <c r="N3971" s="27">
        <v>5.0277023515147692E-2</v>
      </c>
      <c r="O3971" s="27">
        <v>0</v>
      </c>
      <c r="P3971" s="27">
        <v>0</v>
      </c>
      <c r="Q3971" s="27">
        <v>0</v>
      </c>
      <c r="R3971" s="27">
        <v>0</v>
      </c>
      <c r="S3971" s="27">
        <v>0</v>
      </c>
      <c r="T3971" s="27">
        <v>0</v>
      </c>
      <c r="U3971" s="27">
        <v>0</v>
      </c>
      <c r="V3971" s="27">
        <v>0</v>
      </c>
      <c r="W3971" s="27">
        <v>0</v>
      </c>
      <c r="X3971" s="27">
        <v>0</v>
      </c>
      <c r="Y3971" s="27">
        <v>0</v>
      </c>
      <c r="Z3971" s="27">
        <v>0</v>
      </c>
      <c r="AA3971" s="27">
        <v>0</v>
      </c>
      <c r="AB3971" s="27">
        <v>0</v>
      </c>
      <c r="AC3971" s="27">
        <v>0</v>
      </c>
      <c r="AD3971" s="27">
        <v>0</v>
      </c>
      <c r="AE3971" s="27">
        <v>0</v>
      </c>
      <c r="AF3971" s="27">
        <v>0</v>
      </c>
      <c r="AG3971" s="27">
        <v>0</v>
      </c>
      <c r="AH3971" s="27">
        <v>0</v>
      </c>
      <c r="AI3971" s="27">
        <v>0</v>
      </c>
      <c r="AK3971" s="29">
        <f t="shared" si="61"/>
        <v>1.9509792239177101E-3</v>
      </c>
    </row>
    <row r="3972" spans="1:37" x14ac:dyDescent="0.25">
      <c r="A3972">
        <v>3970</v>
      </c>
      <c r="B3972" s="1">
        <v>9.9000000000000008E-3</v>
      </c>
      <c r="C3972" s="1">
        <v>-6.6741824921231493E-7</v>
      </c>
      <c r="D3972" s="27">
        <v>9.9865098763340668E-2</v>
      </c>
      <c r="E3972" s="27">
        <v>4.8975183136583831E-3</v>
      </c>
      <c r="F3972" s="27">
        <v>8.1974961257970311E-2</v>
      </c>
      <c r="G3972" s="27">
        <v>0.11490526257746944</v>
      </c>
      <c r="H3972" s="27">
        <v>7.7457366960254487E-2</v>
      </c>
      <c r="I3972" s="27">
        <v>9.9453081994875334E-2</v>
      </c>
      <c r="J3972" s="27">
        <v>0.12709520114470449</v>
      </c>
      <c r="K3972" s="27">
        <v>5.0722247468532905E-2</v>
      </c>
      <c r="L3972" s="27">
        <v>0.13756435444134327</v>
      </c>
      <c r="M3972" s="27">
        <v>0.10699206744380446</v>
      </c>
      <c r="N3972" s="27">
        <v>9.90728396340462E-2</v>
      </c>
      <c r="O3972" s="27">
        <v>0</v>
      </c>
      <c r="P3972" s="27">
        <v>0</v>
      </c>
      <c r="Q3972" s="27">
        <v>0</v>
      </c>
      <c r="R3972" s="27">
        <v>0</v>
      </c>
      <c r="S3972" s="27">
        <v>0</v>
      </c>
      <c r="T3972" s="27">
        <v>0</v>
      </c>
      <c r="U3972" s="27">
        <v>0</v>
      </c>
      <c r="V3972" s="27">
        <v>0</v>
      </c>
      <c r="W3972" s="27">
        <v>0</v>
      </c>
      <c r="X3972" s="27">
        <v>0</v>
      </c>
      <c r="Y3972" s="27">
        <v>0</v>
      </c>
      <c r="Z3972" s="27">
        <v>0</v>
      </c>
      <c r="AA3972" s="27">
        <v>0</v>
      </c>
      <c r="AB3972" s="27">
        <v>0</v>
      </c>
      <c r="AC3972" s="27">
        <v>0</v>
      </c>
      <c r="AD3972" s="27">
        <v>0</v>
      </c>
      <c r="AE3972" s="27">
        <v>0</v>
      </c>
      <c r="AF3972" s="27">
        <v>0</v>
      </c>
      <c r="AG3972" s="27">
        <v>0</v>
      </c>
      <c r="AH3972" s="27">
        <v>0</v>
      </c>
      <c r="AI3972" s="27">
        <v>0</v>
      </c>
      <c r="AK3972" s="29">
        <f t="shared" ref="AK3972:AK4035" si="62">C3972/B3972</f>
        <v>-6.7415984768920696E-5</v>
      </c>
    </row>
    <row r="3973" spans="1:37" x14ac:dyDescent="0.25">
      <c r="A3973">
        <v>3971</v>
      </c>
      <c r="B3973" s="1">
        <v>1.0999999999999999E-2</v>
      </c>
      <c r="C3973" s="1">
        <v>1.3284051120314729E-4</v>
      </c>
      <c r="D3973" s="27">
        <v>8.1835108007807994E-2</v>
      </c>
      <c r="E3973" s="27">
        <v>8.9217884305125297E-2</v>
      </c>
      <c r="F3973" s="27">
        <v>6.5722392865160975E-2</v>
      </c>
      <c r="G3973" s="27">
        <v>0.11472847592503953</v>
      </c>
      <c r="H3973" s="27">
        <v>7.057802008794721E-2</v>
      </c>
      <c r="I3973" s="27">
        <v>7.2707587208935179E-2</v>
      </c>
      <c r="J3973" s="27">
        <v>0.11366652214307825</v>
      </c>
      <c r="K3973" s="27">
        <v>7.2184977825622304E-2</v>
      </c>
      <c r="L3973" s="27">
        <v>0.10766767507237707</v>
      </c>
      <c r="M3973" s="27">
        <v>0.10245574550309287</v>
      </c>
      <c r="N3973" s="27">
        <v>0.10923561105581309</v>
      </c>
      <c r="O3973" s="27">
        <v>0</v>
      </c>
      <c r="P3973" s="27">
        <v>0</v>
      </c>
      <c r="Q3973" s="27">
        <v>0</v>
      </c>
      <c r="R3973" s="27">
        <v>0</v>
      </c>
      <c r="S3973" s="27">
        <v>0</v>
      </c>
      <c r="T3973" s="27">
        <v>0</v>
      </c>
      <c r="U3973" s="27">
        <v>0</v>
      </c>
      <c r="V3973" s="27">
        <v>0</v>
      </c>
      <c r="W3973" s="27">
        <v>0</v>
      </c>
      <c r="X3973" s="27">
        <v>0</v>
      </c>
      <c r="Y3973" s="27">
        <v>0</v>
      </c>
      <c r="Z3973" s="27">
        <v>0</v>
      </c>
      <c r="AA3973" s="27">
        <v>0</v>
      </c>
      <c r="AB3973" s="27">
        <v>0</v>
      </c>
      <c r="AC3973" s="27">
        <v>0</v>
      </c>
      <c r="AD3973" s="27">
        <v>0</v>
      </c>
      <c r="AE3973" s="27">
        <v>0</v>
      </c>
      <c r="AF3973" s="27">
        <v>0</v>
      </c>
      <c r="AG3973" s="27">
        <v>0</v>
      </c>
      <c r="AH3973" s="27">
        <v>0</v>
      </c>
      <c r="AI3973" s="27">
        <v>0</v>
      </c>
      <c r="AK3973" s="29">
        <f t="shared" si="62"/>
        <v>1.2076410109377027E-2</v>
      </c>
    </row>
    <row r="3974" spans="1:37" x14ac:dyDescent="0.25">
      <c r="A3974">
        <v>3972</v>
      </c>
      <c r="B3974" s="1">
        <v>1.2200000000000001E-2</v>
      </c>
      <c r="C3974" s="1">
        <v>-1.4777476094360629E-5</v>
      </c>
      <c r="D3974" s="27">
        <v>0.14209345088345379</v>
      </c>
      <c r="E3974" s="27">
        <v>0.11045603841229815</v>
      </c>
      <c r="F3974" s="27">
        <v>0.1128501355673201</v>
      </c>
      <c r="G3974" s="27">
        <v>7.24933868044247E-2</v>
      </c>
      <c r="H3974" s="27">
        <v>9.1579405751536128E-2</v>
      </c>
      <c r="I3974" s="27">
        <v>0.12299042979689197</v>
      </c>
      <c r="J3974" s="27">
        <v>2.3218379640392556E-2</v>
      </c>
      <c r="K3974" s="27">
        <v>6.4561088035620731E-2</v>
      </c>
      <c r="L3974" s="27">
        <v>8.7558625778202337E-2</v>
      </c>
      <c r="M3974" s="27">
        <v>6.7959595751404728E-2</v>
      </c>
      <c r="N3974" s="27">
        <v>0.10423946357845475</v>
      </c>
      <c r="O3974" s="27">
        <v>0</v>
      </c>
      <c r="P3974" s="27">
        <v>0</v>
      </c>
      <c r="Q3974" s="27">
        <v>0</v>
      </c>
      <c r="R3974" s="27">
        <v>0</v>
      </c>
      <c r="S3974" s="27">
        <v>0</v>
      </c>
      <c r="T3974" s="27">
        <v>0</v>
      </c>
      <c r="U3974" s="27">
        <v>0</v>
      </c>
      <c r="V3974" s="27">
        <v>0</v>
      </c>
      <c r="W3974" s="27">
        <v>0</v>
      </c>
      <c r="X3974" s="27">
        <v>0</v>
      </c>
      <c r="Y3974" s="27">
        <v>0</v>
      </c>
      <c r="Z3974" s="27">
        <v>0</v>
      </c>
      <c r="AA3974" s="27">
        <v>0</v>
      </c>
      <c r="AB3974" s="27">
        <v>0</v>
      </c>
      <c r="AC3974" s="27">
        <v>0</v>
      </c>
      <c r="AD3974" s="27">
        <v>0</v>
      </c>
      <c r="AE3974" s="27">
        <v>0</v>
      </c>
      <c r="AF3974" s="27">
        <v>0</v>
      </c>
      <c r="AG3974" s="27">
        <v>0</v>
      </c>
      <c r="AH3974" s="27">
        <v>0</v>
      </c>
      <c r="AI3974" s="27">
        <v>0</v>
      </c>
      <c r="AK3974" s="29">
        <f t="shared" si="62"/>
        <v>-1.2112685323246416E-3</v>
      </c>
    </row>
    <row r="3975" spans="1:37" x14ac:dyDescent="0.25">
      <c r="A3975">
        <v>3973</v>
      </c>
      <c r="B3975" s="1">
        <v>1.3899999999999999E-2</v>
      </c>
      <c r="C3975" s="1">
        <v>-8.5735358306440024E-5</v>
      </c>
      <c r="D3975" s="27">
        <v>9.8788225623147097E-2</v>
      </c>
      <c r="E3975" s="27">
        <v>0.14075928250149192</v>
      </c>
      <c r="F3975" s="27">
        <v>0.13437133000158849</v>
      </c>
      <c r="G3975" s="27">
        <v>0.14398205645887246</v>
      </c>
      <c r="H3975" s="27">
        <v>2.7376729262839114E-2</v>
      </c>
      <c r="I3975" s="27">
        <v>3.6986539512958883E-2</v>
      </c>
      <c r="J3975" s="27">
        <v>6.7474962262202523E-2</v>
      </c>
      <c r="K3975" s="27">
        <v>0.1425912082400613</v>
      </c>
      <c r="L3975" s="27">
        <v>4.5016966660775926E-2</v>
      </c>
      <c r="M3975" s="27">
        <v>0.11712857992590393</v>
      </c>
      <c r="N3975" s="27">
        <v>4.552411955015833E-2</v>
      </c>
      <c r="O3975" s="27">
        <v>0</v>
      </c>
      <c r="P3975" s="27">
        <v>0</v>
      </c>
      <c r="Q3975" s="27">
        <v>0</v>
      </c>
      <c r="R3975" s="27">
        <v>0</v>
      </c>
      <c r="S3975" s="27">
        <v>0</v>
      </c>
      <c r="T3975" s="27">
        <v>0</v>
      </c>
      <c r="U3975" s="27">
        <v>0</v>
      </c>
      <c r="V3975" s="27">
        <v>0</v>
      </c>
      <c r="W3975" s="27">
        <v>0</v>
      </c>
      <c r="X3975" s="27">
        <v>0</v>
      </c>
      <c r="Y3975" s="27">
        <v>0</v>
      </c>
      <c r="Z3975" s="27">
        <v>0</v>
      </c>
      <c r="AA3975" s="27">
        <v>0</v>
      </c>
      <c r="AB3975" s="27">
        <v>0</v>
      </c>
      <c r="AC3975" s="27">
        <v>0</v>
      </c>
      <c r="AD3975" s="27">
        <v>0</v>
      </c>
      <c r="AE3975" s="27">
        <v>0</v>
      </c>
      <c r="AF3975" s="27">
        <v>0</v>
      </c>
      <c r="AG3975" s="27">
        <v>0</v>
      </c>
      <c r="AH3975" s="27">
        <v>0</v>
      </c>
      <c r="AI3975" s="27">
        <v>0</v>
      </c>
      <c r="AK3975" s="29">
        <f t="shared" si="62"/>
        <v>-6.1680113889525205E-3</v>
      </c>
    </row>
    <row r="3976" spans="1:37" x14ac:dyDescent="0.25">
      <c r="A3976">
        <v>3974</v>
      </c>
      <c r="B3976" s="1">
        <v>8.3999999999999995E-3</v>
      </c>
      <c r="C3976" s="1">
        <v>1.6605487128053725E-4</v>
      </c>
      <c r="D3976" s="27">
        <v>4.1602838539801776E-2</v>
      </c>
      <c r="E3976" s="27">
        <v>2.1848303601825807E-2</v>
      </c>
      <c r="F3976" s="27">
        <v>5.5502845119422169E-2</v>
      </c>
      <c r="G3976" s="27">
        <v>7.858139055515416E-2</v>
      </c>
      <c r="H3976" s="27">
        <v>6.6310431826238095E-2</v>
      </c>
      <c r="I3976" s="27">
        <v>8.3327276102711054E-2</v>
      </c>
      <c r="J3976" s="27">
        <v>0.12883669857177471</v>
      </c>
      <c r="K3976" s="27">
        <v>3.5619378316702338E-2</v>
      </c>
      <c r="L3976" s="27">
        <v>0.18063283336765748</v>
      </c>
      <c r="M3976" s="27">
        <v>0.18436014398137041</v>
      </c>
      <c r="N3976" s="27">
        <v>0.12337786001734184</v>
      </c>
      <c r="O3976" s="27">
        <v>0</v>
      </c>
      <c r="P3976" s="27">
        <v>0</v>
      </c>
      <c r="Q3976" s="27">
        <v>0</v>
      </c>
      <c r="R3976" s="27">
        <v>0</v>
      </c>
      <c r="S3976" s="27">
        <v>0</v>
      </c>
      <c r="T3976" s="27">
        <v>0</v>
      </c>
      <c r="U3976" s="27">
        <v>0</v>
      </c>
      <c r="V3976" s="27">
        <v>0</v>
      </c>
      <c r="W3976" s="27">
        <v>0</v>
      </c>
      <c r="X3976" s="27">
        <v>0</v>
      </c>
      <c r="Y3976" s="27">
        <v>0</v>
      </c>
      <c r="Z3976" s="27">
        <v>0</v>
      </c>
      <c r="AA3976" s="27">
        <v>0</v>
      </c>
      <c r="AB3976" s="27">
        <v>0</v>
      </c>
      <c r="AC3976" s="27">
        <v>0</v>
      </c>
      <c r="AD3976" s="27">
        <v>0</v>
      </c>
      <c r="AE3976" s="27">
        <v>0</v>
      </c>
      <c r="AF3976" s="27">
        <v>0</v>
      </c>
      <c r="AG3976" s="27">
        <v>0</v>
      </c>
      <c r="AH3976" s="27">
        <v>0</v>
      </c>
      <c r="AI3976" s="27">
        <v>0</v>
      </c>
      <c r="AK3976" s="29">
        <f t="shared" si="62"/>
        <v>1.9768437057206815E-2</v>
      </c>
    </row>
    <row r="3977" spans="1:37" x14ac:dyDescent="0.25">
      <c r="A3977">
        <v>3975</v>
      </c>
      <c r="B3977" s="1">
        <v>1.2200000000000001E-2</v>
      </c>
      <c r="C3977" s="1">
        <v>5.8235473541239526E-5</v>
      </c>
      <c r="D3977" s="27">
        <v>0.11535293757920936</v>
      </c>
      <c r="E3977" s="27">
        <v>0.11195947750050675</v>
      </c>
      <c r="F3977" s="27">
        <v>8.6424663798183102E-2</v>
      </c>
      <c r="G3977" s="27">
        <v>0.11829032656382422</v>
      </c>
      <c r="H3977" s="27">
        <v>0.11979106778273825</v>
      </c>
      <c r="I3977" s="27">
        <v>3.658903024307008E-2</v>
      </c>
      <c r="J3977" s="27">
        <v>4.8278517501214042E-2</v>
      </c>
      <c r="K3977" s="27">
        <v>0.10250240799613994</v>
      </c>
      <c r="L3977" s="27">
        <v>9.6014095231981164E-2</v>
      </c>
      <c r="M3977" s="27">
        <v>4.3642555696399583E-2</v>
      </c>
      <c r="N3977" s="27">
        <v>0.12115492010673351</v>
      </c>
      <c r="O3977" s="27">
        <v>0</v>
      </c>
      <c r="P3977" s="27">
        <v>0</v>
      </c>
      <c r="Q3977" s="27">
        <v>0</v>
      </c>
      <c r="R3977" s="27">
        <v>0</v>
      </c>
      <c r="S3977" s="27">
        <v>0</v>
      </c>
      <c r="T3977" s="27">
        <v>0</v>
      </c>
      <c r="U3977" s="27">
        <v>0</v>
      </c>
      <c r="V3977" s="27">
        <v>0</v>
      </c>
      <c r="W3977" s="27">
        <v>0</v>
      </c>
      <c r="X3977" s="27">
        <v>0</v>
      </c>
      <c r="Y3977" s="27">
        <v>0</v>
      </c>
      <c r="Z3977" s="27">
        <v>0</v>
      </c>
      <c r="AA3977" s="27">
        <v>0</v>
      </c>
      <c r="AB3977" s="27">
        <v>0</v>
      </c>
      <c r="AC3977" s="27">
        <v>0</v>
      </c>
      <c r="AD3977" s="27">
        <v>0</v>
      </c>
      <c r="AE3977" s="27">
        <v>0</v>
      </c>
      <c r="AF3977" s="27">
        <v>0</v>
      </c>
      <c r="AG3977" s="27">
        <v>0</v>
      </c>
      <c r="AH3977" s="27">
        <v>0</v>
      </c>
      <c r="AI3977" s="27">
        <v>0</v>
      </c>
      <c r="AK3977" s="29">
        <f t="shared" si="62"/>
        <v>4.7733994705934039E-3</v>
      </c>
    </row>
    <row r="3978" spans="1:37" x14ac:dyDescent="0.25">
      <c r="A3978">
        <v>3976</v>
      </c>
      <c r="B3978" s="1">
        <v>1.11E-2</v>
      </c>
      <c r="C3978" s="1">
        <v>-2.0183756014964524E-4</v>
      </c>
      <c r="D3978" s="27">
        <v>0.19057636652431864</v>
      </c>
      <c r="E3978" s="27">
        <v>5.8339343857693737E-2</v>
      </c>
      <c r="F3978" s="27">
        <v>0.13049602137971963</v>
      </c>
      <c r="G3978" s="27">
        <v>8.4439718231405086E-2</v>
      </c>
      <c r="H3978" s="27">
        <v>1.2299233612320087E-2</v>
      </c>
      <c r="I3978" s="27">
        <v>6.578785349990908E-2</v>
      </c>
      <c r="J3978" s="27">
        <v>1.0180578142273293E-2</v>
      </c>
      <c r="K3978" s="27">
        <v>0.103907727679592</v>
      </c>
      <c r="L3978" s="27">
        <v>7.7948431450356528E-2</v>
      </c>
      <c r="M3978" s="27">
        <v>0.12053857405880156</v>
      </c>
      <c r="N3978" s="27">
        <v>0.14548615156361056</v>
      </c>
      <c r="O3978" s="27">
        <v>0</v>
      </c>
      <c r="P3978" s="27">
        <v>0</v>
      </c>
      <c r="Q3978" s="27">
        <v>0</v>
      </c>
      <c r="R3978" s="27">
        <v>0</v>
      </c>
      <c r="S3978" s="27">
        <v>0</v>
      </c>
      <c r="T3978" s="27">
        <v>0</v>
      </c>
      <c r="U3978" s="27">
        <v>0</v>
      </c>
      <c r="V3978" s="27">
        <v>0</v>
      </c>
      <c r="W3978" s="27">
        <v>0</v>
      </c>
      <c r="X3978" s="27">
        <v>0</v>
      </c>
      <c r="Y3978" s="27">
        <v>0</v>
      </c>
      <c r="Z3978" s="27">
        <v>0</v>
      </c>
      <c r="AA3978" s="27">
        <v>0</v>
      </c>
      <c r="AB3978" s="27">
        <v>0</v>
      </c>
      <c r="AC3978" s="27">
        <v>0</v>
      </c>
      <c r="AD3978" s="27">
        <v>0</v>
      </c>
      <c r="AE3978" s="27">
        <v>0</v>
      </c>
      <c r="AF3978" s="27">
        <v>0</v>
      </c>
      <c r="AG3978" s="27">
        <v>0</v>
      </c>
      <c r="AH3978" s="27">
        <v>0</v>
      </c>
      <c r="AI3978" s="27">
        <v>0</v>
      </c>
      <c r="AK3978" s="29">
        <f t="shared" si="62"/>
        <v>-1.8183563977445517E-2</v>
      </c>
    </row>
    <row r="3979" spans="1:37" x14ac:dyDescent="0.25">
      <c r="A3979">
        <v>3977</v>
      </c>
      <c r="B3979" s="1">
        <v>1.0200000000000001E-2</v>
      </c>
      <c r="C3979" s="1">
        <v>1.1497128546563269E-4</v>
      </c>
      <c r="D3979" s="27">
        <v>0.16885690270961615</v>
      </c>
      <c r="E3979" s="27">
        <v>9.282021553769397E-2</v>
      </c>
      <c r="F3979" s="27">
        <v>0.16854533923930407</v>
      </c>
      <c r="G3979" s="27">
        <v>2.6518258591804775E-2</v>
      </c>
      <c r="H3979" s="27">
        <v>5.4454775005847264E-2</v>
      </c>
      <c r="I3979" s="27">
        <v>5.3588880338014497E-2</v>
      </c>
      <c r="J3979" s="27">
        <v>7.8912455324041952E-2</v>
      </c>
      <c r="K3979" s="27">
        <v>1.1176220930978923E-2</v>
      </c>
      <c r="L3979" s="27">
        <v>0.14110966625429913</v>
      </c>
      <c r="M3979" s="27">
        <v>0.18481904650986197</v>
      </c>
      <c r="N3979" s="27">
        <v>1.9198239558537326E-2</v>
      </c>
      <c r="O3979" s="27">
        <v>0</v>
      </c>
      <c r="P3979" s="27">
        <v>0</v>
      </c>
      <c r="Q3979" s="27">
        <v>0</v>
      </c>
      <c r="R3979" s="27">
        <v>0</v>
      </c>
      <c r="S3979" s="27">
        <v>0</v>
      </c>
      <c r="T3979" s="27">
        <v>0</v>
      </c>
      <c r="U3979" s="27">
        <v>0</v>
      </c>
      <c r="V3979" s="27">
        <v>0</v>
      </c>
      <c r="W3979" s="27">
        <v>0</v>
      </c>
      <c r="X3979" s="27">
        <v>0</v>
      </c>
      <c r="Y3979" s="27">
        <v>0</v>
      </c>
      <c r="Z3979" s="27">
        <v>0</v>
      </c>
      <c r="AA3979" s="27">
        <v>0</v>
      </c>
      <c r="AB3979" s="27">
        <v>0</v>
      </c>
      <c r="AC3979" s="27">
        <v>0</v>
      </c>
      <c r="AD3979" s="27">
        <v>0</v>
      </c>
      <c r="AE3979" s="27">
        <v>0</v>
      </c>
      <c r="AF3979" s="27">
        <v>0</v>
      </c>
      <c r="AG3979" s="27">
        <v>0</v>
      </c>
      <c r="AH3979" s="27">
        <v>0</v>
      </c>
      <c r="AI3979" s="27">
        <v>0</v>
      </c>
      <c r="AK3979" s="29">
        <f t="shared" si="62"/>
        <v>1.1271694653493401E-2</v>
      </c>
    </row>
    <row r="3980" spans="1:37" x14ac:dyDescent="0.25">
      <c r="A3980">
        <v>3978</v>
      </c>
      <c r="B3980" s="1">
        <v>1.35E-2</v>
      </c>
      <c r="C3980" s="1">
        <v>1.6333287261165485E-5</v>
      </c>
      <c r="D3980" s="27">
        <v>0.25081307302310385</v>
      </c>
      <c r="E3980" s="27">
        <v>8.9018038400524691E-2</v>
      </c>
      <c r="F3980" s="27">
        <v>5.6380187159956845E-2</v>
      </c>
      <c r="G3980" s="27">
        <v>7.7248623137809808E-2</v>
      </c>
      <c r="H3980" s="27">
        <v>4.4347148497922789E-2</v>
      </c>
      <c r="I3980" s="27">
        <v>0.22273636674198585</v>
      </c>
      <c r="J3980" s="27">
        <v>6.5764474344350621E-2</v>
      </c>
      <c r="K3980" s="27">
        <v>2.3367239173931645E-2</v>
      </c>
      <c r="L3980" s="27">
        <v>0.11085583690435963</v>
      </c>
      <c r="M3980" s="27">
        <v>4.6768091044893267E-2</v>
      </c>
      <c r="N3980" s="27">
        <v>1.2700921571161145E-2</v>
      </c>
      <c r="O3980" s="27">
        <v>0</v>
      </c>
      <c r="P3980" s="27">
        <v>0</v>
      </c>
      <c r="Q3980" s="27">
        <v>0</v>
      </c>
      <c r="R3980" s="27">
        <v>0</v>
      </c>
      <c r="S3980" s="27">
        <v>0</v>
      </c>
      <c r="T3980" s="27">
        <v>0</v>
      </c>
      <c r="U3980" s="27">
        <v>0</v>
      </c>
      <c r="V3980" s="27">
        <v>0</v>
      </c>
      <c r="W3980" s="27">
        <v>0</v>
      </c>
      <c r="X3980" s="27">
        <v>0</v>
      </c>
      <c r="Y3980" s="27">
        <v>0</v>
      </c>
      <c r="Z3980" s="27">
        <v>0</v>
      </c>
      <c r="AA3980" s="27">
        <v>0</v>
      </c>
      <c r="AB3980" s="27">
        <v>0</v>
      </c>
      <c r="AC3980" s="27">
        <v>0</v>
      </c>
      <c r="AD3980" s="27">
        <v>0</v>
      </c>
      <c r="AE3980" s="27">
        <v>0</v>
      </c>
      <c r="AF3980" s="27">
        <v>0</v>
      </c>
      <c r="AG3980" s="27">
        <v>0</v>
      </c>
      <c r="AH3980" s="27">
        <v>0</v>
      </c>
      <c r="AI3980" s="27">
        <v>0</v>
      </c>
      <c r="AK3980" s="29">
        <f t="shared" si="62"/>
        <v>1.2098731304567027E-3</v>
      </c>
    </row>
    <row r="3981" spans="1:37" x14ac:dyDescent="0.25">
      <c r="A3981">
        <v>3979</v>
      </c>
      <c r="B3981" s="1">
        <v>1.0200000000000001E-2</v>
      </c>
      <c r="C3981" s="1">
        <v>-6.5656860638238799E-5</v>
      </c>
      <c r="D3981" s="27">
        <v>0.1243145670400035</v>
      </c>
      <c r="E3981" s="27">
        <v>4.0492825569601203E-2</v>
      </c>
      <c r="F3981" s="27">
        <v>0.15814366725800222</v>
      </c>
      <c r="G3981" s="27">
        <v>4.5213002546866665E-2</v>
      </c>
      <c r="H3981" s="27">
        <v>2.7653829600379834E-2</v>
      </c>
      <c r="I3981" s="27">
        <v>9.7716824549166553E-2</v>
      </c>
      <c r="J3981" s="27">
        <v>7.6456652429866045E-2</v>
      </c>
      <c r="K3981" s="27">
        <v>6.1024724720029393E-2</v>
      </c>
      <c r="L3981" s="27">
        <v>0.15668354641515825</v>
      </c>
      <c r="M3981" s="27">
        <v>5.9264928896232444E-2</v>
      </c>
      <c r="N3981" s="27">
        <v>0.15303543097469369</v>
      </c>
      <c r="O3981" s="27">
        <v>0</v>
      </c>
      <c r="P3981" s="27">
        <v>0</v>
      </c>
      <c r="Q3981" s="27">
        <v>0</v>
      </c>
      <c r="R3981" s="27">
        <v>0</v>
      </c>
      <c r="S3981" s="27">
        <v>0</v>
      </c>
      <c r="T3981" s="27">
        <v>0</v>
      </c>
      <c r="U3981" s="27">
        <v>0</v>
      </c>
      <c r="V3981" s="27">
        <v>0</v>
      </c>
      <c r="W3981" s="27">
        <v>0</v>
      </c>
      <c r="X3981" s="27">
        <v>0</v>
      </c>
      <c r="Y3981" s="27">
        <v>0</v>
      </c>
      <c r="Z3981" s="27">
        <v>0</v>
      </c>
      <c r="AA3981" s="27">
        <v>0</v>
      </c>
      <c r="AB3981" s="27">
        <v>0</v>
      </c>
      <c r="AC3981" s="27">
        <v>0</v>
      </c>
      <c r="AD3981" s="27">
        <v>0</v>
      </c>
      <c r="AE3981" s="27">
        <v>0</v>
      </c>
      <c r="AF3981" s="27">
        <v>0</v>
      </c>
      <c r="AG3981" s="27">
        <v>0</v>
      </c>
      <c r="AH3981" s="27">
        <v>0</v>
      </c>
      <c r="AI3981" s="27">
        <v>0</v>
      </c>
      <c r="AK3981" s="29">
        <f t="shared" si="62"/>
        <v>-6.4369471213959603E-3</v>
      </c>
    </row>
    <row r="3982" spans="1:37" x14ac:dyDescent="0.25">
      <c r="A3982">
        <v>3980</v>
      </c>
      <c r="B3982" s="1">
        <v>1.15E-2</v>
      </c>
      <c r="C3982" s="1">
        <v>5.1538412063049942E-5</v>
      </c>
      <c r="D3982" s="27">
        <v>7.734408409315395E-2</v>
      </c>
      <c r="E3982" s="27">
        <v>0.12950502685455101</v>
      </c>
      <c r="F3982" s="27">
        <v>8.2964834991697461E-2</v>
      </c>
      <c r="G3982" s="27">
        <v>2.3365221575168814E-2</v>
      </c>
      <c r="H3982" s="27">
        <v>0.15338367068686554</v>
      </c>
      <c r="I3982" s="27">
        <v>2.9157350258118594E-2</v>
      </c>
      <c r="J3982" s="27">
        <v>4.2146805797015165E-2</v>
      </c>
      <c r="K3982" s="27">
        <v>0.11574286647277857</v>
      </c>
      <c r="L3982" s="27">
        <v>7.1785255662965508E-2</v>
      </c>
      <c r="M3982" s="27">
        <v>0.12125493666144092</v>
      </c>
      <c r="N3982" s="27">
        <v>0.15334994694624451</v>
      </c>
      <c r="O3982" s="27">
        <v>0</v>
      </c>
      <c r="P3982" s="27">
        <v>0</v>
      </c>
      <c r="Q3982" s="27">
        <v>0</v>
      </c>
      <c r="R3982" s="27">
        <v>0</v>
      </c>
      <c r="S3982" s="27">
        <v>0</v>
      </c>
      <c r="T3982" s="27">
        <v>0</v>
      </c>
      <c r="U3982" s="27">
        <v>0</v>
      </c>
      <c r="V3982" s="27">
        <v>0</v>
      </c>
      <c r="W3982" s="27">
        <v>0</v>
      </c>
      <c r="X3982" s="27">
        <v>0</v>
      </c>
      <c r="Y3982" s="27">
        <v>0</v>
      </c>
      <c r="Z3982" s="27">
        <v>0</v>
      </c>
      <c r="AA3982" s="27">
        <v>0</v>
      </c>
      <c r="AB3982" s="27">
        <v>0</v>
      </c>
      <c r="AC3982" s="27">
        <v>0</v>
      </c>
      <c r="AD3982" s="27">
        <v>0</v>
      </c>
      <c r="AE3982" s="27">
        <v>0</v>
      </c>
      <c r="AF3982" s="27">
        <v>0</v>
      </c>
      <c r="AG3982" s="27">
        <v>0</v>
      </c>
      <c r="AH3982" s="27">
        <v>0</v>
      </c>
      <c r="AI3982" s="27">
        <v>0</v>
      </c>
      <c r="AK3982" s="29">
        <f t="shared" si="62"/>
        <v>4.4816010489608649E-3</v>
      </c>
    </row>
    <row r="3983" spans="1:37" x14ac:dyDescent="0.25">
      <c r="A3983">
        <v>3981</v>
      </c>
      <c r="B3983" s="1">
        <v>1.4500000000000001E-2</v>
      </c>
      <c r="C3983" s="1">
        <v>1.0224751306744672E-4</v>
      </c>
      <c r="D3983" s="27">
        <v>6.417685611158043E-2</v>
      </c>
      <c r="E3983" s="27">
        <v>0.16258260674966316</v>
      </c>
      <c r="F3983" s="27">
        <v>5.0323085282376154E-2</v>
      </c>
      <c r="G3983" s="27">
        <v>0.12613093720753885</v>
      </c>
      <c r="H3983" s="27">
        <v>9.6955851139623114E-2</v>
      </c>
      <c r="I3983" s="27">
        <v>3.4193788841708921E-2</v>
      </c>
      <c r="J3983" s="27">
        <v>0.12612506424362865</v>
      </c>
      <c r="K3983" s="27">
        <v>0.14911323652702146</v>
      </c>
      <c r="L3983" s="27">
        <v>1.493122760707997E-2</v>
      </c>
      <c r="M3983" s="27">
        <v>3.578098192348865E-2</v>
      </c>
      <c r="N3983" s="27">
        <v>0.1396863643662907</v>
      </c>
      <c r="O3983" s="27">
        <v>0</v>
      </c>
      <c r="P3983" s="27">
        <v>0</v>
      </c>
      <c r="Q3983" s="27">
        <v>0</v>
      </c>
      <c r="R3983" s="27">
        <v>0</v>
      </c>
      <c r="S3983" s="27">
        <v>0</v>
      </c>
      <c r="T3983" s="27">
        <v>0</v>
      </c>
      <c r="U3983" s="27">
        <v>0</v>
      </c>
      <c r="V3983" s="27">
        <v>0</v>
      </c>
      <c r="W3983" s="27">
        <v>0</v>
      </c>
      <c r="X3983" s="27">
        <v>0</v>
      </c>
      <c r="Y3983" s="27">
        <v>0</v>
      </c>
      <c r="Z3983" s="27">
        <v>0</v>
      </c>
      <c r="AA3983" s="27">
        <v>0</v>
      </c>
      <c r="AB3983" s="27">
        <v>0</v>
      </c>
      <c r="AC3983" s="27">
        <v>0</v>
      </c>
      <c r="AD3983" s="27">
        <v>0</v>
      </c>
      <c r="AE3983" s="27">
        <v>0</v>
      </c>
      <c r="AF3983" s="27">
        <v>0</v>
      </c>
      <c r="AG3983" s="27">
        <v>0</v>
      </c>
      <c r="AH3983" s="27">
        <v>0</v>
      </c>
      <c r="AI3983" s="27">
        <v>0</v>
      </c>
      <c r="AK3983" s="29">
        <f t="shared" si="62"/>
        <v>7.051552625341153E-3</v>
      </c>
    </row>
    <row r="3984" spans="1:37" x14ac:dyDescent="0.25">
      <c r="A3984">
        <v>3982</v>
      </c>
      <c r="B3984" s="1">
        <v>1.0200000000000001E-2</v>
      </c>
      <c r="C3984" s="1">
        <v>1.7653863773171388E-4</v>
      </c>
      <c r="D3984" s="27">
        <v>0.11738196181788124</v>
      </c>
      <c r="E3984" s="27">
        <v>3.4604660740366444E-2</v>
      </c>
      <c r="F3984" s="27">
        <v>7.9617061603255573E-2</v>
      </c>
      <c r="G3984" s="27">
        <v>0.15398477007526773</v>
      </c>
      <c r="H3984" s="27">
        <v>6.3609752224288343E-2</v>
      </c>
      <c r="I3984" s="27">
        <v>3.3014746403189368E-2</v>
      </c>
      <c r="J3984" s="27">
        <v>0.12628397543685718</v>
      </c>
      <c r="K3984" s="27">
        <v>4.0213664471323927E-2</v>
      </c>
      <c r="L3984" s="27">
        <v>0.15992576170984019</v>
      </c>
      <c r="M3984" s="27">
        <v>5.6946135983420847E-2</v>
      </c>
      <c r="N3984" s="27">
        <v>0.13441750953430917</v>
      </c>
      <c r="O3984" s="27">
        <v>0</v>
      </c>
      <c r="P3984" s="27">
        <v>0</v>
      </c>
      <c r="Q3984" s="27">
        <v>0</v>
      </c>
      <c r="R3984" s="27">
        <v>0</v>
      </c>
      <c r="S3984" s="27">
        <v>0</v>
      </c>
      <c r="T3984" s="27">
        <v>0</v>
      </c>
      <c r="U3984" s="27">
        <v>0</v>
      </c>
      <c r="V3984" s="27">
        <v>0</v>
      </c>
      <c r="W3984" s="27">
        <v>0</v>
      </c>
      <c r="X3984" s="27">
        <v>0</v>
      </c>
      <c r="Y3984" s="27">
        <v>0</v>
      </c>
      <c r="Z3984" s="27">
        <v>0</v>
      </c>
      <c r="AA3984" s="27">
        <v>0</v>
      </c>
      <c r="AB3984" s="27">
        <v>0</v>
      </c>
      <c r="AC3984" s="27">
        <v>0</v>
      </c>
      <c r="AD3984" s="27">
        <v>0</v>
      </c>
      <c r="AE3984" s="27">
        <v>0</v>
      </c>
      <c r="AF3984" s="27">
        <v>0</v>
      </c>
      <c r="AG3984" s="27">
        <v>0</v>
      </c>
      <c r="AH3984" s="27">
        <v>0</v>
      </c>
      <c r="AI3984" s="27">
        <v>0</v>
      </c>
      <c r="AK3984" s="29">
        <f t="shared" si="62"/>
        <v>1.7307709581540577E-2</v>
      </c>
    </row>
    <row r="3985" spans="1:37" x14ac:dyDescent="0.25">
      <c r="A3985">
        <v>3983</v>
      </c>
      <c r="B3985" s="1">
        <v>1.14E-2</v>
      </c>
      <c r="C3985" s="1">
        <v>3.0798237470953726E-4</v>
      </c>
      <c r="D3985" s="27">
        <v>4.4649034314999489E-2</v>
      </c>
      <c r="E3985" s="27">
        <v>8.9279629194694857E-2</v>
      </c>
      <c r="F3985" s="27">
        <v>6.439584279110061E-2</v>
      </c>
      <c r="G3985" s="27">
        <v>0.14623538108954004</v>
      </c>
      <c r="H3985" s="27">
        <v>0.17932107285375967</v>
      </c>
      <c r="I3985" s="27">
        <v>6.5744005014819534E-3</v>
      </c>
      <c r="J3985" s="27">
        <v>0.14956588919008762</v>
      </c>
      <c r="K3985" s="27">
        <v>4.4354786353371901E-2</v>
      </c>
      <c r="L3985" s="27">
        <v>0.13971426327271996</v>
      </c>
      <c r="M3985" s="27">
        <v>0.11629025839852848</v>
      </c>
      <c r="N3985" s="27">
        <v>1.9619442039715444E-2</v>
      </c>
      <c r="O3985" s="27">
        <v>0</v>
      </c>
      <c r="P3985" s="27">
        <v>0</v>
      </c>
      <c r="Q3985" s="27">
        <v>0</v>
      </c>
      <c r="R3985" s="27">
        <v>0</v>
      </c>
      <c r="S3985" s="27">
        <v>0</v>
      </c>
      <c r="T3985" s="27">
        <v>0</v>
      </c>
      <c r="U3985" s="27">
        <v>0</v>
      </c>
      <c r="V3985" s="27">
        <v>0</v>
      </c>
      <c r="W3985" s="27">
        <v>0</v>
      </c>
      <c r="X3985" s="27">
        <v>0</v>
      </c>
      <c r="Y3985" s="27">
        <v>0</v>
      </c>
      <c r="Z3985" s="27">
        <v>0</v>
      </c>
      <c r="AA3985" s="27">
        <v>0</v>
      </c>
      <c r="AB3985" s="27">
        <v>0</v>
      </c>
      <c r="AC3985" s="27">
        <v>0</v>
      </c>
      <c r="AD3985" s="27">
        <v>0</v>
      </c>
      <c r="AE3985" s="27">
        <v>0</v>
      </c>
      <c r="AF3985" s="27">
        <v>0</v>
      </c>
      <c r="AG3985" s="27">
        <v>0</v>
      </c>
      <c r="AH3985" s="27">
        <v>0</v>
      </c>
      <c r="AI3985" s="27">
        <v>0</v>
      </c>
      <c r="AK3985" s="29">
        <f t="shared" si="62"/>
        <v>2.7015997781538355E-2</v>
      </c>
    </row>
    <row r="3986" spans="1:37" x14ac:dyDescent="0.25">
      <c r="A3986">
        <v>3984</v>
      </c>
      <c r="B3986" s="1">
        <v>1.4E-2</v>
      </c>
      <c r="C3986" s="1">
        <v>5.4652680733467857E-5</v>
      </c>
      <c r="D3986" s="27">
        <v>0.16353590643875163</v>
      </c>
      <c r="E3986" s="27">
        <v>0.13658047432313031</v>
      </c>
      <c r="F3986" s="27">
        <v>3.6997674584737711E-2</v>
      </c>
      <c r="G3986" s="27">
        <v>0.13141516075614026</v>
      </c>
      <c r="H3986" s="27">
        <v>8.6680442262483375E-3</v>
      </c>
      <c r="I3986" s="27">
        <v>9.7869009614778346E-2</v>
      </c>
      <c r="J3986" s="27">
        <v>8.2281357410591824E-2</v>
      </c>
      <c r="K3986" s="27">
        <v>0.11850749737496614</v>
      </c>
      <c r="L3986" s="27">
        <v>4.8859645130542508E-2</v>
      </c>
      <c r="M3986" s="27">
        <v>1.4541192024887786E-2</v>
      </c>
      <c r="N3986" s="27">
        <v>0.16074403811522534</v>
      </c>
      <c r="O3986" s="27">
        <v>0</v>
      </c>
      <c r="P3986" s="27">
        <v>0</v>
      </c>
      <c r="Q3986" s="27">
        <v>0</v>
      </c>
      <c r="R3986" s="27">
        <v>0</v>
      </c>
      <c r="S3986" s="27">
        <v>0</v>
      </c>
      <c r="T3986" s="27">
        <v>0</v>
      </c>
      <c r="U3986" s="27">
        <v>0</v>
      </c>
      <c r="V3986" s="27">
        <v>0</v>
      </c>
      <c r="W3986" s="27">
        <v>0</v>
      </c>
      <c r="X3986" s="27">
        <v>0</v>
      </c>
      <c r="Y3986" s="27">
        <v>0</v>
      </c>
      <c r="Z3986" s="27">
        <v>0</v>
      </c>
      <c r="AA3986" s="27">
        <v>0</v>
      </c>
      <c r="AB3986" s="27">
        <v>0</v>
      </c>
      <c r="AC3986" s="27">
        <v>0</v>
      </c>
      <c r="AD3986" s="27">
        <v>0</v>
      </c>
      <c r="AE3986" s="27">
        <v>0</v>
      </c>
      <c r="AF3986" s="27">
        <v>0</v>
      </c>
      <c r="AG3986" s="27">
        <v>0</v>
      </c>
      <c r="AH3986" s="27">
        <v>0</v>
      </c>
      <c r="AI3986" s="27">
        <v>0</v>
      </c>
      <c r="AK3986" s="29">
        <f t="shared" si="62"/>
        <v>3.9037629095334181E-3</v>
      </c>
    </row>
    <row r="3987" spans="1:37" x14ac:dyDescent="0.25">
      <c r="A3987">
        <v>3985</v>
      </c>
      <c r="B3987" s="1">
        <v>1.26E-2</v>
      </c>
      <c r="C3987" s="1">
        <v>-2.9148057709653142E-4</v>
      </c>
      <c r="D3987" s="27">
        <v>3.3306737223485108E-2</v>
      </c>
      <c r="E3987" s="27">
        <v>6.1632124292509242E-2</v>
      </c>
      <c r="F3987" s="27">
        <v>3.4746399684498872E-2</v>
      </c>
      <c r="G3987" s="27">
        <v>0.14964802650651404</v>
      </c>
      <c r="H3987" s="27">
        <v>0.16008863055375275</v>
      </c>
      <c r="I3987" s="27">
        <v>0.14629564592357194</v>
      </c>
      <c r="J3987" s="27">
        <v>2.1990606566110009E-2</v>
      </c>
      <c r="K3987" s="27">
        <v>0.16010415462660846</v>
      </c>
      <c r="L3987" s="27">
        <v>2.5579118144438955E-2</v>
      </c>
      <c r="M3987" s="27">
        <v>0.15953903105899003</v>
      </c>
      <c r="N3987" s="27">
        <v>4.7069525419520614E-2</v>
      </c>
      <c r="O3987" s="27">
        <v>0</v>
      </c>
      <c r="P3987" s="27">
        <v>0</v>
      </c>
      <c r="Q3987" s="27">
        <v>0</v>
      </c>
      <c r="R3987" s="27">
        <v>0</v>
      </c>
      <c r="S3987" s="27">
        <v>0</v>
      </c>
      <c r="T3987" s="27">
        <v>0</v>
      </c>
      <c r="U3987" s="27">
        <v>0</v>
      </c>
      <c r="V3987" s="27">
        <v>0</v>
      </c>
      <c r="W3987" s="27">
        <v>0</v>
      </c>
      <c r="X3987" s="27">
        <v>0</v>
      </c>
      <c r="Y3987" s="27">
        <v>0</v>
      </c>
      <c r="Z3987" s="27">
        <v>0</v>
      </c>
      <c r="AA3987" s="27">
        <v>0</v>
      </c>
      <c r="AB3987" s="27">
        <v>0</v>
      </c>
      <c r="AC3987" s="27">
        <v>0</v>
      </c>
      <c r="AD3987" s="27">
        <v>0</v>
      </c>
      <c r="AE3987" s="27">
        <v>0</v>
      </c>
      <c r="AF3987" s="27">
        <v>0</v>
      </c>
      <c r="AG3987" s="27">
        <v>0</v>
      </c>
      <c r="AH3987" s="27">
        <v>0</v>
      </c>
      <c r="AI3987" s="27">
        <v>0</v>
      </c>
      <c r="AK3987" s="29">
        <f t="shared" si="62"/>
        <v>-2.3133379134645349E-2</v>
      </c>
    </row>
    <row r="3988" spans="1:37" x14ac:dyDescent="0.25">
      <c r="A3988">
        <v>3986</v>
      </c>
      <c r="B3988" s="1">
        <v>1.47E-2</v>
      </c>
      <c r="C3988" s="1">
        <v>4.2074772645945349E-5</v>
      </c>
      <c r="D3988" s="27">
        <v>0.20012744353442197</v>
      </c>
      <c r="E3988" s="27">
        <v>0.1262062301072005</v>
      </c>
      <c r="F3988" s="27">
        <v>9.0828911239483986E-2</v>
      </c>
      <c r="G3988" s="27">
        <v>0.20728359133661498</v>
      </c>
      <c r="H3988" s="27">
        <v>9.581625171349703E-2</v>
      </c>
      <c r="I3988" s="27">
        <v>9.7911062680222247E-2</v>
      </c>
      <c r="J3988" s="27">
        <v>3.5833915245243396E-2</v>
      </c>
      <c r="K3988" s="27">
        <v>6.4469171380294205E-2</v>
      </c>
      <c r="L3988" s="27">
        <v>7.3074938571167466E-2</v>
      </c>
      <c r="M3988" s="27">
        <v>7.06435103758814E-3</v>
      </c>
      <c r="N3988" s="27">
        <v>1.3841331542660909E-3</v>
      </c>
      <c r="O3988" s="27">
        <v>0</v>
      </c>
      <c r="P3988" s="27">
        <v>0</v>
      </c>
      <c r="Q3988" s="27">
        <v>0</v>
      </c>
      <c r="R3988" s="27">
        <v>0</v>
      </c>
      <c r="S3988" s="27">
        <v>0</v>
      </c>
      <c r="T3988" s="27">
        <v>0</v>
      </c>
      <c r="U3988" s="27">
        <v>0</v>
      </c>
      <c r="V3988" s="27">
        <v>0</v>
      </c>
      <c r="W3988" s="27">
        <v>0</v>
      </c>
      <c r="X3988" s="27">
        <v>0</v>
      </c>
      <c r="Y3988" s="27">
        <v>0</v>
      </c>
      <c r="Z3988" s="27">
        <v>0</v>
      </c>
      <c r="AA3988" s="27">
        <v>0</v>
      </c>
      <c r="AB3988" s="27">
        <v>0</v>
      </c>
      <c r="AC3988" s="27">
        <v>0</v>
      </c>
      <c r="AD3988" s="27">
        <v>0</v>
      </c>
      <c r="AE3988" s="27">
        <v>0</v>
      </c>
      <c r="AF3988" s="27">
        <v>0</v>
      </c>
      <c r="AG3988" s="27">
        <v>0</v>
      </c>
      <c r="AH3988" s="27">
        <v>0</v>
      </c>
      <c r="AI3988" s="27">
        <v>0</v>
      </c>
      <c r="AK3988" s="29">
        <f t="shared" si="62"/>
        <v>2.8622294316969625E-3</v>
      </c>
    </row>
    <row r="3989" spans="1:37" x14ac:dyDescent="0.25">
      <c r="A3989">
        <v>3987</v>
      </c>
      <c r="B3989" s="1">
        <v>1.2800000000000001E-2</v>
      </c>
      <c r="C3989" s="1">
        <v>-1.9831754434635742E-4</v>
      </c>
      <c r="D3989" s="27">
        <v>0.13331659770383891</v>
      </c>
      <c r="E3989" s="27">
        <v>6.7999116554174011E-2</v>
      </c>
      <c r="F3989" s="27">
        <v>0.14241100163536052</v>
      </c>
      <c r="G3989" s="27">
        <v>0.13533516048073041</v>
      </c>
      <c r="H3989" s="27">
        <v>7.4175844858576215E-2</v>
      </c>
      <c r="I3989" s="27">
        <v>7.4606504321603109E-2</v>
      </c>
      <c r="J3989" s="27">
        <v>8.1072654353367121E-2</v>
      </c>
      <c r="K3989" s="27">
        <v>0.11424348974891232</v>
      </c>
      <c r="L3989" s="27">
        <v>2.480306412432803E-2</v>
      </c>
      <c r="M3989" s="27">
        <v>1.7724966370861465E-2</v>
      </c>
      <c r="N3989" s="27">
        <v>0.13431159984824764</v>
      </c>
      <c r="O3989" s="27">
        <v>0</v>
      </c>
      <c r="P3989" s="27">
        <v>0</v>
      </c>
      <c r="Q3989" s="27">
        <v>0</v>
      </c>
      <c r="R3989" s="27">
        <v>0</v>
      </c>
      <c r="S3989" s="27">
        <v>0</v>
      </c>
      <c r="T3989" s="27">
        <v>0</v>
      </c>
      <c r="U3989" s="27">
        <v>0</v>
      </c>
      <c r="V3989" s="27">
        <v>0</v>
      </c>
      <c r="W3989" s="27">
        <v>0</v>
      </c>
      <c r="X3989" s="27">
        <v>0</v>
      </c>
      <c r="Y3989" s="27">
        <v>0</v>
      </c>
      <c r="Z3989" s="27">
        <v>0</v>
      </c>
      <c r="AA3989" s="27">
        <v>0</v>
      </c>
      <c r="AB3989" s="27">
        <v>0</v>
      </c>
      <c r="AC3989" s="27">
        <v>0</v>
      </c>
      <c r="AD3989" s="27">
        <v>0</v>
      </c>
      <c r="AE3989" s="27">
        <v>0</v>
      </c>
      <c r="AF3989" s="27">
        <v>0</v>
      </c>
      <c r="AG3989" s="27">
        <v>0</v>
      </c>
      <c r="AH3989" s="27">
        <v>0</v>
      </c>
      <c r="AI3989" s="27">
        <v>0</v>
      </c>
      <c r="AK3989" s="29">
        <f t="shared" si="62"/>
        <v>-1.5493558152059174E-2</v>
      </c>
    </row>
    <row r="3990" spans="1:37" x14ac:dyDescent="0.25">
      <c r="A3990">
        <v>3988</v>
      </c>
      <c r="B3990" s="1">
        <v>1.0800000000000001E-2</v>
      </c>
      <c r="C3990" s="1">
        <v>-1.9581398998517603E-5</v>
      </c>
      <c r="D3990" s="27">
        <v>7.3807160261637377E-3</v>
      </c>
      <c r="E3990" s="27">
        <v>3.4049844619578148E-2</v>
      </c>
      <c r="F3990" s="27">
        <v>0.15771777066825929</v>
      </c>
      <c r="G3990" s="27">
        <v>2.5781398740233701E-2</v>
      </c>
      <c r="H3990" s="27">
        <v>0.10421829623564002</v>
      </c>
      <c r="I3990" s="27">
        <v>0.13827457107392896</v>
      </c>
      <c r="J3990" s="27">
        <v>0.16178396224824043</v>
      </c>
      <c r="K3990" s="27">
        <v>6.4146742445337399E-2</v>
      </c>
      <c r="L3990" s="27">
        <v>0.16999359448795007</v>
      </c>
      <c r="M3990" s="27">
        <v>5.3741260020351107E-3</v>
      </c>
      <c r="N3990" s="27">
        <v>0.13127897745263314</v>
      </c>
      <c r="O3990" s="27">
        <v>0</v>
      </c>
      <c r="P3990" s="27">
        <v>0</v>
      </c>
      <c r="Q3990" s="27">
        <v>0</v>
      </c>
      <c r="R3990" s="27">
        <v>0</v>
      </c>
      <c r="S3990" s="27">
        <v>0</v>
      </c>
      <c r="T3990" s="27">
        <v>0</v>
      </c>
      <c r="U3990" s="27">
        <v>0</v>
      </c>
      <c r="V3990" s="27">
        <v>0</v>
      </c>
      <c r="W3990" s="27">
        <v>0</v>
      </c>
      <c r="X3990" s="27">
        <v>0</v>
      </c>
      <c r="Y3990" s="27">
        <v>0</v>
      </c>
      <c r="Z3990" s="27">
        <v>0</v>
      </c>
      <c r="AA3990" s="27">
        <v>0</v>
      </c>
      <c r="AB3990" s="27">
        <v>0</v>
      </c>
      <c r="AC3990" s="27">
        <v>0</v>
      </c>
      <c r="AD3990" s="27">
        <v>0</v>
      </c>
      <c r="AE3990" s="27">
        <v>0</v>
      </c>
      <c r="AF3990" s="27">
        <v>0</v>
      </c>
      <c r="AG3990" s="27">
        <v>0</v>
      </c>
      <c r="AH3990" s="27">
        <v>0</v>
      </c>
      <c r="AI3990" s="27">
        <v>0</v>
      </c>
      <c r="AK3990" s="29">
        <f t="shared" si="62"/>
        <v>-1.8130924998627409E-3</v>
      </c>
    </row>
    <row r="3991" spans="1:37" x14ac:dyDescent="0.25">
      <c r="A3991">
        <v>3989</v>
      </c>
      <c r="B3991" s="1">
        <v>1.0500000000000001E-2</v>
      </c>
      <c r="C3991" s="1">
        <v>-7.9404121253033683E-5</v>
      </c>
      <c r="D3991" s="27">
        <v>6.414105135790997E-2</v>
      </c>
      <c r="E3991" s="27">
        <v>9.355763111724924E-2</v>
      </c>
      <c r="F3991" s="27">
        <v>0.15857655807960591</v>
      </c>
      <c r="G3991" s="27">
        <v>3.3752214893307826E-2</v>
      </c>
      <c r="H3991" s="27">
        <v>0.16316987530422691</v>
      </c>
      <c r="I3991" s="27">
        <v>9.1817726756278644E-4</v>
      </c>
      <c r="J3991" s="27">
        <v>6.2883978250147424E-2</v>
      </c>
      <c r="K3991" s="27">
        <v>9.1582446286611802E-2</v>
      </c>
      <c r="L3991" s="27">
        <v>9.3685986102959827E-3</v>
      </c>
      <c r="M3991" s="27">
        <v>0.20011614556805238</v>
      </c>
      <c r="N3991" s="27">
        <v>0.12193332326502962</v>
      </c>
      <c r="O3991" s="27">
        <v>0</v>
      </c>
      <c r="P3991" s="27">
        <v>0</v>
      </c>
      <c r="Q3991" s="27">
        <v>0</v>
      </c>
      <c r="R3991" s="27">
        <v>0</v>
      </c>
      <c r="S3991" s="27">
        <v>0</v>
      </c>
      <c r="T3991" s="27">
        <v>0</v>
      </c>
      <c r="U3991" s="27">
        <v>0</v>
      </c>
      <c r="V3991" s="27">
        <v>0</v>
      </c>
      <c r="W3991" s="27">
        <v>0</v>
      </c>
      <c r="X3991" s="27">
        <v>0</v>
      </c>
      <c r="Y3991" s="27">
        <v>0</v>
      </c>
      <c r="Z3991" s="27">
        <v>0</v>
      </c>
      <c r="AA3991" s="27">
        <v>0</v>
      </c>
      <c r="AB3991" s="27">
        <v>0</v>
      </c>
      <c r="AC3991" s="27">
        <v>0</v>
      </c>
      <c r="AD3991" s="27">
        <v>0</v>
      </c>
      <c r="AE3991" s="27">
        <v>0</v>
      </c>
      <c r="AF3991" s="27">
        <v>0</v>
      </c>
      <c r="AG3991" s="27">
        <v>0</v>
      </c>
      <c r="AH3991" s="27">
        <v>0</v>
      </c>
      <c r="AI3991" s="27">
        <v>0</v>
      </c>
      <c r="AK3991" s="29">
        <f t="shared" si="62"/>
        <v>-7.5622972621936834E-3</v>
      </c>
    </row>
    <row r="3992" spans="1:37" x14ac:dyDescent="0.25">
      <c r="A3992">
        <v>3990</v>
      </c>
      <c r="B3992" s="1">
        <v>1.24E-2</v>
      </c>
      <c r="C3992" s="1">
        <v>3.1496457524106424E-4</v>
      </c>
      <c r="D3992" s="27">
        <v>0.11584148052859503</v>
      </c>
      <c r="E3992" s="27">
        <v>0.12218995380505132</v>
      </c>
      <c r="F3992" s="27">
        <v>4.0068478935962173E-2</v>
      </c>
      <c r="G3992" s="27">
        <v>0.24011355869697057</v>
      </c>
      <c r="H3992" s="27">
        <v>6.639717113812868E-2</v>
      </c>
      <c r="I3992" s="27">
        <v>6.9058315453393634E-3</v>
      </c>
      <c r="J3992" s="27">
        <v>7.8580715351022901E-2</v>
      </c>
      <c r="K3992" s="27">
        <v>2.9801041364898192E-2</v>
      </c>
      <c r="L3992" s="27">
        <v>4.8039190149109762E-2</v>
      </c>
      <c r="M3992" s="27">
        <v>0.12930481957162765</v>
      </c>
      <c r="N3992" s="27">
        <v>0.12275775891329425</v>
      </c>
      <c r="O3992" s="27">
        <v>0</v>
      </c>
      <c r="P3992" s="27">
        <v>0</v>
      </c>
      <c r="Q3992" s="27">
        <v>0</v>
      </c>
      <c r="R3992" s="27">
        <v>0</v>
      </c>
      <c r="S3992" s="27">
        <v>0</v>
      </c>
      <c r="T3992" s="27">
        <v>0</v>
      </c>
      <c r="U3992" s="27">
        <v>0</v>
      </c>
      <c r="V3992" s="27">
        <v>0</v>
      </c>
      <c r="W3992" s="27">
        <v>0</v>
      </c>
      <c r="X3992" s="27">
        <v>0</v>
      </c>
      <c r="Y3992" s="27">
        <v>0</v>
      </c>
      <c r="Z3992" s="27">
        <v>0</v>
      </c>
      <c r="AA3992" s="27">
        <v>0</v>
      </c>
      <c r="AB3992" s="27">
        <v>0</v>
      </c>
      <c r="AC3992" s="27">
        <v>0</v>
      </c>
      <c r="AD3992" s="27">
        <v>0</v>
      </c>
      <c r="AE3992" s="27">
        <v>0</v>
      </c>
      <c r="AF3992" s="27">
        <v>0</v>
      </c>
      <c r="AG3992" s="27">
        <v>0</v>
      </c>
      <c r="AH3992" s="27">
        <v>0</v>
      </c>
      <c r="AI3992" s="27">
        <v>0</v>
      </c>
      <c r="AK3992" s="29">
        <f t="shared" si="62"/>
        <v>2.540036897105357E-2</v>
      </c>
    </row>
    <row r="3993" spans="1:37" x14ac:dyDescent="0.25">
      <c r="A3993">
        <v>3991</v>
      </c>
      <c r="B3993" s="1">
        <v>1.34E-2</v>
      </c>
      <c r="C3993" s="1">
        <v>2.4591881878492389E-4</v>
      </c>
      <c r="D3993" s="27">
        <v>6.258746586866501E-2</v>
      </c>
      <c r="E3993" s="27">
        <v>0.1887822458392579</v>
      </c>
      <c r="F3993" s="27">
        <v>0.11957997855668852</v>
      </c>
      <c r="G3993" s="27">
        <v>5.8327389966101394E-2</v>
      </c>
      <c r="H3993" s="27">
        <v>2.6452523132941652E-3</v>
      </c>
      <c r="I3993" s="27">
        <v>7.1238022225963524E-2</v>
      </c>
      <c r="J3993" s="27">
        <v>8.4135946473741369E-3</v>
      </c>
      <c r="K3993" s="27">
        <v>8.6958459736498531E-2</v>
      </c>
      <c r="L3993" s="27">
        <v>0.19777158852430132</v>
      </c>
      <c r="M3993" s="27">
        <v>4.5160298825824591E-2</v>
      </c>
      <c r="N3993" s="27">
        <v>0.15853570349603102</v>
      </c>
      <c r="O3993" s="27">
        <v>0</v>
      </c>
      <c r="P3993" s="27">
        <v>0</v>
      </c>
      <c r="Q3993" s="27">
        <v>0</v>
      </c>
      <c r="R3993" s="27">
        <v>0</v>
      </c>
      <c r="S3993" s="27">
        <v>0</v>
      </c>
      <c r="T3993" s="27">
        <v>0</v>
      </c>
      <c r="U3993" s="27">
        <v>0</v>
      </c>
      <c r="V3993" s="27">
        <v>0</v>
      </c>
      <c r="W3993" s="27">
        <v>0</v>
      </c>
      <c r="X3993" s="27">
        <v>0</v>
      </c>
      <c r="Y3993" s="27">
        <v>0</v>
      </c>
      <c r="Z3993" s="27">
        <v>0</v>
      </c>
      <c r="AA3993" s="27">
        <v>0</v>
      </c>
      <c r="AB3993" s="27">
        <v>0</v>
      </c>
      <c r="AC3993" s="27">
        <v>0</v>
      </c>
      <c r="AD3993" s="27">
        <v>0</v>
      </c>
      <c r="AE3993" s="27">
        <v>0</v>
      </c>
      <c r="AF3993" s="27">
        <v>0</v>
      </c>
      <c r="AG3993" s="27">
        <v>0</v>
      </c>
      <c r="AH3993" s="27">
        <v>0</v>
      </c>
      <c r="AI3993" s="27">
        <v>0</v>
      </c>
      <c r="AK3993" s="29">
        <f t="shared" si="62"/>
        <v>1.8352150655591336E-2</v>
      </c>
    </row>
    <row r="3994" spans="1:37" x14ac:dyDescent="0.25">
      <c r="A3994">
        <v>3992</v>
      </c>
      <c r="B3994" s="1">
        <v>1.2699999999999999E-2</v>
      </c>
      <c r="C3994" s="1">
        <v>1.1414395952200906E-4</v>
      </c>
      <c r="D3994" s="27">
        <v>5.9407646410889255E-2</v>
      </c>
      <c r="E3994" s="27">
        <v>0.15377403124362676</v>
      </c>
      <c r="F3994" s="27">
        <v>7.5188185332422691E-2</v>
      </c>
      <c r="G3994" s="27">
        <v>1.2211313993923986E-2</v>
      </c>
      <c r="H3994" s="27">
        <v>8.6198707812802977E-2</v>
      </c>
      <c r="I3994" s="27">
        <v>0.15017697192351001</v>
      </c>
      <c r="J3994" s="27">
        <v>8.132604130865026E-2</v>
      </c>
      <c r="K3994" s="27">
        <v>6.6129236088763296E-2</v>
      </c>
      <c r="L3994" s="27">
        <v>2.9372568388709726E-2</v>
      </c>
      <c r="M3994" s="27">
        <v>9.3383396833511767E-2</v>
      </c>
      <c r="N3994" s="27">
        <v>0.19283190066318917</v>
      </c>
      <c r="O3994" s="27">
        <v>0</v>
      </c>
      <c r="P3994" s="27">
        <v>0</v>
      </c>
      <c r="Q3994" s="27">
        <v>0</v>
      </c>
      <c r="R3994" s="27">
        <v>0</v>
      </c>
      <c r="S3994" s="27">
        <v>0</v>
      </c>
      <c r="T3994" s="27">
        <v>0</v>
      </c>
      <c r="U3994" s="27">
        <v>0</v>
      </c>
      <c r="V3994" s="27">
        <v>0</v>
      </c>
      <c r="W3994" s="27">
        <v>0</v>
      </c>
      <c r="X3994" s="27">
        <v>0</v>
      </c>
      <c r="Y3994" s="27">
        <v>0</v>
      </c>
      <c r="Z3994" s="27">
        <v>0</v>
      </c>
      <c r="AA3994" s="27">
        <v>0</v>
      </c>
      <c r="AB3994" s="27">
        <v>0</v>
      </c>
      <c r="AC3994" s="27">
        <v>0</v>
      </c>
      <c r="AD3994" s="27">
        <v>0</v>
      </c>
      <c r="AE3994" s="27">
        <v>0</v>
      </c>
      <c r="AF3994" s="27">
        <v>0</v>
      </c>
      <c r="AG3994" s="27">
        <v>0</v>
      </c>
      <c r="AH3994" s="27">
        <v>0</v>
      </c>
      <c r="AI3994" s="27">
        <v>0</v>
      </c>
      <c r="AK3994" s="29">
        <f t="shared" si="62"/>
        <v>8.9877133481896902E-3</v>
      </c>
    </row>
    <row r="3995" spans="1:37" x14ac:dyDescent="0.25">
      <c r="A3995">
        <v>3993</v>
      </c>
      <c r="B3995" s="1">
        <v>1.04E-2</v>
      </c>
      <c r="C3995" s="1">
        <v>-2.1282014366391449E-5</v>
      </c>
      <c r="D3995" s="27">
        <v>0.16634915817103524</v>
      </c>
      <c r="E3995" s="27">
        <v>7.0602252725649461E-2</v>
      </c>
      <c r="F3995" s="27">
        <v>8.3232372751597589E-2</v>
      </c>
      <c r="G3995" s="27">
        <v>0.12157383260414116</v>
      </c>
      <c r="H3995" s="27">
        <v>2.7929630026942005E-2</v>
      </c>
      <c r="I3995" s="27">
        <v>5.033430452257711E-2</v>
      </c>
      <c r="J3995" s="27">
        <v>3.7739156156653682E-3</v>
      </c>
      <c r="K3995" s="27">
        <v>7.7524933072974617E-2</v>
      </c>
      <c r="L3995" s="27">
        <v>9.1515503744118681E-2</v>
      </c>
      <c r="M3995" s="27">
        <v>0.13531333540136958</v>
      </c>
      <c r="N3995" s="27">
        <v>0.17185076136392916</v>
      </c>
      <c r="O3995" s="27">
        <v>0</v>
      </c>
      <c r="P3995" s="27">
        <v>0</v>
      </c>
      <c r="Q3995" s="27">
        <v>0</v>
      </c>
      <c r="R3995" s="27">
        <v>0</v>
      </c>
      <c r="S3995" s="27">
        <v>0</v>
      </c>
      <c r="T3995" s="27">
        <v>0</v>
      </c>
      <c r="U3995" s="27">
        <v>0</v>
      </c>
      <c r="V3995" s="27">
        <v>0</v>
      </c>
      <c r="W3995" s="27">
        <v>0</v>
      </c>
      <c r="X3995" s="27">
        <v>0</v>
      </c>
      <c r="Y3995" s="27">
        <v>0</v>
      </c>
      <c r="Z3995" s="27">
        <v>0</v>
      </c>
      <c r="AA3995" s="27">
        <v>0</v>
      </c>
      <c r="AB3995" s="27">
        <v>0</v>
      </c>
      <c r="AC3995" s="27">
        <v>0</v>
      </c>
      <c r="AD3995" s="27">
        <v>0</v>
      </c>
      <c r="AE3995" s="27">
        <v>0</v>
      </c>
      <c r="AF3995" s="27">
        <v>0</v>
      </c>
      <c r="AG3995" s="27">
        <v>0</v>
      </c>
      <c r="AH3995" s="27">
        <v>0</v>
      </c>
      <c r="AI3995" s="27">
        <v>0</v>
      </c>
      <c r="AK3995" s="29">
        <f t="shared" si="62"/>
        <v>-2.0463475352299472E-3</v>
      </c>
    </row>
    <row r="3996" spans="1:37" x14ac:dyDescent="0.25">
      <c r="A3996">
        <v>3994</v>
      </c>
      <c r="B3996" s="1">
        <v>1.2500000000000001E-2</v>
      </c>
      <c r="C3996" s="1">
        <v>2.2171089403789614E-4</v>
      </c>
      <c r="D3996" s="27">
        <v>0.105132852054854</v>
      </c>
      <c r="E3996" s="27">
        <v>0.13578818158602807</v>
      </c>
      <c r="F3996" s="27">
        <v>3.9764068801789579E-2</v>
      </c>
      <c r="G3996" s="27">
        <v>8.431725397571431E-2</v>
      </c>
      <c r="H3996" s="27">
        <v>0.1434147549333824</v>
      </c>
      <c r="I3996" s="27">
        <v>0.10066364516316366</v>
      </c>
      <c r="J3996" s="27">
        <v>0.11369457292333285</v>
      </c>
      <c r="K3996" s="27">
        <v>4.5451165742561611E-2</v>
      </c>
      <c r="L3996" s="27">
        <v>3.8477819905241774E-2</v>
      </c>
      <c r="M3996" s="27">
        <v>9.5833469074189798E-2</v>
      </c>
      <c r="N3996" s="27">
        <v>9.7462215839742031E-2</v>
      </c>
      <c r="O3996" s="27">
        <v>0</v>
      </c>
      <c r="P3996" s="27">
        <v>0</v>
      </c>
      <c r="Q3996" s="27">
        <v>0</v>
      </c>
      <c r="R3996" s="27">
        <v>0</v>
      </c>
      <c r="S3996" s="27">
        <v>0</v>
      </c>
      <c r="T3996" s="27">
        <v>0</v>
      </c>
      <c r="U3996" s="27">
        <v>0</v>
      </c>
      <c r="V3996" s="27">
        <v>0</v>
      </c>
      <c r="W3996" s="27">
        <v>0</v>
      </c>
      <c r="X3996" s="27">
        <v>0</v>
      </c>
      <c r="Y3996" s="27">
        <v>0</v>
      </c>
      <c r="Z3996" s="27">
        <v>0</v>
      </c>
      <c r="AA3996" s="27">
        <v>0</v>
      </c>
      <c r="AB3996" s="27">
        <v>0</v>
      </c>
      <c r="AC3996" s="27">
        <v>0</v>
      </c>
      <c r="AD3996" s="27">
        <v>0</v>
      </c>
      <c r="AE3996" s="27">
        <v>0</v>
      </c>
      <c r="AF3996" s="27">
        <v>0</v>
      </c>
      <c r="AG3996" s="27">
        <v>0</v>
      </c>
      <c r="AH3996" s="27">
        <v>0</v>
      </c>
      <c r="AI3996" s="27">
        <v>0</v>
      </c>
      <c r="AK3996" s="29">
        <f t="shared" si="62"/>
        <v>1.7736871523031689E-2</v>
      </c>
    </row>
    <row r="3997" spans="1:37" x14ac:dyDescent="0.25">
      <c r="A3997">
        <v>3995</v>
      </c>
      <c r="B3997" s="1">
        <v>1.2699999999999999E-2</v>
      </c>
      <c r="C3997" s="1">
        <v>-3.3157308309568478E-4</v>
      </c>
      <c r="D3997" s="27">
        <v>0.16462183027908139</v>
      </c>
      <c r="E3997" s="27">
        <v>6.5901306409041818E-3</v>
      </c>
      <c r="F3997" s="27">
        <v>8.9564256218065449E-2</v>
      </c>
      <c r="G3997" s="27">
        <v>0.16984783543944523</v>
      </c>
      <c r="H3997" s="27">
        <v>0.12910803839966148</v>
      </c>
      <c r="I3997" s="27">
        <v>0.11076135411168551</v>
      </c>
      <c r="J3997" s="27">
        <v>6.3146524973071633E-2</v>
      </c>
      <c r="K3997" s="27">
        <v>0.12128135353040669</v>
      </c>
      <c r="L3997" s="27">
        <v>4.6500607174212026E-2</v>
      </c>
      <c r="M3997" s="27">
        <v>7.7221870489353014E-2</v>
      </c>
      <c r="N3997" s="27">
        <v>2.1356198744113451E-2</v>
      </c>
      <c r="O3997" s="27">
        <v>0</v>
      </c>
      <c r="P3997" s="27">
        <v>0</v>
      </c>
      <c r="Q3997" s="27">
        <v>0</v>
      </c>
      <c r="R3997" s="27">
        <v>0</v>
      </c>
      <c r="S3997" s="27">
        <v>0</v>
      </c>
      <c r="T3997" s="27">
        <v>0</v>
      </c>
      <c r="U3997" s="27">
        <v>0</v>
      </c>
      <c r="V3997" s="27">
        <v>0</v>
      </c>
      <c r="W3997" s="27">
        <v>0</v>
      </c>
      <c r="X3997" s="27">
        <v>0</v>
      </c>
      <c r="Y3997" s="27">
        <v>0</v>
      </c>
      <c r="Z3997" s="27">
        <v>0</v>
      </c>
      <c r="AA3997" s="27">
        <v>0</v>
      </c>
      <c r="AB3997" s="27">
        <v>0</v>
      </c>
      <c r="AC3997" s="27">
        <v>0</v>
      </c>
      <c r="AD3997" s="27">
        <v>0</v>
      </c>
      <c r="AE3997" s="27">
        <v>0</v>
      </c>
      <c r="AF3997" s="27">
        <v>0</v>
      </c>
      <c r="AG3997" s="27">
        <v>0</v>
      </c>
      <c r="AH3997" s="27">
        <v>0</v>
      </c>
      <c r="AI3997" s="27">
        <v>0</v>
      </c>
      <c r="AK3997" s="29">
        <f t="shared" si="62"/>
        <v>-2.6108116779187781E-2</v>
      </c>
    </row>
    <row r="3998" spans="1:37" x14ac:dyDescent="0.25">
      <c r="A3998">
        <v>3996</v>
      </c>
      <c r="B3998" s="1">
        <v>1.38E-2</v>
      </c>
      <c r="C3998" s="1">
        <v>-1.5866676473224865E-4</v>
      </c>
      <c r="D3998" s="27">
        <v>5.9833642177733092E-2</v>
      </c>
      <c r="E3998" s="27">
        <v>0.10498516520632206</v>
      </c>
      <c r="F3998" s="27">
        <v>4.4441697393860079E-2</v>
      </c>
      <c r="G3998" s="27">
        <v>0.11564083757707985</v>
      </c>
      <c r="H3998" s="27">
        <v>0.12536976648609086</v>
      </c>
      <c r="I3998" s="27">
        <v>3.8509972614312889E-2</v>
      </c>
      <c r="J3998" s="27">
        <v>0.12913167468552286</v>
      </c>
      <c r="K3998" s="27">
        <v>0.20850445547614033</v>
      </c>
      <c r="L3998" s="27">
        <v>2.2522087132874381E-2</v>
      </c>
      <c r="M3998" s="27">
        <v>9.697824968926122E-2</v>
      </c>
      <c r="N3998" s="27">
        <v>5.4082451560802332E-2</v>
      </c>
      <c r="O3998" s="27">
        <v>0</v>
      </c>
      <c r="P3998" s="27">
        <v>0</v>
      </c>
      <c r="Q3998" s="27">
        <v>0</v>
      </c>
      <c r="R3998" s="27">
        <v>0</v>
      </c>
      <c r="S3998" s="27">
        <v>0</v>
      </c>
      <c r="T3998" s="27">
        <v>0</v>
      </c>
      <c r="U3998" s="27">
        <v>0</v>
      </c>
      <c r="V3998" s="27">
        <v>0</v>
      </c>
      <c r="W3998" s="27">
        <v>0</v>
      </c>
      <c r="X3998" s="27">
        <v>0</v>
      </c>
      <c r="Y3998" s="27">
        <v>0</v>
      </c>
      <c r="Z3998" s="27">
        <v>0</v>
      </c>
      <c r="AA3998" s="27">
        <v>0</v>
      </c>
      <c r="AB3998" s="27">
        <v>0</v>
      </c>
      <c r="AC3998" s="27">
        <v>0</v>
      </c>
      <c r="AD3998" s="27">
        <v>0</v>
      </c>
      <c r="AE3998" s="27">
        <v>0</v>
      </c>
      <c r="AF3998" s="27">
        <v>0</v>
      </c>
      <c r="AG3998" s="27">
        <v>0</v>
      </c>
      <c r="AH3998" s="27">
        <v>0</v>
      </c>
      <c r="AI3998" s="27">
        <v>0</v>
      </c>
      <c r="AK3998" s="29">
        <f t="shared" si="62"/>
        <v>-1.1497591647264395E-2</v>
      </c>
    </row>
    <row r="3999" spans="1:37" x14ac:dyDescent="0.25">
      <c r="A3999">
        <v>3997</v>
      </c>
      <c r="B3999" s="1">
        <v>1.3599999999999999E-2</v>
      </c>
      <c r="C3999" s="1">
        <v>-2.185241550670205E-5</v>
      </c>
      <c r="D3999" s="27">
        <v>9.6021350045898415E-2</v>
      </c>
      <c r="E3999" s="27">
        <v>0.11261770777454715</v>
      </c>
      <c r="F3999" s="27">
        <v>4.9295381952557827E-3</v>
      </c>
      <c r="G3999" s="27">
        <v>0.12085388462632794</v>
      </c>
      <c r="H3999" s="27">
        <v>7.076816986247747E-2</v>
      </c>
      <c r="I3999" s="27">
        <v>8.8962945710026622E-2</v>
      </c>
      <c r="J3999" s="27">
        <v>0.13738947802865453</v>
      </c>
      <c r="K3999" s="27">
        <v>0.16485796303251624</v>
      </c>
      <c r="L3999" s="27">
        <v>3.6174279802656743E-2</v>
      </c>
      <c r="M3999" s="27">
        <v>6.9174063651079185E-2</v>
      </c>
      <c r="N3999" s="27">
        <v>9.8250619270559961E-2</v>
      </c>
      <c r="O3999" s="27">
        <v>0</v>
      </c>
      <c r="P3999" s="27">
        <v>0</v>
      </c>
      <c r="Q3999" s="27">
        <v>0</v>
      </c>
      <c r="R3999" s="27">
        <v>0</v>
      </c>
      <c r="S3999" s="27">
        <v>0</v>
      </c>
      <c r="T3999" s="27">
        <v>0</v>
      </c>
      <c r="U3999" s="27">
        <v>0</v>
      </c>
      <c r="V3999" s="27">
        <v>0</v>
      </c>
      <c r="W3999" s="27">
        <v>0</v>
      </c>
      <c r="X3999" s="27">
        <v>0</v>
      </c>
      <c r="Y3999" s="27">
        <v>0</v>
      </c>
      <c r="Z3999" s="27">
        <v>0</v>
      </c>
      <c r="AA3999" s="27">
        <v>0</v>
      </c>
      <c r="AB3999" s="27">
        <v>0</v>
      </c>
      <c r="AC3999" s="27">
        <v>0</v>
      </c>
      <c r="AD3999" s="27">
        <v>0</v>
      </c>
      <c r="AE3999" s="27">
        <v>0</v>
      </c>
      <c r="AF3999" s="27">
        <v>0</v>
      </c>
      <c r="AG3999" s="27">
        <v>0</v>
      </c>
      <c r="AH3999" s="27">
        <v>0</v>
      </c>
      <c r="AI3999" s="27">
        <v>0</v>
      </c>
      <c r="AK3999" s="29">
        <f t="shared" si="62"/>
        <v>-1.606795257845739E-3</v>
      </c>
    </row>
    <row r="4000" spans="1:37" x14ac:dyDescent="0.25">
      <c r="A4000">
        <v>3998</v>
      </c>
      <c r="B4000" s="1">
        <v>1.23E-2</v>
      </c>
      <c r="C4000" s="1">
        <v>1.6162899200101815E-4</v>
      </c>
      <c r="D4000" s="27">
        <v>0.12068616225156074</v>
      </c>
      <c r="E4000" s="27">
        <v>0.11402683084203806</v>
      </c>
      <c r="F4000" s="27">
        <v>4.9118973946631297E-2</v>
      </c>
      <c r="G4000" s="27">
        <v>0.15224651904228048</v>
      </c>
      <c r="H4000" s="27">
        <v>1.9592611769877203E-2</v>
      </c>
      <c r="I4000" s="27">
        <v>2.3558360691778714E-3</v>
      </c>
      <c r="J4000" s="27">
        <v>0.15751715325607279</v>
      </c>
      <c r="K4000" s="27">
        <v>0.11077572670353904</v>
      </c>
      <c r="L4000" s="27">
        <v>6.3320765817694732E-2</v>
      </c>
      <c r="M4000" s="27">
        <v>0.11119662654559254</v>
      </c>
      <c r="N4000" s="27">
        <v>9.9162793755535189E-2</v>
      </c>
      <c r="O4000" s="27">
        <v>0</v>
      </c>
      <c r="P4000" s="27">
        <v>0</v>
      </c>
      <c r="Q4000" s="27">
        <v>0</v>
      </c>
      <c r="R4000" s="27">
        <v>0</v>
      </c>
      <c r="S4000" s="27">
        <v>0</v>
      </c>
      <c r="T4000" s="27">
        <v>0</v>
      </c>
      <c r="U4000" s="27">
        <v>0</v>
      </c>
      <c r="V4000" s="27">
        <v>0</v>
      </c>
      <c r="W4000" s="27">
        <v>0</v>
      </c>
      <c r="X4000" s="27">
        <v>0</v>
      </c>
      <c r="Y4000" s="27">
        <v>0</v>
      </c>
      <c r="Z4000" s="27">
        <v>0</v>
      </c>
      <c r="AA4000" s="27">
        <v>0</v>
      </c>
      <c r="AB4000" s="27">
        <v>0</v>
      </c>
      <c r="AC4000" s="27">
        <v>0</v>
      </c>
      <c r="AD4000" s="27">
        <v>0</v>
      </c>
      <c r="AE4000" s="27">
        <v>0</v>
      </c>
      <c r="AF4000" s="27">
        <v>0</v>
      </c>
      <c r="AG4000" s="27">
        <v>0</v>
      </c>
      <c r="AH4000" s="27">
        <v>0</v>
      </c>
      <c r="AI4000" s="27">
        <v>0</v>
      </c>
      <c r="AK4000" s="29">
        <f t="shared" si="62"/>
        <v>1.3140568455367329E-2</v>
      </c>
    </row>
    <row r="4001" spans="1:37" x14ac:dyDescent="0.25">
      <c r="A4001">
        <v>3999</v>
      </c>
      <c r="B4001" s="1">
        <v>1.0200000000000001E-2</v>
      </c>
      <c r="C4001" s="1">
        <v>3.3888411447408999E-5</v>
      </c>
      <c r="D4001" s="27">
        <v>1.1169950531503589E-2</v>
      </c>
      <c r="E4001" s="27">
        <v>1.105267940431533E-2</v>
      </c>
      <c r="F4001" s="27">
        <v>3.8666036997264834E-2</v>
      </c>
      <c r="G4001" s="27">
        <v>0.16692284256709147</v>
      </c>
      <c r="H4001" s="27">
        <v>9.3737524083786064E-2</v>
      </c>
      <c r="I4001" s="27">
        <v>0.13678160291914393</v>
      </c>
      <c r="J4001" s="27">
        <v>0.13754156088299366</v>
      </c>
      <c r="K4001" s="27">
        <v>2.6869779588437809E-2</v>
      </c>
      <c r="L4001" s="27">
        <v>1.2257368123462068E-2</v>
      </c>
      <c r="M4001" s="27">
        <v>0.15610774173531744</v>
      </c>
      <c r="N4001" s="27">
        <v>0.20889291316668368</v>
      </c>
      <c r="O4001" s="27">
        <v>0</v>
      </c>
      <c r="P4001" s="27">
        <v>0</v>
      </c>
      <c r="Q4001" s="27">
        <v>0</v>
      </c>
      <c r="R4001" s="27">
        <v>0</v>
      </c>
      <c r="S4001" s="27">
        <v>0</v>
      </c>
      <c r="T4001" s="27">
        <v>0</v>
      </c>
      <c r="U4001" s="27">
        <v>0</v>
      </c>
      <c r="V4001" s="27">
        <v>0</v>
      </c>
      <c r="W4001" s="27">
        <v>0</v>
      </c>
      <c r="X4001" s="27">
        <v>0</v>
      </c>
      <c r="Y4001" s="27">
        <v>0</v>
      </c>
      <c r="Z4001" s="27">
        <v>0</v>
      </c>
      <c r="AA4001" s="27">
        <v>0</v>
      </c>
      <c r="AB4001" s="27">
        <v>0</v>
      </c>
      <c r="AC4001" s="27">
        <v>0</v>
      </c>
      <c r="AD4001" s="27">
        <v>0</v>
      </c>
      <c r="AE4001" s="27">
        <v>0</v>
      </c>
      <c r="AF4001" s="27">
        <v>0</v>
      </c>
      <c r="AG4001" s="27">
        <v>0</v>
      </c>
      <c r="AH4001" s="27">
        <v>0</v>
      </c>
      <c r="AI4001" s="27">
        <v>0</v>
      </c>
      <c r="AK4001" s="29">
        <f t="shared" si="62"/>
        <v>3.3223932791577445E-3</v>
      </c>
    </row>
    <row r="4002" spans="1:37" x14ac:dyDescent="0.25">
      <c r="A4002">
        <v>4000</v>
      </c>
      <c r="B4002" s="1">
        <v>8.6999999999999994E-3</v>
      </c>
      <c r="C4002" s="1">
        <v>-6.3395287071625625E-5</v>
      </c>
      <c r="D4002" s="27">
        <v>1.3092172358860305E-2</v>
      </c>
      <c r="E4002" s="27">
        <v>2.7556271148653521E-3</v>
      </c>
      <c r="F4002" s="27">
        <v>7.2411672424573512E-2</v>
      </c>
      <c r="G4002" s="27">
        <v>5.9639552460285525E-3</v>
      </c>
      <c r="H4002" s="27">
        <v>0.16553211009321933</v>
      </c>
      <c r="I4002" s="27">
        <v>4.3811922453128385E-2</v>
      </c>
      <c r="J4002" s="27">
        <v>0.14181293070406015</v>
      </c>
      <c r="K4002" s="27">
        <v>0.10920868861320504</v>
      </c>
      <c r="L4002" s="27">
        <v>0.10932594971997002</v>
      </c>
      <c r="M4002" s="27">
        <v>0.16917096916958599</v>
      </c>
      <c r="N4002" s="27">
        <v>0.16691400210250346</v>
      </c>
      <c r="O4002" s="27">
        <v>0</v>
      </c>
      <c r="P4002" s="27">
        <v>0</v>
      </c>
      <c r="Q4002" s="27">
        <v>0</v>
      </c>
      <c r="R4002" s="27">
        <v>0</v>
      </c>
      <c r="S4002" s="27">
        <v>0</v>
      </c>
      <c r="T4002" s="27">
        <v>0</v>
      </c>
      <c r="U4002" s="27">
        <v>0</v>
      </c>
      <c r="V4002" s="27">
        <v>0</v>
      </c>
      <c r="W4002" s="27">
        <v>0</v>
      </c>
      <c r="X4002" s="27">
        <v>0</v>
      </c>
      <c r="Y4002" s="27">
        <v>0</v>
      </c>
      <c r="Z4002" s="27">
        <v>0</v>
      </c>
      <c r="AA4002" s="27">
        <v>0</v>
      </c>
      <c r="AB4002" s="27">
        <v>0</v>
      </c>
      <c r="AC4002" s="27">
        <v>0</v>
      </c>
      <c r="AD4002" s="27">
        <v>0</v>
      </c>
      <c r="AE4002" s="27">
        <v>0</v>
      </c>
      <c r="AF4002" s="27">
        <v>0</v>
      </c>
      <c r="AG4002" s="27">
        <v>0</v>
      </c>
      <c r="AH4002" s="27">
        <v>0</v>
      </c>
      <c r="AI4002" s="27">
        <v>0</v>
      </c>
      <c r="AK4002" s="29">
        <f t="shared" si="62"/>
        <v>-7.28681460593398E-3</v>
      </c>
    </row>
    <row r="4003" spans="1:37" x14ac:dyDescent="0.25">
      <c r="A4003">
        <v>4001</v>
      </c>
      <c r="B4003" s="1">
        <v>1.0200000000000001E-2</v>
      </c>
      <c r="C4003" s="1">
        <v>2.0446118179966586E-5</v>
      </c>
      <c r="D4003" s="27">
        <v>1.0085520790147011E-2</v>
      </c>
      <c r="E4003" s="27">
        <v>7.7967978460895034E-3</v>
      </c>
      <c r="F4003" s="27">
        <v>4.3693578575809841E-2</v>
      </c>
      <c r="G4003" s="27">
        <v>6.4150027112098537E-2</v>
      </c>
      <c r="H4003" s="27">
        <v>3.7146812410774041E-2</v>
      </c>
      <c r="I4003" s="27">
        <v>1.7186217856274725E-2</v>
      </c>
      <c r="J4003" s="27">
        <v>0.1918847284772765</v>
      </c>
      <c r="K4003" s="27">
        <v>0.16734809832285405</v>
      </c>
      <c r="L4003" s="27">
        <v>0.20261011165549567</v>
      </c>
      <c r="M4003" s="27">
        <v>2.6720484687117057E-2</v>
      </c>
      <c r="N4003" s="27">
        <v>0.23137762226606315</v>
      </c>
      <c r="O4003" s="27">
        <v>0</v>
      </c>
      <c r="P4003" s="27">
        <v>0</v>
      </c>
      <c r="Q4003" s="27">
        <v>0</v>
      </c>
      <c r="R4003" s="27">
        <v>0</v>
      </c>
      <c r="S4003" s="27">
        <v>0</v>
      </c>
      <c r="T4003" s="27">
        <v>0</v>
      </c>
      <c r="U4003" s="27">
        <v>0</v>
      </c>
      <c r="V4003" s="27">
        <v>0</v>
      </c>
      <c r="W4003" s="27">
        <v>0</v>
      </c>
      <c r="X4003" s="27">
        <v>0</v>
      </c>
      <c r="Y4003" s="27">
        <v>0</v>
      </c>
      <c r="Z4003" s="27">
        <v>0</v>
      </c>
      <c r="AA4003" s="27">
        <v>0</v>
      </c>
      <c r="AB4003" s="27">
        <v>0</v>
      </c>
      <c r="AC4003" s="27">
        <v>0</v>
      </c>
      <c r="AD4003" s="27">
        <v>0</v>
      </c>
      <c r="AE4003" s="27">
        <v>0</v>
      </c>
      <c r="AF4003" s="27">
        <v>0</v>
      </c>
      <c r="AG4003" s="27">
        <v>0</v>
      </c>
      <c r="AH4003" s="27">
        <v>0</v>
      </c>
      <c r="AI4003" s="27">
        <v>0</v>
      </c>
      <c r="AK4003" s="29">
        <f t="shared" si="62"/>
        <v>2.0045213901928025E-3</v>
      </c>
    </row>
    <row r="4004" spans="1:37" x14ac:dyDescent="0.25">
      <c r="A4004">
        <v>4002</v>
      </c>
      <c r="B4004" s="1">
        <v>1.12E-2</v>
      </c>
      <c r="C4004" s="1">
        <v>-3.7811678119353443E-6</v>
      </c>
      <c r="D4004" s="27">
        <v>9.8321943815476431E-2</v>
      </c>
      <c r="E4004" s="27">
        <v>8.3501254591971844E-2</v>
      </c>
      <c r="F4004" s="27">
        <v>4.8543864749719952E-2</v>
      </c>
      <c r="G4004" s="27">
        <v>3.447712634500838E-2</v>
      </c>
      <c r="H4004" s="27">
        <v>3.21686534017354E-2</v>
      </c>
      <c r="I4004" s="27">
        <v>9.3382768094317795E-2</v>
      </c>
      <c r="J4004" s="27">
        <v>0.16863119807398649</v>
      </c>
      <c r="K4004" s="27">
        <v>0.11811731518216377</v>
      </c>
      <c r="L4004" s="27">
        <v>5.659454758224769E-2</v>
      </c>
      <c r="M4004" s="27">
        <v>0.15726063047133565</v>
      </c>
      <c r="N4004" s="27">
        <v>0.10900069769203673</v>
      </c>
      <c r="O4004" s="27">
        <v>0</v>
      </c>
      <c r="P4004" s="27">
        <v>0</v>
      </c>
      <c r="Q4004" s="27">
        <v>0</v>
      </c>
      <c r="R4004" s="27">
        <v>0</v>
      </c>
      <c r="S4004" s="27">
        <v>0</v>
      </c>
      <c r="T4004" s="27">
        <v>0</v>
      </c>
      <c r="U4004" s="27">
        <v>0</v>
      </c>
      <c r="V4004" s="27">
        <v>0</v>
      </c>
      <c r="W4004" s="27">
        <v>0</v>
      </c>
      <c r="X4004" s="27">
        <v>0</v>
      </c>
      <c r="Y4004" s="27">
        <v>0</v>
      </c>
      <c r="Z4004" s="27">
        <v>0</v>
      </c>
      <c r="AA4004" s="27">
        <v>0</v>
      </c>
      <c r="AB4004" s="27">
        <v>0</v>
      </c>
      <c r="AC4004" s="27">
        <v>0</v>
      </c>
      <c r="AD4004" s="27">
        <v>0</v>
      </c>
      <c r="AE4004" s="27">
        <v>0</v>
      </c>
      <c r="AF4004" s="27">
        <v>0</v>
      </c>
      <c r="AG4004" s="27">
        <v>0</v>
      </c>
      <c r="AH4004" s="27">
        <v>0</v>
      </c>
      <c r="AI4004" s="27">
        <v>0</v>
      </c>
      <c r="AK4004" s="29">
        <f t="shared" si="62"/>
        <v>-3.3760426892279861E-4</v>
      </c>
    </row>
    <row r="4005" spans="1:37" x14ac:dyDescent="0.25">
      <c r="A4005">
        <v>4003</v>
      </c>
      <c r="B4005" s="1">
        <v>1.23E-2</v>
      </c>
      <c r="C4005" s="1">
        <v>-3.6551728655413376E-4</v>
      </c>
      <c r="D4005" s="27">
        <v>0.14219524578623099</v>
      </c>
      <c r="E4005" s="27">
        <v>2.7661512661662696E-2</v>
      </c>
      <c r="F4005" s="27">
        <v>0.14735042145576474</v>
      </c>
      <c r="G4005" s="27">
        <v>3.9304120794683817E-2</v>
      </c>
      <c r="H4005" s="27">
        <v>5.6277031372338394E-2</v>
      </c>
      <c r="I4005" s="27">
        <v>0.17611937340345235</v>
      </c>
      <c r="J4005" s="27">
        <v>8.6510861656986793E-2</v>
      </c>
      <c r="K4005" s="27">
        <v>0.10856918198223357</v>
      </c>
      <c r="L4005" s="27">
        <v>5.7344563267039121E-2</v>
      </c>
      <c r="M4005" s="27">
        <v>8.8834647599314864E-2</v>
      </c>
      <c r="N4005" s="27">
        <v>6.9833040020292655E-2</v>
      </c>
      <c r="O4005" s="27">
        <v>0</v>
      </c>
      <c r="P4005" s="27">
        <v>0</v>
      </c>
      <c r="Q4005" s="27">
        <v>0</v>
      </c>
      <c r="R4005" s="27">
        <v>0</v>
      </c>
      <c r="S4005" s="27">
        <v>0</v>
      </c>
      <c r="T4005" s="27">
        <v>0</v>
      </c>
      <c r="U4005" s="27">
        <v>0</v>
      </c>
      <c r="V4005" s="27">
        <v>0</v>
      </c>
      <c r="W4005" s="27">
        <v>0</v>
      </c>
      <c r="X4005" s="27">
        <v>0</v>
      </c>
      <c r="Y4005" s="27">
        <v>0</v>
      </c>
      <c r="Z4005" s="27">
        <v>0</v>
      </c>
      <c r="AA4005" s="27">
        <v>0</v>
      </c>
      <c r="AB4005" s="27">
        <v>0</v>
      </c>
      <c r="AC4005" s="27">
        <v>0</v>
      </c>
      <c r="AD4005" s="27">
        <v>0</v>
      </c>
      <c r="AE4005" s="27">
        <v>0</v>
      </c>
      <c r="AF4005" s="27">
        <v>0</v>
      </c>
      <c r="AG4005" s="27">
        <v>0</v>
      </c>
      <c r="AH4005" s="27">
        <v>0</v>
      </c>
      <c r="AI4005" s="27">
        <v>0</v>
      </c>
      <c r="AK4005" s="29">
        <f t="shared" si="62"/>
        <v>-2.971685256537673E-2</v>
      </c>
    </row>
    <row r="4006" spans="1:37" x14ac:dyDescent="0.25">
      <c r="A4006">
        <v>4004</v>
      </c>
      <c r="B4006" s="1">
        <v>1.4200000000000001E-2</v>
      </c>
      <c r="C4006" s="1">
        <v>1.6470713000276422E-4</v>
      </c>
      <c r="D4006" s="27">
        <v>0.12445794610160865</v>
      </c>
      <c r="E4006" s="27">
        <v>0.1704187531687178</v>
      </c>
      <c r="F4006" s="27">
        <v>0.12259498613652328</v>
      </c>
      <c r="G4006" s="27">
        <v>7.3536772067492567E-2</v>
      </c>
      <c r="H4006" s="27">
        <v>5.9844263259510477E-2</v>
      </c>
      <c r="I4006" s="27">
        <v>1.6243899977642803E-2</v>
      </c>
      <c r="J4006" s="27">
        <v>0.13940104760218894</v>
      </c>
      <c r="K4006" s="27">
        <v>0.10120344386990228</v>
      </c>
      <c r="L4006" s="27">
        <v>3.4448479000899E-2</v>
      </c>
      <c r="M4006" s="27">
        <v>3.6378646975884004E-3</v>
      </c>
      <c r="N4006" s="27">
        <v>0.15421254411792601</v>
      </c>
      <c r="O4006" s="27">
        <v>0</v>
      </c>
      <c r="P4006" s="27">
        <v>0</v>
      </c>
      <c r="Q4006" s="27">
        <v>0</v>
      </c>
      <c r="R4006" s="27">
        <v>0</v>
      </c>
      <c r="S4006" s="27">
        <v>0</v>
      </c>
      <c r="T4006" s="27">
        <v>0</v>
      </c>
      <c r="U4006" s="27">
        <v>0</v>
      </c>
      <c r="V4006" s="27">
        <v>0</v>
      </c>
      <c r="W4006" s="27">
        <v>0</v>
      </c>
      <c r="X4006" s="27">
        <v>0</v>
      </c>
      <c r="Y4006" s="27">
        <v>0</v>
      </c>
      <c r="Z4006" s="27">
        <v>0</v>
      </c>
      <c r="AA4006" s="27">
        <v>0</v>
      </c>
      <c r="AB4006" s="27">
        <v>0</v>
      </c>
      <c r="AC4006" s="27">
        <v>0</v>
      </c>
      <c r="AD4006" s="27">
        <v>0</v>
      </c>
      <c r="AE4006" s="27">
        <v>0</v>
      </c>
      <c r="AF4006" s="27">
        <v>0</v>
      </c>
      <c r="AG4006" s="27">
        <v>0</v>
      </c>
      <c r="AH4006" s="27">
        <v>0</v>
      </c>
      <c r="AI4006" s="27">
        <v>0</v>
      </c>
      <c r="AK4006" s="29">
        <f t="shared" si="62"/>
        <v>1.1599093662166493E-2</v>
      </c>
    </row>
    <row r="4007" spans="1:37" x14ac:dyDescent="0.25">
      <c r="A4007">
        <v>4005</v>
      </c>
      <c r="B4007" s="1">
        <v>1.2E-2</v>
      </c>
      <c r="C4007" s="1">
        <v>1.8437362068719955E-4</v>
      </c>
      <c r="D4007" s="27">
        <v>0.10680842025037519</v>
      </c>
      <c r="E4007" s="27">
        <v>0.13675616253396056</v>
      </c>
      <c r="F4007" s="27">
        <v>0.12469579641514909</v>
      </c>
      <c r="G4007" s="27">
        <v>2.7665827049717293E-2</v>
      </c>
      <c r="H4007" s="27">
        <v>5.8272573683799386E-2</v>
      </c>
      <c r="I4007" s="27">
        <v>0.11808668290446546</v>
      </c>
      <c r="J4007" s="27">
        <v>0.12711809314569647</v>
      </c>
      <c r="K4007" s="27">
        <v>1.8047138261425497E-2</v>
      </c>
      <c r="L4007" s="27">
        <v>6.1814610470082305E-2</v>
      </c>
      <c r="M4007" s="27">
        <v>0.12452268813711559</v>
      </c>
      <c r="N4007" s="27">
        <v>9.6212007148213194E-2</v>
      </c>
      <c r="O4007" s="27">
        <v>0</v>
      </c>
      <c r="P4007" s="27">
        <v>0</v>
      </c>
      <c r="Q4007" s="27">
        <v>0</v>
      </c>
      <c r="R4007" s="27">
        <v>0</v>
      </c>
      <c r="S4007" s="27">
        <v>0</v>
      </c>
      <c r="T4007" s="27">
        <v>0</v>
      </c>
      <c r="U4007" s="27">
        <v>0</v>
      </c>
      <c r="V4007" s="27">
        <v>0</v>
      </c>
      <c r="W4007" s="27">
        <v>0</v>
      </c>
      <c r="X4007" s="27">
        <v>0</v>
      </c>
      <c r="Y4007" s="27">
        <v>0</v>
      </c>
      <c r="Z4007" s="27">
        <v>0</v>
      </c>
      <c r="AA4007" s="27">
        <v>0</v>
      </c>
      <c r="AB4007" s="27">
        <v>0</v>
      </c>
      <c r="AC4007" s="27">
        <v>0</v>
      </c>
      <c r="AD4007" s="27">
        <v>0</v>
      </c>
      <c r="AE4007" s="27">
        <v>0</v>
      </c>
      <c r="AF4007" s="27">
        <v>0</v>
      </c>
      <c r="AG4007" s="27">
        <v>0</v>
      </c>
      <c r="AH4007" s="27">
        <v>0</v>
      </c>
      <c r="AI4007" s="27">
        <v>0</v>
      </c>
      <c r="AK4007" s="29">
        <f t="shared" si="62"/>
        <v>1.5364468390599961E-2</v>
      </c>
    </row>
    <row r="4008" spans="1:37" x14ac:dyDescent="0.25">
      <c r="A4008">
        <v>4006</v>
      </c>
      <c r="B4008" s="1">
        <v>1.0800000000000001E-2</v>
      </c>
      <c r="C4008" s="1">
        <v>-2.5973015049454918E-4</v>
      </c>
      <c r="D4008" s="27">
        <v>9.8482149724455778E-2</v>
      </c>
      <c r="E4008" s="27">
        <v>1.9434693279455767E-2</v>
      </c>
      <c r="F4008" s="27">
        <v>0.14618408404270497</v>
      </c>
      <c r="G4008" s="27">
        <v>0.14881083515030974</v>
      </c>
      <c r="H4008" s="27">
        <v>2.7097065846902649E-2</v>
      </c>
      <c r="I4008" s="27">
        <v>0.14887847847596911</v>
      </c>
      <c r="J4008" s="27">
        <v>1.752850845828547E-2</v>
      </c>
      <c r="K4008" s="27">
        <v>5.8015332143782121E-2</v>
      </c>
      <c r="L4008" s="27">
        <v>4.6725921306451278E-2</v>
      </c>
      <c r="M4008" s="27">
        <v>0.13291239828114743</v>
      </c>
      <c r="N4008" s="27">
        <v>0.15593053329053597</v>
      </c>
      <c r="O4008" s="27">
        <v>0</v>
      </c>
      <c r="P4008" s="27">
        <v>0</v>
      </c>
      <c r="Q4008" s="27">
        <v>0</v>
      </c>
      <c r="R4008" s="27">
        <v>0</v>
      </c>
      <c r="S4008" s="27">
        <v>0</v>
      </c>
      <c r="T4008" s="27">
        <v>0</v>
      </c>
      <c r="U4008" s="27">
        <v>0</v>
      </c>
      <c r="V4008" s="27">
        <v>0</v>
      </c>
      <c r="W4008" s="27">
        <v>0</v>
      </c>
      <c r="X4008" s="27">
        <v>0</v>
      </c>
      <c r="Y4008" s="27">
        <v>0</v>
      </c>
      <c r="Z4008" s="27">
        <v>0</v>
      </c>
      <c r="AA4008" s="27">
        <v>0</v>
      </c>
      <c r="AB4008" s="27">
        <v>0</v>
      </c>
      <c r="AC4008" s="27">
        <v>0</v>
      </c>
      <c r="AD4008" s="27">
        <v>0</v>
      </c>
      <c r="AE4008" s="27">
        <v>0</v>
      </c>
      <c r="AF4008" s="27">
        <v>0</v>
      </c>
      <c r="AG4008" s="27">
        <v>0</v>
      </c>
      <c r="AH4008" s="27">
        <v>0</v>
      </c>
      <c r="AI4008" s="27">
        <v>0</v>
      </c>
      <c r="AK4008" s="29">
        <f t="shared" si="62"/>
        <v>-2.4049088008754552E-2</v>
      </c>
    </row>
    <row r="4009" spans="1:37" x14ac:dyDescent="0.25">
      <c r="A4009">
        <v>4007</v>
      </c>
      <c r="B4009" s="1">
        <v>1.4200000000000001E-2</v>
      </c>
      <c r="C4009" s="1">
        <v>6.5399258200614754E-5</v>
      </c>
      <c r="D4009" s="27">
        <v>0.15079514119667825</v>
      </c>
      <c r="E4009" s="27">
        <v>0.13879388613962249</v>
      </c>
      <c r="F4009" s="27">
        <v>3.2248762991668556E-3</v>
      </c>
      <c r="G4009" s="27">
        <v>5.7050217595036957E-2</v>
      </c>
      <c r="H4009" s="27">
        <v>0.15257452371203206</v>
      </c>
      <c r="I4009" s="27">
        <v>0.10830989394886371</v>
      </c>
      <c r="J4009" s="27">
        <v>0.14599694941987798</v>
      </c>
      <c r="K4009" s="27">
        <v>0.12290192334214151</v>
      </c>
      <c r="L4009" s="27">
        <v>2.5590394773416281E-2</v>
      </c>
      <c r="M4009" s="27">
        <v>8.8073987398256212E-2</v>
      </c>
      <c r="N4009" s="27">
        <v>6.6882061749077536E-3</v>
      </c>
      <c r="O4009" s="27">
        <v>0</v>
      </c>
      <c r="P4009" s="27">
        <v>0</v>
      </c>
      <c r="Q4009" s="27">
        <v>0</v>
      </c>
      <c r="R4009" s="27">
        <v>0</v>
      </c>
      <c r="S4009" s="27">
        <v>0</v>
      </c>
      <c r="T4009" s="27">
        <v>0</v>
      </c>
      <c r="U4009" s="27">
        <v>0</v>
      </c>
      <c r="V4009" s="27">
        <v>0</v>
      </c>
      <c r="W4009" s="27">
        <v>0</v>
      </c>
      <c r="X4009" s="27">
        <v>0</v>
      </c>
      <c r="Y4009" s="27">
        <v>0</v>
      </c>
      <c r="Z4009" s="27">
        <v>0</v>
      </c>
      <c r="AA4009" s="27">
        <v>0</v>
      </c>
      <c r="AB4009" s="27">
        <v>0</v>
      </c>
      <c r="AC4009" s="27">
        <v>0</v>
      </c>
      <c r="AD4009" s="27">
        <v>0</v>
      </c>
      <c r="AE4009" s="27">
        <v>0</v>
      </c>
      <c r="AF4009" s="27">
        <v>0</v>
      </c>
      <c r="AG4009" s="27">
        <v>0</v>
      </c>
      <c r="AH4009" s="27">
        <v>0</v>
      </c>
      <c r="AI4009" s="27">
        <v>0</v>
      </c>
      <c r="AK4009" s="29">
        <f t="shared" si="62"/>
        <v>4.6055815634235735E-3</v>
      </c>
    </row>
    <row r="4010" spans="1:37" x14ac:dyDescent="0.25">
      <c r="A4010">
        <v>4008</v>
      </c>
      <c r="B4010" s="1">
        <v>1.1599999999999999E-2</v>
      </c>
      <c r="C4010" s="1">
        <v>-2.4414712899701094E-4</v>
      </c>
      <c r="D4010" s="27">
        <v>1.5864659279104278E-2</v>
      </c>
      <c r="E4010" s="27">
        <v>4.6945438755312971E-2</v>
      </c>
      <c r="F4010" s="27">
        <v>0.13154200444299421</v>
      </c>
      <c r="G4010" s="27">
        <v>0.13920418665464473</v>
      </c>
      <c r="H4010" s="27">
        <v>0.12497182993446894</v>
      </c>
      <c r="I4010" s="27">
        <v>0.16561884512738861</v>
      </c>
      <c r="J4010" s="27">
        <v>3.9995063559376447E-3</v>
      </c>
      <c r="K4010" s="27">
        <v>9.8194038171367667E-2</v>
      </c>
      <c r="L4010" s="27">
        <v>0.12654802224666992</v>
      </c>
      <c r="M4010" s="27">
        <v>0.13221106998241514</v>
      </c>
      <c r="N4010" s="27">
        <v>1.4900399049695911E-2</v>
      </c>
      <c r="O4010" s="27">
        <v>0</v>
      </c>
      <c r="P4010" s="27">
        <v>0</v>
      </c>
      <c r="Q4010" s="27">
        <v>0</v>
      </c>
      <c r="R4010" s="27">
        <v>0</v>
      </c>
      <c r="S4010" s="27">
        <v>0</v>
      </c>
      <c r="T4010" s="27">
        <v>0</v>
      </c>
      <c r="U4010" s="27">
        <v>0</v>
      </c>
      <c r="V4010" s="27">
        <v>0</v>
      </c>
      <c r="W4010" s="27">
        <v>0</v>
      </c>
      <c r="X4010" s="27">
        <v>0</v>
      </c>
      <c r="Y4010" s="27">
        <v>0</v>
      </c>
      <c r="Z4010" s="27">
        <v>0</v>
      </c>
      <c r="AA4010" s="27">
        <v>0</v>
      </c>
      <c r="AB4010" s="27">
        <v>0</v>
      </c>
      <c r="AC4010" s="27">
        <v>0</v>
      </c>
      <c r="AD4010" s="27">
        <v>0</v>
      </c>
      <c r="AE4010" s="27">
        <v>0</v>
      </c>
      <c r="AF4010" s="27">
        <v>0</v>
      </c>
      <c r="AG4010" s="27">
        <v>0</v>
      </c>
      <c r="AH4010" s="27">
        <v>0</v>
      </c>
      <c r="AI4010" s="27">
        <v>0</v>
      </c>
      <c r="AK4010" s="29">
        <f t="shared" si="62"/>
        <v>-2.1047166292845771E-2</v>
      </c>
    </row>
    <row r="4011" spans="1:37" x14ac:dyDescent="0.25">
      <c r="A4011">
        <v>4009</v>
      </c>
      <c r="B4011" s="1">
        <v>1.1900000000000001E-2</v>
      </c>
      <c r="C4011" s="1">
        <v>-2.9848304387436258E-4</v>
      </c>
      <c r="D4011" s="27">
        <v>0.13861975948996241</v>
      </c>
      <c r="E4011" s="27">
        <v>5.797777691465357E-2</v>
      </c>
      <c r="F4011" s="27">
        <v>0.14475662863591282</v>
      </c>
      <c r="G4011" s="27">
        <v>1.6189096274411834E-2</v>
      </c>
      <c r="H4011" s="27">
        <v>0.12201691600436995</v>
      </c>
      <c r="I4011" s="27">
        <v>0.10014683670766805</v>
      </c>
      <c r="J4011" s="27">
        <v>9.0762676308581789E-3</v>
      </c>
      <c r="K4011" s="27">
        <v>0.13868325336843473</v>
      </c>
      <c r="L4011" s="27">
        <v>0.10015601081934319</v>
      </c>
      <c r="M4011" s="27">
        <v>3.2085378863909303E-2</v>
      </c>
      <c r="N4011" s="27">
        <v>0.14029207529047585</v>
      </c>
      <c r="O4011" s="27">
        <v>0</v>
      </c>
      <c r="P4011" s="27">
        <v>0</v>
      </c>
      <c r="Q4011" s="27">
        <v>0</v>
      </c>
      <c r="R4011" s="27">
        <v>0</v>
      </c>
      <c r="S4011" s="27">
        <v>0</v>
      </c>
      <c r="T4011" s="27">
        <v>0</v>
      </c>
      <c r="U4011" s="27">
        <v>0</v>
      </c>
      <c r="V4011" s="27">
        <v>0</v>
      </c>
      <c r="W4011" s="27">
        <v>0</v>
      </c>
      <c r="X4011" s="27">
        <v>0</v>
      </c>
      <c r="Y4011" s="27">
        <v>0</v>
      </c>
      <c r="Z4011" s="27">
        <v>0</v>
      </c>
      <c r="AA4011" s="27">
        <v>0</v>
      </c>
      <c r="AB4011" s="27">
        <v>0</v>
      </c>
      <c r="AC4011" s="27">
        <v>0</v>
      </c>
      <c r="AD4011" s="27">
        <v>0</v>
      </c>
      <c r="AE4011" s="27">
        <v>0</v>
      </c>
      <c r="AF4011" s="27">
        <v>0</v>
      </c>
      <c r="AG4011" s="27">
        <v>0</v>
      </c>
      <c r="AH4011" s="27">
        <v>0</v>
      </c>
      <c r="AI4011" s="27">
        <v>0</v>
      </c>
      <c r="AK4011" s="29">
        <f t="shared" si="62"/>
        <v>-2.5082608728938031E-2</v>
      </c>
    </row>
    <row r="4012" spans="1:37" x14ac:dyDescent="0.25">
      <c r="A4012">
        <v>4010</v>
      </c>
      <c r="B4012" s="1">
        <v>1.2699999999999999E-2</v>
      </c>
      <c r="C4012" s="1">
        <v>2.2672019047857971E-4</v>
      </c>
      <c r="D4012" s="27">
        <v>0.15006571289715651</v>
      </c>
      <c r="E4012" s="27">
        <v>0.16273210275440236</v>
      </c>
      <c r="F4012" s="27">
        <v>0.16173201813870838</v>
      </c>
      <c r="G4012" s="27">
        <v>5.0810162005365317E-3</v>
      </c>
      <c r="H4012" s="27">
        <v>3.031082275833534E-2</v>
      </c>
      <c r="I4012" s="27">
        <v>8.8326365982720548E-2</v>
      </c>
      <c r="J4012" s="27">
        <v>9.1448819048863067E-2</v>
      </c>
      <c r="K4012" s="27">
        <v>2.3364443964878443E-2</v>
      </c>
      <c r="L4012" s="27">
        <v>0.13859641502416289</v>
      </c>
      <c r="M4012" s="27">
        <v>8.7299723321314332E-2</v>
      </c>
      <c r="N4012" s="27">
        <v>6.1042559908921531E-2</v>
      </c>
      <c r="O4012" s="27">
        <v>0</v>
      </c>
      <c r="P4012" s="27">
        <v>0</v>
      </c>
      <c r="Q4012" s="27">
        <v>0</v>
      </c>
      <c r="R4012" s="27">
        <v>0</v>
      </c>
      <c r="S4012" s="27">
        <v>0</v>
      </c>
      <c r="T4012" s="27">
        <v>0</v>
      </c>
      <c r="U4012" s="27">
        <v>0</v>
      </c>
      <c r="V4012" s="27">
        <v>0</v>
      </c>
      <c r="W4012" s="27">
        <v>0</v>
      </c>
      <c r="X4012" s="27">
        <v>0</v>
      </c>
      <c r="Y4012" s="27">
        <v>0</v>
      </c>
      <c r="Z4012" s="27">
        <v>0</v>
      </c>
      <c r="AA4012" s="27">
        <v>0</v>
      </c>
      <c r="AB4012" s="27">
        <v>0</v>
      </c>
      <c r="AC4012" s="27">
        <v>0</v>
      </c>
      <c r="AD4012" s="27">
        <v>0</v>
      </c>
      <c r="AE4012" s="27">
        <v>0</v>
      </c>
      <c r="AF4012" s="27">
        <v>0</v>
      </c>
      <c r="AG4012" s="27">
        <v>0</v>
      </c>
      <c r="AH4012" s="27">
        <v>0</v>
      </c>
      <c r="AI4012" s="27">
        <v>0</v>
      </c>
      <c r="AK4012" s="29">
        <f t="shared" si="62"/>
        <v>1.7851983502250372E-2</v>
      </c>
    </row>
    <row r="4013" spans="1:37" x14ac:dyDescent="0.25">
      <c r="A4013">
        <v>4011</v>
      </c>
      <c r="B4013" s="1">
        <v>1.0699999999999999E-2</v>
      </c>
      <c r="C4013" s="1">
        <v>-1.8816224133893461E-4</v>
      </c>
      <c r="D4013" s="27">
        <v>0.1532040164123887</v>
      </c>
      <c r="E4013" s="27">
        <v>9.520758869153224E-3</v>
      </c>
      <c r="F4013" s="27">
        <v>0.17921478846009142</v>
      </c>
      <c r="G4013" s="27">
        <v>1.7183245987500435E-2</v>
      </c>
      <c r="H4013" s="27">
        <v>1.5197082619306537E-2</v>
      </c>
      <c r="I4013" s="27">
        <v>8.5629771336244581E-2</v>
      </c>
      <c r="J4013" s="27">
        <v>0.14358254207720619</v>
      </c>
      <c r="K4013" s="27">
        <v>9.2365798348432213E-2</v>
      </c>
      <c r="L4013" s="27">
        <v>0.16200522588378338</v>
      </c>
      <c r="M4013" s="27">
        <v>6.2459078849325889E-2</v>
      </c>
      <c r="N4013" s="27">
        <v>7.9637691156567242E-2</v>
      </c>
      <c r="O4013" s="27">
        <v>0</v>
      </c>
      <c r="P4013" s="27">
        <v>0</v>
      </c>
      <c r="Q4013" s="27">
        <v>0</v>
      </c>
      <c r="R4013" s="27">
        <v>0</v>
      </c>
      <c r="S4013" s="27">
        <v>0</v>
      </c>
      <c r="T4013" s="27">
        <v>0</v>
      </c>
      <c r="U4013" s="27">
        <v>0</v>
      </c>
      <c r="V4013" s="27">
        <v>0</v>
      </c>
      <c r="W4013" s="27">
        <v>0</v>
      </c>
      <c r="X4013" s="27">
        <v>0</v>
      </c>
      <c r="Y4013" s="27">
        <v>0</v>
      </c>
      <c r="Z4013" s="27">
        <v>0</v>
      </c>
      <c r="AA4013" s="27">
        <v>0</v>
      </c>
      <c r="AB4013" s="27">
        <v>0</v>
      </c>
      <c r="AC4013" s="27">
        <v>0</v>
      </c>
      <c r="AD4013" s="27">
        <v>0</v>
      </c>
      <c r="AE4013" s="27">
        <v>0</v>
      </c>
      <c r="AF4013" s="27">
        <v>0</v>
      </c>
      <c r="AG4013" s="27">
        <v>0</v>
      </c>
      <c r="AH4013" s="27">
        <v>0</v>
      </c>
      <c r="AI4013" s="27">
        <v>0</v>
      </c>
      <c r="AK4013" s="29">
        <f t="shared" si="62"/>
        <v>-1.7585256199900434E-2</v>
      </c>
    </row>
    <row r="4014" spans="1:37" x14ac:dyDescent="0.25">
      <c r="A4014">
        <v>4012</v>
      </c>
      <c r="B4014" s="1">
        <v>1.4200000000000001E-2</v>
      </c>
      <c r="C4014" s="1">
        <v>5.8905512453128698E-5</v>
      </c>
      <c r="D4014" s="27">
        <v>2.0792687376984158E-3</v>
      </c>
      <c r="E4014" s="27">
        <v>0.15037492408184067</v>
      </c>
      <c r="F4014" s="27">
        <v>9.2168433794026561E-2</v>
      </c>
      <c r="G4014" s="27">
        <v>9.4061333825601529E-2</v>
      </c>
      <c r="H4014" s="27">
        <v>3.4883423335362679E-2</v>
      </c>
      <c r="I4014" s="27">
        <v>1.9573015996893321E-2</v>
      </c>
      <c r="J4014" s="27">
        <v>0.16000661727607726</v>
      </c>
      <c r="K4014" s="27">
        <v>0.20258422476464649</v>
      </c>
      <c r="L4014" s="27">
        <v>0.17173098316726518</v>
      </c>
      <c r="M4014" s="27">
        <v>6.3255863472326826E-2</v>
      </c>
      <c r="N4014" s="27">
        <v>9.2819115482611087E-3</v>
      </c>
      <c r="O4014" s="27">
        <v>0</v>
      </c>
      <c r="P4014" s="27">
        <v>0</v>
      </c>
      <c r="Q4014" s="27">
        <v>0</v>
      </c>
      <c r="R4014" s="27">
        <v>0</v>
      </c>
      <c r="S4014" s="27">
        <v>0</v>
      </c>
      <c r="T4014" s="27">
        <v>0</v>
      </c>
      <c r="U4014" s="27">
        <v>0</v>
      </c>
      <c r="V4014" s="27">
        <v>0</v>
      </c>
      <c r="W4014" s="27">
        <v>0</v>
      </c>
      <c r="X4014" s="27">
        <v>0</v>
      </c>
      <c r="Y4014" s="27">
        <v>0</v>
      </c>
      <c r="Z4014" s="27">
        <v>0</v>
      </c>
      <c r="AA4014" s="27">
        <v>0</v>
      </c>
      <c r="AB4014" s="27">
        <v>0</v>
      </c>
      <c r="AC4014" s="27">
        <v>0</v>
      </c>
      <c r="AD4014" s="27">
        <v>0</v>
      </c>
      <c r="AE4014" s="27">
        <v>0</v>
      </c>
      <c r="AF4014" s="27">
        <v>0</v>
      </c>
      <c r="AG4014" s="27">
        <v>0</v>
      </c>
      <c r="AH4014" s="27">
        <v>0</v>
      </c>
      <c r="AI4014" s="27">
        <v>0</v>
      </c>
      <c r="AK4014" s="29">
        <f t="shared" si="62"/>
        <v>4.1482755248682182E-3</v>
      </c>
    </row>
    <row r="4015" spans="1:37" x14ac:dyDescent="0.25">
      <c r="A4015">
        <v>4013</v>
      </c>
      <c r="B4015" s="1">
        <v>1.34E-2</v>
      </c>
      <c r="C4015" s="1">
        <v>4.5597242962236255E-4</v>
      </c>
      <c r="D4015" s="27">
        <v>7.6720562209990795E-2</v>
      </c>
      <c r="E4015" s="27">
        <v>0.10818990233753598</v>
      </c>
      <c r="F4015" s="27">
        <v>7.2074114333541195E-3</v>
      </c>
      <c r="G4015" s="27">
        <v>0.21358772773193316</v>
      </c>
      <c r="H4015" s="27">
        <v>0.22934924419516181</v>
      </c>
      <c r="I4015" s="27">
        <v>4.105984066120142E-2</v>
      </c>
      <c r="J4015" s="27">
        <v>0.14702418647535856</v>
      </c>
      <c r="K4015" s="27">
        <v>5.8134157812036959E-4</v>
      </c>
      <c r="L4015" s="27">
        <v>8.3678627779811499E-2</v>
      </c>
      <c r="M4015" s="27">
        <v>6.7540149702152268E-3</v>
      </c>
      <c r="N4015" s="27">
        <v>8.5847140627316965E-2</v>
      </c>
      <c r="O4015" s="27">
        <v>0</v>
      </c>
      <c r="P4015" s="27">
        <v>0</v>
      </c>
      <c r="Q4015" s="27">
        <v>0</v>
      </c>
      <c r="R4015" s="27">
        <v>0</v>
      </c>
      <c r="S4015" s="27">
        <v>0</v>
      </c>
      <c r="T4015" s="27">
        <v>0</v>
      </c>
      <c r="U4015" s="27">
        <v>0</v>
      </c>
      <c r="V4015" s="27">
        <v>0</v>
      </c>
      <c r="W4015" s="27">
        <v>0</v>
      </c>
      <c r="X4015" s="27">
        <v>0</v>
      </c>
      <c r="Y4015" s="27">
        <v>0</v>
      </c>
      <c r="Z4015" s="27">
        <v>0</v>
      </c>
      <c r="AA4015" s="27">
        <v>0</v>
      </c>
      <c r="AB4015" s="27">
        <v>0</v>
      </c>
      <c r="AC4015" s="27">
        <v>0</v>
      </c>
      <c r="AD4015" s="27">
        <v>0</v>
      </c>
      <c r="AE4015" s="27">
        <v>0</v>
      </c>
      <c r="AF4015" s="27">
        <v>0</v>
      </c>
      <c r="AG4015" s="27">
        <v>0</v>
      </c>
      <c r="AH4015" s="27">
        <v>0</v>
      </c>
      <c r="AI4015" s="27">
        <v>0</v>
      </c>
      <c r="AK4015" s="29">
        <f t="shared" si="62"/>
        <v>3.4027793255400188E-2</v>
      </c>
    </row>
    <row r="4016" spans="1:37" x14ac:dyDescent="0.25">
      <c r="A4016">
        <v>4014</v>
      </c>
      <c r="B4016" s="1">
        <v>1.09E-2</v>
      </c>
      <c r="C4016" s="1">
        <v>-9.0093383513020555E-6</v>
      </c>
      <c r="D4016" s="27">
        <v>3.5524363892117619E-2</v>
      </c>
      <c r="E4016" s="27">
        <v>7.8373348756489991E-2</v>
      </c>
      <c r="F4016" s="27">
        <v>2.3014359284436018E-2</v>
      </c>
      <c r="G4016" s="27">
        <v>4.3819792599342211E-2</v>
      </c>
      <c r="H4016" s="27">
        <v>3.5794288623236858E-2</v>
      </c>
      <c r="I4016" s="27">
        <v>0.1085504585985694</v>
      </c>
      <c r="J4016" s="27">
        <v>9.4123331271076902E-2</v>
      </c>
      <c r="K4016" s="27">
        <v>0.15048298454649695</v>
      </c>
      <c r="L4016" s="27">
        <v>0.15603913391432928</v>
      </c>
      <c r="M4016" s="27">
        <v>0.12873626237839811</v>
      </c>
      <c r="N4016" s="27">
        <v>0.14554167613550673</v>
      </c>
      <c r="O4016" s="27">
        <v>0</v>
      </c>
      <c r="P4016" s="27">
        <v>0</v>
      </c>
      <c r="Q4016" s="27">
        <v>0</v>
      </c>
      <c r="R4016" s="27">
        <v>0</v>
      </c>
      <c r="S4016" s="27">
        <v>0</v>
      </c>
      <c r="T4016" s="27">
        <v>0</v>
      </c>
      <c r="U4016" s="27">
        <v>0</v>
      </c>
      <c r="V4016" s="27">
        <v>0</v>
      </c>
      <c r="W4016" s="27">
        <v>0</v>
      </c>
      <c r="X4016" s="27">
        <v>0</v>
      </c>
      <c r="Y4016" s="27">
        <v>0</v>
      </c>
      <c r="Z4016" s="27">
        <v>0</v>
      </c>
      <c r="AA4016" s="27">
        <v>0</v>
      </c>
      <c r="AB4016" s="27">
        <v>0</v>
      </c>
      <c r="AC4016" s="27">
        <v>0</v>
      </c>
      <c r="AD4016" s="27">
        <v>0</v>
      </c>
      <c r="AE4016" s="27">
        <v>0</v>
      </c>
      <c r="AF4016" s="27">
        <v>0</v>
      </c>
      <c r="AG4016" s="27">
        <v>0</v>
      </c>
      <c r="AH4016" s="27">
        <v>0</v>
      </c>
      <c r="AI4016" s="27">
        <v>0</v>
      </c>
      <c r="AK4016" s="29">
        <f t="shared" si="62"/>
        <v>-8.2654480287174816E-4</v>
      </c>
    </row>
    <row r="4017" spans="1:37" x14ac:dyDescent="0.25">
      <c r="A4017">
        <v>4015</v>
      </c>
      <c r="B4017" s="1">
        <v>9.2999999999999992E-3</v>
      </c>
      <c r="C4017" s="1">
        <v>1.6082378671353225E-4</v>
      </c>
      <c r="D4017" s="27">
        <v>6.4587205288002172E-2</v>
      </c>
      <c r="E4017" s="27">
        <v>4.7332136453655985E-2</v>
      </c>
      <c r="F4017" s="27">
        <v>0.15483409504624929</v>
      </c>
      <c r="G4017" s="27">
        <v>0.14876816383133165</v>
      </c>
      <c r="H4017" s="27">
        <v>1.0128776830781323E-2</v>
      </c>
      <c r="I4017" s="27">
        <v>2.001288763736437E-2</v>
      </c>
      <c r="J4017" s="27">
        <v>0.13209465718569202</v>
      </c>
      <c r="K4017" s="27">
        <v>1.735815287093915E-3</v>
      </c>
      <c r="L4017" s="27">
        <v>9.0288483326994309E-2</v>
      </c>
      <c r="M4017" s="27">
        <v>0.17308503489423097</v>
      </c>
      <c r="N4017" s="27">
        <v>0.15713274421860401</v>
      </c>
      <c r="O4017" s="27">
        <v>0</v>
      </c>
      <c r="P4017" s="27">
        <v>0</v>
      </c>
      <c r="Q4017" s="27">
        <v>0</v>
      </c>
      <c r="R4017" s="27">
        <v>0</v>
      </c>
      <c r="S4017" s="27">
        <v>0</v>
      </c>
      <c r="T4017" s="27">
        <v>0</v>
      </c>
      <c r="U4017" s="27">
        <v>0</v>
      </c>
      <c r="V4017" s="27">
        <v>0</v>
      </c>
      <c r="W4017" s="27">
        <v>0</v>
      </c>
      <c r="X4017" s="27">
        <v>0</v>
      </c>
      <c r="Y4017" s="27">
        <v>0</v>
      </c>
      <c r="Z4017" s="27">
        <v>0</v>
      </c>
      <c r="AA4017" s="27">
        <v>0</v>
      </c>
      <c r="AB4017" s="27">
        <v>0</v>
      </c>
      <c r="AC4017" s="27">
        <v>0</v>
      </c>
      <c r="AD4017" s="27">
        <v>0</v>
      </c>
      <c r="AE4017" s="27">
        <v>0</v>
      </c>
      <c r="AF4017" s="27">
        <v>0</v>
      </c>
      <c r="AG4017" s="27">
        <v>0</v>
      </c>
      <c r="AH4017" s="27">
        <v>0</v>
      </c>
      <c r="AI4017" s="27">
        <v>0</v>
      </c>
      <c r="AK4017" s="29">
        <f t="shared" si="62"/>
        <v>1.7292880291777665E-2</v>
      </c>
    </row>
    <row r="4018" spans="1:37" x14ac:dyDescent="0.25">
      <c r="A4018">
        <v>4016</v>
      </c>
      <c r="B4018" s="1">
        <v>1.26E-2</v>
      </c>
      <c r="C4018" s="1">
        <v>-2.4926240570401562E-4</v>
      </c>
      <c r="D4018" s="27">
        <v>9.7922503417058077E-2</v>
      </c>
      <c r="E4018" s="27">
        <v>7.5224579994497387E-2</v>
      </c>
      <c r="F4018" s="27">
        <v>9.5478561823511277E-2</v>
      </c>
      <c r="G4018" s="27">
        <v>0.1111094471660509</v>
      </c>
      <c r="H4018" s="27">
        <v>0.14329512789300103</v>
      </c>
      <c r="I4018" s="27">
        <v>8.7373445654612122E-2</v>
      </c>
      <c r="J4018" s="27">
        <v>2.0492962568574878E-2</v>
      </c>
      <c r="K4018" s="27">
        <v>0.15290181052283167</v>
      </c>
      <c r="L4018" s="27">
        <v>5.492756201329483E-2</v>
      </c>
      <c r="M4018" s="27">
        <v>7.1753249991101942E-2</v>
      </c>
      <c r="N4018" s="27">
        <v>8.9520748955465967E-2</v>
      </c>
      <c r="O4018" s="27">
        <v>0</v>
      </c>
      <c r="P4018" s="27">
        <v>0</v>
      </c>
      <c r="Q4018" s="27">
        <v>0</v>
      </c>
      <c r="R4018" s="27">
        <v>0</v>
      </c>
      <c r="S4018" s="27">
        <v>0</v>
      </c>
      <c r="T4018" s="27">
        <v>0</v>
      </c>
      <c r="U4018" s="27">
        <v>0</v>
      </c>
      <c r="V4018" s="27">
        <v>0</v>
      </c>
      <c r="W4018" s="27">
        <v>0</v>
      </c>
      <c r="X4018" s="27">
        <v>0</v>
      </c>
      <c r="Y4018" s="27">
        <v>0</v>
      </c>
      <c r="Z4018" s="27">
        <v>0</v>
      </c>
      <c r="AA4018" s="27">
        <v>0</v>
      </c>
      <c r="AB4018" s="27">
        <v>0</v>
      </c>
      <c r="AC4018" s="27">
        <v>0</v>
      </c>
      <c r="AD4018" s="27">
        <v>0</v>
      </c>
      <c r="AE4018" s="27">
        <v>0</v>
      </c>
      <c r="AF4018" s="27">
        <v>0</v>
      </c>
      <c r="AG4018" s="27">
        <v>0</v>
      </c>
      <c r="AH4018" s="27">
        <v>0</v>
      </c>
      <c r="AI4018" s="27">
        <v>0</v>
      </c>
      <c r="AK4018" s="29">
        <f t="shared" si="62"/>
        <v>-1.9782730611429811E-2</v>
      </c>
    </row>
    <row r="4019" spans="1:37" x14ac:dyDescent="0.25">
      <c r="A4019">
        <v>4017</v>
      </c>
      <c r="B4019" s="1">
        <v>1.2200000000000001E-2</v>
      </c>
      <c r="C4019" s="1">
        <v>2.5909183678604495E-4</v>
      </c>
      <c r="D4019" s="27">
        <v>0.12341393884000516</v>
      </c>
      <c r="E4019" s="27">
        <v>0.12788664041783485</v>
      </c>
      <c r="F4019" s="27">
        <v>7.7668347925187609E-3</v>
      </c>
      <c r="G4019" s="27">
        <v>0.13183919426721258</v>
      </c>
      <c r="H4019" s="27">
        <v>0.10907304007845062</v>
      </c>
      <c r="I4019" s="27">
        <v>3.4416341084814908E-2</v>
      </c>
      <c r="J4019" s="27">
        <v>0.10528855157289159</v>
      </c>
      <c r="K4019" s="27">
        <v>8.3765702218246169E-2</v>
      </c>
      <c r="L4019" s="27">
        <v>9.9828507723304219E-2</v>
      </c>
      <c r="M4019" s="27">
        <v>0.10794058618324122</v>
      </c>
      <c r="N4019" s="27">
        <v>6.8780662821479863E-2</v>
      </c>
      <c r="O4019" s="27">
        <v>0</v>
      </c>
      <c r="P4019" s="27">
        <v>0</v>
      </c>
      <c r="Q4019" s="27">
        <v>0</v>
      </c>
      <c r="R4019" s="27">
        <v>0</v>
      </c>
      <c r="S4019" s="27">
        <v>0</v>
      </c>
      <c r="T4019" s="27">
        <v>0</v>
      </c>
      <c r="U4019" s="27">
        <v>0</v>
      </c>
      <c r="V4019" s="27">
        <v>0</v>
      </c>
      <c r="W4019" s="27">
        <v>0</v>
      </c>
      <c r="X4019" s="27">
        <v>0</v>
      </c>
      <c r="Y4019" s="27">
        <v>0</v>
      </c>
      <c r="Z4019" s="27">
        <v>0</v>
      </c>
      <c r="AA4019" s="27">
        <v>0</v>
      </c>
      <c r="AB4019" s="27">
        <v>0</v>
      </c>
      <c r="AC4019" s="27">
        <v>0</v>
      </c>
      <c r="AD4019" s="27">
        <v>0</v>
      </c>
      <c r="AE4019" s="27">
        <v>0</v>
      </c>
      <c r="AF4019" s="27">
        <v>0</v>
      </c>
      <c r="AG4019" s="27">
        <v>0</v>
      </c>
      <c r="AH4019" s="27">
        <v>0</v>
      </c>
      <c r="AI4019" s="27">
        <v>0</v>
      </c>
      <c r="AK4019" s="29">
        <f t="shared" si="62"/>
        <v>2.1237035802134829E-2</v>
      </c>
    </row>
    <row r="4020" spans="1:37" x14ac:dyDescent="0.25">
      <c r="A4020">
        <v>4018</v>
      </c>
      <c r="B4020" s="1">
        <v>0.01</v>
      </c>
      <c r="C4020" s="1">
        <v>-2.337398369238507E-5</v>
      </c>
      <c r="D4020" s="27">
        <v>5.5783660649843483E-2</v>
      </c>
      <c r="E4020" s="27">
        <v>6.610399964892158E-2</v>
      </c>
      <c r="F4020" s="27">
        <v>0.11810538074888988</v>
      </c>
      <c r="G4020" s="27">
        <v>1.8367168154786378E-2</v>
      </c>
      <c r="H4020" s="27">
        <v>9.3666636030843575E-2</v>
      </c>
      <c r="I4020" s="27">
        <v>6.7729231578145449E-2</v>
      </c>
      <c r="J4020" s="27">
        <v>9.4020851813718984E-2</v>
      </c>
      <c r="K4020" s="27">
        <v>9.9108589771594605E-2</v>
      </c>
      <c r="L4020" s="27">
        <v>0.13165321523092713</v>
      </c>
      <c r="M4020" s="27">
        <v>0.1140195009130318</v>
      </c>
      <c r="N4020" s="27">
        <v>0.14144176545929718</v>
      </c>
      <c r="O4020" s="27">
        <v>0</v>
      </c>
      <c r="P4020" s="27">
        <v>0</v>
      </c>
      <c r="Q4020" s="27">
        <v>0</v>
      </c>
      <c r="R4020" s="27">
        <v>0</v>
      </c>
      <c r="S4020" s="27">
        <v>0</v>
      </c>
      <c r="T4020" s="27">
        <v>0</v>
      </c>
      <c r="U4020" s="27">
        <v>0</v>
      </c>
      <c r="V4020" s="27">
        <v>0</v>
      </c>
      <c r="W4020" s="27">
        <v>0</v>
      </c>
      <c r="X4020" s="27">
        <v>0</v>
      </c>
      <c r="Y4020" s="27">
        <v>0</v>
      </c>
      <c r="Z4020" s="27">
        <v>0</v>
      </c>
      <c r="AA4020" s="27">
        <v>0</v>
      </c>
      <c r="AB4020" s="27">
        <v>0</v>
      </c>
      <c r="AC4020" s="27">
        <v>0</v>
      </c>
      <c r="AD4020" s="27">
        <v>0</v>
      </c>
      <c r="AE4020" s="27">
        <v>0</v>
      </c>
      <c r="AF4020" s="27">
        <v>0</v>
      </c>
      <c r="AG4020" s="27">
        <v>0</v>
      </c>
      <c r="AH4020" s="27">
        <v>0</v>
      </c>
      <c r="AI4020" s="27">
        <v>0</v>
      </c>
      <c r="AK4020" s="29">
        <f t="shared" si="62"/>
        <v>-2.337398369238507E-3</v>
      </c>
    </row>
    <row r="4021" spans="1:37" x14ac:dyDescent="0.25">
      <c r="A4021">
        <v>4019</v>
      </c>
      <c r="B4021" s="1">
        <v>1.15E-2</v>
      </c>
      <c r="C4021" s="1">
        <v>3.210149525884318E-4</v>
      </c>
      <c r="D4021" s="27">
        <v>3.989050202057378E-2</v>
      </c>
      <c r="E4021" s="27">
        <v>0.105820193425718</v>
      </c>
      <c r="F4021" s="27">
        <v>7.6236070684610217E-3</v>
      </c>
      <c r="G4021" s="27">
        <v>2.295331565616403E-3</v>
      </c>
      <c r="H4021" s="27">
        <v>0.17008618463139402</v>
      </c>
      <c r="I4021" s="27">
        <v>0.17275038835901291</v>
      </c>
      <c r="J4021" s="27">
        <v>9.7517603124374491E-2</v>
      </c>
      <c r="K4021" s="27">
        <v>4.3008390700292311E-2</v>
      </c>
      <c r="L4021" s="27">
        <v>0.23406637461007759</v>
      </c>
      <c r="M4021" s="27">
        <v>1.0702100698813853E-2</v>
      </c>
      <c r="N4021" s="27">
        <v>0.11623932379566558</v>
      </c>
      <c r="O4021" s="27">
        <v>0</v>
      </c>
      <c r="P4021" s="27">
        <v>0</v>
      </c>
      <c r="Q4021" s="27">
        <v>0</v>
      </c>
      <c r="R4021" s="27">
        <v>0</v>
      </c>
      <c r="S4021" s="27">
        <v>0</v>
      </c>
      <c r="T4021" s="27">
        <v>0</v>
      </c>
      <c r="U4021" s="27">
        <v>0</v>
      </c>
      <c r="V4021" s="27">
        <v>0</v>
      </c>
      <c r="W4021" s="27">
        <v>0</v>
      </c>
      <c r="X4021" s="27">
        <v>0</v>
      </c>
      <c r="Y4021" s="27">
        <v>0</v>
      </c>
      <c r="Z4021" s="27">
        <v>0</v>
      </c>
      <c r="AA4021" s="27">
        <v>0</v>
      </c>
      <c r="AB4021" s="27">
        <v>0</v>
      </c>
      <c r="AC4021" s="27">
        <v>0</v>
      </c>
      <c r="AD4021" s="27">
        <v>0</v>
      </c>
      <c r="AE4021" s="27">
        <v>0</v>
      </c>
      <c r="AF4021" s="27">
        <v>0</v>
      </c>
      <c r="AG4021" s="27">
        <v>0</v>
      </c>
      <c r="AH4021" s="27">
        <v>0</v>
      </c>
      <c r="AI4021" s="27">
        <v>0</v>
      </c>
      <c r="AK4021" s="29">
        <f t="shared" si="62"/>
        <v>2.7914343703341896E-2</v>
      </c>
    </row>
    <row r="4022" spans="1:37" x14ac:dyDescent="0.25">
      <c r="A4022">
        <v>4020</v>
      </c>
      <c r="B4022" s="1">
        <v>1.14E-2</v>
      </c>
      <c r="C4022" s="1">
        <v>1.2561687926805206E-4</v>
      </c>
      <c r="D4022" s="27">
        <v>3.7871902231596762E-2</v>
      </c>
      <c r="E4022" s="27">
        <v>7.4961043196283397E-2</v>
      </c>
      <c r="F4022" s="27">
        <v>0.11742266511388197</v>
      </c>
      <c r="G4022" s="27">
        <v>0.10323390428569101</v>
      </c>
      <c r="H4022" s="27">
        <v>9.5816767012164697E-2</v>
      </c>
      <c r="I4022" s="27">
        <v>8.6321493201669361E-2</v>
      </c>
      <c r="J4022" s="27">
        <v>0.14039627696640333</v>
      </c>
      <c r="K4022" s="27">
        <v>6.2570515829275822E-2</v>
      </c>
      <c r="L4022" s="27">
        <v>0.14599234154347507</v>
      </c>
      <c r="M4022" s="27">
        <v>5.6726209581658789E-3</v>
      </c>
      <c r="N4022" s="27">
        <v>0.12974046966139274</v>
      </c>
      <c r="O4022" s="27">
        <v>0</v>
      </c>
      <c r="P4022" s="27">
        <v>0</v>
      </c>
      <c r="Q4022" s="27">
        <v>0</v>
      </c>
      <c r="R4022" s="27">
        <v>0</v>
      </c>
      <c r="S4022" s="27">
        <v>0</v>
      </c>
      <c r="T4022" s="27">
        <v>0</v>
      </c>
      <c r="U4022" s="27">
        <v>0</v>
      </c>
      <c r="V4022" s="27">
        <v>0</v>
      </c>
      <c r="W4022" s="27">
        <v>0</v>
      </c>
      <c r="X4022" s="27">
        <v>0</v>
      </c>
      <c r="Y4022" s="27">
        <v>0</v>
      </c>
      <c r="Z4022" s="27">
        <v>0</v>
      </c>
      <c r="AA4022" s="27">
        <v>0</v>
      </c>
      <c r="AB4022" s="27">
        <v>0</v>
      </c>
      <c r="AC4022" s="27">
        <v>0</v>
      </c>
      <c r="AD4022" s="27">
        <v>0</v>
      </c>
      <c r="AE4022" s="27">
        <v>0</v>
      </c>
      <c r="AF4022" s="27">
        <v>0</v>
      </c>
      <c r="AG4022" s="27">
        <v>0</v>
      </c>
      <c r="AH4022" s="27">
        <v>0</v>
      </c>
      <c r="AI4022" s="27">
        <v>0</v>
      </c>
      <c r="AK4022" s="29">
        <f t="shared" si="62"/>
        <v>1.1019024497197548E-2</v>
      </c>
    </row>
    <row r="4023" spans="1:37" x14ac:dyDescent="0.25">
      <c r="A4023">
        <v>4021</v>
      </c>
      <c r="B4023" s="1">
        <v>1.17E-2</v>
      </c>
      <c r="C4023" s="1">
        <v>2.9143241001208738E-4</v>
      </c>
      <c r="D4023" s="27">
        <v>2.6462796282065073E-2</v>
      </c>
      <c r="E4023" s="27">
        <v>0.13213277858501477</v>
      </c>
      <c r="F4023" s="27">
        <v>5.0782041730167121E-2</v>
      </c>
      <c r="G4023" s="27">
        <v>0.10340017956841253</v>
      </c>
      <c r="H4023" s="27">
        <v>0.10187165489358099</v>
      </c>
      <c r="I4023" s="27">
        <v>1.0125113313315668E-2</v>
      </c>
      <c r="J4023" s="27">
        <v>0.14426718882301087</v>
      </c>
      <c r="K4023" s="27">
        <v>8.6242684467968789E-2</v>
      </c>
      <c r="L4023" s="27">
        <v>9.5926965430046363E-2</v>
      </c>
      <c r="M4023" s="27">
        <v>0.12079597794538287</v>
      </c>
      <c r="N4023" s="27">
        <v>0.12799261896103503</v>
      </c>
      <c r="O4023" s="27">
        <v>0</v>
      </c>
      <c r="P4023" s="27">
        <v>0</v>
      </c>
      <c r="Q4023" s="27">
        <v>0</v>
      </c>
      <c r="R4023" s="27">
        <v>0</v>
      </c>
      <c r="S4023" s="27">
        <v>0</v>
      </c>
      <c r="T4023" s="27">
        <v>0</v>
      </c>
      <c r="U4023" s="27">
        <v>0</v>
      </c>
      <c r="V4023" s="27">
        <v>0</v>
      </c>
      <c r="W4023" s="27">
        <v>0</v>
      </c>
      <c r="X4023" s="27">
        <v>0</v>
      </c>
      <c r="Y4023" s="27">
        <v>0</v>
      </c>
      <c r="Z4023" s="27">
        <v>0</v>
      </c>
      <c r="AA4023" s="27">
        <v>0</v>
      </c>
      <c r="AB4023" s="27">
        <v>0</v>
      </c>
      <c r="AC4023" s="27">
        <v>0</v>
      </c>
      <c r="AD4023" s="27">
        <v>0</v>
      </c>
      <c r="AE4023" s="27">
        <v>0</v>
      </c>
      <c r="AF4023" s="27">
        <v>0</v>
      </c>
      <c r="AG4023" s="27">
        <v>0</v>
      </c>
      <c r="AH4023" s="27">
        <v>0</v>
      </c>
      <c r="AI4023" s="27">
        <v>0</v>
      </c>
      <c r="AK4023" s="29">
        <f t="shared" si="62"/>
        <v>2.49087529924861E-2</v>
      </c>
    </row>
    <row r="4024" spans="1:37" x14ac:dyDescent="0.25">
      <c r="A4024">
        <v>4022</v>
      </c>
      <c r="B4024" s="1">
        <v>1.2800000000000001E-2</v>
      </c>
      <c r="C4024" s="1">
        <v>1.2254120978969071E-4</v>
      </c>
      <c r="D4024" s="27">
        <v>0.12437209355429651</v>
      </c>
      <c r="E4024" s="27">
        <v>0.14719839347482824</v>
      </c>
      <c r="F4024" s="27">
        <v>8.2111469107013141E-2</v>
      </c>
      <c r="G4024" s="27">
        <v>0.11440680003470018</v>
      </c>
      <c r="H4024" s="27">
        <v>7.8143101087219474E-2</v>
      </c>
      <c r="I4024" s="27">
        <v>1.1195573062961841E-2</v>
      </c>
      <c r="J4024" s="27">
        <v>9.9651132556728445E-2</v>
      </c>
      <c r="K4024" s="27">
        <v>9.3522034971724691E-2</v>
      </c>
      <c r="L4024" s="27">
        <v>1.8707659818165995E-2</v>
      </c>
      <c r="M4024" s="27">
        <v>0.16120747801583465</v>
      </c>
      <c r="N4024" s="27">
        <v>6.9484264316527017E-2</v>
      </c>
      <c r="O4024" s="27">
        <v>0</v>
      </c>
      <c r="P4024" s="27">
        <v>0</v>
      </c>
      <c r="Q4024" s="27">
        <v>0</v>
      </c>
      <c r="R4024" s="27">
        <v>0</v>
      </c>
      <c r="S4024" s="27">
        <v>0</v>
      </c>
      <c r="T4024" s="27">
        <v>0</v>
      </c>
      <c r="U4024" s="27">
        <v>0</v>
      </c>
      <c r="V4024" s="27">
        <v>0</v>
      </c>
      <c r="W4024" s="27">
        <v>0</v>
      </c>
      <c r="X4024" s="27">
        <v>0</v>
      </c>
      <c r="Y4024" s="27">
        <v>0</v>
      </c>
      <c r="Z4024" s="27">
        <v>0</v>
      </c>
      <c r="AA4024" s="27">
        <v>0</v>
      </c>
      <c r="AB4024" s="27">
        <v>0</v>
      </c>
      <c r="AC4024" s="27">
        <v>0</v>
      </c>
      <c r="AD4024" s="27">
        <v>0</v>
      </c>
      <c r="AE4024" s="27">
        <v>0</v>
      </c>
      <c r="AF4024" s="27">
        <v>0</v>
      </c>
      <c r="AG4024" s="27">
        <v>0</v>
      </c>
      <c r="AH4024" s="27">
        <v>0</v>
      </c>
      <c r="AI4024" s="27">
        <v>0</v>
      </c>
      <c r="AK4024" s="29">
        <f t="shared" si="62"/>
        <v>9.5735320148195857E-3</v>
      </c>
    </row>
    <row r="4025" spans="1:37" x14ac:dyDescent="0.25">
      <c r="A4025">
        <v>4023</v>
      </c>
      <c r="B4025" s="1">
        <v>8.9999999999999993E-3</v>
      </c>
      <c r="C4025" s="1">
        <v>8.7086121458958315E-5</v>
      </c>
      <c r="D4025" s="27">
        <v>8.5987836208678198E-2</v>
      </c>
      <c r="E4025" s="27">
        <v>1.9315329887704159E-2</v>
      </c>
      <c r="F4025" s="27">
        <v>0.16774994576425264</v>
      </c>
      <c r="G4025" s="27">
        <v>8.9587094570384218E-2</v>
      </c>
      <c r="H4025" s="27">
        <v>0.13074768930384226</v>
      </c>
      <c r="I4025" s="27">
        <v>1.554420881375051E-2</v>
      </c>
      <c r="J4025" s="27">
        <v>0.10445955470092641</v>
      </c>
      <c r="K4025" s="27">
        <v>3.0343297305454992E-3</v>
      </c>
      <c r="L4025" s="27">
        <v>0.11533891702099187</v>
      </c>
      <c r="M4025" s="27">
        <v>0.11592444380050698</v>
      </c>
      <c r="N4025" s="27">
        <v>0.15231065019841705</v>
      </c>
      <c r="O4025" s="27">
        <v>0</v>
      </c>
      <c r="P4025" s="27">
        <v>0</v>
      </c>
      <c r="Q4025" s="27">
        <v>0</v>
      </c>
      <c r="R4025" s="27">
        <v>0</v>
      </c>
      <c r="S4025" s="27">
        <v>0</v>
      </c>
      <c r="T4025" s="27">
        <v>0</v>
      </c>
      <c r="U4025" s="27">
        <v>0</v>
      </c>
      <c r="V4025" s="27">
        <v>0</v>
      </c>
      <c r="W4025" s="27">
        <v>0</v>
      </c>
      <c r="X4025" s="27">
        <v>0</v>
      </c>
      <c r="Y4025" s="27">
        <v>0</v>
      </c>
      <c r="Z4025" s="27">
        <v>0</v>
      </c>
      <c r="AA4025" s="27">
        <v>0</v>
      </c>
      <c r="AB4025" s="27">
        <v>0</v>
      </c>
      <c r="AC4025" s="27">
        <v>0</v>
      </c>
      <c r="AD4025" s="27">
        <v>0</v>
      </c>
      <c r="AE4025" s="27">
        <v>0</v>
      </c>
      <c r="AF4025" s="27">
        <v>0</v>
      </c>
      <c r="AG4025" s="27">
        <v>0</v>
      </c>
      <c r="AH4025" s="27">
        <v>0</v>
      </c>
      <c r="AI4025" s="27">
        <v>0</v>
      </c>
      <c r="AK4025" s="29">
        <f t="shared" si="62"/>
        <v>9.6762357176620357E-3</v>
      </c>
    </row>
    <row r="4026" spans="1:37" x14ac:dyDescent="0.25">
      <c r="A4026">
        <v>4024</v>
      </c>
      <c r="B4026" s="1">
        <v>1.26E-2</v>
      </c>
      <c r="C4026" s="1">
        <v>-3.856140793763754E-5</v>
      </c>
      <c r="D4026" s="27">
        <v>9.6822003176496862E-2</v>
      </c>
      <c r="E4026" s="27">
        <v>0.13922412394116937</v>
      </c>
      <c r="F4026" s="27">
        <v>0.16766394898145828</v>
      </c>
      <c r="G4026" s="27">
        <v>7.0020333184830807E-2</v>
      </c>
      <c r="H4026" s="27">
        <v>2.1126315327826686E-2</v>
      </c>
      <c r="I4026" s="27">
        <v>2.1914052866558651E-2</v>
      </c>
      <c r="J4026" s="27">
        <v>2.3251258156345585E-3</v>
      </c>
      <c r="K4026" s="27">
        <v>0.13039848362438725</v>
      </c>
      <c r="L4026" s="27">
        <v>0.12095854076231849</v>
      </c>
      <c r="M4026" s="27">
        <v>4.6275393323848876E-2</v>
      </c>
      <c r="N4026" s="27">
        <v>0.18327167899547014</v>
      </c>
      <c r="O4026" s="27">
        <v>0</v>
      </c>
      <c r="P4026" s="27">
        <v>0</v>
      </c>
      <c r="Q4026" s="27">
        <v>0</v>
      </c>
      <c r="R4026" s="27">
        <v>0</v>
      </c>
      <c r="S4026" s="27">
        <v>0</v>
      </c>
      <c r="T4026" s="27">
        <v>0</v>
      </c>
      <c r="U4026" s="27">
        <v>0</v>
      </c>
      <c r="V4026" s="27">
        <v>0</v>
      </c>
      <c r="W4026" s="27">
        <v>0</v>
      </c>
      <c r="X4026" s="27">
        <v>0</v>
      </c>
      <c r="Y4026" s="27">
        <v>0</v>
      </c>
      <c r="Z4026" s="27">
        <v>0</v>
      </c>
      <c r="AA4026" s="27">
        <v>0</v>
      </c>
      <c r="AB4026" s="27">
        <v>0</v>
      </c>
      <c r="AC4026" s="27">
        <v>0</v>
      </c>
      <c r="AD4026" s="27">
        <v>0</v>
      </c>
      <c r="AE4026" s="27">
        <v>0</v>
      </c>
      <c r="AF4026" s="27">
        <v>0</v>
      </c>
      <c r="AG4026" s="27">
        <v>0</v>
      </c>
      <c r="AH4026" s="27">
        <v>0</v>
      </c>
      <c r="AI4026" s="27">
        <v>0</v>
      </c>
      <c r="AK4026" s="29">
        <f t="shared" si="62"/>
        <v>-3.0604292013998047E-3</v>
      </c>
    </row>
    <row r="4027" spans="1:37" x14ac:dyDescent="0.25">
      <c r="A4027">
        <v>4025</v>
      </c>
      <c r="B4027" s="1">
        <v>1.15E-2</v>
      </c>
      <c r="C4027" s="1">
        <v>2.5649935001823964E-4</v>
      </c>
      <c r="D4027" s="27">
        <v>0.1140080230255999</v>
      </c>
      <c r="E4027" s="27">
        <v>9.5760250448367626E-2</v>
      </c>
      <c r="F4027" s="27">
        <v>2.2539726828331011E-2</v>
      </c>
      <c r="G4027" s="27">
        <v>7.7422841113595639E-2</v>
      </c>
      <c r="H4027" s="27">
        <v>0.10876288395057934</v>
      </c>
      <c r="I4027" s="27">
        <v>0.13849866479825423</v>
      </c>
      <c r="J4027" s="27">
        <v>0.12146244126035627</v>
      </c>
      <c r="K4027" s="27">
        <v>2.7464551210833531E-2</v>
      </c>
      <c r="L4027" s="27">
        <v>0.1209523547670823</v>
      </c>
      <c r="M4027" s="27">
        <v>3.9838781553189213E-2</v>
      </c>
      <c r="N4027" s="27">
        <v>0.13328948104381091</v>
      </c>
      <c r="O4027" s="27">
        <v>0</v>
      </c>
      <c r="P4027" s="27">
        <v>0</v>
      </c>
      <c r="Q4027" s="27">
        <v>0</v>
      </c>
      <c r="R4027" s="27">
        <v>0</v>
      </c>
      <c r="S4027" s="27">
        <v>0</v>
      </c>
      <c r="T4027" s="27">
        <v>0</v>
      </c>
      <c r="U4027" s="27">
        <v>0</v>
      </c>
      <c r="V4027" s="27">
        <v>0</v>
      </c>
      <c r="W4027" s="27">
        <v>0</v>
      </c>
      <c r="X4027" s="27">
        <v>0</v>
      </c>
      <c r="Y4027" s="27">
        <v>0</v>
      </c>
      <c r="Z4027" s="27">
        <v>0</v>
      </c>
      <c r="AA4027" s="27">
        <v>0</v>
      </c>
      <c r="AB4027" s="27">
        <v>0</v>
      </c>
      <c r="AC4027" s="27">
        <v>0</v>
      </c>
      <c r="AD4027" s="27">
        <v>0</v>
      </c>
      <c r="AE4027" s="27">
        <v>0</v>
      </c>
      <c r="AF4027" s="27">
        <v>0</v>
      </c>
      <c r="AG4027" s="27">
        <v>0</v>
      </c>
      <c r="AH4027" s="27">
        <v>0</v>
      </c>
      <c r="AI4027" s="27">
        <v>0</v>
      </c>
      <c r="AK4027" s="29">
        <f t="shared" si="62"/>
        <v>2.2304291305933883E-2</v>
      </c>
    </row>
    <row r="4028" spans="1:37" x14ac:dyDescent="0.25">
      <c r="A4028">
        <v>4026</v>
      </c>
      <c r="B4028" s="1">
        <v>9.1000000000000004E-3</v>
      </c>
      <c r="C4028" s="1">
        <v>-3.4009315064955075E-5</v>
      </c>
      <c r="D4028" s="27">
        <v>2.8114270499323295E-2</v>
      </c>
      <c r="E4028" s="27">
        <v>1.7351735465208464E-3</v>
      </c>
      <c r="F4028" s="27">
        <v>8.868047218866533E-2</v>
      </c>
      <c r="G4028" s="27">
        <v>0.12867367142115527</v>
      </c>
      <c r="H4028" s="27">
        <v>0.14102141781903202</v>
      </c>
      <c r="I4028" s="27">
        <v>0.10744108212210721</v>
      </c>
      <c r="J4028" s="27">
        <v>3.1928790852428168E-2</v>
      </c>
      <c r="K4028" s="27">
        <v>4.2747375065469335E-2</v>
      </c>
      <c r="L4028" s="27">
        <v>0.14686906235294259</v>
      </c>
      <c r="M4028" s="27">
        <v>0.13548570940203419</v>
      </c>
      <c r="N4028" s="27">
        <v>0.14730297473032164</v>
      </c>
      <c r="O4028" s="27">
        <v>0</v>
      </c>
      <c r="P4028" s="27">
        <v>0</v>
      </c>
      <c r="Q4028" s="27">
        <v>0</v>
      </c>
      <c r="R4028" s="27">
        <v>0</v>
      </c>
      <c r="S4028" s="27">
        <v>0</v>
      </c>
      <c r="T4028" s="27">
        <v>0</v>
      </c>
      <c r="U4028" s="27">
        <v>0</v>
      </c>
      <c r="V4028" s="27">
        <v>0</v>
      </c>
      <c r="W4028" s="27">
        <v>0</v>
      </c>
      <c r="X4028" s="27">
        <v>0</v>
      </c>
      <c r="Y4028" s="27">
        <v>0</v>
      </c>
      <c r="Z4028" s="27">
        <v>0</v>
      </c>
      <c r="AA4028" s="27">
        <v>0</v>
      </c>
      <c r="AB4028" s="27">
        <v>0</v>
      </c>
      <c r="AC4028" s="27">
        <v>0</v>
      </c>
      <c r="AD4028" s="27">
        <v>0</v>
      </c>
      <c r="AE4028" s="27">
        <v>0</v>
      </c>
      <c r="AF4028" s="27">
        <v>0</v>
      </c>
      <c r="AG4028" s="27">
        <v>0</v>
      </c>
      <c r="AH4028" s="27">
        <v>0</v>
      </c>
      <c r="AI4028" s="27">
        <v>0</v>
      </c>
      <c r="AK4028" s="29">
        <f t="shared" si="62"/>
        <v>-3.7372873697752826E-3</v>
      </c>
    </row>
    <row r="4029" spans="1:37" x14ac:dyDescent="0.25">
      <c r="A4029">
        <v>4027</v>
      </c>
      <c r="B4029" s="1">
        <v>1.26E-2</v>
      </c>
      <c r="C4029" s="1">
        <v>1.9709503664233603E-4</v>
      </c>
      <c r="D4029" s="27">
        <v>4.4738236740540289E-2</v>
      </c>
      <c r="E4029" s="27">
        <v>0.13558572330420945</v>
      </c>
      <c r="F4029" s="27">
        <v>1.2012549984481952E-2</v>
      </c>
      <c r="G4029" s="27">
        <v>9.4488835129349136E-2</v>
      </c>
      <c r="H4029" s="27">
        <v>0.1339334281692196</v>
      </c>
      <c r="I4029" s="27">
        <v>0.18117823441784553</v>
      </c>
      <c r="J4029" s="27">
        <v>9.401696931694635E-2</v>
      </c>
      <c r="K4029" s="27">
        <v>3.0015895955500648E-2</v>
      </c>
      <c r="L4029" s="27">
        <v>5.3178268779368217E-3</v>
      </c>
      <c r="M4029" s="27">
        <v>0.12860424519940755</v>
      </c>
      <c r="N4029" s="27">
        <v>0.14010805490456268</v>
      </c>
      <c r="O4029" s="27">
        <v>0</v>
      </c>
      <c r="P4029" s="27">
        <v>0</v>
      </c>
      <c r="Q4029" s="27">
        <v>0</v>
      </c>
      <c r="R4029" s="27">
        <v>0</v>
      </c>
      <c r="S4029" s="27">
        <v>0</v>
      </c>
      <c r="T4029" s="27">
        <v>0</v>
      </c>
      <c r="U4029" s="27">
        <v>0</v>
      </c>
      <c r="V4029" s="27">
        <v>0</v>
      </c>
      <c r="W4029" s="27">
        <v>0</v>
      </c>
      <c r="X4029" s="27">
        <v>0</v>
      </c>
      <c r="Y4029" s="27">
        <v>0</v>
      </c>
      <c r="Z4029" s="27">
        <v>0</v>
      </c>
      <c r="AA4029" s="27">
        <v>0</v>
      </c>
      <c r="AB4029" s="27">
        <v>0</v>
      </c>
      <c r="AC4029" s="27">
        <v>0</v>
      </c>
      <c r="AD4029" s="27">
        <v>0</v>
      </c>
      <c r="AE4029" s="27">
        <v>0</v>
      </c>
      <c r="AF4029" s="27">
        <v>0</v>
      </c>
      <c r="AG4029" s="27">
        <v>0</v>
      </c>
      <c r="AH4029" s="27">
        <v>0</v>
      </c>
      <c r="AI4029" s="27">
        <v>0</v>
      </c>
      <c r="AK4029" s="29">
        <f t="shared" si="62"/>
        <v>1.5642463225582225E-2</v>
      </c>
    </row>
    <row r="4030" spans="1:37" x14ac:dyDescent="0.25">
      <c r="A4030">
        <v>4028</v>
      </c>
      <c r="B4030" s="1">
        <v>1.04E-2</v>
      </c>
      <c r="C4030" s="1">
        <v>1.7984062436217547E-4</v>
      </c>
      <c r="D4030" s="27">
        <v>0.14758669287158718</v>
      </c>
      <c r="E4030" s="27">
        <v>3.6430325005491732E-2</v>
      </c>
      <c r="F4030" s="27">
        <v>8.4878346701075011E-2</v>
      </c>
      <c r="G4030" s="27">
        <v>0.14592782632189269</v>
      </c>
      <c r="H4030" s="27">
        <v>0.1153283748757212</v>
      </c>
      <c r="I4030" s="27">
        <v>1.657397343306697E-2</v>
      </c>
      <c r="J4030" s="27">
        <v>0.1532675510347519</v>
      </c>
      <c r="K4030" s="27">
        <v>9.3280015290459987E-3</v>
      </c>
      <c r="L4030" s="27">
        <v>6.5394628198713625E-2</v>
      </c>
      <c r="M4030" s="27">
        <v>0.1123918122229276</v>
      </c>
      <c r="N4030" s="27">
        <v>0.1128924678057262</v>
      </c>
      <c r="O4030" s="27">
        <v>0</v>
      </c>
      <c r="P4030" s="27">
        <v>0</v>
      </c>
      <c r="Q4030" s="27">
        <v>0</v>
      </c>
      <c r="R4030" s="27">
        <v>0</v>
      </c>
      <c r="S4030" s="27">
        <v>0</v>
      </c>
      <c r="T4030" s="27">
        <v>0</v>
      </c>
      <c r="U4030" s="27">
        <v>0</v>
      </c>
      <c r="V4030" s="27">
        <v>0</v>
      </c>
      <c r="W4030" s="27">
        <v>0</v>
      </c>
      <c r="X4030" s="27">
        <v>0</v>
      </c>
      <c r="Y4030" s="27">
        <v>0</v>
      </c>
      <c r="Z4030" s="27">
        <v>0</v>
      </c>
      <c r="AA4030" s="27">
        <v>0</v>
      </c>
      <c r="AB4030" s="27">
        <v>0</v>
      </c>
      <c r="AC4030" s="27">
        <v>0</v>
      </c>
      <c r="AD4030" s="27">
        <v>0</v>
      </c>
      <c r="AE4030" s="27">
        <v>0</v>
      </c>
      <c r="AF4030" s="27">
        <v>0</v>
      </c>
      <c r="AG4030" s="27">
        <v>0</v>
      </c>
      <c r="AH4030" s="27">
        <v>0</v>
      </c>
      <c r="AI4030" s="27">
        <v>0</v>
      </c>
      <c r="AK4030" s="29">
        <f t="shared" si="62"/>
        <v>1.7292367727132257E-2</v>
      </c>
    </row>
    <row r="4031" spans="1:37" x14ac:dyDescent="0.25">
      <c r="A4031">
        <v>4029</v>
      </c>
      <c r="B4031" s="1">
        <v>9.2999999999999992E-3</v>
      </c>
      <c r="C4031" s="1">
        <v>-2.9332569388831172E-6</v>
      </c>
      <c r="D4031" s="27">
        <v>0.16703292147315735</v>
      </c>
      <c r="E4031" s="27">
        <v>2.3558178947708255E-2</v>
      </c>
      <c r="F4031" s="27">
        <v>1.1798023059952782E-2</v>
      </c>
      <c r="G4031" s="27">
        <v>6.0128616102140681E-2</v>
      </c>
      <c r="H4031" s="27">
        <v>0.21362492265271768</v>
      </c>
      <c r="I4031" s="27">
        <v>9.8222485016098163E-2</v>
      </c>
      <c r="J4031" s="27">
        <v>2.0008931095187258E-2</v>
      </c>
      <c r="K4031" s="27">
        <v>4.7488919572093752E-2</v>
      </c>
      <c r="L4031" s="27">
        <v>0.11559043555240246</v>
      </c>
      <c r="M4031" s="27">
        <v>0.19437804118803509</v>
      </c>
      <c r="N4031" s="27">
        <v>4.8168525340506592E-2</v>
      </c>
      <c r="O4031" s="27">
        <v>0</v>
      </c>
      <c r="P4031" s="27">
        <v>0</v>
      </c>
      <c r="Q4031" s="27">
        <v>0</v>
      </c>
      <c r="R4031" s="27">
        <v>0</v>
      </c>
      <c r="S4031" s="27">
        <v>0</v>
      </c>
      <c r="T4031" s="27">
        <v>0</v>
      </c>
      <c r="U4031" s="27">
        <v>0</v>
      </c>
      <c r="V4031" s="27">
        <v>0</v>
      </c>
      <c r="W4031" s="27">
        <v>0</v>
      </c>
      <c r="X4031" s="27">
        <v>0</v>
      </c>
      <c r="Y4031" s="27">
        <v>0</v>
      </c>
      <c r="Z4031" s="27">
        <v>0</v>
      </c>
      <c r="AA4031" s="27">
        <v>0</v>
      </c>
      <c r="AB4031" s="27">
        <v>0</v>
      </c>
      <c r="AC4031" s="27">
        <v>0</v>
      </c>
      <c r="AD4031" s="27">
        <v>0</v>
      </c>
      <c r="AE4031" s="27">
        <v>0</v>
      </c>
      <c r="AF4031" s="27">
        <v>0</v>
      </c>
      <c r="AG4031" s="27">
        <v>0</v>
      </c>
      <c r="AH4031" s="27">
        <v>0</v>
      </c>
      <c r="AI4031" s="27">
        <v>0</v>
      </c>
      <c r="AK4031" s="29">
        <f t="shared" si="62"/>
        <v>-3.1540397192291586E-4</v>
      </c>
    </row>
    <row r="4032" spans="1:37" x14ac:dyDescent="0.25">
      <c r="A4032">
        <v>4030</v>
      </c>
      <c r="B4032" s="1">
        <v>1.1900000000000001E-2</v>
      </c>
      <c r="C4032" s="1">
        <v>-1.3105128508608904E-4</v>
      </c>
      <c r="D4032" s="27">
        <v>8.1675226271265888E-2</v>
      </c>
      <c r="E4032" s="27">
        <v>8.2119615016645067E-2</v>
      </c>
      <c r="F4032" s="27">
        <v>6.1257764419716414E-2</v>
      </c>
      <c r="G4032" s="27">
        <v>2.2888440773492336E-2</v>
      </c>
      <c r="H4032" s="27">
        <v>0.14644226334058263</v>
      </c>
      <c r="I4032" s="27">
        <v>9.621555444108873E-2</v>
      </c>
      <c r="J4032" s="27">
        <v>0.11299644947020152</v>
      </c>
      <c r="K4032" s="27">
        <v>0.15039654338318773</v>
      </c>
      <c r="L4032" s="27">
        <v>7.8805066672152591E-2</v>
      </c>
      <c r="M4032" s="27">
        <v>0.13879220696048455</v>
      </c>
      <c r="N4032" s="27">
        <v>2.8410869251182379E-2</v>
      </c>
      <c r="O4032" s="27">
        <v>0</v>
      </c>
      <c r="P4032" s="27">
        <v>0</v>
      </c>
      <c r="Q4032" s="27">
        <v>0</v>
      </c>
      <c r="R4032" s="27">
        <v>0</v>
      </c>
      <c r="S4032" s="27">
        <v>0</v>
      </c>
      <c r="T4032" s="27">
        <v>0</v>
      </c>
      <c r="U4032" s="27">
        <v>0</v>
      </c>
      <c r="V4032" s="27">
        <v>0</v>
      </c>
      <c r="W4032" s="27">
        <v>0</v>
      </c>
      <c r="X4032" s="27">
        <v>0</v>
      </c>
      <c r="Y4032" s="27">
        <v>0</v>
      </c>
      <c r="Z4032" s="27">
        <v>0</v>
      </c>
      <c r="AA4032" s="27">
        <v>0</v>
      </c>
      <c r="AB4032" s="27">
        <v>0</v>
      </c>
      <c r="AC4032" s="27">
        <v>0</v>
      </c>
      <c r="AD4032" s="27">
        <v>0</v>
      </c>
      <c r="AE4032" s="27">
        <v>0</v>
      </c>
      <c r="AF4032" s="27">
        <v>0</v>
      </c>
      <c r="AG4032" s="27">
        <v>0</v>
      </c>
      <c r="AH4032" s="27">
        <v>0</v>
      </c>
      <c r="AI4032" s="27">
        <v>0</v>
      </c>
      <c r="AK4032" s="29">
        <f t="shared" si="62"/>
        <v>-1.1012713032444457E-2</v>
      </c>
    </row>
    <row r="4033" spans="1:37" x14ac:dyDescent="0.25">
      <c r="A4033">
        <v>4031</v>
      </c>
      <c r="B4033" s="1">
        <v>1.2500000000000001E-2</v>
      </c>
      <c r="C4033" s="1">
        <v>4.2451610545679217E-5</v>
      </c>
      <c r="D4033" s="27">
        <v>4.0879149475336798E-3</v>
      </c>
      <c r="E4033" s="27">
        <v>8.4638240261809883E-2</v>
      </c>
      <c r="F4033" s="27">
        <v>8.9727300949368122E-2</v>
      </c>
      <c r="G4033" s="27">
        <v>0.1918088306753058</v>
      </c>
      <c r="H4033" s="27">
        <v>2.4077383177025145E-2</v>
      </c>
      <c r="I4033" s="27">
        <v>9.3553664254658622E-2</v>
      </c>
      <c r="J4033" s="27">
        <v>7.6133461253101789E-2</v>
      </c>
      <c r="K4033" s="27">
        <v>0.12517099864316064</v>
      </c>
      <c r="L4033" s="27">
        <v>0.20636939713215044</v>
      </c>
      <c r="M4033" s="27">
        <v>1.1094129838192402E-2</v>
      </c>
      <c r="N4033" s="27">
        <v>9.333867886769362E-2</v>
      </c>
      <c r="O4033" s="27">
        <v>0</v>
      </c>
      <c r="P4033" s="27">
        <v>0</v>
      </c>
      <c r="Q4033" s="27">
        <v>0</v>
      </c>
      <c r="R4033" s="27">
        <v>0</v>
      </c>
      <c r="S4033" s="27">
        <v>0</v>
      </c>
      <c r="T4033" s="27">
        <v>0</v>
      </c>
      <c r="U4033" s="27">
        <v>0</v>
      </c>
      <c r="V4033" s="27">
        <v>0</v>
      </c>
      <c r="W4033" s="27">
        <v>0</v>
      </c>
      <c r="X4033" s="27">
        <v>0</v>
      </c>
      <c r="Y4033" s="27">
        <v>0</v>
      </c>
      <c r="Z4033" s="27">
        <v>0</v>
      </c>
      <c r="AA4033" s="27">
        <v>0</v>
      </c>
      <c r="AB4033" s="27">
        <v>0</v>
      </c>
      <c r="AC4033" s="27">
        <v>0</v>
      </c>
      <c r="AD4033" s="27">
        <v>0</v>
      </c>
      <c r="AE4033" s="27">
        <v>0</v>
      </c>
      <c r="AF4033" s="27">
        <v>0</v>
      </c>
      <c r="AG4033" s="27">
        <v>0</v>
      </c>
      <c r="AH4033" s="27">
        <v>0</v>
      </c>
      <c r="AI4033" s="27">
        <v>0</v>
      </c>
      <c r="AK4033" s="29">
        <f t="shared" si="62"/>
        <v>3.3961288436543374E-3</v>
      </c>
    </row>
    <row r="4034" spans="1:37" x14ac:dyDescent="0.25">
      <c r="A4034">
        <v>4032</v>
      </c>
      <c r="B4034" s="1">
        <v>1.1900000000000001E-2</v>
      </c>
      <c r="C4034" s="1">
        <v>8.619093834912182E-5</v>
      </c>
      <c r="D4034" s="27">
        <v>8.1346499874648648E-2</v>
      </c>
      <c r="E4034" s="27">
        <v>0.11949488847363543</v>
      </c>
      <c r="F4034" s="27">
        <v>0.14294829906872306</v>
      </c>
      <c r="G4034" s="27">
        <v>0.1202331712878925</v>
      </c>
      <c r="H4034" s="27">
        <v>7.948080366400008E-2</v>
      </c>
      <c r="I4034" s="27">
        <v>0.10526158700310008</v>
      </c>
      <c r="J4034" s="27">
        <v>8.7068075060024504E-3</v>
      </c>
      <c r="K4034" s="27">
        <v>3.9460602908415063E-2</v>
      </c>
      <c r="L4034" s="27">
        <v>0.12830603052227729</v>
      </c>
      <c r="M4034" s="27">
        <v>6.7517781633422549E-2</v>
      </c>
      <c r="N4034" s="27">
        <v>0.10724352805788276</v>
      </c>
      <c r="O4034" s="27">
        <v>0</v>
      </c>
      <c r="P4034" s="27">
        <v>0</v>
      </c>
      <c r="Q4034" s="27">
        <v>0</v>
      </c>
      <c r="R4034" s="27">
        <v>0</v>
      </c>
      <c r="S4034" s="27">
        <v>0</v>
      </c>
      <c r="T4034" s="27">
        <v>0</v>
      </c>
      <c r="U4034" s="27">
        <v>0</v>
      </c>
      <c r="V4034" s="27">
        <v>0</v>
      </c>
      <c r="W4034" s="27">
        <v>0</v>
      </c>
      <c r="X4034" s="27">
        <v>0</v>
      </c>
      <c r="Y4034" s="27">
        <v>0</v>
      </c>
      <c r="Z4034" s="27">
        <v>0</v>
      </c>
      <c r="AA4034" s="27">
        <v>0</v>
      </c>
      <c r="AB4034" s="27">
        <v>0</v>
      </c>
      <c r="AC4034" s="27">
        <v>0</v>
      </c>
      <c r="AD4034" s="27">
        <v>0</v>
      </c>
      <c r="AE4034" s="27">
        <v>0</v>
      </c>
      <c r="AF4034" s="27">
        <v>0</v>
      </c>
      <c r="AG4034" s="27">
        <v>0</v>
      </c>
      <c r="AH4034" s="27">
        <v>0</v>
      </c>
      <c r="AI4034" s="27">
        <v>0</v>
      </c>
      <c r="AK4034" s="29">
        <f t="shared" si="62"/>
        <v>7.2429359957245218E-3</v>
      </c>
    </row>
    <row r="4035" spans="1:37" x14ac:dyDescent="0.25">
      <c r="A4035">
        <v>4033</v>
      </c>
      <c r="B4035" s="1">
        <v>1.2500000000000001E-2</v>
      </c>
      <c r="C4035" s="1">
        <v>-6.9170939654982069E-5</v>
      </c>
      <c r="D4035" s="27">
        <v>6.9763616470224915E-2</v>
      </c>
      <c r="E4035" s="27">
        <v>0.11253918417553579</v>
      </c>
      <c r="F4035" s="27">
        <v>6.8167913246787504E-2</v>
      </c>
      <c r="G4035" s="27">
        <v>9.9662686156555061E-2</v>
      </c>
      <c r="H4035" s="27">
        <v>9.5253535042921916E-2</v>
      </c>
      <c r="I4035" s="27">
        <v>2.3124096087244132E-2</v>
      </c>
      <c r="J4035" s="27">
        <v>4.6385407261198303E-2</v>
      </c>
      <c r="K4035" s="27">
        <v>0.17414365348805438</v>
      </c>
      <c r="L4035" s="27">
        <v>7.4858741312318067E-2</v>
      </c>
      <c r="M4035" s="27">
        <v>6.3372270909313494E-2</v>
      </c>
      <c r="N4035" s="27">
        <v>0.17272889584984658</v>
      </c>
      <c r="O4035" s="27">
        <v>0</v>
      </c>
      <c r="P4035" s="27">
        <v>0</v>
      </c>
      <c r="Q4035" s="27">
        <v>0</v>
      </c>
      <c r="R4035" s="27">
        <v>0</v>
      </c>
      <c r="S4035" s="27">
        <v>0</v>
      </c>
      <c r="T4035" s="27">
        <v>0</v>
      </c>
      <c r="U4035" s="27">
        <v>0</v>
      </c>
      <c r="V4035" s="27">
        <v>0</v>
      </c>
      <c r="W4035" s="27">
        <v>0</v>
      </c>
      <c r="X4035" s="27">
        <v>0</v>
      </c>
      <c r="Y4035" s="27">
        <v>0</v>
      </c>
      <c r="Z4035" s="27">
        <v>0</v>
      </c>
      <c r="AA4035" s="27">
        <v>0</v>
      </c>
      <c r="AB4035" s="27">
        <v>0</v>
      </c>
      <c r="AC4035" s="27">
        <v>0</v>
      </c>
      <c r="AD4035" s="27">
        <v>0</v>
      </c>
      <c r="AE4035" s="27">
        <v>0</v>
      </c>
      <c r="AF4035" s="27">
        <v>0</v>
      </c>
      <c r="AG4035" s="27">
        <v>0</v>
      </c>
      <c r="AH4035" s="27">
        <v>0</v>
      </c>
      <c r="AI4035" s="27">
        <v>0</v>
      </c>
      <c r="AK4035" s="29">
        <f t="shared" si="62"/>
        <v>-5.5336751723985651E-3</v>
      </c>
    </row>
    <row r="4036" spans="1:37" x14ac:dyDescent="0.25">
      <c r="A4036">
        <v>4034</v>
      </c>
      <c r="B4036" s="1">
        <v>1.2E-2</v>
      </c>
      <c r="C4036" s="1">
        <v>1.2308824720140146E-5</v>
      </c>
      <c r="D4036" s="27">
        <v>0.12974474192505425</v>
      </c>
      <c r="E4036" s="27">
        <v>6.5153363046685148E-2</v>
      </c>
      <c r="F4036" s="27">
        <v>6.6204791635071758E-2</v>
      </c>
      <c r="G4036" s="27">
        <v>6.1113085440270103E-2</v>
      </c>
      <c r="H4036" s="27">
        <v>2.1349786081057271E-2</v>
      </c>
      <c r="I4036" s="27">
        <v>0.19110445115087338</v>
      </c>
      <c r="J4036" s="27">
        <v>0.15180141028102115</v>
      </c>
      <c r="K4036" s="27">
        <v>5.253682833758213E-2</v>
      </c>
      <c r="L4036" s="27">
        <v>7.4632244956695168E-2</v>
      </c>
      <c r="M4036" s="27">
        <v>3.8551976240898497E-2</v>
      </c>
      <c r="N4036" s="27">
        <v>0.14780732090479129</v>
      </c>
      <c r="O4036" s="27">
        <v>0</v>
      </c>
      <c r="P4036" s="27">
        <v>0</v>
      </c>
      <c r="Q4036" s="27">
        <v>0</v>
      </c>
      <c r="R4036" s="27">
        <v>0</v>
      </c>
      <c r="S4036" s="27">
        <v>0</v>
      </c>
      <c r="T4036" s="27">
        <v>0</v>
      </c>
      <c r="U4036" s="27">
        <v>0</v>
      </c>
      <c r="V4036" s="27">
        <v>0</v>
      </c>
      <c r="W4036" s="27">
        <v>0</v>
      </c>
      <c r="X4036" s="27">
        <v>0</v>
      </c>
      <c r="Y4036" s="27">
        <v>0</v>
      </c>
      <c r="Z4036" s="27">
        <v>0</v>
      </c>
      <c r="AA4036" s="27">
        <v>0</v>
      </c>
      <c r="AB4036" s="27">
        <v>0</v>
      </c>
      <c r="AC4036" s="27">
        <v>0</v>
      </c>
      <c r="AD4036" s="27">
        <v>0</v>
      </c>
      <c r="AE4036" s="27">
        <v>0</v>
      </c>
      <c r="AF4036" s="27">
        <v>0</v>
      </c>
      <c r="AG4036" s="27">
        <v>0</v>
      </c>
      <c r="AH4036" s="27">
        <v>0</v>
      </c>
      <c r="AI4036" s="27">
        <v>0</v>
      </c>
      <c r="AK4036" s="29">
        <f t="shared" ref="AK4036:AK4099" si="63">C4036/B4036</f>
        <v>1.0257353933450122E-3</v>
      </c>
    </row>
    <row r="4037" spans="1:37" x14ac:dyDescent="0.25">
      <c r="A4037">
        <v>4035</v>
      </c>
      <c r="B4037" s="1">
        <v>1.0200000000000001E-2</v>
      </c>
      <c r="C4037" s="1">
        <v>3.5371061305592246E-4</v>
      </c>
      <c r="D4037" s="27">
        <v>5.5370467277429964E-3</v>
      </c>
      <c r="E4037" s="27">
        <v>7.1343286333659273E-2</v>
      </c>
      <c r="F4037" s="27">
        <v>5.5537061074175935E-2</v>
      </c>
      <c r="G4037" s="27">
        <v>0.14233814289590124</v>
      </c>
      <c r="H4037" s="27">
        <v>4.1757161003553991E-2</v>
      </c>
      <c r="I4037" s="27">
        <v>8.2978920845403981E-2</v>
      </c>
      <c r="J4037" s="27">
        <v>0.16904684766542977</v>
      </c>
      <c r="K4037" s="27">
        <v>1.4730592565375393E-2</v>
      </c>
      <c r="L4037" s="27">
        <v>0.16268173989720219</v>
      </c>
      <c r="M4037" s="27">
        <v>9.9370282218988221E-2</v>
      </c>
      <c r="N4037" s="27">
        <v>0.15467891877256712</v>
      </c>
      <c r="O4037" s="27">
        <v>0</v>
      </c>
      <c r="P4037" s="27">
        <v>0</v>
      </c>
      <c r="Q4037" s="27">
        <v>0</v>
      </c>
      <c r="R4037" s="27">
        <v>0</v>
      </c>
      <c r="S4037" s="27">
        <v>0</v>
      </c>
      <c r="T4037" s="27">
        <v>0</v>
      </c>
      <c r="U4037" s="27">
        <v>0</v>
      </c>
      <c r="V4037" s="27">
        <v>0</v>
      </c>
      <c r="W4037" s="27">
        <v>0</v>
      </c>
      <c r="X4037" s="27">
        <v>0</v>
      </c>
      <c r="Y4037" s="27">
        <v>0</v>
      </c>
      <c r="Z4037" s="27">
        <v>0</v>
      </c>
      <c r="AA4037" s="27">
        <v>0</v>
      </c>
      <c r="AB4037" s="27">
        <v>0</v>
      </c>
      <c r="AC4037" s="27">
        <v>0</v>
      </c>
      <c r="AD4037" s="27">
        <v>0</v>
      </c>
      <c r="AE4037" s="27">
        <v>0</v>
      </c>
      <c r="AF4037" s="27">
        <v>0</v>
      </c>
      <c r="AG4037" s="27">
        <v>0</v>
      </c>
      <c r="AH4037" s="27">
        <v>0</v>
      </c>
      <c r="AI4037" s="27">
        <v>0</v>
      </c>
      <c r="AK4037" s="29">
        <f t="shared" si="63"/>
        <v>3.4677511083913967E-2</v>
      </c>
    </row>
    <row r="4038" spans="1:37" x14ac:dyDescent="0.25">
      <c r="A4038">
        <v>4036</v>
      </c>
      <c r="B4038" s="1">
        <v>1.49E-2</v>
      </c>
      <c r="C4038" s="1">
        <v>-9.3607556057095673E-5</v>
      </c>
      <c r="D4038" s="27">
        <v>9.7808651418977932E-2</v>
      </c>
      <c r="E4038" s="27">
        <v>0.15072711969847696</v>
      </c>
      <c r="F4038" s="27">
        <v>0.14195791180176945</v>
      </c>
      <c r="G4038" s="27">
        <v>0.12678793499746469</v>
      </c>
      <c r="H4038" s="27">
        <v>2.557255142062002E-2</v>
      </c>
      <c r="I4038" s="27">
        <v>0.10720581736919874</v>
      </c>
      <c r="J4038" s="27">
        <v>3.9150305127541862E-2</v>
      </c>
      <c r="K4038" s="27">
        <v>0.14554401498998684</v>
      </c>
      <c r="L4038" s="27">
        <v>0.13210011279392694</v>
      </c>
      <c r="M4038" s="27">
        <v>1.8587794464475949E-2</v>
      </c>
      <c r="N4038" s="27">
        <v>1.4557785917560627E-2</v>
      </c>
      <c r="O4038" s="27">
        <v>0</v>
      </c>
      <c r="P4038" s="27">
        <v>0</v>
      </c>
      <c r="Q4038" s="27">
        <v>0</v>
      </c>
      <c r="R4038" s="27">
        <v>0</v>
      </c>
      <c r="S4038" s="27">
        <v>0</v>
      </c>
      <c r="T4038" s="27">
        <v>0</v>
      </c>
      <c r="U4038" s="27">
        <v>0</v>
      </c>
      <c r="V4038" s="27">
        <v>0</v>
      </c>
      <c r="W4038" s="27">
        <v>0</v>
      </c>
      <c r="X4038" s="27">
        <v>0</v>
      </c>
      <c r="Y4038" s="27">
        <v>0</v>
      </c>
      <c r="Z4038" s="27">
        <v>0</v>
      </c>
      <c r="AA4038" s="27">
        <v>0</v>
      </c>
      <c r="AB4038" s="27">
        <v>0</v>
      </c>
      <c r="AC4038" s="27">
        <v>0</v>
      </c>
      <c r="AD4038" s="27">
        <v>0</v>
      </c>
      <c r="AE4038" s="27">
        <v>0</v>
      </c>
      <c r="AF4038" s="27">
        <v>0</v>
      </c>
      <c r="AG4038" s="27">
        <v>0</v>
      </c>
      <c r="AH4038" s="27">
        <v>0</v>
      </c>
      <c r="AI4038" s="27">
        <v>0</v>
      </c>
      <c r="AK4038" s="29">
        <f t="shared" si="63"/>
        <v>-6.2823863125567566E-3</v>
      </c>
    </row>
    <row r="4039" spans="1:37" x14ac:dyDescent="0.25">
      <c r="A4039">
        <v>4037</v>
      </c>
      <c r="B4039" s="1">
        <v>1.03E-2</v>
      </c>
      <c r="C4039" s="1">
        <v>9.2961781765524569E-5</v>
      </c>
      <c r="D4039" s="27">
        <v>8.3810000140618165E-2</v>
      </c>
      <c r="E4039" s="27">
        <v>8.1252661170842358E-2</v>
      </c>
      <c r="F4039" s="27">
        <v>7.3909357897323544E-2</v>
      </c>
      <c r="G4039" s="27">
        <v>2.2302353955107591E-2</v>
      </c>
      <c r="H4039" s="27">
        <v>8.4085911040694475E-2</v>
      </c>
      <c r="I4039" s="27">
        <v>0.14345179314747791</v>
      </c>
      <c r="J4039" s="27">
        <v>9.7249788148954158E-2</v>
      </c>
      <c r="K4039" s="27">
        <v>4.4529013191554785E-2</v>
      </c>
      <c r="L4039" s="27">
        <v>0.12569286960744802</v>
      </c>
      <c r="M4039" s="27">
        <v>0.14663073941503407</v>
      </c>
      <c r="N4039" s="27">
        <v>9.7085512284944747E-2</v>
      </c>
      <c r="O4039" s="27">
        <v>0</v>
      </c>
      <c r="P4039" s="27">
        <v>0</v>
      </c>
      <c r="Q4039" s="27">
        <v>0</v>
      </c>
      <c r="R4039" s="27">
        <v>0</v>
      </c>
      <c r="S4039" s="27">
        <v>0</v>
      </c>
      <c r="T4039" s="27">
        <v>0</v>
      </c>
      <c r="U4039" s="27">
        <v>0</v>
      </c>
      <c r="V4039" s="27">
        <v>0</v>
      </c>
      <c r="W4039" s="27">
        <v>0</v>
      </c>
      <c r="X4039" s="27">
        <v>0</v>
      </c>
      <c r="Y4039" s="27">
        <v>0</v>
      </c>
      <c r="Z4039" s="27">
        <v>0</v>
      </c>
      <c r="AA4039" s="27">
        <v>0</v>
      </c>
      <c r="AB4039" s="27">
        <v>0</v>
      </c>
      <c r="AC4039" s="27">
        <v>0</v>
      </c>
      <c r="AD4039" s="27">
        <v>0</v>
      </c>
      <c r="AE4039" s="27">
        <v>0</v>
      </c>
      <c r="AF4039" s="27">
        <v>0</v>
      </c>
      <c r="AG4039" s="27">
        <v>0</v>
      </c>
      <c r="AH4039" s="27">
        <v>0</v>
      </c>
      <c r="AI4039" s="27">
        <v>0</v>
      </c>
      <c r="AK4039" s="29">
        <f t="shared" si="63"/>
        <v>9.0254157053907356E-3</v>
      </c>
    </row>
    <row r="4040" spans="1:37" x14ac:dyDescent="0.25">
      <c r="A4040">
        <v>4038</v>
      </c>
      <c r="B4040" s="1">
        <v>1.1599999999999999E-2</v>
      </c>
      <c r="C4040" s="1">
        <v>1.6364980370343747E-4</v>
      </c>
      <c r="D4040" s="27">
        <v>1.0224541832071807E-2</v>
      </c>
      <c r="E4040" s="27">
        <v>7.746199881491414E-2</v>
      </c>
      <c r="F4040" s="27">
        <v>8.7813542038089165E-2</v>
      </c>
      <c r="G4040" s="27">
        <v>0.13588188371632171</v>
      </c>
      <c r="H4040" s="27">
        <v>0.15550822559321564</v>
      </c>
      <c r="I4040" s="27">
        <v>1.5675202583112799E-3</v>
      </c>
      <c r="J4040" s="27">
        <v>0.15489040825548361</v>
      </c>
      <c r="K4040" s="27">
        <v>9.4966223169356517E-2</v>
      </c>
      <c r="L4040" s="27">
        <v>0.11471336529984985</v>
      </c>
      <c r="M4040" s="27">
        <v>4.1770681459348723E-2</v>
      </c>
      <c r="N4040" s="27">
        <v>0.12520160956303744</v>
      </c>
      <c r="O4040" s="27">
        <v>0</v>
      </c>
      <c r="P4040" s="27">
        <v>0</v>
      </c>
      <c r="Q4040" s="27">
        <v>0</v>
      </c>
      <c r="R4040" s="27">
        <v>0</v>
      </c>
      <c r="S4040" s="27">
        <v>0</v>
      </c>
      <c r="T4040" s="27">
        <v>0</v>
      </c>
      <c r="U4040" s="27">
        <v>0</v>
      </c>
      <c r="V4040" s="27">
        <v>0</v>
      </c>
      <c r="W4040" s="27">
        <v>0</v>
      </c>
      <c r="X4040" s="27">
        <v>0</v>
      </c>
      <c r="Y4040" s="27">
        <v>0</v>
      </c>
      <c r="Z4040" s="27">
        <v>0</v>
      </c>
      <c r="AA4040" s="27">
        <v>0</v>
      </c>
      <c r="AB4040" s="27">
        <v>0</v>
      </c>
      <c r="AC4040" s="27">
        <v>0</v>
      </c>
      <c r="AD4040" s="27">
        <v>0</v>
      </c>
      <c r="AE4040" s="27">
        <v>0</v>
      </c>
      <c r="AF4040" s="27">
        <v>0</v>
      </c>
      <c r="AG4040" s="27">
        <v>0</v>
      </c>
      <c r="AH4040" s="27">
        <v>0</v>
      </c>
      <c r="AI4040" s="27">
        <v>0</v>
      </c>
      <c r="AK4040" s="29">
        <f t="shared" si="63"/>
        <v>1.4107741698572197E-2</v>
      </c>
    </row>
    <row r="4041" spans="1:37" x14ac:dyDescent="0.25">
      <c r="A4041">
        <v>4039</v>
      </c>
      <c r="B4041" s="1">
        <v>1.3299999999999999E-2</v>
      </c>
      <c r="C4041" s="1">
        <v>-9.1119919805529478E-5</v>
      </c>
      <c r="D4041" s="27">
        <v>0.14071079998065292</v>
      </c>
      <c r="E4041" s="27">
        <v>0.10754676770066286</v>
      </c>
      <c r="F4041" s="27">
        <v>0.13367828821773822</v>
      </c>
      <c r="G4041" s="27">
        <v>0.11179101386870952</v>
      </c>
      <c r="H4041" s="27">
        <v>4.1383680254371169E-2</v>
      </c>
      <c r="I4041" s="27">
        <v>1.4867034404094337E-2</v>
      </c>
      <c r="J4041" s="27">
        <v>0.114524071631135</v>
      </c>
      <c r="K4041" s="27">
        <v>0.1428060744227779</v>
      </c>
      <c r="L4041" s="27">
        <v>3.6186977925730938E-2</v>
      </c>
      <c r="M4041" s="27">
        <v>2.4474409631130699E-2</v>
      </c>
      <c r="N4041" s="27">
        <v>0.13203088196299639</v>
      </c>
      <c r="O4041" s="27">
        <v>0</v>
      </c>
      <c r="P4041" s="27">
        <v>0</v>
      </c>
      <c r="Q4041" s="27">
        <v>0</v>
      </c>
      <c r="R4041" s="27">
        <v>0</v>
      </c>
      <c r="S4041" s="27">
        <v>0</v>
      </c>
      <c r="T4041" s="27">
        <v>0</v>
      </c>
      <c r="U4041" s="27">
        <v>0</v>
      </c>
      <c r="V4041" s="27">
        <v>0</v>
      </c>
      <c r="W4041" s="27">
        <v>0</v>
      </c>
      <c r="X4041" s="27">
        <v>0</v>
      </c>
      <c r="Y4041" s="27">
        <v>0</v>
      </c>
      <c r="Z4041" s="27">
        <v>0</v>
      </c>
      <c r="AA4041" s="27">
        <v>0</v>
      </c>
      <c r="AB4041" s="27">
        <v>0</v>
      </c>
      <c r="AC4041" s="27">
        <v>0</v>
      </c>
      <c r="AD4041" s="27">
        <v>0</v>
      </c>
      <c r="AE4041" s="27">
        <v>0</v>
      </c>
      <c r="AF4041" s="27">
        <v>0</v>
      </c>
      <c r="AG4041" s="27">
        <v>0</v>
      </c>
      <c r="AH4041" s="27">
        <v>0</v>
      </c>
      <c r="AI4041" s="27">
        <v>0</v>
      </c>
      <c r="AK4041" s="29">
        <f t="shared" si="63"/>
        <v>-6.8511217898894351E-3</v>
      </c>
    </row>
    <row r="4042" spans="1:37" x14ac:dyDescent="0.25">
      <c r="A4042">
        <v>4040</v>
      </c>
      <c r="B4042" s="1">
        <v>1.1299999999999999E-2</v>
      </c>
      <c r="C4042" s="1">
        <v>-1.1215187522215376E-4</v>
      </c>
      <c r="D4042" s="27">
        <v>0.13241682021068765</v>
      </c>
      <c r="E4042" s="27">
        <v>8.6025823943573637E-2</v>
      </c>
      <c r="F4042" s="27">
        <v>0.10740252843385018</v>
      </c>
      <c r="G4042" s="27">
        <v>1.0133563306630462E-2</v>
      </c>
      <c r="H4042" s="27">
        <v>0.22345322412753568</v>
      </c>
      <c r="I4042" s="27">
        <v>2.5526092153591504E-2</v>
      </c>
      <c r="J4042" s="27">
        <v>2.037531561434984E-2</v>
      </c>
      <c r="K4042" s="27">
        <v>0.12602589866956002</v>
      </c>
      <c r="L4042" s="27">
        <v>7.9415896940960864E-2</v>
      </c>
      <c r="M4042" s="27">
        <v>6.9653429671299463E-2</v>
      </c>
      <c r="N4042" s="27">
        <v>0.11957140692796073</v>
      </c>
      <c r="O4042" s="27">
        <v>0</v>
      </c>
      <c r="P4042" s="27">
        <v>0</v>
      </c>
      <c r="Q4042" s="27">
        <v>0</v>
      </c>
      <c r="R4042" s="27">
        <v>0</v>
      </c>
      <c r="S4042" s="27">
        <v>0</v>
      </c>
      <c r="T4042" s="27">
        <v>0</v>
      </c>
      <c r="U4042" s="27">
        <v>0</v>
      </c>
      <c r="V4042" s="27">
        <v>0</v>
      </c>
      <c r="W4042" s="27">
        <v>0</v>
      </c>
      <c r="X4042" s="27">
        <v>0</v>
      </c>
      <c r="Y4042" s="27">
        <v>0</v>
      </c>
      <c r="Z4042" s="27">
        <v>0</v>
      </c>
      <c r="AA4042" s="27">
        <v>0</v>
      </c>
      <c r="AB4042" s="27">
        <v>0</v>
      </c>
      <c r="AC4042" s="27">
        <v>0</v>
      </c>
      <c r="AD4042" s="27">
        <v>0</v>
      </c>
      <c r="AE4042" s="27">
        <v>0</v>
      </c>
      <c r="AF4042" s="27">
        <v>0</v>
      </c>
      <c r="AG4042" s="27">
        <v>0</v>
      </c>
      <c r="AH4042" s="27">
        <v>0</v>
      </c>
      <c r="AI4042" s="27">
        <v>0</v>
      </c>
      <c r="AK4042" s="29">
        <f t="shared" si="63"/>
        <v>-9.9249447099251115E-3</v>
      </c>
    </row>
    <row r="4043" spans="1:37" x14ac:dyDescent="0.25">
      <c r="A4043">
        <v>4041</v>
      </c>
      <c r="B4043" s="1">
        <v>1.34E-2</v>
      </c>
      <c r="C4043" s="1">
        <v>-1.9920394379097339E-4</v>
      </c>
      <c r="D4043" s="27">
        <v>0.10493939353745721</v>
      </c>
      <c r="E4043" s="27">
        <v>2.418179122259333E-2</v>
      </c>
      <c r="F4043" s="27">
        <v>0.10627521920275715</v>
      </c>
      <c r="G4043" s="27">
        <v>0.19145959572987314</v>
      </c>
      <c r="H4043" s="27">
        <v>9.5977022358678998E-2</v>
      </c>
      <c r="I4043" s="27">
        <v>0.1004940824031674</v>
      </c>
      <c r="J4043" s="27">
        <v>0.18013482745581413</v>
      </c>
      <c r="K4043" s="27">
        <v>0.10517973337139815</v>
      </c>
      <c r="L4043" s="27">
        <v>1.2930603228635833E-2</v>
      </c>
      <c r="M4043" s="27">
        <v>6.328371758099309E-2</v>
      </c>
      <c r="N4043" s="27">
        <v>1.5144013908631774E-2</v>
      </c>
      <c r="O4043" s="27">
        <v>0</v>
      </c>
      <c r="P4043" s="27">
        <v>0</v>
      </c>
      <c r="Q4043" s="27">
        <v>0</v>
      </c>
      <c r="R4043" s="27">
        <v>0</v>
      </c>
      <c r="S4043" s="27">
        <v>0</v>
      </c>
      <c r="T4043" s="27">
        <v>0</v>
      </c>
      <c r="U4043" s="27">
        <v>0</v>
      </c>
      <c r="V4043" s="27">
        <v>0</v>
      </c>
      <c r="W4043" s="27">
        <v>0</v>
      </c>
      <c r="X4043" s="27">
        <v>0</v>
      </c>
      <c r="Y4043" s="27">
        <v>0</v>
      </c>
      <c r="Z4043" s="27">
        <v>0</v>
      </c>
      <c r="AA4043" s="27">
        <v>0</v>
      </c>
      <c r="AB4043" s="27">
        <v>0</v>
      </c>
      <c r="AC4043" s="27">
        <v>0</v>
      </c>
      <c r="AD4043" s="27">
        <v>0</v>
      </c>
      <c r="AE4043" s="27">
        <v>0</v>
      </c>
      <c r="AF4043" s="27">
        <v>0</v>
      </c>
      <c r="AG4043" s="27">
        <v>0</v>
      </c>
      <c r="AH4043" s="27">
        <v>0</v>
      </c>
      <c r="AI4043" s="27">
        <v>0</v>
      </c>
      <c r="AK4043" s="29">
        <f t="shared" si="63"/>
        <v>-1.4865965954550253E-2</v>
      </c>
    </row>
    <row r="4044" spans="1:37" x14ac:dyDescent="0.25">
      <c r="A4044">
        <v>4042</v>
      </c>
      <c r="B4044" s="1">
        <v>1.24E-2</v>
      </c>
      <c r="C4044" s="1">
        <v>-1.0532959515399852E-4</v>
      </c>
      <c r="D4044" s="27">
        <v>8.7443180690265562E-2</v>
      </c>
      <c r="E4044" s="27">
        <v>5.2802289050158234E-2</v>
      </c>
      <c r="F4044" s="27">
        <v>0.1954710467221778</v>
      </c>
      <c r="G4044" s="27">
        <v>0.14041205442330698</v>
      </c>
      <c r="H4044" s="27">
        <v>0.10978561977175183</v>
      </c>
      <c r="I4044" s="27">
        <v>0.12331236235568707</v>
      </c>
      <c r="J4044" s="27">
        <v>0.13497096456957633</v>
      </c>
      <c r="K4044" s="27">
        <v>2.0985383875541174E-2</v>
      </c>
      <c r="L4044" s="27">
        <v>2.1947835374144312E-2</v>
      </c>
      <c r="M4044" s="27">
        <v>8.4641332421043186E-2</v>
      </c>
      <c r="N4044" s="27">
        <v>2.8227930746347375E-2</v>
      </c>
      <c r="O4044" s="27">
        <v>0</v>
      </c>
      <c r="P4044" s="27">
        <v>0</v>
      </c>
      <c r="Q4044" s="27">
        <v>0</v>
      </c>
      <c r="R4044" s="27">
        <v>0</v>
      </c>
      <c r="S4044" s="27">
        <v>0</v>
      </c>
      <c r="T4044" s="27">
        <v>0</v>
      </c>
      <c r="U4044" s="27">
        <v>0</v>
      </c>
      <c r="V4044" s="27">
        <v>0</v>
      </c>
      <c r="W4044" s="27">
        <v>0</v>
      </c>
      <c r="X4044" s="27">
        <v>0</v>
      </c>
      <c r="Y4044" s="27">
        <v>0</v>
      </c>
      <c r="Z4044" s="27">
        <v>0</v>
      </c>
      <c r="AA4044" s="27">
        <v>0</v>
      </c>
      <c r="AB4044" s="27">
        <v>0</v>
      </c>
      <c r="AC4044" s="27">
        <v>0</v>
      </c>
      <c r="AD4044" s="27">
        <v>0</v>
      </c>
      <c r="AE4044" s="27">
        <v>0</v>
      </c>
      <c r="AF4044" s="27">
        <v>0</v>
      </c>
      <c r="AG4044" s="27">
        <v>0</v>
      </c>
      <c r="AH4044" s="27">
        <v>0</v>
      </c>
      <c r="AI4044" s="27">
        <v>0</v>
      </c>
      <c r="AK4044" s="29">
        <f t="shared" si="63"/>
        <v>-8.4943221898385914E-3</v>
      </c>
    </row>
    <row r="4045" spans="1:37" x14ac:dyDescent="0.25">
      <c r="A4045">
        <v>4043</v>
      </c>
      <c r="B4045" s="1">
        <v>1.0800000000000001E-2</v>
      </c>
      <c r="C4045" s="1">
        <v>-8.5306085561587152E-5</v>
      </c>
      <c r="D4045" s="27">
        <v>0.13772413471750483</v>
      </c>
      <c r="E4045" s="27">
        <v>2.009141992683711E-2</v>
      </c>
      <c r="F4045" s="27">
        <v>0.12266262929717725</v>
      </c>
      <c r="G4045" s="27">
        <v>4.9564620286132566E-2</v>
      </c>
      <c r="H4045" s="27">
        <v>3.6529166847349408E-2</v>
      </c>
      <c r="I4045" s="27">
        <v>0.15520116528376435</v>
      </c>
      <c r="J4045" s="27">
        <v>0.14059547079077173</v>
      </c>
      <c r="K4045" s="27">
        <v>4.2737994045554076E-2</v>
      </c>
      <c r="L4045" s="27">
        <v>9.1889451238063927E-2</v>
      </c>
      <c r="M4045" s="27">
        <v>4.7168405004042374E-2</v>
      </c>
      <c r="N4045" s="27">
        <v>0.15583554256280227</v>
      </c>
      <c r="O4045" s="27">
        <v>0</v>
      </c>
      <c r="P4045" s="27">
        <v>0</v>
      </c>
      <c r="Q4045" s="27">
        <v>0</v>
      </c>
      <c r="R4045" s="27">
        <v>0</v>
      </c>
      <c r="S4045" s="27">
        <v>0</v>
      </c>
      <c r="T4045" s="27">
        <v>0</v>
      </c>
      <c r="U4045" s="27">
        <v>0</v>
      </c>
      <c r="V4045" s="27">
        <v>0</v>
      </c>
      <c r="W4045" s="27">
        <v>0</v>
      </c>
      <c r="X4045" s="27">
        <v>0</v>
      </c>
      <c r="Y4045" s="27">
        <v>0</v>
      </c>
      <c r="Z4045" s="27">
        <v>0</v>
      </c>
      <c r="AA4045" s="27">
        <v>0</v>
      </c>
      <c r="AB4045" s="27">
        <v>0</v>
      </c>
      <c r="AC4045" s="27">
        <v>0</v>
      </c>
      <c r="AD4045" s="27">
        <v>0</v>
      </c>
      <c r="AE4045" s="27">
        <v>0</v>
      </c>
      <c r="AF4045" s="27">
        <v>0</v>
      </c>
      <c r="AG4045" s="27">
        <v>0</v>
      </c>
      <c r="AH4045" s="27">
        <v>0</v>
      </c>
      <c r="AI4045" s="27">
        <v>0</v>
      </c>
      <c r="AK4045" s="29">
        <f t="shared" si="63"/>
        <v>-7.8987116260728837E-3</v>
      </c>
    </row>
    <row r="4046" spans="1:37" x14ac:dyDescent="0.25">
      <c r="A4046">
        <v>4044</v>
      </c>
      <c r="B4046" s="1">
        <v>1.2200000000000001E-2</v>
      </c>
      <c r="C4046" s="1">
        <v>1.930402926937752E-4</v>
      </c>
      <c r="D4046" s="27">
        <v>5.1622967398726904E-2</v>
      </c>
      <c r="E4046" s="27">
        <v>0.13576032222631301</v>
      </c>
      <c r="F4046" s="27">
        <v>0.1268526043161621</v>
      </c>
      <c r="G4046" s="27">
        <v>1.0554083325926102E-3</v>
      </c>
      <c r="H4046" s="27">
        <v>2.6269565875850057E-2</v>
      </c>
      <c r="I4046" s="27">
        <v>6.8802697390219367E-2</v>
      </c>
      <c r="J4046" s="27">
        <v>0.17375559155261816</v>
      </c>
      <c r="K4046" s="27">
        <v>9.6052221803570564E-2</v>
      </c>
      <c r="L4046" s="27">
        <v>0.18309632721614197</v>
      </c>
      <c r="M4046" s="27">
        <v>7.7765470620288837E-2</v>
      </c>
      <c r="N4046" s="27">
        <v>5.8966823267516386E-2</v>
      </c>
      <c r="O4046" s="27">
        <v>0</v>
      </c>
      <c r="P4046" s="27">
        <v>0</v>
      </c>
      <c r="Q4046" s="27">
        <v>0</v>
      </c>
      <c r="R4046" s="27">
        <v>0</v>
      </c>
      <c r="S4046" s="27">
        <v>0</v>
      </c>
      <c r="T4046" s="27">
        <v>0</v>
      </c>
      <c r="U4046" s="27">
        <v>0</v>
      </c>
      <c r="V4046" s="27">
        <v>0</v>
      </c>
      <c r="W4046" s="27">
        <v>0</v>
      </c>
      <c r="X4046" s="27">
        <v>0</v>
      </c>
      <c r="Y4046" s="27">
        <v>0</v>
      </c>
      <c r="Z4046" s="27">
        <v>0</v>
      </c>
      <c r="AA4046" s="27">
        <v>0</v>
      </c>
      <c r="AB4046" s="27">
        <v>0</v>
      </c>
      <c r="AC4046" s="27">
        <v>0</v>
      </c>
      <c r="AD4046" s="27">
        <v>0</v>
      </c>
      <c r="AE4046" s="27">
        <v>0</v>
      </c>
      <c r="AF4046" s="27">
        <v>0</v>
      </c>
      <c r="AG4046" s="27">
        <v>0</v>
      </c>
      <c r="AH4046" s="27">
        <v>0</v>
      </c>
      <c r="AI4046" s="27">
        <v>0</v>
      </c>
      <c r="AK4046" s="29">
        <f t="shared" si="63"/>
        <v>1.582297481096518E-2</v>
      </c>
    </row>
    <row r="4047" spans="1:37" x14ac:dyDescent="0.25">
      <c r="A4047">
        <v>4045</v>
      </c>
      <c r="B4047" s="1">
        <v>1.3299999999999999E-2</v>
      </c>
      <c r="C4047" s="1">
        <v>-1.9217734114591612E-4</v>
      </c>
      <c r="D4047" s="27">
        <v>1.425138915268687E-2</v>
      </c>
      <c r="E4047" s="27">
        <v>0.13054076204029988</v>
      </c>
      <c r="F4047" s="27">
        <v>0.1120612722524401</v>
      </c>
      <c r="G4047" s="27">
        <v>4.1581968158231099E-2</v>
      </c>
      <c r="H4047" s="27">
        <v>2.0334472942295706E-2</v>
      </c>
      <c r="I4047" s="27">
        <v>9.3639335737649793E-2</v>
      </c>
      <c r="J4047" s="27">
        <v>0.13033077230014534</v>
      </c>
      <c r="K4047" s="27">
        <v>0.18685783638749684</v>
      </c>
      <c r="L4047" s="27">
        <v>3.7384057247511183E-2</v>
      </c>
      <c r="M4047" s="27">
        <v>0.20636542690845797</v>
      </c>
      <c r="N4047" s="27">
        <v>2.6652706872785183E-2</v>
      </c>
      <c r="O4047" s="27">
        <v>0</v>
      </c>
      <c r="P4047" s="27">
        <v>0</v>
      </c>
      <c r="Q4047" s="27">
        <v>0</v>
      </c>
      <c r="R4047" s="27">
        <v>0</v>
      </c>
      <c r="S4047" s="27">
        <v>0</v>
      </c>
      <c r="T4047" s="27">
        <v>0</v>
      </c>
      <c r="U4047" s="27">
        <v>0</v>
      </c>
      <c r="V4047" s="27">
        <v>0</v>
      </c>
      <c r="W4047" s="27">
        <v>0</v>
      </c>
      <c r="X4047" s="27">
        <v>0</v>
      </c>
      <c r="Y4047" s="27">
        <v>0</v>
      </c>
      <c r="Z4047" s="27">
        <v>0</v>
      </c>
      <c r="AA4047" s="27">
        <v>0</v>
      </c>
      <c r="AB4047" s="27">
        <v>0</v>
      </c>
      <c r="AC4047" s="27">
        <v>0</v>
      </c>
      <c r="AD4047" s="27">
        <v>0</v>
      </c>
      <c r="AE4047" s="27">
        <v>0</v>
      </c>
      <c r="AF4047" s="27">
        <v>0</v>
      </c>
      <c r="AG4047" s="27">
        <v>0</v>
      </c>
      <c r="AH4047" s="27">
        <v>0</v>
      </c>
      <c r="AI4047" s="27">
        <v>0</v>
      </c>
      <c r="AK4047" s="29">
        <f t="shared" si="63"/>
        <v>-1.4449424146309484E-2</v>
      </c>
    </row>
    <row r="4048" spans="1:37" x14ac:dyDescent="0.25">
      <c r="A4048">
        <v>4046</v>
      </c>
      <c r="B4048" s="1">
        <v>1.0200000000000001E-2</v>
      </c>
      <c r="C4048" s="1">
        <v>-8.1389952051150511E-5</v>
      </c>
      <c r="D4048" s="27">
        <v>7.4682420758432899E-2</v>
      </c>
      <c r="E4048" s="27">
        <v>4.1217444086535902E-2</v>
      </c>
      <c r="F4048" s="27">
        <v>0.12517936828400103</v>
      </c>
      <c r="G4048" s="27">
        <v>0.13335489412005394</v>
      </c>
      <c r="H4048" s="27">
        <v>9.7637241827241306E-3</v>
      </c>
      <c r="I4048" s="27">
        <v>0.12814957081600173</v>
      </c>
      <c r="J4048" s="27">
        <v>7.2886628666297831E-2</v>
      </c>
      <c r="K4048" s="27">
        <v>5.0897838863117273E-2</v>
      </c>
      <c r="L4048" s="27">
        <v>9.8690979662289222E-2</v>
      </c>
      <c r="M4048" s="27">
        <v>0.1686296202359816</v>
      </c>
      <c r="N4048" s="27">
        <v>9.6547510324564351E-2</v>
      </c>
      <c r="O4048" s="27">
        <v>0</v>
      </c>
      <c r="P4048" s="27">
        <v>0</v>
      </c>
      <c r="Q4048" s="27">
        <v>0</v>
      </c>
      <c r="R4048" s="27">
        <v>0</v>
      </c>
      <c r="S4048" s="27">
        <v>0</v>
      </c>
      <c r="T4048" s="27">
        <v>0</v>
      </c>
      <c r="U4048" s="27">
        <v>0</v>
      </c>
      <c r="V4048" s="27">
        <v>0</v>
      </c>
      <c r="W4048" s="27">
        <v>0</v>
      </c>
      <c r="X4048" s="27">
        <v>0</v>
      </c>
      <c r="Y4048" s="27">
        <v>0</v>
      </c>
      <c r="Z4048" s="27">
        <v>0</v>
      </c>
      <c r="AA4048" s="27">
        <v>0</v>
      </c>
      <c r="AB4048" s="27">
        <v>0</v>
      </c>
      <c r="AC4048" s="27">
        <v>0</v>
      </c>
      <c r="AD4048" s="27">
        <v>0</v>
      </c>
      <c r="AE4048" s="27">
        <v>0</v>
      </c>
      <c r="AF4048" s="27">
        <v>0</v>
      </c>
      <c r="AG4048" s="27">
        <v>0</v>
      </c>
      <c r="AH4048" s="27">
        <v>0</v>
      </c>
      <c r="AI4048" s="27">
        <v>0</v>
      </c>
      <c r="AK4048" s="29">
        <f t="shared" si="63"/>
        <v>-7.9794070638382845E-3</v>
      </c>
    </row>
    <row r="4049" spans="1:37" x14ac:dyDescent="0.25">
      <c r="A4049">
        <v>4047</v>
      </c>
      <c r="B4049" s="1">
        <v>1.23E-2</v>
      </c>
      <c r="C4049" s="1">
        <v>1.8314433476029017E-4</v>
      </c>
      <c r="D4049" s="27">
        <v>0.10341999988677066</v>
      </c>
      <c r="E4049" s="27">
        <v>0.11515892924319683</v>
      </c>
      <c r="F4049" s="27">
        <v>9.7157715170378592E-2</v>
      </c>
      <c r="G4049" s="27">
        <v>0.15898326143032018</v>
      </c>
      <c r="H4049" s="27">
        <v>3.098702712376011E-2</v>
      </c>
      <c r="I4049" s="27">
        <v>7.0149705323783893E-3</v>
      </c>
      <c r="J4049" s="27">
        <v>0.15910608055119629</v>
      </c>
      <c r="K4049" s="27">
        <v>7.031168153535225E-2</v>
      </c>
      <c r="L4049" s="27">
        <v>3.4900757857245196E-2</v>
      </c>
      <c r="M4049" s="27">
        <v>9.1710695920584354E-2</v>
      </c>
      <c r="N4049" s="27">
        <v>0.13124888074881721</v>
      </c>
      <c r="O4049" s="27">
        <v>0</v>
      </c>
      <c r="P4049" s="27">
        <v>0</v>
      </c>
      <c r="Q4049" s="27">
        <v>0</v>
      </c>
      <c r="R4049" s="27">
        <v>0</v>
      </c>
      <c r="S4049" s="27">
        <v>0</v>
      </c>
      <c r="T4049" s="27">
        <v>0</v>
      </c>
      <c r="U4049" s="27">
        <v>0</v>
      </c>
      <c r="V4049" s="27">
        <v>0</v>
      </c>
      <c r="W4049" s="27">
        <v>0</v>
      </c>
      <c r="X4049" s="27">
        <v>0</v>
      </c>
      <c r="Y4049" s="27">
        <v>0</v>
      </c>
      <c r="Z4049" s="27">
        <v>0</v>
      </c>
      <c r="AA4049" s="27">
        <v>0</v>
      </c>
      <c r="AB4049" s="27">
        <v>0</v>
      </c>
      <c r="AC4049" s="27">
        <v>0</v>
      </c>
      <c r="AD4049" s="27">
        <v>0</v>
      </c>
      <c r="AE4049" s="27">
        <v>0</v>
      </c>
      <c r="AF4049" s="27">
        <v>0</v>
      </c>
      <c r="AG4049" s="27">
        <v>0</v>
      </c>
      <c r="AH4049" s="27">
        <v>0</v>
      </c>
      <c r="AI4049" s="27">
        <v>0</v>
      </c>
      <c r="AK4049" s="29">
        <f t="shared" si="63"/>
        <v>1.488978331384473E-2</v>
      </c>
    </row>
    <row r="4050" spans="1:37" x14ac:dyDescent="0.25">
      <c r="A4050">
        <v>4048</v>
      </c>
      <c r="B4050" s="1">
        <v>1.26E-2</v>
      </c>
      <c r="C4050" s="1">
        <v>1.8435707656831017E-5</v>
      </c>
      <c r="D4050" s="27">
        <v>0.17592335736969758</v>
      </c>
      <c r="E4050" s="27">
        <v>9.1988754821446972E-2</v>
      </c>
      <c r="F4050" s="27">
        <v>3.1086292107904239E-2</v>
      </c>
      <c r="G4050" s="27">
        <v>0.12273110667296365</v>
      </c>
      <c r="H4050" s="27">
        <v>0.1338802985284766</v>
      </c>
      <c r="I4050" s="27">
        <v>0.10756215450839463</v>
      </c>
      <c r="J4050" s="27">
        <v>8.313205159911885E-2</v>
      </c>
      <c r="K4050" s="27">
        <v>7.7633881784191699E-2</v>
      </c>
      <c r="L4050" s="27">
        <v>5.1514894589577635E-2</v>
      </c>
      <c r="M4050" s="27">
        <v>0.11441490172009912</v>
      </c>
      <c r="N4050" s="27">
        <v>1.0132306298128915E-2</v>
      </c>
      <c r="O4050" s="27">
        <v>0</v>
      </c>
      <c r="P4050" s="27">
        <v>0</v>
      </c>
      <c r="Q4050" s="27">
        <v>0</v>
      </c>
      <c r="R4050" s="27">
        <v>0</v>
      </c>
      <c r="S4050" s="27">
        <v>0</v>
      </c>
      <c r="T4050" s="27">
        <v>0</v>
      </c>
      <c r="U4050" s="27">
        <v>0</v>
      </c>
      <c r="V4050" s="27">
        <v>0</v>
      </c>
      <c r="W4050" s="27">
        <v>0</v>
      </c>
      <c r="X4050" s="27">
        <v>0</v>
      </c>
      <c r="Y4050" s="27">
        <v>0</v>
      </c>
      <c r="Z4050" s="27">
        <v>0</v>
      </c>
      <c r="AA4050" s="27">
        <v>0</v>
      </c>
      <c r="AB4050" s="27">
        <v>0</v>
      </c>
      <c r="AC4050" s="27">
        <v>0</v>
      </c>
      <c r="AD4050" s="27">
        <v>0</v>
      </c>
      <c r="AE4050" s="27">
        <v>0</v>
      </c>
      <c r="AF4050" s="27">
        <v>0</v>
      </c>
      <c r="AG4050" s="27">
        <v>0</v>
      </c>
      <c r="AH4050" s="27">
        <v>0</v>
      </c>
      <c r="AI4050" s="27">
        <v>0</v>
      </c>
      <c r="AK4050" s="29">
        <f t="shared" si="63"/>
        <v>1.4631514013357951E-3</v>
      </c>
    </row>
    <row r="4051" spans="1:37" x14ac:dyDescent="0.25">
      <c r="A4051">
        <v>4049</v>
      </c>
      <c r="B4051" s="1">
        <v>1.06E-2</v>
      </c>
      <c r="C4051" s="1">
        <v>-1.0862259806385612E-5</v>
      </c>
      <c r="D4051" s="27">
        <v>5.5663422020433596E-2</v>
      </c>
      <c r="E4051" s="27">
        <v>7.7058171900961384E-2</v>
      </c>
      <c r="F4051" s="27">
        <v>0.12600922777095017</v>
      </c>
      <c r="G4051" s="27">
        <v>5.135477537853371E-2</v>
      </c>
      <c r="H4051" s="27">
        <v>8.2881115449022297E-2</v>
      </c>
      <c r="I4051" s="27">
        <v>6.0598618317463424E-2</v>
      </c>
      <c r="J4051" s="27">
        <v>0.12440535907383098</v>
      </c>
      <c r="K4051" s="27">
        <v>9.6240469502929402E-2</v>
      </c>
      <c r="L4051" s="27">
        <v>0.10683141338854124</v>
      </c>
      <c r="M4051" s="27">
        <v>0.13790239887665565</v>
      </c>
      <c r="N4051" s="27">
        <v>8.1055028320678235E-2</v>
      </c>
      <c r="O4051" s="27">
        <v>0</v>
      </c>
      <c r="P4051" s="27">
        <v>0</v>
      </c>
      <c r="Q4051" s="27">
        <v>0</v>
      </c>
      <c r="R4051" s="27">
        <v>0</v>
      </c>
      <c r="S4051" s="27">
        <v>0</v>
      </c>
      <c r="T4051" s="27">
        <v>0</v>
      </c>
      <c r="U4051" s="27">
        <v>0</v>
      </c>
      <c r="V4051" s="27">
        <v>0</v>
      </c>
      <c r="W4051" s="27">
        <v>0</v>
      </c>
      <c r="X4051" s="27">
        <v>0</v>
      </c>
      <c r="Y4051" s="27">
        <v>0</v>
      </c>
      <c r="Z4051" s="27">
        <v>0</v>
      </c>
      <c r="AA4051" s="27">
        <v>0</v>
      </c>
      <c r="AB4051" s="27">
        <v>0</v>
      </c>
      <c r="AC4051" s="27">
        <v>0</v>
      </c>
      <c r="AD4051" s="27">
        <v>0</v>
      </c>
      <c r="AE4051" s="27">
        <v>0</v>
      </c>
      <c r="AF4051" s="27">
        <v>0</v>
      </c>
      <c r="AG4051" s="27">
        <v>0</v>
      </c>
      <c r="AH4051" s="27">
        <v>0</v>
      </c>
      <c r="AI4051" s="27">
        <v>0</v>
      </c>
      <c r="AK4051" s="29">
        <f t="shared" si="63"/>
        <v>-1.024741491168454E-3</v>
      </c>
    </row>
    <row r="4052" spans="1:37" x14ac:dyDescent="0.25">
      <c r="A4052">
        <v>4050</v>
      </c>
      <c r="B4052" s="1">
        <v>1.1900000000000001E-2</v>
      </c>
      <c r="C4052" s="1">
        <v>-2.0879999063920716E-4</v>
      </c>
      <c r="D4052" s="27">
        <v>0.12953479154182942</v>
      </c>
      <c r="E4052" s="27">
        <v>3.2121927630716467E-2</v>
      </c>
      <c r="F4052" s="27">
        <v>0.12239277148223819</v>
      </c>
      <c r="G4052" s="27">
        <v>0.1098812969202623</v>
      </c>
      <c r="H4052" s="27">
        <v>0.13127409183762365</v>
      </c>
      <c r="I4052" s="27">
        <v>0.14112466393164219</v>
      </c>
      <c r="J4052" s="27">
        <v>9.4599752686999203E-2</v>
      </c>
      <c r="K4052" s="27">
        <v>6.5144286751860417E-2</v>
      </c>
      <c r="L4052" s="27">
        <v>2.7496091062962413E-2</v>
      </c>
      <c r="M4052" s="27">
        <v>0.10268723023500567</v>
      </c>
      <c r="N4052" s="27">
        <v>4.3743095918859831E-2</v>
      </c>
      <c r="O4052" s="27">
        <v>0</v>
      </c>
      <c r="P4052" s="27">
        <v>0</v>
      </c>
      <c r="Q4052" s="27">
        <v>0</v>
      </c>
      <c r="R4052" s="27">
        <v>0</v>
      </c>
      <c r="S4052" s="27">
        <v>0</v>
      </c>
      <c r="T4052" s="27">
        <v>0</v>
      </c>
      <c r="U4052" s="27">
        <v>0</v>
      </c>
      <c r="V4052" s="27">
        <v>0</v>
      </c>
      <c r="W4052" s="27">
        <v>0</v>
      </c>
      <c r="X4052" s="27">
        <v>0</v>
      </c>
      <c r="Y4052" s="27">
        <v>0</v>
      </c>
      <c r="Z4052" s="27">
        <v>0</v>
      </c>
      <c r="AA4052" s="27">
        <v>0</v>
      </c>
      <c r="AB4052" s="27">
        <v>0</v>
      </c>
      <c r="AC4052" s="27">
        <v>0</v>
      </c>
      <c r="AD4052" s="27">
        <v>0</v>
      </c>
      <c r="AE4052" s="27">
        <v>0</v>
      </c>
      <c r="AF4052" s="27">
        <v>0</v>
      </c>
      <c r="AG4052" s="27">
        <v>0</v>
      </c>
      <c r="AH4052" s="27">
        <v>0</v>
      </c>
      <c r="AI4052" s="27">
        <v>0</v>
      </c>
      <c r="AK4052" s="29">
        <f t="shared" si="63"/>
        <v>-1.7546217700773709E-2</v>
      </c>
    </row>
    <row r="4053" spans="1:37" x14ac:dyDescent="0.25">
      <c r="A4053">
        <v>4051</v>
      </c>
      <c r="B4053" s="1">
        <v>1.2999999999999999E-2</v>
      </c>
      <c r="C4053" s="1">
        <v>5.8033562781710654E-4</v>
      </c>
      <c r="D4053" s="27">
        <v>5.8924057472280474E-2</v>
      </c>
      <c r="E4053" s="27">
        <v>0.19302659108892881</v>
      </c>
      <c r="F4053" s="27">
        <v>7.1720733993416476E-3</v>
      </c>
      <c r="G4053" s="27">
        <v>7.0348352643134618E-2</v>
      </c>
      <c r="H4053" s="27">
        <v>0.11123438418441341</v>
      </c>
      <c r="I4053" s="27">
        <v>6.9897582053101523E-2</v>
      </c>
      <c r="J4053" s="27">
        <v>0.14155429462400887</v>
      </c>
      <c r="K4053" s="27">
        <v>1.1503816701830762E-2</v>
      </c>
      <c r="L4053" s="27">
        <v>0.12833284549873408</v>
      </c>
      <c r="M4053" s="27">
        <v>0.14073571710988941</v>
      </c>
      <c r="N4053" s="27">
        <v>6.727028522433641E-2</v>
      </c>
      <c r="O4053" s="27">
        <v>0</v>
      </c>
      <c r="P4053" s="27">
        <v>0</v>
      </c>
      <c r="Q4053" s="27">
        <v>0</v>
      </c>
      <c r="R4053" s="27">
        <v>0</v>
      </c>
      <c r="S4053" s="27">
        <v>0</v>
      </c>
      <c r="T4053" s="27">
        <v>0</v>
      </c>
      <c r="U4053" s="27">
        <v>0</v>
      </c>
      <c r="V4053" s="27">
        <v>0</v>
      </c>
      <c r="W4053" s="27">
        <v>0</v>
      </c>
      <c r="X4053" s="27">
        <v>0</v>
      </c>
      <c r="Y4053" s="27">
        <v>0</v>
      </c>
      <c r="Z4053" s="27">
        <v>0</v>
      </c>
      <c r="AA4053" s="27">
        <v>0</v>
      </c>
      <c r="AB4053" s="27">
        <v>0</v>
      </c>
      <c r="AC4053" s="27">
        <v>0</v>
      </c>
      <c r="AD4053" s="27">
        <v>0</v>
      </c>
      <c r="AE4053" s="27">
        <v>0</v>
      </c>
      <c r="AF4053" s="27">
        <v>0</v>
      </c>
      <c r="AG4053" s="27">
        <v>0</v>
      </c>
      <c r="AH4053" s="27">
        <v>0</v>
      </c>
      <c r="AI4053" s="27">
        <v>0</v>
      </c>
      <c r="AK4053" s="29">
        <f t="shared" si="63"/>
        <v>4.4641202139777431E-2</v>
      </c>
    </row>
    <row r="4054" spans="1:37" x14ac:dyDescent="0.25">
      <c r="A4054">
        <v>4052</v>
      </c>
      <c r="B4054" s="1">
        <v>1.18E-2</v>
      </c>
      <c r="C4054" s="1">
        <v>-2.4901242423284287E-4</v>
      </c>
      <c r="D4054" s="27">
        <v>5.7365069261760396E-2</v>
      </c>
      <c r="E4054" s="27">
        <v>8.1751108015264404E-2</v>
      </c>
      <c r="F4054" s="27">
        <v>0.13567872876368023</v>
      </c>
      <c r="G4054" s="27">
        <v>3.9682799950385872E-2</v>
      </c>
      <c r="H4054" s="27">
        <v>0.13544711710774179</v>
      </c>
      <c r="I4054" s="27">
        <v>0.14246703809039957</v>
      </c>
      <c r="J4054" s="27">
        <v>1.1813341856203226E-2</v>
      </c>
      <c r="K4054" s="27">
        <v>0.11731947971287771</v>
      </c>
      <c r="L4054" s="27">
        <v>6.0824335064415549E-2</v>
      </c>
      <c r="M4054" s="27">
        <v>9.9133546845943457E-2</v>
      </c>
      <c r="N4054" s="27">
        <v>0.11851743533132789</v>
      </c>
      <c r="O4054" s="27">
        <v>0</v>
      </c>
      <c r="P4054" s="27">
        <v>0</v>
      </c>
      <c r="Q4054" s="27">
        <v>0</v>
      </c>
      <c r="R4054" s="27">
        <v>0</v>
      </c>
      <c r="S4054" s="27">
        <v>0</v>
      </c>
      <c r="T4054" s="27">
        <v>0</v>
      </c>
      <c r="U4054" s="27">
        <v>0</v>
      </c>
      <c r="V4054" s="27">
        <v>0</v>
      </c>
      <c r="W4054" s="27">
        <v>0</v>
      </c>
      <c r="X4054" s="27">
        <v>0</v>
      </c>
      <c r="Y4054" s="27">
        <v>0</v>
      </c>
      <c r="Z4054" s="27">
        <v>0</v>
      </c>
      <c r="AA4054" s="27">
        <v>0</v>
      </c>
      <c r="AB4054" s="27">
        <v>0</v>
      </c>
      <c r="AC4054" s="27">
        <v>0</v>
      </c>
      <c r="AD4054" s="27">
        <v>0</v>
      </c>
      <c r="AE4054" s="27">
        <v>0</v>
      </c>
      <c r="AF4054" s="27">
        <v>0</v>
      </c>
      <c r="AG4054" s="27">
        <v>0</v>
      </c>
      <c r="AH4054" s="27">
        <v>0</v>
      </c>
      <c r="AI4054" s="27">
        <v>0</v>
      </c>
      <c r="AK4054" s="29">
        <f t="shared" si="63"/>
        <v>-2.1102747816342617E-2</v>
      </c>
    </row>
    <row r="4055" spans="1:37" x14ac:dyDescent="0.25">
      <c r="A4055">
        <v>4053</v>
      </c>
      <c r="B4055" s="1">
        <v>1.06E-2</v>
      </c>
      <c r="C4055" s="1">
        <v>-1.6122667101457373E-4</v>
      </c>
      <c r="D4055" s="27">
        <v>0.13800795026598309</v>
      </c>
      <c r="E4055" s="27">
        <v>4.0245059058959094E-2</v>
      </c>
      <c r="F4055" s="27">
        <v>0.14697912265084193</v>
      </c>
      <c r="G4055" s="27">
        <v>0.12302369903972704</v>
      </c>
      <c r="H4055" s="27">
        <v>0.10467594912083979</v>
      </c>
      <c r="I4055" s="27">
        <v>8.6387956483681652E-2</v>
      </c>
      <c r="J4055" s="27">
        <v>2.3109872239254815E-3</v>
      </c>
      <c r="K4055" s="27">
        <v>6.3361827127350376E-2</v>
      </c>
      <c r="L4055" s="27">
        <v>0.10940236938448286</v>
      </c>
      <c r="M4055" s="27">
        <v>0.12096059875289675</v>
      </c>
      <c r="N4055" s="27">
        <v>6.4644480891312014E-2</v>
      </c>
      <c r="O4055" s="27">
        <v>0</v>
      </c>
      <c r="P4055" s="27">
        <v>0</v>
      </c>
      <c r="Q4055" s="27">
        <v>0</v>
      </c>
      <c r="R4055" s="27">
        <v>0</v>
      </c>
      <c r="S4055" s="27">
        <v>0</v>
      </c>
      <c r="T4055" s="27">
        <v>0</v>
      </c>
      <c r="U4055" s="27">
        <v>0</v>
      </c>
      <c r="V4055" s="27">
        <v>0</v>
      </c>
      <c r="W4055" s="27">
        <v>0</v>
      </c>
      <c r="X4055" s="27">
        <v>0</v>
      </c>
      <c r="Y4055" s="27">
        <v>0</v>
      </c>
      <c r="Z4055" s="27">
        <v>0</v>
      </c>
      <c r="AA4055" s="27">
        <v>0</v>
      </c>
      <c r="AB4055" s="27">
        <v>0</v>
      </c>
      <c r="AC4055" s="27">
        <v>0</v>
      </c>
      <c r="AD4055" s="27">
        <v>0</v>
      </c>
      <c r="AE4055" s="27">
        <v>0</v>
      </c>
      <c r="AF4055" s="27">
        <v>0</v>
      </c>
      <c r="AG4055" s="27">
        <v>0</v>
      </c>
      <c r="AH4055" s="27">
        <v>0</v>
      </c>
      <c r="AI4055" s="27">
        <v>0</v>
      </c>
      <c r="AK4055" s="29">
        <f t="shared" si="63"/>
        <v>-1.5210063303261672E-2</v>
      </c>
    </row>
    <row r="4056" spans="1:37" x14ac:dyDescent="0.25">
      <c r="A4056">
        <v>4054</v>
      </c>
      <c r="B4056" s="1">
        <v>1.15E-2</v>
      </c>
      <c r="C4056" s="1">
        <v>-4.6793052580568331E-4</v>
      </c>
      <c r="D4056" s="27">
        <v>0.11270316258759805</v>
      </c>
      <c r="E4056" s="27">
        <v>3.3664665693289007E-3</v>
      </c>
      <c r="F4056" s="27">
        <v>0.18277730038697557</v>
      </c>
      <c r="G4056" s="27">
        <v>7.3801617110553192E-2</v>
      </c>
      <c r="H4056" s="27">
        <v>1.9798337804431115E-3</v>
      </c>
      <c r="I4056" s="27">
        <v>0.16473244449809976</v>
      </c>
      <c r="J4056" s="27">
        <v>7.03383933166664E-2</v>
      </c>
      <c r="K4056" s="27">
        <v>0.10672301464096662</v>
      </c>
      <c r="L4056" s="27">
        <v>3.6918631886517554E-2</v>
      </c>
      <c r="M4056" s="27">
        <v>0.1748485970066366</v>
      </c>
      <c r="N4056" s="27">
        <v>7.1810538216214151E-2</v>
      </c>
      <c r="O4056" s="27">
        <v>0</v>
      </c>
      <c r="P4056" s="27">
        <v>0</v>
      </c>
      <c r="Q4056" s="27">
        <v>0</v>
      </c>
      <c r="R4056" s="27">
        <v>0</v>
      </c>
      <c r="S4056" s="27">
        <v>0</v>
      </c>
      <c r="T4056" s="27">
        <v>0</v>
      </c>
      <c r="U4056" s="27">
        <v>0</v>
      </c>
      <c r="V4056" s="27">
        <v>0</v>
      </c>
      <c r="W4056" s="27">
        <v>0</v>
      </c>
      <c r="X4056" s="27">
        <v>0</v>
      </c>
      <c r="Y4056" s="27">
        <v>0</v>
      </c>
      <c r="Z4056" s="27">
        <v>0</v>
      </c>
      <c r="AA4056" s="27">
        <v>0</v>
      </c>
      <c r="AB4056" s="27">
        <v>0</v>
      </c>
      <c r="AC4056" s="27">
        <v>0</v>
      </c>
      <c r="AD4056" s="27">
        <v>0</v>
      </c>
      <c r="AE4056" s="27">
        <v>0</v>
      </c>
      <c r="AF4056" s="27">
        <v>0</v>
      </c>
      <c r="AG4056" s="27">
        <v>0</v>
      </c>
      <c r="AH4056" s="27">
        <v>0</v>
      </c>
      <c r="AI4056" s="27">
        <v>0</v>
      </c>
      <c r="AK4056" s="29">
        <f t="shared" si="63"/>
        <v>-4.0689610939624636E-2</v>
      </c>
    </row>
    <row r="4057" spans="1:37" x14ac:dyDescent="0.25">
      <c r="A4057">
        <v>4055</v>
      </c>
      <c r="B4057" s="1">
        <v>1.0999999999999999E-2</v>
      </c>
      <c r="C4057" s="1">
        <v>-1.8109807376713366E-4</v>
      </c>
      <c r="D4057" s="27">
        <v>0.12718143063567808</v>
      </c>
      <c r="E4057" s="27">
        <v>3.4904197373677386E-2</v>
      </c>
      <c r="F4057" s="27">
        <v>0.12653052657014133</v>
      </c>
      <c r="G4057" s="27">
        <v>8.0129888626797874E-2</v>
      </c>
      <c r="H4057" s="27">
        <v>0.15277169576200292</v>
      </c>
      <c r="I4057" s="27">
        <v>0.11979119854464976</v>
      </c>
      <c r="J4057" s="27">
        <v>6.1066037419463023E-2</v>
      </c>
      <c r="K4057" s="27">
        <v>5.5471593399075925E-2</v>
      </c>
      <c r="L4057" s="27">
        <v>1.4977768081092751E-2</v>
      </c>
      <c r="M4057" s="27">
        <v>9.0954432948720576E-2</v>
      </c>
      <c r="N4057" s="27">
        <v>0.13622123063870045</v>
      </c>
      <c r="O4057" s="27">
        <v>0</v>
      </c>
      <c r="P4057" s="27">
        <v>0</v>
      </c>
      <c r="Q4057" s="27">
        <v>0</v>
      </c>
      <c r="R4057" s="27">
        <v>0</v>
      </c>
      <c r="S4057" s="27">
        <v>0</v>
      </c>
      <c r="T4057" s="27">
        <v>0</v>
      </c>
      <c r="U4057" s="27">
        <v>0</v>
      </c>
      <c r="V4057" s="27">
        <v>0</v>
      </c>
      <c r="W4057" s="27">
        <v>0</v>
      </c>
      <c r="X4057" s="27">
        <v>0</v>
      </c>
      <c r="Y4057" s="27">
        <v>0</v>
      </c>
      <c r="Z4057" s="27">
        <v>0</v>
      </c>
      <c r="AA4057" s="27">
        <v>0</v>
      </c>
      <c r="AB4057" s="27">
        <v>0</v>
      </c>
      <c r="AC4057" s="27">
        <v>0</v>
      </c>
      <c r="AD4057" s="27">
        <v>0</v>
      </c>
      <c r="AE4057" s="27">
        <v>0</v>
      </c>
      <c r="AF4057" s="27">
        <v>0</v>
      </c>
      <c r="AG4057" s="27">
        <v>0</v>
      </c>
      <c r="AH4057" s="27">
        <v>0</v>
      </c>
      <c r="AI4057" s="27">
        <v>0</v>
      </c>
      <c r="AK4057" s="29">
        <f t="shared" si="63"/>
        <v>-1.6463461251557607E-2</v>
      </c>
    </row>
    <row r="4058" spans="1:37" x14ac:dyDescent="0.25">
      <c r="A4058">
        <v>4056</v>
      </c>
      <c r="B4058" s="1">
        <v>1.35E-2</v>
      </c>
      <c r="C4058" s="1">
        <v>-6.481516514438567E-5</v>
      </c>
      <c r="D4058" s="27">
        <v>4.7788033508101381E-2</v>
      </c>
      <c r="E4058" s="27">
        <v>0.130351818586734</v>
      </c>
      <c r="F4058" s="27">
        <v>0.11894334456120646</v>
      </c>
      <c r="G4058" s="27">
        <v>0.11138010503654745</v>
      </c>
      <c r="H4058" s="27">
        <v>5.9031200380479931E-2</v>
      </c>
      <c r="I4058" s="27">
        <v>0.13089102559069574</v>
      </c>
      <c r="J4058" s="27">
        <v>7.803302256201082E-2</v>
      </c>
      <c r="K4058" s="27">
        <v>0.1111506707525856</v>
      </c>
      <c r="L4058" s="27">
        <v>4.9977482453879563E-2</v>
      </c>
      <c r="M4058" s="27">
        <v>6.8386754550438314E-2</v>
      </c>
      <c r="N4058" s="27">
        <v>9.4066542017320579E-2</v>
      </c>
      <c r="O4058" s="27">
        <v>0</v>
      </c>
      <c r="P4058" s="27">
        <v>0</v>
      </c>
      <c r="Q4058" s="27">
        <v>0</v>
      </c>
      <c r="R4058" s="27">
        <v>0</v>
      </c>
      <c r="S4058" s="27">
        <v>0</v>
      </c>
      <c r="T4058" s="27">
        <v>0</v>
      </c>
      <c r="U4058" s="27">
        <v>0</v>
      </c>
      <c r="V4058" s="27">
        <v>0</v>
      </c>
      <c r="W4058" s="27">
        <v>0</v>
      </c>
      <c r="X4058" s="27">
        <v>0</v>
      </c>
      <c r="Y4058" s="27">
        <v>0</v>
      </c>
      <c r="Z4058" s="27">
        <v>0</v>
      </c>
      <c r="AA4058" s="27">
        <v>0</v>
      </c>
      <c r="AB4058" s="27">
        <v>0</v>
      </c>
      <c r="AC4058" s="27">
        <v>0</v>
      </c>
      <c r="AD4058" s="27">
        <v>0</v>
      </c>
      <c r="AE4058" s="27">
        <v>0</v>
      </c>
      <c r="AF4058" s="27">
        <v>0</v>
      </c>
      <c r="AG4058" s="27">
        <v>0</v>
      </c>
      <c r="AH4058" s="27">
        <v>0</v>
      </c>
      <c r="AI4058" s="27">
        <v>0</v>
      </c>
      <c r="AK4058" s="29">
        <f t="shared" si="63"/>
        <v>-4.8011233440285678E-3</v>
      </c>
    </row>
    <row r="4059" spans="1:37" x14ac:dyDescent="0.25">
      <c r="A4059">
        <v>4057</v>
      </c>
      <c r="B4059" s="1">
        <v>1.18E-2</v>
      </c>
      <c r="C4059" s="1">
        <v>2.2217778710990915E-4</v>
      </c>
      <c r="D4059" s="27">
        <v>0.10909566162125155</v>
      </c>
      <c r="E4059" s="27">
        <v>0.14071108774579749</v>
      </c>
      <c r="F4059" s="27">
        <v>7.1185626105134805E-2</v>
      </c>
      <c r="G4059" s="27">
        <v>7.6846803819858062E-2</v>
      </c>
      <c r="H4059" s="27">
        <v>0.12531861307732281</v>
      </c>
      <c r="I4059" s="27">
        <v>9.7581770221974756E-2</v>
      </c>
      <c r="J4059" s="27">
        <v>2.0834094431451233E-2</v>
      </c>
      <c r="K4059" s="27">
        <v>3.0713227630017267E-2</v>
      </c>
      <c r="L4059" s="27">
        <v>9.8358836512915063E-2</v>
      </c>
      <c r="M4059" s="27">
        <v>9.0119093675088344E-2</v>
      </c>
      <c r="N4059" s="27">
        <v>0.13923518515918867</v>
      </c>
      <c r="O4059" s="27">
        <v>0</v>
      </c>
      <c r="P4059" s="27">
        <v>0</v>
      </c>
      <c r="Q4059" s="27">
        <v>0</v>
      </c>
      <c r="R4059" s="27">
        <v>0</v>
      </c>
      <c r="S4059" s="27">
        <v>0</v>
      </c>
      <c r="T4059" s="27">
        <v>0</v>
      </c>
      <c r="U4059" s="27">
        <v>0</v>
      </c>
      <c r="V4059" s="27">
        <v>0</v>
      </c>
      <c r="W4059" s="27">
        <v>0</v>
      </c>
      <c r="X4059" s="27">
        <v>0</v>
      </c>
      <c r="Y4059" s="27">
        <v>0</v>
      </c>
      <c r="Z4059" s="27">
        <v>0</v>
      </c>
      <c r="AA4059" s="27">
        <v>0</v>
      </c>
      <c r="AB4059" s="27">
        <v>0</v>
      </c>
      <c r="AC4059" s="27">
        <v>0</v>
      </c>
      <c r="AD4059" s="27">
        <v>0</v>
      </c>
      <c r="AE4059" s="27">
        <v>0</v>
      </c>
      <c r="AF4059" s="27">
        <v>0</v>
      </c>
      <c r="AG4059" s="27">
        <v>0</v>
      </c>
      <c r="AH4059" s="27">
        <v>0</v>
      </c>
      <c r="AI4059" s="27">
        <v>0</v>
      </c>
      <c r="AK4059" s="29">
        <f t="shared" si="63"/>
        <v>1.8828626026263489E-2</v>
      </c>
    </row>
    <row r="4060" spans="1:37" x14ac:dyDescent="0.25">
      <c r="A4060">
        <v>4058</v>
      </c>
      <c r="B4060" s="1">
        <v>1.26E-2</v>
      </c>
      <c r="C4060" s="1">
        <v>1.5667632977864961E-4</v>
      </c>
      <c r="D4060" s="27">
        <v>9.9135771854473961E-2</v>
      </c>
      <c r="E4060" s="27">
        <v>0.13782266655965564</v>
      </c>
      <c r="F4060" s="27">
        <v>0.15801206514881744</v>
      </c>
      <c r="G4060" s="27">
        <v>0.14300463111466427</v>
      </c>
      <c r="H4060" s="27">
        <v>1.1024499338230897E-2</v>
      </c>
      <c r="I4060" s="27">
        <v>4.2266378972709434E-2</v>
      </c>
      <c r="J4060" s="27">
        <v>6.0875754971713311E-2</v>
      </c>
      <c r="K4060" s="27">
        <v>5.8647372382231666E-2</v>
      </c>
      <c r="L4060" s="27">
        <v>0.12428536186751488</v>
      </c>
      <c r="M4060" s="27">
        <v>3.3119058961937974E-2</v>
      </c>
      <c r="N4060" s="27">
        <v>0.13180643882805052</v>
      </c>
      <c r="O4060" s="27">
        <v>0</v>
      </c>
      <c r="P4060" s="27">
        <v>0</v>
      </c>
      <c r="Q4060" s="27">
        <v>0</v>
      </c>
      <c r="R4060" s="27">
        <v>0</v>
      </c>
      <c r="S4060" s="27">
        <v>0</v>
      </c>
      <c r="T4060" s="27">
        <v>0</v>
      </c>
      <c r="U4060" s="27">
        <v>0</v>
      </c>
      <c r="V4060" s="27">
        <v>0</v>
      </c>
      <c r="W4060" s="27">
        <v>0</v>
      </c>
      <c r="X4060" s="27">
        <v>0</v>
      </c>
      <c r="Y4060" s="27">
        <v>0</v>
      </c>
      <c r="Z4060" s="27">
        <v>0</v>
      </c>
      <c r="AA4060" s="27">
        <v>0</v>
      </c>
      <c r="AB4060" s="27">
        <v>0</v>
      </c>
      <c r="AC4060" s="27">
        <v>0</v>
      </c>
      <c r="AD4060" s="27">
        <v>0</v>
      </c>
      <c r="AE4060" s="27">
        <v>0</v>
      </c>
      <c r="AF4060" s="27">
        <v>0</v>
      </c>
      <c r="AG4060" s="27">
        <v>0</v>
      </c>
      <c r="AH4060" s="27">
        <v>0</v>
      </c>
      <c r="AI4060" s="27">
        <v>0</v>
      </c>
      <c r="AK4060" s="29">
        <f t="shared" si="63"/>
        <v>1.2434629347511874E-2</v>
      </c>
    </row>
    <row r="4061" spans="1:37" x14ac:dyDescent="0.25">
      <c r="A4061">
        <v>4059</v>
      </c>
      <c r="B4061" s="1">
        <v>1.2500000000000001E-2</v>
      </c>
      <c r="C4061" s="1">
        <v>6.6675352231213415E-5</v>
      </c>
      <c r="D4061" s="27">
        <v>8.9255498107898526E-2</v>
      </c>
      <c r="E4061" s="27">
        <v>0.12291511448312145</v>
      </c>
      <c r="F4061" s="27">
        <v>0.1168356920222596</v>
      </c>
      <c r="G4061" s="27">
        <v>7.8183490050386398E-2</v>
      </c>
      <c r="H4061" s="27">
        <v>3.2914772364955998E-2</v>
      </c>
      <c r="I4061" s="27">
        <v>3.0847574141005734E-2</v>
      </c>
      <c r="J4061" s="27">
        <v>0.15894561733804347</v>
      </c>
      <c r="K4061" s="27">
        <v>0.11123847516398309</v>
      </c>
      <c r="L4061" s="27">
        <v>4.8170780254318334E-2</v>
      </c>
      <c r="M4061" s="27">
        <v>7.7943335314217627E-2</v>
      </c>
      <c r="N4061" s="27">
        <v>0.13274965075980977</v>
      </c>
      <c r="O4061" s="27">
        <v>0</v>
      </c>
      <c r="P4061" s="27">
        <v>0</v>
      </c>
      <c r="Q4061" s="27">
        <v>0</v>
      </c>
      <c r="R4061" s="27">
        <v>0</v>
      </c>
      <c r="S4061" s="27">
        <v>0</v>
      </c>
      <c r="T4061" s="27">
        <v>0</v>
      </c>
      <c r="U4061" s="27">
        <v>0</v>
      </c>
      <c r="V4061" s="27">
        <v>0</v>
      </c>
      <c r="W4061" s="27">
        <v>0</v>
      </c>
      <c r="X4061" s="27">
        <v>0</v>
      </c>
      <c r="Y4061" s="27">
        <v>0</v>
      </c>
      <c r="Z4061" s="27">
        <v>0</v>
      </c>
      <c r="AA4061" s="27">
        <v>0</v>
      </c>
      <c r="AB4061" s="27">
        <v>0</v>
      </c>
      <c r="AC4061" s="27">
        <v>0</v>
      </c>
      <c r="AD4061" s="27">
        <v>0</v>
      </c>
      <c r="AE4061" s="27">
        <v>0</v>
      </c>
      <c r="AF4061" s="27">
        <v>0</v>
      </c>
      <c r="AG4061" s="27">
        <v>0</v>
      </c>
      <c r="AH4061" s="27">
        <v>0</v>
      </c>
      <c r="AI4061" s="27">
        <v>0</v>
      </c>
      <c r="AK4061" s="29">
        <f t="shared" si="63"/>
        <v>5.3340281784970732E-3</v>
      </c>
    </row>
    <row r="4062" spans="1:37" x14ac:dyDescent="0.25">
      <c r="A4062">
        <v>4060</v>
      </c>
      <c r="B4062" s="1">
        <v>1.2500000000000001E-2</v>
      </c>
      <c r="C4062" s="1">
        <v>1.2894080663136012E-4</v>
      </c>
      <c r="D4062" s="27">
        <v>9.1784086552216232E-2</v>
      </c>
      <c r="E4062" s="27">
        <v>0.13024804851088348</v>
      </c>
      <c r="F4062" s="27">
        <v>0.13766503941665262</v>
      </c>
      <c r="G4062" s="27">
        <v>0.13067505905050938</v>
      </c>
      <c r="H4062" s="27">
        <v>0.11352895255791273</v>
      </c>
      <c r="I4062" s="27">
        <v>5.8613312659453382E-2</v>
      </c>
      <c r="J4062" s="27">
        <v>4.3394023644670147E-2</v>
      </c>
      <c r="K4062" s="27">
        <v>4.8296876725474142E-2</v>
      </c>
      <c r="L4062" s="27">
        <v>8.5038269579697706E-2</v>
      </c>
      <c r="M4062" s="27">
        <v>3.8857121161799735E-2</v>
      </c>
      <c r="N4062" s="27">
        <v>0.1218992101407303</v>
      </c>
      <c r="O4062" s="27">
        <v>0</v>
      </c>
      <c r="P4062" s="27">
        <v>0</v>
      </c>
      <c r="Q4062" s="27">
        <v>0</v>
      </c>
      <c r="R4062" s="27">
        <v>0</v>
      </c>
      <c r="S4062" s="27">
        <v>0</v>
      </c>
      <c r="T4062" s="27">
        <v>0</v>
      </c>
      <c r="U4062" s="27">
        <v>0</v>
      </c>
      <c r="V4062" s="27">
        <v>0</v>
      </c>
      <c r="W4062" s="27">
        <v>0</v>
      </c>
      <c r="X4062" s="27">
        <v>0</v>
      </c>
      <c r="Y4062" s="27">
        <v>0</v>
      </c>
      <c r="Z4062" s="27">
        <v>0</v>
      </c>
      <c r="AA4062" s="27">
        <v>0</v>
      </c>
      <c r="AB4062" s="27">
        <v>0</v>
      </c>
      <c r="AC4062" s="27">
        <v>0</v>
      </c>
      <c r="AD4062" s="27">
        <v>0</v>
      </c>
      <c r="AE4062" s="27">
        <v>0</v>
      </c>
      <c r="AF4062" s="27">
        <v>0</v>
      </c>
      <c r="AG4062" s="27">
        <v>0</v>
      </c>
      <c r="AH4062" s="27">
        <v>0</v>
      </c>
      <c r="AI4062" s="27">
        <v>0</v>
      </c>
      <c r="AK4062" s="29">
        <f t="shared" si="63"/>
        <v>1.0315264530508808E-2</v>
      </c>
    </row>
    <row r="4063" spans="1:37" x14ac:dyDescent="0.25">
      <c r="A4063">
        <v>4061</v>
      </c>
      <c r="B4063" s="1">
        <v>1.11E-2</v>
      </c>
      <c r="C4063" s="1">
        <v>1.899270840780539E-4</v>
      </c>
      <c r="D4063" s="27">
        <v>8.8789250641842149E-2</v>
      </c>
      <c r="E4063" s="27">
        <v>7.2432526072957318E-2</v>
      </c>
      <c r="F4063" s="27">
        <v>0.12570230675759644</v>
      </c>
      <c r="G4063" s="27">
        <v>0.21215891561327446</v>
      </c>
      <c r="H4063" s="27">
        <v>0.12927832400096576</v>
      </c>
      <c r="I4063" s="27">
        <v>2.4973090848929014E-2</v>
      </c>
      <c r="J4063" s="27">
        <v>6.7801497417711181E-4</v>
      </c>
      <c r="K4063" s="27">
        <v>2.356947639376827E-2</v>
      </c>
      <c r="L4063" s="27">
        <v>0.22118513006140936</v>
      </c>
      <c r="M4063" s="27">
        <v>7.7693357102331009E-2</v>
      </c>
      <c r="N4063" s="27">
        <v>2.3539607532748957E-2</v>
      </c>
      <c r="O4063" s="27">
        <v>0</v>
      </c>
      <c r="P4063" s="27">
        <v>0</v>
      </c>
      <c r="Q4063" s="27">
        <v>0</v>
      </c>
      <c r="R4063" s="27">
        <v>0</v>
      </c>
      <c r="S4063" s="27">
        <v>0</v>
      </c>
      <c r="T4063" s="27">
        <v>0</v>
      </c>
      <c r="U4063" s="27">
        <v>0</v>
      </c>
      <c r="V4063" s="27">
        <v>0</v>
      </c>
      <c r="W4063" s="27">
        <v>0</v>
      </c>
      <c r="X4063" s="27">
        <v>0</v>
      </c>
      <c r="Y4063" s="27">
        <v>0</v>
      </c>
      <c r="Z4063" s="27">
        <v>0</v>
      </c>
      <c r="AA4063" s="27">
        <v>0</v>
      </c>
      <c r="AB4063" s="27">
        <v>0</v>
      </c>
      <c r="AC4063" s="27">
        <v>0</v>
      </c>
      <c r="AD4063" s="27">
        <v>0</v>
      </c>
      <c r="AE4063" s="27">
        <v>0</v>
      </c>
      <c r="AF4063" s="27">
        <v>0</v>
      </c>
      <c r="AG4063" s="27">
        <v>0</v>
      </c>
      <c r="AH4063" s="27">
        <v>0</v>
      </c>
      <c r="AI4063" s="27">
        <v>0</v>
      </c>
      <c r="AK4063" s="29">
        <f t="shared" si="63"/>
        <v>1.7110548115139991E-2</v>
      </c>
    </row>
    <row r="4064" spans="1:37" x14ac:dyDescent="0.25">
      <c r="A4064">
        <v>4062</v>
      </c>
      <c r="B4064" s="1">
        <v>1.3599999999999999E-2</v>
      </c>
      <c r="C4064" s="1">
        <v>1.9984937203466603E-4</v>
      </c>
      <c r="D4064" s="27">
        <v>0.15197117097685528</v>
      </c>
      <c r="E4064" s="27">
        <v>0.15554354690531633</v>
      </c>
      <c r="F4064" s="27">
        <v>2.4230270551317972E-2</v>
      </c>
      <c r="G4064" s="27">
        <v>0.11836024832019697</v>
      </c>
      <c r="H4064" s="27">
        <v>2.8046996968494137E-2</v>
      </c>
      <c r="I4064" s="27">
        <v>1.9701401365136539E-2</v>
      </c>
      <c r="J4064" s="27">
        <v>7.4328553772279357E-2</v>
      </c>
      <c r="K4064" s="27">
        <v>0.14080061495046231</v>
      </c>
      <c r="L4064" s="27">
        <v>0.14347412893679956</v>
      </c>
      <c r="M4064" s="27">
        <v>2.105030593533342E-2</v>
      </c>
      <c r="N4064" s="27">
        <v>0.12249276131780822</v>
      </c>
      <c r="O4064" s="27">
        <v>0</v>
      </c>
      <c r="P4064" s="27">
        <v>0</v>
      </c>
      <c r="Q4064" s="27">
        <v>0</v>
      </c>
      <c r="R4064" s="27">
        <v>0</v>
      </c>
      <c r="S4064" s="27">
        <v>0</v>
      </c>
      <c r="T4064" s="27">
        <v>0</v>
      </c>
      <c r="U4064" s="27">
        <v>0</v>
      </c>
      <c r="V4064" s="27">
        <v>0</v>
      </c>
      <c r="W4064" s="27">
        <v>0</v>
      </c>
      <c r="X4064" s="27">
        <v>0</v>
      </c>
      <c r="Y4064" s="27">
        <v>0</v>
      </c>
      <c r="Z4064" s="27">
        <v>0</v>
      </c>
      <c r="AA4064" s="27">
        <v>0</v>
      </c>
      <c r="AB4064" s="27">
        <v>0</v>
      </c>
      <c r="AC4064" s="27">
        <v>0</v>
      </c>
      <c r="AD4064" s="27">
        <v>0</v>
      </c>
      <c r="AE4064" s="27">
        <v>0</v>
      </c>
      <c r="AF4064" s="27">
        <v>0</v>
      </c>
      <c r="AG4064" s="27">
        <v>0</v>
      </c>
      <c r="AH4064" s="27">
        <v>0</v>
      </c>
      <c r="AI4064" s="27">
        <v>0</v>
      </c>
      <c r="AK4064" s="29">
        <f t="shared" si="63"/>
        <v>1.4694806767254856E-2</v>
      </c>
    </row>
    <row r="4065" spans="1:37" x14ac:dyDescent="0.25">
      <c r="A4065">
        <v>4063</v>
      </c>
      <c r="B4065" s="1">
        <v>1.3899999999999999E-2</v>
      </c>
      <c r="C4065" s="1">
        <v>1.467184467451595E-4</v>
      </c>
      <c r="D4065" s="27">
        <v>5.4849948044522735E-2</v>
      </c>
      <c r="E4065" s="27">
        <v>0.15006800252259322</v>
      </c>
      <c r="F4065" s="27">
        <v>8.1389311997596123E-2</v>
      </c>
      <c r="G4065" s="27">
        <v>0.15300228062241361</v>
      </c>
      <c r="H4065" s="27">
        <v>2.0721508651252305E-2</v>
      </c>
      <c r="I4065" s="27">
        <v>3.2774658047280553E-2</v>
      </c>
      <c r="J4065" s="27">
        <v>0.14550073797851562</v>
      </c>
      <c r="K4065" s="27">
        <v>0.13670409774705886</v>
      </c>
      <c r="L4065" s="27">
        <v>0.10007251114555045</v>
      </c>
      <c r="M4065" s="27">
        <v>4.3101427574085652E-2</v>
      </c>
      <c r="N4065" s="27">
        <v>8.181551566913095E-2</v>
      </c>
      <c r="O4065" s="27">
        <v>0</v>
      </c>
      <c r="P4065" s="27">
        <v>0</v>
      </c>
      <c r="Q4065" s="27">
        <v>0</v>
      </c>
      <c r="R4065" s="27">
        <v>0</v>
      </c>
      <c r="S4065" s="27">
        <v>0</v>
      </c>
      <c r="T4065" s="27">
        <v>0</v>
      </c>
      <c r="U4065" s="27">
        <v>0</v>
      </c>
      <c r="V4065" s="27">
        <v>0</v>
      </c>
      <c r="W4065" s="27">
        <v>0</v>
      </c>
      <c r="X4065" s="27">
        <v>0</v>
      </c>
      <c r="Y4065" s="27">
        <v>0</v>
      </c>
      <c r="Z4065" s="27">
        <v>0</v>
      </c>
      <c r="AA4065" s="27">
        <v>0</v>
      </c>
      <c r="AB4065" s="27">
        <v>0</v>
      </c>
      <c r="AC4065" s="27">
        <v>0</v>
      </c>
      <c r="AD4065" s="27">
        <v>0</v>
      </c>
      <c r="AE4065" s="27">
        <v>0</v>
      </c>
      <c r="AF4065" s="27">
        <v>0</v>
      </c>
      <c r="AG4065" s="27">
        <v>0</v>
      </c>
      <c r="AH4065" s="27">
        <v>0</v>
      </c>
      <c r="AI4065" s="27">
        <v>0</v>
      </c>
      <c r="AK4065" s="29">
        <f t="shared" si="63"/>
        <v>1.0555283938500684E-2</v>
      </c>
    </row>
    <row r="4066" spans="1:37" x14ac:dyDescent="0.25">
      <c r="A4066">
        <v>4064</v>
      </c>
      <c r="B4066" s="1">
        <v>1.24E-2</v>
      </c>
      <c r="C4066" s="1">
        <v>-3.307057637792402E-5</v>
      </c>
      <c r="D4066" s="27">
        <v>8.7586861233303837E-2</v>
      </c>
      <c r="E4066" s="27">
        <v>8.5660747855067595E-2</v>
      </c>
      <c r="F4066" s="27">
        <v>3.7517868383522682E-2</v>
      </c>
      <c r="G4066" s="27">
        <v>0.15414557201587709</v>
      </c>
      <c r="H4066" s="27">
        <v>0.12057975667094209</v>
      </c>
      <c r="I4066" s="27">
        <v>8.3626232048397295E-2</v>
      </c>
      <c r="J4066" s="27">
        <v>1.7794181752138857E-2</v>
      </c>
      <c r="K4066" s="27">
        <v>0.14080471583507631</v>
      </c>
      <c r="L4066" s="27">
        <v>0.15521071818064069</v>
      </c>
      <c r="M4066" s="27">
        <v>3.7922744290993779E-2</v>
      </c>
      <c r="N4066" s="27">
        <v>7.9150601734039594E-2</v>
      </c>
      <c r="O4066" s="27">
        <v>0</v>
      </c>
      <c r="P4066" s="27">
        <v>0</v>
      </c>
      <c r="Q4066" s="27">
        <v>0</v>
      </c>
      <c r="R4066" s="27">
        <v>0</v>
      </c>
      <c r="S4066" s="27">
        <v>0</v>
      </c>
      <c r="T4066" s="27">
        <v>0</v>
      </c>
      <c r="U4066" s="27">
        <v>0</v>
      </c>
      <c r="V4066" s="27">
        <v>0</v>
      </c>
      <c r="W4066" s="27">
        <v>0</v>
      </c>
      <c r="X4066" s="27">
        <v>0</v>
      </c>
      <c r="Y4066" s="27">
        <v>0</v>
      </c>
      <c r="Z4066" s="27">
        <v>0</v>
      </c>
      <c r="AA4066" s="27">
        <v>0</v>
      </c>
      <c r="AB4066" s="27">
        <v>0</v>
      </c>
      <c r="AC4066" s="27">
        <v>0</v>
      </c>
      <c r="AD4066" s="27">
        <v>0</v>
      </c>
      <c r="AE4066" s="27">
        <v>0</v>
      </c>
      <c r="AF4066" s="27">
        <v>0</v>
      </c>
      <c r="AG4066" s="27">
        <v>0</v>
      </c>
      <c r="AH4066" s="27">
        <v>0</v>
      </c>
      <c r="AI4066" s="27">
        <v>0</v>
      </c>
      <c r="AK4066" s="29">
        <f t="shared" si="63"/>
        <v>-2.6669819659616146E-3</v>
      </c>
    </row>
    <row r="4067" spans="1:37" x14ac:dyDescent="0.25">
      <c r="A4067">
        <v>4065</v>
      </c>
      <c r="B4067" s="1">
        <v>1.23E-2</v>
      </c>
      <c r="C4067" s="1">
        <v>1.9658987582808552E-5</v>
      </c>
      <c r="D4067" s="27">
        <v>0.14665459042398793</v>
      </c>
      <c r="E4067" s="27">
        <v>7.4584390871246312E-2</v>
      </c>
      <c r="F4067" s="27">
        <v>0.1281422000201598</v>
      </c>
      <c r="G4067" s="27">
        <v>0.16584191899681447</v>
      </c>
      <c r="H4067" s="27">
        <v>0.17351319055823336</v>
      </c>
      <c r="I4067" s="27">
        <v>1.8333571311765426E-2</v>
      </c>
      <c r="J4067" s="27">
        <v>6.0283424288922999E-2</v>
      </c>
      <c r="K4067" s="27">
        <v>6.320984509269599E-2</v>
      </c>
      <c r="L4067" s="27">
        <v>7.8395596019859806E-2</v>
      </c>
      <c r="M4067" s="27">
        <v>2.3647228729630116E-2</v>
      </c>
      <c r="N4067" s="27">
        <v>6.7394043686683711E-2</v>
      </c>
      <c r="O4067" s="27">
        <v>0</v>
      </c>
      <c r="P4067" s="27">
        <v>0</v>
      </c>
      <c r="Q4067" s="27">
        <v>0</v>
      </c>
      <c r="R4067" s="27">
        <v>0</v>
      </c>
      <c r="S4067" s="27">
        <v>0</v>
      </c>
      <c r="T4067" s="27">
        <v>0</v>
      </c>
      <c r="U4067" s="27">
        <v>0</v>
      </c>
      <c r="V4067" s="27">
        <v>0</v>
      </c>
      <c r="W4067" s="27">
        <v>0</v>
      </c>
      <c r="X4067" s="27">
        <v>0</v>
      </c>
      <c r="Y4067" s="27">
        <v>0</v>
      </c>
      <c r="Z4067" s="27">
        <v>0</v>
      </c>
      <c r="AA4067" s="27">
        <v>0</v>
      </c>
      <c r="AB4067" s="27">
        <v>0</v>
      </c>
      <c r="AC4067" s="27">
        <v>0</v>
      </c>
      <c r="AD4067" s="27">
        <v>0</v>
      </c>
      <c r="AE4067" s="27">
        <v>0</v>
      </c>
      <c r="AF4067" s="27">
        <v>0</v>
      </c>
      <c r="AG4067" s="27">
        <v>0</v>
      </c>
      <c r="AH4067" s="27">
        <v>0</v>
      </c>
      <c r="AI4067" s="27">
        <v>0</v>
      </c>
      <c r="AK4067" s="29">
        <f t="shared" si="63"/>
        <v>1.5982916733990693E-3</v>
      </c>
    </row>
    <row r="4068" spans="1:37" x14ac:dyDescent="0.25">
      <c r="A4068">
        <v>4066</v>
      </c>
      <c r="B4068" s="1">
        <v>9.4000000000000004E-3</v>
      </c>
      <c r="C4068" s="1">
        <v>1.2649981872700695E-4</v>
      </c>
      <c r="D4068" s="27">
        <v>0.11363886360217762</v>
      </c>
      <c r="E4068" s="27">
        <v>2.3903138203242184E-2</v>
      </c>
      <c r="F4068" s="27">
        <v>2.9599689562402286E-2</v>
      </c>
      <c r="G4068" s="27">
        <v>0.12968694729715005</v>
      </c>
      <c r="H4068" s="27">
        <v>0.18583097096333462</v>
      </c>
      <c r="I4068" s="27">
        <v>1.7856798051188193E-2</v>
      </c>
      <c r="J4068" s="27">
        <v>8.4517025313329344E-2</v>
      </c>
      <c r="K4068" s="27">
        <v>4.4287211899413231E-2</v>
      </c>
      <c r="L4068" s="27">
        <v>8.1395284662454534E-2</v>
      </c>
      <c r="M4068" s="27">
        <v>0.12655282551930638</v>
      </c>
      <c r="N4068" s="27">
        <v>0.16273124492600169</v>
      </c>
      <c r="O4068" s="27">
        <v>0</v>
      </c>
      <c r="P4068" s="27">
        <v>0</v>
      </c>
      <c r="Q4068" s="27">
        <v>0</v>
      </c>
      <c r="R4068" s="27">
        <v>0</v>
      </c>
      <c r="S4068" s="27">
        <v>0</v>
      </c>
      <c r="T4068" s="27">
        <v>0</v>
      </c>
      <c r="U4068" s="27">
        <v>0</v>
      </c>
      <c r="V4068" s="27">
        <v>0</v>
      </c>
      <c r="W4068" s="27">
        <v>0</v>
      </c>
      <c r="X4068" s="27">
        <v>0</v>
      </c>
      <c r="Y4068" s="27">
        <v>0</v>
      </c>
      <c r="Z4068" s="27">
        <v>0</v>
      </c>
      <c r="AA4068" s="27">
        <v>0</v>
      </c>
      <c r="AB4068" s="27">
        <v>0</v>
      </c>
      <c r="AC4068" s="27">
        <v>0</v>
      </c>
      <c r="AD4068" s="27">
        <v>0</v>
      </c>
      <c r="AE4068" s="27">
        <v>0</v>
      </c>
      <c r="AF4068" s="27">
        <v>0</v>
      </c>
      <c r="AG4068" s="27">
        <v>0</v>
      </c>
      <c r="AH4068" s="27">
        <v>0</v>
      </c>
      <c r="AI4068" s="27">
        <v>0</v>
      </c>
      <c r="AK4068" s="29">
        <f t="shared" si="63"/>
        <v>1.3457427524149674E-2</v>
      </c>
    </row>
    <row r="4069" spans="1:37" x14ac:dyDescent="0.25">
      <c r="A4069">
        <v>4067</v>
      </c>
      <c r="B4069" s="1">
        <v>1.38E-2</v>
      </c>
      <c r="C4069" s="1">
        <v>2.1795864667138715E-4</v>
      </c>
      <c r="D4069" s="27">
        <v>0.15147348682419082</v>
      </c>
      <c r="E4069" s="27">
        <v>0.16820746349826768</v>
      </c>
      <c r="F4069" s="27">
        <v>0.13733873603879462</v>
      </c>
      <c r="G4069" s="27">
        <v>2.7811906464136428E-2</v>
      </c>
      <c r="H4069" s="27">
        <v>4.3060420886212307E-2</v>
      </c>
      <c r="I4069" s="27">
        <v>3.4559469455111354E-2</v>
      </c>
      <c r="J4069" s="27">
        <v>0.12593533723904987</v>
      </c>
      <c r="K4069" s="27">
        <v>9.0483826391657737E-2</v>
      </c>
      <c r="L4069" s="27">
        <v>0.16957358404149031</v>
      </c>
      <c r="M4069" s="27">
        <v>1.5065843977097482E-2</v>
      </c>
      <c r="N4069" s="27">
        <v>3.6489925183991571E-2</v>
      </c>
      <c r="O4069" s="27">
        <v>0</v>
      </c>
      <c r="P4069" s="27">
        <v>0</v>
      </c>
      <c r="Q4069" s="27">
        <v>0</v>
      </c>
      <c r="R4069" s="27">
        <v>0</v>
      </c>
      <c r="S4069" s="27">
        <v>0</v>
      </c>
      <c r="T4069" s="27">
        <v>0</v>
      </c>
      <c r="U4069" s="27">
        <v>0</v>
      </c>
      <c r="V4069" s="27">
        <v>0</v>
      </c>
      <c r="W4069" s="27">
        <v>0</v>
      </c>
      <c r="X4069" s="27">
        <v>0</v>
      </c>
      <c r="Y4069" s="27">
        <v>0</v>
      </c>
      <c r="Z4069" s="27">
        <v>0</v>
      </c>
      <c r="AA4069" s="27">
        <v>0</v>
      </c>
      <c r="AB4069" s="27">
        <v>0</v>
      </c>
      <c r="AC4069" s="27">
        <v>0</v>
      </c>
      <c r="AD4069" s="27">
        <v>0</v>
      </c>
      <c r="AE4069" s="27">
        <v>0</v>
      </c>
      <c r="AF4069" s="27">
        <v>0</v>
      </c>
      <c r="AG4069" s="27">
        <v>0</v>
      </c>
      <c r="AH4069" s="27">
        <v>0</v>
      </c>
      <c r="AI4069" s="27">
        <v>0</v>
      </c>
      <c r="AK4069" s="29">
        <f t="shared" si="63"/>
        <v>1.5794104831259939E-2</v>
      </c>
    </row>
    <row r="4070" spans="1:37" x14ac:dyDescent="0.25">
      <c r="A4070">
        <v>4068</v>
      </c>
      <c r="B4070" s="1">
        <v>1.11E-2</v>
      </c>
      <c r="C4070" s="1">
        <v>-7.0978707445770039E-5</v>
      </c>
      <c r="D4070" s="27">
        <v>9.0605989261329054E-2</v>
      </c>
      <c r="E4070" s="27">
        <v>1.9186822866311407E-2</v>
      </c>
      <c r="F4070" s="27">
        <v>8.4102480789881889E-2</v>
      </c>
      <c r="G4070" s="27">
        <v>0.18137903934203656</v>
      </c>
      <c r="H4070" s="27">
        <v>4.4940592370060872E-2</v>
      </c>
      <c r="I4070" s="27">
        <v>9.9641358581544881E-2</v>
      </c>
      <c r="J4070" s="27">
        <v>8.5573210061574215E-2</v>
      </c>
      <c r="K4070" s="27">
        <v>7.9913685085957531E-2</v>
      </c>
      <c r="L4070" s="27">
        <v>0.10432156462636506</v>
      </c>
      <c r="M4070" s="27">
        <v>3.7123712815218368E-2</v>
      </c>
      <c r="N4070" s="27">
        <v>0.17321154419972015</v>
      </c>
      <c r="O4070" s="27">
        <v>0</v>
      </c>
      <c r="P4070" s="27">
        <v>0</v>
      </c>
      <c r="Q4070" s="27">
        <v>0</v>
      </c>
      <c r="R4070" s="27">
        <v>0</v>
      </c>
      <c r="S4070" s="27">
        <v>0</v>
      </c>
      <c r="T4070" s="27">
        <v>0</v>
      </c>
      <c r="U4070" s="27">
        <v>0</v>
      </c>
      <c r="V4070" s="27">
        <v>0</v>
      </c>
      <c r="W4070" s="27">
        <v>0</v>
      </c>
      <c r="X4070" s="27">
        <v>0</v>
      </c>
      <c r="Y4070" s="27">
        <v>0</v>
      </c>
      <c r="Z4070" s="27">
        <v>0</v>
      </c>
      <c r="AA4070" s="27">
        <v>0</v>
      </c>
      <c r="AB4070" s="27">
        <v>0</v>
      </c>
      <c r="AC4070" s="27">
        <v>0</v>
      </c>
      <c r="AD4070" s="27">
        <v>0</v>
      </c>
      <c r="AE4070" s="27">
        <v>0</v>
      </c>
      <c r="AF4070" s="27">
        <v>0</v>
      </c>
      <c r="AG4070" s="27">
        <v>0</v>
      </c>
      <c r="AH4070" s="27">
        <v>0</v>
      </c>
      <c r="AI4070" s="27">
        <v>0</v>
      </c>
      <c r="AK4070" s="29">
        <f t="shared" si="63"/>
        <v>-6.3944781482675704E-3</v>
      </c>
    </row>
    <row r="4071" spans="1:37" x14ac:dyDescent="0.25">
      <c r="A4071">
        <v>4069</v>
      </c>
      <c r="B4071" s="1">
        <v>1.2200000000000001E-2</v>
      </c>
      <c r="C4071" s="1">
        <v>7.8533185745448687E-5</v>
      </c>
      <c r="D4071" s="27">
        <v>5.2581592508320764E-2</v>
      </c>
      <c r="E4071" s="27">
        <v>9.5465603003293459E-2</v>
      </c>
      <c r="F4071" s="27">
        <v>6.8262106302928782E-2</v>
      </c>
      <c r="G4071" s="27">
        <v>5.2915378587094442E-2</v>
      </c>
      <c r="H4071" s="27">
        <v>0.12034062961477716</v>
      </c>
      <c r="I4071" s="27">
        <v>0.13700233657959368</v>
      </c>
      <c r="J4071" s="27">
        <v>0.13863087726601048</v>
      </c>
      <c r="K4071" s="27">
        <v>9.6790311247036229E-2</v>
      </c>
      <c r="L4071" s="27">
        <v>0.15624643320423248</v>
      </c>
      <c r="M4071" s="27">
        <v>3.8113101638145443E-2</v>
      </c>
      <c r="N4071" s="27">
        <v>4.3651630048567189E-2</v>
      </c>
      <c r="O4071" s="27">
        <v>0</v>
      </c>
      <c r="P4071" s="27">
        <v>0</v>
      </c>
      <c r="Q4071" s="27">
        <v>0</v>
      </c>
      <c r="R4071" s="27">
        <v>0</v>
      </c>
      <c r="S4071" s="27">
        <v>0</v>
      </c>
      <c r="T4071" s="27">
        <v>0</v>
      </c>
      <c r="U4071" s="27">
        <v>0</v>
      </c>
      <c r="V4071" s="27">
        <v>0</v>
      </c>
      <c r="W4071" s="27">
        <v>0</v>
      </c>
      <c r="X4071" s="27">
        <v>0</v>
      </c>
      <c r="Y4071" s="27">
        <v>0</v>
      </c>
      <c r="Z4071" s="27">
        <v>0</v>
      </c>
      <c r="AA4071" s="27">
        <v>0</v>
      </c>
      <c r="AB4071" s="27">
        <v>0</v>
      </c>
      <c r="AC4071" s="27">
        <v>0</v>
      </c>
      <c r="AD4071" s="27">
        <v>0</v>
      </c>
      <c r="AE4071" s="27">
        <v>0</v>
      </c>
      <c r="AF4071" s="27">
        <v>0</v>
      </c>
      <c r="AG4071" s="27">
        <v>0</v>
      </c>
      <c r="AH4071" s="27">
        <v>0</v>
      </c>
      <c r="AI4071" s="27">
        <v>0</v>
      </c>
      <c r="AK4071" s="29">
        <f t="shared" si="63"/>
        <v>6.4371463725777607E-3</v>
      </c>
    </row>
    <row r="4072" spans="1:37" x14ac:dyDescent="0.25">
      <c r="A4072">
        <v>4070</v>
      </c>
      <c r="B4072" s="1">
        <v>1.09E-2</v>
      </c>
      <c r="C4072" s="1">
        <v>4.0127907629989819E-5</v>
      </c>
      <c r="D4072" s="27">
        <v>8.4849880473051351E-2</v>
      </c>
      <c r="E4072" s="27">
        <v>7.3203053834889148E-2</v>
      </c>
      <c r="F4072" s="27">
        <v>0.12990377246529489</v>
      </c>
      <c r="G4072" s="27">
        <v>0.1345146032042038</v>
      </c>
      <c r="H4072" s="27">
        <v>0.10011698806928153</v>
      </c>
      <c r="I4072" s="27">
        <v>2.6627860973385785E-2</v>
      </c>
      <c r="J4072" s="27">
        <v>9.8249987772006803E-2</v>
      </c>
      <c r="K4072" s="27">
        <v>6.059093175488247E-2</v>
      </c>
      <c r="L4072" s="27">
        <v>5.8530980657528042E-2</v>
      </c>
      <c r="M4072" s="27">
        <v>0.11447316878243055</v>
      </c>
      <c r="N4072" s="27">
        <v>0.11893877201304551</v>
      </c>
      <c r="O4072" s="27">
        <v>0</v>
      </c>
      <c r="P4072" s="27">
        <v>0</v>
      </c>
      <c r="Q4072" s="27">
        <v>0</v>
      </c>
      <c r="R4072" s="27">
        <v>0</v>
      </c>
      <c r="S4072" s="27">
        <v>0</v>
      </c>
      <c r="T4072" s="27">
        <v>0</v>
      </c>
      <c r="U4072" s="27">
        <v>0</v>
      </c>
      <c r="V4072" s="27">
        <v>0</v>
      </c>
      <c r="W4072" s="27">
        <v>0</v>
      </c>
      <c r="X4072" s="27">
        <v>0</v>
      </c>
      <c r="Y4072" s="27">
        <v>0</v>
      </c>
      <c r="Z4072" s="27">
        <v>0</v>
      </c>
      <c r="AA4072" s="27">
        <v>0</v>
      </c>
      <c r="AB4072" s="27">
        <v>0</v>
      </c>
      <c r="AC4072" s="27">
        <v>0</v>
      </c>
      <c r="AD4072" s="27">
        <v>0</v>
      </c>
      <c r="AE4072" s="27">
        <v>0</v>
      </c>
      <c r="AF4072" s="27">
        <v>0</v>
      </c>
      <c r="AG4072" s="27">
        <v>0</v>
      </c>
      <c r="AH4072" s="27">
        <v>0</v>
      </c>
      <c r="AI4072" s="27">
        <v>0</v>
      </c>
      <c r="AK4072" s="29">
        <f t="shared" si="63"/>
        <v>3.6814594155953964E-3</v>
      </c>
    </row>
    <row r="4073" spans="1:37" x14ac:dyDescent="0.25">
      <c r="A4073">
        <v>4071</v>
      </c>
      <c r="B4073" s="1">
        <v>1.0200000000000001E-2</v>
      </c>
      <c r="C4073" s="1">
        <v>4.398780575846276E-4</v>
      </c>
      <c r="D4073" s="27">
        <v>5.1460392401495914E-2</v>
      </c>
      <c r="E4073" s="27">
        <v>7.3886198456049143E-2</v>
      </c>
      <c r="F4073" s="27">
        <v>5.1670847233019054E-2</v>
      </c>
      <c r="G4073" s="27">
        <v>0.19371816542133621</v>
      </c>
      <c r="H4073" s="27">
        <v>1.4563580712304114E-3</v>
      </c>
      <c r="I4073" s="27">
        <v>1.2945758359769724E-2</v>
      </c>
      <c r="J4073" s="27">
        <v>0.17116053817862245</v>
      </c>
      <c r="K4073" s="27">
        <v>2.142193807630509E-3</v>
      </c>
      <c r="L4073" s="27">
        <v>0.15551904457795734</v>
      </c>
      <c r="M4073" s="27">
        <v>0.14021416744245363</v>
      </c>
      <c r="N4073" s="27">
        <v>0.1458263360504358</v>
      </c>
      <c r="O4073" s="27">
        <v>0</v>
      </c>
      <c r="P4073" s="27">
        <v>0</v>
      </c>
      <c r="Q4073" s="27">
        <v>0</v>
      </c>
      <c r="R4073" s="27">
        <v>0</v>
      </c>
      <c r="S4073" s="27">
        <v>0</v>
      </c>
      <c r="T4073" s="27">
        <v>0</v>
      </c>
      <c r="U4073" s="27">
        <v>0</v>
      </c>
      <c r="V4073" s="27">
        <v>0</v>
      </c>
      <c r="W4073" s="27">
        <v>0</v>
      </c>
      <c r="X4073" s="27">
        <v>0</v>
      </c>
      <c r="Y4073" s="27">
        <v>0</v>
      </c>
      <c r="Z4073" s="27">
        <v>0</v>
      </c>
      <c r="AA4073" s="27">
        <v>0</v>
      </c>
      <c r="AB4073" s="27">
        <v>0</v>
      </c>
      <c r="AC4073" s="27">
        <v>0</v>
      </c>
      <c r="AD4073" s="27">
        <v>0</v>
      </c>
      <c r="AE4073" s="27">
        <v>0</v>
      </c>
      <c r="AF4073" s="27">
        <v>0</v>
      </c>
      <c r="AG4073" s="27">
        <v>0</v>
      </c>
      <c r="AH4073" s="27">
        <v>0</v>
      </c>
      <c r="AI4073" s="27">
        <v>0</v>
      </c>
      <c r="AK4073" s="29">
        <f t="shared" si="63"/>
        <v>4.3125299763198781E-2</v>
      </c>
    </row>
    <row r="4074" spans="1:37" x14ac:dyDescent="0.25">
      <c r="A4074">
        <v>4072</v>
      </c>
      <c r="B4074" s="1">
        <v>1.14E-2</v>
      </c>
      <c r="C4074" s="1">
        <v>2.4225994937497421E-4</v>
      </c>
      <c r="D4074" s="27">
        <v>0.16870240770179779</v>
      </c>
      <c r="E4074" s="27">
        <v>3.1430324584695045E-2</v>
      </c>
      <c r="F4074" s="27">
        <v>4.5521611557740267E-2</v>
      </c>
      <c r="G4074" s="27">
        <v>0.19609128119437924</v>
      </c>
      <c r="H4074" s="27">
        <v>2.2470612997913162E-3</v>
      </c>
      <c r="I4074" s="27">
        <v>1.6475397473992785E-2</v>
      </c>
      <c r="J4074" s="27">
        <v>0.23249490446412144</v>
      </c>
      <c r="K4074" s="27">
        <v>1.6000225464263464E-2</v>
      </c>
      <c r="L4074" s="27">
        <v>9.4390609104297758E-3</v>
      </c>
      <c r="M4074" s="27">
        <v>4.4544864870154646E-2</v>
      </c>
      <c r="N4074" s="27">
        <v>0.23705286047863422</v>
      </c>
      <c r="O4074" s="27">
        <v>0</v>
      </c>
      <c r="P4074" s="27">
        <v>0</v>
      </c>
      <c r="Q4074" s="27">
        <v>0</v>
      </c>
      <c r="R4074" s="27">
        <v>0</v>
      </c>
      <c r="S4074" s="27">
        <v>0</v>
      </c>
      <c r="T4074" s="27">
        <v>0</v>
      </c>
      <c r="U4074" s="27">
        <v>0</v>
      </c>
      <c r="V4074" s="27">
        <v>0</v>
      </c>
      <c r="W4074" s="27">
        <v>0</v>
      </c>
      <c r="X4074" s="27">
        <v>0</v>
      </c>
      <c r="Y4074" s="27">
        <v>0</v>
      </c>
      <c r="Z4074" s="27">
        <v>0</v>
      </c>
      <c r="AA4074" s="27">
        <v>0</v>
      </c>
      <c r="AB4074" s="27">
        <v>0</v>
      </c>
      <c r="AC4074" s="27">
        <v>0</v>
      </c>
      <c r="AD4074" s="27">
        <v>0</v>
      </c>
      <c r="AE4074" s="27">
        <v>0</v>
      </c>
      <c r="AF4074" s="27">
        <v>0</v>
      </c>
      <c r="AG4074" s="27">
        <v>0</v>
      </c>
      <c r="AH4074" s="27">
        <v>0</v>
      </c>
      <c r="AI4074" s="27">
        <v>0</v>
      </c>
      <c r="AK4074" s="29">
        <f t="shared" si="63"/>
        <v>2.125087275219072E-2</v>
      </c>
    </row>
    <row r="4075" spans="1:37" x14ac:dyDescent="0.25">
      <c r="A4075">
        <v>4073</v>
      </c>
      <c r="B4075" s="1">
        <v>1.15E-2</v>
      </c>
      <c r="C4075" s="1">
        <v>3.235782670835847E-5</v>
      </c>
      <c r="D4075" s="27">
        <v>1.6528665334218519E-2</v>
      </c>
      <c r="E4075" s="27">
        <v>0.12377899556495378</v>
      </c>
      <c r="F4075" s="27">
        <v>0.11467560580433997</v>
      </c>
      <c r="G4075" s="27">
        <v>2.0634062080655834E-2</v>
      </c>
      <c r="H4075" s="27">
        <v>9.565931440575931E-2</v>
      </c>
      <c r="I4075" s="27">
        <v>2.4976416291315823E-2</v>
      </c>
      <c r="J4075" s="27">
        <v>0.11452501180648339</v>
      </c>
      <c r="K4075" s="27">
        <v>0.13268454642299271</v>
      </c>
      <c r="L4075" s="27">
        <v>7.7720022776694972E-2</v>
      </c>
      <c r="M4075" s="27">
        <v>0.14315488338472318</v>
      </c>
      <c r="N4075" s="27">
        <v>0.13566247612786245</v>
      </c>
      <c r="O4075" s="27">
        <v>0</v>
      </c>
      <c r="P4075" s="27">
        <v>0</v>
      </c>
      <c r="Q4075" s="27">
        <v>0</v>
      </c>
      <c r="R4075" s="27">
        <v>0</v>
      </c>
      <c r="S4075" s="27">
        <v>0</v>
      </c>
      <c r="T4075" s="27">
        <v>0</v>
      </c>
      <c r="U4075" s="27">
        <v>0</v>
      </c>
      <c r="V4075" s="27">
        <v>0</v>
      </c>
      <c r="W4075" s="27">
        <v>0</v>
      </c>
      <c r="X4075" s="27">
        <v>0</v>
      </c>
      <c r="Y4075" s="27">
        <v>0</v>
      </c>
      <c r="Z4075" s="27">
        <v>0</v>
      </c>
      <c r="AA4075" s="27">
        <v>0</v>
      </c>
      <c r="AB4075" s="27">
        <v>0</v>
      </c>
      <c r="AC4075" s="27">
        <v>0</v>
      </c>
      <c r="AD4075" s="27">
        <v>0</v>
      </c>
      <c r="AE4075" s="27">
        <v>0</v>
      </c>
      <c r="AF4075" s="27">
        <v>0</v>
      </c>
      <c r="AG4075" s="27">
        <v>0</v>
      </c>
      <c r="AH4075" s="27">
        <v>0</v>
      </c>
      <c r="AI4075" s="27">
        <v>0</v>
      </c>
      <c r="AK4075" s="29">
        <f t="shared" si="63"/>
        <v>2.8137240615963887E-3</v>
      </c>
    </row>
    <row r="4076" spans="1:37" x14ac:dyDescent="0.25">
      <c r="A4076">
        <v>4074</v>
      </c>
      <c r="B4076" s="1">
        <v>1.0699999999999999E-2</v>
      </c>
      <c r="C4076" s="1">
        <v>-1.1095002631217013E-5</v>
      </c>
      <c r="D4076" s="27">
        <v>0.10408950952628968</v>
      </c>
      <c r="E4076" s="27">
        <v>6.2622938280843268E-2</v>
      </c>
      <c r="F4076" s="27">
        <v>0.12328427705964587</v>
      </c>
      <c r="G4076" s="27">
        <v>7.261140699704044E-2</v>
      </c>
      <c r="H4076" s="27">
        <v>0.10702891789748779</v>
      </c>
      <c r="I4076" s="27">
        <v>4.9575979587385112E-2</v>
      </c>
      <c r="J4076" s="27">
        <v>8.4140312218171226E-2</v>
      </c>
      <c r="K4076" s="27">
        <v>9.3242823298895855E-2</v>
      </c>
      <c r="L4076" s="27">
        <v>0.16625013264749727</v>
      </c>
      <c r="M4076" s="27">
        <v>9.2048520509375065E-2</v>
      </c>
      <c r="N4076" s="27">
        <v>4.5105181977368382E-2</v>
      </c>
      <c r="O4076" s="27">
        <v>0</v>
      </c>
      <c r="P4076" s="27">
        <v>0</v>
      </c>
      <c r="Q4076" s="27">
        <v>0</v>
      </c>
      <c r="R4076" s="27">
        <v>0</v>
      </c>
      <c r="S4076" s="27">
        <v>0</v>
      </c>
      <c r="T4076" s="27">
        <v>0</v>
      </c>
      <c r="U4076" s="27">
        <v>0</v>
      </c>
      <c r="V4076" s="27">
        <v>0</v>
      </c>
      <c r="W4076" s="27">
        <v>0</v>
      </c>
      <c r="X4076" s="27">
        <v>0</v>
      </c>
      <c r="Y4076" s="27">
        <v>0</v>
      </c>
      <c r="Z4076" s="27">
        <v>0</v>
      </c>
      <c r="AA4076" s="27">
        <v>0</v>
      </c>
      <c r="AB4076" s="27">
        <v>0</v>
      </c>
      <c r="AC4076" s="27">
        <v>0</v>
      </c>
      <c r="AD4076" s="27">
        <v>0</v>
      </c>
      <c r="AE4076" s="27">
        <v>0</v>
      </c>
      <c r="AF4076" s="27">
        <v>0</v>
      </c>
      <c r="AG4076" s="27">
        <v>0</v>
      </c>
      <c r="AH4076" s="27">
        <v>0</v>
      </c>
      <c r="AI4076" s="27">
        <v>0</v>
      </c>
      <c r="AK4076" s="29">
        <f t="shared" si="63"/>
        <v>-1.0369161337585994E-3</v>
      </c>
    </row>
    <row r="4077" spans="1:37" x14ac:dyDescent="0.25">
      <c r="A4077">
        <v>4075</v>
      </c>
      <c r="B4077" s="1">
        <v>1.14E-2</v>
      </c>
      <c r="C4077" s="1">
        <v>-2.4094483609430218E-4</v>
      </c>
      <c r="D4077" s="27">
        <v>0.14080780847077262</v>
      </c>
      <c r="E4077" s="27">
        <v>6.3297312410679138E-2</v>
      </c>
      <c r="F4077" s="27">
        <v>0.10786498600916085</v>
      </c>
      <c r="G4077" s="27">
        <v>0.10436520630530018</v>
      </c>
      <c r="H4077" s="27">
        <v>4.7212857633450333E-4</v>
      </c>
      <c r="I4077" s="27">
        <v>2.2964136049706634E-2</v>
      </c>
      <c r="J4077" s="27">
        <v>1.1478057842724765E-2</v>
      </c>
      <c r="K4077" s="27">
        <v>0.176535464201618</v>
      </c>
      <c r="L4077" s="27">
        <v>0.14869464754546013</v>
      </c>
      <c r="M4077" s="27">
        <v>0.18160234681112</v>
      </c>
      <c r="N4077" s="27">
        <v>4.191790577712308E-2</v>
      </c>
      <c r="O4077" s="27">
        <v>0</v>
      </c>
      <c r="P4077" s="27">
        <v>0</v>
      </c>
      <c r="Q4077" s="27">
        <v>0</v>
      </c>
      <c r="R4077" s="27">
        <v>0</v>
      </c>
      <c r="S4077" s="27">
        <v>0</v>
      </c>
      <c r="T4077" s="27">
        <v>0</v>
      </c>
      <c r="U4077" s="27">
        <v>0</v>
      </c>
      <c r="V4077" s="27">
        <v>0</v>
      </c>
      <c r="W4077" s="27">
        <v>0</v>
      </c>
      <c r="X4077" s="27">
        <v>0</v>
      </c>
      <c r="Y4077" s="27">
        <v>0</v>
      </c>
      <c r="Z4077" s="27">
        <v>0</v>
      </c>
      <c r="AA4077" s="27">
        <v>0</v>
      </c>
      <c r="AB4077" s="27">
        <v>0</v>
      </c>
      <c r="AC4077" s="27">
        <v>0</v>
      </c>
      <c r="AD4077" s="27">
        <v>0</v>
      </c>
      <c r="AE4077" s="27">
        <v>0</v>
      </c>
      <c r="AF4077" s="27">
        <v>0</v>
      </c>
      <c r="AG4077" s="27">
        <v>0</v>
      </c>
      <c r="AH4077" s="27">
        <v>0</v>
      </c>
      <c r="AI4077" s="27">
        <v>0</v>
      </c>
      <c r="AK4077" s="29">
        <f t="shared" si="63"/>
        <v>-2.1135511938096683E-2</v>
      </c>
    </row>
    <row r="4078" spans="1:37" x14ac:dyDescent="0.25">
      <c r="A4078">
        <v>4076</v>
      </c>
      <c r="B4078" s="1">
        <v>1.49E-2</v>
      </c>
      <c r="C4078" s="1">
        <v>1.8551138767637008E-4</v>
      </c>
      <c r="D4078" s="27">
        <v>0.21652733063064114</v>
      </c>
      <c r="E4078" s="27">
        <v>0.20733665047578384</v>
      </c>
      <c r="F4078" s="27">
        <v>3.1263587126572803E-2</v>
      </c>
      <c r="G4078" s="27">
        <v>1.1995297626513281E-2</v>
      </c>
      <c r="H4078" s="27">
        <v>4.3157072585177092E-2</v>
      </c>
      <c r="I4078" s="27">
        <v>2.9274941571943273E-2</v>
      </c>
      <c r="J4078" s="27">
        <v>8.4673440171935867E-3</v>
      </c>
      <c r="K4078" s="27">
        <v>0.14206779035660744</v>
      </c>
      <c r="L4078" s="27">
        <v>0.12608441370868764</v>
      </c>
      <c r="M4078" s="27">
        <v>7.0460593769790414E-2</v>
      </c>
      <c r="N4078" s="27">
        <v>0.11336497813108955</v>
      </c>
      <c r="O4078" s="27">
        <v>0</v>
      </c>
      <c r="P4078" s="27">
        <v>0</v>
      </c>
      <c r="Q4078" s="27">
        <v>0</v>
      </c>
      <c r="R4078" s="27">
        <v>0</v>
      </c>
      <c r="S4078" s="27">
        <v>0</v>
      </c>
      <c r="T4078" s="27">
        <v>0</v>
      </c>
      <c r="U4078" s="27">
        <v>0</v>
      </c>
      <c r="V4078" s="27">
        <v>0</v>
      </c>
      <c r="W4078" s="27">
        <v>0</v>
      </c>
      <c r="X4078" s="27">
        <v>0</v>
      </c>
      <c r="Y4078" s="27">
        <v>0</v>
      </c>
      <c r="Z4078" s="27">
        <v>0</v>
      </c>
      <c r="AA4078" s="27">
        <v>0</v>
      </c>
      <c r="AB4078" s="27">
        <v>0</v>
      </c>
      <c r="AC4078" s="27">
        <v>0</v>
      </c>
      <c r="AD4078" s="27">
        <v>0</v>
      </c>
      <c r="AE4078" s="27">
        <v>0</v>
      </c>
      <c r="AF4078" s="27">
        <v>0</v>
      </c>
      <c r="AG4078" s="27">
        <v>0</v>
      </c>
      <c r="AH4078" s="27">
        <v>0</v>
      </c>
      <c r="AI4078" s="27">
        <v>0</v>
      </c>
      <c r="AK4078" s="29">
        <f t="shared" si="63"/>
        <v>1.2450428703112085E-2</v>
      </c>
    </row>
    <row r="4079" spans="1:37" x14ac:dyDescent="0.25">
      <c r="A4079">
        <v>4077</v>
      </c>
      <c r="B4079" s="1">
        <v>1.35E-2</v>
      </c>
      <c r="C4079" s="1">
        <v>1.0007030174812668E-4</v>
      </c>
      <c r="D4079" s="27">
        <v>4.4690949412148923E-3</v>
      </c>
      <c r="E4079" s="27">
        <v>0.17960770700261683</v>
      </c>
      <c r="F4079" s="27">
        <v>0.16830233276821668</v>
      </c>
      <c r="G4079" s="27">
        <v>7.3025681109315718E-2</v>
      </c>
      <c r="H4079" s="27">
        <v>2.7073989737739314E-2</v>
      </c>
      <c r="I4079" s="27">
        <v>0.13354564059188959</v>
      </c>
      <c r="J4079" s="27">
        <v>0.1018323809540037</v>
      </c>
      <c r="K4079" s="27">
        <v>4.1317779533381518E-2</v>
      </c>
      <c r="L4079" s="27">
        <v>4.7690763429277683E-3</v>
      </c>
      <c r="M4079" s="27">
        <v>0.19021884461583224</v>
      </c>
      <c r="N4079" s="27">
        <v>7.5837472402861428E-2</v>
      </c>
      <c r="O4079" s="27">
        <v>0</v>
      </c>
      <c r="P4079" s="27">
        <v>0</v>
      </c>
      <c r="Q4079" s="27">
        <v>0</v>
      </c>
      <c r="R4079" s="27">
        <v>0</v>
      </c>
      <c r="S4079" s="27">
        <v>0</v>
      </c>
      <c r="T4079" s="27">
        <v>0</v>
      </c>
      <c r="U4079" s="27">
        <v>0</v>
      </c>
      <c r="V4079" s="27">
        <v>0</v>
      </c>
      <c r="W4079" s="27">
        <v>0</v>
      </c>
      <c r="X4079" s="27">
        <v>0</v>
      </c>
      <c r="Y4079" s="27">
        <v>0</v>
      </c>
      <c r="Z4079" s="27">
        <v>0</v>
      </c>
      <c r="AA4079" s="27">
        <v>0</v>
      </c>
      <c r="AB4079" s="27">
        <v>0</v>
      </c>
      <c r="AC4079" s="27">
        <v>0</v>
      </c>
      <c r="AD4079" s="27">
        <v>0</v>
      </c>
      <c r="AE4079" s="27">
        <v>0</v>
      </c>
      <c r="AF4079" s="27">
        <v>0</v>
      </c>
      <c r="AG4079" s="27">
        <v>0</v>
      </c>
      <c r="AH4079" s="27">
        <v>0</v>
      </c>
      <c r="AI4079" s="27">
        <v>0</v>
      </c>
      <c r="AK4079" s="29">
        <f t="shared" si="63"/>
        <v>7.4126149443056802E-3</v>
      </c>
    </row>
    <row r="4080" spans="1:37" x14ac:dyDescent="0.25">
      <c r="A4080">
        <v>4078</v>
      </c>
      <c r="B4080" s="1">
        <v>1.15E-2</v>
      </c>
      <c r="C4080" s="1">
        <v>8.1176033411998344E-5</v>
      </c>
      <c r="D4080" s="27">
        <v>7.8763549927480331E-2</v>
      </c>
      <c r="E4080" s="27">
        <v>8.3366075672645187E-2</v>
      </c>
      <c r="F4080" s="27">
        <v>0.10327346559619037</v>
      </c>
      <c r="G4080" s="27">
        <v>0.15947224833576626</v>
      </c>
      <c r="H4080" s="27">
        <v>8.6530780596451584E-2</v>
      </c>
      <c r="I4080" s="27">
        <v>0.11680842402586589</v>
      </c>
      <c r="J4080" s="27">
        <v>4.4194299303458986E-2</v>
      </c>
      <c r="K4080" s="27">
        <v>4.2361902335710987E-2</v>
      </c>
      <c r="L4080" s="27">
        <v>0.14534520204654844</v>
      </c>
      <c r="M4080" s="27">
        <v>7.7170235021881486E-2</v>
      </c>
      <c r="N4080" s="27">
        <v>6.2713817138000463E-2</v>
      </c>
      <c r="O4080" s="27">
        <v>0</v>
      </c>
      <c r="P4080" s="27">
        <v>0</v>
      </c>
      <c r="Q4080" s="27">
        <v>0</v>
      </c>
      <c r="R4080" s="27">
        <v>0</v>
      </c>
      <c r="S4080" s="27">
        <v>0</v>
      </c>
      <c r="T4080" s="27">
        <v>0</v>
      </c>
      <c r="U4080" s="27">
        <v>0</v>
      </c>
      <c r="V4080" s="27">
        <v>0</v>
      </c>
      <c r="W4080" s="27">
        <v>0</v>
      </c>
      <c r="X4080" s="27">
        <v>0</v>
      </c>
      <c r="Y4080" s="27">
        <v>0</v>
      </c>
      <c r="Z4080" s="27">
        <v>0</v>
      </c>
      <c r="AA4080" s="27">
        <v>0</v>
      </c>
      <c r="AB4080" s="27">
        <v>0</v>
      </c>
      <c r="AC4080" s="27">
        <v>0</v>
      </c>
      <c r="AD4080" s="27">
        <v>0</v>
      </c>
      <c r="AE4080" s="27">
        <v>0</v>
      </c>
      <c r="AF4080" s="27">
        <v>0</v>
      </c>
      <c r="AG4080" s="27">
        <v>0</v>
      </c>
      <c r="AH4080" s="27">
        <v>0</v>
      </c>
      <c r="AI4080" s="27">
        <v>0</v>
      </c>
      <c r="AK4080" s="29">
        <f t="shared" si="63"/>
        <v>7.0587855140868128E-3</v>
      </c>
    </row>
    <row r="4081" spans="1:37" x14ac:dyDescent="0.25">
      <c r="A4081">
        <v>4079</v>
      </c>
      <c r="B4081" s="1">
        <v>1.1599999999999999E-2</v>
      </c>
      <c r="C4081" s="1">
        <v>3.1566373834092653E-4</v>
      </c>
      <c r="D4081" s="27">
        <v>4.5273865459038158E-2</v>
      </c>
      <c r="E4081" s="27">
        <v>0.14955061915344603</v>
      </c>
      <c r="F4081" s="27">
        <v>0.11746572515701487</v>
      </c>
      <c r="G4081" s="27">
        <v>7.1690756568150521E-2</v>
      </c>
      <c r="H4081" s="27">
        <v>0.13120551562721333</v>
      </c>
      <c r="I4081" s="27">
        <v>3.2619934374051772E-2</v>
      </c>
      <c r="J4081" s="27">
        <v>7.1108114364834329E-2</v>
      </c>
      <c r="K4081" s="27">
        <v>2.9447579861031466E-2</v>
      </c>
      <c r="L4081" s="27">
        <v>0.12483931486098443</v>
      </c>
      <c r="M4081" s="27">
        <v>0.10843948918227282</v>
      </c>
      <c r="N4081" s="27">
        <v>0.11835908539196237</v>
      </c>
      <c r="O4081" s="27">
        <v>0</v>
      </c>
      <c r="P4081" s="27">
        <v>0</v>
      </c>
      <c r="Q4081" s="27">
        <v>0</v>
      </c>
      <c r="R4081" s="27">
        <v>0</v>
      </c>
      <c r="S4081" s="27">
        <v>0</v>
      </c>
      <c r="T4081" s="27">
        <v>0</v>
      </c>
      <c r="U4081" s="27">
        <v>0</v>
      </c>
      <c r="V4081" s="27">
        <v>0</v>
      </c>
      <c r="W4081" s="27">
        <v>0</v>
      </c>
      <c r="X4081" s="27">
        <v>0</v>
      </c>
      <c r="Y4081" s="27">
        <v>0</v>
      </c>
      <c r="Z4081" s="27">
        <v>0</v>
      </c>
      <c r="AA4081" s="27">
        <v>0</v>
      </c>
      <c r="AB4081" s="27">
        <v>0</v>
      </c>
      <c r="AC4081" s="27">
        <v>0</v>
      </c>
      <c r="AD4081" s="27">
        <v>0</v>
      </c>
      <c r="AE4081" s="27">
        <v>0</v>
      </c>
      <c r="AF4081" s="27">
        <v>0</v>
      </c>
      <c r="AG4081" s="27">
        <v>0</v>
      </c>
      <c r="AH4081" s="27">
        <v>0</v>
      </c>
      <c r="AI4081" s="27">
        <v>0</v>
      </c>
      <c r="AK4081" s="29">
        <f t="shared" si="63"/>
        <v>2.721239123628677E-2</v>
      </c>
    </row>
    <row r="4082" spans="1:37" x14ac:dyDescent="0.25">
      <c r="A4082">
        <v>4080</v>
      </c>
      <c r="B4082" s="1">
        <v>1.3299999999999999E-2</v>
      </c>
      <c r="C4082" s="1">
        <v>5.5728046696015658E-4</v>
      </c>
      <c r="D4082" s="27">
        <v>1.608231753272191E-3</v>
      </c>
      <c r="E4082" s="27">
        <v>0.17419197294966682</v>
      </c>
      <c r="F4082" s="27">
        <v>2.4839436256579889E-2</v>
      </c>
      <c r="G4082" s="27">
        <v>6.7334603777975122E-3</v>
      </c>
      <c r="H4082" s="27">
        <v>0.20182000742946862</v>
      </c>
      <c r="I4082" s="27">
        <v>1.9283577629073352E-2</v>
      </c>
      <c r="J4082" s="27">
        <v>0.2169270869251842</v>
      </c>
      <c r="K4082" s="27">
        <v>7.0283307737407652E-2</v>
      </c>
      <c r="L4082" s="27">
        <v>0.18591477177837334</v>
      </c>
      <c r="M4082" s="27">
        <v>3.3026797256702989E-2</v>
      </c>
      <c r="N4082" s="27">
        <v>6.537134990647353E-2</v>
      </c>
      <c r="O4082" s="27">
        <v>0</v>
      </c>
      <c r="P4082" s="27">
        <v>0</v>
      </c>
      <c r="Q4082" s="27">
        <v>0</v>
      </c>
      <c r="R4082" s="27">
        <v>0</v>
      </c>
      <c r="S4082" s="27">
        <v>0</v>
      </c>
      <c r="T4082" s="27">
        <v>0</v>
      </c>
      <c r="U4082" s="27">
        <v>0</v>
      </c>
      <c r="V4082" s="27">
        <v>0</v>
      </c>
      <c r="W4082" s="27">
        <v>0</v>
      </c>
      <c r="X4082" s="27">
        <v>0</v>
      </c>
      <c r="Y4082" s="27">
        <v>0</v>
      </c>
      <c r="Z4082" s="27">
        <v>0</v>
      </c>
      <c r="AA4082" s="27">
        <v>0</v>
      </c>
      <c r="AB4082" s="27">
        <v>0</v>
      </c>
      <c r="AC4082" s="27">
        <v>0</v>
      </c>
      <c r="AD4082" s="27">
        <v>0</v>
      </c>
      <c r="AE4082" s="27">
        <v>0</v>
      </c>
      <c r="AF4082" s="27">
        <v>0</v>
      </c>
      <c r="AG4082" s="27">
        <v>0</v>
      </c>
      <c r="AH4082" s="27">
        <v>0</v>
      </c>
      <c r="AI4082" s="27">
        <v>0</v>
      </c>
      <c r="AK4082" s="29">
        <f t="shared" si="63"/>
        <v>4.1900786989485461E-2</v>
      </c>
    </row>
    <row r="4083" spans="1:37" x14ac:dyDescent="0.25">
      <c r="A4083">
        <v>4081</v>
      </c>
      <c r="B4083" s="1">
        <v>1.1599999999999999E-2</v>
      </c>
      <c r="C4083" s="1">
        <v>4.3381755196848933E-4</v>
      </c>
      <c r="D4083" s="27">
        <v>8.9803253362467833E-2</v>
      </c>
      <c r="E4083" s="27">
        <v>0.14737928676153667</v>
      </c>
      <c r="F4083" s="27">
        <v>8.5733995299491786E-2</v>
      </c>
      <c r="G4083" s="27">
        <v>1.8275178062067597E-2</v>
      </c>
      <c r="H4083" s="27">
        <v>2.9056911900331113E-2</v>
      </c>
      <c r="I4083" s="27">
        <v>7.9743437976381559E-2</v>
      </c>
      <c r="J4083" s="27">
        <v>0.15222516040601464</v>
      </c>
      <c r="K4083" s="27">
        <v>1.3519001278876345E-2</v>
      </c>
      <c r="L4083" s="27">
        <v>0.16976179950134737</v>
      </c>
      <c r="M4083" s="27">
        <v>5.9656189204015886E-2</v>
      </c>
      <c r="N4083" s="27">
        <v>0.154845786247469</v>
      </c>
      <c r="O4083" s="27">
        <v>0</v>
      </c>
      <c r="P4083" s="27">
        <v>0</v>
      </c>
      <c r="Q4083" s="27">
        <v>0</v>
      </c>
      <c r="R4083" s="27">
        <v>0</v>
      </c>
      <c r="S4083" s="27">
        <v>0</v>
      </c>
      <c r="T4083" s="27">
        <v>0</v>
      </c>
      <c r="U4083" s="27">
        <v>0</v>
      </c>
      <c r="V4083" s="27">
        <v>0</v>
      </c>
      <c r="W4083" s="27">
        <v>0</v>
      </c>
      <c r="X4083" s="27">
        <v>0</v>
      </c>
      <c r="Y4083" s="27">
        <v>0</v>
      </c>
      <c r="Z4083" s="27">
        <v>0</v>
      </c>
      <c r="AA4083" s="27">
        <v>0</v>
      </c>
      <c r="AB4083" s="27">
        <v>0</v>
      </c>
      <c r="AC4083" s="27">
        <v>0</v>
      </c>
      <c r="AD4083" s="27">
        <v>0</v>
      </c>
      <c r="AE4083" s="27">
        <v>0</v>
      </c>
      <c r="AF4083" s="27">
        <v>0</v>
      </c>
      <c r="AG4083" s="27">
        <v>0</v>
      </c>
      <c r="AH4083" s="27">
        <v>0</v>
      </c>
      <c r="AI4083" s="27">
        <v>0</v>
      </c>
      <c r="AK4083" s="29">
        <f t="shared" si="63"/>
        <v>3.7398064824869771E-2</v>
      </c>
    </row>
    <row r="4084" spans="1:37" x14ac:dyDescent="0.25">
      <c r="A4084">
        <v>4082</v>
      </c>
      <c r="B4084" s="1">
        <v>1.32E-2</v>
      </c>
      <c r="C4084" s="1">
        <v>2.6836022365396415E-4</v>
      </c>
      <c r="D4084" s="27">
        <v>3.9526955087454067E-2</v>
      </c>
      <c r="E4084" s="27">
        <v>0.21103021225534907</v>
      </c>
      <c r="F4084" s="27">
        <v>0.15741070749000766</v>
      </c>
      <c r="G4084" s="27">
        <v>3.0861354035005149E-2</v>
      </c>
      <c r="H4084" s="27">
        <v>9.0801253742448892E-2</v>
      </c>
      <c r="I4084" s="27">
        <v>1.7572997648167766E-2</v>
      </c>
      <c r="J4084" s="27">
        <v>3.3844772145219026E-2</v>
      </c>
      <c r="K4084" s="27">
        <v>3.849107621289468E-2</v>
      </c>
      <c r="L4084" s="27">
        <v>2.6525953888518888E-2</v>
      </c>
      <c r="M4084" s="27">
        <v>0.19093754218576683</v>
      </c>
      <c r="N4084" s="27">
        <v>0.16299717530916785</v>
      </c>
      <c r="O4084" s="27">
        <v>0</v>
      </c>
      <c r="P4084" s="27">
        <v>0</v>
      </c>
      <c r="Q4084" s="27">
        <v>0</v>
      </c>
      <c r="R4084" s="27">
        <v>0</v>
      </c>
      <c r="S4084" s="27">
        <v>0</v>
      </c>
      <c r="T4084" s="27">
        <v>0</v>
      </c>
      <c r="U4084" s="27">
        <v>0</v>
      </c>
      <c r="V4084" s="27">
        <v>0</v>
      </c>
      <c r="W4084" s="27">
        <v>0</v>
      </c>
      <c r="X4084" s="27">
        <v>0</v>
      </c>
      <c r="Y4084" s="27">
        <v>0</v>
      </c>
      <c r="Z4084" s="27">
        <v>0</v>
      </c>
      <c r="AA4084" s="27">
        <v>0</v>
      </c>
      <c r="AB4084" s="27">
        <v>0</v>
      </c>
      <c r="AC4084" s="27">
        <v>0</v>
      </c>
      <c r="AD4084" s="27">
        <v>0</v>
      </c>
      <c r="AE4084" s="27">
        <v>0</v>
      </c>
      <c r="AF4084" s="27">
        <v>0</v>
      </c>
      <c r="AG4084" s="27">
        <v>0</v>
      </c>
      <c r="AH4084" s="27">
        <v>0</v>
      </c>
      <c r="AI4084" s="27">
        <v>0</v>
      </c>
      <c r="AK4084" s="29">
        <f t="shared" si="63"/>
        <v>2.0330319973785163E-2</v>
      </c>
    </row>
    <row r="4085" spans="1:37" x14ac:dyDescent="0.25">
      <c r="A4085">
        <v>4083</v>
      </c>
      <c r="B4085" s="1">
        <v>1.37E-2</v>
      </c>
      <c r="C4085" s="1">
        <v>1.1510828990422139E-4</v>
      </c>
      <c r="D4085" s="27">
        <v>3.9974055267600034E-2</v>
      </c>
      <c r="E4085" s="27">
        <v>0.10875095839943069</v>
      </c>
      <c r="F4085" s="27">
        <v>2.234425434826692E-2</v>
      </c>
      <c r="G4085" s="27">
        <v>0.14836953191812285</v>
      </c>
      <c r="H4085" s="27">
        <v>9.6186836266408421E-2</v>
      </c>
      <c r="I4085" s="27">
        <v>8.3391947119553764E-2</v>
      </c>
      <c r="J4085" s="27">
        <v>0.20393797871393488</v>
      </c>
      <c r="K4085" s="27">
        <v>0.13425528188044636</v>
      </c>
      <c r="L4085" s="27">
        <v>6.9583531240418842E-2</v>
      </c>
      <c r="M4085" s="27">
        <v>2.8130528323553571E-2</v>
      </c>
      <c r="N4085" s="27">
        <v>6.5075096522263662E-2</v>
      </c>
      <c r="O4085" s="27">
        <v>0</v>
      </c>
      <c r="P4085" s="27">
        <v>0</v>
      </c>
      <c r="Q4085" s="27">
        <v>0</v>
      </c>
      <c r="R4085" s="27">
        <v>0</v>
      </c>
      <c r="S4085" s="27">
        <v>0</v>
      </c>
      <c r="T4085" s="27">
        <v>0</v>
      </c>
      <c r="U4085" s="27">
        <v>0</v>
      </c>
      <c r="V4085" s="27">
        <v>0</v>
      </c>
      <c r="W4085" s="27">
        <v>0</v>
      </c>
      <c r="X4085" s="27">
        <v>0</v>
      </c>
      <c r="Y4085" s="27">
        <v>0</v>
      </c>
      <c r="Z4085" s="27">
        <v>0</v>
      </c>
      <c r="AA4085" s="27">
        <v>0</v>
      </c>
      <c r="AB4085" s="27">
        <v>0</v>
      </c>
      <c r="AC4085" s="27">
        <v>0</v>
      </c>
      <c r="AD4085" s="27">
        <v>0</v>
      </c>
      <c r="AE4085" s="27">
        <v>0</v>
      </c>
      <c r="AF4085" s="27">
        <v>0</v>
      </c>
      <c r="AG4085" s="27">
        <v>0</v>
      </c>
      <c r="AH4085" s="27">
        <v>0</v>
      </c>
      <c r="AI4085" s="27">
        <v>0</v>
      </c>
      <c r="AK4085" s="29">
        <f t="shared" si="63"/>
        <v>8.4020649565125106E-3</v>
      </c>
    </row>
    <row r="4086" spans="1:37" x14ac:dyDescent="0.25">
      <c r="A4086">
        <v>4084</v>
      </c>
      <c r="B4086" s="1">
        <v>1.23E-2</v>
      </c>
      <c r="C4086" s="1">
        <v>-2.8172058166992884E-5</v>
      </c>
      <c r="D4086" s="27">
        <v>5.2123668898616783E-2</v>
      </c>
      <c r="E4086" s="27">
        <v>8.0176454230819802E-2</v>
      </c>
      <c r="F4086" s="27">
        <v>9.3901942132363872E-2</v>
      </c>
      <c r="G4086" s="27">
        <v>0.11440175725536356</v>
      </c>
      <c r="H4086" s="27">
        <v>7.8347047646727133E-2</v>
      </c>
      <c r="I4086" s="27">
        <v>8.9062337115093065E-2</v>
      </c>
      <c r="J4086" s="27">
        <v>0.13369004146445318</v>
      </c>
      <c r="K4086" s="27">
        <v>0.12850962818144021</v>
      </c>
      <c r="L4086" s="27">
        <v>0.14528796715747447</v>
      </c>
      <c r="M4086" s="27">
        <v>6.9043202813742238E-2</v>
      </c>
      <c r="N4086" s="27">
        <v>1.5455953103905592E-2</v>
      </c>
      <c r="O4086" s="27">
        <v>0</v>
      </c>
      <c r="P4086" s="27">
        <v>0</v>
      </c>
      <c r="Q4086" s="27">
        <v>0</v>
      </c>
      <c r="R4086" s="27">
        <v>0</v>
      </c>
      <c r="S4086" s="27">
        <v>0</v>
      </c>
      <c r="T4086" s="27">
        <v>0</v>
      </c>
      <c r="U4086" s="27">
        <v>0</v>
      </c>
      <c r="V4086" s="27">
        <v>0</v>
      </c>
      <c r="W4086" s="27">
        <v>0</v>
      </c>
      <c r="X4086" s="27">
        <v>0</v>
      </c>
      <c r="Y4086" s="27">
        <v>0</v>
      </c>
      <c r="Z4086" s="27">
        <v>0</v>
      </c>
      <c r="AA4086" s="27">
        <v>0</v>
      </c>
      <c r="AB4086" s="27">
        <v>0</v>
      </c>
      <c r="AC4086" s="27">
        <v>0</v>
      </c>
      <c r="AD4086" s="27">
        <v>0</v>
      </c>
      <c r="AE4086" s="27">
        <v>0</v>
      </c>
      <c r="AF4086" s="27">
        <v>0</v>
      </c>
      <c r="AG4086" s="27">
        <v>0</v>
      </c>
      <c r="AH4086" s="27">
        <v>0</v>
      </c>
      <c r="AI4086" s="27">
        <v>0</v>
      </c>
      <c r="AK4086" s="29">
        <f t="shared" si="63"/>
        <v>-2.2904112330888525E-3</v>
      </c>
    </row>
    <row r="4087" spans="1:37" x14ac:dyDescent="0.25">
      <c r="A4087">
        <v>4085</v>
      </c>
      <c r="B4087" s="1">
        <v>1.0699999999999999E-2</v>
      </c>
      <c r="C4087" s="1">
        <v>-1.8854564613041692E-4</v>
      </c>
      <c r="D4087" s="27">
        <v>6.8905492226538384E-2</v>
      </c>
      <c r="E4087" s="27">
        <v>6.4163436765914739E-2</v>
      </c>
      <c r="F4087" s="27">
        <v>0.15012010568703521</v>
      </c>
      <c r="G4087" s="27">
        <v>3.7261703933679474E-2</v>
      </c>
      <c r="H4087" s="27">
        <v>1.6376622351164664E-2</v>
      </c>
      <c r="I4087" s="27">
        <v>6.6518605901625838E-2</v>
      </c>
      <c r="J4087" s="27">
        <v>8.242119274964603E-2</v>
      </c>
      <c r="K4087" s="27">
        <v>0.13765377600612622</v>
      </c>
      <c r="L4087" s="27">
        <v>0.1143073333040787</v>
      </c>
      <c r="M4087" s="27">
        <v>0.14321888038111411</v>
      </c>
      <c r="N4087" s="27">
        <v>0.11905285069307674</v>
      </c>
      <c r="O4087" s="27">
        <v>0</v>
      </c>
      <c r="P4087" s="27">
        <v>0</v>
      </c>
      <c r="Q4087" s="27">
        <v>0</v>
      </c>
      <c r="R4087" s="27">
        <v>0</v>
      </c>
      <c r="S4087" s="27">
        <v>0</v>
      </c>
      <c r="T4087" s="27">
        <v>0</v>
      </c>
      <c r="U4087" s="27">
        <v>0</v>
      </c>
      <c r="V4087" s="27">
        <v>0</v>
      </c>
      <c r="W4087" s="27">
        <v>0</v>
      </c>
      <c r="X4087" s="27">
        <v>0</v>
      </c>
      <c r="Y4087" s="27">
        <v>0</v>
      </c>
      <c r="Z4087" s="27">
        <v>0</v>
      </c>
      <c r="AA4087" s="27">
        <v>0</v>
      </c>
      <c r="AB4087" s="27">
        <v>0</v>
      </c>
      <c r="AC4087" s="27">
        <v>0</v>
      </c>
      <c r="AD4087" s="27">
        <v>0</v>
      </c>
      <c r="AE4087" s="27">
        <v>0</v>
      </c>
      <c r="AF4087" s="27">
        <v>0</v>
      </c>
      <c r="AG4087" s="27">
        <v>0</v>
      </c>
      <c r="AH4087" s="27">
        <v>0</v>
      </c>
      <c r="AI4087" s="27">
        <v>0</v>
      </c>
      <c r="AK4087" s="29">
        <f t="shared" si="63"/>
        <v>-1.7621088423403451E-2</v>
      </c>
    </row>
    <row r="4088" spans="1:37" x14ac:dyDescent="0.25">
      <c r="A4088">
        <v>4086</v>
      </c>
      <c r="B4088" s="1">
        <v>1.24E-2</v>
      </c>
      <c r="C4088" s="1">
        <v>2.7453784203653847E-4</v>
      </c>
      <c r="D4088" s="27">
        <v>0.12559421775426774</v>
      </c>
      <c r="E4088" s="27">
        <v>0.12942661822764417</v>
      </c>
      <c r="F4088" s="27">
        <v>0.10348020976185233</v>
      </c>
      <c r="G4088" s="27">
        <v>0.10152055800585595</v>
      </c>
      <c r="H4088" s="27">
        <v>9.696571482355075E-2</v>
      </c>
      <c r="I4088" s="27">
        <v>0.10703639117835285</v>
      </c>
      <c r="J4088" s="27">
        <v>0.10062636098390794</v>
      </c>
      <c r="K4088" s="27">
        <v>3.3970712687067407E-3</v>
      </c>
      <c r="L4088" s="27">
        <v>0.12257738060819562</v>
      </c>
      <c r="M4088" s="27">
        <v>4.9011583902159539E-2</v>
      </c>
      <c r="N4088" s="27">
        <v>6.0363893485506276E-2</v>
      </c>
      <c r="O4088" s="27">
        <v>0</v>
      </c>
      <c r="P4088" s="27">
        <v>0</v>
      </c>
      <c r="Q4088" s="27">
        <v>0</v>
      </c>
      <c r="R4088" s="27">
        <v>0</v>
      </c>
      <c r="S4088" s="27">
        <v>0</v>
      </c>
      <c r="T4088" s="27">
        <v>0</v>
      </c>
      <c r="U4088" s="27">
        <v>0</v>
      </c>
      <c r="V4088" s="27">
        <v>0</v>
      </c>
      <c r="W4088" s="27">
        <v>0</v>
      </c>
      <c r="X4088" s="27">
        <v>0</v>
      </c>
      <c r="Y4088" s="27">
        <v>0</v>
      </c>
      <c r="Z4088" s="27">
        <v>0</v>
      </c>
      <c r="AA4088" s="27">
        <v>0</v>
      </c>
      <c r="AB4088" s="27">
        <v>0</v>
      </c>
      <c r="AC4088" s="27">
        <v>0</v>
      </c>
      <c r="AD4088" s="27">
        <v>0</v>
      </c>
      <c r="AE4088" s="27">
        <v>0</v>
      </c>
      <c r="AF4088" s="27">
        <v>0</v>
      </c>
      <c r="AG4088" s="27">
        <v>0</v>
      </c>
      <c r="AH4088" s="27">
        <v>0</v>
      </c>
      <c r="AI4088" s="27">
        <v>0</v>
      </c>
      <c r="AK4088" s="29">
        <f t="shared" si="63"/>
        <v>2.2140148551333748E-2</v>
      </c>
    </row>
    <row r="4089" spans="1:37" x14ac:dyDescent="0.25">
      <c r="A4089">
        <v>4087</v>
      </c>
      <c r="B4089" s="1">
        <v>1.4E-2</v>
      </c>
      <c r="C4089" s="1">
        <v>1.626414448765361E-4</v>
      </c>
      <c r="D4089" s="27">
        <v>0.12712396523454259</v>
      </c>
      <c r="E4089" s="27">
        <v>0.10549093494412105</v>
      </c>
      <c r="F4089" s="27">
        <v>4.1742994096075653E-2</v>
      </c>
      <c r="G4089" s="27">
        <v>0.12413731742222864</v>
      </c>
      <c r="H4089" s="27">
        <v>0.10583932507166346</v>
      </c>
      <c r="I4089" s="27">
        <v>0.13241297199427129</v>
      </c>
      <c r="J4089" s="27">
        <v>0.22689719744822848</v>
      </c>
      <c r="K4089" s="27">
        <v>5.7098672330615434E-2</v>
      </c>
      <c r="L4089" s="27">
        <v>2.9002238810459435E-2</v>
      </c>
      <c r="M4089" s="27">
        <v>2.3928826778931777E-2</v>
      </c>
      <c r="N4089" s="27">
        <v>2.6325555868862333E-2</v>
      </c>
      <c r="O4089" s="27">
        <v>0</v>
      </c>
      <c r="P4089" s="27">
        <v>0</v>
      </c>
      <c r="Q4089" s="27">
        <v>0</v>
      </c>
      <c r="R4089" s="27">
        <v>0</v>
      </c>
      <c r="S4089" s="27">
        <v>0</v>
      </c>
      <c r="T4089" s="27">
        <v>0</v>
      </c>
      <c r="U4089" s="27">
        <v>0</v>
      </c>
      <c r="V4089" s="27">
        <v>0</v>
      </c>
      <c r="W4089" s="27">
        <v>0</v>
      </c>
      <c r="X4089" s="27">
        <v>0</v>
      </c>
      <c r="Y4089" s="27">
        <v>0</v>
      </c>
      <c r="Z4089" s="27">
        <v>0</v>
      </c>
      <c r="AA4089" s="27">
        <v>0</v>
      </c>
      <c r="AB4089" s="27">
        <v>0</v>
      </c>
      <c r="AC4089" s="27">
        <v>0</v>
      </c>
      <c r="AD4089" s="27">
        <v>0</v>
      </c>
      <c r="AE4089" s="27">
        <v>0</v>
      </c>
      <c r="AF4089" s="27">
        <v>0</v>
      </c>
      <c r="AG4089" s="27">
        <v>0</v>
      </c>
      <c r="AH4089" s="27">
        <v>0</v>
      </c>
      <c r="AI4089" s="27">
        <v>0</v>
      </c>
      <c r="AK4089" s="29">
        <f t="shared" si="63"/>
        <v>1.1617246062609721E-2</v>
      </c>
    </row>
    <row r="4090" spans="1:37" x14ac:dyDescent="0.25">
      <c r="A4090">
        <v>4088</v>
      </c>
      <c r="B4090" s="1">
        <v>1.03E-2</v>
      </c>
      <c r="C4090" s="1">
        <v>-1.3610022871646252E-4</v>
      </c>
      <c r="D4090" s="27">
        <v>2.0622860509987576E-2</v>
      </c>
      <c r="E4090" s="27">
        <v>6.4295797709488609E-2</v>
      </c>
      <c r="F4090" s="27">
        <v>0.12591227604088212</v>
      </c>
      <c r="G4090" s="27">
        <v>7.3488170858462695E-2</v>
      </c>
      <c r="H4090" s="27">
        <v>5.2162687741104344E-2</v>
      </c>
      <c r="I4090" s="27">
        <v>9.5618260346352277E-2</v>
      </c>
      <c r="J4090" s="27">
        <v>7.1832646422698307E-2</v>
      </c>
      <c r="K4090" s="27">
        <v>0.10903754364372775</v>
      </c>
      <c r="L4090" s="27">
        <v>8.3211951718828475E-2</v>
      </c>
      <c r="M4090" s="27">
        <v>0.17052326419352937</v>
      </c>
      <c r="N4090" s="27">
        <v>0.13329454081493847</v>
      </c>
      <c r="O4090" s="27">
        <v>0</v>
      </c>
      <c r="P4090" s="27">
        <v>0</v>
      </c>
      <c r="Q4090" s="27">
        <v>0</v>
      </c>
      <c r="R4090" s="27">
        <v>0</v>
      </c>
      <c r="S4090" s="27">
        <v>0</v>
      </c>
      <c r="T4090" s="27">
        <v>0</v>
      </c>
      <c r="U4090" s="27">
        <v>0</v>
      </c>
      <c r="V4090" s="27">
        <v>0</v>
      </c>
      <c r="W4090" s="27">
        <v>0</v>
      </c>
      <c r="X4090" s="27">
        <v>0</v>
      </c>
      <c r="Y4090" s="27">
        <v>0</v>
      </c>
      <c r="Z4090" s="27">
        <v>0</v>
      </c>
      <c r="AA4090" s="27">
        <v>0</v>
      </c>
      <c r="AB4090" s="27">
        <v>0</v>
      </c>
      <c r="AC4090" s="27">
        <v>0</v>
      </c>
      <c r="AD4090" s="27">
        <v>0</v>
      </c>
      <c r="AE4090" s="27">
        <v>0</v>
      </c>
      <c r="AF4090" s="27">
        <v>0</v>
      </c>
      <c r="AG4090" s="27">
        <v>0</v>
      </c>
      <c r="AH4090" s="27">
        <v>0</v>
      </c>
      <c r="AI4090" s="27">
        <v>0</v>
      </c>
      <c r="AK4090" s="29">
        <f t="shared" si="63"/>
        <v>-1.3213614438491507E-2</v>
      </c>
    </row>
    <row r="4091" spans="1:37" x14ac:dyDescent="0.25">
      <c r="A4091">
        <v>4089</v>
      </c>
      <c r="B4091" s="1">
        <v>1.4200000000000001E-2</v>
      </c>
      <c r="C4091" s="1">
        <v>3.818242629422112E-4</v>
      </c>
      <c r="D4091" s="27">
        <v>1.9153796291113453E-2</v>
      </c>
      <c r="E4091" s="27">
        <v>0.19894477933972685</v>
      </c>
      <c r="F4091" s="27">
        <v>8.2557512262124797E-3</v>
      </c>
      <c r="G4091" s="27">
        <v>0.16619185549155602</v>
      </c>
      <c r="H4091" s="27">
        <v>3.3288312895078609E-2</v>
      </c>
      <c r="I4091" s="27">
        <v>0.14231484692575241</v>
      </c>
      <c r="J4091" s="27">
        <v>7.0663225270671454E-2</v>
      </c>
      <c r="K4091" s="27">
        <v>5.0483200422797504E-2</v>
      </c>
      <c r="L4091" s="27">
        <v>0.10120697303089052</v>
      </c>
      <c r="M4091" s="27">
        <v>0.12528868887974112</v>
      </c>
      <c r="N4091" s="27">
        <v>8.4208570226459445E-2</v>
      </c>
      <c r="O4091" s="27">
        <v>0</v>
      </c>
      <c r="P4091" s="27">
        <v>0</v>
      </c>
      <c r="Q4091" s="27">
        <v>0</v>
      </c>
      <c r="R4091" s="27">
        <v>0</v>
      </c>
      <c r="S4091" s="27">
        <v>0</v>
      </c>
      <c r="T4091" s="27">
        <v>0</v>
      </c>
      <c r="U4091" s="27">
        <v>0</v>
      </c>
      <c r="V4091" s="27">
        <v>0</v>
      </c>
      <c r="W4091" s="27">
        <v>0</v>
      </c>
      <c r="X4091" s="27">
        <v>0</v>
      </c>
      <c r="Y4091" s="27">
        <v>0</v>
      </c>
      <c r="Z4091" s="27">
        <v>0</v>
      </c>
      <c r="AA4091" s="27">
        <v>0</v>
      </c>
      <c r="AB4091" s="27">
        <v>0</v>
      </c>
      <c r="AC4091" s="27">
        <v>0</v>
      </c>
      <c r="AD4091" s="27">
        <v>0</v>
      </c>
      <c r="AE4091" s="27">
        <v>0</v>
      </c>
      <c r="AF4091" s="27">
        <v>0</v>
      </c>
      <c r="AG4091" s="27">
        <v>0</v>
      </c>
      <c r="AH4091" s="27">
        <v>0</v>
      </c>
      <c r="AI4091" s="27">
        <v>0</v>
      </c>
      <c r="AK4091" s="29">
        <f t="shared" si="63"/>
        <v>2.6889032601564167E-2</v>
      </c>
    </row>
    <row r="4092" spans="1:37" x14ac:dyDescent="0.25">
      <c r="A4092">
        <v>4090</v>
      </c>
      <c r="B4092" s="1">
        <v>1.34E-2</v>
      </c>
      <c r="C4092" s="1">
        <v>2.3220993512360272E-4</v>
      </c>
      <c r="D4092" s="27">
        <v>3.5858130907782303E-2</v>
      </c>
      <c r="E4092" s="27">
        <v>0.15654381868908185</v>
      </c>
      <c r="F4092" s="27">
        <v>5.9557419826065654E-2</v>
      </c>
      <c r="G4092" s="27">
        <v>6.3722923885579472E-2</v>
      </c>
      <c r="H4092" s="27">
        <v>7.666646969490705E-2</v>
      </c>
      <c r="I4092" s="27">
        <v>0.13809459663532464</v>
      </c>
      <c r="J4092" s="27">
        <v>0.15052348003021931</v>
      </c>
      <c r="K4092" s="27">
        <v>7.7774562014536988E-2</v>
      </c>
      <c r="L4092" s="27">
        <v>0.11316181839075723</v>
      </c>
      <c r="M4092" s="27">
        <v>5.8209469802672394E-2</v>
      </c>
      <c r="N4092" s="27">
        <v>6.9887310123072935E-2</v>
      </c>
      <c r="O4092" s="27">
        <v>0</v>
      </c>
      <c r="P4092" s="27">
        <v>0</v>
      </c>
      <c r="Q4092" s="27">
        <v>0</v>
      </c>
      <c r="R4092" s="27">
        <v>0</v>
      </c>
      <c r="S4092" s="27">
        <v>0</v>
      </c>
      <c r="T4092" s="27">
        <v>0</v>
      </c>
      <c r="U4092" s="27">
        <v>0</v>
      </c>
      <c r="V4092" s="27">
        <v>0</v>
      </c>
      <c r="W4092" s="27">
        <v>0</v>
      </c>
      <c r="X4092" s="27">
        <v>0</v>
      </c>
      <c r="Y4092" s="27">
        <v>0</v>
      </c>
      <c r="Z4092" s="27">
        <v>0</v>
      </c>
      <c r="AA4092" s="27">
        <v>0</v>
      </c>
      <c r="AB4092" s="27">
        <v>0</v>
      </c>
      <c r="AC4092" s="27">
        <v>0</v>
      </c>
      <c r="AD4092" s="27">
        <v>0</v>
      </c>
      <c r="AE4092" s="27">
        <v>0</v>
      </c>
      <c r="AF4092" s="27">
        <v>0</v>
      </c>
      <c r="AG4092" s="27">
        <v>0</v>
      </c>
      <c r="AH4092" s="27">
        <v>0</v>
      </c>
      <c r="AI4092" s="27">
        <v>0</v>
      </c>
      <c r="AK4092" s="29">
        <f t="shared" si="63"/>
        <v>1.7329099636089754E-2</v>
      </c>
    </row>
    <row r="4093" spans="1:37" x14ac:dyDescent="0.25">
      <c r="A4093">
        <v>4091</v>
      </c>
      <c r="B4093" s="1">
        <v>1.4200000000000001E-2</v>
      </c>
      <c r="C4093" s="1">
        <v>4.0377703813434667E-5</v>
      </c>
      <c r="D4093" s="27">
        <v>1.0115874409511899E-2</v>
      </c>
      <c r="E4093" s="27">
        <v>0.15640206343867349</v>
      </c>
      <c r="F4093" s="27">
        <v>5.2298415092914441E-2</v>
      </c>
      <c r="G4093" s="27">
        <v>7.0854511971385883E-2</v>
      </c>
      <c r="H4093" s="27">
        <v>2.1394247447815429E-2</v>
      </c>
      <c r="I4093" s="27">
        <v>0.12989677956080928</v>
      </c>
      <c r="J4093" s="27">
        <v>0.12482391076131938</v>
      </c>
      <c r="K4093" s="27">
        <v>0.1704138650299703</v>
      </c>
      <c r="L4093" s="27">
        <v>0.14217241308838879</v>
      </c>
      <c r="M4093" s="27">
        <v>8.291449929720951E-2</v>
      </c>
      <c r="N4093" s="27">
        <v>3.8713419902001493E-2</v>
      </c>
      <c r="O4093" s="27">
        <v>0</v>
      </c>
      <c r="P4093" s="27">
        <v>0</v>
      </c>
      <c r="Q4093" s="27">
        <v>0</v>
      </c>
      <c r="R4093" s="27">
        <v>0</v>
      </c>
      <c r="S4093" s="27">
        <v>0</v>
      </c>
      <c r="T4093" s="27">
        <v>0</v>
      </c>
      <c r="U4093" s="27">
        <v>0</v>
      </c>
      <c r="V4093" s="27">
        <v>0</v>
      </c>
      <c r="W4093" s="27">
        <v>0</v>
      </c>
      <c r="X4093" s="27">
        <v>0</v>
      </c>
      <c r="Y4093" s="27">
        <v>0</v>
      </c>
      <c r="Z4093" s="27">
        <v>0</v>
      </c>
      <c r="AA4093" s="27">
        <v>0</v>
      </c>
      <c r="AB4093" s="27">
        <v>0</v>
      </c>
      <c r="AC4093" s="27">
        <v>0</v>
      </c>
      <c r="AD4093" s="27">
        <v>0</v>
      </c>
      <c r="AE4093" s="27">
        <v>0</v>
      </c>
      <c r="AF4093" s="27">
        <v>0</v>
      </c>
      <c r="AG4093" s="27">
        <v>0</v>
      </c>
      <c r="AH4093" s="27">
        <v>0</v>
      </c>
      <c r="AI4093" s="27">
        <v>0</v>
      </c>
      <c r="AK4093" s="29">
        <f t="shared" si="63"/>
        <v>2.8435002685517369E-3</v>
      </c>
    </row>
    <row r="4094" spans="1:37" x14ac:dyDescent="0.25">
      <c r="A4094">
        <v>4092</v>
      </c>
      <c r="B4094" s="1">
        <v>1.24E-2</v>
      </c>
      <c r="C4094" s="1">
        <v>-2.0213456047401271E-4</v>
      </c>
      <c r="D4094" s="27">
        <v>5.8053271096618043E-2</v>
      </c>
      <c r="E4094" s="27">
        <v>7.6151195741937183E-2</v>
      </c>
      <c r="F4094" s="27">
        <v>0.1209658568524782</v>
      </c>
      <c r="G4094" s="27">
        <v>0.1497880971087325</v>
      </c>
      <c r="H4094" s="27">
        <v>4.5640498336213503E-2</v>
      </c>
      <c r="I4094" s="27">
        <v>0.11799011292341965</v>
      </c>
      <c r="J4094" s="27">
        <v>3.4198094889814623E-2</v>
      </c>
      <c r="K4094" s="27">
        <v>0.11564818467137331</v>
      </c>
      <c r="L4094" s="27">
        <v>2.0879493704873811E-2</v>
      </c>
      <c r="M4094" s="27">
        <v>5.5344579950238337E-2</v>
      </c>
      <c r="N4094" s="27">
        <v>0.20534061472430087</v>
      </c>
      <c r="O4094" s="27">
        <v>0</v>
      </c>
      <c r="P4094" s="27">
        <v>0</v>
      </c>
      <c r="Q4094" s="27">
        <v>0</v>
      </c>
      <c r="R4094" s="27">
        <v>0</v>
      </c>
      <c r="S4094" s="27">
        <v>0</v>
      </c>
      <c r="T4094" s="27">
        <v>0</v>
      </c>
      <c r="U4094" s="27">
        <v>0</v>
      </c>
      <c r="V4094" s="27">
        <v>0</v>
      </c>
      <c r="W4094" s="27">
        <v>0</v>
      </c>
      <c r="X4094" s="27">
        <v>0</v>
      </c>
      <c r="Y4094" s="27">
        <v>0</v>
      </c>
      <c r="Z4094" s="27">
        <v>0</v>
      </c>
      <c r="AA4094" s="27">
        <v>0</v>
      </c>
      <c r="AB4094" s="27">
        <v>0</v>
      </c>
      <c r="AC4094" s="27">
        <v>0</v>
      </c>
      <c r="AD4094" s="27">
        <v>0</v>
      </c>
      <c r="AE4094" s="27">
        <v>0</v>
      </c>
      <c r="AF4094" s="27">
        <v>0</v>
      </c>
      <c r="AG4094" s="27">
        <v>0</v>
      </c>
      <c r="AH4094" s="27">
        <v>0</v>
      </c>
      <c r="AI4094" s="27">
        <v>0</v>
      </c>
      <c r="AK4094" s="29">
        <f t="shared" si="63"/>
        <v>-1.6301174231775219E-2</v>
      </c>
    </row>
    <row r="4095" spans="1:37" x14ac:dyDescent="0.25">
      <c r="A4095">
        <v>4093</v>
      </c>
      <c r="B4095" s="1">
        <v>1.35E-2</v>
      </c>
      <c r="C4095" s="1">
        <v>2.4184048090898012E-4</v>
      </c>
      <c r="D4095" s="27">
        <v>6.8102514928916794E-2</v>
      </c>
      <c r="E4095" s="27">
        <v>0.13413152817572035</v>
      </c>
      <c r="F4095" s="27">
        <v>6.2406796754700795E-2</v>
      </c>
      <c r="G4095" s="27">
        <v>0.17365257185983987</v>
      </c>
      <c r="H4095" s="27">
        <v>0.19339131073137278</v>
      </c>
      <c r="I4095" s="27">
        <v>0.13108213156554629</v>
      </c>
      <c r="J4095" s="27">
        <v>5.1748246314646064E-2</v>
      </c>
      <c r="K4095" s="27">
        <v>1.3489094256519181E-2</v>
      </c>
      <c r="L4095" s="27">
        <v>8.2151881063669316E-2</v>
      </c>
      <c r="M4095" s="27">
        <v>3.8470223155007068E-2</v>
      </c>
      <c r="N4095" s="27">
        <v>5.1373701194061296E-2</v>
      </c>
      <c r="O4095" s="27">
        <v>0</v>
      </c>
      <c r="P4095" s="27">
        <v>0</v>
      </c>
      <c r="Q4095" s="27">
        <v>0</v>
      </c>
      <c r="R4095" s="27">
        <v>0</v>
      </c>
      <c r="S4095" s="27">
        <v>0</v>
      </c>
      <c r="T4095" s="27">
        <v>0</v>
      </c>
      <c r="U4095" s="27">
        <v>0</v>
      </c>
      <c r="V4095" s="27">
        <v>0</v>
      </c>
      <c r="W4095" s="27">
        <v>0</v>
      </c>
      <c r="X4095" s="27">
        <v>0</v>
      </c>
      <c r="Y4095" s="27">
        <v>0</v>
      </c>
      <c r="Z4095" s="27">
        <v>0</v>
      </c>
      <c r="AA4095" s="27">
        <v>0</v>
      </c>
      <c r="AB4095" s="27">
        <v>0</v>
      </c>
      <c r="AC4095" s="27">
        <v>0</v>
      </c>
      <c r="AD4095" s="27">
        <v>0</v>
      </c>
      <c r="AE4095" s="27">
        <v>0</v>
      </c>
      <c r="AF4095" s="27">
        <v>0</v>
      </c>
      <c r="AG4095" s="27">
        <v>0</v>
      </c>
      <c r="AH4095" s="27">
        <v>0</v>
      </c>
      <c r="AI4095" s="27">
        <v>0</v>
      </c>
      <c r="AK4095" s="29">
        <f t="shared" si="63"/>
        <v>1.7914109696961489E-2</v>
      </c>
    </row>
    <row r="4096" spans="1:37" x14ac:dyDescent="0.25">
      <c r="A4096">
        <v>4094</v>
      </c>
      <c r="B4096" s="1">
        <v>1.1299999999999999E-2</v>
      </c>
      <c r="C4096" s="1">
        <v>5.5283481509634403E-6</v>
      </c>
      <c r="D4096" s="27">
        <v>0.10175532821245263</v>
      </c>
      <c r="E4096" s="27">
        <v>7.846506144952578E-2</v>
      </c>
      <c r="F4096" s="27">
        <v>0.19352290470176772</v>
      </c>
      <c r="G4096" s="27">
        <v>0.16007775138951458</v>
      </c>
      <c r="H4096" s="27">
        <v>8.2811080792415268E-2</v>
      </c>
      <c r="I4096" s="27">
        <v>6.6909995920034937E-2</v>
      </c>
      <c r="J4096" s="27">
        <v>4.4664711108562141E-2</v>
      </c>
      <c r="K4096" s="27">
        <v>7.396856371219074E-3</v>
      </c>
      <c r="L4096" s="27">
        <v>5.4628804597816653E-2</v>
      </c>
      <c r="M4096" s="27">
        <v>0.11484641291717924</v>
      </c>
      <c r="N4096" s="27">
        <v>9.4921092539511948E-2</v>
      </c>
      <c r="O4096" s="27">
        <v>0</v>
      </c>
      <c r="P4096" s="27">
        <v>0</v>
      </c>
      <c r="Q4096" s="27">
        <v>0</v>
      </c>
      <c r="R4096" s="27">
        <v>0</v>
      </c>
      <c r="S4096" s="27">
        <v>0</v>
      </c>
      <c r="T4096" s="27">
        <v>0</v>
      </c>
      <c r="U4096" s="27">
        <v>0</v>
      </c>
      <c r="V4096" s="27">
        <v>0</v>
      </c>
      <c r="W4096" s="27">
        <v>0</v>
      </c>
      <c r="X4096" s="27">
        <v>0</v>
      </c>
      <c r="Y4096" s="27">
        <v>0</v>
      </c>
      <c r="Z4096" s="27">
        <v>0</v>
      </c>
      <c r="AA4096" s="27">
        <v>0</v>
      </c>
      <c r="AB4096" s="27">
        <v>0</v>
      </c>
      <c r="AC4096" s="27">
        <v>0</v>
      </c>
      <c r="AD4096" s="27">
        <v>0</v>
      </c>
      <c r="AE4096" s="27">
        <v>0</v>
      </c>
      <c r="AF4096" s="27">
        <v>0</v>
      </c>
      <c r="AG4096" s="27">
        <v>0</v>
      </c>
      <c r="AH4096" s="27">
        <v>0</v>
      </c>
      <c r="AI4096" s="27">
        <v>0</v>
      </c>
      <c r="AK4096" s="29">
        <f t="shared" si="63"/>
        <v>4.8923434964278235E-4</v>
      </c>
    </row>
    <row r="4097" spans="1:37" x14ac:dyDescent="0.25">
      <c r="A4097">
        <v>4095</v>
      </c>
      <c r="B4097" s="1">
        <v>1.11E-2</v>
      </c>
      <c r="C4097" s="1">
        <v>4.4694194303809691E-5</v>
      </c>
      <c r="D4097" s="27">
        <v>0.10391502240430332</v>
      </c>
      <c r="E4097" s="27">
        <v>5.6632995703800593E-2</v>
      </c>
      <c r="F4097" s="27">
        <v>7.6143807633707247E-2</v>
      </c>
      <c r="G4097" s="27">
        <v>0.18979027033210938</v>
      </c>
      <c r="H4097" s="27">
        <v>8.338323062443817E-2</v>
      </c>
      <c r="I4097" s="27">
        <v>8.9919389371499972E-2</v>
      </c>
      <c r="J4097" s="27">
        <v>1.4465539415146516E-3</v>
      </c>
      <c r="K4097" s="27">
        <v>6.6564934957032362E-2</v>
      </c>
      <c r="L4097" s="27">
        <v>0.19006718275946224</v>
      </c>
      <c r="M4097" s="27">
        <v>5.1345974110418642E-2</v>
      </c>
      <c r="N4097" s="27">
        <v>9.0790638161713497E-2</v>
      </c>
      <c r="O4097" s="27">
        <v>0</v>
      </c>
      <c r="P4097" s="27">
        <v>0</v>
      </c>
      <c r="Q4097" s="27">
        <v>0</v>
      </c>
      <c r="R4097" s="27">
        <v>0</v>
      </c>
      <c r="S4097" s="27">
        <v>0</v>
      </c>
      <c r="T4097" s="27">
        <v>0</v>
      </c>
      <c r="U4097" s="27">
        <v>0</v>
      </c>
      <c r="V4097" s="27">
        <v>0</v>
      </c>
      <c r="W4097" s="27">
        <v>0</v>
      </c>
      <c r="X4097" s="27">
        <v>0</v>
      </c>
      <c r="Y4097" s="27">
        <v>0</v>
      </c>
      <c r="Z4097" s="27">
        <v>0</v>
      </c>
      <c r="AA4097" s="27">
        <v>0</v>
      </c>
      <c r="AB4097" s="27">
        <v>0</v>
      </c>
      <c r="AC4097" s="27">
        <v>0</v>
      </c>
      <c r="AD4097" s="27">
        <v>0</v>
      </c>
      <c r="AE4097" s="27">
        <v>0</v>
      </c>
      <c r="AF4097" s="27">
        <v>0</v>
      </c>
      <c r="AG4097" s="27">
        <v>0</v>
      </c>
      <c r="AH4097" s="27">
        <v>0</v>
      </c>
      <c r="AI4097" s="27">
        <v>0</v>
      </c>
      <c r="AK4097" s="29">
        <f t="shared" si="63"/>
        <v>4.0265039913342064E-3</v>
      </c>
    </row>
    <row r="4098" spans="1:37" x14ac:dyDescent="0.25">
      <c r="A4098">
        <v>4096</v>
      </c>
      <c r="B4098" s="1">
        <v>1.34E-2</v>
      </c>
      <c r="C4098" s="1">
        <v>1.8237981235871542E-5</v>
      </c>
      <c r="D4098" s="27">
        <v>0.14191025880306071</v>
      </c>
      <c r="E4098" s="27">
        <v>0.11069974471010122</v>
      </c>
      <c r="F4098" s="27">
        <v>0.14399984131161667</v>
      </c>
      <c r="G4098" s="27">
        <v>0.11380056353979504</v>
      </c>
      <c r="H4098" s="27">
        <v>0.1335353528912504</v>
      </c>
      <c r="I4098" s="27">
        <v>1.6182603243636323E-2</v>
      </c>
      <c r="J4098" s="27">
        <v>0.13530358350855365</v>
      </c>
      <c r="K4098" s="27">
        <v>9.0617646645999875E-2</v>
      </c>
      <c r="L4098" s="27">
        <v>2.7048525892857524E-2</v>
      </c>
      <c r="M4098" s="27">
        <v>9.1573141022220691E-3</v>
      </c>
      <c r="N4098" s="27">
        <v>7.7744565350906625E-2</v>
      </c>
      <c r="O4098" s="27">
        <v>0</v>
      </c>
      <c r="P4098" s="27">
        <v>0</v>
      </c>
      <c r="Q4098" s="27">
        <v>0</v>
      </c>
      <c r="R4098" s="27">
        <v>0</v>
      </c>
      <c r="S4098" s="27">
        <v>0</v>
      </c>
      <c r="T4098" s="27">
        <v>0</v>
      </c>
      <c r="U4098" s="27">
        <v>0</v>
      </c>
      <c r="V4098" s="27">
        <v>0</v>
      </c>
      <c r="W4098" s="27">
        <v>0</v>
      </c>
      <c r="X4098" s="27">
        <v>0</v>
      </c>
      <c r="Y4098" s="27">
        <v>0</v>
      </c>
      <c r="Z4098" s="27">
        <v>0</v>
      </c>
      <c r="AA4098" s="27">
        <v>0</v>
      </c>
      <c r="AB4098" s="27">
        <v>0</v>
      </c>
      <c r="AC4098" s="27">
        <v>0</v>
      </c>
      <c r="AD4098" s="27">
        <v>0</v>
      </c>
      <c r="AE4098" s="27">
        <v>0</v>
      </c>
      <c r="AF4098" s="27">
        <v>0</v>
      </c>
      <c r="AG4098" s="27">
        <v>0</v>
      </c>
      <c r="AH4098" s="27">
        <v>0</v>
      </c>
      <c r="AI4098" s="27">
        <v>0</v>
      </c>
      <c r="AK4098" s="29">
        <f t="shared" si="63"/>
        <v>1.3610433758113091E-3</v>
      </c>
    </row>
    <row r="4099" spans="1:37" x14ac:dyDescent="0.25">
      <c r="A4099">
        <v>4097</v>
      </c>
      <c r="B4099" s="1">
        <v>1.2800000000000001E-2</v>
      </c>
      <c r="C4099" s="1">
        <v>-3.6333044752357384E-4</v>
      </c>
      <c r="D4099" s="27">
        <v>5.7214571121176845E-2</v>
      </c>
      <c r="E4099" s="27">
        <v>8.7931614353586193E-2</v>
      </c>
      <c r="F4099" s="27">
        <v>0.15835346679184453</v>
      </c>
      <c r="G4099" s="27">
        <v>0.10568558422928338</v>
      </c>
      <c r="H4099" s="27">
        <v>3.1599940680121091E-2</v>
      </c>
      <c r="I4099" s="27">
        <v>0.11579176869934572</v>
      </c>
      <c r="J4099" s="27">
        <v>2.991016288996427E-2</v>
      </c>
      <c r="K4099" s="27">
        <v>0.15577613061490778</v>
      </c>
      <c r="L4099" s="27">
        <v>2.1423695579417857E-2</v>
      </c>
      <c r="M4099" s="27">
        <v>0.17165771910885105</v>
      </c>
      <c r="N4099" s="27">
        <v>6.4655345931501254E-2</v>
      </c>
      <c r="O4099" s="27">
        <v>0</v>
      </c>
      <c r="P4099" s="27">
        <v>0</v>
      </c>
      <c r="Q4099" s="27">
        <v>0</v>
      </c>
      <c r="R4099" s="27">
        <v>0</v>
      </c>
      <c r="S4099" s="27">
        <v>0</v>
      </c>
      <c r="T4099" s="27">
        <v>0</v>
      </c>
      <c r="U4099" s="27">
        <v>0</v>
      </c>
      <c r="V4099" s="27">
        <v>0</v>
      </c>
      <c r="W4099" s="27">
        <v>0</v>
      </c>
      <c r="X4099" s="27">
        <v>0</v>
      </c>
      <c r="Y4099" s="27">
        <v>0</v>
      </c>
      <c r="Z4099" s="27">
        <v>0</v>
      </c>
      <c r="AA4099" s="27">
        <v>0</v>
      </c>
      <c r="AB4099" s="27">
        <v>0</v>
      </c>
      <c r="AC4099" s="27">
        <v>0</v>
      </c>
      <c r="AD4099" s="27">
        <v>0</v>
      </c>
      <c r="AE4099" s="27">
        <v>0</v>
      </c>
      <c r="AF4099" s="27">
        <v>0</v>
      </c>
      <c r="AG4099" s="27">
        <v>0</v>
      </c>
      <c r="AH4099" s="27">
        <v>0</v>
      </c>
      <c r="AI4099" s="27">
        <v>0</v>
      </c>
      <c r="AK4099" s="29">
        <f t="shared" si="63"/>
        <v>-2.8385191212779205E-2</v>
      </c>
    </row>
    <row r="4100" spans="1:37" x14ac:dyDescent="0.25">
      <c r="A4100">
        <v>4098</v>
      </c>
      <c r="B4100" s="1">
        <v>1.32E-2</v>
      </c>
      <c r="C4100" s="1">
        <v>2.4830534210028445E-4</v>
      </c>
      <c r="D4100" s="27">
        <v>0.1036960558217873</v>
      </c>
      <c r="E4100" s="27">
        <v>0.1742251535196821</v>
      </c>
      <c r="F4100" s="27">
        <v>8.7465778271969621E-2</v>
      </c>
      <c r="G4100" s="27">
        <v>2.0547067679704909E-2</v>
      </c>
      <c r="H4100" s="27">
        <v>0.10417742673880896</v>
      </c>
      <c r="I4100" s="27">
        <v>0.14627233324067943</v>
      </c>
      <c r="J4100" s="27">
        <v>6.5912948864980487E-3</v>
      </c>
      <c r="K4100" s="27">
        <v>3.9468448999576945E-2</v>
      </c>
      <c r="L4100" s="27">
        <v>0.1731666257687518</v>
      </c>
      <c r="M4100" s="27">
        <v>4.1077020707280157E-2</v>
      </c>
      <c r="N4100" s="27">
        <v>0.10331279436526063</v>
      </c>
      <c r="O4100" s="27">
        <v>0</v>
      </c>
      <c r="P4100" s="27">
        <v>0</v>
      </c>
      <c r="Q4100" s="27">
        <v>0</v>
      </c>
      <c r="R4100" s="27">
        <v>0</v>
      </c>
      <c r="S4100" s="27">
        <v>0</v>
      </c>
      <c r="T4100" s="27">
        <v>0</v>
      </c>
      <c r="U4100" s="27">
        <v>0</v>
      </c>
      <c r="V4100" s="27">
        <v>0</v>
      </c>
      <c r="W4100" s="27">
        <v>0</v>
      </c>
      <c r="X4100" s="27">
        <v>0</v>
      </c>
      <c r="Y4100" s="27">
        <v>0</v>
      </c>
      <c r="Z4100" s="27">
        <v>0</v>
      </c>
      <c r="AA4100" s="27">
        <v>0</v>
      </c>
      <c r="AB4100" s="27">
        <v>0</v>
      </c>
      <c r="AC4100" s="27">
        <v>0</v>
      </c>
      <c r="AD4100" s="27">
        <v>0</v>
      </c>
      <c r="AE4100" s="27">
        <v>0</v>
      </c>
      <c r="AF4100" s="27">
        <v>0</v>
      </c>
      <c r="AG4100" s="27">
        <v>0</v>
      </c>
      <c r="AH4100" s="27">
        <v>0</v>
      </c>
      <c r="AI4100" s="27">
        <v>0</v>
      </c>
      <c r="AK4100" s="29">
        <f t="shared" ref="AK4100:AK4163" si="64">C4100/B4100</f>
        <v>1.8811010765173063E-2</v>
      </c>
    </row>
    <row r="4101" spans="1:37" x14ac:dyDescent="0.25">
      <c r="A4101">
        <v>4099</v>
      </c>
      <c r="B4101" s="1">
        <v>1.0999999999999999E-2</v>
      </c>
      <c r="C4101" s="1">
        <v>2.8291308188110886E-4</v>
      </c>
      <c r="D4101" s="27">
        <v>6.7349539126841773E-2</v>
      </c>
      <c r="E4101" s="27">
        <v>0.10547670523853681</v>
      </c>
      <c r="F4101" s="27">
        <v>4.4066961722089626E-2</v>
      </c>
      <c r="G4101" s="27">
        <v>0.15783357523273278</v>
      </c>
      <c r="H4101" s="27">
        <v>0.12109769394200078</v>
      </c>
      <c r="I4101" s="27">
        <v>0.12366209175792878</v>
      </c>
      <c r="J4101" s="27">
        <v>1.0061269880877617E-2</v>
      </c>
      <c r="K4101" s="27">
        <v>1.5966530309200375E-3</v>
      </c>
      <c r="L4101" s="27">
        <v>0.1582684583299008</v>
      </c>
      <c r="M4101" s="27">
        <v>0.10731598669712003</v>
      </c>
      <c r="N4101" s="27">
        <v>0.10327106504105119</v>
      </c>
      <c r="O4101" s="27">
        <v>0</v>
      </c>
      <c r="P4101" s="27">
        <v>0</v>
      </c>
      <c r="Q4101" s="27">
        <v>0</v>
      </c>
      <c r="R4101" s="27">
        <v>0</v>
      </c>
      <c r="S4101" s="27">
        <v>0</v>
      </c>
      <c r="T4101" s="27">
        <v>0</v>
      </c>
      <c r="U4101" s="27">
        <v>0</v>
      </c>
      <c r="V4101" s="27">
        <v>0</v>
      </c>
      <c r="W4101" s="27">
        <v>0</v>
      </c>
      <c r="X4101" s="27">
        <v>0</v>
      </c>
      <c r="Y4101" s="27">
        <v>0</v>
      </c>
      <c r="Z4101" s="27">
        <v>0</v>
      </c>
      <c r="AA4101" s="27">
        <v>0</v>
      </c>
      <c r="AB4101" s="27">
        <v>0</v>
      </c>
      <c r="AC4101" s="27">
        <v>0</v>
      </c>
      <c r="AD4101" s="27">
        <v>0</v>
      </c>
      <c r="AE4101" s="27">
        <v>0</v>
      </c>
      <c r="AF4101" s="27">
        <v>0</v>
      </c>
      <c r="AG4101" s="27">
        <v>0</v>
      </c>
      <c r="AH4101" s="27">
        <v>0</v>
      </c>
      <c r="AI4101" s="27">
        <v>0</v>
      </c>
      <c r="AK4101" s="29">
        <f t="shared" si="64"/>
        <v>2.5719371080100806E-2</v>
      </c>
    </row>
    <row r="4102" spans="1:37" x14ac:dyDescent="0.25">
      <c r="A4102">
        <v>4100</v>
      </c>
      <c r="B4102" s="1">
        <v>1.23E-2</v>
      </c>
      <c r="C4102" s="1">
        <v>3.4321247578571716E-4</v>
      </c>
      <c r="D4102" s="27">
        <v>0.14889666992583986</v>
      </c>
      <c r="E4102" s="27">
        <v>0.14529723293535968</v>
      </c>
      <c r="F4102" s="27">
        <v>8.3297823714128735E-2</v>
      </c>
      <c r="G4102" s="27">
        <v>0.1539989463874962</v>
      </c>
      <c r="H4102" s="27">
        <v>6.370625242746189E-2</v>
      </c>
      <c r="I4102" s="27">
        <v>3.062803533884086E-2</v>
      </c>
      <c r="J4102" s="27">
        <v>7.0432158707273776E-2</v>
      </c>
      <c r="K4102" s="27">
        <v>9.8218705163245143E-3</v>
      </c>
      <c r="L4102" s="27">
        <v>9.2126299814211818E-2</v>
      </c>
      <c r="M4102" s="27">
        <v>9.9544162490229279E-2</v>
      </c>
      <c r="N4102" s="27">
        <v>0.10225054774283354</v>
      </c>
      <c r="O4102" s="27">
        <v>0</v>
      </c>
      <c r="P4102" s="27">
        <v>0</v>
      </c>
      <c r="Q4102" s="27">
        <v>0</v>
      </c>
      <c r="R4102" s="27">
        <v>0</v>
      </c>
      <c r="S4102" s="27">
        <v>0</v>
      </c>
      <c r="T4102" s="27">
        <v>0</v>
      </c>
      <c r="U4102" s="27">
        <v>0</v>
      </c>
      <c r="V4102" s="27">
        <v>0</v>
      </c>
      <c r="W4102" s="27">
        <v>0</v>
      </c>
      <c r="X4102" s="27">
        <v>0</v>
      </c>
      <c r="Y4102" s="27">
        <v>0</v>
      </c>
      <c r="Z4102" s="27">
        <v>0</v>
      </c>
      <c r="AA4102" s="27">
        <v>0</v>
      </c>
      <c r="AB4102" s="27">
        <v>0</v>
      </c>
      <c r="AC4102" s="27">
        <v>0</v>
      </c>
      <c r="AD4102" s="27">
        <v>0</v>
      </c>
      <c r="AE4102" s="27">
        <v>0</v>
      </c>
      <c r="AF4102" s="27">
        <v>0</v>
      </c>
      <c r="AG4102" s="27">
        <v>0</v>
      </c>
      <c r="AH4102" s="27">
        <v>0</v>
      </c>
      <c r="AI4102" s="27">
        <v>0</v>
      </c>
      <c r="AK4102" s="29">
        <f t="shared" si="64"/>
        <v>2.7903453315911965E-2</v>
      </c>
    </row>
    <row r="4103" spans="1:37" x14ac:dyDescent="0.25">
      <c r="A4103">
        <v>4101</v>
      </c>
      <c r="B4103" s="1">
        <v>1.1900000000000001E-2</v>
      </c>
      <c r="C4103" s="1">
        <v>1.039653618385017E-4</v>
      </c>
      <c r="D4103" s="27">
        <v>8.5656829178486452E-2</v>
      </c>
      <c r="E4103" s="27">
        <v>0.10809168391552169</v>
      </c>
      <c r="F4103" s="27">
        <v>8.4341708905272345E-2</v>
      </c>
      <c r="G4103" s="27">
        <v>0.11375782319024579</v>
      </c>
      <c r="H4103" s="27">
        <v>0.10184569790145621</v>
      </c>
      <c r="I4103" s="27">
        <v>6.0448767947652693E-2</v>
      </c>
      <c r="J4103" s="27">
        <v>9.1045020412583305E-2</v>
      </c>
      <c r="K4103" s="27">
        <v>8.3375201522719142E-2</v>
      </c>
      <c r="L4103" s="27">
        <v>8.6663521511139041E-2</v>
      </c>
      <c r="M4103" s="27">
        <v>6.0778505701232909E-2</v>
      </c>
      <c r="N4103" s="27">
        <v>0.12399523981369058</v>
      </c>
      <c r="O4103" s="27">
        <v>0</v>
      </c>
      <c r="P4103" s="27">
        <v>0</v>
      </c>
      <c r="Q4103" s="27">
        <v>0</v>
      </c>
      <c r="R4103" s="27">
        <v>0</v>
      </c>
      <c r="S4103" s="27">
        <v>0</v>
      </c>
      <c r="T4103" s="27">
        <v>0</v>
      </c>
      <c r="U4103" s="27">
        <v>0</v>
      </c>
      <c r="V4103" s="27">
        <v>0</v>
      </c>
      <c r="W4103" s="27">
        <v>0</v>
      </c>
      <c r="X4103" s="27">
        <v>0</v>
      </c>
      <c r="Y4103" s="27">
        <v>0</v>
      </c>
      <c r="Z4103" s="27">
        <v>0</v>
      </c>
      <c r="AA4103" s="27">
        <v>0</v>
      </c>
      <c r="AB4103" s="27">
        <v>0</v>
      </c>
      <c r="AC4103" s="27">
        <v>0</v>
      </c>
      <c r="AD4103" s="27">
        <v>0</v>
      </c>
      <c r="AE4103" s="27">
        <v>0</v>
      </c>
      <c r="AF4103" s="27">
        <v>0</v>
      </c>
      <c r="AG4103" s="27">
        <v>0</v>
      </c>
      <c r="AH4103" s="27">
        <v>0</v>
      </c>
      <c r="AI4103" s="27">
        <v>0</v>
      </c>
      <c r="AK4103" s="29">
        <f t="shared" si="64"/>
        <v>8.7365850284455201E-3</v>
      </c>
    </row>
    <row r="4104" spans="1:37" x14ac:dyDescent="0.25">
      <c r="A4104">
        <v>4102</v>
      </c>
      <c r="B4104" s="1">
        <v>1.1299999999999999E-2</v>
      </c>
      <c r="C4104" s="1">
        <v>-1.5633962442038497E-4</v>
      </c>
      <c r="D4104" s="27">
        <v>0.12587818923058766</v>
      </c>
      <c r="E4104" s="27">
        <v>4.1424083110027057E-2</v>
      </c>
      <c r="F4104" s="27">
        <v>8.885934293158021E-2</v>
      </c>
      <c r="G4104" s="27">
        <v>1.041035436354072E-2</v>
      </c>
      <c r="H4104" s="27">
        <v>0.11418406573754349</v>
      </c>
      <c r="I4104" s="27">
        <v>2.0545863076856522E-2</v>
      </c>
      <c r="J4104" s="27">
        <v>0.16427634186698689</v>
      </c>
      <c r="K4104" s="27">
        <v>0.16924522522117896</v>
      </c>
      <c r="L4104" s="27">
        <v>0.10366315818232177</v>
      </c>
      <c r="M4104" s="27">
        <v>7.9719510307951338E-2</v>
      </c>
      <c r="N4104" s="27">
        <v>8.1793865971425489E-2</v>
      </c>
      <c r="O4104" s="27">
        <v>0</v>
      </c>
      <c r="P4104" s="27">
        <v>0</v>
      </c>
      <c r="Q4104" s="27">
        <v>0</v>
      </c>
      <c r="R4104" s="27">
        <v>0</v>
      </c>
      <c r="S4104" s="27">
        <v>0</v>
      </c>
      <c r="T4104" s="27">
        <v>0</v>
      </c>
      <c r="U4104" s="27">
        <v>0</v>
      </c>
      <c r="V4104" s="27">
        <v>0</v>
      </c>
      <c r="W4104" s="27">
        <v>0</v>
      </c>
      <c r="X4104" s="27">
        <v>0</v>
      </c>
      <c r="Y4104" s="27">
        <v>0</v>
      </c>
      <c r="Z4104" s="27">
        <v>0</v>
      </c>
      <c r="AA4104" s="27">
        <v>0</v>
      </c>
      <c r="AB4104" s="27">
        <v>0</v>
      </c>
      <c r="AC4104" s="27">
        <v>0</v>
      </c>
      <c r="AD4104" s="27">
        <v>0</v>
      </c>
      <c r="AE4104" s="27">
        <v>0</v>
      </c>
      <c r="AF4104" s="27">
        <v>0</v>
      </c>
      <c r="AG4104" s="27">
        <v>0</v>
      </c>
      <c r="AH4104" s="27">
        <v>0</v>
      </c>
      <c r="AI4104" s="27">
        <v>0</v>
      </c>
      <c r="AK4104" s="29">
        <f t="shared" si="64"/>
        <v>-1.3835364992954423E-2</v>
      </c>
    </row>
    <row r="4105" spans="1:37" x14ac:dyDescent="0.25">
      <c r="A4105">
        <v>4103</v>
      </c>
      <c r="B4105" s="1">
        <v>1.26E-2</v>
      </c>
      <c r="C4105" s="1">
        <v>-1.8338118991882482E-4</v>
      </c>
      <c r="D4105" s="27">
        <v>7.6721684234782817E-2</v>
      </c>
      <c r="E4105" s="27">
        <v>2.7958928455562415E-2</v>
      </c>
      <c r="F4105" s="27">
        <v>7.0961407600588125E-2</v>
      </c>
      <c r="G4105" s="27">
        <v>0.14594973693659832</v>
      </c>
      <c r="H4105" s="27">
        <v>0.16129481039123103</v>
      </c>
      <c r="I4105" s="27">
        <v>0.10026425811618739</v>
      </c>
      <c r="J4105" s="27">
        <v>0.12837121909733296</v>
      </c>
      <c r="K4105" s="27">
        <v>0.13344399848355143</v>
      </c>
      <c r="L4105" s="27">
        <v>6.5392935994863094E-2</v>
      </c>
      <c r="M4105" s="27">
        <v>1.942751325826406E-2</v>
      </c>
      <c r="N4105" s="27">
        <v>7.02135074310382E-2</v>
      </c>
      <c r="O4105" s="27">
        <v>0</v>
      </c>
      <c r="P4105" s="27">
        <v>0</v>
      </c>
      <c r="Q4105" s="27">
        <v>0</v>
      </c>
      <c r="R4105" s="27">
        <v>0</v>
      </c>
      <c r="S4105" s="27">
        <v>0</v>
      </c>
      <c r="T4105" s="27">
        <v>0</v>
      </c>
      <c r="U4105" s="27">
        <v>0</v>
      </c>
      <c r="V4105" s="27">
        <v>0</v>
      </c>
      <c r="W4105" s="27">
        <v>0</v>
      </c>
      <c r="X4105" s="27">
        <v>0</v>
      </c>
      <c r="Y4105" s="27">
        <v>0</v>
      </c>
      <c r="Z4105" s="27">
        <v>0</v>
      </c>
      <c r="AA4105" s="27">
        <v>0</v>
      </c>
      <c r="AB4105" s="27">
        <v>0</v>
      </c>
      <c r="AC4105" s="27">
        <v>0</v>
      </c>
      <c r="AD4105" s="27">
        <v>0</v>
      </c>
      <c r="AE4105" s="27">
        <v>0</v>
      </c>
      <c r="AF4105" s="27">
        <v>0</v>
      </c>
      <c r="AG4105" s="27">
        <v>0</v>
      </c>
      <c r="AH4105" s="27">
        <v>0</v>
      </c>
      <c r="AI4105" s="27">
        <v>0</v>
      </c>
      <c r="AK4105" s="29">
        <f t="shared" si="64"/>
        <v>-1.4554062691970224E-2</v>
      </c>
    </row>
    <row r="4106" spans="1:37" x14ac:dyDescent="0.25">
      <c r="A4106">
        <v>4104</v>
      </c>
      <c r="B4106" s="1">
        <v>1.24E-2</v>
      </c>
      <c r="C4106" s="1">
        <v>2.8679502178280606E-5</v>
      </c>
      <c r="D4106" s="27">
        <v>2.3203897038939002E-2</v>
      </c>
      <c r="E4106" s="27">
        <v>0.13780415135463542</v>
      </c>
      <c r="F4106" s="27">
        <v>0.14397985595889293</v>
      </c>
      <c r="G4106" s="27">
        <v>3.635443455822817E-2</v>
      </c>
      <c r="H4106" s="27">
        <v>0.17998083062858292</v>
      </c>
      <c r="I4106" s="27">
        <v>8.5514966238148249E-2</v>
      </c>
      <c r="J4106" s="27">
        <v>7.3101663872028891E-2</v>
      </c>
      <c r="K4106" s="27">
        <v>7.7310097252082433E-2</v>
      </c>
      <c r="L4106" s="27">
        <v>4.3665853031793954E-2</v>
      </c>
      <c r="M4106" s="27">
        <v>0.1060821873448308</v>
      </c>
      <c r="N4106" s="27">
        <v>9.3002062721837211E-2</v>
      </c>
      <c r="O4106" s="27">
        <v>0</v>
      </c>
      <c r="P4106" s="27">
        <v>0</v>
      </c>
      <c r="Q4106" s="27">
        <v>0</v>
      </c>
      <c r="R4106" s="27">
        <v>0</v>
      </c>
      <c r="S4106" s="27">
        <v>0</v>
      </c>
      <c r="T4106" s="27">
        <v>0</v>
      </c>
      <c r="U4106" s="27">
        <v>0</v>
      </c>
      <c r="V4106" s="27">
        <v>0</v>
      </c>
      <c r="W4106" s="27">
        <v>0</v>
      </c>
      <c r="X4106" s="27">
        <v>0</v>
      </c>
      <c r="Y4106" s="27">
        <v>0</v>
      </c>
      <c r="Z4106" s="27">
        <v>0</v>
      </c>
      <c r="AA4106" s="27">
        <v>0</v>
      </c>
      <c r="AB4106" s="27">
        <v>0</v>
      </c>
      <c r="AC4106" s="27">
        <v>0</v>
      </c>
      <c r="AD4106" s="27">
        <v>0</v>
      </c>
      <c r="AE4106" s="27">
        <v>0</v>
      </c>
      <c r="AF4106" s="27">
        <v>0</v>
      </c>
      <c r="AG4106" s="27">
        <v>0</v>
      </c>
      <c r="AH4106" s="27">
        <v>0</v>
      </c>
      <c r="AI4106" s="27">
        <v>0</v>
      </c>
      <c r="AK4106" s="29">
        <f t="shared" si="64"/>
        <v>2.3128630788935975E-3</v>
      </c>
    </row>
    <row r="4107" spans="1:37" x14ac:dyDescent="0.25">
      <c r="A4107">
        <v>4105</v>
      </c>
      <c r="B4107" s="1">
        <v>1.0500000000000001E-2</v>
      </c>
      <c r="C4107" s="1">
        <v>-2.0127125977618883E-4</v>
      </c>
      <c r="D4107" s="27">
        <v>0.13354325813633094</v>
      </c>
      <c r="E4107" s="27">
        <v>2.5070679763220284E-2</v>
      </c>
      <c r="F4107" s="27">
        <v>3.2188260885879776E-2</v>
      </c>
      <c r="G4107" s="27">
        <v>7.6580064083228261E-2</v>
      </c>
      <c r="H4107" s="27">
        <v>1.9389599395543366E-2</v>
      </c>
      <c r="I4107" s="27">
        <v>0.11864807923030365</v>
      </c>
      <c r="J4107" s="27">
        <v>2.4312544591005944E-2</v>
      </c>
      <c r="K4107" s="27">
        <v>0.13544627934055814</v>
      </c>
      <c r="L4107" s="27">
        <v>0.12065683356576201</v>
      </c>
      <c r="M4107" s="27">
        <v>0.14633035301613104</v>
      </c>
      <c r="N4107" s="27">
        <v>0.16783404799203655</v>
      </c>
      <c r="O4107" s="27">
        <v>0</v>
      </c>
      <c r="P4107" s="27">
        <v>0</v>
      </c>
      <c r="Q4107" s="27">
        <v>0</v>
      </c>
      <c r="R4107" s="27">
        <v>0</v>
      </c>
      <c r="S4107" s="27">
        <v>0</v>
      </c>
      <c r="T4107" s="27">
        <v>0</v>
      </c>
      <c r="U4107" s="27">
        <v>0</v>
      </c>
      <c r="V4107" s="27">
        <v>0</v>
      </c>
      <c r="W4107" s="27">
        <v>0</v>
      </c>
      <c r="X4107" s="27">
        <v>0</v>
      </c>
      <c r="Y4107" s="27">
        <v>0</v>
      </c>
      <c r="Z4107" s="27">
        <v>0</v>
      </c>
      <c r="AA4107" s="27">
        <v>0</v>
      </c>
      <c r="AB4107" s="27">
        <v>0</v>
      </c>
      <c r="AC4107" s="27">
        <v>0</v>
      </c>
      <c r="AD4107" s="27">
        <v>0</v>
      </c>
      <c r="AE4107" s="27">
        <v>0</v>
      </c>
      <c r="AF4107" s="27">
        <v>0</v>
      </c>
      <c r="AG4107" s="27">
        <v>0</v>
      </c>
      <c r="AH4107" s="27">
        <v>0</v>
      </c>
      <c r="AI4107" s="27">
        <v>0</v>
      </c>
      <c r="AK4107" s="29">
        <f t="shared" si="64"/>
        <v>-1.9168691407256078E-2</v>
      </c>
    </row>
    <row r="4108" spans="1:37" x14ac:dyDescent="0.25">
      <c r="A4108">
        <v>4106</v>
      </c>
      <c r="B4108" s="1">
        <v>1.2800000000000001E-2</v>
      </c>
      <c r="C4108" s="1">
        <v>3.9701501173381121E-5</v>
      </c>
      <c r="D4108" s="27">
        <v>4.5262563873510575E-2</v>
      </c>
      <c r="E4108" s="27">
        <v>0.12549965545910152</v>
      </c>
      <c r="F4108" s="27">
        <v>0.1049898150518903</v>
      </c>
      <c r="G4108" s="27">
        <v>0.1275227734272284</v>
      </c>
      <c r="H4108" s="27">
        <v>4.9081814141742626E-2</v>
      </c>
      <c r="I4108" s="27">
        <v>7.3542739060807119E-2</v>
      </c>
      <c r="J4108" s="27">
        <v>9.7752547081591729E-2</v>
      </c>
      <c r="K4108" s="27">
        <v>0.12321747208957587</v>
      </c>
      <c r="L4108" s="27">
        <v>0.13825031048585495</v>
      </c>
      <c r="M4108" s="27">
        <v>0.10709420915097166</v>
      </c>
      <c r="N4108" s="27">
        <v>7.7861001777251512E-3</v>
      </c>
      <c r="O4108" s="27">
        <v>0</v>
      </c>
      <c r="P4108" s="27">
        <v>0</v>
      </c>
      <c r="Q4108" s="27">
        <v>0</v>
      </c>
      <c r="R4108" s="27">
        <v>0</v>
      </c>
      <c r="S4108" s="27">
        <v>0</v>
      </c>
      <c r="T4108" s="27">
        <v>0</v>
      </c>
      <c r="U4108" s="27">
        <v>0</v>
      </c>
      <c r="V4108" s="27">
        <v>0</v>
      </c>
      <c r="W4108" s="27">
        <v>0</v>
      </c>
      <c r="X4108" s="27">
        <v>0</v>
      </c>
      <c r="Y4108" s="27">
        <v>0</v>
      </c>
      <c r="Z4108" s="27">
        <v>0</v>
      </c>
      <c r="AA4108" s="27">
        <v>0</v>
      </c>
      <c r="AB4108" s="27">
        <v>0</v>
      </c>
      <c r="AC4108" s="27">
        <v>0</v>
      </c>
      <c r="AD4108" s="27">
        <v>0</v>
      </c>
      <c r="AE4108" s="27">
        <v>0</v>
      </c>
      <c r="AF4108" s="27">
        <v>0</v>
      </c>
      <c r="AG4108" s="27">
        <v>0</v>
      </c>
      <c r="AH4108" s="27">
        <v>0</v>
      </c>
      <c r="AI4108" s="27">
        <v>0</v>
      </c>
      <c r="AK4108" s="29">
        <f t="shared" si="64"/>
        <v>3.1016797791704001E-3</v>
      </c>
    </row>
    <row r="4109" spans="1:37" x14ac:dyDescent="0.25">
      <c r="A4109">
        <v>4107</v>
      </c>
      <c r="B4109" s="1">
        <v>1.2500000000000001E-2</v>
      </c>
      <c r="C4109" s="1">
        <v>-9.9515465921795596E-5</v>
      </c>
      <c r="D4109" s="27">
        <v>0.1510733104726901</v>
      </c>
      <c r="E4109" s="27">
        <v>6.9275179922685129E-2</v>
      </c>
      <c r="F4109" s="27">
        <v>0.16374982095121679</v>
      </c>
      <c r="G4109" s="27">
        <v>0.14856213316283293</v>
      </c>
      <c r="H4109" s="27">
        <v>1.3796520282954867E-3</v>
      </c>
      <c r="I4109" s="27">
        <v>0.1611362078691792</v>
      </c>
      <c r="J4109" s="27">
        <v>2.8558556751875071E-2</v>
      </c>
      <c r="K4109" s="27">
        <v>4.5853838974610366E-2</v>
      </c>
      <c r="L4109" s="27">
        <v>0.15293021517060093</v>
      </c>
      <c r="M4109" s="27">
        <v>3.4029250509319542E-2</v>
      </c>
      <c r="N4109" s="27">
        <v>4.3451834186694245E-2</v>
      </c>
      <c r="O4109" s="27">
        <v>0</v>
      </c>
      <c r="P4109" s="27">
        <v>0</v>
      </c>
      <c r="Q4109" s="27">
        <v>0</v>
      </c>
      <c r="R4109" s="27">
        <v>0</v>
      </c>
      <c r="S4109" s="27">
        <v>0</v>
      </c>
      <c r="T4109" s="27">
        <v>0</v>
      </c>
      <c r="U4109" s="27">
        <v>0</v>
      </c>
      <c r="V4109" s="27">
        <v>0</v>
      </c>
      <c r="W4109" s="27">
        <v>0</v>
      </c>
      <c r="X4109" s="27">
        <v>0</v>
      </c>
      <c r="Y4109" s="27">
        <v>0</v>
      </c>
      <c r="Z4109" s="27">
        <v>0</v>
      </c>
      <c r="AA4109" s="27">
        <v>0</v>
      </c>
      <c r="AB4109" s="27">
        <v>0</v>
      </c>
      <c r="AC4109" s="27">
        <v>0</v>
      </c>
      <c r="AD4109" s="27">
        <v>0</v>
      </c>
      <c r="AE4109" s="27">
        <v>0</v>
      </c>
      <c r="AF4109" s="27">
        <v>0</v>
      </c>
      <c r="AG4109" s="27">
        <v>0</v>
      </c>
      <c r="AH4109" s="27">
        <v>0</v>
      </c>
      <c r="AI4109" s="27">
        <v>0</v>
      </c>
      <c r="AK4109" s="29">
        <f t="shared" si="64"/>
        <v>-7.961237273743647E-3</v>
      </c>
    </row>
    <row r="4110" spans="1:37" x14ac:dyDescent="0.25">
      <c r="A4110">
        <v>4108</v>
      </c>
      <c r="B4110" s="1">
        <v>8.3000000000000001E-3</v>
      </c>
      <c r="C4110" s="1">
        <v>9.270073881082967E-5</v>
      </c>
      <c r="D4110" s="27">
        <v>0.12296810756452949</v>
      </c>
      <c r="E4110" s="27">
        <v>4.1338246520748701E-3</v>
      </c>
      <c r="F4110" s="27">
        <v>1.8134596724411589E-2</v>
      </c>
      <c r="G4110" s="27">
        <v>9.8244450051746101E-3</v>
      </c>
      <c r="H4110" s="27">
        <v>6.3053327156039021E-2</v>
      </c>
      <c r="I4110" s="27">
        <v>7.9229565591674433E-2</v>
      </c>
      <c r="J4110" s="27">
        <v>0.13993726098164655</v>
      </c>
      <c r="K4110" s="27">
        <v>6.290291011302844E-2</v>
      </c>
      <c r="L4110" s="27">
        <v>0.16589721892250342</v>
      </c>
      <c r="M4110" s="27">
        <v>0.18078143123813192</v>
      </c>
      <c r="N4110" s="27">
        <v>0.15313731205078573</v>
      </c>
      <c r="O4110" s="27">
        <v>0</v>
      </c>
      <c r="P4110" s="27">
        <v>0</v>
      </c>
      <c r="Q4110" s="27">
        <v>0</v>
      </c>
      <c r="R4110" s="27">
        <v>0</v>
      </c>
      <c r="S4110" s="27">
        <v>0</v>
      </c>
      <c r="T4110" s="27">
        <v>0</v>
      </c>
      <c r="U4110" s="27">
        <v>0</v>
      </c>
      <c r="V4110" s="27">
        <v>0</v>
      </c>
      <c r="W4110" s="27">
        <v>0</v>
      </c>
      <c r="X4110" s="27">
        <v>0</v>
      </c>
      <c r="Y4110" s="27">
        <v>0</v>
      </c>
      <c r="Z4110" s="27">
        <v>0</v>
      </c>
      <c r="AA4110" s="27">
        <v>0</v>
      </c>
      <c r="AB4110" s="27">
        <v>0</v>
      </c>
      <c r="AC4110" s="27">
        <v>0</v>
      </c>
      <c r="AD4110" s="27">
        <v>0</v>
      </c>
      <c r="AE4110" s="27">
        <v>0</v>
      </c>
      <c r="AF4110" s="27">
        <v>0</v>
      </c>
      <c r="AG4110" s="27">
        <v>0</v>
      </c>
      <c r="AH4110" s="27">
        <v>0</v>
      </c>
      <c r="AI4110" s="27">
        <v>0</v>
      </c>
      <c r="AK4110" s="29">
        <f t="shared" si="64"/>
        <v>1.1168763712148153E-2</v>
      </c>
    </row>
    <row r="4111" spans="1:37" x14ac:dyDescent="0.25">
      <c r="A4111">
        <v>4109</v>
      </c>
      <c r="B4111" s="1">
        <v>1.4E-2</v>
      </c>
      <c r="C4111" s="1">
        <v>6.5586310997417209E-5</v>
      </c>
      <c r="D4111" s="27">
        <v>5.5098585733484327E-2</v>
      </c>
      <c r="E4111" s="27">
        <v>0.15131546881849142</v>
      </c>
      <c r="F4111" s="27">
        <v>0.10653194301715518</v>
      </c>
      <c r="G4111" s="27">
        <v>9.8579300808079098E-2</v>
      </c>
      <c r="H4111" s="27">
        <v>6.5594176156456602E-2</v>
      </c>
      <c r="I4111" s="27">
        <v>0.1695584882485722</v>
      </c>
      <c r="J4111" s="27">
        <v>7.0386122906208742E-2</v>
      </c>
      <c r="K4111" s="27">
        <v>7.6708140370895322E-2</v>
      </c>
      <c r="L4111" s="27">
        <v>8.493735886028829E-2</v>
      </c>
      <c r="M4111" s="27">
        <v>8.0165257553915046E-3</v>
      </c>
      <c r="N4111" s="27">
        <v>0.11327388932497739</v>
      </c>
      <c r="O4111" s="27">
        <v>0</v>
      </c>
      <c r="P4111" s="27">
        <v>0</v>
      </c>
      <c r="Q4111" s="27">
        <v>0</v>
      </c>
      <c r="R4111" s="27">
        <v>0</v>
      </c>
      <c r="S4111" s="27">
        <v>0</v>
      </c>
      <c r="T4111" s="27">
        <v>0</v>
      </c>
      <c r="U4111" s="27">
        <v>0</v>
      </c>
      <c r="V4111" s="27">
        <v>0</v>
      </c>
      <c r="W4111" s="27">
        <v>0</v>
      </c>
      <c r="X4111" s="27">
        <v>0</v>
      </c>
      <c r="Y4111" s="27">
        <v>0</v>
      </c>
      <c r="Z4111" s="27">
        <v>0</v>
      </c>
      <c r="AA4111" s="27">
        <v>0</v>
      </c>
      <c r="AB4111" s="27">
        <v>0</v>
      </c>
      <c r="AC4111" s="27">
        <v>0</v>
      </c>
      <c r="AD4111" s="27">
        <v>0</v>
      </c>
      <c r="AE4111" s="27">
        <v>0</v>
      </c>
      <c r="AF4111" s="27">
        <v>0</v>
      </c>
      <c r="AG4111" s="27">
        <v>0</v>
      </c>
      <c r="AH4111" s="27">
        <v>0</v>
      </c>
      <c r="AI4111" s="27">
        <v>0</v>
      </c>
      <c r="AK4111" s="29">
        <f t="shared" si="64"/>
        <v>4.6847364998155146E-3</v>
      </c>
    </row>
    <row r="4112" spans="1:37" x14ac:dyDescent="0.25">
      <c r="A4112">
        <v>4110</v>
      </c>
      <c r="B4112" s="1">
        <v>1.06E-2</v>
      </c>
      <c r="C4112" s="1">
        <v>3.3179388030114586E-5</v>
      </c>
      <c r="D4112" s="27">
        <v>1.6996410928028463E-2</v>
      </c>
      <c r="E4112" s="27">
        <v>4.7626319676247378E-2</v>
      </c>
      <c r="F4112" s="27">
        <v>2.9987422143135024E-2</v>
      </c>
      <c r="G4112" s="27">
        <v>0.13074553575481063</v>
      </c>
      <c r="H4112" s="27">
        <v>0.12792044831178154</v>
      </c>
      <c r="I4112" s="27">
        <v>0.19696513044359343</v>
      </c>
      <c r="J4112" s="27">
        <v>3.7903921849268982E-2</v>
      </c>
      <c r="K4112" s="27">
        <v>4.2589544412188783E-2</v>
      </c>
      <c r="L4112" s="27">
        <v>0.12550447134014814</v>
      </c>
      <c r="M4112" s="27">
        <v>0.11032382294648498</v>
      </c>
      <c r="N4112" s="27">
        <v>0.13343697219431255</v>
      </c>
      <c r="O4112" s="27">
        <v>0</v>
      </c>
      <c r="P4112" s="27">
        <v>0</v>
      </c>
      <c r="Q4112" s="27">
        <v>0</v>
      </c>
      <c r="R4112" s="27">
        <v>0</v>
      </c>
      <c r="S4112" s="27">
        <v>0</v>
      </c>
      <c r="T4112" s="27">
        <v>0</v>
      </c>
      <c r="U4112" s="27">
        <v>0</v>
      </c>
      <c r="V4112" s="27">
        <v>0</v>
      </c>
      <c r="W4112" s="27">
        <v>0</v>
      </c>
      <c r="X4112" s="27">
        <v>0</v>
      </c>
      <c r="Y4112" s="27">
        <v>0</v>
      </c>
      <c r="Z4112" s="27">
        <v>0</v>
      </c>
      <c r="AA4112" s="27">
        <v>0</v>
      </c>
      <c r="AB4112" s="27">
        <v>0</v>
      </c>
      <c r="AC4112" s="27">
        <v>0</v>
      </c>
      <c r="AD4112" s="27">
        <v>0</v>
      </c>
      <c r="AE4112" s="27">
        <v>0</v>
      </c>
      <c r="AF4112" s="27">
        <v>0</v>
      </c>
      <c r="AG4112" s="27">
        <v>0</v>
      </c>
      <c r="AH4112" s="27">
        <v>0</v>
      </c>
      <c r="AI4112" s="27">
        <v>0</v>
      </c>
      <c r="AK4112" s="29">
        <f t="shared" si="64"/>
        <v>3.1301309462372249E-3</v>
      </c>
    </row>
    <row r="4113" spans="1:37" x14ac:dyDescent="0.25">
      <c r="A4113">
        <v>4111</v>
      </c>
      <c r="B4113" s="1">
        <v>1.46E-2</v>
      </c>
      <c r="C4113" s="1">
        <v>2.7062478775935483E-4</v>
      </c>
      <c r="D4113" s="27">
        <v>9.0253638487442223E-2</v>
      </c>
      <c r="E4113" s="27">
        <v>0.19130542392443523</v>
      </c>
      <c r="F4113" s="27">
        <v>6.2356727824096556E-2</v>
      </c>
      <c r="G4113" s="27">
        <v>5.355207457051115E-2</v>
      </c>
      <c r="H4113" s="27">
        <v>0.21735115891537934</v>
      </c>
      <c r="I4113" s="27">
        <v>0.11172180952769854</v>
      </c>
      <c r="J4113" s="27">
        <v>8.1981117040257623E-2</v>
      </c>
      <c r="K4113" s="27">
        <v>4.5672522779944595E-2</v>
      </c>
      <c r="L4113" s="27">
        <v>4.3641988824420198E-2</v>
      </c>
      <c r="M4113" s="27">
        <v>4.5498809022127988E-2</v>
      </c>
      <c r="N4113" s="27">
        <v>5.6664729083686402E-2</v>
      </c>
      <c r="O4113" s="27">
        <v>0</v>
      </c>
      <c r="P4113" s="27">
        <v>0</v>
      </c>
      <c r="Q4113" s="27">
        <v>0</v>
      </c>
      <c r="R4113" s="27">
        <v>0</v>
      </c>
      <c r="S4113" s="27">
        <v>0</v>
      </c>
      <c r="T4113" s="27">
        <v>0</v>
      </c>
      <c r="U4113" s="27">
        <v>0</v>
      </c>
      <c r="V4113" s="27">
        <v>0</v>
      </c>
      <c r="W4113" s="27">
        <v>0</v>
      </c>
      <c r="X4113" s="27">
        <v>0</v>
      </c>
      <c r="Y4113" s="27">
        <v>0</v>
      </c>
      <c r="Z4113" s="27">
        <v>0</v>
      </c>
      <c r="AA4113" s="27">
        <v>0</v>
      </c>
      <c r="AB4113" s="27">
        <v>0</v>
      </c>
      <c r="AC4113" s="27">
        <v>0</v>
      </c>
      <c r="AD4113" s="27">
        <v>0</v>
      </c>
      <c r="AE4113" s="27">
        <v>0</v>
      </c>
      <c r="AF4113" s="27">
        <v>0</v>
      </c>
      <c r="AG4113" s="27">
        <v>0</v>
      </c>
      <c r="AH4113" s="27">
        <v>0</v>
      </c>
      <c r="AI4113" s="27">
        <v>0</v>
      </c>
      <c r="AK4113" s="29">
        <f t="shared" si="64"/>
        <v>1.8535944367079098E-2</v>
      </c>
    </row>
    <row r="4114" spans="1:37" x14ac:dyDescent="0.25">
      <c r="A4114">
        <v>4112</v>
      </c>
      <c r="B4114" s="1">
        <v>1.2699999999999999E-2</v>
      </c>
      <c r="C4114" s="1">
        <v>1.0931414195848841E-4</v>
      </c>
      <c r="D4114" s="27">
        <v>0.13069419624163112</v>
      </c>
      <c r="E4114" s="27">
        <v>0.14065009025992303</v>
      </c>
      <c r="F4114" s="27">
        <v>8.3840447720649219E-2</v>
      </c>
      <c r="G4114" s="27">
        <v>9.0424780192263701E-2</v>
      </c>
      <c r="H4114" s="27">
        <v>1.236079259927037E-2</v>
      </c>
      <c r="I4114" s="27">
        <v>3.7715235493660612E-2</v>
      </c>
      <c r="J4114" s="27">
        <v>0.10093141782566611</v>
      </c>
      <c r="K4114" s="27">
        <v>0.11878870606839724</v>
      </c>
      <c r="L4114" s="27">
        <v>0.13286379732412304</v>
      </c>
      <c r="M4114" s="27">
        <v>0.13671154420762857</v>
      </c>
      <c r="N4114" s="27">
        <v>1.5018992066787014E-2</v>
      </c>
      <c r="O4114" s="27">
        <v>0</v>
      </c>
      <c r="P4114" s="27">
        <v>0</v>
      </c>
      <c r="Q4114" s="27">
        <v>0</v>
      </c>
      <c r="R4114" s="27">
        <v>0</v>
      </c>
      <c r="S4114" s="27">
        <v>0</v>
      </c>
      <c r="T4114" s="27">
        <v>0</v>
      </c>
      <c r="U4114" s="27">
        <v>0</v>
      </c>
      <c r="V4114" s="27">
        <v>0</v>
      </c>
      <c r="W4114" s="27">
        <v>0</v>
      </c>
      <c r="X4114" s="27">
        <v>0</v>
      </c>
      <c r="Y4114" s="27">
        <v>0</v>
      </c>
      <c r="Z4114" s="27">
        <v>0</v>
      </c>
      <c r="AA4114" s="27">
        <v>0</v>
      </c>
      <c r="AB4114" s="27">
        <v>0</v>
      </c>
      <c r="AC4114" s="27">
        <v>0</v>
      </c>
      <c r="AD4114" s="27">
        <v>0</v>
      </c>
      <c r="AE4114" s="27">
        <v>0</v>
      </c>
      <c r="AF4114" s="27">
        <v>0</v>
      </c>
      <c r="AG4114" s="27">
        <v>0</v>
      </c>
      <c r="AH4114" s="27">
        <v>0</v>
      </c>
      <c r="AI4114" s="27">
        <v>0</v>
      </c>
      <c r="AK4114" s="29">
        <f t="shared" si="64"/>
        <v>8.6074127526368834E-3</v>
      </c>
    </row>
    <row r="4115" spans="1:37" x14ac:dyDescent="0.25">
      <c r="A4115">
        <v>4113</v>
      </c>
      <c r="B4115" s="1">
        <v>1.1900000000000001E-2</v>
      </c>
      <c r="C4115" s="1">
        <v>-3.842528990913065E-5</v>
      </c>
      <c r="D4115" s="27">
        <v>4.6916451619360713E-2</v>
      </c>
      <c r="E4115" s="27">
        <v>6.905321323627818E-2</v>
      </c>
      <c r="F4115" s="27">
        <v>2.7528310647767153E-2</v>
      </c>
      <c r="G4115" s="27">
        <v>0.15601942941538052</v>
      </c>
      <c r="H4115" s="27">
        <v>0.10743865415019875</v>
      </c>
      <c r="I4115" s="27">
        <v>9.9623337355405669E-2</v>
      </c>
      <c r="J4115" s="27">
        <v>0.12450864221852968</v>
      </c>
      <c r="K4115" s="27">
        <v>0.12216728234377518</v>
      </c>
      <c r="L4115" s="27">
        <v>6.9461684483592953E-2</v>
      </c>
      <c r="M4115" s="27">
        <v>0.16813674407489856</v>
      </c>
      <c r="N4115" s="27">
        <v>9.1462504548125902E-3</v>
      </c>
      <c r="O4115" s="27">
        <v>0</v>
      </c>
      <c r="P4115" s="27">
        <v>0</v>
      </c>
      <c r="Q4115" s="27">
        <v>0</v>
      </c>
      <c r="R4115" s="27">
        <v>0</v>
      </c>
      <c r="S4115" s="27">
        <v>0</v>
      </c>
      <c r="T4115" s="27">
        <v>0</v>
      </c>
      <c r="U4115" s="27">
        <v>0</v>
      </c>
      <c r="V4115" s="27">
        <v>0</v>
      </c>
      <c r="W4115" s="27">
        <v>0</v>
      </c>
      <c r="X4115" s="27">
        <v>0</v>
      </c>
      <c r="Y4115" s="27">
        <v>0</v>
      </c>
      <c r="Z4115" s="27">
        <v>0</v>
      </c>
      <c r="AA4115" s="27">
        <v>0</v>
      </c>
      <c r="AB4115" s="27">
        <v>0</v>
      </c>
      <c r="AC4115" s="27">
        <v>0</v>
      </c>
      <c r="AD4115" s="27">
        <v>0</v>
      </c>
      <c r="AE4115" s="27">
        <v>0</v>
      </c>
      <c r="AF4115" s="27">
        <v>0</v>
      </c>
      <c r="AG4115" s="27">
        <v>0</v>
      </c>
      <c r="AH4115" s="27">
        <v>0</v>
      </c>
      <c r="AI4115" s="27">
        <v>0</v>
      </c>
      <c r="AK4115" s="29">
        <f t="shared" si="64"/>
        <v>-3.2290159587504744E-3</v>
      </c>
    </row>
    <row r="4116" spans="1:37" x14ac:dyDescent="0.25">
      <c r="A4116">
        <v>4114</v>
      </c>
      <c r="B4116" s="1">
        <v>1.4800000000000001E-2</v>
      </c>
      <c r="C4116" s="1">
        <v>2.9016918681856453E-4</v>
      </c>
      <c r="D4116" s="27">
        <v>0.10028071651893655</v>
      </c>
      <c r="E4116" s="27">
        <v>0.17419420811099348</v>
      </c>
      <c r="F4116" s="27">
        <v>4.4542489158810213E-2</v>
      </c>
      <c r="G4116" s="27">
        <v>0.14660502185877547</v>
      </c>
      <c r="H4116" s="27">
        <v>0.16988225586075492</v>
      </c>
      <c r="I4116" s="27">
        <v>0.11537501643439932</v>
      </c>
      <c r="J4116" s="27">
        <v>0.10510847580707686</v>
      </c>
      <c r="K4116" s="27">
        <v>2.5979046782102208E-2</v>
      </c>
      <c r="L4116" s="27">
        <v>1.1704608473117105E-3</v>
      </c>
      <c r="M4116" s="27">
        <v>4.1707628033513855E-2</v>
      </c>
      <c r="N4116" s="27">
        <v>7.5154680587325426E-2</v>
      </c>
      <c r="O4116" s="27">
        <v>0</v>
      </c>
      <c r="P4116" s="27">
        <v>0</v>
      </c>
      <c r="Q4116" s="27">
        <v>0</v>
      </c>
      <c r="R4116" s="27">
        <v>0</v>
      </c>
      <c r="S4116" s="27">
        <v>0</v>
      </c>
      <c r="T4116" s="27">
        <v>0</v>
      </c>
      <c r="U4116" s="27">
        <v>0</v>
      </c>
      <c r="V4116" s="27">
        <v>0</v>
      </c>
      <c r="W4116" s="27">
        <v>0</v>
      </c>
      <c r="X4116" s="27">
        <v>0</v>
      </c>
      <c r="Y4116" s="27">
        <v>0</v>
      </c>
      <c r="Z4116" s="27">
        <v>0</v>
      </c>
      <c r="AA4116" s="27">
        <v>0</v>
      </c>
      <c r="AB4116" s="27">
        <v>0</v>
      </c>
      <c r="AC4116" s="27">
        <v>0</v>
      </c>
      <c r="AD4116" s="27">
        <v>0</v>
      </c>
      <c r="AE4116" s="27">
        <v>0</v>
      </c>
      <c r="AF4116" s="27">
        <v>0</v>
      </c>
      <c r="AG4116" s="27">
        <v>0</v>
      </c>
      <c r="AH4116" s="27">
        <v>0</v>
      </c>
      <c r="AI4116" s="27">
        <v>0</v>
      </c>
      <c r="AK4116" s="29">
        <f t="shared" si="64"/>
        <v>1.9606026136389496E-2</v>
      </c>
    </row>
    <row r="4117" spans="1:37" x14ac:dyDescent="0.25">
      <c r="A4117">
        <v>4115</v>
      </c>
      <c r="B4117" s="1">
        <v>1.2200000000000001E-2</v>
      </c>
      <c r="C4117" s="1">
        <v>-1.0488211912548749E-4</v>
      </c>
      <c r="D4117" s="27">
        <v>2.4908855476946757E-2</v>
      </c>
      <c r="E4117" s="27">
        <v>5.4402062462669119E-2</v>
      </c>
      <c r="F4117" s="27">
        <v>0.12560975303332805</v>
      </c>
      <c r="G4117" s="27">
        <v>8.6067095844820404E-2</v>
      </c>
      <c r="H4117" s="27">
        <v>0.14949623905406315</v>
      </c>
      <c r="I4117" s="27">
        <v>0.10629708126043916</v>
      </c>
      <c r="J4117" s="27">
        <v>0.15865102427862141</v>
      </c>
      <c r="K4117" s="27">
        <v>0.10649023929154199</v>
      </c>
      <c r="L4117" s="27">
        <v>6.1231330830211927E-2</v>
      </c>
      <c r="M4117" s="27">
        <v>7.3774123920035016E-3</v>
      </c>
      <c r="N4117" s="27">
        <v>0.11946890607535465</v>
      </c>
      <c r="O4117" s="27">
        <v>0</v>
      </c>
      <c r="P4117" s="27">
        <v>0</v>
      </c>
      <c r="Q4117" s="27">
        <v>0</v>
      </c>
      <c r="R4117" s="27">
        <v>0</v>
      </c>
      <c r="S4117" s="27">
        <v>0</v>
      </c>
      <c r="T4117" s="27">
        <v>0</v>
      </c>
      <c r="U4117" s="27">
        <v>0</v>
      </c>
      <c r="V4117" s="27">
        <v>0</v>
      </c>
      <c r="W4117" s="27">
        <v>0</v>
      </c>
      <c r="X4117" s="27">
        <v>0</v>
      </c>
      <c r="Y4117" s="27">
        <v>0</v>
      </c>
      <c r="Z4117" s="27">
        <v>0</v>
      </c>
      <c r="AA4117" s="27">
        <v>0</v>
      </c>
      <c r="AB4117" s="27">
        <v>0</v>
      </c>
      <c r="AC4117" s="27">
        <v>0</v>
      </c>
      <c r="AD4117" s="27">
        <v>0</v>
      </c>
      <c r="AE4117" s="27">
        <v>0</v>
      </c>
      <c r="AF4117" s="27">
        <v>0</v>
      </c>
      <c r="AG4117" s="27">
        <v>0</v>
      </c>
      <c r="AH4117" s="27">
        <v>0</v>
      </c>
      <c r="AI4117" s="27">
        <v>0</v>
      </c>
      <c r="AK4117" s="29">
        <f t="shared" si="64"/>
        <v>-8.5968950102858592E-3</v>
      </c>
    </row>
    <row r="4118" spans="1:37" x14ac:dyDescent="0.25">
      <c r="A4118">
        <v>4116</v>
      </c>
      <c r="B4118" s="1">
        <v>1.3299999999999999E-2</v>
      </c>
      <c r="C4118" s="1">
        <v>-9.9573614245274629E-5</v>
      </c>
      <c r="D4118" s="27">
        <v>2.0472345128535421E-2</v>
      </c>
      <c r="E4118" s="27">
        <v>8.2016989326277601E-2</v>
      </c>
      <c r="F4118" s="27">
        <v>0.20099902495951419</v>
      </c>
      <c r="G4118" s="27">
        <v>0.16997935220833951</v>
      </c>
      <c r="H4118" s="27">
        <v>0.21100830430242751</v>
      </c>
      <c r="I4118" s="27">
        <v>2.0315840820263942E-2</v>
      </c>
      <c r="J4118" s="27">
        <v>9.5569156892479135E-2</v>
      </c>
      <c r="K4118" s="27">
        <v>8.125194055360474E-2</v>
      </c>
      <c r="L4118" s="27">
        <v>4.1640762006807074E-3</v>
      </c>
      <c r="M4118" s="27">
        <v>2.6526317228384805E-2</v>
      </c>
      <c r="N4118" s="27">
        <v>8.7696652379492604E-2</v>
      </c>
      <c r="O4118" s="27">
        <v>0</v>
      </c>
      <c r="P4118" s="27">
        <v>0</v>
      </c>
      <c r="Q4118" s="27">
        <v>0</v>
      </c>
      <c r="R4118" s="27">
        <v>0</v>
      </c>
      <c r="S4118" s="27">
        <v>0</v>
      </c>
      <c r="T4118" s="27">
        <v>0</v>
      </c>
      <c r="U4118" s="27">
        <v>0</v>
      </c>
      <c r="V4118" s="27">
        <v>0</v>
      </c>
      <c r="W4118" s="27">
        <v>0</v>
      </c>
      <c r="X4118" s="27">
        <v>0</v>
      </c>
      <c r="Y4118" s="27">
        <v>0</v>
      </c>
      <c r="Z4118" s="27">
        <v>0</v>
      </c>
      <c r="AA4118" s="27">
        <v>0</v>
      </c>
      <c r="AB4118" s="27">
        <v>0</v>
      </c>
      <c r="AC4118" s="27">
        <v>0</v>
      </c>
      <c r="AD4118" s="27">
        <v>0</v>
      </c>
      <c r="AE4118" s="27">
        <v>0</v>
      </c>
      <c r="AF4118" s="27">
        <v>0</v>
      </c>
      <c r="AG4118" s="27">
        <v>0</v>
      </c>
      <c r="AH4118" s="27">
        <v>0</v>
      </c>
      <c r="AI4118" s="27">
        <v>0</v>
      </c>
      <c r="AK4118" s="29">
        <f t="shared" si="64"/>
        <v>-7.4867379131785443E-3</v>
      </c>
    </row>
    <row r="4119" spans="1:37" x14ac:dyDescent="0.25">
      <c r="A4119">
        <v>4117</v>
      </c>
      <c r="B4119" s="1">
        <v>1.2E-2</v>
      </c>
      <c r="C4119" s="1">
        <v>-1.2024689163853972E-4</v>
      </c>
      <c r="D4119" s="27">
        <v>0.12881122727569003</v>
      </c>
      <c r="E4119" s="27">
        <v>3.8418183585198863E-2</v>
      </c>
      <c r="F4119" s="27">
        <v>0.21522889984011012</v>
      </c>
      <c r="G4119" s="27">
        <v>7.482834634007561E-2</v>
      </c>
      <c r="H4119" s="27">
        <v>1.7383132690270992E-2</v>
      </c>
      <c r="I4119" s="27">
        <v>0.19705798883876738</v>
      </c>
      <c r="J4119" s="27">
        <v>0.13184634668007753</v>
      </c>
      <c r="K4119" s="27">
        <v>1.6071906571047997E-3</v>
      </c>
      <c r="L4119" s="27">
        <v>0.11518395726380967</v>
      </c>
      <c r="M4119" s="27">
        <v>5.0611857174389124E-2</v>
      </c>
      <c r="N4119" s="27">
        <v>2.902286965450605E-2</v>
      </c>
      <c r="O4119" s="27">
        <v>0</v>
      </c>
      <c r="P4119" s="27">
        <v>0</v>
      </c>
      <c r="Q4119" s="27">
        <v>0</v>
      </c>
      <c r="R4119" s="27">
        <v>0</v>
      </c>
      <c r="S4119" s="27">
        <v>0</v>
      </c>
      <c r="T4119" s="27">
        <v>0</v>
      </c>
      <c r="U4119" s="27">
        <v>0</v>
      </c>
      <c r="V4119" s="27">
        <v>0</v>
      </c>
      <c r="W4119" s="27">
        <v>0</v>
      </c>
      <c r="X4119" s="27">
        <v>0</v>
      </c>
      <c r="Y4119" s="27">
        <v>0</v>
      </c>
      <c r="Z4119" s="27">
        <v>0</v>
      </c>
      <c r="AA4119" s="27">
        <v>0</v>
      </c>
      <c r="AB4119" s="27">
        <v>0</v>
      </c>
      <c r="AC4119" s="27">
        <v>0</v>
      </c>
      <c r="AD4119" s="27">
        <v>0</v>
      </c>
      <c r="AE4119" s="27">
        <v>0</v>
      </c>
      <c r="AF4119" s="27">
        <v>0</v>
      </c>
      <c r="AG4119" s="27">
        <v>0</v>
      </c>
      <c r="AH4119" s="27">
        <v>0</v>
      </c>
      <c r="AI4119" s="27">
        <v>0</v>
      </c>
      <c r="AK4119" s="29">
        <f t="shared" si="64"/>
        <v>-1.0020574303211644E-2</v>
      </c>
    </row>
    <row r="4120" spans="1:37" x14ac:dyDescent="0.25">
      <c r="A4120">
        <v>4118</v>
      </c>
      <c r="B4120" s="1">
        <v>1.2699999999999999E-2</v>
      </c>
      <c r="C4120" s="1">
        <v>1.6498290926581462E-4</v>
      </c>
      <c r="D4120" s="27">
        <v>5.3240726493211647E-2</v>
      </c>
      <c r="E4120" s="27">
        <v>0.12671793272239651</v>
      </c>
      <c r="F4120" s="27">
        <v>2.8259357482039282E-2</v>
      </c>
      <c r="G4120" s="27">
        <v>0.11775476541013581</v>
      </c>
      <c r="H4120" s="27">
        <v>9.8476026939878919E-2</v>
      </c>
      <c r="I4120" s="27">
        <v>0.1364894640129039</v>
      </c>
      <c r="J4120" s="27">
        <v>7.462429602107877E-2</v>
      </c>
      <c r="K4120" s="27">
        <v>8.4064574049860577E-2</v>
      </c>
      <c r="L4120" s="27">
        <v>0.11820096830801305</v>
      </c>
      <c r="M4120" s="27">
        <v>3.5306414755717039E-2</v>
      </c>
      <c r="N4120" s="27">
        <v>0.12686547380476457</v>
      </c>
      <c r="O4120" s="27">
        <v>0</v>
      </c>
      <c r="P4120" s="27">
        <v>0</v>
      </c>
      <c r="Q4120" s="27">
        <v>0</v>
      </c>
      <c r="R4120" s="27">
        <v>0</v>
      </c>
      <c r="S4120" s="27">
        <v>0</v>
      </c>
      <c r="T4120" s="27">
        <v>0</v>
      </c>
      <c r="U4120" s="27">
        <v>0</v>
      </c>
      <c r="V4120" s="27">
        <v>0</v>
      </c>
      <c r="W4120" s="27">
        <v>0</v>
      </c>
      <c r="X4120" s="27">
        <v>0</v>
      </c>
      <c r="Y4120" s="27">
        <v>0</v>
      </c>
      <c r="Z4120" s="27">
        <v>0</v>
      </c>
      <c r="AA4120" s="27">
        <v>0</v>
      </c>
      <c r="AB4120" s="27">
        <v>0</v>
      </c>
      <c r="AC4120" s="27">
        <v>0</v>
      </c>
      <c r="AD4120" s="27">
        <v>0</v>
      </c>
      <c r="AE4120" s="27">
        <v>0</v>
      </c>
      <c r="AF4120" s="27">
        <v>0</v>
      </c>
      <c r="AG4120" s="27">
        <v>0</v>
      </c>
      <c r="AH4120" s="27">
        <v>0</v>
      </c>
      <c r="AI4120" s="27">
        <v>0</v>
      </c>
      <c r="AK4120" s="29">
        <f t="shared" si="64"/>
        <v>1.2990780257150758E-2</v>
      </c>
    </row>
    <row r="4121" spans="1:37" x14ac:dyDescent="0.25">
      <c r="A4121">
        <v>4119</v>
      </c>
      <c r="B4121" s="1">
        <v>9.7999999999999997E-3</v>
      </c>
      <c r="C4121" s="1">
        <v>1.2273547022962741E-4</v>
      </c>
      <c r="D4121" s="27">
        <v>7.0625454161681409E-2</v>
      </c>
      <c r="E4121" s="27">
        <v>8.8545506069098862E-2</v>
      </c>
      <c r="F4121" s="27">
        <v>0.11142398475242818</v>
      </c>
      <c r="G4121" s="27">
        <v>1.4870192843917942E-2</v>
      </c>
      <c r="H4121" s="27">
        <v>0.11344214107844086</v>
      </c>
      <c r="I4121" s="27">
        <v>9.3067353961073601E-2</v>
      </c>
      <c r="J4121" s="27">
        <v>0.1009373484379419</v>
      </c>
      <c r="K4121" s="27">
        <v>3.5788566672753937E-2</v>
      </c>
      <c r="L4121" s="27">
        <v>0.13071576985950706</v>
      </c>
      <c r="M4121" s="27">
        <v>0.19556537020731521</v>
      </c>
      <c r="N4121" s="27">
        <v>4.5018311955840828E-2</v>
      </c>
      <c r="O4121" s="27">
        <v>0</v>
      </c>
      <c r="P4121" s="27">
        <v>0</v>
      </c>
      <c r="Q4121" s="27">
        <v>0</v>
      </c>
      <c r="R4121" s="27">
        <v>0</v>
      </c>
      <c r="S4121" s="27">
        <v>0</v>
      </c>
      <c r="T4121" s="27">
        <v>0</v>
      </c>
      <c r="U4121" s="27">
        <v>0</v>
      </c>
      <c r="V4121" s="27">
        <v>0</v>
      </c>
      <c r="W4121" s="27">
        <v>0</v>
      </c>
      <c r="X4121" s="27">
        <v>0</v>
      </c>
      <c r="Y4121" s="27">
        <v>0</v>
      </c>
      <c r="Z4121" s="27">
        <v>0</v>
      </c>
      <c r="AA4121" s="27">
        <v>0</v>
      </c>
      <c r="AB4121" s="27">
        <v>0</v>
      </c>
      <c r="AC4121" s="27">
        <v>0</v>
      </c>
      <c r="AD4121" s="27">
        <v>0</v>
      </c>
      <c r="AE4121" s="27">
        <v>0</v>
      </c>
      <c r="AF4121" s="27">
        <v>0</v>
      </c>
      <c r="AG4121" s="27">
        <v>0</v>
      </c>
      <c r="AH4121" s="27">
        <v>0</v>
      </c>
      <c r="AI4121" s="27">
        <v>0</v>
      </c>
      <c r="AK4121" s="29">
        <f t="shared" si="64"/>
        <v>1.2524027574451776E-2</v>
      </c>
    </row>
    <row r="4122" spans="1:37" x14ac:dyDescent="0.25">
      <c r="A4122">
        <v>4120</v>
      </c>
      <c r="B4122" s="1">
        <v>1.3899999999999999E-2</v>
      </c>
      <c r="C4122" s="1">
        <v>-3.3468110875458886E-4</v>
      </c>
      <c r="D4122" s="27">
        <v>0.15566145132273126</v>
      </c>
      <c r="E4122" s="27">
        <v>8.4599098413446733E-2</v>
      </c>
      <c r="F4122" s="27">
        <v>5.5486237640973241E-2</v>
      </c>
      <c r="G4122" s="27">
        <v>1.8468202318340093E-2</v>
      </c>
      <c r="H4122" s="27">
        <v>0.11040563258934757</v>
      </c>
      <c r="I4122" s="27">
        <v>8.9369180358711914E-2</v>
      </c>
      <c r="J4122" s="27">
        <v>7.0731294282996279E-2</v>
      </c>
      <c r="K4122" s="27">
        <v>0.21997006569507771</v>
      </c>
      <c r="L4122" s="27">
        <v>4.0221932237632499E-2</v>
      </c>
      <c r="M4122" s="27">
        <v>5.4727071283115235E-2</v>
      </c>
      <c r="N4122" s="27">
        <v>0.10035983385762756</v>
      </c>
      <c r="O4122" s="27">
        <v>0</v>
      </c>
      <c r="P4122" s="27">
        <v>0</v>
      </c>
      <c r="Q4122" s="27">
        <v>0</v>
      </c>
      <c r="R4122" s="27">
        <v>0</v>
      </c>
      <c r="S4122" s="27">
        <v>0</v>
      </c>
      <c r="T4122" s="27">
        <v>0</v>
      </c>
      <c r="U4122" s="27">
        <v>0</v>
      </c>
      <c r="V4122" s="27">
        <v>0</v>
      </c>
      <c r="W4122" s="27">
        <v>0</v>
      </c>
      <c r="X4122" s="27">
        <v>0</v>
      </c>
      <c r="Y4122" s="27">
        <v>0</v>
      </c>
      <c r="Z4122" s="27">
        <v>0</v>
      </c>
      <c r="AA4122" s="27">
        <v>0</v>
      </c>
      <c r="AB4122" s="27">
        <v>0</v>
      </c>
      <c r="AC4122" s="27">
        <v>0</v>
      </c>
      <c r="AD4122" s="27">
        <v>0</v>
      </c>
      <c r="AE4122" s="27">
        <v>0</v>
      </c>
      <c r="AF4122" s="27">
        <v>0</v>
      </c>
      <c r="AG4122" s="27">
        <v>0</v>
      </c>
      <c r="AH4122" s="27">
        <v>0</v>
      </c>
      <c r="AI4122" s="27">
        <v>0</v>
      </c>
      <c r="AK4122" s="29">
        <f t="shared" si="64"/>
        <v>-2.4077777608243804E-2</v>
      </c>
    </row>
    <row r="4123" spans="1:37" x14ac:dyDescent="0.25">
      <c r="A4123">
        <v>4121</v>
      </c>
      <c r="B4123" s="1">
        <v>9.4000000000000004E-3</v>
      </c>
      <c r="C4123" s="1">
        <v>3.0583806580605327E-4</v>
      </c>
      <c r="D4123" s="27">
        <v>7.0371022079781229E-2</v>
      </c>
      <c r="E4123" s="27">
        <v>8.1441783892107045E-2</v>
      </c>
      <c r="F4123" s="27">
        <v>0.1137838973835984</v>
      </c>
      <c r="G4123" s="27">
        <v>4.3053520464516465E-2</v>
      </c>
      <c r="H4123" s="27">
        <v>2.7016559876000407E-2</v>
      </c>
      <c r="I4123" s="27">
        <v>5.2125806423382728E-2</v>
      </c>
      <c r="J4123" s="27">
        <v>0.1572334225546454</v>
      </c>
      <c r="K4123" s="27">
        <v>7.2567198341118664E-3</v>
      </c>
      <c r="L4123" s="27">
        <v>0.15555245152955963</v>
      </c>
      <c r="M4123" s="27">
        <v>0.12575148532538721</v>
      </c>
      <c r="N4123" s="27">
        <v>0.16641333063690966</v>
      </c>
      <c r="O4123" s="27">
        <v>0</v>
      </c>
      <c r="P4123" s="27">
        <v>0</v>
      </c>
      <c r="Q4123" s="27">
        <v>0</v>
      </c>
      <c r="R4123" s="27">
        <v>0</v>
      </c>
      <c r="S4123" s="27">
        <v>0</v>
      </c>
      <c r="T4123" s="27">
        <v>0</v>
      </c>
      <c r="U4123" s="27">
        <v>0</v>
      </c>
      <c r="V4123" s="27">
        <v>0</v>
      </c>
      <c r="W4123" s="27">
        <v>0</v>
      </c>
      <c r="X4123" s="27">
        <v>0</v>
      </c>
      <c r="Y4123" s="27">
        <v>0</v>
      </c>
      <c r="Z4123" s="27">
        <v>0</v>
      </c>
      <c r="AA4123" s="27">
        <v>0</v>
      </c>
      <c r="AB4123" s="27">
        <v>0</v>
      </c>
      <c r="AC4123" s="27">
        <v>0</v>
      </c>
      <c r="AD4123" s="27">
        <v>0</v>
      </c>
      <c r="AE4123" s="27">
        <v>0</v>
      </c>
      <c r="AF4123" s="27">
        <v>0</v>
      </c>
      <c r="AG4123" s="27">
        <v>0</v>
      </c>
      <c r="AH4123" s="27">
        <v>0</v>
      </c>
      <c r="AI4123" s="27">
        <v>0</v>
      </c>
      <c r="AK4123" s="29">
        <f t="shared" si="64"/>
        <v>3.2535964447452471E-2</v>
      </c>
    </row>
    <row r="4124" spans="1:37" x14ac:dyDescent="0.25">
      <c r="A4124">
        <v>4122</v>
      </c>
      <c r="B4124" s="1">
        <v>1.2699999999999999E-2</v>
      </c>
      <c r="C4124" s="1">
        <v>1.4434717423819678E-4</v>
      </c>
      <c r="D4124" s="27">
        <v>8.6165400787052954E-2</v>
      </c>
      <c r="E4124" s="27">
        <v>0.12937991664272028</v>
      </c>
      <c r="F4124" s="27">
        <v>9.0301583344721187E-2</v>
      </c>
      <c r="G4124" s="27">
        <v>0.11051374932142083</v>
      </c>
      <c r="H4124" s="27">
        <v>6.9722833695819844E-2</v>
      </c>
      <c r="I4124" s="27">
        <v>0.13808498909436082</v>
      </c>
      <c r="J4124" s="27">
        <v>0.10933226331877166</v>
      </c>
      <c r="K4124" s="27">
        <v>2.9163789246659057E-2</v>
      </c>
      <c r="L4124" s="27">
        <v>1.9044598918238783E-2</v>
      </c>
      <c r="M4124" s="27">
        <v>8.1962043602807719E-2</v>
      </c>
      <c r="N4124" s="27">
        <v>0.1363288320274269</v>
      </c>
      <c r="O4124" s="27">
        <v>0</v>
      </c>
      <c r="P4124" s="27">
        <v>0</v>
      </c>
      <c r="Q4124" s="27">
        <v>0</v>
      </c>
      <c r="R4124" s="27">
        <v>0</v>
      </c>
      <c r="S4124" s="27">
        <v>0</v>
      </c>
      <c r="T4124" s="27">
        <v>0</v>
      </c>
      <c r="U4124" s="27">
        <v>0</v>
      </c>
      <c r="V4124" s="27">
        <v>0</v>
      </c>
      <c r="W4124" s="27">
        <v>0</v>
      </c>
      <c r="X4124" s="27">
        <v>0</v>
      </c>
      <c r="Y4124" s="27">
        <v>0</v>
      </c>
      <c r="Z4124" s="27">
        <v>0</v>
      </c>
      <c r="AA4124" s="27">
        <v>0</v>
      </c>
      <c r="AB4124" s="27">
        <v>0</v>
      </c>
      <c r="AC4124" s="27">
        <v>0</v>
      </c>
      <c r="AD4124" s="27">
        <v>0</v>
      </c>
      <c r="AE4124" s="27">
        <v>0</v>
      </c>
      <c r="AF4124" s="27">
        <v>0</v>
      </c>
      <c r="AG4124" s="27">
        <v>0</v>
      </c>
      <c r="AH4124" s="27">
        <v>0</v>
      </c>
      <c r="AI4124" s="27">
        <v>0</v>
      </c>
      <c r="AK4124" s="29">
        <f t="shared" si="64"/>
        <v>1.1365919231354077E-2</v>
      </c>
    </row>
    <row r="4125" spans="1:37" x14ac:dyDescent="0.25">
      <c r="A4125">
        <v>4123</v>
      </c>
      <c r="B4125" s="1">
        <v>1.1299999999999999E-2</v>
      </c>
      <c r="C4125" s="1">
        <v>3.8580882692290307E-5</v>
      </c>
      <c r="D4125" s="27">
        <v>0.12345799716147721</v>
      </c>
      <c r="E4125" s="27">
        <v>5.2056898090494519E-2</v>
      </c>
      <c r="F4125" s="27">
        <v>1.6629455548126715E-2</v>
      </c>
      <c r="G4125" s="27">
        <v>0.12309468884175105</v>
      </c>
      <c r="H4125" s="27">
        <v>8.9237721423721397E-2</v>
      </c>
      <c r="I4125" s="27">
        <v>0.16612515428352659</v>
      </c>
      <c r="J4125" s="27">
        <v>0.10942804199776683</v>
      </c>
      <c r="K4125" s="27">
        <v>3.69531585843055E-2</v>
      </c>
      <c r="L4125" s="27">
        <v>2.1696201132318325E-2</v>
      </c>
      <c r="M4125" s="27">
        <v>9.8748592389821685E-2</v>
      </c>
      <c r="N4125" s="27">
        <v>0.16257209054669011</v>
      </c>
      <c r="O4125" s="27">
        <v>0</v>
      </c>
      <c r="P4125" s="27">
        <v>0</v>
      </c>
      <c r="Q4125" s="27">
        <v>0</v>
      </c>
      <c r="R4125" s="27">
        <v>0</v>
      </c>
      <c r="S4125" s="27">
        <v>0</v>
      </c>
      <c r="T4125" s="27">
        <v>0</v>
      </c>
      <c r="U4125" s="27">
        <v>0</v>
      </c>
      <c r="V4125" s="27">
        <v>0</v>
      </c>
      <c r="W4125" s="27">
        <v>0</v>
      </c>
      <c r="X4125" s="27">
        <v>0</v>
      </c>
      <c r="Y4125" s="27">
        <v>0</v>
      </c>
      <c r="Z4125" s="27">
        <v>0</v>
      </c>
      <c r="AA4125" s="27">
        <v>0</v>
      </c>
      <c r="AB4125" s="27">
        <v>0</v>
      </c>
      <c r="AC4125" s="27">
        <v>0</v>
      </c>
      <c r="AD4125" s="27">
        <v>0</v>
      </c>
      <c r="AE4125" s="27">
        <v>0</v>
      </c>
      <c r="AF4125" s="27">
        <v>0</v>
      </c>
      <c r="AG4125" s="27">
        <v>0</v>
      </c>
      <c r="AH4125" s="27">
        <v>0</v>
      </c>
      <c r="AI4125" s="27">
        <v>0</v>
      </c>
      <c r="AK4125" s="29">
        <f t="shared" si="64"/>
        <v>3.4142374063973724E-3</v>
      </c>
    </row>
    <row r="4126" spans="1:37" x14ac:dyDescent="0.25">
      <c r="A4126">
        <v>4124</v>
      </c>
      <c r="B4126" s="1">
        <v>1.01E-2</v>
      </c>
      <c r="C4126" s="1">
        <v>3.7735154796641833E-4</v>
      </c>
      <c r="D4126" s="27">
        <v>5.5431899621624491E-3</v>
      </c>
      <c r="E4126" s="27">
        <v>1.9097651000419939E-2</v>
      </c>
      <c r="F4126" s="27">
        <v>6.5392501754353724E-2</v>
      </c>
      <c r="G4126" s="27">
        <v>5.4152614793100066E-2</v>
      </c>
      <c r="H4126" s="27">
        <v>5.0960907535390523E-2</v>
      </c>
      <c r="I4126" s="27">
        <v>2.4224951192358148E-2</v>
      </c>
      <c r="J4126" s="27">
        <v>0.30570435583030692</v>
      </c>
      <c r="K4126" s="27">
        <v>5.2904782369307207E-2</v>
      </c>
      <c r="L4126" s="27">
        <v>0.27590262867827814</v>
      </c>
      <c r="M4126" s="27">
        <v>7.6861806136197558E-2</v>
      </c>
      <c r="N4126" s="27">
        <v>6.9254610748125389E-2</v>
      </c>
      <c r="O4126" s="27">
        <v>0</v>
      </c>
      <c r="P4126" s="27">
        <v>0</v>
      </c>
      <c r="Q4126" s="27">
        <v>0</v>
      </c>
      <c r="R4126" s="27">
        <v>0</v>
      </c>
      <c r="S4126" s="27">
        <v>0</v>
      </c>
      <c r="T4126" s="27">
        <v>0</v>
      </c>
      <c r="U4126" s="27">
        <v>0</v>
      </c>
      <c r="V4126" s="27">
        <v>0</v>
      </c>
      <c r="W4126" s="27">
        <v>0</v>
      </c>
      <c r="X4126" s="27">
        <v>0</v>
      </c>
      <c r="Y4126" s="27">
        <v>0</v>
      </c>
      <c r="Z4126" s="27">
        <v>0</v>
      </c>
      <c r="AA4126" s="27">
        <v>0</v>
      </c>
      <c r="AB4126" s="27">
        <v>0</v>
      </c>
      <c r="AC4126" s="27">
        <v>0</v>
      </c>
      <c r="AD4126" s="27">
        <v>0</v>
      </c>
      <c r="AE4126" s="27">
        <v>0</v>
      </c>
      <c r="AF4126" s="27">
        <v>0</v>
      </c>
      <c r="AG4126" s="27">
        <v>0</v>
      </c>
      <c r="AH4126" s="27">
        <v>0</v>
      </c>
      <c r="AI4126" s="27">
        <v>0</v>
      </c>
      <c r="AK4126" s="29">
        <f t="shared" si="64"/>
        <v>3.7361539402615676E-2</v>
      </c>
    </row>
    <row r="4127" spans="1:37" x14ac:dyDescent="0.25">
      <c r="A4127">
        <v>4125</v>
      </c>
      <c r="B4127" s="1">
        <v>1.4200000000000001E-2</v>
      </c>
      <c r="C4127" s="1">
        <v>1.2882581289563053E-4</v>
      </c>
      <c r="D4127" s="27">
        <v>5.0056218042185208E-3</v>
      </c>
      <c r="E4127" s="27">
        <v>0.16601891614971354</v>
      </c>
      <c r="F4127" s="27">
        <v>4.858184158654652E-2</v>
      </c>
      <c r="G4127" s="27">
        <v>5.9778497504225536E-2</v>
      </c>
      <c r="H4127" s="27">
        <v>4.2002649513736265E-2</v>
      </c>
      <c r="I4127" s="27">
        <v>9.0804887002514892E-2</v>
      </c>
      <c r="J4127" s="27">
        <v>0.17653248663232607</v>
      </c>
      <c r="K4127" s="27">
        <v>0.1606308048347676</v>
      </c>
      <c r="L4127" s="27">
        <v>7.6530767644063025E-2</v>
      </c>
      <c r="M4127" s="27">
        <v>3.9648779780047744E-2</v>
      </c>
      <c r="N4127" s="27">
        <v>0.13446474754784032</v>
      </c>
      <c r="O4127" s="27">
        <v>0</v>
      </c>
      <c r="P4127" s="27">
        <v>0</v>
      </c>
      <c r="Q4127" s="27">
        <v>0</v>
      </c>
      <c r="R4127" s="27">
        <v>0</v>
      </c>
      <c r="S4127" s="27">
        <v>0</v>
      </c>
      <c r="T4127" s="27">
        <v>0</v>
      </c>
      <c r="U4127" s="27">
        <v>0</v>
      </c>
      <c r="V4127" s="27">
        <v>0</v>
      </c>
      <c r="W4127" s="27">
        <v>0</v>
      </c>
      <c r="X4127" s="27">
        <v>0</v>
      </c>
      <c r="Y4127" s="27">
        <v>0</v>
      </c>
      <c r="Z4127" s="27">
        <v>0</v>
      </c>
      <c r="AA4127" s="27">
        <v>0</v>
      </c>
      <c r="AB4127" s="27">
        <v>0</v>
      </c>
      <c r="AC4127" s="27">
        <v>0</v>
      </c>
      <c r="AD4127" s="27">
        <v>0</v>
      </c>
      <c r="AE4127" s="27">
        <v>0</v>
      </c>
      <c r="AF4127" s="27">
        <v>0</v>
      </c>
      <c r="AG4127" s="27">
        <v>0</v>
      </c>
      <c r="AH4127" s="27">
        <v>0</v>
      </c>
      <c r="AI4127" s="27">
        <v>0</v>
      </c>
      <c r="AK4127" s="29">
        <f t="shared" si="64"/>
        <v>9.0722403447627137E-3</v>
      </c>
    </row>
    <row r="4128" spans="1:37" x14ac:dyDescent="0.25">
      <c r="A4128">
        <v>4126</v>
      </c>
      <c r="B4128" s="1">
        <v>1.2800000000000001E-2</v>
      </c>
      <c r="C4128" s="1">
        <v>-3.6780081350588093E-4</v>
      </c>
      <c r="D4128" s="27">
        <v>0.11304190697142047</v>
      </c>
      <c r="E4128" s="27">
        <v>4.1883501753383859E-2</v>
      </c>
      <c r="F4128" s="27">
        <v>0.12716494664324082</v>
      </c>
      <c r="G4128" s="27">
        <v>0.14984465602452496</v>
      </c>
      <c r="H4128" s="27">
        <v>7.6929098203691607E-2</v>
      </c>
      <c r="I4128" s="27">
        <v>9.5542242164544641E-2</v>
      </c>
      <c r="J4128" s="27">
        <v>1.4919666795445433E-2</v>
      </c>
      <c r="K4128" s="27">
        <v>0.16780111597420191</v>
      </c>
      <c r="L4128" s="27">
        <v>0.10613001729872396</v>
      </c>
      <c r="M4128" s="27">
        <v>6.5426123876009698E-2</v>
      </c>
      <c r="N4128" s="27">
        <v>4.131672429481259E-2</v>
      </c>
      <c r="O4128" s="27">
        <v>0</v>
      </c>
      <c r="P4128" s="27">
        <v>0</v>
      </c>
      <c r="Q4128" s="27">
        <v>0</v>
      </c>
      <c r="R4128" s="27">
        <v>0</v>
      </c>
      <c r="S4128" s="27">
        <v>0</v>
      </c>
      <c r="T4128" s="27">
        <v>0</v>
      </c>
      <c r="U4128" s="27">
        <v>0</v>
      </c>
      <c r="V4128" s="27">
        <v>0</v>
      </c>
      <c r="W4128" s="27">
        <v>0</v>
      </c>
      <c r="X4128" s="27">
        <v>0</v>
      </c>
      <c r="Y4128" s="27">
        <v>0</v>
      </c>
      <c r="Z4128" s="27">
        <v>0</v>
      </c>
      <c r="AA4128" s="27">
        <v>0</v>
      </c>
      <c r="AB4128" s="27">
        <v>0</v>
      </c>
      <c r="AC4128" s="27">
        <v>0</v>
      </c>
      <c r="AD4128" s="27">
        <v>0</v>
      </c>
      <c r="AE4128" s="27">
        <v>0</v>
      </c>
      <c r="AF4128" s="27">
        <v>0</v>
      </c>
      <c r="AG4128" s="27">
        <v>0</v>
      </c>
      <c r="AH4128" s="27">
        <v>0</v>
      </c>
      <c r="AI4128" s="27">
        <v>0</v>
      </c>
      <c r="AK4128" s="29">
        <f t="shared" si="64"/>
        <v>-2.8734438555146947E-2</v>
      </c>
    </row>
    <row r="4129" spans="1:37" x14ac:dyDescent="0.25">
      <c r="A4129">
        <v>4127</v>
      </c>
      <c r="B4129" s="1">
        <v>1.3299999999999999E-2</v>
      </c>
      <c r="C4129" s="1">
        <v>9.995447528120774E-5</v>
      </c>
      <c r="D4129" s="27">
        <v>0.14191718869276204</v>
      </c>
      <c r="E4129" s="27">
        <v>9.8777791424465605E-2</v>
      </c>
      <c r="F4129" s="27">
        <v>0.10510887913644314</v>
      </c>
      <c r="G4129" s="27">
        <v>0.12340625921398708</v>
      </c>
      <c r="H4129" s="27">
        <v>9.8269627120049163E-2</v>
      </c>
      <c r="I4129" s="27">
        <v>0.14128479221649579</v>
      </c>
      <c r="J4129" s="27">
        <v>0.15449855933510626</v>
      </c>
      <c r="K4129" s="27">
        <v>2.6235829680549966E-2</v>
      </c>
      <c r="L4129" s="27">
        <v>5.9495252651696154E-2</v>
      </c>
      <c r="M4129" s="27">
        <v>3.5370046850472868E-2</v>
      </c>
      <c r="N4129" s="27">
        <v>1.5635773677971931E-2</v>
      </c>
      <c r="O4129" s="27">
        <v>0</v>
      </c>
      <c r="P4129" s="27">
        <v>0</v>
      </c>
      <c r="Q4129" s="27">
        <v>0</v>
      </c>
      <c r="R4129" s="27">
        <v>0</v>
      </c>
      <c r="S4129" s="27">
        <v>0</v>
      </c>
      <c r="T4129" s="27">
        <v>0</v>
      </c>
      <c r="U4129" s="27">
        <v>0</v>
      </c>
      <c r="V4129" s="27">
        <v>0</v>
      </c>
      <c r="W4129" s="27">
        <v>0</v>
      </c>
      <c r="X4129" s="27">
        <v>0</v>
      </c>
      <c r="Y4129" s="27">
        <v>0</v>
      </c>
      <c r="Z4129" s="27">
        <v>0</v>
      </c>
      <c r="AA4129" s="27">
        <v>0</v>
      </c>
      <c r="AB4129" s="27">
        <v>0</v>
      </c>
      <c r="AC4129" s="27">
        <v>0</v>
      </c>
      <c r="AD4129" s="27">
        <v>0</v>
      </c>
      <c r="AE4129" s="27">
        <v>0</v>
      </c>
      <c r="AF4129" s="27">
        <v>0</v>
      </c>
      <c r="AG4129" s="27">
        <v>0</v>
      </c>
      <c r="AH4129" s="27">
        <v>0</v>
      </c>
      <c r="AI4129" s="27">
        <v>0</v>
      </c>
      <c r="AK4129" s="29">
        <f t="shared" si="64"/>
        <v>7.5153740812938154E-3</v>
      </c>
    </row>
    <row r="4130" spans="1:37" x14ac:dyDescent="0.25">
      <c r="A4130">
        <v>4128</v>
      </c>
      <c r="B4130" s="1">
        <v>1.6199999999999999E-2</v>
      </c>
      <c r="C4130" s="1">
        <v>-1.7045585054068214E-5</v>
      </c>
      <c r="D4130" s="27">
        <v>5.4064742747810209E-2</v>
      </c>
      <c r="E4130" s="27">
        <v>0.20359239025937023</v>
      </c>
      <c r="F4130" s="27">
        <v>0.11541212618517364</v>
      </c>
      <c r="G4130" s="27">
        <v>0.11289819456545629</v>
      </c>
      <c r="H4130" s="27">
        <v>0.12401956705627278</v>
      </c>
      <c r="I4130" s="27">
        <v>2.6945608137774961E-2</v>
      </c>
      <c r="J4130" s="27">
        <v>4.8672787597063262E-2</v>
      </c>
      <c r="K4130" s="27">
        <v>0.18312055390479948</v>
      </c>
      <c r="L4130" s="27">
        <v>4.3193726761116907E-2</v>
      </c>
      <c r="M4130" s="27">
        <v>3.0977910723079784E-2</v>
      </c>
      <c r="N4130" s="27">
        <v>5.7102392062082348E-2</v>
      </c>
      <c r="O4130" s="27">
        <v>0</v>
      </c>
      <c r="P4130" s="27">
        <v>0</v>
      </c>
      <c r="Q4130" s="27">
        <v>0</v>
      </c>
      <c r="R4130" s="27">
        <v>0</v>
      </c>
      <c r="S4130" s="27">
        <v>0</v>
      </c>
      <c r="T4130" s="27">
        <v>0</v>
      </c>
      <c r="U4130" s="27">
        <v>0</v>
      </c>
      <c r="V4130" s="27">
        <v>0</v>
      </c>
      <c r="W4130" s="27">
        <v>0</v>
      </c>
      <c r="X4130" s="27">
        <v>0</v>
      </c>
      <c r="Y4130" s="27">
        <v>0</v>
      </c>
      <c r="Z4130" s="27">
        <v>0</v>
      </c>
      <c r="AA4130" s="27">
        <v>0</v>
      </c>
      <c r="AB4130" s="27">
        <v>0</v>
      </c>
      <c r="AC4130" s="27">
        <v>0</v>
      </c>
      <c r="AD4130" s="27">
        <v>0</v>
      </c>
      <c r="AE4130" s="27">
        <v>0</v>
      </c>
      <c r="AF4130" s="27">
        <v>0</v>
      </c>
      <c r="AG4130" s="27">
        <v>0</v>
      </c>
      <c r="AH4130" s="27">
        <v>0</v>
      </c>
      <c r="AI4130" s="27">
        <v>0</v>
      </c>
      <c r="AK4130" s="29">
        <f t="shared" si="64"/>
        <v>-1.0521966082758158E-3</v>
      </c>
    </row>
    <row r="4131" spans="1:37" x14ac:dyDescent="0.25">
      <c r="A4131">
        <v>4129</v>
      </c>
      <c r="B4131" s="1">
        <v>1.2699999999999999E-2</v>
      </c>
      <c r="C4131" s="1">
        <v>1.0151552233746638E-5</v>
      </c>
      <c r="D4131" s="27">
        <v>0.18233620064849232</v>
      </c>
      <c r="E4131" s="27">
        <v>0.11291936616629888</v>
      </c>
      <c r="F4131" s="27">
        <v>0.11276308263601034</v>
      </c>
      <c r="G4131" s="27">
        <v>4.9787731243821604E-2</v>
      </c>
      <c r="H4131" s="27">
        <v>0.10844313406909199</v>
      </c>
      <c r="I4131" s="27">
        <v>6.9277377318469627E-2</v>
      </c>
      <c r="J4131" s="27">
        <v>0.10337647390941278</v>
      </c>
      <c r="K4131" s="27">
        <v>7.3153869595068671E-2</v>
      </c>
      <c r="L4131" s="27">
        <v>1.8921998564072014E-2</v>
      </c>
      <c r="M4131" s="27">
        <v>5.1705688346949233E-2</v>
      </c>
      <c r="N4131" s="27">
        <v>0.1173150775023126</v>
      </c>
      <c r="O4131" s="27">
        <v>0</v>
      </c>
      <c r="P4131" s="27">
        <v>0</v>
      </c>
      <c r="Q4131" s="27">
        <v>0</v>
      </c>
      <c r="R4131" s="27">
        <v>0</v>
      </c>
      <c r="S4131" s="27">
        <v>0</v>
      </c>
      <c r="T4131" s="27">
        <v>0</v>
      </c>
      <c r="U4131" s="27">
        <v>0</v>
      </c>
      <c r="V4131" s="27">
        <v>0</v>
      </c>
      <c r="W4131" s="27">
        <v>0</v>
      </c>
      <c r="X4131" s="27">
        <v>0</v>
      </c>
      <c r="Y4131" s="27">
        <v>0</v>
      </c>
      <c r="Z4131" s="27">
        <v>0</v>
      </c>
      <c r="AA4131" s="27">
        <v>0</v>
      </c>
      <c r="AB4131" s="27">
        <v>0</v>
      </c>
      <c r="AC4131" s="27">
        <v>0</v>
      </c>
      <c r="AD4131" s="27">
        <v>0</v>
      </c>
      <c r="AE4131" s="27">
        <v>0</v>
      </c>
      <c r="AF4131" s="27">
        <v>0</v>
      </c>
      <c r="AG4131" s="27">
        <v>0</v>
      </c>
      <c r="AH4131" s="27">
        <v>0</v>
      </c>
      <c r="AI4131" s="27">
        <v>0</v>
      </c>
      <c r="AK4131" s="29">
        <f t="shared" si="64"/>
        <v>7.993348215548534E-4</v>
      </c>
    </row>
    <row r="4132" spans="1:37" x14ac:dyDescent="0.25">
      <c r="A4132">
        <v>4130</v>
      </c>
      <c r="B4132" s="1">
        <v>1.1599999999999999E-2</v>
      </c>
      <c r="C4132" s="1">
        <v>2.2679162619846142E-4</v>
      </c>
      <c r="D4132" s="27">
        <v>0.1504502730040842</v>
      </c>
      <c r="E4132" s="27">
        <v>9.7356664843402663E-2</v>
      </c>
      <c r="F4132" s="27">
        <v>0.15455231029889457</v>
      </c>
      <c r="G4132" s="27">
        <v>0.13749599803391038</v>
      </c>
      <c r="H4132" s="27">
        <v>6.670505482658981E-2</v>
      </c>
      <c r="I4132" s="27">
        <v>1.1650418887763612E-2</v>
      </c>
      <c r="J4132" s="27">
        <v>0.14385626495432305</v>
      </c>
      <c r="K4132" s="27">
        <v>7.2368771234604271E-4</v>
      </c>
      <c r="L4132" s="27">
        <v>8.9665394329807621E-2</v>
      </c>
      <c r="M4132" s="27">
        <v>0.12718749454247597</v>
      </c>
      <c r="N4132" s="27">
        <v>2.0356438566402284E-2</v>
      </c>
      <c r="O4132" s="27">
        <v>0</v>
      </c>
      <c r="P4132" s="27">
        <v>0</v>
      </c>
      <c r="Q4132" s="27">
        <v>0</v>
      </c>
      <c r="R4132" s="27">
        <v>0</v>
      </c>
      <c r="S4132" s="27">
        <v>0</v>
      </c>
      <c r="T4132" s="27">
        <v>0</v>
      </c>
      <c r="U4132" s="27">
        <v>0</v>
      </c>
      <c r="V4132" s="27">
        <v>0</v>
      </c>
      <c r="W4132" s="27">
        <v>0</v>
      </c>
      <c r="X4132" s="27">
        <v>0</v>
      </c>
      <c r="Y4132" s="27">
        <v>0</v>
      </c>
      <c r="Z4132" s="27">
        <v>0</v>
      </c>
      <c r="AA4132" s="27">
        <v>0</v>
      </c>
      <c r="AB4132" s="27">
        <v>0</v>
      </c>
      <c r="AC4132" s="27">
        <v>0</v>
      </c>
      <c r="AD4132" s="27">
        <v>0</v>
      </c>
      <c r="AE4132" s="27">
        <v>0</v>
      </c>
      <c r="AF4132" s="27">
        <v>0</v>
      </c>
      <c r="AG4132" s="27">
        <v>0</v>
      </c>
      <c r="AH4132" s="27">
        <v>0</v>
      </c>
      <c r="AI4132" s="27">
        <v>0</v>
      </c>
      <c r="AK4132" s="29">
        <f t="shared" si="64"/>
        <v>1.9551002258488055E-2</v>
      </c>
    </row>
    <row r="4133" spans="1:37" x14ac:dyDescent="0.25">
      <c r="A4133">
        <v>4131</v>
      </c>
      <c r="B4133" s="1">
        <v>1.0800000000000001E-2</v>
      </c>
      <c r="C4133" s="1">
        <v>1.179200998216063E-4</v>
      </c>
      <c r="D4133" s="27">
        <v>5.071296288299329E-2</v>
      </c>
      <c r="E4133" s="27">
        <v>8.6892907698385924E-2</v>
      </c>
      <c r="F4133" s="27">
        <v>0.16760741856063643</v>
      </c>
      <c r="G4133" s="27">
        <v>0.12613178972895872</v>
      </c>
      <c r="H4133" s="27">
        <v>2.6976266141133257E-2</v>
      </c>
      <c r="I4133" s="27">
        <v>0.12351516950011317</v>
      </c>
      <c r="J4133" s="27">
        <v>3.8323314443193139E-2</v>
      </c>
      <c r="K4133" s="27">
        <v>7.0457790527006844E-3</v>
      </c>
      <c r="L4133" s="27">
        <v>0.15963100828830054</v>
      </c>
      <c r="M4133" s="27">
        <v>5.3978621597480451E-2</v>
      </c>
      <c r="N4133" s="27">
        <v>0.15918476210610433</v>
      </c>
      <c r="O4133" s="27">
        <v>0</v>
      </c>
      <c r="P4133" s="27">
        <v>0</v>
      </c>
      <c r="Q4133" s="27">
        <v>0</v>
      </c>
      <c r="R4133" s="27">
        <v>0</v>
      </c>
      <c r="S4133" s="27">
        <v>0</v>
      </c>
      <c r="T4133" s="27">
        <v>0</v>
      </c>
      <c r="U4133" s="27">
        <v>0</v>
      </c>
      <c r="V4133" s="27">
        <v>0</v>
      </c>
      <c r="W4133" s="27">
        <v>0</v>
      </c>
      <c r="X4133" s="27">
        <v>0</v>
      </c>
      <c r="Y4133" s="27">
        <v>0</v>
      </c>
      <c r="Z4133" s="27">
        <v>0</v>
      </c>
      <c r="AA4133" s="27">
        <v>0</v>
      </c>
      <c r="AB4133" s="27">
        <v>0</v>
      </c>
      <c r="AC4133" s="27">
        <v>0</v>
      </c>
      <c r="AD4133" s="27">
        <v>0</v>
      </c>
      <c r="AE4133" s="27">
        <v>0</v>
      </c>
      <c r="AF4133" s="27">
        <v>0</v>
      </c>
      <c r="AG4133" s="27">
        <v>0</v>
      </c>
      <c r="AH4133" s="27">
        <v>0</v>
      </c>
      <c r="AI4133" s="27">
        <v>0</v>
      </c>
      <c r="AK4133" s="29">
        <f t="shared" si="64"/>
        <v>1.0918527761259842E-2</v>
      </c>
    </row>
    <row r="4134" spans="1:37" x14ac:dyDescent="0.25">
      <c r="A4134">
        <v>4132</v>
      </c>
      <c r="B4134" s="1">
        <v>1.09E-2</v>
      </c>
      <c r="C4134" s="1">
        <v>8.3991549050698491E-5</v>
      </c>
      <c r="D4134" s="27">
        <v>4.994995050652256E-2</v>
      </c>
      <c r="E4134" s="27">
        <v>5.7907633207867397E-2</v>
      </c>
      <c r="F4134" s="27">
        <v>8.1858463647143137E-2</v>
      </c>
      <c r="G4134" s="27">
        <v>0.16159180263401016</v>
      </c>
      <c r="H4134" s="27">
        <v>5.2177357973273698E-2</v>
      </c>
      <c r="I4134" s="27">
        <v>9.4921573517334559E-2</v>
      </c>
      <c r="J4134" s="27">
        <v>0.17063412413919535</v>
      </c>
      <c r="K4134" s="27">
        <v>4.2848328991669564E-2</v>
      </c>
      <c r="L4134" s="27">
        <v>5.8345541735369467E-2</v>
      </c>
      <c r="M4134" s="27">
        <v>0.19603988078113041</v>
      </c>
      <c r="N4134" s="27">
        <v>3.3725342866483689E-2</v>
      </c>
      <c r="O4134" s="27">
        <v>0</v>
      </c>
      <c r="P4134" s="27">
        <v>0</v>
      </c>
      <c r="Q4134" s="27">
        <v>0</v>
      </c>
      <c r="R4134" s="27">
        <v>0</v>
      </c>
      <c r="S4134" s="27">
        <v>0</v>
      </c>
      <c r="T4134" s="27">
        <v>0</v>
      </c>
      <c r="U4134" s="27">
        <v>0</v>
      </c>
      <c r="V4134" s="27">
        <v>0</v>
      </c>
      <c r="W4134" s="27">
        <v>0</v>
      </c>
      <c r="X4134" s="27">
        <v>0</v>
      </c>
      <c r="Y4134" s="27">
        <v>0</v>
      </c>
      <c r="Z4134" s="27">
        <v>0</v>
      </c>
      <c r="AA4134" s="27">
        <v>0</v>
      </c>
      <c r="AB4134" s="27">
        <v>0</v>
      </c>
      <c r="AC4134" s="27">
        <v>0</v>
      </c>
      <c r="AD4134" s="27">
        <v>0</v>
      </c>
      <c r="AE4134" s="27">
        <v>0</v>
      </c>
      <c r="AF4134" s="27">
        <v>0</v>
      </c>
      <c r="AG4134" s="27">
        <v>0</v>
      </c>
      <c r="AH4134" s="27">
        <v>0</v>
      </c>
      <c r="AI4134" s="27">
        <v>0</v>
      </c>
      <c r="AK4134" s="29">
        <f t="shared" si="64"/>
        <v>7.7056467018989444E-3</v>
      </c>
    </row>
    <row r="4135" spans="1:37" x14ac:dyDescent="0.25">
      <c r="A4135">
        <v>4133</v>
      </c>
      <c r="B4135" s="1">
        <v>1.2800000000000001E-2</v>
      </c>
      <c r="C4135" s="1">
        <v>-3.2672380948564674E-5</v>
      </c>
      <c r="D4135" s="27">
        <v>0.11373785671037837</v>
      </c>
      <c r="E4135" s="27">
        <v>0.12934503349521415</v>
      </c>
      <c r="F4135" s="27">
        <v>0.15754131155723605</v>
      </c>
      <c r="G4135" s="27">
        <v>7.7178641125192418E-3</v>
      </c>
      <c r="H4135" s="27">
        <v>0.14280921421695003</v>
      </c>
      <c r="I4135" s="27">
        <v>5.0959960629476123E-2</v>
      </c>
      <c r="J4135" s="27">
        <v>9.4067042631946901E-2</v>
      </c>
      <c r="K4135" s="27">
        <v>0.10001301235201389</v>
      </c>
      <c r="L4135" s="27">
        <v>3.0618462757672143E-2</v>
      </c>
      <c r="M4135" s="27">
        <v>3.3661627119877996E-2</v>
      </c>
      <c r="N4135" s="27">
        <v>0.13952861441671494</v>
      </c>
      <c r="O4135" s="27">
        <v>0</v>
      </c>
      <c r="P4135" s="27">
        <v>0</v>
      </c>
      <c r="Q4135" s="27">
        <v>0</v>
      </c>
      <c r="R4135" s="27">
        <v>0</v>
      </c>
      <c r="S4135" s="27">
        <v>0</v>
      </c>
      <c r="T4135" s="27">
        <v>0</v>
      </c>
      <c r="U4135" s="27">
        <v>0</v>
      </c>
      <c r="V4135" s="27">
        <v>0</v>
      </c>
      <c r="W4135" s="27">
        <v>0</v>
      </c>
      <c r="X4135" s="27">
        <v>0</v>
      </c>
      <c r="Y4135" s="27">
        <v>0</v>
      </c>
      <c r="Z4135" s="27">
        <v>0</v>
      </c>
      <c r="AA4135" s="27">
        <v>0</v>
      </c>
      <c r="AB4135" s="27">
        <v>0</v>
      </c>
      <c r="AC4135" s="27">
        <v>0</v>
      </c>
      <c r="AD4135" s="27">
        <v>0</v>
      </c>
      <c r="AE4135" s="27">
        <v>0</v>
      </c>
      <c r="AF4135" s="27">
        <v>0</v>
      </c>
      <c r="AG4135" s="27">
        <v>0</v>
      </c>
      <c r="AH4135" s="27">
        <v>0</v>
      </c>
      <c r="AI4135" s="27">
        <v>0</v>
      </c>
      <c r="AK4135" s="29">
        <f t="shared" si="64"/>
        <v>-2.552529761606615E-3</v>
      </c>
    </row>
    <row r="4136" spans="1:37" x14ac:dyDescent="0.25">
      <c r="A4136">
        <v>4134</v>
      </c>
      <c r="B4136" s="1">
        <v>1.3599999999999999E-2</v>
      </c>
      <c r="C4136" s="1">
        <v>-2.3255723595120415E-4</v>
      </c>
      <c r="D4136" s="27">
        <v>0.18787493460800217</v>
      </c>
      <c r="E4136" s="27">
        <v>3.8176853963399558E-2</v>
      </c>
      <c r="F4136" s="27">
        <v>7.1529541837472316E-2</v>
      </c>
      <c r="G4136" s="27">
        <v>0.13834395285327289</v>
      </c>
      <c r="H4136" s="27">
        <v>0.10246096730993941</v>
      </c>
      <c r="I4136" s="27">
        <v>6.1518301642696123E-2</v>
      </c>
      <c r="J4136" s="27">
        <v>0.13665561773186632</v>
      </c>
      <c r="K4136" s="27">
        <v>0.16364952151423659</v>
      </c>
      <c r="L4136" s="27">
        <v>6.1118390385132275E-2</v>
      </c>
      <c r="M4136" s="27">
        <v>5.0653888330334546E-4</v>
      </c>
      <c r="N4136" s="27">
        <v>3.8165379270678951E-2</v>
      </c>
      <c r="O4136" s="27">
        <v>0</v>
      </c>
      <c r="P4136" s="27">
        <v>0</v>
      </c>
      <c r="Q4136" s="27">
        <v>0</v>
      </c>
      <c r="R4136" s="27">
        <v>0</v>
      </c>
      <c r="S4136" s="27">
        <v>0</v>
      </c>
      <c r="T4136" s="27">
        <v>0</v>
      </c>
      <c r="U4136" s="27">
        <v>0</v>
      </c>
      <c r="V4136" s="27">
        <v>0</v>
      </c>
      <c r="W4136" s="27">
        <v>0</v>
      </c>
      <c r="X4136" s="27">
        <v>0</v>
      </c>
      <c r="Y4136" s="27">
        <v>0</v>
      </c>
      <c r="Z4136" s="27">
        <v>0</v>
      </c>
      <c r="AA4136" s="27">
        <v>0</v>
      </c>
      <c r="AB4136" s="27">
        <v>0</v>
      </c>
      <c r="AC4136" s="27">
        <v>0</v>
      </c>
      <c r="AD4136" s="27">
        <v>0</v>
      </c>
      <c r="AE4136" s="27">
        <v>0</v>
      </c>
      <c r="AF4136" s="27">
        <v>0</v>
      </c>
      <c r="AG4136" s="27">
        <v>0</v>
      </c>
      <c r="AH4136" s="27">
        <v>0</v>
      </c>
      <c r="AI4136" s="27">
        <v>0</v>
      </c>
      <c r="AK4136" s="29">
        <f t="shared" si="64"/>
        <v>-1.7099796761117954E-2</v>
      </c>
    </row>
    <row r="4137" spans="1:37" x14ac:dyDescent="0.25">
      <c r="A4137">
        <v>4135</v>
      </c>
      <c r="B4137" s="1">
        <v>1.1299999999999999E-2</v>
      </c>
      <c r="C4137" s="1">
        <v>2.8388998428741935E-5</v>
      </c>
      <c r="D4137" s="27">
        <v>0.13318608518510991</v>
      </c>
      <c r="E4137" s="27">
        <v>2.4719040958527033E-2</v>
      </c>
      <c r="F4137" s="27">
        <v>2.0527628582852845E-2</v>
      </c>
      <c r="G4137" s="27">
        <v>0.12698941107629605</v>
      </c>
      <c r="H4137" s="27">
        <v>5.6848873086924351E-2</v>
      </c>
      <c r="I4137" s="27">
        <v>0.12692103319399747</v>
      </c>
      <c r="J4137" s="27">
        <v>0.21128486176956943</v>
      </c>
      <c r="K4137" s="27">
        <v>5.7496822864936681E-2</v>
      </c>
      <c r="L4137" s="27">
        <v>3.9113838567457981E-2</v>
      </c>
      <c r="M4137" s="27">
        <v>0.14298824835989463</v>
      </c>
      <c r="N4137" s="27">
        <v>5.9924156354433683E-2</v>
      </c>
      <c r="O4137" s="27">
        <v>0</v>
      </c>
      <c r="P4137" s="27">
        <v>0</v>
      </c>
      <c r="Q4137" s="27">
        <v>0</v>
      </c>
      <c r="R4137" s="27">
        <v>0</v>
      </c>
      <c r="S4137" s="27">
        <v>0</v>
      </c>
      <c r="T4137" s="27">
        <v>0</v>
      </c>
      <c r="U4137" s="27">
        <v>0</v>
      </c>
      <c r="V4137" s="27">
        <v>0</v>
      </c>
      <c r="W4137" s="27">
        <v>0</v>
      </c>
      <c r="X4137" s="27">
        <v>0</v>
      </c>
      <c r="Y4137" s="27">
        <v>0</v>
      </c>
      <c r="Z4137" s="27">
        <v>0</v>
      </c>
      <c r="AA4137" s="27">
        <v>0</v>
      </c>
      <c r="AB4137" s="27">
        <v>0</v>
      </c>
      <c r="AC4137" s="27">
        <v>0</v>
      </c>
      <c r="AD4137" s="27">
        <v>0</v>
      </c>
      <c r="AE4137" s="27">
        <v>0</v>
      </c>
      <c r="AF4137" s="27">
        <v>0</v>
      </c>
      <c r="AG4137" s="27">
        <v>0</v>
      </c>
      <c r="AH4137" s="27">
        <v>0</v>
      </c>
      <c r="AI4137" s="27">
        <v>0</v>
      </c>
      <c r="AK4137" s="29">
        <f t="shared" si="64"/>
        <v>2.5123007459063661E-3</v>
      </c>
    </row>
    <row r="4138" spans="1:37" x14ac:dyDescent="0.25">
      <c r="A4138">
        <v>4136</v>
      </c>
      <c r="B4138" s="1">
        <v>1.0999999999999999E-2</v>
      </c>
      <c r="C4138" s="1">
        <v>1.3785858490571092E-4</v>
      </c>
      <c r="D4138" s="27">
        <v>3.2556415539987449E-2</v>
      </c>
      <c r="E4138" s="27">
        <v>6.2311825076612662E-2</v>
      </c>
      <c r="F4138" s="27">
        <v>0.10239443773612114</v>
      </c>
      <c r="G4138" s="27">
        <v>2.1903985460608427E-2</v>
      </c>
      <c r="H4138" s="27">
        <v>0.14783631981094741</v>
      </c>
      <c r="I4138" s="27">
        <v>0.17220406258686852</v>
      </c>
      <c r="J4138" s="27">
        <v>0.12933759524045116</v>
      </c>
      <c r="K4138" s="27">
        <v>2.7513350398974821E-2</v>
      </c>
      <c r="L4138" s="27">
        <v>0.20546818149638624</v>
      </c>
      <c r="M4138" s="27">
        <v>4.4847191784164644E-2</v>
      </c>
      <c r="N4138" s="27">
        <v>5.3626634868877421E-2</v>
      </c>
      <c r="O4138" s="27">
        <v>0</v>
      </c>
      <c r="P4138" s="27">
        <v>0</v>
      </c>
      <c r="Q4138" s="27">
        <v>0</v>
      </c>
      <c r="R4138" s="27">
        <v>0</v>
      </c>
      <c r="S4138" s="27">
        <v>0</v>
      </c>
      <c r="T4138" s="27">
        <v>0</v>
      </c>
      <c r="U4138" s="27">
        <v>0</v>
      </c>
      <c r="V4138" s="27">
        <v>0</v>
      </c>
      <c r="W4138" s="27">
        <v>0</v>
      </c>
      <c r="X4138" s="27">
        <v>0</v>
      </c>
      <c r="Y4138" s="27">
        <v>0</v>
      </c>
      <c r="Z4138" s="27">
        <v>0</v>
      </c>
      <c r="AA4138" s="27">
        <v>0</v>
      </c>
      <c r="AB4138" s="27">
        <v>0</v>
      </c>
      <c r="AC4138" s="27">
        <v>0</v>
      </c>
      <c r="AD4138" s="27">
        <v>0</v>
      </c>
      <c r="AE4138" s="27">
        <v>0</v>
      </c>
      <c r="AF4138" s="27">
        <v>0</v>
      </c>
      <c r="AG4138" s="27">
        <v>0</v>
      </c>
      <c r="AH4138" s="27">
        <v>0</v>
      </c>
      <c r="AI4138" s="27">
        <v>0</v>
      </c>
      <c r="AK4138" s="29">
        <f t="shared" si="64"/>
        <v>1.2532598627791902E-2</v>
      </c>
    </row>
    <row r="4139" spans="1:37" x14ac:dyDescent="0.25">
      <c r="A4139">
        <v>4137</v>
      </c>
      <c r="B4139" s="1">
        <v>1.34E-2</v>
      </c>
      <c r="C4139" s="1">
        <v>-1.5774759187678499E-4</v>
      </c>
      <c r="D4139" s="27">
        <v>0.15115045198532623</v>
      </c>
      <c r="E4139" s="27">
        <v>7.0644697691499531E-2</v>
      </c>
      <c r="F4139" s="27">
        <v>0.11026240024610516</v>
      </c>
      <c r="G4139" s="27">
        <v>0.13162552580184592</v>
      </c>
      <c r="H4139" s="27">
        <v>0.16739808984613352</v>
      </c>
      <c r="I4139" s="27">
        <v>0.11287769952664092</v>
      </c>
      <c r="J4139" s="27">
        <v>7.2073298098676089E-2</v>
      </c>
      <c r="K4139" s="27">
        <v>9.3554578335432889E-2</v>
      </c>
      <c r="L4139" s="27">
        <v>4.4004022383293769E-2</v>
      </c>
      <c r="M4139" s="27">
        <v>1.5116331383165959E-2</v>
      </c>
      <c r="N4139" s="27">
        <v>3.1292904701880037E-2</v>
      </c>
      <c r="O4139" s="27">
        <v>0</v>
      </c>
      <c r="P4139" s="27">
        <v>0</v>
      </c>
      <c r="Q4139" s="27">
        <v>0</v>
      </c>
      <c r="R4139" s="27">
        <v>0</v>
      </c>
      <c r="S4139" s="27">
        <v>0</v>
      </c>
      <c r="T4139" s="27">
        <v>0</v>
      </c>
      <c r="U4139" s="27">
        <v>0</v>
      </c>
      <c r="V4139" s="27">
        <v>0</v>
      </c>
      <c r="W4139" s="27">
        <v>0</v>
      </c>
      <c r="X4139" s="27">
        <v>0</v>
      </c>
      <c r="Y4139" s="27">
        <v>0</v>
      </c>
      <c r="Z4139" s="27">
        <v>0</v>
      </c>
      <c r="AA4139" s="27">
        <v>0</v>
      </c>
      <c r="AB4139" s="27">
        <v>0</v>
      </c>
      <c r="AC4139" s="27">
        <v>0</v>
      </c>
      <c r="AD4139" s="27">
        <v>0</v>
      </c>
      <c r="AE4139" s="27">
        <v>0</v>
      </c>
      <c r="AF4139" s="27">
        <v>0</v>
      </c>
      <c r="AG4139" s="27">
        <v>0</v>
      </c>
      <c r="AH4139" s="27">
        <v>0</v>
      </c>
      <c r="AI4139" s="27">
        <v>0</v>
      </c>
      <c r="AK4139" s="29">
        <f t="shared" si="64"/>
        <v>-1.1772208349013805E-2</v>
      </c>
    </row>
    <row r="4140" spans="1:37" x14ac:dyDescent="0.25">
      <c r="A4140">
        <v>4138</v>
      </c>
      <c r="B4140" s="1">
        <v>1.0800000000000001E-2</v>
      </c>
      <c r="C4140" s="1">
        <v>-9.9038424448158691E-6</v>
      </c>
      <c r="D4140" s="27">
        <v>7.220366887476716E-2</v>
      </c>
      <c r="E4140" s="27">
        <v>4.2954215760022708E-2</v>
      </c>
      <c r="F4140" s="27">
        <v>6.5814798904736543E-2</v>
      </c>
      <c r="G4140" s="27">
        <v>0.12800824613617584</v>
      </c>
      <c r="H4140" s="27">
        <v>0.13602736295987472</v>
      </c>
      <c r="I4140" s="27">
        <v>8.1887047694778864E-2</v>
      </c>
      <c r="J4140" s="27">
        <v>0.11945625178146818</v>
      </c>
      <c r="K4140" s="27">
        <v>7.4804153091951764E-2</v>
      </c>
      <c r="L4140" s="27">
        <v>5.8876186828917598E-2</v>
      </c>
      <c r="M4140" s="27">
        <v>0.12117609498550819</v>
      </c>
      <c r="N4140" s="27">
        <v>9.8791972981798398E-2</v>
      </c>
      <c r="O4140" s="27">
        <v>0</v>
      </c>
      <c r="P4140" s="27">
        <v>0</v>
      </c>
      <c r="Q4140" s="27">
        <v>0</v>
      </c>
      <c r="R4140" s="27">
        <v>0</v>
      </c>
      <c r="S4140" s="27">
        <v>0</v>
      </c>
      <c r="T4140" s="27">
        <v>0</v>
      </c>
      <c r="U4140" s="27">
        <v>0</v>
      </c>
      <c r="V4140" s="27">
        <v>0</v>
      </c>
      <c r="W4140" s="27">
        <v>0</v>
      </c>
      <c r="X4140" s="27">
        <v>0</v>
      </c>
      <c r="Y4140" s="27">
        <v>0</v>
      </c>
      <c r="Z4140" s="27">
        <v>0</v>
      </c>
      <c r="AA4140" s="27">
        <v>0</v>
      </c>
      <c r="AB4140" s="27">
        <v>0</v>
      </c>
      <c r="AC4140" s="27">
        <v>0</v>
      </c>
      <c r="AD4140" s="27">
        <v>0</v>
      </c>
      <c r="AE4140" s="27">
        <v>0</v>
      </c>
      <c r="AF4140" s="27">
        <v>0</v>
      </c>
      <c r="AG4140" s="27">
        <v>0</v>
      </c>
      <c r="AH4140" s="27">
        <v>0</v>
      </c>
      <c r="AI4140" s="27">
        <v>0</v>
      </c>
      <c r="AK4140" s="29">
        <f t="shared" si="64"/>
        <v>-9.1702244859406194E-4</v>
      </c>
    </row>
    <row r="4141" spans="1:37" x14ac:dyDescent="0.25">
      <c r="A4141">
        <v>4139</v>
      </c>
      <c r="B4141" s="1">
        <v>1.12E-2</v>
      </c>
      <c r="C4141" s="1">
        <v>-1.9985433857263441E-4</v>
      </c>
      <c r="D4141" s="27">
        <v>5.6063214380766654E-2</v>
      </c>
      <c r="E4141" s="27">
        <v>6.1802526424293076E-2</v>
      </c>
      <c r="F4141" s="27">
        <v>9.3408457153652855E-2</v>
      </c>
      <c r="G4141" s="27">
        <v>4.513126869325302E-2</v>
      </c>
      <c r="H4141" s="27">
        <v>0.16868779179309781</v>
      </c>
      <c r="I4141" s="27">
        <v>0.14747486280026412</v>
      </c>
      <c r="J4141" s="27">
        <v>6.1211069461468509E-2</v>
      </c>
      <c r="K4141" s="27">
        <v>9.7432757241665627E-2</v>
      </c>
      <c r="L4141" s="27">
        <v>2.1917177422439382E-2</v>
      </c>
      <c r="M4141" s="27">
        <v>0.14873055708416616</v>
      </c>
      <c r="N4141" s="27">
        <v>9.8140317544932756E-2</v>
      </c>
      <c r="O4141" s="27">
        <v>0</v>
      </c>
      <c r="P4141" s="27">
        <v>0</v>
      </c>
      <c r="Q4141" s="27">
        <v>0</v>
      </c>
      <c r="R4141" s="27">
        <v>0</v>
      </c>
      <c r="S4141" s="27">
        <v>0</v>
      </c>
      <c r="T4141" s="27">
        <v>0</v>
      </c>
      <c r="U4141" s="27">
        <v>0</v>
      </c>
      <c r="V4141" s="27">
        <v>0</v>
      </c>
      <c r="W4141" s="27">
        <v>0</v>
      </c>
      <c r="X4141" s="27">
        <v>0</v>
      </c>
      <c r="Y4141" s="27">
        <v>0</v>
      </c>
      <c r="Z4141" s="27">
        <v>0</v>
      </c>
      <c r="AA4141" s="27">
        <v>0</v>
      </c>
      <c r="AB4141" s="27">
        <v>0</v>
      </c>
      <c r="AC4141" s="27">
        <v>0</v>
      </c>
      <c r="AD4141" s="27">
        <v>0</v>
      </c>
      <c r="AE4141" s="27">
        <v>0</v>
      </c>
      <c r="AF4141" s="27">
        <v>0</v>
      </c>
      <c r="AG4141" s="27">
        <v>0</v>
      </c>
      <c r="AH4141" s="27">
        <v>0</v>
      </c>
      <c r="AI4141" s="27">
        <v>0</v>
      </c>
      <c r="AK4141" s="29">
        <f t="shared" si="64"/>
        <v>-1.7844137372556645E-2</v>
      </c>
    </row>
    <row r="4142" spans="1:37" x14ac:dyDescent="0.25">
      <c r="A4142">
        <v>4140</v>
      </c>
      <c r="B4142" s="1">
        <v>1.34E-2</v>
      </c>
      <c r="C4142" s="1">
        <v>-2.0402422866894199E-4</v>
      </c>
      <c r="D4142" s="27">
        <v>0.11664530943241065</v>
      </c>
      <c r="E4142" s="27">
        <v>7.7500548822094714E-2</v>
      </c>
      <c r="F4142" s="27">
        <v>0.11415439694999012</v>
      </c>
      <c r="G4142" s="27">
        <v>0.10493966417378056</v>
      </c>
      <c r="H4142" s="27">
        <v>0.10918511290714239</v>
      </c>
      <c r="I4142" s="27">
        <v>0.12661501188289023</v>
      </c>
      <c r="J4142" s="27">
        <v>0.10193428754083003</v>
      </c>
      <c r="K4142" s="27">
        <v>0.12053699115006193</v>
      </c>
      <c r="L4142" s="27">
        <v>2.1552656834659539E-2</v>
      </c>
      <c r="M4142" s="27">
        <v>1.9848298977784735E-2</v>
      </c>
      <c r="N4142" s="27">
        <v>8.708772132835492E-2</v>
      </c>
      <c r="O4142" s="27">
        <v>0</v>
      </c>
      <c r="P4142" s="27">
        <v>0</v>
      </c>
      <c r="Q4142" s="27">
        <v>0</v>
      </c>
      <c r="R4142" s="27">
        <v>0</v>
      </c>
      <c r="S4142" s="27">
        <v>0</v>
      </c>
      <c r="T4142" s="27">
        <v>0</v>
      </c>
      <c r="U4142" s="27">
        <v>0</v>
      </c>
      <c r="V4142" s="27">
        <v>0</v>
      </c>
      <c r="W4142" s="27">
        <v>0</v>
      </c>
      <c r="X4142" s="27">
        <v>0</v>
      </c>
      <c r="Y4142" s="27">
        <v>0</v>
      </c>
      <c r="Z4142" s="27">
        <v>0</v>
      </c>
      <c r="AA4142" s="27">
        <v>0</v>
      </c>
      <c r="AB4142" s="27">
        <v>0</v>
      </c>
      <c r="AC4142" s="27">
        <v>0</v>
      </c>
      <c r="AD4142" s="27">
        <v>0</v>
      </c>
      <c r="AE4142" s="27">
        <v>0</v>
      </c>
      <c r="AF4142" s="27">
        <v>0</v>
      </c>
      <c r="AG4142" s="27">
        <v>0</v>
      </c>
      <c r="AH4142" s="27">
        <v>0</v>
      </c>
      <c r="AI4142" s="27">
        <v>0</v>
      </c>
      <c r="AK4142" s="29">
        <f t="shared" si="64"/>
        <v>-1.5225688706637461E-2</v>
      </c>
    </row>
    <row r="4143" spans="1:37" x14ac:dyDescent="0.25">
      <c r="A4143">
        <v>4141</v>
      </c>
      <c r="B4143" s="1">
        <v>1.12E-2</v>
      </c>
      <c r="C4143" s="1">
        <v>1.0879038682031828E-4</v>
      </c>
      <c r="D4143" s="27">
        <v>1.9561021268580663E-2</v>
      </c>
      <c r="E4143" s="27">
        <v>0.13997761784946058</v>
      </c>
      <c r="F4143" s="27">
        <v>5.2599655121333119E-2</v>
      </c>
      <c r="G4143" s="27">
        <v>3.4924242614836707E-4</v>
      </c>
      <c r="H4143" s="27">
        <v>0.11113385222785234</v>
      </c>
      <c r="I4143" s="27">
        <v>1.837183055436109E-2</v>
      </c>
      <c r="J4143" s="27">
        <v>9.8647002563164027E-2</v>
      </c>
      <c r="K4143" s="27">
        <v>0.13345197738447573</v>
      </c>
      <c r="L4143" s="27">
        <v>4.2510675937776306E-2</v>
      </c>
      <c r="M4143" s="27">
        <v>0.19757244761345555</v>
      </c>
      <c r="N4143" s="27">
        <v>0.18582467705339217</v>
      </c>
      <c r="O4143" s="27">
        <v>0</v>
      </c>
      <c r="P4143" s="27">
        <v>0</v>
      </c>
      <c r="Q4143" s="27">
        <v>0</v>
      </c>
      <c r="R4143" s="27">
        <v>0</v>
      </c>
      <c r="S4143" s="27">
        <v>0</v>
      </c>
      <c r="T4143" s="27">
        <v>0</v>
      </c>
      <c r="U4143" s="27">
        <v>0</v>
      </c>
      <c r="V4143" s="27">
        <v>0</v>
      </c>
      <c r="W4143" s="27">
        <v>0</v>
      </c>
      <c r="X4143" s="27">
        <v>0</v>
      </c>
      <c r="Y4143" s="27">
        <v>0</v>
      </c>
      <c r="Z4143" s="27">
        <v>0</v>
      </c>
      <c r="AA4143" s="27">
        <v>0</v>
      </c>
      <c r="AB4143" s="27">
        <v>0</v>
      </c>
      <c r="AC4143" s="27">
        <v>0</v>
      </c>
      <c r="AD4143" s="27">
        <v>0</v>
      </c>
      <c r="AE4143" s="27">
        <v>0</v>
      </c>
      <c r="AF4143" s="27">
        <v>0</v>
      </c>
      <c r="AG4143" s="27">
        <v>0</v>
      </c>
      <c r="AH4143" s="27">
        <v>0</v>
      </c>
      <c r="AI4143" s="27">
        <v>0</v>
      </c>
      <c r="AK4143" s="29">
        <f t="shared" si="64"/>
        <v>9.713427394671275E-3</v>
      </c>
    </row>
    <row r="4144" spans="1:37" x14ac:dyDescent="0.25">
      <c r="A4144">
        <v>4142</v>
      </c>
      <c r="B4144" s="1">
        <v>1.52E-2</v>
      </c>
      <c r="C4144" s="1">
        <v>2.623422978660222E-4</v>
      </c>
      <c r="D4144" s="27">
        <v>0.13199772939249713</v>
      </c>
      <c r="E4144" s="27">
        <v>0.20022882710522627</v>
      </c>
      <c r="F4144" s="27">
        <v>0.15817458693220451</v>
      </c>
      <c r="G4144" s="27">
        <v>0.11921431080553192</v>
      </c>
      <c r="H4144" s="27">
        <v>6.6729192985423708E-2</v>
      </c>
      <c r="I4144" s="27">
        <v>7.9370341505210062E-3</v>
      </c>
      <c r="J4144" s="27">
        <v>0.10837410197992629</v>
      </c>
      <c r="K4144" s="27">
        <v>6.3542736301941224E-2</v>
      </c>
      <c r="L4144" s="27">
        <v>7.9148515099877859E-2</v>
      </c>
      <c r="M4144" s="27">
        <v>3.2221603315228393E-2</v>
      </c>
      <c r="N4144" s="27">
        <v>3.243136193162182E-2</v>
      </c>
      <c r="O4144" s="27">
        <v>0</v>
      </c>
      <c r="P4144" s="27">
        <v>0</v>
      </c>
      <c r="Q4144" s="27">
        <v>0</v>
      </c>
      <c r="R4144" s="27">
        <v>0</v>
      </c>
      <c r="S4144" s="27">
        <v>0</v>
      </c>
      <c r="T4144" s="27">
        <v>0</v>
      </c>
      <c r="U4144" s="27">
        <v>0</v>
      </c>
      <c r="V4144" s="27">
        <v>0</v>
      </c>
      <c r="W4144" s="27">
        <v>0</v>
      </c>
      <c r="X4144" s="27">
        <v>0</v>
      </c>
      <c r="Y4144" s="27">
        <v>0</v>
      </c>
      <c r="Z4144" s="27">
        <v>0</v>
      </c>
      <c r="AA4144" s="27">
        <v>0</v>
      </c>
      <c r="AB4144" s="27">
        <v>0</v>
      </c>
      <c r="AC4144" s="27">
        <v>0</v>
      </c>
      <c r="AD4144" s="27">
        <v>0</v>
      </c>
      <c r="AE4144" s="27">
        <v>0</v>
      </c>
      <c r="AF4144" s="27">
        <v>0</v>
      </c>
      <c r="AG4144" s="27">
        <v>0</v>
      </c>
      <c r="AH4144" s="27">
        <v>0</v>
      </c>
      <c r="AI4144" s="27">
        <v>0</v>
      </c>
      <c r="AK4144" s="29">
        <f t="shared" si="64"/>
        <v>1.7259361701711988E-2</v>
      </c>
    </row>
    <row r="4145" spans="1:37" x14ac:dyDescent="0.25">
      <c r="A4145">
        <v>4143</v>
      </c>
      <c r="B4145" s="1">
        <v>1.4200000000000001E-2</v>
      </c>
      <c r="C4145" s="1">
        <v>2.0861372004477537E-4</v>
      </c>
      <c r="D4145" s="27">
        <v>0.1071034502617922</v>
      </c>
      <c r="E4145" s="27">
        <v>0.20025864096864743</v>
      </c>
      <c r="F4145" s="27">
        <v>9.3881361359559476E-2</v>
      </c>
      <c r="G4145" s="27">
        <v>1.9000121066010515E-2</v>
      </c>
      <c r="H4145" s="27">
        <v>0.16676574520010709</v>
      </c>
      <c r="I4145" s="27">
        <v>7.6407462629689705E-4</v>
      </c>
      <c r="J4145" s="27">
        <v>9.7273926010325085E-2</v>
      </c>
      <c r="K4145" s="27">
        <v>9.9729261830165644E-2</v>
      </c>
      <c r="L4145" s="27">
        <v>3.5157624911232463E-2</v>
      </c>
      <c r="M4145" s="27">
        <v>0.15351734813495152</v>
      </c>
      <c r="N4145" s="27">
        <v>2.6548445630911775E-2</v>
      </c>
      <c r="O4145" s="27">
        <v>0</v>
      </c>
      <c r="P4145" s="27">
        <v>0</v>
      </c>
      <c r="Q4145" s="27">
        <v>0</v>
      </c>
      <c r="R4145" s="27">
        <v>0</v>
      </c>
      <c r="S4145" s="27">
        <v>0</v>
      </c>
      <c r="T4145" s="27">
        <v>0</v>
      </c>
      <c r="U4145" s="27">
        <v>0</v>
      </c>
      <c r="V4145" s="27">
        <v>0</v>
      </c>
      <c r="W4145" s="27">
        <v>0</v>
      </c>
      <c r="X4145" s="27">
        <v>0</v>
      </c>
      <c r="Y4145" s="27">
        <v>0</v>
      </c>
      <c r="Z4145" s="27">
        <v>0</v>
      </c>
      <c r="AA4145" s="27">
        <v>0</v>
      </c>
      <c r="AB4145" s="27">
        <v>0</v>
      </c>
      <c r="AC4145" s="27">
        <v>0</v>
      </c>
      <c r="AD4145" s="27">
        <v>0</v>
      </c>
      <c r="AE4145" s="27">
        <v>0</v>
      </c>
      <c r="AF4145" s="27">
        <v>0</v>
      </c>
      <c r="AG4145" s="27">
        <v>0</v>
      </c>
      <c r="AH4145" s="27">
        <v>0</v>
      </c>
      <c r="AI4145" s="27">
        <v>0</v>
      </c>
      <c r="AK4145" s="29">
        <f t="shared" si="64"/>
        <v>1.4691107045406715E-2</v>
      </c>
    </row>
    <row r="4146" spans="1:37" x14ac:dyDescent="0.25">
      <c r="A4146">
        <v>4144</v>
      </c>
      <c r="B4146" s="1">
        <v>1.18E-2</v>
      </c>
      <c r="C4146" s="1">
        <v>-2.1915540870166893E-4</v>
      </c>
      <c r="D4146" s="27">
        <v>0.17670129107394378</v>
      </c>
      <c r="E4146" s="27">
        <v>4.422515574732297E-2</v>
      </c>
      <c r="F4146" s="27">
        <v>3.7465099414544013E-3</v>
      </c>
      <c r="G4146" s="27">
        <v>3.8157369589830605E-2</v>
      </c>
      <c r="H4146" s="27">
        <v>0.1266469417322231</v>
      </c>
      <c r="I4146" s="27">
        <v>8.8130724023428975E-2</v>
      </c>
      <c r="J4146" s="27">
        <v>6.8546693124655347E-2</v>
      </c>
      <c r="K4146" s="27">
        <v>0.17434783793711375</v>
      </c>
      <c r="L4146" s="27">
        <v>9.0944823163584362E-2</v>
      </c>
      <c r="M4146" s="27">
        <v>0.12807799299401765</v>
      </c>
      <c r="N4146" s="27">
        <v>6.0474660672425025E-2</v>
      </c>
      <c r="O4146" s="27">
        <v>0</v>
      </c>
      <c r="P4146" s="27">
        <v>0</v>
      </c>
      <c r="Q4146" s="27">
        <v>0</v>
      </c>
      <c r="R4146" s="27">
        <v>0</v>
      </c>
      <c r="S4146" s="27">
        <v>0</v>
      </c>
      <c r="T4146" s="27">
        <v>0</v>
      </c>
      <c r="U4146" s="27">
        <v>0</v>
      </c>
      <c r="V4146" s="27">
        <v>0</v>
      </c>
      <c r="W4146" s="27">
        <v>0</v>
      </c>
      <c r="X4146" s="27">
        <v>0</v>
      </c>
      <c r="Y4146" s="27">
        <v>0</v>
      </c>
      <c r="Z4146" s="27">
        <v>0</v>
      </c>
      <c r="AA4146" s="27">
        <v>0</v>
      </c>
      <c r="AB4146" s="27">
        <v>0</v>
      </c>
      <c r="AC4146" s="27">
        <v>0</v>
      </c>
      <c r="AD4146" s="27">
        <v>0</v>
      </c>
      <c r="AE4146" s="27">
        <v>0</v>
      </c>
      <c r="AF4146" s="27">
        <v>0</v>
      </c>
      <c r="AG4146" s="27">
        <v>0</v>
      </c>
      <c r="AH4146" s="27">
        <v>0</v>
      </c>
      <c r="AI4146" s="27">
        <v>0</v>
      </c>
      <c r="AK4146" s="29">
        <f t="shared" si="64"/>
        <v>-1.8572492262853301E-2</v>
      </c>
    </row>
    <row r="4147" spans="1:37" x14ac:dyDescent="0.25">
      <c r="A4147">
        <v>4145</v>
      </c>
      <c r="B4147" s="1">
        <v>1.34E-2</v>
      </c>
      <c r="C4147" s="1">
        <v>-6.4642119194273831E-5</v>
      </c>
      <c r="D4147" s="27">
        <v>2.787536366815167E-2</v>
      </c>
      <c r="E4147" s="27">
        <v>0.11224477395700615</v>
      </c>
      <c r="F4147" s="27">
        <v>0.15334069871214887</v>
      </c>
      <c r="G4147" s="27">
        <v>0.1425631169561081</v>
      </c>
      <c r="H4147" s="27">
        <v>2.8148444344186694E-3</v>
      </c>
      <c r="I4147" s="27">
        <v>0.10771018039697224</v>
      </c>
      <c r="J4147" s="27">
        <v>9.3515810811022962E-2</v>
      </c>
      <c r="K4147" s="27">
        <v>0.12889052474383214</v>
      </c>
      <c r="L4147" s="27">
        <v>0.14088075284493193</v>
      </c>
      <c r="M4147" s="27">
        <v>1.4057042522683571E-2</v>
      </c>
      <c r="N4147" s="27">
        <v>7.6106890952723674E-2</v>
      </c>
      <c r="O4147" s="27">
        <v>0</v>
      </c>
      <c r="P4147" s="27">
        <v>0</v>
      </c>
      <c r="Q4147" s="27">
        <v>0</v>
      </c>
      <c r="R4147" s="27">
        <v>0</v>
      </c>
      <c r="S4147" s="27">
        <v>0</v>
      </c>
      <c r="T4147" s="27">
        <v>0</v>
      </c>
      <c r="U4147" s="27">
        <v>0</v>
      </c>
      <c r="V4147" s="27">
        <v>0</v>
      </c>
      <c r="W4147" s="27">
        <v>0</v>
      </c>
      <c r="X4147" s="27">
        <v>0</v>
      </c>
      <c r="Y4147" s="27">
        <v>0</v>
      </c>
      <c r="Z4147" s="27">
        <v>0</v>
      </c>
      <c r="AA4147" s="27">
        <v>0</v>
      </c>
      <c r="AB4147" s="27">
        <v>0</v>
      </c>
      <c r="AC4147" s="27">
        <v>0</v>
      </c>
      <c r="AD4147" s="27">
        <v>0</v>
      </c>
      <c r="AE4147" s="27">
        <v>0</v>
      </c>
      <c r="AF4147" s="27">
        <v>0</v>
      </c>
      <c r="AG4147" s="27">
        <v>0</v>
      </c>
      <c r="AH4147" s="27">
        <v>0</v>
      </c>
      <c r="AI4147" s="27">
        <v>0</v>
      </c>
      <c r="AK4147" s="29">
        <f t="shared" si="64"/>
        <v>-4.8240387458413306E-3</v>
      </c>
    </row>
    <row r="4148" spans="1:37" x14ac:dyDescent="0.25">
      <c r="A4148">
        <v>4146</v>
      </c>
      <c r="B4148" s="1">
        <v>1.0500000000000001E-2</v>
      </c>
      <c r="C4148" s="1">
        <v>-1.1785245247238834E-4</v>
      </c>
      <c r="D4148" s="27">
        <v>0.13006086894422283</v>
      </c>
      <c r="E4148" s="27">
        <v>5.8749582730786537E-2</v>
      </c>
      <c r="F4148" s="27">
        <v>8.8348621568168792E-2</v>
      </c>
      <c r="G4148" s="27">
        <v>1.4460177147939316E-2</v>
      </c>
      <c r="H4148" s="27">
        <v>0.1556710676832154</v>
      </c>
      <c r="I4148" s="27">
        <v>6.0028398155445098E-2</v>
      </c>
      <c r="J4148" s="27">
        <v>5.6866439061707429E-2</v>
      </c>
      <c r="K4148" s="27">
        <v>0.1216267423107838</v>
      </c>
      <c r="L4148" s="27">
        <v>0.13430083567697146</v>
      </c>
      <c r="M4148" s="27">
        <v>0.15287025355487788</v>
      </c>
      <c r="N4148" s="27">
        <v>2.7017013165881638E-2</v>
      </c>
      <c r="O4148" s="27">
        <v>0</v>
      </c>
      <c r="P4148" s="27">
        <v>0</v>
      </c>
      <c r="Q4148" s="27">
        <v>0</v>
      </c>
      <c r="R4148" s="27">
        <v>0</v>
      </c>
      <c r="S4148" s="27">
        <v>0</v>
      </c>
      <c r="T4148" s="27">
        <v>0</v>
      </c>
      <c r="U4148" s="27">
        <v>0</v>
      </c>
      <c r="V4148" s="27">
        <v>0</v>
      </c>
      <c r="W4148" s="27">
        <v>0</v>
      </c>
      <c r="X4148" s="27">
        <v>0</v>
      </c>
      <c r="Y4148" s="27">
        <v>0</v>
      </c>
      <c r="Z4148" s="27">
        <v>0</v>
      </c>
      <c r="AA4148" s="27">
        <v>0</v>
      </c>
      <c r="AB4148" s="27">
        <v>0</v>
      </c>
      <c r="AC4148" s="27">
        <v>0</v>
      </c>
      <c r="AD4148" s="27">
        <v>0</v>
      </c>
      <c r="AE4148" s="27">
        <v>0</v>
      </c>
      <c r="AF4148" s="27">
        <v>0</v>
      </c>
      <c r="AG4148" s="27">
        <v>0</v>
      </c>
      <c r="AH4148" s="27">
        <v>0</v>
      </c>
      <c r="AI4148" s="27">
        <v>0</v>
      </c>
      <c r="AK4148" s="29">
        <f t="shared" si="64"/>
        <v>-1.1224043092608414E-2</v>
      </c>
    </row>
    <row r="4149" spans="1:37" x14ac:dyDescent="0.25">
      <c r="A4149">
        <v>4147</v>
      </c>
      <c r="B4149" s="1">
        <v>1.2500000000000001E-2</v>
      </c>
      <c r="C4149" s="1">
        <v>-1.0257569275247871E-4</v>
      </c>
      <c r="D4149" s="27">
        <v>3.8927569554046297E-2</v>
      </c>
      <c r="E4149" s="27">
        <v>7.8852544048092207E-2</v>
      </c>
      <c r="F4149" s="27">
        <v>0.11996791291430144</v>
      </c>
      <c r="G4149" s="27">
        <v>0.15848905836032609</v>
      </c>
      <c r="H4149" s="27">
        <v>0.10388261949888658</v>
      </c>
      <c r="I4149" s="27">
        <v>7.3959379765613856E-2</v>
      </c>
      <c r="J4149" s="27">
        <v>9.1372531702177559E-2</v>
      </c>
      <c r="K4149" s="27">
        <v>0.1095920307637781</v>
      </c>
      <c r="L4149" s="27">
        <v>1.965971153486851E-2</v>
      </c>
      <c r="M4149" s="27">
        <v>4.4709579093172636E-2</v>
      </c>
      <c r="N4149" s="27">
        <v>0.1605870627647368</v>
      </c>
      <c r="O4149" s="27">
        <v>0</v>
      </c>
      <c r="P4149" s="27">
        <v>0</v>
      </c>
      <c r="Q4149" s="27">
        <v>0</v>
      </c>
      <c r="R4149" s="27">
        <v>0</v>
      </c>
      <c r="S4149" s="27">
        <v>0</v>
      </c>
      <c r="T4149" s="27">
        <v>0</v>
      </c>
      <c r="U4149" s="27">
        <v>0</v>
      </c>
      <c r="V4149" s="27">
        <v>0</v>
      </c>
      <c r="W4149" s="27">
        <v>0</v>
      </c>
      <c r="X4149" s="27">
        <v>0</v>
      </c>
      <c r="Y4149" s="27">
        <v>0</v>
      </c>
      <c r="Z4149" s="27">
        <v>0</v>
      </c>
      <c r="AA4149" s="27">
        <v>0</v>
      </c>
      <c r="AB4149" s="27">
        <v>0</v>
      </c>
      <c r="AC4149" s="27">
        <v>0</v>
      </c>
      <c r="AD4149" s="27">
        <v>0</v>
      </c>
      <c r="AE4149" s="27">
        <v>0</v>
      </c>
      <c r="AF4149" s="27">
        <v>0</v>
      </c>
      <c r="AG4149" s="27">
        <v>0</v>
      </c>
      <c r="AH4149" s="27">
        <v>0</v>
      </c>
      <c r="AI4149" s="27">
        <v>0</v>
      </c>
      <c r="AK4149" s="29">
        <f t="shared" si="64"/>
        <v>-8.2060554201982966E-3</v>
      </c>
    </row>
    <row r="4150" spans="1:37" x14ac:dyDescent="0.25">
      <c r="A4150">
        <v>4148</v>
      </c>
      <c r="B4150" s="1">
        <v>1.3599999999999999E-2</v>
      </c>
      <c r="C4150" s="1">
        <v>-5.0224057503819679E-4</v>
      </c>
      <c r="D4150" s="27">
        <v>3.3317437206550733E-2</v>
      </c>
      <c r="E4150" s="27">
        <v>1.2056025749231002E-2</v>
      </c>
      <c r="F4150" s="27">
        <v>0.12447957693813549</v>
      </c>
      <c r="G4150" s="27">
        <v>0.12432334699849144</v>
      </c>
      <c r="H4150" s="27">
        <v>2.9772865710342458E-2</v>
      </c>
      <c r="I4150" s="27">
        <v>0.20387704147983562</v>
      </c>
      <c r="J4150" s="27">
        <v>6.5277582231238335E-2</v>
      </c>
      <c r="K4150" s="27">
        <v>0.18858073523201785</v>
      </c>
      <c r="L4150" s="27">
        <v>0.1261222173370142</v>
      </c>
      <c r="M4150" s="27">
        <v>6.0220610014053412E-2</v>
      </c>
      <c r="N4150" s="27">
        <v>3.1972561103089631E-2</v>
      </c>
      <c r="O4150" s="27">
        <v>0</v>
      </c>
      <c r="P4150" s="27">
        <v>0</v>
      </c>
      <c r="Q4150" s="27">
        <v>0</v>
      </c>
      <c r="R4150" s="27">
        <v>0</v>
      </c>
      <c r="S4150" s="27">
        <v>0</v>
      </c>
      <c r="T4150" s="27">
        <v>0</v>
      </c>
      <c r="U4150" s="27">
        <v>0</v>
      </c>
      <c r="V4150" s="27">
        <v>0</v>
      </c>
      <c r="W4150" s="27">
        <v>0</v>
      </c>
      <c r="X4150" s="27">
        <v>0</v>
      </c>
      <c r="Y4150" s="27">
        <v>0</v>
      </c>
      <c r="Z4150" s="27">
        <v>0</v>
      </c>
      <c r="AA4150" s="27">
        <v>0</v>
      </c>
      <c r="AB4150" s="27">
        <v>0</v>
      </c>
      <c r="AC4150" s="27">
        <v>0</v>
      </c>
      <c r="AD4150" s="27">
        <v>0</v>
      </c>
      <c r="AE4150" s="27">
        <v>0</v>
      </c>
      <c r="AF4150" s="27">
        <v>0</v>
      </c>
      <c r="AG4150" s="27">
        <v>0</v>
      </c>
      <c r="AH4150" s="27">
        <v>0</v>
      </c>
      <c r="AI4150" s="27">
        <v>0</v>
      </c>
      <c r="AK4150" s="29">
        <f t="shared" si="64"/>
        <v>-3.6929454046926234E-2</v>
      </c>
    </row>
    <row r="4151" spans="1:37" x14ac:dyDescent="0.25">
      <c r="A4151">
        <v>4149</v>
      </c>
      <c r="B4151" s="1">
        <v>1.4E-2</v>
      </c>
      <c r="C4151" s="1">
        <v>-1.3986979087986121E-4</v>
      </c>
      <c r="D4151" s="27">
        <v>0.11987085116034044</v>
      </c>
      <c r="E4151" s="27">
        <v>0.14912274790524191</v>
      </c>
      <c r="F4151" s="27">
        <v>9.6850600884368948E-2</v>
      </c>
      <c r="G4151" s="27">
        <v>4.5727624674222075E-2</v>
      </c>
      <c r="H4151" s="27">
        <v>5.8478976385973769E-2</v>
      </c>
      <c r="I4151" s="27">
        <v>0.13458150232040494</v>
      </c>
      <c r="J4151" s="27">
        <v>5.2788493132971001E-2</v>
      </c>
      <c r="K4151" s="27">
        <v>0.13224022689607676</v>
      </c>
      <c r="L4151" s="27">
        <v>2.1308539080441124E-2</v>
      </c>
      <c r="M4151" s="27">
        <v>0.15026271688980039</v>
      </c>
      <c r="N4151" s="27">
        <v>3.8767720670158663E-2</v>
      </c>
      <c r="O4151" s="27">
        <v>0</v>
      </c>
      <c r="P4151" s="27">
        <v>0</v>
      </c>
      <c r="Q4151" s="27">
        <v>0</v>
      </c>
      <c r="R4151" s="27">
        <v>0</v>
      </c>
      <c r="S4151" s="27">
        <v>0</v>
      </c>
      <c r="T4151" s="27">
        <v>0</v>
      </c>
      <c r="U4151" s="27">
        <v>0</v>
      </c>
      <c r="V4151" s="27">
        <v>0</v>
      </c>
      <c r="W4151" s="27">
        <v>0</v>
      </c>
      <c r="X4151" s="27">
        <v>0</v>
      </c>
      <c r="Y4151" s="27">
        <v>0</v>
      </c>
      <c r="Z4151" s="27">
        <v>0</v>
      </c>
      <c r="AA4151" s="27">
        <v>0</v>
      </c>
      <c r="AB4151" s="27">
        <v>0</v>
      </c>
      <c r="AC4151" s="27">
        <v>0</v>
      </c>
      <c r="AD4151" s="27">
        <v>0</v>
      </c>
      <c r="AE4151" s="27">
        <v>0</v>
      </c>
      <c r="AF4151" s="27">
        <v>0</v>
      </c>
      <c r="AG4151" s="27">
        <v>0</v>
      </c>
      <c r="AH4151" s="27">
        <v>0</v>
      </c>
      <c r="AI4151" s="27">
        <v>0</v>
      </c>
      <c r="AK4151" s="29">
        <f t="shared" si="64"/>
        <v>-9.9906993485615152E-3</v>
      </c>
    </row>
    <row r="4152" spans="1:37" x14ac:dyDescent="0.25">
      <c r="A4152">
        <v>4150</v>
      </c>
      <c r="B4152" s="1">
        <v>1.2999999999999999E-2</v>
      </c>
      <c r="C4152" s="1">
        <v>-1.4641425668048444E-4</v>
      </c>
      <c r="D4152" s="27">
        <v>0.14414284152639784</v>
      </c>
      <c r="E4152" s="27">
        <v>0.11562067738071942</v>
      </c>
      <c r="F4152" s="27">
        <v>0.10298613406526634</v>
      </c>
      <c r="G4152" s="27">
        <v>8.6705373623603102E-2</v>
      </c>
      <c r="H4152" s="27">
        <v>5.1876059650988467E-2</v>
      </c>
      <c r="I4152" s="27">
        <v>0.15563174751881187</v>
      </c>
      <c r="J4152" s="27">
        <v>2.3481928846776699E-3</v>
      </c>
      <c r="K4152" s="27">
        <v>9.7286707982028209E-2</v>
      </c>
      <c r="L4152" s="27">
        <v>8.2728125947692577E-2</v>
      </c>
      <c r="M4152" s="27">
        <v>0.15522884262483302</v>
      </c>
      <c r="N4152" s="27">
        <v>5.4452967949815143E-3</v>
      </c>
      <c r="O4152" s="27">
        <v>0</v>
      </c>
      <c r="P4152" s="27">
        <v>0</v>
      </c>
      <c r="Q4152" s="27">
        <v>0</v>
      </c>
      <c r="R4152" s="27">
        <v>0</v>
      </c>
      <c r="S4152" s="27">
        <v>0</v>
      </c>
      <c r="T4152" s="27">
        <v>0</v>
      </c>
      <c r="U4152" s="27">
        <v>0</v>
      </c>
      <c r="V4152" s="27">
        <v>0</v>
      </c>
      <c r="W4152" s="27">
        <v>0</v>
      </c>
      <c r="X4152" s="27">
        <v>0</v>
      </c>
      <c r="Y4152" s="27">
        <v>0</v>
      </c>
      <c r="Z4152" s="27">
        <v>0</v>
      </c>
      <c r="AA4152" s="27">
        <v>0</v>
      </c>
      <c r="AB4152" s="27">
        <v>0</v>
      </c>
      <c r="AC4152" s="27">
        <v>0</v>
      </c>
      <c r="AD4152" s="27">
        <v>0</v>
      </c>
      <c r="AE4152" s="27">
        <v>0</v>
      </c>
      <c r="AF4152" s="27">
        <v>0</v>
      </c>
      <c r="AG4152" s="27">
        <v>0</v>
      </c>
      <c r="AH4152" s="27">
        <v>0</v>
      </c>
      <c r="AI4152" s="27">
        <v>0</v>
      </c>
      <c r="AK4152" s="29">
        <f t="shared" si="64"/>
        <v>-1.1262635129268034E-2</v>
      </c>
    </row>
    <row r="4153" spans="1:37" x14ac:dyDescent="0.25">
      <c r="A4153">
        <v>4151</v>
      </c>
      <c r="B4153" s="1">
        <v>1.0200000000000001E-2</v>
      </c>
      <c r="C4153" s="1">
        <v>4.9531641514147363E-5</v>
      </c>
      <c r="D4153" s="27">
        <v>9.1272739547026929E-2</v>
      </c>
      <c r="E4153" s="27">
        <v>8.395433467212364E-2</v>
      </c>
      <c r="F4153" s="27">
        <v>0.12036517230536306</v>
      </c>
      <c r="G4153" s="27">
        <v>8.7334458867574391E-2</v>
      </c>
      <c r="H4153" s="27">
        <v>9.997134488329032E-2</v>
      </c>
      <c r="I4153" s="27">
        <v>7.7004437748991017E-2</v>
      </c>
      <c r="J4153" s="27">
        <v>6.4968521110315459E-3</v>
      </c>
      <c r="K4153" s="27">
        <v>5.0665438959711664E-2</v>
      </c>
      <c r="L4153" s="27">
        <v>0.13289692846783263</v>
      </c>
      <c r="M4153" s="27">
        <v>0.10014217270272108</v>
      </c>
      <c r="N4153" s="27">
        <v>0.1498961197343337</v>
      </c>
      <c r="O4153" s="27">
        <v>0</v>
      </c>
      <c r="P4153" s="27">
        <v>0</v>
      </c>
      <c r="Q4153" s="27">
        <v>0</v>
      </c>
      <c r="R4153" s="27">
        <v>0</v>
      </c>
      <c r="S4153" s="27">
        <v>0</v>
      </c>
      <c r="T4153" s="27">
        <v>0</v>
      </c>
      <c r="U4153" s="27">
        <v>0</v>
      </c>
      <c r="V4153" s="27">
        <v>0</v>
      </c>
      <c r="W4153" s="27">
        <v>0</v>
      </c>
      <c r="X4153" s="27">
        <v>0</v>
      </c>
      <c r="Y4153" s="27">
        <v>0</v>
      </c>
      <c r="Z4153" s="27">
        <v>0</v>
      </c>
      <c r="AA4153" s="27">
        <v>0</v>
      </c>
      <c r="AB4153" s="27">
        <v>0</v>
      </c>
      <c r="AC4153" s="27">
        <v>0</v>
      </c>
      <c r="AD4153" s="27">
        <v>0</v>
      </c>
      <c r="AE4153" s="27">
        <v>0</v>
      </c>
      <c r="AF4153" s="27">
        <v>0</v>
      </c>
      <c r="AG4153" s="27">
        <v>0</v>
      </c>
      <c r="AH4153" s="27">
        <v>0</v>
      </c>
      <c r="AI4153" s="27">
        <v>0</v>
      </c>
      <c r="AK4153" s="29">
        <f t="shared" si="64"/>
        <v>4.8560432857007218E-3</v>
      </c>
    </row>
    <row r="4154" spans="1:37" x14ac:dyDescent="0.25">
      <c r="A4154">
        <v>4152</v>
      </c>
      <c r="B4154" s="1">
        <v>1.23E-2</v>
      </c>
      <c r="C4154" s="1">
        <v>4.7875984025081055E-5</v>
      </c>
      <c r="D4154" s="27">
        <v>3.3517818664674494E-2</v>
      </c>
      <c r="E4154" s="27">
        <v>0.1312975804540201</v>
      </c>
      <c r="F4154" s="27">
        <v>9.6651972747589757E-2</v>
      </c>
      <c r="G4154" s="27">
        <v>6.0896184671615033E-2</v>
      </c>
      <c r="H4154" s="27">
        <v>0.10215958245942083</v>
      </c>
      <c r="I4154" s="27">
        <v>0.10194222460635184</v>
      </c>
      <c r="J4154" s="27">
        <v>0.11050238947402988</v>
      </c>
      <c r="K4154" s="27">
        <v>8.6187821036435103E-2</v>
      </c>
      <c r="L4154" s="27">
        <v>1.0408287929615647E-2</v>
      </c>
      <c r="M4154" s="27">
        <v>0.11420222192600633</v>
      </c>
      <c r="N4154" s="27">
        <v>0.15223391603024092</v>
      </c>
      <c r="O4154" s="27">
        <v>0</v>
      </c>
      <c r="P4154" s="27">
        <v>0</v>
      </c>
      <c r="Q4154" s="27">
        <v>0</v>
      </c>
      <c r="R4154" s="27">
        <v>0</v>
      </c>
      <c r="S4154" s="27">
        <v>0</v>
      </c>
      <c r="T4154" s="27">
        <v>0</v>
      </c>
      <c r="U4154" s="27">
        <v>0</v>
      </c>
      <c r="V4154" s="27">
        <v>0</v>
      </c>
      <c r="W4154" s="27">
        <v>0</v>
      </c>
      <c r="X4154" s="27">
        <v>0</v>
      </c>
      <c r="Y4154" s="27">
        <v>0</v>
      </c>
      <c r="Z4154" s="27">
        <v>0</v>
      </c>
      <c r="AA4154" s="27">
        <v>0</v>
      </c>
      <c r="AB4154" s="27">
        <v>0</v>
      </c>
      <c r="AC4154" s="27">
        <v>0</v>
      </c>
      <c r="AD4154" s="27">
        <v>0</v>
      </c>
      <c r="AE4154" s="27">
        <v>0</v>
      </c>
      <c r="AF4154" s="27">
        <v>0</v>
      </c>
      <c r="AG4154" s="27">
        <v>0</v>
      </c>
      <c r="AH4154" s="27">
        <v>0</v>
      </c>
      <c r="AI4154" s="27">
        <v>0</v>
      </c>
      <c r="AK4154" s="29">
        <f t="shared" si="64"/>
        <v>3.8923564248033379E-3</v>
      </c>
    </row>
    <row r="4155" spans="1:37" x14ac:dyDescent="0.25">
      <c r="A4155">
        <v>4153</v>
      </c>
      <c r="B4155" s="1">
        <v>1.01E-2</v>
      </c>
      <c r="C4155" s="1">
        <v>-1.358243532289633E-4</v>
      </c>
      <c r="D4155" s="27">
        <v>9.3846656940869591E-2</v>
      </c>
      <c r="E4155" s="27">
        <v>1.3705130469272733E-2</v>
      </c>
      <c r="F4155" s="27">
        <v>0.10533981939626279</v>
      </c>
      <c r="G4155" s="27">
        <v>6.9113442135612921E-2</v>
      </c>
      <c r="H4155" s="27">
        <v>0.12612812572284532</v>
      </c>
      <c r="I4155" s="27">
        <v>0.12848383499944219</v>
      </c>
      <c r="J4155" s="27">
        <v>7.6692117562928111E-2</v>
      </c>
      <c r="K4155" s="27">
        <v>6.3502465661369356E-2</v>
      </c>
      <c r="L4155" s="27">
        <v>9.9838816642168246E-2</v>
      </c>
      <c r="M4155" s="27">
        <v>0.10646654011577052</v>
      </c>
      <c r="N4155" s="27">
        <v>0.1168830503534582</v>
      </c>
      <c r="O4155" s="27">
        <v>0</v>
      </c>
      <c r="P4155" s="27">
        <v>0</v>
      </c>
      <c r="Q4155" s="27">
        <v>0</v>
      </c>
      <c r="R4155" s="27">
        <v>0</v>
      </c>
      <c r="S4155" s="27">
        <v>0</v>
      </c>
      <c r="T4155" s="27">
        <v>0</v>
      </c>
      <c r="U4155" s="27">
        <v>0</v>
      </c>
      <c r="V4155" s="27">
        <v>0</v>
      </c>
      <c r="W4155" s="27">
        <v>0</v>
      </c>
      <c r="X4155" s="27">
        <v>0</v>
      </c>
      <c r="Y4155" s="27">
        <v>0</v>
      </c>
      <c r="Z4155" s="27">
        <v>0</v>
      </c>
      <c r="AA4155" s="27">
        <v>0</v>
      </c>
      <c r="AB4155" s="27">
        <v>0</v>
      </c>
      <c r="AC4155" s="27">
        <v>0</v>
      </c>
      <c r="AD4155" s="27">
        <v>0</v>
      </c>
      <c r="AE4155" s="27">
        <v>0</v>
      </c>
      <c r="AF4155" s="27">
        <v>0</v>
      </c>
      <c r="AG4155" s="27">
        <v>0</v>
      </c>
      <c r="AH4155" s="27">
        <v>0</v>
      </c>
      <c r="AI4155" s="27">
        <v>0</v>
      </c>
      <c r="AK4155" s="29">
        <f t="shared" si="64"/>
        <v>-1.3447955765243892E-2</v>
      </c>
    </row>
    <row r="4156" spans="1:37" x14ac:dyDescent="0.25">
      <c r="A4156">
        <v>4154</v>
      </c>
      <c r="B4156" s="1">
        <v>1.1900000000000001E-2</v>
      </c>
      <c r="C4156" s="1">
        <v>5.1791551055657486E-4</v>
      </c>
      <c r="D4156" s="27">
        <v>8.4427694142632667E-2</v>
      </c>
      <c r="E4156" s="27">
        <v>0.1561287186124232</v>
      </c>
      <c r="F4156" s="27">
        <v>1.6568896955550892E-2</v>
      </c>
      <c r="G4156" s="27">
        <v>0.13331962349549842</v>
      </c>
      <c r="H4156" s="27">
        <v>0.12790346796374552</v>
      </c>
      <c r="I4156" s="27">
        <v>1.3923471488196473E-2</v>
      </c>
      <c r="J4156" s="27">
        <v>7.906630562197256E-2</v>
      </c>
      <c r="K4156" s="27">
        <v>1.8232066271220097E-2</v>
      </c>
      <c r="L4156" s="27">
        <v>0.14639632957420134</v>
      </c>
      <c r="M4156" s="27">
        <v>0.10452752482457378</v>
      </c>
      <c r="N4156" s="27">
        <v>0.11950590104998515</v>
      </c>
      <c r="O4156" s="27">
        <v>0</v>
      </c>
      <c r="P4156" s="27">
        <v>0</v>
      </c>
      <c r="Q4156" s="27">
        <v>0</v>
      </c>
      <c r="R4156" s="27">
        <v>0</v>
      </c>
      <c r="S4156" s="27">
        <v>0</v>
      </c>
      <c r="T4156" s="27">
        <v>0</v>
      </c>
      <c r="U4156" s="27">
        <v>0</v>
      </c>
      <c r="V4156" s="27">
        <v>0</v>
      </c>
      <c r="W4156" s="27">
        <v>0</v>
      </c>
      <c r="X4156" s="27">
        <v>0</v>
      </c>
      <c r="Y4156" s="27">
        <v>0</v>
      </c>
      <c r="Z4156" s="27">
        <v>0</v>
      </c>
      <c r="AA4156" s="27">
        <v>0</v>
      </c>
      <c r="AB4156" s="27">
        <v>0</v>
      </c>
      <c r="AC4156" s="27">
        <v>0</v>
      </c>
      <c r="AD4156" s="27">
        <v>0</v>
      </c>
      <c r="AE4156" s="27">
        <v>0</v>
      </c>
      <c r="AF4156" s="27">
        <v>0</v>
      </c>
      <c r="AG4156" s="27">
        <v>0</v>
      </c>
      <c r="AH4156" s="27">
        <v>0</v>
      </c>
      <c r="AI4156" s="27">
        <v>0</v>
      </c>
      <c r="AK4156" s="29">
        <f t="shared" si="64"/>
        <v>4.3522311811476873E-2</v>
      </c>
    </row>
    <row r="4157" spans="1:37" x14ac:dyDescent="0.25">
      <c r="A4157">
        <v>4155</v>
      </c>
      <c r="B4157" s="1">
        <v>1.17E-2</v>
      </c>
      <c r="C4157" s="1">
        <v>1.9353753939638441E-4</v>
      </c>
      <c r="D4157" s="27">
        <v>5.480206616166549E-2</v>
      </c>
      <c r="E4157" s="27">
        <v>0.1233057592404527</v>
      </c>
      <c r="F4157" s="27">
        <v>4.5562015414601455E-2</v>
      </c>
      <c r="G4157" s="27">
        <v>4.3726052664730831E-3</v>
      </c>
      <c r="H4157" s="27">
        <v>0.12624448899495952</v>
      </c>
      <c r="I4157" s="27">
        <v>0.14953295120680024</v>
      </c>
      <c r="J4157" s="27">
        <v>0.10078173370900492</v>
      </c>
      <c r="K4157" s="27">
        <v>6.323827981866352E-2</v>
      </c>
      <c r="L4157" s="27">
        <v>0.13265510690628415</v>
      </c>
      <c r="M4157" s="27">
        <v>6.2110712723621161E-2</v>
      </c>
      <c r="N4157" s="27">
        <v>0.13739428055747391</v>
      </c>
      <c r="O4157" s="27">
        <v>0</v>
      </c>
      <c r="P4157" s="27">
        <v>0</v>
      </c>
      <c r="Q4157" s="27">
        <v>0</v>
      </c>
      <c r="R4157" s="27">
        <v>0</v>
      </c>
      <c r="S4157" s="27">
        <v>0</v>
      </c>
      <c r="T4157" s="27">
        <v>0</v>
      </c>
      <c r="U4157" s="27">
        <v>0</v>
      </c>
      <c r="V4157" s="27">
        <v>0</v>
      </c>
      <c r="W4157" s="27">
        <v>0</v>
      </c>
      <c r="X4157" s="27">
        <v>0</v>
      </c>
      <c r="Y4157" s="27">
        <v>0</v>
      </c>
      <c r="Z4157" s="27">
        <v>0</v>
      </c>
      <c r="AA4157" s="27">
        <v>0</v>
      </c>
      <c r="AB4157" s="27">
        <v>0</v>
      </c>
      <c r="AC4157" s="27">
        <v>0</v>
      </c>
      <c r="AD4157" s="27">
        <v>0</v>
      </c>
      <c r="AE4157" s="27">
        <v>0</v>
      </c>
      <c r="AF4157" s="27">
        <v>0</v>
      </c>
      <c r="AG4157" s="27">
        <v>0</v>
      </c>
      <c r="AH4157" s="27">
        <v>0</v>
      </c>
      <c r="AI4157" s="27">
        <v>0</v>
      </c>
      <c r="AK4157" s="29">
        <f t="shared" si="64"/>
        <v>1.6541670033879009E-2</v>
      </c>
    </row>
    <row r="4158" spans="1:37" x14ac:dyDescent="0.25">
      <c r="A4158">
        <v>4156</v>
      </c>
      <c r="B4158" s="1">
        <v>1.37E-2</v>
      </c>
      <c r="C4158" s="1">
        <v>1.3383111426597483E-4</v>
      </c>
      <c r="D4158" s="27">
        <v>6.0495096953310243E-3</v>
      </c>
      <c r="E4158" s="27">
        <v>0.17087603904702503</v>
      </c>
      <c r="F4158" s="27">
        <v>4.902003554068287E-2</v>
      </c>
      <c r="G4158" s="27">
        <v>0.1698071196641279</v>
      </c>
      <c r="H4158" s="27">
        <v>8.0843208440357049E-3</v>
      </c>
      <c r="I4158" s="27">
        <v>0.10745969870473969</v>
      </c>
      <c r="J4158" s="27">
        <v>5.2263581846494794E-2</v>
      </c>
      <c r="K4158" s="27">
        <v>0.1177666277383024</v>
      </c>
      <c r="L4158" s="27">
        <v>0.10744694480796545</v>
      </c>
      <c r="M4158" s="27">
        <v>0.17857770601021833</v>
      </c>
      <c r="N4158" s="27">
        <v>3.2648416101076945E-2</v>
      </c>
      <c r="O4158" s="27">
        <v>0</v>
      </c>
      <c r="P4158" s="27">
        <v>0</v>
      </c>
      <c r="Q4158" s="27">
        <v>0</v>
      </c>
      <c r="R4158" s="27">
        <v>0</v>
      </c>
      <c r="S4158" s="27">
        <v>0</v>
      </c>
      <c r="T4158" s="27">
        <v>0</v>
      </c>
      <c r="U4158" s="27">
        <v>0</v>
      </c>
      <c r="V4158" s="27">
        <v>0</v>
      </c>
      <c r="W4158" s="27">
        <v>0</v>
      </c>
      <c r="X4158" s="27">
        <v>0</v>
      </c>
      <c r="Y4158" s="27">
        <v>0</v>
      </c>
      <c r="Z4158" s="27">
        <v>0</v>
      </c>
      <c r="AA4158" s="27">
        <v>0</v>
      </c>
      <c r="AB4158" s="27">
        <v>0</v>
      </c>
      <c r="AC4158" s="27">
        <v>0</v>
      </c>
      <c r="AD4158" s="27">
        <v>0</v>
      </c>
      <c r="AE4158" s="27">
        <v>0</v>
      </c>
      <c r="AF4158" s="27">
        <v>0</v>
      </c>
      <c r="AG4158" s="27">
        <v>0</v>
      </c>
      <c r="AH4158" s="27">
        <v>0</v>
      </c>
      <c r="AI4158" s="27">
        <v>0</v>
      </c>
      <c r="AK4158" s="29">
        <f t="shared" si="64"/>
        <v>9.7686944719689653E-3</v>
      </c>
    </row>
    <row r="4159" spans="1:37" x14ac:dyDescent="0.25">
      <c r="A4159">
        <v>4157</v>
      </c>
      <c r="B4159" s="1">
        <v>9.5999999999999992E-3</v>
      </c>
      <c r="C4159" s="1">
        <v>-2.0988314144062292E-4</v>
      </c>
      <c r="D4159" s="27">
        <v>1.1916454211043457E-2</v>
      </c>
      <c r="E4159" s="27">
        <v>1.2361888635529217E-2</v>
      </c>
      <c r="F4159" s="27">
        <v>0.16452708483705611</v>
      </c>
      <c r="G4159" s="27">
        <v>5.78496084864503E-2</v>
      </c>
      <c r="H4159" s="27">
        <v>3.5917512480417316E-2</v>
      </c>
      <c r="I4159" s="27">
        <v>4.2500288891310509E-2</v>
      </c>
      <c r="J4159" s="27">
        <v>0.10406072308304583</v>
      </c>
      <c r="K4159" s="27">
        <v>0.13506899854333099</v>
      </c>
      <c r="L4159" s="27">
        <v>0.14311030168277028</v>
      </c>
      <c r="M4159" s="27">
        <v>0.12779425542012071</v>
      </c>
      <c r="N4159" s="27">
        <v>0.16489288372892516</v>
      </c>
      <c r="O4159" s="27">
        <v>0</v>
      </c>
      <c r="P4159" s="27">
        <v>0</v>
      </c>
      <c r="Q4159" s="27">
        <v>0</v>
      </c>
      <c r="R4159" s="27">
        <v>0</v>
      </c>
      <c r="S4159" s="27">
        <v>0</v>
      </c>
      <c r="T4159" s="27">
        <v>0</v>
      </c>
      <c r="U4159" s="27">
        <v>0</v>
      </c>
      <c r="V4159" s="27">
        <v>0</v>
      </c>
      <c r="W4159" s="27">
        <v>0</v>
      </c>
      <c r="X4159" s="27">
        <v>0</v>
      </c>
      <c r="Y4159" s="27">
        <v>0</v>
      </c>
      <c r="Z4159" s="27">
        <v>0</v>
      </c>
      <c r="AA4159" s="27">
        <v>0</v>
      </c>
      <c r="AB4159" s="27">
        <v>0</v>
      </c>
      <c r="AC4159" s="27">
        <v>0</v>
      </c>
      <c r="AD4159" s="27">
        <v>0</v>
      </c>
      <c r="AE4159" s="27">
        <v>0</v>
      </c>
      <c r="AF4159" s="27">
        <v>0</v>
      </c>
      <c r="AG4159" s="27">
        <v>0</v>
      </c>
      <c r="AH4159" s="27">
        <v>0</v>
      </c>
      <c r="AI4159" s="27">
        <v>0</v>
      </c>
      <c r="AK4159" s="29">
        <f t="shared" si="64"/>
        <v>-2.1862827233398222E-2</v>
      </c>
    </row>
    <row r="4160" spans="1:37" x14ac:dyDescent="0.25">
      <c r="A4160">
        <v>4158</v>
      </c>
      <c r="B4160" s="1">
        <v>1.0699999999999999E-2</v>
      </c>
      <c r="C4160" s="1">
        <v>1.3288955675096743E-4</v>
      </c>
      <c r="D4160" s="27">
        <v>0.10379141916212546</v>
      </c>
      <c r="E4160" s="27">
        <v>8.5091452012523064E-2</v>
      </c>
      <c r="F4160" s="27">
        <v>0.11866008190022517</v>
      </c>
      <c r="G4160" s="27">
        <v>8.2786013446478166E-2</v>
      </c>
      <c r="H4160" s="27">
        <v>0.11321606870299525</v>
      </c>
      <c r="I4160" s="27">
        <v>7.0910022196637987E-2</v>
      </c>
      <c r="J4160" s="27">
        <v>9.1438617778205319E-2</v>
      </c>
      <c r="K4160" s="27">
        <v>3.5838653673267593E-2</v>
      </c>
      <c r="L4160" s="27">
        <v>0.14082705497098988</v>
      </c>
      <c r="M4160" s="27">
        <v>0.11374822738884657</v>
      </c>
      <c r="N4160" s="27">
        <v>4.3692388767705544E-2</v>
      </c>
      <c r="O4160" s="27">
        <v>0</v>
      </c>
      <c r="P4160" s="27">
        <v>0</v>
      </c>
      <c r="Q4160" s="27">
        <v>0</v>
      </c>
      <c r="R4160" s="27">
        <v>0</v>
      </c>
      <c r="S4160" s="27">
        <v>0</v>
      </c>
      <c r="T4160" s="27">
        <v>0</v>
      </c>
      <c r="U4160" s="27">
        <v>0</v>
      </c>
      <c r="V4160" s="27">
        <v>0</v>
      </c>
      <c r="W4160" s="27">
        <v>0</v>
      </c>
      <c r="X4160" s="27">
        <v>0</v>
      </c>
      <c r="Y4160" s="27">
        <v>0</v>
      </c>
      <c r="Z4160" s="27">
        <v>0</v>
      </c>
      <c r="AA4160" s="27">
        <v>0</v>
      </c>
      <c r="AB4160" s="27">
        <v>0</v>
      </c>
      <c r="AC4160" s="27">
        <v>0</v>
      </c>
      <c r="AD4160" s="27">
        <v>0</v>
      </c>
      <c r="AE4160" s="27">
        <v>0</v>
      </c>
      <c r="AF4160" s="27">
        <v>0</v>
      </c>
      <c r="AG4160" s="27">
        <v>0</v>
      </c>
      <c r="AH4160" s="27">
        <v>0</v>
      </c>
      <c r="AI4160" s="27">
        <v>0</v>
      </c>
      <c r="AK4160" s="29">
        <f t="shared" si="64"/>
        <v>1.2419584743081068E-2</v>
      </c>
    </row>
    <row r="4161" spans="1:37" x14ac:dyDescent="0.25">
      <c r="A4161">
        <v>4159</v>
      </c>
      <c r="B4161" s="1">
        <v>1.11E-2</v>
      </c>
      <c r="C4161" s="1">
        <v>2.2057996880448964E-4</v>
      </c>
      <c r="D4161" s="27">
        <v>8.7039223310474298E-2</v>
      </c>
      <c r="E4161" s="27">
        <v>0.1147014173874993</v>
      </c>
      <c r="F4161" s="27">
        <v>8.6393951013040732E-2</v>
      </c>
      <c r="G4161" s="27">
        <v>5.2022065388885805E-2</v>
      </c>
      <c r="H4161" s="27">
        <v>0.14466024568811023</v>
      </c>
      <c r="I4161" s="27">
        <v>6.430715774945929E-2</v>
      </c>
      <c r="J4161" s="27">
        <v>0.10838562352710872</v>
      </c>
      <c r="K4161" s="27">
        <v>3.5094281386853242E-2</v>
      </c>
      <c r="L4161" s="27">
        <v>7.480435534720152E-2</v>
      </c>
      <c r="M4161" s="27">
        <v>8.9540164712966899E-2</v>
      </c>
      <c r="N4161" s="27">
        <v>0.14305151448840003</v>
      </c>
      <c r="O4161" s="27">
        <v>0</v>
      </c>
      <c r="P4161" s="27">
        <v>0</v>
      </c>
      <c r="Q4161" s="27">
        <v>0</v>
      </c>
      <c r="R4161" s="27">
        <v>0</v>
      </c>
      <c r="S4161" s="27">
        <v>0</v>
      </c>
      <c r="T4161" s="27">
        <v>0</v>
      </c>
      <c r="U4161" s="27">
        <v>0</v>
      </c>
      <c r="V4161" s="27">
        <v>0</v>
      </c>
      <c r="W4161" s="27">
        <v>0</v>
      </c>
      <c r="X4161" s="27">
        <v>0</v>
      </c>
      <c r="Y4161" s="27">
        <v>0</v>
      </c>
      <c r="Z4161" s="27">
        <v>0</v>
      </c>
      <c r="AA4161" s="27">
        <v>0</v>
      </c>
      <c r="AB4161" s="27">
        <v>0</v>
      </c>
      <c r="AC4161" s="27">
        <v>0</v>
      </c>
      <c r="AD4161" s="27">
        <v>0</v>
      </c>
      <c r="AE4161" s="27">
        <v>0</v>
      </c>
      <c r="AF4161" s="27">
        <v>0</v>
      </c>
      <c r="AG4161" s="27">
        <v>0</v>
      </c>
      <c r="AH4161" s="27">
        <v>0</v>
      </c>
      <c r="AI4161" s="27">
        <v>0</v>
      </c>
      <c r="AK4161" s="29">
        <f t="shared" si="64"/>
        <v>1.9872069261665733E-2</v>
      </c>
    </row>
    <row r="4162" spans="1:37" x14ac:dyDescent="0.25">
      <c r="A4162">
        <v>4160</v>
      </c>
      <c r="B4162" s="1">
        <v>1.2999999999999999E-2</v>
      </c>
      <c r="C4162" s="1">
        <v>-1.3633489338303801E-4</v>
      </c>
      <c r="D4162" s="27">
        <v>2.0152618061259363E-2</v>
      </c>
      <c r="E4162" s="27">
        <v>0.14375646727634447</v>
      </c>
      <c r="F4162" s="27">
        <v>0.15993132616495181</v>
      </c>
      <c r="G4162" s="27">
        <v>3.6333983728665989E-2</v>
      </c>
      <c r="H4162" s="27">
        <v>1.5540294694100639E-2</v>
      </c>
      <c r="I4162" s="27">
        <v>1.5079949379535029E-2</v>
      </c>
      <c r="J4162" s="27">
        <v>7.3718220815703075E-2</v>
      </c>
      <c r="K4162" s="27">
        <v>0.1954313983910502</v>
      </c>
      <c r="L4162" s="27">
        <v>0.12470793581822875</v>
      </c>
      <c r="M4162" s="27">
        <v>0.18549511477703146</v>
      </c>
      <c r="N4162" s="27">
        <v>2.9852690893129395E-2</v>
      </c>
      <c r="O4162" s="27">
        <v>0</v>
      </c>
      <c r="P4162" s="27">
        <v>0</v>
      </c>
      <c r="Q4162" s="27">
        <v>0</v>
      </c>
      <c r="R4162" s="27">
        <v>0</v>
      </c>
      <c r="S4162" s="27">
        <v>0</v>
      </c>
      <c r="T4162" s="27">
        <v>0</v>
      </c>
      <c r="U4162" s="27">
        <v>0</v>
      </c>
      <c r="V4162" s="27">
        <v>0</v>
      </c>
      <c r="W4162" s="27">
        <v>0</v>
      </c>
      <c r="X4162" s="27">
        <v>0</v>
      </c>
      <c r="Y4162" s="27">
        <v>0</v>
      </c>
      <c r="Z4162" s="27">
        <v>0</v>
      </c>
      <c r="AA4162" s="27">
        <v>0</v>
      </c>
      <c r="AB4162" s="27">
        <v>0</v>
      </c>
      <c r="AC4162" s="27">
        <v>0</v>
      </c>
      <c r="AD4162" s="27">
        <v>0</v>
      </c>
      <c r="AE4162" s="27">
        <v>0</v>
      </c>
      <c r="AF4162" s="27">
        <v>0</v>
      </c>
      <c r="AG4162" s="27">
        <v>0</v>
      </c>
      <c r="AH4162" s="27">
        <v>0</v>
      </c>
      <c r="AI4162" s="27">
        <v>0</v>
      </c>
      <c r="AK4162" s="29">
        <f t="shared" si="64"/>
        <v>-1.0487299491002924E-2</v>
      </c>
    </row>
    <row r="4163" spans="1:37" x14ac:dyDescent="0.25">
      <c r="A4163">
        <v>4161</v>
      </c>
      <c r="B4163" s="1">
        <v>1.1599999999999999E-2</v>
      </c>
      <c r="C4163" s="1">
        <v>-1.5328483830048117E-4</v>
      </c>
      <c r="D4163" s="27">
        <v>0.12047716304418821</v>
      </c>
      <c r="E4163" s="27">
        <v>8.3071257064984333E-2</v>
      </c>
      <c r="F4163" s="27">
        <v>0.13579191531380636</v>
      </c>
      <c r="G4163" s="27">
        <v>2.5320326102065704E-2</v>
      </c>
      <c r="H4163" s="27">
        <v>8.1423670837856135E-2</v>
      </c>
      <c r="I4163" s="27">
        <v>4.560293377673888E-2</v>
      </c>
      <c r="J4163" s="27">
        <v>3.0103722545615198E-2</v>
      </c>
      <c r="K4163" s="27">
        <v>0.15266245106760362</v>
      </c>
      <c r="L4163" s="27">
        <v>0.17434125291632346</v>
      </c>
      <c r="M4163" s="27">
        <v>7.929417132684248E-2</v>
      </c>
      <c r="N4163" s="27">
        <v>7.1911136003975529E-2</v>
      </c>
      <c r="O4163" s="27">
        <v>0</v>
      </c>
      <c r="P4163" s="27">
        <v>0</v>
      </c>
      <c r="Q4163" s="27">
        <v>0</v>
      </c>
      <c r="R4163" s="27">
        <v>0</v>
      </c>
      <c r="S4163" s="27">
        <v>0</v>
      </c>
      <c r="T4163" s="27">
        <v>0</v>
      </c>
      <c r="U4163" s="27">
        <v>0</v>
      </c>
      <c r="V4163" s="27">
        <v>0</v>
      </c>
      <c r="W4163" s="27">
        <v>0</v>
      </c>
      <c r="X4163" s="27">
        <v>0</v>
      </c>
      <c r="Y4163" s="27">
        <v>0</v>
      </c>
      <c r="Z4163" s="27">
        <v>0</v>
      </c>
      <c r="AA4163" s="27">
        <v>0</v>
      </c>
      <c r="AB4163" s="27">
        <v>0</v>
      </c>
      <c r="AC4163" s="27">
        <v>0</v>
      </c>
      <c r="AD4163" s="27">
        <v>0</v>
      </c>
      <c r="AE4163" s="27">
        <v>0</v>
      </c>
      <c r="AF4163" s="27">
        <v>0</v>
      </c>
      <c r="AG4163" s="27">
        <v>0</v>
      </c>
      <c r="AH4163" s="27">
        <v>0</v>
      </c>
      <c r="AI4163" s="27">
        <v>0</v>
      </c>
      <c r="AK4163" s="29">
        <f t="shared" si="64"/>
        <v>-1.3214210198317344E-2</v>
      </c>
    </row>
    <row r="4164" spans="1:37" x14ac:dyDescent="0.25">
      <c r="A4164">
        <v>4162</v>
      </c>
      <c r="B4164" s="1">
        <v>1.41E-2</v>
      </c>
      <c r="C4164" s="1">
        <v>-6.5749681507493556E-5</v>
      </c>
      <c r="D4164" s="27">
        <v>0.11971600480755261</v>
      </c>
      <c r="E4164" s="27">
        <v>0.11510164549382931</v>
      </c>
      <c r="F4164" s="27">
        <v>2.815756129065319E-2</v>
      </c>
      <c r="G4164" s="27">
        <v>2.7987801283270074E-2</v>
      </c>
      <c r="H4164" s="27">
        <v>0.15320238986866833</v>
      </c>
      <c r="I4164" s="27">
        <v>1.9949655978977351E-2</v>
      </c>
      <c r="J4164" s="27">
        <v>0.2078672299477663</v>
      </c>
      <c r="K4164" s="27">
        <v>0.20457471250155337</v>
      </c>
      <c r="L4164" s="27">
        <v>1.4680310798343039E-2</v>
      </c>
      <c r="M4164" s="27">
        <v>6.4045566720282207E-2</v>
      </c>
      <c r="N4164" s="27">
        <v>4.4717121309104095E-2</v>
      </c>
      <c r="O4164" s="27">
        <v>0</v>
      </c>
      <c r="P4164" s="27">
        <v>0</v>
      </c>
      <c r="Q4164" s="27">
        <v>0</v>
      </c>
      <c r="R4164" s="27">
        <v>0</v>
      </c>
      <c r="S4164" s="27">
        <v>0</v>
      </c>
      <c r="T4164" s="27">
        <v>0</v>
      </c>
      <c r="U4164" s="27">
        <v>0</v>
      </c>
      <c r="V4164" s="27">
        <v>0</v>
      </c>
      <c r="W4164" s="27">
        <v>0</v>
      </c>
      <c r="X4164" s="27">
        <v>0</v>
      </c>
      <c r="Y4164" s="27">
        <v>0</v>
      </c>
      <c r="Z4164" s="27">
        <v>0</v>
      </c>
      <c r="AA4164" s="27">
        <v>0</v>
      </c>
      <c r="AB4164" s="27">
        <v>0</v>
      </c>
      <c r="AC4164" s="27">
        <v>0</v>
      </c>
      <c r="AD4164" s="27">
        <v>0</v>
      </c>
      <c r="AE4164" s="27">
        <v>0</v>
      </c>
      <c r="AF4164" s="27">
        <v>0</v>
      </c>
      <c r="AG4164" s="27">
        <v>0</v>
      </c>
      <c r="AH4164" s="27">
        <v>0</v>
      </c>
      <c r="AI4164" s="27">
        <v>0</v>
      </c>
      <c r="AK4164" s="29">
        <f t="shared" ref="AK4164:AK4227" si="65">C4164/B4164</f>
        <v>-4.6630979792548618E-3</v>
      </c>
    </row>
    <row r="4165" spans="1:37" x14ac:dyDescent="0.25">
      <c r="A4165">
        <v>4163</v>
      </c>
      <c r="B4165" s="1">
        <v>9.1000000000000004E-3</v>
      </c>
      <c r="C4165" s="1">
        <v>3.011951986316242E-5</v>
      </c>
      <c r="D4165" s="27">
        <v>0.17173743666962149</v>
      </c>
      <c r="E4165" s="27">
        <v>3.22715611088207E-2</v>
      </c>
      <c r="F4165" s="27">
        <v>2.765775009824931E-2</v>
      </c>
      <c r="G4165" s="27">
        <v>3.8512999952910673E-2</v>
      </c>
      <c r="H4165" s="27">
        <v>4.8464377147897343E-2</v>
      </c>
      <c r="I4165" s="27">
        <v>1.5338044101503984E-2</v>
      </c>
      <c r="J4165" s="27">
        <v>0.14123857615274055</v>
      </c>
      <c r="K4165" s="27">
        <v>9.9420070261181895E-2</v>
      </c>
      <c r="L4165" s="27">
        <v>8.6617997778193651E-2</v>
      </c>
      <c r="M4165" s="27">
        <v>0.194706617954023</v>
      </c>
      <c r="N4165" s="27">
        <v>0.14403456877485726</v>
      </c>
      <c r="O4165" s="27">
        <v>0</v>
      </c>
      <c r="P4165" s="27">
        <v>0</v>
      </c>
      <c r="Q4165" s="27">
        <v>0</v>
      </c>
      <c r="R4165" s="27">
        <v>0</v>
      </c>
      <c r="S4165" s="27">
        <v>0</v>
      </c>
      <c r="T4165" s="27">
        <v>0</v>
      </c>
      <c r="U4165" s="27">
        <v>0</v>
      </c>
      <c r="V4165" s="27">
        <v>0</v>
      </c>
      <c r="W4165" s="27">
        <v>0</v>
      </c>
      <c r="X4165" s="27">
        <v>0</v>
      </c>
      <c r="Y4165" s="27">
        <v>0</v>
      </c>
      <c r="Z4165" s="27">
        <v>0</v>
      </c>
      <c r="AA4165" s="27">
        <v>0</v>
      </c>
      <c r="AB4165" s="27">
        <v>0</v>
      </c>
      <c r="AC4165" s="27">
        <v>0</v>
      </c>
      <c r="AD4165" s="27">
        <v>0</v>
      </c>
      <c r="AE4165" s="27">
        <v>0</v>
      </c>
      <c r="AF4165" s="27">
        <v>0</v>
      </c>
      <c r="AG4165" s="27">
        <v>0</v>
      </c>
      <c r="AH4165" s="27">
        <v>0</v>
      </c>
      <c r="AI4165" s="27">
        <v>0</v>
      </c>
      <c r="AK4165" s="29">
        <f t="shared" si="65"/>
        <v>3.3098373476002658E-3</v>
      </c>
    </row>
    <row r="4166" spans="1:37" x14ac:dyDescent="0.25">
      <c r="A4166">
        <v>4164</v>
      </c>
      <c r="B4166" s="1">
        <v>1.6799999999999999E-2</v>
      </c>
      <c r="C4166" s="1">
        <v>-3.5405110573109096E-4</v>
      </c>
      <c r="D4166" s="27">
        <v>3.7378628571930347E-2</v>
      </c>
      <c r="E4166" s="27">
        <v>0.17737344930111795</v>
      </c>
      <c r="F4166" s="27">
        <v>0.21785014411018463</v>
      </c>
      <c r="G4166" s="27">
        <v>5.1403157350767857E-2</v>
      </c>
      <c r="H4166" s="27">
        <v>6.1082381342857893E-2</v>
      </c>
      <c r="I4166" s="27">
        <v>9.3223348861817906E-2</v>
      </c>
      <c r="J4166" s="27">
        <v>4.6155787526078657E-2</v>
      </c>
      <c r="K4166" s="27">
        <v>0.21682227987701408</v>
      </c>
      <c r="L4166" s="27">
        <v>1.8793444292923546E-2</v>
      </c>
      <c r="M4166" s="27">
        <v>4.9993092129960832E-4</v>
      </c>
      <c r="N4166" s="27">
        <v>7.941744784400763E-2</v>
      </c>
      <c r="O4166" s="27">
        <v>0</v>
      </c>
      <c r="P4166" s="27">
        <v>0</v>
      </c>
      <c r="Q4166" s="27">
        <v>0</v>
      </c>
      <c r="R4166" s="27">
        <v>0</v>
      </c>
      <c r="S4166" s="27">
        <v>0</v>
      </c>
      <c r="T4166" s="27">
        <v>0</v>
      </c>
      <c r="U4166" s="27">
        <v>0</v>
      </c>
      <c r="V4166" s="27">
        <v>0</v>
      </c>
      <c r="W4166" s="27">
        <v>0</v>
      </c>
      <c r="X4166" s="27">
        <v>0</v>
      </c>
      <c r="Y4166" s="27">
        <v>0</v>
      </c>
      <c r="Z4166" s="27">
        <v>0</v>
      </c>
      <c r="AA4166" s="27">
        <v>0</v>
      </c>
      <c r="AB4166" s="27">
        <v>0</v>
      </c>
      <c r="AC4166" s="27">
        <v>0</v>
      </c>
      <c r="AD4166" s="27">
        <v>0</v>
      </c>
      <c r="AE4166" s="27">
        <v>0</v>
      </c>
      <c r="AF4166" s="27">
        <v>0</v>
      </c>
      <c r="AG4166" s="27">
        <v>0</v>
      </c>
      <c r="AH4166" s="27">
        <v>0</v>
      </c>
      <c r="AI4166" s="27">
        <v>0</v>
      </c>
      <c r="AK4166" s="29">
        <f t="shared" si="65"/>
        <v>-2.1074470579231605E-2</v>
      </c>
    </row>
    <row r="4167" spans="1:37" x14ac:dyDescent="0.25">
      <c r="A4167">
        <v>4165</v>
      </c>
      <c r="B4167" s="1">
        <v>1.2500000000000001E-2</v>
      </c>
      <c r="C4167" s="1">
        <v>3.5233711875699836E-4</v>
      </c>
      <c r="D4167" s="27">
        <v>4.2503188873959611E-4</v>
      </c>
      <c r="E4167" s="27">
        <v>0.14647648538222255</v>
      </c>
      <c r="F4167" s="27">
        <v>0.11669161703728953</v>
      </c>
      <c r="G4167" s="27">
        <v>0.14964634657445247</v>
      </c>
      <c r="H4167" s="27">
        <v>0.10748626868250696</v>
      </c>
      <c r="I4167" s="27">
        <v>3.798943193886007E-2</v>
      </c>
      <c r="J4167" s="27">
        <v>0.1040605026454897</v>
      </c>
      <c r="K4167" s="27">
        <v>3.3142722848317409E-2</v>
      </c>
      <c r="L4167" s="27">
        <v>0.13897891488979847</v>
      </c>
      <c r="M4167" s="27">
        <v>6.1316804857379691E-2</v>
      </c>
      <c r="N4167" s="27">
        <v>0.10378587325494362</v>
      </c>
      <c r="O4167" s="27">
        <v>0</v>
      </c>
      <c r="P4167" s="27">
        <v>0</v>
      </c>
      <c r="Q4167" s="27">
        <v>0</v>
      </c>
      <c r="R4167" s="27">
        <v>0</v>
      </c>
      <c r="S4167" s="27">
        <v>0</v>
      </c>
      <c r="T4167" s="27">
        <v>0</v>
      </c>
      <c r="U4167" s="27">
        <v>0</v>
      </c>
      <c r="V4167" s="27">
        <v>0</v>
      </c>
      <c r="W4167" s="27">
        <v>0</v>
      </c>
      <c r="X4167" s="27">
        <v>0</v>
      </c>
      <c r="Y4167" s="27">
        <v>0</v>
      </c>
      <c r="Z4167" s="27">
        <v>0</v>
      </c>
      <c r="AA4167" s="27">
        <v>0</v>
      </c>
      <c r="AB4167" s="27">
        <v>0</v>
      </c>
      <c r="AC4167" s="27">
        <v>0</v>
      </c>
      <c r="AD4167" s="27">
        <v>0</v>
      </c>
      <c r="AE4167" s="27">
        <v>0</v>
      </c>
      <c r="AF4167" s="27">
        <v>0</v>
      </c>
      <c r="AG4167" s="27">
        <v>0</v>
      </c>
      <c r="AH4167" s="27">
        <v>0</v>
      </c>
      <c r="AI4167" s="27">
        <v>0</v>
      </c>
      <c r="AK4167" s="29">
        <f t="shared" si="65"/>
        <v>2.8186969500559867E-2</v>
      </c>
    </row>
    <row r="4168" spans="1:37" x14ac:dyDescent="0.25">
      <c r="A4168">
        <v>4166</v>
      </c>
      <c r="B4168" s="1">
        <v>1.52E-2</v>
      </c>
      <c r="C4168" s="1">
        <v>-5.0772247061774904E-4</v>
      </c>
      <c r="D4168" s="27">
        <v>5.5304329617272871E-2</v>
      </c>
      <c r="E4168" s="27">
        <v>7.1702386231083354E-2</v>
      </c>
      <c r="F4168" s="27">
        <v>0.1496722882395525</v>
      </c>
      <c r="G4168" s="27">
        <v>0.11521331664588626</v>
      </c>
      <c r="H4168" s="27">
        <v>6.1002271188581113E-2</v>
      </c>
      <c r="I4168" s="27">
        <v>0.19108093989948577</v>
      </c>
      <c r="J4168" s="27">
        <v>8.2986499880477987E-2</v>
      </c>
      <c r="K4168" s="27">
        <v>0.19232433673480059</v>
      </c>
      <c r="L4168" s="27">
        <v>7.5150173984944385E-3</v>
      </c>
      <c r="M4168" s="27">
        <v>3.8930864953400937E-2</v>
      </c>
      <c r="N4168" s="27">
        <v>3.4267749210964114E-2</v>
      </c>
      <c r="O4168" s="27">
        <v>0</v>
      </c>
      <c r="P4168" s="27">
        <v>0</v>
      </c>
      <c r="Q4168" s="27">
        <v>0</v>
      </c>
      <c r="R4168" s="27">
        <v>0</v>
      </c>
      <c r="S4168" s="27">
        <v>0</v>
      </c>
      <c r="T4168" s="27">
        <v>0</v>
      </c>
      <c r="U4168" s="27">
        <v>0</v>
      </c>
      <c r="V4168" s="27">
        <v>0</v>
      </c>
      <c r="W4168" s="27">
        <v>0</v>
      </c>
      <c r="X4168" s="27">
        <v>0</v>
      </c>
      <c r="Y4168" s="27">
        <v>0</v>
      </c>
      <c r="Z4168" s="27">
        <v>0</v>
      </c>
      <c r="AA4168" s="27">
        <v>0</v>
      </c>
      <c r="AB4168" s="27">
        <v>0</v>
      </c>
      <c r="AC4168" s="27">
        <v>0</v>
      </c>
      <c r="AD4168" s="27">
        <v>0</v>
      </c>
      <c r="AE4168" s="27">
        <v>0</v>
      </c>
      <c r="AF4168" s="27">
        <v>0</v>
      </c>
      <c r="AG4168" s="27">
        <v>0</v>
      </c>
      <c r="AH4168" s="27">
        <v>0</v>
      </c>
      <c r="AI4168" s="27">
        <v>0</v>
      </c>
      <c r="AK4168" s="29">
        <f t="shared" si="65"/>
        <v>-3.3402794119588755E-2</v>
      </c>
    </row>
    <row r="4169" spans="1:37" x14ac:dyDescent="0.25">
      <c r="A4169">
        <v>4167</v>
      </c>
      <c r="B4169" s="1">
        <v>1.09E-2</v>
      </c>
      <c r="C4169" s="1">
        <v>-3.3392774023340568E-5</v>
      </c>
      <c r="D4169" s="27">
        <v>0.16697612160447758</v>
      </c>
      <c r="E4169" s="27">
        <v>2.3498890160560844E-2</v>
      </c>
      <c r="F4169" s="27">
        <v>0.17817011617548179</v>
      </c>
      <c r="G4169" s="27">
        <v>0.16492199973995633</v>
      </c>
      <c r="H4169" s="27">
        <v>3.7461855636382109E-2</v>
      </c>
      <c r="I4169" s="27">
        <v>4.3698460531230943E-2</v>
      </c>
      <c r="J4169" s="27">
        <v>0.12025924530717871</v>
      </c>
      <c r="K4169" s="27">
        <v>5.53136667715798E-5</v>
      </c>
      <c r="L4169" s="27">
        <v>1.8371903993406012E-3</v>
      </c>
      <c r="M4169" s="27">
        <v>8.5331033518216803E-2</v>
      </c>
      <c r="N4169" s="27">
        <v>0.1777897732604026</v>
      </c>
      <c r="O4169" s="27">
        <v>0</v>
      </c>
      <c r="P4169" s="27">
        <v>0</v>
      </c>
      <c r="Q4169" s="27">
        <v>0</v>
      </c>
      <c r="R4169" s="27">
        <v>0</v>
      </c>
      <c r="S4169" s="27">
        <v>0</v>
      </c>
      <c r="T4169" s="27">
        <v>0</v>
      </c>
      <c r="U4169" s="27">
        <v>0</v>
      </c>
      <c r="V4169" s="27">
        <v>0</v>
      </c>
      <c r="W4169" s="27">
        <v>0</v>
      </c>
      <c r="X4169" s="27">
        <v>0</v>
      </c>
      <c r="Y4169" s="27">
        <v>0</v>
      </c>
      <c r="Z4169" s="27">
        <v>0</v>
      </c>
      <c r="AA4169" s="27">
        <v>0</v>
      </c>
      <c r="AB4169" s="27">
        <v>0</v>
      </c>
      <c r="AC4169" s="27">
        <v>0</v>
      </c>
      <c r="AD4169" s="27">
        <v>0</v>
      </c>
      <c r="AE4169" s="27">
        <v>0</v>
      </c>
      <c r="AF4169" s="27">
        <v>0</v>
      </c>
      <c r="AG4169" s="27">
        <v>0</v>
      </c>
      <c r="AH4169" s="27">
        <v>0</v>
      </c>
      <c r="AI4169" s="27">
        <v>0</v>
      </c>
      <c r="AK4169" s="29">
        <f t="shared" si="65"/>
        <v>-3.0635572498477585E-3</v>
      </c>
    </row>
    <row r="4170" spans="1:37" x14ac:dyDescent="0.25">
      <c r="A4170">
        <v>4168</v>
      </c>
      <c r="B4170" s="1">
        <v>1.17E-2</v>
      </c>
      <c r="C4170" s="1">
        <v>5.9151039495787327E-5</v>
      </c>
      <c r="D4170" s="27">
        <v>2.0034146440644378E-2</v>
      </c>
      <c r="E4170" s="27">
        <v>4.3689947166612515E-2</v>
      </c>
      <c r="F4170" s="27">
        <v>4.6194510266114742E-2</v>
      </c>
      <c r="G4170" s="27">
        <v>0.16670938253951012</v>
      </c>
      <c r="H4170" s="27">
        <v>0.11447604181911522</v>
      </c>
      <c r="I4170" s="27">
        <v>0.14077736384013501</v>
      </c>
      <c r="J4170" s="27">
        <v>0.17345161466732589</v>
      </c>
      <c r="K4170" s="27">
        <v>5.3585008432678348E-2</v>
      </c>
      <c r="L4170" s="27">
        <v>6.2865401101325699E-2</v>
      </c>
      <c r="M4170" s="27">
        <v>0.12271446293690427</v>
      </c>
      <c r="N4170" s="27">
        <v>5.5502120789633784E-2</v>
      </c>
      <c r="O4170" s="27">
        <v>0</v>
      </c>
      <c r="P4170" s="27">
        <v>0</v>
      </c>
      <c r="Q4170" s="27">
        <v>0</v>
      </c>
      <c r="R4170" s="27">
        <v>0</v>
      </c>
      <c r="S4170" s="27">
        <v>0</v>
      </c>
      <c r="T4170" s="27">
        <v>0</v>
      </c>
      <c r="U4170" s="27">
        <v>0</v>
      </c>
      <c r="V4170" s="27">
        <v>0</v>
      </c>
      <c r="W4170" s="27">
        <v>0</v>
      </c>
      <c r="X4170" s="27">
        <v>0</v>
      </c>
      <c r="Y4170" s="27">
        <v>0</v>
      </c>
      <c r="Z4170" s="27">
        <v>0</v>
      </c>
      <c r="AA4170" s="27">
        <v>0</v>
      </c>
      <c r="AB4170" s="27">
        <v>0</v>
      </c>
      <c r="AC4170" s="27">
        <v>0</v>
      </c>
      <c r="AD4170" s="27">
        <v>0</v>
      </c>
      <c r="AE4170" s="27">
        <v>0</v>
      </c>
      <c r="AF4170" s="27">
        <v>0</v>
      </c>
      <c r="AG4170" s="27">
        <v>0</v>
      </c>
      <c r="AH4170" s="27">
        <v>0</v>
      </c>
      <c r="AI4170" s="27">
        <v>0</v>
      </c>
      <c r="AK4170" s="29">
        <f t="shared" si="65"/>
        <v>5.0556444013493441E-3</v>
      </c>
    </row>
    <row r="4171" spans="1:37" x14ac:dyDescent="0.25">
      <c r="A4171">
        <v>4169</v>
      </c>
      <c r="B4171" s="1">
        <v>1.1299999999999999E-2</v>
      </c>
      <c r="C4171" s="1">
        <v>1.6746929431712908E-4</v>
      </c>
      <c r="D4171" s="27">
        <v>6.3234019583362902E-2</v>
      </c>
      <c r="E4171" s="27">
        <v>0.1429854001350131</v>
      </c>
      <c r="F4171" s="27">
        <v>9.4004504068760916E-2</v>
      </c>
      <c r="G4171" s="27">
        <v>5.8887744880426314E-2</v>
      </c>
      <c r="H4171" s="27">
        <v>0.14076748559448812</v>
      </c>
      <c r="I4171" s="27">
        <v>2.552221467194065E-2</v>
      </c>
      <c r="J4171" s="27">
        <v>9.7634336800446076E-3</v>
      </c>
      <c r="K4171" s="27">
        <v>7.8462146367041616E-2</v>
      </c>
      <c r="L4171" s="27">
        <v>0.10734930794691382</v>
      </c>
      <c r="M4171" s="27">
        <v>0.12596563043757683</v>
      </c>
      <c r="N4171" s="27">
        <v>0.15305811263443123</v>
      </c>
      <c r="O4171" s="27">
        <v>0</v>
      </c>
      <c r="P4171" s="27">
        <v>0</v>
      </c>
      <c r="Q4171" s="27">
        <v>0</v>
      </c>
      <c r="R4171" s="27">
        <v>0</v>
      </c>
      <c r="S4171" s="27">
        <v>0</v>
      </c>
      <c r="T4171" s="27">
        <v>0</v>
      </c>
      <c r="U4171" s="27">
        <v>0</v>
      </c>
      <c r="V4171" s="27">
        <v>0</v>
      </c>
      <c r="W4171" s="27">
        <v>0</v>
      </c>
      <c r="X4171" s="27">
        <v>0</v>
      </c>
      <c r="Y4171" s="27">
        <v>0</v>
      </c>
      <c r="Z4171" s="27">
        <v>0</v>
      </c>
      <c r="AA4171" s="27">
        <v>0</v>
      </c>
      <c r="AB4171" s="27">
        <v>0</v>
      </c>
      <c r="AC4171" s="27">
        <v>0</v>
      </c>
      <c r="AD4171" s="27">
        <v>0</v>
      </c>
      <c r="AE4171" s="27">
        <v>0</v>
      </c>
      <c r="AF4171" s="27">
        <v>0</v>
      </c>
      <c r="AG4171" s="27">
        <v>0</v>
      </c>
      <c r="AH4171" s="27">
        <v>0</v>
      </c>
      <c r="AI4171" s="27">
        <v>0</v>
      </c>
      <c r="AK4171" s="29">
        <f t="shared" si="65"/>
        <v>1.48202915324893E-2</v>
      </c>
    </row>
    <row r="4172" spans="1:37" x14ac:dyDescent="0.25">
      <c r="A4172">
        <v>4170</v>
      </c>
      <c r="B4172" s="1">
        <v>1.1900000000000001E-2</v>
      </c>
      <c r="C4172" s="1">
        <v>-4.1312392399578467E-4</v>
      </c>
      <c r="D4172" s="27">
        <v>0.13013697194787188</v>
      </c>
      <c r="E4172" s="27">
        <v>1.6389095643349935E-2</v>
      </c>
      <c r="F4172" s="27">
        <v>0.14415945991798942</v>
      </c>
      <c r="G4172" s="27">
        <v>1.6658611318906627E-3</v>
      </c>
      <c r="H4172" s="27">
        <v>2.6769542656215325E-2</v>
      </c>
      <c r="I4172" s="27">
        <v>0.1295053049963176</v>
      </c>
      <c r="J4172" s="27">
        <v>0.13386893511140874</v>
      </c>
      <c r="K4172" s="27">
        <v>0.1483128210352766</v>
      </c>
      <c r="L4172" s="27">
        <v>2.5554210227824243E-2</v>
      </c>
      <c r="M4172" s="27">
        <v>0.11100470132222418</v>
      </c>
      <c r="N4172" s="27">
        <v>0.13263309600963147</v>
      </c>
      <c r="O4172" s="27">
        <v>0</v>
      </c>
      <c r="P4172" s="27">
        <v>0</v>
      </c>
      <c r="Q4172" s="27">
        <v>0</v>
      </c>
      <c r="R4172" s="27">
        <v>0</v>
      </c>
      <c r="S4172" s="27">
        <v>0</v>
      </c>
      <c r="T4172" s="27">
        <v>0</v>
      </c>
      <c r="U4172" s="27">
        <v>0</v>
      </c>
      <c r="V4172" s="27">
        <v>0</v>
      </c>
      <c r="W4172" s="27">
        <v>0</v>
      </c>
      <c r="X4172" s="27">
        <v>0</v>
      </c>
      <c r="Y4172" s="27">
        <v>0</v>
      </c>
      <c r="Z4172" s="27">
        <v>0</v>
      </c>
      <c r="AA4172" s="27">
        <v>0</v>
      </c>
      <c r="AB4172" s="27">
        <v>0</v>
      </c>
      <c r="AC4172" s="27">
        <v>0</v>
      </c>
      <c r="AD4172" s="27">
        <v>0</v>
      </c>
      <c r="AE4172" s="27">
        <v>0</v>
      </c>
      <c r="AF4172" s="27">
        <v>0</v>
      </c>
      <c r="AG4172" s="27">
        <v>0</v>
      </c>
      <c r="AH4172" s="27">
        <v>0</v>
      </c>
      <c r="AI4172" s="27">
        <v>0</v>
      </c>
      <c r="AK4172" s="29">
        <f t="shared" si="65"/>
        <v>-3.4716296134099552E-2</v>
      </c>
    </row>
    <row r="4173" spans="1:37" x14ac:dyDescent="0.25">
      <c r="A4173">
        <v>4171</v>
      </c>
      <c r="B4173" s="1">
        <v>1.4200000000000001E-2</v>
      </c>
      <c r="C4173" s="1">
        <v>2.8139080140314861E-4</v>
      </c>
      <c r="D4173" s="27">
        <v>0.14919625448247306</v>
      </c>
      <c r="E4173" s="27">
        <v>0.15685445940420423</v>
      </c>
      <c r="F4173" s="27">
        <v>3.7068372447701552E-2</v>
      </c>
      <c r="G4173" s="27">
        <v>0.19463949088924415</v>
      </c>
      <c r="H4173" s="27">
        <v>7.4154522936076776E-3</v>
      </c>
      <c r="I4173" s="27">
        <v>0.15215709742207986</v>
      </c>
      <c r="J4173" s="27">
        <v>4.5895316119394292E-2</v>
      </c>
      <c r="K4173" s="27">
        <v>2.8589427794129669E-2</v>
      </c>
      <c r="L4173" s="27">
        <v>0.1245632630801672</v>
      </c>
      <c r="M4173" s="27">
        <v>2.0684758380070275E-2</v>
      </c>
      <c r="N4173" s="27">
        <v>8.2936107686927926E-2</v>
      </c>
      <c r="O4173" s="27">
        <v>0</v>
      </c>
      <c r="P4173" s="27">
        <v>0</v>
      </c>
      <c r="Q4173" s="27">
        <v>0</v>
      </c>
      <c r="R4173" s="27">
        <v>0</v>
      </c>
      <c r="S4173" s="27">
        <v>0</v>
      </c>
      <c r="T4173" s="27">
        <v>0</v>
      </c>
      <c r="U4173" s="27">
        <v>0</v>
      </c>
      <c r="V4173" s="27">
        <v>0</v>
      </c>
      <c r="W4173" s="27">
        <v>0</v>
      </c>
      <c r="X4173" s="27">
        <v>0</v>
      </c>
      <c r="Y4173" s="27">
        <v>0</v>
      </c>
      <c r="Z4173" s="27">
        <v>0</v>
      </c>
      <c r="AA4173" s="27">
        <v>0</v>
      </c>
      <c r="AB4173" s="27">
        <v>0</v>
      </c>
      <c r="AC4173" s="27">
        <v>0</v>
      </c>
      <c r="AD4173" s="27">
        <v>0</v>
      </c>
      <c r="AE4173" s="27">
        <v>0</v>
      </c>
      <c r="AF4173" s="27">
        <v>0</v>
      </c>
      <c r="AG4173" s="27">
        <v>0</v>
      </c>
      <c r="AH4173" s="27">
        <v>0</v>
      </c>
      <c r="AI4173" s="27">
        <v>0</v>
      </c>
      <c r="AK4173" s="29">
        <f t="shared" si="65"/>
        <v>1.9816253619940043E-2</v>
      </c>
    </row>
    <row r="4174" spans="1:37" x14ac:dyDescent="0.25">
      <c r="A4174">
        <v>4172</v>
      </c>
      <c r="B4174" s="1">
        <v>1.61E-2</v>
      </c>
      <c r="C4174" s="1">
        <v>2.4748664062040589E-4</v>
      </c>
      <c r="D4174" s="27">
        <v>0.20290936253773315</v>
      </c>
      <c r="E4174" s="27">
        <v>0.17920032370270556</v>
      </c>
      <c r="F4174" s="27">
        <v>2.026023159986981E-2</v>
      </c>
      <c r="G4174" s="27">
        <v>0.14211061540558032</v>
      </c>
      <c r="H4174" s="27">
        <v>1.4954433463458426E-2</v>
      </c>
      <c r="I4174" s="27">
        <v>0.22794572809483982</v>
      </c>
      <c r="J4174" s="27">
        <v>0.11110311107308668</v>
      </c>
      <c r="K4174" s="27">
        <v>1.2997426308984645E-2</v>
      </c>
      <c r="L4174" s="27">
        <v>3.4682963033629756E-2</v>
      </c>
      <c r="M4174" s="27">
        <v>2.5291740461178366E-2</v>
      </c>
      <c r="N4174" s="27">
        <v>2.8544064318933422E-2</v>
      </c>
      <c r="O4174" s="27">
        <v>0</v>
      </c>
      <c r="P4174" s="27">
        <v>0</v>
      </c>
      <c r="Q4174" s="27">
        <v>0</v>
      </c>
      <c r="R4174" s="27">
        <v>0</v>
      </c>
      <c r="S4174" s="27">
        <v>0</v>
      </c>
      <c r="T4174" s="27">
        <v>0</v>
      </c>
      <c r="U4174" s="27">
        <v>0</v>
      </c>
      <c r="V4174" s="27">
        <v>0</v>
      </c>
      <c r="W4174" s="27">
        <v>0</v>
      </c>
      <c r="X4174" s="27">
        <v>0</v>
      </c>
      <c r="Y4174" s="27">
        <v>0</v>
      </c>
      <c r="Z4174" s="27">
        <v>0</v>
      </c>
      <c r="AA4174" s="27">
        <v>0</v>
      </c>
      <c r="AB4174" s="27">
        <v>0</v>
      </c>
      <c r="AC4174" s="27">
        <v>0</v>
      </c>
      <c r="AD4174" s="27">
        <v>0</v>
      </c>
      <c r="AE4174" s="27">
        <v>0</v>
      </c>
      <c r="AF4174" s="27">
        <v>0</v>
      </c>
      <c r="AG4174" s="27">
        <v>0</v>
      </c>
      <c r="AH4174" s="27">
        <v>0</v>
      </c>
      <c r="AI4174" s="27">
        <v>0</v>
      </c>
      <c r="AK4174" s="29">
        <f t="shared" si="65"/>
        <v>1.5371841032323348E-2</v>
      </c>
    </row>
    <row r="4175" spans="1:37" x14ac:dyDescent="0.25">
      <c r="A4175">
        <v>4173</v>
      </c>
      <c r="B4175" s="1">
        <v>1.21E-2</v>
      </c>
      <c r="C4175" s="1">
        <v>-3.5306467530521137E-4</v>
      </c>
      <c r="D4175" s="27">
        <v>2.7263101951412374E-2</v>
      </c>
      <c r="E4175" s="27">
        <v>5.4949929524277623E-2</v>
      </c>
      <c r="F4175" s="27">
        <v>0.21232984679690184</v>
      </c>
      <c r="G4175" s="27">
        <v>6.3366998382713216E-2</v>
      </c>
      <c r="H4175" s="27">
        <v>2.9917565983826406E-2</v>
      </c>
      <c r="I4175" s="27">
        <v>5.4156431806895021E-2</v>
      </c>
      <c r="J4175" s="27">
        <v>4.3767687565502013E-2</v>
      </c>
      <c r="K4175" s="27">
        <v>0.18858915309508231</v>
      </c>
      <c r="L4175" s="27">
        <v>0.14996809593275404</v>
      </c>
      <c r="M4175" s="27">
        <v>1.4938666265965087E-2</v>
      </c>
      <c r="N4175" s="27">
        <v>0.16075252269466997</v>
      </c>
      <c r="O4175" s="27">
        <v>0</v>
      </c>
      <c r="P4175" s="27">
        <v>0</v>
      </c>
      <c r="Q4175" s="27">
        <v>0</v>
      </c>
      <c r="R4175" s="27">
        <v>0</v>
      </c>
      <c r="S4175" s="27">
        <v>0</v>
      </c>
      <c r="T4175" s="27">
        <v>0</v>
      </c>
      <c r="U4175" s="27">
        <v>0</v>
      </c>
      <c r="V4175" s="27">
        <v>0</v>
      </c>
      <c r="W4175" s="27">
        <v>0</v>
      </c>
      <c r="X4175" s="27">
        <v>0</v>
      </c>
      <c r="Y4175" s="27">
        <v>0</v>
      </c>
      <c r="Z4175" s="27">
        <v>0</v>
      </c>
      <c r="AA4175" s="27">
        <v>0</v>
      </c>
      <c r="AB4175" s="27">
        <v>0</v>
      </c>
      <c r="AC4175" s="27">
        <v>0</v>
      </c>
      <c r="AD4175" s="27">
        <v>0</v>
      </c>
      <c r="AE4175" s="27">
        <v>0</v>
      </c>
      <c r="AF4175" s="27">
        <v>0</v>
      </c>
      <c r="AG4175" s="27">
        <v>0</v>
      </c>
      <c r="AH4175" s="27">
        <v>0</v>
      </c>
      <c r="AI4175" s="27">
        <v>0</v>
      </c>
      <c r="AK4175" s="29">
        <f t="shared" si="65"/>
        <v>-2.9178898785554661E-2</v>
      </c>
    </row>
    <row r="4176" spans="1:37" x14ac:dyDescent="0.25">
      <c r="A4176">
        <v>4174</v>
      </c>
      <c r="B4176" s="1">
        <v>1.15E-2</v>
      </c>
      <c r="C4176" s="1">
        <v>-2.5517441501703278E-4</v>
      </c>
      <c r="D4176" s="27">
        <v>1.4066900423768553E-2</v>
      </c>
      <c r="E4176" s="27">
        <v>5.5175151757211077E-2</v>
      </c>
      <c r="F4176" s="27">
        <v>0.14415067320254729</v>
      </c>
      <c r="G4176" s="27">
        <v>0.12921278409713668</v>
      </c>
      <c r="H4176" s="27">
        <v>7.5682298195625025E-2</v>
      </c>
      <c r="I4176" s="27">
        <v>9.8495450932088363E-2</v>
      </c>
      <c r="J4176" s="27">
        <v>1.8533371605736759E-2</v>
      </c>
      <c r="K4176" s="27">
        <v>0.13874356855801392</v>
      </c>
      <c r="L4176" s="27">
        <v>0.10180253373028358</v>
      </c>
      <c r="M4176" s="27">
        <v>8.7215762849731579E-2</v>
      </c>
      <c r="N4176" s="27">
        <v>0.13692150464785738</v>
      </c>
      <c r="O4176" s="27">
        <v>0</v>
      </c>
      <c r="P4176" s="27">
        <v>0</v>
      </c>
      <c r="Q4176" s="27">
        <v>0</v>
      </c>
      <c r="R4176" s="27">
        <v>0</v>
      </c>
      <c r="S4176" s="27">
        <v>0</v>
      </c>
      <c r="T4176" s="27">
        <v>0</v>
      </c>
      <c r="U4176" s="27">
        <v>0</v>
      </c>
      <c r="V4176" s="27">
        <v>0</v>
      </c>
      <c r="W4176" s="27">
        <v>0</v>
      </c>
      <c r="X4176" s="27">
        <v>0</v>
      </c>
      <c r="Y4176" s="27">
        <v>0</v>
      </c>
      <c r="Z4176" s="27">
        <v>0</v>
      </c>
      <c r="AA4176" s="27">
        <v>0</v>
      </c>
      <c r="AB4176" s="27">
        <v>0</v>
      </c>
      <c r="AC4176" s="27">
        <v>0</v>
      </c>
      <c r="AD4176" s="27">
        <v>0</v>
      </c>
      <c r="AE4176" s="27">
        <v>0</v>
      </c>
      <c r="AF4176" s="27">
        <v>0</v>
      </c>
      <c r="AG4176" s="27">
        <v>0</v>
      </c>
      <c r="AH4176" s="27">
        <v>0</v>
      </c>
      <c r="AI4176" s="27">
        <v>0</v>
      </c>
      <c r="AK4176" s="29">
        <f t="shared" si="65"/>
        <v>-2.2189079566698501E-2</v>
      </c>
    </row>
    <row r="4177" spans="1:37" x14ac:dyDescent="0.25">
      <c r="A4177">
        <v>4175</v>
      </c>
      <c r="B4177" s="1">
        <v>1.2999999999999999E-2</v>
      </c>
      <c r="C4177" s="1">
        <v>-1.8751527045645803E-4</v>
      </c>
      <c r="D4177" s="27">
        <v>3.9811677711796389E-2</v>
      </c>
      <c r="E4177" s="27">
        <v>9.7797324079958767E-2</v>
      </c>
      <c r="F4177" s="27">
        <v>0.16864756300647385</v>
      </c>
      <c r="G4177" s="27">
        <v>1.5255262549409995E-2</v>
      </c>
      <c r="H4177" s="27">
        <v>6.437260042197844E-2</v>
      </c>
      <c r="I4177" s="27">
        <v>3.1577936225161141E-2</v>
      </c>
      <c r="J4177" s="27">
        <v>0.16097050123198856</v>
      </c>
      <c r="K4177" s="27">
        <v>0.1923822617732856</v>
      </c>
      <c r="L4177" s="27">
        <v>9.691500875697022E-2</v>
      </c>
      <c r="M4177" s="27">
        <v>3.6493024009764931E-2</v>
      </c>
      <c r="N4177" s="27">
        <v>9.5776840233211993E-2</v>
      </c>
      <c r="O4177" s="27">
        <v>0</v>
      </c>
      <c r="P4177" s="27">
        <v>0</v>
      </c>
      <c r="Q4177" s="27">
        <v>0</v>
      </c>
      <c r="R4177" s="27">
        <v>0</v>
      </c>
      <c r="S4177" s="27">
        <v>0</v>
      </c>
      <c r="T4177" s="27">
        <v>0</v>
      </c>
      <c r="U4177" s="27">
        <v>0</v>
      </c>
      <c r="V4177" s="27">
        <v>0</v>
      </c>
      <c r="W4177" s="27">
        <v>0</v>
      </c>
      <c r="X4177" s="27">
        <v>0</v>
      </c>
      <c r="Y4177" s="27">
        <v>0</v>
      </c>
      <c r="Z4177" s="27">
        <v>0</v>
      </c>
      <c r="AA4177" s="27">
        <v>0</v>
      </c>
      <c r="AB4177" s="27">
        <v>0</v>
      </c>
      <c r="AC4177" s="27">
        <v>0</v>
      </c>
      <c r="AD4177" s="27">
        <v>0</v>
      </c>
      <c r="AE4177" s="27">
        <v>0</v>
      </c>
      <c r="AF4177" s="27">
        <v>0</v>
      </c>
      <c r="AG4177" s="27">
        <v>0</v>
      </c>
      <c r="AH4177" s="27">
        <v>0</v>
      </c>
      <c r="AI4177" s="27">
        <v>0</v>
      </c>
      <c r="AK4177" s="29">
        <f t="shared" si="65"/>
        <v>-1.4424251573573696E-2</v>
      </c>
    </row>
    <row r="4178" spans="1:37" x14ac:dyDescent="0.25">
      <c r="A4178">
        <v>4176</v>
      </c>
      <c r="B4178" s="1">
        <v>0.01</v>
      </c>
      <c r="C4178" s="1">
        <v>2.6052540893046868E-5</v>
      </c>
      <c r="D4178" s="27">
        <v>9.1783064632499953E-2</v>
      </c>
      <c r="E4178" s="27">
        <v>3.8945852681088806E-2</v>
      </c>
      <c r="F4178" s="27">
        <v>8.4943232765205198E-2</v>
      </c>
      <c r="G4178" s="27">
        <v>0.14105085181295815</v>
      </c>
      <c r="H4178" s="27">
        <v>9.3331627223827263E-2</v>
      </c>
      <c r="I4178" s="27">
        <v>6.3917757199808967E-2</v>
      </c>
      <c r="J4178" s="27">
        <v>5.3023260287439408E-2</v>
      </c>
      <c r="K4178" s="27">
        <v>6.9830894796329535E-2</v>
      </c>
      <c r="L4178" s="27">
        <v>0.17723177149445282</v>
      </c>
      <c r="M4178" s="27">
        <v>0.13221548117496593</v>
      </c>
      <c r="N4178" s="27">
        <v>5.3726205931424034E-2</v>
      </c>
      <c r="O4178" s="27">
        <v>0</v>
      </c>
      <c r="P4178" s="27">
        <v>0</v>
      </c>
      <c r="Q4178" s="27">
        <v>0</v>
      </c>
      <c r="R4178" s="27">
        <v>0</v>
      </c>
      <c r="S4178" s="27">
        <v>0</v>
      </c>
      <c r="T4178" s="27">
        <v>0</v>
      </c>
      <c r="U4178" s="27">
        <v>0</v>
      </c>
      <c r="V4178" s="27">
        <v>0</v>
      </c>
      <c r="W4178" s="27">
        <v>0</v>
      </c>
      <c r="X4178" s="27">
        <v>0</v>
      </c>
      <c r="Y4178" s="27">
        <v>0</v>
      </c>
      <c r="Z4178" s="27">
        <v>0</v>
      </c>
      <c r="AA4178" s="27">
        <v>0</v>
      </c>
      <c r="AB4178" s="27">
        <v>0</v>
      </c>
      <c r="AC4178" s="27">
        <v>0</v>
      </c>
      <c r="AD4178" s="27">
        <v>0</v>
      </c>
      <c r="AE4178" s="27">
        <v>0</v>
      </c>
      <c r="AF4178" s="27">
        <v>0</v>
      </c>
      <c r="AG4178" s="27">
        <v>0</v>
      </c>
      <c r="AH4178" s="27">
        <v>0</v>
      </c>
      <c r="AI4178" s="27">
        <v>0</v>
      </c>
      <c r="AK4178" s="29">
        <f t="shared" si="65"/>
        <v>2.6052540893046869E-3</v>
      </c>
    </row>
    <row r="4179" spans="1:37" x14ac:dyDescent="0.25">
      <c r="A4179">
        <v>4177</v>
      </c>
      <c r="B4179" s="1">
        <v>0.01</v>
      </c>
      <c r="C4179" s="1">
        <v>1.0466348148883492E-6</v>
      </c>
      <c r="D4179" s="27">
        <v>0.16864039472272518</v>
      </c>
      <c r="E4179" s="27">
        <v>5.4487801546679012E-3</v>
      </c>
      <c r="F4179" s="27">
        <v>3.2982537047818332E-2</v>
      </c>
      <c r="G4179" s="27">
        <v>4.1847577728837411E-2</v>
      </c>
      <c r="H4179" s="27">
        <v>0.11806868854500241</v>
      </c>
      <c r="I4179" s="27">
        <v>0.12165802568376054</v>
      </c>
      <c r="J4179" s="27">
        <v>0.14493364415727147</v>
      </c>
      <c r="K4179" s="27">
        <v>4.5835452864991071E-2</v>
      </c>
      <c r="L4179" s="27">
        <v>8.6406941550189187E-2</v>
      </c>
      <c r="M4179" s="27">
        <v>0.1097132604829056</v>
      </c>
      <c r="N4179" s="27">
        <v>0.124464697061831</v>
      </c>
      <c r="O4179" s="27">
        <v>0</v>
      </c>
      <c r="P4179" s="27">
        <v>0</v>
      </c>
      <c r="Q4179" s="27">
        <v>0</v>
      </c>
      <c r="R4179" s="27">
        <v>0</v>
      </c>
      <c r="S4179" s="27">
        <v>0</v>
      </c>
      <c r="T4179" s="27">
        <v>0</v>
      </c>
      <c r="U4179" s="27">
        <v>0</v>
      </c>
      <c r="V4179" s="27">
        <v>0</v>
      </c>
      <c r="W4179" s="27">
        <v>0</v>
      </c>
      <c r="X4179" s="27">
        <v>0</v>
      </c>
      <c r="Y4179" s="27">
        <v>0</v>
      </c>
      <c r="Z4179" s="27">
        <v>0</v>
      </c>
      <c r="AA4179" s="27">
        <v>0</v>
      </c>
      <c r="AB4179" s="27">
        <v>0</v>
      </c>
      <c r="AC4179" s="27">
        <v>0</v>
      </c>
      <c r="AD4179" s="27">
        <v>0</v>
      </c>
      <c r="AE4179" s="27">
        <v>0</v>
      </c>
      <c r="AF4179" s="27">
        <v>0</v>
      </c>
      <c r="AG4179" s="27">
        <v>0</v>
      </c>
      <c r="AH4179" s="27">
        <v>0</v>
      </c>
      <c r="AI4179" s="27">
        <v>0</v>
      </c>
      <c r="AK4179" s="29">
        <f t="shared" si="65"/>
        <v>1.0466348148883492E-4</v>
      </c>
    </row>
    <row r="4180" spans="1:37" x14ac:dyDescent="0.25">
      <c r="A4180">
        <v>4178</v>
      </c>
      <c r="B4180" s="1">
        <v>1.2200000000000001E-2</v>
      </c>
      <c r="C4180" s="1">
        <v>-7.3334829627674703E-6</v>
      </c>
      <c r="D4180" s="27">
        <v>9.6749512535841783E-2</v>
      </c>
      <c r="E4180" s="27">
        <v>0.11404964606674223</v>
      </c>
      <c r="F4180" s="27">
        <v>0.13076451037849859</v>
      </c>
      <c r="G4180" s="27">
        <v>4.1375628614958478E-2</v>
      </c>
      <c r="H4180" s="27">
        <v>8.6483848566920596E-2</v>
      </c>
      <c r="I4180" s="27">
        <v>5.4249335511174439E-2</v>
      </c>
      <c r="J4180" s="27">
        <v>0.13099531161315575</v>
      </c>
      <c r="K4180" s="27">
        <v>0.1095534971086097</v>
      </c>
      <c r="L4180" s="27">
        <v>8.6789938600195501E-2</v>
      </c>
      <c r="M4180" s="27">
        <v>0.13137228555224528</v>
      </c>
      <c r="N4180" s="27">
        <v>1.7616485451657601E-2</v>
      </c>
      <c r="O4180" s="27">
        <v>0</v>
      </c>
      <c r="P4180" s="27">
        <v>0</v>
      </c>
      <c r="Q4180" s="27">
        <v>0</v>
      </c>
      <c r="R4180" s="27">
        <v>0</v>
      </c>
      <c r="S4180" s="27">
        <v>0</v>
      </c>
      <c r="T4180" s="27">
        <v>0</v>
      </c>
      <c r="U4180" s="27">
        <v>0</v>
      </c>
      <c r="V4180" s="27">
        <v>0</v>
      </c>
      <c r="W4180" s="27">
        <v>0</v>
      </c>
      <c r="X4180" s="27">
        <v>0</v>
      </c>
      <c r="Y4180" s="27">
        <v>0</v>
      </c>
      <c r="Z4180" s="27">
        <v>0</v>
      </c>
      <c r="AA4180" s="27">
        <v>0</v>
      </c>
      <c r="AB4180" s="27">
        <v>0</v>
      </c>
      <c r="AC4180" s="27">
        <v>0</v>
      </c>
      <c r="AD4180" s="27">
        <v>0</v>
      </c>
      <c r="AE4180" s="27">
        <v>0</v>
      </c>
      <c r="AF4180" s="27">
        <v>0</v>
      </c>
      <c r="AG4180" s="27">
        <v>0</v>
      </c>
      <c r="AH4180" s="27">
        <v>0</v>
      </c>
      <c r="AI4180" s="27">
        <v>0</v>
      </c>
      <c r="AK4180" s="29">
        <f t="shared" si="65"/>
        <v>-6.011051608825795E-4</v>
      </c>
    </row>
    <row r="4181" spans="1:37" x14ac:dyDescent="0.25">
      <c r="A4181">
        <v>4179</v>
      </c>
      <c r="B4181" s="1">
        <v>1.3299999999999999E-2</v>
      </c>
      <c r="C4181" s="1">
        <v>-1.0768664386461656E-4</v>
      </c>
      <c r="D4181" s="27">
        <v>5.5767307177292801E-2</v>
      </c>
      <c r="E4181" s="27">
        <v>8.098723648141927E-2</v>
      </c>
      <c r="F4181" s="27">
        <v>2.439091935048061E-5</v>
      </c>
      <c r="G4181" s="27">
        <v>0.12139259135614057</v>
      </c>
      <c r="H4181" s="27">
        <v>0.18424889195791183</v>
      </c>
      <c r="I4181" s="27">
        <v>0.14540253331396352</v>
      </c>
      <c r="J4181" s="27">
        <v>5.2631117831960492E-2</v>
      </c>
      <c r="K4181" s="27">
        <v>0.16501629052356714</v>
      </c>
      <c r="L4181" s="27">
        <v>0.13433853382890845</v>
      </c>
      <c r="M4181" s="27">
        <v>3.5773582371530679E-2</v>
      </c>
      <c r="N4181" s="27">
        <v>2.4417524237954864E-2</v>
      </c>
      <c r="O4181" s="27">
        <v>0</v>
      </c>
      <c r="P4181" s="27">
        <v>0</v>
      </c>
      <c r="Q4181" s="27">
        <v>0</v>
      </c>
      <c r="R4181" s="27">
        <v>0</v>
      </c>
      <c r="S4181" s="27">
        <v>0</v>
      </c>
      <c r="T4181" s="27">
        <v>0</v>
      </c>
      <c r="U4181" s="27">
        <v>0</v>
      </c>
      <c r="V4181" s="27">
        <v>0</v>
      </c>
      <c r="W4181" s="27">
        <v>0</v>
      </c>
      <c r="X4181" s="27">
        <v>0</v>
      </c>
      <c r="Y4181" s="27">
        <v>0</v>
      </c>
      <c r="Z4181" s="27">
        <v>0</v>
      </c>
      <c r="AA4181" s="27">
        <v>0</v>
      </c>
      <c r="AB4181" s="27">
        <v>0</v>
      </c>
      <c r="AC4181" s="27">
        <v>0</v>
      </c>
      <c r="AD4181" s="27">
        <v>0</v>
      </c>
      <c r="AE4181" s="27">
        <v>0</v>
      </c>
      <c r="AF4181" s="27">
        <v>0</v>
      </c>
      <c r="AG4181" s="27">
        <v>0</v>
      </c>
      <c r="AH4181" s="27">
        <v>0</v>
      </c>
      <c r="AI4181" s="27">
        <v>0</v>
      </c>
      <c r="AK4181" s="29">
        <f t="shared" si="65"/>
        <v>-8.0967401401967343E-3</v>
      </c>
    </row>
    <row r="4182" spans="1:37" x14ac:dyDescent="0.25">
      <c r="A4182">
        <v>4180</v>
      </c>
      <c r="B4182" s="1">
        <v>1.3599999999999999E-2</v>
      </c>
      <c r="C4182" s="1">
        <v>-1.8318524397418917E-4</v>
      </c>
      <c r="D4182" s="27">
        <v>9.5689712798126145E-2</v>
      </c>
      <c r="E4182" s="27">
        <v>9.2582051485589692E-2</v>
      </c>
      <c r="F4182" s="27">
        <v>0.15862477787049911</v>
      </c>
      <c r="G4182" s="27">
        <v>0.15147679496573552</v>
      </c>
      <c r="H4182" s="27">
        <v>4.0733144983136627E-2</v>
      </c>
      <c r="I4182" s="27">
        <v>7.1151432252170091E-2</v>
      </c>
      <c r="J4182" s="27">
        <v>0.12352028007950902</v>
      </c>
      <c r="K4182" s="27">
        <v>0.1292373640419498</v>
      </c>
      <c r="L4182" s="27">
        <v>3.9119351953272902E-2</v>
      </c>
      <c r="M4182" s="27">
        <v>9.5136827093309673E-2</v>
      </c>
      <c r="N4182" s="27">
        <v>2.7282624767012474E-3</v>
      </c>
      <c r="O4182" s="27">
        <v>0</v>
      </c>
      <c r="P4182" s="27">
        <v>0</v>
      </c>
      <c r="Q4182" s="27">
        <v>0</v>
      </c>
      <c r="R4182" s="27">
        <v>0</v>
      </c>
      <c r="S4182" s="27">
        <v>0</v>
      </c>
      <c r="T4182" s="27">
        <v>0</v>
      </c>
      <c r="U4182" s="27">
        <v>0</v>
      </c>
      <c r="V4182" s="27">
        <v>0</v>
      </c>
      <c r="W4182" s="27">
        <v>0</v>
      </c>
      <c r="X4182" s="27">
        <v>0</v>
      </c>
      <c r="Y4182" s="27">
        <v>0</v>
      </c>
      <c r="Z4182" s="27">
        <v>0</v>
      </c>
      <c r="AA4182" s="27">
        <v>0</v>
      </c>
      <c r="AB4182" s="27">
        <v>0</v>
      </c>
      <c r="AC4182" s="27">
        <v>0</v>
      </c>
      <c r="AD4182" s="27">
        <v>0</v>
      </c>
      <c r="AE4182" s="27">
        <v>0</v>
      </c>
      <c r="AF4182" s="27">
        <v>0</v>
      </c>
      <c r="AG4182" s="27">
        <v>0</v>
      </c>
      <c r="AH4182" s="27">
        <v>0</v>
      </c>
      <c r="AI4182" s="27">
        <v>0</v>
      </c>
      <c r="AK4182" s="29">
        <f t="shared" si="65"/>
        <v>-1.3469503233396263E-2</v>
      </c>
    </row>
    <row r="4183" spans="1:37" x14ac:dyDescent="0.25">
      <c r="A4183">
        <v>4181</v>
      </c>
      <c r="B4183" s="1">
        <v>1.4200000000000001E-2</v>
      </c>
      <c r="C4183" s="1">
        <v>-4.1562000039426417E-4</v>
      </c>
      <c r="D4183" s="27">
        <v>9.7439822497400082E-3</v>
      </c>
      <c r="E4183" s="27">
        <v>2.8628342758183392E-2</v>
      </c>
      <c r="F4183" s="27">
        <v>0.15399525165736938</v>
      </c>
      <c r="G4183" s="27">
        <v>0.18239521475710621</v>
      </c>
      <c r="H4183" s="27">
        <v>0.21631068437073853</v>
      </c>
      <c r="I4183" s="27">
        <v>0.21028198038936485</v>
      </c>
      <c r="J4183" s="27">
        <v>4.0703261774734469E-2</v>
      </c>
      <c r="K4183" s="27">
        <v>0.10326034704897667</v>
      </c>
      <c r="L4183" s="27">
        <v>1.9067931481541671E-2</v>
      </c>
      <c r="M4183" s="27">
        <v>2.9240658193433716E-2</v>
      </c>
      <c r="N4183" s="27">
        <v>6.3723453188111005E-3</v>
      </c>
      <c r="O4183" s="27">
        <v>0</v>
      </c>
      <c r="P4183" s="27">
        <v>0</v>
      </c>
      <c r="Q4183" s="27">
        <v>0</v>
      </c>
      <c r="R4183" s="27">
        <v>0</v>
      </c>
      <c r="S4183" s="27">
        <v>0</v>
      </c>
      <c r="T4183" s="27">
        <v>0</v>
      </c>
      <c r="U4183" s="27">
        <v>0</v>
      </c>
      <c r="V4183" s="27">
        <v>0</v>
      </c>
      <c r="W4183" s="27">
        <v>0</v>
      </c>
      <c r="X4183" s="27">
        <v>0</v>
      </c>
      <c r="Y4183" s="27">
        <v>0</v>
      </c>
      <c r="Z4183" s="27">
        <v>0</v>
      </c>
      <c r="AA4183" s="27">
        <v>0</v>
      </c>
      <c r="AB4183" s="27">
        <v>0</v>
      </c>
      <c r="AC4183" s="27">
        <v>0</v>
      </c>
      <c r="AD4183" s="27">
        <v>0</v>
      </c>
      <c r="AE4183" s="27">
        <v>0</v>
      </c>
      <c r="AF4183" s="27">
        <v>0</v>
      </c>
      <c r="AG4183" s="27">
        <v>0</v>
      </c>
      <c r="AH4183" s="27">
        <v>0</v>
      </c>
      <c r="AI4183" s="27">
        <v>0</v>
      </c>
      <c r="AK4183" s="29">
        <f t="shared" si="65"/>
        <v>-2.9269014112272122E-2</v>
      </c>
    </row>
    <row r="4184" spans="1:37" x14ac:dyDescent="0.25">
      <c r="A4184">
        <v>4182</v>
      </c>
      <c r="B4184" s="1">
        <v>0.01</v>
      </c>
      <c r="C4184" s="1">
        <v>9.3001393728285787E-5</v>
      </c>
      <c r="D4184" s="27">
        <v>0.13324572211618468</v>
      </c>
      <c r="E4184" s="27">
        <v>3.3059815721278585E-2</v>
      </c>
      <c r="F4184" s="27">
        <v>0.12470414835233588</v>
      </c>
      <c r="G4184" s="27">
        <v>0.17198824750473579</v>
      </c>
      <c r="H4184" s="27">
        <v>5.2607197881055848E-2</v>
      </c>
      <c r="I4184" s="27">
        <v>4.7586366068208775E-3</v>
      </c>
      <c r="J4184" s="27">
        <v>0.11033907163629954</v>
      </c>
      <c r="K4184" s="27">
        <v>1.8978212564622888E-2</v>
      </c>
      <c r="L4184" s="27">
        <v>5.8816693940295477E-2</v>
      </c>
      <c r="M4184" s="27">
        <v>0.12237287021087842</v>
      </c>
      <c r="N4184" s="27">
        <v>0.16912938346549194</v>
      </c>
      <c r="O4184" s="27">
        <v>0</v>
      </c>
      <c r="P4184" s="27">
        <v>0</v>
      </c>
      <c r="Q4184" s="27">
        <v>0</v>
      </c>
      <c r="R4184" s="27">
        <v>0</v>
      </c>
      <c r="S4184" s="27">
        <v>0</v>
      </c>
      <c r="T4184" s="27">
        <v>0</v>
      </c>
      <c r="U4184" s="27">
        <v>0</v>
      </c>
      <c r="V4184" s="27">
        <v>0</v>
      </c>
      <c r="W4184" s="27">
        <v>0</v>
      </c>
      <c r="X4184" s="27">
        <v>0</v>
      </c>
      <c r="Y4184" s="27">
        <v>0</v>
      </c>
      <c r="Z4184" s="27">
        <v>0</v>
      </c>
      <c r="AA4184" s="27">
        <v>0</v>
      </c>
      <c r="AB4184" s="27">
        <v>0</v>
      </c>
      <c r="AC4184" s="27">
        <v>0</v>
      </c>
      <c r="AD4184" s="27">
        <v>0</v>
      </c>
      <c r="AE4184" s="27">
        <v>0</v>
      </c>
      <c r="AF4184" s="27">
        <v>0</v>
      </c>
      <c r="AG4184" s="27">
        <v>0</v>
      </c>
      <c r="AH4184" s="27">
        <v>0</v>
      </c>
      <c r="AI4184" s="27">
        <v>0</v>
      </c>
      <c r="AK4184" s="29">
        <f t="shared" si="65"/>
        <v>9.3001393728285777E-3</v>
      </c>
    </row>
    <row r="4185" spans="1:37" x14ac:dyDescent="0.25">
      <c r="A4185">
        <v>4183</v>
      </c>
      <c r="B4185" s="1">
        <v>1.2699999999999999E-2</v>
      </c>
      <c r="C4185" s="1">
        <v>4.4614293257831874E-5</v>
      </c>
      <c r="D4185" s="27">
        <v>8.7471713230953568E-2</v>
      </c>
      <c r="E4185" s="27">
        <v>0.12298986302590943</v>
      </c>
      <c r="F4185" s="27">
        <v>7.8227691834980878E-2</v>
      </c>
      <c r="G4185" s="27">
        <v>0.12825932480475283</v>
      </c>
      <c r="H4185" s="27">
        <v>5.6125352727043797E-2</v>
      </c>
      <c r="I4185" s="27">
        <v>0.10493727407704542</v>
      </c>
      <c r="J4185" s="27">
        <v>8.6930040477796303E-2</v>
      </c>
      <c r="K4185" s="27">
        <v>8.7882658728641927E-2</v>
      </c>
      <c r="L4185" s="27">
        <v>5.554199289246211E-2</v>
      </c>
      <c r="M4185" s="27">
        <v>0.11225230182021269</v>
      </c>
      <c r="N4185" s="27">
        <v>7.9381786380201033E-2</v>
      </c>
      <c r="O4185" s="27">
        <v>0</v>
      </c>
      <c r="P4185" s="27">
        <v>0</v>
      </c>
      <c r="Q4185" s="27">
        <v>0</v>
      </c>
      <c r="R4185" s="27">
        <v>0</v>
      </c>
      <c r="S4185" s="27">
        <v>0</v>
      </c>
      <c r="T4185" s="27">
        <v>0</v>
      </c>
      <c r="U4185" s="27">
        <v>0</v>
      </c>
      <c r="V4185" s="27">
        <v>0</v>
      </c>
      <c r="W4185" s="27">
        <v>0</v>
      </c>
      <c r="X4185" s="27">
        <v>0</v>
      </c>
      <c r="Y4185" s="27">
        <v>0</v>
      </c>
      <c r="Z4185" s="27">
        <v>0</v>
      </c>
      <c r="AA4185" s="27">
        <v>0</v>
      </c>
      <c r="AB4185" s="27">
        <v>0</v>
      </c>
      <c r="AC4185" s="27">
        <v>0</v>
      </c>
      <c r="AD4185" s="27">
        <v>0</v>
      </c>
      <c r="AE4185" s="27">
        <v>0</v>
      </c>
      <c r="AF4185" s="27">
        <v>0</v>
      </c>
      <c r="AG4185" s="27">
        <v>0</v>
      </c>
      <c r="AH4185" s="27">
        <v>0</v>
      </c>
      <c r="AI4185" s="27">
        <v>0</v>
      </c>
      <c r="AK4185" s="29">
        <f t="shared" si="65"/>
        <v>3.512936476994636E-3</v>
      </c>
    </row>
    <row r="4186" spans="1:37" x14ac:dyDescent="0.25">
      <c r="A4186">
        <v>4184</v>
      </c>
      <c r="B4186" s="1">
        <v>1.2500000000000001E-2</v>
      </c>
      <c r="C4186" s="1">
        <v>1.7310605987529764E-4</v>
      </c>
      <c r="D4186" s="27">
        <v>0.12415006614691004</v>
      </c>
      <c r="E4186" s="27">
        <v>0.14860715564466703</v>
      </c>
      <c r="F4186" s="27">
        <v>0.11483582997587904</v>
      </c>
      <c r="G4186" s="27">
        <v>0.13462748502127175</v>
      </c>
      <c r="H4186" s="27">
        <v>3.5667107833646683E-2</v>
      </c>
      <c r="I4186" s="27">
        <v>0.12006605371520551</v>
      </c>
      <c r="J4186" s="27">
        <v>2.9305342531097681E-2</v>
      </c>
      <c r="K4186" s="27">
        <v>8.6329211655968366E-3</v>
      </c>
      <c r="L4186" s="27">
        <v>7.9302869950955812E-2</v>
      </c>
      <c r="M4186" s="27">
        <v>0.16666061090042042</v>
      </c>
      <c r="N4186" s="27">
        <v>3.8144557114349033E-2</v>
      </c>
      <c r="O4186" s="27">
        <v>0</v>
      </c>
      <c r="P4186" s="27">
        <v>0</v>
      </c>
      <c r="Q4186" s="27">
        <v>0</v>
      </c>
      <c r="R4186" s="27">
        <v>0</v>
      </c>
      <c r="S4186" s="27">
        <v>0</v>
      </c>
      <c r="T4186" s="27">
        <v>0</v>
      </c>
      <c r="U4186" s="27">
        <v>0</v>
      </c>
      <c r="V4186" s="27">
        <v>0</v>
      </c>
      <c r="W4186" s="27">
        <v>0</v>
      </c>
      <c r="X4186" s="27">
        <v>0</v>
      </c>
      <c r="Y4186" s="27">
        <v>0</v>
      </c>
      <c r="Z4186" s="27">
        <v>0</v>
      </c>
      <c r="AA4186" s="27">
        <v>0</v>
      </c>
      <c r="AB4186" s="27">
        <v>0</v>
      </c>
      <c r="AC4186" s="27">
        <v>0</v>
      </c>
      <c r="AD4186" s="27">
        <v>0</v>
      </c>
      <c r="AE4186" s="27">
        <v>0</v>
      </c>
      <c r="AF4186" s="27">
        <v>0</v>
      </c>
      <c r="AG4186" s="27">
        <v>0</v>
      </c>
      <c r="AH4186" s="27">
        <v>0</v>
      </c>
      <c r="AI4186" s="27">
        <v>0</v>
      </c>
      <c r="AK4186" s="29">
        <f t="shared" si="65"/>
        <v>1.384848479002381E-2</v>
      </c>
    </row>
    <row r="4187" spans="1:37" x14ac:dyDescent="0.25">
      <c r="A4187">
        <v>4185</v>
      </c>
      <c r="B4187" s="1">
        <v>1.41E-2</v>
      </c>
      <c r="C4187" s="1">
        <v>-4.3645969645203752E-4</v>
      </c>
      <c r="D4187" s="27">
        <v>0.12324906039915358</v>
      </c>
      <c r="E4187" s="27">
        <v>1.4556958319724438E-2</v>
      </c>
      <c r="F4187" s="27">
        <v>8.9631592218366113E-2</v>
      </c>
      <c r="G4187" s="27">
        <v>0.17231512074140107</v>
      </c>
      <c r="H4187" s="27">
        <v>0.13215295127960949</v>
      </c>
      <c r="I4187" s="27">
        <v>0.15942161149172424</v>
      </c>
      <c r="J4187" s="27">
        <v>6.6499393279411109E-2</v>
      </c>
      <c r="K4187" s="27">
        <v>0.15885302857415032</v>
      </c>
      <c r="L4187" s="27">
        <v>4.1940012392621989E-2</v>
      </c>
      <c r="M4187" s="27">
        <v>2.9360691191076729E-2</v>
      </c>
      <c r="N4187" s="27">
        <v>1.2019580112760855E-2</v>
      </c>
      <c r="O4187" s="27">
        <v>0</v>
      </c>
      <c r="P4187" s="27">
        <v>0</v>
      </c>
      <c r="Q4187" s="27">
        <v>0</v>
      </c>
      <c r="R4187" s="27">
        <v>0</v>
      </c>
      <c r="S4187" s="27">
        <v>0</v>
      </c>
      <c r="T4187" s="27">
        <v>0</v>
      </c>
      <c r="U4187" s="27">
        <v>0</v>
      </c>
      <c r="V4187" s="27">
        <v>0</v>
      </c>
      <c r="W4187" s="27">
        <v>0</v>
      </c>
      <c r="X4187" s="27">
        <v>0</v>
      </c>
      <c r="Y4187" s="27">
        <v>0</v>
      </c>
      <c r="Z4187" s="27">
        <v>0</v>
      </c>
      <c r="AA4187" s="27">
        <v>0</v>
      </c>
      <c r="AB4187" s="27">
        <v>0</v>
      </c>
      <c r="AC4187" s="27">
        <v>0</v>
      </c>
      <c r="AD4187" s="27">
        <v>0</v>
      </c>
      <c r="AE4187" s="27">
        <v>0</v>
      </c>
      <c r="AF4187" s="27">
        <v>0</v>
      </c>
      <c r="AG4187" s="27">
        <v>0</v>
      </c>
      <c r="AH4187" s="27">
        <v>0</v>
      </c>
      <c r="AI4187" s="27">
        <v>0</v>
      </c>
      <c r="AK4187" s="29">
        <f t="shared" si="65"/>
        <v>-3.0954588400853727E-2</v>
      </c>
    </row>
    <row r="4188" spans="1:37" x14ac:dyDescent="0.25">
      <c r="A4188">
        <v>4186</v>
      </c>
      <c r="B4188" s="1">
        <v>1.1900000000000001E-2</v>
      </c>
      <c r="C4188" s="1">
        <v>-5.8610660293390124E-5</v>
      </c>
      <c r="D4188" s="27">
        <v>0.10619500428605783</v>
      </c>
      <c r="E4188" s="27">
        <v>5.0928727133188835E-2</v>
      </c>
      <c r="F4188" s="27">
        <v>5.101117012157802E-2</v>
      </c>
      <c r="G4188" s="27">
        <v>0.12696173437382019</v>
      </c>
      <c r="H4188" s="27">
        <v>0.12761568691920944</v>
      </c>
      <c r="I4188" s="27">
        <v>0.10821002612393862</v>
      </c>
      <c r="J4188" s="27">
        <v>0.11430984390871746</v>
      </c>
      <c r="K4188" s="27">
        <v>0.10488671339299567</v>
      </c>
      <c r="L4188" s="27">
        <v>0.10261507629980036</v>
      </c>
      <c r="M4188" s="27">
        <v>8.3058414143500958E-2</v>
      </c>
      <c r="N4188" s="27">
        <v>2.4207603297192688E-2</v>
      </c>
      <c r="O4188" s="27">
        <v>0</v>
      </c>
      <c r="P4188" s="27">
        <v>0</v>
      </c>
      <c r="Q4188" s="27">
        <v>0</v>
      </c>
      <c r="R4188" s="27">
        <v>0</v>
      </c>
      <c r="S4188" s="27">
        <v>0</v>
      </c>
      <c r="T4188" s="27">
        <v>0</v>
      </c>
      <c r="U4188" s="27">
        <v>0</v>
      </c>
      <c r="V4188" s="27">
        <v>0</v>
      </c>
      <c r="W4188" s="27">
        <v>0</v>
      </c>
      <c r="X4188" s="27">
        <v>0</v>
      </c>
      <c r="Y4188" s="27">
        <v>0</v>
      </c>
      <c r="Z4188" s="27">
        <v>0</v>
      </c>
      <c r="AA4188" s="27">
        <v>0</v>
      </c>
      <c r="AB4188" s="27">
        <v>0</v>
      </c>
      <c r="AC4188" s="27">
        <v>0</v>
      </c>
      <c r="AD4188" s="27">
        <v>0</v>
      </c>
      <c r="AE4188" s="27">
        <v>0</v>
      </c>
      <c r="AF4188" s="27">
        <v>0</v>
      </c>
      <c r="AG4188" s="27">
        <v>0</v>
      </c>
      <c r="AH4188" s="27">
        <v>0</v>
      </c>
      <c r="AI4188" s="27">
        <v>0</v>
      </c>
      <c r="AK4188" s="29">
        <f t="shared" si="65"/>
        <v>-4.9252655708731195E-3</v>
      </c>
    </row>
    <row r="4189" spans="1:37" x14ac:dyDescent="0.25">
      <c r="A4189">
        <v>4187</v>
      </c>
      <c r="B4189" s="1">
        <v>1.1900000000000001E-2</v>
      </c>
      <c r="C4189" s="1">
        <v>-2.5533961491879231E-4</v>
      </c>
      <c r="D4189" s="27">
        <v>0.18270307944874364</v>
      </c>
      <c r="E4189" s="27">
        <v>4.8209754665825999E-2</v>
      </c>
      <c r="F4189" s="27">
        <v>9.6501880261831E-2</v>
      </c>
      <c r="G4189" s="27">
        <v>5.0285342316912646E-3</v>
      </c>
      <c r="H4189" s="27">
        <v>0.14771354063185166</v>
      </c>
      <c r="I4189" s="27">
        <v>4.7609917921090934E-2</v>
      </c>
      <c r="J4189" s="27">
        <v>5.109427677693399E-2</v>
      </c>
      <c r="K4189" s="27">
        <v>0.17250050829945079</v>
      </c>
      <c r="L4189" s="27">
        <v>0.14471354875026129</v>
      </c>
      <c r="M4189" s="27">
        <v>6.6630005057653263E-2</v>
      </c>
      <c r="N4189" s="27">
        <v>3.7294953954666213E-2</v>
      </c>
      <c r="O4189" s="27">
        <v>0</v>
      </c>
      <c r="P4189" s="27">
        <v>0</v>
      </c>
      <c r="Q4189" s="27">
        <v>0</v>
      </c>
      <c r="R4189" s="27">
        <v>0</v>
      </c>
      <c r="S4189" s="27">
        <v>0</v>
      </c>
      <c r="T4189" s="27">
        <v>0</v>
      </c>
      <c r="U4189" s="27">
        <v>0</v>
      </c>
      <c r="V4189" s="27">
        <v>0</v>
      </c>
      <c r="W4189" s="27">
        <v>0</v>
      </c>
      <c r="X4189" s="27">
        <v>0</v>
      </c>
      <c r="Y4189" s="27">
        <v>0</v>
      </c>
      <c r="Z4189" s="27">
        <v>0</v>
      </c>
      <c r="AA4189" s="27">
        <v>0</v>
      </c>
      <c r="AB4189" s="27">
        <v>0</v>
      </c>
      <c r="AC4189" s="27">
        <v>0</v>
      </c>
      <c r="AD4189" s="27">
        <v>0</v>
      </c>
      <c r="AE4189" s="27">
        <v>0</v>
      </c>
      <c r="AF4189" s="27">
        <v>0</v>
      </c>
      <c r="AG4189" s="27">
        <v>0</v>
      </c>
      <c r="AH4189" s="27">
        <v>0</v>
      </c>
      <c r="AI4189" s="27">
        <v>0</v>
      </c>
      <c r="AK4189" s="29">
        <f t="shared" si="65"/>
        <v>-2.1457110497377502E-2</v>
      </c>
    </row>
    <row r="4190" spans="1:37" x14ac:dyDescent="0.25">
      <c r="A4190">
        <v>4188</v>
      </c>
      <c r="B4190" s="1">
        <v>1.2800000000000001E-2</v>
      </c>
      <c r="C4190" s="1">
        <v>-1.2834963399965354E-4</v>
      </c>
      <c r="D4190" s="27">
        <v>9.687521562238352E-2</v>
      </c>
      <c r="E4190" s="27">
        <v>0.10235865999370457</v>
      </c>
      <c r="F4190" s="27">
        <v>5.9511501906663038E-2</v>
      </c>
      <c r="G4190" s="27">
        <v>0.13825050789131763</v>
      </c>
      <c r="H4190" s="27">
        <v>1.4614160524353959E-2</v>
      </c>
      <c r="I4190" s="27">
        <v>5.5488448782149709E-2</v>
      </c>
      <c r="J4190" s="27">
        <v>8.5222647708367669E-2</v>
      </c>
      <c r="K4190" s="27">
        <v>0.16524535783462665</v>
      </c>
      <c r="L4190" s="27">
        <v>1.8500044968226801E-2</v>
      </c>
      <c r="M4190" s="27">
        <v>0.12878950283629587</v>
      </c>
      <c r="N4190" s="27">
        <v>0.13514395193191067</v>
      </c>
      <c r="O4190" s="27">
        <v>0</v>
      </c>
      <c r="P4190" s="27">
        <v>0</v>
      </c>
      <c r="Q4190" s="27">
        <v>0</v>
      </c>
      <c r="R4190" s="27">
        <v>0</v>
      </c>
      <c r="S4190" s="27">
        <v>0</v>
      </c>
      <c r="T4190" s="27">
        <v>0</v>
      </c>
      <c r="U4190" s="27">
        <v>0</v>
      </c>
      <c r="V4190" s="27">
        <v>0</v>
      </c>
      <c r="W4190" s="27">
        <v>0</v>
      </c>
      <c r="X4190" s="27">
        <v>0</v>
      </c>
      <c r="Y4190" s="27">
        <v>0</v>
      </c>
      <c r="Z4190" s="27">
        <v>0</v>
      </c>
      <c r="AA4190" s="27">
        <v>0</v>
      </c>
      <c r="AB4190" s="27">
        <v>0</v>
      </c>
      <c r="AC4190" s="27">
        <v>0</v>
      </c>
      <c r="AD4190" s="27">
        <v>0</v>
      </c>
      <c r="AE4190" s="27">
        <v>0</v>
      </c>
      <c r="AF4190" s="27">
        <v>0</v>
      </c>
      <c r="AG4190" s="27">
        <v>0</v>
      </c>
      <c r="AH4190" s="27">
        <v>0</v>
      </c>
      <c r="AI4190" s="27">
        <v>0</v>
      </c>
      <c r="AK4190" s="29">
        <f t="shared" si="65"/>
        <v>-1.0027315156222932E-2</v>
      </c>
    </row>
    <row r="4191" spans="1:37" x14ac:dyDescent="0.25">
      <c r="A4191">
        <v>4189</v>
      </c>
      <c r="B4191" s="1">
        <v>9.2999999999999992E-3</v>
      </c>
      <c r="C4191" s="1">
        <v>-5.0528553768399193E-5</v>
      </c>
      <c r="D4191" s="27">
        <v>7.5897647866660464E-2</v>
      </c>
      <c r="E4191" s="27">
        <v>1.0975015610424133E-3</v>
      </c>
      <c r="F4191" s="27">
        <v>0.10379804783485938</v>
      </c>
      <c r="G4191" s="27">
        <v>9.7395280221150127E-2</v>
      </c>
      <c r="H4191" s="27">
        <v>0.10547329720539185</v>
      </c>
      <c r="I4191" s="27">
        <v>7.1157375830043196E-2</v>
      </c>
      <c r="J4191" s="27">
        <v>0.12719334599263016</v>
      </c>
      <c r="K4191" s="27">
        <v>5.4010512619228415E-2</v>
      </c>
      <c r="L4191" s="27">
        <v>9.2020050818831883E-2</v>
      </c>
      <c r="M4191" s="27">
        <v>0.15607451038315701</v>
      </c>
      <c r="N4191" s="27">
        <v>0.11588242966700522</v>
      </c>
      <c r="O4191" s="27">
        <v>0</v>
      </c>
      <c r="P4191" s="27">
        <v>0</v>
      </c>
      <c r="Q4191" s="27">
        <v>0</v>
      </c>
      <c r="R4191" s="27">
        <v>0</v>
      </c>
      <c r="S4191" s="27">
        <v>0</v>
      </c>
      <c r="T4191" s="27">
        <v>0</v>
      </c>
      <c r="U4191" s="27">
        <v>0</v>
      </c>
      <c r="V4191" s="27">
        <v>0</v>
      </c>
      <c r="W4191" s="27">
        <v>0</v>
      </c>
      <c r="X4191" s="27">
        <v>0</v>
      </c>
      <c r="Y4191" s="27">
        <v>0</v>
      </c>
      <c r="Z4191" s="27">
        <v>0</v>
      </c>
      <c r="AA4191" s="27">
        <v>0</v>
      </c>
      <c r="AB4191" s="27">
        <v>0</v>
      </c>
      <c r="AC4191" s="27">
        <v>0</v>
      </c>
      <c r="AD4191" s="27">
        <v>0</v>
      </c>
      <c r="AE4191" s="27">
        <v>0</v>
      </c>
      <c r="AF4191" s="27">
        <v>0</v>
      </c>
      <c r="AG4191" s="27">
        <v>0</v>
      </c>
      <c r="AH4191" s="27">
        <v>0</v>
      </c>
      <c r="AI4191" s="27">
        <v>0</v>
      </c>
      <c r="AK4191" s="29">
        <f t="shared" si="65"/>
        <v>-5.4331778245590538E-3</v>
      </c>
    </row>
    <row r="4192" spans="1:37" x14ac:dyDescent="0.25">
      <c r="A4192">
        <v>4190</v>
      </c>
      <c r="B4192" s="1">
        <v>1.26E-2</v>
      </c>
      <c r="C4192" s="1">
        <v>6.1573716707892783E-5</v>
      </c>
      <c r="D4192" s="27">
        <v>5.315961132817075E-2</v>
      </c>
      <c r="E4192" s="27">
        <v>0.12748774514839428</v>
      </c>
      <c r="F4192" s="27">
        <v>0.13733749458936997</v>
      </c>
      <c r="G4192" s="27">
        <v>0.14842475779186409</v>
      </c>
      <c r="H4192" s="27">
        <v>9.8566592245238463E-2</v>
      </c>
      <c r="I4192" s="27">
        <v>4.5396518658615138E-2</v>
      </c>
      <c r="J4192" s="27">
        <v>3.5043920611663337E-2</v>
      </c>
      <c r="K4192" s="27">
        <v>8.4357390785548436E-2</v>
      </c>
      <c r="L4192" s="27">
        <v>7.9401748732347219E-2</v>
      </c>
      <c r="M4192" s="27">
        <v>3.7861505306672677E-2</v>
      </c>
      <c r="N4192" s="27">
        <v>0.15296271480211576</v>
      </c>
      <c r="O4192" s="27">
        <v>0</v>
      </c>
      <c r="P4192" s="27">
        <v>0</v>
      </c>
      <c r="Q4192" s="27">
        <v>0</v>
      </c>
      <c r="R4192" s="27">
        <v>0</v>
      </c>
      <c r="S4192" s="27">
        <v>0</v>
      </c>
      <c r="T4192" s="27">
        <v>0</v>
      </c>
      <c r="U4192" s="27">
        <v>0</v>
      </c>
      <c r="V4192" s="27">
        <v>0</v>
      </c>
      <c r="W4192" s="27">
        <v>0</v>
      </c>
      <c r="X4192" s="27">
        <v>0</v>
      </c>
      <c r="Y4192" s="27">
        <v>0</v>
      </c>
      <c r="Z4192" s="27">
        <v>0</v>
      </c>
      <c r="AA4192" s="27">
        <v>0</v>
      </c>
      <c r="AB4192" s="27">
        <v>0</v>
      </c>
      <c r="AC4192" s="27">
        <v>0</v>
      </c>
      <c r="AD4192" s="27">
        <v>0</v>
      </c>
      <c r="AE4192" s="27">
        <v>0</v>
      </c>
      <c r="AF4192" s="27">
        <v>0</v>
      </c>
      <c r="AG4192" s="27">
        <v>0</v>
      </c>
      <c r="AH4192" s="27">
        <v>0</v>
      </c>
      <c r="AI4192" s="27">
        <v>0</v>
      </c>
      <c r="AK4192" s="29">
        <f t="shared" si="65"/>
        <v>4.8868029133248237E-3</v>
      </c>
    </row>
    <row r="4193" spans="1:37" x14ac:dyDescent="0.25">
      <c r="A4193">
        <v>4191</v>
      </c>
      <c r="B4193" s="1">
        <v>1.18E-2</v>
      </c>
      <c r="C4193" s="1">
        <v>5.3595948517533916E-5</v>
      </c>
      <c r="D4193" s="27">
        <v>0.12448625401383871</v>
      </c>
      <c r="E4193" s="27">
        <v>0.11409541263230111</v>
      </c>
      <c r="F4193" s="27">
        <v>0.1473755783326621</v>
      </c>
      <c r="G4193" s="27">
        <v>3.0052446275934081E-2</v>
      </c>
      <c r="H4193" s="27">
        <v>6.8168363292329046E-2</v>
      </c>
      <c r="I4193" s="27">
        <v>6.4187831838583342E-2</v>
      </c>
      <c r="J4193" s="27">
        <v>0.15434498675403452</v>
      </c>
      <c r="K4193" s="27">
        <v>5.1296968654823701E-2</v>
      </c>
      <c r="L4193" s="27">
        <v>2.1246657013995174E-3</v>
      </c>
      <c r="M4193" s="27">
        <v>0.12647352566227915</v>
      </c>
      <c r="N4193" s="27">
        <v>0.11739396684181477</v>
      </c>
      <c r="O4193" s="27">
        <v>0</v>
      </c>
      <c r="P4193" s="27">
        <v>0</v>
      </c>
      <c r="Q4193" s="27">
        <v>0</v>
      </c>
      <c r="R4193" s="27">
        <v>0</v>
      </c>
      <c r="S4193" s="27">
        <v>0</v>
      </c>
      <c r="T4193" s="27">
        <v>0</v>
      </c>
      <c r="U4193" s="27">
        <v>0</v>
      </c>
      <c r="V4193" s="27">
        <v>0</v>
      </c>
      <c r="W4193" s="27">
        <v>0</v>
      </c>
      <c r="X4193" s="27">
        <v>0</v>
      </c>
      <c r="Y4193" s="27">
        <v>0</v>
      </c>
      <c r="Z4193" s="27">
        <v>0</v>
      </c>
      <c r="AA4193" s="27">
        <v>0</v>
      </c>
      <c r="AB4193" s="27">
        <v>0</v>
      </c>
      <c r="AC4193" s="27">
        <v>0</v>
      </c>
      <c r="AD4193" s="27">
        <v>0</v>
      </c>
      <c r="AE4193" s="27">
        <v>0</v>
      </c>
      <c r="AF4193" s="27">
        <v>0</v>
      </c>
      <c r="AG4193" s="27">
        <v>0</v>
      </c>
      <c r="AH4193" s="27">
        <v>0</v>
      </c>
      <c r="AI4193" s="27">
        <v>0</v>
      </c>
      <c r="AK4193" s="29">
        <f t="shared" si="65"/>
        <v>4.5420295353842304E-3</v>
      </c>
    </row>
    <row r="4194" spans="1:37" x14ac:dyDescent="0.25">
      <c r="A4194">
        <v>4192</v>
      </c>
      <c r="B4194" s="1">
        <v>1.43E-2</v>
      </c>
      <c r="C4194" s="1">
        <v>-5.4711938677319276E-5</v>
      </c>
      <c r="D4194" s="27">
        <v>9.1267265253002869E-2</v>
      </c>
      <c r="E4194" s="27">
        <v>0.13197595618552585</v>
      </c>
      <c r="F4194" s="27">
        <v>8.1811246431087295E-2</v>
      </c>
      <c r="G4194" s="27">
        <v>0.14580538058366915</v>
      </c>
      <c r="H4194" s="27">
        <v>2.3810116808266762E-2</v>
      </c>
      <c r="I4194" s="27">
        <v>5.9068350954154608E-2</v>
      </c>
      <c r="J4194" s="27">
        <v>0.14811814103707996</v>
      </c>
      <c r="K4194" s="27">
        <v>0.15467395563622294</v>
      </c>
      <c r="L4194" s="27">
        <v>8.4987210164896264E-3</v>
      </c>
      <c r="M4194" s="27">
        <v>0.10180971759956194</v>
      </c>
      <c r="N4194" s="27">
        <v>5.3161148494939067E-2</v>
      </c>
      <c r="O4194" s="27">
        <v>0</v>
      </c>
      <c r="P4194" s="27">
        <v>0</v>
      </c>
      <c r="Q4194" s="27">
        <v>0</v>
      </c>
      <c r="R4194" s="27">
        <v>0</v>
      </c>
      <c r="S4194" s="27">
        <v>0</v>
      </c>
      <c r="T4194" s="27">
        <v>0</v>
      </c>
      <c r="U4194" s="27">
        <v>0</v>
      </c>
      <c r="V4194" s="27">
        <v>0</v>
      </c>
      <c r="W4194" s="27">
        <v>0</v>
      </c>
      <c r="X4194" s="27">
        <v>0</v>
      </c>
      <c r="Y4194" s="27">
        <v>0</v>
      </c>
      <c r="Z4194" s="27">
        <v>0</v>
      </c>
      <c r="AA4194" s="27">
        <v>0</v>
      </c>
      <c r="AB4194" s="27">
        <v>0</v>
      </c>
      <c r="AC4194" s="27">
        <v>0</v>
      </c>
      <c r="AD4194" s="27">
        <v>0</v>
      </c>
      <c r="AE4194" s="27">
        <v>0</v>
      </c>
      <c r="AF4194" s="27">
        <v>0</v>
      </c>
      <c r="AG4194" s="27">
        <v>0</v>
      </c>
      <c r="AH4194" s="27">
        <v>0</v>
      </c>
      <c r="AI4194" s="27">
        <v>0</v>
      </c>
      <c r="AK4194" s="29">
        <f t="shared" si="65"/>
        <v>-3.8260096977146348E-3</v>
      </c>
    </row>
    <row r="4195" spans="1:37" x14ac:dyDescent="0.25">
      <c r="A4195">
        <v>4193</v>
      </c>
      <c r="B4195" s="1">
        <v>1.2500000000000001E-2</v>
      </c>
      <c r="C4195" s="1">
        <v>3.1597198259740286E-5</v>
      </c>
      <c r="D4195" s="27">
        <v>0.12698256732432106</v>
      </c>
      <c r="E4195" s="27">
        <v>9.8393802077129222E-2</v>
      </c>
      <c r="F4195" s="27">
        <v>9.9407580496509426E-2</v>
      </c>
      <c r="G4195" s="27">
        <v>8.4862869326358378E-2</v>
      </c>
      <c r="H4195" s="27">
        <v>0.11007757822141889</v>
      </c>
      <c r="I4195" s="27">
        <v>0.17137248901318683</v>
      </c>
      <c r="J4195" s="27">
        <v>9.1768169819247791E-2</v>
      </c>
      <c r="K4195" s="27">
        <v>2.0565260408639895E-2</v>
      </c>
      <c r="L4195" s="27">
        <v>1.6482333966237654E-2</v>
      </c>
      <c r="M4195" s="27">
        <v>5.8186587571445729E-2</v>
      </c>
      <c r="N4195" s="27">
        <v>0.12190076177550541</v>
      </c>
      <c r="O4195" s="27">
        <v>0</v>
      </c>
      <c r="P4195" s="27">
        <v>0</v>
      </c>
      <c r="Q4195" s="27">
        <v>0</v>
      </c>
      <c r="R4195" s="27">
        <v>0</v>
      </c>
      <c r="S4195" s="27">
        <v>0</v>
      </c>
      <c r="T4195" s="27">
        <v>0</v>
      </c>
      <c r="U4195" s="27">
        <v>0</v>
      </c>
      <c r="V4195" s="27">
        <v>0</v>
      </c>
      <c r="W4195" s="27">
        <v>0</v>
      </c>
      <c r="X4195" s="27">
        <v>0</v>
      </c>
      <c r="Y4195" s="27">
        <v>0</v>
      </c>
      <c r="Z4195" s="27">
        <v>0</v>
      </c>
      <c r="AA4195" s="27">
        <v>0</v>
      </c>
      <c r="AB4195" s="27">
        <v>0</v>
      </c>
      <c r="AC4195" s="27">
        <v>0</v>
      </c>
      <c r="AD4195" s="27">
        <v>0</v>
      </c>
      <c r="AE4195" s="27">
        <v>0</v>
      </c>
      <c r="AF4195" s="27">
        <v>0</v>
      </c>
      <c r="AG4195" s="27">
        <v>0</v>
      </c>
      <c r="AH4195" s="27">
        <v>0</v>
      </c>
      <c r="AI4195" s="27">
        <v>0</v>
      </c>
      <c r="AK4195" s="29">
        <f t="shared" si="65"/>
        <v>2.5277758607792225E-3</v>
      </c>
    </row>
    <row r="4196" spans="1:37" x14ac:dyDescent="0.25">
      <c r="A4196">
        <v>4194</v>
      </c>
      <c r="B4196" s="1">
        <v>1.37E-2</v>
      </c>
      <c r="C4196" s="1">
        <v>-3.2158420679037262E-4</v>
      </c>
      <c r="D4196" s="27">
        <v>3.453162423801559E-2</v>
      </c>
      <c r="E4196" s="27">
        <v>3.8501489129218032E-2</v>
      </c>
      <c r="F4196" s="27">
        <v>2.6091238633603311E-2</v>
      </c>
      <c r="G4196" s="27">
        <v>3.2983522574739202E-2</v>
      </c>
      <c r="H4196" s="27">
        <v>0.24137246517702604</v>
      </c>
      <c r="I4196" s="27">
        <v>0.11785966867245463</v>
      </c>
      <c r="J4196" s="27">
        <v>0.16380496056867155</v>
      </c>
      <c r="K4196" s="27">
        <v>0.22364924941440895</v>
      </c>
      <c r="L4196" s="27">
        <v>5.3874777823535808E-2</v>
      </c>
      <c r="M4196" s="27">
        <v>3.2709456724159751E-2</v>
      </c>
      <c r="N4196" s="27">
        <v>3.4621547044167221E-2</v>
      </c>
      <c r="O4196" s="27">
        <v>0</v>
      </c>
      <c r="P4196" s="27">
        <v>0</v>
      </c>
      <c r="Q4196" s="27">
        <v>0</v>
      </c>
      <c r="R4196" s="27">
        <v>0</v>
      </c>
      <c r="S4196" s="27">
        <v>0</v>
      </c>
      <c r="T4196" s="27">
        <v>0</v>
      </c>
      <c r="U4196" s="27">
        <v>0</v>
      </c>
      <c r="V4196" s="27">
        <v>0</v>
      </c>
      <c r="W4196" s="27">
        <v>0</v>
      </c>
      <c r="X4196" s="27">
        <v>0</v>
      </c>
      <c r="Y4196" s="27">
        <v>0</v>
      </c>
      <c r="Z4196" s="27">
        <v>0</v>
      </c>
      <c r="AA4196" s="27">
        <v>0</v>
      </c>
      <c r="AB4196" s="27">
        <v>0</v>
      </c>
      <c r="AC4196" s="27">
        <v>0</v>
      </c>
      <c r="AD4196" s="27">
        <v>0</v>
      </c>
      <c r="AE4196" s="27">
        <v>0</v>
      </c>
      <c r="AF4196" s="27">
        <v>0</v>
      </c>
      <c r="AG4196" s="27">
        <v>0</v>
      </c>
      <c r="AH4196" s="27">
        <v>0</v>
      </c>
      <c r="AI4196" s="27">
        <v>0</v>
      </c>
      <c r="AK4196" s="29">
        <f t="shared" si="65"/>
        <v>-2.3473299765720629E-2</v>
      </c>
    </row>
    <row r="4197" spans="1:37" x14ac:dyDescent="0.25">
      <c r="A4197">
        <v>4195</v>
      </c>
      <c r="B4197" s="1">
        <v>1.18E-2</v>
      </c>
      <c r="C4197" s="1">
        <v>1.5182154594356551E-4</v>
      </c>
      <c r="D4197" s="27">
        <v>3.52077707737872E-2</v>
      </c>
      <c r="E4197" s="27">
        <v>0.13082406709654362</v>
      </c>
      <c r="F4197" s="27">
        <v>4.4583881617773706E-2</v>
      </c>
      <c r="G4197" s="27">
        <v>0.13101330101353642</v>
      </c>
      <c r="H4197" s="27">
        <v>0.11079019442460077</v>
      </c>
      <c r="I4197" s="27">
        <v>0.11219902884864018</v>
      </c>
      <c r="J4197" s="27">
        <v>8.0272908550737751E-3</v>
      </c>
      <c r="K4197" s="27">
        <v>7.3626809267352114E-2</v>
      </c>
      <c r="L4197" s="27">
        <v>0.12157774754762647</v>
      </c>
      <c r="M4197" s="27">
        <v>0.11749026966137772</v>
      </c>
      <c r="N4197" s="27">
        <v>0.11465963889368808</v>
      </c>
      <c r="O4197" s="27">
        <v>0</v>
      </c>
      <c r="P4197" s="27">
        <v>0</v>
      </c>
      <c r="Q4197" s="27">
        <v>0</v>
      </c>
      <c r="R4197" s="27">
        <v>0</v>
      </c>
      <c r="S4197" s="27">
        <v>0</v>
      </c>
      <c r="T4197" s="27">
        <v>0</v>
      </c>
      <c r="U4197" s="27">
        <v>0</v>
      </c>
      <c r="V4197" s="27">
        <v>0</v>
      </c>
      <c r="W4197" s="27">
        <v>0</v>
      </c>
      <c r="X4197" s="27">
        <v>0</v>
      </c>
      <c r="Y4197" s="27">
        <v>0</v>
      </c>
      <c r="Z4197" s="27">
        <v>0</v>
      </c>
      <c r="AA4197" s="27">
        <v>0</v>
      </c>
      <c r="AB4197" s="27">
        <v>0</v>
      </c>
      <c r="AC4197" s="27">
        <v>0</v>
      </c>
      <c r="AD4197" s="27">
        <v>0</v>
      </c>
      <c r="AE4197" s="27">
        <v>0</v>
      </c>
      <c r="AF4197" s="27">
        <v>0</v>
      </c>
      <c r="AG4197" s="27">
        <v>0</v>
      </c>
      <c r="AH4197" s="27">
        <v>0</v>
      </c>
      <c r="AI4197" s="27">
        <v>0</v>
      </c>
      <c r="AK4197" s="29">
        <f t="shared" si="65"/>
        <v>1.2866232707081824E-2</v>
      </c>
    </row>
    <row r="4198" spans="1:37" x14ac:dyDescent="0.25">
      <c r="A4198">
        <v>4196</v>
      </c>
      <c r="B4198" s="1">
        <v>1.14E-2</v>
      </c>
      <c r="C4198" s="1">
        <v>1.1467690403924049E-4</v>
      </c>
      <c r="D4198" s="27">
        <v>0.25174308501575704</v>
      </c>
      <c r="E4198" s="27">
        <v>5.2467252668901607E-2</v>
      </c>
      <c r="F4198" s="27">
        <v>8.5290669337984584E-2</v>
      </c>
      <c r="G4198" s="27">
        <v>0.18901418156612215</v>
      </c>
      <c r="H4198" s="27">
        <v>1.1107234888926792E-2</v>
      </c>
      <c r="I4198" s="27">
        <v>5.6877361663854493E-2</v>
      </c>
      <c r="J4198" s="27">
        <v>4.4459312531521779E-2</v>
      </c>
      <c r="K4198" s="27">
        <v>2.7108812726843456E-2</v>
      </c>
      <c r="L4198" s="27">
        <v>0.18971574899193339</v>
      </c>
      <c r="M4198" s="27">
        <v>8.3595264557534923E-2</v>
      </c>
      <c r="N4198" s="27">
        <v>8.6210760506198695E-3</v>
      </c>
      <c r="O4198" s="27">
        <v>0</v>
      </c>
      <c r="P4198" s="27">
        <v>0</v>
      </c>
      <c r="Q4198" s="27">
        <v>0</v>
      </c>
      <c r="R4198" s="27">
        <v>0</v>
      </c>
      <c r="S4198" s="27">
        <v>0</v>
      </c>
      <c r="T4198" s="27">
        <v>0</v>
      </c>
      <c r="U4198" s="27">
        <v>0</v>
      </c>
      <c r="V4198" s="27">
        <v>0</v>
      </c>
      <c r="W4198" s="27">
        <v>0</v>
      </c>
      <c r="X4198" s="27">
        <v>0</v>
      </c>
      <c r="Y4198" s="27">
        <v>0</v>
      </c>
      <c r="Z4198" s="27">
        <v>0</v>
      </c>
      <c r="AA4198" s="27">
        <v>0</v>
      </c>
      <c r="AB4198" s="27">
        <v>0</v>
      </c>
      <c r="AC4198" s="27">
        <v>0</v>
      </c>
      <c r="AD4198" s="27">
        <v>0</v>
      </c>
      <c r="AE4198" s="27">
        <v>0</v>
      </c>
      <c r="AF4198" s="27">
        <v>0</v>
      </c>
      <c r="AG4198" s="27">
        <v>0</v>
      </c>
      <c r="AH4198" s="27">
        <v>0</v>
      </c>
      <c r="AI4198" s="27">
        <v>0</v>
      </c>
      <c r="AK4198" s="29">
        <f t="shared" si="65"/>
        <v>1.0059377547301797E-2</v>
      </c>
    </row>
    <row r="4199" spans="1:37" x14ac:dyDescent="0.25">
      <c r="A4199">
        <v>4197</v>
      </c>
      <c r="B4199" s="1">
        <v>1.15E-2</v>
      </c>
      <c r="C4199" s="1">
        <v>-2.6654716399583835E-4</v>
      </c>
      <c r="D4199" s="27">
        <v>3.8477457593647513E-2</v>
      </c>
      <c r="E4199" s="27">
        <v>4.5688795416139677E-3</v>
      </c>
      <c r="F4199" s="27">
        <v>0.16231176197854605</v>
      </c>
      <c r="G4199" s="27">
        <v>2.3646437518292148E-2</v>
      </c>
      <c r="H4199" s="27">
        <v>0.1608974301624059</v>
      </c>
      <c r="I4199" s="27">
        <v>0.17322346098511102</v>
      </c>
      <c r="J4199" s="27">
        <v>0.14933109050568197</v>
      </c>
      <c r="K4199" s="27">
        <v>7.9803849843748692E-2</v>
      </c>
      <c r="L4199" s="27">
        <v>8.5725677921283605E-2</v>
      </c>
      <c r="M4199" s="27">
        <v>7.5457080111131378E-2</v>
      </c>
      <c r="N4199" s="27">
        <v>4.6556873838537766E-2</v>
      </c>
      <c r="O4199" s="27">
        <v>0</v>
      </c>
      <c r="P4199" s="27">
        <v>0</v>
      </c>
      <c r="Q4199" s="27">
        <v>0</v>
      </c>
      <c r="R4199" s="27">
        <v>0</v>
      </c>
      <c r="S4199" s="27">
        <v>0</v>
      </c>
      <c r="T4199" s="27">
        <v>0</v>
      </c>
      <c r="U4199" s="27">
        <v>0</v>
      </c>
      <c r="V4199" s="27">
        <v>0</v>
      </c>
      <c r="W4199" s="27">
        <v>0</v>
      </c>
      <c r="X4199" s="27">
        <v>0</v>
      </c>
      <c r="Y4199" s="27">
        <v>0</v>
      </c>
      <c r="Z4199" s="27">
        <v>0</v>
      </c>
      <c r="AA4199" s="27">
        <v>0</v>
      </c>
      <c r="AB4199" s="27">
        <v>0</v>
      </c>
      <c r="AC4199" s="27">
        <v>0</v>
      </c>
      <c r="AD4199" s="27">
        <v>0</v>
      </c>
      <c r="AE4199" s="27">
        <v>0</v>
      </c>
      <c r="AF4199" s="27">
        <v>0</v>
      </c>
      <c r="AG4199" s="27">
        <v>0</v>
      </c>
      <c r="AH4199" s="27">
        <v>0</v>
      </c>
      <c r="AI4199" s="27">
        <v>0</v>
      </c>
      <c r="AK4199" s="29">
        <f t="shared" si="65"/>
        <v>-2.3178014260507682E-2</v>
      </c>
    </row>
    <row r="4200" spans="1:37" x14ac:dyDescent="0.25">
      <c r="A4200">
        <v>4198</v>
      </c>
      <c r="B4200" s="1">
        <v>1.21E-2</v>
      </c>
      <c r="C4200" s="1">
        <v>-2.9989533428348582E-4</v>
      </c>
      <c r="D4200" s="27">
        <v>0.11660479823546528</v>
      </c>
      <c r="E4200" s="27">
        <v>1.7865831354480131E-2</v>
      </c>
      <c r="F4200" s="27">
        <v>0.13697485228178277</v>
      </c>
      <c r="G4200" s="27">
        <v>8.2548709033386417E-2</v>
      </c>
      <c r="H4200" s="27">
        <v>0.14356949756617496</v>
      </c>
      <c r="I4200" s="27">
        <v>0.1325857339014479</v>
      </c>
      <c r="J4200" s="27">
        <v>4.8275007258375517E-2</v>
      </c>
      <c r="K4200" s="27">
        <v>0.12017406668300919</v>
      </c>
      <c r="L4200" s="27">
        <v>0.13904869169747167</v>
      </c>
      <c r="M4200" s="27">
        <v>1.2280931394558417E-2</v>
      </c>
      <c r="N4200" s="27">
        <v>5.0071880593847914E-2</v>
      </c>
      <c r="O4200" s="27">
        <v>0</v>
      </c>
      <c r="P4200" s="27">
        <v>0</v>
      </c>
      <c r="Q4200" s="27">
        <v>0</v>
      </c>
      <c r="R4200" s="27">
        <v>0</v>
      </c>
      <c r="S4200" s="27">
        <v>0</v>
      </c>
      <c r="T4200" s="27">
        <v>0</v>
      </c>
      <c r="U4200" s="27">
        <v>0</v>
      </c>
      <c r="V4200" s="27">
        <v>0</v>
      </c>
      <c r="W4200" s="27">
        <v>0</v>
      </c>
      <c r="X4200" s="27">
        <v>0</v>
      </c>
      <c r="Y4200" s="27">
        <v>0</v>
      </c>
      <c r="Z4200" s="27">
        <v>0</v>
      </c>
      <c r="AA4200" s="27">
        <v>0</v>
      </c>
      <c r="AB4200" s="27">
        <v>0</v>
      </c>
      <c r="AC4200" s="27">
        <v>0</v>
      </c>
      <c r="AD4200" s="27">
        <v>0</v>
      </c>
      <c r="AE4200" s="27">
        <v>0</v>
      </c>
      <c r="AF4200" s="27">
        <v>0</v>
      </c>
      <c r="AG4200" s="27">
        <v>0</v>
      </c>
      <c r="AH4200" s="27">
        <v>0</v>
      </c>
      <c r="AI4200" s="27">
        <v>0</v>
      </c>
      <c r="AK4200" s="29">
        <f t="shared" si="65"/>
        <v>-2.4784738370536019E-2</v>
      </c>
    </row>
    <row r="4201" spans="1:37" x14ac:dyDescent="0.25">
      <c r="A4201">
        <v>4199</v>
      </c>
      <c r="B4201" s="1">
        <v>1.06E-2</v>
      </c>
      <c r="C4201" s="1">
        <v>8.1202996637581233E-5</v>
      </c>
      <c r="D4201" s="27">
        <v>1.5281544283547973E-2</v>
      </c>
      <c r="E4201" s="27">
        <v>6.1123652885702463E-2</v>
      </c>
      <c r="F4201" s="27">
        <v>1.180110759384735E-2</v>
      </c>
      <c r="G4201" s="27">
        <v>9.1045832688143064E-2</v>
      </c>
      <c r="H4201" s="27">
        <v>0.10552536931487669</v>
      </c>
      <c r="I4201" s="27">
        <v>8.8798289502360947E-2</v>
      </c>
      <c r="J4201" s="27">
        <v>0.15813253571847313</v>
      </c>
      <c r="K4201" s="27">
        <v>0.11601854711768769</v>
      </c>
      <c r="L4201" s="27">
        <v>0.12036675528691991</v>
      </c>
      <c r="M4201" s="27">
        <v>0.14210086515685286</v>
      </c>
      <c r="N4201" s="27">
        <v>8.9805500451588069E-2</v>
      </c>
      <c r="O4201" s="27">
        <v>0</v>
      </c>
      <c r="P4201" s="27">
        <v>0</v>
      </c>
      <c r="Q4201" s="27">
        <v>0</v>
      </c>
      <c r="R4201" s="27">
        <v>0</v>
      </c>
      <c r="S4201" s="27">
        <v>0</v>
      </c>
      <c r="T4201" s="27">
        <v>0</v>
      </c>
      <c r="U4201" s="27">
        <v>0</v>
      </c>
      <c r="V4201" s="27">
        <v>0</v>
      </c>
      <c r="W4201" s="27">
        <v>0</v>
      </c>
      <c r="X4201" s="27">
        <v>0</v>
      </c>
      <c r="Y4201" s="27">
        <v>0</v>
      </c>
      <c r="Z4201" s="27">
        <v>0</v>
      </c>
      <c r="AA4201" s="27">
        <v>0</v>
      </c>
      <c r="AB4201" s="27">
        <v>0</v>
      </c>
      <c r="AC4201" s="27">
        <v>0</v>
      </c>
      <c r="AD4201" s="27">
        <v>0</v>
      </c>
      <c r="AE4201" s="27">
        <v>0</v>
      </c>
      <c r="AF4201" s="27">
        <v>0</v>
      </c>
      <c r="AG4201" s="27">
        <v>0</v>
      </c>
      <c r="AH4201" s="27">
        <v>0</v>
      </c>
      <c r="AI4201" s="27">
        <v>0</v>
      </c>
      <c r="AK4201" s="29">
        <f t="shared" si="65"/>
        <v>7.6606600601491727E-3</v>
      </c>
    </row>
    <row r="4202" spans="1:37" x14ac:dyDescent="0.25">
      <c r="A4202">
        <v>4200</v>
      </c>
      <c r="B4202" s="1">
        <v>1.0500000000000001E-2</v>
      </c>
      <c r="C4202" s="1">
        <v>2.7169521980630642E-4</v>
      </c>
      <c r="D4202" s="27">
        <v>9.6500396717810411E-2</v>
      </c>
      <c r="E4202" s="27">
        <v>8.8798621183357573E-2</v>
      </c>
      <c r="F4202" s="27">
        <v>7.1795728093147345E-3</v>
      </c>
      <c r="G4202" s="27">
        <v>2.9481935337918902E-2</v>
      </c>
      <c r="H4202" s="27">
        <v>0.13804392542250407</v>
      </c>
      <c r="I4202" s="27">
        <v>9.8952981951815025E-2</v>
      </c>
      <c r="J4202" s="27">
        <v>0.14040480601876018</v>
      </c>
      <c r="K4202" s="27">
        <v>4.7975748335505254E-2</v>
      </c>
      <c r="L4202" s="27">
        <v>0.13265718344970009</v>
      </c>
      <c r="M4202" s="27">
        <v>9.1151640441293397E-2</v>
      </c>
      <c r="N4202" s="27">
        <v>0.12885318833202039</v>
      </c>
      <c r="O4202" s="27">
        <v>0</v>
      </c>
      <c r="P4202" s="27">
        <v>0</v>
      </c>
      <c r="Q4202" s="27">
        <v>0</v>
      </c>
      <c r="R4202" s="27">
        <v>0</v>
      </c>
      <c r="S4202" s="27">
        <v>0</v>
      </c>
      <c r="T4202" s="27">
        <v>0</v>
      </c>
      <c r="U4202" s="27">
        <v>0</v>
      </c>
      <c r="V4202" s="27">
        <v>0</v>
      </c>
      <c r="W4202" s="27">
        <v>0</v>
      </c>
      <c r="X4202" s="27">
        <v>0</v>
      </c>
      <c r="Y4202" s="27">
        <v>0</v>
      </c>
      <c r="Z4202" s="27">
        <v>0</v>
      </c>
      <c r="AA4202" s="27">
        <v>0</v>
      </c>
      <c r="AB4202" s="27">
        <v>0</v>
      </c>
      <c r="AC4202" s="27">
        <v>0</v>
      </c>
      <c r="AD4202" s="27">
        <v>0</v>
      </c>
      <c r="AE4202" s="27">
        <v>0</v>
      </c>
      <c r="AF4202" s="27">
        <v>0</v>
      </c>
      <c r="AG4202" s="27">
        <v>0</v>
      </c>
      <c r="AH4202" s="27">
        <v>0</v>
      </c>
      <c r="AI4202" s="27">
        <v>0</v>
      </c>
      <c r="AK4202" s="29">
        <f t="shared" si="65"/>
        <v>2.5875735219648231E-2</v>
      </c>
    </row>
    <row r="4203" spans="1:37" x14ac:dyDescent="0.25">
      <c r="A4203">
        <v>4201</v>
      </c>
      <c r="B4203" s="1">
        <v>1.2500000000000001E-2</v>
      </c>
      <c r="C4203" s="1">
        <v>-2.1230311589060693E-4</v>
      </c>
      <c r="D4203" s="27">
        <v>6.0226839706995342E-2</v>
      </c>
      <c r="E4203" s="27">
        <v>5.3101508755980402E-2</v>
      </c>
      <c r="F4203" s="27">
        <v>0.11442834811613792</v>
      </c>
      <c r="G4203" s="27">
        <v>0.12896076095770789</v>
      </c>
      <c r="H4203" s="27">
        <v>0.14329425918983432</v>
      </c>
      <c r="I4203" s="27">
        <v>9.9918983179917834E-2</v>
      </c>
      <c r="J4203" s="27">
        <v>8.8426288229780117E-2</v>
      </c>
      <c r="K4203" s="27">
        <v>0.12656268490830755</v>
      </c>
      <c r="L4203" s="27">
        <v>3.1983987965470036E-2</v>
      </c>
      <c r="M4203" s="27">
        <v>1.7340305458958507E-2</v>
      </c>
      <c r="N4203" s="27">
        <v>0.13575603353090995</v>
      </c>
      <c r="O4203" s="27">
        <v>0</v>
      </c>
      <c r="P4203" s="27">
        <v>0</v>
      </c>
      <c r="Q4203" s="27">
        <v>0</v>
      </c>
      <c r="R4203" s="27">
        <v>0</v>
      </c>
      <c r="S4203" s="27">
        <v>0</v>
      </c>
      <c r="T4203" s="27">
        <v>0</v>
      </c>
      <c r="U4203" s="27">
        <v>0</v>
      </c>
      <c r="V4203" s="27">
        <v>0</v>
      </c>
      <c r="W4203" s="27">
        <v>0</v>
      </c>
      <c r="X4203" s="27">
        <v>0</v>
      </c>
      <c r="Y4203" s="27">
        <v>0</v>
      </c>
      <c r="Z4203" s="27">
        <v>0</v>
      </c>
      <c r="AA4203" s="27">
        <v>0</v>
      </c>
      <c r="AB4203" s="27">
        <v>0</v>
      </c>
      <c r="AC4203" s="27">
        <v>0</v>
      </c>
      <c r="AD4203" s="27">
        <v>0</v>
      </c>
      <c r="AE4203" s="27">
        <v>0</v>
      </c>
      <c r="AF4203" s="27">
        <v>0</v>
      </c>
      <c r="AG4203" s="27">
        <v>0</v>
      </c>
      <c r="AH4203" s="27">
        <v>0</v>
      </c>
      <c r="AI4203" s="27">
        <v>0</v>
      </c>
      <c r="AK4203" s="29">
        <f t="shared" si="65"/>
        <v>-1.6984249271248555E-2</v>
      </c>
    </row>
    <row r="4204" spans="1:37" x14ac:dyDescent="0.25">
      <c r="A4204">
        <v>4202</v>
      </c>
      <c r="B4204" s="1">
        <v>1.2200000000000001E-2</v>
      </c>
      <c r="C4204" s="1">
        <v>2.4382968770274841E-5</v>
      </c>
      <c r="D4204" s="27">
        <v>0.13966173474763149</v>
      </c>
      <c r="E4204" s="27">
        <v>0.11262613524807838</v>
      </c>
      <c r="F4204" s="27">
        <v>0.14691493799475355</v>
      </c>
      <c r="G4204" s="27">
        <v>0.13338900056776778</v>
      </c>
      <c r="H4204" s="27">
        <v>9.5407398260442144E-2</v>
      </c>
      <c r="I4204" s="27">
        <v>4.9255024882500387E-2</v>
      </c>
      <c r="J4204" s="27">
        <v>5.5410853292816031E-2</v>
      </c>
      <c r="K4204" s="27">
        <v>4.5402735130386264E-2</v>
      </c>
      <c r="L4204" s="27">
        <v>3.3355192006258028E-2</v>
      </c>
      <c r="M4204" s="27">
        <v>0.13981176022590197</v>
      </c>
      <c r="N4204" s="27">
        <v>4.8765227643463936E-2</v>
      </c>
      <c r="O4204" s="27">
        <v>0</v>
      </c>
      <c r="P4204" s="27">
        <v>0</v>
      </c>
      <c r="Q4204" s="27">
        <v>0</v>
      </c>
      <c r="R4204" s="27">
        <v>0</v>
      </c>
      <c r="S4204" s="27">
        <v>0</v>
      </c>
      <c r="T4204" s="27">
        <v>0</v>
      </c>
      <c r="U4204" s="27">
        <v>0</v>
      </c>
      <c r="V4204" s="27">
        <v>0</v>
      </c>
      <c r="W4204" s="27">
        <v>0</v>
      </c>
      <c r="X4204" s="27">
        <v>0</v>
      </c>
      <c r="Y4204" s="27">
        <v>0</v>
      </c>
      <c r="Z4204" s="27">
        <v>0</v>
      </c>
      <c r="AA4204" s="27">
        <v>0</v>
      </c>
      <c r="AB4204" s="27">
        <v>0</v>
      </c>
      <c r="AC4204" s="27">
        <v>0</v>
      </c>
      <c r="AD4204" s="27">
        <v>0</v>
      </c>
      <c r="AE4204" s="27">
        <v>0</v>
      </c>
      <c r="AF4204" s="27">
        <v>0</v>
      </c>
      <c r="AG4204" s="27">
        <v>0</v>
      </c>
      <c r="AH4204" s="27">
        <v>0</v>
      </c>
      <c r="AI4204" s="27">
        <v>0</v>
      </c>
      <c r="AK4204" s="29">
        <f t="shared" si="65"/>
        <v>1.9986039975635112E-3</v>
      </c>
    </row>
    <row r="4205" spans="1:37" x14ac:dyDescent="0.25">
      <c r="A4205">
        <v>4203</v>
      </c>
      <c r="B4205" s="1">
        <v>1.3599999999999999E-2</v>
      </c>
      <c r="C4205" s="1">
        <v>1.4460658072578481E-5</v>
      </c>
      <c r="D4205" s="27">
        <v>0.13765211102668851</v>
      </c>
      <c r="E4205" s="27">
        <v>0.14393485509360787</v>
      </c>
      <c r="F4205" s="27">
        <v>1.4108508567112536E-2</v>
      </c>
      <c r="G4205" s="27">
        <v>4.508609794205188E-2</v>
      </c>
      <c r="H4205" s="27">
        <v>0.10715434310173688</v>
      </c>
      <c r="I4205" s="27">
        <v>0.15160619053190766</v>
      </c>
      <c r="J4205" s="27">
        <v>1.9132589080233565E-2</v>
      </c>
      <c r="K4205" s="27">
        <v>0.12820427407126192</v>
      </c>
      <c r="L4205" s="27">
        <v>0.12840508799866912</v>
      </c>
      <c r="M4205" s="27">
        <v>9.2910712684314778E-2</v>
      </c>
      <c r="N4205" s="27">
        <v>3.1805229902415293E-2</v>
      </c>
      <c r="O4205" s="27">
        <v>0</v>
      </c>
      <c r="P4205" s="27">
        <v>0</v>
      </c>
      <c r="Q4205" s="27">
        <v>0</v>
      </c>
      <c r="R4205" s="27">
        <v>0</v>
      </c>
      <c r="S4205" s="27">
        <v>0</v>
      </c>
      <c r="T4205" s="27">
        <v>0</v>
      </c>
      <c r="U4205" s="27">
        <v>0</v>
      </c>
      <c r="V4205" s="27">
        <v>0</v>
      </c>
      <c r="W4205" s="27">
        <v>0</v>
      </c>
      <c r="X4205" s="27">
        <v>0</v>
      </c>
      <c r="Y4205" s="27">
        <v>0</v>
      </c>
      <c r="Z4205" s="27">
        <v>0</v>
      </c>
      <c r="AA4205" s="27">
        <v>0</v>
      </c>
      <c r="AB4205" s="27">
        <v>0</v>
      </c>
      <c r="AC4205" s="27">
        <v>0</v>
      </c>
      <c r="AD4205" s="27">
        <v>0</v>
      </c>
      <c r="AE4205" s="27">
        <v>0</v>
      </c>
      <c r="AF4205" s="27">
        <v>0</v>
      </c>
      <c r="AG4205" s="27">
        <v>0</v>
      </c>
      <c r="AH4205" s="27">
        <v>0</v>
      </c>
      <c r="AI4205" s="27">
        <v>0</v>
      </c>
      <c r="AK4205" s="29">
        <f t="shared" si="65"/>
        <v>1.0632836818072412E-3</v>
      </c>
    </row>
    <row r="4206" spans="1:37" x14ac:dyDescent="0.25">
      <c r="A4206">
        <v>4204</v>
      </c>
      <c r="B4206" s="1">
        <v>1.2500000000000001E-2</v>
      </c>
      <c r="C4206" s="1">
        <v>-1.1910414248192577E-4</v>
      </c>
      <c r="D4206" s="27">
        <v>0.15390816480099212</v>
      </c>
      <c r="E4206" s="27">
        <v>0.1122527877970718</v>
      </c>
      <c r="F4206" s="27">
        <v>0.11633818978185113</v>
      </c>
      <c r="G4206" s="27">
        <v>8.5487378974696798E-2</v>
      </c>
      <c r="H4206" s="27">
        <v>0.12742278304417845</v>
      </c>
      <c r="I4206" s="27">
        <v>3.6842505416489486E-2</v>
      </c>
      <c r="J4206" s="27">
        <v>9.1451728494440915E-3</v>
      </c>
      <c r="K4206" s="27">
        <v>0.12125632413303394</v>
      </c>
      <c r="L4206" s="27">
        <v>3.4386155959039925E-2</v>
      </c>
      <c r="M4206" s="27">
        <v>7.9100365323516483E-2</v>
      </c>
      <c r="N4206" s="27">
        <v>0.12386017191968565</v>
      </c>
      <c r="O4206" s="27">
        <v>0</v>
      </c>
      <c r="P4206" s="27">
        <v>0</v>
      </c>
      <c r="Q4206" s="27">
        <v>0</v>
      </c>
      <c r="R4206" s="27">
        <v>0</v>
      </c>
      <c r="S4206" s="27">
        <v>0</v>
      </c>
      <c r="T4206" s="27">
        <v>0</v>
      </c>
      <c r="U4206" s="27">
        <v>0</v>
      </c>
      <c r="V4206" s="27">
        <v>0</v>
      </c>
      <c r="W4206" s="27">
        <v>0</v>
      </c>
      <c r="X4206" s="27">
        <v>0</v>
      </c>
      <c r="Y4206" s="27">
        <v>0</v>
      </c>
      <c r="Z4206" s="27">
        <v>0</v>
      </c>
      <c r="AA4206" s="27">
        <v>0</v>
      </c>
      <c r="AB4206" s="27">
        <v>0</v>
      </c>
      <c r="AC4206" s="27">
        <v>0</v>
      </c>
      <c r="AD4206" s="27">
        <v>0</v>
      </c>
      <c r="AE4206" s="27">
        <v>0</v>
      </c>
      <c r="AF4206" s="27">
        <v>0</v>
      </c>
      <c r="AG4206" s="27">
        <v>0</v>
      </c>
      <c r="AH4206" s="27">
        <v>0</v>
      </c>
      <c r="AI4206" s="27">
        <v>0</v>
      </c>
      <c r="AK4206" s="29">
        <f t="shared" si="65"/>
        <v>-9.5283313985540605E-3</v>
      </c>
    </row>
    <row r="4207" spans="1:37" x14ac:dyDescent="0.25">
      <c r="A4207">
        <v>4205</v>
      </c>
      <c r="B4207" s="1">
        <v>1.15E-2</v>
      </c>
      <c r="C4207" s="1">
        <v>1.7314655834195015E-4</v>
      </c>
      <c r="D4207" s="27">
        <v>3.9394331120687895E-2</v>
      </c>
      <c r="E4207" s="27">
        <v>0.13291684537253801</v>
      </c>
      <c r="F4207" s="27">
        <v>2.3167541100824526E-2</v>
      </c>
      <c r="G4207" s="27">
        <v>0.10132450358783678</v>
      </c>
      <c r="H4207" s="27">
        <v>0.11997503744120895</v>
      </c>
      <c r="I4207" s="27">
        <v>9.201452965491777E-2</v>
      </c>
      <c r="J4207" s="27">
        <v>1.0108708276611637E-2</v>
      </c>
      <c r="K4207" s="27">
        <v>9.817851817842338E-2</v>
      </c>
      <c r="L4207" s="27">
        <v>0.19029676997722197</v>
      </c>
      <c r="M4207" s="27">
        <v>0.18580350592609016</v>
      </c>
      <c r="N4207" s="27">
        <v>6.8197093636388761E-3</v>
      </c>
      <c r="O4207" s="27">
        <v>0</v>
      </c>
      <c r="P4207" s="27">
        <v>0</v>
      </c>
      <c r="Q4207" s="27">
        <v>0</v>
      </c>
      <c r="R4207" s="27">
        <v>0</v>
      </c>
      <c r="S4207" s="27">
        <v>0</v>
      </c>
      <c r="T4207" s="27">
        <v>0</v>
      </c>
      <c r="U4207" s="27">
        <v>0</v>
      </c>
      <c r="V4207" s="27">
        <v>0</v>
      </c>
      <c r="W4207" s="27">
        <v>0</v>
      </c>
      <c r="X4207" s="27">
        <v>0</v>
      </c>
      <c r="Y4207" s="27">
        <v>0</v>
      </c>
      <c r="Z4207" s="27">
        <v>0</v>
      </c>
      <c r="AA4207" s="27">
        <v>0</v>
      </c>
      <c r="AB4207" s="27">
        <v>0</v>
      </c>
      <c r="AC4207" s="27">
        <v>0</v>
      </c>
      <c r="AD4207" s="27">
        <v>0</v>
      </c>
      <c r="AE4207" s="27">
        <v>0</v>
      </c>
      <c r="AF4207" s="27">
        <v>0</v>
      </c>
      <c r="AG4207" s="27">
        <v>0</v>
      </c>
      <c r="AH4207" s="27">
        <v>0</v>
      </c>
      <c r="AI4207" s="27">
        <v>0</v>
      </c>
      <c r="AK4207" s="29">
        <f t="shared" si="65"/>
        <v>1.5056222464517405E-2</v>
      </c>
    </row>
    <row r="4208" spans="1:37" x14ac:dyDescent="0.25">
      <c r="A4208">
        <v>4206</v>
      </c>
      <c r="B4208" s="1">
        <v>1.2500000000000001E-2</v>
      </c>
      <c r="C4208" s="1">
        <v>-1.6174753232321904E-5</v>
      </c>
      <c r="D4208" s="27">
        <v>1.8956114314467067E-2</v>
      </c>
      <c r="E4208" s="27">
        <v>8.347503480906189E-2</v>
      </c>
      <c r="F4208" s="27">
        <v>0.10749241581486689</v>
      </c>
      <c r="G4208" s="27">
        <v>0.1213498954653052</v>
      </c>
      <c r="H4208" s="27">
        <v>7.2810175065943228E-2</v>
      </c>
      <c r="I4208" s="27">
        <v>0.10654709619037882</v>
      </c>
      <c r="J4208" s="27">
        <v>0.14117510943084982</v>
      </c>
      <c r="K4208" s="27">
        <v>0.12062373599381071</v>
      </c>
      <c r="L4208" s="27">
        <v>0.13904099409384291</v>
      </c>
      <c r="M4208" s="27">
        <v>3.4835204834874227E-2</v>
      </c>
      <c r="N4208" s="27">
        <v>5.3694223986599357E-2</v>
      </c>
      <c r="O4208" s="27">
        <v>0</v>
      </c>
      <c r="P4208" s="27">
        <v>0</v>
      </c>
      <c r="Q4208" s="27">
        <v>0</v>
      </c>
      <c r="R4208" s="27">
        <v>0</v>
      </c>
      <c r="S4208" s="27">
        <v>0</v>
      </c>
      <c r="T4208" s="27">
        <v>0</v>
      </c>
      <c r="U4208" s="27">
        <v>0</v>
      </c>
      <c r="V4208" s="27">
        <v>0</v>
      </c>
      <c r="W4208" s="27">
        <v>0</v>
      </c>
      <c r="X4208" s="27">
        <v>0</v>
      </c>
      <c r="Y4208" s="27">
        <v>0</v>
      </c>
      <c r="Z4208" s="27">
        <v>0</v>
      </c>
      <c r="AA4208" s="27">
        <v>0</v>
      </c>
      <c r="AB4208" s="27">
        <v>0</v>
      </c>
      <c r="AC4208" s="27">
        <v>0</v>
      </c>
      <c r="AD4208" s="27">
        <v>0</v>
      </c>
      <c r="AE4208" s="27">
        <v>0</v>
      </c>
      <c r="AF4208" s="27">
        <v>0</v>
      </c>
      <c r="AG4208" s="27">
        <v>0</v>
      </c>
      <c r="AH4208" s="27">
        <v>0</v>
      </c>
      <c r="AI4208" s="27">
        <v>0</v>
      </c>
      <c r="AK4208" s="29">
        <f t="shared" si="65"/>
        <v>-1.2939802585857523E-3</v>
      </c>
    </row>
    <row r="4209" spans="1:37" x14ac:dyDescent="0.25">
      <c r="A4209">
        <v>4207</v>
      </c>
      <c r="B4209" s="1">
        <v>1.12E-2</v>
      </c>
      <c r="C4209" s="1">
        <v>-3.8550039300597785E-5</v>
      </c>
      <c r="D4209" s="27">
        <v>3.0563768768932367E-2</v>
      </c>
      <c r="E4209" s="27">
        <v>9.0625536613653301E-2</v>
      </c>
      <c r="F4209" s="27">
        <v>0.1732368090920185</v>
      </c>
      <c r="G4209" s="27">
        <v>3.8455382871445946E-2</v>
      </c>
      <c r="H4209" s="27">
        <v>0.12633304630971445</v>
      </c>
      <c r="I4209" s="27">
        <v>0.11529161625082925</v>
      </c>
      <c r="J4209" s="27">
        <v>6.0115319050668928E-2</v>
      </c>
      <c r="K4209" s="27">
        <v>6.8783497894268311E-2</v>
      </c>
      <c r="L4209" s="27">
        <v>0.13777608586009324</v>
      </c>
      <c r="M4209" s="27">
        <v>7.431784112277641E-2</v>
      </c>
      <c r="N4209" s="27">
        <v>8.4501096165599199E-2</v>
      </c>
      <c r="O4209" s="27">
        <v>0</v>
      </c>
      <c r="P4209" s="27">
        <v>0</v>
      </c>
      <c r="Q4209" s="27">
        <v>0</v>
      </c>
      <c r="R4209" s="27">
        <v>0</v>
      </c>
      <c r="S4209" s="27">
        <v>0</v>
      </c>
      <c r="T4209" s="27">
        <v>0</v>
      </c>
      <c r="U4209" s="27">
        <v>0</v>
      </c>
      <c r="V4209" s="27">
        <v>0</v>
      </c>
      <c r="W4209" s="27">
        <v>0</v>
      </c>
      <c r="X4209" s="27">
        <v>0</v>
      </c>
      <c r="Y4209" s="27">
        <v>0</v>
      </c>
      <c r="Z4209" s="27">
        <v>0</v>
      </c>
      <c r="AA4209" s="27">
        <v>0</v>
      </c>
      <c r="AB4209" s="27">
        <v>0</v>
      </c>
      <c r="AC4209" s="27">
        <v>0</v>
      </c>
      <c r="AD4209" s="27">
        <v>0</v>
      </c>
      <c r="AE4209" s="27">
        <v>0</v>
      </c>
      <c r="AF4209" s="27">
        <v>0</v>
      </c>
      <c r="AG4209" s="27">
        <v>0</v>
      </c>
      <c r="AH4209" s="27">
        <v>0</v>
      </c>
      <c r="AI4209" s="27">
        <v>0</v>
      </c>
      <c r="AK4209" s="29">
        <f t="shared" si="65"/>
        <v>-3.4419677946962309E-3</v>
      </c>
    </row>
    <row r="4210" spans="1:37" x14ac:dyDescent="0.25">
      <c r="A4210">
        <v>4208</v>
      </c>
      <c r="B4210" s="1">
        <v>1.06E-2</v>
      </c>
      <c r="C4210" s="1">
        <v>-5.8811879323834636E-5</v>
      </c>
      <c r="D4210" s="27">
        <v>1.5964554976029648E-2</v>
      </c>
      <c r="E4210" s="27">
        <v>8.8995729106494184E-2</v>
      </c>
      <c r="F4210" s="27">
        <v>0.18976591289317826</v>
      </c>
      <c r="G4210" s="27">
        <v>1.0030576263447341E-2</v>
      </c>
      <c r="H4210" s="27">
        <v>8.4926307477550131E-2</v>
      </c>
      <c r="I4210" s="27">
        <v>0.18444681941970437</v>
      </c>
      <c r="J4210" s="27">
        <v>5.5656000090785925E-2</v>
      </c>
      <c r="K4210" s="27">
        <v>1.3618396654492399E-2</v>
      </c>
      <c r="L4210" s="27">
        <v>8.5276789208571943E-2</v>
      </c>
      <c r="M4210" s="27">
        <v>0.19064821674791896</v>
      </c>
      <c r="N4210" s="27">
        <v>8.0670697161826982E-2</v>
      </c>
      <c r="O4210" s="27">
        <v>0</v>
      </c>
      <c r="P4210" s="27">
        <v>0</v>
      </c>
      <c r="Q4210" s="27">
        <v>0</v>
      </c>
      <c r="R4210" s="27">
        <v>0</v>
      </c>
      <c r="S4210" s="27">
        <v>0</v>
      </c>
      <c r="T4210" s="27">
        <v>0</v>
      </c>
      <c r="U4210" s="27">
        <v>0</v>
      </c>
      <c r="V4210" s="27">
        <v>0</v>
      </c>
      <c r="W4210" s="27">
        <v>0</v>
      </c>
      <c r="X4210" s="27">
        <v>0</v>
      </c>
      <c r="Y4210" s="27">
        <v>0</v>
      </c>
      <c r="Z4210" s="27">
        <v>0</v>
      </c>
      <c r="AA4210" s="27">
        <v>0</v>
      </c>
      <c r="AB4210" s="27">
        <v>0</v>
      </c>
      <c r="AC4210" s="27">
        <v>0</v>
      </c>
      <c r="AD4210" s="27">
        <v>0</v>
      </c>
      <c r="AE4210" s="27">
        <v>0</v>
      </c>
      <c r="AF4210" s="27">
        <v>0</v>
      </c>
      <c r="AG4210" s="27">
        <v>0</v>
      </c>
      <c r="AH4210" s="27">
        <v>0</v>
      </c>
      <c r="AI4210" s="27">
        <v>0</v>
      </c>
      <c r="AK4210" s="29">
        <f t="shared" si="65"/>
        <v>-5.5482905022485509E-3</v>
      </c>
    </row>
    <row r="4211" spans="1:37" x14ac:dyDescent="0.25">
      <c r="A4211">
        <v>4209</v>
      </c>
      <c r="B4211" s="1">
        <v>1.23E-2</v>
      </c>
      <c r="C4211" s="1">
        <v>-1.3322352851758441E-5</v>
      </c>
      <c r="D4211" s="27">
        <v>1.499355370882087E-2</v>
      </c>
      <c r="E4211" s="27">
        <v>7.4309223004434349E-2</v>
      </c>
      <c r="F4211" s="27">
        <v>0.11073125077320983</v>
      </c>
      <c r="G4211" s="27">
        <v>0.13137310778768305</v>
      </c>
      <c r="H4211" s="27">
        <v>0.10856385926349567</v>
      </c>
      <c r="I4211" s="27">
        <v>0.10393947389934077</v>
      </c>
      <c r="J4211" s="27">
        <v>0.16918466860606521</v>
      </c>
      <c r="K4211" s="27">
        <v>8.3541141840256031E-2</v>
      </c>
      <c r="L4211" s="27">
        <v>3.8647956017712842E-2</v>
      </c>
      <c r="M4211" s="27">
        <v>8.5297131478676749E-2</v>
      </c>
      <c r="N4211" s="27">
        <v>7.9418633620304629E-2</v>
      </c>
      <c r="O4211" s="27">
        <v>0</v>
      </c>
      <c r="P4211" s="27">
        <v>0</v>
      </c>
      <c r="Q4211" s="27">
        <v>0</v>
      </c>
      <c r="R4211" s="27">
        <v>0</v>
      </c>
      <c r="S4211" s="27">
        <v>0</v>
      </c>
      <c r="T4211" s="27">
        <v>0</v>
      </c>
      <c r="U4211" s="27">
        <v>0</v>
      </c>
      <c r="V4211" s="27">
        <v>0</v>
      </c>
      <c r="W4211" s="27">
        <v>0</v>
      </c>
      <c r="X4211" s="27">
        <v>0</v>
      </c>
      <c r="Y4211" s="27">
        <v>0</v>
      </c>
      <c r="Z4211" s="27">
        <v>0</v>
      </c>
      <c r="AA4211" s="27">
        <v>0</v>
      </c>
      <c r="AB4211" s="27">
        <v>0</v>
      </c>
      <c r="AC4211" s="27">
        <v>0</v>
      </c>
      <c r="AD4211" s="27">
        <v>0</v>
      </c>
      <c r="AE4211" s="27">
        <v>0</v>
      </c>
      <c r="AF4211" s="27">
        <v>0</v>
      </c>
      <c r="AG4211" s="27">
        <v>0</v>
      </c>
      <c r="AH4211" s="27">
        <v>0</v>
      </c>
      <c r="AI4211" s="27">
        <v>0</v>
      </c>
      <c r="AK4211" s="29">
        <f t="shared" si="65"/>
        <v>-1.0831181180291415E-3</v>
      </c>
    </row>
    <row r="4212" spans="1:37" x14ac:dyDescent="0.25">
      <c r="A4212">
        <v>4210</v>
      </c>
      <c r="B4212" s="1">
        <v>1.24E-2</v>
      </c>
      <c r="C4212" s="1">
        <v>-7.7411369872588728E-5</v>
      </c>
      <c r="D4212" s="27">
        <v>9.5935928398454953E-2</v>
      </c>
      <c r="E4212" s="27">
        <v>0.10294678075068311</v>
      </c>
      <c r="F4212" s="27">
        <v>0.12896452263505634</v>
      </c>
      <c r="G4212" s="27">
        <v>2.1341867685524169E-2</v>
      </c>
      <c r="H4212" s="27">
        <v>0.11216870761699051</v>
      </c>
      <c r="I4212" s="27">
        <v>4.7643076624398796E-2</v>
      </c>
      <c r="J4212" s="27">
        <v>0.12828749737653103</v>
      </c>
      <c r="K4212" s="27">
        <v>0.13700510843448346</v>
      </c>
      <c r="L4212" s="27">
        <v>6.4491560128392023E-2</v>
      </c>
      <c r="M4212" s="27">
        <v>4.5438134570176605E-2</v>
      </c>
      <c r="N4212" s="27">
        <v>0.11577681577930901</v>
      </c>
      <c r="O4212" s="27">
        <v>0</v>
      </c>
      <c r="P4212" s="27">
        <v>0</v>
      </c>
      <c r="Q4212" s="27">
        <v>0</v>
      </c>
      <c r="R4212" s="27">
        <v>0</v>
      </c>
      <c r="S4212" s="27">
        <v>0</v>
      </c>
      <c r="T4212" s="27">
        <v>0</v>
      </c>
      <c r="U4212" s="27">
        <v>0</v>
      </c>
      <c r="V4212" s="27">
        <v>0</v>
      </c>
      <c r="W4212" s="27">
        <v>0</v>
      </c>
      <c r="X4212" s="27">
        <v>0</v>
      </c>
      <c r="Y4212" s="27">
        <v>0</v>
      </c>
      <c r="Z4212" s="27">
        <v>0</v>
      </c>
      <c r="AA4212" s="27">
        <v>0</v>
      </c>
      <c r="AB4212" s="27">
        <v>0</v>
      </c>
      <c r="AC4212" s="27">
        <v>0</v>
      </c>
      <c r="AD4212" s="27">
        <v>0</v>
      </c>
      <c r="AE4212" s="27">
        <v>0</v>
      </c>
      <c r="AF4212" s="27">
        <v>0</v>
      </c>
      <c r="AG4212" s="27">
        <v>0</v>
      </c>
      <c r="AH4212" s="27">
        <v>0</v>
      </c>
      <c r="AI4212" s="27">
        <v>0</v>
      </c>
      <c r="AK4212" s="29">
        <f t="shared" si="65"/>
        <v>-6.2428524090797364E-3</v>
      </c>
    </row>
    <row r="4213" spans="1:37" x14ac:dyDescent="0.25">
      <c r="A4213">
        <v>4211</v>
      </c>
      <c r="B4213" s="1">
        <v>1.3100000000000001E-2</v>
      </c>
      <c r="C4213" s="1">
        <v>3.8865990165397888E-4</v>
      </c>
      <c r="D4213" s="27">
        <v>4.2122647667060205E-2</v>
      </c>
      <c r="E4213" s="27">
        <v>0.19153254232367078</v>
      </c>
      <c r="F4213" s="27">
        <v>5.024133620087045E-2</v>
      </c>
      <c r="G4213" s="27">
        <v>7.6262682362421494E-2</v>
      </c>
      <c r="H4213" s="27">
        <v>0.13556334350206573</v>
      </c>
      <c r="I4213" s="27">
        <v>0.11034110931355383</v>
      </c>
      <c r="J4213" s="27">
        <v>1.3431092842653463E-2</v>
      </c>
      <c r="K4213" s="27">
        <v>3.7324040265702595E-2</v>
      </c>
      <c r="L4213" s="27">
        <v>0.18424740915523147</v>
      </c>
      <c r="M4213" s="27">
        <v>0.10396572155517696</v>
      </c>
      <c r="N4213" s="27">
        <v>5.4968074811593041E-2</v>
      </c>
      <c r="O4213" s="27">
        <v>0</v>
      </c>
      <c r="P4213" s="27">
        <v>0</v>
      </c>
      <c r="Q4213" s="27">
        <v>0</v>
      </c>
      <c r="R4213" s="27">
        <v>0</v>
      </c>
      <c r="S4213" s="27">
        <v>0</v>
      </c>
      <c r="T4213" s="27">
        <v>0</v>
      </c>
      <c r="U4213" s="27">
        <v>0</v>
      </c>
      <c r="V4213" s="27">
        <v>0</v>
      </c>
      <c r="W4213" s="27">
        <v>0</v>
      </c>
      <c r="X4213" s="27">
        <v>0</v>
      </c>
      <c r="Y4213" s="27">
        <v>0</v>
      </c>
      <c r="Z4213" s="27">
        <v>0</v>
      </c>
      <c r="AA4213" s="27">
        <v>0</v>
      </c>
      <c r="AB4213" s="27">
        <v>0</v>
      </c>
      <c r="AC4213" s="27">
        <v>0</v>
      </c>
      <c r="AD4213" s="27">
        <v>0</v>
      </c>
      <c r="AE4213" s="27">
        <v>0</v>
      </c>
      <c r="AF4213" s="27">
        <v>0</v>
      </c>
      <c r="AG4213" s="27">
        <v>0</v>
      </c>
      <c r="AH4213" s="27">
        <v>0</v>
      </c>
      <c r="AI4213" s="27">
        <v>0</v>
      </c>
      <c r="AK4213" s="29">
        <f t="shared" si="65"/>
        <v>2.9668694782746478E-2</v>
      </c>
    </row>
    <row r="4214" spans="1:37" x14ac:dyDescent="0.25">
      <c r="A4214">
        <v>4212</v>
      </c>
      <c r="B4214" s="1">
        <v>1.2E-2</v>
      </c>
      <c r="C4214" s="1">
        <v>1.1515492438529496E-5</v>
      </c>
      <c r="D4214" s="27">
        <v>8.2147440288454804E-2</v>
      </c>
      <c r="E4214" s="27">
        <v>7.4107664462120929E-2</v>
      </c>
      <c r="F4214" s="27">
        <v>8.8364614897754074E-2</v>
      </c>
      <c r="G4214" s="27">
        <v>0.16963674840278334</v>
      </c>
      <c r="H4214" s="27">
        <v>4.9515227614731067E-2</v>
      </c>
      <c r="I4214" s="27">
        <v>2.0779425813308924E-2</v>
      </c>
      <c r="J4214" s="27">
        <v>0.11837860874691991</v>
      </c>
      <c r="K4214" s="27">
        <v>0.1210178216134902</v>
      </c>
      <c r="L4214" s="27">
        <v>7.5255033676090405E-2</v>
      </c>
      <c r="M4214" s="27">
        <v>2.7614310463257151E-2</v>
      </c>
      <c r="N4214" s="27">
        <v>0.17318310402108916</v>
      </c>
      <c r="O4214" s="27">
        <v>0</v>
      </c>
      <c r="P4214" s="27">
        <v>0</v>
      </c>
      <c r="Q4214" s="27">
        <v>0</v>
      </c>
      <c r="R4214" s="27">
        <v>0</v>
      </c>
      <c r="S4214" s="27">
        <v>0</v>
      </c>
      <c r="T4214" s="27">
        <v>0</v>
      </c>
      <c r="U4214" s="27">
        <v>0</v>
      </c>
      <c r="V4214" s="27">
        <v>0</v>
      </c>
      <c r="W4214" s="27">
        <v>0</v>
      </c>
      <c r="X4214" s="27">
        <v>0</v>
      </c>
      <c r="Y4214" s="27">
        <v>0</v>
      </c>
      <c r="Z4214" s="27">
        <v>0</v>
      </c>
      <c r="AA4214" s="27">
        <v>0</v>
      </c>
      <c r="AB4214" s="27">
        <v>0</v>
      </c>
      <c r="AC4214" s="27">
        <v>0</v>
      </c>
      <c r="AD4214" s="27">
        <v>0</v>
      </c>
      <c r="AE4214" s="27">
        <v>0</v>
      </c>
      <c r="AF4214" s="27">
        <v>0</v>
      </c>
      <c r="AG4214" s="27">
        <v>0</v>
      </c>
      <c r="AH4214" s="27">
        <v>0</v>
      </c>
      <c r="AI4214" s="27">
        <v>0</v>
      </c>
      <c r="AK4214" s="29">
        <f t="shared" si="65"/>
        <v>9.5962436987745794E-4</v>
      </c>
    </row>
    <row r="4215" spans="1:37" x14ac:dyDescent="0.25">
      <c r="A4215">
        <v>4213</v>
      </c>
      <c r="B4215" s="1">
        <v>1.12E-2</v>
      </c>
      <c r="C4215" s="1">
        <v>1.1791916256793974E-4</v>
      </c>
      <c r="D4215" s="27">
        <v>0.13758018791059828</v>
      </c>
      <c r="E4215" s="27">
        <v>0.12713323616555433</v>
      </c>
      <c r="F4215" s="27">
        <v>9.8588768247483805E-2</v>
      </c>
      <c r="G4215" s="27">
        <v>4.9747139017938667E-2</v>
      </c>
      <c r="H4215" s="27">
        <v>0.1089722938297483</v>
      </c>
      <c r="I4215" s="27">
        <v>4.3601008518329688E-2</v>
      </c>
      <c r="J4215" s="27">
        <v>3.2031324095493349E-2</v>
      </c>
      <c r="K4215" s="27">
        <v>6.3566000715945037E-2</v>
      </c>
      <c r="L4215" s="27">
        <v>9.4089635335295491E-2</v>
      </c>
      <c r="M4215" s="27">
        <v>0.14230905369744526</v>
      </c>
      <c r="N4215" s="27">
        <v>0.10238135246616784</v>
      </c>
      <c r="O4215" s="27">
        <v>0</v>
      </c>
      <c r="P4215" s="27">
        <v>0</v>
      </c>
      <c r="Q4215" s="27">
        <v>0</v>
      </c>
      <c r="R4215" s="27">
        <v>0</v>
      </c>
      <c r="S4215" s="27">
        <v>0</v>
      </c>
      <c r="T4215" s="27">
        <v>0</v>
      </c>
      <c r="U4215" s="27">
        <v>0</v>
      </c>
      <c r="V4215" s="27">
        <v>0</v>
      </c>
      <c r="W4215" s="27">
        <v>0</v>
      </c>
      <c r="X4215" s="27">
        <v>0</v>
      </c>
      <c r="Y4215" s="27">
        <v>0</v>
      </c>
      <c r="Z4215" s="27">
        <v>0</v>
      </c>
      <c r="AA4215" s="27">
        <v>0</v>
      </c>
      <c r="AB4215" s="27">
        <v>0</v>
      </c>
      <c r="AC4215" s="27">
        <v>0</v>
      </c>
      <c r="AD4215" s="27">
        <v>0</v>
      </c>
      <c r="AE4215" s="27">
        <v>0</v>
      </c>
      <c r="AF4215" s="27">
        <v>0</v>
      </c>
      <c r="AG4215" s="27">
        <v>0</v>
      </c>
      <c r="AH4215" s="27">
        <v>0</v>
      </c>
      <c r="AI4215" s="27">
        <v>0</v>
      </c>
      <c r="AK4215" s="29">
        <f t="shared" si="65"/>
        <v>1.0528496657851763E-2</v>
      </c>
    </row>
    <row r="4216" spans="1:37" x14ac:dyDescent="0.25">
      <c r="A4216">
        <v>4214</v>
      </c>
      <c r="B4216" s="1">
        <v>1.38E-2</v>
      </c>
      <c r="C4216" s="1">
        <v>-8.7349236641375244E-5</v>
      </c>
      <c r="D4216" s="27">
        <v>0.11322149318049599</v>
      </c>
      <c r="E4216" s="27">
        <v>0.10624958108257454</v>
      </c>
      <c r="F4216" s="27">
        <v>3.3479486825382383E-2</v>
      </c>
      <c r="G4216" s="27">
        <v>0.10699856231836835</v>
      </c>
      <c r="H4216" s="27">
        <v>0.14294400268148857</v>
      </c>
      <c r="I4216" s="27">
        <v>0.14113665042567197</v>
      </c>
      <c r="J4216" s="27">
        <v>0.10497276942824617</v>
      </c>
      <c r="K4216" s="27">
        <v>0.1224275714568446</v>
      </c>
      <c r="L4216" s="27">
        <v>1.336285755315424E-2</v>
      </c>
      <c r="M4216" s="27">
        <v>8.9661145302405126E-2</v>
      </c>
      <c r="N4216" s="27">
        <v>2.5545879745368021E-2</v>
      </c>
      <c r="O4216" s="27">
        <v>0</v>
      </c>
      <c r="P4216" s="27">
        <v>0</v>
      </c>
      <c r="Q4216" s="27">
        <v>0</v>
      </c>
      <c r="R4216" s="27">
        <v>0</v>
      </c>
      <c r="S4216" s="27">
        <v>0</v>
      </c>
      <c r="T4216" s="27">
        <v>0</v>
      </c>
      <c r="U4216" s="27">
        <v>0</v>
      </c>
      <c r="V4216" s="27">
        <v>0</v>
      </c>
      <c r="W4216" s="27">
        <v>0</v>
      </c>
      <c r="X4216" s="27">
        <v>0</v>
      </c>
      <c r="Y4216" s="27">
        <v>0</v>
      </c>
      <c r="Z4216" s="27">
        <v>0</v>
      </c>
      <c r="AA4216" s="27">
        <v>0</v>
      </c>
      <c r="AB4216" s="27">
        <v>0</v>
      </c>
      <c r="AC4216" s="27">
        <v>0</v>
      </c>
      <c r="AD4216" s="27">
        <v>0</v>
      </c>
      <c r="AE4216" s="27">
        <v>0</v>
      </c>
      <c r="AF4216" s="27">
        <v>0</v>
      </c>
      <c r="AG4216" s="27">
        <v>0</v>
      </c>
      <c r="AH4216" s="27">
        <v>0</v>
      </c>
      <c r="AI4216" s="27">
        <v>0</v>
      </c>
      <c r="AK4216" s="29">
        <f t="shared" si="65"/>
        <v>-6.329654829085163E-3</v>
      </c>
    </row>
    <row r="4217" spans="1:37" x14ac:dyDescent="0.25">
      <c r="A4217">
        <v>4215</v>
      </c>
      <c r="B4217" s="1">
        <v>9.1999999999999998E-3</v>
      </c>
      <c r="C4217" s="1">
        <v>4.2817169572174863E-4</v>
      </c>
      <c r="D4217" s="27">
        <v>2.8943024781772381E-2</v>
      </c>
      <c r="E4217" s="27">
        <v>5.1027039669250589E-2</v>
      </c>
      <c r="F4217" s="27">
        <v>5.5349544311003439E-2</v>
      </c>
      <c r="G4217" s="27">
        <v>2.313569437705406E-2</v>
      </c>
      <c r="H4217" s="27">
        <v>6.4910093520844009E-2</v>
      </c>
      <c r="I4217" s="27">
        <v>4.4635764783458258E-2</v>
      </c>
      <c r="J4217" s="27">
        <v>5.3354475151092491E-2</v>
      </c>
      <c r="K4217" s="27">
        <v>1.968166080873765E-2</v>
      </c>
      <c r="L4217" s="27">
        <v>0.32638073798905698</v>
      </c>
      <c r="M4217" s="27">
        <v>3.170705628640017E-3</v>
      </c>
      <c r="N4217" s="27">
        <v>0.32941125897909018</v>
      </c>
      <c r="O4217" s="27">
        <v>0</v>
      </c>
      <c r="P4217" s="27">
        <v>0</v>
      </c>
      <c r="Q4217" s="27">
        <v>0</v>
      </c>
      <c r="R4217" s="27">
        <v>0</v>
      </c>
      <c r="S4217" s="27">
        <v>0</v>
      </c>
      <c r="T4217" s="27">
        <v>0</v>
      </c>
      <c r="U4217" s="27">
        <v>0</v>
      </c>
      <c r="V4217" s="27">
        <v>0</v>
      </c>
      <c r="W4217" s="27">
        <v>0</v>
      </c>
      <c r="X4217" s="27">
        <v>0</v>
      </c>
      <c r="Y4217" s="27">
        <v>0</v>
      </c>
      <c r="Z4217" s="27">
        <v>0</v>
      </c>
      <c r="AA4217" s="27">
        <v>0</v>
      </c>
      <c r="AB4217" s="27">
        <v>0</v>
      </c>
      <c r="AC4217" s="27">
        <v>0</v>
      </c>
      <c r="AD4217" s="27">
        <v>0</v>
      </c>
      <c r="AE4217" s="27">
        <v>0</v>
      </c>
      <c r="AF4217" s="27">
        <v>0</v>
      </c>
      <c r="AG4217" s="27">
        <v>0</v>
      </c>
      <c r="AH4217" s="27">
        <v>0</v>
      </c>
      <c r="AI4217" s="27">
        <v>0</v>
      </c>
      <c r="AK4217" s="29">
        <f t="shared" si="65"/>
        <v>4.6540401708885723E-2</v>
      </c>
    </row>
    <row r="4218" spans="1:37" x14ac:dyDescent="0.25">
      <c r="A4218">
        <v>4216</v>
      </c>
      <c r="B4218" s="1">
        <v>1.29E-2</v>
      </c>
      <c r="C4218" s="1">
        <v>6.7147577618051018E-5</v>
      </c>
      <c r="D4218" s="27">
        <v>0.11170969088803025</v>
      </c>
      <c r="E4218" s="27">
        <v>0.10045840690382216</v>
      </c>
      <c r="F4218" s="27">
        <v>8.6709122123474355E-2</v>
      </c>
      <c r="G4218" s="27">
        <v>0.13694273531338158</v>
      </c>
      <c r="H4218" s="27">
        <v>0.13432811945226419</v>
      </c>
      <c r="I4218" s="27">
        <v>0.13814253742366939</v>
      </c>
      <c r="J4218" s="27">
        <v>9.6240167643652869E-2</v>
      </c>
      <c r="K4218" s="27">
        <v>2.9323723962340981E-2</v>
      </c>
      <c r="L4218" s="27">
        <v>1.4102110970122411E-2</v>
      </c>
      <c r="M4218" s="27">
        <v>5.7029156850894491E-2</v>
      </c>
      <c r="N4218" s="27">
        <v>9.5014228468347353E-2</v>
      </c>
      <c r="O4218" s="27">
        <v>0</v>
      </c>
      <c r="P4218" s="27">
        <v>0</v>
      </c>
      <c r="Q4218" s="27">
        <v>0</v>
      </c>
      <c r="R4218" s="27">
        <v>0</v>
      </c>
      <c r="S4218" s="27">
        <v>0</v>
      </c>
      <c r="T4218" s="27">
        <v>0</v>
      </c>
      <c r="U4218" s="27">
        <v>0</v>
      </c>
      <c r="V4218" s="27">
        <v>0</v>
      </c>
      <c r="W4218" s="27">
        <v>0</v>
      </c>
      <c r="X4218" s="27">
        <v>0</v>
      </c>
      <c r="Y4218" s="27">
        <v>0</v>
      </c>
      <c r="Z4218" s="27">
        <v>0</v>
      </c>
      <c r="AA4218" s="27">
        <v>0</v>
      </c>
      <c r="AB4218" s="27">
        <v>0</v>
      </c>
      <c r="AC4218" s="27">
        <v>0</v>
      </c>
      <c r="AD4218" s="27">
        <v>0</v>
      </c>
      <c r="AE4218" s="27">
        <v>0</v>
      </c>
      <c r="AF4218" s="27">
        <v>0</v>
      </c>
      <c r="AG4218" s="27">
        <v>0</v>
      </c>
      <c r="AH4218" s="27">
        <v>0</v>
      </c>
      <c r="AI4218" s="27">
        <v>0</v>
      </c>
      <c r="AK4218" s="29">
        <f t="shared" si="65"/>
        <v>5.2052385750427149E-3</v>
      </c>
    </row>
    <row r="4219" spans="1:37" x14ac:dyDescent="0.25">
      <c r="A4219">
        <v>4217</v>
      </c>
      <c r="B4219" s="1">
        <v>9.9000000000000008E-3</v>
      </c>
      <c r="C4219" s="1">
        <v>1.0057654455742104E-4</v>
      </c>
      <c r="D4219" s="27">
        <v>0.1406603659631484</v>
      </c>
      <c r="E4219" s="27">
        <v>5.8592520018540366E-2</v>
      </c>
      <c r="F4219" s="27">
        <v>0.1148936004835597</v>
      </c>
      <c r="G4219" s="27">
        <v>3.5892939395744367E-2</v>
      </c>
      <c r="H4219" s="27">
        <v>0.11922227575832874</v>
      </c>
      <c r="I4219" s="27">
        <v>5.8056097626423111E-3</v>
      </c>
      <c r="J4219" s="27">
        <v>0.12564879077412955</v>
      </c>
      <c r="K4219" s="27">
        <v>6.3958149468123088E-2</v>
      </c>
      <c r="L4219" s="27">
        <v>0.12326419553620274</v>
      </c>
      <c r="M4219" s="27">
        <v>7.7157765231650896E-2</v>
      </c>
      <c r="N4219" s="27">
        <v>0.13490378760792984</v>
      </c>
      <c r="O4219" s="27">
        <v>0</v>
      </c>
      <c r="P4219" s="27">
        <v>0</v>
      </c>
      <c r="Q4219" s="27">
        <v>0</v>
      </c>
      <c r="R4219" s="27">
        <v>0</v>
      </c>
      <c r="S4219" s="27">
        <v>0</v>
      </c>
      <c r="T4219" s="27">
        <v>0</v>
      </c>
      <c r="U4219" s="27">
        <v>0</v>
      </c>
      <c r="V4219" s="27">
        <v>0</v>
      </c>
      <c r="W4219" s="27">
        <v>0</v>
      </c>
      <c r="X4219" s="27">
        <v>0</v>
      </c>
      <c r="Y4219" s="27">
        <v>0</v>
      </c>
      <c r="Z4219" s="27">
        <v>0</v>
      </c>
      <c r="AA4219" s="27">
        <v>0</v>
      </c>
      <c r="AB4219" s="27">
        <v>0</v>
      </c>
      <c r="AC4219" s="27">
        <v>0</v>
      </c>
      <c r="AD4219" s="27">
        <v>0</v>
      </c>
      <c r="AE4219" s="27">
        <v>0</v>
      </c>
      <c r="AF4219" s="27">
        <v>0</v>
      </c>
      <c r="AG4219" s="27">
        <v>0</v>
      </c>
      <c r="AH4219" s="27">
        <v>0</v>
      </c>
      <c r="AI4219" s="27">
        <v>0</v>
      </c>
      <c r="AK4219" s="29">
        <f t="shared" si="65"/>
        <v>1.0159246924992024E-2</v>
      </c>
    </row>
    <row r="4220" spans="1:37" x14ac:dyDescent="0.25">
      <c r="A4220">
        <v>4218</v>
      </c>
      <c r="B4220" s="1">
        <v>1.0500000000000001E-2</v>
      </c>
      <c r="C4220" s="1">
        <v>-1.0193337347074733E-4</v>
      </c>
      <c r="D4220" s="27">
        <v>0.17249910414681485</v>
      </c>
      <c r="E4220" s="27">
        <v>1.504794802442464E-2</v>
      </c>
      <c r="F4220" s="27">
        <v>4.9948342835511569E-2</v>
      </c>
      <c r="G4220" s="27">
        <v>0.1494098271037792</v>
      </c>
      <c r="H4220" s="27">
        <v>4.9162157774643091E-2</v>
      </c>
      <c r="I4220" s="27">
        <v>4.6444113740190779E-2</v>
      </c>
      <c r="J4220" s="27">
        <v>4.7096962388623785E-2</v>
      </c>
      <c r="K4220" s="27">
        <v>0.10900202222245452</v>
      </c>
      <c r="L4220" s="27">
        <v>0.1114030115779958</v>
      </c>
      <c r="M4220" s="27">
        <v>7.3309978055489014E-2</v>
      </c>
      <c r="N4220" s="27">
        <v>0.17667653213007289</v>
      </c>
      <c r="O4220" s="27">
        <v>0</v>
      </c>
      <c r="P4220" s="27">
        <v>0</v>
      </c>
      <c r="Q4220" s="27">
        <v>0</v>
      </c>
      <c r="R4220" s="27">
        <v>0</v>
      </c>
      <c r="S4220" s="27">
        <v>0</v>
      </c>
      <c r="T4220" s="27">
        <v>0</v>
      </c>
      <c r="U4220" s="27">
        <v>0</v>
      </c>
      <c r="V4220" s="27">
        <v>0</v>
      </c>
      <c r="W4220" s="27">
        <v>0</v>
      </c>
      <c r="X4220" s="27">
        <v>0</v>
      </c>
      <c r="Y4220" s="27">
        <v>0</v>
      </c>
      <c r="Z4220" s="27">
        <v>0</v>
      </c>
      <c r="AA4220" s="27">
        <v>0</v>
      </c>
      <c r="AB4220" s="27">
        <v>0</v>
      </c>
      <c r="AC4220" s="27">
        <v>0</v>
      </c>
      <c r="AD4220" s="27">
        <v>0</v>
      </c>
      <c r="AE4220" s="27">
        <v>0</v>
      </c>
      <c r="AF4220" s="27">
        <v>0</v>
      </c>
      <c r="AG4220" s="27">
        <v>0</v>
      </c>
      <c r="AH4220" s="27">
        <v>0</v>
      </c>
      <c r="AI4220" s="27">
        <v>0</v>
      </c>
      <c r="AK4220" s="29">
        <f t="shared" si="65"/>
        <v>-9.7079403305473638E-3</v>
      </c>
    </row>
    <row r="4221" spans="1:37" x14ac:dyDescent="0.25">
      <c r="A4221">
        <v>4219</v>
      </c>
      <c r="B4221" s="1">
        <v>1.2200000000000001E-2</v>
      </c>
      <c r="C4221" s="1">
        <v>6.016037874125096E-5</v>
      </c>
      <c r="D4221" s="27">
        <v>1.1445683574454338E-2</v>
      </c>
      <c r="E4221" s="27">
        <v>0.11979357711828352</v>
      </c>
      <c r="F4221" s="27">
        <v>0.1846337001822734</v>
      </c>
      <c r="G4221" s="27">
        <v>0.11061235032702799</v>
      </c>
      <c r="H4221" s="27">
        <v>0.18450517456006044</v>
      </c>
      <c r="I4221" s="27">
        <v>5.1199051220805307E-2</v>
      </c>
      <c r="J4221" s="27">
        <v>6.3804180261382154E-2</v>
      </c>
      <c r="K4221" s="27">
        <v>3.9165196538970382E-2</v>
      </c>
      <c r="L4221" s="27">
        <v>3.2208478860882857E-2</v>
      </c>
      <c r="M4221" s="27">
        <v>9.4659818226077469E-2</v>
      </c>
      <c r="N4221" s="27">
        <v>0.10797278912978221</v>
      </c>
      <c r="O4221" s="27">
        <v>0</v>
      </c>
      <c r="P4221" s="27">
        <v>0</v>
      </c>
      <c r="Q4221" s="27">
        <v>0</v>
      </c>
      <c r="R4221" s="27">
        <v>0</v>
      </c>
      <c r="S4221" s="27">
        <v>0</v>
      </c>
      <c r="T4221" s="27">
        <v>0</v>
      </c>
      <c r="U4221" s="27">
        <v>0</v>
      </c>
      <c r="V4221" s="27">
        <v>0</v>
      </c>
      <c r="W4221" s="27">
        <v>0</v>
      </c>
      <c r="X4221" s="27">
        <v>0</v>
      </c>
      <c r="Y4221" s="27">
        <v>0</v>
      </c>
      <c r="Z4221" s="27">
        <v>0</v>
      </c>
      <c r="AA4221" s="27">
        <v>0</v>
      </c>
      <c r="AB4221" s="27">
        <v>0</v>
      </c>
      <c r="AC4221" s="27">
        <v>0</v>
      </c>
      <c r="AD4221" s="27">
        <v>0</v>
      </c>
      <c r="AE4221" s="27">
        <v>0</v>
      </c>
      <c r="AF4221" s="27">
        <v>0</v>
      </c>
      <c r="AG4221" s="27">
        <v>0</v>
      </c>
      <c r="AH4221" s="27">
        <v>0</v>
      </c>
      <c r="AI4221" s="27">
        <v>0</v>
      </c>
      <c r="AK4221" s="29">
        <f t="shared" si="65"/>
        <v>4.9311785853484395E-3</v>
      </c>
    </row>
    <row r="4222" spans="1:37" x14ac:dyDescent="0.25">
      <c r="A4222">
        <v>4220</v>
      </c>
      <c r="B4222" s="1">
        <v>1.2200000000000001E-2</v>
      </c>
      <c r="C4222" s="1">
        <v>-2.1653291594756667E-4</v>
      </c>
      <c r="D4222" s="27">
        <v>3.2273928563908462E-2</v>
      </c>
      <c r="E4222" s="27">
        <v>4.0751899537609028E-2</v>
      </c>
      <c r="F4222" s="27">
        <v>0.10793333467461723</v>
      </c>
      <c r="G4222" s="27">
        <v>0.10001059770834418</v>
      </c>
      <c r="H4222" s="27">
        <v>0.1043431109061258</v>
      </c>
      <c r="I4222" s="27">
        <v>7.4875922717985488E-2</v>
      </c>
      <c r="J4222" s="27">
        <v>0.14801705690225964</v>
      </c>
      <c r="K4222" s="27">
        <v>0.16166705773680837</v>
      </c>
      <c r="L4222" s="27">
        <v>5.4162203899000304E-2</v>
      </c>
      <c r="M4222" s="27">
        <v>2.5336361386469049E-2</v>
      </c>
      <c r="N4222" s="27">
        <v>0.1506285259668724</v>
      </c>
      <c r="O4222" s="27">
        <v>0</v>
      </c>
      <c r="P4222" s="27">
        <v>0</v>
      </c>
      <c r="Q4222" s="27">
        <v>0</v>
      </c>
      <c r="R4222" s="27">
        <v>0</v>
      </c>
      <c r="S4222" s="27">
        <v>0</v>
      </c>
      <c r="T4222" s="27">
        <v>0</v>
      </c>
      <c r="U4222" s="27">
        <v>0</v>
      </c>
      <c r="V4222" s="27">
        <v>0</v>
      </c>
      <c r="W4222" s="27">
        <v>0</v>
      </c>
      <c r="X4222" s="27">
        <v>0</v>
      </c>
      <c r="Y4222" s="27">
        <v>0</v>
      </c>
      <c r="Z4222" s="27">
        <v>0</v>
      </c>
      <c r="AA4222" s="27">
        <v>0</v>
      </c>
      <c r="AB4222" s="27">
        <v>0</v>
      </c>
      <c r="AC4222" s="27">
        <v>0</v>
      </c>
      <c r="AD4222" s="27">
        <v>0</v>
      </c>
      <c r="AE4222" s="27">
        <v>0</v>
      </c>
      <c r="AF4222" s="27">
        <v>0</v>
      </c>
      <c r="AG4222" s="27">
        <v>0</v>
      </c>
      <c r="AH4222" s="27">
        <v>0</v>
      </c>
      <c r="AI4222" s="27">
        <v>0</v>
      </c>
      <c r="AK4222" s="29">
        <f t="shared" si="65"/>
        <v>-1.7748599667833334E-2</v>
      </c>
    </row>
    <row r="4223" spans="1:37" x14ac:dyDescent="0.25">
      <c r="A4223">
        <v>4221</v>
      </c>
      <c r="B4223" s="1">
        <v>1.09E-2</v>
      </c>
      <c r="C4223" s="1">
        <v>-1.4898414344381399E-4</v>
      </c>
      <c r="D4223" s="27">
        <v>0.12342405517853215</v>
      </c>
      <c r="E4223" s="27">
        <v>1.1272356387607827E-2</v>
      </c>
      <c r="F4223" s="27">
        <v>0.15712508559929492</v>
      </c>
      <c r="G4223" s="27">
        <v>0.11277976799412967</v>
      </c>
      <c r="H4223" s="27">
        <v>0.12646623792260556</v>
      </c>
      <c r="I4223" s="27">
        <v>4.6642072317541444E-2</v>
      </c>
      <c r="J4223" s="27">
        <v>0.15508720319013033</v>
      </c>
      <c r="K4223" s="27">
        <v>6.1333571636758823E-2</v>
      </c>
      <c r="L4223" s="27">
        <v>3.8124686727399104E-2</v>
      </c>
      <c r="M4223" s="27">
        <v>0.14447913291196349</v>
      </c>
      <c r="N4223" s="27">
        <v>2.3265830134036634E-2</v>
      </c>
      <c r="O4223" s="27">
        <v>0</v>
      </c>
      <c r="P4223" s="27">
        <v>0</v>
      </c>
      <c r="Q4223" s="27">
        <v>0</v>
      </c>
      <c r="R4223" s="27">
        <v>0</v>
      </c>
      <c r="S4223" s="27">
        <v>0</v>
      </c>
      <c r="T4223" s="27">
        <v>0</v>
      </c>
      <c r="U4223" s="27">
        <v>0</v>
      </c>
      <c r="V4223" s="27">
        <v>0</v>
      </c>
      <c r="W4223" s="27">
        <v>0</v>
      </c>
      <c r="X4223" s="27">
        <v>0</v>
      </c>
      <c r="Y4223" s="27">
        <v>0</v>
      </c>
      <c r="Z4223" s="27">
        <v>0</v>
      </c>
      <c r="AA4223" s="27">
        <v>0</v>
      </c>
      <c r="AB4223" s="27">
        <v>0</v>
      </c>
      <c r="AC4223" s="27">
        <v>0</v>
      </c>
      <c r="AD4223" s="27">
        <v>0</v>
      </c>
      <c r="AE4223" s="27">
        <v>0</v>
      </c>
      <c r="AF4223" s="27">
        <v>0</v>
      </c>
      <c r="AG4223" s="27">
        <v>0</v>
      </c>
      <c r="AH4223" s="27">
        <v>0</v>
      </c>
      <c r="AI4223" s="27">
        <v>0</v>
      </c>
      <c r="AK4223" s="29">
        <f t="shared" si="65"/>
        <v>-1.3668270040716879E-2</v>
      </c>
    </row>
    <row r="4224" spans="1:37" x14ac:dyDescent="0.25">
      <c r="A4224">
        <v>4222</v>
      </c>
      <c r="B4224" s="1">
        <v>1.17E-2</v>
      </c>
      <c r="C4224" s="1">
        <v>4.6196237016268357E-5</v>
      </c>
      <c r="D4224" s="27">
        <v>3.137360731316028E-2</v>
      </c>
      <c r="E4224" s="27">
        <v>0.11289222856133339</v>
      </c>
      <c r="F4224" s="27">
        <v>0.1043199471727798</v>
      </c>
      <c r="G4224" s="27">
        <v>5.2431769137918548E-2</v>
      </c>
      <c r="H4224" s="27">
        <v>8.7580247004862222E-2</v>
      </c>
      <c r="I4224" s="27">
        <v>7.6543836478691923E-2</v>
      </c>
      <c r="J4224" s="27">
        <v>6.6208256129824991E-2</v>
      </c>
      <c r="K4224" s="27">
        <v>0.12053441052616798</v>
      </c>
      <c r="L4224" s="27">
        <v>0.15085200742611479</v>
      </c>
      <c r="M4224" s="27">
        <v>3.2749770278476774E-2</v>
      </c>
      <c r="N4224" s="27">
        <v>0.16451391997066922</v>
      </c>
      <c r="O4224" s="27">
        <v>0</v>
      </c>
      <c r="P4224" s="27">
        <v>0</v>
      </c>
      <c r="Q4224" s="27">
        <v>0</v>
      </c>
      <c r="R4224" s="27">
        <v>0</v>
      </c>
      <c r="S4224" s="27">
        <v>0</v>
      </c>
      <c r="T4224" s="27">
        <v>0</v>
      </c>
      <c r="U4224" s="27">
        <v>0</v>
      </c>
      <c r="V4224" s="27">
        <v>0</v>
      </c>
      <c r="W4224" s="27">
        <v>0</v>
      </c>
      <c r="X4224" s="27">
        <v>0</v>
      </c>
      <c r="Y4224" s="27">
        <v>0</v>
      </c>
      <c r="Z4224" s="27">
        <v>0</v>
      </c>
      <c r="AA4224" s="27">
        <v>0</v>
      </c>
      <c r="AB4224" s="27">
        <v>0</v>
      </c>
      <c r="AC4224" s="27">
        <v>0</v>
      </c>
      <c r="AD4224" s="27">
        <v>0</v>
      </c>
      <c r="AE4224" s="27">
        <v>0</v>
      </c>
      <c r="AF4224" s="27">
        <v>0</v>
      </c>
      <c r="AG4224" s="27">
        <v>0</v>
      </c>
      <c r="AH4224" s="27">
        <v>0</v>
      </c>
      <c r="AI4224" s="27">
        <v>0</v>
      </c>
      <c r="AK4224" s="29">
        <f t="shared" si="65"/>
        <v>3.9483963261767825E-3</v>
      </c>
    </row>
    <row r="4225" spans="1:37" x14ac:dyDescent="0.25">
      <c r="A4225">
        <v>4223</v>
      </c>
      <c r="B4225" s="1">
        <v>1.29E-2</v>
      </c>
      <c r="C4225" s="1">
        <v>-5.5209105261064031E-5</v>
      </c>
      <c r="D4225" s="27">
        <v>0.12012894174167178</v>
      </c>
      <c r="E4225" s="27">
        <v>0.13182778262934175</v>
      </c>
      <c r="F4225" s="27">
        <v>0.10385898029404571</v>
      </c>
      <c r="G4225" s="27">
        <v>3.6760919645157709E-3</v>
      </c>
      <c r="H4225" s="27">
        <v>6.106608925741306E-3</v>
      </c>
      <c r="I4225" s="27">
        <v>0.117473894852808</v>
      </c>
      <c r="J4225" s="27">
        <v>0.10281497654488388</v>
      </c>
      <c r="K4225" s="27">
        <v>0.12806340351241971</v>
      </c>
      <c r="L4225" s="27">
        <v>0.1011171620070225</v>
      </c>
      <c r="M4225" s="27">
        <v>0.14311884451185108</v>
      </c>
      <c r="N4225" s="27">
        <v>4.1813313015698607E-2</v>
      </c>
      <c r="O4225" s="27">
        <v>0</v>
      </c>
      <c r="P4225" s="27">
        <v>0</v>
      </c>
      <c r="Q4225" s="27">
        <v>0</v>
      </c>
      <c r="R4225" s="27">
        <v>0</v>
      </c>
      <c r="S4225" s="27">
        <v>0</v>
      </c>
      <c r="T4225" s="27">
        <v>0</v>
      </c>
      <c r="U4225" s="27">
        <v>0</v>
      </c>
      <c r="V4225" s="27">
        <v>0</v>
      </c>
      <c r="W4225" s="27">
        <v>0</v>
      </c>
      <c r="X4225" s="27">
        <v>0</v>
      </c>
      <c r="Y4225" s="27">
        <v>0</v>
      </c>
      <c r="Z4225" s="27">
        <v>0</v>
      </c>
      <c r="AA4225" s="27">
        <v>0</v>
      </c>
      <c r="AB4225" s="27">
        <v>0</v>
      </c>
      <c r="AC4225" s="27">
        <v>0</v>
      </c>
      <c r="AD4225" s="27">
        <v>0</v>
      </c>
      <c r="AE4225" s="27">
        <v>0</v>
      </c>
      <c r="AF4225" s="27">
        <v>0</v>
      </c>
      <c r="AG4225" s="27">
        <v>0</v>
      </c>
      <c r="AH4225" s="27">
        <v>0</v>
      </c>
      <c r="AI4225" s="27">
        <v>0</v>
      </c>
      <c r="AK4225" s="29">
        <f t="shared" si="65"/>
        <v>-4.2797756016328707E-3</v>
      </c>
    </row>
    <row r="4226" spans="1:37" x14ac:dyDescent="0.25">
      <c r="A4226">
        <v>4224</v>
      </c>
      <c r="B4226" s="1">
        <v>1.0800000000000001E-2</v>
      </c>
      <c r="C4226" s="1">
        <v>1.7587278275687737E-5</v>
      </c>
      <c r="D4226" s="27">
        <v>7.6153267275058112E-2</v>
      </c>
      <c r="E4226" s="27">
        <v>5.9793767748992643E-2</v>
      </c>
      <c r="F4226" s="27">
        <v>6.3240566069446377E-2</v>
      </c>
      <c r="G4226" s="27">
        <v>7.5763505145398397E-2</v>
      </c>
      <c r="H4226" s="27">
        <v>9.5864762347813975E-3</v>
      </c>
      <c r="I4226" s="27">
        <v>0.11016575419716268</v>
      </c>
      <c r="J4226" s="27">
        <v>0.14305196120842339</v>
      </c>
      <c r="K4226" s="27">
        <v>0.10542166917088817</v>
      </c>
      <c r="L4226" s="27">
        <v>0.13817830441165965</v>
      </c>
      <c r="M4226" s="27">
        <v>8.6238040524369189E-2</v>
      </c>
      <c r="N4226" s="27">
        <v>0.13240668801381991</v>
      </c>
      <c r="O4226" s="27">
        <v>0</v>
      </c>
      <c r="P4226" s="27">
        <v>0</v>
      </c>
      <c r="Q4226" s="27">
        <v>0</v>
      </c>
      <c r="R4226" s="27">
        <v>0</v>
      </c>
      <c r="S4226" s="27">
        <v>0</v>
      </c>
      <c r="T4226" s="27">
        <v>0</v>
      </c>
      <c r="U4226" s="27">
        <v>0</v>
      </c>
      <c r="V4226" s="27">
        <v>0</v>
      </c>
      <c r="W4226" s="27">
        <v>0</v>
      </c>
      <c r="X4226" s="27">
        <v>0</v>
      </c>
      <c r="Y4226" s="27">
        <v>0</v>
      </c>
      <c r="Z4226" s="27">
        <v>0</v>
      </c>
      <c r="AA4226" s="27">
        <v>0</v>
      </c>
      <c r="AB4226" s="27">
        <v>0</v>
      </c>
      <c r="AC4226" s="27">
        <v>0</v>
      </c>
      <c r="AD4226" s="27">
        <v>0</v>
      </c>
      <c r="AE4226" s="27">
        <v>0</v>
      </c>
      <c r="AF4226" s="27">
        <v>0</v>
      </c>
      <c r="AG4226" s="27">
        <v>0</v>
      </c>
      <c r="AH4226" s="27">
        <v>0</v>
      </c>
      <c r="AI4226" s="27">
        <v>0</v>
      </c>
      <c r="AK4226" s="29">
        <f t="shared" si="65"/>
        <v>1.6284516921933089E-3</v>
      </c>
    </row>
    <row r="4227" spans="1:37" x14ac:dyDescent="0.25">
      <c r="A4227">
        <v>4225</v>
      </c>
      <c r="B4227" s="1">
        <v>1.4E-2</v>
      </c>
      <c r="C4227" s="1">
        <v>-8.5789295573556287E-5</v>
      </c>
      <c r="D4227" s="27">
        <v>1.301619266473828E-3</v>
      </c>
      <c r="E4227" s="27">
        <v>0.1492650071822216</v>
      </c>
      <c r="F4227" s="27">
        <v>8.6171994064438793E-3</v>
      </c>
      <c r="G4227" s="27">
        <v>5.6541587850787185E-3</v>
      </c>
      <c r="H4227" s="27">
        <v>0.1625438655513527</v>
      </c>
      <c r="I4227" s="27">
        <v>0.16334888916639226</v>
      </c>
      <c r="J4227" s="27">
        <v>7.6383891387092312E-2</v>
      </c>
      <c r="K4227" s="27">
        <v>0.17421994551421557</v>
      </c>
      <c r="L4227" s="27">
        <v>2.0237514659506134E-3</v>
      </c>
      <c r="M4227" s="27">
        <v>8.0338135813478109E-2</v>
      </c>
      <c r="N4227" s="27">
        <v>0.17630353646130048</v>
      </c>
      <c r="O4227" s="27">
        <v>0</v>
      </c>
      <c r="P4227" s="27">
        <v>0</v>
      </c>
      <c r="Q4227" s="27">
        <v>0</v>
      </c>
      <c r="R4227" s="27">
        <v>0</v>
      </c>
      <c r="S4227" s="27">
        <v>0</v>
      </c>
      <c r="T4227" s="27">
        <v>0</v>
      </c>
      <c r="U4227" s="27">
        <v>0</v>
      </c>
      <c r="V4227" s="27">
        <v>0</v>
      </c>
      <c r="W4227" s="27">
        <v>0</v>
      </c>
      <c r="X4227" s="27">
        <v>0</v>
      </c>
      <c r="Y4227" s="27">
        <v>0</v>
      </c>
      <c r="Z4227" s="27">
        <v>0</v>
      </c>
      <c r="AA4227" s="27">
        <v>0</v>
      </c>
      <c r="AB4227" s="27">
        <v>0</v>
      </c>
      <c r="AC4227" s="27">
        <v>0</v>
      </c>
      <c r="AD4227" s="27">
        <v>0</v>
      </c>
      <c r="AE4227" s="27">
        <v>0</v>
      </c>
      <c r="AF4227" s="27">
        <v>0</v>
      </c>
      <c r="AG4227" s="27">
        <v>0</v>
      </c>
      <c r="AH4227" s="27">
        <v>0</v>
      </c>
      <c r="AI4227" s="27">
        <v>0</v>
      </c>
      <c r="AK4227" s="29">
        <f t="shared" si="65"/>
        <v>-6.1278068266825917E-3</v>
      </c>
    </row>
    <row r="4228" spans="1:37" x14ac:dyDescent="0.25">
      <c r="A4228">
        <v>4226</v>
      </c>
      <c r="B4228" s="1">
        <v>1.41E-2</v>
      </c>
      <c r="C4228" s="1">
        <v>1.6713194530918797E-4</v>
      </c>
      <c r="D4228" s="27">
        <v>0.13691607136823761</v>
      </c>
      <c r="E4228" s="27">
        <v>0.18332557101936919</v>
      </c>
      <c r="F4228" s="27">
        <v>8.6404640958038112E-2</v>
      </c>
      <c r="G4228" s="27">
        <v>1.3503354789400825E-2</v>
      </c>
      <c r="H4228" s="27">
        <v>9.5851355250589146E-3</v>
      </c>
      <c r="I4228" s="27">
        <v>9.3691474284183215E-2</v>
      </c>
      <c r="J4228" s="27">
        <v>6.0474448789176231E-2</v>
      </c>
      <c r="K4228" s="27">
        <v>0.10811128758437082</v>
      </c>
      <c r="L4228" s="27">
        <v>0.13206848308330732</v>
      </c>
      <c r="M4228" s="27">
        <v>1.0483868399440136E-2</v>
      </c>
      <c r="N4228" s="27">
        <v>0.1654356641994178</v>
      </c>
      <c r="O4228" s="27">
        <v>0</v>
      </c>
      <c r="P4228" s="27">
        <v>0</v>
      </c>
      <c r="Q4228" s="27">
        <v>0</v>
      </c>
      <c r="R4228" s="27">
        <v>0</v>
      </c>
      <c r="S4228" s="27">
        <v>0</v>
      </c>
      <c r="T4228" s="27">
        <v>0</v>
      </c>
      <c r="U4228" s="27">
        <v>0</v>
      </c>
      <c r="V4228" s="27">
        <v>0</v>
      </c>
      <c r="W4228" s="27">
        <v>0</v>
      </c>
      <c r="X4228" s="27">
        <v>0</v>
      </c>
      <c r="Y4228" s="27">
        <v>0</v>
      </c>
      <c r="Z4228" s="27">
        <v>0</v>
      </c>
      <c r="AA4228" s="27">
        <v>0</v>
      </c>
      <c r="AB4228" s="27">
        <v>0</v>
      </c>
      <c r="AC4228" s="27">
        <v>0</v>
      </c>
      <c r="AD4228" s="27">
        <v>0</v>
      </c>
      <c r="AE4228" s="27">
        <v>0</v>
      </c>
      <c r="AF4228" s="27">
        <v>0</v>
      </c>
      <c r="AG4228" s="27">
        <v>0</v>
      </c>
      <c r="AH4228" s="27">
        <v>0</v>
      </c>
      <c r="AI4228" s="27">
        <v>0</v>
      </c>
      <c r="AK4228" s="29">
        <f t="shared" ref="AK4228:AK4291" si="66">C4228/B4228</f>
        <v>1.1853329454552338E-2</v>
      </c>
    </row>
    <row r="4229" spans="1:37" x14ac:dyDescent="0.25">
      <c r="A4229">
        <v>4227</v>
      </c>
      <c r="B4229" s="1">
        <v>1.2E-2</v>
      </c>
      <c r="C4229" s="1">
        <v>-2.0009741184785174E-4</v>
      </c>
      <c r="D4229" s="27">
        <v>0.19378255519238435</v>
      </c>
      <c r="E4229" s="27">
        <v>6.7263045830683486E-3</v>
      </c>
      <c r="F4229" s="27">
        <v>0.18374128619992167</v>
      </c>
      <c r="G4229" s="27">
        <v>6.6864389432452515E-2</v>
      </c>
      <c r="H4229" s="27">
        <v>1.0702568656058309E-2</v>
      </c>
      <c r="I4229" s="27">
        <v>8.5084716743430294E-2</v>
      </c>
      <c r="J4229" s="27">
        <v>0.14953562617958543</v>
      </c>
      <c r="K4229" s="27">
        <v>9.8127922995295713E-2</v>
      </c>
      <c r="L4229" s="27">
        <v>0.19330277729245218</v>
      </c>
      <c r="M4229" s="27">
        <v>8.6707415633944865E-3</v>
      </c>
      <c r="N4229" s="27">
        <v>3.4611111619567343E-3</v>
      </c>
      <c r="O4229" s="27">
        <v>0</v>
      </c>
      <c r="P4229" s="27">
        <v>0</v>
      </c>
      <c r="Q4229" s="27">
        <v>0</v>
      </c>
      <c r="R4229" s="27">
        <v>0</v>
      </c>
      <c r="S4229" s="27">
        <v>0</v>
      </c>
      <c r="T4229" s="27">
        <v>0</v>
      </c>
      <c r="U4229" s="27">
        <v>0</v>
      </c>
      <c r="V4229" s="27">
        <v>0</v>
      </c>
      <c r="W4229" s="27">
        <v>0</v>
      </c>
      <c r="X4229" s="27">
        <v>0</v>
      </c>
      <c r="Y4229" s="27">
        <v>0</v>
      </c>
      <c r="Z4229" s="27">
        <v>0</v>
      </c>
      <c r="AA4229" s="27">
        <v>0</v>
      </c>
      <c r="AB4229" s="27">
        <v>0</v>
      </c>
      <c r="AC4229" s="27">
        <v>0</v>
      </c>
      <c r="AD4229" s="27">
        <v>0</v>
      </c>
      <c r="AE4229" s="27">
        <v>0</v>
      </c>
      <c r="AF4229" s="27">
        <v>0</v>
      </c>
      <c r="AG4229" s="27">
        <v>0</v>
      </c>
      <c r="AH4229" s="27">
        <v>0</v>
      </c>
      <c r="AI4229" s="27">
        <v>0</v>
      </c>
      <c r="AK4229" s="29">
        <f t="shared" si="66"/>
        <v>-1.667478432065431E-2</v>
      </c>
    </row>
    <row r="4230" spans="1:37" x14ac:dyDescent="0.25">
      <c r="A4230">
        <v>4228</v>
      </c>
      <c r="B4230" s="1">
        <v>1.14E-2</v>
      </c>
      <c r="C4230" s="1">
        <v>1.2749072654287216E-4</v>
      </c>
      <c r="D4230" s="27">
        <v>0.12327794418734937</v>
      </c>
      <c r="E4230" s="27">
        <v>6.8320044116519069E-2</v>
      </c>
      <c r="F4230" s="27">
        <v>4.0287867670097108E-2</v>
      </c>
      <c r="G4230" s="27">
        <v>0.12786242198607786</v>
      </c>
      <c r="H4230" s="27">
        <v>0.13877150084205805</v>
      </c>
      <c r="I4230" s="27">
        <v>1.9759502787025274E-3</v>
      </c>
      <c r="J4230" s="27">
        <v>0.10241141722191889</v>
      </c>
      <c r="K4230" s="27">
        <v>0.11093037721813494</v>
      </c>
      <c r="L4230" s="27">
        <v>0.13987238766560675</v>
      </c>
      <c r="M4230" s="27">
        <v>3.1061989734727452E-3</v>
      </c>
      <c r="N4230" s="27">
        <v>0.14318388984006258</v>
      </c>
      <c r="O4230" s="27">
        <v>0</v>
      </c>
      <c r="P4230" s="27">
        <v>0</v>
      </c>
      <c r="Q4230" s="27">
        <v>0</v>
      </c>
      <c r="R4230" s="27">
        <v>0</v>
      </c>
      <c r="S4230" s="27">
        <v>0</v>
      </c>
      <c r="T4230" s="27">
        <v>0</v>
      </c>
      <c r="U4230" s="27">
        <v>0</v>
      </c>
      <c r="V4230" s="27">
        <v>0</v>
      </c>
      <c r="W4230" s="27">
        <v>0</v>
      </c>
      <c r="X4230" s="27">
        <v>0</v>
      </c>
      <c r="Y4230" s="27">
        <v>0</v>
      </c>
      <c r="Z4230" s="27">
        <v>0</v>
      </c>
      <c r="AA4230" s="27">
        <v>0</v>
      </c>
      <c r="AB4230" s="27">
        <v>0</v>
      </c>
      <c r="AC4230" s="27">
        <v>0</v>
      </c>
      <c r="AD4230" s="27">
        <v>0</v>
      </c>
      <c r="AE4230" s="27">
        <v>0</v>
      </c>
      <c r="AF4230" s="27">
        <v>0</v>
      </c>
      <c r="AG4230" s="27">
        <v>0</v>
      </c>
      <c r="AH4230" s="27">
        <v>0</v>
      </c>
      <c r="AI4230" s="27">
        <v>0</v>
      </c>
      <c r="AK4230" s="29">
        <f t="shared" si="66"/>
        <v>1.1183397065164224E-2</v>
      </c>
    </row>
    <row r="4231" spans="1:37" x14ac:dyDescent="0.25">
      <c r="A4231">
        <v>4229</v>
      </c>
      <c r="B4231" s="1">
        <v>1.43E-2</v>
      </c>
      <c r="C4231" s="1">
        <v>-4.3028526770215068E-4</v>
      </c>
      <c r="D4231" s="27">
        <v>0.1346898708024378</v>
      </c>
      <c r="E4231" s="27">
        <v>3.2912763794864526E-2</v>
      </c>
      <c r="F4231" s="27">
        <v>1.9689886923836122E-2</v>
      </c>
      <c r="G4231" s="27">
        <v>0.23457767165136764</v>
      </c>
      <c r="H4231" s="27">
        <v>4.0984044536374012E-2</v>
      </c>
      <c r="I4231" s="27">
        <v>0.10596023318742984</v>
      </c>
      <c r="J4231" s="27">
        <v>1.0042530893803509E-3</v>
      </c>
      <c r="K4231" s="27">
        <v>0.2131406849856651</v>
      </c>
      <c r="L4231" s="27">
        <v>6.6343887517450566E-3</v>
      </c>
      <c r="M4231" s="27">
        <v>4.316466892025099E-2</v>
      </c>
      <c r="N4231" s="27">
        <v>0.16724153335664851</v>
      </c>
      <c r="O4231" s="27">
        <v>0</v>
      </c>
      <c r="P4231" s="27">
        <v>0</v>
      </c>
      <c r="Q4231" s="27">
        <v>0</v>
      </c>
      <c r="R4231" s="27">
        <v>0</v>
      </c>
      <c r="S4231" s="27">
        <v>0</v>
      </c>
      <c r="T4231" s="27">
        <v>0</v>
      </c>
      <c r="U4231" s="27">
        <v>0</v>
      </c>
      <c r="V4231" s="27">
        <v>0</v>
      </c>
      <c r="W4231" s="27">
        <v>0</v>
      </c>
      <c r="X4231" s="27">
        <v>0</v>
      </c>
      <c r="Y4231" s="27">
        <v>0</v>
      </c>
      <c r="Z4231" s="27">
        <v>0</v>
      </c>
      <c r="AA4231" s="27">
        <v>0</v>
      </c>
      <c r="AB4231" s="27">
        <v>0</v>
      </c>
      <c r="AC4231" s="27">
        <v>0</v>
      </c>
      <c r="AD4231" s="27">
        <v>0</v>
      </c>
      <c r="AE4231" s="27">
        <v>0</v>
      </c>
      <c r="AF4231" s="27">
        <v>0</v>
      </c>
      <c r="AG4231" s="27">
        <v>0</v>
      </c>
      <c r="AH4231" s="27">
        <v>0</v>
      </c>
      <c r="AI4231" s="27">
        <v>0</v>
      </c>
      <c r="AK4231" s="29">
        <f t="shared" si="66"/>
        <v>-3.0089878860290256E-2</v>
      </c>
    </row>
    <row r="4232" spans="1:37" x14ac:dyDescent="0.25">
      <c r="A4232">
        <v>4230</v>
      </c>
      <c r="B4232" s="1">
        <v>1.3899999999999999E-2</v>
      </c>
      <c r="C4232" s="1">
        <v>2.8378805033249489E-4</v>
      </c>
      <c r="D4232" s="27">
        <v>1.9990604259949103E-2</v>
      </c>
      <c r="E4232" s="27">
        <v>0.14990057031032125</v>
      </c>
      <c r="F4232" s="27">
        <v>0.1368583570931754</v>
      </c>
      <c r="G4232" s="27">
        <v>9.9447716621819698E-2</v>
      </c>
      <c r="H4232" s="27">
        <v>0.11944044292078827</v>
      </c>
      <c r="I4232" s="27">
        <v>0.13256931145548995</v>
      </c>
      <c r="J4232" s="27">
        <v>0.18962491904777726</v>
      </c>
      <c r="K4232" s="27">
        <v>1.062808013205673E-2</v>
      </c>
      <c r="L4232" s="27">
        <v>8.1495832362860982E-2</v>
      </c>
      <c r="M4232" s="27">
        <v>3.1184471450915508E-2</v>
      </c>
      <c r="N4232" s="27">
        <v>2.8859694344846035E-2</v>
      </c>
      <c r="O4232" s="27">
        <v>0</v>
      </c>
      <c r="P4232" s="27">
        <v>0</v>
      </c>
      <c r="Q4232" s="27">
        <v>0</v>
      </c>
      <c r="R4232" s="27">
        <v>0</v>
      </c>
      <c r="S4232" s="27">
        <v>0</v>
      </c>
      <c r="T4232" s="27">
        <v>0</v>
      </c>
      <c r="U4232" s="27">
        <v>0</v>
      </c>
      <c r="V4232" s="27">
        <v>0</v>
      </c>
      <c r="W4232" s="27">
        <v>0</v>
      </c>
      <c r="X4232" s="27">
        <v>0</v>
      </c>
      <c r="Y4232" s="27">
        <v>0</v>
      </c>
      <c r="Z4232" s="27">
        <v>0</v>
      </c>
      <c r="AA4232" s="27">
        <v>0</v>
      </c>
      <c r="AB4232" s="27">
        <v>0</v>
      </c>
      <c r="AC4232" s="27">
        <v>0</v>
      </c>
      <c r="AD4232" s="27">
        <v>0</v>
      </c>
      <c r="AE4232" s="27">
        <v>0</v>
      </c>
      <c r="AF4232" s="27">
        <v>0</v>
      </c>
      <c r="AG4232" s="27">
        <v>0</v>
      </c>
      <c r="AH4232" s="27">
        <v>0</v>
      </c>
      <c r="AI4232" s="27">
        <v>0</v>
      </c>
      <c r="AK4232" s="29">
        <f t="shared" si="66"/>
        <v>2.0416406498740641E-2</v>
      </c>
    </row>
    <row r="4233" spans="1:37" x14ac:dyDescent="0.25">
      <c r="A4233">
        <v>4231</v>
      </c>
      <c r="B4233" s="1">
        <v>1.5800000000000002E-2</v>
      </c>
      <c r="C4233" s="1">
        <v>5.8804556119959743E-5</v>
      </c>
      <c r="D4233" s="27">
        <v>0.13116860052144136</v>
      </c>
      <c r="E4233" s="27">
        <v>0.18933553631508021</v>
      </c>
      <c r="F4233" s="27">
        <v>1.1006431533097242E-2</v>
      </c>
      <c r="G4233" s="27">
        <v>0.16740192715665111</v>
      </c>
      <c r="H4233" s="27">
        <v>6.2611698469764915E-2</v>
      </c>
      <c r="I4233" s="27">
        <v>1.8619862540653183E-2</v>
      </c>
      <c r="J4233" s="27">
        <v>7.0075429799638558E-2</v>
      </c>
      <c r="K4233" s="27">
        <v>0.18551701487052663</v>
      </c>
      <c r="L4233" s="27">
        <v>2.8673331293370456E-2</v>
      </c>
      <c r="M4233" s="27">
        <v>0.11407936123479502</v>
      </c>
      <c r="N4233" s="27">
        <v>2.1510806264981367E-2</v>
      </c>
      <c r="O4233" s="27">
        <v>0</v>
      </c>
      <c r="P4233" s="27">
        <v>0</v>
      </c>
      <c r="Q4233" s="27">
        <v>0</v>
      </c>
      <c r="R4233" s="27">
        <v>0</v>
      </c>
      <c r="S4233" s="27">
        <v>0</v>
      </c>
      <c r="T4233" s="27">
        <v>0</v>
      </c>
      <c r="U4233" s="27">
        <v>0</v>
      </c>
      <c r="V4233" s="27">
        <v>0</v>
      </c>
      <c r="W4233" s="27">
        <v>0</v>
      </c>
      <c r="X4233" s="27">
        <v>0</v>
      </c>
      <c r="Y4233" s="27">
        <v>0</v>
      </c>
      <c r="Z4233" s="27">
        <v>0</v>
      </c>
      <c r="AA4233" s="27">
        <v>0</v>
      </c>
      <c r="AB4233" s="27">
        <v>0</v>
      </c>
      <c r="AC4233" s="27">
        <v>0</v>
      </c>
      <c r="AD4233" s="27">
        <v>0</v>
      </c>
      <c r="AE4233" s="27">
        <v>0</v>
      </c>
      <c r="AF4233" s="27">
        <v>0</v>
      </c>
      <c r="AG4233" s="27">
        <v>0</v>
      </c>
      <c r="AH4233" s="27">
        <v>0</v>
      </c>
      <c r="AI4233" s="27">
        <v>0</v>
      </c>
      <c r="AK4233" s="29">
        <f t="shared" si="66"/>
        <v>3.7218073493645405E-3</v>
      </c>
    </row>
    <row r="4234" spans="1:37" x14ac:dyDescent="0.25">
      <c r="A4234">
        <v>4232</v>
      </c>
      <c r="B4234" s="1">
        <v>1.14E-2</v>
      </c>
      <c r="C4234" s="1">
        <v>-2.3578199968934052E-4</v>
      </c>
      <c r="D4234" s="27">
        <v>0.14232889462182768</v>
      </c>
      <c r="E4234" s="27">
        <v>4.0275371560658364E-2</v>
      </c>
      <c r="F4234" s="27">
        <v>6.8695212930296429E-2</v>
      </c>
      <c r="G4234" s="27">
        <v>0.16349517147902889</v>
      </c>
      <c r="H4234" s="27">
        <v>7.2855223220769205E-2</v>
      </c>
      <c r="I4234" s="27">
        <v>9.9491565358551526E-2</v>
      </c>
      <c r="J4234" s="27">
        <v>1.5891533361926567E-3</v>
      </c>
      <c r="K4234" s="27">
        <v>0.11389305016480532</v>
      </c>
      <c r="L4234" s="27">
        <v>6.0432284054094988E-2</v>
      </c>
      <c r="M4234" s="27">
        <v>0.16842385933711171</v>
      </c>
      <c r="N4234" s="27">
        <v>6.8520213936663174E-2</v>
      </c>
      <c r="O4234" s="27">
        <v>0</v>
      </c>
      <c r="P4234" s="27">
        <v>0</v>
      </c>
      <c r="Q4234" s="27">
        <v>0</v>
      </c>
      <c r="R4234" s="27">
        <v>0</v>
      </c>
      <c r="S4234" s="27">
        <v>0</v>
      </c>
      <c r="T4234" s="27">
        <v>0</v>
      </c>
      <c r="U4234" s="27">
        <v>0</v>
      </c>
      <c r="V4234" s="27">
        <v>0</v>
      </c>
      <c r="W4234" s="27">
        <v>0</v>
      </c>
      <c r="X4234" s="27">
        <v>0</v>
      </c>
      <c r="Y4234" s="27">
        <v>0</v>
      </c>
      <c r="Z4234" s="27">
        <v>0</v>
      </c>
      <c r="AA4234" s="27">
        <v>0</v>
      </c>
      <c r="AB4234" s="27">
        <v>0</v>
      </c>
      <c r="AC4234" s="27">
        <v>0</v>
      </c>
      <c r="AD4234" s="27">
        <v>0</v>
      </c>
      <c r="AE4234" s="27">
        <v>0</v>
      </c>
      <c r="AF4234" s="27">
        <v>0</v>
      </c>
      <c r="AG4234" s="27">
        <v>0</v>
      </c>
      <c r="AH4234" s="27">
        <v>0</v>
      </c>
      <c r="AI4234" s="27">
        <v>0</v>
      </c>
      <c r="AK4234" s="29">
        <f t="shared" si="66"/>
        <v>-2.0682631551696536E-2</v>
      </c>
    </row>
    <row r="4235" spans="1:37" x14ac:dyDescent="0.25">
      <c r="A4235">
        <v>4233</v>
      </c>
      <c r="B4235" s="1">
        <v>1.15E-2</v>
      </c>
      <c r="C4235" s="1">
        <v>9.2090549281717516E-5</v>
      </c>
      <c r="D4235" s="27">
        <v>0.10781550739218762</v>
      </c>
      <c r="E4235" s="27">
        <v>0.10456088465612974</v>
      </c>
      <c r="F4235" s="27">
        <v>8.9982251267412813E-2</v>
      </c>
      <c r="G4235" s="27">
        <v>0.11748246947271603</v>
      </c>
      <c r="H4235" s="27">
        <v>5.2553259737115922E-2</v>
      </c>
      <c r="I4235" s="27">
        <v>5.8067316920200882E-2</v>
      </c>
      <c r="J4235" s="27">
        <v>7.5214208574231653E-2</v>
      </c>
      <c r="K4235" s="27">
        <v>8.2400990637038471E-2</v>
      </c>
      <c r="L4235" s="27">
        <v>0.11356480594374159</v>
      </c>
      <c r="M4235" s="27">
        <v>9.6755681181345546E-2</v>
      </c>
      <c r="N4235" s="27">
        <v>0.10160262421787952</v>
      </c>
      <c r="O4235" s="27">
        <v>0</v>
      </c>
      <c r="P4235" s="27">
        <v>0</v>
      </c>
      <c r="Q4235" s="27">
        <v>0</v>
      </c>
      <c r="R4235" s="27">
        <v>0</v>
      </c>
      <c r="S4235" s="27">
        <v>0</v>
      </c>
      <c r="T4235" s="27">
        <v>0</v>
      </c>
      <c r="U4235" s="27">
        <v>0</v>
      </c>
      <c r="V4235" s="27">
        <v>0</v>
      </c>
      <c r="W4235" s="27">
        <v>0</v>
      </c>
      <c r="X4235" s="27">
        <v>0</v>
      </c>
      <c r="Y4235" s="27">
        <v>0</v>
      </c>
      <c r="Z4235" s="27">
        <v>0</v>
      </c>
      <c r="AA4235" s="27">
        <v>0</v>
      </c>
      <c r="AB4235" s="27">
        <v>0</v>
      </c>
      <c r="AC4235" s="27">
        <v>0</v>
      </c>
      <c r="AD4235" s="27">
        <v>0</v>
      </c>
      <c r="AE4235" s="27">
        <v>0</v>
      </c>
      <c r="AF4235" s="27">
        <v>0</v>
      </c>
      <c r="AG4235" s="27">
        <v>0</v>
      </c>
      <c r="AH4235" s="27">
        <v>0</v>
      </c>
      <c r="AI4235" s="27">
        <v>0</v>
      </c>
      <c r="AK4235" s="29">
        <f t="shared" si="66"/>
        <v>8.0078738505841313E-3</v>
      </c>
    </row>
    <row r="4236" spans="1:37" x14ac:dyDescent="0.25">
      <c r="A4236">
        <v>4234</v>
      </c>
      <c r="B4236" s="1">
        <v>1.0999999999999999E-2</v>
      </c>
      <c r="C4236" s="1">
        <v>-2.0751450541537934E-4</v>
      </c>
      <c r="D4236" s="27">
        <v>5.3891219233509348E-2</v>
      </c>
      <c r="E4236" s="27">
        <v>2.7194459630508573E-2</v>
      </c>
      <c r="F4236" s="27">
        <v>0.11490850539273149</v>
      </c>
      <c r="G4236" s="27">
        <v>9.8099553945254964E-2</v>
      </c>
      <c r="H4236" s="27">
        <v>7.5252765149402032E-2</v>
      </c>
      <c r="I4236" s="27">
        <v>0.10455687463783304</v>
      </c>
      <c r="J4236" s="27">
        <v>9.7034893275954229E-2</v>
      </c>
      <c r="K4236" s="27">
        <v>0.12643911846857644</v>
      </c>
      <c r="L4236" s="27">
        <v>0.12273179789147379</v>
      </c>
      <c r="M4236" s="27">
        <v>0.11125726019736062</v>
      </c>
      <c r="N4236" s="27">
        <v>6.8633552177395515E-2</v>
      </c>
      <c r="O4236" s="27">
        <v>0</v>
      </c>
      <c r="P4236" s="27">
        <v>0</v>
      </c>
      <c r="Q4236" s="27">
        <v>0</v>
      </c>
      <c r="R4236" s="27">
        <v>0</v>
      </c>
      <c r="S4236" s="27">
        <v>0</v>
      </c>
      <c r="T4236" s="27">
        <v>0</v>
      </c>
      <c r="U4236" s="27">
        <v>0</v>
      </c>
      <c r="V4236" s="27">
        <v>0</v>
      </c>
      <c r="W4236" s="27">
        <v>0</v>
      </c>
      <c r="X4236" s="27">
        <v>0</v>
      </c>
      <c r="Y4236" s="27">
        <v>0</v>
      </c>
      <c r="Z4236" s="27">
        <v>0</v>
      </c>
      <c r="AA4236" s="27">
        <v>0</v>
      </c>
      <c r="AB4236" s="27">
        <v>0</v>
      </c>
      <c r="AC4236" s="27">
        <v>0</v>
      </c>
      <c r="AD4236" s="27">
        <v>0</v>
      </c>
      <c r="AE4236" s="27">
        <v>0</v>
      </c>
      <c r="AF4236" s="27">
        <v>0</v>
      </c>
      <c r="AG4236" s="27">
        <v>0</v>
      </c>
      <c r="AH4236" s="27">
        <v>0</v>
      </c>
      <c r="AI4236" s="27">
        <v>0</v>
      </c>
      <c r="AK4236" s="29">
        <f t="shared" si="66"/>
        <v>-1.8864955037761758E-2</v>
      </c>
    </row>
    <row r="4237" spans="1:37" x14ac:dyDescent="0.25">
      <c r="A4237">
        <v>4235</v>
      </c>
      <c r="B4237" s="1">
        <v>1.18E-2</v>
      </c>
      <c r="C4237" s="1">
        <v>-2.5762283166430551E-4</v>
      </c>
      <c r="D4237" s="27">
        <v>1.9690699245050514E-2</v>
      </c>
      <c r="E4237" s="27">
        <v>6.0025613790195095E-2</v>
      </c>
      <c r="F4237" s="27">
        <v>0.12057092493498972</v>
      </c>
      <c r="G4237" s="27">
        <v>0.14806647718578228</v>
      </c>
      <c r="H4237" s="27">
        <v>7.2612683016309118E-2</v>
      </c>
      <c r="I4237" s="27">
        <v>0.12325033578753961</v>
      </c>
      <c r="J4237" s="27">
        <v>4.4970627653363522E-2</v>
      </c>
      <c r="K4237" s="27">
        <v>0.11758797079005873</v>
      </c>
      <c r="L4237" s="27">
        <v>4.6224287297373292E-3</v>
      </c>
      <c r="M4237" s="27">
        <v>0.13950035160691604</v>
      </c>
      <c r="N4237" s="27">
        <v>0.14910188726005807</v>
      </c>
      <c r="O4237" s="27">
        <v>0</v>
      </c>
      <c r="P4237" s="27">
        <v>0</v>
      </c>
      <c r="Q4237" s="27">
        <v>0</v>
      </c>
      <c r="R4237" s="27">
        <v>0</v>
      </c>
      <c r="S4237" s="27">
        <v>0</v>
      </c>
      <c r="T4237" s="27">
        <v>0</v>
      </c>
      <c r="U4237" s="27">
        <v>0</v>
      </c>
      <c r="V4237" s="27">
        <v>0</v>
      </c>
      <c r="W4237" s="27">
        <v>0</v>
      </c>
      <c r="X4237" s="27">
        <v>0</v>
      </c>
      <c r="Y4237" s="27">
        <v>0</v>
      </c>
      <c r="Z4237" s="27">
        <v>0</v>
      </c>
      <c r="AA4237" s="27">
        <v>0</v>
      </c>
      <c r="AB4237" s="27">
        <v>0</v>
      </c>
      <c r="AC4237" s="27">
        <v>0</v>
      </c>
      <c r="AD4237" s="27">
        <v>0</v>
      </c>
      <c r="AE4237" s="27">
        <v>0</v>
      </c>
      <c r="AF4237" s="27">
        <v>0</v>
      </c>
      <c r="AG4237" s="27">
        <v>0</v>
      </c>
      <c r="AH4237" s="27">
        <v>0</v>
      </c>
      <c r="AI4237" s="27">
        <v>0</v>
      </c>
      <c r="AK4237" s="29">
        <f t="shared" si="66"/>
        <v>-2.1832443361381824E-2</v>
      </c>
    </row>
    <row r="4238" spans="1:37" x14ac:dyDescent="0.25">
      <c r="A4238">
        <v>4236</v>
      </c>
      <c r="B4238" s="1">
        <v>1.52E-2</v>
      </c>
      <c r="C4238" s="1">
        <v>-1.2513573340105794E-4</v>
      </c>
      <c r="D4238" s="27">
        <v>5.3264536867029255E-2</v>
      </c>
      <c r="E4238" s="27">
        <v>0.16385902047079529</v>
      </c>
      <c r="F4238" s="27">
        <v>7.38860318333764E-2</v>
      </c>
      <c r="G4238" s="27">
        <v>3.1404019064512088E-2</v>
      </c>
      <c r="H4238" s="27">
        <v>2.206131922313883E-2</v>
      </c>
      <c r="I4238" s="27">
        <v>0.18606429799297533</v>
      </c>
      <c r="J4238" s="27">
        <v>0.10879030838719107</v>
      </c>
      <c r="K4238" s="27">
        <v>0.1629675226185669</v>
      </c>
      <c r="L4238" s="27">
        <v>3.6846988453957896E-2</v>
      </c>
      <c r="M4238" s="27">
        <v>0.10882860224639129</v>
      </c>
      <c r="N4238" s="27">
        <v>5.2027352842065722E-2</v>
      </c>
      <c r="O4238" s="27">
        <v>0</v>
      </c>
      <c r="P4238" s="27">
        <v>0</v>
      </c>
      <c r="Q4238" s="27">
        <v>0</v>
      </c>
      <c r="R4238" s="27">
        <v>0</v>
      </c>
      <c r="S4238" s="27">
        <v>0</v>
      </c>
      <c r="T4238" s="27">
        <v>0</v>
      </c>
      <c r="U4238" s="27">
        <v>0</v>
      </c>
      <c r="V4238" s="27">
        <v>0</v>
      </c>
      <c r="W4238" s="27">
        <v>0</v>
      </c>
      <c r="X4238" s="27">
        <v>0</v>
      </c>
      <c r="Y4238" s="27">
        <v>0</v>
      </c>
      <c r="Z4238" s="27">
        <v>0</v>
      </c>
      <c r="AA4238" s="27">
        <v>0</v>
      </c>
      <c r="AB4238" s="27">
        <v>0</v>
      </c>
      <c r="AC4238" s="27">
        <v>0</v>
      </c>
      <c r="AD4238" s="27">
        <v>0</v>
      </c>
      <c r="AE4238" s="27">
        <v>0</v>
      </c>
      <c r="AF4238" s="27">
        <v>0</v>
      </c>
      <c r="AG4238" s="27">
        <v>0</v>
      </c>
      <c r="AH4238" s="27">
        <v>0</v>
      </c>
      <c r="AI4238" s="27">
        <v>0</v>
      </c>
      <c r="AK4238" s="29">
        <f t="shared" si="66"/>
        <v>-8.2326140395432863E-3</v>
      </c>
    </row>
    <row r="4239" spans="1:37" x14ac:dyDescent="0.25">
      <c r="A4239">
        <v>4237</v>
      </c>
      <c r="B4239" s="1">
        <v>1.2999999999999999E-2</v>
      </c>
      <c r="C4239" s="1">
        <v>1.640861539890568E-4</v>
      </c>
      <c r="D4239" s="27">
        <v>0.15267835404235519</v>
      </c>
      <c r="E4239" s="27">
        <v>0.16461055092917598</v>
      </c>
      <c r="F4239" s="27">
        <v>0.10648717254464153</v>
      </c>
      <c r="G4239" s="27">
        <v>2.3457388222229802E-3</v>
      </c>
      <c r="H4239" s="27">
        <v>0.12316856832606504</v>
      </c>
      <c r="I4239" s="27">
        <v>8.8029018757603786E-2</v>
      </c>
      <c r="J4239" s="27">
        <v>0.10204873246160066</v>
      </c>
      <c r="K4239" s="27">
        <v>3.9583213637882697E-2</v>
      </c>
      <c r="L4239" s="27">
        <v>2.9674619252830312E-2</v>
      </c>
      <c r="M4239" s="27">
        <v>0.15829454635857748</v>
      </c>
      <c r="N4239" s="27">
        <v>3.3079484867044491E-2</v>
      </c>
      <c r="O4239" s="27">
        <v>0</v>
      </c>
      <c r="P4239" s="27">
        <v>0</v>
      </c>
      <c r="Q4239" s="27">
        <v>0</v>
      </c>
      <c r="R4239" s="27">
        <v>0</v>
      </c>
      <c r="S4239" s="27">
        <v>0</v>
      </c>
      <c r="T4239" s="27">
        <v>0</v>
      </c>
      <c r="U4239" s="27">
        <v>0</v>
      </c>
      <c r="V4239" s="27">
        <v>0</v>
      </c>
      <c r="W4239" s="27">
        <v>0</v>
      </c>
      <c r="X4239" s="27">
        <v>0</v>
      </c>
      <c r="Y4239" s="27">
        <v>0</v>
      </c>
      <c r="Z4239" s="27">
        <v>0</v>
      </c>
      <c r="AA4239" s="27">
        <v>0</v>
      </c>
      <c r="AB4239" s="27">
        <v>0</v>
      </c>
      <c r="AC4239" s="27">
        <v>0</v>
      </c>
      <c r="AD4239" s="27">
        <v>0</v>
      </c>
      <c r="AE4239" s="27">
        <v>0</v>
      </c>
      <c r="AF4239" s="27">
        <v>0</v>
      </c>
      <c r="AG4239" s="27">
        <v>0</v>
      </c>
      <c r="AH4239" s="27">
        <v>0</v>
      </c>
      <c r="AI4239" s="27">
        <v>0</v>
      </c>
      <c r="AK4239" s="29">
        <f t="shared" si="66"/>
        <v>1.2622011845312062E-2</v>
      </c>
    </row>
    <row r="4240" spans="1:37" x14ac:dyDescent="0.25">
      <c r="A4240">
        <v>4238</v>
      </c>
      <c r="B4240" s="1">
        <v>1.35E-2</v>
      </c>
      <c r="C4240" s="1">
        <v>-1.5929421219578241E-4</v>
      </c>
      <c r="D4240" s="27">
        <v>0.1252352975905392</v>
      </c>
      <c r="E4240" s="27">
        <v>8.8549003380623686E-2</v>
      </c>
      <c r="F4240" s="27">
        <v>0.10466710280441544</v>
      </c>
      <c r="G4240" s="27">
        <v>6.6635681728297244E-2</v>
      </c>
      <c r="H4240" s="27">
        <v>8.3776754781897306E-2</v>
      </c>
      <c r="I4240" s="27">
        <v>0.16147127132849959</v>
      </c>
      <c r="J4240" s="27">
        <v>9.8118102542436192E-2</v>
      </c>
      <c r="K4240" s="27">
        <v>0.11716951462794258</v>
      </c>
      <c r="L4240" s="27">
        <v>7.5875869484354944E-2</v>
      </c>
      <c r="M4240" s="27">
        <v>5.3693314628491069E-3</v>
      </c>
      <c r="N4240" s="27">
        <v>7.3132070268144611E-2</v>
      </c>
      <c r="O4240" s="27">
        <v>0</v>
      </c>
      <c r="P4240" s="27">
        <v>0</v>
      </c>
      <c r="Q4240" s="27">
        <v>0</v>
      </c>
      <c r="R4240" s="27">
        <v>0</v>
      </c>
      <c r="S4240" s="27">
        <v>0</v>
      </c>
      <c r="T4240" s="27">
        <v>0</v>
      </c>
      <c r="U4240" s="27">
        <v>0</v>
      </c>
      <c r="V4240" s="27">
        <v>0</v>
      </c>
      <c r="W4240" s="27">
        <v>0</v>
      </c>
      <c r="X4240" s="27">
        <v>0</v>
      </c>
      <c r="Y4240" s="27">
        <v>0</v>
      </c>
      <c r="Z4240" s="27">
        <v>0</v>
      </c>
      <c r="AA4240" s="27">
        <v>0</v>
      </c>
      <c r="AB4240" s="27">
        <v>0</v>
      </c>
      <c r="AC4240" s="27">
        <v>0</v>
      </c>
      <c r="AD4240" s="27">
        <v>0</v>
      </c>
      <c r="AE4240" s="27">
        <v>0</v>
      </c>
      <c r="AF4240" s="27">
        <v>0</v>
      </c>
      <c r="AG4240" s="27">
        <v>0</v>
      </c>
      <c r="AH4240" s="27">
        <v>0</v>
      </c>
      <c r="AI4240" s="27">
        <v>0</v>
      </c>
      <c r="AK4240" s="29">
        <f t="shared" si="66"/>
        <v>-1.1799571273761661E-2</v>
      </c>
    </row>
    <row r="4241" spans="1:37" x14ac:dyDescent="0.25">
      <c r="A4241">
        <v>4239</v>
      </c>
      <c r="B4241" s="1">
        <v>1.09E-2</v>
      </c>
      <c r="C4241" s="1">
        <v>-1.3019252874149959E-4</v>
      </c>
      <c r="D4241" s="27">
        <v>0.14737483250836461</v>
      </c>
      <c r="E4241" s="27">
        <v>5.8895776069414159E-2</v>
      </c>
      <c r="F4241" s="27">
        <v>0.13426352381309092</v>
      </c>
      <c r="G4241" s="27">
        <v>1.4329891566681007E-2</v>
      </c>
      <c r="H4241" s="27">
        <v>8.0376486175907966E-2</v>
      </c>
      <c r="I4241" s="27">
        <v>9.1249801817495382E-2</v>
      </c>
      <c r="J4241" s="27">
        <v>0.11473864573680849</v>
      </c>
      <c r="K4241" s="27">
        <v>7.3788957084101492E-2</v>
      </c>
      <c r="L4241" s="27">
        <v>8.3114799846854739E-3</v>
      </c>
      <c r="M4241" s="27">
        <v>9.8657047532974745E-2</v>
      </c>
      <c r="N4241" s="27">
        <v>0.17801355771047561</v>
      </c>
      <c r="O4241" s="27">
        <v>0</v>
      </c>
      <c r="P4241" s="27">
        <v>0</v>
      </c>
      <c r="Q4241" s="27">
        <v>0</v>
      </c>
      <c r="R4241" s="27">
        <v>0</v>
      </c>
      <c r="S4241" s="27">
        <v>0</v>
      </c>
      <c r="T4241" s="27">
        <v>0</v>
      </c>
      <c r="U4241" s="27">
        <v>0</v>
      </c>
      <c r="V4241" s="27">
        <v>0</v>
      </c>
      <c r="W4241" s="27">
        <v>0</v>
      </c>
      <c r="X4241" s="27">
        <v>0</v>
      </c>
      <c r="Y4241" s="27">
        <v>0</v>
      </c>
      <c r="Z4241" s="27">
        <v>0</v>
      </c>
      <c r="AA4241" s="27">
        <v>0</v>
      </c>
      <c r="AB4241" s="27">
        <v>0</v>
      </c>
      <c r="AC4241" s="27">
        <v>0</v>
      </c>
      <c r="AD4241" s="27">
        <v>0</v>
      </c>
      <c r="AE4241" s="27">
        <v>0</v>
      </c>
      <c r="AF4241" s="27">
        <v>0</v>
      </c>
      <c r="AG4241" s="27">
        <v>0</v>
      </c>
      <c r="AH4241" s="27">
        <v>0</v>
      </c>
      <c r="AI4241" s="27">
        <v>0</v>
      </c>
      <c r="AK4241" s="29">
        <f t="shared" si="66"/>
        <v>-1.1944268691880696E-2</v>
      </c>
    </row>
    <row r="4242" spans="1:37" x14ac:dyDescent="0.25">
      <c r="A4242">
        <v>4240</v>
      </c>
      <c r="B4242" s="1">
        <v>1.46E-2</v>
      </c>
      <c r="C4242" s="1">
        <v>5.0256047584934041E-5</v>
      </c>
      <c r="D4242" s="27">
        <v>0.18608215867937036</v>
      </c>
      <c r="E4242" s="27">
        <v>0.13174606928064453</v>
      </c>
      <c r="F4242" s="27">
        <v>7.0288620346180247E-2</v>
      </c>
      <c r="G4242" s="27">
        <v>0.10182104908355671</v>
      </c>
      <c r="H4242" s="27">
        <v>7.2164565599792965E-2</v>
      </c>
      <c r="I4242" s="27">
        <v>0.19860433263053287</v>
      </c>
      <c r="J4242" s="27">
        <v>0.11000210362819915</v>
      </c>
      <c r="K4242" s="27">
        <v>3.6459242628242891E-2</v>
      </c>
      <c r="L4242" s="27">
        <v>2.2813085406161861E-2</v>
      </c>
      <c r="M4242" s="27">
        <v>5.7007343758457105E-2</v>
      </c>
      <c r="N4242" s="27">
        <v>1.301142895886132E-2</v>
      </c>
      <c r="O4242" s="27">
        <v>0</v>
      </c>
      <c r="P4242" s="27">
        <v>0</v>
      </c>
      <c r="Q4242" s="27">
        <v>0</v>
      </c>
      <c r="R4242" s="27">
        <v>0</v>
      </c>
      <c r="S4242" s="27">
        <v>0</v>
      </c>
      <c r="T4242" s="27">
        <v>0</v>
      </c>
      <c r="U4242" s="27">
        <v>0</v>
      </c>
      <c r="V4242" s="27">
        <v>0</v>
      </c>
      <c r="W4242" s="27">
        <v>0</v>
      </c>
      <c r="X4242" s="27">
        <v>0</v>
      </c>
      <c r="Y4242" s="27">
        <v>0</v>
      </c>
      <c r="Z4242" s="27">
        <v>0</v>
      </c>
      <c r="AA4242" s="27">
        <v>0</v>
      </c>
      <c r="AB4242" s="27">
        <v>0</v>
      </c>
      <c r="AC4242" s="27">
        <v>0</v>
      </c>
      <c r="AD4242" s="27">
        <v>0</v>
      </c>
      <c r="AE4242" s="27">
        <v>0</v>
      </c>
      <c r="AF4242" s="27">
        <v>0</v>
      </c>
      <c r="AG4242" s="27">
        <v>0</v>
      </c>
      <c r="AH4242" s="27">
        <v>0</v>
      </c>
      <c r="AI4242" s="27">
        <v>0</v>
      </c>
      <c r="AK4242" s="29">
        <f t="shared" si="66"/>
        <v>3.4421950400639755E-3</v>
      </c>
    </row>
    <row r="4243" spans="1:37" x14ac:dyDescent="0.25">
      <c r="A4243">
        <v>4241</v>
      </c>
      <c r="B4243" s="1">
        <v>1.03E-2</v>
      </c>
      <c r="C4243" s="1">
        <v>-7.299757759778234E-5</v>
      </c>
      <c r="D4243" s="27">
        <v>8.3160873880428005E-2</v>
      </c>
      <c r="E4243" s="27">
        <v>6.720803349898022E-3</v>
      </c>
      <c r="F4243" s="27">
        <v>3.7377514835623266E-2</v>
      </c>
      <c r="G4243" s="27">
        <v>4.9323363158813562E-2</v>
      </c>
      <c r="H4243" s="27">
        <v>0.22799578287632236</v>
      </c>
      <c r="I4243" s="27">
        <v>0.16485744376827904</v>
      </c>
      <c r="J4243" s="27">
        <v>6.6013225981101332E-3</v>
      </c>
      <c r="K4243" s="27">
        <v>7.0567468596345342E-2</v>
      </c>
      <c r="L4243" s="27">
        <v>0.19787775154779749</v>
      </c>
      <c r="M4243" s="27">
        <v>4.2358116493411591E-2</v>
      </c>
      <c r="N4243" s="27">
        <v>0.1131595588949712</v>
      </c>
      <c r="O4243" s="27">
        <v>0</v>
      </c>
      <c r="P4243" s="27">
        <v>0</v>
      </c>
      <c r="Q4243" s="27">
        <v>0</v>
      </c>
      <c r="R4243" s="27">
        <v>0</v>
      </c>
      <c r="S4243" s="27">
        <v>0</v>
      </c>
      <c r="T4243" s="27">
        <v>0</v>
      </c>
      <c r="U4243" s="27">
        <v>0</v>
      </c>
      <c r="V4243" s="27">
        <v>0</v>
      </c>
      <c r="W4243" s="27">
        <v>0</v>
      </c>
      <c r="X4243" s="27">
        <v>0</v>
      </c>
      <c r="Y4243" s="27">
        <v>0</v>
      </c>
      <c r="Z4243" s="27">
        <v>0</v>
      </c>
      <c r="AA4243" s="27">
        <v>0</v>
      </c>
      <c r="AB4243" s="27">
        <v>0</v>
      </c>
      <c r="AC4243" s="27">
        <v>0</v>
      </c>
      <c r="AD4243" s="27">
        <v>0</v>
      </c>
      <c r="AE4243" s="27">
        <v>0</v>
      </c>
      <c r="AF4243" s="27">
        <v>0</v>
      </c>
      <c r="AG4243" s="27">
        <v>0</v>
      </c>
      <c r="AH4243" s="27">
        <v>0</v>
      </c>
      <c r="AI4243" s="27">
        <v>0</v>
      </c>
      <c r="AK4243" s="29">
        <f t="shared" si="66"/>
        <v>-7.087143456095373E-3</v>
      </c>
    </row>
    <row r="4244" spans="1:37" x14ac:dyDescent="0.25">
      <c r="A4244">
        <v>4242</v>
      </c>
      <c r="B4244" s="1">
        <v>1.4E-2</v>
      </c>
      <c r="C4244" s="1">
        <v>-2.7612333760331041E-4</v>
      </c>
      <c r="D4244" s="27">
        <v>0.12878874857178327</v>
      </c>
      <c r="E4244" s="27">
        <v>9.7866363615769239E-2</v>
      </c>
      <c r="F4244" s="27">
        <v>0.12212251333280377</v>
      </c>
      <c r="G4244" s="27">
        <v>7.537924329746945E-2</v>
      </c>
      <c r="H4244" s="27">
        <v>7.1558940242247959E-2</v>
      </c>
      <c r="I4244" s="27">
        <v>0.12963266859256223</v>
      </c>
      <c r="J4244" s="27">
        <v>7.1124916959967172E-2</v>
      </c>
      <c r="K4244" s="27">
        <v>0.15629304826735008</v>
      </c>
      <c r="L4244" s="27">
        <v>4.4742000515182553E-2</v>
      </c>
      <c r="M4244" s="27">
        <v>4.4678464661654461E-2</v>
      </c>
      <c r="N4244" s="27">
        <v>5.7813091943210007E-2</v>
      </c>
      <c r="O4244" s="27">
        <v>0</v>
      </c>
      <c r="P4244" s="27">
        <v>0</v>
      </c>
      <c r="Q4244" s="27">
        <v>0</v>
      </c>
      <c r="R4244" s="27">
        <v>0</v>
      </c>
      <c r="S4244" s="27">
        <v>0</v>
      </c>
      <c r="T4244" s="27">
        <v>0</v>
      </c>
      <c r="U4244" s="27">
        <v>0</v>
      </c>
      <c r="V4244" s="27">
        <v>0</v>
      </c>
      <c r="W4244" s="27">
        <v>0</v>
      </c>
      <c r="X4244" s="27">
        <v>0</v>
      </c>
      <c r="Y4244" s="27">
        <v>0</v>
      </c>
      <c r="Z4244" s="27">
        <v>0</v>
      </c>
      <c r="AA4244" s="27">
        <v>0</v>
      </c>
      <c r="AB4244" s="27">
        <v>0</v>
      </c>
      <c r="AC4244" s="27">
        <v>0</v>
      </c>
      <c r="AD4244" s="27">
        <v>0</v>
      </c>
      <c r="AE4244" s="27">
        <v>0</v>
      </c>
      <c r="AF4244" s="27">
        <v>0</v>
      </c>
      <c r="AG4244" s="27">
        <v>0</v>
      </c>
      <c r="AH4244" s="27">
        <v>0</v>
      </c>
      <c r="AI4244" s="27">
        <v>0</v>
      </c>
      <c r="AK4244" s="29">
        <f t="shared" si="66"/>
        <v>-1.9723095543093601E-2</v>
      </c>
    </row>
    <row r="4245" spans="1:37" x14ac:dyDescent="0.25">
      <c r="A4245">
        <v>4243</v>
      </c>
      <c r="B4245" s="1">
        <v>1.34E-2</v>
      </c>
      <c r="C4245" s="1">
        <v>-3.8410439204468435E-5</v>
      </c>
      <c r="D4245" s="27">
        <v>6.7702962905025685E-2</v>
      </c>
      <c r="E4245" s="27">
        <v>0.14879040650494832</v>
      </c>
      <c r="F4245" s="27">
        <v>0.14458950045364857</v>
      </c>
      <c r="G4245" s="27">
        <v>0.11306590869291359</v>
      </c>
      <c r="H4245" s="27">
        <v>0.13900676576678159</v>
      </c>
      <c r="I4245" s="27">
        <v>0.10837138741565365</v>
      </c>
      <c r="J4245" s="27">
        <v>1.3501486095492319E-3</v>
      </c>
      <c r="K4245" s="27">
        <v>6.6896659093445832E-2</v>
      </c>
      <c r="L4245" s="27">
        <v>4.3772985730407572E-3</v>
      </c>
      <c r="M4245" s="27">
        <v>0.10752017273708041</v>
      </c>
      <c r="N4245" s="27">
        <v>9.8328789247912468E-2</v>
      </c>
      <c r="O4245" s="27">
        <v>0</v>
      </c>
      <c r="P4245" s="27">
        <v>0</v>
      </c>
      <c r="Q4245" s="27">
        <v>0</v>
      </c>
      <c r="R4245" s="27">
        <v>0</v>
      </c>
      <c r="S4245" s="27">
        <v>0</v>
      </c>
      <c r="T4245" s="27">
        <v>0</v>
      </c>
      <c r="U4245" s="27">
        <v>0</v>
      </c>
      <c r="V4245" s="27">
        <v>0</v>
      </c>
      <c r="W4245" s="27">
        <v>0</v>
      </c>
      <c r="X4245" s="27">
        <v>0</v>
      </c>
      <c r="Y4245" s="27">
        <v>0</v>
      </c>
      <c r="Z4245" s="27">
        <v>0</v>
      </c>
      <c r="AA4245" s="27">
        <v>0</v>
      </c>
      <c r="AB4245" s="27">
        <v>0</v>
      </c>
      <c r="AC4245" s="27">
        <v>0</v>
      </c>
      <c r="AD4245" s="27">
        <v>0</v>
      </c>
      <c r="AE4245" s="27">
        <v>0</v>
      </c>
      <c r="AF4245" s="27">
        <v>0</v>
      </c>
      <c r="AG4245" s="27">
        <v>0</v>
      </c>
      <c r="AH4245" s="27">
        <v>0</v>
      </c>
      <c r="AI4245" s="27">
        <v>0</v>
      </c>
      <c r="AK4245" s="29">
        <f t="shared" si="66"/>
        <v>-2.8664506869006292E-3</v>
      </c>
    </row>
    <row r="4246" spans="1:37" x14ac:dyDescent="0.25">
      <c r="A4246">
        <v>4244</v>
      </c>
      <c r="B4246" s="1">
        <v>1.17E-2</v>
      </c>
      <c r="C4246" s="1">
        <v>5.5849118768673017E-5</v>
      </c>
      <c r="D4246" s="27">
        <v>4.8374293156096343E-2</v>
      </c>
      <c r="E4246" s="27">
        <v>0.11465881524389662</v>
      </c>
      <c r="F4246" s="27">
        <v>7.1684862531690527E-2</v>
      </c>
      <c r="G4246" s="27">
        <v>0.12680804676520041</v>
      </c>
      <c r="H4246" s="27">
        <v>6.2996266922674474E-2</v>
      </c>
      <c r="I4246" s="27">
        <v>7.2110047933145426E-3</v>
      </c>
      <c r="J4246" s="27">
        <v>7.0804388530736326E-2</v>
      </c>
      <c r="K4246" s="27">
        <v>0.14040237850727327</v>
      </c>
      <c r="L4246" s="27">
        <v>9.9315609868430549E-2</v>
      </c>
      <c r="M4246" s="27">
        <v>0.12482403066452966</v>
      </c>
      <c r="N4246" s="27">
        <v>0.13292030301615726</v>
      </c>
      <c r="O4246" s="27">
        <v>0</v>
      </c>
      <c r="P4246" s="27">
        <v>0</v>
      </c>
      <c r="Q4246" s="27">
        <v>0</v>
      </c>
      <c r="R4246" s="27">
        <v>0</v>
      </c>
      <c r="S4246" s="27">
        <v>0</v>
      </c>
      <c r="T4246" s="27">
        <v>0</v>
      </c>
      <c r="U4246" s="27">
        <v>0</v>
      </c>
      <c r="V4246" s="27">
        <v>0</v>
      </c>
      <c r="W4246" s="27">
        <v>0</v>
      </c>
      <c r="X4246" s="27">
        <v>0</v>
      </c>
      <c r="Y4246" s="27">
        <v>0</v>
      </c>
      <c r="Z4246" s="27">
        <v>0</v>
      </c>
      <c r="AA4246" s="27">
        <v>0</v>
      </c>
      <c r="AB4246" s="27">
        <v>0</v>
      </c>
      <c r="AC4246" s="27">
        <v>0</v>
      </c>
      <c r="AD4246" s="27">
        <v>0</v>
      </c>
      <c r="AE4246" s="27">
        <v>0</v>
      </c>
      <c r="AF4246" s="27">
        <v>0</v>
      </c>
      <c r="AG4246" s="27">
        <v>0</v>
      </c>
      <c r="AH4246" s="27">
        <v>0</v>
      </c>
      <c r="AI4246" s="27">
        <v>0</v>
      </c>
      <c r="AK4246" s="29">
        <f t="shared" si="66"/>
        <v>4.7734289545874374E-3</v>
      </c>
    </row>
    <row r="4247" spans="1:37" x14ac:dyDescent="0.25">
      <c r="A4247">
        <v>4245</v>
      </c>
      <c r="B4247" s="1">
        <v>1.1900000000000001E-2</v>
      </c>
      <c r="C4247" s="1">
        <v>-1.5894375722524796E-4</v>
      </c>
      <c r="D4247" s="27">
        <v>5.7624571822803991E-2</v>
      </c>
      <c r="E4247" s="27">
        <v>3.3280087650679004E-2</v>
      </c>
      <c r="F4247" s="27">
        <v>0.13049604587221625</v>
      </c>
      <c r="G4247" s="27">
        <v>0.12741741653023597</v>
      </c>
      <c r="H4247" s="27">
        <v>8.4448970521770889E-2</v>
      </c>
      <c r="I4247" s="27">
        <v>0.11446606641839391</v>
      </c>
      <c r="J4247" s="27">
        <v>0.1520273213381024</v>
      </c>
      <c r="K4247" s="27">
        <v>9.6097524222114913E-2</v>
      </c>
      <c r="L4247" s="27">
        <v>7.0601933360585803E-2</v>
      </c>
      <c r="M4247" s="27">
        <v>7.7610765258993242E-2</v>
      </c>
      <c r="N4247" s="27">
        <v>5.5929297004103803E-2</v>
      </c>
      <c r="O4247" s="27">
        <v>0</v>
      </c>
      <c r="P4247" s="27">
        <v>0</v>
      </c>
      <c r="Q4247" s="27">
        <v>0</v>
      </c>
      <c r="R4247" s="27">
        <v>0</v>
      </c>
      <c r="S4247" s="27">
        <v>0</v>
      </c>
      <c r="T4247" s="27">
        <v>0</v>
      </c>
      <c r="U4247" s="27">
        <v>0</v>
      </c>
      <c r="V4247" s="27">
        <v>0</v>
      </c>
      <c r="W4247" s="27">
        <v>0</v>
      </c>
      <c r="X4247" s="27">
        <v>0</v>
      </c>
      <c r="Y4247" s="27">
        <v>0</v>
      </c>
      <c r="Z4247" s="27">
        <v>0</v>
      </c>
      <c r="AA4247" s="27">
        <v>0</v>
      </c>
      <c r="AB4247" s="27">
        <v>0</v>
      </c>
      <c r="AC4247" s="27">
        <v>0</v>
      </c>
      <c r="AD4247" s="27">
        <v>0</v>
      </c>
      <c r="AE4247" s="27">
        <v>0</v>
      </c>
      <c r="AF4247" s="27">
        <v>0</v>
      </c>
      <c r="AG4247" s="27">
        <v>0</v>
      </c>
      <c r="AH4247" s="27">
        <v>0</v>
      </c>
      <c r="AI4247" s="27">
        <v>0</v>
      </c>
      <c r="AK4247" s="29">
        <f t="shared" si="66"/>
        <v>-1.3356618254222517E-2</v>
      </c>
    </row>
    <row r="4248" spans="1:37" x14ac:dyDescent="0.25">
      <c r="A4248">
        <v>4246</v>
      </c>
      <c r="B4248" s="1">
        <v>1.26E-2</v>
      </c>
      <c r="C4248" s="1">
        <v>-1.9662552023470877E-4</v>
      </c>
      <c r="D4248" s="27">
        <v>0.10595604979155174</v>
      </c>
      <c r="E4248" s="27">
        <v>4.0372190592104423E-2</v>
      </c>
      <c r="F4248" s="27">
        <v>9.3159238379319567E-2</v>
      </c>
      <c r="G4248" s="27">
        <v>0.16867026420006762</v>
      </c>
      <c r="H4248" s="27">
        <v>0.16466228562138946</v>
      </c>
      <c r="I4248" s="27">
        <v>0.13201360757495165</v>
      </c>
      <c r="J4248" s="27">
        <v>1.6162253167378307E-2</v>
      </c>
      <c r="K4248" s="27">
        <v>0.10899765968141546</v>
      </c>
      <c r="L4248" s="27">
        <v>0.14076529407944038</v>
      </c>
      <c r="M4248" s="27">
        <v>2.5615623575666033E-2</v>
      </c>
      <c r="N4248" s="27">
        <v>3.6255333367152583E-3</v>
      </c>
      <c r="O4248" s="27">
        <v>0</v>
      </c>
      <c r="P4248" s="27">
        <v>0</v>
      </c>
      <c r="Q4248" s="27">
        <v>0</v>
      </c>
      <c r="R4248" s="27">
        <v>0</v>
      </c>
      <c r="S4248" s="27">
        <v>0</v>
      </c>
      <c r="T4248" s="27">
        <v>0</v>
      </c>
      <c r="U4248" s="27">
        <v>0</v>
      </c>
      <c r="V4248" s="27">
        <v>0</v>
      </c>
      <c r="W4248" s="27">
        <v>0</v>
      </c>
      <c r="X4248" s="27">
        <v>0</v>
      </c>
      <c r="Y4248" s="27">
        <v>0</v>
      </c>
      <c r="Z4248" s="27">
        <v>0</v>
      </c>
      <c r="AA4248" s="27">
        <v>0</v>
      </c>
      <c r="AB4248" s="27">
        <v>0</v>
      </c>
      <c r="AC4248" s="27">
        <v>0</v>
      </c>
      <c r="AD4248" s="27">
        <v>0</v>
      </c>
      <c r="AE4248" s="27">
        <v>0</v>
      </c>
      <c r="AF4248" s="27">
        <v>0</v>
      </c>
      <c r="AG4248" s="27">
        <v>0</v>
      </c>
      <c r="AH4248" s="27">
        <v>0</v>
      </c>
      <c r="AI4248" s="27">
        <v>0</v>
      </c>
      <c r="AK4248" s="29">
        <f t="shared" si="66"/>
        <v>-1.5605200018627681E-2</v>
      </c>
    </row>
    <row r="4249" spans="1:37" x14ac:dyDescent="0.25">
      <c r="A4249">
        <v>4247</v>
      </c>
      <c r="B4249" s="1">
        <v>1.3299999999999999E-2</v>
      </c>
      <c r="C4249" s="1">
        <v>-2.005069806277585E-4</v>
      </c>
      <c r="D4249" s="27">
        <v>4.1692548453761094E-2</v>
      </c>
      <c r="E4249" s="27">
        <v>0.10307458549219882</v>
      </c>
      <c r="F4249" s="27">
        <v>0.11983806409674506</v>
      </c>
      <c r="G4249" s="27">
        <v>8.713529725289873E-2</v>
      </c>
      <c r="H4249" s="27">
        <v>0.14709144612442729</v>
      </c>
      <c r="I4249" s="27">
        <v>0.10617866235566066</v>
      </c>
      <c r="J4249" s="27">
        <v>4.6425496900846977E-2</v>
      </c>
      <c r="K4249" s="27">
        <v>0.15734807094165193</v>
      </c>
      <c r="L4249" s="27">
        <v>8.5108254716248943E-2</v>
      </c>
      <c r="M4249" s="27">
        <v>4.9414810877569243E-2</v>
      </c>
      <c r="N4249" s="27">
        <v>5.6692762787991409E-2</v>
      </c>
      <c r="O4249" s="27">
        <v>0</v>
      </c>
      <c r="P4249" s="27">
        <v>0</v>
      </c>
      <c r="Q4249" s="27">
        <v>0</v>
      </c>
      <c r="R4249" s="27">
        <v>0</v>
      </c>
      <c r="S4249" s="27">
        <v>0</v>
      </c>
      <c r="T4249" s="27">
        <v>0</v>
      </c>
      <c r="U4249" s="27">
        <v>0</v>
      </c>
      <c r="V4249" s="27">
        <v>0</v>
      </c>
      <c r="W4249" s="27">
        <v>0</v>
      </c>
      <c r="X4249" s="27">
        <v>0</v>
      </c>
      <c r="Y4249" s="27">
        <v>0</v>
      </c>
      <c r="Z4249" s="27">
        <v>0</v>
      </c>
      <c r="AA4249" s="27">
        <v>0</v>
      </c>
      <c r="AB4249" s="27">
        <v>0</v>
      </c>
      <c r="AC4249" s="27">
        <v>0</v>
      </c>
      <c r="AD4249" s="27">
        <v>0</v>
      </c>
      <c r="AE4249" s="27">
        <v>0</v>
      </c>
      <c r="AF4249" s="27">
        <v>0</v>
      </c>
      <c r="AG4249" s="27">
        <v>0</v>
      </c>
      <c r="AH4249" s="27">
        <v>0</v>
      </c>
      <c r="AI4249" s="27">
        <v>0</v>
      </c>
      <c r="AK4249" s="29">
        <f t="shared" si="66"/>
        <v>-1.5075712829154776E-2</v>
      </c>
    </row>
    <row r="4250" spans="1:37" x14ac:dyDescent="0.25">
      <c r="A4250">
        <v>4248</v>
      </c>
      <c r="B4250" s="1">
        <v>1.17E-2</v>
      </c>
      <c r="C4250" s="1">
        <v>-1.1771041522694862E-5</v>
      </c>
      <c r="D4250" s="27">
        <v>9.9982582432420378E-2</v>
      </c>
      <c r="E4250" s="27">
        <v>7.2181623219126384E-2</v>
      </c>
      <c r="F4250" s="27">
        <v>9.1355796631245781E-2</v>
      </c>
      <c r="G4250" s="27">
        <v>4.9534513780847701E-2</v>
      </c>
      <c r="H4250" s="27">
        <v>0.16748587346401891</v>
      </c>
      <c r="I4250" s="27">
        <v>0.1811535822875511</v>
      </c>
      <c r="J4250" s="27">
        <v>9.0508719695196346E-2</v>
      </c>
      <c r="K4250" s="27">
        <v>2.1249490194415483E-2</v>
      </c>
      <c r="L4250" s="27">
        <v>2.0755300701223962E-2</v>
      </c>
      <c r="M4250" s="27">
        <v>7.4370688704511134E-2</v>
      </c>
      <c r="N4250" s="27">
        <v>0.13142182888944309</v>
      </c>
      <c r="O4250" s="27">
        <v>0</v>
      </c>
      <c r="P4250" s="27">
        <v>0</v>
      </c>
      <c r="Q4250" s="27">
        <v>0</v>
      </c>
      <c r="R4250" s="27">
        <v>0</v>
      </c>
      <c r="S4250" s="27">
        <v>0</v>
      </c>
      <c r="T4250" s="27">
        <v>0</v>
      </c>
      <c r="U4250" s="27">
        <v>0</v>
      </c>
      <c r="V4250" s="27">
        <v>0</v>
      </c>
      <c r="W4250" s="27">
        <v>0</v>
      </c>
      <c r="X4250" s="27">
        <v>0</v>
      </c>
      <c r="Y4250" s="27">
        <v>0</v>
      </c>
      <c r="Z4250" s="27">
        <v>0</v>
      </c>
      <c r="AA4250" s="27">
        <v>0</v>
      </c>
      <c r="AB4250" s="27">
        <v>0</v>
      </c>
      <c r="AC4250" s="27">
        <v>0</v>
      </c>
      <c r="AD4250" s="27">
        <v>0</v>
      </c>
      <c r="AE4250" s="27">
        <v>0</v>
      </c>
      <c r="AF4250" s="27">
        <v>0</v>
      </c>
      <c r="AG4250" s="27">
        <v>0</v>
      </c>
      <c r="AH4250" s="27">
        <v>0</v>
      </c>
      <c r="AI4250" s="27">
        <v>0</v>
      </c>
      <c r="AK4250" s="29">
        <f t="shared" si="66"/>
        <v>-1.0060719250166547E-3</v>
      </c>
    </row>
    <row r="4251" spans="1:37" x14ac:dyDescent="0.25">
      <c r="A4251">
        <v>4249</v>
      </c>
      <c r="B4251" s="1">
        <v>1.2500000000000001E-2</v>
      </c>
      <c r="C4251" s="1">
        <v>4.442655353023168E-4</v>
      </c>
      <c r="D4251" s="27">
        <v>0.16223705850752479</v>
      </c>
      <c r="E4251" s="27">
        <v>0.16467552725290302</v>
      </c>
      <c r="F4251" s="27">
        <v>2.4034979453350369E-2</v>
      </c>
      <c r="G4251" s="27">
        <v>8.8697229555432758E-2</v>
      </c>
      <c r="H4251" s="27">
        <v>6.0718770023437653E-2</v>
      </c>
      <c r="I4251" s="27">
        <v>5.0779267922397127E-2</v>
      </c>
      <c r="J4251" s="27">
        <v>0.14019709189906424</v>
      </c>
      <c r="K4251" s="27">
        <v>3.0305946994897814E-3</v>
      </c>
      <c r="L4251" s="27">
        <v>3.1589654578330462E-2</v>
      </c>
      <c r="M4251" s="27">
        <v>0.13802329550650511</v>
      </c>
      <c r="N4251" s="27">
        <v>0.13601653060156474</v>
      </c>
      <c r="O4251" s="27">
        <v>0</v>
      </c>
      <c r="P4251" s="27">
        <v>0</v>
      </c>
      <c r="Q4251" s="27">
        <v>0</v>
      </c>
      <c r="R4251" s="27">
        <v>0</v>
      </c>
      <c r="S4251" s="27">
        <v>0</v>
      </c>
      <c r="T4251" s="27">
        <v>0</v>
      </c>
      <c r="U4251" s="27">
        <v>0</v>
      </c>
      <c r="V4251" s="27">
        <v>0</v>
      </c>
      <c r="W4251" s="27">
        <v>0</v>
      </c>
      <c r="X4251" s="27">
        <v>0</v>
      </c>
      <c r="Y4251" s="27">
        <v>0</v>
      </c>
      <c r="Z4251" s="27">
        <v>0</v>
      </c>
      <c r="AA4251" s="27">
        <v>0</v>
      </c>
      <c r="AB4251" s="27">
        <v>0</v>
      </c>
      <c r="AC4251" s="27">
        <v>0</v>
      </c>
      <c r="AD4251" s="27">
        <v>0</v>
      </c>
      <c r="AE4251" s="27">
        <v>0</v>
      </c>
      <c r="AF4251" s="27">
        <v>0</v>
      </c>
      <c r="AG4251" s="27">
        <v>0</v>
      </c>
      <c r="AH4251" s="27">
        <v>0</v>
      </c>
      <c r="AI4251" s="27">
        <v>0</v>
      </c>
      <c r="AK4251" s="29">
        <f t="shared" si="66"/>
        <v>3.5541242824185339E-2</v>
      </c>
    </row>
    <row r="4252" spans="1:37" x14ac:dyDescent="0.25">
      <c r="A4252">
        <v>4250</v>
      </c>
      <c r="B4252" s="1">
        <v>1.0500000000000001E-2</v>
      </c>
      <c r="C4252" s="1">
        <v>9.7835026744758752E-5</v>
      </c>
      <c r="D4252" s="27">
        <v>0.10333075972112284</v>
      </c>
      <c r="E4252" s="27">
        <v>8.9161693679735102E-2</v>
      </c>
      <c r="F4252" s="27">
        <v>0.14917437070116576</v>
      </c>
      <c r="G4252" s="27">
        <v>3.7129373894089761E-2</v>
      </c>
      <c r="H4252" s="27">
        <v>2.0573722995192389E-2</v>
      </c>
      <c r="I4252" s="27">
        <v>4.9991599522086733E-2</v>
      </c>
      <c r="J4252" s="27">
        <v>0.11956359513254376</v>
      </c>
      <c r="K4252" s="27">
        <v>6.2595000702778708E-2</v>
      </c>
      <c r="L4252" s="27">
        <v>0.12838713869602666</v>
      </c>
      <c r="M4252" s="27">
        <v>6.5732668093813285E-2</v>
      </c>
      <c r="N4252" s="27">
        <v>0.17436007686144495</v>
      </c>
      <c r="O4252" s="27">
        <v>0</v>
      </c>
      <c r="P4252" s="27">
        <v>0</v>
      </c>
      <c r="Q4252" s="27">
        <v>0</v>
      </c>
      <c r="R4252" s="27">
        <v>0</v>
      </c>
      <c r="S4252" s="27">
        <v>0</v>
      </c>
      <c r="T4252" s="27">
        <v>0</v>
      </c>
      <c r="U4252" s="27">
        <v>0</v>
      </c>
      <c r="V4252" s="27">
        <v>0</v>
      </c>
      <c r="W4252" s="27">
        <v>0</v>
      </c>
      <c r="X4252" s="27">
        <v>0</v>
      </c>
      <c r="Y4252" s="27">
        <v>0</v>
      </c>
      <c r="Z4252" s="27">
        <v>0</v>
      </c>
      <c r="AA4252" s="27">
        <v>0</v>
      </c>
      <c r="AB4252" s="27">
        <v>0</v>
      </c>
      <c r="AC4252" s="27">
        <v>0</v>
      </c>
      <c r="AD4252" s="27">
        <v>0</v>
      </c>
      <c r="AE4252" s="27">
        <v>0</v>
      </c>
      <c r="AF4252" s="27">
        <v>0</v>
      </c>
      <c r="AG4252" s="27">
        <v>0</v>
      </c>
      <c r="AH4252" s="27">
        <v>0</v>
      </c>
      <c r="AI4252" s="27">
        <v>0</v>
      </c>
      <c r="AK4252" s="29">
        <f t="shared" si="66"/>
        <v>9.3176215947389281E-3</v>
      </c>
    </row>
    <row r="4253" spans="1:37" x14ac:dyDescent="0.25">
      <c r="A4253">
        <v>4251</v>
      </c>
      <c r="B4253" s="1">
        <v>1.29E-2</v>
      </c>
      <c r="C4253" s="1">
        <v>7.3161534955922713E-5</v>
      </c>
      <c r="D4253" s="27">
        <v>0.10937790575611471</v>
      </c>
      <c r="E4253" s="27">
        <v>0.11361512315238366</v>
      </c>
      <c r="F4253" s="27">
        <v>0.13320806954643782</v>
      </c>
      <c r="G4253" s="27">
        <v>0.10630360157143133</v>
      </c>
      <c r="H4253" s="27">
        <v>0.18358092642163656</v>
      </c>
      <c r="I4253" s="27">
        <v>7.4030779481469064E-2</v>
      </c>
      <c r="J4253" s="27">
        <v>9.0877810478661364E-2</v>
      </c>
      <c r="K4253" s="27">
        <v>3.7490594143442954E-2</v>
      </c>
      <c r="L4253" s="27">
        <v>5.0705584912037593E-3</v>
      </c>
      <c r="M4253" s="27">
        <v>2.066454491777699E-2</v>
      </c>
      <c r="N4253" s="27">
        <v>0.12578008603944185</v>
      </c>
      <c r="O4253" s="27">
        <v>0</v>
      </c>
      <c r="P4253" s="27">
        <v>0</v>
      </c>
      <c r="Q4253" s="27">
        <v>0</v>
      </c>
      <c r="R4253" s="27">
        <v>0</v>
      </c>
      <c r="S4253" s="27">
        <v>0</v>
      </c>
      <c r="T4253" s="27">
        <v>0</v>
      </c>
      <c r="U4253" s="27">
        <v>0</v>
      </c>
      <c r="V4253" s="27">
        <v>0</v>
      </c>
      <c r="W4253" s="27">
        <v>0</v>
      </c>
      <c r="X4253" s="27">
        <v>0</v>
      </c>
      <c r="Y4253" s="27">
        <v>0</v>
      </c>
      <c r="Z4253" s="27">
        <v>0</v>
      </c>
      <c r="AA4253" s="27">
        <v>0</v>
      </c>
      <c r="AB4253" s="27">
        <v>0</v>
      </c>
      <c r="AC4253" s="27">
        <v>0</v>
      </c>
      <c r="AD4253" s="27">
        <v>0</v>
      </c>
      <c r="AE4253" s="27">
        <v>0</v>
      </c>
      <c r="AF4253" s="27">
        <v>0</v>
      </c>
      <c r="AG4253" s="27">
        <v>0</v>
      </c>
      <c r="AH4253" s="27">
        <v>0</v>
      </c>
      <c r="AI4253" s="27">
        <v>0</v>
      </c>
      <c r="AK4253" s="29">
        <f t="shared" si="66"/>
        <v>5.671436818288582E-3</v>
      </c>
    </row>
    <row r="4254" spans="1:37" x14ac:dyDescent="0.25">
      <c r="A4254">
        <v>4252</v>
      </c>
      <c r="B4254" s="1">
        <v>1.29E-2</v>
      </c>
      <c r="C4254" s="1">
        <v>-4.0784049024216866E-4</v>
      </c>
      <c r="D4254" s="27">
        <v>0.14499092614973672</v>
      </c>
      <c r="E4254" s="27">
        <v>4.3652861244242731E-2</v>
      </c>
      <c r="F4254" s="27">
        <v>0.15687060029897443</v>
      </c>
      <c r="G4254" s="27">
        <v>0.12549863767646671</v>
      </c>
      <c r="H4254" s="27">
        <v>3.4311598679410922E-2</v>
      </c>
      <c r="I4254" s="27">
        <v>0.11187190830915238</v>
      </c>
      <c r="J4254" s="27">
        <v>5.8499693904361383E-2</v>
      </c>
      <c r="K4254" s="27">
        <v>0.13988858270956003</v>
      </c>
      <c r="L4254" s="27">
        <v>2.7597751955114529E-2</v>
      </c>
      <c r="M4254" s="27">
        <v>0.12385214533037125</v>
      </c>
      <c r="N4254" s="27">
        <v>3.2965293742608925E-2</v>
      </c>
      <c r="O4254" s="27">
        <v>0</v>
      </c>
      <c r="P4254" s="27">
        <v>0</v>
      </c>
      <c r="Q4254" s="27">
        <v>0</v>
      </c>
      <c r="R4254" s="27">
        <v>0</v>
      </c>
      <c r="S4254" s="27">
        <v>0</v>
      </c>
      <c r="T4254" s="27">
        <v>0</v>
      </c>
      <c r="U4254" s="27">
        <v>0</v>
      </c>
      <c r="V4254" s="27">
        <v>0</v>
      </c>
      <c r="W4254" s="27">
        <v>0</v>
      </c>
      <c r="X4254" s="27">
        <v>0</v>
      </c>
      <c r="Y4254" s="27">
        <v>0</v>
      </c>
      <c r="Z4254" s="27">
        <v>0</v>
      </c>
      <c r="AA4254" s="27">
        <v>0</v>
      </c>
      <c r="AB4254" s="27">
        <v>0</v>
      </c>
      <c r="AC4254" s="27">
        <v>0</v>
      </c>
      <c r="AD4254" s="27">
        <v>0</v>
      </c>
      <c r="AE4254" s="27">
        <v>0</v>
      </c>
      <c r="AF4254" s="27">
        <v>0</v>
      </c>
      <c r="AG4254" s="27">
        <v>0</v>
      </c>
      <c r="AH4254" s="27">
        <v>0</v>
      </c>
      <c r="AI4254" s="27">
        <v>0</v>
      </c>
      <c r="AK4254" s="29">
        <f t="shared" si="66"/>
        <v>-3.1615541879237881E-2</v>
      </c>
    </row>
    <row r="4255" spans="1:37" x14ac:dyDescent="0.25">
      <c r="A4255">
        <v>4253</v>
      </c>
      <c r="B4255" s="1">
        <v>1.0699999999999999E-2</v>
      </c>
      <c r="C4255" s="1">
        <v>-6.2946669293441825E-5</v>
      </c>
      <c r="D4255" s="27">
        <v>0.11077512117040271</v>
      </c>
      <c r="E4255" s="27">
        <v>4.3524315085422802E-2</v>
      </c>
      <c r="F4255" s="27">
        <v>0.12349648943775679</v>
      </c>
      <c r="G4255" s="27">
        <v>6.5562574086676734E-2</v>
      </c>
      <c r="H4255" s="27">
        <v>6.2262272642544296E-2</v>
      </c>
      <c r="I4255" s="27">
        <v>4.1553389526303983E-2</v>
      </c>
      <c r="J4255" s="27">
        <v>0.17552360097415659</v>
      </c>
      <c r="K4255" s="27">
        <v>9.0388981429724832E-2</v>
      </c>
      <c r="L4255" s="27">
        <v>3.194425115585469E-2</v>
      </c>
      <c r="M4255" s="27">
        <v>9.2700763039659434E-2</v>
      </c>
      <c r="N4255" s="27">
        <v>0.16226824145149729</v>
      </c>
      <c r="O4255" s="27">
        <v>0</v>
      </c>
      <c r="P4255" s="27">
        <v>0</v>
      </c>
      <c r="Q4255" s="27">
        <v>0</v>
      </c>
      <c r="R4255" s="27">
        <v>0</v>
      </c>
      <c r="S4255" s="27">
        <v>0</v>
      </c>
      <c r="T4255" s="27">
        <v>0</v>
      </c>
      <c r="U4255" s="27">
        <v>0</v>
      </c>
      <c r="V4255" s="27">
        <v>0</v>
      </c>
      <c r="W4255" s="27">
        <v>0</v>
      </c>
      <c r="X4255" s="27">
        <v>0</v>
      </c>
      <c r="Y4255" s="27">
        <v>0</v>
      </c>
      <c r="Z4255" s="27">
        <v>0</v>
      </c>
      <c r="AA4255" s="27">
        <v>0</v>
      </c>
      <c r="AB4255" s="27">
        <v>0</v>
      </c>
      <c r="AC4255" s="27">
        <v>0</v>
      </c>
      <c r="AD4255" s="27">
        <v>0</v>
      </c>
      <c r="AE4255" s="27">
        <v>0</v>
      </c>
      <c r="AF4255" s="27">
        <v>0</v>
      </c>
      <c r="AG4255" s="27">
        <v>0</v>
      </c>
      <c r="AH4255" s="27">
        <v>0</v>
      </c>
      <c r="AI4255" s="27">
        <v>0</v>
      </c>
      <c r="AK4255" s="29">
        <f t="shared" si="66"/>
        <v>-5.882866289106713E-3</v>
      </c>
    </row>
    <row r="4256" spans="1:37" x14ac:dyDescent="0.25">
      <c r="A4256">
        <v>4254</v>
      </c>
      <c r="B4256" s="1">
        <v>1.1299999999999999E-2</v>
      </c>
      <c r="C4256" s="1">
        <v>2.7040260648439151E-4</v>
      </c>
      <c r="D4256" s="27">
        <v>3.4603258140351825E-2</v>
      </c>
      <c r="E4256" s="27">
        <v>0.12966289148197335</v>
      </c>
      <c r="F4256" s="27">
        <v>6.5175283069782958E-2</v>
      </c>
      <c r="G4256" s="27">
        <v>7.0053614153338856E-2</v>
      </c>
      <c r="H4256" s="27">
        <v>0.14473089531044181</v>
      </c>
      <c r="I4256" s="27">
        <v>6.73663210796878E-3</v>
      </c>
      <c r="J4256" s="27">
        <v>9.2545341531793307E-2</v>
      </c>
      <c r="K4256" s="27">
        <v>8.7955395241022666E-2</v>
      </c>
      <c r="L4256" s="27">
        <v>0.13863869880645294</v>
      </c>
      <c r="M4256" s="27">
        <v>8.3672725836363246E-2</v>
      </c>
      <c r="N4256" s="27">
        <v>0.14622526432051031</v>
      </c>
      <c r="O4256" s="27">
        <v>0</v>
      </c>
      <c r="P4256" s="27">
        <v>0</v>
      </c>
      <c r="Q4256" s="27">
        <v>0</v>
      </c>
      <c r="R4256" s="27">
        <v>0</v>
      </c>
      <c r="S4256" s="27">
        <v>0</v>
      </c>
      <c r="T4256" s="27">
        <v>0</v>
      </c>
      <c r="U4256" s="27">
        <v>0</v>
      </c>
      <c r="V4256" s="27">
        <v>0</v>
      </c>
      <c r="W4256" s="27">
        <v>0</v>
      </c>
      <c r="X4256" s="27">
        <v>0</v>
      </c>
      <c r="Y4256" s="27">
        <v>0</v>
      </c>
      <c r="Z4256" s="27">
        <v>0</v>
      </c>
      <c r="AA4256" s="27">
        <v>0</v>
      </c>
      <c r="AB4256" s="27">
        <v>0</v>
      </c>
      <c r="AC4256" s="27">
        <v>0</v>
      </c>
      <c r="AD4256" s="27">
        <v>0</v>
      </c>
      <c r="AE4256" s="27">
        <v>0</v>
      </c>
      <c r="AF4256" s="27">
        <v>0</v>
      </c>
      <c r="AG4256" s="27">
        <v>0</v>
      </c>
      <c r="AH4256" s="27">
        <v>0</v>
      </c>
      <c r="AI4256" s="27">
        <v>0</v>
      </c>
      <c r="AK4256" s="29">
        <f t="shared" si="66"/>
        <v>2.3929434202158543E-2</v>
      </c>
    </row>
    <row r="4257" spans="1:37" x14ac:dyDescent="0.25">
      <c r="A4257">
        <v>4255</v>
      </c>
      <c r="B4257" s="1">
        <v>1.2699999999999999E-2</v>
      </c>
      <c r="C4257" s="1">
        <v>-2.0610206298180876E-4</v>
      </c>
      <c r="D4257" s="27">
        <v>7.7190011530987923E-2</v>
      </c>
      <c r="E4257" s="27">
        <v>9.8720629060541312E-2</v>
      </c>
      <c r="F4257" s="27">
        <v>6.2203932937658274E-2</v>
      </c>
      <c r="G4257" s="27">
        <v>4.266656437008183E-2</v>
      </c>
      <c r="H4257" s="27">
        <v>0.11139658240765472</v>
      </c>
      <c r="I4257" s="27">
        <v>0.14182669535334982</v>
      </c>
      <c r="J4257" s="27">
        <v>1.4343883709948532E-2</v>
      </c>
      <c r="K4257" s="27">
        <v>0.16254181099201645</v>
      </c>
      <c r="L4257" s="27">
        <v>9.5387489030723194E-2</v>
      </c>
      <c r="M4257" s="27">
        <v>9.8544021435707563E-2</v>
      </c>
      <c r="N4257" s="27">
        <v>9.5178379171330568E-2</v>
      </c>
      <c r="O4257" s="27">
        <v>0</v>
      </c>
      <c r="P4257" s="27">
        <v>0</v>
      </c>
      <c r="Q4257" s="27">
        <v>0</v>
      </c>
      <c r="R4257" s="27">
        <v>0</v>
      </c>
      <c r="S4257" s="27">
        <v>0</v>
      </c>
      <c r="T4257" s="27">
        <v>0</v>
      </c>
      <c r="U4257" s="27">
        <v>0</v>
      </c>
      <c r="V4257" s="27">
        <v>0</v>
      </c>
      <c r="W4257" s="27">
        <v>0</v>
      </c>
      <c r="X4257" s="27">
        <v>0</v>
      </c>
      <c r="Y4257" s="27">
        <v>0</v>
      </c>
      <c r="Z4257" s="27">
        <v>0</v>
      </c>
      <c r="AA4257" s="27">
        <v>0</v>
      </c>
      <c r="AB4257" s="27">
        <v>0</v>
      </c>
      <c r="AC4257" s="27">
        <v>0</v>
      </c>
      <c r="AD4257" s="27">
        <v>0</v>
      </c>
      <c r="AE4257" s="27">
        <v>0</v>
      </c>
      <c r="AF4257" s="27">
        <v>0</v>
      </c>
      <c r="AG4257" s="27">
        <v>0</v>
      </c>
      <c r="AH4257" s="27">
        <v>0</v>
      </c>
      <c r="AI4257" s="27">
        <v>0</v>
      </c>
      <c r="AK4257" s="29">
        <f t="shared" si="66"/>
        <v>-1.6228508896205415E-2</v>
      </c>
    </row>
    <row r="4258" spans="1:37" x14ac:dyDescent="0.25">
      <c r="A4258">
        <v>4256</v>
      </c>
      <c r="B4258" s="1">
        <v>1.01E-2</v>
      </c>
      <c r="C4258" s="1">
        <v>1.421607583112801E-4</v>
      </c>
      <c r="D4258" s="27">
        <v>4.3284155291665627E-2</v>
      </c>
      <c r="E4258" s="27">
        <v>5.4119301466283187E-2</v>
      </c>
      <c r="F4258" s="27">
        <v>2.3031165669513715E-2</v>
      </c>
      <c r="G4258" s="27">
        <v>0.14743766214862811</v>
      </c>
      <c r="H4258" s="27">
        <v>0.19900566760310073</v>
      </c>
      <c r="I4258" s="27">
        <v>9.3636718011125047E-4</v>
      </c>
      <c r="J4258" s="27">
        <v>3.6720648079482616E-2</v>
      </c>
      <c r="K4258" s="27">
        <v>0.10103911903766095</v>
      </c>
      <c r="L4258" s="27">
        <v>0.17600788592049771</v>
      </c>
      <c r="M4258" s="27">
        <v>9.5127860767770772E-2</v>
      </c>
      <c r="N4258" s="27">
        <v>0.12329016683528533</v>
      </c>
      <c r="O4258" s="27">
        <v>0</v>
      </c>
      <c r="P4258" s="27">
        <v>0</v>
      </c>
      <c r="Q4258" s="27">
        <v>0</v>
      </c>
      <c r="R4258" s="27">
        <v>0</v>
      </c>
      <c r="S4258" s="27">
        <v>0</v>
      </c>
      <c r="T4258" s="27">
        <v>0</v>
      </c>
      <c r="U4258" s="27">
        <v>0</v>
      </c>
      <c r="V4258" s="27">
        <v>0</v>
      </c>
      <c r="W4258" s="27">
        <v>0</v>
      </c>
      <c r="X4258" s="27">
        <v>0</v>
      </c>
      <c r="Y4258" s="27">
        <v>0</v>
      </c>
      <c r="Z4258" s="27">
        <v>0</v>
      </c>
      <c r="AA4258" s="27">
        <v>0</v>
      </c>
      <c r="AB4258" s="27">
        <v>0</v>
      </c>
      <c r="AC4258" s="27">
        <v>0</v>
      </c>
      <c r="AD4258" s="27">
        <v>0</v>
      </c>
      <c r="AE4258" s="27">
        <v>0</v>
      </c>
      <c r="AF4258" s="27">
        <v>0</v>
      </c>
      <c r="AG4258" s="27">
        <v>0</v>
      </c>
      <c r="AH4258" s="27">
        <v>0</v>
      </c>
      <c r="AI4258" s="27">
        <v>0</v>
      </c>
      <c r="AK4258" s="29">
        <f t="shared" si="66"/>
        <v>1.4075322605077238E-2</v>
      </c>
    </row>
    <row r="4259" spans="1:37" x14ac:dyDescent="0.25">
      <c r="A4259">
        <v>4257</v>
      </c>
      <c r="B4259" s="1">
        <v>1.2999999999999999E-2</v>
      </c>
      <c r="C4259" s="1">
        <v>5.0615529187504935E-5</v>
      </c>
      <c r="D4259" s="27">
        <v>9.3489877378542918E-2</v>
      </c>
      <c r="E4259" s="27">
        <v>0.11752658428722895</v>
      </c>
      <c r="F4259" s="27">
        <v>4.6316338850518751E-2</v>
      </c>
      <c r="G4259" s="27">
        <v>0.14343087149275052</v>
      </c>
      <c r="H4259" s="27">
        <v>7.4207309029217072E-2</v>
      </c>
      <c r="I4259" s="27">
        <v>0.14495669579190126</v>
      </c>
      <c r="J4259" s="27">
        <v>4.5217128346117984E-2</v>
      </c>
      <c r="K4259" s="27">
        <v>9.4085656426358938E-2</v>
      </c>
      <c r="L4259" s="27">
        <v>0.12422418632055003</v>
      </c>
      <c r="M4259" s="27">
        <v>6.0318258969433249E-2</v>
      </c>
      <c r="N4259" s="27">
        <v>5.6227093107380277E-2</v>
      </c>
      <c r="O4259" s="27">
        <v>0</v>
      </c>
      <c r="P4259" s="27">
        <v>0</v>
      </c>
      <c r="Q4259" s="27">
        <v>0</v>
      </c>
      <c r="R4259" s="27">
        <v>0</v>
      </c>
      <c r="S4259" s="27">
        <v>0</v>
      </c>
      <c r="T4259" s="27">
        <v>0</v>
      </c>
      <c r="U4259" s="27">
        <v>0</v>
      </c>
      <c r="V4259" s="27">
        <v>0</v>
      </c>
      <c r="W4259" s="27">
        <v>0</v>
      </c>
      <c r="X4259" s="27">
        <v>0</v>
      </c>
      <c r="Y4259" s="27">
        <v>0</v>
      </c>
      <c r="Z4259" s="27">
        <v>0</v>
      </c>
      <c r="AA4259" s="27">
        <v>0</v>
      </c>
      <c r="AB4259" s="27">
        <v>0</v>
      </c>
      <c r="AC4259" s="27">
        <v>0</v>
      </c>
      <c r="AD4259" s="27">
        <v>0</v>
      </c>
      <c r="AE4259" s="27">
        <v>0</v>
      </c>
      <c r="AF4259" s="27">
        <v>0</v>
      </c>
      <c r="AG4259" s="27">
        <v>0</v>
      </c>
      <c r="AH4259" s="27">
        <v>0</v>
      </c>
      <c r="AI4259" s="27">
        <v>0</v>
      </c>
      <c r="AK4259" s="29">
        <f t="shared" si="66"/>
        <v>3.8935022451926874E-3</v>
      </c>
    </row>
    <row r="4260" spans="1:37" x14ac:dyDescent="0.25">
      <c r="A4260">
        <v>4258</v>
      </c>
      <c r="B4260" s="1">
        <v>1.5100000000000001E-2</v>
      </c>
      <c r="C4260" s="1">
        <v>-2.0851615909929314E-5</v>
      </c>
      <c r="D4260" s="27">
        <v>2.0577399572868785E-3</v>
      </c>
      <c r="E4260" s="27">
        <v>0.18369403703901255</v>
      </c>
      <c r="F4260" s="27">
        <v>0.11503185002826628</v>
      </c>
      <c r="G4260" s="27">
        <v>0.14203750426763803</v>
      </c>
      <c r="H4260" s="27">
        <v>1.9987313296976655E-2</v>
      </c>
      <c r="I4260" s="27">
        <v>6.3815678785826571E-2</v>
      </c>
      <c r="J4260" s="27">
        <v>8.7547453091762262E-2</v>
      </c>
      <c r="K4260" s="27">
        <v>0.16918861402306506</v>
      </c>
      <c r="L4260" s="27">
        <v>4.8656243708119752E-2</v>
      </c>
      <c r="M4260" s="27">
        <v>0.12395760759345675</v>
      </c>
      <c r="N4260" s="27">
        <v>4.4025958208589164E-2</v>
      </c>
      <c r="O4260" s="27">
        <v>0</v>
      </c>
      <c r="P4260" s="27">
        <v>0</v>
      </c>
      <c r="Q4260" s="27">
        <v>0</v>
      </c>
      <c r="R4260" s="27">
        <v>0</v>
      </c>
      <c r="S4260" s="27">
        <v>0</v>
      </c>
      <c r="T4260" s="27">
        <v>0</v>
      </c>
      <c r="U4260" s="27">
        <v>0</v>
      </c>
      <c r="V4260" s="27">
        <v>0</v>
      </c>
      <c r="W4260" s="27">
        <v>0</v>
      </c>
      <c r="X4260" s="27">
        <v>0</v>
      </c>
      <c r="Y4260" s="27">
        <v>0</v>
      </c>
      <c r="Z4260" s="27">
        <v>0</v>
      </c>
      <c r="AA4260" s="27">
        <v>0</v>
      </c>
      <c r="AB4260" s="27">
        <v>0</v>
      </c>
      <c r="AC4260" s="27">
        <v>0</v>
      </c>
      <c r="AD4260" s="27">
        <v>0</v>
      </c>
      <c r="AE4260" s="27">
        <v>0</v>
      </c>
      <c r="AF4260" s="27">
        <v>0</v>
      </c>
      <c r="AG4260" s="27">
        <v>0</v>
      </c>
      <c r="AH4260" s="27">
        <v>0</v>
      </c>
      <c r="AI4260" s="27">
        <v>0</v>
      </c>
      <c r="AK4260" s="29">
        <f t="shared" si="66"/>
        <v>-1.3809017158893586E-3</v>
      </c>
    </row>
    <row r="4261" spans="1:37" x14ac:dyDescent="0.25">
      <c r="A4261">
        <v>4259</v>
      </c>
      <c r="B4261" s="1">
        <v>1.2200000000000001E-2</v>
      </c>
      <c r="C4261" s="1">
        <v>-3.1898862639225E-4</v>
      </c>
      <c r="D4261" s="27">
        <v>0.13892352172349634</v>
      </c>
      <c r="E4261" s="27">
        <v>2.7315075917152373E-2</v>
      </c>
      <c r="F4261" s="27">
        <v>0.14165315042133136</v>
      </c>
      <c r="G4261" s="27">
        <v>5.1292097340975375E-2</v>
      </c>
      <c r="H4261" s="27">
        <v>6.6440603273085971E-2</v>
      </c>
      <c r="I4261" s="27">
        <v>0.12187587404367524</v>
      </c>
      <c r="J4261" s="27">
        <v>1.5224502481569965E-3</v>
      </c>
      <c r="K4261" s="27">
        <v>0.15235130746975292</v>
      </c>
      <c r="L4261" s="27">
        <v>0.2238214483212044</v>
      </c>
      <c r="M4261" s="27">
        <v>1.4464185093835206E-2</v>
      </c>
      <c r="N4261" s="27">
        <v>6.0340286147333715E-2</v>
      </c>
      <c r="O4261" s="27">
        <v>0</v>
      </c>
      <c r="P4261" s="27">
        <v>0</v>
      </c>
      <c r="Q4261" s="27">
        <v>0</v>
      </c>
      <c r="R4261" s="27">
        <v>0</v>
      </c>
      <c r="S4261" s="27">
        <v>0</v>
      </c>
      <c r="T4261" s="27">
        <v>0</v>
      </c>
      <c r="U4261" s="27">
        <v>0</v>
      </c>
      <c r="V4261" s="27">
        <v>0</v>
      </c>
      <c r="W4261" s="27">
        <v>0</v>
      </c>
      <c r="X4261" s="27">
        <v>0</v>
      </c>
      <c r="Y4261" s="27">
        <v>0</v>
      </c>
      <c r="Z4261" s="27">
        <v>0</v>
      </c>
      <c r="AA4261" s="27">
        <v>0</v>
      </c>
      <c r="AB4261" s="27">
        <v>0</v>
      </c>
      <c r="AC4261" s="27">
        <v>0</v>
      </c>
      <c r="AD4261" s="27">
        <v>0</v>
      </c>
      <c r="AE4261" s="27">
        <v>0</v>
      </c>
      <c r="AF4261" s="27">
        <v>0</v>
      </c>
      <c r="AG4261" s="27">
        <v>0</v>
      </c>
      <c r="AH4261" s="27">
        <v>0</v>
      </c>
      <c r="AI4261" s="27">
        <v>0</v>
      </c>
      <c r="AK4261" s="29">
        <f t="shared" si="66"/>
        <v>-2.6146608720676229E-2</v>
      </c>
    </row>
    <row r="4262" spans="1:37" x14ac:dyDescent="0.25">
      <c r="A4262">
        <v>4260</v>
      </c>
      <c r="B4262" s="1">
        <v>1.32E-2</v>
      </c>
      <c r="C4262" s="1">
        <v>-4.9646931529809377E-4</v>
      </c>
      <c r="D4262" s="27">
        <v>9.3850197025435053E-2</v>
      </c>
      <c r="E4262" s="27">
        <v>5.5818951695980994E-2</v>
      </c>
      <c r="F4262" s="27">
        <v>0.16364181124312635</v>
      </c>
      <c r="G4262" s="27">
        <v>0.13563038969248181</v>
      </c>
      <c r="H4262" s="27">
        <v>6.0368484222558062E-2</v>
      </c>
      <c r="I4262" s="27">
        <v>5.2963811540422512E-2</v>
      </c>
      <c r="J4262" s="27">
        <v>2.8961403313009271E-2</v>
      </c>
      <c r="K4262" s="27">
        <v>0.20040682979087229</v>
      </c>
      <c r="L4262" s="27">
        <v>8.7387487508452863E-3</v>
      </c>
      <c r="M4262" s="27">
        <v>0.14939486377400177</v>
      </c>
      <c r="N4262" s="27">
        <v>5.0224508951266539E-2</v>
      </c>
      <c r="O4262" s="27">
        <v>0</v>
      </c>
      <c r="P4262" s="27">
        <v>0</v>
      </c>
      <c r="Q4262" s="27">
        <v>0</v>
      </c>
      <c r="R4262" s="27">
        <v>0</v>
      </c>
      <c r="S4262" s="27">
        <v>0</v>
      </c>
      <c r="T4262" s="27">
        <v>0</v>
      </c>
      <c r="U4262" s="27">
        <v>0</v>
      </c>
      <c r="V4262" s="27">
        <v>0</v>
      </c>
      <c r="W4262" s="27">
        <v>0</v>
      </c>
      <c r="X4262" s="27">
        <v>0</v>
      </c>
      <c r="Y4262" s="27">
        <v>0</v>
      </c>
      <c r="Z4262" s="27">
        <v>0</v>
      </c>
      <c r="AA4262" s="27">
        <v>0</v>
      </c>
      <c r="AB4262" s="27">
        <v>0</v>
      </c>
      <c r="AC4262" s="27">
        <v>0</v>
      </c>
      <c r="AD4262" s="27">
        <v>0</v>
      </c>
      <c r="AE4262" s="27">
        <v>0</v>
      </c>
      <c r="AF4262" s="27">
        <v>0</v>
      </c>
      <c r="AG4262" s="27">
        <v>0</v>
      </c>
      <c r="AH4262" s="27">
        <v>0</v>
      </c>
      <c r="AI4262" s="27">
        <v>0</v>
      </c>
      <c r="AK4262" s="29">
        <f t="shared" si="66"/>
        <v>-3.7611311765007101E-2</v>
      </c>
    </row>
    <row r="4263" spans="1:37" x14ac:dyDescent="0.25">
      <c r="A4263">
        <v>4261</v>
      </c>
      <c r="B4263" s="1">
        <v>1.0800000000000001E-2</v>
      </c>
      <c r="C4263" s="1">
        <v>-2.4919410007797329E-5</v>
      </c>
      <c r="D4263" s="27">
        <v>0.11001236057749421</v>
      </c>
      <c r="E4263" s="27">
        <v>1.4441596321778143E-2</v>
      </c>
      <c r="F4263" s="27">
        <v>5.449572785613517E-2</v>
      </c>
      <c r="G4263" s="27">
        <v>0.13586260604641198</v>
      </c>
      <c r="H4263" s="27">
        <v>0.13217753485514785</v>
      </c>
      <c r="I4263" s="27">
        <v>6.5696983790430943E-2</v>
      </c>
      <c r="J4263" s="27">
        <v>0.12976105986255101</v>
      </c>
      <c r="K4263" s="27">
        <v>8.7054898137128828E-2</v>
      </c>
      <c r="L4263" s="27">
        <v>0.11050480867136726</v>
      </c>
      <c r="M4263" s="27">
        <v>8.6106509813538956E-2</v>
      </c>
      <c r="N4263" s="27">
        <v>7.3885914068015535E-2</v>
      </c>
      <c r="O4263" s="27">
        <v>0</v>
      </c>
      <c r="P4263" s="27">
        <v>0</v>
      </c>
      <c r="Q4263" s="27">
        <v>0</v>
      </c>
      <c r="R4263" s="27">
        <v>0</v>
      </c>
      <c r="S4263" s="27">
        <v>0</v>
      </c>
      <c r="T4263" s="27">
        <v>0</v>
      </c>
      <c r="U4263" s="27">
        <v>0</v>
      </c>
      <c r="V4263" s="27">
        <v>0</v>
      </c>
      <c r="W4263" s="27">
        <v>0</v>
      </c>
      <c r="X4263" s="27">
        <v>0</v>
      </c>
      <c r="Y4263" s="27">
        <v>0</v>
      </c>
      <c r="Z4263" s="27">
        <v>0</v>
      </c>
      <c r="AA4263" s="27">
        <v>0</v>
      </c>
      <c r="AB4263" s="27">
        <v>0</v>
      </c>
      <c r="AC4263" s="27">
        <v>0</v>
      </c>
      <c r="AD4263" s="27">
        <v>0</v>
      </c>
      <c r="AE4263" s="27">
        <v>0</v>
      </c>
      <c r="AF4263" s="27">
        <v>0</v>
      </c>
      <c r="AG4263" s="27">
        <v>0</v>
      </c>
      <c r="AH4263" s="27">
        <v>0</v>
      </c>
      <c r="AI4263" s="27">
        <v>0</v>
      </c>
      <c r="AK4263" s="29">
        <f t="shared" si="66"/>
        <v>-2.3073527784997524E-3</v>
      </c>
    </row>
    <row r="4264" spans="1:37" x14ac:dyDescent="0.25">
      <c r="A4264">
        <v>4262</v>
      </c>
      <c r="B4264" s="1">
        <v>1.1900000000000001E-2</v>
      </c>
      <c r="C4264" s="1">
        <v>5.1548313152262275E-5</v>
      </c>
      <c r="D4264" s="27">
        <v>0.10523801536933794</v>
      </c>
      <c r="E4264" s="27">
        <v>9.0684570140340343E-2</v>
      </c>
      <c r="F4264" s="27">
        <v>1.6264028265948968E-2</v>
      </c>
      <c r="G4264" s="27">
        <v>0.12767749294376743</v>
      </c>
      <c r="H4264" s="27">
        <v>0.15013533197508103</v>
      </c>
      <c r="I4264" s="27">
        <v>7.1599889535815683E-2</v>
      </c>
      <c r="J4264" s="27">
        <v>3.3979468242783466E-2</v>
      </c>
      <c r="K4264" s="27">
        <v>0.1206377032197658</v>
      </c>
      <c r="L4264" s="27">
        <v>0.12889757422516596</v>
      </c>
      <c r="M4264" s="27">
        <v>3.7817632740525499E-2</v>
      </c>
      <c r="N4264" s="27">
        <v>0.11706829334146772</v>
      </c>
      <c r="O4264" s="27">
        <v>0</v>
      </c>
      <c r="P4264" s="27">
        <v>0</v>
      </c>
      <c r="Q4264" s="27">
        <v>0</v>
      </c>
      <c r="R4264" s="27">
        <v>0</v>
      </c>
      <c r="S4264" s="27">
        <v>0</v>
      </c>
      <c r="T4264" s="27">
        <v>0</v>
      </c>
      <c r="U4264" s="27">
        <v>0</v>
      </c>
      <c r="V4264" s="27">
        <v>0</v>
      </c>
      <c r="W4264" s="27">
        <v>0</v>
      </c>
      <c r="X4264" s="27">
        <v>0</v>
      </c>
      <c r="Y4264" s="27">
        <v>0</v>
      </c>
      <c r="Z4264" s="27">
        <v>0</v>
      </c>
      <c r="AA4264" s="27">
        <v>0</v>
      </c>
      <c r="AB4264" s="27">
        <v>0</v>
      </c>
      <c r="AC4264" s="27">
        <v>0</v>
      </c>
      <c r="AD4264" s="27">
        <v>0</v>
      </c>
      <c r="AE4264" s="27">
        <v>0</v>
      </c>
      <c r="AF4264" s="27">
        <v>0</v>
      </c>
      <c r="AG4264" s="27">
        <v>0</v>
      </c>
      <c r="AH4264" s="27">
        <v>0</v>
      </c>
      <c r="AI4264" s="27">
        <v>0</v>
      </c>
      <c r="AK4264" s="29">
        <f t="shared" si="66"/>
        <v>4.3317910211985106E-3</v>
      </c>
    </row>
    <row r="4265" spans="1:37" x14ac:dyDescent="0.25">
      <c r="A4265">
        <v>4263</v>
      </c>
      <c r="B4265" s="1">
        <v>1.2999999999999999E-2</v>
      </c>
      <c r="C4265" s="1">
        <v>7.7239723170556435E-5</v>
      </c>
      <c r="D4265" s="27">
        <v>1.7472770126327711E-2</v>
      </c>
      <c r="E4265" s="27">
        <v>0.13463273977559889</v>
      </c>
      <c r="F4265" s="27">
        <v>0.13202893079446867</v>
      </c>
      <c r="G4265" s="27">
        <v>7.0531197654330524E-2</v>
      </c>
      <c r="H4265" s="27">
        <v>0.15342093597945539</v>
      </c>
      <c r="I4265" s="27">
        <v>9.2797432837599211E-2</v>
      </c>
      <c r="J4265" s="27">
        <v>5.4467782800152825E-2</v>
      </c>
      <c r="K4265" s="27">
        <v>0.10799249674867877</v>
      </c>
      <c r="L4265" s="27">
        <v>0.20419535348590523</v>
      </c>
      <c r="M4265" s="27">
        <v>2.614199744109141E-2</v>
      </c>
      <c r="N4265" s="27">
        <v>6.3183623563915371E-3</v>
      </c>
      <c r="O4265" s="27">
        <v>0</v>
      </c>
      <c r="P4265" s="27">
        <v>0</v>
      </c>
      <c r="Q4265" s="27">
        <v>0</v>
      </c>
      <c r="R4265" s="27">
        <v>0</v>
      </c>
      <c r="S4265" s="27">
        <v>0</v>
      </c>
      <c r="T4265" s="27">
        <v>0</v>
      </c>
      <c r="U4265" s="27">
        <v>0</v>
      </c>
      <c r="V4265" s="27">
        <v>0</v>
      </c>
      <c r="W4265" s="27">
        <v>0</v>
      </c>
      <c r="X4265" s="27">
        <v>0</v>
      </c>
      <c r="Y4265" s="27">
        <v>0</v>
      </c>
      <c r="Z4265" s="27">
        <v>0</v>
      </c>
      <c r="AA4265" s="27">
        <v>0</v>
      </c>
      <c r="AB4265" s="27">
        <v>0</v>
      </c>
      <c r="AC4265" s="27">
        <v>0</v>
      </c>
      <c r="AD4265" s="27">
        <v>0</v>
      </c>
      <c r="AE4265" s="27">
        <v>0</v>
      </c>
      <c r="AF4265" s="27">
        <v>0</v>
      </c>
      <c r="AG4265" s="27">
        <v>0</v>
      </c>
      <c r="AH4265" s="27">
        <v>0</v>
      </c>
      <c r="AI4265" s="27">
        <v>0</v>
      </c>
      <c r="AK4265" s="29">
        <f t="shared" si="66"/>
        <v>5.9415171669658798E-3</v>
      </c>
    </row>
    <row r="4266" spans="1:37" x14ac:dyDescent="0.25">
      <c r="A4266">
        <v>4264</v>
      </c>
      <c r="B4266" s="1">
        <v>1.3899999999999999E-2</v>
      </c>
      <c r="C4266" s="1">
        <v>3.8393567125275376E-4</v>
      </c>
      <c r="D4266" s="27">
        <v>0.18423586772997136</v>
      </c>
      <c r="E4266" s="27">
        <v>0.19314028185865303</v>
      </c>
      <c r="F4266" s="27">
        <v>7.5360292556185648E-2</v>
      </c>
      <c r="G4266" s="27">
        <v>3.5995095766718249E-2</v>
      </c>
      <c r="H4266" s="27">
        <v>4.5905067494136559E-2</v>
      </c>
      <c r="I4266" s="27">
        <v>1.5247857849095485E-2</v>
      </c>
      <c r="J4266" s="27">
        <v>7.1604489408210001E-2</v>
      </c>
      <c r="K4266" s="27">
        <v>8.0524892535481105E-2</v>
      </c>
      <c r="L4266" s="27">
        <v>0.20671635159421342</v>
      </c>
      <c r="M4266" s="27">
        <v>6.6901401814002345E-4</v>
      </c>
      <c r="N4266" s="27">
        <v>9.0600789189195077E-2</v>
      </c>
      <c r="O4266" s="27">
        <v>0</v>
      </c>
      <c r="P4266" s="27">
        <v>0</v>
      </c>
      <c r="Q4266" s="27">
        <v>0</v>
      </c>
      <c r="R4266" s="27">
        <v>0</v>
      </c>
      <c r="S4266" s="27">
        <v>0</v>
      </c>
      <c r="T4266" s="27">
        <v>0</v>
      </c>
      <c r="U4266" s="27">
        <v>0</v>
      </c>
      <c r="V4266" s="27">
        <v>0</v>
      </c>
      <c r="W4266" s="27">
        <v>0</v>
      </c>
      <c r="X4266" s="27">
        <v>0</v>
      </c>
      <c r="Y4266" s="27">
        <v>0</v>
      </c>
      <c r="Z4266" s="27">
        <v>0</v>
      </c>
      <c r="AA4266" s="27">
        <v>0</v>
      </c>
      <c r="AB4266" s="27">
        <v>0</v>
      </c>
      <c r="AC4266" s="27">
        <v>0</v>
      </c>
      <c r="AD4266" s="27">
        <v>0</v>
      </c>
      <c r="AE4266" s="27">
        <v>0</v>
      </c>
      <c r="AF4266" s="27">
        <v>0</v>
      </c>
      <c r="AG4266" s="27">
        <v>0</v>
      </c>
      <c r="AH4266" s="27">
        <v>0</v>
      </c>
      <c r="AI4266" s="27">
        <v>0</v>
      </c>
      <c r="AK4266" s="29">
        <f t="shared" si="66"/>
        <v>2.7621271313147754E-2</v>
      </c>
    </row>
    <row r="4267" spans="1:37" x14ac:dyDescent="0.25">
      <c r="A4267">
        <v>4265</v>
      </c>
      <c r="B4267" s="1">
        <v>1.44E-2</v>
      </c>
      <c r="C4267" s="1">
        <v>3.3543089428015606E-4</v>
      </c>
      <c r="D4267" s="27">
        <v>6.1166048639037497E-2</v>
      </c>
      <c r="E4267" s="27">
        <v>0.16859716378585801</v>
      </c>
      <c r="F4267" s="27">
        <v>5.7034778906156047E-2</v>
      </c>
      <c r="G4267" s="27">
        <v>0.13832119195074349</v>
      </c>
      <c r="H4267" s="27">
        <v>0.10908754476137297</v>
      </c>
      <c r="I4267" s="27">
        <v>1.9092512693654015E-2</v>
      </c>
      <c r="J4267" s="27">
        <v>0.18969140159489109</v>
      </c>
      <c r="K4267" s="27">
        <v>7.8676238116127034E-2</v>
      </c>
      <c r="L4267" s="27">
        <v>1.2189758553316915E-2</v>
      </c>
      <c r="M4267" s="27">
        <v>1.3458811008406249E-3</v>
      </c>
      <c r="N4267" s="27">
        <v>0.16479747989800222</v>
      </c>
      <c r="O4267" s="27">
        <v>0</v>
      </c>
      <c r="P4267" s="27">
        <v>0</v>
      </c>
      <c r="Q4267" s="27">
        <v>0</v>
      </c>
      <c r="R4267" s="27">
        <v>0</v>
      </c>
      <c r="S4267" s="27">
        <v>0</v>
      </c>
      <c r="T4267" s="27">
        <v>0</v>
      </c>
      <c r="U4267" s="27">
        <v>0</v>
      </c>
      <c r="V4267" s="27">
        <v>0</v>
      </c>
      <c r="W4267" s="27">
        <v>0</v>
      </c>
      <c r="X4267" s="27">
        <v>0</v>
      </c>
      <c r="Y4267" s="27">
        <v>0</v>
      </c>
      <c r="Z4267" s="27">
        <v>0</v>
      </c>
      <c r="AA4267" s="27">
        <v>0</v>
      </c>
      <c r="AB4267" s="27">
        <v>0</v>
      </c>
      <c r="AC4267" s="27">
        <v>0</v>
      </c>
      <c r="AD4267" s="27">
        <v>0</v>
      </c>
      <c r="AE4267" s="27">
        <v>0</v>
      </c>
      <c r="AF4267" s="27">
        <v>0</v>
      </c>
      <c r="AG4267" s="27">
        <v>0</v>
      </c>
      <c r="AH4267" s="27">
        <v>0</v>
      </c>
      <c r="AI4267" s="27">
        <v>0</v>
      </c>
      <c r="AK4267" s="29">
        <f t="shared" si="66"/>
        <v>2.3293812102788615E-2</v>
      </c>
    </row>
    <row r="4268" spans="1:37" x14ac:dyDescent="0.25">
      <c r="A4268">
        <v>4266</v>
      </c>
      <c r="B4268" s="1">
        <v>1.18E-2</v>
      </c>
      <c r="C4268" s="1">
        <v>-5.4072305962037906E-4</v>
      </c>
      <c r="D4268" s="27">
        <v>3.8458022049485632E-2</v>
      </c>
      <c r="E4268" s="27">
        <v>2.2355945468307003E-2</v>
      </c>
      <c r="F4268" s="27">
        <v>0.16123276622959026</v>
      </c>
      <c r="G4268" s="27">
        <v>7.968005710785063E-2</v>
      </c>
      <c r="H4268" s="27">
        <v>2.5693113695673349E-2</v>
      </c>
      <c r="I4268" s="27">
        <v>0.14169180541253332</v>
      </c>
      <c r="J4268" s="27">
        <v>1.7687783451179571E-2</v>
      </c>
      <c r="K4268" s="27">
        <v>0.1756364501933608</v>
      </c>
      <c r="L4268" s="27">
        <v>4.0755792633884444E-2</v>
      </c>
      <c r="M4268" s="27">
        <v>0.16951489325502625</v>
      </c>
      <c r="N4268" s="27">
        <v>0.12729337050310877</v>
      </c>
      <c r="O4268" s="27">
        <v>0</v>
      </c>
      <c r="P4268" s="27">
        <v>0</v>
      </c>
      <c r="Q4268" s="27">
        <v>0</v>
      </c>
      <c r="R4268" s="27">
        <v>0</v>
      </c>
      <c r="S4268" s="27">
        <v>0</v>
      </c>
      <c r="T4268" s="27">
        <v>0</v>
      </c>
      <c r="U4268" s="27">
        <v>0</v>
      </c>
      <c r="V4268" s="27">
        <v>0</v>
      </c>
      <c r="W4268" s="27">
        <v>0</v>
      </c>
      <c r="X4268" s="27">
        <v>0</v>
      </c>
      <c r="Y4268" s="27">
        <v>0</v>
      </c>
      <c r="Z4268" s="27">
        <v>0</v>
      </c>
      <c r="AA4268" s="27">
        <v>0</v>
      </c>
      <c r="AB4268" s="27">
        <v>0</v>
      </c>
      <c r="AC4268" s="27">
        <v>0</v>
      </c>
      <c r="AD4268" s="27">
        <v>0</v>
      </c>
      <c r="AE4268" s="27">
        <v>0</v>
      </c>
      <c r="AF4268" s="27">
        <v>0</v>
      </c>
      <c r="AG4268" s="27">
        <v>0</v>
      </c>
      <c r="AH4268" s="27">
        <v>0</v>
      </c>
      <c r="AI4268" s="27">
        <v>0</v>
      </c>
      <c r="AK4268" s="29">
        <f t="shared" si="66"/>
        <v>-4.5823988103421955E-2</v>
      </c>
    </row>
    <row r="4269" spans="1:37" x14ac:dyDescent="0.25">
      <c r="A4269">
        <v>4267</v>
      </c>
      <c r="B4269" s="1">
        <v>1.15E-2</v>
      </c>
      <c r="C4269" s="1">
        <v>-4.2323897535553754E-5</v>
      </c>
      <c r="D4269" s="27">
        <v>0.16683061230630142</v>
      </c>
      <c r="E4269" s="27">
        <v>1.1632251175418757E-2</v>
      </c>
      <c r="F4269" s="27">
        <v>9.8771951202312365E-3</v>
      </c>
      <c r="G4269" s="27">
        <v>0.22089605677108154</v>
      </c>
      <c r="H4269" s="27">
        <v>4.4266345227368352E-2</v>
      </c>
      <c r="I4269" s="27">
        <v>0.19320183213107245</v>
      </c>
      <c r="J4269" s="27">
        <v>4.5546333805307534E-3</v>
      </c>
      <c r="K4269" s="27">
        <v>3.3470592837806313E-3</v>
      </c>
      <c r="L4269" s="27">
        <v>2.2474345331712761E-2</v>
      </c>
      <c r="M4269" s="27">
        <v>9.035177881130152E-2</v>
      </c>
      <c r="N4269" s="27">
        <v>0.23256789046120077</v>
      </c>
      <c r="O4269" s="27">
        <v>0</v>
      </c>
      <c r="P4269" s="27">
        <v>0</v>
      </c>
      <c r="Q4269" s="27">
        <v>0</v>
      </c>
      <c r="R4269" s="27">
        <v>0</v>
      </c>
      <c r="S4269" s="27">
        <v>0</v>
      </c>
      <c r="T4269" s="27">
        <v>0</v>
      </c>
      <c r="U4269" s="27">
        <v>0</v>
      </c>
      <c r="V4269" s="27">
        <v>0</v>
      </c>
      <c r="W4269" s="27">
        <v>0</v>
      </c>
      <c r="X4269" s="27">
        <v>0</v>
      </c>
      <c r="Y4269" s="27">
        <v>0</v>
      </c>
      <c r="Z4269" s="27">
        <v>0</v>
      </c>
      <c r="AA4269" s="27">
        <v>0</v>
      </c>
      <c r="AB4269" s="27">
        <v>0</v>
      </c>
      <c r="AC4269" s="27">
        <v>0</v>
      </c>
      <c r="AD4269" s="27">
        <v>0</v>
      </c>
      <c r="AE4269" s="27">
        <v>0</v>
      </c>
      <c r="AF4269" s="27">
        <v>0</v>
      </c>
      <c r="AG4269" s="27">
        <v>0</v>
      </c>
      <c r="AH4269" s="27">
        <v>0</v>
      </c>
      <c r="AI4269" s="27">
        <v>0</v>
      </c>
      <c r="AK4269" s="29">
        <f t="shared" si="66"/>
        <v>-3.6803389161351092E-3</v>
      </c>
    </row>
    <row r="4270" spans="1:37" x14ac:dyDescent="0.25">
      <c r="A4270">
        <v>4268</v>
      </c>
      <c r="B4270" s="1">
        <v>1.1299999999999999E-2</v>
      </c>
      <c r="C4270" s="1">
        <v>7.0346252817737753E-5</v>
      </c>
      <c r="D4270" s="27">
        <v>0.12163059943755304</v>
      </c>
      <c r="E4270" s="27">
        <v>3.7880488263864129E-2</v>
      </c>
      <c r="F4270" s="27">
        <v>4.0470985333317673E-2</v>
      </c>
      <c r="G4270" s="27">
        <v>9.3554700264933316E-2</v>
      </c>
      <c r="H4270" s="27">
        <v>0.20009691763958984</v>
      </c>
      <c r="I4270" s="27">
        <v>0.17115770290562413</v>
      </c>
      <c r="J4270" s="27">
        <v>8.9737397943873032E-2</v>
      </c>
      <c r="K4270" s="27">
        <v>1.3744286923712918E-2</v>
      </c>
      <c r="L4270" s="27">
        <v>9.8984818018832202E-2</v>
      </c>
      <c r="M4270" s="27">
        <v>4.2940015046178719E-2</v>
      </c>
      <c r="N4270" s="27">
        <v>8.9802088222520796E-2</v>
      </c>
      <c r="O4270" s="27">
        <v>0</v>
      </c>
      <c r="P4270" s="27">
        <v>0</v>
      </c>
      <c r="Q4270" s="27">
        <v>0</v>
      </c>
      <c r="R4270" s="27">
        <v>0</v>
      </c>
      <c r="S4270" s="27">
        <v>0</v>
      </c>
      <c r="T4270" s="27">
        <v>0</v>
      </c>
      <c r="U4270" s="27">
        <v>0</v>
      </c>
      <c r="V4270" s="27">
        <v>0</v>
      </c>
      <c r="W4270" s="27">
        <v>0</v>
      </c>
      <c r="X4270" s="27">
        <v>0</v>
      </c>
      <c r="Y4270" s="27">
        <v>0</v>
      </c>
      <c r="Z4270" s="27">
        <v>0</v>
      </c>
      <c r="AA4270" s="27">
        <v>0</v>
      </c>
      <c r="AB4270" s="27">
        <v>0</v>
      </c>
      <c r="AC4270" s="27">
        <v>0</v>
      </c>
      <c r="AD4270" s="27">
        <v>0</v>
      </c>
      <c r="AE4270" s="27">
        <v>0</v>
      </c>
      <c r="AF4270" s="27">
        <v>0</v>
      </c>
      <c r="AG4270" s="27">
        <v>0</v>
      </c>
      <c r="AH4270" s="27">
        <v>0</v>
      </c>
      <c r="AI4270" s="27">
        <v>0</v>
      </c>
      <c r="AK4270" s="29">
        <f t="shared" si="66"/>
        <v>6.2253321077644034E-3</v>
      </c>
    </row>
    <row r="4271" spans="1:37" x14ac:dyDescent="0.25">
      <c r="A4271">
        <v>4269</v>
      </c>
      <c r="B4271" s="1">
        <v>1.4E-2</v>
      </c>
      <c r="C4271" s="1">
        <v>-3.4973987920980008E-4</v>
      </c>
      <c r="D4271" s="27">
        <v>0.14660948713522304</v>
      </c>
      <c r="E4271" s="27">
        <v>4.0426508825977626E-2</v>
      </c>
      <c r="F4271" s="27">
        <v>0.14644140386927612</v>
      </c>
      <c r="G4271" s="27">
        <v>0.18091988880502408</v>
      </c>
      <c r="H4271" s="27">
        <v>8.7068290081441613E-4</v>
      </c>
      <c r="I4271" s="27">
        <v>5.3084874258920105E-2</v>
      </c>
      <c r="J4271" s="27">
        <v>0.12027762420892076</v>
      </c>
      <c r="K4271" s="27">
        <v>0.18386151797675629</v>
      </c>
      <c r="L4271" s="27">
        <v>6.4974156969713107E-2</v>
      </c>
      <c r="M4271" s="27">
        <v>7.5078950362410704E-5</v>
      </c>
      <c r="N4271" s="27">
        <v>6.2458776099012167E-2</v>
      </c>
      <c r="O4271" s="27">
        <v>0</v>
      </c>
      <c r="P4271" s="27">
        <v>0</v>
      </c>
      <c r="Q4271" s="27">
        <v>0</v>
      </c>
      <c r="R4271" s="27">
        <v>0</v>
      </c>
      <c r="S4271" s="27">
        <v>0</v>
      </c>
      <c r="T4271" s="27">
        <v>0</v>
      </c>
      <c r="U4271" s="27">
        <v>0</v>
      </c>
      <c r="V4271" s="27">
        <v>0</v>
      </c>
      <c r="W4271" s="27">
        <v>0</v>
      </c>
      <c r="X4271" s="27">
        <v>0</v>
      </c>
      <c r="Y4271" s="27">
        <v>0</v>
      </c>
      <c r="Z4271" s="27">
        <v>0</v>
      </c>
      <c r="AA4271" s="27">
        <v>0</v>
      </c>
      <c r="AB4271" s="27">
        <v>0</v>
      </c>
      <c r="AC4271" s="27">
        <v>0</v>
      </c>
      <c r="AD4271" s="27">
        <v>0</v>
      </c>
      <c r="AE4271" s="27">
        <v>0</v>
      </c>
      <c r="AF4271" s="27">
        <v>0</v>
      </c>
      <c r="AG4271" s="27">
        <v>0</v>
      </c>
      <c r="AH4271" s="27">
        <v>0</v>
      </c>
      <c r="AI4271" s="27">
        <v>0</v>
      </c>
      <c r="AK4271" s="29">
        <f t="shared" si="66"/>
        <v>-2.4981419943557147E-2</v>
      </c>
    </row>
    <row r="4272" spans="1:37" x14ac:dyDescent="0.25">
      <c r="A4272">
        <v>4270</v>
      </c>
      <c r="B4272" s="1">
        <v>1.15E-2</v>
      </c>
      <c r="C4272" s="1">
        <v>-9.3267231565136071E-5</v>
      </c>
      <c r="D4272" s="27">
        <v>0.17292992405143381</v>
      </c>
      <c r="E4272" s="27">
        <v>9.5298549589230536E-2</v>
      </c>
      <c r="F4272" s="27">
        <v>0.12357944203026996</v>
      </c>
      <c r="G4272" s="27">
        <v>1.2049584878602941E-2</v>
      </c>
      <c r="H4272" s="27">
        <v>8.1726029348585152E-2</v>
      </c>
      <c r="I4272" s="27">
        <v>3.3155702064504765E-2</v>
      </c>
      <c r="J4272" s="27">
        <v>8.2340985844489206E-2</v>
      </c>
      <c r="K4272" s="27">
        <v>0.11277986933301498</v>
      </c>
      <c r="L4272" s="27">
        <v>5.5384861208111584E-2</v>
      </c>
      <c r="M4272" s="27">
        <v>0.14190009586159408</v>
      </c>
      <c r="N4272" s="27">
        <v>8.8854955790162934E-2</v>
      </c>
      <c r="O4272" s="27">
        <v>0</v>
      </c>
      <c r="P4272" s="27">
        <v>0</v>
      </c>
      <c r="Q4272" s="27">
        <v>0</v>
      </c>
      <c r="R4272" s="27">
        <v>0</v>
      </c>
      <c r="S4272" s="27">
        <v>0</v>
      </c>
      <c r="T4272" s="27">
        <v>0</v>
      </c>
      <c r="U4272" s="27">
        <v>0</v>
      </c>
      <c r="V4272" s="27">
        <v>0</v>
      </c>
      <c r="W4272" s="27">
        <v>0</v>
      </c>
      <c r="X4272" s="27">
        <v>0</v>
      </c>
      <c r="Y4272" s="27">
        <v>0</v>
      </c>
      <c r="Z4272" s="27">
        <v>0</v>
      </c>
      <c r="AA4272" s="27">
        <v>0</v>
      </c>
      <c r="AB4272" s="27">
        <v>0</v>
      </c>
      <c r="AC4272" s="27">
        <v>0</v>
      </c>
      <c r="AD4272" s="27">
        <v>0</v>
      </c>
      <c r="AE4272" s="27">
        <v>0</v>
      </c>
      <c r="AF4272" s="27">
        <v>0</v>
      </c>
      <c r="AG4272" s="27">
        <v>0</v>
      </c>
      <c r="AH4272" s="27">
        <v>0</v>
      </c>
      <c r="AI4272" s="27">
        <v>0</v>
      </c>
      <c r="AK4272" s="29">
        <f t="shared" si="66"/>
        <v>-8.1101940491422678E-3</v>
      </c>
    </row>
    <row r="4273" spans="1:37" x14ac:dyDescent="0.25">
      <c r="A4273">
        <v>4271</v>
      </c>
      <c r="B4273" s="1">
        <v>1.0800000000000001E-2</v>
      </c>
      <c r="C4273" s="1">
        <v>-9.2951920242874875E-5</v>
      </c>
      <c r="D4273" s="27">
        <v>0.14052409132916338</v>
      </c>
      <c r="E4273" s="27">
        <v>4.569137828624157E-2</v>
      </c>
      <c r="F4273" s="27">
        <v>5.3560096515328955E-2</v>
      </c>
      <c r="G4273" s="27">
        <v>9.9206490436328176E-2</v>
      </c>
      <c r="H4273" s="27">
        <v>2.2613017182571141E-2</v>
      </c>
      <c r="I4273" s="27">
        <v>4.9265846996995183E-2</v>
      </c>
      <c r="J4273" s="27">
        <v>0.1117737876670042</v>
      </c>
      <c r="K4273" s="27">
        <v>0.1388606088914475</v>
      </c>
      <c r="L4273" s="27">
        <v>0.117276868266997</v>
      </c>
      <c r="M4273" s="27">
        <v>0.15257486066098669</v>
      </c>
      <c r="N4273" s="27">
        <v>6.8652953766936156E-2</v>
      </c>
      <c r="O4273" s="27">
        <v>0</v>
      </c>
      <c r="P4273" s="27">
        <v>0</v>
      </c>
      <c r="Q4273" s="27">
        <v>0</v>
      </c>
      <c r="R4273" s="27">
        <v>0</v>
      </c>
      <c r="S4273" s="27">
        <v>0</v>
      </c>
      <c r="T4273" s="27">
        <v>0</v>
      </c>
      <c r="U4273" s="27">
        <v>0</v>
      </c>
      <c r="V4273" s="27">
        <v>0</v>
      </c>
      <c r="W4273" s="27">
        <v>0</v>
      </c>
      <c r="X4273" s="27">
        <v>0</v>
      </c>
      <c r="Y4273" s="27">
        <v>0</v>
      </c>
      <c r="Z4273" s="27">
        <v>0</v>
      </c>
      <c r="AA4273" s="27">
        <v>0</v>
      </c>
      <c r="AB4273" s="27">
        <v>0</v>
      </c>
      <c r="AC4273" s="27">
        <v>0</v>
      </c>
      <c r="AD4273" s="27">
        <v>0</v>
      </c>
      <c r="AE4273" s="27">
        <v>0</v>
      </c>
      <c r="AF4273" s="27">
        <v>0</v>
      </c>
      <c r="AG4273" s="27">
        <v>0</v>
      </c>
      <c r="AH4273" s="27">
        <v>0</v>
      </c>
      <c r="AI4273" s="27">
        <v>0</v>
      </c>
      <c r="AK4273" s="29">
        <f t="shared" si="66"/>
        <v>-8.6066592817476729E-3</v>
      </c>
    </row>
    <row r="4274" spans="1:37" x14ac:dyDescent="0.25">
      <c r="A4274">
        <v>4272</v>
      </c>
      <c r="B4274" s="1">
        <v>1.38E-2</v>
      </c>
      <c r="C4274" s="1">
        <v>3.6694368581628375E-6</v>
      </c>
      <c r="D4274" s="27">
        <v>0.16503807433509826</v>
      </c>
      <c r="E4274" s="27">
        <v>0.11434780502411576</v>
      </c>
      <c r="F4274" s="27">
        <v>0.12649481659602779</v>
      </c>
      <c r="G4274" s="27">
        <v>0.15448054044727264</v>
      </c>
      <c r="H4274" s="27">
        <v>4.01182406511723E-3</v>
      </c>
      <c r="I4274" s="27">
        <v>1.7215160750636945E-2</v>
      </c>
      <c r="J4274" s="27">
        <v>0.17353901798170113</v>
      </c>
      <c r="K4274" s="27">
        <v>0.1140048885765949</v>
      </c>
      <c r="L4274" s="27">
        <v>3.8664952816653823E-2</v>
      </c>
      <c r="M4274" s="27">
        <v>8.4138493124594274E-2</v>
      </c>
      <c r="N4274" s="27">
        <v>8.0644262821874188E-3</v>
      </c>
      <c r="O4274" s="27">
        <v>0</v>
      </c>
      <c r="P4274" s="27">
        <v>0</v>
      </c>
      <c r="Q4274" s="27">
        <v>0</v>
      </c>
      <c r="R4274" s="27">
        <v>0</v>
      </c>
      <c r="S4274" s="27">
        <v>0</v>
      </c>
      <c r="T4274" s="27">
        <v>0</v>
      </c>
      <c r="U4274" s="27">
        <v>0</v>
      </c>
      <c r="V4274" s="27">
        <v>0</v>
      </c>
      <c r="W4274" s="27">
        <v>0</v>
      </c>
      <c r="X4274" s="27">
        <v>0</v>
      </c>
      <c r="Y4274" s="27">
        <v>0</v>
      </c>
      <c r="Z4274" s="27">
        <v>0</v>
      </c>
      <c r="AA4274" s="27">
        <v>0</v>
      </c>
      <c r="AB4274" s="27">
        <v>0</v>
      </c>
      <c r="AC4274" s="27">
        <v>0</v>
      </c>
      <c r="AD4274" s="27">
        <v>0</v>
      </c>
      <c r="AE4274" s="27">
        <v>0</v>
      </c>
      <c r="AF4274" s="27">
        <v>0</v>
      </c>
      <c r="AG4274" s="27">
        <v>0</v>
      </c>
      <c r="AH4274" s="27">
        <v>0</v>
      </c>
      <c r="AI4274" s="27">
        <v>0</v>
      </c>
      <c r="AK4274" s="29">
        <f t="shared" si="66"/>
        <v>2.6590122160600273E-4</v>
      </c>
    </row>
    <row r="4275" spans="1:37" x14ac:dyDescent="0.25">
      <c r="A4275">
        <v>4273</v>
      </c>
      <c r="B4275" s="1">
        <v>1.17E-2</v>
      </c>
      <c r="C4275" s="1">
        <v>3.1885897368769741E-4</v>
      </c>
      <c r="D4275" s="27">
        <v>0.11110456139123487</v>
      </c>
      <c r="E4275" s="27">
        <v>0.15493053517169883</v>
      </c>
      <c r="F4275" s="27">
        <v>9.2529076088498918E-2</v>
      </c>
      <c r="G4275" s="27">
        <v>1.6830908529382152E-3</v>
      </c>
      <c r="H4275" s="27">
        <v>8.4135831054040433E-2</v>
      </c>
      <c r="I4275" s="27">
        <v>2.7824803567851289E-2</v>
      </c>
      <c r="J4275" s="27">
        <v>0.16265491454957878</v>
      </c>
      <c r="K4275" s="27">
        <v>2.8076091520009436E-2</v>
      </c>
      <c r="L4275" s="27">
        <v>1.7344227523092379E-2</v>
      </c>
      <c r="M4275" s="27">
        <v>0.15484678537354246</v>
      </c>
      <c r="N4275" s="27">
        <v>0.1648700829075142</v>
      </c>
      <c r="O4275" s="27">
        <v>0</v>
      </c>
      <c r="P4275" s="27">
        <v>0</v>
      </c>
      <c r="Q4275" s="27">
        <v>0</v>
      </c>
      <c r="R4275" s="27">
        <v>0</v>
      </c>
      <c r="S4275" s="27">
        <v>0</v>
      </c>
      <c r="T4275" s="27">
        <v>0</v>
      </c>
      <c r="U4275" s="27">
        <v>0</v>
      </c>
      <c r="V4275" s="27">
        <v>0</v>
      </c>
      <c r="W4275" s="27">
        <v>0</v>
      </c>
      <c r="X4275" s="27">
        <v>0</v>
      </c>
      <c r="Y4275" s="27">
        <v>0</v>
      </c>
      <c r="Z4275" s="27">
        <v>0</v>
      </c>
      <c r="AA4275" s="27">
        <v>0</v>
      </c>
      <c r="AB4275" s="27">
        <v>0</v>
      </c>
      <c r="AC4275" s="27">
        <v>0</v>
      </c>
      <c r="AD4275" s="27">
        <v>0</v>
      </c>
      <c r="AE4275" s="27">
        <v>0</v>
      </c>
      <c r="AF4275" s="27">
        <v>0</v>
      </c>
      <c r="AG4275" s="27">
        <v>0</v>
      </c>
      <c r="AH4275" s="27">
        <v>0</v>
      </c>
      <c r="AI4275" s="27">
        <v>0</v>
      </c>
      <c r="AK4275" s="29">
        <f t="shared" si="66"/>
        <v>2.7252903733991231E-2</v>
      </c>
    </row>
    <row r="4276" spans="1:37" x14ac:dyDescent="0.25">
      <c r="A4276">
        <v>4274</v>
      </c>
      <c r="B4276" s="1">
        <v>1.0999999999999999E-2</v>
      </c>
      <c r="C4276" s="1">
        <v>4.2434476806484659E-4</v>
      </c>
      <c r="D4276" s="27">
        <v>5.448901102200544E-3</v>
      </c>
      <c r="E4276" s="27">
        <v>0.15696260461859912</v>
      </c>
      <c r="F4276" s="27">
        <v>2.3480259756352078E-2</v>
      </c>
      <c r="G4276" s="27">
        <v>2.8627869263333904E-2</v>
      </c>
      <c r="H4276" s="27">
        <v>1.6934424171632378E-2</v>
      </c>
      <c r="I4276" s="27">
        <v>9.0757333091502374E-3</v>
      </c>
      <c r="J4276" s="27">
        <v>0.13583804411546629</v>
      </c>
      <c r="K4276" s="27">
        <v>9.6803938240392351E-2</v>
      </c>
      <c r="L4276" s="27">
        <v>0.19115285172634658</v>
      </c>
      <c r="M4276" s="27">
        <v>0.18813002153040975</v>
      </c>
      <c r="N4276" s="27">
        <v>0.14754535216611678</v>
      </c>
      <c r="O4276" s="27">
        <v>0</v>
      </c>
      <c r="P4276" s="27">
        <v>0</v>
      </c>
      <c r="Q4276" s="27">
        <v>0</v>
      </c>
      <c r="R4276" s="27">
        <v>0</v>
      </c>
      <c r="S4276" s="27">
        <v>0</v>
      </c>
      <c r="T4276" s="27">
        <v>0</v>
      </c>
      <c r="U4276" s="27">
        <v>0</v>
      </c>
      <c r="V4276" s="27">
        <v>0</v>
      </c>
      <c r="W4276" s="27">
        <v>0</v>
      </c>
      <c r="X4276" s="27">
        <v>0</v>
      </c>
      <c r="Y4276" s="27">
        <v>0</v>
      </c>
      <c r="Z4276" s="27">
        <v>0</v>
      </c>
      <c r="AA4276" s="27">
        <v>0</v>
      </c>
      <c r="AB4276" s="27">
        <v>0</v>
      </c>
      <c r="AC4276" s="27">
        <v>0</v>
      </c>
      <c r="AD4276" s="27">
        <v>0</v>
      </c>
      <c r="AE4276" s="27">
        <v>0</v>
      </c>
      <c r="AF4276" s="27">
        <v>0</v>
      </c>
      <c r="AG4276" s="27">
        <v>0</v>
      </c>
      <c r="AH4276" s="27">
        <v>0</v>
      </c>
      <c r="AI4276" s="27">
        <v>0</v>
      </c>
      <c r="AK4276" s="29">
        <f t="shared" si="66"/>
        <v>3.8576797096804234E-2</v>
      </c>
    </row>
    <row r="4277" spans="1:37" x14ac:dyDescent="0.25">
      <c r="A4277">
        <v>4275</v>
      </c>
      <c r="B4277" s="1">
        <v>1.24E-2</v>
      </c>
      <c r="C4277" s="1">
        <v>2.7970212842421565E-4</v>
      </c>
      <c r="D4277" s="27">
        <v>0.13305316023533484</v>
      </c>
      <c r="E4277" s="27">
        <v>0.142168271973898</v>
      </c>
      <c r="F4277" s="27">
        <v>9.5635068762289902E-2</v>
      </c>
      <c r="G4277" s="27">
        <v>9.7846991410189516E-2</v>
      </c>
      <c r="H4277" s="27">
        <v>9.8571239012046757E-2</v>
      </c>
      <c r="I4277" s="27">
        <v>1.9994464555537519E-2</v>
      </c>
      <c r="J4277" s="27">
        <v>0.13442667461585664</v>
      </c>
      <c r="K4277" s="27">
        <v>2.4219382503050772E-2</v>
      </c>
      <c r="L4277" s="27">
        <v>1.2867602837912542E-2</v>
      </c>
      <c r="M4277" s="27">
        <v>0.11428813880099752</v>
      </c>
      <c r="N4277" s="27">
        <v>0.126929005292886</v>
      </c>
      <c r="O4277" s="27">
        <v>0</v>
      </c>
      <c r="P4277" s="27">
        <v>0</v>
      </c>
      <c r="Q4277" s="27">
        <v>0</v>
      </c>
      <c r="R4277" s="27">
        <v>0</v>
      </c>
      <c r="S4277" s="27">
        <v>0</v>
      </c>
      <c r="T4277" s="27">
        <v>0</v>
      </c>
      <c r="U4277" s="27">
        <v>0</v>
      </c>
      <c r="V4277" s="27">
        <v>0</v>
      </c>
      <c r="W4277" s="27">
        <v>0</v>
      </c>
      <c r="X4277" s="27">
        <v>0</v>
      </c>
      <c r="Y4277" s="27">
        <v>0</v>
      </c>
      <c r="Z4277" s="27">
        <v>0</v>
      </c>
      <c r="AA4277" s="27">
        <v>0</v>
      </c>
      <c r="AB4277" s="27">
        <v>0</v>
      </c>
      <c r="AC4277" s="27">
        <v>0</v>
      </c>
      <c r="AD4277" s="27">
        <v>0</v>
      </c>
      <c r="AE4277" s="27">
        <v>0</v>
      </c>
      <c r="AF4277" s="27">
        <v>0</v>
      </c>
      <c r="AG4277" s="27">
        <v>0</v>
      </c>
      <c r="AH4277" s="27">
        <v>0</v>
      </c>
      <c r="AI4277" s="27">
        <v>0</v>
      </c>
      <c r="AK4277" s="29">
        <f t="shared" si="66"/>
        <v>2.2556623260017391E-2</v>
      </c>
    </row>
    <row r="4278" spans="1:37" x14ac:dyDescent="0.25">
      <c r="A4278">
        <v>4276</v>
      </c>
      <c r="B4278" s="1">
        <v>1.0999999999999999E-2</v>
      </c>
      <c r="C4278" s="1">
        <v>-1.2573997057574798E-4</v>
      </c>
      <c r="D4278" s="27">
        <v>6.88466871458666E-2</v>
      </c>
      <c r="E4278" s="27">
        <v>2.1502418032641527E-2</v>
      </c>
      <c r="F4278" s="27">
        <v>1.7545718377122571E-2</v>
      </c>
      <c r="G4278" s="27">
        <v>0.14546989365393148</v>
      </c>
      <c r="H4278" s="27">
        <v>2.5155204459862319E-2</v>
      </c>
      <c r="I4278" s="27">
        <v>0.10866670636956244</v>
      </c>
      <c r="J4278" s="27">
        <v>8.7436735484381592E-2</v>
      </c>
      <c r="K4278" s="27">
        <v>0.14660111786164903</v>
      </c>
      <c r="L4278" s="27">
        <v>0.14331846235569509</v>
      </c>
      <c r="M4278" s="27">
        <v>0.11596428119888239</v>
      </c>
      <c r="N4278" s="27">
        <v>0.11949277506040497</v>
      </c>
      <c r="O4278" s="27">
        <v>0</v>
      </c>
      <c r="P4278" s="27">
        <v>0</v>
      </c>
      <c r="Q4278" s="27">
        <v>0</v>
      </c>
      <c r="R4278" s="27">
        <v>0</v>
      </c>
      <c r="S4278" s="27">
        <v>0</v>
      </c>
      <c r="T4278" s="27">
        <v>0</v>
      </c>
      <c r="U4278" s="27">
        <v>0</v>
      </c>
      <c r="V4278" s="27">
        <v>0</v>
      </c>
      <c r="W4278" s="27">
        <v>0</v>
      </c>
      <c r="X4278" s="27">
        <v>0</v>
      </c>
      <c r="Y4278" s="27">
        <v>0</v>
      </c>
      <c r="Z4278" s="27">
        <v>0</v>
      </c>
      <c r="AA4278" s="27">
        <v>0</v>
      </c>
      <c r="AB4278" s="27">
        <v>0</v>
      </c>
      <c r="AC4278" s="27">
        <v>0</v>
      </c>
      <c r="AD4278" s="27">
        <v>0</v>
      </c>
      <c r="AE4278" s="27">
        <v>0</v>
      </c>
      <c r="AF4278" s="27">
        <v>0</v>
      </c>
      <c r="AG4278" s="27">
        <v>0</v>
      </c>
      <c r="AH4278" s="27">
        <v>0</v>
      </c>
      <c r="AI4278" s="27">
        <v>0</v>
      </c>
      <c r="AK4278" s="29">
        <f t="shared" si="66"/>
        <v>-1.1430906415977091E-2</v>
      </c>
    </row>
    <row r="4279" spans="1:37" x14ac:dyDescent="0.25">
      <c r="A4279">
        <v>4277</v>
      </c>
      <c r="B4279" s="1">
        <v>1.7600000000000001E-2</v>
      </c>
      <c r="C4279" s="1">
        <v>2.1495379452667811E-4</v>
      </c>
      <c r="D4279" s="27">
        <v>9.8377495280297343E-3</v>
      </c>
      <c r="E4279" s="27">
        <v>0.27584450775360819</v>
      </c>
      <c r="F4279" s="27">
        <v>4.9069783021221981E-2</v>
      </c>
      <c r="G4279" s="27">
        <v>4.6399938146173495E-3</v>
      </c>
      <c r="H4279" s="27">
        <v>2.8031865244240065E-2</v>
      </c>
      <c r="I4279" s="27">
        <v>0.22421133117810138</v>
      </c>
      <c r="J4279" s="27">
        <v>6.0700296604528831E-2</v>
      </c>
      <c r="K4279" s="27">
        <v>0.10423106832056978</v>
      </c>
      <c r="L4279" s="27">
        <v>4.3043243815340242E-2</v>
      </c>
      <c r="M4279" s="27">
        <v>0.10639369902794195</v>
      </c>
      <c r="N4279" s="27">
        <v>9.3996461691800509E-2</v>
      </c>
      <c r="O4279" s="27">
        <v>0</v>
      </c>
      <c r="P4279" s="27">
        <v>0</v>
      </c>
      <c r="Q4279" s="27">
        <v>0</v>
      </c>
      <c r="R4279" s="27">
        <v>0</v>
      </c>
      <c r="S4279" s="27">
        <v>0</v>
      </c>
      <c r="T4279" s="27">
        <v>0</v>
      </c>
      <c r="U4279" s="27">
        <v>0</v>
      </c>
      <c r="V4279" s="27">
        <v>0</v>
      </c>
      <c r="W4279" s="27">
        <v>0</v>
      </c>
      <c r="X4279" s="27">
        <v>0</v>
      </c>
      <c r="Y4279" s="27">
        <v>0</v>
      </c>
      <c r="Z4279" s="27">
        <v>0</v>
      </c>
      <c r="AA4279" s="27">
        <v>0</v>
      </c>
      <c r="AB4279" s="27">
        <v>0</v>
      </c>
      <c r="AC4279" s="27">
        <v>0</v>
      </c>
      <c r="AD4279" s="27">
        <v>0</v>
      </c>
      <c r="AE4279" s="27">
        <v>0</v>
      </c>
      <c r="AF4279" s="27">
        <v>0</v>
      </c>
      <c r="AG4279" s="27">
        <v>0</v>
      </c>
      <c r="AH4279" s="27">
        <v>0</v>
      </c>
      <c r="AI4279" s="27">
        <v>0</v>
      </c>
      <c r="AK4279" s="29">
        <f t="shared" si="66"/>
        <v>1.2213283779924892E-2</v>
      </c>
    </row>
    <row r="4280" spans="1:37" x14ac:dyDescent="0.25">
      <c r="A4280">
        <v>4278</v>
      </c>
      <c r="B4280" s="1">
        <v>1.35E-2</v>
      </c>
      <c r="C4280" s="1">
        <v>-2.1740358750550404E-4</v>
      </c>
      <c r="D4280" s="27">
        <v>2.8634760888748393E-2</v>
      </c>
      <c r="E4280" s="27">
        <v>7.4068314166315471E-2</v>
      </c>
      <c r="F4280" s="27">
        <v>0.15282896644935304</v>
      </c>
      <c r="G4280" s="27">
        <v>0.12597049670719418</v>
      </c>
      <c r="H4280" s="27">
        <v>0.11187331190800842</v>
      </c>
      <c r="I4280" s="27">
        <v>9.8688636885784622E-2</v>
      </c>
      <c r="J4280" s="27">
        <v>0.11353545868612183</v>
      </c>
      <c r="K4280" s="27">
        <v>0.15307824862817004</v>
      </c>
      <c r="L4280" s="27">
        <v>9.7192376767177541E-2</v>
      </c>
      <c r="M4280" s="27">
        <v>5.7280040796840364E-3</v>
      </c>
      <c r="N4280" s="27">
        <v>3.8401424833442395E-2</v>
      </c>
      <c r="O4280" s="27">
        <v>0</v>
      </c>
      <c r="P4280" s="27">
        <v>0</v>
      </c>
      <c r="Q4280" s="27">
        <v>0</v>
      </c>
      <c r="R4280" s="27">
        <v>0</v>
      </c>
      <c r="S4280" s="27">
        <v>0</v>
      </c>
      <c r="T4280" s="27">
        <v>0</v>
      </c>
      <c r="U4280" s="27">
        <v>0</v>
      </c>
      <c r="V4280" s="27">
        <v>0</v>
      </c>
      <c r="W4280" s="27">
        <v>0</v>
      </c>
      <c r="X4280" s="27">
        <v>0</v>
      </c>
      <c r="Y4280" s="27">
        <v>0</v>
      </c>
      <c r="Z4280" s="27">
        <v>0</v>
      </c>
      <c r="AA4280" s="27">
        <v>0</v>
      </c>
      <c r="AB4280" s="27">
        <v>0</v>
      </c>
      <c r="AC4280" s="27">
        <v>0</v>
      </c>
      <c r="AD4280" s="27">
        <v>0</v>
      </c>
      <c r="AE4280" s="27">
        <v>0</v>
      </c>
      <c r="AF4280" s="27">
        <v>0</v>
      </c>
      <c r="AG4280" s="27">
        <v>0</v>
      </c>
      <c r="AH4280" s="27">
        <v>0</v>
      </c>
      <c r="AI4280" s="27">
        <v>0</v>
      </c>
      <c r="AK4280" s="29">
        <f t="shared" si="66"/>
        <v>-1.6103969444852151E-2</v>
      </c>
    </row>
    <row r="4281" spans="1:37" x14ac:dyDescent="0.25">
      <c r="A4281">
        <v>4279</v>
      </c>
      <c r="B4281" s="1">
        <v>1.2800000000000001E-2</v>
      </c>
      <c r="C4281" s="1">
        <v>1.3138651691421506E-4</v>
      </c>
      <c r="D4281" s="27">
        <v>0.12936806107976301</v>
      </c>
      <c r="E4281" s="27">
        <v>0.11573327277637897</v>
      </c>
      <c r="F4281" s="27">
        <v>1.0531591745477508E-2</v>
      </c>
      <c r="G4281" s="27">
        <v>6.1761628797459694E-2</v>
      </c>
      <c r="H4281" s="27">
        <v>1.2803588599816208E-2</v>
      </c>
      <c r="I4281" s="27">
        <v>0.16534770046217517</v>
      </c>
      <c r="J4281" s="27">
        <v>0.14595628806690558</v>
      </c>
      <c r="K4281" s="27">
        <v>9.365347034730824E-2</v>
      </c>
      <c r="L4281" s="27">
        <v>0.14126125029657577</v>
      </c>
      <c r="M4281" s="27">
        <v>0.10162318318266016</v>
      </c>
      <c r="N4281" s="27">
        <v>2.1959964645479762E-2</v>
      </c>
      <c r="O4281" s="27">
        <v>0</v>
      </c>
      <c r="P4281" s="27">
        <v>0</v>
      </c>
      <c r="Q4281" s="27">
        <v>0</v>
      </c>
      <c r="R4281" s="27">
        <v>0</v>
      </c>
      <c r="S4281" s="27">
        <v>0</v>
      </c>
      <c r="T4281" s="27">
        <v>0</v>
      </c>
      <c r="U4281" s="27">
        <v>0</v>
      </c>
      <c r="V4281" s="27">
        <v>0</v>
      </c>
      <c r="W4281" s="27">
        <v>0</v>
      </c>
      <c r="X4281" s="27">
        <v>0</v>
      </c>
      <c r="Y4281" s="27">
        <v>0</v>
      </c>
      <c r="Z4281" s="27">
        <v>0</v>
      </c>
      <c r="AA4281" s="27">
        <v>0</v>
      </c>
      <c r="AB4281" s="27">
        <v>0</v>
      </c>
      <c r="AC4281" s="27">
        <v>0</v>
      </c>
      <c r="AD4281" s="27">
        <v>0</v>
      </c>
      <c r="AE4281" s="27">
        <v>0</v>
      </c>
      <c r="AF4281" s="27">
        <v>0</v>
      </c>
      <c r="AG4281" s="27">
        <v>0</v>
      </c>
      <c r="AH4281" s="27">
        <v>0</v>
      </c>
      <c r="AI4281" s="27">
        <v>0</v>
      </c>
      <c r="AK4281" s="29">
        <f t="shared" si="66"/>
        <v>1.0264571633923051E-2</v>
      </c>
    </row>
    <row r="4282" spans="1:37" x14ac:dyDescent="0.25">
      <c r="A4282">
        <v>4280</v>
      </c>
      <c r="B4282" s="1">
        <v>1.41E-2</v>
      </c>
      <c r="C4282" s="1">
        <v>-1.5179197013855008E-4</v>
      </c>
      <c r="D4282" s="27">
        <v>9.7860364713298717E-2</v>
      </c>
      <c r="E4282" s="27">
        <v>0.1462615519813934</v>
      </c>
      <c r="F4282" s="27">
        <v>0.15158471500339543</v>
      </c>
      <c r="G4282" s="27">
        <v>2.9573887926187706E-2</v>
      </c>
      <c r="H4282" s="27">
        <v>0.12927880924201049</v>
      </c>
      <c r="I4282" s="27">
        <v>6.6086208697925211E-2</v>
      </c>
      <c r="J4282" s="27">
        <v>5.3413621895401289E-2</v>
      </c>
      <c r="K4282" s="27">
        <v>0.15148620217379602</v>
      </c>
      <c r="L4282" s="27">
        <v>4.2598763027022812E-2</v>
      </c>
      <c r="M4282" s="27">
        <v>5.1197771784384935E-2</v>
      </c>
      <c r="N4282" s="27">
        <v>8.0658103555184005E-2</v>
      </c>
      <c r="O4282" s="27">
        <v>0</v>
      </c>
      <c r="P4282" s="27">
        <v>0</v>
      </c>
      <c r="Q4282" s="27">
        <v>0</v>
      </c>
      <c r="R4282" s="27">
        <v>0</v>
      </c>
      <c r="S4282" s="27">
        <v>0</v>
      </c>
      <c r="T4282" s="27">
        <v>0</v>
      </c>
      <c r="U4282" s="27">
        <v>0</v>
      </c>
      <c r="V4282" s="27">
        <v>0</v>
      </c>
      <c r="W4282" s="27">
        <v>0</v>
      </c>
      <c r="X4282" s="27">
        <v>0</v>
      </c>
      <c r="Y4282" s="27">
        <v>0</v>
      </c>
      <c r="Z4282" s="27">
        <v>0</v>
      </c>
      <c r="AA4282" s="27">
        <v>0</v>
      </c>
      <c r="AB4282" s="27">
        <v>0</v>
      </c>
      <c r="AC4282" s="27">
        <v>0</v>
      </c>
      <c r="AD4282" s="27">
        <v>0</v>
      </c>
      <c r="AE4282" s="27">
        <v>0</v>
      </c>
      <c r="AF4282" s="27">
        <v>0</v>
      </c>
      <c r="AG4282" s="27">
        <v>0</v>
      </c>
      <c r="AH4282" s="27">
        <v>0</v>
      </c>
      <c r="AI4282" s="27">
        <v>0</v>
      </c>
      <c r="AK4282" s="29">
        <f t="shared" si="66"/>
        <v>-1.0765387953088658E-2</v>
      </c>
    </row>
    <row r="4283" spans="1:37" x14ac:dyDescent="0.25">
      <c r="A4283">
        <v>4281</v>
      </c>
      <c r="B4283" s="1">
        <v>1.15E-2</v>
      </c>
      <c r="C4283" s="1">
        <v>4.1532763342158453E-5</v>
      </c>
      <c r="D4283" s="27">
        <v>0.13605244113377246</v>
      </c>
      <c r="E4283" s="27">
        <v>0.10866893317683179</v>
      </c>
      <c r="F4283" s="27">
        <v>9.5272618448014351E-2</v>
      </c>
      <c r="G4283" s="27">
        <v>1.0682491487496499E-2</v>
      </c>
      <c r="H4283" s="27">
        <v>0.13921414067207499</v>
      </c>
      <c r="I4283" s="27">
        <v>9.6945986045340313E-2</v>
      </c>
      <c r="J4283" s="27">
        <v>7.9039654802673581E-2</v>
      </c>
      <c r="K4283" s="27">
        <v>6.7147599584401779E-2</v>
      </c>
      <c r="L4283" s="27">
        <v>9.9789476619061401E-2</v>
      </c>
      <c r="M4283" s="27">
        <v>0.1569430725565111</v>
      </c>
      <c r="N4283" s="27">
        <v>1.0243585473821893E-2</v>
      </c>
      <c r="O4283" s="27">
        <v>0</v>
      </c>
      <c r="P4283" s="27">
        <v>0</v>
      </c>
      <c r="Q4283" s="27">
        <v>0</v>
      </c>
      <c r="R4283" s="27">
        <v>0</v>
      </c>
      <c r="S4283" s="27">
        <v>0</v>
      </c>
      <c r="T4283" s="27">
        <v>0</v>
      </c>
      <c r="U4283" s="27">
        <v>0</v>
      </c>
      <c r="V4283" s="27">
        <v>0</v>
      </c>
      <c r="W4283" s="27">
        <v>0</v>
      </c>
      <c r="X4283" s="27">
        <v>0</v>
      </c>
      <c r="Y4283" s="27">
        <v>0</v>
      </c>
      <c r="Z4283" s="27">
        <v>0</v>
      </c>
      <c r="AA4283" s="27">
        <v>0</v>
      </c>
      <c r="AB4283" s="27">
        <v>0</v>
      </c>
      <c r="AC4283" s="27">
        <v>0</v>
      </c>
      <c r="AD4283" s="27">
        <v>0</v>
      </c>
      <c r="AE4283" s="27">
        <v>0</v>
      </c>
      <c r="AF4283" s="27">
        <v>0</v>
      </c>
      <c r="AG4283" s="27">
        <v>0</v>
      </c>
      <c r="AH4283" s="27">
        <v>0</v>
      </c>
      <c r="AI4283" s="27">
        <v>0</v>
      </c>
      <c r="AK4283" s="29">
        <f t="shared" si="66"/>
        <v>3.6115446384485613E-3</v>
      </c>
    </row>
    <row r="4284" spans="1:37" x14ac:dyDescent="0.25">
      <c r="A4284">
        <v>4282</v>
      </c>
      <c r="B4284" s="1">
        <v>1.0999999999999999E-2</v>
      </c>
      <c r="C4284" s="1">
        <v>2.6518978715259651E-4</v>
      </c>
      <c r="D4284" s="27">
        <v>1.5722746477922725E-2</v>
      </c>
      <c r="E4284" s="27">
        <v>0.14825050858699315</v>
      </c>
      <c r="F4284" s="27">
        <v>0.12274805973448297</v>
      </c>
      <c r="G4284" s="27">
        <v>2.1090322547102497E-3</v>
      </c>
      <c r="H4284" s="27">
        <v>3.4587275289195404E-2</v>
      </c>
      <c r="I4284" s="27">
        <v>0.12461720736490151</v>
      </c>
      <c r="J4284" s="27">
        <v>7.0889100069530891E-2</v>
      </c>
      <c r="K4284" s="27">
        <v>2.1658270583044311E-2</v>
      </c>
      <c r="L4284" s="27">
        <v>0.15614823977172487</v>
      </c>
      <c r="M4284" s="27">
        <v>0.16460662849634006</v>
      </c>
      <c r="N4284" s="27">
        <v>0.13866293137115387</v>
      </c>
      <c r="O4284" s="27">
        <v>0</v>
      </c>
      <c r="P4284" s="27">
        <v>0</v>
      </c>
      <c r="Q4284" s="27">
        <v>0</v>
      </c>
      <c r="R4284" s="27">
        <v>0</v>
      </c>
      <c r="S4284" s="27">
        <v>0</v>
      </c>
      <c r="T4284" s="27">
        <v>0</v>
      </c>
      <c r="U4284" s="27">
        <v>0</v>
      </c>
      <c r="V4284" s="27">
        <v>0</v>
      </c>
      <c r="W4284" s="27">
        <v>0</v>
      </c>
      <c r="X4284" s="27">
        <v>0</v>
      </c>
      <c r="Y4284" s="27">
        <v>0</v>
      </c>
      <c r="Z4284" s="27">
        <v>0</v>
      </c>
      <c r="AA4284" s="27">
        <v>0</v>
      </c>
      <c r="AB4284" s="27">
        <v>0</v>
      </c>
      <c r="AC4284" s="27">
        <v>0</v>
      </c>
      <c r="AD4284" s="27">
        <v>0</v>
      </c>
      <c r="AE4284" s="27">
        <v>0</v>
      </c>
      <c r="AF4284" s="27">
        <v>0</v>
      </c>
      <c r="AG4284" s="27">
        <v>0</v>
      </c>
      <c r="AH4284" s="27">
        <v>0</v>
      </c>
      <c r="AI4284" s="27">
        <v>0</v>
      </c>
      <c r="AK4284" s="29">
        <f t="shared" si="66"/>
        <v>2.4108162468417866E-2</v>
      </c>
    </row>
    <row r="4285" spans="1:37" x14ac:dyDescent="0.25">
      <c r="A4285">
        <v>4283</v>
      </c>
      <c r="B4285" s="1">
        <v>9.1000000000000004E-3</v>
      </c>
      <c r="C4285" s="1">
        <v>7.7759770985804874E-5</v>
      </c>
      <c r="D4285" s="27">
        <v>3.8009772376649459E-2</v>
      </c>
      <c r="E4285" s="27">
        <v>5.0810057750296712E-2</v>
      </c>
      <c r="F4285" s="27">
        <v>9.9681827672301118E-2</v>
      </c>
      <c r="G4285" s="27">
        <v>9.4797405542629467E-3</v>
      </c>
      <c r="H4285" s="27">
        <v>0.17320399966926842</v>
      </c>
      <c r="I4285" s="27">
        <v>6.6167348151843483E-2</v>
      </c>
      <c r="J4285" s="27">
        <v>0.12408700181911042</v>
      </c>
      <c r="K4285" s="27">
        <v>4.7868737543177747E-2</v>
      </c>
      <c r="L4285" s="27">
        <v>8.671178899771928E-2</v>
      </c>
      <c r="M4285" s="27">
        <v>0.14656738143703887</v>
      </c>
      <c r="N4285" s="27">
        <v>0.15741234402833151</v>
      </c>
      <c r="O4285" s="27">
        <v>0</v>
      </c>
      <c r="P4285" s="27">
        <v>0</v>
      </c>
      <c r="Q4285" s="27">
        <v>0</v>
      </c>
      <c r="R4285" s="27">
        <v>0</v>
      </c>
      <c r="S4285" s="27">
        <v>0</v>
      </c>
      <c r="T4285" s="27">
        <v>0</v>
      </c>
      <c r="U4285" s="27">
        <v>0</v>
      </c>
      <c r="V4285" s="27">
        <v>0</v>
      </c>
      <c r="W4285" s="27">
        <v>0</v>
      </c>
      <c r="X4285" s="27">
        <v>0</v>
      </c>
      <c r="Y4285" s="27">
        <v>0</v>
      </c>
      <c r="Z4285" s="27">
        <v>0</v>
      </c>
      <c r="AA4285" s="27">
        <v>0</v>
      </c>
      <c r="AB4285" s="27">
        <v>0</v>
      </c>
      <c r="AC4285" s="27">
        <v>0</v>
      </c>
      <c r="AD4285" s="27">
        <v>0</v>
      </c>
      <c r="AE4285" s="27">
        <v>0</v>
      </c>
      <c r="AF4285" s="27">
        <v>0</v>
      </c>
      <c r="AG4285" s="27">
        <v>0</v>
      </c>
      <c r="AH4285" s="27">
        <v>0</v>
      </c>
      <c r="AI4285" s="27">
        <v>0</v>
      </c>
      <c r="AK4285" s="29">
        <f t="shared" si="66"/>
        <v>8.5450297786598753E-3</v>
      </c>
    </row>
    <row r="4286" spans="1:37" x14ac:dyDescent="0.25">
      <c r="A4286">
        <v>4284</v>
      </c>
      <c r="B4286" s="1">
        <v>1.29E-2</v>
      </c>
      <c r="C4286" s="1">
        <v>-7.817777679167392E-5</v>
      </c>
      <c r="D4286" s="27">
        <v>0.14012918406126498</v>
      </c>
      <c r="E4286" s="27">
        <v>5.1569812261267493E-2</v>
      </c>
      <c r="F4286" s="27">
        <v>5.8632134377831449E-2</v>
      </c>
      <c r="G4286" s="27">
        <v>0.11070906738241755</v>
      </c>
      <c r="H4286" s="27">
        <v>0.12066335970300454</v>
      </c>
      <c r="I4286" s="27">
        <v>7.3699897466318359E-2</v>
      </c>
      <c r="J4286" s="27">
        <v>0.16313283051341615</v>
      </c>
      <c r="K4286" s="27">
        <v>0.14300349662928313</v>
      </c>
      <c r="L4286" s="27">
        <v>0.12018322055400002</v>
      </c>
      <c r="M4286" s="27">
        <v>2.4473889880151836E-3</v>
      </c>
      <c r="N4286" s="27">
        <v>1.5829608063181243E-2</v>
      </c>
      <c r="O4286" s="27">
        <v>0</v>
      </c>
      <c r="P4286" s="27">
        <v>0</v>
      </c>
      <c r="Q4286" s="27">
        <v>0</v>
      </c>
      <c r="R4286" s="27">
        <v>0</v>
      </c>
      <c r="S4286" s="27">
        <v>0</v>
      </c>
      <c r="T4286" s="27">
        <v>0</v>
      </c>
      <c r="U4286" s="27">
        <v>0</v>
      </c>
      <c r="V4286" s="27">
        <v>0</v>
      </c>
      <c r="W4286" s="27">
        <v>0</v>
      </c>
      <c r="X4286" s="27">
        <v>0</v>
      </c>
      <c r="Y4286" s="27">
        <v>0</v>
      </c>
      <c r="Z4286" s="27">
        <v>0</v>
      </c>
      <c r="AA4286" s="27">
        <v>0</v>
      </c>
      <c r="AB4286" s="27">
        <v>0</v>
      </c>
      <c r="AC4286" s="27">
        <v>0</v>
      </c>
      <c r="AD4286" s="27">
        <v>0</v>
      </c>
      <c r="AE4286" s="27">
        <v>0</v>
      </c>
      <c r="AF4286" s="27">
        <v>0</v>
      </c>
      <c r="AG4286" s="27">
        <v>0</v>
      </c>
      <c r="AH4286" s="27">
        <v>0</v>
      </c>
      <c r="AI4286" s="27">
        <v>0</v>
      </c>
      <c r="AK4286" s="29">
        <f t="shared" si="66"/>
        <v>-6.0602927745483657E-3</v>
      </c>
    </row>
    <row r="4287" spans="1:37" x14ac:dyDescent="0.25">
      <c r="A4287">
        <v>4285</v>
      </c>
      <c r="B4287" s="1">
        <v>1.35E-2</v>
      </c>
      <c r="C4287" s="1">
        <v>1.892851343951241E-4</v>
      </c>
      <c r="D4287" s="27">
        <v>0.1544408566213234</v>
      </c>
      <c r="E4287" s="27">
        <v>0.16922827061383336</v>
      </c>
      <c r="F4287" s="27">
        <v>5.7409576413214751E-2</v>
      </c>
      <c r="G4287" s="27">
        <v>6.8138095034042306E-2</v>
      </c>
      <c r="H4287" s="27">
        <v>0.11742849021756396</v>
      </c>
      <c r="I4287" s="27">
        <v>1.1343058762959804E-3</v>
      </c>
      <c r="J4287" s="27">
        <v>5.6152949675890775E-2</v>
      </c>
      <c r="K4287" s="27">
        <v>0.11533747484255294</v>
      </c>
      <c r="L4287" s="27">
        <v>7.6611732135864419E-2</v>
      </c>
      <c r="M4287" s="27">
        <v>4.1447129058766304E-2</v>
      </c>
      <c r="N4287" s="27">
        <v>0.14267111951065187</v>
      </c>
      <c r="O4287" s="27">
        <v>0</v>
      </c>
      <c r="P4287" s="27">
        <v>0</v>
      </c>
      <c r="Q4287" s="27">
        <v>0</v>
      </c>
      <c r="R4287" s="27">
        <v>0</v>
      </c>
      <c r="S4287" s="27">
        <v>0</v>
      </c>
      <c r="T4287" s="27">
        <v>0</v>
      </c>
      <c r="U4287" s="27">
        <v>0</v>
      </c>
      <c r="V4287" s="27">
        <v>0</v>
      </c>
      <c r="W4287" s="27">
        <v>0</v>
      </c>
      <c r="X4287" s="27">
        <v>0</v>
      </c>
      <c r="Y4287" s="27">
        <v>0</v>
      </c>
      <c r="Z4287" s="27">
        <v>0</v>
      </c>
      <c r="AA4287" s="27">
        <v>0</v>
      </c>
      <c r="AB4287" s="27">
        <v>0</v>
      </c>
      <c r="AC4287" s="27">
        <v>0</v>
      </c>
      <c r="AD4287" s="27">
        <v>0</v>
      </c>
      <c r="AE4287" s="27">
        <v>0</v>
      </c>
      <c r="AF4287" s="27">
        <v>0</v>
      </c>
      <c r="AG4287" s="27">
        <v>0</v>
      </c>
      <c r="AH4287" s="27">
        <v>0</v>
      </c>
      <c r="AI4287" s="27">
        <v>0</v>
      </c>
      <c r="AK4287" s="29">
        <f t="shared" si="66"/>
        <v>1.402112106630549E-2</v>
      </c>
    </row>
    <row r="4288" spans="1:37" x14ac:dyDescent="0.25">
      <c r="A4288">
        <v>4286</v>
      </c>
      <c r="B4288" s="1">
        <v>1.1599999999999999E-2</v>
      </c>
      <c r="C4288" s="1">
        <v>1.6156730857641273E-4</v>
      </c>
      <c r="D4288" s="27">
        <v>4.7054017873849829E-2</v>
      </c>
      <c r="E4288" s="27">
        <v>8.2238875357162289E-2</v>
      </c>
      <c r="F4288" s="27">
        <v>0.10292846785050008</v>
      </c>
      <c r="G4288" s="27">
        <v>0.12484653530977906</v>
      </c>
      <c r="H4288" s="27">
        <v>7.206287285204882E-2</v>
      </c>
      <c r="I4288" s="27">
        <v>0.1152142333025399</v>
      </c>
      <c r="J4288" s="27">
        <v>0.15902689964355693</v>
      </c>
      <c r="K4288" s="27">
        <v>3.1596251432256924E-2</v>
      </c>
      <c r="L4288" s="27">
        <v>9.1919190827425765E-2</v>
      </c>
      <c r="M4288" s="27">
        <v>5.2942595821139651E-2</v>
      </c>
      <c r="N4288" s="27">
        <v>0.12017005972974083</v>
      </c>
      <c r="O4288" s="27">
        <v>0</v>
      </c>
      <c r="P4288" s="27">
        <v>0</v>
      </c>
      <c r="Q4288" s="27">
        <v>0</v>
      </c>
      <c r="R4288" s="27">
        <v>0</v>
      </c>
      <c r="S4288" s="27">
        <v>0</v>
      </c>
      <c r="T4288" s="27">
        <v>0</v>
      </c>
      <c r="U4288" s="27">
        <v>0</v>
      </c>
      <c r="V4288" s="27">
        <v>0</v>
      </c>
      <c r="W4288" s="27">
        <v>0</v>
      </c>
      <c r="X4288" s="27">
        <v>0</v>
      </c>
      <c r="Y4288" s="27">
        <v>0</v>
      </c>
      <c r="Z4288" s="27">
        <v>0</v>
      </c>
      <c r="AA4288" s="27">
        <v>0</v>
      </c>
      <c r="AB4288" s="27">
        <v>0</v>
      </c>
      <c r="AC4288" s="27">
        <v>0</v>
      </c>
      <c r="AD4288" s="27">
        <v>0</v>
      </c>
      <c r="AE4288" s="27">
        <v>0</v>
      </c>
      <c r="AF4288" s="27">
        <v>0</v>
      </c>
      <c r="AG4288" s="27">
        <v>0</v>
      </c>
      <c r="AH4288" s="27">
        <v>0</v>
      </c>
      <c r="AI4288" s="27">
        <v>0</v>
      </c>
      <c r="AK4288" s="29">
        <f t="shared" si="66"/>
        <v>1.3928216256587305E-2</v>
      </c>
    </row>
    <row r="4289" spans="1:37" x14ac:dyDescent="0.25">
      <c r="A4289">
        <v>4287</v>
      </c>
      <c r="B4289" s="1">
        <v>1.11E-2</v>
      </c>
      <c r="C4289" s="1">
        <v>7.7685092142905636E-5</v>
      </c>
      <c r="D4289" s="27">
        <v>0.11860769754712693</v>
      </c>
      <c r="E4289" s="27">
        <v>0.1128666210707706</v>
      </c>
      <c r="F4289" s="27">
        <v>0.11879288978051554</v>
      </c>
      <c r="G4289" s="27">
        <v>1.3276394484195318E-2</v>
      </c>
      <c r="H4289" s="27">
        <v>0.1352820230593883</v>
      </c>
      <c r="I4289" s="27">
        <v>0.1076910617474069</v>
      </c>
      <c r="J4289" s="27">
        <v>5.15882632105693E-2</v>
      </c>
      <c r="K4289" s="27">
        <v>3.6420422052653265E-2</v>
      </c>
      <c r="L4289" s="27">
        <v>9.4414141178455938E-2</v>
      </c>
      <c r="M4289" s="27">
        <v>0.13611811190386439</v>
      </c>
      <c r="N4289" s="27">
        <v>7.4942373965053502E-2</v>
      </c>
      <c r="O4289" s="27">
        <v>0</v>
      </c>
      <c r="P4289" s="27">
        <v>0</v>
      </c>
      <c r="Q4289" s="27">
        <v>0</v>
      </c>
      <c r="R4289" s="27">
        <v>0</v>
      </c>
      <c r="S4289" s="27">
        <v>0</v>
      </c>
      <c r="T4289" s="27">
        <v>0</v>
      </c>
      <c r="U4289" s="27">
        <v>0</v>
      </c>
      <c r="V4289" s="27">
        <v>0</v>
      </c>
      <c r="W4289" s="27">
        <v>0</v>
      </c>
      <c r="X4289" s="27">
        <v>0</v>
      </c>
      <c r="Y4289" s="27">
        <v>0</v>
      </c>
      <c r="Z4289" s="27">
        <v>0</v>
      </c>
      <c r="AA4289" s="27">
        <v>0</v>
      </c>
      <c r="AB4289" s="27">
        <v>0</v>
      </c>
      <c r="AC4289" s="27">
        <v>0</v>
      </c>
      <c r="AD4289" s="27">
        <v>0</v>
      </c>
      <c r="AE4289" s="27">
        <v>0</v>
      </c>
      <c r="AF4289" s="27">
        <v>0</v>
      </c>
      <c r="AG4289" s="27">
        <v>0</v>
      </c>
      <c r="AH4289" s="27">
        <v>0</v>
      </c>
      <c r="AI4289" s="27">
        <v>0</v>
      </c>
      <c r="AK4289" s="29">
        <f t="shared" si="66"/>
        <v>6.9986569498113179E-3</v>
      </c>
    </row>
    <row r="4290" spans="1:37" x14ac:dyDescent="0.25">
      <c r="A4290">
        <v>4288</v>
      </c>
      <c r="B4290" s="1">
        <v>1.35E-2</v>
      </c>
      <c r="C4290" s="1">
        <v>1.127593027311621E-4</v>
      </c>
      <c r="D4290" s="27">
        <v>5.5362101950912818E-2</v>
      </c>
      <c r="E4290" s="27">
        <v>0.14048372595888303</v>
      </c>
      <c r="F4290" s="27">
        <v>5.3871633800876881E-2</v>
      </c>
      <c r="G4290" s="27">
        <v>0.11443491592542615</v>
      </c>
      <c r="H4290" s="27">
        <v>0.15100290779693745</v>
      </c>
      <c r="I4290" s="27">
        <v>6.1888822816908065E-2</v>
      </c>
      <c r="J4290" s="27">
        <v>7.9425130194179447E-2</v>
      </c>
      <c r="K4290" s="27">
        <v>0.13148856350596891</v>
      </c>
      <c r="L4290" s="27">
        <v>0.11781121624205459</v>
      </c>
      <c r="M4290" s="27">
        <v>2.2875836830334732E-2</v>
      </c>
      <c r="N4290" s="27">
        <v>7.1355144977518006E-2</v>
      </c>
      <c r="O4290" s="27">
        <v>0</v>
      </c>
      <c r="P4290" s="27">
        <v>0</v>
      </c>
      <c r="Q4290" s="27">
        <v>0</v>
      </c>
      <c r="R4290" s="27">
        <v>0</v>
      </c>
      <c r="S4290" s="27">
        <v>0</v>
      </c>
      <c r="T4290" s="27">
        <v>0</v>
      </c>
      <c r="U4290" s="27">
        <v>0</v>
      </c>
      <c r="V4290" s="27">
        <v>0</v>
      </c>
      <c r="W4290" s="27">
        <v>0</v>
      </c>
      <c r="X4290" s="27">
        <v>0</v>
      </c>
      <c r="Y4290" s="27">
        <v>0</v>
      </c>
      <c r="Z4290" s="27">
        <v>0</v>
      </c>
      <c r="AA4290" s="27">
        <v>0</v>
      </c>
      <c r="AB4290" s="27">
        <v>0</v>
      </c>
      <c r="AC4290" s="27">
        <v>0</v>
      </c>
      <c r="AD4290" s="27">
        <v>0</v>
      </c>
      <c r="AE4290" s="27">
        <v>0</v>
      </c>
      <c r="AF4290" s="27">
        <v>0</v>
      </c>
      <c r="AG4290" s="27">
        <v>0</v>
      </c>
      <c r="AH4290" s="27">
        <v>0</v>
      </c>
      <c r="AI4290" s="27">
        <v>0</v>
      </c>
      <c r="AK4290" s="29">
        <f t="shared" si="66"/>
        <v>8.3525409430490454E-3</v>
      </c>
    </row>
    <row r="4291" spans="1:37" x14ac:dyDescent="0.25">
      <c r="A4291">
        <v>4289</v>
      </c>
      <c r="B4291" s="1">
        <v>1.4500000000000001E-2</v>
      </c>
      <c r="C4291" s="1">
        <v>1.1624780496977201E-4</v>
      </c>
      <c r="D4291" s="27">
        <v>0.10322951067827829</v>
      </c>
      <c r="E4291" s="27">
        <v>0.16165206564370399</v>
      </c>
      <c r="F4291" s="27">
        <v>5.007205454031468E-2</v>
      </c>
      <c r="G4291" s="27">
        <v>0.13142193649739184</v>
      </c>
      <c r="H4291" s="27">
        <v>0.10708283252011704</v>
      </c>
      <c r="I4291" s="27">
        <v>8.3035321785791594E-2</v>
      </c>
      <c r="J4291" s="27">
        <v>0.10313704632908548</v>
      </c>
      <c r="K4291" s="27">
        <v>0.10634930376899053</v>
      </c>
      <c r="L4291" s="27">
        <v>2.2621057437527663E-2</v>
      </c>
      <c r="M4291" s="27">
        <v>5.9254441307943925E-2</v>
      </c>
      <c r="N4291" s="27">
        <v>7.2144429490855158E-2</v>
      </c>
      <c r="O4291" s="27">
        <v>0</v>
      </c>
      <c r="P4291" s="27">
        <v>0</v>
      </c>
      <c r="Q4291" s="27">
        <v>0</v>
      </c>
      <c r="R4291" s="27">
        <v>0</v>
      </c>
      <c r="S4291" s="27">
        <v>0</v>
      </c>
      <c r="T4291" s="27">
        <v>0</v>
      </c>
      <c r="U4291" s="27">
        <v>0</v>
      </c>
      <c r="V4291" s="27">
        <v>0</v>
      </c>
      <c r="W4291" s="27">
        <v>0</v>
      </c>
      <c r="X4291" s="27">
        <v>0</v>
      </c>
      <c r="Y4291" s="27">
        <v>0</v>
      </c>
      <c r="Z4291" s="27">
        <v>0</v>
      </c>
      <c r="AA4291" s="27">
        <v>0</v>
      </c>
      <c r="AB4291" s="27">
        <v>0</v>
      </c>
      <c r="AC4291" s="27">
        <v>0</v>
      </c>
      <c r="AD4291" s="27">
        <v>0</v>
      </c>
      <c r="AE4291" s="27">
        <v>0</v>
      </c>
      <c r="AF4291" s="27">
        <v>0</v>
      </c>
      <c r="AG4291" s="27">
        <v>0</v>
      </c>
      <c r="AH4291" s="27">
        <v>0</v>
      </c>
      <c r="AI4291" s="27">
        <v>0</v>
      </c>
      <c r="AK4291" s="29">
        <f t="shared" si="66"/>
        <v>8.017089997915311E-3</v>
      </c>
    </row>
    <row r="4292" spans="1:37" x14ac:dyDescent="0.25">
      <c r="A4292">
        <v>4290</v>
      </c>
      <c r="B4292" s="1">
        <v>1.06E-2</v>
      </c>
      <c r="C4292" s="1">
        <v>-6.9900117433583397E-5</v>
      </c>
      <c r="D4292" s="27">
        <v>9.6556093166553392E-2</v>
      </c>
      <c r="E4292" s="27">
        <v>3.2086411928097566E-2</v>
      </c>
      <c r="F4292" s="27">
        <v>0.12040407120757712</v>
      </c>
      <c r="G4292" s="27">
        <v>0.10510949777346763</v>
      </c>
      <c r="H4292" s="27">
        <v>3.1832216744561499E-2</v>
      </c>
      <c r="I4292" s="27">
        <v>0.15564804031997298</v>
      </c>
      <c r="J4292" s="27">
        <v>0.11718421393785589</v>
      </c>
      <c r="K4292" s="27">
        <v>2.8382561987914542E-2</v>
      </c>
      <c r="L4292" s="27">
        <v>5.7586376648820686E-2</v>
      </c>
      <c r="M4292" s="27">
        <v>0.12921242831286081</v>
      </c>
      <c r="N4292" s="27">
        <v>0.1259980879723179</v>
      </c>
      <c r="O4292" s="27">
        <v>0</v>
      </c>
      <c r="P4292" s="27">
        <v>0</v>
      </c>
      <c r="Q4292" s="27">
        <v>0</v>
      </c>
      <c r="R4292" s="27">
        <v>0</v>
      </c>
      <c r="S4292" s="27">
        <v>0</v>
      </c>
      <c r="T4292" s="27">
        <v>0</v>
      </c>
      <c r="U4292" s="27">
        <v>0</v>
      </c>
      <c r="V4292" s="27">
        <v>0</v>
      </c>
      <c r="W4292" s="27">
        <v>0</v>
      </c>
      <c r="X4292" s="27">
        <v>0</v>
      </c>
      <c r="Y4292" s="27">
        <v>0</v>
      </c>
      <c r="Z4292" s="27">
        <v>0</v>
      </c>
      <c r="AA4292" s="27">
        <v>0</v>
      </c>
      <c r="AB4292" s="27">
        <v>0</v>
      </c>
      <c r="AC4292" s="27">
        <v>0</v>
      </c>
      <c r="AD4292" s="27">
        <v>0</v>
      </c>
      <c r="AE4292" s="27">
        <v>0</v>
      </c>
      <c r="AF4292" s="27">
        <v>0</v>
      </c>
      <c r="AG4292" s="27">
        <v>0</v>
      </c>
      <c r="AH4292" s="27">
        <v>0</v>
      </c>
      <c r="AI4292" s="27">
        <v>0</v>
      </c>
      <c r="AK4292" s="29">
        <f t="shared" ref="AK4292:AK4355" si="67">C4292/B4292</f>
        <v>-6.5943507012814527E-3</v>
      </c>
    </row>
    <row r="4293" spans="1:37" x14ac:dyDescent="0.25">
      <c r="A4293">
        <v>4291</v>
      </c>
      <c r="B4293" s="1">
        <v>1.09E-2</v>
      </c>
      <c r="C4293" s="1">
        <v>1.9768187677594976E-4</v>
      </c>
      <c r="D4293" s="27">
        <v>0.15783861551165046</v>
      </c>
      <c r="E4293" s="27">
        <v>8.7867544949510976E-2</v>
      </c>
      <c r="F4293" s="27">
        <v>0.10759078654200807</v>
      </c>
      <c r="G4293" s="27">
        <v>5.4411168874999971E-2</v>
      </c>
      <c r="H4293" s="27">
        <v>0.14929492962158997</v>
      </c>
      <c r="I4293" s="27">
        <v>5.1255874982303572E-2</v>
      </c>
      <c r="J4293" s="27">
        <v>7.5003127402643407E-2</v>
      </c>
      <c r="K4293" s="27">
        <v>3.2143647921445063E-2</v>
      </c>
      <c r="L4293" s="27">
        <v>0.17996722223275249</v>
      </c>
      <c r="M4293" s="27">
        <v>3.1766415263640713E-2</v>
      </c>
      <c r="N4293" s="27">
        <v>7.2860666697455334E-2</v>
      </c>
      <c r="O4293" s="27">
        <v>0</v>
      </c>
      <c r="P4293" s="27">
        <v>0</v>
      </c>
      <c r="Q4293" s="27">
        <v>0</v>
      </c>
      <c r="R4293" s="27">
        <v>0</v>
      </c>
      <c r="S4293" s="27">
        <v>0</v>
      </c>
      <c r="T4293" s="27">
        <v>0</v>
      </c>
      <c r="U4293" s="27">
        <v>0</v>
      </c>
      <c r="V4293" s="27">
        <v>0</v>
      </c>
      <c r="W4293" s="27">
        <v>0</v>
      </c>
      <c r="X4293" s="27">
        <v>0</v>
      </c>
      <c r="Y4293" s="27">
        <v>0</v>
      </c>
      <c r="Z4293" s="27">
        <v>0</v>
      </c>
      <c r="AA4293" s="27">
        <v>0</v>
      </c>
      <c r="AB4293" s="27">
        <v>0</v>
      </c>
      <c r="AC4293" s="27">
        <v>0</v>
      </c>
      <c r="AD4293" s="27">
        <v>0</v>
      </c>
      <c r="AE4293" s="27">
        <v>0</v>
      </c>
      <c r="AF4293" s="27">
        <v>0</v>
      </c>
      <c r="AG4293" s="27">
        <v>0</v>
      </c>
      <c r="AH4293" s="27">
        <v>0</v>
      </c>
      <c r="AI4293" s="27">
        <v>0</v>
      </c>
      <c r="AK4293" s="29">
        <f t="shared" si="67"/>
        <v>1.8135951997793557E-2</v>
      </c>
    </row>
    <row r="4294" spans="1:37" x14ac:dyDescent="0.25">
      <c r="A4294">
        <v>4292</v>
      </c>
      <c r="B4294" s="1">
        <v>1.11E-2</v>
      </c>
      <c r="C4294" s="1">
        <v>8.2085093754425485E-6</v>
      </c>
      <c r="D4294" s="27">
        <v>5.7906130732566591E-2</v>
      </c>
      <c r="E4294" s="27">
        <v>2.2335137903951384E-2</v>
      </c>
      <c r="F4294" s="27">
        <v>3.1263471888748409E-2</v>
      </c>
      <c r="G4294" s="27">
        <v>0.15079123018810886</v>
      </c>
      <c r="H4294" s="27">
        <v>0.12371333298894556</v>
      </c>
      <c r="I4294" s="27">
        <v>0.14636634304614068</v>
      </c>
      <c r="J4294" s="27">
        <v>0.13282828288341336</v>
      </c>
      <c r="K4294" s="27">
        <v>4.7895782692618787E-2</v>
      </c>
      <c r="L4294" s="27">
        <v>3.5384415746538576E-2</v>
      </c>
      <c r="M4294" s="27">
        <v>8.106784372295639E-2</v>
      </c>
      <c r="N4294" s="27">
        <v>0.17044802820601149</v>
      </c>
      <c r="O4294" s="27">
        <v>0</v>
      </c>
      <c r="P4294" s="27">
        <v>0</v>
      </c>
      <c r="Q4294" s="27">
        <v>0</v>
      </c>
      <c r="R4294" s="27">
        <v>0</v>
      </c>
      <c r="S4294" s="27">
        <v>0</v>
      </c>
      <c r="T4294" s="27">
        <v>0</v>
      </c>
      <c r="U4294" s="27">
        <v>0</v>
      </c>
      <c r="V4294" s="27">
        <v>0</v>
      </c>
      <c r="W4294" s="27">
        <v>0</v>
      </c>
      <c r="X4294" s="27">
        <v>0</v>
      </c>
      <c r="Y4294" s="27">
        <v>0</v>
      </c>
      <c r="Z4294" s="27">
        <v>0</v>
      </c>
      <c r="AA4294" s="27">
        <v>0</v>
      </c>
      <c r="AB4294" s="27">
        <v>0</v>
      </c>
      <c r="AC4294" s="27">
        <v>0</v>
      </c>
      <c r="AD4294" s="27">
        <v>0</v>
      </c>
      <c r="AE4294" s="27">
        <v>0</v>
      </c>
      <c r="AF4294" s="27">
        <v>0</v>
      </c>
      <c r="AG4294" s="27">
        <v>0</v>
      </c>
      <c r="AH4294" s="27">
        <v>0</v>
      </c>
      <c r="AI4294" s="27">
        <v>0</v>
      </c>
      <c r="AK4294" s="29">
        <f t="shared" si="67"/>
        <v>7.3950534913896828E-4</v>
      </c>
    </row>
    <row r="4295" spans="1:37" x14ac:dyDescent="0.25">
      <c r="A4295">
        <v>4293</v>
      </c>
      <c r="B4295" s="1">
        <v>9.7000000000000003E-3</v>
      </c>
      <c r="C4295" s="1">
        <v>-4.5174893889600331E-5</v>
      </c>
      <c r="D4295" s="27">
        <v>5.4428077328082282E-2</v>
      </c>
      <c r="E4295" s="27">
        <v>1.3929358824070842E-2</v>
      </c>
      <c r="F4295" s="27">
        <v>0.1449925916011636</v>
      </c>
      <c r="G4295" s="27">
        <v>0.15068397352433668</v>
      </c>
      <c r="H4295" s="27">
        <v>6.001137661886248E-2</v>
      </c>
      <c r="I4295" s="27">
        <v>9.8630576151920349E-2</v>
      </c>
      <c r="J4295" s="27">
        <v>7.8404044508309054E-2</v>
      </c>
      <c r="K4295" s="27">
        <v>3.0067696091037474E-2</v>
      </c>
      <c r="L4295" s="27">
        <v>0.13838712144626028</v>
      </c>
      <c r="M4295" s="27">
        <v>0.1676445398500952</v>
      </c>
      <c r="N4295" s="27">
        <v>6.2820644055861935E-2</v>
      </c>
      <c r="O4295" s="27">
        <v>0</v>
      </c>
      <c r="P4295" s="27">
        <v>0</v>
      </c>
      <c r="Q4295" s="27">
        <v>0</v>
      </c>
      <c r="R4295" s="27">
        <v>0</v>
      </c>
      <c r="S4295" s="27">
        <v>0</v>
      </c>
      <c r="T4295" s="27">
        <v>0</v>
      </c>
      <c r="U4295" s="27">
        <v>0</v>
      </c>
      <c r="V4295" s="27">
        <v>0</v>
      </c>
      <c r="W4295" s="27">
        <v>0</v>
      </c>
      <c r="X4295" s="27">
        <v>0</v>
      </c>
      <c r="Y4295" s="27">
        <v>0</v>
      </c>
      <c r="Z4295" s="27">
        <v>0</v>
      </c>
      <c r="AA4295" s="27">
        <v>0</v>
      </c>
      <c r="AB4295" s="27">
        <v>0</v>
      </c>
      <c r="AC4295" s="27">
        <v>0</v>
      </c>
      <c r="AD4295" s="27">
        <v>0</v>
      </c>
      <c r="AE4295" s="27">
        <v>0</v>
      </c>
      <c r="AF4295" s="27">
        <v>0</v>
      </c>
      <c r="AG4295" s="27">
        <v>0</v>
      </c>
      <c r="AH4295" s="27">
        <v>0</v>
      </c>
      <c r="AI4295" s="27">
        <v>0</v>
      </c>
      <c r="AK4295" s="29">
        <f t="shared" si="67"/>
        <v>-4.6572055556288999E-3</v>
      </c>
    </row>
    <row r="4296" spans="1:37" x14ac:dyDescent="0.25">
      <c r="A4296">
        <v>4294</v>
      </c>
      <c r="B4296" s="1">
        <v>1.15E-2</v>
      </c>
      <c r="C4296" s="1">
        <v>1.0141958327189474E-4</v>
      </c>
      <c r="D4296" s="27">
        <v>0.10564228713252664</v>
      </c>
      <c r="E4296" s="27">
        <v>0.10503713838589976</v>
      </c>
      <c r="F4296" s="27">
        <v>1.3914485852134707E-2</v>
      </c>
      <c r="G4296" s="27">
        <v>0.10878659301518184</v>
      </c>
      <c r="H4296" s="27">
        <v>2.4552239808854064E-2</v>
      </c>
      <c r="I4296" s="27">
        <v>8.8239149801609018E-2</v>
      </c>
      <c r="J4296" s="27">
        <v>8.1888198109436178E-2</v>
      </c>
      <c r="K4296" s="27">
        <v>0.11593891660910789</v>
      </c>
      <c r="L4296" s="27">
        <v>0.14562292726489615</v>
      </c>
      <c r="M4296" s="27">
        <v>0.14908534172501264</v>
      </c>
      <c r="N4296" s="27">
        <v>6.129272229534119E-2</v>
      </c>
      <c r="O4296" s="27">
        <v>0</v>
      </c>
      <c r="P4296" s="27">
        <v>0</v>
      </c>
      <c r="Q4296" s="27">
        <v>0</v>
      </c>
      <c r="R4296" s="27">
        <v>0</v>
      </c>
      <c r="S4296" s="27">
        <v>0</v>
      </c>
      <c r="T4296" s="27">
        <v>0</v>
      </c>
      <c r="U4296" s="27">
        <v>0</v>
      </c>
      <c r="V4296" s="27">
        <v>0</v>
      </c>
      <c r="W4296" s="27">
        <v>0</v>
      </c>
      <c r="X4296" s="27">
        <v>0</v>
      </c>
      <c r="Y4296" s="27">
        <v>0</v>
      </c>
      <c r="Z4296" s="27">
        <v>0</v>
      </c>
      <c r="AA4296" s="27">
        <v>0</v>
      </c>
      <c r="AB4296" s="27">
        <v>0</v>
      </c>
      <c r="AC4296" s="27">
        <v>0</v>
      </c>
      <c r="AD4296" s="27">
        <v>0</v>
      </c>
      <c r="AE4296" s="27">
        <v>0</v>
      </c>
      <c r="AF4296" s="27">
        <v>0</v>
      </c>
      <c r="AG4296" s="27">
        <v>0</v>
      </c>
      <c r="AH4296" s="27">
        <v>0</v>
      </c>
      <c r="AI4296" s="27">
        <v>0</v>
      </c>
      <c r="AK4296" s="29">
        <f t="shared" si="67"/>
        <v>8.8190941975560648E-3</v>
      </c>
    </row>
    <row r="4297" spans="1:37" x14ac:dyDescent="0.25">
      <c r="A4297">
        <v>4295</v>
      </c>
      <c r="B4297" s="1">
        <v>1.18E-2</v>
      </c>
      <c r="C4297" s="1">
        <v>-2.6226816244440278E-4</v>
      </c>
      <c r="D4297" s="27">
        <v>0.14000848201993488</v>
      </c>
      <c r="E4297" s="27">
        <v>3.0540939128083616E-2</v>
      </c>
      <c r="F4297" s="27">
        <v>8.8763714997761881E-2</v>
      </c>
      <c r="G4297" s="27">
        <v>3.7622968657670619E-2</v>
      </c>
      <c r="H4297" s="27">
        <v>7.259906425927673E-2</v>
      </c>
      <c r="I4297" s="27">
        <v>0.13815615971277403</v>
      </c>
      <c r="J4297" s="27">
        <v>0.13209501748087724</v>
      </c>
      <c r="K4297" s="27">
        <v>0.12039316536460055</v>
      </c>
      <c r="L4297" s="27">
        <v>2.8589151915983789E-2</v>
      </c>
      <c r="M4297" s="27">
        <v>0.10319828121379793</v>
      </c>
      <c r="N4297" s="27">
        <v>0.10803305524923855</v>
      </c>
      <c r="O4297" s="27">
        <v>0</v>
      </c>
      <c r="P4297" s="27">
        <v>0</v>
      </c>
      <c r="Q4297" s="27">
        <v>0</v>
      </c>
      <c r="R4297" s="27">
        <v>0</v>
      </c>
      <c r="S4297" s="27">
        <v>0</v>
      </c>
      <c r="T4297" s="27">
        <v>0</v>
      </c>
      <c r="U4297" s="27">
        <v>0</v>
      </c>
      <c r="V4297" s="27">
        <v>0</v>
      </c>
      <c r="W4297" s="27">
        <v>0</v>
      </c>
      <c r="X4297" s="27">
        <v>0</v>
      </c>
      <c r="Y4297" s="27">
        <v>0</v>
      </c>
      <c r="Z4297" s="27">
        <v>0</v>
      </c>
      <c r="AA4297" s="27">
        <v>0</v>
      </c>
      <c r="AB4297" s="27">
        <v>0</v>
      </c>
      <c r="AC4297" s="27">
        <v>0</v>
      </c>
      <c r="AD4297" s="27">
        <v>0</v>
      </c>
      <c r="AE4297" s="27">
        <v>0</v>
      </c>
      <c r="AF4297" s="27">
        <v>0</v>
      </c>
      <c r="AG4297" s="27">
        <v>0</v>
      </c>
      <c r="AH4297" s="27">
        <v>0</v>
      </c>
      <c r="AI4297" s="27">
        <v>0</v>
      </c>
      <c r="AK4297" s="29">
        <f t="shared" si="67"/>
        <v>-2.2226115461390066E-2</v>
      </c>
    </row>
    <row r="4298" spans="1:37" x14ac:dyDescent="0.25">
      <c r="A4298">
        <v>4296</v>
      </c>
      <c r="B4298" s="1">
        <v>1.32E-2</v>
      </c>
      <c r="C4298" s="1">
        <v>-5.2362752777809486E-5</v>
      </c>
      <c r="D4298" s="27">
        <v>0.10956644268428331</v>
      </c>
      <c r="E4298" s="27">
        <v>0.11695918681003321</v>
      </c>
      <c r="F4298" s="27">
        <v>0.13849718299792882</v>
      </c>
      <c r="G4298" s="27">
        <v>6.1026259065250561E-2</v>
      </c>
      <c r="H4298" s="27">
        <v>8.7478429538410937E-2</v>
      </c>
      <c r="I4298" s="27">
        <v>0.12433680926890672</v>
      </c>
      <c r="J4298" s="27">
        <v>0.13354435813560808</v>
      </c>
      <c r="K4298" s="27">
        <v>7.7829541937936772E-2</v>
      </c>
      <c r="L4298" s="27">
        <v>2.1404754139315859E-2</v>
      </c>
      <c r="M4298" s="27">
        <v>8.8405398758657411E-2</v>
      </c>
      <c r="N4298" s="27">
        <v>4.0951636663668155E-2</v>
      </c>
      <c r="O4298" s="27">
        <v>0</v>
      </c>
      <c r="P4298" s="27">
        <v>0</v>
      </c>
      <c r="Q4298" s="27">
        <v>0</v>
      </c>
      <c r="R4298" s="27">
        <v>0</v>
      </c>
      <c r="S4298" s="27">
        <v>0</v>
      </c>
      <c r="T4298" s="27">
        <v>0</v>
      </c>
      <c r="U4298" s="27">
        <v>0</v>
      </c>
      <c r="V4298" s="27">
        <v>0</v>
      </c>
      <c r="W4298" s="27">
        <v>0</v>
      </c>
      <c r="X4298" s="27">
        <v>0</v>
      </c>
      <c r="Y4298" s="27">
        <v>0</v>
      </c>
      <c r="Z4298" s="27">
        <v>0</v>
      </c>
      <c r="AA4298" s="27">
        <v>0</v>
      </c>
      <c r="AB4298" s="27">
        <v>0</v>
      </c>
      <c r="AC4298" s="27">
        <v>0</v>
      </c>
      <c r="AD4298" s="27">
        <v>0</v>
      </c>
      <c r="AE4298" s="27">
        <v>0</v>
      </c>
      <c r="AF4298" s="27">
        <v>0</v>
      </c>
      <c r="AG4298" s="27">
        <v>0</v>
      </c>
      <c r="AH4298" s="27">
        <v>0</v>
      </c>
      <c r="AI4298" s="27">
        <v>0</v>
      </c>
      <c r="AK4298" s="29">
        <f t="shared" si="67"/>
        <v>-3.9668752104401123E-3</v>
      </c>
    </row>
    <row r="4299" spans="1:37" x14ac:dyDescent="0.25">
      <c r="A4299">
        <v>4297</v>
      </c>
      <c r="B4299" s="1">
        <v>1.4200000000000001E-2</v>
      </c>
      <c r="C4299" s="1">
        <v>-1.1643347352134506E-4</v>
      </c>
      <c r="D4299" s="27">
        <v>0.14330952658128268</v>
      </c>
      <c r="E4299" s="27">
        <v>0.12128425956732383</v>
      </c>
      <c r="F4299" s="27">
        <v>6.3330619241527858E-2</v>
      </c>
      <c r="G4299" s="27">
        <v>0.16685512832580196</v>
      </c>
      <c r="H4299" s="27">
        <v>0.10963243081526818</v>
      </c>
      <c r="I4299" s="27">
        <v>2.1909892241508584E-3</v>
      </c>
      <c r="J4299" s="27">
        <v>6.2052782136774766E-2</v>
      </c>
      <c r="K4299" s="27">
        <v>0.17720211530619095</v>
      </c>
      <c r="L4299" s="27">
        <v>1.1770517359381324E-2</v>
      </c>
      <c r="M4299" s="27">
        <v>7.8890248238627392E-2</v>
      </c>
      <c r="N4299" s="27">
        <v>6.3481383203670139E-2</v>
      </c>
      <c r="O4299" s="27">
        <v>0</v>
      </c>
      <c r="P4299" s="27">
        <v>0</v>
      </c>
      <c r="Q4299" s="27">
        <v>0</v>
      </c>
      <c r="R4299" s="27">
        <v>0</v>
      </c>
      <c r="S4299" s="27">
        <v>0</v>
      </c>
      <c r="T4299" s="27">
        <v>0</v>
      </c>
      <c r="U4299" s="27">
        <v>0</v>
      </c>
      <c r="V4299" s="27">
        <v>0</v>
      </c>
      <c r="W4299" s="27">
        <v>0</v>
      </c>
      <c r="X4299" s="27">
        <v>0</v>
      </c>
      <c r="Y4299" s="27">
        <v>0</v>
      </c>
      <c r="Z4299" s="27">
        <v>0</v>
      </c>
      <c r="AA4299" s="27">
        <v>0</v>
      </c>
      <c r="AB4299" s="27">
        <v>0</v>
      </c>
      <c r="AC4299" s="27">
        <v>0</v>
      </c>
      <c r="AD4299" s="27">
        <v>0</v>
      </c>
      <c r="AE4299" s="27">
        <v>0</v>
      </c>
      <c r="AF4299" s="27">
        <v>0</v>
      </c>
      <c r="AG4299" s="27">
        <v>0</v>
      </c>
      <c r="AH4299" s="27">
        <v>0</v>
      </c>
      <c r="AI4299" s="27">
        <v>0</v>
      </c>
      <c r="AK4299" s="29">
        <f t="shared" si="67"/>
        <v>-8.1995403888271163E-3</v>
      </c>
    </row>
    <row r="4300" spans="1:37" x14ac:dyDescent="0.25">
      <c r="A4300">
        <v>4298</v>
      </c>
      <c r="B4300" s="1">
        <v>1.2999999999999999E-2</v>
      </c>
      <c r="C4300" s="1">
        <v>3.9053390612895977E-4</v>
      </c>
      <c r="D4300" s="27">
        <v>0.16768687998248941</v>
      </c>
      <c r="E4300" s="27">
        <v>0.14567399050049384</v>
      </c>
      <c r="F4300" s="27">
        <v>4.0944750797881332E-2</v>
      </c>
      <c r="G4300" s="27">
        <v>0.10881019317882142</v>
      </c>
      <c r="H4300" s="27">
        <v>3.6401353750369282E-3</v>
      </c>
      <c r="I4300" s="27">
        <v>8.6905377825696475E-2</v>
      </c>
      <c r="J4300" s="27">
        <v>0.17519026807924371</v>
      </c>
      <c r="K4300" s="27">
        <v>1.2661637888703389E-2</v>
      </c>
      <c r="L4300" s="27">
        <v>4.3063130700976678E-2</v>
      </c>
      <c r="M4300" s="27">
        <v>7.6897140320666682E-3</v>
      </c>
      <c r="N4300" s="27">
        <v>0.20773392163859036</v>
      </c>
      <c r="O4300" s="27">
        <v>0</v>
      </c>
      <c r="P4300" s="27">
        <v>0</v>
      </c>
      <c r="Q4300" s="27">
        <v>0</v>
      </c>
      <c r="R4300" s="27">
        <v>0</v>
      </c>
      <c r="S4300" s="27">
        <v>0</v>
      </c>
      <c r="T4300" s="27">
        <v>0</v>
      </c>
      <c r="U4300" s="27">
        <v>0</v>
      </c>
      <c r="V4300" s="27">
        <v>0</v>
      </c>
      <c r="W4300" s="27">
        <v>0</v>
      </c>
      <c r="X4300" s="27">
        <v>0</v>
      </c>
      <c r="Y4300" s="27">
        <v>0</v>
      </c>
      <c r="Z4300" s="27">
        <v>0</v>
      </c>
      <c r="AA4300" s="27">
        <v>0</v>
      </c>
      <c r="AB4300" s="27">
        <v>0</v>
      </c>
      <c r="AC4300" s="27">
        <v>0</v>
      </c>
      <c r="AD4300" s="27">
        <v>0</v>
      </c>
      <c r="AE4300" s="27">
        <v>0</v>
      </c>
      <c r="AF4300" s="27">
        <v>0</v>
      </c>
      <c r="AG4300" s="27">
        <v>0</v>
      </c>
      <c r="AH4300" s="27">
        <v>0</v>
      </c>
      <c r="AI4300" s="27">
        <v>0</v>
      </c>
      <c r="AK4300" s="29">
        <f t="shared" si="67"/>
        <v>3.0041069702227675E-2</v>
      </c>
    </row>
    <row r="4301" spans="1:37" x14ac:dyDescent="0.25">
      <c r="A4301">
        <v>4299</v>
      </c>
      <c r="B4301" s="1">
        <v>1.24E-2</v>
      </c>
      <c r="C4301" s="1">
        <v>8.9425276192559713E-5</v>
      </c>
      <c r="D4301" s="27">
        <v>3.4508283362150706E-2</v>
      </c>
      <c r="E4301" s="27">
        <v>0.12481931118702096</v>
      </c>
      <c r="F4301" s="27">
        <v>0.1332653439772771</v>
      </c>
      <c r="G4301" s="27">
        <v>7.9829919977612962E-2</v>
      </c>
      <c r="H4301" s="27">
        <v>0.15731424972404123</v>
      </c>
      <c r="I4301" s="27">
        <v>6.5390216906872814E-2</v>
      </c>
      <c r="J4301" s="27">
        <v>9.4737918025919923E-2</v>
      </c>
      <c r="K4301" s="27">
        <v>7.7551561577337377E-2</v>
      </c>
      <c r="L4301" s="27">
        <v>7.4208124238896583E-2</v>
      </c>
      <c r="M4301" s="27">
        <v>3.664270141032875E-2</v>
      </c>
      <c r="N4301" s="27">
        <v>0.12173236961254155</v>
      </c>
      <c r="O4301" s="27">
        <v>0</v>
      </c>
      <c r="P4301" s="27">
        <v>0</v>
      </c>
      <c r="Q4301" s="27">
        <v>0</v>
      </c>
      <c r="R4301" s="27">
        <v>0</v>
      </c>
      <c r="S4301" s="27">
        <v>0</v>
      </c>
      <c r="T4301" s="27">
        <v>0</v>
      </c>
      <c r="U4301" s="27">
        <v>0</v>
      </c>
      <c r="V4301" s="27">
        <v>0</v>
      </c>
      <c r="W4301" s="27">
        <v>0</v>
      </c>
      <c r="X4301" s="27">
        <v>0</v>
      </c>
      <c r="Y4301" s="27">
        <v>0</v>
      </c>
      <c r="Z4301" s="27">
        <v>0</v>
      </c>
      <c r="AA4301" s="27">
        <v>0</v>
      </c>
      <c r="AB4301" s="27">
        <v>0</v>
      </c>
      <c r="AC4301" s="27">
        <v>0</v>
      </c>
      <c r="AD4301" s="27">
        <v>0</v>
      </c>
      <c r="AE4301" s="27">
        <v>0</v>
      </c>
      <c r="AF4301" s="27">
        <v>0</v>
      </c>
      <c r="AG4301" s="27">
        <v>0</v>
      </c>
      <c r="AH4301" s="27">
        <v>0</v>
      </c>
      <c r="AI4301" s="27">
        <v>0</v>
      </c>
      <c r="AK4301" s="29">
        <f t="shared" si="67"/>
        <v>7.2117158219806221E-3</v>
      </c>
    </row>
    <row r="4302" spans="1:37" x14ac:dyDescent="0.25">
      <c r="A4302">
        <v>4300</v>
      </c>
      <c r="B4302" s="1">
        <v>1.2800000000000001E-2</v>
      </c>
      <c r="C4302" s="1">
        <v>-1.3094841064537421E-4</v>
      </c>
      <c r="D4302" s="27">
        <v>0.1037567824982589</v>
      </c>
      <c r="E4302" s="27">
        <v>8.0603487073536567E-2</v>
      </c>
      <c r="F4302" s="27">
        <v>2.0538307855436238E-2</v>
      </c>
      <c r="G4302" s="27">
        <v>0.16116502832201332</v>
      </c>
      <c r="H4302" s="27">
        <v>3.9753257664410131E-2</v>
      </c>
      <c r="I4302" s="27">
        <v>0.14436387133110112</v>
      </c>
      <c r="J4302" s="27">
        <v>5.7888792133226646E-2</v>
      </c>
      <c r="K4302" s="27">
        <v>0.13064612538579548</v>
      </c>
      <c r="L4302" s="27">
        <v>3.4550959065280669E-2</v>
      </c>
      <c r="M4302" s="27">
        <v>9.9686169070818217E-2</v>
      </c>
      <c r="N4302" s="27">
        <v>0.12704721960012277</v>
      </c>
      <c r="O4302" s="27">
        <v>0</v>
      </c>
      <c r="P4302" s="27">
        <v>0</v>
      </c>
      <c r="Q4302" s="27">
        <v>0</v>
      </c>
      <c r="R4302" s="27">
        <v>0</v>
      </c>
      <c r="S4302" s="27">
        <v>0</v>
      </c>
      <c r="T4302" s="27">
        <v>0</v>
      </c>
      <c r="U4302" s="27">
        <v>0</v>
      </c>
      <c r="V4302" s="27">
        <v>0</v>
      </c>
      <c r="W4302" s="27">
        <v>0</v>
      </c>
      <c r="X4302" s="27">
        <v>0</v>
      </c>
      <c r="Y4302" s="27">
        <v>0</v>
      </c>
      <c r="Z4302" s="27">
        <v>0</v>
      </c>
      <c r="AA4302" s="27">
        <v>0</v>
      </c>
      <c r="AB4302" s="27">
        <v>0</v>
      </c>
      <c r="AC4302" s="27">
        <v>0</v>
      </c>
      <c r="AD4302" s="27">
        <v>0</v>
      </c>
      <c r="AE4302" s="27">
        <v>0</v>
      </c>
      <c r="AF4302" s="27">
        <v>0</v>
      </c>
      <c r="AG4302" s="27">
        <v>0</v>
      </c>
      <c r="AH4302" s="27">
        <v>0</v>
      </c>
      <c r="AI4302" s="27">
        <v>0</v>
      </c>
      <c r="AK4302" s="29">
        <f t="shared" si="67"/>
        <v>-1.023034458166986E-2</v>
      </c>
    </row>
    <row r="4303" spans="1:37" x14ac:dyDescent="0.25">
      <c r="A4303">
        <v>4301</v>
      </c>
      <c r="B4303" s="1">
        <v>1.15E-2</v>
      </c>
      <c r="C4303" s="1">
        <v>-1.3727694333757031E-4</v>
      </c>
      <c r="D4303" s="27">
        <v>0.12285606788549329</v>
      </c>
      <c r="E4303" s="27">
        <v>5.6469654342518341E-2</v>
      </c>
      <c r="F4303" s="27">
        <v>0.18354812582134541</v>
      </c>
      <c r="G4303" s="27">
        <v>2.4895810232540106E-2</v>
      </c>
      <c r="H4303" s="27">
        <v>1.2505780390398734E-2</v>
      </c>
      <c r="I4303" s="27">
        <v>0.17070559968300858</v>
      </c>
      <c r="J4303" s="27">
        <v>5.3906153657469494E-2</v>
      </c>
      <c r="K4303" s="27">
        <v>5.8238771936444167E-2</v>
      </c>
      <c r="L4303" s="27">
        <v>0.17079057149461085</v>
      </c>
      <c r="M4303" s="27">
        <v>2.1375140727410431E-2</v>
      </c>
      <c r="N4303" s="27">
        <v>0.12470832382876061</v>
      </c>
      <c r="O4303" s="27">
        <v>0</v>
      </c>
      <c r="P4303" s="27">
        <v>0</v>
      </c>
      <c r="Q4303" s="27">
        <v>0</v>
      </c>
      <c r="R4303" s="27">
        <v>0</v>
      </c>
      <c r="S4303" s="27">
        <v>0</v>
      </c>
      <c r="T4303" s="27">
        <v>0</v>
      </c>
      <c r="U4303" s="27">
        <v>0</v>
      </c>
      <c r="V4303" s="27">
        <v>0</v>
      </c>
      <c r="W4303" s="27">
        <v>0</v>
      </c>
      <c r="X4303" s="27">
        <v>0</v>
      </c>
      <c r="Y4303" s="27">
        <v>0</v>
      </c>
      <c r="Z4303" s="27">
        <v>0</v>
      </c>
      <c r="AA4303" s="27">
        <v>0</v>
      </c>
      <c r="AB4303" s="27">
        <v>0</v>
      </c>
      <c r="AC4303" s="27">
        <v>0</v>
      </c>
      <c r="AD4303" s="27">
        <v>0</v>
      </c>
      <c r="AE4303" s="27">
        <v>0</v>
      </c>
      <c r="AF4303" s="27">
        <v>0</v>
      </c>
      <c r="AG4303" s="27">
        <v>0</v>
      </c>
      <c r="AH4303" s="27">
        <v>0</v>
      </c>
      <c r="AI4303" s="27">
        <v>0</v>
      </c>
      <c r="AK4303" s="29">
        <f t="shared" si="67"/>
        <v>-1.1937125507614809E-2</v>
      </c>
    </row>
    <row r="4304" spans="1:37" x14ac:dyDescent="0.25">
      <c r="A4304">
        <v>4302</v>
      </c>
      <c r="B4304" s="1">
        <v>1.0500000000000001E-2</v>
      </c>
      <c r="C4304" s="1">
        <v>2.1510622572320397E-4</v>
      </c>
      <c r="D4304" s="27">
        <v>5.3077480646610914E-2</v>
      </c>
      <c r="E4304" s="27">
        <v>0.10691693500436741</v>
      </c>
      <c r="F4304" s="27">
        <v>0.15891226145167153</v>
      </c>
      <c r="G4304" s="27">
        <v>7.6676237794357671E-2</v>
      </c>
      <c r="H4304" s="27">
        <v>3.7059870392843947E-3</v>
      </c>
      <c r="I4304" s="27">
        <v>3.1049291439629114E-2</v>
      </c>
      <c r="J4304" s="27">
        <v>0.14214414146095777</v>
      </c>
      <c r="K4304" s="27">
        <v>4.2305373584624419E-2</v>
      </c>
      <c r="L4304" s="27">
        <v>0.16078052315294819</v>
      </c>
      <c r="M4304" s="27">
        <v>0.15703401948822274</v>
      </c>
      <c r="N4304" s="27">
        <v>6.7397748937325849E-2</v>
      </c>
      <c r="O4304" s="27">
        <v>0</v>
      </c>
      <c r="P4304" s="27">
        <v>0</v>
      </c>
      <c r="Q4304" s="27">
        <v>0</v>
      </c>
      <c r="R4304" s="27">
        <v>0</v>
      </c>
      <c r="S4304" s="27">
        <v>0</v>
      </c>
      <c r="T4304" s="27">
        <v>0</v>
      </c>
      <c r="U4304" s="27">
        <v>0</v>
      </c>
      <c r="V4304" s="27">
        <v>0</v>
      </c>
      <c r="W4304" s="27">
        <v>0</v>
      </c>
      <c r="X4304" s="27">
        <v>0</v>
      </c>
      <c r="Y4304" s="27">
        <v>0</v>
      </c>
      <c r="Z4304" s="27">
        <v>0</v>
      </c>
      <c r="AA4304" s="27">
        <v>0</v>
      </c>
      <c r="AB4304" s="27">
        <v>0</v>
      </c>
      <c r="AC4304" s="27">
        <v>0</v>
      </c>
      <c r="AD4304" s="27">
        <v>0</v>
      </c>
      <c r="AE4304" s="27">
        <v>0</v>
      </c>
      <c r="AF4304" s="27">
        <v>0</v>
      </c>
      <c r="AG4304" s="27">
        <v>0</v>
      </c>
      <c r="AH4304" s="27">
        <v>0</v>
      </c>
      <c r="AI4304" s="27">
        <v>0</v>
      </c>
      <c r="AK4304" s="29">
        <f t="shared" si="67"/>
        <v>2.0486307211733709E-2</v>
      </c>
    </row>
    <row r="4305" spans="1:37" x14ac:dyDescent="0.25">
      <c r="A4305">
        <v>4303</v>
      </c>
      <c r="B4305" s="1">
        <v>0.01</v>
      </c>
      <c r="C4305" s="1">
        <v>3.0414562275056365E-4</v>
      </c>
      <c r="D4305" s="27">
        <v>3.0097792476359578E-2</v>
      </c>
      <c r="E4305" s="27">
        <v>9.1429178656379659E-2</v>
      </c>
      <c r="F4305" s="27">
        <v>1.0366660454323149E-3</v>
      </c>
      <c r="G4305" s="27">
        <v>0.11489010391256306</v>
      </c>
      <c r="H4305" s="27">
        <v>6.0138123756363272E-2</v>
      </c>
      <c r="I4305" s="27">
        <v>0.14322435626728613</v>
      </c>
      <c r="J4305" s="27">
        <v>4.7287060710611423E-2</v>
      </c>
      <c r="K4305" s="27">
        <v>2.9760104656188325E-2</v>
      </c>
      <c r="L4305" s="27">
        <v>0.21528882139685585</v>
      </c>
      <c r="M4305" s="27">
        <v>0.15987643469306823</v>
      </c>
      <c r="N4305" s="27">
        <v>0.10697135742889215</v>
      </c>
      <c r="O4305" s="27">
        <v>0</v>
      </c>
      <c r="P4305" s="27">
        <v>0</v>
      </c>
      <c r="Q4305" s="27">
        <v>0</v>
      </c>
      <c r="R4305" s="27">
        <v>0</v>
      </c>
      <c r="S4305" s="27">
        <v>0</v>
      </c>
      <c r="T4305" s="27">
        <v>0</v>
      </c>
      <c r="U4305" s="27">
        <v>0</v>
      </c>
      <c r="V4305" s="27">
        <v>0</v>
      </c>
      <c r="W4305" s="27">
        <v>0</v>
      </c>
      <c r="X4305" s="27">
        <v>0</v>
      </c>
      <c r="Y4305" s="27">
        <v>0</v>
      </c>
      <c r="Z4305" s="27">
        <v>0</v>
      </c>
      <c r="AA4305" s="27">
        <v>0</v>
      </c>
      <c r="AB4305" s="27">
        <v>0</v>
      </c>
      <c r="AC4305" s="27">
        <v>0</v>
      </c>
      <c r="AD4305" s="27">
        <v>0</v>
      </c>
      <c r="AE4305" s="27">
        <v>0</v>
      </c>
      <c r="AF4305" s="27">
        <v>0</v>
      </c>
      <c r="AG4305" s="27">
        <v>0</v>
      </c>
      <c r="AH4305" s="27">
        <v>0</v>
      </c>
      <c r="AI4305" s="27">
        <v>0</v>
      </c>
      <c r="AK4305" s="29">
        <f t="shared" si="67"/>
        <v>3.0414562275056366E-2</v>
      </c>
    </row>
    <row r="4306" spans="1:37" x14ac:dyDescent="0.25">
      <c r="A4306">
        <v>4304</v>
      </c>
      <c r="B4306" s="1">
        <v>0.01</v>
      </c>
      <c r="C4306" s="1">
        <v>-2.55114375468185E-5</v>
      </c>
      <c r="D4306" s="27">
        <v>8.8569977266650723E-2</v>
      </c>
      <c r="E4306" s="27">
        <v>1.4149142184492014E-2</v>
      </c>
      <c r="F4306" s="27">
        <v>9.0132866885943685E-2</v>
      </c>
      <c r="G4306" s="27">
        <v>0.13485494579475885</v>
      </c>
      <c r="H4306" s="27">
        <v>4.0398087859139106E-2</v>
      </c>
      <c r="I4306" s="27">
        <v>8.7570872261669899E-3</v>
      </c>
      <c r="J4306" s="27">
        <v>0.1380642544980632</v>
      </c>
      <c r="K4306" s="27">
        <v>0.11038017482482784</v>
      </c>
      <c r="L4306" s="27">
        <v>0.13944235534162805</v>
      </c>
      <c r="M4306" s="27">
        <v>0.11136290297614033</v>
      </c>
      <c r="N4306" s="27">
        <v>0.12388820514218939</v>
      </c>
      <c r="O4306" s="27">
        <v>0</v>
      </c>
      <c r="P4306" s="27">
        <v>0</v>
      </c>
      <c r="Q4306" s="27">
        <v>0</v>
      </c>
      <c r="R4306" s="27">
        <v>0</v>
      </c>
      <c r="S4306" s="27">
        <v>0</v>
      </c>
      <c r="T4306" s="27">
        <v>0</v>
      </c>
      <c r="U4306" s="27">
        <v>0</v>
      </c>
      <c r="V4306" s="27">
        <v>0</v>
      </c>
      <c r="W4306" s="27">
        <v>0</v>
      </c>
      <c r="X4306" s="27">
        <v>0</v>
      </c>
      <c r="Y4306" s="27">
        <v>0</v>
      </c>
      <c r="Z4306" s="27">
        <v>0</v>
      </c>
      <c r="AA4306" s="27">
        <v>0</v>
      </c>
      <c r="AB4306" s="27">
        <v>0</v>
      </c>
      <c r="AC4306" s="27">
        <v>0</v>
      </c>
      <c r="AD4306" s="27">
        <v>0</v>
      </c>
      <c r="AE4306" s="27">
        <v>0</v>
      </c>
      <c r="AF4306" s="27">
        <v>0</v>
      </c>
      <c r="AG4306" s="27">
        <v>0</v>
      </c>
      <c r="AH4306" s="27">
        <v>0</v>
      </c>
      <c r="AI4306" s="27">
        <v>0</v>
      </c>
      <c r="AK4306" s="29">
        <f t="shared" si="67"/>
        <v>-2.5511437546818501E-3</v>
      </c>
    </row>
    <row r="4307" spans="1:37" x14ac:dyDescent="0.25">
      <c r="A4307">
        <v>4305</v>
      </c>
      <c r="B4307" s="1">
        <v>1.1900000000000001E-2</v>
      </c>
      <c r="C4307" s="1">
        <v>4.693061689852228E-4</v>
      </c>
      <c r="D4307" s="27">
        <v>4.8706946100635275E-3</v>
      </c>
      <c r="E4307" s="27">
        <v>0.19887265728585471</v>
      </c>
      <c r="F4307" s="27">
        <v>9.504986518378683E-2</v>
      </c>
      <c r="G4307" s="27">
        <v>1.3254111687854305E-2</v>
      </c>
      <c r="H4307" s="27">
        <v>3.1385400735053894E-2</v>
      </c>
      <c r="I4307" s="27">
        <v>7.1568011950943936E-2</v>
      </c>
      <c r="J4307" s="27">
        <v>1.4947978750798983E-2</v>
      </c>
      <c r="K4307" s="27">
        <v>1.491107258795092E-2</v>
      </c>
      <c r="L4307" s="27">
        <v>0.1942848145945355</v>
      </c>
      <c r="M4307" s="27">
        <v>0.18186442667350203</v>
      </c>
      <c r="N4307" s="27">
        <v>0.17899096593965547</v>
      </c>
      <c r="O4307" s="27">
        <v>0</v>
      </c>
      <c r="P4307" s="27">
        <v>0</v>
      </c>
      <c r="Q4307" s="27">
        <v>0</v>
      </c>
      <c r="R4307" s="27">
        <v>0</v>
      </c>
      <c r="S4307" s="27">
        <v>0</v>
      </c>
      <c r="T4307" s="27">
        <v>0</v>
      </c>
      <c r="U4307" s="27">
        <v>0</v>
      </c>
      <c r="V4307" s="27">
        <v>0</v>
      </c>
      <c r="W4307" s="27">
        <v>0</v>
      </c>
      <c r="X4307" s="27">
        <v>0</v>
      </c>
      <c r="Y4307" s="27">
        <v>0</v>
      </c>
      <c r="Z4307" s="27">
        <v>0</v>
      </c>
      <c r="AA4307" s="27">
        <v>0</v>
      </c>
      <c r="AB4307" s="27">
        <v>0</v>
      </c>
      <c r="AC4307" s="27">
        <v>0</v>
      </c>
      <c r="AD4307" s="27">
        <v>0</v>
      </c>
      <c r="AE4307" s="27">
        <v>0</v>
      </c>
      <c r="AF4307" s="27">
        <v>0</v>
      </c>
      <c r="AG4307" s="27">
        <v>0</v>
      </c>
      <c r="AH4307" s="27">
        <v>0</v>
      </c>
      <c r="AI4307" s="27">
        <v>0</v>
      </c>
      <c r="AK4307" s="29">
        <f t="shared" si="67"/>
        <v>3.9437493192035523E-2</v>
      </c>
    </row>
    <row r="4308" spans="1:37" x14ac:dyDescent="0.25">
      <c r="A4308">
        <v>4306</v>
      </c>
      <c r="B4308" s="1">
        <v>1.1599999999999999E-2</v>
      </c>
      <c r="C4308" s="1">
        <v>-2.6694938926164331E-4</v>
      </c>
      <c r="D4308" s="27">
        <v>0.1596327605651251</v>
      </c>
      <c r="E4308" s="27">
        <v>3.0148227420117291E-2</v>
      </c>
      <c r="F4308" s="27">
        <v>4.0574924710593922E-2</v>
      </c>
      <c r="G4308" s="27">
        <v>5.8078514237899254E-2</v>
      </c>
      <c r="H4308" s="27">
        <v>5.9651698146704638E-2</v>
      </c>
      <c r="I4308" s="27">
        <v>5.9588864051021512E-2</v>
      </c>
      <c r="J4308" s="27">
        <v>0.15126336961398171</v>
      </c>
      <c r="K4308" s="27">
        <v>0.17239577858134941</v>
      </c>
      <c r="L4308" s="27">
        <v>6.888968005289731E-3</v>
      </c>
      <c r="M4308" s="27">
        <v>0.17244791649691055</v>
      </c>
      <c r="N4308" s="27">
        <v>8.9328978171006754E-2</v>
      </c>
      <c r="O4308" s="27">
        <v>0</v>
      </c>
      <c r="P4308" s="27">
        <v>0</v>
      </c>
      <c r="Q4308" s="27">
        <v>0</v>
      </c>
      <c r="R4308" s="27">
        <v>0</v>
      </c>
      <c r="S4308" s="27">
        <v>0</v>
      </c>
      <c r="T4308" s="27">
        <v>0</v>
      </c>
      <c r="U4308" s="27">
        <v>0</v>
      </c>
      <c r="V4308" s="27">
        <v>0</v>
      </c>
      <c r="W4308" s="27">
        <v>0</v>
      </c>
      <c r="X4308" s="27">
        <v>0</v>
      </c>
      <c r="Y4308" s="27">
        <v>0</v>
      </c>
      <c r="Z4308" s="27">
        <v>0</v>
      </c>
      <c r="AA4308" s="27">
        <v>0</v>
      </c>
      <c r="AB4308" s="27">
        <v>0</v>
      </c>
      <c r="AC4308" s="27">
        <v>0</v>
      </c>
      <c r="AD4308" s="27">
        <v>0</v>
      </c>
      <c r="AE4308" s="27">
        <v>0</v>
      </c>
      <c r="AF4308" s="27">
        <v>0</v>
      </c>
      <c r="AG4308" s="27">
        <v>0</v>
      </c>
      <c r="AH4308" s="27">
        <v>0</v>
      </c>
      <c r="AI4308" s="27">
        <v>0</v>
      </c>
      <c r="AK4308" s="29">
        <f t="shared" si="67"/>
        <v>-2.3012878384624427E-2</v>
      </c>
    </row>
    <row r="4309" spans="1:37" x14ac:dyDescent="0.25">
      <c r="A4309">
        <v>4307</v>
      </c>
      <c r="B4309" s="1">
        <v>1.09E-2</v>
      </c>
      <c r="C4309" s="1">
        <v>-1.7551175432451439E-5</v>
      </c>
      <c r="D4309" s="27">
        <v>0.11245110270635537</v>
      </c>
      <c r="E4309" s="27">
        <v>6.9806875442362248E-2</v>
      </c>
      <c r="F4309" s="27">
        <v>0.16663219489756426</v>
      </c>
      <c r="G4309" s="27">
        <v>6.0571502562323399E-3</v>
      </c>
      <c r="H4309" s="27">
        <v>0.20493818544366763</v>
      </c>
      <c r="I4309" s="27">
        <v>0.11694157139487453</v>
      </c>
      <c r="J4309" s="27">
        <v>2.8774457280562452E-2</v>
      </c>
      <c r="K4309" s="27">
        <v>2.5462413842523544E-2</v>
      </c>
      <c r="L4309" s="27">
        <v>0.12065612472012353</v>
      </c>
      <c r="M4309" s="27">
        <v>1.078496973780378E-2</v>
      </c>
      <c r="N4309" s="27">
        <v>0.13749495427793038</v>
      </c>
      <c r="O4309" s="27">
        <v>0</v>
      </c>
      <c r="P4309" s="27">
        <v>0</v>
      </c>
      <c r="Q4309" s="27">
        <v>0</v>
      </c>
      <c r="R4309" s="27">
        <v>0</v>
      </c>
      <c r="S4309" s="27">
        <v>0</v>
      </c>
      <c r="T4309" s="27">
        <v>0</v>
      </c>
      <c r="U4309" s="27">
        <v>0</v>
      </c>
      <c r="V4309" s="27">
        <v>0</v>
      </c>
      <c r="W4309" s="27">
        <v>0</v>
      </c>
      <c r="X4309" s="27">
        <v>0</v>
      </c>
      <c r="Y4309" s="27">
        <v>0</v>
      </c>
      <c r="Z4309" s="27">
        <v>0</v>
      </c>
      <c r="AA4309" s="27">
        <v>0</v>
      </c>
      <c r="AB4309" s="27">
        <v>0</v>
      </c>
      <c r="AC4309" s="27">
        <v>0</v>
      </c>
      <c r="AD4309" s="27">
        <v>0</v>
      </c>
      <c r="AE4309" s="27">
        <v>0</v>
      </c>
      <c r="AF4309" s="27">
        <v>0</v>
      </c>
      <c r="AG4309" s="27">
        <v>0</v>
      </c>
      <c r="AH4309" s="27">
        <v>0</v>
      </c>
      <c r="AI4309" s="27">
        <v>0</v>
      </c>
      <c r="AK4309" s="29">
        <f t="shared" si="67"/>
        <v>-1.6101995809588475E-3</v>
      </c>
    </row>
    <row r="4310" spans="1:37" x14ac:dyDescent="0.25">
      <c r="A4310">
        <v>4308</v>
      </c>
      <c r="B4310" s="1">
        <v>9.7000000000000003E-3</v>
      </c>
      <c r="C4310" s="1">
        <v>9.8081185105763818E-5</v>
      </c>
      <c r="D4310" s="27">
        <v>6.1231450838784764E-2</v>
      </c>
      <c r="E4310" s="27">
        <v>5.895262020164127E-2</v>
      </c>
      <c r="F4310" s="27">
        <v>3.9389781146249088E-2</v>
      </c>
      <c r="G4310" s="27">
        <v>7.8911200685576888E-2</v>
      </c>
      <c r="H4310" s="27">
        <v>0.12907630544910612</v>
      </c>
      <c r="I4310" s="27">
        <v>0.17783069992113676</v>
      </c>
      <c r="J4310" s="27">
        <v>7.5357345375700199E-2</v>
      </c>
      <c r="K4310" s="27">
        <v>4.4701346920697407E-3</v>
      </c>
      <c r="L4310" s="27">
        <v>8.8153827487859035E-2</v>
      </c>
      <c r="M4310" s="27">
        <v>0.23684406543530723</v>
      </c>
      <c r="N4310" s="27">
        <v>4.9782568766569196E-2</v>
      </c>
      <c r="O4310" s="27">
        <v>0</v>
      </c>
      <c r="P4310" s="27">
        <v>0</v>
      </c>
      <c r="Q4310" s="27">
        <v>0</v>
      </c>
      <c r="R4310" s="27">
        <v>0</v>
      </c>
      <c r="S4310" s="27">
        <v>0</v>
      </c>
      <c r="T4310" s="27">
        <v>0</v>
      </c>
      <c r="U4310" s="27">
        <v>0</v>
      </c>
      <c r="V4310" s="27">
        <v>0</v>
      </c>
      <c r="W4310" s="27">
        <v>0</v>
      </c>
      <c r="X4310" s="27">
        <v>0</v>
      </c>
      <c r="Y4310" s="27">
        <v>0</v>
      </c>
      <c r="Z4310" s="27">
        <v>0</v>
      </c>
      <c r="AA4310" s="27">
        <v>0</v>
      </c>
      <c r="AB4310" s="27">
        <v>0</v>
      </c>
      <c r="AC4310" s="27">
        <v>0</v>
      </c>
      <c r="AD4310" s="27">
        <v>0</v>
      </c>
      <c r="AE4310" s="27">
        <v>0</v>
      </c>
      <c r="AF4310" s="27">
        <v>0</v>
      </c>
      <c r="AG4310" s="27">
        <v>0</v>
      </c>
      <c r="AH4310" s="27">
        <v>0</v>
      </c>
      <c r="AI4310" s="27">
        <v>0</v>
      </c>
      <c r="AK4310" s="29">
        <f t="shared" si="67"/>
        <v>1.0111462382037507E-2</v>
      </c>
    </row>
    <row r="4311" spans="1:37" x14ac:dyDescent="0.25">
      <c r="A4311">
        <v>4309</v>
      </c>
      <c r="B4311" s="1">
        <v>1.11E-2</v>
      </c>
      <c r="C4311" s="1">
        <v>-2.5254551124042441E-4</v>
      </c>
      <c r="D4311" s="27">
        <v>6.8680736604286002E-2</v>
      </c>
      <c r="E4311" s="27">
        <v>4.132958419580203E-2</v>
      </c>
      <c r="F4311" s="27">
        <v>0.16193204166757169</v>
      </c>
      <c r="G4311" s="27">
        <v>0.13256745867151437</v>
      </c>
      <c r="H4311" s="27">
        <v>7.0435723208150827E-4</v>
      </c>
      <c r="I4311" s="27">
        <v>6.4029964628764036E-2</v>
      </c>
      <c r="J4311" s="27">
        <v>2.016900458982928E-2</v>
      </c>
      <c r="K4311" s="27">
        <v>0.13612727006283001</v>
      </c>
      <c r="L4311" s="27">
        <v>0.12034291959033726</v>
      </c>
      <c r="M4311" s="27">
        <v>6.9278576094445973E-2</v>
      </c>
      <c r="N4311" s="27">
        <v>0.1848380866625379</v>
      </c>
      <c r="O4311" s="27">
        <v>0</v>
      </c>
      <c r="P4311" s="27">
        <v>0</v>
      </c>
      <c r="Q4311" s="27">
        <v>0</v>
      </c>
      <c r="R4311" s="27">
        <v>0</v>
      </c>
      <c r="S4311" s="27">
        <v>0</v>
      </c>
      <c r="T4311" s="27">
        <v>0</v>
      </c>
      <c r="U4311" s="27">
        <v>0</v>
      </c>
      <c r="V4311" s="27">
        <v>0</v>
      </c>
      <c r="W4311" s="27">
        <v>0</v>
      </c>
      <c r="X4311" s="27">
        <v>0</v>
      </c>
      <c r="Y4311" s="27">
        <v>0</v>
      </c>
      <c r="Z4311" s="27">
        <v>0</v>
      </c>
      <c r="AA4311" s="27">
        <v>0</v>
      </c>
      <c r="AB4311" s="27">
        <v>0</v>
      </c>
      <c r="AC4311" s="27">
        <v>0</v>
      </c>
      <c r="AD4311" s="27">
        <v>0</v>
      </c>
      <c r="AE4311" s="27">
        <v>0</v>
      </c>
      <c r="AF4311" s="27">
        <v>0</v>
      </c>
      <c r="AG4311" s="27">
        <v>0</v>
      </c>
      <c r="AH4311" s="27">
        <v>0</v>
      </c>
      <c r="AI4311" s="27">
        <v>0</v>
      </c>
      <c r="AK4311" s="29">
        <f t="shared" si="67"/>
        <v>-2.2751847859497694E-2</v>
      </c>
    </row>
    <row r="4312" spans="1:37" x14ac:dyDescent="0.25">
      <c r="A4312">
        <v>4310</v>
      </c>
      <c r="B4312" s="1">
        <v>1.0800000000000001E-2</v>
      </c>
      <c r="C4312" s="1">
        <v>2.0591457156646429E-4</v>
      </c>
      <c r="D4312" s="27">
        <v>0.13295583680897863</v>
      </c>
      <c r="E4312" s="27">
        <v>9.9984191562705729E-2</v>
      </c>
      <c r="F4312" s="27">
        <v>8.4136248010392878E-2</v>
      </c>
      <c r="G4312" s="27">
        <v>7.0705154040321003E-2</v>
      </c>
      <c r="H4312" s="27">
        <v>6.0008564987847825E-2</v>
      </c>
      <c r="I4312" s="27">
        <v>2.2766412238329061E-2</v>
      </c>
      <c r="J4312" s="27">
        <v>0.1210712240408518</v>
      </c>
      <c r="K4312" s="27">
        <v>6.5664275285652579E-2</v>
      </c>
      <c r="L4312" s="27">
        <v>0.1276366737977018</v>
      </c>
      <c r="M4312" s="27">
        <v>7.7050953957173471E-2</v>
      </c>
      <c r="N4312" s="27">
        <v>0.13802046527004536</v>
      </c>
      <c r="O4312" s="27">
        <v>0</v>
      </c>
      <c r="P4312" s="27">
        <v>0</v>
      </c>
      <c r="Q4312" s="27">
        <v>0</v>
      </c>
      <c r="R4312" s="27">
        <v>0</v>
      </c>
      <c r="S4312" s="27">
        <v>0</v>
      </c>
      <c r="T4312" s="27">
        <v>0</v>
      </c>
      <c r="U4312" s="27">
        <v>0</v>
      </c>
      <c r="V4312" s="27">
        <v>0</v>
      </c>
      <c r="W4312" s="27">
        <v>0</v>
      </c>
      <c r="X4312" s="27">
        <v>0</v>
      </c>
      <c r="Y4312" s="27">
        <v>0</v>
      </c>
      <c r="Z4312" s="27">
        <v>0</v>
      </c>
      <c r="AA4312" s="27">
        <v>0</v>
      </c>
      <c r="AB4312" s="27">
        <v>0</v>
      </c>
      <c r="AC4312" s="27">
        <v>0</v>
      </c>
      <c r="AD4312" s="27">
        <v>0</v>
      </c>
      <c r="AE4312" s="27">
        <v>0</v>
      </c>
      <c r="AF4312" s="27">
        <v>0</v>
      </c>
      <c r="AG4312" s="27">
        <v>0</v>
      </c>
      <c r="AH4312" s="27">
        <v>0</v>
      </c>
      <c r="AI4312" s="27">
        <v>0</v>
      </c>
      <c r="AK4312" s="29">
        <f t="shared" si="67"/>
        <v>1.9066164033931878E-2</v>
      </c>
    </row>
    <row r="4313" spans="1:37" x14ac:dyDescent="0.25">
      <c r="A4313">
        <v>4311</v>
      </c>
      <c r="B4313" s="1">
        <v>1.21E-2</v>
      </c>
      <c r="C4313" s="1">
        <v>2.1661956821451356E-4</v>
      </c>
      <c r="D4313" s="27">
        <v>3.4859379403142009E-2</v>
      </c>
      <c r="E4313" s="27">
        <v>0.1426771123385025</v>
      </c>
      <c r="F4313" s="27">
        <v>7.2351406457962314E-2</v>
      </c>
      <c r="G4313" s="27">
        <v>6.5575457843198487E-2</v>
      </c>
      <c r="H4313" s="27">
        <v>0.20224954030634229</v>
      </c>
      <c r="I4313" s="27">
        <v>7.6112086569654361E-2</v>
      </c>
      <c r="J4313" s="27">
        <v>0.11764175003619376</v>
      </c>
      <c r="K4313" s="27">
        <v>3.247584685521953E-2</v>
      </c>
      <c r="L4313" s="27">
        <v>4.5134398095231917E-3</v>
      </c>
      <c r="M4313" s="27">
        <v>0.21334760247773571</v>
      </c>
      <c r="N4313" s="27">
        <v>3.8196377902525912E-2</v>
      </c>
      <c r="O4313" s="27">
        <v>0</v>
      </c>
      <c r="P4313" s="27">
        <v>0</v>
      </c>
      <c r="Q4313" s="27">
        <v>0</v>
      </c>
      <c r="R4313" s="27">
        <v>0</v>
      </c>
      <c r="S4313" s="27">
        <v>0</v>
      </c>
      <c r="T4313" s="27">
        <v>0</v>
      </c>
      <c r="U4313" s="27">
        <v>0</v>
      </c>
      <c r="V4313" s="27">
        <v>0</v>
      </c>
      <c r="W4313" s="27">
        <v>0</v>
      </c>
      <c r="X4313" s="27">
        <v>0</v>
      </c>
      <c r="Y4313" s="27">
        <v>0</v>
      </c>
      <c r="Z4313" s="27">
        <v>0</v>
      </c>
      <c r="AA4313" s="27">
        <v>0</v>
      </c>
      <c r="AB4313" s="27">
        <v>0</v>
      </c>
      <c r="AC4313" s="27">
        <v>0</v>
      </c>
      <c r="AD4313" s="27">
        <v>0</v>
      </c>
      <c r="AE4313" s="27">
        <v>0</v>
      </c>
      <c r="AF4313" s="27">
        <v>0</v>
      </c>
      <c r="AG4313" s="27">
        <v>0</v>
      </c>
      <c r="AH4313" s="27">
        <v>0</v>
      </c>
      <c r="AI4313" s="27">
        <v>0</v>
      </c>
      <c r="AK4313" s="29">
        <f t="shared" si="67"/>
        <v>1.7902443654092031E-2</v>
      </c>
    </row>
    <row r="4314" spans="1:37" x14ac:dyDescent="0.25">
      <c r="A4314">
        <v>4312</v>
      </c>
      <c r="B4314" s="1">
        <v>1.23E-2</v>
      </c>
      <c r="C4314" s="1">
        <v>2.301506327904516E-5</v>
      </c>
      <c r="D4314" s="27">
        <v>0.11703699078734046</v>
      </c>
      <c r="E4314" s="27">
        <v>9.5203779182929632E-2</v>
      </c>
      <c r="F4314" s="27">
        <v>4.2008780407962035E-2</v>
      </c>
      <c r="G4314" s="27">
        <v>0.12180092510646741</v>
      </c>
      <c r="H4314" s="27">
        <v>4.8958804380884263E-2</v>
      </c>
      <c r="I4314" s="27">
        <v>0.10609478519964008</v>
      </c>
      <c r="J4314" s="27">
        <v>0.11705962293652243</v>
      </c>
      <c r="K4314" s="27">
        <v>0.11028434868220946</v>
      </c>
      <c r="L4314" s="27">
        <v>0.10552502357876578</v>
      </c>
      <c r="M4314" s="27">
        <v>0.12370782282417432</v>
      </c>
      <c r="N4314" s="27">
        <v>1.2319116913103967E-2</v>
      </c>
      <c r="O4314" s="27">
        <v>0</v>
      </c>
      <c r="P4314" s="27">
        <v>0</v>
      </c>
      <c r="Q4314" s="27">
        <v>0</v>
      </c>
      <c r="R4314" s="27">
        <v>0</v>
      </c>
      <c r="S4314" s="27">
        <v>0</v>
      </c>
      <c r="T4314" s="27">
        <v>0</v>
      </c>
      <c r="U4314" s="27">
        <v>0</v>
      </c>
      <c r="V4314" s="27">
        <v>0</v>
      </c>
      <c r="W4314" s="27">
        <v>0</v>
      </c>
      <c r="X4314" s="27">
        <v>0</v>
      </c>
      <c r="Y4314" s="27">
        <v>0</v>
      </c>
      <c r="Z4314" s="27">
        <v>0</v>
      </c>
      <c r="AA4314" s="27">
        <v>0</v>
      </c>
      <c r="AB4314" s="27">
        <v>0</v>
      </c>
      <c r="AC4314" s="27">
        <v>0</v>
      </c>
      <c r="AD4314" s="27">
        <v>0</v>
      </c>
      <c r="AE4314" s="27">
        <v>0</v>
      </c>
      <c r="AF4314" s="27">
        <v>0</v>
      </c>
      <c r="AG4314" s="27">
        <v>0</v>
      </c>
      <c r="AH4314" s="27">
        <v>0</v>
      </c>
      <c r="AI4314" s="27">
        <v>0</v>
      </c>
      <c r="AK4314" s="29">
        <f t="shared" si="67"/>
        <v>1.8711433560199317E-3</v>
      </c>
    </row>
    <row r="4315" spans="1:37" x14ac:dyDescent="0.25">
      <c r="A4315">
        <v>4313</v>
      </c>
      <c r="B4315" s="1">
        <v>1.24E-2</v>
      </c>
      <c r="C4315" s="1">
        <v>6.8781180442189677E-5</v>
      </c>
      <c r="D4315" s="27">
        <v>0.11467601096605015</v>
      </c>
      <c r="E4315" s="27">
        <v>8.9801734454471982E-2</v>
      </c>
      <c r="F4315" s="27">
        <v>1.3459705008999758E-2</v>
      </c>
      <c r="G4315" s="27">
        <v>7.8771921839494066E-2</v>
      </c>
      <c r="H4315" s="27">
        <v>0.11175337926554781</v>
      </c>
      <c r="I4315" s="27">
        <v>0.14545927465028277</v>
      </c>
      <c r="J4315" s="27">
        <v>0.11654977636006204</v>
      </c>
      <c r="K4315" s="27">
        <v>0.10069924311708864</v>
      </c>
      <c r="L4315" s="27">
        <v>0.14532892961057028</v>
      </c>
      <c r="M4315" s="27">
        <v>7.2736958736827104E-2</v>
      </c>
      <c r="N4315" s="27">
        <v>1.0763065990605499E-2</v>
      </c>
      <c r="O4315" s="27">
        <v>0</v>
      </c>
      <c r="P4315" s="27">
        <v>0</v>
      </c>
      <c r="Q4315" s="27">
        <v>0</v>
      </c>
      <c r="R4315" s="27">
        <v>0</v>
      </c>
      <c r="S4315" s="27">
        <v>0</v>
      </c>
      <c r="T4315" s="27">
        <v>0</v>
      </c>
      <c r="U4315" s="27">
        <v>0</v>
      </c>
      <c r="V4315" s="27">
        <v>0</v>
      </c>
      <c r="W4315" s="27">
        <v>0</v>
      </c>
      <c r="X4315" s="27">
        <v>0</v>
      </c>
      <c r="Y4315" s="27">
        <v>0</v>
      </c>
      <c r="Z4315" s="27">
        <v>0</v>
      </c>
      <c r="AA4315" s="27">
        <v>0</v>
      </c>
      <c r="AB4315" s="27">
        <v>0</v>
      </c>
      <c r="AC4315" s="27">
        <v>0</v>
      </c>
      <c r="AD4315" s="27">
        <v>0</v>
      </c>
      <c r="AE4315" s="27">
        <v>0</v>
      </c>
      <c r="AF4315" s="27">
        <v>0</v>
      </c>
      <c r="AG4315" s="27">
        <v>0</v>
      </c>
      <c r="AH4315" s="27">
        <v>0</v>
      </c>
      <c r="AI4315" s="27">
        <v>0</v>
      </c>
      <c r="AK4315" s="29">
        <f t="shared" si="67"/>
        <v>5.546869390499168E-3</v>
      </c>
    </row>
    <row r="4316" spans="1:37" x14ac:dyDescent="0.25">
      <c r="A4316">
        <v>4314</v>
      </c>
      <c r="B4316" s="1">
        <v>1.2E-2</v>
      </c>
      <c r="C4316" s="1">
        <v>1.2415382025741017E-4</v>
      </c>
      <c r="D4316" s="27">
        <v>0.11605967397777814</v>
      </c>
      <c r="E4316" s="27">
        <v>0.12945704898686569</v>
      </c>
      <c r="F4316" s="27">
        <v>8.5579461114078853E-2</v>
      </c>
      <c r="G4316" s="27">
        <v>5.4020060984454769E-2</v>
      </c>
      <c r="H4316" s="27">
        <v>5.5795191795707307E-2</v>
      </c>
      <c r="I4316" s="27">
        <v>6.2753999561948146E-2</v>
      </c>
      <c r="J4316" s="27">
        <v>8.1377429169135318E-2</v>
      </c>
      <c r="K4316" s="27">
        <v>9.684204908574448E-2</v>
      </c>
      <c r="L4316" s="27">
        <v>0.12881070455521931</v>
      </c>
      <c r="M4316" s="27">
        <v>7.1637783915955752E-2</v>
      </c>
      <c r="N4316" s="27">
        <v>0.11766659685311223</v>
      </c>
      <c r="O4316" s="27">
        <v>0</v>
      </c>
      <c r="P4316" s="27">
        <v>0</v>
      </c>
      <c r="Q4316" s="27">
        <v>0</v>
      </c>
      <c r="R4316" s="27">
        <v>0</v>
      </c>
      <c r="S4316" s="27">
        <v>0</v>
      </c>
      <c r="T4316" s="27">
        <v>0</v>
      </c>
      <c r="U4316" s="27">
        <v>0</v>
      </c>
      <c r="V4316" s="27">
        <v>0</v>
      </c>
      <c r="W4316" s="27">
        <v>0</v>
      </c>
      <c r="X4316" s="27">
        <v>0</v>
      </c>
      <c r="Y4316" s="27">
        <v>0</v>
      </c>
      <c r="Z4316" s="27">
        <v>0</v>
      </c>
      <c r="AA4316" s="27">
        <v>0</v>
      </c>
      <c r="AB4316" s="27">
        <v>0</v>
      </c>
      <c r="AC4316" s="27">
        <v>0</v>
      </c>
      <c r="AD4316" s="27">
        <v>0</v>
      </c>
      <c r="AE4316" s="27">
        <v>0</v>
      </c>
      <c r="AF4316" s="27">
        <v>0</v>
      </c>
      <c r="AG4316" s="27">
        <v>0</v>
      </c>
      <c r="AH4316" s="27">
        <v>0</v>
      </c>
      <c r="AI4316" s="27">
        <v>0</v>
      </c>
      <c r="AK4316" s="29">
        <f t="shared" si="67"/>
        <v>1.0346151688117514E-2</v>
      </c>
    </row>
    <row r="4317" spans="1:37" x14ac:dyDescent="0.25">
      <c r="A4317">
        <v>4315</v>
      </c>
      <c r="B4317" s="1">
        <v>9.4000000000000004E-3</v>
      </c>
      <c r="C4317" s="1">
        <v>3.1829434287226769E-5</v>
      </c>
      <c r="D4317" s="27">
        <v>0.13574887887957243</v>
      </c>
      <c r="E4317" s="27">
        <v>3.4896721767915084E-2</v>
      </c>
      <c r="F4317" s="27">
        <v>1.4831954178059723E-2</v>
      </c>
      <c r="G4317" s="27">
        <v>7.0522452981456318E-2</v>
      </c>
      <c r="H4317" s="27">
        <v>9.9615860189592328E-2</v>
      </c>
      <c r="I4317" s="27">
        <v>4.1662507336438406E-2</v>
      </c>
      <c r="J4317" s="27">
        <v>9.2217134637406592E-2</v>
      </c>
      <c r="K4317" s="27">
        <v>0.10459588144257041</v>
      </c>
      <c r="L4317" s="27">
        <v>0.13579150406384244</v>
      </c>
      <c r="M4317" s="27">
        <v>0.15720706544796428</v>
      </c>
      <c r="N4317" s="27">
        <v>0.11291003907518184</v>
      </c>
      <c r="O4317" s="27">
        <v>0</v>
      </c>
      <c r="P4317" s="27">
        <v>0</v>
      </c>
      <c r="Q4317" s="27">
        <v>0</v>
      </c>
      <c r="R4317" s="27">
        <v>0</v>
      </c>
      <c r="S4317" s="27">
        <v>0</v>
      </c>
      <c r="T4317" s="27">
        <v>0</v>
      </c>
      <c r="U4317" s="27">
        <v>0</v>
      </c>
      <c r="V4317" s="27">
        <v>0</v>
      </c>
      <c r="W4317" s="27">
        <v>0</v>
      </c>
      <c r="X4317" s="27">
        <v>0</v>
      </c>
      <c r="Y4317" s="27">
        <v>0</v>
      </c>
      <c r="Z4317" s="27">
        <v>0</v>
      </c>
      <c r="AA4317" s="27">
        <v>0</v>
      </c>
      <c r="AB4317" s="27">
        <v>0</v>
      </c>
      <c r="AC4317" s="27">
        <v>0</v>
      </c>
      <c r="AD4317" s="27">
        <v>0</v>
      </c>
      <c r="AE4317" s="27">
        <v>0</v>
      </c>
      <c r="AF4317" s="27">
        <v>0</v>
      </c>
      <c r="AG4317" s="27">
        <v>0</v>
      </c>
      <c r="AH4317" s="27">
        <v>0</v>
      </c>
      <c r="AI4317" s="27">
        <v>0</v>
      </c>
      <c r="AK4317" s="29">
        <f t="shared" si="67"/>
        <v>3.3861100305560389E-3</v>
      </c>
    </row>
    <row r="4318" spans="1:37" x14ac:dyDescent="0.25">
      <c r="A4318">
        <v>4316</v>
      </c>
      <c r="B4318" s="1">
        <v>1.2500000000000001E-2</v>
      </c>
      <c r="C4318" s="1">
        <v>-2.6185304121891174E-4</v>
      </c>
      <c r="D4318" s="27">
        <v>8.1978842937457413E-2</v>
      </c>
      <c r="E4318" s="27">
        <v>7.8289020205932619E-3</v>
      </c>
      <c r="F4318" s="27">
        <v>0.15739396354780386</v>
      </c>
      <c r="G4318" s="27">
        <v>0.10609986300967447</v>
      </c>
      <c r="H4318" s="27">
        <v>0.19335702729723597</v>
      </c>
      <c r="I4318" s="27">
        <v>1.0735685481478055E-2</v>
      </c>
      <c r="J4318" s="27">
        <v>0.1876713961754389</v>
      </c>
      <c r="K4318" s="27">
        <v>0.13716589600295578</v>
      </c>
      <c r="L4318" s="27">
        <v>1.5141841017185818E-2</v>
      </c>
      <c r="M4318" s="27">
        <v>3.1876953482138988E-2</v>
      </c>
      <c r="N4318" s="27">
        <v>7.0749629028037428E-2</v>
      </c>
      <c r="O4318" s="27">
        <v>0</v>
      </c>
      <c r="P4318" s="27">
        <v>0</v>
      </c>
      <c r="Q4318" s="27">
        <v>0</v>
      </c>
      <c r="R4318" s="27">
        <v>0</v>
      </c>
      <c r="S4318" s="27">
        <v>0</v>
      </c>
      <c r="T4318" s="27">
        <v>0</v>
      </c>
      <c r="U4318" s="27">
        <v>0</v>
      </c>
      <c r="V4318" s="27">
        <v>0</v>
      </c>
      <c r="W4318" s="27">
        <v>0</v>
      </c>
      <c r="X4318" s="27">
        <v>0</v>
      </c>
      <c r="Y4318" s="27">
        <v>0</v>
      </c>
      <c r="Z4318" s="27">
        <v>0</v>
      </c>
      <c r="AA4318" s="27">
        <v>0</v>
      </c>
      <c r="AB4318" s="27">
        <v>0</v>
      </c>
      <c r="AC4318" s="27">
        <v>0</v>
      </c>
      <c r="AD4318" s="27">
        <v>0</v>
      </c>
      <c r="AE4318" s="27">
        <v>0</v>
      </c>
      <c r="AF4318" s="27">
        <v>0</v>
      </c>
      <c r="AG4318" s="27">
        <v>0</v>
      </c>
      <c r="AH4318" s="27">
        <v>0</v>
      </c>
      <c r="AI4318" s="27">
        <v>0</v>
      </c>
      <c r="AK4318" s="29">
        <f t="shared" si="67"/>
        <v>-2.0948243297512936E-2</v>
      </c>
    </row>
    <row r="4319" spans="1:37" x14ac:dyDescent="0.25">
      <c r="A4319">
        <v>4317</v>
      </c>
      <c r="B4319" s="1">
        <v>1.1299999999999999E-2</v>
      </c>
      <c r="C4319" s="1">
        <v>-4.05501821902749E-5</v>
      </c>
      <c r="D4319" s="27">
        <v>4.0878913796604494E-2</v>
      </c>
      <c r="E4319" s="27">
        <v>9.637196286410725E-2</v>
      </c>
      <c r="F4319" s="27">
        <v>5.8080142071670053E-2</v>
      </c>
      <c r="G4319" s="27">
        <v>9.8867037667054153E-2</v>
      </c>
      <c r="H4319" s="27">
        <v>3.4736405568226436E-2</v>
      </c>
      <c r="I4319" s="27">
        <v>0.13648676582245489</v>
      </c>
      <c r="J4319" s="27">
        <v>7.1569246675258519E-2</v>
      </c>
      <c r="K4319" s="27">
        <v>9.5765727021876468E-2</v>
      </c>
      <c r="L4319" s="27">
        <v>2.5361128051062564E-2</v>
      </c>
      <c r="M4319" s="27">
        <v>0.16669614355237802</v>
      </c>
      <c r="N4319" s="27">
        <v>0.17518652690930728</v>
      </c>
      <c r="O4319" s="27">
        <v>0</v>
      </c>
      <c r="P4319" s="27">
        <v>0</v>
      </c>
      <c r="Q4319" s="27">
        <v>0</v>
      </c>
      <c r="R4319" s="27">
        <v>0</v>
      </c>
      <c r="S4319" s="27">
        <v>0</v>
      </c>
      <c r="T4319" s="27">
        <v>0</v>
      </c>
      <c r="U4319" s="27">
        <v>0</v>
      </c>
      <c r="V4319" s="27">
        <v>0</v>
      </c>
      <c r="W4319" s="27">
        <v>0</v>
      </c>
      <c r="X4319" s="27">
        <v>0</v>
      </c>
      <c r="Y4319" s="27">
        <v>0</v>
      </c>
      <c r="Z4319" s="27">
        <v>0</v>
      </c>
      <c r="AA4319" s="27">
        <v>0</v>
      </c>
      <c r="AB4319" s="27">
        <v>0</v>
      </c>
      <c r="AC4319" s="27">
        <v>0</v>
      </c>
      <c r="AD4319" s="27">
        <v>0</v>
      </c>
      <c r="AE4319" s="27">
        <v>0</v>
      </c>
      <c r="AF4319" s="27">
        <v>0</v>
      </c>
      <c r="AG4319" s="27">
        <v>0</v>
      </c>
      <c r="AH4319" s="27">
        <v>0</v>
      </c>
      <c r="AI4319" s="27">
        <v>0</v>
      </c>
      <c r="AK4319" s="29">
        <f t="shared" si="67"/>
        <v>-3.5885116982544161E-3</v>
      </c>
    </row>
    <row r="4320" spans="1:37" x14ac:dyDescent="0.25">
      <c r="A4320">
        <v>4318</v>
      </c>
      <c r="B4320" s="1">
        <v>1.18E-2</v>
      </c>
      <c r="C4320" s="1">
        <v>2.128951565802022E-4</v>
      </c>
      <c r="D4320" s="27">
        <v>7.9941259731038702E-2</v>
      </c>
      <c r="E4320" s="27">
        <v>0.12127666692654969</v>
      </c>
      <c r="F4320" s="27">
        <v>9.1473170907167251E-2</v>
      </c>
      <c r="G4320" s="27">
        <v>8.8505455105070588E-2</v>
      </c>
      <c r="H4320" s="27">
        <v>3.2327218729673424E-2</v>
      </c>
      <c r="I4320" s="27">
        <v>6.6539307839312917E-2</v>
      </c>
      <c r="J4320" s="27">
        <v>0.11481427949074414</v>
      </c>
      <c r="K4320" s="27">
        <v>7.0468131676469495E-2</v>
      </c>
      <c r="L4320" s="27">
        <v>0.12803593940310204</v>
      </c>
      <c r="M4320" s="27">
        <v>2.1196331258076243E-2</v>
      </c>
      <c r="N4320" s="27">
        <v>0.1854222389327955</v>
      </c>
      <c r="O4320" s="27">
        <v>0</v>
      </c>
      <c r="P4320" s="27">
        <v>0</v>
      </c>
      <c r="Q4320" s="27">
        <v>0</v>
      </c>
      <c r="R4320" s="27">
        <v>0</v>
      </c>
      <c r="S4320" s="27">
        <v>0</v>
      </c>
      <c r="T4320" s="27">
        <v>0</v>
      </c>
      <c r="U4320" s="27">
        <v>0</v>
      </c>
      <c r="V4320" s="27">
        <v>0</v>
      </c>
      <c r="W4320" s="27">
        <v>0</v>
      </c>
      <c r="X4320" s="27">
        <v>0</v>
      </c>
      <c r="Y4320" s="27">
        <v>0</v>
      </c>
      <c r="Z4320" s="27">
        <v>0</v>
      </c>
      <c r="AA4320" s="27">
        <v>0</v>
      </c>
      <c r="AB4320" s="27">
        <v>0</v>
      </c>
      <c r="AC4320" s="27">
        <v>0</v>
      </c>
      <c r="AD4320" s="27">
        <v>0</v>
      </c>
      <c r="AE4320" s="27">
        <v>0</v>
      </c>
      <c r="AF4320" s="27">
        <v>0</v>
      </c>
      <c r="AG4320" s="27">
        <v>0</v>
      </c>
      <c r="AH4320" s="27">
        <v>0</v>
      </c>
      <c r="AI4320" s="27">
        <v>0</v>
      </c>
      <c r="AK4320" s="29">
        <f t="shared" si="67"/>
        <v>1.8041962422051035E-2</v>
      </c>
    </row>
    <row r="4321" spans="1:37" x14ac:dyDescent="0.25">
      <c r="A4321">
        <v>4319</v>
      </c>
      <c r="B4321" s="1">
        <v>1.0999999999999999E-2</v>
      </c>
      <c r="C4321" s="1">
        <v>8.6345414139442928E-5</v>
      </c>
      <c r="D4321" s="27">
        <v>0.10784016408394295</v>
      </c>
      <c r="E4321" s="27">
        <v>1.4780546688404778E-2</v>
      </c>
      <c r="F4321" s="27">
        <v>1.6331064801826278E-2</v>
      </c>
      <c r="G4321" s="27">
        <v>8.9945228449808262E-2</v>
      </c>
      <c r="H4321" s="27">
        <v>4.7702200661196535E-2</v>
      </c>
      <c r="I4321" s="27">
        <v>5.0160231045051427E-2</v>
      </c>
      <c r="J4321" s="27">
        <v>0.21063684868815302</v>
      </c>
      <c r="K4321" s="27">
        <v>0.13168956487377859</v>
      </c>
      <c r="L4321" s="27">
        <v>0.20455758337594954</v>
      </c>
      <c r="M4321" s="27">
        <v>7.8874349914070576E-3</v>
      </c>
      <c r="N4321" s="27">
        <v>0.11846913234048168</v>
      </c>
      <c r="O4321" s="27">
        <v>0</v>
      </c>
      <c r="P4321" s="27">
        <v>0</v>
      </c>
      <c r="Q4321" s="27">
        <v>0</v>
      </c>
      <c r="R4321" s="27">
        <v>0</v>
      </c>
      <c r="S4321" s="27">
        <v>0</v>
      </c>
      <c r="T4321" s="27">
        <v>0</v>
      </c>
      <c r="U4321" s="27">
        <v>0</v>
      </c>
      <c r="V4321" s="27">
        <v>0</v>
      </c>
      <c r="W4321" s="27">
        <v>0</v>
      </c>
      <c r="X4321" s="27">
        <v>0</v>
      </c>
      <c r="Y4321" s="27">
        <v>0</v>
      </c>
      <c r="Z4321" s="27">
        <v>0</v>
      </c>
      <c r="AA4321" s="27">
        <v>0</v>
      </c>
      <c r="AB4321" s="27">
        <v>0</v>
      </c>
      <c r="AC4321" s="27">
        <v>0</v>
      </c>
      <c r="AD4321" s="27">
        <v>0</v>
      </c>
      <c r="AE4321" s="27">
        <v>0</v>
      </c>
      <c r="AF4321" s="27">
        <v>0</v>
      </c>
      <c r="AG4321" s="27">
        <v>0</v>
      </c>
      <c r="AH4321" s="27">
        <v>0</v>
      </c>
      <c r="AI4321" s="27">
        <v>0</v>
      </c>
      <c r="AK4321" s="29">
        <f t="shared" si="67"/>
        <v>7.8495831035857219E-3</v>
      </c>
    </row>
    <row r="4322" spans="1:37" x14ac:dyDescent="0.25">
      <c r="A4322">
        <v>4320</v>
      </c>
      <c r="B4322" s="1">
        <v>1.21E-2</v>
      </c>
      <c r="C4322" s="1">
        <v>3.4278846514411936E-4</v>
      </c>
      <c r="D4322" s="27">
        <v>0.11864128566825489</v>
      </c>
      <c r="E4322" s="27">
        <v>0.13566020260301753</v>
      </c>
      <c r="F4322" s="27">
        <v>8.0065479743898327E-2</v>
      </c>
      <c r="G4322" s="27">
        <v>7.9461782819149049E-2</v>
      </c>
      <c r="H4322" s="27">
        <v>0.11859186564534563</v>
      </c>
      <c r="I4322" s="27">
        <v>6.2703302132443739E-2</v>
      </c>
      <c r="J4322" s="27">
        <v>0.12978679211298577</v>
      </c>
      <c r="K4322" s="27">
        <v>1.91108995970426E-2</v>
      </c>
      <c r="L4322" s="27">
        <v>0.1236771249337157</v>
      </c>
      <c r="M4322" s="27">
        <v>6.9070955101300846E-2</v>
      </c>
      <c r="N4322" s="27">
        <v>6.3230309642845775E-2</v>
      </c>
      <c r="O4322" s="27">
        <v>0</v>
      </c>
      <c r="P4322" s="27">
        <v>0</v>
      </c>
      <c r="Q4322" s="27">
        <v>0</v>
      </c>
      <c r="R4322" s="27">
        <v>0</v>
      </c>
      <c r="S4322" s="27">
        <v>0</v>
      </c>
      <c r="T4322" s="27">
        <v>0</v>
      </c>
      <c r="U4322" s="27">
        <v>0</v>
      </c>
      <c r="V4322" s="27">
        <v>0</v>
      </c>
      <c r="W4322" s="27">
        <v>0</v>
      </c>
      <c r="X4322" s="27">
        <v>0</v>
      </c>
      <c r="Y4322" s="27">
        <v>0</v>
      </c>
      <c r="Z4322" s="27">
        <v>0</v>
      </c>
      <c r="AA4322" s="27">
        <v>0</v>
      </c>
      <c r="AB4322" s="27">
        <v>0</v>
      </c>
      <c r="AC4322" s="27">
        <v>0</v>
      </c>
      <c r="AD4322" s="27">
        <v>0</v>
      </c>
      <c r="AE4322" s="27">
        <v>0</v>
      </c>
      <c r="AF4322" s="27">
        <v>0</v>
      </c>
      <c r="AG4322" s="27">
        <v>0</v>
      </c>
      <c r="AH4322" s="27">
        <v>0</v>
      </c>
      <c r="AI4322" s="27">
        <v>0</v>
      </c>
      <c r="AK4322" s="29">
        <f t="shared" si="67"/>
        <v>2.8329625218522263E-2</v>
      </c>
    </row>
    <row r="4323" spans="1:37" x14ac:dyDescent="0.25">
      <c r="A4323">
        <v>4321</v>
      </c>
      <c r="B4323" s="1">
        <v>1.0200000000000001E-2</v>
      </c>
      <c r="C4323" s="1">
        <v>2.2391498632653187E-4</v>
      </c>
      <c r="D4323" s="27">
        <v>0.18402321094002738</v>
      </c>
      <c r="E4323" s="27">
        <v>8.109307935729014E-2</v>
      </c>
      <c r="F4323" s="27">
        <v>0.13056715937365618</v>
      </c>
      <c r="G4323" s="27">
        <v>5.8876714894466831E-2</v>
      </c>
      <c r="H4323" s="27">
        <v>5.4755042528512099E-2</v>
      </c>
      <c r="I4323" s="27">
        <v>2.2583910186224916E-2</v>
      </c>
      <c r="J4323" s="27">
        <v>0.10376281852693232</v>
      </c>
      <c r="K4323" s="27">
        <v>4.367902704015352E-3</v>
      </c>
      <c r="L4323" s="27">
        <v>0.11017818088254187</v>
      </c>
      <c r="M4323" s="27">
        <v>5.4203608519555184E-2</v>
      </c>
      <c r="N4323" s="27">
        <v>0.19558837208677762</v>
      </c>
      <c r="O4323" s="27">
        <v>0</v>
      </c>
      <c r="P4323" s="27">
        <v>0</v>
      </c>
      <c r="Q4323" s="27">
        <v>0</v>
      </c>
      <c r="R4323" s="27">
        <v>0</v>
      </c>
      <c r="S4323" s="27">
        <v>0</v>
      </c>
      <c r="T4323" s="27">
        <v>0</v>
      </c>
      <c r="U4323" s="27">
        <v>0</v>
      </c>
      <c r="V4323" s="27">
        <v>0</v>
      </c>
      <c r="W4323" s="27">
        <v>0</v>
      </c>
      <c r="X4323" s="27">
        <v>0</v>
      </c>
      <c r="Y4323" s="27">
        <v>0</v>
      </c>
      <c r="Z4323" s="27">
        <v>0</v>
      </c>
      <c r="AA4323" s="27">
        <v>0</v>
      </c>
      <c r="AB4323" s="27">
        <v>0</v>
      </c>
      <c r="AC4323" s="27">
        <v>0</v>
      </c>
      <c r="AD4323" s="27">
        <v>0</v>
      </c>
      <c r="AE4323" s="27">
        <v>0</v>
      </c>
      <c r="AF4323" s="27">
        <v>0</v>
      </c>
      <c r="AG4323" s="27">
        <v>0</v>
      </c>
      <c r="AH4323" s="27">
        <v>0</v>
      </c>
      <c r="AI4323" s="27">
        <v>0</v>
      </c>
      <c r="AK4323" s="29">
        <f t="shared" si="67"/>
        <v>2.1952449639856063E-2</v>
      </c>
    </row>
    <row r="4324" spans="1:37" x14ac:dyDescent="0.25">
      <c r="A4324">
        <v>4322</v>
      </c>
      <c r="B4324" s="1">
        <v>1.23E-2</v>
      </c>
      <c r="C4324" s="1">
        <v>-1.8215850307348725E-4</v>
      </c>
      <c r="D4324" s="27">
        <v>9.6225802383342801E-2</v>
      </c>
      <c r="E4324" s="27">
        <v>5.8471620381606651E-2</v>
      </c>
      <c r="F4324" s="27">
        <v>0.15623685624851918</v>
      </c>
      <c r="G4324" s="27">
        <v>0.11137170838279702</v>
      </c>
      <c r="H4324" s="27">
        <v>5.5268269701305078E-2</v>
      </c>
      <c r="I4324" s="27">
        <v>7.0057531848227828E-2</v>
      </c>
      <c r="J4324" s="27">
        <v>0.15433922110792661</v>
      </c>
      <c r="K4324" s="27">
        <v>0.11380119541322176</v>
      </c>
      <c r="L4324" s="27">
        <v>3.7104487796443382E-2</v>
      </c>
      <c r="M4324" s="27">
        <v>9.3007009246403274E-2</v>
      </c>
      <c r="N4324" s="27">
        <v>5.4116297490206466E-2</v>
      </c>
      <c r="O4324" s="27">
        <v>0</v>
      </c>
      <c r="P4324" s="27">
        <v>0</v>
      </c>
      <c r="Q4324" s="27">
        <v>0</v>
      </c>
      <c r="R4324" s="27">
        <v>0</v>
      </c>
      <c r="S4324" s="27">
        <v>0</v>
      </c>
      <c r="T4324" s="27">
        <v>0</v>
      </c>
      <c r="U4324" s="27">
        <v>0</v>
      </c>
      <c r="V4324" s="27">
        <v>0</v>
      </c>
      <c r="W4324" s="27">
        <v>0</v>
      </c>
      <c r="X4324" s="27">
        <v>0</v>
      </c>
      <c r="Y4324" s="27">
        <v>0</v>
      </c>
      <c r="Z4324" s="27">
        <v>0</v>
      </c>
      <c r="AA4324" s="27">
        <v>0</v>
      </c>
      <c r="AB4324" s="27">
        <v>0</v>
      </c>
      <c r="AC4324" s="27">
        <v>0</v>
      </c>
      <c r="AD4324" s="27">
        <v>0</v>
      </c>
      <c r="AE4324" s="27">
        <v>0</v>
      </c>
      <c r="AF4324" s="27">
        <v>0</v>
      </c>
      <c r="AG4324" s="27">
        <v>0</v>
      </c>
      <c r="AH4324" s="27">
        <v>0</v>
      </c>
      <c r="AI4324" s="27">
        <v>0</v>
      </c>
      <c r="AK4324" s="29">
        <f t="shared" si="67"/>
        <v>-1.4809634396218475E-2</v>
      </c>
    </row>
    <row r="4325" spans="1:37" x14ac:dyDescent="0.25">
      <c r="A4325">
        <v>4323</v>
      </c>
      <c r="B4325" s="1">
        <v>1.14E-2</v>
      </c>
      <c r="C4325" s="1">
        <v>2.316332516936278E-4</v>
      </c>
      <c r="D4325" s="27">
        <v>0.10667782129066193</v>
      </c>
      <c r="E4325" s="27">
        <v>0.10427325023317607</v>
      </c>
      <c r="F4325" s="27">
        <v>0.12146866136468386</v>
      </c>
      <c r="G4325" s="27">
        <v>3.9418084742803255E-2</v>
      </c>
      <c r="H4325" s="27">
        <v>0.17581716423029872</v>
      </c>
      <c r="I4325" s="27">
        <v>3.0497952994405441E-3</v>
      </c>
      <c r="J4325" s="27">
        <v>0.18601143124331523</v>
      </c>
      <c r="K4325" s="27">
        <v>1.8102775049161784E-2</v>
      </c>
      <c r="L4325" s="27">
        <v>3.2296460929844991E-3</v>
      </c>
      <c r="M4325" s="27">
        <v>0.12518873948155029</v>
      </c>
      <c r="N4325" s="27">
        <v>0.11676263097192401</v>
      </c>
      <c r="O4325" s="27">
        <v>0</v>
      </c>
      <c r="P4325" s="27">
        <v>0</v>
      </c>
      <c r="Q4325" s="27">
        <v>0</v>
      </c>
      <c r="R4325" s="27">
        <v>0</v>
      </c>
      <c r="S4325" s="27">
        <v>0</v>
      </c>
      <c r="T4325" s="27">
        <v>0</v>
      </c>
      <c r="U4325" s="27">
        <v>0</v>
      </c>
      <c r="V4325" s="27">
        <v>0</v>
      </c>
      <c r="W4325" s="27">
        <v>0</v>
      </c>
      <c r="X4325" s="27">
        <v>0</v>
      </c>
      <c r="Y4325" s="27">
        <v>0</v>
      </c>
      <c r="Z4325" s="27">
        <v>0</v>
      </c>
      <c r="AA4325" s="27">
        <v>0</v>
      </c>
      <c r="AB4325" s="27">
        <v>0</v>
      </c>
      <c r="AC4325" s="27">
        <v>0</v>
      </c>
      <c r="AD4325" s="27">
        <v>0</v>
      </c>
      <c r="AE4325" s="27">
        <v>0</v>
      </c>
      <c r="AF4325" s="27">
        <v>0</v>
      </c>
      <c r="AG4325" s="27">
        <v>0</v>
      </c>
      <c r="AH4325" s="27">
        <v>0</v>
      </c>
      <c r="AI4325" s="27">
        <v>0</v>
      </c>
      <c r="AK4325" s="29">
        <f t="shared" si="67"/>
        <v>2.0318706288914717E-2</v>
      </c>
    </row>
    <row r="4326" spans="1:37" x14ac:dyDescent="0.25">
      <c r="A4326">
        <v>4324</v>
      </c>
      <c r="B4326" s="1">
        <v>1.23E-2</v>
      </c>
      <c r="C4326" s="1">
        <v>1.947916526696331E-5</v>
      </c>
      <c r="D4326" s="27">
        <v>0.11127655132366043</v>
      </c>
      <c r="E4326" s="27">
        <v>0.11512658533949507</v>
      </c>
      <c r="F4326" s="27">
        <v>0.18907679607479647</v>
      </c>
      <c r="G4326" s="27">
        <v>0.11181416110621245</v>
      </c>
      <c r="H4326" s="27">
        <v>1.7032823583556082E-3</v>
      </c>
      <c r="I4326" s="27">
        <v>6.960697085531721E-2</v>
      </c>
      <c r="J4326" s="27">
        <v>5.7105869960674155E-2</v>
      </c>
      <c r="K4326" s="27">
        <v>6.6705476421246454E-2</v>
      </c>
      <c r="L4326" s="27">
        <v>0.12420742722009266</v>
      </c>
      <c r="M4326" s="27">
        <v>2.6187605916443545E-2</v>
      </c>
      <c r="N4326" s="27">
        <v>0.12718927342370598</v>
      </c>
      <c r="O4326" s="27">
        <v>0</v>
      </c>
      <c r="P4326" s="27">
        <v>0</v>
      </c>
      <c r="Q4326" s="27">
        <v>0</v>
      </c>
      <c r="R4326" s="27">
        <v>0</v>
      </c>
      <c r="S4326" s="27">
        <v>0</v>
      </c>
      <c r="T4326" s="27">
        <v>0</v>
      </c>
      <c r="U4326" s="27">
        <v>0</v>
      </c>
      <c r="V4326" s="27">
        <v>0</v>
      </c>
      <c r="W4326" s="27">
        <v>0</v>
      </c>
      <c r="X4326" s="27">
        <v>0</v>
      </c>
      <c r="Y4326" s="27">
        <v>0</v>
      </c>
      <c r="Z4326" s="27">
        <v>0</v>
      </c>
      <c r="AA4326" s="27">
        <v>0</v>
      </c>
      <c r="AB4326" s="27">
        <v>0</v>
      </c>
      <c r="AC4326" s="27">
        <v>0</v>
      </c>
      <c r="AD4326" s="27">
        <v>0</v>
      </c>
      <c r="AE4326" s="27">
        <v>0</v>
      </c>
      <c r="AF4326" s="27">
        <v>0</v>
      </c>
      <c r="AG4326" s="27">
        <v>0</v>
      </c>
      <c r="AH4326" s="27">
        <v>0</v>
      </c>
      <c r="AI4326" s="27">
        <v>0</v>
      </c>
      <c r="AK4326" s="29">
        <f t="shared" si="67"/>
        <v>1.5836719729238463E-3</v>
      </c>
    </row>
    <row r="4327" spans="1:37" x14ac:dyDescent="0.25">
      <c r="A4327">
        <v>4325</v>
      </c>
      <c r="B4327" s="1">
        <v>1.15E-2</v>
      </c>
      <c r="C4327" s="1">
        <v>1.6957962377751859E-4</v>
      </c>
      <c r="D4327" s="27">
        <v>0.11355763670515809</v>
      </c>
      <c r="E4327" s="27">
        <v>0.10112429444274111</v>
      </c>
      <c r="F4327" s="27">
        <v>2.0741264357710974E-2</v>
      </c>
      <c r="G4327" s="27">
        <v>0.1018214821917775</v>
      </c>
      <c r="H4327" s="27">
        <v>0.15012487402117544</v>
      </c>
      <c r="I4327" s="27">
        <v>0.13505845930297736</v>
      </c>
      <c r="J4327" s="27">
        <v>7.8024248016045156E-2</v>
      </c>
      <c r="K4327" s="27">
        <v>2.8636896706064126E-2</v>
      </c>
      <c r="L4327" s="27">
        <v>6.4751022886430296E-2</v>
      </c>
      <c r="M4327" s="27">
        <v>0.14103993193034742</v>
      </c>
      <c r="N4327" s="27">
        <v>6.5119889439572698E-2</v>
      </c>
      <c r="O4327" s="27">
        <v>0</v>
      </c>
      <c r="P4327" s="27">
        <v>0</v>
      </c>
      <c r="Q4327" s="27">
        <v>0</v>
      </c>
      <c r="R4327" s="27">
        <v>0</v>
      </c>
      <c r="S4327" s="27">
        <v>0</v>
      </c>
      <c r="T4327" s="27">
        <v>0</v>
      </c>
      <c r="U4327" s="27">
        <v>0</v>
      </c>
      <c r="V4327" s="27">
        <v>0</v>
      </c>
      <c r="W4327" s="27">
        <v>0</v>
      </c>
      <c r="X4327" s="27">
        <v>0</v>
      </c>
      <c r="Y4327" s="27">
        <v>0</v>
      </c>
      <c r="Z4327" s="27">
        <v>0</v>
      </c>
      <c r="AA4327" s="27">
        <v>0</v>
      </c>
      <c r="AB4327" s="27">
        <v>0</v>
      </c>
      <c r="AC4327" s="27">
        <v>0</v>
      </c>
      <c r="AD4327" s="27">
        <v>0</v>
      </c>
      <c r="AE4327" s="27">
        <v>0</v>
      </c>
      <c r="AF4327" s="27">
        <v>0</v>
      </c>
      <c r="AG4327" s="27">
        <v>0</v>
      </c>
      <c r="AH4327" s="27">
        <v>0</v>
      </c>
      <c r="AI4327" s="27">
        <v>0</v>
      </c>
      <c r="AK4327" s="29">
        <f t="shared" si="67"/>
        <v>1.4746054241523357E-2</v>
      </c>
    </row>
    <row r="4328" spans="1:37" x14ac:dyDescent="0.25">
      <c r="A4328">
        <v>4326</v>
      </c>
      <c r="B4328" s="1">
        <v>1.1900000000000001E-2</v>
      </c>
      <c r="C4328" s="1">
        <v>1.4645568734985236E-4</v>
      </c>
      <c r="D4328" s="27">
        <v>4.2808982763567184E-2</v>
      </c>
      <c r="E4328" s="27">
        <v>0.13434320439075295</v>
      </c>
      <c r="F4328" s="27">
        <v>4.4530817176013295E-2</v>
      </c>
      <c r="G4328" s="27">
        <v>3.5723268551466451E-2</v>
      </c>
      <c r="H4328" s="27">
        <v>0.12691564371854785</v>
      </c>
      <c r="I4328" s="27">
        <v>0.16767199458488694</v>
      </c>
      <c r="J4328" s="27">
        <v>8.1316591375364386E-2</v>
      </c>
      <c r="K4328" s="27">
        <v>5.4019303795269376E-2</v>
      </c>
      <c r="L4328" s="27">
        <v>7.9919178746098135E-2</v>
      </c>
      <c r="M4328" s="27">
        <v>0.15431056135686511</v>
      </c>
      <c r="N4328" s="27">
        <v>7.8440453541168353E-2</v>
      </c>
      <c r="O4328" s="27">
        <v>0</v>
      </c>
      <c r="P4328" s="27">
        <v>0</v>
      </c>
      <c r="Q4328" s="27">
        <v>0</v>
      </c>
      <c r="R4328" s="27">
        <v>0</v>
      </c>
      <c r="S4328" s="27">
        <v>0</v>
      </c>
      <c r="T4328" s="27">
        <v>0</v>
      </c>
      <c r="U4328" s="27">
        <v>0</v>
      </c>
      <c r="V4328" s="27">
        <v>0</v>
      </c>
      <c r="W4328" s="27">
        <v>0</v>
      </c>
      <c r="X4328" s="27">
        <v>0</v>
      </c>
      <c r="Y4328" s="27">
        <v>0</v>
      </c>
      <c r="Z4328" s="27">
        <v>0</v>
      </c>
      <c r="AA4328" s="27">
        <v>0</v>
      </c>
      <c r="AB4328" s="27">
        <v>0</v>
      </c>
      <c r="AC4328" s="27">
        <v>0</v>
      </c>
      <c r="AD4328" s="27">
        <v>0</v>
      </c>
      <c r="AE4328" s="27">
        <v>0</v>
      </c>
      <c r="AF4328" s="27">
        <v>0</v>
      </c>
      <c r="AG4328" s="27">
        <v>0</v>
      </c>
      <c r="AH4328" s="27">
        <v>0</v>
      </c>
      <c r="AI4328" s="27">
        <v>0</v>
      </c>
      <c r="AK4328" s="29">
        <f t="shared" si="67"/>
        <v>1.2307200617634651E-2</v>
      </c>
    </row>
    <row r="4329" spans="1:37" x14ac:dyDescent="0.25">
      <c r="A4329">
        <v>4327</v>
      </c>
      <c r="B4329" s="1">
        <v>1.0200000000000001E-2</v>
      </c>
      <c r="C4329" s="1">
        <v>-7.232879183541961E-5</v>
      </c>
      <c r="D4329" s="27">
        <v>6.6527703965624657E-2</v>
      </c>
      <c r="E4329" s="27">
        <v>2.2016681103958675E-2</v>
      </c>
      <c r="F4329" s="27">
        <v>0.13691465340162992</v>
      </c>
      <c r="G4329" s="27">
        <v>5.402483742948825E-2</v>
      </c>
      <c r="H4329" s="27">
        <v>6.0998766240680784E-2</v>
      </c>
      <c r="I4329" s="27">
        <v>9.9041843184820913E-2</v>
      </c>
      <c r="J4329" s="27">
        <v>0.15352687925901193</v>
      </c>
      <c r="K4329" s="27">
        <v>7.8032533731119139E-2</v>
      </c>
      <c r="L4329" s="27">
        <v>0.13298853727809293</v>
      </c>
      <c r="M4329" s="27">
        <v>7.4669700255233368E-2</v>
      </c>
      <c r="N4329" s="27">
        <v>0.12125786415033948</v>
      </c>
      <c r="O4329" s="27">
        <v>0</v>
      </c>
      <c r="P4329" s="27">
        <v>0</v>
      </c>
      <c r="Q4329" s="27">
        <v>0</v>
      </c>
      <c r="R4329" s="27">
        <v>0</v>
      </c>
      <c r="S4329" s="27">
        <v>0</v>
      </c>
      <c r="T4329" s="27">
        <v>0</v>
      </c>
      <c r="U4329" s="27">
        <v>0</v>
      </c>
      <c r="V4329" s="27">
        <v>0</v>
      </c>
      <c r="W4329" s="27">
        <v>0</v>
      </c>
      <c r="X4329" s="27">
        <v>0</v>
      </c>
      <c r="Y4329" s="27">
        <v>0</v>
      </c>
      <c r="Z4329" s="27">
        <v>0</v>
      </c>
      <c r="AA4329" s="27">
        <v>0</v>
      </c>
      <c r="AB4329" s="27">
        <v>0</v>
      </c>
      <c r="AC4329" s="27">
        <v>0</v>
      </c>
      <c r="AD4329" s="27">
        <v>0</v>
      </c>
      <c r="AE4329" s="27">
        <v>0</v>
      </c>
      <c r="AF4329" s="27">
        <v>0</v>
      </c>
      <c r="AG4329" s="27">
        <v>0</v>
      </c>
      <c r="AH4329" s="27">
        <v>0</v>
      </c>
      <c r="AI4329" s="27">
        <v>0</v>
      </c>
      <c r="AK4329" s="29">
        <f t="shared" si="67"/>
        <v>-7.0910580230803535E-3</v>
      </c>
    </row>
    <row r="4330" spans="1:37" x14ac:dyDescent="0.25">
      <c r="A4330">
        <v>4328</v>
      </c>
      <c r="B4330" s="1">
        <v>1.4E-2</v>
      </c>
      <c r="C4330" s="1">
        <v>-6.8305714885080824E-5</v>
      </c>
      <c r="D4330" s="27">
        <v>5.1388923453674726E-2</v>
      </c>
      <c r="E4330" s="27">
        <v>0.14839490798111826</v>
      </c>
      <c r="F4330" s="27">
        <v>0.11583215554887398</v>
      </c>
      <c r="G4330" s="27">
        <v>3.7092023135362223E-2</v>
      </c>
      <c r="H4330" s="27">
        <v>0.12564856121356441</v>
      </c>
      <c r="I4330" s="27">
        <v>0.11546120914783231</v>
      </c>
      <c r="J4330" s="27">
        <v>7.6506040652934912E-2</v>
      </c>
      <c r="K4330" s="27">
        <v>0.13629131792993895</v>
      </c>
      <c r="L4330" s="27">
        <v>5.2849753675018062E-2</v>
      </c>
      <c r="M4330" s="27">
        <v>3.3403280647162449E-2</v>
      </c>
      <c r="N4330" s="27">
        <v>0.10713182661451963</v>
      </c>
      <c r="O4330" s="27">
        <v>0</v>
      </c>
      <c r="P4330" s="27">
        <v>0</v>
      </c>
      <c r="Q4330" s="27">
        <v>0</v>
      </c>
      <c r="R4330" s="27">
        <v>0</v>
      </c>
      <c r="S4330" s="27">
        <v>0</v>
      </c>
      <c r="T4330" s="27">
        <v>0</v>
      </c>
      <c r="U4330" s="27">
        <v>0</v>
      </c>
      <c r="V4330" s="27">
        <v>0</v>
      </c>
      <c r="W4330" s="27">
        <v>0</v>
      </c>
      <c r="X4330" s="27">
        <v>0</v>
      </c>
      <c r="Y4330" s="27">
        <v>0</v>
      </c>
      <c r="Z4330" s="27">
        <v>0</v>
      </c>
      <c r="AA4330" s="27">
        <v>0</v>
      </c>
      <c r="AB4330" s="27">
        <v>0</v>
      </c>
      <c r="AC4330" s="27">
        <v>0</v>
      </c>
      <c r="AD4330" s="27">
        <v>0</v>
      </c>
      <c r="AE4330" s="27">
        <v>0</v>
      </c>
      <c r="AF4330" s="27">
        <v>0</v>
      </c>
      <c r="AG4330" s="27">
        <v>0</v>
      </c>
      <c r="AH4330" s="27">
        <v>0</v>
      </c>
      <c r="AI4330" s="27">
        <v>0</v>
      </c>
      <c r="AK4330" s="29">
        <f t="shared" si="67"/>
        <v>-4.87897963464863E-3</v>
      </c>
    </row>
    <row r="4331" spans="1:37" x14ac:dyDescent="0.25">
      <c r="A4331">
        <v>4329</v>
      </c>
      <c r="B4331" s="1">
        <v>0.01</v>
      </c>
      <c r="C4331" s="1">
        <v>1.2561786410144931E-5</v>
      </c>
      <c r="D4331" s="27">
        <v>0.12093986665492863</v>
      </c>
      <c r="E4331" s="27">
        <v>4.0716596369792919E-2</v>
      </c>
      <c r="F4331" s="27">
        <v>7.6203144492133182E-2</v>
      </c>
      <c r="G4331" s="27">
        <v>5.1519755194915064E-2</v>
      </c>
      <c r="H4331" s="27">
        <v>0.1430242818525351</v>
      </c>
      <c r="I4331" s="27">
        <v>7.8838079068630565E-2</v>
      </c>
      <c r="J4331" s="27">
        <v>0.1322570247194973</v>
      </c>
      <c r="K4331" s="27">
        <v>5.131130937318612E-2</v>
      </c>
      <c r="L4331" s="27">
        <v>4.8909651298923044E-2</v>
      </c>
      <c r="M4331" s="27">
        <v>0.13941656907766151</v>
      </c>
      <c r="N4331" s="27">
        <v>0.1168637218977966</v>
      </c>
      <c r="O4331" s="27">
        <v>0</v>
      </c>
      <c r="P4331" s="27">
        <v>0</v>
      </c>
      <c r="Q4331" s="27">
        <v>0</v>
      </c>
      <c r="R4331" s="27">
        <v>0</v>
      </c>
      <c r="S4331" s="27">
        <v>0</v>
      </c>
      <c r="T4331" s="27">
        <v>0</v>
      </c>
      <c r="U4331" s="27">
        <v>0</v>
      </c>
      <c r="V4331" s="27">
        <v>0</v>
      </c>
      <c r="W4331" s="27">
        <v>0</v>
      </c>
      <c r="X4331" s="27">
        <v>0</v>
      </c>
      <c r="Y4331" s="27">
        <v>0</v>
      </c>
      <c r="Z4331" s="27">
        <v>0</v>
      </c>
      <c r="AA4331" s="27">
        <v>0</v>
      </c>
      <c r="AB4331" s="27">
        <v>0</v>
      </c>
      <c r="AC4331" s="27">
        <v>0</v>
      </c>
      <c r="AD4331" s="27">
        <v>0</v>
      </c>
      <c r="AE4331" s="27">
        <v>0</v>
      </c>
      <c r="AF4331" s="27">
        <v>0</v>
      </c>
      <c r="AG4331" s="27">
        <v>0</v>
      </c>
      <c r="AH4331" s="27">
        <v>0</v>
      </c>
      <c r="AI4331" s="27">
        <v>0</v>
      </c>
      <c r="AK4331" s="29">
        <f t="shared" si="67"/>
        <v>1.2561786410144932E-3</v>
      </c>
    </row>
    <row r="4332" spans="1:37" x14ac:dyDescent="0.25">
      <c r="A4332">
        <v>4330</v>
      </c>
      <c r="B4332" s="1">
        <v>9.5999999999999992E-3</v>
      </c>
      <c r="C4332" s="1">
        <v>7.2135255581046561E-5</v>
      </c>
      <c r="D4332" s="27">
        <v>0.11095029026539589</v>
      </c>
      <c r="E4332" s="27">
        <v>4.5496813519937417E-2</v>
      </c>
      <c r="F4332" s="27">
        <v>0.1058614868360809</v>
      </c>
      <c r="G4332" s="27">
        <v>0.14090324187439277</v>
      </c>
      <c r="H4332" s="27">
        <v>0.19318755071832749</v>
      </c>
      <c r="I4332" s="27">
        <v>1.3730298530759988E-2</v>
      </c>
      <c r="J4332" s="27">
        <v>1.8105113085811503E-2</v>
      </c>
      <c r="K4332" s="27">
        <v>3.2499746449861255E-2</v>
      </c>
      <c r="L4332" s="27">
        <v>0.14445733677853861</v>
      </c>
      <c r="M4332" s="27">
        <v>0.19335116100123734</v>
      </c>
      <c r="N4332" s="27">
        <v>1.456960939656926E-3</v>
      </c>
      <c r="O4332" s="27">
        <v>0</v>
      </c>
      <c r="P4332" s="27">
        <v>0</v>
      </c>
      <c r="Q4332" s="27">
        <v>0</v>
      </c>
      <c r="R4332" s="27">
        <v>0</v>
      </c>
      <c r="S4332" s="27">
        <v>0</v>
      </c>
      <c r="T4332" s="27">
        <v>0</v>
      </c>
      <c r="U4332" s="27">
        <v>0</v>
      </c>
      <c r="V4332" s="27">
        <v>0</v>
      </c>
      <c r="W4332" s="27">
        <v>0</v>
      </c>
      <c r="X4332" s="27">
        <v>0</v>
      </c>
      <c r="Y4332" s="27">
        <v>0</v>
      </c>
      <c r="Z4332" s="27">
        <v>0</v>
      </c>
      <c r="AA4332" s="27">
        <v>0</v>
      </c>
      <c r="AB4332" s="27">
        <v>0</v>
      </c>
      <c r="AC4332" s="27">
        <v>0</v>
      </c>
      <c r="AD4332" s="27">
        <v>0</v>
      </c>
      <c r="AE4332" s="27">
        <v>0</v>
      </c>
      <c r="AF4332" s="27">
        <v>0</v>
      </c>
      <c r="AG4332" s="27">
        <v>0</v>
      </c>
      <c r="AH4332" s="27">
        <v>0</v>
      </c>
      <c r="AI4332" s="27">
        <v>0</v>
      </c>
      <c r="AK4332" s="29">
        <f t="shared" si="67"/>
        <v>7.5140891230256841E-3</v>
      </c>
    </row>
    <row r="4333" spans="1:37" x14ac:dyDescent="0.25">
      <c r="A4333">
        <v>4331</v>
      </c>
      <c r="B4333" s="1">
        <v>1.21E-2</v>
      </c>
      <c r="C4333" s="1">
        <v>2.1314901941061365E-4</v>
      </c>
      <c r="D4333" s="27">
        <v>7.1533138517080083E-2</v>
      </c>
      <c r="E4333" s="27">
        <v>0.1204064213977083</v>
      </c>
      <c r="F4333" s="27">
        <v>0.14359062605719705</v>
      </c>
      <c r="G4333" s="27">
        <v>0.12101690938221871</v>
      </c>
      <c r="H4333" s="27">
        <v>9.7050955123655844E-2</v>
      </c>
      <c r="I4333" s="27">
        <v>2.2227360611982439E-2</v>
      </c>
      <c r="J4333" s="27">
        <v>0.14980331112889894</v>
      </c>
      <c r="K4333" s="27">
        <v>3.7709071128723341E-2</v>
      </c>
      <c r="L4333" s="27">
        <v>7.8209529772220662E-2</v>
      </c>
      <c r="M4333" s="27">
        <v>0.11058543127054413</v>
      </c>
      <c r="N4333" s="27">
        <v>4.7867245609770404E-2</v>
      </c>
      <c r="O4333" s="27">
        <v>0</v>
      </c>
      <c r="P4333" s="27">
        <v>0</v>
      </c>
      <c r="Q4333" s="27">
        <v>0</v>
      </c>
      <c r="R4333" s="27">
        <v>0</v>
      </c>
      <c r="S4333" s="27">
        <v>0</v>
      </c>
      <c r="T4333" s="27">
        <v>0</v>
      </c>
      <c r="U4333" s="27">
        <v>0</v>
      </c>
      <c r="V4333" s="27">
        <v>0</v>
      </c>
      <c r="W4333" s="27">
        <v>0</v>
      </c>
      <c r="X4333" s="27">
        <v>0</v>
      </c>
      <c r="Y4333" s="27">
        <v>0</v>
      </c>
      <c r="Z4333" s="27">
        <v>0</v>
      </c>
      <c r="AA4333" s="27">
        <v>0</v>
      </c>
      <c r="AB4333" s="27">
        <v>0</v>
      </c>
      <c r="AC4333" s="27">
        <v>0</v>
      </c>
      <c r="AD4333" s="27">
        <v>0</v>
      </c>
      <c r="AE4333" s="27">
        <v>0</v>
      </c>
      <c r="AF4333" s="27">
        <v>0</v>
      </c>
      <c r="AG4333" s="27">
        <v>0</v>
      </c>
      <c r="AH4333" s="27">
        <v>0</v>
      </c>
      <c r="AI4333" s="27">
        <v>0</v>
      </c>
      <c r="AK4333" s="29">
        <f t="shared" si="67"/>
        <v>1.761562143889369E-2</v>
      </c>
    </row>
    <row r="4334" spans="1:37" x14ac:dyDescent="0.25">
      <c r="A4334">
        <v>4332</v>
      </c>
      <c r="B4334" s="1">
        <v>1.12E-2</v>
      </c>
      <c r="C4334" s="1">
        <v>1.8888801933567858E-4</v>
      </c>
      <c r="D4334" s="27">
        <v>0.10448919435960896</v>
      </c>
      <c r="E4334" s="27">
        <v>0.1235483876700486</v>
      </c>
      <c r="F4334" s="27">
        <v>3.9884147348935209E-2</v>
      </c>
      <c r="G4334" s="27">
        <v>4.1578558422471087E-2</v>
      </c>
      <c r="H4334" s="27">
        <v>8.4001724169535219E-2</v>
      </c>
      <c r="I4334" s="27">
        <v>9.0585031157354001E-2</v>
      </c>
      <c r="J4334" s="27">
        <v>7.6762401900635796E-2</v>
      </c>
      <c r="K4334" s="27">
        <v>7.1661223362662049E-2</v>
      </c>
      <c r="L4334" s="27">
        <v>0.11974806347769035</v>
      </c>
      <c r="M4334" s="27">
        <v>0.1274148735559377</v>
      </c>
      <c r="N4334" s="27">
        <v>0.120326394575121</v>
      </c>
      <c r="O4334" s="27">
        <v>0</v>
      </c>
      <c r="P4334" s="27">
        <v>0</v>
      </c>
      <c r="Q4334" s="27">
        <v>0</v>
      </c>
      <c r="R4334" s="27">
        <v>0</v>
      </c>
      <c r="S4334" s="27">
        <v>0</v>
      </c>
      <c r="T4334" s="27">
        <v>0</v>
      </c>
      <c r="U4334" s="27">
        <v>0</v>
      </c>
      <c r="V4334" s="27">
        <v>0</v>
      </c>
      <c r="W4334" s="27">
        <v>0</v>
      </c>
      <c r="X4334" s="27">
        <v>0</v>
      </c>
      <c r="Y4334" s="27">
        <v>0</v>
      </c>
      <c r="Z4334" s="27">
        <v>0</v>
      </c>
      <c r="AA4334" s="27">
        <v>0</v>
      </c>
      <c r="AB4334" s="27">
        <v>0</v>
      </c>
      <c r="AC4334" s="27">
        <v>0</v>
      </c>
      <c r="AD4334" s="27">
        <v>0</v>
      </c>
      <c r="AE4334" s="27">
        <v>0</v>
      </c>
      <c r="AF4334" s="27">
        <v>0</v>
      </c>
      <c r="AG4334" s="27">
        <v>0</v>
      </c>
      <c r="AH4334" s="27">
        <v>0</v>
      </c>
      <c r="AI4334" s="27">
        <v>0</v>
      </c>
      <c r="AK4334" s="29">
        <f t="shared" si="67"/>
        <v>1.6865001726399872E-2</v>
      </c>
    </row>
    <row r="4335" spans="1:37" x14ac:dyDescent="0.25">
      <c r="A4335">
        <v>4333</v>
      </c>
      <c r="B4335" s="1">
        <v>1.0699999999999999E-2</v>
      </c>
      <c r="C4335" s="1">
        <v>6.7696698796615472E-5</v>
      </c>
      <c r="D4335" s="27">
        <v>0.16830327699019376</v>
      </c>
      <c r="E4335" s="27">
        <v>9.3041097472127271E-2</v>
      </c>
      <c r="F4335" s="27">
        <v>0.15397518111939312</v>
      </c>
      <c r="G4335" s="27">
        <v>4.8460395253259757E-2</v>
      </c>
      <c r="H4335" s="27">
        <v>0.12013989862805242</v>
      </c>
      <c r="I4335" s="27">
        <v>4.7347480381017465E-2</v>
      </c>
      <c r="J4335" s="27">
        <v>7.3096751505570434E-2</v>
      </c>
      <c r="K4335" s="27">
        <v>1.514186389866933E-2</v>
      </c>
      <c r="L4335" s="27">
        <v>5.4848028852237107E-2</v>
      </c>
      <c r="M4335" s="27">
        <v>0.15730219137620827</v>
      </c>
      <c r="N4335" s="27">
        <v>6.834383452327096E-2</v>
      </c>
      <c r="O4335" s="27">
        <v>0</v>
      </c>
      <c r="P4335" s="27">
        <v>0</v>
      </c>
      <c r="Q4335" s="27">
        <v>0</v>
      </c>
      <c r="R4335" s="27">
        <v>0</v>
      </c>
      <c r="S4335" s="27">
        <v>0</v>
      </c>
      <c r="T4335" s="27">
        <v>0</v>
      </c>
      <c r="U4335" s="27">
        <v>0</v>
      </c>
      <c r="V4335" s="27">
        <v>0</v>
      </c>
      <c r="W4335" s="27">
        <v>0</v>
      </c>
      <c r="X4335" s="27">
        <v>0</v>
      </c>
      <c r="Y4335" s="27">
        <v>0</v>
      </c>
      <c r="Z4335" s="27">
        <v>0</v>
      </c>
      <c r="AA4335" s="27">
        <v>0</v>
      </c>
      <c r="AB4335" s="27">
        <v>0</v>
      </c>
      <c r="AC4335" s="27">
        <v>0</v>
      </c>
      <c r="AD4335" s="27">
        <v>0</v>
      </c>
      <c r="AE4335" s="27">
        <v>0</v>
      </c>
      <c r="AF4335" s="27">
        <v>0</v>
      </c>
      <c r="AG4335" s="27">
        <v>0</v>
      </c>
      <c r="AH4335" s="27">
        <v>0</v>
      </c>
      <c r="AI4335" s="27">
        <v>0</v>
      </c>
      <c r="AK4335" s="29">
        <f t="shared" si="67"/>
        <v>6.3267942800575207E-3</v>
      </c>
    </row>
    <row r="4336" spans="1:37" x14ac:dyDescent="0.25">
      <c r="A4336">
        <v>4334</v>
      </c>
      <c r="B4336" s="1">
        <v>1.1599999999999999E-2</v>
      </c>
      <c r="C4336" s="1">
        <v>9.2689293596566322E-5</v>
      </c>
      <c r="D4336" s="27">
        <v>0.15646876498281995</v>
      </c>
      <c r="E4336" s="27">
        <v>9.0396548235114227E-2</v>
      </c>
      <c r="F4336" s="27">
        <v>9.7118343116266766E-3</v>
      </c>
      <c r="G4336" s="27">
        <v>0.10983597354356624</v>
      </c>
      <c r="H4336" s="27">
        <v>2.2055078222982982E-2</v>
      </c>
      <c r="I4336" s="27">
        <v>6.462032344647882E-2</v>
      </c>
      <c r="J4336" s="27">
        <v>8.9891307828256523E-2</v>
      </c>
      <c r="K4336" s="27">
        <v>0.11790033034852292</v>
      </c>
      <c r="L4336" s="27">
        <v>0.12123664178723227</v>
      </c>
      <c r="M4336" s="27">
        <v>6.7888950303299167E-2</v>
      </c>
      <c r="N4336" s="27">
        <v>0.14999424699010031</v>
      </c>
      <c r="O4336" s="27">
        <v>0</v>
      </c>
      <c r="P4336" s="27">
        <v>0</v>
      </c>
      <c r="Q4336" s="27">
        <v>0</v>
      </c>
      <c r="R4336" s="27">
        <v>0</v>
      </c>
      <c r="S4336" s="27">
        <v>0</v>
      </c>
      <c r="T4336" s="27">
        <v>0</v>
      </c>
      <c r="U4336" s="27">
        <v>0</v>
      </c>
      <c r="V4336" s="27">
        <v>0</v>
      </c>
      <c r="W4336" s="27">
        <v>0</v>
      </c>
      <c r="X4336" s="27">
        <v>0</v>
      </c>
      <c r="Y4336" s="27">
        <v>0</v>
      </c>
      <c r="Z4336" s="27">
        <v>0</v>
      </c>
      <c r="AA4336" s="27">
        <v>0</v>
      </c>
      <c r="AB4336" s="27">
        <v>0</v>
      </c>
      <c r="AC4336" s="27">
        <v>0</v>
      </c>
      <c r="AD4336" s="27">
        <v>0</v>
      </c>
      <c r="AE4336" s="27">
        <v>0</v>
      </c>
      <c r="AF4336" s="27">
        <v>0</v>
      </c>
      <c r="AG4336" s="27">
        <v>0</v>
      </c>
      <c r="AH4336" s="27">
        <v>0</v>
      </c>
      <c r="AI4336" s="27">
        <v>0</v>
      </c>
      <c r="AK4336" s="29">
        <f t="shared" si="67"/>
        <v>7.9904563445315803E-3</v>
      </c>
    </row>
    <row r="4337" spans="1:37" x14ac:dyDescent="0.25">
      <c r="A4337">
        <v>4335</v>
      </c>
      <c r="B4337" s="1">
        <v>1.49E-2</v>
      </c>
      <c r="C4337" s="1">
        <v>-1.1265165374787684E-4</v>
      </c>
      <c r="D4337" s="27">
        <v>1.1981349908124113E-2</v>
      </c>
      <c r="E4337" s="27">
        <v>0.17220947602912534</v>
      </c>
      <c r="F4337" s="27">
        <v>0.12865736956132731</v>
      </c>
      <c r="G4337" s="27">
        <v>3.7105278550130558E-2</v>
      </c>
      <c r="H4337" s="27">
        <v>1.8023088790681721E-2</v>
      </c>
      <c r="I4337" s="27">
        <v>0.15296384213217229</v>
      </c>
      <c r="J4337" s="27">
        <v>0.14110574197785186</v>
      </c>
      <c r="K4337" s="27">
        <v>0.14650312550757744</v>
      </c>
      <c r="L4337" s="27">
        <v>1.1383258444839353E-2</v>
      </c>
      <c r="M4337" s="27">
        <v>0.17962302068827452</v>
      </c>
      <c r="N4337" s="27">
        <v>4.4444840989540268E-4</v>
      </c>
      <c r="O4337" s="27">
        <v>0</v>
      </c>
      <c r="P4337" s="27">
        <v>0</v>
      </c>
      <c r="Q4337" s="27">
        <v>0</v>
      </c>
      <c r="R4337" s="27">
        <v>0</v>
      </c>
      <c r="S4337" s="27">
        <v>0</v>
      </c>
      <c r="T4337" s="27">
        <v>0</v>
      </c>
      <c r="U4337" s="27">
        <v>0</v>
      </c>
      <c r="V4337" s="27">
        <v>0</v>
      </c>
      <c r="W4337" s="27">
        <v>0</v>
      </c>
      <c r="X4337" s="27">
        <v>0</v>
      </c>
      <c r="Y4337" s="27">
        <v>0</v>
      </c>
      <c r="Z4337" s="27">
        <v>0</v>
      </c>
      <c r="AA4337" s="27">
        <v>0</v>
      </c>
      <c r="AB4337" s="27">
        <v>0</v>
      </c>
      <c r="AC4337" s="27">
        <v>0</v>
      </c>
      <c r="AD4337" s="27">
        <v>0</v>
      </c>
      <c r="AE4337" s="27">
        <v>0</v>
      </c>
      <c r="AF4337" s="27">
        <v>0</v>
      </c>
      <c r="AG4337" s="27">
        <v>0</v>
      </c>
      <c r="AH4337" s="27">
        <v>0</v>
      </c>
      <c r="AI4337" s="27">
        <v>0</v>
      </c>
      <c r="AK4337" s="29">
        <f t="shared" si="67"/>
        <v>-7.5605136743541503E-3</v>
      </c>
    </row>
    <row r="4338" spans="1:37" x14ac:dyDescent="0.25">
      <c r="A4338">
        <v>4336</v>
      </c>
      <c r="B4338" s="1">
        <v>1.3899999999999999E-2</v>
      </c>
      <c r="C4338" s="1">
        <v>5.6785790549806179E-5</v>
      </c>
      <c r="D4338" s="27">
        <v>2.070791121285422E-3</v>
      </c>
      <c r="E4338" s="27">
        <v>0.14327516151181674</v>
      </c>
      <c r="F4338" s="27">
        <v>3.8328734312914399E-2</v>
      </c>
      <c r="G4338" s="27">
        <v>7.3264405289938841E-2</v>
      </c>
      <c r="H4338" s="27">
        <v>9.3111973896685241E-2</v>
      </c>
      <c r="I4338" s="27">
        <v>0.13571098470883353</v>
      </c>
      <c r="J4338" s="27">
        <v>0.146337519335936</v>
      </c>
      <c r="K4338" s="27">
        <v>0.15187423560501306</v>
      </c>
      <c r="L4338" s="27">
        <v>0.10669346120377356</v>
      </c>
      <c r="M4338" s="27">
        <v>7.5860219482237368E-2</v>
      </c>
      <c r="N4338" s="27">
        <v>3.3472513531565939E-2</v>
      </c>
      <c r="O4338" s="27">
        <v>0</v>
      </c>
      <c r="P4338" s="27">
        <v>0</v>
      </c>
      <c r="Q4338" s="27">
        <v>0</v>
      </c>
      <c r="R4338" s="27">
        <v>0</v>
      </c>
      <c r="S4338" s="27">
        <v>0</v>
      </c>
      <c r="T4338" s="27">
        <v>0</v>
      </c>
      <c r="U4338" s="27">
        <v>0</v>
      </c>
      <c r="V4338" s="27">
        <v>0</v>
      </c>
      <c r="W4338" s="27">
        <v>0</v>
      </c>
      <c r="X4338" s="27">
        <v>0</v>
      </c>
      <c r="Y4338" s="27">
        <v>0</v>
      </c>
      <c r="Z4338" s="27">
        <v>0</v>
      </c>
      <c r="AA4338" s="27">
        <v>0</v>
      </c>
      <c r="AB4338" s="27">
        <v>0</v>
      </c>
      <c r="AC4338" s="27">
        <v>0</v>
      </c>
      <c r="AD4338" s="27">
        <v>0</v>
      </c>
      <c r="AE4338" s="27">
        <v>0</v>
      </c>
      <c r="AF4338" s="27">
        <v>0</v>
      </c>
      <c r="AG4338" s="27">
        <v>0</v>
      </c>
      <c r="AH4338" s="27">
        <v>0</v>
      </c>
      <c r="AI4338" s="27">
        <v>0</v>
      </c>
      <c r="AK4338" s="29">
        <f t="shared" si="67"/>
        <v>4.0853086726479271E-3</v>
      </c>
    </row>
    <row r="4339" spans="1:37" x14ac:dyDescent="0.25">
      <c r="A4339">
        <v>4337</v>
      </c>
      <c r="B4339" s="1">
        <v>1.12E-2</v>
      </c>
      <c r="C4339" s="1">
        <v>8.2078766522982155E-5</v>
      </c>
      <c r="D4339" s="27">
        <v>2.7148887344621033E-2</v>
      </c>
      <c r="E4339" s="27">
        <v>0.10812019103398683</v>
      </c>
      <c r="F4339" s="27">
        <v>0.13535323141451239</v>
      </c>
      <c r="G4339" s="27">
        <v>3.6970957779465336E-3</v>
      </c>
      <c r="H4339" s="27">
        <v>4.8133840178956604E-2</v>
      </c>
      <c r="I4339" s="27">
        <v>3.6086114126641117E-2</v>
      </c>
      <c r="J4339" s="27">
        <v>0.16748230637341735</v>
      </c>
      <c r="K4339" s="27">
        <v>0.11771605561940716</v>
      </c>
      <c r="L4339" s="27">
        <v>0.13322181926720852</v>
      </c>
      <c r="M4339" s="27">
        <v>9.7214904986892489E-2</v>
      </c>
      <c r="N4339" s="27">
        <v>0.12582555387640987</v>
      </c>
      <c r="O4339" s="27">
        <v>0</v>
      </c>
      <c r="P4339" s="27">
        <v>0</v>
      </c>
      <c r="Q4339" s="27">
        <v>0</v>
      </c>
      <c r="R4339" s="27">
        <v>0</v>
      </c>
      <c r="S4339" s="27">
        <v>0</v>
      </c>
      <c r="T4339" s="27">
        <v>0</v>
      </c>
      <c r="U4339" s="27">
        <v>0</v>
      </c>
      <c r="V4339" s="27">
        <v>0</v>
      </c>
      <c r="W4339" s="27">
        <v>0</v>
      </c>
      <c r="X4339" s="27">
        <v>0</v>
      </c>
      <c r="Y4339" s="27">
        <v>0</v>
      </c>
      <c r="Z4339" s="27">
        <v>0</v>
      </c>
      <c r="AA4339" s="27">
        <v>0</v>
      </c>
      <c r="AB4339" s="27">
        <v>0</v>
      </c>
      <c r="AC4339" s="27">
        <v>0</v>
      </c>
      <c r="AD4339" s="27">
        <v>0</v>
      </c>
      <c r="AE4339" s="27">
        <v>0</v>
      </c>
      <c r="AF4339" s="27">
        <v>0</v>
      </c>
      <c r="AG4339" s="27">
        <v>0</v>
      </c>
      <c r="AH4339" s="27">
        <v>0</v>
      </c>
      <c r="AI4339" s="27">
        <v>0</v>
      </c>
      <c r="AK4339" s="29">
        <f t="shared" si="67"/>
        <v>7.328461296694835E-3</v>
      </c>
    </row>
    <row r="4340" spans="1:37" x14ac:dyDescent="0.25">
      <c r="A4340">
        <v>4338</v>
      </c>
      <c r="B4340" s="1">
        <v>9.7000000000000003E-3</v>
      </c>
      <c r="C4340" s="1">
        <v>9.5495166123791406E-5</v>
      </c>
      <c r="D4340" s="27">
        <v>8.6275375342018228E-3</v>
      </c>
      <c r="E4340" s="27">
        <v>8.0900395606316733E-2</v>
      </c>
      <c r="F4340" s="27">
        <v>0.22266233791999787</v>
      </c>
      <c r="G4340" s="27">
        <v>3.9440631895011576E-2</v>
      </c>
      <c r="H4340" s="27">
        <v>3.7860677150330077E-2</v>
      </c>
      <c r="I4340" s="27">
        <v>9.6213530168406142E-2</v>
      </c>
      <c r="J4340" s="27">
        <v>6.3940903402093588E-2</v>
      </c>
      <c r="K4340" s="27">
        <v>7.1677431102955208E-3</v>
      </c>
      <c r="L4340" s="27">
        <v>0.17984261453489733</v>
      </c>
      <c r="M4340" s="27">
        <v>0.11405149886200697</v>
      </c>
      <c r="N4340" s="27">
        <v>0.14929212981644233</v>
      </c>
      <c r="O4340" s="27">
        <v>0</v>
      </c>
      <c r="P4340" s="27">
        <v>0</v>
      </c>
      <c r="Q4340" s="27">
        <v>0</v>
      </c>
      <c r="R4340" s="27">
        <v>0</v>
      </c>
      <c r="S4340" s="27">
        <v>0</v>
      </c>
      <c r="T4340" s="27">
        <v>0</v>
      </c>
      <c r="U4340" s="27">
        <v>0</v>
      </c>
      <c r="V4340" s="27">
        <v>0</v>
      </c>
      <c r="W4340" s="27">
        <v>0</v>
      </c>
      <c r="X4340" s="27">
        <v>0</v>
      </c>
      <c r="Y4340" s="27">
        <v>0</v>
      </c>
      <c r="Z4340" s="27">
        <v>0</v>
      </c>
      <c r="AA4340" s="27">
        <v>0</v>
      </c>
      <c r="AB4340" s="27">
        <v>0</v>
      </c>
      <c r="AC4340" s="27">
        <v>0</v>
      </c>
      <c r="AD4340" s="27">
        <v>0</v>
      </c>
      <c r="AE4340" s="27">
        <v>0</v>
      </c>
      <c r="AF4340" s="27">
        <v>0</v>
      </c>
      <c r="AG4340" s="27">
        <v>0</v>
      </c>
      <c r="AH4340" s="27">
        <v>0</v>
      </c>
      <c r="AI4340" s="27">
        <v>0</v>
      </c>
      <c r="AK4340" s="29">
        <f t="shared" si="67"/>
        <v>9.8448624869888045E-3</v>
      </c>
    </row>
    <row r="4341" spans="1:37" x14ac:dyDescent="0.25">
      <c r="A4341">
        <v>4339</v>
      </c>
      <c r="B4341" s="1">
        <v>1.23E-2</v>
      </c>
      <c r="C4341" s="1">
        <v>-2.5998958674110993E-4</v>
      </c>
      <c r="D4341" s="27">
        <v>0.12458718688367316</v>
      </c>
      <c r="E4341" s="27">
        <v>4.4921220210571787E-2</v>
      </c>
      <c r="F4341" s="27">
        <v>0.11984424849471909</v>
      </c>
      <c r="G4341" s="27">
        <v>0.13013965447724821</v>
      </c>
      <c r="H4341" s="27">
        <v>2.2071955467815353E-2</v>
      </c>
      <c r="I4341" s="27">
        <v>6.8902115545542292E-2</v>
      </c>
      <c r="J4341" s="27">
        <v>0.13836353142591307</v>
      </c>
      <c r="K4341" s="27">
        <v>0.13795275248013292</v>
      </c>
      <c r="L4341" s="27">
        <v>6.0716210546754076E-3</v>
      </c>
      <c r="M4341" s="27">
        <v>0.12846044328808034</v>
      </c>
      <c r="N4341" s="27">
        <v>7.8685270671628435E-2</v>
      </c>
      <c r="O4341" s="27">
        <v>0</v>
      </c>
      <c r="P4341" s="27">
        <v>0</v>
      </c>
      <c r="Q4341" s="27">
        <v>0</v>
      </c>
      <c r="R4341" s="27">
        <v>0</v>
      </c>
      <c r="S4341" s="27">
        <v>0</v>
      </c>
      <c r="T4341" s="27">
        <v>0</v>
      </c>
      <c r="U4341" s="27">
        <v>0</v>
      </c>
      <c r="V4341" s="27">
        <v>0</v>
      </c>
      <c r="W4341" s="27">
        <v>0</v>
      </c>
      <c r="X4341" s="27">
        <v>0</v>
      </c>
      <c r="Y4341" s="27">
        <v>0</v>
      </c>
      <c r="Z4341" s="27">
        <v>0</v>
      </c>
      <c r="AA4341" s="27">
        <v>0</v>
      </c>
      <c r="AB4341" s="27">
        <v>0</v>
      </c>
      <c r="AC4341" s="27">
        <v>0</v>
      </c>
      <c r="AD4341" s="27">
        <v>0</v>
      </c>
      <c r="AE4341" s="27">
        <v>0</v>
      </c>
      <c r="AF4341" s="27">
        <v>0</v>
      </c>
      <c r="AG4341" s="27">
        <v>0</v>
      </c>
      <c r="AH4341" s="27">
        <v>0</v>
      </c>
      <c r="AI4341" s="27">
        <v>0</v>
      </c>
      <c r="AK4341" s="29">
        <f t="shared" si="67"/>
        <v>-2.1137364775699993E-2</v>
      </c>
    </row>
    <row r="4342" spans="1:37" x14ac:dyDescent="0.25">
      <c r="A4342">
        <v>4340</v>
      </c>
      <c r="B4342" s="1">
        <v>1.06E-2</v>
      </c>
      <c r="C4342" s="1">
        <v>1.1656521715059554E-4</v>
      </c>
      <c r="D4342" s="27">
        <v>0.13652146304653295</v>
      </c>
      <c r="E4342" s="27">
        <v>8.6773598840105215E-2</v>
      </c>
      <c r="F4342" s="27">
        <v>0.10783778812951467</v>
      </c>
      <c r="G4342" s="27">
        <v>8.0778821380692936E-3</v>
      </c>
      <c r="H4342" s="27">
        <v>2.1951611871255123E-2</v>
      </c>
      <c r="I4342" s="27">
        <v>4.5757303098904308E-2</v>
      </c>
      <c r="J4342" s="27">
        <v>0.1438174614424495</v>
      </c>
      <c r="K4342" s="27">
        <v>8.3101773362597928E-2</v>
      </c>
      <c r="L4342" s="27">
        <v>0.15845914997627561</v>
      </c>
      <c r="M4342" s="27">
        <v>9.7462629429943132E-2</v>
      </c>
      <c r="N4342" s="27">
        <v>0.11023933866435229</v>
      </c>
      <c r="O4342" s="27">
        <v>0</v>
      </c>
      <c r="P4342" s="27">
        <v>0</v>
      </c>
      <c r="Q4342" s="27">
        <v>0</v>
      </c>
      <c r="R4342" s="27">
        <v>0</v>
      </c>
      <c r="S4342" s="27">
        <v>0</v>
      </c>
      <c r="T4342" s="27">
        <v>0</v>
      </c>
      <c r="U4342" s="27">
        <v>0</v>
      </c>
      <c r="V4342" s="27">
        <v>0</v>
      </c>
      <c r="W4342" s="27">
        <v>0</v>
      </c>
      <c r="X4342" s="27">
        <v>0</v>
      </c>
      <c r="Y4342" s="27">
        <v>0</v>
      </c>
      <c r="Z4342" s="27">
        <v>0</v>
      </c>
      <c r="AA4342" s="27">
        <v>0</v>
      </c>
      <c r="AB4342" s="27">
        <v>0</v>
      </c>
      <c r="AC4342" s="27">
        <v>0</v>
      </c>
      <c r="AD4342" s="27">
        <v>0</v>
      </c>
      <c r="AE4342" s="27">
        <v>0</v>
      </c>
      <c r="AF4342" s="27">
        <v>0</v>
      </c>
      <c r="AG4342" s="27">
        <v>0</v>
      </c>
      <c r="AH4342" s="27">
        <v>0</v>
      </c>
      <c r="AI4342" s="27">
        <v>0</v>
      </c>
      <c r="AK4342" s="29">
        <f t="shared" si="67"/>
        <v>1.0996718599112786E-2</v>
      </c>
    </row>
    <row r="4343" spans="1:37" x14ac:dyDescent="0.25">
      <c r="A4343">
        <v>4341</v>
      </c>
      <c r="B4343" s="1">
        <v>9.9000000000000008E-3</v>
      </c>
      <c r="C4343" s="1">
        <v>8.288562526317441E-5</v>
      </c>
      <c r="D4343" s="27">
        <v>0.12885856353213598</v>
      </c>
      <c r="E4343" s="27">
        <v>6.3312450256331546E-2</v>
      </c>
      <c r="F4343" s="27">
        <v>0.13672014459878176</v>
      </c>
      <c r="G4343" s="27">
        <v>3.0234874276744695E-2</v>
      </c>
      <c r="H4343" s="27">
        <v>0.13587600494753063</v>
      </c>
      <c r="I4343" s="27">
        <v>8.098381957027144E-2</v>
      </c>
      <c r="J4343" s="27">
        <v>9.8140271190404194E-2</v>
      </c>
      <c r="K4343" s="27">
        <v>1.0229945004636002E-2</v>
      </c>
      <c r="L4343" s="27">
        <v>9.8839664001919625E-2</v>
      </c>
      <c r="M4343" s="27">
        <v>0.12844974114453767</v>
      </c>
      <c r="N4343" s="27">
        <v>8.8354521476706221E-2</v>
      </c>
      <c r="O4343" s="27">
        <v>0</v>
      </c>
      <c r="P4343" s="27">
        <v>0</v>
      </c>
      <c r="Q4343" s="27">
        <v>0</v>
      </c>
      <c r="R4343" s="27">
        <v>0</v>
      </c>
      <c r="S4343" s="27">
        <v>0</v>
      </c>
      <c r="T4343" s="27">
        <v>0</v>
      </c>
      <c r="U4343" s="27">
        <v>0</v>
      </c>
      <c r="V4343" s="27">
        <v>0</v>
      </c>
      <c r="W4343" s="27">
        <v>0</v>
      </c>
      <c r="X4343" s="27">
        <v>0</v>
      </c>
      <c r="Y4343" s="27">
        <v>0</v>
      </c>
      <c r="Z4343" s="27">
        <v>0</v>
      </c>
      <c r="AA4343" s="27">
        <v>0</v>
      </c>
      <c r="AB4343" s="27">
        <v>0</v>
      </c>
      <c r="AC4343" s="27">
        <v>0</v>
      </c>
      <c r="AD4343" s="27">
        <v>0</v>
      </c>
      <c r="AE4343" s="27">
        <v>0</v>
      </c>
      <c r="AF4343" s="27">
        <v>0</v>
      </c>
      <c r="AG4343" s="27">
        <v>0</v>
      </c>
      <c r="AH4343" s="27">
        <v>0</v>
      </c>
      <c r="AI4343" s="27">
        <v>0</v>
      </c>
      <c r="AK4343" s="29">
        <f t="shared" si="67"/>
        <v>8.372285380118626E-3</v>
      </c>
    </row>
    <row r="4344" spans="1:37" x14ac:dyDescent="0.25">
      <c r="A4344">
        <v>4342</v>
      </c>
      <c r="B4344" s="1">
        <v>1.2999999999999999E-2</v>
      </c>
      <c r="C4344" s="1">
        <v>1.5129607061835631E-4</v>
      </c>
      <c r="D4344" s="27">
        <v>9.4870302217898703E-2</v>
      </c>
      <c r="E4344" s="27">
        <v>0.10496179478776471</v>
      </c>
      <c r="F4344" s="27">
        <v>2.107647207442093E-2</v>
      </c>
      <c r="G4344" s="27">
        <v>0.15121056423109558</v>
      </c>
      <c r="H4344" s="27">
        <v>1.9856999177130352E-2</v>
      </c>
      <c r="I4344" s="27">
        <v>0.13667173473761735</v>
      </c>
      <c r="J4344" s="27">
        <v>0.16693962377625851</v>
      </c>
      <c r="K4344" s="27">
        <v>7.5416495146688342E-2</v>
      </c>
      <c r="L4344" s="27">
        <v>4.4099817567088327E-2</v>
      </c>
      <c r="M4344" s="27">
        <v>2.4924946886675067E-2</v>
      </c>
      <c r="N4344" s="27">
        <v>0.1599712493973624</v>
      </c>
      <c r="O4344" s="27">
        <v>0</v>
      </c>
      <c r="P4344" s="27">
        <v>0</v>
      </c>
      <c r="Q4344" s="27">
        <v>0</v>
      </c>
      <c r="R4344" s="27">
        <v>0</v>
      </c>
      <c r="S4344" s="27">
        <v>0</v>
      </c>
      <c r="T4344" s="27">
        <v>0</v>
      </c>
      <c r="U4344" s="27">
        <v>0</v>
      </c>
      <c r="V4344" s="27">
        <v>0</v>
      </c>
      <c r="W4344" s="27">
        <v>0</v>
      </c>
      <c r="X4344" s="27">
        <v>0</v>
      </c>
      <c r="Y4344" s="27">
        <v>0</v>
      </c>
      <c r="Z4344" s="27">
        <v>0</v>
      </c>
      <c r="AA4344" s="27">
        <v>0</v>
      </c>
      <c r="AB4344" s="27">
        <v>0</v>
      </c>
      <c r="AC4344" s="27">
        <v>0</v>
      </c>
      <c r="AD4344" s="27">
        <v>0</v>
      </c>
      <c r="AE4344" s="27">
        <v>0</v>
      </c>
      <c r="AF4344" s="27">
        <v>0</v>
      </c>
      <c r="AG4344" s="27">
        <v>0</v>
      </c>
      <c r="AH4344" s="27">
        <v>0</v>
      </c>
      <c r="AI4344" s="27">
        <v>0</v>
      </c>
      <c r="AK4344" s="29">
        <f t="shared" si="67"/>
        <v>1.1638159278335102E-2</v>
      </c>
    </row>
    <row r="4345" spans="1:37" x14ac:dyDescent="0.25">
      <c r="A4345">
        <v>4343</v>
      </c>
      <c r="B4345" s="1">
        <v>1.2999999999999999E-2</v>
      </c>
      <c r="C4345" s="1">
        <v>4.4958139976575013E-4</v>
      </c>
      <c r="D4345" s="27">
        <v>5.9149242290516865E-2</v>
      </c>
      <c r="E4345" s="27">
        <v>0.17398699149488733</v>
      </c>
      <c r="F4345" s="27">
        <v>2.5714618636471953E-2</v>
      </c>
      <c r="G4345" s="27">
        <v>1.4148645337897647E-2</v>
      </c>
      <c r="H4345" s="27">
        <v>0.15325507602839378</v>
      </c>
      <c r="I4345" s="27">
        <v>0.12853348851309973</v>
      </c>
      <c r="J4345" s="27">
        <v>0.10506991103758317</v>
      </c>
      <c r="K4345" s="27">
        <v>2.922478966657208E-2</v>
      </c>
      <c r="L4345" s="27">
        <v>0.15852347156078611</v>
      </c>
      <c r="M4345" s="27">
        <v>5.925869587045851E-4</v>
      </c>
      <c r="N4345" s="27">
        <v>0.15180117847508676</v>
      </c>
      <c r="O4345" s="27">
        <v>0</v>
      </c>
      <c r="P4345" s="27">
        <v>0</v>
      </c>
      <c r="Q4345" s="27">
        <v>0</v>
      </c>
      <c r="R4345" s="27">
        <v>0</v>
      </c>
      <c r="S4345" s="27">
        <v>0</v>
      </c>
      <c r="T4345" s="27">
        <v>0</v>
      </c>
      <c r="U4345" s="27">
        <v>0</v>
      </c>
      <c r="V4345" s="27">
        <v>0</v>
      </c>
      <c r="W4345" s="27">
        <v>0</v>
      </c>
      <c r="X4345" s="27">
        <v>0</v>
      </c>
      <c r="Y4345" s="27">
        <v>0</v>
      </c>
      <c r="Z4345" s="27">
        <v>0</v>
      </c>
      <c r="AA4345" s="27">
        <v>0</v>
      </c>
      <c r="AB4345" s="27">
        <v>0</v>
      </c>
      <c r="AC4345" s="27">
        <v>0</v>
      </c>
      <c r="AD4345" s="27">
        <v>0</v>
      </c>
      <c r="AE4345" s="27">
        <v>0</v>
      </c>
      <c r="AF4345" s="27">
        <v>0</v>
      </c>
      <c r="AG4345" s="27">
        <v>0</v>
      </c>
      <c r="AH4345" s="27">
        <v>0</v>
      </c>
      <c r="AI4345" s="27">
        <v>0</v>
      </c>
      <c r="AK4345" s="29">
        <f t="shared" si="67"/>
        <v>3.4583184597365396E-2</v>
      </c>
    </row>
    <row r="4346" spans="1:37" x14ac:dyDescent="0.25">
      <c r="A4346">
        <v>4344</v>
      </c>
      <c r="B4346" s="1">
        <v>1.23E-2</v>
      </c>
      <c r="C4346" s="1">
        <v>-2.1598729511596723E-4</v>
      </c>
      <c r="D4346" s="27">
        <v>7.0986338396474558E-2</v>
      </c>
      <c r="E4346" s="27">
        <v>2.4511681017319448E-2</v>
      </c>
      <c r="F4346" s="27">
        <v>0.16313547828108099</v>
      </c>
      <c r="G4346" s="27">
        <v>0.14981287524197925</v>
      </c>
      <c r="H4346" s="27">
        <v>0.14002696659197031</v>
      </c>
      <c r="I4346" s="27">
        <v>0.16078030136797253</v>
      </c>
      <c r="J4346" s="27">
        <v>0.1022043072964894</v>
      </c>
      <c r="K4346" s="27">
        <v>3.8478056218771303E-2</v>
      </c>
      <c r="L4346" s="27">
        <v>1.3184108171684245E-2</v>
      </c>
      <c r="M4346" s="27">
        <v>8.5452533967560168E-2</v>
      </c>
      <c r="N4346" s="27">
        <v>5.1427353448697963E-2</v>
      </c>
      <c r="O4346" s="27">
        <v>0</v>
      </c>
      <c r="P4346" s="27">
        <v>0</v>
      </c>
      <c r="Q4346" s="27">
        <v>0</v>
      </c>
      <c r="R4346" s="27">
        <v>0</v>
      </c>
      <c r="S4346" s="27">
        <v>0</v>
      </c>
      <c r="T4346" s="27">
        <v>0</v>
      </c>
      <c r="U4346" s="27">
        <v>0</v>
      </c>
      <c r="V4346" s="27">
        <v>0</v>
      </c>
      <c r="W4346" s="27">
        <v>0</v>
      </c>
      <c r="X4346" s="27">
        <v>0</v>
      </c>
      <c r="Y4346" s="27">
        <v>0</v>
      </c>
      <c r="Z4346" s="27">
        <v>0</v>
      </c>
      <c r="AA4346" s="27">
        <v>0</v>
      </c>
      <c r="AB4346" s="27">
        <v>0</v>
      </c>
      <c r="AC4346" s="27">
        <v>0</v>
      </c>
      <c r="AD4346" s="27">
        <v>0</v>
      </c>
      <c r="AE4346" s="27">
        <v>0</v>
      </c>
      <c r="AF4346" s="27">
        <v>0</v>
      </c>
      <c r="AG4346" s="27">
        <v>0</v>
      </c>
      <c r="AH4346" s="27">
        <v>0</v>
      </c>
      <c r="AI4346" s="27">
        <v>0</v>
      </c>
      <c r="AK4346" s="29">
        <f t="shared" si="67"/>
        <v>-1.7559942692355061E-2</v>
      </c>
    </row>
    <row r="4347" spans="1:37" x14ac:dyDescent="0.25">
      <c r="A4347">
        <v>4345</v>
      </c>
      <c r="B4347" s="1">
        <v>1.12E-2</v>
      </c>
      <c r="C4347" s="1">
        <v>-1.6519527213724425E-4</v>
      </c>
      <c r="D4347" s="27">
        <v>4.4390647282639611E-2</v>
      </c>
      <c r="E4347" s="27">
        <v>5.7931071520035737E-2</v>
      </c>
      <c r="F4347" s="27">
        <v>0.15689496706219214</v>
      </c>
      <c r="G4347" s="27">
        <v>0.11144070625196534</v>
      </c>
      <c r="H4347" s="27">
        <v>0.15369422339586816</v>
      </c>
      <c r="I4347" s="27">
        <v>3.3838687582781295E-2</v>
      </c>
      <c r="J4347" s="27">
        <v>3.626373945470477E-2</v>
      </c>
      <c r="K4347" s="27">
        <v>0.12276919704354486</v>
      </c>
      <c r="L4347" s="27">
        <v>0.10081420189308028</v>
      </c>
      <c r="M4347" s="27">
        <v>5.6947423600538283E-2</v>
      </c>
      <c r="N4347" s="27">
        <v>0.12501513491264957</v>
      </c>
      <c r="O4347" s="27">
        <v>0</v>
      </c>
      <c r="P4347" s="27">
        <v>0</v>
      </c>
      <c r="Q4347" s="27">
        <v>0</v>
      </c>
      <c r="R4347" s="27">
        <v>0</v>
      </c>
      <c r="S4347" s="27">
        <v>0</v>
      </c>
      <c r="T4347" s="27">
        <v>0</v>
      </c>
      <c r="U4347" s="27">
        <v>0</v>
      </c>
      <c r="V4347" s="27">
        <v>0</v>
      </c>
      <c r="W4347" s="27">
        <v>0</v>
      </c>
      <c r="X4347" s="27">
        <v>0</v>
      </c>
      <c r="Y4347" s="27">
        <v>0</v>
      </c>
      <c r="Z4347" s="27">
        <v>0</v>
      </c>
      <c r="AA4347" s="27">
        <v>0</v>
      </c>
      <c r="AB4347" s="27">
        <v>0</v>
      </c>
      <c r="AC4347" s="27">
        <v>0</v>
      </c>
      <c r="AD4347" s="27">
        <v>0</v>
      </c>
      <c r="AE4347" s="27">
        <v>0</v>
      </c>
      <c r="AF4347" s="27">
        <v>0</v>
      </c>
      <c r="AG4347" s="27">
        <v>0</v>
      </c>
      <c r="AH4347" s="27">
        <v>0</v>
      </c>
      <c r="AI4347" s="27">
        <v>0</v>
      </c>
      <c r="AK4347" s="29">
        <f t="shared" si="67"/>
        <v>-1.4749577869396808E-2</v>
      </c>
    </row>
    <row r="4348" spans="1:37" x14ac:dyDescent="0.25">
      <c r="A4348">
        <v>4346</v>
      </c>
      <c r="B4348" s="1">
        <v>1.3599999999999999E-2</v>
      </c>
      <c r="C4348" s="1">
        <v>3.9207982177613165E-5</v>
      </c>
      <c r="D4348" s="27">
        <v>1.6977133464241775E-2</v>
      </c>
      <c r="E4348" s="27">
        <v>0.1303418922735034</v>
      </c>
      <c r="F4348" s="27">
        <v>6.8514152475200818E-2</v>
      </c>
      <c r="G4348" s="27">
        <v>1.2559108019375832E-2</v>
      </c>
      <c r="H4348" s="27">
        <v>0.10768525052067481</v>
      </c>
      <c r="I4348" s="27">
        <v>0.16861039975090664</v>
      </c>
      <c r="J4348" s="27">
        <v>0.17966425504363071</v>
      </c>
      <c r="K4348" s="27">
        <v>0.12198689716346457</v>
      </c>
      <c r="L4348" s="27">
        <v>9.4359972989455657E-2</v>
      </c>
      <c r="M4348" s="27">
        <v>5.530534566313898E-2</v>
      </c>
      <c r="N4348" s="27">
        <v>4.3995592636406677E-2</v>
      </c>
      <c r="O4348" s="27">
        <v>0</v>
      </c>
      <c r="P4348" s="27">
        <v>0</v>
      </c>
      <c r="Q4348" s="27">
        <v>0</v>
      </c>
      <c r="R4348" s="27">
        <v>0</v>
      </c>
      <c r="S4348" s="27">
        <v>0</v>
      </c>
      <c r="T4348" s="27">
        <v>0</v>
      </c>
      <c r="U4348" s="27">
        <v>0</v>
      </c>
      <c r="V4348" s="27">
        <v>0</v>
      </c>
      <c r="W4348" s="27">
        <v>0</v>
      </c>
      <c r="X4348" s="27">
        <v>0</v>
      </c>
      <c r="Y4348" s="27">
        <v>0</v>
      </c>
      <c r="Z4348" s="27">
        <v>0</v>
      </c>
      <c r="AA4348" s="27">
        <v>0</v>
      </c>
      <c r="AB4348" s="27">
        <v>0</v>
      </c>
      <c r="AC4348" s="27">
        <v>0</v>
      </c>
      <c r="AD4348" s="27">
        <v>0</v>
      </c>
      <c r="AE4348" s="27">
        <v>0</v>
      </c>
      <c r="AF4348" s="27">
        <v>0</v>
      </c>
      <c r="AG4348" s="27">
        <v>0</v>
      </c>
      <c r="AH4348" s="27">
        <v>0</v>
      </c>
      <c r="AI4348" s="27">
        <v>0</v>
      </c>
      <c r="AK4348" s="29">
        <f t="shared" si="67"/>
        <v>2.8829398660009681E-3</v>
      </c>
    </row>
    <row r="4349" spans="1:37" x14ac:dyDescent="0.25">
      <c r="A4349">
        <v>4347</v>
      </c>
      <c r="B4349" s="1">
        <v>1.2800000000000001E-2</v>
      </c>
      <c r="C4349" s="1">
        <v>-1.2231750102952239E-5</v>
      </c>
      <c r="D4349" s="27">
        <v>5.6197426867928252E-2</v>
      </c>
      <c r="E4349" s="27">
        <v>9.0316820250681842E-2</v>
      </c>
      <c r="F4349" s="27">
        <v>0.10956319575409432</v>
      </c>
      <c r="G4349" s="27">
        <v>0.15905033746165159</v>
      </c>
      <c r="H4349" s="27">
        <v>9.8448834711050578E-2</v>
      </c>
      <c r="I4349" s="27">
        <v>0.16158318839102503</v>
      </c>
      <c r="J4349" s="27">
        <v>7.2836120409509139E-2</v>
      </c>
      <c r="K4349" s="27">
        <v>6.2700844791509086E-2</v>
      </c>
      <c r="L4349" s="27">
        <v>0.11005744391212643</v>
      </c>
      <c r="M4349" s="27">
        <v>5.366950024822148E-2</v>
      </c>
      <c r="N4349" s="27">
        <v>2.5576287202202234E-2</v>
      </c>
      <c r="O4349" s="27">
        <v>0</v>
      </c>
      <c r="P4349" s="27">
        <v>0</v>
      </c>
      <c r="Q4349" s="27">
        <v>0</v>
      </c>
      <c r="R4349" s="27">
        <v>0</v>
      </c>
      <c r="S4349" s="27">
        <v>0</v>
      </c>
      <c r="T4349" s="27">
        <v>0</v>
      </c>
      <c r="U4349" s="27">
        <v>0</v>
      </c>
      <c r="V4349" s="27">
        <v>0</v>
      </c>
      <c r="W4349" s="27">
        <v>0</v>
      </c>
      <c r="X4349" s="27">
        <v>0</v>
      </c>
      <c r="Y4349" s="27">
        <v>0</v>
      </c>
      <c r="Z4349" s="27">
        <v>0</v>
      </c>
      <c r="AA4349" s="27">
        <v>0</v>
      </c>
      <c r="AB4349" s="27">
        <v>0</v>
      </c>
      <c r="AC4349" s="27">
        <v>0</v>
      </c>
      <c r="AD4349" s="27">
        <v>0</v>
      </c>
      <c r="AE4349" s="27">
        <v>0</v>
      </c>
      <c r="AF4349" s="27">
        <v>0</v>
      </c>
      <c r="AG4349" s="27">
        <v>0</v>
      </c>
      <c r="AH4349" s="27">
        <v>0</v>
      </c>
      <c r="AI4349" s="27">
        <v>0</v>
      </c>
      <c r="AK4349" s="29">
        <f t="shared" si="67"/>
        <v>-9.5560547679314359E-4</v>
      </c>
    </row>
    <row r="4350" spans="1:37" x14ac:dyDescent="0.25">
      <c r="A4350">
        <v>4348</v>
      </c>
      <c r="B4350" s="1">
        <v>1.5299999999999999E-2</v>
      </c>
      <c r="C4350" s="1">
        <v>1.1067307790882597E-4</v>
      </c>
      <c r="D4350" s="27">
        <v>3.0882718925342507E-2</v>
      </c>
      <c r="E4350" s="27">
        <v>0.17969702062171658</v>
      </c>
      <c r="F4350" s="27">
        <v>1.549021776377015E-3</v>
      </c>
      <c r="G4350" s="27">
        <v>0.19085489104401726</v>
      </c>
      <c r="H4350" s="27">
        <v>5.6625331522203448E-2</v>
      </c>
      <c r="I4350" s="27">
        <v>0.18161993154454992</v>
      </c>
      <c r="J4350" s="27">
        <v>6.4560534671621747E-2</v>
      </c>
      <c r="K4350" s="27">
        <v>0.10428535119258825</v>
      </c>
      <c r="L4350" s="27">
        <v>3.4330286183545583E-2</v>
      </c>
      <c r="M4350" s="27">
        <v>0.14476420914046079</v>
      </c>
      <c r="N4350" s="27">
        <v>1.0830703377577052E-2</v>
      </c>
      <c r="O4350" s="27">
        <v>0</v>
      </c>
      <c r="P4350" s="27">
        <v>0</v>
      </c>
      <c r="Q4350" s="27">
        <v>0</v>
      </c>
      <c r="R4350" s="27">
        <v>0</v>
      </c>
      <c r="S4350" s="27">
        <v>0</v>
      </c>
      <c r="T4350" s="27">
        <v>0</v>
      </c>
      <c r="U4350" s="27">
        <v>0</v>
      </c>
      <c r="V4350" s="27">
        <v>0</v>
      </c>
      <c r="W4350" s="27">
        <v>0</v>
      </c>
      <c r="X4350" s="27">
        <v>0</v>
      </c>
      <c r="Y4350" s="27">
        <v>0</v>
      </c>
      <c r="Z4350" s="27">
        <v>0</v>
      </c>
      <c r="AA4350" s="27">
        <v>0</v>
      </c>
      <c r="AB4350" s="27">
        <v>0</v>
      </c>
      <c r="AC4350" s="27">
        <v>0</v>
      </c>
      <c r="AD4350" s="27">
        <v>0</v>
      </c>
      <c r="AE4350" s="27">
        <v>0</v>
      </c>
      <c r="AF4350" s="27">
        <v>0</v>
      </c>
      <c r="AG4350" s="27">
        <v>0</v>
      </c>
      <c r="AH4350" s="27">
        <v>0</v>
      </c>
      <c r="AI4350" s="27">
        <v>0</v>
      </c>
      <c r="AK4350" s="29">
        <f t="shared" si="67"/>
        <v>7.2335345038448354E-3</v>
      </c>
    </row>
    <row r="4351" spans="1:37" x14ac:dyDescent="0.25">
      <c r="A4351">
        <v>4349</v>
      </c>
      <c r="B4351" s="1">
        <v>1.17E-2</v>
      </c>
      <c r="C4351" s="1">
        <v>2.8117055332900393E-5</v>
      </c>
      <c r="D4351" s="27">
        <v>9.278520860779188E-2</v>
      </c>
      <c r="E4351" s="27">
        <v>0.10615616959359028</v>
      </c>
      <c r="F4351" s="27">
        <v>1.955335405221036E-2</v>
      </c>
      <c r="G4351" s="27">
        <v>8.4071446529372332E-2</v>
      </c>
      <c r="H4351" s="27">
        <v>9.38343243451496E-2</v>
      </c>
      <c r="I4351" s="27">
        <v>0.10006146212059004</v>
      </c>
      <c r="J4351" s="27">
        <v>4.3413412720323181E-2</v>
      </c>
      <c r="K4351" s="27">
        <v>0.12189680844483634</v>
      </c>
      <c r="L4351" s="27">
        <v>9.9439396957900716E-2</v>
      </c>
      <c r="M4351" s="27">
        <v>9.8850647011073087E-2</v>
      </c>
      <c r="N4351" s="27">
        <v>0.13993776961716209</v>
      </c>
      <c r="O4351" s="27">
        <v>0</v>
      </c>
      <c r="P4351" s="27">
        <v>0</v>
      </c>
      <c r="Q4351" s="27">
        <v>0</v>
      </c>
      <c r="R4351" s="27">
        <v>0</v>
      </c>
      <c r="S4351" s="27">
        <v>0</v>
      </c>
      <c r="T4351" s="27">
        <v>0</v>
      </c>
      <c r="U4351" s="27">
        <v>0</v>
      </c>
      <c r="V4351" s="27">
        <v>0</v>
      </c>
      <c r="W4351" s="27">
        <v>0</v>
      </c>
      <c r="X4351" s="27">
        <v>0</v>
      </c>
      <c r="Y4351" s="27">
        <v>0</v>
      </c>
      <c r="Z4351" s="27">
        <v>0</v>
      </c>
      <c r="AA4351" s="27">
        <v>0</v>
      </c>
      <c r="AB4351" s="27">
        <v>0</v>
      </c>
      <c r="AC4351" s="27">
        <v>0</v>
      </c>
      <c r="AD4351" s="27">
        <v>0</v>
      </c>
      <c r="AE4351" s="27">
        <v>0</v>
      </c>
      <c r="AF4351" s="27">
        <v>0</v>
      </c>
      <c r="AG4351" s="27">
        <v>0</v>
      </c>
      <c r="AH4351" s="27">
        <v>0</v>
      </c>
      <c r="AI4351" s="27">
        <v>0</v>
      </c>
      <c r="AK4351" s="29">
        <f t="shared" si="67"/>
        <v>2.403167122470119E-3</v>
      </c>
    </row>
    <row r="4352" spans="1:37" x14ac:dyDescent="0.25">
      <c r="A4352">
        <v>4350</v>
      </c>
      <c r="B4352" s="1">
        <v>1.21E-2</v>
      </c>
      <c r="C4352" s="1">
        <v>-2.9534178546538996E-4</v>
      </c>
      <c r="D4352" s="27">
        <v>6.260377433142543E-2</v>
      </c>
      <c r="E4352" s="27">
        <v>9.1429182560737853E-3</v>
      </c>
      <c r="F4352" s="27">
        <v>9.7187444405898327E-2</v>
      </c>
      <c r="G4352" s="27">
        <v>3.0397020347853455E-2</v>
      </c>
      <c r="H4352" s="27">
        <v>0.17533091059406372</v>
      </c>
      <c r="I4352" s="27">
        <v>0.16194167060904091</v>
      </c>
      <c r="J4352" s="27">
        <v>9.8282980260714609E-2</v>
      </c>
      <c r="K4352" s="27">
        <v>0.1438925670906914</v>
      </c>
      <c r="L4352" s="27">
        <v>0.14053031376316771</v>
      </c>
      <c r="M4352" s="27">
        <v>4.6945047744367556E-3</v>
      </c>
      <c r="N4352" s="27">
        <v>7.5995895566633984E-2</v>
      </c>
      <c r="O4352" s="27">
        <v>0</v>
      </c>
      <c r="P4352" s="27">
        <v>0</v>
      </c>
      <c r="Q4352" s="27">
        <v>0</v>
      </c>
      <c r="R4352" s="27">
        <v>0</v>
      </c>
      <c r="S4352" s="27">
        <v>0</v>
      </c>
      <c r="T4352" s="27">
        <v>0</v>
      </c>
      <c r="U4352" s="27">
        <v>0</v>
      </c>
      <c r="V4352" s="27">
        <v>0</v>
      </c>
      <c r="W4352" s="27">
        <v>0</v>
      </c>
      <c r="X4352" s="27">
        <v>0</v>
      </c>
      <c r="Y4352" s="27">
        <v>0</v>
      </c>
      <c r="Z4352" s="27">
        <v>0</v>
      </c>
      <c r="AA4352" s="27">
        <v>0</v>
      </c>
      <c r="AB4352" s="27">
        <v>0</v>
      </c>
      <c r="AC4352" s="27">
        <v>0</v>
      </c>
      <c r="AD4352" s="27">
        <v>0</v>
      </c>
      <c r="AE4352" s="27">
        <v>0</v>
      </c>
      <c r="AF4352" s="27">
        <v>0</v>
      </c>
      <c r="AG4352" s="27">
        <v>0</v>
      </c>
      <c r="AH4352" s="27">
        <v>0</v>
      </c>
      <c r="AI4352" s="27">
        <v>0</v>
      </c>
      <c r="AK4352" s="29">
        <f t="shared" si="67"/>
        <v>-2.4408412021933053E-2</v>
      </c>
    </row>
    <row r="4353" spans="1:37" x14ac:dyDescent="0.25">
      <c r="A4353">
        <v>4351</v>
      </c>
      <c r="B4353" s="1">
        <v>1.5299999999999999E-2</v>
      </c>
      <c r="C4353" s="1">
        <v>-3.6702751557512385E-4</v>
      </c>
      <c r="D4353" s="27">
        <v>1.6345576272123841E-2</v>
      </c>
      <c r="E4353" s="27">
        <v>0.12016169577158878</v>
      </c>
      <c r="F4353" s="27">
        <v>0.18026613377872955</v>
      </c>
      <c r="G4353" s="27">
        <v>9.8355142057750602E-2</v>
      </c>
      <c r="H4353" s="27">
        <v>8.8482584645402429E-2</v>
      </c>
      <c r="I4353" s="27">
        <v>0.17245440760477435</v>
      </c>
      <c r="J4353" s="27">
        <v>4.3281846662628645E-2</v>
      </c>
      <c r="K4353" s="27">
        <v>0.17509339262928464</v>
      </c>
      <c r="L4353" s="27">
        <v>5.7833657929231633E-2</v>
      </c>
      <c r="M4353" s="27">
        <v>1.4123680229662712E-2</v>
      </c>
      <c r="N4353" s="27">
        <v>3.360188241882274E-2</v>
      </c>
      <c r="O4353" s="27">
        <v>0</v>
      </c>
      <c r="P4353" s="27">
        <v>0</v>
      </c>
      <c r="Q4353" s="27">
        <v>0</v>
      </c>
      <c r="R4353" s="27">
        <v>0</v>
      </c>
      <c r="S4353" s="27">
        <v>0</v>
      </c>
      <c r="T4353" s="27">
        <v>0</v>
      </c>
      <c r="U4353" s="27">
        <v>0</v>
      </c>
      <c r="V4353" s="27">
        <v>0</v>
      </c>
      <c r="W4353" s="27">
        <v>0</v>
      </c>
      <c r="X4353" s="27">
        <v>0</v>
      </c>
      <c r="Y4353" s="27">
        <v>0</v>
      </c>
      <c r="Z4353" s="27">
        <v>0</v>
      </c>
      <c r="AA4353" s="27">
        <v>0</v>
      </c>
      <c r="AB4353" s="27">
        <v>0</v>
      </c>
      <c r="AC4353" s="27">
        <v>0</v>
      </c>
      <c r="AD4353" s="27">
        <v>0</v>
      </c>
      <c r="AE4353" s="27">
        <v>0</v>
      </c>
      <c r="AF4353" s="27">
        <v>0</v>
      </c>
      <c r="AG4353" s="27">
        <v>0</v>
      </c>
      <c r="AH4353" s="27">
        <v>0</v>
      </c>
      <c r="AI4353" s="27">
        <v>0</v>
      </c>
      <c r="AK4353" s="29">
        <f t="shared" si="67"/>
        <v>-2.3988726508178029E-2</v>
      </c>
    </row>
    <row r="4354" spans="1:37" x14ac:dyDescent="0.25">
      <c r="A4354">
        <v>4352</v>
      </c>
      <c r="B4354" s="1">
        <v>1.06E-2</v>
      </c>
      <c r="C4354" s="1">
        <v>1.6833213527879274E-4</v>
      </c>
      <c r="D4354" s="27">
        <v>6.8438861617540633E-2</v>
      </c>
      <c r="E4354" s="27">
        <v>9.4714442051477957E-2</v>
      </c>
      <c r="F4354" s="27">
        <v>1.9483589250089011E-2</v>
      </c>
      <c r="G4354" s="27">
        <v>0.11437829533851294</v>
      </c>
      <c r="H4354" s="27">
        <v>0.16087767366024461</v>
      </c>
      <c r="I4354" s="27">
        <v>8.2313369921617308E-2</v>
      </c>
      <c r="J4354" s="27">
        <v>1.7173543109704061E-2</v>
      </c>
      <c r="K4354" s="27">
        <v>6.9673971397510248E-2</v>
      </c>
      <c r="L4354" s="27">
        <v>0.15296361402329883</v>
      </c>
      <c r="M4354" s="27">
        <v>0.12576747063580804</v>
      </c>
      <c r="N4354" s="27">
        <v>9.4215168994196519E-2</v>
      </c>
      <c r="O4354" s="27">
        <v>0</v>
      </c>
      <c r="P4354" s="27">
        <v>0</v>
      </c>
      <c r="Q4354" s="27">
        <v>0</v>
      </c>
      <c r="R4354" s="27">
        <v>0</v>
      </c>
      <c r="S4354" s="27">
        <v>0</v>
      </c>
      <c r="T4354" s="27">
        <v>0</v>
      </c>
      <c r="U4354" s="27">
        <v>0</v>
      </c>
      <c r="V4354" s="27">
        <v>0</v>
      </c>
      <c r="W4354" s="27">
        <v>0</v>
      </c>
      <c r="X4354" s="27">
        <v>0</v>
      </c>
      <c r="Y4354" s="27">
        <v>0</v>
      </c>
      <c r="Z4354" s="27">
        <v>0</v>
      </c>
      <c r="AA4354" s="27">
        <v>0</v>
      </c>
      <c r="AB4354" s="27">
        <v>0</v>
      </c>
      <c r="AC4354" s="27">
        <v>0</v>
      </c>
      <c r="AD4354" s="27">
        <v>0</v>
      </c>
      <c r="AE4354" s="27">
        <v>0</v>
      </c>
      <c r="AF4354" s="27">
        <v>0</v>
      </c>
      <c r="AG4354" s="27">
        <v>0</v>
      </c>
      <c r="AH4354" s="27">
        <v>0</v>
      </c>
      <c r="AI4354" s="27">
        <v>0</v>
      </c>
      <c r="AK4354" s="29">
        <f t="shared" si="67"/>
        <v>1.5880390120640825E-2</v>
      </c>
    </row>
    <row r="4355" spans="1:37" x14ac:dyDescent="0.25">
      <c r="A4355">
        <v>4353</v>
      </c>
      <c r="B4355" s="1">
        <v>1.18E-2</v>
      </c>
      <c r="C4355" s="1">
        <v>-1.9224401325335878E-4</v>
      </c>
      <c r="D4355" s="27">
        <v>0.10013711375476535</v>
      </c>
      <c r="E4355" s="27">
        <v>5.2949009734163839E-2</v>
      </c>
      <c r="F4355" s="27">
        <v>1.6895496467310509E-2</v>
      </c>
      <c r="G4355" s="27">
        <v>9.5728454532805304E-2</v>
      </c>
      <c r="H4355" s="27">
        <v>0.1121669532130443</v>
      </c>
      <c r="I4355" s="27">
        <v>0.10230944793693264</v>
      </c>
      <c r="J4355" s="27">
        <v>0.10289548771317253</v>
      </c>
      <c r="K4355" s="27">
        <v>0.15492128098923244</v>
      </c>
      <c r="L4355" s="27">
        <v>2.6782192044840614E-2</v>
      </c>
      <c r="M4355" s="27">
        <v>0.16212743551314812</v>
      </c>
      <c r="N4355" s="27">
        <v>7.3087128100584403E-2</v>
      </c>
      <c r="O4355" s="27">
        <v>0</v>
      </c>
      <c r="P4355" s="27">
        <v>0</v>
      </c>
      <c r="Q4355" s="27">
        <v>0</v>
      </c>
      <c r="R4355" s="27">
        <v>0</v>
      </c>
      <c r="S4355" s="27">
        <v>0</v>
      </c>
      <c r="T4355" s="27">
        <v>0</v>
      </c>
      <c r="U4355" s="27">
        <v>0</v>
      </c>
      <c r="V4355" s="27">
        <v>0</v>
      </c>
      <c r="W4355" s="27">
        <v>0</v>
      </c>
      <c r="X4355" s="27">
        <v>0</v>
      </c>
      <c r="Y4355" s="27">
        <v>0</v>
      </c>
      <c r="Z4355" s="27">
        <v>0</v>
      </c>
      <c r="AA4355" s="27">
        <v>0</v>
      </c>
      <c r="AB4355" s="27">
        <v>0</v>
      </c>
      <c r="AC4355" s="27">
        <v>0</v>
      </c>
      <c r="AD4355" s="27">
        <v>0</v>
      </c>
      <c r="AE4355" s="27">
        <v>0</v>
      </c>
      <c r="AF4355" s="27">
        <v>0</v>
      </c>
      <c r="AG4355" s="27">
        <v>0</v>
      </c>
      <c r="AH4355" s="27">
        <v>0</v>
      </c>
      <c r="AI4355" s="27">
        <v>0</v>
      </c>
      <c r="AK4355" s="29">
        <f t="shared" si="67"/>
        <v>-1.6291865529945659E-2</v>
      </c>
    </row>
    <row r="4356" spans="1:37" x14ac:dyDescent="0.25">
      <c r="A4356">
        <v>4354</v>
      </c>
      <c r="B4356" s="1">
        <v>1.2800000000000001E-2</v>
      </c>
      <c r="C4356" s="1">
        <v>-9.6247839875081946E-5</v>
      </c>
      <c r="D4356" s="27">
        <v>6.7803444930119611E-2</v>
      </c>
      <c r="E4356" s="27">
        <v>6.751855407736751E-2</v>
      </c>
      <c r="F4356" s="27">
        <v>2.5275013864338849E-2</v>
      </c>
      <c r="G4356" s="27">
        <v>0.15977533453871964</v>
      </c>
      <c r="H4356" s="27">
        <v>0.13332892918603312</v>
      </c>
      <c r="I4356" s="27">
        <v>0.12137712331884834</v>
      </c>
      <c r="J4356" s="27">
        <v>0.10934881862226721</v>
      </c>
      <c r="K4356" s="27">
        <v>0.13429291045208958</v>
      </c>
      <c r="L4356" s="27">
        <v>6.9840389939601927E-2</v>
      </c>
      <c r="M4356" s="27">
        <v>9.9070493089848652E-2</v>
      </c>
      <c r="N4356" s="27">
        <v>1.2368987980765724E-2</v>
      </c>
      <c r="O4356" s="27">
        <v>0</v>
      </c>
      <c r="P4356" s="27">
        <v>0</v>
      </c>
      <c r="Q4356" s="27">
        <v>0</v>
      </c>
      <c r="R4356" s="27">
        <v>0</v>
      </c>
      <c r="S4356" s="27">
        <v>0</v>
      </c>
      <c r="T4356" s="27">
        <v>0</v>
      </c>
      <c r="U4356" s="27">
        <v>0</v>
      </c>
      <c r="V4356" s="27">
        <v>0</v>
      </c>
      <c r="W4356" s="27">
        <v>0</v>
      </c>
      <c r="X4356" s="27">
        <v>0</v>
      </c>
      <c r="Y4356" s="27">
        <v>0</v>
      </c>
      <c r="Z4356" s="27">
        <v>0</v>
      </c>
      <c r="AA4356" s="27">
        <v>0</v>
      </c>
      <c r="AB4356" s="27">
        <v>0</v>
      </c>
      <c r="AC4356" s="27">
        <v>0</v>
      </c>
      <c r="AD4356" s="27">
        <v>0</v>
      </c>
      <c r="AE4356" s="27">
        <v>0</v>
      </c>
      <c r="AF4356" s="27">
        <v>0</v>
      </c>
      <c r="AG4356" s="27">
        <v>0</v>
      </c>
      <c r="AH4356" s="27">
        <v>0</v>
      </c>
      <c r="AI4356" s="27">
        <v>0</v>
      </c>
      <c r="AK4356" s="29">
        <f t="shared" ref="AK4356:AK4419" si="68">C4356/B4356</f>
        <v>-7.5193624902407767E-3</v>
      </c>
    </row>
    <row r="4357" spans="1:37" x14ac:dyDescent="0.25">
      <c r="A4357">
        <v>4355</v>
      </c>
      <c r="B4357" s="1">
        <v>1.17E-2</v>
      </c>
      <c r="C4357" s="1">
        <v>1.6023005792957165E-4</v>
      </c>
      <c r="D4357" s="27">
        <v>6.4821431891630282E-2</v>
      </c>
      <c r="E4357" s="27">
        <v>0.13322212048517595</v>
      </c>
      <c r="F4357" s="27">
        <v>0.15986032384367738</v>
      </c>
      <c r="G4357" s="27">
        <v>2.3967489023129781E-2</v>
      </c>
      <c r="H4357" s="27">
        <v>5.0890778136040191E-2</v>
      </c>
      <c r="I4357" s="27">
        <v>0.14740934895979629</v>
      </c>
      <c r="J4357" s="27">
        <v>8.3099846576325395E-2</v>
      </c>
      <c r="K4357" s="27">
        <v>2.6895686030520582E-3</v>
      </c>
      <c r="L4357" s="27">
        <v>9.077693966549609E-2</v>
      </c>
      <c r="M4357" s="27">
        <v>9.3858903226894747E-2</v>
      </c>
      <c r="N4357" s="27">
        <v>0.14940324958878198</v>
      </c>
      <c r="O4357" s="27">
        <v>0</v>
      </c>
      <c r="P4357" s="27">
        <v>0</v>
      </c>
      <c r="Q4357" s="27">
        <v>0</v>
      </c>
      <c r="R4357" s="27">
        <v>0</v>
      </c>
      <c r="S4357" s="27">
        <v>0</v>
      </c>
      <c r="T4357" s="27">
        <v>0</v>
      </c>
      <c r="U4357" s="27">
        <v>0</v>
      </c>
      <c r="V4357" s="27">
        <v>0</v>
      </c>
      <c r="W4357" s="27">
        <v>0</v>
      </c>
      <c r="X4357" s="27">
        <v>0</v>
      </c>
      <c r="Y4357" s="27">
        <v>0</v>
      </c>
      <c r="Z4357" s="27">
        <v>0</v>
      </c>
      <c r="AA4357" s="27">
        <v>0</v>
      </c>
      <c r="AB4357" s="27">
        <v>0</v>
      </c>
      <c r="AC4357" s="27">
        <v>0</v>
      </c>
      <c r="AD4357" s="27">
        <v>0</v>
      </c>
      <c r="AE4357" s="27">
        <v>0</v>
      </c>
      <c r="AF4357" s="27">
        <v>0</v>
      </c>
      <c r="AG4357" s="27">
        <v>0</v>
      </c>
      <c r="AH4357" s="27">
        <v>0</v>
      </c>
      <c r="AI4357" s="27">
        <v>0</v>
      </c>
      <c r="AK4357" s="29">
        <f t="shared" si="68"/>
        <v>1.3694876746117234E-2</v>
      </c>
    </row>
    <row r="4358" spans="1:37" x14ac:dyDescent="0.25">
      <c r="A4358">
        <v>4356</v>
      </c>
      <c r="B4358" s="1">
        <v>1.1599999999999999E-2</v>
      </c>
      <c r="C4358" s="1">
        <v>2.9791165831760197E-4</v>
      </c>
      <c r="D4358" s="27">
        <v>0.13290775021123286</v>
      </c>
      <c r="E4358" s="27">
        <v>0.14142602954446395</v>
      </c>
      <c r="F4358" s="27">
        <v>1.8156243980836262E-2</v>
      </c>
      <c r="G4358" s="27">
        <v>5.5975894758586144E-2</v>
      </c>
      <c r="H4358" s="27">
        <v>5.8655304384245315E-2</v>
      </c>
      <c r="I4358" s="27">
        <v>5.737599961651927E-2</v>
      </c>
      <c r="J4358" s="27">
        <v>9.4651893332109743E-2</v>
      </c>
      <c r="K4358" s="27">
        <v>7.2478519244647308E-2</v>
      </c>
      <c r="L4358" s="27">
        <v>0.14079554025865718</v>
      </c>
      <c r="M4358" s="27">
        <v>0.13495001392041536</v>
      </c>
      <c r="N4358" s="27">
        <v>9.2626810748286686E-2</v>
      </c>
      <c r="O4358" s="27">
        <v>0</v>
      </c>
      <c r="P4358" s="27">
        <v>0</v>
      </c>
      <c r="Q4358" s="27">
        <v>0</v>
      </c>
      <c r="R4358" s="27">
        <v>0</v>
      </c>
      <c r="S4358" s="27">
        <v>0</v>
      </c>
      <c r="T4358" s="27">
        <v>0</v>
      </c>
      <c r="U4358" s="27">
        <v>0</v>
      </c>
      <c r="V4358" s="27">
        <v>0</v>
      </c>
      <c r="W4358" s="27">
        <v>0</v>
      </c>
      <c r="X4358" s="27">
        <v>0</v>
      </c>
      <c r="Y4358" s="27">
        <v>0</v>
      </c>
      <c r="Z4358" s="27">
        <v>0</v>
      </c>
      <c r="AA4358" s="27">
        <v>0</v>
      </c>
      <c r="AB4358" s="27">
        <v>0</v>
      </c>
      <c r="AC4358" s="27">
        <v>0</v>
      </c>
      <c r="AD4358" s="27">
        <v>0</v>
      </c>
      <c r="AE4358" s="27">
        <v>0</v>
      </c>
      <c r="AF4358" s="27">
        <v>0</v>
      </c>
      <c r="AG4358" s="27">
        <v>0</v>
      </c>
      <c r="AH4358" s="27">
        <v>0</v>
      </c>
      <c r="AI4358" s="27">
        <v>0</v>
      </c>
      <c r="AK4358" s="29">
        <f t="shared" si="68"/>
        <v>2.5682039510138102E-2</v>
      </c>
    </row>
    <row r="4359" spans="1:37" x14ac:dyDescent="0.25">
      <c r="A4359">
        <v>4357</v>
      </c>
      <c r="B4359" s="1">
        <v>1.15E-2</v>
      </c>
      <c r="C4359" s="1">
        <v>-9.9847838537588807E-5</v>
      </c>
      <c r="D4359" s="27">
        <v>0.11328720827866942</v>
      </c>
      <c r="E4359" s="27">
        <v>5.5809879910124087E-2</v>
      </c>
      <c r="F4359" s="27">
        <v>0.14738945919332438</v>
      </c>
      <c r="G4359" s="27">
        <v>0.1721972177640641</v>
      </c>
      <c r="H4359" s="27">
        <v>2.8172845505635879E-2</v>
      </c>
      <c r="I4359" s="27">
        <v>0.16392680154232994</v>
      </c>
      <c r="J4359" s="27">
        <v>2.6152583295706622E-2</v>
      </c>
      <c r="K4359" s="27">
        <v>1.1588012040799118E-2</v>
      </c>
      <c r="L4359" s="27">
        <v>5.2819908074464426E-2</v>
      </c>
      <c r="M4359" s="27">
        <v>0.12839930110231459</v>
      </c>
      <c r="N4359" s="27">
        <v>0.10025678329256733</v>
      </c>
      <c r="O4359" s="27">
        <v>0</v>
      </c>
      <c r="P4359" s="27">
        <v>0</v>
      </c>
      <c r="Q4359" s="27">
        <v>0</v>
      </c>
      <c r="R4359" s="27">
        <v>0</v>
      </c>
      <c r="S4359" s="27">
        <v>0</v>
      </c>
      <c r="T4359" s="27">
        <v>0</v>
      </c>
      <c r="U4359" s="27">
        <v>0</v>
      </c>
      <c r="V4359" s="27">
        <v>0</v>
      </c>
      <c r="W4359" s="27">
        <v>0</v>
      </c>
      <c r="X4359" s="27">
        <v>0</v>
      </c>
      <c r="Y4359" s="27">
        <v>0</v>
      </c>
      <c r="Z4359" s="27">
        <v>0</v>
      </c>
      <c r="AA4359" s="27">
        <v>0</v>
      </c>
      <c r="AB4359" s="27">
        <v>0</v>
      </c>
      <c r="AC4359" s="27">
        <v>0</v>
      </c>
      <c r="AD4359" s="27">
        <v>0</v>
      </c>
      <c r="AE4359" s="27">
        <v>0</v>
      </c>
      <c r="AF4359" s="27">
        <v>0</v>
      </c>
      <c r="AG4359" s="27">
        <v>0</v>
      </c>
      <c r="AH4359" s="27">
        <v>0</v>
      </c>
      <c r="AI4359" s="27">
        <v>0</v>
      </c>
      <c r="AK4359" s="29">
        <f t="shared" si="68"/>
        <v>-8.6824207423990274E-3</v>
      </c>
    </row>
    <row r="4360" spans="1:37" x14ac:dyDescent="0.25">
      <c r="A4360">
        <v>4358</v>
      </c>
      <c r="B4360" s="1">
        <v>1.2699999999999999E-2</v>
      </c>
      <c r="C4360" s="1">
        <v>-1.7764715149131622E-4</v>
      </c>
      <c r="D4360" s="27">
        <v>9.1726792891542674E-2</v>
      </c>
      <c r="E4360" s="27">
        <v>0.1213855973898354</v>
      </c>
      <c r="F4360" s="27">
        <v>0.13684945696167755</v>
      </c>
      <c r="G4360" s="27">
        <v>5.4314781825440223E-2</v>
      </c>
      <c r="H4360" s="27">
        <v>5.4001845040572236E-3</v>
      </c>
      <c r="I4360" s="27">
        <v>0.11588866839511153</v>
      </c>
      <c r="J4360" s="27">
        <v>1.3872493149648949E-2</v>
      </c>
      <c r="K4360" s="27">
        <v>0.1357291057617048</v>
      </c>
      <c r="L4360" s="27">
        <v>8.5353717129590792E-2</v>
      </c>
      <c r="M4360" s="27">
        <v>0.11603542987371435</v>
      </c>
      <c r="N4360" s="27">
        <v>0.12344377211767651</v>
      </c>
      <c r="O4360" s="27">
        <v>0</v>
      </c>
      <c r="P4360" s="27">
        <v>0</v>
      </c>
      <c r="Q4360" s="27">
        <v>0</v>
      </c>
      <c r="R4360" s="27">
        <v>0</v>
      </c>
      <c r="S4360" s="27">
        <v>0</v>
      </c>
      <c r="T4360" s="27">
        <v>0</v>
      </c>
      <c r="U4360" s="27">
        <v>0</v>
      </c>
      <c r="V4360" s="27">
        <v>0</v>
      </c>
      <c r="W4360" s="27">
        <v>0</v>
      </c>
      <c r="X4360" s="27">
        <v>0</v>
      </c>
      <c r="Y4360" s="27">
        <v>0</v>
      </c>
      <c r="Z4360" s="27">
        <v>0</v>
      </c>
      <c r="AA4360" s="27">
        <v>0</v>
      </c>
      <c r="AB4360" s="27">
        <v>0</v>
      </c>
      <c r="AC4360" s="27">
        <v>0</v>
      </c>
      <c r="AD4360" s="27">
        <v>0</v>
      </c>
      <c r="AE4360" s="27">
        <v>0</v>
      </c>
      <c r="AF4360" s="27">
        <v>0</v>
      </c>
      <c r="AG4360" s="27">
        <v>0</v>
      </c>
      <c r="AH4360" s="27">
        <v>0</v>
      </c>
      <c r="AI4360" s="27">
        <v>0</v>
      </c>
      <c r="AK4360" s="29">
        <f t="shared" si="68"/>
        <v>-1.3987964684355609E-2</v>
      </c>
    </row>
    <row r="4361" spans="1:37" x14ac:dyDescent="0.25">
      <c r="A4361">
        <v>4359</v>
      </c>
      <c r="B4361" s="1">
        <v>8.3999999999999995E-3</v>
      </c>
      <c r="C4361" s="1">
        <v>-1.8731686645520292E-4</v>
      </c>
      <c r="D4361" s="27">
        <v>0.13285466174634064</v>
      </c>
      <c r="E4361" s="27">
        <v>2.5761966565443967E-2</v>
      </c>
      <c r="F4361" s="27">
        <v>0.22156869660759845</v>
      </c>
      <c r="G4361" s="27">
        <v>2.9540652705707122E-2</v>
      </c>
      <c r="H4361" s="27">
        <v>9.3490044782519557E-2</v>
      </c>
      <c r="I4361" s="27">
        <v>1.27131941699502E-2</v>
      </c>
      <c r="J4361" s="27">
        <v>3.6434608251855478E-3</v>
      </c>
      <c r="K4361" s="27">
        <v>4.2366772654206658E-2</v>
      </c>
      <c r="L4361" s="27">
        <v>7.4635736680223289E-2</v>
      </c>
      <c r="M4361" s="27">
        <v>0.20466467096757912</v>
      </c>
      <c r="N4361" s="27">
        <v>0.15876014229524543</v>
      </c>
      <c r="O4361" s="27">
        <v>0</v>
      </c>
      <c r="P4361" s="27">
        <v>0</v>
      </c>
      <c r="Q4361" s="27">
        <v>0</v>
      </c>
      <c r="R4361" s="27">
        <v>0</v>
      </c>
      <c r="S4361" s="27">
        <v>0</v>
      </c>
      <c r="T4361" s="27">
        <v>0</v>
      </c>
      <c r="U4361" s="27">
        <v>0</v>
      </c>
      <c r="V4361" s="27">
        <v>0</v>
      </c>
      <c r="W4361" s="27">
        <v>0</v>
      </c>
      <c r="X4361" s="27">
        <v>0</v>
      </c>
      <c r="Y4361" s="27">
        <v>0</v>
      </c>
      <c r="Z4361" s="27">
        <v>0</v>
      </c>
      <c r="AA4361" s="27">
        <v>0</v>
      </c>
      <c r="AB4361" s="27">
        <v>0</v>
      </c>
      <c r="AC4361" s="27">
        <v>0</v>
      </c>
      <c r="AD4361" s="27">
        <v>0</v>
      </c>
      <c r="AE4361" s="27">
        <v>0</v>
      </c>
      <c r="AF4361" s="27">
        <v>0</v>
      </c>
      <c r="AG4361" s="27">
        <v>0</v>
      </c>
      <c r="AH4361" s="27">
        <v>0</v>
      </c>
      <c r="AI4361" s="27">
        <v>0</v>
      </c>
      <c r="AK4361" s="29">
        <f t="shared" si="68"/>
        <v>-2.2299626958952729E-2</v>
      </c>
    </row>
    <row r="4362" spans="1:37" x14ac:dyDescent="0.25">
      <c r="A4362">
        <v>4360</v>
      </c>
      <c r="B4362" s="1">
        <v>1.23E-2</v>
      </c>
      <c r="C4362" s="1">
        <v>-2.4479099050204154E-4</v>
      </c>
      <c r="D4362" s="27">
        <v>7.9944180632108799E-2</v>
      </c>
      <c r="E4362" s="27">
        <v>3.6765826715369314E-2</v>
      </c>
      <c r="F4362" s="27">
        <v>3.0100714436897252E-2</v>
      </c>
      <c r="G4362" s="27">
        <v>0.17008765005757909</v>
      </c>
      <c r="H4362" s="27">
        <v>7.1820899219147222E-2</v>
      </c>
      <c r="I4362" s="27">
        <v>0.14260894391849571</v>
      </c>
      <c r="J4362" s="27">
        <v>3.6405306259592846E-2</v>
      </c>
      <c r="K4362" s="27">
        <v>0.15923425447010706</v>
      </c>
      <c r="L4362" s="27">
        <v>0.13310198392012479</v>
      </c>
      <c r="M4362" s="27">
        <v>0.13384525479271706</v>
      </c>
      <c r="N4362" s="27">
        <v>6.0849855778606684E-3</v>
      </c>
      <c r="O4362" s="27">
        <v>0</v>
      </c>
      <c r="P4362" s="27">
        <v>0</v>
      </c>
      <c r="Q4362" s="27">
        <v>0</v>
      </c>
      <c r="R4362" s="27">
        <v>0</v>
      </c>
      <c r="S4362" s="27">
        <v>0</v>
      </c>
      <c r="T4362" s="27">
        <v>0</v>
      </c>
      <c r="U4362" s="27">
        <v>0</v>
      </c>
      <c r="V4362" s="27">
        <v>0</v>
      </c>
      <c r="W4362" s="27">
        <v>0</v>
      </c>
      <c r="X4362" s="27">
        <v>0</v>
      </c>
      <c r="Y4362" s="27">
        <v>0</v>
      </c>
      <c r="Z4362" s="27">
        <v>0</v>
      </c>
      <c r="AA4362" s="27">
        <v>0</v>
      </c>
      <c r="AB4362" s="27">
        <v>0</v>
      </c>
      <c r="AC4362" s="27">
        <v>0</v>
      </c>
      <c r="AD4362" s="27">
        <v>0</v>
      </c>
      <c r="AE4362" s="27">
        <v>0</v>
      </c>
      <c r="AF4362" s="27">
        <v>0</v>
      </c>
      <c r="AG4362" s="27">
        <v>0</v>
      </c>
      <c r="AH4362" s="27">
        <v>0</v>
      </c>
      <c r="AI4362" s="27">
        <v>0</v>
      </c>
      <c r="AK4362" s="29">
        <f t="shared" si="68"/>
        <v>-1.9901706544881426E-2</v>
      </c>
    </row>
    <row r="4363" spans="1:37" x14ac:dyDescent="0.25">
      <c r="A4363">
        <v>4361</v>
      </c>
      <c r="B4363" s="1">
        <v>1.1900000000000001E-2</v>
      </c>
      <c r="C4363" s="1">
        <v>-1.2199383820512415E-4</v>
      </c>
      <c r="D4363" s="27">
        <v>7.5411175626506427E-2</v>
      </c>
      <c r="E4363" s="27">
        <v>7.5154869346324912E-2</v>
      </c>
      <c r="F4363" s="27">
        <v>3.1452113166459267E-2</v>
      </c>
      <c r="G4363" s="27">
        <v>9.6584892446586121E-2</v>
      </c>
      <c r="H4363" s="27">
        <v>0.13257815291592032</v>
      </c>
      <c r="I4363" s="27">
        <v>0.10668665666708574</v>
      </c>
      <c r="J4363" s="27">
        <v>8.2220518732238401E-2</v>
      </c>
      <c r="K4363" s="27">
        <v>0.13476527630202612</v>
      </c>
      <c r="L4363" s="27">
        <v>2.0634755748766744E-2</v>
      </c>
      <c r="M4363" s="27">
        <v>0.11759277452198517</v>
      </c>
      <c r="N4363" s="27">
        <v>0.12691881452610085</v>
      </c>
      <c r="O4363" s="27">
        <v>0</v>
      </c>
      <c r="P4363" s="27">
        <v>0</v>
      </c>
      <c r="Q4363" s="27">
        <v>0</v>
      </c>
      <c r="R4363" s="27">
        <v>0</v>
      </c>
      <c r="S4363" s="27">
        <v>0</v>
      </c>
      <c r="T4363" s="27">
        <v>0</v>
      </c>
      <c r="U4363" s="27">
        <v>0</v>
      </c>
      <c r="V4363" s="27">
        <v>0</v>
      </c>
      <c r="W4363" s="27">
        <v>0</v>
      </c>
      <c r="X4363" s="27">
        <v>0</v>
      </c>
      <c r="Y4363" s="27">
        <v>0</v>
      </c>
      <c r="Z4363" s="27">
        <v>0</v>
      </c>
      <c r="AA4363" s="27">
        <v>0</v>
      </c>
      <c r="AB4363" s="27">
        <v>0</v>
      </c>
      <c r="AC4363" s="27">
        <v>0</v>
      </c>
      <c r="AD4363" s="27">
        <v>0</v>
      </c>
      <c r="AE4363" s="27">
        <v>0</v>
      </c>
      <c r="AF4363" s="27">
        <v>0</v>
      </c>
      <c r="AG4363" s="27">
        <v>0</v>
      </c>
      <c r="AH4363" s="27">
        <v>0</v>
      </c>
      <c r="AI4363" s="27">
        <v>0</v>
      </c>
      <c r="AK4363" s="29">
        <f t="shared" si="68"/>
        <v>-1.0251583042447407E-2</v>
      </c>
    </row>
    <row r="4364" spans="1:37" x14ac:dyDescent="0.25">
      <c r="A4364">
        <v>4362</v>
      </c>
      <c r="B4364" s="1">
        <v>1.06E-2</v>
      </c>
      <c r="C4364" s="1">
        <v>-1.3646342202863622E-5</v>
      </c>
      <c r="D4364" s="27">
        <v>0.15166616853959675</v>
      </c>
      <c r="E4364" s="27">
        <v>4.5411123782711907E-2</v>
      </c>
      <c r="F4364" s="27">
        <v>8.1370224722725773E-2</v>
      </c>
      <c r="G4364" s="27">
        <v>0.1478108349168393</v>
      </c>
      <c r="H4364" s="27">
        <v>6.1847880005742161E-3</v>
      </c>
      <c r="I4364" s="27">
        <v>4.1899254963998758E-3</v>
      </c>
      <c r="J4364" s="27">
        <v>0.1049340391452509</v>
      </c>
      <c r="K4364" s="27">
        <v>0.11475907210846088</v>
      </c>
      <c r="L4364" s="27">
        <v>0.13591440585249764</v>
      </c>
      <c r="M4364" s="27">
        <v>0.12807634935954595</v>
      </c>
      <c r="N4364" s="27">
        <v>7.9683068075396865E-2</v>
      </c>
      <c r="O4364" s="27">
        <v>0</v>
      </c>
      <c r="P4364" s="27">
        <v>0</v>
      </c>
      <c r="Q4364" s="27">
        <v>0</v>
      </c>
      <c r="R4364" s="27">
        <v>0</v>
      </c>
      <c r="S4364" s="27">
        <v>0</v>
      </c>
      <c r="T4364" s="27">
        <v>0</v>
      </c>
      <c r="U4364" s="27">
        <v>0</v>
      </c>
      <c r="V4364" s="27">
        <v>0</v>
      </c>
      <c r="W4364" s="27">
        <v>0</v>
      </c>
      <c r="X4364" s="27">
        <v>0</v>
      </c>
      <c r="Y4364" s="27">
        <v>0</v>
      </c>
      <c r="Z4364" s="27">
        <v>0</v>
      </c>
      <c r="AA4364" s="27">
        <v>0</v>
      </c>
      <c r="AB4364" s="27">
        <v>0</v>
      </c>
      <c r="AC4364" s="27">
        <v>0</v>
      </c>
      <c r="AD4364" s="27">
        <v>0</v>
      </c>
      <c r="AE4364" s="27">
        <v>0</v>
      </c>
      <c r="AF4364" s="27">
        <v>0</v>
      </c>
      <c r="AG4364" s="27">
        <v>0</v>
      </c>
      <c r="AH4364" s="27">
        <v>0</v>
      </c>
      <c r="AI4364" s="27">
        <v>0</v>
      </c>
      <c r="AK4364" s="29">
        <f t="shared" si="68"/>
        <v>-1.2873907738550586E-3</v>
      </c>
    </row>
    <row r="4365" spans="1:37" x14ac:dyDescent="0.25">
      <c r="A4365">
        <v>4363</v>
      </c>
      <c r="B4365" s="1">
        <v>1.24E-2</v>
      </c>
      <c r="C4365" s="1">
        <v>-1.408625255885536E-5</v>
      </c>
      <c r="D4365" s="27">
        <v>6.637203672109139E-2</v>
      </c>
      <c r="E4365" s="27">
        <v>6.92333464412863E-2</v>
      </c>
      <c r="F4365" s="27">
        <v>3.9874641557566025E-3</v>
      </c>
      <c r="G4365" s="27">
        <v>0.12704982214737612</v>
      </c>
      <c r="H4365" s="27">
        <v>7.9062696635301105E-2</v>
      </c>
      <c r="I4365" s="27">
        <v>6.093325429973756E-2</v>
      </c>
      <c r="J4365" s="27">
        <v>0.14053064144582367</v>
      </c>
      <c r="K4365" s="27">
        <v>0.18102819181027785</v>
      </c>
      <c r="L4365" s="27">
        <v>0.14402641254414547</v>
      </c>
      <c r="M4365" s="27">
        <v>4.7178557430528158E-2</v>
      </c>
      <c r="N4365" s="27">
        <v>8.0597576368675858E-2</v>
      </c>
      <c r="O4365" s="27">
        <v>0</v>
      </c>
      <c r="P4365" s="27">
        <v>0</v>
      </c>
      <c r="Q4365" s="27">
        <v>0</v>
      </c>
      <c r="R4365" s="27">
        <v>0</v>
      </c>
      <c r="S4365" s="27">
        <v>0</v>
      </c>
      <c r="T4365" s="27">
        <v>0</v>
      </c>
      <c r="U4365" s="27">
        <v>0</v>
      </c>
      <c r="V4365" s="27">
        <v>0</v>
      </c>
      <c r="W4365" s="27">
        <v>0</v>
      </c>
      <c r="X4365" s="27">
        <v>0</v>
      </c>
      <c r="Y4365" s="27">
        <v>0</v>
      </c>
      <c r="Z4365" s="27">
        <v>0</v>
      </c>
      <c r="AA4365" s="27">
        <v>0</v>
      </c>
      <c r="AB4365" s="27">
        <v>0</v>
      </c>
      <c r="AC4365" s="27">
        <v>0</v>
      </c>
      <c r="AD4365" s="27">
        <v>0</v>
      </c>
      <c r="AE4365" s="27">
        <v>0</v>
      </c>
      <c r="AF4365" s="27">
        <v>0</v>
      </c>
      <c r="AG4365" s="27">
        <v>0</v>
      </c>
      <c r="AH4365" s="27">
        <v>0</v>
      </c>
      <c r="AI4365" s="27">
        <v>0</v>
      </c>
      <c r="AK4365" s="29">
        <f t="shared" si="68"/>
        <v>-1.1359881095851098E-3</v>
      </c>
    </row>
    <row r="4366" spans="1:37" x14ac:dyDescent="0.25">
      <c r="A4366">
        <v>4364</v>
      </c>
      <c r="B4366" s="1">
        <v>1.2500000000000001E-2</v>
      </c>
      <c r="C4366" s="1">
        <v>-4.1089403504345807E-5</v>
      </c>
      <c r="D4366" s="27">
        <v>4.9915816517923615E-2</v>
      </c>
      <c r="E4366" s="27">
        <v>0.11940140628777225</v>
      </c>
      <c r="F4366" s="27">
        <v>0.14186498195297711</v>
      </c>
      <c r="G4366" s="27">
        <v>2.1620533675470479E-2</v>
      </c>
      <c r="H4366" s="27">
        <v>1.967309355936556E-2</v>
      </c>
      <c r="I4366" s="27">
        <v>9.3083804401361853E-2</v>
      </c>
      <c r="J4366" s="27">
        <v>0.10610716534522084</v>
      </c>
      <c r="K4366" s="27">
        <v>0.14042901639223593</v>
      </c>
      <c r="L4366" s="27">
        <v>0.17489961142631125</v>
      </c>
      <c r="M4366" s="27">
        <v>9.1615286006326388E-2</v>
      </c>
      <c r="N4366" s="27">
        <v>4.1389284435034632E-2</v>
      </c>
      <c r="O4366" s="27">
        <v>0</v>
      </c>
      <c r="P4366" s="27">
        <v>0</v>
      </c>
      <c r="Q4366" s="27">
        <v>0</v>
      </c>
      <c r="R4366" s="27">
        <v>0</v>
      </c>
      <c r="S4366" s="27">
        <v>0</v>
      </c>
      <c r="T4366" s="27">
        <v>0</v>
      </c>
      <c r="U4366" s="27">
        <v>0</v>
      </c>
      <c r="V4366" s="27">
        <v>0</v>
      </c>
      <c r="W4366" s="27">
        <v>0</v>
      </c>
      <c r="X4366" s="27">
        <v>0</v>
      </c>
      <c r="Y4366" s="27">
        <v>0</v>
      </c>
      <c r="Z4366" s="27">
        <v>0</v>
      </c>
      <c r="AA4366" s="27">
        <v>0</v>
      </c>
      <c r="AB4366" s="27">
        <v>0</v>
      </c>
      <c r="AC4366" s="27">
        <v>0</v>
      </c>
      <c r="AD4366" s="27">
        <v>0</v>
      </c>
      <c r="AE4366" s="27">
        <v>0</v>
      </c>
      <c r="AF4366" s="27">
        <v>0</v>
      </c>
      <c r="AG4366" s="27">
        <v>0</v>
      </c>
      <c r="AH4366" s="27">
        <v>0</v>
      </c>
      <c r="AI4366" s="27">
        <v>0</v>
      </c>
      <c r="AK4366" s="29">
        <f t="shared" si="68"/>
        <v>-3.2871522803476646E-3</v>
      </c>
    </row>
    <row r="4367" spans="1:37" x14ac:dyDescent="0.25">
      <c r="A4367">
        <v>4365</v>
      </c>
      <c r="B4367" s="1">
        <v>1.43E-2</v>
      </c>
      <c r="C4367" s="1">
        <v>-2.2869893044203302E-4</v>
      </c>
      <c r="D4367" s="27">
        <v>0.10685334456867006</v>
      </c>
      <c r="E4367" s="27">
        <v>0.10029532840588705</v>
      </c>
      <c r="F4367" s="27">
        <v>8.6972699891186181E-2</v>
      </c>
      <c r="G4367" s="27">
        <v>8.397198029708694E-2</v>
      </c>
      <c r="H4367" s="27">
        <v>4.7555474657552894E-2</v>
      </c>
      <c r="I4367" s="27">
        <v>0.15293528821000993</v>
      </c>
      <c r="J4367" s="27">
        <v>0.12449708256587941</v>
      </c>
      <c r="K4367" s="27">
        <v>0.15680315604428086</v>
      </c>
      <c r="L4367" s="27">
        <v>1.5712098237854313E-2</v>
      </c>
      <c r="M4367" s="27">
        <v>5.2869756101253516E-2</v>
      </c>
      <c r="N4367" s="27">
        <v>7.1533791020338897E-2</v>
      </c>
      <c r="O4367" s="27">
        <v>0</v>
      </c>
      <c r="P4367" s="27">
        <v>0</v>
      </c>
      <c r="Q4367" s="27">
        <v>0</v>
      </c>
      <c r="R4367" s="27">
        <v>0</v>
      </c>
      <c r="S4367" s="27">
        <v>0</v>
      </c>
      <c r="T4367" s="27">
        <v>0</v>
      </c>
      <c r="U4367" s="27">
        <v>0</v>
      </c>
      <c r="V4367" s="27">
        <v>0</v>
      </c>
      <c r="W4367" s="27">
        <v>0</v>
      </c>
      <c r="X4367" s="27">
        <v>0</v>
      </c>
      <c r="Y4367" s="27">
        <v>0</v>
      </c>
      <c r="Z4367" s="27">
        <v>0</v>
      </c>
      <c r="AA4367" s="27">
        <v>0</v>
      </c>
      <c r="AB4367" s="27">
        <v>0</v>
      </c>
      <c r="AC4367" s="27">
        <v>0</v>
      </c>
      <c r="AD4367" s="27">
        <v>0</v>
      </c>
      <c r="AE4367" s="27">
        <v>0</v>
      </c>
      <c r="AF4367" s="27">
        <v>0</v>
      </c>
      <c r="AG4367" s="27">
        <v>0</v>
      </c>
      <c r="AH4367" s="27">
        <v>0</v>
      </c>
      <c r="AI4367" s="27">
        <v>0</v>
      </c>
      <c r="AK4367" s="29">
        <f t="shared" si="68"/>
        <v>-1.5992932198743568E-2</v>
      </c>
    </row>
    <row r="4368" spans="1:37" x14ac:dyDescent="0.25">
      <c r="A4368">
        <v>4366</v>
      </c>
      <c r="B4368" s="1">
        <v>1.3599999999999999E-2</v>
      </c>
      <c r="C4368" s="1">
        <v>-5.8395167856719639E-5</v>
      </c>
      <c r="D4368" s="27">
        <v>1.097816351204985E-2</v>
      </c>
      <c r="E4368" s="27">
        <v>0.13903244881154794</v>
      </c>
      <c r="F4368" s="27">
        <v>0.1405668150910496</v>
      </c>
      <c r="G4368" s="27">
        <v>6.4354502731120145E-2</v>
      </c>
      <c r="H4368" s="27">
        <v>0.12441889342711594</v>
      </c>
      <c r="I4368" s="27">
        <v>0.15464251176568111</v>
      </c>
      <c r="J4368" s="27">
        <v>4.1042835725721476E-2</v>
      </c>
      <c r="K4368" s="27">
        <v>0.11023197654990767</v>
      </c>
      <c r="L4368" s="27">
        <v>0.11352681127864619</v>
      </c>
      <c r="M4368" s="27">
        <v>1.9670333548902259E-2</v>
      </c>
      <c r="N4368" s="27">
        <v>8.1534707558257674E-2</v>
      </c>
      <c r="O4368" s="27">
        <v>0</v>
      </c>
      <c r="P4368" s="27">
        <v>0</v>
      </c>
      <c r="Q4368" s="27">
        <v>0</v>
      </c>
      <c r="R4368" s="27">
        <v>0</v>
      </c>
      <c r="S4368" s="27">
        <v>0</v>
      </c>
      <c r="T4368" s="27">
        <v>0</v>
      </c>
      <c r="U4368" s="27">
        <v>0</v>
      </c>
      <c r="V4368" s="27">
        <v>0</v>
      </c>
      <c r="W4368" s="27">
        <v>0</v>
      </c>
      <c r="X4368" s="27">
        <v>0</v>
      </c>
      <c r="Y4368" s="27">
        <v>0</v>
      </c>
      <c r="Z4368" s="27">
        <v>0</v>
      </c>
      <c r="AA4368" s="27">
        <v>0</v>
      </c>
      <c r="AB4368" s="27">
        <v>0</v>
      </c>
      <c r="AC4368" s="27">
        <v>0</v>
      </c>
      <c r="AD4368" s="27">
        <v>0</v>
      </c>
      <c r="AE4368" s="27">
        <v>0</v>
      </c>
      <c r="AF4368" s="27">
        <v>0</v>
      </c>
      <c r="AG4368" s="27">
        <v>0</v>
      </c>
      <c r="AH4368" s="27">
        <v>0</v>
      </c>
      <c r="AI4368" s="27">
        <v>0</v>
      </c>
      <c r="AK4368" s="29">
        <f t="shared" si="68"/>
        <v>-4.2937623424058559E-3</v>
      </c>
    </row>
    <row r="4369" spans="1:37" x14ac:dyDescent="0.25">
      <c r="A4369">
        <v>4367</v>
      </c>
      <c r="B4369" s="1">
        <v>0.01</v>
      </c>
      <c r="C4369" s="1">
        <v>-2.1204997644822982E-4</v>
      </c>
      <c r="D4369" s="27">
        <v>1.2390163657148118E-2</v>
      </c>
      <c r="E4369" s="27">
        <v>1.2711770352835361E-2</v>
      </c>
      <c r="F4369" s="27">
        <v>9.5779858532714979E-2</v>
      </c>
      <c r="G4369" s="27">
        <v>0.1109785137782414</v>
      </c>
      <c r="H4369" s="27">
        <v>0.1215930676227375</v>
      </c>
      <c r="I4369" s="27">
        <v>0.11982198703527376</v>
      </c>
      <c r="J4369" s="27">
        <v>8.4010474215656591E-2</v>
      </c>
      <c r="K4369" s="27">
        <v>9.1612289453169266E-2</v>
      </c>
      <c r="L4369" s="27">
        <v>3.3778927466862139E-2</v>
      </c>
      <c r="M4369" s="27">
        <v>0.18780073299395586</v>
      </c>
      <c r="N4369" s="27">
        <v>0.12952221489140489</v>
      </c>
      <c r="O4369" s="27">
        <v>0</v>
      </c>
      <c r="P4369" s="27">
        <v>0</v>
      </c>
      <c r="Q4369" s="27">
        <v>0</v>
      </c>
      <c r="R4369" s="27">
        <v>0</v>
      </c>
      <c r="S4369" s="27">
        <v>0</v>
      </c>
      <c r="T4369" s="27">
        <v>0</v>
      </c>
      <c r="U4369" s="27">
        <v>0</v>
      </c>
      <c r="V4369" s="27">
        <v>0</v>
      </c>
      <c r="W4369" s="27">
        <v>0</v>
      </c>
      <c r="X4369" s="27">
        <v>0</v>
      </c>
      <c r="Y4369" s="27">
        <v>0</v>
      </c>
      <c r="Z4369" s="27">
        <v>0</v>
      </c>
      <c r="AA4369" s="27">
        <v>0</v>
      </c>
      <c r="AB4369" s="27">
        <v>0</v>
      </c>
      <c r="AC4369" s="27">
        <v>0</v>
      </c>
      <c r="AD4369" s="27">
        <v>0</v>
      </c>
      <c r="AE4369" s="27">
        <v>0</v>
      </c>
      <c r="AF4369" s="27">
        <v>0</v>
      </c>
      <c r="AG4369" s="27">
        <v>0</v>
      </c>
      <c r="AH4369" s="27">
        <v>0</v>
      </c>
      <c r="AI4369" s="27">
        <v>0</v>
      </c>
      <c r="AK4369" s="29">
        <f t="shared" si="68"/>
        <v>-2.1204997644822983E-2</v>
      </c>
    </row>
    <row r="4370" spans="1:37" x14ac:dyDescent="0.25">
      <c r="A4370">
        <v>4368</v>
      </c>
      <c r="B4370" s="1">
        <v>1.3599999999999999E-2</v>
      </c>
      <c r="C4370" s="1">
        <v>-5.9091987273573164E-5</v>
      </c>
      <c r="D4370" s="27">
        <v>0.13369518332223357</v>
      </c>
      <c r="E4370" s="27">
        <v>0.11832340768976977</v>
      </c>
      <c r="F4370" s="27">
        <v>0.20570573005617504</v>
      </c>
      <c r="G4370" s="27">
        <v>3.5461631483203387E-2</v>
      </c>
      <c r="H4370" s="27">
        <v>0.10911957072366969</v>
      </c>
      <c r="I4370" s="27">
        <v>7.0832895725919928E-2</v>
      </c>
      <c r="J4370" s="27">
        <v>0.16258603670998323</v>
      </c>
      <c r="K4370" s="27">
        <v>7.0713456446872144E-2</v>
      </c>
      <c r="L4370" s="27">
        <v>1.0653933378998505E-2</v>
      </c>
      <c r="M4370" s="27">
        <v>3.7536463070859137E-2</v>
      </c>
      <c r="N4370" s="27">
        <v>4.5371691392315672E-2</v>
      </c>
      <c r="O4370" s="27">
        <v>0</v>
      </c>
      <c r="P4370" s="27">
        <v>0</v>
      </c>
      <c r="Q4370" s="27">
        <v>0</v>
      </c>
      <c r="R4370" s="27">
        <v>0</v>
      </c>
      <c r="S4370" s="27">
        <v>0</v>
      </c>
      <c r="T4370" s="27">
        <v>0</v>
      </c>
      <c r="U4370" s="27">
        <v>0</v>
      </c>
      <c r="V4370" s="27">
        <v>0</v>
      </c>
      <c r="W4370" s="27">
        <v>0</v>
      </c>
      <c r="X4370" s="27">
        <v>0</v>
      </c>
      <c r="Y4370" s="27">
        <v>0</v>
      </c>
      <c r="Z4370" s="27">
        <v>0</v>
      </c>
      <c r="AA4370" s="27">
        <v>0</v>
      </c>
      <c r="AB4370" s="27">
        <v>0</v>
      </c>
      <c r="AC4370" s="27">
        <v>0</v>
      </c>
      <c r="AD4370" s="27">
        <v>0</v>
      </c>
      <c r="AE4370" s="27">
        <v>0</v>
      </c>
      <c r="AF4370" s="27">
        <v>0</v>
      </c>
      <c r="AG4370" s="27">
        <v>0</v>
      </c>
      <c r="AH4370" s="27">
        <v>0</v>
      </c>
      <c r="AI4370" s="27">
        <v>0</v>
      </c>
      <c r="AK4370" s="29">
        <f t="shared" si="68"/>
        <v>-4.3449990642333213E-3</v>
      </c>
    </row>
    <row r="4371" spans="1:37" x14ac:dyDescent="0.25">
      <c r="A4371">
        <v>4369</v>
      </c>
      <c r="B4371" s="1">
        <v>1.11E-2</v>
      </c>
      <c r="C4371" s="1">
        <v>4.5406658804486165E-4</v>
      </c>
      <c r="D4371" s="27">
        <v>0.15069367126710267</v>
      </c>
      <c r="E4371" s="27">
        <v>0.15436044818843428</v>
      </c>
      <c r="F4371" s="27">
        <v>9.6982736640457545E-3</v>
      </c>
      <c r="G4371" s="27">
        <v>7.4733401720455478E-2</v>
      </c>
      <c r="H4371" s="27">
        <v>2.9896683166770181E-2</v>
      </c>
      <c r="I4371" s="27">
        <v>6.4590502952551282E-2</v>
      </c>
      <c r="J4371" s="27">
        <v>7.451997790612104E-2</v>
      </c>
      <c r="K4371" s="27">
        <v>8.0203568370027511E-3</v>
      </c>
      <c r="L4371" s="27">
        <v>0.14154913012027701</v>
      </c>
      <c r="M4371" s="27">
        <v>0.19506102520323926</v>
      </c>
      <c r="N4371" s="27">
        <v>9.6876528974000273E-2</v>
      </c>
      <c r="O4371" s="27">
        <v>0</v>
      </c>
      <c r="P4371" s="27">
        <v>0</v>
      </c>
      <c r="Q4371" s="27">
        <v>0</v>
      </c>
      <c r="R4371" s="27">
        <v>0</v>
      </c>
      <c r="S4371" s="27">
        <v>0</v>
      </c>
      <c r="T4371" s="27">
        <v>0</v>
      </c>
      <c r="U4371" s="27">
        <v>0</v>
      </c>
      <c r="V4371" s="27">
        <v>0</v>
      </c>
      <c r="W4371" s="27">
        <v>0</v>
      </c>
      <c r="X4371" s="27">
        <v>0</v>
      </c>
      <c r="Y4371" s="27">
        <v>0</v>
      </c>
      <c r="Z4371" s="27">
        <v>0</v>
      </c>
      <c r="AA4371" s="27">
        <v>0</v>
      </c>
      <c r="AB4371" s="27">
        <v>0</v>
      </c>
      <c r="AC4371" s="27">
        <v>0</v>
      </c>
      <c r="AD4371" s="27">
        <v>0</v>
      </c>
      <c r="AE4371" s="27">
        <v>0</v>
      </c>
      <c r="AF4371" s="27">
        <v>0</v>
      </c>
      <c r="AG4371" s="27">
        <v>0</v>
      </c>
      <c r="AH4371" s="27">
        <v>0</v>
      </c>
      <c r="AI4371" s="27">
        <v>0</v>
      </c>
      <c r="AK4371" s="29">
        <f t="shared" si="68"/>
        <v>4.0906899823861406E-2</v>
      </c>
    </row>
    <row r="4372" spans="1:37" x14ac:dyDescent="0.25">
      <c r="A4372">
        <v>4370</v>
      </c>
      <c r="B4372" s="1">
        <v>1.11E-2</v>
      </c>
      <c r="C4372" s="1">
        <v>-2.5507679929587305E-4</v>
      </c>
      <c r="D4372" s="27">
        <v>4.9346145049710098E-2</v>
      </c>
      <c r="E4372" s="27">
        <v>6.7155327854951749E-2</v>
      </c>
      <c r="F4372" s="27">
        <v>0.12664996644388027</v>
      </c>
      <c r="G4372" s="27">
        <v>4.6674975215271572E-2</v>
      </c>
      <c r="H4372" s="27">
        <v>0.15246218519408564</v>
      </c>
      <c r="I4372" s="27">
        <v>4.7701495597628533E-2</v>
      </c>
      <c r="J4372" s="27">
        <v>2.1547404544869642E-2</v>
      </c>
      <c r="K4372" s="27">
        <v>0.16636215412640407</v>
      </c>
      <c r="L4372" s="27">
        <v>0.11278153727205106</v>
      </c>
      <c r="M4372" s="27">
        <v>0.15998666165999534</v>
      </c>
      <c r="N4372" s="27">
        <v>4.933214704115195E-2</v>
      </c>
      <c r="O4372" s="27">
        <v>0</v>
      </c>
      <c r="P4372" s="27">
        <v>0</v>
      </c>
      <c r="Q4372" s="27">
        <v>0</v>
      </c>
      <c r="R4372" s="27">
        <v>0</v>
      </c>
      <c r="S4372" s="27">
        <v>0</v>
      </c>
      <c r="T4372" s="27">
        <v>0</v>
      </c>
      <c r="U4372" s="27">
        <v>0</v>
      </c>
      <c r="V4372" s="27">
        <v>0</v>
      </c>
      <c r="W4372" s="27">
        <v>0</v>
      </c>
      <c r="X4372" s="27">
        <v>0</v>
      </c>
      <c r="Y4372" s="27">
        <v>0</v>
      </c>
      <c r="Z4372" s="27">
        <v>0</v>
      </c>
      <c r="AA4372" s="27">
        <v>0</v>
      </c>
      <c r="AB4372" s="27">
        <v>0</v>
      </c>
      <c r="AC4372" s="27">
        <v>0</v>
      </c>
      <c r="AD4372" s="27">
        <v>0</v>
      </c>
      <c r="AE4372" s="27">
        <v>0</v>
      </c>
      <c r="AF4372" s="27">
        <v>0</v>
      </c>
      <c r="AG4372" s="27">
        <v>0</v>
      </c>
      <c r="AH4372" s="27">
        <v>0</v>
      </c>
      <c r="AI4372" s="27">
        <v>0</v>
      </c>
      <c r="AK4372" s="29">
        <f t="shared" si="68"/>
        <v>-2.2979891828457031E-2</v>
      </c>
    </row>
    <row r="4373" spans="1:37" x14ac:dyDescent="0.25">
      <c r="A4373">
        <v>4371</v>
      </c>
      <c r="B4373" s="1">
        <v>1.35E-2</v>
      </c>
      <c r="C4373" s="1">
        <v>7.5695822776501755E-5</v>
      </c>
      <c r="D4373" s="27">
        <v>0.14956906947982732</v>
      </c>
      <c r="E4373" s="27">
        <v>0.14346986104509732</v>
      </c>
      <c r="F4373" s="27">
        <v>8.7098148984385892E-2</v>
      </c>
      <c r="G4373" s="27">
        <v>3.4613423223957052E-2</v>
      </c>
      <c r="H4373" s="27">
        <v>9.3683713350511483E-2</v>
      </c>
      <c r="I4373" s="27">
        <v>5.8256859008989435E-2</v>
      </c>
      <c r="J4373" s="27">
        <v>9.8505514623245846E-2</v>
      </c>
      <c r="K4373" s="27">
        <v>0.12574805468062919</v>
      </c>
      <c r="L4373" s="27">
        <v>0.11440340095673936</v>
      </c>
      <c r="M4373" s="27">
        <v>5.9039866540203916E-3</v>
      </c>
      <c r="N4373" s="27">
        <v>8.8747967992596669E-2</v>
      </c>
      <c r="O4373" s="27">
        <v>0</v>
      </c>
      <c r="P4373" s="27">
        <v>0</v>
      </c>
      <c r="Q4373" s="27">
        <v>0</v>
      </c>
      <c r="R4373" s="27">
        <v>0</v>
      </c>
      <c r="S4373" s="27">
        <v>0</v>
      </c>
      <c r="T4373" s="27">
        <v>0</v>
      </c>
      <c r="U4373" s="27">
        <v>0</v>
      </c>
      <c r="V4373" s="27">
        <v>0</v>
      </c>
      <c r="W4373" s="27">
        <v>0</v>
      </c>
      <c r="X4373" s="27">
        <v>0</v>
      </c>
      <c r="Y4373" s="27">
        <v>0</v>
      </c>
      <c r="Z4373" s="27">
        <v>0</v>
      </c>
      <c r="AA4373" s="27">
        <v>0</v>
      </c>
      <c r="AB4373" s="27">
        <v>0</v>
      </c>
      <c r="AC4373" s="27">
        <v>0</v>
      </c>
      <c r="AD4373" s="27">
        <v>0</v>
      </c>
      <c r="AE4373" s="27">
        <v>0</v>
      </c>
      <c r="AF4373" s="27">
        <v>0</v>
      </c>
      <c r="AG4373" s="27">
        <v>0</v>
      </c>
      <c r="AH4373" s="27">
        <v>0</v>
      </c>
      <c r="AI4373" s="27">
        <v>0</v>
      </c>
      <c r="AK4373" s="29">
        <f t="shared" si="68"/>
        <v>5.6070979834445742E-3</v>
      </c>
    </row>
    <row r="4374" spans="1:37" x14ac:dyDescent="0.25">
      <c r="A4374">
        <v>4372</v>
      </c>
      <c r="B4374" s="1">
        <v>1.4500000000000001E-2</v>
      </c>
      <c r="C4374" s="1">
        <v>9.382190372991471E-5</v>
      </c>
      <c r="D4374" s="27">
        <v>2.5525269821409322E-2</v>
      </c>
      <c r="E4374" s="27">
        <v>0.1817221915752657</v>
      </c>
      <c r="F4374" s="27">
        <v>0.18438460092338418</v>
      </c>
      <c r="G4374" s="27">
        <v>8.2278781292537531E-2</v>
      </c>
      <c r="H4374" s="27">
        <v>0.19870883520065319</v>
      </c>
      <c r="I4374" s="27">
        <v>0.10902873258417224</v>
      </c>
      <c r="J4374" s="27">
        <v>1.7855287987339125E-2</v>
      </c>
      <c r="K4374" s="27">
        <v>5.0922799830482916E-2</v>
      </c>
      <c r="L4374" s="27">
        <v>7.8185155918453195E-2</v>
      </c>
      <c r="M4374" s="27">
        <v>2.2724508201836656E-2</v>
      </c>
      <c r="N4374" s="27">
        <v>4.866383666446588E-2</v>
      </c>
      <c r="O4374" s="27">
        <v>0</v>
      </c>
      <c r="P4374" s="27">
        <v>0</v>
      </c>
      <c r="Q4374" s="27">
        <v>0</v>
      </c>
      <c r="R4374" s="27">
        <v>0</v>
      </c>
      <c r="S4374" s="27">
        <v>0</v>
      </c>
      <c r="T4374" s="27">
        <v>0</v>
      </c>
      <c r="U4374" s="27">
        <v>0</v>
      </c>
      <c r="V4374" s="27">
        <v>0</v>
      </c>
      <c r="W4374" s="27">
        <v>0</v>
      </c>
      <c r="X4374" s="27">
        <v>0</v>
      </c>
      <c r="Y4374" s="27">
        <v>0</v>
      </c>
      <c r="Z4374" s="27">
        <v>0</v>
      </c>
      <c r="AA4374" s="27">
        <v>0</v>
      </c>
      <c r="AB4374" s="27">
        <v>0</v>
      </c>
      <c r="AC4374" s="27">
        <v>0</v>
      </c>
      <c r="AD4374" s="27">
        <v>0</v>
      </c>
      <c r="AE4374" s="27">
        <v>0</v>
      </c>
      <c r="AF4374" s="27">
        <v>0</v>
      </c>
      <c r="AG4374" s="27">
        <v>0</v>
      </c>
      <c r="AH4374" s="27">
        <v>0</v>
      </c>
      <c r="AI4374" s="27">
        <v>0</v>
      </c>
      <c r="AK4374" s="29">
        <f t="shared" si="68"/>
        <v>6.4704761193044623E-3</v>
      </c>
    </row>
    <row r="4375" spans="1:37" x14ac:dyDescent="0.25">
      <c r="A4375">
        <v>4373</v>
      </c>
      <c r="B4375" s="1">
        <v>1.15E-2</v>
      </c>
      <c r="C4375" s="1">
        <v>-2.0222422032726959E-4</v>
      </c>
      <c r="D4375" s="27">
        <v>5.0896111884148262E-2</v>
      </c>
      <c r="E4375" s="27">
        <v>4.8062170478703981E-2</v>
      </c>
      <c r="F4375" s="27">
        <v>0.13918122257719406</v>
      </c>
      <c r="G4375" s="27">
        <v>6.0234677465094956E-2</v>
      </c>
      <c r="H4375" s="27">
        <v>0.10109886153301163</v>
      </c>
      <c r="I4375" s="27">
        <v>0.11446344459426336</v>
      </c>
      <c r="J4375" s="27">
        <v>7.439255846779752E-2</v>
      </c>
      <c r="K4375" s="27">
        <v>0.13086894514351888</v>
      </c>
      <c r="L4375" s="27">
        <v>0.14652981673145246</v>
      </c>
      <c r="M4375" s="27">
        <v>3.8327429514162452E-2</v>
      </c>
      <c r="N4375" s="27">
        <v>9.5944761610652352E-2</v>
      </c>
      <c r="O4375" s="27">
        <v>0</v>
      </c>
      <c r="P4375" s="27">
        <v>0</v>
      </c>
      <c r="Q4375" s="27">
        <v>0</v>
      </c>
      <c r="R4375" s="27">
        <v>0</v>
      </c>
      <c r="S4375" s="27">
        <v>0</v>
      </c>
      <c r="T4375" s="27">
        <v>0</v>
      </c>
      <c r="U4375" s="27">
        <v>0</v>
      </c>
      <c r="V4375" s="27">
        <v>0</v>
      </c>
      <c r="W4375" s="27">
        <v>0</v>
      </c>
      <c r="X4375" s="27">
        <v>0</v>
      </c>
      <c r="Y4375" s="27">
        <v>0</v>
      </c>
      <c r="Z4375" s="27">
        <v>0</v>
      </c>
      <c r="AA4375" s="27">
        <v>0</v>
      </c>
      <c r="AB4375" s="27">
        <v>0</v>
      </c>
      <c r="AC4375" s="27">
        <v>0</v>
      </c>
      <c r="AD4375" s="27">
        <v>0</v>
      </c>
      <c r="AE4375" s="27">
        <v>0</v>
      </c>
      <c r="AF4375" s="27">
        <v>0</v>
      </c>
      <c r="AG4375" s="27">
        <v>0</v>
      </c>
      <c r="AH4375" s="27">
        <v>0</v>
      </c>
      <c r="AI4375" s="27">
        <v>0</v>
      </c>
      <c r="AK4375" s="29">
        <f t="shared" si="68"/>
        <v>-1.758471481106692E-2</v>
      </c>
    </row>
    <row r="4376" spans="1:37" x14ac:dyDescent="0.25">
      <c r="A4376">
        <v>4374</v>
      </c>
      <c r="B4376" s="1">
        <v>1.2E-2</v>
      </c>
      <c r="C4376" s="1">
        <v>1.7192805205206403E-4</v>
      </c>
      <c r="D4376" s="27">
        <v>6.8719487073162569E-2</v>
      </c>
      <c r="E4376" s="27">
        <v>0.10141983219651883</v>
      </c>
      <c r="F4376" s="27">
        <v>5.9987708317311809E-2</v>
      </c>
      <c r="G4376" s="27">
        <v>9.1267762178850922E-2</v>
      </c>
      <c r="H4376" s="27">
        <v>8.3710656944972983E-2</v>
      </c>
      <c r="I4376" s="27">
        <v>5.1338271556971446E-2</v>
      </c>
      <c r="J4376" s="27">
        <v>0.17660065875417008</v>
      </c>
      <c r="K4376" s="27">
        <v>9.7019099638095671E-2</v>
      </c>
      <c r="L4376" s="27">
        <v>7.4525073788021173E-2</v>
      </c>
      <c r="M4376" s="27">
        <v>1.4992279556935806E-3</v>
      </c>
      <c r="N4376" s="27">
        <v>0.19391222159623109</v>
      </c>
      <c r="O4376" s="27">
        <v>0</v>
      </c>
      <c r="P4376" s="27">
        <v>0</v>
      </c>
      <c r="Q4376" s="27">
        <v>0</v>
      </c>
      <c r="R4376" s="27">
        <v>0</v>
      </c>
      <c r="S4376" s="27">
        <v>0</v>
      </c>
      <c r="T4376" s="27">
        <v>0</v>
      </c>
      <c r="U4376" s="27">
        <v>0</v>
      </c>
      <c r="V4376" s="27">
        <v>0</v>
      </c>
      <c r="W4376" s="27">
        <v>0</v>
      </c>
      <c r="X4376" s="27">
        <v>0</v>
      </c>
      <c r="Y4376" s="27">
        <v>0</v>
      </c>
      <c r="Z4376" s="27">
        <v>0</v>
      </c>
      <c r="AA4376" s="27">
        <v>0</v>
      </c>
      <c r="AB4376" s="27">
        <v>0</v>
      </c>
      <c r="AC4376" s="27">
        <v>0</v>
      </c>
      <c r="AD4376" s="27">
        <v>0</v>
      </c>
      <c r="AE4376" s="27">
        <v>0</v>
      </c>
      <c r="AF4376" s="27">
        <v>0</v>
      </c>
      <c r="AG4376" s="27">
        <v>0</v>
      </c>
      <c r="AH4376" s="27">
        <v>0</v>
      </c>
      <c r="AI4376" s="27">
        <v>0</v>
      </c>
      <c r="AK4376" s="29">
        <f t="shared" si="68"/>
        <v>1.4327337671005335E-2</v>
      </c>
    </row>
    <row r="4377" spans="1:37" x14ac:dyDescent="0.25">
      <c r="A4377">
        <v>4375</v>
      </c>
      <c r="B4377" s="1">
        <v>1.2200000000000001E-2</v>
      </c>
      <c r="C4377" s="1">
        <v>-7.854222563293922E-5</v>
      </c>
      <c r="D4377" s="27">
        <v>0.13313134878974012</v>
      </c>
      <c r="E4377" s="27">
        <v>9.1004773243843887E-2</v>
      </c>
      <c r="F4377" s="27">
        <v>0.11303539690052304</v>
      </c>
      <c r="G4377" s="27">
        <v>7.0264341116902607E-2</v>
      </c>
      <c r="H4377" s="27">
        <v>0.12168907170748158</v>
      </c>
      <c r="I4377" s="27">
        <v>2.4976659607887228E-2</v>
      </c>
      <c r="J4377" s="27">
        <v>9.7109666862011307E-2</v>
      </c>
      <c r="K4377" s="27">
        <v>0.13091071564548118</v>
      </c>
      <c r="L4377" s="27">
        <v>6.7638568350130324E-2</v>
      </c>
      <c r="M4377" s="27">
        <v>6.2911988675105363E-2</v>
      </c>
      <c r="N4377" s="27">
        <v>8.7327469100893201E-2</v>
      </c>
      <c r="O4377" s="27">
        <v>0</v>
      </c>
      <c r="P4377" s="27">
        <v>0</v>
      </c>
      <c r="Q4377" s="27">
        <v>0</v>
      </c>
      <c r="R4377" s="27">
        <v>0</v>
      </c>
      <c r="S4377" s="27">
        <v>0</v>
      </c>
      <c r="T4377" s="27">
        <v>0</v>
      </c>
      <c r="U4377" s="27">
        <v>0</v>
      </c>
      <c r="V4377" s="27">
        <v>0</v>
      </c>
      <c r="W4377" s="27">
        <v>0</v>
      </c>
      <c r="X4377" s="27">
        <v>0</v>
      </c>
      <c r="Y4377" s="27">
        <v>0</v>
      </c>
      <c r="Z4377" s="27">
        <v>0</v>
      </c>
      <c r="AA4377" s="27">
        <v>0</v>
      </c>
      <c r="AB4377" s="27">
        <v>0</v>
      </c>
      <c r="AC4377" s="27">
        <v>0</v>
      </c>
      <c r="AD4377" s="27">
        <v>0</v>
      </c>
      <c r="AE4377" s="27">
        <v>0</v>
      </c>
      <c r="AF4377" s="27">
        <v>0</v>
      </c>
      <c r="AG4377" s="27">
        <v>0</v>
      </c>
      <c r="AH4377" s="27">
        <v>0</v>
      </c>
      <c r="AI4377" s="27">
        <v>0</v>
      </c>
      <c r="AK4377" s="29">
        <f t="shared" si="68"/>
        <v>-6.4378873469622304E-3</v>
      </c>
    </row>
    <row r="4378" spans="1:37" x14ac:dyDescent="0.25">
      <c r="A4378">
        <v>4376</v>
      </c>
      <c r="B4378" s="1">
        <v>1.23E-2</v>
      </c>
      <c r="C4378" s="1">
        <v>1.9389740346859355E-4</v>
      </c>
      <c r="D4378" s="27">
        <v>9.0524765587991857E-2</v>
      </c>
      <c r="E4378" s="27">
        <v>0.12715786567826681</v>
      </c>
      <c r="F4378" s="27">
        <v>5.8442944040969454E-2</v>
      </c>
      <c r="G4378" s="27">
        <v>5.8307353572329225E-2</v>
      </c>
      <c r="H4378" s="27">
        <v>0.13339608728902863</v>
      </c>
      <c r="I4378" s="27">
        <v>0.13255967365085777</v>
      </c>
      <c r="J4378" s="27">
        <v>7.6314964390112955E-2</v>
      </c>
      <c r="K4378" s="27">
        <v>5.2754188436504909E-2</v>
      </c>
      <c r="L4378" s="27">
        <v>0.12322774461434784</v>
      </c>
      <c r="M4378" s="27">
        <v>2.5819708244480884E-2</v>
      </c>
      <c r="N4378" s="27">
        <v>0.1214947044951097</v>
      </c>
      <c r="O4378" s="27">
        <v>0</v>
      </c>
      <c r="P4378" s="27">
        <v>0</v>
      </c>
      <c r="Q4378" s="27">
        <v>0</v>
      </c>
      <c r="R4378" s="27">
        <v>0</v>
      </c>
      <c r="S4378" s="27">
        <v>0</v>
      </c>
      <c r="T4378" s="27">
        <v>0</v>
      </c>
      <c r="U4378" s="27">
        <v>0</v>
      </c>
      <c r="V4378" s="27">
        <v>0</v>
      </c>
      <c r="W4378" s="27">
        <v>0</v>
      </c>
      <c r="X4378" s="27">
        <v>0</v>
      </c>
      <c r="Y4378" s="27">
        <v>0</v>
      </c>
      <c r="Z4378" s="27">
        <v>0</v>
      </c>
      <c r="AA4378" s="27">
        <v>0</v>
      </c>
      <c r="AB4378" s="27">
        <v>0</v>
      </c>
      <c r="AC4378" s="27">
        <v>0</v>
      </c>
      <c r="AD4378" s="27">
        <v>0</v>
      </c>
      <c r="AE4378" s="27">
        <v>0</v>
      </c>
      <c r="AF4378" s="27">
        <v>0</v>
      </c>
      <c r="AG4378" s="27">
        <v>0</v>
      </c>
      <c r="AH4378" s="27">
        <v>0</v>
      </c>
      <c r="AI4378" s="27">
        <v>0</v>
      </c>
      <c r="AK4378" s="29">
        <f t="shared" si="68"/>
        <v>1.5764016542162078E-2</v>
      </c>
    </row>
    <row r="4379" spans="1:37" x14ac:dyDescent="0.25">
      <c r="A4379">
        <v>4377</v>
      </c>
      <c r="B4379" s="1">
        <v>1.46E-2</v>
      </c>
      <c r="C4379" s="1">
        <v>5.156539402008351E-6</v>
      </c>
      <c r="D4379" s="27">
        <v>7.8206766789779784E-3</v>
      </c>
      <c r="E4379" s="27">
        <v>0.13727509910336327</v>
      </c>
      <c r="F4379" s="27">
        <v>0.10760186556590415</v>
      </c>
      <c r="G4379" s="27">
        <v>0.101874395257227</v>
      </c>
      <c r="H4379" s="27">
        <v>9.1715961418582181E-2</v>
      </c>
      <c r="I4379" s="27">
        <v>0.16015796557215806</v>
      </c>
      <c r="J4379" s="27">
        <v>0.15991510597683295</v>
      </c>
      <c r="K4379" s="27">
        <v>0.11578073257794436</v>
      </c>
      <c r="L4379" s="27">
        <v>7.0889250266046616E-2</v>
      </c>
      <c r="M4379" s="27">
        <v>6.142498141274425E-3</v>
      </c>
      <c r="N4379" s="27">
        <v>4.0826449441688797E-2</v>
      </c>
      <c r="O4379" s="27">
        <v>0</v>
      </c>
      <c r="P4379" s="27">
        <v>0</v>
      </c>
      <c r="Q4379" s="27">
        <v>0</v>
      </c>
      <c r="R4379" s="27">
        <v>0</v>
      </c>
      <c r="S4379" s="27">
        <v>0</v>
      </c>
      <c r="T4379" s="27">
        <v>0</v>
      </c>
      <c r="U4379" s="27">
        <v>0</v>
      </c>
      <c r="V4379" s="27">
        <v>0</v>
      </c>
      <c r="W4379" s="27">
        <v>0</v>
      </c>
      <c r="X4379" s="27">
        <v>0</v>
      </c>
      <c r="Y4379" s="27">
        <v>0</v>
      </c>
      <c r="Z4379" s="27">
        <v>0</v>
      </c>
      <c r="AA4379" s="27">
        <v>0</v>
      </c>
      <c r="AB4379" s="27">
        <v>0</v>
      </c>
      <c r="AC4379" s="27">
        <v>0</v>
      </c>
      <c r="AD4379" s="27">
        <v>0</v>
      </c>
      <c r="AE4379" s="27">
        <v>0</v>
      </c>
      <c r="AF4379" s="27">
        <v>0</v>
      </c>
      <c r="AG4379" s="27">
        <v>0</v>
      </c>
      <c r="AH4379" s="27">
        <v>0</v>
      </c>
      <c r="AI4379" s="27">
        <v>0</v>
      </c>
      <c r="AK4379" s="29">
        <f t="shared" si="68"/>
        <v>3.5318763027454461E-4</v>
      </c>
    </row>
    <row r="4380" spans="1:37" x14ac:dyDescent="0.25">
      <c r="A4380">
        <v>4378</v>
      </c>
      <c r="B4380" s="1">
        <v>1.15E-2</v>
      </c>
      <c r="C4380" s="1">
        <v>-3.8126479075901277E-4</v>
      </c>
      <c r="D4380" s="27">
        <v>0.17001118087544065</v>
      </c>
      <c r="E4380" s="27">
        <v>9.3392804729437503E-3</v>
      </c>
      <c r="F4380" s="27">
        <v>2.2061723697040642E-2</v>
      </c>
      <c r="G4380" s="27">
        <v>7.0301109478707852E-2</v>
      </c>
      <c r="H4380" s="27">
        <v>5.906560218421425E-2</v>
      </c>
      <c r="I4380" s="27">
        <v>0.12505456591263986</v>
      </c>
      <c r="J4380" s="27">
        <v>4.4341443760475378E-2</v>
      </c>
      <c r="K4380" s="27">
        <v>0.16809153303770258</v>
      </c>
      <c r="L4380" s="27">
        <v>5.3066953408830886E-2</v>
      </c>
      <c r="M4380" s="27">
        <v>0.20708357618107834</v>
      </c>
      <c r="N4380" s="27">
        <v>7.1583030990925806E-2</v>
      </c>
      <c r="O4380" s="27">
        <v>0</v>
      </c>
      <c r="P4380" s="27">
        <v>0</v>
      </c>
      <c r="Q4380" s="27">
        <v>0</v>
      </c>
      <c r="R4380" s="27">
        <v>0</v>
      </c>
      <c r="S4380" s="27">
        <v>0</v>
      </c>
      <c r="T4380" s="27">
        <v>0</v>
      </c>
      <c r="U4380" s="27">
        <v>0</v>
      </c>
      <c r="V4380" s="27">
        <v>0</v>
      </c>
      <c r="W4380" s="27">
        <v>0</v>
      </c>
      <c r="X4380" s="27">
        <v>0</v>
      </c>
      <c r="Y4380" s="27">
        <v>0</v>
      </c>
      <c r="Z4380" s="27">
        <v>0</v>
      </c>
      <c r="AA4380" s="27">
        <v>0</v>
      </c>
      <c r="AB4380" s="27">
        <v>0</v>
      </c>
      <c r="AC4380" s="27">
        <v>0</v>
      </c>
      <c r="AD4380" s="27">
        <v>0</v>
      </c>
      <c r="AE4380" s="27">
        <v>0</v>
      </c>
      <c r="AF4380" s="27">
        <v>0</v>
      </c>
      <c r="AG4380" s="27">
        <v>0</v>
      </c>
      <c r="AH4380" s="27">
        <v>0</v>
      </c>
      <c r="AI4380" s="27">
        <v>0</v>
      </c>
      <c r="AK4380" s="29">
        <f t="shared" si="68"/>
        <v>-3.315346006600111E-2</v>
      </c>
    </row>
    <row r="4381" spans="1:37" x14ac:dyDescent="0.25">
      <c r="A4381">
        <v>4379</v>
      </c>
      <c r="B4381" s="1">
        <v>1.0699999999999999E-2</v>
      </c>
      <c r="C4381" s="1">
        <v>1.4348851017346729E-4</v>
      </c>
      <c r="D4381" s="27">
        <v>0.12839340880678102</v>
      </c>
      <c r="E4381" s="27">
        <v>9.7805999155325507E-2</v>
      </c>
      <c r="F4381" s="27">
        <v>1.517257757719761E-2</v>
      </c>
      <c r="G4381" s="27">
        <v>1.8068012918839988E-3</v>
      </c>
      <c r="H4381" s="27">
        <v>0.13454637415443618</v>
      </c>
      <c r="I4381" s="27">
        <v>4.8613489640561024E-2</v>
      </c>
      <c r="J4381" s="27">
        <v>0.10852522124885711</v>
      </c>
      <c r="K4381" s="27">
        <v>0.11022354419842113</v>
      </c>
      <c r="L4381" s="27">
        <v>0.14912720119912035</v>
      </c>
      <c r="M4381" s="27">
        <v>0.14765008089087134</v>
      </c>
      <c r="N4381" s="27">
        <v>5.8135301836544744E-2</v>
      </c>
      <c r="O4381" s="27">
        <v>0</v>
      </c>
      <c r="P4381" s="27">
        <v>0</v>
      </c>
      <c r="Q4381" s="27">
        <v>0</v>
      </c>
      <c r="R4381" s="27">
        <v>0</v>
      </c>
      <c r="S4381" s="27">
        <v>0</v>
      </c>
      <c r="T4381" s="27">
        <v>0</v>
      </c>
      <c r="U4381" s="27">
        <v>0</v>
      </c>
      <c r="V4381" s="27">
        <v>0</v>
      </c>
      <c r="W4381" s="27">
        <v>0</v>
      </c>
      <c r="X4381" s="27">
        <v>0</v>
      </c>
      <c r="Y4381" s="27">
        <v>0</v>
      </c>
      <c r="Z4381" s="27">
        <v>0</v>
      </c>
      <c r="AA4381" s="27">
        <v>0</v>
      </c>
      <c r="AB4381" s="27">
        <v>0</v>
      </c>
      <c r="AC4381" s="27">
        <v>0</v>
      </c>
      <c r="AD4381" s="27">
        <v>0</v>
      </c>
      <c r="AE4381" s="27">
        <v>0</v>
      </c>
      <c r="AF4381" s="27">
        <v>0</v>
      </c>
      <c r="AG4381" s="27">
        <v>0</v>
      </c>
      <c r="AH4381" s="27">
        <v>0</v>
      </c>
      <c r="AI4381" s="27">
        <v>0</v>
      </c>
      <c r="AK4381" s="29">
        <f t="shared" si="68"/>
        <v>1.3410141137707225E-2</v>
      </c>
    </row>
    <row r="4382" spans="1:37" x14ac:dyDescent="0.25">
      <c r="A4382">
        <v>4380</v>
      </c>
      <c r="B4382" s="1">
        <v>1.4E-2</v>
      </c>
      <c r="C4382" s="1">
        <v>-1.1008993775768488E-4</v>
      </c>
      <c r="D4382" s="27">
        <v>0.14825058077164791</v>
      </c>
      <c r="E4382" s="27">
        <v>0.12422872037269622</v>
      </c>
      <c r="F4382" s="27">
        <v>2.4072538031447502E-2</v>
      </c>
      <c r="G4382" s="27">
        <v>0.11315822120573035</v>
      </c>
      <c r="H4382" s="27">
        <v>0.17086550155449956</v>
      </c>
      <c r="I4382" s="27">
        <v>0.12005430443781037</v>
      </c>
      <c r="J4382" s="27">
        <v>2.6159722186387104E-2</v>
      </c>
      <c r="K4382" s="27">
        <v>0.13137153014914821</v>
      </c>
      <c r="L4382" s="27">
        <v>1.3279915381264136E-2</v>
      </c>
      <c r="M4382" s="27">
        <v>0.112693126732232</v>
      </c>
      <c r="N4382" s="27">
        <v>1.5865839177136527E-2</v>
      </c>
      <c r="O4382" s="27">
        <v>0</v>
      </c>
      <c r="P4382" s="27">
        <v>0</v>
      </c>
      <c r="Q4382" s="27">
        <v>0</v>
      </c>
      <c r="R4382" s="27">
        <v>0</v>
      </c>
      <c r="S4382" s="27">
        <v>0</v>
      </c>
      <c r="T4382" s="27">
        <v>0</v>
      </c>
      <c r="U4382" s="27">
        <v>0</v>
      </c>
      <c r="V4382" s="27">
        <v>0</v>
      </c>
      <c r="W4382" s="27">
        <v>0</v>
      </c>
      <c r="X4382" s="27">
        <v>0</v>
      </c>
      <c r="Y4382" s="27">
        <v>0</v>
      </c>
      <c r="Z4382" s="27">
        <v>0</v>
      </c>
      <c r="AA4382" s="27">
        <v>0</v>
      </c>
      <c r="AB4382" s="27">
        <v>0</v>
      </c>
      <c r="AC4382" s="27">
        <v>0</v>
      </c>
      <c r="AD4382" s="27">
        <v>0</v>
      </c>
      <c r="AE4382" s="27">
        <v>0</v>
      </c>
      <c r="AF4382" s="27">
        <v>0</v>
      </c>
      <c r="AG4382" s="27">
        <v>0</v>
      </c>
      <c r="AH4382" s="27">
        <v>0</v>
      </c>
      <c r="AI4382" s="27">
        <v>0</v>
      </c>
      <c r="AK4382" s="29">
        <f t="shared" si="68"/>
        <v>-7.8635669826917776E-3</v>
      </c>
    </row>
    <row r="4383" spans="1:37" x14ac:dyDescent="0.25">
      <c r="A4383">
        <v>4381</v>
      </c>
      <c r="B4383" s="1">
        <v>1.2699999999999999E-2</v>
      </c>
      <c r="C4383" s="1">
        <v>-3.4966129906398237E-4</v>
      </c>
      <c r="D4383" s="27">
        <v>0.14901530916683781</v>
      </c>
      <c r="E4383" s="27">
        <v>1.6865610426763808E-2</v>
      </c>
      <c r="F4383" s="27">
        <v>7.7876395485166089E-2</v>
      </c>
      <c r="G4383" s="27">
        <v>7.3414595873159433E-2</v>
      </c>
      <c r="H4383" s="27">
        <v>9.9099507152482683E-2</v>
      </c>
      <c r="I4383" s="27">
        <v>0.15388708030528808</v>
      </c>
      <c r="J4383" s="27">
        <v>0.13321799263984907</v>
      </c>
      <c r="K4383" s="27">
        <v>0.13473643100529942</v>
      </c>
      <c r="L4383" s="27">
        <v>1.5705886982265292E-2</v>
      </c>
      <c r="M4383" s="27">
        <v>0.11178424011132397</v>
      </c>
      <c r="N4383" s="27">
        <v>3.4396950851564231E-2</v>
      </c>
      <c r="O4383" s="27">
        <v>0</v>
      </c>
      <c r="P4383" s="27">
        <v>0</v>
      </c>
      <c r="Q4383" s="27">
        <v>0</v>
      </c>
      <c r="R4383" s="27">
        <v>0</v>
      </c>
      <c r="S4383" s="27">
        <v>0</v>
      </c>
      <c r="T4383" s="27">
        <v>0</v>
      </c>
      <c r="U4383" s="27">
        <v>0</v>
      </c>
      <c r="V4383" s="27">
        <v>0</v>
      </c>
      <c r="W4383" s="27">
        <v>0</v>
      </c>
      <c r="X4383" s="27">
        <v>0</v>
      </c>
      <c r="Y4383" s="27">
        <v>0</v>
      </c>
      <c r="Z4383" s="27">
        <v>0</v>
      </c>
      <c r="AA4383" s="27">
        <v>0</v>
      </c>
      <c r="AB4383" s="27">
        <v>0</v>
      </c>
      <c r="AC4383" s="27">
        <v>0</v>
      </c>
      <c r="AD4383" s="27">
        <v>0</v>
      </c>
      <c r="AE4383" s="27">
        <v>0</v>
      </c>
      <c r="AF4383" s="27">
        <v>0</v>
      </c>
      <c r="AG4383" s="27">
        <v>0</v>
      </c>
      <c r="AH4383" s="27">
        <v>0</v>
      </c>
      <c r="AI4383" s="27">
        <v>0</v>
      </c>
      <c r="AK4383" s="29">
        <f t="shared" si="68"/>
        <v>-2.7532385753069478E-2</v>
      </c>
    </row>
    <row r="4384" spans="1:37" x14ac:dyDescent="0.25">
      <c r="A4384">
        <v>4382</v>
      </c>
      <c r="B4384" s="1">
        <v>9.7999999999999997E-3</v>
      </c>
      <c r="C4384" s="1">
        <v>8.6753553220392634E-5</v>
      </c>
      <c r="D4384" s="27">
        <v>0.12110173518808598</v>
      </c>
      <c r="E4384" s="27">
        <v>5.9498447868921701E-2</v>
      </c>
      <c r="F4384" s="27">
        <v>8.2691125488372777E-2</v>
      </c>
      <c r="G4384" s="27">
        <v>0.12055265298723848</v>
      </c>
      <c r="H4384" s="27">
        <v>6.825860532515074E-2</v>
      </c>
      <c r="I4384" s="27">
        <v>2.1452606023449903E-3</v>
      </c>
      <c r="J4384" s="27">
        <v>6.5604862231341862E-2</v>
      </c>
      <c r="K4384" s="27">
        <v>8.3397118651937177E-2</v>
      </c>
      <c r="L4384" s="27">
        <v>0.15092715709000643</v>
      </c>
      <c r="M4384" s="27">
        <v>0.12794797866873231</v>
      </c>
      <c r="N4384" s="27">
        <v>0.11787505589786748</v>
      </c>
      <c r="O4384" s="27">
        <v>0</v>
      </c>
      <c r="P4384" s="27">
        <v>0</v>
      </c>
      <c r="Q4384" s="27">
        <v>0</v>
      </c>
      <c r="R4384" s="27">
        <v>0</v>
      </c>
      <c r="S4384" s="27">
        <v>0</v>
      </c>
      <c r="T4384" s="27">
        <v>0</v>
      </c>
      <c r="U4384" s="27">
        <v>0</v>
      </c>
      <c r="V4384" s="27">
        <v>0</v>
      </c>
      <c r="W4384" s="27">
        <v>0</v>
      </c>
      <c r="X4384" s="27">
        <v>0</v>
      </c>
      <c r="Y4384" s="27">
        <v>0</v>
      </c>
      <c r="Z4384" s="27">
        <v>0</v>
      </c>
      <c r="AA4384" s="27">
        <v>0</v>
      </c>
      <c r="AB4384" s="27">
        <v>0</v>
      </c>
      <c r="AC4384" s="27">
        <v>0</v>
      </c>
      <c r="AD4384" s="27">
        <v>0</v>
      </c>
      <c r="AE4384" s="27">
        <v>0</v>
      </c>
      <c r="AF4384" s="27">
        <v>0</v>
      </c>
      <c r="AG4384" s="27">
        <v>0</v>
      </c>
      <c r="AH4384" s="27">
        <v>0</v>
      </c>
      <c r="AI4384" s="27">
        <v>0</v>
      </c>
      <c r="AK4384" s="29">
        <f t="shared" si="68"/>
        <v>8.8524033898359829E-3</v>
      </c>
    </row>
    <row r="4385" spans="1:37" x14ac:dyDescent="0.25">
      <c r="A4385">
        <v>4383</v>
      </c>
      <c r="B4385" s="1">
        <v>1.24E-2</v>
      </c>
      <c r="C4385" s="1">
        <v>-7.1001903790016941E-5</v>
      </c>
      <c r="D4385" s="27">
        <v>0.12665038811564716</v>
      </c>
      <c r="E4385" s="27">
        <v>7.9038987588766443E-2</v>
      </c>
      <c r="F4385" s="27">
        <v>0.11254922604103201</v>
      </c>
      <c r="G4385" s="27">
        <v>9.7514237786340038E-2</v>
      </c>
      <c r="H4385" s="27">
        <v>7.8855087430111853E-2</v>
      </c>
      <c r="I4385" s="27">
        <v>0.13005519393126658</v>
      </c>
      <c r="J4385" s="27">
        <v>0.12536538341356054</v>
      </c>
      <c r="K4385" s="27">
        <v>7.2070275995080452E-2</v>
      </c>
      <c r="L4385" s="27">
        <v>4.9806563075651705E-2</v>
      </c>
      <c r="M4385" s="27">
        <v>9.3465512163693129E-2</v>
      </c>
      <c r="N4385" s="27">
        <v>3.4629144458850077E-2</v>
      </c>
      <c r="O4385" s="27">
        <v>0</v>
      </c>
      <c r="P4385" s="27">
        <v>0</v>
      </c>
      <c r="Q4385" s="27">
        <v>0</v>
      </c>
      <c r="R4385" s="27">
        <v>0</v>
      </c>
      <c r="S4385" s="27">
        <v>0</v>
      </c>
      <c r="T4385" s="27">
        <v>0</v>
      </c>
      <c r="U4385" s="27">
        <v>0</v>
      </c>
      <c r="V4385" s="27">
        <v>0</v>
      </c>
      <c r="W4385" s="27">
        <v>0</v>
      </c>
      <c r="X4385" s="27">
        <v>0</v>
      </c>
      <c r="Y4385" s="27">
        <v>0</v>
      </c>
      <c r="Z4385" s="27">
        <v>0</v>
      </c>
      <c r="AA4385" s="27">
        <v>0</v>
      </c>
      <c r="AB4385" s="27">
        <v>0</v>
      </c>
      <c r="AC4385" s="27">
        <v>0</v>
      </c>
      <c r="AD4385" s="27">
        <v>0</v>
      </c>
      <c r="AE4385" s="27">
        <v>0</v>
      </c>
      <c r="AF4385" s="27">
        <v>0</v>
      </c>
      <c r="AG4385" s="27">
        <v>0</v>
      </c>
      <c r="AH4385" s="27">
        <v>0</v>
      </c>
      <c r="AI4385" s="27">
        <v>0</v>
      </c>
      <c r="AK4385" s="29">
        <f t="shared" si="68"/>
        <v>-5.7259599830658823E-3</v>
      </c>
    </row>
    <row r="4386" spans="1:37" x14ac:dyDescent="0.25">
      <c r="A4386">
        <v>4384</v>
      </c>
      <c r="B4386" s="1">
        <v>1.14E-2</v>
      </c>
      <c r="C4386" s="1">
        <v>2.5140039677105691E-4</v>
      </c>
      <c r="D4386" s="27">
        <v>0.12674820459103586</v>
      </c>
      <c r="E4386" s="27">
        <v>9.1210065157967327E-2</v>
      </c>
      <c r="F4386" s="27">
        <v>0.14332275560725194</v>
      </c>
      <c r="G4386" s="27">
        <v>0.10201143268384598</v>
      </c>
      <c r="H4386" s="27">
        <v>0.12396515998460454</v>
      </c>
      <c r="I4386" s="27">
        <v>2.5727138806173045E-2</v>
      </c>
      <c r="J4386" s="27">
        <v>0.1319145038746134</v>
      </c>
      <c r="K4386" s="27">
        <v>7.7548393827722604E-3</v>
      </c>
      <c r="L4386" s="27">
        <v>0.11896760549668871</v>
      </c>
      <c r="M4386" s="27">
        <v>1.1181025053981289E-2</v>
      </c>
      <c r="N4386" s="27">
        <v>0.11719726936106548</v>
      </c>
      <c r="O4386" s="27">
        <v>0</v>
      </c>
      <c r="P4386" s="27">
        <v>0</v>
      </c>
      <c r="Q4386" s="27">
        <v>0</v>
      </c>
      <c r="R4386" s="27">
        <v>0</v>
      </c>
      <c r="S4386" s="27">
        <v>0</v>
      </c>
      <c r="T4386" s="27">
        <v>0</v>
      </c>
      <c r="U4386" s="27">
        <v>0</v>
      </c>
      <c r="V4386" s="27">
        <v>0</v>
      </c>
      <c r="W4386" s="27">
        <v>0</v>
      </c>
      <c r="X4386" s="27">
        <v>0</v>
      </c>
      <c r="Y4386" s="27">
        <v>0</v>
      </c>
      <c r="Z4386" s="27">
        <v>0</v>
      </c>
      <c r="AA4386" s="27">
        <v>0</v>
      </c>
      <c r="AB4386" s="27">
        <v>0</v>
      </c>
      <c r="AC4386" s="27">
        <v>0</v>
      </c>
      <c r="AD4386" s="27">
        <v>0</v>
      </c>
      <c r="AE4386" s="27">
        <v>0</v>
      </c>
      <c r="AF4386" s="27">
        <v>0</v>
      </c>
      <c r="AG4386" s="27">
        <v>0</v>
      </c>
      <c r="AH4386" s="27">
        <v>0</v>
      </c>
      <c r="AI4386" s="27">
        <v>0</v>
      </c>
      <c r="AK4386" s="29">
        <f t="shared" si="68"/>
        <v>2.2052666383426043E-2</v>
      </c>
    </row>
    <row r="4387" spans="1:37" x14ac:dyDescent="0.25">
      <c r="A4387">
        <v>4385</v>
      </c>
      <c r="B4387" s="1">
        <v>1.2E-2</v>
      </c>
      <c r="C4387" s="1">
        <v>2.928283466391027E-4</v>
      </c>
      <c r="D4387" s="27">
        <v>0.11610117345207548</v>
      </c>
      <c r="E4387" s="27">
        <v>0.15418608395406583</v>
      </c>
      <c r="F4387" s="27">
        <v>7.3248010734633912E-2</v>
      </c>
      <c r="G4387" s="27">
        <v>4.6758193144562201E-3</v>
      </c>
      <c r="H4387" s="27">
        <v>0.15014465876005909</v>
      </c>
      <c r="I4387" s="27">
        <v>0.12601967970383499</v>
      </c>
      <c r="J4387" s="27">
        <v>7.7961741339525562E-2</v>
      </c>
      <c r="K4387" s="27">
        <v>1.5500571797703974E-3</v>
      </c>
      <c r="L4387" s="27">
        <v>0.11135681110302073</v>
      </c>
      <c r="M4387" s="27">
        <v>0.18113478520917511</v>
      </c>
      <c r="N4387" s="27">
        <v>3.6211792493826846E-3</v>
      </c>
      <c r="O4387" s="27">
        <v>0</v>
      </c>
      <c r="P4387" s="27">
        <v>0</v>
      </c>
      <c r="Q4387" s="27">
        <v>0</v>
      </c>
      <c r="R4387" s="27">
        <v>0</v>
      </c>
      <c r="S4387" s="27">
        <v>0</v>
      </c>
      <c r="T4387" s="27">
        <v>0</v>
      </c>
      <c r="U4387" s="27">
        <v>0</v>
      </c>
      <c r="V4387" s="27">
        <v>0</v>
      </c>
      <c r="W4387" s="27">
        <v>0</v>
      </c>
      <c r="X4387" s="27">
        <v>0</v>
      </c>
      <c r="Y4387" s="27">
        <v>0</v>
      </c>
      <c r="Z4387" s="27">
        <v>0</v>
      </c>
      <c r="AA4387" s="27">
        <v>0</v>
      </c>
      <c r="AB4387" s="27">
        <v>0</v>
      </c>
      <c r="AC4387" s="27">
        <v>0</v>
      </c>
      <c r="AD4387" s="27">
        <v>0</v>
      </c>
      <c r="AE4387" s="27">
        <v>0</v>
      </c>
      <c r="AF4387" s="27">
        <v>0</v>
      </c>
      <c r="AG4387" s="27">
        <v>0</v>
      </c>
      <c r="AH4387" s="27">
        <v>0</v>
      </c>
      <c r="AI4387" s="27">
        <v>0</v>
      </c>
      <c r="AK4387" s="29">
        <f t="shared" si="68"/>
        <v>2.4402362219925224E-2</v>
      </c>
    </row>
    <row r="4388" spans="1:37" x14ac:dyDescent="0.25">
      <c r="A4388">
        <v>4386</v>
      </c>
      <c r="B4388" s="1">
        <v>1.34E-2</v>
      </c>
      <c r="C4388" s="1">
        <v>-1.1844180250321366E-5</v>
      </c>
      <c r="D4388" s="27">
        <v>1.0741555917675401E-2</v>
      </c>
      <c r="E4388" s="27">
        <v>0.13884222933284041</v>
      </c>
      <c r="F4388" s="27">
        <v>1.4210373204145005E-3</v>
      </c>
      <c r="G4388" s="27">
        <v>0.16494158413351273</v>
      </c>
      <c r="H4388" s="27">
        <v>0.13516449630588959</v>
      </c>
      <c r="I4388" s="27">
        <v>0.10188984805139535</v>
      </c>
      <c r="J4388" s="27">
        <v>3.4465634579675455E-2</v>
      </c>
      <c r="K4388" s="27">
        <v>0.14465097489103326</v>
      </c>
      <c r="L4388" s="27">
        <v>1.0974892195806154E-2</v>
      </c>
      <c r="M4388" s="27">
        <v>0.17791094538368923</v>
      </c>
      <c r="N4388" s="27">
        <v>7.8996801888067861E-2</v>
      </c>
      <c r="O4388" s="27">
        <v>0</v>
      </c>
      <c r="P4388" s="27">
        <v>0</v>
      </c>
      <c r="Q4388" s="27">
        <v>0</v>
      </c>
      <c r="R4388" s="27">
        <v>0</v>
      </c>
      <c r="S4388" s="27">
        <v>0</v>
      </c>
      <c r="T4388" s="27">
        <v>0</v>
      </c>
      <c r="U4388" s="27">
        <v>0</v>
      </c>
      <c r="V4388" s="27">
        <v>0</v>
      </c>
      <c r="W4388" s="27">
        <v>0</v>
      </c>
      <c r="X4388" s="27">
        <v>0</v>
      </c>
      <c r="Y4388" s="27">
        <v>0</v>
      </c>
      <c r="Z4388" s="27">
        <v>0</v>
      </c>
      <c r="AA4388" s="27">
        <v>0</v>
      </c>
      <c r="AB4388" s="27">
        <v>0</v>
      </c>
      <c r="AC4388" s="27">
        <v>0</v>
      </c>
      <c r="AD4388" s="27">
        <v>0</v>
      </c>
      <c r="AE4388" s="27">
        <v>0</v>
      </c>
      <c r="AF4388" s="27">
        <v>0</v>
      </c>
      <c r="AG4388" s="27">
        <v>0</v>
      </c>
      <c r="AH4388" s="27">
        <v>0</v>
      </c>
      <c r="AI4388" s="27">
        <v>0</v>
      </c>
      <c r="AK4388" s="29">
        <f t="shared" si="68"/>
        <v>-8.8389404853144522E-4</v>
      </c>
    </row>
    <row r="4389" spans="1:37" x14ac:dyDescent="0.25">
      <c r="A4389">
        <v>4387</v>
      </c>
      <c r="B4389" s="1">
        <v>1.2200000000000001E-2</v>
      </c>
      <c r="C4389" s="1">
        <v>2.3579408158117756E-5</v>
      </c>
      <c r="D4389" s="27">
        <v>0.14839534158873835</v>
      </c>
      <c r="E4389" s="27">
        <v>8.8947308201845959E-2</v>
      </c>
      <c r="F4389" s="27">
        <v>9.2143151874402446E-2</v>
      </c>
      <c r="G4389" s="27">
        <v>0.13236892326446989</v>
      </c>
      <c r="H4389" s="27">
        <v>1.5987297365752079E-3</v>
      </c>
      <c r="I4389" s="27">
        <v>0.12207586460433739</v>
      </c>
      <c r="J4389" s="27">
        <v>4.4847604656828015E-2</v>
      </c>
      <c r="K4389" s="27">
        <v>7.0815879634956891E-2</v>
      </c>
      <c r="L4389" s="27">
        <v>0.1229542660598338</v>
      </c>
      <c r="M4389" s="27">
        <v>5.6656251704528876E-3</v>
      </c>
      <c r="N4389" s="27">
        <v>0.17018730520755915</v>
      </c>
      <c r="O4389" s="27">
        <v>0</v>
      </c>
      <c r="P4389" s="27">
        <v>0</v>
      </c>
      <c r="Q4389" s="27">
        <v>0</v>
      </c>
      <c r="R4389" s="27">
        <v>0</v>
      </c>
      <c r="S4389" s="27">
        <v>0</v>
      </c>
      <c r="T4389" s="27">
        <v>0</v>
      </c>
      <c r="U4389" s="27">
        <v>0</v>
      </c>
      <c r="V4389" s="27">
        <v>0</v>
      </c>
      <c r="W4389" s="27">
        <v>0</v>
      </c>
      <c r="X4389" s="27">
        <v>0</v>
      </c>
      <c r="Y4389" s="27">
        <v>0</v>
      </c>
      <c r="Z4389" s="27">
        <v>0</v>
      </c>
      <c r="AA4389" s="27">
        <v>0</v>
      </c>
      <c r="AB4389" s="27">
        <v>0</v>
      </c>
      <c r="AC4389" s="27">
        <v>0</v>
      </c>
      <c r="AD4389" s="27">
        <v>0</v>
      </c>
      <c r="AE4389" s="27">
        <v>0</v>
      </c>
      <c r="AF4389" s="27">
        <v>0</v>
      </c>
      <c r="AG4389" s="27">
        <v>0</v>
      </c>
      <c r="AH4389" s="27">
        <v>0</v>
      </c>
      <c r="AI4389" s="27">
        <v>0</v>
      </c>
      <c r="AK4389" s="29">
        <f t="shared" si="68"/>
        <v>1.9327383736162094E-3</v>
      </c>
    </row>
    <row r="4390" spans="1:37" x14ac:dyDescent="0.25">
      <c r="A4390">
        <v>4388</v>
      </c>
      <c r="B4390" s="1">
        <v>1.3899999999999999E-2</v>
      </c>
      <c r="C4390" s="1">
        <v>4.1655735490595631E-4</v>
      </c>
      <c r="D4390" s="27">
        <v>1.5296556292669499E-2</v>
      </c>
      <c r="E4390" s="27">
        <v>0.14415484329076778</v>
      </c>
      <c r="F4390" s="27">
        <v>7.2441525484440869E-2</v>
      </c>
      <c r="G4390" s="27">
        <v>0.20404098395300249</v>
      </c>
      <c r="H4390" s="27">
        <v>0.19706650964145933</v>
      </c>
      <c r="I4390" s="27">
        <v>1.1776564484696248E-2</v>
      </c>
      <c r="J4390" s="27">
        <v>0.16434271666720884</v>
      </c>
      <c r="K4390" s="27">
        <v>3.9700301179663774E-3</v>
      </c>
      <c r="L4390" s="27">
        <v>1.9418002860157921E-2</v>
      </c>
      <c r="M4390" s="27">
        <v>0.12860167617173371</v>
      </c>
      <c r="N4390" s="27">
        <v>3.8890591035896878E-2</v>
      </c>
      <c r="O4390" s="27">
        <v>0</v>
      </c>
      <c r="P4390" s="27">
        <v>0</v>
      </c>
      <c r="Q4390" s="27">
        <v>0</v>
      </c>
      <c r="R4390" s="27">
        <v>0</v>
      </c>
      <c r="S4390" s="27">
        <v>0</v>
      </c>
      <c r="T4390" s="27">
        <v>0</v>
      </c>
      <c r="U4390" s="27">
        <v>0</v>
      </c>
      <c r="V4390" s="27">
        <v>0</v>
      </c>
      <c r="W4390" s="27">
        <v>0</v>
      </c>
      <c r="X4390" s="27">
        <v>0</v>
      </c>
      <c r="Y4390" s="27">
        <v>0</v>
      </c>
      <c r="Z4390" s="27">
        <v>0</v>
      </c>
      <c r="AA4390" s="27">
        <v>0</v>
      </c>
      <c r="AB4390" s="27">
        <v>0</v>
      </c>
      <c r="AC4390" s="27">
        <v>0</v>
      </c>
      <c r="AD4390" s="27">
        <v>0</v>
      </c>
      <c r="AE4390" s="27">
        <v>0</v>
      </c>
      <c r="AF4390" s="27">
        <v>0</v>
      </c>
      <c r="AG4390" s="27">
        <v>0</v>
      </c>
      <c r="AH4390" s="27">
        <v>0</v>
      </c>
      <c r="AI4390" s="27">
        <v>0</v>
      </c>
      <c r="AK4390" s="29">
        <f t="shared" si="68"/>
        <v>2.9968155029205492E-2</v>
      </c>
    </row>
    <row r="4391" spans="1:37" x14ac:dyDescent="0.25">
      <c r="A4391">
        <v>4389</v>
      </c>
      <c r="B4391" s="1">
        <v>1.2200000000000001E-2</v>
      </c>
      <c r="C4391" s="1">
        <v>-1.0362878462682466E-5</v>
      </c>
      <c r="D4391" s="27">
        <v>7.7576819631224328E-2</v>
      </c>
      <c r="E4391" s="27">
        <v>0.13818719150032377</v>
      </c>
      <c r="F4391" s="27">
        <v>0.16177007184759576</v>
      </c>
      <c r="G4391" s="27">
        <v>2.5930824538802005E-2</v>
      </c>
      <c r="H4391" s="27">
        <v>0.105727609566375</v>
      </c>
      <c r="I4391" s="27">
        <v>0.12802462588015751</v>
      </c>
      <c r="J4391" s="27">
        <v>3.5463977144723213E-2</v>
      </c>
      <c r="K4391" s="27">
        <v>4.1024604075545069E-2</v>
      </c>
      <c r="L4391" s="27">
        <v>1.2563934913122899E-2</v>
      </c>
      <c r="M4391" s="27">
        <v>0.12819001240527408</v>
      </c>
      <c r="N4391" s="27">
        <v>0.14554032849685644</v>
      </c>
      <c r="O4391" s="27">
        <v>0</v>
      </c>
      <c r="P4391" s="27">
        <v>0</v>
      </c>
      <c r="Q4391" s="27">
        <v>0</v>
      </c>
      <c r="R4391" s="27">
        <v>0</v>
      </c>
      <c r="S4391" s="27">
        <v>0</v>
      </c>
      <c r="T4391" s="27">
        <v>0</v>
      </c>
      <c r="U4391" s="27">
        <v>0</v>
      </c>
      <c r="V4391" s="27">
        <v>0</v>
      </c>
      <c r="W4391" s="27">
        <v>0</v>
      </c>
      <c r="X4391" s="27">
        <v>0</v>
      </c>
      <c r="Y4391" s="27">
        <v>0</v>
      </c>
      <c r="Z4391" s="27">
        <v>0</v>
      </c>
      <c r="AA4391" s="27">
        <v>0</v>
      </c>
      <c r="AB4391" s="27">
        <v>0</v>
      </c>
      <c r="AC4391" s="27">
        <v>0</v>
      </c>
      <c r="AD4391" s="27">
        <v>0</v>
      </c>
      <c r="AE4391" s="27">
        <v>0</v>
      </c>
      <c r="AF4391" s="27">
        <v>0</v>
      </c>
      <c r="AG4391" s="27">
        <v>0</v>
      </c>
      <c r="AH4391" s="27">
        <v>0</v>
      </c>
      <c r="AI4391" s="27">
        <v>0</v>
      </c>
      <c r="AK4391" s="29">
        <f t="shared" si="68"/>
        <v>-8.4941626743298892E-4</v>
      </c>
    </row>
    <row r="4392" spans="1:37" x14ac:dyDescent="0.25">
      <c r="A4392">
        <v>4390</v>
      </c>
      <c r="B4392" s="1">
        <v>1.09E-2</v>
      </c>
      <c r="C4392" s="1">
        <v>-1.33126584173723E-4</v>
      </c>
      <c r="D4392" s="27">
        <v>1.9556834395761464E-2</v>
      </c>
      <c r="E4392" s="27">
        <v>6.4055185359539718E-2</v>
      </c>
      <c r="F4392" s="27">
        <v>0.17571989879402503</v>
      </c>
      <c r="G4392" s="27">
        <v>2.3969574898657694E-2</v>
      </c>
      <c r="H4392" s="27">
        <v>0.10952400272474892</v>
      </c>
      <c r="I4392" s="27">
        <v>9.4182064474016516E-2</v>
      </c>
      <c r="J4392" s="27">
        <v>0.1518573734435063</v>
      </c>
      <c r="K4392" s="27">
        <v>9.1263587382416508E-2</v>
      </c>
      <c r="L4392" s="27">
        <v>7.5075355548536601E-2</v>
      </c>
      <c r="M4392" s="27">
        <v>0.16722237259899875</v>
      </c>
      <c r="N4392" s="27">
        <v>2.7573750379792566E-2</v>
      </c>
      <c r="O4392" s="27">
        <v>0</v>
      </c>
      <c r="P4392" s="27">
        <v>0</v>
      </c>
      <c r="Q4392" s="27">
        <v>0</v>
      </c>
      <c r="R4392" s="27">
        <v>0</v>
      </c>
      <c r="S4392" s="27">
        <v>0</v>
      </c>
      <c r="T4392" s="27">
        <v>0</v>
      </c>
      <c r="U4392" s="27">
        <v>0</v>
      </c>
      <c r="V4392" s="27">
        <v>0</v>
      </c>
      <c r="W4392" s="27">
        <v>0</v>
      </c>
      <c r="X4392" s="27">
        <v>0</v>
      </c>
      <c r="Y4392" s="27">
        <v>0</v>
      </c>
      <c r="Z4392" s="27">
        <v>0</v>
      </c>
      <c r="AA4392" s="27">
        <v>0</v>
      </c>
      <c r="AB4392" s="27">
        <v>0</v>
      </c>
      <c r="AC4392" s="27">
        <v>0</v>
      </c>
      <c r="AD4392" s="27">
        <v>0</v>
      </c>
      <c r="AE4392" s="27">
        <v>0</v>
      </c>
      <c r="AF4392" s="27">
        <v>0</v>
      </c>
      <c r="AG4392" s="27">
        <v>0</v>
      </c>
      <c r="AH4392" s="27">
        <v>0</v>
      </c>
      <c r="AI4392" s="27">
        <v>0</v>
      </c>
      <c r="AK4392" s="29">
        <f t="shared" si="68"/>
        <v>-1.2213448089332385E-2</v>
      </c>
    </row>
    <row r="4393" spans="1:37" x14ac:dyDescent="0.25">
      <c r="A4393">
        <v>4391</v>
      </c>
      <c r="B4393" s="1">
        <v>1.1299999999999999E-2</v>
      </c>
      <c r="C4393" s="1">
        <v>-8.1025845316705825E-6</v>
      </c>
      <c r="D4393" s="27">
        <v>4.0821209102697561E-3</v>
      </c>
      <c r="E4393" s="27">
        <v>9.0941147283208679E-2</v>
      </c>
      <c r="F4393" s="27">
        <v>0.12420058898911662</v>
      </c>
      <c r="G4393" s="27">
        <v>0.14173634387641323</v>
      </c>
      <c r="H4393" s="27">
        <v>0.15040149437322534</v>
      </c>
      <c r="I4393" s="27">
        <v>0.14617394199548839</v>
      </c>
      <c r="J4393" s="27">
        <v>5.3504943811114166E-3</v>
      </c>
      <c r="K4393" s="27">
        <v>3.1493633234661332E-2</v>
      </c>
      <c r="L4393" s="27">
        <v>5.8281086251462853E-2</v>
      </c>
      <c r="M4393" s="27">
        <v>0.12942965357681641</v>
      </c>
      <c r="N4393" s="27">
        <v>0.11790949512822599</v>
      </c>
      <c r="O4393" s="27">
        <v>0</v>
      </c>
      <c r="P4393" s="27">
        <v>0</v>
      </c>
      <c r="Q4393" s="27">
        <v>0</v>
      </c>
      <c r="R4393" s="27">
        <v>0</v>
      </c>
      <c r="S4393" s="27">
        <v>0</v>
      </c>
      <c r="T4393" s="27">
        <v>0</v>
      </c>
      <c r="U4393" s="27">
        <v>0</v>
      </c>
      <c r="V4393" s="27">
        <v>0</v>
      </c>
      <c r="W4393" s="27">
        <v>0</v>
      </c>
      <c r="X4393" s="27">
        <v>0</v>
      </c>
      <c r="Y4393" s="27">
        <v>0</v>
      </c>
      <c r="Z4393" s="27">
        <v>0</v>
      </c>
      <c r="AA4393" s="27">
        <v>0</v>
      </c>
      <c r="AB4393" s="27">
        <v>0</v>
      </c>
      <c r="AC4393" s="27">
        <v>0</v>
      </c>
      <c r="AD4393" s="27">
        <v>0</v>
      </c>
      <c r="AE4393" s="27">
        <v>0</v>
      </c>
      <c r="AF4393" s="27">
        <v>0</v>
      </c>
      <c r="AG4393" s="27">
        <v>0</v>
      </c>
      <c r="AH4393" s="27">
        <v>0</v>
      </c>
      <c r="AI4393" s="27">
        <v>0</v>
      </c>
      <c r="AK4393" s="29">
        <f t="shared" si="68"/>
        <v>-7.1704287890890115E-4</v>
      </c>
    </row>
    <row r="4394" spans="1:37" x14ac:dyDescent="0.25">
      <c r="A4394">
        <v>4392</v>
      </c>
      <c r="B4394" s="1">
        <v>1.6799999999999999E-2</v>
      </c>
      <c r="C4394" s="1">
        <v>-8.503769731820881E-5</v>
      </c>
      <c r="D4394" s="27">
        <v>1.010778319081169E-2</v>
      </c>
      <c r="E4394" s="27">
        <v>0.21380553819339329</v>
      </c>
      <c r="F4394" s="27">
        <v>0.17258719783628906</v>
      </c>
      <c r="G4394" s="27">
        <v>2.7546231641316001E-2</v>
      </c>
      <c r="H4394" s="27">
        <v>0.12856658490061687</v>
      </c>
      <c r="I4394" s="27">
        <v>0.20609660516281536</v>
      </c>
      <c r="J4394" s="27">
        <v>3.6693832986409207E-2</v>
      </c>
      <c r="K4394" s="27">
        <v>0.11103601824445848</v>
      </c>
      <c r="L4394" s="27">
        <v>3.3995567465503966E-2</v>
      </c>
      <c r="M4394" s="27">
        <v>1.4791292969823219E-2</v>
      </c>
      <c r="N4394" s="27">
        <v>4.4773347408563091E-2</v>
      </c>
      <c r="O4394" s="27">
        <v>0</v>
      </c>
      <c r="P4394" s="27">
        <v>0</v>
      </c>
      <c r="Q4394" s="27">
        <v>0</v>
      </c>
      <c r="R4394" s="27">
        <v>0</v>
      </c>
      <c r="S4394" s="27">
        <v>0</v>
      </c>
      <c r="T4394" s="27">
        <v>0</v>
      </c>
      <c r="U4394" s="27">
        <v>0</v>
      </c>
      <c r="V4394" s="27">
        <v>0</v>
      </c>
      <c r="W4394" s="27">
        <v>0</v>
      </c>
      <c r="X4394" s="27">
        <v>0</v>
      </c>
      <c r="Y4394" s="27">
        <v>0</v>
      </c>
      <c r="Z4394" s="27">
        <v>0</v>
      </c>
      <c r="AA4394" s="27">
        <v>0</v>
      </c>
      <c r="AB4394" s="27">
        <v>0</v>
      </c>
      <c r="AC4394" s="27">
        <v>0</v>
      </c>
      <c r="AD4394" s="27">
        <v>0</v>
      </c>
      <c r="AE4394" s="27">
        <v>0</v>
      </c>
      <c r="AF4394" s="27">
        <v>0</v>
      </c>
      <c r="AG4394" s="27">
        <v>0</v>
      </c>
      <c r="AH4394" s="27">
        <v>0</v>
      </c>
      <c r="AI4394" s="27">
        <v>0</v>
      </c>
      <c r="AK4394" s="29">
        <f t="shared" si="68"/>
        <v>-5.0617676975124298E-3</v>
      </c>
    </row>
    <row r="4395" spans="1:37" x14ac:dyDescent="0.25">
      <c r="A4395">
        <v>4393</v>
      </c>
      <c r="B4395" s="1">
        <v>1.18E-2</v>
      </c>
      <c r="C4395" s="1">
        <v>-1.5008607822642554E-4</v>
      </c>
      <c r="D4395" s="27">
        <v>0.12759686287379243</v>
      </c>
      <c r="E4395" s="27">
        <v>5.3237227771442644E-2</v>
      </c>
      <c r="F4395" s="27">
        <v>0.10627738607447257</v>
      </c>
      <c r="G4395" s="27">
        <v>0.13412470873483651</v>
      </c>
      <c r="H4395" s="27">
        <v>0.11963993798537349</v>
      </c>
      <c r="I4395" s="27">
        <v>4.9421849686671862E-2</v>
      </c>
      <c r="J4395" s="27">
        <v>9.826826839738223E-2</v>
      </c>
      <c r="K4395" s="27">
        <v>0.10699538350809698</v>
      </c>
      <c r="L4395" s="27">
        <v>1.9205791025484992E-2</v>
      </c>
      <c r="M4395" s="27">
        <v>0.10147474963461477</v>
      </c>
      <c r="N4395" s="27">
        <v>8.3757834307831402E-2</v>
      </c>
      <c r="O4395" s="27">
        <v>0</v>
      </c>
      <c r="P4395" s="27">
        <v>0</v>
      </c>
      <c r="Q4395" s="27">
        <v>0</v>
      </c>
      <c r="R4395" s="27">
        <v>0</v>
      </c>
      <c r="S4395" s="27">
        <v>0</v>
      </c>
      <c r="T4395" s="27">
        <v>0</v>
      </c>
      <c r="U4395" s="27">
        <v>0</v>
      </c>
      <c r="V4395" s="27">
        <v>0</v>
      </c>
      <c r="W4395" s="27">
        <v>0</v>
      </c>
      <c r="X4395" s="27">
        <v>0</v>
      </c>
      <c r="Y4395" s="27">
        <v>0</v>
      </c>
      <c r="Z4395" s="27">
        <v>0</v>
      </c>
      <c r="AA4395" s="27">
        <v>0</v>
      </c>
      <c r="AB4395" s="27">
        <v>0</v>
      </c>
      <c r="AC4395" s="27">
        <v>0</v>
      </c>
      <c r="AD4395" s="27">
        <v>0</v>
      </c>
      <c r="AE4395" s="27">
        <v>0</v>
      </c>
      <c r="AF4395" s="27">
        <v>0</v>
      </c>
      <c r="AG4395" s="27">
        <v>0</v>
      </c>
      <c r="AH4395" s="27">
        <v>0</v>
      </c>
      <c r="AI4395" s="27">
        <v>0</v>
      </c>
      <c r="AK4395" s="29">
        <f t="shared" si="68"/>
        <v>-1.2719159171730979E-2</v>
      </c>
    </row>
    <row r="4396" spans="1:37" x14ac:dyDescent="0.25">
      <c r="A4396">
        <v>4394</v>
      </c>
      <c r="B4396" s="1">
        <v>1.3899999999999999E-2</v>
      </c>
      <c r="C4396" s="1">
        <v>4.1507876143216779E-4</v>
      </c>
      <c r="D4396" s="27">
        <v>0.11625384323420926</v>
      </c>
      <c r="E4396" s="27">
        <v>0.19095397927420399</v>
      </c>
      <c r="F4396" s="27">
        <v>9.1122977609801505E-3</v>
      </c>
      <c r="G4396" s="27">
        <v>0.1557032526350009</v>
      </c>
      <c r="H4396" s="27">
        <v>9.4004888824039776E-2</v>
      </c>
      <c r="I4396" s="27">
        <v>0.12937835742789852</v>
      </c>
      <c r="J4396" s="27">
        <v>2.9499508897199843E-2</v>
      </c>
      <c r="K4396" s="27">
        <v>8.5299632705028317E-3</v>
      </c>
      <c r="L4396" s="27">
        <v>0.1088569458312449</v>
      </c>
      <c r="M4396" s="27">
        <v>0.11751585877329178</v>
      </c>
      <c r="N4396" s="27">
        <v>4.0191104071428188E-2</v>
      </c>
      <c r="O4396" s="27">
        <v>0</v>
      </c>
      <c r="P4396" s="27">
        <v>0</v>
      </c>
      <c r="Q4396" s="27">
        <v>0</v>
      </c>
      <c r="R4396" s="27">
        <v>0</v>
      </c>
      <c r="S4396" s="27">
        <v>0</v>
      </c>
      <c r="T4396" s="27">
        <v>0</v>
      </c>
      <c r="U4396" s="27">
        <v>0</v>
      </c>
      <c r="V4396" s="27">
        <v>0</v>
      </c>
      <c r="W4396" s="27">
        <v>0</v>
      </c>
      <c r="X4396" s="27">
        <v>0</v>
      </c>
      <c r="Y4396" s="27">
        <v>0</v>
      </c>
      <c r="Z4396" s="27">
        <v>0</v>
      </c>
      <c r="AA4396" s="27">
        <v>0</v>
      </c>
      <c r="AB4396" s="27">
        <v>0</v>
      </c>
      <c r="AC4396" s="27">
        <v>0</v>
      </c>
      <c r="AD4396" s="27">
        <v>0</v>
      </c>
      <c r="AE4396" s="27">
        <v>0</v>
      </c>
      <c r="AF4396" s="27">
        <v>0</v>
      </c>
      <c r="AG4396" s="27">
        <v>0</v>
      </c>
      <c r="AH4396" s="27">
        <v>0</v>
      </c>
      <c r="AI4396" s="27">
        <v>0</v>
      </c>
      <c r="AK4396" s="29">
        <f t="shared" si="68"/>
        <v>2.9861781397997684E-2</v>
      </c>
    </row>
    <row r="4397" spans="1:37" x14ac:dyDescent="0.25">
      <c r="A4397">
        <v>4395</v>
      </c>
      <c r="B4397" s="1">
        <v>1.44E-2</v>
      </c>
      <c r="C4397" s="1">
        <v>-2.0643590119777459E-4</v>
      </c>
      <c r="D4397" s="27">
        <v>0.133176524384546</v>
      </c>
      <c r="E4397" s="27">
        <v>9.1642865476015245E-2</v>
      </c>
      <c r="F4397" s="27">
        <v>0.10116787997498043</v>
      </c>
      <c r="G4397" s="27">
        <v>0.13696969525384944</v>
      </c>
      <c r="H4397" s="27">
        <v>7.1253321877041186E-3</v>
      </c>
      <c r="I4397" s="27">
        <v>0.13393539801479784</v>
      </c>
      <c r="J4397" s="27">
        <v>0.13801886100846239</v>
      </c>
      <c r="K4397" s="27">
        <v>0.13901457452588167</v>
      </c>
      <c r="L4397" s="27">
        <v>2.4792841821270287E-4</v>
      </c>
      <c r="M4397" s="27">
        <v>3.2076289294416006E-2</v>
      </c>
      <c r="N4397" s="27">
        <v>8.6624651461134045E-2</v>
      </c>
      <c r="O4397" s="27">
        <v>0</v>
      </c>
      <c r="P4397" s="27">
        <v>0</v>
      </c>
      <c r="Q4397" s="27">
        <v>0</v>
      </c>
      <c r="R4397" s="27">
        <v>0</v>
      </c>
      <c r="S4397" s="27">
        <v>0</v>
      </c>
      <c r="T4397" s="27">
        <v>0</v>
      </c>
      <c r="U4397" s="27">
        <v>0</v>
      </c>
      <c r="V4397" s="27">
        <v>0</v>
      </c>
      <c r="W4397" s="27">
        <v>0</v>
      </c>
      <c r="X4397" s="27">
        <v>0</v>
      </c>
      <c r="Y4397" s="27">
        <v>0</v>
      </c>
      <c r="Z4397" s="27">
        <v>0</v>
      </c>
      <c r="AA4397" s="27">
        <v>0</v>
      </c>
      <c r="AB4397" s="27">
        <v>0</v>
      </c>
      <c r="AC4397" s="27">
        <v>0</v>
      </c>
      <c r="AD4397" s="27">
        <v>0</v>
      </c>
      <c r="AE4397" s="27">
        <v>0</v>
      </c>
      <c r="AF4397" s="27">
        <v>0</v>
      </c>
      <c r="AG4397" s="27">
        <v>0</v>
      </c>
      <c r="AH4397" s="27">
        <v>0</v>
      </c>
      <c r="AI4397" s="27">
        <v>0</v>
      </c>
      <c r="AK4397" s="29">
        <f t="shared" si="68"/>
        <v>-1.4335826472067681E-2</v>
      </c>
    </row>
    <row r="4398" spans="1:37" x14ac:dyDescent="0.25">
      <c r="A4398">
        <v>4396</v>
      </c>
      <c r="B4398" s="1">
        <v>1.1299999999999999E-2</v>
      </c>
      <c r="C4398" s="1">
        <v>3.31374375953474E-5</v>
      </c>
      <c r="D4398" s="27">
        <v>7.8732174691065471E-2</v>
      </c>
      <c r="E4398" s="27">
        <v>8.9890753393334563E-2</v>
      </c>
      <c r="F4398" s="27">
        <v>5.46055228704245E-2</v>
      </c>
      <c r="G4398" s="27">
        <v>8.0920729793039645E-2</v>
      </c>
      <c r="H4398" s="27">
        <v>0.10915300177528915</v>
      </c>
      <c r="I4398" s="27">
        <v>0.11581543493255292</v>
      </c>
      <c r="J4398" s="27">
        <v>0.10181499984498103</v>
      </c>
      <c r="K4398" s="27">
        <v>8.0505858376920314E-2</v>
      </c>
      <c r="L4398" s="27">
        <v>6.8021455440433282E-2</v>
      </c>
      <c r="M4398" s="27">
        <v>0.14427362034800006</v>
      </c>
      <c r="N4398" s="27">
        <v>7.6266448533959058E-2</v>
      </c>
      <c r="O4398" s="27">
        <v>0</v>
      </c>
      <c r="P4398" s="27">
        <v>0</v>
      </c>
      <c r="Q4398" s="27">
        <v>0</v>
      </c>
      <c r="R4398" s="27">
        <v>0</v>
      </c>
      <c r="S4398" s="27">
        <v>0</v>
      </c>
      <c r="T4398" s="27">
        <v>0</v>
      </c>
      <c r="U4398" s="27">
        <v>0</v>
      </c>
      <c r="V4398" s="27">
        <v>0</v>
      </c>
      <c r="W4398" s="27">
        <v>0</v>
      </c>
      <c r="X4398" s="27">
        <v>0</v>
      </c>
      <c r="Y4398" s="27">
        <v>0</v>
      </c>
      <c r="Z4398" s="27">
        <v>0</v>
      </c>
      <c r="AA4398" s="27">
        <v>0</v>
      </c>
      <c r="AB4398" s="27">
        <v>0</v>
      </c>
      <c r="AC4398" s="27">
        <v>0</v>
      </c>
      <c r="AD4398" s="27">
        <v>0</v>
      </c>
      <c r="AE4398" s="27">
        <v>0</v>
      </c>
      <c r="AF4398" s="27">
        <v>0</v>
      </c>
      <c r="AG4398" s="27">
        <v>0</v>
      </c>
      <c r="AH4398" s="27">
        <v>0</v>
      </c>
      <c r="AI4398" s="27">
        <v>0</v>
      </c>
      <c r="AK4398" s="29">
        <f t="shared" si="68"/>
        <v>2.9325166013581773E-3</v>
      </c>
    </row>
    <row r="4399" spans="1:37" x14ac:dyDescent="0.25">
      <c r="A4399">
        <v>4397</v>
      </c>
      <c r="B4399" s="1">
        <v>1.14E-2</v>
      </c>
      <c r="C4399" s="1">
        <v>2.0473405565527686E-4</v>
      </c>
      <c r="D4399" s="27">
        <v>0.15048942635971174</v>
      </c>
      <c r="E4399" s="27">
        <v>8.4923499538737762E-2</v>
      </c>
      <c r="F4399" s="27">
        <v>0.13782237240725678</v>
      </c>
      <c r="G4399" s="27">
        <v>0.11503899076755783</v>
      </c>
      <c r="H4399" s="27">
        <v>4.3703458267588154E-2</v>
      </c>
      <c r="I4399" s="27">
        <v>7.7997169912927031E-2</v>
      </c>
      <c r="J4399" s="27">
        <v>0.11366390614308564</v>
      </c>
      <c r="K4399" s="27">
        <v>6.1289898634032947E-3</v>
      </c>
      <c r="L4399" s="27">
        <v>0.14998131532601214</v>
      </c>
      <c r="M4399" s="27">
        <v>1.5052755873198834E-2</v>
      </c>
      <c r="N4399" s="27">
        <v>0.10519811554052065</v>
      </c>
      <c r="O4399" s="27">
        <v>0</v>
      </c>
      <c r="P4399" s="27">
        <v>0</v>
      </c>
      <c r="Q4399" s="27">
        <v>0</v>
      </c>
      <c r="R4399" s="27">
        <v>0</v>
      </c>
      <c r="S4399" s="27">
        <v>0</v>
      </c>
      <c r="T4399" s="27">
        <v>0</v>
      </c>
      <c r="U4399" s="27">
        <v>0</v>
      </c>
      <c r="V4399" s="27">
        <v>0</v>
      </c>
      <c r="W4399" s="27">
        <v>0</v>
      </c>
      <c r="X4399" s="27">
        <v>0</v>
      </c>
      <c r="Y4399" s="27">
        <v>0</v>
      </c>
      <c r="Z4399" s="27">
        <v>0</v>
      </c>
      <c r="AA4399" s="27">
        <v>0</v>
      </c>
      <c r="AB4399" s="27">
        <v>0</v>
      </c>
      <c r="AC4399" s="27">
        <v>0</v>
      </c>
      <c r="AD4399" s="27">
        <v>0</v>
      </c>
      <c r="AE4399" s="27">
        <v>0</v>
      </c>
      <c r="AF4399" s="27">
        <v>0</v>
      </c>
      <c r="AG4399" s="27">
        <v>0</v>
      </c>
      <c r="AH4399" s="27">
        <v>0</v>
      </c>
      <c r="AI4399" s="27">
        <v>0</v>
      </c>
      <c r="AK4399" s="29">
        <f t="shared" si="68"/>
        <v>1.7959127689059374E-2</v>
      </c>
    </row>
    <row r="4400" spans="1:37" x14ac:dyDescent="0.25">
      <c r="A4400">
        <v>4398</v>
      </c>
      <c r="B4400" s="1">
        <v>1.3599999999999999E-2</v>
      </c>
      <c r="C4400" s="1">
        <v>5.5876272896185831E-5</v>
      </c>
      <c r="D4400" s="27">
        <v>0.16150753577474822</v>
      </c>
      <c r="E4400" s="27">
        <v>0.10576111704851623</v>
      </c>
      <c r="F4400" s="27">
        <v>2.4609625343422911E-2</v>
      </c>
      <c r="G4400" s="27">
        <v>0.16099240012058524</v>
      </c>
      <c r="H4400" s="27">
        <v>0.12804089265777538</v>
      </c>
      <c r="I4400" s="27">
        <v>0.17749276660507884</v>
      </c>
      <c r="J4400" s="27">
        <v>1.5133142432009071E-2</v>
      </c>
      <c r="K4400" s="27">
        <v>6.2530124268156739E-2</v>
      </c>
      <c r="L4400" s="27">
        <v>0.13047589548899585</v>
      </c>
      <c r="M4400" s="27">
        <v>2.6790521654658665E-2</v>
      </c>
      <c r="N4400" s="27">
        <v>6.6659786060529417E-3</v>
      </c>
      <c r="O4400" s="27">
        <v>0</v>
      </c>
      <c r="P4400" s="27">
        <v>0</v>
      </c>
      <c r="Q4400" s="27">
        <v>0</v>
      </c>
      <c r="R4400" s="27">
        <v>0</v>
      </c>
      <c r="S4400" s="27">
        <v>0</v>
      </c>
      <c r="T4400" s="27">
        <v>0</v>
      </c>
      <c r="U4400" s="27">
        <v>0</v>
      </c>
      <c r="V4400" s="27">
        <v>0</v>
      </c>
      <c r="W4400" s="27">
        <v>0</v>
      </c>
      <c r="X4400" s="27">
        <v>0</v>
      </c>
      <c r="Y4400" s="27">
        <v>0</v>
      </c>
      <c r="Z4400" s="27">
        <v>0</v>
      </c>
      <c r="AA4400" s="27">
        <v>0</v>
      </c>
      <c r="AB4400" s="27">
        <v>0</v>
      </c>
      <c r="AC4400" s="27">
        <v>0</v>
      </c>
      <c r="AD4400" s="27">
        <v>0</v>
      </c>
      <c r="AE4400" s="27">
        <v>0</v>
      </c>
      <c r="AF4400" s="27">
        <v>0</v>
      </c>
      <c r="AG4400" s="27">
        <v>0</v>
      </c>
      <c r="AH4400" s="27">
        <v>0</v>
      </c>
      <c r="AI4400" s="27">
        <v>0</v>
      </c>
      <c r="AK4400" s="29">
        <f t="shared" si="68"/>
        <v>4.108549477660723E-3</v>
      </c>
    </row>
    <row r="4401" spans="1:37" x14ac:dyDescent="0.25">
      <c r="A4401">
        <v>4399</v>
      </c>
      <c r="B4401" s="1">
        <v>1.0800000000000001E-2</v>
      </c>
      <c r="C4401" s="1">
        <v>1.2675932042038515E-4</v>
      </c>
      <c r="D4401" s="27">
        <v>8.5437729365486922E-2</v>
      </c>
      <c r="E4401" s="27">
        <v>0.11407799109781733</v>
      </c>
      <c r="F4401" s="27">
        <v>3.9904408960527812E-2</v>
      </c>
      <c r="G4401" s="27">
        <v>1.9475990567883371E-2</v>
      </c>
      <c r="H4401" s="27">
        <v>2.7641826834395467E-3</v>
      </c>
      <c r="I4401" s="27">
        <v>9.3834865149283714E-2</v>
      </c>
      <c r="J4401" s="27">
        <v>7.2554020966229565E-2</v>
      </c>
      <c r="K4401" s="27">
        <v>0.10438739788073831</v>
      </c>
      <c r="L4401" s="27">
        <v>0.15281753047559843</v>
      </c>
      <c r="M4401" s="27">
        <v>0.15328095209772211</v>
      </c>
      <c r="N4401" s="27">
        <v>0.16146493075527293</v>
      </c>
      <c r="O4401" s="27">
        <v>0</v>
      </c>
      <c r="P4401" s="27">
        <v>0</v>
      </c>
      <c r="Q4401" s="27">
        <v>0</v>
      </c>
      <c r="R4401" s="27">
        <v>0</v>
      </c>
      <c r="S4401" s="27">
        <v>0</v>
      </c>
      <c r="T4401" s="27">
        <v>0</v>
      </c>
      <c r="U4401" s="27">
        <v>0</v>
      </c>
      <c r="V4401" s="27">
        <v>0</v>
      </c>
      <c r="W4401" s="27">
        <v>0</v>
      </c>
      <c r="X4401" s="27">
        <v>0</v>
      </c>
      <c r="Y4401" s="27">
        <v>0</v>
      </c>
      <c r="Z4401" s="27">
        <v>0</v>
      </c>
      <c r="AA4401" s="27">
        <v>0</v>
      </c>
      <c r="AB4401" s="27">
        <v>0</v>
      </c>
      <c r="AC4401" s="27">
        <v>0</v>
      </c>
      <c r="AD4401" s="27">
        <v>0</v>
      </c>
      <c r="AE4401" s="27">
        <v>0</v>
      </c>
      <c r="AF4401" s="27">
        <v>0</v>
      </c>
      <c r="AG4401" s="27">
        <v>0</v>
      </c>
      <c r="AH4401" s="27">
        <v>0</v>
      </c>
      <c r="AI4401" s="27">
        <v>0</v>
      </c>
      <c r="AK4401" s="29">
        <f t="shared" si="68"/>
        <v>1.1736974112998625E-2</v>
      </c>
    </row>
    <row r="4402" spans="1:37" x14ac:dyDescent="0.25">
      <c r="A4402">
        <v>4400</v>
      </c>
      <c r="B4402" s="1">
        <v>1.23E-2</v>
      </c>
      <c r="C4402" s="1">
        <v>-1.2039919916014305E-4</v>
      </c>
      <c r="D4402" s="27">
        <v>0.13478150289949897</v>
      </c>
      <c r="E4402" s="27">
        <v>8.3789624305849283E-2</v>
      </c>
      <c r="F4402" s="27">
        <v>3.7689751277463844E-2</v>
      </c>
      <c r="G4402" s="27">
        <v>8.9773492226551038E-2</v>
      </c>
      <c r="H4402" s="27">
        <v>0.12497193475957223</v>
      </c>
      <c r="I4402" s="27">
        <v>0.1136617549230195</v>
      </c>
      <c r="J4402" s="27">
        <v>3.2838768968354247E-3</v>
      </c>
      <c r="K4402" s="27">
        <v>0.13693802629614688</v>
      </c>
      <c r="L4402" s="27">
        <v>0.1041974758485146</v>
      </c>
      <c r="M4402" s="27">
        <v>4.7032380696724094E-2</v>
      </c>
      <c r="N4402" s="27">
        <v>0.12388017986982398</v>
      </c>
      <c r="O4402" s="27">
        <v>0</v>
      </c>
      <c r="P4402" s="27">
        <v>0</v>
      </c>
      <c r="Q4402" s="27">
        <v>0</v>
      </c>
      <c r="R4402" s="27">
        <v>0</v>
      </c>
      <c r="S4402" s="27">
        <v>0</v>
      </c>
      <c r="T4402" s="27">
        <v>0</v>
      </c>
      <c r="U4402" s="27">
        <v>0</v>
      </c>
      <c r="V4402" s="27">
        <v>0</v>
      </c>
      <c r="W4402" s="27">
        <v>0</v>
      </c>
      <c r="X4402" s="27">
        <v>0</v>
      </c>
      <c r="Y4402" s="27">
        <v>0</v>
      </c>
      <c r="Z4402" s="27">
        <v>0</v>
      </c>
      <c r="AA4402" s="27">
        <v>0</v>
      </c>
      <c r="AB4402" s="27">
        <v>0</v>
      </c>
      <c r="AC4402" s="27">
        <v>0</v>
      </c>
      <c r="AD4402" s="27">
        <v>0</v>
      </c>
      <c r="AE4402" s="27">
        <v>0</v>
      </c>
      <c r="AF4402" s="27">
        <v>0</v>
      </c>
      <c r="AG4402" s="27">
        <v>0</v>
      </c>
      <c r="AH4402" s="27">
        <v>0</v>
      </c>
      <c r="AI4402" s="27">
        <v>0</v>
      </c>
      <c r="AK4402" s="29">
        <f t="shared" si="68"/>
        <v>-9.7885527772474026E-3</v>
      </c>
    </row>
    <row r="4403" spans="1:37" x14ac:dyDescent="0.25">
      <c r="A4403">
        <v>4401</v>
      </c>
      <c r="B4403" s="1">
        <v>1.32E-2</v>
      </c>
      <c r="C4403" s="1">
        <v>-1.2925516361000313E-5</v>
      </c>
      <c r="D4403" s="27">
        <v>2.1046257116654865E-2</v>
      </c>
      <c r="E4403" s="27">
        <v>0.16092384290589465</v>
      </c>
      <c r="F4403" s="27">
        <v>0.15228144270211871</v>
      </c>
      <c r="G4403" s="27">
        <v>0.12619032275880546</v>
      </c>
      <c r="H4403" s="27">
        <v>7.2730448296772623E-2</v>
      </c>
      <c r="I4403" s="27">
        <v>4.3622045457965213E-2</v>
      </c>
      <c r="J4403" s="27">
        <v>1.8849339217692034E-3</v>
      </c>
      <c r="K4403" s="27">
        <v>0.11807505773325662</v>
      </c>
      <c r="L4403" s="27">
        <v>6.9135600059783614E-2</v>
      </c>
      <c r="M4403" s="27">
        <v>0.13335171767608553</v>
      </c>
      <c r="N4403" s="27">
        <v>0.10075833137089366</v>
      </c>
      <c r="O4403" s="27">
        <v>0</v>
      </c>
      <c r="P4403" s="27">
        <v>0</v>
      </c>
      <c r="Q4403" s="27">
        <v>0</v>
      </c>
      <c r="R4403" s="27">
        <v>0</v>
      </c>
      <c r="S4403" s="27">
        <v>0</v>
      </c>
      <c r="T4403" s="27">
        <v>0</v>
      </c>
      <c r="U4403" s="27">
        <v>0</v>
      </c>
      <c r="V4403" s="27">
        <v>0</v>
      </c>
      <c r="W4403" s="27">
        <v>0</v>
      </c>
      <c r="X4403" s="27">
        <v>0</v>
      </c>
      <c r="Y4403" s="27">
        <v>0</v>
      </c>
      <c r="Z4403" s="27">
        <v>0</v>
      </c>
      <c r="AA4403" s="27">
        <v>0</v>
      </c>
      <c r="AB4403" s="27">
        <v>0</v>
      </c>
      <c r="AC4403" s="27">
        <v>0</v>
      </c>
      <c r="AD4403" s="27">
        <v>0</v>
      </c>
      <c r="AE4403" s="27">
        <v>0</v>
      </c>
      <c r="AF4403" s="27">
        <v>0</v>
      </c>
      <c r="AG4403" s="27">
        <v>0</v>
      </c>
      <c r="AH4403" s="27">
        <v>0</v>
      </c>
      <c r="AI4403" s="27">
        <v>0</v>
      </c>
      <c r="AK4403" s="29">
        <f t="shared" si="68"/>
        <v>-9.7920578492426613E-4</v>
      </c>
    </row>
    <row r="4404" spans="1:37" x14ac:dyDescent="0.25">
      <c r="A4404">
        <v>4402</v>
      </c>
      <c r="B4404" s="1">
        <v>1.17E-2</v>
      </c>
      <c r="C4404" s="1">
        <v>2.5583686426842729E-4</v>
      </c>
      <c r="D4404" s="27">
        <v>8.8818807356632348E-2</v>
      </c>
      <c r="E4404" s="27">
        <v>0.15612811565505286</v>
      </c>
      <c r="F4404" s="27">
        <v>0.11724899022296477</v>
      </c>
      <c r="G4404" s="27">
        <v>1.0099974429841903E-2</v>
      </c>
      <c r="H4404" s="27">
        <v>5.7829343345845143E-2</v>
      </c>
      <c r="I4404" s="27">
        <v>6.9967938665793636E-2</v>
      </c>
      <c r="J4404" s="27">
        <v>9.116047802788263E-2</v>
      </c>
      <c r="K4404" s="27">
        <v>4.6010047008589537E-2</v>
      </c>
      <c r="L4404" s="27">
        <v>0.15423431628792131</v>
      </c>
      <c r="M4404" s="27">
        <v>0.16401299897029295</v>
      </c>
      <c r="N4404" s="27">
        <v>4.4488990029182857E-2</v>
      </c>
      <c r="O4404" s="27">
        <v>0</v>
      </c>
      <c r="P4404" s="27">
        <v>0</v>
      </c>
      <c r="Q4404" s="27">
        <v>0</v>
      </c>
      <c r="R4404" s="27">
        <v>0</v>
      </c>
      <c r="S4404" s="27">
        <v>0</v>
      </c>
      <c r="T4404" s="27">
        <v>0</v>
      </c>
      <c r="U4404" s="27">
        <v>0</v>
      </c>
      <c r="V4404" s="27">
        <v>0</v>
      </c>
      <c r="W4404" s="27">
        <v>0</v>
      </c>
      <c r="X4404" s="27">
        <v>0</v>
      </c>
      <c r="Y4404" s="27">
        <v>0</v>
      </c>
      <c r="Z4404" s="27">
        <v>0</v>
      </c>
      <c r="AA4404" s="27">
        <v>0</v>
      </c>
      <c r="AB4404" s="27">
        <v>0</v>
      </c>
      <c r="AC4404" s="27">
        <v>0</v>
      </c>
      <c r="AD4404" s="27">
        <v>0</v>
      </c>
      <c r="AE4404" s="27">
        <v>0</v>
      </c>
      <c r="AF4404" s="27">
        <v>0</v>
      </c>
      <c r="AG4404" s="27">
        <v>0</v>
      </c>
      <c r="AH4404" s="27">
        <v>0</v>
      </c>
      <c r="AI4404" s="27">
        <v>0</v>
      </c>
      <c r="AK4404" s="29">
        <f t="shared" si="68"/>
        <v>2.1866398655421136E-2</v>
      </c>
    </row>
    <row r="4405" spans="1:37" x14ac:dyDescent="0.25">
      <c r="A4405">
        <v>4403</v>
      </c>
      <c r="B4405" s="1">
        <v>1.3100000000000001E-2</v>
      </c>
      <c r="C4405" s="1">
        <v>2.6804556434587354E-4</v>
      </c>
      <c r="D4405" s="27">
        <v>0.12576297708090159</v>
      </c>
      <c r="E4405" s="27">
        <v>0.14594493408615464</v>
      </c>
      <c r="F4405" s="27">
        <v>3.0748426006218472E-2</v>
      </c>
      <c r="G4405" s="27">
        <v>8.0862530376297731E-2</v>
      </c>
      <c r="H4405" s="27">
        <v>0.11929893764994434</v>
      </c>
      <c r="I4405" s="27">
        <v>0.16947819965907701</v>
      </c>
      <c r="J4405" s="27">
        <v>7.3571023456048962E-2</v>
      </c>
      <c r="K4405" s="27">
        <v>2.4658473985140685E-2</v>
      </c>
      <c r="L4405" s="27">
        <v>0.12273368911889579</v>
      </c>
      <c r="M4405" s="27">
        <v>5.189323721278831E-2</v>
      </c>
      <c r="N4405" s="27">
        <v>5.5047571368532507E-2</v>
      </c>
      <c r="O4405" s="27">
        <v>0</v>
      </c>
      <c r="P4405" s="27">
        <v>0</v>
      </c>
      <c r="Q4405" s="27">
        <v>0</v>
      </c>
      <c r="R4405" s="27">
        <v>0</v>
      </c>
      <c r="S4405" s="27">
        <v>0</v>
      </c>
      <c r="T4405" s="27">
        <v>0</v>
      </c>
      <c r="U4405" s="27">
        <v>0</v>
      </c>
      <c r="V4405" s="27">
        <v>0</v>
      </c>
      <c r="W4405" s="27">
        <v>0</v>
      </c>
      <c r="X4405" s="27">
        <v>0</v>
      </c>
      <c r="Y4405" s="27">
        <v>0</v>
      </c>
      <c r="Z4405" s="27">
        <v>0</v>
      </c>
      <c r="AA4405" s="27">
        <v>0</v>
      </c>
      <c r="AB4405" s="27">
        <v>0</v>
      </c>
      <c r="AC4405" s="27">
        <v>0</v>
      </c>
      <c r="AD4405" s="27">
        <v>0</v>
      </c>
      <c r="AE4405" s="27">
        <v>0</v>
      </c>
      <c r="AF4405" s="27">
        <v>0</v>
      </c>
      <c r="AG4405" s="27">
        <v>0</v>
      </c>
      <c r="AH4405" s="27">
        <v>0</v>
      </c>
      <c r="AI4405" s="27">
        <v>0</v>
      </c>
      <c r="AK4405" s="29">
        <f t="shared" si="68"/>
        <v>2.0461493461517065E-2</v>
      </c>
    </row>
    <row r="4406" spans="1:37" x14ac:dyDescent="0.25">
      <c r="A4406">
        <v>4404</v>
      </c>
      <c r="B4406" s="1">
        <v>1.3299999999999999E-2</v>
      </c>
      <c r="C4406" s="1">
        <v>-2.0597919549339677E-4</v>
      </c>
      <c r="D4406" s="27">
        <v>9.3273544906495268E-2</v>
      </c>
      <c r="E4406" s="27">
        <v>2.8393687154504119E-2</v>
      </c>
      <c r="F4406" s="27">
        <v>5.337511712330413E-2</v>
      </c>
      <c r="G4406" s="27">
        <v>2.4613068900835196E-2</v>
      </c>
      <c r="H4406" s="27">
        <v>9.4771673658082367E-2</v>
      </c>
      <c r="I4406" s="27">
        <v>0.15144749501506646</v>
      </c>
      <c r="J4406" s="27">
        <v>0.27037985750518045</v>
      </c>
      <c r="K4406" s="27">
        <v>0.15576020553808043</v>
      </c>
      <c r="L4406" s="27">
        <v>2.5699503655678035E-2</v>
      </c>
      <c r="M4406" s="27">
        <v>1.7411431371188928E-2</v>
      </c>
      <c r="N4406" s="27">
        <v>8.4874415171584713E-2</v>
      </c>
      <c r="O4406" s="27">
        <v>0</v>
      </c>
      <c r="P4406" s="27">
        <v>0</v>
      </c>
      <c r="Q4406" s="27">
        <v>0</v>
      </c>
      <c r="R4406" s="27">
        <v>0</v>
      </c>
      <c r="S4406" s="27">
        <v>0</v>
      </c>
      <c r="T4406" s="27">
        <v>0</v>
      </c>
      <c r="U4406" s="27">
        <v>0</v>
      </c>
      <c r="V4406" s="27">
        <v>0</v>
      </c>
      <c r="W4406" s="27">
        <v>0</v>
      </c>
      <c r="X4406" s="27">
        <v>0</v>
      </c>
      <c r="Y4406" s="27">
        <v>0</v>
      </c>
      <c r="Z4406" s="27">
        <v>0</v>
      </c>
      <c r="AA4406" s="27">
        <v>0</v>
      </c>
      <c r="AB4406" s="27">
        <v>0</v>
      </c>
      <c r="AC4406" s="27">
        <v>0</v>
      </c>
      <c r="AD4406" s="27">
        <v>0</v>
      </c>
      <c r="AE4406" s="27">
        <v>0</v>
      </c>
      <c r="AF4406" s="27">
        <v>0</v>
      </c>
      <c r="AG4406" s="27">
        <v>0</v>
      </c>
      <c r="AH4406" s="27">
        <v>0</v>
      </c>
      <c r="AI4406" s="27">
        <v>0</v>
      </c>
      <c r="AK4406" s="29">
        <f t="shared" si="68"/>
        <v>-1.5487157555894495E-2</v>
      </c>
    </row>
    <row r="4407" spans="1:37" x14ac:dyDescent="0.25">
      <c r="A4407">
        <v>4405</v>
      </c>
      <c r="B4407" s="1">
        <v>1.37E-2</v>
      </c>
      <c r="C4407" s="1">
        <v>5.6345251214108202E-4</v>
      </c>
      <c r="D4407" s="27">
        <v>7.8194521080167667E-2</v>
      </c>
      <c r="E4407" s="27">
        <v>0.17529662958563533</v>
      </c>
      <c r="F4407" s="27">
        <v>1.6753599129727015E-2</v>
      </c>
      <c r="G4407" s="27">
        <v>0.12115007472793918</v>
      </c>
      <c r="H4407" s="27">
        <v>0.13095887743569545</v>
      </c>
      <c r="I4407" s="27">
        <v>7.7859271245981354E-2</v>
      </c>
      <c r="J4407" s="27">
        <v>0.16890389167045214</v>
      </c>
      <c r="K4407" s="27">
        <v>2.4107815737654304E-3</v>
      </c>
      <c r="L4407" s="27">
        <v>0.11215073315280054</v>
      </c>
      <c r="M4407" s="27">
        <v>3.5740837943962364E-2</v>
      </c>
      <c r="N4407" s="27">
        <v>8.0580782453873567E-2</v>
      </c>
      <c r="O4407" s="27">
        <v>0</v>
      </c>
      <c r="P4407" s="27">
        <v>0</v>
      </c>
      <c r="Q4407" s="27">
        <v>0</v>
      </c>
      <c r="R4407" s="27">
        <v>0</v>
      </c>
      <c r="S4407" s="27">
        <v>0</v>
      </c>
      <c r="T4407" s="27">
        <v>0</v>
      </c>
      <c r="U4407" s="27">
        <v>0</v>
      </c>
      <c r="V4407" s="27">
        <v>0</v>
      </c>
      <c r="W4407" s="27">
        <v>0</v>
      </c>
      <c r="X4407" s="27">
        <v>0</v>
      </c>
      <c r="Y4407" s="27">
        <v>0</v>
      </c>
      <c r="Z4407" s="27">
        <v>0</v>
      </c>
      <c r="AA4407" s="27">
        <v>0</v>
      </c>
      <c r="AB4407" s="27">
        <v>0</v>
      </c>
      <c r="AC4407" s="27">
        <v>0</v>
      </c>
      <c r="AD4407" s="27">
        <v>0</v>
      </c>
      <c r="AE4407" s="27">
        <v>0</v>
      </c>
      <c r="AF4407" s="27">
        <v>0</v>
      </c>
      <c r="AG4407" s="27">
        <v>0</v>
      </c>
      <c r="AH4407" s="27">
        <v>0</v>
      </c>
      <c r="AI4407" s="27">
        <v>0</v>
      </c>
      <c r="AK4407" s="29">
        <f t="shared" si="68"/>
        <v>4.1127920594239566E-2</v>
      </c>
    </row>
    <row r="4408" spans="1:37" x14ac:dyDescent="0.25">
      <c r="A4408">
        <v>4406</v>
      </c>
      <c r="B4408" s="1">
        <v>1.14E-2</v>
      </c>
      <c r="C4408" s="1">
        <v>-2.8911781091943358E-4</v>
      </c>
      <c r="D4408" s="27">
        <v>6.4991525153265131E-2</v>
      </c>
      <c r="E4408" s="27">
        <v>2.6758954512729423E-2</v>
      </c>
      <c r="F4408" s="27">
        <v>0.10827819320521624</v>
      </c>
      <c r="G4408" s="27">
        <v>0.13904550661711385</v>
      </c>
      <c r="H4408" s="27">
        <v>4.6817630251107842E-2</v>
      </c>
      <c r="I4408" s="27">
        <v>0.13983627899185511</v>
      </c>
      <c r="J4408" s="27">
        <v>7.1407015306961141E-2</v>
      </c>
      <c r="K4408" s="27">
        <v>0.10508231831018165</v>
      </c>
      <c r="L4408" s="27">
        <v>5.9268774135667641E-4</v>
      </c>
      <c r="M4408" s="27">
        <v>0.13433286800470398</v>
      </c>
      <c r="N4408" s="27">
        <v>0.16285702190550888</v>
      </c>
      <c r="O4408" s="27">
        <v>0</v>
      </c>
      <c r="P4408" s="27">
        <v>0</v>
      </c>
      <c r="Q4408" s="27">
        <v>0</v>
      </c>
      <c r="R4408" s="27">
        <v>0</v>
      </c>
      <c r="S4408" s="27">
        <v>0</v>
      </c>
      <c r="T4408" s="27">
        <v>0</v>
      </c>
      <c r="U4408" s="27">
        <v>0</v>
      </c>
      <c r="V4408" s="27">
        <v>0</v>
      </c>
      <c r="W4408" s="27">
        <v>0</v>
      </c>
      <c r="X4408" s="27">
        <v>0</v>
      </c>
      <c r="Y4408" s="27">
        <v>0</v>
      </c>
      <c r="Z4408" s="27">
        <v>0</v>
      </c>
      <c r="AA4408" s="27">
        <v>0</v>
      </c>
      <c r="AB4408" s="27">
        <v>0</v>
      </c>
      <c r="AC4408" s="27">
        <v>0</v>
      </c>
      <c r="AD4408" s="27">
        <v>0</v>
      </c>
      <c r="AE4408" s="27">
        <v>0</v>
      </c>
      <c r="AF4408" s="27">
        <v>0</v>
      </c>
      <c r="AG4408" s="27">
        <v>0</v>
      </c>
      <c r="AH4408" s="27">
        <v>0</v>
      </c>
      <c r="AI4408" s="27">
        <v>0</v>
      </c>
      <c r="AK4408" s="29">
        <f t="shared" si="68"/>
        <v>-2.5361211484160838E-2</v>
      </c>
    </row>
    <row r="4409" spans="1:37" x14ac:dyDescent="0.25">
      <c r="A4409">
        <v>4407</v>
      </c>
      <c r="B4409" s="1">
        <v>8.0999999999999996E-3</v>
      </c>
      <c r="C4409" s="1">
        <v>1.918234607486517E-4</v>
      </c>
      <c r="D4409" s="27">
        <v>4.6445200426431625E-2</v>
      </c>
      <c r="E4409" s="27">
        <v>8.5154861495667922E-3</v>
      </c>
      <c r="F4409" s="27">
        <v>7.6809681867208768E-2</v>
      </c>
      <c r="G4409" s="27">
        <v>2.7442401820621316E-2</v>
      </c>
      <c r="H4409" s="27">
        <v>2.5932460685885044E-2</v>
      </c>
      <c r="I4409" s="27">
        <v>9.8161258279753985E-2</v>
      </c>
      <c r="J4409" s="27">
        <v>0.17255825429993837</v>
      </c>
      <c r="K4409" s="27">
        <v>1.6266795400014678E-2</v>
      </c>
      <c r="L4409" s="27">
        <v>0.19873386966182818</v>
      </c>
      <c r="M4409" s="27">
        <v>0.17503380496454984</v>
      </c>
      <c r="N4409" s="27">
        <v>0.15410078644420133</v>
      </c>
      <c r="O4409" s="27">
        <v>0</v>
      </c>
      <c r="P4409" s="27">
        <v>0</v>
      </c>
      <c r="Q4409" s="27">
        <v>0</v>
      </c>
      <c r="R4409" s="27">
        <v>0</v>
      </c>
      <c r="S4409" s="27">
        <v>0</v>
      </c>
      <c r="T4409" s="27">
        <v>0</v>
      </c>
      <c r="U4409" s="27">
        <v>0</v>
      </c>
      <c r="V4409" s="27">
        <v>0</v>
      </c>
      <c r="W4409" s="27">
        <v>0</v>
      </c>
      <c r="X4409" s="27">
        <v>0</v>
      </c>
      <c r="Y4409" s="27">
        <v>0</v>
      </c>
      <c r="Z4409" s="27">
        <v>0</v>
      </c>
      <c r="AA4409" s="27">
        <v>0</v>
      </c>
      <c r="AB4409" s="27">
        <v>0</v>
      </c>
      <c r="AC4409" s="27">
        <v>0</v>
      </c>
      <c r="AD4409" s="27">
        <v>0</v>
      </c>
      <c r="AE4409" s="27">
        <v>0</v>
      </c>
      <c r="AF4409" s="27">
        <v>0</v>
      </c>
      <c r="AG4409" s="27">
        <v>0</v>
      </c>
      <c r="AH4409" s="27">
        <v>0</v>
      </c>
      <c r="AI4409" s="27">
        <v>0</v>
      </c>
      <c r="AK4409" s="29">
        <f t="shared" si="68"/>
        <v>2.3681908734401444E-2</v>
      </c>
    </row>
    <row r="4410" spans="1:37" x14ac:dyDescent="0.25">
      <c r="A4410">
        <v>4408</v>
      </c>
      <c r="B4410" s="1">
        <v>1.23E-2</v>
      </c>
      <c r="C4410" s="1">
        <v>6.8174413343510354E-5</v>
      </c>
      <c r="D4410" s="27">
        <v>7.2648435107416531E-2</v>
      </c>
      <c r="E4410" s="27">
        <v>0.11229614311043452</v>
      </c>
      <c r="F4410" s="27">
        <v>8.2911599168773872E-2</v>
      </c>
      <c r="G4410" s="27">
        <v>0.11283765927713564</v>
      </c>
      <c r="H4410" s="27">
        <v>0.11273298888188646</v>
      </c>
      <c r="I4410" s="27">
        <v>7.2984729778569943E-2</v>
      </c>
      <c r="J4410" s="27">
        <v>9.6564535235191401E-2</v>
      </c>
      <c r="K4410" s="27">
        <v>9.3131046287968117E-2</v>
      </c>
      <c r="L4410" s="27">
        <v>7.5066084647514117E-2</v>
      </c>
      <c r="M4410" s="27">
        <v>7.9076060992294583E-2</v>
      </c>
      <c r="N4410" s="27">
        <v>8.9750717512814937E-2</v>
      </c>
      <c r="O4410" s="27">
        <v>0</v>
      </c>
      <c r="P4410" s="27">
        <v>0</v>
      </c>
      <c r="Q4410" s="27">
        <v>0</v>
      </c>
      <c r="R4410" s="27">
        <v>0</v>
      </c>
      <c r="S4410" s="27">
        <v>0</v>
      </c>
      <c r="T4410" s="27">
        <v>0</v>
      </c>
      <c r="U4410" s="27">
        <v>0</v>
      </c>
      <c r="V4410" s="27">
        <v>0</v>
      </c>
      <c r="W4410" s="27">
        <v>0</v>
      </c>
      <c r="X4410" s="27">
        <v>0</v>
      </c>
      <c r="Y4410" s="27">
        <v>0</v>
      </c>
      <c r="Z4410" s="27">
        <v>0</v>
      </c>
      <c r="AA4410" s="27">
        <v>0</v>
      </c>
      <c r="AB4410" s="27">
        <v>0</v>
      </c>
      <c r="AC4410" s="27">
        <v>0</v>
      </c>
      <c r="AD4410" s="27">
        <v>0</v>
      </c>
      <c r="AE4410" s="27">
        <v>0</v>
      </c>
      <c r="AF4410" s="27">
        <v>0</v>
      </c>
      <c r="AG4410" s="27">
        <v>0</v>
      </c>
      <c r="AH4410" s="27">
        <v>0</v>
      </c>
      <c r="AI4410" s="27">
        <v>0</v>
      </c>
      <c r="AK4410" s="29">
        <f t="shared" si="68"/>
        <v>5.5426352311797036E-3</v>
      </c>
    </row>
    <row r="4411" spans="1:37" x14ac:dyDescent="0.25">
      <c r="A4411">
        <v>4409</v>
      </c>
      <c r="B4411" s="1">
        <v>1.17E-2</v>
      </c>
      <c r="C4411" s="1">
        <v>-1.520106796950506E-4</v>
      </c>
      <c r="D4411" s="27">
        <v>1.2868418450743224E-2</v>
      </c>
      <c r="E4411" s="27">
        <v>8.7964897346199056E-2</v>
      </c>
      <c r="F4411" s="27">
        <v>0.15128686226410837</v>
      </c>
      <c r="G4411" s="27">
        <v>9.5976247674327816E-2</v>
      </c>
      <c r="H4411" s="27">
        <v>5.9470675201751921E-2</v>
      </c>
      <c r="I4411" s="27">
        <v>9.9821749510662236E-2</v>
      </c>
      <c r="J4411" s="27">
        <v>6.5854580327837739E-2</v>
      </c>
      <c r="K4411" s="27">
        <v>0.12040740001083447</v>
      </c>
      <c r="L4411" s="27">
        <v>7.9270961367010589E-2</v>
      </c>
      <c r="M4411" s="27">
        <v>0.10433391234983561</v>
      </c>
      <c r="N4411" s="27">
        <v>0.12274429549668905</v>
      </c>
      <c r="O4411" s="27">
        <v>0</v>
      </c>
      <c r="P4411" s="27">
        <v>0</v>
      </c>
      <c r="Q4411" s="27">
        <v>0</v>
      </c>
      <c r="R4411" s="27">
        <v>0</v>
      </c>
      <c r="S4411" s="27">
        <v>0</v>
      </c>
      <c r="T4411" s="27">
        <v>0</v>
      </c>
      <c r="U4411" s="27">
        <v>0</v>
      </c>
      <c r="V4411" s="27">
        <v>0</v>
      </c>
      <c r="W4411" s="27">
        <v>0</v>
      </c>
      <c r="X4411" s="27">
        <v>0</v>
      </c>
      <c r="Y4411" s="27">
        <v>0</v>
      </c>
      <c r="Z4411" s="27">
        <v>0</v>
      </c>
      <c r="AA4411" s="27">
        <v>0</v>
      </c>
      <c r="AB4411" s="27">
        <v>0</v>
      </c>
      <c r="AC4411" s="27">
        <v>0</v>
      </c>
      <c r="AD4411" s="27">
        <v>0</v>
      </c>
      <c r="AE4411" s="27">
        <v>0</v>
      </c>
      <c r="AF4411" s="27">
        <v>0</v>
      </c>
      <c r="AG4411" s="27">
        <v>0</v>
      </c>
      <c r="AH4411" s="27">
        <v>0</v>
      </c>
      <c r="AI4411" s="27">
        <v>0</v>
      </c>
      <c r="AK4411" s="29">
        <f t="shared" si="68"/>
        <v>-1.2992365785901761E-2</v>
      </c>
    </row>
    <row r="4412" spans="1:37" x14ac:dyDescent="0.25">
      <c r="A4412">
        <v>4410</v>
      </c>
      <c r="B4412" s="1">
        <v>1.15E-2</v>
      </c>
      <c r="C4412" s="1">
        <v>-5.6173412081198583E-5</v>
      </c>
      <c r="D4412" s="27">
        <v>0.13256835732445735</v>
      </c>
      <c r="E4412" s="27">
        <v>4.4038657157222806E-2</v>
      </c>
      <c r="F4412" s="27">
        <v>0.10248863362568947</v>
      </c>
      <c r="G4412" s="27">
        <v>0.15552752189487748</v>
      </c>
      <c r="H4412" s="27">
        <v>3.0377920501646314E-2</v>
      </c>
      <c r="I4412" s="27">
        <v>1.4430779959691945E-2</v>
      </c>
      <c r="J4412" s="27">
        <v>0.15331874663237072</v>
      </c>
      <c r="K4412" s="27">
        <v>0.10784109788462828</v>
      </c>
      <c r="L4412" s="27">
        <v>4.3995425992878388E-2</v>
      </c>
      <c r="M4412" s="27">
        <v>7.0516288722243872E-2</v>
      </c>
      <c r="N4412" s="27">
        <v>0.14489657030429329</v>
      </c>
      <c r="O4412" s="27">
        <v>0</v>
      </c>
      <c r="P4412" s="27">
        <v>0</v>
      </c>
      <c r="Q4412" s="27">
        <v>0</v>
      </c>
      <c r="R4412" s="27">
        <v>0</v>
      </c>
      <c r="S4412" s="27">
        <v>0</v>
      </c>
      <c r="T4412" s="27">
        <v>0</v>
      </c>
      <c r="U4412" s="27">
        <v>0</v>
      </c>
      <c r="V4412" s="27">
        <v>0</v>
      </c>
      <c r="W4412" s="27">
        <v>0</v>
      </c>
      <c r="X4412" s="27">
        <v>0</v>
      </c>
      <c r="Y4412" s="27">
        <v>0</v>
      </c>
      <c r="Z4412" s="27">
        <v>0</v>
      </c>
      <c r="AA4412" s="27">
        <v>0</v>
      </c>
      <c r="AB4412" s="27">
        <v>0</v>
      </c>
      <c r="AC4412" s="27">
        <v>0</v>
      </c>
      <c r="AD4412" s="27">
        <v>0</v>
      </c>
      <c r="AE4412" s="27">
        <v>0</v>
      </c>
      <c r="AF4412" s="27">
        <v>0</v>
      </c>
      <c r="AG4412" s="27">
        <v>0</v>
      </c>
      <c r="AH4412" s="27">
        <v>0</v>
      </c>
      <c r="AI4412" s="27">
        <v>0</v>
      </c>
      <c r="AK4412" s="29">
        <f t="shared" si="68"/>
        <v>-4.8846445287998768E-3</v>
      </c>
    </row>
    <row r="4413" spans="1:37" x14ac:dyDescent="0.25">
      <c r="A4413">
        <v>4411</v>
      </c>
      <c r="B4413" s="1">
        <v>1.3299999999999999E-2</v>
      </c>
      <c r="C4413" s="1">
        <v>2.9943043408258465E-4</v>
      </c>
      <c r="D4413" s="27">
        <v>4.0929050483559687E-2</v>
      </c>
      <c r="E4413" s="27">
        <v>0.16091366247823755</v>
      </c>
      <c r="F4413" s="27">
        <v>2.8763597205710006E-2</v>
      </c>
      <c r="G4413" s="27">
        <v>0.15180918386755016</v>
      </c>
      <c r="H4413" s="27">
        <v>0.16265658859608537</v>
      </c>
      <c r="I4413" s="27">
        <v>4.1202018774189317E-2</v>
      </c>
      <c r="J4413" s="27">
        <v>9.6605542479927711E-2</v>
      </c>
      <c r="K4413" s="27">
        <v>6.1105352410481741E-2</v>
      </c>
      <c r="L4413" s="27">
        <v>5.0452013978914299E-3</v>
      </c>
      <c r="M4413" s="27">
        <v>9.9055452994109117E-2</v>
      </c>
      <c r="N4413" s="27">
        <v>0.15191434931225806</v>
      </c>
      <c r="O4413" s="27">
        <v>0</v>
      </c>
      <c r="P4413" s="27">
        <v>0</v>
      </c>
      <c r="Q4413" s="27">
        <v>0</v>
      </c>
      <c r="R4413" s="27">
        <v>0</v>
      </c>
      <c r="S4413" s="27">
        <v>0</v>
      </c>
      <c r="T4413" s="27">
        <v>0</v>
      </c>
      <c r="U4413" s="27">
        <v>0</v>
      </c>
      <c r="V4413" s="27">
        <v>0</v>
      </c>
      <c r="W4413" s="27">
        <v>0</v>
      </c>
      <c r="X4413" s="27">
        <v>0</v>
      </c>
      <c r="Y4413" s="27">
        <v>0</v>
      </c>
      <c r="Z4413" s="27">
        <v>0</v>
      </c>
      <c r="AA4413" s="27">
        <v>0</v>
      </c>
      <c r="AB4413" s="27">
        <v>0</v>
      </c>
      <c r="AC4413" s="27">
        <v>0</v>
      </c>
      <c r="AD4413" s="27">
        <v>0</v>
      </c>
      <c r="AE4413" s="27">
        <v>0</v>
      </c>
      <c r="AF4413" s="27">
        <v>0</v>
      </c>
      <c r="AG4413" s="27">
        <v>0</v>
      </c>
      <c r="AH4413" s="27">
        <v>0</v>
      </c>
      <c r="AI4413" s="27">
        <v>0</v>
      </c>
      <c r="AK4413" s="29">
        <f t="shared" si="68"/>
        <v>2.2513566472374787E-2</v>
      </c>
    </row>
    <row r="4414" spans="1:37" x14ac:dyDescent="0.25">
      <c r="A4414">
        <v>4412</v>
      </c>
      <c r="B4414" s="1">
        <v>1.3100000000000001E-2</v>
      </c>
      <c r="C4414" s="1">
        <v>1.3773161995618265E-4</v>
      </c>
      <c r="D4414" s="27">
        <v>0.10036856085535284</v>
      </c>
      <c r="E4414" s="27">
        <v>0.15602908542801497</v>
      </c>
      <c r="F4414" s="27">
        <v>0.10374939332184024</v>
      </c>
      <c r="G4414" s="27">
        <v>9.5476715452685948E-2</v>
      </c>
      <c r="H4414" s="27">
        <v>0.10401994842622887</v>
      </c>
      <c r="I4414" s="27">
        <v>2.2332263673844392E-2</v>
      </c>
      <c r="J4414" s="27">
        <v>4.5509617343456009E-2</v>
      </c>
      <c r="K4414" s="27">
        <v>0.10552209234310062</v>
      </c>
      <c r="L4414" s="27">
        <v>9.8863177931934443E-2</v>
      </c>
      <c r="M4414" s="27">
        <v>2.6628298678788402E-2</v>
      </c>
      <c r="N4414" s="27">
        <v>0.14150084654475339</v>
      </c>
      <c r="O4414" s="27">
        <v>0</v>
      </c>
      <c r="P4414" s="27">
        <v>0</v>
      </c>
      <c r="Q4414" s="27">
        <v>0</v>
      </c>
      <c r="R4414" s="27">
        <v>0</v>
      </c>
      <c r="S4414" s="27">
        <v>0</v>
      </c>
      <c r="T4414" s="27">
        <v>0</v>
      </c>
      <c r="U4414" s="27">
        <v>0</v>
      </c>
      <c r="V4414" s="27">
        <v>0</v>
      </c>
      <c r="W4414" s="27">
        <v>0</v>
      </c>
      <c r="X4414" s="27">
        <v>0</v>
      </c>
      <c r="Y4414" s="27">
        <v>0</v>
      </c>
      <c r="Z4414" s="27">
        <v>0</v>
      </c>
      <c r="AA4414" s="27">
        <v>0</v>
      </c>
      <c r="AB4414" s="27">
        <v>0</v>
      </c>
      <c r="AC4414" s="27">
        <v>0</v>
      </c>
      <c r="AD4414" s="27">
        <v>0</v>
      </c>
      <c r="AE4414" s="27">
        <v>0</v>
      </c>
      <c r="AF4414" s="27">
        <v>0</v>
      </c>
      <c r="AG4414" s="27">
        <v>0</v>
      </c>
      <c r="AH4414" s="27">
        <v>0</v>
      </c>
      <c r="AI4414" s="27">
        <v>0</v>
      </c>
      <c r="AK4414" s="29">
        <f t="shared" si="68"/>
        <v>1.0513864118792569E-2</v>
      </c>
    </row>
    <row r="4415" spans="1:37" x14ac:dyDescent="0.25">
      <c r="A4415">
        <v>4413</v>
      </c>
      <c r="B4415" s="1">
        <v>1.34E-2</v>
      </c>
      <c r="C4415" s="1">
        <v>6.6983442214944519E-5</v>
      </c>
      <c r="D4415" s="27">
        <v>0.10133185875983679</v>
      </c>
      <c r="E4415" s="27">
        <v>0.15411992579068481</v>
      </c>
      <c r="F4415" s="27">
        <v>6.040574793818921E-2</v>
      </c>
      <c r="G4415" s="27">
        <v>8.7505767915921143E-2</v>
      </c>
      <c r="H4415" s="27">
        <v>0.11239759948688358</v>
      </c>
      <c r="I4415" s="27">
        <v>3.5132070762311708E-2</v>
      </c>
      <c r="J4415" s="27">
        <v>6.9166482094476359E-2</v>
      </c>
      <c r="K4415" s="27">
        <v>0.13821220287330088</v>
      </c>
      <c r="L4415" s="27">
        <v>6.3986902321439526E-2</v>
      </c>
      <c r="M4415" s="27">
        <v>9.8871237366490394E-2</v>
      </c>
      <c r="N4415" s="27">
        <v>7.8870204690465462E-2</v>
      </c>
      <c r="O4415" s="27">
        <v>0</v>
      </c>
      <c r="P4415" s="27">
        <v>0</v>
      </c>
      <c r="Q4415" s="27">
        <v>0</v>
      </c>
      <c r="R4415" s="27">
        <v>0</v>
      </c>
      <c r="S4415" s="27">
        <v>0</v>
      </c>
      <c r="T4415" s="27">
        <v>0</v>
      </c>
      <c r="U4415" s="27">
        <v>0</v>
      </c>
      <c r="V4415" s="27">
        <v>0</v>
      </c>
      <c r="W4415" s="27">
        <v>0</v>
      </c>
      <c r="X4415" s="27">
        <v>0</v>
      </c>
      <c r="Y4415" s="27">
        <v>0</v>
      </c>
      <c r="Z4415" s="27">
        <v>0</v>
      </c>
      <c r="AA4415" s="27">
        <v>0</v>
      </c>
      <c r="AB4415" s="27">
        <v>0</v>
      </c>
      <c r="AC4415" s="27">
        <v>0</v>
      </c>
      <c r="AD4415" s="27">
        <v>0</v>
      </c>
      <c r="AE4415" s="27">
        <v>0</v>
      </c>
      <c r="AF4415" s="27">
        <v>0</v>
      </c>
      <c r="AG4415" s="27">
        <v>0</v>
      </c>
      <c r="AH4415" s="27">
        <v>0</v>
      </c>
      <c r="AI4415" s="27">
        <v>0</v>
      </c>
      <c r="AK4415" s="29">
        <f t="shared" si="68"/>
        <v>4.9987643443988447E-3</v>
      </c>
    </row>
    <row r="4416" spans="1:37" x14ac:dyDescent="0.25">
      <c r="A4416">
        <v>4414</v>
      </c>
      <c r="B4416" s="1">
        <v>1.1299999999999999E-2</v>
      </c>
      <c r="C4416" s="1">
        <v>7.0936124757159667E-5</v>
      </c>
      <c r="D4416" s="27">
        <v>0.12141291982503809</v>
      </c>
      <c r="E4416" s="27">
        <v>7.1718948171587596E-2</v>
      </c>
      <c r="F4416" s="27">
        <v>9.9988370206519628E-2</v>
      </c>
      <c r="G4416" s="27">
        <v>0.12048256631667772</v>
      </c>
      <c r="H4416" s="27">
        <v>0.11698083786303463</v>
      </c>
      <c r="I4416" s="27">
        <v>3.1283704027009702E-2</v>
      </c>
      <c r="J4416" s="27">
        <v>9.0467086095508353E-2</v>
      </c>
      <c r="K4416" s="27">
        <v>8.4231406377517429E-2</v>
      </c>
      <c r="L4416" s="27">
        <v>0.15026180853237384</v>
      </c>
      <c r="M4416" s="27">
        <v>5.2198536301433396E-2</v>
      </c>
      <c r="N4416" s="27">
        <v>6.0973816283299509E-2</v>
      </c>
      <c r="O4416" s="27">
        <v>0</v>
      </c>
      <c r="P4416" s="27">
        <v>0</v>
      </c>
      <c r="Q4416" s="27">
        <v>0</v>
      </c>
      <c r="R4416" s="27">
        <v>0</v>
      </c>
      <c r="S4416" s="27">
        <v>0</v>
      </c>
      <c r="T4416" s="27">
        <v>0</v>
      </c>
      <c r="U4416" s="27">
        <v>0</v>
      </c>
      <c r="V4416" s="27">
        <v>0</v>
      </c>
      <c r="W4416" s="27">
        <v>0</v>
      </c>
      <c r="X4416" s="27">
        <v>0</v>
      </c>
      <c r="Y4416" s="27">
        <v>0</v>
      </c>
      <c r="Z4416" s="27">
        <v>0</v>
      </c>
      <c r="AA4416" s="27">
        <v>0</v>
      </c>
      <c r="AB4416" s="27">
        <v>0</v>
      </c>
      <c r="AC4416" s="27">
        <v>0</v>
      </c>
      <c r="AD4416" s="27">
        <v>0</v>
      </c>
      <c r="AE4416" s="27">
        <v>0</v>
      </c>
      <c r="AF4416" s="27">
        <v>0</v>
      </c>
      <c r="AG4416" s="27">
        <v>0</v>
      </c>
      <c r="AH4416" s="27">
        <v>0</v>
      </c>
      <c r="AI4416" s="27">
        <v>0</v>
      </c>
      <c r="AK4416" s="29">
        <f t="shared" si="68"/>
        <v>6.2775331643504136E-3</v>
      </c>
    </row>
    <row r="4417" spans="1:37" x14ac:dyDescent="0.25">
      <c r="A4417">
        <v>4415</v>
      </c>
      <c r="B4417" s="1">
        <v>1.2200000000000001E-2</v>
      </c>
      <c r="C4417" s="1">
        <v>1.6007848357253845E-4</v>
      </c>
      <c r="D4417" s="27">
        <v>2.6141987715369748E-2</v>
      </c>
      <c r="E4417" s="27">
        <v>0.10657344256855515</v>
      </c>
      <c r="F4417" s="27">
        <v>7.469274854162769E-2</v>
      </c>
      <c r="G4417" s="27">
        <v>0.12977327096518454</v>
      </c>
      <c r="H4417" s="27">
        <v>0.14212422765016425</v>
      </c>
      <c r="I4417" s="27">
        <v>0.11850554686099242</v>
      </c>
      <c r="J4417" s="27">
        <v>0.12438590530929423</v>
      </c>
      <c r="K4417" s="27">
        <v>5.1046185502240028E-2</v>
      </c>
      <c r="L4417" s="27">
        <v>0.1007714803525763</v>
      </c>
      <c r="M4417" s="27">
        <v>0.10684166257672872</v>
      </c>
      <c r="N4417" s="27">
        <v>1.9143541957266919E-2</v>
      </c>
      <c r="O4417" s="27">
        <v>0</v>
      </c>
      <c r="P4417" s="27">
        <v>0</v>
      </c>
      <c r="Q4417" s="27">
        <v>0</v>
      </c>
      <c r="R4417" s="27">
        <v>0</v>
      </c>
      <c r="S4417" s="27">
        <v>0</v>
      </c>
      <c r="T4417" s="27">
        <v>0</v>
      </c>
      <c r="U4417" s="27">
        <v>0</v>
      </c>
      <c r="V4417" s="27">
        <v>0</v>
      </c>
      <c r="W4417" s="27">
        <v>0</v>
      </c>
      <c r="X4417" s="27">
        <v>0</v>
      </c>
      <c r="Y4417" s="27">
        <v>0</v>
      </c>
      <c r="Z4417" s="27">
        <v>0</v>
      </c>
      <c r="AA4417" s="27">
        <v>0</v>
      </c>
      <c r="AB4417" s="27">
        <v>0</v>
      </c>
      <c r="AC4417" s="27">
        <v>0</v>
      </c>
      <c r="AD4417" s="27">
        <v>0</v>
      </c>
      <c r="AE4417" s="27">
        <v>0</v>
      </c>
      <c r="AF4417" s="27">
        <v>0</v>
      </c>
      <c r="AG4417" s="27">
        <v>0</v>
      </c>
      <c r="AH4417" s="27">
        <v>0</v>
      </c>
      <c r="AI4417" s="27">
        <v>0</v>
      </c>
      <c r="AK4417" s="29">
        <f t="shared" si="68"/>
        <v>1.3121187178076921E-2</v>
      </c>
    </row>
    <row r="4418" spans="1:37" x14ac:dyDescent="0.25">
      <c r="A4418">
        <v>4416</v>
      </c>
      <c r="B4418" s="1">
        <v>1.12E-2</v>
      </c>
      <c r="C4418" s="1">
        <v>-1.2733809988980875E-4</v>
      </c>
      <c r="D4418" s="27">
        <v>0.13651039967683407</v>
      </c>
      <c r="E4418" s="27">
        <v>8.3461209293990563E-2</v>
      </c>
      <c r="F4418" s="27">
        <v>9.189568595132297E-2</v>
      </c>
      <c r="G4418" s="27">
        <v>5.1009850530905482E-2</v>
      </c>
      <c r="H4418" s="27">
        <v>0.12907062899954352</v>
      </c>
      <c r="I4418" s="27">
        <v>3.8419599796477515E-2</v>
      </c>
      <c r="J4418" s="27">
        <v>4.5061632473490924E-2</v>
      </c>
      <c r="K4418" s="27">
        <v>0.12991599518351205</v>
      </c>
      <c r="L4418" s="27">
        <v>6.213030431106753E-2</v>
      </c>
      <c r="M4418" s="27">
        <v>0.14169058823405586</v>
      </c>
      <c r="N4418" s="27">
        <v>9.0834105548799643E-2</v>
      </c>
      <c r="O4418" s="27">
        <v>0</v>
      </c>
      <c r="P4418" s="27">
        <v>0</v>
      </c>
      <c r="Q4418" s="27">
        <v>0</v>
      </c>
      <c r="R4418" s="27">
        <v>0</v>
      </c>
      <c r="S4418" s="27">
        <v>0</v>
      </c>
      <c r="T4418" s="27">
        <v>0</v>
      </c>
      <c r="U4418" s="27">
        <v>0</v>
      </c>
      <c r="V4418" s="27">
        <v>0</v>
      </c>
      <c r="W4418" s="27">
        <v>0</v>
      </c>
      <c r="X4418" s="27">
        <v>0</v>
      </c>
      <c r="Y4418" s="27">
        <v>0</v>
      </c>
      <c r="Z4418" s="27">
        <v>0</v>
      </c>
      <c r="AA4418" s="27">
        <v>0</v>
      </c>
      <c r="AB4418" s="27">
        <v>0</v>
      </c>
      <c r="AC4418" s="27">
        <v>0</v>
      </c>
      <c r="AD4418" s="27">
        <v>0</v>
      </c>
      <c r="AE4418" s="27">
        <v>0</v>
      </c>
      <c r="AF4418" s="27">
        <v>0</v>
      </c>
      <c r="AG4418" s="27">
        <v>0</v>
      </c>
      <c r="AH4418" s="27">
        <v>0</v>
      </c>
      <c r="AI4418" s="27">
        <v>0</v>
      </c>
      <c r="AK4418" s="29">
        <f t="shared" si="68"/>
        <v>-1.1369473204447211E-2</v>
      </c>
    </row>
    <row r="4419" spans="1:37" x14ac:dyDescent="0.25">
      <c r="A4419">
        <v>4417</v>
      </c>
      <c r="B4419" s="1">
        <v>1.32E-2</v>
      </c>
      <c r="C4419" s="1">
        <v>-1.7532018852574503E-4</v>
      </c>
      <c r="D4419" s="27">
        <v>0.18578677763568605</v>
      </c>
      <c r="E4419" s="27">
        <v>6.3885305398018746E-2</v>
      </c>
      <c r="F4419" s="27">
        <v>5.0802917855445407E-3</v>
      </c>
      <c r="G4419" s="27">
        <v>1.9205912566467333E-2</v>
      </c>
      <c r="H4419" s="27">
        <v>0.12239620192089178</v>
      </c>
      <c r="I4419" s="27">
        <v>0.11499569161832979</v>
      </c>
      <c r="J4419" s="27">
        <v>0.11542924877295335</v>
      </c>
      <c r="K4419" s="27">
        <v>0.18244748279876274</v>
      </c>
      <c r="L4419" s="27">
        <v>0.11932298469592481</v>
      </c>
      <c r="M4419" s="27">
        <v>5.1853852303284438E-2</v>
      </c>
      <c r="N4419" s="27">
        <v>1.95962505041361E-2</v>
      </c>
      <c r="O4419" s="27">
        <v>0</v>
      </c>
      <c r="P4419" s="27">
        <v>0</v>
      </c>
      <c r="Q4419" s="27">
        <v>0</v>
      </c>
      <c r="R4419" s="27">
        <v>0</v>
      </c>
      <c r="S4419" s="27">
        <v>0</v>
      </c>
      <c r="T4419" s="27">
        <v>0</v>
      </c>
      <c r="U4419" s="27">
        <v>0</v>
      </c>
      <c r="V4419" s="27">
        <v>0</v>
      </c>
      <c r="W4419" s="27">
        <v>0</v>
      </c>
      <c r="X4419" s="27">
        <v>0</v>
      </c>
      <c r="Y4419" s="27">
        <v>0</v>
      </c>
      <c r="Z4419" s="27">
        <v>0</v>
      </c>
      <c r="AA4419" s="27">
        <v>0</v>
      </c>
      <c r="AB4419" s="27">
        <v>0</v>
      </c>
      <c r="AC4419" s="27">
        <v>0</v>
      </c>
      <c r="AD4419" s="27">
        <v>0</v>
      </c>
      <c r="AE4419" s="27">
        <v>0</v>
      </c>
      <c r="AF4419" s="27">
        <v>0</v>
      </c>
      <c r="AG4419" s="27">
        <v>0</v>
      </c>
      <c r="AH4419" s="27">
        <v>0</v>
      </c>
      <c r="AI4419" s="27">
        <v>0</v>
      </c>
      <c r="AK4419" s="29">
        <f t="shared" si="68"/>
        <v>-1.3281832464071594E-2</v>
      </c>
    </row>
    <row r="4420" spans="1:37" x14ac:dyDescent="0.25">
      <c r="A4420">
        <v>4418</v>
      </c>
      <c r="B4420" s="1">
        <v>1.32E-2</v>
      </c>
      <c r="C4420" s="1">
        <v>-2.2341228599965409E-4</v>
      </c>
      <c r="D4420" s="27">
        <v>0.13160470852141556</v>
      </c>
      <c r="E4420" s="27">
        <v>7.7014544178112737E-2</v>
      </c>
      <c r="F4420" s="27">
        <v>7.8094345244590968E-2</v>
      </c>
      <c r="G4420" s="27">
        <v>9.0567555079641954E-2</v>
      </c>
      <c r="H4420" s="27">
        <v>4.6345407551392347E-2</v>
      </c>
      <c r="I4420" s="27">
        <v>0.15285753722705075</v>
      </c>
      <c r="J4420" s="27">
        <v>8.2331490931511223E-2</v>
      </c>
      <c r="K4420" s="27">
        <v>0.14026217972299829</v>
      </c>
      <c r="L4420" s="27">
        <v>5.7539912885090909E-2</v>
      </c>
      <c r="M4420" s="27">
        <v>6.0882245464426492E-2</v>
      </c>
      <c r="N4420" s="27">
        <v>8.2500073193768758E-2</v>
      </c>
      <c r="O4420" s="27">
        <v>0</v>
      </c>
      <c r="P4420" s="27">
        <v>0</v>
      </c>
      <c r="Q4420" s="27">
        <v>0</v>
      </c>
      <c r="R4420" s="27">
        <v>0</v>
      </c>
      <c r="S4420" s="27">
        <v>0</v>
      </c>
      <c r="T4420" s="27">
        <v>0</v>
      </c>
      <c r="U4420" s="27">
        <v>0</v>
      </c>
      <c r="V4420" s="27">
        <v>0</v>
      </c>
      <c r="W4420" s="27">
        <v>0</v>
      </c>
      <c r="X4420" s="27">
        <v>0</v>
      </c>
      <c r="Y4420" s="27">
        <v>0</v>
      </c>
      <c r="Z4420" s="27">
        <v>0</v>
      </c>
      <c r="AA4420" s="27">
        <v>0</v>
      </c>
      <c r="AB4420" s="27">
        <v>0</v>
      </c>
      <c r="AC4420" s="27">
        <v>0</v>
      </c>
      <c r="AD4420" s="27">
        <v>0</v>
      </c>
      <c r="AE4420" s="27">
        <v>0</v>
      </c>
      <c r="AF4420" s="27">
        <v>0</v>
      </c>
      <c r="AG4420" s="27">
        <v>0</v>
      </c>
      <c r="AH4420" s="27">
        <v>0</v>
      </c>
      <c r="AI4420" s="27">
        <v>0</v>
      </c>
      <c r="AK4420" s="29">
        <f t="shared" ref="AK4420:AK4483" si="69">C4420/B4420</f>
        <v>-1.6925173181791976E-2</v>
      </c>
    </row>
    <row r="4421" spans="1:37" x14ac:dyDescent="0.25">
      <c r="A4421">
        <v>4419</v>
      </c>
      <c r="B4421" s="1">
        <v>1.03E-2</v>
      </c>
      <c r="C4421" s="1">
        <v>-4.9101903199092343E-5</v>
      </c>
      <c r="D4421" s="27">
        <v>0.10756530769172035</v>
      </c>
      <c r="E4421" s="27">
        <v>3.1028287412091914E-2</v>
      </c>
      <c r="F4421" s="27">
        <v>4.0183012166710538E-2</v>
      </c>
      <c r="G4421" s="27">
        <v>0.10195466160961057</v>
      </c>
      <c r="H4421" s="27">
        <v>0.10600727556595506</v>
      </c>
      <c r="I4421" s="27">
        <v>6.9179081584833921E-2</v>
      </c>
      <c r="J4421" s="27">
        <v>4.6073171272676745E-2</v>
      </c>
      <c r="K4421" s="27">
        <v>0.12342332688864423</v>
      </c>
      <c r="L4421" s="27">
        <v>0.19205474876580109</v>
      </c>
      <c r="M4421" s="27">
        <v>8.9082974567565393E-2</v>
      </c>
      <c r="N4421" s="27">
        <v>9.3448152474390103E-2</v>
      </c>
      <c r="O4421" s="27">
        <v>0</v>
      </c>
      <c r="P4421" s="27">
        <v>0</v>
      </c>
      <c r="Q4421" s="27">
        <v>0</v>
      </c>
      <c r="R4421" s="27">
        <v>0</v>
      </c>
      <c r="S4421" s="27">
        <v>0</v>
      </c>
      <c r="T4421" s="27">
        <v>0</v>
      </c>
      <c r="U4421" s="27">
        <v>0</v>
      </c>
      <c r="V4421" s="27">
        <v>0</v>
      </c>
      <c r="W4421" s="27">
        <v>0</v>
      </c>
      <c r="X4421" s="27">
        <v>0</v>
      </c>
      <c r="Y4421" s="27">
        <v>0</v>
      </c>
      <c r="Z4421" s="27">
        <v>0</v>
      </c>
      <c r="AA4421" s="27">
        <v>0</v>
      </c>
      <c r="AB4421" s="27">
        <v>0</v>
      </c>
      <c r="AC4421" s="27">
        <v>0</v>
      </c>
      <c r="AD4421" s="27">
        <v>0</v>
      </c>
      <c r="AE4421" s="27">
        <v>0</v>
      </c>
      <c r="AF4421" s="27">
        <v>0</v>
      </c>
      <c r="AG4421" s="27">
        <v>0</v>
      </c>
      <c r="AH4421" s="27">
        <v>0</v>
      </c>
      <c r="AI4421" s="27">
        <v>0</v>
      </c>
      <c r="AK4421" s="29">
        <f t="shared" si="69"/>
        <v>-4.7671750678730434E-3</v>
      </c>
    </row>
    <row r="4422" spans="1:37" x14ac:dyDescent="0.25">
      <c r="A4422">
        <v>4420</v>
      </c>
      <c r="B4422" s="1">
        <v>1.6799999999999999E-2</v>
      </c>
      <c r="C4422" s="1">
        <v>-2.0562668256461534E-5</v>
      </c>
      <c r="D4422" s="27">
        <v>1.2491204406039895E-2</v>
      </c>
      <c r="E4422" s="27">
        <v>0.22419992182376458</v>
      </c>
      <c r="F4422" s="27">
        <v>0.10928510427668256</v>
      </c>
      <c r="G4422" s="27">
        <v>7.8275776619161908E-2</v>
      </c>
      <c r="H4422" s="27">
        <v>7.4007340543055647E-2</v>
      </c>
      <c r="I4422" s="27">
        <v>0.10023550735780858</v>
      </c>
      <c r="J4422" s="27">
        <v>6.9203633888482566E-2</v>
      </c>
      <c r="K4422" s="27">
        <v>0.18141353796721971</v>
      </c>
      <c r="L4422" s="27">
        <v>3.6315000301967548E-2</v>
      </c>
      <c r="M4422" s="27">
        <v>5.9526863429122494E-2</v>
      </c>
      <c r="N4422" s="27">
        <v>5.5046109386694637E-2</v>
      </c>
      <c r="O4422" s="27">
        <v>0</v>
      </c>
      <c r="P4422" s="27">
        <v>0</v>
      </c>
      <c r="Q4422" s="27">
        <v>0</v>
      </c>
      <c r="R4422" s="27">
        <v>0</v>
      </c>
      <c r="S4422" s="27">
        <v>0</v>
      </c>
      <c r="T4422" s="27">
        <v>0</v>
      </c>
      <c r="U4422" s="27">
        <v>0</v>
      </c>
      <c r="V4422" s="27">
        <v>0</v>
      </c>
      <c r="W4422" s="27">
        <v>0</v>
      </c>
      <c r="X4422" s="27">
        <v>0</v>
      </c>
      <c r="Y4422" s="27">
        <v>0</v>
      </c>
      <c r="Z4422" s="27">
        <v>0</v>
      </c>
      <c r="AA4422" s="27">
        <v>0</v>
      </c>
      <c r="AB4422" s="27">
        <v>0</v>
      </c>
      <c r="AC4422" s="27">
        <v>0</v>
      </c>
      <c r="AD4422" s="27">
        <v>0</v>
      </c>
      <c r="AE4422" s="27">
        <v>0</v>
      </c>
      <c r="AF4422" s="27">
        <v>0</v>
      </c>
      <c r="AG4422" s="27">
        <v>0</v>
      </c>
      <c r="AH4422" s="27">
        <v>0</v>
      </c>
      <c r="AI4422" s="27">
        <v>0</v>
      </c>
      <c r="AK4422" s="29">
        <f t="shared" si="69"/>
        <v>-1.2239683485989008E-3</v>
      </c>
    </row>
    <row r="4423" spans="1:37" x14ac:dyDescent="0.25">
      <c r="A4423">
        <v>4421</v>
      </c>
      <c r="B4423" s="1">
        <v>1.38E-2</v>
      </c>
      <c r="C4423" s="1">
        <v>-2.4690782953465807E-4</v>
      </c>
      <c r="D4423" s="27">
        <v>7.0549626851882472E-2</v>
      </c>
      <c r="E4423" s="27">
        <v>9.5393172091926534E-2</v>
      </c>
      <c r="F4423" s="27">
        <v>0.19957516596214697</v>
      </c>
      <c r="G4423" s="27">
        <v>9.8337881217431394E-2</v>
      </c>
      <c r="H4423" s="27">
        <v>4.9619363852863321E-2</v>
      </c>
      <c r="I4423" s="27">
        <v>9.1308825324418183E-2</v>
      </c>
      <c r="J4423" s="27">
        <v>0.13570651297232669</v>
      </c>
      <c r="K4423" s="27">
        <v>0.1395260734866115</v>
      </c>
      <c r="L4423" s="27">
        <v>4.0345156064887623E-2</v>
      </c>
      <c r="M4423" s="27">
        <v>4.0235384088023178E-2</v>
      </c>
      <c r="N4423" s="27">
        <v>3.9402838087482295E-2</v>
      </c>
      <c r="O4423" s="27">
        <v>0</v>
      </c>
      <c r="P4423" s="27">
        <v>0</v>
      </c>
      <c r="Q4423" s="27">
        <v>0</v>
      </c>
      <c r="R4423" s="27">
        <v>0</v>
      </c>
      <c r="S4423" s="27">
        <v>0</v>
      </c>
      <c r="T4423" s="27">
        <v>0</v>
      </c>
      <c r="U4423" s="27">
        <v>0</v>
      </c>
      <c r="V4423" s="27">
        <v>0</v>
      </c>
      <c r="W4423" s="27">
        <v>0</v>
      </c>
      <c r="X4423" s="27">
        <v>0</v>
      </c>
      <c r="Y4423" s="27">
        <v>0</v>
      </c>
      <c r="Z4423" s="27">
        <v>0</v>
      </c>
      <c r="AA4423" s="27">
        <v>0</v>
      </c>
      <c r="AB4423" s="27">
        <v>0</v>
      </c>
      <c r="AC4423" s="27">
        <v>0</v>
      </c>
      <c r="AD4423" s="27">
        <v>0</v>
      </c>
      <c r="AE4423" s="27">
        <v>0</v>
      </c>
      <c r="AF4423" s="27">
        <v>0</v>
      </c>
      <c r="AG4423" s="27">
        <v>0</v>
      </c>
      <c r="AH4423" s="27">
        <v>0</v>
      </c>
      <c r="AI4423" s="27">
        <v>0</v>
      </c>
      <c r="AK4423" s="29">
        <f t="shared" si="69"/>
        <v>-1.7891871705410005E-2</v>
      </c>
    </row>
    <row r="4424" spans="1:37" x14ac:dyDescent="0.25">
      <c r="A4424">
        <v>4422</v>
      </c>
      <c r="B4424" s="1">
        <v>1.32E-2</v>
      </c>
      <c r="C4424" s="1">
        <v>5.062506425431721E-5</v>
      </c>
      <c r="D4424" s="27">
        <v>2.0047833035960827E-3</v>
      </c>
      <c r="E4424" s="27">
        <v>0.15552517205489466</v>
      </c>
      <c r="F4424" s="27">
        <v>9.1054557172106435E-2</v>
      </c>
      <c r="G4424" s="27">
        <v>7.8904421821697115E-2</v>
      </c>
      <c r="H4424" s="27">
        <v>0.17798607320690643</v>
      </c>
      <c r="I4424" s="27">
        <v>0.15409641662102014</v>
      </c>
      <c r="J4424" s="27">
        <v>2.3334596812767235E-2</v>
      </c>
      <c r="K4424" s="27">
        <v>7.8663108694627004E-2</v>
      </c>
      <c r="L4424" s="27">
        <v>7.9620831645709544E-2</v>
      </c>
      <c r="M4424" s="27">
        <v>0.13093467643463338</v>
      </c>
      <c r="N4424" s="27">
        <v>2.7875362232041959E-2</v>
      </c>
      <c r="O4424" s="27">
        <v>0</v>
      </c>
      <c r="P4424" s="27">
        <v>0</v>
      </c>
      <c r="Q4424" s="27">
        <v>0</v>
      </c>
      <c r="R4424" s="27">
        <v>0</v>
      </c>
      <c r="S4424" s="27">
        <v>0</v>
      </c>
      <c r="T4424" s="27">
        <v>0</v>
      </c>
      <c r="U4424" s="27">
        <v>0</v>
      </c>
      <c r="V4424" s="27">
        <v>0</v>
      </c>
      <c r="W4424" s="27">
        <v>0</v>
      </c>
      <c r="X4424" s="27">
        <v>0</v>
      </c>
      <c r="Y4424" s="27">
        <v>0</v>
      </c>
      <c r="Z4424" s="27">
        <v>0</v>
      </c>
      <c r="AA4424" s="27">
        <v>0</v>
      </c>
      <c r="AB4424" s="27">
        <v>0</v>
      </c>
      <c r="AC4424" s="27">
        <v>0</v>
      </c>
      <c r="AD4424" s="27">
        <v>0</v>
      </c>
      <c r="AE4424" s="27">
        <v>0</v>
      </c>
      <c r="AF4424" s="27">
        <v>0</v>
      </c>
      <c r="AG4424" s="27">
        <v>0</v>
      </c>
      <c r="AH4424" s="27">
        <v>0</v>
      </c>
      <c r="AI4424" s="27">
        <v>0</v>
      </c>
      <c r="AK4424" s="29">
        <f t="shared" si="69"/>
        <v>3.8352321404785763E-3</v>
      </c>
    </row>
    <row r="4425" spans="1:37" x14ac:dyDescent="0.25">
      <c r="A4425">
        <v>4423</v>
      </c>
      <c r="B4425" s="1">
        <v>1.3100000000000001E-2</v>
      </c>
      <c r="C4425" s="1">
        <v>-3.8481324056046561E-4</v>
      </c>
      <c r="D4425" s="27">
        <v>0.22387960270109075</v>
      </c>
      <c r="E4425" s="27">
        <v>3.3560246014125855E-2</v>
      </c>
      <c r="F4425" s="27">
        <v>0.15086305594204885</v>
      </c>
      <c r="G4425" s="27">
        <v>0.15657642209953887</v>
      </c>
      <c r="H4425" s="27">
        <v>6.9512322903062043E-2</v>
      </c>
      <c r="I4425" s="27">
        <v>2.558408574851386E-3</v>
      </c>
      <c r="J4425" s="27">
        <v>2.6169848878642057E-2</v>
      </c>
      <c r="K4425" s="27">
        <v>0.17262260825831183</v>
      </c>
      <c r="L4425" s="27">
        <v>8.2181704461200808E-2</v>
      </c>
      <c r="M4425" s="27">
        <v>6.3247773253505821E-2</v>
      </c>
      <c r="N4425" s="27">
        <v>1.8828006913621461E-2</v>
      </c>
      <c r="O4425" s="27">
        <v>0</v>
      </c>
      <c r="P4425" s="27">
        <v>0</v>
      </c>
      <c r="Q4425" s="27">
        <v>0</v>
      </c>
      <c r="R4425" s="27">
        <v>0</v>
      </c>
      <c r="S4425" s="27">
        <v>0</v>
      </c>
      <c r="T4425" s="27">
        <v>0</v>
      </c>
      <c r="U4425" s="27">
        <v>0</v>
      </c>
      <c r="V4425" s="27">
        <v>0</v>
      </c>
      <c r="W4425" s="27">
        <v>0</v>
      </c>
      <c r="X4425" s="27">
        <v>0</v>
      </c>
      <c r="Y4425" s="27">
        <v>0</v>
      </c>
      <c r="Z4425" s="27">
        <v>0</v>
      </c>
      <c r="AA4425" s="27">
        <v>0</v>
      </c>
      <c r="AB4425" s="27">
        <v>0</v>
      </c>
      <c r="AC4425" s="27">
        <v>0</v>
      </c>
      <c r="AD4425" s="27">
        <v>0</v>
      </c>
      <c r="AE4425" s="27">
        <v>0</v>
      </c>
      <c r="AF4425" s="27">
        <v>0</v>
      </c>
      <c r="AG4425" s="27">
        <v>0</v>
      </c>
      <c r="AH4425" s="27">
        <v>0</v>
      </c>
      <c r="AI4425" s="27">
        <v>0</v>
      </c>
      <c r="AK4425" s="29">
        <f t="shared" si="69"/>
        <v>-2.9375056531333252E-2</v>
      </c>
    </row>
    <row r="4426" spans="1:37" x14ac:dyDescent="0.25">
      <c r="A4426">
        <v>4424</v>
      </c>
      <c r="B4426" s="1">
        <v>1.04E-2</v>
      </c>
      <c r="C4426" s="1">
        <v>-1.7340937026245838E-4</v>
      </c>
      <c r="D4426" s="27">
        <v>0.15023366133226387</v>
      </c>
      <c r="E4426" s="27">
        <v>2.4962285002811228E-2</v>
      </c>
      <c r="F4426" s="27">
        <v>4.4599159057757104E-2</v>
      </c>
      <c r="G4426" s="27">
        <v>1.0323329725407396E-2</v>
      </c>
      <c r="H4426" s="27">
        <v>0.13430744674023334</v>
      </c>
      <c r="I4426" s="27">
        <v>0.11777653145387645</v>
      </c>
      <c r="J4426" s="27">
        <v>6.2166355749526558E-2</v>
      </c>
      <c r="K4426" s="27">
        <v>0.11735724848636345</v>
      </c>
      <c r="L4426" s="27">
        <v>0.1305149760050329</v>
      </c>
      <c r="M4426" s="27">
        <v>0.15262918397678119</v>
      </c>
      <c r="N4426" s="27">
        <v>5.5129822469946424E-2</v>
      </c>
      <c r="O4426" s="27">
        <v>0</v>
      </c>
      <c r="P4426" s="27">
        <v>0</v>
      </c>
      <c r="Q4426" s="27">
        <v>0</v>
      </c>
      <c r="R4426" s="27">
        <v>0</v>
      </c>
      <c r="S4426" s="27">
        <v>0</v>
      </c>
      <c r="T4426" s="27">
        <v>0</v>
      </c>
      <c r="U4426" s="27">
        <v>0</v>
      </c>
      <c r="V4426" s="27">
        <v>0</v>
      </c>
      <c r="W4426" s="27">
        <v>0</v>
      </c>
      <c r="X4426" s="27">
        <v>0</v>
      </c>
      <c r="Y4426" s="27">
        <v>0</v>
      </c>
      <c r="Z4426" s="27">
        <v>0</v>
      </c>
      <c r="AA4426" s="27">
        <v>0</v>
      </c>
      <c r="AB4426" s="27">
        <v>0</v>
      </c>
      <c r="AC4426" s="27">
        <v>0</v>
      </c>
      <c r="AD4426" s="27">
        <v>0</v>
      </c>
      <c r="AE4426" s="27">
        <v>0</v>
      </c>
      <c r="AF4426" s="27">
        <v>0</v>
      </c>
      <c r="AG4426" s="27">
        <v>0</v>
      </c>
      <c r="AH4426" s="27">
        <v>0</v>
      </c>
      <c r="AI4426" s="27">
        <v>0</v>
      </c>
      <c r="AK4426" s="29">
        <f t="shared" si="69"/>
        <v>-1.667397790985177E-2</v>
      </c>
    </row>
    <row r="4427" spans="1:37" x14ac:dyDescent="0.25">
      <c r="A4427">
        <v>4425</v>
      </c>
      <c r="B4427" s="1">
        <v>1.1299999999999999E-2</v>
      </c>
      <c r="C4427" s="1">
        <v>2.4533076759220679E-4</v>
      </c>
      <c r="D4427" s="27">
        <v>0.11013753802278926</v>
      </c>
      <c r="E4427" s="27">
        <v>0.11736123831610354</v>
      </c>
      <c r="F4427" s="27">
        <v>0.11184252627675746</v>
      </c>
      <c r="G4427" s="27">
        <v>1.0296396780650174E-2</v>
      </c>
      <c r="H4427" s="27">
        <v>0.17637489155584232</v>
      </c>
      <c r="I4427" s="27">
        <v>7.0335672840609112E-2</v>
      </c>
      <c r="J4427" s="27">
        <v>0.11916776133770861</v>
      </c>
      <c r="K4427" s="27">
        <v>2.9299977256890589E-3</v>
      </c>
      <c r="L4427" s="27">
        <v>5.2387377164844304E-2</v>
      </c>
      <c r="M4427" s="27">
        <v>7.247926818094777E-2</v>
      </c>
      <c r="N4427" s="27">
        <v>0.15668733179805855</v>
      </c>
      <c r="O4427" s="27">
        <v>0</v>
      </c>
      <c r="P4427" s="27">
        <v>0</v>
      </c>
      <c r="Q4427" s="27">
        <v>0</v>
      </c>
      <c r="R4427" s="27">
        <v>0</v>
      </c>
      <c r="S4427" s="27">
        <v>0</v>
      </c>
      <c r="T4427" s="27">
        <v>0</v>
      </c>
      <c r="U4427" s="27">
        <v>0</v>
      </c>
      <c r="V4427" s="27">
        <v>0</v>
      </c>
      <c r="W4427" s="27">
        <v>0</v>
      </c>
      <c r="X4427" s="27">
        <v>0</v>
      </c>
      <c r="Y4427" s="27">
        <v>0</v>
      </c>
      <c r="Z4427" s="27">
        <v>0</v>
      </c>
      <c r="AA4427" s="27">
        <v>0</v>
      </c>
      <c r="AB4427" s="27">
        <v>0</v>
      </c>
      <c r="AC4427" s="27">
        <v>0</v>
      </c>
      <c r="AD4427" s="27">
        <v>0</v>
      </c>
      <c r="AE4427" s="27">
        <v>0</v>
      </c>
      <c r="AF4427" s="27">
        <v>0</v>
      </c>
      <c r="AG4427" s="27">
        <v>0</v>
      </c>
      <c r="AH4427" s="27">
        <v>0</v>
      </c>
      <c r="AI4427" s="27">
        <v>0</v>
      </c>
      <c r="AK4427" s="29">
        <f t="shared" si="69"/>
        <v>2.1710687397540427E-2</v>
      </c>
    </row>
    <row r="4428" spans="1:37" x14ac:dyDescent="0.25">
      <c r="A4428">
        <v>4426</v>
      </c>
      <c r="B4428" s="1">
        <v>1.1299999999999999E-2</v>
      </c>
      <c r="C4428" s="1">
        <v>4.6112768184760163E-4</v>
      </c>
      <c r="D4428" s="27">
        <v>0.13629549897138538</v>
      </c>
      <c r="E4428" s="27">
        <v>0.13737841707159615</v>
      </c>
      <c r="F4428" s="27">
        <v>5.4495042863684798E-2</v>
      </c>
      <c r="G4428" s="27">
        <v>6.8606301375415665E-2</v>
      </c>
      <c r="H4428" s="27">
        <v>2.275717094692974E-2</v>
      </c>
      <c r="I4428" s="27">
        <v>9.674831878370236E-4</v>
      </c>
      <c r="J4428" s="27">
        <v>0.18192835611056368</v>
      </c>
      <c r="K4428" s="27">
        <v>1.8449122860886829E-2</v>
      </c>
      <c r="L4428" s="27">
        <v>8.1741667085405062E-2</v>
      </c>
      <c r="M4428" s="27">
        <v>9.2747598245526044E-2</v>
      </c>
      <c r="N4428" s="27">
        <v>0.2046333412807696</v>
      </c>
      <c r="O4428" s="27">
        <v>0</v>
      </c>
      <c r="P4428" s="27">
        <v>0</v>
      </c>
      <c r="Q4428" s="27">
        <v>0</v>
      </c>
      <c r="R4428" s="27">
        <v>0</v>
      </c>
      <c r="S4428" s="27">
        <v>0</v>
      </c>
      <c r="T4428" s="27">
        <v>0</v>
      </c>
      <c r="U4428" s="27">
        <v>0</v>
      </c>
      <c r="V4428" s="27">
        <v>0</v>
      </c>
      <c r="W4428" s="27">
        <v>0</v>
      </c>
      <c r="X4428" s="27">
        <v>0</v>
      </c>
      <c r="Y4428" s="27">
        <v>0</v>
      </c>
      <c r="Z4428" s="27">
        <v>0</v>
      </c>
      <c r="AA4428" s="27">
        <v>0</v>
      </c>
      <c r="AB4428" s="27">
        <v>0</v>
      </c>
      <c r="AC4428" s="27">
        <v>0</v>
      </c>
      <c r="AD4428" s="27">
        <v>0</v>
      </c>
      <c r="AE4428" s="27">
        <v>0</v>
      </c>
      <c r="AF4428" s="27">
        <v>0</v>
      </c>
      <c r="AG4428" s="27">
        <v>0</v>
      </c>
      <c r="AH4428" s="27">
        <v>0</v>
      </c>
      <c r="AI4428" s="27">
        <v>0</v>
      </c>
      <c r="AK4428" s="29">
        <f t="shared" si="69"/>
        <v>4.0807759455539973E-2</v>
      </c>
    </row>
    <row r="4429" spans="1:37" x14ac:dyDescent="0.25">
      <c r="A4429">
        <v>4427</v>
      </c>
      <c r="B4429" s="1">
        <v>1.2E-2</v>
      </c>
      <c r="C4429" s="1">
        <v>-8.0226282634963692E-5</v>
      </c>
      <c r="D4429" s="27">
        <v>0.16197384214955313</v>
      </c>
      <c r="E4429" s="27">
        <v>1.80543097501677E-2</v>
      </c>
      <c r="F4429" s="27">
        <v>2.7464336023741258E-2</v>
      </c>
      <c r="G4429" s="27">
        <v>5.0680862638966054E-2</v>
      </c>
      <c r="H4429" s="27">
        <v>7.4239993963367251E-2</v>
      </c>
      <c r="I4429" s="27">
        <v>0.15605851686063524</v>
      </c>
      <c r="J4429" s="27">
        <v>0.14844781441330718</v>
      </c>
      <c r="K4429" s="27">
        <v>0.11156616501699489</v>
      </c>
      <c r="L4429" s="27">
        <v>0.16307528107186139</v>
      </c>
      <c r="M4429" s="27">
        <v>3.5170577837940567E-3</v>
      </c>
      <c r="N4429" s="27">
        <v>8.4921820327611974E-2</v>
      </c>
      <c r="O4429" s="27">
        <v>0</v>
      </c>
      <c r="P4429" s="27">
        <v>0</v>
      </c>
      <c r="Q4429" s="27">
        <v>0</v>
      </c>
      <c r="R4429" s="27">
        <v>0</v>
      </c>
      <c r="S4429" s="27">
        <v>0</v>
      </c>
      <c r="T4429" s="27">
        <v>0</v>
      </c>
      <c r="U4429" s="27">
        <v>0</v>
      </c>
      <c r="V4429" s="27">
        <v>0</v>
      </c>
      <c r="W4429" s="27">
        <v>0</v>
      </c>
      <c r="X4429" s="27">
        <v>0</v>
      </c>
      <c r="Y4429" s="27">
        <v>0</v>
      </c>
      <c r="Z4429" s="27">
        <v>0</v>
      </c>
      <c r="AA4429" s="27">
        <v>0</v>
      </c>
      <c r="AB4429" s="27">
        <v>0</v>
      </c>
      <c r="AC4429" s="27">
        <v>0</v>
      </c>
      <c r="AD4429" s="27">
        <v>0</v>
      </c>
      <c r="AE4429" s="27">
        <v>0</v>
      </c>
      <c r="AF4429" s="27">
        <v>0</v>
      </c>
      <c r="AG4429" s="27">
        <v>0</v>
      </c>
      <c r="AH4429" s="27">
        <v>0</v>
      </c>
      <c r="AI4429" s="27">
        <v>0</v>
      </c>
      <c r="AK4429" s="29">
        <f t="shared" si="69"/>
        <v>-6.6855235529136407E-3</v>
      </c>
    </row>
    <row r="4430" spans="1:37" x14ac:dyDescent="0.25">
      <c r="A4430">
        <v>4428</v>
      </c>
      <c r="B4430" s="1">
        <v>2.01E-2</v>
      </c>
      <c r="C4430" s="1">
        <v>-7.7960773342870636E-6</v>
      </c>
      <c r="D4430" s="27">
        <v>2.7941335538472171E-3</v>
      </c>
      <c r="E4430" s="27">
        <v>0.30107302924140117</v>
      </c>
      <c r="F4430" s="27">
        <v>5.5068544827001749E-2</v>
      </c>
      <c r="G4430" s="27">
        <v>0.12765207491807393</v>
      </c>
      <c r="H4430" s="27">
        <v>3.8024661556536339E-2</v>
      </c>
      <c r="I4430" s="27">
        <v>7.8871176581418193E-2</v>
      </c>
      <c r="J4430" s="27">
        <v>4.545680451795685E-4</v>
      </c>
      <c r="K4430" s="27">
        <v>0.24862634966294289</v>
      </c>
      <c r="L4430" s="27">
        <v>2.1855485609148108E-2</v>
      </c>
      <c r="M4430" s="27">
        <v>0.12113975729862066</v>
      </c>
      <c r="N4430" s="27">
        <v>4.4402187058301939E-3</v>
      </c>
      <c r="O4430" s="27">
        <v>0</v>
      </c>
      <c r="P4430" s="27">
        <v>0</v>
      </c>
      <c r="Q4430" s="27">
        <v>0</v>
      </c>
      <c r="R4430" s="27">
        <v>0</v>
      </c>
      <c r="S4430" s="27">
        <v>0</v>
      </c>
      <c r="T4430" s="27">
        <v>0</v>
      </c>
      <c r="U4430" s="27">
        <v>0</v>
      </c>
      <c r="V4430" s="27">
        <v>0</v>
      </c>
      <c r="W4430" s="27">
        <v>0</v>
      </c>
      <c r="X4430" s="27">
        <v>0</v>
      </c>
      <c r="Y4430" s="27">
        <v>0</v>
      </c>
      <c r="Z4430" s="27">
        <v>0</v>
      </c>
      <c r="AA4430" s="27">
        <v>0</v>
      </c>
      <c r="AB4430" s="27">
        <v>0</v>
      </c>
      <c r="AC4430" s="27">
        <v>0</v>
      </c>
      <c r="AD4430" s="27">
        <v>0</v>
      </c>
      <c r="AE4430" s="27">
        <v>0</v>
      </c>
      <c r="AF4430" s="27">
        <v>0</v>
      </c>
      <c r="AG4430" s="27">
        <v>0</v>
      </c>
      <c r="AH4430" s="27">
        <v>0</v>
      </c>
      <c r="AI4430" s="27">
        <v>0</v>
      </c>
      <c r="AK4430" s="29">
        <f t="shared" si="69"/>
        <v>-3.8786454399438131E-4</v>
      </c>
    </row>
    <row r="4431" spans="1:37" x14ac:dyDescent="0.25">
      <c r="A4431">
        <v>4429</v>
      </c>
      <c r="B4431" s="1">
        <v>1.32E-2</v>
      </c>
      <c r="C4431" s="1">
        <v>8.5269597154103793E-5</v>
      </c>
      <c r="D4431" s="27">
        <v>0.11720528835846686</v>
      </c>
      <c r="E4431" s="27">
        <v>0.13450761753855892</v>
      </c>
      <c r="F4431" s="27">
        <v>5.0167905018332966E-2</v>
      </c>
      <c r="G4431" s="27">
        <v>7.505033491658554E-2</v>
      </c>
      <c r="H4431" s="27">
        <v>0.14153388940289002</v>
      </c>
      <c r="I4431" s="27">
        <v>2.8425342138138531E-2</v>
      </c>
      <c r="J4431" s="27">
        <v>0.1043283962120784</v>
      </c>
      <c r="K4431" s="27">
        <v>0.13382868842177811</v>
      </c>
      <c r="L4431" s="27">
        <v>4.3327474436774954E-2</v>
      </c>
      <c r="M4431" s="27">
        <v>1.0848807038679799E-2</v>
      </c>
      <c r="N4431" s="27">
        <v>0.16077625651771582</v>
      </c>
      <c r="O4431" s="27">
        <v>0</v>
      </c>
      <c r="P4431" s="27">
        <v>0</v>
      </c>
      <c r="Q4431" s="27">
        <v>0</v>
      </c>
      <c r="R4431" s="27">
        <v>0</v>
      </c>
      <c r="S4431" s="27">
        <v>0</v>
      </c>
      <c r="T4431" s="27">
        <v>0</v>
      </c>
      <c r="U4431" s="27">
        <v>0</v>
      </c>
      <c r="V4431" s="27">
        <v>0</v>
      </c>
      <c r="W4431" s="27">
        <v>0</v>
      </c>
      <c r="X4431" s="27">
        <v>0</v>
      </c>
      <c r="Y4431" s="27">
        <v>0</v>
      </c>
      <c r="Z4431" s="27">
        <v>0</v>
      </c>
      <c r="AA4431" s="27">
        <v>0</v>
      </c>
      <c r="AB4431" s="27">
        <v>0</v>
      </c>
      <c r="AC4431" s="27">
        <v>0</v>
      </c>
      <c r="AD4431" s="27">
        <v>0</v>
      </c>
      <c r="AE4431" s="27">
        <v>0</v>
      </c>
      <c r="AF4431" s="27">
        <v>0</v>
      </c>
      <c r="AG4431" s="27">
        <v>0</v>
      </c>
      <c r="AH4431" s="27">
        <v>0</v>
      </c>
      <c r="AI4431" s="27">
        <v>0</v>
      </c>
      <c r="AK4431" s="29">
        <f t="shared" si="69"/>
        <v>6.4598179662199847E-3</v>
      </c>
    </row>
    <row r="4432" spans="1:37" x14ac:dyDescent="0.25">
      <c r="A4432">
        <v>4430</v>
      </c>
      <c r="B4432" s="1">
        <v>1.2999999999999999E-2</v>
      </c>
      <c r="C4432" s="1">
        <v>-1.869499436915734E-4</v>
      </c>
      <c r="D4432" s="27">
        <v>0.1526376088992705</v>
      </c>
      <c r="E4432" s="27">
        <v>7.1557410259972046E-2</v>
      </c>
      <c r="F4432" s="27">
        <v>5.4185550561026419E-2</v>
      </c>
      <c r="G4432" s="27">
        <v>0.13491974193403286</v>
      </c>
      <c r="H4432" s="27">
        <v>0.1169020762587209</v>
      </c>
      <c r="I4432" s="27">
        <v>6.6809315341988168E-2</v>
      </c>
      <c r="J4432" s="27">
        <v>8.6903978511494867E-2</v>
      </c>
      <c r="K4432" s="27">
        <v>0.14890353982578297</v>
      </c>
      <c r="L4432" s="27">
        <v>9.8444945098861546E-3</v>
      </c>
      <c r="M4432" s="27">
        <v>8.7935737369383954E-2</v>
      </c>
      <c r="N4432" s="27">
        <v>6.9400546528441132E-2</v>
      </c>
      <c r="O4432" s="27">
        <v>0</v>
      </c>
      <c r="P4432" s="27">
        <v>0</v>
      </c>
      <c r="Q4432" s="27">
        <v>0</v>
      </c>
      <c r="R4432" s="27">
        <v>0</v>
      </c>
      <c r="S4432" s="27">
        <v>0</v>
      </c>
      <c r="T4432" s="27">
        <v>0</v>
      </c>
      <c r="U4432" s="27">
        <v>0</v>
      </c>
      <c r="V4432" s="27">
        <v>0</v>
      </c>
      <c r="W4432" s="27">
        <v>0</v>
      </c>
      <c r="X4432" s="27">
        <v>0</v>
      </c>
      <c r="Y4432" s="27">
        <v>0</v>
      </c>
      <c r="Z4432" s="27">
        <v>0</v>
      </c>
      <c r="AA4432" s="27">
        <v>0</v>
      </c>
      <c r="AB4432" s="27">
        <v>0</v>
      </c>
      <c r="AC4432" s="27">
        <v>0</v>
      </c>
      <c r="AD4432" s="27">
        <v>0</v>
      </c>
      <c r="AE4432" s="27">
        <v>0</v>
      </c>
      <c r="AF4432" s="27">
        <v>0</v>
      </c>
      <c r="AG4432" s="27">
        <v>0</v>
      </c>
      <c r="AH4432" s="27">
        <v>0</v>
      </c>
      <c r="AI4432" s="27">
        <v>0</v>
      </c>
      <c r="AK4432" s="29">
        <f t="shared" si="69"/>
        <v>-1.43807648993518E-2</v>
      </c>
    </row>
    <row r="4433" spans="1:37" x14ac:dyDescent="0.25">
      <c r="A4433">
        <v>4431</v>
      </c>
      <c r="B4433" s="1">
        <v>1.2E-2</v>
      </c>
      <c r="C4433" s="1">
        <v>1.3886902585853963E-5</v>
      </c>
      <c r="D4433" s="27">
        <v>3.3181651767584801E-2</v>
      </c>
      <c r="E4433" s="27">
        <v>0.10775231382631598</v>
      </c>
      <c r="F4433" s="27">
        <v>5.0730055270494484E-2</v>
      </c>
      <c r="G4433" s="27">
        <v>8.0515615950289332E-2</v>
      </c>
      <c r="H4433" s="27">
        <v>0.14857885006343904</v>
      </c>
      <c r="I4433" s="27">
        <v>0.10223880376771598</v>
      </c>
      <c r="J4433" s="27">
        <v>5.5953263278068904E-2</v>
      </c>
      <c r="K4433" s="27">
        <v>0.12892458948124288</v>
      </c>
      <c r="L4433" s="27">
        <v>0.12974041607759085</v>
      </c>
      <c r="M4433" s="27">
        <v>8.3095792124260631E-2</v>
      </c>
      <c r="N4433" s="27">
        <v>7.9288648392997055E-2</v>
      </c>
      <c r="O4433" s="27">
        <v>0</v>
      </c>
      <c r="P4433" s="27">
        <v>0</v>
      </c>
      <c r="Q4433" s="27">
        <v>0</v>
      </c>
      <c r="R4433" s="27">
        <v>0</v>
      </c>
      <c r="S4433" s="27">
        <v>0</v>
      </c>
      <c r="T4433" s="27">
        <v>0</v>
      </c>
      <c r="U4433" s="27">
        <v>0</v>
      </c>
      <c r="V4433" s="27">
        <v>0</v>
      </c>
      <c r="W4433" s="27">
        <v>0</v>
      </c>
      <c r="X4433" s="27">
        <v>0</v>
      </c>
      <c r="Y4433" s="27">
        <v>0</v>
      </c>
      <c r="Z4433" s="27">
        <v>0</v>
      </c>
      <c r="AA4433" s="27">
        <v>0</v>
      </c>
      <c r="AB4433" s="27">
        <v>0</v>
      </c>
      <c r="AC4433" s="27">
        <v>0</v>
      </c>
      <c r="AD4433" s="27">
        <v>0</v>
      </c>
      <c r="AE4433" s="27">
        <v>0</v>
      </c>
      <c r="AF4433" s="27">
        <v>0</v>
      </c>
      <c r="AG4433" s="27">
        <v>0</v>
      </c>
      <c r="AH4433" s="27">
        <v>0</v>
      </c>
      <c r="AI4433" s="27">
        <v>0</v>
      </c>
      <c r="AK4433" s="29">
        <f t="shared" si="69"/>
        <v>1.1572418821544968E-3</v>
      </c>
    </row>
    <row r="4434" spans="1:37" x14ac:dyDescent="0.25">
      <c r="A4434">
        <v>4432</v>
      </c>
      <c r="B4434" s="1">
        <v>1.11E-2</v>
      </c>
      <c r="C4434" s="1">
        <v>-6.4184404670994177E-7</v>
      </c>
      <c r="D4434" s="27">
        <v>0.19209125197503843</v>
      </c>
      <c r="E4434" s="27">
        <v>6.3365259980348268E-2</v>
      </c>
      <c r="F4434" s="27">
        <v>0.12140259410267326</v>
      </c>
      <c r="G4434" s="27">
        <v>7.8475437826118974E-2</v>
      </c>
      <c r="H4434" s="27">
        <v>5.1340064755937963E-2</v>
      </c>
      <c r="I4434" s="27">
        <v>4.3541929358365761E-2</v>
      </c>
      <c r="J4434" s="27">
        <v>0.12153634836115049</v>
      </c>
      <c r="K4434" s="27">
        <v>6.7133589714445371E-2</v>
      </c>
      <c r="L4434" s="27">
        <v>7.6991842400889202E-2</v>
      </c>
      <c r="M4434" s="27">
        <v>7.3512881505246749E-2</v>
      </c>
      <c r="N4434" s="27">
        <v>0.11060880001978572</v>
      </c>
      <c r="O4434" s="27">
        <v>0</v>
      </c>
      <c r="P4434" s="27">
        <v>0</v>
      </c>
      <c r="Q4434" s="27">
        <v>0</v>
      </c>
      <c r="R4434" s="27">
        <v>0</v>
      </c>
      <c r="S4434" s="27">
        <v>0</v>
      </c>
      <c r="T4434" s="27">
        <v>0</v>
      </c>
      <c r="U4434" s="27">
        <v>0</v>
      </c>
      <c r="V4434" s="27">
        <v>0</v>
      </c>
      <c r="W4434" s="27">
        <v>0</v>
      </c>
      <c r="X4434" s="27">
        <v>0</v>
      </c>
      <c r="Y4434" s="27">
        <v>0</v>
      </c>
      <c r="Z4434" s="27">
        <v>0</v>
      </c>
      <c r="AA4434" s="27">
        <v>0</v>
      </c>
      <c r="AB4434" s="27">
        <v>0</v>
      </c>
      <c r="AC4434" s="27">
        <v>0</v>
      </c>
      <c r="AD4434" s="27">
        <v>0</v>
      </c>
      <c r="AE4434" s="27">
        <v>0</v>
      </c>
      <c r="AF4434" s="27">
        <v>0</v>
      </c>
      <c r="AG4434" s="27">
        <v>0</v>
      </c>
      <c r="AH4434" s="27">
        <v>0</v>
      </c>
      <c r="AI4434" s="27">
        <v>0</v>
      </c>
      <c r="AK4434" s="29">
        <f t="shared" si="69"/>
        <v>-5.7823787991886645E-5</v>
      </c>
    </row>
    <row r="4435" spans="1:37" x14ac:dyDescent="0.25">
      <c r="A4435">
        <v>4433</v>
      </c>
      <c r="B4435" s="1">
        <v>1.1599999999999999E-2</v>
      </c>
      <c r="C4435" s="1">
        <v>-6.1884431592176554E-5</v>
      </c>
      <c r="D4435" s="27">
        <v>0.10024077885293593</v>
      </c>
      <c r="E4435" s="27">
        <v>6.6908103197573843E-2</v>
      </c>
      <c r="F4435" s="27">
        <v>0.11451711228618006</v>
      </c>
      <c r="G4435" s="27">
        <v>9.4830421319955921E-2</v>
      </c>
      <c r="H4435" s="27">
        <v>6.1117102293168975E-2</v>
      </c>
      <c r="I4435" s="27">
        <v>9.0328040713650817E-2</v>
      </c>
      <c r="J4435" s="27">
        <v>0.12774582178459132</v>
      </c>
      <c r="K4435" s="27">
        <v>0.1031570286919673</v>
      </c>
      <c r="L4435" s="27">
        <v>0.13001308448459481</v>
      </c>
      <c r="M4435" s="27">
        <v>0.10928328131362876</v>
      </c>
      <c r="N4435" s="27">
        <v>1.8592250617520669E-3</v>
      </c>
      <c r="O4435" s="27">
        <v>0</v>
      </c>
      <c r="P4435" s="27">
        <v>0</v>
      </c>
      <c r="Q4435" s="27">
        <v>0</v>
      </c>
      <c r="R4435" s="27">
        <v>0</v>
      </c>
      <c r="S4435" s="27">
        <v>0</v>
      </c>
      <c r="T4435" s="27">
        <v>0</v>
      </c>
      <c r="U4435" s="27">
        <v>0</v>
      </c>
      <c r="V4435" s="27">
        <v>0</v>
      </c>
      <c r="W4435" s="27">
        <v>0</v>
      </c>
      <c r="X4435" s="27">
        <v>0</v>
      </c>
      <c r="Y4435" s="27">
        <v>0</v>
      </c>
      <c r="Z4435" s="27">
        <v>0</v>
      </c>
      <c r="AA4435" s="27">
        <v>0</v>
      </c>
      <c r="AB4435" s="27">
        <v>0</v>
      </c>
      <c r="AC4435" s="27">
        <v>0</v>
      </c>
      <c r="AD4435" s="27">
        <v>0</v>
      </c>
      <c r="AE4435" s="27">
        <v>0</v>
      </c>
      <c r="AF4435" s="27">
        <v>0</v>
      </c>
      <c r="AG4435" s="27">
        <v>0</v>
      </c>
      <c r="AH4435" s="27">
        <v>0</v>
      </c>
      <c r="AI4435" s="27">
        <v>0</v>
      </c>
      <c r="AK4435" s="29">
        <f t="shared" si="69"/>
        <v>-5.3348647924290138E-3</v>
      </c>
    </row>
    <row r="4436" spans="1:37" x14ac:dyDescent="0.25">
      <c r="A4436">
        <v>4434</v>
      </c>
      <c r="B4436" s="1">
        <v>1.0800000000000001E-2</v>
      </c>
      <c r="C4436" s="1">
        <v>-1.1202822692116784E-4</v>
      </c>
      <c r="D4436" s="27">
        <v>2.7414705848865354E-2</v>
      </c>
      <c r="E4436" s="27">
        <v>2.8050472535387481E-2</v>
      </c>
      <c r="F4436" s="27">
        <v>9.2512145510598998E-2</v>
      </c>
      <c r="G4436" s="27">
        <v>0.13084120622199077</v>
      </c>
      <c r="H4436" s="27">
        <v>0.21629539313620863</v>
      </c>
      <c r="I4436" s="27">
        <v>5.5657302571480681E-2</v>
      </c>
      <c r="J4436" s="27">
        <v>5.6816275321778346E-2</v>
      </c>
      <c r="K4436" s="27">
        <v>0.1107070003425044</v>
      </c>
      <c r="L4436" s="27">
        <v>0.11471774897307339</v>
      </c>
      <c r="M4436" s="27">
        <v>7.9141714142144409E-2</v>
      </c>
      <c r="N4436" s="27">
        <v>8.7846035395967498E-2</v>
      </c>
      <c r="O4436" s="27">
        <v>0</v>
      </c>
      <c r="P4436" s="27">
        <v>0</v>
      </c>
      <c r="Q4436" s="27">
        <v>0</v>
      </c>
      <c r="R4436" s="27">
        <v>0</v>
      </c>
      <c r="S4436" s="27">
        <v>0</v>
      </c>
      <c r="T4436" s="27">
        <v>0</v>
      </c>
      <c r="U4436" s="27">
        <v>0</v>
      </c>
      <c r="V4436" s="27">
        <v>0</v>
      </c>
      <c r="W4436" s="27">
        <v>0</v>
      </c>
      <c r="X4436" s="27">
        <v>0</v>
      </c>
      <c r="Y4436" s="27">
        <v>0</v>
      </c>
      <c r="Z4436" s="27">
        <v>0</v>
      </c>
      <c r="AA4436" s="27">
        <v>0</v>
      </c>
      <c r="AB4436" s="27">
        <v>0</v>
      </c>
      <c r="AC4436" s="27">
        <v>0</v>
      </c>
      <c r="AD4436" s="27">
        <v>0</v>
      </c>
      <c r="AE4436" s="27">
        <v>0</v>
      </c>
      <c r="AF4436" s="27">
        <v>0</v>
      </c>
      <c r="AG4436" s="27">
        <v>0</v>
      </c>
      <c r="AH4436" s="27">
        <v>0</v>
      </c>
      <c r="AI4436" s="27">
        <v>0</v>
      </c>
      <c r="AK4436" s="29">
        <f t="shared" si="69"/>
        <v>-1.0372983974182208E-2</v>
      </c>
    </row>
    <row r="4437" spans="1:37" x14ac:dyDescent="0.25">
      <c r="A4437">
        <v>4435</v>
      </c>
      <c r="B4437" s="1">
        <v>1.32E-2</v>
      </c>
      <c r="C4437" s="1">
        <v>2.0600490659814332E-4</v>
      </c>
      <c r="D4437" s="27">
        <v>9.0067520489906586E-2</v>
      </c>
      <c r="E4437" s="27">
        <v>0.16209431145526806</v>
      </c>
      <c r="F4437" s="27">
        <v>2.5991701027351977E-2</v>
      </c>
      <c r="G4437" s="27">
        <v>3.7888646161180983E-2</v>
      </c>
      <c r="H4437" s="27">
        <v>1.2875282265272937E-2</v>
      </c>
      <c r="I4437" s="27">
        <v>8.8178801879967156E-2</v>
      </c>
      <c r="J4437" s="27">
        <v>0.15659540635750585</v>
      </c>
      <c r="K4437" s="27">
        <v>0.11403628704350806</v>
      </c>
      <c r="L4437" s="27">
        <v>5.2676090696950097E-2</v>
      </c>
      <c r="M4437" s="27">
        <v>7.7205855565887757E-2</v>
      </c>
      <c r="N4437" s="27">
        <v>0.18239009705720047</v>
      </c>
      <c r="O4437" s="27">
        <v>0</v>
      </c>
      <c r="P4437" s="27">
        <v>0</v>
      </c>
      <c r="Q4437" s="27">
        <v>0</v>
      </c>
      <c r="R4437" s="27">
        <v>0</v>
      </c>
      <c r="S4437" s="27">
        <v>0</v>
      </c>
      <c r="T4437" s="27">
        <v>0</v>
      </c>
      <c r="U4437" s="27">
        <v>0</v>
      </c>
      <c r="V4437" s="27">
        <v>0</v>
      </c>
      <c r="W4437" s="27">
        <v>0</v>
      </c>
      <c r="X4437" s="27">
        <v>0</v>
      </c>
      <c r="Y4437" s="27">
        <v>0</v>
      </c>
      <c r="Z4437" s="27">
        <v>0</v>
      </c>
      <c r="AA4437" s="27">
        <v>0</v>
      </c>
      <c r="AB4437" s="27">
        <v>0</v>
      </c>
      <c r="AC4437" s="27">
        <v>0</v>
      </c>
      <c r="AD4437" s="27">
        <v>0</v>
      </c>
      <c r="AE4437" s="27">
        <v>0</v>
      </c>
      <c r="AF4437" s="27">
        <v>0</v>
      </c>
      <c r="AG4437" s="27">
        <v>0</v>
      </c>
      <c r="AH4437" s="27">
        <v>0</v>
      </c>
      <c r="AI4437" s="27">
        <v>0</v>
      </c>
      <c r="AK4437" s="29">
        <f t="shared" si="69"/>
        <v>1.5606432318041161E-2</v>
      </c>
    </row>
    <row r="4438" spans="1:37" x14ac:dyDescent="0.25">
      <c r="A4438">
        <v>4436</v>
      </c>
      <c r="B4438" s="1">
        <v>1.43E-2</v>
      </c>
      <c r="C4438" s="1">
        <v>2.7016400700743981E-4</v>
      </c>
      <c r="D4438" s="27">
        <v>9.4575920221527096E-2</v>
      </c>
      <c r="E4438" s="27">
        <v>0.18016302022613673</v>
      </c>
      <c r="F4438" s="27">
        <v>1.1003877344424211E-3</v>
      </c>
      <c r="G4438" s="27">
        <v>1.8804725000823572E-2</v>
      </c>
      <c r="H4438" s="27">
        <v>0.17812441643828042</v>
      </c>
      <c r="I4438" s="27">
        <v>0.18435835990008051</v>
      </c>
      <c r="J4438" s="27">
        <v>8.4673553722985725E-2</v>
      </c>
      <c r="K4438" s="27">
        <v>5.6542255969576891E-2</v>
      </c>
      <c r="L4438" s="27">
        <v>7.7440088201553112E-2</v>
      </c>
      <c r="M4438" s="27">
        <v>2.2786852077535721E-2</v>
      </c>
      <c r="N4438" s="27">
        <v>0.10143042050705776</v>
      </c>
      <c r="O4438" s="27">
        <v>0</v>
      </c>
      <c r="P4438" s="27">
        <v>0</v>
      </c>
      <c r="Q4438" s="27">
        <v>0</v>
      </c>
      <c r="R4438" s="27">
        <v>0</v>
      </c>
      <c r="S4438" s="27">
        <v>0</v>
      </c>
      <c r="T4438" s="27">
        <v>0</v>
      </c>
      <c r="U4438" s="27">
        <v>0</v>
      </c>
      <c r="V4438" s="27">
        <v>0</v>
      </c>
      <c r="W4438" s="27">
        <v>0</v>
      </c>
      <c r="X4438" s="27">
        <v>0</v>
      </c>
      <c r="Y4438" s="27">
        <v>0</v>
      </c>
      <c r="Z4438" s="27">
        <v>0</v>
      </c>
      <c r="AA4438" s="27">
        <v>0</v>
      </c>
      <c r="AB4438" s="27">
        <v>0</v>
      </c>
      <c r="AC4438" s="27">
        <v>0</v>
      </c>
      <c r="AD4438" s="27">
        <v>0</v>
      </c>
      <c r="AE4438" s="27">
        <v>0</v>
      </c>
      <c r="AF4438" s="27">
        <v>0</v>
      </c>
      <c r="AG4438" s="27">
        <v>0</v>
      </c>
      <c r="AH4438" s="27">
        <v>0</v>
      </c>
      <c r="AI4438" s="27">
        <v>0</v>
      </c>
      <c r="AK4438" s="29">
        <f t="shared" si="69"/>
        <v>1.8892587902618167E-2</v>
      </c>
    </row>
    <row r="4439" spans="1:37" x14ac:dyDescent="0.25">
      <c r="A4439">
        <v>4437</v>
      </c>
      <c r="B4439" s="1">
        <v>1.2200000000000001E-2</v>
      </c>
      <c r="C4439" s="1">
        <v>-1.3494840767324994E-4</v>
      </c>
      <c r="D4439" s="27">
        <v>0.12573194479871633</v>
      </c>
      <c r="E4439" s="27">
        <v>9.7206814418901971E-2</v>
      </c>
      <c r="F4439" s="27">
        <v>0.11272898713778545</v>
      </c>
      <c r="G4439" s="27">
        <v>2.6703239140726157E-2</v>
      </c>
      <c r="H4439" s="27">
        <v>5.1287975782369419E-2</v>
      </c>
      <c r="I4439" s="27">
        <v>0.10160625350547972</v>
      </c>
      <c r="J4439" s="27">
        <v>0.11040500686545592</v>
      </c>
      <c r="K4439" s="27">
        <v>0.12140870912785022</v>
      </c>
      <c r="L4439" s="27">
        <v>4.3204658932327569E-2</v>
      </c>
      <c r="M4439" s="27">
        <v>0.11974746212024935</v>
      </c>
      <c r="N4439" s="27">
        <v>8.9968948170137966E-2</v>
      </c>
      <c r="O4439" s="27">
        <v>0</v>
      </c>
      <c r="P4439" s="27">
        <v>0</v>
      </c>
      <c r="Q4439" s="27">
        <v>0</v>
      </c>
      <c r="R4439" s="27">
        <v>0</v>
      </c>
      <c r="S4439" s="27">
        <v>0</v>
      </c>
      <c r="T4439" s="27">
        <v>0</v>
      </c>
      <c r="U4439" s="27">
        <v>0</v>
      </c>
      <c r="V4439" s="27">
        <v>0</v>
      </c>
      <c r="W4439" s="27">
        <v>0</v>
      </c>
      <c r="X4439" s="27">
        <v>0</v>
      </c>
      <c r="Y4439" s="27">
        <v>0</v>
      </c>
      <c r="Z4439" s="27">
        <v>0</v>
      </c>
      <c r="AA4439" s="27">
        <v>0</v>
      </c>
      <c r="AB4439" s="27">
        <v>0</v>
      </c>
      <c r="AC4439" s="27">
        <v>0</v>
      </c>
      <c r="AD4439" s="27">
        <v>0</v>
      </c>
      <c r="AE4439" s="27">
        <v>0</v>
      </c>
      <c r="AF4439" s="27">
        <v>0</v>
      </c>
      <c r="AG4439" s="27">
        <v>0</v>
      </c>
      <c r="AH4439" s="27">
        <v>0</v>
      </c>
      <c r="AI4439" s="27">
        <v>0</v>
      </c>
      <c r="AK4439" s="29">
        <f t="shared" si="69"/>
        <v>-1.1061344891249995E-2</v>
      </c>
    </row>
    <row r="4440" spans="1:37" x14ac:dyDescent="0.25">
      <c r="A4440">
        <v>4438</v>
      </c>
      <c r="B4440" s="1">
        <v>1.3599999999999999E-2</v>
      </c>
      <c r="C4440" s="1">
        <v>4.0030387174466618E-6</v>
      </c>
      <c r="D4440" s="27">
        <v>0.11433626681202767</v>
      </c>
      <c r="E4440" s="27">
        <v>0.12929079740581817</v>
      </c>
      <c r="F4440" s="27">
        <v>7.613599992502966E-2</v>
      </c>
      <c r="G4440" s="27">
        <v>0.13321543216820594</v>
      </c>
      <c r="H4440" s="27">
        <v>3.519961188036224E-2</v>
      </c>
      <c r="I4440" s="27">
        <v>2.2637104771012127E-2</v>
      </c>
      <c r="J4440" s="27">
        <v>0.11292187404371537</v>
      </c>
      <c r="K4440" s="27">
        <v>0.15996572618762855</v>
      </c>
      <c r="L4440" s="27">
        <v>8.3203003726040614E-2</v>
      </c>
      <c r="M4440" s="27">
        <v>7.7952255458064293E-2</v>
      </c>
      <c r="N4440" s="27">
        <v>5.5141927622095459E-2</v>
      </c>
      <c r="O4440" s="27">
        <v>0</v>
      </c>
      <c r="P4440" s="27">
        <v>0</v>
      </c>
      <c r="Q4440" s="27">
        <v>0</v>
      </c>
      <c r="R4440" s="27">
        <v>0</v>
      </c>
      <c r="S4440" s="27">
        <v>0</v>
      </c>
      <c r="T4440" s="27">
        <v>0</v>
      </c>
      <c r="U4440" s="27">
        <v>0</v>
      </c>
      <c r="V4440" s="27">
        <v>0</v>
      </c>
      <c r="W4440" s="27">
        <v>0</v>
      </c>
      <c r="X4440" s="27">
        <v>0</v>
      </c>
      <c r="Y4440" s="27">
        <v>0</v>
      </c>
      <c r="Z4440" s="27">
        <v>0</v>
      </c>
      <c r="AA4440" s="27">
        <v>0</v>
      </c>
      <c r="AB4440" s="27">
        <v>0</v>
      </c>
      <c r="AC4440" s="27">
        <v>0</v>
      </c>
      <c r="AD4440" s="27">
        <v>0</v>
      </c>
      <c r="AE4440" s="27">
        <v>0</v>
      </c>
      <c r="AF4440" s="27">
        <v>0</v>
      </c>
      <c r="AG4440" s="27">
        <v>0</v>
      </c>
      <c r="AH4440" s="27">
        <v>0</v>
      </c>
      <c r="AI4440" s="27">
        <v>0</v>
      </c>
      <c r="AK4440" s="29">
        <f t="shared" si="69"/>
        <v>2.9434108216519576E-4</v>
      </c>
    </row>
    <row r="4441" spans="1:37" x14ac:dyDescent="0.25">
      <c r="A4441">
        <v>4439</v>
      </c>
      <c r="B4441" s="1">
        <v>1.12E-2</v>
      </c>
      <c r="C4441" s="1">
        <v>-6.903867647043777E-5</v>
      </c>
      <c r="D4441" s="27">
        <v>0.1088626607678288</v>
      </c>
      <c r="E4441" s="27">
        <v>7.076054562366417E-2</v>
      </c>
      <c r="F4441" s="27">
        <v>0.11823893736836717</v>
      </c>
      <c r="G4441" s="27">
        <v>1.1466873811509347E-2</v>
      </c>
      <c r="H4441" s="27">
        <v>7.9196557701655457E-2</v>
      </c>
      <c r="I4441" s="27">
        <v>0.1109973597067227</v>
      </c>
      <c r="J4441" s="27">
        <v>0.10556549159888336</v>
      </c>
      <c r="K4441" s="27">
        <v>9.8652794475777003E-2</v>
      </c>
      <c r="L4441" s="27">
        <v>0.14093146889975666</v>
      </c>
      <c r="M4441" s="27">
        <v>9.2401165339679722E-2</v>
      </c>
      <c r="N4441" s="27">
        <v>6.2926144706155734E-2</v>
      </c>
      <c r="O4441" s="27">
        <v>0</v>
      </c>
      <c r="P4441" s="27">
        <v>0</v>
      </c>
      <c r="Q4441" s="27">
        <v>0</v>
      </c>
      <c r="R4441" s="27">
        <v>0</v>
      </c>
      <c r="S4441" s="27">
        <v>0</v>
      </c>
      <c r="T4441" s="27">
        <v>0</v>
      </c>
      <c r="U4441" s="27">
        <v>0</v>
      </c>
      <c r="V4441" s="27">
        <v>0</v>
      </c>
      <c r="W4441" s="27">
        <v>0</v>
      </c>
      <c r="X4441" s="27">
        <v>0</v>
      </c>
      <c r="Y4441" s="27">
        <v>0</v>
      </c>
      <c r="Z4441" s="27">
        <v>0</v>
      </c>
      <c r="AA4441" s="27">
        <v>0</v>
      </c>
      <c r="AB4441" s="27">
        <v>0</v>
      </c>
      <c r="AC4441" s="27">
        <v>0</v>
      </c>
      <c r="AD4441" s="27">
        <v>0</v>
      </c>
      <c r="AE4441" s="27">
        <v>0</v>
      </c>
      <c r="AF4441" s="27">
        <v>0</v>
      </c>
      <c r="AG4441" s="27">
        <v>0</v>
      </c>
      <c r="AH4441" s="27">
        <v>0</v>
      </c>
      <c r="AI4441" s="27">
        <v>0</v>
      </c>
      <c r="AK4441" s="29">
        <f t="shared" si="69"/>
        <v>-6.1641675420033726E-3</v>
      </c>
    </row>
    <row r="4442" spans="1:37" x14ac:dyDescent="0.25">
      <c r="A4442">
        <v>4440</v>
      </c>
      <c r="B4442" s="1">
        <v>1.24E-2</v>
      </c>
      <c r="C4442" s="1">
        <v>-1.2987092213914337E-4</v>
      </c>
      <c r="D4442" s="27">
        <v>0.11981998275249367</v>
      </c>
      <c r="E4442" s="27">
        <v>8.0483833663012677E-2</v>
      </c>
      <c r="F4442" s="27">
        <v>0.14000816701920538</v>
      </c>
      <c r="G4442" s="27">
        <v>7.2322870146754675E-2</v>
      </c>
      <c r="H4442" s="27">
        <v>0.11811326833684263</v>
      </c>
      <c r="I4442" s="27">
        <v>0.13040937096631469</v>
      </c>
      <c r="J4442" s="27">
        <v>0.10000044739751951</v>
      </c>
      <c r="K4442" s="27">
        <v>6.6617835325298719E-2</v>
      </c>
      <c r="L4442" s="27">
        <v>3.9969907344979535E-3</v>
      </c>
      <c r="M4442" s="27">
        <v>6.3342182302374095E-2</v>
      </c>
      <c r="N4442" s="27">
        <v>0.10488505135568589</v>
      </c>
      <c r="O4442" s="27">
        <v>0</v>
      </c>
      <c r="P4442" s="27">
        <v>0</v>
      </c>
      <c r="Q4442" s="27">
        <v>0</v>
      </c>
      <c r="R4442" s="27">
        <v>0</v>
      </c>
      <c r="S4442" s="27">
        <v>0</v>
      </c>
      <c r="T4442" s="27">
        <v>0</v>
      </c>
      <c r="U4442" s="27">
        <v>0</v>
      </c>
      <c r="V4442" s="27">
        <v>0</v>
      </c>
      <c r="W4442" s="27">
        <v>0</v>
      </c>
      <c r="X4442" s="27">
        <v>0</v>
      </c>
      <c r="Y4442" s="27">
        <v>0</v>
      </c>
      <c r="Z4442" s="27">
        <v>0</v>
      </c>
      <c r="AA4442" s="27">
        <v>0</v>
      </c>
      <c r="AB4442" s="27">
        <v>0</v>
      </c>
      <c r="AC4442" s="27">
        <v>0</v>
      </c>
      <c r="AD4442" s="27">
        <v>0</v>
      </c>
      <c r="AE4442" s="27">
        <v>0</v>
      </c>
      <c r="AF4442" s="27">
        <v>0</v>
      </c>
      <c r="AG4442" s="27">
        <v>0</v>
      </c>
      <c r="AH4442" s="27">
        <v>0</v>
      </c>
      <c r="AI4442" s="27">
        <v>0</v>
      </c>
      <c r="AK4442" s="29">
        <f t="shared" si="69"/>
        <v>-1.0473461462834142E-2</v>
      </c>
    </row>
    <row r="4443" spans="1:37" x14ac:dyDescent="0.25">
      <c r="A4443">
        <v>4441</v>
      </c>
      <c r="B4443" s="1">
        <v>1.0500000000000001E-2</v>
      </c>
      <c r="C4443" s="1">
        <v>2.7266650622139902E-4</v>
      </c>
      <c r="D4443" s="27">
        <v>7.9863759286683073E-2</v>
      </c>
      <c r="E4443" s="27">
        <v>6.5304889510250499E-2</v>
      </c>
      <c r="F4443" s="27">
        <v>1.8570091697447659E-2</v>
      </c>
      <c r="G4443" s="27">
        <v>0.15571991864099463</v>
      </c>
      <c r="H4443" s="27">
        <v>0.13879471090008705</v>
      </c>
      <c r="I4443" s="27">
        <v>1.8415037482196705E-2</v>
      </c>
      <c r="J4443" s="27">
        <v>0.15686680313580054</v>
      </c>
      <c r="K4443" s="27">
        <v>2.9443846135646958E-2</v>
      </c>
      <c r="L4443" s="27">
        <v>3.1066244598178569E-2</v>
      </c>
      <c r="M4443" s="27">
        <v>0.14346129399196175</v>
      </c>
      <c r="N4443" s="27">
        <v>0.16249340462075251</v>
      </c>
      <c r="O4443" s="27">
        <v>0</v>
      </c>
      <c r="P4443" s="27">
        <v>0</v>
      </c>
      <c r="Q4443" s="27">
        <v>0</v>
      </c>
      <c r="R4443" s="27">
        <v>0</v>
      </c>
      <c r="S4443" s="27">
        <v>0</v>
      </c>
      <c r="T4443" s="27">
        <v>0</v>
      </c>
      <c r="U4443" s="27">
        <v>0</v>
      </c>
      <c r="V4443" s="27">
        <v>0</v>
      </c>
      <c r="W4443" s="27">
        <v>0</v>
      </c>
      <c r="X4443" s="27">
        <v>0</v>
      </c>
      <c r="Y4443" s="27">
        <v>0</v>
      </c>
      <c r="Z4443" s="27">
        <v>0</v>
      </c>
      <c r="AA4443" s="27">
        <v>0</v>
      </c>
      <c r="AB4443" s="27">
        <v>0</v>
      </c>
      <c r="AC4443" s="27">
        <v>0</v>
      </c>
      <c r="AD4443" s="27">
        <v>0</v>
      </c>
      <c r="AE4443" s="27">
        <v>0</v>
      </c>
      <c r="AF4443" s="27">
        <v>0</v>
      </c>
      <c r="AG4443" s="27">
        <v>0</v>
      </c>
      <c r="AH4443" s="27">
        <v>0</v>
      </c>
      <c r="AI4443" s="27">
        <v>0</v>
      </c>
      <c r="AK4443" s="29">
        <f t="shared" si="69"/>
        <v>2.5968238687752287E-2</v>
      </c>
    </row>
    <row r="4444" spans="1:37" x14ac:dyDescent="0.25">
      <c r="A4444">
        <v>4442</v>
      </c>
      <c r="B4444" s="1">
        <v>1.2699999999999999E-2</v>
      </c>
      <c r="C4444" s="1">
        <v>2.3330923829705544E-4</v>
      </c>
      <c r="D4444" s="27">
        <v>0.14178834677405239</v>
      </c>
      <c r="E4444" s="27">
        <v>0.15356512915053572</v>
      </c>
      <c r="F4444" s="27">
        <v>0.11393770845666944</v>
      </c>
      <c r="G4444" s="27">
        <v>0.10707850499006041</v>
      </c>
      <c r="H4444" s="27">
        <v>4.4953139422056768E-2</v>
      </c>
      <c r="I4444" s="27">
        <v>7.5303676367676989E-3</v>
      </c>
      <c r="J4444" s="27">
        <v>8.6707806485103747E-2</v>
      </c>
      <c r="K4444" s="27">
        <v>6.1060567706419613E-2</v>
      </c>
      <c r="L4444" s="27">
        <v>8.0957383031376118E-2</v>
      </c>
      <c r="M4444" s="27">
        <v>7.0695140880217638E-2</v>
      </c>
      <c r="N4444" s="27">
        <v>0.13172590546674043</v>
      </c>
      <c r="O4444" s="27">
        <v>0</v>
      </c>
      <c r="P4444" s="27">
        <v>0</v>
      </c>
      <c r="Q4444" s="27">
        <v>0</v>
      </c>
      <c r="R4444" s="27">
        <v>0</v>
      </c>
      <c r="S4444" s="27">
        <v>0</v>
      </c>
      <c r="T4444" s="27">
        <v>0</v>
      </c>
      <c r="U4444" s="27">
        <v>0</v>
      </c>
      <c r="V4444" s="27">
        <v>0</v>
      </c>
      <c r="W4444" s="27">
        <v>0</v>
      </c>
      <c r="X4444" s="27">
        <v>0</v>
      </c>
      <c r="Y4444" s="27">
        <v>0</v>
      </c>
      <c r="Z4444" s="27">
        <v>0</v>
      </c>
      <c r="AA4444" s="27">
        <v>0</v>
      </c>
      <c r="AB4444" s="27">
        <v>0</v>
      </c>
      <c r="AC4444" s="27">
        <v>0</v>
      </c>
      <c r="AD4444" s="27">
        <v>0</v>
      </c>
      <c r="AE4444" s="27">
        <v>0</v>
      </c>
      <c r="AF4444" s="27">
        <v>0</v>
      </c>
      <c r="AG4444" s="27">
        <v>0</v>
      </c>
      <c r="AH4444" s="27">
        <v>0</v>
      </c>
      <c r="AI4444" s="27">
        <v>0</v>
      </c>
      <c r="AK4444" s="29">
        <f t="shared" si="69"/>
        <v>1.8370806165122475E-2</v>
      </c>
    </row>
    <row r="4445" spans="1:37" x14ac:dyDescent="0.25">
      <c r="A4445">
        <v>4443</v>
      </c>
      <c r="B4445" s="1">
        <v>1.2E-2</v>
      </c>
      <c r="C4445" s="1">
        <v>3.5455879491932648E-4</v>
      </c>
      <c r="D4445" s="27">
        <v>4.0615862345003931E-4</v>
      </c>
      <c r="E4445" s="27">
        <v>0.14739528609968294</v>
      </c>
      <c r="F4445" s="27">
        <v>4.4936241827279261E-2</v>
      </c>
      <c r="G4445" s="27">
        <v>4.6235145028081844E-3</v>
      </c>
      <c r="H4445" s="27">
        <v>0.22761043978848197</v>
      </c>
      <c r="I4445" s="27">
        <v>0.11079049217334512</v>
      </c>
      <c r="J4445" s="27">
        <v>0.10493363019433131</v>
      </c>
      <c r="K4445" s="27">
        <v>2.0995568178521429E-2</v>
      </c>
      <c r="L4445" s="27">
        <v>5.6159786568830208E-2</v>
      </c>
      <c r="M4445" s="27">
        <v>3.6586439479828176E-2</v>
      </c>
      <c r="N4445" s="27">
        <v>0.24556244256344154</v>
      </c>
      <c r="O4445" s="27">
        <v>0</v>
      </c>
      <c r="P4445" s="27">
        <v>0</v>
      </c>
      <c r="Q4445" s="27">
        <v>0</v>
      </c>
      <c r="R4445" s="27">
        <v>0</v>
      </c>
      <c r="S4445" s="27">
        <v>0</v>
      </c>
      <c r="T4445" s="27">
        <v>0</v>
      </c>
      <c r="U4445" s="27">
        <v>0</v>
      </c>
      <c r="V4445" s="27">
        <v>0</v>
      </c>
      <c r="W4445" s="27">
        <v>0</v>
      </c>
      <c r="X4445" s="27">
        <v>0</v>
      </c>
      <c r="Y4445" s="27">
        <v>0</v>
      </c>
      <c r="Z4445" s="27">
        <v>0</v>
      </c>
      <c r="AA4445" s="27">
        <v>0</v>
      </c>
      <c r="AB4445" s="27">
        <v>0</v>
      </c>
      <c r="AC4445" s="27">
        <v>0</v>
      </c>
      <c r="AD4445" s="27">
        <v>0</v>
      </c>
      <c r="AE4445" s="27">
        <v>0</v>
      </c>
      <c r="AF4445" s="27">
        <v>0</v>
      </c>
      <c r="AG4445" s="27">
        <v>0</v>
      </c>
      <c r="AH4445" s="27">
        <v>0</v>
      </c>
      <c r="AI4445" s="27">
        <v>0</v>
      </c>
      <c r="AK4445" s="29">
        <f t="shared" si="69"/>
        <v>2.9546566243277207E-2</v>
      </c>
    </row>
    <row r="4446" spans="1:37" x14ac:dyDescent="0.25">
      <c r="A4446">
        <v>4444</v>
      </c>
      <c r="B4446" s="1">
        <v>1.23E-2</v>
      </c>
      <c r="C4446" s="1">
        <v>-1.7178787137025247E-4</v>
      </c>
      <c r="D4446" s="27">
        <v>9.3652640480985982E-2</v>
      </c>
      <c r="E4446" s="27">
        <v>7.7842413908373806E-2</v>
      </c>
      <c r="F4446" s="27">
        <v>0.10054711418899491</v>
      </c>
      <c r="G4446" s="27">
        <v>9.7687384442164057E-2</v>
      </c>
      <c r="H4446" s="27">
        <v>6.180669343595456E-2</v>
      </c>
      <c r="I4446" s="27">
        <v>8.5866411218045127E-2</v>
      </c>
      <c r="J4446" s="27">
        <v>0.10159073895602876</v>
      </c>
      <c r="K4446" s="27">
        <v>0.14236696736606891</v>
      </c>
      <c r="L4446" s="27">
        <v>4.8228496238433317E-2</v>
      </c>
      <c r="M4446" s="27">
        <v>8.6135679479424465E-2</v>
      </c>
      <c r="N4446" s="27">
        <v>0.10427546028552616</v>
      </c>
      <c r="O4446" s="27">
        <v>0</v>
      </c>
      <c r="P4446" s="27">
        <v>0</v>
      </c>
      <c r="Q4446" s="27">
        <v>0</v>
      </c>
      <c r="R4446" s="27">
        <v>0</v>
      </c>
      <c r="S4446" s="27">
        <v>0</v>
      </c>
      <c r="T4446" s="27">
        <v>0</v>
      </c>
      <c r="U4446" s="27">
        <v>0</v>
      </c>
      <c r="V4446" s="27">
        <v>0</v>
      </c>
      <c r="W4446" s="27">
        <v>0</v>
      </c>
      <c r="X4446" s="27">
        <v>0</v>
      </c>
      <c r="Y4446" s="27">
        <v>0</v>
      </c>
      <c r="Z4446" s="27">
        <v>0</v>
      </c>
      <c r="AA4446" s="27">
        <v>0</v>
      </c>
      <c r="AB4446" s="27">
        <v>0</v>
      </c>
      <c r="AC4446" s="27">
        <v>0</v>
      </c>
      <c r="AD4446" s="27">
        <v>0</v>
      </c>
      <c r="AE4446" s="27">
        <v>0</v>
      </c>
      <c r="AF4446" s="27">
        <v>0</v>
      </c>
      <c r="AG4446" s="27">
        <v>0</v>
      </c>
      <c r="AH4446" s="27">
        <v>0</v>
      </c>
      <c r="AI4446" s="27">
        <v>0</v>
      </c>
      <c r="AK4446" s="29">
        <f t="shared" si="69"/>
        <v>-1.3966493607337599E-2</v>
      </c>
    </row>
    <row r="4447" spans="1:37" x14ac:dyDescent="0.25">
      <c r="A4447">
        <v>4445</v>
      </c>
      <c r="B4447" s="1">
        <v>1.5299999999999999E-2</v>
      </c>
      <c r="C4447" s="1">
        <v>1.3208800380478446E-5</v>
      </c>
      <c r="D4447" s="27">
        <v>2.0172846774235816E-2</v>
      </c>
      <c r="E4447" s="27">
        <v>0.17152998316087659</v>
      </c>
      <c r="F4447" s="27">
        <v>0.15781515789527231</v>
      </c>
      <c r="G4447" s="27">
        <v>7.8149288241163961E-2</v>
      </c>
      <c r="H4447" s="27">
        <v>0.17603010491425311</v>
      </c>
      <c r="I4447" s="27">
        <v>0.16858522731588424</v>
      </c>
      <c r="J4447" s="27">
        <v>9.1062251876317224E-2</v>
      </c>
      <c r="K4447" s="27">
        <v>6.7953319361745965E-2</v>
      </c>
      <c r="L4447" s="27">
        <v>2.1358592921401378E-2</v>
      </c>
      <c r="M4447" s="27">
        <v>1.2831925579001403E-2</v>
      </c>
      <c r="N4447" s="27">
        <v>3.4511301959848001E-2</v>
      </c>
      <c r="O4447" s="27">
        <v>0</v>
      </c>
      <c r="P4447" s="27">
        <v>0</v>
      </c>
      <c r="Q4447" s="27">
        <v>0</v>
      </c>
      <c r="R4447" s="27">
        <v>0</v>
      </c>
      <c r="S4447" s="27">
        <v>0</v>
      </c>
      <c r="T4447" s="27">
        <v>0</v>
      </c>
      <c r="U4447" s="27">
        <v>0</v>
      </c>
      <c r="V4447" s="27">
        <v>0</v>
      </c>
      <c r="W4447" s="27">
        <v>0</v>
      </c>
      <c r="X4447" s="27">
        <v>0</v>
      </c>
      <c r="Y4447" s="27">
        <v>0</v>
      </c>
      <c r="Z4447" s="27">
        <v>0</v>
      </c>
      <c r="AA4447" s="27">
        <v>0</v>
      </c>
      <c r="AB4447" s="27">
        <v>0</v>
      </c>
      <c r="AC4447" s="27">
        <v>0</v>
      </c>
      <c r="AD4447" s="27">
        <v>0</v>
      </c>
      <c r="AE4447" s="27">
        <v>0</v>
      </c>
      <c r="AF4447" s="27">
        <v>0</v>
      </c>
      <c r="AG4447" s="27">
        <v>0</v>
      </c>
      <c r="AH4447" s="27">
        <v>0</v>
      </c>
      <c r="AI4447" s="27">
        <v>0</v>
      </c>
      <c r="AK4447" s="29">
        <f t="shared" si="69"/>
        <v>8.6332028630578084E-4</v>
      </c>
    </row>
    <row r="4448" spans="1:37" x14ac:dyDescent="0.25">
      <c r="A4448">
        <v>4446</v>
      </c>
      <c r="B4448" s="1">
        <v>1.1599999999999999E-2</v>
      </c>
      <c r="C4448" s="1">
        <v>1.6330735944173176E-4</v>
      </c>
      <c r="D4448" s="27">
        <v>6.1640367311438231E-2</v>
      </c>
      <c r="E4448" s="27">
        <v>0.12681379627874162</v>
      </c>
      <c r="F4448" s="27">
        <v>2.4939677702712961E-2</v>
      </c>
      <c r="G4448" s="27">
        <v>2.5934165025715022E-2</v>
      </c>
      <c r="H4448" s="27">
        <v>3.4261780493230619E-3</v>
      </c>
      <c r="I4448" s="27">
        <v>0.13150186161107907</v>
      </c>
      <c r="J4448" s="27">
        <v>0.1131083710460261</v>
      </c>
      <c r="K4448" s="27">
        <v>0.10166703496548739</v>
      </c>
      <c r="L4448" s="27">
        <v>0.148451061824415</v>
      </c>
      <c r="M4448" s="27">
        <v>0.14865692399766597</v>
      </c>
      <c r="N4448" s="27">
        <v>0.11386056218739561</v>
      </c>
      <c r="O4448" s="27">
        <v>0</v>
      </c>
      <c r="P4448" s="27">
        <v>0</v>
      </c>
      <c r="Q4448" s="27">
        <v>0</v>
      </c>
      <c r="R4448" s="27">
        <v>0</v>
      </c>
      <c r="S4448" s="27">
        <v>0</v>
      </c>
      <c r="T4448" s="27">
        <v>0</v>
      </c>
      <c r="U4448" s="27">
        <v>0</v>
      </c>
      <c r="V4448" s="27">
        <v>0</v>
      </c>
      <c r="W4448" s="27">
        <v>0</v>
      </c>
      <c r="X4448" s="27">
        <v>0</v>
      </c>
      <c r="Y4448" s="27">
        <v>0</v>
      </c>
      <c r="Z4448" s="27">
        <v>0</v>
      </c>
      <c r="AA4448" s="27">
        <v>0</v>
      </c>
      <c r="AB4448" s="27">
        <v>0</v>
      </c>
      <c r="AC4448" s="27">
        <v>0</v>
      </c>
      <c r="AD4448" s="27">
        <v>0</v>
      </c>
      <c r="AE4448" s="27">
        <v>0</v>
      </c>
      <c r="AF4448" s="27">
        <v>0</v>
      </c>
      <c r="AG4448" s="27">
        <v>0</v>
      </c>
      <c r="AH4448" s="27">
        <v>0</v>
      </c>
      <c r="AI4448" s="27">
        <v>0</v>
      </c>
      <c r="AK4448" s="29">
        <f t="shared" si="69"/>
        <v>1.4078220641528602E-2</v>
      </c>
    </row>
    <row r="4449" spans="1:37" x14ac:dyDescent="0.25">
      <c r="A4449">
        <v>4447</v>
      </c>
      <c r="B4449" s="1">
        <v>1.32E-2</v>
      </c>
      <c r="C4449" s="1">
        <v>2.9304814687380782E-5</v>
      </c>
      <c r="D4449" s="27">
        <v>7.37744185220333E-2</v>
      </c>
      <c r="E4449" s="27">
        <v>0.10760797286732159</v>
      </c>
      <c r="F4449" s="27">
        <v>9.1098043975086695E-2</v>
      </c>
      <c r="G4449" s="27">
        <v>9.7608760117697202E-2</v>
      </c>
      <c r="H4449" s="27">
        <v>0.1510182957753001</v>
      </c>
      <c r="I4449" s="27">
        <v>0.10472047508090963</v>
      </c>
      <c r="J4449" s="27">
        <v>0.11389234581766101</v>
      </c>
      <c r="K4449" s="27">
        <v>0.10566826656873379</v>
      </c>
      <c r="L4449" s="27">
        <v>0.11922812954190104</v>
      </c>
      <c r="M4449" s="27">
        <v>1.4889709391455013E-2</v>
      </c>
      <c r="N4449" s="27">
        <v>2.0493582341900563E-2</v>
      </c>
      <c r="O4449" s="27">
        <v>0</v>
      </c>
      <c r="P4449" s="27">
        <v>0</v>
      </c>
      <c r="Q4449" s="27">
        <v>0</v>
      </c>
      <c r="R4449" s="27">
        <v>0</v>
      </c>
      <c r="S4449" s="27">
        <v>0</v>
      </c>
      <c r="T4449" s="27">
        <v>0</v>
      </c>
      <c r="U4449" s="27">
        <v>0</v>
      </c>
      <c r="V4449" s="27">
        <v>0</v>
      </c>
      <c r="W4449" s="27">
        <v>0</v>
      </c>
      <c r="X4449" s="27">
        <v>0</v>
      </c>
      <c r="Y4449" s="27">
        <v>0</v>
      </c>
      <c r="Z4449" s="27">
        <v>0</v>
      </c>
      <c r="AA4449" s="27">
        <v>0</v>
      </c>
      <c r="AB4449" s="27">
        <v>0</v>
      </c>
      <c r="AC4449" s="27">
        <v>0</v>
      </c>
      <c r="AD4449" s="27">
        <v>0</v>
      </c>
      <c r="AE4449" s="27">
        <v>0</v>
      </c>
      <c r="AF4449" s="27">
        <v>0</v>
      </c>
      <c r="AG4449" s="27">
        <v>0</v>
      </c>
      <c r="AH4449" s="27">
        <v>0</v>
      </c>
      <c r="AI4449" s="27">
        <v>0</v>
      </c>
      <c r="AK4449" s="29">
        <f t="shared" si="69"/>
        <v>2.2200617187409684E-3</v>
      </c>
    </row>
    <row r="4450" spans="1:37" x14ac:dyDescent="0.25">
      <c r="A4450">
        <v>4448</v>
      </c>
      <c r="B4450" s="1">
        <v>1.14E-2</v>
      </c>
      <c r="C4450" s="1">
        <v>-2.6035996122655505E-4</v>
      </c>
      <c r="D4450" s="27">
        <v>0.16422631363381976</v>
      </c>
      <c r="E4450" s="27">
        <v>8.5453225048305829E-3</v>
      </c>
      <c r="F4450" s="27">
        <v>0.12663603417400446</v>
      </c>
      <c r="G4450" s="27">
        <v>0.15159288306648319</v>
      </c>
      <c r="H4450" s="27">
        <v>2.5773768915885762E-2</v>
      </c>
      <c r="I4450" s="27">
        <v>1.6442200726175808E-2</v>
      </c>
      <c r="J4450" s="27">
        <v>2.4010999696117731E-2</v>
      </c>
      <c r="K4450" s="27">
        <v>0.15189464386191576</v>
      </c>
      <c r="L4450" s="27">
        <v>0.15141298737845241</v>
      </c>
      <c r="M4450" s="27">
        <v>2.0248953556301939E-2</v>
      </c>
      <c r="N4450" s="27">
        <v>0.15921589248601276</v>
      </c>
      <c r="O4450" s="27">
        <v>0</v>
      </c>
      <c r="P4450" s="27">
        <v>0</v>
      </c>
      <c r="Q4450" s="27">
        <v>0</v>
      </c>
      <c r="R4450" s="27">
        <v>0</v>
      </c>
      <c r="S4450" s="27">
        <v>0</v>
      </c>
      <c r="T4450" s="27">
        <v>0</v>
      </c>
      <c r="U4450" s="27">
        <v>0</v>
      </c>
      <c r="V4450" s="27">
        <v>0</v>
      </c>
      <c r="W4450" s="27">
        <v>0</v>
      </c>
      <c r="X4450" s="27">
        <v>0</v>
      </c>
      <c r="Y4450" s="27">
        <v>0</v>
      </c>
      <c r="Z4450" s="27">
        <v>0</v>
      </c>
      <c r="AA4450" s="27">
        <v>0</v>
      </c>
      <c r="AB4450" s="27">
        <v>0</v>
      </c>
      <c r="AC4450" s="27">
        <v>0</v>
      </c>
      <c r="AD4450" s="27">
        <v>0</v>
      </c>
      <c r="AE4450" s="27">
        <v>0</v>
      </c>
      <c r="AF4450" s="27">
        <v>0</v>
      </c>
      <c r="AG4450" s="27">
        <v>0</v>
      </c>
      <c r="AH4450" s="27">
        <v>0</v>
      </c>
      <c r="AI4450" s="27">
        <v>0</v>
      </c>
      <c r="AK4450" s="29">
        <f t="shared" si="69"/>
        <v>-2.2838593090048688E-2</v>
      </c>
    </row>
    <row r="4451" spans="1:37" x14ac:dyDescent="0.25">
      <c r="A4451">
        <v>4449</v>
      </c>
      <c r="B4451" s="1">
        <v>9.5999999999999992E-3</v>
      </c>
      <c r="C4451" s="1">
        <v>1.505690732317995E-4</v>
      </c>
      <c r="D4451" s="27">
        <v>4.8858991219043113E-3</v>
      </c>
      <c r="E4451" s="27">
        <v>5.1547510881625264E-2</v>
      </c>
      <c r="F4451" s="27">
        <v>4.7884856624764549E-2</v>
      </c>
      <c r="G4451" s="27">
        <v>8.316993889997995E-2</v>
      </c>
      <c r="H4451" s="27">
        <v>0.13107367880017518</v>
      </c>
      <c r="I4451" s="27">
        <v>2.9425820395984473E-2</v>
      </c>
      <c r="J4451" s="27">
        <v>0.13828617678646679</v>
      </c>
      <c r="K4451" s="27">
        <v>9.2790132182291374E-2</v>
      </c>
      <c r="L4451" s="27">
        <v>0.13680897522771626</v>
      </c>
      <c r="M4451" s="27">
        <v>0.11030092077460837</v>
      </c>
      <c r="N4451" s="27">
        <v>0.17382609030448323</v>
      </c>
      <c r="O4451" s="27">
        <v>0</v>
      </c>
      <c r="P4451" s="27">
        <v>0</v>
      </c>
      <c r="Q4451" s="27">
        <v>0</v>
      </c>
      <c r="R4451" s="27">
        <v>0</v>
      </c>
      <c r="S4451" s="27">
        <v>0</v>
      </c>
      <c r="T4451" s="27">
        <v>0</v>
      </c>
      <c r="U4451" s="27">
        <v>0</v>
      </c>
      <c r="V4451" s="27">
        <v>0</v>
      </c>
      <c r="W4451" s="27">
        <v>0</v>
      </c>
      <c r="X4451" s="27">
        <v>0</v>
      </c>
      <c r="Y4451" s="27">
        <v>0</v>
      </c>
      <c r="Z4451" s="27">
        <v>0</v>
      </c>
      <c r="AA4451" s="27">
        <v>0</v>
      </c>
      <c r="AB4451" s="27">
        <v>0</v>
      </c>
      <c r="AC4451" s="27">
        <v>0</v>
      </c>
      <c r="AD4451" s="27">
        <v>0</v>
      </c>
      <c r="AE4451" s="27">
        <v>0</v>
      </c>
      <c r="AF4451" s="27">
        <v>0</v>
      </c>
      <c r="AG4451" s="27">
        <v>0</v>
      </c>
      <c r="AH4451" s="27">
        <v>0</v>
      </c>
      <c r="AI4451" s="27">
        <v>0</v>
      </c>
      <c r="AK4451" s="29">
        <f t="shared" si="69"/>
        <v>1.5684278461645784E-2</v>
      </c>
    </row>
    <row r="4452" spans="1:37" x14ac:dyDescent="0.25">
      <c r="A4452">
        <v>4450</v>
      </c>
      <c r="B4452" s="1">
        <v>1.26E-2</v>
      </c>
      <c r="C4452" s="1">
        <v>-3.2098727996159721E-4</v>
      </c>
      <c r="D4452" s="27">
        <v>0.11714819105073271</v>
      </c>
      <c r="E4452" s="27">
        <v>4.0422730524634062E-2</v>
      </c>
      <c r="F4452" s="27">
        <v>0.12303858819922106</v>
      </c>
      <c r="G4452" s="27">
        <v>8.2862744964924726E-2</v>
      </c>
      <c r="H4452" s="27">
        <v>6.8891304671525683E-2</v>
      </c>
      <c r="I4452" s="27">
        <v>0.14336615367883387</v>
      </c>
      <c r="J4452" s="27">
        <v>0.12968747247452089</v>
      </c>
      <c r="K4452" s="27">
        <v>0.12656968505626812</v>
      </c>
      <c r="L4452" s="27">
        <v>2.4197514623822115E-2</v>
      </c>
      <c r="M4452" s="27">
        <v>0.12223429751319936</v>
      </c>
      <c r="N4452" s="27">
        <v>2.1581317242317152E-2</v>
      </c>
      <c r="O4452" s="27">
        <v>0</v>
      </c>
      <c r="P4452" s="27">
        <v>0</v>
      </c>
      <c r="Q4452" s="27">
        <v>0</v>
      </c>
      <c r="R4452" s="27">
        <v>0</v>
      </c>
      <c r="S4452" s="27">
        <v>0</v>
      </c>
      <c r="T4452" s="27">
        <v>0</v>
      </c>
      <c r="U4452" s="27">
        <v>0</v>
      </c>
      <c r="V4452" s="27">
        <v>0</v>
      </c>
      <c r="W4452" s="27">
        <v>0</v>
      </c>
      <c r="X4452" s="27">
        <v>0</v>
      </c>
      <c r="Y4452" s="27">
        <v>0</v>
      </c>
      <c r="Z4452" s="27">
        <v>0</v>
      </c>
      <c r="AA4452" s="27">
        <v>0</v>
      </c>
      <c r="AB4452" s="27">
        <v>0</v>
      </c>
      <c r="AC4452" s="27">
        <v>0</v>
      </c>
      <c r="AD4452" s="27">
        <v>0</v>
      </c>
      <c r="AE4452" s="27">
        <v>0</v>
      </c>
      <c r="AF4452" s="27">
        <v>0</v>
      </c>
      <c r="AG4452" s="27">
        <v>0</v>
      </c>
      <c r="AH4452" s="27">
        <v>0</v>
      </c>
      <c r="AI4452" s="27">
        <v>0</v>
      </c>
      <c r="AK4452" s="29">
        <f t="shared" si="69"/>
        <v>-2.5475180949333112E-2</v>
      </c>
    </row>
    <row r="4453" spans="1:37" x14ac:dyDescent="0.25">
      <c r="A4453">
        <v>4451</v>
      </c>
      <c r="B4453" s="1">
        <v>1.18E-2</v>
      </c>
      <c r="C4453" s="1">
        <v>1.5991039073007374E-4</v>
      </c>
      <c r="D4453" s="27">
        <v>0.11107326989002297</v>
      </c>
      <c r="E4453" s="27">
        <v>0.10579673368613343</v>
      </c>
      <c r="F4453" s="27">
        <v>4.0563899152535048E-2</v>
      </c>
      <c r="G4453" s="27">
        <v>0.13269543420197588</v>
      </c>
      <c r="H4453" s="27">
        <v>6.4903634321351955E-3</v>
      </c>
      <c r="I4453" s="27">
        <v>0.111476625307185</v>
      </c>
      <c r="J4453" s="27">
        <v>0.13587480055656243</v>
      </c>
      <c r="K4453" s="27">
        <v>5.6233668535719511E-2</v>
      </c>
      <c r="L4453" s="27">
        <v>6.3067786998311295E-2</v>
      </c>
      <c r="M4453" s="27">
        <v>0.14350103474008169</v>
      </c>
      <c r="N4453" s="27">
        <v>9.3226383499337553E-2</v>
      </c>
      <c r="O4453" s="27">
        <v>0</v>
      </c>
      <c r="P4453" s="27">
        <v>0</v>
      </c>
      <c r="Q4453" s="27">
        <v>0</v>
      </c>
      <c r="R4453" s="27">
        <v>0</v>
      </c>
      <c r="S4453" s="27">
        <v>0</v>
      </c>
      <c r="T4453" s="27">
        <v>0</v>
      </c>
      <c r="U4453" s="27">
        <v>0</v>
      </c>
      <c r="V4453" s="27">
        <v>0</v>
      </c>
      <c r="W4453" s="27">
        <v>0</v>
      </c>
      <c r="X4453" s="27">
        <v>0</v>
      </c>
      <c r="Y4453" s="27">
        <v>0</v>
      </c>
      <c r="Z4453" s="27">
        <v>0</v>
      </c>
      <c r="AA4453" s="27">
        <v>0</v>
      </c>
      <c r="AB4453" s="27">
        <v>0</v>
      </c>
      <c r="AC4453" s="27">
        <v>0</v>
      </c>
      <c r="AD4453" s="27">
        <v>0</v>
      </c>
      <c r="AE4453" s="27">
        <v>0</v>
      </c>
      <c r="AF4453" s="27">
        <v>0</v>
      </c>
      <c r="AG4453" s="27">
        <v>0</v>
      </c>
      <c r="AH4453" s="27">
        <v>0</v>
      </c>
      <c r="AI4453" s="27">
        <v>0</v>
      </c>
      <c r="AK4453" s="29">
        <f t="shared" si="69"/>
        <v>1.3551728027972351E-2</v>
      </c>
    </row>
    <row r="4454" spans="1:37" x14ac:dyDescent="0.25">
      <c r="A4454">
        <v>4452</v>
      </c>
      <c r="B4454" s="1">
        <v>1.23E-2</v>
      </c>
      <c r="C4454" s="1">
        <v>-9.5650308234953939E-5</v>
      </c>
      <c r="D4454" s="27">
        <v>0.14147846995064528</v>
      </c>
      <c r="E4454" s="27">
        <v>6.0271132759260826E-2</v>
      </c>
      <c r="F4454" s="27">
        <v>9.5945095745868611E-2</v>
      </c>
      <c r="G4454" s="27">
        <v>0.13788446047858027</v>
      </c>
      <c r="H4454" s="27">
        <v>9.815102752707959E-2</v>
      </c>
      <c r="I4454" s="27">
        <v>0.15104669051035693</v>
      </c>
      <c r="J4454" s="27">
        <v>1.6121152020417761E-2</v>
      </c>
      <c r="K4454" s="27">
        <v>7.8221924116386593E-2</v>
      </c>
      <c r="L4454" s="27">
        <v>0.17105276974077424</v>
      </c>
      <c r="M4454" s="27">
        <v>4.1251851424916358E-2</v>
      </c>
      <c r="N4454" s="27">
        <v>8.5754257257136257E-3</v>
      </c>
      <c r="O4454" s="27">
        <v>0</v>
      </c>
      <c r="P4454" s="27">
        <v>0</v>
      </c>
      <c r="Q4454" s="27">
        <v>0</v>
      </c>
      <c r="R4454" s="27">
        <v>0</v>
      </c>
      <c r="S4454" s="27">
        <v>0</v>
      </c>
      <c r="T4454" s="27">
        <v>0</v>
      </c>
      <c r="U4454" s="27">
        <v>0</v>
      </c>
      <c r="V4454" s="27">
        <v>0</v>
      </c>
      <c r="W4454" s="27">
        <v>0</v>
      </c>
      <c r="X4454" s="27">
        <v>0</v>
      </c>
      <c r="Y4454" s="27">
        <v>0</v>
      </c>
      <c r="Z4454" s="27">
        <v>0</v>
      </c>
      <c r="AA4454" s="27">
        <v>0</v>
      </c>
      <c r="AB4454" s="27">
        <v>0</v>
      </c>
      <c r="AC4454" s="27">
        <v>0</v>
      </c>
      <c r="AD4454" s="27">
        <v>0</v>
      </c>
      <c r="AE4454" s="27">
        <v>0</v>
      </c>
      <c r="AF4454" s="27">
        <v>0</v>
      </c>
      <c r="AG4454" s="27">
        <v>0</v>
      </c>
      <c r="AH4454" s="27">
        <v>0</v>
      </c>
      <c r="AI4454" s="27">
        <v>0</v>
      </c>
      <c r="AK4454" s="29">
        <f t="shared" si="69"/>
        <v>-7.776447823979995E-3</v>
      </c>
    </row>
    <row r="4455" spans="1:37" x14ac:dyDescent="0.25">
      <c r="A4455">
        <v>4453</v>
      </c>
      <c r="B4455" s="1">
        <v>1.17E-2</v>
      </c>
      <c r="C4455" s="1">
        <v>-1.4248647610134326E-4</v>
      </c>
      <c r="D4455" s="27">
        <v>4.9830750678331016E-2</v>
      </c>
      <c r="E4455" s="27">
        <v>5.2006006887415017E-2</v>
      </c>
      <c r="F4455" s="27">
        <v>0.10038953176244618</v>
      </c>
      <c r="G4455" s="27">
        <v>0.13326727003637673</v>
      </c>
      <c r="H4455" s="27">
        <v>9.4233804159668533E-2</v>
      </c>
      <c r="I4455" s="27">
        <v>3.8724126036667417E-2</v>
      </c>
      <c r="J4455" s="27">
        <v>0.11885509729246357</v>
      </c>
      <c r="K4455" s="27">
        <v>0.15543627773439117</v>
      </c>
      <c r="L4455" s="27">
        <v>0.11727704690735205</v>
      </c>
      <c r="M4455" s="27">
        <v>0.12326835077757838</v>
      </c>
      <c r="N4455" s="27">
        <v>1.671173772730989E-2</v>
      </c>
      <c r="O4455" s="27">
        <v>0</v>
      </c>
      <c r="P4455" s="27">
        <v>0</v>
      </c>
      <c r="Q4455" s="27">
        <v>0</v>
      </c>
      <c r="R4455" s="27">
        <v>0</v>
      </c>
      <c r="S4455" s="27">
        <v>0</v>
      </c>
      <c r="T4455" s="27">
        <v>0</v>
      </c>
      <c r="U4455" s="27">
        <v>0</v>
      </c>
      <c r="V4455" s="27">
        <v>0</v>
      </c>
      <c r="W4455" s="27">
        <v>0</v>
      </c>
      <c r="X4455" s="27">
        <v>0</v>
      </c>
      <c r="Y4455" s="27">
        <v>0</v>
      </c>
      <c r="Z4455" s="27">
        <v>0</v>
      </c>
      <c r="AA4455" s="27">
        <v>0</v>
      </c>
      <c r="AB4455" s="27">
        <v>0</v>
      </c>
      <c r="AC4455" s="27">
        <v>0</v>
      </c>
      <c r="AD4455" s="27">
        <v>0</v>
      </c>
      <c r="AE4455" s="27">
        <v>0</v>
      </c>
      <c r="AF4455" s="27">
        <v>0</v>
      </c>
      <c r="AG4455" s="27">
        <v>0</v>
      </c>
      <c r="AH4455" s="27">
        <v>0</v>
      </c>
      <c r="AI4455" s="27">
        <v>0</v>
      </c>
      <c r="AK4455" s="29">
        <f t="shared" si="69"/>
        <v>-1.2178331290713098E-2</v>
      </c>
    </row>
    <row r="4456" spans="1:37" x14ac:dyDescent="0.25">
      <c r="A4456">
        <v>4454</v>
      </c>
      <c r="B4456" s="1">
        <v>1.1599999999999999E-2</v>
      </c>
      <c r="C4456" s="1">
        <v>-1.5469188018674617E-4</v>
      </c>
      <c r="D4456" s="27">
        <v>7.1015116627072356E-2</v>
      </c>
      <c r="E4456" s="27">
        <v>7.8539901340798579E-2</v>
      </c>
      <c r="F4456" s="27">
        <v>0.12157354263479499</v>
      </c>
      <c r="G4456" s="27">
        <v>0.13361681047607304</v>
      </c>
      <c r="H4456" s="27">
        <v>0.14650163347754538</v>
      </c>
      <c r="I4456" s="27">
        <v>9.5775295950279143E-2</v>
      </c>
      <c r="J4456" s="27">
        <v>1.1183335811646982E-3</v>
      </c>
      <c r="K4456" s="27">
        <v>9.1616846437361288E-2</v>
      </c>
      <c r="L4456" s="27">
        <v>5.6641693720964004E-2</v>
      </c>
      <c r="M4456" s="27">
        <v>0.13388345826785039</v>
      </c>
      <c r="N4456" s="27">
        <v>6.9717367486095971E-2</v>
      </c>
      <c r="O4456" s="27">
        <v>0</v>
      </c>
      <c r="P4456" s="27">
        <v>0</v>
      </c>
      <c r="Q4456" s="27">
        <v>0</v>
      </c>
      <c r="R4456" s="27">
        <v>0</v>
      </c>
      <c r="S4456" s="27">
        <v>0</v>
      </c>
      <c r="T4456" s="27">
        <v>0</v>
      </c>
      <c r="U4456" s="27">
        <v>0</v>
      </c>
      <c r="V4456" s="27">
        <v>0</v>
      </c>
      <c r="W4456" s="27">
        <v>0</v>
      </c>
      <c r="X4456" s="27">
        <v>0</v>
      </c>
      <c r="Y4456" s="27">
        <v>0</v>
      </c>
      <c r="Z4456" s="27">
        <v>0</v>
      </c>
      <c r="AA4456" s="27">
        <v>0</v>
      </c>
      <c r="AB4456" s="27">
        <v>0</v>
      </c>
      <c r="AC4456" s="27">
        <v>0</v>
      </c>
      <c r="AD4456" s="27">
        <v>0</v>
      </c>
      <c r="AE4456" s="27">
        <v>0</v>
      </c>
      <c r="AF4456" s="27">
        <v>0</v>
      </c>
      <c r="AG4456" s="27">
        <v>0</v>
      </c>
      <c r="AH4456" s="27">
        <v>0</v>
      </c>
      <c r="AI4456" s="27">
        <v>0</v>
      </c>
      <c r="AK4456" s="29">
        <f t="shared" si="69"/>
        <v>-1.3335506912650534E-2</v>
      </c>
    </row>
    <row r="4457" spans="1:37" x14ac:dyDescent="0.25">
      <c r="A4457">
        <v>4455</v>
      </c>
      <c r="B4457" s="1">
        <v>1.35E-2</v>
      </c>
      <c r="C4457" s="1">
        <v>-1.5771795407376132E-5</v>
      </c>
      <c r="D4457" s="27">
        <v>0.11487595774904813</v>
      </c>
      <c r="E4457" s="27">
        <v>0.13237765824389031</v>
      </c>
      <c r="F4457" s="27">
        <v>0.1440781711976897</v>
      </c>
      <c r="G4457" s="27">
        <v>9.0360195818773623E-2</v>
      </c>
      <c r="H4457" s="27">
        <v>0.13234242367857132</v>
      </c>
      <c r="I4457" s="27">
        <v>6.0124391129698543E-2</v>
      </c>
      <c r="J4457" s="27">
        <v>6.3125423852822424E-2</v>
      </c>
      <c r="K4457" s="27">
        <v>0.10193434608544863</v>
      </c>
      <c r="L4457" s="27">
        <v>6.7040195011881978E-2</v>
      </c>
      <c r="M4457" s="27">
        <v>5.6888784092296238E-3</v>
      </c>
      <c r="N4457" s="27">
        <v>8.8052358822945834E-2</v>
      </c>
      <c r="O4457" s="27">
        <v>0</v>
      </c>
      <c r="P4457" s="27">
        <v>0</v>
      </c>
      <c r="Q4457" s="27">
        <v>0</v>
      </c>
      <c r="R4457" s="27">
        <v>0</v>
      </c>
      <c r="S4457" s="27">
        <v>0</v>
      </c>
      <c r="T4457" s="27">
        <v>0</v>
      </c>
      <c r="U4457" s="27">
        <v>0</v>
      </c>
      <c r="V4457" s="27">
        <v>0</v>
      </c>
      <c r="W4457" s="27">
        <v>0</v>
      </c>
      <c r="X4457" s="27">
        <v>0</v>
      </c>
      <c r="Y4457" s="27">
        <v>0</v>
      </c>
      <c r="Z4457" s="27">
        <v>0</v>
      </c>
      <c r="AA4457" s="27">
        <v>0</v>
      </c>
      <c r="AB4457" s="27">
        <v>0</v>
      </c>
      <c r="AC4457" s="27">
        <v>0</v>
      </c>
      <c r="AD4457" s="27">
        <v>0</v>
      </c>
      <c r="AE4457" s="27">
        <v>0</v>
      </c>
      <c r="AF4457" s="27">
        <v>0</v>
      </c>
      <c r="AG4457" s="27">
        <v>0</v>
      </c>
      <c r="AH4457" s="27">
        <v>0</v>
      </c>
      <c r="AI4457" s="27">
        <v>0</v>
      </c>
      <c r="AK4457" s="29">
        <f t="shared" si="69"/>
        <v>-1.1682811412871209E-3</v>
      </c>
    </row>
    <row r="4458" spans="1:37" x14ac:dyDescent="0.25">
      <c r="A4458">
        <v>4456</v>
      </c>
      <c r="B4458" s="1">
        <v>1.1599999999999999E-2</v>
      </c>
      <c r="C4458" s="1">
        <v>7.9316510333312567E-5</v>
      </c>
      <c r="D4458" s="27">
        <v>4.4513658303965115E-2</v>
      </c>
      <c r="E4458" s="27">
        <v>0.1083270126307694</v>
      </c>
      <c r="F4458" s="27">
        <v>0.13513545746660782</v>
      </c>
      <c r="G4458" s="27">
        <v>7.8342732085253219E-2</v>
      </c>
      <c r="H4458" s="27">
        <v>7.5644551230151999E-2</v>
      </c>
      <c r="I4458" s="27">
        <v>0.15126514363679722</v>
      </c>
      <c r="J4458" s="27">
        <v>9.34297099027388E-2</v>
      </c>
      <c r="K4458" s="27">
        <v>2.4153414019201885E-2</v>
      </c>
      <c r="L4458" s="27">
        <v>6.5854492149740498E-2</v>
      </c>
      <c r="M4458" s="27">
        <v>0.10093014786869715</v>
      </c>
      <c r="N4458" s="27">
        <v>0.12240368070607695</v>
      </c>
      <c r="O4458" s="27">
        <v>0</v>
      </c>
      <c r="P4458" s="27">
        <v>0</v>
      </c>
      <c r="Q4458" s="27">
        <v>0</v>
      </c>
      <c r="R4458" s="27">
        <v>0</v>
      </c>
      <c r="S4458" s="27">
        <v>0</v>
      </c>
      <c r="T4458" s="27">
        <v>0</v>
      </c>
      <c r="U4458" s="27">
        <v>0</v>
      </c>
      <c r="V4458" s="27">
        <v>0</v>
      </c>
      <c r="W4458" s="27">
        <v>0</v>
      </c>
      <c r="X4458" s="27">
        <v>0</v>
      </c>
      <c r="Y4458" s="27">
        <v>0</v>
      </c>
      <c r="Z4458" s="27">
        <v>0</v>
      </c>
      <c r="AA4458" s="27">
        <v>0</v>
      </c>
      <c r="AB4458" s="27">
        <v>0</v>
      </c>
      <c r="AC4458" s="27">
        <v>0</v>
      </c>
      <c r="AD4458" s="27">
        <v>0</v>
      </c>
      <c r="AE4458" s="27">
        <v>0</v>
      </c>
      <c r="AF4458" s="27">
        <v>0</v>
      </c>
      <c r="AG4458" s="27">
        <v>0</v>
      </c>
      <c r="AH4458" s="27">
        <v>0</v>
      </c>
      <c r="AI4458" s="27">
        <v>0</v>
      </c>
      <c r="AK4458" s="29">
        <f t="shared" si="69"/>
        <v>6.8376302011476358E-3</v>
      </c>
    </row>
    <row r="4459" spans="1:37" x14ac:dyDescent="0.25">
      <c r="A4459">
        <v>4457</v>
      </c>
      <c r="B4459" s="1">
        <v>1.04E-2</v>
      </c>
      <c r="C4459" s="1">
        <v>3.0877472473862528E-4</v>
      </c>
      <c r="D4459" s="27">
        <v>0.10278594333621571</v>
      </c>
      <c r="E4459" s="27">
        <v>0.10986827893364724</v>
      </c>
      <c r="F4459" s="27">
        <v>5.1013571893045472E-2</v>
      </c>
      <c r="G4459" s="27">
        <v>0.1305167553955093</v>
      </c>
      <c r="H4459" s="27">
        <v>8.0132154378501325E-2</v>
      </c>
      <c r="I4459" s="27">
        <v>4.7131373801964013E-2</v>
      </c>
      <c r="J4459" s="27">
        <v>8.1056215865417544E-2</v>
      </c>
      <c r="K4459" s="27">
        <v>1.2952913321106985E-2</v>
      </c>
      <c r="L4459" s="27">
        <v>9.7172877801058169E-2</v>
      </c>
      <c r="M4459" s="27">
        <v>0.18018245438219829</v>
      </c>
      <c r="N4459" s="27">
        <v>0.10718746089133589</v>
      </c>
      <c r="O4459" s="27">
        <v>0</v>
      </c>
      <c r="P4459" s="27">
        <v>0</v>
      </c>
      <c r="Q4459" s="27">
        <v>0</v>
      </c>
      <c r="R4459" s="27">
        <v>0</v>
      </c>
      <c r="S4459" s="27">
        <v>0</v>
      </c>
      <c r="T4459" s="27">
        <v>0</v>
      </c>
      <c r="U4459" s="27">
        <v>0</v>
      </c>
      <c r="V4459" s="27">
        <v>0</v>
      </c>
      <c r="W4459" s="27">
        <v>0</v>
      </c>
      <c r="X4459" s="27">
        <v>0</v>
      </c>
      <c r="Y4459" s="27">
        <v>0</v>
      </c>
      <c r="Z4459" s="27">
        <v>0</v>
      </c>
      <c r="AA4459" s="27">
        <v>0</v>
      </c>
      <c r="AB4459" s="27">
        <v>0</v>
      </c>
      <c r="AC4459" s="27">
        <v>0</v>
      </c>
      <c r="AD4459" s="27">
        <v>0</v>
      </c>
      <c r="AE4459" s="27">
        <v>0</v>
      </c>
      <c r="AF4459" s="27">
        <v>0</v>
      </c>
      <c r="AG4459" s="27">
        <v>0</v>
      </c>
      <c r="AH4459" s="27">
        <v>0</v>
      </c>
      <c r="AI4459" s="27">
        <v>0</v>
      </c>
      <c r="AK4459" s="29">
        <f t="shared" si="69"/>
        <v>2.968987737871397E-2</v>
      </c>
    </row>
    <row r="4460" spans="1:37" x14ac:dyDescent="0.25">
      <c r="A4460">
        <v>4458</v>
      </c>
      <c r="B4460" s="1">
        <v>1.35E-2</v>
      </c>
      <c r="C4460" s="1">
        <v>-3.9819565399716979E-4</v>
      </c>
      <c r="D4460" s="27">
        <v>2.1685613054345149E-2</v>
      </c>
      <c r="E4460" s="27">
        <v>9.4618195203930062E-3</v>
      </c>
      <c r="F4460" s="27">
        <v>9.1240994976475601E-2</v>
      </c>
      <c r="G4460" s="27">
        <v>0.13500682817909548</v>
      </c>
      <c r="H4460" s="27">
        <v>0.12816830320685876</v>
      </c>
      <c r="I4460" s="27">
        <v>0.1086998478300976</v>
      </c>
      <c r="J4460" s="27">
        <v>0.18637394145030256</v>
      </c>
      <c r="K4460" s="27">
        <v>0.19283098877139138</v>
      </c>
      <c r="L4460" s="27">
        <v>1.4642278591873212E-2</v>
      </c>
      <c r="M4460" s="27">
        <v>0.10056037200310973</v>
      </c>
      <c r="N4460" s="27">
        <v>1.1329012416057362E-2</v>
      </c>
      <c r="O4460" s="27">
        <v>0</v>
      </c>
      <c r="P4460" s="27">
        <v>0</v>
      </c>
      <c r="Q4460" s="27">
        <v>0</v>
      </c>
      <c r="R4460" s="27">
        <v>0</v>
      </c>
      <c r="S4460" s="27">
        <v>0</v>
      </c>
      <c r="T4460" s="27">
        <v>0</v>
      </c>
      <c r="U4460" s="27">
        <v>0</v>
      </c>
      <c r="V4460" s="27">
        <v>0</v>
      </c>
      <c r="W4460" s="27">
        <v>0</v>
      </c>
      <c r="X4460" s="27">
        <v>0</v>
      </c>
      <c r="Y4460" s="27">
        <v>0</v>
      </c>
      <c r="Z4460" s="27">
        <v>0</v>
      </c>
      <c r="AA4460" s="27">
        <v>0</v>
      </c>
      <c r="AB4460" s="27">
        <v>0</v>
      </c>
      <c r="AC4460" s="27">
        <v>0</v>
      </c>
      <c r="AD4460" s="27">
        <v>0</v>
      </c>
      <c r="AE4460" s="27">
        <v>0</v>
      </c>
      <c r="AF4460" s="27">
        <v>0</v>
      </c>
      <c r="AG4460" s="27">
        <v>0</v>
      </c>
      <c r="AH4460" s="27">
        <v>0</v>
      </c>
      <c r="AI4460" s="27">
        <v>0</v>
      </c>
      <c r="AK4460" s="29">
        <f t="shared" si="69"/>
        <v>-2.9495974370160726E-2</v>
      </c>
    </row>
    <row r="4461" spans="1:37" x14ac:dyDescent="0.25">
      <c r="A4461">
        <v>4459</v>
      </c>
      <c r="B4461" s="1">
        <v>1.06E-2</v>
      </c>
      <c r="C4461" s="1">
        <v>1.0678756601846436E-6</v>
      </c>
      <c r="D4461" s="27">
        <v>5.104918169471892E-2</v>
      </c>
      <c r="E4461" s="27">
        <v>7.8864497435654449E-2</v>
      </c>
      <c r="F4461" s="27">
        <v>5.3702205945975863E-2</v>
      </c>
      <c r="G4461" s="27">
        <v>0.1015587917920808</v>
      </c>
      <c r="H4461" s="27">
        <v>0.12499322113870549</v>
      </c>
      <c r="I4461" s="27">
        <v>9.356026913493419E-2</v>
      </c>
      <c r="J4461" s="27">
        <v>1.9984212417623867E-2</v>
      </c>
      <c r="K4461" s="27">
        <v>9.9112120777898285E-2</v>
      </c>
      <c r="L4461" s="27">
        <v>0.1154164801929817</v>
      </c>
      <c r="M4461" s="27">
        <v>0.11551171222020344</v>
      </c>
      <c r="N4461" s="27">
        <v>0.14624730724922305</v>
      </c>
      <c r="O4461" s="27">
        <v>0</v>
      </c>
      <c r="P4461" s="27">
        <v>0</v>
      </c>
      <c r="Q4461" s="27">
        <v>0</v>
      </c>
      <c r="R4461" s="27">
        <v>0</v>
      </c>
      <c r="S4461" s="27">
        <v>0</v>
      </c>
      <c r="T4461" s="27">
        <v>0</v>
      </c>
      <c r="U4461" s="27">
        <v>0</v>
      </c>
      <c r="V4461" s="27">
        <v>0</v>
      </c>
      <c r="W4461" s="27">
        <v>0</v>
      </c>
      <c r="X4461" s="27">
        <v>0</v>
      </c>
      <c r="Y4461" s="27">
        <v>0</v>
      </c>
      <c r="Z4461" s="27">
        <v>0</v>
      </c>
      <c r="AA4461" s="27">
        <v>0</v>
      </c>
      <c r="AB4461" s="27">
        <v>0</v>
      </c>
      <c r="AC4461" s="27">
        <v>0</v>
      </c>
      <c r="AD4461" s="27">
        <v>0</v>
      </c>
      <c r="AE4461" s="27">
        <v>0</v>
      </c>
      <c r="AF4461" s="27">
        <v>0</v>
      </c>
      <c r="AG4461" s="27">
        <v>0</v>
      </c>
      <c r="AH4461" s="27">
        <v>0</v>
      </c>
      <c r="AI4461" s="27">
        <v>0</v>
      </c>
      <c r="AK4461" s="29">
        <f t="shared" si="69"/>
        <v>1.0074298680987204E-4</v>
      </c>
    </row>
    <row r="4462" spans="1:37" x14ac:dyDescent="0.25">
      <c r="A4462">
        <v>4460</v>
      </c>
      <c r="B4462" s="1">
        <v>1.4500000000000001E-2</v>
      </c>
      <c r="C4462" s="1">
        <v>3.2590772887896349E-4</v>
      </c>
      <c r="D4462" s="27">
        <v>8.7784958005688932E-2</v>
      </c>
      <c r="E4462" s="27">
        <v>0.18964088744490354</v>
      </c>
      <c r="F4462" s="27">
        <v>8.1647932393662609E-2</v>
      </c>
      <c r="G4462" s="27">
        <v>0.20641952525142274</v>
      </c>
      <c r="H4462" s="27">
        <v>0.12314015689432599</v>
      </c>
      <c r="I4462" s="27">
        <v>3.3819608179317738E-3</v>
      </c>
      <c r="J4462" s="27">
        <v>2.1710316430674597E-2</v>
      </c>
      <c r="K4462" s="27">
        <v>4.8538702379278695E-2</v>
      </c>
      <c r="L4462" s="27">
        <v>4.4482938644853941E-2</v>
      </c>
      <c r="M4462" s="27">
        <v>5.7677354150866125E-2</v>
      </c>
      <c r="N4462" s="27">
        <v>0.13557526758639099</v>
      </c>
      <c r="O4462" s="27">
        <v>0</v>
      </c>
      <c r="P4462" s="27">
        <v>0</v>
      </c>
      <c r="Q4462" s="27">
        <v>0</v>
      </c>
      <c r="R4462" s="27">
        <v>0</v>
      </c>
      <c r="S4462" s="27">
        <v>0</v>
      </c>
      <c r="T4462" s="27">
        <v>0</v>
      </c>
      <c r="U4462" s="27">
        <v>0</v>
      </c>
      <c r="V4462" s="27">
        <v>0</v>
      </c>
      <c r="W4462" s="27">
        <v>0</v>
      </c>
      <c r="X4462" s="27">
        <v>0</v>
      </c>
      <c r="Y4462" s="27">
        <v>0</v>
      </c>
      <c r="Z4462" s="27">
        <v>0</v>
      </c>
      <c r="AA4462" s="27">
        <v>0</v>
      </c>
      <c r="AB4462" s="27">
        <v>0</v>
      </c>
      <c r="AC4462" s="27">
        <v>0</v>
      </c>
      <c r="AD4462" s="27">
        <v>0</v>
      </c>
      <c r="AE4462" s="27">
        <v>0</v>
      </c>
      <c r="AF4462" s="27">
        <v>0</v>
      </c>
      <c r="AG4462" s="27">
        <v>0</v>
      </c>
      <c r="AH4462" s="27">
        <v>0</v>
      </c>
      <c r="AI4462" s="27">
        <v>0</v>
      </c>
      <c r="AK4462" s="29">
        <f t="shared" si="69"/>
        <v>2.247639509510093E-2</v>
      </c>
    </row>
    <row r="4463" spans="1:37" x14ac:dyDescent="0.25">
      <c r="A4463">
        <v>4461</v>
      </c>
      <c r="B4463" s="1">
        <v>1.11E-2</v>
      </c>
      <c r="C4463" s="1">
        <v>-3.8100702407402456E-6</v>
      </c>
      <c r="D4463" s="27">
        <v>7.1008429415615623E-2</v>
      </c>
      <c r="E4463" s="27">
        <v>0.10511050344393665</v>
      </c>
      <c r="F4463" s="27">
        <v>0.15853070809275385</v>
      </c>
      <c r="G4463" s="27">
        <v>0.13587242364069094</v>
      </c>
      <c r="H4463" s="27">
        <v>6.404341020325878E-2</v>
      </c>
      <c r="I4463" s="27">
        <v>2.0293045374625052E-2</v>
      </c>
      <c r="J4463" s="27">
        <v>1.8992557050715817E-2</v>
      </c>
      <c r="K4463" s="27">
        <v>7.8073136079988517E-2</v>
      </c>
      <c r="L4463" s="27">
        <v>8.7455397383492159E-2</v>
      </c>
      <c r="M4463" s="27">
        <v>0.16172928441555659</v>
      </c>
      <c r="N4463" s="27">
        <v>9.8891104899365978E-2</v>
      </c>
      <c r="O4463" s="27">
        <v>0</v>
      </c>
      <c r="P4463" s="27">
        <v>0</v>
      </c>
      <c r="Q4463" s="27">
        <v>0</v>
      </c>
      <c r="R4463" s="27">
        <v>0</v>
      </c>
      <c r="S4463" s="27">
        <v>0</v>
      </c>
      <c r="T4463" s="27">
        <v>0</v>
      </c>
      <c r="U4463" s="27">
        <v>0</v>
      </c>
      <c r="V4463" s="27">
        <v>0</v>
      </c>
      <c r="W4463" s="27">
        <v>0</v>
      </c>
      <c r="X4463" s="27">
        <v>0</v>
      </c>
      <c r="Y4463" s="27">
        <v>0</v>
      </c>
      <c r="Z4463" s="27">
        <v>0</v>
      </c>
      <c r="AA4463" s="27">
        <v>0</v>
      </c>
      <c r="AB4463" s="27">
        <v>0</v>
      </c>
      <c r="AC4463" s="27">
        <v>0</v>
      </c>
      <c r="AD4463" s="27">
        <v>0</v>
      </c>
      <c r="AE4463" s="27">
        <v>0</v>
      </c>
      <c r="AF4463" s="27">
        <v>0</v>
      </c>
      <c r="AG4463" s="27">
        <v>0</v>
      </c>
      <c r="AH4463" s="27">
        <v>0</v>
      </c>
      <c r="AI4463" s="27">
        <v>0</v>
      </c>
      <c r="AK4463" s="29">
        <f t="shared" si="69"/>
        <v>-3.4324957123785997E-4</v>
      </c>
    </row>
    <row r="4464" spans="1:37" x14ac:dyDescent="0.25">
      <c r="A4464">
        <v>4462</v>
      </c>
      <c r="B4464" s="1">
        <v>1.0699999999999999E-2</v>
      </c>
      <c r="C4464" s="1">
        <v>-2.4194021937755031E-4</v>
      </c>
      <c r="D4464" s="27">
        <v>0.13406326818332573</v>
      </c>
      <c r="E4464" s="27">
        <v>1.4627580128061705E-2</v>
      </c>
      <c r="F4464" s="27">
        <v>6.2291909532504942E-2</v>
      </c>
      <c r="G4464" s="27">
        <v>8.0428758495094024E-2</v>
      </c>
      <c r="H4464" s="27">
        <v>0.14042579647115241</v>
      </c>
      <c r="I4464" s="27">
        <v>9.5940963246395145E-2</v>
      </c>
      <c r="J4464" s="27">
        <v>5.573775742430339E-2</v>
      </c>
      <c r="K4464" s="27">
        <v>0.12437933475477078</v>
      </c>
      <c r="L4464" s="27">
        <v>8.2740124194730591E-2</v>
      </c>
      <c r="M4464" s="27">
        <v>0.13832637291894315</v>
      </c>
      <c r="N4464" s="27">
        <v>7.1038134650718177E-2</v>
      </c>
      <c r="O4464" s="27">
        <v>0</v>
      </c>
      <c r="P4464" s="27">
        <v>0</v>
      </c>
      <c r="Q4464" s="27">
        <v>0</v>
      </c>
      <c r="R4464" s="27">
        <v>0</v>
      </c>
      <c r="S4464" s="27">
        <v>0</v>
      </c>
      <c r="T4464" s="27">
        <v>0</v>
      </c>
      <c r="U4464" s="27">
        <v>0</v>
      </c>
      <c r="V4464" s="27">
        <v>0</v>
      </c>
      <c r="W4464" s="27">
        <v>0</v>
      </c>
      <c r="X4464" s="27">
        <v>0</v>
      </c>
      <c r="Y4464" s="27">
        <v>0</v>
      </c>
      <c r="Z4464" s="27">
        <v>0</v>
      </c>
      <c r="AA4464" s="27">
        <v>0</v>
      </c>
      <c r="AB4464" s="27">
        <v>0</v>
      </c>
      <c r="AC4464" s="27">
        <v>0</v>
      </c>
      <c r="AD4464" s="27">
        <v>0</v>
      </c>
      <c r="AE4464" s="27">
        <v>0</v>
      </c>
      <c r="AF4464" s="27">
        <v>0</v>
      </c>
      <c r="AG4464" s="27">
        <v>0</v>
      </c>
      <c r="AH4464" s="27">
        <v>0</v>
      </c>
      <c r="AI4464" s="27">
        <v>0</v>
      </c>
      <c r="AK4464" s="29">
        <f t="shared" si="69"/>
        <v>-2.2611235455845823E-2</v>
      </c>
    </row>
    <row r="4465" spans="1:37" x14ac:dyDescent="0.25">
      <c r="A4465">
        <v>4463</v>
      </c>
      <c r="B4465" s="1">
        <v>1.41E-2</v>
      </c>
      <c r="C4465" s="1">
        <v>7.7551803934531905E-5</v>
      </c>
      <c r="D4465" s="27">
        <v>9.0556845749291029E-2</v>
      </c>
      <c r="E4465" s="27">
        <v>0.15796835460579758</v>
      </c>
      <c r="F4465" s="27">
        <v>0.16623854647547306</v>
      </c>
      <c r="G4465" s="27">
        <v>5.9322275683736408E-2</v>
      </c>
      <c r="H4465" s="27">
        <v>8.0729714858980312E-2</v>
      </c>
      <c r="I4465" s="27">
        <v>9.7047475277136988E-2</v>
      </c>
      <c r="J4465" s="27">
        <v>0.10904072513128378</v>
      </c>
      <c r="K4465" s="27">
        <v>8.309031347989837E-2</v>
      </c>
      <c r="L4465" s="27">
        <v>0.12157100001833207</v>
      </c>
      <c r="M4465" s="27">
        <v>3.1083143113519507E-2</v>
      </c>
      <c r="N4465" s="27">
        <v>3.3516056065506701E-3</v>
      </c>
      <c r="O4465" s="27">
        <v>0</v>
      </c>
      <c r="P4465" s="27">
        <v>0</v>
      </c>
      <c r="Q4465" s="27">
        <v>0</v>
      </c>
      <c r="R4465" s="27">
        <v>0</v>
      </c>
      <c r="S4465" s="27">
        <v>0</v>
      </c>
      <c r="T4465" s="27">
        <v>0</v>
      </c>
      <c r="U4465" s="27">
        <v>0</v>
      </c>
      <c r="V4465" s="27">
        <v>0</v>
      </c>
      <c r="W4465" s="27">
        <v>0</v>
      </c>
      <c r="X4465" s="27">
        <v>0</v>
      </c>
      <c r="Y4465" s="27">
        <v>0</v>
      </c>
      <c r="Z4465" s="27">
        <v>0</v>
      </c>
      <c r="AA4465" s="27">
        <v>0</v>
      </c>
      <c r="AB4465" s="27">
        <v>0</v>
      </c>
      <c r="AC4465" s="27">
        <v>0</v>
      </c>
      <c r="AD4465" s="27">
        <v>0</v>
      </c>
      <c r="AE4465" s="27">
        <v>0</v>
      </c>
      <c r="AF4465" s="27">
        <v>0</v>
      </c>
      <c r="AG4465" s="27">
        <v>0</v>
      </c>
      <c r="AH4465" s="27">
        <v>0</v>
      </c>
      <c r="AI4465" s="27">
        <v>0</v>
      </c>
      <c r="AK4465" s="29">
        <f t="shared" si="69"/>
        <v>5.5001279386192843E-3</v>
      </c>
    </row>
    <row r="4466" spans="1:37" x14ac:dyDescent="0.25">
      <c r="A4466">
        <v>4464</v>
      </c>
      <c r="B4466" s="1">
        <v>1.38E-2</v>
      </c>
      <c r="C4466" s="1">
        <v>4.5622090376833282E-4</v>
      </c>
      <c r="D4466" s="27">
        <v>0.1651133965154527</v>
      </c>
      <c r="E4466" s="27">
        <v>0.20300428511687749</v>
      </c>
      <c r="F4466" s="27">
        <v>4.417172366830633E-2</v>
      </c>
      <c r="G4466" s="27">
        <v>3.3050872154185194E-2</v>
      </c>
      <c r="H4466" s="27">
        <v>3.0113823550211579E-2</v>
      </c>
      <c r="I4466" s="27">
        <v>0.10402800195872072</v>
      </c>
      <c r="J4466" s="27">
        <v>0.11771649933384852</v>
      </c>
      <c r="K4466" s="27">
        <v>1.2993328829632965E-2</v>
      </c>
      <c r="L4466" s="27">
        <v>0.13291287121285339</v>
      </c>
      <c r="M4466" s="27">
        <v>0.15249958621839704</v>
      </c>
      <c r="N4466" s="27">
        <v>4.3956114415141332E-3</v>
      </c>
      <c r="O4466" s="27">
        <v>0</v>
      </c>
      <c r="P4466" s="27">
        <v>0</v>
      </c>
      <c r="Q4466" s="27">
        <v>0</v>
      </c>
      <c r="R4466" s="27">
        <v>0</v>
      </c>
      <c r="S4466" s="27">
        <v>0</v>
      </c>
      <c r="T4466" s="27">
        <v>0</v>
      </c>
      <c r="U4466" s="27">
        <v>0</v>
      </c>
      <c r="V4466" s="27">
        <v>0</v>
      </c>
      <c r="W4466" s="27">
        <v>0</v>
      </c>
      <c r="X4466" s="27">
        <v>0</v>
      </c>
      <c r="Y4466" s="27">
        <v>0</v>
      </c>
      <c r="Z4466" s="27">
        <v>0</v>
      </c>
      <c r="AA4466" s="27">
        <v>0</v>
      </c>
      <c r="AB4466" s="27">
        <v>0</v>
      </c>
      <c r="AC4466" s="27">
        <v>0</v>
      </c>
      <c r="AD4466" s="27">
        <v>0</v>
      </c>
      <c r="AE4466" s="27">
        <v>0</v>
      </c>
      <c r="AF4466" s="27">
        <v>0</v>
      </c>
      <c r="AG4466" s="27">
        <v>0</v>
      </c>
      <c r="AH4466" s="27">
        <v>0</v>
      </c>
      <c r="AI4466" s="27">
        <v>0</v>
      </c>
      <c r="AK4466" s="29">
        <f t="shared" si="69"/>
        <v>3.3059485780313973E-2</v>
      </c>
    </row>
    <row r="4467" spans="1:37" x14ac:dyDescent="0.25">
      <c r="A4467">
        <v>4465</v>
      </c>
      <c r="B4467" s="1">
        <v>1.1599999999999999E-2</v>
      </c>
      <c r="C4467" s="1">
        <v>4.9669781043422618E-4</v>
      </c>
      <c r="D4467" s="27">
        <v>4.4190266830391151E-2</v>
      </c>
      <c r="E4467" s="27">
        <v>8.6992115781255167E-2</v>
      </c>
      <c r="F4467" s="27">
        <v>1.7791132398643035E-4</v>
      </c>
      <c r="G4467" s="27">
        <v>0.19634979730321508</v>
      </c>
      <c r="H4467" s="27">
        <v>3.4476720747485361E-2</v>
      </c>
      <c r="I4467" s="27">
        <v>5.6324328121662492E-2</v>
      </c>
      <c r="J4467" s="27">
        <v>0.23023310683953307</v>
      </c>
      <c r="K4467" s="27">
        <v>3.2431425142256743E-3</v>
      </c>
      <c r="L4467" s="27">
        <v>9.8816929988700022E-2</v>
      </c>
      <c r="M4467" s="27">
        <v>6.6012883639972222E-2</v>
      </c>
      <c r="N4467" s="27">
        <v>0.18318279690957331</v>
      </c>
      <c r="O4467" s="27">
        <v>0</v>
      </c>
      <c r="P4467" s="27">
        <v>0</v>
      </c>
      <c r="Q4467" s="27">
        <v>0</v>
      </c>
      <c r="R4467" s="27">
        <v>0</v>
      </c>
      <c r="S4467" s="27">
        <v>0</v>
      </c>
      <c r="T4467" s="27">
        <v>0</v>
      </c>
      <c r="U4467" s="27">
        <v>0</v>
      </c>
      <c r="V4467" s="27">
        <v>0</v>
      </c>
      <c r="W4467" s="27">
        <v>0</v>
      </c>
      <c r="X4467" s="27">
        <v>0</v>
      </c>
      <c r="Y4467" s="27">
        <v>0</v>
      </c>
      <c r="Z4467" s="27">
        <v>0</v>
      </c>
      <c r="AA4467" s="27">
        <v>0</v>
      </c>
      <c r="AB4467" s="27">
        <v>0</v>
      </c>
      <c r="AC4467" s="27">
        <v>0</v>
      </c>
      <c r="AD4467" s="27">
        <v>0</v>
      </c>
      <c r="AE4467" s="27">
        <v>0</v>
      </c>
      <c r="AF4467" s="27">
        <v>0</v>
      </c>
      <c r="AG4467" s="27">
        <v>0</v>
      </c>
      <c r="AH4467" s="27">
        <v>0</v>
      </c>
      <c r="AI4467" s="27">
        <v>0</v>
      </c>
      <c r="AK4467" s="29">
        <f t="shared" si="69"/>
        <v>4.2818776761571226E-2</v>
      </c>
    </row>
    <row r="4468" spans="1:37" x14ac:dyDescent="0.25">
      <c r="A4468">
        <v>4466</v>
      </c>
      <c r="B4468" s="1">
        <v>1.3299999999999999E-2</v>
      </c>
      <c r="C4468" s="1">
        <v>3.4552834697567653E-5</v>
      </c>
      <c r="D4468" s="27">
        <v>0.10677230767054044</v>
      </c>
      <c r="E4468" s="27">
        <v>0.12260532146743407</v>
      </c>
      <c r="F4468" s="27">
        <v>0.14439694108398424</v>
      </c>
      <c r="G4468" s="27">
        <v>0.14975023156046127</v>
      </c>
      <c r="H4468" s="27">
        <v>0.13207292201587734</v>
      </c>
      <c r="I4468" s="27">
        <v>0.12281245866292695</v>
      </c>
      <c r="J4468" s="27">
        <v>9.8710228893776151E-3</v>
      </c>
      <c r="K4468" s="27">
        <v>4.6019780302355068E-2</v>
      </c>
      <c r="L4468" s="27">
        <v>0.1236917140488266</v>
      </c>
      <c r="M4468" s="27">
        <v>2.7817752274425428E-2</v>
      </c>
      <c r="N4468" s="27">
        <v>1.4189548023791042E-2</v>
      </c>
      <c r="O4468" s="27">
        <v>0</v>
      </c>
      <c r="P4468" s="27">
        <v>0</v>
      </c>
      <c r="Q4468" s="27">
        <v>0</v>
      </c>
      <c r="R4468" s="27">
        <v>0</v>
      </c>
      <c r="S4468" s="27">
        <v>0</v>
      </c>
      <c r="T4468" s="27">
        <v>0</v>
      </c>
      <c r="U4468" s="27">
        <v>0</v>
      </c>
      <c r="V4468" s="27">
        <v>0</v>
      </c>
      <c r="W4468" s="27">
        <v>0</v>
      </c>
      <c r="X4468" s="27">
        <v>0</v>
      </c>
      <c r="Y4468" s="27">
        <v>0</v>
      </c>
      <c r="Z4468" s="27">
        <v>0</v>
      </c>
      <c r="AA4468" s="27">
        <v>0</v>
      </c>
      <c r="AB4468" s="27">
        <v>0</v>
      </c>
      <c r="AC4468" s="27">
        <v>0</v>
      </c>
      <c r="AD4468" s="27">
        <v>0</v>
      </c>
      <c r="AE4468" s="27">
        <v>0</v>
      </c>
      <c r="AF4468" s="27">
        <v>0</v>
      </c>
      <c r="AG4468" s="27">
        <v>0</v>
      </c>
      <c r="AH4468" s="27">
        <v>0</v>
      </c>
      <c r="AI4468" s="27">
        <v>0</v>
      </c>
      <c r="AK4468" s="29">
        <f t="shared" si="69"/>
        <v>2.5979574960577185E-3</v>
      </c>
    </row>
    <row r="4469" spans="1:37" x14ac:dyDescent="0.25">
      <c r="A4469">
        <v>4467</v>
      </c>
      <c r="B4469" s="1">
        <v>1.37E-2</v>
      </c>
      <c r="C4469" s="1">
        <v>-6.7861745812492635E-5</v>
      </c>
      <c r="D4469" s="27">
        <v>0.13109548312498592</v>
      </c>
      <c r="E4469" s="27">
        <v>0.11599746841049551</v>
      </c>
      <c r="F4469" s="27">
        <v>7.4019110980705488E-2</v>
      </c>
      <c r="G4469" s="27">
        <v>0.16178530887013615</v>
      </c>
      <c r="H4469" s="27">
        <v>0.10841378502855827</v>
      </c>
      <c r="I4469" s="27">
        <v>7.2638020735806913E-2</v>
      </c>
      <c r="J4469" s="27">
        <v>5.5268099037112814E-2</v>
      </c>
      <c r="K4469" s="27">
        <v>0.12567168152484293</v>
      </c>
      <c r="L4469" s="27">
        <v>5.4205865320098759E-2</v>
      </c>
      <c r="M4469" s="27">
        <v>9.6759113157387347E-2</v>
      </c>
      <c r="N4469" s="27">
        <v>4.1460638098701269E-3</v>
      </c>
      <c r="O4469" s="27">
        <v>0</v>
      </c>
      <c r="P4469" s="27">
        <v>0</v>
      </c>
      <c r="Q4469" s="27">
        <v>0</v>
      </c>
      <c r="R4469" s="27">
        <v>0</v>
      </c>
      <c r="S4469" s="27">
        <v>0</v>
      </c>
      <c r="T4469" s="27">
        <v>0</v>
      </c>
      <c r="U4469" s="27">
        <v>0</v>
      </c>
      <c r="V4469" s="27">
        <v>0</v>
      </c>
      <c r="W4469" s="27">
        <v>0</v>
      </c>
      <c r="X4469" s="27">
        <v>0</v>
      </c>
      <c r="Y4469" s="27">
        <v>0</v>
      </c>
      <c r="Z4469" s="27">
        <v>0</v>
      </c>
      <c r="AA4469" s="27">
        <v>0</v>
      </c>
      <c r="AB4469" s="27">
        <v>0</v>
      </c>
      <c r="AC4469" s="27">
        <v>0</v>
      </c>
      <c r="AD4469" s="27">
        <v>0</v>
      </c>
      <c r="AE4469" s="27">
        <v>0</v>
      </c>
      <c r="AF4469" s="27">
        <v>0</v>
      </c>
      <c r="AG4469" s="27">
        <v>0</v>
      </c>
      <c r="AH4469" s="27">
        <v>0</v>
      </c>
      <c r="AI4469" s="27">
        <v>0</v>
      </c>
      <c r="AK4469" s="29">
        <f t="shared" si="69"/>
        <v>-4.9534121031016521E-3</v>
      </c>
    </row>
    <row r="4470" spans="1:37" x14ac:dyDescent="0.25">
      <c r="A4470">
        <v>4468</v>
      </c>
      <c r="B4470" s="1">
        <v>1.6400000000000001E-2</v>
      </c>
      <c r="C4470" s="1">
        <v>2.2920570854633165E-4</v>
      </c>
      <c r="D4470" s="27">
        <v>9.7639314558752004E-3</v>
      </c>
      <c r="E4470" s="27">
        <v>0.21410994785734916</v>
      </c>
      <c r="F4470" s="27">
        <v>7.0844093912140402E-2</v>
      </c>
      <c r="G4470" s="27">
        <v>0.18703947001517671</v>
      </c>
      <c r="H4470" s="27">
        <v>0.1472270652563103</v>
      </c>
      <c r="I4470" s="27">
        <v>0.15384108495318638</v>
      </c>
      <c r="J4470" s="27">
        <v>4.5087461378058934E-2</v>
      </c>
      <c r="K4470" s="27">
        <v>5.2900957761449777E-2</v>
      </c>
      <c r="L4470" s="27">
        <v>4.8808364929351002E-3</v>
      </c>
      <c r="M4470" s="27">
        <v>2.8758124213434814E-2</v>
      </c>
      <c r="N4470" s="27">
        <v>8.5547026704083318E-2</v>
      </c>
      <c r="O4470" s="27">
        <v>0</v>
      </c>
      <c r="P4470" s="27">
        <v>0</v>
      </c>
      <c r="Q4470" s="27">
        <v>0</v>
      </c>
      <c r="R4470" s="27">
        <v>0</v>
      </c>
      <c r="S4470" s="27">
        <v>0</v>
      </c>
      <c r="T4470" s="27">
        <v>0</v>
      </c>
      <c r="U4470" s="27">
        <v>0</v>
      </c>
      <c r="V4470" s="27">
        <v>0</v>
      </c>
      <c r="W4470" s="27">
        <v>0</v>
      </c>
      <c r="X4470" s="27">
        <v>0</v>
      </c>
      <c r="Y4470" s="27">
        <v>0</v>
      </c>
      <c r="Z4470" s="27">
        <v>0</v>
      </c>
      <c r="AA4470" s="27">
        <v>0</v>
      </c>
      <c r="AB4470" s="27">
        <v>0</v>
      </c>
      <c r="AC4470" s="27">
        <v>0</v>
      </c>
      <c r="AD4470" s="27">
        <v>0</v>
      </c>
      <c r="AE4470" s="27">
        <v>0</v>
      </c>
      <c r="AF4470" s="27">
        <v>0</v>
      </c>
      <c r="AG4470" s="27">
        <v>0</v>
      </c>
      <c r="AH4470" s="27">
        <v>0</v>
      </c>
      <c r="AI4470" s="27">
        <v>0</v>
      </c>
      <c r="AK4470" s="29">
        <f t="shared" si="69"/>
        <v>1.3975957838190953E-2</v>
      </c>
    </row>
    <row r="4471" spans="1:37" x14ac:dyDescent="0.25">
      <c r="A4471">
        <v>4469</v>
      </c>
      <c r="B4471" s="1">
        <v>1.0800000000000001E-2</v>
      </c>
      <c r="C4471" s="1">
        <v>1.8949197137530438E-4</v>
      </c>
      <c r="D4471" s="27">
        <v>3.4329414121324994E-2</v>
      </c>
      <c r="E4471" s="27">
        <v>0.11667130561374082</v>
      </c>
      <c r="F4471" s="27">
        <v>8.4777875619057877E-2</v>
      </c>
      <c r="G4471" s="27">
        <v>0.11189409559607637</v>
      </c>
      <c r="H4471" s="27">
        <v>0.12970318491830155</v>
      </c>
      <c r="I4471" s="27">
        <v>5.2956923724646901E-2</v>
      </c>
      <c r="J4471" s="27">
        <v>2.0302773895280384E-2</v>
      </c>
      <c r="K4471" s="27">
        <v>5.956726597590653E-2</v>
      </c>
      <c r="L4471" s="27">
        <v>0.14526839744837294</v>
      </c>
      <c r="M4471" s="27">
        <v>0.12847827458921782</v>
      </c>
      <c r="N4471" s="27">
        <v>0.11605048849807405</v>
      </c>
      <c r="O4471" s="27">
        <v>0</v>
      </c>
      <c r="P4471" s="27">
        <v>0</v>
      </c>
      <c r="Q4471" s="27">
        <v>0</v>
      </c>
      <c r="R4471" s="27">
        <v>0</v>
      </c>
      <c r="S4471" s="27">
        <v>0</v>
      </c>
      <c r="T4471" s="27">
        <v>0</v>
      </c>
      <c r="U4471" s="27">
        <v>0</v>
      </c>
      <c r="V4471" s="27">
        <v>0</v>
      </c>
      <c r="W4471" s="27">
        <v>0</v>
      </c>
      <c r="X4471" s="27">
        <v>0</v>
      </c>
      <c r="Y4471" s="27">
        <v>0</v>
      </c>
      <c r="Z4471" s="27">
        <v>0</v>
      </c>
      <c r="AA4471" s="27">
        <v>0</v>
      </c>
      <c r="AB4471" s="27">
        <v>0</v>
      </c>
      <c r="AC4471" s="27">
        <v>0</v>
      </c>
      <c r="AD4471" s="27">
        <v>0</v>
      </c>
      <c r="AE4471" s="27">
        <v>0</v>
      </c>
      <c r="AF4471" s="27">
        <v>0</v>
      </c>
      <c r="AG4471" s="27">
        <v>0</v>
      </c>
      <c r="AH4471" s="27">
        <v>0</v>
      </c>
      <c r="AI4471" s="27">
        <v>0</v>
      </c>
      <c r="AK4471" s="29">
        <f t="shared" si="69"/>
        <v>1.7545552905120776E-2</v>
      </c>
    </row>
    <row r="4472" spans="1:37" x14ac:dyDescent="0.25">
      <c r="A4472">
        <v>4470</v>
      </c>
      <c r="B4472" s="1">
        <v>1.14E-2</v>
      </c>
      <c r="C4472" s="1">
        <v>3.8190571557892905E-5</v>
      </c>
      <c r="D4472" s="27">
        <v>9.1642143340073381E-2</v>
      </c>
      <c r="E4472" s="27">
        <v>8.5150617733177308E-2</v>
      </c>
      <c r="F4472" s="27">
        <v>6.0691904009919917E-2</v>
      </c>
      <c r="G4472" s="27">
        <v>0.13759427501549096</v>
      </c>
      <c r="H4472" s="27">
        <v>6.5229621498092735E-2</v>
      </c>
      <c r="I4472" s="27">
        <v>0.13088569463849792</v>
      </c>
      <c r="J4472" s="27">
        <v>7.8815974705302966E-2</v>
      </c>
      <c r="K4472" s="27">
        <v>5.4716525177894514E-2</v>
      </c>
      <c r="L4472" s="27">
        <v>5.3419856867728918E-2</v>
      </c>
      <c r="M4472" s="27">
        <v>0.14313510014432235</v>
      </c>
      <c r="N4472" s="27">
        <v>9.8718286869499156E-2</v>
      </c>
      <c r="O4472" s="27">
        <v>0</v>
      </c>
      <c r="P4472" s="27">
        <v>0</v>
      </c>
      <c r="Q4472" s="27">
        <v>0</v>
      </c>
      <c r="R4472" s="27">
        <v>0</v>
      </c>
      <c r="S4472" s="27">
        <v>0</v>
      </c>
      <c r="T4472" s="27">
        <v>0</v>
      </c>
      <c r="U4472" s="27">
        <v>0</v>
      </c>
      <c r="V4472" s="27">
        <v>0</v>
      </c>
      <c r="W4472" s="27">
        <v>0</v>
      </c>
      <c r="X4472" s="27">
        <v>0</v>
      </c>
      <c r="Y4472" s="27">
        <v>0</v>
      </c>
      <c r="Z4472" s="27">
        <v>0</v>
      </c>
      <c r="AA4472" s="27">
        <v>0</v>
      </c>
      <c r="AB4472" s="27">
        <v>0</v>
      </c>
      <c r="AC4472" s="27">
        <v>0</v>
      </c>
      <c r="AD4472" s="27">
        <v>0</v>
      </c>
      <c r="AE4472" s="27">
        <v>0</v>
      </c>
      <c r="AF4472" s="27">
        <v>0</v>
      </c>
      <c r="AG4472" s="27">
        <v>0</v>
      </c>
      <c r="AH4472" s="27">
        <v>0</v>
      </c>
      <c r="AI4472" s="27">
        <v>0</v>
      </c>
      <c r="AK4472" s="29">
        <f t="shared" si="69"/>
        <v>3.3500501366572721E-3</v>
      </c>
    </row>
    <row r="4473" spans="1:37" x14ac:dyDescent="0.25">
      <c r="A4473">
        <v>4471</v>
      </c>
      <c r="B4473" s="1">
        <v>1.17E-2</v>
      </c>
      <c r="C4473" s="1">
        <v>-2.2733908327937061E-4</v>
      </c>
      <c r="D4473" s="27">
        <v>0.14605961618224345</v>
      </c>
      <c r="E4473" s="27">
        <v>5.5669506748792487E-2</v>
      </c>
      <c r="F4473" s="27">
        <v>0.13007113238600176</v>
      </c>
      <c r="G4473" s="27">
        <v>0.11525525092457858</v>
      </c>
      <c r="H4473" s="27">
        <v>3.7550562358885181E-2</v>
      </c>
      <c r="I4473" s="27">
        <v>0.12142810219221056</v>
      </c>
      <c r="J4473" s="27">
        <v>4.6082474962556623E-2</v>
      </c>
      <c r="K4473" s="27">
        <v>8.0387686027069319E-2</v>
      </c>
      <c r="L4473" s="27">
        <v>6.4023855670383668E-3</v>
      </c>
      <c r="M4473" s="27">
        <v>0.12162472026482415</v>
      </c>
      <c r="N4473" s="27">
        <v>0.13946856238579966</v>
      </c>
      <c r="O4473" s="27">
        <v>0</v>
      </c>
      <c r="P4473" s="27">
        <v>0</v>
      </c>
      <c r="Q4473" s="27">
        <v>0</v>
      </c>
      <c r="R4473" s="27">
        <v>0</v>
      </c>
      <c r="S4473" s="27">
        <v>0</v>
      </c>
      <c r="T4473" s="27">
        <v>0</v>
      </c>
      <c r="U4473" s="27">
        <v>0</v>
      </c>
      <c r="V4473" s="27">
        <v>0</v>
      </c>
      <c r="W4473" s="27">
        <v>0</v>
      </c>
      <c r="X4473" s="27">
        <v>0</v>
      </c>
      <c r="Y4473" s="27">
        <v>0</v>
      </c>
      <c r="Z4473" s="27">
        <v>0</v>
      </c>
      <c r="AA4473" s="27">
        <v>0</v>
      </c>
      <c r="AB4473" s="27">
        <v>0</v>
      </c>
      <c r="AC4473" s="27">
        <v>0</v>
      </c>
      <c r="AD4473" s="27">
        <v>0</v>
      </c>
      <c r="AE4473" s="27">
        <v>0</v>
      </c>
      <c r="AF4473" s="27">
        <v>0</v>
      </c>
      <c r="AG4473" s="27">
        <v>0</v>
      </c>
      <c r="AH4473" s="27">
        <v>0</v>
      </c>
      <c r="AI4473" s="27">
        <v>0</v>
      </c>
      <c r="AK4473" s="29">
        <f t="shared" si="69"/>
        <v>-1.9430690878578682E-2</v>
      </c>
    </row>
    <row r="4474" spans="1:37" x14ac:dyDescent="0.25">
      <c r="A4474">
        <v>4472</v>
      </c>
      <c r="B4474" s="1">
        <v>1.2999999999999999E-2</v>
      </c>
      <c r="C4474" s="1">
        <v>3.8572730480885154E-5</v>
      </c>
      <c r="D4474" s="27">
        <v>0.11306665587002197</v>
      </c>
      <c r="E4474" s="27">
        <v>0.11529741469180196</v>
      </c>
      <c r="F4474" s="27">
        <v>8.0728101895114951E-2</v>
      </c>
      <c r="G4474" s="27">
        <v>0.11814815693504611</v>
      </c>
      <c r="H4474" s="27">
        <v>8.1925185863061398E-2</v>
      </c>
      <c r="I4474" s="27">
        <v>8.6968343225618999E-2</v>
      </c>
      <c r="J4474" s="27">
        <v>0.11224261731489761</v>
      </c>
      <c r="K4474" s="27">
        <v>9.9525014206205173E-2</v>
      </c>
      <c r="L4474" s="27">
        <v>7.2665845229278103E-2</v>
      </c>
      <c r="M4474" s="27">
        <v>7.0300835261707606E-2</v>
      </c>
      <c r="N4474" s="27">
        <v>4.9131829507245969E-2</v>
      </c>
      <c r="O4474" s="27">
        <v>0</v>
      </c>
      <c r="P4474" s="27">
        <v>0</v>
      </c>
      <c r="Q4474" s="27">
        <v>0</v>
      </c>
      <c r="R4474" s="27">
        <v>0</v>
      </c>
      <c r="S4474" s="27">
        <v>0</v>
      </c>
      <c r="T4474" s="27">
        <v>0</v>
      </c>
      <c r="U4474" s="27">
        <v>0</v>
      </c>
      <c r="V4474" s="27">
        <v>0</v>
      </c>
      <c r="W4474" s="27">
        <v>0</v>
      </c>
      <c r="X4474" s="27">
        <v>0</v>
      </c>
      <c r="Y4474" s="27">
        <v>0</v>
      </c>
      <c r="Z4474" s="27">
        <v>0</v>
      </c>
      <c r="AA4474" s="27">
        <v>0</v>
      </c>
      <c r="AB4474" s="27">
        <v>0</v>
      </c>
      <c r="AC4474" s="27">
        <v>0</v>
      </c>
      <c r="AD4474" s="27">
        <v>0</v>
      </c>
      <c r="AE4474" s="27">
        <v>0</v>
      </c>
      <c r="AF4474" s="27">
        <v>0</v>
      </c>
      <c r="AG4474" s="27">
        <v>0</v>
      </c>
      <c r="AH4474" s="27">
        <v>0</v>
      </c>
      <c r="AI4474" s="27">
        <v>0</v>
      </c>
      <c r="AK4474" s="29">
        <f t="shared" si="69"/>
        <v>2.9671331139142429E-3</v>
      </c>
    </row>
    <row r="4475" spans="1:37" x14ac:dyDescent="0.25">
      <c r="A4475">
        <v>4473</v>
      </c>
      <c r="B4475" s="1">
        <v>1.2E-2</v>
      </c>
      <c r="C4475" s="1">
        <v>-2.9783824963417176E-4</v>
      </c>
      <c r="D4475" s="27">
        <v>0.12495061807294894</v>
      </c>
      <c r="E4475" s="27">
        <v>5.4871240101740007E-2</v>
      </c>
      <c r="F4475" s="27">
        <v>0.16836432033455936</v>
      </c>
      <c r="G4475" s="27">
        <v>3.0050694865249354E-2</v>
      </c>
      <c r="H4475" s="27">
        <v>8.0403135701566583E-3</v>
      </c>
      <c r="I4475" s="27">
        <v>0.17063671809007708</v>
      </c>
      <c r="J4475" s="27">
        <v>7.6764080795583292E-2</v>
      </c>
      <c r="K4475" s="27">
        <v>8.8488810531650502E-2</v>
      </c>
      <c r="L4475" s="27">
        <v>2.4351160116768467E-2</v>
      </c>
      <c r="M4475" s="27">
        <v>8.7210942653580939E-2</v>
      </c>
      <c r="N4475" s="27">
        <v>0.16627110086768546</v>
      </c>
      <c r="O4475" s="27">
        <v>0</v>
      </c>
      <c r="P4475" s="27">
        <v>0</v>
      </c>
      <c r="Q4475" s="27">
        <v>0</v>
      </c>
      <c r="R4475" s="27">
        <v>0</v>
      </c>
      <c r="S4475" s="27">
        <v>0</v>
      </c>
      <c r="T4475" s="27">
        <v>0</v>
      </c>
      <c r="U4475" s="27">
        <v>0</v>
      </c>
      <c r="V4475" s="27">
        <v>0</v>
      </c>
      <c r="W4475" s="27">
        <v>0</v>
      </c>
      <c r="X4475" s="27">
        <v>0</v>
      </c>
      <c r="Y4475" s="27">
        <v>0</v>
      </c>
      <c r="Z4475" s="27">
        <v>0</v>
      </c>
      <c r="AA4475" s="27">
        <v>0</v>
      </c>
      <c r="AB4475" s="27">
        <v>0</v>
      </c>
      <c r="AC4475" s="27">
        <v>0</v>
      </c>
      <c r="AD4475" s="27">
        <v>0</v>
      </c>
      <c r="AE4475" s="27">
        <v>0</v>
      </c>
      <c r="AF4475" s="27">
        <v>0</v>
      </c>
      <c r="AG4475" s="27">
        <v>0</v>
      </c>
      <c r="AH4475" s="27">
        <v>0</v>
      </c>
      <c r="AI4475" s="27">
        <v>0</v>
      </c>
      <c r="AK4475" s="29">
        <f t="shared" si="69"/>
        <v>-2.4819854136180979E-2</v>
      </c>
    </row>
    <row r="4476" spans="1:37" x14ac:dyDescent="0.25">
      <c r="A4476">
        <v>4474</v>
      </c>
      <c r="B4476" s="1">
        <v>1.2200000000000001E-2</v>
      </c>
      <c r="C4476" s="1">
        <v>5.8884809762537976E-5</v>
      </c>
      <c r="D4476" s="27">
        <v>7.7613098792913671E-2</v>
      </c>
      <c r="E4476" s="27">
        <v>0.12626009161018242</v>
      </c>
      <c r="F4476" s="27">
        <v>7.8499942689138208E-2</v>
      </c>
      <c r="G4476" s="27">
        <v>0.1171045077529537</v>
      </c>
      <c r="H4476" s="27">
        <v>7.1025855980714703E-2</v>
      </c>
      <c r="I4476" s="27">
        <v>8.6165102466642121E-2</v>
      </c>
      <c r="J4476" s="27">
        <v>5.2603697664456515E-2</v>
      </c>
      <c r="K4476" s="27">
        <v>9.1856789989341478E-2</v>
      </c>
      <c r="L4476" s="27">
        <v>6.8667064240742051E-2</v>
      </c>
      <c r="M4476" s="27">
        <v>0.10484425123964652</v>
      </c>
      <c r="N4476" s="27">
        <v>0.12535959757326864</v>
      </c>
      <c r="O4476" s="27">
        <v>0</v>
      </c>
      <c r="P4476" s="27">
        <v>0</v>
      </c>
      <c r="Q4476" s="27">
        <v>0</v>
      </c>
      <c r="R4476" s="27">
        <v>0</v>
      </c>
      <c r="S4476" s="27">
        <v>0</v>
      </c>
      <c r="T4476" s="27">
        <v>0</v>
      </c>
      <c r="U4476" s="27">
        <v>0</v>
      </c>
      <c r="V4476" s="27">
        <v>0</v>
      </c>
      <c r="W4476" s="27">
        <v>0</v>
      </c>
      <c r="X4476" s="27">
        <v>0</v>
      </c>
      <c r="Y4476" s="27">
        <v>0</v>
      </c>
      <c r="Z4476" s="27">
        <v>0</v>
      </c>
      <c r="AA4476" s="27">
        <v>0</v>
      </c>
      <c r="AB4476" s="27">
        <v>0</v>
      </c>
      <c r="AC4476" s="27">
        <v>0</v>
      </c>
      <c r="AD4476" s="27">
        <v>0</v>
      </c>
      <c r="AE4476" s="27">
        <v>0</v>
      </c>
      <c r="AF4476" s="27">
        <v>0</v>
      </c>
      <c r="AG4476" s="27">
        <v>0</v>
      </c>
      <c r="AH4476" s="27">
        <v>0</v>
      </c>
      <c r="AI4476" s="27">
        <v>0</v>
      </c>
      <c r="AK4476" s="29">
        <f t="shared" si="69"/>
        <v>4.8266237510277022E-3</v>
      </c>
    </row>
    <row r="4477" spans="1:37" x14ac:dyDescent="0.25">
      <c r="A4477">
        <v>4475</v>
      </c>
      <c r="B4477" s="1">
        <v>1.0800000000000001E-2</v>
      </c>
      <c r="C4477" s="1">
        <v>-2.1710849862164661E-4</v>
      </c>
      <c r="D4477" s="27">
        <v>4.7774406492591577E-2</v>
      </c>
      <c r="E4477" s="27">
        <v>2.1503921032156842E-2</v>
      </c>
      <c r="F4477" s="27">
        <v>0.10729176250819701</v>
      </c>
      <c r="G4477" s="27">
        <v>5.8448700758764377E-2</v>
      </c>
      <c r="H4477" s="27">
        <v>9.9161891306888059E-2</v>
      </c>
      <c r="I4477" s="27">
        <v>4.1990695886263162E-2</v>
      </c>
      <c r="J4477" s="27">
        <v>0.11369033373348275</v>
      </c>
      <c r="K4477" s="27">
        <v>0.17131152763839788</v>
      </c>
      <c r="L4477" s="27">
        <v>0.12787969443398717</v>
      </c>
      <c r="M4477" s="27">
        <v>6.353101836226159E-2</v>
      </c>
      <c r="N4477" s="27">
        <v>0.1474160478470096</v>
      </c>
      <c r="O4477" s="27">
        <v>0</v>
      </c>
      <c r="P4477" s="27">
        <v>0</v>
      </c>
      <c r="Q4477" s="27">
        <v>0</v>
      </c>
      <c r="R4477" s="27">
        <v>0</v>
      </c>
      <c r="S4477" s="27">
        <v>0</v>
      </c>
      <c r="T4477" s="27">
        <v>0</v>
      </c>
      <c r="U4477" s="27">
        <v>0</v>
      </c>
      <c r="V4477" s="27">
        <v>0</v>
      </c>
      <c r="W4477" s="27">
        <v>0</v>
      </c>
      <c r="X4477" s="27">
        <v>0</v>
      </c>
      <c r="Y4477" s="27">
        <v>0</v>
      </c>
      <c r="Z4477" s="27">
        <v>0</v>
      </c>
      <c r="AA4477" s="27">
        <v>0</v>
      </c>
      <c r="AB4477" s="27">
        <v>0</v>
      </c>
      <c r="AC4477" s="27">
        <v>0</v>
      </c>
      <c r="AD4477" s="27">
        <v>0</v>
      </c>
      <c r="AE4477" s="27">
        <v>0</v>
      </c>
      <c r="AF4477" s="27">
        <v>0</v>
      </c>
      <c r="AG4477" s="27">
        <v>0</v>
      </c>
      <c r="AH4477" s="27">
        <v>0</v>
      </c>
      <c r="AI4477" s="27">
        <v>0</v>
      </c>
      <c r="AK4477" s="29">
        <f t="shared" si="69"/>
        <v>-2.0102638761263576E-2</v>
      </c>
    </row>
    <row r="4478" spans="1:37" x14ac:dyDescent="0.25">
      <c r="A4478">
        <v>4476</v>
      </c>
      <c r="B4478" s="1">
        <v>1.5699999999999999E-2</v>
      </c>
      <c r="C4478" s="1">
        <v>1.2829893370404062E-4</v>
      </c>
      <c r="D4478" s="27">
        <v>0.15787359960365829</v>
      </c>
      <c r="E4478" s="27">
        <v>0.19967826508900702</v>
      </c>
      <c r="F4478" s="27">
        <v>0.12729085209714355</v>
      </c>
      <c r="G4478" s="27">
        <v>0.14832673842191454</v>
      </c>
      <c r="H4478" s="27">
        <v>3.5445554713778867E-2</v>
      </c>
      <c r="I4478" s="27">
        <v>4.4703558841094448E-2</v>
      </c>
      <c r="J4478" s="27">
        <v>6.4586614326844524E-2</v>
      </c>
      <c r="K4478" s="27">
        <v>8.3646579398701418E-2</v>
      </c>
      <c r="L4478" s="27">
        <v>3.1626688432585706E-3</v>
      </c>
      <c r="M4478" s="27">
        <v>4.634291322705663E-2</v>
      </c>
      <c r="N4478" s="27">
        <v>8.8942655437542192E-2</v>
      </c>
      <c r="O4478" s="27">
        <v>0</v>
      </c>
      <c r="P4478" s="27">
        <v>0</v>
      </c>
      <c r="Q4478" s="27">
        <v>0</v>
      </c>
      <c r="R4478" s="27">
        <v>0</v>
      </c>
      <c r="S4478" s="27">
        <v>0</v>
      </c>
      <c r="T4478" s="27">
        <v>0</v>
      </c>
      <c r="U4478" s="27">
        <v>0</v>
      </c>
      <c r="V4478" s="27">
        <v>0</v>
      </c>
      <c r="W4478" s="27">
        <v>0</v>
      </c>
      <c r="X4478" s="27">
        <v>0</v>
      </c>
      <c r="Y4478" s="27">
        <v>0</v>
      </c>
      <c r="Z4478" s="27">
        <v>0</v>
      </c>
      <c r="AA4478" s="27">
        <v>0</v>
      </c>
      <c r="AB4478" s="27">
        <v>0</v>
      </c>
      <c r="AC4478" s="27">
        <v>0</v>
      </c>
      <c r="AD4478" s="27">
        <v>0</v>
      </c>
      <c r="AE4478" s="27">
        <v>0</v>
      </c>
      <c r="AF4478" s="27">
        <v>0</v>
      </c>
      <c r="AG4478" s="27">
        <v>0</v>
      </c>
      <c r="AH4478" s="27">
        <v>0</v>
      </c>
      <c r="AI4478" s="27">
        <v>0</v>
      </c>
      <c r="AK4478" s="29">
        <f t="shared" si="69"/>
        <v>8.1719066053529063E-3</v>
      </c>
    </row>
    <row r="4479" spans="1:37" x14ac:dyDescent="0.25">
      <c r="A4479">
        <v>4477</v>
      </c>
      <c r="B4479" s="1">
        <v>1.21E-2</v>
      </c>
      <c r="C4479" s="1">
        <v>1.8623708695132311E-5</v>
      </c>
      <c r="D4479" s="27">
        <v>0.12948069043149094</v>
      </c>
      <c r="E4479" s="27">
        <v>0.1124963857114461</v>
      </c>
      <c r="F4479" s="27">
        <v>0.11738181449343371</v>
      </c>
      <c r="G4479" s="27">
        <v>0.10237001772730799</v>
      </c>
      <c r="H4479" s="27">
        <v>0.10116225038519541</v>
      </c>
      <c r="I4479" s="27">
        <v>8.4973835125049024E-2</v>
      </c>
      <c r="J4479" s="27">
        <v>6.2948082368398231E-2</v>
      </c>
      <c r="K4479" s="27">
        <v>5.5860425279035522E-2</v>
      </c>
      <c r="L4479" s="27">
        <v>3.756963053700476E-2</v>
      </c>
      <c r="M4479" s="27">
        <v>0.12503821482151367</v>
      </c>
      <c r="N4479" s="27">
        <v>7.0718653120124542E-2</v>
      </c>
      <c r="O4479" s="27">
        <v>0</v>
      </c>
      <c r="P4479" s="27">
        <v>0</v>
      </c>
      <c r="Q4479" s="27">
        <v>0</v>
      </c>
      <c r="R4479" s="27">
        <v>0</v>
      </c>
      <c r="S4479" s="27">
        <v>0</v>
      </c>
      <c r="T4479" s="27">
        <v>0</v>
      </c>
      <c r="U4479" s="27">
        <v>0</v>
      </c>
      <c r="V4479" s="27">
        <v>0</v>
      </c>
      <c r="W4479" s="27">
        <v>0</v>
      </c>
      <c r="X4479" s="27">
        <v>0</v>
      </c>
      <c r="Y4479" s="27">
        <v>0</v>
      </c>
      <c r="Z4479" s="27">
        <v>0</v>
      </c>
      <c r="AA4479" s="27">
        <v>0</v>
      </c>
      <c r="AB4479" s="27">
        <v>0</v>
      </c>
      <c r="AC4479" s="27">
        <v>0</v>
      </c>
      <c r="AD4479" s="27">
        <v>0</v>
      </c>
      <c r="AE4479" s="27">
        <v>0</v>
      </c>
      <c r="AF4479" s="27">
        <v>0</v>
      </c>
      <c r="AG4479" s="27">
        <v>0</v>
      </c>
      <c r="AH4479" s="27">
        <v>0</v>
      </c>
      <c r="AI4479" s="27">
        <v>0</v>
      </c>
      <c r="AK4479" s="29">
        <f t="shared" si="69"/>
        <v>1.5391494789365546E-3</v>
      </c>
    </row>
    <row r="4480" spans="1:37" x14ac:dyDescent="0.25">
      <c r="A4480">
        <v>4478</v>
      </c>
      <c r="B4480" s="1">
        <v>1.26E-2</v>
      </c>
      <c r="C4480" s="1">
        <v>2.9809455094412327E-4</v>
      </c>
      <c r="D4480" s="27">
        <v>1.2094299153049834E-2</v>
      </c>
      <c r="E4480" s="27">
        <v>0.11957497480108117</v>
      </c>
      <c r="F4480" s="27">
        <v>4.3134500151010086E-2</v>
      </c>
      <c r="G4480" s="27">
        <v>0.14709606898460467</v>
      </c>
      <c r="H4480" s="27">
        <v>0.13100258603697099</v>
      </c>
      <c r="I4480" s="27">
        <v>0.11747070504299527</v>
      </c>
      <c r="J4480" s="27">
        <v>0.16953430284503071</v>
      </c>
      <c r="K4480" s="27">
        <v>1.9847576063307597E-2</v>
      </c>
      <c r="L4480" s="27">
        <v>3.0244922305155207E-2</v>
      </c>
      <c r="M4480" s="27">
        <v>8.9721989992633644E-2</v>
      </c>
      <c r="N4480" s="27">
        <v>0.12027807462416086</v>
      </c>
      <c r="O4480" s="27">
        <v>0</v>
      </c>
      <c r="P4480" s="27">
        <v>0</v>
      </c>
      <c r="Q4480" s="27">
        <v>0</v>
      </c>
      <c r="R4480" s="27">
        <v>0</v>
      </c>
      <c r="S4480" s="27">
        <v>0</v>
      </c>
      <c r="T4480" s="27">
        <v>0</v>
      </c>
      <c r="U4480" s="27">
        <v>0</v>
      </c>
      <c r="V4480" s="27">
        <v>0</v>
      </c>
      <c r="W4480" s="27">
        <v>0</v>
      </c>
      <c r="X4480" s="27">
        <v>0</v>
      </c>
      <c r="Y4480" s="27">
        <v>0</v>
      </c>
      <c r="Z4480" s="27">
        <v>0</v>
      </c>
      <c r="AA4480" s="27">
        <v>0</v>
      </c>
      <c r="AB4480" s="27">
        <v>0</v>
      </c>
      <c r="AC4480" s="27">
        <v>0</v>
      </c>
      <c r="AD4480" s="27">
        <v>0</v>
      </c>
      <c r="AE4480" s="27">
        <v>0</v>
      </c>
      <c r="AF4480" s="27">
        <v>0</v>
      </c>
      <c r="AG4480" s="27">
        <v>0</v>
      </c>
      <c r="AH4480" s="27">
        <v>0</v>
      </c>
      <c r="AI4480" s="27">
        <v>0</v>
      </c>
      <c r="AK4480" s="29">
        <f t="shared" si="69"/>
        <v>2.3658297693978037E-2</v>
      </c>
    </row>
    <row r="4481" spans="1:37" x14ac:dyDescent="0.25">
      <c r="A4481">
        <v>4479</v>
      </c>
      <c r="B4481" s="1">
        <v>1.21E-2</v>
      </c>
      <c r="C4481" s="1">
        <v>1.8075608234791198E-4</v>
      </c>
      <c r="D4481" s="27">
        <v>0.13266108516564523</v>
      </c>
      <c r="E4481" s="27">
        <v>0.11026798787999627</v>
      </c>
      <c r="F4481" s="27">
        <v>1.7003415635818933E-2</v>
      </c>
      <c r="G4481" s="27">
        <v>2.4582902310111822E-2</v>
      </c>
      <c r="H4481" s="27">
        <v>0.14686469527169427</v>
      </c>
      <c r="I4481" s="27">
        <v>0.170214227205227</v>
      </c>
      <c r="J4481" s="27">
        <v>0.1412433458431791</v>
      </c>
      <c r="K4481" s="27">
        <v>1.9380579894328159E-2</v>
      </c>
      <c r="L4481" s="27">
        <v>1.3971883009824155E-2</v>
      </c>
      <c r="M4481" s="27">
        <v>0.11625369749762318</v>
      </c>
      <c r="N4481" s="27">
        <v>0.1075561802865518</v>
      </c>
      <c r="O4481" s="27">
        <v>0</v>
      </c>
      <c r="P4481" s="27">
        <v>0</v>
      </c>
      <c r="Q4481" s="27">
        <v>0</v>
      </c>
      <c r="R4481" s="27">
        <v>0</v>
      </c>
      <c r="S4481" s="27">
        <v>0</v>
      </c>
      <c r="T4481" s="27">
        <v>0</v>
      </c>
      <c r="U4481" s="27">
        <v>0</v>
      </c>
      <c r="V4481" s="27">
        <v>0</v>
      </c>
      <c r="W4481" s="27">
        <v>0</v>
      </c>
      <c r="X4481" s="27">
        <v>0</v>
      </c>
      <c r="Y4481" s="27">
        <v>0</v>
      </c>
      <c r="Z4481" s="27">
        <v>0</v>
      </c>
      <c r="AA4481" s="27">
        <v>0</v>
      </c>
      <c r="AB4481" s="27">
        <v>0</v>
      </c>
      <c r="AC4481" s="27">
        <v>0</v>
      </c>
      <c r="AD4481" s="27">
        <v>0</v>
      </c>
      <c r="AE4481" s="27">
        <v>0</v>
      </c>
      <c r="AF4481" s="27">
        <v>0</v>
      </c>
      <c r="AG4481" s="27">
        <v>0</v>
      </c>
      <c r="AH4481" s="27">
        <v>0</v>
      </c>
      <c r="AI4481" s="27">
        <v>0</v>
      </c>
      <c r="AK4481" s="29">
        <f t="shared" si="69"/>
        <v>1.4938519202306776E-2</v>
      </c>
    </row>
    <row r="4482" spans="1:37" x14ac:dyDescent="0.25">
      <c r="A4482">
        <v>4480</v>
      </c>
      <c r="B4482" s="1">
        <v>9.4999999999999998E-3</v>
      </c>
      <c r="C4482" s="1">
        <v>1.8659882137601116E-4</v>
      </c>
      <c r="D4482" s="27">
        <v>3.7364814471778841E-2</v>
      </c>
      <c r="E4482" s="27">
        <v>2.21243622714212E-2</v>
      </c>
      <c r="F4482" s="27">
        <v>6.4834978273365304E-2</v>
      </c>
      <c r="G4482" s="27">
        <v>9.8587608351842673E-2</v>
      </c>
      <c r="H4482" s="27">
        <v>0.16729293293209282</v>
      </c>
      <c r="I4482" s="27">
        <v>0.11812758666507872</v>
      </c>
      <c r="J4482" s="27">
        <v>8.7847943526092334E-2</v>
      </c>
      <c r="K4482" s="27">
        <v>2.5140460276046944E-3</v>
      </c>
      <c r="L4482" s="27">
        <v>0.18727678486079335</v>
      </c>
      <c r="M4482" s="27">
        <v>9.1199778654359603E-2</v>
      </c>
      <c r="N4482" s="27">
        <v>0.12282916396557043</v>
      </c>
      <c r="O4482" s="27">
        <v>0</v>
      </c>
      <c r="P4482" s="27">
        <v>0</v>
      </c>
      <c r="Q4482" s="27">
        <v>0</v>
      </c>
      <c r="R4482" s="27">
        <v>0</v>
      </c>
      <c r="S4482" s="27">
        <v>0</v>
      </c>
      <c r="T4482" s="27">
        <v>0</v>
      </c>
      <c r="U4482" s="27">
        <v>0</v>
      </c>
      <c r="V4482" s="27">
        <v>0</v>
      </c>
      <c r="W4482" s="27">
        <v>0</v>
      </c>
      <c r="X4482" s="27">
        <v>0</v>
      </c>
      <c r="Y4482" s="27">
        <v>0</v>
      </c>
      <c r="Z4482" s="27">
        <v>0</v>
      </c>
      <c r="AA4482" s="27">
        <v>0</v>
      </c>
      <c r="AB4482" s="27">
        <v>0</v>
      </c>
      <c r="AC4482" s="27">
        <v>0</v>
      </c>
      <c r="AD4482" s="27">
        <v>0</v>
      </c>
      <c r="AE4482" s="27">
        <v>0</v>
      </c>
      <c r="AF4482" s="27">
        <v>0</v>
      </c>
      <c r="AG4482" s="27">
        <v>0</v>
      </c>
      <c r="AH4482" s="27">
        <v>0</v>
      </c>
      <c r="AI4482" s="27">
        <v>0</v>
      </c>
      <c r="AK4482" s="29">
        <f t="shared" si="69"/>
        <v>1.9641981197474859E-2</v>
      </c>
    </row>
    <row r="4483" spans="1:37" x14ac:dyDescent="0.25">
      <c r="A4483">
        <v>4481</v>
      </c>
      <c r="B4483" s="1">
        <v>1.3299999999999999E-2</v>
      </c>
      <c r="C4483" s="1">
        <v>-2.7719761601932363E-4</v>
      </c>
      <c r="D4483" s="27">
        <v>9.1442117997131825E-2</v>
      </c>
      <c r="E4483" s="27">
        <v>1.9788347350833541E-2</v>
      </c>
      <c r="F4483" s="27">
        <v>0.1381098951716089</v>
      </c>
      <c r="G4483" s="27">
        <v>0.17485491621432023</v>
      </c>
      <c r="H4483" s="27">
        <v>0.16102644575845301</v>
      </c>
      <c r="I4483" s="27">
        <v>1.1030364751777585E-2</v>
      </c>
      <c r="J4483" s="27">
        <v>0.15351404029299595</v>
      </c>
      <c r="K4483" s="27">
        <v>0.15752163010613676</v>
      </c>
      <c r="L4483" s="27">
        <v>3.5103971243949081E-2</v>
      </c>
      <c r="M4483" s="27">
        <v>3.7629212572813674E-2</v>
      </c>
      <c r="N4483" s="27">
        <v>1.9979058539979274E-2</v>
      </c>
      <c r="O4483" s="27">
        <v>0</v>
      </c>
      <c r="P4483" s="27">
        <v>0</v>
      </c>
      <c r="Q4483" s="27">
        <v>0</v>
      </c>
      <c r="R4483" s="27">
        <v>0</v>
      </c>
      <c r="S4483" s="27">
        <v>0</v>
      </c>
      <c r="T4483" s="27">
        <v>0</v>
      </c>
      <c r="U4483" s="27">
        <v>0</v>
      </c>
      <c r="V4483" s="27">
        <v>0</v>
      </c>
      <c r="W4483" s="27">
        <v>0</v>
      </c>
      <c r="X4483" s="27">
        <v>0</v>
      </c>
      <c r="Y4483" s="27">
        <v>0</v>
      </c>
      <c r="Z4483" s="27">
        <v>0</v>
      </c>
      <c r="AA4483" s="27">
        <v>0</v>
      </c>
      <c r="AB4483" s="27">
        <v>0</v>
      </c>
      <c r="AC4483" s="27">
        <v>0</v>
      </c>
      <c r="AD4483" s="27">
        <v>0</v>
      </c>
      <c r="AE4483" s="27">
        <v>0</v>
      </c>
      <c r="AF4483" s="27">
        <v>0</v>
      </c>
      <c r="AG4483" s="27">
        <v>0</v>
      </c>
      <c r="AH4483" s="27">
        <v>0</v>
      </c>
      <c r="AI4483" s="27">
        <v>0</v>
      </c>
      <c r="AK4483" s="29">
        <f t="shared" si="69"/>
        <v>-2.08419260164905E-2</v>
      </c>
    </row>
    <row r="4484" spans="1:37" x14ac:dyDescent="0.25">
      <c r="A4484">
        <v>4482</v>
      </c>
      <c r="B4484" s="1">
        <v>8.6E-3</v>
      </c>
      <c r="C4484" s="1">
        <v>1.7288379871786889E-4</v>
      </c>
      <c r="D4484" s="27">
        <v>0.11059360600919485</v>
      </c>
      <c r="E4484" s="27">
        <v>1.5265205528122263E-2</v>
      </c>
      <c r="F4484" s="27">
        <v>7.4143356440251468E-2</v>
      </c>
      <c r="G4484" s="27">
        <v>8.401555466732101E-2</v>
      </c>
      <c r="H4484" s="27">
        <v>0.16457427530655638</v>
      </c>
      <c r="I4484" s="27">
        <v>2.5030703807619698E-2</v>
      </c>
      <c r="J4484" s="27">
        <v>0.10484384356733267</v>
      </c>
      <c r="K4484" s="27">
        <v>1.1893550418265042E-2</v>
      </c>
      <c r="L4484" s="27">
        <v>0.14215971055477081</v>
      </c>
      <c r="M4484" s="27">
        <v>0.15121604142297509</v>
      </c>
      <c r="N4484" s="27">
        <v>0.11626415227759071</v>
      </c>
      <c r="O4484" s="27">
        <v>0</v>
      </c>
      <c r="P4484" s="27">
        <v>0</v>
      </c>
      <c r="Q4484" s="27">
        <v>0</v>
      </c>
      <c r="R4484" s="27">
        <v>0</v>
      </c>
      <c r="S4484" s="27">
        <v>0</v>
      </c>
      <c r="T4484" s="27">
        <v>0</v>
      </c>
      <c r="U4484" s="27">
        <v>0</v>
      </c>
      <c r="V4484" s="27">
        <v>0</v>
      </c>
      <c r="W4484" s="27">
        <v>0</v>
      </c>
      <c r="X4484" s="27">
        <v>0</v>
      </c>
      <c r="Y4484" s="27">
        <v>0</v>
      </c>
      <c r="Z4484" s="27">
        <v>0</v>
      </c>
      <c r="AA4484" s="27">
        <v>0</v>
      </c>
      <c r="AB4484" s="27">
        <v>0</v>
      </c>
      <c r="AC4484" s="27">
        <v>0</v>
      </c>
      <c r="AD4484" s="27">
        <v>0</v>
      </c>
      <c r="AE4484" s="27">
        <v>0</v>
      </c>
      <c r="AF4484" s="27">
        <v>0</v>
      </c>
      <c r="AG4484" s="27">
        <v>0</v>
      </c>
      <c r="AH4484" s="27">
        <v>0</v>
      </c>
      <c r="AI4484" s="27">
        <v>0</v>
      </c>
      <c r="AK4484" s="29">
        <f t="shared" ref="AK4484:AK4547" si="70">C4484/B4484</f>
        <v>2.0102767292775454E-2</v>
      </c>
    </row>
    <row r="4485" spans="1:37" x14ac:dyDescent="0.25">
      <c r="A4485">
        <v>4483</v>
      </c>
      <c r="B4485" s="1">
        <v>1.1900000000000001E-2</v>
      </c>
      <c r="C4485" s="1">
        <v>4.0448878245394557E-6</v>
      </c>
      <c r="D4485" s="27">
        <v>0.15352631958135698</v>
      </c>
      <c r="E4485" s="27">
        <v>0.13541281766496069</v>
      </c>
      <c r="F4485" s="27">
        <v>0.14035663577349333</v>
      </c>
      <c r="G4485" s="27">
        <v>1.2741277990961478E-2</v>
      </c>
      <c r="H4485" s="27">
        <v>8.3394708433795275E-2</v>
      </c>
      <c r="I4485" s="27">
        <v>5.6455501025332484E-2</v>
      </c>
      <c r="J4485" s="27">
        <v>2.4479363769678075E-2</v>
      </c>
      <c r="K4485" s="27">
        <v>8.1884575376928018E-2</v>
      </c>
      <c r="L4485" s="27">
        <v>8.6885310958248863E-2</v>
      </c>
      <c r="M4485" s="27">
        <v>0.14046907479450024</v>
      </c>
      <c r="N4485" s="27">
        <v>8.4394414630744569E-2</v>
      </c>
      <c r="O4485" s="27">
        <v>0</v>
      </c>
      <c r="P4485" s="27">
        <v>0</v>
      </c>
      <c r="Q4485" s="27">
        <v>0</v>
      </c>
      <c r="R4485" s="27">
        <v>0</v>
      </c>
      <c r="S4485" s="27">
        <v>0</v>
      </c>
      <c r="T4485" s="27">
        <v>0</v>
      </c>
      <c r="U4485" s="27">
        <v>0</v>
      </c>
      <c r="V4485" s="27">
        <v>0</v>
      </c>
      <c r="W4485" s="27">
        <v>0</v>
      </c>
      <c r="X4485" s="27">
        <v>0</v>
      </c>
      <c r="Y4485" s="27">
        <v>0</v>
      </c>
      <c r="Z4485" s="27">
        <v>0</v>
      </c>
      <c r="AA4485" s="27">
        <v>0</v>
      </c>
      <c r="AB4485" s="27">
        <v>0</v>
      </c>
      <c r="AC4485" s="27">
        <v>0</v>
      </c>
      <c r="AD4485" s="27">
        <v>0</v>
      </c>
      <c r="AE4485" s="27">
        <v>0</v>
      </c>
      <c r="AF4485" s="27">
        <v>0</v>
      </c>
      <c r="AG4485" s="27">
        <v>0</v>
      </c>
      <c r="AH4485" s="27">
        <v>0</v>
      </c>
      <c r="AI4485" s="27">
        <v>0</v>
      </c>
      <c r="AK4485" s="29">
        <f t="shared" si="70"/>
        <v>3.3990653987726513E-4</v>
      </c>
    </row>
    <row r="4486" spans="1:37" x14ac:dyDescent="0.25">
      <c r="A4486">
        <v>4484</v>
      </c>
      <c r="B4486" s="1">
        <v>1.2200000000000001E-2</v>
      </c>
      <c r="C4486" s="1">
        <v>-1.1715891892802717E-4</v>
      </c>
      <c r="D4486" s="27">
        <v>7.2408322091299562E-2</v>
      </c>
      <c r="E4486" s="27">
        <v>6.8036252197555144E-2</v>
      </c>
      <c r="F4486" s="27">
        <v>6.9316587607651581E-2</v>
      </c>
      <c r="G4486" s="27">
        <v>9.8596785140012078E-2</v>
      </c>
      <c r="H4486" s="27">
        <v>0.1304876590720763</v>
      </c>
      <c r="I4486" s="27">
        <v>0.10697640600175364</v>
      </c>
      <c r="J4486" s="27">
        <v>5.916159931243066E-2</v>
      </c>
      <c r="K4486" s="27">
        <v>0.14536657395366248</v>
      </c>
      <c r="L4486" s="27">
        <v>0.14988163917443501</v>
      </c>
      <c r="M4486" s="27">
        <v>3.022823120035897E-2</v>
      </c>
      <c r="N4486" s="27">
        <v>6.9539944248764529E-2</v>
      </c>
      <c r="O4486" s="27">
        <v>0</v>
      </c>
      <c r="P4486" s="27">
        <v>0</v>
      </c>
      <c r="Q4486" s="27">
        <v>0</v>
      </c>
      <c r="R4486" s="27">
        <v>0</v>
      </c>
      <c r="S4486" s="27">
        <v>0</v>
      </c>
      <c r="T4486" s="27">
        <v>0</v>
      </c>
      <c r="U4486" s="27">
        <v>0</v>
      </c>
      <c r="V4486" s="27">
        <v>0</v>
      </c>
      <c r="W4486" s="27">
        <v>0</v>
      </c>
      <c r="X4486" s="27">
        <v>0</v>
      </c>
      <c r="Y4486" s="27">
        <v>0</v>
      </c>
      <c r="Z4486" s="27">
        <v>0</v>
      </c>
      <c r="AA4486" s="27">
        <v>0</v>
      </c>
      <c r="AB4486" s="27">
        <v>0</v>
      </c>
      <c r="AC4486" s="27">
        <v>0</v>
      </c>
      <c r="AD4486" s="27">
        <v>0</v>
      </c>
      <c r="AE4486" s="27">
        <v>0</v>
      </c>
      <c r="AF4486" s="27">
        <v>0</v>
      </c>
      <c r="AG4486" s="27">
        <v>0</v>
      </c>
      <c r="AH4486" s="27">
        <v>0</v>
      </c>
      <c r="AI4486" s="27">
        <v>0</v>
      </c>
      <c r="AK4486" s="29">
        <f t="shared" si="70"/>
        <v>-9.6031900760678007E-3</v>
      </c>
    </row>
    <row r="4487" spans="1:37" x14ac:dyDescent="0.25">
      <c r="A4487">
        <v>4485</v>
      </c>
      <c r="B4487" s="1">
        <v>1.29E-2</v>
      </c>
      <c r="C4487" s="1">
        <v>-3.9901499850436561E-4</v>
      </c>
      <c r="D4487" s="27">
        <v>3.9600805765946274E-2</v>
      </c>
      <c r="E4487" s="27">
        <v>6.1411030194218938E-2</v>
      </c>
      <c r="F4487" s="27">
        <v>0.14991894859826801</v>
      </c>
      <c r="G4487" s="27">
        <v>1.7878652262520552E-2</v>
      </c>
      <c r="H4487" s="27">
        <v>1.4406216424364021E-2</v>
      </c>
      <c r="I4487" s="27">
        <v>0.13519988666392288</v>
      </c>
      <c r="J4487" s="27">
        <v>7.74937462862854E-2</v>
      </c>
      <c r="K4487" s="27">
        <v>0.19643684147984691</v>
      </c>
      <c r="L4487" s="27">
        <v>7.1964025726418482E-2</v>
      </c>
      <c r="M4487" s="27">
        <v>2.958958098411223E-2</v>
      </c>
      <c r="N4487" s="27">
        <v>0.20610026561409631</v>
      </c>
      <c r="O4487" s="27">
        <v>0</v>
      </c>
      <c r="P4487" s="27">
        <v>0</v>
      </c>
      <c r="Q4487" s="27">
        <v>0</v>
      </c>
      <c r="R4487" s="27">
        <v>0</v>
      </c>
      <c r="S4487" s="27">
        <v>0</v>
      </c>
      <c r="T4487" s="27">
        <v>0</v>
      </c>
      <c r="U4487" s="27">
        <v>0</v>
      </c>
      <c r="V4487" s="27">
        <v>0</v>
      </c>
      <c r="W4487" s="27">
        <v>0</v>
      </c>
      <c r="X4487" s="27">
        <v>0</v>
      </c>
      <c r="Y4487" s="27">
        <v>0</v>
      </c>
      <c r="Z4487" s="27">
        <v>0</v>
      </c>
      <c r="AA4487" s="27">
        <v>0</v>
      </c>
      <c r="AB4487" s="27">
        <v>0</v>
      </c>
      <c r="AC4487" s="27">
        <v>0</v>
      </c>
      <c r="AD4487" s="27">
        <v>0</v>
      </c>
      <c r="AE4487" s="27">
        <v>0</v>
      </c>
      <c r="AF4487" s="27">
        <v>0</v>
      </c>
      <c r="AG4487" s="27">
        <v>0</v>
      </c>
      <c r="AH4487" s="27">
        <v>0</v>
      </c>
      <c r="AI4487" s="27">
        <v>0</v>
      </c>
      <c r="AK4487" s="29">
        <f t="shared" si="70"/>
        <v>-3.093139523289656E-2</v>
      </c>
    </row>
    <row r="4488" spans="1:37" x14ac:dyDescent="0.25">
      <c r="A4488">
        <v>4486</v>
      </c>
      <c r="B4488" s="1">
        <v>1.5299999999999999E-2</v>
      </c>
      <c r="C4488" s="1">
        <v>1.1210398452125264E-4</v>
      </c>
      <c r="D4488" s="27">
        <v>7.4900584179315444E-2</v>
      </c>
      <c r="E4488" s="27">
        <v>0.19583063377189439</v>
      </c>
      <c r="F4488" s="27">
        <v>4.7113096598328283E-2</v>
      </c>
      <c r="G4488" s="27">
        <v>7.6608562613087933E-2</v>
      </c>
      <c r="H4488" s="27">
        <v>3.6124355446801378E-2</v>
      </c>
      <c r="I4488" s="27">
        <v>0.12983515906004681</v>
      </c>
      <c r="J4488" s="27">
        <v>7.6627226483401128E-3</v>
      </c>
      <c r="K4488" s="27">
        <v>0.15572284391716706</v>
      </c>
      <c r="L4488" s="27">
        <v>0.19750741284839882</v>
      </c>
      <c r="M4488" s="27">
        <v>2.8808736742504878E-2</v>
      </c>
      <c r="N4488" s="27">
        <v>4.9885892174114904E-2</v>
      </c>
      <c r="O4488" s="27">
        <v>0</v>
      </c>
      <c r="P4488" s="27">
        <v>0</v>
      </c>
      <c r="Q4488" s="27">
        <v>0</v>
      </c>
      <c r="R4488" s="27">
        <v>0</v>
      </c>
      <c r="S4488" s="27">
        <v>0</v>
      </c>
      <c r="T4488" s="27">
        <v>0</v>
      </c>
      <c r="U4488" s="27">
        <v>0</v>
      </c>
      <c r="V4488" s="27">
        <v>0</v>
      </c>
      <c r="W4488" s="27">
        <v>0</v>
      </c>
      <c r="X4488" s="27">
        <v>0</v>
      </c>
      <c r="Y4488" s="27">
        <v>0</v>
      </c>
      <c r="Z4488" s="27">
        <v>0</v>
      </c>
      <c r="AA4488" s="27">
        <v>0</v>
      </c>
      <c r="AB4488" s="27">
        <v>0</v>
      </c>
      <c r="AC4488" s="27">
        <v>0</v>
      </c>
      <c r="AD4488" s="27">
        <v>0</v>
      </c>
      <c r="AE4488" s="27">
        <v>0</v>
      </c>
      <c r="AF4488" s="27">
        <v>0</v>
      </c>
      <c r="AG4488" s="27">
        <v>0</v>
      </c>
      <c r="AH4488" s="27">
        <v>0</v>
      </c>
      <c r="AI4488" s="27">
        <v>0</v>
      </c>
      <c r="AK4488" s="29">
        <f t="shared" si="70"/>
        <v>7.3270578118465783E-3</v>
      </c>
    </row>
    <row r="4489" spans="1:37" x14ac:dyDescent="0.25">
      <c r="A4489">
        <v>4487</v>
      </c>
      <c r="B4489" s="1">
        <v>1.0800000000000001E-2</v>
      </c>
      <c r="C4489" s="1">
        <v>1.0005689480406758E-4</v>
      </c>
      <c r="D4489" s="27">
        <v>9.784816857510216E-2</v>
      </c>
      <c r="E4489" s="27">
        <v>8.3954076718940784E-2</v>
      </c>
      <c r="F4489" s="27">
        <v>0.10693929859699224</v>
      </c>
      <c r="G4489" s="27">
        <v>4.1597520422277268E-2</v>
      </c>
      <c r="H4489" s="27">
        <v>0.1053802026438599</v>
      </c>
      <c r="I4489" s="27">
        <v>9.8550083831815072E-2</v>
      </c>
      <c r="J4489" s="27">
        <v>0.16457135433633521</v>
      </c>
      <c r="K4489" s="27">
        <v>1.8952391276646618E-2</v>
      </c>
      <c r="L4489" s="27">
        <v>2.6632209171165862E-3</v>
      </c>
      <c r="M4489" s="27">
        <v>0.16499537453123131</v>
      </c>
      <c r="N4489" s="27">
        <v>0.11454830814968295</v>
      </c>
      <c r="O4489" s="27">
        <v>0</v>
      </c>
      <c r="P4489" s="27">
        <v>0</v>
      </c>
      <c r="Q4489" s="27">
        <v>0</v>
      </c>
      <c r="R4489" s="27">
        <v>0</v>
      </c>
      <c r="S4489" s="27">
        <v>0</v>
      </c>
      <c r="T4489" s="27">
        <v>0</v>
      </c>
      <c r="U4489" s="27">
        <v>0</v>
      </c>
      <c r="V4489" s="27">
        <v>0</v>
      </c>
      <c r="W4489" s="27">
        <v>0</v>
      </c>
      <c r="X4489" s="27">
        <v>0</v>
      </c>
      <c r="Y4489" s="27">
        <v>0</v>
      </c>
      <c r="Z4489" s="27">
        <v>0</v>
      </c>
      <c r="AA4489" s="27">
        <v>0</v>
      </c>
      <c r="AB4489" s="27">
        <v>0</v>
      </c>
      <c r="AC4489" s="27">
        <v>0</v>
      </c>
      <c r="AD4489" s="27">
        <v>0</v>
      </c>
      <c r="AE4489" s="27">
        <v>0</v>
      </c>
      <c r="AF4489" s="27">
        <v>0</v>
      </c>
      <c r="AG4489" s="27">
        <v>0</v>
      </c>
      <c r="AH4489" s="27">
        <v>0</v>
      </c>
      <c r="AI4489" s="27">
        <v>0</v>
      </c>
      <c r="AK4489" s="29">
        <f t="shared" si="70"/>
        <v>9.2645272966729239E-3</v>
      </c>
    </row>
    <row r="4490" spans="1:37" x14ac:dyDescent="0.25">
      <c r="A4490">
        <v>4488</v>
      </c>
      <c r="B4490" s="1">
        <v>1.12E-2</v>
      </c>
      <c r="C4490" s="1">
        <v>1.4204024526942168E-4</v>
      </c>
      <c r="D4490" s="27">
        <v>8.5980850973794102E-3</v>
      </c>
      <c r="E4490" s="27">
        <v>0.13879605755348282</v>
      </c>
      <c r="F4490" s="27">
        <v>0.12150638156214971</v>
      </c>
      <c r="G4490" s="27">
        <v>1.1070240540029832E-2</v>
      </c>
      <c r="H4490" s="27">
        <v>0.12866386061170615</v>
      </c>
      <c r="I4490" s="27">
        <v>3.5907651430144723E-3</v>
      </c>
      <c r="J4490" s="27">
        <v>8.0964704812738764E-2</v>
      </c>
      <c r="K4490" s="27">
        <v>0.1119412581252726</v>
      </c>
      <c r="L4490" s="27">
        <v>0.14249158910798629</v>
      </c>
      <c r="M4490" s="27">
        <v>0.16692981270082127</v>
      </c>
      <c r="N4490" s="27">
        <v>8.544724474541876E-2</v>
      </c>
      <c r="O4490" s="27">
        <v>0</v>
      </c>
      <c r="P4490" s="27">
        <v>0</v>
      </c>
      <c r="Q4490" s="27">
        <v>0</v>
      </c>
      <c r="R4490" s="27">
        <v>0</v>
      </c>
      <c r="S4490" s="27">
        <v>0</v>
      </c>
      <c r="T4490" s="27">
        <v>0</v>
      </c>
      <c r="U4490" s="27">
        <v>0</v>
      </c>
      <c r="V4490" s="27">
        <v>0</v>
      </c>
      <c r="W4490" s="27">
        <v>0</v>
      </c>
      <c r="X4490" s="27">
        <v>0</v>
      </c>
      <c r="Y4490" s="27">
        <v>0</v>
      </c>
      <c r="Z4490" s="27">
        <v>0</v>
      </c>
      <c r="AA4490" s="27">
        <v>0</v>
      </c>
      <c r="AB4490" s="27">
        <v>0</v>
      </c>
      <c r="AC4490" s="27">
        <v>0</v>
      </c>
      <c r="AD4490" s="27">
        <v>0</v>
      </c>
      <c r="AE4490" s="27">
        <v>0</v>
      </c>
      <c r="AF4490" s="27">
        <v>0</v>
      </c>
      <c r="AG4490" s="27">
        <v>0</v>
      </c>
      <c r="AH4490" s="27">
        <v>0</v>
      </c>
      <c r="AI4490" s="27">
        <v>0</v>
      </c>
      <c r="AK4490" s="29">
        <f t="shared" si="70"/>
        <v>1.2682164756198364E-2</v>
      </c>
    </row>
    <row r="4491" spans="1:37" x14ac:dyDescent="0.25">
      <c r="A4491">
        <v>4489</v>
      </c>
      <c r="B4491" s="1">
        <v>1.2800000000000001E-2</v>
      </c>
      <c r="C4491" s="1">
        <v>3.1983047876144293E-4</v>
      </c>
      <c r="D4491" s="27">
        <v>4.8196544786567118E-2</v>
      </c>
      <c r="E4491" s="27">
        <v>0.16155790022335634</v>
      </c>
      <c r="F4491" s="27">
        <v>6.2905768675274878E-2</v>
      </c>
      <c r="G4491" s="27">
        <v>0.16601769923072013</v>
      </c>
      <c r="H4491" s="27">
        <v>0.12449242188426313</v>
      </c>
      <c r="I4491" s="27">
        <v>8.2326302081303621E-2</v>
      </c>
      <c r="J4491" s="27">
        <v>3.1501551096902565E-2</v>
      </c>
      <c r="K4491" s="27">
        <v>2.3663948484978665E-2</v>
      </c>
      <c r="L4491" s="27">
        <v>9.3162561938437263E-2</v>
      </c>
      <c r="M4491" s="27">
        <v>0.11260725392702232</v>
      </c>
      <c r="N4491" s="27">
        <v>9.3568047671174256E-2</v>
      </c>
      <c r="O4491" s="27">
        <v>0</v>
      </c>
      <c r="P4491" s="27">
        <v>0</v>
      </c>
      <c r="Q4491" s="27">
        <v>0</v>
      </c>
      <c r="R4491" s="27">
        <v>0</v>
      </c>
      <c r="S4491" s="27">
        <v>0</v>
      </c>
      <c r="T4491" s="27">
        <v>0</v>
      </c>
      <c r="U4491" s="27">
        <v>0</v>
      </c>
      <c r="V4491" s="27">
        <v>0</v>
      </c>
      <c r="W4491" s="27">
        <v>0</v>
      </c>
      <c r="X4491" s="27">
        <v>0</v>
      </c>
      <c r="Y4491" s="27">
        <v>0</v>
      </c>
      <c r="Z4491" s="27">
        <v>0</v>
      </c>
      <c r="AA4491" s="27">
        <v>0</v>
      </c>
      <c r="AB4491" s="27">
        <v>0</v>
      </c>
      <c r="AC4491" s="27">
        <v>0</v>
      </c>
      <c r="AD4491" s="27">
        <v>0</v>
      </c>
      <c r="AE4491" s="27">
        <v>0</v>
      </c>
      <c r="AF4491" s="27">
        <v>0</v>
      </c>
      <c r="AG4491" s="27">
        <v>0</v>
      </c>
      <c r="AH4491" s="27">
        <v>0</v>
      </c>
      <c r="AI4491" s="27">
        <v>0</v>
      </c>
      <c r="AK4491" s="29">
        <f t="shared" si="70"/>
        <v>2.4986756153237727E-2</v>
      </c>
    </row>
    <row r="4492" spans="1:37" x14ac:dyDescent="0.25">
      <c r="A4492">
        <v>4490</v>
      </c>
      <c r="B4492" s="1">
        <v>1.18E-2</v>
      </c>
      <c r="C4492" s="1">
        <v>1.3008802892095766E-4</v>
      </c>
      <c r="D4492" s="27">
        <v>0.137488587872408</v>
      </c>
      <c r="E4492" s="27">
        <v>0.11737431213872775</v>
      </c>
      <c r="F4492" s="27">
        <v>0.13298107334048109</v>
      </c>
      <c r="G4492" s="27">
        <v>3.9666025341700557E-2</v>
      </c>
      <c r="H4492" s="27">
        <v>0.11080714846163806</v>
      </c>
      <c r="I4492" s="27">
        <v>4.061730019416087E-2</v>
      </c>
      <c r="J4492" s="27">
        <v>8.167592844488597E-2</v>
      </c>
      <c r="K4492" s="27">
        <v>7.0041673117965442E-2</v>
      </c>
      <c r="L4492" s="27">
        <v>0.14270077449494181</v>
      </c>
      <c r="M4492" s="27">
        <v>2.3843382045858987E-2</v>
      </c>
      <c r="N4492" s="27">
        <v>0.10280379454723156</v>
      </c>
      <c r="O4492" s="27">
        <v>0</v>
      </c>
      <c r="P4492" s="27">
        <v>0</v>
      </c>
      <c r="Q4492" s="27">
        <v>0</v>
      </c>
      <c r="R4492" s="27">
        <v>0</v>
      </c>
      <c r="S4492" s="27">
        <v>0</v>
      </c>
      <c r="T4492" s="27">
        <v>0</v>
      </c>
      <c r="U4492" s="27">
        <v>0</v>
      </c>
      <c r="V4492" s="27">
        <v>0</v>
      </c>
      <c r="W4492" s="27">
        <v>0</v>
      </c>
      <c r="X4492" s="27">
        <v>0</v>
      </c>
      <c r="Y4492" s="27">
        <v>0</v>
      </c>
      <c r="Z4492" s="27">
        <v>0</v>
      </c>
      <c r="AA4492" s="27">
        <v>0</v>
      </c>
      <c r="AB4492" s="27">
        <v>0</v>
      </c>
      <c r="AC4492" s="27">
        <v>0</v>
      </c>
      <c r="AD4492" s="27">
        <v>0</v>
      </c>
      <c r="AE4492" s="27">
        <v>0</v>
      </c>
      <c r="AF4492" s="27">
        <v>0</v>
      </c>
      <c r="AG4492" s="27">
        <v>0</v>
      </c>
      <c r="AH4492" s="27">
        <v>0</v>
      </c>
      <c r="AI4492" s="27">
        <v>0</v>
      </c>
      <c r="AK4492" s="29">
        <f t="shared" si="70"/>
        <v>1.1024409230589633E-2</v>
      </c>
    </row>
    <row r="4493" spans="1:37" x14ac:dyDescent="0.25">
      <c r="A4493">
        <v>4491</v>
      </c>
      <c r="B4493" s="1">
        <v>1.0200000000000001E-2</v>
      </c>
      <c r="C4493" s="1">
        <v>5.1516376831369941E-5</v>
      </c>
      <c r="D4493" s="27">
        <v>4.9288690185513524E-2</v>
      </c>
      <c r="E4493" s="27">
        <v>9.0591780045723769E-2</v>
      </c>
      <c r="F4493" s="27">
        <v>1.3031265540457778E-2</v>
      </c>
      <c r="G4493" s="27">
        <v>3.1596788102111292E-2</v>
      </c>
      <c r="H4493" s="27">
        <v>0.1120060692240767</v>
      </c>
      <c r="I4493" s="27">
        <v>0.1440048567718176</v>
      </c>
      <c r="J4493" s="27">
        <v>2.6013627864135011E-2</v>
      </c>
      <c r="K4493" s="27">
        <v>8.8942712479103125E-2</v>
      </c>
      <c r="L4493" s="27">
        <v>0.13018403237317994</v>
      </c>
      <c r="M4493" s="27">
        <v>0.18863717972286317</v>
      </c>
      <c r="N4493" s="27">
        <v>0.12570299769101817</v>
      </c>
      <c r="O4493" s="27">
        <v>0</v>
      </c>
      <c r="P4493" s="27">
        <v>0</v>
      </c>
      <c r="Q4493" s="27">
        <v>0</v>
      </c>
      <c r="R4493" s="27">
        <v>0</v>
      </c>
      <c r="S4493" s="27">
        <v>0</v>
      </c>
      <c r="T4493" s="27">
        <v>0</v>
      </c>
      <c r="U4493" s="27">
        <v>0</v>
      </c>
      <c r="V4493" s="27">
        <v>0</v>
      </c>
      <c r="W4493" s="27">
        <v>0</v>
      </c>
      <c r="X4493" s="27">
        <v>0</v>
      </c>
      <c r="Y4493" s="27">
        <v>0</v>
      </c>
      <c r="Z4493" s="27">
        <v>0</v>
      </c>
      <c r="AA4493" s="27">
        <v>0</v>
      </c>
      <c r="AB4493" s="27">
        <v>0</v>
      </c>
      <c r="AC4493" s="27">
        <v>0</v>
      </c>
      <c r="AD4493" s="27">
        <v>0</v>
      </c>
      <c r="AE4493" s="27">
        <v>0</v>
      </c>
      <c r="AF4493" s="27">
        <v>0</v>
      </c>
      <c r="AG4493" s="27">
        <v>0</v>
      </c>
      <c r="AH4493" s="27">
        <v>0</v>
      </c>
      <c r="AI4493" s="27">
        <v>0</v>
      </c>
      <c r="AK4493" s="29">
        <f t="shared" si="70"/>
        <v>5.050625179546072E-3</v>
      </c>
    </row>
    <row r="4494" spans="1:37" x14ac:dyDescent="0.25">
      <c r="A4494">
        <v>4492</v>
      </c>
      <c r="B4494" s="1">
        <v>9.2999999999999992E-3</v>
      </c>
      <c r="C4494" s="1">
        <v>-8.0549970091664243E-5</v>
      </c>
      <c r="D4494" s="27">
        <v>7.7842065450029502E-2</v>
      </c>
      <c r="E4494" s="27">
        <v>5.7450789210461645E-4</v>
      </c>
      <c r="F4494" s="27">
        <v>2.7223946207492036E-2</v>
      </c>
      <c r="G4494" s="27">
        <v>3.8681466792377391E-2</v>
      </c>
      <c r="H4494" s="27">
        <v>0.15230934943526375</v>
      </c>
      <c r="I4494" s="27">
        <v>8.1759366681866896E-2</v>
      </c>
      <c r="J4494" s="27">
        <v>8.7875281332632768E-2</v>
      </c>
      <c r="K4494" s="27">
        <v>0.11510501505481643</v>
      </c>
      <c r="L4494" s="27">
        <v>0.16252181297208745</v>
      </c>
      <c r="M4494" s="27">
        <v>0.15199129579626436</v>
      </c>
      <c r="N4494" s="27">
        <v>0.10411589238506472</v>
      </c>
      <c r="O4494" s="27">
        <v>0</v>
      </c>
      <c r="P4494" s="27">
        <v>0</v>
      </c>
      <c r="Q4494" s="27">
        <v>0</v>
      </c>
      <c r="R4494" s="27">
        <v>0</v>
      </c>
      <c r="S4494" s="27">
        <v>0</v>
      </c>
      <c r="T4494" s="27">
        <v>0</v>
      </c>
      <c r="U4494" s="27">
        <v>0</v>
      </c>
      <c r="V4494" s="27">
        <v>0</v>
      </c>
      <c r="W4494" s="27">
        <v>0</v>
      </c>
      <c r="X4494" s="27">
        <v>0</v>
      </c>
      <c r="Y4494" s="27">
        <v>0</v>
      </c>
      <c r="Z4494" s="27">
        <v>0</v>
      </c>
      <c r="AA4494" s="27">
        <v>0</v>
      </c>
      <c r="AB4494" s="27">
        <v>0</v>
      </c>
      <c r="AC4494" s="27">
        <v>0</v>
      </c>
      <c r="AD4494" s="27">
        <v>0</v>
      </c>
      <c r="AE4494" s="27">
        <v>0</v>
      </c>
      <c r="AF4494" s="27">
        <v>0</v>
      </c>
      <c r="AG4494" s="27">
        <v>0</v>
      </c>
      <c r="AH4494" s="27">
        <v>0</v>
      </c>
      <c r="AI4494" s="27">
        <v>0</v>
      </c>
      <c r="AK4494" s="29">
        <f t="shared" si="70"/>
        <v>-8.6612871066305639E-3</v>
      </c>
    </row>
    <row r="4495" spans="1:37" x14ac:dyDescent="0.25">
      <c r="A4495">
        <v>4493</v>
      </c>
      <c r="B4495" s="1">
        <v>1.23E-2</v>
      </c>
      <c r="C4495" s="1">
        <v>-5.1478674593311968E-5</v>
      </c>
      <c r="D4495" s="27">
        <v>9.6726375238323364E-2</v>
      </c>
      <c r="E4495" s="27">
        <v>9.0002212476166049E-2</v>
      </c>
      <c r="F4495" s="27">
        <v>9.847859099818955E-2</v>
      </c>
      <c r="G4495" s="27">
        <v>0.10383493353119255</v>
      </c>
      <c r="H4495" s="27">
        <v>7.0885055670567937E-2</v>
      </c>
      <c r="I4495" s="27">
        <v>6.7003074360979145E-2</v>
      </c>
      <c r="J4495" s="27">
        <v>8.8274023603220314E-2</v>
      </c>
      <c r="K4495" s="27">
        <v>0.13447275641152426</v>
      </c>
      <c r="L4495" s="27">
        <v>0.12220311629992835</v>
      </c>
      <c r="M4495" s="27">
        <v>2.9047889441637609E-2</v>
      </c>
      <c r="N4495" s="27">
        <v>9.9071971968270736E-2</v>
      </c>
      <c r="O4495" s="27">
        <v>0</v>
      </c>
      <c r="P4495" s="27">
        <v>0</v>
      </c>
      <c r="Q4495" s="27">
        <v>0</v>
      </c>
      <c r="R4495" s="27">
        <v>0</v>
      </c>
      <c r="S4495" s="27">
        <v>0</v>
      </c>
      <c r="T4495" s="27">
        <v>0</v>
      </c>
      <c r="U4495" s="27">
        <v>0</v>
      </c>
      <c r="V4495" s="27">
        <v>0</v>
      </c>
      <c r="W4495" s="27">
        <v>0</v>
      </c>
      <c r="X4495" s="27">
        <v>0</v>
      </c>
      <c r="Y4495" s="27">
        <v>0</v>
      </c>
      <c r="Z4495" s="27">
        <v>0</v>
      </c>
      <c r="AA4495" s="27">
        <v>0</v>
      </c>
      <c r="AB4495" s="27">
        <v>0</v>
      </c>
      <c r="AC4495" s="27">
        <v>0</v>
      </c>
      <c r="AD4495" s="27">
        <v>0</v>
      </c>
      <c r="AE4495" s="27">
        <v>0</v>
      </c>
      <c r="AF4495" s="27">
        <v>0</v>
      </c>
      <c r="AG4495" s="27">
        <v>0</v>
      </c>
      <c r="AH4495" s="27">
        <v>0</v>
      </c>
      <c r="AI4495" s="27">
        <v>0</v>
      </c>
      <c r="AK4495" s="29">
        <f t="shared" si="70"/>
        <v>-4.1852580970172326E-3</v>
      </c>
    </row>
    <row r="4496" spans="1:37" x14ac:dyDescent="0.25">
      <c r="A4496">
        <v>4494</v>
      </c>
      <c r="B4496" s="1">
        <v>1.34E-2</v>
      </c>
      <c r="C4496" s="1">
        <v>-1.7468352355575387E-4</v>
      </c>
      <c r="D4496" s="27">
        <v>9.0947548800871456E-2</v>
      </c>
      <c r="E4496" s="27">
        <v>0.13107743141050579</v>
      </c>
      <c r="F4496" s="27">
        <v>0.17214424065603404</v>
      </c>
      <c r="G4496" s="27">
        <v>4.7132398467601309E-3</v>
      </c>
      <c r="H4496" s="27">
        <v>0.14577772872085068</v>
      </c>
      <c r="I4496" s="27">
        <v>0.11741305286489263</v>
      </c>
      <c r="J4496" s="27">
        <v>2.8822287501725379E-2</v>
      </c>
      <c r="K4496" s="27">
        <v>0.12084203227010208</v>
      </c>
      <c r="L4496" s="27">
        <v>8.6520311984815149E-2</v>
      </c>
      <c r="M4496" s="27">
        <v>6.1845700121225096E-2</v>
      </c>
      <c r="N4496" s="27">
        <v>3.989642582221755E-2</v>
      </c>
      <c r="O4496" s="27">
        <v>0</v>
      </c>
      <c r="P4496" s="27">
        <v>0</v>
      </c>
      <c r="Q4496" s="27">
        <v>0</v>
      </c>
      <c r="R4496" s="27">
        <v>0</v>
      </c>
      <c r="S4496" s="27">
        <v>0</v>
      </c>
      <c r="T4496" s="27">
        <v>0</v>
      </c>
      <c r="U4496" s="27">
        <v>0</v>
      </c>
      <c r="V4496" s="27">
        <v>0</v>
      </c>
      <c r="W4496" s="27">
        <v>0</v>
      </c>
      <c r="X4496" s="27">
        <v>0</v>
      </c>
      <c r="Y4496" s="27">
        <v>0</v>
      </c>
      <c r="Z4496" s="27">
        <v>0</v>
      </c>
      <c r="AA4496" s="27">
        <v>0</v>
      </c>
      <c r="AB4496" s="27">
        <v>0</v>
      </c>
      <c r="AC4496" s="27">
        <v>0</v>
      </c>
      <c r="AD4496" s="27">
        <v>0</v>
      </c>
      <c r="AE4496" s="27">
        <v>0</v>
      </c>
      <c r="AF4496" s="27">
        <v>0</v>
      </c>
      <c r="AG4496" s="27">
        <v>0</v>
      </c>
      <c r="AH4496" s="27">
        <v>0</v>
      </c>
      <c r="AI4496" s="27">
        <v>0</v>
      </c>
      <c r="AK4496" s="29">
        <f t="shared" si="70"/>
        <v>-1.3036083847444318E-2</v>
      </c>
    </row>
    <row r="4497" spans="1:37" x14ac:dyDescent="0.25">
      <c r="A4497">
        <v>4495</v>
      </c>
      <c r="B4497" s="1">
        <v>1.2200000000000001E-2</v>
      </c>
      <c r="C4497" s="1">
        <v>-1.2950601642016348E-4</v>
      </c>
      <c r="D4497" s="27">
        <v>5.5858099526556078E-2</v>
      </c>
      <c r="E4497" s="27">
        <v>4.2812815157630212E-2</v>
      </c>
      <c r="F4497" s="27">
        <v>1.9030353515749943E-2</v>
      </c>
      <c r="G4497" s="27">
        <v>0.17120684987273643</v>
      </c>
      <c r="H4497" s="27">
        <v>4.3372311702002612E-2</v>
      </c>
      <c r="I4497" s="27">
        <v>0.12660553027650237</v>
      </c>
      <c r="J4497" s="27">
        <v>0.13008943015306199</v>
      </c>
      <c r="K4497" s="27">
        <v>0.14707411203354617</v>
      </c>
      <c r="L4497" s="27">
        <v>9.6469741313078727E-2</v>
      </c>
      <c r="M4497" s="27">
        <v>0.13747704062005639</v>
      </c>
      <c r="N4497" s="27">
        <v>3.0003715829078906E-2</v>
      </c>
      <c r="O4497" s="27">
        <v>0</v>
      </c>
      <c r="P4497" s="27">
        <v>0</v>
      </c>
      <c r="Q4497" s="27">
        <v>0</v>
      </c>
      <c r="R4497" s="27">
        <v>0</v>
      </c>
      <c r="S4497" s="27">
        <v>0</v>
      </c>
      <c r="T4497" s="27">
        <v>0</v>
      </c>
      <c r="U4497" s="27">
        <v>0</v>
      </c>
      <c r="V4497" s="27">
        <v>0</v>
      </c>
      <c r="W4497" s="27">
        <v>0</v>
      </c>
      <c r="X4497" s="27">
        <v>0</v>
      </c>
      <c r="Y4497" s="27">
        <v>0</v>
      </c>
      <c r="Z4497" s="27">
        <v>0</v>
      </c>
      <c r="AA4497" s="27">
        <v>0</v>
      </c>
      <c r="AB4497" s="27">
        <v>0</v>
      </c>
      <c r="AC4497" s="27">
        <v>0</v>
      </c>
      <c r="AD4497" s="27">
        <v>0</v>
      </c>
      <c r="AE4497" s="27">
        <v>0</v>
      </c>
      <c r="AF4497" s="27">
        <v>0</v>
      </c>
      <c r="AG4497" s="27">
        <v>0</v>
      </c>
      <c r="AH4497" s="27">
        <v>0</v>
      </c>
      <c r="AI4497" s="27">
        <v>0</v>
      </c>
      <c r="AK4497" s="29">
        <f t="shared" si="70"/>
        <v>-1.0615247247554383E-2</v>
      </c>
    </row>
    <row r="4498" spans="1:37" x14ac:dyDescent="0.25">
      <c r="A4498">
        <v>4496</v>
      </c>
      <c r="B4498" s="1">
        <v>1.0500000000000001E-2</v>
      </c>
      <c r="C4498" s="1">
        <v>-3.9127521823910552E-5</v>
      </c>
      <c r="D4498" s="27">
        <v>8.4896615668266465E-2</v>
      </c>
      <c r="E4498" s="27">
        <v>9.9082896694314537E-3</v>
      </c>
      <c r="F4498" s="27">
        <v>0.11964444655876579</v>
      </c>
      <c r="G4498" s="27">
        <v>0.11122903137195468</v>
      </c>
      <c r="H4498" s="27">
        <v>0.13646428473086944</v>
      </c>
      <c r="I4498" s="27">
        <v>0.11499990794708873</v>
      </c>
      <c r="J4498" s="27">
        <v>0.12312790571087937</v>
      </c>
      <c r="K4498" s="27">
        <v>2.921338787365102E-2</v>
      </c>
      <c r="L4498" s="27">
        <v>8.8620846940430639E-2</v>
      </c>
      <c r="M4498" s="27">
        <v>7.3923536299102269E-2</v>
      </c>
      <c r="N4498" s="27">
        <v>0.10797174722956018</v>
      </c>
      <c r="O4498" s="27">
        <v>0</v>
      </c>
      <c r="P4498" s="27">
        <v>0</v>
      </c>
      <c r="Q4498" s="27">
        <v>0</v>
      </c>
      <c r="R4498" s="27">
        <v>0</v>
      </c>
      <c r="S4498" s="27">
        <v>0</v>
      </c>
      <c r="T4498" s="27">
        <v>0</v>
      </c>
      <c r="U4498" s="27">
        <v>0</v>
      </c>
      <c r="V4498" s="27">
        <v>0</v>
      </c>
      <c r="W4498" s="27">
        <v>0</v>
      </c>
      <c r="X4498" s="27">
        <v>0</v>
      </c>
      <c r="Y4498" s="27">
        <v>0</v>
      </c>
      <c r="Z4498" s="27">
        <v>0</v>
      </c>
      <c r="AA4498" s="27">
        <v>0</v>
      </c>
      <c r="AB4498" s="27">
        <v>0</v>
      </c>
      <c r="AC4498" s="27">
        <v>0</v>
      </c>
      <c r="AD4498" s="27">
        <v>0</v>
      </c>
      <c r="AE4498" s="27">
        <v>0</v>
      </c>
      <c r="AF4498" s="27">
        <v>0</v>
      </c>
      <c r="AG4498" s="27">
        <v>0</v>
      </c>
      <c r="AH4498" s="27">
        <v>0</v>
      </c>
      <c r="AI4498" s="27">
        <v>0</v>
      </c>
      <c r="AK4498" s="29">
        <f t="shared" si="70"/>
        <v>-3.7264306498962429E-3</v>
      </c>
    </row>
    <row r="4499" spans="1:37" x14ac:dyDescent="0.25">
      <c r="A4499">
        <v>4497</v>
      </c>
      <c r="B4499" s="1">
        <v>1.4500000000000001E-2</v>
      </c>
      <c r="C4499" s="1">
        <v>8.5679084600888717E-5</v>
      </c>
      <c r="D4499" s="27">
        <v>6.9698718535618376E-2</v>
      </c>
      <c r="E4499" s="27">
        <v>0.15593020742157718</v>
      </c>
      <c r="F4499" s="27">
        <v>4.7360839680239138E-2</v>
      </c>
      <c r="G4499" s="27">
        <v>0.14893455412134049</v>
      </c>
      <c r="H4499" s="27">
        <v>1.106908368792691E-3</v>
      </c>
      <c r="I4499" s="27">
        <v>9.24809189789247E-2</v>
      </c>
      <c r="J4499" s="27">
        <v>0.15822815424532691</v>
      </c>
      <c r="K4499" s="27">
        <v>0.12884689904368876</v>
      </c>
      <c r="L4499" s="27">
        <v>3.685352660719606E-3</v>
      </c>
      <c r="M4499" s="27">
        <v>8.6011084181689137E-2</v>
      </c>
      <c r="N4499" s="27">
        <v>0.107716362762083</v>
      </c>
      <c r="O4499" s="27">
        <v>0</v>
      </c>
      <c r="P4499" s="27">
        <v>0</v>
      </c>
      <c r="Q4499" s="27">
        <v>0</v>
      </c>
      <c r="R4499" s="27">
        <v>0</v>
      </c>
      <c r="S4499" s="27">
        <v>0</v>
      </c>
      <c r="T4499" s="27">
        <v>0</v>
      </c>
      <c r="U4499" s="27">
        <v>0</v>
      </c>
      <c r="V4499" s="27">
        <v>0</v>
      </c>
      <c r="W4499" s="27">
        <v>0</v>
      </c>
      <c r="X4499" s="27">
        <v>0</v>
      </c>
      <c r="Y4499" s="27">
        <v>0</v>
      </c>
      <c r="Z4499" s="27">
        <v>0</v>
      </c>
      <c r="AA4499" s="27">
        <v>0</v>
      </c>
      <c r="AB4499" s="27">
        <v>0</v>
      </c>
      <c r="AC4499" s="27">
        <v>0</v>
      </c>
      <c r="AD4499" s="27">
        <v>0</v>
      </c>
      <c r="AE4499" s="27">
        <v>0</v>
      </c>
      <c r="AF4499" s="27">
        <v>0</v>
      </c>
      <c r="AG4499" s="27">
        <v>0</v>
      </c>
      <c r="AH4499" s="27">
        <v>0</v>
      </c>
      <c r="AI4499" s="27">
        <v>0</v>
      </c>
      <c r="AK4499" s="29">
        <f t="shared" si="70"/>
        <v>5.9089023862681873E-3</v>
      </c>
    </row>
    <row r="4500" spans="1:37" x14ac:dyDescent="0.25">
      <c r="A4500">
        <v>4498</v>
      </c>
      <c r="B4500" s="1">
        <v>1.01E-2</v>
      </c>
      <c r="C4500" s="1">
        <v>-2.4427845746113598E-4</v>
      </c>
      <c r="D4500" s="27">
        <v>0.21082059273852791</v>
      </c>
      <c r="E4500" s="27">
        <v>1.5154840164384822E-3</v>
      </c>
      <c r="F4500" s="27">
        <v>0.23201592590040743</v>
      </c>
      <c r="G4500" s="27">
        <v>5.7743078202073687E-2</v>
      </c>
      <c r="H4500" s="27">
        <v>4.4302372894697045E-2</v>
      </c>
      <c r="I4500" s="27">
        <v>6.5334907945039516E-2</v>
      </c>
      <c r="J4500" s="27">
        <v>1.5611324334642504E-2</v>
      </c>
      <c r="K4500" s="27">
        <v>3.1053424853170423E-2</v>
      </c>
      <c r="L4500" s="27">
        <v>0.10141938584247502</v>
      </c>
      <c r="M4500" s="27">
        <v>6.4367410056398469E-2</v>
      </c>
      <c r="N4500" s="27">
        <v>0.1758160932161294</v>
      </c>
      <c r="O4500" s="27">
        <v>0</v>
      </c>
      <c r="P4500" s="27">
        <v>0</v>
      </c>
      <c r="Q4500" s="27">
        <v>0</v>
      </c>
      <c r="R4500" s="27">
        <v>0</v>
      </c>
      <c r="S4500" s="27">
        <v>0</v>
      </c>
      <c r="T4500" s="27">
        <v>0</v>
      </c>
      <c r="U4500" s="27">
        <v>0</v>
      </c>
      <c r="V4500" s="27">
        <v>0</v>
      </c>
      <c r="W4500" s="27">
        <v>0</v>
      </c>
      <c r="X4500" s="27">
        <v>0</v>
      </c>
      <c r="Y4500" s="27">
        <v>0</v>
      </c>
      <c r="Z4500" s="27">
        <v>0</v>
      </c>
      <c r="AA4500" s="27">
        <v>0</v>
      </c>
      <c r="AB4500" s="27">
        <v>0</v>
      </c>
      <c r="AC4500" s="27">
        <v>0</v>
      </c>
      <c r="AD4500" s="27">
        <v>0</v>
      </c>
      <c r="AE4500" s="27">
        <v>0</v>
      </c>
      <c r="AF4500" s="27">
        <v>0</v>
      </c>
      <c r="AG4500" s="27">
        <v>0</v>
      </c>
      <c r="AH4500" s="27">
        <v>0</v>
      </c>
      <c r="AI4500" s="27">
        <v>0</v>
      </c>
      <c r="AK4500" s="29">
        <f t="shared" si="70"/>
        <v>-2.4185985887241187E-2</v>
      </c>
    </row>
    <row r="4501" spans="1:37" x14ac:dyDescent="0.25">
      <c r="A4501">
        <v>4499</v>
      </c>
      <c r="B4501" s="1">
        <v>1.0699999999999999E-2</v>
      </c>
      <c r="C4501" s="1">
        <v>7.9703239271231225E-5</v>
      </c>
      <c r="D4501" s="27">
        <v>4.0436932467177583E-2</v>
      </c>
      <c r="E4501" s="27">
        <v>4.2610290100427307E-2</v>
      </c>
      <c r="F4501" s="27">
        <v>2.5348898168056015E-2</v>
      </c>
      <c r="G4501" s="27">
        <v>0.17345135881123283</v>
      </c>
      <c r="H4501" s="27">
        <v>2.8400297309695646E-2</v>
      </c>
      <c r="I4501" s="27">
        <v>0.15970696395579603</v>
      </c>
      <c r="J4501" s="27">
        <v>0.14277595540399365</v>
      </c>
      <c r="K4501" s="27">
        <v>2.4641311551130213E-2</v>
      </c>
      <c r="L4501" s="27">
        <v>5.1831690867652578E-3</v>
      </c>
      <c r="M4501" s="27">
        <v>0.16844217096413636</v>
      </c>
      <c r="N4501" s="27">
        <v>0.1890026521815891</v>
      </c>
      <c r="O4501" s="27">
        <v>0</v>
      </c>
      <c r="P4501" s="27">
        <v>0</v>
      </c>
      <c r="Q4501" s="27">
        <v>0</v>
      </c>
      <c r="R4501" s="27">
        <v>0</v>
      </c>
      <c r="S4501" s="27">
        <v>0</v>
      </c>
      <c r="T4501" s="27">
        <v>0</v>
      </c>
      <c r="U4501" s="27">
        <v>0</v>
      </c>
      <c r="V4501" s="27">
        <v>0</v>
      </c>
      <c r="W4501" s="27">
        <v>0</v>
      </c>
      <c r="X4501" s="27">
        <v>0</v>
      </c>
      <c r="Y4501" s="27">
        <v>0</v>
      </c>
      <c r="Z4501" s="27">
        <v>0</v>
      </c>
      <c r="AA4501" s="27">
        <v>0</v>
      </c>
      <c r="AB4501" s="27">
        <v>0</v>
      </c>
      <c r="AC4501" s="27">
        <v>0</v>
      </c>
      <c r="AD4501" s="27">
        <v>0</v>
      </c>
      <c r="AE4501" s="27">
        <v>0</v>
      </c>
      <c r="AF4501" s="27">
        <v>0</v>
      </c>
      <c r="AG4501" s="27">
        <v>0</v>
      </c>
      <c r="AH4501" s="27">
        <v>0</v>
      </c>
      <c r="AI4501" s="27">
        <v>0</v>
      </c>
      <c r="AK4501" s="29">
        <f t="shared" si="70"/>
        <v>7.4489008664702086E-3</v>
      </c>
    </row>
    <row r="4502" spans="1:37" x14ac:dyDescent="0.25">
      <c r="A4502">
        <v>4500</v>
      </c>
      <c r="B4502" s="1">
        <v>1.2E-2</v>
      </c>
      <c r="C4502" s="1">
        <v>3.4093591094229696E-4</v>
      </c>
      <c r="D4502" s="27">
        <v>1.3599279817702481E-2</v>
      </c>
      <c r="E4502" s="27">
        <v>0.15157546466351252</v>
      </c>
      <c r="F4502" s="27">
        <v>0.12642707500305572</v>
      </c>
      <c r="G4502" s="27">
        <v>0.11766583749011859</v>
      </c>
      <c r="H4502" s="27">
        <v>8.0276063788935675E-2</v>
      </c>
      <c r="I4502" s="27">
        <v>1.0724803049169649E-2</v>
      </c>
      <c r="J4502" s="27">
        <v>4.3131728574207689E-2</v>
      </c>
      <c r="K4502" s="27">
        <v>5.4186225703858497E-2</v>
      </c>
      <c r="L4502" s="27">
        <v>0.18650758558740035</v>
      </c>
      <c r="M4502" s="27">
        <v>2.3907188183906532E-2</v>
      </c>
      <c r="N4502" s="27">
        <v>0.19199874813813234</v>
      </c>
      <c r="O4502" s="27">
        <v>0</v>
      </c>
      <c r="P4502" s="27">
        <v>0</v>
      </c>
      <c r="Q4502" s="27">
        <v>0</v>
      </c>
      <c r="R4502" s="27">
        <v>0</v>
      </c>
      <c r="S4502" s="27">
        <v>0</v>
      </c>
      <c r="T4502" s="27">
        <v>0</v>
      </c>
      <c r="U4502" s="27">
        <v>0</v>
      </c>
      <c r="V4502" s="27">
        <v>0</v>
      </c>
      <c r="W4502" s="27">
        <v>0</v>
      </c>
      <c r="X4502" s="27">
        <v>0</v>
      </c>
      <c r="Y4502" s="27">
        <v>0</v>
      </c>
      <c r="Z4502" s="27">
        <v>0</v>
      </c>
      <c r="AA4502" s="27">
        <v>0</v>
      </c>
      <c r="AB4502" s="27">
        <v>0</v>
      </c>
      <c r="AC4502" s="27">
        <v>0</v>
      </c>
      <c r="AD4502" s="27">
        <v>0</v>
      </c>
      <c r="AE4502" s="27">
        <v>0</v>
      </c>
      <c r="AF4502" s="27">
        <v>0</v>
      </c>
      <c r="AG4502" s="27">
        <v>0</v>
      </c>
      <c r="AH4502" s="27">
        <v>0</v>
      </c>
      <c r="AI4502" s="27">
        <v>0</v>
      </c>
      <c r="AK4502" s="29">
        <f t="shared" si="70"/>
        <v>2.841132591185808E-2</v>
      </c>
    </row>
    <row r="4503" spans="1:37" x14ac:dyDescent="0.25">
      <c r="A4503">
        <v>4501</v>
      </c>
      <c r="B4503" s="1">
        <v>1.1599999999999999E-2</v>
      </c>
      <c r="C4503" s="1">
        <v>3.1089018046251593E-5</v>
      </c>
      <c r="D4503" s="27">
        <v>0.14297659630179257</v>
      </c>
      <c r="E4503" s="27">
        <v>8.4355402387553138E-2</v>
      </c>
      <c r="F4503" s="27">
        <v>6.5072998856288117E-2</v>
      </c>
      <c r="G4503" s="27">
        <v>0.15380105369885907</v>
      </c>
      <c r="H4503" s="27">
        <v>4.4938879433416533E-2</v>
      </c>
      <c r="I4503" s="27">
        <v>0.13236920645659347</v>
      </c>
      <c r="J4503" s="27">
        <v>2.401349316395621E-2</v>
      </c>
      <c r="K4503" s="27">
        <v>4.6160846457425034E-2</v>
      </c>
      <c r="L4503" s="27">
        <v>7.6288407773956082E-2</v>
      </c>
      <c r="M4503" s="27">
        <v>8.8478685664437978E-2</v>
      </c>
      <c r="N4503" s="27">
        <v>0.14154442980572188</v>
      </c>
      <c r="O4503" s="27">
        <v>0</v>
      </c>
      <c r="P4503" s="27">
        <v>0</v>
      </c>
      <c r="Q4503" s="27">
        <v>0</v>
      </c>
      <c r="R4503" s="27">
        <v>0</v>
      </c>
      <c r="S4503" s="27">
        <v>0</v>
      </c>
      <c r="T4503" s="27">
        <v>0</v>
      </c>
      <c r="U4503" s="27">
        <v>0</v>
      </c>
      <c r="V4503" s="27">
        <v>0</v>
      </c>
      <c r="W4503" s="27">
        <v>0</v>
      </c>
      <c r="X4503" s="27">
        <v>0</v>
      </c>
      <c r="Y4503" s="27">
        <v>0</v>
      </c>
      <c r="Z4503" s="27">
        <v>0</v>
      </c>
      <c r="AA4503" s="27">
        <v>0</v>
      </c>
      <c r="AB4503" s="27">
        <v>0</v>
      </c>
      <c r="AC4503" s="27">
        <v>0</v>
      </c>
      <c r="AD4503" s="27">
        <v>0</v>
      </c>
      <c r="AE4503" s="27">
        <v>0</v>
      </c>
      <c r="AF4503" s="27">
        <v>0</v>
      </c>
      <c r="AG4503" s="27">
        <v>0</v>
      </c>
      <c r="AH4503" s="27">
        <v>0</v>
      </c>
      <c r="AI4503" s="27">
        <v>0</v>
      </c>
      <c r="AK4503" s="29">
        <f t="shared" si="70"/>
        <v>2.6800877626078959E-3</v>
      </c>
    </row>
    <row r="4504" spans="1:37" x14ac:dyDescent="0.25">
      <c r="A4504">
        <v>4502</v>
      </c>
      <c r="B4504" s="1">
        <v>1.1900000000000001E-2</v>
      </c>
      <c r="C4504" s="1">
        <v>2.8713383460629611E-5</v>
      </c>
      <c r="D4504" s="27">
        <v>4.0152137840706537E-2</v>
      </c>
      <c r="E4504" s="27">
        <v>9.013697219477905E-2</v>
      </c>
      <c r="F4504" s="27">
        <v>0.14876436606189541</v>
      </c>
      <c r="G4504" s="27">
        <v>0.14989108937589543</v>
      </c>
      <c r="H4504" s="27">
        <v>9.6493131472434351E-2</v>
      </c>
      <c r="I4504" s="27">
        <v>0.14542563070089035</v>
      </c>
      <c r="J4504" s="27">
        <v>5.9748916535983181E-2</v>
      </c>
      <c r="K4504" s="27">
        <v>1.3888569534020427E-2</v>
      </c>
      <c r="L4504" s="27">
        <v>5.3257941277758708E-2</v>
      </c>
      <c r="M4504" s="27">
        <v>8.5049234078299701E-2</v>
      </c>
      <c r="N4504" s="27">
        <v>0.11719201092733685</v>
      </c>
      <c r="O4504" s="27">
        <v>0</v>
      </c>
      <c r="P4504" s="27">
        <v>0</v>
      </c>
      <c r="Q4504" s="27">
        <v>0</v>
      </c>
      <c r="R4504" s="27">
        <v>0</v>
      </c>
      <c r="S4504" s="27">
        <v>0</v>
      </c>
      <c r="T4504" s="27">
        <v>0</v>
      </c>
      <c r="U4504" s="27">
        <v>0</v>
      </c>
      <c r="V4504" s="27">
        <v>0</v>
      </c>
      <c r="W4504" s="27">
        <v>0</v>
      </c>
      <c r="X4504" s="27">
        <v>0</v>
      </c>
      <c r="Y4504" s="27">
        <v>0</v>
      </c>
      <c r="Z4504" s="27">
        <v>0</v>
      </c>
      <c r="AA4504" s="27">
        <v>0</v>
      </c>
      <c r="AB4504" s="27">
        <v>0</v>
      </c>
      <c r="AC4504" s="27">
        <v>0</v>
      </c>
      <c r="AD4504" s="27">
        <v>0</v>
      </c>
      <c r="AE4504" s="27">
        <v>0</v>
      </c>
      <c r="AF4504" s="27">
        <v>0</v>
      </c>
      <c r="AG4504" s="27">
        <v>0</v>
      </c>
      <c r="AH4504" s="27">
        <v>0</v>
      </c>
      <c r="AI4504" s="27">
        <v>0</v>
      </c>
      <c r="AK4504" s="29">
        <f t="shared" si="70"/>
        <v>2.4128893664394631E-3</v>
      </c>
    </row>
    <row r="4505" spans="1:37" x14ac:dyDescent="0.25">
      <c r="A4505">
        <v>4503</v>
      </c>
      <c r="B4505" s="1">
        <v>1.14E-2</v>
      </c>
      <c r="C4505" s="1">
        <v>6.316948314064572E-6</v>
      </c>
      <c r="D4505" s="27">
        <v>6.0305550255397578E-2</v>
      </c>
      <c r="E4505" s="27">
        <v>9.0560814214858024E-2</v>
      </c>
      <c r="F4505" s="27">
        <v>0.11944058400225378</v>
      </c>
      <c r="G4505" s="27">
        <v>3.3826107812845008E-2</v>
      </c>
      <c r="H4505" s="27">
        <v>0.12391889167165022</v>
      </c>
      <c r="I4505" s="27">
        <v>0.1330493520442772</v>
      </c>
      <c r="J4505" s="27">
        <v>8.0462568948950652E-2</v>
      </c>
      <c r="K4505" s="27">
        <v>7.3635498542427777E-2</v>
      </c>
      <c r="L4505" s="27">
        <v>0.13579926275603668</v>
      </c>
      <c r="M4505" s="27">
        <v>6.2635924127618009E-2</v>
      </c>
      <c r="N4505" s="27">
        <v>8.636544562368513E-2</v>
      </c>
      <c r="O4505" s="27">
        <v>0</v>
      </c>
      <c r="P4505" s="27">
        <v>0</v>
      </c>
      <c r="Q4505" s="27">
        <v>0</v>
      </c>
      <c r="R4505" s="27">
        <v>0</v>
      </c>
      <c r="S4505" s="27">
        <v>0</v>
      </c>
      <c r="T4505" s="27">
        <v>0</v>
      </c>
      <c r="U4505" s="27">
        <v>0</v>
      </c>
      <c r="V4505" s="27">
        <v>0</v>
      </c>
      <c r="W4505" s="27">
        <v>0</v>
      </c>
      <c r="X4505" s="27">
        <v>0</v>
      </c>
      <c r="Y4505" s="27">
        <v>0</v>
      </c>
      <c r="Z4505" s="27">
        <v>0</v>
      </c>
      <c r="AA4505" s="27">
        <v>0</v>
      </c>
      <c r="AB4505" s="27">
        <v>0</v>
      </c>
      <c r="AC4505" s="27">
        <v>0</v>
      </c>
      <c r="AD4505" s="27">
        <v>0</v>
      </c>
      <c r="AE4505" s="27">
        <v>0</v>
      </c>
      <c r="AF4505" s="27">
        <v>0</v>
      </c>
      <c r="AG4505" s="27">
        <v>0</v>
      </c>
      <c r="AH4505" s="27">
        <v>0</v>
      </c>
      <c r="AI4505" s="27">
        <v>0</v>
      </c>
      <c r="AK4505" s="29">
        <f t="shared" si="70"/>
        <v>5.5411827316355898E-4</v>
      </c>
    </row>
    <row r="4506" spans="1:37" x14ac:dyDescent="0.25">
      <c r="A4506">
        <v>4504</v>
      </c>
      <c r="B4506" s="1">
        <v>1.1299999999999999E-2</v>
      </c>
      <c r="C4506" s="1">
        <v>1.1542295913334094E-4</v>
      </c>
      <c r="D4506" s="27">
        <v>6.4767136595044669E-2</v>
      </c>
      <c r="E4506" s="27">
        <v>9.7779975192054419E-2</v>
      </c>
      <c r="F4506" s="27">
        <v>3.7246831660265836E-2</v>
      </c>
      <c r="G4506" s="27">
        <v>0.14185976454745855</v>
      </c>
      <c r="H4506" s="27">
        <v>0.10659131990487637</v>
      </c>
      <c r="I4506" s="27">
        <v>2.7218710331659023E-2</v>
      </c>
      <c r="J4506" s="27">
        <v>9.6100693136854029E-2</v>
      </c>
      <c r="K4506" s="27">
        <v>0.10744943486589954</v>
      </c>
      <c r="L4506" s="27">
        <v>8.5203777733120933E-2</v>
      </c>
      <c r="M4506" s="27">
        <v>0.14391843113567246</v>
      </c>
      <c r="N4506" s="27">
        <v>9.1863924897093982E-2</v>
      </c>
      <c r="O4506" s="27">
        <v>0</v>
      </c>
      <c r="P4506" s="27">
        <v>0</v>
      </c>
      <c r="Q4506" s="27">
        <v>0</v>
      </c>
      <c r="R4506" s="27">
        <v>0</v>
      </c>
      <c r="S4506" s="27">
        <v>0</v>
      </c>
      <c r="T4506" s="27">
        <v>0</v>
      </c>
      <c r="U4506" s="27">
        <v>0</v>
      </c>
      <c r="V4506" s="27">
        <v>0</v>
      </c>
      <c r="W4506" s="27">
        <v>0</v>
      </c>
      <c r="X4506" s="27">
        <v>0</v>
      </c>
      <c r="Y4506" s="27">
        <v>0</v>
      </c>
      <c r="Z4506" s="27">
        <v>0</v>
      </c>
      <c r="AA4506" s="27">
        <v>0</v>
      </c>
      <c r="AB4506" s="27">
        <v>0</v>
      </c>
      <c r="AC4506" s="27">
        <v>0</v>
      </c>
      <c r="AD4506" s="27">
        <v>0</v>
      </c>
      <c r="AE4506" s="27">
        <v>0</v>
      </c>
      <c r="AF4506" s="27">
        <v>0</v>
      </c>
      <c r="AG4506" s="27">
        <v>0</v>
      </c>
      <c r="AH4506" s="27">
        <v>0</v>
      </c>
      <c r="AI4506" s="27">
        <v>0</v>
      </c>
      <c r="AK4506" s="29">
        <f t="shared" si="70"/>
        <v>1.0214421162242561E-2</v>
      </c>
    </row>
    <row r="4507" spans="1:37" x14ac:dyDescent="0.25">
      <c r="A4507">
        <v>4505</v>
      </c>
      <c r="B4507" s="1">
        <v>1.12E-2</v>
      </c>
      <c r="C4507" s="1">
        <v>1.5853690087510046E-5</v>
      </c>
      <c r="D4507" s="27">
        <v>9.3471092964062572E-2</v>
      </c>
      <c r="E4507" s="27">
        <v>3.084067341667102E-2</v>
      </c>
      <c r="F4507" s="27">
        <v>4.2846027286798975E-2</v>
      </c>
      <c r="G4507" s="27">
        <v>0.12319619587201047</v>
      </c>
      <c r="H4507" s="27">
        <v>9.4464198579533074E-2</v>
      </c>
      <c r="I4507" s="27">
        <v>0.17187978829478048</v>
      </c>
      <c r="J4507" s="27">
        <v>9.1618304220790522E-2</v>
      </c>
      <c r="K4507" s="27">
        <v>5.6811304296040213E-2</v>
      </c>
      <c r="L4507" s="27">
        <v>0.15683194706757958</v>
      </c>
      <c r="M4507" s="27">
        <v>4.1190433861424756E-2</v>
      </c>
      <c r="N4507" s="27">
        <v>9.6850034140308267E-2</v>
      </c>
      <c r="O4507" s="27">
        <v>0</v>
      </c>
      <c r="P4507" s="27">
        <v>0</v>
      </c>
      <c r="Q4507" s="27">
        <v>0</v>
      </c>
      <c r="R4507" s="27">
        <v>0</v>
      </c>
      <c r="S4507" s="27">
        <v>0</v>
      </c>
      <c r="T4507" s="27">
        <v>0</v>
      </c>
      <c r="U4507" s="27">
        <v>0</v>
      </c>
      <c r="V4507" s="27">
        <v>0</v>
      </c>
      <c r="W4507" s="27">
        <v>0</v>
      </c>
      <c r="X4507" s="27">
        <v>0</v>
      </c>
      <c r="Y4507" s="27">
        <v>0</v>
      </c>
      <c r="Z4507" s="27">
        <v>0</v>
      </c>
      <c r="AA4507" s="27">
        <v>0</v>
      </c>
      <c r="AB4507" s="27">
        <v>0</v>
      </c>
      <c r="AC4507" s="27">
        <v>0</v>
      </c>
      <c r="AD4507" s="27">
        <v>0</v>
      </c>
      <c r="AE4507" s="27">
        <v>0</v>
      </c>
      <c r="AF4507" s="27">
        <v>0</v>
      </c>
      <c r="AG4507" s="27">
        <v>0</v>
      </c>
      <c r="AH4507" s="27">
        <v>0</v>
      </c>
      <c r="AI4507" s="27">
        <v>0</v>
      </c>
      <c r="AK4507" s="29">
        <f t="shared" si="70"/>
        <v>1.4155080435276828E-3</v>
      </c>
    </row>
    <row r="4508" spans="1:37" x14ac:dyDescent="0.25">
      <c r="A4508">
        <v>4506</v>
      </c>
      <c r="B4508" s="1">
        <v>1.24E-2</v>
      </c>
      <c r="C4508" s="1">
        <v>1.6429502860220886E-4</v>
      </c>
      <c r="D4508" s="27">
        <v>0.15175089590223537</v>
      </c>
      <c r="E4508" s="27">
        <v>0.10779977799203302</v>
      </c>
      <c r="F4508" s="27">
        <v>4.4318890269911961E-2</v>
      </c>
      <c r="G4508" s="27">
        <v>0.11336040196661099</v>
      </c>
      <c r="H4508" s="27">
        <v>1.5816632012613764E-3</v>
      </c>
      <c r="I4508" s="27">
        <v>0.16187161936480424</v>
      </c>
      <c r="J4508" s="27">
        <v>0.14187663415255311</v>
      </c>
      <c r="K4508" s="27">
        <v>3.1087480630310534E-2</v>
      </c>
      <c r="L4508" s="27">
        <v>7.9853989032869291E-2</v>
      </c>
      <c r="M4508" s="27">
        <v>0.12833786256398669</v>
      </c>
      <c r="N4508" s="27">
        <v>3.8160784923423417E-2</v>
      </c>
      <c r="O4508" s="27">
        <v>0</v>
      </c>
      <c r="P4508" s="27">
        <v>0</v>
      </c>
      <c r="Q4508" s="27">
        <v>0</v>
      </c>
      <c r="R4508" s="27">
        <v>0</v>
      </c>
      <c r="S4508" s="27">
        <v>0</v>
      </c>
      <c r="T4508" s="27">
        <v>0</v>
      </c>
      <c r="U4508" s="27">
        <v>0</v>
      </c>
      <c r="V4508" s="27">
        <v>0</v>
      </c>
      <c r="W4508" s="27">
        <v>0</v>
      </c>
      <c r="X4508" s="27">
        <v>0</v>
      </c>
      <c r="Y4508" s="27">
        <v>0</v>
      </c>
      <c r="Z4508" s="27">
        <v>0</v>
      </c>
      <c r="AA4508" s="27">
        <v>0</v>
      </c>
      <c r="AB4508" s="27">
        <v>0</v>
      </c>
      <c r="AC4508" s="27">
        <v>0</v>
      </c>
      <c r="AD4508" s="27">
        <v>0</v>
      </c>
      <c r="AE4508" s="27">
        <v>0</v>
      </c>
      <c r="AF4508" s="27">
        <v>0</v>
      </c>
      <c r="AG4508" s="27">
        <v>0</v>
      </c>
      <c r="AH4508" s="27">
        <v>0</v>
      </c>
      <c r="AI4508" s="27">
        <v>0</v>
      </c>
      <c r="AK4508" s="29">
        <f t="shared" si="70"/>
        <v>1.3249599080823295E-2</v>
      </c>
    </row>
    <row r="4509" spans="1:37" x14ac:dyDescent="0.25">
      <c r="A4509">
        <v>4507</v>
      </c>
      <c r="B4509" s="1">
        <v>1.3599999999999999E-2</v>
      </c>
      <c r="C4509" s="1">
        <v>7.0891547682922678E-5</v>
      </c>
      <c r="D4509" s="27">
        <v>0.14200238689258571</v>
      </c>
      <c r="E4509" s="27">
        <v>0.16016304005894641</v>
      </c>
      <c r="F4509" s="27">
        <v>0.12529751914059561</v>
      </c>
      <c r="G4509" s="27">
        <v>0.14482594184752501</v>
      </c>
      <c r="H4509" s="27">
        <v>2.3337047352573137E-2</v>
      </c>
      <c r="I4509" s="27">
        <v>2.4087493749344338E-2</v>
      </c>
      <c r="J4509" s="27">
        <v>3.3574104741324898E-2</v>
      </c>
      <c r="K4509" s="27">
        <v>9.3321846590288166E-2</v>
      </c>
      <c r="L4509" s="27">
        <v>4.8711851599028924E-2</v>
      </c>
      <c r="M4509" s="27">
        <v>9.9903916443272539E-2</v>
      </c>
      <c r="N4509" s="27">
        <v>0.10477485158451542</v>
      </c>
      <c r="O4509" s="27">
        <v>0</v>
      </c>
      <c r="P4509" s="27">
        <v>0</v>
      </c>
      <c r="Q4509" s="27">
        <v>0</v>
      </c>
      <c r="R4509" s="27">
        <v>0</v>
      </c>
      <c r="S4509" s="27">
        <v>0</v>
      </c>
      <c r="T4509" s="27">
        <v>0</v>
      </c>
      <c r="U4509" s="27">
        <v>0</v>
      </c>
      <c r="V4509" s="27">
        <v>0</v>
      </c>
      <c r="W4509" s="27">
        <v>0</v>
      </c>
      <c r="X4509" s="27">
        <v>0</v>
      </c>
      <c r="Y4509" s="27">
        <v>0</v>
      </c>
      <c r="Z4509" s="27">
        <v>0</v>
      </c>
      <c r="AA4509" s="27">
        <v>0</v>
      </c>
      <c r="AB4509" s="27">
        <v>0</v>
      </c>
      <c r="AC4509" s="27">
        <v>0</v>
      </c>
      <c r="AD4509" s="27">
        <v>0</v>
      </c>
      <c r="AE4509" s="27">
        <v>0</v>
      </c>
      <c r="AF4509" s="27">
        <v>0</v>
      </c>
      <c r="AG4509" s="27">
        <v>0</v>
      </c>
      <c r="AH4509" s="27">
        <v>0</v>
      </c>
      <c r="AI4509" s="27">
        <v>0</v>
      </c>
      <c r="AK4509" s="29">
        <f t="shared" si="70"/>
        <v>5.2126138002149026E-3</v>
      </c>
    </row>
    <row r="4510" spans="1:37" x14ac:dyDescent="0.25">
      <c r="A4510">
        <v>4508</v>
      </c>
      <c r="B4510" s="1">
        <v>1.47E-2</v>
      </c>
      <c r="C4510" s="1">
        <v>-1.7786507773319906E-4</v>
      </c>
      <c r="D4510" s="27">
        <v>7.6998668420136867E-3</v>
      </c>
      <c r="E4510" s="27">
        <v>0.16516785048911609</v>
      </c>
      <c r="F4510" s="27">
        <v>0.15925720659012355</v>
      </c>
      <c r="G4510" s="27">
        <v>8.7126139064568522E-2</v>
      </c>
      <c r="H4510" s="27">
        <v>1.9411548922492285E-2</v>
      </c>
      <c r="I4510" s="27">
        <v>7.6570712516753986E-2</v>
      </c>
      <c r="J4510" s="27">
        <v>0.11442522189591993</v>
      </c>
      <c r="K4510" s="27">
        <v>0.17350386430223352</v>
      </c>
      <c r="L4510" s="27">
        <v>1.3891748295509249E-4</v>
      </c>
      <c r="M4510" s="27">
        <v>0.19126435899543381</v>
      </c>
      <c r="N4510" s="27">
        <v>5.4343128983894125E-3</v>
      </c>
      <c r="O4510" s="27">
        <v>0</v>
      </c>
      <c r="P4510" s="27">
        <v>0</v>
      </c>
      <c r="Q4510" s="27">
        <v>0</v>
      </c>
      <c r="R4510" s="27">
        <v>0</v>
      </c>
      <c r="S4510" s="27">
        <v>0</v>
      </c>
      <c r="T4510" s="27">
        <v>0</v>
      </c>
      <c r="U4510" s="27">
        <v>0</v>
      </c>
      <c r="V4510" s="27">
        <v>0</v>
      </c>
      <c r="W4510" s="27">
        <v>0</v>
      </c>
      <c r="X4510" s="27">
        <v>0</v>
      </c>
      <c r="Y4510" s="27">
        <v>0</v>
      </c>
      <c r="Z4510" s="27">
        <v>0</v>
      </c>
      <c r="AA4510" s="27">
        <v>0</v>
      </c>
      <c r="AB4510" s="27">
        <v>0</v>
      </c>
      <c r="AC4510" s="27">
        <v>0</v>
      </c>
      <c r="AD4510" s="27">
        <v>0</v>
      </c>
      <c r="AE4510" s="27">
        <v>0</v>
      </c>
      <c r="AF4510" s="27">
        <v>0</v>
      </c>
      <c r="AG4510" s="27">
        <v>0</v>
      </c>
      <c r="AH4510" s="27">
        <v>0</v>
      </c>
      <c r="AI4510" s="27">
        <v>0</v>
      </c>
      <c r="AK4510" s="29">
        <f t="shared" si="70"/>
        <v>-1.2099665151918303E-2</v>
      </c>
    </row>
    <row r="4511" spans="1:37" x14ac:dyDescent="0.25">
      <c r="A4511">
        <v>4509</v>
      </c>
      <c r="B4511" s="1">
        <v>1.21E-2</v>
      </c>
      <c r="C4511" s="1">
        <v>-1.5641677525973877E-4</v>
      </c>
      <c r="D4511" s="27">
        <v>4.4965011113049361E-2</v>
      </c>
      <c r="E4511" s="27">
        <v>0.1127864350694609</v>
      </c>
      <c r="F4511" s="27">
        <v>0.12472956831241656</v>
      </c>
      <c r="G4511" s="27">
        <v>4.0216482496472548E-2</v>
      </c>
      <c r="H4511" s="27">
        <v>5.4252011379039719E-2</v>
      </c>
      <c r="I4511" s="27">
        <v>0.14917740846603528</v>
      </c>
      <c r="J4511" s="27">
        <v>2.2299378076405872E-3</v>
      </c>
      <c r="K4511" s="27">
        <v>0.12496476252338401</v>
      </c>
      <c r="L4511" s="27">
        <v>0.12891038767995586</v>
      </c>
      <c r="M4511" s="27">
        <v>0.14045217959044473</v>
      </c>
      <c r="N4511" s="27">
        <v>7.7315815562100293E-2</v>
      </c>
      <c r="O4511" s="27">
        <v>0</v>
      </c>
      <c r="P4511" s="27">
        <v>0</v>
      </c>
      <c r="Q4511" s="27">
        <v>0</v>
      </c>
      <c r="R4511" s="27">
        <v>0</v>
      </c>
      <c r="S4511" s="27">
        <v>0</v>
      </c>
      <c r="T4511" s="27">
        <v>0</v>
      </c>
      <c r="U4511" s="27">
        <v>0</v>
      </c>
      <c r="V4511" s="27">
        <v>0</v>
      </c>
      <c r="W4511" s="27">
        <v>0</v>
      </c>
      <c r="X4511" s="27">
        <v>0</v>
      </c>
      <c r="Y4511" s="27">
        <v>0</v>
      </c>
      <c r="Z4511" s="27">
        <v>0</v>
      </c>
      <c r="AA4511" s="27">
        <v>0</v>
      </c>
      <c r="AB4511" s="27">
        <v>0</v>
      </c>
      <c r="AC4511" s="27">
        <v>0</v>
      </c>
      <c r="AD4511" s="27">
        <v>0</v>
      </c>
      <c r="AE4511" s="27">
        <v>0</v>
      </c>
      <c r="AF4511" s="27">
        <v>0</v>
      </c>
      <c r="AG4511" s="27">
        <v>0</v>
      </c>
      <c r="AH4511" s="27">
        <v>0</v>
      </c>
      <c r="AI4511" s="27">
        <v>0</v>
      </c>
      <c r="AK4511" s="29">
        <f t="shared" si="70"/>
        <v>-1.2927006219813122E-2</v>
      </c>
    </row>
    <row r="4512" spans="1:37" x14ac:dyDescent="0.25">
      <c r="A4512">
        <v>4510</v>
      </c>
      <c r="B4512" s="1">
        <v>1.3899999999999999E-2</v>
      </c>
      <c r="C4512" s="1">
        <v>2.7824038405518351E-4</v>
      </c>
      <c r="D4512" s="27">
        <v>3.2830570761457289E-3</v>
      </c>
      <c r="E4512" s="27">
        <v>0.14559200862730753</v>
      </c>
      <c r="F4512" s="27">
        <v>0.17293708410582631</v>
      </c>
      <c r="G4512" s="27">
        <v>0.15119456557456767</v>
      </c>
      <c r="H4512" s="27">
        <v>4.0873103081936361E-2</v>
      </c>
      <c r="I4512" s="27">
        <v>9.114018907750053E-2</v>
      </c>
      <c r="J4512" s="27">
        <v>0.19936167096001572</v>
      </c>
      <c r="K4512" s="27">
        <v>2.1144922305631243E-2</v>
      </c>
      <c r="L4512" s="27">
        <v>9.5497842490051429E-2</v>
      </c>
      <c r="M4512" s="27">
        <v>2.5090693645692542E-2</v>
      </c>
      <c r="N4512" s="27">
        <v>5.3884863055325E-2</v>
      </c>
      <c r="O4512" s="27">
        <v>0</v>
      </c>
      <c r="P4512" s="27">
        <v>0</v>
      </c>
      <c r="Q4512" s="27">
        <v>0</v>
      </c>
      <c r="R4512" s="27">
        <v>0</v>
      </c>
      <c r="S4512" s="27">
        <v>0</v>
      </c>
      <c r="T4512" s="27">
        <v>0</v>
      </c>
      <c r="U4512" s="27">
        <v>0</v>
      </c>
      <c r="V4512" s="27">
        <v>0</v>
      </c>
      <c r="W4512" s="27">
        <v>0</v>
      </c>
      <c r="X4512" s="27">
        <v>0</v>
      </c>
      <c r="Y4512" s="27">
        <v>0</v>
      </c>
      <c r="Z4512" s="27">
        <v>0</v>
      </c>
      <c r="AA4512" s="27">
        <v>0</v>
      </c>
      <c r="AB4512" s="27">
        <v>0</v>
      </c>
      <c r="AC4512" s="27">
        <v>0</v>
      </c>
      <c r="AD4512" s="27">
        <v>0</v>
      </c>
      <c r="AE4512" s="27">
        <v>0</v>
      </c>
      <c r="AF4512" s="27">
        <v>0</v>
      </c>
      <c r="AG4512" s="27">
        <v>0</v>
      </c>
      <c r="AH4512" s="27">
        <v>0</v>
      </c>
      <c r="AI4512" s="27">
        <v>0</v>
      </c>
      <c r="AK4512" s="29">
        <f t="shared" si="70"/>
        <v>2.001729381691968E-2</v>
      </c>
    </row>
    <row r="4513" spans="1:37" x14ac:dyDescent="0.25">
      <c r="A4513">
        <v>4511</v>
      </c>
      <c r="B4513" s="1">
        <v>1.1900000000000001E-2</v>
      </c>
      <c r="C4513" s="1">
        <v>5.4347262866390635E-5</v>
      </c>
      <c r="D4513" s="27">
        <v>0.15696074161395757</v>
      </c>
      <c r="E4513" s="27">
        <v>8.1420488513324327E-2</v>
      </c>
      <c r="F4513" s="27">
        <v>5.8325939608565504E-2</v>
      </c>
      <c r="G4513" s="27">
        <v>8.7874640953290201E-2</v>
      </c>
      <c r="H4513" s="27">
        <v>3.2894680479831323E-2</v>
      </c>
      <c r="I4513" s="27">
        <v>0.13398354513624944</v>
      </c>
      <c r="J4513" s="27">
        <v>0.11704451948929127</v>
      </c>
      <c r="K4513" s="27">
        <v>6.4613324551349216E-2</v>
      </c>
      <c r="L4513" s="27">
        <v>8.2742160243395022E-2</v>
      </c>
      <c r="M4513" s="27">
        <v>4.6983812154754542E-2</v>
      </c>
      <c r="N4513" s="27">
        <v>0.13715614725599173</v>
      </c>
      <c r="O4513" s="27">
        <v>0</v>
      </c>
      <c r="P4513" s="27">
        <v>0</v>
      </c>
      <c r="Q4513" s="27">
        <v>0</v>
      </c>
      <c r="R4513" s="27">
        <v>0</v>
      </c>
      <c r="S4513" s="27">
        <v>0</v>
      </c>
      <c r="T4513" s="27">
        <v>0</v>
      </c>
      <c r="U4513" s="27">
        <v>0</v>
      </c>
      <c r="V4513" s="27">
        <v>0</v>
      </c>
      <c r="W4513" s="27">
        <v>0</v>
      </c>
      <c r="X4513" s="27">
        <v>0</v>
      </c>
      <c r="Y4513" s="27">
        <v>0</v>
      </c>
      <c r="Z4513" s="27">
        <v>0</v>
      </c>
      <c r="AA4513" s="27">
        <v>0</v>
      </c>
      <c r="AB4513" s="27">
        <v>0</v>
      </c>
      <c r="AC4513" s="27">
        <v>0</v>
      </c>
      <c r="AD4513" s="27">
        <v>0</v>
      </c>
      <c r="AE4513" s="27">
        <v>0</v>
      </c>
      <c r="AF4513" s="27">
        <v>0</v>
      </c>
      <c r="AG4513" s="27">
        <v>0</v>
      </c>
      <c r="AH4513" s="27">
        <v>0</v>
      </c>
      <c r="AI4513" s="27">
        <v>0</v>
      </c>
      <c r="AK4513" s="29">
        <f t="shared" si="70"/>
        <v>4.5669968795286247E-3</v>
      </c>
    </row>
    <row r="4514" spans="1:37" x14ac:dyDescent="0.25">
      <c r="A4514">
        <v>4512</v>
      </c>
      <c r="B4514" s="1">
        <v>1.2999999999999999E-2</v>
      </c>
      <c r="C4514" s="1">
        <v>1.0521923045182975E-4</v>
      </c>
      <c r="D4514" s="27">
        <v>6.4396167000986787E-4</v>
      </c>
      <c r="E4514" s="27">
        <v>0.12657317981390567</v>
      </c>
      <c r="F4514" s="27">
        <v>3.5776105803703695E-3</v>
      </c>
      <c r="G4514" s="27">
        <v>0.1192435244231146</v>
      </c>
      <c r="H4514" s="27">
        <v>0.138347515916244</v>
      </c>
      <c r="I4514" s="27">
        <v>9.8111795996075765E-2</v>
      </c>
      <c r="J4514" s="27">
        <v>0.11103257741223575</v>
      </c>
      <c r="K4514" s="27">
        <v>0.14615659595728825</v>
      </c>
      <c r="L4514" s="27">
        <v>0.10888510311775711</v>
      </c>
      <c r="M4514" s="27">
        <v>7.9922156858620849E-2</v>
      </c>
      <c r="N4514" s="27">
        <v>6.7505978254377791E-2</v>
      </c>
      <c r="O4514" s="27">
        <v>0</v>
      </c>
      <c r="P4514" s="27">
        <v>0</v>
      </c>
      <c r="Q4514" s="27">
        <v>0</v>
      </c>
      <c r="R4514" s="27">
        <v>0</v>
      </c>
      <c r="S4514" s="27">
        <v>0</v>
      </c>
      <c r="T4514" s="27">
        <v>0</v>
      </c>
      <c r="U4514" s="27">
        <v>0</v>
      </c>
      <c r="V4514" s="27">
        <v>0</v>
      </c>
      <c r="W4514" s="27">
        <v>0</v>
      </c>
      <c r="X4514" s="27">
        <v>0</v>
      </c>
      <c r="Y4514" s="27">
        <v>0</v>
      </c>
      <c r="Z4514" s="27">
        <v>0</v>
      </c>
      <c r="AA4514" s="27">
        <v>0</v>
      </c>
      <c r="AB4514" s="27">
        <v>0</v>
      </c>
      <c r="AC4514" s="27">
        <v>0</v>
      </c>
      <c r="AD4514" s="27">
        <v>0</v>
      </c>
      <c r="AE4514" s="27">
        <v>0</v>
      </c>
      <c r="AF4514" s="27">
        <v>0</v>
      </c>
      <c r="AG4514" s="27">
        <v>0</v>
      </c>
      <c r="AH4514" s="27">
        <v>0</v>
      </c>
      <c r="AI4514" s="27">
        <v>0</v>
      </c>
      <c r="AK4514" s="29">
        <f t="shared" si="70"/>
        <v>8.093786957833058E-3</v>
      </c>
    </row>
    <row r="4515" spans="1:37" x14ac:dyDescent="0.25">
      <c r="A4515">
        <v>4513</v>
      </c>
      <c r="B4515" s="1">
        <v>1.0999999999999999E-2</v>
      </c>
      <c r="C4515" s="1">
        <v>-1.7136141427506204E-4</v>
      </c>
      <c r="D4515" s="27">
        <v>6.1148577977489064E-2</v>
      </c>
      <c r="E4515" s="27">
        <v>4.450981883727563E-2</v>
      </c>
      <c r="F4515" s="27">
        <v>0.10130128157526815</v>
      </c>
      <c r="G4515" s="27">
        <v>9.2486396101754978E-2</v>
      </c>
      <c r="H4515" s="27">
        <v>0.1786493195812654</v>
      </c>
      <c r="I4515" s="27">
        <v>0.12306702302228405</v>
      </c>
      <c r="J4515" s="27">
        <v>1.2123251759901827E-2</v>
      </c>
      <c r="K4515" s="27">
        <v>9.5721276689838833E-2</v>
      </c>
      <c r="L4515" s="27">
        <v>9.4053198867021653E-2</v>
      </c>
      <c r="M4515" s="27">
        <v>6.3053943653227723E-2</v>
      </c>
      <c r="N4515" s="27">
        <v>0.13388591193467253</v>
      </c>
      <c r="O4515" s="27">
        <v>0</v>
      </c>
      <c r="P4515" s="27">
        <v>0</v>
      </c>
      <c r="Q4515" s="27">
        <v>0</v>
      </c>
      <c r="R4515" s="27">
        <v>0</v>
      </c>
      <c r="S4515" s="27">
        <v>0</v>
      </c>
      <c r="T4515" s="27">
        <v>0</v>
      </c>
      <c r="U4515" s="27">
        <v>0</v>
      </c>
      <c r="V4515" s="27">
        <v>0</v>
      </c>
      <c r="W4515" s="27">
        <v>0</v>
      </c>
      <c r="X4515" s="27">
        <v>0</v>
      </c>
      <c r="Y4515" s="27">
        <v>0</v>
      </c>
      <c r="Z4515" s="27">
        <v>0</v>
      </c>
      <c r="AA4515" s="27">
        <v>0</v>
      </c>
      <c r="AB4515" s="27">
        <v>0</v>
      </c>
      <c r="AC4515" s="27">
        <v>0</v>
      </c>
      <c r="AD4515" s="27">
        <v>0</v>
      </c>
      <c r="AE4515" s="27">
        <v>0</v>
      </c>
      <c r="AF4515" s="27">
        <v>0</v>
      </c>
      <c r="AG4515" s="27">
        <v>0</v>
      </c>
      <c r="AH4515" s="27">
        <v>0</v>
      </c>
      <c r="AI4515" s="27">
        <v>0</v>
      </c>
      <c r="AK4515" s="29">
        <f t="shared" si="70"/>
        <v>-1.5578310388642004E-2</v>
      </c>
    </row>
    <row r="4516" spans="1:37" x14ac:dyDescent="0.25">
      <c r="A4516">
        <v>4514</v>
      </c>
      <c r="B4516" s="1">
        <v>0.01</v>
      </c>
      <c r="C4516" s="1">
        <v>-1.5578471924252403E-4</v>
      </c>
      <c r="D4516" s="27">
        <v>0.10602876478424747</v>
      </c>
      <c r="E4516" s="27">
        <v>4.0193164654815282E-2</v>
      </c>
      <c r="F4516" s="27">
        <v>0.10902719121822392</v>
      </c>
      <c r="G4516" s="27">
        <v>7.5344636752542493E-2</v>
      </c>
      <c r="H4516" s="27">
        <v>0.10143347109819484</v>
      </c>
      <c r="I4516" s="27">
        <v>5.964715739067656E-2</v>
      </c>
      <c r="J4516" s="27">
        <v>2.6327628547930203E-2</v>
      </c>
      <c r="K4516" s="27">
        <v>0.11385908767334225</v>
      </c>
      <c r="L4516" s="27">
        <v>0.13278431141144595</v>
      </c>
      <c r="M4516" s="27">
        <v>0.13423768292479582</v>
      </c>
      <c r="N4516" s="27">
        <v>0.10111690354378516</v>
      </c>
      <c r="O4516" s="27">
        <v>0</v>
      </c>
      <c r="P4516" s="27">
        <v>0</v>
      </c>
      <c r="Q4516" s="27">
        <v>0</v>
      </c>
      <c r="R4516" s="27">
        <v>0</v>
      </c>
      <c r="S4516" s="27">
        <v>0</v>
      </c>
      <c r="T4516" s="27">
        <v>0</v>
      </c>
      <c r="U4516" s="27">
        <v>0</v>
      </c>
      <c r="V4516" s="27">
        <v>0</v>
      </c>
      <c r="W4516" s="27">
        <v>0</v>
      </c>
      <c r="X4516" s="27">
        <v>0</v>
      </c>
      <c r="Y4516" s="27">
        <v>0</v>
      </c>
      <c r="Z4516" s="27">
        <v>0</v>
      </c>
      <c r="AA4516" s="27">
        <v>0</v>
      </c>
      <c r="AB4516" s="27">
        <v>0</v>
      </c>
      <c r="AC4516" s="27">
        <v>0</v>
      </c>
      <c r="AD4516" s="27">
        <v>0</v>
      </c>
      <c r="AE4516" s="27">
        <v>0</v>
      </c>
      <c r="AF4516" s="27">
        <v>0</v>
      </c>
      <c r="AG4516" s="27">
        <v>0</v>
      </c>
      <c r="AH4516" s="27">
        <v>0</v>
      </c>
      <c r="AI4516" s="27">
        <v>0</v>
      </c>
      <c r="AK4516" s="29">
        <f t="shared" si="70"/>
        <v>-1.5578471924252402E-2</v>
      </c>
    </row>
    <row r="4517" spans="1:37" x14ac:dyDescent="0.25">
      <c r="A4517">
        <v>4515</v>
      </c>
      <c r="B4517" s="1">
        <v>1.06E-2</v>
      </c>
      <c r="C4517" s="1">
        <v>-1.0498381187276621E-4</v>
      </c>
      <c r="D4517" s="27">
        <v>5.8356224182155955E-2</v>
      </c>
      <c r="E4517" s="27">
        <v>7.8300188350651813E-3</v>
      </c>
      <c r="F4517" s="27">
        <v>0.13182336830150862</v>
      </c>
      <c r="G4517" s="27">
        <v>5.246314707798054E-2</v>
      </c>
      <c r="H4517" s="27">
        <v>4.6492908832448894E-2</v>
      </c>
      <c r="I4517" s="27">
        <v>0.20079499879177351</v>
      </c>
      <c r="J4517" s="27">
        <v>0.15368578043126813</v>
      </c>
      <c r="K4517" s="27">
        <v>2.2410579745935934E-2</v>
      </c>
      <c r="L4517" s="27">
        <v>6.3336591915847562E-2</v>
      </c>
      <c r="M4517" s="27">
        <v>7.3885600514612723E-2</v>
      </c>
      <c r="N4517" s="27">
        <v>0.18892078137140289</v>
      </c>
      <c r="O4517" s="27">
        <v>0</v>
      </c>
      <c r="P4517" s="27">
        <v>0</v>
      </c>
      <c r="Q4517" s="27">
        <v>0</v>
      </c>
      <c r="R4517" s="27">
        <v>0</v>
      </c>
      <c r="S4517" s="27">
        <v>0</v>
      </c>
      <c r="T4517" s="27">
        <v>0</v>
      </c>
      <c r="U4517" s="27">
        <v>0</v>
      </c>
      <c r="V4517" s="27">
        <v>0</v>
      </c>
      <c r="W4517" s="27">
        <v>0</v>
      </c>
      <c r="X4517" s="27">
        <v>0</v>
      </c>
      <c r="Y4517" s="27">
        <v>0</v>
      </c>
      <c r="Z4517" s="27">
        <v>0</v>
      </c>
      <c r="AA4517" s="27">
        <v>0</v>
      </c>
      <c r="AB4517" s="27">
        <v>0</v>
      </c>
      <c r="AC4517" s="27">
        <v>0</v>
      </c>
      <c r="AD4517" s="27">
        <v>0</v>
      </c>
      <c r="AE4517" s="27">
        <v>0</v>
      </c>
      <c r="AF4517" s="27">
        <v>0</v>
      </c>
      <c r="AG4517" s="27">
        <v>0</v>
      </c>
      <c r="AH4517" s="27">
        <v>0</v>
      </c>
      <c r="AI4517" s="27">
        <v>0</v>
      </c>
      <c r="AK4517" s="29">
        <f t="shared" si="70"/>
        <v>-9.904133195543981E-3</v>
      </c>
    </row>
    <row r="4518" spans="1:37" x14ac:dyDescent="0.25">
      <c r="A4518">
        <v>4516</v>
      </c>
      <c r="B4518" s="1">
        <v>1.14E-2</v>
      </c>
      <c r="C4518" s="1">
        <v>3.5142912776216092E-5</v>
      </c>
      <c r="D4518" s="27">
        <v>0.17927599149706466</v>
      </c>
      <c r="E4518" s="27">
        <v>1.5545810372239293E-2</v>
      </c>
      <c r="F4518" s="27">
        <v>8.0964395709199208E-2</v>
      </c>
      <c r="G4518" s="27">
        <v>0.20061572208539252</v>
      </c>
      <c r="H4518" s="27">
        <v>9.4416027583512266E-2</v>
      </c>
      <c r="I4518" s="27">
        <v>0.11403208008549674</v>
      </c>
      <c r="J4518" s="27">
        <v>1.8403780526744557E-3</v>
      </c>
      <c r="K4518" s="27">
        <v>2.8899495105521995E-2</v>
      </c>
      <c r="L4518" s="27">
        <v>0.23986897047682243</v>
      </c>
      <c r="M4518" s="27">
        <v>1.501140901769204E-2</v>
      </c>
      <c r="N4518" s="27">
        <v>2.9529720014384253E-2</v>
      </c>
      <c r="O4518" s="27">
        <v>0</v>
      </c>
      <c r="P4518" s="27">
        <v>0</v>
      </c>
      <c r="Q4518" s="27">
        <v>0</v>
      </c>
      <c r="R4518" s="27">
        <v>0</v>
      </c>
      <c r="S4518" s="27">
        <v>0</v>
      </c>
      <c r="T4518" s="27">
        <v>0</v>
      </c>
      <c r="U4518" s="27">
        <v>0</v>
      </c>
      <c r="V4518" s="27">
        <v>0</v>
      </c>
      <c r="W4518" s="27">
        <v>0</v>
      </c>
      <c r="X4518" s="27">
        <v>0</v>
      </c>
      <c r="Y4518" s="27">
        <v>0</v>
      </c>
      <c r="Z4518" s="27">
        <v>0</v>
      </c>
      <c r="AA4518" s="27">
        <v>0</v>
      </c>
      <c r="AB4518" s="27">
        <v>0</v>
      </c>
      <c r="AC4518" s="27">
        <v>0</v>
      </c>
      <c r="AD4518" s="27">
        <v>0</v>
      </c>
      <c r="AE4518" s="27">
        <v>0</v>
      </c>
      <c r="AF4518" s="27">
        <v>0</v>
      </c>
      <c r="AG4518" s="27">
        <v>0</v>
      </c>
      <c r="AH4518" s="27">
        <v>0</v>
      </c>
      <c r="AI4518" s="27">
        <v>0</v>
      </c>
      <c r="AK4518" s="29">
        <f t="shared" si="70"/>
        <v>3.0827116470364992E-3</v>
      </c>
    </row>
    <row r="4519" spans="1:37" x14ac:dyDescent="0.25">
      <c r="A4519">
        <v>4517</v>
      </c>
      <c r="B4519" s="1">
        <v>1.3599999999999999E-2</v>
      </c>
      <c r="C4519" s="1">
        <v>-1.7734160139706054E-4</v>
      </c>
      <c r="D4519" s="27">
        <v>0.13646526374664902</v>
      </c>
      <c r="E4519" s="27">
        <v>0.12313531811183417</v>
      </c>
      <c r="F4519" s="27">
        <v>0.18643086720843324</v>
      </c>
      <c r="G4519" s="27">
        <v>5.2451157243584623E-2</v>
      </c>
      <c r="H4519" s="27">
        <v>4.1872214432431373E-2</v>
      </c>
      <c r="I4519" s="27">
        <v>0.17312615491822456</v>
      </c>
      <c r="J4519" s="27">
        <v>3.9775419789195701E-2</v>
      </c>
      <c r="K4519" s="27">
        <v>6.6811752696367174E-2</v>
      </c>
      <c r="L4519" s="27">
        <v>5.0692978598841906E-2</v>
      </c>
      <c r="M4519" s="27">
        <v>0.10810687053299647</v>
      </c>
      <c r="N4519" s="27">
        <v>2.1132002721441605E-2</v>
      </c>
      <c r="O4519" s="27">
        <v>0</v>
      </c>
      <c r="P4519" s="27">
        <v>0</v>
      </c>
      <c r="Q4519" s="27">
        <v>0</v>
      </c>
      <c r="R4519" s="27">
        <v>0</v>
      </c>
      <c r="S4519" s="27">
        <v>0</v>
      </c>
      <c r="T4519" s="27">
        <v>0</v>
      </c>
      <c r="U4519" s="27">
        <v>0</v>
      </c>
      <c r="V4519" s="27">
        <v>0</v>
      </c>
      <c r="W4519" s="27">
        <v>0</v>
      </c>
      <c r="X4519" s="27">
        <v>0</v>
      </c>
      <c r="Y4519" s="27">
        <v>0</v>
      </c>
      <c r="Z4519" s="27">
        <v>0</v>
      </c>
      <c r="AA4519" s="27">
        <v>0</v>
      </c>
      <c r="AB4519" s="27">
        <v>0</v>
      </c>
      <c r="AC4519" s="27">
        <v>0</v>
      </c>
      <c r="AD4519" s="27">
        <v>0</v>
      </c>
      <c r="AE4519" s="27">
        <v>0</v>
      </c>
      <c r="AF4519" s="27">
        <v>0</v>
      </c>
      <c r="AG4519" s="27">
        <v>0</v>
      </c>
      <c r="AH4519" s="27">
        <v>0</v>
      </c>
      <c r="AI4519" s="27">
        <v>0</v>
      </c>
      <c r="AK4519" s="29">
        <f t="shared" si="70"/>
        <v>-1.3039823632136805E-2</v>
      </c>
    </row>
    <row r="4520" spans="1:37" x14ac:dyDescent="0.25">
      <c r="A4520">
        <v>4518</v>
      </c>
      <c r="B4520" s="1">
        <v>1.15E-2</v>
      </c>
      <c r="C4520" s="1">
        <v>1.1550457981892448E-4</v>
      </c>
      <c r="D4520" s="27">
        <v>5.6448525954683963E-2</v>
      </c>
      <c r="E4520" s="27">
        <v>6.5733359117051582E-2</v>
      </c>
      <c r="F4520" s="27">
        <v>4.3200162467629179E-2</v>
      </c>
      <c r="G4520" s="27">
        <v>0.14130462252544726</v>
      </c>
      <c r="H4520" s="27">
        <v>7.4878709010430741E-2</v>
      </c>
      <c r="I4520" s="27">
        <v>0.15114418086925963</v>
      </c>
      <c r="J4520" s="27">
        <v>0.13753281283752691</v>
      </c>
      <c r="K4520" s="27">
        <v>4.5987285409490805E-2</v>
      </c>
      <c r="L4520" s="27">
        <v>7.9043267857953445E-2</v>
      </c>
      <c r="M4520" s="27">
        <v>5.6012825524323136E-2</v>
      </c>
      <c r="N4520" s="27">
        <v>0.14871424842620334</v>
      </c>
      <c r="O4520" s="27">
        <v>0</v>
      </c>
      <c r="P4520" s="27">
        <v>0</v>
      </c>
      <c r="Q4520" s="27">
        <v>0</v>
      </c>
      <c r="R4520" s="27">
        <v>0</v>
      </c>
      <c r="S4520" s="27">
        <v>0</v>
      </c>
      <c r="T4520" s="27">
        <v>0</v>
      </c>
      <c r="U4520" s="27">
        <v>0</v>
      </c>
      <c r="V4520" s="27">
        <v>0</v>
      </c>
      <c r="W4520" s="27">
        <v>0</v>
      </c>
      <c r="X4520" s="27">
        <v>0</v>
      </c>
      <c r="Y4520" s="27">
        <v>0</v>
      </c>
      <c r="Z4520" s="27">
        <v>0</v>
      </c>
      <c r="AA4520" s="27">
        <v>0</v>
      </c>
      <c r="AB4520" s="27">
        <v>0</v>
      </c>
      <c r="AC4520" s="27">
        <v>0</v>
      </c>
      <c r="AD4520" s="27">
        <v>0</v>
      </c>
      <c r="AE4520" s="27">
        <v>0</v>
      </c>
      <c r="AF4520" s="27">
        <v>0</v>
      </c>
      <c r="AG4520" s="27">
        <v>0</v>
      </c>
      <c r="AH4520" s="27">
        <v>0</v>
      </c>
      <c r="AI4520" s="27">
        <v>0</v>
      </c>
      <c r="AK4520" s="29">
        <f t="shared" si="70"/>
        <v>1.0043876505993433E-2</v>
      </c>
    </row>
    <row r="4521" spans="1:37" x14ac:dyDescent="0.25">
      <c r="A4521">
        <v>4519</v>
      </c>
      <c r="B4521" s="1">
        <v>1.2999999999999999E-2</v>
      </c>
      <c r="C4521" s="1">
        <v>2.61399485229933E-4</v>
      </c>
      <c r="D4521" s="27">
        <v>0.11673458597741494</v>
      </c>
      <c r="E4521" s="27">
        <v>0.16880670859214228</v>
      </c>
      <c r="F4521" s="27">
        <v>0.10863437592943612</v>
      </c>
      <c r="G4521" s="27">
        <v>3.557306650735461E-2</v>
      </c>
      <c r="H4521" s="27">
        <v>1.2258851539575942E-2</v>
      </c>
      <c r="I4521" s="27">
        <v>0.11116684075756762</v>
      </c>
      <c r="J4521" s="27">
        <v>9.3906931956284509E-2</v>
      </c>
      <c r="K4521" s="27">
        <v>4.8485807886616904E-2</v>
      </c>
      <c r="L4521" s="27">
        <v>0.17439800741278372</v>
      </c>
      <c r="M4521" s="27">
        <v>0.10286006283141616</v>
      </c>
      <c r="N4521" s="27">
        <v>2.7174760609407208E-2</v>
      </c>
      <c r="O4521" s="27">
        <v>0</v>
      </c>
      <c r="P4521" s="27">
        <v>0</v>
      </c>
      <c r="Q4521" s="27">
        <v>0</v>
      </c>
      <c r="R4521" s="27">
        <v>0</v>
      </c>
      <c r="S4521" s="27">
        <v>0</v>
      </c>
      <c r="T4521" s="27">
        <v>0</v>
      </c>
      <c r="U4521" s="27">
        <v>0</v>
      </c>
      <c r="V4521" s="27">
        <v>0</v>
      </c>
      <c r="W4521" s="27">
        <v>0</v>
      </c>
      <c r="X4521" s="27">
        <v>0</v>
      </c>
      <c r="Y4521" s="27">
        <v>0</v>
      </c>
      <c r="Z4521" s="27">
        <v>0</v>
      </c>
      <c r="AA4521" s="27">
        <v>0</v>
      </c>
      <c r="AB4521" s="27">
        <v>0</v>
      </c>
      <c r="AC4521" s="27">
        <v>0</v>
      </c>
      <c r="AD4521" s="27">
        <v>0</v>
      </c>
      <c r="AE4521" s="27">
        <v>0</v>
      </c>
      <c r="AF4521" s="27">
        <v>0</v>
      </c>
      <c r="AG4521" s="27">
        <v>0</v>
      </c>
      <c r="AH4521" s="27">
        <v>0</v>
      </c>
      <c r="AI4521" s="27">
        <v>0</v>
      </c>
      <c r="AK4521" s="29">
        <f t="shared" si="70"/>
        <v>2.0107652709994848E-2</v>
      </c>
    </row>
    <row r="4522" spans="1:37" x14ac:dyDescent="0.25">
      <c r="A4522">
        <v>4520</v>
      </c>
      <c r="B4522" s="1">
        <v>1.23E-2</v>
      </c>
      <c r="C4522" s="1">
        <v>1.650603500967709E-5</v>
      </c>
      <c r="D4522" s="27">
        <v>7.7809689969434687E-2</v>
      </c>
      <c r="E4522" s="27">
        <v>7.4618079258865419E-2</v>
      </c>
      <c r="F4522" s="27">
        <v>3.9783224779041927E-2</v>
      </c>
      <c r="G4522" s="27">
        <v>0.15740001421772257</v>
      </c>
      <c r="H4522" s="27">
        <v>2.2478575561138088E-2</v>
      </c>
      <c r="I4522" s="27">
        <v>5.8679269873148546E-2</v>
      </c>
      <c r="J4522" s="27">
        <v>0.13586977794684243</v>
      </c>
      <c r="K4522" s="27">
        <v>0.14888500026217297</v>
      </c>
      <c r="L4522" s="27">
        <v>0.11674468033748479</v>
      </c>
      <c r="M4522" s="27">
        <v>2.0382176314787767E-2</v>
      </c>
      <c r="N4522" s="27">
        <v>0.14734951147936079</v>
      </c>
      <c r="O4522" s="27">
        <v>0</v>
      </c>
      <c r="P4522" s="27">
        <v>0</v>
      </c>
      <c r="Q4522" s="27">
        <v>0</v>
      </c>
      <c r="R4522" s="27">
        <v>0</v>
      </c>
      <c r="S4522" s="27">
        <v>0</v>
      </c>
      <c r="T4522" s="27">
        <v>0</v>
      </c>
      <c r="U4522" s="27">
        <v>0</v>
      </c>
      <c r="V4522" s="27">
        <v>0</v>
      </c>
      <c r="W4522" s="27">
        <v>0</v>
      </c>
      <c r="X4522" s="27">
        <v>0</v>
      </c>
      <c r="Y4522" s="27">
        <v>0</v>
      </c>
      <c r="Z4522" s="27">
        <v>0</v>
      </c>
      <c r="AA4522" s="27">
        <v>0</v>
      </c>
      <c r="AB4522" s="27">
        <v>0</v>
      </c>
      <c r="AC4522" s="27">
        <v>0</v>
      </c>
      <c r="AD4522" s="27">
        <v>0</v>
      </c>
      <c r="AE4522" s="27">
        <v>0</v>
      </c>
      <c r="AF4522" s="27">
        <v>0</v>
      </c>
      <c r="AG4522" s="27">
        <v>0</v>
      </c>
      <c r="AH4522" s="27">
        <v>0</v>
      </c>
      <c r="AI4522" s="27">
        <v>0</v>
      </c>
      <c r="AK4522" s="29">
        <f t="shared" si="70"/>
        <v>1.3419540658274056E-3</v>
      </c>
    </row>
    <row r="4523" spans="1:37" x14ac:dyDescent="0.25">
      <c r="A4523">
        <v>4521</v>
      </c>
      <c r="B4523" s="1">
        <v>1.2E-2</v>
      </c>
      <c r="C4523" s="1">
        <v>6.2363299530832563E-5</v>
      </c>
      <c r="D4523" s="27">
        <v>4.2398102545813804E-2</v>
      </c>
      <c r="E4523" s="27">
        <v>0.11240737036960174</v>
      </c>
      <c r="F4523" s="27">
        <v>0.157388867990014</v>
      </c>
      <c r="G4523" s="27">
        <v>0.19351545893013369</v>
      </c>
      <c r="H4523" s="27">
        <v>7.2275544353434515E-2</v>
      </c>
      <c r="I4523" s="27">
        <v>0.11134786181682331</v>
      </c>
      <c r="J4523" s="27">
        <v>2.5490943647753828E-2</v>
      </c>
      <c r="K4523" s="27">
        <v>1.0779832420211279E-2</v>
      </c>
      <c r="L4523" s="27">
        <v>6.836996821655035E-2</v>
      </c>
      <c r="M4523" s="27">
        <v>0.18675194370401443</v>
      </c>
      <c r="N4523" s="27">
        <v>1.9274106005649022E-2</v>
      </c>
      <c r="O4523" s="27">
        <v>0</v>
      </c>
      <c r="P4523" s="27">
        <v>0</v>
      </c>
      <c r="Q4523" s="27">
        <v>0</v>
      </c>
      <c r="R4523" s="27">
        <v>0</v>
      </c>
      <c r="S4523" s="27">
        <v>0</v>
      </c>
      <c r="T4523" s="27">
        <v>0</v>
      </c>
      <c r="U4523" s="27">
        <v>0</v>
      </c>
      <c r="V4523" s="27">
        <v>0</v>
      </c>
      <c r="W4523" s="27">
        <v>0</v>
      </c>
      <c r="X4523" s="27">
        <v>0</v>
      </c>
      <c r="Y4523" s="27">
        <v>0</v>
      </c>
      <c r="Z4523" s="27">
        <v>0</v>
      </c>
      <c r="AA4523" s="27">
        <v>0</v>
      </c>
      <c r="AB4523" s="27">
        <v>0</v>
      </c>
      <c r="AC4523" s="27">
        <v>0</v>
      </c>
      <c r="AD4523" s="27">
        <v>0</v>
      </c>
      <c r="AE4523" s="27">
        <v>0</v>
      </c>
      <c r="AF4523" s="27">
        <v>0</v>
      </c>
      <c r="AG4523" s="27">
        <v>0</v>
      </c>
      <c r="AH4523" s="27">
        <v>0</v>
      </c>
      <c r="AI4523" s="27">
        <v>0</v>
      </c>
      <c r="AK4523" s="29">
        <f t="shared" si="70"/>
        <v>5.1969416275693802E-3</v>
      </c>
    </row>
    <row r="4524" spans="1:37" x14ac:dyDescent="0.25">
      <c r="A4524">
        <v>4522</v>
      </c>
      <c r="B4524" s="1">
        <v>1.2E-2</v>
      </c>
      <c r="C4524" s="1">
        <v>-2.1617951340053133E-4</v>
      </c>
      <c r="D4524" s="27">
        <v>0.12442800934802332</v>
      </c>
      <c r="E4524" s="27">
        <v>6.0497235845387042E-2</v>
      </c>
      <c r="F4524" s="27">
        <v>0.12736176812186925</v>
      </c>
      <c r="G4524" s="27">
        <v>0.11293391321474334</v>
      </c>
      <c r="H4524" s="27">
        <v>6.4740911231263007E-2</v>
      </c>
      <c r="I4524" s="27">
        <v>0.10263565367408366</v>
      </c>
      <c r="J4524" s="27">
        <v>3.368447935321474E-3</v>
      </c>
      <c r="K4524" s="27">
        <v>0.1265993680401106</v>
      </c>
      <c r="L4524" s="27">
        <v>0.13300488725180915</v>
      </c>
      <c r="M4524" s="27">
        <v>3.1159151682234928E-2</v>
      </c>
      <c r="N4524" s="27">
        <v>0.11327065365515414</v>
      </c>
      <c r="O4524" s="27">
        <v>0</v>
      </c>
      <c r="P4524" s="27">
        <v>0</v>
      </c>
      <c r="Q4524" s="27">
        <v>0</v>
      </c>
      <c r="R4524" s="27">
        <v>0</v>
      </c>
      <c r="S4524" s="27">
        <v>0</v>
      </c>
      <c r="T4524" s="27">
        <v>0</v>
      </c>
      <c r="U4524" s="27">
        <v>0</v>
      </c>
      <c r="V4524" s="27">
        <v>0</v>
      </c>
      <c r="W4524" s="27">
        <v>0</v>
      </c>
      <c r="X4524" s="27">
        <v>0</v>
      </c>
      <c r="Y4524" s="27">
        <v>0</v>
      </c>
      <c r="Z4524" s="27">
        <v>0</v>
      </c>
      <c r="AA4524" s="27">
        <v>0</v>
      </c>
      <c r="AB4524" s="27">
        <v>0</v>
      </c>
      <c r="AC4524" s="27">
        <v>0</v>
      </c>
      <c r="AD4524" s="27">
        <v>0</v>
      </c>
      <c r="AE4524" s="27">
        <v>0</v>
      </c>
      <c r="AF4524" s="27">
        <v>0</v>
      </c>
      <c r="AG4524" s="27">
        <v>0</v>
      </c>
      <c r="AH4524" s="27">
        <v>0</v>
      </c>
      <c r="AI4524" s="27">
        <v>0</v>
      </c>
      <c r="AK4524" s="29">
        <f t="shared" si="70"/>
        <v>-1.8014959450044277E-2</v>
      </c>
    </row>
    <row r="4525" spans="1:37" x14ac:dyDescent="0.25">
      <c r="A4525">
        <v>4523</v>
      </c>
      <c r="B4525" s="1">
        <v>1.37E-2</v>
      </c>
      <c r="C4525" s="1">
        <v>1.181605254050012E-4</v>
      </c>
      <c r="D4525" s="27">
        <v>0.11866787259869287</v>
      </c>
      <c r="E4525" s="27">
        <v>0.13628141461244195</v>
      </c>
      <c r="F4525" s="27">
        <v>4.1431849967594268E-2</v>
      </c>
      <c r="G4525" s="27">
        <v>0.12883754874556017</v>
      </c>
      <c r="H4525" s="27">
        <v>9.9436458184488555E-2</v>
      </c>
      <c r="I4525" s="27">
        <v>9.2304438480218673E-2</v>
      </c>
      <c r="J4525" s="27">
        <v>0.11162958909631381</v>
      </c>
      <c r="K4525" s="27">
        <v>9.2563641146393955E-2</v>
      </c>
      <c r="L4525" s="27">
        <v>2.9589191100613546E-2</v>
      </c>
      <c r="M4525" s="27">
        <v>3.8253792558110643E-2</v>
      </c>
      <c r="N4525" s="27">
        <v>0.11100420350957152</v>
      </c>
      <c r="O4525" s="27">
        <v>0</v>
      </c>
      <c r="P4525" s="27">
        <v>0</v>
      </c>
      <c r="Q4525" s="27">
        <v>0</v>
      </c>
      <c r="R4525" s="27">
        <v>0</v>
      </c>
      <c r="S4525" s="27">
        <v>0</v>
      </c>
      <c r="T4525" s="27">
        <v>0</v>
      </c>
      <c r="U4525" s="27">
        <v>0</v>
      </c>
      <c r="V4525" s="27">
        <v>0</v>
      </c>
      <c r="W4525" s="27">
        <v>0</v>
      </c>
      <c r="X4525" s="27">
        <v>0</v>
      </c>
      <c r="Y4525" s="27">
        <v>0</v>
      </c>
      <c r="Z4525" s="27">
        <v>0</v>
      </c>
      <c r="AA4525" s="27">
        <v>0</v>
      </c>
      <c r="AB4525" s="27">
        <v>0</v>
      </c>
      <c r="AC4525" s="27">
        <v>0</v>
      </c>
      <c r="AD4525" s="27">
        <v>0</v>
      </c>
      <c r="AE4525" s="27">
        <v>0</v>
      </c>
      <c r="AF4525" s="27">
        <v>0</v>
      </c>
      <c r="AG4525" s="27">
        <v>0</v>
      </c>
      <c r="AH4525" s="27">
        <v>0</v>
      </c>
      <c r="AI4525" s="27">
        <v>0</v>
      </c>
      <c r="AK4525" s="29">
        <f t="shared" si="70"/>
        <v>8.6248558689781887E-3</v>
      </c>
    </row>
    <row r="4526" spans="1:37" x14ac:dyDescent="0.25">
      <c r="A4526">
        <v>4524</v>
      </c>
      <c r="B4526" s="1">
        <v>1.03E-2</v>
      </c>
      <c r="C4526" s="1">
        <v>1.049094692710602E-4</v>
      </c>
      <c r="D4526" s="27">
        <v>0.10481080266020019</v>
      </c>
      <c r="E4526" s="27">
        <v>5.7126532481662773E-2</v>
      </c>
      <c r="F4526" s="27">
        <v>8.5059776749336263E-2</v>
      </c>
      <c r="G4526" s="27">
        <v>9.7662161415873722E-2</v>
      </c>
      <c r="H4526" s="27">
        <v>0.11468169133787841</v>
      </c>
      <c r="I4526" s="27">
        <v>5.9854781499395535E-2</v>
      </c>
      <c r="J4526" s="27">
        <v>0.13161422106698067</v>
      </c>
      <c r="K4526" s="27">
        <v>4.5821977043907114E-2</v>
      </c>
      <c r="L4526" s="27">
        <v>8.6007148957710292E-2</v>
      </c>
      <c r="M4526" s="27">
        <v>0.10792827718107173</v>
      </c>
      <c r="N4526" s="27">
        <v>0.10943262960598317</v>
      </c>
      <c r="O4526" s="27">
        <v>0</v>
      </c>
      <c r="P4526" s="27">
        <v>0</v>
      </c>
      <c r="Q4526" s="27">
        <v>0</v>
      </c>
      <c r="R4526" s="27">
        <v>0</v>
      </c>
      <c r="S4526" s="27">
        <v>0</v>
      </c>
      <c r="T4526" s="27">
        <v>0</v>
      </c>
      <c r="U4526" s="27">
        <v>0</v>
      </c>
      <c r="V4526" s="27">
        <v>0</v>
      </c>
      <c r="W4526" s="27">
        <v>0</v>
      </c>
      <c r="X4526" s="27">
        <v>0</v>
      </c>
      <c r="Y4526" s="27">
        <v>0</v>
      </c>
      <c r="Z4526" s="27">
        <v>0</v>
      </c>
      <c r="AA4526" s="27">
        <v>0</v>
      </c>
      <c r="AB4526" s="27">
        <v>0</v>
      </c>
      <c r="AC4526" s="27">
        <v>0</v>
      </c>
      <c r="AD4526" s="27">
        <v>0</v>
      </c>
      <c r="AE4526" s="27">
        <v>0</v>
      </c>
      <c r="AF4526" s="27">
        <v>0</v>
      </c>
      <c r="AG4526" s="27">
        <v>0</v>
      </c>
      <c r="AH4526" s="27">
        <v>0</v>
      </c>
      <c r="AI4526" s="27">
        <v>0</v>
      </c>
      <c r="AK4526" s="29">
        <f t="shared" si="70"/>
        <v>1.0185385366122349E-2</v>
      </c>
    </row>
    <row r="4527" spans="1:37" x14ac:dyDescent="0.25">
      <c r="A4527">
        <v>4525</v>
      </c>
      <c r="B4527" s="1">
        <v>1.11E-2</v>
      </c>
      <c r="C4527" s="1">
        <v>-1.3275702411749747E-4</v>
      </c>
      <c r="D4527" s="27">
        <v>0.13080149672358718</v>
      </c>
      <c r="E4527" s="27">
        <v>1.913600837479635E-2</v>
      </c>
      <c r="F4527" s="27">
        <v>9.9859288420781844E-2</v>
      </c>
      <c r="G4527" s="27">
        <v>0.13202842300660247</v>
      </c>
      <c r="H4527" s="27">
        <v>5.3308896264805207E-2</v>
      </c>
      <c r="I4527" s="27">
        <v>0.10365760339493767</v>
      </c>
      <c r="J4527" s="27">
        <v>0.10307609596918516</v>
      </c>
      <c r="K4527" s="27">
        <v>8.9259734169175139E-2</v>
      </c>
      <c r="L4527" s="27">
        <v>0.12911870983175786</v>
      </c>
      <c r="M4527" s="27">
        <v>0.10170648181552085</v>
      </c>
      <c r="N4527" s="27">
        <v>3.804726202885006E-2</v>
      </c>
      <c r="O4527" s="27">
        <v>0</v>
      </c>
      <c r="P4527" s="27">
        <v>0</v>
      </c>
      <c r="Q4527" s="27">
        <v>0</v>
      </c>
      <c r="R4527" s="27">
        <v>0</v>
      </c>
      <c r="S4527" s="27">
        <v>0</v>
      </c>
      <c r="T4527" s="27">
        <v>0</v>
      </c>
      <c r="U4527" s="27">
        <v>0</v>
      </c>
      <c r="V4527" s="27">
        <v>0</v>
      </c>
      <c r="W4527" s="27">
        <v>0</v>
      </c>
      <c r="X4527" s="27">
        <v>0</v>
      </c>
      <c r="Y4527" s="27">
        <v>0</v>
      </c>
      <c r="Z4527" s="27">
        <v>0</v>
      </c>
      <c r="AA4527" s="27">
        <v>0</v>
      </c>
      <c r="AB4527" s="27">
        <v>0</v>
      </c>
      <c r="AC4527" s="27">
        <v>0</v>
      </c>
      <c r="AD4527" s="27">
        <v>0</v>
      </c>
      <c r="AE4527" s="27">
        <v>0</v>
      </c>
      <c r="AF4527" s="27">
        <v>0</v>
      </c>
      <c r="AG4527" s="27">
        <v>0</v>
      </c>
      <c r="AH4527" s="27">
        <v>0</v>
      </c>
      <c r="AI4527" s="27">
        <v>0</v>
      </c>
      <c r="AK4527" s="29">
        <f t="shared" si="70"/>
        <v>-1.196009226283761E-2</v>
      </c>
    </row>
    <row r="4528" spans="1:37" x14ac:dyDescent="0.25">
      <c r="A4528">
        <v>4526</v>
      </c>
      <c r="B4528" s="1">
        <v>1.2200000000000001E-2</v>
      </c>
      <c r="C4528" s="1">
        <v>-2.6956984529592721E-4</v>
      </c>
      <c r="D4528" s="27">
        <v>9.614116413063116E-2</v>
      </c>
      <c r="E4528" s="27">
        <v>9.5046690598395416E-3</v>
      </c>
      <c r="F4528" s="27">
        <v>3.6648368213277827E-2</v>
      </c>
      <c r="G4528" s="27">
        <v>0.11840118538054929</v>
      </c>
      <c r="H4528" s="27">
        <v>0.12999458878911954</v>
      </c>
      <c r="I4528" s="27">
        <v>0.13107736912393092</v>
      </c>
      <c r="J4528" s="27">
        <v>6.7168886251303073E-2</v>
      </c>
      <c r="K4528" s="27">
        <v>0.16616267406392599</v>
      </c>
      <c r="L4528" s="27">
        <v>0.14814572228266651</v>
      </c>
      <c r="M4528" s="27">
        <v>5.2355395912178151E-2</v>
      </c>
      <c r="N4528" s="27">
        <v>4.4399976792578136E-2</v>
      </c>
      <c r="O4528" s="27">
        <v>0</v>
      </c>
      <c r="P4528" s="27">
        <v>0</v>
      </c>
      <c r="Q4528" s="27">
        <v>0</v>
      </c>
      <c r="R4528" s="27">
        <v>0</v>
      </c>
      <c r="S4528" s="27">
        <v>0</v>
      </c>
      <c r="T4528" s="27">
        <v>0</v>
      </c>
      <c r="U4528" s="27">
        <v>0</v>
      </c>
      <c r="V4528" s="27">
        <v>0</v>
      </c>
      <c r="W4528" s="27">
        <v>0</v>
      </c>
      <c r="X4528" s="27">
        <v>0</v>
      </c>
      <c r="Y4528" s="27">
        <v>0</v>
      </c>
      <c r="Z4528" s="27">
        <v>0</v>
      </c>
      <c r="AA4528" s="27">
        <v>0</v>
      </c>
      <c r="AB4528" s="27">
        <v>0</v>
      </c>
      <c r="AC4528" s="27">
        <v>0</v>
      </c>
      <c r="AD4528" s="27">
        <v>0</v>
      </c>
      <c r="AE4528" s="27">
        <v>0</v>
      </c>
      <c r="AF4528" s="27">
        <v>0</v>
      </c>
      <c r="AG4528" s="27">
        <v>0</v>
      </c>
      <c r="AH4528" s="27">
        <v>0</v>
      </c>
      <c r="AI4528" s="27">
        <v>0</v>
      </c>
      <c r="AK4528" s="29">
        <f t="shared" si="70"/>
        <v>-2.2095888958682558E-2</v>
      </c>
    </row>
    <row r="4529" spans="1:37" x14ac:dyDescent="0.25">
      <c r="A4529">
        <v>4527</v>
      </c>
      <c r="B4529" s="1">
        <v>1.0200000000000001E-2</v>
      </c>
      <c r="C4529" s="1">
        <v>-2.1876319314828511E-5</v>
      </c>
      <c r="D4529" s="27">
        <v>0.16187412885109251</v>
      </c>
      <c r="E4529" s="27">
        <v>1.5657498381422844E-2</v>
      </c>
      <c r="F4529" s="27">
        <v>4.4171586678045452E-3</v>
      </c>
      <c r="G4529" s="27">
        <v>1.6710325391505119E-4</v>
      </c>
      <c r="H4529" s="27">
        <v>0.17001404405938525</v>
      </c>
      <c r="I4529" s="27">
        <v>0.16134096595663716</v>
      </c>
      <c r="J4529" s="27">
        <v>0.13382044203461219</v>
      </c>
      <c r="K4529" s="27">
        <v>4.0153125375247928E-2</v>
      </c>
      <c r="L4529" s="27">
        <v>4.1769694707122447E-2</v>
      </c>
      <c r="M4529" s="27">
        <v>0.15844609347964642</v>
      </c>
      <c r="N4529" s="27">
        <v>0.11233974523311369</v>
      </c>
      <c r="O4529" s="27">
        <v>0</v>
      </c>
      <c r="P4529" s="27">
        <v>0</v>
      </c>
      <c r="Q4529" s="27">
        <v>0</v>
      </c>
      <c r="R4529" s="27">
        <v>0</v>
      </c>
      <c r="S4529" s="27">
        <v>0</v>
      </c>
      <c r="T4529" s="27">
        <v>0</v>
      </c>
      <c r="U4529" s="27">
        <v>0</v>
      </c>
      <c r="V4529" s="27">
        <v>0</v>
      </c>
      <c r="W4529" s="27">
        <v>0</v>
      </c>
      <c r="X4529" s="27">
        <v>0</v>
      </c>
      <c r="Y4529" s="27">
        <v>0</v>
      </c>
      <c r="Z4529" s="27">
        <v>0</v>
      </c>
      <c r="AA4529" s="27">
        <v>0</v>
      </c>
      <c r="AB4529" s="27">
        <v>0</v>
      </c>
      <c r="AC4529" s="27">
        <v>0</v>
      </c>
      <c r="AD4529" s="27">
        <v>0</v>
      </c>
      <c r="AE4529" s="27">
        <v>0</v>
      </c>
      <c r="AF4529" s="27">
        <v>0</v>
      </c>
      <c r="AG4529" s="27">
        <v>0</v>
      </c>
      <c r="AH4529" s="27">
        <v>0</v>
      </c>
      <c r="AI4529" s="27">
        <v>0</v>
      </c>
      <c r="AK4529" s="29">
        <f t="shared" si="70"/>
        <v>-2.144737187728285E-3</v>
      </c>
    </row>
    <row r="4530" spans="1:37" x14ac:dyDescent="0.25">
      <c r="A4530">
        <v>4528</v>
      </c>
      <c r="B4530" s="1">
        <v>1.11E-2</v>
      </c>
      <c r="C4530" s="1">
        <v>-3.6174096089685502E-4</v>
      </c>
      <c r="D4530" s="27">
        <v>0.1397692386351008</v>
      </c>
      <c r="E4530" s="27">
        <v>8.6239050221499358E-3</v>
      </c>
      <c r="F4530" s="27">
        <v>0.12056915101765273</v>
      </c>
      <c r="G4530" s="27">
        <v>8.7943226678948508E-2</v>
      </c>
      <c r="H4530" s="27">
        <v>0.11635276881812946</v>
      </c>
      <c r="I4530" s="27">
        <v>6.6252165348339798E-3</v>
      </c>
      <c r="J4530" s="27">
        <v>6.4628267618732457E-2</v>
      </c>
      <c r="K4530" s="27">
        <v>0.16954170311211142</v>
      </c>
      <c r="L4530" s="27">
        <v>3.8279472633033947E-2</v>
      </c>
      <c r="M4530" s="27">
        <v>0.10683639318649268</v>
      </c>
      <c r="N4530" s="27">
        <v>0.1408306567428142</v>
      </c>
      <c r="O4530" s="27">
        <v>0</v>
      </c>
      <c r="P4530" s="27">
        <v>0</v>
      </c>
      <c r="Q4530" s="27">
        <v>0</v>
      </c>
      <c r="R4530" s="27">
        <v>0</v>
      </c>
      <c r="S4530" s="27">
        <v>0</v>
      </c>
      <c r="T4530" s="27">
        <v>0</v>
      </c>
      <c r="U4530" s="27">
        <v>0</v>
      </c>
      <c r="V4530" s="27">
        <v>0</v>
      </c>
      <c r="W4530" s="27">
        <v>0</v>
      </c>
      <c r="X4530" s="27">
        <v>0</v>
      </c>
      <c r="Y4530" s="27">
        <v>0</v>
      </c>
      <c r="Z4530" s="27">
        <v>0</v>
      </c>
      <c r="AA4530" s="27">
        <v>0</v>
      </c>
      <c r="AB4530" s="27">
        <v>0</v>
      </c>
      <c r="AC4530" s="27">
        <v>0</v>
      </c>
      <c r="AD4530" s="27">
        <v>0</v>
      </c>
      <c r="AE4530" s="27">
        <v>0</v>
      </c>
      <c r="AF4530" s="27">
        <v>0</v>
      </c>
      <c r="AG4530" s="27">
        <v>0</v>
      </c>
      <c r="AH4530" s="27">
        <v>0</v>
      </c>
      <c r="AI4530" s="27">
        <v>0</v>
      </c>
      <c r="AK4530" s="29">
        <f t="shared" si="70"/>
        <v>-3.2589275756473426E-2</v>
      </c>
    </row>
    <row r="4531" spans="1:37" x14ac:dyDescent="0.25">
      <c r="A4531">
        <v>4529</v>
      </c>
      <c r="B4531" s="1">
        <v>1.0699999999999999E-2</v>
      </c>
      <c r="C4531" s="1">
        <v>8.0656837535094048E-5</v>
      </c>
      <c r="D4531" s="27">
        <v>0.11989676103854126</v>
      </c>
      <c r="E4531" s="27">
        <v>6.5753082365310855E-2</v>
      </c>
      <c r="F4531" s="27">
        <v>7.6737943790995453E-2</v>
      </c>
      <c r="G4531" s="27">
        <v>0.14670933706686851</v>
      </c>
      <c r="H4531" s="27">
        <v>0.14630397938814002</v>
      </c>
      <c r="I4531" s="27">
        <v>9.1127932785024846E-2</v>
      </c>
      <c r="J4531" s="27">
        <v>4.3244622501200945E-2</v>
      </c>
      <c r="K4531" s="27">
        <v>2.3526184342952679E-2</v>
      </c>
      <c r="L4531" s="27">
        <v>8.320259824551908E-2</v>
      </c>
      <c r="M4531" s="27">
        <v>0.12581008122976675</v>
      </c>
      <c r="N4531" s="27">
        <v>7.7687477245679468E-2</v>
      </c>
      <c r="O4531" s="27">
        <v>0</v>
      </c>
      <c r="P4531" s="27">
        <v>0</v>
      </c>
      <c r="Q4531" s="27">
        <v>0</v>
      </c>
      <c r="R4531" s="27">
        <v>0</v>
      </c>
      <c r="S4531" s="27">
        <v>0</v>
      </c>
      <c r="T4531" s="27">
        <v>0</v>
      </c>
      <c r="U4531" s="27">
        <v>0</v>
      </c>
      <c r="V4531" s="27">
        <v>0</v>
      </c>
      <c r="W4531" s="27">
        <v>0</v>
      </c>
      <c r="X4531" s="27">
        <v>0</v>
      </c>
      <c r="Y4531" s="27">
        <v>0</v>
      </c>
      <c r="Z4531" s="27">
        <v>0</v>
      </c>
      <c r="AA4531" s="27">
        <v>0</v>
      </c>
      <c r="AB4531" s="27">
        <v>0</v>
      </c>
      <c r="AC4531" s="27">
        <v>0</v>
      </c>
      <c r="AD4531" s="27">
        <v>0</v>
      </c>
      <c r="AE4531" s="27">
        <v>0</v>
      </c>
      <c r="AF4531" s="27">
        <v>0</v>
      </c>
      <c r="AG4531" s="27">
        <v>0</v>
      </c>
      <c r="AH4531" s="27">
        <v>0</v>
      </c>
      <c r="AI4531" s="27">
        <v>0</v>
      </c>
      <c r="AK4531" s="29">
        <f t="shared" si="70"/>
        <v>7.5380221995415006E-3</v>
      </c>
    </row>
    <row r="4532" spans="1:37" x14ac:dyDescent="0.25">
      <c r="A4532">
        <v>4530</v>
      </c>
      <c r="B4532" s="1">
        <v>1.1900000000000001E-2</v>
      </c>
      <c r="C4532" s="1">
        <v>4.1441599553681542E-5</v>
      </c>
      <c r="D4532" s="27">
        <v>0.10258995082230517</v>
      </c>
      <c r="E4532" s="27">
        <v>9.4361401037621806E-2</v>
      </c>
      <c r="F4532" s="27">
        <v>0.19351051575940728</v>
      </c>
      <c r="G4532" s="27">
        <v>0.13041276231258278</v>
      </c>
      <c r="H4532" s="27">
        <v>8.8542824180528501E-2</v>
      </c>
      <c r="I4532" s="27">
        <v>1.2885648817881408E-2</v>
      </c>
      <c r="J4532" s="27">
        <v>2.7292013042054187E-2</v>
      </c>
      <c r="K4532" s="27">
        <v>7.9507542248403951E-2</v>
      </c>
      <c r="L4532" s="27">
        <v>0.21141580590735157</v>
      </c>
      <c r="M4532" s="27">
        <v>8.1140772629505545E-3</v>
      </c>
      <c r="N4532" s="27">
        <v>5.136745860891296E-2</v>
      </c>
      <c r="O4532" s="27">
        <v>0</v>
      </c>
      <c r="P4532" s="27">
        <v>0</v>
      </c>
      <c r="Q4532" s="27">
        <v>0</v>
      </c>
      <c r="R4532" s="27">
        <v>0</v>
      </c>
      <c r="S4532" s="27">
        <v>0</v>
      </c>
      <c r="T4532" s="27">
        <v>0</v>
      </c>
      <c r="U4532" s="27">
        <v>0</v>
      </c>
      <c r="V4532" s="27">
        <v>0</v>
      </c>
      <c r="W4532" s="27">
        <v>0</v>
      </c>
      <c r="X4532" s="27">
        <v>0</v>
      </c>
      <c r="Y4532" s="27">
        <v>0</v>
      </c>
      <c r="Z4532" s="27">
        <v>0</v>
      </c>
      <c r="AA4532" s="27">
        <v>0</v>
      </c>
      <c r="AB4532" s="27">
        <v>0</v>
      </c>
      <c r="AC4532" s="27">
        <v>0</v>
      </c>
      <c r="AD4532" s="27">
        <v>0</v>
      </c>
      <c r="AE4532" s="27">
        <v>0</v>
      </c>
      <c r="AF4532" s="27">
        <v>0</v>
      </c>
      <c r="AG4532" s="27">
        <v>0</v>
      </c>
      <c r="AH4532" s="27">
        <v>0</v>
      </c>
      <c r="AI4532" s="27">
        <v>0</v>
      </c>
      <c r="AK4532" s="29">
        <f t="shared" si="70"/>
        <v>3.48248735745223E-3</v>
      </c>
    </row>
    <row r="4533" spans="1:37" x14ac:dyDescent="0.25">
      <c r="A4533">
        <v>4531</v>
      </c>
      <c r="B4533" s="1">
        <v>1.0699999999999999E-2</v>
      </c>
      <c r="C4533" s="1">
        <v>-3.2703888417372155E-5</v>
      </c>
      <c r="D4533" s="27">
        <v>0.14877819613197393</v>
      </c>
      <c r="E4533" s="27">
        <v>8.8519995196808074E-2</v>
      </c>
      <c r="F4533" s="27">
        <v>6.812288679986471E-2</v>
      </c>
      <c r="G4533" s="27">
        <v>1.5918629289706283E-2</v>
      </c>
      <c r="H4533" s="27">
        <v>3.5421892440977154E-2</v>
      </c>
      <c r="I4533" s="27">
        <v>7.0006663960657869E-2</v>
      </c>
      <c r="J4533" s="27">
        <v>3.7483530394442105E-2</v>
      </c>
      <c r="K4533" s="27">
        <v>0.11386456664541027</v>
      </c>
      <c r="L4533" s="27">
        <v>0.11181532215155456</v>
      </c>
      <c r="M4533" s="27">
        <v>0.1392886314675548</v>
      </c>
      <c r="N4533" s="27">
        <v>0.17077968552105019</v>
      </c>
      <c r="O4533" s="27">
        <v>0</v>
      </c>
      <c r="P4533" s="27">
        <v>0</v>
      </c>
      <c r="Q4533" s="27">
        <v>0</v>
      </c>
      <c r="R4533" s="27">
        <v>0</v>
      </c>
      <c r="S4533" s="27">
        <v>0</v>
      </c>
      <c r="T4533" s="27">
        <v>0</v>
      </c>
      <c r="U4533" s="27">
        <v>0</v>
      </c>
      <c r="V4533" s="27">
        <v>0</v>
      </c>
      <c r="W4533" s="27">
        <v>0</v>
      </c>
      <c r="X4533" s="27">
        <v>0</v>
      </c>
      <c r="Y4533" s="27">
        <v>0</v>
      </c>
      <c r="Z4533" s="27">
        <v>0</v>
      </c>
      <c r="AA4533" s="27">
        <v>0</v>
      </c>
      <c r="AB4533" s="27">
        <v>0</v>
      </c>
      <c r="AC4533" s="27">
        <v>0</v>
      </c>
      <c r="AD4533" s="27">
        <v>0</v>
      </c>
      <c r="AE4533" s="27">
        <v>0</v>
      </c>
      <c r="AF4533" s="27">
        <v>0</v>
      </c>
      <c r="AG4533" s="27">
        <v>0</v>
      </c>
      <c r="AH4533" s="27">
        <v>0</v>
      </c>
      <c r="AI4533" s="27">
        <v>0</v>
      </c>
      <c r="AK4533" s="29">
        <f t="shared" si="70"/>
        <v>-3.0564381698478652E-3</v>
      </c>
    </row>
    <row r="4534" spans="1:37" x14ac:dyDescent="0.25">
      <c r="A4534">
        <v>4532</v>
      </c>
      <c r="B4534" s="1">
        <v>1.0500000000000001E-2</v>
      </c>
      <c r="C4534" s="1">
        <v>-7.4302026936842061E-5</v>
      </c>
      <c r="D4534" s="27">
        <v>3.5768211825224612E-2</v>
      </c>
      <c r="E4534" s="27">
        <v>8.7606204472603283E-2</v>
      </c>
      <c r="F4534" s="27">
        <v>0.16723879402291575</v>
      </c>
      <c r="G4534" s="27">
        <v>3.2846836087011062E-2</v>
      </c>
      <c r="H4534" s="27">
        <v>8.1818441604632225E-2</v>
      </c>
      <c r="I4534" s="27">
        <v>7.1117466770437357E-2</v>
      </c>
      <c r="J4534" s="27">
        <v>7.4211652327752453E-2</v>
      </c>
      <c r="K4534" s="27">
        <v>8.544847639325405E-2</v>
      </c>
      <c r="L4534" s="27">
        <v>6.7380817401687609E-2</v>
      </c>
      <c r="M4534" s="27">
        <v>0.13283445679673409</v>
      </c>
      <c r="N4534" s="27">
        <v>0.16372864229774753</v>
      </c>
      <c r="O4534" s="27">
        <v>0</v>
      </c>
      <c r="P4534" s="27">
        <v>0</v>
      </c>
      <c r="Q4534" s="27">
        <v>0</v>
      </c>
      <c r="R4534" s="27">
        <v>0</v>
      </c>
      <c r="S4534" s="27">
        <v>0</v>
      </c>
      <c r="T4534" s="27">
        <v>0</v>
      </c>
      <c r="U4534" s="27">
        <v>0</v>
      </c>
      <c r="V4534" s="27">
        <v>0</v>
      </c>
      <c r="W4534" s="27">
        <v>0</v>
      </c>
      <c r="X4534" s="27">
        <v>0</v>
      </c>
      <c r="Y4534" s="27">
        <v>0</v>
      </c>
      <c r="Z4534" s="27">
        <v>0</v>
      </c>
      <c r="AA4534" s="27">
        <v>0</v>
      </c>
      <c r="AB4534" s="27">
        <v>0</v>
      </c>
      <c r="AC4534" s="27">
        <v>0</v>
      </c>
      <c r="AD4534" s="27">
        <v>0</v>
      </c>
      <c r="AE4534" s="27">
        <v>0</v>
      </c>
      <c r="AF4534" s="27">
        <v>0</v>
      </c>
      <c r="AG4534" s="27">
        <v>0</v>
      </c>
      <c r="AH4534" s="27">
        <v>0</v>
      </c>
      <c r="AI4534" s="27">
        <v>0</v>
      </c>
      <c r="AK4534" s="29">
        <f t="shared" si="70"/>
        <v>-7.0763835177944812E-3</v>
      </c>
    </row>
    <row r="4535" spans="1:37" x14ac:dyDescent="0.25">
      <c r="A4535">
        <v>4533</v>
      </c>
      <c r="B4535" s="1">
        <v>1.24E-2</v>
      </c>
      <c r="C4535" s="1">
        <v>-1.8370152091860776E-4</v>
      </c>
      <c r="D4535" s="27">
        <v>0.13070016258800252</v>
      </c>
      <c r="E4535" s="27">
        <v>1.2597589028446106E-2</v>
      </c>
      <c r="F4535" s="27">
        <v>0.10863088278783849</v>
      </c>
      <c r="G4535" s="27">
        <v>0.12868599267306446</v>
      </c>
      <c r="H4535" s="27">
        <v>0.13744950499257749</v>
      </c>
      <c r="I4535" s="27">
        <v>6.060498710762003E-2</v>
      </c>
      <c r="J4535" s="27">
        <v>0.13045173989355924</v>
      </c>
      <c r="K4535" s="27">
        <v>0.13434914694362218</v>
      </c>
      <c r="L4535" s="27">
        <v>0.14523881716165038</v>
      </c>
      <c r="M4535" s="27">
        <v>2.5096445258749405E-3</v>
      </c>
      <c r="N4535" s="27">
        <v>8.7815322977441972E-3</v>
      </c>
      <c r="O4535" s="27">
        <v>0</v>
      </c>
      <c r="P4535" s="27">
        <v>0</v>
      </c>
      <c r="Q4535" s="27">
        <v>0</v>
      </c>
      <c r="R4535" s="27">
        <v>0</v>
      </c>
      <c r="S4535" s="27">
        <v>0</v>
      </c>
      <c r="T4535" s="27">
        <v>0</v>
      </c>
      <c r="U4535" s="27">
        <v>0</v>
      </c>
      <c r="V4535" s="27">
        <v>0</v>
      </c>
      <c r="W4535" s="27">
        <v>0</v>
      </c>
      <c r="X4535" s="27">
        <v>0</v>
      </c>
      <c r="Y4535" s="27">
        <v>0</v>
      </c>
      <c r="Z4535" s="27">
        <v>0</v>
      </c>
      <c r="AA4535" s="27">
        <v>0</v>
      </c>
      <c r="AB4535" s="27">
        <v>0</v>
      </c>
      <c r="AC4535" s="27">
        <v>0</v>
      </c>
      <c r="AD4535" s="27">
        <v>0</v>
      </c>
      <c r="AE4535" s="27">
        <v>0</v>
      </c>
      <c r="AF4535" s="27">
        <v>0</v>
      </c>
      <c r="AG4535" s="27">
        <v>0</v>
      </c>
      <c r="AH4535" s="27">
        <v>0</v>
      </c>
      <c r="AI4535" s="27">
        <v>0</v>
      </c>
      <c r="AK4535" s="29">
        <f t="shared" si="70"/>
        <v>-1.4814638783758691E-2</v>
      </c>
    </row>
    <row r="4536" spans="1:37" x14ac:dyDescent="0.25">
      <c r="A4536">
        <v>4534</v>
      </c>
      <c r="B4536" s="1">
        <v>1.29E-2</v>
      </c>
      <c r="C4536" s="1">
        <v>-4.1535008319281619E-5</v>
      </c>
      <c r="D4536" s="27">
        <v>6.7729122676461292E-2</v>
      </c>
      <c r="E4536" s="27">
        <v>0.11532501033598591</v>
      </c>
      <c r="F4536" s="27">
        <v>7.8170711240406685E-2</v>
      </c>
      <c r="G4536" s="27">
        <v>1.2327172744315738E-2</v>
      </c>
      <c r="H4536" s="27">
        <v>8.2374287275036331E-2</v>
      </c>
      <c r="I4536" s="27">
        <v>0.13340035340220555</v>
      </c>
      <c r="J4536" s="27">
        <v>0.18133774160337965</v>
      </c>
      <c r="K4536" s="27">
        <v>0.12057304499910779</v>
      </c>
      <c r="L4536" s="27">
        <v>3.3498383531422468E-2</v>
      </c>
      <c r="M4536" s="27">
        <v>0.14298685071241651</v>
      </c>
      <c r="N4536" s="27">
        <v>3.2277321479261961E-2</v>
      </c>
      <c r="O4536" s="27">
        <v>0</v>
      </c>
      <c r="P4536" s="27">
        <v>0</v>
      </c>
      <c r="Q4536" s="27">
        <v>0</v>
      </c>
      <c r="R4536" s="27">
        <v>0</v>
      </c>
      <c r="S4536" s="27">
        <v>0</v>
      </c>
      <c r="T4536" s="27">
        <v>0</v>
      </c>
      <c r="U4536" s="27">
        <v>0</v>
      </c>
      <c r="V4536" s="27">
        <v>0</v>
      </c>
      <c r="W4536" s="27">
        <v>0</v>
      </c>
      <c r="X4536" s="27">
        <v>0</v>
      </c>
      <c r="Y4536" s="27">
        <v>0</v>
      </c>
      <c r="Z4536" s="27">
        <v>0</v>
      </c>
      <c r="AA4536" s="27">
        <v>0</v>
      </c>
      <c r="AB4536" s="27">
        <v>0</v>
      </c>
      <c r="AC4536" s="27">
        <v>0</v>
      </c>
      <c r="AD4536" s="27">
        <v>0</v>
      </c>
      <c r="AE4536" s="27">
        <v>0</v>
      </c>
      <c r="AF4536" s="27">
        <v>0</v>
      </c>
      <c r="AG4536" s="27">
        <v>0</v>
      </c>
      <c r="AH4536" s="27">
        <v>0</v>
      </c>
      <c r="AI4536" s="27">
        <v>0</v>
      </c>
      <c r="AK4536" s="29">
        <f t="shared" si="70"/>
        <v>-3.2197680867660171E-3</v>
      </c>
    </row>
    <row r="4537" spans="1:37" x14ac:dyDescent="0.25">
      <c r="A4537">
        <v>4535</v>
      </c>
      <c r="B4537" s="1">
        <v>1.09E-2</v>
      </c>
      <c r="C4537" s="1">
        <v>-7.5528187098782376E-6</v>
      </c>
      <c r="D4537" s="27">
        <v>1.4284131713239169E-2</v>
      </c>
      <c r="E4537" s="27">
        <v>7.6748723964409363E-2</v>
      </c>
      <c r="F4537" s="27">
        <v>9.8234678172364434E-2</v>
      </c>
      <c r="G4537" s="27">
        <v>9.213465796583499E-2</v>
      </c>
      <c r="H4537" s="27">
        <v>6.958359128166848E-2</v>
      </c>
      <c r="I4537" s="27">
        <v>4.6900887417106997E-2</v>
      </c>
      <c r="J4537" s="27">
        <v>0.12098292394662319</v>
      </c>
      <c r="K4537" s="27">
        <v>0.12773340702365088</v>
      </c>
      <c r="L4537" s="27">
        <v>0.10976554100920413</v>
      </c>
      <c r="M4537" s="27">
        <v>0.11068205084778442</v>
      </c>
      <c r="N4537" s="27">
        <v>0.13294940665811381</v>
      </c>
      <c r="O4537" s="27">
        <v>0</v>
      </c>
      <c r="P4537" s="27">
        <v>0</v>
      </c>
      <c r="Q4537" s="27">
        <v>0</v>
      </c>
      <c r="R4537" s="27">
        <v>0</v>
      </c>
      <c r="S4537" s="27">
        <v>0</v>
      </c>
      <c r="T4537" s="27">
        <v>0</v>
      </c>
      <c r="U4537" s="27">
        <v>0</v>
      </c>
      <c r="V4537" s="27">
        <v>0</v>
      </c>
      <c r="W4537" s="27">
        <v>0</v>
      </c>
      <c r="X4537" s="27">
        <v>0</v>
      </c>
      <c r="Y4537" s="27">
        <v>0</v>
      </c>
      <c r="Z4537" s="27">
        <v>0</v>
      </c>
      <c r="AA4537" s="27">
        <v>0</v>
      </c>
      <c r="AB4537" s="27">
        <v>0</v>
      </c>
      <c r="AC4537" s="27">
        <v>0</v>
      </c>
      <c r="AD4537" s="27">
        <v>0</v>
      </c>
      <c r="AE4537" s="27">
        <v>0</v>
      </c>
      <c r="AF4537" s="27">
        <v>0</v>
      </c>
      <c r="AG4537" s="27">
        <v>0</v>
      </c>
      <c r="AH4537" s="27">
        <v>0</v>
      </c>
      <c r="AI4537" s="27">
        <v>0</v>
      </c>
      <c r="AK4537" s="29">
        <f t="shared" si="70"/>
        <v>-6.9291914769525117E-4</v>
      </c>
    </row>
    <row r="4538" spans="1:37" x14ac:dyDescent="0.25">
      <c r="A4538">
        <v>4536</v>
      </c>
      <c r="B4538" s="1">
        <v>1.11E-2</v>
      </c>
      <c r="C4538" s="1">
        <v>8.6822361022869982E-5</v>
      </c>
      <c r="D4538" s="27">
        <v>1.8573900446707228E-2</v>
      </c>
      <c r="E4538" s="27">
        <v>6.6803389043061795E-2</v>
      </c>
      <c r="F4538" s="27">
        <v>0.16156253584358898</v>
      </c>
      <c r="G4538" s="27">
        <v>0.12189460820180532</v>
      </c>
      <c r="H4538" s="27">
        <v>7.5098766397767261E-2</v>
      </c>
      <c r="I4538" s="27">
        <v>0.12394171828270516</v>
      </c>
      <c r="J4538" s="27">
        <v>0.16797406782939367</v>
      </c>
      <c r="K4538" s="27">
        <v>9.5465916771913693E-4</v>
      </c>
      <c r="L4538" s="27">
        <v>7.4851456448673415E-2</v>
      </c>
      <c r="M4538" s="27">
        <v>0.17128845546544652</v>
      </c>
      <c r="N4538" s="27">
        <v>1.7056442873131492E-2</v>
      </c>
      <c r="O4538" s="27">
        <v>0</v>
      </c>
      <c r="P4538" s="27">
        <v>0</v>
      </c>
      <c r="Q4538" s="27">
        <v>0</v>
      </c>
      <c r="R4538" s="27">
        <v>0</v>
      </c>
      <c r="S4538" s="27">
        <v>0</v>
      </c>
      <c r="T4538" s="27">
        <v>0</v>
      </c>
      <c r="U4538" s="27">
        <v>0</v>
      </c>
      <c r="V4538" s="27">
        <v>0</v>
      </c>
      <c r="W4538" s="27">
        <v>0</v>
      </c>
      <c r="X4538" s="27">
        <v>0</v>
      </c>
      <c r="Y4538" s="27">
        <v>0</v>
      </c>
      <c r="Z4538" s="27">
        <v>0</v>
      </c>
      <c r="AA4538" s="27">
        <v>0</v>
      </c>
      <c r="AB4538" s="27">
        <v>0</v>
      </c>
      <c r="AC4538" s="27">
        <v>0</v>
      </c>
      <c r="AD4538" s="27">
        <v>0</v>
      </c>
      <c r="AE4538" s="27">
        <v>0</v>
      </c>
      <c r="AF4538" s="27">
        <v>0</v>
      </c>
      <c r="AG4538" s="27">
        <v>0</v>
      </c>
      <c r="AH4538" s="27">
        <v>0</v>
      </c>
      <c r="AI4538" s="27">
        <v>0</v>
      </c>
      <c r="AK4538" s="29">
        <f t="shared" si="70"/>
        <v>7.8218343263846829E-3</v>
      </c>
    </row>
    <row r="4539" spans="1:37" x14ac:dyDescent="0.25">
      <c r="A4539">
        <v>4537</v>
      </c>
      <c r="B4539" s="1">
        <v>1.2699999999999999E-2</v>
      </c>
      <c r="C4539" s="1">
        <v>-1.5442601750410679E-4</v>
      </c>
      <c r="D4539" s="27">
        <v>0.15083238489447259</v>
      </c>
      <c r="E4539" s="27">
        <v>5.7022309974532712E-2</v>
      </c>
      <c r="F4539" s="27">
        <v>8.4161404369367143E-2</v>
      </c>
      <c r="G4539" s="27">
        <v>2.4943946751580154E-2</v>
      </c>
      <c r="H4539" s="27">
        <v>5.9396338064842007E-2</v>
      </c>
      <c r="I4539" s="27">
        <v>0.13308262457657402</v>
      </c>
      <c r="J4539" s="27">
        <v>0.16369146626534128</v>
      </c>
      <c r="K4539" s="27">
        <v>0.13648057806734912</v>
      </c>
      <c r="L4539" s="27">
        <v>0.12370105915961589</v>
      </c>
      <c r="M4539" s="27">
        <v>5.7649735210904073E-2</v>
      </c>
      <c r="N4539" s="27">
        <v>9.0381526654209846E-3</v>
      </c>
      <c r="O4539" s="27">
        <v>0</v>
      </c>
      <c r="P4539" s="27">
        <v>0</v>
      </c>
      <c r="Q4539" s="27">
        <v>0</v>
      </c>
      <c r="R4539" s="27">
        <v>0</v>
      </c>
      <c r="S4539" s="27">
        <v>0</v>
      </c>
      <c r="T4539" s="27">
        <v>0</v>
      </c>
      <c r="U4539" s="27">
        <v>0</v>
      </c>
      <c r="V4539" s="27">
        <v>0</v>
      </c>
      <c r="W4539" s="27">
        <v>0</v>
      </c>
      <c r="X4539" s="27">
        <v>0</v>
      </c>
      <c r="Y4539" s="27">
        <v>0</v>
      </c>
      <c r="Z4539" s="27">
        <v>0</v>
      </c>
      <c r="AA4539" s="27">
        <v>0</v>
      </c>
      <c r="AB4539" s="27">
        <v>0</v>
      </c>
      <c r="AC4539" s="27">
        <v>0</v>
      </c>
      <c r="AD4539" s="27">
        <v>0</v>
      </c>
      <c r="AE4539" s="27">
        <v>0</v>
      </c>
      <c r="AF4539" s="27">
        <v>0</v>
      </c>
      <c r="AG4539" s="27">
        <v>0</v>
      </c>
      <c r="AH4539" s="27">
        <v>0</v>
      </c>
      <c r="AI4539" s="27">
        <v>0</v>
      </c>
      <c r="AK4539" s="29">
        <f t="shared" si="70"/>
        <v>-1.2159528937331245E-2</v>
      </c>
    </row>
    <row r="4540" spans="1:37" x14ac:dyDescent="0.25">
      <c r="A4540">
        <v>4538</v>
      </c>
      <c r="B4540" s="1">
        <v>1.18E-2</v>
      </c>
      <c r="C4540" s="1">
        <v>-2.3851281223161107E-4</v>
      </c>
      <c r="D4540" s="27">
        <v>7.4622871431147542E-2</v>
      </c>
      <c r="E4540" s="27">
        <v>1.181039508401013E-2</v>
      </c>
      <c r="F4540" s="27">
        <v>3.3853741607630002E-2</v>
      </c>
      <c r="G4540" s="27">
        <v>8.7653521473464016E-2</v>
      </c>
      <c r="H4540" s="27">
        <v>0.11741139415410846</v>
      </c>
      <c r="I4540" s="27">
        <v>0.16398197014282923</v>
      </c>
      <c r="J4540" s="27">
        <v>0.14642602577241137</v>
      </c>
      <c r="K4540" s="27">
        <v>0.13071053657437517</v>
      </c>
      <c r="L4540" s="27">
        <v>6.3696348086485791E-2</v>
      </c>
      <c r="M4540" s="27">
        <v>0.15172630259411193</v>
      </c>
      <c r="N4540" s="27">
        <v>1.8106893079426267E-2</v>
      </c>
      <c r="O4540" s="27">
        <v>0</v>
      </c>
      <c r="P4540" s="27">
        <v>0</v>
      </c>
      <c r="Q4540" s="27">
        <v>0</v>
      </c>
      <c r="R4540" s="27">
        <v>0</v>
      </c>
      <c r="S4540" s="27">
        <v>0</v>
      </c>
      <c r="T4540" s="27">
        <v>0</v>
      </c>
      <c r="U4540" s="27">
        <v>0</v>
      </c>
      <c r="V4540" s="27">
        <v>0</v>
      </c>
      <c r="W4540" s="27">
        <v>0</v>
      </c>
      <c r="X4540" s="27">
        <v>0</v>
      </c>
      <c r="Y4540" s="27">
        <v>0</v>
      </c>
      <c r="Z4540" s="27">
        <v>0</v>
      </c>
      <c r="AA4540" s="27">
        <v>0</v>
      </c>
      <c r="AB4540" s="27">
        <v>0</v>
      </c>
      <c r="AC4540" s="27">
        <v>0</v>
      </c>
      <c r="AD4540" s="27">
        <v>0</v>
      </c>
      <c r="AE4540" s="27">
        <v>0</v>
      </c>
      <c r="AF4540" s="27">
        <v>0</v>
      </c>
      <c r="AG4540" s="27">
        <v>0</v>
      </c>
      <c r="AH4540" s="27">
        <v>0</v>
      </c>
      <c r="AI4540" s="27">
        <v>0</v>
      </c>
      <c r="AK4540" s="29">
        <f t="shared" si="70"/>
        <v>-2.0212950189119581E-2</v>
      </c>
    </row>
    <row r="4541" spans="1:37" x14ac:dyDescent="0.25">
      <c r="A4541">
        <v>4539</v>
      </c>
      <c r="B4541" s="1">
        <v>1.34E-2</v>
      </c>
      <c r="C4541" s="1">
        <v>-1.1469074951176109E-5</v>
      </c>
      <c r="D4541" s="27">
        <v>0.15448094527062706</v>
      </c>
      <c r="E4541" s="27">
        <v>0.13380151290521455</v>
      </c>
      <c r="F4541" s="27">
        <v>0.11039153618653665</v>
      </c>
      <c r="G4541" s="27">
        <v>0.11071330577299496</v>
      </c>
      <c r="H4541" s="27">
        <v>5.2788606107847025E-2</v>
      </c>
      <c r="I4541" s="27">
        <v>8.0928393613761959E-2</v>
      </c>
      <c r="J4541" s="27">
        <v>5.9260656582246031E-2</v>
      </c>
      <c r="K4541" s="27">
        <v>9.5541103245080986E-2</v>
      </c>
      <c r="L4541" s="27">
        <v>4.9943046493656044E-2</v>
      </c>
      <c r="M4541" s="27">
        <v>7.4586073967741431E-2</v>
      </c>
      <c r="N4541" s="27">
        <v>7.756481985429331E-2</v>
      </c>
      <c r="O4541" s="27">
        <v>0</v>
      </c>
      <c r="P4541" s="27">
        <v>0</v>
      </c>
      <c r="Q4541" s="27">
        <v>0</v>
      </c>
      <c r="R4541" s="27">
        <v>0</v>
      </c>
      <c r="S4541" s="27">
        <v>0</v>
      </c>
      <c r="T4541" s="27">
        <v>0</v>
      </c>
      <c r="U4541" s="27">
        <v>0</v>
      </c>
      <c r="V4541" s="27">
        <v>0</v>
      </c>
      <c r="W4541" s="27">
        <v>0</v>
      </c>
      <c r="X4541" s="27">
        <v>0</v>
      </c>
      <c r="Y4541" s="27">
        <v>0</v>
      </c>
      <c r="Z4541" s="27">
        <v>0</v>
      </c>
      <c r="AA4541" s="27">
        <v>0</v>
      </c>
      <c r="AB4541" s="27">
        <v>0</v>
      </c>
      <c r="AC4541" s="27">
        <v>0</v>
      </c>
      <c r="AD4541" s="27">
        <v>0</v>
      </c>
      <c r="AE4541" s="27">
        <v>0</v>
      </c>
      <c r="AF4541" s="27">
        <v>0</v>
      </c>
      <c r="AG4541" s="27">
        <v>0</v>
      </c>
      <c r="AH4541" s="27">
        <v>0</v>
      </c>
      <c r="AI4541" s="27">
        <v>0</v>
      </c>
      <c r="AK4541" s="29">
        <f t="shared" si="70"/>
        <v>-8.5590111575941112E-4</v>
      </c>
    </row>
    <row r="4542" spans="1:37" x14ac:dyDescent="0.25">
      <c r="A4542">
        <v>4540</v>
      </c>
      <c r="B4542" s="1">
        <v>9.5999999999999992E-3</v>
      </c>
      <c r="C4542" s="1">
        <v>1.7749758984272483E-4</v>
      </c>
      <c r="D4542" s="27">
        <v>6.3276310339892949E-2</v>
      </c>
      <c r="E4542" s="27">
        <v>3.3072184476748791E-2</v>
      </c>
      <c r="F4542" s="27">
        <v>2.7890251348046454E-2</v>
      </c>
      <c r="G4542" s="27">
        <v>9.4685155966814372E-2</v>
      </c>
      <c r="H4542" s="27">
        <v>4.3083462509479788E-2</v>
      </c>
      <c r="I4542" s="27">
        <v>0.14974002706319198</v>
      </c>
      <c r="J4542" s="27">
        <v>0.1598836807279663</v>
      </c>
      <c r="K4542" s="27">
        <v>1.263163226712098E-2</v>
      </c>
      <c r="L4542" s="27">
        <v>9.8193945459431664E-2</v>
      </c>
      <c r="M4542" s="27">
        <v>0.12976068189993423</v>
      </c>
      <c r="N4542" s="27">
        <v>0.18778266794137255</v>
      </c>
      <c r="O4542" s="27">
        <v>0</v>
      </c>
      <c r="P4542" s="27">
        <v>0</v>
      </c>
      <c r="Q4542" s="27">
        <v>0</v>
      </c>
      <c r="R4542" s="27">
        <v>0</v>
      </c>
      <c r="S4542" s="27">
        <v>0</v>
      </c>
      <c r="T4542" s="27">
        <v>0</v>
      </c>
      <c r="U4542" s="27">
        <v>0</v>
      </c>
      <c r="V4542" s="27">
        <v>0</v>
      </c>
      <c r="W4542" s="27">
        <v>0</v>
      </c>
      <c r="X4542" s="27">
        <v>0</v>
      </c>
      <c r="Y4542" s="27">
        <v>0</v>
      </c>
      <c r="Z4542" s="27">
        <v>0</v>
      </c>
      <c r="AA4542" s="27">
        <v>0</v>
      </c>
      <c r="AB4542" s="27">
        <v>0</v>
      </c>
      <c r="AC4542" s="27">
        <v>0</v>
      </c>
      <c r="AD4542" s="27">
        <v>0</v>
      </c>
      <c r="AE4542" s="27">
        <v>0</v>
      </c>
      <c r="AF4542" s="27">
        <v>0</v>
      </c>
      <c r="AG4542" s="27">
        <v>0</v>
      </c>
      <c r="AH4542" s="27">
        <v>0</v>
      </c>
      <c r="AI4542" s="27">
        <v>0</v>
      </c>
      <c r="AK4542" s="29">
        <f t="shared" si="70"/>
        <v>1.8489332275283838E-2</v>
      </c>
    </row>
    <row r="4543" spans="1:37" x14ac:dyDescent="0.25">
      <c r="A4543">
        <v>4541</v>
      </c>
      <c r="B4543" s="1">
        <v>1.0200000000000001E-2</v>
      </c>
      <c r="C4543" s="1">
        <v>-1.6031365872093187E-4</v>
      </c>
      <c r="D4543" s="27">
        <v>9.0666108454859881E-2</v>
      </c>
      <c r="E4543" s="27">
        <v>3.070363293262272E-2</v>
      </c>
      <c r="F4543" s="27">
        <v>9.284225573187381E-2</v>
      </c>
      <c r="G4543" s="27">
        <v>5.4349114381179738E-2</v>
      </c>
      <c r="H4543" s="27">
        <v>0.13199483500314299</v>
      </c>
      <c r="I4543" s="27">
        <v>1.1409653995949384E-2</v>
      </c>
      <c r="J4543" s="27">
        <v>0.11862406670037422</v>
      </c>
      <c r="K4543" s="27">
        <v>0.14860701348027161</v>
      </c>
      <c r="L4543" s="27">
        <v>0.10252502890376118</v>
      </c>
      <c r="M4543" s="27">
        <v>0.16852051539996557</v>
      </c>
      <c r="N4543" s="27">
        <v>4.9757775015998894E-2</v>
      </c>
      <c r="O4543" s="27">
        <v>0</v>
      </c>
      <c r="P4543" s="27">
        <v>0</v>
      </c>
      <c r="Q4543" s="27">
        <v>0</v>
      </c>
      <c r="R4543" s="27">
        <v>0</v>
      </c>
      <c r="S4543" s="27">
        <v>0</v>
      </c>
      <c r="T4543" s="27">
        <v>0</v>
      </c>
      <c r="U4543" s="27">
        <v>0</v>
      </c>
      <c r="V4543" s="27">
        <v>0</v>
      </c>
      <c r="W4543" s="27">
        <v>0</v>
      </c>
      <c r="X4543" s="27">
        <v>0</v>
      </c>
      <c r="Y4543" s="27">
        <v>0</v>
      </c>
      <c r="Z4543" s="27">
        <v>0</v>
      </c>
      <c r="AA4543" s="27">
        <v>0</v>
      </c>
      <c r="AB4543" s="27">
        <v>0</v>
      </c>
      <c r="AC4543" s="27">
        <v>0</v>
      </c>
      <c r="AD4543" s="27">
        <v>0</v>
      </c>
      <c r="AE4543" s="27">
        <v>0</v>
      </c>
      <c r="AF4543" s="27">
        <v>0</v>
      </c>
      <c r="AG4543" s="27">
        <v>0</v>
      </c>
      <c r="AH4543" s="27">
        <v>0</v>
      </c>
      <c r="AI4543" s="27">
        <v>0</v>
      </c>
      <c r="AK4543" s="29">
        <f t="shared" si="70"/>
        <v>-1.571702536479724E-2</v>
      </c>
    </row>
    <row r="4544" spans="1:37" x14ac:dyDescent="0.25">
      <c r="A4544">
        <v>4542</v>
      </c>
      <c r="B4544" s="1">
        <v>1.09E-2</v>
      </c>
      <c r="C4544" s="1">
        <v>-1.3876516593899009E-4</v>
      </c>
      <c r="D4544" s="27">
        <v>7.9715557089094891E-2</v>
      </c>
      <c r="E4544" s="27">
        <v>4.7545883887499633E-2</v>
      </c>
      <c r="F4544" s="27">
        <v>0.19851939416461009</v>
      </c>
      <c r="G4544" s="27">
        <v>0.14725192493287942</v>
      </c>
      <c r="H4544" s="27">
        <v>2.0770283416333576E-2</v>
      </c>
      <c r="I4544" s="27">
        <v>4.8486030958418497E-2</v>
      </c>
      <c r="J4544" s="27">
        <v>1.0640186789637797E-2</v>
      </c>
      <c r="K4544" s="27">
        <v>9.7186409856768616E-2</v>
      </c>
      <c r="L4544" s="27">
        <v>0.22999882112877348</v>
      </c>
      <c r="M4544" s="27">
        <v>0.11467555578498692</v>
      </c>
      <c r="N4544" s="27">
        <v>5.2099519909971116E-3</v>
      </c>
      <c r="O4544" s="27">
        <v>0</v>
      </c>
      <c r="P4544" s="27">
        <v>0</v>
      </c>
      <c r="Q4544" s="27">
        <v>0</v>
      </c>
      <c r="R4544" s="27">
        <v>0</v>
      </c>
      <c r="S4544" s="27">
        <v>0</v>
      </c>
      <c r="T4544" s="27">
        <v>0</v>
      </c>
      <c r="U4544" s="27">
        <v>0</v>
      </c>
      <c r="V4544" s="27">
        <v>0</v>
      </c>
      <c r="W4544" s="27">
        <v>0</v>
      </c>
      <c r="X4544" s="27">
        <v>0</v>
      </c>
      <c r="Y4544" s="27">
        <v>0</v>
      </c>
      <c r="Z4544" s="27">
        <v>0</v>
      </c>
      <c r="AA4544" s="27">
        <v>0</v>
      </c>
      <c r="AB4544" s="27">
        <v>0</v>
      </c>
      <c r="AC4544" s="27">
        <v>0</v>
      </c>
      <c r="AD4544" s="27">
        <v>0</v>
      </c>
      <c r="AE4544" s="27">
        <v>0</v>
      </c>
      <c r="AF4544" s="27">
        <v>0</v>
      </c>
      <c r="AG4544" s="27">
        <v>0</v>
      </c>
      <c r="AH4544" s="27">
        <v>0</v>
      </c>
      <c r="AI4544" s="27">
        <v>0</v>
      </c>
      <c r="AK4544" s="29">
        <f t="shared" si="70"/>
        <v>-1.2730749168714688E-2</v>
      </c>
    </row>
    <row r="4545" spans="1:37" x14ac:dyDescent="0.25">
      <c r="A4545">
        <v>4543</v>
      </c>
      <c r="B4545" s="1">
        <v>1.23E-2</v>
      </c>
      <c r="C4545" s="1">
        <v>3.3667219365289628E-4</v>
      </c>
      <c r="D4545" s="27">
        <v>2.1431671089675912E-2</v>
      </c>
      <c r="E4545" s="27">
        <v>0.15564896195307129</v>
      </c>
      <c r="F4545" s="27">
        <v>0.1579545800984252</v>
      </c>
      <c r="G4545" s="27">
        <v>0.14576630491326859</v>
      </c>
      <c r="H4545" s="27">
        <v>6.3299190617695997E-2</v>
      </c>
      <c r="I4545" s="27">
        <v>1.0306909000273878E-2</v>
      </c>
      <c r="J4545" s="27">
        <v>8.3091236367392518E-2</v>
      </c>
      <c r="K4545" s="27">
        <v>2.4839293384165805E-2</v>
      </c>
      <c r="L4545" s="27">
        <v>0.14528769777898537</v>
      </c>
      <c r="M4545" s="27">
        <v>0.11723930306565691</v>
      </c>
      <c r="N4545" s="27">
        <v>7.5134851731388647E-2</v>
      </c>
      <c r="O4545" s="27">
        <v>0</v>
      </c>
      <c r="P4545" s="27">
        <v>0</v>
      </c>
      <c r="Q4545" s="27">
        <v>0</v>
      </c>
      <c r="R4545" s="27">
        <v>0</v>
      </c>
      <c r="S4545" s="27">
        <v>0</v>
      </c>
      <c r="T4545" s="27">
        <v>0</v>
      </c>
      <c r="U4545" s="27">
        <v>0</v>
      </c>
      <c r="V4545" s="27">
        <v>0</v>
      </c>
      <c r="W4545" s="27">
        <v>0</v>
      </c>
      <c r="X4545" s="27">
        <v>0</v>
      </c>
      <c r="Y4545" s="27">
        <v>0</v>
      </c>
      <c r="Z4545" s="27">
        <v>0</v>
      </c>
      <c r="AA4545" s="27">
        <v>0</v>
      </c>
      <c r="AB4545" s="27">
        <v>0</v>
      </c>
      <c r="AC4545" s="27">
        <v>0</v>
      </c>
      <c r="AD4545" s="27">
        <v>0</v>
      </c>
      <c r="AE4545" s="27">
        <v>0</v>
      </c>
      <c r="AF4545" s="27">
        <v>0</v>
      </c>
      <c r="AG4545" s="27">
        <v>0</v>
      </c>
      <c r="AH4545" s="27">
        <v>0</v>
      </c>
      <c r="AI4545" s="27">
        <v>0</v>
      </c>
      <c r="AK4545" s="29">
        <f t="shared" si="70"/>
        <v>2.7371723061211078E-2</v>
      </c>
    </row>
    <row r="4546" spans="1:37" x14ac:dyDescent="0.25">
      <c r="A4546">
        <v>4544</v>
      </c>
      <c r="B4546" s="1">
        <v>9.9000000000000008E-3</v>
      </c>
      <c r="C4546" s="1">
        <v>-5.497186298884995E-5</v>
      </c>
      <c r="D4546" s="27">
        <v>0.13410666916976921</v>
      </c>
      <c r="E4546" s="27">
        <v>4.6583087832723767E-2</v>
      </c>
      <c r="F4546" s="27">
        <v>3.0093791452745777E-2</v>
      </c>
      <c r="G4546" s="27">
        <v>6.1090465024668292E-2</v>
      </c>
      <c r="H4546" s="27">
        <v>0.10634995993461734</v>
      </c>
      <c r="I4546" s="27">
        <v>6.1197686646945176E-3</v>
      </c>
      <c r="J4546" s="27">
        <v>4.2162004606152541E-2</v>
      </c>
      <c r="K4546" s="27">
        <v>0.14851816810003096</v>
      </c>
      <c r="L4546" s="27">
        <v>0.13875093271223415</v>
      </c>
      <c r="M4546" s="27">
        <v>0.13475156729619769</v>
      </c>
      <c r="N4546" s="27">
        <v>0.15147358520616566</v>
      </c>
      <c r="O4546" s="27">
        <v>0</v>
      </c>
      <c r="P4546" s="27">
        <v>0</v>
      </c>
      <c r="Q4546" s="27">
        <v>0</v>
      </c>
      <c r="R4546" s="27">
        <v>0</v>
      </c>
      <c r="S4546" s="27">
        <v>0</v>
      </c>
      <c r="T4546" s="27">
        <v>0</v>
      </c>
      <c r="U4546" s="27">
        <v>0</v>
      </c>
      <c r="V4546" s="27">
        <v>0</v>
      </c>
      <c r="W4546" s="27">
        <v>0</v>
      </c>
      <c r="X4546" s="27">
        <v>0</v>
      </c>
      <c r="Y4546" s="27">
        <v>0</v>
      </c>
      <c r="Z4546" s="27">
        <v>0</v>
      </c>
      <c r="AA4546" s="27">
        <v>0</v>
      </c>
      <c r="AB4546" s="27">
        <v>0</v>
      </c>
      <c r="AC4546" s="27">
        <v>0</v>
      </c>
      <c r="AD4546" s="27">
        <v>0</v>
      </c>
      <c r="AE4546" s="27">
        <v>0</v>
      </c>
      <c r="AF4546" s="27">
        <v>0</v>
      </c>
      <c r="AG4546" s="27">
        <v>0</v>
      </c>
      <c r="AH4546" s="27">
        <v>0</v>
      </c>
      <c r="AI4546" s="27">
        <v>0</v>
      </c>
      <c r="AK4546" s="29">
        <f t="shared" si="70"/>
        <v>-5.5527134332171661E-3</v>
      </c>
    </row>
    <row r="4547" spans="1:37" x14ac:dyDescent="0.25">
      <c r="A4547">
        <v>4545</v>
      </c>
      <c r="B4547" s="1">
        <v>1.14E-2</v>
      </c>
      <c r="C4547" s="1">
        <v>-1.0145867195337802E-4</v>
      </c>
      <c r="D4547" s="27">
        <v>6.7326704566768147E-2</v>
      </c>
      <c r="E4547" s="27">
        <v>0.10371239837105374</v>
      </c>
      <c r="F4547" s="27">
        <v>0.16832913827958665</v>
      </c>
      <c r="G4547" s="27">
        <v>2.0670483230939597E-2</v>
      </c>
      <c r="H4547" s="27">
        <v>8.6635625480210032E-2</v>
      </c>
      <c r="I4547" s="27">
        <v>5.906902926831202E-2</v>
      </c>
      <c r="J4547" s="27">
        <v>6.2763811012334053E-2</v>
      </c>
      <c r="K4547" s="27">
        <v>0.11087302379675866</v>
      </c>
      <c r="L4547" s="27">
        <v>7.5185033507154928E-2</v>
      </c>
      <c r="M4547" s="27">
        <v>9.2475421456878995E-2</v>
      </c>
      <c r="N4547" s="27">
        <v>0.15295933103000303</v>
      </c>
      <c r="O4547" s="27">
        <v>0</v>
      </c>
      <c r="P4547" s="27">
        <v>0</v>
      </c>
      <c r="Q4547" s="27">
        <v>0</v>
      </c>
      <c r="R4547" s="27">
        <v>0</v>
      </c>
      <c r="S4547" s="27">
        <v>0</v>
      </c>
      <c r="T4547" s="27">
        <v>0</v>
      </c>
      <c r="U4547" s="27">
        <v>0</v>
      </c>
      <c r="V4547" s="27">
        <v>0</v>
      </c>
      <c r="W4547" s="27">
        <v>0</v>
      </c>
      <c r="X4547" s="27">
        <v>0</v>
      </c>
      <c r="Y4547" s="27">
        <v>0</v>
      </c>
      <c r="Z4547" s="27">
        <v>0</v>
      </c>
      <c r="AA4547" s="27">
        <v>0</v>
      </c>
      <c r="AB4547" s="27">
        <v>0</v>
      </c>
      <c r="AC4547" s="27">
        <v>0</v>
      </c>
      <c r="AD4547" s="27">
        <v>0</v>
      </c>
      <c r="AE4547" s="27">
        <v>0</v>
      </c>
      <c r="AF4547" s="27">
        <v>0</v>
      </c>
      <c r="AG4547" s="27">
        <v>0</v>
      </c>
      <c r="AH4547" s="27">
        <v>0</v>
      </c>
      <c r="AI4547" s="27">
        <v>0</v>
      </c>
      <c r="AK4547" s="29">
        <f t="shared" si="70"/>
        <v>-8.8998835046822829E-3</v>
      </c>
    </row>
    <row r="4548" spans="1:37" x14ac:dyDescent="0.25">
      <c r="A4548">
        <v>4546</v>
      </c>
      <c r="B4548" s="1">
        <v>1.24E-2</v>
      </c>
      <c r="C4548" s="1">
        <v>4.7052997471747413E-4</v>
      </c>
      <c r="D4548" s="27">
        <v>5.3047042371036343E-2</v>
      </c>
      <c r="E4548" s="27">
        <v>0.16673319208972978</v>
      </c>
      <c r="F4548" s="27">
        <v>1.6356306565566432E-2</v>
      </c>
      <c r="G4548" s="27">
        <v>2.3162277485575269E-2</v>
      </c>
      <c r="H4548" s="27">
        <v>0.16315741942304141</v>
      </c>
      <c r="I4548" s="27">
        <v>0.11846055582549689</v>
      </c>
      <c r="J4548" s="27">
        <v>0.13840605437340914</v>
      </c>
      <c r="K4548" s="27">
        <v>2.434999096719253E-3</v>
      </c>
      <c r="L4548" s="27">
        <v>9.5124100997556846E-2</v>
      </c>
      <c r="M4548" s="27">
        <v>0.11548553153631529</v>
      </c>
      <c r="N4548" s="27">
        <v>0.10763252023555341</v>
      </c>
      <c r="O4548" s="27">
        <v>0</v>
      </c>
      <c r="P4548" s="27">
        <v>0</v>
      </c>
      <c r="Q4548" s="27">
        <v>0</v>
      </c>
      <c r="R4548" s="27">
        <v>0</v>
      </c>
      <c r="S4548" s="27">
        <v>0</v>
      </c>
      <c r="T4548" s="27">
        <v>0</v>
      </c>
      <c r="U4548" s="27">
        <v>0</v>
      </c>
      <c r="V4548" s="27">
        <v>0</v>
      </c>
      <c r="W4548" s="27">
        <v>0</v>
      </c>
      <c r="X4548" s="27">
        <v>0</v>
      </c>
      <c r="Y4548" s="27">
        <v>0</v>
      </c>
      <c r="Z4548" s="27">
        <v>0</v>
      </c>
      <c r="AA4548" s="27">
        <v>0</v>
      </c>
      <c r="AB4548" s="27">
        <v>0</v>
      </c>
      <c r="AC4548" s="27">
        <v>0</v>
      </c>
      <c r="AD4548" s="27">
        <v>0</v>
      </c>
      <c r="AE4548" s="27">
        <v>0</v>
      </c>
      <c r="AF4548" s="27">
        <v>0</v>
      </c>
      <c r="AG4548" s="27">
        <v>0</v>
      </c>
      <c r="AH4548" s="27">
        <v>0</v>
      </c>
      <c r="AI4548" s="27">
        <v>0</v>
      </c>
      <c r="AK4548" s="29">
        <f t="shared" ref="AK4548:AK4611" si="71">C4548/B4548</f>
        <v>3.7945965703022111E-2</v>
      </c>
    </row>
    <row r="4549" spans="1:37" x14ac:dyDescent="0.25">
      <c r="A4549">
        <v>4547</v>
      </c>
      <c r="B4549" s="1">
        <v>9.4999999999999998E-3</v>
      </c>
      <c r="C4549" s="1">
        <v>5.6116594675132768E-5</v>
      </c>
      <c r="D4549" s="27">
        <v>9.8695318953053529E-2</v>
      </c>
      <c r="E4549" s="27">
        <v>4.2875609845482172E-2</v>
      </c>
      <c r="F4549" s="27">
        <v>0.12762771352337476</v>
      </c>
      <c r="G4549" s="27">
        <v>3.0165449458333323E-2</v>
      </c>
      <c r="H4549" s="27">
        <v>9.0749876592909978E-2</v>
      </c>
      <c r="I4549" s="27">
        <v>9.7544243404620784E-2</v>
      </c>
      <c r="J4549" s="27">
        <v>0.13032097212430502</v>
      </c>
      <c r="K4549" s="27">
        <v>2.5079000437719965E-2</v>
      </c>
      <c r="L4549" s="27">
        <v>0.11776699003733228</v>
      </c>
      <c r="M4549" s="27">
        <v>0.12948875744437083</v>
      </c>
      <c r="N4549" s="27">
        <v>0.10968606817849744</v>
      </c>
      <c r="O4549" s="27">
        <v>0</v>
      </c>
      <c r="P4549" s="27">
        <v>0</v>
      </c>
      <c r="Q4549" s="27">
        <v>0</v>
      </c>
      <c r="R4549" s="27">
        <v>0</v>
      </c>
      <c r="S4549" s="27">
        <v>0</v>
      </c>
      <c r="T4549" s="27">
        <v>0</v>
      </c>
      <c r="U4549" s="27">
        <v>0</v>
      </c>
      <c r="V4549" s="27">
        <v>0</v>
      </c>
      <c r="W4549" s="27">
        <v>0</v>
      </c>
      <c r="X4549" s="27">
        <v>0</v>
      </c>
      <c r="Y4549" s="27">
        <v>0</v>
      </c>
      <c r="Z4549" s="27">
        <v>0</v>
      </c>
      <c r="AA4549" s="27">
        <v>0</v>
      </c>
      <c r="AB4549" s="27">
        <v>0</v>
      </c>
      <c r="AC4549" s="27">
        <v>0</v>
      </c>
      <c r="AD4549" s="27">
        <v>0</v>
      </c>
      <c r="AE4549" s="27">
        <v>0</v>
      </c>
      <c r="AF4549" s="27">
        <v>0</v>
      </c>
      <c r="AG4549" s="27">
        <v>0</v>
      </c>
      <c r="AH4549" s="27">
        <v>0</v>
      </c>
      <c r="AI4549" s="27">
        <v>0</v>
      </c>
      <c r="AK4549" s="29">
        <f t="shared" si="71"/>
        <v>5.9070099658034498E-3</v>
      </c>
    </row>
    <row r="4550" spans="1:37" x14ac:dyDescent="0.25">
      <c r="A4550">
        <v>4548</v>
      </c>
      <c r="B4550" s="1">
        <v>1.1900000000000001E-2</v>
      </c>
      <c r="C4550" s="1">
        <v>-1.7871350721221377E-4</v>
      </c>
      <c r="D4550" s="27">
        <v>6.4456024797498457E-2</v>
      </c>
      <c r="E4550" s="27">
        <v>2.9452332881142705E-2</v>
      </c>
      <c r="F4550" s="27">
        <v>0.17249722941740692</v>
      </c>
      <c r="G4550" s="27">
        <v>0.16567008506498368</v>
      </c>
      <c r="H4550" s="27">
        <v>9.8470535635418924E-2</v>
      </c>
      <c r="I4550" s="27">
        <v>0.17060692783421419</v>
      </c>
      <c r="J4550" s="27">
        <v>4.2560600919592857E-2</v>
      </c>
      <c r="K4550" s="27">
        <v>4.1260842055500672E-2</v>
      </c>
      <c r="L4550" s="27">
        <v>0.12164471604911362</v>
      </c>
      <c r="M4550" s="27">
        <v>5.0480126855174501E-2</v>
      </c>
      <c r="N4550" s="27">
        <v>4.2900578489953677E-2</v>
      </c>
      <c r="O4550" s="27">
        <v>0</v>
      </c>
      <c r="P4550" s="27">
        <v>0</v>
      </c>
      <c r="Q4550" s="27">
        <v>0</v>
      </c>
      <c r="R4550" s="27">
        <v>0</v>
      </c>
      <c r="S4550" s="27">
        <v>0</v>
      </c>
      <c r="T4550" s="27">
        <v>0</v>
      </c>
      <c r="U4550" s="27">
        <v>0</v>
      </c>
      <c r="V4550" s="27">
        <v>0</v>
      </c>
      <c r="W4550" s="27">
        <v>0</v>
      </c>
      <c r="X4550" s="27">
        <v>0</v>
      </c>
      <c r="Y4550" s="27">
        <v>0</v>
      </c>
      <c r="Z4550" s="27">
        <v>0</v>
      </c>
      <c r="AA4550" s="27">
        <v>0</v>
      </c>
      <c r="AB4550" s="27">
        <v>0</v>
      </c>
      <c r="AC4550" s="27">
        <v>0</v>
      </c>
      <c r="AD4550" s="27">
        <v>0</v>
      </c>
      <c r="AE4550" s="27">
        <v>0</v>
      </c>
      <c r="AF4550" s="27">
        <v>0</v>
      </c>
      <c r="AG4550" s="27">
        <v>0</v>
      </c>
      <c r="AH4550" s="27">
        <v>0</v>
      </c>
      <c r="AI4550" s="27">
        <v>0</v>
      </c>
      <c r="AK4550" s="29">
        <f t="shared" si="71"/>
        <v>-1.5017941782538971E-2</v>
      </c>
    </row>
    <row r="4551" spans="1:37" x14ac:dyDescent="0.25">
      <c r="A4551">
        <v>4549</v>
      </c>
      <c r="B4551" s="1">
        <v>1.0800000000000001E-2</v>
      </c>
      <c r="C4551" s="1">
        <v>-1.2668259675616364E-4</v>
      </c>
      <c r="D4551" s="27">
        <v>6.3520151978012515E-2</v>
      </c>
      <c r="E4551" s="27">
        <v>8.0974570585921585E-2</v>
      </c>
      <c r="F4551" s="27">
        <v>8.7012340240155819E-2</v>
      </c>
      <c r="G4551" s="27">
        <v>1.4918053496592341E-2</v>
      </c>
      <c r="H4551" s="27">
        <v>0.15818804038043541</v>
      </c>
      <c r="I4551" s="27">
        <v>5.5144650528095925E-2</v>
      </c>
      <c r="J4551" s="27">
        <v>5.5032305966014342E-2</v>
      </c>
      <c r="K4551" s="27">
        <v>0.1429685165081345</v>
      </c>
      <c r="L4551" s="27">
        <v>7.3311551879111855E-2</v>
      </c>
      <c r="M4551" s="27">
        <v>0.13189386901433489</v>
      </c>
      <c r="N4551" s="27">
        <v>0.13703594942319075</v>
      </c>
      <c r="O4551" s="27">
        <v>0</v>
      </c>
      <c r="P4551" s="27">
        <v>0</v>
      </c>
      <c r="Q4551" s="27">
        <v>0</v>
      </c>
      <c r="R4551" s="27">
        <v>0</v>
      </c>
      <c r="S4551" s="27">
        <v>0</v>
      </c>
      <c r="T4551" s="27">
        <v>0</v>
      </c>
      <c r="U4551" s="27">
        <v>0</v>
      </c>
      <c r="V4551" s="27">
        <v>0</v>
      </c>
      <c r="W4551" s="27">
        <v>0</v>
      </c>
      <c r="X4551" s="27">
        <v>0</v>
      </c>
      <c r="Y4551" s="27">
        <v>0</v>
      </c>
      <c r="Z4551" s="27">
        <v>0</v>
      </c>
      <c r="AA4551" s="27">
        <v>0</v>
      </c>
      <c r="AB4551" s="27">
        <v>0</v>
      </c>
      <c r="AC4551" s="27">
        <v>0</v>
      </c>
      <c r="AD4551" s="27">
        <v>0</v>
      </c>
      <c r="AE4551" s="27">
        <v>0</v>
      </c>
      <c r="AF4551" s="27">
        <v>0</v>
      </c>
      <c r="AG4551" s="27">
        <v>0</v>
      </c>
      <c r="AH4551" s="27">
        <v>0</v>
      </c>
      <c r="AI4551" s="27">
        <v>0</v>
      </c>
      <c r="AK4551" s="29">
        <f t="shared" si="71"/>
        <v>-1.1729870070015152E-2</v>
      </c>
    </row>
    <row r="4552" spans="1:37" x14ac:dyDescent="0.25">
      <c r="A4552">
        <v>4550</v>
      </c>
      <c r="B4552" s="1">
        <v>1.26E-2</v>
      </c>
      <c r="C4552" s="1">
        <v>-4.1506771426641389E-4</v>
      </c>
      <c r="D4552" s="27">
        <v>7.3451002992296524E-2</v>
      </c>
      <c r="E4552" s="27">
        <v>2.700807391815398E-2</v>
      </c>
      <c r="F4552" s="27">
        <v>0.1308405394206055</v>
      </c>
      <c r="G4552" s="27">
        <v>8.7144770296595786E-2</v>
      </c>
      <c r="H4552" s="27">
        <v>7.2976199371943981E-2</v>
      </c>
      <c r="I4552" s="27">
        <v>0.162262993348985</v>
      </c>
      <c r="J4552" s="27">
        <v>2.8568776909035604E-2</v>
      </c>
      <c r="K4552" s="27">
        <v>0.15818482815024359</v>
      </c>
      <c r="L4552" s="27">
        <v>8.5839837038404768E-2</v>
      </c>
      <c r="M4552" s="27">
        <v>1.6229131356141475E-2</v>
      </c>
      <c r="N4552" s="27">
        <v>0.15749384719759377</v>
      </c>
      <c r="O4552" s="27">
        <v>0</v>
      </c>
      <c r="P4552" s="27">
        <v>0</v>
      </c>
      <c r="Q4552" s="27">
        <v>0</v>
      </c>
      <c r="R4552" s="27">
        <v>0</v>
      </c>
      <c r="S4552" s="27">
        <v>0</v>
      </c>
      <c r="T4552" s="27">
        <v>0</v>
      </c>
      <c r="U4552" s="27">
        <v>0</v>
      </c>
      <c r="V4552" s="27">
        <v>0</v>
      </c>
      <c r="W4552" s="27">
        <v>0</v>
      </c>
      <c r="X4552" s="27">
        <v>0</v>
      </c>
      <c r="Y4552" s="27">
        <v>0</v>
      </c>
      <c r="Z4552" s="27">
        <v>0</v>
      </c>
      <c r="AA4552" s="27">
        <v>0</v>
      </c>
      <c r="AB4552" s="27">
        <v>0</v>
      </c>
      <c r="AC4552" s="27">
        <v>0</v>
      </c>
      <c r="AD4552" s="27">
        <v>0</v>
      </c>
      <c r="AE4552" s="27">
        <v>0</v>
      </c>
      <c r="AF4552" s="27">
        <v>0</v>
      </c>
      <c r="AG4552" s="27">
        <v>0</v>
      </c>
      <c r="AH4552" s="27">
        <v>0</v>
      </c>
      <c r="AI4552" s="27">
        <v>0</v>
      </c>
      <c r="AK4552" s="29">
        <f t="shared" si="71"/>
        <v>-3.2941882084636026E-2</v>
      </c>
    </row>
    <row r="4553" spans="1:37" x14ac:dyDescent="0.25">
      <c r="A4553">
        <v>4551</v>
      </c>
      <c r="B4553" s="1">
        <v>1.15E-2</v>
      </c>
      <c r="C4553" s="1">
        <v>-8.5569266048980854E-5</v>
      </c>
      <c r="D4553" s="27">
        <v>0.12188274762206172</v>
      </c>
      <c r="E4553" s="27">
        <v>3.2368726154945467E-2</v>
      </c>
      <c r="F4553" s="27">
        <v>4.3528991966900368E-2</v>
      </c>
      <c r="G4553" s="27">
        <v>8.241193430628363E-2</v>
      </c>
      <c r="H4553" s="27">
        <v>8.5157270834956195E-2</v>
      </c>
      <c r="I4553" s="27">
        <v>0.18196742669183524</v>
      </c>
      <c r="J4553" s="27">
        <v>0.14343883569591961</v>
      </c>
      <c r="K4553" s="27">
        <v>6.0813217599376232E-2</v>
      </c>
      <c r="L4553" s="27">
        <v>2.8232152543002136E-2</v>
      </c>
      <c r="M4553" s="27">
        <v>9.7397638097737771E-2</v>
      </c>
      <c r="N4553" s="27">
        <v>0.12280105848698153</v>
      </c>
      <c r="O4553" s="27">
        <v>0</v>
      </c>
      <c r="P4553" s="27">
        <v>0</v>
      </c>
      <c r="Q4553" s="27">
        <v>0</v>
      </c>
      <c r="R4553" s="27">
        <v>0</v>
      </c>
      <c r="S4553" s="27">
        <v>0</v>
      </c>
      <c r="T4553" s="27">
        <v>0</v>
      </c>
      <c r="U4553" s="27">
        <v>0</v>
      </c>
      <c r="V4553" s="27">
        <v>0</v>
      </c>
      <c r="W4553" s="27">
        <v>0</v>
      </c>
      <c r="X4553" s="27">
        <v>0</v>
      </c>
      <c r="Y4553" s="27">
        <v>0</v>
      </c>
      <c r="Z4553" s="27">
        <v>0</v>
      </c>
      <c r="AA4553" s="27">
        <v>0</v>
      </c>
      <c r="AB4553" s="27">
        <v>0</v>
      </c>
      <c r="AC4553" s="27">
        <v>0</v>
      </c>
      <c r="AD4553" s="27">
        <v>0</v>
      </c>
      <c r="AE4553" s="27">
        <v>0</v>
      </c>
      <c r="AF4553" s="27">
        <v>0</v>
      </c>
      <c r="AG4553" s="27">
        <v>0</v>
      </c>
      <c r="AH4553" s="27">
        <v>0</v>
      </c>
      <c r="AI4553" s="27">
        <v>0</v>
      </c>
      <c r="AK4553" s="29">
        <f t="shared" si="71"/>
        <v>-7.4408057433896398E-3</v>
      </c>
    </row>
    <row r="4554" spans="1:37" x14ac:dyDescent="0.25">
      <c r="A4554">
        <v>4552</v>
      </c>
      <c r="B4554" s="1">
        <v>1.01E-2</v>
      </c>
      <c r="C4554" s="1">
        <v>-1.1536241906345815E-4</v>
      </c>
      <c r="D4554" s="27">
        <v>3.2737796358132405E-2</v>
      </c>
      <c r="E4554" s="27">
        <v>1.8474104473937946E-2</v>
      </c>
      <c r="F4554" s="27">
        <v>0.14539148336820507</v>
      </c>
      <c r="G4554" s="27">
        <v>5.2466250032530887E-2</v>
      </c>
      <c r="H4554" s="27">
        <v>0.1464035335843358</v>
      </c>
      <c r="I4554" s="27">
        <v>8.1578945391113489E-2</v>
      </c>
      <c r="J4554" s="27">
        <v>0.16873822028696303</v>
      </c>
      <c r="K4554" s="27">
        <v>6.8054516333745624E-2</v>
      </c>
      <c r="L4554" s="27">
        <v>5.4448778414600288E-2</v>
      </c>
      <c r="M4554" s="27">
        <v>0.16042590697485479</v>
      </c>
      <c r="N4554" s="27">
        <v>7.1280464781580788E-2</v>
      </c>
      <c r="O4554" s="27">
        <v>0</v>
      </c>
      <c r="P4554" s="27">
        <v>0</v>
      </c>
      <c r="Q4554" s="27">
        <v>0</v>
      </c>
      <c r="R4554" s="27">
        <v>0</v>
      </c>
      <c r="S4554" s="27">
        <v>0</v>
      </c>
      <c r="T4554" s="27">
        <v>0</v>
      </c>
      <c r="U4554" s="27">
        <v>0</v>
      </c>
      <c r="V4554" s="27">
        <v>0</v>
      </c>
      <c r="W4554" s="27">
        <v>0</v>
      </c>
      <c r="X4554" s="27">
        <v>0</v>
      </c>
      <c r="Y4554" s="27">
        <v>0</v>
      </c>
      <c r="Z4554" s="27">
        <v>0</v>
      </c>
      <c r="AA4554" s="27">
        <v>0</v>
      </c>
      <c r="AB4554" s="27">
        <v>0</v>
      </c>
      <c r="AC4554" s="27">
        <v>0</v>
      </c>
      <c r="AD4554" s="27">
        <v>0</v>
      </c>
      <c r="AE4554" s="27">
        <v>0</v>
      </c>
      <c r="AF4554" s="27">
        <v>0</v>
      </c>
      <c r="AG4554" s="27">
        <v>0</v>
      </c>
      <c r="AH4554" s="27">
        <v>0</v>
      </c>
      <c r="AI4554" s="27">
        <v>0</v>
      </c>
      <c r="AK4554" s="29">
        <f t="shared" si="71"/>
        <v>-1.1422021689451303E-2</v>
      </c>
    </row>
    <row r="4555" spans="1:37" x14ac:dyDescent="0.25">
      <c r="A4555">
        <v>4553</v>
      </c>
      <c r="B4555" s="1">
        <v>1.2E-2</v>
      </c>
      <c r="C4555" s="1">
        <v>-1.3400378047384164E-4</v>
      </c>
      <c r="D4555" s="27">
        <v>0.15354021132447984</v>
      </c>
      <c r="E4555" s="27">
        <v>4.7198431351204176E-2</v>
      </c>
      <c r="F4555" s="27">
        <v>2.1113985983010855E-2</v>
      </c>
      <c r="G4555" s="27">
        <v>4.3753105816032069E-2</v>
      </c>
      <c r="H4555" s="27">
        <v>0.12357746464610279</v>
      </c>
      <c r="I4555" s="27">
        <v>0.11979345888621704</v>
      </c>
      <c r="J4555" s="27">
        <v>0.11144613017134695</v>
      </c>
      <c r="K4555" s="27">
        <v>0.13318112503598162</v>
      </c>
      <c r="L4555" s="27">
        <v>5.6293297538621043E-2</v>
      </c>
      <c r="M4555" s="27">
        <v>3.4459933662969705E-2</v>
      </c>
      <c r="N4555" s="27">
        <v>0.15564285558403401</v>
      </c>
      <c r="O4555" s="27">
        <v>0</v>
      </c>
      <c r="P4555" s="27">
        <v>0</v>
      </c>
      <c r="Q4555" s="27">
        <v>0</v>
      </c>
      <c r="R4555" s="27">
        <v>0</v>
      </c>
      <c r="S4555" s="27">
        <v>0</v>
      </c>
      <c r="T4555" s="27">
        <v>0</v>
      </c>
      <c r="U4555" s="27">
        <v>0</v>
      </c>
      <c r="V4555" s="27">
        <v>0</v>
      </c>
      <c r="W4555" s="27">
        <v>0</v>
      </c>
      <c r="X4555" s="27">
        <v>0</v>
      </c>
      <c r="Y4555" s="27">
        <v>0</v>
      </c>
      <c r="Z4555" s="27">
        <v>0</v>
      </c>
      <c r="AA4555" s="27">
        <v>0</v>
      </c>
      <c r="AB4555" s="27">
        <v>0</v>
      </c>
      <c r="AC4555" s="27">
        <v>0</v>
      </c>
      <c r="AD4555" s="27">
        <v>0</v>
      </c>
      <c r="AE4555" s="27">
        <v>0</v>
      </c>
      <c r="AF4555" s="27">
        <v>0</v>
      </c>
      <c r="AG4555" s="27">
        <v>0</v>
      </c>
      <c r="AH4555" s="27">
        <v>0</v>
      </c>
      <c r="AI4555" s="27">
        <v>0</v>
      </c>
      <c r="AK4555" s="29">
        <f t="shared" si="71"/>
        <v>-1.116698170615347E-2</v>
      </c>
    </row>
    <row r="4556" spans="1:37" x14ac:dyDescent="0.25">
      <c r="A4556">
        <v>4554</v>
      </c>
      <c r="B4556" s="1">
        <v>1.41E-2</v>
      </c>
      <c r="C4556" s="1">
        <v>-1.9534981978409614E-5</v>
      </c>
      <c r="D4556" s="27">
        <v>9.7109942485693393E-2</v>
      </c>
      <c r="E4556" s="27">
        <v>0.16198663945590705</v>
      </c>
      <c r="F4556" s="27">
        <v>3.5861956189457717E-3</v>
      </c>
      <c r="G4556" s="27">
        <v>1.2537688632458984E-2</v>
      </c>
      <c r="H4556" s="27">
        <v>0.12699236014116488</v>
      </c>
      <c r="I4556" s="27">
        <v>9.543622525596264E-2</v>
      </c>
      <c r="J4556" s="27">
        <v>7.5387115079335404E-2</v>
      </c>
      <c r="K4556" s="27">
        <v>0.18335678564506566</v>
      </c>
      <c r="L4556" s="27">
        <v>6.1660403183729347E-2</v>
      </c>
      <c r="M4556" s="27">
        <v>0.13325455468591624</v>
      </c>
      <c r="N4556" s="27">
        <v>4.8692089815820662E-2</v>
      </c>
      <c r="O4556" s="27">
        <v>0</v>
      </c>
      <c r="P4556" s="27">
        <v>0</v>
      </c>
      <c r="Q4556" s="27">
        <v>0</v>
      </c>
      <c r="R4556" s="27">
        <v>0</v>
      </c>
      <c r="S4556" s="27">
        <v>0</v>
      </c>
      <c r="T4556" s="27">
        <v>0</v>
      </c>
      <c r="U4556" s="27">
        <v>0</v>
      </c>
      <c r="V4556" s="27">
        <v>0</v>
      </c>
      <c r="W4556" s="27">
        <v>0</v>
      </c>
      <c r="X4556" s="27">
        <v>0</v>
      </c>
      <c r="Y4556" s="27">
        <v>0</v>
      </c>
      <c r="Z4556" s="27">
        <v>0</v>
      </c>
      <c r="AA4556" s="27">
        <v>0</v>
      </c>
      <c r="AB4556" s="27">
        <v>0</v>
      </c>
      <c r="AC4556" s="27">
        <v>0</v>
      </c>
      <c r="AD4556" s="27">
        <v>0</v>
      </c>
      <c r="AE4556" s="27">
        <v>0</v>
      </c>
      <c r="AF4556" s="27">
        <v>0</v>
      </c>
      <c r="AG4556" s="27">
        <v>0</v>
      </c>
      <c r="AH4556" s="27">
        <v>0</v>
      </c>
      <c r="AI4556" s="27">
        <v>0</v>
      </c>
      <c r="AK4556" s="29">
        <f t="shared" si="71"/>
        <v>-1.3854597147808236E-3</v>
      </c>
    </row>
    <row r="4557" spans="1:37" x14ac:dyDescent="0.25">
      <c r="A4557">
        <v>4555</v>
      </c>
      <c r="B4557" s="1">
        <v>1.04E-2</v>
      </c>
      <c r="C4557" s="1">
        <v>-1.5303934163236053E-4</v>
      </c>
      <c r="D4557" s="27">
        <v>2.6608635908147965E-2</v>
      </c>
      <c r="E4557" s="27">
        <v>2.9569076760668192E-3</v>
      </c>
      <c r="F4557" s="27">
        <v>0.16284064057507247</v>
      </c>
      <c r="G4557" s="27">
        <v>0.12318079341930868</v>
      </c>
      <c r="H4557" s="27">
        <v>0.13097691993155822</v>
      </c>
      <c r="I4557" s="27">
        <v>9.6438739058903628E-2</v>
      </c>
      <c r="J4557" s="27">
        <v>0.11438142479475183</v>
      </c>
      <c r="K4557" s="27">
        <v>4.4057738800263917E-2</v>
      </c>
      <c r="L4557" s="27">
        <v>3.2277823585883804E-2</v>
      </c>
      <c r="M4557" s="27">
        <v>0.10773259838173854</v>
      </c>
      <c r="N4557" s="27">
        <v>0.15854777786830418</v>
      </c>
      <c r="O4557" s="27">
        <v>0</v>
      </c>
      <c r="P4557" s="27">
        <v>0</v>
      </c>
      <c r="Q4557" s="27">
        <v>0</v>
      </c>
      <c r="R4557" s="27">
        <v>0</v>
      </c>
      <c r="S4557" s="27">
        <v>0</v>
      </c>
      <c r="T4557" s="27">
        <v>0</v>
      </c>
      <c r="U4557" s="27">
        <v>0</v>
      </c>
      <c r="V4557" s="27">
        <v>0</v>
      </c>
      <c r="W4557" s="27">
        <v>0</v>
      </c>
      <c r="X4557" s="27">
        <v>0</v>
      </c>
      <c r="Y4557" s="27">
        <v>0</v>
      </c>
      <c r="Z4557" s="27">
        <v>0</v>
      </c>
      <c r="AA4557" s="27">
        <v>0</v>
      </c>
      <c r="AB4557" s="27">
        <v>0</v>
      </c>
      <c r="AC4557" s="27">
        <v>0</v>
      </c>
      <c r="AD4557" s="27">
        <v>0</v>
      </c>
      <c r="AE4557" s="27">
        <v>0</v>
      </c>
      <c r="AF4557" s="27">
        <v>0</v>
      </c>
      <c r="AG4557" s="27">
        <v>0</v>
      </c>
      <c r="AH4557" s="27">
        <v>0</v>
      </c>
      <c r="AI4557" s="27">
        <v>0</v>
      </c>
      <c r="AK4557" s="29">
        <f t="shared" si="71"/>
        <v>-1.4715321310803898E-2</v>
      </c>
    </row>
    <row r="4558" spans="1:37" x14ac:dyDescent="0.25">
      <c r="A4558">
        <v>4556</v>
      </c>
      <c r="B4558" s="1">
        <v>1.34E-2</v>
      </c>
      <c r="C4558" s="1">
        <v>2.2812279210296889E-4</v>
      </c>
      <c r="D4558" s="27">
        <v>0.12583247198868031</v>
      </c>
      <c r="E4558" s="27">
        <v>0.14399823333167311</v>
      </c>
      <c r="F4558" s="27">
        <v>8.7519538344119255E-2</v>
      </c>
      <c r="G4558" s="27">
        <v>6.8345963772509052E-2</v>
      </c>
      <c r="H4558" s="27">
        <v>0.13633333145803253</v>
      </c>
      <c r="I4558" s="27">
        <v>0.16537428786692968</v>
      </c>
      <c r="J4558" s="27">
        <v>9.0035203499804872E-2</v>
      </c>
      <c r="K4558" s="27">
        <v>1.1587751403574693E-2</v>
      </c>
      <c r="L4558" s="27">
        <v>0.11861403514953735</v>
      </c>
      <c r="M4558" s="27">
        <v>3.2522853854112174E-2</v>
      </c>
      <c r="N4558" s="27">
        <v>1.9836329331026754E-2</v>
      </c>
      <c r="O4558" s="27">
        <v>0</v>
      </c>
      <c r="P4558" s="27">
        <v>0</v>
      </c>
      <c r="Q4558" s="27">
        <v>0</v>
      </c>
      <c r="R4558" s="27">
        <v>0</v>
      </c>
      <c r="S4558" s="27">
        <v>0</v>
      </c>
      <c r="T4558" s="27">
        <v>0</v>
      </c>
      <c r="U4558" s="27">
        <v>0</v>
      </c>
      <c r="V4558" s="27">
        <v>0</v>
      </c>
      <c r="W4558" s="27">
        <v>0</v>
      </c>
      <c r="X4558" s="27">
        <v>0</v>
      </c>
      <c r="Y4558" s="27">
        <v>0</v>
      </c>
      <c r="Z4558" s="27">
        <v>0</v>
      </c>
      <c r="AA4558" s="27">
        <v>0</v>
      </c>
      <c r="AB4558" s="27">
        <v>0</v>
      </c>
      <c r="AC4558" s="27">
        <v>0</v>
      </c>
      <c r="AD4558" s="27">
        <v>0</v>
      </c>
      <c r="AE4558" s="27">
        <v>0</v>
      </c>
      <c r="AF4558" s="27">
        <v>0</v>
      </c>
      <c r="AG4558" s="27">
        <v>0</v>
      </c>
      <c r="AH4558" s="27">
        <v>0</v>
      </c>
      <c r="AI4558" s="27">
        <v>0</v>
      </c>
      <c r="AK4558" s="29">
        <f t="shared" si="71"/>
        <v>1.7024088962908124E-2</v>
      </c>
    </row>
    <row r="4559" spans="1:37" x14ac:dyDescent="0.25">
      <c r="A4559">
        <v>4557</v>
      </c>
      <c r="B4559" s="1">
        <v>1.34E-2</v>
      </c>
      <c r="C4559" s="1">
        <v>1.2590002749256454E-4</v>
      </c>
      <c r="D4559" s="27">
        <v>2.2602252754335854E-2</v>
      </c>
      <c r="E4559" s="27">
        <v>0.16936521396781645</v>
      </c>
      <c r="F4559" s="27">
        <v>2.9847042946121671E-2</v>
      </c>
      <c r="G4559" s="27">
        <v>1.0234701665518653E-2</v>
      </c>
      <c r="H4559" s="27">
        <v>9.798102603434411E-2</v>
      </c>
      <c r="I4559" s="27">
        <v>0.1491099070237388</v>
      </c>
      <c r="J4559" s="27">
        <v>7.1636474929673857E-2</v>
      </c>
      <c r="K4559" s="27">
        <v>0.1213502461828766</v>
      </c>
      <c r="L4559" s="27">
        <v>9.5171045948825486E-2</v>
      </c>
      <c r="M4559" s="27">
        <v>8.6431730292791678E-2</v>
      </c>
      <c r="N4559" s="27">
        <v>0.14627035825395662</v>
      </c>
      <c r="O4559" s="27">
        <v>0</v>
      </c>
      <c r="P4559" s="27">
        <v>0</v>
      </c>
      <c r="Q4559" s="27">
        <v>0</v>
      </c>
      <c r="R4559" s="27">
        <v>0</v>
      </c>
      <c r="S4559" s="27">
        <v>0</v>
      </c>
      <c r="T4559" s="27">
        <v>0</v>
      </c>
      <c r="U4559" s="27">
        <v>0</v>
      </c>
      <c r="V4559" s="27">
        <v>0</v>
      </c>
      <c r="W4559" s="27">
        <v>0</v>
      </c>
      <c r="X4559" s="27">
        <v>0</v>
      </c>
      <c r="Y4559" s="27">
        <v>0</v>
      </c>
      <c r="Z4559" s="27">
        <v>0</v>
      </c>
      <c r="AA4559" s="27">
        <v>0</v>
      </c>
      <c r="AB4559" s="27">
        <v>0</v>
      </c>
      <c r="AC4559" s="27">
        <v>0</v>
      </c>
      <c r="AD4559" s="27">
        <v>0</v>
      </c>
      <c r="AE4559" s="27">
        <v>0</v>
      </c>
      <c r="AF4559" s="27">
        <v>0</v>
      </c>
      <c r="AG4559" s="27">
        <v>0</v>
      </c>
      <c r="AH4559" s="27">
        <v>0</v>
      </c>
      <c r="AI4559" s="27">
        <v>0</v>
      </c>
      <c r="AK4559" s="29">
        <f t="shared" si="71"/>
        <v>9.3955244397436223E-3</v>
      </c>
    </row>
    <row r="4560" spans="1:37" x14ac:dyDescent="0.25">
      <c r="A4560">
        <v>4558</v>
      </c>
      <c r="B4560" s="1">
        <v>0.01</v>
      </c>
      <c r="C4560" s="1">
        <v>-6.3736696974991719E-8</v>
      </c>
      <c r="D4560" s="27">
        <v>9.8462987972277968E-2</v>
      </c>
      <c r="E4560" s="27">
        <v>1.6973183883648817E-2</v>
      </c>
      <c r="F4560" s="27">
        <v>1.2403463339543655E-2</v>
      </c>
      <c r="G4560" s="27">
        <v>8.7068091278482349E-2</v>
      </c>
      <c r="H4560" s="27">
        <v>0.12457520378320291</v>
      </c>
      <c r="I4560" s="27">
        <v>6.0483621498482444E-2</v>
      </c>
      <c r="J4560" s="27">
        <v>0.16018301366379986</v>
      </c>
      <c r="K4560" s="27">
        <v>0.10309110430490347</v>
      </c>
      <c r="L4560" s="27">
        <v>7.6564073050145287E-2</v>
      </c>
      <c r="M4560" s="27">
        <v>0.13279588038582876</v>
      </c>
      <c r="N4560" s="27">
        <v>0.12739937683968461</v>
      </c>
      <c r="O4560" s="27">
        <v>0</v>
      </c>
      <c r="P4560" s="27">
        <v>0</v>
      </c>
      <c r="Q4560" s="27">
        <v>0</v>
      </c>
      <c r="R4560" s="27">
        <v>0</v>
      </c>
      <c r="S4560" s="27">
        <v>0</v>
      </c>
      <c r="T4560" s="27">
        <v>0</v>
      </c>
      <c r="U4560" s="27">
        <v>0</v>
      </c>
      <c r="V4560" s="27">
        <v>0</v>
      </c>
      <c r="W4560" s="27">
        <v>0</v>
      </c>
      <c r="X4560" s="27">
        <v>0</v>
      </c>
      <c r="Y4560" s="27">
        <v>0</v>
      </c>
      <c r="Z4560" s="27">
        <v>0</v>
      </c>
      <c r="AA4560" s="27">
        <v>0</v>
      </c>
      <c r="AB4560" s="27">
        <v>0</v>
      </c>
      <c r="AC4560" s="27">
        <v>0</v>
      </c>
      <c r="AD4560" s="27">
        <v>0</v>
      </c>
      <c r="AE4560" s="27">
        <v>0</v>
      </c>
      <c r="AF4560" s="27">
        <v>0</v>
      </c>
      <c r="AG4560" s="27">
        <v>0</v>
      </c>
      <c r="AH4560" s="27">
        <v>0</v>
      </c>
      <c r="AI4560" s="27">
        <v>0</v>
      </c>
      <c r="AK4560" s="29">
        <f t="shared" si="71"/>
        <v>-6.3736696974991719E-6</v>
      </c>
    </row>
    <row r="4561" spans="1:37" x14ac:dyDescent="0.25">
      <c r="A4561">
        <v>4559</v>
      </c>
      <c r="B4561" s="1">
        <v>1.15E-2</v>
      </c>
      <c r="C4561" s="1">
        <v>1.9383693408338306E-4</v>
      </c>
      <c r="D4561" s="27">
        <v>5.7318023041556095E-2</v>
      </c>
      <c r="E4561" s="27">
        <v>0.12418888925610996</v>
      </c>
      <c r="F4561" s="27">
        <v>4.3283190971360991E-2</v>
      </c>
      <c r="G4561" s="27">
        <v>6.9166937340106524E-2</v>
      </c>
      <c r="H4561" s="27">
        <v>0.2149784262734537</v>
      </c>
      <c r="I4561" s="27">
        <v>7.9913286573835104E-2</v>
      </c>
      <c r="J4561" s="27">
        <v>5.9323392526316979E-2</v>
      </c>
      <c r="K4561" s="27">
        <v>5.5151792995842448E-2</v>
      </c>
      <c r="L4561" s="27">
        <v>6.8708666589251385E-2</v>
      </c>
      <c r="M4561" s="27">
        <v>0.11536309416137221</v>
      </c>
      <c r="N4561" s="27">
        <v>0.11260430027079447</v>
      </c>
      <c r="O4561" s="27">
        <v>0</v>
      </c>
      <c r="P4561" s="27">
        <v>0</v>
      </c>
      <c r="Q4561" s="27">
        <v>0</v>
      </c>
      <c r="R4561" s="27">
        <v>0</v>
      </c>
      <c r="S4561" s="27">
        <v>0</v>
      </c>
      <c r="T4561" s="27">
        <v>0</v>
      </c>
      <c r="U4561" s="27">
        <v>0</v>
      </c>
      <c r="V4561" s="27">
        <v>0</v>
      </c>
      <c r="W4561" s="27">
        <v>0</v>
      </c>
      <c r="X4561" s="27">
        <v>0</v>
      </c>
      <c r="Y4561" s="27">
        <v>0</v>
      </c>
      <c r="Z4561" s="27">
        <v>0</v>
      </c>
      <c r="AA4561" s="27">
        <v>0</v>
      </c>
      <c r="AB4561" s="27">
        <v>0</v>
      </c>
      <c r="AC4561" s="27">
        <v>0</v>
      </c>
      <c r="AD4561" s="27">
        <v>0</v>
      </c>
      <c r="AE4561" s="27">
        <v>0</v>
      </c>
      <c r="AF4561" s="27">
        <v>0</v>
      </c>
      <c r="AG4561" s="27">
        <v>0</v>
      </c>
      <c r="AH4561" s="27">
        <v>0</v>
      </c>
      <c r="AI4561" s="27">
        <v>0</v>
      </c>
      <c r="AK4561" s="29">
        <f t="shared" si="71"/>
        <v>1.6855385572468094E-2</v>
      </c>
    </row>
    <row r="4562" spans="1:37" x14ac:dyDescent="0.25">
      <c r="A4562">
        <v>4560</v>
      </c>
      <c r="B4562" s="1">
        <v>1.37E-2</v>
      </c>
      <c r="C4562" s="1">
        <v>1.3459589404897322E-4</v>
      </c>
      <c r="D4562" s="27">
        <v>0.11668215257948023</v>
      </c>
      <c r="E4562" s="27">
        <v>0.15245300954140328</v>
      </c>
      <c r="F4562" s="27">
        <v>2.7156718914989764E-2</v>
      </c>
      <c r="G4562" s="27">
        <v>0.14025004271312683</v>
      </c>
      <c r="H4562" s="27">
        <v>2.8554079734410321E-3</v>
      </c>
      <c r="I4562" s="27">
        <v>0.15036815326908926</v>
      </c>
      <c r="J4562" s="27">
        <v>5.711704959216457E-2</v>
      </c>
      <c r="K4562" s="27">
        <v>8.7184399710921873E-2</v>
      </c>
      <c r="L4562" s="27">
        <v>0.10037552419224825</v>
      </c>
      <c r="M4562" s="27">
        <v>9.4237780721650691E-2</v>
      </c>
      <c r="N4562" s="27">
        <v>7.1319760791484263E-2</v>
      </c>
      <c r="O4562" s="27">
        <v>0</v>
      </c>
      <c r="P4562" s="27">
        <v>0</v>
      </c>
      <c r="Q4562" s="27">
        <v>0</v>
      </c>
      <c r="R4562" s="27">
        <v>0</v>
      </c>
      <c r="S4562" s="27">
        <v>0</v>
      </c>
      <c r="T4562" s="27">
        <v>0</v>
      </c>
      <c r="U4562" s="27">
        <v>0</v>
      </c>
      <c r="V4562" s="27">
        <v>0</v>
      </c>
      <c r="W4562" s="27">
        <v>0</v>
      </c>
      <c r="X4562" s="27">
        <v>0</v>
      </c>
      <c r="Y4562" s="27">
        <v>0</v>
      </c>
      <c r="Z4562" s="27">
        <v>0</v>
      </c>
      <c r="AA4562" s="27">
        <v>0</v>
      </c>
      <c r="AB4562" s="27">
        <v>0</v>
      </c>
      <c r="AC4562" s="27">
        <v>0</v>
      </c>
      <c r="AD4562" s="27">
        <v>0</v>
      </c>
      <c r="AE4562" s="27">
        <v>0</v>
      </c>
      <c r="AF4562" s="27">
        <v>0</v>
      </c>
      <c r="AG4562" s="27">
        <v>0</v>
      </c>
      <c r="AH4562" s="27">
        <v>0</v>
      </c>
      <c r="AI4562" s="27">
        <v>0</v>
      </c>
      <c r="AK4562" s="29">
        <f t="shared" si="71"/>
        <v>9.8245178137936658E-3</v>
      </c>
    </row>
    <row r="4563" spans="1:37" x14ac:dyDescent="0.25">
      <c r="A4563">
        <v>4561</v>
      </c>
      <c r="B4563" s="1">
        <v>1.32E-2</v>
      </c>
      <c r="C4563" s="1">
        <v>-2.6648873344478109E-4</v>
      </c>
      <c r="D4563" s="27">
        <v>8.3328157213523241E-2</v>
      </c>
      <c r="E4563" s="27">
        <v>6.2357569068212083E-2</v>
      </c>
      <c r="F4563" s="27">
        <v>9.5575850021085207E-2</v>
      </c>
      <c r="G4563" s="27">
        <v>8.932307922143401E-2</v>
      </c>
      <c r="H4563" s="27">
        <v>6.0645247482758242E-2</v>
      </c>
      <c r="I4563" s="27">
        <v>0.16123508778064422</v>
      </c>
      <c r="J4563" s="27">
        <v>9.0059397270769947E-2</v>
      </c>
      <c r="K4563" s="27">
        <v>0.1546487607544608</v>
      </c>
      <c r="L4563" s="27">
        <v>7.940678180170864E-2</v>
      </c>
      <c r="M4563" s="27">
        <v>1.1073759149602069E-2</v>
      </c>
      <c r="N4563" s="27">
        <v>0.11234631023580148</v>
      </c>
      <c r="O4563" s="27">
        <v>0</v>
      </c>
      <c r="P4563" s="27">
        <v>0</v>
      </c>
      <c r="Q4563" s="27">
        <v>0</v>
      </c>
      <c r="R4563" s="27">
        <v>0</v>
      </c>
      <c r="S4563" s="27">
        <v>0</v>
      </c>
      <c r="T4563" s="27">
        <v>0</v>
      </c>
      <c r="U4563" s="27">
        <v>0</v>
      </c>
      <c r="V4563" s="27">
        <v>0</v>
      </c>
      <c r="W4563" s="27">
        <v>0</v>
      </c>
      <c r="X4563" s="27">
        <v>0</v>
      </c>
      <c r="Y4563" s="27">
        <v>0</v>
      </c>
      <c r="Z4563" s="27">
        <v>0</v>
      </c>
      <c r="AA4563" s="27">
        <v>0</v>
      </c>
      <c r="AB4563" s="27">
        <v>0</v>
      </c>
      <c r="AC4563" s="27">
        <v>0</v>
      </c>
      <c r="AD4563" s="27">
        <v>0</v>
      </c>
      <c r="AE4563" s="27">
        <v>0</v>
      </c>
      <c r="AF4563" s="27">
        <v>0</v>
      </c>
      <c r="AG4563" s="27">
        <v>0</v>
      </c>
      <c r="AH4563" s="27">
        <v>0</v>
      </c>
      <c r="AI4563" s="27">
        <v>0</v>
      </c>
      <c r="AK4563" s="29">
        <f t="shared" si="71"/>
        <v>-2.0188540412483417E-2</v>
      </c>
    </row>
    <row r="4564" spans="1:37" x14ac:dyDescent="0.25">
      <c r="A4564">
        <v>4562</v>
      </c>
      <c r="B4564" s="1">
        <v>9.2999999999999992E-3</v>
      </c>
      <c r="C4564" s="1">
        <v>-1.7131141852503592E-4</v>
      </c>
      <c r="D4564" s="27">
        <v>0.11372595194522789</v>
      </c>
      <c r="E4564" s="27">
        <v>3.0070233545364134E-2</v>
      </c>
      <c r="F4564" s="27">
        <v>0.13132611301576139</v>
      </c>
      <c r="G4564" s="27">
        <v>4.5644568585962469E-2</v>
      </c>
      <c r="H4564" s="27">
        <v>0.15331045143584004</v>
      </c>
      <c r="I4564" s="27">
        <v>6.4492919017382355E-2</v>
      </c>
      <c r="J4564" s="27">
        <v>2.6544714374998244E-3</v>
      </c>
      <c r="K4564" s="27">
        <v>7.6972521498208296E-2</v>
      </c>
      <c r="L4564" s="27">
        <v>8.9673093625918895E-2</v>
      </c>
      <c r="M4564" s="27">
        <v>0.1421724449777528</v>
      </c>
      <c r="N4564" s="27">
        <v>0.14995723091508187</v>
      </c>
      <c r="O4564" s="27">
        <v>0</v>
      </c>
      <c r="P4564" s="27">
        <v>0</v>
      </c>
      <c r="Q4564" s="27">
        <v>0</v>
      </c>
      <c r="R4564" s="27">
        <v>0</v>
      </c>
      <c r="S4564" s="27">
        <v>0</v>
      </c>
      <c r="T4564" s="27">
        <v>0</v>
      </c>
      <c r="U4564" s="27">
        <v>0</v>
      </c>
      <c r="V4564" s="27">
        <v>0</v>
      </c>
      <c r="W4564" s="27">
        <v>0</v>
      </c>
      <c r="X4564" s="27">
        <v>0</v>
      </c>
      <c r="Y4564" s="27">
        <v>0</v>
      </c>
      <c r="Z4564" s="27">
        <v>0</v>
      </c>
      <c r="AA4564" s="27">
        <v>0</v>
      </c>
      <c r="AB4564" s="27">
        <v>0</v>
      </c>
      <c r="AC4564" s="27">
        <v>0</v>
      </c>
      <c r="AD4564" s="27">
        <v>0</v>
      </c>
      <c r="AE4564" s="27">
        <v>0</v>
      </c>
      <c r="AF4564" s="27">
        <v>0</v>
      </c>
      <c r="AG4564" s="27">
        <v>0</v>
      </c>
      <c r="AH4564" s="27">
        <v>0</v>
      </c>
      <c r="AI4564" s="27">
        <v>0</v>
      </c>
      <c r="AK4564" s="29">
        <f t="shared" si="71"/>
        <v>-1.8420582637100637E-2</v>
      </c>
    </row>
    <row r="4565" spans="1:37" x14ac:dyDescent="0.25">
      <c r="A4565">
        <v>4563</v>
      </c>
      <c r="B4565" s="1">
        <v>1.2E-2</v>
      </c>
      <c r="C4565" s="1">
        <v>2.0853452997202188E-4</v>
      </c>
      <c r="D4565" s="27">
        <v>0.11622778329635661</v>
      </c>
      <c r="E4565" s="27">
        <v>0.13952112053807283</v>
      </c>
      <c r="F4565" s="27">
        <v>2.0200137246015035E-2</v>
      </c>
      <c r="G4565" s="27">
        <v>5.4245998775985932E-3</v>
      </c>
      <c r="H4565" s="27">
        <v>7.5228480186757846E-2</v>
      </c>
      <c r="I4565" s="27">
        <v>0.10094087029262305</v>
      </c>
      <c r="J4565" s="27">
        <v>0.12922656889080414</v>
      </c>
      <c r="K4565" s="27">
        <v>8.3808046010938969E-2</v>
      </c>
      <c r="L4565" s="27">
        <v>8.226470311539652E-2</v>
      </c>
      <c r="M4565" s="27">
        <v>0.11714718225389417</v>
      </c>
      <c r="N4565" s="27">
        <v>0.13001050829154226</v>
      </c>
      <c r="O4565" s="27">
        <v>0</v>
      </c>
      <c r="P4565" s="27">
        <v>0</v>
      </c>
      <c r="Q4565" s="27">
        <v>0</v>
      </c>
      <c r="R4565" s="27">
        <v>0</v>
      </c>
      <c r="S4565" s="27">
        <v>0</v>
      </c>
      <c r="T4565" s="27">
        <v>0</v>
      </c>
      <c r="U4565" s="27">
        <v>0</v>
      </c>
      <c r="V4565" s="27">
        <v>0</v>
      </c>
      <c r="W4565" s="27">
        <v>0</v>
      </c>
      <c r="X4565" s="27">
        <v>0</v>
      </c>
      <c r="Y4565" s="27">
        <v>0</v>
      </c>
      <c r="Z4565" s="27">
        <v>0</v>
      </c>
      <c r="AA4565" s="27">
        <v>0</v>
      </c>
      <c r="AB4565" s="27">
        <v>0</v>
      </c>
      <c r="AC4565" s="27">
        <v>0</v>
      </c>
      <c r="AD4565" s="27">
        <v>0</v>
      </c>
      <c r="AE4565" s="27">
        <v>0</v>
      </c>
      <c r="AF4565" s="27">
        <v>0</v>
      </c>
      <c r="AG4565" s="27">
        <v>0</v>
      </c>
      <c r="AH4565" s="27">
        <v>0</v>
      </c>
      <c r="AI4565" s="27">
        <v>0</v>
      </c>
      <c r="AK4565" s="29">
        <f t="shared" si="71"/>
        <v>1.737787749766849E-2</v>
      </c>
    </row>
    <row r="4566" spans="1:37" x14ac:dyDescent="0.25">
      <c r="A4566">
        <v>4564</v>
      </c>
      <c r="B4566" s="1">
        <v>1.18E-2</v>
      </c>
      <c r="C4566" s="1">
        <v>-1.9764739142213788E-4</v>
      </c>
      <c r="D4566" s="27">
        <v>0.13704239886806707</v>
      </c>
      <c r="E4566" s="27">
        <v>3.2016950937025716E-2</v>
      </c>
      <c r="F4566" s="27">
        <v>2.3935767505090241E-2</v>
      </c>
      <c r="G4566" s="27">
        <v>7.0512111086202797E-2</v>
      </c>
      <c r="H4566" s="27">
        <v>8.4420224924892442E-2</v>
      </c>
      <c r="I4566" s="27">
        <v>0.23184896322678547</v>
      </c>
      <c r="J4566" s="27">
        <v>2.2474437436921926E-2</v>
      </c>
      <c r="K4566" s="27">
        <v>6.6502947859603534E-2</v>
      </c>
      <c r="L4566" s="27">
        <v>1.3278806837633455E-2</v>
      </c>
      <c r="M4566" s="27">
        <v>7.4238596530614945E-2</v>
      </c>
      <c r="N4566" s="27">
        <v>0.24372879478716242</v>
      </c>
      <c r="O4566" s="27">
        <v>0</v>
      </c>
      <c r="P4566" s="27">
        <v>0</v>
      </c>
      <c r="Q4566" s="27">
        <v>0</v>
      </c>
      <c r="R4566" s="27">
        <v>0</v>
      </c>
      <c r="S4566" s="27">
        <v>0</v>
      </c>
      <c r="T4566" s="27">
        <v>0</v>
      </c>
      <c r="U4566" s="27">
        <v>0</v>
      </c>
      <c r="V4566" s="27">
        <v>0</v>
      </c>
      <c r="W4566" s="27">
        <v>0</v>
      </c>
      <c r="X4566" s="27">
        <v>0</v>
      </c>
      <c r="Y4566" s="27">
        <v>0</v>
      </c>
      <c r="Z4566" s="27">
        <v>0</v>
      </c>
      <c r="AA4566" s="27">
        <v>0</v>
      </c>
      <c r="AB4566" s="27">
        <v>0</v>
      </c>
      <c r="AC4566" s="27">
        <v>0</v>
      </c>
      <c r="AD4566" s="27">
        <v>0</v>
      </c>
      <c r="AE4566" s="27">
        <v>0</v>
      </c>
      <c r="AF4566" s="27">
        <v>0</v>
      </c>
      <c r="AG4566" s="27">
        <v>0</v>
      </c>
      <c r="AH4566" s="27">
        <v>0</v>
      </c>
      <c r="AI4566" s="27">
        <v>0</v>
      </c>
      <c r="AK4566" s="29">
        <f t="shared" si="71"/>
        <v>-1.674977893407948E-2</v>
      </c>
    </row>
    <row r="4567" spans="1:37" x14ac:dyDescent="0.25">
      <c r="A4567">
        <v>4565</v>
      </c>
      <c r="B4567" s="1">
        <v>1.0699999999999999E-2</v>
      </c>
      <c r="C4567" s="1">
        <v>-2.5153155969020964E-4</v>
      </c>
      <c r="D4567" s="27">
        <v>0.20105074952104895</v>
      </c>
      <c r="E4567" s="27">
        <v>2.4856519725684121E-2</v>
      </c>
      <c r="F4567" s="27">
        <v>0.18325104318852745</v>
      </c>
      <c r="G4567" s="27">
        <v>0.15685787722568886</v>
      </c>
      <c r="H4567" s="27">
        <v>1.7082361528873567E-2</v>
      </c>
      <c r="I4567" s="27">
        <v>3.8373965483087261E-2</v>
      </c>
      <c r="J4567" s="27">
        <v>2.1253168683914823E-2</v>
      </c>
      <c r="K4567" s="27">
        <v>5.3807996958711642E-2</v>
      </c>
      <c r="L4567" s="27">
        <v>9.9462077744340276E-3</v>
      </c>
      <c r="M4567" s="27">
        <v>0.17909604146953098</v>
      </c>
      <c r="N4567" s="27">
        <v>0.11442406844049835</v>
      </c>
      <c r="O4567" s="27">
        <v>0</v>
      </c>
      <c r="P4567" s="27">
        <v>0</v>
      </c>
      <c r="Q4567" s="27">
        <v>0</v>
      </c>
      <c r="R4567" s="27">
        <v>0</v>
      </c>
      <c r="S4567" s="27">
        <v>0</v>
      </c>
      <c r="T4567" s="27">
        <v>0</v>
      </c>
      <c r="U4567" s="27">
        <v>0</v>
      </c>
      <c r="V4567" s="27">
        <v>0</v>
      </c>
      <c r="W4567" s="27">
        <v>0</v>
      </c>
      <c r="X4567" s="27">
        <v>0</v>
      </c>
      <c r="Y4567" s="27">
        <v>0</v>
      </c>
      <c r="Z4567" s="27">
        <v>0</v>
      </c>
      <c r="AA4567" s="27">
        <v>0</v>
      </c>
      <c r="AB4567" s="27">
        <v>0</v>
      </c>
      <c r="AC4567" s="27">
        <v>0</v>
      </c>
      <c r="AD4567" s="27">
        <v>0</v>
      </c>
      <c r="AE4567" s="27">
        <v>0</v>
      </c>
      <c r="AF4567" s="27">
        <v>0</v>
      </c>
      <c r="AG4567" s="27">
        <v>0</v>
      </c>
      <c r="AH4567" s="27">
        <v>0</v>
      </c>
      <c r="AI4567" s="27">
        <v>0</v>
      </c>
      <c r="AK4567" s="29">
        <f t="shared" si="71"/>
        <v>-2.3507622400954171E-2</v>
      </c>
    </row>
    <row r="4568" spans="1:37" x14ac:dyDescent="0.25">
      <c r="A4568">
        <v>4566</v>
      </c>
      <c r="B4568" s="1">
        <v>1.54E-2</v>
      </c>
      <c r="C4568" s="1">
        <v>1.1485115825709378E-4</v>
      </c>
      <c r="D4568" s="27">
        <v>0.15107072602062191</v>
      </c>
      <c r="E4568" s="27">
        <v>0.15127608001808313</v>
      </c>
      <c r="F4568" s="27">
        <v>6.2592210156174166E-2</v>
      </c>
      <c r="G4568" s="27">
        <v>0.18998017580822119</v>
      </c>
      <c r="H4568" s="27">
        <v>7.8083529140948515E-2</v>
      </c>
      <c r="I4568" s="27">
        <v>0.19575383158517085</v>
      </c>
      <c r="J4568" s="27">
        <v>6.697335434044345E-2</v>
      </c>
      <c r="K4568" s="27">
        <v>2.7788358542791436E-2</v>
      </c>
      <c r="L4568" s="27">
        <v>2.5257795907437205E-2</v>
      </c>
      <c r="M4568" s="27">
        <v>2.6512858777727331E-2</v>
      </c>
      <c r="N4568" s="27">
        <v>2.4711079702380991E-2</v>
      </c>
      <c r="O4568" s="27">
        <v>0</v>
      </c>
      <c r="P4568" s="27">
        <v>0</v>
      </c>
      <c r="Q4568" s="27">
        <v>0</v>
      </c>
      <c r="R4568" s="27">
        <v>0</v>
      </c>
      <c r="S4568" s="27">
        <v>0</v>
      </c>
      <c r="T4568" s="27">
        <v>0</v>
      </c>
      <c r="U4568" s="27">
        <v>0</v>
      </c>
      <c r="V4568" s="27">
        <v>0</v>
      </c>
      <c r="W4568" s="27">
        <v>0</v>
      </c>
      <c r="X4568" s="27">
        <v>0</v>
      </c>
      <c r="Y4568" s="27">
        <v>0</v>
      </c>
      <c r="Z4568" s="27">
        <v>0</v>
      </c>
      <c r="AA4568" s="27">
        <v>0</v>
      </c>
      <c r="AB4568" s="27">
        <v>0</v>
      </c>
      <c r="AC4568" s="27">
        <v>0</v>
      </c>
      <c r="AD4568" s="27">
        <v>0</v>
      </c>
      <c r="AE4568" s="27">
        <v>0</v>
      </c>
      <c r="AF4568" s="27">
        <v>0</v>
      </c>
      <c r="AG4568" s="27">
        <v>0</v>
      </c>
      <c r="AH4568" s="27">
        <v>0</v>
      </c>
      <c r="AI4568" s="27">
        <v>0</v>
      </c>
      <c r="AK4568" s="29">
        <f t="shared" si="71"/>
        <v>7.4578674192918035E-3</v>
      </c>
    </row>
    <row r="4569" spans="1:37" x14ac:dyDescent="0.25">
      <c r="A4569">
        <v>4567</v>
      </c>
      <c r="B4569" s="1">
        <v>1.23E-2</v>
      </c>
      <c r="C4569" s="1">
        <v>3.1264477304946651E-4</v>
      </c>
      <c r="D4569" s="27">
        <v>5.1953035475815118E-2</v>
      </c>
      <c r="E4569" s="27">
        <v>0.11618569491492123</v>
      </c>
      <c r="F4569" s="27">
        <v>1.9541631141051837E-2</v>
      </c>
      <c r="G4569" s="27">
        <v>0.11140756618933509</v>
      </c>
      <c r="H4569" s="27">
        <v>0.13199338127143406</v>
      </c>
      <c r="I4569" s="27">
        <v>0.15422537592789892</v>
      </c>
      <c r="J4569" s="27">
        <v>0.16326777463549275</v>
      </c>
      <c r="K4569" s="27">
        <v>1.0799915149914277E-3</v>
      </c>
      <c r="L4569" s="27">
        <v>2.9704091106599155E-2</v>
      </c>
      <c r="M4569" s="27">
        <v>9.025648503522328E-2</v>
      </c>
      <c r="N4569" s="27">
        <v>0.13038497278723707</v>
      </c>
      <c r="O4569" s="27">
        <v>0</v>
      </c>
      <c r="P4569" s="27">
        <v>0</v>
      </c>
      <c r="Q4569" s="27">
        <v>0</v>
      </c>
      <c r="R4569" s="27">
        <v>0</v>
      </c>
      <c r="S4569" s="27">
        <v>0</v>
      </c>
      <c r="T4569" s="27">
        <v>0</v>
      </c>
      <c r="U4569" s="27">
        <v>0</v>
      </c>
      <c r="V4569" s="27">
        <v>0</v>
      </c>
      <c r="W4569" s="27">
        <v>0</v>
      </c>
      <c r="X4569" s="27">
        <v>0</v>
      </c>
      <c r="Y4569" s="27">
        <v>0</v>
      </c>
      <c r="Z4569" s="27">
        <v>0</v>
      </c>
      <c r="AA4569" s="27">
        <v>0</v>
      </c>
      <c r="AB4569" s="27">
        <v>0</v>
      </c>
      <c r="AC4569" s="27">
        <v>0</v>
      </c>
      <c r="AD4569" s="27">
        <v>0</v>
      </c>
      <c r="AE4569" s="27">
        <v>0</v>
      </c>
      <c r="AF4569" s="27">
        <v>0</v>
      </c>
      <c r="AG4569" s="27">
        <v>0</v>
      </c>
      <c r="AH4569" s="27">
        <v>0</v>
      </c>
      <c r="AI4569" s="27">
        <v>0</v>
      </c>
      <c r="AK4569" s="29">
        <f t="shared" si="71"/>
        <v>2.5418274231663943E-2</v>
      </c>
    </row>
    <row r="4570" spans="1:37" x14ac:dyDescent="0.25">
      <c r="A4570">
        <v>4568</v>
      </c>
      <c r="B4570" s="1">
        <v>1.11E-2</v>
      </c>
      <c r="C4570" s="1">
        <v>4.1374937431575671E-5</v>
      </c>
      <c r="D4570" s="27">
        <v>9.5112565586495751E-2</v>
      </c>
      <c r="E4570" s="27">
        <v>8.0663643614314176E-2</v>
      </c>
      <c r="F4570" s="27">
        <v>6.5866115610822187E-2</v>
      </c>
      <c r="G4570" s="27">
        <v>5.2862460295973072E-2</v>
      </c>
      <c r="H4570" s="27">
        <v>5.5543940530664429E-2</v>
      </c>
      <c r="I4570" s="27">
        <v>3.6565371577364815E-2</v>
      </c>
      <c r="J4570" s="27">
        <v>0.16603956340000139</v>
      </c>
      <c r="K4570" s="27">
        <v>0.13633405029400519</v>
      </c>
      <c r="L4570" s="27">
        <v>0.14715608045789505</v>
      </c>
      <c r="M4570" s="27">
        <v>0.14399311319676239</v>
      </c>
      <c r="N4570" s="27">
        <v>1.986309543570149E-2</v>
      </c>
      <c r="O4570" s="27">
        <v>0</v>
      </c>
      <c r="P4570" s="27">
        <v>0</v>
      </c>
      <c r="Q4570" s="27">
        <v>0</v>
      </c>
      <c r="R4570" s="27">
        <v>0</v>
      </c>
      <c r="S4570" s="27">
        <v>0</v>
      </c>
      <c r="T4570" s="27">
        <v>0</v>
      </c>
      <c r="U4570" s="27">
        <v>0</v>
      </c>
      <c r="V4570" s="27">
        <v>0</v>
      </c>
      <c r="W4570" s="27">
        <v>0</v>
      </c>
      <c r="X4570" s="27">
        <v>0</v>
      </c>
      <c r="Y4570" s="27">
        <v>0</v>
      </c>
      <c r="Z4570" s="27">
        <v>0</v>
      </c>
      <c r="AA4570" s="27">
        <v>0</v>
      </c>
      <c r="AB4570" s="27">
        <v>0</v>
      </c>
      <c r="AC4570" s="27">
        <v>0</v>
      </c>
      <c r="AD4570" s="27">
        <v>0</v>
      </c>
      <c r="AE4570" s="27">
        <v>0</v>
      </c>
      <c r="AF4570" s="27">
        <v>0</v>
      </c>
      <c r="AG4570" s="27">
        <v>0</v>
      </c>
      <c r="AH4570" s="27">
        <v>0</v>
      </c>
      <c r="AI4570" s="27">
        <v>0</v>
      </c>
      <c r="AK4570" s="29">
        <f t="shared" si="71"/>
        <v>3.7274718406824928E-3</v>
      </c>
    </row>
    <row r="4571" spans="1:37" x14ac:dyDescent="0.25">
      <c r="A4571">
        <v>4569</v>
      </c>
      <c r="B4571" s="1">
        <v>1.15E-2</v>
      </c>
      <c r="C4571" s="1">
        <v>3.2029203834778883E-4</v>
      </c>
      <c r="D4571" s="27">
        <v>3.4993555699981888E-2</v>
      </c>
      <c r="E4571" s="27">
        <v>0.13780329019646306</v>
      </c>
      <c r="F4571" s="27">
        <v>0.13402501925202506</v>
      </c>
      <c r="G4571" s="27">
        <v>6.4413296747860241E-2</v>
      </c>
      <c r="H4571" s="27">
        <v>5.9314439072389882E-2</v>
      </c>
      <c r="I4571" s="27">
        <v>6.7777288914968772E-2</v>
      </c>
      <c r="J4571" s="27">
        <v>0.12679792479897709</v>
      </c>
      <c r="K4571" s="27">
        <v>1.9473556608864399E-2</v>
      </c>
      <c r="L4571" s="27">
        <v>0.1315082116305181</v>
      </c>
      <c r="M4571" s="27">
        <v>6.7106164993981629E-2</v>
      </c>
      <c r="N4571" s="27">
        <v>0.15678725208396999</v>
      </c>
      <c r="O4571" s="27">
        <v>0</v>
      </c>
      <c r="P4571" s="27">
        <v>0</v>
      </c>
      <c r="Q4571" s="27">
        <v>0</v>
      </c>
      <c r="R4571" s="27">
        <v>0</v>
      </c>
      <c r="S4571" s="27">
        <v>0</v>
      </c>
      <c r="T4571" s="27">
        <v>0</v>
      </c>
      <c r="U4571" s="27">
        <v>0</v>
      </c>
      <c r="V4571" s="27">
        <v>0</v>
      </c>
      <c r="W4571" s="27">
        <v>0</v>
      </c>
      <c r="X4571" s="27">
        <v>0</v>
      </c>
      <c r="Y4571" s="27">
        <v>0</v>
      </c>
      <c r="Z4571" s="27">
        <v>0</v>
      </c>
      <c r="AA4571" s="27">
        <v>0</v>
      </c>
      <c r="AB4571" s="27">
        <v>0</v>
      </c>
      <c r="AC4571" s="27">
        <v>0</v>
      </c>
      <c r="AD4571" s="27">
        <v>0</v>
      </c>
      <c r="AE4571" s="27">
        <v>0</v>
      </c>
      <c r="AF4571" s="27">
        <v>0</v>
      </c>
      <c r="AG4571" s="27">
        <v>0</v>
      </c>
      <c r="AH4571" s="27">
        <v>0</v>
      </c>
      <c r="AI4571" s="27">
        <v>0</v>
      </c>
      <c r="AK4571" s="29">
        <f t="shared" si="71"/>
        <v>2.7851481595459898E-2</v>
      </c>
    </row>
    <row r="4572" spans="1:37" x14ac:dyDescent="0.25">
      <c r="A4572">
        <v>4570</v>
      </c>
      <c r="B4572" s="1">
        <v>1.01E-2</v>
      </c>
      <c r="C4572" s="1">
        <v>-2.7291697466221398E-5</v>
      </c>
      <c r="D4572" s="27">
        <v>0.12850840712901246</v>
      </c>
      <c r="E4572" s="27">
        <v>3.9806639801820476E-2</v>
      </c>
      <c r="F4572" s="27">
        <v>2.6122030384139877E-2</v>
      </c>
      <c r="G4572" s="27">
        <v>9.226769114432376E-2</v>
      </c>
      <c r="H4572" s="27">
        <v>0.12309033827359567</v>
      </c>
      <c r="I4572" s="27">
        <v>0.12105680020896555</v>
      </c>
      <c r="J4572" s="27">
        <v>2.8353299640130957E-2</v>
      </c>
      <c r="K4572" s="27">
        <v>7.7631717757033952E-2</v>
      </c>
      <c r="L4572" s="27">
        <v>0.14145485341101019</v>
      </c>
      <c r="M4572" s="27">
        <v>0.13936884541659872</v>
      </c>
      <c r="N4572" s="27">
        <v>8.2339376833368491E-2</v>
      </c>
      <c r="O4572" s="27">
        <v>0</v>
      </c>
      <c r="P4572" s="27">
        <v>0</v>
      </c>
      <c r="Q4572" s="27">
        <v>0</v>
      </c>
      <c r="R4572" s="27">
        <v>0</v>
      </c>
      <c r="S4572" s="27">
        <v>0</v>
      </c>
      <c r="T4572" s="27">
        <v>0</v>
      </c>
      <c r="U4572" s="27">
        <v>0</v>
      </c>
      <c r="V4572" s="27">
        <v>0</v>
      </c>
      <c r="W4572" s="27">
        <v>0</v>
      </c>
      <c r="X4572" s="27">
        <v>0</v>
      </c>
      <c r="Y4572" s="27">
        <v>0</v>
      </c>
      <c r="Z4572" s="27">
        <v>0</v>
      </c>
      <c r="AA4572" s="27">
        <v>0</v>
      </c>
      <c r="AB4572" s="27">
        <v>0</v>
      </c>
      <c r="AC4572" s="27">
        <v>0</v>
      </c>
      <c r="AD4572" s="27">
        <v>0</v>
      </c>
      <c r="AE4572" s="27">
        <v>0</v>
      </c>
      <c r="AF4572" s="27">
        <v>0</v>
      </c>
      <c r="AG4572" s="27">
        <v>0</v>
      </c>
      <c r="AH4572" s="27">
        <v>0</v>
      </c>
      <c r="AI4572" s="27">
        <v>0</v>
      </c>
      <c r="AK4572" s="29">
        <f t="shared" si="71"/>
        <v>-2.7021482639823166E-3</v>
      </c>
    </row>
    <row r="4573" spans="1:37" x14ac:dyDescent="0.25">
      <c r="A4573">
        <v>4571</v>
      </c>
      <c r="B4573" s="1">
        <v>1.2200000000000001E-2</v>
      </c>
      <c r="C4573" s="1">
        <v>-2.0852543551563998E-5</v>
      </c>
      <c r="D4573" s="27">
        <v>0.14183527154143966</v>
      </c>
      <c r="E4573" s="27">
        <v>7.8076331495260679E-2</v>
      </c>
      <c r="F4573" s="27">
        <v>0.14095996581921352</v>
      </c>
      <c r="G4573" s="27">
        <v>2.5743304605719719E-2</v>
      </c>
      <c r="H4573" s="27">
        <v>0.15409563957969646</v>
      </c>
      <c r="I4573" s="27">
        <v>4.339322947043793E-2</v>
      </c>
      <c r="J4573" s="27">
        <v>0.15404844738968074</v>
      </c>
      <c r="K4573" s="27">
        <v>9.6620976574040424E-2</v>
      </c>
      <c r="L4573" s="27">
        <v>9.3525098244307811E-2</v>
      </c>
      <c r="M4573" s="27">
        <v>7.816871427485798E-3</v>
      </c>
      <c r="N4573" s="27">
        <v>6.3884863852717133E-2</v>
      </c>
      <c r="O4573" s="27">
        <v>0</v>
      </c>
      <c r="P4573" s="27">
        <v>0</v>
      </c>
      <c r="Q4573" s="27">
        <v>0</v>
      </c>
      <c r="R4573" s="27">
        <v>0</v>
      </c>
      <c r="S4573" s="27">
        <v>0</v>
      </c>
      <c r="T4573" s="27">
        <v>0</v>
      </c>
      <c r="U4573" s="27">
        <v>0</v>
      </c>
      <c r="V4573" s="27">
        <v>0</v>
      </c>
      <c r="W4573" s="27">
        <v>0</v>
      </c>
      <c r="X4573" s="27">
        <v>0</v>
      </c>
      <c r="Y4573" s="27">
        <v>0</v>
      </c>
      <c r="Z4573" s="27">
        <v>0</v>
      </c>
      <c r="AA4573" s="27">
        <v>0</v>
      </c>
      <c r="AB4573" s="27">
        <v>0</v>
      </c>
      <c r="AC4573" s="27">
        <v>0</v>
      </c>
      <c r="AD4573" s="27">
        <v>0</v>
      </c>
      <c r="AE4573" s="27">
        <v>0</v>
      </c>
      <c r="AF4573" s="27">
        <v>0</v>
      </c>
      <c r="AG4573" s="27">
        <v>0</v>
      </c>
      <c r="AH4573" s="27">
        <v>0</v>
      </c>
      <c r="AI4573" s="27">
        <v>0</v>
      </c>
      <c r="AK4573" s="29">
        <f t="shared" si="71"/>
        <v>-1.7092248812757374E-3</v>
      </c>
    </row>
    <row r="4574" spans="1:37" x14ac:dyDescent="0.25">
      <c r="A4574">
        <v>4572</v>
      </c>
      <c r="B4574" s="1">
        <v>1.21E-2</v>
      </c>
      <c r="C4574" s="1">
        <v>1.0167002275014886E-4</v>
      </c>
      <c r="D4574" s="27">
        <v>0.23226483505364651</v>
      </c>
      <c r="E4574" s="27">
        <v>5.9075498422261161E-2</v>
      </c>
      <c r="F4574" s="27">
        <v>4.5137282692972035E-2</v>
      </c>
      <c r="G4574" s="27">
        <v>0.11578761200157577</v>
      </c>
      <c r="H4574" s="27">
        <v>9.5384169079209463E-2</v>
      </c>
      <c r="I4574" s="27">
        <v>2.428487965582905E-2</v>
      </c>
      <c r="J4574" s="27">
        <v>0.17426316364163241</v>
      </c>
      <c r="K4574" s="27">
        <v>8.4919039304591284E-2</v>
      </c>
      <c r="L4574" s="27">
        <v>0.11079156882034692</v>
      </c>
      <c r="M4574" s="27">
        <v>5.308368146323289E-2</v>
      </c>
      <c r="N4574" s="27">
        <v>5.0082698647025822E-3</v>
      </c>
      <c r="O4574" s="27">
        <v>0</v>
      </c>
      <c r="P4574" s="27">
        <v>0</v>
      </c>
      <c r="Q4574" s="27">
        <v>0</v>
      </c>
      <c r="R4574" s="27">
        <v>0</v>
      </c>
      <c r="S4574" s="27">
        <v>0</v>
      </c>
      <c r="T4574" s="27">
        <v>0</v>
      </c>
      <c r="U4574" s="27">
        <v>0</v>
      </c>
      <c r="V4574" s="27">
        <v>0</v>
      </c>
      <c r="W4574" s="27">
        <v>0</v>
      </c>
      <c r="X4574" s="27">
        <v>0</v>
      </c>
      <c r="Y4574" s="27">
        <v>0</v>
      </c>
      <c r="Z4574" s="27">
        <v>0</v>
      </c>
      <c r="AA4574" s="27">
        <v>0</v>
      </c>
      <c r="AB4574" s="27">
        <v>0</v>
      </c>
      <c r="AC4574" s="27">
        <v>0</v>
      </c>
      <c r="AD4574" s="27">
        <v>0</v>
      </c>
      <c r="AE4574" s="27">
        <v>0</v>
      </c>
      <c r="AF4574" s="27">
        <v>0</v>
      </c>
      <c r="AG4574" s="27">
        <v>0</v>
      </c>
      <c r="AH4574" s="27">
        <v>0</v>
      </c>
      <c r="AI4574" s="27">
        <v>0</v>
      </c>
      <c r="AK4574" s="29">
        <f t="shared" si="71"/>
        <v>8.4024812190205671E-3</v>
      </c>
    </row>
    <row r="4575" spans="1:37" x14ac:dyDescent="0.25">
      <c r="A4575">
        <v>4573</v>
      </c>
      <c r="B4575" s="1">
        <v>1.04E-2</v>
      </c>
      <c r="C4575" s="1">
        <v>-5.4730836988262538E-5</v>
      </c>
      <c r="D4575" s="27">
        <v>0.13632313144720157</v>
      </c>
      <c r="E4575" s="27">
        <v>4.0658730006970872E-2</v>
      </c>
      <c r="F4575" s="27">
        <v>8.7083177469197179E-2</v>
      </c>
      <c r="G4575" s="27">
        <v>1.8336246907255514E-2</v>
      </c>
      <c r="H4575" s="27">
        <v>0.12951318718146906</v>
      </c>
      <c r="I4575" s="27">
        <v>3.9490184126626193E-2</v>
      </c>
      <c r="J4575" s="27">
        <v>0.12347903172709578</v>
      </c>
      <c r="K4575" s="27">
        <v>0.11111979865197809</v>
      </c>
      <c r="L4575" s="27">
        <v>0.1043595341785843</v>
      </c>
      <c r="M4575" s="27">
        <v>6.3976181743385388E-2</v>
      </c>
      <c r="N4575" s="27">
        <v>0.14566079656023595</v>
      </c>
      <c r="O4575" s="27">
        <v>0</v>
      </c>
      <c r="P4575" s="27">
        <v>0</v>
      </c>
      <c r="Q4575" s="27">
        <v>0</v>
      </c>
      <c r="R4575" s="27">
        <v>0</v>
      </c>
      <c r="S4575" s="27">
        <v>0</v>
      </c>
      <c r="T4575" s="27">
        <v>0</v>
      </c>
      <c r="U4575" s="27">
        <v>0</v>
      </c>
      <c r="V4575" s="27">
        <v>0</v>
      </c>
      <c r="W4575" s="27">
        <v>0</v>
      </c>
      <c r="X4575" s="27">
        <v>0</v>
      </c>
      <c r="Y4575" s="27">
        <v>0</v>
      </c>
      <c r="Z4575" s="27">
        <v>0</v>
      </c>
      <c r="AA4575" s="27">
        <v>0</v>
      </c>
      <c r="AB4575" s="27">
        <v>0</v>
      </c>
      <c r="AC4575" s="27">
        <v>0</v>
      </c>
      <c r="AD4575" s="27">
        <v>0</v>
      </c>
      <c r="AE4575" s="27">
        <v>0</v>
      </c>
      <c r="AF4575" s="27">
        <v>0</v>
      </c>
      <c r="AG4575" s="27">
        <v>0</v>
      </c>
      <c r="AH4575" s="27">
        <v>0</v>
      </c>
      <c r="AI4575" s="27">
        <v>0</v>
      </c>
      <c r="AK4575" s="29">
        <f t="shared" si="71"/>
        <v>-5.2625804796406286E-3</v>
      </c>
    </row>
    <row r="4576" spans="1:37" x14ac:dyDescent="0.25">
      <c r="A4576">
        <v>4574</v>
      </c>
      <c r="B4576" s="1">
        <v>1.11E-2</v>
      </c>
      <c r="C4576" s="1">
        <v>-9.1067997483625619E-5</v>
      </c>
      <c r="D4576" s="27">
        <v>2.6323489477771425E-2</v>
      </c>
      <c r="E4576" s="27">
        <v>8.7669478874854503E-3</v>
      </c>
      <c r="F4576" s="27">
        <v>0.12048800629713817</v>
      </c>
      <c r="G4576" s="27">
        <v>0.17026371324245385</v>
      </c>
      <c r="H4576" s="27">
        <v>1.5865679993982848E-2</v>
      </c>
      <c r="I4576" s="27">
        <v>0.12494387911142228</v>
      </c>
      <c r="J4576" s="27">
        <v>0.16527698562497595</v>
      </c>
      <c r="K4576" s="27">
        <v>7.4066555626415023E-2</v>
      </c>
      <c r="L4576" s="27">
        <v>0.12553058863246533</v>
      </c>
      <c r="M4576" s="27">
        <v>0.12266909744664829</v>
      </c>
      <c r="N4576" s="27">
        <v>4.5805056659241249E-2</v>
      </c>
      <c r="O4576" s="27">
        <v>0</v>
      </c>
      <c r="P4576" s="27">
        <v>0</v>
      </c>
      <c r="Q4576" s="27">
        <v>0</v>
      </c>
      <c r="R4576" s="27">
        <v>0</v>
      </c>
      <c r="S4576" s="27">
        <v>0</v>
      </c>
      <c r="T4576" s="27">
        <v>0</v>
      </c>
      <c r="U4576" s="27">
        <v>0</v>
      </c>
      <c r="V4576" s="27">
        <v>0</v>
      </c>
      <c r="W4576" s="27">
        <v>0</v>
      </c>
      <c r="X4576" s="27">
        <v>0</v>
      </c>
      <c r="Y4576" s="27">
        <v>0</v>
      </c>
      <c r="Z4576" s="27">
        <v>0</v>
      </c>
      <c r="AA4576" s="27">
        <v>0</v>
      </c>
      <c r="AB4576" s="27">
        <v>0</v>
      </c>
      <c r="AC4576" s="27">
        <v>0</v>
      </c>
      <c r="AD4576" s="27">
        <v>0</v>
      </c>
      <c r="AE4576" s="27">
        <v>0</v>
      </c>
      <c r="AF4576" s="27">
        <v>0</v>
      </c>
      <c r="AG4576" s="27">
        <v>0</v>
      </c>
      <c r="AH4576" s="27">
        <v>0</v>
      </c>
      <c r="AI4576" s="27">
        <v>0</v>
      </c>
      <c r="AK4576" s="29">
        <f t="shared" si="71"/>
        <v>-8.2043240976239287E-3</v>
      </c>
    </row>
    <row r="4577" spans="1:37" x14ac:dyDescent="0.25">
      <c r="A4577">
        <v>4575</v>
      </c>
      <c r="B4577" s="1">
        <v>1.18E-2</v>
      </c>
      <c r="C4577" s="1">
        <v>-4.755111234826736E-4</v>
      </c>
      <c r="D4577" s="27">
        <v>0.177491167666012</v>
      </c>
      <c r="E4577" s="27">
        <v>7.2628064660163697E-3</v>
      </c>
      <c r="F4577" s="27">
        <v>0.21900013050854936</v>
      </c>
      <c r="G4577" s="27">
        <v>7.1233324355089153E-2</v>
      </c>
      <c r="H4577" s="27">
        <v>2.9467576644287841E-2</v>
      </c>
      <c r="I4577" s="27">
        <v>6.5868800661050289E-2</v>
      </c>
      <c r="J4577" s="27">
        <v>7.4633171610423238E-2</v>
      </c>
      <c r="K4577" s="27">
        <v>0.13308735935062643</v>
      </c>
      <c r="L4577" s="27">
        <v>6.5459410889572453E-2</v>
      </c>
      <c r="M4577" s="27">
        <v>0.15011673190515684</v>
      </c>
      <c r="N4577" s="27">
        <v>6.379519943215969E-3</v>
      </c>
      <c r="O4577" s="27">
        <v>0</v>
      </c>
      <c r="P4577" s="27">
        <v>0</v>
      </c>
      <c r="Q4577" s="27">
        <v>0</v>
      </c>
      <c r="R4577" s="27">
        <v>0</v>
      </c>
      <c r="S4577" s="27">
        <v>0</v>
      </c>
      <c r="T4577" s="27">
        <v>0</v>
      </c>
      <c r="U4577" s="27">
        <v>0</v>
      </c>
      <c r="V4577" s="27">
        <v>0</v>
      </c>
      <c r="W4577" s="27">
        <v>0</v>
      </c>
      <c r="X4577" s="27">
        <v>0</v>
      </c>
      <c r="Y4577" s="27">
        <v>0</v>
      </c>
      <c r="Z4577" s="27">
        <v>0</v>
      </c>
      <c r="AA4577" s="27">
        <v>0</v>
      </c>
      <c r="AB4577" s="27">
        <v>0</v>
      </c>
      <c r="AC4577" s="27">
        <v>0</v>
      </c>
      <c r="AD4577" s="27">
        <v>0</v>
      </c>
      <c r="AE4577" s="27">
        <v>0</v>
      </c>
      <c r="AF4577" s="27">
        <v>0</v>
      </c>
      <c r="AG4577" s="27">
        <v>0</v>
      </c>
      <c r="AH4577" s="27">
        <v>0</v>
      </c>
      <c r="AI4577" s="27">
        <v>0</v>
      </c>
      <c r="AK4577" s="29">
        <f t="shared" si="71"/>
        <v>-4.0297552837514711E-2</v>
      </c>
    </row>
    <row r="4578" spans="1:37" x14ac:dyDescent="0.25">
      <c r="A4578">
        <v>4576</v>
      </c>
      <c r="B4578" s="1">
        <v>1.0800000000000001E-2</v>
      </c>
      <c r="C4578" s="1">
        <v>-8.8912259672756257E-5</v>
      </c>
      <c r="D4578" s="27">
        <v>0.17081456535356343</v>
      </c>
      <c r="E4578" s="27">
        <v>1.0889750335646837E-2</v>
      </c>
      <c r="F4578" s="27">
        <v>4.7096818493086695E-2</v>
      </c>
      <c r="G4578" s="27">
        <v>7.4296340047008955E-2</v>
      </c>
      <c r="H4578" s="27">
        <v>9.0510123486080382E-2</v>
      </c>
      <c r="I4578" s="27">
        <v>0.19114770050703442</v>
      </c>
      <c r="J4578" s="27">
        <v>0.10449492956289433</v>
      </c>
      <c r="K4578" s="27">
        <v>3.1003509111963746E-2</v>
      </c>
      <c r="L4578" s="27">
        <v>9.2799779647057337E-2</v>
      </c>
      <c r="M4578" s="27">
        <v>0.17421454652791651</v>
      </c>
      <c r="N4578" s="27">
        <v>1.2731936927747324E-2</v>
      </c>
      <c r="O4578" s="27">
        <v>0</v>
      </c>
      <c r="P4578" s="27">
        <v>0</v>
      </c>
      <c r="Q4578" s="27">
        <v>0</v>
      </c>
      <c r="R4578" s="27">
        <v>0</v>
      </c>
      <c r="S4578" s="27">
        <v>0</v>
      </c>
      <c r="T4578" s="27">
        <v>0</v>
      </c>
      <c r="U4578" s="27">
        <v>0</v>
      </c>
      <c r="V4578" s="27">
        <v>0</v>
      </c>
      <c r="W4578" s="27">
        <v>0</v>
      </c>
      <c r="X4578" s="27">
        <v>0</v>
      </c>
      <c r="Y4578" s="27">
        <v>0</v>
      </c>
      <c r="Z4578" s="27">
        <v>0</v>
      </c>
      <c r="AA4578" s="27">
        <v>0</v>
      </c>
      <c r="AB4578" s="27">
        <v>0</v>
      </c>
      <c r="AC4578" s="27">
        <v>0</v>
      </c>
      <c r="AD4578" s="27">
        <v>0</v>
      </c>
      <c r="AE4578" s="27">
        <v>0</v>
      </c>
      <c r="AF4578" s="27">
        <v>0</v>
      </c>
      <c r="AG4578" s="27">
        <v>0</v>
      </c>
      <c r="AH4578" s="27">
        <v>0</v>
      </c>
      <c r="AI4578" s="27">
        <v>0</v>
      </c>
      <c r="AK4578" s="29">
        <f t="shared" si="71"/>
        <v>-8.2326166363663189E-3</v>
      </c>
    </row>
    <row r="4579" spans="1:37" x14ac:dyDescent="0.25">
      <c r="A4579">
        <v>4577</v>
      </c>
      <c r="B4579" s="1">
        <v>8.6999999999999994E-3</v>
      </c>
      <c r="C4579" s="1">
        <v>1.1822917991912693E-4</v>
      </c>
      <c r="D4579" s="27">
        <v>0.20467102689545238</v>
      </c>
      <c r="E4579" s="27">
        <v>1.6823096979806182E-4</v>
      </c>
      <c r="F4579" s="27">
        <v>9.3022479192371287E-3</v>
      </c>
      <c r="G4579" s="27">
        <v>5.8729505617913912E-3</v>
      </c>
      <c r="H4579" s="27">
        <v>0.13817495312789815</v>
      </c>
      <c r="I4579" s="27">
        <v>4.9554187826583787E-2</v>
      </c>
      <c r="J4579" s="27">
        <v>0.16012560993538516</v>
      </c>
      <c r="K4579" s="27">
        <v>2.684376541501083E-2</v>
      </c>
      <c r="L4579" s="27">
        <v>7.0890040524347803E-2</v>
      </c>
      <c r="M4579" s="27">
        <v>0.17779891748484958</v>
      </c>
      <c r="N4579" s="27">
        <v>0.15659806933964573</v>
      </c>
      <c r="O4579" s="27">
        <v>0</v>
      </c>
      <c r="P4579" s="27">
        <v>0</v>
      </c>
      <c r="Q4579" s="27">
        <v>0</v>
      </c>
      <c r="R4579" s="27">
        <v>0</v>
      </c>
      <c r="S4579" s="27">
        <v>0</v>
      </c>
      <c r="T4579" s="27">
        <v>0</v>
      </c>
      <c r="U4579" s="27">
        <v>0</v>
      </c>
      <c r="V4579" s="27">
        <v>0</v>
      </c>
      <c r="W4579" s="27">
        <v>0</v>
      </c>
      <c r="X4579" s="27">
        <v>0</v>
      </c>
      <c r="Y4579" s="27">
        <v>0</v>
      </c>
      <c r="Z4579" s="27">
        <v>0</v>
      </c>
      <c r="AA4579" s="27">
        <v>0</v>
      </c>
      <c r="AB4579" s="27">
        <v>0</v>
      </c>
      <c r="AC4579" s="27">
        <v>0</v>
      </c>
      <c r="AD4579" s="27">
        <v>0</v>
      </c>
      <c r="AE4579" s="27">
        <v>0</v>
      </c>
      <c r="AF4579" s="27">
        <v>0</v>
      </c>
      <c r="AG4579" s="27">
        <v>0</v>
      </c>
      <c r="AH4579" s="27">
        <v>0</v>
      </c>
      <c r="AI4579" s="27">
        <v>0</v>
      </c>
      <c r="AK4579" s="29">
        <f t="shared" si="71"/>
        <v>1.3589560910244476E-2</v>
      </c>
    </row>
    <row r="4580" spans="1:37" x14ac:dyDescent="0.25">
      <c r="A4580">
        <v>4578</v>
      </c>
      <c r="B4580" s="1">
        <v>1.2E-2</v>
      </c>
      <c r="C4580" s="1">
        <v>-1.2465890227531811E-4</v>
      </c>
      <c r="D4580" s="27">
        <v>6.3832458122274047E-2</v>
      </c>
      <c r="E4580" s="27">
        <v>8.7089570775979674E-2</v>
      </c>
      <c r="F4580" s="27">
        <v>0.1809971258098009</v>
      </c>
      <c r="G4580" s="27">
        <v>4.2531008638374432E-2</v>
      </c>
      <c r="H4580" s="27">
        <v>3.1297024140578285E-2</v>
      </c>
      <c r="I4580" s="27">
        <v>0.17623399607336165</v>
      </c>
      <c r="J4580" s="27">
        <v>2.9480106692997915E-2</v>
      </c>
      <c r="K4580" s="27">
        <v>7.571141055747882E-2</v>
      </c>
      <c r="L4580" s="27">
        <v>0.17566571124614777</v>
      </c>
      <c r="M4580" s="27">
        <v>4.8045240310526635E-2</v>
      </c>
      <c r="N4580" s="27">
        <v>8.9116347632479748E-2</v>
      </c>
      <c r="O4580" s="27">
        <v>0</v>
      </c>
      <c r="P4580" s="27">
        <v>0</v>
      </c>
      <c r="Q4580" s="27">
        <v>0</v>
      </c>
      <c r="R4580" s="27">
        <v>0</v>
      </c>
      <c r="S4580" s="27">
        <v>0</v>
      </c>
      <c r="T4580" s="27">
        <v>0</v>
      </c>
      <c r="U4580" s="27">
        <v>0</v>
      </c>
      <c r="V4580" s="27">
        <v>0</v>
      </c>
      <c r="W4580" s="27">
        <v>0</v>
      </c>
      <c r="X4580" s="27">
        <v>0</v>
      </c>
      <c r="Y4580" s="27">
        <v>0</v>
      </c>
      <c r="Z4580" s="27">
        <v>0</v>
      </c>
      <c r="AA4580" s="27">
        <v>0</v>
      </c>
      <c r="AB4580" s="27">
        <v>0</v>
      </c>
      <c r="AC4580" s="27">
        <v>0</v>
      </c>
      <c r="AD4580" s="27">
        <v>0</v>
      </c>
      <c r="AE4580" s="27">
        <v>0</v>
      </c>
      <c r="AF4580" s="27">
        <v>0</v>
      </c>
      <c r="AG4580" s="27">
        <v>0</v>
      </c>
      <c r="AH4580" s="27">
        <v>0</v>
      </c>
      <c r="AI4580" s="27">
        <v>0</v>
      </c>
      <c r="AK4580" s="29">
        <f t="shared" si="71"/>
        <v>-1.0388241856276509E-2</v>
      </c>
    </row>
    <row r="4581" spans="1:37" x14ac:dyDescent="0.25">
      <c r="A4581">
        <v>4579</v>
      </c>
      <c r="B4581" s="1">
        <v>1.1599999999999999E-2</v>
      </c>
      <c r="C4581" s="1">
        <v>-1.1761630595404798E-4</v>
      </c>
      <c r="D4581" s="27">
        <v>3.6759779115422546E-2</v>
      </c>
      <c r="E4581" s="27">
        <v>5.8794074810406487E-2</v>
      </c>
      <c r="F4581" s="27">
        <v>0.15462121692504932</v>
      </c>
      <c r="G4581" s="27">
        <v>0.15332778688201351</v>
      </c>
      <c r="H4581" s="27">
        <v>7.8450560366555386E-2</v>
      </c>
      <c r="I4581" s="27">
        <v>0.13124496753293008</v>
      </c>
      <c r="J4581" s="27">
        <v>5.327293838624636E-2</v>
      </c>
      <c r="K4581" s="27">
        <v>7.2626228295685255E-2</v>
      </c>
      <c r="L4581" s="27">
        <v>0.13154967848791216</v>
      </c>
      <c r="M4581" s="27">
        <v>9.7433552418413685E-2</v>
      </c>
      <c r="N4581" s="27">
        <v>3.1919216779365142E-2</v>
      </c>
      <c r="O4581" s="27">
        <v>0</v>
      </c>
      <c r="P4581" s="27">
        <v>0</v>
      </c>
      <c r="Q4581" s="27">
        <v>0</v>
      </c>
      <c r="R4581" s="27">
        <v>0</v>
      </c>
      <c r="S4581" s="27">
        <v>0</v>
      </c>
      <c r="T4581" s="27">
        <v>0</v>
      </c>
      <c r="U4581" s="27">
        <v>0</v>
      </c>
      <c r="V4581" s="27">
        <v>0</v>
      </c>
      <c r="W4581" s="27">
        <v>0</v>
      </c>
      <c r="X4581" s="27">
        <v>0</v>
      </c>
      <c r="Y4581" s="27">
        <v>0</v>
      </c>
      <c r="Z4581" s="27">
        <v>0</v>
      </c>
      <c r="AA4581" s="27">
        <v>0</v>
      </c>
      <c r="AB4581" s="27">
        <v>0</v>
      </c>
      <c r="AC4581" s="27">
        <v>0</v>
      </c>
      <c r="AD4581" s="27">
        <v>0</v>
      </c>
      <c r="AE4581" s="27">
        <v>0</v>
      </c>
      <c r="AF4581" s="27">
        <v>0</v>
      </c>
      <c r="AG4581" s="27">
        <v>0</v>
      </c>
      <c r="AH4581" s="27">
        <v>0</v>
      </c>
      <c r="AI4581" s="27">
        <v>0</v>
      </c>
      <c r="AK4581" s="29">
        <f t="shared" si="71"/>
        <v>-1.0139336720176551E-2</v>
      </c>
    </row>
    <row r="4582" spans="1:37" x14ac:dyDescent="0.25">
      <c r="A4582">
        <v>4580</v>
      </c>
      <c r="B4582" s="1">
        <v>1.04E-2</v>
      </c>
      <c r="C4582" s="1">
        <v>-3.5825165145253419E-4</v>
      </c>
      <c r="D4582" s="27">
        <v>0.13671085162749344</v>
      </c>
      <c r="E4582" s="27">
        <v>1.0773573431026653E-2</v>
      </c>
      <c r="F4582" s="27">
        <v>0.11895107425725962</v>
      </c>
      <c r="G4582" s="27">
        <v>1.6316849503085956E-2</v>
      </c>
      <c r="H4582" s="27">
        <v>0.12637253481013802</v>
      </c>
      <c r="I4582" s="27">
        <v>0.10708741058382516</v>
      </c>
      <c r="J4582" s="27">
        <v>3.8050585509978474E-2</v>
      </c>
      <c r="K4582" s="27">
        <v>0.11801120368174653</v>
      </c>
      <c r="L4582" s="27">
        <v>4.0743322702561632E-2</v>
      </c>
      <c r="M4582" s="27">
        <v>0.15006278965714623</v>
      </c>
      <c r="N4582" s="27">
        <v>0.13691980423573852</v>
      </c>
      <c r="O4582" s="27">
        <v>0</v>
      </c>
      <c r="P4582" s="27">
        <v>0</v>
      </c>
      <c r="Q4582" s="27">
        <v>0</v>
      </c>
      <c r="R4582" s="27">
        <v>0</v>
      </c>
      <c r="S4582" s="27">
        <v>0</v>
      </c>
      <c r="T4582" s="27">
        <v>0</v>
      </c>
      <c r="U4582" s="27">
        <v>0</v>
      </c>
      <c r="V4582" s="27">
        <v>0</v>
      </c>
      <c r="W4582" s="27">
        <v>0</v>
      </c>
      <c r="X4582" s="27">
        <v>0</v>
      </c>
      <c r="Y4582" s="27">
        <v>0</v>
      </c>
      <c r="Z4582" s="27">
        <v>0</v>
      </c>
      <c r="AA4582" s="27">
        <v>0</v>
      </c>
      <c r="AB4582" s="27">
        <v>0</v>
      </c>
      <c r="AC4582" s="27">
        <v>0</v>
      </c>
      <c r="AD4582" s="27">
        <v>0</v>
      </c>
      <c r="AE4582" s="27">
        <v>0</v>
      </c>
      <c r="AF4582" s="27">
        <v>0</v>
      </c>
      <c r="AG4582" s="27">
        <v>0</v>
      </c>
      <c r="AH4582" s="27">
        <v>0</v>
      </c>
      <c r="AI4582" s="27">
        <v>0</v>
      </c>
      <c r="AK4582" s="29">
        <f t="shared" si="71"/>
        <v>-3.444727417812829E-2</v>
      </c>
    </row>
    <row r="4583" spans="1:37" x14ac:dyDescent="0.25">
      <c r="A4583">
        <v>4581</v>
      </c>
      <c r="B4583" s="1">
        <v>1.46E-2</v>
      </c>
      <c r="C4583" s="1">
        <v>2.1876254896040492E-4</v>
      </c>
      <c r="D4583" s="27">
        <v>5.2713402586570509E-3</v>
      </c>
      <c r="E4583" s="27">
        <v>0.18979090885121566</v>
      </c>
      <c r="F4583" s="27">
        <v>1.1928462473453203E-2</v>
      </c>
      <c r="G4583" s="27">
        <v>8.3020782908535457E-2</v>
      </c>
      <c r="H4583" s="27">
        <v>4.3377607645591473E-3</v>
      </c>
      <c r="I4583" s="27">
        <v>6.8840273158317172E-2</v>
      </c>
      <c r="J4583" s="27">
        <v>0.14897117500270057</v>
      </c>
      <c r="K4583" s="27">
        <v>0.18536370481359912</v>
      </c>
      <c r="L4583" s="27">
        <v>0.16888384971331671</v>
      </c>
      <c r="M4583" s="27">
        <v>0.10281458365174666</v>
      </c>
      <c r="N4583" s="27">
        <v>3.0777158403899222E-2</v>
      </c>
      <c r="O4583" s="27">
        <v>0</v>
      </c>
      <c r="P4583" s="27">
        <v>0</v>
      </c>
      <c r="Q4583" s="27">
        <v>0</v>
      </c>
      <c r="R4583" s="27">
        <v>0</v>
      </c>
      <c r="S4583" s="27">
        <v>0</v>
      </c>
      <c r="T4583" s="27">
        <v>0</v>
      </c>
      <c r="U4583" s="27">
        <v>0</v>
      </c>
      <c r="V4583" s="27">
        <v>0</v>
      </c>
      <c r="W4583" s="27">
        <v>0</v>
      </c>
      <c r="X4583" s="27">
        <v>0</v>
      </c>
      <c r="Y4583" s="27">
        <v>0</v>
      </c>
      <c r="Z4583" s="27">
        <v>0</v>
      </c>
      <c r="AA4583" s="27">
        <v>0</v>
      </c>
      <c r="AB4583" s="27">
        <v>0</v>
      </c>
      <c r="AC4583" s="27">
        <v>0</v>
      </c>
      <c r="AD4583" s="27">
        <v>0</v>
      </c>
      <c r="AE4583" s="27">
        <v>0</v>
      </c>
      <c r="AF4583" s="27">
        <v>0</v>
      </c>
      <c r="AG4583" s="27">
        <v>0</v>
      </c>
      <c r="AH4583" s="27">
        <v>0</v>
      </c>
      <c r="AI4583" s="27">
        <v>0</v>
      </c>
      <c r="AK4583" s="29">
        <f t="shared" si="71"/>
        <v>1.498373623016472E-2</v>
      </c>
    </row>
    <row r="4584" spans="1:37" x14ac:dyDescent="0.25">
      <c r="A4584">
        <v>4582</v>
      </c>
      <c r="B4584" s="1">
        <v>1.1900000000000001E-2</v>
      </c>
      <c r="C4584" s="1">
        <v>-6.2259537973500493E-5</v>
      </c>
      <c r="D4584" s="27">
        <v>0.12718406361992848</v>
      </c>
      <c r="E4584" s="27">
        <v>9.1663519878076707E-2</v>
      </c>
      <c r="F4584" s="27">
        <v>6.0020138006129237E-2</v>
      </c>
      <c r="G4584" s="27">
        <v>5.4130362257767656E-2</v>
      </c>
      <c r="H4584" s="27">
        <v>0.1193917564250718</v>
      </c>
      <c r="I4584" s="27">
        <v>6.6206945089539185E-2</v>
      </c>
      <c r="J4584" s="27">
        <v>0.10476726885165044</v>
      </c>
      <c r="K4584" s="27">
        <v>0.12640270932546196</v>
      </c>
      <c r="L4584" s="27">
        <v>3.8858069255479896E-2</v>
      </c>
      <c r="M4584" s="27">
        <v>0.11950376030292686</v>
      </c>
      <c r="N4584" s="27">
        <v>9.1871406987967724E-2</v>
      </c>
      <c r="O4584" s="27">
        <v>0</v>
      </c>
      <c r="P4584" s="27">
        <v>0</v>
      </c>
      <c r="Q4584" s="27">
        <v>0</v>
      </c>
      <c r="R4584" s="27">
        <v>0</v>
      </c>
      <c r="S4584" s="27">
        <v>0</v>
      </c>
      <c r="T4584" s="27">
        <v>0</v>
      </c>
      <c r="U4584" s="27">
        <v>0</v>
      </c>
      <c r="V4584" s="27">
        <v>0</v>
      </c>
      <c r="W4584" s="27">
        <v>0</v>
      </c>
      <c r="X4584" s="27">
        <v>0</v>
      </c>
      <c r="Y4584" s="27">
        <v>0</v>
      </c>
      <c r="Z4584" s="27">
        <v>0</v>
      </c>
      <c r="AA4584" s="27">
        <v>0</v>
      </c>
      <c r="AB4584" s="27">
        <v>0</v>
      </c>
      <c r="AC4584" s="27">
        <v>0</v>
      </c>
      <c r="AD4584" s="27">
        <v>0</v>
      </c>
      <c r="AE4584" s="27">
        <v>0</v>
      </c>
      <c r="AF4584" s="27">
        <v>0</v>
      </c>
      <c r="AG4584" s="27">
        <v>0</v>
      </c>
      <c r="AH4584" s="27">
        <v>0</v>
      </c>
      <c r="AI4584" s="27">
        <v>0</v>
      </c>
      <c r="AK4584" s="29">
        <f t="shared" si="71"/>
        <v>-5.2318939473529821E-3</v>
      </c>
    </row>
    <row r="4585" spans="1:37" x14ac:dyDescent="0.25">
      <c r="A4585">
        <v>4583</v>
      </c>
      <c r="B4585" s="1">
        <v>0.01</v>
      </c>
      <c r="C4585" s="1">
        <v>-1.7822954367163892E-4</v>
      </c>
      <c r="D4585" s="27">
        <v>8.3363656627333443E-2</v>
      </c>
      <c r="E4585" s="27">
        <v>3.6340795045475521E-2</v>
      </c>
      <c r="F4585" s="27">
        <v>0.14205281306368064</v>
      </c>
      <c r="G4585" s="27">
        <v>3.1322780736621487E-2</v>
      </c>
      <c r="H4585" s="27">
        <v>9.0487488945235131E-2</v>
      </c>
      <c r="I4585" s="27">
        <v>6.2859697786941213E-2</v>
      </c>
      <c r="J4585" s="27">
        <v>8.4066730763601036E-2</v>
      </c>
      <c r="K4585" s="27">
        <v>0.11469095139553176</v>
      </c>
      <c r="L4585" s="27">
        <v>0.11372620542293757</v>
      </c>
      <c r="M4585" s="27">
        <v>0.12357090865872219</v>
      </c>
      <c r="N4585" s="27">
        <v>0.11751797155392001</v>
      </c>
      <c r="O4585" s="27">
        <v>0</v>
      </c>
      <c r="P4585" s="27">
        <v>0</v>
      </c>
      <c r="Q4585" s="27">
        <v>0</v>
      </c>
      <c r="R4585" s="27">
        <v>0</v>
      </c>
      <c r="S4585" s="27">
        <v>0</v>
      </c>
      <c r="T4585" s="27">
        <v>0</v>
      </c>
      <c r="U4585" s="27">
        <v>0</v>
      </c>
      <c r="V4585" s="27">
        <v>0</v>
      </c>
      <c r="W4585" s="27">
        <v>0</v>
      </c>
      <c r="X4585" s="27">
        <v>0</v>
      </c>
      <c r="Y4585" s="27">
        <v>0</v>
      </c>
      <c r="Z4585" s="27">
        <v>0</v>
      </c>
      <c r="AA4585" s="27">
        <v>0</v>
      </c>
      <c r="AB4585" s="27">
        <v>0</v>
      </c>
      <c r="AC4585" s="27">
        <v>0</v>
      </c>
      <c r="AD4585" s="27">
        <v>0</v>
      </c>
      <c r="AE4585" s="27">
        <v>0</v>
      </c>
      <c r="AF4585" s="27">
        <v>0</v>
      </c>
      <c r="AG4585" s="27">
        <v>0</v>
      </c>
      <c r="AH4585" s="27">
        <v>0</v>
      </c>
      <c r="AI4585" s="27">
        <v>0</v>
      </c>
      <c r="AK4585" s="29">
        <f t="shared" si="71"/>
        <v>-1.7822954367163892E-2</v>
      </c>
    </row>
    <row r="4586" spans="1:37" x14ac:dyDescent="0.25">
      <c r="A4586">
        <v>4584</v>
      </c>
      <c r="B4586" s="1">
        <v>1.0999999999999999E-2</v>
      </c>
      <c r="C4586" s="1">
        <v>-1.0915154852259689E-4</v>
      </c>
      <c r="D4586" s="27">
        <v>0.16777934447180334</v>
      </c>
      <c r="E4586" s="27">
        <v>3.6553646973644521E-2</v>
      </c>
      <c r="F4586" s="27">
        <v>4.9438803088009214E-2</v>
      </c>
      <c r="G4586" s="27">
        <v>8.6490624677592401E-2</v>
      </c>
      <c r="H4586" s="27">
        <v>0.11512119398100547</v>
      </c>
      <c r="I4586" s="27">
        <v>0.13076273481590731</v>
      </c>
      <c r="J4586" s="27">
        <v>3.6357795071466775E-2</v>
      </c>
      <c r="K4586" s="27">
        <v>8.9377903276179629E-2</v>
      </c>
      <c r="L4586" s="27">
        <v>0.15403425837313101</v>
      </c>
      <c r="M4586" s="27">
        <v>0.12546636528598065</v>
      </c>
      <c r="N4586" s="27">
        <v>8.6173299852798559E-3</v>
      </c>
      <c r="O4586" s="27">
        <v>0</v>
      </c>
      <c r="P4586" s="27">
        <v>0</v>
      </c>
      <c r="Q4586" s="27">
        <v>0</v>
      </c>
      <c r="R4586" s="27">
        <v>0</v>
      </c>
      <c r="S4586" s="27">
        <v>0</v>
      </c>
      <c r="T4586" s="27">
        <v>0</v>
      </c>
      <c r="U4586" s="27">
        <v>0</v>
      </c>
      <c r="V4586" s="27">
        <v>0</v>
      </c>
      <c r="W4586" s="27">
        <v>0</v>
      </c>
      <c r="X4586" s="27">
        <v>0</v>
      </c>
      <c r="Y4586" s="27">
        <v>0</v>
      </c>
      <c r="Z4586" s="27">
        <v>0</v>
      </c>
      <c r="AA4586" s="27">
        <v>0</v>
      </c>
      <c r="AB4586" s="27">
        <v>0</v>
      </c>
      <c r="AC4586" s="27">
        <v>0</v>
      </c>
      <c r="AD4586" s="27">
        <v>0</v>
      </c>
      <c r="AE4586" s="27">
        <v>0</v>
      </c>
      <c r="AF4586" s="27">
        <v>0</v>
      </c>
      <c r="AG4586" s="27">
        <v>0</v>
      </c>
      <c r="AH4586" s="27">
        <v>0</v>
      </c>
      <c r="AI4586" s="27">
        <v>0</v>
      </c>
      <c r="AK4586" s="29">
        <f t="shared" si="71"/>
        <v>-9.922868047508809E-3</v>
      </c>
    </row>
    <row r="4587" spans="1:37" x14ac:dyDescent="0.25">
      <c r="A4587">
        <v>4585</v>
      </c>
      <c r="B4587" s="1">
        <v>1.0699999999999999E-2</v>
      </c>
      <c r="C4587" s="1">
        <v>-1.392234073069633E-5</v>
      </c>
      <c r="D4587" s="27">
        <v>0.15148960882416274</v>
      </c>
      <c r="E4587" s="27">
        <v>2.3264644845403105E-3</v>
      </c>
      <c r="F4587" s="27">
        <v>9.2749214035522887E-2</v>
      </c>
      <c r="G4587" s="27">
        <v>0.16476936853610469</v>
      </c>
      <c r="H4587" s="27">
        <v>5.8104239488521843E-2</v>
      </c>
      <c r="I4587" s="27">
        <v>0.15934033759087537</v>
      </c>
      <c r="J4587" s="27">
        <v>5.9657551039349735E-2</v>
      </c>
      <c r="K4587" s="27">
        <v>2.0162073762484863E-3</v>
      </c>
      <c r="L4587" s="27">
        <v>0.15480753305019965</v>
      </c>
      <c r="M4587" s="27">
        <v>9.2524698655212512E-2</v>
      </c>
      <c r="N4587" s="27">
        <v>6.2214776919261763E-2</v>
      </c>
      <c r="O4587" s="27">
        <v>0</v>
      </c>
      <c r="P4587" s="27">
        <v>0</v>
      </c>
      <c r="Q4587" s="27">
        <v>0</v>
      </c>
      <c r="R4587" s="27">
        <v>0</v>
      </c>
      <c r="S4587" s="27">
        <v>0</v>
      </c>
      <c r="T4587" s="27">
        <v>0</v>
      </c>
      <c r="U4587" s="27">
        <v>0</v>
      </c>
      <c r="V4587" s="27">
        <v>0</v>
      </c>
      <c r="W4587" s="27">
        <v>0</v>
      </c>
      <c r="X4587" s="27">
        <v>0</v>
      </c>
      <c r="Y4587" s="27">
        <v>0</v>
      </c>
      <c r="Z4587" s="27">
        <v>0</v>
      </c>
      <c r="AA4587" s="27">
        <v>0</v>
      </c>
      <c r="AB4587" s="27">
        <v>0</v>
      </c>
      <c r="AC4587" s="27">
        <v>0</v>
      </c>
      <c r="AD4587" s="27">
        <v>0</v>
      </c>
      <c r="AE4587" s="27">
        <v>0</v>
      </c>
      <c r="AF4587" s="27">
        <v>0</v>
      </c>
      <c r="AG4587" s="27">
        <v>0</v>
      </c>
      <c r="AH4587" s="27">
        <v>0</v>
      </c>
      <c r="AI4587" s="27">
        <v>0</v>
      </c>
      <c r="AK4587" s="29">
        <f t="shared" si="71"/>
        <v>-1.301153339317414E-3</v>
      </c>
    </row>
    <row r="4588" spans="1:37" x14ac:dyDescent="0.25">
      <c r="A4588">
        <v>4586</v>
      </c>
      <c r="B4588" s="1">
        <v>1.04E-2</v>
      </c>
      <c r="C4588" s="1">
        <v>1.0161157037170322E-5</v>
      </c>
      <c r="D4588" s="27">
        <v>0.14496624856368956</v>
      </c>
      <c r="E4588" s="27">
        <v>1.8483651519640033E-2</v>
      </c>
      <c r="F4588" s="27">
        <v>7.4503558778069107E-2</v>
      </c>
      <c r="G4588" s="27">
        <v>1.2690152651204519E-2</v>
      </c>
      <c r="H4588" s="27">
        <v>1.1452506598630199E-2</v>
      </c>
      <c r="I4588" s="27">
        <v>5.396714779007579E-2</v>
      </c>
      <c r="J4588" s="27">
        <v>0.20961597499044135</v>
      </c>
      <c r="K4588" s="27">
        <v>0.11324712465305901</v>
      </c>
      <c r="L4588" s="27">
        <v>0.16108017950604187</v>
      </c>
      <c r="M4588" s="27">
        <v>4.0186253235951173E-2</v>
      </c>
      <c r="N4588" s="27">
        <v>0.15980720171319743</v>
      </c>
      <c r="O4588" s="27">
        <v>0</v>
      </c>
      <c r="P4588" s="27">
        <v>0</v>
      </c>
      <c r="Q4588" s="27">
        <v>0</v>
      </c>
      <c r="R4588" s="27">
        <v>0</v>
      </c>
      <c r="S4588" s="27">
        <v>0</v>
      </c>
      <c r="T4588" s="27">
        <v>0</v>
      </c>
      <c r="U4588" s="27">
        <v>0</v>
      </c>
      <c r="V4588" s="27">
        <v>0</v>
      </c>
      <c r="W4588" s="27">
        <v>0</v>
      </c>
      <c r="X4588" s="27">
        <v>0</v>
      </c>
      <c r="Y4588" s="27">
        <v>0</v>
      </c>
      <c r="Z4588" s="27">
        <v>0</v>
      </c>
      <c r="AA4588" s="27">
        <v>0</v>
      </c>
      <c r="AB4588" s="27">
        <v>0</v>
      </c>
      <c r="AC4588" s="27">
        <v>0</v>
      </c>
      <c r="AD4588" s="27">
        <v>0</v>
      </c>
      <c r="AE4588" s="27">
        <v>0</v>
      </c>
      <c r="AF4588" s="27">
        <v>0</v>
      </c>
      <c r="AG4588" s="27">
        <v>0</v>
      </c>
      <c r="AH4588" s="27">
        <v>0</v>
      </c>
      <c r="AI4588" s="27">
        <v>0</v>
      </c>
      <c r="AK4588" s="29">
        <f t="shared" si="71"/>
        <v>9.7703433049714647E-4</v>
      </c>
    </row>
    <row r="4589" spans="1:37" x14ac:dyDescent="0.25">
      <c r="A4589">
        <v>4587</v>
      </c>
      <c r="B4589" s="1">
        <v>1.0800000000000001E-2</v>
      </c>
      <c r="C4589" s="1">
        <v>-1.5349628796431511E-4</v>
      </c>
      <c r="D4589" s="27">
        <v>8.4315615007323624E-3</v>
      </c>
      <c r="E4589" s="27">
        <v>1.686333248696947E-2</v>
      </c>
      <c r="F4589" s="27">
        <v>5.2209344768291921E-2</v>
      </c>
      <c r="G4589" s="27">
        <v>9.6892175398068506E-2</v>
      </c>
      <c r="H4589" s="27">
        <v>0.12312214719866639</v>
      </c>
      <c r="I4589" s="27">
        <v>0.17734844651356052</v>
      </c>
      <c r="J4589" s="27">
        <v>9.772138428434024E-2</v>
      </c>
      <c r="K4589" s="27">
        <v>0.10381944454327176</v>
      </c>
      <c r="L4589" s="27">
        <v>0.13587983951322335</v>
      </c>
      <c r="M4589" s="27">
        <v>0.15860874323556118</v>
      </c>
      <c r="N4589" s="27">
        <v>2.9103580557314327E-2</v>
      </c>
      <c r="O4589" s="27">
        <v>0</v>
      </c>
      <c r="P4589" s="27">
        <v>0</v>
      </c>
      <c r="Q4589" s="27">
        <v>0</v>
      </c>
      <c r="R4589" s="27">
        <v>0</v>
      </c>
      <c r="S4589" s="27">
        <v>0</v>
      </c>
      <c r="T4589" s="27">
        <v>0</v>
      </c>
      <c r="U4589" s="27">
        <v>0</v>
      </c>
      <c r="V4589" s="27">
        <v>0</v>
      </c>
      <c r="W4589" s="27">
        <v>0</v>
      </c>
      <c r="X4589" s="27">
        <v>0</v>
      </c>
      <c r="Y4589" s="27">
        <v>0</v>
      </c>
      <c r="Z4589" s="27">
        <v>0</v>
      </c>
      <c r="AA4589" s="27">
        <v>0</v>
      </c>
      <c r="AB4589" s="27">
        <v>0</v>
      </c>
      <c r="AC4589" s="27">
        <v>0</v>
      </c>
      <c r="AD4589" s="27">
        <v>0</v>
      </c>
      <c r="AE4589" s="27">
        <v>0</v>
      </c>
      <c r="AF4589" s="27">
        <v>0</v>
      </c>
      <c r="AG4589" s="27">
        <v>0</v>
      </c>
      <c r="AH4589" s="27">
        <v>0</v>
      </c>
      <c r="AI4589" s="27">
        <v>0</v>
      </c>
      <c r="AK4589" s="29">
        <f t="shared" si="71"/>
        <v>-1.4212619255955102E-2</v>
      </c>
    </row>
    <row r="4590" spans="1:37" x14ac:dyDescent="0.25">
      <c r="A4590">
        <v>4588</v>
      </c>
      <c r="B4590" s="1">
        <v>1.2699999999999999E-2</v>
      </c>
      <c r="C4590" s="1">
        <v>-3.2740391531127885E-4</v>
      </c>
      <c r="D4590" s="27">
        <v>3.4174029188291141E-2</v>
      </c>
      <c r="E4590" s="27">
        <v>1.7213324614728229E-2</v>
      </c>
      <c r="F4590" s="27">
        <v>0.15682174588375697</v>
      </c>
      <c r="G4590" s="27">
        <v>2.2551721826667315E-2</v>
      </c>
      <c r="H4590" s="27">
        <v>0.16956857169494871</v>
      </c>
      <c r="I4590" s="27">
        <v>0.16904928573196504</v>
      </c>
      <c r="J4590" s="27">
        <v>0.17458269437652463</v>
      </c>
      <c r="K4590" s="27">
        <v>0.1254325840106964</v>
      </c>
      <c r="L4590" s="27">
        <v>6.9792205385621794E-2</v>
      </c>
      <c r="M4590" s="27">
        <v>2.0430945880461078E-2</v>
      </c>
      <c r="N4590" s="27">
        <v>4.0382891406338738E-2</v>
      </c>
      <c r="O4590" s="27">
        <v>0</v>
      </c>
      <c r="P4590" s="27">
        <v>0</v>
      </c>
      <c r="Q4590" s="27">
        <v>0</v>
      </c>
      <c r="R4590" s="27">
        <v>0</v>
      </c>
      <c r="S4590" s="27">
        <v>0</v>
      </c>
      <c r="T4590" s="27">
        <v>0</v>
      </c>
      <c r="U4590" s="27">
        <v>0</v>
      </c>
      <c r="V4590" s="27">
        <v>0</v>
      </c>
      <c r="W4590" s="27">
        <v>0</v>
      </c>
      <c r="X4590" s="27">
        <v>0</v>
      </c>
      <c r="Y4590" s="27">
        <v>0</v>
      </c>
      <c r="Z4590" s="27">
        <v>0</v>
      </c>
      <c r="AA4590" s="27">
        <v>0</v>
      </c>
      <c r="AB4590" s="27">
        <v>0</v>
      </c>
      <c r="AC4590" s="27">
        <v>0</v>
      </c>
      <c r="AD4590" s="27">
        <v>0</v>
      </c>
      <c r="AE4590" s="27">
        <v>0</v>
      </c>
      <c r="AF4590" s="27">
        <v>0</v>
      </c>
      <c r="AG4590" s="27">
        <v>0</v>
      </c>
      <c r="AH4590" s="27">
        <v>0</v>
      </c>
      <c r="AI4590" s="27">
        <v>0</v>
      </c>
      <c r="AK4590" s="29">
        <f t="shared" si="71"/>
        <v>-2.5779835851281799E-2</v>
      </c>
    </row>
    <row r="4591" spans="1:37" x14ac:dyDescent="0.25">
      <c r="A4591">
        <v>4589</v>
      </c>
      <c r="B4591" s="1">
        <v>1.2200000000000001E-2</v>
      </c>
      <c r="C4591" s="1">
        <v>-3.2787640731493439E-4</v>
      </c>
      <c r="D4591" s="27">
        <v>1.408731670718332E-2</v>
      </c>
      <c r="E4591" s="27">
        <v>5.8410530998683641E-3</v>
      </c>
      <c r="F4591" s="27">
        <v>5.2426673298793539E-2</v>
      </c>
      <c r="G4591" s="27">
        <v>0.1397924160404905</v>
      </c>
      <c r="H4591" s="27">
        <v>0.14359031425253765</v>
      </c>
      <c r="I4591" s="27">
        <v>0.16116527435112785</v>
      </c>
      <c r="J4591" s="27">
        <v>0.10916204875303809</v>
      </c>
      <c r="K4591" s="27">
        <v>0.14963463295530055</v>
      </c>
      <c r="L4591" s="27">
        <v>4.1317243780725106E-2</v>
      </c>
      <c r="M4591" s="27">
        <v>0.12575575064863431</v>
      </c>
      <c r="N4591" s="27">
        <v>5.7227276112300635E-2</v>
      </c>
      <c r="O4591" s="27">
        <v>0</v>
      </c>
      <c r="P4591" s="27">
        <v>0</v>
      </c>
      <c r="Q4591" s="27">
        <v>0</v>
      </c>
      <c r="R4591" s="27">
        <v>0</v>
      </c>
      <c r="S4591" s="27">
        <v>0</v>
      </c>
      <c r="T4591" s="27">
        <v>0</v>
      </c>
      <c r="U4591" s="27">
        <v>0</v>
      </c>
      <c r="V4591" s="27">
        <v>0</v>
      </c>
      <c r="W4591" s="27">
        <v>0</v>
      </c>
      <c r="X4591" s="27">
        <v>0</v>
      </c>
      <c r="Y4591" s="27">
        <v>0</v>
      </c>
      <c r="Z4591" s="27">
        <v>0</v>
      </c>
      <c r="AA4591" s="27">
        <v>0</v>
      </c>
      <c r="AB4591" s="27">
        <v>0</v>
      </c>
      <c r="AC4591" s="27">
        <v>0</v>
      </c>
      <c r="AD4591" s="27">
        <v>0</v>
      </c>
      <c r="AE4591" s="27">
        <v>0</v>
      </c>
      <c r="AF4591" s="27">
        <v>0</v>
      </c>
      <c r="AG4591" s="27">
        <v>0</v>
      </c>
      <c r="AH4591" s="27">
        <v>0</v>
      </c>
      <c r="AI4591" s="27">
        <v>0</v>
      </c>
      <c r="AK4591" s="29">
        <f t="shared" si="71"/>
        <v>-2.6875115353683143E-2</v>
      </c>
    </row>
    <row r="4592" spans="1:37" x14ac:dyDescent="0.25">
      <c r="A4592">
        <v>4590</v>
      </c>
      <c r="B4592" s="1">
        <v>1.0999999999999999E-2</v>
      </c>
      <c r="C4592" s="1">
        <v>-3.9162151989361108E-5</v>
      </c>
      <c r="D4592" s="27">
        <v>1.8062063175184304E-2</v>
      </c>
      <c r="E4592" s="27">
        <v>9.9475364526520157E-2</v>
      </c>
      <c r="F4592" s="27">
        <v>9.7448616605879515E-2</v>
      </c>
      <c r="G4592" s="27">
        <v>3.7209567370244695E-2</v>
      </c>
      <c r="H4592" s="27">
        <v>0.13199138910063735</v>
      </c>
      <c r="I4592" s="27">
        <v>4.3400202839697283E-2</v>
      </c>
      <c r="J4592" s="27">
        <v>3.3122512409834062E-2</v>
      </c>
      <c r="K4592" s="27">
        <v>0.14837393457778014</v>
      </c>
      <c r="L4592" s="27">
        <v>0.14530887635830794</v>
      </c>
      <c r="M4592" s="27">
        <v>9.9057383497248755E-2</v>
      </c>
      <c r="N4592" s="27">
        <v>0.14655008953866566</v>
      </c>
      <c r="O4592" s="27">
        <v>0</v>
      </c>
      <c r="P4592" s="27">
        <v>0</v>
      </c>
      <c r="Q4592" s="27">
        <v>0</v>
      </c>
      <c r="R4592" s="27">
        <v>0</v>
      </c>
      <c r="S4592" s="27">
        <v>0</v>
      </c>
      <c r="T4592" s="27">
        <v>0</v>
      </c>
      <c r="U4592" s="27">
        <v>0</v>
      </c>
      <c r="V4592" s="27">
        <v>0</v>
      </c>
      <c r="W4592" s="27">
        <v>0</v>
      </c>
      <c r="X4592" s="27">
        <v>0</v>
      </c>
      <c r="Y4592" s="27">
        <v>0</v>
      </c>
      <c r="Z4592" s="27">
        <v>0</v>
      </c>
      <c r="AA4592" s="27">
        <v>0</v>
      </c>
      <c r="AB4592" s="27">
        <v>0</v>
      </c>
      <c r="AC4592" s="27">
        <v>0</v>
      </c>
      <c r="AD4592" s="27">
        <v>0</v>
      </c>
      <c r="AE4592" s="27">
        <v>0</v>
      </c>
      <c r="AF4592" s="27">
        <v>0</v>
      </c>
      <c r="AG4592" s="27">
        <v>0</v>
      </c>
      <c r="AH4592" s="27">
        <v>0</v>
      </c>
      <c r="AI4592" s="27">
        <v>0</v>
      </c>
      <c r="AK4592" s="29">
        <f t="shared" si="71"/>
        <v>-3.5601956353964645E-3</v>
      </c>
    </row>
    <row r="4593" spans="1:37" x14ac:dyDescent="0.25">
      <c r="A4593">
        <v>4591</v>
      </c>
      <c r="B4593" s="1">
        <v>1.38E-2</v>
      </c>
      <c r="C4593" s="1">
        <v>-3.3152147120728992E-4</v>
      </c>
      <c r="D4593" s="27">
        <v>4.4927805424437618E-2</v>
      </c>
      <c r="E4593" s="27">
        <v>7.2431724573271808E-2</v>
      </c>
      <c r="F4593" s="27">
        <v>0.10538823331036093</v>
      </c>
      <c r="G4593" s="27">
        <v>0.17013174250683091</v>
      </c>
      <c r="H4593" s="27">
        <v>8.8756917898030321E-2</v>
      </c>
      <c r="I4593" s="27">
        <v>0.1961848607211536</v>
      </c>
      <c r="J4593" s="27">
        <v>3.1782004750788712E-2</v>
      </c>
      <c r="K4593" s="27">
        <v>0.13201753830918458</v>
      </c>
      <c r="L4593" s="27">
        <v>3.4603082868395661E-2</v>
      </c>
      <c r="M4593" s="27">
        <v>0.10785968286429801</v>
      </c>
      <c r="N4593" s="27">
        <v>1.5916406773247724E-2</v>
      </c>
      <c r="O4593" s="27">
        <v>0</v>
      </c>
      <c r="P4593" s="27">
        <v>0</v>
      </c>
      <c r="Q4593" s="27">
        <v>0</v>
      </c>
      <c r="R4593" s="27">
        <v>0</v>
      </c>
      <c r="S4593" s="27">
        <v>0</v>
      </c>
      <c r="T4593" s="27">
        <v>0</v>
      </c>
      <c r="U4593" s="27">
        <v>0</v>
      </c>
      <c r="V4593" s="27">
        <v>0</v>
      </c>
      <c r="W4593" s="27">
        <v>0</v>
      </c>
      <c r="X4593" s="27">
        <v>0</v>
      </c>
      <c r="Y4593" s="27">
        <v>0</v>
      </c>
      <c r="Z4593" s="27">
        <v>0</v>
      </c>
      <c r="AA4593" s="27">
        <v>0</v>
      </c>
      <c r="AB4593" s="27">
        <v>0</v>
      </c>
      <c r="AC4593" s="27">
        <v>0</v>
      </c>
      <c r="AD4593" s="27">
        <v>0</v>
      </c>
      <c r="AE4593" s="27">
        <v>0</v>
      </c>
      <c r="AF4593" s="27">
        <v>0</v>
      </c>
      <c r="AG4593" s="27">
        <v>0</v>
      </c>
      <c r="AH4593" s="27">
        <v>0</v>
      </c>
      <c r="AI4593" s="27">
        <v>0</v>
      </c>
      <c r="AK4593" s="29">
        <f t="shared" si="71"/>
        <v>-2.4023295015021009E-2</v>
      </c>
    </row>
    <row r="4594" spans="1:37" x14ac:dyDescent="0.25">
      <c r="A4594">
        <v>4592</v>
      </c>
      <c r="B4594" s="1">
        <v>9.4999999999999998E-3</v>
      </c>
      <c r="C4594" s="1">
        <v>4.3509907124140878E-6</v>
      </c>
      <c r="D4594" s="27">
        <v>9.5471206218111171E-2</v>
      </c>
      <c r="E4594" s="27">
        <v>4.6367669258698474E-3</v>
      </c>
      <c r="F4594" s="27">
        <v>4.5503535493717516E-2</v>
      </c>
      <c r="G4594" s="27">
        <v>1.5632295488769047E-2</v>
      </c>
      <c r="H4594" s="27">
        <v>0.14699360165387329</v>
      </c>
      <c r="I4594" s="27">
        <v>0.10973219029781123</v>
      </c>
      <c r="J4594" s="27">
        <v>0.14399935750180048</v>
      </c>
      <c r="K4594" s="27">
        <v>7.2528194302547533E-2</v>
      </c>
      <c r="L4594" s="27">
        <v>0.16514784137049718</v>
      </c>
      <c r="M4594" s="27">
        <v>0.13464424348438186</v>
      </c>
      <c r="N4594" s="27">
        <v>6.5710767262620706E-2</v>
      </c>
      <c r="O4594" s="27">
        <v>0</v>
      </c>
      <c r="P4594" s="27">
        <v>0</v>
      </c>
      <c r="Q4594" s="27">
        <v>0</v>
      </c>
      <c r="R4594" s="27">
        <v>0</v>
      </c>
      <c r="S4594" s="27">
        <v>0</v>
      </c>
      <c r="T4594" s="27">
        <v>0</v>
      </c>
      <c r="U4594" s="27">
        <v>0</v>
      </c>
      <c r="V4594" s="27">
        <v>0</v>
      </c>
      <c r="W4594" s="27">
        <v>0</v>
      </c>
      <c r="X4594" s="27">
        <v>0</v>
      </c>
      <c r="Y4594" s="27">
        <v>0</v>
      </c>
      <c r="Z4594" s="27">
        <v>0</v>
      </c>
      <c r="AA4594" s="27">
        <v>0</v>
      </c>
      <c r="AB4594" s="27">
        <v>0</v>
      </c>
      <c r="AC4594" s="27">
        <v>0</v>
      </c>
      <c r="AD4594" s="27">
        <v>0</v>
      </c>
      <c r="AE4594" s="27">
        <v>0</v>
      </c>
      <c r="AF4594" s="27">
        <v>0</v>
      </c>
      <c r="AG4594" s="27">
        <v>0</v>
      </c>
      <c r="AH4594" s="27">
        <v>0</v>
      </c>
      <c r="AI4594" s="27">
        <v>0</v>
      </c>
      <c r="AK4594" s="29">
        <f t="shared" si="71"/>
        <v>4.579990223593777E-4</v>
      </c>
    </row>
    <row r="4595" spans="1:37" x14ac:dyDescent="0.25">
      <c r="A4595">
        <v>4593</v>
      </c>
      <c r="B4595" s="1">
        <v>1.03E-2</v>
      </c>
      <c r="C4595" s="1">
        <v>-3.5073198315844298E-6</v>
      </c>
      <c r="D4595" s="27">
        <v>0.13734019729969005</v>
      </c>
      <c r="E4595" s="27">
        <v>5.4852413446465971E-2</v>
      </c>
      <c r="F4595" s="27">
        <v>8.101630379195221E-2</v>
      </c>
      <c r="G4595" s="27">
        <v>2.3959365834429796E-2</v>
      </c>
      <c r="H4595" s="27">
        <v>0.15001513910151762</v>
      </c>
      <c r="I4595" s="27">
        <v>0.1465433222494131</v>
      </c>
      <c r="J4595" s="27">
        <v>2.1720236596810577E-2</v>
      </c>
      <c r="K4595" s="27">
        <v>4.107687905431838E-2</v>
      </c>
      <c r="L4595" s="27">
        <v>0.15765640283817375</v>
      </c>
      <c r="M4595" s="27">
        <v>0.10735088912267904</v>
      </c>
      <c r="N4595" s="27">
        <v>7.8468850664549464E-2</v>
      </c>
      <c r="O4595" s="27">
        <v>0</v>
      </c>
      <c r="P4595" s="27">
        <v>0</v>
      </c>
      <c r="Q4595" s="27">
        <v>0</v>
      </c>
      <c r="R4595" s="27">
        <v>0</v>
      </c>
      <c r="S4595" s="27">
        <v>0</v>
      </c>
      <c r="T4595" s="27">
        <v>0</v>
      </c>
      <c r="U4595" s="27">
        <v>0</v>
      </c>
      <c r="V4595" s="27">
        <v>0</v>
      </c>
      <c r="W4595" s="27">
        <v>0</v>
      </c>
      <c r="X4595" s="27">
        <v>0</v>
      </c>
      <c r="Y4595" s="27">
        <v>0</v>
      </c>
      <c r="Z4595" s="27">
        <v>0</v>
      </c>
      <c r="AA4595" s="27">
        <v>0</v>
      </c>
      <c r="AB4595" s="27">
        <v>0</v>
      </c>
      <c r="AC4595" s="27">
        <v>0</v>
      </c>
      <c r="AD4595" s="27">
        <v>0</v>
      </c>
      <c r="AE4595" s="27">
        <v>0</v>
      </c>
      <c r="AF4595" s="27">
        <v>0</v>
      </c>
      <c r="AG4595" s="27">
        <v>0</v>
      </c>
      <c r="AH4595" s="27">
        <v>0</v>
      </c>
      <c r="AI4595" s="27">
        <v>0</v>
      </c>
      <c r="AK4595" s="29">
        <f t="shared" si="71"/>
        <v>-3.4051648850334267E-4</v>
      </c>
    </row>
    <row r="4596" spans="1:37" x14ac:dyDescent="0.25">
      <c r="A4596">
        <v>4594</v>
      </c>
      <c r="B4596" s="1">
        <v>1.2800000000000001E-2</v>
      </c>
      <c r="C4596" s="1">
        <v>-2.6291003043280687E-4</v>
      </c>
      <c r="D4596" s="27">
        <v>0.16419518690194734</v>
      </c>
      <c r="E4596" s="27">
        <v>5.8128797450541642E-2</v>
      </c>
      <c r="F4596" s="27">
        <v>4.5590401271978415E-2</v>
      </c>
      <c r="G4596" s="27">
        <v>8.3989679865146424E-2</v>
      </c>
      <c r="H4596" s="27">
        <v>0.12310508968536629</v>
      </c>
      <c r="I4596" s="27">
        <v>0.15300405806419784</v>
      </c>
      <c r="J4596" s="27">
        <v>5.1951936224728185E-2</v>
      </c>
      <c r="K4596" s="27">
        <v>0.13235938453587087</v>
      </c>
      <c r="L4596" s="27">
        <v>3.6503184355102442E-2</v>
      </c>
      <c r="M4596" s="27">
        <v>0.10883254311599654</v>
      </c>
      <c r="N4596" s="27">
        <v>4.2339738529124128E-2</v>
      </c>
      <c r="O4596" s="27">
        <v>0</v>
      </c>
      <c r="P4596" s="27">
        <v>0</v>
      </c>
      <c r="Q4596" s="27">
        <v>0</v>
      </c>
      <c r="R4596" s="27">
        <v>0</v>
      </c>
      <c r="S4596" s="27">
        <v>0</v>
      </c>
      <c r="T4596" s="27">
        <v>0</v>
      </c>
      <c r="U4596" s="27">
        <v>0</v>
      </c>
      <c r="V4596" s="27">
        <v>0</v>
      </c>
      <c r="W4596" s="27">
        <v>0</v>
      </c>
      <c r="X4596" s="27">
        <v>0</v>
      </c>
      <c r="Y4596" s="27">
        <v>0</v>
      </c>
      <c r="Z4596" s="27">
        <v>0</v>
      </c>
      <c r="AA4596" s="27">
        <v>0</v>
      </c>
      <c r="AB4596" s="27">
        <v>0</v>
      </c>
      <c r="AC4596" s="27">
        <v>0</v>
      </c>
      <c r="AD4596" s="27">
        <v>0</v>
      </c>
      <c r="AE4596" s="27">
        <v>0</v>
      </c>
      <c r="AF4596" s="27">
        <v>0</v>
      </c>
      <c r="AG4596" s="27">
        <v>0</v>
      </c>
      <c r="AH4596" s="27">
        <v>0</v>
      </c>
      <c r="AI4596" s="27">
        <v>0</v>
      </c>
      <c r="AK4596" s="29">
        <f t="shared" si="71"/>
        <v>-2.0539846127563037E-2</v>
      </c>
    </row>
    <row r="4597" spans="1:37" x14ac:dyDescent="0.25">
      <c r="A4597">
        <v>4595</v>
      </c>
      <c r="B4597" s="1">
        <v>9.5999999999999992E-3</v>
      </c>
      <c r="C4597" s="1">
        <v>-4.2230436370417957E-5</v>
      </c>
      <c r="D4597" s="27">
        <v>0.14470578250609395</v>
      </c>
      <c r="E4597" s="27">
        <v>8.9302400482357373E-3</v>
      </c>
      <c r="F4597" s="27">
        <v>4.9376951091615759E-2</v>
      </c>
      <c r="G4597" s="27">
        <v>2.3674881786801806E-2</v>
      </c>
      <c r="H4597" s="27">
        <v>9.4072478186570066E-2</v>
      </c>
      <c r="I4597" s="27">
        <v>8.569307795111053E-2</v>
      </c>
      <c r="J4597" s="27">
        <v>0.13777306741008546</v>
      </c>
      <c r="K4597" s="27">
        <v>8.6765937121833545E-2</v>
      </c>
      <c r="L4597" s="27">
        <v>0.13545537162400503</v>
      </c>
      <c r="M4597" s="27">
        <v>0.14663774058986803</v>
      </c>
      <c r="N4597" s="27">
        <v>8.6914471683780276E-2</v>
      </c>
      <c r="O4597" s="27">
        <v>0</v>
      </c>
      <c r="P4597" s="27">
        <v>0</v>
      </c>
      <c r="Q4597" s="27">
        <v>0</v>
      </c>
      <c r="R4597" s="27">
        <v>0</v>
      </c>
      <c r="S4597" s="27">
        <v>0</v>
      </c>
      <c r="T4597" s="27">
        <v>0</v>
      </c>
      <c r="U4597" s="27">
        <v>0</v>
      </c>
      <c r="V4597" s="27">
        <v>0</v>
      </c>
      <c r="W4597" s="27">
        <v>0</v>
      </c>
      <c r="X4597" s="27">
        <v>0</v>
      </c>
      <c r="Y4597" s="27">
        <v>0</v>
      </c>
      <c r="Z4597" s="27">
        <v>0</v>
      </c>
      <c r="AA4597" s="27">
        <v>0</v>
      </c>
      <c r="AB4597" s="27">
        <v>0</v>
      </c>
      <c r="AC4597" s="27">
        <v>0</v>
      </c>
      <c r="AD4597" s="27">
        <v>0</v>
      </c>
      <c r="AE4597" s="27">
        <v>0</v>
      </c>
      <c r="AF4597" s="27">
        <v>0</v>
      </c>
      <c r="AG4597" s="27">
        <v>0</v>
      </c>
      <c r="AH4597" s="27">
        <v>0</v>
      </c>
      <c r="AI4597" s="27">
        <v>0</v>
      </c>
      <c r="AK4597" s="29">
        <f t="shared" si="71"/>
        <v>-4.3990037885852044E-3</v>
      </c>
    </row>
    <row r="4598" spans="1:37" x14ac:dyDescent="0.25">
      <c r="A4598">
        <v>4596</v>
      </c>
      <c r="B4598" s="1">
        <v>1.2E-2</v>
      </c>
      <c r="C4598" s="1">
        <v>2.8050176807790478E-4</v>
      </c>
      <c r="D4598" s="27">
        <v>0.14004609456987266</v>
      </c>
      <c r="E4598" s="27">
        <v>6.8275178382327079E-2</v>
      </c>
      <c r="F4598" s="27">
        <v>1.9940470794880445E-2</v>
      </c>
      <c r="G4598" s="27">
        <v>5.992035794600465E-2</v>
      </c>
      <c r="H4598" s="27">
        <v>0.19551607010024594</v>
      </c>
      <c r="I4598" s="27">
        <v>0.11830263614246883</v>
      </c>
      <c r="J4598" s="27">
        <v>0.21464141547288157</v>
      </c>
      <c r="K4598" s="27">
        <v>9.3315840040143812E-3</v>
      </c>
      <c r="L4598" s="27">
        <v>8.7534654872877829E-2</v>
      </c>
      <c r="M4598" s="27">
        <v>2.9765560532187263E-2</v>
      </c>
      <c r="N4598" s="27">
        <v>5.672597718223945E-2</v>
      </c>
      <c r="O4598" s="27">
        <v>0</v>
      </c>
      <c r="P4598" s="27">
        <v>0</v>
      </c>
      <c r="Q4598" s="27">
        <v>0</v>
      </c>
      <c r="R4598" s="27">
        <v>0</v>
      </c>
      <c r="S4598" s="27">
        <v>0</v>
      </c>
      <c r="T4598" s="27">
        <v>0</v>
      </c>
      <c r="U4598" s="27">
        <v>0</v>
      </c>
      <c r="V4598" s="27">
        <v>0</v>
      </c>
      <c r="W4598" s="27">
        <v>0</v>
      </c>
      <c r="X4598" s="27">
        <v>0</v>
      </c>
      <c r="Y4598" s="27">
        <v>0</v>
      </c>
      <c r="Z4598" s="27">
        <v>0</v>
      </c>
      <c r="AA4598" s="27">
        <v>0</v>
      </c>
      <c r="AB4598" s="27">
        <v>0</v>
      </c>
      <c r="AC4598" s="27">
        <v>0</v>
      </c>
      <c r="AD4598" s="27">
        <v>0</v>
      </c>
      <c r="AE4598" s="27">
        <v>0</v>
      </c>
      <c r="AF4598" s="27">
        <v>0</v>
      </c>
      <c r="AG4598" s="27">
        <v>0</v>
      </c>
      <c r="AH4598" s="27">
        <v>0</v>
      </c>
      <c r="AI4598" s="27">
        <v>0</v>
      </c>
      <c r="AK4598" s="29">
        <f t="shared" si="71"/>
        <v>2.3375147339825396E-2</v>
      </c>
    </row>
    <row r="4599" spans="1:37" x14ac:dyDescent="0.25">
      <c r="A4599">
        <v>4597</v>
      </c>
      <c r="B4599" s="1">
        <v>1.18E-2</v>
      </c>
      <c r="C4599" s="1">
        <v>2.3679464024365987E-4</v>
      </c>
      <c r="D4599" s="27">
        <v>0.13167376628085337</v>
      </c>
      <c r="E4599" s="27">
        <v>0.14749724184638024</v>
      </c>
      <c r="F4599" s="27">
        <v>2.2940123194976885E-3</v>
      </c>
      <c r="G4599" s="27">
        <v>4.8298382914424849E-2</v>
      </c>
      <c r="H4599" s="27">
        <v>1.5959710203203255E-2</v>
      </c>
      <c r="I4599" s="27">
        <v>7.1030087812636034E-2</v>
      </c>
      <c r="J4599" s="27">
        <v>6.5562921676076705E-2</v>
      </c>
      <c r="K4599" s="27">
        <v>9.9223634090836454E-2</v>
      </c>
      <c r="L4599" s="27">
        <v>0.14309954678119638</v>
      </c>
      <c r="M4599" s="27">
        <v>0.16580859137209342</v>
      </c>
      <c r="N4599" s="27">
        <v>0.10955210470280149</v>
      </c>
      <c r="O4599" s="27">
        <v>0</v>
      </c>
      <c r="P4599" s="27">
        <v>0</v>
      </c>
      <c r="Q4599" s="27">
        <v>0</v>
      </c>
      <c r="R4599" s="27">
        <v>0</v>
      </c>
      <c r="S4599" s="27">
        <v>0</v>
      </c>
      <c r="T4599" s="27">
        <v>0</v>
      </c>
      <c r="U4599" s="27">
        <v>0</v>
      </c>
      <c r="V4599" s="27">
        <v>0</v>
      </c>
      <c r="W4599" s="27">
        <v>0</v>
      </c>
      <c r="X4599" s="27">
        <v>0</v>
      </c>
      <c r="Y4599" s="27">
        <v>0</v>
      </c>
      <c r="Z4599" s="27">
        <v>0</v>
      </c>
      <c r="AA4599" s="27">
        <v>0</v>
      </c>
      <c r="AB4599" s="27">
        <v>0</v>
      </c>
      <c r="AC4599" s="27">
        <v>0</v>
      </c>
      <c r="AD4599" s="27">
        <v>0</v>
      </c>
      <c r="AE4599" s="27">
        <v>0</v>
      </c>
      <c r="AF4599" s="27">
        <v>0</v>
      </c>
      <c r="AG4599" s="27">
        <v>0</v>
      </c>
      <c r="AH4599" s="27">
        <v>0</v>
      </c>
      <c r="AI4599" s="27">
        <v>0</v>
      </c>
      <c r="AK4599" s="29">
        <f t="shared" si="71"/>
        <v>2.0067342393530498E-2</v>
      </c>
    </row>
    <row r="4600" spans="1:37" x14ac:dyDescent="0.25">
      <c r="A4600">
        <v>4598</v>
      </c>
      <c r="B4600" s="1">
        <v>9.7000000000000003E-3</v>
      </c>
      <c r="C4600" s="1">
        <v>-5.0421350945345928E-5</v>
      </c>
      <c r="D4600" s="27">
        <v>3.531205805200429E-2</v>
      </c>
      <c r="E4600" s="27">
        <v>1.4275966994611998E-3</v>
      </c>
      <c r="F4600" s="27">
        <v>0.20350169659492914</v>
      </c>
      <c r="G4600" s="27">
        <v>0.10605819496831664</v>
      </c>
      <c r="H4600" s="27">
        <v>6.0855820650315548E-3</v>
      </c>
      <c r="I4600" s="27">
        <v>3.1150730915728665E-2</v>
      </c>
      <c r="J4600" s="27">
        <v>0.21456696252458413</v>
      </c>
      <c r="K4600" s="27">
        <v>4.2622673670275543E-2</v>
      </c>
      <c r="L4600" s="27">
        <v>6.9360712875099706E-2</v>
      </c>
      <c r="M4600" s="27">
        <v>0.14579024279864641</v>
      </c>
      <c r="N4600" s="27">
        <v>0.14412354883592274</v>
      </c>
      <c r="O4600" s="27">
        <v>0</v>
      </c>
      <c r="P4600" s="27">
        <v>0</v>
      </c>
      <c r="Q4600" s="27">
        <v>0</v>
      </c>
      <c r="R4600" s="27">
        <v>0</v>
      </c>
      <c r="S4600" s="27">
        <v>0</v>
      </c>
      <c r="T4600" s="27">
        <v>0</v>
      </c>
      <c r="U4600" s="27">
        <v>0</v>
      </c>
      <c r="V4600" s="27">
        <v>0</v>
      </c>
      <c r="W4600" s="27">
        <v>0</v>
      </c>
      <c r="X4600" s="27">
        <v>0</v>
      </c>
      <c r="Y4600" s="27">
        <v>0</v>
      </c>
      <c r="Z4600" s="27">
        <v>0</v>
      </c>
      <c r="AA4600" s="27">
        <v>0</v>
      </c>
      <c r="AB4600" s="27">
        <v>0</v>
      </c>
      <c r="AC4600" s="27">
        <v>0</v>
      </c>
      <c r="AD4600" s="27">
        <v>0</v>
      </c>
      <c r="AE4600" s="27">
        <v>0</v>
      </c>
      <c r="AF4600" s="27">
        <v>0</v>
      </c>
      <c r="AG4600" s="27">
        <v>0</v>
      </c>
      <c r="AH4600" s="27">
        <v>0</v>
      </c>
      <c r="AI4600" s="27">
        <v>0</v>
      </c>
      <c r="AK4600" s="29">
        <f t="shared" si="71"/>
        <v>-5.1980774170459721E-3</v>
      </c>
    </row>
    <row r="4601" spans="1:37" x14ac:dyDescent="0.25">
      <c r="A4601">
        <v>4599</v>
      </c>
      <c r="B4601" s="1">
        <v>1.4800000000000001E-2</v>
      </c>
      <c r="C4601" s="1">
        <v>2.097632053613035E-4</v>
      </c>
      <c r="D4601" s="27">
        <v>0.17682367845373897</v>
      </c>
      <c r="E4601" s="27">
        <v>0.20795114371872919</v>
      </c>
      <c r="F4601" s="27">
        <v>0.10190983041402499</v>
      </c>
      <c r="G4601" s="27">
        <v>3.1124178987229818E-2</v>
      </c>
      <c r="H4601" s="27">
        <v>4.6109779672088506E-2</v>
      </c>
      <c r="I4601" s="27">
        <v>8.7024796939060897E-3</v>
      </c>
      <c r="J4601" s="27">
        <v>7.9700184714091307E-2</v>
      </c>
      <c r="K4601" s="27">
        <v>0.11639036435579561</v>
      </c>
      <c r="L4601" s="27">
        <v>0.11540426022705066</v>
      </c>
      <c r="M4601" s="27">
        <v>9.0669724609018551E-2</v>
      </c>
      <c r="N4601" s="27">
        <v>2.5214375154326285E-2</v>
      </c>
      <c r="O4601" s="27">
        <v>0</v>
      </c>
      <c r="P4601" s="27">
        <v>0</v>
      </c>
      <c r="Q4601" s="27">
        <v>0</v>
      </c>
      <c r="R4601" s="27">
        <v>0</v>
      </c>
      <c r="S4601" s="27">
        <v>0</v>
      </c>
      <c r="T4601" s="27">
        <v>0</v>
      </c>
      <c r="U4601" s="27">
        <v>0</v>
      </c>
      <c r="V4601" s="27">
        <v>0</v>
      </c>
      <c r="W4601" s="27">
        <v>0</v>
      </c>
      <c r="X4601" s="27">
        <v>0</v>
      </c>
      <c r="Y4601" s="27">
        <v>0</v>
      </c>
      <c r="Z4601" s="27">
        <v>0</v>
      </c>
      <c r="AA4601" s="27">
        <v>0</v>
      </c>
      <c r="AB4601" s="27">
        <v>0</v>
      </c>
      <c r="AC4601" s="27">
        <v>0</v>
      </c>
      <c r="AD4601" s="27">
        <v>0</v>
      </c>
      <c r="AE4601" s="27">
        <v>0</v>
      </c>
      <c r="AF4601" s="27">
        <v>0</v>
      </c>
      <c r="AG4601" s="27">
        <v>0</v>
      </c>
      <c r="AH4601" s="27">
        <v>0</v>
      </c>
      <c r="AI4601" s="27">
        <v>0</v>
      </c>
      <c r="AK4601" s="29">
        <f t="shared" si="71"/>
        <v>1.4173189551439425E-2</v>
      </c>
    </row>
    <row r="4602" spans="1:37" x14ac:dyDescent="0.25">
      <c r="A4602">
        <v>4600</v>
      </c>
      <c r="B4602" s="1">
        <v>9.2999999999999992E-3</v>
      </c>
      <c r="C4602" s="1">
        <v>2.0107687821482349E-4</v>
      </c>
      <c r="D4602" s="27">
        <v>1.0494628232843714E-2</v>
      </c>
      <c r="E4602" s="27">
        <v>5.1680040316073837E-2</v>
      </c>
      <c r="F4602" s="27">
        <v>2.7201907716093873E-2</v>
      </c>
      <c r="G4602" s="27">
        <v>2.0191003662628357E-2</v>
      </c>
      <c r="H4602" s="27">
        <v>5.7787171052602518E-2</v>
      </c>
      <c r="I4602" s="27">
        <v>7.4297222462148579E-2</v>
      </c>
      <c r="J4602" s="27">
        <v>8.950334989407159E-2</v>
      </c>
      <c r="K4602" s="27">
        <v>0.10059653321760031</v>
      </c>
      <c r="L4602" s="27">
        <v>0.28087637974141016</v>
      </c>
      <c r="M4602" s="27">
        <v>0.10359460086065238</v>
      </c>
      <c r="N4602" s="27">
        <v>0.18377716284387452</v>
      </c>
      <c r="O4602" s="27">
        <v>0</v>
      </c>
      <c r="P4602" s="27">
        <v>0</v>
      </c>
      <c r="Q4602" s="27">
        <v>0</v>
      </c>
      <c r="R4602" s="27">
        <v>0</v>
      </c>
      <c r="S4602" s="27">
        <v>0</v>
      </c>
      <c r="T4602" s="27">
        <v>0</v>
      </c>
      <c r="U4602" s="27">
        <v>0</v>
      </c>
      <c r="V4602" s="27">
        <v>0</v>
      </c>
      <c r="W4602" s="27">
        <v>0</v>
      </c>
      <c r="X4602" s="27">
        <v>0</v>
      </c>
      <c r="Y4602" s="27">
        <v>0</v>
      </c>
      <c r="Z4602" s="27">
        <v>0</v>
      </c>
      <c r="AA4602" s="27">
        <v>0</v>
      </c>
      <c r="AB4602" s="27">
        <v>0</v>
      </c>
      <c r="AC4602" s="27">
        <v>0</v>
      </c>
      <c r="AD4602" s="27">
        <v>0</v>
      </c>
      <c r="AE4602" s="27">
        <v>0</v>
      </c>
      <c r="AF4602" s="27">
        <v>0</v>
      </c>
      <c r="AG4602" s="27">
        <v>0</v>
      </c>
      <c r="AH4602" s="27">
        <v>0</v>
      </c>
      <c r="AI4602" s="27">
        <v>0</v>
      </c>
      <c r="AK4602" s="29">
        <f t="shared" si="71"/>
        <v>2.1621169700518656E-2</v>
      </c>
    </row>
    <row r="4603" spans="1:37" x14ac:dyDescent="0.25">
      <c r="A4603">
        <v>4601</v>
      </c>
      <c r="B4603" s="1">
        <v>1.18E-2</v>
      </c>
      <c r="C4603" s="1">
        <v>-4.3288764759353892E-4</v>
      </c>
      <c r="D4603" s="27">
        <v>0.18931786304516918</v>
      </c>
      <c r="E4603" s="27">
        <v>3.6644386276611924E-3</v>
      </c>
      <c r="F4603" s="27">
        <v>0.11954431563600582</v>
      </c>
      <c r="G4603" s="27">
        <v>4.1665736017650064E-2</v>
      </c>
      <c r="H4603" s="27">
        <v>2.1611542692789452E-2</v>
      </c>
      <c r="I4603" s="27">
        <v>4.3415423969099733E-2</v>
      </c>
      <c r="J4603" s="27">
        <v>0.13641780485296168</v>
      </c>
      <c r="K4603" s="27">
        <v>0.18512841990727547</v>
      </c>
      <c r="L4603" s="27">
        <v>4.8193974801495516E-2</v>
      </c>
      <c r="M4603" s="27">
        <v>0.18826896379652541</v>
      </c>
      <c r="N4603" s="27">
        <v>2.2771516653366495E-2</v>
      </c>
      <c r="O4603" s="27">
        <v>0</v>
      </c>
      <c r="P4603" s="27">
        <v>0</v>
      </c>
      <c r="Q4603" s="27">
        <v>0</v>
      </c>
      <c r="R4603" s="27">
        <v>0</v>
      </c>
      <c r="S4603" s="27">
        <v>0</v>
      </c>
      <c r="T4603" s="27">
        <v>0</v>
      </c>
      <c r="U4603" s="27">
        <v>0</v>
      </c>
      <c r="V4603" s="27">
        <v>0</v>
      </c>
      <c r="W4603" s="27">
        <v>0</v>
      </c>
      <c r="X4603" s="27">
        <v>0</v>
      </c>
      <c r="Y4603" s="27">
        <v>0</v>
      </c>
      <c r="Z4603" s="27">
        <v>0</v>
      </c>
      <c r="AA4603" s="27">
        <v>0</v>
      </c>
      <c r="AB4603" s="27">
        <v>0</v>
      </c>
      <c r="AC4603" s="27">
        <v>0</v>
      </c>
      <c r="AD4603" s="27">
        <v>0</v>
      </c>
      <c r="AE4603" s="27">
        <v>0</v>
      </c>
      <c r="AF4603" s="27">
        <v>0</v>
      </c>
      <c r="AG4603" s="27">
        <v>0</v>
      </c>
      <c r="AH4603" s="27">
        <v>0</v>
      </c>
      <c r="AI4603" s="27">
        <v>0</v>
      </c>
      <c r="AK4603" s="29">
        <f t="shared" si="71"/>
        <v>-3.6685393863859231E-2</v>
      </c>
    </row>
    <row r="4604" spans="1:37" x14ac:dyDescent="0.25">
      <c r="A4604">
        <v>4602</v>
      </c>
      <c r="B4604" s="1">
        <v>1.04E-2</v>
      </c>
      <c r="C4604" s="1">
        <v>-1.1639865713647347E-4</v>
      </c>
      <c r="D4604" s="27">
        <v>0.1167565355440596</v>
      </c>
      <c r="E4604" s="27">
        <v>6.4957779862945805E-2</v>
      </c>
      <c r="F4604" s="27">
        <v>0.13215286959714451</v>
      </c>
      <c r="G4604" s="27">
        <v>1.4536002431291429E-3</v>
      </c>
      <c r="H4604" s="27">
        <v>0.18761081209068048</v>
      </c>
      <c r="I4604" s="27">
        <v>6.8184359622996307E-2</v>
      </c>
      <c r="J4604" s="27">
        <v>2.7132081847231992E-2</v>
      </c>
      <c r="K4604" s="27">
        <v>9.3477776794219078E-2</v>
      </c>
      <c r="L4604" s="27">
        <v>0.14223451632243714</v>
      </c>
      <c r="M4604" s="27">
        <v>0.14787367141933394</v>
      </c>
      <c r="N4604" s="27">
        <v>1.8165996655821963E-2</v>
      </c>
      <c r="O4604" s="27">
        <v>0</v>
      </c>
      <c r="P4604" s="27">
        <v>0</v>
      </c>
      <c r="Q4604" s="27">
        <v>0</v>
      </c>
      <c r="R4604" s="27">
        <v>0</v>
      </c>
      <c r="S4604" s="27">
        <v>0</v>
      </c>
      <c r="T4604" s="27">
        <v>0</v>
      </c>
      <c r="U4604" s="27">
        <v>0</v>
      </c>
      <c r="V4604" s="27">
        <v>0</v>
      </c>
      <c r="W4604" s="27">
        <v>0</v>
      </c>
      <c r="X4604" s="27">
        <v>0</v>
      </c>
      <c r="Y4604" s="27">
        <v>0</v>
      </c>
      <c r="Z4604" s="27">
        <v>0</v>
      </c>
      <c r="AA4604" s="27">
        <v>0</v>
      </c>
      <c r="AB4604" s="27">
        <v>0</v>
      </c>
      <c r="AC4604" s="27">
        <v>0</v>
      </c>
      <c r="AD4604" s="27">
        <v>0</v>
      </c>
      <c r="AE4604" s="27">
        <v>0</v>
      </c>
      <c r="AF4604" s="27">
        <v>0</v>
      </c>
      <c r="AG4604" s="27">
        <v>0</v>
      </c>
      <c r="AH4604" s="27">
        <v>0</v>
      </c>
      <c r="AI4604" s="27">
        <v>0</v>
      </c>
      <c r="AK4604" s="29">
        <f t="shared" si="71"/>
        <v>-1.1192178570814757E-2</v>
      </c>
    </row>
    <row r="4605" spans="1:37" x14ac:dyDescent="0.25">
      <c r="A4605">
        <v>4603</v>
      </c>
      <c r="B4605" s="1">
        <v>1.2E-2</v>
      </c>
      <c r="C4605" s="1">
        <v>-3.1635008191742832E-4</v>
      </c>
      <c r="D4605" s="27">
        <v>0.1609642654600035</v>
      </c>
      <c r="E4605" s="27">
        <v>1.6860187381042446E-2</v>
      </c>
      <c r="F4605" s="27">
        <v>0.16636686489535296</v>
      </c>
      <c r="G4605" s="27">
        <v>6.6924215724981279E-2</v>
      </c>
      <c r="H4605" s="27">
        <v>2.2869168460201955E-2</v>
      </c>
      <c r="I4605" s="27">
        <v>0.15809703667207495</v>
      </c>
      <c r="J4605" s="27">
        <v>3.3805002354218051E-2</v>
      </c>
      <c r="K4605" s="27">
        <v>9.8332490323136471E-2</v>
      </c>
      <c r="L4605" s="27">
        <v>0.14520838612292442</v>
      </c>
      <c r="M4605" s="27">
        <v>8.0382880116757951E-3</v>
      </c>
      <c r="N4605" s="27">
        <v>0.12253409459438816</v>
      </c>
      <c r="O4605" s="27">
        <v>0</v>
      </c>
      <c r="P4605" s="27">
        <v>0</v>
      </c>
      <c r="Q4605" s="27">
        <v>0</v>
      </c>
      <c r="R4605" s="27">
        <v>0</v>
      </c>
      <c r="S4605" s="27">
        <v>0</v>
      </c>
      <c r="T4605" s="27">
        <v>0</v>
      </c>
      <c r="U4605" s="27">
        <v>0</v>
      </c>
      <c r="V4605" s="27">
        <v>0</v>
      </c>
      <c r="W4605" s="27">
        <v>0</v>
      </c>
      <c r="X4605" s="27">
        <v>0</v>
      </c>
      <c r="Y4605" s="27">
        <v>0</v>
      </c>
      <c r="Z4605" s="27">
        <v>0</v>
      </c>
      <c r="AA4605" s="27">
        <v>0</v>
      </c>
      <c r="AB4605" s="27">
        <v>0</v>
      </c>
      <c r="AC4605" s="27">
        <v>0</v>
      </c>
      <c r="AD4605" s="27">
        <v>0</v>
      </c>
      <c r="AE4605" s="27">
        <v>0</v>
      </c>
      <c r="AF4605" s="27">
        <v>0</v>
      </c>
      <c r="AG4605" s="27">
        <v>0</v>
      </c>
      <c r="AH4605" s="27">
        <v>0</v>
      </c>
      <c r="AI4605" s="27">
        <v>0</v>
      </c>
      <c r="AK4605" s="29">
        <f t="shared" si="71"/>
        <v>-2.6362506826452359E-2</v>
      </c>
    </row>
    <row r="4606" spans="1:37" x14ac:dyDescent="0.25">
      <c r="A4606">
        <v>4604</v>
      </c>
      <c r="B4606" s="1">
        <v>1.2800000000000001E-2</v>
      </c>
      <c r="C4606" s="1">
        <v>-5.7102510727619752E-5</v>
      </c>
      <c r="D4606" s="27">
        <v>0.16018042281872563</v>
      </c>
      <c r="E4606" s="27">
        <v>8.702827219489509E-2</v>
      </c>
      <c r="F4606" s="27">
        <v>5.9651413302100401E-2</v>
      </c>
      <c r="G4606" s="27">
        <v>0.10428955511013067</v>
      </c>
      <c r="H4606" s="27">
        <v>3.057745796807006E-3</v>
      </c>
      <c r="I4606" s="27">
        <v>8.4647744747425382E-2</v>
      </c>
      <c r="J4606" s="27">
        <v>0.11414227277797721</v>
      </c>
      <c r="K4606" s="27">
        <v>0.14481840941817095</v>
      </c>
      <c r="L4606" s="27">
        <v>0.11976410282789321</v>
      </c>
      <c r="M4606" s="27">
        <v>4.4308222143443363E-2</v>
      </c>
      <c r="N4606" s="27">
        <v>7.8111838862431032E-2</v>
      </c>
      <c r="O4606" s="27">
        <v>0</v>
      </c>
      <c r="P4606" s="27">
        <v>0</v>
      </c>
      <c r="Q4606" s="27">
        <v>0</v>
      </c>
      <c r="R4606" s="27">
        <v>0</v>
      </c>
      <c r="S4606" s="27">
        <v>0</v>
      </c>
      <c r="T4606" s="27">
        <v>0</v>
      </c>
      <c r="U4606" s="27">
        <v>0</v>
      </c>
      <c r="V4606" s="27">
        <v>0</v>
      </c>
      <c r="W4606" s="27">
        <v>0</v>
      </c>
      <c r="X4606" s="27">
        <v>0</v>
      </c>
      <c r="Y4606" s="27">
        <v>0</v>
      </c>
      <c r="Z4606" s="27">
        <v>0</v>
      </c>
      <c r="AA4606" s="27">
        <v>0</v>
      </c>
      <c r="AB4606" s="27">
        <v>0</v>
      </c>
      <c r="AC4606" s="27">
        <v>0</v>
      </c>
      <c r="AD4606" s="27">
        <v>0</v>
      </c>
      <c r="AE4606" s="27">
        <v>0</v>
      </c>
      <c r="AF4606" s="27">
        <v>0</v>
      </c>
      <c r="AG4606" s="27">
        <v>0</v>
      </c>
      <c r="AH4606" s="27">
        <v>0</v>
      </c>
      <c r="AI4606" s="27">
        <v>0</v>
      </c>
      <c r="AK4606" s="29">
        <f t="shared" si="71"/>
        <v>-4.4611336505952929E-3</v>
      </c>
    </row>
    <row r="4607" spans="1:37" x14ac:dyDescent="0.25">
      <c r="A4607">
        <v>4605</v>
      </c>
      <c r="B4607" s="1">
        <v>1.17E-2</v>
      </c>
      <c r="C4607" s="1">
        <v>1.3687338776880497E-5</v>
      </c>
      <c r="D4607" s="27">
        <v>0.12171894700072196</v>
      </c>
      <c r="E4607" s="27">
        <v>8.9723288306861701E-2</v>
      </c>
      <c r="F4607" s="27">
        <v>0.11923086668543818</v>
      </c>
      <c r="G4607" s="27">
        <v>7.7327035082367893E-2</v>
      </c>
      <c r="H4607" s="27">
        <v>0.10122218113417561</v>
      </c>
      <c r="I4607" s="27">
        <v>7.4804214323097945E-2</v>
      </c>
      <c r="J4607" s="27">
        <v>0.10443411029841577</v>
      </c>
      <c r="K4607" s="27">
        <v>7.5545384957570683E-2</v>
      </c>
      <c r="L4607" s="27">
        <v>9.3893208834170003E-2</v>
      </c>
      <c r="M4607" s="27">
        <v>8.7798708483003335E-2</v>
      </c>
      <c r="N4607" s="27">
        <v>5.4302054894176943E-2</v>
      </c>
      <c r="O4607" s="27">
        <v>0</v>
      </c>
      <c r="P4607" s="27">
        <v>0</v>
      </c>
      <c r="Q4607" s="27">
        <v>0</v>
      </c>
      <c r="R4607" s="27">
        <v>0</v>
      </c>
      <c r="S4607" s="27">
        <v>0</v>
      </c>
      <c r="T4607" s="27">
        <v>0</v>
      </c>
      <c r="U4607" s="27">
        <v>0</v>
      </c>
      <c r="V4607" s="27">
        <v>0</v>
      </c>
      <c r="W4607" s="27">
        <v>0</v>
      </c>
      <c r="X4607" s="27">
        <v>0</v>
      </c>
      <c r="Y4607" s="27">
        <v>0</v>
      </c>
      <c r="Z4607" s="27">
        <v>0</v>
      </c>
      <c r="AA4607" s="27">
        <v>0</v>
      </c>
      <c r="AB4607" s="27">
        <v>0</v>
      </c>
      <c r="AC4607" s="27">
        <v>0</v>
      </c>
      <c r="AD4607" s="27">
        <v>0</v>
      </c>
      <c r="AE4607" s="27">
        <v>0</v>
      </c>
      <c r="AF4607" s="27">
        <v>0</v>
      </c>
      <c r="AG4607" s="27">
        <v>0</v>
      </c>
      <c r="AH4607" s="27">
        <v>0</v>
      </c>
      <c r="AI4607" s="27">
        <v>0</v>
      </c>
      <c r="AK4607" s="29">
        <f t="shared" si="71"/>
        <v>1.1698580151179912E-3</v>
      </c>
    </row>
    <row r="4608" spans="1:37" x14ac:dyDescent="0.25">
      <c r="A4608">
        <v>4606</v>
      </c>
      <c r="B4608" s="1">
        <v>1.2800000000000001E-2</v>
      </c>
      <c r="C4608" s="1">
        <v>9.3779132050030305E-5</v>
      </c>
      <c r="D4608" s="27">
        <v>0.17048260096615661</v>
      </c>
      <c r="E4608" s="27">
        <v>0.1033961573411106</v>
      </c>
      <c r="F4608" s="27">
        <v>8.0920375499035149E-2</v>
      </c>
      <c r="G4608" s="27">
        <v>0.14585196278445467</v>
      </c>
      <c r="H4608" s="27">
        <v>5.3317902145084729E-2</v>
      </c>
      <c r="I4608" s="27">
        <v>0.17426671091602319</v>
      </c>
      <c r="J4608" s="27">
        <v>3.8487794853216857E-2</v>
      </c>
      <c r="K4608" s="27">
        <v>7.0992507295507806E-3</v>
      </c>
      <c r="L4608" s="27">
        <v>6.3676374871453278E-2</v>
      </c>
      <c r="M4608" s="27">
        <v>2.7188175929039209E-2</v>
      </c>
      <c r="N4608" s="27">
        <v>0.13531269396487491</v>
      </c>
      <c r="O4608" s="27">
        <v>0</v>
      </c>
      <c r="P4608" s="27">
        <v>0</v>
      </c>
      <c r="Q4608" s="27">
        <v>0</v>
      </c>
      <c r="R4608" s="27">
        <v>0</v>
      </c>
      <c r="S4608" s="27">
        <v>0</v>
      </c>
      <c r="T4608" s="27">
        <v>0</v>
      </c>
      <c r="U4608" s="27">
        <v>0</v>
      </c>
      <c r="V4608" s="27">
        <v>0</v>
      </c>
      <c r="W4608" s="27">
        <v>0</v>
      </c>
      <c r="X4608" s="27">
        <v>0</v>
      </c>
      <c r="Y4608" s="27">
        <v>0</v>
      </c>
      <c r="Z4608" s="27">
        <v>0</v>
      </c>
      <c r="AA4608" s="27">
        <v>0</v>
      </c>
      <c r="AB4608" s="27">
        <v>0</v>
      </c>
      <c r="AC4608" s="27">
        <v>0</v>
      </c>
      <c r="AD4608" s="27">
        <v>0</v>
      </c>
      <c r="AE4608" s="27">
        <v>0</v>
      </c>
      <c r="AF4608" s="27">
        <v>0</v>
      </c>
      <c r="AG4608" s="27">
        <v>0</v>
      </c>
      <c r="AH4608" s="27">
        <v>0</v>
      </c>
      <c r="AI4608" s="27">
        <v>0</v>
      </c>
      <c r="AK4608" s="29">
        <f t="shared" si="71"/>
        <v>7.3264946914086172E-3</v>
      </c>
    </row>
    <row r="4609" spans="1:37" x14ac:dyDescent="0.25">
      <c r="A4609">
        <v>4607</v>
      </c>
      <c r="B4609" s="1">
        <v>1.1299999999999999E-2</v>
      </c>
      <c r="C4609" s="1">
        <v>-1.499690863094375E-5</v>
      </c>
      <c r="D4609" s="27">
        <v>4.0582894087995815E-3</v>
      </c>
      <c r="E4609" s="27">
        <v>6.8092559866447161E-2</v>
      </c>
      <c r="F4609" s="27">
        <v>5.3107869214304375E-2</v>
      </c>
      <c r="G4609" s="27">
        <v>9.2541885757331882E-2</v>
      </c>
      <c r="H4609" s="27">
        <v>0.13170433079569327</v>
      </c>
      <c r="I4609" s="27">
        <v>0.10400205447623169</v>
      </c>
      <c r="J4609" s="27">
        <v>0.12633554774390221</v>
      </c>
      <c r="K4609" s="27">
        <v>0.12287377208469458</v>
      </c>
      <c r="L4609" s="27">
        <v>0.10567375820121068</v>
      </c>
      <c r="M4609" s="27">
        <v>0.10003268483616379</v>
      </c>
      <c r="N4609" s="27">
        <v>9.1577247615220736E-2</v>
      </c>
      <c r="O4609" s="27">
        <v>0</v>
      </c>
      <c r="P4609" s="27">
        <v>0</v>
      </c>
      <c r="Q4609" s="27">
        <v>0</v>
      </c>
      <c r="R4609" s="27">
        <v>0</v>
      </c>
      <c r="S4609" s="27">
        <v>0</v>
      </c>
      <c r="T4609" s="27">
        <v>0</v>
      </c>
      <c r="U4609" s="27">
        <v>0</v>
      </c>
      <c r="V4609" s="27">
        <v>0</v>
      </c>
      <c r="W4609" s="27">
        <v>0</v>
      </c>
      <c r="X4609" s="27">
        <v>0</v>
      </c>
      <c r="Y4609" s="27">
        <v>0</v>
      </c>
      <c r="Z4609" s="27">
        <v>0</v>
      </c>
      <c r="AA4609" s="27">
        <v>0</v>
      </c>
      <c r="AB4609" s="27">
        <v>0</v>
      </c>
      <c r="AC4609" s="27">
        <v>0</v>
      </c>
      <c r="AD4609" s="27">
        <v>0</v>
      </c>
      <c r="AE4609" s="27">
        <v>0</v>
      </c>
      <c r="AF4609" s="27">
        <v>0</v>
      </c>
      <c r="AG4609" s="27">
        <v>0</v>
      </c>
      <c r="AH4609" s="27">
        <v>0</v>
      </c>
      <c r="AI4609" s="27">
        <v>0</v>
      </c>
      <c r="AK4609" s="29">
        <f t="shared" si="71"/>
        <v>-1.3271600558357301E-3</v>
      </c>
    </row>
    <row r="4610" spans="1:37" x14ac:dyDescent="0.25">
      <c r="A4610">
        <v>4608</v>
      </c>
      <c r="B4610" s="1">
        <v>1.01E-2</v>
      </c>
      <c r="C4610" s="1">
        <v>-3.3578711497993087E-5</v>
      </c>
      <c r="D4610" s="27">
        <v>6.9668321700012331E-2</v>
      </c>
      <c r="E4610" s="27">
        <v>1.6412165765606876E-2</v>
      </c>
      <c r="F4610" s="27">
        <v>2.4706158129529442E-2</v>
      </c>
      <c r="G4610" s="27">
        <v>0.14051576622864431</v>
      </c>
      <c r="H4610" s="27">
        <v>0.10364452976696772</v>
      </c>
      <c r="I4610" s="27">
        <v>0.13319604180487135</v>
      </c>
      <c r="J4610" s="27">
        <v>8.0178679502545369E-2</v>
      </c>
      <c r="K4610" s="27">
        <v>6.5376034224727625E-2</v>
      </c>
      <c r="L4610" s="27">
        <v>8.4665908304985715E-2</v>
      </c>
      <c r="M4610" s="27">
        <v>0.14023221362319208</v>
      </c>
      <c r="N4610" s="27">
        <v>0.1414041809489173</v>
      </c>
      <c r="O4610" s="27">
        <v>0</v>
      </c>
      <c r="P4610" s="27">
        <v>0</v>
      </c>
      <c r="Q4610" s="27">
        <v>0</v>
      </c>
      <c r="R4610" s="27">
        <v>0</v>
      </c>
      <c r="S4610" s="27">
        <v>0</v>
      </c>
      <c r="T4610" s="27">
        <v>0</v>
      </c>
      <c r="U4610" s="27">
        <v>0</v>
      </c>
      <c r="V4610" s="27">
        <v>0</v>
      </c>
      <c r="W4610" s="27">
        <v>0</v>
      </c>
      <c r="X4610" s="27">
        <v>0</v>
      </c>
      <c r="Y4610" s="27">
        <v>0</v>
      </c>
      <c r="Z4610" s="27">
        <v>0</v>
      </c>
      <c r="AA4610" s="27">
        <v>0</v>
      </c>
      <c r="AB4610" s="27">
        <v>0</v>
      </c>
      <c r="AC4610" s="27">
        <v>0</v>
      </c>
      <c r="AD4610" s="27">
        <v>0</v>
      </c>
      <c r="AE4610" s="27">
        <v>0</v>
      </c>
      <c r="AF4610" s="27">
        <v>0</v>
      </c>
      <c r="AG4610" s="27">
        <v>0</v>
      </c>
      <c r="AH4610" s="27">
        <v>0</v>
      </c>
      <c r="AI4610" s="27">
        <v>0</v>
      </c>
      <c r="AK4610" s="29">
        <f t="shared" si="71"/>
        <v>-3.324624900791395E-3</v>
      </c>
    </row>
    <row r="4611" spans="1:37" x14ac:dyDescent="0.25">
      <c r="A4611">
        <v>4609</v>
      </c>
      <c r="B4611" s="1">
        <v>1.1900000000000001E-2</v>
      </c>
      <c r="C4611" s="1">
        <v>-3.838409672784818E-4</v>
      </c>
      <c r="D4611" s="27">
        <v>0.12229753602319064</v>
      </c>
      <c r="E4611" s="27">
        <v>8.2677240333531767E-3</v>
      </c>
      <c r="F4611" s="27">
        <v>0.15313687901790254</v>
      </c>
      <c r="G4611" s="27">
        <v>0.13578827907555996</v>
      </c>
      <c r="H4611" s="27">
        <v>2.1124760084956742E-2</v>
      </c>
      <c r="I4611" s="27">
        <v>0.11674167419695908</v>
      </c>
      <c r="J4611" s="27">
        <v>6.2850475508044609E-2</v>
      </c>
      <c r="K4611" s="27">
        <v>0.13267124965054949</v>
      </c>
      <c r="L4611" s="27">
        <v>0.10794867332232395</v>
      </c>
      <c r="M4611" s="27">
        <v>0.12093259383986241</v>
      </c>
      <c r="N4611" s="27">
        <v>1.8240155247297322E-2</v>
      </c>
      <c r="O4611" s="27">
        <v>0</v>
      </c>
      <c r="P4611" s="27">
        <v>0</v>
      </c>
      <c r="Q4611" s="27">
        <v>0</v>
      </c>
      <c r="R4611" s="27">
        <v>0</v>
      </c>
      <c r="S4611" s="27">
        <v>0</v>
      </c>
      <c r="T4611" s="27">
        <v>0</v>
      </c>
      <c r="U4611" s="27">
        <v>0</v>
      </c>
      <c r="V4611" s="27">
        <v>0</v>
      </c>
      <c r="W4611" s="27">
        <v>0</v>
      </c>
      <c r="X4611" s="27">
        <v>0</v>
      </c>
      <c r="Y4611" s="27">
        <v>0</v>
      </c>
      <c r="Z4611" s="27">
        <v>0</v>
      </c>
      <c r="AA4611" s="27">
        <v>0</v>
      </c>
      <c r="AB4611" s="27">
        <v>0</v>
      </c>
      <c r="AC4611" s="27">
        <v>0</v>
      </c>
      <c r="AD4611" s="27">
        <v>0</v>
      </c>
      <c r="AE4611" s="27">
        <v>0</v>
      </c>
      <c r="AF4611" s="27">
        <v>0</v>
      </c>
      <c r="AG4611" s="27">
        <v>0</v>
      </c>
      <c r="AH4611" s="27">
        <v>0</v>
      </c>
      <c r="AI4611" s="27">
        <v>0</v>
      </c>
      <c r="AK4611" s="29">
        <f t="shared" si="71"/>
        <v>-3.2255543468779978E-2</v>
      </c>
    </row>
    <row r="4612" spans="1:37" x14ac:dyDescent="0.25">
      <c r="A4612">
        <v>4610</v>
      </c>
      <c r="B4612" s="1">
        <v>1.18E-2</v>
      </c>
      <c r="C4612" s="1">
        <v>-4.7591736615529301E-5</v>
      </c>
      <c r="D4612" s="27">
        <v>8.6083942158075202E-2</v>
      </c>
      <c r="E4612" s="27">
        <v>8.7603936437920818E-2</v>
      </c>
      <c r="F4612" s="27">
        <v>0.10509656938607076</v>
      </c>
      <c r="G4612" s="27">
        <v>8.4226804183295846E-3</v>
      </c>
      <c r="H4612" s="27">
        <v>0.10017389733122799</v>
      </c>
      <c r="I4612" s="27">
        <v>8.267260235992549E-2</v>
      </c>
      <c r="J4612" s="27">
        <v>0.14460712844453216</v>
      </c>
      <c r="K4612" s="27">
        <v>0.12348330855620381</v>
      </c>
      <c r="L4612" s="27">
        <v>8.9970708370183949E-2</v>
      </c>
      <c r="M4612" s="27">
        <v>6.3791034045476591E-2</v>
      </c>
      <c r="N4612" s="27">
        <v>0.10809419249205358</v>
      </c>
      <c r="O4612" s="27">
        <v>0</v>
      </c>
      <c r="P4612" s="27">
        <v>0</v>
      </c>
      <c r="Q4612" s="27">
        <v>0</v>
      </c>
      <c r="R4612" s="27">
        <v>0</v>
      </c>
      <c r="S4612" s="27">
        <v>0</v>
      </c>
      <c r="T4612" s="27">
        <v>0</v>
      </c>
      <c r="U4612" s="27">
        <v>0</v>
      </c>
      <c r="V4612" s="27">
        <v>0</v>
      </c>
      <c r="W4612" s="27">
        <v>0</v>
      </c>
      <c r="X4612" s="27">
        <v>0</v>
      </c>
      <c r="Y4612" s="27">
        <v>0</v>
      </c>
      <c r="Z4612" s="27">
        <v>0</v>
      </c>
      <c r="AA4612" s="27">
        <v>0</v>
      </c>
      <c r="AB4612" s="27">
        <v>0</v>
      </c>
      <c r="AC4612" s="27">
        <v>0</v>
      </c>
      <c r="AD4612" s="27">
        <v>0</v>
      </c>
      <c r="AE4612" s="27">
        <v>0</v>
      </c>
      <c r="AF4612" s="27">
        <v>0</v>
      </c>
      <c r="AG4612" s="27">
        <v>0</v>
      </c>
      <c r="AH4612" s="27">
        <v>0</v>
      </c>
      <c r="AI4612" s="27">
        <v>0</v>
      </c>
      <c r="AK4612" s="29">
        <f t="shared" ref="AK4612:AK4675" si="72">C4612/B4612</f>
        <v>-4.0331980182651949E-3</v>
      </c>
    </row>
    <row r="4613" spans="1:37" x14ac:dyDescent="0.25">
      <c r="A4613">
        <v>4611</v>
      </c>
      <c r="B4613" s="1">
        <v>1.1900000000000001E-2</v>
      </c>
      <c r="C4613" s="1">
        <v>-6.8114482390202875E-5</v>
      </c>
      <c r="D4613" s="27">
        <v>9.8783727816121811E-2</v>
      </c>
      <c r="E4613" s="27">
        <v>8.8022533382947812E-2</v>
      </c>
      <c r="F4613" s="27">
        <v>4.5316681900809994E-2</v>
      </c>
      <c r="G4613" s="27">
        <v>5.8069894725940881E-2</v>
      </c>
      <c r="H4613" s="27">
        <v>0.16914426227318136</v>
      </c>
      <c r="I4613" s="27">
        <v>9.2154326541353901E-2</v>
      </c>
      <c r="J4613" s="27">
        <v>9.91565969646971E-2</v>
      </c>
      <c r="K4613" s="27">
        <v>0.1239113405180836</v>
      </c>
      <c r="L4613" s="27">
        <v>5.0381293671813217E-2</v>
      </c>
      <c r="M4613" s="27">
        <v>0.13658386016873353</v>
      </c>
      <c r="N4613" s="27">
        <v>3.8475482036316871E-2</v>
      </c>
      <c r="O4613" s="27">
        <v>0</v>
      </c>
      <c r="P4613" s="27">
        <v>0</v>
      </c>
      <c r="Q4613" s="27">
        <v>0</v>
      </c>
      <c r="R4613" s="27">
        <v>0</v>
      </c>
      <c r="S4613" s="27">
        <v>0</v>
      </c>
      <c r="T4613" s="27">
        <v>0</v>
      </c>
      <c r="U4613" s="27">
        <v>0</v>
      </c>
      <c r="V4613" s="27">
        <v>0</v>
      </c>
      <c r="W4613" s="27">
        <v>0</v>
      </c>
      <c r="X4613" s="27">
        <v>0</v>
      </c>
      <c r="Y4613" s="27">
        <v>0</v>
      </c>
      <c r="Z4613" s="27">
        <v>0</v>
      </c>
      <c r="AA4613" s="27">
        <v>0</v>
      </c>
      <c r="AB4613" s="27">
        <v>0</v>
      </c>
      <c r="AC4613" s="27">
        <v>0</v>
      </c>
      <c r="AD4613" s="27">
        <v>0</v>
      </c>
      <c r="AE4613" s="27">
        <v>0</v>
      </c>
      <c r="AF4613" s="27">
        <v>0</v>
      </c>
      <c r="AG4613" s="27">
        <v>0</v>
      </c>
      <c r="AH4613" s="27">
        <v>0</v>
      </c>
      <c r="AI4613" s="27">
        <v>0</v>
      </c>
      <c r="AK4613" s="29">
        <f t="shared" si="72"/>
        <v>-5.7239060832103249E-3</v>
      </c>
    </row>
    <row r="4614" spans="1:37" x14ac:dyDescent="0.25">
      <c r="A4614">
        <v>4612</v>
      </c>
      <c r="B4614" s="1">
        <v>1.1299999999999999E-2</v>
      </c>
      <c r="C4614" s="1">
        <v>-1.75352661052622E-4</v>
      </c>
      <c r="D4614" s="27">
        <v>0.13089944516798879</v>
      </c>
      <c r="E4614" s="27">
        <v>1.4185805598168075E-2</v>
      </c>
      <c r="F4614" s="27">
        <v>1.2747937177444666E-2</v>
      </c>
      <c r="G4614" s="27">
        <v>9.8306369511455868E-2</v>
      </c>
      <c r="H4614" s="27">
        <v>4.6775936413689122E-2</v>
      </c>
      <c r="I4614" s="27">
        <v>9.250751510684789E-2</v>
      </c>
      <c r="J4614" s="27">
        <v>0.14028444305771728</v>
      </c>
      <c r="K4614" s="27">
        <v>0.15927414159624126</v>
      </c>
      <c r="L4614" s="27">
        <v>0.10735446878178957</v>
      </c>
      <c r="M4614" s="27">
        <v>0.13089746159375612</v>
      </c>
      <c r="N4614" s="27">
        <v>6.6766475994901389E-2</v>
      </c>
      <c r="O4614" s="27">
        <v>0</v>
      </c>
      <c r="P4614" s="27">
        <v>0</v>
      </c>
      <c r="Q4614" s="27">
        <v>0</v>
      </c>
      <c r="R4614" s="27">
        <v>0</v>
      </c>
      <c r="S4614" s="27">
        <v>0</v>
      </c>
      <c r="T4614" s="27">
        <v>0</v>
      </c>
      <c r="U4614" s="27">
        <v>0</v>
      </c>
      <c r="V4614" s="27">
        <v>0</v>
      </c>
      <c r="W4614" s="27">
        <v>0</v>
      </c>
      <c r="X4614" s="27">
        <v>0</v>
      </c>
      <c r="Y4614" s="27">
        <v>0</v>
      </c>
      <c r="Z4614" s="27">
        <v>0</v>
      </c>
      <c r="AA4614" s="27">
        <v>0</v>
      </c>
      <c r="AB4614" s="27">
        <v>0</v>
      </c>
      <c r="AC4614" s="27">
        <v>0</v>
      </c>
      <c r="AD4614" s="27">
        <v>0</v>
      </c>
      <c r="AE4614" s="27">
        <v>0</v>
      </c>
      <c r="AF4614" s="27">
        <v>0</v>
      </c>
      <c r="AG4614" s="27">
        <v>0</v>
      </c>
      <c r="AH4614" s="27">
        <v>0</v>
      </c>
      <c r="AI4614" s="27">
        <v>0</v>
      </c>
      <c r="AK4614" s="29">
        <f t="shared" si="72"/>
        <v>-1.5517934606426725E-2</v>
      </c>
    </row>
    <row r="4615" spans="1:37" x14ac:dyDescent="0.25">
      <c r="A4615">
        <v>4613</v>
      </c>
      <c r="B4615" s="1">
        <v>1.0500000000000001E-2</v>
      </c>
      <c r="C4615" s="1">
        <v>8.5482773360680663E-5</v>
      </c>
      <c r="D4615" s="27">
        <v>0.11551966987344398</v>
      </c>
      <c r="E4615" s="27">
        <v>4.0270781838823273E-2</v>
      </c>
      <c r="F4615" s="27">
        <v>7.7823335721480313E-2</v>
      </c>
      <c r="G4615" s="27">
        <v>0.14081366779388702</v>
      </c>
      <c r="H4615" s="27">
        <v>9.108286273461641E-2</v>
      </c>
      <c r="I4615" s="27">
        <v>0.13097900424602021</v>
      </c>
      <c r="J4615" s="27">
        <v>7.6612559917886666E-2</v>
      </c>
      <c r="K4615" s="27">
        <v>1.2683809810143247E-2</v>
      </c>
      <c r="L4615" s="27">
        <v>0.12258976931413415</v>
      </c>
      <c r="M4615" s="27">
        <v>8.1126846657222945E-2</v>
      </c>
      <c r="N4615" s="27">
        <v>0.11049769209234178</v>
      </c>
      <c r="O4615" s="27">
        <v>0</v>
      </c>
      <c r="P4615" s="27">
        <v>0</v>
      </c>
      <c r="Q4615" s="27">
        <v>0</v>
      </c>
      <c r="R4615" s="27">
        <v>0</v>
      </c>
      <c r="S4615" s="27">
        <v>0</v>
      </c>
      <c r="T4615" s="27">
        <v>0</v>
      </c>
      <c r="U4615" s="27">
        <v>0</v>
      </c>
      <c r="V4615" s="27">
        <v>0</v>
      </c>
      <c r="W4615" s="27">
        <v>0</v>
      </c>
      <c r="X4615" s="27">
        <v>0</v>
      </c>
      <c r="Y4615" s="27">
        <v>0</v>
      </c>
      <c r="Z4615" s="27">
        <v>0</v>
      </c>
      <c r="AA4615" s="27">
        <v>0</v>
      </c>
      <c r="AB4615" s="27">
        <v>0</v>
      </c>
      <c r="AC4615" s="27">
        <v>0</v>
      </c>
      <c r="AD4615" s="27">
        <v>0</v>
      </c>
      <c r="AE4615" s="27">
        <v>0</v>
      </c>
      <c r="AF4615" s="27">
        <v>0</v>
      </c>
      <c r="AG4615" s="27">
        <v>0</v>
      </c>
      <c r="AH4615" s="27">
        <v>0</v>
      </c>
      <c r="AI4615" s="27">
        <v>0</v>
      </c>
      <c r="AK4615" s="29">
        <f t="shared" si="72"/>
        <v>8.1412165105410154E-3</v>
      </c>
    </row>
    <row r="4616" spans="1:37" x14ac:dyDescent="0.25">
      <c r="A4616">
        <v>4614</v>
      </c>
      <c r="B4616" s="1">
        <v>1.04E-2</v>
      </c>
      <c r="C4616" s="1">
        <v>3.909309867713086E-4</v>
      </c>
      <c r="D4616" s="27">
        <v>5.2781474155925781E-2</v>
      </c>
      <c r="E4616" s="27">
        <v>0.12921659704504762</v>
      </c>
      <c r="F4616" s="27">
        <v>0.13745577791861111</v>
      </c>
      <c r="G4616" s="27">
        <v>7.7859769565646705E-2</v>
      </c>
      <c r="H4616" s="27">
        <v>1.595282328177555E-3</v>
      </c>
      <c r="I4616" s="27">
        <v>7.0487151115022927E-4</v>
      </c>
      <c r="J4616" s="27">
        <v>0.10219105902289369</v>
      </c>
      <c r="K4616" s="27">
        <v>1.9223780193182435E-2</v>
      </c>
      <c r="L4616" s="27">
        <v>0.1967015236255065</v>
      </c>
      <c r="M4616" s="27">
        <v>0.13111867169641128</v>
      </c>
      <c r="N4616" s="27">
        <v>0.15115119293744725</v>
      </c>
      <c r="O4616" s="27">
        <v>0</v>
      </c>
      <c r="P4616" s="27">
        <v>0</v>
      </c>
      <c r="Q4616" s="27">
        <v>0</v>
      </c>
      <c r="R4616" s="27">
        <v>0</v>
      </c>
      <c r="S4616" s="27">
        <v>0</v>
      </c>
      <c r="T4616" s="27">
        <v>0</v>
      </c>
      <c r="U4616" s="27">
        <v>0</v>
      </c>
      <c r="V4616" s="27">
        <v>0</v>
      </c>
      <c r="W4616" s="27">
        <v>0</v>
      </c>
      <c r="X4616" s="27">
        <v>0</v>
      </c>
      <c r="Y4616" s="27">
        <v>0</v>
      </c>
      <c r="Z4616" s="27">
        <v>0</v>
      </c>
      <c r="AA4616" s="27">
        <v>0</v>
      </c>
      <c r="AB4616" s="27">
        <v>0</v>
      </c>
      <c r="AC4616" s="27">
        <v>0</v>
      </c>
      <c r="AD4616" s="27">
        <v>0</v>
      </c>
      <c r="AE4616" s="27">
        <v>0</v>
      </c>
      <c r="AF4616" s="27">
        <v>0</v>
      </c>
      <c r="AG4616" s="27">
        <v>0</v>
      </c>
      <c r="AH4616" s="27">
        <v>0</v>
      </c>
      <c r="AI4616" s="27">
        <v>0</v>
      </c>
      <c r="AK4616" s="29">
        <f t="shared" si="72"/>
        <v>3.7589517958779677E-2</v>
      </c>
    </row>
    <row r="4617" spans="1:37" x14ac:dyDescent="0.25">
      <c r="A4617">
        <v>4615</v>
      </c>
      <c r="B4617" s="1">
        <v>1.12E-2</v>
      </c>
      <c r="C4617" s="1">
        <v>5.3740218123634406E-5</v>
      </c>
      <c r="D4617" s="27">
        <v>0.12740929550935287</v>
      </c>
      <c r="E4617" s="27">
        <v>6.3344091230276414E-2</v>
      </c>
      <c r="F4617" s="27">
        <v>4.4520303310544768E-2</v>
      </c>
      <c r="G4617" s="27">
        <v>0.11992735137922185</v>
      </c>
      <c r="H4617" s="27">
        <v>0.10758336320885882</v>
      </c>
      <c r="I4617" s="27">
        <v>0.16000879341517385</v>
      </c>
      <c r="J4617" s="27">
        <v>9.5319406519480343E-2</v>
      </c>
      <c r="K4617" s="27">
        <v>1.4466348765134794E-2</v>
      </c>
      <c r="L4617" s="27">
        <v>2.5255382104916627E-2</v>
      </c>
      <c r="M4617" s="27">
        <v>0.15538371977160723</v>
      </c>
      <c r="N4617" s="27">
        <v>8.6781944785432469E-2</v>
      </c>
      <c r="O4617" s="27">
        <v>0</v>
      </c>
      <c r="P4617" s="27">
        <v>0</v>
      </c>
      <c r="Q4617" s="27">
        <v>0</v>
      </c>
      <c r="R4617" s="27">
        <v>0</v>
      </c>
      <c r="S4617" s="27">
        <v>0</v>
      </c>
      <c r="T4617" s="27">
        <v>0</v>
      </c>
      <c r="U4617" s="27">
        <v>0</v>
      </c>
      <c r="V4617" s="27">
        <v>0</v>
      </c>
      <c r="W4617" s="27">
        <v>0</v>
      </c>
      <c r="X4617" s="27">
        <v>0</v>
      </c>
      <c r="Y4617" s="27">
        <v>0</v>
      </c>
      <c r="Z4617" s="27">
        <v>0</v>
      </c>
      <c r="AA4617" s="27">
        <v>0</v>
      </c>
      <c r="AB4617" s="27">
        <v>0</v>
      </c>
      <c r="AC4617" s="27">
        <v>0</v>
      </c>
      <c r="AD4617" s="27">
        <v>0</v>
      </c>
      <c r="AE4617" s="27">
        <v>0</v>
      </c>
      <c r="AF4617" s="27">
        <v>0</v>
      </c>
      <c r="AG4617" s="27">
        <v>0</v>
      </c>
      <c r="AH4617" s="27">
        <v>0</v>
      </c>
      <c r="AI4617" s="27">
        <v>0</v>
      </c>
      <c r="AK4617" s="29">
        <f t="shared" si="72"/>
        <v>4.7982337610387865E-3</v>
      </c>
    </row>
    <row r="4618" spans="1:37" x14ac:dyDescent="0.25">
      <c r="A4618">
        <v>4616</v>
      </c>
      <c r="B4618" s="1">
        <v>1.04E-2</v>
      </c>
      <c r="C4618" s="1">
        <v>1.3474463882957895E-4</v>
      </c>
      <c r="D4618" s="27">
        <v>0.13570182938747322</v>
      </c>
      <c r="E4618" s="27">
        <v>8.368655754267125E-2</v>
      </c>
      <c r="F4618" s="27">
        <v>0.12081238651196004</v>
      </c>
      <c r="G4618" s="27">
        <v>8.3405855369877047E-2</v>
      </c>
      <c r="H4618" s="27">
        <v>2.2845556137245857E-2</v>
      </c>
      <c r="I4618" s="27">
        <v>9.0428845165917884E-2</v>
      </c>
      <c r="J4618" s="27">
        <v>8.619690998798242E-2</v>
      </c>
      <c r="K4618" s="27">
        <v>2.4446114631618346E-2</v>
      </c>
      <c r="L4618" s="27">
        <v>0.15062095202024461</v>
      </c>
      <c r="M4618" s="27">
        <v>0.13050533735782735</v>
      </c>
      <c r="N4618" s="27">
        <v>7.1349655887182076E-2</v>
      </c>
      <c r="O4618" s="27">
        <v>0</v>
      </c>
      <c r="P4618" s="27">
        <v>0</v>
      </c>
      <c r="Q4618" s="27">
        <v>0</v>
      </c>
      <c r="R4618" s="27">
        <v>0</v>
      </c>
      <c r="S4618" s="27">
        <v>0</v>
      </c>
      <c r="T4618" s="27">
        <v>0</v>
      </c>
      <c r="U4618" s="27">
        <v>0</v>
      </c>
      <c r="V4618" s="27">
        <v>0</v>
      </c>
      <c r="W4618" s="27">
        <v>0</v>
      </c>
      <c r="X4618" s="27">
        <v>0</v>
      </c>
      <c r="Y4618" s="27">
        <v>0</v>
      </c>
      <c r="Z4618" s="27">
        <v>0</v>
      </c>
      <c r="AA4618" s="27">
        <v>0</v>
      </c>
      <c r="AB4618" s="27">
        <v>0</v>
      </c>
      <c r="AC4618" s="27">
        <v>0</v>
      </c>
      <c r="AD4618" s="27">
        <v>0</v>
      </c>
      <c r="AE4618" s="27">
        <v>0</v>
      </c>
      <c r="AF4618" s="27">
        <v>0</v>
      </c>
      <c r="AG4618" s="27">
        <v>0</v>
      </c>
      <c r="AH4618" s="27">
        <v>0</v>
      </c>
      <c r="AI4618" s="27">
        <v>0</v>
      </c>
      <c r="AK4618" s="29">
        <f t="shared" si="72"/>
        <v>1.2956215272074899E-2</v>
      </c>
    </row>
    <row r="4619" spans="1:37" x14ac:dyDescent="0.25">
      <c r="A4619">
        <v>4617</v>
      </c>
      <c r="B4619" s="1">
        <v>1.1299999999999999E-2</v>
      </c>
      <c r="C4619" s="1">
        <v>-6.2414202434675159E-5</v>
      </c>
      <c r="D4619" s="27">
        <v>0.11468167660171792</v>
      </c>
      <c r="E4619" s="27">
        <v>6.8039197393218731E-2</v>
      </c>
      <c r="F4619" s="27">
        <v>0.10954261155767143</v>
      </c>
      <c r="G4619" s="27">
        <v>3.1452544229407929E-2</v>
      </c>
      <c r="H4619" s="27">
        <v>0.1094332878762454</v>
      </c>
      <c r="I4619" s="27">
        <v>0.10113042837148729</v>
      </c>
      <c r="J4619" s="27">
        <v>0.12073043950033523</v>
      </c>
      <c r="K4619" s="27">
        <v>9.4007194909430422E-2</v>
      </c>
      <c r="L4619" s="27">
        <v>0.12199567142054094</v>
      </c>
      <c r="M4619" s="27">
        <v>0.11900957175941908</v>
      </c>
      <c r="N4619" s="27">
        <v>9.9773763805257182E-3</v>
      </c>
      <c r="O4619" s="27">
        <v>0</v>
      </c>
      <c r="P4619" s="27">
        <v>0</v>
      </c>
      <c r="Q4619" s="27">
        <v>0</v>
      </c>
      <c r="R4619" s="27">
        <v>0</v>
      </c>
      <c r="S4619" s="27">
        <v>0</v>
      </c>
      <c r="T4619" s="27">
        <v>0</v>
      </c>
      <c r="U4619" s="27">
        <v>0</v>
      </c>
      <c r="V4619" s="27">
        <v>0</v>
      </c>
      <c r="W4619" s="27">
        <v>0</v>
      </c>
      <c r="X4619" s="27">
        <v>0</v>
      </c>
      <c r="Y4619" s="27">
        <v>0</v>
      </c>
      <c r="Z4619" s="27">
        <v>0</v>
      </c>
      <c r="AA4619" s="27">
        <v>0</v>
      </c>
      <c r="AB4619" s="27">
        <v>0</v>
      </c>
      <c r="AC4619" s="27">
        <v>0</v>
      </c>
      <c r="AD4619" s="27">
        <v>0</v>
      </c>
      <c r="AE4619" s="27">
        <v>0</v>
      </c>
      <c r="AF4619" s="27">
        <v>0</v>
      </c>
      <c r="AG4619" s="27">
        <v>0</v>
      </c>
      <c r="AH4619" s="27">
        <v>0</v>
      </c>
      <c r="AI4619" s="27">
        <v>0</v>
      </c>
      <c r="AK4619" s="29">
        <f t="shared" si="72"/>
        <v>-5.5233807464314302E-3</v>
      </c>
    </row>
    <row r="4620" spans="1:37" x14ac:dyDescent="0.25">
      <c r="A4620">
        <v>4618</v>
      </c>
      <c r="B4620" s="1">
        <v>1.52E-2</v>
      </c>
      <c r="C4620" s="1">
        <v>2.2854787063046974E-4</v>
      </c>
      <c r="D4620" s="27">
        <v>2.0620577597112989E-2</v>
      </c>
      <c r="E4620" s="27">
        <v>0.19220564108753632</v>
      </c>
      <c r="F4620" s="27">
        <v>5.7652756858542598E-2</v>
      </c>
      <c r="G4620" s="27">
        <v>0.1511974465260098</v>
      </c>
      <c r="H4620" s="27">
        <v>0.15106827335264089</v>
      </c>
      <c r="I4620" s="27">
        <v>0.15346158218341566</v>
      </c>
      <c r="J4620" s="27">
        <v>5.3874786831749483E-2</v>
      </c>
      <c r="K4620" s="27">
        <v>5.3142864736897756E-2</v>
      </c>
      <c r="L4620" s="27">
        <v>3.1727660636088041E-2</v>
      </c>
      <c r="M4620" s="27">
        <v>3.5590180637529001E-2</v>
      </c>
      <c r="N4620" s="27">
        <v>9.9458229552477448E-2</v>
      </c>
      <c r="O4620" s="27">
        <v>0</v>
      </c>
      <c r="P4620" s="27">
        <v>0</v>
      </c>
      <c r="Q4620" s="27">
        <v>0</v>
      </c>
      <c r="R4620" s="27">
        <v>0</v>
      </c>
      <c r="S4620" s="27">
        <v>0</v>
      </c>
      <c r="T4620" s="27">
        <v>0</v>
      </c>
      <c r="U4620" s="27">
        <v>0</v>
      </c>
      <c r="V4620" s="27">
        <v>0</v>
      </c>
      <c r="W4620" s="27">
        <v>0</v>
      </c>
      <c r="X4620" s="27">
        <v>0</v>
      </c>
      <c r="Y4620" s="27">
        <v>0</v>
      </c>
      <c r="Z4620" s="27">
        <v>0</v>
      </c>
      <c r="AA4620" s="27">
        <v>0</v>
      </c>
      <c r="AB4620" s="27">
        <v>0</v>
      </c>
      <c r="AC4620" s="27">
        <v>0</v>
      </c>
      <c r="AD4620" s="27">
        <v>0</v>
      </c>
      <c r="AE4620" s="27">
        <v>0</v>
      </c>
      <c r="AF4620" s="27">
        <v>0</v>
      </c>
      <c r="AG4620" s="27">
        <v>0</v>
      </c>
      <c r="AH4620" s="27">
        <v>0</v>
      </c>
      <c r="AI4620" s="27">
        <v>0</v>
      </c>
      <c r="AK4620" s="29">
        <f t="shared" si="72"/>
        <v>1.5036044120425642E-2</v>
      </c>
    </row>
    <row r="4621" spans="1:37" x14ac:dyDescent="0.25">
      <c r="A4621">
        <v>4619</v>
      </c>
      <c r="B4621" s="1">
        <v>9.5999999999999992E-3</v>
      </c>
      <c r="C4621" s="1">
        <v>7.5909469998817407E-5</v>
      </c>
      <c r="D4621" s="27">
        <v>5.6009636360139996E-2</v>
      </c>
      <c r="E4621" s="27">
        <v>9.02297641992484E-2</v>
      </c>
      <c r="F4621" s="27">
        <v>0.11009057479460253</v>
      </c>
      <c r="G4621" s="27">
        <v>9.4272142536564307E-3</v>
      </c>
      <c r="H4621" s="27">
        <v>7.9771210960197694E-2</v>
      </c>
      <c r="I4621" s="27">
        <v>7.062421961597927E-2</v>
      </c>
      <c r="J4621" s="27">
        <v>4.4042060132285538E-2</v>
      </c>
      <c r="K4621" s="27">
        <v>7.4223343439079534E-2</v>
      </c>
      <c r="L4621" s="27">
        <v>0.16446309242119467</v>
      </c>
      <c r="M4621" s="27">
        <v>0.16159063827431297</v>
      </c>
      <c r="N4621" s="27">
        <v>0.13952824554930313</v>
      </c>
      <c r="O4621" s="27">
        <v>0</v>
      </c>
      <c r="P4621" s="27">
        <v>0</v>
      </c>
      <c r="Q4621" s="27">
        <v>0</v>
      </c>
      <c r="R4621" s="27">
        <v>0</v>
      </c>
      <c r="S4621" s="27">
        <v>0</v>
      </c>
      <c r="T4621" s="27">
        <v>0</v>
      </c>
      <c r="U4621" s="27">
        <v>0</v>
      </c>
      <c r="V4621" s="27">
        <v>0</v>
      </c>
      <c r="W4621" s="27">
        <v>0</v>
      </c>
      <c r="X4621" s="27">
        <v>0</v>
      </c>
      <c r="Y4621" s="27">
        <v>0</v>
      </c>
      <c r="Z4621" s="27">
        <v>0</v>
      </c>
      <c r="AA4621" s="27">
        <v>0</v>
      </c>
      <c r="AB4621" s="27">
        <v>0</v>
      </c>
      <c r="AC4621" s="27">
        <v>0</v>
      </c>
      <c r="AD4621" s="27">
        <v>0</v>
      </c>
      <c r="AE4621" s="27">
        <v>0</v>
      </c>
      <c r="AF4621" s="27">
        <v>0</v>
      </c>
      <c r="AG4621" s="27">
        <v>0</v>
      </c>
      <c r="AH4621" s="27">
        <v>0</v>
      </c>
      <c r="AI4621" s="27">
        <v>0</v>
      </c>
      <c r="AK4621" s="29">
        <f t="shared" si="72"/>
        <v>7.9072364582101467E-3</v>
      </c>
    </row>
    <row r="4622" spans="1:37" x14ac:dyDescent="0.25">
      <c r="A4622">
        <v>4620</v>
      </c>
      <c r="B4622" s="1">
        <v>1.1599999999999999E-2</v>
      </c>
      <c r="C4622" s="1">
        <v>3.7333738023539683E-4</v>
      </c>
      <c r="D4622" s="27">
        <v>2.2180792645395291E-2</v>
      </c>
      <c r="E4622" s="27">
        <v>0.133256866921384</v>
      </c>
      <c r="F4622" s="27">
        <v>5.0825356290709793E-3</v>
      </c>
      <c r="G4622" s="27">
        <v>0.1361090605577025</v>
      </c>
      <c r="H4622" s="27">
        <v>6.4467417832111462E-2</v>
      </c>
      <c r="I4622" s="27">
        <v>9.0511213101364382E-2</v>
      </c>
      <c r="J4622" s="27">
        <v>0.12106316694991671</v>
      </c>
      <c r="K4622" s="27">
        <v>4.8817232541604284E-2</v>
      </c>
      <c r="L4622" s="27">
        <v>0.13200734938887299</v>
      </c>
      <c r="M4622" s="27">
        <v>0.13915169626887591</v>
      </c>
      <c r="N4622" s="27">
        <v>0.10735266816370158</v>
      </c>
      <c r="O4622" s="27">
        <v>0</v>
      </c>
      <c r="P4622" s="27">
        <v>0</v>
      </c>
      <c r="Q4622" s="27">
        <v>0</v>
      </c>
      <c r="R4622" s="27">
        <v>0</v>
      </c>
      <c r="S4622" s="27">
        <v>0</v>
      </c>
      <c r="T4622" s="27">
        <v>0</v>
      </c>
      <c r="U4622" s="27">
        <v>0</v>
      </c>
      <c r="V4622" s="27">
        <v>0</v>
      </c>
      <c r="W4622" s="27">
        <v>0</v>
      </c>
      <c r="X4622" s="27">
        <v>0</v>
      </c>
      <c r="Y4622" s="27">
        <v>0</v>
      </c>
      <c r="Z4622" s="27">
        <v>0</v>
      </c>
      <c r="AA4622" s="27">
        <v>0</v>
      </c>
      <c r="AB4622" s="27">
        <v>0</v>
      </c>
      <c r="AC4622" s="27">
        <v>0</v>
      </c>
      <c r="AD4622" s="27">
        <v>0</v>
      </c>
      <c r="AE4622" s="27">
        <v>0</v>
      </c>
      <c r="AF4622" s="27">
        <v>0</v>
      </c>
      <c r="AG4622" s="27">
        <v>0</v>
      </c>
      <c r="AH4622" s="27">
        <v>0</v>
      </c>
      <c r="AI4622" s="27">
        <v>0</v>
      </c>
      <c r="AK4622" s="29">
        <f t="shared" si="72"/>
        <v>3.218425691684456E-2</v>
      </c>
    </row>
    <row r="4623" spans="1:37" x14ac:dyDescent="0.25">
      <c r="A4623">
        <v>4621</v>
      </c>
      <c r="B4623" s="1">
        <v>1.21E-2</v>
      </c>
      <c r="C4623" s="1">
        <v>-3.4547535528097519E-4</v>
      </c>
      <c r="D4623" s="27">
        <v>7.4600203556552155E-2</v>
      </c>
      <c r="E4623" s="27">
        <v>2.5202324366397574E-2</v>
      </c>
      <c r="F4623" s="27">
        <v>0.14207293745940147</v>
      </c>
      <c r="G4623" s="27">
        <v>0.13529156393299013</v>
      </c>
      <c r="H4623" s="27">
        <v>0.17028789662594404</v>
      </c>
      <c r="I4623" s="27">
        <v>7.5508846405242455E-2</v>
      </c>
      <c r="J4623" s="27">
        <v>6.8464793292117229E-2</v>
      </c>
      <c r="K4623" s="27">
        <v>0.13338690198453138</v>
      </c>
      <c r="L4623" s="27">
        <v>3.1291772163640472E-2</v>
      </c>
      <c r="M4623" s="27">
        <v>0.12024901939607172</v>
      </c>
      <c r="N4623" s="27">
        <v>2.3643740817111212E-2</v>
      </c>
      <c r="O4623" s="27">
        <v>0</v>
      </c>
      <c r="P4623" s="27">
        <v>0</v>
      </c>
      <c r="Q4623" s="27">
        <v>0</v>
      </c>
      <c r="R4623" s="27">
        <v>0</v>
      </c>
      <c r="S4623" s="27">
        <v>0</v>
      </c>
      <c r="T4623" s="27">
        <v>0</v>
      </c>
      <c r="U4623" s="27">
        <v>0</v>
      </c>
      <c r="V4623" s="27">
        <v>0</v>
      </c>
      <c r="W4623" s="27">
        <v>0</v>
      </c>
      <c r="X4623" s="27">
        <v>0</v>
      </c>
      <c r="Y4623" s="27">
        <v>0</v>
      </c>
      <c r="Z4623" s="27">
        <v>0</v>
      </c>
      <c r="AA4623" s="27">
        <v>0</v>
      </c>
      <c r="AB4623" s="27">
        <v>0</v>
      </c>
      <c r="AC4623" s="27">
        <v>0</v>
      </c>
      <c r="AD4623" s="27">
        <v>0</v>
      </c>
      <c r="AE4623" s="27">
        <v>0</v>
      </c>
      <c r="AF4623" s="27">
        <v>0</v>
      </c>
      <c r="AG4623" s="27">
        <v>0</v>
      </c>
      <c r="AH4623" s="27">
        <v>0</v>
      </c>
      <c r="AI4623" s="27">
        <v>0</v>
      </c>
      <c r="AK4623" s="29">
        <f t="shared" si="72"/>
        <v>-2.8551682254626051E-2</v>
      </c>
    </row>
    <row r="4624" spans="1:37" x14ac:dyDescent="0.25">
      <c r="A4624">
        <v>4622</v>
      </c>
      <c r="B4624" s="1">
        <v>1.24E-2</v>
      </c>
      <c r="C4624" s="1">
        <v>6.0494172269364674E-6</v>
      </c>
      <c r="D4624" s="27">
        <v>3.4618316939743148E-2</v>
      </c>
      <c r="E4624" s="27">
        <v>8.4900734878568432E-2</v>
      </c>
      <c r="F4624" s="27">
        <v>0.10815664356387787</v>
      </c>
      <c r="G4624" s="27">
        <v>0.20267747385043952</v>
      </c>
      <c r="H4624" s="27">
        <v>7.9658502887105229E-2</v>
      </c>
      <c r="I4624" s="27">
        <v>0.19633308856542825</v>
      </c>
      <c r="J4624" s="27">
        <v>3.2013584453474797E-2</v>
      </c>
      <c r="K4624" s="27">
        <v>1.3992921999548345E-2</v>
      </c>
      <c r="L4624" s="27">
        <v>6.54443528179975E-2</v>
      </c>
      <c r="M4624" s="27">
        <v>0.10896667088542389</v>
      </c>
      <c r="N4624" s="27">
        <v>7.3237709158392825E-2</v>
      </c>
      <c r="O4624" s="27">
        <v>0</v>
      </c>
      <c r="P4624" s="27">
        <v>0</v>
      </c>
      <c r="Q4624" s="27">
        <v>0</v>
      </c>
      <c r="R4624" s="27">
        <v>0</v>
      </c>
      <c r="S4624" s="27">
        <v>0</v>
      </c>
      <c r="T4624" s="27">
        <v>0</v>
      </c>
      <c r="U4624" s="27">
        <v>0</v>
      </c>
      <c r="V4624" s="27">
        <v>0</v>
      </c>
      <c r="W4624" s="27">
        <v>0</v>
      </c>
      <c r="X4624" s="27">
        <v>0</v>
      </c>
      <c r="Y4624" s="27">
        <v>0</v>
      </c>
      <c r="Z4624" s="27">
        <v>0</v>
      </c>
      <c r="AA4624" s="27">
        <v>0</v>
      </c>
      <c r="AB4624" s="27">
        <v>0</v>
      </c>
      <c r="AC4624" s="27">
        <v>0</v>
      </c>
      <c r="AD4624" s="27">
        <v>0</v>
      </c>
      <c r="AE4624" s="27">
        <v>0</v>
      </c>
      <c r="AF4624" s="27">
        <v>0</v>
      </c>
      <c r="AG4624" s="27">
        <v>0</v>
      </c>
      <c r="AH4624" s="27">
        <v>0</v>
      </c>
      <c r="AI4624" s="27">
        <v>0</v>
      </c>
      <c r="AK4624" s="29">
        <f t="shared" si="72"/>
        <v>4.8785622797874737E-4</v>
      </c>
    </row>
    <row r="4625" spans="1:37" x14ac:dyDescent="0.25">
      <c r="A4625">
        <v>4623</v>
      </c>
      <c r="B4625" s="1">
        <v>1.17E-2</v>
      </c>
      <c r="C4625" s="1">
        <v>-2.6506572222290001E-4</v>
      </c>
      <c r="D4625" s="27">
        <v>5.160313781072156E-2</v>
      </c>
      <c r="E4625" s="27">
        <v>5.0059488605501662E-2</v>
      </c>
      <c r="F4625" s="27">
        <v>0.12952069721373299</v>
      </c>
      <c r="G4625" s="27">
        <v>7.4491859004470931E-2</v>
      </c>
      <c r="H4625" s="27">
        <v>0.10235885010465641</v>
      </c>
      <c r="I4625" s="27">
        <v>0.15585776065219295</v>
      </c>
      <c r="J4625" s="27">
        <v>2.2247482349659311E-2</v>
      </c>
      <c r="K4625" s="27">
        <v>0.12495197362138701</v>
      </c>
      <c r="L4625" s="27">
        <v>0.12543487155069019</v>
      </c>
      <c r="M4625" s="27">
        <v>5.6434073564090421E-2</v>
      </c>
      <c r="N4625" s="27">
        <v>0.10703980552289646</v>
      </c>
      <c r="O4625" s="27">
        <v>0</v>
      </c>
      <c r="P4625" s="27">
        <v>0</v>
      </c>
      <c r="Q4625" s="27">
        <v>0</v>
      </c>
      <c r="R4625" s="27">
        <v>0</v>
      </c>
      <c r="S4625" s="27">
        <v>0</v>
      </c>
      <c r="T4625" s="27">
        <v>0</v>
      </c>
      <c r="U4625" s="27">
        <v>0</v>
      </c>
      <c r="V4625" s="27">
        <v>0</v>
      </c>
      <c r="W4625" s="27">
        <v>0</v>
      </c>
      <c r="X4625" s="27">
        <v>0</v>
      </c>
      <c r="Y4625" s="27">
        <v>0</v>
      </c>
      <c r="Z4625" s="27">
        <v>0</v>
      </c>
      <c r="AA4625" s="27">
        <v>0</v>
      </c>
      <c r="AB4625" s="27">
        <v>0</v>
      </c>
      <c r="AC4625" s="27">
        <v>0</v>
      </c>
      <c r="AD4625" s="27">
        <v>0</v>
      </c>
      <c r="AE4625" s="27">
        <v>0</v>
      </c>
      <c r="AF4625" s="27">
        <v>0</v>
      </c>
      <c r="AG4625" s="27">
        <v>0</v>
      </c>
      <c r="AH4625" s="27">
        <v>0</v>
      </c>
      <c r="AI4625" s="27">
        <v>0</v>
      </c>
      <c r="AK4625" s="29">
        <f t="shared" si="72"/>
        <v>-2.2655189933581198E-2</v>
      </c>
    </row>
    <row r="4626" spans="1:37" x14ac:dyDescent="0.25">
      <c r="A4626">
        <v>4624</v>
      </c>
      <c r="B4626" s="1">
        <v>1.24E-2</v>
      </c>
      <c r="C4626" s="1">
        <v>-6.1027124257721581E-5</v>
      </c>
      <c r="D4626" s="27">
        <v>0.11422973930017505</v>
      </c>
      <c r="E4626" s="27">
        <v>8.343453562943802E-2</v>
      </c>
      <c r="F4626" s="27">
        <v>1.0962085688744891E-2</v>
      </c>
      <c r="G4626" s="27">
        <v>0.14221545755655055</v>
      </c>
      <c r="H4626" s="27">
        <v>0.11576072253764329</v>
      </c>
      <c r="I4626" s="27">
        <v>0.11296475436162569</v>
      </c>
      <c r="J4626" s="27">
        <v>6.0416246586671725E-2</v>
      </c>
      <c r="K4626" s="27">
        <v>0.11547815559275579</v>
      </c>
      <c r="L4626" s="27">
        <v>2.3840210191988735E-2</v>
      </c>
      <c r="M4626" s="27">
        <v>9.9159406534837999E-2</v>
      </c>
      <c r="N4626" s="27">
        <v>0.12153868601956824</v>
      </c>
      <c r="O4626" s="27">
        <v>0</v>
      </c>
      <c r="P4626" s="27">
        <v>0</v>
      </c>
      <c r="Q4626" s="27">
        <v>0</v>
      </c>
      <c r="R4626" s="27">
        <v>0</v>
      </c>
      <c r="S4626" s="27">
        <v>0</v>
      </c>
      <c r="T4626" s="27">
        <v>0</v>
      </c>
      <c r="U4626" s="27">
        <v>0</v>
      </c>
      <c r="V4626" s="27">
        <v>0</v>
      </c>
      <c r="W4626" s="27">
        <v>0</v>
      </c>
      <c r="X4626" s="27">
        <v>0</v>
      </c>
      <c r="Y4626" s="27">
        <v>0</v>
      </c>
      <c r="Z4626" s="27">
        <v>0</v>
      </c>
      <c r="AA4626" s="27">
        <v>0</v>
      </c>
      <c r="AB4626" s="27">
        <v>0</v>
      </c>
      <c r="AC4626" s="27">
        <v>0</v>
      </c>
      <c r="AD4626" s="27">
        <v>0</v>
      </c>
      <c r="AE4626" s="27">
        <v>0</v>
      </c>
      <c r="AF4626" s="27">
        <v>0</v>
      </c>
      <c r="AG4626" s="27">
        <v>0</v>
      </c>
      <c r="AH4626" s="27">
        <v>0</v>
      </c>
      <c r="AI4626" s="27">
        <v>0</v>
      </c>
      <c r="AK4626" s="29">
        <f t="shared" si="72"/>
        <v>-4.9215422788485147E-3</v>
      </c>
    </row>
    <row r="4627" spans="1:37" x14ac:dyDescent="0.25">
      <c r="A4627">
        <v>4625</v>
      </c>
      <c r="B4627" s="1">
        <v>1.1900000000000001E-2</v>
      </c>
      <c r="C4627" s="1">
        <v>-2.7837689222250979E-4</v>
      </c>
      <c r="D4627" s="27">
        <v>3.4289167022450398E-2</v>
      </c>
      <c r="E4627" s="27">
        <v>3.5556781956463446E-2</v>
      </c>
      <c r="F4627" s="27">
        <v>0.1646992507187485</v>
      </c>
      <c r="G4627" s="27">
        <v>1.7599843545414155E-2</v>
      </c>
      <c r="H4627" s="27">
        <v>9.9490401809649395E-2</v>
      </c>
      <c r="I4627" s="27">
        <v>0.16708607306873194</v>
      </c>
      <c r="J4627" s="27">
        <v>0.1380425426135074</v>
      </c>
      <c r="K4627" s="27">
        <v>0.11594200926797754</v>
      </c>
      <c r="L4627" s="27">
        <v>0.10094702609561462</v>
      </c>
      <c r="M4627" s="27">
        <v>6.909878463923555E-2</v>
      </c>
      <c r="N4627" s="27">
        <v>5.7248119262207041E-2</v>
      </c>
      <c r="O4627" s="27">
        <v>0</v>
      </c>
      <c r="P4627" s="27">
        <v>0</v>
      </c>
      <c r="Q4627" s="27">
        <v>0</v>
      </c>
      <c r="R4627" s="27">
        <v>0</v>
      </c>
      <c r="S4627" s="27">
        <v>0</v>
      </c>
      <c r="T4627" s="27">
        <v>0</v>
      </c>
      <c r="U4627" s="27">
        <v>0</v>
      </c>
      <c r="V4627" s="27">
        <v>0</v>
      </c>
      <c r="W4627" s="27">
        <v>0</v>
      </c>
      <c r="X4627" s="27">
        <v>0</v>
      </c>
      <c r="Y4627" s="27">
        <v>0</v>
      </c>
      <c r="Z4627" s="27">
        <v>0</v>
      </c>
      <c r="AA4627" s="27">
        <v>0</v>
      </c>
      <c r="AB4627" s="27">
        <v>0</v>
      </c>
      <c r="AC4627" s="27">
        <v>0</v>
      </c>
      <c r="AD4627" s="27">
        <v>0</v>
      </c>
      <c r="AE4627" s="27">
        <v>0</v>
      </c>
      <c r="AF4627" s="27">
        <v>0</v>
      </c>
      <c r="AG4627" s="27">
        <v>0</v>
      </c>
      <c r="AH4627" s="27">
        <v>0</v>
      </c>
      <c r="AI4627" s="27">
        <v>0</v>
      </c>
      <c r="AK4627" s="29">
        <f t="shared" si="72"/>
        <v>-2.339301615315208E-2</v>
      </c>
    </row>
    <row r="4628" spans="1:37" x14ac:dyDescent="0.25">
      <c r="A4628">
        <v>4626</v>
      </c>
      <c r="B4628" s="1">
        <v>1.23E-2</v>
      </c>
      <c r="C4628" s="1">
        <v>4.358039679311746E-5</v>
      </c>
      <c r="D4628" s="27">
        <v>8.9145879410388332E-2</v>
      </c>
      <c r="E4628" s="27">
        <v>0.13026078292107501</v>
      </c>
      <c r="F4628" s="27">
        <v>0.137934098338345</v>
      </c>
      <c r="G4628" s="27">
        <v>2.0960578858644874E-2</v>
      </c>
      <c r="H4628" s="27">
        <v>4.4272141325125629E-2</v>
      </c>
      <c r="I4628" s="27">
        <v>0.16501014002749351</v>
      </c>
      <c r="J4628" s="27">
        <v>5.2555128015591486E-2</v>
      </c>
      <c r="K4628" s="27">
        <v>5.2862920560927729E-2</v>
      </c>
      <c r="L4628" s="27">
        <v>0.13563908753102202</v>
      </c>
      <c r="M4628" s="27">
        <v>9.4750971559319858E-2</v>
      </c>
      <c r="N4628" s="27">
        <v>7.6608271452066556E-2</v>
      </c>
      <c r="O4628" s="27">
        <v>0</v>
      </c>
      <c r="P4628" s="27">
        <v>0</v>
      </c>
      <c r="Q4628" s="27">
        <v>0</v>
      </c>
      <c r="R4628" s="27">
        <v>0</v>
      </c>
      <c r="S4628" s="27">
        <v>0</v>
      </c>
      <c r="T4628" s="27">
        <v>0</v>
      </c>
      <c r="U4628" s="27">
        <v>0</v>
      </c>
      <c r="V4628" s="27">
        <v>0</v>
      </c>
      <c r="W4628" s="27">
        <v>0</v>
      </c>
      <c r="X4628" s="27">
        <v>0</v>
      </c>
      <c r="Y4628" s="27">
        <v>0</v>
      </c>
      <c r="Z4628" s="27">
        <v>0</v>
      </c>
      <c r="AA4628" s="27">
        <v>0</v>
      </c>
      <c r="AB4628" s="27">
        <v>0</v>
      </c>
      <c r="AC4628" s="27">
        <v>0</v>
      </c>
      <c r="AD4628" s="27">
        <v>0</v>
      </c>
      <c r="AE4628" s="27">
        <v>0</v>
      </c>
      <c r="AF4628" s="27">
        <v>0</v>
      </c>
      <c r="AG4628" s="27">
        <v>0</v>
      </c>
      <c r="AH4628" s="27">
        <v>0</v>
      </c>
      <c r="AI4628" s="27">
        <v>0</v>
      </c>
      <c r="AK4628" s="29">
        <f t="shared" si="72"/>
        <v>3.5431216904973544E-3</v>
      </c>
    </row>
    <row r="4629" spans="1:37" x14ac:dyDescent="0.25">
      <c r="A4629">
        <v>4627</v>
      </c>
      <c r="B4629" s="1">
        <v>7.7999999999999996E-3</v>
      </c>
      <c r="C4629" s="1">
        <v>2.9973464210608327E-4</v>
      </c>
      <c r="D4629" s="27">
        <v>0.14270323680728189</v>
      </c>
      <c r="E4629" s="27">
        <v>1.042506952231461E-2</v>
      </c>
      <c r="F4629" s="27">
        <v>1.369000972783339E-2</v>
      </c>
      <c r="G4629" s="27">
        <v>5.5829027527992708E-2</v>
      </c>
      <c r="H4629" s="27">
        <v>0.10249324396450218</v>
      </c>
      <c r="I4629" s="27">
        <v>1.9188447463397032E-3</v>
      </c>
      <c r="J4629" s="27">
        <v>0.13722701287688696</v>
      </c>
      <c r="K4629" s="27">
        <v>1.7140891485650955E-2</v>
      </c>
      <c r="L4629" s="27">
        <v>0.17396662775483579</v>
      </c>
      <c r="M4629" s="27">
        <v>0.16667276405793027</v>
      </c>
      <c r="N4629" s="27">
        <v>0.17793327152843161</v>
      </c>
      <c r="O4629" s="27">
        <v>0</v>
      </c>
      <c r="P4629" s="27">
        <v>0</v>
      </c>
      <c r="Q4629" s="27">
        <v>0</v>
      </c>
      <c r="R4629" s="27">
        <v>0</v>
      </c>
      <c r="S4629" s="27">
        <v>0</v>
      </c>
      <c r="T4629" s="27">
        <v>0</v>
      </c>
      <c r="U4629" s="27">
        <v>0</v>
      </c>
      <c r="V4629" s="27">
        <v>0</v>
      </c>
      <c r="W4629" s="27">
        <v>0</v>
      </c>
      <c r="X4629" s="27">
        <v>0</v>
      </c>
      <c r="Y4629" s="27">
        <v>0</v>
      </c>
      <c r="Z4629" s="27">
        <v>0</v>
      </c>
      <c r="AA4629" s="27">
        <v>0</v>
      </c>
      <c r="AB4629" s="27">
        <v>0</v>
      </c>
      <c r="AC4629" s="27">
        <v>0</v>
      </c>
      <c r="AD4629" s="27">
        <v>0</v>
      </c>
      <c r="AE4629" s="27">
        <v>0</v>
      </c>
      <c r="AF4629" s="27">
        <v>0</v>
      </c>
      <c r="AG4629" s="27">
        <v>0</v>
      </c>
      <c r="AH4629" s="27">
        <v>0</v>
      </c>
      <c r="AI4629" s="27">
        <v>0</v>
      </c>
      <c r="AK4629" s="29">
        <f t="shared" si="72"/>
        <v>3.8427518218728626E-2</v>
      </c>
    </row>
    <row r="4630" spans="1:37" x14ac:dyDescent="0.25">
      <c r="A4630">
        <v>4628</v>
      </c>
      <c r="B4630" s="1">
        <v>1.2E-2</v>
      </c>
      <c r="C4630" s="1">
        <v>1.3247839682338692E-5</v>
      </c>
      <c r="D4630" s="27">
        <v>0.1239188118643459</v>
      </c>
      <c r="E4630" s="27">
        <v>0.10445701220255768</v>
      </c>
      <c r="F4630" s="27">
        <v>7.1426155220366105E-2</v>
      </c>
      <c r="G4630" s="27">
        <v>0.11790920447240874</v>
      </c>
      <c r="H4630" s="27">
        <v>8.1816921727736372E-2</v>
      </c>
      <c r="I4630" s="27">
        <v>4.003054017102909E-2</v>
      </c>
      <c r="J4630" s="27">
        <v>9.9083361766782785E-2</v>
      </c>
      <c r="K4630" s="27">
        <v>0.10242361851109365</v>
      </c>
      <c r="L4630" s="27">
        <v>1.8628550236457604E-2</v>
      </c>
      <c r="M4630" s="27">
        <v>0.13929029516328262</v>
      </c>
      <c r="N4630" s="27">
        <v>0.10101552866393959</v>
      </c>
      <c r="O4630" s="27">
        <v>0</v>
      </c>
      <c r="P4630" s="27">
        <v>0</v>
      </c>
      <c r="Q4630" s="27">
        <v>0</v>
      </c>
      <c r="R4630" s="27">
        <v>0</v>
      </c>
      <c r="S4630" s="27">
        <v>0</v>
      </c>
      <c r="T4630" s="27">
        <v>0</v>
      </c>
      <c r="U4630" s="27">
        <v>0</v>
      </c>
      <c r="V4630" s="27">
        <v>0</v>
      </c>
      <c r="W4630" s="27">
        <v>0</v>
      </c>
      <c r="X4630" s="27">
        <v>0</v>
      </c>
      <c r="Y4630" s="27">
        <v>0</v>
      </c>
      <c r="Z4630" s="27">
        <v>0</v>
      </c>
      <c r="AA4630" s="27">
        <v>0</v>
      </c>
      <c r="AB4630" s="27">
        <v>0</v>
      </c>
      <c r="AC4630" s="27">
        <v>0</v>
      </c>
      <c r="AD4630" s="27">
        <v>0</v>
      </c>
      <c r="AE4630" s="27">
        <v>0</v>
      </c>
      <c r="AF4630" s="27">
        <v>0</v>
      </c>
      <c r="AG4630" s="27">
        <v>0</v>
      </c>
      <c r="AH4630" s="27">
        <v>0</v>
      </c>
      <c r="AI4630" s="27">
        <v>0</v>
      </c>
      <c r="AK4630" s="29">
        <f t="shared" si="72"/>
        <v>1.103986640194891E-3</v>
      </c>
    </row>
    <row r="4631" spans="1:37" x14ac:dyDescent="0.25">
      <c r="A4631">
        <v>4629</v>
      </c>
      <c r="B4631" s="1">
        <v>1.2800000000000001E-2</v>
      </c>
      <c r="C4631" s="1">
        <v>1.8499577022986527E-4</v>
      </c>
      <c r="D4631" s="27">
        <v>0.14185204703221838</v>
      </c>
      <c r="E4631" s="27">
        <v>0.13305834934007577</v>
      </c>
      <c r="F4631" s="27">
        <v>5.4450278913604606E-2</v>
      </c>
      <c r="G4631" s="27">
        <v>0.13713266901393142</v>
      </c>
      <c r="H4631" s="27">
        <v>6.7930057110889425E-2</v>
      </c>
      <c r="I4631" s="27">
        <v>6.2895616501707455E-2</v>
      </c>
      <c r="J4631" s="27">
        <v>7.6949508176973366E-2</v>
      </c>
      <c r="K4631" s="27">
        <v>7.6858374840031954E-2</v>
      </c>
      <c r="L4631" s="27">
        <v>9.2637792821801457E-2</v>
      </c>
      <c r="M4631" s="27">
        <v>3.7420902274888874E-2</v>
      </c>
      <c r="N4631" s="27">
        <v>0.11881440397387719</v>
      </c>
      <c r="O4631" s="27">
        <v>0</v>
      </c>
      <c r="P4631" s="27">
        <v>0</v>
      </c>
      <c r="Q4631" s="27">
        <v>0</v>
      </c>
      <c r="R4631" s="27">
        <v>0</v>
      </c>
      <c r="S4631" s="27">
        <v>0</v>
      </c>
      <c r="T4631" s="27">
        <v>0</v>
      </c>
      <c r="U4631" s="27">
        <v>0</v>
      </c>
      <c r="V4631" s="27">
        <v>0</v>
      </c>
      <c r="W4631" s="27">
        <v>0</v>
      </c>
      <c r="X4631" s="27">
        <v>0</v>
      </c>
      <c r="Y4631" s="27">
        <v>0</v>
      </c>
      <c r="Z4631" s="27">
        <v>0</v>
      </c>
      <c r="AA4631" s="27">
        <v>0</v>
      </c>
      <c r="AB4631" s="27">
        <v>0</v>
      </c>
      <c r="AC4631" s="27">
        <v>0</v>
      </c>
      <c r="AD4631" s="27">
        <v>0</v>
      </c>
      <c r="AE4631" s="27">
        <v>0</v>
      </c>
      <c r="AF4631" s="27">
        <v>0</v>
      </c>
      <c r="AG4631" s="27">
        <v>0</v>
      </c>
      <c r="AH4631" s="27">
        <v>0</v>
      </c>
      <c r="AI4631" s="27">
        <v>0</v>
      </c>
      <c r="AK4631" s="29">
        <f t="shared" si="72"/>
        <v>1.4452794549208224E-2</v>
      </c>
    </row>
    <row r="4632" spans="1:37" x14ac:dyDescent="0.25">
      <c r="A4632">
        <v>4630</v>
      </c>
      <c r="B4632" s="1">
        <v>1.09E-2</v>
      </c>
      <c r="C4632" s="1">
        <v>7.4675922757038137E-5</v>
      </c>
      <c r="D4632" s="27">
        <v>0.10860333888957772</v>
      </c>
      <c r="E4632" s="27">
        <v>0.10646604886828707</v>
      </c>
      <c r="F4632" s="27">
        <v>8.6218118239552527E-2</v>
      </c>
      <c r="G4632" s="27">
        <v>4.2989966614910592E-2</v>
      </c>
      <c r="H4632" s="27">
        <v>0.12502029285415023</v>
      </c>
      <c r="I4632" s="27">
        <v>0.12618017168554477</v>
      </c>
      <c r="J4632" s="27">
        <v>6.9443236190020142E-3</v>
      </c>
      <c r="K4632" s="27">
        <v>4.8398776542604383E-2</v>
      </c>
      <c r="L4632" s="27">
        <v>0.14518529800761962</v>
      </c>
      <c r="M4632" s="27">
        <v>0.14288974913091523</v>
      </c>
      <c r="N4632" s="27">
        <v>6.1103915547835869E-2</v>
      </c>
      <c r="O4632" s="27">
        <v>0</v>
      </c>
      <c r="P4632" s="27">
        <v>0</v>
      </c>
      <c r="Q4632" s="27">
        <v>0</v>
      </c>
      <c r="R4632" s="27">
        <v>0</v>
      </c>
      <c r="S4632" s="27">
        <v>0</v>
      </c>
      <c r="T4632" s="27">
        <v>0</v>
      </c>
      <c r="U4632" s="27">
        <v>0</v>
      </c>
      <c r="V4632" s="27">
        <v>0</v>
      </c>
      <c r="W4632" s="27">
        <v>0</v>
      </c>
      <c r="X4632" s="27">
        <v>0</v>
      </c>
      <c r="Y4632" s="27">
        <v>0</v>
      </c>
      <c r="Z4632" s="27">
        <v>0</v>
      </c>
      <c r="AA4632" s="27">
        <v>0</v>
      </c>
      <c r="AB4632" s="27">
        <v>0</v>
      </c>
      <c r="AC4632" s="27">
        <v>0</v>
      </c>
      <c r="AD4632" s="27">
        <v>0</v>
      </c>
      <c r="AE4632" s="27">
        <v>0</v>
      </c>
      <c r="AF4632" s="27">
        <v>0</v>
      </c>
      <c r="AG4632" s="27">
        <v>0</v>
      </c>
      <c r="AH4632" s="27">
        <v>0</v>
      </c>
      <c r="AI4632" s="27">
        <v>0</v>
      </c>
      <c r="AK4632" s="29">
        <f t="shared" si="72"/>
        <v>6.8510020878016636E-3</v>
      </c>
    </row>
    <row r="4633" spans="1:37" x14ac:dyDescent="0.25">
      <c r="A4633">
        <v>4631</v>
      </c>
      <c r="B4633" s="1">
        <v>1.3100000000000001E-2</v>
      </c>
      <c r="C4633" s="1">
        <v>-1.4788530057659088E-4</v>
      </c>
      <c r="D4633" s="27">
        <v>8.1105343465390112E-2</v>
      </c>
      <c r="E4633" s="27">
        <v>0.11756051769003309</v>
      </c>
      <c r="F4633" s="27">
        <v>0.12669596337323857</v>
      </c>
      <c r="G4633" s="27">
        <v>3.8098934987824823E-2</v>
      </c>
      <c r="H4633" s="27">
        <v>0.12772726211509344</v>
      </c>
      <c r="I4633" s="27">
        <v>0.13985435708388033</v>
      </c>
      <c r="J4633" s="27">
        <v>8.4406590062443665E-2</v>
      </c>
      <c r="K4633" s="27">
        <v>0.10754541035915681</v>
      </c>
      <c r="L4633" s="27">
        <v>2.8129076848449692E-2</v>
      </c>
      <c r="M4633" s="27">
        <v>0.12116148073662361</v>
      </c>
      <c r="N4633" s="27">
        <v>2.7715063277865808E-2</v>
      </c>
      <c r="O4633" s="27">
        <v>0</v>
      </c>
      <c r="P4633" s="27">
        <v>0</v>
      </c>
      <c r="Q4633" s="27">
        <v>0</v>
      </c>
      <c r="R4633" s="27">
        <v>0</v>
      </c>
      <c r="S4633" s="27">
        <v>0</v>
      </c>
      <c r="T4633" s="27">
        <v>0</v>
      </c>
      <c r="U4633" s="27">
        <v>0</v>
      </c>
      <c r="V4633" s="27">
        <v>0</v>
      </c>
      <c r="W4633" s="27">
        <v>0</v>
      </c>
      <c r="X4633" s="27">
        <v>0</v>
      </c>
      <c r="Y4633" s="27">
        <v>0</v>
      </c>
      <c r="Z4633" s="27">
        <v>0</v>
      </c>
      <c r="AA4633" s="27">
        <v>0</v>
      </c>
      <c r="AB4633" s="27">
        <v>0</v>
      </c>
      <c r="AC4633" s="27">
        <v>0</v>
      </c>
      <c r="AD4633" s="27">
        <v>0</v>
      </c>
      <c r="AE4633" s="27">
        <v>0</v>
      </c>
      <c r="AF4633" s="27">
        <v>0</v>
      </c>
      <c r="AG4633" s="27">
        <v>0</v>
      </c>
      <c r="AH4633" s="27">
        <v>0</v>
      </c>
      <c r="AI4633" s="27">
        <v>0</v>
      </c>
      <c r="AK4633" s="29">
        <f t="shared" si="72"/>
        <v>-1.1288954242487853E-2</v>
      </c>
    </row>
    <row r="4634" spans="1:37" x14ac:dyDescent="0.25">
      <c r="A4634">
        <v>4632</v>
      </c>
      <c r="B4634" s="1">
        <v>7.7999999999999996E-3</v>
      </c>
      <c r="C4634" s="1">
        <v>2.766706480302567E-4</v>
      </c>
      <c r="D4634" s="27">
        <v>5.3547906191761096E-4</v>
      </c>
      <c r="E4634" s="27">
        <v>4.2117169018899385E-2</v>
      </c>
      <c r="F4634" s="27">
        <v>6.765193432163609E-2</v>
      </c>
      <c r="G4634" s="27">
        <v>6.2966959850662516E-2</v>
      </c>
      <c r="H4634" s="27">
        <v>0.15506887233748695</v>
      </c>
      <c r="I4634" s="27">
        <v>5.6662303734506233E-3</v>
      </c>
      <c r="J4634" s="27">
        <v>6.4147121729906609E-2</v>
      </c>
      <c r="K4634" s="27">
        <v>2.4201559848928415E-2</v>
      </c>
      <c r="L4634" s="27">
        <v>0.18767609857415676</v>
      </c>
      <c r="M4634" s="27">
        <v>0.19372671240003461</v>
      </c>
      <c r="N4634" s="27">
        <v>0.1962418624829205</v>
      </c>
      <c r="O4634" s="27">
        <v>0</v>
      </c>
      <c r="P4634" s="27">
        <v>0</v>
      </c>
      <c r="Q4634" s="27">
        <v>0</v>
      </c>
      <c r="R4634" s="27">
        <v>0</v>
      </c>
      <c r="S4634" s="27">
        <v>0</v>
      </c>
      <c r="T4634" s="27">
        <v>0</v>
      </c>
      <c r="U4634" s="27">
        <v>0</v>
      </c>
      <c r="V4634" s="27">
        <v>0</v>
      </c>
      <c r="W4634" s="27">
        <v>0</v>
      </c>
      <c r="X4634" s="27">
        <v>0</v>
      </c>
      <c r="Y4634" s="27">
        <v>0</v>
      </c>
      <c r="Z4634" s="27">
        <v>0</v>
      </c>
      <c r="AA4634" s="27">
        <v>0</v>
      </c>
      <c r="AB4634" s="27">
        <v>0</v>
      </c>
      <c r="AC4634" s="27">
        <v>0</v>
      </c>
      <c r="AD4634" s="27">
        <v>0</v>
      </c>
      <c r="AE4634" s="27">
        <v>0</v>
      </c>
      <c r="AF4634" s="27">
        <v>0</v>
      </c>
      <c r="AG4634" s="27">
        <v>0</v>
      </c>
      <c r="AH4634" s="27">
        <v>0</v>
      </c>
      <c r="AI4634" s="27">
        <v>0</v>
      </c>
      <c r="AK4634" s="29">
        <f t="shared" si="72"/>
        <v>3.5470595901314961E-2</v>
      </c>
    </row>
    <row r="4635" spans="1:37" x14ac:dyDescent="0.25">
      <c r="A4635">
        <v>4633</v>
      </c>
      <c r="B4635" s="1">
        <v>1.24E-2</v>
      </c>
      <c r="C4635" s="1">
        <v>-1.272876759279131E-4</v>
      </c>
      <c r="D4635" s="27">
        <v>0.11027659087808454</v>
      </c>
      <c r="E4635" s="27">
        <v>7.0012636129900399E-2</v>
      </c>
      <c r="F4635" s="27">
        <v>8.3495410790496702E-2</v>
      </c>
      <c r="G4635" s="27">
        <v>0.12385336865973881</v>
      </c>
      <c r="H4635" s="27">
        <v>6.4571768561250071E-3</v>
      </c>
      <c r="I4635" s="27">
        <v>0.10721807378886231</v>
      </c>
      <c r="J4635" s="27">
        <v>0.16228365042091042</v>
      </c>
      <c r="K4635" s="27">
        <v>0.1185616789838561</v>
      </c>
      <c r="L4635" s="27">
        <v>2.9489367808724101E-2</v>
      </c>
      <c r="M4635" s="27">
        <v>0.15105329363076864</v>
      </c>
      <c r="N4635" s="27">
        <v>3.7298752052532913E-2</v>
      </c>
      <c r="O4635" s="27">
        <v>0</v>
      </c>
      <c r="P4635" s="27">
        <v>0</v>
      </c>
      <c r="Q4635" s="27">
        <v>0</v>
      </c>
      <c r="R4635" s="27">
        <v>0</v>
      </c>
      <c r="S4635" s="27">
        <v>0</v>
      </c>
      <c r="T4635" s="27">
        <v>0</v>
      </c>
      <c r="U4635" s="27">
        <v>0</v>
      </c>
      <c r="V4635" s="27">
        <v>0</v>
      </c>
      <c r="W4635" s="27">
        <v>0</v>
      </c>
      <c r="X4635" s="27">
        <v>0</v>
      </c>
      <c r="Y4635" s="27">
        <v>0</v>
      </c>
      <c r="Z4635" s="27">
        <v>0</v>
      </c>
      <c r="AA4635" s="27">
        <v>0</v>
      </c>
      <c r="AB4635" s="27">
        <v>0</v>
      </c>
      <c r="AC4635" s="27">
        <v>0</v>
      </c>
      <c r="AD4635" s="27">
        <v>0</v>
      </c>
      <c r="AE4635" s="27">
        <v>0</v>
      </c>
      <c r="AF4635" s="27">
        <v>0</v>
      </c>
      <c r="AG4635" s="27">
        <v>0</v>
      </c>
      <c r="AH4635" s="27">
        <v>0</v>
      </c>
      <c r="AI4635" s="27">
        <v>0</v>
      </c>
      <c r="AK4635" s="29">
        <f t="shared" si="72"/>
        <v>-1.0265135155476864E-2</v>
      </c>
    </row>
    <row r="4636" spans="1:37" x14ac:dyDescent="0.25">
      <c r="A4636">
        <v>4634</v>
      </c>
      <c r="B4636" s="1">
        <v>1.4200000000000001E-2</v>
      </c>
      <c r="C4636" s="1">
        <v>1.8857452846978215E-4</v>
      </c>
      <c r="D4636" s="27">
        <v>0.15583385457026827</v>
      </c>
      <c r="E4636" s="27">
        <v>0.18113598238717726</v>
      </c>
      <c r="F4636" s="27">
        <v>0.13459839151757955</v>
      </c>
      <c r="G4636" s="27">
        <v>1.6013601269193253E-2</v>
      </c>
      <c r="H4636" s="27">
        <v>1.3854076733015959E-2</v>
      </c>
      <c r="I4636" s="27">
        <v>0.10038408168452397</v>
      </c>
      <c r="J4636" s="27">
        <v>0.11615748012015877</v>
      </c>
      <c r="K4636" s="27">
        <v>5.7444720214574412E-2</v>
      </c>
      <c r="L4636" s="27">
        <v>7.4760053423026634E-2</v>
      </c>
      <c r="M4636" s="27">
        <v>2.2106691287027299E-2</v>
      </c>
      <c r="N4636" s="27">
        <v>0.12771106679345462</v>
      </c>
      <c r="O4636" s="27">
        <v>0</v>
      </c>
      <c r="P4636" s="27">
        <v>0</v>
      </c>
      <c r="Q4636" s="27">
        <v>0</v>
      </c>
      <c r="R4636" s="27">
        <v>0</v>
      </c>
      <c r="S4636" s="27">
        <v>0</v>
      </c>
      <c r="T4636" s="27">
        <v>0</v>
      </c>
      <c r="U4636" s="27">
        <v>0</v>
      </c>
      <c r="V4636" s="27">
        <v>0</v>
      </c>
      <c r="W4636" s="27">
        <v>0</v>
      </c>
      <c r="X4636" s="27">
        <v>0</v>
      </c>
      <c r="Y4636" s="27">
        <v>0</v>
      </c>
      <c r="Z4636" s="27">
        <v>0</v>
      </c>
      <c r="AA4636" s="27">
        <v>0</v>
      </c>
      <c r="AB4636" s="27">
        <v>0</v>
      </c>
      <c r="AC4636" s="27">
        <v>0</v>
      </c>
      <c r="AD4636" s="27">
        <v>0</v>
      </c>
      <c r="AE4636" s="27">
        <v>0</v>
      </c>
      <c r="AF4636" s="27">
        <v>0</v>
      </c>
      <c r="AG4636" s="27">
        <v>0</v>
      </c>
      <c r="AH4636" s="27">
        <v>0</v>
      </c>
      <c r="AI4636" s="27">
        <v>0</v>
      </c>
      <c r="AK4636" s="29">
        <f t="shared" si="72"/>
        <v>1.3279896371111419E-2</v>
      </c>
    </row>
    <row r="4637" spans="1:37" x14ac:dyDescent="0.25">
      <c r="A4637">
        <v>4635</v>
      </c>
      <c r="B4637" s="1">
        <v>1.04E-2</v>
      </c>
      <c r="C4637" s="1">
        <v>2.5142802348635782E-4</v>
      </c>
      <c r="D4637" s="27">
        <v>6.6114078633489254E-2</v>
      </c>
      <c r="E4637" s="27">
        <v>0.10887425450565659</v>
      </c>
      <c r="F4637" s="27">
        <v>3.4985196474028972E-2</v>
      </c>
      <c r="G4637" s="27">
        <v>0.1104015092222389</v>
      </c>
      <c r="H4637" s="27">
        <v>0.10910993941590801</v>
      </c>
      <c r="I4637" s="27">
        <v>1.4034090737942867E-2</v>
      </c>
      <c r="J4637" s="27">
        <v>6.0571060754183163E-2</v>
      </c>
      <c r="K4637" s="27">
        <v>7.7078545386837172E-2</v>
      </c>
      <c r="L4637" s="27">
        <v>0.14339943559613788</v>
      </c>
      <c r="M4637" s="27">
        <v>0.14942271353828412</v>
      </c>
      <c r="N4637" s="27">
        <v>0.12600917573529308</v>
      </c>
      <c r="O4637" s="27">
        <v>0</v>
      </c>
      <c r="P4637" s="27">
        <v>0</v>
      </c>
      <c r="Q4637" s="27">
        <v>0</v>
      </c>
      <c r="R4637" s="27">
        <v>0</v>
      </c>
      <c r="S4637" s="27">
        <v>0</v>
      </c>
      <c r="T4637" s="27">
        <v>0</v>
      </c>
      <c r="U4637" s="27">
        <v>0</v>
      </c>
      <c r="V4637" s="27">
        <v>0</v>
      </c>
      <c r="W4637" s="27">
        <v>0</v>
      </c>
      <c r="X4637" s="27">
        <v>0</v>
      </c>
      <c r="Y4637" s="27">
        <v>0</v>
      </c>
      <c r="Z4637" s="27">
        <v>0</v>
      </c>
      <c r="AA4637" s="27">
        <v>0</v>
      </c>
      <c r="AB4637" s="27">
        <v>0</v>
      </c>
      <c r="AC4637" s="27">
        <v>0</v>
      </c>
      <c r="AD4637" s="27">
        <v>0</v>
      </c>
      <c r="AE4637" s="27">
        <v>0</v>
      </c>
      <c r="AF4637" s="27">
        <v>0</v>
      </c>
      <c r="AG4637" s="27">
        <v>0</v>
      </c>
      <c r="AH4637" s="27">
        <v>0</v>
      </c>
      <c r="AI4637" s="27">
        <v>0</v>
      </c>
      <c r="AK4637" s="29">
        <f t="shared" si="72"/>
        <v>2.4175771489072868E-2</v>
      </c>
    </row>
    <row r="4638" spans="1:37" x14ac:dyDescent="0.25">
      <c r="A4638">
        <v>4636</v>
      </c>
      <c r="B4638" s="1">
        <v>1.24E-2</v>
      </c>
      <c r="C4638" s="1">
        <v>-2.6078466863887416E-4</v>
      </c>
      <c r="D4638" s="27">
        <v>0.14905571647840563</v>
      </c>
      <c r="E4638" s="27">
        <v>2.9356858944412454E-2</v>
      </c>
      <c r="F4638" s="27">
        <v>5.8180394132769542E-2</v>
      </c>
      <c r="G4638" s="27">
        <v>0.12347819563012569</v>
      </c>
      <c r="H4638" s="27">
        <v>8.7173887285204574E-2</v>
      </c>
      <c r="I4638" s="27">
        <v>0.12722787594678869</v>
      </c>
      <c r="J4638" s="27">
        <v>0.10601976984784044</v>
      </c>
      <c r="K4638" s="27">
        <v>0.12894395803750089</v>
      </c>
      <c r="L4638" s="27">
        <v>3.0276569496471676E-2</v>
      </c>
      <c r="M4638" s="27">
        <v>0.10965138495664056</v>
      </c>
      <c r="N4638" s="27">
        <v>5.0635389243839861E-2</v>
      </c>
      <c r="O4638" s="27">
        <v>0</v>
      </c>
      <c r="P4638" s="27">
        <v>0</v>
      </c>
      <c r="Q4638" s="27">
        <v>0</v>
      </c>
      <c r="R4638" s="27">
        <v>0</v>
      </c>
      <c r="S4638" s="27">
        <v>0</v>
      </c>
      <c r="T4638" s="27">
        <v>0</v>
      </c>
      <c r="U4638" s="27">
        <v>0</v>
      </c>
      <c r="V4638" s="27">
        <v>0</v>
      </c>
      <c r="W4638" s="27">
        <v>0</v>
      </c>
      <c r="X4638" s="27">
        <v>0</v>
      </c>
      <c r="Y4638" s="27">
        <v>0</v>
      </c>
      <c r="Z4638" s="27">
        <v>0</v>
      </c>
      <c r="AA4638" s="27">
        <v>0</v>
      </c>
      <c r="AB4638" s="27">
        <v>0</v>
      </c>
      <c r="AC4638" s="27">
        <v>0</v>
      </c>
      <c r="AD4638" s="27">
        <v>0</v>
      </c>
      <c r="AE4638" s="27">
        <v>0</v>
      </c>
      <c r="AF4638" s="27">
        <v>0</v>
      </c>
      <c r="AG4638" s="27">
        <v>0</v>
      </c>
      <c r="AH4638" s="27">
        <v>0</v>
      </c>
      <c r="AI4638" s="27">
        <v>0</v>
      </c>
      <c r="AK4638" s="29">
        <f t="shared" si="72"/>
        <v>-2.1031021664425335E-2</v>
      </c>
    </row>
    <row r="4639" spans="1:37" x14ac:dyDescent="0.25">
      <c r="A4639">
        <v>4637</v>
      </c>
      <c r="B4639" s="1">
        <v>1.04E-2</v>
      </c>
      <c r="C4639" s="1">
        <v>1.2444575527209735E-4</v>
      </c>
      <c r="D4639" s="27">
        <v>4.9578824461808731E-2</v>
      </c>
      <c r="E4639" s="27">
        <v>2.4158911399224322E-2</v>
      </c>
      <c r="F4639" s="27">
        <v>2.964476759990255E-2</v>
      </c>
      <c r="G4639" s="27">
        <v>0.11418622204750575</v>
      </c>
      <c r="H4639" s="27">
        <v>9.7931695659126544E-2</v>
      </c>
      <c r="I4639" s="27">
        <v>0.11889414015041963</v>
      </c>
      <c r="J4639" s="27">
        <v>0.14159399098528433</v>
      </c>
      <c r="K4639" s="27">
        <v>6.4835540891147583E-2</v>
      </c>
      <c r="L4639" s="27">
        <v>0.1676450487710455</v>
      </c>
      <c r="M4639" s="27">
        <v>2.3561193955165011E-2</v>
      </c>
      <c r="N4639" s="27">
        <v>0.16796966407937011</v>
      </c>
      <c r="O4639" s="27">
        <v>0</v>
      </c>
      <c r="P4639" s="27">
        <v>0</v>
      </c>
      <c r="Q4639" s="27">
        <v>0</v>
      </c>
      <c r="R4639" s="27">
        <v>0</v>
      </c>
      <c r="S4639" s="27">
        <v>0</v>
      </c>
      <c r="T4639" s="27">
        <v>0</v>
      </c>
      <c r="U4639" s="27">
        <v>0</v>
      </c>
      <c r="V4639" s="27">
        <v>0</v>
      </c>
      <c r="W4639" s="27">
        <v>0</v>
      </c>
      <c r="X4639" s="27">
        <v>0</v>
      </c>
      <c r="Y4639" s="27">
        <v>0</v>
      </c>
      <c r="Z4639" s="27">
        <v>0</v>
      </c>
      <c r="AA4639" s="27">
        <v>0</v>
      </c>
      <c r="AB4639" s="27">
        <v>0</v>
      </c>
      <c r="AC4639" s="27">
        <v>0</v>
      </c>
      <c r="AD4639" s="27">
        <v>0</v>
      </c>
      <c r="AE4639" s="27">
        <v>0</v>
      </c>
      <c r="AF4639" s="27">
        <v>0</v>
      </c>
      <c r="AG4639" s="27">
        <v>0</v>
      </c>
      <c r="AH4639" s="27">
        <v>0</v>
      </c>
      <c r="AI4639" s="27">
        <v>0</v>
      </c>
      <c r="AK4639" s="29">
        <f t="shared" si="72"/>
        <v>1.1965938006932438E-2</v>
      </c>
    </row>
    <row r="4640" spans="1:37" x14ac:dyDescent="0.25">
      <c r="A4640">
        <v>4638</v>
      </c>
      <c r="B4640" s="1">
        <v>1.0800000000000001E-2</v>
      </c>
      <c r="C4640" s="1">
        <v>2.6393760669576297E-4</v>
      </c>
      <c r="D4640" s="27">
        <v>0.17686741795329838</v>
      </c>
      <c r="E4640" s="27">
        <v>7.7194588071164624E-2</v>
      </c>
      <c r="F4640" s="27">
        <v>1.4276947424606942E-2</v>
      </c>
      <c r="G4640" s="27">
        <v>0.1010786998791086</v>
      </c>
      <c r="H4640" s="27">
        <v>5.262576623165182E-2</v>
      </c>
      <c r="I4640" s="27">
        <v>4.9536823263440402E-2</v>
      </c>
      <c r="J4640" s="27">
        <v>0.16201374639654342</v>
      </c>
      <c r="K4640" s="27">
        <v>4.2872744485304155E-2</v>
      </c>
      <c r="L4640" s="27">
        <v>7.9530943040864666E-2</v>
      </c>
      <c r="M4640" s="27">
        <v>6.5280389763795008E-2</v>
      </c>
      <c r="N4640" s="27">
        <v>0.17872193349022231</v>
      </c>
      <c r="O4640" s="27">
        <v>0</v>
      </c>
      <c r="P4640" s="27">
        <v>0</v>
      </c>
      <c r="Q4640" s="27">
        <v>0</v>
      </c>
      <c r="R4640" s="27">
        <v>0</v>
      </c>
      <c r="S4640" s="27">
        <v>0</v>
      </c>
      <c r="T4640" s="27">
        <v>0</v>
      </c>
      <c r="U4640" s="27">
        <v>0</v>
      </c>
      <c r="V4640" s="27">
        <v>0</v>
      </c>
      <c r="W4640" s="27">
        <v>0</v>
      </c>
      <c r="X4640" s="27">
        <v>0</v>
      </c>
      <c r="Y4640" s="27">
        <v>0</v>
      </c>
      <c r="Z4640" s="27">
        <v>0</v>
      </c>
      <c r="AA4640" s="27">
        <v>0</v>
      </c>
      <c r="AB4640" s="27">
        <v>0</v>
      </c>
      <c r="AC4640" s="27">
        <v>0</v>
      </c>
      <c r="AD4640" s="27">
        <v>0</v>
      </c>
      <c r="AE4640" s="27">
        <v>0</v>
      </c>
      <c r="AF4640" s="27">
        <v>0</v>
      </c>
      <c r="AG4640" s="27">
        <v>0</v>
      </c>
      <c r="AH4640" s="27">
        <v>0</v>
      </c>
      <c r="AI4640" s="27">
        <v>0</v>
      </c>
      <c r="AK4640" s="29">
        <f t="shared" si="72"/>
        <v>2.4438667286644719E-2</v>
      </c>
    </row>
    <row r="4641" spans="1:37" x14ac:dyDescent="0.25">
      <c r="A4641">
        <v>4639</v>
      </c>
      <c r="B4641" s="1">
        <v>1.23E-2</v>
      </c>
      <c r="C4641" s="1">
        <v>-2.5156803833949919E-4</v>
      </c>
      <c r="D4641" s="27">
        <v>0.1488144866484665</v>
      </c>
      <c r="E4641" s="27">
        <v>3.4170220595389225E-2</v>
      </c>
      <c r="F4641" s="27">
        <v>0.11766447635511575</v>
      </c>
      <c r="G4641" s="27">
        <v>0.17720500504254152</v>
      </c>
      <c r="H4641" s="27">
        <v>3.0205319441864196E-2</v>
      </c>
      <c r="I4641" s="27">
        <v>0.1916950084216073</v>
      </c>
      <c r="J4641" s="27">
        <v>7.799213391993378E-3</v>
      </c>
      <c r="K4641" s="27">
        <v>5.5693327381302504E-2</v>
      </c>
      <c r="L4641" s="27">
        <v>6.6281858115387837E-2</v>
      </c>
      <c r="M4641" s="27">
        <v>0.11240470390660845</v>
      </c>
      <c r="N4641" s="27">
        <v>5.8066380699723336E-2</v>
      </c>
      <c r="O4641" s="27">
        <v>0</v>
      </c>
      <c r="P4641" s="27">
        <v>0</v>
      </c>
      <c r="Q4641" s="27">
        <v>0</v>
      </c>
      <c r="R4641" s="27">
        <v>0</v>
      </c>
      <c r="S4641" s="27">
        <v>0</v>
      </c>
      <c r="T4641" s="27">
        <v>0</v>
      </c>
      <c r="U4641" s="27">
        <v>0</v>
      </c>
      <c r="V4641" s="27">
        <v>0</v>
      </c>
      <c r="W4641" s="27">
        <v>0</v>
      </c>
      <c r="X4641" s="27">
        <v>0</v>
      </c>
      <c r="Y4641" s="27">
        <v>0</v>
      </c>
      <c r="Z4641" s="27">
        <v>0</v>
      </c>
      <c r="AA4641" s="27">
        <v>0</v>
      </c>
      <c r="AB4641" s="27">
        <v>0</v>
      </c>
      <c r="AC4641" s="27">
        <v>0</v>
      </c>
      <c r="AD4641" s="27">
        <v>0</v>
      </c>
      <c r="AE4641" s="27">
        <v>0</v>
      </c>
      <c r="AF4641" s="27">
        <v>0</v>
      </c>
      <c r="AG4641" s="27">
        <v>0</v>
      </c>
      <c r="AH4641" s="27">
        <v>0</v>
      </c>
      <c r="AI4641" s="27">
        <v>0</v>
      </c>
      <c r="AK4641" s="29">
        <f t="shared" si="72"/>
        <v>-2.0452686043861721E-2</v>
      </c>
    </row>
    <row r="4642" spans="1:37" x14ac:dyDescent="0.25">
      <c r="A4642">
        <v>4640</v>
      </c>
      <c r="B4642" s="1">
        <v>1.12E-2</v>
      </c>
      <c r="C4642" s="1">
        <v>7.2218265237029719E-5</v>
      </c>
      <c r="D4642" s="27">
        <v>0.11933602772215608</v>
      </c>
      <c r="E4642" s="27">
        <v>6.0437017928002726E-2</v>
      </c>
      <c r="F4642" s="27">
        <v>3.0353094648837908E-2</v>
      </c>
      <c r="G4642" s="27">
        <v>0.14509867763210474</v>
      </c>
      <c r="H4642" s="27">
        <v>0.15422314765892953</v>
      </c>
      <c r="I4642" s="27">
        <v>8.8026737701202062E-2</v>
      </c>
      <c r="J4642" s="27">
        <v>8.1911079948823337E-2</v>
      </c>
      <c r="K4642" s="27">
        <v>5.9934071777140649E-2</v>
      </c>
      <c r="L4642" s="27">
        <v>6.9565807170494709E-2</v>
      </c>
      <c r="M4642" s="27">
        <v>8.7650396082856338E-2</v>
      </c>
      <c r="N4642" s="27">
        <v>0.10346394172945204</v>
      </c>
      <c r="O4642" s="27">
        <v>0</v>
      </c>
      <c r="P4642" s="27">
        <v>0</v>
      </c>
      <c r="Q4642" s="27">
        <v>0</v>
      </c>
      <c r="R4642" s="27">
        <v>0</v>
      </c>
      <c r="S4642" s="27">
        <v>0</v>
      </c>
      <c r="T4642" s="27">
        <v>0</v>
      </c>
      <c r="U4642" s="27">
        <v>0</v>
      </c>
      <c r="V4642" s="27">
        <v>0</v>
      </c>
      <c r="W4642" s="27">
        <v>0</v>
      </c>
      <c r="X4642" s="27">
        <v>0</v>
      </c>
      <c r="Y4642" s="27">
        <v>0</v>
      </c>
      <c r="Z4642" s="27">
        <v>0</v>
      </c>
      <c r="AA4642" s="27">
        <v>0</v>
      </c>
      <c r="AB4642" s="27">
        <v>0</v>
      </c>
      <c r="AC4642" s="27">
        <v>0</v>
      </c>
      <c r="AD4642" s="27">
        <v>0</v>
      </c>
      <c r="AE4642" s="27">
        <v>0</v>
      </c>
      <c r="AF4642" s="27">
        <v>0</v>
      </c>
      <c r="AG4642" s="27">
        <v>0</v>
      </c>
      <c r="AH4642" s="27">
        <v>0</v>
      </c>
      <c r="AI4642" s="27">
        <v>0</v>
      </c>
      <c r="AK4642" s="29">
        <f t="shared" si="72"/>
        <v>6.4480593961633676E-3</v>
      </c>
    </row>
    <row r="4643" spans="1:37" x14ac:dyDescent="0.25">
      <c r="A4643">
        <v>4641</v>
      </c>
      <c r="B4643" s="1">
        <v>1.04E-2</v>
      </c>
      <c r="C4643" s="1">
        <v>-2.3800142478765289E-4</v>
      </c>
      <c r="D4643" s="27">
        <v>0.10411618704791825</v>
      </c>
      <c r="E4643" s="27">
        <v>2.247887292515836E-2</v>
      </c>
      <c r="F4643" s="27">
        <v>0.16847454122753414</v>
      </c>
      <c r="G4643" s="27">
        <v>5.7816340585434722E-2</v>
      </c>
      <c r="H4643" s="27">
        <v>1.6552465989450485E-3</v>
      </c>
      <c r="I4643" s="27">
        <v>0.10433404833769543</v>
      </c>
      <c r="J4643" s="27">
        <v>3.9863589370690233E-2</v>
      </c>
      <c r="K4643" s="27">
        <v>0.10699395440094008</v>
      </c>
      <c r="L4643" s="27">
        <v>0.18657545651785823</v>
      </c>
      <c r="M4643" s="27">
        <v>0.11569323864474546</v>
      </c>
      <c r="N4643" s="27">
        <v>9.1998524343079771E-2</v>
      </c>
      <c r="O4643" s="27">
        <v>0</v>
      </c>
      <c r="P4643" s="27">
        <v>0</v>
      </c>
      <c r="Q4643" s="27">
        <v>0</v>
      </c>
      <c r="R4643" s="27">
        <v>0</v>
      </c>
      <c r="S4643" s="27">
        <v>0</v>
      </c>
      <c r="T4643" s="27">
        <v>0</v>
      </c>
      <c r="U4643" s="27">
        <v>0</v>
      </c>
      <c r="V4643" s="27">
        <v>0</v>
      </c>
      <c r="W4643" s="27">
        <v>0</v>
      </c>
      <c r="X4643" s="27">
        <v>0</v>
      </c>
      <c r="Y4643" s="27">
        <v>0</v>
      </c>
      <c r="Z4643" s="27">
        <v>0</v>
      </c>
      <c r="AA4643" s="27">
        <v>0</v>
      </c>
      <c r="AB4643" s="27">
        <v>0</v>
      </c>
      <c r="AC4643" s="27">
        <v>0</v>
      </c>
      <c r="AD4643" s="27">
        <v>0</v>
      </c>
      <c r="AE4643" s="27">
        <v>0</v>
      </c>
      <c r="AF4643" s="27">
        <v>0</v>
      </c>
      <c r="AG4643" s="27">
        <v>0</v>
      </c>
      <c r="AH4643" s="27">
        <v>0</v>
      </c>
      <c r="AI4643" s="27">
        <v>0</v>
      </c>
      <c r="AK4643" s="29">
        <f t="shared" si="72"/>
        <v>-2.2884752383428162E-2</v>
      </c>
    </row>
    <row r="4644" spans="1:37" x14ac:dyDescent="0.25">
      <c r="A4644">
        <v>4642</v>
      </c>
      <c r="B4644" s="1">
        <v>1.1599999999999999E-2</v>
      </c>
      <c r="C4644" s="1">
        <v>-1.1183106096636987E-5</v>
      </c>
      <c r="D4644" s="27">
        <v>7.092140606750949E-2</v>
      </c>
      <c r="E4644" s="27">
        <v>8.8944248044170518E-2</v>
      </c>
      <c r="F4644" s="27">
        <v>7.7267755360021756E-2</v>
      </c>
      <c r="G4644" s="27">
        <v>0.11403342928773176</v>
      </c>
      <c r="H4644" s="27">
        <v>0.18274067408980868</v>
      </c>
      <c r="I4644" s="27">
        <v>3.2069896627996253E-2</v>
      </c>
      <c r="J4644" s="27">
        <v>4.554577815223804E-3</v>
      </c>
      <c r="K4644" s="27">
        <v>0.13050112667789432</v>
      </c>
      <c r="L4644" s="27">
        <v>0.14290243223521165</v>
      </c>
      <c r="M4644" s="27">
        <v>2.9973965649638529E-2</v>
      </c>
      <c r="N4644" s="27">
        <v>0.1260904881447934</v>
      </c>
      <c r="O4644" s="27">
        <v>0</v>
      </c>
      <c r="P4644" s="27">
        <v>0</v>
      </c>
      <c r="Q4644" s="27">
        <v>0</v>
      </c>
      <c r="R4644" s="27">
        <v>0</v>
      </c>
      <c r="S4644" s="27">
        <v>0</v>
      </c>
      <c r="T4644" s="27">
        <v>0</v>
      </c>
      <c r="U4644" s="27">
        <v>0</v>
      </c>
      <c r="V4644" s="27">
        <v>0</v>
      </c>
      <c r="W4644" s="27">
        <v>0</v>
      </c>
      <c r="X4644" s="27">
        <v>0</v>
      </c>
      <c r="Y4644" s="27">
        <v>0</v>
      </c>
      <c r="Z4644" s="27">
        <v>0</v>
      </c>
      <c r="AA4644" s="27">
        <v>0</v>
      </c>
      <c r="AB4644" s="27">
        <v>0</v>
      </c>
      <c r="AC4644" s="27">
        <v>0</v>
      </c>
      <c r="AD4644" s="27">
        <v>0</v>
      </c>
      <c r="AE4644" s="27">
        <v>0</v>
      </c>
      <c r="AF4644" s="27">
        <v>0</v>
      </c>
      <c r="AG4644" s="27">
        <v>0</v>
      </c>
      <c r="AH4644" s="27">
        <v>0</v>
      </c>
      <c r="AI4644" s="27">
        <v>0</v>
      </c>
      <c r="AK4644" s="29">
        <f t="shared" si="72"/>
        <v>-9.6406087039974033E-4</v>
      </c>
    </row>
    <row r="4645" spans="1:37" x14ac:dyDescent="0.25">
      <c r="A4645">
        <v>4643</v>
      </c>
      <c r="B4645" s="1">
        <v>1.2800000000000001E-2</v>
      </c>
      <c r="C4645" s="1">
        <v>1.2829359224739373E-4</v>
      </c>
      <c r="D4645" s="27">
        <v>0.16953370634076784</v>
      </c>
      <c r="E4645" s="27">
        <v>0.11636978287796554</v>
      </c>
      <c r="F4645" s="27">
        <v>7.5875735575778716E-2</v>
      </c>
      <c r="G4645" s="27">
        <v>0.11490200865804204</v>
      </c>
      <c r="H4645" s="27">
        <v>3.1524513586834085E-2</v>
      </c>
      <c r="I4645" s="27">
        <v>0.11881201884392523</v>
      </c>
      <c r="J4645" s="27">
        <v>0.11433448314745383</v>
      </c>
      <c r="K4645" s="27">
        <v>5.3873431024602993E-2</v>
      </c>
      <c r="L4645" s="27">
        <v>0.11130323670800163</v>
      </c>
      <c r="M4645" s="27">
        <v>9.0407265681715698E-2</v>
      </c>
      <c r="N4645" s="27">
        <v>3.0638175549123148E-3</v>
      </c>
      <c r="O4645" s="27">
        <v>0</v>
      </c>
      <c r="P4645" s="27">
        <v>0</v>
      </c>
      <c r="Q4645" s="27">
        <v>0</v>
      </c>
      <c r="R4645" s="27">
        <v>0</v>
      </c>
      <c r="S4645" s="27">
        <v>0</v>
      </c>
      <c r="T4645" s="27">
        <v>0</v>
      </c>
      <c r="U4645" s="27">
        <v>0</v>
      </c>
      <c r="V4645" s="27">
        <v>0</v>
      </c>
      <c r="W4645" s="27">
        <v>0</v>
      </c>
      <c r="X4645" s="27">
        <v>0</v>
      </c>
      <c r="Y4645" s="27">
        <v>0</v>
      </c>
      <c r="Z4645" s="27">
        <v>0</v>
      </c>
      <c r="AA4645" s="27">
        <v>0</v>
      </c>
      <c r="AB4645" s="27">
        <v>0</v>
      </c>
      <c r="AC4645" s="27">
        <v>0</v>
      </c>
      <c r="AD4645" s="27">
        <v>0</v>
      </c>
      <c r="AE4645" s="27">
        <v>0</v>
      </c>
      <c r="AF4645" s="27">
        <v>0</v>
      </c>
      <c r="AG4645" s="27">
        <v>0</v>
      </c>
      <c r="AH4645" s="27">
        <v>0</v>
      </c>
      <c r="AI4645" s="27">
        <v>0</v>
      </c>
      <c r="AK4645" s="29">
        <f t="shared" si="72"/>
        <v>1.0022936894327634E-2</v>
      </c>
    </row>
    <row r="4646" spans="1:37" x14ac:dyDescent="0.25">
      <c r="A4646">
        <v>4644</v>
      </c>
      <c r="B4646" s="1">
        <v>1.37E-2</v>
      </c>
      <c r="C4646" s="1">
        <v>2.2483188956124039E-4</v>
      </c>
      <c r="D4646" s="27">
        <v>0.11451906022545315</v>
      </c>
      <c r="E4646" s="27">
        <v>0.1587076395277647</v>
      </c>
      <c r="F4646" s="27">
        <v>1.2687642187011502E-2</v>
      </c>
      <c r="G4646" s="27">
        <v>9.0557483307628625E-2</v>
      </c>
      <c r="H4646" s="27">
        <v>4.4122211950403951E-2</v>
      </c>
      <c r="I4646" s="27">
        <v>0.12016852133007494</v>
      </c>
      <c r="J4646" s="27">
        <v>9.2682699729001838E-2</v>
      </c>
      <c r="K4646" s="27">
        <v>0.10185679492802614</v>
      </c>
      <c r="L4646" s="27">
        <v>0.13346645614394395</v>
      </c>
      <c r="M4646" s="27">
        <v>2.2108997336868028E-2</v>
      </c>
      <c r="N4646" s="27">
        <v>0.10912249333382316</v>
      </c>
      <c r="O4646" s="27">
        <v>0</v>
      </c>
      <c r="P4646" s="27">
        <v>0</v>
      </c>
      <c r="Q4646" s="27">
        <v>0</v>
      </c>
      <c r="R4646" s="27">
        <v>0</v>
      </c>
      <c r="S4646" s="27">
        <v>0</v>
      </c>
      <c r="T4646" s="27">
        <v>0</v>
      </c>
      <c r="U4646" s="27">
        <v>0</v>
      </c>
      <c r="V4646" s="27">
        <v>0</v>
      </c>
      <c r="W4646" s="27">
        <v>0</v>
      </c>
      <c r="X4646" s="27">
        <v>0</v>
      </c>
      <c r="Y4646" s="27">
        <v>0</v>
      </c>
      <c r="Z4646" s="27">
        <v>0</v>
      </c>
      <c r="AA4646" s="27">
        <v>0</v>
      </c>
      <c r="AB4646" s="27">
        <v>0</v>
      </c>
      <c r="AC4646" s="27">
        <v>0</v>
      </c>
      <c r="AD4646" s="27">
        <v>0</v>
      </c>
      <c r="AE4646" s="27">
        <v>0</v>
      </c>
      <c r="AF4646" s="27">
        <v>0</v>
      </c>
      <c r="AG4646" s="27">
        <v>0</v>
      </c>
      <c r="AH4646" s="27">
        <v>0</v>
      </c>
      <c r="AI4646" s="27">
        <v>0</v>
      </c>
      <c r="AK4646" s="29">
        <f t="shared" si="72"/>
        <v>1.641108682928762E-2</v>
      </c>
    </row>
    <row r="4647" spans="1:37" x14ac:dyDescent="0.25">
      <c r="A4647">
        <v>4645</v>
      </c>
      <c r="B4647" s="1">
        <v>1.43E-2</v>
      </c>
      <c r="C4647" s="1">
        <v>1.1234981285166315E-4</v>
      </c>
      <c r="D4647" s="27">
        <v>5.6458526202806329E-2</v>
      </c>
      <c r="E4647" s="27">
        <v>0.15876393052355364</v>
      </c>
      <c r="F4647" s="27">
        <v>6.037640187314311E-2</v>
      </c>
      <c r="G4647" s="27">
        <v>6.528535731713582E-2</v>
      </c>
      <c r="H4647" s="27">
        <v>0.1603691621171856</v>
      </c>
      <c r="I4647" s="27">
        <v>0.10115124609206037</v>
      </c>
      <c r="J4647" s="27">
        <v>0.14021233428672406</v>
      </c>
      <c r="K4647" s="27">
        <v>0.11600295492907926</v>
      </c>
      <c r="L4647" s="27">
        <v>5.4151113117129085E-2</v>
      </c>
      <c r="M4647" s="27">
        <v>5.2033789052583643E-2</v>
      </c>
      <c r="N4647" s="27">
        <v>3.5195184488599013E-2</v>
      </c>
      <c r="O4647" s="27">
        <v>0</v>
      </c>
      <c r="P4647" s="27">
        <v>0</v>
      </c>
      <c r="Q4647" s="27">
        <v>0</v>
      </c>
      <c r="R4647" s="27">
        <v>0</v>
      </c>
      <c r="S4647" s="27">
        <v>0</v>
      </c>
      <c r="T4647" s="27">
        <v>0</v>
      </c>
      <c r="U4647" s="27">
        <v>0</v>
      </c>
      <c r="V4647" s="27">
        <v>0</v>
      </c>
      <c r="W4647" s="27">
        <v>0</v>
      </c>
      <c r="X4647" s="27">
        <v>0</v>
      </c>
      <c r="Y4647" s="27">
        <v>0</v>
      </c>
      <c r="Z4647" s="27">
        <v>0</v>
      </c>
      <c r="AA4647" s="27">
        <v>0</v>
      </c>
      <c r="AB4647" s="27">
        <v>0</v>
      </c>
      <c r="AC4647" s="27">
        <v>0</v>
      </c>
      <c r="AD4647" s="27">
        <v>0</v>
      </c>
      <c r="AE4647" s="27">
        <v>0</v>
      </c>
      <c r="AF4647" s="27">
        <v>0</v>
      </c>
      <c r="AG4647" s="27">
        <v>0</v>
      </c>
      <c r="AH4647" s="27">
        <v>0</v>
      </c>
      <c r="AI4647" s="27">
        <v>0</v>
      </c>
      <c r="AK4647" s="29">
        <f t="shared" si="72"/>
        <v>7.856630269347074E-3</v>
      </c>
    </row>
    <row r="4648" spans="1:37" x14ac:dyDescent="0.25">
      <c r="A4648">
        <v>4646</v>
      </c>
      <c r="B4648" s="1">
        <v>1.3299999999999999E-2</v>
      </c>
      <c r="C4648" s="1">
        <v>-1.2142200662621167E-4</v>
      </c>
      <c r="D4648" s="27">
        <v>0.15268333690526967</v>
      </c>
      <c r="E4648" s="27">
        <v>0.1090832651293169</v>
      </c>
      <c r="F4648" s="27">
        <v>0.12397020795776957</v>
      </c>
      <c r="G4648" s="27">
        <v>0.15612112761082364</v>
      </c>
      <c r="H4648" s="27">
        <v>6.0244874610304415E-2</v>
      </c>
      <c r="I4648" s="27">
        <v>5.4873729691868982E-3</v>
      </c>
      <c r="J4648" s="27">
        <v>6.2957614430579262E-2</v>
      </c>
      <c r="K4648" s="27">
        <v>0.1394090668482478</v>
      </c>
      <c r="L4648" s="27">
        <v>3.1430934942690711E-2</v>
      </c>
      <c r="M4648" s="27">
        <v>9.8761579175794631E-2</v>
      </c>
      <c r="N4648" s="27">
        <v>5.9850619420016404E-2</v>
      </c>
      <c r="O4648" s="27">
        <v>0</v>
      </c>
      <c r="P4648" s="27">
        <v>0</v>
      </c>
      <c r="Q4648" s="27">
        <v>0</v>
      </c>
      <c r="R4648" s="27">
        <v>0</v>
      </c>
      <c r="S4648" s="27">
        <v>0</v>
      </c>
      <c r="T4648" s="27">
        <v>0</v>
      </c>
      <c r="U4648" s="27">
        <v>0</v>
      </c>
      <c r="V4648" s="27">
        <v>0</v>
      </c>
      <c r="W4648" s="27">
        <v>0</v>
      </c>
      <c r="X4648" s="27">
        <v>0</v>
      </c>
      <c r="Y4648" s="27">
        <v>0</v>
      </c>
      <c r="Z4648" s="27">
        <v>0</v>
      </c>
      <c r="AA4648" s="27">
        <v>0</v>
      </c>
      <c r="AB4648" s="27">
        <v>0</v>
      </c>
      <c r="AC4648" s="27">
        <v>0</v>
      </c>
      <c r="AD4648" s="27">
        <v>0</v>
      </c>
      <c r="AE4648" s="27">
        <v>0</v>
      </c>
      <c r="AF4648" s="27">
        <v>0</v>
      </c>
      <c r="AG4648" s="27">
        <v>0</v>
      </c>
      <c r="AH4648" s="27">
        <v>0</v>
      </c>
      <c r="AI4648" s="27">
        <v>0</v>
      </c>
      <c r="AK4648" s="29">
        <f t="shared" si="72"/>
        <v>-9.1294741824219303E-3</v>
      </c>
    </row>
    <row r="4649" spans="1:37" x14ac:dyDescent="0.25">
      <c r="A4649">
        <v>4647</v>
      </c>
      <c r="B4649" s="1">
        <v>1.12E-2</v>
      </c>
      <c r="C4649" s="1">
        <v>2.345022312057821E-4</v>
      </c>
      <c r="D4649" s="27">
        <v>0.16460420767122716</v>
      </c>
      <c r="E4649" s="27">
        <v>0.13733499848206546</v>
      </c>
      <c r="F4649" s="27">
        <v>0.14988871213198821</v>
      </c>
      <c r="G4649" s="27">
        <v>4.1096511691217905E-2</v>
      </c>
      <c r="H4649" s="27">
        <v>3.8947722451907918E-2</v>
      </c>
      <c r="I4649" s="27">
        <v>1.8737990438986756E-2</v>
      </c>
      <c r="J4649" s="27">
        <v>8.938707689363172E-2</v>
      </c>
      <c r="K4649" s="27">
        <v>1.0660062464132862E-2</v>
      </c>
      <c r="L4649" s="27">
        <v>6.7153467415292725E-2</v>
      </c>
      <c r="M4649" s="27">
        <v>0.14588445796758062</v>
      </c>
      <c r="N4649" s="27">
        <v>0.13630479239196885</v>
      </c>
      <c r="O4649" s="27">
        <v>0</v>
      </c>
      <c r="P4649" s="27">
        <v>0</v>
      </c>
      <c r="Q4649" s="27">
        <v>0</v>
      </c>
      <c r="R4649" s="27">
        <v>0</v>
      </c>
      <c r="S4649" s="27">
        <v>0</v>
      </c>
      <c r="T4649" s="27">
        <v>0</v>
      </c>
      <c r="U4649" s="27">
        <v>0</v>
      </c>
      <c r="V4649" s="27">
        <v>0</v>
      </c>
      <c r="W4649" s="27">
        <v>0</v>
      </c>
      <c r="X4649" s="27">
        <v>0</v>
      </c>
      <c r="Y4649" s="27">
        <v>0</v>
      </c>
      <c r="Z4649" s="27">
        <v>0</v>
      </c>
      <c r="AA4649" s="27">
        <v>0</v>
      </c>
      <c r="AB4649" s="27">
        <v>0</v>
      </c>
      <c r="AC4649" s="27">
        <v>0</v>
      </c>
      <c r="AD4649" s="27">
        <v>0</v>
      </c>
      <c r="AE4649" s="27">
        <v>0</v>
      </c>
      <c r="AF4649" s="27">
        <v>0</v>
      </c>
      <c r="AG4649" s="27">
        <v>0</v>
      </c>
      <c r="AH4649" s="27">
        <v>0</v>
      </c>
      <c r="AI4649" s="27">
        <v>0</v>
      </c>
      <c r="AK4649" s="29">
        <f t="shared" si="72"/>
        <v>2.0937699214801972E-2</v>
      </c>
    </row>
    <row r="4650" spans="1:37" x14ac:dyDescent="0.25">
      <c r="A4650">
        <v>4648</v>
      </c>
      <c r="B4650" s="1">
        <v>1.37E-2</v>
      </c>
      <c r="C4650" s="1">
        <v>-2.204109502686533E-4</v>
      </c>
      <c r="D4650" s="27">
        <v>0.13879616672242293</v>
      </c>
      <c r="E4650" s="27">
        <v>0.11405208998655277</v>
      </c>
      <c r="F4650" s="27">
        <v>0.11259782326892859</v>
      </c>
      <c r="G4650" s="27">
        <v>9.4016500528311148E-2</v>
      </c>
      <c r="H4650" s="27">
        <v>7.7401860128669493E-3</v>
      </c>
      <c r="I4650" s="27">
        <v>7.6799296958179164E-2</v>
      </c>
      <c r="J4650" s="27">
        <v>3.0685435398814357E-2</v>
      </c>
      <c r="K4650" s="27">
        <v>0.17888949753251798</v>
      </c>
      <c r="L4650" s="27">
        <v>9.0809662410013536E-2</v>
      </c>
      <c r="M4650" s="27">
        <v>6.6519209670730772E-2</v>
      </c>
      <c r="N4650" s="27">
        <v>8.9094131510661867E-2</v>
      </c>
      <c r="O4650" s="27">
        <v>0</v>
      </c>
      <c r="P4650" s="27">
        <v>0</v>
      </c>
      <c r="Q4650" s="27">
        <v>0</v>
      </c>
      <c r="R4650" s="27">
        <v>0</v>
      </c>
      <c r="S4650" s="27">
        <v>0</v>
      </c>
      <c r="T4650" s="27">
        <v>0</v>
      </c>
      <c r="U4650" s="27">
        <v>0</v>
      </c>
      <c r="V4650" s="27">
        <v>0</v>
      </c>
      <c r="W4650" s="27">
        <v>0</v>
      </c>
      <c r="X4650" s="27">
        <v>0</v>
      </c>
      <c r="Y4650" s="27">
        <v>0</v>
      </c>
      <c r="Z4650" s="27">
        <v>0</v>
      </c>
      <c r="AA4650" s="27">
        <v>0</v>
      </c>
      <c r="AB4650" s="27">
        <v>0</v>
      </c>
      <c r="AC4650" s="27">
        <v>0</v>
      </c>
      <c r="AD4650" s="27">
        <v>0</v>
      </c>
      <c r="AE4650" s="27">
        <v>0</v>
      </c>
      <c r="AF4650" s="27">
        <v>0</v>
      </c>
      <c r="AG4650" s="27">
        <v>0</v>
      </c>
      <c r="AH4650" s="27">
        <v>0</v>
      </c>
      <c r="AI4650" s="27">
        <v>0</v>
      </c>
      <c r="AK4650" s="29">
        <f t="shared" si="72"/>
        <v>-1.6088390530558636E-2</v>
      </c>
    </row>
    <row r="4651" spans="1:37" x14ac:dyDescent="0.25">
      <c r="A4651">
        <v>4649</v>
      </c>
      <c r="B4651" s="1">
        <v>1.11E-2</v>
      </c>
      <c r="C4651" s="1">
        <v>-2.6796211891473793E-4</v>
      </c>
      <c r="D4651" s="27">
        <v>0.16050957450722603</v>
      </c>
      <c r="E4651" s="27">
        <v>1.3543318578968623E-2</v>
      </c>
      <c r="F4651" s="27">
        <v>0.11907523597383902</v>
      </c>
      <c r="G4651" s="27">
        <v>0.16575863895469109</v>
      </c>
      <c r="H4651" s="27">
        <v>6.6945079669270347E-3</v>
      </c>
      <c r="I4651" s="27">
        <v>0.13688454146990653</v>
      </c>
      <c r="J4651" s="27">
        <v>9.4176270385497689E-3</v>
      </c>
      <c r="K4651" s="27">
        <v>6.9411436336390589E-2</v>
      </c>
      <c r="L4651" s="27">
        <v>7.2632541675265866E-2</v>
      </c>
      <c r="M4651" s="27">
        <v>0.15589567795797113</v>
      </c>
      <c r="N4651" s="27">
        <v>9.0176899540264435E-2</v>
      </c>
      <c r="O4651" s="27">
        <v>0</v>
      </c>
      <c r="P4651" s="27">
        <v>0</v>
      </c>
      <c r="Q4651" s="27">
        <v>0</v>
      </c>
      <c r="R4651" s="27">
        <v>0</v>
      </c>
      <c r="S4651" s="27">
        <v>0</v>
      </c>
      <c r="T4651" s="27">
        <v>0</v>
      </c>
      <c r="U4651" s="27">
        <v>0</v>
      </c>
      <c r="V4651" s="27">
        <v>0</v>
      </c>
      <c r="W4651" s="27">
        <v>0</v>
      </c>
      <c r="X4651" s="27">
        <v>0</v>
      </c>
      <c r="Y4651" s="27">
        <v>0</v>
      </c>
      <c r="Z4651" s="27">
        <v>0</v>
      </c>
      <c r="AA4651" s="27">
        <v>0</v>
      </c>
      <c r="AB4651" s="27">
        <v>0</v>
      </c>
      <c r="AC4651" s="27">
        <v>0</v>
      </c>
      <c r="AD4651" s="27">
        <v>0</v>
      </c>
      <c r="AE4651" s="27">
        <v>0</v>
      </c>
      <c r="AF4651" s="27">
        <v>0</v>
      </c>
      <c r="AG4651" s="27">
        <v>0</v>
      </c>
      <c r="AH4651" s="27">
        <v>0</v>
      </c>
      <c r="AI4651" s="27">
        <v>0</v>
      </c>
      <c r="AK4651" s="29">
        <f t="shared" si="72"/>
        <v>-2.4140731433760172E-2</v>
      </c>
    </row>
    <row r="4652" spans="1:37" x14ac:dyDescent="0.25">
      <c r="A4652">
        <v>4650</v>
      </c>
      <c r="B4652" s="1">
        <v>1.23E-2</v>
      </c>
      <c r="C4652" s="1">
        <v>-1.578506680812339E-5</v>
      </c>
      <c r="D4652" s="27">
        <v>1.1684847075572645E-2</v>
      </c>
      <c r="E4652" s="27">
        <v>0.10987305004816002</v>
      </c>
      <c r="F4652" s="27">
        <v>1.6299229280533574E-2</v>
      </c>
      <c r="G4652" s="27">
        <v>0.10660990489189626</v>
      </c>
      <c r="H4652" s="27">
        <v>0.13141383554890976</v>
      </c>
      <c r="I4652" s="27">
        <v>0.13538857742068752</v>
      </c>
      <c r="J4652" s="27">
        <v>5.9184554703097449E-2</v>
      </c>
      <c r="K4652" s="27">
        <v>0.13527684810330495</v>
      </c>
      <c r="L4652" s="27">
        <v>8.5196056710747703E-2</v>
      </c>
      <c r="M4652" s="27">
        <v>0.12636597488606774</v>
      </c>
      <c r="N4652" s="27">
        <v>8.2707121331022204E-2</v>
      </c>
      <c r="O4652" s="27">
        <v>0</v>
      </c>
      <c r="P4652" s="27">
        <v>0</v>
      </c>
      <c r="Q4652" s="27">
        <v>0</v>
      </c>
      <c r="R4652" s="27">
        <v>0</v>
      </c>
      <c r="S4652" s="27">
        <v>0</v>
      </c>
      <c r="T4652" s="27">
        <v>0</v>
      </c>
      <c r="U4652" s="27">
        <v>0</v>
      </c>
      <c r="V4652" s="27">
        <v>0</v>
      </c>
      <c r="W4652" s="27">
        <v>0</v>
      </c>
      <c r="X4652" s="27">
        <v>0</v>
      </c>
      <c r="Y4652" s="27">
        <v>0</v>
      </c>
      <c r="Z4652" s="27">
        <v>0</v>
      </c>
      <c r="AA4652" s="27">
        <v>0</v>
      </c>
      <c r="AB4652" s="27">
        <v>0</v>
      </c>
      <c r="AC4652" s="27">
        <v>0</v>
      </c>
      <c r="AD4652" s="27">
        <v>0</v>
      </c>
      <c r="AE4652" s="27">
        <v>0</v>
      </c>
      <c r="AF4652" s="27">
        <v>0</v>
      </c>
      <c r="AG4652" s="27">
        <v>0</v>
      </c>
      <c r="AH4652" s="27">
        <v>0</v>
      </c>
      <c r="AI4652" s="27">
        <v>0</v>
      </c>
      <c r="AK4652" s="29">
        <f t="shared" si="72"/>
        <v>-1.2833387648880806E-3</v>
      </c>
    </row>
    <row r="4653" spans="1:37" x14ac:dyDescent="0.25">
      <c r="A4653">
        <v>4651</v>
      </c>
      <c r="B4653" s="1">
        <v>1.03E-2</v>
      </c>
      <c r="C4653" s="1">
        <v>-2.231363968959974E-5</v>
      </c>
      <c r="D4653" s="27">
        <v>7.5085627785572748E-2</v>
      </c>
      <c r="E4653" s="27">
        <v>8.0281954027581093E-2</v>
      </c>
      <c r="F4653" s="27">
        <v>0.12717604456258924</v>
      </c>
      <c r="G4653" s="27">
        <v>5.8044699957949301E-2</v>
      </c>
      <c r="H4653" s="27">
        <v>0.13199034797190567</v>
      </c>
      <c r="I4653" s="27">
        <v>9.6011659732503377E-2</v>
      </c>
      <c r="J4653" s="27">
        <v>2.2364726967747255E-2</v>
      </c>
      <c r="K4653" s="27">
        <v>5.810944387344899E-2</v>
      </c>
      <c r="L4653" s="27">
        <v>0.10320735257040632</v>
      </c>
      <c r="M4653" s="27">
        <v>0.12802911808938053</v>
      </c>
      <c r="N4653" s="27">
        <v>0.11969902446091536</v>
      </c>
      <c r="O4653" s="27">
        <v>0</v>
      </c>
      <c r="P4653" s="27">
        <v>0</v>
      </c>
      <c r="Q4653" s="27">
        <v>0</v>
      </c>
      <c r="R4653" s="27">
        <v>0</v>
      </c>
      <c r="S4653" s="27">
        <v>0</v>
      </c>
      <c r="T4653" s="27">
        <v>0</v>
      </c>
      <c r="U4653" s="27">
        <v>0</v>
      </c>
      <c r="V4653" s="27">
        <v>0</v>
      </c>
      <c r="W4653" s="27">
        <v>0</v>
      </c>
      <c r="X4653" s="27">
        <v>0</v>
      </c>
      <c r="Y4653" s="27">
        <v>0</v>
      </c>
      <c r="Z4653" s="27">
        <v>0</v>
      </c>
      <c r="AA4653" s="27">
        <v>0</v>
      </c>
      <c r="AB4653" s="27">
        <v>0</v>
      </c>
      <c r="AC4653" s="27">
        <v>0</v>
      </c>
      <c r="AD4653" s="27">
        <v>0</v>
      </c>
      <c r="AE4653" s="27">
        <v>0</v>
      </c>
      <c r="AF4653" s="27">
        <v>0</v>
      </c>
      <c r="AG4653" s="27">
        <v>0</v>
      </c>
      <c r="AH4653" s="27">
        <v>0</v>
      </c>
      <c r="AI4653" s="27">
        <v>0</v>
      </c>
      <c r="AK4653" s="29">
        <f t="shared" si="72"/>
        <v>-2.1663727853980328E-3</v>
      </c>
    </row>
    <row r="4654" spans="1:37" x14ac:dyDescent="0.25">
      <c r="A4654">
        <v>4652</v>
      </c>
      <c r="B4654" s="1">
        <v>1.2200000000000001E-2</v>
      </c>
      <c r="C4654" s="1">
        <v>1.1207128903008663E-4</v>
      </c>
      <c r="D4654" s="27">
        <v>9.5483037247095975E-2</v>
      </c>
      <c r="E4654" s="27">
        <v>0.12218597401482013</v>
      </c>
      <c r="F4654" s="27">
        <v>0.10722200550469595</v>
      </c>
      <c r="G4654" s="27">
        <v>8.5096254856638451E-2</v>
      </c>
      <c r="H4654" s="27">
        <v>0.15168503313465206</v>
      </c>
      <c r="I4654" s="27">
        <v>9.4795734342826385E-2</v>
      </c>
      <c r="J4654" s="27">
        <v>2.5287235764059123E-2</v>
      </c>
      <c r="K4654" s="27">
        <v>5.7825465490149636E-2</v>
      </c>
      <c r="L4654" s="27">
        <v>0.12637498736829336</v>
      </c>
      <c r="M4654" s="27">
        <v>2.4331727525628781E-2</v>
      </c>
      <c r="N4654" s="27">
        <v>0.10971254475113999</v>
      </c>
      <c r="O4654" s="27">
        <v>0</v>
      </c>
      <c r="P4654" s="27">
        <v>0</v>
      </c>
      <c r="Q4654" s="27">
        <v>0</v>
      </c>
      <c r="R4654" s="27">
        <v>0</v>
      </c>
      <c r="S4654" s="27">
        <v>0</v>
      </c>
      <c r="T4654" s="27">
        <v>0</v>
      </c>
      <c r="U4654" s="27">
        <v>0</v>
      </c>
      <c r="V4654" s="27">
        <v>0</v>
      </c>
      <c r="W4654" s="27">
        <v>0</v>
      </c>
      <c r="X4654" s="27">
        <v>0</v>
      </c>
      <c r="Y4654" s="27">
        <v>0</v>
      </c>
      <c r="Z4654" s="27">
        <v>0</v>
      </c>
      <c r="AA4654" s="27">
        <v>0</v>
      </c>
      <c r="AB4654" s="27">
        <v>0</v>
      </c>
      <c r="AC4654" s="27">
        <v>0</v>
      </c>
      <c r="AD4654" s="27">
        <v>0</v>
      </c>
      <c r="AE4654" s="27">
        <v>0</v>
      </c>
      <c r="AF4654" s="27">
        <v>0</v>
      </c>
      <c r="AG4654" s="27">
        <v>0</v>
      </c>
      <c r="AH4654" s="27">
        <v>0</v>
      </c>
      <c r="AI4654" s="27">
        <v>0</v>
      </c>
      <c r="AK4654" s="29">
        <f t="shared" si="72"/>
        <v>9.1861712319743129E-3</v>
      </c>
    </row>
    <row r="4655" spans="1:37" x14ac:dyDescent="0.25">
      <c r="A4655">
        <v>4653</v>
      </c>
      <c r="B4655" s="1">
        <v>1.1299999999999999E-2</v>
      </c>
      <c r="C4655" s="1">
        <v>9.4729157795636794E-5</v>
      </c>
      <c r="D4655" s="27">
        <v>0.10613648158390454</v>
      </c>
      <c r="E4655" s="27">
        <v>7.9410882129864843E-2</v>
      </c>
      <c r="F4655" s="27">
        <v>2.3638662062989309E-2</v>
      </c>
      <c r="G4655" s="27">
        <v>0.15507336715999462</v>
      </c>
      <c r="H4655" s="27">
        <v>1.3071845179783348E-2</v>
      </c>
      <c r="I4655" s="27">
        <v>0.10303175448233329</v>
      </c>
      <c r="J4655" s="27">
        <v>0.10291354076381078</v>
      </c>
      <c r="K4655" s="27">
        <v>8.7182889853313142E-2</v>
      </c>
      <c r="L4655" s="27">
        <v>0.13732943821582869</v>
      </c>
      <c r="M4655" s="27">
        <v>0.16246615750119775</v>
      </c>
      <c r="N4655" s="27">
        <v>2.9744981066979616E-2</v>
      </c>
      <c r="O4655" s="27">
        <v>0</v>
      </c>
      <c r="P4655" s="27">
        <v>0</v>
      </c>
      <c r="Q4655" s="27">
        <v>0</v>
      </c>
      <c r="R4655" s="27">
        <v>0</v>
      </c>
      <c r="S4655" s="27">
        <v>0</v>
      </c>
      <c r="T4655" s="27">
        <v>0</v>
      </c>
      <c r="U4655" s="27">
        <v>0</v>
      </c>
      <c r="V4655" s="27">
        <v>0</v>
      </c>
      <c r="W4655" s="27">
        <v>0</v>
      </c>
      <c r="X4655" s="27">
        <v>0</v>
      </c>
      <c r="Y4655" s="27">
        <v>0</v>
      </c>
      <c r="Z4655" s="27">
        <v>0</v>
      </c>
      <c r="AA4655" s="27">
        <v>0</v>
      </c>
      <c r="AB4655" s="27">
        <v>0</v>
      </c>
      <c r="AC4655" s="27">
        <v>0</v>
      </c>
      <c r="AD4655" s="27">
        <v>0</v>
      </c>
      <c r="AE4655" s="27">
        <v>0</v>
      </c>
      <c r="AF4655" s="27">
        <v>0</v>
      </c>
      <c r="AG4655" s="27">
        <v>0</v>
      </c>
      <c r="AH4655" s="27">
        <v>0</v>
      </c>
      <c r="AI4655" s="27">
        <v>0</v>
      </c>
      <c r="AK4655" s="29">
        <f t="shared" si="72"/>
        <v>8.3831113093483893E-3</v>
      </c>
    </row>
    <row r="4656" spans="1:37" x14ac:dyDescent="0.25">
      <c r="A4656">
        <v>4654</v>
      </c>
      <c r="B4656" s="1">
        <v>1.0699999999999999E-2</v>
      </c>
      <c r="C4656" s="1">
        <v>1.4400808803653457E-4</v>
      </c>
      <c r="D4656" s="27">
        <v>0.14215954898510441</v>
      </c>
      <c r="E4656" s="27">
        <v>9.7714992677854898E-2</v>
      </c>
      <c r="F4656" s="27">
        <v>0.15509992975380096</v>
      </c>
      <c r="G4656" s="27">
        <v>1.3030953735989222E-2</v>
      </c>
      <c r="H4656" s="27">
        <v>8.8622604606504812E-2</v>
      </c>
      <c r="I4656" s="27">
        <v>8.7126786064785161E-2</v>
      </c>
      <c r="J4656" s="27">
        <v>8.0314033735599061E-2</v>
      </c>
      <c r="K4656" s="27">
        <v>1.0947166167752329E-2</v>
      </c>
      <c r="L4656" s="27">
        <v>0.14807259715223564</v>
      </c>
      <c r="M4656" s="27">
        <v>9.9070822484829971E-2</v>
      </c>
      <c r="N4656" s="27">
        <v>7.7840564635543688E-2</v>
      </c>
      <c r="O4656" s="27">
        <v>0</v>
      </c>
      <c r="P4656" s="27">
        <v>0</v>
      </c>
      <c r="Q4656" s="27">
        <v>0</v>
      </c>
      <c r="R4656" s="27">
        <v>0</v>
      </c>
      <c r="S4656" s="27">
        <v>0</v>
      </c>
      <c r="T4656" s="27">
        <v>0</v>
      </c>
      <c r="U4656" s="27">
        <v>0</v>
      </c>
      <c r="V4656" s="27">
        <v>0</v>
      </c>
      <c r="W4656" s="27">
        <v>0</v>
      </c>
      <c r="X4656" s="27">
        <v>0</v>
      </c>
      <c r="Y4656" s="27">
        <v>0</v>
      </c>
      <c r="Z4656" s="27">
        <v>0</v>
      </c>
      <c r="AA4656" s="27">
        <v>0</v>
      </c>
      <c r="AB4656" s="27">
        <v>0</v>
      </c>
      <c r="AC4656" s="27">
        <v>0</v>
      </c>
      <c r="AD4656" s="27">
        <v>0</v>
      </c>
      <c r="AE4656" s="27">
        <v>0</v>
      </c>
      <c r="AF4656" s="27">
        <v>0</v>
      </c>
      <c r="AG4656" s="27">
        <v>0</v>
      </c>
      <c r="AH4656" s="27">
        <v>0</v>
      </c>
      <c r="AI4656" s="27">
        <v>0</v>
      </c>
      <c r="AK4656" s="29">
        <f t="shared" si="72"/>
        <v>1.3458699816498559E-2</v>
      </c>
    </row>
    <row r="4657" spans="1:37" x14ac:dyDescent="0.25">
      <c r="A4657">
        <v>4655</v>
      </c>
      <c r="B4657" s="1">
        <v>1.09E-2</v>
      </c>
      <c r="C4657" s="1">
        <v>-5.81141285409608E-5</v>
      </c>
      <c r="D4657" s="27">
        <v>5.4641162611985671E-2</v>
      </c>
      <c r="E4657" s="27">
        <v>9.2841489288159355E-4</v>
      </c>
      <c r="F4657" s="27">
        <v>0.17977244268098377</v>
      </c>
      <c r="G4657" s="27">
        <v>6.1325809467171311E-2</v>
      </c>
      <c r="H4657" s="27">
        <v>4.6072043497225733E-2</v>
      </c>
      <c r="I4657" s="27">
        <v>0.16456718528493672</v>
      </c>
      <c r="J4657" s="27">
        <v>0.1643341510274709</v>
      </c>
      <c r="K4657" s="27">
        <v>3.2796830730004452E-2</v>
      </c>
      <c r="L4657" s="27">
        <v>0.20246373070469237</v>
      </c>
      <c r="M4657" s="27">
        <v>1.4838672473043761E-2</v>
      </c>
      <c r="N4657" s="27">
        <v>7.8259556629603488E-2</v>
      </c>
      <c r="O4657" s="27">
        <v>0</v>
      </c>
      <c r="P4657" s="27">
        <v>0</v>
      </c>
      <c r="Q4657" s="27">
        <v>0</v>
      </c>
      <c r="R4657" s="27">
        <v>0</v>
      </c>
      <c r="S4657" s="27">
        <v>0</v>
      </c>
      <c r="T4657" s="27">
        <v>0</v>
      </c>
      <c r="U4657" s="27">
        <v>0</v>
      </c>
      <c r="V4657" s="27">
        <v>0</v>
      </c>
      <c r="W4657" s="27">
        <v>0</v>
      </c>
      <c r="X4657" s="27">
        <v>0</v>
      </c>
      <c r="Y4657" s="27">
        <v>0</v>
      </c>
      <c r="Z4657" s="27">
        <v>0</v>
      </c>
      <c r="AA4657" s="27">
        <v>0</v>
      </c>
      <c r="AB4657" s="27">
        <v>0</v>
      </c>
      <c r="AC4657" s="27">
        <v>0</v>
      </c>
      <c r="AD4657" s="27">
        <v>0</v>
      </c>
      <c r="AE4657" s="27">
        <v>0</v>
      </c>
      <c r="AF4657" s="27">
        <v>0</v>
      </c>
      <c r="AG4657" s="27">
        <v>0</v>
      </c>
      <c r="AH4657" s="27">
        <v>0</v>
      </c>
      <c r="AI4657" s="27">
        <v>0</v>
      </c>
      <c r="AK4657" s="29">
        <f t="shared" si="72"/>
        <v>-5.3315714257762201E-3</v>
      </c>
    </row>
    <row r="4658" spans="1:37" x14ac:dyDescent="0.25">
      <c r="A4658">
        <v>4656</v>
      </c>
      <c r="B4658" s="1">
        <v>1.29E-2</v>
      </c>
      <c r="C4658" s="1">
        <v>1.1806123490544222E-4</v>
      </c>
      <c r="D4658" s="27">
        <v>1.9696157162071241E-2</v>
      </c>
      <c r="E4658" s="27">
        <v>0.15047669388925916</v>
      </c>
      <c r="F4658" s="27">
        <v>1.5133747970644301E-2</v>
      </c>
      <c r="G4658" s="27">
        <v>9.2425851243300147E-2</v>
      </c>
      <c r="H4658" s="27">
        <v>4.2159673786743547E-2</v>
      </c>
      <c r="I4658" s="27">
        <v>0.15826174054423683</v>
      </c>
      <c r="J4658" s="27">
        <v>6.930541886715795E-2</v>
      </c>
      <c r="K4658" s="27">
        <v>0.11136908164250171</v>
      </c>
      <c r="L4658" s="27">
        <v>9.7450366544241426E-2</v>
      </c>
      <c r="M4658" s="27">
        <v>0.13123370981051111</v>
      </c>
      <c r="N4658" s="27">
        <v>0.11248755853933233</v>
      </c>
      <c r="O4658" s="27">
        <v>0</v>
      </c>
      <c r="P4658" s="27">
        <v>0</v>
      </c>
      <c r="Q4658" s="27">
        <v>0</v>
      </c>
      <c r="R4658" s="27">
        <v>0</v>
      </c>
      <c r="S4658" s="27">
        <v>0</v>
      </c>
      <c r="T4658" s="27">
        <v>0</v>
      </c>
      <c r="U4658" s="27">
        <v>0</v>
      </c>
      <c r="V4658" s="27">
        <v>0</v>
      </c>
      <c r="W4658" s="27">
        <v>0</v>
      </c>
      <c r="X4658" s="27">
        <v>0</v>
      </c>
      <c r="Y4658" s="27">
        <v>0</v>
      </c>
      <c r="Z4658" s="27">
        <v>0</v>
      </c>
      <c r="AA4658" s="27">
        <v>0</v>
      </c>
      <c r="AB4658" s="27">
        <v>0</v>
      </c>
      <c r="AC4658" s="27">
        <v>0</v>
      </c>
      <c r="AD4658" s="27">
        <v>0</v>
      </c>
      <c r="AE4658" s="27">
        <v>0</v>
      </c>
      <c r="AF4658" s="27">
        <v>0</v>
      </c>
      <c r="AG4658" s="27">
        <v>0</v>
      </c>
      <c r="AH4658" s="27">
        <v>0</v>
      </c>
      <c r="AI4658" s="27">
        <v>0</v>
      </c>
      <c r="AK4658" s="29">
        <f t="shared" si="72"/>
        <v>9.1520337136001724E-3</v>
      </c>
    </row>
    <row r="4659" spans="1:37" x14ac:dyDescent="0.25">
      <c r="A4659">
        <v>4657</v>
      </c>
      <c r="B4659" s="1">
        <v>1.23E-2</v>
      </c>
      <c r="C4659" s="1">
        <v>1.7962290906717451E-4</v>
      </c>
      <c r="D4659" s="27">
        <v>6.0901434470939222E-2</v>
      </c>
      <c r="E4659" s="27">
        <v>0.14086760132740433</v>
      </c>
      <c r="F4659" s="27">
        <v>0.13595008310018225</v>
      </c>
      <c r="G4659" s="27">
        <v>2.2507041033823547E-2</v>
      </c>
      <c r="H4659" s="27">
        <v>0.13730334600058378</v>
      </c>
      <c r="I4659" s="27">
        <v>6.8626883492242163E-2</v>
      </c>
      <c r="J4659" s="27">
        <v>8.9100108838385289E-2</v>
      </c>
      <c r="K4659" s="27">
        <v>6.2481752902839638E-2</v>
      </c>
      <c r="L4659" s="27">
        <v>0.11358849418103528</v>
      </c>
      <c r="M4659" s="27">
        <v>1.3798471931287619E-3</v>
      </c>
      <c r="N4659" s="27">
        <v>0.16729340745943586</v>
      </c>
      <c r="O4659" s="27">
        <v>0</v>
      </c>
      <c r="P4659" s="27">
        <v>0</v>
      </c>
      <c r="Q4659" s="27">
        <v>0</v>
      </c>
      <c r="R4659" s="27">
        <v>0</v>
      </c>
      <c r="S4659" s="27">
        <v>0</v>
      </c>
      <c r="T4659" s="27">
        <v>0</v>
      </c>
      <c r="U4659" s="27">
        <v>0</v>
      </c>
      <c r="V4659" s="27">
        <v>0</v>
      </c>
      <c r="W4659" s="27">
        <v>0</v>
      </c>
      <c r="X4659" s="27">
        <v>0</v>
      </c>
      <c r="Y4659" s="27">
        <v>0</v>
      </c>
      <c r="Z4659" s="27">
        <v>0</v>
      </c>
      <c r="AA4659" s="27">
        <v>0</v>
      </c>
      <c r="AB4659" s="27">
        <v>0</v>
      </c>
      <c r="AC4659" s="27">
        <v>0</v>
      </c>
      <c r="AD4659" s="27">
        <v>0</v>
      </c>
      <c r="AE4659" s="27">
        <v>0</v>
      </c>
      <c r="AF4659" s="27">
        <v>0</v>
      </c>
      <c r="AG4659" s="27">
        <v>0</v>
      </c>
      <c r="AH4659" s="27">
        <v>0</v>
      </c>
      <c r="AI4659" s="27">
        <v>0</v>
      </c>
      <c r="AK4659" s="29">
        <f t="shared" si="72"/>
        <v>1.4603488542046707E-2</v>
      </c>
    </row>
    <row r="4660" spans="1:37" x14ac:dyDescent="0.25">
      <c r="A4660">
        <v>4658</v>
      </c>
      <c r="B4660" s="1">
        <v>1.14E-2</v>
      </c>
      <c r="C4660" s="1">
        <v>1.7216105775232031E-4</v>
      </c>
      <c r="D4660" s="27">
        <v>0.14701263783718505</v>
      </c>
      <c r="E4660" s="27">
        <v>0.14126237361546989</v>
      </c>
      <c r="F4660" s="27">
        <v>0.14260243449150961</v>
      </c>
      <c r="G4660" s="27">
        <v>8.1552546789182487E-2</v>
      </c>
      <c r="H4660" s="27">
        <v>1.5934478307562002E-2</v>
      </c>
      <c r="I4660" s="27">
        <v>6.8742682343573861E-3</v>
      </c>
      <c r="J4660" s="27">
        <v>4.022674568660134E-2</v>
      </c>
      <c r="K4660" s="27">
        <v>4.5791503071262854E-2</v>
      </c>
      <c r="L4660" s="27">
        <v>8.9156099496621899E-2</v>
      </c>
      <c r="M4660" s="27">
        <v>0.15654082303356659</v>
      </c>
      <c r="N4660" s="27">
        <v>0.13304608943668089</v>
      </c>
      <c r="O4660" s="27">
        <v>0</v>
      </c>
      <c r="P4660" s="27">
        <v>0</v>
      </c>
      <c r="Q4660" s="27">
        <v>0</v>
      </c>
      <c r="R4660" s="27">
        <v>0</v>
      </c>
      <c r="S4660" s="27">
        <v>0</v>
      </c>
      <c r="T4660" s="27">
        <v>0</v>
      </c>
      <c r="U4660" s="27">
        <v>0</v>
      </c>
      <c r="V4660" s="27">
        <v>0</v>
      </c>
      <c r="W4660" s="27">
        <v>0</v>
      </c>
      <c r="X4660" s="27">
        <v>0</v>
      </c>
      <c r="Y4660" s="27">
        <v>0</v>
      </c>
      <c r="Z4660" s="27">
        <v>0</v>
      </c>
      <c r="AA4660" s="27">
        <v>0</v>
      </c>
      <c r="AB4660" s="27">
        <v>0</v>
      </c>
      <c r="AC4660" s="27">
        <v>0</v>
      </c>
      <c r="AD4660" s="27">
        <v>0</v>
      </c>
      <c r="AE4660" s="27">
        <v>0</v>
      </c>
      <c r="AF4660" s="27">
        <v>0</v>
      </c>
      <c r="AG4660" s="27">
        <v>0</v>
      </c>
      <c r="AH4660" s="27">
        <v>0</v>
      </c>
      <c r="AI4660" s="27">
        <v>0</v>
      </c>
      <c r="AK4660" s="29">
        <f t="shared" si="72"/>
        <v>1.5101847171256167E-2</v>
      </c>
    </row>
    <row r="4661" spans="1:37" x14ac:dyDescent="0.25">
      <c r="A4661">
        <v>4659</v>
      </c>
      <c r="B4661" s="1">
        <v>1.34E-2</v>
      </c>
      <c r="C4661" s="1">
        <v>-5.0736819344350095E-5</v>
      </c>
      <c r="D4661" s="27">
        <v>3.2228355595493238E-3</v>
      </c>
      <c r="E4661" s="27">
        <v>0.13357430335641868</v>
      </c>
      <c r="F4661" s="27">
        <v>1.062722868344829E-2</v>
      </c>
      <c r="G4661" s="27">
        <v>5.20183849504776E-2</v>
      </c>
      <c r="H4661" s="27">
        <v>6.8727419708013118E-2</v>
      </c>
      <c r="I4661" s="27">
        <v>8.6796415374973832E-2</v>
      </c>
      <c r="J4661" s="27">
        <v>0.14393053396277503</v>
      </c>
      <c r="K4661" s="27">
        <v>0.206907179410178</v>
      </c>
      <c r="L4661" s="27">
        <v>4.6834792334446575E-2</v>
      </c>
      <c r="M4661" s="27">
        <v>0.13262552964462515</v>
      </c>
      <c r="N4661" s="27">
        <v>0.11473537701509449</v>
      </c>
      <c r="O4661" s="27">
        <v>0</v>
      </c>
      <c r="P4661" s="27">
        <v>0</v>
      </c>
      <c r="Q4661" s="27">
        <v>0</v>
      </c>
      <c r="R4661" s="27">
        <v>0</v>
      </c>
      <c r="S4661" s="27">
        <v>0</v>
      </c>
      <c r="T4661" s="27">
        <v>0</v>
      </c>
      <c r="U4661" s="27">
        <v>0</v>
      </c>
      <c r="V4661" s="27">
        <v>0</v>
      </c>
      <c r="W4661" s="27">
        <v>0</v>
      </c>
      <c r="X4661" s="27">
        <v>0</v>
      </c>
      <c r="Y4661" s="27">
        <v>0</v>
      </c>
      <c r="Z4661" s="27">
        <v>0</v>
      </c>
      <c r="AA4661" s="27">
        <v>0</v>
      </c>
      <c r="AB4661" s="27">
        <v>0</v>
      </c>
      <c r="AC4661" s="27">
        <v>0</v>
      </c>
      <c r="AD4661" s="27">
        <v>0</v>
      </c>
      <c r="AE4661" s="27">
        <v>0</v>
      </c>
      <c r="AF4661" s="27">
        <v>0</v>
      </c>
      <c r="AG4661" s="27">
        <v>0</v>
      </c>
      <c r="AH4661" s="27">
        <v>0</v>
      </c>
      <c r="AI4661" s="27">
        <v>0</v>
      </c>
      <c r="AK4661" s="29">
        <f t="shared" si="72"/>
        <v>-3.786329801817171E-3</v>
      </c>
    </row>
    <row r="4662" spans="1:37" x14ac:dyDescent="0.25">
      <c r="A4662">
        <v>4660</v>
      </c>
      <c r="B4662" s="1">
        <v>1.15E-2</v>
      </c>
      <c r="C4662" s="1">
        <v>1.8286807652837943E-4</v>
      </c>
      <c r="D4662" s="27">
        <v>6.066855274851235E-2</v>
      </c>
      <c r="E4662" s="27">
        <v>5.5731380924870615E-2</v>
      </c>
      <c r="F4662" s="27">
        <v>9.2923647959960651E-3</v>
      </c>
      <c r="G4662" s="27">
        <v>3.7858532616072339E-2</v>
      </c>
      <c r="H4662" s="27">
        <v>0.23517874251338663</v>
      </c>
      <c r="I4662" s="27">
        <v>3.1498202370042409E-2</v>
      </c>
      <c r="J4662" s="27">
        <v>0.2533832561506551</v>
      </c>
      <c r="K4662" s="27">
        <v>8.6101359444995765E-2</v>
      </c>
      <c r="L4662" s="27">
        <v>1.2470754583738534E-2</v>
      </c>
      <c r="M4662" s="27">
        <v>4.257151424707542E-2</v>
      </c>
      <c r="N4662" s="27">
        <v>0.1752453396046548</v>
      </c>
      <c r="O4662" s="27">
        <v>0</v>
      </c>
      <c r="P4662" s="27">
        <v>0</v>
      </c>
      <c r="Q4662" s="27">
        <v>0</v>
      </c>
      <c r="R4662" s="27">
        <v>0</v>
      </c>
      <c r="S4662" s="27">
        <v>0</v>
      </c>
      <c r="T4662" s="27">
        <v>0</v>
      </c>
      <c r="U4662" s="27">
        <v>0</v>
      </c>
      <c r="V4662" s="27">
        <v>0</v>
      </c>
      <c r="W4662" s="27">
        <v>0</v>
      </c>
      <c r="X4662" s="27">
        <v>0</v>
      </c>
      <c r="Y4662" s="27">
        <v>0</v>
      </c>
      <c r="Z4662" s="27">
        <v>0</v>
      </c>
      <c r="AA4662" s="27">
        <v>0</v>
      </c>
      <c r="AB4662" s="27">
        <v>0</v>
      </c>
      <c r="AC4662" s="27">
        <v>0</v>
      </c>
      <c r="AD4662" s="27">
        <v>0</v>
      </c>
      <c r="AE4662" s="27">
        <v>0</v>
      </c>
      <c r="AF4662" s="27">
        <v>0</v>
      </c>
      <c r="AG4662" s="27">
        <v>0</v>
      </c>
      <c r="AH4662" s="27">
        <v>0</v>
      </c>
      <c r="AI4662" s="27">
        <v>0</v>
      </c>
      <c r="AK4662" s="29">
        <f t="shared" si="72"/>
        <v>1.5901571872032994E-2</v>
      </c>
    </row>
    <row r="4663" spans="1:37" x14ac:dyDescent="0.25">
      <c r="A4663">
        <v>4661</v>
      </c>
      <c r="B4663" s="1">
        <v>1.15E-2</v>
      </c>
      <c r="C4663" s="1">
        <v>-3.245095993047301E-5</v>
      </c>
      <c r="D4663" s="27">
        <v>0.17293263694356553</v>
      </c>
      <c r="E4663" s="27">
        <v>8.0660206641743379E-2</v>
      </c>
      <c r="F4663" s="27">
        <v>9.7485265971818363E-2</v>
      </c>
      <c r="G4663" s="27">
        <v>0.1082524675854008</v>
      </c>
      <c r="H4663" s="27">
        <v>2.0252489909854756E-2</v>
      </c>
      <c r="I4663" s="27">
        <v>7.216879587338268E-2</v>
      </c>
      <c r="J4663" s="27">
        <v>4.0932258020348479E-2</v>
      </c>
      <c r="K4663" s="27">
        <v>8.9987215270842219E-2</v>
      </c>
      <c r="L4663" s="27">
        <v>0.1049982217951366</v>
      </c>
      <c r="M4663" s="27">
        <v>6.2189276475187787E-2</v>
      </c>
      <c r="N4663" s="27">
        <v>0.15014116551271944</v>
      </c>
      <c r="O4663" s="27">
        <v>0</v>
      </c>
      <c r="P4663" s="27">
        <v>0</v>
      </c>
      <c r="Q4663" s="27">
        <v>0</v>
      </c>
      <c r="R4663" s="27">
        <v>0</v>
      </c>
      <c r="S4663" s="27">
        <v>0</v>
      </c>
      <c r="T4663" s="27">
        <v>0</v>
      </c>
      <c r="U4663" s="27">
        <v>0</v>
      </c>
      <c r="V4663" s="27">
        <v>0</v>
      </c>
      <c r="W4663" s="27">
        <v>0</v>
      </c>
      <c r="X4663" s="27">
        <v>0</v>
      </c>
      <c r="Y4663" s="27">
        <v>0</v>
      </c>
      <c r="Z4663" s="27">
        <v>0</v>
      </c>
      <c r="AA4663" s="27">
        <v>0</v>
      </c>
      <c r="AB4663" s="27">
        <v>0</v>
      </c>
      <c r="AC4663" s="27">
        <v>0</v>
      </c>
      <c r="AD4663" s="27">
        <v>0</v>
      </c>
      <c r="AE4663" s="27">
        <v>0</v>
      </c>
      <c r="AF4663" s="27">
        <v>0</v>
      </c>
      <c r="AG4663" s="27">
        <v>0</v>
      </c>
      <c r="AH4663" s="27">
        <v>0</v>
      </c>
      <c r="AI4663" s="27">
        <v>0</v>
      </c>
      <c r="AK4663" s="29">
        <f t="shared" si="72"/>
        <v>-2.821822602649827E-3</v>
      </c>
    </row>
    <row r="4664" spans="1:37" x14ac:dyDescent="0.25">
      <c r="A4664">
        <v>4662</v>
      </c>
      <c r="B4664" s="1">
        <v>1.1900000000000001E-2</v>
      </c>
      <c r="C4664" s="1">
        <v>-1.9860899496231736E-4</v>
      </c>
      <c r="D4664" s="27">
        <v>4.522928963360557E-2</v>
      </c>
      <c r="E4664" s="27">
        <v>2.2600471300460036E-2</v>
      </c>
      <c r="F4664" s="27">
        <v>0.16376406407407743</v>
      </c>
      <c r="G4664" s="27">
        <v>0.10995813640284186</v>
      </c>
      <c r="H4664" s="27">
        <v>2.7695875199011916E-2</v>
      </c>
      <c r="I4664" s="27">
        <v>1.6916330843601234E-3</v>
      </c>
      <c r="J4664" s="27">
        <v>0.18349826185931092</v>
      </c>
      <c r="K4664" s="27">
        <v>0.17944517635711679</v>
      </c>
      <c r="L4664" s="27">
        <v>0.16286797605674971</v>
      </c>
      <c r="M4664" s="27">
        <v>3.9398303310882052E-2</v>
      </c>
      <c r="N4664" s="27">
        <v>6.3850812721583577E-2</v>
      </c>
      <c r="O4664" s="27">
        <v>0</v>
      </c>
      <c r="P4664" s="27">
        <v>0</v>
      </c>
      <c r="Q4664" s="27">
        <v>0</v>
      </c>
      <c r="R4664" s="27">
        <v>0</v>
      </c>
      <c r="S4664" s="27">
        <v>0</v>
      </c>
      <c r="T4664" s="27">
        <v>0</v>
      </c>
      <c r="U4664" s="27">
        <v>0</v>
      </c>
      <c r="V4664" s="27">
        <v>0</v>
      </c>
      <c r="W4664" s="27">
        <v>0</v>
      </c>
      <c r="X4664" s="27">
        <v>0</v>
      </c>
      <c r="Y4664" s="27">
        <v>0</v>
      </c>
      <c r="Z4664" s="27">
        <v>0</v>
      </c>
      <c r="AA4664" s="27">
        <v>0</v>
      </c>
      <c r="AB4664" s="27">
        <v>0</v>
      </c>
      <c r="AC4664" s="27">
        <v>0</v>
      </c>
      <c r="AD4664" s="27">
        <v>0</v>
      </c>
      <c r="AE4664" s="27">
        <v>0</v>
      </c>
      <c r="AF4664" s="27">
        <v>0</v>
      </c>
      <c r="AG4664" s="27">
        <v>0</v>
      </c>
      <c r="AH4664" s="27">
        <v>0</v>
      </c>
      <c r="AI4664" s="27">
        <v>0</v>
      </c>
      <c r="AK4664" s="29">
        <f t="shared" si="72"/>
        <v>-1.6689831509438431E-2</v>
      </c>
    </row>
    <row r="4665" spans="1:37" x14ac:dyDescent="0.25">
      <c r="A4665">
        <v>4663</v>
      </c>
      <c r="B4665" s="1">
        <v>1.23E-2</v>
      </c>
      <c r="C4665" s="1">
        <v>-2.1188510363335736E-4</v>
      </c>
      <c r="D4665" s="27">
        <v>0.11308217352752191</v>
      </c>
      <c r="E4665" s="27">
        <v>5.1364853950914995E-2</v>
      </c>
      <c r="F4665" s="27">
        <v>3.5447703962236989E-2</v>
      </c>
      <c r="G4665" s="27">
        <v>5.829544284072951E-2</v>
      </c>
      <c r="H4665" s="27">
        <v>0.13881201146090807</v>
      </c>
      <c r="I4665" s="27">
        <v>0.18110464700721488</v>
      </c>
      <c r="J4665" s="27">
        <v>1.5407528212392484E-2</v>
      </c>
      <c r="K4665" s="27">
        <v>0.13243904754678631</v>
      </c>
      <c r="L4665" s="27">
        <v>0.10968185661772134</v>
      </c>
      <c r="M4665" s="27">
        <v>2.3352854443705211E-2</v>
      </c>
      <c r="N4665" s="27">
        <v>0.14101188042986848</v>
      </c>
      <c r="O4665" s="27">
        <v>0</v>
      </c>
      <c r="P4665" s="27">
        <v>0</v>
      </c>
      <c r="Q4665" s="27">
        <v>0</v>
      </c>
      <c r="R4665" s="27">
        <v>0</v>
      </c>
      <c r="S4665" s="27">
        <v>0</v>
      </c>
      <c r="T4665" s="27">
        <v>0</v>
      </c>
      <c r="U4665" s="27">
        <v>0</v>
      </c>
      <c r="V4665" s="27">
        <v>0</v>
      </c>
      <c r="W4665" s="27">
        <v>0</v>
      </c>
      <c r="X4665" s="27">
        <v>0</v>
      </c>
      <c r="Y4665" s="27">
        <v>0</v>
      </c>
      <c r="Z4665" s="27">
        <v>0</v>
      </c>
      <c r="AA4665" s="27">
        <v>0</v>
      </c>
      <c r="AB4665" s="27">
        <v>0</v>
      </c>
      <c r="AC4665" s="27">
        <v>0</v>
      </c>
      <c r="AD4665" s="27">
        <v>0</v>
      </c>
      <c r="AE4665" s="27">
        <v>0</v>
      </c>
      <c r="AF4665" s="27">
        <v>0</v>
      </c>
      <c r="AG4665" s="27">
        <v>0</v>
      </c>
      <c r="AH4665" s="27">
        <v>0</v>
      </c>
      <c r="AI4665" s="27">
        <v>0</v>
      </c>
      <c r="AK4665" s="29">
        <f t="shared" si="72"/>
        <v>-1.722643118970385E-2</v>
      </c>
    </row>
    <row r="4666" spans="1:37" x14ac:dyDescent="0.25">
      <c r="A4666">
        <v>4664</v>
      </c>
      <c r="B4666" s="1">
        <v>1.0999999999999999E-2</v>
      </c>
      <c r="C4666" s="1">
        <v>-5.4567533260391886E-5</v>
      </c>
      <c r="D4666" s="27">
        <v>0.10299739405056703</v>
      </c>
      <c r="E4666" s="27">
        <v>8.5720320231807187E-2</v>
      </c>
      <c r="F4666" s="27">
        <v>0.13860179737183936</v>
      </c>
      <c r="G4666" s="27">
        <v>3.4134583783630781E-2</v>
      </c>
      <c r="H4666" s="27">
        <v>3.7480935874819543E-2</v>
      </c>
      <c r="I4666" s="27">
        <v>8.6531717669674255E-2</v>
      </c>
      <c r="J4666" s="27">
        <v>0.11203819501284726</v>
      </c>
      <c r="K4666" s="27">
        <v>8.3423512171905814E-2</v>
      </c>
      <c r="L4666" s="27">
        <v>6.4663386065619208E-2</v>
      </c>
      <c r="M4666" s="27">
        <v>0.12880197562430487</v>
      </c>
      <c r="N4666" s="27">
        <v>0.12560618214298483</v>
      </c>
      <c r="O4666" s="27">
        <v>0</v>
      </c>
      <c r="P4666" s="27">
        <v>0</v>
      </c>
      <c r="Q4666" s="27">
        <v>0</v>
      </c>
      <c r="R4666" s="27">
        <v>0</v>
      </c>
      <c r="S4666" s="27">
        <v>0</v>
      </c>
      <c r="T4666" s="27">
        <v>0</v>
      </c>
      <c r="U4666" s="27">
        <v>0</v>
      </c>
      <c r="V4666" s="27">
        <v>0</v>
      </c>
      <c r="W4666" s="27">
        <v>0</v>
      </c>
      <c r="X4666" s="27">
        <v>0</v>
      </c>
      <c r="Y4666" s="27">
        <v>0</v>
      </c>
      <c r="Z4666" s="27">
        <v>0</v>
      </c>
      <c r="AA4666" s="27">
        <v>0</v>
      </c>
      <c r="AB4666" s="27">
        <v>0</v>
      </c>
      <c r="AC4666" s="27">
        <v>0</v>
      </c>
      <c r="AD4666" s="27">
        <v>0</v>
      </c>
      <c r="AE4666" s="27">
        <v>0</v>
      </c>
      <c r="AF4666" s="27">
        <v>0</v>
      </c>
      <c r="AG4666" s="27">
        <v>0</v>
      </c>
      <c r="AH4666" s="27">
        <v>0</v>
      </c>
      <c r="AI4666" s="27">
        <v>0</v>
      </c>
      <c r="AK4666" s="29">
        <f t="shared" si="72"/>
        <v>-4.9606848418538079E-3</v>
      </c>
    </row>
    <row r="4667" spans="1:37" x14ac:dyDescent="0.25">
      <c r="A4667">
        <v>4665</v>
      </c>
      <c r="B4667" s="1">
        <v>1.23E-2</v>
      </c>
      <c r="C4667" s="1">
        <v>1.4117809441229459E-5</v>
      </c>
      <c r="D4667" s="27">
        <v>0.13354595586622867</v>
      </c>
      <c r="E4667" s="27">
        <v>8.3205142154106404E-2</v>
      </c>
      <c r="F4667" s="27">
        <v>0.11114719853064998</v>
      </c>
      <c r="G4667" s="27">
        <v>0.11789954330465389</v>
      </c>
      <c r="H4667" s="27">
        <v>3.215282014255421E-2</v>
      </c>
      <c r="I4667" s="27">
        <v>9.1549042054418869E-2</v>
      </c>
      <c r="J4667" s="27">
        <v>0.13114109936639493</v>
      </c>
      <c r="K4667" s="27">
        <v>8.3468216875657308E-2</v>
      </c>
      <c r="L4667" s="27">
        <v>0.10114730041227527</v>
      </c>
      <c r="M4667" s="27">
        <v>2.6893738031301795E-2</v>
      </c>
      <c r="N4667" s="27">
        <v>8.7849943261758684E-2</v>
      </c>
      <c r="O4667" s="27">
        <v>0</v>
      </c>
      <c r="P4667" s="27">
        <v>0</v>
      </c>
      <c r="Q4667" s="27">
        <v>0</v>
      </c>
      <c r="R4667" s="27">
        <v>0</v>
      </c>
      <c r="S4667" s="27">
        <v>0</v>
      </c>
      <c r="T4667" s="27">
        <v>0</v>
      </c>
      <c r="U4667" s="27">
        <v>0</v>
      </c>
      <c r="V4667" s="27">
        <v>0</v>
      </c>
      <c r="W4667" s="27">
        <v>0</v>
      </c>
      <c r="X4667" s="27">
        <v>0</v>
      </c>
      <c r="Y4667" s="27">
        <v>0</v>
      </c>
      <c r="Z4667" s="27">
        <v>0</v>
      </c>
      <c r="AA4667" s="27">
        <v>0</v>
      </c>
      <c r="AB4667" s="27">
        <v>0</v>
      </c>
      <c r="AC4667" s="27">
        <v>0</v>
      </c>
      <c r="AD4667" s="27">
        <v>0</v>
      </c>
      <c r="AE4667" s="27">
        <v>0</v>
      </c>
      <c r="AF4667" s="27">
        <v>0</v>
      </c>
      <c r="AG4667" s="27">
        <v>0</v>
      </c>
      <c r="AH4667" s="27">
        <v>0</v>
      </c>
      <c r="AI4667" s="27">
        <v>0</v>
      </c>
      <c r="AK4667" s="29">
        <f t="shared" si="72"/>
        <v>1.1477893854658096E-3</v>
      </c>
    </row>
    <row r="4668" spans="1:37" x14ac:dyDescent="0.25">
      <c r="A4668">
        <v>4666</v>
      </c>
      <c r="B4668" s="1">
        <v>1.23E-2</v>
      </c>
      <c r="C4668" s="1">
        <v>-3.3738651116102416E-4</v>
      </c>
      <c r="D4668" s="27">
        <v>5.5100379307075183E-2</v>
      </c>
      <c r="E4668" s="27">
        <v>8.7596535100355782E-2</v>
      </c>
      <c r="F4668" s="27">
        <v>0.17385473729392201</v>
      </c>
      <c r="G4668" s="27">
        <v>3.8689313622021403E-2</v>
      </c>
      <c r="H4668" s="27">
        <v>4.8087760826842942E-2</v>
      </c>
      <c r="I4668" s="27">
        <v>0.15791180966532875</v>
      </c>
      <c r="J4668" s="27">
        <v>4.8753498606502202E-2</v>
      </c>
      <c r="K4668" s="27">
        <v>0.11952315751515327</v>
      </c>
      <c r="L4668" s="27">
        <v>4.8341994558883279E-3</v>
      </c>
      <c r="M4668" s="27">
        <v>0.16562285727581222</v>
      </c>
      <c r="N4668" s="27">
        <v>0.10002575133109784</v>
      </c>
      <c r="O4668" s="27">
        <v>0</v>
      </c>
      <c r="P4668" s="27">
        <v>0</v>
      </c>
      <c r="Q4668" s="27">
        <v>0</v>
      </c>
      <c r="R4668" s="27">
        <v>0</v>
      </c>
      <c r="S4668" s="27">
        <v>0</v>
      </c>
      <c r="T4668" s="27">
        <v>0</v>
      </c>
      <c r="U4668" s="27">
        <v>0</v>
      </c>
      <c r="V4668" s="27">
        <v>0</v>
      </c>
      <c r="W4668" s="27">
        <v>0</v>
      </c>
      <c r="X4668" s="27">
        <v>0</v>
      </c>
      <c r="Y4668" s="27">
        <v>0</v>
      </c>
      <c r="Z4668" s="27">
        <v>0</v>
      </c>
      <c r="AA4668" s="27">
        <v>0</v>
      </c>
      <c r="AB4668" s="27">
        <v>0</v>
      </c>
      <c r="AC4668" s="27">
        <v>0</v>
      </c>
      <c r="AD4668" s="27">
        <v>0</v>
      </c>
      <c r="AE4668" s="27">
        <v>0</v>
      </c>
      <c r="AF4668" s="27">
        <v>0</v>
      </c>
      <c r="AG4668" s="27">
        <v>0</v>
      </c>
      <c r="AH4668" s="27">
        <v>0</v>
      </c>
      <c r="AI4668" s="27">
        <v>0</v>
      </c>
      <c r="AK4668" s="29">
        <f t="shared" si="72"/>
        <v>-2.7429797655367818E-2</v>
      </c>
    </row>
    <row r="4669" spans="1:37" x14ac:dyDescent="0.25">
      <c r="A4669">
        <v>4667</v>
      </c>
      <c r="B4669" s="1">
        <v>1.03E-2</v>
      </c>
      <c r="C4669" s="1">
        <v>-8.2057176180993382E-5</v>
      </c>
      <c r="D4669" s="27">
        <v>0.1725011385937647</v>
      </c>
      <c r="E4669" s="27">
        <v>3.5383710826371234E-2</v>
      </c>
      <c r="F4669" s="27">
        <v>5.3906047943391301E-2</v>
      </c>
      <c r="G4669" s="27">
        <v>3.0091039203711738E-2</v>
      </c>
      <c r="H4669" s="27">
        <v>2.2336611696964537E-2</v>
      </c>
      <c r="I4669" s="27">
        <v>7.8724257635135977E-2</v>
      </c>
      <c r="J4669" s="27">
        <v>7.4222971931887968E-2</v>
      </c>
      <c r="K4669" s="27">
        <v>0.12069942513763131</v>
      </c>
      <c r="L4669" s="27">
        <v>0.16337023378351986</v>
      </c>
      <c r="M4669" s="27">
        <v>0.10909561937423574</v>
      </c>
      <c r="N4669" s="27">
        <v>0.13966894387338566</v>
      </c>
      <c r="O4669" s="27">
        <v>0</v>
      </c>
      <c r="P4669" s="27">
        <v>0</v>
      </c>
      <c r="Q4669" s="27">
        <v>0</v>
      </c>
      <c r="R4669" s="27">
        <v>0</v>
      </c>
      <c r="S4669" s="27">
        <v>0</v>
      </c>
      <c r="T4669" s="27">
        <v>0</v>
      </c>
      <c r="U4669" s="27">
        <v>0</v>
      </c>
      <c r="V4669" s="27">
        <v>0</v>
      </c>
      <c r="W4669" s="27">
        <v>0</v>
      </c>
      <c r="X4669" s="27">
        <v>0</v>
      </c>
      <c r="Y4669" s="27">
        <v>0</v>
      </c>
      <c r="Z4669" s="27">
        <v>0</v>
      </c>
      <c r="AA4669" s="27">
        <v>0</v>
      </c>
      <c r="AB4669" s="27">
        <v>0</v>
      </c>
      <c r="AC4669" s="27">
        <v>0</v>
      </c>
      <c r="AD4669" s="27">
        <v>0</v>
      </c>
      <c r="AE4669" s="27">
        <v>0</v>
      </c>
      <c r="AF4669" s="27">
        <v>0</v>
      </c>
      <c r="AG4669" s="27">
        <v>0</v>
      </c>
      <c r="AH4669" s="27">
        <v>0</v>
      </c>
      <c r="AI4669" s="27">
        <v>0</v>
      </c>
      <c r="AK4669" s="29">
        <f t="shared" si="72"/>
        <v>-7.9667161340770277E-3</v>
      </c>
    </row>
    <row r="4670" spans="1:37" x14ac:dyDescent="0.25">
      <c r="A4670">
        <v>4668</v>
      </c>
      <c r="B4670" s="1">
        <v>1.0999999999999999E-2</v>
      </c>
      <c r="C4670" s="1">
        <v>-1.386340051002689E-4</v>
      </c>
      <c r="D4670" s="27">
        <v>0.12836706013731994</v>
      </c>
      <c r="E4670" s="27">
        <v>2.3559807598702309E-2</v>
      </c>
      <c r="F4670" s="27">
        <v>9.4311507047436058E-2</v>
      </c>
      <c r="G4670" s="27">
        <v>2.0348673945186996E-2</v>
      </c>
      <c r="H4670" s="27">
        <v>0.12413058462827375</v>
      </c>
      <c r="I4670" s="27">
        <v>0.11691339420531337</v>
      </c>
      <c r="J4670" s="27">
        <v>0.14842112712661318</v>
      </c>
      <c r="K4670" s="27">
        <v>9.6090801251278307E-2</v>
      </c>
      <c r="L4670" s="27">
        <v>0.10231999605357359</v>
      </c>
      <c r="M4670" s="27">
        <v>8.6914090379530698E-2</v>
      </c>
      <c r="N4670" s="27">
        <v>5.8622957626771915E-2</v>
      </c>
      <c r="O4670" s="27">
        <v>0</v>
      </c>
      <c r="P4670" s="27">
        <v>0</v>
      </c>
      <c r="Q4670" s="27">
        <v>0</v>
      </c>
      <c r="R4670" s="27">
        <v>0</v>
      </c>
      <c r="S4670" s="27">
        <v>0</v>
      </c>
      <c r="T4670" s="27">
        <v>0</v>
      </c>
      <c r="U4670" s="27">
        <v>0</v>
      </c>
      <c r="V4670" s="27">
        <v>0</v>
      </c>
      <c r="W4670" s="27">
        <v>0</v>
      </c>
      <c r="X4670" s="27">
        <v>0</v>
      </c>
      <c r="Y4670" s="27">
        <v>0</v>
      </c>
      <c r="Z4670" s="27">
        <v>0</v>
      </c>
      <c r="AA4670" s="27">
        <v>0</v>
      </c>
      <c r="AB4670" s="27">
        <v>0</v>
      </c>
      <c r="AC4670" s="27">
        <v>0</v>
      </c>
      <c r="AD4670" s="27">
        <v>0</v>
      </c>
      <c r="AE4670" s="27">
        <v>0</v>
      </c>
      <c r="AF4670" s="27">
        <v>0</v>
      </c>
      <c r="AG4670" s="27">
        <v>0</v>
      </c>
      <c r="AH4670" s="27">
        <v>0</v>
      </c>
      <c r="AI4670" s="27">
        <v>0</v>
      </c>
      <c r="AK4670" s="29">
        <f t="shared" si="72"/>
        <v>-1.2603091372751719E-2</v>
      </c>
    </row>
    <row r="4671" spans="1:37" x14ac:dyDescent="0.25">
      <c r="A4671">
        <v>4669</v>
      </c>
      <c r="B4671" s="1">
        <v>1.0999999999999999E-2</v>
      </c>
      <c r="C4671" s="1">
        <v>-7.2385927456249528E-5</v>
      </c>
      <c r="D4671" s="27">
        <v>3.93592518304667E-2</v>
      </c>
      <c r="E4671" s="27">
        <v>9.1012027244229118E-2</v>
      </c>
      <c r="F4671" s="27">
        <v>0.15253487922883799</v>
      </c>
      <c r="G4671" s="27">
        <v>5.1435410270101553E-2</v>
      </c>
      <c r="H4671" s="27">
        <v>9.1318184325843002E-2</v>
      </c>
      <c r="I4671" s="27">
        <v>3.1032454960172838E-2</v>
      </c>
      <c r="J4671" s="27">
        <v>6.1662250798916414E-2</v>
      </c>
      <c r="K4671" s="27">
        <v>0.12837982176321622</v>
      </c>
      <c r="L4671" s="27">
        <v>0.12673510422193263</v>
      </c>
      <c r="M4671" s="27">
        <v>9.9565898314391221E-2</v>
      </c>
      <c r="N4671" s="27">
        <v>0.12696471704189241</v>
      </c>
      <c r="O4671" s="27">
        <v>0</v>
      </c>
      <c r="P4671" s="27">
        <v>0</v>
      </c>
      <c r="Q4671" s="27">
        <v>0</v>
      </c>
      <c r="R4671" s="27">
        <v>0</v>
      </c>
      <c r="S4671" s="27">
        <v>0</v>
      </c>
      <c r="T4671" s="27">
        <v>0</v>
      </c>
      <c r="U4671" s="27">
        <v>0</v>
      </c>
      <c r="V4671" s="27">
        <v>0</v>
      </c>
      <c r="W4671" s="27">
        <v>0</v>
      </c>
      <c r="X4671" s="27">
        <v>0</v>
      </c>
      <c r="Y4671" s="27">
        <v>0</v>
      </c>
      <c r="Z4671" s="27">
        <v>0</v>
      </c>
      <c r="AA4671" s="27">
        <v>0</v>
      </c>
      <c r="AB4671" s="27">
        <v>0</v>
      </c>
      <c r="AC4671" s="27">
        <v>0</v>
      </c>
      <c r="AD4671" s="27">
        <v>0</v>
      </c>
      <c r="AE4671" s="27">
        <v>0</v>
      </c>
      <c r="AF4671" s="27">
        <v>0</v>
      </c>
      <c r="AG4671" s="27">
        <v>0</v>
      </c>
      <c r="AH4671" s="27">
        <v>0</v>
      </c>
      <c r="AI4671" s="27">
        <v>0</v>
      </c>
      <c r="AK4671" s="29">
        <f t="shared" si="72"/>
        <v>-6.5805388596590483E-3</v>
      </c>
    </row>
    <row r="4672" spans="1:37" x14ac:dyDescent="0.25">
      <c r="A4672">
        <v>4670</v>
      </c>
      <c r="B4672" s="1">
        <v>1.1299999999999999E-2</v>
      </c>
      <c r="C4672" s="1">
        <v>3.1790719830226369E-4</v>
      </c>
      <c r="D4672" s="27">
        <v>6.3306406387412362E-2</v>
      </c>
      <c r="E4672" s="27">
        <v>0.12448488009220095</v>
      </c>
      <c r="F4672" s="27">
        <v>5.1935933388753908E-2</v>
      </c>
      <c r="G4672" s="27">
        <v>8.9640773476733202E-2</v>
      </c>
      <c r="H4672" s="27">
        <v>5.2471293126346553E-2</v>
      </c>
      <c r="I4672" s="27">
        <v>0.10701376931514077</v>
      </c>
      <c r="J4672" s="27">
        <v>0.13072863230110213</v>
      </c>
      <c r="K4672" s="27">
        <v>2.7502356152058628E-2</v>
      </c>
      <c r="L4672" s="27">
        <v>0.13073961730239625</v>
      </c>
      <c r="M4672" s="27">
        <v>0.13192288697297172</v>
      </c>
      <c r="N4672" s="27">
        <v>9.0253451484883479E-2</v>
      </c>
      <c r="O4672" s="27">
        <v>0</v>
      </c>
      <c r="P4672" s="27">
        <v>0</v>
      </c>
      <c r="Q4672" s="27">
        <v>0</v>
      </c>
      <c r="R4672" s="27">
        <v>0</v>
      </c>
      <c r="S4672" s="27">
        <v>0</v>
      </c>
      <c r="T4672" s="27">
        <v>0</v>
      </c>
      <c r="U4672" s="27">
        <v>0</v>
      </c>
      <c r="V4672" s="27">
        <v>0</v>
      </c>
      <c r="W4672" s="27">
        <v>0</v>
      </c>
      <c r="X4672" s="27">
        <v>0</v>
      </c>
      <c r="Y4672" s="27">
        <v>0</v>
      </c>
      <c r="Z4672" s="27">
        <v>0</v>
      </c>
      <c r="AA4672" s="27">
        <v>0</v>
      </c>
      <c r="AB4672" s="27">
        <v>0</v>
      </c>
      <c r="AC4672" s="27">
        <v>0</v>
      </c>
      <c r="AD4672" s="27">
        <v>0</v>
      </c>
      <c r="AE4672" s="27">
        <v>0</v>
      </c>
      <c r="AF4672" s="27">
        <v>0</v>
      </c>
      <c r="AG4672" s="27">
        <v>0</v>
      </c>
      <c r="AH4672" s="27">
        <v>0</v>
      </c>
      <c r="AI4672" s="27">
        <v>0</v>
      </c>
      <c r="AK4672" s="29">
        <f t="shared" si="72"/>
        <v>2.8133380380731304E-2</v>
      </c>
    </row>
    <row r="4673" spans="1:37" x14ac:dyDescent="0.25">
      <c r="A4673">
        <v>4671</v>
      </c>
      <c r="B4673" s="1">
        <v>1.0699999999999999E-2</v>
      </c>
      <c r="C4673" s="1">
        <v>-1.9738268987227304E-4</v>
      </c>
      <c r="D4673" s="27">
        <v>5.7333131512727403E-3</v>
      </c>
      <c r="E4673" s="27">
        <v>2.5400450599547784E-2</v>
      </c>
      <c r="F4673" s="27">
        <v>0.10843090518604705</v>
      </c>
      <c r="G4673" s="27">
        <v>0.11382031563767037</v>
      </c>
      <c r="H4673" s="27">
        <v>0.12424389708344147</v>
      </c>
      <c r="I4673" s="27">
        <v>0.15058657148311255</v>
      </c>
      <c r="J4673" s="27">
        <v>6.9247070209503686E-2</v>
      </c>
      <c r="K4673" s="27">
        <v>8.8043921869754169E-2</v>
      </c>
      <c r="L4673" s="27">
        <v>7.9594524689473131E-2</v>
      </c>
      <c r="M4673" s="27">
        <v>0.14344594637712246</v>
      </c>
      <c r="N4673" s="27">
        <v>9.145308371305455E-2</v>
      </c>
      <c r="O4673" s="27">
        <v>0</v>
      </c>
      <c r="P4673" s="27">
        <v>0</v>
      </c>
      <c r="Q4673" s="27">
        <v>0</v>
      </c>
      <c r="R4673" s="27">
        <v>0</v>
      </c>
      <c r="S4673" s="27">
        <v>0</v>
      </c>
      <c r="T4673" s="27">
        <v>0</v>
      </c>
      <c r="U4673" s="27">
        <v>0</v>
      </c>
      <c r="V4673" s="27">
        <v>0</v>
      </c>
      <c r="W4673" s="27">
        <v>0</v>
      </c>
      <c r="X4673" s="27">
        <v>0</v>
      </c>
      <c r="Y4673" s="27">
        <v>0</v>
      </c>
      <c r="Z4673" s="27">
        <v>0</v>
      </c>
      <c r="AA4673" s="27">
        <v>0</v>
      </c>
      <c r="AB4673" s="27">
        <v>0</v>
      </c>
      <c r="AC4673" s="27">
        <v>0</v>
      </c>
      <c r="AD4673" s="27">
        <v>0</v>
      </c>
      <c r="AE4673" s="27">
        <v>0</v>
      </c>
      <c r="AF4673" s="27">
        <v>0</v>
      </c>
      <c r="AG4673" s="27">
        <v>0</v>
      </c>
      <c r="AH4673" s="27">
        <v>0</v>
      </c>
      <c r="AI4673" s="27">
        <v>0</v>
      </c>
      <c r="AK4673" s="29">
        <f t="shared" si="72"/>
        <v>-1.8446980361894679E-2</v>
      </c>
    </row>
    <row r="4674" spans="1:37" x14ac:dyDescent="0.25">
      <c r="A4674">
        <v>4672</v>
      </c>
      <c r="B4674" s="1">
        <v>1.1299999999999999E-2</v>
      </c>
      <c r="C4674" s="1">
        <v>-5.3073512828927664E-5</v>
      </c>
      <c r="D4674" s="27">
        <v>1.712194667760799E-2</v>
      </c>
      <c r="E4674" s="27">
        <v>6.9824258201819367E-2</v>
      </c>
      <c r="F4674" s="27">
        <v>0.16153681783066659</v>
      </c>
      <c r="G4674" s="27">
        <v>8.4151415733615412E-2</v>
      </c>
      <c r="H4674" s="27">
        <v>0.19815223752736719</v>
      </c>
      <c r="I4674" s="27">
        <v>4.3842565836900238E-3</v>
      </c>
      <c r="J4674" s="27">
        <v>7.0028900899852531E-2</v>
      </c>
      <c r="K4674" s="27">
        <v>0.1220968860052474</v>
      </c>
      <c r="L4674" s="27">
        <v>0.16121505043280074</v>
      </c>
      <c r="M4674" s="27">
        <v>6.100959775622835E-2</v>
      </c>
      <c r="N4674" s="27">
        <v>5.0478632351104433E-2</v>
      </c>
      <c r="O4674" s="27">
        <v>0</v>
      </c>
      <c r="P4674" s="27">
        <v>0</v>
      </c>
      <c r="Q4674" s="27">
        <v>0</v>
      </c>
      <c r="R4674" s="27">
        <v>0</v>
      </c>
      <c r="S4674" s="27">
        <v>0</v>
      </c>
      <c r="T4674" s="27">
        <v>0</v>
      </c>
      <c r="U4674" s="27">
        <v>0</v>
      </c>
      <c r="V4674" s="27">
        <v>0</v>
      </c>
      <c r="W4674" s="27">
        <v>0</v>
      </c>
      <c r="X4674" s="27">
        <v>0</v>
      </c>
      <c r="Y4674" s="27">
        <v>0</v>
      </c>
      <c r="Z4674" s="27">
        <v>0</v>
      </c>
      <c r="AA4674" s="27">
        <v>0</v>
      </c>
      <c r="AB4674" s="27">
        <v>0</v>
      </c>
      <c r="AC4674" s="27">
        <v>0</v>
      </c>
      <c r="AD4674" s="27">
        <v>0</v>
      </c>
      <c r="AE4674" s="27">
        <v>0</v>
      </c>
      <c r="AF4674" s="27">
        <v>0</v>
      </c>
      <c r="AG4674" s="27">
        <v>0</v>
      </c>
      <c r="AH4674" s="27">
        <v>0</v>
      </c>
      <c r="AI4674" s="27">
        <v>0</v>
      </c>
      <c r="AK4674" s="29">
        <f t="shared" si="72"/>
        <v>-4.6967710468077579E-3</v>
      </c>
    </row>
    <row r="4675" spans="1:37" x14ac:dyDescent="0.25">
      <c r="A4675">
        <v>4673</v>
      </c>
      <c r="B4675" s="1">
        <v>1.2200000000000001E-2</v>
      </c>
      <c r="C4675" s="1">
        <v>-1.9146594882357706E-4</v>
      </c>
      <c r="D4675" s="27">
        <v>6.5444254939560895E-2</v>
      </c>
      <c r="E4675" s="27">
        <v>0.10088536431571929</v>
      </c>
      <c r="F4675" s="27">
        <v>0.13642599281845794</v>
      </c>
      <c r="G4675" s="27">
        <v>0.11468182591774212</v>
      </c>
      <c r="H4675" s="27">
        <v>0.12922077510401853</v>
      </c>
      <c r="I4675" s="27">
        <v>0.10061022173463635</v>
      </c>
      <c r="J4675" s="27">
        <v>3.4523267936644986E-3</v>
      </c>
      <c r="K4675" s="27">
        <v>9.9245654368990438E-2</v>
      </c>
      <c r="L4675" s="27">
        <v>2.6677848771283785E-3</v>
      </c>
      <c r="M4675" s="27">
        <v>0.14739347019179899</v>
      </c>
      <c r="N4675" s="27">
        <v>9.9972328938282728E-2</v>
      </c>
      <c r="O4675" s="27">
        <v>0</v>
      </c>
      <c r="P4675" s="27">
        <v>0</v>
      </c>
      <c r="Q4675" s="27">
        <v>0</v>
      </c>
      <c r="R4675" s="27">
        <v>0</v>
      </c>
      <c r="S4675" s="27">
        <v>0</v>
      </c>
      <c r="T4675" s="27">
        <v>0</v>
      </c>
      <c r="U4675" s="27">
        <v>0</v>
      </c>
      <c r="V4675" s="27">
        <v>0</v>
      </c>
      <c r="W4675" s="27">
        <v>0</v>
      </c>
      <c r="X4675" s="27">
        <v>0</v>
      </c>
      <c r="Y4675" s="27">
        <v>0</v>
      </c>
      <c r="Z4675" s="27">
        <v>0</v>
      </c>
      <c r="AA4675" s="27">
        <v>0</v>
      </c>
      <c r="AB4675" s="27">
        <v>0</v>
      </c>
      <c r="AC4675" s="27">
        <v>0</v>
      </c>
      <c r="AD4675" s="27">
        <v>0</v>
      </c>
      <c r="AE4675" s="27">
        <v>0</v>
      </c>
      <c r="AF4675" s="27">
        <v>0</v>
      </c>
      <c r="AG4675" s="27">
        <v>0</v>
      </c>
      <c r="AH4675" s="27">
        <v>0</v>
      </c>
      <c r="AI4675" s="27">
        <v>0</v>
      </c>
      <c r="AK4675" s="29">
        <f t="shared" si="72"/>
        <v>-1.5693930231440743E-2</v>
      </c>
    </row>
    <row r="4676" spans="1:37" x14ac:dyDescent="0.25">
      <c r="A4676">
        <v>4674</v>
      </c>
      <c r="B4676" s="1">
        <v>1.26E-2</v>
      </c>
      <c r="C4676" s="1">
        <v>-1.5917780223835819E-4</v>
      </c>
      <c r="D4676" s="27">
        <v>0.12567961132522887</v>
      </c>
      <c r="E4676" s="27">
        <v>8.6389878226212219E-2</v>
      </c>
      <c r="F4676" s="27">
        <v>7.1175740898550083E-2</v>
      </c>
      <c r="G4676" s="27">
        <v>1.9978602775888817E-3</v>
      </c>
      <c r="H4676" s="27">
        <v>0.14878987445906336</v>
      </c>
      <c r="I4676" s="27">
        <v>0.1329623612145881</v>
      </c>
      <c r="J4676" s="27">
        <v>9.2988713496375414E-2</v>
      </c>
      <c r="K4676" s="27">
        <v>0.1223509829591603</v>
      </c>
      <c r="L4676" s="27">
        <v>3.7500148727278681E-3</v>
      </c>
      <c r="M4676" s="27">
        <v>4.3501406808685951E-2</v>
      </c>
      <c r="N4676" s="27">
        <v>0.17041355546181897</v>
      </c>
      <c r="O4676" s="27">
        <v>0</v>
      </c>
      <c r="P4676" s="27">
        <v>0</v>
      </c>
      <c r="Q4676" s="27">
        <v>0</v>
      </c>
      <c r="R4676" s="27">
        <v>0</v>
      </c>
      <c r="S4676" s="27">
        <v>0</v>
      </c>
      <c r="T4676" s="27">
        <v>0</v>
      </c>
      <c r="U4676" s="27">
        <v>0</v>
      </c>
      <c r="V4676" s="27">
        <v>0</v>
      </c>
      <c r="W4676" s="27">
        <v>0</v>
      </c>
      <c r="X4676" s="27">
        <v>0</v>
      </c>
      <c r="Y4676" s="27">
        <v>0</v>
      </c>
      <c r="Z4676" s="27">
        <v>0</v>
      </c>
      <c r="AA4676" s="27">
        <v>0</v>
      </c>
      <c r="AB4676" s="27">
        <v>0</v>
      </c>
      <c r="AC4676" s="27">
        <v>0</v>
      </c>
      <c r="AD4676" s="27">
        <v>0</v>
      </c>
      <c r="AE4676" s="27">
        <v>0</v>
      </c>
      <c r="AF4676" s="27">
        <v>0</v>
      </c>
      <c r="AG4676" s="27">
        <v>0</v>
      </c>
      <c r="AH4676" s="27">
        <v>0</v>
      </c>
      <c r="AI4676" s="27">
        <v>0</v>
      </c>
      <c r="AK4676" s="29">
        <f t="shared" ref="AK4676:AK4739" si="73">C4676/B4676</f>
        <v>-1.2633158907806205E-2</v>
      </c>
    </row>
    <row r="4677" spans="1:37" x14ac:dyDescent="0.25">
      <c r="A4677">
        <v>4675</v>
      </c>
      <c r="B4677" s="1">
        <v>1.17E-2</v>
      </c>
      <c r="C4677" s="1">
        <v>-2.6696855843076964E-4</v>
      </c>
      <c r="D4677" s="27">
        <v>1.1280065182563031E-2</v>
      </c>
      <c r="E4677" s="27">
        <v>1.290697182899557E-2</v>
      </c>
      <c r="F4677" s="27">
        <v>1.8873055735299023E-2</v>
      </c>
      <c r="G4677" s="27">
        <v>9.9292458149017243E-2</v>
      </c>
      <c r="H4677" s="27">
        <v>2.3604859682921052E-2</v>
      </c>
      <c r="I4677" s="27">
        <v>3.377612207318724E-2</v>
      </c>
      <c r="J4677" s="27">
        <v>6.8299582594262956E-2</v>
      </c>
      <c r="K4677" s="27">
        <v>0.26158009344819966</v>
      </c>
      <c r="L4677" s="27">
        <v>0.20761741473786477</v>
      </c>
      <c r="M4677" s="27">
        <v>7.8659124829579624E-2</v>
      </c>
      <c r="N4677" s="27">
        <v>0.18411025173810974</v>
      </c>
      <c r="O4677" s="27">
        <v>0</v>
      </c>
      <c r="P4677" s="27">
        <v>0</v>
      </c>
      <c r="Q4677" s="27">
        <v>0</v>
      </c>
      <c r="R4677" s="27">
        <v>0</v>
      </c>
      <c r="S4677" s="27">
        <v>0</v>
      </c>
      <c r="T4677" s="27">
        <v>0</v>
      </c>
      <c r="U4677" s="27">
        <v>0</v>
      </c>
      <c r="V4677" s="27">
        <v>0</v>
      </c>
      <c r="W4677" s="27">
        <v>0</v>
      </c>
      <c r="X4677" s="27">
        <v>0</v>
      </c>
      <c r="Y4677" s="27">
        <v>0</v>
      </c>
      <c r="Z4677" s="27">
        <v>0</v>
      </c>
      <c r="AA4677" s="27">
        <v>0</v>
      </c>
      <c r="AB4677" s="27">
        <v>0</v>
      </c>
      <c r="AC4677" s="27">
        <v>0</v>
      </c>
      <c r="AD4677" s="27">
        <v>0</v>
      </c>
      <c r="AE4677" s="27">
        <v>0</v>
      </c>
      <c r="AF4677" s="27">
        <v>0</v>
      </c>
      <c r="AG4677" s="27">
        <v>0</v>
      </c>
      <c r="AH4677" s="27">
        <v>0</v>
      </c>
      <c r="AI4677" s="27">
        <v>0</v>
      </c>
      <c r="AK4677" s="29">
        <f t="shared" si="73"/>
        <v>-2.2817825506903387E-2</v>
      </c>
    </row>
    <row r="4678" spans="1:37" x14ac:dyDescent="0.25">
      <c r="A4678">
        <v>4676</v>
      </c>
      <c r="B4678" s="1">
        <v>9.7000000000000003E-3</v>
      </c>
      <c r="C4678" s="1">
        <v>3.5246231392469578E-5</v>
      </c>
      <c r="D4678" s="27">
        <v>0.19731371326418951</v>
      </c>
      <c r="E4678" s="27">
        <v>2.7515362846556909E-2</v>
      </c>
      <c r="F4678" s="27">
        <v>0.13435833620458626</v>
      </c>
      <c r="G4678" s="27">
        <v>1.3291327897212915E-2</v>
      </c>
      <c r="H4678" s="27">
        <v>0.15867181303457253</v>
      </c>
      <c r="I4678" s="27">
        <v>5.0139677295305156E-2</v>
      </c>
      <c r="J4678" s="27">
        <v>3.6500301732230726E-2</v>
      </c>
      <c r="K4678" s="27">
        <v>2.8689437639934288E-2</v>
      </c>
      <c r="L4678" s="27">
        <v>0.1809609182453473</v>
      </c>
      <c r="M4678" s="27">
        <v>1.0921577278795641E-2</v>
      </c>
      <c r="N4678" s="27">
        <v>0.16163753456126875</v>
      </c>
      <c r="O4678" s="27">
        <v>0</v>
      </c>
      <c r="P4678" s="27">
        <v>0</v>
      </c>
      <c r="Q4678" s="27">
        <v>0</v>
      </c>
      <c r="R4678" s="27">
        <v>0</v>
      </c>
      <c r="S4678" s="27">
        <v>0</v>
      </c>
      <c r="T4678" s="27">
        <v>0</v>
      </c>
      <c r="U4678" s="27">
        <v>0</v>
      </c>
      <c r="V4678" s="27">
        <v>0</v>
      </c>
      <c r="W4678" s="27">
        <v>0</v>
      </c>
      <c r="X4678" s="27">
        <v>0</v>
      </c>
      <c r="Y4678" s="27">
        <v>0</v>
      </c>
      <c r="Z4678" s="27">
        <v>0</v>
      </c>
      <c r="AA4678" s="27">
        <v>0</v>
      </c>
      <c r="AB4678" s="27">
        <v>0</v>
      </c>
      <c r="AC4678" s="27">
        <v>0</v>
      </c>
      <c r="AD4678" s="27">
        <v>0</v>
      </c>
      <c r="AE4678" s="27">
        <v>0</v>
      </c>
      <c r="AF4678" s="27">
        <v>0</v>
      </c>
      <c r="AG4678" s="27">
        <v>0</v>
      </c>
      <c r="AH4678" s="27">
        <v>0</v>
      </c>
      <c r="AI4678" s="27">
        <v>0</v>
      </c>
      <c r="AK4678" s="29">
        <f t="shared" si="73"/>
        <v>3.6336321023164512E-3</v>
      </c>
    </row>
    <row r="4679" spans="1:37" x14ac:dyDescent="0.25">
      <c r="A4679">
        <v>4677</v>
      </c>
      <c r="B4679" s="1">
        <v>1.4500000000000001E-2</v>
      </c>
      <c r="C4679" s="1">
        <v>-6.0404946245561493E-5</v>
      </c>
      <c r="D4679" s="27">
        <v>0.20654382625889017</v>
      </c>
      <c r="E4679" s="27">
        <v>0.12294619824647121</v>
      </c>
      <c r="F4679" s="27">
        <v>7.9537991179982753E-3</v>
      </c>
      <c r="G4679" s="27">
        <v>8.3299799862332338E-2</v>
      </c>
      <c r="H4679" s="27">
        <v>0.11298032858462541</v>
      </c>
      <c r="I4679" s="27">
        <v>4.7055545273558833E-2</v>
      </c>
      <c r="J4679" s="27">
        <v>9.1712555196608009E-2</v>
      </c>
      <c r="K4679" s="27">
        <v>0.1896606065835022</v>
      </c>
      <c r="L4679" s="27">
        <v>9.0057848026740703E-2</v>
      </c>
      <c r="M4679" s="27">
        <v>4.2061919332722041E-2</v>
      </c>
      <c r="N4679" s="27">
        <v>5.7275735165508929E-3</v>
      </c>
      <c r="O4679" s="27">
        <v>0</v>
      </c>
      <c r="P4679" s="27">
        <v>0</v>
      </c>
      <c r="Q4679" s="27">
        <v>0</v>
      </c>
      <c r="R4679" s="27">
        <v>0</v>
      </c>
      <c r="S4679" s="27">
        <v>0</v>
      </c>
      <c r="T4679" s="27">
        <v>0</v>
      </c>
      <c r="U4679" s="27">
        <v>0</v>
      </c>
      <c r="V4679" s="27">
        <v>0</v>
      </c>
      <c r="W4679" s="27">
        <v>0</v>
      </c>
      <c r="X4679" s="27">
        <v>0</v>
      </c>
      <c r="Y4679" s="27">
        <v>0</v>
      </c>
      <c r="Z4679" s="27">
        <v>0</v>
      </c>
      <c r="AA4679" s="27">
        <v>0</v>
      </c>
      <c r="AB4679" s="27">
        <v>0</v>
      </c>
      <c r="AC4679" s="27">
        <v>0</v>
      </c>
      <c r="AD4679" s="27">
        <v>0</v>
      </c>
      <c r="AE4679" s="27">
        <v>0</v>
      </c>
      <c r="AF4679" s="27">
        <v>0</v>
      </c>
      <c r="AG4679" s="27">
        <v>0</v>
      </c>
      <c r="AH4679" s="27">
        <v>0</v>
      </c>
      <c r="AI4679" s="27">
        <v>0</v>
      </c>
      <c r="AK4679" s="29">
        <f t="shared" si="73"/>
        <v>-4.1658583617628616E-3</v>
      </c>
    </row>
    <row r="4680" spans="1:37" x14ac:dyDescent="0.25">
      <c r="A4680">
        <v>4678</v>
      </c>
      <c r="B4680" s="1">
        <v>0.01</v>
      </c>
      <c r="C4680" s="1">
        <v>-1.0572052870331465E-4</v>
      </c>
      <c r="D4680" s="27">
        <v>4.7537967184137768E-2</v>
      </c>
      <c r="E4680" s="27">
        <v>6.1818421843646575E-2</v>
      </c>
      <c r="F4680" s="27">
        <v>5.537968674417415E-2</v>
      </c>
      <c r="G4680" s="27">
        <v>5.8857764116156473E-2</v>
      </c>
      <c r="H4680" s="27">
        <v>0.14306588794434066</v>
      </c>
      <c r="I4680" s="27">
        <v>1.049370892687175E-2</v>
      </c>
      <c r="J4680" s="27">
        <v>1.945252936122846E-2</v>
      </c>
      <c r="K4680" s="27">
        <v>0.16764580587801101</v>
      </c>
      <c r="L4680" s="27">
        <v>0.13488902507978637</v>
      </c>
      <c r="M4680" s="27">
        <v>0.16340568530889535</v>
      </c>
      <c r="N4680" s="27">
        <v>0.13745351761275143</v>
      </c>
      <c r="O4680" s="27">
        <v>0</v>
      </c>
      <c r="P4680" s="27">
        <v>0</v>
      </c>
      <c r="Q4680" s="27">
        <v>0</v>
      </c>
      <c r="R4680" s="27">
        <v>0</v>
      </c>
      <c r="S4680" s="27">
        <v>0</v>
      </c>
      <c r="T4680" s="27">
        <v>0</v>
      </c>
      <c r="U4680" s="27">
        <v>0</v>
      </c>
      <c r="V4680" s="27">
        <v>0</v>
      </c>
      <c r="W4680" s="27">
        <v>0</v>
      </c>
      <c r="X4680" s="27">
        <v>0</v>
      </c>
      <c r="Y4680" s="27">
        <v>0</v>
      </c>
      <c r="Z4680" s="27">
        <v>0</v>
      </c>
      <c r="AA4680" s="27">
        <v>0</v>
      </c>
      <c r="AB4680" s="27">
        <v>0</v>
      </c>
      <c r="AC4680" s="27">
        <v>0</v>
      </c>
      <c r="AD4680" s="27">
        <v>0</v>
      </c>
      <c r="AE4680" s="27">
        <v>0</v>
      </c>
      <c r="AF4680" s="27">
        <v>0</v>
      </c>
      <c r="AG4680" s="27">
        <v>0</v>
      </c>
      <c r="AH4680" s="27">
        <v>0</v>
      </c>
      <c r="AI4680" s="27">
        <v>0</v>
      </c>
      <c r="AK4680" s="29">
        <f t="shared" si="73"/>
        <v>-1.0572052870331465E-2</v>
      </c>
    </row>
    <row r="4681" spans="1:37" x14ac:dyDescent="0.25">
      <c r="A4681">
        <v>4679</v>
      </c>
      <c r="B4681" s="1">
        <v>1.2200000000000001E-2</v>
      </c>
      <c r="C4681" s="1">
        <v>-5.899183952487205E-5</v>
      </c>
      <c r="D4681" s="27">
        <v>2.2927332472652336E-2</v>
      </c>
      <c r="E4681" s="27">
        <v>0.12730403576800312</v>
      </c>
      <c r="F4681" s="27">
        <v>0.15994606820410245</v>
      </c>
      <c r="G4681" s="27">
        <v>5.2130941773808621E-2</v>
      </c>
      <c r="H4681" s="27">
        <v>0.13431981413241093</v>
      </c>
      <c r="I4681" s="27">
        <v>7.8942001998933128E-2</v>
      </c>
      <c r="J4681" s="27">
        <v>9.2785022210683955E-3</v>
      </c>
      <c r="K4681" s="27">
        <v>0.11701337232622327</v>
      </c>
      <c r="L4681" s="27">
        <v>0.15652545276351806</v>
      </c>
      <c r="M4681" s="27">
        <v>0.11339074789097167</v>
      </c>
      <c r="N4681" s="27">
        <v>2.8221730448308013E-2</v>
      </c>
      <c r="O4681" s="27">
        <v>0</v>
      </c>
      <c r="P4681" s="27">
        <v>0</v>
      </c>
      <c r="Q4681" s="27">
        <v>0</v>
      </c>
      <c r="R4681" s="27">
        <v>0</v>
      </c>
      <c r="S4681" s="27">
        <v>0</v>
      </c>
      <c r="T4681" s="27">
        <v>0</v>
      </c>
      <c r="U4681" s="27">
        <v>0</v>
      </c>
      <c r="V4681" s="27">
        <v>0</v>
      </c>
      <c r="W4681" s="27">
        <v>0</v>
      </c>
      <c r="X4681" s="27">
        <v>0</v>
      </c>
      <c r="Y4681" s="27">
        <v>0</v>
      </c>
      <c r="Z4681" s="27">
        <v>0</v>
      </c>
      <c r="AA4681" s="27">
        <v>0</v>
      </c>
      <c r="AB4681" s="27">
        <v>0</v>
      </c>
      <c r="AC4681" s="27">
        <v>0</v>
      </c>
      <c r="AD4681" s="27">
        <v>0</v>
      </c>
      <c r="AE4681" s="27">
        <v>0</v>
      </c>
      <c r="AF4681" s="27">
        <v>0</v>
      </c>
      <c r="AG4681" s="27">
        <v>0</v>
      </c>
      <c r="AH4681" s="27">
        <v>0</v>
      </c>
      <c r="AI4681" s="27">
        <v>0</v>
      </c>
      <c r="AK4681" s="29">
        <f t="shared" si="73"/>
        <v>-4.8353966823665613E-3</v>
      </c>
    </row>
    <row r="4682" spans="1:37" x14ac:dyDescent="0.25">
      <c r="A4682">
        <v>4680</v>
      </c>
      <c r="B4682" s="1">
        <v>1.1299999999999999E-2</v>
      </c>
      <c r="C4682" s="1">
        <v>1.8438205431192507E-4</v>
      </c>
      <c r="D4682" s="27">
        <v>9.1187631029696722E-2</v>
      </c>
      <c r="E4682" s="27">
        <v>9.3346121575930724E-2</v>
      </c>
      <c r="F4682" s="27">
        <v>7.3149407186700405E-2</v>
      </c>
      <c r="G4682" s="27">
        <v>8.4859354780028901E-2</v>
      </c>
      <c r="H4682" s="27">
        <v>9.0917876766649516E-2</v>
      </c>
      <c r="I4682" s="27">
        <v>2.4218177922961433E-3</v>
      </c>
      <c r="J4682" s="27">
        <v>0.17701170946343153</v>
      </c>
      <c r="K4682" s="27">
        <v>9.654298091282168E-2</v>
      </c>
      <c r="L4682" s="27">
        <v>0.11291839962479647</v>
      </c>
      <c r="M4682" s="27">
        <v>8.5210863123627578E-2</v>
      </c>
      <c r="N4682" s="27">
        <v>9.2433837744020197E-2</v>
      </c>
      <c r="O4682" s="27">
        <v>0</v>
      </c>
      <c r="P4682" s="27">
        <v>0</v>
      </c>
      <c r="Q4682" s="27">
        <v>0</v>
      </c>
      <c r="R4682" s="27">
        <v>0</v>
      </c>
      <c r="S4682" s="27">
        <v>0</v>
      </c>
      <c r="T4682" s="27">
        <v>0</v>
      </c>
      <c r="U4682" s="27">
        <v>0</v>
      </c>
      <c r="V4682" s="27">
        <v>0</v>
      </c>
      <c r="W4682" s="27">
        <v>0</v>
      </c>
      <c r="X4682" s="27">
        <v>0</v>
      </c>
      <c r="Y4682" s="27">
        <v>0</v>
      </c>
      <c r="Z4682" s="27">
        <v>0</v>
      </c>
      <c r="AA4682" s="27">
        <v>0</v>
      </c>
      <c r="AB4682" s="27">
        <v>0</v>
      </c>
      <c r="AC4682" s="27">
        <v>0</v>
      </c>
      <c r="AD4682" s="27">
        <v>0</v>
      </c>
      <c r="AE4682" s="27">
        <v>0</v>
      </c>
      <c r="AF4682" s="27">
        <v>0</v>
      </c>
      <c r="AG4682" s="27">
        <v>0</v>
      </c>
      <c r="AH4682" s="27">
        <v>0</v>
      </c>
      <c r="AI4682" s="27">
        <v>0</v>
      </c>
      <c r="AK4682" s="29">
        <f t="shared" si="73"/>
        <v>1.631699595680753E-2</v>
      </c>
    </row>
    <row r="4683" spans="1:37" x14ac:dyDescent="0.25">
      <c r="A4683">
        <v>4681</v>
      </c>
      <c r="B4683" s="1">
        <v>1.14E-2</v>
      </c>
      <c r="C4683" s="1">
        <v>4.0625255857493468E-5</v>
      </c>
      <c r="D4683" s="27">
        <v>6.4022391666597955E-2</v>
      </c>
      <c r="E4683" s="27">
        <v>4.4702511662763268E-2</v>
      </c>
      <c r="F4683" s="27">
        <v>0.11320632222630903</v>
      </c>
      <c r="G4683" s="27">
        <v>0.14367476909121749</v>
      </c>
      <c r="H4683" s="27">
        <v>4.4220444687385181E-2</v>
      </c>
      <c r="I4683" s="27">
        <v>0.16477302723632578</v>
      </c>
      <c r="J4683" s="27">
        <v>0.1540380396222327</v>
      </c>
      <c r="K4683" s="27">
        <v>5.8606029662002903E-3</v>
      </c>
      <c r="L4683" s="27">
        <v>4.1557597179027669E-2</v>
      </c>
      <c r="M4683" s="27">
        <v>7.807720896578528E-2</v>
      </c>
      <c r="N4683" s="27">
        <v>0.14586708469615528</v>
      </c>
      <c r="O4683" s="27">
        <v>0</v>
      </c>
      <c r="P4683" s="27">
        <v>0</v>
      </c>
      <c r="Q4683" s="27">
        <v>0</v>
      </c>
      <c r="R4683" s="27">
        <v>0</v>
      </c>
      <c r="S4683" s="27">
        <v>0</v>
      </c>
      <c r="T4683" s="27">
        <v>0</v>
      </c>
      <c r="U4683" s="27">
        <v>0</v>
      </c>
      <c r="V4683" s="27">
        <v>0</v>
      </c>
      <c r="W4683" s="27">
        <v>0</v>
      </c>
      <c r="X4683" s="27">
        <v>0</v>
      </c>
      <c r="Y4683" s="27">
        <v>0</v>
      </c>
      <c r="Z4683" s="27">
        <v>0</v>
      </c>
      <c r="AA4683" s="27">
        <v>0</v>
      </c>
      <c r="AB4683" s="27">
        <v>0</v>
      </c>
      <c r="AC4683" s="27">
        <v>0</v>
      </c>
      <c r="AD4683" s="27">
        <v>0</v>
      </c>
      <c r="AE4683" s="27">
        <v>0</v>
      </c>
      <c r="AF4683" s="27">
        <v>0</v>
      </c>
      <c r="AG4683" s="27">
        <v>0</v>
      </c>
      <c r="AH4683" s="27">
        <v>0</v>
      </c>
      <c r="AI4683" s="27">
        <v>0</v>
      </c>
      <c r="AK4683" s="29">
        <f t="shared" si="73"/>
        <v>3.5636189348678478E-3</v>
      </c>
    </row>
    <row r="4684" spans="1:37" x14ac:dyDescent="0.25">
      <c r="A4684">
        <v>4682</v>
      </c>
      <c r="B4684" s="1">
        <v>1.0999999999999999E-2</v>
      </c>
      <c r="C4684" s="1">
        <v>5.0623117302614094E-6</v>
      </c>
      <c r="D4684" s="27">
        <v>9.0974904712473298E-2</v>
      </c>
      <c r="E4684" s="27">
        <v>8.6832694489115847E-2</v>
      </c>
      <c r="F4684" s="27">
        <v>0.16361798773856717</v>
      </c>
      <c r="G4684" s="27">
        <v>8.8967359657736403E-2</v>
      </c>
      <c r="H4684" s="27">
        <v>4.5244636870526787E-2</v>
      </c>
      <c r="I4684" s="27">
        <v>7.2370725704085745E-2</v>
      </c>
      <c r="J4684" s="27">
        <v>0.10709056106418895</v>
      </c>
      <c r="K4684" s="27">
        <v>4.6007450076496391E-2</v>
      </c>
      <c r="L4684" s="27">
        <v>4.0126512799594158E-2</v>
      </c>
      <c r="M4684" s="27">
        <v>0.11274802962484891</v>
      </c>
      <c r="N4684" s="27">
        <v>0.14601913726236654</v>
      </c>
      <c r="O4684" s="27">
        <v>0</v>
      </c>
      <c r="P4684" s="27">
        <v>0</v>
      </c>
      <c r="Q4684" s="27">
        <v>0</v>
      </c>
      <c r="R4684" s="27">
        <v>0</v>
      </c>
      <c r="S4684" s="27">
        <v>0</v>
      </c>
      <c r="T4684" s="27">
        <v>0</v>
      </c>
      <c r="U4684" s="27">
        <v>0</v>
      </c>
      <c r="V4684" s="27">
        <v>0</v>
      </c>
      <c r="W4684" s="27">
        <v>0</v>
      </c>
      <c r="X4684" s="27">
        <v>0</v>
      </c>
      <c r="Y4684" s="27">
        <v>0</v>
      </c>
      <c r="Z4684" s="27">
        <v>0</v>
      </c>
      <c r="AA4684" s="27">
        <v>0</v>
      </c>
      <c r="AB4684" s="27">
        <v>0</v>
      </c>
      <c r="AC4684" s="27">
        <v>0</v>
      </c>
      <c r="AD4684" s="27">
        <v>0</v>
      </c>
      <c r="AE4684" s="27">
        <v>0</v>
      </c>
      <c r="AF4684" s="27">
        <v>0</v>
      </c>
      <c r="AG4684" s="27">
        <v>0</v>
      </c>
      <c r="AH4684" s="27">
        <v>0</v>
      </c>
      <c r="AI4684" s="27">
        <v>0</v>
      </c>
      <c r="AK4684" s="29">
        <f t="shared" si="73"/>
        <v>4.6021015729649176E-4</v>
      </c>
    </row>
    <row r="4685" spans="1:37" x14ac:dyDescent="0.25">
      <c r="A4685">
        <v>4683</v>
      </c>
      <c r="B4685" s="1">
        <v>1.03E-2</v>
      </c>
      <c r="C4685" s="1">
        <v>1.6957297696973249E-4</v>
      </c>
      <c r="D4685" s="27">
        <v>9.3218598791350346E-2</v>
      </c>
      <c r="E4685" s="27">
        <v>0.11129860392134712</v>
      </c>
      <c r="F4685" s="27">
        <v>6.1459072709221269E-2</v>
      </c>
      <c r="G4685" s="27">
        <v>1.8546924828620134E-2</v>
      </c>
      <c r="H4685" s="27">
        <v>0.13171581171020921</v>
      </c>
      <c r="I4685" s="27">
        <v>0.11656162805530859</v>
      </c>
      <c r="J4685" s="27">
        <v>1.2128734425765474E-2</v>
      </c>
      <c r="K4685" s="27">
        <v>3.6944595027094004E-2</v>
      </c>
      <c r="L4685" s="27">
        <v>0.13763974507880114</v>
      </c>
      <c r="M4685" s="27">
        <v>0.13419304519731426</v>
      </c>
      <c r="N4685" s="27">
        <v>0.14629324025496837</v>
      </c>
      <c r="O4685" s="27">
        <v>0</v>
      </c>
      <c r="P4685" s="27">
        <v>0</v>
      </c>
      <c r="Q4685" s="27">
        <v>0</v>
      </c>
      <c r="R4685" s="27">
        <v>0</v>
      </c>
      <c r="S4685" s="27">
        <v>0</v>
      </c>
      <c r="T4685" s="27">
        <v>0</v>
      </c>
      <c r="U4685" s="27">
        <v>0</v>
      </c>
      <c r="V4685" s="27">
        <v>0</v>
      </c>
      <c r="W4685" s="27">
        <v>0</v>
      </c>
      <c r="X4685" s="27">
        <v>0</v>
      </c>
      <c r="Y4685" s="27">
        <v>0</v>
      </c>
      <c r="Z4685" s="27">
        <v>0</v>
      </c>
      <c r="AA4685" s="27">
        <v>0</v>
      </c>
      <c r="AB4685" s="27">
        <v>0</v>
      </c>
      <c r="AC4685" s="27">
        <v>0</v>
      </c>
      <c r="AD4685" s="27">
        <v>0</v>
      </c>
      <c r="AE4685" s="27">
        <v>0</v>
      </c>
      <c r="AF4685" s="27">
        <v>0</v>
      </c>
      <c r="AG4685" s="27">
        <v>0</v>
      </c>
      <c r="AH4685" s="27">
        <v>0</v>
      </c>
      <c r="AI4685" s="27">
        <v>0</v>
      </c>
      <c r="AK4685" s="29">
        <f t="shared" si="73"/>
        <v>1.6463395822304126E-2</v>
      </c>
    </row>
    <row r="4686" spans="1:37" x14ac:dyDescent="0.25">
      <c r="A4686">
        <v>4684</v>
      </c>
      <c r="B4686" s="1">
        <v>1.2200000000000001E-2</v>
      </c>
      <c r="C4686" s="1">
        <v>-1.1076272260229841E-4</v>
      </c>
      <c r="D4686" s="27">
        <v>6.038343893524576E-2</v>
      </c>
      <c r="E4686" s="27">
        <v>3.3383598397591745E-2</v>
      </c>
      <c r="F4686" s="27">
        <v>0.12038811500104132</v>
      </c>
      <c r="G4686" s="27">
        <v>0.14663716204303578</v>
      </c>
      <c r="H4686" s="27">
        <v>2.6744670324977762E-2</v>
      </c>
      <c r="I4686" s="27">
        <v>7.0756952409606333E-2</v>
      </c>
      <c r="J4686" s="27">
        <v>0.1871160791457451</v>
      </c>
      <c r="K4686" s="27">
        <v>0.13165804663180605</v>
      </c>
      <c r="L4686" s="27">
        <v>0.11657882443963383</v>
      </c>
      <c r="M4686" s="27">
        <v>2.17886999570506E-2</v>
      </c>
      <c r="N4686" s="27">
        <v>8.4564412714265708E-2</v>
      </c>
      <c r="O4686" s="27">
        <v>0</v>
      </c>
      <c r="P4686" s="27">
        <v>0</v>
      </c>
      <c r="Q4686" s="27">
        <v>0</v>
      </c>
      <c r="R4686" s="27">
        <v>0</v>
      </c>
      <c r="S4686" s="27">
        <v>0</v>
      </c>
      <c r="T4686" s="27">
        <v>0</v>
      </c>
      <c r="U4686" s="27">
        <v>0</v>
      </c>
      <c r="V4686" s="27">
        <v>0</v>
      </c>
      <c r="W4686" s="27">
        <v>0</v>
      </c>
      <c r="X4686" s="27">
        <v>0</v>
      </c>
      <c r="Y4686" s="27">
        <v>0</v>
      </c>
      <c r="Z4686" s="27">
        <v>0</v>
      </c>
      <c r="AA4686" s="27">
        <v>0</v>
      </c>
      <c r="AB4686" s="27">
        <v>0</v>
      </c>
      <c r="AC4686" s="27">
        <v>0</v>
      </c>
      <c r="AD4686" s="27">
        <v>0</v>
      </c>
      <c r="AE4686" s="27">
        <v>0</v>
      </c>
      <c r="AF4686" s="27">
        <v>0</v>
      </c>
      <c r="AG4686" s="27">
        <v>0</v>
      </c>
      <c r="AH4686" s="27">
        <v>0</v>
      </c>
      <c r="AI4686" s="27">
        <v>0</v>
      </c>
      <c r="AK4686" s="29">
        <f t="shared" si="73"/>
        <v>-9.0789116887129845E-3</v>
      </c>
    </row>
    <row r="4687" spans="1:37" x14ac:dyDescent="0.25">
      <c r="A4687">
        <v>4685</v>
      </c>
      <c r="B4687" s="1">
        <v>1.2500000000000001E-2</v>
      </c>
      <c r="C4687" s="1">
        <v>-3.1483058558352167E-5</v>
      </c>
      <c r="D4687" s="27">
        <v>0.10526734330006891</v>
      </c>
      <c r="E4687" s="27">
        <v>0.12756501806390091</v>
      </c>
      <c r="F4687" s="27">
        <v>0.11012375729539708</v>
      </c>
      <c r="G4687" s="27">
        <v>5.3893246334141047E-2</v>
      </c>
      <c r="H4687" s="27">
        <v>0.1104473162242423</v>
      </c>
      <c r="I4687" s="27">
        <v>0.11963110009260859</v>
      </c>
      <c r="J4687" s="27">
        <v>3.3683384076487272E-2</v>
      </c>
      <c r="K4687" s="27">
        <v>8.4685345662431161E-2</v>
      </c>
      <c r="L4687" s="27">
        <v>6.7683141639745453E-2</v>
      </c>
      <c r="M4687" s="27">
        <v>0.11024995196862662</v>
      </c>
      <c r="N4687" s="27">
        <v>7.6770395342350611E-2</v>
      </c>
      <c r="O4687" s="27">
        <v>0</v>
      </c>
      <c r="P4687" s="27">
        <v>0</v>
      </c>
      <c r="Q4687" s="27">
        <v>0</v>
      </c>
      <c r="R4687" s="27">
        <v>0</v>
      </c>
      <c r="S4687" s="27">
        <v>0</v>
      </c>
      <c r="T4687" s="27">
        <v>0</v>
      </c>
      <c r="U4687" s="27">
        <v>0</v>
      </c>
      <c r="V4687" s="27">
        <v>0</v>
      </c>
      <c r="W4687" s="27">
        <v>0</v>
      </c>
      <c r="X4687" s="27">
        <v>0</v>
      </c>
      <c r="Y4687" s="27">
        <v>0</v>
      </c>
      <c r="Z4687" s="27">
        <v>0</v>
      </c>
      <c r="AA4687" s="27">
        <v>0</v>
      </c>
      <c r="AB4687" s="27">
        <v>0</v>
      </c>
      <c r="AC4687" s="27">
        <v>0</v>
      </c>
      <c r="AD4687" s="27">
        <v>0</v>
      </c>
      <c r="AE4687" s="27">
        <v>0</v>
      </c>
      <c r="AF4687" s="27">
        <v>0</v>
      </c>
      <c r="AG4687" s="27">
        <v>0</v>
      </c>
      <c r="AH4687" s="27">
        <v>0</v>
      </c>
      <c r="AI4687" s="27">
        <v>0</v>
      </c>
      <c r="AK4687" s="29">
        <f t="shared" si="73"/>
        <v>-2.5186446846681733E-3</v>
      </c>
    </row>
    <row r="4688" spans="1:37" x14ac:dyDescent="0.25">
      <c r="A4688">
        <v>4686</v>
      </c>
      <c r="B4688" s="1">
        <v>1.18E-2</v>
      </c>
      <c r="C4688" s="1">
        <v>-3.6907081277534789E-5</v>
      </c>
      <c r="D4688" s="27">
        <v>0.12465835639137866</v>
      </c>
      <c r="E4688" s="27">
        <v>7.0307405460245415E-2</v>
      </c>
      <c r="F4688" s="27">
        <v>0.10618669308261251</v>
      </c>
      <c r="G4688" s="27">
        <v>2.3315157408174431E-2</v>
      </c>
      <c r="H4688" s="27">
        <v>0.11479498705491932</v>
      </c>
      <c r="I4688" s="27">
        <v>0.10776329366893307</v>
      </c>
      <c r="J4688" s="27">
        <v>0.13842738800578766</v>
      </c>
      <c r="K4688" s="27">
        <v>8.8716854722430169E-2</v>
      </c>
      <c r="L4688" s="27">
        <v>8.3003079428863466E-2</v>
      </c>
      <c r="M4688" s="27">
        <v>1.2268368695803562E-2</v>
      </c>
      <c r="N4688" s="27">
        <v>0.13055841608085192</v>
      </c>
      <c r="O4688" s="27">
        <v>0</v>
      </c>
      <c r="P4688" s="27">
        <v>0</v>
      </c>
      <c r="Q4688" s="27">
        <v>0</v>
      </c>
      <c r="R4688" s="27">
        <v>0</v>
      </c>
      <c r="S4688" s="27">
        <v>0</v>
      </c>
      <c r="T4688" s="27">
        <v>0</v>
      </c>
      <c r="U4688" s="27">
        <v>0</v>
      </c>
      <c r="V4688" s="27">
        <v>0</v>
      </c>
      <c r="W4688" s="27">
        <v>0</v>
      </c>
      <c r="X4688" s="27">
        <v>0</v>
      </c>
      <c r="Y4688" s="27">
        <v>0</v>
      </c>
      <c r="Z4688" s="27">
        <v>0</v>
      </c>
      <c r="AA4688" s="27">
        <v>0</v>
      </c>
      <c r="AB4688" s="27">
        <v>0</v>
      </c>
      <c r="AC4688" s="27">
        <v>0</v>
      </c>
      <c r="AD4688" s="27">
        <v>0</v>
      </c>
      <c r="AE4688" s="27">
        <v>0</v>
      </c>
      <c r="AF4688" s="27">
        <v>0</v>
      </c>
      <c r="AG4688" s="27">
        <v>0</v>
      </c>
      <c r="AH4688" s="27">
        <v>0</v>
      </c>
      <c r="AI4688" s="27">
        <v>0</v>
      </c>
      <c r="AK4688" s="29">
        <f t="shared" si="73"/>
        <v>-3.1277187523334566E-3</v>
      </c>
    </row>
    <row r="4689" spans="1:37" x14ac:dyDescent="0.25">
      <c r="A4689">
        <v>4687</v>
      </c>
      <c r="B4689" s="1">
        <v>1.32E-2</v>
      </c>
      <c r="C4689" s="1">
        <v>3.4542889514033393E-4</v>
      </c>
      <c r="D4689" s="27">
        <v>0.17156669485586512</v>
      </c>
      <c r="E4689" s="27">
        <v>0.15877989959628169</v>
      </c>
      <c r="F4689" s="27">
        <v>5.3501999078076224E-3</v>
      </c>
      <c r="G4689" s="27">
        <v>2.8156367949356342E-2</v>
      </c>
      <c r="H4689" s="27">
        <v>0.11142268927118479</v>
      </c>
      <c r="I4689" s="27">
        <v>0.18012268360322956</v>
      </c>
      <c r="J4689" s="27">
        <v>5.0889108303481076E-2</v>
      </c>
      <c r="K4689" s="27">
        <v>1.2451351142616241E-2</v>
      </c>
      <c r="L4689" s="27">
        <v>0.15644454253039003</v>
      </c>
      <c r="M4689" s="27">
        <v>4.2788112260494726E-2</v>
      </c>
      <c r="N4689" s="27">
        <v>8.2028350579292877E-2</v>
      </c>
      <c r="O4689" s="27">
        <v>0</v>
      </c>
      <c r="P4689" s="27">
        <v>0</v>
      </c>
      <c r="Q4689" s="27">
        <v>0</v>
      </c>
      <c r="R4689" s="27">
        <v>0</v>
      </c>
      <c r="S4689" s="27">
        <v>0</v>
      </c>
      <c r="T4689" s="27">
        <v>0</v>
      </c>
      <c r="U4689" s="27">
        <v>0</v>
      </c>
      <c r="V4689" s="27">
        <v>0</v>
      </c>
      <c r="W4689" s="27">
        <v>0</v>
      </c>
      <c r="X4689" s="27">
        <v>0</v>
      </c>
      <c r="Y4689" s="27">
        <v>0</v>
      </c>
      <c r="Z4689" s="27">
        <v>0</v>
      </c>
      <c r="AA4689" s="27">
        <v>0</v>
      </c>
      <c r="AB4689" s="27">
        <v>0</v>
      </c>
      <c r="AC4689" s="27">
        <v>0</v>
      </c>
      <c r="AD4689" s="27">
        <v>0</v>
      </c>
      <c r="AE4689" s="27">
        <v>0</v>
      </c>
      <c r="AF4689" s="27">
        <v>0</v>
      </c>
      <c r="AG4689" s="27">
        <v>0</v>
      </c>
      <c r="AH4689" s="27">
        <v>0</v>
      </c>
      <c r="AI4689" s="27">
        <v>0</v>
      </c>
      <c r="AK4689" s="29">
        <f t="shared" si="73"/>
        <v>2.616885569244954E-2</v>
      </c>
    </row>
    <row r="4690" spans="1:37" x14ac:dyDescent="0.25">
      <c r="A4690">
        <v>4688</v>
      </c>
      <c r="B4690" s="1">
        <v>1.3299999999999999E-2</v>
      </c>
      <c r="C4690" s="1">
        <v>3.402231660345668E-4</v>
      </c>
      <c r="D4690" s="27">
        <v>0.12541108573446991</v>
      </c>
      <c r="E4690" s="27">
        <v>0.19398253833224746</v>
      </c>
      <c r="F4690" s="27">
        <v>5.0460090770399049E-2</v>
      </c>
      <c r="G4690" s="27">
        <v>2.3079721456010102E-2</v>
      </c>
      <c r="H4690" s="27">
        <v>2.1660870036017948E-3</v>
      </c>
      <c r="I4690" s="27">
        <v>5.9147547741904803E-3</v>
      </c>
      <c r="J4690" s="27">
        <v>9.8034267117523041E-2</v>
      </c>
      <c r="K4690" s="27">
        <v>0.11634637297502437</v>
      </c>
      <c r="L4690" s="27">
        <v>0.19640091111788952</v>
      </c>
      <c r="M4690" s="27">
        <v>0.16153577937765987</v>
      </c>
      <c r="N4690" s="27">
        <v>2.6668391340984494E-2</v>
      </c>
      <c r="O4690" s="27">
        <v>0</v>
      </c>
      <c r="P4690" s="27">
        <v>0</v>
      </c>
      <c r="Q4690" s="27">
        <v>0</v>
      </c>
      <c r="R4690" s="27">
        <v>0</v>
      </c>
      <c r="S4690" s="27">
        <v>0</v>
      </c>
      <c r="T4690" s="27">
        <v>0</v>
      </c>
      <c r="U4690" s="27">
        <v>0</v>
      </c>
      <c r="V4690" s="27">
        <v>0</v>
      </c>
      <c r="W4690" s="27">
        <v>0</v>
      </c>
      <c r="X4690" s="27">
        <v>0</v>
      </c>
      <c r="Y4690" s="27">
        <v>0</v>
      </c>
      <c r="Z4690" s="27">
        <v>0</v>
      </c>
      <c r="AA4690" s="27">
        <v>0</v>
      </c>
      <c r="AB4690" s="27">
        <v>0</v>
      </c>
      <c r="AC4690" s="27">
        <v>0</v>
      </c>
      <c r="AD4690" s="27">
        <v>0</v>
      </c>
      <c r="AE4690" s="27">
        <v>0</v>
      </c>
      <c r="AF4690" s="27">
        <v>0</v>
      </c>
      <c r="AG4690" s="27">
        <v>0</v>
      </c>
      <c r="AH4690" s="27">
        <v>0</v>
      </c>
      <c r="AI4690" s="27">
        <v>0</v>
      </c>
      <c r="AK4690" s="29">
        <f t="shared" si="73"/>
        <v>2.558068917553134E-2</v>
      </c>
    </row>
    <row r="4691" spans="1:37" x14ac:dyDescent="0.25">
      <c r="A4691">
        <v>4689</v>
      </c>
      <c r="B4691" s="1">
        <v>1.2699999999999999E-2</v>
      </c>
      <c r="C4691" s="1">
        <v>-3.1465334392394509E-5</v>
      </c>
      <c r="D4691" s="27">
        <v>0.14462685784340579</v>
      </c>
      <c r="E4691" s="27">
        <v>9.3009860134186204E-2</v>
      </c>
      <c r="F4691" s="27">
        <v>5.4746618347947612E-2</v>
      </c>
      <c r="G4691" s="27">
        <v>0.10018192230634983</v>
      </c>
      <c r="H4691" s="27">
        <v>0.12712746751053838</v>
      </c>
      <c r="I4691" s="27">
        <v>7.9643831894692554E-2</v>
      </c>
      <c r="J4691" s="27">
        <v>5.6247608997902633E-2</v>
      </c>
      <c r="K4691" s="27">
        <v>0.13509098228154093</v>
      </c>
      <c r="L4691" s="27">
        <v>0.14854587284245999</v>
      </c>
      <c r="M4691" s="27">
        <v>2.7651367080835824E-2</v>
      </c>
      <c r="N4691" s="27">
        <v>3.3127610760139842E-2</v>
      </c>
      <c r="O4691" s="27">
        <v>0</v>
      </c>
      <c r="P4691" s="27">
        <v>0</v>
      </c>
      <c r="Q4691" s="27">
        <v>0</v>
      </c>
      <c r="R4691" s="27">
        <v>0</v>
      </c>
      <c r="S4691" s="27">
        <v>0</v>
      </c>
      <c r="T4691" s="27">
        <v>0</v>
      </c>
      <c r="U4691" s="27">
        <v>0</v>
      </c>
      <c r="V4691" s="27">
        <v>0</v>
      </c>
      <c r="W4691" s="27">
        <v>0</v>
      </c>
      <c r="X4691" s="27">
        <v>0</v>
      </c>
      <c r="Y4691" s="27">
        <v>0</v>
      </c>
      <c r="Z4691" s="27">
        <v>0</v>
      </c>
      <c r="AA4691" s="27">
        <v>0</v>
      </c>
      <c r="AB4691" s="27">
        <v>0</v>
      </c>
      <c r="AC4691" s="27">
        <v>0</v>
      </c>
      <c r="AD4691" s="27">
        <v>0</v>
      </c>
      <c r="AE4691" s="27">
        <v>0</v>
      </c>
      <c r="AF4691" s="27">
        <v>0</v>
      </c>
      <c r="AG4691" s="27">
        <v>0</v>
      </c>
      <c r="AH4691" s="27">
        <v>0</v>
      </c>
      <c r="AI4691" s="27">
        <v>0</v>
      </c>
      <c r="AK4691" s="29">
        <f t="shared" si="73"/>
        <v>-2.4775853852279143E-3</v>
      </c>
    </row>
    <row r="4692" spans="1:37" x14ac:dyDescent="0.25">
      <c r="A4692">
        <v>4690</v>
      </c>
      <c r="B4692" s="1">
        <v>1.2800000000000001E-2</v>
      </c>
      <c r="C4692" s="1">
        <v>-2.4820862348970001E-4</v>
      </c>
      <c r="D4692" s="27">
        <v>0.13524708572726188</v>
      </c>
      <c r="E4692" s="27">
        <v>5.1863447146340343E-2</v>
      </c>
      <c r="F4692" s="27">
        <v>0.16391548561889591</v>
      </c>
      <c r="G4692" s="27">
        <v>8.1007769081186509E-2</v>
      </c>
      <c r="H4692" s="27">
        <v>0.133888217554579</v>
      </c>
      <c r="I4692" s="27">
        <v>5.0187434700594724E-2</v>
      </c>
      <c r="J4692" s="27">
        <v>0.12726955659083805</v>
      </c>
      <c r="K4692" s="27">
        <v>0.12975413487654899</v>
      </c>
      <c r="L4692" s="27">
        <v>2.4894261442947211E-2</v>
      </c>
      <c r="M4692" s="27">
        <v>4.8858938422023934E-3</v>
      </c>
      <c r="N4692" s="27">
        <v>9.7086713418604836E-2</v>
      </c>
      <c r="O4692" s="27">
        <v>0</v>
      </c>
      <c r="P4692" s="27">
        <v>0</v>
      </c>
      <c r="Q4692" s="27">
        <v>0</v>
      </c>
      <c r="R4692" s="27">
        <v>0</v>
      </c>
      <c r="S4692" s="27">
        <v>0</v>
      </c>
      <c r="T4692" s="27">
        <v>0</v>
      </c>
      <c r="U4692" s="27">
        <v>0</v>
      </c>
      <c r="V4692" s="27">
        <v>0</v>
      </c>
      <c r="W4692" s="27">
        <v>0</v>
      </c>
      <c r="X4692" s="27">
        <v>0</v>
      </c>
      <c r="Y4692" s="27">
        <v>0</v>
      </c>
      <c r="Z4692" s="27">
        <v>0</v>
      </c>
      <c r="AA4692" s="27">
        <v>0</v>
      </c>
      <c r="AB4692" s="27">
        <v>0</v>
      </c>
      <c r="AC4692" s="27">
        <v>0</v>
      </c>
      <c r="AD4692" s="27">
        <v>0</v>
      </c>
      <c r="AE4692" s="27">
        <v>0</v>
      </c>
      <c r="AF4692" s="27">
        <v>0</v>
      </c>
      <c r="AG4692" s="27">
        <v>0</v>
      </c>
      <c r="AH4692" s="27">
        <v>0</v>
      </c>
      <c r="AI4692" s="27">
        <v>0</v>
      </c>
      <c r="AK4692" s="29">
        <f t="shared" si="73"/>
        <v>-1.9391298710132811E-2</v>
      </c>
    </row>
    <row r="4693" spans="1:37" x14ac:dyDescent="0.25">
      <c r="A4693">
        <v>4691</v>
      </c>
      <c r="B4693" s="1">
        <v>1.3100000000000001E-2</v>
      </c>
      <c r="C4693" s="1">
        <v>-2.7643940433395885E-4</v>
      </c>
      <c r="D4693" s="27">
        <v>0.13103370985036089</v>
      </c>
      <c r="E4693" s="27">
        <v>4.2115956866974662E-2</v>
      </c>
      <c r="F4693" s="27">
        <v>8.9217838223442023E-2</v>
      </c>
      <c r="G4693" s="27">
        <v>8.0084309398796585E-2</v>
      </c>
      <c r="H4693" s="27">
        <v>8.0079728028477848E-2</v>
      </c>
      <c r="I4693" s="27">
        <v>0.14324827283390681</v>
      </c>
      <c r="J4693" s="27">
        <v>9.0752365972345095E-2</v>
      </c>
      <c r="K4693" s="27">
        <v>0.15642607346926299</v>
      </c>
      <c r="L4693" s="27">
        <v>0.11504886171012246</v>
      </c>
      <c r="M4693" s="27">
        <v>2.3733344116959442E-3</v>
      </c>
      <c r="N4693" s="27">
        <v>6.9619549234614872E-2</v>
      </c>
      <c r="O4693" s="27">
        <v>0</v>
      </c>
      <c r="P4693" s="27">
        <v>0</v>
      </c>
      <c r="Q4693" s="27">
        <v>0</v>
      </c>
      <c r="R4693" s="27">
        <v>0</v>
      </c>
      <c r="S4693" s="27">
        <v>0</v>
      </c>
      <c r="T4693" s="27">
        <v>0</v>
      </c>
      <c r="U4693" s="27">
        <v>0</v>
      </c>
      <c r="V4693" s="27">
        <v>0</v>
      </c>
      <c r="W4693" s="27">
        <v>0</v>
      </c>
      <c r="X4693" s="27">
        <v>0</v>
      </c>
      <c r="Y4693" s="27">
        <v>0</v>
      </c>
      <c r="Z4693" s="27">
        <v>0</v>
      </c>
      <c r="AA4693" s="27">
        <v>0</v>
      </c>
      <c r="AB4693" s="27">
        <v>0</v>
      </c>
      <c r="AC4693" s="27">
        <v>0</v>
      </c>
      <c r="AD4693" s="27">
        <v>0</v>
      </c>
      <c r="AE4693" s="27">
        <v>0</v>
      </c>
      <c r="AF4693" s="27">
        <v>0</v>
      </c>
      <c r="AG4693" s="27">
        <v>0</v>
      </c>
      <c r="AH4693" s="27">
        <v>0</v>
      </c>
      <c r="AI4693" s="27">
        <v>0</v>
      </c>
      <c r="AK4693" s="29">
        <f t="shared" si="73"/>
        <v>-2.1102244605645713E-2</v>
      </c>
    </row>
    <row r="4694" spans="1:37" x14ac:dyDescent="0.25">
      <c r="A4694">
        <v>4692</v>
      </c>
      <c r="B4694" s="1">
        <v>1.26E-2</v>
      </c>
      <c r="C4694" s="1">
        <v>-3.069568709745279E-4</v>
      </c>
      <c r="D4694" s="27">
        <v>0.12403086373803882</v>
      </c>
      <c r="E4694" s="27">
        <v>4.8461960765844227E-2</v>
      </c>
      <c r="F4694" s="27">
        <v>0.13199304211333507</v>
      </c>
      <c r="G4694" s="27">
        <v>0.10108499194246998</v>
      </c>
      <c r="H4694" s="27">
        <v>0.13802531059186837</v>
      </c>
      <c r="I4694" s="27">
        <v>7.3175804225293684E-2</v>
      </c>
      <c r="J4694" s="27">
        <v>5.1976963528478991E-2</v>
      </c>
      <c r="K4694" s="27">
        <v>0.15010627937751414</v>
      </c>
      <c r="L4694" s="27">
        <v>5.2814262311282098E-2</v>
      </c>
      <c r="M4694" s="27">
        <v>2.0625755081541745E-2</v>
      </c>
      <c r="N4694" s="27">
        <v>0.10770476632433293</v>
      </c>
      <c r="O4694" s="27">
        <v>0</v>
      </c>
      <c r="P4694" s="27">
        <v>0</v>
      </c>
      <c r="Q4694" s="27">
        <v>0</v>
      </c>
      <c r="R4694" s="27">
        <v>0</v>
      </c>
      <c r="S4694" s="27">
        <v>0</v>
      </c>
      <c r="T4694" s="27">
        <v>0</v>
      </c>
      <c r="U4694" s="27">
        <v>0</v>
      </c>
      <c r="V4694" s="27">
        <v>0</v>
      </c>
      <c r="W4694" s="27">
        <v>0</v>
      </c>
      <c r="X4694" s="27">
        <v>0</v>
      </c>
      <c r="Y4694" s="27">
        <v>0</v>
      </c>
      <c r="Z4694" s="27">
        <v>0</v>
      </c>
      <c r="AA4694" s="27">
        <v>0</v>
      </c>
      <c r="AB4694" s="27">
        <v>0</v>
      </c>
      <c r="AC4694" s="27">
        <v>0</v>
      </c>
      <c r="AD4694" s="27">
        <v>0</v>
      </c>
      <c r="AE4694" s="27">
        <v>0</v>
      </c>
      <c r="AF4694" s="27">
        <v>0</v>
      </c>
      <c r="AG4694" s="27">
        <v>0</v>
      </c>
      <c r="AH4694" s="27">
        <v>0</v>
      </c>
      <c r="AI4694" s="27">
        <v>0</v>
      </c>
      <c r="AK4694" s="29">
        <f t="shared" si="73"/>
        <v>-2.4361656426549833E-2</v>
      </c>
    </row>
    <row r="4695" spans="1:37" x14ac:dyDescent="0.25">
      <c r="A4695">
        <v>4693</v>
      </c>
      <c r="B4695" s="1">
        <v>1.23E-2</v>
      </c>
      <c r="C4695" s="1">
        <v>-1.0192907447973302E-4</v>
      </c>
      <c r="D4695" s="27">
        <v>0.15860814008762378</v>
      </c>
      <c r="E4695" s="27">
        <v>6.6460723281416959E-2</v>
      </c>
      <c r="F4695" s="27">
        <v>8.619302486855572E-3</v>
      </c>
      <c r="G4695" s="27">
        <v>9.5584605211088188E-3</v>
      </c>
      <c r="H4695" s="27">
        <v>0.11497596242680128</v>
      </c>
      <c r="I4695" s="27">
        <v>7.9719506882040284E-2</v>
      </c>
      <c r="J4695" s="27">
        <v>0.14116207675562423</v>
      </c>
      <c r="K4695" s="27">
        <v>0.17078298084266091</v>
      </c>
      <c r="L4695" s="27">
        <v>8.1714499629596746E-2</v>
      </c>
      <c r="M4695" s="27">
        <v>5.5818084677508387E-2</v>
      </c>
      <c r="N4695" s="27">
        <v>0.11258026240876313</v>
      </c>
      <c r="O4695" s="27">
        <v>0</v>
      </c>
      <c r="P4695" s="27">
        <v>0</v>
      </c>
      <c r="Q4695" s="27">
        <v>0</v>
      </c>
      <c r="R4695" s="27">
        <v>0</v>
      </c>
      <c r="S4695" s="27">
        <v>0</v>
      </c>
      <c r="T4695" s="27">
        <v>0</v>
      </c>
      <c r="U4695" s="27">
        <v>0</v>
      </c>
      <c r="V4695" s="27">
        <v>0</v>
      </c>
      <c r="W4695" s="27">
        <v>0</v>
      </c>
      <c r="X4695" s="27">
        <v>0</v>
      </c>
      <c r="Y4695" s="27">
        <v>0</v>
      </c>
      <c r="Z4695" s="27">
        <v>0</v>
      </c>
      <c r="AA4695" s="27">
        <v>0</v>
      </c>
      <c r="AB4695" s="27">
        <v>0</v>
      </c>
      <c r="AC4695" s="27">
        <v>0</v>
      </c>
      <c r="AD4695" s="27">
        <v>0</v>
      </c>
      <c r="AE4695" s="27">
        <v>0</v>
      </c>
      <c r="AF4695" s="27">
        <v>0</v>
      </c>
      <c r="AG4695" s="27">
        <v>0</v>
      </c>
      <c r="AH4695" s="27">
        <v>0</v>
      </c>
      <c r="AI4695" s="27">
        <v>0</v>
      </c>
      <c r="AK4695" s="29">
        <f t="shared" si="73"/>
        <v>-8.2869166243685378E-3</v>
      </c>
    </row>
    <row r="4696" spans="1:37" x14ac:dyDescent="0.25">
      <c r="A4696">
        <v>4694</v>
      </c>
      <c r="B4696" s="1">
        <v>1.1900000000000001E-2</v>
      </c>
      <c r="C4696" s="1">
        <v>-7.6112333806865754E-5</v>
      </c>
      <c r="D4696" s="27">
        <v>2.0758687685100349E-2</v>
      </c>
      <c r="E4696" s="27">
        <v>8.3466136869837906E-2</v>
      </c>
      <c r="F4696" s="27">
        <v>4.4181179526588926E-2</v>
      </c>
      <c r="G4696" s="27">
        <v>0.1338734223422863</v>
      </c>
      <c r="H4696" s="27">
        <v>0.11982588727075304</v>
      </c>
      <c r="I4696" s="27">
        <v>0.11862752257271141</v>
      </c>
      <c r="J4696" s="27">
        <v>6.1921887221514774E-2</v>
      </c>
      <c r="K4696" s="27">
        <v>0.12533924134299029</v>
      </c>
      <c r="L4696" s="27">
        <v>5.8862526073264115E-2</v>
      </c>
      <c r="M4696" s="27">
        <v>0.11495968439742608</v>
      </c>
      <c r="N4696" s="27">
        <v>0.11818382469752672</v>
      </c>
      <c r="O4696" s="27">
        <v>0</v>
      </c>
      <c r="P4696" s="27">
        <v>0</v>
      </c>
      <c r="Q4696" s="27">
        <v>0</v>
      </c>
      <c r="R4696" s="27">
        <v>0</v>
      </c>
      <c r="S4696" s="27">
        <v>0</v>
      </c>
      <c r="T4696" s="27">
        <v>0</v>
      </c>
      <c r="U4696" s="27">
        <v>0</v>
      </c>
      <c r="V4696" s="27">
        <v>0</v>
      </c>
      <c r="W4696" s="27">
        <v>0</v>
      </c>
      <c r="X4696" s="27">
        <v>0</v>
      </c>
      <c r="Y4696" s="27">
        <v>0</v>
      </c>
      <c r="Z4696" s="27">
        <v>0</v>
      </c>
      <c r="AA4696" s="27">
        <v>0</v>
      </c>
      <c r="AB4696" s="27">
        <v>0</v>
      </c>
      <c r="AC4696" s="27">
        <v>0</v>
      </c>
      <c r="AD4696" s="27">
        <v>0</v>
      </c>
      <c r="AE4696" s="27">
        <v>0</v>
      </c>
      <c r="AF4696" s="27">
        <v>0</v>
      </c>
      <c r="AG4696" s="27">
        <v>0</v>
      </c>
      <c r="AH4696" s="27">
        <v>0</v>
      </c>
      <c r="AI4696" s="27">
        <v>0</v>
      </c>
      <c r="AK4696" s="29">
        <f t="shared" si="73"/>
        <v>-6.3959944375517434E-3</v>
      </c>
    </row>
    <row r="4697" spans="1:37" x14ac:dyDescent="0.25">
      <c r="A4697">
        <v>4695</v>
      </c>
      <c r="B4697" s="1">
        <v>1.34E-2</v>
      </c>
      <c r="C4697" s="1">
        <v>1.8951969138786561E-4</v>
      </c>
      <c r="D4697" s="27">
        <v>4.9006883118682875E-3</v>
      </c>
      <c r="E4697" s="27">
        <v>0.12886071472843841</v>
      </c>
      <c r="F4697" s="27">
        <v>0.12715304389944612</v>
      </c>
      <c r="G4697" s="27">
        <v>0.1231317355630378</v>
      </c>
      <c r="H4697" s="27">
        <v>0.17283512838033735</v>
      </c>
      <c r="I4697" s="27">
        <v>5.4842154088886978E-2</v>
      </c>
      <c r="J4697" s="27">
        <v>0.15027860950730496</v>
      </c>
      <c r="K4697" s="27">
        <v>6.8642250680554934E-2</v>
      </c>
      <c r="L4697" s="27">
        <v>8.5062331090371049E-2</v>
      </c>
      <c r="M4697" s="27">
        <v>6.1430933255454782E-3</v>
      </c>
      <c r="N4697" s="27">
        <v>7.81502504242087E-2</v>
      </c>
      <c r="O4697" s="27">
        <v>0</v>
      </c>
      <c r="P4697" s="27">
        <v>0</v>
      </c>
      <c r="Q4697" s="27">
        <v>0</v>
      </c>
      <c r="R4697" s="27">
        <v>0</v>
      </c>
      <c r="S4697" s="27">
        <v>0</v>
      </c>
      <c r="T4697" s="27">
        <v>0</v>
      </c>
      <c r="U4697" s="27">
        <v>0</v>
      </c>
      <c r="V4697" s="27">
        <v>0</v>
      </c>
      <c r="W4697" s="27">
        <v>0</v>
      </c>
      <c r="X4697" s="27">
        <v>0</v>
      </c>
      <c r="Y4697" s="27">
        <v>0</v>
      </c>
      <c r="Z4697" s="27">
        <v>0</v>
      </c>
      <c r="AA4697" s="27">
        <v>0</v>
      </c>
      <c r="AB4697" s="27">
        <v>0</v>
      </c>
      <c r="AC4697" s="27">
        <v>0</v>
      </c>
      <c r="AD4697" s="27">
        <v>0</v>
      </c>
      <c r="AE4697" s="27">
        <v>0</v>
      </c>
      <c r="AF4697" s="27">
        <v>0</v>
      </c>
      <c r="AG4697" s="27">
        <v>0</v>
      </c>
      <c r="AH4697" s="27">
        <v>0</v>
      </c>
      <c r="AI4697" s="27">
        <v>0</v>
      </c>
      <c r="AK4697" s="29">
        <f t="shared" si="73"/>
        <v>1.4143260551333253E-2</v>
      </c>
    </row>
    <row r="4698" spans="1:37" x14ac:dyDescent="0.25">
      <c r="A4698">
        <v>4696</v>
      </c>
      <c r="B4698" s="1">
        <v>1.2500000000000001E-2</v>
      </c>
      <c r="C4698" s="1">
        <v>-5.3739625743720892E-5</v>
      </c>
      <c r="D4698" s="27">
        <v>0.11868043906539083</v>
      </c>
      <c r="E4698" s="27">
        <v>0.1272179961002563</v>
      </c>
      <c r="F4698" s="27">
        <v>0.11689570257401471</v>
      </c>
      <c r="G4698" s="27">
        <v>7.1270914911103059E-2</v>
      </c>
      <c r="H4698" s="27">
        <v>0.14241438555292993</v>
      </c>
      <c r="I4698" s="27">
        <v>5.0403136862674405E-2</v>
      </c>
      <c r="J4698" s="27">
        <v>2.6905820253273618E-2</v>
      </c>
      <c r="K4698" s="27">
        <v>0.10043377728496973</v>
      </c>
      <c r="L4698" s="27">
        <v>5.1751123994293628E-3</v>
      </c>
      <c r="M4698" s="27">
        <v>8.8336930174967035E-2</v>
      </c>
      <c r="N4698" s="27">
        <v>0.1522657848209911</v>
      </c>
      <c r="O4698" s="27">
        <v>0</v>
      </c>
      <c r="P4698" s="27">
        <v>0</v>
      </c>
      <c r="Q4698" s="27">
        <v>0</v>
      </c>
      <c r="R4698" s="27">
        <v>0</v>
      </c>
      <c r="S4698" s="27">
        <v>0</v>
      </c>
      <c r="T4698" s="27">
        <v>0</v>
      </c>
      <c r="U4698" s="27">
        <v>0</v>
      </c>
      <c r="V4698" s="27">
        <v>0</v>
      </c>
      <c r="W4698" s="27">
        <v>0</v>
      </c>
      <c r="X4698" s="27">
        <v>0</v>
      </c>
      <c r="Y4698" s="27">
        <v>0</v>
      </c>
      <c r="Z4698" s="27">
        <v>0</v>
      </c>
      <c r="AA4698" s="27">
        <v>0</v>
      </c>
      <c r="AB4698" s="27">
        <v>0</v>
      </c>
      <c r="AC4698" s="27">
        <v>0</v>
      </c>
      <c r="AD4698" s="27">
        <v>0</v>
      </c>
      <c r="AE4698" s="27">
        <v>0</v>
      </c>
      <c r="AF4698" s="27">
        <v>0</v>
      </c>
      <c r="AG4698" s="27">
        <v>0</v>
      </c>
      <c r="AH4698" s="27">
        <v>0</v>
      </c>
      <c r="AI4698" s="27">
        <v>0</v>
      </c>
      <c r="AK4698" s="29">
        <f t="shared" si="73"/>
        <v>-4.2991700594976713E-3</v>
      </c>
    </row>
    <row r="4699" spans="1:37" x14ac:dyDescent="0.25">
      <c r="A4699">
        <v>4697</v>
      </c>
      <c r="B4699" s="1">
        <v>1.29E-2</v>
      </c>
      <c r="C4699" s="1">
        <v>-2.9758852815754423E-4</v>
      </c>
      <c r="D4699" s="27">
        <v>8.6743545032741634E-2</v>
      </c>
      <c r="E4699" s="27">
        <v>6.8332786490717237E-2</v>
      </c>
      <c r="F4699" s="27">
        <v>0.13436001733399744</v>
      </c>
      <c r="G4699" s="27">
        <v>0.11822773263440281</v>
      </c>
      <c r="H4699" s="27">
        <v>0.14811972530841785</v>
      </c>
      <c r="I4699" s="27">
        <v>6.4376255640983496E-2</v>
      </c>
      <c r="J4699" s="27">
        <v>7.8619602088034021E-2</v>
      </c>
      <c r="K4699" s="27">
        <v>0.15455120215315724</v>
      </c>
      <c r="L4699" s="27">
        <v>2.3915391402970346E-2</v>
      </c>
      <c r="M4699" s="27">
        <v>0.11734968643991381</v>
      </c>
      <c r="N4699" s="27">
        <v>5.4040554746640967E-3</v>
      </c>
      <c r="O4699" s="27">
        <v>0</v>
      </c>
      <c r="P4699" s="27">
        <v>0</v>
      </c>
      <c r="Q4699" s="27">
        <v>0</v>
      </c>
      <c r="R4699" s="27">
        <v>0</v>
      </c>
      <c r="S4699" s="27">
        <v>0</v>
      </c>
      <c r="T4699" s="27">
        <v>0</v>
      </c>
      <c r="U4699" s="27">
        <v>0</v>
      </c>
      <c r="V4699" s="27">
        <v>0</v>
      </c>
      <c r="W4699" s="27">
        <v>0</v>
      </c>
      <c r="X4699" s="27">
        <v>0</v>
      </c>
      <c r="Y4699" s="27">
        <v>0</v>
      </c>
      <c r="Z4699" s="27">
        <v>0</v>
      </c>
      <c r="AA4699" s="27">
        <v>0</v>
      </c>
      <c r="AB4699" s="27">
        <v>0</v>
      </c>
      <c r="AC4699" s="27">
        <v>0</v>
      </c>
      <c r="AD4699" s="27">
        <v>0</v>
      </c>
      <c r="AE4699" s="27">
        <v>0</v>
      </c>
      <c r="AF4699" s="27">
        <v>0</v>
      </c>
      <c r="AG4699" s="27">
        <v>0</v>
      </c>
      <c r="AH4699" s="27">
        <v>0</v>
      </c>
      <c r="AI4699" s="27">
        <v>0</v>
      </c>
      <c r="AK4699" s="29">
        <f t="shared" si="73"/>
        <v>-2.3068878151747615E-2</v>
      </c>
    </row>
    <row r="4700" spans="1:37" x14ac:dyDescent="0.25">
      <c r="A4700">
        <v>4698</v>
      </c>
      <c r="B4700" s="1">
        <v>1.14E-2</v>
      </c>
      <c r="C4700" s="1">
        <v>-2.36591299572143E-4</v>
      </c>
      <c r="D4700" s="27">
        <v>0.10901627000923306</v>
      </c>
      <c r="E4700" s="27">
        <v>6.3755957339538788E-2</v>
      </c>
      <c r="F4700" s="27">
        <v>6.1086214433367765E-2</v>
      </c>
      <c r="G4700" s="27">
        <v>3.9541592429245931E-2</v>
      </c>
      <c r="H4700" s="27">
        <v>9.2089069667783935E-2</v>
      </c>
      <c r="I4700" s="27">
        <v>0.12350892104458171</v>
      </c>
      <c r="J4700" s="27">
        <v>1.7738212549695295E-3</v>
      </c>
      <c r="K4700" s="27">
        <v>0.15222115043159634</v>
      </c>
      <c r="L4700" s="27">
        <v>0.10507872381118857</v>
      </c>
      <c r="M4700" s="27">
        <v>0.12290734238323212</v>
      </c>
      <c r="N4700" s="27">
        <v>0.12902093719526245</v>
      </c>
      <c r="O4700" s="27">
        <v>0</v>
      </c>
      <c r="P4700" s="27">
        <v>0</v>
      </c>
      <c r="Q4700" s="27">
        <v>0</v>
      </c>
      <c r="R4700" s="27">
        <v>0</v>
      </c>
      <c r="S4700" s="27">
        <v>0</v>
      </c>
      <c r="T4700" s="27">
        <v>0</v>
      </c>
      <c r="U4700" s="27">
        <v>0</v>
      </c>
      <c r="V4700" s="27">
        <v>0</v>
      </c>
      <c r="W4700" s="27">
        <v>0</v>
      </c>
      <c r="X4700" s="27">
        <v>0</v>
      </c>
      <c r="Y4700" s="27">
        <v>0</v>
      </c>
      <c r="Z4700" s="27">
        <v>0</v>
      </c>
      <c r="AA4700" s="27">
        <v>0</v>
      </c>
      <c r="AB4700" s="27">
        <v>0</v>
      </c>
      <c r="AC4700" s="27">
        <v>0</v>
      </c>
      <c r="AD4700" s="27">
        <v>0</v>
      </c>
      <c r="AE4700" s="27">
        <v>0</v>
      </c>
      <c r="AF4700" s="27">
        <v>0</v>
      </c>
      <c r="AG4700" s="27">
        <v>0</v>
      </c>
      <c r="AH4700" s="27">
        <v>0</v>
      </c>
      <c r="AI4700" s="27">
        <v>0</v>
      </c>
      <c r="AK4700" s="29">
        <f t="shared" si="73"/>
        <v>-2.0753622769486228E-2</v>
      </c>
    </row>
    <row r="4701" spans="1:37" x14ac:dyDescent="0.25">
      <c r="A4701">
        <v>4699</v>
      </c>
      <c r="B4701" s="1">
        <v>1.35E-2</v>
      </c>
      <c r="C4701" s="1">
        <v>5.7278769430763579E-5</v>
      </c>
      <c r="D4701" s="27">
        <v>0.16843852427805148</v>
      </c>
      <c r="E4701" s="27">
        <v>0.13989797222107428</v>
      </c>
      <c r="F4701" s="27">
        <v>5.8171394924796692E-2</v>
      </c>
      <c r="G4701" s="27">
        <v>5.4517017974791616E-2</v>
      </c>
      <c r="H4701" s="27">
        <v>9.2081608641295748E-2</v>
      </c>
      <c r="I4701" s="27">
        <v>0.17040854416532852</v>
      </c>
      <c r="J4701" s="27">
        <v>2.2180874257236857E-2</v>
      </c>
      <c r="K4701" s="27">
        <v>5.0834392034418786E-2</v>
      </c>
      <c r="L4701" s="27">
        <v>2.3810099388758572E-2</v>
      </c>
      <c r="M4701" s="27">
        <v>2.4257899203991917E-2</v>
      </c>
      <c r="N4701" s="27">
        <v>0.19540167291025534</v>
      </c>
      <c r="O4701" s="27">
        <v>0</v>
      </c>
      <c r="P4701" s="27">
        <v>0</v>
      </c>
      <c r="Q4701" s="27">
        <v>0</v>
      </c>
      <c r="R4701" s="27">
        <v>0</v>
      </c>
      <c r="S4701" s="27">
        <v>0</v>
      </c>
      <c r="T4701" s="27">
        <v>0</v>
      </c>
      <c r="U4701" s="27">
        <v>0</v>
      </c>
      <c r="V4701" s="27">
        <v>0</v>
      </c>
      <c r="W4701" s="27">
        <v>0</v>
      </c>
      <c r="X4701" s="27">
        <v>0</v>
      </c>
      <c r="Y4701" s="27">
        <v>0</v>
      </c>
      <c r="Z4701" s="27">
        <v>0</v>
      </c>
      <c r="AA4701" s="27">
        <v>0</v>
      </c>
      <c r="AB4701" s="27">
        <v>0</v>
      </c>
      <c r="AC4701" s="27">
        <v>0</v>
      </c>
      <c r="AD4701" s="27">
        <v>0</v>
      </c>
      <c r="AE4701" s="27">
        <v>0</v>
      </c>
      <c r="AF4701" s="27">
        <v>0</v>
      </c>
      <c r="AG4701" s="27">
        <v>0</v>
      </c>
      <c r="AH4701" s="27">
        <v>0</v>
      </c>
      <c r="AI4701" s="27">
        <v>0</v>
      </c>
      <c r="AK4701" s="29">
        <f t="shared" si="73"/>
        <v>4.242871809686191E-3</v>
      </c>
    </row>
    <row r="4702" spans="1:37" x14ac:dyDescent="0.25">
      <c r="A4702">
        <v>4700</v>
      </c>
      <c r="B4702" s="1">
        <v>1.04E-2</v>
      </c>
      <c r="C4702" s="1">
        <v>2.5371532595946543E-4</v>
      </c>
      <c r="D4702" s="27">
        <v>4.4799872013025252E-2</v>
      </c>
      <c r="E4702" s="27">
        <v>7.5076198683842077E-2</v>
      </c>
      <c r="F4702" s="27">
        <v>0.12397298277977631</v>
      </c>
      <c r="G4702" s="27">
        <v>0.16535547382232166</v>
      </c>
      <c r="H4702" s="27">
        <v>8.6170399130100439E-2</v>
      </c>
      <c r="I4702" s="27">
        <v>2.0272543328973953E-2</v>
      </c>
      <c r="J4702" s="27">
        <v>0.10519391087399649</v>
      </c>
      <c r="K4702" s="27">
        <v>1.1609492065229982E-2</v>
      </c>
      <c r="L4702" s="27">
        <v>0.13788016329472205</v>
      </c>
      <c r="M4702" s="27">
        <v>0.12332286661903034</v>
      </c>
      <c r="N4702" s="27">
        <v>0.10634609738898135</v>
      </c>
      <c r="O4702" s="27">
        <v>0</v>
      </c>
      <c r="P4702" s="27">
        <v>0</v>
      </c>
      <c r="Q4702" s="27">
        <v>0</v>
      </c>
      <c r="R4702" s="27">
        <v>0</v>
      </c>
      <c r="S4702" s="27">
        <v>0</v>
      </c>
      <c r="T4702" s="27">
        <v>0</v>
      </c>
      <c r="U4702" s="27">
        <v>0</v>
      </c>
      <c r="V4702" s="27">
        <v>0</v>
      </c>
      <c r="W4702" s="27">
        <v>0</v>
      </c>
      <c r="X4702" s="27">
        <v>0</v>
      </c>
      <c r="Y4702" s="27">
        <v>0</v>
      </c>
      <c r="Z4702" s="27">
        <v>0</v>
      </c>
      <c r="AA4702" s="27">
        <v>0</v>
      </c>
      <c r="AB4702" s="27">
        <v>0</v>
      </c>
      <c r="AC4702" s="27">
        <v>0</v>
      </c>
      <c r="AD4702" s="27">
        <v>0</v>
      </c>
      <c r="AE4702" s="27">
        <v>0</v>
      </c>
      <c r="AF4702" s="27">
        <v>0</v>
      </c>
      <c r="AG4702" s="27">
        <v>0</v>
      </c>
      <c r="AH4702" s="27">
        <v>0</v>
      </c>
      <c r="AI4702" s="27">
        <v>0</v>
      </c>
      <c r="AK4702" s="29">
        <f t="shared" si="73"/>
        <v>2.4395704419179369E-2</v>
      </c>
    </row>
    <row r="4703" spans="1:37" x14ac:dyDescent="0.25">
      <c r="A4703">
        <v>4701</v>
      </c>
      <c r="B4703" s="1">
        <v>1.2800000000000001E-2</v>
      </c>
      <c r="C4703" s="1">
        <v>-2.3237259593387121E-4</v>
      </c>
      <c r="D4703" s="27">
        <v>0.11444293471191429</v>
      </c>
      <c r="E4703" s="27">
        <v>8.6425782589964237E-2</v>
      </c>
      <c r="F4703" s="27">
        <v>0.13390023198373688</v>
      </c>
      <c r="G4703" s="27">
        <v>0.12455786378206084</v>
      </c>
      <c r="H4703" s="27">
        <v>5.1151154976795683E-2</v>
      </c>
      <c r="I4703" s="27">
        <v>9.7363093087407412E-2</v>
      </c>
      <c r="J4703" s="27">
        <v>4.4412053867615344E-3</v>
      </c>
      <c r="K4703" s="27">
        <v>0.13838805862242198</v>
      </c>
      <c r="L4703" s="27">
        <v>8.655178091921617E-2</v>
      </c>
      <c r="M4703" s="27">
        <v>4.716555323129408E-2</v>
      </c>
      <c r="N4703" s="27">
        <v>0.11561234070842699</v>
      </c>
      <c r="O4703" s="27">
        <v>0</v>
      </c>
      <c r="P4703" s="27">
        <v>0</v>
      </c>
      <c r="Q4703" s="27">
        <v>0</v>
      </c>
      <c r="R4703" s="27">
        <v>0</v>
      </c>
      <c r="S4703" s="27">
        <v>0</v>
      </c>
      <c r="T4703" s="27">
        <v>0</v>
      </c>
      <c r="U4703" s="27">
        <v>0</v>
      </c>
      <c r="V4703" s="27">
        <v>0</v>
      </c>
      <c r="W4703" s="27">
        <v>0</v>
      </c>
      <c r="X4703" s="27">
        <v>0</v>
      </c>
      <c r="Y4703" s="27">
        <v>0</v>
      </c>
      <c r="Z4703" s="27">
        <v>0</v>
      </c>
      <c r="AA4703" s="27">
        <v>0</v>
      </c>
      <c r="AB4703" s="27">
        <v>0</v>
      </c>
      <c r="AC4703" s="27">
        <v>0</v>
      </c>
      <c r="AD4703" s="27">
        <v>0</v>
      </c>
      <c r="AE4703" s="27">
        <v>0</v>
      </c>
      <c r="AF4703" s="27">
        <v>0</v>
      </c>
      <c r="AG4703" s="27">
        <v>0</v>
      </c>
      <c r="AH4703" s="27">
        <v>0</v>
      </c>
      <c r="AI4703" s="27">
        <v>0</v>
      </c>
      <c r="AK4703" s="29">
        <f t="shared" si="73"/>
        <v>-1.8154109057333688E-2</v>
      </c>
    </row>
    <row r="4704" spans="1:37" x14ac:dyDescent="0.25">
      <c r="A4704">
        <v>4702</v>
      </c>
      <c r="B4704" s="1">
        <v>1.1599999999999999E-2</v>
      </c>
      <c r="C4704" s="1">
        <v>2.0963295605017192E-5</v>
      </c>
      <c r="D4704" s="27">
        <v>6.302963357863188E-2</v>
      </c>
      <c r="E4704" s="27">
        <v>9.252729118160892E-2</v>
      </c>
      <c r="F4704" s="27">
        <v>3.5810332680823106E-2</v>
      </c>
      <c r="G4704" s="27">
        <v>0.11002320604844824</v>
      </c>
      <c r="H4704" s="27">
        <v>7.4615216446596813E-2</v>
      </c>
      <c r="I4704" s="27">
        <v>0.12612714555501348</v>
      </c>
      <c r="J4704" s="27">
        <v>6.6794415587069264E-2</v>
      </c>
      <c r="K4704" s="27">
        <v>0.11204206021660637</v>
      </c>
      <c r="L4704" s="27">
        <v>0.14771696917154944</v>
      </c>
      <c r="M4704" s="27">
        <v>0.13810461838111826</v>
      </c>
      <c r="N4704" s="27">
        <v>3.3209111152534318E-2</v>
      </c>
      <c r="O4704" s="27">
        <v>0</v>
      </c>
      <c r="P4704" s="27">
        <v>0</v>
      </c>
      <c r="Q4704" s="27">
        <v>0</v>
      </c>
      <c r="R4704" s="27">
        <v>0</v>
      </c>
      <c r="S4704" s="27">
        <v>0</v>
      </c>
      <c r="T4704" s="27">
        <v>0</v>
      </c>
      <c r="U4704" s="27">
        <v>0</v>
      </c>
      <c r="V4704" s="27">
        <v>0</v>
      </c>
      <c r="W4704" s="27">
        <v>0</v>
      </c>
      <c r="X4704" s="27">
        <v>0</v>
      </c>
      <c r="Y4704" s="27">
        <v>0</v>
      </c>
      <c r="Z4704" s="27">
        <v>0</v>
      </c>
      <c r="AA4704" s="27">
        <v>0</v>
      </c>
      <c r="AB4704" s="27">
        <v>0</v>
      </c>
      <c r="AC4704" s="27">
        <v>0</v>
      </c>
      <c r="AD4704" s="27">
        <v>0</v>
      </c>
      <c r="AE4704" s="27">
        <v>0</v>
      </c>
      <c r="AF4704" s="27">
        <v>0</v>
      </c>
      <c r="AG4704" s="27">
        <v>0</v>
      </c>
      <c r="AH4704" s="27">
        <v>0</v>
      </c>
      <c r="AI4704" s="27">
        <v>0</v>
      </c>
      <c r="AK4704" s="29">
        <f t="shared" si="73"/>
        <v>1.8071806556049304E-3</v>
      </c>
    </row>
    <row r="4705" spans="1:37" x14ac:dyDescent="0.25">
      <c r="A4705">
        <v>4703</v>
      </c>
      <c r="B4705" s="1">
        <v>1.2500000000000001E-2</v>
      </c>
      <c r="C4705" s="1">
        <v>4.029037717199435E-5</v>
      </c>
      <c r="D4705" s="27">
        <v>4.9843861678893805E-2</v>
      </c>
      <c r="E4705" s="27">
        <v>0.13671037116716081</v>
      </c>
      <c r="F4705" s="27">
        <v>0.13350918048756494</v>
      </c>
      <c r="G4705" s="27">
        <v>0.15300685014306759</v>
      </c>
      <c r="H4705" s="27">
        <v>9.2913833701606496E-2</v>
      </c>
      <c r="I4705" s="27">
        <v>9.000302249171031E-3</v>
      </c>
      <c r="J4705" s="27">
        <v>1.4229684923717727E-2</v>
      </c>
      <c r="K4705" s="27">
        <v>0.10586082834209853</v>
      </c>
      <c r="L4705" s="27">
        <v>7.5490528012613911E-2</v>
      </c>
      <c r="M4705" s="27">
        <v>0.1056307883060232</v>
      </c>
      <c r="N4705" s="27">
        <v>0.12380377098808176</v>
      </c>
      <c r="O4705" s="27">
        <v>0</v>
      </c>
      <c r="P4705" s="27">
        <v>0</v>
      </c>
      <c r="Q4705" s="27">
        <v>0</v>
      </c>
      <c r="R4705" s="27">
        <v>0</v>
      </c>
      <c r="S4705" s="27">
        <v>0</v>
      </c>
      <c r="T4705" s="27">
        <v>0</v>
      </c>
      <c r="U4705" s="27">
        <v>0</v>
      </c>
      <c r="V4705" s="27">
        <v>0</v>
      </c>
      <c r="W4705" s="27">
        <v>0</v>
      </c>
      <c r="X4705" s="27">
        <v>0</v>
      </c>
      <c r="Y4705" s="27">
        <v>0</v>
      </c>
      <c r="Z4705" s="27">
        <v>0</v>
      </c>
      <c r="AA4705" s="27">
        <v>0</v>
      </c>
      <c r="AB4705" s="27">
        <v>0</v>
      </c>
      <c r="AC4705" s="27">
        <v>0</v>
      </c>
      <c r="AD4705" s="27">
        <v>0</v>
      </c>
      <c r="AE4705" s="27">
        <v>0</v>
      </c>
      <c r="AF4705" s="27">
        <v>0</v>
      </c>
      <c r="AG4705" s="27">
        <v>0</v>
      </c>
      <c r="AH4705" s="27">
        <v>0</v>
      </c>
      <c r="AI4705" s="27">
        <v>0</v>
      </c>
      <c r="AK4705" s="29">
        <f t="shared" si="73"/>
        <v>3.2232301737595477E-3</v>
      </c>
    </row>
    <row r="4706" spans="1:37" x14ac:dyDescent="0.25">
      <c r="A4706">
        <v>4704</v>
      </c>
      <c r="B4706" s="1">
        <v>1.24E-2</v>
      </c>
      <c r="C4706" s="1">
        <v>-2.4051817854562051E-4</v>
      </c>
      <c r="D4706" s="27">
        <v>0.10655172920911825</v>
      </c>
      <c r="E4706" s="27">
        <v>4.8181289685054751E-2</v>
      </c>
      <c r="F4706" s="27">
        <v>0.12569360152110665</v>
      </c>
      <c r="G4706" s="27">
        <v>0.13671423695890755</v>
      </c>
      <c r="H4706" s="27">
        <v>7.399729723911222E-2</v>
      </c>
      <c r="I4706" s="27">
        <v>9.28564172991478E-2</v>
      </c>
      <c r="J4706" s="27">
        <v>3.6928479468934836E-2</v>
      </c>
      <c r="K4706" s="27">
        <v>0.14665270926953566</v>
      </c>
      <c r="L4706" s="27">
        <v>0.15714499536610937</v>
      </c>
      <c r="M4706" s="27">
        <v>3.7840778749964041E-2</v>
      </c>
      <c r="N4706" s="27">
        <v>3.7438465233008866E-2</v>
      </c>
      <c r="O4706" s="27">
        <v>0</v>
      </c>
      <c r="P4706" s="27">
        <v>0</v>
      </c>
      <c r="Q4706" s="27">
        <v>0</v>
      </c>
      <c r="R4706" s="27">
        <v>0</v>
      </c>
      <c r="S4706" s="27">
        <v>0</v>
      </c>
      <c r="T4706" s="27">
        <v>0</v>
      </c>
      <c r="U4706" s="27">
        <v>0</v>
      </c>
      <c r="V4706" s="27">
        <v>0</v>
      </c>
      <c r="W4706" s="27">
        <v>0</v>
      </c>
      <c r="X4706" s="27">
        <v>0</v>
      </c>
      <c r="Y4706" s="27">
        <v>0</v>
      </c>
      <c r="Z4706" s="27">
        <v>0</v>
      </c>
      <c r="AA4706" s="27">
        <v>0</v>
      </c>
      <c r="AB4706" s="27">
        <v>0</v>
      </c>
      <c r="AC4706" s="27">
        <v>0</v>
      </c>
      <c r="AD4706" s="27">
        <v>0</v>
      </c>
      <c r="AE4706" s="27">
        <v>0</v>
      </c>
      <c r="AF4706" s="27">
        <v>0</v>
      </c>
      <c r="AG4706" s="27">
        <v>0</v>
      </c>
      <c r="AH4706" s="27">
        <v>0</v>
      </c>
      <c r="AI4706" s="27">
        <v>0</v>
      </c>
      <c r="AK4706" s="29">
        <f t="shared" si="73"/>
        <v>-1.939662730206617E-2</v>
      </c>
    </row>
    <row r="4707" spans="1:37" x14ac:dyDescent="0.25">
      <c r="A4707">
        <v>4705</v>
      </c>
      <c r="B4707" s="1">
        <v>1.29E-2</v>
      </c>
      <c r="C4707" s="1">
        <v>4.9531425247746066E-4</v>
      </c>
      <c r="D4707" s="27">
        <v>2.9601674964629465E-2</v>
      </c>
      <c r="E4707" s="27">
        <v>0.16237090013774283</v>
      </c>
      <c r="F4707" s="27">
        <v>3.5446619264092913E-2</v>
      </c>
      <c r="G4707" s="27">
        <v>0.23114482406247078</v>
      </c>
      <c r="H4707" s="27">
        <v>1.7739545012627225E-2</v>
      </c>
      <c r="I4707" s="27">
        <v>8.3681118202848626E-2</v>
      </c>
      <c r="J4707" s="27">
        <v>1.3567001254812082E-2</v>
      </c>
      <c r="K4707" s="27">
        <v>1.0711469322230393E-2</v>
      </c>
      <c r="L4707" s="27">
        <v>0.19171142872954225</v>
      </c>
      <c r="M4707" s="27">
        <v>3.0194158485307893E-2</v>
      </c>
      <c r="N4707" s="27">
        <v>0.1938312605636954</v>
      </c>
      <c r="O4707" s="27">
        <v>0</v>
      </c>
      <c r="P4707" s="27">
        <v>0</v>
      </c>
      <c r="Q4707" s="27">
        <v>0</v>
      </c>
      <c r="R4707" s="27">
        <v>0</v>
      </c>
      <c r="S4707" s="27">
        <v>0</v>
      </c>
      <c r="T4707" s="27">
        <v>0</v>
      </c>
      <c r="U4707" s="27">
        <v>0</v>
      </c>
      <c r="V4707" s="27">
        <v>0</v>
      </c>
      <c r="W4707" s="27">
        <v>0</v>
      </c>
      <c r="X4707" s="27">
        <v>0</v>
      </c>
      <c r="Y4707" s="27">
        <v>0</v>
      </c>
      <c r="Z4707" s="27">
        <v>0</v>
      </c>
      <c r="AA4707" s="27">
        <v>0</v>
      </c>
      <c r="AB4707" s="27">
        <v>0</v>
      </c>
      <c r="AC4707" s="27">
        <v>0</v>
      </c>
      <c r="AD4707" s="27">
        <v>0</v>
      </c>
      <c r="AE4707" s="27">
        <v>0</v>
      </c>
      <c r="AF4707" s="27">
        <v>0</v>
      </c>
      <c r="AG4707" s="27">
        <v>0</v>
      </c>
      <c r="AH4707" s="27">
        <v>0</v>
      </c>
      <c r="AI4707" s="27">
        <v>0</v>
      </c>
      <c r="AK4707" s="29">
        <f t="shared" si="73"/>
        <v>3.8396453680423305E-2</v>
      </c>
    </row>
    <row r="4708" spans="1:37" x14ac:dyDescent="0.25">
      <c r="A4708">
        <v>4706</v>
      </c>
      <c r="B4708" s="1">
        <v>1.18E-2</v>
      </c>
      <c r="C4708" s="1">
        <v>-1.1953113453828092E-4</v>
      </c>
      <c r="D4708" s="27">
        <v>6.5137405431981821E-2</v>
      </c>
      <c r="E4708" s="27">
        <v>4.9426505752766123E-2</v>
      </c>
      <c r="F4708" s="27">
        <v>5.2511842080740397E-2</v>
      </c>
      <c r="G4708" s="27">
        <v>9.4897602128983544E-2</v>
      </c>
      <c r="H4708" s="27">
        <v>0.13474931241825369</v>
      </c>
      <c r="I4708" s="27">
        <v>0.16026979616440939</v>
      </c>
      <c r="J4708" s="27">
        <v>0.11527364060071869</v>
      </c>
      <c r="K4708" s="27">
        <v>9.812714093415191E-2</v>
      </c>
      <c r="L4708" s="27">
        <v>4.8144768521787229E-2</v>
      </c>
      <c r="M4708" s="27">
        <v>8.6712807393527408E-2</v>
      </c>
      <c r="N4708" s="27">
        <v>9.4749178572679768E-2</v>
      </c>
      <c r="O4708" s="27">
        <v>0</v>
      </c>
      <c r="P4708" s="27">
        <v>0</v>
      </c>
      <c r="Q4708" s="27">
        <v>0</v>
      </c>
      <c r="R4708" s="27">
        <v>0</v>
      </c>
      <c r="S4708" s="27">
        <v>0</v>
      </c>
      <c r="T4708" s="27">
        <v>0</v>
      </c>
      <c r="U4708" s="27">
        <v>0</v>
      </c>
      <c r="V4708" s="27">
        <v>0</v>
      </c>
      <c r="W4708" s="27">
        <v>0</v>
      </c>
      <c r="X4708" s="27">
        <v>0</v>
      </c>
      <c r="Y4708" s="27">
        <v>0</v>
      </c>
      <c r="Z4708" s="27">
        <v>0</v>
      </c>
      <c r="AA4708" s="27">
        <v>0</v>
      </c>
      <c r="AB4708" s="27">
        <v>0</v>
      </c>
      <c r="AC4708" s="27">
        <v>0</v>
      </c>
      <c r="AD4708" s="27">
        <v>0</v>
      </c>
      <c r="AE4708" s="27">
        <v>0</v>
      </c>
      <c r="AF4708" s="27">
        <v>0</v>
      </c>
      <c r="AG4708" s="27">
        <v>0</v>
      </c>
      <c r="AH4708" s="27">
        <v>0</v>
      </c>
      <c r="AI4708" s="27">
        <v>0</v>
      </c>
      <c r="AK4708" s="29">
        <f t="shared" si="73"/>
        <v>-1.0129757164261096E-2</v>
      </c>
    </row>
    <row r="4709" spans="1:37" x14ac:dyDescent="0.25">
      <c r="A4709">
        <v>4707</v>
      </c>
      <c r="B4709" s="1">
        <v>1.06E-2</v>
      </c>
      <c r="C4709" s="1">
        <v>7.6534462557672079E-5</v>
      </c>
      <c r="D4709" s="27">
        <v>0.14113220029372453</v>
      </c>
      <c r="E4709" s="27">
        <v>0.11721690657840561</v>
      </c>
      <c r="F4709" s="27">
        <v>0.17921816951765165</v>
      </c>
      <c r="G4709" s="27">
        <v>3.207157543585394E-4</v>
      </c>
      <c r="H4709" s="27">
        <v>8.3050553667087454E-2</v>
      </c>
      <c r="I4709" s="27">
        <v>2.9753828272268905E-2</v>
      </c>
      <c r="J4709" s="27">
        <v>7.8156177728517143E-2</v>
      </c>
      <c r="K4709" s="27">
        <v>2.5938456590296248E-2</v>
      </c>
      <c r="L4709" s="27">
        <v>3.9108917196939381E-2</v>
      </c>
      <c r="M4709" s="27">
        <v>0.1877983003032434</v>
      </c>
      <c r="N4709" s="27">
        <v>0.11830577409750698</v>
      </c>
      <c r="O4709" s="27">
        <v>0</v>
      </c>
      <c r="P4709" s="27">
        <v>0</v>
      </c>
      <c r="Q4709" s="27">
        <v>0</v>
      </c>
      <c r="R4709" s="27">
        <v>0</v>
      </c>
      <c r="S4709" s="27">
        <v>0</v>
      </c>
      <c r="T4709" s="27">
        <v>0</v>
      </c>
      <c r="U4709" s="27">
        <v>0</v>
      </c>
      <c r="V4709" s="27">
        <v>0</v>
      </c>
      <c r="W4709" s="27">
        <v>0</v>
      </c>
      <c r="X4709" s="27">
        <v>0</v>
      </c>
      <c r="Y4709" s="27">
        <v>0</v>
      </c>
      <c r="Z4709" s="27">
        <v>0</v>
      </c>
      <c r="AA4709" s="27">
        <v>0</v>
      </c>
      <c r="AB4709" s="27">
        <v>0</v>
      </c>
      <c r="AC4709" s="27">
        <v>0</v>
      </c>
      <c r="AD4709" s="27">
        <v>0</v>
      </c>
      <c r="AE4709" s="27">
        <v>0</v>
      </c>
      <c r="AF4709" s="27">
        <v>0</v>
      </c>
      <c r="AG4709" s="27">
        <v>0</v>
      </c>
      <c r="AH4709" s="27">
        <v>0</v>
      </c>
      <c r="AI4709" s="27">
        <v>0</v>
      </c>
      <c r="AK4709" s="29">
        <f t="shared" si="73"/>
        <v>7.2202323167615172E-3</v>
      </c>
    </row>
    <row r="4710" spans="1:37" x14ac:dyDescent="0.25">
      <c r="A4710">
        <v>4708</v>
      </c>
      <c r="B4710" s="1">
        <v>1.37E-2</v>
      </c>
      <c r="C4710" s="1">
        <v>3.6561629481636986E-5</v>
      </c>
      <c r="D4710" s="27">
        <v>8.13479895499261E-2</v>
      </c>
      <c r="E4710" s="27">
        <v>0.19004687985771906</v>
      </c>
      <c r="F4710" s="27">
        <v>0.17003480801019355</v>
      </c>
      <c r="G4710" s="27">
        <v>1.7181253747796672E-2</v>
      </c>
      <c r="H4710" s="27">
        <v>1.7746379984947134E-2</v>
      </c>
      <c r="I4710" s="27">
        <v>1.5907181014926892E-2</v>
      </c>
      <c r="J4710" s="27">
        <v>2.7150008057041101E-2</v>
      </c>
      <c r="K4710" s="27">
        <v>0.12077196315653897</v>
      </c>
      <c r="L4710" s="27">
        <v>3.3706532730521988E-2</v>
      </c>
      <c r="M4710" s="27">
        <v>8.739079648153561E-2</v>
      </c>
      <c r="N4710" s="27">
        <v>0.23871620740885308</v>
      </c>
      <c r="O4710" s="27">
        <v>0</v>
      </c>
      <c r="P4710" s="27">
        <v>0</v>
      </c>
      <c r="Q4710" s="27">
        <v>0</v>
      </c>
      <c r="R4710" s="27">
        <v>0</v>
      </c>
      <c r="S4710" s="27">
        <v>0</v>
      </c>
      <c r="T4710" s="27">
        <v>0</v>
      </c>
      <c r="U4710" s="27">
        <v>0</v>
      </c>
      <c r="V4710" s="27">
        <v>0</v>
      </c>
      <c r="W4710" s="27">
        <v>0</v>
      </c>
      <c r="X4710" s="27">
        <v>0</v>
      </c>
      <c r="Y4710" s="27">
        <v>0</v>
      </c>
      <c r="Z4710" s="27">
        <v>0</v>
      </c>
      <c r="AA4710" s="27">
        <v>0</v>
      </c>
      <c r="AB4710" s="27">
        <v>0</v>
      </c>
      <c r="AC4710" s="27">
        <v>0</v>
      </c>
      <c r="AD4710" s="27">
        <v>0</v>
      </c>
      <c r="AE4710" s="27">
        <v>0</v>
      </c>
      <c r="AF4710" s="27">
        <v>0</v>
      </c>
      <c r="AG4710" s="27">
        <v>0</v>
      </c>
      <c r="AH4710" s="27">
        <v>0</v>
      </c>
      <c r="AI4710" s="27">
        <v>0</v>
      </c>
      <c r="AK4710" s="29">
        <f t="shared" si="73"/>
        <v>2.6687320789516049E-3</v>
      </c>
    </row>
    <row r="4711" spans="1:37" x14ac:dyDescent="0.25">
      <c r="A4711">
        <v>4709</v>
      </c>
      <c r="B4711" s="1">
        <v>1.14E-2</v>
      </c>
      <c r="C4711" s="1">
        <v>-1.8632931289889494E-4</v>
      </c>
      <c r="D4711" s="27">
        <v>7.0681126088489421E-2</v>
      </c>
      <c r="E4711" s="27">
        <v>9.655373542347476E-3</v>
      </c>
      <c r="F4711" s="27">
        <v>0.10698749444756726</v>
      </c>
      <c r="G4711" s="27">
        <v>9.7241877894585729E-2</v>
      </c>
      <c r="H4711" s="27">
        <v>0.15961734849385659</v>
      </c>
      <c r="I4711" s="27">
        <v>0.11395061707587802</v>
      </c>
      <c r="J4711" s="27">
        <v>9.4671598745039248E-2</v>
      </c>
      <c r="K4711" s="27">
        <v>0.11183925795446975</v>
      </c>
      <c r="L4711" s="27">
        <v>0.15192048696221147</v>
      </c>
      <c r="M4711" s="27">
        <v>3.7977364295158154E-2</v>
      </c>
      <c r="N4711" s="27">
        <v>4.5457454500396843E-2</v>
      </c>
      <c r="O4711" s="27">
        <v>0</v>
      </c>
      <c r="P4711" s="27">
        <v>0</v>
      </c>
      <c r="Q4711" s="27">
        <v>0</v>
      </c>
      <c r="R4711" s="27">
        <v>0</v>
      </c>
      <c r="S4711" s="27">
        <v>0</v>
      </c>
      <c r="T4711" s="27">
        <v>0</v>
      </c>
      <c r="U4711" s="27">
        <v>0</v>
      </c>
      <c r="V4711" s="27">
        <v>0</v>
      </c>
      <c r="W4711" s="27">
        <v>0</v>
      </c>
      <c r="X4711" s="27">
        <v>0</v>
      </c>
      <c r="Y4711" s="27">
        <v>0</v>
      </c>
      <c r="Z4711" s="27">
        <v>0</v>
      </c>
      <c r="AA4711" s="27">
        <v>0</v>
      </c>
      <c r="AB4711" s="27">
        <v>0</v>
      </c>
      <c r="AC4711" s="27">
        <v>0</v>
      </c>
      <c r="AD4711" s="27">
        <v>0</v>
      </c>
      <c r="AE4711" s="27">
        <v>0</v>
      </c>
      <c r="AF4711" s="27">
        <v>0</v>
      </c>
      <c r="AG4711" s="27">
        <v>0</v>
      </c>
      <c r="AH4711" s="27">
        <v>0</v>
      </c>
      <c r="AI4711" s="27">
        <v>0</v>
      </c>
      <c r="AK4711" s="29">
        <f t="shared" si="73"/>
        <v>-1.6344676570078504E-2</v>
      </c>
    </row>
    <row r="4712" spans="1:37" x14ac:dyDescent="0.25">
      <c r="A4712">
        <v>4710</v>
      </c>
      <c r="B4712" s="1">
        <v>1.3100000000000001E-2</v>
      </c>
      <c r="C4712" s="1">
        <v>-1.5008702524472128E-5</v>
      </c>
      <c r="D4712" s="27">
        <v>0.12549084393511412</v>
      </c>
      <c r="E4712" s="27">
        <v>0.11697258551647394</v>
      </c>
      <c r="F4712" s="27">
        <v>7.5342856010653964E-2</v>
      </c>
      <c r="G4712" s="27">
        <v>0.10234384044293657</v>
      </c>
      <c r="H4712" s="27">
        <v>4.2921463840364951E-2</v>
      </c>
      <c r="I4712" s="27">
        <v>8.515248888074653E-2</v>
      </c>
      <c r="J4712" s="27">
        <v>0.12049082091800553</v>
      </c>
      <c r="K4712" s="27">
        <v>0.12528789915746208</v>
      </c>
      <c r="L4712" s="27">
        <v>7.4079086034308864E-2</v>
      </c>
      <c r="M4712" s="27">
        <v>0.10503420946459419</v>
      </c>
      <c r="N4712" s="27">
        <v>2.6883905799339348E-2</v>
      </c>
      <c r="O4712" s="27">
        <v>0</v>
      </c>
      <c r="P4712" s="27">
        <v>0</v>
      </c>
      <c r="Q4712" s="27">
        <v>0</v>
      </c>
      <c r="R4712" s="27">
        <v>0</v>
      </c>
      <c r="S4712" s="27">
        <v>0</v>
      </c>
      <c r="T4712" s="27">
        <v>0</v>
      </c>
      <c r="U4712" s="27">
        <v>0</v>
      </c>
      <c r="V4712" s="27">
        <v>0</v>
      </c>
      <c r="W4712" s="27">
        <v>0</v>
      </c>
      <c r="X4712" s="27">
        <v>0</v>
      </c>
      <c r="Y4712" s="27">
        <v>0</v>
      </c>
      <c r="Z4712" s="27">
        <v>0</v>
      </c>
      <c r="AA4712" s="27">
        <v>0</v>
      </c>
      <c r="AB4712" s="27">
        <v>0</v>
      </c>
      <c r="AC4712" s="27">
        <v>0</v>
      </c>
      <c r="AD4712" s="27">
        <v>0</v>
      </c>
      <c r="AE4712" s="27">
        <v>0</v>
      </c>
      <c r="AF4712" s="27">
        <v>0</v>
      </c>
      <c r="AG4712" s="27">
        <v>0</v>
      </c>
      <c r="AH4712" s="27">
        <v>0</v>
      </c>
      <c r="AI4712" s="27">
        <v>0</v>
      </c>
      <c r="AK4712" s="29">
        <f t="shared" si="73"/>
        <v>-1.1457024827841319E-3</v>
      </c>
    </row>
    <row r="4713" spans="1:37" x14ac:dyDescent="0.25">
      <c r="A4713">
        <v>4711</v>
      </c>
      <c r="B4713" s="1">
        <v>1.24E-2</v>
      </c>
      <c r="C4713" s="1">
        <v>1.5447581412572324E-4</v>
      </c>
      <c r="D4713" s="27">
        <v>0.10119194761980183</v>
      </c>
      <c r="E4713" s="27">
        <v>0.13412702012787123</v>
      </c>
      <c r="F4713" s="27">
        <v>0.15827092020385647</v>
      </c>
      <c r="G4713" s="27">
        <v>2.8249355419791237E-2</v>
      </c>
      <c r="H4713" s="27">
        <v>6.0110512509985127E-3</v>
      </c>
      <c r="I4713" s="27">
        <v>8.0809044187118317E-2</v>
      </c>
      <c r="J4713" s="27">
        <v>0.18912931851796191</v>
      </c>
      <c r="K4713" s="27">
        <v>5.1405392413334666E-2</v>
      </c>
      <c r="L4713" s="27">
        <v>7.7056063799954208E-2</v>
      </c>
      <c r="M4713" s="27">
        <v>8.823139605258401E-2</v>
      </c>
      <c r="N4713" s="27">
        <v>8.5518490406727515E-2</v>
      </c>
      <c r="O4713" s="27">
        <v>0</v>
      </c>
      <c r="P4713" s="27">
        <v>0</v>
      </c>
      <c r="Q4713" s="27">
        <v>0</v>
      </c>
      <c r="R4713" s="27">
        <v>0</v>
      </c>
      <c r="S4713" s="27">
        <v>0</v>
      </c>
      <c r="T4713" s="27">
        <v>0</v>
      </c>
      <c r="U4713" s="27">
        <v>0</v>
      </c>
      <c r="V4713" s="27">
        <v>0</v>
      </c>
      <c r="W4713" s="27">
        <v>0</v>
      </c>
      <c r="X4713" s="27">
        <v>0</v>
      </c>
      <c r="Y4713" s="27">
        <v>0</v>
      </c>
      <c r="Z4713" s="27">
        <v>0</v>
      </c>
      <c r="AA4713" s="27">
        <v>0</v>
      </c>
      <c r="AB4713" s="27">
        <v>0</v>
      </c>
      <c r="AC4713" s="27">
        <v>0</v>
      </c>
      <c r="AD4713" s="27">
        <v>0</v>
      </c>
      <c r="AE4713" s="27">
        <v>0</v>
      </c>
      <c r="AF4713" s="27">
        <v>0</v>
      </c>
      <c r="AG4713" s="27">
        <v>0</v>
      </c>
      <c r="AH4713" s="27">
        <v>0</v>
      </c>
      <c r="AI4713" s="27">
        <v>0</v>
      </c>
      <c r="AK4713" s="29">
        <f t="shared" si="73"/>
        <v>1.2457726945622843E-2</v>
      </c>
    </row>
    <row r="4714" spans="1:37" x14ac:dyDescent="0.25">
      <c r="A4714">
        <v>4712</v>
      </c>
      <c r="B4714" s="1">
        <v>1.3299999999999999E-2</v>
      </c>
      <c r="C4714" s="1">
        <v>1.1651249225015127E-4</v>
      </c>
      <c r="D4714" s="27">
        <v>5.3442992216327617E-2</v>
      </c>
      <c r="E4714" s="27">
        <v>0.14462519151323264</v>
      </c>
      <c r="F4714" s="27">
        <v>0.17003545228151493</v>
      </c>
      <c r="G4714" s="27">
        <v>0.13051219660390817</v>
      </c>
      <c r="H4714" s="27">
        <v>0.14493394255333555</v>
      </c>
      <c r="I4714" s="27">
        <v>0.11230473497428317</v>
      </c>
      <c r="J4714" s="27">
        <v>2.6031135228042918E-2</v>
      </c>
      <c r="K4714" s="27">
        <v>1.7332685156617875E-2</v>
      </c>
      <c r="L4714" s="27">
        <v>6.3050514372190197E-2</v>
      </c>
      <c r="M4714" s="27">
        <v>2.2797893473791343E-2</v>
      </c>
      <c r="N4714" s="27">
        <v>0.1149332616267555</v>
      </c>
      <c r="O4714" s="27">
        <v>0</v>
      </c>
      <c r="P4714" s="27">
        <v>0</v>
      </c>
      <c r="Q4714" s="27">
        <v>0</v>
      </c>
      <c r="R4714" s="27">
        <v>0</v>
      </c>
      <c r="S4714" s="27">
        <v>0</v>
      </c>
      <c r="T4714" s="27">
        <v>0</v>
      </c>
      <c r="U4714" s="27">
        <v>0</v>
      </c>
      <c r="V4714" s="27">
        <v>0</v>
      </c>
      <c r="W4714" s="27">
        <v>0</v>
      </c>
      <c r="X4714" s="27">
        <v>0</v>
      </c>
      <c r="Y4714" s="27">
        <v>0</v>
      </c>
      <c r="Z4714" s="27">
        <v>0</v>
      </c>
      <c r="AA4714" s="27">
        <v>0</v>
      </c>
      <c r="AB4714" s="27">
        <v>0</v>
      </c>
      <c r="AC4714" s="27">
        <v>0</v>
      </c>
      <c r="AD4714" s="27">
        <v>0</v>
      </c>
      <c r="AE4714" s="27">
        <v>0</v>
      </c>
      <c r="AF4714" s="27">
        <v>0</v>
      </c>
      <c r="AG4714" s="27">
        <v>0</v>
      </c>
      <c r="AH4714" s="27">
        <v>0</v>
      </c>
      <c r="AI4714" s="27">
        <v>0</v>
      </c>
      <c r="AK4714" s="29">
        <f t="shared" si="73"/>
        <v>8.7603377631692691E-3</v>
      </c>
    </row>
    <row r="4715" spans="1:37" x14ac:dyDescent="0.25">
      <c r="A4715">
        <v>4713</v>
      </c>
      <c r="B4715" s="1">
        <v>1.1599999999999999E-2</v>
      </c>
      <c r="C4715" s="1">
        <v>2.5239284618518555E-4</v>
      </c>
      <c r="D4715" s="27">
        <v>0.10248784747207992</v>
      </c>
      <c r="E4715" s="27">
        <v>0.11509087909727254</v>
      </c>
      <c r="F4715" s="27">
        <v>9.6571310717058628E-2</v>
      </c>
      <c r="G4715" s="27">
        <v>5.9466961785391681E-2</v>
      </c>
      <c r="H4715" s="27">
        <v>5.4716644545527202E-2</v>
      </c>
      <c r="I4715" s="27">
        <v>8.417646928084313E-2</v>
      </c>
      <c r="J4715" s="27">
        <v>0.1713161472500187</v>
      </c>
      <c r="K4715" s="27">
        <v>3.4792425617235855E-2</v>
      </c>
      <c r="L4715" s="27">
        <v>0.12121547803677105</v>
      </c>
      <c r="M4715" s="27">
        <v>9.7185129051382407E-2</v>
      </c>
      <c r="N4715" s="27">
        <v>6.2980707146419027E-2</v>
      </c>
      <c r="O4715" s="27">
        <v>0</v>
      </c>
      <c r="P4715" s="27">
        <v>0</v>
      </c>
      <c r="Q4715" s="27">
        <v>0</v>
      </c>
      <c r="R4715" s="27">
        <v>0</v>
      </c>
      <c r="S4715" s="27">
        <v>0</v>
      </c>
      <c r="T4715" s="27">
        <v>0</v>
      </c>
      <c r="U4715" s="27">
        <v>0</v>
      </c>
      <c r="V4715" s="27">
        <v>0</v>
      </c>
      <c r="W4715" s="27">
        <v>0</v>
      </c>
      <c r="X4715" s="27">
        <v>0</v>
      </c>
      <c r="Y4715" s="27">
        <v>0</v>
      </c>
      <c r="Z4715" s="27">
        <v>0</v>
      </c>
      <c r="AA4715" s="27">
        <v>0</v>
      </c>
      <c r="AB4715" s="27">
        <v>0</v>
      </c>
      <c r="AC4715" s="27">
        <v>0</v>
      </c>
      <c r="AD4715" s="27">
        <v>0</v>
      </c>
      <c r="AE4715" s="27">
        <v>0</v>
      </c>
      <c r="AF4715" s="27">
        <v>0</v>
      </c>
      <c r="AG4715" s="27">
        <v>0</v>
      </c>
      <c r="AH4715" s="27">
        <v>0</v>
      </c>
      <c r="AI4715" s="27">
        <v>0</v>
      </c>
      <c r="AK4715" s="29">
        <f t="shared" si="73"/>
        <v>2.1758003981481516E-2</v>
      </c>
    </row>
    <row r="4716" spans="1:37" x14ac:dyDescent="0.25">
      <c r="A4716">
        <v>4714</v>
      </c>
      <c r="B4716" s="1">
        <v>1.12E-2</v>
      </c>
      <c r="C4716" s="1">
        <v>1.1969200485099368E-4</v>
      </c>
      <c r="D4716" s="27">
        <v>0.10292816949967525</v>
      </c>
      <c r="E4716" s="27">
        <v>5.7262590388366744E-2</v>
      </c>
      <c r="F4716" s="27">
        <v>0.11329965703373002</v>
      </c>
      <c r="G4716" s="27">
        <v>0.10727435611560318</v>
      </c>
      <c r="H4716" s="27">
        <v>0.17758358160172788</v>
      </c>
      <c r="I4716" s="27">
        <v>3.0498829757964457E-2</v>
      </c>
      <c r="J4716" s="27">
        <v>0.16061570787350463</v>
      </c>
      <c r="K4716" s="27">
        <v>2.1514714504453417E-2</v>
      </c>
      <c r="L4716" s="27">
        <v>1.2072793062608772E-3</v>
      </c>
      <c r="M4716" s="27">
        <v>6.0308398009420006E-2</v>
      </c>
      <c r="N4716" s="27">
        <v>0.16750671590929347</v>
      </c>
      <c r="O4716" s="27">
        <v>0</v>
      </c>
      <c r="P4716" s="27">
        <v>0</v>
      </c>
      <c r="Q4716" s="27">
        <v>0</v>
      </c>
      <c r="R4716" s="27">
        <v>0</v>
      </c>
      <c r="S4716" s="27">
        <v>0</v>
      </c>
      <c r="T4716" s="27">
        <v>0</v>
      </c>
      <c r="U4716" s="27">
        <v>0</v>
      </c>
      <c r="V4716" s="27">
        <v>0</v>
      </c>
      <c r="W4716" s="27">
        <v>0</v>
      </c>
      <c r="X4716" s="27">
        <v>0</v>
      </c>
      <c r="Y4716" s="27">
        <v>0</v>
      </c>
      <c r="Z4716" s="27">
        <v>0</v>
      </c>
      <c r="AA4716" s="27">
        <v>0</v>
      </c>
      <c r="AB4716" s="27">
        <v>0</v>
      </c>
      <c r="AC4716" s="27">
        <v>0</v>
      </c>
      <c r="AD4716" s="27">
        <v>0</v>
      </c>
      <c r="AE4716" s="27">
        <v>0</v>
      </c>
      <c r="AF4716" s="27">
        <v>0</v>
      </c>
      <c r="AG4716" s="27">
        <v>0</v>
      </c>
      <c r="AH4716" s="27">
        <v>0</v>
      </c>
      <c r="AI4716" s="27">
        <v>0</v>
      </c>
      <c r="AK4716" s="29">
        <f t="shared" si="73"/>
        <v>1.068678614741015E-2</v>
      </c>
    </row>
    <row r="4717" spans="1:37" x14ac:dyDescent="0.25">
      <c r="A4717">
        <v>4715</v>
      </c>
      <c r="B4717" s="1">
        <v>1.23E-2</v>
      </c>
      <c r="C4717" s="1">
        <v>2.7637497649684429E-4</v>
      </c>
      <c r="D4717" s="27">
        <v>0.11206223565804121</v>
      </c>
      <c r="E4717" s="27">
        <v>0.15804557949400577</v>
      </c>
      <c r="F4717" s="27">
        <v>3.8637742393312767E-2</v>
      </c>
      <c r="G4717" s="27">
        <v>0.11073085746295637</v>
      </c>
      <c r="H4717" s="27">
        <v>2.9434836443200482E-2</v>
      </c>
      <c r="I4717" s="27">
        <v>0.11850043905996645</v>
      </c>
      <c r="J4717" s="27">
        <v>1.5164275817882697E-2</v>
      </c>
      <c r="K4717" s="27">
        <v>4.1475148459260279E-2</v>
      </c>
      <c r="L4717" s="27">
        <v>0.14906111075999268</v>
      </c>
      <c r="M4717" s="27">
        <v>0.143524584739529</v>
      </c>
      <c r="N4717" s="27">
        <v>8.3363189711852262E-2</v>
      </c>
      <c r="O4717" s="27">
        <v>0</v>
      </c>
      <c r="P4717" s="27">
        <v>0</v>
      </c>
      <c r="Q4717" s="27">
        <v>0</v>
      </c>
      <c r="R4717" s="27">
        <v>0</v>
      </c>
      <c r="S4717" s="27">
        <v>0</v>
      </c>
      <c r="T4717" s="27">
        <v>0</v>
      </c>
      <c r="U4717" s="27">
        <v>0</v>
      </c>
      <c r="V4717" s="27">
        <v>0</v>
      </c>
      <c r="W4717" s="27">
        <v>0</v>
      </c>
      <c r="X4717" s="27">
        <v>0</v>
      </c>
      <c r="Y4717" s="27">
        <v>0</v>
      </c>
      <c r="Z4717" s="27">
        <v>0</v>
      </c>
      <c r="AA4717" s="27">
        <v>0</v>
      </c>
      <c r="AB4717" s="27">
        <v>0</v>
      </c>
      <c r="AC4717" s="27">
        <v>0</v>
      </c>
      <c r="AD4717" s="27">
        <v>0</v>
      </c>
      <c r="AE4717" s="27">
        <v>0</v>
      </c>
      <c r="AF4717" s="27">
        <v>0</v>
      </c>
      <c r="AG4717" s="27">
        <v>0</v>
      </c>
      <c r="AH4717" s="27">
        <v>0</v>
      </c>
      <c r="AI4717" s="27">
        <v>0</v>
      </c>
      <c r="AK4717" s="29">
        <f t="shared" si="73"/>
        <v>2.2469510284296283E-2</v>
      </c>
    </row>
    <row r="4718" spans="1:37" x14ac:dyDescent="0.25">
      <c r="A4718">
        <v>4716</v>
      </c>
      <c r="B4718" s="1">
        <v>1.26E-2</v>
      </c>
      <c r="C4718" s="1">
        <v>-2.1470746016079493E-4</v>
      </c>
      <c r="D4718" s="27">
        <v>6.9891422173936513E-2</v>
      </c>
      <c r="E4718" s="27">
        <v>2.1909941062181304E-2</v>
      </c>
      <c r="F4718" s="27">
        <v>5.9629583368792052E-2</v>
      </c>
      <c r="G4718" s="27">
        <v>0.11350552269284411</v>
      </c>
      <c r="H4718" s="27">
        <v>0.1322137159361981</v>
      </c>
      <c r="I4718" s="27">
        <v>0.14613811240174904</v>
      </c>
      <c r="J4718" s="27">
        <v>0.14611020114143788</v>
      </c>
      <c r="K4718" s="27">
        <v>0.12963709364857373</v>
      </c>
      <c r="L4718" s="27">
        <v>3.6407079141000984E-2</v>
      </c>
      <c r="M4718" s="27">
        <v>1.1198160597513874E-2</v>
      </c>
      <c r="N4718" s="27">
        <v>0.13335916783577234</v>
      </c>
      <c r="O4718" s="27">
        <v>0</v>
      </c>
      <c r="P4718" s="27">
        <v>0</v>
      </c>
      <c r="Q4718" s="27">
        <v>0</v>
      </c>
      <c r="R4718" s="27">
        <v>0</v>
      </c>
      <c r="S4718" s="27">
        <v>0</v>
      </c>
      <c r="T4718" s="27">
        <v>0</v>
      </c>
      <c r="U4718" s="27">
        <v>0</v>
      </c>
      <c r="V4718" s="27">
        <v>0</v>
      </c>
      <c r="W4718" s="27">
        <v>0</v>
      </c>
      <c r="X4718" s="27">
        <v>0</v>
      </c>
      <c r="Y4718" s="27">
        <v>0</v>
      </c>
      <c r="Z4718" s="27">
        <v>0</v>
      </c>
      <c r="AA4718" s="27">
        <v>0</v>
      </c>
      <c r="AB4718" s="27">
        <v>0</v>
      </c>
      <c r="AC4718" s="27">
        <v>0</v>
      </c>
      <c r="AD4718" s="27">
        <v>0</v>
      </c>
      <c r="AE4718" s="27">
        <v>0</v>
      </c>
      <c r="AF4718" s="27">
        <v>0</v>
      </c>
      <c r="AG4718" s="27">
        <v>0</v>
      </c>
      <c r="AH4718" s="27">
        <v>0</v>
      </c>
      <c r="AI4718" s="27">
        <v>0</v>
      </c>
      <c r="AK4718" s="29">
        <f t="shared" si="73"/>
        <v>-1.7040274615936105E-2</v>
      </c>
    </row>
    <row r="4719" spans="1:37" x14ac:dyDescent="0.25">
      <c r="A4719">
        <v>4717</v>
      </c>
      <c r="B4719" s="1">
        <v>1.38E-2</v>
      </c>
      <c r="C4719" s="1">
        <v>8.2858902406228774E-5</v>
      </c>
      <c r="D4719" s="27">
        <v>4.0561360856040077E-2</v>
      </c>
      <c r="E4719" s="27">
        <v>0.14574013135142852</v>
      </c>
      <c r="F4719" s="27">
        <v>0.1493124789817564</v>
      </c>
      <c r="G4719" s="27">
        <v>9.3404961605065395E-2</v>
      </c>
      <c r="H4719" s="27">
        <v>9.4330138945745642E-2</v>
      </c>
      <c r="I4719" s="27">
        <v>6.6391567897221462E-2</v>
      </c>
      <c r="J4719" s="27">
        <v>0.13487972585277891</v>
      </c>
      <c r="K4719" s="27">
        <v>0.10590088160948667</v>
      </c>
      <c r="L4719" s="27">
        <v>0.10917349064321338</v>
      </c>
      <c r="M4719" s="27">
        <v>2.7091318140595008E-2</v>
      </c>
      <c r="N4719" s="27">
        <v>3.3213944116668462E-2</v>
      </c>
      <c r="O4719" s="27">
        <v>0</v>
      </c>
      <c r="P4719" s="27">
        <v>0</v>
      </c>
      <c r="Q4719" s="27">
        <v>0</v>
      </c>
      <c r="R4719" s="27">
        <v>0</v>
      </c>
      <c r="S4719" s="27">
        <v>0</v>
      </c>
      <c r="T4719" s="27">
        <v>0</v>
      </c>
      <c r="U4719" s="27">
        <v>0</v>
      </c>
      <c r="V4719" s="27">
        <v>0</v>
      </c>
      <c r="W4719" s="27">
        <v>0</v>
      </c>
      <c r="X4719" s="27">
        <v>0</v>
      </c>
      <c r="Y4719" s="27">
        <v>0</v>
      </c>
      <c r="Z4719" s="27">
        <v>0</v>
      </c>
      <c r="AA4719" s="27">
        <v>0</v>
      </c>
      <c r="AB4719" s="27">
        <v>0</v>
      </c>
      <c r="AC4719" s="27">
        <v>0</v>
      </c>
      <c r="AD4719" s="27">
        <v>0</v>
      </c>
      <c r="AE4719" s="27">
        <v>0</v>
      </c>
      <c r="AF4719" s="27">
        <v>0</v>
      </c>
      <c r="AG4719" s="27">
        <v>0</v>
      </c>
      <c r="AH4719" s="27">
        <v>0</v>
      </c>
      <c r="AI4719" s="27">
        <v>0</v>
      </c>
      <c r="AK4719" s="29">
        <f t="shared" si="73"/>
        <v>6.0042682903064326E-3</v>
      </c>
    </row>
    <row r="4720" spans="1:37" x14ac:dyDescent="0.25">
      <c r="A4720">
        <v>4718</v>
      </c>
      <c r="B4720" s="1">
        <v>1.6E-2</v>
      </c>
      <c r="C4720" s="1">
        <v>6.8941074508284785E-5</v>
      </c>
      <c r="D4720" s="27">
        <v>2.318074813641845E-2</v>
      </c>
      <c r="E4720" s="27">
        <v>0.20621340188518486</v>
      </c>
      <c r="F4720" s="27">
        <v>1.1067047470994203E-3</v>
      </c>
      <c r="G4720" s="27">
        <v>6.6757357657468994E-3</v>
      </c>
      <c r="H4720" s="27">
        <v>8.6765322186340796E-2</v>
      </c>
      <c r="I4720" s="27">
        <v>0.15245530409157521</v>
      </c>
      <c r="J4720" s="27">
        <v>8.5802673092472484E-2</v>
      </c>
      <c r="K4720" s="27">
        <v>0.19587367138103018</v>
      </c>
      <c r="L4720" s="27">
        <v>8.5935316663886999E-2</v>
      </c>
      <c r="M4720" s="27">
        <v>4.0428402005765977E-3</v>
      </c>
      <c r="N4720" s="27">
        <v>0.15194828184966805</v>
      </c>
      <c r="O4720" s="27">
        <v>0</v>
      </c>
      <c r="P4720" s="27">
        <v>0</v>
      </c>
      <c r="Q4720" s="27">
        <v>0</v>
      </c>
      <c r="R4720" s="27">
        <v>0</v>
      </c>
      <c r="S4720" s="27">
        <v>0</v>
      </c>
      <c r="T4720" s="27">
        <v>0</v>
      </c>
      <c r="U4720" s="27">
        <v>0</v>
      </c>
      <c r="V4720" s="27">
        <v>0</v>
      </c>
      <c r="W4720" s="27">
        <v>0</v>
      </c>
      <c r="X4720" s="27">
        <v>0</v>
      </c>
      <c r="Y4720" s="27">
        <v>0</v>
      </c>
      <c r="Z4720" s="27">
        <v>0</v>
      </c>
      <c r="AA4720" s="27">
        <v>0</v>
      </c>
      <c r="AB4720" s="27">
        <v>0</v>
      </c>
      <c r="AC4720" s="27">
        <v>0</v>
      </c>
      <c r="AD4720" s="27">
        <v>0</v>
      </c>
      <c r="AE4720" s="27">
        <v>0</v>
      </c>
      <c r="AF4720" s="27">
        <v>0</v>
      </c>
      <c r="AG4720" s="27">
        <v>0</v>
      </c>
      <c r="AH4720" s="27">
        <v>0</v>
      </c>
      <c r="AI4720" s="27">
        <v>0</v>
      </c>
      <c r="AK4720" s="29">
        <f t="shared" si="73"/>
        <v>4.3088171567677988E-3</v>
      </c>
    </row>
    <row r="4721" spans="1:37" x14ac:dyDescent="0.25">
      <c r="A4721">
        <v>4719</v>
      </c>
      <c r="B4721" s="1">
        <v>1.2699999999999999E-2</v>
      </c>
      <c r="C4721" s="1">
        <v>3.110210595866489E-4</v>
      </c>
      <c r="D4721" s="27">
        <v>6.5055587947411023E-2</v>
      </c>
      <c r="E4721" s="27">
        <v>0.11710834776221693</v>
      </c>
      <c r="F4721" s="27">
        <v>0.12275370392391753</v>
      </c>
      <c r="G4721" s="27">
        <v>0.14208115418027709</v>
      </c>
      <c r="H4721" s="27">
        <v>2.9323701206922379E-2</v>
      </c>
      <c r="I4721" s="27">
        <v>8.3887378305246299E-2</v>
      </c>
      <c r="J4721" s="27">
        <v>0.20116323396452709</v>
      </c>
      <c r="K4721" s="27">
        <v>1.4509965548150604E-2</v>
      </c>
      <c r="L4721" s="27">
        <v>0.10777185820593523</v>
      </c>
      <c r="M4721" s="27">
        <v>2.0344655462712982E-2</v>
      </c>
      <c r="N4721" s="27">
        <v>9.6000413492682776E-2</v>
      </c>
      <c r="O4721" s="27">
        <v>0</v>
      </c>
      <c r="P4721" s="27">
        <v>0</v>
      </c>
      <c r="Q4721" s="27">
        <v>0</v>
      </c>
      <c r="R4721" s="27">
        <v>0</v>
      </c>
      <c r="S4721" s="27">
        <v>0</v>
      </c>
      <c r="T4721" s="27">
        <v>0</v>
      </c>
      <c r="U4721" s="27">
        <v>0</v>
      </c>
      <c r="V4721" s="27">
        <v>0</v>
      </c>
      <c r="W4721" s="27">
        <v>0</v>
      </c>
      <c r="X4721" s="27">
        <v>0</v>
      </c>
      <c r="Y4721" s="27">
        <v>0</v>
      </c>
      <c r="Z4721" s="27">
        <v>0</v>
      </c>
      <c r="AA4721" s="27">
        <v>0</v>
      </c>
      <c r="AB4721" s="27">
        <v>0</v>
      </c>
      <c r="AC4721" s="27">
        <v>0</v>
      </c>
      <c r="AD4721" s="27">
        <v>0</v>
      </c>
      <c r="AE4721" s="27">
        <v>0</v>
      </c>
      <c r="AF4721" s="27">
        <v>0</v>
      </c>
      <c r="AG4721" s="27">
        <v>0</v>
      </c>
      <c r="AH4721" s="27">
        <v>0</v>
      </c>
      <c r="AI4721" s="27">
        <v>0</v>
      </c>
      <c r="AK4721" s="29">
        <f t="shared" si="73"/>
        <v>2.448984721154716E-2</v>
      </c>
    </row>
    <row r="4722" spans="1:37" x14ac:dyDescent="0.25">
      <c r="A4722">
        <v>4720</v>
      </c>
      <c r="B4722" s="1">
        <v>0.01</v>
      </c>
      <c r="C4722" s="1">
        <v>-1.2090071377457396E-4</v>
      </c>
      <c r="D4722" s="27">
        <v>7.9701830453383582E-2</v>
      </c>
      <c r="E4722" s="27">
        <v>5.4063166346467826E-3</v>
      </c>
      <c r="F4722" s="27">
        <v>0.17542544045482714</v>
      </c>
      <c r="G4722" s="27">
        <v>4.1534727663831178E-2</v>
      </c>
      <c r="H4722" s="27">
        <v>4.298086795180605E-2</v>
      </c>
      <c r="I4722" s="27">
        <v>0.11187639321667488</v>
      </c>
      <c r="J4722" s="27">
        <v>0.17753097931189171</v>
      </c>
      <c r="K4722" s="27">
        <v>4.5565640523537718E-2</v>
      </c>
      <c r="L4722" s="27">
        <v>8.4919648686131527E-2</v>
      </c>
      <c r="M4722" s="27">
        <v>0.10614363289762194</v>
      </c>
      <c r="N4722" s="27">
        <v>0.12891452220564739</v>
      </c>
      <c r="O4722" s="27">
        <v>0</v>
      </c>
      <c r="P4722" s="27">
        <v>0</v>
      </c>
      <c r="Q4722" s="27">
        <v>0</v>
      </c>
      <c r="R4722" s="27">
        <v>0</v>
      </c>
      <c r="S4722" s="27">
        <v>0</v>
      </c>
      <c r="T4722" s="27">
        <v>0</v>
      </c>
      <c r="U4722" s="27">
        <v>0</v>
      </c>
      <c r="V4722" s="27">
        <v>0</v>
      </c>
      <c r="W4722" s="27">
        <v>0</v>
      </c>
      <c r="X4722" s="27">
        <v>0</v>
      </c>
      <c r="Y4722" s="27">
        <v>0</v>
      </c>
      <c r="Z4722" s="27">
        <v>0</v>
      </c>
      <c r="AA4722" s="27">
        <v>0</v>
      </c>
      <c r="AB4722" s="27">
        <v>0</v>
      </c>
      <c r="AC4722" s="27">
        <v>0</v>
      </c>
      <c r="AD4722" s="27">
        <v>0</v>
      </c>
      <c r="AE4722" s="27">
        <v>0</v>
      </c>
      <c r="AF4722" s="27">
        <v>0</v>
      </c>
      <c r="AG4722" s="27">
        <v>0</v>
      </c>
      <c r="AH4722" s="27">
        <v>0</v>
      </c>
      <c r="AI4722" s="27">
        <v>0</v>
      </c>
      <c r="AK4722" s="29">
        <f t="shared" si="73"/>
        <v>-1.2090071377457396E-2</v>
      </c>
    </row>
    <row r="4723" spans="1:37" x14ac:dyDescent="0.25">
      <c r="A4723">
        <v>4721</v>
      </c>
      <c r="B4723" s="1">
        <v>1.2200000000000001E-2</v>
      </c>
      <c r="C4723" s="1">
        <v>1.1290244843720364E-4</v>
      </c>
      <c r="D4723" s="27">
        <v>8.1913381923477205E-2</v>
      </c>
      <c r="E4723" s="27">
        <v>0.13732613806350993</v>
      </c>
      <c r="F4723" s="27">
        <v>5.4739528474176569E-2</v>
      </c>
      <c r="G4723" s="27">
        <v>5.3053281831769147E-2</v>
      </c>
      <c r="H4723" s="27">
        <v>1.4249179295414586E-2</v>
      </c>
      <c r="I4723" s="27">
        <v>8.5691115196858847E-2</v>
      </c>
      <c r="J4723" s="27">
        <v>9.7497684136764504E-2</v>
      </c>
      <c r="K4723" s="27">
        <v>0.11228275842032384</v>
      </c>
      <c r="L4723" s="27">
        <v>7.9198477784470062E-2</v>
      </c>
      <c r="M4723" s="27">
        <v>9.2881577453174352E-2</v>
      </c>
      <c r="N4723" s="27">
        <v>0.191166877420061</v>
      </c>
      <c r="O4723" s="27">
        <v>0</v>
      </c>
      <c r="P4723" s="27">
        <v>0</v>
      </c>
      <c r="Q4723" s="27">
        <v>0</v>
      </c>
      <c r="R4723" s="27">
        <v>0</v>
      </c>
      <c r="S4723" s="27">
        <v>0</v>
      </c>
      <c r="T4723" s="27">
        <v>0</v>
      </c>
      <c r="U4723" s="27">
        <v>0</v>
      </c>
      <c r="V4723" s="27">
        <v>0</v>
      </c>
      <c r="W4723" s="27">
        <v>0</v>
      </c>
      <c r="X4723" s="27">
        <v>0</v>
      </c>
      <c r="Y4723" s="27">
        <v>0</v>
      </c>
      <c r="Z4723" s="27">
        <v>0</v>
      </c>
      <c r="AA4723" s="27">
        <v>0</v>
      </c>
      <c r="AB4723" s="27">
        <v>0</v>
      </c>
      <c r="AC4723" s="27">
        <v>0</v>
      </c>
      <c r="AD4723" s="27">
        <v>0</v>
      </c>
      <c r="AE4723" s="27">
        <v>0</v>
      </c>
      <c r="AF4723" s="27">
        <v>0</v>
      </c>
      <c r="AG4723" s="27">
        <v>0</v>
      </c>
      <c r="AH4723" s="27">
        <v>0</v>
      </c>
      <c r="AI4723" s="27">
        <v>0</v>
      </c>
      <c r="AK4723" s="29">
        <f t="shared" si="73"/>
        <v>9.2542990522298061E-3</v>
      </c>
    </row>
    <row r="4724" spans="1:37" x14ac:dyDescent="0.25">
      <c r="A4724">
        <v>4722</v>
      </c>
      <c r="B4724" s="1">
        <v>1.2699999999999999E-2</v>
      </c>
      <c r="C4724" s="1">
        <v>-2.8763838902718471E-4</v>
      </c>
      <c r="D4724" s="27">
        <v>7.6599025019830708E-2</v>
      </c>
      <c r="E4724" s="27">
        <v>5.9991173621324737E-2</v>
      </c>
      <c r="F4724" s="27">
        <v>0.12887491259175157</v>
      </c>
      <c r="G4724" s="27">
        <v>5.0492515347264282E-2</v>
      </c>
      <c r="H4724" s="27">
        <v>0.10634693283352983</v>
      </c>
      <c r="I4724" s="27">
        <v>0.12885994522419117</v>
      </c>
      <c r="J4724" s="27">
        <v>9.0321815903533331E-2</v>
      </c>
      <c r="K4724" s="27">
        <v>0.14990917543491591</v>
      </c>
      <c r="L4724" s="27">
        <v>5.2653130975212084E-2</v>
      </c>
      <c r="M4724" s="27">
        <v>9.5983009235117711E-3</v>
      </c>
      <c r="N4724" s="27">
        <v>0.14635307212493459</v>
      </c>
      <c r="O4724" s="27">
        <v>0</v>
      </c>
      <c r="P4724" s="27">
        <v>0</v>
      </c>
      <c r="Q4724" s="27">
        <v>0</v>
      </c>
      <c r="R4724" s="27">
        <v>0</v>
      </c>
      <c r="S4724" s="27">
        <v>0</v>
      </c>
      <c r="T4724" s="27">
        <v>0</v>
      </c>
      <c r="U4724" s="27">
        <v>0</v>
      </c>
      <c r="V4724" s="27">
        <v>0</v>
      </c>
      <c r="W4724" s="27">
        <v>0</v>
      </c>
      <c r="X4724" s="27">
        <v>0</v>
      </c>
      <c r="Y4724" s="27">
        <v>0</v>
      </c>
      <c r="Z4724" s="27">
        <v>0</v>
      </c>
      <c r="AA4724" s="27">
        <v>0</v>
      </c>
      <c r="AB4724" s="27">
        <v>0</v>
      </c>
      <c r="AC4724" s="27">
        <v>0</v>
      </c>
      <c r="AD4724" s="27">
        <v>0</v>
      </c>
      <c r="AE4724" s="27">
        <v>0</v>
      </c>
      <c r="AF4724" s="27">
        <v>0</v>
      </c>
      <c r="AG4724" s="27">
        <v>0</v>
      </c>
      <c r="AH4724" s="27">
        <v>0</v>
      </c>
      <c r="AI4724" s="27">
        <v>0</v>
      </c>
      <c r="AK4724" s="29">
        <f t="shared" si="73"/>
        <v>-2.2648692049384623E-2</v>
      </c>
    </row>
    <row r="4725" spans="1:37" x14ac:dyDescent="0.25">
      <c r="A4725">
        <v>4723</v>
      </c>
      <c r="B4725" s="1">
        <v>1.3899999999999999E-2</v>
      </c>
      <c r="C4725" s="1">
        <v>1.2895614201090375E-4</v>
      </c>
      <c r="D4725" s="27">
        <v>0.10664791728933205</v>
      </c>
      <c r="E4725" s="27">
        <v>0.14608419513511675</v>
      </c>
      <c r="F4725" s="27">
        <v>7.5793802118868502E-3</v>
      </c>
      <c r="G4725" s="27">
        <v>0.13724945353718468</v>
      </c>
      <c r="H4725" s="27">
        <v>3.5975128979401201E-2</v>
      </c>
      <c r="I4725" s="27">
        <v>0.14699141970349</v>
      </c>
      <c r="J4725" s="27">
        <v>0.1008461813154206</v>
      </c>
      <c r="K4725" s="27">
        <v>9.3437788606477779E-2</v>
      </c>
      <c r="L4725" s="27">
        <v>3.9341714506882543E-2</v>
      </c>
      <c r="M4725" s="27">
        <v>6.8789721782693838E-2</v>
      </c>
      <c r="N4725" s="27">
        <v>0.11705709893211357</v>
      </c>
      <c r="O4725" s="27">
        <v>0</v>
      </c>
      <c r="P4725" s="27">
        <v>0</v>
      </c>
      <c r="Q4725" s="27">
        <v>0</v>
      </c>
      <c r="R4725" s="27">
        <v>0</v>
      </c>
      <c r="S4725" s="27">
        <v>0</v>
      </c>
      <c r="T4725" s="27">
        <v>0</v>
      </c>
      <c r="U4725" s="27">
        <v>0</v>
      </c>
      <c r="V4725" s="27">
        <v>0</v>
      </c>
      <c r="W4725" s="27">
        <v>0</v>
      </c>
      <c r="X4725" s="27">
        <v>0</v>
      </c>
      <c r="Y4725" s="27">
        <v>0</v>
      </c>
      <c r="Z4725" s="27">
        <v>0</v>
      </c>
      <c r="AA4725" s="27">
        <v>0</v>
      </c>
      <c r="AB4725" s="27">
        <v>0</v>
      </c>
      <c r="AC4725" s="27">
        <v>0</v>
      </c>
      <c r="AD4725" s="27">
        <v>0</v>
      </c>
      <c r="AE4725" s="27">
        <v>0</v>
      </c>
      <c r="AF4725" s="27">
        <v>0</v>
      </c>
      <c r="AG4725" s="27">
        <v>0</v>
      </c>
      <c r="AH4725" s="27">
        <v>0</v>
      </c>
      <c r="AI4725" s="27">
        <v>0</v>
      </c>
      <c r="AK4725" s="29">
        <f t="shared" si="73"/>
        <v>9.2774202885542272E-3</v>
      </c>
    </row>
    <row r="4726" spans="1:37" x14ac:dyDescent="0.25">
      <c r="A4726">
        <v>4724</v>
      </c>
      <c r="B4726" s="1">
        <v>1.2200000000000001E-2</v>
      </c>
      <c r="C4726" s="1">
        <v>6.279043526611494E-5</v>
      </c>
      <c r="D4726" s="27">
        <v>0.10982249898426492</v>
      </c>
      <c r="E4726" s="27">
        <v>7.0737027946232475E-2</v>
      </c>
      <c r="F4726" s="27">
        <v>9.4766891523184918E-2</v>
      </c>
      <c r="G4726" s="27">
        <v>0.154697126351661</v>
      </c>
      <c r="H4726" s="27">
        <v>0.15925944552361529</v>
      </c>
      <c r="I4726" s="27">
        <v>7.5727534318190182E-2</v>
      </c>
      <c r="J4726" s="27">
        <v>0.11836786072204358</v>
      </c>
      <c r="K4726" s="27">
        <v>5.2110638291356252E-2</v>
      </c>
      <c r="L4726" s="27">
        <v>8.0728552413022681E-2</v>
      </c>
      <c r="M4726" s="27">
        <v>6.7679991236508211E-2</v>
      </c>
      <c r="N4726" s="27">
        <v>1.6102432689920392E-2</v>
      </c>
      <c r="O4726" s="27">
        <v>0</v>
      </c>
      <c r="P4726" s="27">
        <v>0</v>
      </c>
      <c r="Q4726" s="27">
        <v>0</v>
      </c>
      <c r="R4726" s="27">
        <v>0</v>
      </c>
      <c r="S4726" s="27">
        <v>0</v>
      </c>
      <c r="T4726" s="27">
        <v>0</v>
      </c>
      <c r="U4726" s="27">
        <v>0</v>
      </c>
      <c r="V4726" s="27">
        <v>0</v>
      </c>
      <c r="W4726" s="27">
        <v>0</v>
      </c>
      <c r="X4726" s="27">
        <v>0</v>
      </c>
      <c r="Y4726" s="27">
        <v>0</v>
      </c>
      <c r="Z4726" s="27">
        <v>0</v>
      </c>
      <c r="AA4726" s="27">
        <v>0</v>
      </c>
      <c r="AB4726" s="27">
        <v>0</v>
      </c>
      <c r="AC4726" s="27">
        <v>0</v>
      </c>
      <c r="AD4726" s="27">
        <v>0</v>
      </c>
      <c r="AE4726" s="27">
        <v>0</v>
      </c>
      <c r="AF4726" s="27">
        <v>0</v>
      </c>
      <c r="AG4726" s="27">
        <v>0</v>
      </c>
      <c r="AH4726" s="27">
        <v>0</v>
      </c>
      <c r="AI4726" s="27">
        <v>0</v>
      </c>
      <c r="AK4726" s="29">
        <f t="shared" si="73"/>
        <v>5.1467569890258141E-3</v>
      </c>
    </row>
    <row r="4727" spans="1:37" x14ac:dyDescent="0.25">
      <c r="A4727">
        <v>4725</v>
      </c>
      <c r="B4727" s="1">
        <v>1.09E-2</v>
      </c>
      <c r="C4727" s="1">
        <v>-1.823745903422178E-4</v>
      </c>
      <c r="D4727" s="27">
        <v>8.3889750137852758E-4</v>
      </c>
      <c r="E4727" s="27">
        <v>3.4470144870739565E-2</v>
      </c>
      <c r="F4727" s="27">
        <v>0.1475464804022327</v>
      </c>
      <c r="G4727" s="27">
        <v>0.10148613724391829</v>
      </c>
      <c r="H4727" s="27">
        <v>0.10606777800504269</v>
      </c>
      <c r="I4727" s="27">
        <v>0.12638444837546695</v>
      </c>
      <c r="J4727" s="27">
        <v>4.938273652212239E-2</v>
      </c>
      <c r="K4727" s="27">
        <v>0.10285259950058752</v>
      </c>
      <c r="L4727" s="27">
        <v>0.14308896409091143</v>
      </c>
      <c r="M4727" s="27">
        <v>5.4313847843174841E-2</v>
      </c>
      <c r="N4727" s="27">
        <v>0.133567965644425</v>
      </c>
      <c r="O4727" s="27">
        <v>0</v>
      </c>
      <c r="P4727" s="27">
        <v>0</v>
      </c>
      <c r="Q4727" s="27">
        <v>0</v>
      </c>
      <c r="R4727" s="27">
        <v>0</v>
      </c>
      <c r="S4727" s="27">
        <v>0</v>
      </c>
      <c r="T4727" s="27">
        <v>0</v>
      </c>
      <c r="U4727" s="27">
        <v>0</v>
      </c>
      <c r="V4727" s="27">
        <v>0</v>
      </c>
      <c r="W4727" s="27">
        <v>0</v>
      </c>
      <c r="X4727" s="27">
        <v>0</v>
      </c>
      <c r="Y4727" s="27">
        <v>0</v>
      </c>
      <c r="Z4727" s="27">
        <v>0</v>
      </c>
      <c r="AA4727" s="27">
        <v>0</v>
      </c>
      <c r="AB4727" s="27">
        <v>0</v>
      </c>
      <c r="AC4727" s="27">
        <v>0</v>
      </c>
      <c r="AD4727" s="27">
        <v>0</v>
      </c>
      <c r="AE4727" s="27">
        <v>0</v>
      </c>
      <c r="AF4727" s="27">
        <v>0</v>
      </c>
      <c r="AG4727" s="27">
        <v>0</v>
      </c>
      <c r="AH4727" s="27">
        <v>0</v>
      </c>
      <c r="AI4727" s="27">
        <v>0</v>
      </c>
      <c r="AK4727" s="29">
        <f t="shared" si="73"/>
        <v>-1.673161379286402E-2</v>
      </c>
    </row>
    <row r="4728" spans="1:37" x14ac:dyDescent="0.25">
      <c r="A4728">
        <v>4726</v>
      </c>
      <c r="B4728" s="1">
        <v>1.15E-2</v>
      </c>
      <c r="C4728" s="1">
        <v>6.0752229574457335E-5</v>
      </c>
      <c r="D4728" s="27">
        <v>7.3145114317413426E-2</v>
      </c>
      <c r="E4728" s="27">
        <v>9.9231153420625426E-2</v>
      </c>
      <c r="F4728" s="27">
        <v>0.12575532060977915</v>
      </c>
      <c r="G4728" s="27">
        <v>0.12891697743834132</v>
      </c>
      <c r="H4728" s="27">
        <v>0.10425087152017484</v>
      </c>
      <c r="I4728" s="27">
        <v>5.7690902300066273E-2</v>
      </c>
      <c r="J4728" s="27">
        <v>9.8961265402375792E-2</v>
      </c>
      <c r="K4728" s="27">
        <v>5.7454897409327993E-2</v>
      </c>
      <c r="L4728" s="27">
        <v>7.1224046015622197E-2</v>
      </c>
      <c r="M4728" s="27">
        <v>0.16945087502227704</v>
      </c>
      <c r="N4728" s="27">
        <v>1.391857654399657E-2</v>
      </c>
      <c r="O4728" s="27">
        <v>0</v>
      </c>
      <c r="P4728" s="27">
        <v>0</v>
      </c>
      <c r="Q4728" s="27">
        <v>0</v>
      </c>
      <c r="R4728" s="27">
        <v>0</v>
      </c>
      <c r="S4728" s="27">
        <v>0</v>
      </c>
      <c r="T4728" s="27">
        <v>0</v>
      </c>
      <c r="U4728" s="27">
        <v>0</v>
      </c>
      <c r="V4728" s="27">
        <v>0</v>
      </c>
      <c r="W4728" s="27">
        <v>0</v>
      </c>
      <c r="X4728" s="27">
        <v>0</v>
      </c>
      <c r="Y4728" s="27">
        <v>0</v>
      </c>
      <c r="Z4728" s="27">
        <v>0</v>
      </c>
      <c r="AA4728" s="27">
        <v>0</v>
      </c>
      <c r="AB4728" s="27">
        <v>0</v>
      </c>
      <c r="AC4728" s="27">
        <v>0</v>
      </c>
      <c r="AD4728" s="27">
        <v>0</v>
      </c>
      <c r="AE4728" s="27">
        <v>0</v>
      </c>
      <c r="AF4728" s="27">
        <v>0</v>
      </c>
      <c r="AG4728" s="27">
        <v>0</v>
      </c>
      <c r="AH4728" s="27">
        <v>0</v>
      </c>
      <c r="AI4728" s="27">
        <v>0</v>
      </c>
      <c r="AK4728" s="29">
        <f t="shared" si="73"/>
        <v>5.2828025716919426E-3</v>
      </c>
    </row>
    <row r="4729" spans="1:37" x14ac:dyDescent="0.25">
      <c r="A4729">
        <v>4727</v>
      </c>
      <c r="B4729" s="1">
        <v>1.44E-2</v>
      </c>
      <c r="C4729" s="1">
        <v>2.1825989758959939E-5</v>
      </c>
      <c r="D4729" s="27">
        <v>0.10689568491816026</v>
      </c>
      <c r="E4729" s="27">
        <v>0.16735000889199453</v>
      </c>
      <c r="F4729" s="27">
        <v>0.16158406988576185</v>
      </c>
      <c r="G4729" s="27">
        <v>0.1571321577565109</v>
      </c>
      <c r="H4729" s="27">
        <v>2.3934585844797799E-2</v>
      </c>
      <c r="I4729" s="27">
        <v>1.7154916185179669E-2</v>
      </c>
      <c r="J4729" s="27">
        <v>9.635813698251448E-3</v>
      </c>
      <c r="K4729" s="27">
        <v>0.12423211591239801</v>
      </c>
      <c r="L4729" s="27">
        <v>9.4457200801559282E-2</v>
      </c>
      <c r="M4729" s="27">
        <v>6.2201842537983644E-3</v>
      </c>
      <c r="N4729" s="27">
        <v>0.1314032618515879</v>
      </c>
      <c r="O4729" s="27">
        <v>0</v>
      </c>
      <c r="P4729" s="27">
        <v>0</v>
      </c>
      <c r="Q4729" s="27">
        <v>0</v>
      </c>
      <c r="R4729" s="27">
        <v>0</v>
      </c>
      <c r="S4729" s="27">
        <v>0</v>
      </c>
      <c r="T4729" s="27">
        <v>0</v>
      </c>
      <c r="U4729" s="27">
        <v>0</v>
      </c>
      <c r="V4729" s="27">
        <v>0</v>
      </c>
      <c r="W4729" s="27">
        <v>0</v>
      </c>
      <c r="X4729" s="27">
        <v>0</v>
      </c>
      <c r="Y4729" s="27">
        <v>0</v>
      </c>
      <c r="Z4729" s="27">
        <v>0</v>
      </c>
      <c r="AA4729" s="27">
        <v>0</v>
      </c>
      <c r="AB4729" s="27">
        <v>0</v>
      </c>
      <c r="AC4729" s="27">
        <v>0</v>
      </c>
      <c r="AD4729" s="27">
        <v>0</v>
      </c>
      <c r="AE4729" s="27">
        <v>0</v>
      </c>
      <c r="AF4729" s="27">
        <v>0</v>
      </c>
      <c r="AG4729" s="27">
        <v>0</v>
      </c>
      <c r="AH4729" s="27">
        <v>0</v>
      </c>
      <c r="AI4729" s="27">
        <v>0</v>
      </c>
      <c r="AK4729" s="29">
        <f t="shared" si="73"/>
        <v>1.515693733261107E-3</v>
      </c>
    </row>
    <row r="4730" spans="1:37" x14ac:dyDescent="0.25">
      <c r="A4730">
        <v>4728</v>
      </c>
      <c r="B4730" s="1">
        <v>1.0699999999999999E-2</v>
      </c>
      <c r="C4730" s="1">
        <v>-1.3939378060434589E-4</v>
      </c>
      <c r="D4730" s="27">
        <v>6.6469130560900924E-2</v>
      </c>
      <c r="E4730" s="27">
        <v>4.700909687775312E-2</v>
      </c>
      <c r="F4730" s="27">
        <v>6.4531110258370619E-2</v>
      </c>
      <c r="G4730" s="27">
        <v>7.4396055554805704E-2</v>
      </c>
      <c r="H4730" s="27">
        <v>0.12068645439409632</v>
      </c>
      <c r="I4730" s="27">
        <v>6.6233464319612662E-2</v>
      </c>
      <c r="J4730" s="27">
        <v>7.2418521983164411E-2</v>
      </c>
      <c r="K4730" s="27">
        <v>0.14582334775692299</v>
      </c>
      <c r="L4730" s="27">
        <v>0.1030231830378719</v>
      </c>
      <c r="M4730" s="27">
        <v>0.10804410572203244</v>
      </c>
      <c r="N4730" s="27">
        <v>0.13136552953446895</v>
      </c>
      <c r="O4730" s="27">
        <v>0</v>
      </c>
      <c r="P4730" s="27">
        <v>0</v>
      </c>
      <c r="Q4730" s="27">
        <v>0</v>
      </c>
      <c r="R4730" s="27">
        <v>0</v>
      </c>
      <c r="S4730" s="27">
        <v>0</v>
      </c>
      <c r="T4730" s="27">
        <v>0</v>
      </c>
      <c r="U4730" s="27">
        <v>0</v>
      </c>
      <c r="V4730" s="27">
        <v>0</v>
      </c>
      <c r="W4730" s="27">
        <v>0</v>
      </c>
      <c r="X4730" s="27">
        <v>0</v>
      </c>
      <c r="Y4730" s="27">
        <v>0</v>
      </c>
      <c r="Z4730" s="27">
        <v>0</v>
      </c>
      <c r="AA4730" s="27">
        <v>0</v>
      </c>
      <c r="AB4730" s="27">
        <v>0</v>
      </c>
      <c r="AC4730" s="27">
        <v>0</v>
      </c>
      <c r="AD4730" s="27">
        <v>0</v>
      </c>
      <c r="AE4730" s="27">
        <v>0</v>
      </c>
      <c r="AF4730" s="27">
        <v>0</v>
      </c>
      <c r="AG4730" s="27">
        <v>0</v>
      </c>
      <c r="AH4730" s="27">
        <v>0</v>
      </c>
      <c r="AI4730" s="27">
        <v>0</v>
      </c>
      <c r="AK4730" s="29">
        <f t="shared" si="73"/>
        <v>-1.302745613124728E-2</v>
      </c>
    </row>
    <row r="4731" spans="1:37" x14ac:dyDescent="0.25">
      <c r="A4731">
        <v>4729</v>
      </c>
      <c r="B4731" s="1">
        <v>1.2999999999999999E-2</v>
      </c>
      <c r="C4731" s="1">
        <v>-3.6626583348385735E-5</v>
      </c>
      <c r="D4731" s="27">
        <v>0.1897471843917439</v>
      </c>
      <c r="E4731" s="27">
        <v>6.370777220034933E-2</v>
      </c>
      <c r="F4731" s="27">
        <v>1.3970759725406937E-2</v>
      </c>
      <c r="G4731" s="27">
        <v>0.16658120782816235</v>
      </c>
      <c r="H4731" s="27">
        <v>1.6780922837016824E-2</v>
      </c>
      <c r="I4731" s="27">
        <v>9.5263468001345483E-2</v>
      </c>
      <c r="J4731" s="27">
        <v>0.10277363371064678</v>
      </c>
      <c r="K4731" s="27">
        <v>0.13076965771924556</v>
      </c>
      <c r="L4731" s="27">
        <v>0.10601040671237502</v>
      </c>
      <c r="M4731" s="27">
        <v>8.2876952199591476E-3</v>
      </c>
      <c r="N4731" s="27">
        <v>0.1061072916537486</v>
      </c>
      <c r="O4731" s="27">
        <v>0</v>
      </c>
      <c r="P4731" s="27">
        <v>0</v>
      </c>
      <c r="Q4731" s="27">
        <v>0</v>
      </c>
      <c r="R4731" s="27">
        <v>0</v>
      </c>
      <c r="S4731" s="27">
        <v>0</v>
      </c>
      <c r="T4731" s="27">
        <v>0</v>
      </c>
      <c r="U4731" s="27">
        <v>0</v>
      </c>
      <c r="V4731" s="27">
        <v>0</v>
      </c>
      <c r="W4731" s="27">
        <v>0</v>
      </c>
      <c r="X4731" s="27">
        <v>0</v>
      </c>
      <c r="Y4731" s="27">
        <v>0</v>
      </c>
      <c r="Z4731" s="27">
        <v>0</v>
      </c>
      <c r="AA4731" s="27">
        <v>0</v>
      </c>
      <c r="AB4731" s="27">
        <v>0</v>
      </c>
      <c r="AC4731" s="27">
        <v>0</v>
      </c>
      <c r="AD4731" s="27">
        <v>0</v>
      </c>
      <c r="AE4731" s="27">
        <v>0</v>
      </c>
      <c r="AF4731" s="27">
        <v>0</v>
      </c>
      <c r="AG4731" s="27">
        <v>0</v>
      </c>
      <c r="AH4731" s="27">
        <v>0</v>
      </c>
      <c r="AI4731" s="27">
        <v>0</v>
      </c>
      <c r="AK4731" s="29">
        <f t="shared" si="73"/>
        <v>-2.8174294883373642E-3</v>
      </c>
    </row>
    <row r="4732" spans="1:37" x14ac:dyDescent="0.25">
      <c r="A4732">
        <v>4730</v>
      </c>
      <c r="B4732" s="1">
        <v>1.0800000000000001E-2</v>
      </c>
      <c r="C4732" s="1">
        <v>-6.8939053460372344E-5</v>
      </c>
      <c r="D4732" s="27">
        <v>0.11787812685601279</v>
      </c>
      <c r="E4732" s="27">
        <v>2.5037140317971544E-2</v>
      </c>
      <c r="F4732" s="27">
        <v>8.7620119602009452E-2</v>
      </c>
      <c r="G4732" s="27">
        <v>6.0449665605157944E-2</v>
      </c>
      <c r="H4732" s="27">
        <v>6.2860946370014312E-2</v>
      </c>
      <c r="I4732" s="27">
        <v>0.11004137724817818</v>
      </c>
      <c r="J4732" s="27">
        <v>0.12879016626302239</v>
      </c>
      <c r="K4732" s="27">
        <v>9.4772243018712302E-2</v>
      </c>
      <c r="L4732" s="27">
        <v>0.14390946311839606</v>
      </c>
      <c r="M4732" s="27">
        <v>3.3675946602459109E-2</v>
      </c>
      <c r="N4732" s="27">
        <v>0.13496480499806604</v>
      </c>
      <c r="O4732" s="27">
        <v>0</v>
      </c>
      <c r="P4732" s="27">
        <v>0</v>
      </c>
      <c r="Q4732" s="27">
        <v>0</v>
      </c>
      <c r="R4732" s="27">
        <v>0</v>
      </c>
      <c r="S4732" s="27">
        <v>0</v>
      </c>
      <c r="T4732" s="27">
        <v>0</v>
      </c>
      <c r="U4732" s="27">
        <v>0</v>
      </c>
      <c r="V4732" s="27">
        <v>0</v>
      </c>
      <c r="W4732" s="27">
        <v>0</v>
      </c>
      <c r="X4732" s="27">
        <v>0</v>
      </c>
      <c r="Y4732" s="27">
        <v>0</v>
      </c>
      <c r="Z4732" s="27">
        <v>0</v>
      </c>
      <c r="AA4732" s="27">
        <v>0</v>
      </c>
      <c r="AB4732" s="27">
        <v>0</v>
      </c>
      <c r="AC4732" s="27">
        <v>0</v>
      </c>
      <c r="AD4732" s="27">
        <v>0</v>
      </c>
      <c r="AE4732" s="27">
        <v>0</v>
      </c>
      <c r="AF4732" s="27">
        <v>0</v>
      </c>
      <c r="AG4732" s="27">
        <v>0</v>
      </c>
      <c r="AH4732" s="27">
        <v>0</v>
      </c>
      <c r="AI4732" s="27">
        <v>0</v>
      </c>
      <c r="AK4732" s="29">
        <f t="shared" si="73"/>
        <v>-6.3832456907752166E-3</v>
      </c>
    </row>
    <row r="4733" spans="1:37" x14ac:dyDescent="0.25">
      <c r="A4733">
        <v>4731</v>
      </c>
      <c r="B4733" s="1">
        <v>1.2E-2</v>
      </c>
      <c r="C4733" s="1">
        <v>-1.711266103956944E-4</v>
      </c>
      <c r="D4733" s="27">
        <v>0.13088918768745195</v>
      </c>
      <c r="E4733" s="27">
        <v>3.622693616990192E-2</v>
      </c>
      <c r="F4733" s="27">
        <v>8.1245780780454038E-2</v>
      </c>
      <c r="G4733" s="27">
        <v>7.9731819024176004E-2</v>
      </c>
      <c r="H4733" s="27">
        <v>0.13710256977570914</v>
      </c>
      <c r="I4733" s="27">
        <v>1.5185109137586599E-2</v>
      </c>
      <c r="J4733" s="27">
        <v>0.14311593732753763</v>
      </c>
      <c r="K4733" s="27">
        <v>0.1709939290589895</v>
      </c>
      <c r="L4733" s="27">
        <v>9.4176116534301732E-2</v>
      </c>
      <c r="M4733" s="27">
        <v>3.2825063122684475E-2</v>
      </c>
      <c r="N4733" s="27">
        <v>7.8507551381206936E-2</v>
      </c>
      <c r="O4733" s="27">
        <v>0</v>
      </c>
      <c r="P4733" s="27">
        <v>0</v>
      </c>
      <c r="Q4733" s="27">
        <v>0</v>
      </c>
      <c r="R4733" s="27">
        <v>0</v>
      </c>
      <c r="S4733" s="27">
        <v>0</v>
      </c>
      <c r="T4733" s="27">
        <v>0</v>
      </c>
      <c r="U4733" s="27">
        <v>0</v>
      </c>
      <c r="V4733" s="27">
        <v>0</v>
      </c>
      <c r="W4733" s="27">
        <v>0</v>
      </c>
      <c r="X4733" s="27">
        <v>0</v>
      </c>
      <c r="Y4733" s="27">
        <v>0</v>
      </c>
      <c r="Z4733" s="27">
        <v>0</v>
      </c>
      <c r="AA4733" s="27">
        <v>0</v>
      </c>
      <c r="AB4733" s="27">
        <v>0</v>
      </c>
      <c r="AC4733" s="27">
        <v>0</v>
      </c>
      <c r="AD4733" s="27">
        <v>0</v>
      </c>
      <c r="AE4733" s="27">
        <v>0</v>
      </c>
      <c r="AF4733" s="27">
        <v>0</v>
      </c>
      <c r="AG4733" s="27">
        <v>0</v>
      </c>
      <c r="AH4733" s="27">
        <v>0</v>
      </c>
      <c r="AI4733" s="27">
        <v>0</v>
      </c>
      <c r="AK4733" s="29">
        <f t="shared" si="73"/>
        <v>-1.4260550866307866E-2</v>
      </c>
    </row>
    <row r="4734" spans="1:37" x14ac:dyDescent="0.25">
      <c r="A4734">
        <v>4732</v>
      </c>
      <c r="B4734" s="1">
        <v>1.2E-2</v>
      </c>
      <c r="C4734" s="1">
        <v>4.4487631571001615E-5</v>
      </c>
      <c r="D4734" s="27">
        <v>4.406599789860674E-2</v>
      </c>
      <c r="E4734" s="27">
        <v>8.0862401629957351E-2</v>
      </c>
      <c r="F4734" s="27">
        <v>8.5613297186469067E-2</v>
      </c>
      <c r="G4734" s="27">
        <v>0.18765713424203914</v>
      </c>
      <c r="H4734" s="27">
        <v>0.16316687210971398</v>
      </c>
      <c r="I4734" s="27">
        <v>8.9681381529809145E-2</v>
      </c>
      <c r="J4734" s="27">
        <v>9.8825858424966603E-3</v>
      </c>
      <c r="K4734" s="27">
        <v>7.2568297988140129E-2</v>
      </c>
      <c r="L4734" s="27">
        <v>0.11938245512192809</v>
      </c>
      <c r="M4734" s="27">
        <v>3.8766666891738178E-3</v>
      </c>
      <c r="N4734" s="27">
        <v>0.14324290976166593</v>
      </c>
      <c r="O4734" s="27">
        <v>0</v>
      </c>
      <c r="P4734" s="27">
        <v>0</v>
      </c>
      <c r="Q4734" s="27">
        <v>0</v>
      </c>
      <c r="R4734" s="27">
        <v>0</v>
      </c>
      <c r="S4734" s="27">
        <v>0</v>
      </c>
      <c r="T4734" s="27">
        <v>0</v>
      </c>
      <c r="U4734" s="27">
        <v>0</v>
      </c>
      <c r="V4734" s="27">
        <v>0</v>
      </c>
      <c r="W4734" s="27">
        <v>0</v>
      </c>
      <c r="X4734" s="27">
        <v>0</v>
      </c>
      <c r="Y4734" s="27">
        <v>0</v>
      </c>
      <c r="Z4734" s="27">
        <v>0</v>
      </c>
      <c r="AA4734" s="27">
        <v>0</v>
      </c>
      <c r="AB4734" s="27">
        <v>0</v>
      </c>
      <c r="AC4734" s="27">
        <v>0</v>
      </c>
      <c r="AD4734" s="27">
        <v>0</v>
      </c>
      <c r="AE4734" s="27">
        <v>0</v>
      </c>
      <c r="AF4734" s="27">
        <v>0</v>
      </c>
      <c r="AG4734" s="27">
        <v>0</v>
      </c>
      <c r="AH4734" s="27">
        <v>0</v>
      </c>
      <c r="AI4734" s="27">
        <v>0</v>
      </c>
      <c r="AK4734" s="29">
        <f t="shared" si="73"/>
        <v>3.707302630916801E-3</v>
      </c>
    </row>
    <row r="4735" spans="1:37" x14ac:dyDescent="0.25">
      <c r="A4735">
        <v>4733</v>
      </c>
      <c r="B4735" s="1">
        <v>9.9000000000000008E-3</v>
      </c>
      <c r="C4735" s="1">
        <v>-4.2501809911123531E-5</v>
      </c>
      <c r="D4735" s="27">
        <v>7.1500384391630312E-2</v>
      </c>
      <c r="E4735" s="27">
        <v>3.5811065344108169E-2</v>
      </c>
      <c r="F4735" s="27">
        <v>8.1357734521143657E-2</v>
      </c>
      <c r="G4735" s="27">
        <v>0.11410815203861666</v>
      </c>
      <c r="H4735" s="27">
        <v>0.16680921965410858</v>
      </c>
      <c r="I4735" s="27">
        <v>3.7643173248840853E-2</v>
      </c>
      <c r="J4735" s="27">
        <v>5.6476581277056258E-2</v>
      </c>
      <c r="K4735" s="27">
        <v>9.2944842040093054E-2</v>
      </c>
      <c r="L4735" s="27">
        <v>0.10757070447422555</v>
      </c>
      <c r="M4735" s="27">
        <v>0.11878093001845198</v>
      </c>
      <c r="N4735" s="27">
        <v>0.11699721299172475</v>
      </c>
      <c r="O4735" s="27">
        <v>0</v>
      </c>
      <c r="P4735" s="27">
        <v>0</v>
      </c>
      <c r="Q4735" s="27">
        <v>0</v>
      </c>
      <c r="R4735" s="27">
        <v>0</v>
      </c>
      <c r="S4735" s="27">
        <v>0</v>
      </c>
      <c r="T4735" s="27">
        <v>0</v>
      </c>
      <c r="U4735" s="27">
        <v>0</v>
      </c>
      <c r="V4735" s="27">
        <v>0</v>
      </c>
      <c r="W4735" s="27">
        <v>0</v>
      </c>
      <c r="X4735" s="27">
        <v>0</v>
      </c>
      <c r="Y4735" s="27">
        <v>0</v>
      </c>
      <c r="Z4735" s="27">
        <v>0</v>
      </c>
      <c r="AA4735" s="27">
        <v>0</v>
      </c>
      <c r="AB4735" s="27">
        <v>0</v>
      </c>
      <c r="AC4735" s="27">
        <v>0</v>
      </c>
      <c r="AD4735" s="27">
        <v>0</v>
      </c>
      <c r="AE4735" s="27">
        <v>0</v>
      </c>
      <c r="AF4735" s="27">
        <v>0</v>
      </c>
      <c r="AG4735" s="27">
        <v>0</v>
      </c>
      <c r="AH4735" s="27">
        <v>0</v>
      </c>
      <c r="AI4735" s="27">
        <v>0</v>
      </c>
      <c r="AK4735" s="29">
        <f t="shared" si="73"/>
        <v>-4.2931121122346998E-3</v>
      </c>
    </row>
    <row r="4736" spans="1:37" x14ac:dyDescent="0.25">
      <c r="A4736">
        <v>4734</v>
      </c>
      <c r="B4736" s="1">
        <v>1.0999999999999999E-2</v>
      </c>
      <c r="C4736" s="1">
        <v>-1.1805880171365628E-4</v>
      </c>
      <c r="D4736" s="27">
        <v>1.1022981802334889E-2</v>
      </c>
      <c r="E4736" s="27">
        <v>5.5997329616117364E-2</v>
      </c>
      <c r="F4736" s="27">
        <v>4.1928459339499763E-2</v>
      </c>
      <c r="G4736" s="27">
        <v>8.0916784207297879E-2</v>
      </c>
      <c r="H4736" s="27">
        <v>6.7530079344149813E-2</v>
      </c>
      <c r="I4736" s="27">
        <v>8.1365092894795099E-2</v>
      </c>
      <c r="J4736" s="27">
        <v>0.12274277604999717</v>
      </c>
      <c r="K4736" s="27">
        <v>0.17665493268021182</v>
      </c>
      <c r="L4736" s="27">
        <v>0.14737805446363084</v>
      </c>
      <c r="M4736" s="27">
        <v>0.18478283992038186</v>
      </c>
      <c r="N4736" s="27">
        <v>2.9680669681583401E-2</v>
      </c>
      <c r="O4736" s="27">
        <v>0</v>
      </c>
      <c r="P4736" s="27">
        <v>0</v>
      </c>
      <c r="Q4736" s="27">
        <v>0</v>
      </c>
      <c r="R4736" s="27">
        <v>0</v>
      </c>
      <c r="S4736" s="27">
        <v>0</v>
      </c>
      <c r="T4736" s="27">
        <v>0</v>
      </c>
      <c r="U4736" s="27">
        <v>0</v>
      </c>
      <c r="V4736" s="27">
        <v>0</v>
      </c>
      <c r="W4736" s="27">
        <v>0</v>
      </c>
      <c r="X4736" s="27">
        <v>0</v>
      </c>
      <c r="Y4736" s="27">
        <v>0</v>
      </c>
      <c r="Z4736" s="27">
        <v>0</v>
      </c>
      <c r="AA4736" s="27">
        <v>0</v>
      </c>
      <c r="AB4736" s="27">
        <v>0</v>
      </c>
      <c r="AC4736" s="27">
        <v>0</v>
      </c>
      <c r="AD4736" s="27">
        <v>0</v>
      </c>
      <c r="AE4736" s="27">
        <v>0</v>
      </c>
      <c r="AF4736" s="27">
        <v>0</v>
      </c>
      <c r="AG4736" s="27">
        <v>0</v>
      </c>
      <c r="AH4736" s="27">
        <v>0</v>
      </c>
      <c r="AI4736" s="27">
        <v>0</v>
      </c>
      <c r="AK4736" s="29">
        <f t="shared" si="73"/>
        <v>-1.0732618337605117E-2</v>
      </c>
    </row>
    <row r="4737" spans="1:37" x14ac:dyDescent="0.25">
      <c r="A4737">
        <v>4735</v>
      </c>
      <c r="B4737" s="1">
        <v>7.9000000000000008E-3</v>
      </c>
      <c r="C4737" s="1">
        <v>1.044797628254594E-4</v>
      </c>
      <c r="D4737" s="27">
        <v>9.4910412454796644E-2</v>
      </c>
      <c r="E4737" s="27">
        <v>4.2852492118595278E-2</v>
      </c>
      <c r="F4737" s="27">
        <v>0.12226524698562434</v>
      </c>
      <c r="G4737" s="27">
        <v>3.8411143669647319E-2</v>
      </c>
      <c r="H4737" s="27">
        <v>8.9317409072118659E-2</v>
      </c>
      <c r="I4737" s="27">
        <v>8.7740607884208826E-3</v>
      </c>
      <c r="J4737" s="27">
        <v>6.2227855542018033E-2</v>
      </c>
      <c r="K4737" s="27">
        <v>2.6521662203713534E-2</v>
      </c>
      <c r="L4737" s="27">
        <v>0.10021193384966402</v>
      </c>
      <c r="M4737" s="27">
        <v>0.18093099258740053</v>
      </c>
      <c r="N4737" s="27">
        <v>0.23357679072800078</v>
      </c>
      <c r="O4737" s="27">
        <v>0</v>
      </c>
      <c r="P4737" s="27">
        <v>0</v>
      </c>
      <c r="Q4737" s="27">
        <v>0</v>
      </c>
      <c r="R4737" s="27">
        <v>0</v>
      </c>
      <c r="S4737" s="27">
        <v>0</v>
      </c>
      <c r="T4737" s="27">
        <v>0</v>
      </c>
      <c r="U4737" s="27">
        <v>0</v>
      </c>
      <c r="V4737" s="27">
        <v>0</v>
      </c>
      <c r="W4737" s="27">
        <v>0</v>
      </c>
      <c r="X4737" s="27">
        <v>0</v>
      </c>
      <c r="Y4737" s="27">
        <v>0</v>
      </c>
      <c r="Z4737" s="27">
        <v>0</v>
      </c>
      <c r="AA4737" s="27">
        <v>0</v>
      </c>
      <c r="AB4737" s="27">
        <v>0</v>
      </c>
      <c r="AC4737" s="27">
        <v>0</v>
      </c>
      <c r="AD4737" s="27">
        <v>0</v>
      </c>
      <c r="AE4737" s="27">
        <v>0</v>
      </c>
      <c r="AF4737" s="27">
        <v>0</v>
      </c>
      <c r="AG4737" s="27">
        <v>0</v>
      </c>
      <c r="AH4737" s="27">
        <v>0</v>
      </c>
      <c r="AI4737" s="27">
        <v>0</v>
      </c>
      <c r="AK4737" s="29">
        <f t="shared" si="73"/>
        <v>1.3225286433602455E-2</v>
      </c>
    </row>
    <row r="4738" spans="1:37" x14ac:dyDescent="0.25">
      <c r="A4738">
        <v>4736</v>
      </c>
      <c r="B4738" s="1">
        <v>1.3299999999999999E-2</v>
      </c>
      <c r="C4738" s="1">
        <v>-3.0240282965059964E-4</v>
      </c>
      <c r="D4738" s="27">
        <v>0.10964354472904307</v>
      </c>
      <c r="E4738" s="27">
        <v>8.582147261283235E-2</v>
      </c>
      <c r="F4738" s="27">
        <v>0.17796171024248161</v>
      </c>
      <c r="G4738" s="27">
        <v>0.13764051942129446</v>
      </c>
      <c r="H4738" s="27">
        <v>3.5500500139532418E-2</v>
      </c>
      <c r="I4738" s="27">
        <v>4.9947627488517297E-2</v>
      </c>
      <c r="J4738" s="27">
        <v>2.5855371328524591E-2</v>
      </c>
      <c r="K4738" s="27">
        <v>0.17032000873154285</v>
      </c>
      <c r="L4738" s="27">
        <v>0.11619189965494042</v>
      </c>
      <c r="M4738" s="27">
        <v>8.7355029821477734E-2</v>
      </c>
      <c r="N4738" s="27">
        <v>3.7623158298135738E-3</v>
      </c>
      <c r="O4738" s="27">
        <v>0</v>
      </c>
      <c r="P4738" s="27">
        <v>0</v>
      </c>
      <c r="Q4738" s="27">
        <v>0</v>
      </c>
      <c r="R4738" s="27">
        <v>0</v>
      </c>
      <c r="S4738" s="27">
        <v>0</v>
      </c>
      <c r="T4738" s="27">
        <v>0</v>
      </c>
      <c r="U4738" s="27">
        <v>0</v>
      </c>
      <c r="V4738" s="27">
        <v>0</v>
      </c>
      <c r="W4738" s="27">
        <v>0</v>
      </c>
      <c r="X4738" s="27">
        <v>0</v>
      </c>
      <c r="Y4738" s="27">
        <v>0</v>
      </c>
      <c r="Z4738" s="27">
        <v>0</v>
      </c>
      <c r="AA4738" s="27">
        <v>0</v>
      </c>
      <c r="AB4738" s="27">
        <v>0</v>
      </c>
      <c r="AC4738" s="27">
        <v>0</v>
      </c>
      <c r="AD4738" s="27">
        <v>0</v>
      </c>
      <c r="AE4738" s="27">
        <v>0</v>
      </c>
      <c r="AF4738" s="27">
        <v>0</v>
      </c>
      <c r="AG4738" s="27">
        <v>0</v>
      </c>
      <c r="AH4738" s="27">
        <v>0</v>
      </c>
      <c r="AI4738" s="27">
        <v>0</v>
      </c>
      <c r="AK4738" s="29">
        <f t="shared" si="73"/>
        <v>-2.2737054860947344E-2</v>
      </c>
    </row>
    <row r="4739" spans="1:37" x14ac:dyDescent="0.25">
      <c r="A4739">
        <v>4737</v>
      </c>
      <c r="B4739" s="1">
        <v>1.17E-2</v>
      </c>
      <c r="C4739" s="1">
        <v>-1.4295230421461992E-4</v>
      </c>
      <c r="D4739" s="27">
        <v>4.9937349160982403E-3</v>
      </c>
      <c r="E4739" s="27">
        <v>2.7049245510564823E-2</v>
      </c>
      <c r="F4739" s="27">
        <v>0.13499355978318076</v>
      </c>
      <c r="G4739" s="27">
        <v>7.0832506814427321E-2</v>
      </c>
      <c r="H4739" s="27">
        <v>0.13948616654485424</v>
      </c>
      <c r="I4739" s="27">
        <v>8.891481797374555E-2</v>
      </c>
      <c r="J4739" s="27">
        <v>0.19066456263971243</v>
      </c>
      <c r="K4739" s="27">
        <v>0.12861122548122469</v>
      </c>
      <c r="L4739" s="27">
        <v>0.1359163851060903</v>
      </c>
      <c r="M4739" s="27">
        <v>7.0008428195241126E-2</v>
      </c>
      <c r="N4739" s="27">
        <v>8.5293670348605913E-3</v>
      </c>
      <c r="O4739" s="27">
        <v>0</v>
      </c>
      <c r="P4739" s="27">
        <v>0</v>
      </c>
      <c r="Q4739" s="27">
        <v>0</v>
      </c>
      <c r="R4739" s="27">
        <v>0</v>
      </c>
      <c r="S4739" s="27">
        <v>0</v>
      </c>
      <c r="T4739" s="27">
        <v>0</v>
      </c>
      <c r="U4739" s="27">
        <v>0</v>
      </c>
      <c r="V4739" s="27">
        <v>0</v>
      </c>
      <c r="W4739" s="27">
        <v>0</v>
      </c>
      <c r="X4739" s="27">
        <v>0</v>
      </c>
      <c r="Y4739" s="27">
        <v>0</v>
      </c>
      <c r="Z4739" s="27">
        <v>0</v>
      </c>
      <c r="AA4739" s="27">
        <v>0</v>
      </c>
      <c r="AB4739" s="27">
        <v>0</v>
      </c>
      <c r="AC4739" s="27">
        <v>0</v>
      </c>
      <c r="AD4739" s="27">
        <v>0</v>
      </c>
      <c r="AE4739" s="27">
        <v>0</v>
      </c>
      <c r="AF4739" s="27">
        <v>0</v>
      </c>
      <c r="AG4739" s="27">
        <v>0</v>
      </c>
      <c r="AH4739" s="27">
        <v>0</v>
      </c>
      <c r="AI4739" s="27">
        <v>0</v>
      </c>
      <c r="AK4739" s="29">
        <f t="shared" si="73"/>
        <v>-1.2218145659369224E-2</v>
      </c>
    </row>
    <row r="4740" spans="1:37" x14ac:dyDescent="0.25">
      <c r="A4740">
        <v>4738</v>
      </c>
      <c r="B4740" s="1">
        <v>1.2999999999999999E-2</v>
      </c>
      <c r="C4740" s="1">
        <v>-3.1166587086899033E-5</v>
      </c>
      <c r="D4740" s="27">
        <v>5.8316035449883279E-2</v>
      </c>
      <c r="E4740" s="27">
        <v>0.13721371032225879</v>
      </c>
      <c r="F4740" s="27">
        <v>6.1935595896356242E-2</v>
      </c>
      <c r="G4740" s="27">
        <v>1.783858177672519E-2</v>
      </c>
      <c r="H4740" s="27">
        <v>2.2647097520404817E-3</v>
      </c>
      <c r="I4740" s="27">
        <v>0.19804907295762353</v>
      </c>
      <c r="J4740" s="27">
        <v>8.9062686560111959E-2</v>
      </c>
      <c r="K4740" s="27">
        <v>0.10685104300465932</v>
      </c>
      <c r="L4740" s="27">
        <v>6.3611939015157437E-2</v>
      </c>
      <c r="M4740" s="27">
        <v>0.16132007973167523</v>
      </c>
      <c r="N4740" s="27">
        <v>0.10353654553350848</v>
      </c>
      <c r="O4740" s="27">
        <v>0</v>
      </c>
      <c r="P4740" s="27">
        <v>0</v>
      </c>
      <c r="Q4740" s="27">
        <v>0</v>
      </c>
      <c r="R4740" s="27">
        <v>0</v>
      </c>
      <c r="S4740" s="27">
        <v>0</v>
      </c>
      <c r="T4740" s="27">
        <v>0</v>
      </c>
      <c r="U4740" s="27">
        <v>0</v>
      </c>
      <c r="V4740" s="27">
        <v>0</v>
      </c>
      <c r="W4740" s="27">
        <v>0</v>
      </c>
      <c r="X4740" s="27">
        <v>0</v>
      </c>
      <c r="Y4740" s="27">
        <v>0</v>
      </c>
      <c r="Z4740" s="27">
        <v>0</v>
      </c>
      <c r="AA4740" s="27">
        <v>0</v>
      </c>
      <c r="AB4740" s="27">
        <v>0</v>
      </c>
      <c r="AC4740" s="27">
        <v>0</v>
      </c>
      <c r="AD4740" s="27">
        <v>0</v>
      </c>
      <c r="AE4740" s="27">
        <v>0</v>
      </c>
      <c r="AF4740" s="27">
        <v>0</v>
      </c>
      <c r="AG4740" s="27">
        <v>0</v>
      </c>
      <c r="AH4740" s="27">
        <v>0</v>
      </c>
      <c r="AI4740" s="27">
        <v>0</v>
      </c>
      <c r="AK4740" s="29">
        <f t="shared" ref="AK4740:AK4803" si="74">C4740/B4740</f>
        <v>-2.3974297759153103E-3</v>
      </c>
    </row>
    <row r="4741" spans="1:37" x14ac:dyDescent="0.25">
      <c r="A4741">
        <v>4739</v>
      </c>
      <c r="B4741" s="1">
        <v>1.34E-2</v>
      </c>
      <c r="C4741" s="1">
        <v>5.2299727173529198E-5</v>
      </c>
      <c r="D4741" s="27">
        <v>3.8674225423969297E-2</v>
      </c>
      <c r="E4741" s="27">
        <v>0.13576835956918548</v>
      </c>
      <c r="F4741" s="27">
        <v>0.12697289265042747</v>
      </c>
      <c r="G4741" s="27">
        <v>0.11173720546488786</v>
      </c>
      <c r="H4741" s="27">
        <v>0.13370819459476513</v>
      </c>
      <c r="I4741" s="27">
        <v>5.289310393462688E-2</v>
      </c>
      <c r="J4741" s="27">
        <v>0.11111834647371142</v>
      </c>
      <c r="K4741" s="27">
        <v>0.10280446829445719</v>
      </c>
      <c r="L4741" s="27">
        <v>4.1492121631596997E-2</v>
      </c>
      <c r="M4741" s="27">
        <v>4.2626421425673688E-2</v>
      </c>
      <c r="N4741" s="27">
        <v>0.1022046605366987</v>
      </c>
      <c r="O4741" s="27">
        <v>0</v>
      </c>
      <c r="P4741" s="27">
        <v>0</v>
      </c>
      <c r="Q4741" s="27">
        <v>0</v>
      </c>
      <c r="R4741" s="27">
        <v>0</v>
      </c>
      <c r="S4741" s="27">
        <v>0</v>
      </c>
      <c r="T4741" s="27">
        <v>0</v>
      </c>
      <c r="U4741" s="27">
        <v>0</v>
      </c>
      <c r="V4741" s="27">
        <v>0</v>
      </c>
      <c r="W4741" s="27">
        <v>0</v>
      </c>
      <c r="X4741" s="27">
        <v>0</v>
      </c>
      <c r="Y4741" s="27">
        <v>0</v>
      </c>
      <c r="Z4741" s="27">
        <v>0</v>
      </c>
      <c r="AA4741" s="27">
        <v>0</v>
      </c>
      <c r="AB4741" s="27">
        <v>0</v>
      </c>
      <c r="AC4741" s="27">
        <v>0</v>
      </c>
      <c r="AD4741" s="27">
        <v>0</v>
      </c>
      <c r="AE4741" s="27">
        <v>0</v>
      </c>
      <c r="AF4741" s="27">
        <v>0</v>
      </c>
      <c r="AG4741" s="27">
        <v>0</v>
      </c>
      <c r="AH4741" s="27">
        <v>0</v>
      </c>
      <c r="AI4741" s="27">
        <v>0</v>
      </c>
      <c r="AK4741" s="29">
        <f t="shared" si="74"/>
        <v>3.9029647144424775E-3</v>
      </c>
    </row>
    <row r="4742" spans="1:37" x14ac:dyDescent="0.25">
      <c r="A4742">
        <v>4740</v>
      </c>
      <c r="B4742" s="1">
        <v>1.29E-2</v>
      </c>
      <c r="C4742" s="1">
        <v>8.2384204336973871E-5</v>
      </c>
      <c r="D4742" s="27">
        <v>0.1201948745869607</v>
      </c>
      <c r="E4742" s="27">
        <v>0.12608503187609643</v>
      </c>
      <c r="F4742" s="27">
        <v>6.041895656517756E-2</v>
      </c>
      <c r="G4742" s="27">
        <v>8.2149768410157281E-2</v>
      </c>
      <c r="H4742" s="27">
        <v>6.0045242635629513E-2</v>
      </c>
      <c r="I4742" s="27">
        <v>2.1574060212946805E-2</v>
      </c>
      <c r="J4742" s="27">
        <v>0.1514633518575618</v>
      </c>
      <c r="K4742" s="27">
        <v>0.14212468917030616</v>
      </c>
      <c r="L4742" s="27">
        <v>7.4815357916677552E-2</v>
      </c>
      <c r="M4742" s="27">
        <v>7.0617726125658822E-2</v>
      </c>
      <c r="N4742" s="27">
        <v>9.0510940642827428E-2</v>
      </c>
      <c r="O4742" s="27">
        <v>0</v>
      </c>
      <c r="P4742" s="27">
        <v>0</v>
      </c>
      <c r="Q4742" s="27">
        <v>0</v>
      </c>
      <c r="R4742" s="27">
        <v>0</v>
      </c>
      <c r="S4742" s="27">
        <v>0</v>
      </c>
      <c r="T4742" s="27">
        <v>0</v>
      </c>
      <c r="U4742" s="27">
        <v>0</v>
      </c>
      <c r="V4742" s="27">
        <v>0</v>
      </c>
      <c r="W4742" s="27">
        <v>0</v>
      </c>
      <c r="X4742" s="27">
        <v>0</v>
      </c>
      <c r="Y4742" s="27">
        <v>0</v>
      </c>
      <c r="Z4742" s="27">
        <v>0</v>
      </c>
      <c r="AA4742" s="27">
        <v>0</v>
      </c>
      <c r="AB4742" s="27">
        <v>0</v>
      </c>
      <c r="AC4742" s="27">
        <v>0</v>
      </c>
      <c r="AD4742" s="27">
        <v>0</v>
      </c>
      <c r="AE4742" s="27">
        <v>0</v>
      </c>
      <c r="AF4742" s="27">
        <v>0</v>
      </c>
      <c r="AG4742" s="27">
        <v>0</v>
      </c>
      <c r="AH4742" s="27">
        <v>0</v>
      </c>
      <c r="AI4742" s="27">
        <v>0</v>
      </c>
      <c r="AK4742" s="29">
        <f t="shared" si="74"/>
        <v>6.386372429222781E-3</v>
      </c>
    </row>
    <row r="4743" spans="1:37" x14ac:dyDescent="0.25">
      <c r="A4743">
        <v>4741</v>
      </c>
      <c r="B4743" s="1">
        <v>9.5999999999999992E-3</v>
      </c>
      <c r="C4743" s="1">
        <v>3.0312474138497353E-4</v>
      </c>
      <c r="D4743" s="27">
        <v>9.1908230088405651E-2</v>
      </c>
      <c r="E4743" s="27">
        <v>0.11430631510111268</v>
      </c>
      <c r="F4743" s="27">
        <v>7.7707412391207834E-2</v>
      </c>
      <c r="G4743" s="27">
        <v>5.5077522926272521E-2</v>
      </c>
      <c r="H4743" s="27">
        <v>0.15808459866472011</v>
      </c>
      <c r="I4743" s="27">
        <v>3.0732738958902336E-3</v>
      </c>
      <c r="J4743" s="27">
        <v>2.1134491927091763E-2</v>
      </c>
      <c r="K4743" s="27">
        <v>2.2562105042448943E-2</v>
      </c>
      <c r="L4743" s="27">
        <v>0.13532615533434172</v>
      </c>
      <c r="M4743" s="27">
        <v>0.16544719153497453</v>
      </c>
      <c r="N4743" s="27">
        <v>0.15537270309353401</v>
      </c>
      <c r="O4743" s="27">
        <v>0</v>
      </c>
      <c r="P4743" s="27">
        <v>0</v>
      </c>
      <c r="Q4743" s="27">
        <v>0</v>
      </c>
      <c r="R4743" s="27">
        <v>0</v>
      </c>
      <c r="S4743" s="27">
        <v>0</v>
      </c>
      <c r="T4743" s="27">
        <v>0</v>
      </c>
      <c r="U4743" s="27">
        <v>0</v>
      </c>
      <c r="V4743" s="27">
        <v>0</v>
      </c>
      <c r="W4743" s="27">
        <v>0</v>
      </c>
      <c r="X4743" s="27">
        <v>0</v>
      </c>
      <c r="Y4743" s="27">
        <v>0</v>
      </c>
      <c r="Z4743" s="27">
        <v>0</v>
      </c>
      <c r="AA4743" s="27">
        <v>0</v>
      </c>
      <c r="AB4743" s="27">
        <v>0</v>
      </c>
      <c r="AC4743" s="27">
        <v>0</v>
      </c>
      <c r="AD4743" s="27">
        <v>0</v>
      </c>
      <c r="AE4743" s="27">
        <v>0</v>
      </c>
      <c r="AF4743" s="27">
        <v>0</v>
      </c>
      <c r="AG4743" s="27">
        <v>0</v>
      </c>
      <c r="AH4743" s="27">
        <v>0</v>
      </c>
      <c r="AI4743" s="27">
        <v>0</v>
      </c>
      <c r="AK4743" s="29">
        <f t="shared" si="74"/>
        <v>3.1575493894268079E-2</v>
      </c>
    </row>
    <row r="4744" spans="1:37" x14ac:dyDescent="0.25">
      <c r="A4744">
        <v>4742</v>
      </c>
      <c r="B4744" s="1">
        <v>1.24E-2</v>
      </c>
      <c r="C4744" s="1">
        <v>-9.0949858157209857E-5</v>
      </c>
      <c r="D4744" s="27">
        <v>0.11029755243853334</v>
      </c>
      <c r="E4744" s="27">
        <v>6.4308098018768911E-2</v>
      </c>
      <c r="F4744" s="27">
        <v>4.6818332642326446E-2</v>
      </c>
      <c r="G4744" s="27">
        <v>0.12234930027699542</v>
      </c>
      <c r="H4744" s="27">
        <v>0.14077798920524556</v>
      </c>
      <c r="I4744" s="27">
        <v>0.146755297386964</v>
      </c>
      <c r="J4744" s="27">
        <v>3.5330996117701033E-2</v>
      </c>
      <c r="K4744" s="27">
        <v>0.11197847884651208</v>
      </c>
      <c r="L4744" s="27">
        <v>0.13792180649138744</v>
      </c>
      <c r="M4744" s="27">
        <v>1.300001015503258E-2</v>
      </c>
      <c r="N4744" s="27">
        <v>7.0462138420533213E-2</v>
      </c>
      <c r="O4744" s="27">
        <v>0</v>
      </c>
      <c r="P4744" s="27">
        <v>0</v>
      </c>
      <c r="Q4744" s="27">
        <v>0</v>
      </c>
      <c r="R4744" s="27">
        <v>0</v>
      </c>
      <c r="S4744" s="27">
        <v>0</v>
      </c>
      <c r="T4744" s="27">
        <v>0</v>
      </c>
      <c r="U4744" s="27">
        <v>0</v>
      </c>
      <c r="V4744" s="27">
        <v>0</v>
      </c>
      <c r="W4744" s="27">
        <v>0</v>
      </c>
      <c r="X4744" s="27">
        <v>0</v>
      </c>
      <c r="Y4744" s="27">
        <v>0</v>
      </c>
      <c r="Z4744" s="27">
        <v>0</v>
      </c>
      <c r="AA4744" s="27">
        <v>0</v>
      </c>
      <c r="AB4744" s="27">
        <v>0</v>
      </c>
      <c r="AC4744" s="27">
        <v>0</v>
      </c>
      <c r="AD4744" s="27">
        <v>0</v>
      </c>
      <c r="AE4744" s="27">
        <v>0</v>
      </c>
      <c r="AF4744" s="27">
        <v>0</v>
      </c>
      <c r="AG4744" s="27">
        <v>0</v>
      </c>
      <c r="AH4744" s="27">
        <v>0</v>
      </c>
      <c r="AI4744" s="27">
        <v>0</v>
      </c>
      <c r="AK4744" s="29">
        <f t="shared" si="74"/>
        <v>-7.3346659804201502E-3</v>
      </c>
    </row>
    <row r="4745" spans="1:37" x14ac:dyDescent="0.25">
      <c r="A4745">
        <v>4743</v>
      </c>
      <c r="B4745" s="1">
        <v>1.06E-2</v>
      </c>
      <c r="C4745" s="1">
        <v>-8.8740541936614055E-5</v>
      </c>
      <c r="D4745" s="27">
        <v>6.9902072875193247E-2</v>
      </c>
      <c r="E4745" s="27">
        <v>3.8441726468921869E-2</v>
      </c>
      <c r="F4745" s="27">
        <v>0.10127683314579786</v>
      </c>
      <c r="G4745" s="27">
        <v>0.12935298255502348</v>
      </c>
      <c r="H4745" s="27">
        <v>0.10434436806962592</v>
      </c>
      <c r="I4745" s="27">
        <v>2.9589323934817582E-2</v>
      </c>
      <c r="J4745" s="27">
        <v>8.734231225629184E-2</v>
      </c>
      <c r="K4745" s="27">
        <v>0.11869399109388572</v>
      </c>
      <c r="L4745" s="27">
        <v>0.11238340670857687</v>
      </c>
      <c r="M4745" s="27">
        <v>0.10519000983586306</v>
      </c>
      <c r="N4745" s="27">
        <v>0.10348297305600269</v>
      </c>
      <c r="O4745" s="27">
        <v>0</v>
      </c>
      <c r="P4745" s="27">
        <v>0</v>
      </c>
      <c r="Q4745" s="27">
        <v>0</v>
      </c>
      <c r="R4745" s="27">
        <v>0</v>
      </c>
      <c r="S4745" s="27">
        <v>0</v>
      </c>
      <c r="T4745" s="27">
        <v>0</v>
      </c>
      <c r="U4745" s="27">
        <v>0</v>
      </c>
      <c r="V4745" s="27">
        <v>0</v>
      </c>
      <c r="W4745" s="27">
        <v>0</v>
      </c>
      <c r="X4745" s="27">
        <v>0</v>
      </c>
      <c r="Y4745" s="27">
        <v>0</v>
      </c>
      <c r="Z4745" s="27">
        <v>0</v>
      </c>
      <c r="AA4745" s="27">
        <v>0</v>
      </c>
      <c r="AB4745" s="27">
        <v>0</v>
      </c>
      <c r="AC4745" s="27">
        <v>0</v>
      </c>
      <c r="AD4745" s="27">
        <v>0</v>
      </c>
      <c r="AE4745" s="27">
        <v>0</v>
      </c>
      <c r="AF4745" s="27">
        <v>0</v>
      </c>
      <c r="AG4745" s="27">
        <v>0</v>
      </c>
      <c r="AH4745" s="27">
        <v>0</v>
      </c>
      <c r="AI4745" s="27">
        <v>0</v>
      </c>
      <c r="AK4745" s="29">
        <f t="shared" si="74"/>
        <v>-8.3717492393032122E-3</v>
      </c>
    </row>
    <row r="4746" spans="1:37" x14ac:dyDescent="0.25">
      <c r="A4746">
        <v>4744</v>
      </c>
      <c r="B4746" s="1">
        <v>1.1599999999999999E-2</v>
      </c>
      <c r="C4746" s="1">
        <v>2.4315983300227968E-4</v>
      </c>
      <c r="D4746" s="27">
        <v>1.356638227723388E-2</v>
      </c>
      <c r="E4746" s="27">
        <v>0.1232663154068942</v>
      </c>
      <c r="F4746" s="27">
        <v>0.16458854415891305</v>
      </c>
      <c r="G4746" s="27">
        <v>0.14461890195344362</v>
      </c>
      <c r="H4746" s="27">
        <v>2.5678353776608258E-2</v>
      </c>
      <c r="I4746" s="27">
        <v>6.4894197455803035E-2</v>
      </c>
      <c r="J4746" s="27">
        <v>7.9289626282398273E-2</v>
      </c>
      <c r="K4746" s="27">
        <v>2.3046947795346349E-2</v>
      </c>
      <c r="L4746" s="27">
        <v>0.15642545844872285</v>
      </c>
      <c r="M4746" s="27">
        <v>6.9639273531958354E-2</v>
      </c>
      <c r="N4746" s="27">
        <v>0.13498599891267821</v>
      </c>
      <c r="O4746" s="27">
        <v>0</v>
      </c>
      <c r="P4746" s="27">
        <v>0</v>
      </c>
      <c r="Q4746" s="27">
        <v>0</v>
      </c>
      <c r="R4746" s="27">
        <v>0</v>
      </c>
      <c r="S4746" s="27">
        <v>0</v>
      </c>
      <c r="T4746" s="27">
        <v>0</v>
      </c>
      <c r="U4746" s="27">
        <v>0</v>
      </c>
      <c r="V4746" s="27">
        <v>0</v>
      </c>
      <c r="W4746" s="27">
        <v>0</v>
      </c>
      <c r="X4746" s="27">
        <v>0</v>
      </c>
      <c r="Y4746" s="27">
        <v>0</v>
      </c>
      <c r="Z4746" s="27">
        <v>0</v>
      </c>
      <c r="AA4746" s="27">
        <v>0</v>
      </c>
      <c r="AB4746" s="27">
        <v>0</v>
      </c>
      <c r="AC4746" s="27">
        <v>0</v>
      </c>
      <c r="AD4746" s="27">
        <v>0</v>
      </c>
      <c r="AE4746" s="27">
        <v>0</v>
      </c>
      <c r="AF4746" s="27">
        <v>0</v>
      </c>
      <c r="AG4746" s="27">
        <v>0</v>
      </c>
      <c r="AH4746" s="27">
        <v>0</v>
      </c>
      <c r="AI4746" s="27">
        <v>0</v>
      </c>
      <c r="AK4746" s="29">
        <f t="shared" si="74"/>
        <v>2.0962054569162045E-2</v>
      </c>
    </row>
    <row r="4747" spans="1:37" x14ac:dyDescent="0.25">
      <c r="A4747">
        <v>4745</v>
      </c>
      <c r="B4747" s="1">
        <v>1.34E-2</v>
      </c>
      <c r="C4747" s="1">
        <v>-1.0611773116332998E-5</v>
      </c>
      <c r="D4747" s="27">
        <v>0.1618714078747181</v>
      </c>
      <c r="E4747" s="27">
        <v>0.13308455384516477</v>
      </c>
      <c r="F4747" s="27">
        <v>0.12276760004398699</v>
      </c>
      <c r="G4747" s="27">
        <v>2.9877591025476012E-2</v>
      </c>
      <c r="H4747" s="27">
        <v>6.8404473160284904E-2</v>
      </c>
      <c r="I4747" s="27">
        <v>0.14287139378498817</v>
      </c>
      <c r="J4747" s="27">
        <v>0.10542046998154457</v>
      </c>
      <c r="K4747" s="27">
        <v>5.7423306191673087E-2</v>
      </c>
      <c r="L4747" s="27">
        <v>1.236202427834286E-2</v>
      </c>
      <c r="M4747" s="27">
        <v>9.4350452950753713E-2</v>
      </c>
      <c r="N4747" s="27">
        <v>7.1566726863066948E-2</v>
      </c>
      <c r="O4747" s="27">
        <v>0</v>
      </c>
      <c r="P4747" s="27">
        <v>0</v>
      </c>
      <c r="Q4747" s="27">
        <v>0</v>
      </c>
      <c r="R4747" s="27">
        <v>0</v>
      </c>
      <c r="S4747" s="27">
        <v>0</v>
      </c>
      <c r="T4747" s="27">
        <v>0</v>
      </c>
      <c r="U4747" s="27">
        <v>0</v>
      </c>
      <c r="V4747" s="27">
        <v>0</v>
      </c>
      <c r="W4747" s="27">
        <v>0</v>
      </c>
      <c r="X4747" s="27">
        <v>0</v>
      </c>
      <c r="Y4747" s="27">
        <v>0</v>
      </c>
      <c r="Z4747" s="27">
        <v>0</v>
      </c>
      <c r="AA4747" s="27">
        <v>0</v>
      </c>
      <c r="AB4747" s="27">
        <v>0</v>
      </c>
      <c r="AC4747" s="27">
        <v>0</v>
      </c>
      <c r="AD4747" s="27">
        <v>0</v>
      </c>
      <c r="AE4747" s="27">
        <v>0</v>
      </c>
      <c r="AF4747" s="27">
        <v>0</v>
      </c>
      <c r="AG4747" s="27">
        <v>0</v>
      </c>
      <c r="AH4747" s="27">
        <v>0</v>
      </c>
      <c r="AI4747" s="27">
        <v>0</v>
      </c>
      <c r="AK4747" s="29">
        <f t="shared" si="74"/>
        <v>-7.9192336689052213E-4</v>
      </c>
    </row>
    <row r="4748" spans="1:37" x14ac:dyDescent="0.25">
      <c r="A4748">
        <v>4746</v>
      </c>
      <c r="B4748" s="1">
        <v>1.17E-2</v>
      </c>
      <c r="C4748" s="1">
        <v>-9.4874142431527483E-5</v>
      </c>
      <c r="D4748" s="27">
        <v>6.0021549609985278E-2</v>
      </c>
      <c r="E4748" s="27">
        <v>8.6572637791067039E-2</v>
      </c>
      <c r="F4748" s="27">
        <v>9.2175162506369451E-2</v>
      </c>
      <c r="G4748" s="27">
        <v>4.3876161550707435E-2</v>
      </c>
      <c r="H4748" s="27">
        <v>0.10426836060689018</v>
      </c>
      <c r="I4748" s="27">
        <v>7.3334524151965064E-2</v>
      </c>
      <c r="J4748" s="27">
        <v>0.10702676839045161</v>
      </c>
      <c r="K4748" s="27">
        <v>0.14283517282693634</v>
      </c>
      <c r="L4748" s="27">
        <v>7.7138701687267122E-2</v>
      </c>
      <c r="M4748" s="27">
        <v>8.762332125468443E-2</v>
      </c>
      <c r="N4748" s="27">
        <v>0.12512763962367593</v>
      </c>
      <c r="O4748" s="27">
        <v>0</v>
      </c>
      <c r="P4748" s="27">
        <v>0</v>
      </c>
      <c r="Q4748" s="27">
        <v>0</v>
      </c>
      <c r="R4748" s="27">
        <v>0</v>
      </c>
      <c r="S4748" s="27">
        <v>0</v>
      </c>
      <c r="T4748" s="27">
        <v>0</v>
      </c>
      <c r="U4748" s="27">
        <v>0</v>
      </c>
      <c r="V4748" s="27">
        <v>0</v>
      </c>
      <c r="W4748" s="27">
        <v>0</v>
      </c>
      <c r="X4748" s="27">
        <v>0</v>
      </c>
      <c r="Y4748" s="27">
        <v>0</v>
      </c>
      <c r="Z4748" s="27">
        <v>0</v>
      </c>
      <c r="AA4748" s="27">
        <v>0</v>
      </c>
      <c r="AB4748" s="27">
        <v>0</v>
      </c>
      <c r="AC4748" s="27">
        <v>0</v>
      </c>
      <c r="AD4748" s="27">
        <v>0</v>
      </c>
      <c r="AE4748" s="27">
        <v>0</v>
      </c>
      <c r="AF4748" s="27">
        <v>0</v>
      </c>
      <c r="AG4748" s="27">
        <v>0</v>
      </c>
      <c r="AH4748" s="27">
        <v>0</v>
      </c>
      <c r="AI4748" s="27">
        <v>0</v>
      </c>
      <c r="AK4748" s="29">
        <f t="shared" si="74"/>
        <v>-8.1089010625237171E-3</v>
      </c>
    </row>
    <row r="4749" spans="1:37" x14ac:dyDescent="0.25">
      <c r="A4749">
        <v>4747</v>
      </c>
      <c r="B4749" s="1">
        <v>1.1299999999999999E-2</v>
      </c>
      <c r="C4749" s="1">
        <v>-2.2309062119579105E-4</v>
      </c>
      <c r="D4749" s="27">
        <v>0.11350267415634746</v>
      </c>
      <c r="E4749" s="27">
        <v>4.5787848716285398E-2</v>
      </c>
      <c r="F4749" s="27">
        <v>0.16834750408878627</v>
      </c>
      <c r="G4749" s="27">
        <v>4.4838564458848956E-2</v>
      </c>
      <c r="H4749" s="27">
        <v>1.7952915240350732E-2</v>
      </c>
      <c r="I4749" s="27">
        <v>0.12523328385873017</v>
      </c>
      <c r="J4749" s="27">
        <v>0.15244563355114846</v>
      </c>
      <c r="K4749" s="27">
        <v>7.8788954063328934E-2</v>
      </c>
      <c r="L4749" s="27">
        <v>1.0550641655371911E-2</v>
      </c>
      <c r="M4749" s="27">
        <v>0.14269677823444901</v>
      </c>
      <c r="N4749" s="27">
        <v>9.9855201976352795E-2</v>
      </c>
      <c r="O4749" s="27">
        <v>0</v>
      </c>
      <c r="P4749" s="27">
        <v>0</v>
      </c>
      <c r="Q4749" s="27">
        <v>0</v>
      </c>
      <c r="R4749" s="27">
        <v>0</v>
      </c>
      <c r="S4749" s="27">
        <v>0</v>
      </c>
      <c r="T4749" s="27">
        <v>0</v>
      </c>
      <c r="U4749" s="27">
        <v>0</v>
      </c>
      <c r="V4749" s="27">
        <v>0</v>
      </c>
      <c r="W4749" s="27">
        <v>0</v>
      </c>
      <c r="X4749" s="27">
        <v>0</v>
      </c>
      <c r="Y4749" s="27">
        <v>0</v>
      </c>
      <c r="Z4749" s="27">
        <v>0</v>
      </c>
      <c r="AA4749" s="27">
        <v>0</v>
      </c>
      <c r="AB4749" s="27">
        <v>0</v>
      </c>
      <c r="AC4749" s="27">
        <v>0</v>
      </c>
      <c r="AD4749" s="27">
        <v>0</v>
      </c>
      <c r="AE4749" s="27">
        <v>0</v>
      </c>
      <c r="AF4749" s="27">
        <v>0</v>
      </c>
      <c r="AG4749" s="27">
        <v>0</v>
      </c>
      <c r="AH4749" s="27">
        <v>0</v>
      </c>
      <c r="AI4749" s="27">
        <v>0</v>
      </c>
      <c r="AK4749" s="29">
        <f t="shared" si="74"/>
        <v>-1.9742532849185049E-2</v>
      </c>
    </row>
    <row r="4750" spans="1:37" x14ac:dyDescent="0.25">
      <c r="A4750">
        <v>4748</v>
      </c>
      <c r="B4750" s="1">
        <v>1.4E-2</v>
      </c>
      <c r="C4750" s="1">
        <v>-6.3592555890999529E-5</v>
      </c>
      <c r="D4750" s="27">
        <v>0.13691854733704167</v>
      </c>
      <c r="E4750" s="27">
        <v>9.6663255215304902E-2</v>
      </c>
      <c r="F4750" s="27">
        <v>0.12732142822059239</v>
      </c>
      <c r="G4750" s="27">
        <v>0.14746917864722484</v>
      </c>
      <c r="H4750" s="27">
        <v>8.9335789725881867E-2</v>
      </c>
      <c r="I4750" s="27">
        <v>0.10487204746994583</v>
      </c>
      <c r="J4750" s="27">
        <v>0.13931479941720759</v>
      </c>
      <c r="K4750" s="27">
        <v>8.2378264001177384E-2</v>
      </c>
      <c r="L4750" s="27">
        <v>1.3798235074727452E-2</v>
      </c>
      <c r="M4750" s="27">
        <v>9.3556372368091747E-3</v>
      </c>
      <c r="N4750" s="27">
        <v>5.2572817654086952E-2</v>
      </c>
      <c r="O4750" s="27">
        <v>0</v>
      </c>
      <c r="P4750" s="27">
        <v>0</v>
      </c>
      <c r="Q4750" s="27">
        <v>0</v>
      </c>
      <c r="R4750" s="27">
        <v>0</v>
      </c>
      <c r="S4750" s="27">
        <v>0</v>
      </c>
      <c r="T4750" s="27">
        <v>0</v>
      </c>
      <c r="U4750" s="27">
        <v>0</v>
      </c>
      <c r="V4750" s="27">
        <v>0</v>
      </c>
      <c r="W4750" s="27">
        <v>0</v>
      </c>
      <c r="X4750" s="27">
        <v>0</v>
      </c>
      <c r="Y4750" s="27">
        <v>0</v>
      </c>
      <c r="Z4750" s="27">
        <v>0</v>
      </c>
      <c r="AA4750" s="27">
        <v>0</v>
      </c>
      <c r="AB4750" s="27">
        <v>0</v>
      </c>
      <c r="AC4750" s="27">
        <v>0</v>
      </c>
      <c r="AD4750" s="27">
        <v>0</v>
      </c>
      <c r="AE4750" s="27">
        <v>0</v>
      </c>
      <c r="AF4750" s="27">
        <v>0</v>
      </c>
      <c r="AG4750" s="27">
        <v>0</v>
      </c>
      <c r="AH4750" s="27">
        <v>0</v>
      </c>
      <c r="AI4750" s="27">
        <v>0</v>
      </c>
      <c r="AK4750" s="29">
        <f t="shared" si="74"/>
        <v>-4.5423254207856804E-3</v>
      </c>
    </row>
    <row r="4751" spans="1:37" x14ac:dyDescent="0.25">
      <c r="A4751">
        <v>4749</v>
      </c>
      <c r="B4751" s="1">
        <v>1.18E-2</v>
      </c>
      <c r="C4751" s="1">
        <v>-3.0176806246930442E-4</v>
      </c>
      <c r="D4751" s="27">
        <v>1.6677714602909139E-2</v>
      </c>
      <c r="E4751" s="27">
        <v>2.6778661566457147E-2</v>
      </c>
      <c r="F4751" s="27">
        <v>0.13907951980990321</v>
      </c>
      <c r="G4751" s="27">
        <v>0.13086803485884232</v>
      </c>
      <c r="H4751" s="27">
        <v>7.9541364522265484E-2</v>
      </c>
      <c r="I4751" s="27">
        <v>0.13877832205209942</v>
      </c>
      <c r="J4751" s="27">
        <v>8.2991716493734977E-2</v>
      </c>
      <c r="K4751" s="27">
        <v>0.12752488554278882</v>
      </c>
      <c r="L4751" s="27">
        <v>7.4574476310379154E-2</v>
      </c>
      <c r="M4751" s="27">
        <v>8.0248563061114747E-2</v>
      </c>
      <c r="N4751" s="27">
        <v>0.10293674117950553</v>
      </c>
      <c r="O4751" s="27">
        <v>0</v>
      </c>
      <c r="P4751" s="27">
        <v>0</v>
      </c>
      <c r="Q4751" s="27">
        <v>0</v>
      </c>
      <c r="R4751" s="27">
        <v>0</v>
      </c>
      <c r="S4751" s="27">
        <v>0</v>
      </c>
      <c r="T4751" s="27">
        <v>0</v>
      </c>
      <c r="U4751" s="27">
        <v>0</v>
      </c>
      <c r="V4751" s="27">
        <v>0</v>
      </c>
      <c r="W4751" s="27">
        <v>0</v>
      </c>
      <c r="X4751" s="27">
        <v>0</v>
      </c>
      <c r="Y4751" s="27">
        <v>0</v>
      </c>
      <c r="Z4751" s="27">
        <v>0</v>
      </c>
      <c r="AA4751" s="27">
        <v>0</v>
      </c>
      <c r="AB4751" s="27">
        <v>0</v>
      </c>
      <c r="AC4751" s="27">
        <v>0</v>
      </c>
      <c r="AD4751" s="27">
        <v>0</v>
      </c>
      <c r="AE4751" s="27">
        <v>0</v>
      </c>
      <c r="AF4751" s="27">
        <v>0</v>
      </c>
      <c r="AG4751" s="27">
        <v>0</v>
      </c>
      <c r="AH4751" s="27">
        <v>0</v>
      </c>
      <c r="AI4751" s="27">
        <v>0</v>
      </c>
      <c r="AK4751" s="29">
        <f t="shared" si="74"/>
        <v>-2.5573564616042748E-2</v>
      </c>
    </row>
    <row r="4752" spans="1:37" x14ac:dyDescent="0.25">
      <c r="A4752">
        <v>4750</v>
      </c>
      <c r="B4752" s="1">
        <v>1.2E-2</v>
      </c>
      <c r="C4752" s="1">
        <v>2.9902126719356752E-4</v>
      </c>
      <c r="D4752" s="27">
        <v>4.2026148914579696E-2</v>
      </c>
      <c r="E4752" s="27">
        <v>0.16145260437590511</v>
      </c>
      <c r="F4752" s="27">
        <v>0.13618864665447489</v>
      </c>
      <c r="G4752" s="27">
        <v>4.4788626552258307E-2</v>
      </c>
      <c r="H4752" s="27">
        <v>0.10316281547433089</v>
      </c>
      <c r="I4752" s="27">
        <v>2.6023570529788168E-2</v>
      </c>
      <c r="J4752" s="27">
        <v>0.13934003425252975</v>
      </c>
      <c r="K4752" s="27">
        <v>2.6936761969518074E-2</v>
      </c>
      <c r="L4752" s="27">
        <v>5.7549007247390323E-2</v>
      </c>
      <c r="M4752" s="27">
        <v>0.19068988516880303</v>
      </c>
      <c r="N4752" s="27">
        <v>7.1841898860421916E-2</v>
      </c>
      <c r="O4752" s="27">
        <v>0</v>
      </c>
      <c r="P4752" s="27">
        <v>0</v>
      </c>
      <c r="Q4752" s="27">
        <v>0</v>
      </c>
      <c r="R4752" s="27">
        <v>0</v>
      </c>
      <c r="S4752" s="27">
        <v>0</v>
      </c>
      <c r="T4752" s="27">
        <v>0</v>
      </c>
      <c r="U4752" s="27">
        <v>0</v>
      </c>
      <c r="V4752" s="27">
        <v>0</v>
      </c>
      <c r="W4752" s="27">
        <v>0</v>
      </c>
      <c r="X4752" s="27">
        <v>0</v>
      </c>
      <c r="Y4752" s="27">
        <v>0</v>
      </c>
      <c r="Z4752" s="27">
        <v>0</v>
      </c>
      <c r="AA4752" s="27">
        <v>0</v>
      </c>
      <c r="AB4752" s="27">
        <v>0</v>
      </c>
      <c r="AC4752" s="27">
        <v>0</v>
      </c>
      <c r="AD4752" s="27">
        <v>0</v>
      </c>
      <c r="AE4752" s="27">
        <v>0</v>
      </c>
      <c r="AF4752" s="27">
        <v>0</v>
      </c>
      <c r="AG4752" s="27">
        <v>0</v>
      </c>
      <c r="AH4752" s="27">
        <v>0</v>
      </c>
      <c r="AI4752" s="27">
        <v>0</v>
      </c>
      <c r="AK4752" s="29">
        <f t="shared" si="74"/>
        <v>2.4918438932797292E-2</v>
      </c>
    </row>
    <row r="4753" spans="1:37" x14ac:dyDescent="0.25">
      <c r="A4753">
        <v>4751</v>
      </c>
      <c r="B4753" s="1">
        <v>1.1599999999999999E-2</v>
      </c>
      <c r="C4753" s="1">
        <v>-2.7308765813381593E-4</v>
      </c>
      <c r="D4753" s="27">
        <v>0.16183042507606393</v>
      </c>
      <c r="E4753" s="27">
        <v>3.5143045083154615E-3</v>
      </c>
      <c r="F4753" s="27">
        <v>0.18393224006646663</v>
      </c>
      <c r="G4753" s="27">
        <v>0.18279295658204381</v>
      </c>
      <c r="H4753" s="27">
        <v>7.6803526354785476E-2</v>
      </c>
      <c r="I4753" s="27">
        <v>3.1071098577742567E-2</v>
      </c>
      <c r="J4753" s="27">
        <v>3.4811125025054367E-2</v>
      </c>
      <c r="K4753" s="27">
        <v>8.6641523553821279E-2</v>
      </c>
      <c r="L4753" s="27">
        <v>6.1498087385480071E-2</v>
      </c>
      <c r="M4753" s="27">
        <v>2.3110213793895329E-2</v>
      </c>
      <c r="N4753" s="27">
        <v>0.15399449907633092</v>
      </c>
      <c r="O4753" s="27">
        <v>0</v>
      </c>
      <c r="P4753" s="27">
        <v>0</v>
      </c>
      <c r="Q4753" s="27">
        <v>0</v>
      </c>
      <c r="R4753" s="27">
        <v>0</v>
      </c>
      <c r="S4753" s="27">
        <v>0</v>
      </c>
      <c r="T4753" s="27">
        <v>0</v>
      </c>
      <c r="U4753" s="27">
        <v>0</v>
      </c>
      <c r="V4753" s="27">
        <v>0</v>
      </c>
      <c r="W4753" s="27">
        <v>0</v>
      </c>
      <c r="X4753" s="27">
        <v>0</v>
      </c>
      <c r="Y4753" s="27">
        <v>0</v>
      </c>
      <c r="Z4753" s="27">
        <v>0</v>
      </c>
      <c r="AA4753" s="27">
        <v>0</v>
      </c>
      <c r="AB4753" s="27">
        <v>0</v>
      </c>
      <c r="AC4753" s="27">
        <v>0</v>
      </c>
      <c r="AD4753" s="27">
        <v>0</v>
      </c>
      <c r="AE4753" s="27">
        <v>0</v>
      </c>
      <c r="AF4753" s="27">
        <v>0</v>
      </c>
      <c r="AG4753" s="27">
        <v>0</v>
      </c>
      <c r="AH4753" s="27">
        <v>0</v>
      </c>
      <c r="AI4753" s="27">
        <v>0</v>
      </c>
      <c r="AK4753" s="29">
        <f t="shared" si="74"/>
        <v>-2.3542039494294478E-2</v>
      </c>
    </row>
    <row r="4754" spans="1:37" x14ac:dyDescent="0.25">
      <c r="A4754">
        <v>4752</v>
      </c>
      <c r="B4754" s="1">
        <v>1.0200000000000001E-2</v>
      </c>
      <c r="C4754" s="1">
        <v>-1.0760098879512191E-4</v>
      </c>
      <c r="D4754" s="27">
        <v>0.15131858549669483</v>
      </c>
      <c r="E4754" s="27">
        <v>2.8344467507724711E-3</v>
      </c>
      <c r="F4754" s="27">
        <v>1.6334521947273615E-2</v>
      </c>
      <c r="G4754" s="27">
        <v>4.1776954968288073E-2</v>
      </c>
      <c r="H4754" s="27">
        <v>3.0636087116802144E-2</v>
      </c>
      <c r="I4754" s="27">
        <v>4.0536547002676549E-3</v>
      </c>
      <c r="J4754" s="27">
        <v>0.1267827031375573</v>
      </c>
      <c r="K4754" s="27">
        <v>0.18186260570743548</v>
      </c>
      <c r="L4754" s="27">
        <v>0.17849978920740595</v>
      </c>
      <c r="M4754" s="27">
        <v>0.10876765241962127</v>
      </c>
      <c r="N4754" s="27">
        <v>0.15713299854788124</v>
      </c>
      <c r="O4754" s="27">
        <v>0</v>
      </c>
      <c r="P4754" s="27">
        <v>0</v>
      </c>
      <c r="Q4754" s="27">
        <v>0</v>
      </c>
      <c r="R4754" s="27">
        <v>0</v>
      </c>
      <c r="S4754" s="27">
        <v>0</v>
      </c>
      <c r="T4754" s="27">
        <v>0</v>
      </c>
      <c r="U4754" s="27">
        <v>0</v>
      </c>
      <c r="V4754" s="27">
        <v>0</v>
      </c>
      <c r="W4754" s="27">
        <v>0</v>
      </c>
      <c r="X4754" s="27">
        <v>0</v>
      </c>
      <c r="Y4754" s="27">
        <v>0</v>
      </c>
      <c r="Z4754" s="27">
        <v>0</v>
      </c>
      <c r="AA4754" s="27">
        <v>0</v>
      </c>
      <c r="AB4754" s="27">
        <v>0</v>
      </c>
      <c r="AC4754" s="27">
        <v>0</v>
      </c>
      <c r="AD4754" s="27">
        <v>0</v>
      </c>
      <c r="AE4754" s="27">
        <v>0</v>
      </c>
      <c r="AF4754" s="27">
        <v>0</v>
      </c>
      <c r="AG4754" s="27">
        <v>0</v>
      </c>
      <c r="AH4754" s="27">
        <v>0</v>
      </c>
      <c r="AI4754" s="27">
        <v>0</v>
      </c>
      <c r="AK4754" s="29">
        <f t="shared" si="74"/>
        <v>-1.0549116548541362E-2</v>
      </c>
    </row>
    <row r="4755" spans="1:37" x14ac:dyDescent="0.25">
      <c r="A4755">
        <v>4753</v>
      </c>
      <c r="B4755" s="1">
        <v>1.2999999999999999E-2</v>
      </c>
      <c r="C4755" s="1">
        <v>2.2556750347622472E-4</v>
      </c>
      <c r="D4755" s="27">
        <v>9.0323332222341804E-2</v>
      </c>
      <c r="E4755" s="27">
        <v>0.17911088946444814</v>
      </c>
      <c r="F4755" s="27">
        <v>3.6962316471596587E-3</v>
      </c>
      <c r="G4755" s="27">
        <v>5.4246899916830744E-2</v>
      </c>
      <c r="H4755" s="27">
        <v>7.1320470599189625E-2</v>
      </c>
      <c r="I4755" s="27">
        <v>9.8142745641433632E-2</v>
      </c>
      <c r="J4755" s="27">
        <v>5.7170037865733617E-2</v>
      </c>
      <c r="K4755" s="27">
        <v>8.9981656198281204E-2</v>
      </c>
      <c r="L4755" s="27">
        <v>4.0931365483603412E-2</v>
      </c>
      <c r="M4755" s="27">
        <v>0.14657621644996674</v>
      </c>
      <c r="N4755" s="27">
        <v>0.16850015451101161</v>
      </c>
      <c r="O4755" s="27">
        <v>0</v>
      </c>
      <c r="P4755" s="27">
        <v>0</v>
      </c>
      <c r="Q4755" s="27">
        <v>0</v>
      </c>
      <c r="R4755" s="27">
        <v>0</v>
      </c>
      <c r="S4755" s="27">
        <v>0</v>
      </c>
      <c r="T4755" s="27">
        <v>0</v>
      </c>
      <c r="U4755" s="27">
        <v>0</v>
      </c>
      <c r="V4755" s="27">
        <v>0</v>
      </c>
      <c r="W4755" s="27">
        <v>0</v>
      </c>
      <c r="X4755" s="27">
        <v>0</v>
      </c>
      <c r="Y4755" s="27">
        <v>0</v>
      </c>
      <c r="Z4755" s="27">
        <v>0</v>
      </c>
      <c r="AA4755" s="27">
        <v>0</v>
      </c>
      <c r="AB4755" s="27">
        <v>0</v>
      </c>
      <c r="AC4755" s="27">
        <v>0</v>
      </c>
      <c r="AD4755" s="27">
        <v>0</v>
      </c>
      <c r="AE4755" s="27">
        <v>0</v>
      </c>
      <c r="AF4755" s="27">
        <v>0</v>
      </c>
      <c r="AG4755" s="27">
        <v>0</v>
      </c>
      <c r="AH4755" s="27">
        <v>0</v>
      </c>
      <c r="AI4755" s="27">
        <v>0</v>
      </c>
      <c r="AK4755" s="29">
        <f t="shared" si="74"/>
        <v>1.7351346421248057E-2</v>
      </c>
    </row>
    <row r="4756" spans="1:37" x14ac:dyDescent="0.25">
      <c r="A4756">
        <v>4754</v>
      </c>
      <c r="B4756" s="1">
        <v>1.12E-2</v>
      </c>
      <c r="C4756" s="1">
        <v>-1.7707767447271909E-4</v>
      </c>
      <c r="D4756" s="27">
        <v>9.0397119257918421E-2</v>
      </c>
      <c r="E4756" s="27">
        <v>4.6548073308028938E-2</v>
      </c>
      <c r="F4756" s="27">
        <v>7.2005559903319638E-2</v>
      </c>
      <c r="G4756" s="27">
        <v>4.0387314166663739E-2</v>
      </c>
      <c r="H4756" s="27">
        <v>9.6655143837440699E-2</v>
      </c>
      <c r="I4756" s="27">
        <v>0.13572271605323971</v>
      </c>
      <c r="J4756" s="27">
        <v>0.11104472967374705</v>
      </c>
      <c r="K4756" s="27">
        <v>0.122816132278547</v>
      </c>
      <c r="L4756" s="27">
        <v>8.5125866378736662E-2</v>
      </c>
      <c r="M4756" s="27">
        <v>0.13443969925951108</v>
      </c>
      <c r="N4756" s="27">
        <v>6.4857645882847176E-2</v>
      </c>
      <c r="O4756" s="27">
        <v>0</v>
      </c>
      <c r="P4756" s="27">
        <v>0</v>
      </c>
      <c r="Q4756" s="27">
        <v>0</v>
      </c>
      <c r="R4756" s="27">
        <v>0</v>
      </c>
      <c r="S4756" s="27">
        <v>0</v>
      </c>
      <c r="T4756" s="27">
        <v>0</v>
      </c>
      <c r="U4756" s="27">
        <v>0</v>
      </c>
      <c r="V4756" s="27">
        <v>0</v>
      </c>
      <c r="W4756" s="27">
        <v>0</v>
      </c>
      <c r="X4756" s="27">
        <v>0</v>
      </c>
      <c r="Y4756" s="27">
        <v>0</v>
      </c>
      <c r="Z4756" s="27">
        <v>0</v>
      </c>
      <c r="AA4756" s="27">
        <v>0</v>
      </c>
      <c r="AB4756" s="27">
        <v>0</v>
      </c>
      <c r="AC4756" s="27">
        <v>0</v>
      </c>
      <c r="AD4756" s="27">
        <v>0</v>
      </c>
      <c r="AE4756" s="27">
        <v>0</v>
      </c>
      <c r="AF4756" s="27">
        <v>0</v>
      </c>
      <c r="AG4756" s="27">
        <v>0</v>
      </c>
      <c r="AH4756" s="27">
        <v>0</v>
      </c>
      <c r="AI4756" s="27">
        <v>0</v>
      </c>
      <c r="AK4756" s="29">
        <f t="shared" si="74"/>
        <v>-1.581050664934992E-2</v>
      </c>
    </row>
    <row r="4757" spans="1:37" x14ac:dyDescent="0.25">
      <c r="A4757">
        <v>4755</v>
      </c>
      <c r="B4757" s="1">
        <v>1.17E-2</v>
      </c>
      <c r="C4757" s="1">
        <v>-1.0399370411070653E-4</v>
      </c>
      <c r="D4757" s="27">
        <v>0.14214077951491288</v>
      </c>
      <c r="E4757" s="27">
        <v>1.9171607260858196E-2</v>
      </c>
      <c r="F4757" s="27">
        <v>3.7534789611575643E-2</v>
      </c>
      <c r="G4757" s="27">
        <v>0.14793073173044968</v>
      </c>
      <c r="H4757" s="27">
        <v>0.10268492470141964</v>
      </c>
      <c r="I4757" s="27">
        <v>0.10130668730905172</v>
      </c>
      <c r="J4757" s="27">
        <v>0.12241475020271603</v>
      </c>
      <c r="K4757" s="27">
        <v>0.10449973523073658</v>
      </c>
      <c r="L4757" s="27">
        <v>8.7398600087426587E-2</v>
      </c>
      <c r="M4757" s="27">
        <v>7.5586651528228618E-2</v>
      </c>
      <c r="N4757" s="27">
        <v>5.9330742822624322E-2</v>
      </c>
      <c r="O4757" s="27">
        <v>0</v>
      </c>
      <c r="P4757" s="27">
        <v>0</v>
      </c>
      <c r="Q4757" s="27">
        <v>0</v>
      </c>
      <c r="R4757" s="27">
        <v>0</v>
      </c>
      <c r="S4757" s="27">
        <v>0</v>
      </c>
      <c r="T4757" s="27">
        <v>0</v>
      </c>
      <c r="U4757" s="27">
        <v>0</v>
      </c>
      <c r="V4757" s="27">
        <v>0</v>
      </c>
      <c r="W4757" s="27">
        <v>0</v>
      </c>
      <c r="X4757" s="27">
        <v>0</v>
      </c>
      <c r="Y4757" s="27">
        <v>0</v>
      </c>
      <c r="Z4757" s="27">
        <v>0</v>
      </c>
      <c r="AA4757" s="27">
        <v>0</v>
      </c>
      <c r="AB4757" s="27">
        <v>0</v>
      </c>
      <c r="AC4757" s="27">
        <v>0</v>
      </c>
      <c r="AD4757" s="27">
        <v>0</v>
      </c>
      <c r="AE4757" s="27">
        <v>0</v>
      </c>
      <c r="AF4757" s="27">
        <v>0</v>
      </c>
      <c r="AG4757" s="27">
        <v>0</v>
      </c>
      <c r="AH4757" s="27">
        <v>0</v>
      </c>
      <c r="AI4757" s="27">
        <v>0</v>
      </c>
      <c r="AK4757" s="29">
        <f t="shared" si="74"/>
        <v>-8.8883507786928651E-3</v>
      </c>
    </row>
    <row r="4758" spans="1:37" x14ac:dyDescent="0.25">
      <c r="A4758">
        <v>4756</v>
      </c>
      <c r="B4758" s="1">
        <v>1.23E-2</v>
      </c>
      <c r="C4758" s="1">
        <v>-9.2208407807386095E-5</v>
      </c>
      <c r="D4758" s="27">
        <v>0.10375105780635821</v>
      </c>
      <c r="E4758" s="27">
        <v>0.1005325964686232</v>
      </c>
      <c r="F4758" s="27">
        <v>0.1385736140444522</v>
      </c>
      <c r="G4758" s="27">
        <v>8.4712832209985739E-2</v>
      </c>
      <c r="H4758" s="27">
        <v>1.8733049257459652E-2</v>
      </c>
      <c r="I4758" s="27">
        <v>6.3484860294239456E-2</v>
      </c>
      <c r="J4758" s="27">
        <v>0.13614145268247438</v>
      </c>
      <c r="K4758" s="27">
        <v>0.11770206830656915</v>
      </c>
      <c r="L4758" s="27">
        <v>4.7746519631130094E-2</v>
      </c>
      <c r="M4758" s="27">
        <v>0.13372836661049495</v>
      </c>
      <c r="N4758" s="27">
        <v>5.4893582688213087E-2</v>
      </c>
      <c r="O4758" s="27">
        <v>0</v>
      </c>
      <c r="P4758" s="27">
        <v>0</v>
      </c>
      <c r="Q4758" s="27">
        <v>0</v>
      </c>
      <c r="R4758" s="27">
        <v>0</v>
      </c>
      <c r="S4758" s="27">
        <v>0</v>
      </c>
      <c r="T4758" s="27">
        <v>0</v>
      </c>
      <c r="U4758" s="27">
        <v>0</v>
      </c>
      <c r="V4758" s="27">
        <v>0</v>
      </c>
      <c r="W4758" s="27">
        <v>0</v>
      </c>
      <c r="X4758" s="27">
        <v>0</v>
      </c>
      <c r="Y4758" s="27">
        <v>0</v>
      </c>
      <c r="Z4758" s="27">
        <v>0</v>
      </c>
      <c r="AA4758" s="27">
        <v>0</v>
      </c>
      <c r="AB4758" s="27">
        <v>0</v>
      </c>
      <c r="AC4758" s="27">
        <v>0</v>
      </c>
      <c r="AD4758" s="27">
        <v>0</v>
      </c>
      <c r="AE4758" s="27">
        <v>0</v>
      </c>
      <c r="AF4758" s="27">
        <v>0</v>
      </c>
      <c r="AG4758" s="27">
        <v>0</v>
      </c>
      <c r="AH4758" s="27">
        <v>0</v>
      </c>
      <c r="AI4758" s="27">
        <v>0</v>
      </c>
      <c r="AK4758" s="29">
        <f t="shared" si="74"/>
        <v>-7.4966185209256984E-3</v>
      </c>
    </row>
    <row r="4759" spans="1:37" x14ac:dyDescent="0.25">
      <c r="A4759">
        <v>4757</v>
      </c>
      <c r="B4759" s="1">
        <v>1.4200000000000001E-2</v>
      </c>
      <c r="C4759" s="1">
        <v>1.1859875480773349E-4</v>
      </c>
      <c r="D4759" s="27">
        <v>2.4990766131184693E-2</v>
      </c>
      <c r="E4759" s="27">
        <v>0.1652130096015246</v>
      </c>
      <c r="F4759" s="27">
        <v>4.8631503643760406E-2</v>
      </c>
      <c r="G4759" s="27">
        <v>0.12784761038070841</v>
      </c>
      <c r="H4759" s="27">
        <v>0.12217307977589663</v>
      </c>
      <c r="I4759" s="27">
        <v>0.15808222952941395</v>
      </c>
      <c r="J4759" s="27">
        <v>2.9840638053716832E-2</v>
      </c>
      <c r="K4759" s="27">
        <v>8.8890669247055298E-2</v>
      </c>
      <c r="L4759" s="27">
        <v>6.1446576859138541E-2</v>
      </c>
      <c r="M4759" s="27">
        <v>1.9236247080795719E-2</v>
      </c>
      <c r="N4759" s="27">
        <v>0.15364766969680507</v>
      </c>
      <c r="O4759" s="27">
        <v>0</v>
      </c>
      <c r="P4759" s="27">
        <v>0</v>
      </c>
      <c r="Q4759" s="27">
        <v>0</v>
      </c>
      <c r="R4759" s="27">
        <v>0</v>
      </c>
      <c r="S4759" s="27">
        <v>0</v>
      </c>
      <c r="T4759" s="27">
        <v>0</v>
      </c>
      <c r="U4759" s="27">
        <v>0</v>
      </c>
      <c r="V4759" s="27">
        <v>0</v>
      </c>
      <c r="W4759" s="27">
        <v>0</v>
      </c>
      <c r="X4759" s="27">
        <v>0</v>
      </c>
      <c r="Y4759" s="27">
        <v>0</v>
      </c>
      <c r="Z4759" s="27">
        <v>0</v>
      </c>
      <c r="AA4759" s="27">
        <v>0</v>
      </c>
      <c r="AB4759" s="27">
        <v>0</v>
      </c>
      <c r="AC4759" s="27">
        <v>0</v>
      </c>
      <c r="AD4759" s="27">
        <v>0</v>
      </c>
      <c r="AE4759" s="27">
        <v>0</v>
      </c>
      <c r="AF4759" s="27">
        <v>0</v>
      </c>
      <c r="AG4759" s="27">
        <v>0</v>
      </c>
      <c r="AH4759" s="27">
        <v>0</v>
      </c>
      <c r="AI4759" s="27">
        <v>0</v>
      </c>
      <c r="AK4759" s="29">
        <f t="shared" si="74"/>
        <v>8.3520249864601041E-3</v>
      </c>
    </row>
    <row r="4760" spans="1:37" x14ac:dyDescent="0.25">
      <c r="A4760">
        <v>4758</v>
      </c>
      <c r="B4760" s="1">
        <v>1.38E-2</v>
      </c>
      <c r="C4760" s="1">
        <v>-1.8500032741877473E-4</v>
      </c>
      <c r="D4760" s="27">
        <v>9.5161753682726002E-2</v>
      </c>
      <c r="E4760" s="27">
        <v>0.10480303714876531</v>
      </c>
      <c r="F4760" s="27">
        <v>4.5529744022462432E-2</v>
      </c>
      <c r="G4760" s="27">
        <v>4.2768356123110328E-2</v>
      </c>
      <c r="H4760" s="27">
        <v>0.10975190631878917</v>
      </c>
      <c r="I4760" s="27">
        <v>0.10438495219598921</v>
      </c>
      <c r="J4760" s="27">
        <v>7.9150541289979712E-2</v>
      </c>
      <c r="K4760" s="27">
        <v>0.20676876929280275</v>
      </c>
      <c r="L4760" s="27">
        <v>0.11555956116789216</v>
      </c>
      <c r="M4760" s="27">
        <v>4.0352965657144142E-2</v>
      </c>
      <c r="N4760" s="27">
        <v>5.5768413100338601E-2</v>
      </c>
      <c r="O4760" s="27">
        <v>0</v>
      </c>
      <c r="P4760" s="27">
        <v>0</v>
      </c>
      <c r="Q4760" s="27">
        <v>0</v>
      </c>
      <c r="R4760" s="27">
        <v>0</v>
      </c>
      <c r="S4760" s="27">
        <v>0</v>
      </c>
      <c r="T4760" s="27">
        <v>0</v>
      </c>
      <c r="U4760" s="27">
        <v>0</v>
      </c>
      <c r="V4760" s="27">
        <v>0</v>
      </c>
      <c r="W4760" s="27">
        <v>0</v>
      </c>
      <c r="X4760" s="27">
        <v>0</v>
      </c>
      <c r="Y4760" s="27">
        <v>0</v>
      </c>
      <c r="Z4760" s="27">
        <v>0</v>
      </c>
      <c r="AA4760" s="27">
        <v>0</v>
      </c>
      <c r="AB4760" s="27">
        <v>0</v>
      </c>
      <c r="AC4760" s="27">
        <v>0</v>
      </c>
      <c r="AD4760" s="27">
        <v>0</v>
      </c>
      <c r="AE4760" s="27">
        <v>0</v>
      </c>
      <c r="AF4760" s="27">
        <v>0</v>
      </c>
      <c r="AG4760" s="27">
        <v>0</v>
      </c>
      <c r="AH4760" s="27">
        <v>0</v>
      </c>
      <c r="AI4760" s="27">
        <v>0</v>
      </c>
      <c r="AK4760" s="29">
        <f t="shared" si="74"/>
        <v>-1.3405820827447444E-2</v>
      </c>
    </row>
    <row r="4761" spans="1:37" x14ac:dyDescent="0.25">
      <c r="A4761">
        <v>4759</v>
      </c>
      <c r="B4761" s="1">
        <v>1.0999999999999999E-2</v>
      </c>
      <c r="C4761" s="1">
        <v>1.0629515192030713E-4</v>
      </c>
      <c r="D4761" s="27">
        <v>1.8508404459449724E-2</v>
      </c>
      <c r="E4761" s="27">
        <v>0.11985045265584558</v>
      </c>
      <c r="F4761" s="27">
        <v>0.13115927650632453</v>
      </c>
      <c r="G4761" s="27">
        <v>1.2784486144350925E-2</v>
      </c>
      <c r="H4761" s="27">
        <v>2.1330000611914791E-2</v>
      </c>
      <c r="I4761" s="27">
        <v>7.8684466294938901E-2</v>
      </c>
      <c r="J4761" s="27">
        <v>0.16747934639679404</v>
      </c>
      <c r="K4761" s="27">
        <v>7.6038059967155763E-2</v>
      </c>
      <c r="L4761" s="27">
        <v>6.2506951181921025E-2</v>
      </c>
      <c r="M4761" s="27">
        <v>0.16630075279923848</v>
      </c>
      <c r="N4761" s="27">
        <v>0.14535780298206621</v>
      </c>
      <c r="O4761" s="27">
        <v>0</v>
      </c>
      <c r="P4761" s="27">
        <v>0</v>
      </c>
      <c r="Q4761" s="27">
        <v>0</v>
      </c>
      <c r="R4761" s="27">
        <v>0</v>
      </c>
      <c r="S4761" s="27">
        <v>0</v>
      </c>
      <c r="T4761" s="27">
        <v>0</v>
      </c>
      <c r="U4761" s="27">
        <v>0</v>
      </c>
      <c r="V4761" s="27">
        <v>0</v>
      </c>
      <c r="W4761" s="27">
        <v>0</v>
      </c>
      <c r="X4761" s="27">
        <v>0</v>
      </c>
      <c r="Y4761" s="27">
        <v>0</v>
      </c>
      <c r="Z4761" s="27">
        <v>0</v>
      </c>
      <c r="AA4761" s="27">
        <v>0</v>
      </c>
      <c r="AB4761" s="27">
        <v>0</v>
      </c>
      <c r="AC4761" s="27">
        <v>0</v>
      </c>
      <c r="AD4761" s="27">
        <v>0</v>
      </c>
      <c r="AE4761" s="27">
        <v>0</v>
      </c>
      <c r="AF4761" s="27">
        <v>0</v>
      </c>
      <c r="AG4761" s="27">
        <v>0</v>
      </c>
      <c r="AH4761" s="27">
        <v>0</v>
      </c>
      <c r="AI4761" s="27">
        <v>0</v>
      </c>
      <c r="AK4761" s="29">
        <f t="shared" si="74"/>
        <v>9.6631956291188311E-3</v>
      </c>
    </row>
    <row r="4762" spans="1:37" x14ac:dyDescent="0.25">
      <c r="A4762">
        <v>4760</v>
      </c>
      <c r="B4762" s="1">
        <v>1.44E-2</v>
      </c>
      <c r="C4762" s="1">
        <v>-1.1261529020877192E-5</v>
      </c>
      <c r="D4762" s="27">
        <v>0.15951178530592505</v>
      </c>
      <c r="E4762" s="27">
        <v>0.12675774432692496</v>
      </c>
      <c r="F4762" s="27">
        <v>0.13310549251676893</v>
      </c>
      <c r="G4762" s="27">
        <v>3.2693525527646809E-2</v>
      </c>
      <c r="H4762" s="27">
        <v>0.11892380785842341</v>
      </c>
      <c r="I4762" s="27">
        <v>0.16499322109597675</v>
      </c>
      <c r="J4762" s="27">
        <v>0.1578060792772385</v>
      </c>
      <c r="K4762" s="27">
        <v>5.0250321553407744E-2</v>
      </c>
      <c r="L4762" s="27">
        <v>4.8611049386651185E-3</v>
      </c>
      <c r="M4762" s="27">
        <v>2.1670109434426401E-2</v>
      </c>
      <c r="N4762" s="27">
        <v>2.9426808164596221E-2</v>
      </c>
      <c r="O4762" s="27">
        <v>0</v>
      </c>
      <c r="P4762" s="27">
        <v>0</v>
      </c>
      <c r="Q4762" s="27">
        <v>0</v>
      </c>
      <c r="R4762" s="27">
        <v>0</v>
      </c>
      <c r="S4762" s="27">
        <v>0</v>
      </c>
      <c r="T4762" s="27">
        <v>0</v>
      </c>
      <c r="U4762" s="27">
        <v>0</v>
      </c>
      <c r="V4762" s="27">
        <v>0</v>
      </c>
      <c r="W4762" s="27">
        <v>0</v>
      </c>
      <c r="X4762" s="27">
        <v>0</v>
      </c>
      <c r="Y4762" s="27">
        <v>0</v>
      </c>
      <c r="Z4762" s="27">
        <v>0</v>
      </c>
      <c r="AA4762" s="27">
        <v>0</v>
      </c>
      <c r="AB4762" s="27">
        <v>0</v>
      </c>
      <c r="AC4762" s="27">
        <v>0</v>
      </c>
      <c r="AD4762" s="27">
        <v>0</v>
      </c>
      <c r="AE4762" s="27">
        <v>0</v>
      </c>
      <c r="AF4762" s="27">
        <v>0</v>
      </c>
      <c r="AG4762" s="27">
        <v>0</v>
      </c>
      <c r="AH4762" s="27">
        <v>0</v>
      </c>
      <c r="AI4762" s="27">
        <v>0</v>
      </c>
      <c r="AK4762" s="29">
        <f t="shared" si="74"/>
        <v>-7.8205062644980496E-4</v>
      </c>
    </row>
    <row r="4763" spans="1:37" x14ac:dyDescent="0.25">
      <c r="A4763">
        <v>4761</v>
      </c>
      <c r="B4763" s="1">
        <v>1.34E-2</v>
      </c>
      <c r="C4763" s="1">
        <v>-4.3014628353331722E-4</v>
      </c>
      <c r="D4763" s="27">
        <v>5.638499853805759E-2</v>
      </c>
      <c r="E4763" s="27">
        <v>3.1396745362440324E-2</v>
      </c>
      <c r="F4763" s="27">
        <v>0.19098796680010643</v>
      </c>
      <c r="G4763" s="27">
        <v>0.14039497796892</v>
      </c>
      <c r="H4763" s="27">
        <v>4.9650927370045228E-2</v>
      </c>
      <c r="I4763" s="27">
        <v>8.6988362684793999E-2</v>
      </c>
      <c r="J4763" s="27">
        <v>0.15519500753764323</v>
      </c>
      <c r="K4763" s="27">
        <v>0.16432065891935133</v>
      </c>
      <c r="L4763" s="27">
        <v>5.9552677622574752E-3</v>
      </c>
      <c r="M4763" s="27">
        <v>9.278854908004297E-2</v>
      </c>
      <c r="N4763" s="27">
        <v>2.593653797634151E-2</v>
      </c>
      <c r="O4763" s="27">
        <v>0</v>
      </c>
      <c r="P4763" s="27">
        <v>0</v>
      </c>
      <c r="Q4763" s="27">
        <v>0</v>
      </c>
      <c r="R4763" s="27">
        <v>0</v>
      </c>
      <c r="S4763" s="27">
        <v>0</v>
      </c>
      <c r="T4763" s="27">
        <v>0</v>
      </c>
      <c r="U4763" s="27">
        <v>0</v>
      </c>
      <c r="V4763" s="27">
        <v>0</v>
      </c>
      <c r="W4763" s="27">
        <v>0</v>
      </c>
      <c r="X4763" s="27">
        <v>0</v>
      </c>
      <c r="Y4763" s="27">
        <v>0</v>
      </c>
      <c r="Z4763" s="27">
        <v>0</v>
      </c>
      <c r="AA4763" s="27">
        <v>0</v>
      </c>
      <c r="AB4763" s="27">
        <v>0</v>
      </c>
      <c r="AC4763" s="27">
        <v>0</v>
      </c>
      <c r="AD4763" s="27">
        <v>0</v>
      </c>
      <c r="AE4763" s="27">
        <v>0</v>
      </c>
      <c r="AF4763" s="27">
        <v>0</v>
      </c>
      <c r="AG4763" s="27">
        <v>0</v>
      </c>
      <c r="AH4763" s="27">
        <v>0</v>
      </c>
      <c r="AI4763" s="27">
        <v>0</v>
      </c>
      <c r="AK4763" s="29">
        <f t="shared" si="74"/>
        <v>-3.2100468920396807E-2</v>
      </c>
    </row>
    <row r="4764" spans="1:37" x14ac:dyDescent="0.25">
      <c r="A4764">
        <v>4762</v>
      </c>
      <c r="B4764" s="1">
        <v>1.12E-2</v>
      </c>
      <c r="C4764" s="1">
        <v>-1.8020724017508345E-4</v>
      </c>
      <c r="D4764" s="27">
        <v>4.8245449777732895E-2</v>
      </c>
      <c r="E4764" s="27">
        <v>3.9520609452440236E-2</v>
      </c>
      <c r="F4764" s="27">
        <v>7.2337492804673789E-2</v>
      </c>
      <c r="G4764" s="27">
        <v>5.5036948118059745E-2</v>
      </c>
      <c r="H4764" s="27">
        <v>0.16171030709745851</v>
      </c>
      <c r="I4764" s="27">
        <v>0.14142692158970946</v>
      </c>
      <c r="J4764" s="27">
        <v>0.11470006029254849</v>
      </c>
      <c r="K4764" s="27">
        <v>0.10874055096727175</v>
      </c>
      <c r="L4764" s="27">
        <v>3.4521575449161498E-2</v>
      </c>
      <c r="M4764" s="27">
        <v>0.11462219739571483</v>
      </c>
      <c r="N4764" s="27">
        <v>0.1091378870552286</v>
      </c>
      <c r="O4764" s="27">
        <v>0</v>
      </c>
      <c r="P4764" s="27">
        <v>0</v>
      </c>
      <c r="Q4764" s="27">
        <v>0</v>
      </c>
      <c r="R4764" s="27">
        <v>0</v>
      </c>
      <c r="S4764" s="27">
        <v>0</v>
      </c>
      <c r="T4764" s="27">
        <v>0</v>
      </c>
      <c r="U4764" s="27">
        <v>0</v>
      </c>
      <c r="V4764" s="27">
        <v>0</v>
      </c>
      <c r="W4764" s="27">
        <v>0</v>
      </c>
      <c r="X4764" s="27">
        <v>0</v>
      </c>
      <c r="Y4764" s="27">
        <v>0</v>
      </c>
      <c r="Z4764" s="27">
        <v>0</v>
      </c>
      <c r="AA4764" s="27">
        <v>0</v>
      </c>
      <c r="AB4764" s="27">
        <v>0</v>
      </c>
      <c r="AC4764" s="27">
        <v>0</v>
      </c>
      <c r="AD4764" s="27">
        <v>0</v>
      </c>
      <c r="AE4764" s="27">
        <v>0</v>
      </c>
      <c r="AF4764" s="27">
        <v>0</v>
      </c>
      <c r="AG4764" s="27">
        <v>0</v>
      </c>
      <c r="AH4764" s="27">
        <v>0</v>
      </c>
      <c r="AI4764" s="27">
        <v>0</v>
      </c>
      <c r="AK4764" s="29">
        <f t="shared" si="74"/>
        <v>-1.6089932158489594E-2</v>
      </c>
    </row>
    <row r="4765" spans="1:37" x14ac:dyDescent="0.25">
      <c r="A4765">
        <v>4763</v>
      </c>
      <c r="B4765" s="1">
        <v>1.2E-2</v>
      </c>
      <c r="C4765" s="1">
        <v>2.573255971752436E-5</v>
      </c>
      <c r="D4765" s="27">
        <v>0.10229190647784096</v>
      </c>
      <c r="E4765" s="27">
        <v>0.12159097704003158</v>
      </c>
      <c r="F4765" s="27">
        <v>8.2980341413074893E-2</v>
      </c>
      <c r="G4765" s="27">
        <v>8.6867525095768533E-2</v>
      </c>
      <c r="H4765" s="27">
        <v>0.13081661540912043</v>
      </c>
      <c r="I4765" s="27">
        <v>2.3188528871533064E-2</v>
      </c>
      <c r="J4765" s="27">
        <v>6.5378027066328726E-2</v>
      </c>
      <c r="K4765" s="27">
        <v>0.11494955308201496</v>
      </c>
      <c r="L4765" s="27">
        <v>5.6821994399840633E-2</v>
      </c>
      <c r="M4765" s="27">
        <v>0.14276370524158957</v>
      </c>
      <c r="N4765" s="27">
        <v>7.2350825902856644E-2</v>
      </c>
      <c r="O4765" s="27">
        <v>0</v>
      </c>
      <c r="P4765" s="27">
        <v>0</v>
      </c>
      <c r="Q4765" s="27">
        <v>0</v>
      </c>
      <c r="R4765" s="27">
        <v>0</v>
      </c>
      <c r="S4765" s="27">
        <v>0</v>
      </c>
      <c r="T4765" s="27">
        <v>0</v>
      </c>
      <c r="U4765" s="27">
        <v>0</v>
      </c>
      <c r="V4765" s="27">
        <v>0</v>
      </c>
      <c r="W4765" s="27">
        <v>0</v>
      </c>
      <c r="X4765" s="27">
        <v>0</v>
      </c>
      <c r="Y4765" s="27">
        <v>0</v>
      </c>
      <c r="Z4765" s="27">
        <v>0</v>
      </c>
      <c r="AA4765" s="27">
        <v>0</v>
      </c>
      <c r="AB4765" s="27">
        <v>0</v>
      </c>
      <c r="AC4765" s="27">
        <v>0</v>
      </c>
      <c r="AD4765" s="27">
        <v>0</v>
      </c>
      <c r="AE4765" s="27">
        <v>0</v>
      </c>
      <c r="AF4765" s="27">
        <v>0</v>
      </c>
      <c r="AG4765" s="27">
        <v>0</v>
      </c>
      <c r="AH4765" s="27">
        <v>0</v>
      </c>
      <c r="AI4765" s="27">
        <v>0</v>
      </c>
      <c r="AK4765" s="29">
        <f t="shared" si="74"/>
        <v>2.1443799764603632E-3</v>
      </c>
    </row>
    <row r="4766" spans="1:37" x14ac:dyDescent="0.25">
      <c r="A4766">
        <v>4764</v>
      </c>
      <c r="B4766" s="1">
        <v>1.14E-2</v>
      </c>
      <c r="C4766" s="1">
        <v>2.533088902725164E-4</v>
      </c>
      <c r="D4766" s="27">
        <v>2.7082231944682508E-2</v>
      </c>
      <c r="E4766" s="27">
        <v>0.12257670428513616</v>
      </c>
      <c r="F4766" s="27">
        <v>1.2305997832857836E-2</v>
      </c>
      <c r="G4766" s="27">
        <v>6.9762814605806259E-2</v>
      </c>
      <c r="H4766" s="27">
        <v>0.10597744898787845</v>
      </c>
      <c r="I4766" s="27">
        <v>7.8094943197080796E-2</v>
      </c>
      <c r="J4766" s="27">
        <v>0.10441143937487382</v>
      </c>
      <c r="K4766" s="27">
        <v>0.10248973430241572</v>
      </c>
      <c r="L4766" s="27">
        <v>0.17241111405967172</v>
      </c>
      <c r="M4766" s="27">
        <v>9.1381813101537424E-2</v>
      </c>
      <c r="N4766" s="27">
        <v>0.11350575830805917</v>
      </c>
      <c r="O4766" s="27">
        <v>0</v>
      </c>
      <c r="P4766" s="27">
        <v>0</v>
      </c>
      <c r="Q4766" s="27">
        <v>0</v>
      </c>
      <c r="R4766" s="27">
        <v>0</v>
      </c>
      <c r="S4766" s="27">
        <v>0</v>
      </c>
      <c r="T4766" s="27">
        <v>0</v>
      </c>
      <c r="U4766" s="27">
        <v>0</v>
      </c>
      <c r="V4766" s="27">
        <v>0</v>
      </c>
      <c r="W4766" s="27">
        <v>0</v>
      </c>
      <c r="X4766" s="27">
        <v>0</v>
      </c>
      <c r="Y4766" s="27">
        <v>0</v>
      </c>
      <c r="Z4766" s="27">
        <v>0</v>
      </c>
      <c r="AA4766" s="27">
        <v>0</v>
      </c>
      <c r="AB4766" s="27">
        <v>0</v>
      </c>
      <c r="AC4766" s="27">
        <v>0</v>
      </c>
      <c r="AD4766" s="27">
        <v>0</v>
      </c>
      <c r="AE4766" s="27">
        <v>0</v>
      </c>
      <c r="AF4766" s="27">
        <v>0</v>
      </c>
      <c r="AG4766" s="27">
        <v>0</v>
      </c>
      <c r="AH4766" s="27">
        <v>0</v>
      </c>
      <c r="AI4766" s="27">
        <v>0</v>
      </c>
      <c r="AK4766" s="29">
        <f t="shared" si="74"/>
        <v>2.2220078094080387E-2</v>
      </c>
    </row>
    <row r="4767" spans="1:37" x14ac:dyDescent="0.25">
      <c r="A4767">
        <v>4765</v>
      </c>
      <c r="B4767" s="1">
        <v>1.2800000000000001E-2</v>
      </c>
      <c r="C4767" s="1">
        <v>9.5403973369583022E-5</v>
      </c>
      <c r="D4767" s="27">
        <v>0.13087084188199372</v>
      </c>
      <c r="E4767" s="27">
        <v>0.14399133311767195</v>
      </c>
      <c r="F4767" s="27">
        <v>2.1117205799489315E-2</v>
      </c>
      <c r="G4767" s="27">
        <v>0.11270093422865017</v>
      </c>
      <c r="H4767" s="27">
        <v>5.691478387137551E-2</v>
      </c>
      <c r="I4767" s="27">
        <v>1.3557611241445834E-2</v>
      </c>
      <c r="J4767" s="27">
        <v>5.8073267099494411E-2</v>
      </c>
      <c r="K4767" s="27">
        <v>0.14520746069035675</v>
      </c>
      <c r="L4767" s="27">
        <v>6.425220518827543E-2</v>
      </c>
      <c r="M4767" s="27">
        <v>0.12384185249793844</v>
      </c>
      <c r="N4767" s="27">
        <v>0.12947250438330846</v>
      </c>
      <c r="O4767" s="27">
        <v>0</v>
      </c>
      <c r="P4767" s="27">
        <v>0</v>
      </c>
      <c r="Q4767" s="27">
        <v>0</v>
      </c>
      <c r="R4767" s="27">
        <v>0</v>
      </c>
      <c r="S4767" s="27">
        <v>0</v>
      </c>
      <c r="T4767" s="27">
        <v>0</v>
      </c>
      <c r="U4767" s="27">
        <v>0</v>
      </c>
      <c r="V4767" s="27">
        <v>0</v>
      </c>
      <c r="W4767" s="27">
        <v>0</v>
      </c>
      <c r="X4767" s="27">
        <v>0</v>
      </c>
      <c r="Y4767" s="27">
        <v>0</v>
      </c>
      <c r="Z4767" s="27">
        <v>0</v>
      </c>
      <c r="AA4767" s="27">
        <v>0</v>
      </c>
      <c r="AB4767" s="27">
        <v>0</v>
      </c>
      <c r="AC4767" s="27">
        <v>0</v>
      </c>
      <c r="AD4767" s="27">
        <v>0</v>
      </c>
      <c r="AE4767" s="27">
        <v>0</v>
      </c>
      <c r="AF4767" s="27">
        <v>0</v>
      </c>
      <c r="AG4767" s="27">
        <v>0</v>
      </c>
      <c r="AH4767" s="27">
        <v>0</v>
      </c>
      <c r="AI4767" s="27">
        <v>0</v>
      </c>
      <c r="AK4767" s="29">
        <f t="shared" si="74"/>
        <v>7.4534354194986732E-3</v>
      </c>
    </row>
    <row r="4768" spans="1:37" x14ac:dyDescent="0.25">
      <c r="A4768">
        <v>4766</v>
      </c>
      <c r="B4768" s="1">
        <v>1.18E-2</v>
      </c>
      <c r="C4768" s="1">
        <v>5.7509823356029222E-4</v>
      </c>
      <c r="D4768" s="27">
        <v>9.7053396986914092E-2</v>
      </c>
      <c r="E4768" s="27">
        <v>0.17173834500227897</v>
      </c>
      <c r="F4768" s="27">
        <v>3.2220884486876995E-2</v>
      </c>
      <c r="G4768" s="27">
        <v>1.312950577414842E-2</v>
      </c>
      <c r="H4768" s="27">
        <v>0.14613159213611171</v>
      </c>
      <c r="I4768" s="27">
        <v>2.5487468843136865E-2</v>
      </c>
      <c r="J4768" s="27">
        <v>0.12895237296093279</v>
      </c>
      <c r="K4768" s="27">
        <v>1.464851208339317E-3</v>
      </c>
      <c r="L4768" s="27">
        <v>0.15226676228639763</v>
      </c>
      <c r="M4768" s="27">
        <v>0.13749950642300524</v>
      </c>
      <c r="N4768" s="27">
        <v>9.4055313891858075E-2</v>
      </c>
      <c r="O4768" s="27">
        <v>0</v>
      </c>
      <c r="P4768" s="27">
        <v>0</v>
      </c>
      <c r="Q4768" s="27">
        <v>0</v>
      </c>
      <c r="R4768" s="27">
        <v>0</v>
      </c>
      <c r="S4768" s="27">
        <v>0</v>
      </c>
      <c r="T4768" s="27">
        <v>0</v>
      </c>
      <c r="U4768" s="27">
        <v>0</v>
      </c>
      <c r="V4768" s="27">
        <v>0</v>
      </c>
      <c r="W4768" s="27">
        <v>0</v>
      </c>
      <c r="X4768" s="27">
        <v>0</v>
      </c>
      <c r="Y4768" s="27">
        <v>0</v>
      </c>
      <c r="Z4768" s="27">
        <v>0</v>
      </c>
      <c r="AA4768" s="27">
        <v>0</v>
      </c>
      <c r="AB4768" s="27">
        <v>0</v>
      </c>
      <c r="AC4768" s="27">
        <v>0</v>
      </c>
      <c r="AD4768" s="27">
        <v>0</v>
      </c>
      <c r="AE4768" s="27">
        <v>0</v>
      </c>
      <c r="AF4768" s="27">
        <v>0</v>
      </c>
      <c r="AG4768" s="27">
        <v>0</v>
      </c>
      <c r="AH4768" s="27">
        <v>0</v>
      </c>
      <c r="AI4768" s="27">
        <v>0</v>
      </c>
      <c r="AK4768" s="29">
        <f t="shared" si="74"/>
        <v>4.87371384373129E-2</v>
      </c>
    </row>
    <row r="4769" spans="1:37" x14ac:dyDescent="0.25">
      <c r="A4769">
        <v>4767</v>
      </c>
      <c r="B4769" s="1">
        <v>1.3100000000000001E-2</v>
      </c>
      <c r="C4769" s="1">
        <v>-7.4330334843205438E-5</v>
      </c>
      <c r="D4769" s="27">
        <v>5.6089361246069606E-2</v>
      </c>
      <c r="E4769" s="27">
        <v>0.15502124597924891</v>
      </c>
      <c r="F4769" s="27">
        <v>0.1549869619239764</v>
      </c>
      <c r="G4769" s="27">
        <v>5.2234829310872671E-2</v>
      </c>
      <c r="H4769" s="27">
        <v>3.9181482994459615E-2</v>
      </c>
      <c r="I4769" s="27">
        <v>8.7170051293195702E-2</v>
      </c>
      <c r="J4769" s="27">
        <v>1.9558835038843914E-2</v>
      </c>
      <c r="K4769" s="27">
        <v>0.12438111034880869</v>
      </c>
      <c r="L4769" s="27">
        <v>7.8010008013514848E-2</v>
      </c>
      <c r="M4769" s="27">
        <v>0.11463999684206125</v>
      </c>
      <c r="N4769" s="27">
        <v>0.11872611700894853</v>
      </c>
      <c r="O4769" s="27">
        <v>0</v>
      </c>
      <c r="P4769" s="27">
        <v>0</v>
      </c>
      <c r="Q4769" s="27">
        <v>0</v>
      </c>
      <c r="R4769" s="27">
        <v>0</v>
      </c>
      <c r="S4769" s="27">
        <v>0</v>
      </c>
      <c r="T4769" s="27">
        <v>0</v>
      </c>
      <c r="U4769" s="27">
        <v>0</v>
      </c>
      <c r="V4769" s="27">
        <v>0</v>
      </c>
      <c r="W4769" s="27">
        <v>0</v>
      </c>
      <c r="X4769" s="27">
        <v>0</v>
      </c>
      <c r="Y4769" s="27">
        <v>0</v>
      </c>
      <c r="Z4769" s="27">
        <v>0</v>
      </c>
      <c r="AA4769" s="27">
        <v>0</v>
      </c>
      <c r="AB4769" s="27">
        <v>0</v>
      </c>
      <c r="AC4769" s="27">
        <v>0</v>
      </c>
      <c r="AD4769" s="27">
        <v>0</v>
      </c>
      <c r="AE4769" s="27">
        <v>0</v>
      </c>
      <c r="AF4769" s="27">
        <v>0</v>
      </c>
      <c r="AG4769" s="27">
        <v>0</v>
      </c>
      <c r="AH4769" s="27">
        <v>0</v>
      </c>
      <c r="AI4769" s="27">
        <v>0</v>
      </c>
      <c r="AK4769" s="29">
        <f t="shared" si="74"/>
        <v>-5.6740713620767507E-3</v>
      </c>
    </row>
    <row r="4770" spans="1:37" x14ac:dyDescent="0.25">
      <c r="A4770">
        <v>4768</v>
      </c>
      <c r="B4770" s="1">
        <v>1.01E-2</v>
      </c>
      <c r="C4770" s="1">
        <v>-1.4207548681193039E-4</v>
      </c>
      <c r="D4770" s="27">
        <v>1.0246836276339426E-2</v>
      </c>
      <c r="E4770" s="27">
        <v>1.373834911065862E-2</v>
      </c>
      <c r="F4770" s="27">
        <v>7.7672008862980424E-2</v>
      </c>
      <c r="G4770" s="27">
        <v>9.9625443281907783E-2</v>
      </c>
      <c r="H4770" s="27">
        <v>0.22324738917791903</v>
      </c>
      <c r="I4770" s="27">
        <v>8.4358584236388506E-2</v>
      </c>
      <c r="J4770" s="27">
        <v>0.10839141931836956</v>
      </c>
      <c r="K4770" s="27">
        <v>8.487985493286794E-2</v>
      </c>
      <c r="L4770" s="27">
        <v>2.5204044735097117E-2</v>
      </c>
      <c r="M4770" s="27">
        <v>0.20337936128951287</v>
      </c>
      <c r="N4770" s="27">
        <v>6.925670877795867E-2</v>
      </c>
      <c r="O4770" s="27">
        <v>0</v>
      </c>
      <c r="P4770" s="27">
        <v>0</v>
      </c>
      <c r="Q4770" s="27">
        <v>0</v>
      </c>
      <c r="R4770" s="27">
        <v>0</v>
      </c>
      <c r="S4770" s="27">
        <v>0</v>
      </c>
      <c r="T4770" s="27">
        <v>0</v>
      </c>
      <c r="U4770" s="27">
        <v>0</v>
      </c>
      <c r="V4770" s="27">
        <v>0</v>
      </c>
      <c r="W4770" s="27">
        <v>0</v>
      </c>
      <c r="X4770" s="27">
        <v>0</v>
      </c>
      <c r="Y4770" s="27">
        <v>0</v>
      </c>
      <c r="Z4770" s="27">
        <v>0</v>
      </c>
      <c r="AA4770" s="27">
        <v>0</v>
      </c>
      <c r="AB4770" s="27">
        <v>0</v>
      </c>
      <c r="AC4770" s="27">
        <v>0</v>
      </c>
      <c r="AD4770" s="27">
        <v>0</v>
      </c>
      <c r="AE4770" s="27">
        <v>0</v>
      </c>
      <c r="AF4770" s="27">
        <v>0</v>
      </c>
      <c r="AG4770" s="27">
        <v>0</v>
      </c>
      <c r="AH4770" s="27">
        <v>0</v>
      </c>
      <c r="AI4770" s="27">
        <v>0</v>
      </c>
      <c r="AK4770" s="29">
        <f t="shared" si="74"/>
        <v>-1.4066879882369347E-2</v>
      </c>
    </row>
    <row r="4771" spans="1:37" x14ac:dyDescent="0.25">
      <c r="A4771">
        <v>4769</v>
      </c>
      <c r="B4771" s="1">
        <v>1.1299999999999999E-2</v>
      </c>
      <c r="C4771" s="1">
        <v>1.5779310685440411E-4</v>
      </c>
      <c r="D4771" s="27">
        <v>0.13734858342540951</v>
      </c>
      <c r="E4771" s="27">
        <v>9.5329439017857343E-2</v>
      </c>
      <c r="F4771" s="27">
        <v>0.13165638854793527</v>
      </c>
      <c r="G4771" s="27">
        <v>0.12287869397453172</v>
      </c>
      <c r="H4771" s="27">
        <v>3.6240340168907398E-2</v>
      </c>
      <c r="I4771" s="27">
        <v>3.4686210974324026E-2</v>
      </c>
      <c r="J4771" s="27">
        <v>0.10750477256636802</v>
      </c>
      <c r="K4771" s="27">
        <v>4.5066120330514096E-2</v>
      </c>
      <c r="L4771" s="27">
        <v>0.12658943452866264</v>
      </c>
      <c r="M4771" s="27">
        <v>6.5416082654912347E-2</v>
      </c>
      <c r="N4771" s="27">
        <v>9.7283933810577594E-2</v>
      </c>
      <c r="O4771" s="27">
        <v>0</v>
      </c>
      <c r="P4771" s="27">
        <v>0</v>
      </c>
      <c r="Q4771" s="27">
        <v>0</v>
      </c>
      <c r="R4771" s="27">
        <v>0</v>
      </c>
      <c r="S4771" s="27">
        <v>0</v>
      </c>
      <c r="T4771" s="27">
        <v>0</v>
      </c>
      <c r="U4771" s="27">
        <v>0</v>
      </c>
      <c r="V4771" s="27">
        <v>0</v>
      </c>
      <c r="W4771" s="27">
        <v>0</v>
      </c>
      <c r="X4771" s="27">
        <v>0</v>
      </c>
      <c r="Y4771" s="27">
        <v>0</v>
      </c>
      <c r="Z4771" s="27">
        <v>0</v>
      </c>
      <c r="AA4771" s="27">
        <v>0</v>
      </c>
      <c r="AB4771" s="27">
        <v>0</v>
      </c>
      <c r="AC4771" s="27">
        <v>0</v>
      </c>
      <c r="AD4771" s="27">
        <v>0</v>
      </c>
      <c r="AE4771" s="27">
        <v>0</v>
      </c>
      <c r="AF4771" s="27">
        <v>0</v>
      </c>
      <c r="AG4771" s="27">
        <v>0</v>
      </c>
      <c r="AH4771" s="27">
        <v>0</v>
      </c>
      <c r="AI4771" s="27">
        <v>0</v>
      </c>
      <c r="AK4771" s="29">
        <f t="shared" si="74"/>
        <v>1.3963991757026914E-2</v>
      </c>
    </row>
    <row r="4772" spans="1:37" x14ac:dyDescent="0.25">
      <c r="A4772">
        <v>4770</v>
      </c>
      <c r="B4772" s="1">
        <v>1.2999999999999999E-2</v>
      </c>
      <c r="C4772" s="1">
        <v>-1.6657199804623795E-4</v>
      </c>
      <c r="D4772" s="27">
        <v>7.4224052314106656E-2</v>
      </c>
      <c r="E4772" s="27">
        <v>6.8265333521245627E-2</v>
      </c>
      <c r="F4772" s="27">
        <v>4.9263676938202661E-3</v>
      </c>
      <c r="G4772" s="27">
        <v>0.11519720464472889</v>
      </c>
      <c r="H4772" s="27">
        <v>9.5844248425138695E-2</v>
      </c>
      <c r="I4772" s="27">
        <v>0.16116447860549482</v>
      </c>
      <c r="J4772" s="27">
        <v>0.12966286790252274</v>
      </c>
      <c r="K4772" s="27">
        <v>0.14995995689893568</v>
      </c>
      <c r="L4772" s="27">
        <v>2.6380866463767992E-2</v>
      </c>
      <c r="M4772" s="27">
        <v>0.12631660439619452</v>
      </c>
      <c r="N4772" s="27">
        <v>4.8058019134044234E-2</v>
      </c>
      <c r="O4772" s="27">
        <v>0</v>
      </c>
      <c r="P4772" s="27">
        <v>0</v>
      </c>
      <c r="Q4772" s="27">
        <v>0</v>
      </c>
      <c r="R4772" s="27">
        <v>0</v>
      </c>
      <c r="S4772" s="27">
        <v>0</v>
      </c>
      <c r="T4772" s="27">
        <v>0</v>
      </c>
      <c r="U4772" s="27">
        <v>0</v>
      </c>
      <c r="V4772" s="27">
        <v>0</v>
      </c>
      <c r="W4772" s="27">
        <v>0</v>
      </c>
      <c r="X4772" s="27">
        <v>0</v>
      </c>
      <c r="Y4772" s="27">
        <v>0</v>
      </c>
      <c r="Z4772" s="27">
        <v>0</v>
      </c>
      <c r="AA4772" s="27">
        <v>0</v>
      </c>
      <c r="AB4772" s="27">
        <v>0</v>
      </c>
      <c r="AC4772" s="27">
        <v>0</v>
      </c>
      <c r="AD4772" s="27">
        <v>0</v>
      </c>
      <c r="AE4772" s="27">
        <v>0</v>
      </c>
      <c r="AF4772" s="27">
        <v>0</v>
      </c>
      <c r="AG4772" s="27">
        <v>0</v>
      </c>
      <c r="AH4772" s="27">
        <v>0</v>
      </c>
      <c r="AI4772" s="27">
        <v>0</v>
      </c>
      <c r="AK4772" s="29">
        <f t="shared" si="74"/>
        <v>-1.2813230618941381E-2</v>
      </c>
    </row>
    <row r="4773" spans="1:37" x14ac:dyDescent="0.25">
      <c r="A4773">
        <v>4771</v>
      </c>
      <c r="B4773" s="1">
        <v>1.1599999999999999E-2</v>
      </c>
      <c r="C4773" s="1">
        <v>4.1666481860779707E-4</v>
      </c>
      <c r="D4773" s="27">
        <v>6.1333519692809292E-2</v>
      </c>
      <c r="E4773" s="27">
        <v>0.16232602789374181</v>
      </c>
      <c r="F4773" s="27">
        <v>0.1786695957935093</v>
      </c>
      <c r="G4773" s="27">
        <v>3.5401575027253322E-2</v>
      </c>
      <c r="H4773" s="27">
        <v>4.5167091132559636E-2</v>
      </c>
      <c r="I4773" s="27">
        <v>3.6858310350004965E-3</v>
      </c>
      <c r="J4773" s="27">
        <v>5.8197162785448509E-2</v>
      </c>
      <c r="K4773" s="27">
        <v>4.2643185488644569E-3</v>
      </c>
      <c r="L4773" s="27">
        <v>0.19730447900953155</v>
      </c>
      <c r="M4773" s="27">
        <v>5.3536686178071835E-2</v>
      </c>
      <c r="N4773" s="27">
        <v>0.20011371290320989</v>
      </c>
      <c r="O4773" s="27">
        <v>0</v>
      </c>
      <c r="P4773" s="27">
        <v>0</v>
      </c>
      <c r="Q4773" s="27">
        <v>0</v>
      </c>
      <c r="R4773" s="27">
        <v>0</v>
      </c>
      <c r="S4773" s="27">
        <v>0</v>
      </c>
      <c r="T4773" s="27">
        <v>0</v>
      </c>
      <c r="U4773" s="27">
        <v>0</v>
      </c>
      <c r="V4773" s="27">
        <v>0</v>
      </c>
      <c r="W4773" s="27">
        <v>0</v>
      </c>
      <c r="X4773" s="27">
        <v>0</v>
      </c>
      <c r="Y4773" s="27">
        <v>0</v>
      </c>
      <c r="Z4773" s="27">
        <v>0</v>
      </c>
      <c r="AA4773" s="27">
        <v>0</v>
      </c>
      <c r="AB4773" s="27">
        <v>0</v>
      </c>
      <c r="AC4773" s="27">
        <v>0</v>
      </c>
      <c r="AD4773" s="27">
        <v>0</v>
      </c>
      <c r="AE4773" s="27">
        <v>0</v>
      </c>
      <c r="AF4773" s="27">
        <v>0</v>
      </c>
      <c r="AG4773" s="27">
        <v>0</v>
      </c>
      <c r="AH4773" s="27">
        <v>0</v>
      </c>
      <c r="AI4773" s="27">
        <v>0</v>
      </c>
      <c r="AK4773" s="29">
        <f t="shared" si="74"/>
        <v>3.5919380914465268E-2</v>
      </c>
    </row>
    <row r="4774" spans="1:37" x14ac:dyDescent="0.25">
      <c r="A4774">
        <v>4772</v>
      </c>
      <c r="B4774" s="1">
        <v>1.4E-2</v>
      </c>
      <c r="C4774" s="1">
        <v>-1.3907133292966628E-4</v>
      </c>
      <c r="D4774" s="27">
        <v>2.1079592261798733E-2</v>
      </c>
      <c r="E4774" s="27">
        <v>0.10692268209664525</v>
      </c>
      <c r="F4774" s="27">
        <v>9.6029741324411458E-2</v>
      </c>
      <c r="G4774" s="27">
        <v>0.15320237637223921</v>
      </c>
      <c r="H4774" s="27">
        <v>6.2075782784200874E-2</v>
      </c>
      <c r="I4774" s="27">
        <v>0.14768830440154276</v>
      </c>
      <c r="J4774" s="27">
        <v>0.12536317964706459</v>
      </c>
      <c r="K4774" s="27">
        <v>0.13531198049568943</v>
      </c>
      <c r="L4774" s="27">
        <v>2.9782920882557989E-2</v>
      </c>
      <c r="M4774" s="27">
        <v>8.1875014054998294E-2</v>
      </c>
      <c r="N4774" s="27">
        <v>4.0668425678851483E-2</v>
      </c>
      <c r="O4774" s="27">
        <v>0</v>
      </c>
      <c r="P4774" s="27">
        <v>0</v>
      </c>
      <c r="Q4774" s="27">
        <v>0</v>
      </c>
      <c r="R4774" s="27">
        <v>0</v>
      </c>
      <c r="S4774" s="27">
        <v>0</v>
      </c>
      <c r="T4774" s="27">
        <v>0</v>
      </c>
      <c r="U4774" s="27">
        <v>0</v>
      </c>
      <c r="V4774" s="27">
        <v>0</v>
      </c>
      <c r="W4774" s="27">
        <v>0</v>
      </c>
      <c r="X4774" s="27">
        <v>0</v>
      </c>
      <c r="Y4774" s="27">
        <v>0</v>
      </c>
      <c r="Z4774" s="27">
        <v>0</v>
      </c>
      <c r="AA4774" s="27">
        <v>0</v>
      </c>
      <c r="AB4774" s="27">
        <v>0</v>
      </c>
      <c r="AC4774" s="27">
        <v>0</v>
      </c>
      <c r="AD4774" s="27">
        <v>0</v>
      </c>
      <c r="AE4774" s="27">
        <v>0</v>
      </c>
      <c r="AF4774" s="27">
        <v>0</v>
      </c>
      <c r="AG4774" s="27">
        <v>0</v>
      </c>
      <c r="AH4774" s="27">
        <v>0</v>
      </c>
      <c r="AI4774" s="27">
        <v>0</v>
      </c>
      <c r="AK4774" s="29">
        <f t="shared" si="74"/>
        <v>-9.933666637833306E-3</v>
      </c>
    </row>
    <row r="4775" spans="1:37" x14ac:dyDescent="0.25">
      <c r="A4775">
        <v>4773</v>
      </c>
      <c r="B4775" s="1">
        <v>0.01</v>
      </c>
      <c r="C4775" s="1">
        <v>9.9657656007884907E-5</v>
      </c>
      <c r="D4775" s="27">
        <v>0.13087582392672648</v>
      </c>
      <c r="E4775" s="27">
        <v>8.1767347144019578E-2</v>
      </c>
      <c r="F4775" s="27">
        <v>0.19658455968337812</v>
      </c>
      <c r="G4775" s="27">
        <v>4.6060703257212642E-2</v>
      </c>
      <c r="H4775" s="27">
        <v>0.14523030562292683</v>
      </c>
      <c r="I4775" s="27">
        <v>2.0373016462957919E-2</v>
      </c>
      <c r="J4775" s="27">
        <v>5.8991013195275749E-2</v>
      </c>
      <c r="K4775" s="27">
        <v>5.754253830141181E-4</v>
      </c>
      <c r="L4775" s="27">
        <v>0.10510376568802769</v>
      </c>
      <c r="M4775" s="27">
        <v>0.13422074926123498</v>
      </c>
      <c r="N4775" s="27">
        <v>8.0217290375225889E-2</v>
      </c>
      <c r="O4775" s="27">
        <v>0</v>
      </c>
      <c r="P4775" s="27">
        <v>0</v>
      </c>
      <c r="Q4775" s="27">
        <v>0</v>
      </c>
      <c r="R4775" s="27">
        <v>0</v>
      </c>
      <c r="S4775" s="27">
        <v>0</v>
      </c>
      <c r="T4775" s="27">
        <v>0</v>
      </c>
      <c r="U4775" s="27">
        <v>0</v>
      </c>
      <c r="V4775" s="27">
        <v>0</v>
      </c>
      <c r="W4775" s="27">
        <v>0</v>
      </c>
      <c r="X4775" s="27">
        <v>0</v>
      </c>
      <c r="Y4775" s="27">
        <v>0</v>
      </c>
      <c r="Z4775" s="27">
        <v>0</v>
      </c>
      <c r="AA4775" s="27">
        <v>0</v>
      </c>
      <c r="AB4775" s="27">
        <v>0</v>
      </c>
      <c r="AC4775" s="27">
        <v>0</v>
      </c>
      <c r="AD4775" s="27">
        <v>0</v>
      </c>
      <c r="AE4775" s="27">
        <v>0</v>
      </c>
      <c r="AF4775" s="27">
        <v>0</v>
      </c>
      <c r="AG4775" s="27">
        <v>0</v>
      </c>
      <c r="AH4775" s="27">
        <v>0</v>
      </c>
      <c r="AI4775" s="27">
        <v>0</v>
      </c>
      <c r="AK4775" s="29">
        <f t="shared" si="74"/>
        <v>9.9657656007884898E-3</v>
      </c>
    </row>
    <row r="4776" spans="1:37" x14ac:dyDescent="0.25">
      <c r="A4776">
        <v>4774</v>
      </c>
      <c r="B4776" s="1">
        <v>1.37E-2</v>
      </c>
      <c r="C4776" s="1">
        <v>-8.3270613118477423E-5</v>
      </c>
      <c r="D4776" s="27">
        <v>8.3334815826418177E-2</v>
      </c>
      <c r="E4776" s="27">
        <v>0.12871224495464001</v>
      </c>
      <c r="F4776" s="27">
        <v>2.5715230369478512E-2</v>
      </c>
      <c r="G4776" s="27">
        <v>0.17642987045195913</v>
      </c>
      <c r="H4776" s="27">
        <v>1.4323785464803918E-2</v>
      </c>
      <c r="I4776" s="27">
        <v>0.12960009905810413</v>
      </c>
      <c r="J4776" s="27">
        <v>9.8758524720240722E-4</v>
      </c>
      <c r="K4776" s="27">
        <v>0.15909618203189335</v>
      </c>
      <c r="L4776" s="27">
        <v>0.12116722440284959</v>
      </c>
      <c r="M4776" s="27">
        <v>0.14905753266638816</v>
      </c>
      <c r="N4776" s="27">
        <v>1.1575429526262573E-2</v>
      </c>
      <c r="O4776" s="27">
        <v>0</v>
      </c>
      <c r="P4776" s="27">
        <v>0</v>
      </c>
      <c r="Q4776" s="27">
        <v>0</v>
      </c>
      <c r="R4776" s="27">
        <v>0</v>
      </c>
      <c r="S4776" s="27">
        <v>0</v>
      </c>
      <c r="T4776" s="27">
        <v>0</v>
      </c>
      <c r="U4776" s="27">
        <v>0</v>
      </c>
      <c r="V4776" s="27">
        <v>0</v>
      </c>
      <c r="W4776" s="27">
        <v>0</v>
      </c>
      <c r="X4776" s="27">
        <v>0</v>
      </c>
      <c r="Y4776" s="27">
        <v>0</v>
      </c>
      <c r="Z4776" s="27">
        <v>0</v>
      </c>
      <c r="AA4776" s="27">
        <v>0</v>
      </c>
      <c r="AB4776" s="27">
        <v>0</v>
      </c>
      <c r="AC4776" s="27">
        <v>0</v>
      </c>
      <c r="AD4776" s="27">
        <v>0</v>
      </c>
      <c r="AE4776" s="27">
        <v>0</v>
      </c>
      <c r="AF4776" s="27">
        <v>0</v>
      </c>
      <c r="AG4776" s="27">
        <v>0</v>
      </c>
      <c r="AH4776" s="27">
        <v>0</v>
      </c>
      <c r="AI4776" s="27">
        <v>0</v>
      </c>
      <c r="AK4776" s="29">
        <f t="shared" si="74"/>
        <v>-6.078146942954556E-3</v>
      </c>
    </row>
    <row r="4777" spans="1:37" x14ac:dyDescent="0.25">
      <c r="A4777">
        <v>4775</v>
      </c>
      <c r="B4777" s="1">
        <v>1.2800000000000001E-2</v>
      </c>
      <c r="C4777" s="1">
        <v>1.9814304204624443E-4</v>
      </c>
      <c r="D4777" s="27">
        <v>0.14846759065463377</v>
      </c>
      <c r="E4777" s="27">
        <v>0.13460039904803087</v>
      </c>
      <c r="F4777" s="27">
        <v>3.5857312298106278E-2</v>
      </c>
      <c r="G4777" s="27">
        <v>6.4572053771464466E-2</v>
      </c>
      <c r="H4777" s="27">
        <v>0.1102927893551693</v>
      </c>
      <c r="I4777" s="27">
        <v>2.9865011947584383E-2</v>
      </c>
      <c r="J4777" s="27">
        <v>0.14569488625782875</v>
      </c>
      <c r="K4777" s="27">
        <v>0.10088948117648988</v>
      </c>
      <c r="L4777" s="27">
        <v>5.0988291675227025E-2</v>
      </c>
      <c r="M4777" s="27">
        <v>3.5337054512279274E-2</v>
      </c>
      <c r="N4777" s="27">
        <v>0.143435129303186</v>
      </c>
      <c r="O4777" s="27">
        <v>0</v>
      </c>
      <c r="P4777" s="27">
        <v>0</v>
      </c>
      <c r="Q4777" s="27">
        <v>0</v>
      </c>
      <c r="R4777" s="27">
        <v>0</v>
      </c>
      <c r="S4777" s="27">
        <v>0</v>
      </c>
      <c r="T4777" s="27">
        <v>0</v>
      </c>
      <c r="U4777" s="27">
        <v>0</v>
      </c>
      <c r="V4777" s="27">
        <v>0</v>
      </c>
      <c r="W4777" s="27">
        <v>0</v>
      </c>
      <c r="X4777" s="27">
        <v>0</v>
      </c>
      <c r="Y4777" s="27">
        <v>0</v>
      </c>
      <c r="Z4777" s="27">
        <v>0</v>
      </c>
      <c r="AA4777" s="27">
        <v>0</v>
      </c>
      <c r="AB4777" s="27">
        <v>0</v>
      </c>
      <c r="AC4777" s="27">
        <v>0</v>
      </c>
      <c r="AD4777" s="27">
        <v>0</v>
      </c>
      <c r="AE4777" s="27">
        <v>0</v>
      </c>
      <c r="AF4777" s="27">
        <v>0</v>
      </c>
      <c r="AG4777" s="27">
        <v>0</v>
      </c>
      <c r="AH4777" s="27">
        <v>0</v>
      </c>
      <c r="AI4777" s="27">
        <v>0</v>
      </c>
      <c r="AK4777" s="29">
        <f t="shared" si="74"/>
        <v>1.5479925159862845E-2</v>
      </c>
    </row>
    <row r="4778" spans="1:37" x14ac:dyDescent="0.25">
      <c r="A4778">
        <v>4776</v>
      </c>
      <c r="B4778" s="1">
        <v>1.09E-2</v>
      </c>
      <c r="C4778" s="1">
        <v>5.198305730475707E-5</v>
      </c>
      <c r="D4778" s="27">
        <v>0.10051938352271032</v>
      </c>
      <c r="E4778" s="27">
        <v>6.0958457637553004E-2</v>
      </c>
      <c r="F4778" s="27">
        <v>3.1316551889092506E-2</v>
      </c>
      <c r="G4778" s="27">
        <v>0.15971275221932191</v>
      </c>
      <c r="H4778" s="27">
        <v>8.8131150295773827E-2</v>
      </c>
      <c r="I4778" s="27">
        <v>0.12450936661125259</v>
      </c>
      <c r="J4778" s="27">
        <v>3.4236403539577347E-2</v>
      </c>
      <c r="K4778" s="27">
        <v>5.5985825932330889E-2</v>
      </c>
      <c r="L4778" s="27">
        <v>9.1615327855997686E-2</v>
      </c>
      <c r="M4778" s="27">
        <v>8.4699866881822253E-2</v>
      </c>
      <c r="N4778" s="27">
        <v>0.16831491361456766</v>
      </c>
      <c r="O4778" s="27">
        <v>0</v>
      </c>
      <c r="P4778" s="27">
        <v>0</v>
      </c>
      <c r="Q4778" s="27">
        <v>0</v>
      </c>
      <c r="R4778" s="27">
        <v>0</v>
      </c>
      <c r="S4778" s="27">
        <v>0</v>
      </c>
      <c r="T4778" s="27">
        <v>0</v>
      </c>
      <c r="U4778" s="27">
        <v>0</v>
      </c>
      <c r="V4778" s="27">
        <v>0</v>
      </c>
      <c r="W4778" s="27">
        <v>0</v>
      </c>
      <c r="X4778" s="27">
        <v>0</v>
      </c>
      <c r="Y4778" s="27">
        <v>0</v>
      </c>
      <c r="Z4778" s="27">
        <v>0</v>
      </c>
      <c r="AA4778" s="27">
        <v>0</v>
      </c>
      <c r="AB4778" s="27">
        <v>0</v>
      </c>
      <c r="AC4778" s="27">
        <v>0</v>
      </c>
      <c r="AD4778" s="27">
        <v>0</v>
      </c>
      <c r="AE4778" s="27">
        <v>0</v>
      </c>
      <c r="AF4778" s="27">
        <v>0</v>
      </c>
      <c r="AG4778" s="27">
        <v>0</v>
      </c>
      <c r="AH4778" s="27">
        <v>0</v>
      </c>
      <c r="AI4778" s="27">
        <v>0</v>
      </c>
      <c r="AK4778" s="29">
        <f t="shared" si="74"/>
        <v>4.7690878261245021E-3</v>
      </c>
    </row>
    <row r="4779" spans="1:37" x14ac:dyDescent="0.25">
      <c r="A4779">
        <v>4777</v>
      </c>
      <c r="B4779" s="1">
        <v>1.06E-2</v>
      </c>
      <c r="C4779" s="1">
        <v>3.353343877645999E-4</v>
      </c>
      <c r="D4779" s="27">
        <v>6.9737822113747905E-2</v>
      </c>
      <c r="E4779" s="27">
        <v>0.10506052409424818</v>
      </c>
      <c r="F4779" s="27">
        <v>0.11204778386030168</v>
      </c>
      <c r="G4779" s="27">
        <v>0.11164809270971419</v>
      </c>
      <c r="H4779" s="27">
        <v>0.11567341797071853</v>
      </c>
      <c r="I4779" s="27">
        <v>3.3390612404133424E-3</v>
      </c>
      <c r="J4779" s="27">
        <v>0.11773385877901932</v>
      </c>
      <c r="K4779" s="27">
        <v>8.1130441267964828E-3</v>
      </c>
      <c r="L4779" s="27">
        <v>0.12300108833175061</v>
      </c>
      <c r="M4779" s="27">
        <v>0.12943546878927467</v>
      </c>
      <c r="N4779" s="27">
        <v>0.10420983798401511</v>
      </c>
      <c r="O4779" s="27">
        <v>0</v>
      </c>
      <c r="P4779" s="27">
        <v>0</v>
      </c>
      <c r="Q4779" s="27">
        <v>0</v>
      </c>
      <c r="R4779" s="27">
        <v>0</v>
      </c>
      <c r="S4779" s="27">
        <v>0</v>
      </c>
      <c r="T4779" s="27">
        <v>0</v>
      </c>
      <c r="U4779" s="27">
        <v>0</v>
      </c>
      <c r="V4779" s="27">
        <v>0</v>
      </c>
      <c r="W4779" s="27">
        <v>0</v>
      </c>
      <c r="X4779" s="27">
        <v>0</v>
      </c>
      <c r="Y4779" s="27">
        <v>0</v>
      </c>
      <c r="Z4779" s="27">
        <v>0</v>
      </c>
      <c r="AA4779" s="27">
        <v>0</v>
      </c>
      <c r="AB4779" s="27">
        <v>0</v>
      </c>
      <c r="AC4779" s="27">
        <v>0</v>
      </c>
      <c r="AD4779" s="27">
        <v>0</v>
      </c>
      <c r="AE4779" s="27">
        <v>0</v>
      </c>
      <c r="AF4779" s="27">
        <v>0</v>
      </c>
      <c r="AG4779" s="27">
        <v>0</v>
      </c>
      <c r="AH4779" s="27">
        <v>0</v>
      </c>
      <c r="AI4779" s="27">
        <v>0</v>
      </c>
      <c r="AK4779" s="29">
        <f t="shared" si="74"/>
        <v>3.1635319600433955E-2</v>
      </c>
    </row>
    <row r="4780" spans="1:37" x14ac:dyDescent="0.25">
      <c r="A4780">
        <v>4778</v>
      </c>
      <c r="B4780" s="1">
        <v>1.3299999999999999E-2</v>
      </c>
      <c r="C4780" s="1">
        <v>-2.6837691687595062E-4</v>
      </c>
      <c r="D4780" s="27">
        <v>0.10535789993035267</v>
      </c>
      <c r="E4780" s="27">
        <v>4.4075657062695568E-2</v>
      </c>
      <c r="F4780" s="27">
        <v>0.12841946842626367</v>
      </c>
      <c r="G4780" s="27">
        <v>0.14934626401714057</v>
      </c>
      <c r="H4780" s="27">
        <v>1.8630430294791903E-2</v>
      </c>
      <c r="I4780" s="27">
        <v>0.14591889918519099</v>
      </c>
      <c r="J4780" s="27">
        <v>0.10655520686564403</v>
      </c>
      <c r="K4780" s="27">
        <v>0.13602204551146921</v>
      </c>
      <c r="L4780" s="27">
        <v>0.1077870750154698</v>
      </c>
      <c r="M4780" s="27">
        <v>1.9824723055396981E-2</v>
      </c>
      <c r="N4780" s="27">
        <v>3.8062330635584785E-2</v>
      </c>
      <c r="O4780" s="27">
        <v>0</v>
      </c>
      <c r="P4780" s="27">
        <v>0</v>
      </c>
      <c r="Q4780" s="27">
        <v>0</v>
      </c>
      <c r="R4780" s="27">
        <v>0</v>
      </c>
      <c r="S4780" s="27">
        <v>0</v>
      </c>
      <c r="T4780" s="27">
        <v>0</v>
      </c>
      <c r="U4780" s="27">
        <v>0</v>
      </c>
      <c r="V4780" s="27">
        <v>0</v>
      </c>
      <c r="W4780" s="27">
        <v>0</v>
      </c>
      <c r="X4780" s="27">
        <v>0</v>
      </c>
      <c r="Y4780" s="27">
        <v>0</v>
      </c>
      <c r="Z4780" s="27">
        <v>0</v>
      </c>
      <c r="AA4780" s="27">
        <v>0</v>
      </c>
      <c r="AB4780" s="27">
        <v>0</v>
      </c>
      <c r="AC4780" s="27">
        <v>0</v>
      </c>
      <c r="AD4780" s="27">
        <v>0</v>
      </c>
      <c r="AE4780" s="27">
        <v>0</v>
      </c>
      <c r="AF4780" s="27">
        <v>0</v>
      </c>
      <c r="AG4780" s="27">
        <v>0</v>
      </c>
      <c r="AH4780" s="27">
        <v>0</v>
      </c>
      <c r="AI4780" s="27">
        <v>0</v>
      </c>
      <c r="AK4780" s="29">
        <f t="shared" si="74"/>
        <v>-2.0178715554582755E-2</v>
      </c>
    </row>
    <row r="4781" spans="1:37" x14ac:dyDescent="0.25">
      <c r="A4781">
        <v>4779</v>
      </c>
      <c r="B4781" s="1">
        <v>1.0500000000000001E-2</v>
      </c>
      <c r="C4781" s="1">
        <v>2.620955817981362E-4</v>
      </c>
      <c r="D4781" s="27">
        <v>7.3833109311197839E-2</v>
      </c>
      <c r="E4781" s="27">
        <v>6.2819365056300855E-2</v>
      </c>
      <c r="F4781" s="27">
        <v>6.0568747797588071E-2</v>
      </c>
      <c r="G4781" s="27">
        <v>0.15971713158600168</v>
      </c>
      <c r="H4781" s="27">
        <v>1.3202509842598718E-2</v>
      </c>
      <c r="I4781" s="27">
        <v>0.10225735628208861</v>
      </c>
      <c r="J4781" s="27">
        <v>0.16590788402807893</v>
      </c>
      <c r="K4781" s="27">
        <v>1.0697051776732854E-2</v>
      </c>
      <c r="L4781" s="27">
        <v>0.15522778462557424</v>
      </c>
      <c r="M4781" s="27">
        <v>0.16634422270099677</v>
      </c>
      <c r="N4781" s="27">
        <v>2.9424836992841538E-2</v>
      </c>
      <c r="O4781" s="27">
        <v>0</v>
      </c>
      <c r="P4781" s="27">
        <v>0</v>
      </c>
      <c r="Q4781" s="27">
        <v>0</v>
      </c>
      <c r="R4781" s="27">
        <v>0</v>
      </c>
      <c r="S4781" s="27">
        <v>0</v>
      </c>
      <c r="T4781" s="27">
        <v>0</v>
      </c>
      <c r="U4781" s="27">
        <v>0</v>
      </c>
      <c r="V4781" s="27">
        <v>0</v>
      </c>
      <c r="W4781" s="27">
        <v>0</v>
      </c>
      <c r="X4781" s="27">
        <v>0</v>
      </c>
      <c r="Y4781" s="27">
        <v>0</v>
      </c>
      <c r="Z4781" s="27">
        <v>0</v>
      </c>
      <c r="AA4781" s="27">
        <v>0</v>
      </c>
      <c r="AB4781" s="27">
        <v>0</v>
      </c>
      <c r="AC4781" s="27">
        <v>0</v>
      </c>
      <c r="AD4781" s="27">
        <v>0</v>
      </c>
      <c r="AE4781" s="27">
        <v>0</v>
      </c>
      <c r="AF4781" s="27">
        <v>0</v>
      </c>
      <c r="AG4781" s="27">
        <v>0</v>
      </c>
      <c r="AH4781" s="27">
        <v>0</v>
      </c>
      <c r="AI4781" s="27">
        <v>0</v>
      </c>
      <c r="AK4781" s="29">
        <f t="shared" si="74"/>
        <v>2.4961483980774874E-2</v>
      </c>
    </row>
    <row r="4782" spans="1:37" x14ac:dyDescent="0.25">
      <c r="A4782">
        <v>4780</v>
      </c>
      <c r="B4782" s="1">
        <v>1.2699999999999999E-2</v>
      </c>
      <c r="C4782" s="1">
        <v>-3.5145067775683476E-4</v>
      </c>
      <c r="D4782" s="27">
        <v>0.13862889718780033</v>
      </c>
      <c r="E4782" s="27">
        <v>6.2900229434829188E-2</v>
      </c>
      <c r="F4782" s="27">
        <v>0.10206885277079639</v>
      </c>
      <c r="G4782" s="27">
        <v>0.13610235401712004</v>
      </c>
      <c r="H4782" s="27">
        <v>3.7006727388239583E-2</v>
      </c>
      <c r="I4782" s="27">
        <v>8.5634848885450421E-2</v>
      </c>
      <c r="J4782" s="27">
        <v>9.4595335145694522E-3</v>
      </c>
      <c r="K4782" s="27">
        <v>0.17191070412080342</v>
      </c>
      <c r="L4782" s="27">
        <v>6.498184617966557E-2</v>
      </c>
      <c r="M4782" s="27">
        <v>0.15293406951036009</v>
      </c>
      <c r="N4782" s="27">
        <v>3.8371936990365604E-2</v>
      </c>
      <c r="O4782" s="27">
        <v>0</v>
      </c>
      <c r="P4782" s="27">
        <v>0</v>
      </c>
      <c r="Q4782" s="27">
        <v>0</v>
      </c>
      <c r="R4782" s="27">
        <v>0</v>
      </c>
      <c r="S4782" s="27">
        <v>0</v>
      </c>
      <c r="T4782" s="27">
        <v>0</v>
      </c>
      <c r="U4782" s="27">
        <v>0</v>
      </c>
      <c r="V4782" s="27">
        <v>0</v>
      </c>
      <c r="W4782" s="27">
        <v>0</v>
      </c>
      <c r="X4782" s="27">
        <v>0</v>
      </c>
      <c r="Y4782" s="27">
        <v>0</v>
      </c>
      <c r="Z4782" s="27">
        <v>0</v>
      </c>
      <c r="AA4782" s="27">
        <v>0</v>
      </c>
      <c r="AB4782" s="27">
        <v>0</v>
      </c>
      <c r="AC4782" s="27">
        <v>0</v>
      </c>
      <c r="AD4782" s="27">
        <v>0</v>
      </c>
      <c r="AE4782" s="27">
        <v>0</v>
      </c>
      <c r="AF4782" s="27">
        <v>0</v>
      </c>
      <c r="AG4782" s="27">
        <v>0</v>
      </c>
      <c r="AH4782" s="27">
        <v>0</v>
      </c>
      <c r="AI4782" s="27">
        <v>0</v>
      </c>
      <c r="AK4782" s="29">
        <f t="shared" si="74"/>
        <v>-2.7673281713136596E-2</v>
      </c>
    </row>
    <row r="4783" spans="1:37" x14ac:dyDescent="0.25">
      <c r="A4783">
        <v>4781</v>
      </c>
      <c r="B4783" s="1">
        <v>1.03E-2</v>
      </c>
      <c r="C4783" s="1">
        <v>7.4571926457866426E-5</v>
      </c>
      <c r="D4783" s="27">
        <v>0.14414768159306515</v>
      </c>
      <c r="E4783" s="27">
        <v>5.604378330481842E-2</v>
      </c>
      <c r="F4783" s="27">
        <v>3.9137497670015189E-2</v>
      </c>
      <c r="G4783" s="27">
        <v>0.13011176025295157</v>
      </c>
      <c r="H4783" s="27">
        <v>0.12979008158046137</v>
      </c>
      <c r="I4783" s="27">
        <v>0.12795250802309949</v>
      </c>
      <c r="J4783" s="27">
        <v>1.1308234857439842E-2</v>
      </c>
      <c r="K4783" s="27">
        <v>2.0710030079800809E-2</v>
      </c>
      <c r="L4783" s="27">
        <v>0.10701381009363635</v>
      </c>
      <c r="M4783" s="27">
        <v>0.13262016375210139</v>
      </c>
      <c r="N4783" s="27">
        <v>0.10116444879261041</v>
      </c>
      <c r="O4783" s="27">
        <v>0</v>
      </c>
      <c r="P4783" s="27">
        <v>0</v>
      </c>
      <c r="Q4783" s="27">
        <v>0</v>
      </c>
      <c r="R4783" s="27">
        <v>0</v>
      </c>
      <c r="S4783" s="27">
        <v>0</v>
      </c>
      <c r="T4783" s="27">
        <v>0</v>
      </c>
      <c r="U4783" s="27">
        <v>0</v>
      </c>
      <c r="V4783" s="27">
        <v>0</v>
      </c>
      <c r="W4783" s="27">
        <v>0</v>
      </c>
      <c r="X4783" s="27">
        <v>0</v>
      </c>
      <c r="Y4783" s="27">
        <v>0</v>
      </c>
      <c r="Z4783" s="27">
        <v>0</v>
      </c>
      <c r="AA4783" s="27">
        <v>0</v>
      </c>
      <c r="AB4783" s="27">
        <v>0</v>
      </c>
      <c r="AC4783" s="27">
        <v>0</v>
      </c>
      <c r="AD4783" s="27">
        <v>0</v>
      </c>
      <c r="AE4783" s="27">
        <v>0</v>
      </c>
      <c r="AF4783" s="27">
        <v>0</v>
      </c>
      <c r="AG4783" s="27">
        <v>0</v>
      </c>
      <c r="AH4783" s="27">
        <v>0</v>
      </c>
      <c r="AI4783" s="27">
        <v>0</v>
      </c>
      <c r="AK4783" s="29">
        <f t="shared" si="74"/>
        <v>7.2399928599870319E-3</v>
      </c>
    </row>
    <row r="4784" spans="1:37" x14ac:dyDescent="0.25">
      <c r="A4784">
        <v>4782</v>
      </c>
      <c r="B4784" s="1">
        <v>1.15E-2</v>
      </c>
      <c r="C4784" s="1">
        <v>-1.5970496208017777E-4</v>
      </c>
      <c r="D4784" s="27">
        <v>4.6640122029779404E-3</v>
      </c>
      <c r="E4784" s="27">
        <v>2.0603760608044246E-2</v>
      </c>
      <c r="F4784" s="27">
        <v>7.3759307753920311E-2</v>
      </c>
      <c r="G4784" s="27">
        <v>7.6818834570910252E-2</v>
      </c>
      <c r="H4784" s="27">
        <v>6.9994697589242413E-2</v>
      </c>
      <c r="I4784" s="27">
        <v>0.24331915854509853</v>
      </c>
      <c r="J4784" s="27">
        <v>5.5994059897960489E-2</v>
      </c>
      <c r="K4784" s="27">
        <v>8.9481808036562083E-2</v>
      </c>
      <c r="L4784" s="27">
        <v>0.18161921798869374</v>
      </c>
      <c r="M4784" s="27">
        <v>4.270409514104645E-2</v>
      </c>
      <c r="N4784" s="27">
        <v>0.14104104766554357</v>
      </c>
      <c r="O4784" s="27">
        <v>0</v>
      </c>
      <c r="P4784" s="27">
        <v>0</v>
      </c>
      <c r="Q4784" s="27">
        <v>0</v>
      </c>
      <c r="R4784" s="27">
        <v>0</v>
      </c>
      <c r="S4784" s="27">
        <v>0</v>
      </c>
      <c r="T4784" s="27">
        <v>0</v>
      </c>
      <c r="U4784" s="27">
        <v>0</v>
      </c>
      <c r="V4784" s="27">
        <v>0</v>
      </c>
      <c r="W4784" s="27">
        <v>0</v>
      </c>
      <c r="X4784" s="27">
        <v>0</v>
      </c>
      <c r="Y4784" s="27">
        <v>0</v>
      </c>
      <c r="Z4784" s="27">
        <v>0</v>
      </c>
      <c r="AA4784" s="27">
        <v>0</v>
      </c>
      <c r="AB4784" s="27">
        <v>0</v>
      </c>
      <c r="AC4784" s="27">
        <v>0</v>
      </c>
      <c r="AD4784" s="27">
        <v>0</v>
      </c>
      <c r="AE4784" s="27">
        <v>0</v>
      </c>
      <c r="AF4784" s="27">
        <v>0</v>
      </c>
      <c r="AG4784" s="27">
        <v>0</v>
      </c>
      <c r="AH4784" s="27">
        <v>0</v>
      </c>
      <c r="AI4784" s="27">
        <v>0</v>
      </c>
      <c r="AK4784" s="29">
        <f t="shared" si="74"/>
        <v>-1.3887388006971981E-2</v>
      </c>
    </row>
    <row r="4785" spans="1:37" x14ac:dyDescent="0.25">
      <c r="A4785">
        <v>4783</v>
      </c>
      <c r="B4785" s="1">
        <v>1.21E-2</v>
      </c>
      <c r="C4785" s="1">
        <v>3.1774863992290635E-4</v>
      </c>
      <c r="D4785" s="27">
        <v>3.4759275572342527E-2</v>
      </c>
      <c r="E4785" s="27">
        <v>0.14380148181185809</v>
      </c>
      <c r="F4785" s="27">
        <v>9.7146362674201417E-2</v>
      </c>
      <c r="G4785" s="27">
        <v>7.516909151428329E-2</v>
      </c>
      <c r="H4785" s="27">
        <v>0.16156282596224036</v>
      </c>
      <c r="I4785" s="27">
        <v>7.3671193160872537E-3</v>
      </c>
      <c r="J4785" s="27">
        <v>0.15965783220924201</v>
      </c>
      <c r="K4785" s="27">
        <v>4.1182088236364517E-2</v>
      </c>
      <c r="L4785" s="27">
        <v>5.0116060108207724E-2</v>
      </c>
      <c r="M4785" s="27">
        <v>0.14644244322699518</v>
      </c>
      <c r="N4785" s="27">
        <v>8.2795419368177581E-2</v>
      </c>
      <c r="O4785" s="27">
        <v>0</v>
      </c>
      <c r="P4785" s="27">
        <v>0</v>
      </c>
      <c r="Q4785" s="27">
        <v>0</v>
      </c>
      <c r="R4785" s="27">
        <v>0</v>
      </c>
      <c r="S4785" s="27">
        <v>0</v>
      </c>
      <c r="T4785" s="27">
        <v>0</v>
      </c>
      <c r="U4785" s="27">
        <v>0</v>
      </c>
      <c r="V4785" s="27">
        <v>0</v>
      </c>
      <c r="W4785" s="27">
        <v>0</v>
      </c>
      <c r="X4785" s="27">
        <v>0</v>
      </c>
      <c r="Y4785" s="27">
        <v>0</v>
      </c>
      <c r="Z4785" s="27">
        <v>0</v>
      </c>
      <c r="AA4785" s="27">
        <v>0</v>
      </c>
      <c r="AB4785" s="27">
        <v>0</v>
      </c>
      <c r="AC4785" s="27">
        <v>0</v>
      </c>
      <c r="AD4785" s="27">
        <v>0</v>
      </c>
      <c r="AE4785" s="27">
        <v>0</v>
      </c>
      <c r="AF4785" s="27">
        <v>0</v>
      </c>
      <c r="AG4785" s="27">
        <v>0</v>
      </c>
      <c r="AH4785" s="27">
        <v>0</v>
      </c>
      <c r="AI4785" s="27">
        <v>0</v>
      </c>
      <c r="AK4785" s="29">
        <f t="shared" si="74"/>
        <v>2.6260218175446808E-2</v>
      </c>
    </row>
    <row r="4786" spans="1:37" x14ac:dyDescent="0.25">
      <c r="A4786">
        <v>4784</v>
      </c>
      <c r="B4786" s="1">
        <v>1.26E-2</v>
      </c>
      <c r="C4786" s="1">
        <v>-6.1639189880809234E-5</v>
      </c>
      <c r="D4786" s="27">
        <v>3.3373173551652868E-2</v>
      </c>
      <c r="E4786" s="27">
        <v>0.10122710335343979</v>
      </c>
      <c r="F4786" s="27">
        <v>0.10810506107266601</v>
      </c>
      <c r="G4786" s="27">
        <v>0.1360584094268594</v>
      </c>
      <c r="H4786" s="27">
        <v>3.4643618064543948E-2</v>
      </c>
      <c r="I4786" s="27">
        <v>0.14352181261946537</v>
      </c>
      <c r="J4786" s="27">
        <v>7.0037639962045498E-2</v>
      </c>
      <c r="K4786" s="27">
        <v>0.10912923212812356</v>
      </c>
      <c r="L4786" s="27">
        <v>0.12301198490895811</v>
      </c>
      <c r="M4786" s="27">
        <v>8.3659849026943858E-2</v>
      </c>
      <c r="N4786" s="27">
        <v>5.7232115885301631E-2</v>
      </c>
      <c r="O4786" s="27">
        <v>0</v>
      </c>
      <c r="P4786" s="27">
        <v>0</v>
      </c>
      <c r="Q4786" s="27">
        <v>0</v>
      </c>
      <c r="R4786" s="27">
        <v>0</v>
      </c>
      <c r="S4786" s="27">
        <v>0</v>
      </c>
      <c r="T4786" s="27">
        <v>0</v>
      </c>
      <c r="U4786" s="27">
        <v>0</v>
      </c>
      <c r="V4786" s="27">
        <v>0</v>
      </c>
      <c r="W4786" s="27">
        <v>0</v>
      </c>
      <c r="X4786" s="27">
        <v>0</v>
      </c>
      <c r="Y4786" s="27">
        <v>0</v>
      </c>
      <c r="Z4786" s="27">
        <v>0</v>
      </c>
      <c r="AA4786" s="27">
        <v>0</v>
      </c>
      <c r="AB4786" s="27">
        <v>0</v>
      </c>
      <c r="AC4786" s="27">
        <v>0</v>
      </c>
      <c r="AD4786" s="27">
        <v>0</v>
      </c>
      <c r="AE4786" s="27">
        <v>0</v>
      </c>
      <c r="AF4786" s="27">
        <v>0</v>
      </c>
      <c r="AG4786" s="27">
        <v>0</v>
      </c>
      <c r="AH4786" s="27">
        <v>0</v>
      </c>
      <c r="AI4786" s="27">
        <v>0</v>
      </c>
      <c r="AK4786" s="29">
        <f t="shared" si="74"/>
        <v>-4.891999196889622E-3</v>
      </c>
    </row>
    <row r="4787" spans="1:37" x14ac:dyDescent="0.25">
      <c r="A4787">
        <v>4785</v>
      </c>
      <c r="B4787" s="1">
        <v>1.2800000000000001E-2</v>
      </c>
      <c r="C4787" s="1">
        <v>-2.743590337997924E-4</v>
      </c>
      <c r="D4787" s="27">
        <v>0.11816431870407261</v>
      </c>
      <c r="E4787" s="27">
        <v>3.2012395446421586E-2</v>
      </c>
      <c r="F4787" s="27">
        <v>4.8137489718604848E-2</v>
      </c>
      <c r="G4787" s="27">
        <v>4.5716068458385106E-2</v>
      </c>
      <c r="H4787" s="27">
        <v>0.17021753164106815</v>
      </c>
      <c r="I4787" s="27">
        <v>0.15156755786897794</v>
      </c>
      <c r="J4787" s="27">
        <v>0.1235945794925052</v>
      </c>
      <c r="K4787" s="27">
        <v>0.14394728128524226</v>
      </c>
      <c r="L4787" s="27">
        <v>1.2783899496210675E-2</v>
      </c>
      <c r="M4787" s="27">
        <v>1.9614480847197246E-2</v>
      </c>
      <c r="N4787" s="27">
        <v>0.13424439704131433</v>
      </c>
      <c r="O4787" s="27">
        <v>0</v>
      </c>
      <c r="P4787" s="27">
        <v>0</v>
      </c>
      <c r="Q4787" s="27">
        <v>0</v>
      </c>
      <c r="R4787" s="27">
        <v>0</v>
      </c>
      <c r="S4787" s="27">
        <v>0</v>
      </c>
      <c r="T4787" s="27">
        <v>0</v>
      </c>
      <c r="U4787" s="27">
        <v>0</v>
      </c>
      <c r="V4787" s="27">
        <v>0</v>
      </c>
      <c r="W4787" s="27">
        <v>0</v>
      </c>
      <c r="X4787" s="27">
        <v>0</v>
      </c>
      <c r="Y4787" s="27">
        <v>0</v>
      </c>
      <c r="Z4787" s="27">
        <v>0</v>
      </c>
      <c r="AA4787" s="27">
        <v>0</v>
      </c>
      <c r="AB4787" s="27">
        <v>0</v>
      </c>
      <c r="AC4787" s="27">
        <v>0</v>
      </c>
      <c r="AD4787" s="27">
        <v>0</v>
      </c>
      <c r="AE4787" s="27">
        <v>0</v>
      </c>
      <c r="AF4787" s="27">
        <v>0</v>
      </c>
      <c r="AG4787" s="27">
        <v>0</v>
      </c>
      <c r="AH4787" s="27">
        <v>0</v>
      </c>
      <c r="AI4787" s="27">
        <v>0</v>
      </c>
      <c r="AK4787" s="29">
        <f t="shared" si="74"/>
        <v>-2.1434299515608782E-2</v>
      </c>
    </row>
    <row r="4788" spans="1:37" x14ac:dyDescent="0.25">
      <c r="A4788">
        <v>4786</v>
      </c>
      <c r="B4788" s="1">
        <v>1.1599999999999999E-2</v>
      </c>
      <c r="C4788" s="1">
        <v>2.2102472264324237E-4</v>
      </c>
      <c r="D4788" s="27">
        <v>6.5403477988450073E-2</v>
      </c>
      <c r="E4788" s="27">
        <v>0.12159554199604081</v>
      </c>
      <c r="F4788" s="27">
        <v>0.10528591392510676</v>
      </c>
      <c r="G4788" s="27">
        <v>4.9805368141101272E-2</v>
      </c>
      <c r="H4788" s="27">
        <v>0.13929808683597802</v>
      </c>
      <c r="I4788" s="27">
        <v>5.277324575276187E-2</v>
      </c>
      <c r="J4788" s="27">
        <v>0.12721761799101039</v>
      </c>
      <c r="K4788" s="27">
        <v>4.8220542561053951E-2</v>
      </c>
      <c r="L4788" s="27">
        <v>7.9191978897845183E-2</v>
      </c>
      <c r="M4788" s="27">
        <v>5.0919275666588791E-2</v>
      </c>
      <c r="N4788" s="27">
        <v>0.16028895024406303</v>
      </c>
      <c r="O4788" s="27">
        <v>0</v>
      </c>
      <c r="P4788" s="27">
        <v>0</v>
      </c>
      <c r="Q4788" s="27">
        <v>0</v>
      </c>
      <c r="R4788" s="27">
        <v>0</v>
      </c>
      <c r="S4788" s="27">
        <v>0</v>
      </c>
      <c r="T4788" s="27">
        <v>0</v>
      </c>
      <c r="U4788" s="27">
        <v>0</v>
      </c>
      <c r="V4788" s="27">
        <v>0</v>
      </c>
      <c r="W4788" s="27">
        <v>0</v>
      </c>
      <c r="X4788" s="27">
        <v>0</v>
      </c>
      <c r="Y4788" s="27">
        <v>0</v>
      </c>
      <c r="Z4788" s="27">
        <v>0</v>
      </c>
      <c r="AA4788" s="27">
        <v>0</v>
      </c>
      <c r="AB4788" s="27">
        <v>0</v>
      </c>
      <c r="AC4788" s="27">
        <v>0</v>
      </c>
      <c r="AD4788" s="27">
        <v>0</v>
      </c>
      <c r="AE4788" s="27">
        <v>0</v>
      </c>
      <c r="AF4788" s="27">
        <v>0</v>
      </c>
      <c r="AG4788" s="27">
        <v>0</v>
      </c>
      <c r="AH4788" s="27">
        <v>0</v>
      </c>
      <c r="AI4788" s="27">
        <v>0</v>
      </c>
      <c r="AK4788" s="29">
        <f t="shared" si="74"/>
        <v>1.9053855400279516E-2</v>
      </c>
    </row>
    <row r="4789" spans="1:37" x14ac:dyDescent="0.25">
      <c r="A4789">
        <v>4787</v>
      </c>
      <c r="B4789" s="1">
        <v>1.14E-2</v>
      </c>
      <c r="C4789" s="1">
        <v>-2.0735218656125833E-4</v>
      </c>
      <c r="D4789" s="27">
        <v>3.4395741450925194E-2</v>
      </c>
      <c r="E4789" s="27">
        <v>3.949848891649959E-2</v>
      </c>
      <c r="F4789" s="27">
        <v>0.10305709561564455</v>
      </c>
      <c r="G4789" s="27">
        <v>5.6107282682713866E-2</v>
      </c>
      <c r="H4789" s="27">
        <v>0.14744546663758329</v>
      </c>
      <c r="I4789" s="27">
        <v>9.2355737751114553E-2</v>
      </c>
      <c r="J4789" s="27">
        <v>0.15631737866046028</v>
      </c>
      <c r="K4789" s="27">
        <v>0.12997578664203391</v>
      </c>
      <c r="L4789" s="27">
        <v>6.9756452808182661E-3</v>
      </c>
      <c r="M4789" s="27">
        <v>0.10751157617412326</v>
      </c>
      <c r="N4789" s="27">
        <v>0.12635980018808315</v>
      </c>
      <c r="O4789" s="27">
        <v>0</v>
      </c>
      <c r="P4789" s="27">
        <v>0</v>
      </c>
      <c r="Q4789" s="27">
        <v>0</v>
      </c>
      <c r="R4789" s="27">
        <v>0</v>
      </c>
      <c r="S4789" s="27">
        <v>0</v>
      </c>
      <c r="T4789" s="27">
        <v>0</v>
      </c>
      <c r="U4789" s="27">
        <v>0</v>
      </c>
      <c r="V4789" s="27">
        <v>0</v>
      </c>
      <c r="W4789" s="27">
        <v>0</v>
      </c>
      <c r="X4789" s="27">
        <v>0</v>
      </c>
      <c r="Y4789" s="27">
        <v>0</v>
      </c>
      <c r="Z4789" s="27">
        <v>0</v>
      </c>
      <c r="AA4789" s="27">
        <v>0</v>
      </c>
      <c r="AB4789" s="27">
        <v>0</v>
      </c>
      <c r="AC4789" s="27">
        <v>0</v>
      </c>
      <c r="AD4789" s="27">
        <v>0</v>
      </c>
      <c r="AE4789" s="27">
        <v>0</v>
      </c>
      <c r="AF4789" s="27">
        <v>0</v>
      </c>
      <c r="AG4789" s="27">
        <v>0</v>
      </c>
      <c r="AH4789" s="27">
        <v>0</v>
      </c>
      <c r="AI4789" s="27">
        <v>0</v>
      </c>
      <c r="AK4789" s="29">
        <f t="shared" si="74"/>
        <v>-1.818878829484722E-2</v>
      </c>
    </row>
    <row r="4790" spans="1:37" x14ac:dyDescent="0.25">
      <c r="A4790">
        <v>4788</v>
      </c>
      <c r="B4790" s="1">
        <v>1.2800000000000001E-2</v>
      </c>
      <c r="C4790" s="1">
        <v>2.8017456097643382E-4</v>
      </c>
      <c r="D4790" s="27">
        <v>8.8198235532524188E-3</v>
      </c>
      <c r="E4790" s="27">
        <v>0.16495447366407859</v>
      </c>
      <c r="F4790" s="27">
        <v>1.7089084723547837E-2</v>
      </c>
      <c r="G4790" s="27">
        <v>4.2500092940889481E-2</v>
      </c>
      <c r="H4790" s="27">
        <v>4.7948794625728042E-2</v>
      </c>
      <c r="I4790" s="27">
        <v>4.1298540981239258E-2</v>
      </c>
      <c r="J4790" s="27">
        <v>0.20518203435395069</v>
      </c>
      <c r="K4790" s="27">
        <v>0.12223104418757337</v>
      </c>
      <c r="L4790" s="27">
        <v>2.0996983777794815E-2</v>
      </c>
      <c r="M4790" s="27">
        <v>0.12301885022900175</v>
      </c>
      <c r="N4790" s="27">
        <v>0.20596027696294372</v>
      </c>
      <c r="O4790" s="27">
        <v>0</v>
      </c>
      <c r="P4790" s="27">
        <v>0</v>
      </c>
      <c r="Q4790" s="27">
        <v>0</v>
      </c>
      <c r="R4790" s="27">
        <v>0</v>
      </c>
      <c r="S4790" s="27">
        <v>0</v>
      </c>
      <c r="T4790" s="27">
        <v>0</v>
      </c>
      <c r="U4790" s="27">
        <v>0</v>
      </c>
      <c r="V4790" s="27">
        <v>0</v>
      </c>
      <c r="W4790" s="27">
        <v>0</v>
      </c>
      <c r="X4790" s="27">
        <v>0</v>
      </c>
      <c r="Y4790" s="27">
        <v>0</v>
      </c>
      <c r="Z4790" s="27">
        <v>0</v>
      </c>
      <c r="AA4790" s="27">
        <v>0</v>
      </c>
      <c r="AB4790" s="27">
        <v>0</v>
      </c>
      <c r="AC4790" s="27">
        <v>0</v>
      </c>
      <c r="AD4790" s="27">
        <v>0</v>
      </c>
      <c r="AE4790" s="27">
        <v>0</v>
      </c>
      <c r="AF4790" s="27">
        <v>0</v>
      </c>
      <c r="AG4790" s="27">
        <v>0</v>
      </c>
      <c r="AH4790" s="27">
        <v>0</v>
      </c>
      <c r="AI4790" s="27">
        <v>0</v>
      </c>
      <c r="AK4790" s="29">
        <f t="shared" si="74"/>
        <v>2.1888637576283891E-2</v>
      </c>
    </row>
    <row r="4791" spans="1:37" x14ac:dyDescent="0.25">
      <c r="A4791">
        <v>4789</v>
      </c>
      <c r="B4791" s="1">
        <v>1.15E-2</v>
      </c>
      <c r="C4791" s="1">
        <v>-1.2167823288280711E-4</v>
      </c>
      <c r="D4791" s="27">
        <v>7.9079462440223326E-3</v>
      </c>
      <c r="E4791" s="27">
        <v>7.182957929099551E-2</v>
      </c>
      <c r="F4791" s="27">
        <v>0.13282640501778267</v>
      </c>
      <c r="G4791" s="27">
        <v>0.10064997337326635</v>
      </c>
      <c r="H4791" s="27">
        <v>3.9842365551958081E-2</v>
      </c>
      <c r="I4791" s="27">
        <v>0.10951604596389114</v>
      </c>
      <c r="J4791" s="27">
        <v>0.13053444140371787</v>
      </c>
      <c r="K4791" s="27">
        <v>0.11216666537509487</v>
      </c>
      <c r="L4791" s="27">
        <v>6.5840795329435292E-2</v>
      </c>
      <c r="M4791" s="27">
        <v>0.12872705958633004</v>
      </c>
      <c r="N4791" s="27">
        <v>0.10015872286350598</v>
      </c>
      <c r="O4791" s="27">
        <v>0</v>
      </c>
      <c r="P4791" s="27">
        <v>0</v>
      </c>
      <c r="Q4791" s="27">
        <v>0</v>
      </c>
      <c r="R4791" s="27">
        <v>0</v>
      </c>
      <c r="S4791" s="27">
        <v>0</v>
      </c>
      <c r="T4791" s="27">
        <v>0</v>
      </c>
      <c r="U4791" s="27">
        <v>0</v>
      </c>
      <c r="V4791" s="27">
        <v>0</v>
      </c>
      <c r="W4791" s="27">
        <v>0</v>
      </c>
      <c r="X4791" s="27">
        <v>0</v>
      </c>
      <c r="Y4791" s="27">
        <v>0</v>
      </c>
      <c r="Z4791" s="27">
        <v>0</v>
      </c>
      <c r="AA4791" s="27">
        <v>0</v>
      </c>
      <c r="AB4791" s="27">
        <v>0</v>
      </c>
      <c r="AC4791" s="27">
        <v>0</v>
      </c>
      <c r="AD4791" s="27">
        <v>0</v>
      </c>
      <c r="AE4791" s="27">
        <v>0</v>
      </c>
      <c r="AF4791" s="27">
        <v>0</v>
      </c>
      <c r="AG4791" s="27">
        <v>0</v>
      </c>
      <c r="AH4791" s="27">
        <v>0</v>
      </c>
      <c r="AI4791" s="27">
        <v>0</v>
      </c>
      <c r="AK4791" s="29">
        <f t="shared" si="74"/>
        <v>-1.0580715902852792E-2</v>
      </c>
    </row>
    <row r="4792" spans="1:37" x14ac:dyDescent="0.25">
      <c r="A4792">
        <v>4790</v>
      </c>
      <c r="B4792" s="1">
        <v>1.2E-2</v>
      </c>
      <c r="C4792" s="1">
        <v>-2.4132220849781277E-4</v>
      </c>
      <c r="D4792" s="27">
        <v>0.1489570526576835</v>
      </c>
      <c r="E4792" s="27">
        <v>4.6651817810681714E-2</v>
      </c>
      <c r="F4792" s="27">
        <v>0.15276941631187502</v>
      </c>
      <c r="G4792" s="27">
        <v>9.0939379810872509E-2</v>
      </c>
      <c r="H4792" s="27">
        <v>9.4123250817075399E-2</v>
      </c>
      <c r="I4792" s="27">
        <v>0.12330167368990541</v>
      </c>
      <c r="J4792" s="27">
        <v>3.078200649830376E-2</v>
      </c>
      <c r="K4792" s="27">
        <v>9.8199725925655276E-2</v>
      </c>
      <c r="L4792" s="27">
        <v>0.13571798516774111</v>
      </c>
      <c r="M4792" s="27">
        <v>6.7444891163132653E-2</v>
      </c>
      <c r="N4792" s="27">
        <v>1.1112800147073597E-2</v>
      </c>
      <c r="O4792" s="27">
        <v>0</v>
      </c>
      <c r="P4792" s="27">
        <v>0</v>
      </c>
      <c r="Q4792" s="27">
        <v>0</v>
      </c>
      <c r="R4792" s="27">
        <v>0</v>
      </c>
      <c r="S4792" s="27">
        <v>0</v>
      </c>
      <c r="T4792" s="27">
        <v>0</v>
      </c>
      <c r="U4792" s="27">
        <v>0</v>
      </c>
      <c r="V4792" s="27">
        <v>0</v>
      </c>
      <c r="W4792" s="27">
        <v>0</v>
      </c>
      <c r="X4792" s="27">
        <v>0</v>
      </c>
      <c r="Y4792" s="27">
        <v>0</v>
      </c>
      <c r="Z4792" s="27">
        <v>0</v>
      </c>
      <c r="AA4792" s="27">
        <v>0</v>
      </c>
      <c r="AB4792" s="27">
        <v>0</v>
      </c>
      <c r="AC4792" s="27">
        <v>0</v>
      </c>
      <c r="AD4792" s="27">
        <v>0</v>
      </c>
      <c r="AE4792" s="27">
        <v>0</v>
      </c>
      <c r="AF4792" s="27">
        <v>0</v>
      </c>
      <c r="AG4792" s="27">
        <v>0</v>
      </c>
      <c r="AH4792" s="27">
        <v>0</v>
      </c>
      <c r="AI4792" s="27">
        <v>0</v>
      </c>
      <c r="AK4792" s="29">
        <f t="shared" si="74"/>
        <v>-2.0110184041484395E-2</v>
      </c>
    </row>
    <row r="4793" spans="1:37" x14ac:dyDescent="0.25">
      <c r="A4793">
        <v>4791</v>
      </c>
      <c r="B4793" s="1">
        <v>1.01E-2</v>
      </c>
      <c r="C4793" s="1">
        <v>1.3530786627110103E-4</v>
      </c>
      <c r="D4793" s="27">
        <v>0.1049144376778787</v>
      </c>
      <c r="E4793" s="27">
        <v>6.1838579168276994E-2</v>
      </c>
      <c r="F4793" s="27">
        <v>0.1103576494190871</v>
      </c>
      <c r="G4793" s="27">
        <v>0.11126546682385147</v>
      </c>
      <c r="H4793" s="27">
        <v>4.1721673007996653E-2</v>
      </c>
      <c r="I4793" s="27">
        <v>9.4248296817480953E-2</v>
      </c>
      <c r="J4793" s="27">
        <v>8.6388250186064011E-2</v>
      </c>
      <c r="K4793" s="27">
        <v>2.6434162619677907E-2</v>
      </c>
      <c r="L4793" s="27">
        <v>0.19527377377662983</v>
      </c>
      <c r="M4793" s="27">
        <v>0.1435127154127685</v>
      </c>
      <c r="N4793" s="27">
        <v>2.4044995090287884E-2</v>
      </c>
      <c r="O4793" s="27">
        <v>0</v>
      </c>
      <c r="P4793" s="27">
        <v>0</v>
      </c>
      <c r="Q4793" s="27">
        <v>0</v>
      </c>
      <c r="R4793" s="27">
        <v>0</v>
      </c>
      <c r="S4793" s="27">
        <v>0</v>
      </c>
      <c r="T4793" s="27">
        <v>0</v>
      </c>
      <c r="U4793" s="27">
        <v>0</v>
      </c>
      <c r="V4793" s="27">
        <v>0</v>
      </c>
      <c r="W4793" s="27">
        <v>0</v>
      </c>
      <c r="X4793" s="27">
        <v>0</v>
      </c>
      <c r="Y4793" s="27">
        <v>0</v>
      </c>
      <c r="Z4793" s="27">
        <v>0</v>
      </c>
      <c r="AA4793" s="27">
        <v>0</v>
      </c>
      <c r="AB4793" s="27">
        <v>0</v>
      </c>
      <c r="AC4793" s="27">
        <v>0</v>
      </c>
      <c r="AD4793" s="27">
        <v>0</v>
      </c>
      <c r="AE4793" s="27">
        <v>0</v>
      </c>
      <c r="AF4793" s="27">
        <v>0</v>
      </c>
      <c r="AG4793" s="27">
        <v>0</v>
      </c>
      <c r="AH4793" s="27">
        <v>0</v>
      </c>
      <c r="AI4793" s="27">
        <v>0</v>
      </c>
      <c r="AK4793" s="29">
        <f t="shared" si="74"/>
        <v>1.3396818442683272E-2</v>
      </c>
    </row>
    <row r="4794" spans="1:37" x14ac:dyDescent="0.25">
      <c r="A4794">
        <v>4792</v>
      </c>
      <c r="B4794" s="1">
        <v>1.3100000000000001E-2</v>
      </c>
      <c r="C4794" s="1">
        <v>6.6013400260501426E-5</v>
      </c>
      <c r="D4794" s="27">
        <v>9.2916424727570335E-2</v>
      </c>
      <c r="E4794" s="27">
        <v>0.14187109238224196</v>
      </c>
      <c r="F4794" s="27">
        <v>5.8471151198236343E-2</v>
      </c>
      <c r="G4794" s="27">
        <v>1.5197056648563651E-2</v>
      </c>
      <c r="H4794" s="27">
        <v>1.314177979514654E-3</v>
      </c>
      <c r="I4794" s="27">
        <v>0.20934705235627699</v>
      </c>
      <c r="J4794" s="27">
        <v>3.185499979168354E-2</v>
      </c>
      <c r="K4794" s="27">
        <v>8.4667601845894197E-2</v>
      </c>
      <c r="L4794" s="27">
        <v>0.16721586013158549</v>
      </c>
      <c r="M4794" s="27">
        <v>9.8070376662319214E-2</v>
      </c>
      <c r="N4794" s="27">
        <v>9.9074206276113824E-2</v>
      </c>
      <c r="O4794" s="27">
        <v>0</v>
      </c>
      <c r="P4794" s="27">
        <v>0</v>
      </c>
      <c r="Q4794" s="27">
        <v>0</v>
      </c>
      <c r="R4794" s="27">
        <v>0</v>
      </c>
      <c r="S4794" s="27">
        <v>0</v>
      </c>
      <c r="T4794" s="27">
        <v>0</v>
      </c>
      <c r="U4794" s="27">
        <v>0</v>
      </c>
      <c r="V4794" s="27">
        <v>0</v>
      </c>
      <c r="W4794" s="27">
        <v>0</v>
      </c>
      <c r="X4794" s="27">
        <v>0</v>
      </c>
      <c r="Y4794" s="27">
        <v>0</v>
      </c>
      <c r="Z4794" s="27">
        <v>0</v>
      </c>
      <c r="AA4794" s="27">
        <v>0</v>
      </c>
      <c r="AB4794" s="27">
        <v>0</v>
      </c>
      <c r="AC4794" s="27">
        <v>0</v>
      </c>
      <c r="AD4794" s="27">
        <v>0</v>
      </c>
      <c r="AE4794" s="27">
        <v>0</v>
      </c>
      <c r="AF4794" s="27">
        <v>0</v>
      </c>
      <c r="AG4794" s="27">
        <v>0</v>
      </c>
      <c r="AH4794" s="27">
        <v>0</v>
      </c>
      <c r="AI4794" s="27">
        <v>0</v>
      </c>
      <c r="AK4794" s="29">
        <f t="shared" si="74"/>
        <v>5.039190859580261E-3</v>
      </c>
    </row>
    <row r="4795" spans="1:37" x14ac:dyDescent="0.25">
      <c r="A4795">
        <v>4793</v>
      </c>
      <c r="B4795" s="1">
        <v>1.1900000000000001E-2</v>
      </c>
      <c r="C4795" s="1">
        <v>-1.3521543411782665E-4</v>
      </c>
      <c r="D4795" s="27">
        <v>0.11044037778664237</v>
      </c>
      <c r="E4795" s="27">
        <v>6.2645583382839931E-2</v>
      </c>
      <c r="F4795" s="27">
        <v>9.8242365293216852E-2</v>
      </c>
      <c r="G4795" s="27">
        <v>3.8562770985233516E-2</v>
      </c>
      <c r="H4795" s="27">
        <v>0.11852083401697458</v>
      </c>
      <c r="I4795" s="27">
        <v>0.10747908671113543</v>
      </c>
      <c r="J4795" s="27">
        <v>0.1179600753685152</v>
      </c>
      <c r="K4795" s="27">
        <v>0.11846733599533674</v>
      </c>
      <c r="L4795" s="27">
        <v>6.7971184076418029E-2</v>
      </c>
      <c r="M4795" s="27">
        <v>3.36098255919835E-2</v>
      </c>
      <c r="N4795" s="27">
        <v>0.12610056079170373</v>
      </c>
      <c r="O4795" s="27">
        <v>0</v>
      </c>
      <c r="P4795" s="27">
        <v>0</v>
      </c>
      <c r="Q4795" s="27">
        <v>0</v>
      </c>
      <c r="R4795" s="27">
        <v>0</v>
      </c>
      <c r="S4795" s="27">
        <v>0</v>
      </c>
      <c r="T4795" s="27">
        <v>0</v>
      </c>
      <c r="U4795" s="27">
        <v>0</v>
      </c>
      <c r="V4795" s="27">
        <v>0</v>
      </c>
      <c r="W4795" s="27">
        <v>0</v>
      </c>
      <c r="X4795" s="27">
        <v>0</v>
      </c>
      <c r="Y4795" s="27">
        <v>0</v>
      </c>
      <c r="Z4795" s="27">
        <v>0</v>
      </c>
      <c r="AA4795" s="27">
        <v>0</v>
      </c>
      <c r="AB4795" s="27">
        <v>0</v>
      </c>
      <c r="AC4795" s="27">
        <v>0</v>
      </c>
      <c r="AD4795" s="27">
        <v>0</v>
      </c>
      <c r="AE4795" s="27">
        <v>0</v>
      </c>
      <c r="AF4795" s="27">
        <v>0</v>
      </c>
      <c r="AG4795" s="27">
        <v>0</v>
      </c>
      <c r="AH4795" s="27">
        <v>0</v>
      </c>
      <c r="AI4795" s="27">
        <v>0</v>
      </c>
      <c r="AK4795" s="29">
        <f t="shared" si="74"/>
        <v>-1.1362641522506441E-2</v>
      </c>
    </row>
    <row r="4796" spans="1:37" x14ac:dyDescent="0.25">
      <c r="A4796">
        <v>4794</v>
      </c>
      <c r="B4796" s="1">
        <v>1.3599999999999999E-2</v>
      </c>
      <c r="C4796" s="1">
        <v>-3.9736175883842536E-4</v>
      </c>
      <c r="D4796" s="27">
        <v>8.3746884045561326E-2</v>
      </c>
      <c r="E4796" s="27">
        <v>5.0732365170094707E-4</v>
      </c>
      <c r="F4796" s="27">
        <v>0.16021661448752644</v>
      </c>
      <c r="G4796" s="27">
        <v>0.1918247944974481</v>
      </c>
      <c r="H4796" s="27">
        <v>0.10262406481759127</v>
      </c>
      <c r="I4796" s="27">
        <v>7.7523509046514102E-2</v>
      </c>
      <c r="J4796" s="27">
        <v>0.13288258642890877</v>
      </c>
      <c r="K4796" s="27">
        <v>0.15272886785554168</v>
      </c>
      <c r="L4796" s="27">
        <v>3.5715243373782353E-2</v>
      </c>
      <c r="M4796" s="27">
        <v>1.3285179459472498E-2</v>
      </c>
      <c r="N4796" s="27">
        <v>4.8944932335952346E-2</v>
      </c>
      <c r="O4796" s="27">
        <v>0</v>
      </c>
      <c r="P4796" s="27">
        <v>0</v>
      </c>
      <c r="Q4796" s="27">
        <v>0</v>
      </c>
      <c r="R4796" s="27">
        <v>0</v>
      </c>
      <c r="S4796" s="27">
        <v>0</v>
      </c>
      <c r="T4796" s="27">
        <v>0</v>
      </c>
      <c r="U4796" s="27">
        <v>0</v>
      </c>
      <c r="V4796" s="27">
        <v>0</v>
      </c>
      <c r="W4796" s="27">
        <v>0</v>
      </c>
      <c r="X4796" s="27">
        <v>0</v>
      </c>
      <c r="Y4796" s="27">
        <v>0</v>
      </c>
      <c r="Z4796" s="27">
        <v>0</v>
      </c>
      <c r="AA4796" s="27">
        <v>0</v>
      </c>
      <c r="AB4796" s="27">
        <v>0</v>
      </c>
      <c r="AC4796" s="27">
        <v>0</v>
      </c>
      <c r="AD4796" s="27">
        <v>0</v>
      </c>
      <c r="AE4796" s="27">
        <v>0</v>
      </c>
      <c r="AF4796" s="27">
        <v>0</v>
      </c>
      <c r="AG4796" s="27">
        <v>0</v>
      </c>
      <c r="AH4796" s="27">
        <v>0</v>
      </c>
      <c r="AI4796" s="27">
        <v>0</v>
      </c>
      <c r="AK4796" s="29">
        <f t="shared" si="74"/>
        <v>-2.9217776385178338E-2</v>
      </c>
    </row>
    <row r="4797" spans="1:37" x14ac:dyDescent="0.25">
      <c r="A4797">
        <v>4795</v>
      </c>
      <c r="B4797" s="1">
        <v>1.37E-2</v>
      </c>
      <c r="C4797" s="1">
        <v>-4.6192364060699317E-4</v>
      </c>
      <c r="D4797" s="27">
        <v>0.18642347357451264</v>
      </c>
      <c r="E4797" s="27">
        <v>3.3496783770941563E-2</v>
      </c>
      <c r="F4797" s="27">
        <v>0.18428258306500594</v>
      </c>
      <c r="G4797" s="27">
        <v>9.1622975264059436E-2</v>
      </c>
      <c r="H4797" s="27">
        <v>0.10971047424407787</v>
      </c>
      <c r="I4797" s="27">
        <v>0.1174966732166907</v>
      </c>
      <c r="J4797" s="27">
        <v>4.8881632929506459E-2</v>
      </c>
      <c r="K4797" s="27">
        <v>0.13886364981789678</v>
      </c>
      <c r="L4797" s="27">
        <v>4.5822426730958876E-2</v>
      </c>
      <c r="M4797" s="27">
        <v>1.6042749934200091E-2</v>
      </c>
      <c r="N4797" s="27">
        <v>2.7356577452149533E-2</v>
      </c>
      <c r="O4797" s="27">
        <v>0</v>
      </c>
      <c r="P4797" s="27">
        <v>0</v>
      </c>
      <c r="Q4797" s="27">
        <v>0</v>
      </c>
      <c r="R4797" s="27">
        <v>0</v>
      </c>
      <c r="S4797" s="27">
        <v>0</v>
      </c>
      <c r="T4797" s="27">
        <v>0</v>
      </c>
      <c r="U4797" s="27">
        <v>0</v>
      </c>
      <c r="V4797" s="27">
        <v>0</v>
      </c>
      <c r="W4797" s="27">
        <v>0</v>
      </c>
      <c r="X4797" s="27">
        <v>0</v>
      </c>
      <c r="Y4797" s="27">
        <v>0</v>
      </c>
      <c r="Z4797" s="27">
        <v>0</v>
      </c>
      <c r="AA4797" s="27">
        <v>0</v>
      </c>
      <c r="AB4797" s="27">
        <v>0</v>
      </c>
      <c r="AC4797" s="27">
        <v>0</v>
      </c>
      <c r="AD4797" s="27">
        <v>0</v>
      </c>
      <c r="AE4797" s="27">
        <v>0</v>
      </c>
      <c r="AF4797" s="27">
        <v>0</v>
      </c>
      <c r="AG4797" s="27">
        <v>0</v>
      </c>
      <c r="AH4797" s="27">
        <v>0</v>
      </c>
      <c r="AI4797" s="27">
        <v>0</v>
      </c>
      <c r="AK4797" s="29">
        <f t="shared" si="74"/>
        <v>-3.3717054058904607E-2</v>
      </c>
    </row>
    <row r="4798" spans="1:37" x14ac:dyDescent="0.25">
      <c r="A4798">
        <v>4796</v>
      </c>
      <c r="B4798" s="1">
        <v>1.04E-2</v>
      </c>
      <c r="C4798" s="1">
        <v>1.7904909513124446E-4</v>
      </c>
      <c r="D4798" s="27">
        <v>9.0708032351253798E-2</v>
      </c>
      <c r="E4798" s="27">
        <v>9.8053555744950588E-2</v>
      </c>
      <c r="F4798" s="27">
        <v>9.5078527029089949E-2</v>
      </c>
      <c r="G4798" s="27">
        <v>7.4262622807543838E-2</v>
      </c>
      <c r="H4798" s="27">
        <v>0.16366652469040907</v>
      </c>
      <c r="I4798" s="27">
        <v>3.6390290164905227E-2</v>
      </c>
      <c r="J4798" s="27">
        <v>5.3348949110126977E-2</v>
      </c>
      <c r="K4798" s="27">
        <v>2.8424257417412307E-2</v>
      </c>
      <c r="L4798" s="27">
        <v>5.6662840192031598E-2</v>
      </c>
      <c r="M4798" s="27">
        <v>9.4973711131946553E-2</v>
      </c>
      <c r="N4798" s="27">
        <v>0.20843068936033024</v>
      </c>
      <c r="O4798" s="27">
        <v>0</v>
      </c>
      <c r="P4798" s="27">
        <v>0</v>
      </c>
      <c r="Q4798" s="27">
        <v>0</v>
      </c>
      <c r="R4798" s="27">
        <v>0</v>
      </c>
      <c r="S4798" s="27">
        <v>0</v>
      </c>
      <c r="T4798" s="27">
        <v>0</v>
      </c>
      <c r="U4798" s="27">
        <v>0</v>
      </c>
      <c r="V4798" s="27">
        <v>0</v>
      </c>
      <c r="W4798" s="27">
        <v>0</v>
      </c>
      <c r="X4798" s="27">
        <v>0</v>
      </c>
      <c r="Y4798" s="27">
        <v>0</v>
      </c>
      <c r="Z4798" s="27">
        <v>0</v>
      </c>
      <c r="AA4798" s="27">
        <v>0</v>
      </c>
      <c r="AB4798" s="27">
        <v>0</v>
      </c>
      <c r="AC4798" s="27">
        <v>0</v>
      </c>
      <c r="AD4798" s="27">
        <v>0</v>
      </c>
      <c r="AE4798" s="27">
        <v>0</v>
      </c>
      <c r="AF4798" s="27">
        <v>0</v>
      </c>
      <c r="AG4798" s="27">
        <v>0</v>
      </c>
      <c r="AH4798" s="27">
        <v>0</v>
      </c>
      <c r="AI4798" s="27">
        <v>0</v>
      </c>
      <c r="AK4798" s="29">
        <f t="shared" si="74"/>
        <v>1.7216259147235045E-2</v>
      </c>
    </row>
    <row r="4799" spans="1:37" x14ac:dyDescent="0.25">
      <c r="A4799">
        <v>4797</v>
      </c>
      <c r="B4799" s="1">
        <v>9.7000000000000003E-3</v>
      </c>
      <c r="C4799" s="1">
        <v>8.2339819850082123E-5</v>
      </c>
      <c r="D4799" s="27">
        <v>0.12520060974674049</v>
      </c>
      <c r="E4799" s="27">
        <v>3.0879108022607456E-2</v>
      </c>
      <c r="F4799" s="27">
        <v>2.2283673238123497E-2</v>
      </c>
      <c r="G4799" s="27">
        <v>0.11036350464482221</v>
      </c>
      <c r="H4799" s="27">
        <v>5.2726211630562979E-2</v>
      </c>
      <c r="I4799" s="27">
        <v>6.8305225621582449E-2</v>
      </c>
      <c r="J4799" s="27">
        <v>0.12533584274763368</v>
      </c>
      <c r="K4799" s="27">
        <v>8.1036911960732247E-2</v>
      </c>
      <c r="L4799" s="27">
        <v>0.16696814473094734</v>
      </c>
      <c r="M4799" s="27">
        <v>0.17683014377943276</v>
      </c>
      <c r="N4799" s="27">
        <v>4.0070623876814752E-2</v>
      </c>
      <c r="O4799" s="27">
        <v>0</v>
      </c>
      <c r="P4799" s="27">
        <v>0</v>
      </c>
      <c r="Q4799" s="27">
        <v>0</v>
      </c>
      <c r="R4799" s="27">
        <v>0</v>
      </c>
      <c r="S4799" s="27">
        <v>0</v>
      </c>
      <c r="T4799" s="27">
        <v>0</v>
      </c>
      <c r="U4799" s="27">
        <v>0</v>
      </c>
      <c r="V4799" s="27">
        <v>0</v>
      </c>
      <c r="W4799" s="27">
        <v>0</v>
      </c>
      <c r="X4799" s="27">
        <v>0</v>
      </c>
      <c r="Y4799" s="27">
        <v>0</v>
      </c>
      <c r="Z4799" s="27">
        <v>0</v>
      </c>
      <c r="AA4799" s="27">
        <v>0</v>
      </c>
      <c r="AB4799" s="27">
        <v>0</v>
      </c>
      <c r="AC4799" s="27">
        <v>0</v>
      </c>
      <c r="AD4799" s="27">
        <v>0</v>
      </c>
      <c r="AE4799" s="27">
        <v>0</v>
      </c>
      <c r="AF4799" s="27">
        <v>0</v>
      </c>
      <c r="AG4799" s="27">
        <v>0</v>
      </c>
      <c r="AH4799" s="27">
        <v>0</v>
      </c>
      <c r="AI4799" s="27">
        <v>0</v>
      </c>
      <c r="AK4799" s="29">
        <f t="shared" si="74"/>
        <v>8.4886412216579506E-3</v>
      </c>
    </row>
    <row r="4800" spans="1:37" x14ac:dyDescent="0.25">
      <c r="A4800">
        <v>4798</v>
      </c>
      <c r="B4800" s="1">
        <v>1.06E-2</v>
      </c>
      <c r="C4800" s="1">
        <v>5.6623462792375395E-5</v>
      </c>
      <c r="D4800" s="27">
        <v>8.0495897689028401E-2</v>
      </c>
      <c r="E4800" s="27">
        <v>4.7144103983053083E-2</v>
      </c>
      <c r="F4800" s="27">
        <v>0.12857195161874269</v>
      </c>
      <c r="G4800" s="27">
        <v>9.0174761328010916E-2</v>
      </c>
      <c r="H4800" s="27">
        <v>0.10415509524660639</v>
      </c>
      <c r="I4800" s="27">
        <v>0.14409847629156508</v>
      </c>
      <c r="J4800" s="27">
        <v>0.10973044864831168</v>
      </c>
      <c r="K4800" s="27">
        <v>2.9928434025737233E-3</v>
      </c>
      <c r="L4800" s="27">
        <v>9.2751504201104437E-2</v>
      </c>
      <c r="M4800" s="27">
        <v>6.0334071632753672E-2</v>
      </c>
      <c r="N4800" s="27">
        <v>0.13955084595825004</v>
      </c>
      <c r="O4800" s="27">
        <v>0</v>
      </c>
      <c r="P4800" s="27">
        <v>0</v>
      </c>
      <c r="Q4800" s="27">
        <v>0</v>
      </c>
      <c r="R4800" s="27">
        <v>0</v>
      </c>
      <c r="S4800" s="27">
        <v>0</v>
      </c>
      <c r="T4800" s="27">
        <v>0</v>
      </c>
      <c r="U4800" s="27">
        <v>0</v>
      </c>
      <c r="V4800" s="27">
        <v>0</v>
      </c>
      <c r="W4800" s="27">
        <v>0</v>
      </c>
      <c r="X4800" s="27">
        <v>0</v>
      </c>
      <c r="Y4800" s="27">
        <v>0</v>
      </c>
      <c r="Z4800" s="27">
        <v>0</v>
      </c>
      <c r="AA4800" s="27">
        <v>0</v>
      </c>
      <c r="AB4800" s="27">
        <v>0</v>
      </c>
      <c r="AC4800" s="27">
        <v>0</v>
      </c>
      <c r="AD4800" s="27">
        <v>0</v>
      </c>
      <c r="AE4800" s="27">
        <v>0</v>
      </c>
      <c r="AF4800" s="27">
        <v>0</v>
      </c>
      <c r="AG4800" s="27">
        <v>0</v>
      </c>
      <c r="AH4800" s="27">
        <v>0</v>
      </c>
      <c r="AI4800" s="27">
        <v>0</v>
      </c>
      <c r="AK4800" s="29">
        <f t="shared" si="74"/>
        <v>5.3418361124882453E-3</v>
      </c>
    </row>
    <row r="4801" spans="1:37" x14ac:dyDescent="0.25">
      <c r="A4801">
        <v>4799</v>
      </c>
      <c r="B4801" s="1">
        <v>1.2800000000000001E-2</v>
      </c>
      <c r="C4801" s="1">
        <v>-7.4450060447152323E-7</v>
      </c>
      <c r="D4801" s="27">
        <v>2.9341857724272113E-3</v>
      </c>
      <c r="E4801" s="27">
        <v>0.1265336456941365</v>
      </c>
      <c r="F4801" s="27">
        <v>2.0801331757831689E-2</v>
      </c>
      <c r="G4801" s="27">
        <v>7.5323783094275495E-2</v>
      </c>
      <c r="H4801" s="27">
        <v>4.1651996892965476E-2</v>
      </c>
      <c r="I4801" s="27">
        <v>0.1156868184793442</v>
      </c>
      <c r="J4801" s="27">
        <v>0.11991764929116223</v>
      </c>
      <c r="K4801" s="27">
        <v>0.1736214417303335</v>
      </c>
      <c r="L4801" s="27">
        <v>0.10315188492558944</v>
      </c>
      <c r="M4801" s="27">
        <v>0.13338115377490825</v>
      </c>
      <c r="N4801" s="27">
        <v>8.6996108587025958E-2</v>
      </c>
      <c r="O4801" s="27">
        <v>0</v>
      </c>
      <c r="P4801" s="27">
        <v>0</v>
      </c>
      <c r="Q4801" s="27">
        <v>0</v>
      </c>
      <c r="R4801" s="27">
        <v>0</v>
      </c>
      <c r="S4801" s="27">
        <v>0</v>
      </c>
      <c r="T4801" s="27">
        <v>0</v>
      </c>
      <c r="U4801" s="27">
        <v>0</v>
      </c>
      <c r="V4801" s="27">
        <v>0</v>
      </c>
      <c r="W4801" s="27">
        <v>0</v>
      </c>
      <c r="X4801" s="27">
        <v>0</v>
      </c>
      <c r="Y4801" s="27">
        <v>0</v>
      </c>
      <c r="Z4801" s="27">
        <v>0</v>
      </c>
      <c r="AA4801" s="27">
        <v>0</v>
      </c>
      <c r="AB4801" s="27">
        <v>0</v>
      </c>
      <c r="AC4801" s="27">
        <v>0</v>
      </c>
      <c r="AD4801" s="27">
        <v>0</v>
      </c>
      <c r="AE4801" s="27">
        <v>0</v>
      </c>
      <c r="AF4801" s="27">
        <v>0</v>
      </c>
      <c r="AG4801" s="27">
        <v>0</v>
      </c>
      <c r="AH4801" s="27">
        <v>0</v>
      </c>
      <c r="AI4801" s="27">
        <v>0</v>
      </c>
      <c r="AK4801" s="29">
        <f t="shared" si="74"/>
        <v>-5.816410972433775E-5</v>
      </c>
    </row>
    <row r="4802" spans="1:37" x14ac:dyDescent="0.25">
      <c r="A4802">
        <v>4800</v>
      </c>
      <c r="B4802" s="1">
        <v>1.2E-2</v>
      </c>
      <c r="C4802" s="1">
        <v>-8.077756928360477E-5</v>
      </c>
      <c r="D4802" s="27">
        <v>4.2155822342639676E-2</v>
      </c>
      <c r="E4802" s="27">
        <v>1.4647738483179148E-2</v>
      </c>
      <c r="F4802" s="27">
        <v>2.1904048852783575E-2</v>
      </c>
      <c r="G4802" s="27">
        <v>0.1186447390201366</v>
      </c>
      <c r="H4802" s="27">
        <v>0.17440081959598189</v>
      </c>
      <c r="I4802" s="27">
        <v>6.8766365283309885E-2</v>
      </c>
      <c r="J4802" s="27">
        <v>0.17382498454734296</v>
      </c>
      <c r="K4802" s="27">
        <v>0.162878541479901</v>
      </c>
      <c r="L4802" s="27">
        <v>0.15171011692954742</v>
      </c>
      <c r="M4802" s="27">
        <v>3.6362891850894342E-2</v>
      </c>
      <c r="N4802" s="27">
        <v>3.4703931614283624E-2</v>
      </c>
      <c r="O4802" s="27">
        <v>0</v>
      </c>
      <c r="P4802" s="27">
        <v>0</v>
      </c>
      <c r="Q4802" s="27">
        <v>0</v>
      </c>
      <c r="R4802" s="27">
        <v>0</v>
      </c>
      <c r="S4802" s="27">
        <v>0</v>
      </c>
      <c r="T4802" s="27">
        <v>0</v>
      </c>
      <c r="U4802" s="27">
        <v>0</v>
      </c>
      <c r="V4802" s="27">
        <v>0</v>
      </c>
      <c r="W4802" s="27">
        <v>0</v>
      </c>
      <c r="X4802" s="27">
        <v>0</v>
      </c>
      <c r="Y4802" s="27">
        <v>0</v>
      </c>
      <c r="Z4802" s="27">
        <v>0</v>
      </c>
      <c r="AA4802" s="27">
        <v>0</v>
      </c>
      <c r="AB4802" s="27">
        <v>0</v>
      </c>
      <c r="AC4802" s="27">
        <v>0</v>
      </c>
      <c r="AD4802" s="27">
        <v>0</v>
      </c>
      <c r="AE4802" s="27">
        <v>0</v>
      </c>
      <c r="AF4802" s="27">
        <v>0</v>
      </c>
      <c r="AG4802" s="27">
        <v>0</v>
      </c>
      <c r="AH4802" s="27">
        <v>0</v>
      </c>
      <c r="AI4802" s="27">
        <v>0</v>
      </c>
      <c r="AK4802" s="29">
        <f t="shared" si="74"/>
        <v>-6.731464106967064E-3</v>
      </c>
    </row>
    <row r="4803" spans="1:37" x14ac:dyDescent="0.25">
      <c r="A4803">
        <v>4801</v>
      </c>
      <c r="B4803" s="1">
        <v>1.15E-2</v>
      </c>
      <c r="C4803" s="1">
        <v>2.6128066836214375E-4</v>
      </c>
      <c r="D4803" s="27">
        <v>8.692280086638729E-2</v>
      </c>
      <c r="E4803" s="27">
        <v>4.3325384350710212E-2</v>
      </c>
      <c r="F4803" s="27">
        <v>1.5455836061271835E-3</v>
      </c>
      <c r="G4803" s="27">
        <v>0.14699796770360785</v>
      </c>
      <c r="H4803" s="27">
        <v>0.15684675756156186</v>
      </c>
      <c r="I4803" s="27">
        <v>0.16725589226086118</v>
      </c>
      <c r="J4803" s="27">
        <v>0.13216304932166345</v>
      </c>
      <c r="K4803" s="27">
        <v>1.8240951044106983E-4</v>
      </c>
      <c r="L4803" s="27">
        <v>0.15651186940400411</v>
      </c>
      <c r="M4803" s="27">
        <v>1.5809572333694281E-2</v>
      </c>
      <c r="N4803" s="27">
        <v>9.2438713080941509E-2</v>
      </c>
      <c r="O4803" s="27">
        <v>0</v>
      </c>
      <c r="P4803" s="27">
        <v>0</v>
      </c>
      <c r="Q4803" s="27">
        <v>0</v>
      </c>
      <c r="R4803" s="27">
        <v>0</v>
      </c>
      <c r="S4803" s="27">
        <v>0</v>
      </c>
      <c r="T4803" s="27">
        <v>0</v>
      </c>
      <c r="U4803" s="27">
        <v>0</v>
      </c>
      <c r="V4803" s="27">
        <v>0</v>
      </c>
      <c r="W4803" s="27">
        <v>0</v>
      </c>
      <c r="X4803" s="27">
        <v>0</v>
      </c>
      <c r="Y4803" s="27">
        <v>0</v>
      </c>
      <c r="Z4803" s="27">
        <v>0</v>
      </c>
      <c r="AA4803" s="27">
        <v>0</v>
      </c>
      <c r="AB4803" s="27">
        <v>0</v>
      </c>
      <c r="AC4803" s="27">
        <v>0</v>
      </c>
      <c r="AD4803" s="27">
        <v>0</v>
      </c>
      <c r="AE4803" s="27">
        <v>0</v>
      </c>
      <c r="AF4803" s="27">
        <v>0</v>
      </c>
      <c r="AG4803" s="27">
        <v>0</v>
      </c>
      <c r="AH4803" s="27">
        <v>0</v>
      </c>
      <c r="AI4803" s="27">
        <v>0</v>
      </c>
      <c r="AK4803" s="29">
        <f t="shared" si="74"/>
        <v>2.2720058118447285E-2</v>
      </c>
    </row>
    <row r="4804" spans="1:37" x14ac:dyDescent="0.25">
      <c r="A4804">
        <v>4802</v>
      </c>
      <c r="B4804" s="1">
        <v>1.3100000000000001E-2</v>
      </c>
      <c r="C4804" s="1">
        <v>3.2806905339203895E-4</v>
      </c>
      <c r="D4804" s="27">
        <v>2.5499657834000149E-2</v>
      </c>
      <c r="E4804" s="27">
        <v>0.15915595274101196</v>
      </c>
      <c r="F4804" s="27">
        <v>1.8614822708574452E-3</v>
      </c>
      <c r="G4804" s="27">
        <v>0.11880460261238421</v>
      </c>
      <c r="H4804" s="27">
        <v>0.15834986794763614</v>
      </c>
      <c r="I4804" s="27">
        <v>2.526337051446953E-2</v>
      </c>
      <c r="J4804" s="27">
        <v>0.14573785801613287</v>
      </c>
      <c r="K4804" s="27">
        <v>9.8952721285472472E-2</v>
      </c>
      <c r="L4804" s="27">
        <v>7.429668164684923E-2</v>
      </c>
      <c r="M4804" s="27">
        <v>0.14127573204483032</v>
      </c>
      <c r="N4804" s="27">
        <v>5.0802073086355662E-2</v>
      </c>
      <c r="O4804" s="27">
        <v>0</v>
      </c>
      <c r="P4804" s="27">
        <v>0</v>
      </c>
      <c r="Q4804" s="27">
        <v>0</v>
      </c>
      <c r="R4804" s="27">
        <v>0</v>
      </c>
      <c r="S4804" s="27">
        <v>0</v>
      </c>
      <c r="T4804" s="27">
        <v>0</v>
      </c>
      <c r="U4804" s="27">
        <v>0</v>
      </c>
      <c r="V4804" s="27">
        <v>0</v>
      </c>
      <c r="W4804" s="27">
        <v>0</v>
      </c>
      <c r="X4804" s="27">
        <v>0</v>
      </c>
      <c r="Y4804" s="27">
        <v>0</v>
      </c>
      <c r="Z4804" s="27">
        <v>0</v>
      </c>
      <c r="AA4804" s="27">
        <v>0</v>
      </c>
      <c r="AB4804" s="27">
        <v>0</v>
      </c>
      <c r="AC4804" s="27">
        <v>0</v>
      </c>
      <c r="AD4804" s="27">
        <v>0</v>
      </c>
      <c r="AE4804" s="27">
        <v>0</v>
      </c>
      <c r="AF4804" s="27">
        <v>0</v>
      </c>
      <c r="AG4804" s="27">
        <v>0</v>
      </c>
      <c r="AH4804" s="27">
        <v>0</v>
      </c>
      <c r="AI4804" s="27">
        <v>0</v>
      </c>
      <c r="AK4804" s="29">
        <f t="shared" ref="AK4804:AK4867" si="75">C4804/B4804</f>
        <v>2.504343919023198E-2</v>
      </c>
    </row>
    <row r="4805" spans="1:37" x14ac:dyDescent="0.25">
      <c r="A4805">
        <v>4803</v>
      </c>
      <c r="B4805" s="1">
        <v>1.2500000000000001E-2</v>
      </c>
      <c r="C4805" s="1">
        <v>1.2232928789210856E-5</v>
      </c>
      <c r="D4805" s="27">
        <v>9.4790217725265413E-2</v>
      </c>
      <c r="E4805" s="27">
        <v>0.15635881205143939</v>
      </c>
      <c r="F4805" s="27">
        <v>0.13854901734898392</v>
      </c>
      <c r="G4805" s="27">
        <v>3.2306441589852468E-3</v>
      </c>
      <c r="H4805" s="27">
        <v>2.5639179367974052E-2</v>
      </c>
      <c r="I4805" s="27">
        <v>3.0070723119210445E-3</v>
      </c>
      <c r="J4805" s="27">
        <v>4.9063658356855951E-2</v>
      </c>
      <c r="K4805" s="27">
        <v>0.14759946075216079</v>
      </c>
      <c r="L4805" s="27">
        <v>0.1212921263250233</v>
      </c>
      <c r="M4805" s="27">
        <v>0.15415057295938697</v>
      </c>
      <c r="N4805" s="27">
        <v>0.10631923864200396</v>
      </c>
      <c r="O4805" s="27">
        <v>0</v>
      </c>
      <c r="P4805" s="27">
        <v>0</v>
      </c>
      <c r="Q4805" s="27">
        <v>0</v>
      </c>
      <c r="R4805" s="27">
        <v>0</v>
      </c>
      <c r="S4805" s="27">
        <v>0</v>
      </c>
      <c r="T4805" s="27">
        <v>0</v>
      </c>
      <c r="U4805" s="27">
        <v>0</v>
      </c>
      <c r="V4805" s="27">
        <v>0</v>
      </c>
      <c r="W4805" s="27">
        <v>0</v>
      </c>
      <c r="X4805" s="27">
        <v>0</v>
      </c>
      <c r="Y4805" s="27">
        <v>0</v>
      </c>
      <c r="Z4805" s="27">
        <v>0</v>
      </c>
      <c r="AA4805" s="27">
        <v>0</v>
      </c>
      <c r="AB4805" s="27">
        <v>0</v>
      </c>
      <c r="AC4805" s="27">
        <v>0</v>
      </c>
      <c r="AD4805" s="27">
        <v>0</v>
      </c>
      <c r="AE4805" s="27">
        <v>0</v>
      </c>
      <c r="AF4805" s="27">
        <v>0</v>
      </c>
      <c r="AG4805" s="27">
        <v>0</v>
      </c>
      <c r="AH4805" s="27">
        <v>0</v>
      </c>
      <c r="AI4805" s="27">
        <v>0</v>
      </c>
      <c r="AK4805" s="29">
        <f t="shared" si="75"/>
        <v>9.786343031368684E-4</v>
      </c>
    </row>
    <row r="4806" spans="1:37" x14ac:dyDescent="0.25">
      <c r="A4806">
        <v>4804</v>
      </c>
      <c r="B4806" s="1">
        <v>1.0999999999999999E-2</v>
      </c>
      <c r="C4806" s="1">
        <v>-4.7670321849677934E-5</v>
      </c>
      <c r="D4806" s="27">
        <v>8.2990592856770809E-2</v>
      </c>
      <c r="E4806" s="27">
        <v>4.0758363335285153E-2</v>
      </c>
      <c r="F4806" s="27">
        <v>5.986688305673675E-2</v>
      </c>
      <c r="G4806" s="27">
        <v>2.8478913773286045E-3</v>
      </c>
      <c r="H4806" s="27">
        <v>0.18739139004539679</v>
      </c>
      <c r="I4806" s="27">
        <v>0.14096475841627182</v>
      </c>
      <c r="J4806" s="27">
        <v>0.16436641023053106</v>
      </c>
      <c r="K4806" s="27">
        <v>6.7942448966230584E-2</v>
      </c>
      <c r="L4806" s="27">
        <v>2.1924831282541198E-2</v>
      </c>
      <c r="M4806" s="27">
        <v>8.8707490831250055E-2</v>
      </c>
      <c r="N4806" s="27">
        <v>0.14223893960165709</v>
      </c>
      <c r="O4806" s="27">
        <v>0</v>
      </c>
      <c r="P4806" s="27">
        <v>0</v>
      </c>
      <c r="Q4806" s="27">
        <v>0</v>
      </c>
      <c r="R4806" s="27">
        <v>0</v>
      </c>
      <c r="S4806" s="27">
        <v>0</v>
      </c>
      <c r="T4806" s="27">
        <v>0</v>
      </c>
      <c r="U4806" s="27">
        <v>0</v>
      </c>
      <c r="V4806" s="27">
        <v>0</v>
      </c>
      <c r="W4806" s="27">
        <v>0</v>
      </c>
      <c r="X4806" s="27">
        <v>0</v>
      </c>
      <c r="Y4806" s="27">
        <v>0</v>
      </c>
      <c r="Z4806" s="27">
        <v>0</v>
      </c>
      <c r="AA4806" s="27">
        <v>0</v>
      </c>
      <c r="AB4806" s="27">
        <v>0</v>
      </c>
      <c r="AC4806" s="27">
        <v>0</v>
      </c>
      <c r="AD4806" s="27">
        <v>0</v>
      </c>
      <c r="AE4806" s="27">
        <v>0</v>
      </c>
      <c r="AF4806" s="27">
        <v>0</v>
      </c>
      <c r="AG4806" s="27">
        <v>0</v>
      </c>
      <c r="AH4806" s="27">
        <v>0</v>
      </c>
      <c r="AI4806" s="27">
        <v>0</v>
      </c>
      <c r="AK4806" s="29">
        <f t="shared" si="75"/>
        <v>-4.3336656226979943E-3</v>
      </c>
    </row>
    <row r="4807" spans="1:37" x14ac:dyDescent="0.25">
      <c r="A4807">
        <v>4805</v>
      </c>
      <c r="B4807" s="1">
        <v>1.44E-2</v>
      </c>
      <c r="C4807" s="1">
        <v>1.2319984529605095E-4</v>
      </c>
      <c r="D4807" s="27">
        <v>9.639009626139497E-2</v>
      </c>
      <c r="E4807" s="27">
        <v>0.15349739846238827</v>
      </c>
      <c r="F4807" s="27">
        <v>1.7248155971471658E-2</v>
      </c>
      <c r="G4807" s="27">
        <v>0.16415278722779195</v>
      </c>
      <c r="H4807" s="27">
        <v>3.7449036347490756E-2</v>
      </c>
      <c r="I4807" s="27">
        <v>0.19059813598728384</v>
      </c>
      <c r="J4807" s="27">
        <v>3.9152108906924422E-2</v>
      </c>
      <c r="K4807" s="27">
        <v>7.1590042546281651E-2</v>
      </c>
      <c r="L4807" s="27">
        <v>5.6812529734670263E-2</v>
      </c>
      <c r="M4807" s="27">
        <v>3.857807226749458E-2</v>
      </c>
      <c r="N4807" s="27">
        <v>0.1345316362868077</v>
      </c>
      <c r="O4807" s="27">
        <v>0</v>
      </c>
      <c r="P4807" s="27">
        <v>0</v>
      </c>
      <c r="Q4807" s="27">
        <v>0</v>
      </c>
      <c r="R4807" s="27">
        <v>0</v>
      </c>
      <c r="S4807" s="27">
        <v>0</v>
      </c>
      <c r="T4807" s="27">
        <v>0</v>
      </c>
      <c r="U4807" s="27">
        <v>0</v>
      </c>
      <c r="V4807" s="27">
        <v>0</v>
      </c>
      <c r="W4807" s="27">
        <v>0</v>
      </c>
      <c r="X4807" s="27">
        <v>0</v>
      </c>
      <c r="Y4807" s="27">
        <v>0</v>
      </c>
      <c r="Z4807" s="27">
        <v>0</v>
      </c>
      <c r="AA4807" s="27">
        <v>0</v>
      </c>
      <c r="AB4807" s="27">
        <v>0</v>
      </c>
      <c r="AC4807" s="27">
        <v>0</v>
      </c>
      <c r="AD4807" s="27">
        <v>0</v>
      </c>
      <c r="AE4807" s="27">
        <v>0</v>
      </c>
      <c r="AF4807" s="27">
        <v>0</v>
      </c>
      <c r="AG4807" s="27">
        <v>0</v>
      </c>
      <c r="AH4807" s="27">
        <v>0</v>
      </c>
      <c r="AI4807" s="27">
        <v>0</v>
      </c>
      <c r="AK4807" s="29">
        <f t="shared" si="75"/>
        <v>8.5555448122257606E-3</v>
      </c>
    </row>
    <row r="4808" spans="1:37" x14ac:dyDescent="0.25">
      <c r="A4808">
        <v>4806</v>
      </c>
      <c r="B4808" s="1">
        <v>1.29E-2</v>
      </c>
      <c r="C4808" s="1">
        <v>-5.1502280847529731E-4</v>
      </c>
      <c r="D4808" s="27">
        <v>5.5725342858333755E-2</v>
      </c>
      <c r="E4808" s="27">
        <v>1.3153959181025673E-2</v>
      </c>
      <c r="F4808" s="27">
        <v>0.1943116104045772</v>
      </c>
      <c r="G4808" s="27">
        <v>4.5415772645681418E-2</v>
      </c>
      <c r="H4808" s="27">
        <v>5.5166525648039359E-2</v>
      </c>
      <c r="I4808" s="27">
        <v>0.17588569599233084</v>
      </c>
      <c r="J4808" s="27">
        <v>0.13227136497745381</v>
      </c>
      <c r="K4808" s="27">
        <v>0.14440879017041255</v>
      </c>
      <c r="L4808" s="27">
        <v>3.7822539012009617E-3</v>
      </c>
      <c r="M4808" s="27">
        <v>7.3440118908852964E-2</v>
      </c>
      <c r="N4808" s="27">
        <v>0.10643856531209142</v>
      </c>
      <c r="O4808" s="27">
        <v>0</v>
      </c>
      <c r="P4808" s="27">
        <v>0</v>
      </c>
      <c r="Q4808" s="27">
        <v>0</v>
      </c>
      <c r="R4808" s="27">
        <v>0</v>
      </c>
      <c r="S4808" s="27">
        <v>0</v>
      </c>
      <c r="T4808" s="27">
        <v>0</v>
      </c>
      <c r="U4808" s="27">
        <v>0</v>
      </c>
      <c r="V4808" s="27">
        <v>0</v>
      </c>
      <c r="W4808" s="27">
        <v>0</v>
      </c>
      <c r="X4808" s="27">
        <v>0</v>
      </c>
      <c r="Y4808" s="27">
        <v>0</v>
      </c>
      <c r="Z4808" s="27">
        <v>0</v>
      </c>
      <c r="AA4808" s="27">
        <v>0</v>
      </c>
      <c r="AB4808" s="27">
        <v>0</v>
      </c>
      <c r="AC4808" s="27">
        <v>0</v>
      </c>
      <c r="AD4808" s="27">
        <v>0</v>
      </c>
      <c r="AE4808" s="27">
        <v>0</v>
      </c>
      <c r="AF4808" s="27">
        <v>0</v>
      </c>
      <c r="AG4808" s="27">
        <v>0</v>
      </c>
      <c r="AH4808" s="27">
        <v>0</v>
      </c>
      <c r="AI4808" s="27">
        <v>0</v>
      </c>
      <c r="AK4808" s="29">
        <f t="shared" si="75"/>
        <v>-3.9924248719015294E-2</v>
      </c>
    </row>
    <row r="4809" spans="1:37" x14ac:dyDescent="0.25">
      <c r="A4809">
        <v>4807</v>
      </c>
      <c r="B4809" s="1">
        <v>1.1900000000000001E-2</v>
      </c>
      <c r="C4809" s="1">
        <v>3.5456512286036414E-5</v>
      </c>
      <c r="D4809" s="27">
        <v>4.7047459323122251E-2</v>
      </c>
      <c r="E4809" s="27">
        <v>0.10617065448554025</v>
      </c>
      <c r="F4809" s="27">
        <v>0.10739413415264965</v>
      </c>
      <c r="G4809" s="27">
        <v>5.123751993457553E-2</v>
      </c>
      <c r="H4809" s="27">
        <v>0.14181628221331916</v>
      </c>
      <c r="I4809" s="27">
        <v>0.10955616330178131</v>
      </c>
      <c r="J4809" s="27">
        <v>0.1193611726040964</v>
      </c>
      <c r="K4809" s="27">
        <v>7.1454569402584475E-2</v>
      </c>
      <c r="L4809" s="27">
        <v>4.1281117005389917E-2</v>
      </c>
      <c r="M4809" s="27">
        <v>8.7045406427402397E-2</v>
      </c>
      <c r="N4809" s="27">
        <v>0.11763552114953868</v>
      </c>
      <c r="O4809" s="27">
        <v>0</v>
      </c>
      <c r="P4809" s="27">
        <v>0</v>
      </c>
      <c r="Q4809" s="27">
        <v>0</v>
      </c>
      <c r="R4809" s="27">
        <v>0</v>
      </c>
      <c r="S4809" s="27">
        <v>0</v>
      </c>
      <c r="T4809" s="27">
        <v>0</v>
      </c>
      <c r="U4809" s="27">
        <v>0</v>
      </c>
      <c r="V4809" s="27">
        <v>0</v>
      </c>
      <c r="W4809" s="27">
        <v>0</v>
      </c>
      <c r="X4809" s="27">
        <v>0</v>
      </c>
      <c r="Y4809" s="27">
        <v>0</v>
      </c>
      <c r="Z4809" s="27">
        <v>0</v>
      </c>
      <c r="AA4809" s="27">
        <v>0</v>
      </c>
      <c r="AB4809" s="27">
        <v>0</v>
      </c>
      <c r="AC4809" s="27">
        <v>0</v>
      </c>
      <c r="AD4809" s="27">
        <v>0</v>
      </c>
      <c r="AE4809" s="27">
        <v>0</v>
      </c>
      <c r="AF4809" s="27">
        <v>0</v>
      </c>
      <c r="AG4809" s="27">
        <v>0</v>
      </c>
      <c r="AH4809" s="27">
        <v>0</v>
      </c>
      <c r="AI4809" s="27">
        <v>0</v>
      </c>
      <c r="AK4809" s="29">
        <f t="shared" si="75"/>
        <v>2.9795388475660849E-3</v>
      </c>
    </row>
    <row r="4810" spans="1:37" x14ac:dyDescent="0.25">
      <c r="A4810">
        <v>4808</v>
      </c>
      <c r="B4810" s="1">
        <v>1.32E-2</v>
      </c>
      <c r="C4810" s="1">
        <v>4.9871242586660413E-5</v>
      </c>
      <c r="D4810" s="27">
        <v>4.721967307107891E-2</v>
      </c>
      <c r="E4810" s="27">
        <v>0.11946356427595918</v>
      </c>
      <c r="F4810" s="27">
        <v>9.1502812121693436E-2</v>
      </c>
      <c r="G4810" s="27">
        <v>0.12112320888632856</v>
      </c>
      <c r="H4810" s="27">
        <v>8.260561831382307E-2</v>
      </c>
      <c r="I4810" s="27">
        <v>9.7770280679420646E-2</v>
      </c>
      <c r="J4810" s="27">
        <v>0.13167446454432483</v>
      </c>
      <c r="K4810" s="27">
        <v>0.11607731961665846</v>
      </c>
      <c r="L4810" s="27">
        <v>0.12159466065387527</v>
      </c>
      <c r="M4810" s="27">
        <v>6.7108657012551753E-2</v>
      </c>
      <c r="N4810" s="27">
        <v>3.8597408242857395E-3</v>
      </c>
      <c r="O4810" s="27">
        <v>0</v>
      </c>
      <c r="P4810" s="27">
        <v>0</v>
      </c>
      <c r="Q4810" s="27">
        <v>0</v>
      </c>
      <c r="R4810" s="27">
        <v>0</v>
      </c>
      <c r="S4810" s="27">
        <v>0</v>
      </c>
      <c r="T4810" s="27">
        <v>0</v>
      </c>
      <c r="U4810" s="27">
        <v>0</v>
      </c>
      <c r="V4810" s="27">
        <v>0</v>
      </c>
      <c r="W4810" s="27">
        <v>0</v>
      </c>
      <c r="X4810" s="27">
        <v>0</v>
      </c>
      <c r="Y4810" s="27">
        <v>0</v>
      </c>
      <c r="Z4810" s="27">
        <v>0</v>
      </c>
      <c r="AA4810" s="27">
        <v>0</v>
      </c>
      <c r="AB4810" s="27">
        <v>0</v>
      </c>
      <c r="AC4810" s="27">
        <v>0</v>
      </c>
      <c r="AD4810" s="27">
        <v>0</v>
      </c>
      <c r="AE4810" s="27">
        <v>0</v>
      </c>
      <c r="AF4810" s="27">
        <v>0</v>
      </c>
      <c r="AG4810" s="27">
        <v>0</v>
      </c>
      <c r="AH4810" s="27">
        <v>0</v>
      </c>
      <c r="AI4810" s="27">
        <v>0</v>
      </c>
      <c r="AK4810" s="29">
        <f t="shared" si="75"/>
        <v>3.7781244383833647E-3</v>
      </c>
    </row>
    <row r="4811" spans="1:37" x14ac:dyDescent="0.25">
      <c r="A4811">
        <v>4809</v>
      </c>
      <c r="B4811" s="1">
        <v>1.0699999999999999E-2</v>
      </c>
      <c r="C4811" s="1">
        <v>3.4542399299316568E-5</v>
      </c>
      <c r="D4811" s="27">
        <v>9.3889165270455793E-2</v>
      </c>
      <c r="E4811" s="27">
        <v>7.1884346808215344E-2</v>
      </c>
      <c r="F4811" s="27">
        <v>0.14102650477817</v>
      </c>
      <c r="G4811" s="27">
        <v>9.2414206850320216E-2</v>
      </c>
      <c r="H4811" s="27">
        <v>8.9485626100481899E-2</v>
      </c>
      <c r="I4811" s="27">
        <v>0.1005761260338698</v>
      </c>
      <c r="J4811" s="27">
        <v>9.2258640221410018E-2</v>
      </c>
      <c r="K4811" s="27">
        <v>2.6663639349712786E-2</v>
      </c>
      <c r="L4811" s="27">
        <v>7.2159875596919207E-2</v>
      </c>
      <c r="M4811" s="27">
        <v>9.9650319738206858E-2</v>
      </c>
      <c r="N4811" s="27">
        <v>0.11999154925223814</v>
      </c>
      <c r="O4811" s="27">
        <v>0</v>
      </c>
      <c r="P4811" s="27">
        <v>0</v>
      </c>
      <c r="Q4811" s="27">
        <v>0</v>
      </c>
      <c r="R4811" s="27">
        <v>0</v>
      </c>
      <c r="S4811" s="27">
        <v>0</v>
      </c>
      <c r="T4811" s="27">
        <v>0</v>
      </c>
      <c r="U4811" s="27">
        <v>0</v>
      </c>
      <c r="V4811" s="27">
        <v>0</v>
      </c>
      <c r="W4811" s="27">
        <v>0</v>
      </c>
      <c r="X4811" s="27">
        <v>0</v>
      </c>
      <c r="Y4811" s="27">
        <v>0</v>
      </c>
      <c r="Z4811" s="27">
        <v>0</v>
      </c>
      <c r="AA4811" s="27">
        <v>0</v>
      </c>
      <c r="AB4811" s="27">
        <v>0</v>
      </c>
      <c r="AC4811" s="27">
        <v>0</v>
      </c>
      <c r="AD4811" s="27">
        <v>0</v>
      </c>
      <c r="AE4811" s="27">
        <v>0</v>
      </c>
      <c r="AF4811" s="27">
        <v>0</v>
      </c>
      <c r="AG4811" s="27">
        <v>0</v>
      </c>
      <c r="AH4811" s="27">
        <v>0</v>
      </c>
      <c r="AI4811" s="27">
        <v>0</v>
      </c>
      <c r="AK4811" s="29">
        <f t="shared" si="75"/>
        <v>3.2282616167585579E-3</v>
      </c>
    </row>
    <row r="4812" spans="1:37" x14ac:dyDescent="0.25">
      <c r="A4812">
        <v>4810</v>
      </c>
      <c r="B4812" s="1">
        <v>1.1900000000000001E-2</v>
      </c>
      <c r="C4812" s="1">
        <v>-6.4657576703084336E-5</v>
      </c>
      <c r="D4812" s="27">
        <v>1.0207107744490006E-2</v>
      </c>
      <c r="E4812" s="27">
        <v>0.11378385927935242</v>
      </c>
      <c r="F4812" s="27">
        <v>0.15439399114542982</v>
      </c>
      <c r="G4812" s="27">
        <v>3.8947651528845342E-2</v>
      </c>
      <c r="H4812" s="27">
        <v>0.14666790843494973</v>
      </c>
      <c r="I4812" s="27">
        <v>0.14682461871953487</v>
      </c>
      <c r="J4812" s="27">
        <v>5.0779741480171114E-2</v>
      </c>
      <c r="K4812" s="27">
        <v>6.1842623483951115E-2</v>
      </c>
      <c r="L4812" s="27">
        <v>3.0836091302107321E-2</v>
      </c>
      <c r="M4812" s="27">
        <v>9.8231490059411036E-2</v>
      </c>
      <c r="N4812" s="27">
        <v>0.14748491682175724</v>
      </c>
      <c r="O4812" s="27">
        <v>0</v>
      </c>
      <c r="P4812" s="27">
        <v>0</v>
      </c>
      <c r="Q4812" s="27">
        <v>0</v>
      </c>
      <c r="R4812" s="27">
        <v>0</v>
      </c>
      <c r="S4812" s="27">
        <v>0</v>
      </c>
      <c r="T4812" s="27">
        <v>0</v>
      </c>
      <c r="U4812" s="27">
        <v>0</v>
      </c>
      <c r="V4812" s="27">
        <v>0</v>
      </c>
      <c r="W4812" s="27">
        <v>0</v>
      </c>
      <c r="X4812" s="27">
        <v>0</v>
      </c>
      <c r="Y4812" s="27">
        <v>0</v>
      </c>
      <c r="Z4812" s="27">
        <v>0</v>
      </c>
      <c r="AA4812" s="27">
        <v>0</v>
      </c>
      <c r="AB4812" s="27">
        <v>0</v>
      </c>
      <c r="AC4812" s="27">
        <v>0</v>
      </c>
      <c r="AD4812" s="27">
        <v>0</v>
      </c>
      <c r="AE4812" s="27">
        <v>0</v>
      </c>
      <c r="AF4812" s="27">
        <v>0</v>
      </c>
      <c r="AG4812" s="27">
        <v>0</v>
      </c>
      <c r="AH4812" s="27">
        <v>0</v>
      </c>
      <c r="AI4812" s="27">
        <v>0</v>
      </c>
      <c r="AK4812" s="29">
        <f t="shared" si="75"/>
        <v>-5.4334098069818764E-3</v>
      </c>
    </row>
    <row r="4813" spans="1:37" x14ac:dyDescent="0.25">
      <c r="A4813">
        <v>4811</v>
      </c>
      <c r="B4813" s="1">
        <v>1.04E-2</v>
      </c>
      <c r="C4813" s="1">
        <v>-1.3831003361498926E-4</v>
      </c>
      <c r="D4813" s="27">
        <v>0.12319712551257014</v>
      </c>
      <c r="E4813" s="27">
        <v>4.396940697357468E-3</v>
      </c>
      <c r="F4813" s="27">
        <v>9.5320073101401503E-2</v>
      </c>
      <c r="G4813" s="27">
        <v>2.4882129330682339E-2</v>
      </c>
      <c r="H4813" s="27">
        <v>0.11078844761729217</v>
      </c>
      <c r="I4813" s="27">
        <v>0.13149922294275723</v>
      </c>
      <c r="J4813" s="27">
        <v>0.12576478708732899</v>
      </c>
      <c r="K4813" s="27">
        <v>7.7238887733058287E-2</v>
      </c>
      <c r="L4813" s="27">
        <v>0.11008103151468666</v>
      </c>
      <c r="M4813" s="27">
        <v>6.7344612854314201E-2</v>
      </c>
      <c r="N4813" s="27">
        <v>0.12948674160855095</v>
      </c>
      <c r="O4813" s="27">
        <v>0</v>
      </c>
      <c r="P4813" s="27">
        <v>0</v>
      </c>
      <c r="Q4813" s="27">
        <v>0</v>
      </c>
      <c r="R4813" s="27">
        <v>0</v>
      </c>
      <c r="S4813" s="27">
        <v>0</v>
      </c>
      <c r="T4813" s="27">
        <v>0</v>
      </c>
      <c r="U4813" s="27">
        <v>0</v>
      </c>
      <c r="V4813" s="27">
        <v>0</v>
      </c>
      <c r="W4813" s="27">
        <v>0</v>
      </c>
      <c r="X4813" s="27">
        <v>0</v>
      </c>
      <c r="Y4813" s="27">
        <v>0</v>
      </c>
      <c r="Z4813" s="27">
        <v>0</v>
      </c>
      <c r="AA4813" s="27">
        <v>0</v>
      </c>
      <c r="AB4813" s="27">
        <v>0</v>
      </c>
      <c r="AC4813" s="27">
        <v>0</v>
      </c>
      <c r="AD4813" s="27">
        <v>0</v>
      </c>
      <c r="AE4813" s="27">
        <v>0</v>
      </c>
      <c r="AF4813" s="27">
        <v>0</v>
      </c>
      <c r="AG4813" s="27">
        <v>0</v>
      </c>
      <c r="AH4813" s="27">
        <v>0</v>
      </c>
      <c r="AI4813" s="27">
        <v>0</v>
      </c>
      <c r="AK4813" s="29">
        <f t="shared" si="75"/>
        <v>-1.3299041693748967E-2</v>
      </c>
    </row>
    <row r="4814" spans="1:37" x14ac:dyDescent="0.25">
      <c r="A4814">
        <v>4812</v>
      </c>
      <c r="B4814" s="1">
        <v>1.09E-2</v>
      </c>
      <c r="C4814" s="1">
        <v>-3.218847210393286E-4</v>
      </c>
      <c r="D4814" s="27">
        <v>0.11205434331982918</v>
      </c>
      <c r="E4814" s="27">
        <v>2.9391729390822907E-2</v>
      </c>
      <c r="F4814" s="27">
        <v>0.10263173682746733</v>
      </c>
      <c r="G4814" s="27">
        <v>3.0058483385773032E-2</v>
      </c>
      <c r="H4814" s="27">
        <v>1.1726933764165476E-2</v>
      </c>
      <c r="I4814" s="27">
        <v>0.14314105386357742</v>
      </c>
      <c r="J4814" s="27">
        <v>6.8998120453392731E-3</v>
      </c>
      <c r="K4814" s="27">
        <v>0.1441360935528759</v>
      </c>
      <c r="L4814" s="27">
        <v>0.16181276435244832</v>
      </c>
      <c r="M4814" s="27">
        <v>0.18007361869476174</v>
      </c>
      <c r="N4814" s="27">
        <v>7.8073430802939714E-2</v>
      </c>
      <c r="O4814" s="27">
        <v>0</v>
      </c>
      <c r="P4814" s="27">
        <v>0</v>
      </c>
      <c r="Q4814" s="27">
        <v>0</v>
      </c>
      <c r="R4814" s="27">
        <v>0</v>
      </c>
      <c r="S4814" s="27">
        <v>0</v>
      </c>
      <c r="T4814" s="27">
        <v>0</v>
      </c>
      <c r="U4814" s="27">
        <v>0</v>
      </c>
      <c r="V4814" s="27">
        <v>0</v>
      </c>
      <c r="W4814" s="27">
        <v>0</v>
      </c>
      <c r="X4814" s="27">
        <v>0</v>
      </c>
      <c r="Y4814" s="27">
        <v>0</v>
      </c>
      <c r="Z4814" s="27">
        <v>0</v>
      </c>
      <c r="AA4814" s="27">
        <v>0</v>
      </c>
      <c r="AB4814" s="27">
        <v>0</v>
      </c>
      <c r="AC4814" s="27">
        <v>0</v>
      </c>
      <c r="AD4814" s="27">
        <v>0</v>
      </c>
      <c r="AE4814" s="27">
        <v>0</v>
      </c>
      <c r="AF4814" s="27">
        <v>0</v>
      </c>
      <c r="AG4814" s="27">
        <v>0</v>
      </c>
      <c r="AH4814" s="27">
        <v>0</v>
      </c>
      <c r="AI4814" s="27">
        <v>0</v>
      </c>
      <c r="AK4814" s="29">
        <f t="shared" si="75"/>
        <v>-2.9530708352231982E-2</v>
      </c>
    </row>
    <row r="4815" spans="1:37" x14ac:dyDescent="0.25">
      <c r="A4815">
        <v>4813</v>
      </c>
      <c r="B4815" s="1">
        <v>1.06E-2</v>
      </c>
      <c r="C4815" s="1">
        <v>-3.527142186125854E-5</v>
      </c>
      <c r="D4815" s="27">
        <v>0.16491057005037471</v>
      </c>
      <c r="E4815" s="27">
        <v>2.7147047813225012E-2</v>
      </c>
      <c r="F4815" s="27">
        <v>0.12381865304916422</v>
      </c>
      <c r="G4815" s="27">
        <v>5.657231392725242E-2</v>
      </c>
      <c r="H4815" s="27">
        <v>3.1803379583652466E-2</v>
      </c>
      <c r="I4815" s="27">
        <v>0.16649387285528691</v>
      </c>
      <c r="J4815" s="27">
        <v>0.12945786257627087</v>
      </c>
      <c r="K4815" s="27">
        <v>6.0883089907231508E-3</v>
      </c>
      <c r="L4815" s="27">
        <v>9.4859456180952734E-2</v>
      </c>
      <c r="M4815" s="27">
        <v>0.12221436758990135</v>
      </c>
      <c r="N4815" s="27">
        <v>7.6634167383196158E-2</v>
      </c>
      <c r="O4815" s="27">
        <v>0</v>
      </c>
      <c r="P4815" s="27">
        <v>0</v>
      </c>
      <c r="Q4815" s="27">
        <v>0</v>
      </c>
      <c r="R4815" s="27">
        <v>0</v>
      </c>
      <c r="S4815" s="27">
        <v>0</v>
      </c>
      <c r="T4815" s="27">
        <v>0</v>
      </c>
      <c r="U4815" s="27">
        <v>0</v>
      </c>
      <c r="V4815" s="27">
        <v>0</v>
      </c>
      <c r="W4815" s="27">
        <v>0</v>
      </c>
      <c r="X4815" s="27">
        <v>0</v>
      </c>
      <c r="Y4815" s="27">
        <v>0</v>
      </c>
      <c r="Z4815" s="27">
        <v>0</v>
      </c>
      <c r="AA4815" s="27">
        <v>0</v>
      </c>
      <c r="AB4815" s="27">
        <v>0</v>
      </c>
      <c r="AC4815" s="27">
        <v>0</v>
      </c>
      <c r="AD4815" s="27">
        <v>0</v>
      </c>
      <c r="AE4815" s="27">
        <v>0</v>
      </c>
      <c r="AF4815" s="27">
        <v>0</v>
      </c>
      <c r="AG4815" s="27">
        <v>0</v>
      </c>
      <c r="AH4815" s="27">
        <v>0</v>
      </c>
      <c r="AI4815" s="27">
        <v>0</v>
      </c>
      <c r="AK4815" s="29">
        <f t="shared" si="75"/>
        <v>-3.3274926284206168E-3</v>
      </c>
    </row>
    <row r="4816" spans="1:37" x14ac:dyDescent="0.25">
      <c r="A4816">
        <v>4814</v>
      </c>
      <c r="B4816" s="1">
        <v>1.0699999999999999E-2</v>
      </c>
      <c r="C4816" s="1">
        <v>2.1575558811231079E-4</v>
      </c>
      <c r="D4816" s="27">
        <v>7.5621930863664866E-2</v>
      </c>
      <c r="E4816" s="27">
        <v>0.10644145950370573</v>
      </c>
      <c r="F4816" s="27">
        <v>5.0365849952598241E-2</v>
      </c>
      <c r="G4816" s="27">
        <v>0.11049002437596157</v>
      </c>
      <c r="H4816" s="27">
        <v>6.449063794907646E-2</v>
      </c>
      <c r="I4816" s="27">
        <v>7.7726747772742296E-3</v>
      </c>
      <c r="J4816" s="27">
        <v>0.11476976431016547</v>
      </c>
      <c r="K4816" s="27">
        <v>8.5815307735971944E-2</v>
      </c>
      <c r="L4816" s="27">
        <v>9.9780245382823762E-2</v>
      </c>
      <c r="M4816" s="27">
        <v>0.13982102887560849</v>
      </c>
      <c r="N4816" s="27">
        <v>0.14463107627314933</v>
      </c>
      <c r="O4816" s="27">
        <v>0</v>
      </c>
      <c r="P4816" s="27">
        <v>0</v>
      </c>
      <c r="Q4816" s="27">
        <v>0</v>
      </c>
      <c r="R4816" s="27">
        <v>0</v>
      </c>
      <c r="S4816" s="27">
        <v>0</v>
      </c>
      <c r="T4816" s="27">
        <v>0</v>
      </c>
      <c r="U4816" s="27">
        <v>0</v>
      </c>
      <c r="V4816" s="27">
        <v>0</v>
      </c>
      <c r="W4816" s="27">
        <v>0</v>
      </c>
      <c r="X4816" s="27">
        <v>0</v>
      </c>
      <c r="Y4816" s="27">
        <v>0</v>
      </c>
      <c r="Z4816" s="27">
        <v>0</v>
      </c>
      <c r="AA4816" s="27">
        <v>0</v>
      </c>
      <c r="AB4816" s="27">
        <v>0</v>
      </c>
      <c r="AC4816" s="27">
        <v>0</v>
      </c>
      <c r="AD4816" s="27">
        <v>0</v>
      </c>
      <c r="AE4816" s="27">
        <v>0</v>
      </c>
      <c r="AF4816" s="27">
        <v>0</v>
      </c>
      <c r="AG4816" s="27">
        <v>0</v>
      </c>
      <c r="AH4816" s="27">
        <v>0</v>
      </c>
      <c r="AI4816" s="27">
        <v>0</v>
      </c>
      <c r="AK4816" s="29">
        <f t="shared" si="75"/>
        <v>2.0164073655356149E-2</v>
      </c>
    </row>
    <row r="4817" spans="1:37" x14ac:dyDescent="0.25">
      <c r="A4817">
        <v>4815</v>
      </c>
      <c r="B4817" s="1">
        <v>1.0699999999999999E-2</v>
      </c>
      <c r="C4817" s="1">
        <v>-1.6682942435030659E-4</v>
      </c>
      <c r="D4817" s="27">
        <v>1.265438389438815E-2</v>
      </c>
      <c r="E4817" s="27">
        <v>2.596797787529154E-2</v>
      </c>
      <c r="F4817" s="27">
        <v>1.481131675718836E-2</v>
      </c>
      <c r="G4817" s="27">
        <v>4.8798484513562557E-2</v>
      </c>
      <c r="H4817" s="27">
        <v>2.7346030355882619E-2</v>
      </c>
      <c r="I4817" s="27">
        <v>0.10470886589406932</v>
      </c>
      <c r="J4817" s="27">
        <v>0.18811153197780467</v>
      </c>
      <c r="K4817" s="27">
        <v>0.18142954529692443</v>
      </c>
      <c r="L4817" s="27">
        <v>7.8989418464973996E-2</v>
      </c>
      <c r="M4817" s="27">
        <v>0.17561960217937073</v>
      </c>
      <c r="N4817" s="27">
        <v>0.14156284279054351</v>
      </c>
      <c r="O4817" s="27">
        <v>0</v>
      </c>
      <c r="P4817" s="27">
        <v>0</v>
      </c>
      <c r="Q4817" s="27">
        <v>0</v>
      </c>
      <c r="R4817" s="27">
        <v>0</v>
      </c>
      <c r="S4817" s="27">
        <v>0</v>
      </c>
      <c r="T4817" s="27">
        <v>0</v>
      </c>
      <c r="U4817" s="27">
        <v>0</v>
      </c>
      <c r="V4817" s="27">
        <v>0</v>
      </c>
      <c r="W4817" s="27">
        <v>0</v>
      </c>
      <c r="X4817" s="27">
        <v>0</v>
      </c>
      <c r="Y4817" s="27">
        <v>0</v>
      </c>
      <c r="Z4817" s="27">
        <v>0</v>
      </c>
      <c r="AA4817" s="27">
        <v>0</v>
      </c>
      <c r="AB4817" s="27">
        <v>0</v>
      </c>
      <c r="AC4817" s="27">
        <v>0</v>
      </c>
      <c r="AD4817" s="27">
        <v>0</v>
      </c>
      <c r="AE4817" s="27">
        <v>0</v>
      </c>
      <c r="AF4817" s="27">
        <v>0</v>
      </c>
      <c r="AG4817" s="27">
        <v>0</v>
      </c>
      <c r="AH4817" s="27">
        <v>0</v>
      </c>
      <c r="AI4817" s="27">
        <v>0</v>
      </c>
      <c r="AK4817" s="29">
        <f t="shared" si="75"/>
        <v>-1.5591534986009962E-2</v>
      </c>
    </row>
    <row r="4818" spans="1:37" x14ac:dyDescent="0.25">
      <c r="A4818">
        <v>4816</v>
      </c>
      <c r="B4818" s="1">
        <v>1.03E-2</v>
      </c>
      <c r="C4818" s="1">
        <v>1.2263601784313517E-4</v>
      </c>
      <c r="D4818" s="27">
        <v>0.10998339355504894</v>
      </c>
      <c r="E4818" s="27">
        <v>8.226993057025303E-2</v>
      </c>
      <c r="F4818" s="27">
        <v>8.0872673628857208E-2</v>
      </c>
      <c r="G4818" s="27">
        <v>9.6208159461717235E-2</v>
      </c>
      <c r="H4818" s="27">
        <v>5.6895015393155016E-2</v>
      </c>
      <c r="I4818" s="27">
        <v>5.5124991525675821E-2</v>
      </c>
      <c r="J4818" s="27">
        <v>9.0952050619190719E-2</v>
      </c>
      <c r="K4818" s="27">
        <v>6.2136206180793289E-2</v>
      </c>
      <c r="L4818" s="27">
        <v>0.11630297511416109</v>
      </c>
      <c r="M4818" s="27">
        <v>0.12662094738348498</v>
      </c>
      <c r="N4818" s="27">
        <v>0.12263365656766266</v>
      </c>
      <c r="O4818" s="27">
        <v>0</v>
      </c>
      <c r="P4818" s="27">
        <v>0</v>
      </c>
      <c r="Q4818" s="27">
        <v>0</v>
      </c>
      <c r="R4818" s="27">
        <v>0</v>
      </c>
      <c r="S4818" s="27">
        <v>0</v>
      </c>
      <c r="T4818" s="27">
        <v>0</v>
      </c>
      <c r="U4818" s="27">
        <v>0</v>
      </c>
      <c r="V4818" s="27">
        <v>0</v>
      </c>
      <c r="W4818" s="27">
        <v>0</v>
      </c>
      <c r="X4818" s="27">
        <v>0</v>
      </c>
      <c r="Y4818" s="27">
        <v>0</v>
      </c>
      <c r="Z4818" s="27">
        <v>0</v>
      </c>
      <c r="AA4818" s="27">
        <v>0</v>
      </c>
      <c r="AB4818" s="27">
        <v>0</v>
      </c>
      <c r="AC4818" s="27">
        <v>0</v>
      </c>
      <c r="AD4818" s="27">
        <v>0</v>
      </c>
      <c r="AE4818" s="27">
        <v>0</v>
      </c>
      <c r="AF4818" s="27">
        <v>0</v>
      </c>
      <c r="AG4818" s="27">
        <v>0</v>
      </c>
      <c r="AH4818" s="27">
        <v>0</v>
      </c>
      <c r="AI4818" s="27">
        <v>0</v>
      </c>
      <c r="AK4818" s="29">
        <f t="shared" si="75"/>
        <v>1.1906409499333512E-2</v>
      </c>
    </row>
    <row r="4819" spans="1:37" x14ac:dyDescent="0.25">
      <c r="A4819">
        <v>4817</v>
      </c>
      <c r="B4819" s="1">
        <v>1.4E-2</v>
      </c>
      <c r="C4819" s="1">
        <v>-3.6818154227093798E-4</v>
      </c>
      <c r="D4819" s="27">
        <v>2.3772098890376955E-2</v>
      </c>
      <c r="E4819" s="27">
        <v>1.9795976354164843E-2</v>
      </c>
      <c r="F4819" s="27">
        <v>0.10296738271302022</v>
      </c>
      <c r="G4819" s="27">
        <v>0.12840034130014366</v>
      </c>
      <c r="H4819" s="27">
        <v>3.7254967932009195E-4</v>
      </c>
      <c r="I4819" s="27">
        <v>0.19087010088345013</v>
      </c>
      <c r="J4819" s="27">
        <v>0.16142896984092747</v>
      </c>
      <c r="K4819" s="27">
        <v>0.19187451826613017</v>
      </c>
      <c r="L4819" s="27">
        <v>0.14224594089136147</v>
      </c>
      <c r="M4819" s="27">
        <v>1.3949332331604383E-2</v>
      </c>
      <c r="N4819" s="27">
        <v>2.4322788849500593E-2</v>
      </c>
      <c r="O4819" s="27">
        <v>0</v>
      </c>
      <c r="P4819" s="27">
        <v>0</v>
      </c>
      <c r="Q4819" s="27">
        <v>0</v>
      </c>
      <c r="R4819" s="27">
        <v>0</v>
      </c>
      <c r="S4819" s="27">
        <v>0</v>
      </c>
      <c r="T4819" s="27">
        <v>0</v>
      </c>
      <c r="U4819" s="27">
        <v>0</v>
      </c>
      <c r="V4819" s="27">
        <v>0</v>
      </c>
      <c r="W4819" s="27">
        <v>0</v>
      </c>
      <c r="X4819" s="27">
        <v>0</v>
      </c>
      <c r="Y4819" s="27">
        <v>0</v>
      </c>
      <c r="Z4819" s="27">
        <v>0</v>
      </c>
      <c r="AA4819" s="27">
        <v>0</v>
      </c>
      <c r="AB4819" s="27">
        <v>0</v>
      </c>
      <c r="AC4819" s="27">
        <v>0</v>
      </c>
      <c r="AD4819" s="27">
        <v>0</v>
      </c>
      <c r="AE4819" s="27">
        <v>0</v>
      </c>
      <c r="AF4819" s="27">
        <v>0</v>
      </c>
      <c r="AG4819" s="27">
        <v>0</v>
      </c>
      <c r="AH4819" s="27">
        <v>0</v>
      </c>
      <c r="AI4819" s="27">
        <v>0</v>
      </c>
      <c r="AK4819" s="29">
        <f t="shared" si="75"/>
        <v>-2.6298681590781282E-2</v>
      </c>
    </row>
    <row r="4820" spans="1:37" x14ac:dyDescent="0.25">
      <c r="A4820">
        <v>4818</v>
      </c>
      <c r="B4820" s="1">
        <v>1.34E-2</v>
      </c>
      <c r="C4820" s="1">
        <v>2.6119607404124872E-4</v>
      </c>
      <c r="D4820" s="27">
        <v>7.274548179886843E-2</v>
      </c>
      <c r="E4820" s="27">
        <v>0.1848063302504209</v>
      </c>
      <c r="F4820" s="27">
        <v>0.18282289403365801</v>
      </c>
      <c r="G4820" s="27">
        <v>5.1607458150169538E-2</v>
      </c>
      <c r="H4820" s="27">
        <v>0.15145635232651125</v>
      </c>
      <c r="I4820" s="27">
        <v>6.9944344010237705E-2</v>
      </c>
      <c r="J4820" s="27">
        <v>1.0458846980743942E-2</v>
      </c>
      <c r="K4820" s="27">
        <v>1.894747452169326E-2</v>
      </c>
      <c r="L4820" s="27">
        <v>0.16405504621839515</v>
      </c>
      <c r="M4820" s="27">
        <v>5.1188836115584599E-2</v>
      </c>
      <c r="N4820" s="27">
        <v>4.1966935593717156E-2</v>
      </c>
      <c r="O4820" s="27">
        <v>0</v>
      </c>
      <c r="P4820" s="27">
        <v>0</v>
      </c>
      <c r="Q4820" s="27">
        <v>0</v>
      </c>
      <c r="R4820" s="27">
        <v>0</v>
      </c>
      <c r="S4820" s="27">
        <v>0</v>
      </c>
      <c r="T4820" s="27">
        <v>0</v>
      </c>
      <c r="U4820" s="27">
        <v>0</v>
      </c>
      <c r="V4820" s="27">
        <v>0</v>
      </c>
      <c r="W4820" s="27">
        <v>0</v>
      </c>
      <c r="X4820" s="27">
        <v>0</v>
      </c>
      <c r="Y4820" s="27">
        <v>0</v>
      </c>
      <c r="Z4820" s="27">
        <v>0</v>
      </c>
      <c r="AA4820" s="27">
        <v>0</v>
      </c>
      <c r="AB4820" s="27">
        <v>0</v>
      </c>
      <c r="AC4820" s="27">
        <v>0</v>
      </c>
      <c r="AD4820" s="27">
        <v>0</v>
      </c>
      <c r="AE4820" s="27">
        <v>0</v>
      </c>
      <c r="AF4820" s="27">
        <v>0</v>
      </c>
      <c r="AG4820" s="27">
        <v>0</v>
      </c>
      <c r="AH4820" s="27">
        <v>0</v>
      </c>
      <c r="AI4820" s="27">
        <v>0</v>
      </c>
      <c r="AK4820" s="29">
        <f t="shared" si="75"/>
        <v>1.9492244331436471E-2</v>
      </c>
    </row>
    <row r="4821" spans="1:37" x14ac:dyDescent="0.25">
      <c r="A4821">
        <v>4819</v>
      </c>
      <c r="B4821" s="1">
        <v>1.35E-2</v>
      </c>
      <c r="C4821" s="1">
        <v>-2.4923002148177266E-4</v>
      </c>
      <c r="D4821" s="27">
        <v>7.7929898559040709E-3</v>
      </c>
      <c r="E4821" s="27">
        <v>0.11724364923227827</v>
      </c>
      <c r="F4821" s="27">
        <v>0.16391428983938197</v>
      </c>
      <c r="G4821" s="27">
        <v>0.13540012475687457</v>
      </c>
      <c r="H4821" s="27">
        <v>0.14115278699232273</v>
      </c>
      <c r="I4821" s="27">
        <v>8.0792503510983549E-2</v>
      </c>
      <c r="J4821" s="27">
        <v>1.1173635450942085E-2</v>
      </c>
      <c r="K4821" s="27">
        <v>0.14354537973933088</v>
      </c>
      <c r="L4821" s="27">
        <v>4.5211552693560859E-4</v>
      </c>
      <c r="M4821" s="27">
        <v>9.0752425558515731E-2</v>
      </c>
      <c r="N4821" s="27">
        <v>0.10778009953653071</v>
      </c>
      <c r="O4821" s="27">
        <v>0</v>
      </c>
      <c r="P4821" s="27">
        <v>0</v>
      </c>
      <c r="Q4821" s="27">
        <v>0</v>
      </c>
      <c r="R4821" s="27">
        <v>0</v>
      </c>
      <c r="S4821" s="27">
        <v>0</v>
      </c>
      <c r="T4821" s="27">
        <v>0</v>
      </c>
      <c r="U4821" s="27">
        <v>0</v>
      </c>
      <c r="V4821" s="27">
        <v>0</v>
      </c>
      <c r="W4821" s="27">
        <v>0</v>
      </c>
      <c r="X4821" s="27">
        <v>0</v>
      </c>
      <c r="Y4821" s="27">
        <v>0</v>
      </c>
      <c r="Z4821" s="27">
        <v>0</v>
      </c>
      <c r="AA4821" s="27">
        <v>0</v>
      </c>
      <c r="AB4821" s="27">
        <v>0</v>
      </c>
      <c r="AC4821" s="27">
        <v>0</v>
      </c>
      <c r="AD4821" s="27">
        <v>0</v>
      </c>
      <c r="AE4821" s="27">
        <v>0</v>
      </c>
      <c r="AF4821" s="27">
        <v>0</v>
      </c>
      <c r="AG4821" s="27">
        <v>0</v>
      </c>
      <c r="AH4821" s="27">
        <v>0</v>
      </c>
      <c r="AI4821" s="27">
        <v>0</v>
      </c>
      <c r="AK4821" s="29">
        <f t="shared" si="75"/>
        <v>-1.8461483072723901E-2</v>
      </c>
    </row>
    <row r="4822" spans="1:37" x14ac:dyDescent="0.25">
      <c r="A4822">
        <v>4820</v>
      </c>
      <c r="B4822" s="1">
        <v>1.14E-2</v>
      </c>
      <c r="C4822" s="1">
        <v>-7.466252253919358E-6</v>
      </c>
      <c r="D4822" s="27">
        <v>0.149309526854738</v>
      </c>
      <c r="E4822" s="27">
        <v>6.624660329522912E-2</v>
      </c>
      <c r="F4822" s="27">
        <v>0.14144257961254825</v>
      </c>
      <c r="G4822" s="27">
        <v>0.15675499224573844</v>
      </c>
      <c r="H4822" s="27">
        <v>0.14673184981173273</v>
      </c>
      <c r="I4822" s="27">
        <v>1.2034453336981565E-2</v>
      </c>
      <c r="J4822" s="27">
        <v>3.2405317784990562E-2</v>
      </c>
      <c r="K4822" s="27">
        <v>5.7795109757253611E-2</v>
      </c>
      <c r="L4822" s="27">
        <v>7.8089330394972928E-2</v>
      </c>
      <c r="M4822" s="27">
        <v>4.2044998213839377E-2</v>
      </c>
      <c r="N4822" s="27">
        <v>0.11714523869197545</v>
      </c>
      <c r="O4822" s="27">
        <v>0</v>
      </c>
      <c r="P4822" s="27">
        <v>0</v>
      </c>
      <c r="Q4822" s="27">
        <v>0</v>
      </c>
      <c r="R4822" s="27">
        <v>0</v>
      </c>
      <c r="S4822" s="27">
        <v>0</v>
      </c>
      <c r="T4822" s="27">
        <v>0</v>
      </c>
      <c r="U4822" s="27">
        <v>0</v>
      </c>
      <c r="V4822" s="27">
        <v>0</v>
      </c>
      <c r="W4822" s="27">
        <v>0</v>
      </c>
      <c r="X4822" s="27">
        <v>0</v>
      </c>
      <c r="Y4822" s="27">
        <v>0</v>
      </c>
      <c r="Z4822" s="27">
        <v>0</v>
      </c>
      <c r="AA4822" s="27">
        <v>0</v>
      </c>
      <c r="AB4822" s="27">
        <v>0</v>
      </c>
      <c r="AC4822" s="27">
        <v>0</v>
      </c>
      <c r="AD4822" s="27">
        <v>0</v>
      </c>
      <c r="AE4822" s="27">
        <v>0</v>
      </c>
      <c r="AF4822" s="27">
        <v>0</v>
      </c>
      <c r="AG4822" s="27">
        <v>0</v>
      </c>
      <c r="AH4822" s="27">
        <v>0</v>
      </c>
      <c r="AI4822" s="27">
        <v>0</v>
      </c>
      <c r="AK4822" s="29">
        <f t="shared" si="75"/>
        <v>-6.5493440823854011E-4</v>
      </c>
    </row>
    <row r="4823" spans="1:37" x14ac:dyDescent="0.25">
      <c r="A4823">
        <v>4821</v>
      </c>
      <c r="B4823" s="1">
        <v>1.2500000000000001E-2</v>
      </c>
      <c r="C4823" s="1">
        <v>-1.1348369933287949E-4</v>
      </c>
      <c r="D4823" s="27">
        <v>0.11736665876968802</v>
      </c>
      <c r="E4823" s="27">
        <v>0.10408309809953237</v>
      </c>
      <c r="F4823" s="27">
        <v>4.2910266404216489E-2</v>
      </c>
      <c r="G4823" s="27">
        <v>2.8395322746451505E-2</v>
      </c>
      <c r="H4823" s="27">
        <v>2.3839736924004793E-2</v>
      </c>
      <c r="I4823" s="27">
        <v>0.17134860322236312</v>
      </c>
      <c r="J4823" s="27">
        <v>1.1661902666949889E-3</v>
      </c>
      <c r="K4823" s="27">
        <v>0.13332597899896226</v>
      </c>
      <c r="L4823" s="27">
        <v>0.12873195213335931</v>
      </c>
      <c r="M4823" s="27">
        <v>9.7224246225154812E-2</v>
      </c>
      <c r="N4823" s="27">
        <v>0.15160794620957216</v>
      </c>
      <c r="O4823" s="27">
        <v>0</v>
      </c>
      <c r="P4823" s="27">
        <v>0</v>
      </c>
      <c r="Q4823" s="27">
        <v>0</v>
      </c>
      <c r="R4823" s="27">
        <v>0</v>
      </c>
      <c r="S4823" s="27">
        <v>0</v>
      </c>
      <c r="T4823" s="27">
        <v>0</v>
      </c>
      <c r="U4823" s="27">
        <v>0</v>
      </c>
      <c r="V4823" s="27">
        <v>0</v>
      </c>
      <c r="W4823" s="27">
        <v>0</v>
      </c>
      <c r="X4823" s="27">
        <v>0</v>
      </c>
      <c r="Y4823" s="27">
        <v>0</v>
      </c>
      <c r="Z4823" s="27">
        <v>0</v>
      </c>
      <c r="AA4823" s="27">
        <v>0</v>
      </c>
      <c r="AB4823" s="27">
        <v>0</v>
      </c>
      <c r="AC4823" s="27">
        <v>0</v>
      </c>
      <c r="AD4823" s="27">
        <v>0</v>
      </c>
      <c r="AE4823" s="27">
        <v>0</v>
      </c>
      <c r="AF4823" s="27">
        <v>0</v>
      </c>
      <c r="AG4823" s="27">
        <v>0</v>
      </c>
      <c r="AH4823" s="27">
        <v>0</v>
      </c>
      <c r="AI4823" s="27">
        <v>0</v>
      </c>
      <c r="AK4823" s="29">
        <f t="shared" si="75"/>
        <v>-9.0786959466303586E-3</v>
      </c>
    </row>
    <row r="4824" spans="1:37" x14ac:dyDescent="0.25">
      <c r="A4824">
        <v>4822</v>
      </c>
      <c r="B4824" s="1">
        <v>1.21E-2</v>
      </c>
      <c r="C4824" s="1">
        <v>1.3987335035764924E-4</v>
      </c>
      <c r="D4824" s="27">
        <v>6.4403472472049195E-2</v>
      </c>
      <c r="E4824" s="27">
        <v>0.12753368295044071</v>
      </c>
      <c r="F4824" s="27">
        <v>5.6436960409845346E-2</v>
      </c>
      <c r="G4824" s="27">
        <v>4.1596610939487376E-2</v>
      </c>
      <c r="H4824" s="27">
        <v>6.5077934103154628E-2</v>
      </c>
      <c r="I4824" s="27">
        <v>4.1674963805016473E-2</v>
      </c>
      <c r="J4824" s="27">
        <v>0.14734273477259993</v>
      </c>
      <c r="K4824" s="27">
        <v>0.13967813867000239</v>
      </c>
      <c r="L4824" s="27">
        <v>0.15257093579130238</v>
      </c>
      <c r="M4824" s="27">
        <v>0.11636159477145634</v>
      </c>
      <c r="N4824" s="27">
        <v>4.7322971314645336E-2</v>
      </c>
      <c r="O4824" s="27">
        <v>0</v>
      </c>
      <c r="P4824" s="27">
        <v>0</v>
      </c>
      <c r="Q4824" s="27">
        <v>0</v>
      </c>
      <c r="R4824" s="27">
        <v>0</v>
      </c>
      <c r="S4824" s="27">
        <v>0</v>
      </c>
      <c r="T4824" s="27">
        <v>0</v>
      </c>
      <c r="U4824" s="27">
        <v>0</v>
      </c>
      <c r="V4824" s="27">
        <v>0</v>
      </c>
      <c r="W4824" s="27">
        <v>0</v>
      </c>
      <c r="X4824" s="27">
        <v>0</v>
      </c>
      <c r="Y4824" s="27">
        <v>0</v>
      </c>
      <c r="Z4824" s="27">
        <v>0</v>
      </c>
      <c r="AA4824" s="27">
        <v>0</v>
      </c>
      <c r="AB4824" s="27">
        <v>0</v>
      </c>
      <c r="AC4824" s="27">
        <v>0</v>
      </c>
      <c r="AD4824" s="27">
        <v>0</v>
      </c>
      <c r="AE4824" s="27">
        <v>0</v>
      </c>
      <c r="AF4824" s="27">
        <v>0</v>
      </c>
      <c r="AG4824" s="27">
        <v>0</v>
      </c>
      <c r="AH4824" s="27">
        <v>0</v>
      </c>
      <c r="AI4824" s="27">
        <v>0</v>
      </c>
      <c r="AK4824" s="29">
        <f t="shared" si="75"/>
        <v>1.1559781021293326E-2</v>
      </c>
    </row>
    <row r="4825" spans="1:37" x14ac:dyDescent="0.25">
      <c r="A4825">
        <v>4823</v>
      </c>
      <c r="B4825" s="1">
        <v>1.35E-2</v>
      </c>
      <c r="C4825" s="1">
        <v>-1.4251566116984412E-4</v>
      </c>
      <c r="D4825" s="27">
        <v>3.3012833423010514E-2</v>
      </c>
      <c r="E4825" s="27">
        <v>0.11640846987510979</v>
      </c>
      <c r="F4825" s="27">
        <v>0.12383002788680665</v>
      </c>
      <c r="G4825" s="27">
        <v>1.314288155858531E-2</v>
      </c>
      <c r="H4825" s="27">
        <v>0.17175456288329652</v>
      </c>
      <c r="I4825" s="27">
        <v>0.16416765871044395</v>
      </c>
      <c r="J4825" s="27">
        <v>9.6301044144929002E-2</v>
      </c>
      <c r="K4825" s="27">
        <v>0.12301591246212706</v>
      </c>
      <c r="L4825" s="27">
        <v>7.3092926879922679E-2</v>
      </c>
      <c r="M4825" s="27">
        <v>6.3307287128999398E-2</v>
      </c>
      <c r="N4825" s="27">
        <v>2.1966395046769088E-2</v>
      </c>
      <c r="O4825" s="27">
        <v>0</v>
      </c>
      <c r="P4825" s="27">
        <v>0</v>
      </c>
      <c r="Q4825" s="27">
        <v>0</v>
      </c>
      <c r="R4825" s="27">
        <v>0</v>
      </c>
      <c r="S4825" s="27">
        <v>0</v>
      </c>
      <c r="T4825" s="27">
        <v>0</v>
      </c>
      <c r="U4825" s="27">
        <v>0</v>
      </c>
      <c r="V4825" s="27">
        <v>0</v>
      </c>
      <c r="W4825" s="27">
        <v>0</v>
      </c>
      <c r="X4825" s="27">
        <v>0</v>
      </c>
      <c r="Y4825" s="27">
        <v>0</v>
      </c>
      <c r="Z4825" s="27">
        <v>0</v>
      </c>
      <c r="AA4825" s="27">
        <v>0</v>
      </c>
      <c r="AB4825" s="27">
        <v>0</v>
      </c>
      <c r="AC4825" s="27">
        <v>0</v>
      </c>
      <c r="AD4825" s="27">
        <v>0</v>
      </c>
      <c r="AE4825" s="27">
        <v>0</v>
      </c>
      <c r="AF4825" s="27">
        <v>0</v>
      </c>
      <c r="AG4825" s="27">
        <v>0</v>
      </c>
      <c r="AH4825" s="27">
        <v>0</v>
      </c>
      <c r="AI4825" s="27">
        <v>0</v>
      </c>
      <c r="AK4825" s="29">
        <f t="shared" si="75"/>
        <v>-1.0556715642210677E-2</v>
      </c>
    </row>
    <row r="4826" spans="1:37" x14ac:dyDescent="0.25">
      <c r="A4826">
        <v>4824</v>
      </c>
      <c r="B4826" s="1">
        <v>1.2999999999999999E-2</v>
      </c>
      <c r="C4826" s="1">
        <v>1.7126673040930479E-4</v>
      </c>
      <c r="D4826" s="27">
        <v>0.1853240346094237</v>
      </c>
      <c r="E4826" s="27">
        <v>9.5500158166118704E-2</v>
      </c>
      <c r="F4826" s="27">
        <v>3.3675983692169904E-2</v>
      </c>
      <c r="G4826" s="27">
        <v>0.10375106580043475</v>
      </c>
      <c r="H4826" s="27">
        <v>0.11014412457275718</v>
      </c>
      <c r="I4826" s="27">
        <v>3.3623903824832081E-2</v>
      </c>
      <c r="J4826" s="27">
        <v>0.18471056060359528</v>
      </c>
      <c r="K4826" s="27">
        <v>0.10475347362952585</v>
      </c>
      <c r="L4826" s="27">
        <v>0.12339483974635561</v>
      </c>
      <c r="M4826" s="27">
        <v>3.2484728965412003E-3</v>
      </c>
      <c r="N4826" s="27">
        <v>2.1873382458245612E-2</v>
      </c>
      <c r="O4826" s="27">
        <v>0</v>
      </c>
      <c r="P4826" s="27">
        <v>0</v>
      </c>
      <c r="Q4826" s="27">
        <v>0</v>
      </c>
      <c r="R4826" s="27">
        <v>0</v>
      </c>
      <c r="S4826" s="27">
        <v>0</v>
      </c>
      <c r="T4826" s="27">
        <v>0</v>
      </c>
      <c r="U4826" s="27">
        <v>0</v>
      </c>
      <c r="V4826" s="27">
        <v>0</v>
      </c>
      <c r="W4826" s="27">
        <v>0</v>
      </c>
      <c r="X4826" s="27">
        <v>0</v>
      </c>
      <c r="Y4826" s="27">
        <v>0</v>
      </c>
      <c r="Z4826" s="27">
        <v>0</v>
      </c>
      <c r="AA4826" s="27">
        <v>0</v>
      </c>
      <c r="AB4826" s="27">
        <v>0</v>
      </c>
      <c r="AC4826" s="27">
        <v>0</v>
      </c>
      <c r="AD4826" s="27">
        <v>0</v>
      </c>
      <c r="AE4826" s="27">
        <v>0</v>
      </c>
      <c r="AF4826" s="27">
        <v>0</v>
      </c>
      <c r="AG4826" s="27">
        <v>0</v>
      </c>
      <c r="AH4826" s="27">
        <v>0</v>
      </c>
      <c r="AI4826" s="27">
        <v>0</v>
      </c>
      <c r="AK4826" s="29">
        <f t="shared" si="75"/>
        <v>1.3174363877638831E-2</v>
      </c>
    </row>
    <row r="4827" spans="1:37" x14ac:dyDescent="0.25">
      <c r="A4827">
        <v>4825</v>
      </c>
      <c r="B4827" s="1">
        <v>1.0699999999999999E-2</v>
      </c>
      <c r="C4827" s="1">
        <v>4.5067467806935243E-4</v>
      </c>
      <c r="D4827" s="27">
        <v>2.5882050370268323E-2</v>
      </c>
      <c r="E4827" s="27">
        <v>0.11889930634459259</v>
      </c>
      <c r="F4827" s="27">
        <v>4.4295541206513635E-3</v>
      </c>
      <c r="G4827" s="27">
        <v>9.2969383496723901E-2</v>
      </c>
      <c r="H4827" s="27">
        <v>6.5692062053313696E-2</v>
      </c>
      <c r="I4827" s="27">
        <v>8.9656545885028929E-2</v>
      </c>
      <c r="J4827" s="27">
        <v>0.16669528646490495</v>
      </c>
      <c r="K4827" s="27">
        <v>2.166788730457193E-2</v>
      </c>
      <c r="L4827" s="27">
        <v>0.14772837733190547</v>
      </c>
      <c r="M4827" s="27">
        <v>0.15367061931559828</v>
      </c>
      <c r="N4827" s="27">
        <v>0.11270892731244075</v>
      </c>
      <c r="O4827" s="27">
        <v>0</v>
      </c>
      <c r="P4827" s="27">
        <v>0</v>
      </c>
      <c r="Q4827" s="27">
        <v>0</v>
      </c>
      <c r="R4827" s="27">
        <v>0</v>
      </c>
      <c r="S4827" s="27">
        <v>0</v>
      </c>
      <c r="T4827" s="27">
        <v>0</v>
      </c>
      <c r="U4827" s="27">
        <v>0</v>
      </c>
      <c r="V4827" s="27">
        <v>0</v>
      </c>
      <c r="W4827" s="27">
        <v>0</v>
      </c>
      <c r="X4827" s="27">
        <v>0</v>
      </c>
      <c r="Y4827" s="27">
        <v>0</v>
      </c>
      <c r="Z4827" s="27">
        <v>0</v>
      </c>
      <c r="AA4827" s="27">
        <v>0</v>
      </c>
      <c r="AB4827" s="27">
        <v>0</v>
      </c>
      <c r="AC4827" s="27">
        <v>0</v>
      </c>
      <c r="AD4827" s="27">
        <v>0</v>
      </c>
      <c r="AE4827" s="27">
        <v>0</v>
      </c>
      <c r="AF4827" s="27">
        <v>0</v>
      </c>
      <c r="AG4827" s="27">
        <v>0</v>
      </c>
      <c r="AH4827" s="27">
        <v>0</v>
      </c>
      <c r="AI4827" s="27">
        <v>0</v>
      </c>
      <c r="AK4827" s="29">
        <f t="shared" si="75"/>
        <v>4.2119128791528265E-2</v>
      </c>
    </row>
    <row r="4828" spans="1:37" x14ac:dyDescent="0.25">
      <c r="A4828">
        <v>4826</v>
      </c>
      <c r="B4828" s="1">
        <v>1.15E-2</v>
      </c>
      <c r="C4828" s="1">
        <v>-5.9982324537017271E-5</v>
      </c>
      <c r="D4828" s="27">
        <v>0.1267846053755583</v>
      </c>
      <c r="E4828" s="27">
        <v>7.2978772789018528E-2</v>
      </c>
      <c r="F4828" s="27">
        <v>0.17011716481822975</v>
      </c>
      <c r="G4828" s="27">
        <v>4.3263117276699715E-2</v>
      </c>
      <c r="H4828" s="27">
        <v>2.1615166682452641E-2</v>
      </c>
      <c r="I4828" s="27">
        <v>5.9645066840233657E-2</v>
      </c>
      <c r="J4828" s="27">
        <v>0.13758714066395006</v>
      </c>
      <c r="K4828" s="27">
        <v>9.5413672874012631E-2</v>
      </c>
      <c r="L4828" s="27">
        <v>0.11108506117016732</v>
      </c>
      <c r="M4828" s="27">
        <v>3.1899105323527639E-2</v>
      </c>
      <c r="N4828" s="27">
        <v>0.12961112618614967</v>
      </c>
      <c r="O4828" s="27">
        <v>0</v>
      </c>
      <c r="P4828" s="27">
        <v>0</v>
      </c>
      <c r="Q4828" s="27">
        <v>0</v>
      </c>
      <c r="R4828" s="27">
        <v>0</v>
      </c>
      <c r="S4828" s="27">
        <v>0</v>
      </c>
      <c r="T4828" s="27">
        <v>0</v>
      </c>
      <c r="U4828" s="27">
        <v>0</v>
      </c>
      <c r="V4828" s="27">
        <v>0</v>
      </c>
      <c r="W4828" s="27">
        <v>0</v>
      </c>
      <c r="X4828" s="27">
        <v>0</v>
      </c>
      <c r="Y4828" s="27">
        <v>0</v>
      </c>
      <c r="Z4828" s="27">
        <v>0</v>
      </c>
      <c r="AA4828" s="27">
        <v>0</v>
      </c>
      <c r="AB4828" s="27">
        <v>0</v>
      </c>
      <c r="AC4828" s="27">
        <v>0</v>
      </c>
      <c r="AD4828" s="27">
        <v>0</v>
      </c>
      <c r="AE4828" s="27">
        <v>0</v>
      </c>
      <c r="AF4828" s="27">
        <v>0</v>
      </c>
      <c r="AG4828" s="27">
        <v>0</v>
      </c>
      <c r="AH4828" s="27">
        <v>0</v>
      </c>
      <c r="AI4828" s="27">
        <v>0</v>
      </c>
      <c r="AK4828" s="29">
        <f t="shared" si="75"/>
        <v>-5.2158543075667193E-3</v>
      </c>
    </row>
    <row r="4829" spans="1:37" x14ac:dyDescent="0.25">
      <c r="A4829">
        <v>4827</v>
      </c>
      <c r="B4829" s="1">
        <v>1.4500000000000001E-2</v>
      </c>
      <c r="C4829" s="1">
        <v>1.7240122035435429E-4</v>
      </c>
      <c r="D4829" s="27">
        <v>0.14238376901311681</v>
      </c>
      <c r="E4829" s="27">
        <v>0.14766496101188162</v>
      </c>
      <c r="F4829" s="27">
        <v>4.2074540288197598E-2</v>
      </c>
      <c r="G4829" s="27">
        <v>0.1541811441853774</v>
      </c>
      <c r="H4829" s="27">
        <v>6.3664423467961112E-2</v>
      </c>
      <c r="I4829" s="27">
        <v>5.3355111040426187E-2</v>
      </c>
      <c r="J4829" s="27">
        <v>0.12996674258141003</v>
      </c>
      <c r="K4829" s="27">
        <v>0.12596025499919852</v>
      </c>
      <c r="L4829" s="27">
        <v>0.12613513490464778</v>
      </c>
      <c r="M4829" s="27">
        <v>2.6380685835135746E-3</v>
      </c>
      <c r="N4829" s="27">
        <v>1.1975849924269219E-2</v>
      </c>
      <c r="O4829" s="27">
        <v>0</v>
      </c>
      <c r="P4829" s="27">
        <v>0</v>
      </c>
      <c r="Q4829" s="27">
        <v>0</v>
      </c>
      <c r="R4829" s="27">
        <v>0</v>
      </c>
      <c r="S4829" s="27">
        <v>0</v>
      </c>
      <c r="T4829" s="27">
        <v>0</v>
      </c>
      <c r="U4829" s="27">
        <v>0</v>
      </c>
      <c r="V4829" s="27">
        <v>0</v>
      </c>
      <c r="W4829" s="27">
        <v>0</v>
      </c>
      <c r="X4829" s="27">
        <v>0</v>
      </c>
      <c r="Y4829" s="27">
        <v>0</v>
      </c>
      <c r="Z4829" s="27">
        <v>0</v>
      </c>
      <c r="AA4829" s="27">
        <v>0</v>
      </c>
      <c r="AB4829" s="27">
        <v>0</v>
      </c>
      <c r="AC4829" s="27">
        <v>0</v>
      </c>
      <c r="AD4829" s="27">
        <v>0</v>
      </c>
      <c r="AE4829" s="27">
        <v>0</v>
      </c>
      <c r="AF4829" s="27">
        <v>0</v>
      </c>
      <c r="AG4829" s="27">
        <v>0</v>
      </c>
      <c r="AH4829" s="27">
        <v>0</v>
      </c>
      <c r="AI4829" s="27">
        <v>0</v>
      </c>
      <c r="AK4829" s="29">
        <f t="shared" si="75"/>
        <v>1.1889739334783054E-2</v>
      </c>
    </row>
    <row r="4830" spans="1:37" x14ac:dyDescent="0.25">
      <c r="A4830">
        <v>4828</v>
      </c>
      <c r="B4830" s="1">
        <v>1.2200000000000001E-2</v>
      </c>
      <c r="C4830" s="1">
        <v>-4.8220492122930937E-5</v>
      </c>
      <c r="D4830" s="27">
        <v>1.2962021349373892E-2</v>
      </c>
      <c r="E4830" s="27">
        <v>7.6105258904361262E-2</v>
      </c>
      <c r="F4830" s="27">
        <v>8.4919381529256599E-2</v>
      </c>
      <c r="G4830" s="27">
        <v>1.8115341470829341E-2</v>
      </c>
      <c r="H4830" s="27">
        <v>0.16084388984657083</v>
      </c>
      <c r="I4830" s="27">
        <v>0.18736035215057989</v>
      </c>
      <c r="J4830" s="27">
        <v>0.10381285607897581</v>
      </c>
      <c r="K4830" s="27">
        <v>0.10362026201501415</v>
      </c>
      <c r="L4830" s="27">
        <v>0.15507568514181838</v>
      </c>
      <c r="M4830" s="27">
        <v>7.4894667603140628E-3</v>
      </c>
      <c r="N4830" s="27">
        <v>8.969548475290573E-2</v>
      </c>
      <c r="O4830" s="27">
        <v>0</v>
      </c>
      <c r="P4830" s="27">
        <v>0</v>
      </c>
      <c r="Q4830" s="27">
        <v>0</v>
      </c>
      <c r="R4830" s="27">
        <v>0</v>
      </c>
      <c r="S4830" s="27">
        <v>0</v>
      </c>
      <c r="T4830" s="27">
        <v>0</v>
      </c>
      <c r="U4830" s="27">
        <v>0</v>
      </c>
      <c r="V4830" s="27">
        <v>0</v>
      </c>
      <c r="W4830" s="27">
        <v>0</v>
      </c>
      <c r="X4830" s="27">
        <v>0</v>
      </c>
      <c r="Y4830" s="27">
        <v>0</v>
      </c>
      <c r="Z4830" s="27">
        <v>0</v>
      </c>
      <c r="AA4830" s="27">
        <v>0</v>
      </c>
      <c r="AB4830" s="27">
        <v>0</v>
      </c>
      <c r="AC4830" s="27">
        <v>0</v>
      </c>
      <c r="AD4830" s="27">
        <v>0</v>
      </c>
      <c r="AE4830" s="27">
        <v>0</v>
      </c>
      <c r="AF4830" s="27">
        <v>0</v>
      </c>
      <c r="AG4830" s="27">
        <v>0</v>
      </c>
      <c r="AH4830" s="27">
        <v>0</v>
      </c>
      <c r="AI4830" s="27">
        <v>0</v>
      </c>
      <c r="AK4830" s="29">
        <f t="shared" si="75"/>
        <v>-3.9524993543386009E-3</v>
      </c>
    </row>
    <row r="4831" spans="1:37" x14ac:dyDescent="0.25">
      <c r="A4831">
        <v>4829</v>
      </c>
      <c r="B4831" s="1">
        <v>1.29E-2</v>
      </c>
      <c r="C4831" s="1">
        <v>1.0230456234996049E-4</v>
      </c>
      <c r="D4831" s="27">
        <v>0.16217172596847038</v>
      </c>
      <c r="E4831" s="27">
        <v>0.12701799790179547</v>
      </c>
      <c r="F4831" s="27">
        <v>1.7235637038955458E-2</v>
      </c>
      <c r="G4831" s="27">
        <v>9.3432931650878195E-2</v>
      </c>
      <c r="H4831" s="27">
        <v>0.11685550561008033</v>
      </c>
      <c r="I4831" s="27">
        <v>5.4681584929275932E-2</v>
      </c>
      <c r="J4831" s="27">
        <v>8.159482099919603E-2</v>
      </c>
      <c r="K4831" s="27">
        <v>0.1204661201844307</v>
      </c>
      <c r="L4831" s="27">
        <v>8.2648488340351434E-2</v>
      </c>
      <c r="M4831" s="27">
        <v>6.3762930141813987E-2</v>
      </c>
      <c r="N4831" s="27">
        <v>8.0132257234752216E-2</v>
      </c>
      <c r="O4831" s="27">
        <v>0</v>
      </c>
      <c r="P4831" s="27">
        <v>0</v>
      </c>
      <c r="Q4831" s="27">
        <v>0</v>
      </c>
      <c r="R4831" s="27">
        <v>0</v>
      </c>
      <c r="S4831" s="27">
        <v>0</v>
      </c>
      <c r="T4831" s="27">
        <v>0</v>
      </c>
      <c r="U4831" s="27">
        <v>0</v>
      </c>
      <c r="V4831" s="27">
        <v>0</v>
      </c>
      <c r="W4831" s="27">
        <v>0</v>
      </c>
      <c r="X4831" s="27">
        <v>0</v>
      </c>
      <c r="Y4831" s="27">
        <v>0</v>
      </c>
      <c r="Z4831" s="27">
        <v>0</v>
      </c>
      <c r="AA4831" s="27">
        <v>0</v>
      </c>
      <c r="AB4831" s="27">
        <v>0</v>
      </c>
      <c r="AC4831" s="27">
        <v>0</v>
      </c>
      <c r="AD4831" s="27">
        <v>0</v>
      </c>
      <c r="AE4831" s="27">
        <v>0</v>
      </c>
      <c r="AF4831" s="27">
        <v>0</v>
      </c>
      <c r="AG4831" s="27">
        <v>0</v>
      </c>
      <c r="AH4831" s="27">
        <v>0</v>
      </c>
      <c r="AI4831" s="27">
        <v>0</v>
      </c>
      <c r="AK4831" s="29">
        <f t="shared" si="75"/>
        <v>7.9305862286791085E-3</v>
      </c>
    </row>
    <row r="4832" spans="1:37" x14ac:dyDescent="0.25">
      <c r="A4832">
        <v>4830</v>
      </c>
      <c r="B4832" s="1">
        <v>1.3100000000000001E-2</v>
      </c>
      <c r="C4832" s="1">
        <v>-1.1708268917571047E-4</v>
      </c>
      <c r="D4832" s="27">
        <v>8.5336289751645131E-2</v>
      </c>
      <c r="E4832" s="27">
        <v>0.11638490560793377</v>
      </c>
      <c r="F4832" s="27">
        <v>0.19445041201073365</v>
      </c>
      <c r="G4832" s="27">
        <v>0.12661432866665553</v>
      </c>
      <c r="H4832" s="27">
        <v>4.7525340283992433E-2</v>
      </c>
      <c r="I4832" s="27">
        <v>0.10471521233660452</v>
      </c>
      <c r="J4832" s="27">
        <v>6.439489693684762E-2</v>
      </c>
      <c r="K4832" s="27">
        <v>6.6946901263356437E-2</v>
      </c>
      <c r="L4832" s="27">
        <v>1.0330152794410338E-2</v>
      </c>
      <c r="M4832" s="27">
        <v>9.5029309841254253E-2</v>
      </c>
      <c r="N4832" s="27">
        <v>8.8272250506566605E-2</v>
      </c>
      <c r="O4832" s="27">
        <v>0</v>
      </c>
      <c r="P4832" s="27">
        <v>0</v>
      </c>
      <c r="Q4832" s="27">
        <v>0</v>
      </c>
      <c r="R4832" s="27">
        <v>0</v>
      </c>
      <c r="S4832" s="27">
        <v>0</v>
      </c>
      <c r="T4832" s="27">
        <v>0</v>
      </c>
      <c r="U4832" s="27">
        <v>0</v>
      </c>
      <c r="V4832" s="27">
        <v>0</v>
      </c>
      <c r="W4832" s="27">
        <v>0</v>
      </c>
      <c r="X4832" s="27">
        <v>0</v>
      </c>
      <c r="Y4832" s="27">
        <v>0</v>
      </c>
      <c r="Z4832" s="27">
        <v>0</v>
      </c>
      <c r="AA4832" s="27">
        <v>0</v>
      </c>
      <c r="AB4832" s="27">
        <v>0</v>
      </c>
      <c r="AC4832" s="27">
        <v>0</v>
      </c>
      <c r="AD4832" s="27">
        <v>0</v>
      </c>
      <c r="AE4832" s="27">
        <v>0</v>
      </c>
      <c r="AF4832" s="27">
        <v>0</v>
      </c>
      <c r="AG4832" s="27">
        <v>0</v>
      </c>
      <c r="AH4832" s="27">
        <v>0</v>
      </c>
      <c r="AI4832" s="27">
        <v>0</v>
      </c>
      <c r="AK4832" s="29">
        <f t="shared" si="75"/>
        <v>-8.9376098607412569E-3</v>
      </c>
    </row>
    <row r="4833" spans="1:37" x14ac:dyDescent="0.25">
      <c r="A4833">
        <v>4831</v>
      </c>
      <c r="B4833" s="1">
        <v>1.24E-2</v>
      </c>
      <c r="C4833" s="1">
        <v>-1.4712709959514088E-5</v>
      </c>
      <c r="D4833" s="27">
        <v>0.13897101278406992</v>
      </c>
      <c r="E4833" s="27">
        <v>0.10992081975627249</v>
      </c>
      <c r="F4833" s="27">
        <v>7.6189938383104455E-4</v>
      </c>
      <c r="G4833" s="27">
        <v>5.8836951220866067E-2</v>
      </c>
      <c r="H4833" s="27">
        <v>0.10254413648204015</v>
      </c>
      <c r="I4833" s="27">
        <v>5.315988490877837E-2</v>
      </c>
      <c r="J4833" s="27">
        <v>7.1839945529580368E-2</v>
      </c>
      <c r="K4833" s="27">
        <v>0.16525259580493373</v>
      </c>
      <c r="L4833" s="27">
        <v>6.6698377449737029E-2</v>
      </c>
      <c r="M4833" s="27">
        <v>7.8379986805847804E-2</v>
      </c>
      <c r="N4833" s="27">
        <v>0.15363438987404301</v>
      </c>
      <c r="O4833" s="27">
        <v>0</v>
      </c>
      <c r="P4833" s="27">
        <v>0</v>
      </c>
      <c r="Q4833" s="27">
        <v>0</v>
      </c>
      <c r="R4833" s="27">
        <v>0</v>
      </c>
      <c r="S4833" s="27">
        <v>0</v>
      </c>
      <c r="T4833" s="27">
        <v>0</v>
      </c>
      <c r="U4833" s="27">
        <v>0</v>
      </c>
      <c r="V4833" s="27">
        <v>0</v>
      </c>
      <c r="W4833" s="27">
        <v>0</v>
      </c>
      <c r="X4833" s="27">
        <v>0</v>
      </c>
      <c r="Y4833" s="27">
        <v>0</v>
      </c>
      <c r="Z4833" s="27">
        <v>0</v>
      </c>
      <c r="AA4833" s="27">
        <v>0</v>
      </c>
      <c r="AB4833" s="27">
        <v>0</v>
      </c>
      <c r="AC4833" s="27">
        <v>0</v>
      </c>
      <c r="AD4833" s="27">
        <v>0</v>
      </c>
      <c r="AE4833" s="27">
        <v>0</v>
      </c>
      <c r="AF4833" s="27">
        <v>0</v>
      </c>
      <c r="AG4833" s="27">
        <v>0</v>
      </c>
      <c r="AH4833" s="27">
        <v>0</v>
      </c>
      <c r="AI4833" s="27">
        <v>0</v>
      </c>
      <c r="AK4833" s="29">
        <f t="shared" si="75"/>
        <v>-1.186508867702749E-3</v>
      </c>
    </row>
    <row r="4834" spans="1:37" x14ac:dyDescent="0.25">
      <c r="A4834">
        <v>4832</v>
      </c>
      <c r="B4834" s="1">
        <v>1.2E-2</v>
      </c>
      <c r="C4834" s="1">
        <v>7.4837094757938789E-5</v>
      </c>
      <c r="D4834" s="27">
        <v>8.7170208736331273E-2</v>
      </c>
      <c r="E4834" s="27">
        <v>0.14500308205307672</v>
      </c>
      <c r="F4834" s="27">
        <v>7.697035570813765E-2</v>
      </c>
      <c r="G4834" s="27">
        <v>4.8475110835286125E-3</v>
      </c>
      <c r="H4834" s="27">
        <v>6.2042016903879192E-2</v>
      </c>
      <c r="I4834" s="27">
        <v>8.7566527085167406E-2</v>
      </c>
      <c r="J4834" s="27">
        <v>2.8507356383583961E-2</v>
      </c>
      <c r="K4834" s="27">
        <v>0.11666539118162318</v>
      </c>
      <c r="L4834" s="27">
        <v>0.15834214961750978</v>
      </c>
      <c r="M4834" s="27">
        <v>0.14673241477519572</v>
      </c>
      <c r="N4834" s="27">
        <v>8.6152986471966439E-2</v>
      </c>
      <c r="O4834" s="27">
        <v>0</v>
      </c>
      <c r="P4834" s="27">
        <v>0</v>
      </c>
      <c r="Q4834" s="27">
        <v>0</v>
      </c>
      <c r="R4834" s="27">
        <v>0</v>
      </c>
      <c r="S4834" s="27">
        <v>0</v>
      </c>
      <c r="T4834" s="27">
        <v>0</v>
      </c>
      <c r="U4834" s="27">
        <v>0</v>
      </c>
      <c r="V4834" s="27">
        <v>0</v>
      </c>
      <c r="W4834" s="27">
        <v>0</v>
      </c>
      <c r="X4834" s="27">
        <v>0</v>
      </c>
      <c r="Y4834" s="27">
        <v>0</v>
      </c>
      <c r="Z4834" s="27">
        <v>0</v>
      </c>
      <c r="AA4834" s="27">
        <v>0</v>
      </c>
      <c r="AB4834" s="27">
        <v>0</v>
      </c>
      <c r="AC4834" s="27">
        <v>0</v>
      </c>
      <c r="AD4834" s="27">
        <v>0</v>
      </c>
      <c r="AE4834" s="27">
        <v>0</v>
      </c>
      <c r="AF4834" s="27">
        <v>0</v>
      </c>
      <c r="AG4834" s="27">
        <v>0</v>
      </c>
      <c r="AH4834" s="27">
        <v>0</v>
      </c>
      <c r="AI4834" s="27">
        <v>0</v>
      </c>
      <c r="AK4834" s="29">
        <f t="shared" si="75"/>
        <v>6.236424563161566E-3</v>
      </c>
    </row>
    <row r="4835" spans="1:37" x14ac:dyDescent="0.25">
      <c r="A4835">
        <v>4833</v>
      </c>
      <c r="B4835" s="1">
        <v>0.01</v>
      </c>
      <c r="C4835" s="1">
        <v>7.9607415601991459E-5</v>
      </c>
      <c r="D4835" s="27">
        <v>0.1298083640136253</v>
      </c>
      <c r="E4835" s="27">
        <v>2.7652895430566988E-3</v>
      </c>
      <c r="F4835" s="27">
        <v>6.5746892303387733E-2</v>
      </c>
      <c r="G4835" s="27">
        <v>0.11016815731960246</v>
      </c>
      <c r="H4835" s="27">
        <v>0.11193783446231965</v>
      </c>
      <c r="I4835" s="27">
        <v>8.4285644687074598E-2</v>
      </c>
      <c r="J4835" s="27">
        <v>0.12280277261627974</v>
      </c>
      <c r="K4835" s="27">
        <v>4.0107703074301795E-2</v>
      </c>
      <c r="L4835" s="27">
        <v>0.17096452320671768</v>
      </c>
      <c r="M4835" s="27">
        <v>4.8945242289880363E-2</v>
      </c>
      <c r="N4835" s="27">
        <v>0.11246757648375395</v>
      </c>
      <c r="O4835" s="27">
        <v>0</v>
      </c>
      <c r="P4835" s="27">
        <v>0</v>
      </c>
      <c r="Q4835" s="27">
        <v>0</v>
      </c>
      <c r="R4835" s="27">
        <v>0</v>
      </c>
      <c r="S4835" s="27">
        <v>0</v>
      </c>
      <c r="T4835" s="27">
        <v>0</v>
      </c>
      <c r="U4835" s="27">
        <v>0</v>
      </c>
      <c r="V4835" s="27">
        <v>0</v>
      </c>
      <c r="W4835" s="27">
        <v>0</v>
      </c>
      <c r="X4835" s="27">
        <v>0</v>
      </c>
      <c r="Y4835" s="27">
        <v>0</v>
      </c>
      <c r="Z4835" s="27">
        <v>0</v>
      </c>
      <c r="AA4835" s="27">
        <v>0</v>
      </c>
      <c r="AB4835" s="27">
        <v>0</v>
      </c>
      <c r="AC4835" s="27">
        <v>0</v>
      </c>
      <c r="AD4835" s="27">
        <v>0</v>
      </c>
      <c r="AE4835" s="27">
        <v>0</v>
      </c>
      <c r="AF4835" s="27">
        <v>0</v>
      </c>
      <c r="AG4835" s="27">
        <v>0</v>
      </c>
      <c r="AH4835" s="27">
        <v>0</v>
      </c>
      <c r="AI4835" s="27">
        <v>0</v>
      </c>
      <c r="AK4835" s="29">
        <f t="shared" si="75"/>
        <v>7.9607415601991461E-3</v>
      </c>
    </row>
    <row r="4836" spans="1:37" x14ac:dyDescent="0.25">
      <c r="A4836">
        <v>4834</v>
      </c>
      <c r="B4836" s="1">
        <v>1.14E-2</v>
      </c>
      <c r="C4836" s="1">
        <v>2.3416872480729628E-4</v>
      </c>
      <c r="D4836" s="27">
        <v>0.13056882322975411</v>
      </c>
      <c r="E4836" s="27">
        <v>0.11922258289427427</v>
      </c>
      <c r="F4836" s="27">
        <v>4.5938936801264646E-3</v>
      </c>
      <c r="G4836" s="27">
        <v>3.9927816404567176E-2</v>
      </c>
      <c r="H4836" s="27">
        <v>9.5806746371708523E-2</v>
      </c>
      <c r="I4836" s="27">
        <v>0.12165837107921036</v>
      </c>
      <c r="J4836" s="27">
        <v>0.13986776442368593</v>
      </c>
      <c r="K4836" s="27">
        <v>4.3630978143500219E-2</v>
      </c>
      <c r="L4836" s="27">
        <v>6.9672733761567393E-2</v>
      </c>
      <c r="M4836" s="27">
        <v>0.18434330594905021</v>
      </c>
      <c r="N4836" s="27">
        <v>5.0706984062555319E-2</v>
      </c>
      <c r="O4836" s="27">
        <v>0</v>
      </c>
      <c r="P4836" s="27">
        <v>0</v>
      </c>
      <c r="Q4836" s="27">
        <v>0</v>
      </c>
      <c r="R4836" s="27">
        <v>0</v>
      </c>
      <c r="S4836" s="27">
        <v>0</v>
      </c>
      <c r="T4836" s="27">
        <v>0</v>
      </c>
      <c r="U4836" s="27">
        <v>0</v>
      </c>
      <c r="V4836" s="27">
        <v>0</v>
      </c>
      <c r="W4836" s="27">
        <v>0</v>
      </c>
      <c r="X4836" s="27">
        <v>0</v>
      </c>
      <c r="Y4836" s="27">
        <v>0</v>
      </c>
      <c r="Z4836" s="27">
        <v>0</v>
      </c>
      <c r="AA4836" s="27">
        <v>0</v>
      </c>
      <c r="AB4836" s="27">
        <v>0</v>
      </c>
      <c r="AC4836" s="27">
        <v>0</v>
      </c>
      <c r="AD4836" s="27">
        <v>0</v>
      </c>
      <c r="AE4836" s="27">
        <v>0</v>
      </c>
      <c r="AF4836" s="27">
        <v>0</v>
      </c>
      <c r="AG4836" s="27">
        <v>0</v>
      </c>
      <c r="AH4836" s="27">
        <v>0</v>
      </c>
      <c r="AI4836" s="27">
        <v>0</v>
      </c>
      <c r="AK4836" s="29">
        <f t="shared" si="75"/>
        <v>2.054111621116634E-2</v>
      </c>
    </row>
    <row r="4837" spans="1:37" x14ac:dyDescent="0.25">
      <c r="A4837">
        <v>4835</v>
      </c>
      <c r="B4837" s="1">
        <v>1.24E-2</v>
      </c>
      <c r="C4837" s="1">
        <v>1.551642330931749E-4</v>
      </c>
      <c r="D4837" s="27">
        <v>0.11183193106580516</v>
      </c>
      <c r="E4837" s="27">
        <v>0.11583186295012408</v>
      </c>
      <c r="F4837" s="27">
        <v>2.1778504417741609E-2</v>
      </c>
      <c r="G4837" s="27">
        <v>2.7251515478555022E-2</v>
      </c>
      <c r="H4837" s="27">
        <v>2.2867196440277439E-2</v>
      </c>
      <c r="I4837" s="27">
        <v>0.17480082281634504</v>
      </c>
      <c r="J4837" s="27">
        <v>0.12194045273883401</v>
      </c>
      <c r="K4837" s="27">
        <v>7.7943296415957666E-2</v>
      </c>
      <c r="L4837" s="27">
        <v>0.12580700753598067</v>
      </c>
      <c r="M4837" s="27">
        <v>2.8951428375717757E-2</v>
      </c>
      <c r="N4837" s="27">
        <v>0.17099598176466144</v>
      </c>
      <c r="O4837" s="27">
        <v>0</v>
      </c>
      <c r="P4837" s="27">
        <v>0</v>
      </c>
      <c r="Q4837" s="27">
        <v>0</v>
      </c>
      <c r="R4837" s="27">
        <v>0</v>
      </c>
      <c r="S4837" s="27">
        <v>0</v>
      </c>
      <c r="T4837" s="27">
        <v>0</v>
      </c>
      <c r="U4837" s="27">
        <v>0</v>
      </c>
      <c r="V4837" s="27">
        <v>0</v>
      </c>
      <c r="W4837" s="27">
        <v>0</v>
      </c>
      <c r="X4837" s="27">
        <v>0</v>
      </c>
      <c r="Y4837" s="27">
        <v>0</v>
      </c>
      <c r="Z4837" s="27">
        <v>0</v>
      </c>
      <c r="AA4837" s="27">
        <v>0</v>
      </c>
      <c r="AB4837" s="27">
        <v>0</v>
      </c>
      <c r="AC4837" s="27">
        <v>0</v>
      </c>
      <c r="AD4837" s="27">
        <v>0</v>
      </c>
      <c r="AE4837" s="27">
        <v>0</v>
      </c>
      <c r="AF4837" s="27">
        <v>0</v>
      </c>
      <c r="AG4837" s="27">
        <v>0</v>
      </c>
      <c r="AH4837" s="27">
        <v>0</v>
      </c>
      <c r="AI4837" s="27">
        <v>0</v>
      </c>
      <c r="AK4837" s="29">
        <f t="shared" si="75"/>
        <v>1.2513244604288298E-2</v>
      </c>
    </row>
    <row r="4838" spans="1:37" x14ac:dyDescent="0.25">
      <c r="A4838">
        <v>4836</v>
      </c>
      <c r="B4838" s="1">
        <v>1.2999999999999999E-2</v>
      </c>
      <c r="C4838" s="1">
        <v>-3.8775178717221411E-4</v>
      </c>
      <c r="D4838" s="27">
        <v>0.16854230672082765</v>
      </c>
      <c r="E4838" s="27">
        <v>1.3520802539996621E-2</v>
      </c>
      <c r="F4838" s="27">
        <v>0.1505449579535362</v>
      </c>
      <c r="G4838" s="27">
        <v>0.1783088596544268</v>
      </c>
      <c r="H4838" s="27">
        <v>3.9955485038195987E-2</v>
      </c>
      <c r="I4838" s="27">
        <v>7.7490232603735748E-2</v>
      </c>
      <c r="J4838" s="27">
        <v>4.6708526549172895E-2</v>
      </c>
      <c r="K4838" s="27">
        <v>0.14698578616841532</v>
      </c>
      <c r="L4838" s="27">
        <v>7.8316510483860402E-2</v>
      </c>
      <c r="M4838" s="27">
        <v>1.1681086086632143E-2</v>
      </c>
      <c r="N4838" s="27">
        <v>8.7945446201200123E-2</v>
      </c>
      <c r="O4838" s="27">
        <v>0</v>
      </c>
      <c r="P4838" s="27">
        <v>0</v>
      </c>
      <c r="Q4838" s="27">
        <v>0</v>
      </c>
      <c r="R4838" s="27">
        <v>0</v>
      </c>
      <c r="S4838" s="27">
        <v>0</v>
      </c>
      <c r="T4838" s="27">
        <v>0</v>
      </c>
      <c r="U4838" s="27">
        <v>0</v>
      </c>
      <c r="V4838" s="27">
        <v>0</v>
      </c>
      <c r="W4838" s="27">
        <v>0</v>
      </c>
      <c r="X4838" s="27">
        <v>0</v>
      </c>
      <c r="Y4838" s="27">
        <v>0</v>
      </c>
      <c r="Z4838" s="27">
        <v>0</v>
      </c>
      <c r="AA4838" s="27">
        <v>0</v>
      </c>
      <c r="AB4838" s="27">
        <v>0</v>
      </c>
      <c r="AC4838" s="27">
        <v>0</v>
      </c>
      <c r="AD4838" s="27">
        <v>0</v>
      </c>
      <c r="AE4838" s="27">
        <v>0</v>
      </c>
      <c r="AF4838" s="27">
        <v>0</v>
      </c>
      <c r="AG4838" s="27">
        <v>0</v>
      </c>
      <c r="AH4838" s="27">
        <v>0</v>
      </c>
      <c r="AI4838" s="27">
        <v>0</v>
      </c>
      <c r="AK4838" s="29">
        <f t="shared" si="75"/>
        <v>-2.9827060551708778E-2</v>
      </c>
    </row>
    <row r="4839" spans="1:37" x14ac:dyDescent="0.25">
      <c r="A4839">
        <v>4837</v>
      </c>
      <c r="B4839" s="1">
        <v>1.2999999999999999E-2</v>
      </c>
      <c r="C4839" s="1">
        <v>8.2202831443088745E-5</v>
      </c>
      <c r="D4839" s="27">
        <v>9.798563585038822E-2</v>
      </c>
      <c r="E4839" s="27">
        <v>0.14287264714058354</v>
      </c>
      <c r="F4839" s="27">
        <v>0.10518275869925157</v>
      </c>
      <c r="G4839" s="27">
        <v>0.14868482639690803</v>
      </c>
      <c r="H4839" s="27">
        <v>0.146345300091799</v>
      </c>
      <c r="I4839" s="27">
        <v>2.9405694591117342E-2</v>
      </c>
      <c r="J4839" s="27">
        <v>3.676739055512903E-2</v>
      </c>
      <c r="K4839" s="27">
        <v>7.3440590315832499E-2</v>
      </c>
      <c r="L4839" s="27">
        <v>2.3085629127710939E-2</v>
      </c>
      <c r="M4839" s="27">
        <v>0.14315744041282963</v>
      </c>
      <c r="N4839" s="27">
        <v>5.3072086818450291E-2</v>
      </c>
      <c r="O4839" s="27">
        <v>0</v>
      </c>
      <c r="P4839" s="27">
        <v>0</v>
      </c>
      <c r="Q4839" s="27">
        <v>0</v>
      </c>
      <c r="R4839" s="27">
        <v>0</v>
      </c>
      <c r="S4839" s="27">
        <v>0</v>
      </c>
      <c r="T4839" s="27">
        <v>0</v>
      </c>
      <c r="U4839" s="27">
        <v>0</v>
      </c>
      <c r="V4839" s="27">
        <v>0</v>
      </c>
      <c r="W4839" s="27">
        <v>0</v>
      </c>
      <c r="X4839" s="27">
        <v>0</v>
      </c>
      <c r="Y4839" s="27">
        <v>0</v>
      </c>
      <c r="Z4839" s="27">
        <v>0</v>
      </c>
      <c r="AA4839" s="27">
        <v>0</v>
      </c>
      <c r="AB4839" s="27">
        <v>0</v>
      </c>
      <c r="AC4839" s="27">
        <v>0</v>
      </c>
      <c r="AD4839" s="27">
        <v>0</v>
      </c>
      <c r="AE4839" s="27">
        <v>0</v>
      </c>
      <c r="AF4839" s="27">
        <v>0</v>
      </c>
      <c r="AG4839" s="27">
        <v>0</v>
      </c>
      <c r="AH4839" s="27">
        <v>0</v>
      </c>
      <c r="AI4839" s="27">
        <v>0</v>
      </c>
      <c r="AK4839" s="29">
        <f t="shared" si="75"/>
        <v>6.3232947263914419E-3</v>
      </c>
    </row>
    <row r="4840" spans="1:37" x14ac:dyDescent="0.25">
      <c r="A4840">
        <v>4838</v>
      </c>
      <c r="B4840" s="1">
        <v>1.09E-2</v>
      </c>
      <c r="C4840" s="1">
        <v>-8.5637568305805769E-5</v>
      </c>
      <c r="D4840" s="27">
        <v>7.1696725240514431E-3</v>
      </c>
      <c r="E4840" s="27">
        <v>2.8734912962193659E-2</v>
      </c>
      <c r="F4840" s="27">
        <v>4.9342140693222271E-2</v>
      </c>
      <c r="G4840" s="27">
        <v>0.14004327960708432</v>
      </c>
      <c r="H4840" s="27">
        <v>4.5617715193315228E-2</v>
      </c>
      <c r="I4840" s="27">
        <v>0.13746327700069133</v>
      </c>
      <c r="J4840" s="27">
        <v>0.11141028101236576</v>
      </c>
      <c r="K4840" s="27">
        <v>0.11679931122433769</v>
      </c>
      <c r="L4840" s="27">
        <v>0.12153238193381588</v>
      </c>
      <c r="M4840" s="27">
        <v>9.0127977954709823E-2</v>
      </c>
      <c r="N4840" s="27">
        <v>0.15175904989421252</v>
      </c>
      <c r="O4840" s="27">
        <v>0</v>
      </c>
      <c r="P4840" s="27">
        <v>0</v>
      </c>
      <c r="Q4840" s="27">
        <v>0</v>
      </c>
      <c r="R4840" s="27">
        <v>0</v>
      </c>
      <c r="S4840" s="27">
        <v>0</v>
      </c>
      <c r="T4840" s="27">
        <v>0</v>
      </c>
      <c r="U4840" s="27">
        <v>0</v>
      </c>
      <c r="V4840" s="27">
        <v>0</v>
      </c>
      <c r="W4840" s="27">
        <v>0</v>
      </c>
      <c r="X4840" s="27">
        <v>0</v>
      </c>
      <c r="Y4840" s="27">
        <v>0</v>
      </c>
      <c r="Z4840" s="27">
        <v>0</v>
      </c>
      <c r="AA4840" s="27">
        <v>0</v>
      </c>
      <c r="AB4840" s="27">
        <v>0</v>
      </c>
      <c r="AC4840" s="27">
        <v>0</v>
      </c>
      <c r="AD4840" s="27">
        <v>0</v>
      </c>
      <c r="AE4840" s="27">
        <v>0</v>
      </c>
      <c r="AF4840" s="27">
        <v>0</v>
      </c>
      <c r="AG4840" s="27">
        <v>0</v>
      </c>
      <c r="AH4840" s="27">
        <v>0</v>
      </c>
      <c r="AI4840" s="27">
        <v>0</v>
      </c>
      <c r="AK4840" s="29">
        <f t="shared" si="75"/>
        <v>-7.8566576427344745E-3</v>
      </c>
    </row>
    <row r="4841" spans="1:37" x14ac:dyDescent="0.25">
      <c r="A4841">
        <v>4839</v>
      </c>
      <c r="B4841" s="1">
        <v>1.38E-2</v>
      </c>
      <c r="C4841" s="1">
        <v>3.6979347403798485E-4</v>
      </c>
      <c r="D4841" s="27">
        <v>7.2658349359498484E-2</v>
      </c>
      <c r="E4841" s="27">
        <v>0.17458356649400561</v>
      </c>
      <c r="F4841" s="27">
        <v>0.10250556134147797</v>
      </c>
      <c r="G4841" s="27">
        <v>0.14536997445441008</v>
      </c>
      <c r="H4841" s="27">
        <v>3.3390349251409532E-2</v>
      </c>
      <c r="I4841" s="27">
        <v>1.5588052137261103E-2</v>
      </c>
      <c r="J4841" s="27">
        <v>0.14749269688524949</v>
      </c>
      <c r="K4841" s="27">
        <v>5.1618994371114724E-2</v>
      </c>
      <c r="L4841" s="27">
        <v>6.8446917766558035E-2</v>
      </c>
      <c r="M4841" s="27">
        <v>2.0897576199650065E-2</v>
      </c>
      <c r="N4841" s="27">
        <v>0.16744796173936485</v>
      </c>
      <c r="O4841" s="27">
        <v>0</v>
      </c>
      <c r="P4841" s="27">
        <v>0</v>
      </c>
      <c r="Q4841" s="27">
        <v>0</v>
      </c>
      <c r="R4841" s="27">
        <v>0</v>
      </c>
      <c r="S4841" s="27">
        <v>0</v>
      </c>
      <c r="T4841" s="27">
        <v>0</v>
      </c>
      <c r="U4841" s="27">
        <v>0</v>
      </c>
      <c r="V4841" s="27">
        <v>0</v>
      </c>
      <c r="W4841" s="27">
        <v>0</v>
      </c>
      <c r="X4841" s="27">
        <v>0</v>
      </c>
      <c r="Y4841" s="27">
        <v>0</v>
      </c>
      <c r="Z4841" s="27">
        <v>0</v>
      </c>
      <c r="AA4841" s="27">
        <v>0</v>
      </c>
      <c r="AB4841" s="27">
        <v>0</v>
      </c>
      <c r="AC4841" s="27">
        <v>0</v>
      </c>
      <c r="AD4841" s="27">
        <v>0</v>
      </c>
      <c r="AE4841" s="27">
        <v>0</v>
      </c>
      <c r="AF4841" s="27">
        <v>0</v>
      </c>
      <c r="AG4841" s="27">
        <v>0</v>
      </c>
      <c r="AH4841" s="27">
        <v>0</v>
      </c>
      <c r="AI4841" s="27">
        <v>0</v>
      </c>
      <c r="AK4841" s="29">
        <f t="shared" si="75"/>
        <v>2.6796628553477163E-2</v>
      </c>
    </row>
    <row r="4842" spans="1:37" x14ac:dyDescent="0.25">
      <c r="A4842">
        <v>4840</v>
      </c>
      <c r="B4842" s="1">
        <v>1.01E-2</v>
      </c>
      <c r="C4842" s="1">
        <v>2.592194175667079E-5</v>
      </c>
      <c r="D4842" s="27">
        <v>3.9134263341081978E-2</v>
      </c>
      <c r="E4842" s="27">
        <v>5.8449015092231098E-2</v>
      </c>
      <c r="F4842" s="27">
        <v>6.0156373178440394E-2</v>
      </c>
      <c r="G4842" s="27">
        <v>2.9805141619348875E-2</v>
      </c>
      <c r="H4842" s="27">
        <v>0.11765830329493961</v>
      </c>
      <c r="I4842" s="27">
        <v>1.8073394564062598E-2</v>
      </c>
      <c r="J4842" s="27">
        <v>0.16891357693603101</v>
      </c>
      <c r="K4842" s="27">
        <v>0.14143218069156283</v>
      </c>
      <c r="L4842" s="27">
        <v>0.13785354256175397</v>
      </c>
      <c r="M4842" s="27">
        <v>0.16837606153680035</v>
      </c>
      <c r="N4842" s="27">
        <v>6.0148147183747384E-2</v>
      </c>
      <c r="O4842" s="27">
        <v>0</v>
      </c>
      <c r="P4842" s="27">
        <v>0</v>
      </c>
      <c r="Q4842" s="27">
        <v>0</v>
      </c>
      <c r="R4842" s="27">
        <v>0</v>
      </c>
      <c r="S4842" s="27">
        <v>0</v>
      </c>
      <c r="T4842" s="27">
        <v>0</v>
      </c>
      <c r="U4842" s="27">
        <v>0</v>
      </c>
      <c r="V4842" s="27">
        <v>0</v>
      </c>
      <c r="W4842" s="27">
        <v>0</v>
      </c>
      <c r="X4842" s="27">
        <v>0</v>
      </c>
      <c r="Y4842" s="27">
        <v>0</v>
      </c>
      <c r="Z4842" s="27">
        <v>0</v>
      </c>
      <c r="AA4842" s="27">
        <v>0</v>
      </c>
      <c r="AB4842" s="27">
        <v>0</v>
      </c>
      <c r="AC4842" s="27">
        <v>0</v>
      </c>
      <c r="AD4842" s="27">
        <v>0</v>
      </c>
      <c r="AE4842" s="27">
        <v>0</v>
      </c>
      <c r="AF4842" s="27">
        <v>0</v>
      </c>
      <c r="AG4842" s="27">
        <v>0</v>
      </c>
      <c r="AH4842" s="27">
        <v>0</v>
      </c>
      <c r="AI4842" s="27">
        <v>0</v>
      </c>
      <c r="AK4842" s="29">
        <f t="shared" si="75"/>
        <v>2.5665288867990884E-3</v>
      </c>
    </row>
    <row r="4843" spans="1:37" x14ac:dyDescent="0.25">
      <c r="A4843">
        <v>4841</v>
      </c>
      <c r="B4843" s="1">
        <v>1.3100000000000001E-2</v>
      </c>
      <c r="C4843" s="1">
        <v>6.361989580341997E-5</v>
      </c>
      <c r="D4843" s="27">
        <v>4.7187580199133529E-2</v>
      </c>
      <c r="E4843" s="27">
        <v>6.4276837626139019E-2</v>
      </c>
      <c r="F4843" s="27">
        <v>0.15708494604121873</v>
      </c>
      <c r="G4843" s="27">
        <v>0.20718989189457829</v>
      </c>
      <c r="H4843" s="27">
        <v>0.10494830559737285</v>
      </c>
      <c r="I4843" s="27">
        <v>3.7191236858867679E-3</v>
      </c>
      <c r="J4843" s="27">
        <v>0.18614182604133614</v>
      </c>
      <c r="K4843" s="27">
        <v>7.9769542322140577E-2</v>
      </c>
      <c r="L4843" s="27">
        <v>8.1530990457209365E-2</v>
      </c>
      <c r="M4843" s="27">
        <v>7.9941654753191077E-5</v>
      </c>
      <c r="N4843" s="27">
        <v>6.8071014480231465E-2</v>
      </c>
      <c r="O4843" s="27">
        <v>0</v>
      </c>
      <c r="P4843" s="27">
        <v>0</v>
      </c>
      <c r="Q4843" s="27">
        <v>0</v>
      </c>
      <c r="R4843" s="27">
        <v>0</v>
      </c>
      <c r="S4843" s="27">
        <v>0</v>
      </c>
      <c r="T4843" s="27">
        <v>0</v>
      </c>
      <c r="U4843" s="27">
        <v>0</v>
      </c>
      <c r="V4843" s="27">
        <v>0</v>
      </c>
      <c r="W4843" s="27">
        <v>0</v>
      </c>
      <c r="X4843" s="27">
        <v>0</v>
      </c>
      <c r="Y4843" s="27">
        <v>0</v>
      </c>
      <c r="Z4843" s="27">
        <v>0</v>
      </c>
      <c r="AA4843" s="27">
        <v>0</v>
      </c>
      <c r="AB4843" s="27">
        <v>0</v>
      </c>
      <c r="AC4843" s="27">
        <v>0</v>
      </c>
      <c r="AD4843" s="27">
        <v>0</v>
      </c>
      <c r="AE4843" s="27">
        <v>0</v>
      </c>
      <c r="AF4843" s="27">
        <v>0</v>
      </c>
      <c r="AG4843" s="27">
        <v>0</v>
      </c>
      <c r="AH4843" s="27">
        <v>0</v>
      </c>
      <c r="AI4843" s="27">
        <v>0</v>
      </c>
      <c r="AK4843" s="29">
        <f t="shared" si="75"/>
        <v>4.8564805956809133E-3</v>
      </c>
    </row>
    <row r="4844" spans="1:37" x14ac:dyDescent="0.25">
      <c r="A4844">
        <v>4842</v>
      </c>
      <c r="B4844" s="1">
        <v>1.2200000000000001E-2</v>
      </c>
      <c r="C4844" s="1">
        <v>1.2374241781796616E-4</v>
      </c>
      <c r="D4844" s="27">
        <v>4.0219401610332502E-2</v>
      </c>
      <c r="E4844" s="27">
        <v>0.12401249404981428</v>
      </c>
      <c r="F4844" s="27">
        <v>6.3577490794135175E-2</v>
      </c>
      <c r="G4844" s="27">
        <v>0.13004778038587883</v>
      </c>
      <c r="H4844" s="27">
        <v>8.9659706326747191E-2</v>
      </c>
      <c r="I4844" s="27">
        <v>2.0076425018968082E-2</v>
      </c>
      <c r="J4844" s="27">
        <v>9.3896486708052604E-2</v>
      </c>
      <c r="K4844" s="27">
        <v>0.13004269649335184</v>
      </c>
      <c r="L4844" s="27">
        <v>0.12294990994901409</v>
      </c>
      <c r="M4844" s="27">
        <v>0.11208241755292436</v>
      </c>
      <c r="N4844" s="27">
        <v>7.3435191110781062E-2</v>
      </c>
      <c r="O4844" s="27">
        <v>0</v>
      </c>
      <c r="P4844" s="27">
        <v>0</v>
      </c>
      <c r="Q4844" s="27">
        <v>0</v>
      </c>
      <c r="R4844" s="27">
        <v>0</v>
      </c>
      <c r="S4844" s="27">
        <v>0</v>
      </c>
      <c r="T4844" s="27">
        <v>0</v>
      </c>
      <c r="U4844" s="27">
        <v>0</v>
      </c>
      <c r="V4844" s="27">
        <v>0</v>
      </c>
      <c r="W4844" s="27">
        <v>0</v>
      </c>
      <c r="X4844" s="27">
        <v>0</v>
      </c>
      <c r="Y4844" s="27">
        <v>0</v>
      </c>
      <c r="Z4844" s="27">
        <v>0</v>
      </c>
      <c r="AA4844" s="27">
        <v>0</v>
      </c>
      <c r="AB4844" s="27">
        <v>0</v>
      </c>
      <c r="AC4844" s="27">
        <v>0</v>
      </c>
      <c r="AD4844" s="27">
        <v>0</v>
      </c>
      <c r="AE4844" s="27">
        <v>0</v>
      </c>
      <c r="AF4844" s="27">
        <v>0</v>
      </c>
      <c r="AG4844" s="27">
        <v>0</v>
      </c>
      <c r="AH4844" s="27">
        <v>0</v>
      </c>
      <c r="AI4844" s="27">
        <v>0</v>
      </c>
      <c r="AK4844" s="29">
        <f t="shared" si="75"/>
        <v>1.0142821132620177E-2</v>
      </c>
    </row>
    <row r="4845" spans="1:37" x14ac:dyDescent="0.25">
      <c r="A4845">
        <v>4843</v>
      </c>
      <c r="B4845" s="1">
        <v>1.23E-2</v>
      </c>
      <c r="C4845" s="1">
        <v>1.8978921684722748E-4</v>
      </c>
      <c r="D4845" s="27">
        <v>7.0929897201436665E-2</v>
      </c>
      <c r="E4845" s="27">
        <v>9.928427558511875E-2</v>
      </c>
      <c r="F4845" s="27">
        <v>8.4918262592646038E-2</v>
      </c>
      <c r="G4845" s="27">
        <v>0.12532499599291122</v>
      </c>
      <c r="H4845" s="27">
        <v>0.12116565677596622</v>
      </c>
      <c r="I4845" s="27">
        <v>0.12679192703703898</v>
      </c>
      <c r="J4845" s="27">
        <v>0.11643690861583679</v>
      </c>
      <c r="K4845" s="27">
        <v>3.3725371791261664E-2</v>
      </c>
      <c r="L4845" s="27">
        <v>0.12914579674123533</v>
      </c>
      <c r="M4845" s="27">
        <v>1.9956683708502138E-2</v>
      </c>
      <c r="N4845" s="27">
        <v>7.2320223958046159E-2</v>
      </c>
      <c r="O4845" s="27">
        <v>0</v>
      </c>
      <c r="P4845" s="27">
        <v>0</v>
      </c>
      <c r="Q4845" s="27">
        <v>0</v>
      </c>
      <c r="R4845" s="27">
        <v>0</v>
      </c>
      <c r="S4845" s="27">
        <v>0</v>
      </c>
      <c r="T4845" s="27">
        <v>0</v>
      </c>
      <c r="U4845" s="27">
        <v>0</v>
      </c>
      <c r="V4845" s="27">
        <v>0</v>
      </c>
      <c r="W4845" s="27">
        <v>0</v>
      </c>
      <c r="X4845" s="27">
        <v>0</v>
      </c>
      <c r="Y4845" s="27">
        <v>0</v>
      </c>
      <c r="Z4845" s="27">
        <v>0</v>
      </c>
      <c r="AA4845" s="27">
        <v>0</v>
      </c>
      <c r="AB4845" s="27">
        <v>0</v>
      </c>
      <c r="AC4845" s="27">
        <v>0</v>
      </c>
      <c r="AD4845" s="27">
        <v>0</v>
      </c>
      <c r="AE4845" s="27">
        <v>0</v>
      </c>
      <c r="AF4845" s="27">
        <v>0</v>
      </c>
      <c r="AG4845" s="27">
        <v>0</v>
      </c>
      <c r="AH4845" s="27">
        <v>0</v>
      </c>
      <c r="AI4845" s="27">
        <v>0</v>
      </c>
      <c r="AK4845" s="29">
        <f t="shared" si="75"/>
        <v>1.5430017629855892E-2</v>
      </c>
    </row>
    <row r="4846" spans="1:37" x14ac:dyDescent="0.25">
      <c r="A4846">
        <v>4844</v>
      </c>
      <c r="B4846" s="1">
        <v>1.1599999999999999E-2</v>
      </c>
      <c r="C4846" s="1">
        <v>2.3392323922342823E-4</v>
      </c>
      <c r="D4846" s="27">
        <v>7.4801577427494548E-2</v>
      </c>
      <c r="E4846" s="27">
        <v>0.12832100875195673</v>
      </c>
      <c r="F4846" s="27">
        <v>5.459027474469156E-2</v>
      </c>
      <c r="G4846" s="27">
        <v>0.15769171010912422</v>
      </c>
      <c r="H4846" s="27">
        <v>1.2020547476951535E-2</v>
      </c>
      <c r="I4846" s="27">
        <v>8.2910077484822195E-2</v>
      </c>
      <c r="J4846" s="27">
        <v>5.8948262326917626E-2</v>
      </c>
      <c r="K4846" s="27">
        <v>5.7700994620540229E-2</v>
      </c>
      <c r="L4846" s="27">
        <v>0.14260297893855003</v>
      </c>
      <c r="M4846" s="27">
        <v>0.14696927774129587</v>
      </c>
      <c r="N4846" s="27">
        <v>8.3443290377655549E-2</v>
      </c>
      <c r="O4846" s="27">
        <v>0</v>
      </c>
      <c r="P4846" s="27">
        <v>0</v>
      </c>
      <c r="Q4846" s="27">
        <v>0</v>
      </c>
      <c r="R4846" s="27">
        <v>0</v>
      </c>
      <c r="S4846" s="27">
        <v>0</v>
      </c>
      <c r="T4846" s="27">
        <v>0</v>
      </c>
      <c r="U4846" s="27">
        <v>0</v>
      </c>
      <c r="V4846" s="27">
        <v>0</v>
      </c>
      <c r="W4846" s="27">
        <v>0</v>
      </c>
      <c r="X4846" s="27">
        <v>0</v>
      </c>
      <c r="Y4846" s="27">
        <v>0</v>
      </c>
      <c r="Z4846" s="27">
        <v>0</v>
      </c>
      <c r="AA4846" s="27">
        <v>0</v>
      </c>
      <c r="AB4846" s="27">
        <v>0</v>
      </c>
      <c r="AC4846" s="27">
        <v>0</v>
      </c>
      <c r="AD4846" s="27">
        <v>0</v>
      </c>
      <c r="AE4846" s="27">
        <v>0</v>
      </c>
      <c r="AF4846" s="27">
        <v>0</v>
      </c>
      <c r="AG4846" s="27">
        <v>0</v>
      </c>
      <c r="AH4846" s="27">
        <v>0</v>
      </c>
      <c r="AI4846" s="27">
        <v>0</v>
      </c>
      <c r="AK4846" s="29">
        <f t="shared" si="75"/>
        <v>2.0165796484778297E-2</v>
      </c>
    </row>
    <row r="4847" spans="1:37" x14ac:dyDescent="0.25">
      <c r="A4847">
        <v>4845</v>
      </c>
      <c r="B4847" s="1">
        <v>1.32E-2</v>
      </c>
      <c r="C4847" s="1">
        <v>4.5456680499919049E-5</v>
      </c>
      <c r="D4847" s="27">
        <v>0.11040306470486058</v>
      </c>
      <c r="E4847" s="27">
        <v>0.14136426481633926</v>
      </c>
      <c r="F4847" s="27">
        <v>5.4020546417961002E-2</v>
      </c>
      <c r="G4847" s="27">
        <v>0.12556362624319492</v>
      </c>
      <c r="H4847" s="27">
        <v>6.2435179801826425E-2</v>
      </c>
      <c r="I4847" s="27">
        <v>0.13094599101290094</v>
      </c>
      <c r="J4847" s="27">
        <v>1.3168953431808397E-2</v>
      </c>
      <c r="K4847" s="27">
        <v>9.4078192241219397E-2</v>
      </c>
      <c r="L4847" s="27">
        <v>9.6680504890840638E-2</v>
      </c>
      <c r="M4847" s="27">
        <v>0.10806319920729555</v>
      </c>
      <c r="N4847" s="27">
        <v>6.3276477231752878E-2</v>
      </c>
      <c r="O4847" s="27">
        <v>0</v>
      </c>
      <c r="P4847" s="27">
        <v>0</v>
      </c>
      <c r="Q4847" s="27">
        <v>0</v>
      </c>
      <c r="R4847" s="27">
        <v>0</v>
      </c>
      <c r="S4847" s="27">
        <v>0</v>
      </c>
      <c r="T4847" s="27">
        <v>0</v>
      </c>
      <c r="U4847" s="27">
        <v>0</v>
      </c>
      <c r="V4847" s="27">
        <v>0</v>
      </c>
      <c r="W4847" s="27">
        <v>0</v>
      </c>
      <c r="X4847" s="27">
        <v>0</v>
      </c>
      <c r="Y4847" s="27">
        <v>0</v>
      </c>
      <c r="Z4847" s="27">
        <v>0</v>
      </c>
      <c r="AA4847" s="27">
        <v>0</v>
      </c>
      <c r="AB4847" s="27">
        <v>0</v>
      </c>
      <c r="AC4847" s="27">
        <v>0</v>
      </c>
      <c r="AD4847" s="27">
        <v>0</v>
      </c>
      <c r="AE4847" s="27">
        <v>0</v>
      </c>
      <c r="AF4847" s="27">
        <v>0</v>
      </c>
      <c r="AG4847" s="27">
        <v>0</v>
      </c>
      <c r="AH4847" s="27">
        <v>0</v>
      </c>
      <c r="AI4847" s="27">
        <v>0</v>
      </c>
      <c r="AK4847" s="29">
        <f t="shared" si="75"/>
        <v>3.4436879166605339E-3</v>
      </c>
    </row>
    <row r="4848" spans="1:37" x14ac:dyDescent="0.25">
      <c r="A4848">
        <v>4846</v>
      </c>
      <c r="B4848" s="1">
        <v>9.7000000000000003E-3</v>
      </c>
      <c r="C4848" s="1">
        <v>-2.5451738151696689E-4</v>
      </c>
      <c r="D4848" s="27">
        <v>4.0155349277659735E-2</v>
      </c>
      <c r="E4848" s="27">
        <v>5.0812193272157229E-3</v>
      </c>
      <c r="F4848" s="27">
        <v>0.15177925311188689</v>
      </c>
      <c r="G4848" s="27">
        <v>3.839075308967748E-2</v>
      </c>
      <c r="H4848" s="27">
        <v>7.9521187073153421E-2</v>
      </c>
      <c r="I4848" s="27">
        <v>8.1124794447727161E-2</v>
      </c>
      <c r="J4848" s="27">
        <v>0.1099115732645706</v>
      </c>
      <c r="K4848" s="27">
        <v>0.11541971155661464</v>
      </c>
      <c r="L4848" s="27">
        <v>8.9222588648701126E-2</v>
      </c>
      <c r="M4848" s="27">
        <v>0.13755691511541085</v>
      </c>
      <c r="N4848" s="27">
        <v>0.15183665508738237</v>
      </c>
      <c r="O4848" s="27">
        <v>0</v>
      </c>
      <c r="P4848" s="27">
        <v>0</v>
      </c>
      <c r="Q4848" s="27">
        <v>0</v>
      </c>
      <c r="R4848" s="27">
        <v>0</v>
      </c>
      <c r="S4848" s="27">
        <v>0</v>
      </c>
      <c r="T4848" s="27">
        <v>0</v>
      </c>
      <c r="U4848" s="27">
        <v>0</v>
      </c>
      <c r="V4848" s="27">
        <v>0</v>
      </c>
      <c r="W4848" s="27">
        <v>0</v>
      </c>
      <c r="X4848" s="27">
        <v>0</v>
      </c>
      <c r="Y4848" s="27">
        <v>0</v>
      </c>
      <c r="Z4848" s="27">
        <v>0</v>
      </c>
      <c r="AA4848" s="27">
        <v>0</v>
      </c>
      <c r="AB4848" s="27">
        <v>0</v>
      </c>
      <c r="AC4848" s="27">
        <v>0</v>
      </c>
      <c r="AD4848" s="27">
        <v>0</v>
      </c>
      <c r="AE4848" s="27">
        <v>0</v>
      </c>
      <c r="AF4848" s="27">
        <v>0</v>
      </c>
      <c r="AG4848" s="27">
        <v>0</v>
      </c>
      <c r="AH4848" s="27">
        <v>0</v>
      </c>
      <c r="AI4848" s="27">
        <v>0</v>
      </c>
      <c r="AK4848" s="29">
        <f t="shared" si="75"/>
        <v>-2.6238905311027513E-2</v>
      </c>
    </row>
    <row r="4849" spans="1:37" x14ac:dyDescent="0.25">
      <c r="A4849">
        <v>4847</v>
      </c>
      <c r="B4849" s="1">
        <v>1.2200000000000001E-2</v>
      </c>
      <c r="C4849" s="1">
        <v>2.5530017970741895E-4</v>
      </c>
      <c r="D4849" s="27">
        <v>5.7859607314369343E-2</v>
      </c>
      <c r="E4849" s="27">
        <v>0.1356374062105257</v>
      </c>
      <c r="F4849" s="27">
        <v>6.8268401387475627E-2</v>
      </c>
      <c r="G4849" s="27">
        <v>0.16108961155009524</v>
      </c>
      <c r="H4849" s="27">
        <v>5.046420176123792E-3</v>
      </c>
      <c r="I4849" s="27">
        <v>0.10395456021915526</v>
      </c>
      <c r="J4849" s="27">
        <v>9.5850307131081142E-2</v>
      </c>
      <c r="K4849" s="27">
        <v>4.5317180635245216E-2</v>
      </c>
      <c r="L4849" s="27">
        <v>0.12122575795676013</v>
      </c>
      <c r="M4849" s="27">
        <v>0.11961234044826513</v>
      </c>
      <c r="N4849" s="27">
        <v>8.6138406970903234E-2</v>
      </c>
      <c r="O4849" s="27">
        <v>0</v>
      </c>
      <c r="P4849" s="27">
        <v>0</v>
      </c>
      <c r="Q4849" s="27">
        <v>0</v>
      </c>
      <c r="R4849" s="27">
        <v>0</v>
      </c>
      <c r="S4849" s="27">
        <v>0</v>
      </c>
      <c r="T4849" s="27">
        <v>0</v>
      </c>
      <c r="U4849" s="27">
        <v>0</v>
      </c>
      <c r="V4849" s="27">
        <v>0</v>
      </c>
      <c r="W4849" s="27">
        <v>0</v>
      </c>
      <c r="X4849" s="27">
        <v>0</v>
      </c>
      <c r="Y4849" s="27">
        <v>0</v>
      </c>
      <c r="Z4849" s="27">
        <v>0</v>
      </c>
      <c r="AA4849" s="27">
        <v>0</v>
      </c>
      <c r="AB4849" s="27">
        <v>0</v>
      </c>
      <c r="AC4849" s="27">
        <v>0</v>
      </c>
      <c r="AD4849" s="27">
        <v>0</v>
      </c>
      <c r="AE4849" s="27">
        <v>0</v>
      </c>
      <c r="AF4849" s="27">
        <v>0</v>
      </c>
      <c r="AG4849" s="27">
        <v>0</v>
      </c>
      <c r="AH4849" s="27">
        <v>0</v>
      </c>
      <c r="AI4849" s="27">
        <v>0</v>
      </c>
      <c r="AK4849" s="29">
        <f t="shared" si="75"/>
        <v>2.0926244238313026E-2</v>
      </c>
    </row>
    <row r="4850" spans="1:37" x14ac:dyDescent="0.25">
      <c r="A4850">
        <v>4848</v>
      </c>
      <c r="B4850" s="1">
        <v>1.0999999999999999E-2</v>
      </c>
      <c r="C4850" s="1">
        <v>7.63370806994243E-5</v>
      </c>
      <c r="D4850" s="27">
        <v>4.0729512893475497E-2</v>
      </c>
      <c r="E4850" s="27">
        <v>9.8555750543995096E-2</v>
      </c>
      <c r="F4850" s="27">
        <v>0.14508797446032345</v>
      </c>
      <c r="G4850" s="27">
        <v>2.8307786084919512E-3</v>
      </c>
      <c r="H4850" s="27">
        <v>6.0471415151910395E-2</v>
      </c>
      <c r="I4850" s="27">
        <v>0.11243031348500343</v>
      </c>
      <c r="J4850" s="27">
        <v>0.11341435699170933</v>
      </c>
      <c r="K4850" s="27">
        <v>7.1893600371652627E-2</v>
      </c>
      <c r="L4850" s="27">
        <v>0.19210908502246751</v>
      </c>
      <c r="M4850" s="27">
        <v>0.10894214501629976</v>
      </c>
      <c r="N4850" s="27">
        <v>5.3535067454670945E-2</v>
      </c>
      <c r="O4850" s="27">
        <v>0</v>
      </c>
      <c r="P4850" s="27">
        <v>0</v>
      </c>
      <c r="Q4850" s="27">
        <v>0</v>
      </c>
      <c r="R4850" s="27">
        <v>0</v>
      </c>
      <c r="S4850" s="27">
        <v>0</v>
      </c>
      <c r="T4850" s="27">
        <v>0</v>
      </c>
      <c r="U4850" s="27">
        <v>0</v>
      </c>
      <c r="V4850" s="27">
        <v>0</v>
      </c>
      <c r="W4850" s="27">
        <v>0</v>
      </c>
      <c r="X4850" s="27">
        <v>0</v>
      </c>
      <c r="Y4850" s="27">
        <v>0</v>
      </c>
      <c r="Z4850" s="27">
        <v>0</v>
      </c>
      <c r="AA4850" s="27">
        <v>0</v>
      </c>
      <c r="AB4850" s="27">
        <v>0</v>
      </c>
      <c r="AC4850" s="27">
        <v>0</v>
      </c>
      <c r="AD4850" s="27">
        <v>0</v>
      </c>
      <c r="AE4850" s="27">
        <v>0</v>
      </c>
      <c r="AF4850" s="27">
        <v>0</v>
      </c>
      <c r="AG4850" s="27">
        <v>0</v>
      </c>
      <c r="AH4850" s="27">
        <v>0</v>
      </c>
      <c r="AI4850" s="27">
        <v>0</v>
      </c>
      <c r="AK4850" s="29">
        <f t="shared" si="75"/>
        <v>6.9397346090385734E-3</v>
      </c>
    </row>
    <row r="4851" spans="1:37" x14ac:dyDescent="0.25">
      <c r="A4851">
        <v>4849</v>
      </c>
      <c r="B4851" s="1">
        <v>1.41E-2</v>
      </c>
      <c r="C4851" s="1">
        <v>5.3831812334679163E-4</v>
      </c>
      <c r="D4851" s="27">
        <v>3.7136695466495458E-2</v>
      </c>
      <c r="E4851" s="27">
        <v>0.23136418162377229</v>
      </c>
      <c r="F4851" s="27">
        <v>9.3233153206721833E-2</v>
      </c>
      <c r="G4851" s="27">
        <v>5.7100286366825542E-2</v>
      </c>
      <c r="H4851" s="27">
        <v>1.3703953888392741E-2</v>
      </c>
      <c r="I4851" s="27">
        <v>4.7377766813572586E-2</v>
      </c>
      <c r="J4851" s="27">
        <v>3.6717540732089521E-2</v>
      </c>
      <c r="K4851" s="27">
        <v>4.1936088152305442E-2</v>
      </c>
      <c r="L4851" s="27">
        <v>0.22253502609668016</v>
      </c>
      <c r="M4851" s="27">
        <v>5.2759152231064727E-2</v>
      </c>
      <c r="N4851" s="27">
        <v>0.16613615542207968</v>
      </c>
      <c r="O4851" s="27">
        <v>0</v>
      </c>
      <c r="P4851" s="27">
        <v>0</v>
      </c>
      <c r="Q4851" s="27">
        <v>0</v>
      </c>
      <c r="R4851" s="27">
        <v>0</v>
      </c>
      <c r="S4851" s="27">
        <v>0</v>
      </c>
      <c r="T4851" s="27">
        <v>0</v>
      </c>
      <c r="U4851" s="27">
        <v>0</v>
      </c>
      <c r="V4851" s="27">
        <v>0</v>
      </c>
      <c r="W4851" s="27">
        <v>0</v>
      </c>
      <c r="X4851" s="27">
        <v>0</v>
      </c>
      <c r="Y4851" s="27">
        <v>0</v>
      </c>
      <c r="Z4851" s="27">
        <v>0</v>
      </c>
      <c r="AA4851" s="27">
        <v>0</v>
      </c>
      <c r="AB4851" s="27">
        <v>0</v>
      </c>
      <c r="AC4851" s="27">
        <v>0</v>
      </c>
      <c r="AD4851" s="27">
        <v>0</v>
      </c>
      <c r="AE4851" s="27">
        <v>0</v>
      </c>
      <c r="AF4851" s="27">
        <v>0</v>
      </c>
      <c r="AG4851" s="27">
        <v>0</v>
      </c>
      <c r="AH4851" s="27">
        <v>0</v>
      </c>
      <c r="AI4851" s="27">
        <v>0</v>
      </c>
      <c r="AK4851" s="29">
        <f t="shared" si="75"/>
        <v>3.8178590308283099E-2</v>
      </c>
    </row>
    <row r="4852" spans="1:37" x14ac:dyDescent="0.25">
      <c r="A4852">
        <v>4850</v>
      </c>
      <c r="B4852" s="1">
        <v>1.0500000000000001E-2</v>
      </c>
      <c r="C4852" s="1">
        <v>1.3239889137031899E-4</v>
      </c>
      <c r="D4852" s="27">
        <v>5.1214860118887042E-3</v>
      </c>
      <c r="E4852" s="27">
        <v>8.9140998108948738E-2</v>
      </c>
      <c r="F4852" s="27">
        <v>0.1378789651163104</v>
      </c>
      <c r="G4852" s="27">
        <v>9.5486112153329875E-2</v>
      </c>
      <c r="H4852" s="27">
        <v>4.7196375852740162E-2</v>
      </c>
      <c r="I4852" s="27">
        <v>0.11163845559006336</v>
      </c>
      <c r="J4852" s="27">
        <v>0.13169959414307725</v>
      </c>
      <c r="K4852" s="27">
        <v>2.1359565830729999E-2</v>
      </c>
      <c r="L4852" s="27">
        <v>9.0973429616594423E-2</v>
      </c>
      <c r="M4852" s="27">
        <v>0.17006459263013024</v>
      </c>
      <c r="N4852" s="27">
        <v>9.9440424946186989E-2</v>
      </c>
      <c r="O4852" s="27">
        <v>0</v>
      </c>
      <c r="P4852" s="27">
        <v>0</v>
      </c>
      <c r="Q4852" s="27">
        <v>0</v>
      </c>
      <c r="R4852" s="27">
        <v>0</v>
      </c>
      <c r="S4852" s="27">
        <v>0</v>
      </c>
      <c r="T4852" s="27">
        <v>0</v>
      </c>
      <c r="U4852" s="27">
        <v>0</v>
      </c>
      <c r="V4852" s="27">
        <v>0</v>
      </c>
      <c r="W4852" s="27">
        <v>0</v>
      </c>
      <c r="X4852" s="27">
        <v>0</v>
      </c>
      <c r="Y4852" s="27">
        <v>0</v>
      </c>
      <c r="Z4852" s="27">
        <v>0</v>
      </c>
      <c r="AA4852" s="27">
        <v>0</v>
      </c>
      <c r="AB4852" s="27">
        <v>0</v>
      </c>
      <c r="AC4852" s="27">
        <v>0</v>
      </c>
      <c r="AD4852" s="27">
        <v>0</v>
      </c>
      <c r="AE4852" s="27">
        <v>0</v>
      </c>
      <c r="AF4852" s="27">
        <v>0</v>
      </c>
      <c r="AG4852" s="27">
        <v>0</v>
      </c>
      <c r="AH4852" s="27">
        <v>0</v>
      </c>
      <c r="AI4852" s="27">
        <v>0</v>
      </c>
      <c r="AK4852" s="29">
        <f t="shared" si="75"/>
        <v>1.2609418225744665E-2</v>
      </c>
    </row>
    <row r="4853" spans="1:37" x14ac:dyDescent="0.25">
      <c r="A4853">
        <v>4851</v>
      </c>
      <c r="B4853" s="1">
        <v>1.3299999999999999E-2</v>
      </c>
      <c r="C4853" s="1">
        <v>1.9525860492450091E-5</v>
      </c>
      <c r="D4853" s="27">
        <v>0.1597951571985376</v>
      </c>
      <c r="E4853" s="27">
        <v>0.11849680470907743</v>
      </c>
      <c r="F4853" s="27">
        <v>6.7727236172284266E-2</v>
      </c>
      <c r="G4853" s="27">
        <v>5.6714936689101304E-2</v>
      </c>
      <c r="H4853" s="27">
        <v>0.11203984429560183</v>
      </c>
      <c r="I4853" s="27">
        <v>0.16057952656795929</v>
      </c>
      <c r="J4853" s="27">
        <v>9.4799605825593297E-2</v>
      </c>
      <c r="K4853" s="27">
        <v>5.7465567011161449E-2</v>
      </c>
      <c r="L4853" s="27">
        <v>3.8843243930069193E-3</v>
      </c>
      <c r="M4853" s="27">
        <v>3.7081823837814658E-2</v>
      </c>
      <c r="N4853" s="27">
        <v>0.13141517329986202</v>
      </c>
      <c r="O4853" s="27">
        <v>0</v>
      </c>
      <c r="P4853" s="27">
        <v>0</v>
      </c>
      <c r="Q4853" s="27">
        <v>0</v>
      </c>
      <c r="R4853" s="27">
        <v>0</v>
      </c>
      <c r="S4853" s="27">
        <v>0</v>
      </c>
      <c r="T4853" s="27">
        <v>0</v>
      </c>
      <c r="U4853" s="27">
        <v>0</v>
      </c>
      <c r="V4853" s="27">
        <v>0</v>
      </c>
      <c r="W4853" s="27">
        <v>0</v>
      </c>
      <c r="X4853" s="27">
        <v>0</v>
      </c>
      <c r="Y4853" s="27">
        <v>0</v>
      </c>
      <c r="Z4853" s="27">
        <v>0</v>
      </c>
      <c r="AA4853" s="27">
        <v>0</v>
      </c>
      <c r="AB4853" s="27">
        <v>0</v>
      </c>
      <c r="AC4853" s="27">
        <v>0</v>
      </c>
      <c r="AD4853" s="27">
        <v>0</v>
      </c>
      <c r="AE4853" s="27">
        <v>0</v>
      </c>
      <c r="AF4853" s="27">
        <v>0</v>
      </c>
      <c r="AG4853" s="27">
        <v>0</v>
      </c>
      <c r="AH4853" s="27">
        <v>0</v>
      </c>
      <c r="AI4853" s="27">
        <v>0</v>
      </c>
      <c r="AK4853" s="29">
        <f t="shared" si="75"/>
        <v>1.4681098114624129E-3</v>
      </c>
    </row>
    <row r="4854" spans="1:37" x14ac:dyDescent="0.25">
      <c r="A4854">
        <v>4852</v>
      </c>
      <c r="B4854" s="1">
        <v>1.14E-2</v>
      </c>
      <c r="C4854" s="1">
        <v>1.8236686248829535E-4</v>
      </c>
      <c r="D4854" s="27">
        <v>0.10616249958129907</v>
      </c>
      <c r="E4854" s="27">
        <v>0.11476713892147934</v>
      </c>
      <c r="F4854" s="27">
        <v>0.18601456667143973</v>
      </c>
      <c r="G4854" s="27">
        <v>9.0465857140132167E-2</v>
      </c>
      <c r="H4854" s="27">
        <v>3.6206496740660003E-2</v>
      </c>
      <c r="I4854" s="27">
        <v>2.6759510018867696E-3</v>
      </c>
      <c r="J4854" s="27">
        <v>6.100301109275278E-2</v>
      </c>
      <c r="K4854" s="27">
        <v>5.1083972007471418E-2</v>
      </c>
      <c r="L4854" s="27">
        <v>0.17790258825998057</v>
      </c>
      <c r="M4854" s="27">
        <v>3.7031114455426495E-3</v>
      </c>
      <c r="N4854" s="27">
        <v>0.17001480713735542</v>
      </c>
      <c r="O4854" s="27">
        <v>0</v>
      </c>
      <c r="P4854" s="27">
        <v>0</v>
      </c>
      <c r="Q4854" s="27">
        <v>0</v>
      </c>
      <c r="R4854" s="27">
        <v>0</v>
      </c>
      <c r="S4854" s="27">
        <v>0</v>
      </c>
      <c r="T4854" s="27">
        <v>0</v>
      </c>
      <c r="U4854" s="27">
        <v>0</v>
      </c>
      <c r="V4854" s="27">
        <v>0</v>
      </c>
      <c r="W4854" s="27">
        <v>0</v>
      </c>
      <c r="X4854" s="27">
        <v>0</v>
      </c>
      <c r="Y4854" s="27">
        <v>0</v>
      </c>
      <c r="Z4854" s="27">
        <v>0</v>
      </c>
      <c r="AA4854" s="27">
        <v>0</v>
      </c>
      <c r="AB4854" s="27">
        <v>0</v>
      </c>
      <c r="AC4854" s="27">
        <v>0</v>
      </c>
      <c r="AD4854" s="27">
        <v>0</v>
      </c>
      <c r="AE4854" s="27">
        <v>0</v>
      </c>
      <c r="AF4854" s="27">
        <v>0</v>
      </c>
      <c r="AG4854" s="27">
        <v>0</v>
      </c>
      <c r="AH4854" s="27">
        <v>0</v>
      </c>
      <c r="AI4854" s="27">
        <v>0</v>
      </c>
      <c r="AK4854" s="29">
        <f t="shared" si="75"/>
        <v>1.5997093200727661E-2</v>
      </c>
    </row>
    <row r="4855" spans="1:37" x14ac:dyDescent="0.25">
      <c r="A4855">
        <v>4853</v>
      </c>
      <c r="B4855" s="1">
        <v>1.15E-2</v>
      </c>
      <c r="C4855" s="1">
        <v>1.2887118476248406E-4</v>
      </c>
      <c r="D4855" s="27">
        <v>1.3230596010929782E-2</v>
      </c>
      <c r="E4855" s="27">
        <v>0.10739076364994397</v>
      </c>
      <c r="F4855" s="27">
        <v>4.0001992699759306E-2</v>
      </c>
      <c r="G4855" s="27">
        <v>6.8564857744031302E-2</v>
      </c>
      <c r="H4855" s="27">
        <v>7.5917785561208775E-2</v>
      </c>
      <c r="I4855" s="27">
        <v>0.10546288611615789</v>
      </c>
      <c r="J4855" s="27">
        <v>0.11263010834239325</v>
      </c>
      <c r="K4855" s="27">
        <v>0.10991587642838767</v>
      </c>
      <c r="L4855" s="27">
        <v>0.12396238676414534</v>
      </c>
      <c r="M4855" s="27">
        <v>6.7323097543474E-2</v>
      </c>
      <c r="N4855" s="27">
        <v>0.17559964913956877</v>
      </c>
      <c r="O4855" s="27">
        <v>0</v>
      </c>
      <c r="P4855" s="27">
        <v>0</v>
      </c>
      <c r="Q4855" s="27">
        <v>0</v>
      </c>
      <c r="R4855" s="27">
        <v>0</v>
      </c>
      <c r="S4855" s="27">
        <v>0</v>
      </c>
      <c r="T4855" s="27">
        <v>0</v>
      </c>
      <c r="U4855" s="27">
        <v>0</v>
      </c>
      <c r="V4855" s="27">
        <v>0</v>
      </c>
      <c r="W4855" s="27">
        <v>0</v>
      </c>
      <c r="X4855" s="27">
        <v>0</v>
      </c>
      <c r="Y4855" s="27">
        <v>0</v>
      </c>
      <c r="Z4855" s="27">
        <v>0</v>
      </c>
      <c r="AA4855" s="27">
        <v>0</v>
      </c>
      <c r="AB4855" s="27">
        <v>0</v>
      </c>
      <c r="AC4855" s="27">
        <v>0</v>
      </c>
      <c r="AD4855" s="27">
        <v>0</v>
      </c>
      <c r="AE4855" s="27">
        <v>0</v>
      </c>
      <c r="AF4855" s="27">
        <v>0</v>
      </c>
      <c r="AG4855" s="27">
        <v>0</v>
      </c>
      <c r="AH4855" s="27">
        <v>0</v>
      </c>
      <c r="AI4855" s="27">
        <v>0</v>
      </c>
      <c r="AK4855" s="29">
        <f t="shared" si="75"/>
        <v>1.1206189979346441E-2</v>
      </c>
    </row>
    <row r="4856" spans="1:37" x14ac:dyDescent="0.25">
      <c r="A4856">
        <v>4854</v>
      </c>
      <c r="B4856" s="1">
        <v>1.1599999999999999E-2</v>
      </c>
      <c r="C4856" s="1">
        <v>1.7261352442212746E-5</v>
      </c>
      <c r="D4856" s="27">
        <v>0.1526488288639983</v>
      </c>
      <c r="E4856" s="27">
        <v>6.8000400778711972E-2</v>
      </c>
      <c r="F4856" s="27">
        <v>0.115326858480252</v>
      </c>
      <c r="G4856" s="27">
        <v>5.9553147023108613E-2</v>
      </c>
      <c r="H4856" s="27">
        <v>0.12854494634214392</v>
      </c>
      <c r="I4856" s="27">
        <v>0.14951537929304659</v>
      </c>
      <c r="J4856" s="27">
        <v>9.2650332456308382E-2</v>
      </c>
      <c r="K4856" s="27">
        <v>9.8142075521168281E-3</v>
      </c>
      <c r="L4856" s="27">
        <v>4.3400990447676126E-2</v>
      </c>
      <c r="M4856" s="27">
        <v>4.2278902879257056E-2</v>
      </c>
      <c r="N4856" s="27">
        <v>0.13826600588338006</v>
      </c>
      <c r="O4856" s="27">
        <v>0</v>
      </c>
      <c r="P4856" s="27">
        <v>0</v>
      </c>
      <c r="Q4856" s="27">
        <v>0</v>
      </c>
      <c r="R4856" s="27">
        <v>0</v>
      </c>
      <c r="S4856" s="27">
        <v>0</v>
      </c>
      <c r="T4856" s="27">
        <v>0</v>
      </c>
      <c r="U4856" s="27">
        <v>0</v>
      </c>
      <c r="V4856" s="27">
        <v>0</v>
      </c>
      <c r="W4856" s="27">
        <v>0</v>
      </c>
      <c r="X4856" s="27">
        <v>0</v>
      </c>
      <c r="Y4856" s="27">
        <v>0</v>
      </c>
      <c r="Z4856" s="27">
        <v>0</v>
      </c>
      <c r="AA4856" s="27">
        <v>0</v>
      </c>
      <c r="AB4856" s="27">
        <v>0</v>
      </c>
      <c r="AC4856" s="27">
        <v>0</v>
      </c>
      <c r="AD4856" s="27">
        <v>0</v>
      </c>
      <c r="AE4856" s="27">
        <v>0</v>
      </c>
      <c r="AF4856" s="27">
        <v>0</v>
      </c>
      <c r="AG4856" s="27">
        <v>0</v>
      </c>
      <c r="AH4856" s="27">
        <v>0</v>
      </c>
      <c r="AI4856" s="27">
        <v>0</v>
      </c>
      <c r="AK4856" s="29">
        <f t="shared" si="75"/>
        <v>1.488047624328685E-3</v>
      </c>
    </row>
    <row r="4857" spans="1:37" x14ac:dyDescent="0.25">
      <c r="A4857">
        <v>4855</v>
      </c>
      <c r="B4857" s="1">
        <v>1.2500000000000001E-2</v>
      </c>
      <c r="C4857" s="1">
        <v>-2.1899435947069624E-4</v>
      </c>
      <c r="D4857" s="27">
        <v>9.9194756107278487E-2</v>
      </c>
      <c r="E4857" s="27">
        <v>4.8974054654900047E-2</v>
      </c>
      <c r="F4857" s="27">
        <v>0.14434850690713683</v>
      </c>
      <c r="G4857" s="27">
        <v>0.14365270116783879</v>
      </c>
      <c r="H4857" s="27">
        <v>0.1454613983489185</v>
      </c>
      <c r="I4857" s="27">
        <v>0.10194330678123563</v>
      </c>
      <c r="J4857" s="27">
        <v>6.1111918658515292E-2</v>
      </c>
      <c r="K4857" s="27">
        <v>9.2950941387481736E-2</v>
      </c>
      <c r="L4857" s="27">
        <v>3.15738336714807E-2</v>
      </c>
      <c r="M4857" s="27">
        <v>2.5022837783296326E-2</v>
      </c>
      <c r="N4857" s="27">
        <v>0.10576574453191773</v>
      </c>
      <c r="O4857" s="27">
        <v>0</v>
      </c>
      <c r="P4857" s="27">
        <v>0</v>
      </c>
      <c r="Q4857" s="27">
        <v>0</v>
      </c>
      <c r="R4857" s="27">
        <v>0</v>
      </c>
      <c r="S4857" s="27">
        <v>0</v>
      </c>
      <c r="T4857" s="27">
        <v>0</v>
      </c>
      <c r="U4857" s="27">
        <v>0</v>
      </c>
      <c r="V4857" s="27">
        <v>0</v>
      </c>
      <c r="W4857" s="27">
        <v>0</v>
      </c>
      <c r="X4857" s="27">
        <v>0</v>
      </c>
      <c r="Y4857" s="27">
        <v>0</v>
      </c>
      <c r="Z4857" s="27">
        <v>0</v>
      </c>
      <c r="AA4857" s="27">
        <v>0</v>
      </c>
      <c r="AB4857" s="27">
        <v>0</v>
      </c>
      <c r="AC4857" s="27">
        <v>0</v>
      </c>
      <c r="AD4857" s="27">
        <v>0</v>
      </c>
      <c r="AE4857" s="27">
        <v>0</v>
      </c>
      <c r="AF4857" s="27">
        <v>0</v>
      </c>
      <c r="AG4857" s="27">
        <v>0</v>
      </c>
      <c r="AH4857" s="27">
        <v>0</v>
      </c>
      <c r="AI4857" s="27">
        <v>0</v>
      </c>
      <c r="AK4857" s="29">
        <f t="shared" si="75"/>
        <v>-1.7519548757655698E-2</v>
      </c>
    </row>
    <row r="4858" spans="1:37" x14ac:dyDescent="0.25">
      <c r="A4858">
        <v>4856</v>
      </c>
      <c r="B4858" s="1">
        <v>1.1900000000000001E-2</v>
      </c>
      <c r="C4858" s="1">
        <v>1.5323008954138765E-4</v>
      </c>
      <c r="D4858" s="27">
        <v>5.1677829504560756E-2</v>
      </c>
      <c r="E4858" s="27">
        <v>0.14672098539029715</v>
      </c>
      <c r="F4858" s="27">
        <v>0.12459700568591033</v>
      </c>
      <c r="G4858" s="27">
        <v>5.1147816195043581E-3</v>
      </c>
      <c r="H4858" s="27">
        <v>0.10537598737460989</v>
      </c>
      <c r="I4858" s="27">
        <v>0.11517446102444499</v>
      </c>
      <c r="J4858" s="27">
        <v>0.10305330784006857</v>
      </c>
      <c r="K4858" s="27">
        <v>3.7359548196681594E-2</v>
      </c>
      <c r="L4858" s="27">
        <v>5.0201046669536918E-2</v>
      </c>
      <c r="M4858" s="27">
        <v>0.13978700552550036</v>
      </c>
      <c r="N4858" s="27">
        <v>0.12093804116888494</v>
      </c>
      <c r="O4858" s="27">
        <v>0</v>
      </c>
      <c r="P4858" s="27">
        <v>0</v>
      </c>
      <c r="Q4858" s="27">
        <v>0</v>
      </c>
      <c r="R4858" s="27">
        <v>0</v>
      </c>
      <c r="S4858" s="27">
        <v>0</v>
      </c>
      <c r="T4858" s="27">
        <v>0</v>
      </c>
      <c r="U4858" s="27">
        <v>0</v>
      </c>
      <c r="V4858" s="27">
        <v>0</v>
      </c>
      <c r="W4858" s="27">
        <v>0</v>
      </c>
      <c r="X4858" s="27">
        <v>0</v>
      </c>
      <c r="Y4858" s="27">
        <v>0</v>
      </c>
      <c r="Z4858" s="27">
        <v>0</v>
      </c>
      <c r="AA4858" s="27">
        <v>0</v>
      </c>
      <c r="AB4858" s="27">
        <v>0</v>
      </c>
      <c r="AC4858" s="27">
        <v>0</v>
      </c>
      <c r="AD4858" s="27">
        <v>0</v>
      </c>
      <c r="AE4858" s="27">
        <v>0</v>
      </c>
      <c r="AF4858" s="27">
        <v>0</v>
      </c>
      <c r="AG4858" s="27">
        <v>0</v>
      </c>
      <c r="AH4858" s="27">
        <v>0</v>
      </c>
      <c r="AI4858" s="27">
        <v>0</v>
      </c>
      <c r="AK4858" s="29">
        <f t="shared" si="75"/>
        <v>1.287647811272165E-2</v>
      </c>
    </row>
    <row r="4859" spans="1:37" x14ac:dyDescent="0.25">
      <c r="A4859">
        <v>4857</v>
      </c>
      <c r="B4859" s="1">
        <v>1.2999999999999999E-2</v>
      </c>
      <c r="C4859" s="1">
        <v>-1.5213764991606383E-4</v>
      </c>
      <c r="D4859" s="27">
        <v>2.5253389023110084E-2</v>
      </c>
      <c r="E4859" s="27">
        <v>9.484664506266953E-2</v>
      </c>
      <c r="F4859" s="27">
        <v>0.10678494605424337</v>
      </c>
      <c r="G4859" s="27">
        <v>0.13728393966284308</v>
      </c>
      <c r="H4859" s="27">
        <v>0.1450978841318484</v>
      </c>
      <c r="I4859" s="27">
        <v>6.2591781947104394E-2</v>
      </c>
      <c r="J4859" s="27">
        <v>8.1350800251284813E-2</v>
      </c>
      <c r="K4859" s="27">
        <v>0.14423269908845696</v>
      </c>
      <c r="L4859" s="27">
        <v>2.9101665042240783E-3</v>
      </c>
      <c r="M4859" s="27">
        <v>7.1039984910024695E-2</v>
      </c>
      <c r="N4859" s="27">
        <v>0.12860776336419066</v>
      </c>
      <c r="O4859" s="27">
        <v>0</v>
      </c>
      <c r="P4859" s="27">
        <v>0</v>
      </c>
      <c r="Q4859" s="27">
        <v>0</v>
      </c>
      <c r="R4859" s="27">
        <v>0</v>
      </c>
      <c r="S4859" s="27">
        <v>0</v>
      </c>
      <c r="T4859" s="27">
        <v>0</v>
      </c>
      <c r="U4859" s="27">
        <v>0</v>
      </c>
      <c r="V4859" s="27">
        <v>0</v>
      </c>
      <c r="W4859" s="27">
        <v>0</v>
      </c>
      <c r="X4859" s="27">
        <v>0</v>
      </c>
      <c r="Y4859" s="27">
        <v>0</v>
      </c>
      <c r="Z4859" s="27">
        <v>0</v>
      </c>
      <c r="AA4859" s="27">
        <v>0</v>
      </c>
      <c r="AB4859" s="27">
        <v>0</v>
      </c>
      <c r="AC4859" s="27">
        <v>0</v>
      </c>
      <c r="AD4859" s="27">
        <v>0</v>
      </c>
      <c r="AE4859" s="27">
        <v>0</v>
      </c>
      <c r="AF4859" s="27">
        <v>0</v>
      </c>
      <c r="AG4859" s="27">
        <v>0</v>
      </c>
      <c r="AH4859" s="27">
        <v>0</v>
      </c>
      <c r="AI4859" s="27">
        <v>0</v>
      </c>
      <c r="AK4859" s="29">
        <f t="shared" si="75"/>
        <v>-1.1702896147389527E-2</v>
      </c>
    </row>
    <row r="4860" spans="1:37" x14ac:dyDescent="0.25">
      <c r="A4860">
        <v>4858</v>
      </c>
      <c r="B4860" s="1">
        <v>1.17E-2</v>
      </c>
      <c r="C4860" s="1">
        <v>2.1185280760587253E-4</v>
      </c>
      <c r="D4860" s="27">
        <v>1.5536267853980318E-3</v>
      </c>
      <c r="E4860" s="27">
        <v>0.11025224106785542</v>
      </c>
      <c r="F4860" s="27">
        <v>0.13041962005760246</v>
      </c>
      <c r="G4860" s="27">
        <v>8.3338829760242483E-2</v>
      </c>
      <c r="H4860" s="27">
        <v>2.5464174368240097E-2</v>
      </c>
      <c r="I4860" s="27">
        <v>0.14502076103207831</v>
      </c>
      <c r="J4860" s="27">
        <v>0.1335461677050658</v>
      </c>
      <c r="K4860" s="27">
        <v>3.9991579646400453E-2</v>
      </c>
      <c r="L4860" s="27">
        <v>0.21414937818417865</v>
      </c>
      <c r="M4860" s="27">
        <v>7.3003555079009089E-2</v>
      </c>
      <c r="N4860" s="27">
        <v>4.3260066313929084E-2</v>
      </c>
      <c r="O4860" s="27">
        <v>0</v>
      </c>
      <c r="P4860" s="27">
        <v>0</v>
      </c>
      <c r="Q4860" s="27">
        <v>0</v>
      </c>
      <c r="R4860" s="27">
        <v>0</v>
      </c>
      <c r="S4860" s="27">
        <v>0</v>
      </c>
      <c r="T4860" s="27">
        <v>0</v>
      </c>
      <c r="U4860" s="27">
        <v>0</v>
      </c>
      <c r="V4860" s="27">
        <v>0</v>
      </c>
      <c r="W4860" s="27">
        <v>0</v>
      </c>
      <c r="X4860" s="27">
        <v>0</v>
      </c>
      <c r="Y4860" s="27">
        <v>0</v>
      </c>
      <c r="Z4860" s="27">
        <v>0</v>
      </c>
      <c r="AA4860" s="27">
        <v>0</v>
      </c>
      <c r="AB4860" s="27">
        <v>0</v>
      </c>
      <c r="AC4860" s="27">
        <v>0</v>
      </c>
      <c r="AD4860" s="27">
        <v>0</v>
      </c>
      <c r="AE4860" s="27">
        <v>0</v>
      </c>
      <c r="AF4860" s="27">
        <v>0</v>
      </c>
      <c r="AG4860" s="27">
        <v>0</v>
      </c>
      <c r="AH4860" s="27">
        <v>0</v>
      </c>
      <c r="AI4860" s="27">
        <v>0</v>
      </c>
      <c r="AK4860" s="29">
        <f t="shared" si="75"/>
        <v>1.8107077573151498E-2</v>
      </c>
    </row>
    <row r="4861" spans="1:37" x14ac:dyDescent="0.25">
      <c r="A4861">
        <v>4859</v>
      </c>
      <c r="B4861" s="1">
        <v>1.37E-2</v>
      </c>
      <c r="C4861" s="1">
        <v>-7.5660045693255187E-5</v>
      </c>
      <c r="D4861" s="27">
        <v>5.8810814447647498E-2</v>
      </c>
      <c r="E4861" s="27">
        <v>0.12143691447912087</v>
      </c>
      <c r="F4861" s="27">
        <v>0.12212622743711996</v>
      </c>
      <c r="G4861" s="27">
        <v>0.11187699057829016</v>
      </c>
      <c r="H4861" s="27">
        <v>8.3061866881036131E-2</v>
      </c>
      <c r="I4861" s="27">
        <v>0.10980134542572599</v>
      </c>
      <c r="J4861" s="27">
        <v>5.3479986773109944E-2</v>
      </c>
      <c r="K4861" s="27">
        <v>0.14322806211627323</v>
      </c>
      <c r="L4861" s="27">
        <v>0.16262441066447561</v>
      </c>
      <c r="M4861" s="27">
        <v>1.6514907725689008E-2</v>
      </c>
      <c r="N4861" s="27">
        <v>1.7038473471511432E-2</v>
      </c>
      <c r="O4861" s="27">
        <v>0</v>
      </c>
      <c r="P4861" s="27">
        <v>0</v>
      </c>
      <c r="Q4861" s="27">
        <v>0</v>
      </c>
      <c r="R4861" s="27">
        <v>0</v>
      </c>
      <c r="S4861" s="27">
        <v>0</v>
      </c>
      <c r="T4861" s="27">
        <v>0</v>
      </c>
      <c r="U4861" s="27">
        <v>0</v>
      </c>
      <c r="V4861" s="27">
        <v>0</v>
      </c>
      <c r="W4861" s="27">
        <v>0</v>
      </c>
      <c r="X4861" s="27">
        <v>0</v>
      </c>
      <c r="Y4861" s="27">
        <v>0</v>
      </c>
      <c r="Z4861" s="27">
        <v>0</v>
      </c>
      <c r="AA4861" s="27">
        <v>0</v>
      </c>
      <c r="AB4861" s="27">
        <v>0</v>
      </c>
      <c r="AC4861" s="27">
        <v>0</v>
      </c>
      <c r="AD4861" s="27">
        <v>0</v>
      </c>
      <c r="AE4861" s="27">
        <v>0</v>
      </c>
      <c r="AF4861" s="27">
        <v>0</v>
      </c>
      <c r="AG4861" s="27">
        <v>0</v>
      </c>
      <c r="AH4861" s="27">
        <v>0</v>
      </c>
      <c r="AI4861" s="27">
        <v>0</v>
      </c>
      <c r="AK4861" s="29">
        <f t="shared" si="75"/>
        <v>-5.5226310725003782E-3</v>
      </c>
    </row>
    <row r="4862" spans="1:37" x14ac:dyDescent="0.25">
      <c r="A4862">
        <v>4860</v>
      </c>
      <c r="B4862" s="1">
        <v>1.26E-2</v>
      </c>
      <c r="C4862" s="1">
        <v>4.3207308013709731E-4</v>
      </c>
      <c r="D4862" s="27">
        <v>0.14741316827370404</v>
      </c>
      <c r="E4862" s="27">
        <v>0.14679935310638964</v>
      </c>
      <c r="F4862" s="27">
        <v>9.5993458676624496E-2</v>
      </c>
      <c r="G4862" s="27">
        <v>6.7026347192886318E-2</v>
      </c>
      <c r="H4862" s="27">
        <v>4.4502655514459623E-2</v>
      </c>
      <c r="I4862" s="27">
        <v>2.9742045401221794E-2</v>
      </c>
      <c r="J4862" s="27">
        <v>0.17833892141390142</v>
      </c>
      <c r="K4862" s="27">
        <v>3.0869910930122046E-2</v>
      </c>
      <c r="L4862" s="27">
        <v>0.19472620488849507</v>
      </c>
      <c r="M4862" s="27">
        <v>2.866785535077573E-2</v>
      </c>
      <c r="N4862" s="27">
        <v>3.5920079251419844E-2</v>
      </c>
      <c r="O4862" s="27">
        <v>0</v>
      </c>
      <c r="P4862" s="27">
        <v>0</v>
      </c>
      <c r="Q4862" s="27">
        <v>0</v>
      </c>
      <c r="R4862" s="27">
        <v>0</v>
      </c>
      <c r="S4862" s="27">
        <v>0</v>
      </c>
      <c r="T4862" s="27">
        <v>0</v>
      </c>
      <c r="U4862" s="27">
        <v>0</v>
      </c>
      <c r="V4862" s="27">
        <v>0</v>
      </c>
      <c r="W4862" s="27">
        <v>0</v>
      </c>
      <c r="X4862" s="27">
        <v>0</v>
      </c>
      <c r="Y4862" s="27">
        <v>0</v>
      </c>
      <c r="Z4862" s="27">
        <v>0</v>
      </c>
      <c r="AA4862" s="27">
        <v>0</v>
      </c>
      <c r="AB4862" s="27">
        <v>0</v>
      </c>
      <c r="AC4862" s="27">
        <v>0</v>
      </c>
      <c r="AD4862" s="27">
        <v>0</v>
      </c>
      <c r="AE4862" s="27">
        <v>0</v>
      </c>
      <c r="AF4862" s="27">
        <v>0</v>
      </c>
      <c r="AG4862" s="27">
        <v>0</v>
      </c>
      <c r="AH4862" s="27">
        <v>0</v>
      </c>
      <c r="AI4862" s="27">
        <v>0</v>
      </c>
      <c r="AK4862" s="29">
        <f t="shared" si="75"/>
        <v>3.4291514296595021E-2</v>
      </c>
    </row>
    <row r="4863" spans="1:37" x14ac:dyDescent="0.25">
      <c r="A4863">
        <v>4861</v>
      </c>
      <c r="B4863" s="1">
        <v>9.9000000000000008E-3</v>
      </c>
      <c r="C4863" s="1">
        <v>-9.1214375182799593E-5</v>
      </c>
      <c r="D4863" s="27">
        <v>0.15738255304458584</v>
      </c>
      <c r="E4863" s="27">
        <v>5.582280083955499E-3</v>
      </c>
      <c r="F4863" s="27">
        <v>0.13400829815902504</v>
      </c>
      <c r="G4863" s="27">
        <v>1.2039826915870524E-2</v>
      </c>
      <c r="H4863" s="27">
        <v>0.13109914183577429</v>
      </c>
      <c r="I4863" s="27">
        <v>7.6154368193387695E-2</v>
      </c>
      <c r="J4863" s="27">
        <v>0.14939554509230499</v>
      </c>
      <c r="K4863" s="27">
        <v>5.1439077138351955E-2</v>
      </c>
      <c r="L4863" s="27">
        <v>0.11600785472847049</v>
      </c>
      <c r="M4863" s="27">
        <v>0.14446060842151162</v>
      </c>
      <c r="N4863" s="27">
        <v>2.2430446386762042E-2</v>
      </c>
      <c r="O4863" s="27">
        <v>0</v>
      </c>
      <c r="P4863" s="27">
        <v>0</v>
      </c>
      <c r="Q4863" s="27">
        <v>0</v>
      </c>
      <c r="R4863" s="27">
        <v>0</v>
      </c>
      <c r="S4863" s="27">
        <v>0</v>
      </c>
      <c r="T4863" s="27">
        <v>0</v>
      </c>
      <c r="U4863" s="27">
        <v>0</v>
      </c>
      <c r="V4863" s="27">
        <v>0</v>
      </c>
      <c r="W4863" s="27">
        <v>0</v>
      </c>
      <c r="X4863" s="27">
        <v>0</v>
      </c>
      <c r="Y4863" s="27">
        <v>0</v>
      </c>
      <c r="Z4863" s="27">
        <v>0</v>
      </c>
      <c r="AA4863" s="27">
        <v>0</v>
      </c>
      <c r="AB4863" s="27">
        <v>0</v>
      </c>
      <c r="AC4863" s="27">
        <v>0</v>
      </c>
      <c r="AD4863" s="27">
        <v>0</v>
      </c>
      <c r="AE4863" s="27">
        <v>0</v>
      </c>
      <c r="AF4863" s="27">
        <v>0</v>
      </c>
      <c r="AG4863" s="27">
        <v>0</v>
      </c>
      <c r="AH4863" s="27">
        <v>0</v>
      </c>
      <c r="AI4863" s="27">
        <v>0</v>
      </c>
      <c r="AK4863" s="29">
        <f t="shared" si="75"/>
        <v>-9.2135732507878376E-3</v>
      </c>
    </row>
    <row r="4864" spans="1:37" x14ac:dyDescent="0.25">
      <c r="A4864">
        <v>4862</v>
      </c>
      <c r="B4864" s="1">
        <v>1.2E-2</v>
      </c>
      <c r="C4864" s="1">
        <v>1.1104921446396327E-4</v>
      </c>
      <c r="D4864" s="27">
        <v>5.0560222170829353E-2</v>
      </c>
      <c r="E4864" s="27">
        <v>0.11669215828081099</v>
      </c>
      <c r="F4864" s="27">
        <v>9.503261182530115E-2</v>
      </c>
      <c r="G4864" s="27">
        <v>0.11444483974540064</v>
      </c>
      <c r="H4864" s="27">
        <v>7.8582105218305595E-2</v>
      </c>
      <c r="I4864" s="27">
        <v>0.11715008503892907</v>
      </c>
      <c r="J4864" s="27">
        <v>6.9842887012214944E-2</v>
      </c>
      <c r="K4864" s="27">
        <v>6.4670748238535983E-2</v>
      </c>
      <c r="L4864" s="27">
        <v>0.11940111036037677</v>
      </c>
      <c r="M4864" s="27">
        <v>8.0916728049461442E-2</v>
      </c>
      <c r="N4864" s="27">
        <v>9.270650405983398E-2</v>
      </c>
      <c r="O4864" s="27">
        <v>0</v>
      </c>
      <c r="P4864" s="27">
        <v>0</v>
      </c>
      <c r="Q4864" s="27">
        <v>0</v>
      </c>
      <c r="R4864" s="27">
        <v>0</v>
      </c>
      <c r="S4864" s="27">
        <v>0</v>
      </c>
      <c r="T4864" s="27">
        <v>0</v>
      </c>
      <c r="U4864" s="27">
        <v>0</v>
      </c>
      <c r="V4864" s="27">
        <v>0</v>
      </c>
      <c r="W4864" s="27">
        <v>0</v>
      </c>
      <c r="X4864" s="27">
        <v>0</v>
      </c>
      <c r="Y4864" s="27">
        <v>0</v>
      </c>
      <c r="Z4864" s="27">
        <v>0</v>
      </c>
      <c r="AA4864" s="27">
        <v>0</v>
      </c>
      <c r="AB4864" s="27">
        <v>0</v>
      </c>
      <c r="AC4864" s="27">
        <v>0</v>
      </c>
      <c r="AD4864" s="27">
        <v>0</v>
      </c>
      <c r="AE4864" s="27">
        <v>0</v>
      </c>
      <c r="AF4864" s="27">
        <v>0</v>
      </c>
      <c r="AG4864" s="27">
        <v>0</v>
      </c>
      <c r="AH4864" s="27">
        <v>0</v>
      </c>
      <c r="AI4864" s="27">
        <v>0</v>
      </c>
      <c r="AK4864" s="29">
        <f t="shared" si="75"/>
        <v>9.2541012053302726E-3</v>
      </c>
    </row>
    <row r="4865" spans="1:37" x14ac:dyDescent="0.25">
      <c r="A4865">
        <v>4863</v>
      </c>
      <c r="B4865" s="1">
        <v>1.2999999999999999E-2</v>
      </c>
      <c r="C4865" s="1">
        <v>-2.6835183142437011E-4</v>
      </c>
      <c r="D4865" s="27">
        <v>8.1504452912773709E-2</v>
      </c>
      <c r="E4865" s="27">
        <v>4.6296729594639402E-2</v>
      </c>
      <c r="F4865" s="27">
        <v>0.12620181387005086</v>
      </c>
      <c r="G4865" s="27">
        <v>0.18589143750115608</v>
      </c>
      <c r="H4865" s="27">
        <v>0.10334138268079697</v>
      </c>
      <c r="I4865" s="27">
        <v>2.9664335598251879E-2</v>
      </c>
      <c r="J4865" s="27">
        <v>7.7123069707242892E-2</v>
      </c>
      <c r="K4865" s="27">
        <v>0.17104994119127356</v>
      </c>
      <c r="L4865" s="27">
        <v>6.4528614320095268E-2</v>
      </c>
      <c r="M4865" s="27">
        <v>2.3883404764260281E-2</v>
      </c>
      <c r="N4865" s="27">
        <v>9.051481785945914E-2</v>
      </c>
      <c r="O4865" s="27">
        <v>0</v>
      </c>
      <c r="P4865" s="27">
        <v>0</v>
      </c>
      <c r="Q4865" s="27">
        <v>0</v>
      </c>
      <c r="R4865" s="27">
        <v>0</v>
      </c>
      <c r="S4865" s="27">
        <v>0</v>
      </c>
      <c r="T4865" s="27">
        <v>0</v>
      </c>
      <c r="U4865" s="27">
        <v>0</v>
      </c>
      <c r="V4865" s="27">
        <v>0</v>
      </c>
      <c r="W4865" s="27">
        <v>0</v>
      </c>
      <c r="X4865" s="27">
        <v>0</v>
      </c>
      <c r="Y4865" s="27">
        <v>0</v>
      </c>
      <c r="Z4865" s="27">
        <v>0</v>
      </c>
      <c r="AA4865" s="27">
        <v>0</v>
      </c>
      <c r="AB4865" s="27">
        <v>0</v>
      </c>
      <c r="AC4865" s="27">
        <v>0</v>
      </c>
      <c r="AD4865" s="27">
        <v>0</v>
      </c>
      <c r="AE4865" s="27">
        <v>0</v>
      </c>
      <c r="AF4865" s="27">
        <v>0</v>
      </c>
      <c r="AG4865" s="27">
        <v>0</v>
      </c>
      <c r="AH4865" s="27">
        <v>0</v>
      </c>
      <c r="AI4865" s="27">
        <v>0</v>
      </c>
      <c r="AK4865" s="29">
        <f t="shared" si="75"/>
        <v>-2.0642448571105393E-2</v>
      </c>
    </row>
    <row r="4866" spans="1:37" x14ac:dyDescent="0.25">
      <c r="A4866">
        <v>4864</v>
      </c>
      <c r="B4866" s="1">
        <v>1.2999999999999999E-2</v>
      </c>
      <c r="C4866" s="1">
        <v>1.0213335422521283E-4</v>
      </c>
      <c r="D4866" s="27">
        <v>0.13054898283336186</v>
      </c>
      <c r="E4866" s="27">
        <v>0.12318457273691893</v>
      </c>
      <c r="F4866" s="27">
        <v>6.8845794004121927E-2</v>
      </c>
      <c r="G4866" s="27">
        <v>0.11401600484808644</v>
      </c>
      <c r="H4866" s="27">
        <v>9.4899304552583261E-2</v>
      </c>
      <c r="I4866" s="27">
        <v>1.2494769412822579E-2</v>
      </c>
      <c r="J4866" s="27">
        <v>0.11697391620096513</v>
      </c>
      <c r="K4866" s="27">
        <v>0.1314644305095676</v>
      </c>
      <c r="L4866" s="27">
        <v>0.12974678829850972</v>
      </c>
      <c r="M4866" s="27">
        <v>7.7306266544140675E-2</v>
      </c>
      <c r="N4866" s="27">
        <v>5.1917005892172774E-4</v>
      </c>
      <c r="O4866" s="27">
        <v>0</v>
      </c>
      <c r="P4866" s="27">
        <v>0</v>
      </c>
      <c r="Q4866" s="27">
        <v>0</v>
      </c>
      <c r="R4866" s="27">
        <v>0</v>
      </c>
      <c r="S4866" s="27">
        <v>0</v>
      </c>
      <c r="T4866" s="27">
        <v>0</v>
      </c>
      <c r="U4866" s="27">
        <v>0</v>
      </c>
      <c r="V4866" s="27">
        <v>0</v>
      </c>
      <c r="W4866" s="27">
        <v>0</v>
      </c>
      <c r="X4866" s="27">
        <v>0</v>
      </c>
      <c r="Y4866" s="27">
        <v>0</v>
      </c>
      <c r="Z4866" s="27">
        <v>0</v>
      </c>
      <c r="AA4866" s="27">
        <v>0</v>
      </c>
      <c r="AB4866" s="27">
        <v>0</v>
      </c>
      <c r="AC4866" s="27">
        <v>0</v>
      </c>
      <c r="AD4866" s="27">
        <v>0</v>
      </c>
      <c r="AE4866" s="27">
        <v>0</v>
      </c>
      <c r="AF4866" s="27">
        <v>0</v>
      </c>
      <c r="AG4866" s="27">
        <v>0</v>
      </c>
      <c r="AH4866" s="27">
        <v>0</v>
      </c>
      <c r="AI4866" s="27">
        <v>0</v>
      </c>
      <c r="AK4866" s="29">
        <f t="shared" si="75"/>
        <v>7.8564118634779113E-3</v>
      </c>
    </row>
    <row r="4867" spans="1:37" x14ac:dyDescent="0.25">
      <c r="A4867">
        <v>4865</v>
      </c>
      <c r="B4867" s="1">
        <v>1.21E-2</v>
      </c>
      <c r="C4867" s="1">
        <v>4.4079086291781109E-4</v>
      </c>
      <c r="D4867" s="27">
        <v>0.15053849193312446</v>
      </c>
      <c r="E4867" s="27">
        <v>0.18585305457684898</v>
      </c>
      <c r="F4867" s="27">
        <v>4.8476337138207391E-2</v>
      </c>
      <c r="G4867" s="27">
        <v>3.7056496895812703E-2</v>
      </c>
      <c r="H4867" s="27">
        <v>4.1377765757809055E-2</v>
      </c>
      <c r="I4867" s="27">
        <v>1.3349604239604681E-2</v>
      </c>
      <c r="J4867" s="27">
        <v>5.8527771178510629E-2</v>
      </c>
      <c r="K4867" s="27">
        <v>4.1751259523239777E-2</v>
      </c>
      <c r="L4867" s="27">
        <v>0.16653013322933322</v>
      </c>
      <c r="M4867" s="27">
        <v>0.18322080180424705</v>
      </c>
      <c r="N4867" s="27">
        <v>7.3318283723261934E-2</v>
      </c>
      <c r="O4867" s="27">
        <v>0</v>
      </c>
      <c r="P4867" s="27">
        <v>0</v>
      </c>
      <c r="Q4867" s="27">
        <v>0</v>
      </c>
      <c r="R4867" s="27">
        <v>0</v>
      </c>
      <c r="S4867" s="27">
        <v>0</v>
      </c>
      <c r="T4867" s="27">
        <v>0</v>
      </c>
      <c r="U4867" s="27">
        <v>0</v>
      </c>
      <c r="V4867" s="27">
        <v>0</v>
      </c>
      <c r="W4867" s="27">
        <v>0</v>
      </c>
      <c r="X4867" s="27">
        <v>0</v>
      </c>
      <c r="Y4867" s="27">
        <v>0</v>
      </c>
      <c r="Z4867" s="27">
        <v>0</v>
      </c>
      <c r="AA4867" s="27">
        <v>0</v>
      </c>
      <c r="AB4867" s="27">
        <v>0</v>
      </c>
      <c r="AC4867" s="27">
        <v>0</v>
      </c>
      <c r="AD4867" s="27">
        <v>0</v>
      </c>
      <c r="AE4867" s="27">
        <v>0</v>
      </c>
      <c r="AF4867" s="27">
        <v>0</v>
      </c>
      <c r="AG4867" s="27">
        <v>0</v>
      </c>
      <c r="AH4867" s="27">
        <v>0</v>
      </c>
      <c r="AI4867" s="27">
        <v>0</v>
      </c>
      <c r="AK4867" s="29">
        <f t="shared" si="75"/>
        <v>3.6428996935356291E-2</v>
      </c>
    </row>
    <row r="4868" spans="1:37" x14ac:dyDescent="0.25">
      <c r="A4868">
        <v>4866</v>
      </c>
      <c r="B4868" s="1">
        <v>1.44E-2</v>
      </c>
      <c r="C4868" s="1">
        <v>-1.3612659366158528E-4</v>
      </c>
      <c r="D4868" s="27">
        <v>6.9512434850607957E-2</v>
      </c>
      <c r="E4868" s="27">
        <v>0.11982953277313835</v>
      </c>
      <c r="F4868" s="27">
        <v>0.13463417833941671</v>
      </c>
      <c r="G4868" s="27">
        <v>0.12602519952296012</v>
      </c>
      <c r="H4868" s="27">
        <v>0.12738951830139497</v>
      </c>
      <c r="I4868" s="27">
        <v>0.12555750549864547</v>
      </c>
      <c r="J4868" s="27">
        <v>8.4137797371025932E-2</v>
      </c>
      <c r="K4868" s="27">
        <v>0.1208749499157848</v>
      </c>
      <c r="L4868" s="27">
        <v>4.9150257288051405E-2</v>
      </c>
      <c r="M4868" s="27">
        <v>2.5652142111975595E-2</v>
      </c>
      <c r="N4868" s="27">
        <v>1.7236484026998657E-2</v>
      </c>
      <c r="O4868" s="27">
        <v>0</v>
      </c>
      <c r="P4868" s="27">
        <v>0</v>
      </c>
      <c r="Q4868" s="27">
        <v>0</v>
      </c>
      <c r="R4868" s="27">
        <v>0</v>
      </c>
      <c r="S4868" s="27">
        <v>0</v>
      </c>
      <c r="T4868" s="27">
        <v>0</v>
      </c>
      <c r="U4868" s="27">
        <v>0</v>
      </c>
      <c r="V4868" s="27">
        <v>0</v>
      </c>
      <c r="W4868" s="27">
        <v>0</v>
      </c>
      <c r="X4868" s="27">
        <v>0</v>
      </c>
      <c r="Y4868" s="27">
        <v>0</v>
      </c>
      <c r="Z4868" s="27">
        <v>0</v>
      </c>
      <c r="AA4868" s="27">
        <v>0</v>
      </c>
      <c r="AB4868" s="27">
        <v>0</v>
      </c>
      <c r="AC4868" s="27">
        <v>0</v>
      </c>
      <c r="AD4868" s="27">
        <v>0</v>
      </c>
      <c r="AE4868" s="27">
        <v>0</v>
      </c>
      <c r="AF4868" s="27">
        <v>0</v>
      </c>
      <c r="AG4868" s="27">
        <v>0</v>
      </c>
      <c r="AH4868" s="27">
        <v>0</v>
      </c>
      <c r="AI4868" s="27">
        <v>0</v>
      </c>
      <c r="AK4868" s="29">
        <f t="shared" ref="AK4868:AK4931" si="76">C4868/B4868</f>
        <v>-9.4532356709434232E-3</v>
      </c>
    </row>
    <row r="4869" spans="1:37" x14ac:dyDescent="0.25">
      <c r="A4869">
        <v>4867</v>
      </c>
      <c r="B4869" s="1">
        <v>1.2E-2</v>
      </c>
      <c r="C4869" s="1">
        <v>3.160700252486228E-4</v>
      </c>
      <c r="D4869" s="27">
        <v>5.2502133736653453E-3</v>
      </c>
      <c r="E4869" s="27">
        <v>0.16507216094040422</v>
      </c>
      <c r="F4869" s="27">
        <v>6.0395997986430028E-2</v>
      </c>
      <c r="G4869" s="27">
        <v>8.1685720447228442E-3</v>
      </c>
      <c r="H4869" s="27">
        <v>0.11681118336482423</v>
      </c>
      <c r="I4869" s="27">
        <v>0.14922801034379254</v>
      </c>
      <c r="J4869" s="27">
        <v>7.2580217683668111E-2</v>
      </c>
      <c r="K4869" s="27">
        <v>3.5008474730932194E-2</v>
      </c>
      <c r="L4869" s="27">
        <v>0.16449754176496306</v>
      </c>
      <c r="M4869" s="27">
        <v>0.1693818146915928</v>
      </c>
      <c r="N4869" s="27">
        <v>5.3605813075004484E-2</v>
      </c>
      <c r="O4869" s="27">
        <v>0</v>
      </c>
      <c r="P4869" s="27">
        <v>0</v>
      </c>
      <c r="Q4869" s="27">
        <v>0</v>
      </c>
      <c r="R4869" s="27">
        <v>0</v>
      </c>
      <c r="S4869" s="27">
        <v>0</v>
      </c>
      <c r="T4869" s="27">
        <v>0</v>
      </c>
      <c r="U4869" s="27">
        <v>0</v>
      </c>
      <c r="V4869" s="27">
        <v>0</v>
      </c>
      <c r="W4869" s="27">
        <v>0</v>
      </c>
      <c r="X4869" s="27">
        <v>0</v>
      </c>
      <c r="Y4869" s="27">
        <v>0</v>
      </c>
      <c r="Z4869" s="27">
        <v>0</v>
      </c>
      <c r="AA4869" s="27">
        <v>0</v>
      </c>
      <c r="AB4869" s="27">
        <v>0</v>
      </c>
      <c r="AC4869" s="27">
        <v>0</v>
      </c>
      <c r="AD4869" s="27">
        <v>0</v>
      </c>
      <c r="AE4869" s="27">
        <v>0</v>
      </c>
      <c r="AF4869" s="27">
        <v>0</v>
      </c>
      <c r="AG4869" s="27">
        <v>0</v>
      </c>
      <c r="AH4869" s="27">
        <v>0</v>
      </c>
      <c r="AI4869" s="27">
        <v>0</v>
      </c>
      <c r="AK4869" s="29">
        <f t="shared" si="76"/>
        <v>2.6339168770718565E-2</v>
      </c>
    </row>
    <row r="4870" spans="1:37" x14ac:dyDescent="0.25">
      <c r="A4870">
        <v>4868</v>
      </c>
      <c r="B4870" s="1">
        <v>1.2200000000000001E-2</v>
      </c>
      <c r="C4870" s="1">
        <v>1.0814502177398336E-4</v>
      </c>
      <c r="D4870" s="27">
        <v>2.933194736934807E-2</v>
      </c>
      <c r="E4870" s="27">
        <v>0.12645818681468776</v>
      </c>
      <c r="F4870" s="27">
        <v>3.4771046674374695E-2</v>
      </c>
      <c r="G4870" s="27">
        <v>0.14103038600213888</v>
      </c>
      <c r="H4870" s="27">
        <v>0.14327122632301822</v>
      </c>
      <c r="I4870" s="27">
        <v>2.7329500909362228E-2</v>
      </c>
      <c r="J4870" s="27">
        <v>4.7410200561214588E-2</v>
      </c>
      <c r="K4870" s="27">
        <v>0.13203045376646261</v>
      </c>
      <c r="L4870" s="27">
        <v>8.820595418817162E-2</v>
      </c>
      <c r="M4870" s="27">
        <v>0.10029849382904649</v>
      </c>
      <c r="N4870" s="27">
        <v>0.12986260356217488</v>
      </c>
      <c r="O4870" s="27">
        <v>0</v>
      </c>
      <c r="P4870" s="27">
        <v>0</v>
      </c>
      <c r="Q4870" s="27">
        <v>0</v>
      </c>
      <c r="R4870" s="27">
        <v>0</v>
      </c>
      <c r="S4870" s="27">
        <v>0</v>
      </c>
      <c r="T4870" s="27">
        <v>0</v>
      </c>
      <c r="U4870" s="27">
        <v>0</v>
      </c>
      <c r="V4870" s="27">
        <v>0</v>
      </c>
      <c r="W4870" s="27">
        <v>0</v>
      </c>
      <c r="X4870" s="27">
        <v>0</v>
      </c>
      <c r="Y4870" s="27">
        <v>0</v>
      </c>
      <c r="Z4870" s="27">
        <v>0</v>
      </c>
      <c r="AA4870" s="27">
        <v>0</v>
      </c>
      <c r="AB4870" s="27">
        <v>0</v>
      </c>
      <c r="AC4870" s="27">
        <v>0</v>
      </c>
      <c r="AD4870" s="27">
        <v>0</v>
      </c>
      <c r="AE4870" s="27">
        <v>0</v>
      </c>
      <c r="AF4870" s="27">
        <v>0</v>
      </c>
      <c r="AG4870" s="27">
        <v>0</v>
      </c>
      <c r="AH4870" s="27">
        <v>0</v>
      </c>
      <c r="AI4870" s="27">
        <v>0</v>
      </c>
      <c r="AK4870" s="29">
        <f t="shared" si="76"/>
        <v>8.8643460470478157E-3</v>
      </c>
    </row>
    <row r="4871" spans="1:37" x14ac:dyDescent="0.25">
      <c r="A4871">
        <v>4869</v>
      </c>
      <c r="B4871" s="1">
        <v>1.5100000000000001E-2</v>
      </c>
      <c r="C4871" s="1">
        <v>-9.279540827304613E-5</v>
      </c>
      <c r="D4871" s="27">
        <v>8.253122278615814E-2</v>
      </c>
      <c r="E4871" s="27">
        <v>0.16314192773220623</v>
      </c>
      <c r="F4871" s="27">
        <v>5.4282771879307148E-2</v>
      </c>
      <c r="G4871" s="27">
        <v>1.9838657488667442E-2</v>
      </c>
      <c r="H4871" s="27">
        <v>6.5640792013263838E-2</v>
      </c>
      <c r="I4871" s="27">
        <v>0.17013241516237476</v>
      </c>
      <c r="J4871" s="27">
        <v>7.4429519349445847E-2</v>
      </c>
      <c r="K4871" s="27">
        <v>0.16925241796862381</v>
      </c>
      <c r="L4871" s="27">
        <v>7.8082086222964683E-2</v>
      </c>
      <c r="M4871" s="27">
        <v>6.146386472142764E-2</v>
      </c>
      <c r="N4871" s="27">
        <v>6.1204324675560355E-2</v>
      </c>
      <c r="O4871" s="27">
        <v>0</v>
      </c>
      <c r="P4871" s="27">
        <v>0</v>
      </c>
      <c r="Q4871" s="27">
        <v>0</v>
      </c>
      <c r="R4871" s="27">
        <v>0</v>
      </c>
      <c r="S4871" s="27">
        <v>0</v>
      </c>
      <c r="T4871" s="27">
        <v>0</v>
      </c>
      <c r="U4871" s="27">
        <v>0</v>
      </c>
      <c r="V4871" s="27">
        <v>0</v>
      </c>
      <c r="W4871" s="27">
        <v>0</v>
      </c>
      <c r="X4871" s="27">
        <v>0</v>
      </c>
      <c r="Y4871" s="27">
        <v>0</v>
      </c>
      <c r="Z4871" s="27">
        <v>0</v>
      </c>
      <c r="AA4871" s="27">
        <v>0</v>
      </c>
      <c r="AB4871" s="27">
        <v>0</v>
      </c>
      <c r="AC4871" s="27">
        <v>0</v>
      </c>
      <c r="AD4871" s="27">
        <v>0</v>
      </c>
      <c r="AE4871" s="27">
        <v>0</v>
      </c>
      <c r="AF4871" s="27">
        <v>0</v>
      </c>
      <c r="AG4871" s="27">
        <v>0</v>
      </c>
      <c r="AH4871" s="27">
        <v>0</v>
      </c>
      <c r="AI4871" s="27">
        <v>0</v>
      </c>
      <c r="AK4871" s="29">
        <f t="shared" si="76"/>
        <v>-6.1453912763606705E-3</v>
      </c>
    </row>
    <row r="4872" spans="1:37" x14ac:dyDescent="0.25">
      <c r="A4872">
        <v>4870</v>
      </c>
      <c r="B4872" s="1">
        <v>1.18E-2</v>
      </c>
      <c r="C4872" s="1">
        <v>3.7938369182636498E-4</v>
      </c>
      <c r="D4872" s="27">
        <v>0.10052147411055559</v>
      </c>
      <c r="E4872" s="27">
        <v>0.14812684993739958</v>
      </c>
      <c r="F4872" s="27">
        <v>4.2116470716090926E-2</v>
      </c>
      <c r="G4872" s="27">
        <v>0.12856570352412436</v>
      </c>
      <c r="H4872" s="27">
        <v>4.3474686567170143E-2</v>
      </c>
      <c r="I4872" s="27">
        <v>3.3160400912011716E-2</v>
      </c>
      <c r="J4872" s="27">
        <v>8.9651011721578786E-2</v>
      </c>
      <c r="K4872" s="27">
        <v>5.0642559151592687E-2</v>
      </c>
      <c r="L4872" s="27">
        <v>0.18157683148728326</v>
      </c>
      <c r="M4872" s="27">
        <v>0.17301029043874203</v>
      </c>
      <c r="N4872" s="27">
        <v>9.1537214334509245E-3</v>
      </c>
      <c r="O4872" s="27">
        <v>0</v>
      </c>
      <c r="P4872" s="27">
        <v>0</v>
      </c>
      <c r="Q4872" s="27">
        <v>0</v>
      </c>
      <c r="R4872" s="27">
        <v>0</v>
      </c>
      <c r="S4872" s="27">
        <v>0</v>
      </c>
      <c r="T4872" s="27">
        <v>0</v>
      </c>
      <c r="U4872" s="27">
        <v>0</v>
      </c>
      <c r="V4872" s="27">
        <v>0</v>
      </c>
      <c r="W4872" s="27">
        <v>0</v>
      </c>
      <c r="X4872" s="27">
        <v>0</v>
      </c>
      <c r="Y4872" s="27">
        <v>0</v>
      </c>
      <c r="Z4872" s="27">
        <v>0</v>
      </c>
      <c r="AA4872" s="27">
        <v>0</v>
      </c>
      <c r="AB4872" s="27">
        <v>0</v>
      </c>
      <c r="AC4872" s="27">
        <v>0</v>
      </c>
      <c r="AD4872" s="27">
        <v>0</v>
      </c>
      <c r="AE4872" s="27">
        <v>0</v>
      </c>
      <c r="AF4872" s="27">
        <v>0</v>
      </c>
      <c r="AG4872" s="27">
        <v>0</v>
      </c>
      <c r="AH4872" s="27">
        <v>0</v>
      </c>
      <c r="AI4872" s="27">
        <v>0</v>
      </c>
      <c r="AK4872" s="29">
        <f t="shared" si="76"/>
        <v>3.2151160324268221E-2</v>
      </c>
    </row>
    <row r="4873" spans="1:37" x14ac:dyDescent="0.25">
      <c r="A4873">
        <v>4871</v>
      </c>
      <c r="B4873" s="1">
        <v>1.2699999999999999E-2</v>
      </c>
      <c r="C4873" s="1">
        <v>-2.4861830980188362E-4</v>
      </c>
      <c r="D4873" s="27">
        <v>2.2836094079281347E-2</v>
      </c>
      <c r="E4873" s="27">
        <v>8.6546099899487541E-2</v>
      </c>
      <c r="F4873" s="27">
        <v>0.10079545436528319</v>
      </c>
      <c r="G4873" s="27">
        <v>0.18144400317511727</v>
      </c>
      <c r="H4873" s="27">
        <v>6.6448886997187415E-2</v>
      </c>
      <c r="I4873" s="27">
        <v>5.7600933678127658E-2</v>
      </c>
      <c r="J4873" s="27">
        <v>2.8846154918382584E-2</v>
      </c>
      <c r="K4873" s="27">
        <v>0.18105715428214172</v>
      </c>
      <c r="L4873" s="27">
        <v>6.4485008858781639E-2</v>
      </c>
      <c r="M4873" s="27">
        <v>0.16752177186934186</v>
      </c>
      <c r="N4873" s="27">
        <v>4.2418437876867852E-2</v>
      </c>
      <c r="O4873" s="27">
        <v>0</v>
      </c>
      <c r="P4873" s="27">
        <v>0</v>
      </c>
      <c r="Q4873" s="27">
        <v>0</v>
      </c>
      <c r="R4873" s="27">
        <v>0</v>
      </c>
      <c r="S4873" s="27">
        <v>0</v>
      </c>
      <c r="T4873" s="27">
        <v>0</v>
      </c>
      <c r="U4873" s="27">
        <v>0</v>
      </c>
      <c r="V4873" s="27">
        <v>0</v>
      </c>
      <c r="W4873" s="27">
        <v>0</v>
      </c>
      <c r="X4873" s="27">
        <v>0</v>
      </c>
      <c r="Y4873" s="27">
        <v>0</v>
      </c>
      <c r="Z4873" s="27">
        <v>0</v>
      </c>
      <c r="AA4873" s="27">
        <v>0</v>
      </c>
      <c r="AB4873" s="27">
        <v>0</v>
      </c>
      <c r="AC4873" s="27">
        <v>0</v>
      </c>
      <c r="AD4873" s="27">
        <v>0</v>
      </c>
      <c r="AE4873" s="27">
        <v>0</v>
      </c>
      <c r="AF4873" s="27">
        <v>0</v>
      </c>
      <c r="AG4873" s="27">
        <v>0</v>
      </c>
      <c r="AH4873" s="27">
        <v>0</v>
      </c>
      <c r="AI4873" s="27">
        <v>0</v>
      </c>
      <c r="AK4873" s="29">
        <f t="shared" si="76"/>
        <v>-1.957624486629005E-2</v>
      </c>
    </row>
    <row r="4874" spans="1:37" x14ac:dyDescent="0.25">
      <c r="A4874">
        <v>4872</v>
      </c>
      <c r="B4874" s="1">
        <v>1.29E-2</v>
      </c>
      <c r="C4874" s="1">
        <v>5.6894929886560955E-5</v>
      </c>
      <c r="D4874" s="27">
        <v>1.4388281743460242E-2</v>
      </c>
      <c r="E4874" s="27">
        <v>0.12385534903896113</v>
      </c>
      <c r="F4874" s="27">
        <v>3.0128380802502828E-2</v>
      </c>
      <c r="G4874" s="27">
        <v>6.516382924191666E-2</v>
      </c>
      <c r="H4874" s="27">
        <v>0.18912194031791482</v>
      </c>
      <c r="I4874" s="27">
        <v>9.8059278835090344E-2</v>
      </c>
      <c r="J4874" s="27">
        <v>7.9497589262998339E-2</v>
      </c>
      <c r="K4874" s="27">
        <v>0.14936534089496439</v>
      </c>
      <c r="L4874" s="27">
        <v>0.12297339254269127</v>
      </c>
      <c r="M4874" s="27">
        <v>1.3452377795483922E-2</v>
      </c>
      <c r="N4874" s="27">
        <v>0.11399423952401612</v>
      </c>
      <c r="O4874" s="27">
        <v>0</v>
      </c>
      <c r="P4874" s="27">
        <v>0</v>
      </c>
      <c r="Q4874" s="27">
        <v>0</v>
      </c>
      <c r="R4874" s="27">
        <v>0</v>
      </c>
      <c r="S4874" s="27">
        <v>0</v>
      </c>
      <c r="T4874" s="27">
        <v>0</v>
      </c>
      <c r="U4874" s="27">
        <v>0</v>
      </c>
      <c r="V4874" s="27">
        <v>0</v>
      </c>
      <c r="W4874" s="27">
        <v>0</v>
      </c>
      <c r="X4874" s="27">
        <v>0</v>
      </c>
      <c r="Y4874" s="27">
        <v>0</v>
      </c>
      <c r="Z4874" s="27">
        <v>0</v>
      </c>
      <c r="AA4874" s="27">
        <v>0</v>
      </c>
      <c r="AB4874" s="27">
        <v>0</v>
      </c>
      <c r="AC4874" s="27">
        <v>0</v>
      </c>
      <c r="AD4874" s="27">
        <v>0</v>
      </c>
      <c r="AE4874" s="27">
        <v>0</v>
      </c>
      <c r="AF4874" s="27">
        <v>0</v>
      </c>
      <c r="AG4874" s="27">
        <v>0</v>
      </c>
      <c r="AH4874" s="27">
        <v>0</v>
      </c>
      <c r="AI4874" s="27">
        <v>0</v>
      </c>
      <c r="AK4874" s="29">
        <f t="shared" si="76"/>
        <v>4.4104596811287561E-3</v>
      </c>
    </row>
    <row r="4875" spans="1:37" x14ac:dyDescent="0.25">
      <c r="A4875">
        <v>4873</v>
      </c>
      <c r="B4875" s="1">
        <v>1.3299999999999999E-2</v>
      </c>
      <c r="C4875" s="1">
        <v>1.3823390404587264E-4</v>
      </c>
      <c r="D4875" s="27">
        <v>1.0123146982911278E-2</v>
      </c>
      <c r="E4875" s="27">
        <v>0.13849998472890226</v>
      </c>
      <c r="F4875" s="27">
        <v>0.10011372182427888</v>
      </c>
      <c r="G4875" s="27">
        <v>0.15254183629105883</v>
      </c>
      <c r="H4875" s="27">
        <v>0.16602945964377269</v>
      </c>
      <c r="I4875" s="27">
        <v>0.12542238292404836</v>
      </c>
      <c r="J4875" s="27">
        <v>3.2363803568896003E-2</v>
      </c>
      <c r="K4875" s="27">
        <v>5.9213118851570073E-2</v>
      </c>
      <c r="L4875" s="27">
        <v>0.11336674287916361</v>
      </c>
      <c r="M4875" s="27">
        <v>2.1308395704294845E-2</v>
      </c>
      <c r="N4875" s="27">
        <v>8.1017406601103126E-2</v>
      </c>
      <c r="O4875" s="27">
        <v>0</v>
      </c>
      <c r="P4875" s="27">
        <v>0</v>
      </c>
      <c r="Q4875" s="27">
        <v>0</v>
      </c>
      <c r="R4875" s="27">
        <v>0</v>
      </c>
      <c r="S4875" s="27">
        <v>0</v>
      </c>
      <c r="T4875" s="27">
        <v>0</v>
      </c>
      <c r="U4875" s="27">
        <v>0</v>
      </c>
      <c r="V4875" s="27">
        <v>0</v>
      </c>
      <c r="W4875" s="27">
        <v>0</v>
      </c>
      <c r="X4875" s="27">
        <v>0</v>
      </c>
      <c r="Y4875" s="27">
        <v>0</v>
      </c>
      <c r="Z4875" s="27">
        <v>0</v>
      </c>
      <c r="AA4875" s="27">
        <v>0</v>
      </c>
      <c r="AB4875" s="27">
        <v>0</v>
      </c>
      <c r="AC4875" s="27">
        <v>0</v>
      </c>
      <c r="AD4875" s="27">
        <v>0</v>
      </c>
      <c r="AE4875" s="27">
        <v>0</v>
      </c>
      <c r="AF4875" s="27">
        <v>0</v>
      </c>
      <c r="AG4875" s="27">
        <v>0</v>
      </c>
      <c r="AH4875" s="27">
        <v>0</v>
      </c>
      <c r="AI4875" s="27">
        <v>0</v>
      </c>
      <c r="AK4875" s="29">
        <f t="shared" si="76"/>
        <v>1.0393526619990425E-2</v>
      </c>
    </row>
    <row r="4876" spans="1:37" x14ac:dyDescent="0.25">
      <c r="A4876">
        <v>4874</v>
      </c>
      <c r="B4876" s="1">
        <v>1.2500000000000001E-2</v>
      </c>
      <c r="C4876" s="1">
        <v>-6.291196792694936E-5</v>
      </c>
      <c r="D4876" s="27">
        <v>6.2541409591299016E-2</v>
      </c>
      <c r="E4876" s="27">
        <v>9.0683145354951769E-2</v>
      </c>
      <c r="F4876" s="27">
        <v>0.13658523651546228</v>
      </c>
      <c r="G4876" s="27">
        <v>0.1231569999980911</v>
      </c>
      <c r="H4876" s="27">
        <v>0.14063156313515685</v>
      </c>
      <c r="I4876" s="27">
        <v>4.3339549353475351E-2</v>
      </c>
      <c r="J4876" s="27">
        <v>0.11406351818609513</v>
      </c>
      <c r="K4876" s="27">
        <v>0.11017583424327519</v>
      </c>
      <c r="L4876" s="27">
        <v>6.3162418300769768E-2</v>
      </c>
      <c r="M4876" s="27">
        <v>9.4485085569392918E-2</v>
      </c>
      <c r="N4876" s="27">
        <v>2.1175239752030634E-2</v>
      </c>
      <c r="O4876" s="27">
        <v>0</v>
      </c>
      <c r="P4876" s="27">
        <v>0</v>
      </c>
      <c r="Q4876" s="27">
        <v>0</v>
      </c>
      <c r="R4876" s="27">
        <v>0</v>
      </c>
      <c r="S4876" s="27">
        <v>0</v>
      </c>
      <c r="T4876" s="27">
        <v>0</v>
      </c>
      <c r="U4876" s="27">
        <v>0</v>
      </c>
      <c r="V4876" s="27">
        <v>0</v>
      </c>
      <c r="W4876" s="27">
        <v>0</v>
      </c>
      <c r="X4876" s="27">
        <v>0</v>
      </c>
      <c r="Y4876" s="27">
        <v>0</v>
      </c>
      <c r="Z4876" s="27">
        <v>0</v>
      </c>
      <c r="AA4876" s="27">
        <v>0</v>
      </c>
      <c r="AB4876" s="27">
        <v>0</v>
      </c>
      <c r="AC4876" s="27">
        <v>0</v>
      </c>
      <c r="AD4876" s="27">
        <v>0</v>
      </c>
      <c r="AE4876" s="27">
        <v>0</v>
      </c>
      <c r="AF4876" s="27">
        <v>0</v>
      </c>
      <c r="AG4876" s="27">
        <v>0</v>
      </c>
      <c r="AH4876" s="27">
        <v>0</v>
      </c>
      <c r="AI4876" s="27">
        <v>0</v>
      </c>
      <c r="AK4876" s="29">
        <f t="shared" si="76"/>
        <v>-5.0329574341559484E-3</v>
      </c>
    </row>
    <row r="4877" spans="1:37" x14ac:dyDescent="0.25">
      <c r="A4877">
        <v>4875</v>
      </c>
      <c r="B4877" s="1">
        <v>1.17E-2</v>
      </c>
      <c r="C4877" s="1">
        <v>-7.4664304866832736E-5</v>
      </c>
      <c r="D4877" s="27">
        <v>0.10788355062228538</v>
      </c>
      <c r="E4877" s="27">
        <v>6.7518796392853214E-2</v>
      </c>
      <c r="F4877" s="27">
        <v>0.10243501168021227</v>
      </c>
      <c r="G4877" s="27">
        <v>0.10383591468211265</v>
      </c>
      <c r="H4877" s="27">
        <v>0.11001280505825951</v>
      </c>
      <c r="I4877" s="27">
        <v>7.6360174080429166E-2</v>
      </c>
      <c r="J4877" s="27">
        <v>5.6773554389771323E-2</v>
      </c>
      <c r="K4877" s="27">
        <v>0.11191656000943546</v>
      </c>
      <c r="L4877" s="27">
        <v>0.12343098375197095</v>
      </c>
      <c r="M4877" s="27">
        <v>1.5510258744128796E-2</v>
      </c>
      <c r="N4877" s="27">
        <v>0.12432239058854129</v>
      </c>
      <c r="O4877" s="27">
        <v>0</v>
      </c>
      <c r="P4877" s="27">
        <v>0</v>
      </c>
      <c r="Q4877" s="27">
        <v>0</v>
      </c>
      <c r="R4877" s="27">
        <v>0</v>
      </c>
      <c r="S4877" s="27">
        <v>0</v>
      </c>
      <c r="T4877" s="27">
        <v>0</v>
      </c>
      <c r="U4877" s="27">
        <v>0</v>
      </c>
      <c r="V4877" s="27">
        <v>0</v>
      </c>
      <c r="W4877" s="27">
        <v>0</v>
      </c>
      <c r="X4877" s="27">
        <v>0</v>
      </c>
      <c r="Y4877" s="27">
        <v>0</v>
      </c>
      <c r="Z4877" s="27">
        <v>0</v>
      </c>
      <c r="AA4877" s="27">
        <v>0</v>
      </c>
      <c r="AB4877" s="27">
        <v>0</v>
      </c>
      <c r="AC4877" s="27">
        <v>0</v>
      </c>
      <c r="AD4877" s="27">
        <v>0</v>
      </c>
      <c r="AE4877" s="27">
        <v>0</v>
      </c>
      <c r="AF4877" s="27">
        <v>0</v>
      </c>
      <c r="AG4877" s="27">
        <v>0</v>
      </c>
      <c r="AH4877" s="27">
        <v>0</v>
      </c>
      <c r="AI4877" s="27">
        <v>0</v>
      </c>
      <c r="AK4877" s="29">
        <f t="shared" si="76"/>
        <v>-6.3815645185327126E-3</v>
      </c>
    </row>
    <row r="4878" spans="1:37" x14ac:dyDescent="0.25">
      <c r="A4878">
        <v>4876</v>
      </c>
      <c r="B4878" s="1">
        <v>1.14E-2</v>
      </c>
      <c r="C4878" s="1">
        <v>-2.1893680063148565E-4</v>
      </c>
      <c r="D4878" s="27">
        <v>3.6133699007915125E-2</v>
      </c>
      <c r="E4878" s="27">
        <v>2.6257815546350777E-2</v>
      </c>
      <c r="F4878" s="27">
        <v>0.21837334651564397</v>
      </c>
      <c r="G4878" s="27">
        <v>0.1874148680562541</v>
      </c>
      <c r="H4878" s="27">
        <v>6.4011932383000819E-2</v>
      </c>
      <c r="I4878" s="27">
        <v>0.14507990262170037</v>
      </c>
      <c r="J4878" s="27">
        <v>2.7989511179070222E-2</v>
      </c>
      <c r="K4878" s="27">
        <v>1.403872405354145E-2</v>
      </c>
      <c r="L4878" s="27">
        <v>1.9780620563262089E-2</v>
      </c>
      <c r="M4878" s="27">
        <v>8.6788912396188453E-2</v>
      </c>
      <c r="N4878" s="27">
        <v>0.17413066767707283</v>
      </c>
      <c r="O4878" s="27">
        <v>0</v>
      </c>
      <c r="P4878" s="27">
        <v>0</v>
      </c>
      <c r="Q4878" s="27">
        <v>0</v>
      </c>
      <c r="R4878" s="27">
        <v>0</v>
      </c>
      <c r="S4878" s="27">
        <v>0</v>
      </c>
      <c r="T4878" s="27">
        <v>0</v>
      </c>
      <c r="U4878" s="27">
        <v>0</v>
      </c>
      <c r="V4878" s="27">
        <v>0</v>
      </c>
      <c r="W4878" s="27">
        <v>0</v>
      </c>
      <c r="X4878" s="27">
        <v>0</v>
      </c>
      <c r="Y4878" s="27">
        <v>0</v>
      </c>
      <c r="Z4878" s="27">
        <v>0</v>
      </c>
      <c r="AA4878" s="27">
        <v>0</v>
      </c>
      <c r="AB4878" s="27">
        <v>0</v>
      </c>
      <c r="AC4878" s="27">
        <v>0</v>
      </c>
      <c r="AD4878" s="27">
        <v>0</v>
      </c>
      <c r="AE4878" s="27">
        <v>0</v>
      </c>
      <c r="AF4878" s="27">
        <v>0</v>
      </c>
      <c r="AG4878" s="27">
        <v>0</v>
      </c>
      <c r="AH4878" s="27">
        <v>0</v>
      </c>
      <c r="AI4878" s="27">
        <v>0</v>
      </c>
      <c r="AK4878" s="29">
        <f t="shared" si="76"/>
        <v>-1.9204982511533828E-2</v>
      </c>
    </row>
    <row r="4879" spans="1:37" x14ac:dyDescent="0.25">
      <c r="A4879">
        <v>4877</v>
      </c>
      <c r="B4879" s="1">
        <v>1.11E-2</v>
      </c>
      <c r="C4879" s="1">
        <v>1.5332814222496368E-4</v>
      </c>
      <c r="D4879" s="27">
        <v>0.11780177925001806</v>
      </c>
      <c r="E4879" s="27">
        <v>2.0941476458442659E-2</v>
      </c>
      <c r="F4879" s="27">
        <v>5.4132526055997096E-2</v>
      </c>
      <c r="G4879" s="27">
        <v>0.19604222335818505</v>
      </c>
      <c r="H4879" s="27">
        <v>7.4687191078325291E-2</v>
      </c>
      <c r="I4879" s="27">
        <v>6.1504383760781003E-2</v>
      </c>
      <c r="J4879" s="27">
        <v>0.18395830379347672</v>
      </c>
      <c r="K4879" s="27">
        <v>1.0784803889628616E-2</v>
      </c>
      <c r="L4879" s="27">
        <v>2.5782063449098856E-2</v>
      </c>
      <c r="M4879" s="27">
        <v>9.6032047695292E-2</v>
      </c>
      <c r="N4879" s="27">
        <v>0.15833320121075461</v>
      </c>
      <c r="O4879" s="27">
        <v>0</v>
      </c>
      <c r="P4879" s="27">
        <v>0</v>
      </c>
      <c r="Q4879" s="27">
        <v>0</v>
      </c>
      <c r="R4879" s="27">
        <v>0</v>
      </c>
      <c r="S4879" s="27">
        <v>0</v>
      </c>
      <c r="T4879" s="27">
        <v>0</v>
      </c>
      <c r="U4879" s="27">
        <v>0</v>
      </c>
      <c r="V4879" s="27">
        <v>0</v>
      </c>
      <c r="W4879" s="27">
        <v>0</v>
      </c>
      <c r="X4879" s="27">
        <v>0</v>
      </c>
      <c r="Y4879" s="27">
        <v>0</v>
      </c>
      <c r="Z4879" s="27">
        <v>0</v>
      </c>
      <c r="AA4879" s="27">
        <v>0</v>
      </c>
      <c r="AB4879" s="27">
        <v>0</v>
      </c>
      <c r="AC4879" s="27">
        <v>0</v>
      </c>
      <c r="AD4879" s="27">
        <v>0</v>
      </c>
      <c r="AE4879" s="27">
        <v>0</v>
      </c>
      <c r="AF4879" s="27">
        <v>0</v>
      </c>
      <c r="AG4879" s="27">
        <v>0</v>
      </c>
      <c r="AH4879" s="27">
        <v>0</v>
      </c>
      <c r="AI4879" s="27">
        <v>0</v>
      </c>
      <c r="AK4879" s="29">
        <f t="shared" si="76"/>
        <v>1.3813346146393124E-2</v>
      </c>
    </row>
    <row r="4880" spans="1:37" x14ac:dyDescent="0.25">
      <c r="A4880">
        <v>4878</v>
      </c>
      <c r="B4880" s="1">
        <v>1.2500000000000001E-2</v>
      </c>
      <c r="C4880" s="1">
        <v>1.7500271705917181E-4</v>
      </c>
      <c r="D4880" s="27">
        <v>7.4810222224794679E-2</v>
      </c>
      <c r="E4880" s="27">
        <v>6.7868746269712371E-2</v>
      </c>
      <c r="F4880" s="27">
        <v>2.8089610475237885E-2</v>
      </c>
      <c r="G4880" s="27">
        <v>0.16121906231866062</v>
      </c>
      <c r="H4880" s="27">
        <v>0.19850058326582307</v>
      </c>
      <c r="I4880" s="27">
        <v>4.5161807045971822E-2</v>
      </c>
      <c r="J4880" s="27">
        <v>0.19498328712718616</v>
      </c>
      <c r="K4880" s="27">
        <v>6.4770634493982113E-2</v>
      </c>
      <c r="L4880" s="27">
        <v>3.4201682473466957E-2</v>
      </c>
      <c r="M4880" s="27">
        <v>7.0618165029194185E-2</v>
      </c>
      <c r="N4880" s="27">
        <v>5.9776199275970172E-2</v>
      </c>
      <c r="O4880" s="27">
        <v>0</v>
      </c>
      <c r="P4880" s="27">
        <v>0</v>
      </c>
      <c r="Q4880" s="27">
        <v>0</v>
      </c>
      <c r="R4880" s="27">
        <v>0</v>
      </c>
      <c r="S4880" s="27">
        <v>0</v>
      </c>
      <c r="T4880" s="27">
        <v>0</v>
      </c>
      <c r="U4880" s="27">
        <v>0</v>
      </c>
      <c r="V4880" s="27">
        <v>0</v>
      </c>
      <c r="W4880" s="27">
        <v>0</v>
      </c>
      <c r="X4880" s="27">
        <v>0</v>
      </c>
      <c r="Y4880" s="27">
        <v>0</v>
      </c>
      <c r="Z4880" s="27">
        <v>0</v>
      </c>
      <c r="AA4880" s="27">
        <v>0</v>
      </c>
      <c r="AB4880" s="27">
        <v>0</v>
      </c>
      <c r="AC4880" s="27">
        <v>0</v>
      </c>
      <c r="AD4880" s="27">
        <v>0</v>
      </c>
      <c r="AE4880" s="27">
        <v>0</v>
      </c>
      <c r="AF4880" s="27">
        <v>0</v>
      </c>
      <c r="AG4880" s="27">
        <v>0</v>
      </c>
      <c r="AH4880" s="27">
        <v>0</v>
      </c>
      <c r="AI4880" s="27">
        <v>0</v>
      </c>
      <c r="AK4880" s="29">
        <f t="shared" si="76"/>
        <v>1.4000217364733744E-2</v>
      </c>
    </row>
    <row r="4881" spans="1:37" x14ac:dyDescent="0.25">
      <c r="A4881">
        <v>4879</v>
      </c>
      <c r="B4881" s="1">
        <v>1.3299999999999999E-2</v>
      </c>
      <c r="C4881" s="1">
        <v>-8.9861280115938595E-5</v>
      </c>
      <c r="D4881" s="27">
        <v>6.0580427531033376E-2</v>
      </c>
      <c r="E4881" s="27">
        <v>0.14338067227166632</v>
      </c>
      <c r="F4881" s="27">
        <v>0.18198109558625819</v>
      </c>
      <c r="G4881" s="27">
        <v>4.5847097337940207E-2</v>
      </c>
      <c r="H4881" s="27">
        <v>1.6217294606548881E-2</v>
      </c>
      <c r="I4881" s="27">
        <v>5.7726502782072961E-2</v>
      </c>
      <c r="J4881" s="27">
        <v>4.4700294572218684E-2</v>
      </c>
      <c r="K4881" s="27">
        <v>0.14855504123364102</v>
      </c>
      <c r="L4881" s="27">
        <v>0.1225114781977622</v>
      </c>
      <c r="M4881" s="27">
        <v>2.6494416712376196E-2</v>
      </c>
      <c r="N4881" s="27">
        <v>0.15200567916848215</v>
      </c>
      <c r="O4881" s="27">
        <v>0</v>
      </c>
      <c r="P4881" s="27">
        <v>0</v>
      </c>
      <c r="Q4881" s="27">
        <v>0</v>
      </c>
      <c r="R4881" s="27">
        <v>0</v>
      </c>
      <c r="S4881" s="27">
        <v>0</v>
      </c>
      <c r="T4881" s="27">
        <v>0</v>
      </c>
      <c r="U4881" s="27">
        <v>0</v>
      </c>
      <c r="V4881" s="27">
        <v>0</v>
      </c>
      <c r="W4881" s="27">
        <v>0</v>
      </c>
      <c r="X4881" s="27">
        <v>0</v>
      </c>
      <c r="Y4881" s="27">
        <v>0</v>
      </c>
      <c r="Z4881" s="27">
        <v>0</v>
      </c>
      <c r="AA4881" s="27">
        <v>0</v>
      </c>
      <c r="AB4881" s="27">
        <v>0</v>
      </c>
      <c r="AC4881" s="27">
        <v>0</v>
      </c>
      <c r="AD4881" s="27">
        <v>0</v>
      </c>
      <c r="AE4881" s="27">
        <v>0</v>
      </c>
      <c r="AF4881" s="27">
        <v>0</v>
      </c>
      <c r="AG4881" s="27">
        <v>0</v>
      </c>
      <c r="AH4881" s="27">
        <v>0</v>
      </c>
      <c r="AI4881" s="27">
        <v>0</v>
      </c>
      <c r="AK4881" s="29">
        <f t="shared" si="76"/>
        <v>-6.756487226762301E-3</v>
      </c>
    </row>
    <row r="4882" spans="1:37" x14ac:dyDescent="0.25">
      <c r="A4882">
        <v>4880</v>
      </c>
      <c r="B4882" s="1">
        <v>1.32E-2</v>
      </c>
      <c r="C4882" s="1">
        <v>5.2617335878363562E-4</v>
      </c>
      <c r="D4882" s="27">
        <v>0.18252201685332273</v>
      </c>
      <c r="E4882" s="27">
        <v>0.16964524449088828</v>
      </c>
      <c r="F4882" s="27">
        <v>3.2955780725037714E-2</v>
      </c>
      <c r="G4882" s="27">
        <v>8.9181453402965169E-2</v>
      </c>
      <c r="H4882" s="27">
        <v>6.4297088008661921E-2</v>
      </c>
      <c r="I4882" s="27">
        <v>5.6711520720385197E-3</v>
      </c>
      <c r="J4882" s="27">
        <v>0.16595129293257213</v>
      </c>
      <c r="K4882" s="27">
        <v>3.0722577191218247E-2</v>
      </c>
      <c r="L4882" s="27">
        <v>0.13549931127187292</v>
      </c>
      <c r="M4882" s="27">
        <v>2.2683277679834114E-2</v>
      </c>
      <c r="N4882" s="27">
        <v>0.10087080537158846</v>
      </c>
      <c r="O4882" s="27">
        <v>0</v>
      </c>
      <c r="P4882" s="27">
        <v>0</v>
      </c>
      <c r="Q4882" s="27">
        <v>0</v>
      </c>
      <c r="R4882" s="27">
        <v>0</v>
      </c>
      <c r="S4882" s="27">
        <v>0</v>
      </c>
      <c r="T4882" s="27">
        <v>0</v>
      </c>
      <c r="U4882" s="27">
        <v>0</v>
      </c>
      <c r="V4882" s="27">
        <v>0</v>
      </c>
      <c r="W4882" s="27">
        <v>0</v>
      </c>
      <c r="X4882" s="27">
        <v>0</v>
      </c>
      <c r="Y4882" s="27">
        <v>0</v>
      </c>
      <c r="Z4882" s="27">
        <v>0</v>
      </c>
      <c r="AA4882" s="27">
        <v>0</v>
      </c>
      <c r="AB4882" s="27">
        <v>0</v>
      </c>
      <c r="AC4882" s="27">
        <v>0</v>
      </c>
      <c r="AD4882" s="27">
        <v>0</v>
      </c>
      <c r="AE4882" s="27">
        <v>0</v>
      </c>
      <c r="AF4882" s="27">
        <v>0</v>
      </c>
      <c r="AG4882" s="27">
        <v>0</v>
      </c>
      <c r="AH4882" s="27">
        <v>0</v>
      </c>
      <c r="AI4882" s="27">
        <v>0</v>
      </c>
      <c r="AK4882" s="29">
        <f t="shared" si="76"/>
        <v>3.9861618089669364E-2</v>
      </c>
    </row>
    <row r="4883" spans="1:37" x14ac:dyDescent="0.25">
      <c r="A4883">
        <v>4881</v>
      </c>
      <c r="B4883" s="1">
        <v>1.0999999999999999E-2</v>
      </c>
      <c r="C4883" s="1">
        <v>1.2086382928324908E-4</v>
      </c>
      <c r="D4883" s="27">
        <v>6.9442460305636791E-2</v>
      </c>
      <c r="E4883" s="27">
        <v>9.350787797662384E-2</v>
      </c>
      <c r="F4883" s="27">
        <v>5.7293934285222801E-2</v>
      </c>
      <c r="G4883" s="27">
        <v>4.9887721653112102E-2</v>
      </c>
      <c r="H4883" s="27">
        <v>0.12147466931013554</v>
      </c>
      <c r="I4883" s="27">
        <v>3.7434115732734467E-2</v>
      </c>
      <c r="J4883" s="27">
        <v>6.348449627875799E-2</v>
      </c>
      <c r="K4883" s="27">
        <v>0.12454563847397471</v>
      </c>
      <c r="L4883" s="27">
        <v>0.1980692121882231</v>
      </c>
      <c r="M4883" s="27">
        <v>3.2288640985799907E-2</v>
      </c>
      <c r="N4883" s="27">
        <v>0.15257123280977872</v>
      </c>
      <c r="O4883" s="27">
        <v>0</v>
      </c>
      <c r="P4883" s="27">
        <v>0</v>
      </c>
      <c r="Q4883" s="27">
        <v>0</v>
      </c>
      <c r="R4883" s="27">
        <v>0</v>
      </c>
      <c r="S4883" s="27">
        <v>0</v>
      </c>
      <c r="T4883" s="27">
        <v>0</v>
      </c>
      <c r="U4883" s="27">
        <v>0</v>
      </c>
      <c r="V4883" s="27">
        <v>0</v>
      </c>
      <c r="W4883" s="27">
        <v>0</v>
      </c>
      <c r="X4883" s="27">
        <v>0</v>
      </c>
      <c r="Y4883" s="27">
        <v>0</v>
      </c>
      <c r="Z4883" s="27">
        <v>0</v>
      </c>
      <c r="AA4883" s="27">
        <v>0</v>
      </c>
      <c r="AB4883" s="27">
        <v>0</v>
      </c>
      <c r="AC4883" s="27">
        <v>0</v>
      </c>
      <c r="AD4883" s="27">
        <v>0</v>
      </c>
      <c r="AE4883" s="27">
        <v>0</v>
      </c>
      <c r="AF4883" s="27">
        <v>0</v>
      </c>
      <c r="AG4883" s="27">
        <v>0</v>
      </c>
      <c r="AH4883" s="27">
        <v>0</v>
      </c>
      <c r="AI4883" s="27">
        <v>0</v>
      </c>
      <c r="AK4883" s="29">
        <f t="shared" si="76"/>
        <v>1.0987620843931735E-2</v>
      </c>
    </row>
    <row r="4884" spans="1:37" x14ac:dyDescent="0.25">
      <c r="A4884">
        <v>4882</v>
      </c>
      <c r="B4884" s="1">
        <v>1.2E-2</v>
      </c>
      <c r="C4884" s="1">
        <v>1.2982927779581775E-7</v>
      </c>
      <c r="D4884" s="27">
        <v>5.752015177416242E-2</v>
      </c>
      <c r="E4884" s="27">
        <v>8.9716410650392653E-2</v>
      </c>
      <c r="F4884" s="27">
        <v>0.13656294070243502</v>
      </c>
      <c r="G4884" s="27">
        <v>0.13692200076721261</v>
      </c>
      <c r="H4884" s="27">
        <v>6.582294598450722E-2</v>
      </c>
      <c r="I4884" s="27">
        <v>0.12713945083602826</v>
      </c>
      <c r="J4884" s="27">
        <v>7.9612096733092885E-2</v>
      </c>
      <c r="K4884" s="27">
        <v>6.4211046450276671E-2</v>
      </c>
      <c r="L4884" s="27">
        <v>0.13777649717986579</v>
      </c>
      <c r="M4884" s="27">
        <v>9.7771110913610709E-2</v>
      </c>
      <c r="N4884" s="27">
        <v>6.9453480084156558E-3</v>
      </c>
      <c r="O4884" s="27">
        <v>0</v>
      </c>
      <c r="P4884" s="27">
        <v>0</v>
      </c>
      <c r="Q4884" s="27">
        <v>0</v>
      </c>
      <c r="R4884" s="27">
        <v>0</v>
      </c>
      <c r="S4884" s="27">
        <v>0</v>
      </c>
      <c r="T4884" s="27">
        <v>0</v>
      </c>
      <c r="U4884" s="27">
        <v>0</v>
      </c>
      <c r="V4884" s="27">
        <v>0</v>
      </c>
      <c r="W4884" s="27">
        <v>0</v>
      </c>
      <c r="X4884" s="27">
        <v>0</v>
      </c>
      <c r="Y4884" s="27">
        <v>0</v>
      </c>
      <c r="Z4884" s="27">
        <v>0</v>
      </c>
      <c r="AA4884" s="27">
        <v>0</v>
      </c>
      <c r="AB4884" s="27">
        <v>0</v>
      </c>
      <c r="AC4884" s="27">
        <v>0</v>
      </c>
      <c r="AD4884" s="27">
        <v>0</v>
      </c>
      <c r="AE4884" s="27">
        <v>0</v>
      </c>
      <c r="AF4884" s="27">
        <v>0</v>
      </c>
      <c r="AG4884" s="27">
        <v>0</v>
      </c>
      <c r="AH4884" s="27">
        <v>0</v>
      </c>
      <c r="AI4884" s="27">
        <v>0</v>
      </c>
      <c r="AK4884" s="29">
        <f t="shared" si="76"/>
        <v>1.0819106482984813E-5</v>
      </c>
    </row>
    <row r="4885" spans="1:37" x14ac:dyDescent="0.25">
      <c r="A4885">
        <v>4883</v>
      </c>
      <c r="B4885" s="1">
        <v>1.11E-2</v>
      </c>
      <c r="C4885" s="1">
        <v>-4.2225607970794954E-5</v>
      </c>
      <c r="D4885" s="27">
        <v>7.8313873773312587E-2</v>
      </c>
      <c r="E4885" s="27">
        <v>8.0725113880448382E-2</v>
      </c>
      <c r="F4885" s="27">
        <v>9.1933666719626286E-2</v>
      </c>
      <c r="G4885" s="27">
        <v>9.2199091992458237E-2</v>
      </c>
      <c r="H4885" s="27">
        <v>8.157472927289694E-2</v>
      </c>
      <c r="I4885" s="27">
        <v>0.13014716348428598</v>
      </c>
      <c r="J4885" s="27">
        <v>7.31578852570616E-2</v>
      </c>
      <c r="K4885" s="27">
        <v>6.5067745745834668E-2</v>
      </c>
      <c r="L4885" s="27">
        <v>4.3881074412996421E-2</v>
      </c>
      <c r="M4885" s="27">
        <v>0.14898090399375952</v>
      </c>
      <c r="N4885" s="27">
        <v>0.1140187514673195</v>
      </c>
      <c r="O4885" s="27">
        <v>0</v>
      </c>
      <c r="P4885" s="27">
        <v>0</v>
      </c>
      <c r="Q4885" s="27">
        <v>0</v>
      </c>
      <c r="R4885" s="27">
        <v>0</v>
      </c>
      <c r="S4885" s="27">
        <v>0</v>
      </c>
      <c r="T4885" s="27">
        <v>0</v>
      </c>
      <c r="U4885" s="27">
        <v>0</v>
      </c>
      <c r="V4885" s="27">
        <v>0</v>
      </c>
      <c r="W4885" s="27">
        <v>0</v>
      </c>
      <c r="X4885" s="27">
        <v>0</v>
      </c>
      <c r="Y4885" s="27">
        <v>0</v>
      </c>
      <c r="Z4885" s="27">
        <v>0</v>
      </c>
      <c r="AA4885" s="27">
        <v>0</v>
      </c>
      <c r="AB4885" s="27">
        <v>0</v>
      </c>
      <c r="AC4885" s="27">
        <v>0</v>
      </c>
      <c r="AD4885" s="27">
        <v>0</v>
      </c>
      <c r="AE4885" s="27">
        <v>0</v>
      </c>
      <c r="AF4885" s="27">
        <v>0</v>
      </c>
      <c r="AG4885" s="27">
        <v>0</v>
      </c>
      <c r="AH4885" s="27">
        <v>0</v>
      </c>
      <c r="AI4885" s="27">
        <v>0</v>
      </c>
      <c r="AK4885" s="29">
        <f t="shared" si="76"/>
        <v>-3.8041088261977435E-3</v>
      </c>
    </row>
    <row r="4886" spans="1:37" x14ac:dyDescent="0.25">
      <c r="A4886">
        <v>4884</v>
      </c>
      <c r="B4886" s="1">
        <v>1.2800000000000001E-2</v>
      </c>
      <c r="C4886" s="1">
        <v>-8.9871937304371241E-6</v>
      </c>
      <c r="D4886" s="27">
        <v>0.14508272681225445</v>
      </c>
      <c r="E4886" s="27">
        <v>9.0083775194175986E-2</v>
      </c>
      <c r="F4886" s="27">
        <v>5.5293377111782428E-2</v>
      </c>
      <c r="G4886" s="27">
        <v>0.13286140630495025</v>
      </c>
      <c r="H4886" s="27">
        <v>3.3425814620344954E-2</v>
      </c>
      <c r="I4886" s="27">
        <v>0.14886995094638508</v>
      </c>
      <c r="J4886" s="27">
        <v>0.11761288819336004</v>
      </c>
      <c r="K4886" s="27">
        <v>7.7755039595224701E-2</v>
      </c>
      <c r="L4886" s="27">
        <v>6.4036664200295537E-2</v>
      </c>
      <c r="M4886" s="27">
        <v>0.1140392662233443</v>
      </c>
      <c r="N4886" s="27">
        <v>2.0939090797882174E-2</v>
      </c>
      <c r="O4886" s="27">
        <v>0</v>
      </c>
      <c r="P4886" s="27">
        <v>0</v>
      </c>
      <c r="Q4886" s="27">
        <v>0</v>
      </c>
      <c r="R4886" s="27">
        <v>0</v>
      </c>
      <c r="S4886" s="27">
        <v>0</v>
      </c>
      <c r="T4886" s="27">
        <v>0</v>
      </c>
      <c r="U4886" s="27">
        <v>0</v>
      </c>
      <c r="V4886" s="27">
        <v>0</v>
      </c>
      <c r="W4886" s="27">
        <v>0</v>
      </c>
      <c r="X4886" s="27">
        <v>0</v>
      </c>
      <c r="Y4886" s="27">
        <v>0</v>
      </c>
      <c r="Z4886" s="27">
        <v>0</v>
      </c>
      <c r="AA4886" s="27">
        <v>0</v>
      </c>
      <c r="AB4886" s="27">
        <v>0</v>
      </c>
      <c r="AC4886" s="27">
        <v>0</v>
      </c>
      <c r="AD4886" s="27">
        <v>0</v>
      </c>
      <c r="AE4886" s="27">
        <v>0</v>
      </c>
      <c r="AF4886" s="27">
        <v>0</v>
      </c>
      <c r="AG4886" s="27">
        <v>0</v>
      </c>
      <c r="AH4886" s="27">
        <v>0</v>
      </c>
      <c r="AI4886" s="27">
        <v>0</v>
      </c>
      <c r="AK4886" s="29">
        <f t="shared" si="76"/>
        <v>-7.0212451019040028E-4</v>
      </c>
    </row>
    <row r="4887" spans="1:37" x14ac:dyDescent="0.25">
      <c r="A4887">
        <v>4885</v>
      </c>
      <c r="B4887" s="1">
        <v>1.11E-2</v>
      </c>
      <c r="C4887" s="1">
        <v>-2.1226869769546834E-4</v>
      </c>
      <c r="D4887" s="27">
        <v>0.13443796378511086</v>
      </c>
      <c r="E4887" s="27">
        <v>9.1115269435774332E-3</v>
      </c>
      <c r="F4887" s="27">
        <v>0.11707539496902945</v>
      </c>
      <c r="G4887" s="27">
        <v>0.15202047690848744</v>
      </c>
      <c r="H4887" s="27">
        <v>0.13253788295975316</v>
      </c>
      <c r="I4887" s="27">
        <v>6.080173045097137E-2</v>
      </c>
      <c r="J4887" s="27">
        <v>8.1409357105074437E-2</v>
      </c>
      <c r="K4887" s="27">
        <v>8.1568088464698332E-2</v>
      </c>
      <c r="L4887" s="27">
        <v>2.6644519756529851E-2</v>
      </c>
      <c r="M4887" s="27">
        <v>0.12937273140419298</v>
      </c>
      <c r="N4887" s="27">
        <v>7.5020327252575E-2</v>
      </c>
      <c r="O4887" s="27">
        <v>0</v>
      </c>
      <c r="P4887" s="27">
        <v>0</v>
      </c>
      <c r="Q4887" s="27">
        <v>0</v>
      </c>
      <c r="R4887" s="27">
        <v>0</v>
      </c>
      <c r="S4887" s="27">
        <v>0</v>
      </c>
      <c r="T4887" s="27">
        <v>0</v>
      </c>
      <c r="U4887" s="27">
        <v>0</v>
      </c>
      <c r="V4887" s="27">
        <v>0</v>
      </c>
      <c r="W4887" s="27">
        <v>0</v>
      </c>
      <c r="X4887" s="27">
        <v>0</v>
      </c>
      <c r="Y4887" s="27">
        <v>0</v>
      </c>
      <c r="Z4887" s="27">
        <v>0</v>
      </c>
      <c r="AA4887" s="27">
        <v>0</v>
      </c>
      <c r="AB4887" s="27">
        <v>0</v>
      </c>
      <c r="AC4887" s="27">
        <v>0</v>
      </c>
      <c r="AD4887" s="27">
        <v>0</v>
      </c>
      <c r="AE4887" s="27">
        <v>0</v>
      </c>
      <c r="AF4887" s="27">
        <v>0</v>
      </c>
      <c r="AG4887" s="27">
        <v>0</v>
      </c>
      <c r="AH4887" s="27">
        <v>0</v>
      </c>
      <c r="AI4887" s="27">
        <v>0</v>
      </c>
      <c r="AK4887" s="29">
        <f t="shared" si="76"/>
        <v>-1.912330609869084E-2</v>
      </c>
    </row>
    <row r="4888" spans="1:37" x14ac:dyDescent="0.25">
      <c r="A4888">
        <v>4886</v>
      </c>
      <c r="B4888" s="1">
        <v>1.1900000000000001E-2</v>
      </c>
      <c r="C4888" s="1">
        <v>-2.8809969626054325E-4</v>
      </c>
      <c r="D4888" s="27">
        <v>6.5840410693776566E-2</v>
      </c>
      <c r="E4888" s="27">
        <v>5.276830021996113E-2</v>
      </c>
      <c r="F4888" s="27">
        <v>6.6437955098217122E-2</v>
      </c>
      <c r="G4888" s="27">
        <v>0.10584841794962903</v>
      </c>
      <c r="H4888" s="27">
        <v>0.11114432781818707</v>
      </c>
      <c r="I4888" s="27">
        <v>0.12080872985127364</v>
      </c>
      <c r="J4888" s="27">
        <v>6.3586412338423007E-2</v>
      </c>
      <c r="K4888" s="27">
        <v>0.15164613064046722</v>
      </c>
      <c r="L4888" s="27">
        <v>1.8249883207990241E-2</v>
      </c>
      <c r="M4888" s="27">
        <v>0.16312411508390398</v>
      </c>
      <c r="N4888" s="27">
        <v>8.0545317098171101E-2</v>
      </c>
      <c r="O4888" s="27">
        <v>0</v>
      </c>
      <c r="P4888" s="27">
        <v>0</v>
      </c>
      <c r="Q4888" s="27">
        <v>0</v>
      </c>
      <c r="R4888" s="27">
        <v>0</v>
      </c>
      <c r="S4888" s="27">
        <v>0</v>
      </c>
      <c r="T4888" s="27">
        <v>0</v>
      </c>
      <c r="U4888" s="27">
        <v>0</v>
      </c>
      <c r="V4888" s="27">
        <v>0</v>
      </c>
      <c r="W4888" s="27">
        <v>0</v>
      </c>
      <c r="X4888" s="27">
        <v>0</v>
      </c>
      <c r="Y4888" s="27">
        <v>0</v>
      </c>
      <c r="Z4888" s="27">
        <v>0</v>
      </c>
      <c r="AA4888" s="27">
        <v>0</v>
      </c>
      <c r="AB4888" s="27">
        <v>0</v>
      </c>
      <c r="AC4888" s="27">
        <v>0</v>
      </c>
      <c r="AD4888" s="27">
        <v>0</v>
      </c>
      <c r="AE4888" s="27">
        <v>0</v>
      </c>
      <c r="AF4888" s="27">
        <v>0</v>
      </c>
      <c r="AG4888" s="27">
        <v>0</v>
      </c>
      <c r="AH4888" s="27">
        <v>0</v>
      </c>
      <c r="AI4888" s="27">
        <v>0</v>
      </c>
      <c r="AK4888" s="29">
        <f t="shared" si="76"/>
        <v>-2.4210058509289346E-2</v>
      </c>
    </row>
    <row r="4889" spans="1:37" x14ac:dyDescent="0.25">
      <c r="A4889">
        <v>4887</v>
      </c>
      <c r="B4889" s="1">
        <v>1.43E-2</v>
      </c>
      <c r="C4889" s="1">
        <v>2.4456337206017618E-4</v>
      </c>
      <c r="D4889" s="27">
        <v>0.16041817030221847</v>
      </c>
      <c r="E4889" s="27">
        <v>0.18836674835739015</v>
      </c>
      <c r="F4889" s="27">
        <v>0.15592122262389491</v>
      </c>
      <c r="G4889" s="27">
        <v>4.8405981318743567E-3</v>
      </c>
      <c r="H4889" s="27">
        <v>2.4204925470546149E-2</v>
      </c>
      <c r="I4889" s="27">
        <v>0.13086759583366303</v>
      </c>
      <c r="J4889" s="27">
        <v>0.13544335526557269</v>
      </c>
      <c r="K4889" s="27">
        <v>7.5216945182914304E-3</v>
      </c>
      <c r="L4889" s="27">
        <v>7.722645276934495E-2</v>
      </c>
      <c r="M4889" s="27">
        <v>0.10018522050604309</v>
      </c>
      <c r="N4889" s="27">
        <v>1.5004016221160654E-2</v>
      </c>
      <c r="O4889" s="27">
        <v>0</v>
      </c>
      <c r="P4889" s="27">
        <v>0</v>
      </c>
      <c r="Q4889" s="27">
        <v>0</v>
      </c>
      <c r="R4889" s="27">
        <v>0</v>
      </c>
      <c r="S4889" s="27">
        <v>0</v>
      </c>
      <c r="T4889" s="27">
        <v>0</v>
      </c>
      <c r="U4889" s="27">
        <v>0</v>
      </c>
      <c r="V4889" s="27">
        <v>0</v>
      </c>
      <c r="W4889" s="27">
        <v>0</v>
      </c>
      <c r="X4889" s="27">
        <v>0</v>
      </c>
      <c r="Y4889" s="27">
        <v>0</v>
      </c>
      <c r="Z4889" s="27">
        <v>0</v>
      </c>
      <c r="AA4889" s="27">
        <v>0</v>
      </c>
      <c r="AB4889" s="27">
        <v>0</v>
      </c>
      <c r="AC4889" s="27">
        <v>0</v>
      </c>
      <c r="AD4889" s="27">
        <v>0</v>
      </c>
      <c r="AE4889" s="27">
        <v>0</v>
      </c>
      <c r="AF4889" s="27">
        <v>0</v>
      </c>
      <c r="AG4889" s="27">
        <v>0</v>
      </c>
      <c r="AH4889" s="27">
        <v>0</v>
      </c>
      <c r="AI4889" s="27">
        <v>0</v>
      </c>
      <c r="AK4889" s="29">
        <f t="shared" si="76"/>
        <v>1.7102333710501832E-2</v>
      </c>
    </row>
    <row r="4890" spans="1:37" x14ac:dyDescent="0.25">
      <c r="A4890">
        <v>4888</v>
      </c>
      <c r="B4890" s="1">
        <v>1.3599999999999999E-2</v>
      </c>
      <c r="C4890" s="1">
        <v>-5.1649313398188952E-4</v>
      </c>
      <c r="D4890" s="27">
        <v>1.6031681424812372E-2</v>
      </c>
      <c r="E4890" s="27">
        <v>4.2475491046075464E-3</v>
      </c>
      <c r="F4890" s="27">
        <v>0.19548394863855581</v>
      </c>
      <c r="G4890" s="27">
        <v>0.17352192228222679</v>
      </c>
      <c r="H4890" s="27">
        <v>5.0705441519623634E-3</v>
      </c>
      <c r="I4890" s="27">
        <v>0.21417029491191827</v>
      </c>
      <c r="J4890" s="27">
        <v>5.7284090464243868E-2</v>
      </c>
      <c r="K4890" s="27">
        <v>0.13649531715935243</v>
      </c>
      <c r="L4890" s="27">
        <v>7.8400816467708842E-2</v>
      </c>
      <c r="M4890" s="27">
        <v>2.0341846146869798E-2</v>
      </c>
      <c r="N4890" s="27">
        <v>9.8951989247741817E-2</v>
      </c>
      <c r="O4890" s="27">
        <v>0</v>
      </c>
      <c r="P4890" s="27">
        <v>0</v>
      </c>
      <c r="Q4890" s="27">
        <v>0</v>
      </c>
      <c r="R4890" s="27">
        <v>0</v>
      </c>
      <c r="S4890" s="27">
        <v>0</v>
      </c>
      <c r="T4890" s="27">
        <v>0</v>
      </c>
      <c r="U4890" s="27">
        <v>0</v>
      </c>
      <c r="V4890" s="27">
        <v>0</v>
      </c>
      <c r="W4890" s="27">
        <v>0</v>
      </c>
      <c r="X4890" s="27">
        <v>0</v>
      </c>
      <c r="Y4890" s="27">
        <v>0</v>
      </c>
      <c r="Z4890" s="27">
        <v>0</v>
      </c>
      <c r="AA4890" s="27">
        <v>0</v>
      </c>
      <c r="AB4890" s="27">
        <v>0</v>
      </c>
      <c r="AC4890" s="27">
        <v>0</v>
      </c>
      <c r="AD4890" s="27">
        <v>0</v>
      </c>
      <c r="AE4890" s="27">
        <v>0</v>
      </c>
      <c r="AF4890" s="27">
        <v>0</v>
      </c>
      <c r="AG4890" s="27">
        <v>0</v>
      </c>
      <c r="AH4890" s="27">
        <v>0</v>
      </c>
      <c r="AI4890" s="27">
        <v>0</v>
      </c>
      <c r="AK4890" s="29">
        <f t="shared" si="76"/>
        <v>-3.7977436322197758E-2</v>
      </c>
    </row>
    <row r="4891" spans="1:37" x14ac:dyDescent="0.25">
      <c r="A4891">
        <v>4889</v>
      </c>
      <c r="B4891" s="1">
        <v>1.0500000000000001E-2</v>
      </c>
      <c r="C4891" s="1">
        <v>-6.0642013282624241E-5</v>
      </c>
      <c r="D4891" s="27">
        <v>0.11775540243337716</v>
      </c>
      <c r="E4891" s="27">
        <v>2.4419527432444223E-2</v>
      </c>
      <c r="F4891" s="27">
        <v>0.17531853916416146</v>
      </c>
      <c r="G4891" s="27">
        <v>0.16611441058077717</v>
      </c>
      <c r="H4891" s="27">
        <v>5.5348537078406958E-2</v>
      </c>
      <c r="I4891" s="27">
        <v>7.6944166381566079E-2</v>
      </c>
      <c r="J4891" s="27">
        <v>2.2080236662971715E-2</v>
      </c>
      <c r="K4891" s="27">
        <v>3.0105939052696557E-2</v>
      </c>
      <c r="L4891" s="27">
        <v>0.14636924829530165</v>
      </c>
      <c r="M4891" s="27">
        <v>3.2576914984324482E-2</v>
      </c>
      <c r="N4891" s="27">
        <v>0.15296707793397249</v>
      </c>
      <c r="O4891" s="27">
        <v>0</v>
      </c>
      <c r="P4891" s="27">
        <v>0</v>
      </c>
      <c r="Q4891" s="27">
        <v>0</v>
      </c>
      <c r="R4891" s="27">
        <v>0</v>
      </c>
      <c r="S4891" s="27">
        <v>0</v>
      </c>
      <c r="T4891" s="27">
        <v>0</v>
      </c>
      <c r="U4891" s="27">
        <v>0</v>
      </c>
      <c r="V4891" s="27">
        <v>0</v>
      </c>
      <c r="W4891" s="27">
        <v>0</v>
      </c>
      <c r="X4891" s="27">
        <v>0</v>
      </c>
      <c r="Y4891" s="27">
        <v>0</v>
      </c>
      <c r="Z4891" s="27">
        <v>0</v>
      </c>
      <c r="AA4891" s="27">
        <v>0</v>
      </c>
      <c r="AB4891" s="27">
        <v>0</v>
      </c>
      <c r="AC4891" s="27">
        <v>0</v>
      </c>
      <c r="AD4891" s="27">
        <v>0</v>
      </c>
      <c r="AE4891" s="27">
        <v>0</v>
      </c>
      <c r="AF4891" s="27">
        <v>0</v>
      </c>
      <c r="AG4891" s="27">
        <v>0</v>
      </c>
      <c r="AH4891" s="27">
        <v>0</v>
      </c>
      <c r="AI4891" s="27">
        <v>0</v>
      </c>
      <c r="AK4891" s="29">
        <f t="shared" si="76"/>
        <v>-5.7754298364404034E-3</v>
      </c>
    </row>
    <row r="4892" spans="1:37" x14ac:dyDescent="0.25">
      <c r="A4892">
        <v>4890</v>
      </c>
      <c r="B4892" s="1">
        <v>1.11E-2</v>
      </c>
      <c r="C4892" s="1">
        <v>-1.0198056811271789E-4</v>
      </c>
      <c r="D4892" s="27">
        <v>0.14327502968501996</v>
      </c>
      <c r="E4892" s="27">
        <v>1.8800762160865778E-2</v>
      </c>
      <c r="F4892" s="27">
        <v>6.4291685967391807E-2</v>
      </c>
      <c r="G4892" s="27">
        <v>0.18346372493252361</v>
      </c>
      <c r="H4892" s="27">
        <v>8.9842711291947902E-2</v>
      </c>
      <c r="I4892" s="27">
        <v>7.2253569001659136E-3</v>
      </c>
      <c r="J4892" s="27">
        <v>8.2772623398244913E-2</v>
      </c>
      <c r="K4892" s="27">
        <v>0.12482741981648743</v>
      </c>
      <c r="L4892" s="27">
        <v>0.11187374787934311</v>
      </c>
      <c r="M4892" s="27">
        <v>0.10810127937070585</v>
      </c>
      <c r="N4892" s="27">
        <v>6.5525658597303665E-2</v>
      </c>
      <c r="O4892" s="27">
        <v>0</v>
      </c>
      <c r="P4892" s="27">
        <v>0</v>
      </c>
      <c r="Q4892" s="27">
        <v>0</v>
      </c>
      <c r="R4892" s="27">
        <v>0</v>
      </c>
      <c r="S4892" s="27">
        <v>0</v>
      </c>
      <c r="T4892" s="27">
        <v>0</v>
      </c>
      <c r="U4892" s="27">
        <v>0</v>
      </c>
      <c r="V4892" s="27">
        <v>0</v>
      </c>
      <c r="W4892" s="27">
        <v>0</v>
      </c>
      <c r="X4892" s="27">
        <v>0</v>
      </c>
      <c r="Y4892" s="27">
        <v>0</v>
      </c>
      <c r="Z4892" s="27">
        <v>0</v>
      </c>
      <c r="AA4892" s="27">
        <v>0</v>
      </c>
      <c r="AB4892" s="27">
        <v>0</v>
      </c>
      <c r="AC4892" s="27">
        <v>0</v>
      </c>
      <c r="AD4892" s="27">
        <v>0</v>
      </c>
      <c r="AE4892" s="27">
        <v>0</v>
      </c>
      <c r="AF4892" s="27">
        <v>0</v>
      </c>
      <c r="AG4892" s="27">
        <v>0</v>
      </c>
      <c r="AH4892" s="27">
        <v>0</v>
      </c>
      <c r="AI4892" s="27">
        <v>0</v>
      </c>
      <c r="AK4892" s="29">
        <f t="shared" si="76"/>
        <v>-9.1874385687133221E-3</v>
      </c>
    </row>
    <row r="4893" spans="1:37" x14ac:dyDescent="0.25">
      <c r="A4893">
        <v>4891</v>
      </c>
      <c r="B4893" s="1">
        <v>1.06E-2</v>
      </c>
      <c r="C4893" s="1">
        <v>-1.8314583846295587E-4</v>
      </c>
      <c r="D4893" s="27">
        <v>3.412320015161973E-2</v>
      </c>
      <c r="E4893" s="27">
        <v>1.8013821146596463E-2</v>
      </c>
      <c r="F4893" s="27">
        <v>4.4879355326790847E-2</v>
      </c>
      <c r="G4893" s="27">
        <v>0.13244194777900892</v>
      </c>
      <c r="H4893" s="27">
        <v>8.6158176833819197E-2</v>
      </c>
      <c r="I4893" s="27">
        <v>0.10044342531970715</v>
      </c>
      <c r="J4893" s="27">
        <v>6.3765928150136444E-2</v>
      </c>
      <c r="K4893" s="27">
        <v>0.14789976138924657</v>
      </c>
      <c r="L4893" s="27">
        <v>0.14019750566318706</v>
      </c>
      <c r="M4893" s="27">
        <v>0.14901462132140406</v>
      </c>
      <c r="N4893" s="27">
        <v>8.306225691848361E-2</v>
      </c>
      <c r="O4893" s="27">
        <v>0</v>
      </c>
      <c r="P4893" s="27">
        <v>0</v>
      </c>
      <c r="Q4893" s="27">
        <v>0</v>
      </c>
      <c r="R4893" s="27">
        <v>0</v>
      </c>
      <c r="S4893" s="27">
        <v>0</v>
      </c>
      <c r="T4893" s="27">
        <v>0</v>
      </c>
      <c r="U4893" s="27">
        <v>0</v>
      </c>
      <c r="V4893" s="27">
        <v>0</v>
      </c>
      <c r="W4893" s="27">
        <v>0</v>
      </c>
      <c r="X4893" s="27">
        <v>0</v>
      </c>
      <c r="Y4893" s="27">
        <v>0</v>
      </c>
      <c r="Z4893" s="27">
        <v>0</v>
      </c>
      <c r="AA4893" s="27">
        <v>0</v>
      </c>
      <c r="AB4893" s="27">
        <v>0</v>
      </c>
      <c r="AC4893" s="27">
        <v>0</v>
      </c>
      <c r="AD4893" s="27">
        <v>0</v>
      </c>
      <c r="AE4893" s="27">
        <v>0</v>
      </c>
      <c r="AF4893" s="27">
        <v>0</v>
      </c>
      <c r="AG4893" s="27">
        <v>0</v>
      </c>
      <c r="AH4893" s="27">
        <v>0</v>
      </c>
      <c r="AI4893" s="27">
        <v>0</v>
      </c>
      <c r="AK4893" s="29">
        <f t="shared" si="76"/>
        <v>-1.7277909288958102E-2</v>
      </c>
    </row>
    <row r="4894" spans="1:37" x14ac:dyDescent="0.25">
      <c r="A4894">
        <v>4892</v>
      </c>
      <c r="B4894" s="1">
        <v>9.1999999999999998E-3</v>
      </c>
      <c r="C4894" s="1">
        <v>-1.4706168246909654E-4</v>
      </c>
      <c r="D4894" s="27">
        <v>5.1804907254414431E-2</v>
      </c>
      <c r="E4894" s="27">
        <v>1.0873583252981428E-2</v>
      </c>
      <c r="F4894" s="27">
        <v>0.14685656160597996</v>
      </c>
      <c r="G4894" s="27">
        <v>2.0711109938191658E-2</v>
      </c>
      <c r="H4894" s="27">
        <v>4.2659736459142387E-2</v>
      </c>
      <c r="I4894" s="27">
        <v>9.5299941915793079E-2</v>
      </c>
      <c r="J4894" s="27">
        <v>0.10272654915989739</v>
      </c>
      <c r="K4894" s="27">
        <v>8.7829521790149717E-2</v>
      </c>
      <c r="L4894" s="27">
        <v>0.14425552871239411</v>
      </c>
      <c r="M4894" s="27">
        <v>0.13471564241264902</v>
      </c>
      <c r="N4894" s="27">
        <v>0.16226691749840685</v>
      </c>
      <c r="O4894" s="27">
        <v>0</v>
      </c>
      <c r="P4894" s="27">
        <v>0</v>
      </c>
      <c r="Q4894" s="27">
        <v>0</v>
      </c>
      <c r="R4894" s="27">
        <v>0</v>
      </c>
      <c r="S4894" s="27">
        <v>0</v>
      </c>
      <c r="T4894" s="27">
        <v>0</v>
      </c>
      <c r="U4894" s="27">
        <v>0</v>
      </c>
      <c r="V4894" s="27">
        <v>0</v>
      </c>
      <c r="W4894" s="27">
        <v>0</v>
      </c>
      <c r="X4894" s="27">
        <v>0</v>
      </c>
      <c r="Y4894" s="27">
        <v>0</v>
      </c>
      <c r="Z4894" s="27">
        <v>0</v>
      </c>
      <c r="AA4894" s="27">
        <v>0</v>
      </c>
      <c r="AB4894" s="27">
        <v>0</v>
      </c>
      <c r="AC4894" s="27">
        <v>0</v>
      </c>
      <c r="AD4894" s="27">
        <v>0</v>
      </c>
      <c r="AE4894" s="27">
        <v>0</v>
      </c>
      <c r="AF4894" s="27">
        <v>0</v>
      </c>
      <c r="AG4894" s="27">
        <v>0</v>
      </c>
      <c r="AH4894" s="27">
        <v>0</v>
      </c>
      <c r="AI4894" s="27">
        <v>0</v>
      </c>
      <c r="AK4894" s="29">
        <f t="shared" si="76"/>
        <v>-1.5984965485771364E-2</v>
      </c>
    </row>
    <row r="4895" spans="1:37" x14ac:dyDescent="0.25">
      <c r="A4895">
        <v>4893</v>
      </c>
      <c r="B4895" s="1">
        <v>1.2200000000000001E-2</v>
      </c>
      <c r="C4895" s="1">
        <v>-4.5127573280133774E-4</v>
      </c>
      <c r="D4895" s="27">
        <v>4.9472107416626263E-2</v>
      </c>
      <c r="E4895" s="27">
        <v>8.9557584162462624E-4</v>
      </c>
      <c r="F4895" s="27">
        <v>0.18182736358568324</v>
      </c>
      <c r="G4895" s="27">
        <v>3.5444038107282763E-2</v>
      </c>
      <c r="H4895" s="27">
        <v>2.9059282929582715E-2</v>
      </c>
      <c r="I4895" s="27">
        <v>7.0942488288499556E-2</v>
      </c>
      <c r="J4895" s="27">
        <v>0.14025924456305522</v>
      </c>
      <c r="K4895" s="27">
        <v>0.20914922865929397</v>
      </c>
      <c r="L4895" s="27">
        <v>0.13091030614816643</v>
      </c>
      <c r="M4895" s="27">
        <v>3.3993772474322774E-2</v>
      </c>
      <c r="N4895" s="27">
        <v>0.1180465919858624</v>
      </c>
      <c r="O4895" s="27">
        <v>0</v>
      </c>
      <c r="P4895" s="27">
        <v>0</v>
      </c>
      <c r="Q4895" s="27">
        <v>0</v>
      </c>
      <c r="R4895" s="27">
        <v>0</v>
      </c>
      <c r="S4895" s="27">
        <v>0</v>
      </c>
      <c r="T4895" s="27">
        <v>0</v>
      </c>
      <c r="U4895" s="27">
        <v>0</v>
      </c>
      <c r="V4895" s="27">
        <v>0</v>
      </c>
      <c r="W4895" s="27">
        <v>0</v>
      </c>
      <c r="X4895" s="27">
        <v>0</v>
      </c>
      <c r="Y4895" s="27">
        <v>0</v>
      </c>
      <c r="Z4895" s="27">
        <v>0</v>
      </c>
      <c r="AA4895" s="27">
        <v>0</v>
      </c>
      <c r="AB4895" s="27">
        <v>0</v>
      </c>
      <c r="AC4895" s="27">
        <v>0</v>
      </c>
      <c r="AD4895" s="27">
        <v>0</v>
      </c>
      <c r="AE4895" s="27">
        <v>0</v>
      </c>
      <c r="AF4895" s="27">
        <v>0</v>
      </c>
      <c r="AG4895" s="27">
        <v>0</v>
      </c>
      <c r="AH4895" s="27">
        <v>0</v>
      </c>
      <c r="AI4895" s="27">
        <v>0</v>
      </c>
      <c r="AK4895" s="29">
        <f t="shared" si="76"/>
        <v>-3.6989814164044073E-2</v>
      </c>
    </row>
    <row r="4896" spans="1:37" x14ac:dyDescent="0.25">
      <c r="A4896">
        <v>4894</v>
      </c>
      <c r="B4896" s="1">
        <v>1.21E-2</v>
      </c>
      <c r="C4896" s="1">
        <v>-1.3037549476402935E-4</v>
      </c>
      <c r="D4896" s="27">
        <v>0.22002582860545486</v>
      </c>
      <c r="E4896" s="27">
        <v>6.1107728099623601E-2</v>
      </c>
      <c r="F4896" s="27">
        <v>0.18907062554000462</v>
      </c>
      <c r="G4896" s="27">
        <v>3.6314147692542292E-2</v>
      </c>
      <c r="H4896" s="27">
        <v>0.1680870669934405</v>
      </c>
      <c r="I4896" s="27">
        <v>3.3969965832605177E-2</v>
      </c>
      <c r="J4896" s="27">
        <v>7.4608092656391525E-2</v>
      </c>
      <c r="K4896" s="27">
        <v>7.5282071592667546E-2</v>
      </c>
      <c r="L4896" s="27">
        <v>0.10723111776518736</v>
      </c>
      <c r="M4896" s="27">
        <v>9.1913328486210744E-3</v>
      </c>
      <c r="N4896" s="27">
        <v>2.5112022373461631E-2</v>
      </c>
      <c r="O4896" s="27">
        <v>0</v>
      </c>
      <c r="P4896" s="27">
        <v>0</v>
      </c>
      <c r="Q4896" s="27">
        <v>0</v>
      </c>
      <c r="R4896" s="27">
        <v>0</v>
      </c>
      <c r="S4896" s="27">
        <v>0</v>
      </c>
      <c r="T4896" s="27">
        <v>0</v>
      </c>
      <c r="U4896" s="27">
        <v>0</v>
      </c>
      <c r="V4896" s="27">
        <v>0</v>
      </c>
      <c r="W4896" s="27">
        <v>0</v>
      </c>
      <c r="X4896" s="27">
        <v>0</v>
      </c>
      <c r="Y4896" s="27">
        <v>0</v>
      </c>
      <c r="Z4896" s="27">
        <v>0</v>
      </c>
      <c r="AA4896" s="27">
        <v>0</v>
      </c>
      <c r="AB4896" s="27">
        <v>0</v>
      </c>
      <c r="AC4896" s="27">
        <v>0</v>
      </c>
      <c r="AD4896" s="27">
        <v>0</v>
      </c>
      <c r="AE4896" s="27">
        <v>0</v>
      </c>
      <c r="AF4896" s="27">
        <v>0</v>
      </c>
      <c r="AG4896" s="27">
        <v>0</v>
      </c>
      <c r="AH4896" s="27">
        <v>0</v>
      </c>
      <c r="AI4896" s="27">
        <v>0</v>
      </c>
      <c r="AK4896" s="29">
        <f t="shared" si="76"/>
        <v>-1.0774834278018954E-2</v>
      </c>
    </row>
    <row r="4897" spans="1:37" x14ac:dyDescent="0.25">
      <c r="A4897">
        <v>4895</v>
      </c>
      <c r="B4897" s="1">
        <v>9.1999999999999998E-3</v>
      </c>
      <c r="C4897" s="1">
        <v>3.8359117852230148E-5</v>
      </c>
      <c r="D4897" s="27">
        <v>9.2806572106462454E-2</v>
      </c>
      <c r="E4897" s="27">
        <v>2.9865775850543407E-2</v>
      </c>
      <c r="F4897" s="27">
        <v>6.8995150211541539E-2</v>
      </c>
      <c r="G4897" s="27">
        <v>2.1760389131748836E-2</v>
      </c>
      <c r="H4897" s="27">
        <v>0.1418382259276966</v>
      </c>
      <c r="I4897" s="27">
        <v>0.11688181707779859</v>
      </c>
      <c r="J4897" s="27">
        <v>0.1189095387873096</v>
      </c>
      <c r="K4897" s="27">
        <v>2.9004067055620662E-2</v>
      </c>
      <c r="L4897" s="27">
        <v>7.0010018236714017E-2</v>
      </c>
      <c r="M4897" s="27">
        <v>0.1499467737171935</v>
      </c>
      <c r="N4897" s="27">
        <v>0.15998167189737078</v>
      </c>
      <c r="O4897" s="27">
        <v>0</v>
      </c>
      <c r="P4897" s="27">
        <v>0</v>
      </c>
      <c r="Q4897" s="27">
        <v>0</v>
      </c>
      <c r="R4897" s="27">
        <v>0</v>
      </c>
      <c r="S4897" s="27">
        <v>0</v>
      </c>
      <c r="T4897" s="27">
        <v>0</v>
      </c>
      <c r="U4897" s="27">
        <v>0</v>
      </c>
      <c r="V4897" s="27">
        <v>0</v>
      </c>
      <c r="W4897" s="27">
        <v>0</v>
      </c>
      <c r="X4897" s="27">
        <v>0</v>
      </c>
      <c r="Y4897" s="27">
        <v>0</v>
      </c>
      <c r="Z4897" s="27">
        <v>0</v>
      </c>
      <c r="AA4897" s="27">
        <v>0</v>
      </c>
      <c r="AB4897" s="27">
        <v>0</v>
      </c>
      <c r="AC4897" s="27">
        <v>0</v>
      </c>
      <c r="AD4897" s="27">
        <v>0</v>
      </c>
      <c r="AE4897" s="27">
        <v>0</v>
      </c>
      <c r="AF4897" s="27">
        <v>0</v>
      </c>
      <c r="AG4897" s="27">
        <v>0</v>
      </c>
      <c r="AH4897" s="27">
        <v>0</v>
      </c>
      <c r="AI4897" s="27">
        <v>0</v>
      </c>
      <c r="AK4897" s="29">
        <f t="shared" si="76"/>
        <v>4.1694693317641468E-3</v>
      </c>
    </row>
    <row r="4898" spans="1:37" x14ac:dyDescent="0.25">
      <c r="A4898">
        <v>4896</v>
      </c>
      <c r="B4898" s="1">
        <v>1.1599999999999999E-2</v>
      </c>
      <c r="C4898" s="1">
        <v>-1.5498362425550585E-4</v>
      </c>
      <c r="D4898" s="27">
        <v>0.12317523952273506</v>
      </c>
      <c r="E4898" s="27">
        <v>1.5977015538505925E-2</v>
      </c>
      <c r="F4898" s="27">
        <v>9.0029507584416316E-2</v>
      </c>
      <c r="G4898" s="27">
        <v>1.9535376745316135E-2</v>
      </c>
      <c r="H4898" s="27">
        <v>0.12498630555746236</v>
      </c>
      <c r="I4898" s="27">
        <v>0.11147869227837157</v>
      </c>
      <c r="J4898" s="27">
        <v>0.18563710915009166</v>
      </c>
      <c r="K4898" s="27">
        <v>0.12014626646631502</v>
      </c>
      <c r="L4898" s="27">
        <v>0.1304470348506391</v>
      </c>
      <c r="M4898" s="27">
        <v>6.7316725514574877E-2</v>
      </c>
      <c r="N4898" s="27">
        <v>1.1270726791571976E-2</v>
      </c>
      <c r="O4898" s="27">
        <v>0</v>
      </c>
      <c r="P4898" s="27">
        <v>0</v>
      </c>
      <c r="Q4898" s="27">
        <v>0</v>
      </c>
      <c r="R4898" s="27">
        <v>0</v>
      </c>
      <c r="S4898" s="27">
        <v>0</v>
      </c>
      <c r="T4898" s="27">
        <v>0</v>
      </c>
      <c r="U4898" s="27">
        <v>0</v>
      </c>
      <c r="V4898" s="27">
        <v>0</v>
      </c>
      <c r="W4898" s="27">
        <v>0</v>
      </c>
      <c r="X4898" s="27">
        <v>0</v>
      </c>
      <c r="Y4898" s="27">
        <v>0</v>
      </c>
      <c r="Z4898" s="27">
        <v>0</v>
      </c>
      <c r="AA4898" s="27">
        <v>0</v>
      </c>
      <c r="AB4898" s="27">
        <v>0</v>
      </c>
      <c r="AC4898" s="27">
        <v>0</v>
      </c>
      <c r="AD4898" s="27">
        <v>0</v>
      </c>
      <c r="AE4898" s="27">
        <v>0</v>
      </c>
      <c r="AF4898" s="27">
        <v>0</v>
      </c>
      <c r="AG4898" s="27">
        <v>0</v>
      </c>
      <c r="AH4898" s="27">
        <v>0</v>
      </c>
      <c r="AI4898" s="27">
        <v>0</v>
      </c>
      <c r="AK4898" s="29">
        <f t="shared" si="76"/>
        <v>-1.3360657263405677E-2</v>
      </c>
    </row>
    <row r="4899" spans="1:37" x14ac:dyDescent="0.25">
      <c r="A4899">
        <v>4897</v>
      </c>
      <c r="B4899" s="1">
        <v>1.2999999999999999E-2</v>
      </c>
      <c r="C4899" s="1">
        <v>5.3576794318794499E-5</v>
      </c>
      <c r="D4899" s="27">
        <v>0.11685903335788583</v>
      </c>
      <c r="E4899" s="27">
        <v>0.16476685537253799</v>
      </c>
      <c r="F4899" s="27">
        <v>8.3604206470176468E-2</v>
      </c>
      <c r="G4899" s="27">
        <v>5.1219509206183928E-4</v>
      </c>
      <c r="H4899" s="27">
        <v>0.12173514479077192</v>
      </c>
      <c r="I4899" s="27">
        <v>2.1498465134685268E-3</v>
      </c>
      <c r="J4899" s="27">
        <v>6.1791933493380351E-2</v>
      </c>
      <c r="K4899" s="27">
        <v>0.14631060257561784</v>
      </c>
      <c r="L4899" s="27">
        <v>5.4371395908352306E-2</v>
      </c>
      <c r="M4899" s="27">
        <v>0.12473591435502519</v>
      </c>
      <c r="N4899" s="27">
        <v>0.1231628720707216</v>
      </c>
      <c r="O4899" s="27">
        <v>0</v>
      </c>
      <c r="P4899" s="27">
        <v>0</v>
      </c>
      <c r="Q4899" s="27">
        <v>0</v>
      </c>
      <c r="R4899" s="27">
        <v>0</v>
      </c>
      <c r="S4899" s="27">
        <v>0</v>
      </c>
      <c r="T4899" s="27">
        <v>0</v>
      </c>
      <c r="U4899" s="27">
        <v>0</v>
      </c>
      <c r="V4899" s="27">
        <v>0</v>
      </c>
      <c r="W4899" s="27">
        <v>0</v>
      </c>
      <c r="X4899" s="27">
        <v>0</v>
      </c>
      <c r="Y4899" s="27">
        <v>0</v>
      </c>
      <c r="Z4899" s="27">
        <v>0</v>
      </c>
      <c r="AA4899" s="27">
        <v>0</v>
      </c>
      <c r="AB4899" s="27">
        <v>0</v>
      </c>
      <c r="AC4899" s="27">
        <v>0</v>
      </c>
      <c r="AD4899" s="27">
        <v>0</v>
      </c>
      <c r="AE4899" s="27">
        <v>0</v>
      </c>
      <c r="AF4899" s="27">
        <v>0</v>
      </c>
      <c r="AG4899" s="27">
        <v>0</v>
      </c>
      <c r="AH4899" s="27">
        <v>0</v>
      </c>
      <c r="AI4899" s="27">
        <v>0</v>
      </c>
      <c r="AK4899" s="29">
        <f t="shared" si="76"/>
        <v>4.1212918706765005E-3</v>
      </c>
    </row>
    <row r="4900" spans="1:37" x14ac:dyDescent="0.25">
      <c r="A4900">
        <v>4898</v>
      </c>
      <c r="B4900" s="1">
        <v>1.04E-2</v>
      </c>
      <c r="C4900" s="1">
        <v>-1.6641596004317831E-5</v>
      </c>
      <c r="D4900" s="27">
        <v>1.5267271208359752E-2</v>
      </c>
      <c r="E4900" s="27">
        <v>1.3634154413736681E-2</v>
      </c>
      <c r="F4900" s="27">
        <v>0.10888637777879494</v>
      </c>
      <c r="G4900" s="27">
        <v>0.13155014516831978</v>
      </c>
      <c r="H4900" s="27">
        <v>9.3960158493886614E-2</v>
      </c>
      <c r="I4900" s="27">
        <v>0.17562307718017789</v>
      </c>
      <c r="J4900" s="27">
        <v>5.4121001965019948E-2</v>
      </c>
      <c r="K4900" s="27">
        <v>2.6468163661208879E-2</v>
      </c>
      <c r="L4900" s="27">
        <v>0.15135470622132341</v>
      </c>
      <c r="M4900" s="27">
        <v>1.9372379705513958E-2</v>
      </c>
      <c r="N4900" s="27">
        <v>0.20976256420365821</v>
      </c>
      <c r="O4900" s="27">
        <v>0</v>
      </c>
      <c r="P4900" s="27">
        <v>0</v>
      </c>
      <c r="Q4900" s="27">
        <v>0</v>
      </c>
      <c r="R4900" s="27">
        <v>0</v>
      </c>
      <c r="S4900" s="27">
        <v>0</v>
      </c>
      <c r="T4900" s="27">
        <v>0</v>
      </c>
      <c r="U4900" s="27">
        <v>0</v>
      </c>
      <c r="V4900" s="27">
        <v>0</v>
      </c>
      <c r="W4900" s="27">
        <v>0</v>
      </c>
      <c r="X4900" s="27">
        <v>0</v>
      </c>
      <c r="Y4900" s="27">
        <v>0</v>
      </c>
      <c r="Z4900" s="27">
        <v>0</v>
      </c>
      <c r="AA4900" s="27">
        <v>0</v>
      </c>
      <c r="AB4900" s="27">
        <v>0</v>
      </c>
      <c r="AC4900" s="27">
        <v>0</v>
      </c>
      <c r="AD4900" s="27">
        <v>0</v>
      </c>
      <c r="AE4900" s="27">
        <v>0</v>
      </c>
      <c r="AF4900" s="27">
        <v>0</v>
      </c>
      <c r="AG4900" s="27">
        <v>0</v>
      </c>
      <c r="AH4900" s="27">
        <v>0</v>
      </c>
      <c r="AI4900" s="27">
        <v>0</v>
      </c>
      <c r="AK4900" s="29">
        <f t="shared" si="76"/>
        <v>-1.6001534619536377E-3</v>
      </c>
    </row>
    <row r="4901" spans="1:37" x14ac:dyDescent="0.25">
      <c r="A4901">
        <v>4899</v>
      </c>
      <c r="B4901" s="1">
        <v>1.21E-2</v>
      </c>
      <c r="C4901" s="1">
        <v>8.0239971943086089E-5</v>
      </c>
      <c r="D4901" s="27">
        <v>0.12646621033952504</v>
      </c>
      <c r="E4901" s="27">
        <v>0.12498682855426883</v>
      </c>
      <c r="F4901" s="27">
        <v>0.13937512002824315</v>
      </c>
      <c r="G4901" s="27">
        <v>2.9714184285018302E-2</v>
      </c>
      <c r="H4901" s="27">
        <v>0.18455840714633093</v>
      </c>
      <c r="I4901" s="27">
        <v>1.7010807195978507E-2</v>
      </c>
      <c r="J4901" s="27">
        <v>9.1058283153233832E-2</v>
      </c>
      <c r="K4901" s="27">
        <v>6.1448642881583679E-2</v>
      </c>
      <c r="L4901" s="27">
        <v>1.5822972040510714E-2</v>
      </c>
      <c r="M4901" s="27">
        <v>8.0424936259568147E-2</v>
      </c>
      <c r="N4901" s="27">
        <v>0.12913360811573893</v>
      </c>
      <c r="O4901" s="27">
        <v>0</v>
      </c>
      <c r="P4901" s="27">
        <v>0</v>
      </c>
      <c r="Q4901" s="27">
        <v>0</v>
      </c>
      <c r="R4901" s="27">
        <v>0</v>
      </c>
      <c r="S4901" s="27">
        <v>0</v>
      </c>
      <c r="T4901" s="27">
        <v>0</v>
      </c>
      <c r="U4901" s="27">
        <v>0</v>
      </c>
      <c r="V4901" s="27">
        <v>0</v>
      </c>
      <c r="W4901" s="27">
        <v>0</v>
      </c>
      <c r="X4901" s="27">
        <v>0</v>
      </c>
      <c r="Y4901" s="27">
        <v>0</v>
      </c>
      <c r="Z4901" s="27">
        <v>0</v>
      </c>
      <c r="AA4901" s="27">
        <v>0</v>
      </c>
      <c r="AB4901" s="27">
        <v>0</v>
      </c>
      <c r="AC4901" s="27">
        <v>0</v>
      </c>
      <c r="AD4901" s="27">
        <v>0</v>
      </c>
      <c r="AE4901" s="27">
        <v>0</v>
      </c>
      <c r="AF4901" s="27">
        <v>0</v>
      </c>
      <c r="AG4901" s="27">
        <v>0</v>
      </c>
      <c r="AH4901" s="27">
        <v>0</v>
      </c>
      <c r="AI4901" s="27">
        <v>0</v>
      </c>
      <c r="AK4901" s="29">
        <f t="shared" si="76"/>
        <v>6.63140263992447E-3</v>
      </c>
    </row>
    <row r="4902" spans="1:37" x14ac:dyDescent="0.25">
      <c r="A4902">
        <v>4900</v>
      </c>
      <c r="B4902" s="1">
        <v>1.4E-2</v>
      </c>
      <c r="C4902" s="1">
        <v>-3.9835240394521747E-5</v>
      </c>
      <c r="D4902" s="27">
        <v>5.8962426910687746E-2</v>
      </c>
      <c r="E4902" s="27">
        <v>0.14116182619920079</v>
      </c>
      <c r="F4902" s="27">
        <v>0.12165514570272523</v>
      </c>
      <c r="G4902" s="27">
        <v>0.15304116051156821</v>
      </c>
      <c r="H4902" s="27">
        <v>8.7009472521680647E-3</v>
      </c>
      <c r="I4902" s="27">
        <v>0.15334080681373286</v>
      </c>
      <c r="J4902" s="27">
        <v>5.2100478739183248E-2</v>
      </c>
      <c r="K4902" s="27">
        <v>9.941419333288587E-2</v>
      </c>
      <c r="L4902" s="27">
        <v>9.275486021824067E-2</v>
      </c>
      <c r="M4902" s="27">
        <v>9.2787876654003038E-2</v>
      </c>
      <c r="N4902" s="27">
        <v>2.6080277665604338E-2</v>
      </c>
      <c r="O4902" s="27">
        <v>0</v>
      </c>
      <c r="P4902" s="27">
        <v>0</v>
      </c>
      <c r="Q4902" s="27">
        <v>0</v>
      </c>
      <c r="R4902" s="27">
        <v>0</v>
      </c>
      <c r="S4902" s="27">
        <v>0</v>
      </c>
      <c r="T4902" s="27">
        <v>0</v>
      </c>
      <c r="U4902" s="27">
        <v>0</v>
      </c>
      <c r="V4902" s="27">
        <v>0</v>
      </c>
      <c r="W4902" s="27">
        <v>0</v>
      </c>
      <c r="X4902" s="27">
        <v>0</v>
      </c>
      <c r="Y4902" s="27">
        <v>0</v>
      </c>
      <c r="Z4902" s="27">
        <v>0</v>
      </c>
      <c r="AA4902" s="27">
        <v>0</v>
      </c>
      <c r="AB4902" s="27">
        <v>0</v>
      </c>
      <c r="AC4902" s="27">
        <v>0</v>
      </c>
      <c r="AD4902" s="27">
        <v>0</v>
      </c>
      <c r="AE4902" s="27">
        <v>0</v>
      </c>
      <c r="AF4902" s="27">
        <v>0</v>
      </c>
      <c r="AG4902" s="27">
        <v>0</v>
      </c>
      <c r="AH4902" s="27">
        <v>0</v>
      </c>
      <c r="AI4902" s="27">
        <v>0</v>
      </c>
      <c r="AK4902" s="29">
        <f t="shared" si="76"/>
        <v>-2.8453743138944104E-3</v>
      </c>
    </row>
    <row r="4903" spans="1:37" x14ac:dyDescent="0.25">
      <c r="A4903">
        <v>4901</v>
      </c>
      <c r="B4903" s="1">
        <v>1.29E-2</v>
      </c>
      <c r="C4903" s="1">
        <v>4.2046972781244787E-4</v>
      </c>
      <c r="D4903" s="27">
        <v>4.6227933877317405E-2</v>
      </c>
      <c r="E4903" s="27">
        <v>0.1806974518816383</v>
      </c>
      <c r="F4903" s="27">
        <v>0.15073376492078094</v>
      </c>
      <c r="G4903" s="27">
        <v>4.3259967221161696E-2</v>
      </c>
      <c r="H4903" s="27">
        <v>4.5187956844690763E-2</v>
      </c>
      <c r="I4903" s="27">
        <v>7.6385579293578683E-3</v>
      </c>
      <c r="J4903" s="27">
        <v>0.17597483812049297</v>
      </c>
      <c r="K4903" s="27">
        <v>3.7637491845943588E-2</v>
      </c>
      <c r="L4903" s="27">
        <v>0.15080555538888801</v>
      </c>
      <c r="M4903" s="27">
        <v>0.10262132253107427</v>
      </c>
      <c r="N4903" s="27">
        <v>5.9215159438654338E-2</v>
      </c>
      <c r="O4903" s="27">
        <v>0</v>
      </c>
      <c r="P4903" s="27">
        <v>0</v>
      </c>
      <c r="Q4903" s="27">
        <v>0</v>
      </c>
      <c r="R4903" s="27">
        <v>0</v>
      </c>
      <c r="S4903" s="27">
        <v>0</v>
      </c>
      <c r="T4903" s="27">
        <v>0</v>
      </c>
      <c r="U4903" s="27">
        <v>0</v>
      </c>
      <c r="V4903" s="27">
        <v>0</v>
      </c>
      <c r="W4903" s="27">
        <v>0</v>
      </c>
      <c r="X4903" s="27">
        <v>0</v>
      </c>
      <c r="Y4903" s="27">
        <v>0</v>
      </c>
      <c r="Z4903" s="27">
        <v>0</v>
      </c>
      <c r="AA4903" s="27">
        <v>0</v>
      </c>
      <c r="AB4903" s="27">
        <v>0</v>
      </c>
      <c r="AC4903" s="27">
        <v>0</v>
      </c>
      <c r="AD4903" s="27">
        <v>0</v>
      </c>
      <c r="AE4903" s="27">
        <v>0</v>
      </c>
      <c r="AF4903" s="27">
        <v>0</v>
      </c>
      <c r="AG4903" s="27">
        <v>0</v>
      </c>
      <c r="AH4903" s="27">
        <v>0</v>
      </c>
      <c r="AI4903" s="27">
        <v>0</v>
      </c>
      <c r="AK4903" s="29">
        <f t="shared" si="76"/>
        <v>3.2594552543600608E-2</v>
      </c>
    </row>
    <row r="4904" spans="1:37" x14ac:dyDescent="0.25">
      <c r="A4904">
        <v>4902</v>
      </c>
      <c r="B4904" s="1">
        <v>1.2200000000000001E-2</v>
      </c>
      <c r="C4904" s="1">
        <v>-1.4961869922841043E-4</v>
      </c>
      <c r="D4904" s="27">
        <v>0.11884432855030301</v>
      </c>
      <c r="E4904" s="27">
        <v>8.8728689709130629E-2</v>
      </c>
      <c r="F4904" s="27">
        <v>0.12174010888108477</v>
      </c>
      <c r="G4904" s="27">
        <v>3.461536391471412E-2</v>
      </c>
      <c r="H4904" s="27">
        <v>0.10819934768733284</v>
      </c>
      <c r="I4904" s="27">
        <v>0.11906864584519923</v>
      </c>
      <c r="J4904" s="27">
        <v>9.4512551221564461E-2</v>
      </c>
      <c r="K4904" s="27">
        <v>0.10057959717770473</v>
      </c>
      <c r="L4904" s="27">
        <v>3.7552521030691066E-2</v>
      </c>
      <c r="M4904" s="27">
        <v>0.11292359128236211</v>
      </c>
      <c r="N4904" s="27">
        <v>6.3235254699912882E-2</v>
      </c>
      <c r="O4904" s="27">
        <v>0</v>
      </c>
      <c r="P4904" s="27">
        <v>0</v>
      </c>
      <c r="Q4904" s="27">
        <v>0</v>
      </c>
      <c r="R4904" s="27">
        <v>0</v>
      </c>
      <c r="S4904" s="27">
        <v>0</v>
      </c>
      <c r="T4904" s="27">
        <v>0</v>
      </c>
      <c r="U4904" s="27">
        <v>0</v>
      </c>
      <c r="V4904" s="27">
        <v>0</v>
      </c>
      <c r="W4904" s="27">
        <v>0</v>
      </c>
      <c r="X4904" s="27">
        <v>0</v>
      </c>
      <c r="Y4904" s="27">
        <v>0</v>
      </c>
      <c r="Z4904" s="27">
        <v>0</v>
      </c>
      <c r="AA4904" s="27">
        <v>0</v>
      </c>
      <c r="AB4904" s="27">
        <v>0</v>
      </c>
      <c r="AC4904" s="27">
        <v>0</v>
      </c>
      <c r="AD4904" s="27">
        <v>0</v>
      </c>
      <c r="AE4904" s="27">
        <v>0</v>
      </c>
      <c r="AF4904" s="27">
        <v>0</v>
      </c>
      <c r="AG4904" s="27">
        <v>0</v>
      </c>
      <c r="AH4904" s="27">
        <v>0</v>
      </c>
      <c r="AI4904" s="27">
        <v>0</v>
      </c>
      <c r="AK4904" s="29">
        <f t="shared" si="76"/>
        <v>-1.2263827805607412E-2</v>
      </c>
    </row>
    <row r="4905" spans="1:37" x14ac:dyDescent="0.25">
      <c r="A4905">
        <v>4903</v>
      </c>
      <c r="B4905" s="1">
        <v>1.09E-2</v>
      </c>
      <c r="C4905" s="1">
        <v>1.8524023762806438E-5</v>
      </c>
      <c r="D4905" s="27">
        <v>6.598248972563571E-2</v>
      </c>
      <c r="E4905" s="27">
        <v>2.7003927952485157E-2</v>
      </c>
      <c r="F4905" s="27">
        <v>0.10878051943171499</v>
      </c>
      <c r="G4905" s="27">
        <v>4.2278140224284021E-2</v>
      </c>
      <c r="H4905" s="27">
        <v>6.2931354449988888E-2</v>
      </c>
      <c r="I4905" s="27">
        <v>7.2545399917265038E-2</v>
      </c>
      <c r="J4905" s="27">
        <v>0.2129693822426261</v>
      </c>
      <c r="K4905" s="27">
        <v>0.10733477445530679</v>
      </c>
      <c r="L4905" s="27">
        <v>0.18191317312226499</v>
      </c>
      <c r="M4905" s="27">
        <v>3.6521992107514489E-3</v>
      </c>
      <c r="N4905" s="27">
        <v>0.11460863926767681</v>
      </c>
      <c r="O4905" s="27">
        <v>0</v>
      </c>
      <c r="P4905" s="27">
        <v>0</v>
      </c>
      <c r="Q4905" s="27">
        <v>0</v>
      </c>
      <c r="R4905" s="27">
        <v>0</v>
      </c>
      <c r="S4905" s="27">
        <v>0</v>
      </c>
      <c r="T4905" s="27">
        <v>0</v>
      </c>
      <c r="U4905" s="27">
        <v>0</v>
      </c>
      <c r="V4905" s="27">
        <v>0</v>
      </c>
      <c r="W4905" s="27">
        <v>0</v>
      </c>
      <c r="X4905" s="27">
        <v>0</v>
      </c>
      <c r="Y4905" s="27">
        <v>0</v>
      </c>
      <c r="Z4905" s="27">
        <v>0</v>
      </c>
      <c r="AA4905" s="27">
        <v>0</v>
      </c>
      <c r="AB4905" s="27">
        <v>0</v>
      </c>
      <c r="AC4905" s="27">
        <v>0</v>
      </c>
      <c r="AD4905" s="27">
        <v>0</v>
      </c>
      <c r="AE4905" s="27">
        <v>0</v>
      </c>
      <c r="AF4905" s="27">
        <v>0</v>
      </c>
      <c r="AG4905" s="27">
        <v>0</v>
      </c>
      <c r="AH4905" s="27">
        <v>0</v>
      </c>
      <c r="AI4905" s="27">
        <v>0</v>
      </c>
      <c r="AK4905" s="29">
        <f t="shared" si="76"/>
        <v>1.6994517213583889E-3</v>
      </c>
    </row>
    <row r="4906" spans="1:37" x14ac:dyDescent="0.25">
      <c r="A4906">
        <v>4904</v>
      </c>
      <c r="B4906" s="1">
        <v>1.03E-2</v>
      </c>
      <c r="C4906" s="1">
        <v>-2.020277510961512E-4</v>
      </c>
      <c r="D4906" s="27">
        <v>8.3407399852142627E-2</v>
      </c>
      <c r="E4906" s="27">
        <v>1.3018736948482032E-2</v>
      </c>
      <c r="F4906" s="27">
        <v>0.11072099954694417</v>
      </c>
      <c r="G4906" s="27">
        <v>3.2316464137023992E-2</v>
      </c>
      <c r="H4906" s="27">
        <v>0.14792789440777745</v>
      </c>
      <c r="I4906" s="27">
        <v>1.3314611175077831E-2</v>
      </c>
      <c r="J4906" s="27">
        <v>0.16474162158510142</v>
      </c>
      <c r="K4906" s="27">
        <v>0.13358775317444996</v>
      </c>
      <c r="L4906" s="27">
        <v>1.0259172367322569E-2</v>
      </c>
      <c r="M4906" s="27">
        <v>0.12489670004723225</v>
      </c>
      <c r="N4906" s="27">
        <v>0.16580864675844589</v>
      </c>
      <c r="O4906" s="27">
        <v>0</v>
      </c>
      <c r="P4906" s="27">
        <v>0</v>
      </c>
      <c r="Q4906" s="27">
        <v>0</v>
      </c>
      <c r="R4906" s="27">
        <v>0</v>
      </c>
      <c r="S4906" s="27">
        <v>0</v>
      </c>
      <c r="T4906" s="27">
        <v>0</v>
      </c>
      <c r="U4906" s="27">
        <v>0</v>
      </c>
      <c r="V4906" s="27">
        <v>0</v>
      </c>
      <c r="W4906" s="27">
        <v>0</v>
      </c>
      <c r="X4906" s="27">
        <v>0</v>
      </c>
      <c r="Y4906" s="27">
        <v>0</v>
      </c>
      <c r="Z4906" s="27">
        <v>0</v>
      </c>
      <c r="AA4906" s="27">
        <v>0</v>
      </c>
      <c r="AB4906" s="27">
        <v>0</v>
      </c>
      <c r="AC4906" s="27">
        <v>0</v>
      </c>
      <c r="AD4906" s="27">
        <v>0</v>
      </c>
      <c r="AE4906" s="27">
        <v>0</v>
      </c>
      <c r="AF4906" s="27">
        <v>0</v>
      </c>
      <c r="AG4906" s="27">
        <v>0</v>
      </c>
      <c r="AH4906" s="27">
        <v>0</v>
      </c>
      <c r="AI4906" s="27">
        <v>0</v>
      </c>
      <c r="AK4906" s="29">
        <f t="shared" si="76"/>
        <v>-1.961434476661662E-2</v>
      </c>
    </row>
    <row r="4907" spans="1:37" x14ac:dyDescent="0.25">
      <c r="A4907">
        <v>4905</v>
      </c>
      <c r="B4907" s="1">
        <v>1.3599999999999999E-2</v>
      </c>
      <c r="C4907" s="1">
        <v>-2.20449730913857E-4</v>
      </c>
      <c r="D4907" s="27">
        <v>5.2241362510479922E-2</v>
      </c>
      <c r="E4907" s="27">
        <v>7.7693649464047471E-2</v>
      </c>
      <c r="F4907" s="27">
        <v>1.974751175237419E-2</v>
      </c>
      <c r="G4907" s="27">
        <v>0.15964072324272219</v>
      </c>
      <c r="H4907" s="27">
        <v>1.1321954209977064E-2</v>
      </c>
      <c r="I4907" s="27">
        <v>0.14995066793270215</v>
      </c>
      <c r="J4907" s="27">
        <v>0.14038486801670155</v>
      </c>
      <c r="K4907" s="27">
        <v>0.17632044647211839</v>
      </c>
      <c r="L4907" s="27">
        <v>1.2535889232501783E-2</v>
      </c>
      <c r="M4907" s="27">
        <v>0.17207542141061927</v>
      </c>
      <c r="N4907" s="27">
        <v>2.8087505755756012E-2</v>
      </c>
      <c r="O4907" s="27">
        <v>0</v>
      </c>
      <c r="P4907" s="27">
        <v>0</v>
      </c>
      <c r="Q4907" s="27">
        <v>0</v>
      </c>
      <c r="R4907" s="27">
        <v>0</v>
      </c>
      <c r="S4907" s="27">
        <v>0</v>
      </c>
      <c r="T4907" s="27">
        <v>0</v>
      </c>
      <c r="U4907" s="27">
        <v>0</v>
      </c>
      <c r="V4907" s="27">
        <v>0</v>
      </c>
      <c r="W4907" s="27">
        <v>0</v>
      </c>
      <c r="X4907" s="27">
        <v>0</v>
      </c>
      <c r="Y4907" s="27">
        <v>0</v>
      </c>
      <c r="Z4907" s="27">
        <v>0</v>
      </c>
      <c r="AA4907" s="27">
        <v>0</v>
      </c>
      <c r="AB4907" s="27">
        <v>0</v>
      </c>
      <c r="AC4907" s="27">
        <v>0</v>
      </c>
      <c r="AD4907" s="27">
        <v>0</v>
      </c>
      <c r="AE4907" s="27">
        <v>0</v>
      </c>
      <c r="AF4907" s="27">
        <v>0</v>
      </c>
      <c r="AG4907" s="27">
        <v>0</v>
      </c>
      <c r="AH4907" s="27">
        <v>0</v>
      </c>
      <c r="AI4907" s="27">
        <v>0</v>
      </c>
      <c r="AK4907" s="29">
        <f t="shared" si="76"/>
        <v>-1.6209539037783605E-2</v>
      </c>
    </row>
    <row r="4908" spans="1:37" x14ac:dyDescent="0.25">
      <c r="A4908">
        <v>4906</v>
      </c>
      <c r="B4908" s="1">
        <v>1.1299999999999999E-2</v>
      </c>
      <c r="C4908" s="1">
        <v>1.2930947188184738E-4</v>
      </c>
      <c r="D4908" s="27">
        <v>6.3048589012629969E-2</v>
      </c>
      <c r="E4908" s="27">
        <v>6.5343590052261341E-2</v>
      </c>
      <c r="F4908" s="27">
        <v>4.4533310930256767E-2</v>
      </c>
      <c r="G4908" s="27">
        <v>6.7003320192233595E-2</v>
      </c>
      <c r="H4908" s="27">
        <v>0.12947965777197029</v>
      </c>
      <c r="I4908" s="27">
        <v>0.19387528743820684</v>
      </c>
      <c r="J4908" s="27">
        <v>0.15874677900114284</v>
      </c>
      <c r="K4908" s="27">
        <v>1.8406833760794713E-2</v>
      </c>
      <c r="L4908" s="27">
        <v>9.3561020423923738E-2</v>
      </c>
      <c r="M4908" s="27">
        <v>0.11668230740078268</v>
      </c>
      <c r="N4908" s="27">
        <v>4.9319304015797226E-2</v>
      </c>
      <c r="O4908" s="27">
        <v>0</v>
      </c>
      <c r="P4908" s="27">
        <v>0</v>
      </c>
      <c r="Q4908" s="27">
        <v>0</v>
      </c>
      <c r="R4908" s="27">
        <v>0</v>
      </c>
      <c r="S4908" s="27">
        <v>0</v>
      </c>
      <c r="T4908" s="27">
        <v>0</v>
      </c>
      <c r="U4908" s="27">
        <v>0</v>
      </c>
      <c r="V4908" s="27">
        <v>0</v>
      </c>
      <c r="W4908" s="27">
        <v>0</v>
      </c>
      <c r="X4908" s="27">
        <v>0</v>
      </c>
      <c r="Y4908" s="27">
        <v>0</v>
      </c>
      <c r="Z4908" s="27">
        <v>0</v>
      </c>
      <c r="AA4908" s="27">
        <v>0</v>
      </c>
      <c r="AB4908" s="27">
        <v>0</v>
      </c>
      <c r="AC4908" s="27">
        <v>0</v>
      </c>
      <c r="AD4908" s="27">
        <v>0</v>
      </c>
      <c r="AE4908" s="27">
        <v>0</v>
      </c>
      <c r="AF4908" s="27">
        <v>0</v>
      </c>
      <c r="AG4908" s="27">
        <v>0</v>
      </c>
      <c r="AH4908" s="27">
        <v>0</v>
      </c>
      <c r="AI4908" s="27">
        <v>0</v>
      </c>
      <c r="AK4908" s="29">
        <f t="shared" si="76"/>
        <v>1.1443316095738707E-2</v>
      </c>
    </row>
    <row r="4909" spans="1:37" x14ac:dyDescent="0.25">
      <c r="A4909">
        <v>4907</v>
      </c>
      <c r="B4909" s="1">
        <v>1.1599999999999999E-2</v>
      </c>
      <c r="C4909" s="1">
        <v>6.6544499315848195E-5</v>
      </c>
      <c r="D4909" s="27">
        <v>8.3502566154875866E-3</v>
      </c>
      <c r="E4909" s="27">
        <v>0.12783529669172203</v>
      </c>
      <c r="F4909" s="27">
        <v>0.16879825106246793</v>
      </c>
      <c r="G4909" s="27">
        <v>1.0671906146661716E-2</v>
      </c>
      <c r="H4909" s="27">
        <v>0.17225530751807389</v>
      </c>
      <c r="I4909" s="27">
        <v>0.13194606914841295</v>
      </c>
      <c r="J4909" s="27">
        <v>2.0278629290038881E-2</v>
      </c>
      <c r="K4909" s="27">
        <v>3.3219344012514182E-2</v>
      </c>
      <c r="L4909" s="27">
        <v>8.9769901087469031E-2</v>
      </c>
      <c r="M4909" s="27">
        <v>4.5280436208897386E-2</v>
      </c>
      <c r="N4909" s="27">
        <v>0.19159460221825433</v>
      </c>
      <c r="O4909" s="27">
        <v>0</v>
      </c>
      <c r="P4909" s="27">
        <v>0</v>
      </c>
      <c r="Q4909" s="27">
        <v>0</v>
      </c>
      <c r="R4909" s="27">
        <v>0</v>
      </c>
      <c r="S4909" s="27">
        <v>0</v>
      </c>
      <c r="T4909" s="27">
        <v>0</v>
      </c>
      <c r="U4909" s="27">
        <v>0</v>
      </c>
      <c r="V4909" s="27">
        <v>0</v>
      </c>
      <c r="W4909" s="27">
        <v>0</v>
      </c>
      <c r="X4909" s="27">
        <v>0</v>
      </c>
      <c r="Y4909" s="27">
        <v>0</v>
      </c>
      <c r="Z4909" s="27">
        <v>0</v>
      </c>
      <c r="AA4909" s="27">
        <v>0</v>
      </c>
      <c r="AB4909" s="27">
        <v>0</v>
      </c>
      <c r="AC4909" s="27">
        <v>0</v>
      </c>
      <c r="AD4909" s="27">
        <v>0</v>
      </c>
      <c r="AE4909" s="27">
        <v>0</v>
      </c>
      <c r="AF4909" s="27">
        <v>0</v>
      </c>
      <c r="AG4909" s="27">
        <v>0</v>
      </c>
      <c r="AH4909" s="27">
        <v>0</v>
      </c>
      <c r="AI4909" s="27">
        <v>0</v>
      </c>
      <c r="AK4909" s="29">
        <f t="shared" si="76"/>
        <v>5.7365947686076032E-3</v>
      </c>
    </row>
    <row r="4910" spans="1:37" x14ac:dyDescent="0.25">
      <c r="A4910">
        <v>4908</v>
      </c>
      <c r="B4910" s="1">
        <v>1.0800000000000001E-2</v>
      </c>
      <c r="C4910" s="1">
        <v>1.7517974909556143E-4</v>
      </c>
      <c r="D4910" s="27">
        <v>6.4467504013117571E-2</v>
      </c>
      <c r="E4910" s="27">
        <v>0.1066934237990407</v>
      </c>
      <c r="F4910" s="27">
        <v>0.13370415619818801</v>
      </c>
      <c r="G4910" s="27">
        <v>5.3719318793411769E-2</v>
      </c>
      <c r="H4910" s="27">
        <v>0.10611725411859874</v>
      </c>
      <c r="I4910" s="27">
        <v>9.5071010638398207E-2</v>
      </c>
      <c r="J4910" s="27">
        <v>0.10923547522582232</v>
      </c>
      <c r="K4910" s="27">
        <v>1.5020088777953812E-2</v>
      </c>
      <c r="L4910" s="27">
        <v>0.10213523315283617</v>
      </c>
      <c r="M4910" s="27">
        <v>0.1342320352033374</v>
      </c>
      <c r="N4910" s="27">
        <v>7.9604500079295482E-2</v>
      </c>
      <c r="O4910" s="27">
        <v>0</v>
      </c>
      <c r="P4910" s="27">
        <v>0</v>
      </c>
      <c r="Q4910" s="27">
        <v>0</v>
      </c>
      <c r="R4910" s="27">
        <v>0</v>
      </c>
      <c r="S4910" s="27">
        <v>0</v>
      </c>
      <c r="T4910" s="27">
        <v>0</v>
      </c>
      <c r="U4910" s="27">
        <v>0</v>
      </c>
      <c r="V4910" s="27">
        <v>0</v>
      </c>
      <c r="W4910" s="27">
        <v>0</v>
      </c>
      <c r="X4910" s="27">
        <v>0</v>
      </c>
      <c r="Y4910" s="27">
        <v>0</v>
      </c>
      <c r="Z4910" s="27">
        <v>0</v>
      </c>
      <c r="AA4910" s="27">
        <v>0</v>
      </c>
      <c r="AB4910" s="27">
        <v>0</v>
      </c>
      <c r="AC4910" s="27">
        <v>0</v>
      </c>
      <c r="AD4910" s="27">
        <v>0</v>
      </c>
      <c r="AE4910" s="27">
        <v>0</v>
      </c>
      <c r="AF4910" s="27">
        <v>0</v>
      </c>
      <c r="AG4910" s="27">
        <v>0</v>
      </c>
      <c r="AH4910" s="27">
        <v>0</v>
      </c>
      <c r="AI4910" s="27">
        <v>0</v>
      </c>
      <c r="AK4910" s="29">
        <f t="shared" si="76"/>
        <v>1.6220347138477909E-2</v>
      </c>
    </row>
    <row r="4911" spans="1:37" x14ac:dyDescent="0.25">
      <c r="A4911">
        <v>4909</v>
      </c>
      <c r="B4911" s="1">
        <v>1.6299999999999999E-2</v>
      </c>
      <c r="C4911" s="1">
        <v>3.0174454564260269E-5</v>
      </c>
      <c r="D4911" s="27">
        <v>6.7147422570301282E-3</v>
      </c>
      <c r="E4911" s="27">
        <v>0.20123747885744139</v>
      </c>
      <c r="F4911" s="27">
        <v>0.15262648816890567</v>
      </c>
      <c r="G4911" s="27">
        <v>4.4809340382500409E-2</v>
      </c>
      <c r="H4911" s="27">
        <v>0.12062718989460802</v>
      </c>
      <c r="I4911" s="27">
        <v>0.12762456663079799</v>
      </c>
      <c r="J4911" s="27">
        <v>0.15696088657512972</v>
      </c>
      <c r="K4911" s="27">
        <v>0.1246984645660697</v>
      </c>
      <c r="L4911" s="27">
        <v>2.8675759383840965E-2</v>
      </c>
      <c r="M4911" s="27">
        <v>3.4814728020393967E-2</v>
      </c>
      <c r="N4911" s="27">
        <v>1.2103552632818425E-3</v>
      </c>
      <c r="O4911" s="27">
        <v>0</v>
      </c>
      <c r="P4911" s="27">
        <v>0</v>
      </c>
      <c r="Q4911" s="27">
        <v>0</v>
      </c>
      <c r="R4911" s="27">
        <v>0</v>
      </c>
      <c r="S4911" s="27">
        <v>0</v>
      </c>
      <c r="T4911" s="27">
        <v>0</v>
      </c>
      <c r="U4911" s="27">
        <v>0</v>
      </c>
      <c r="V4911" s="27">
        <v>0</v>
      </c>
      <c r="W4911" s="27">
        <v>0</v>
      </c>
      <c r="X4911" s="27">
        <v>0</v>
      </c>
      <c r="Y4911" s="27">
        <v>0</v>
      </c>
      <c r="Z4911" s="27">
        <v>0</v>
      </c>
      <c r="AA4911" s="27">
        <v>0</v>
      </c>
      <c r="AB4911" s="27">
        <v>0</v>
      </c>
      <c r="AC4911" s="27">
        <v>0</v>
      </c>
      <c r="AD4911" s="27">
        <v>0</v>
      </c>
      <c r="AE4911" s="27">
        <v>0</v>
      </c>
      <c r="AF4911" s="27">
        <v>0</v>
      </c>
      <c r="AG4911" s="27">
        <v>0</v>
      </c>
      <c r="AH4911" s="27">
        <v>0</v>
      </c>
      <c r="AI4911" s="27">
        <v>0</v>
      </c>
      <c r="AK4911" s="29">
        <f t="shared" si="76"/>
        <v>1.85119353154971E-3</v>
      </c>
    </row>
    <row r="4912" spans="1:37" x14ac:dyDescent="0.25">
      <c r="A4912">
        <v>4910</v>
      </c>
      <c r="B4912" s="1">
        <v>1.4200000000000001E-2</v>
      </c>
      <c r="C4912" s="1">
        <v>1.3080294314605755E-4</v>
      </c>
      <c r="D4912" s="27">
        <v>0.19236501692510433</v>
      </c>
      <c r="E4912" s="27">
        <v>0.15122497316000971</v>
      </c>
      <c r="F4912" s="27">
        <v>0.19404720057046748</v>
      </c>
      <c r="G4912" s="27">
        <v>0.17797007895678818</v>
      </c>
      <c r="H4912" s="27">
        <v>3.055121264487419E-2</v>
      </c>
      <c r="I4912" s="27">
        <v>2.0775518424545645E-2</v>
      </c>
      <c r="J4912" s="27">
        <v>9.0449360098455833E-2</v>
      </c>
      <c r="K4912" s="27">
        <v>1.247826066053761E-2</v>
      </c>
      <c r="L4912" s="27">
        <v>1.3106917177313319E-3</v>
      </c>
      <c r="M4912" s="27">
        <v>9.1410939746378872E-2</v>
      </c>
      <c r="N4912" s="27">
        <v>3.7416747095106548E-2</v>
      </c>
      <c r="O4912" s="27">
        <v>0</v>
      </c>
      <c r="P4912" s="27">
        <v>0</v>
      </c>
      <c r="Q4912" s="27">
        <v>0</v>
      </c>
      <c r="R4912" s="27">
        <v>0</v>
      </c>
      <c r="S4912" s="27">
        <v>0</v>
      </c>
      <c r="T4912" s="27">
        <v>0</v>
      </c>
      <c r="U4912" s="27">
        <v>0</v>
      </c>
      <c r="V4912" s="27">
        <v>0</v>
      </c>
      <c r="W4912" s="27">
        <v>0</v>
      </c>
      <c r="X4912" s="27">
        <v>0</v>
      </c>
      <c r="Y4912" s="27">
        <v>0</v>
      </c>
      <c r="Z4912" s="27">
        <v>0</v>
      </c>
      <c r="AA4912" s="27">
        <v>0</v>
      </c>
      <c r="AB4912" s="27">
        <v>0</v>
      </c>
      <c r="AC4912" s="27">
        <v>0</v>
      </c>
      <c r="AD4912" s="27">
        <v>0</v>
      </c>
      <c r="AE4912" s="27">
        <v>0</v>
      </c>
      <c r="AF4912" s="27">
        <v>0</v>
      </c>
      <c r="AG4912" s="27">
        <v>0</v>
      </c>
      <c r="AH4912" s="27">
        <v>0</v>
      </c>
      <c r="AI4912" s="27">
        <v>0</v>
      </c>
      <c r="AK4912" s="29">
        <f t="shared" si="76"/>
        <v>9.2114748694406712E-3</v>
      </c>
    </row>
    <row r="4913" spans="1:37" x14ac:dyDescent="0.25">
      <c r="A4913">
        <v>4911</v>
      </c>
      <c r="B4913" s="1">
        <v>1.18E-2</v>
      </c>
      <c r="C4913" s="1">
        <v>1.7132295441460901E-4</v>
      </c>
      <c r="D4913" s="27">
        <v>0.14165247180418145</v>
      </c>
      <c r="E4913" s="27">
        <v>0.10690474894508552</v>
      </c>
      <c r="F4913" s="27">
        <v>3.859293814477928E-3</v>
      </c>
      <c r="G4913" s="27">
        <v>7.7417448108698508E-2</v>
      </c>
      <c r="H4913" s="27">
        <v>0.16116950006230199</v>
      </c>
      <c r="I4913" s="27">
        <v>5.5218487885847739E-2</v>
      </c>
      <c r="J4913" s="27">
        <v>8.6936307864242224E-2</v>
      </c>
      <c r="K4913" s="27">
        <v>9.9707103099724789E-2</v>
      </c>
      <c r="L4913" s="27">
        <v>0.13769942086145961</v>
      </c>
      <c r="M4913" s="27">
        <v>9.2552368822389083E-2</v>
      </c>
      <c r="N4913" s="27">
        <v>3.688284873159129E-2</v>
      </c>
      <c r="O4913" s="27">
        <v>0</v>
      </c>
      <c r="P4913" s="27">
        <v>0</v>
      </c>
      <c r="Q4913" s="27">
        <v>0</v>
      </c>
      <c r="R4913" s="27">
        <v>0</v>
      </c>
      <c r="S4913" s="27">
        <v>0</v>
      </c>
      <c r="T4913" s="27">
        <v>0</v>
      </c>
      <c r="U4913" s="27">
        <v>0</v>
      </c>
      <c r="V4913" s="27">
        <v>0</v>
      </c>
      <c r="W4913" s="27">
        <v>0</v>
      </c>
      <c r="X4913" s="27">
        <v>0</v>
      </c>
      <c r="Y4913" s="27">
        <v>0</v>
      </c>
      <c r="Z4913" s="27">
        <v>0</v>
      </c>
      <c r="AA4913" s="27">
        <v>0</v>
      </c>
      <c r="AB4913" s="27">
        <v>0</v>
      </c>
      <c r="AC4913" s="27">
        <v>0</v>
      </c>
      <c r="AD4913" s="27">
        <v>0</v>
      </c>
      <c r="AE4913" s="27">
        <v>0</v>
      </c>
      <c r="AF4913" s="27">
        <v>0</v>
      </c>
      <c r="AG4913" s="27">
        <v>0</v>
      </c>
      <c r="AH4913" s="27">
        <v>0</v>
      </c>
      <c r="AI4913" s="27">
        <v>0</v>
      </c>
      <c r="AK4913" s="29">
        <f t="shared" si="76"/>
        <v>1.4518894441916019E-2</v>
      </c>
    </row>
    <row r="4914" spans="1:37" x14ac:dyDescent="0.25">
      <c r="A4914">
        <v>4912</v>
      </c>
      <c r="B4914" s="1">
        <v>1.24E-2</v>
      </c>
      <c r="C4914" s="1">
        <v>-3.1589452966005747E-5</v>
      </c>
      <c r="D4914" s="27">
        <v>0.10202576586731546</v>
      </c>
      <c r="E4914" s="27">
        <v>5.5737044582804415E-2</v>
      </c>
      <c r="F4914" s="27">
        <v>4.4247431768602664E-2</v>
      </c>
      <c r="G4914" s="27">
        <v>0.12745814919565704</v>
      </c>
      <c r="H4914" s="27">
        <v>7.6747076100410233E-2</v>
      </c>
      <c r="I4914" s="27">
        <v>0.15071396575812054</v>
      </c>
      <c r="J4914" s="27">
        <v>0.12582747756926255</v>
      </c>
      <c r="K4914" s="27">
        <v>0.10029524299048477</v>
      </c>
      <c r="L4914" s="27">
        <v>0.12214310744326462</v>
      </c>
      <c r="M4914" s="27">
        <v>3.1029212400556502E-2</v>
      </c>
      <c r="N4914" s="27">
        <v>6.3775526323521015E-2</v>
      </c>
      <c r="O4914" s="27">
        <v>0</v>
      </c>
      <c r="P4914" s="27">
        <v>0</v>
      </c>
      <c r="Q4914" s="27">
        <v>0</v>
      </c>
      <c r="R4914" s="27">
        <v>0</v>
      </c>
      <c r="S4914" s="27">
        <v>0</v>
      </c>
      <c r="T4914" s="27">
        <v>0</v>
      </c>
      <c r="U4914" s="27">
        <v>0</v>
      </c>
      <c r="V4914" s="27">
        <v>0</v>
      </c>
      <c r="W4914" s="27">
        <v>0</v>
      </c>
      <c r="X4914" s="27">
        <v>0</v>
      </c>
      <c r="Y4914" s="27">
        <v>0</v>
      </c>
      <c r="Z4914" s="27">
        <v>0</v>
      </c>
      <c r="AA4914" s="27">
        <v>0</v>
      </c>
      <c r="AB4914" s="27">
        <v>0</v>
      </c>
      <c r="AC4914" s="27">
        <v>0</v>
      </c>
      <c r="AD4914" s="27">
        <v>0</v>
      </c>
      <c r="AE4914" s="27">
        <v>0</v>
      </c>
      <c r="AF4914" s="27">
        <v>0</v>
      </c>
      <c r="AG4914" s="27">
        <v>0</v>
      </c>
      <c r="AH4914" s="27">
        <v>0</v>
      </c>
      <c r="AI4914" s="27">
        <v>0</v>
      </c>
      <c r="AK4914" s="29">
        <f t="shared" si="76"/>
        <v>-2.5475365295165925E-3</v>
      </c>
    </row>
    <row r="4915" spans="1:37" x14ac:dyDescent="0.25">
      <c r="A4915">
        <v>4913</v>
      </c>
      <c r="B4915" s="1">
        <v>1.32E-2</v>
      </c>
      <c r="C4915" s="1">
        <v>-2.2354382128723756E-4</v>
      </c>
      <c r="D4915" s="27">
        <v>2.2734197363665984E-2</v>
      </c>
      <c r="E4915" s="27">
        <v>5.4210141152841243E-2</v>
      </c>
      <c r="F4915" s="27">
        <v>7.3709853826690833E-2</v>
      </c>
      <c r="G4915" s="27">
        <v>5.8907046073753778E-2</v>
      </c>
      <c r="H4915" s="27">
        <v>9.127515926616063E-2</v>
      </c>
      <c r="I4915" s="27">
        <v>0.14569945332702153</v>
      </c>
      <c r="J4915" s="27">
        <v>0.19293796242031208</v>
      </c>
      <c r="K4915" s="27">
        <v>0.18358025514325346</v>
      </c>
      <c r="L4915" s="27">
        <v>9.9927304197280117E-2</v>
      </c>
      <c r="M4915" s="27">
        <v>5.028555762422391E-2</v>
      </c>
      <c r="N4915" s="27">
        <v>2.673306960479643E-2</v>
      </c>
      <c r="O4915" s="27">
        <v>0</v>
      </c>
      <c r="P4915" s="27">
        <v>0</v>
      </c>
      <c r="Q4915" s="27">
        <v>0</v>
      </c>
      <c r="R4915" s="27">
        <v>0</v>
      </c>
      <c r="S4915" s="27">
        <v>0</v>
      </c>
      <c r="T4915" s="27">
        <v>0</v>
      </c>
      <c r="U4915" s="27">
        <v>0</v>
      </c>
      <c r="V4915" s="27">
        <v>0</v>
      </c>
      <c r="W4915" s="27">
        <v>0</v>
      </c>
      <c r="X4915" s="27">
        <v>0</v>
      </c>
      <c r="Y4915" s="27">
        <v>0</v>
      </c>
      <c r="Z4915" s="27">
        <v>0</v>
      </c>
      <c r="AA4915" s="27">
        <v>0</v>
      </c>
      <c r="AB4915" s="27">
        <v>0</v>
      </c>
      <c r="AC4915" s="27">
        <v>0</v>
      </c>
      <c r="AD4915" s="27">
        <v>0</v>
      </c>
      <c r="AE4915" s="27">
        <v>0</v>
      </c>
      <c r="AF4915" s="27">
        <v>0</v>
      </c>
      <c r="AG4915" s="27">
        <v>0</v>
      </c>
      <c r="AH4915" s="27">
        <v>0</v>
      </c>
      <c r="AI4915" s="27">
        <v>0</v>
      </c>
      <c r="AK4915" s="29">
        <f t="shared" si="76"/>
        <v>-1.6935137976305876E-2</v>
      </c>
    </row>
    <row r="4916" spans="1:37" x14ac:dyDescent="0.25">
      <c r="A4916">
        <v>4914</v>
      </c>
      <c r="B4916" s="1">
        <v>1.35E-2</v>
      </c>
      <c r="C4916" s="1">
        <v>-4.3839251477363047E-4</v>
      </c>
      <c r="D4916" s="27">
        <v>0.15839923343187845</v>
      </c>
      <c r="E4916" s="27">
        <v>5.7553523791661648E-2</v>
      </c>
      <c r="F4916" s="27">
        <v>0.16392971961964681</v>
      </c>
      <c r="G4916" s="27">
        <v>8.7040160014643361E-2</v>
      </c>
      <c r="H4916" s="27">
        <v>2.609000311267512E-2</v>
      </c>
      <c r="I4916" s="27">
        <v>0.15563378116756402</v>
      </c>
      <c r="J4916" s="27">
        <v>2.3911294995539623E-2</v>
      </c>
      <c r="K4916" s="27">
        <v>0.14633629061777356</v>
      </c>
      <c r="L4916" s="27">
        <v>7.4277788363399544E-2</v>
      </c>
      <c r="M4916" s="27">
        <v>9.1871059751935227E-2</v>
      </c>
      <c r="N4916" s="27">
        <v>1.4957145133282458E-2</v>
      </c>
      <c r="O4916" s="27">
        <v>0</v>
      </c>
      <c r="P4916" s="27">
        <v>0</v>
      </c>
      <c r="Q4916" s="27">
        <v>0</v>
      </c>
      <c r="R4916" s="27">
        <v>0</v>
      </c>
      <c r="S4916" s="27">
        <v>0</v>
      </c>
      <c r="T4916" s="27">
        <v>0</v>
      </c>
      <c r="U4916" s="27">
        <v>0</v>
      </c>
      <c r="V4916" s="27">
        <v>0</v>
      </c>
      <c r="W4916" s="27">
        <v>0</v>
      </c>
      <c r="X4916" s="27">
        <v>0</v>
      </c>
      <c r="Y4916" s="27">
        <v>0</v>
      </c>
      <c r="Z4916" s="27">
        <v>0</v>
      </c>
      <c r="AA4916" s="27">
        <v>0</v>
      </c>
      <c r="AB4916" s="27">
        <v>0</v>
      </c>
      <c r="AC4916" s="27">
        <v>0</v>
      </c>
      <c r="AD4916" s="27">
        <v>0</v>
      </c>
      <c r="AE4916" s="27">
        <v>0</v>
      </c>
      <c r="AF4916" s="27">
        <v>0</v>
      </c>
      <c r="AG4916" s="27">
        <v>0</v>
      </c>
      <c r="AH4916" s="27">
        <v>0</v>
      </c>
      <c r="AI4916" s="27">
        <v>0</v>
      </c>
      <c r="AK4916" s="29">
        <f t="shared" si="76"/>
        <v>-3.2473519612861518E-2</v>
      </c>
    </row>
    <row r="4917" spans="1:37" x14ac:dyDescent="0.25">
      <c r="A4917">
        <v>4915</v>
      </c>
      <c r="B4917" s="1">
        <v>1.2999999999999999E-2</v>
      </c>
      <c r="C4917" s="1">
        <v>-2.0025064561157908E-4</v>
      </c>
      <c r="D4917" s="27">
        <v>9.7103568567806262E-2</v>
      </c>
      <c r="E4917" s="27">
        <v>4.7816777360911202E-2</v>
      </c>
      <c r="F4917" s="27">
        <v>0.14026545741203211</v>
      </c>
      <c r="G4917" s="27">
        <v>0.19154339676994614</v>
      </c>
      <c r="H4917" s="27">
        <v>5.0356206240073663E-2</v>
      </c>
      <c r="I4917" s="27">
        <v>3.5696272584688223E-2</v>
      </c>
      <c r="J4917" s="27">
        <v>0.14836917568950767</v>
      </c>
      <c r="K4917" s="27">
        <v>0.1325120632652077</v>
      </c>
      <c r="L4917" s="27">
        <v>2.7015092864228443E-2</v>
      </c>
      <c r="M4917" s="27">
        <v>8.1069176848031652E-2</v>
      </c>
      <c r="N4917" s="27">
        <v>4.8252812397566777E-2</v>
      </c>
      <c r="O4917" s="27">
        <v>0</v>
      </c>
      <c r="P4917" s="27">
        <v>0</v>
      </c>
      <c r="Q4917" s="27">
        <v>0</v>
      </c>
      <c r="R4917" s="27">
        <v>0</v>
      </c>
      <c r="S4917" s="27">
        <v>0</v>
      </c>
      <c r="T4917" s="27">
        <v>0</v>
      </c>
      <c r="U4917" s="27">
        <v>0</v>
      </c>
      <c r="V4917" s="27">
        <v>0</v>
      </c>
      <c r="W4917" s="27">
        <v>0</v>
      </c>
      <c r="X4917" s="27">
        <v>0</v>
      </c>
      <c r="Y4917" s="27">
        <v>0</v>
      </c>
      <c r="Z4917" s="27">
        <v>0</v>
      </c>
      <c r="AA4917" s="27">
        <v>0</v>
      </c>
      <c r="AB4917" s="27">
        <v>0</v>
      </c>
      <c r="AC4917" s="27">
        <v>0</v>
      </c>
      <c r="AD4917" s="27">
        <v>0</v>
      </c>
      <c r="AE4917" s="27">
        <v>0</v>
      </c>
      <c r="AF4917" s="27">
        <v>0</v>
      </c>
      <c r="AG4917" s="27">
        <v>0</v>
      </c>
      <c r="AH4917" s="27">
        <v>0</v>
      </c>
      <c r="AI4917" s="27">
        <v>0</v>
      </c>
      <c r="AK4917" s="29">
        <f t="shared" si="76"/>
        <v>-1.5403895816275314E-2</v>
      </c>
    </row>
    <row r="4918" spans="1:37" x14ac:dyDescent="0.25">
      <c r="A4918">
        <v>4916</v>
      </c>
      <c r="B4918" s="1">
        <v>1.2999999999999999E-2</v>
      </c>
      <c r="C4918" s="1">
        <v>-5.8329145589083062E-4</v>
      </c>
      <c r="D4918" s="27">
        <v>0.15705906581842077</v>
      </c>
      <c r="E4918" s="27">
        <v>1.8331840407542193E-2</v>
      </c>
      <c r="F4918" s="27">
        <v>2.0479019562568101E-2</v>
      </c>
      <c r="G4918" s="27">
        <v>6.4843538368636225E-2</v>
      </c>
      <c r="H4918" s="27">
        <v>5.233303695731361E-2</v>
      </c>
      <c r="I4918" s="27">
        <v>8.0541803707910128E-2</v>
      </c>
      <c r="J4918" s="27">
        <v>1.7211417959516612E-2</v>
      </c>
      <c r="K4918" s="27">
        <v>0.2630659827201024</v>
      </c>
      <c r="L4918" s="27">
        <v>1.3701478533619305E-2</v>
      </c>
      <c r="M4918" s="27">
        <v>0.21396981931634554</v>
      </c>
      <c r="N4918" s="27">
        <v>9.8462996648025131E-2</v>
      </c>
      <c r="O4918" s="27">
        <v>0</v>
      </c>
      <c r="P4918" s="27">
        <v>0</v>
      </c>
      <c r="Q4918" s="27">
        <v>0</v>
      </c>
      <c r="R4918" s="27">
        <v>0</v>
      </c>
      <c r="S4918" s="27">
        <v>0</v>
      </c>
      <c r="T4918" s="27">
        <v>0</v>
      </c>
      <c r="U4918" s="27">
        <v>0</v>
      </c>
      <c r="V4918" s="27">
        <v>0</v>
      </c>
      <c r="W4918" s="27">
        <v>0</v>
      </c>
      <c r="X4918" s="27">
        <v>0</v>
      </c>
      <c r="Y4918" s="27">
        <v>0</v>
      </c>
      <c r="Z4918" s="27">
        <v>0</v>
      </c>
      <c r="AA4918" s="27">
        <v>0</v>
      </c>
      <c r="AB4918" s="27">
        <v>0</v>
      </c>
      <c r="AC4918" s="27">
        <v>0</v>
      </c>
      <c r="AD4918" s="27">
        <v>0</v>
      </c>
      <c r="AE4918" s="27">
        <v>0</v>
      </c>
      <c r="AF4918" s="27">
        <v>0</v>
      </c>
      <c r="AG4918" s="27">
        <v>0</v>
      </c>
      <c r="AH4918" s="27">
        <v>0</v>
      </c>
      <c r="AI4918" s="27">
        <v>0</v>
      </c>
      <c r="AK4918" s="29">
        <f t="shared" si="76"/>
        <v>-4.4868573530063897E-2</v>
      </c>
    </row>
    <row r="4919" spans="1:37" x14ac:dyDescent="0.25">
      <c r="A4919">
        <v>4917</v>
      </c>
      <c r="B4919" s="1">
        <v>1.2999999999999999E-2</v>
      </c>
      <c r="C4919" s="1">
        <v>2.1126204712568376E-4</v>
      </c>
      <c r="D4919" s="27">
        <v>4.1473626905890425E-2</v>
      </c>
      <c r="E4919" s="27">
        <v>0.13575571417291363</v>
      </c>
      <c r="F4919" s="27">
        <v>6.47151303654218E-2</v>
      </c>
      <c r="G4919" s="27">
        <v>0.13138857908604312</v>
      </c>
      <c r="H4919" s="27">
        <v>0.14565187035637861</v>
      </c>
      <c r="I4919" s="27">
        <v>0.12712231445763064</v>
      </c>
      <c r="J4919" s="27">
        <v>0.10968717725306709</v>
      </c>
      <c r="K4919" s="27">
        <v>4.1681847916074259E-2</v>
      </c>
      <c r="L4919" s="27">
        <v>8.2395515539441744E-2</v>
      </c>
      <c r="M4919" s="27">
        <v>0.10748620129081023</v>
      </c>
      <c r="N4919" s="27">
        <v>1.2642022656328206E-2</v>
      </c>
      <c r="O4919" s="27">
        <v>0</v>
      </c>
      <c r="P4919" s="27">
        <v>0</v>
      </c>
      <c r="Q4919" s="27">
        <v>0</v>
      </c>
      <c r="R4919" s="27">
        <v>0</v>
      </c>
      <c r="S4919" s="27">
        <v>0</v>
      </c>
      <c r="T4919" s="27">
        <v>0</v>
      </c>
      <c r="U4919" s="27">
        <v>0</v>
      </c>
      <c r="V4919" s="27">
        <v>0</v>
      </c>
      <c r="W4919" s="27">
        <v>0</v>
      </c>
      <c r="X4919" s="27">
        <v>0</v>
      </c>
      <c r="Y4919" s="27">
        <v>0</v>
      </c>
      <c r="Z4919" s="27">
        <v>0</v>
      </c>
      <c r="AA4919" s="27">
        <v>0</v>
      </c>
      <c r="AB4919" s="27">
        <v>0</v>
      </c>
      <c r="AC4919" s="27">
        <v>0</v>
      </c>
      <c r="AD4919" s="27">
        <v>0</v>
      </c>
      <c r="AE4919" s="27">
        <v>0</v>
      </c>
      <c r="AF4919" s="27">
        <v>0</v>
      </c>
      <c r="AG4919" s="27">
        <v>0</v>
      </c>
      <c r="AH4919" s="27">
        <v>0</v>
      </c>
      <c r="AI4919" s="27">
        <v>0</v>
      </c>
      <c r="AK4919" s="29">
        <f t="shared" si="76"/>
        <v>1.6250926701975674E-2</v>
      </c>
    </row>
    <row r="4920" spans="1:37" x14ac:dyDescent="0.25">
      <c r="A4920">
        <v>4918</v>
      </c>
      <c r="B4920" s="1">
        <v>9.9000000000000008E-3</v>
      </c>
      <c r="C4920" s="1">
        <v>3.839683152456935E-6</v>
      </c>
      <c r="D4920" s="27">
        <v>4.6673681789602302E-2</v>
      </c>
      <c r="E4920" s="27">
        <v>9.7485994867528028E-2</v>
      </c>
      <c r="F4920" s="27">
        <v>0.17377363131362128</v>
      </c>
      <c r="G4920" s="27">
        <v>7.395109906701651E-2</v>
      </c>
      <c r="H4920" s="27">
        <v>6.6647865613022855E-2</v>
      </c>
      <c r="I4920" s="27">
        <v>4.332300557351472E-2</v>
      </c>
      <c r="J4920" s="27">
        <v>3.198336874092509E-2</v>
      </c>
      <c r="K4920" s="27">
        <v>4.6302765723051961E-2</v>
      </c>
      <c r="L4920" s="27">
        <v>5.130397401663999E-2</v>
      </c>
      <c r="M4920" s="27">
        <v>0.20421796534814995</v>
      </c>
      <c r="N4920" s="27">
        <v>0.16433664794692712</v>
      </c>
      <c r="O4920" s="27">
        <v>0</v>
      </c>
      <c r="P4920" s="27">
        <v>0</v>
      </c>
      <c r="Q4920" s="27">
        <v>0</v>
      </c>
      <c r="R4920" s="27">
        <v>0</v>
      </c>
      <c r="S4920" s="27">
        <v>0</v>
      </c>
      <c r="T4920" s="27">
        <v>0</v>
      </c>
      <c r="U4920" s="27">
        <v>0</v>
      </c>
      <c r="V4920" s="27">
        <v>0</v>
      </c>
      <c r="W4920" s="27">
        <v>0</v>
      </c>
      <c r="X4920" s="27">
        <v>0</v>
      </c>
      <c r="Y4920" s="27">
        <v>0</v>
      </c>
      <c r="Z4920" s="27">
        <v>0</v>
      </c>
      <c r="AA4920" s="27">
        <v>0</v>
      </c>
      <c r="AB4920" s="27">
        <v>0</v>
      </c>
      <c r="AC4920" s="27">
        <v>0</v>
      </c>
      <c r="AD4920" s="27">
        <v>0</v>
      </c>
      <c r="AE4920" s="27">
        <v>0</v>
      </c>
      <c r="AF4920" s="27">
        <v>0</v>
      </c>
      <c r="AG4920" s="27">
        <v>0</v>
      </c>
      <c r="AH4920" s="27">
        <v>0</v>
      </c>
      <c r="AI4920" s="27">
        <v>0</v>
      </c>
      <c r="AK4920" s="29">
        <f t="shared" si="76"/>
        <v>3.8784678307645807E-4</v>
      </c>
    </row>
    <row r="4921" spans="1:37" x14ac:dyDescent="0.25">
      <c r="A4921">
        <v>4919</v>
      </c>
      <c r="B4921" s="1">
        <v>1.04E-2</v>
      </c>
      <c r="C4921" s="1">
        <v>5.8787078859121847E-5</v>
      </c>
      <c r="D4921" s="27">
        <v>0.11720459836929235</v>
      </c>
      <c r="E4921" s="27">
        <v>4.5610505674578465E-2</v>
      </c>
      <c r="F4921" s="27">
        <v>8.7226507863249217E-2</v>
      </c>
      <c r="G4921" s="27">
        <v>7.0552949233273123E-3</v>
      </c>
      <c r="H4921" s="27">
        <v>0.10092522662767725</v>
      </c>
      <c r="I4921" s="27">
        <v>0.16187449689735148</v>
      </c>
      <c r="J4921" s="27">
        <v>0.13743741556061223</v>
      </c>
      <c r="K4921" s="27">
        <v>1.8651399400633366E-2</v>
      </c>
      <c r="L4921" s="27">
        <v>9.5803022429124432E-2</v>
      </c>
      <c r="M4921" s="27">
        <v>7.6839400143353984E-2</v>
      </c>
      <c r="N4921" s="27">
        <v>0.15137213211079992</v>
      </c>
      <c r="O4921" s="27">
        <v>0</v>
      </c>
      <c r="P4921" s="27">
        <v>0</v>
      </c>
      <c r="Q4921" s="27">
        <v>0</v>
      </c>
      <c r="R4921" s="27">
        <v>0</v>
      </c>
      <c r="S4921" s="27">
        <v>0</v>
      </c>
      <c r="T4921" s="27">
        <v>0</v>
      </c>
      <c r="U4921" s="27">
        <v>0</v>
      </c>
      <c r="V4921" s="27">
        <v>0</v>
      </c>
      <c r="W4921" s="27">
        <v>0</v>
      </c>
      <c r="X4921" s="27">
        <v>0</v>
      </c>
      <c r="Y4921" s="27">
        <v>0</v>
      </c>
      <c r="Z4921" s="27">
        <v>0</v>
      </c>
      <c r="AA4921" s="27">
        <v>0</v>
      </c>
      <c r="AB4921" s="27">
        <v>0</v>
      </c>
      <c r="AC4921" s="27">
        <v>0</v>
      </c>
      <c r="AD4921" s="27">
        <v>0</v>
      </c>
      <c r="AE4921" s="27">
        <v>0</v>
      </c>
      <c r="AF4921" s="27">
        <v>0</v>
      </c>
      <c r="AG4921" s="27">
        <v>0</v>
      </c>
      <c r="AH4921" s="27">
        <v>0</v>
      </c>
      <c r="AI4921" s="27">
        <v>0</v>
      </c>
      <c r="AK4921" s="29">
        <f t="shared" si="76"/>
        <v>5.6526037364540236E-3</v>
      </c>
    </row>
    <row r="4922" spans="1:37" x14ac:dyDescent="0.25">
      <c r="A4922">
        <v>4920</v>
      </c>
      <c r="B4922" s="1">
        <v>1.41E-2</v>
      </c>
      <c r="C4922" s="1">
        <v>1.3945131763100479E-4</v>
      </c>
      <c r="D4922" s="27">
        <v>2.8148121213049503E-2</v>
      </c>
      <c r="E4922" s="27">
        <v>0.14637331511808468</v>
      </c>
      <c r="F4922" s="27">
        <v>0.22865600167770361</v>
      </c>
      <c r="G4922" s="27">
        <v>0.2480893733355492</v>
      </c>
      <c r="H4922" s="27">
        <v>8.9349615097433513E-2</v>
      </c>
      <c r="I4922" s="27">
        <v>3.634969214779521E-2</v>
      </c>
      <c r="J4922" s="27">
        <v>2.06068913660142E-2</v>
      </c>
      <c r="K4922" s="27">
        <v>1.1561232164264299E-2</v>
      </c>
      <c r="L4922" s="27">
        <v>9.0146754282360159E-2</v>
      </c>
      <c r="M4922" s="27">
        <v>8.8519172802865323E-2</v>
      </c>
      <c r="N4922" s="27">
        <v>1.2199830794880401E-2</v>
      </c>
      <c r="O4922" s="27">
        <v>0</v>
      </c>
      <c r="P4922" s="27">
        <v>0</v>
      </c>
      <c r="Q4922" s="27">
        <v>0</v>
      </c>
      <c r="R4922" s="27">
        <v>0</v>
      </c>
      <c r="S4922" s="27">
        <v>0</v>
      </c>
      <c r="T4922" s="27">
        <v>0</v>
      </c>
      <c r="U4922" s="27">
        <v>0</v>
      </c>
      <c r="V4922" s="27">
        <v>0</v>
      </c>
      <c r="W4922" s="27">
        <v>0</v>
      </c>
      <c r="X4922" s="27">
        <v>0</v>
      </c>
      <c r="Y4922" s="27">
        <v>0</v>
      </c>
      <c r="Z4922" s="27">
        <v>0</v>
      </c>
      <c r="AA4922" s="27">
        <v>0</v>
      </c>
      <c r="AB4922" s="27">
        <v>0</v>
      </c>
      <c r="AC4922" s="27">
        <v>0</v>
      </c>
      <c r="AD4922" s="27">
        <v>0</v>
      </c>
      <c r="AE4922" s="27">
        <v>0</v>
      </c>
      <c r="AF4922" s="27">
        <v>0</v>
      </c>
      <c r="AG4922" s="27">
        <v>0</v>
      </c>
      <c r="AH4922" s="27">
        <v>0</v>
      </c>
      <c r="AI4922" s="27">
        <v>0</v>
      </c>
      <c r="AK4922" s="29">
        <f t="shared" si="76"/>
        <v>9.8901643709932482E-3</v>
      </c>
    </row>
    <row r="4923" spans="1:37" x14ac:dyDescent="0.25">
      <c r="A4923">
        <v>4921</v>
      </c>
      <c r="B4923" s="1">
        <v>1.2500000000000001E-2</v>
      </c>
      <c r="C4923" s="1">
        <v>2.4481870869896903E-4</v>
      </c>
      <c r="D4923" s="27">
        <v>4.3023573463976915E-2</v>
      </c>
      <c r="E4923" s="27">
        <v>0.14595312963978882</v>
      </c>
      <c r="F4923" s="27">
        <v>0.13575775078981511</v>
      </c>
      <c r="G4923" s="27">
        <v>6.1979680539339298E-2</v>
      </c>
      <c r="H4923" s="27">
        <v>0.1320607047623186</v>
      </c>
      <c r="I4923" s="27">
        <v>2.5149720234037661E-2</v>
      </c>
      <c r="J4923" s="27">
        <v>0.16569866412025069</v>
      </c>
      <c r="K4923" s="27">
        <v>4.4064774736029752E-2</v>
      </c>
      <c r="L4923" s="27">
        <v>3.6806617413784971E-2</v>
      </c>
      <c r="M4923" s="27">
        <v>0.11321775726253068</v>
      </c>
      <c r="N4923" s="27">
        <v>9.6287627038127543E-2</v>
      </c>
      <c r="O4923" s="27">
        <v>0</v>
      </c>
      <c r="P4923" s="27">
        <v>0</v>
      </c>
      <c r="Q4923" s="27">
        <v>0</v>
      </c>
      <c r="R4923" s="27">
        <v>0</v>
      </c>
      <c r="S4923" s="27">
        <v>0</v>
      </c>
      <c r="T4923" s="27">
        <v>0</v>
      </c>
      <c r="U4923" s="27">
        <v>0</v>
      </c>
      <c r="V4923" s="27">
        <v>0</v>
      </c>
      <c r="W4923" s="27">
        <v>0</v>
      </c>
      <c r="X4923" s="27">
        <v>0</v>
      </c>
      <c r="Y4923" s="27">
        <v>0</v>
      </c>
      <c r="Z4923" s="27">
        <v>0</v>
      </c>
      <c r="AA4923" s="27">
        <v>0</v>
      </c>
      <c r="AB4923" s="27">
        <v>0</v>
      </c>
      <c r="AC4923" s="27">
        <v>0</v>
      </c>
      <c r="AD4923" s="27">
        <v>0</v>
      </c>
      <c r="AE4923" s="27">
        <v>0</v>
      </c>
      <c r="AF4923" s="27">
        <v>0</v>
      </c>
      <c r="AG4923" s="27">
        <v>0</v>
      </c>
      <c r="AH4923" s="27">
        <v>0</v>
      </c>
      <c r="AI4923" s="27">
        <v>0</v>
      </c>
      <c r="AK4923" s="29">
        <f t="shared" si="76"/>
        <v>1.9585496695917522E-2</v>
      </c>
    </row>
    <row r="4924" spans="1:37" x14ac:dyDescent="0.25">
      <c r="A4924">
        <v>4922</v>
      </c>
      <c r="B4924" s="1">
        <v>1.1599999999999999E-2</v>
      </c>
      <c r="C4924" s="1">
        <v>-3.6847829079927793E-4</v>
      </c>
      <c r="D4924" s="27">
        <v>1.805759747839698E-2</v>
      </c>
      <c r="E4924" s="27">
        <v>2.8723537013896974E-2</v>
      </c>
      <c r="F4924" s="27">
        <v>0.15959084768029305</v>
      </c>
      <c r="G4924" s="27">
        <v>1.925732782475054E-2</v>
      </c>
      <c r="H4924" s="27">
        <v>0.12493667497156448</v>
      </c>
      <c r="I4924" s="27">
        <v>0.19124718600462112</v>
      </c>
      <c r="J4924" s="27">
        <v>8.1757380028728024E-2</v>
      </c>
      <c r="K4924" s="27">
        <v>0.1151834007927382</v>
      </c>
      <c r="L4924" s="27">
        <v>6.7894313559778624E-2</v>
      </c>
      <c r="M4924" s="27">
        <v>0.1122790480286061</v>
      </c>
      <c r="N4924" s="27">
        <v>8.1072686616625769E-2</v>
      </c>
      <c r="O4924" s="27">
        <v>0</v>
      </c>
      <c r="P4924" s="27">
        <v>0</v>
      </c>
      <c r="Q4924" s="27">
        <v>0</v>
      </c>
      <c r="R4924" s="27">
        <v>0</v>
      </c>
      <c r="S4924" s="27">
        <v>0</v>
      </c>
      <c r="T4924" s="27">
        <v>0</v>
      </c>
      <c r="U4924" s="27">
        <v>0</v>
      </c>
      <c r="V4924" s="27">
        <v>0</v>
      </c>
      <c r="W4924" s="27">
        <v>0</v>
      </c>
      <c r="X4924" s="27">
        <v>0</v>
      </c>
      <c r="Y4924" s="27">
        <v>0</v>
      </c>
      <c r="Z4924" s="27">
        <v>0</v>
      </c>
      <c r="AA4924" s="27">
        <v>0</v>
      </c>
      <c r="AB4924" s="27">
        <v>0</v>
      </c>
      <c r="AC4924" s="27">
        <v>0</v>
      </c>
      <c r="AD4924" s="27">
        <v>0</v>
      </c>
      <c r="AE4924" s="27">
        <v>0</v>
      </c>
      <c r="AF4924" s="27">
        <v>0</v>
      </c>
      <c r="AG4924" s="27">
        <v>0</v>
      </c>
      <c r="AH4924" s="27">
        <v>0</v>
      </c>
      <c r="AI4924" s="27">
        <v>0</v>
      </c>
      <c r="AK4924" s="29">
        <f t="shared" si="76"/>
        <v>-3.1765369896489482E-2</v>
      </c>
    </row>
    <row r="4925" spans="1:37" x14ac:dyDescent="0.25">
      <c r="A4925">
        <v>4923</v>
      </c>
      <c r="B4925" s="1">
        <v>1.32E-2</v>
      </c>
      <c r="C4925" s="1">
        <v>-7.6181401420709316E-5</v>
      </c>
      <c r="D4925" s="27">
        <v>5.3004553677871484E-2</v>
      </c>
      <c r="E4925" s="27">
        <v>0.12497885234257222</v>
      </c>
      <c r="F4925" s="27">
        <v>0.16288780716464504</v>
      </c>
      <c r="G4925" s="27">
        <v>8.2450265470297768E-2</v>
      </c>
      <c r="H4925" s="27">
        <v>1.5783953532237733E-2</v>
      </c>
      <c r="I4925" s="27">
        <v>0.15479316020394621</v>
      </c>
      <c r="J4925" s="27">
        <v>0.10376568565079947</v>
      </c>
      <c r="K4925" s="27">
        <v>7.511170598148767E-2</v>
      </c>
      <c r="L4925" s="27">
        <v>1.3446828982023222E-2</v>
      </c>
      <c r="M4925" s="27">
        <v>6.7354919654397077E-2</v>
      </c>
      <c r="N4925" s="27">
        <v>0.14642226733972208</v>
      </c>
      <c r="O4925" s="27">
        <v>0</v>
      </c>
      <c r="P4925" s="27">
        <v>0</v>
      </c>
      <c r="Q4925" s="27">
        <v>0</v>
      </c>
      <c r="R4925" s="27">
        <v>0</v>
      </c>
      <c r="S4925" s="27">
        <v>0</v>
      </c>
      <c r="T4925" s="27">
        <v>0</v>
      </c>
      <c r="U4925" s="27">
        <v>0</v>
      </c>
      <c r="V4925" s="27">
        <v>0</v>
      </c>
      <c r="W4925" s="27">
        <v>0</v>
      </c>
      <c r="X4925" s="27">
        <v>0</v>
      </c>
      <c r="Y4925" s="27">
        <v>0</v>
      </c>
      <c r="Z4925" s="27">
        <v>0</v>
      </c>
      <c r="AA4925" s="27">
        <v>0</v>
      </c>
      <c r="AB4925" s="27">
        <v>0</v>
      </c>
      <c r="AC4925" s="27">
        <v>0</v>
      </c>
      <c r="AD4925" s="27">
        <v>0</v>
      </c>
      <c r="AE4925" s="27">
        <v>0</v>
      </c>
      <c r="AF4925" s="27">
        <v>0</v>
      </c>
      <c r="AG4925" s="27">
        <v>0</v>
      </c>
      <c r="AH4925" s="27">
        <v>0</v>
      </c>
      <c r="AI4925" s="27">
        <v>0</v>
      </c>
      <c r="AK4925" s="29">
        <f t="shared" si="76"/>
        <v>-5.7713182894476751E-3</v>
      </c>
    </row>
    <row r="4926" spans="1:37" x14ac:dyDescent="0.25">
      <c r="A4926">
        <v>4924</v>
      </c>
      <c r="B4926" s="1">
        <v>1.1599999999999999E-2</v>
      </c>
      <c r="C4926" s="1">
        <v>-3.740991940159664E-4</v>
      </c>
      <c r="D4926" s="27">
        <v>1.1325302219057455E-2</v>
      </c>
      <c r="E4926" s="27">
        <v>1.264722207888816E-3</v>
      </c>
      <c r="F4926" s="27">
        <v>3.5234405359199925E-3</v>
      </c>
      <c r="G4926" s="27">
        <v>2.5471436209746887E-2</v>
      </c>
      <c r="H4926" s="27">
        <v>0.1799558654554661</v>
      </c>
      <c r="I4926" s="27">
        <v>0.18563297872074513</v>
      </c>
      <c r="J4926" s="27">
        <v>6.1438425167265359E-2</v>
      </c>
      <c r="K4926" s="27">
        <v>0.19297177087874304</v>
      </c>
      <c r="L4926" s="27">
        <v>0.13376955318420536</v>
      </c>
      <c r="M4926" s="27">
        <v>0.18415123322277815</v>
      </c>
      <c r="N4926" s="27">
        <v>2.0495272198183808E-2</v>
      </c>
      <c r="O4926" s="27">
        <v>0</v>
      </c>
      <c r="P4926" s="27">
        <v>0</v>
      </c>
      <c r="Q4926" s="27">
        <v>0</v>
      </c>
      <c r="R4926" s="27">
        <v>0</v>
      </c>
      <c r="S4926" s="27">
        <v>0</v>
      </c>
      <c r="T4926" s="27">
        <v>0</v>
      </c>
      <c r="U4926" s="27">
        <v>0</v>
      </c>
      <c r="V4926" s="27">
        <v>0</v>
      </c>
      <c r="W4926" s="27">
        <v>0</v>
      </c>
      <c r="X4926" s="27">
        <v>0</v>
      </c>
      <c r="Y4926" s="27">
        <v>0</v>
      </c>
      <c r="Z4926" s="27">
        <v>0</v>
      </c>
      <c r="AA4926" s="27">
        <v>0</v>
      </c>
      <c r="AB4926" s="27">
        <v>0</v>
      </c>
      <c r="AC4926" s="27">
        <v>0</v>
      </c>
      <c r="AD4926" s="27">
        <v>0</v>
      </c>
      <c r="AE4926" s="27">
        <v>0</v>
      </c>
      <c r="AF4926" s="27">
        <v>0</v>
      </c>
      <c r="AG4926" s="27">
        <v>0</v>
      </c>
      <c r="AH4926" s="27">
        <v>0</v>
      </c>
      <c r="AI4926" s="27">
        <v>0</v>
      </c>
      <c r="AK4926" s="29">
        <f t="shared" si="76"/>
        <v>-3.2249930518617798E-2</v>
      </c>
    </row>
    <row r="4927" spans="1:37" x14ac:dyDescent="0.25">
      <c r="A4927">
        <v>4925</v>
      </c>
      <c r="B4927" s="1">
        <v>1.29E-2</v>
      </c>
      <c r="C4927" s="1">
        <v>-3.7107412788337639E-5</v>
      </c>
      <c r="D4927" s="27">
        <v>5.5056993738511431E-2</v>
      </c>
      <c r="E4927" s="27">
        <v>0.10354623335117397</v>
      </c>
      <c r="F4927" s="27">
        <v>9.4296561144964458E-2</v>
      </c>
      <c r="G4927" s="27">
        <v>4.9269897639722879E-2</v>
      </c>
      <c r="H4927" s="27">
        <v>0.13111600905117557</v>
      </c>
      <c r="I4927" s="27">
        <v>0.13358131923470526</v>
      </c>
      <c r="J4927" s="27">
        <v>0.11703082680050739</v>
      </c>
      <c r="K4927" s="27">
        <v>0.11372552078170292</v>
      </c>
      <c r="L4927" s="27">
        <v>8.02292129229389E-2</v>
      </c>
      <c r="M4927" s="27">
        <v>5.0519101748748496E-3</v>
      </c>
      <c r="N4927" s="27">
        <v>0.11709551515972232</v>
      </c>
      <c r="O4927" s="27">
        <v>0</v>
      </c>
      <c r="P4927" s="27">
        <v>0</v>
      </c>
      <c r="Q4927" s="27">
        <v>0</v>
      </c>
      <c r="R4927" s="27">
        <v>0</v>
      </c>
      <c r="S4927" s="27">
        <v>0</v>
      </c>
      <c r="T4927" s="27">
        <v>0</v>
      </c>
      <c r="U4927" s="27">
        <v>0</v>
      </c>
      <c r="V4927" s="27">
        <v>0</v>
      </c>
      <c r="W4927" s="27">
        <v>0</v>
      </c>
      <c r="X4927" s="27">
        <v>0</v>
      </c>
      <c r="Y4927" s="27">
        <v>0</v>
      </c>
      <c r="Z4927" s="27">
        <v>0</v>
      </c>
      <c r="AA4927" s="27">
        <v>0</v>
      </c>
      <c r="AB4927" s="27">
        <v>0</v>
      </c>
      <c r="AC4927" s="27">
        <v>0</v>
      </c>
      <c r="AD4927" s="27">
        <v>0</v>
      </c>
      <c r="AE4927" s="27">
        <v>0</v>
      </c>
      <c r="AF4927" s="27">
        <v>0</v>
      </c>
      <c r="AG4927" s="27">
        <v>0</v>
      </c>
      <c r="AH4927" s="27">
        <v>0</v>
      </c>
      <c r="AI4927" s="27">
        <v>0</v>
      </c>
      <c r="AK4927" s="29">
        <f t="shared" si="76"/>
        <v>-2.876543627002918E-3</v>
      </c>
    </row>
    <row r="4928" spans="1:37" x14ac:dyDescent="0.25">
      <c r="A4928">
        <v>4926</v>
      </c>
      <c r="B4928" s="1">
        <v>1.2699999999999999E-2</v>
      </c>
      <c r="C4928" s="1">
        <v>1.0515447313622088E-5</v>
      </c>
      <c r="D4928" s="27">
        <v>0.10081992214856789</v>
      </c>
      <c r="E4928" s="27">
        <v>9.0072685707950476E-2</v>
      </c>
      <c r="F4928" s="27">
        <v>0.1500310797159474</v>
      </c>
      <c r="G4928" s="27">
        <v>0.16752351695790349</v>
      </c>
      <c r="H4928" s="27">
        <v>0.16109599322605531</v>
      </c>
      <c r="I4928" s="27">
        <v>8.0846800518520653E-2</v>
      </c>
      <c r="J4928" s="27">
        <v>7.4553057386627652E-2</v>
      </c>
      <c r="K4928" s="27">
        <v>3.2198843479891E-2</v>
      </c>
      <c r="L4928" s="27">
        <v>4.1711219807837145E-2</v>
      </c>
      <c r="M4928" s="27">
        <v>8.2081109296506888E-2</v>
      </c>
      <c r="N4928" s="27">
        <v>1.9065771754192266E-2</v>
      </c>
      <c r="O4928" s="27">
        <v>0</v>
      </c>
      <c r="P4928" s="27">
        <v>0</v>
      </c>
      <c r="Q4928" s="27">
        <v>0</v>
      </c>
      <c r="R4928" s="27">
        <v>0</v>
      </c>
      <c r="S4928" s="27">
        <v>0</v>
      </c>
      <c r="T4928" s="27">
        <v>0</v>
      </c>
      <c r="U4928" s="27">
        <v>0</v>
      </c>
      <c r="V4928" s="27">
        <v>0</v>
      </c>
      <c r="W4928" s="27">
        <v>0</v>
      </c>
      <c r="X4928" s="27">
        <v>0</v>
      </c>
      <c r="Y4928" s="27">
        <v>0</v>
      </c>
      <c r="Z4928" s="27">
        <v>0</v>
      </c>
      <c r="AA4928" s="27">
        <v>0</v>
      </c>
      <c r="AB4928" s="27">
        <v>0</v>
      </c>
      <c r="AC4928" s="27">
        <v>0</v>
      </c>
      <c r="AD4928" s="27">
        <v>0</v>
      </c>
      <c r="AE4928" s="27">
        <v>0</v>
      </c>
      <c r="AF4928" s="27">
        <v>0</v>
      </c>
      <c r="AG4928" s="27">
        <v>0</v>
      </c>
      <c r="AH4928" s="27">
        <v>0</v>
      </c>
      <c r="AI4928" s="27">
        <v>0</v>
      </c>
      <c r="AK4928" s="29">
        <f t="shared" si="76"/>
        <v>8.2798797745055818E-4</v>
      </c>
    </row>
    <row r="4929" spans="1:37" x14ac:dyDescent="0.25">
      <c r="A4929">
        <v>4927</v>
      </c>
      <c r="B4929" s="1">
        <v>1.3899999999999999E-2</v>
      </c>
      <c r="C4929" s="1">
        <v>1.4263584721791586E-4</v>
      </c>
      <c r="D4929" s="27">
        <v>0.14415172324573003</v>
      </c>
      <c r="E4929" s="27">
        <v>0.17903560511242378</v>
      </c>
      <c r="F4929" s="27">
        <v>9.9191477406873035E-2</v>
      </c>
      <c r="G4929" s="27">
        <v>2.58583629316433E-2</v>
      </c>
      <c r="H4929" s="27">
        <v>0.10969257759762568</v>
      </c>
      <c r="I4929" s="27">
        <v>0.11086292990763832</v>
      </c>
      <c r="J4929" s="27">
        <v>2.4339040279927605E-2</v>
      </c>
      <c r="K4929" s="27">
        <v>5.7624274214929133E-2</v>
      </c>
      <c r="L4929" s="27">
        <v>3.6302892017112245E-2</v>
      </c>
      <c r="M4929" s="27">
        <v>1.0526426807953532E-2</v>
      </c>
      <c r="N4929" s="27">
        <v>0.20241469047814339</v>
      </c>
      <c r="O4929" s="27">
        <v>0</v>
      </c>
      <c r="P4929" s="27">
        <v>0</v>
      </c>
      <c r="Q4929" s="27">
        <v>0</v>
      </c>
      <c r="R4929" s="27">
        <v>0</v>
      </c>
      <c r="S4929" s="27">
        <v>0</v>
      </c>
      <c r="T4929" s="27">
        <v>0</v>
      </c>
      <c r="U4929" s="27">
        <v>0</v>
      </c>
      <c r="V4929" s="27">
        <v>0</v>
      </c>
      <c r="W4929" s="27">
        <v>0</v>
      </c>
      <c r="X4929" s="27">
        <v>0</v>
      </c>
      <c r="Y4929" s="27">
        <v>0</v>
      </c>
      <c r="Z4929" s="27">
        <v>0</v>
      </c>
      <c r="AA4929" s="27">
        <v>0</v>
      </c>
      <c r="AB4929" s="27">
        <v>0</v>
      </c>
      <c r="AC4929" s="27">
        <v>0</v>
      </c>
      <c r="AD4929" s="27">
        <v>0</v>
      </c>
      <c r="AE4929" s="27">
        <v>0</v>
      </c>
      <c r="AF4929" s="27">
        <v>0</v>
      </c>
      <c r="AG4929" s="27">
        <v>0</v>
      </c>
      <c r="AH4929" s="27">
        <v>0</v>
      </c>
      <c r="AI4929" s="27">
        <v>0</v>
      </c>
      <c r="AK4929" s="29">
        <f t="shared" si="76"/>
        <v>1.0261571742296105E-2</v>
      </c>
    </row>
    <row r="4930" spans="1:37" x14ac:dyDescent="0.25">
      <c r="A4930">
        <v>4928</v>
      </c>
      <c r="B4930" s="1">
        <v>1.04E-2</v>
      </c>
      <c r="C4930" s="1">
        <v>2.0289191831166585E-4</v>
      </c>
      <c r="D4930" s="27">
        <v>0.1546785067430462</v>
      </c>
      <c r="E4930" s="27">
        <v>6.8138615725289037E-2</v>
      </c>
      <c r="F4930" s="27">
        <v>9.0742176809004746E-2</v>
      </c>
      <c r="G4930" s="27">
        <v>0.11651097925581524</v>
      </c>
      <c r="H4930" s="27">
        <v>0.11770942699293657</v>
      </c>
      <c r="I4930" s="27">
        <v>5.3908567644254488E-2</v>
      </c>
      <c r="J4930" s="27">
        <v>0.10368002682336085</v>
      </c>
      <c r="K4930" s="27">
        <v>4.6651406238749854E-3</v>
      </c>
      <c r="L4930" s="27">
        <v>0.13461684674498317</v>
      </c>
      <c r="M4930" s="27">
        <v>0.15128839736307623</v>
      </c>
      <c r="N4930" s="27">
        <v>4.0613152743583427E-3</v>
      </c>
      <c r="O4930" s="27">
        <v>0</v>
      </c>
      <c r="P4930" s="27">
        <v>0</v>
      </c>
      <c r="Q4930" s="27">
        <v>0</v>
      </c>
      <c r="R4930" s="27">
        <v>0</v>
      </c>
      <c r="S4930" s="27">
        <v>0</v>
      </c>
      <c r="T4930" s="27">
        <v>0</v>
      </c>
      <c r="U4930" s="27">
        <v>0</v>
      </c>
      <c r="V4930" s="27">
        <v>0</v>
      </c>
      <c r="W4930" s="27">
        <v>0</v>
      </c>
      <c r="X4930" s="27">
        <v>0</v>
      </c>
      <c r="Y4930" s="27">
        <v>0</v>
      </c>
      <c r="Z4930" s="27">
        <v>0</v>
      </c>
      <c r="AA4930" s="27">
        <v>0</v>
      </c>
      <c r="AB4930" s="27">
        <v>0</v>
      </c>
      <c r="AC4930" s="27">
        <v>0</v>
      </c>
      <c r="AD4930" s="27">
        <v>0</v>
      </c>
      <c r="AE4930" s="27">
        <v>0</v>
      </c>
      <c r="AF4930" s="27">
        <v>0</v>
      </c>
      <c r="AG4930" s="27">
        <v>0</v>
      </c>
      <c r="AH4930" s="27">
        <v>0</v>
      </c>
      <c r="AI4930" s="27">
        <v>0</v>
      </c>
      <c r="AK4930" s="29">
        <f t="shared" si="76"/>
        <v>1.9508838299198642E-2</v>
      </c>
    </row>
    <row r="4931" spans="1:37" x14ac:dyDescent="0.25">
      <c r="A4931">
        <v>4929</v>
      </c>
      <c r="B4931" s="1">
        <v>1.38E-2</v>
      </c>
      <c r="C4931" s="1">
        <v>-9.2222276876236889E-5</v>
      </c>
      <c r="D4931" s="27">
        <v>0.10472924799104076</v>
      </c>
      <c r="E4931" s="27">
        <v>0.14161361607931905</v>
      </c>
      <c r="F4931" s="27">
        <v>0.14309103247199956</v>
      </c>
      <c r="G4931" s="27">
        <v>0.15300731475257076</v>
      </c>
      <c r="H4931" s="27">
        <v>8.0491018031288566E-2</v>
      </c>
      <c r="I4931" s="27">
        <v>3.1637251598669383E-2</v>
      </c>
      <c r="J4931" s="27">
        <v>3.6425574494964794E-2</v>
      </c>
      <c r="K4931" s="27">
        <v>0.12071206717374544</v>
      </c>
      <c r="L4931" s="27">
        <v>1.8849601756207746E-2</v>
      </c>
      <c r="M4931" s="27">
        <v>0.14747512994916107</v>
      </c>
      <c r="N4931" s="27">
        <v>2.1968145701032889E-2</v>
      </c>
      <c r="O4931" s="27">
        <v>0</v>
      </c>
      <c r="P4931" s="27">
        <v>0</v>
      </c>
      <c r="Q4931" s="27">
        <v>0</v>
      </c>
      <c r="R4931" s="27">
        <v>0</v>
      </c>
      <c r="S4931" s="27">
        <v>0</v>
      </c>
      <c r="T4931" s="27">
        <v>0</v>
      </c>
      <c r="U4931" s="27">
        <v>0</v>
      </c>
      <c r="V4931" s="27">
        <v>0</v>
      </c>
      <c r="W4931" s="27">
        <v>0</v>
      </c>
      <c r="X4931" s="27">
        <v>0</v>
      </c>
      <c r="Y4931" s="27">
        <v>0</v>
      </c>
      <c r="Z4931" s="27">
        <v>0</v>
      </c>
      <c r="AA4931" s="27">
        <v>0</v>
      </c>
      <c r="AB4931" s="27">
        <v>0</v>
      </c>
      <c r="AC4931" s="27">
        <v>0</v>
      </c>
      <c r="AD4931" s="27">
        <v>0</v>
      </c>
      <c r="AE4931" s="27">
        <v>0</v>
      </c>
      <c r="AF4931" s="27">
        <v>0</v>
      </c>
      <c r="AG4931" s="27">
        <v>0</v>
      </c>
      <c r="AH4931" s="27">
        <v>0</v>
      </c>
      <c r="AI4931" s="27">
        <v>0</v>
      </c>
      <c r="AK4931" s="29">
        <f t="shared" si="76"/>
        <v>-6.6827736866838326E-3</v>
      </c>
    </row>
    <row r="4932" spans="1:37" x14ac:dyDescent="0.25">
      <c r="A4932">
        <v>4930</v>
      </c>
      <c r="B4932" s="1">
        <v>1.06E-2</v>
      </c>
      <c r="C4932" s="1">
        <v>2.1538828772553497E-4</v>
      </c>
      <c r="D4932" s="27">
        <v>6.5062342163226802E-2</v>
      </c>
      <c r="E4932" s="27">
        <v>8.4916554121958795E-2</v>
      </c>
      <c r="F4932" s="27">
        <v>0.12281644103193709</v>
      </c>
      <c r="G4932" s="27">
        <v>0.13295695398210075</v>
      </c>
      <c r="H4932" s="27">
        <v>0.17015213953087618</v>
      </c>
      <c r="I4932" s="27">
        <v>5.0758084773734891E-2</v>
      </c>
      <c r="J4932" s="27">
        <v>2.795507033123986E-2</v>
      </c>
      <c r="K4932" s="27">
        <v>7.4760880585429106E-3</v>
      </c>
      <c r="L4932" s="27">
        <v>0.14748480361107488</v>
      </c>
      <c r="M4932" s="27">
        <v>4.7689345013576301E-2</v>
      </c>
      <c r="N4932" s="27">
        <v>0.14273217738173155</v>
      </c>
      <c r="O4932" s="27">
        <v>0</v>
      </c>
      <c r="P4932" s="27">
        <v>0</v>
      </c>
      <c r="Q4932" s="27">
        <v>0</v>
      </c>
      <c r="R4932" s="27">
        <v>0</v>
      </c>
      <c r="S4932" s="27">
        <v>0</v>
      </c>
      <c r="T4932" s="27">
        <v>0</v>
      </c>
      <c r="U4932" s="27">
        <v>0</v>
      </c>
      <c r="V4932" s="27">
        <v>0</v>
      </c>
      <c r="W4932" s="27">
        <v>0</v>
      </c>
      <c r="X4932" s="27">
        <v>0</v>
      </c>
      <c r="Y4932" s="27">
        <v>0</v>
      </c>
      <c r="Z4932" s="27">
        <v>0</v>
      </c>
      <c r="AA4932" s="27">
        <v>0</v>
      </c>
      <c r="AB4932" s="27">
        <v>0</v>
      </c>
      <c r="AC4932" s="27">
        <v>0</v>
      </c>
      <c r="AD4932" s="27">
        <v>0</v>
      </c>
      <c r="AE4932" s="27">
        <v>0</v>
      </c>
      <c r="AF4932" s="27">
        <v>0</v>
      </c>
      <c r="AG4932" s="27">
        <v>0</v>
      </c>
      <c r="AH4932" s="27">
        <v>0</v>
      </c>
      <c r="AI4932" s="27">
        <v>0</v>
      </c>
      <c r="AK4932" s="29">
        <f t="shared" ref="AK4932:AK4995" si="77">C4932/B4932</f>
        <v>2.0319649785427829E-2</v>
      </c>
    </row>
    <row r="4933" spans="1:37" x14ac:dyDescent="0.25">
      <c r="A4933">
        <v>4931</v>
      </c>
      <c r="B4933" s="1">
        <v>1.18E-2</v>
      </c>
      <c r="C4933" s="1">
        <v>1.1468950265766521E-4</v>
      </c>
      <c r="D4933" s="27">
        <v>0.11392149109950093</v>
      </c>
      <c r="E4933" s="27">
        <v>0.12706133949343809</v>
      </c>
      <c r="F4933" s="27">
        <v>4.7809263112037675E-2</v>
      </c>
      <c r="G4933" s="27">
        <v>5.7914035086311842E-2</v>
      </c>
      <c r="H4933" s="27">
        <v>0.11026459256959935</v>
      </c>
      <c r="I4933" s="27">
        <v>0.13829473767699682</v>
      </c>
      <c r="J4933" s="27">
        <v>4.7733808887008887E-3</v>
      </c>
      <c r="K4933" s="27">
        <v>6.003907971276614E-2</v>
      </c>
      <c r="L4933" s="27">
        <v>0.11335049524715321</v>
      </c>
      <c r="M4933" s="27">
        <v>9.6075042165234797E-2</v>
      </c>
      <c r="N4933" s="27">
        <v>0.1304965429482603</v>
      </c>
      <c r="O4933" s="27">
        <v>0</v>
      </c>
      <c r="P4933" s="27">
        <v>0</v>
      </c>
      <c r="Q4933" s="27">
        <v>0</v>
      </c>
      <c r="R4933" s="27">
        <v>0</v>
      </c>
      <c r="S4933" s="27">
        <v>0</v>
      </c>
      <c r="T4933" s="27">
        <v>0</v>
      </c>
      <c r="U4933" s="27">
        <v>0</v>
      </c>
      <c r="V4933" s="27">
        <v>0</v>
      </c>
      <c r="W4933" s="27">
        <v>0</v>
      </c>
      <c r="X4933" s="27">
        <v>0</v>
      </c>
      <c r="Y4933" s="27">
        <v>0</v>
      </c>
      <c r="Z4933" s="27">
        <v>0</v>
      </c>
      <c r="AA4933" s="27">
        <v>0</v>
      </c>
      <c r="AB4933" s="27">
        <v>0</v>
      </c>
      <c r="AC4933" s="27">
        <v>0</v>
      </c>
      <c r="AD4933" s="27">
        <v>0</v>
      </c>
      <c r="AE4933" s="27">
        <v>0</v>
      </c>
      <c r="AF4933" s="27">
        <v>0</v>
      </c>
      <c r="AG4933" s="27">
        <v>0</v>
      </c>
      <c r="AH4933" s="27">
        <v>0</v>
      </c>
      <c r="AI4933" s="27">
        <v>0</v>
      </c>
      <c r="AK4933" s="29">
        <f t="shared" si="77"/>
        <v>9.7194493777682384E-3</v>
      </c>
    </row>
    <row r="4934" spans="1:37" x14ac:dyDescent="0.25">
      <c r="A4934">
        <v>4932</v>
      </c>
      <c r="B4934" s="1">
        <v>1.17E-2</v>
      </c>
      <c r="C4934" s="1">
        <v>6.3297148015107617E-5</v>
      </c>
      <c r="D4934" s="27">
        <v>5.3175024372731847E-2</v>
      </c>
      <c r="E4934" s="27">
        <v>9.3914675699828448E-2</v>
      </c>
      <c r="F4934" s="27">
        <v>2.6818614189432304E-2</v>
      </c>
      <c r="G4934" s="27">
        <v>0.15945882943977721</v>
      </c>
      <c r="H4934" s="27">
        <v>0.13200364310132631</v>
      </c>
      <c r="I4934" s="27">
        <v>0.10442729476389982</v>
      </c>
      <c r="J4934" s="27">
        <v>3.4434354009635557E-2</v>
      </c>
      <c r="K4934" s="27">
        <v>9.3351901285013597E-2</v>
      </c>
      <c r="L4934" s="27">
        <v>0.11563960111437589</v>
      </c>
      <c r="M4934" s="27">
        <v>0.12351089804766975</v>
      </c>
      <c r="N4934" s="27">
        <v>6.3265163976309213E-2</v>
      </c>
      <c r="O4934" s="27">
        <v>0</v>
      </c>
      <c r="P4934" s="27">
        <v>0</v>
      </c>
      <c r="Q4934" s="27">
        <v>0</v>
      </c>
      <c r="R4934" s="27">
        <v>0</v>
      </c>
      <c r="S4934" s="27">
        <v>0</v>
      </c>
      <c r="T4934" s="27">
        <v>0</v>
      </c>
      <c r="U4934" s="27">
        <v>0</v>
      </c>
      <c r="V4934" s="27">
        <v>0</v>
      </c>
      <c r="W4934" s="27">
        <v>0</v>
      </c>
      <c r="X4934" s="27">
        <v>0</v>
      </c>
      <c r="Y4934" s="27">
        <v>0</v>
      </c>
      <c r="Z4934" s="27">
        <v>0</v>
      </c>
      <c r="AA4934" s="27">
        <v>0</v>
      </c>
      <c r="AB4934" s="27">
        <v>0</v>
      </c>
      <c r="AC4934" s="27">
        <v>0</v>
      </c>
      <c r="AD4934" s="27">
        <v>0</v>
      </c>
      <c r="AE4934" s="27">
        <v>0</v>
      </c>
      <c r="AF4934" s="27">
        <v>0</v>
      </c>
      <c r="AG4934" s="27">
        <v>0</v>
      </c>
      <c r="AH4934" s="27">
        <v>0</v>
      </c>
      <c r="AI4934" s="27">
        <v>0</v>
      </c>
      <c r="AK4934" s="29">
        <f t="shared" si="77"/>
        <v>5.4100126508638989E-3</v>
      </c>
    </row>
    <row r="4935" spans="1:37" x14ac:dyDescent="0.25">
      <c r="A4935">
        <v>4933</v>
      </c>
      <c r="B4935" s="1">
        <v>1.21E-2</v>
      </c>
      <c r="C4935" s="1">
        <v>-3.2916747674418195E-4</v>
      </c>
      <c r="D4935" s="27">
        <v>0.13620690711990008</v>
      </c>
      <c r="E4935" s="27">
        <v>3.3387919808137247E-2</v>
      </c>
      <c r="F4935" s="27">
        <v>0.14604264170725942</v>
      </c>
      <c r="G4935" s="27">
        <v>0.1369988097541758</v>
      </c>
      <c r="H4935" s="27">
        <v>0.10605640791449415</v>
      </c>
      <c r="I4935" s="27">
        <v>6.9469894825924514E-2</v>
      </c>
      <c r="J4935" s="27">
        <v>4.2541796802702321E-2</v>
      </c>
      <c r="K4935" s="27">
        <v>0.13031329884969683</v>
      </c>
      <c r="L4935" s="27">
        <v>4.8685893140509959E-2</v>
      </c>
      <c r="M4935" s="27">
        <v>8.0010358584823138E-2</v>
      </c>
      <c r="N4935" s="27">
        <v>7.0286071492376381E-2</v>
      </c>
      <c r="O4935" s="27">
        <v>0</v>
      </c>
      <c r="P4935" s="27">
        <v>0</v>
      </c>
      <c r="Q4935" s="27">
        <v>0</v>
      </c>
      <c r="R4935" s="27">
        <v>0</v>
      </c>
      <c r="S4935" s="27">
        <v>0</v>
      </c>
      <c r="T4935" s="27">
        <v>0</v>
      </c>
      <c r="U4935" s="27">
        <v>0</v>
      </c>
      <c r="V4935" s="27">
        <v>0</v>
      </c>
      <c r="W4935" s="27">
        <v>0</v>
      </c>
      <c r="X4935" s="27">
        <v>0</v>
      </c>
      <c r="Y4935" s="27">
        <v>0</v>
      </c>
      <c r="Z4935" s="27">
        <v>0</v>
      </c>
      <c r="AA4935" s="27">
        <v>0</v>
      </c>
      <c r="AB4935" s="27">
        <v>0</v>
      </c>
      <c r="AC4935" s="27">
        <v>0</v>
      </c>
      <c r="AD4935" s="27">
        <v>0</v>
      </c>
      <c r="AE4935" s="27">
        <v>0</v>
      </c>
      <c r="AF4935" s="27">
        <v>0</v>
      </c>
      <c r="AG4935" s="27">
        <v>0</v>
      </c>
      <c r="AH4935" s="27">
        <v>0</v>
      </c>
      <c r="AI4935" s="27">
        <v>0</v>
      </c>
      <c r="AK4935" s="29">
        <f t="shared" si="77"/>
        <v>-2.7203923697866277E-2</v>
      </c>
    </row>
    <row r="4936" spans="1:37" x14ac:dyDescent="0.25">
      <c r="A4936">
        <v>4934</v>
      </c>
      <c r="B4936" s="1">
        <v>1.2999999999999999E-2</v>
      </c>
      <c r="C4936" s="1">
        <v>7.3597543346304995E-5</v>
      </c>
      <c r="D4936" s="27">
        <v>5.9057036042574319E-2</v>
      </c>
      <c r="E4936" s="27">
        <v>0.14973481325167651</v>
      </c>
      <c r="F4936" s="27">
        <v>4.5864555444802294E-2</v>
      </c>
      <c r="G4936" s="27">
        <v>0.11789098445384683</v>
      </c>
      <c r="H4936" s="27">
        <v>0.12727948534875574</v>
      </c>
      <c r="I4936" s="27">
        <v>4.8339386096563935E-2</v>
      </c>
      <c r="J4936" s="27">
        <v>3.0220306308853709E-2</v>
      </c>
      <c r="K4936" s="27">
        <v>0.12913781722040921</v>
      </c>
      <c r="L4936" s="27">
        <v>5.1737850578131614E-2</v>
      </c>
      <c r="M4936" s="27">
        <v>0.10403465582097955</v>
      </c>
      <c r="N4936" s="27">
        <v>0.1367031094334063</v>
      </c>
      <c r="O4936" s="27">
        <v>0</v>
      </c>
      <c r="P4936" s="27">
        <v>0</v>
      </c>
      <c r="Q4936" s="27">
        <v>0</v>
      </c>
      <c r="R4936" s="27">
        <v>0</v>
      </c>
      <c r="S4936" s="27">
        <v>0</v>
      </c>
      <c r="T4936" s="27">
        <v>0</v>
      </c>
      <c r="U4936" s="27">
        <v>0</v>
      </c>
      <c r="V4936" s="27">
        <v>0</v>
      </c>
      <c r="W4936" s="27">
        <v>0</v>
      </c>
      <c r="X4936" s="27">
        <v>0</v>
      </c>
      <c r="Y4936" s="27">
        <v>0</v>
      </c>
      <c r="Z4936" s="27">
        <v>0</v>
      </c>
      <c r="AA4936" s="27">
        <v>0</v>
      </c>
      <c r="AB4936" s="27">
        <v>0</v>
      </c>
      <c r="AC4936" s="27">
        <v>0</v>
      </c>
      <c r="AD4936" s="27">
        <v>0</v>
      </c>
      <c r="AE4936" s="27">
        <v>0</v>
      </c>
      <c r="AF4936" s="27">
        <v>0</v>
      </c>
      <c r="AG4936" s="27">
        <v>0</v>
      </c>
      <c r="AH4936" s="27">
        <v>0</v>
      </c>
      <c r="AI4936" s="27">
        <v>0</v>
      </c>
      <c r="AK4936" s="29">
        <f t="shared" si="77"/>
        <v>5.6613494881773072E-3</v>
      </c>
    </row>
    <row r="4937" spans="1:37" x14ac:dyDescent="0.25">
      <c r="A4937">
        <v>4935</v>
      </c>
      <c r="B4937" s="1">
        <v>1.41E-2</v>
      </c>
      <c r="C4937" s="1">
        <v>4.2389853017477898E-6</v>
      </c>
      <c r="D4937" s="27">
        <v>7.4334642363553846E-2</v>
      </c>
      <c r="E4937" s="27">
        <v>0.18029431129044537</v>
      </c>
      <c r="F4937" s="27">
        <v>1.1694576046999774E-2</v>
      </c>
      <c r="G4937" s="27">
        <v>1.214151848835E-3</v>
      </c>
      <c r="H4937" s="27">
        <v>0.12067056496103407</v>
      </c>
      <c r="I4937" s="27">
        <v>0.14233445241334175</v>
      </c>
      <c r="J4937" s="27">
        <v>5.5280293072738265E-3</v>
      </c>
      <c r="K4937" s="27">
        <v>0.15808414068304918</v>
      </c>
      <c r="L4937" s="27">
        <v>0.10626789510724212</v>
      </c>
      <c r="M4937" s="27">
        <v>0.17864717200522154</v>
      </c>
      <c r="N4937" s="27">
        <v>2.0930063973003381E-2</v>
      </c>
      <c r="O4937" s="27">
        <v>0</v>
      </c>
      <c r="P4937" s="27">
        <v>0</v>
      </c>
      <c r="Q4937" s="27">
        <v>0</v>
      </c>
      <c r="R4937" s="27">
        <v>0</v>
      </c>
      <c r="S4937" s="27">
        <v>0</v>
      </c>
      <c r="T4937" s="27">
        <v>0</v>
      </c>
      <c r="U4937" s="27">
        <v>0</v>
      </c>
      <c r="V4937" s="27">
        <v>0</v>
      </c>
      <c r="W4937" s="27">
        <v>0</v>
      </c>
      <c r="X4937" s="27">
        <v>0</v>
      </c>
      <c r="Y4937" s="27">
        <v>0</v>
      </c>
      <c r="Z4937" s="27">
        <v>0</v>
      </c>
      <c r="AA4937" s="27">
        <v>0</v>
      </c>
      <c r="AB4937" s="27">
        <v>0</v>
      </c>
      <c r="AC4937" s="27">
        <v>0</v>
      </c>
      <c r="AD4937" s="27">
        <v>0</v>
      </c>
      <c r="AE4937" s="27">
        <v>0</v>
      </c>
      <c r="AF4937" s="27">
        <v>0</v>
      </c>
      <c r="AG4937" s="27">
        <v>0</v>
      </c>
      <c r="AH4937" s="27">
        <v>0</v>
      </c>
      <c r="AI4937" s="27">
        <v>0</v>
      </c>
      <c r="AK4937" s="29">
        <f t="shared" si="77"/>
        <v>3.0063725544310566E-4</v>
      </c>
    </row>
    <row r="4938" spans="1:37" x14ac:dyDescent="0.25">
      <c r="A4938">
        <v>4936</v>
      </c>
      <c r="B4938" s="1">
        <v>1.18E-2</v>
      </c>
      <c r="C4938" s="1">
        <v>-2.8441091534384436E-4</v>
      </c>
      <c r="D4938" s="27">
        <v>6.6112970706830851E-2</v>
      </c>
      <c r="E4938" s="27">
        <v>2.0714223578983938E-2</v>
      </c>
      <c r="F4938" s="27">
        <v>0.19881457858676393</v>
      </c>
      <c r="G4938" s="27">
        <v>6.2832746297836403E-2</v>
      </c>
      <c r="H4938" s="27">
        <v>8.3511548411474054E-2</v>
      </c>
      <c r="I4938" s="27">
        <v>0.13429211807695679</v>
      </c>
      <c r="J4938" s="27">
        <v>0.16493610723288882</v>
      </c>
      <c r="K4938" s="27">
        <v>9.0149347699016544E-2</v>
      </c>
      <c r="L4938" s="27">
        <v>7.2552918477204562E-2</v>
      </c>
      <c r="M4938" s="27">
        <v>0.10061971920508209</v>
      </c>
      <c r="N4938" s="27">
        <v>5.4637217269620283E-3</v>
      </c>
      <c r="O4938" s="27">
        <v>0</v>
      </c>
      <c r="P4938" s="27">
        <v>0</v>
      </c>
      <c r="Q4938" s="27">
        <v>0</v>
      </c>
      <c r="R4938" s="27">
        <v>0</v>
      </c>
      <c r="S4938" s="27">
        <v>0</v>
      </c>
      <c r="T4938" s="27">
        <v>0</v>
      </c>
      <c r="U4938" s="27">
        <v>0</v>
      </c>
      <c r="V4938" s="27">
        <v>0</v>
      </c>
      <c r="W4938" s="27">
        <v>0</v>
      </c>
      <c r="X4938" s="27">
        <v>0</v>
      </c>
      <c r="Y4938" s="27">
        <v>0</v>
      </c>
      <c r="Z4938" s="27">
        <v>0</v>
      </c>
      <c r="AA4938" s="27">
        <v>0</v>
      </c>
      <c r="AB4938" s="27">
        <v>0</v>
      </c>
      <c r="AC4938" s="27">
        <v>0</v>
      </c>
      <c r="AD4938" s="27">
        <v>0</v>
      </c>
      <c r="AE4938" s="27">
        <v>0</v>
      </c>
      <c r="AF4938" s="27">
        <v>0</v>
      </c>
      <c r="AG4938" s="27">
        <v>0</v>
      </c>
      <c r="AH4938" s="27">
        <v>0</v>
      </c>
      <c r="AI4938" s="27">
        <v>0</v>
      </c>
      <c r="AK4938" s="29">
        <f t="shared" si="77"/>
        <v>-2.410261994439359E-2</v>
      </c>
    </row>
    <row r="4939" spans="1:37" x14ac:dyDescent="0.25">
      <c r="A4939">
        <v>4937</v>
      </c>
      <c r="B4939" s="1">
        <v>1.41E-2</v>
      </c>
      <c r="C4939" s="1">
        <v>-1.2872782760577271E-4</v>
      </c>
      <c r="D4939" s="27">
        <v>0.15217626013185351</v>
      </c>
      <c r="E4939" s="27">
        <v>0.12628130771858365</v>
      </c>
      <c r="F4939" s="27">
        <v>0.1227542194490984</v>
      </c>
      <c r="G4939" s="27">
        <v>9.5991761320618582E-2</v>
      </c>
      <c r="H4939" s="27">
        <v>5.7213933016277016E-2</v>
      </c>
      <c r="I4939" s="27">
        <v>0.12640762826516233</v>
      </c>
      <c r="J4939" s="27">
        <v>8.2301734721536304E-2</v>
      </c>
      <c r="K4939" s="27">
        <v>0.10400935451271319</v>
      </c>
      <c r="L4939" s="27">
        <v>1.6166735081291624E-2</v>
      </c>
      <c r="M4939" s="27">
        <v>8.557837284280867E-2</v>
      </c>
      <c r="N4939" s="27">
        <v>3.111869294005665E-2</v>
      </c>
      <c r="O4939" s="27">
        <v>0</v>
      </c>
      <c r="P4939" s="27">
        <v>0</v>
      </c>
      <c r="Q4939" s="27">
        <v>0</v>
      </c>
      <c r="R4939" s="27">
        <v>0</v>
      </c>
      <c r="S4939" s="27">
        <v>0</v>
      </c>
      <c r="T4939" s="27">
        <v>0</v>
      </c>
      <c r="U4939" s="27">
        <v>0</v>
      </c>
      <c r="V4939" s="27">
        <v>0</v>
      </c>
      <c r="W4939" s="27">
        <v>0</v>
      </c>
      <c r="X4939" s="27">
        <v>0</v>
      </c>
      <c r="Y4939" s="27">
        <v>0</v>
      </c>
      <c r="Z4939" s="27">
        <v>0</v>
      </c>
      <c r="AA4939" s="27">
        <v>0</v>
      </c>
      <c r="AB4939" s="27">
        <v>0</v>
      </c>
      <c r="AC4939" s="27">
        <v>0</v>
      </c>
      <c r="AD4939" s="27">
        <v>0</v>
      </c>
      <c r="AE4939" s="27">
        <v>0</v>
      </c>
      <c r="AF4939" s="27">
        <v>0</v>
      </c>
      <c r="AG4939" s="27">
        <v>0</v>
      </c>
      <c r="AH4939" s="27">
        <v>0</v>
      </c>
      <c r="AI4939" s="27">
        <v>0</v>
      </c>
      <c r="AK4939" s="29">
        <f t="shared" si="77"/>
        <v>-9.1296331635299793E-3</v>
      </c>
    </row>
    <row r="4940" spans="1:37" x14ac:dyDescent="0.25">
      <c r="A4940">
        <v>4938</v>
      </c>
      <c r="B4940" s="1">
        <v>1.3100000000000001E-2</v>
      </c>
      <c r="C4940" s="1">
        <v>2.0841557722554093E-5</v>
      </c>
      <c r="D4940" s="27">
        <v>0.14463221668611126</v>
      </c>
      <c r="E4940" s="27">
        <v>0.13860340295206117</v>
      </c>
      <c r="F4940" s="27">
        <v>6.7975347264132319E-2</v>
      </c>
      <c r="G4940" s="27">
        <v>7.8822024989515949E-3</v>
      </c>
      <c r="H4940" s="27">
        <v>0.13757409712841326</v>
      </c>
      <c r="I4940" s="27">
        <v>0.10763741502191661</v>
      </c>
      <c r="J4940" s="27">
        <v>8.3774568997202051E-2</v>
      </c>
      <c r="K4940" s="27">
        <v>9.5075141335667787E-2</v>
      </c>
      <c r="L4940" s="27">
        <v>1.9650990503519757E-2</v>
      </c>
      <c r="M4940" s="27">
        <v>8.1812981232062015E-2</v>
      </c>
      <c r="N4940" s="27">
        <v>0.11538163637996227</v>
      </c>
      <c r="O4940" s="27">
        <v>0</v>
      </c>
      <c r="P4940" s="27">
        <v>0</v>
      </c>
      <c r="Q4940" s="27">
        <v>0</v>
      </c>
      <c r="R4940" s="27">
        <v>0</v>
      </c>
      <c r="S4940" s="27">
        <v>0</v>
      </c>
      <c r="T4940" s="27">
        <v>0</v>
      </c>
      <c r="U4940" s="27">
        <v>0</v>
      </c>
      <c r="V4940" s="27">
        <v>0</v>
      </c>
      <c r="W4940" s="27">
        <v>0</v>
      </c>
      <c r="X4940" s="27">
        <v>0</v>
      </c>
      <c r="Y4940" s="27">
        <v>0</v>
      </c>
      <c r="Z4940" s="27">
        <v>0</v>
      </c>
      <c r="AA4940" s="27">
        <v>0</v>
      </c>
      <c r="AB4940" s="27">
        <v>0</v>
      </c>
      <c r="AC4940" s="27">
        <v>0</v>
      </c>
      <c r="AD4940" s="27">
        <v>0</v>
      </c>
      <c r="AE4940" s="27">
        <v>0</v>
      </c>
      <c r="AF4940" s="27">
        <v>0</v>
      </c>
      <c r="AG4940" s="27">
        <v>0</v>
      </c>
      <c r="AH4940" s="27">
        <v>0</v>
      </c>
      <c r="AI4940" s="27">
        <v>0</v>
      </c>
      <c r="AK4940" s="29">
        <f t="shared" si="77"/>
        <v>1.5909586047751214E-3</v>
      </c>
    </row>
    <row r="4941" spans="1:37" x14ac:dyDescent="0.25">
      <c r="A4941">
        <v>4939</v>
      </c>
      <c r="B4941" s="1">
        <v>1.2999999999999999E-2</v>
      </c>
      <c r="C4941" s="1">
        <v>-1.7661806347236356E-5</v>
      </c>
      <c r="D4941" s="27">
        <v>0.13897135482389372</v>
      </c>
      <c r="E4941" s="27">
        <v>0.1154194870942061</v>
      </c>
      <c r="F4941" s="27">
        <v>1.5555817748824476E-2</v>
      </c>
      <c r="G4941" s="27">
        <v>4.8227753387889783E-3</v>
      </c>
      <c r="H4941" s="27">
        <v>7.3314620149227336E-2</v>
      </c>
      <c r="I4941" s="27">
        <v>0.12596029283334764</v>
      </c>
      <c r="J4941" s="27">
        <v>0.15138958681150214</v>
      </c>
      <c r="K4941" s="27">
        <v>0.13876885395671687</v>
      </c>
      <c r="L4941" s="27">
        <v>4.8986143535700036E-2</v>
      </c>
      <c r="M4941" s="27">
        <v>0.12340167028379796</v>
      </c>
      <c r="N4941" s="27">
        <v>6.3409397423994818E-2</v>
      </c>
      <c r="O4941" s="27">
        <v>0</v>
      </c>
      <c r="P4941" s="27">
        <v>0</v>
      </c>
      <c r="Q4941" s="27">
        <v>0</v>
      </c>
      <c r="R4941" s="27">
        <v>0</v>
      </c>
      <c r="S4941" s="27">
        <v>0</v>
      </c>
      <c r="T4941" s="27">
        <v>0</v>
      </c>
      <c r="U4941" s="27">
        <v>0</v>
      </c>
      <c r="V4941" s="27">
        <v>0</v>
      </c>
      <c r="W4941" s="27">
        <v>0</v>
      </c>
      <c r="X4941" s="27">
        <v>0</v>
      </c>
      <c r="Y4941" s="27">
        <v>0</v>
      </c>
      <c r="Z4941" s="27">
        <v>0</v>
      </c>
      <c r="AA4941" s="27">
        <v>0</v>
      </c>
      <c r="AB4941" s="27">
        <v>0</v>
      </c>
      <c r="AC4941" s="27">
        <v>0</v>
      </c>
      <c r="AD4941" s="27">
        <v>0</v>
      </c>
      <c r="AE4941" s="27">
        <v>0</v>
      </c>
      <c r="AF4941" s="27">
        <v>0</v>
      </c>
      <c r="AG4941" s="27">
        <v>0</v>
      </c>
      <c r="AH4941" s="27">
        <v>0</v>
      </c>
      <c r="AI4941" s="27">
        <v>0</v>
      </c>
      <c r="AK4941" s="29">
        <f t="shared" si="77"/>
        <v>-1.3586004882489506E-3</v>
      </c>
    </row>
    <row r="4942" spans="1:37" x14ac:dyDescent="0.25">
      <c r="A4942">
        <v>4940</v>
      </c>
      <c r="B4942" s="1">
        <v>1.2800000000000001E-2</v>
      </c>
      <c r="C4942" s="1">
        <v>-3.1192637633342397E-4</v>
      </c>
      <c r="D4942" s="27">
        <v>4.9119535253947422E-4</v>
      </c>
      <c r="E4942" s="27">
        <v>4.6535688662207912E-2</v>
      </c>
      <c r="F4942" s="27">
        <v>0.14835903674953244</v>
      </c>
      <c r="G4942" s="27">
        <v>4.4702413423578752E-2</v>
      </c>
      <c r="H4942" s="27">
        <v>0.11252353982930358</v>
      </c>
      <c r="I4942" s="27">
        <v>0.15020353153075552</v>
      </c>
      <c r="J4942" s="27">
        <v>0.12515203508928524</v>
      </c>
      <c r="K4942" s="27">
        <v>0.16847480578258564</v>
      </c>
      <c r="L4942" s="27">
        <v>0.12963343460178781</v>
      </c>
      <c r="M4942" s="27">
        <v>2.4604829322765934E-2</v>
      </c>
      <c r="N4942" s="27">
        <v>4.9319489655657633E-2</v>
      </c>
      <c r="O4942" s="27">
        <v>0</v>
      </c>
      <c r="P4942" s="27">
        <v>0</v>
      </c>
      <c r="Q4942" s="27">
        <v>0</v>
      </c>
      <c r="R4942" s="27">
        <v>0</v>
      </c>
      <c r="S4942" s="27">
        <v>0</v>
      </c>
      <c r="T4942" s="27">
        <v>0</v>
      </c>
      <c r="U4942" s="27">
        <v>0</v>
      </c>
      <c r="V4942" s="27">
        <v>0</v>
      </c>
      <c r="W4942" s="27">
        <v>0</v>
      </c>
      <c r="X4942" s="27">
        <v>0</v>
      </c>
      <c r="Y4942" s="27">
        <v>0</v>
      </c>
      <c r="Z4942" s="27">
        <v>0</v>
      </c>
      <c r="AA4942" s="27">
        <v>0</v>
      </c>
      <c r="AB4942" s="27">
        <v>0</v>
      </c>
      <c r="AC4942" s="27">
        <v>0</v>
      </c>
      <c r="AD4942" s="27">
        <v>0</v>
      </c>
      <c r="AE4942" s="27">
        <v>0</v>
      </c>
      <c r="AF4942" s="27">
        <v>0</v>
      </c>
      <c r="AG4942" s="27">
        <v>0</v>
      </c>
      <c r="AH4942" s="27">
        <v>0</v>
      </c>
      <c r="AI4942" s="27">
        <v>0</v>
      </c>
      <c r="AK4942" s="29">
        <f t="shared" si="77"/>
        <v>-2.4369248151048746E-2</v>
      </c>
    </row>
    <row r="4943" spans="1:37" x14ac:dyDescent="0.25">
      <c r="A4943">
        <v>4941</v>
      </c>
      <c r="B4943" s="1">
        <v>1.24E-2</v>
      </c>
      <c r="C4943" s="1">
        <v>4.1252346974275173E-4</v>
      </c>
      <c r="D4943" s="27">
        <v>8.0139357733358868E-2</v>
      </c>
      <c r="E4943" s="27">
        <v>0.16685760999131291</v>
      </c>
      <c r="F4943" s="27">
        <v>8.6300776754700149E-3</v>
      </c>
      <c r="G4943" s="27">
        <v>0.12956550172653167</v>
      </c>
      <c r="H4943" s="27">
        <v>0.15733647187191507</v>
      </c>
      <c r="I4943" s="27">
        <v>9.0001106130672415E-3</v>
      </c>
      <c r="J4943" s="27">
        <v>8.2487189000538336E-2</v>
      </c>
      <c r="K4943" s="27">
        <v>4.7602125335095127E-2</v>
      </c>
      <c r="L4943" s="27">
        <v>9.1027515346969068E-2</v>
      </c>
      <c r="M4943" s="27">
        <v>0.20295966483008002</v>
      </c>
      <c r="N4943" s="27">
        <v>2.4394375875661678E-2</v>
      </c>
      <c r="O4943" s="27">
        <v>0</v>
      </c>
      <c r="P4943" s="27">
        <v>0</v>
      </c>
      <c r="Q4943" s="27">
        <v>0</v>
      </c>
      <c r="R4943" s="27">
        <v>0</v>
      </c>
      <c r="S4943" s="27">
        <v>0</v>
      </c>
      <c r="T4943" s="27">
        <v>0</v>
      </c>
      <c r="U4943" s="27">
        <v>0</v>
      </c>
      <c r="V4943" s="27">
        <v>0</v>
      </c>
      <c r="W4943" s="27">
        <v>0</v>
      </c>
      <c r="X4943" s="27">
        <v>0</v>
      </c>
      <c r="Y4943" s="27">
        <v>0</v>
      </c>
      <c r="Z4943" s="27">
        <v>0</v>
      </c>
      <c r="AA4943" s="27">
        <v>0</v>
      </c>
      <c r="AB4943" s="27">
        <v>0</v>
      </c>
      <c r="AC4943" s="27">
        <v>0</v>
      </c>
      <c r="AD4943" s="27">
        <v>0</v>
      </c>
      <c r="AE4943" s="27">
        <v>0</v>
      </c>
      <c r="AF4943" s="27">
        <v>0</v>
      </c>
      <c r="AG4943" s="27">
        <v>0</v>
      </c>
      <c r="AH4943" s="27">
        <v>0</v>
      </c>
      <c r="AI4943" s="27">
        <v>0</v>
      </c>
      <c r="AK4943" s="29">
        <f t="shared" si="77"/>
        <v>3.3268021753447723E-2</v>
      </c>
    </row>
    <row r="4944" spans="1:37" x14ac:dyDescent="0.25">
      <c r="A4944">
        <v>4942</v>
      </c>
      <c r="B4944" s="1">
        <v>1.2699999999999999E-2</v>
      </c>
      <c r="C4944" s="1">
        <v>-2.9980766361767849E-5</v>
      </c>
      <c r="D4944" s="27">
        <v>9.6617374063506539E-2</v>
      </c>
      <c r="E4944" s="27">
        <v>8.2529266000291715E-2</v>
      </c>
      <c r="F4944" s="27">
        <v>0.14061575022158351</v>
      </c>
      <c r="G4944" s="27">
        <v>0.13699978378276031</v>
      </c>
      <c r="H4944" s="27">
        <v>0.12333957343295945</v>
      </c>
      <c r="I4944" s="27">
        <v>0.12750914028699001</v>
      </c>
      <c r="J4944" s="27">
        <v>9.9510863617130907E-2</v>
      </c>
      <c r="K4944" s="27">
        <v>3.287956556491977E-2</v>
      </c>
      <c r="L4944" s="27">
        <v>2.3508643530441389E-3</v>
      </c>
      <c r="M4944" s="27">
        <v>3.6332200830587455E-2</v>
      </c>
      <c r="N4944" s="27">
        <v>0.12131561784622609</v>
      </c>
      <c r="O4944" s="27">
        <v>0</v>
      </c>
      <c r="P4944" s="27">
        <v>0</v>
      </c>
      <c r="Q4944" s="27">
        <v>0</v>
      </c>
      <c r="R4944" s="27">
        <v>0</v>
      </c>
      <c r="S4944" s="27">
        <v>0</v>
      </c>
      <c r="T4944" s="27">
        <v>0</v>
      </c>
      <c r="U4944" s="27">
        <v>0</v>
      </c>
      <c r="V4944" s="27">
        <v>0</v>
      </c>
      <c r="W4944" s="27">
        <v>0</v>
      </c>
      <c r="X4944" s="27">
        <v>0</v>
      </c>
      <c r="Y4944" s="27">
        <v>0</v>
      </c>
      <c r="Z4944" s="27">
        <v>0</v>
      </c>
      <c r="AA4944" s="27">
        <v>0</v>
      </c>
      <c r="AB4944" s="27">
        <v>0</v>
      </c>
      <c r="AC4944" s="27">
        <v>0</v>
      </c>
      <c r="AD4944" s="27">
        <v>0</v>
      </c>
      <c r="AE4944" s="27">
        <v>0</v>
      </c>
      <c r="AF4944" s="27">
        <v>0</v>
      </c>
      <c r="AG4944" s="27">
        <v>0</v>
      </c>
      <c r="AH4944" s="27">
        <v>0</v>
      </c>
      <c r="AI4944" s="27">
        <v>0</v>
      </c>
      <c r="AK4944" s="29">
        <f t="shared" si="77"/>
        <v>-2.3606902647061298E-3</v>
      </c>
    </row>
    <row r="4945" spans="1:37" x14ac:dyDescent="0.25">
      <c r="A4945">
        <v>4943</v>
      </c>
      <c r="B4945" s="1">
        <v>1.54E-2</v>
      </c>
      <c r="C4945" s="1">
        <v>2.7547537579368075E-4</v>
      </c>
      <c r="D4945" s="27">
        <v>8.5190487165275348E-3</v>
      </c>
      <c r="E4945" s="27">
        <v>0.20591327688558003</v>
      </c>
      <c r="F4945" s="27">
        <v>0.15522208166697679</v>
      </c>
      <c r="G4945" s="27">
        <v>0.1641535233151051</v>
      </c>
      <c r="H4945" s="27">
        <v>6.8036537115009427E-2</v>
      </c>
      <c r="I4945" s="27">
        <v>4.795323927761444E-2</v>
      </c>
      <c r="J4945" s="27">
        <v>0.13310288895225494</v>
      </c>
      <c r="K4945" s="27">
        <v>4.32878798462904E-2</v>
      </c>
      <c r="L4945" s="27">
        <v>2.3985025149781043E-3</v>
      </c>
      <c r="M4945" s="27">
        <v>0.10956868595877289</v>
      </c>
      <c r="N4945" s="27">
        <v>6.1844335750890142E-2</v>
      </c>
      <c r="O4945" s="27">
        <v>0</v>
      </c>
      <c r="P4945" s="27">
        <v>0</v>
      </c>
      <c r="Q4945" s="27">
        <v>0</v>
      </c>
      <c r="R4945" s="27">
        <v>0</v>
      </c>
      <c r="S4945" s="27">
        <v>0</v>
      </c>
      <c r="T4945" s="27">
        <v>0</v>
      </c>
      <c r="U4945" s="27">
        <v>0</v>
      </c>
      <c r="V4945" s="27">
        <v>0</v>
      </c>
      <c r="W4945" s="27">
        <v>0</v>
      </c>
      <c r="X4945" s="27">
        <v>0</v>
      </c>
      <c r="Y4945" s="27">
        <v>0</v>
      </c>
      <c r="Z4945" s="27">
        <v>0</v>
      </c>
      <c r="AA4945" s="27">
        <v>0</v>
      </c>
      <c r="AB4945" s="27">
        <v>0</v>
      </c>
      <c r="AC4945" s="27">
        <v>0</v>
      </c>
      <c r="AD4945" s="27">
        <v>0</v>
      </c>
      <c r="AE4945" s="27">
        <v>0</v>
      </c>
      <c r="AF4945" s="27">
        <v>0</v>
      </c>
      <c r="AG4945" s="27">
        <v>0</v>
      </c>
      <c r="AH4945" s="27">
        <v>0</v>
      </c>
      <c r="AI4945" s="27">
        <v>0</v>
      </c>
      <c r="AK4945" s="29">
        <f t="shared" si="77"/>
        <v>1.7888011415174074E-2</v>
      </c>
    </row>
    <row r="4946" spans="1:37" x14ac:dyDescent="0.25">
      <c r="A4946">
        <v>4944</v>
      </c>
      <c r="B4946" s="1">
        <v>1.1299999999999999E-2</v>
      </c>
      <c r="C4946" s="1">
        <v>2.4168238164874311E-4</v>
      </c>
      <c r="D4946" s="27">
        <v>0.16408032511810533</v>
      </c>
      <c r="E4946" s="27">
        <v>9.9368514489427878E-2</v>
      </c>
      <c r="F4946" s="27">
        <v>0.13688131409295656</v>
      </c>
      <c r="G4946" s="27">
        <v>0.1064087177578841</v>
      </c>
      <c r="H4946" s="27">
        <v>1.6185085559109632E-2</v>
      </c>
      <c r="I4946" s="27">
        <v>6.8455284140183134E-2</v>
      </c>
      <c r="J4946" s="27">
        <v>0.10626906404418032</v>
      </c>
      <c r="K4946" s="27">
        <v>2.3349273265712961E-3</v>
      </c>
      <c r="L4946" s="27">
        <v>0.15027977387329158</v>
      </c>
      <c r="M4946" s="27">
        <v>3.7820810880298705E-2</v>
      </c>
      <c r="N4946" s="27">
        <v>0.11191618271799159</v>
      </c>
      <c r="O4946" s="27">
        <v>0</v>
      </c>
      <c r="P4946" s="27">
        <v>0</v>
      </c>
      <c r="Q4946" s="27">
        <v>0</v>
      </c>
      <c r="R4946" s="27">
        <v>0</v>
      </c>
      <c r="S4946" s="27">
        <v>0</v>
      </c>
      <c r="T4946" s="27">
        <v>0</v>
      </c>
      <c r="U4946" s="27">
        <v>0</v>
      </c>
      <c r="V4946" s="27">
        <v>0</v>
      </c>
      <c r="W4946" s="27">
        <v>0</v>
      </c>
      <c r="X4946" s="27">
        <v>0</v>
      </c>
      <c r="Y4946" s="27">
        <v>0</v>
      </c>
      <c r="Z4946" s="27">
        <v>0</v>
      </c>
      <c r="AA4946" s="27">
        <v>0</v>
      </c>
      <c r="AB4946" s="27">
        <v>0</v>
      </c>
      <c r="AC4946" s="27">
        <v>0</v>
      </c>
      <c r="AD4946" s="27">
        <v>0</v>
      </c>
      <c r="AE4946" s="27">
        <v>0</v>
      </c>
      <c r="AF4946" s="27">
        <v>0</v>
      </c>
      <c r="AG4946" s="27">
        <v>0</v>
      </c>
      <c r="AH4946" s="27">
        <v>0</v>
      </c>
      <c r="AI4946" s="27">
        <v>0</v>
      </c>
      <c r="AK4946" s="29">
        <f t="shared" si="77"/>
        <v>2.1387821384844526E-2</v>
      </c>
    </row>
    <row r="4947" spans="1:37" x14ac:dyDescent="0.25">
      <c r="A4947">
        <v>4945</v>
      </c>
      <c r="B4947" s="1">
        <v>1.11E-2</v>
      </c>
      <c r="C4947" s="1">
        <v>-1.7520319427983646E-4</v>
      </c>
      <c r="D4947" s="27">
        <v>0.11700353635664239</v>
      </c>
      <c r="E4947" s="27">
        <v>1.5912273415477438E-2</v>
      </c>
      <c r="F4947" s="27">
        <v>6.5382560768274992E-2</v>
      </c>
      <c r="G4947" s="27">
        <v>5.4732855256908776E-2</v>
      </c>
      <c r="H4947" s="27">
        <v>0.12449427876195104</v>
      </c>
      <c r="I4947" s="27">
        <v>0.11807808841272661</v>
      </c>
      <c r="J4947" s="27">
        <v>8.5623949555950055E-2</v>
      </c>
      <c r="K4947" s="27">
        <v>0.12261301246222624</v>
      </c>
      <c r="L4947" s="27">
        <v>0.13009088773423705</v>
      </c>
      <c r="M4947" s="27">
        <v>3.9698521735492869E-2</v>
      </c>
      <c r="N4947" s="27">
        <v>0.12637003554011256</v>
      </c>
      <c r="O4947" s="27">
        <v>0</v>
      </c>
      <c r="P4947" s="27">
        <v>0</v>
      </c>
      <c r="Q4947" s="27">
        <v>0</v>
      </c>
      <c r="R4947" s="27">
        <v>0</v>
      </c>
      <c r="S4947" s="27">
        <v>0</v>
      </c>
      <c r="T4947" s="27">
        <v>0</v>
      </c>
      <c r="U4947" s="27">
        <v>0</v>
      </c>
      <c r="V4947" s="27">
        <v>0</v>
      </c>
      <c r="W4947" s="27">
        <v>0</v>
      </c>
      <c r="X4947" s="27">
        <v>0</v>
      </c>
      <c r="Y4947" s="27">
        <v>0</v>
      </c>
      <c r="Z4947" s="27">
        <v>0</v>
      </c>
      <c r="AA4947" s="27">
        <v>0</v>
      </c>
      <c r="AB4947" s="27">
        <v>0</v>
      </c>
      <c r="AC4947" s="27">
        <v>0</v>
      </c>
      <c r="AD4947" s="27">
        <v>0</v>
      </c>
      <c r="AE4947" s="27">
        <v>0</v>
      </c>
      <c r="AF4947" s="27">
        <v>0</v>
      </c>
      <c r="AG4947" s="27">
        <v>0</v>
      </c>
      <c r="AH4947" s="27">
        <v>0</v>
      </c>
      <c r="AI4947" s="27">
        <v>0</v>
      </c>
      <c r="AK4947" s="29">
        <f t="shared" si="77"/>
        <v>-1.5784071556742024E-2</v>
      </c>
    </row>
    <row r="4948" spans="1:37" x14ac:dyDescent="0.25">
      <c r="A4948">
        <v>4946</v>
      </c>
      <c r="B4948" s="1">
        <v>1.38E-2</v>
      </c>
      <c r="C4948" s="1">
        <v>9.2128313002719686E-5</v>
      </c>
      <c r="D4948" s="27">
        <v>0.12839743023357264</v>
      </c>
      <c r="E4948" s="27">
        <v>0.15077148483629463</v>
      </c>
      <c r="F4948" s="27">
        <v>0.13335760113230508</v>
      </c>
      <c r="G4948" s="27">
        <v>0.14333081585209928</v>
      </c>
      <c r="H4948" s="27">
        <v>1.8463013290202796E-2</v>
      </c>
      <c r="I4948" s="27">
        <v>0.13864431415132911</v>
      </c>
      <c r="J4948" s="27">
        <v>2.0381908968108254E-2</v>
      </c>
      <c r="K4948" s="27">
        <v>3.9669397708059946E-2</v>
      </c>
      <c r="L4948" s="27">
        <v>7.7537693120479992E-2</v>
      </c>
      <c r="M4948" s="27">
        <v>9.3631938138392691E-3</v>
      </c>
      <c r="N4948" s="27">
        <v>0.1400831468937089</v>
      </c>
      <c r="O4948" s="27">
        <v>0</v>
      </c>
      <c r="P4948" s="27">
        <v>0</v>
      </c>
      <c r="Q4948" s="27">
        <v>0</v>
      </c>
      <c r="R4948" s="27">
        <v>0</v>
      </c>
      <c r="S4948" s="27">
        <v>0</v>
      </c>
      <c r="T4948" s="27">
        <v>0</v>
      </c>
      <c r="U4948" s="27">
        <v>0</v>
      </c>
      <c r="V4948" s="27">
        <v>0</v>
      </c>
      <c r="W4948" s="27">
        <v>0</v>
      </c>
      <c r="X4948" s="27">
        <v>0</v>
      </c>
      <c r="Y4948" s="27">
        <v>0</v>
      </c>
      <c r="Z4948" s="27">
        <v>0</v>
      </c>
      <c r="AA4948" s="27">
        <v>0</v>
      </c>
      <c r="AB4948" s="27">
        <v>0</v>
      </c>
      <c r="AC4948" s="27">
        <v>0</v>
      </c>
      <c r="AD4948" s="27">
        <v>0</v>
      </c>
      <c r="AE4948" s="27">
        <v>0</v>
      </c>
      <c r="AF4948" s="27">
        <v>0</v>
      </c>
      <c r="AG4948" s="27">
        <v>0</v>
      </c>
      <c r="AH4948" s="27">
        <v>0</v>
      </c>
      <c r="AI4948" s="27">
        <v>0</v>
      </c>
      <c r="AK4948" s="29">
        <f t="shared" si="77"/>
        <v>6.6759647103420061E-3</v>
      </c>
    </row>
    <row r="4949" spans="1:37" x14ac:dyDescent="0.25">
      <c r="A4949">
        <v>4947</v>
      </c>
      <c r="B4949" s="1">
        <v>1.34E-2</v>
      </c>
      <c r="C4949" s="1">
        <v>-2.7313207117899281E-4</v>
      </c>
      <c r="D4949" s="27">
        <v>1.2692031772574249E-2</v>
      </c>
      <c r="E4949" s="27">
        <v>0.12587978778492429</v>
      </c>
      <c r="F4949" s="27">
        <v>0.15340874772166957</v>
      </c>
      <c r="G4949" s="27">
        <v>4.8924008806211138E-2</v>
      </c>
      <c r="H4949" s="27">
        <v>0.12747829700333674</v>
      </c>
      <c r="I4949" s="27">
        <v>0.15401343620433741</v>
      </c>
      <c r="J4949" s="27">
        <v>1.5315580793299177E-2</v>
      </c>
      <c r="K4949" s="27">
        <v>0.13522627061067205</v>
      </c>
      <c r="L4949" s="27">
        <v>1.0335622415223594E-2</v>
      </c>
      <c r="M4949" s="27">
        <v>0.12514704286574316</v>
      </c>
      <c r="N4949" s="27">
        <v>9.1579174022008505E-2</v>
      </c>
      <c r="O4949" s="27">
        <v>0</v>
      </c>
      <c r="P4949" s="27">
        <v>0</v>
      </c>
      <c r="Q4949" s="27">
        <v>0</v>
      </c>
      <c r="R4949" s="27">
        <v>0</v>
      </c>
      <c r="S4949" s="27">
        <v>0</v>
      </c>
      <c r="T4949" s="27">
        <v>0</v>
      </c>
      <c r="U4949" s="27">
        <v>0</v>
      </c>
      <c r="V4949" s="27">
        <v>0</v>
      </c>
      <c r="W4949" s="27">
        <v>0</v>
      </c>
      <c r="X4949" s="27">
        <v>0</v>
      </c>
      <c r="Y4949" s="27">
        <v>0</v>
      </c>
      <c r="Z4949" s="27">
        <v>0</v>
      </c>
      <c r="AA4949" s="27">
        <v>0</v>
      </c>
      <c r="AB4949" s="27">
        <v>0</v>
      </c>
      <c r="AC4949" s="27">
        <v>0</v>
      </c>
      <c r="AD4949" s="27">
        <v>0</v>
      </c>
      <c r="AE4949" s="27">
        <v>0</v>
      </c>
      <c r="AF4949" s="27">
        <v>0</v>
      </c>
      <c r="AG4949" s="27">
        <v>0</v>
      </c>
      <c r="AH4949" s="27">
        <v>0</v>
      </c>
      <c r="AI4949" s="27">
        <v>0</v>
      </c>
      <c r="AK4949" s="29">
        <f t="shared" si="77"/>
        <v>-2.0382990386491998E-2</v>
      </c>
    </row>
    <row r="4950" spans="1:37" x14ac:dyDescent="0.25">
      <c r="A4950">
        <v>4948</v>
      </c>
      <c r="B4950" s="1">
        <v>1.0500000000000001E-2</v>
      </c>
      <c r="C4950" s="1">
        <v>-9.5764790495417253E-5</v>
      </c>
      <c r="D4950" s="27">
        <v>4.5285304600816499E-2</v>
      </c>
      <c r="E4950" s="27">
        <v>2.1217935689322537E-2</v>
      </c>
      <c r="F4950" s="27">
        <v>0.20239884525911211</v>
      </c>
      <c r="G4950" s="27">
        <v>0.13845940877844248</v>
      </c>
      <c r="H4950" s="27">
        <v>7.9868706647425139E-2</v>
      </c>
      <c r="I4950" s="27">
        <v>5.3631802604629443E-2</v>
      </c>
      <c r="J4950" s="27">
        <v>0.10525261775590723</v>
      </c>
      <c r="K4950" s="27">
        <v>5.6535612504754126E-2</v>
      </c>
      <c r="L4950" s="27">
        <v>0.13999268243611199</v>
      </c>
      <c r="M4950" s="27">
        <v>0.10359062333561279</v>
      </c>
      <c r="N4950" s="27">
        <v>5.3766460387865776E-2</v>
      </c>
      <c r="O4950" s="27">
        <v>0</v>
      </c>
      <c r="P4950" s="27">
        <v>0</v>
      </c>
      <c r="Q4950" s="27">
        <v>0</v>
      </c>
      <c r="R4950" s="27">
        <v>0</v>
      </c>
      <c r="S4950" s="27">
        <v>0</v>
      </c>
      <c r="T4950" s="27">
        <v>0</v>
      </c>
      <c r="U4950" s="27">
        <v>0</v>
      </c>
      <c r="V4950" s="27">
        <v>0</v>
      </c>
      <c r="W4950" s="27">
        <v>0</v>
      </c>
      <c r="X4950" s="27">
        <v>0</v>
      </c>
      <c r="Y4950" s="27">
        <v>0</v>
      </c>
      <c r="Z4950" s="27">
        <v>0</v>
      </c>
      <c r="AA4950" s="27">
        <v>0</v>
      </c>
      <c r="AB4950" s="27">
        <v>0</v>
      </c>
      <c r="AC4950" s="27">
        <v>0</v>
      </c>
      <c r="AD4950" s="27">
        <v>0</v>
      </c>
      <c r="AE4950" s="27">
        <v>0</v>
      </c>
      <c r="AF4950" s="27">
        <v>0</v>
      </c>
      <c r="AG4950" s="27">
        <v>0</v>
      </c>
      <c r="AH4950" s="27">
        <v>0</v>
      </c>
      <c r="AI4950" s="27">
        <v>0</v>
      </c>
      <c r="AK4950" s="29">
        <f t="shared" si="77"/>
        <v>-9.1204562376587858E-3</v>
      </c>
    </row>
    <row r="4951" spans="1:37" x14ac:dyDescent="0.25">
      <c r="A4951">
        <v>4949</v>
      </c>
      <c r="B4951" s="1">
        <v>1.23E-2</v>
      </c>
      <c r="C4951" s="1">
        <v>3.5635487741268051E-4</v>
      </c>
      <c r="D4951" s="27">
        <v>1.94776059111905E-2</v>
      </c>
      <c r="E4951" s="27">
        <v>0.16942320985848533</v>
      </c>
      <c r="F4951" s="27">
        <v>7.9776744843968492E-4</v>
      </c>
      <c r="G4951" s="27">
        <v>1.5712409221954084E-2</v>
      </c>
      <c r="H4951" s="27">
        <v>0.11438942711398792</v>
      </c>
      <c r="I4951" s="27">
        <v>0.11295645075745808</v>
      </c>
      <c r="J4951" s="27">
        <v>7.3931865657730383E-2</v>
      </c>
      <c r="K4951" s="27">
        <v>8.1430832323972094E-2</v>
      </c>
      <c r="L4951" s="27">
        <v>0.17228088823304352</v>
      </c>
      <c r="M4951" s="27">
        <v>9.8222086472594061E-2</v>
      </c>
      <c r="N4951" s="27">
        <v>0.14137745700114443</v>
      </c>
      <c r="O4951" s="27">
        <v>0</v>
      </c>
      <c r="P4951" s="27">
        <v>0</v>
      </c>
      <c r="Q4951" s="27">
        <v>0</v>
      </c>
      <c r="R4951" s="27">
        <v>0</v>
      </c>
      <c r="S4951" s="27">
        <v>0</v>
      </c>
      <c r="T4951" s="27">
        <v>0</v>
      </c>
      <c r="U4951" s="27">
        <v>0</v>
      </c>
      <c r="V4951" s="27">
        <v>0</v>
      </c>
      <c r="W4951" s="27">
        <v>0</v>
      </c>
      <c r="X4951" s="27">
        <v>0</v>
      </c>
      <c r="Y4951" s="27">
        <v>0</v>
      </c>
      <c r="Z4951" s="27">
        <v>0</v>
      </c>
      <c r="AA4951" s="27">
        <v>0</v>
      </c>
      <c r="AB4951" s="27">
        <v>0</v>
      </c>
      <c r="AC4951" s="27">
        <v>0</v>
      </c>
      <c r="AD4951" s="27">
        <v>0</v>
      </c>
      <c r="AE4951" s="27">
        <v>0</v>
      </c>
      <c r="AF4951" s="27">
        <v>0</v>
      </c>
      <c r="AG4951" s="27">
        <v>0</v>
      </c>
      <c r="AH4951" s="27">
        <v>0</v>
      </c>
      <c r="AI4951" s="27">
        <v>0</v>
      </c>
      <c r="AK4951" s="29">
        <f t="shared" si="77"/>
        <v>2.8971941253063457E-2</v>
      </c>
    </row>
    <row r="4952" spans="1:37" x14ac:dyDescent="0.25">
      <c r="A4952">
        <v>4950</v>
      </c>
      <c r="B4952" s="1">
        <v>1.21E-2</v>
      </c>
      <c r="C4952" s="1">
        <v>-8.9642966809998237E-5</v>
      </c>
      <c r="D4952" s="27">
        <v>4.2205619372185636E-2</v>
      </c>
      <c r="E4952" s="27">
        <v>9.2719846920002708E-2</v>
      </c>
      <c r="F4952" s="27">
        <v>0.14092892031145166</v>
      </c>
      <c r="G4952" s="27">
        <v>2.3113602606082136E-2</v>
      </c>
      <c r="H4952" s="27">
        <v>9.3740483123983642E-2</v>
      </c>
      <c r="I4952" s="27">
        <v>0.13332965448723574</v>
      </c>
      <c r="J4952" s="27">
        <v>0.10823240629225156</v>
      </c>
      <c r="K4952" s="27">
        <v>0.10789330109709194</v>
      </c>
      <c r="L4952" s="27">
        <v>0.11746946276461898</v>
      </c>
      <c r="M4952" s="27">
        <v>6.2031756746823111E-2</v>
      </c>
      <c r="N4952" s="27">
        <v>7.8334946278272852E-2</v>
      </c>
      <c r="O4952" s="27">
        <v>0</v>
      </c>
      <c r="P4952" s="27">
        <v>0</v>
      </c>
      <c r="Q4952" s="27">
        <v>0</v>
      </c>
      <c r="R4952" s="27">
        <v>0</v>
      </c>
      <c r="S4952" s="27">
        <v>0</v>
      </c>
      <c r="T4952" s="27">
        <v>0</v>
      </c>
      <c r="U4952" s="27">
        <v>0</v>
      </c>
      <c r="V4952" s="27">
        <v>0</v>
      </c>
      <c r="W4952" s="27">
        <v>0</v>
      </c>
      <c r="X4952" s="27">
        <v>0</v>
      </c>
      <c r="Y4952" s="27">
        <v>0</v>
      </c>
      <c r="Z4952" s="27">
        <v>0</v>
      </c>
      <c r="AA4952" s="27">
        <v>0</v>
      </c>
      <c r="AB4952" s="27">
        <v>0</v>
      </c>
      <c r="AC4952" s="27">
        <v>0</v>
      </c>
      <c r="AD4952" s="27">
        <v>0</v>
      </c>
      <c r="AE4952" s="27">
        <v>0</v>
      </c>
      <c r="AF4952" s="27">
        <v>0</v>
      </c>
      <c r="AG4952" s="27">
        <v>0</v>
      </c>
      <c r="AH4952" s="27">
        <v>0</v>
      </c>
      <c r="AI4952" s="27">
        <v>0</v>
      </c>
      <c r="AK4952" s="29">
        <f t="shared" si="77"/>
        <v>-7.4085096537188627E-3</v>
      </c>
    </row>
    <row r="4953" spans="1:37" x14ac:dyDescent="0.25">
      <c r="A4953">
        <v>4951</v>
      </c>
      <c r="B4953" s="1">
        <v>1.4E-2</v>
      </c>
      <c r="C4953" s="1">
        <v>-2.347657007447176E-4</v>
      </c>
      <c r="D4953" s="27">
        <v>1.8561849771003814E-3</v>
      </c>
      <c r="E4953" s="27">
        <v>0.10719044937955662</v>
      </c>
      <c r="F4953" s="27">
        <v>0.16825748005866084</v>
      </c>
      <c r="G4953" s="27">
        <v>0.12464816836126495</v>
      </c>
      <c r="H4953" s="27">
        <v>7.3108324088546173E-2</v>
      </c>
      <c r="I4953" s="27">
        <v>0.1660758980071666</v>
      </c>
      <c r="J4953" s="27">
        <v>8.7039717682627915E-2</v>
      </c>
      <c r="K4953" s="27">
        <v>0.12395814429819313</v>
      </c>
      <c r="L4953" s="27">
        <v>3.5982140285735507E-2</v>
      </c>
      <c r="M4953" s="27">
        <v>5.9220418159019662E-2</v>
      </c>
      <c r="N4953" s="27">
        <v>5.2663074702128124E-2</v>
      </c>
      <c r="O4953" s="27">
        <v>0</v>
      </c>
      <c r="P4953" s="27">
        <v>0</v>
      </c>
      <c r="Q4953" s="27">
        <v>0</v>
      </c>
      <c r="R4953" s="27">
        <v>0</v>
      </c>
      <c r="S4953" s="27">
        <v>0</v>
      </c>
      <c r="T4953" s="27">
        <v>0</v>
      </c>
      <c r="U4953" s="27">
        <v>0</v>
      </c>
      <c r="V4953" s="27">
        <v>0</v>
      </c>
      <c r="W4953" s="27">
        <v>0</v>
      </c>
      <c r="X4953" s="27">
        <v>0</v>
      </c>
      <c r="Y4953" s="27">
        <v>0</v>
      </c>
      <c r="Z4953" s="27">
        <v>0</v>
      </c>
      <c r="AA4953" s="27">
        <v>0</v>
      </c>
      <c r="AB4953" s="27">
        <v>0</v>
      </c>
      <c r="AC4953" s="27">
        <v>0</v>
      </c>
      <c r="AD4953" s="27">
        <v>0</v>
      </c>
      <c r="AE4953" s="27">
        <v>0</v>
      </c>
      <c r="AF4953" s="27">
        <v>0</v>
      </c>
      <c r="AG4953" s="27">
        <v>0</v>
      </c>
      <c r="AH4953" s="27">
        <v>0</v>
      </c>
      <c r="AI4953" s="27">
        <v>0</v>
      </c>
      <c r="AK4953" s="29">
        <f t="shared" si="77"/>
        <v>-1.6768978624622687E-2</v>
      </c>
    </row>
    <row r="4954" spans="1:37" x14ac:dyDescent="0.25">
      <c r="A4954">
        <v>4952</v>
      </c>
      <c r="B4954" s="1">
        <v>1.09E-2</v>
      </c>
      <c r="C4954" s="1">
        <v>-3.997589044118713E-5</v>
      </c>
      <c r="D4954" s="27">
        <v>0.13654000211907233</v>
      </c>
      <c r="E4954" s="27">
        <v>3.9208951966909739E-2</v>
      </c>
      <c r="F4954" s="27">
        <v>3.6267943644816537E-2</v>
      </c>
      <c r="G4954" s="27">
        <v>0.11582798971395528</v>
      </c>
      <c r="H4954" s="27">
        <v>4.7660340562137735E-2</v>
      </c>
      <c r="I4954" s="27">
        <v>6.8078531379088883E-2</v>
      </c>
      <c r="J4954" s="27">
        <v>0.12265182445232584</v>
      </c>
      <c r="K4954" s="27">
        <v>0.11439534599134292</v>
      </c>
      <c r="L4954" s="27">
        <v>8.7669482518722322E-2</v>
      </c>
      <c r="M4954" s="27">
        <v>9.2925529537849091E-2</v>
      </c>
      <c r="N4954" s="27">
        <v>0.1387740581137793</v>
      </c>
      <c r="O4954" s="27">
        <v>0</v>
      </c>
      <c r="P4954" s="27">
        <v>0</v>
      </c>
      <c r="Q4954" s="27">
        <v>0</v>
      </c>
      <c r="R4954" s="27">
        <v>0</v>
      </c>
      <c r="S4954" s="27">
        <v>0</v>
      </c>
      <c r="T4954" s="27">
        <v>0</v>
      </c>
      <c r="U4954" s="27">
        <v>0</v>
      </c>
      <c r="V4954" s="27">
        <v>0</v>
      </c>
      <c r="W4954" s="27">
        <v>0</v>
      </c>
      <c r="X4954" s="27">
        <v>0</v>
      </c>
      <c r="Y4954" s="27">
        <v>0</v>
      </c>
      <c r="Z4954" s="27">
        <v>0</v>
      </c>
      <c r="AA4954" s="27">
        <v>0</v>
      </c>
      <c r="AB4954" s="27">
        <v>0</v>
      </c>
      <c r="AC4954" s="27">
        <v>0</v>
      </c>
      <c r="AD4954" s="27">
        <v>0</v>
      </c>
      <c r="AE4954" s="27">
        <v>0</v>
      </c>
      <c r="AF4954" s="27">
        <v>0</v>
      </c>
      <c r="AG4954" s="27">
        <v>0</v>
      </c>
      <c r="AH4954" s="27">
        <v>0</v>
      </c>
      <c r="AI4954" s="27">
        <v>0</v>
      </c>
      <c r="AK4954" s="29">
        <f t="shared" si="77"/>
        <v>-3.6675128845125807E-3</v>
      </c>
    </row>
    <row r="4955" spans="1:37" x14ac:dyDescent="0.25">
      <c r="A4955">
        <v>4953</v>
      </c>
      <c r="B4955" s="1">
        <v>9.9000000000000008E-3</v>
      </c>
      <c r="C4955" s="1">
        <v>2.0117140304621981E-4</v>
      </c>
      <c r="D4955" s="27">
        <v>6.5584125123865827E-2</v>
      </c>
      <c r="E4955" s="27">
        <v>7.3339710825542193E-2</v>
      </c>
      <c r="F4955" s="27">
        <v>2.9460912690405777E-2</v>
      </c>
      <c r="G4955" s="27">
        <v>9.9477436925067428E-2</v>
      </c>
      <c r="H4955" s="27">
        <v>0.150548044939387</v>
      </c>
      <c r="I4955" s="27">
        <v>0.13582525392145134</v>
      </c>
      <c r="J4955" s="27">
        <v>7.3226012253134404E-3</v>
      </c>
      <c r="K4955" s="27">
        <v>1.8626016371309964E-2</v>
      </c>
      <c r="L4955" s="27">
        <v>0.16949568341047691</v>
      </c>
      <c r="M4955" s="27">
        <v>0.10309297937170328</v>
      </c>
      <c r="N4955" s="27">
        <v>0.14722723519547692</v>
      </c>
      <c r="O4955" s="27">
        <v>0</v>
      </c>
      <c r="P4955" s="27">
        <v>0</v>
      </c>
      <c r="Q4955" s="27">
        <v>0</v>
      </c>
      <c r="R4955" s="27">
        <v>0</v>
      </c>
      <c r="S4955" s="27">
        <v>0</v>
      </c>
      <c r="T4955" s="27">
        <v>0</v>
      </c>
      <c r="U4955" s="27">
        <v>0</v>
      </c>
      <c r="V4955" s="27">
        <v>0</v>
      </c>
      <c r="W4955" s="27">
        <v>0</v>
      </c>
      <c r="X4955" s="27">
        <v>0</v>
      </c>
      <c r="Y4955" s="27">
        <v>0</v>
      </c>
      <c r="Z4955" s="27">
        <v>0</v>
      </c>
      <c r="AA4955" s="27">
        <v>0</v>
      </c>
      <c r="AB4955" s="27">
        <v>0</v>
      </c>
      <c r="AC4955" s="27">
        <v>0</v>
      </c>
      <c r="AD4955" s="27">
        <v>0</v>
      </c>
      <c r="AE4955" s="27">
        <v>0</v>
      </c>
      <c r="AF4955" s="27">
        <v>0</v>
      </c>
      <c r="AG4955" s="27">
        <v>0</v>
      </c>
      <c r="AH4955" s="27">
        <v>0</v>
      </c>
      <c r="AI4955" s="27">
        <v>0</v>
      </c>
      <c r="AK4955" s="29">
        <f t="shared" si="77"/>
        <v>2.0320343742042404E-2</v>
      </c>
    </row>
    <row r="4956" spans="1:37" x14ac:dyDescent="0.25">
      <c r="A4956">
        <v>4954</v>
      </c>
      <c r="B4956" s="1">
        <v>1.2999999999999999E-2</v>
      </c>
      <c r="C4956" s="1">
        <v>-1.0719447494014384E-4</v>
      </c>
      <c r="D4956" s="27">
        <v>6.6070922434921409E-2</v>
      </c>
      <c r="E4956" s="27">
        <v>6.0940980579054164E-2</v>
      </c>
      <c r="F4956" s="27">
        <v>7.3028755198664738E-2</v>
      </c>
      <c r="G4956" s="27">
        <v>7.8728306285433133E-2</v>
      </c>
      <c r="H4956" s="27">
        <v>2.2097483785712045E-2</v>
      </c>
      <c r="I4956" s="27">
        <v>0.13287515929893262</v>
      </c>
      <c r="J4956" s="27">
        <v>0.16780630105588695</v>
      </c>
      <c r="K4956" s="27">
        <v>0.16772315770874879</v>
      </c>
      <c r="L4956" s="27">
        <v>0.19160902556478349</v>
      </c>
      <c r="M4956" s="27">
        <v>1.1415579055682917E-2</v>
      </c>
      <c r="N4956" s="27">
        <v>2.770432903217979E-2</v>
      </c>
      <c r="O4956" s="27">
        <v>0</v>
      </c>
      <c r="P4956" s="27">
        <v>0</v>
      </c>
      <c r="Q4956" s="27">
        <v>0</v>
      </c>
      <c r="R4956" s="27">
        <v>0</v>
      </c>
      <c r="S4956" s="27">
        <v>0</v>
      </c>
      <c r="T4956" s="27">
        <v>0</v>
      </c>
      <c r="U4956" s="27">
        <v>0</v>
      </c>
      <c r="V4956" s="27">
        <v>0</v>
      </c>
      <c r="W4956" s="27">
        <v>0</v>
      </c>
      <c r="X4956" s="27">
        <v>0</v>
      </c>
      <c r="Y4956" s="27">
        <v>0</v>
      </c>
      <c r="Z4956" s="27">
        <v>0</v>
      </c>
      <c r="AA4956" s="27">
        <v>0</v>
      </c>
      <c r="AB4956" s="27">
        <v>0</v>
      </c>
      <c r="AC4956" s="27">
        <v>0</v>
      </c>
      <c r="AD4956" s="27">
        <v>0</v>
      </c>
      <c r="AE4956" s="27">
        <v>0</v>
      </c>
      <c r="AF4956" s="27">
        <v>0</v>
      </c>
      <c r="AG4956" s="27">
        <v>0</v>
      </c>
      <c r="AH4956" s="27">
        <v>0</v>
      </c>
      <c r="AI4956" s="27">
        <v>0</v>
      </c>
      <c r="AK4956" s="29">
        <f t="shared" si="77"/>
        <v>-8.245728841549527E-3</v>
      </c>
    </row>
    <row r="4957" spans="1:37" x14ac:dyDescent="0.25">
      <c r="A4957">
        <v>4955</v>
      </c>
      <c r="B4957" s="1">
        <v>1.0699999999999999E-2</v>
      </c>
      <c r="C4957" s="1">
        <v>-5.5076870317184287E-6</v>
      </c>
      <c r="D4957" s="27">
        <v>0.13540920294059344</v>
      </c>
      <c r="E4957" s="27">
        <v>4.2060527385009455E-2</v>
      </c>
      <c r="F4957" s="27">
        <v>0.11982740525471974</v>
      </c>
      <c r="G4957" s="27">
        <v>0.13341294889414568</v>
      </c>
      <c r="H4957" s="27">
        <v>0.10211545754711597</v>
      </c>
      <c r="I4957" s="27">
        <v>0.11102137265216493</v>
      </c>
      <c r="J4957" s="27">
        <v>7.5690120332964822E-2</v>
      </c>
      <c r="K4957" s="27">
        <v>3.823292485450362E-3</v>
      </c>
      <c r="L4957" s="27">
        <v>3.3941760845992569E-2</v>
      </c>
      <c r="M4957" s="27">
        <v>0.11073256080865439</v>
      </c>
      <c r="N4957" s="27">
        <v>0.13196535085318872</v>
      </c>
      <c r="O4957" s="27">
        <v>0</v>
      </c>
      <c r="P4957" s="27">
        <v>0</v>
      </c>
      <c r="Q4957" s="27">
        <v>0</v>
      </c>
      <c r="R4957" s="27">
        <v>0</v>
      </c>
      <c r="S4957" s="27">
        <v>0</v>
      </c>
      <c r="T4957" s="27">
        <v>0</v>
      </c>
      <c r="U4957" s="27">
        <v>0</v>
      </c>
      <c r="V4957" s="27">
        <v>0</v>
      </c>
      <c r="W4957" s="27">
        <v>0</v>
      </c>
      <c r="X4957" s="27">
        <v>0</v>
      </c>
      <c r="Y4957" s="27">
        <v>0</v>
      </c>
      <c r="Z4957" s="27">
        <v>0</v>
      </c>
      <c r="AA4957" s="27">
        <v>0</v>
      </c>
      <c r="AB4957" s="27">
        <v>0</v>
      </c>
      <c r="AC4957" s="27">
        <v>0</v>
      </c>
      <c r="AD4957" s="27">
        <v>0</v>
      </c>
      <c r="AE4957" s="27">
        <v>0</v>
      </c>
      <c r="AF4957" s="27">
        <v>0</v>
      </c>
      <c r="AG4957" s="27">
        <v>0</v>
      </c>
      <c r="AH4957" s="27">
        <v>0</v>
      </c>
      <c r="AI4957" s="27">
        <v>0</v>
      </c>
      <c r="AK4957" s="29">
        <f t="shared" si="77"/>
        <v>-5.1473710576807748E-4</v>
      </c>
    </row>
    <row r="4958" spans="1:37" x14ac:dyDescent="0.25">
      <c r="A4958">
        <v>4956</v>
      </c>
      <c r="B4958" s="1">
        <v>1.03E-2</v>
      </c>
      <c r="C4958" s="1">
        <v>1.8306851408334007E-4</v>
      </c>
      <c r="D4958" s="27">
        <v>0.14677442986854072</v>
      </c>
      <c r="E4958" s="27">
        <v>7.1457744764129708E-2</v>
      </c>
      <c r="F4958" s="27">
        <v>5.1239435982355606E-3</v>
      </c>
      <c r="G4958" s="27">
        <v>2.6753273821132639E-2</v>
      </c>
      <c r="H4958" s="27">
        <v>0.16611740498230299</v>
      </c>
      <c r="I4958" s="27">
        <v>7.9145051099158828E-2</v>
      </c>
      <c r="J4958" s="27">
        <v>0.14018160042744185</v>
      </c>
      <c r="K4958" s="27">
        <v>5.4495629552880051E-2</v>
      </c>
      <c r="L4958" s="27">
        <v>9.5880048156394893E-2</v>
      </c>
      <c r="M4958" s="27">
        <v>0.13667162460164478</v>
      </c>
      <c r="N4958" s="27">
        <v>7.7399249128137962E-2</v>
      </c>
      <c r="O4958" s="27">
        <v>0</v>
      </c>
      <c r="P4958" s="27">
        <v>0</v>
      </c>
      <c r="Q4958" s="27">
        <v>0</v>
      </c>
      <c r="R4958" s="27">
        <v>0</v>
      </c>
      <c r="S4958" s="27">
        <v>0</v>
      </c>
      <c r="T4958" s="27">
        <v>0</v>
      </c>
      <c r="U4958" s="27">
        <v>0</v>
      </c>
      <c r="V4958" s="27">
        <v>0</v>
      </c>
      <c r="W4958" s="27">
        <v>0</v>
      </c>
      <c r="X4958" s="27">
        <v>0</v>
      </c>
      <c r="Y4958" s="27">
        <v>0</v>
      </c>
      <c r="Z4958" s="27">
        <v>0</v>
      </c>
      <c r="AA4958" s="27">
        <v>0</v>
      </c>
      <c r="AB4958" s="27">
        <v>0</v>
      </c>
      <c r="AC4958" s="27">
        <v>0</v>
      </c>
      <c r="AD4958" s="27">
        <v>0</v>
      </c>
      <c r="AE4958" s="27">
        <v>0</v>
      </c>
      <c r="AF4958" s="27">
        <v>0</v>
      </c>
      <c r="AG4958" s="27">
        <v>0</v>
      </c>
      <c r="AH4958" s="27">
        <v>0</v>
      </c>
      <c r="AI4958" s="27">
        <v>0</v>
      </c>
      <c r="AK4958" s="29">
        <f t="shared" si="77"/>
        <v>1.7773642144013599E-2</v>
      </c>
    </row>
    <row r="4959" spans="1:37" x14ac:dyDescent="0.25">
      <c r="A4959">
        <v>4957</v>
      </c>
      <c r="B4959" s="1">
        <v>1.1599999999999999E-2</v>
      </c>
      <c r="C4959" s="1">
        <v>-1.0793102579278794E-5</v>
      </c>
      <c r="D4959" s="27">
        <v>8.5205620660971107E-2</v>
      </c>
      <c r="E4959" s="27">
        <v>7.6355735245831197E-2</v>
      </c>
      <c r="F4959" s="27">
        <v>0.10001909638225313</v>
      </c>
      <c r="G4959" s="27">
        <v>0.19261207558027232</v>
      </c>
      <c r="H4959" s="27">
        <v>0.12409427433607441</v>
      </c>
      <c r="I4959" s="27">
        <v>8.7728549072551162E-2</v>
      </c>
      <c r="J4959" s="27">
        <v>1.3526399765041804E-2</v>
      </c>
      <c r="K4959" s="27">
        <v>5.6082820753657142E-2</v>
      </c>
      <c r="L4959" s="27">
        <v>8.2900432906124338E-2</v>
      </c>
      <c r="M4959" s="27">
        <v>0.12023681643266082</v>
      </c>
      <c r="N4959" s="27">
        <v>6.1238178864562488E-2</v>
      </c>
      <c r="O4959" s="27">
        <v>0</v>
      </c>
      <c r="P4959" s="27">
        <v>0</v>
      </c>
      <c r="Q4959" s="27">
        <v>0</v>
      </c>
      <c r="R4959" s="27">
        <v>0</v>
      </c>
      <c r="S4959" s="27">
        <v>0</v>
      </c>
      <c r="T4959" s="27">
        <v>0</v>
      </c>
      <c r="U4959" s="27">
        <v>0</v>
      </c>
      <c r="V4959" s="27">
        <v>0</v>
      </c>
      <c r="W4959" s="27">
        <v>0</v>
      </c>
      <c r="X4959" s="27">
        <v>0</v>
      </c>
      <c r="Y4959" s="27">
        <v>0</v>
      </c>
      <c r="Z4959" s="27">
        <v>0</v>
      </c>
      <c r="AA4959" s="27">
        <v>0</v>
      </c>
      <c r="AB4959" s="27">
        <v>0</v>
      </c>
      <c r="AC4959" s="27">
        <v>0</v>
      </c>
      <c r="AD4959" s="27">
        <v>0</v>
      </c>
      <c r="AE4959" s="27">
        <v>0</v>
      </c>
      <c r="AF4959" s="27">
        <v>0</v>
      </c>
      <c r="AG4959" s="27">
        <v>0</v>
      </c>
      <c r="AH4959" s="27">
        <v>0</v>
      </c>
      <c r="AI4959" s="27">
        <v>0</v>
      </c>
      <c r="AK4959" s="29">
        <f t="shared" si="77"/>
        <v>-9.3043987752403404E-4</v>
      </c>
    </row>
    <row r="4960" spans="1:37" x14ac:dyDescent="0.25">
      <c r="A4960">
        <v>4958</v>
      </c>
      <c r="B4960" s="1">
        <v>1.2699999999999999E-2</v>
      </c>
      <c r="C4960" s="1">
        <v>1.6009593123624211E-4</v>
      </c>
      <c r="D4960" s="27">
        <v>0.13741746448781708</v>
      </c>
      <c r="E4960" s="27">
        <v>9.9407524724449817E-2</v>
      </c>
      <c r="F4960" s="27">
        <v>0.12808938296914435</v>
      </c>
      <c r="G4960" s="27">
        <v>0.15156987047888468</v>
      </c>
      <c r="H4960" s="27">
        <v>0.13945226246930575</v>
      </c>
      <c r="I4960" s="27">
        <v>3.7801465278790615E-2</v>
      </c>
      <c r="J4960" s="27">
        <v>0.13789102913652257</v>
      </c>
      <c r="K4960" s="27">
        <v>2.2527396925227042E-2</v>
      </c>
      <c r="L4960" s="27">
        <v>5.0259488874855325E-2</v>
      </c>
      <c r="M4960" s="27">
        <v>7.7580605083573145E-2</v>
      </c>
      <c r="N4960" s="27">
        <v>1.8003509571429585E-2</v>
      </c>
      <c r="O4960" s="27">
        <v>0</v>
      </c>
      <c r="P4960" s="27">
        <v>0</v>
      </c>
      <c r="Q4960" s="27">
        <v>0</v>
      </c>
      <c r="R4960" s="27">
        <v>0</v>
      </c>
      <c r="S4960" s="27">
        <v>0</v>
      </c>
      <c r="T4960" s="27">
        <v>0</v>
      </c>
      <c r="U4960" s="27">
        <v>0</v>
      </c>
      <c r="V4960" s="27">
        <v>0</v>
      </c>
      <c r="W4960" s="27">
        <v>0</v>
      </c>
      <c r="X4960" s="27">
        <v>0</v>
      </c>
      <c r="Y4960" s="27">
        <v>0</v>
      </c>
      <c r="Z4960" s="27">
        <v>0</v>
      </c>
      <c r="AA4960" s="27">
        <v>0</v>
      </c>
      <c r="AB4960" s="27">
        <v>0</v>
      </c>
      <c r="AC4960" s="27">
        <v>0</v>
      </c>
      <c r="AD4960" s="27">
        <v>0</v>
      </c>
      <c r="AE4960" s="27">
        <v>0</v>
      </c>
      <c r="AF4960" s="27">
        <v>0</v>
      </c>
      <c r="AG4960" s="27">
        <v>0</v>
      </c>
      <c r="AH4960" s="27">
        <v>0</v>
      </c>
      <c r="AI4960" s="27">
        <v>0</v>
      </c>
      <c r="AK4960" s="29">
        <f t="shared" si="77"/>
        <v>1.2605978837499379E-2</v>
      </c>
    </row>
    <row r="4961" spans="1:37" x14ac:dyDescent="0.25">
      <c r="A4961">
        <v>4959</v>
      </c>
      <c r="B4961" s="1">
        <v>1.2999999999999999E-2</v>
      </c>
      <c r="C4961" s="1">
        <v>-3.7968255812344433E-4</v>
      </c>
      <c r="D4961" s="27">
        <v>0.12423684171932722</v>
      </c>
      <c r="E4961" s="27">
        <v>2.4663031133742505E-2</v>
      </c>
      <c r="F4961" s="27">
        <v>0.15236648589036375</v>
      </c>
      <c r="G4961" s="27">
        <v>9.8687835516693162E-2</v>
      </c>
      <c r="H4961" s="27">
        <v>4.3589613505067584E-2</v>
      </c>
      <c r="I4961" s="27">
        <v>0.15915258139924926</v>
      </c>
      <c r="J4961" s="27">
        <v>0.10211113533552657</v>
      </c>
      <c r="K4961" s="27">
        <v>0.12531322012571577</v>
      </c>
      <c r="L4961" s="27">
        <v>3.5575675464074634E-2</v>
      </c>
      <c r="M4961" s="27">
        <v>1.0978098628367272E-2</v>
      </c>
      <c r="N4961" s="27">
        <v>0.1233254812818724</v>
      </c>
      <c r="O4961" s="27">
        <v>0</v>
      </c>
      <c r="P4961" s="27">
        <v>0</v>
      </c>
      <c r="Q4961" s="27">
        <v>0</v>
      </c>
      <c r="R4961" s="27">
        <v>0</v>
      </c>
      <c r="S4961" s="27">
        <v>0</v>
      </c>
      <c r="T4961" s="27">
        <v>0</v>
      </c>
      <c r="U4961" s="27">
        <v>0</v>
      </c>
      <c r="V4961" s="27">
        <v>0</v>
      </c>
      <c r="W4961" s="27">
        <v>0</v>
      </c>
      <c r="X4961" s="27">
        <v>0</v>
      </c>
      <c r="Y4961" s="27">
        <v>0</v>
      </c>
      <c r="Z4961" s="27">
        <v>0</v>
      </c>
      <c r="AA4961" s="27">
        <v>0</v>
      </c>
      <c r="AB4961" s="27">
        <v>0</v>
      </c>
      <c r="AC4961" s="27">
        <v>0</v>
      </c>
      <c r="AD4961" s="27">
        <v>0</v>
      </c>
      <c r="AE4961" s="27">
        <v>0</v>
      </c>
      <c r="AF4961" s="27">
        <v>0</v>
      </c>
      <c r="AG4961" s="27">
        <v>0</v>
      </c>
      <c r="AH4961" s="27">
        <v>0</v>
      </c>
      <c r="AI4961" s="27">
        <v>0</v>
      </c>
      <c r="AK4961" s="29">
        <f t="shared" si="77"/>
        <v>-2.9206350624880334E-2</v>
      </c>
    </row>
    <row r="4962" spans="1:37" x14ac:dyDescent="0.25">
      <c r="A4962">
        <v>4960</v>
      </c>
      <c r="B4962" s="1">
        <v>1.3100000000000001E-2</v>
      </c>
      <c r="C4962" s="1">
        <v>-3.9845952362080892E-4</v>
      </c>
      <c r="D4962" s="27">
        <v>9.1103660345610293E-2</v>
      </c>
      <c r="E4962" s="27">
        <v>4.2671259314902427E-2</v>
      </c>
      <c r="F4962" s="27">
        <v>0.18131018272148433</v>
      </c>
      <c r="G4962" s="27">
        <v>2.7651148745350498E-4</v>
      </c>
      <c r="H4962" s="27">
        <v>0.13777512656078328</v>
      </c>
      <c r="I4962" s="27">
        <v>0.17043175414095746</v>
      </c>
      <c r="J4962" s="27">
        <v>6.7208098702817645E-2</v>
      </c>
      <c r="K4962" s="27">
        <v>0.14417668201073591</v>
      </c>
      <c r="L4962" s="27">
        <v>0.12692646454347128</v>
      </c>
      <c r="M4962" s="27">
        <v>5.8185844587106978E-3</v>
      </c>
      <c r="N4962" s="27">
        <v>3.2301675713073082E-2</v>
      </c>
      <c r="O4962" s="27">
        <v>0</v>
      </c>
      <c r="P4962" s="27">
        <v>0</v>
      </c>
      <c r="Q4962" s="27">
        <v>0</v>
      </c>
      <c r="R4962" s="27">
        <v>0</v>
      </c>
      <c r="S4962" s="27">
        <v>0</v>
      </c>
      <c r="T4962" s="27">
        <v>0</v>
      </c>
      <c r="U4962" s="27">
        <v>0</v>
      </c>
      <c r="V4962" s="27">
        <v>0</v>
      </c>
      <c r="W4962" s="27">
        <v>0</v>
      </c>
      <c r="X4962" s="27">
        <v>0</v>
      </c>
      <c r="Y4962" s="27">
        <v>0</v>
      </c>
      <c r="Z4962" s="27">
        <v>0</v>
      </c>
      <c r="AA4962" s="27">
        <v>0</v>
      </c>
      <c r="AB4962" s="27">
        <v>0</v>
      </c>
      <c r="AC4962" s="27">
        <v>0</v>
      </c>
      <c r="AD4962" s="27">
        <v>0</v>
      </c>
      <c r="AE4962" s="27">
        <v>0</v>
      </c>
      <c r="AF4962" s="27">
        <v>0</v>
      </c>
      <c r="AG4962" s="27">
        <v>0</v>
      </c>
      <c r="AH4962" s="27">
        <v>0</v>
      </c>
      <c r="AI4962" s="27">
        <v>0</v>
      </c>
      <c r="AK4962" s="29">
        <f t="shared" si="77"/>
        <v>-3.0416757528306023E-2</v>
      </c>
    </row>
    <row r="4963" spans="1:37" x14ac:dyDescent="0.25">
      <c r="A4963">
        <v>4961</v>
      </c>
      <c r="B4963" s="1">
        <v>1.12E-2</v>
      </c>
      <c r="C4963" s="1">
        <v>9.6311504760359859E-6</v>
      </c>
      <c r="D4963" s="27">
        <v>0.1186125425693238</v>
      </c>
      <c r="E4963" s="27">
        <v>7.2674006314749517E-2</v>
      </c>
      <c r="F4963" s="27">
        <v>3.2250350456789124E-2</v>
      </c>
      <c r="G4963" s="27">
        <v>3.1206954680170255E-2</v>
      </c>
      <c r="H4963" s="27">
        <v>0.13107623813761476</v>
      </c>
      <c r="I4963" s="27">
        <v>7.717423175391365E-2</v>
      </c>
      <c r="J4963" s="27">
        <v>0.11607803104675579</v>
      </c>
      <c r="K4963" s="27">
        <v>0.12260909523421105</v>
      </c>
      <c r="L4963" s="27">
        <v>0.10570779310294097</v>
      </c>
      <c r="M4963" s="27">
        <v>7.4666929664019652E-2</v>
      </c>
      <c r="N4963" s="27">
        <v>0.11794382703951148</v>
      </c>
      <c r="O4963" s="27">
        <v>0</v>
      </c>
      <c r="P4963" s="27">
        <v>0</v>
      </c>
      <c r="Q4963" s="27">
        <v>0</v>
      </c>
      <c r="R4963" s="27">
        <v>0</v>
      </c>
      <c r="S4963" s="27">
        <v>0</v>
      </c>
      <c r="T4963" s="27">
        <v>0</v>
      </c>
      <c r="U4963" s="27">
        <v>0</v>
      </c>
      <c r="V4963" s="27">
        <v>0</v>
      </c>
      <c r="W4963" s="27">
        <v>0</v>
      </c>
      <c r="X4963" s="27">
        <v>0</v>
      </c>
      <c r="Y4963" s="27">
        <v>0</v>
      </c>
      <c r="Z4963" s="27">
        <v>0</v>
      </c>
      <c r="AA4963" s="27">
        <v>0</v>
      </c>
      <c r="AB4963" s="27">
        <v>0</v>
      </c>
      <c r="AC4963" s="27">
        <v>0</v>
      </c>
      <c r="AD4963" s="27">
        <v>0</v>
      </c>
      <c r="AE4963" s="27">
        <v>0</v>
      </c>
      <c r="AF4963" s="27">
        <v>0</v>
      </c>
      <c r="AG4963" s="27">
        <v>0</v>
      </c>
      <c r="AH4963" s="27">
        <v>0</v>
      </c>
      <c r="AI4963" s="27">
        <v>0</v>
      </c>
      <c r="AK4963" s="29">
        <f t="shared" si="77"/>
        <v>8.5992414964607014E-4</v>
      </c>
    </row>
    <row r="4964" spans="1:37" x14ac:dyDescent="0.25">
      <c r="A4964">
        <v>4962</v>
      </c>
      <c r="B4964" s="1">
        <v>1.14E-2</v>
      </c>
      <c r="C4964" s="1">
        <v>-9.3964496546716407E-5</v>
      </c>
      <c r="D4964" s="27">
        <v>0.15883713459844234</v>
      </c>
      <c r="E4964" s="27">
        <v>6.3324846447555969E-2</v>
      </c>
      <c r="F4964" s="27">
        <v>4.246056464199479E-2</v>
      </c>
      <c r="G4964" s="27">
        <v>0.1605684114482073</v>
      </c>
      <c r="H4964" s="27">
        <v>8.4460202057793116E-2</v>
      </c>
      <c r="I4964" s="27">
        <v>9.7062916545733902E-2</v>
      </c>
      <c r="J4964" s="27">
        <v>1.9629453166021974E-3</v>
      </c>
      <c r="K4964" s="27">
        <v>8.5664976150519545E-2</v>
      </c>
      <c r="L4964" s="27">
        <v>3.5291720401336074E-2</v>
      </c>
      <c r="M4964" s="27">
        <v>0.11818391250882684</v>
      </c>
      <c r="N4964" s="27">
        <v>0.15218236988298792</v>
      </c>
      <c r="O4964" s="27">
        <v>0</v>
      </c>
      <c r="P4964" s="27">
        <v>0</v>
      </c>
      <c r="Q4964" s="27">
        <v>0</v>
      </c>
      <c r="R4964" s="27">
        <v>0</v>
      </c>
      <c r="S4964" s="27">
        <v>0</v>
      </c>
      <c r="T4964" s="27">
        <v>0</v>
      </c>
      <c r="U4964" s="27">
        <v>0</v>
      </c>
      <c r="V4964" s="27">
        <v>0</v>
      </c>
      <c r="W4964" s="27">
        <v>0</v>
      </c>
      <c r="X4964" s="27">
        <v>0</v>
      </c>
      <c r="Y4964" s="27">
        <v>0</v>
      </c>
      <c r="Z4964" s="27">
        <v>0</v>
      </c>
      <c r="AA4964" s="27">
        <v>0</v>
      </c>
      <c r="AB4964" s="27">
        <v>0</v>
      </c>
      <c r="AC4964" s="27">
        <v>0</v>
      </c>
      <c r="AD4964" s="27">
        <v>0</v>
      </c>
      <c r="AE4964" s="27">
        <v>0</v>
      </c>
      <c r="AF4964" s="27">
        <v>0</v>
      </c>
      <c r="AG4964" s="27">
        <v>0</v>
      </c>
      <c r="AH4964" s="27">
        <v>0</v>
      </c>
      <c r="AI4964" s="27">
        <v>0</v>
      </c>
      <c r="AK4964" s="29">
        <f t="shared" si="77"/>
        <v>-8.2424996970803868E-3</v>
      </c>
    </row>
    <row r="4965" spans="1:37" x14ac:dyDescent="0.25">
      <c r="A4965">
        <v>4963</v>
      </c>
      <c r="B4965" s="1">
        <v>1.2500000000000001E-2</v>
      </c>
      <c r="C4965" s="1">
        <v>4.0005362324860874E-4</v>
      </c>
      <c r="D4965" s="27">
        <v>6.4021508556534476E-2</v>
      </c>
      <c r="E4965" s="27">
        <v>0.15565242469269577</v>
      </c>
      <c r="F4965" s="27">
        <v>3.2492626535801712E-2</v>
      </c>
      <c r="G4965" s="27">
        <v>3.9420692925386636E-2</v>
      </c>
      <c r="H4965" s="27">
        <v>6.3837894902082096E-2</v>
      </c>
      <c r="I4965" s="27">
        <v>0.12231841803056832</v>
      </c>
      <c r="J4965" s="27">
        <v>0.18970086423373372</v>
      </c>
      <c r="K4965" s="27">
        <v>3.4644417699152892E-2</v>
      </c>
      <c r="L4965" s="27">
        <v>0.12924043145168859</v>
      </c>
      <c r="M4965" s="27">
        <v>0.12161809679637783</v>
      </c>
      <c r="N4965" s="27">
        <v>4.7052624175978164E-2</v>
      </c>
      <c r="O4965" s="27">
        <v>0</v>
      </c>
      <c r="P4965" s="27">
        <v>0</v>
      </c>
      <c r="Q4965" s="27">
        <v>0</v>
      </c>
      <c r="R4965" s="27">
        <v>0</v>
      </c>
      <c r="S4965" s="27">
        <v>0</v>
      </c>
      <c r="T4965" s="27">
        <v>0</v>
      </c>
      <c r="U4965" s="27">
        <v>0</v>
      </c>
      <c r="V4965" s="27">
        <v>0</v>
      </c>
      <c r="W4965" s="27">
        <v>0</v>
      </c>
      <c r="X4965" s="27">
        <v>0</v>
      </c>
      <c r="Y4965" s="27">
        <v>0</v>
      </c>
      <c r="Z4965" s="27">
        <v>0</v>
      </c>
      <c r="AA4965" s="27">
        <v>0</v>
      </c>
      <c r="AB4965" s="27">
        <v>0</v>
      </c>
      <c r="AC4965" s="27">
        <v>0</v>
      </c>
      <c r="AD4965" s="27">
        <v>0</v>
      </c>
      <c r="AE4965" s="27">
        <v>0</v>
      </c>
      <c r="AF4965" s="27">
        <v>0</v>
      </c>
      <c r="AG4965" s="27">
        <v>0</v>
      </c>
      <c r="AH4965" s="27">
        <v>0</v>
      </c>
      <c r="AI4965" s="27">
        <v>0</v>
      </c>
      <c r="AK4965" s="29">
        <f t="shared" si="77"/>
        <v>3.20042898598887E-2</v>
      </c>
    </row>
    <row r="4966" spans="1:37" x14ac:dyDescent="0.25">
      <c r="A4966">
        <v>4964</v>
      </c>
      <c r="B4966" s="1">
        <v>1.18E-2</v>
      </c>
      <c r="C4966" s="1">
        <v>-3.6260094796109897E-4</v>
      </c>
      <c r="D4966" s="27">
        <v>0.11303021243736949</v>
      </c>
      <c r="E4966" s="27">
        <v>2.4509738885664989E-2</v>
      </c>
      <c r="F4966" s="27">
        <v>0.12991181241786384</v>
      </c>
      <c r="G4966" s="27">
        <v>7.9237084890342938E-2</v>
      </c>
      <c r="H4966" s="27">
        <v>5.0638339030083419E-2</v>
      </c>
      <c r="I4966" s="27">
        <v>0.15670454059662367</v>
      </c>
      <c r="J4966" s="27">
        <v>1.388735450141643E-2</v>
      </c>
      <c r="K4966" s="27">
        <v>0.13506547175260136</v>
      </c>
      <c r="L4966" s="27">
        <v>0.15407642051592299</v>
      </c>
      <c r="M4966" s="27">
        <v>0.12200412619245507</v>
      </c>
      <c r="N4966" s="27">
        <v>2.0934898779655757E-2</v>
      </c>
      <c r="O4966" s="27">
        <v>0</v>
      </c>
      <c r="P4966" s="27">
        <v>0</v>
      </c>
      <c r="Q4966" s="27">
        <v>0</v>
      </c>
      <c r="R4966" s="27">
        <v>0</v>
      </c>
      <c r="S4966" s="27">
        <v>0</v>
      </c>
      <c r="T4966" s="27">
        <v>0</v>
      </c>
      <c r="U4966" s="27">
        <v>0</v>
      </c>
      <c r="V4966" s="27">
        <v>0</v>
      </c>
      <c r="W4966" s="27">
        <v>0</v>
      </c>
      <c r="X4966" s="27">
        <v>0</v>
      </c>
      <c r="Y4966" s="27">
        <v>0</v>
      </c>
      <c r="Z4966" s="27">
        <v>0</v>
      </c>
      <c r="AA4966" s="27">
        <v>0</v>
      </c>
      <c r="AB4966" s="27">
        <v>0</v>
      </c>
      <c r="AC4966" s="27">
        <v>0</v>
      </c>
      <c r="AD4966" s="27">
        <v>0</v>
      </c>
      <c r="AE4966" s="27">
        <v>0</v>
      </c>
      <c r="AF4966" s="27">
        <v>0</v>
      </c>
      <c r="AG4966" s="27">
        <v>0</v>
      </c>
      <c r="AH4966" s="27">
        <v>0</v>
      </c>
      <c r="AI4966" s="27">
        <v>0</v>
      </c>
      <c r="AK4966" s="29">
        <f t="shared" si="77"/>
        <v>-3.0728893895008387E-2</v>
      </c>
    </row>
    <row r="4967" spans="1:37" x14ac:dyDescent="0.25">
      <c r="A4967">
        <v>4965</v>
      </c>
      <c r="B4967" s="1">
        <v>1.23E-2</v>
      </c>
      <c r="C4967" s="1">
        <v>9.7475106283451628E-6</v>
      </c>
      <c r="D4967" s="27">
        <v>0.13778863990671902</v>
      </c>
      <c r="E4967" s="27">
        <v>0.10874610479513852</v>
      </c>
      <c r="F4967" s="27">
        <v>0.1516486482512808</v>
      </c>
      <c r="G4967" s="27">
        <v>2.2932270679367456E-2</v>
      </c>
      <c r="H4967" s="27">
        <v>4.1476338758075222E-2</v>
      </c>
      <c r="I4967" s="27">
        <v>0.14429156560795534</v>
      </c>
      <c r="J4967" s="27">
        <v>3.6751727310565453E-2</v>
      </c>
      <c r="K4967" s="27">
        <v>6.1107932071044327E-2</v>
      </c>
      <c r="L4967" s="27">
        <v>0.17633945303674436</v>
      </c>
      <c r="M4967" s="27">
        <v>9.4581146924985864E-3</v>
      </c>
      <c r="N4967" s="27">
        <v>0.10945920489061106</v>
      </c>
      <c r="O4967" s="27">
        <v>0</v>
      </c>
      <c r="P4967" s="27">
        <v>0</v>
      </c>
      <c r="Q4967" s="27">
        <v>0</v>
      </c>
      <c r="R4967" s="27">
        <v>0</v>
      </c>
      <c r="S4967" s="27">
        <v>0</v>
      </c>
      <c r="T4967" s="27">
        <v>0</v>
      </c>
      <c r="U4967" s="27">
        <v>0</v>
      </c>
      <c r="V4967" s="27">
        <v>0</v>
      </c>
      <c r="W4967" s="27">
        <v>0</v>
      </c>
      <c r="X4967" s="27">
        <v>0</v>
      </c>
      <c r="Y4967" s="27">
        <v>0</v>
      </c>
      <c r="Z4967" s="27">
        <v>0</v>
      </c>
      <c r="AA4967" s="27">
        <v>0</v>
      </c>
      <c r="AB4967" s="27">
        <v>0</v>
      </c>
      <c r="AC4967" s="27">
        <v>0</v>
      </c>
      <c r="AD4967" s="27">
        <v>0</v>
      </c>
      <c r="AE4967" s="27">
        <v>0</v>
      </c>
      <c r="AF4967" s="27">
        <v>0</v>
      </c>
      <c r="AG4967" s="27">
        <v>0</v>
      </c>
      <c r="AH4967" s="27">
        <v>0</v>
      </c>
      <c r="AI4967" s="27">
        <v>0</v>
      </c>
      <c r="AK4967" s="29">
        <f t="shared" si="77"/>
        <v>7.9248053888985063E-4</v>
      </c>
    </row>
    <row r="4968" spans="1:37" x14ac:dyDescent="0.25">
      <c r="A4968">
        <v>4966</v>
      </c>
      <c r="B4968" s="1">
        <v>1.1299999999999999E-2</v>
      </c>
      <c r="C4968" s="1">
        <v>-2.729213298509598E-5</v>
      </c>
      <c r="D4968" s="27">
        <v>7.9002178654816319E-2</v>
      </c>
      <c r="E4968" s="27">
        <v>9.5460223720947993E-2</v>
      </c>
      <c r="F4968" s="27">
        <v>0.11232051601417523</v>
      </c>
      <c r="G4968" s="27">
        <v>7.6102523883471163E-2</v>
      </c>
      <c r="H4968" s="27">
        <v>0.11255222881817543</v>
      </c>
      <c r="I4968" s="27">
        <v>6.0113438367803432E-2</v>
      </c>
      <c r="J4968" s="27">
        <v>7.5304378019485363E-2</v>
      </c>
      <c r="K4968" s="27">
        <v>0.10261771498732891</v>
      </c>
      <c r="L4968" s="27">
        <v>9.1553480332789774E-2</v>
      </c>
      <c r="M4968" s="27">
        <v>0.13128114199062632</v>
      </c>
      <c r="N4968" s="27">
        <v>6.3692175210379953E-2</v>
      </c>
      <c r="O4968" s="27">
        <v>0</v>
      </c>
      <c r="P4968" s="27">
        <v>0</v>
      </c>
      <c r="Q4968" s="27">
        <v>0</v>
      </c>
      <c r="R4968" s="27">
        <v>0</v>
      </c>
      <c r="S4968" s="27">
        <v>0</v>
      </c>
      <c r="T4968" s="27">
        <v>0</v>
      </c>
      <c r="U4968" s="27">
        <v>0</v>
      </c>
      <c r="V4968" s="27">
        <v>0</v>
      </c>
      <c r="W4968" s="27">
        <v>0</v>
      </c>
      <c r="X4968" s="27">
        <v>0</v>
      </c>
      <c r="Y4968" s="27">
        <v>0</v>
      </c>
      <c r="Z4968" s="27">
        <v>0</v>
      </c>
      <c r="AA4968" s="27">
        <v>0</v>
      </c>
      <c r="AB4968" s="27">
        <v>0</v>
      </c>
      <c r="AC4968" s="27">
        <v>0</v>
      </c>
      <c r="AD4968" s="27">
        <v>0</v>
      </c>
      <c r="AE4968" s="27">
        <v>0</v>
      </c>
      <c r="AF4968" s="27">
        <v>0</v>
      </c>
      <c r="AG4968" s="27">
        <v>0</v>
      </c>
      <c r="AH4968" s="27">
        <v>0</v>
      </c>
      <c r="AI4968" s="27">
        <v>0</v>
      </c>
      <c r="AK4968" s="29">
        <f t="shared" si="77"/>
        <v>-2.4152330075306178E-3</v>
      </c>
    </row>
    <row r="4969" spans="1:37" x14ac:dyDescent="0.25">
      <c r="A4969">
        <v>4967</v>
      </c>
      <c r="B4969" s="1">
        <v>1.1900000000000001E-2</v>
      </c>
      <c r="C4969" s="1">
        <v>1.1644397457265972E-4</v>
      </c>
      <c r="D4969" s="27">
        <v>3.5549716893688837E-3</v>
      </c>
      <c r="E4969" s="27">
        <v>0.10464599615691994</v>
      </c>
      <c r="F4969" s="27">
        <v>0.10144998325570823</v>
      </c>
      <c r="G4969" s="27">
        <v>2.9535848772634977E-2</v>
      </c>
      <c r="H4969" s="27">
        <v>0.15913792981155769</v>
      </c>
      <c r="I4969" s="27">
        <v>0.17296410967283851</v>
      </c>
      <c r="J4969" s="27">
        <v>0.1413951767941912</v>
      </c>
      <c r="K4969" s="27">
        <v>3.9008892289412601E-2</v>
      </c>
      <c r="L4969" s="27">
        <v>9.2641180098963577E-2</v>
      </c>
      <c r="M4969" s="27">
        <v>8.0421012023467339E-2</v>
      </c>
      <c r="N4969" s="27">
        <v>7.5244899434937215E-2</v>
      </c>
      <c r="O4969" s="27">
        <v>0</v>
      </c>
      <c r="P4969" s="27">
        <v>0</v>
      </c>
      <c r="Q4969" s="27">
        <v>0</v>
      </c>
      <c r="R4969" s="27">
        <v>0</v>
      </c>
      <c r="S4969" s="27">
        <v>0</v>
      </c>
      <c r="T4969" s="27">
        <v>0</v>
      </c>
      <c r="U4969" s="27">
        <v>0</v>
      </c>
      <c r="V4969" s="27">
        <v>0</v>
      </c>
      <c r="W4969" s="27">
        <v>0</v>
      </c>
      <c r="X4969" s="27">
        <v>0</v>
      </c>
      <c r="Y4969" s="27">
        <v>0</v>
      </c>
      <c r="Z4969" s="27">
        <v>0</v>
      </c>
      <c r="AA4969" s="27">
        <v>0</v>
      </c>
      <c r="AB4969" s="27">
        <v>0</v>
      </c>
      <c r="AC4969" s="27">
        <v>0</v>
      </c>
      <c r="AD4969" s="27">
        <v>0</v>
      </c>
      <c r="AE4969" s="27">
        <v>0</v>
      </c>
      <c r="AF4969" s="27">
        <v>0</v>
      </c>
      <c r="AG4969" s="27">
        <v>0</v>
      </c>
      <c r="AH4969" s="27">
        <v>0</v>
      </c>
      <c r="AI4969" s="27">
        <v>0</v>
      </c>
      <c r="AK4969" s="29">
        <f t="shared" si="77"/>
        <v>9.7852079472823296E-3</v>
      </c>
    </row>
    <row r="4970" spans="1:37" x14ac:dyDescent="0.25">
      <c r="A4970">
        <v>4968</v>
      </c>
      <c r="B4970" s="1">
        <v>0.01</v>
      </c>
      <c r="C4970" s="1">
        <v>4.8069158879559645E-5</v>
      </c>
      <c r="D4970" s="27">
        <v>0.1634445077381852</v>
      </c>
      <c r="E4970" s="27">
        <v>3.0617478692822504E-2</v>
      </c>
      <c r="F4970" s="27">
        <v>0.17955116976762819</v>
      </c>
      <c r="G4970" s="27">
        <v>1.3448441461946955E-2</v>
      </c>
      <c r="H4970" s="27">
        <v>9.2041786623702021E-2</v>
      </c>
      <c r="I4970" s="27">
        <v>8.9169606183203881E-2</v>
      </c>
      <c r="J4970" s="27">
        <v>9.1456369435640464E-2</v>
      </c>
      <c r="K4970" s="27">
        <v>1.49054091648121E-3</v>
      </c>
      <c r="L4970" s="27">
        <v>0.16998557438066289</v>
      </c>
      <c r="M4970" s="27">
        <v>1.000266919151401E-2</v>
      </c>
      <c r="N4970" s="27">
        <v>0.15879185560821274</v>
      </c>
      <c r="O4970" s="27">
        <v>0</v>
      </c>
      <c r="P4970" s="27">
        <v>0</v>
      </c>
      <c r="Q4970" s="27">
        <v>0</v>
      </c>
      <c r="R4970" s="27">
        <v>0</v>
      </c>
      <c r="S4970" s="27">
        <v>0</v>
      </c>
      <c r="T4970" s="27">
        <v>0</v>
      </c>
      <c r="U4970" s="27">
        <v>0</v>
      </c>
      <c r="V4970" s="27">
        <v>0</v>
      </c>
      <c r="W4970" s="27">
        <v>0</v>
      </c>
      <c r="X4970" s="27">
        <v>0</v>
      </c>
      <c r="Y4970" s="27">
        <v>0</v>
      </c>
      <c r="Z4970" s="27">
        <v>0</v>
      </c>
      <c r="AA4970" s="27">
        <v>0</v>
      </c>
      <c r="AB4970" s="27">
        <v>0</v>
      </c>
      <c r="AC4970" s="27">
        <v>0</v>
      </c>
      <c r="AD4970" s="27">
        <v>0</v>
      </c>
      <c r="AE4970" s="27">
        <v>0</v>
      </c>
      <c r="AF4970" s="27">
        <v>0</v>
      </c>
      <c r="AG4970" s="27">
        <v>0</v>
      </c>
      <c r="AH4970" s="27">
        <v>0</v>
      </c>
      <c r="AI4970" s="27">
        <v>0</v>
      </c>
      <c r="AK4970" s="29">
        <f t="shared" si="77"/>
        <v>4.8069158879559641E-3</v>
      </c>
    </row>
    <row r="4971" spans="1:37" x14ac:dyDescent="0.25">
      <c r="A4971">
        <v>4969</v>
      </c>
      <c r="B4971" s="1">
        <v>1.2999999999999999E-2</v>
      </c>
      <c r="C4971" s="1">
        <v>-5.2561495094441302E-5</v>
      </c>
      <c r="D4971" s="27">
        <v>0.1925596763586761</v>
      </c>
      <c r="E4971" s="27">
        <v>0.1090120820463244</v>
      </c>
      <c r="F4971" s="27">
        <v>0.11942227236097394</v>
      </c>
      <c r="G4971" s="27">
        <v>1.6506779353805959E-2</v>
      </c>
      <c r="H4971" s="27">
        <v>9.8564575381422746E-3</v>
      </c>
      <c r="I4971" s="27">
        <v>0.1914773418450223</v>
      </c>
      <c r="J4971" s="27">
        <v>4.5899879679234111E-2</v>
      </c>
      <c r="K4971" s="27">
        <v>4.2498341455537741E-2</v>
      </c>
      <c r="L4971" s="27">
        <v>5.3453081711210743E-2</v>
      </c>
      <c r="M4971" s="27">
        <v>3.4932945733236333E-2</v>
      </c>
      <c r="N4971" s="27">
        <v>0.18438114191783617</v>
      </c>
      <c r="O4971" s="27">
        <v>0</v>
      </c>
      <c r="P4971" s="27">
        <v>0</v>
      </c>
      <c r="Q4971" s="27">
        <v>0</v>
      </c>
      <c r="R4971" s="27">
        <v>0</v>
      </c>
      <c r="S4971" s="27">
        <v>0</v>
      </c>
      <c r="T4971" s="27">
        <v>0</v>
      </c>
      <c r="U4971" s="27">
        <v>0</v>
      </c>
      <c r="V4971" s="27">
        <v>0</v>
      </c>
      <c r="W4971" s="27">
        <v>0</v>
      </c>
      <c r="X4971" s="27">
        <v>0</v>
      </c>
      <c r="Y4971" s="27">
        <v>0</v>
      </c>
      <c r="Z4971" s="27">
        <v>0</v>
      </c>
      <c r="AA4971" s="27">
        <v>0</v>
      </c>
      <c r="AB4971" s="27">
        <v>0</v>
      </c>
      <c r="AC4971" s="27">
        <v>0</v>
      </c>
      <c r="AD4971" s="27">
        <v>0</v>
      </c>
      <c r="AE4971" s="27">
        <v>0</v>
      </c>
      <c r="AF4971" s="27">
        <v>0</v>
      </c>
      <c r="AG4971" s="27">
        <v>0</v>
      </c>
      <c r="AH4971" s="27">
        <v>0</v>
      </c>
      <c r="AI4971" s="27">
        <v>0</v>
      </c>
      <c r="AK4971" s="29">
        <f t="shared" si="77"/>
        <v>-4.0431919303416386E-3</v>
      </c>
    </row>
    <row r="4972" spans="1:37" x14ac:dyDescent="0.25">
      <c r="A4972">
        <v>4970</v>
      </c>
      <c r="B4972" s="1">
        <v>1.54E-2</v>
      </c>
      <c r="C4972" s="1">
        <v>4.2944726240291473E-4</v>
      </c>
      <c r="D4972" s="27">
        <v>3.6551499817330517E-2</v>
      </c>
      <c r="E4972" s="27">
        <v>0.21730967334645548</v>
      </c>
      <c r="F4972" s="27">
        <v>0.12678022191734303</v>
      </c>
      <c r="G4972" s="27">
        <v>0.18157190350859428</v>
      </c>
      <c r="H4972" s="27">
        <v>0.14707400978069782</v>
      </c>
      <c r="I4972" s="27">
        <v>1.6381756394622686E-2</v>
      </c>
      <c r="J4972" s="27">
        <v>6.9728354290594652E-2</v>
      </c>
      <c r="K4972" s="27">
        <v>9.6631579074508544E-3</v>
      </c>
      <c r="L4972" s="27">
        <v>4.5065732631702111E-2</v>
      </c>
      <c r="M4972" s="27">
        <v>8.6626292951422046E-2</v>
      </c>
      <c r="N4972" s="27">
        <v>6.324739745378645E-2</v>
      </c>
      <c r="O4972" s="27">
        <v>0</v>
      </c>
      <c r="P4972" s="27">
        <v>0</v>
      </c>
      <c r="Q4972" s="27">
        <v>0</v>
      </c>
      <c r="R4972" s="27">
        <v>0</v>
      </c>
      <c r="S4972" s="27">
        <v>0</v>
      </c>
      <c r="T4972" s="27">
        <v>0</v>
      </c>
      <c r="U4972" s="27">
        <v>0</v>
      </c>
      <c r="V4972" s="27">
        <v>0</v>
      </c>
      <c r="W4972" s="27">
        <v>0</v>
      </c>
      <c r="X4972" s="27">
        <v>0</v>
      </c>
      <c r="Y4972" s="27">
        <v>0</v>
      </c>
      <c r="Z4972" s="27">
        <v>0</v>
      </c>
      <c r="AA4972" s="27">
        <v>0</v>
      </c>
      <c r="AB4972" s="27">
        <v>0</v>
      </c>
      <c r="AC4972" s="27">
        <v>0</v>
      </c>
      <c r="AD4972" s="27">
        <v>0</v>
      </c>
      <c r="AE4972" s="27">
        <v>0</v>
      </c>
      <c r="AF4972" s="27">
        <v>0</v>
      </c>
      <c r="AG4972" s="27">
        <v>0</v>
      </c>
      <c r="AH4972" s="27">
        <v>0</v>
      </c>
      <c r="AI4972" s="27">
        <v>0</v>
      </c>
      <c r="AK4972" s="29">
        <f t="shared" si="77"/>
        <v>2.7886185870319137E-2</v>
      </c>
    </row>
    <row r="4973" spans="1:37" x14ac:dyDescent="0.25">
      <c r="A4973">
        <v>4971</v>
      </c>
      <c r="B4973" s="1">
        <v>1.1299999999999999E-2</v>
      </c>
      <c r="C4973" s="1">
        <v>2.1396494393456766E-4</v>
      </c>
      <c r="D4973" s="27">
        <v>9.2842685640544667E-2</v>
      </c>
      <c r="E4973" s="27">
        <v>9.3440451691107138E-2</v>
      </c>
      <c r="F4973" s="27">
        <v>1.6468469673843742E-3</v>
      </c>
      <c r="G4973" s="27">
        <v>0.10009504199802825</v>
      </c>
      <c r="H4973" s="27">
        <v>0.1394456865803331</v>
      </c>
      <c r="I4973" s="27">
        <v>7.1107501291427108E-2</v>
      </c>
      <c r="J4973" s="27">
        <v>9.7784167038152681E-2</v>
      </c>
      <c r="K4973" s="27">
        <v>8.8843519003552945E-2</v>
      </c>
      <c r="L4973" s="27">
        <v>0.1569683505920452</v>
      </c>
      <c r="M4973" s="27">
        <v>5.8482889715200118E-2</v>
      </c>
      <c r="N4973" s="27">
        <v>9.9342859482224474E-2</v>
      </c>
      <c r="O4973" s="27">
        <v>0</v>
      </c>
      <c r="P4973" s="27">
        <v>0</v>
      </c>
      <c r="Q4973" s="27">
        <v>0</v>
      </c>
      <c r="R4973" s="27">
        <v>0</v>
      </c>
      <c r="S4973" s="27">
        <v>0</v>
      </c>
      <c r="T4973" s="27">
        <v>0</v>
      </c>
      <c r="U4973" s="27">
        <v>0</v>
      </c>
      <c r="V4973" s="27">
        <v>0</v>
      </c>
      <c r="W4973" s="27">
        <v>0</v>
      </c>
      <c r="X4973" s="27">
        <v>0</v>
      </c>
      <c r="Y4973" s="27">
        <v>0</v>
      </c>
      <c r="Z4973" s="27">
        <v>0</v>
      </c>
      <c r="AA4973" s="27">
        <v>0</v>
      </c>
      <c r="AB4973" s="27">
        <v>0</v>
      </c>
      <c r="AC4973" s="27">
        <v>0</v>
      </c>
      <c r="AD4973" s="27">
        <v>0</v>
      </c>
      <c r="AE4973" s="27">
        <v>0</v>
      </c>
      <c r="AF4973" s="27">
        <v>0</v>
      </c>
      <c r="AG4973" s="27">
        <v>0</v>
      </c>
      <c r="AH4973" s="27">
        <v>0</v>
      </c>
      <c r="AI4973" s="27">
        <v>0</v>
      </c>
      <c r="AK4973" s="29">
        <f t="shared" si="77"/>
        <v>1.8934950790669706E-2</v>
      </c>
    </row>
    <row r="4974" spans="1:37" x14ac:dyDescent="0.25">
      <c r="A4974">
        <v>4972</v>
      </c>
      <c r="B4974" s="1">
        <v>1.11E-2</v>
      </c>
      <c r="C4974" s="1">
        <v>-1.722194776810925E-5</v>
      </c>
      <c r="D4974" s="27">
        <v>1.4733580537426558E-2</v>
      </c>
      <c r="E4974" s="27">
        <v>2.615116625313188E-2</v>
      </c>
      <c r="F4974" s="27">
        <v>6.0980738697832382E-2</v>
      </c>
      <c r="G4974" s="27">
        <v>4.7438616613897672E-2</v>
      </c>
      <c r="H4974" s="27">
        <v>0.14790785302583581</v>
      </c>
      <c r="I4974" s="27">
        <v>0.14151205916255874</v>
      </c>
      <c r="J4974" s="27">
        <v>0.1806220367667408</v>
      </c>
      <c r="K4974" s="27">
        <v>9.2076630846428378E-2</v>
      </c>
      <c r="L4974" s="27">
        <v>0.1030090036783386</v>
      </c>
      <c r="M4974" s="27">
        <v>1.4481125885195879E-2</v>
      </c>
      <c r="N4974" s="27">
        <v>0.1710871885326132</v>
      </c>
      <c r="O4974" s="27">
        <v>0</v>
      </c>
      <c r="P4974" s="27">
        <v>0</v>
      </c>
      <c r="Q4974" s="27">
        <v>0</v>
      </c>
      <c r="R4974" s="27">
        <v>0</v>
      </c>
      <c r="S4974" s="27">
        <v>0</v>
      </c>
      <c r="T4974" s="27">
        <v>0</v>
      </c>
      <c r="U4974" s="27">
        <v>0</v>
      </c>
      <c r="V4974" s="27">
        <v>0</v>
      </c>
      <c r="W4974" s="27">
        <v>0</v>
      </c>
      <c r="X4974" s="27">
        <v>0</v>
      </c>
      <c r="Y4974" s="27">
        <v>0</v>
      </c>
      <c r="Z4974" s="27">
        <v>0</v>
      </c>
      <c r="AA4974" s="27">
        <v>0</v>
      </c>
      <c r="AB4974" s="27">
        <v>0</v>
      </c>
      <c r="AC4974" s="27">
        <v>0</v>
      </c>
      <c r="AD4974" s="27">
        <v>0</v>
      </c>
      <c r="AE4974" s="27">
        <v>0</v>
      </c>
      <c r="AF4974" s="27">
        <v>0</v>
      </c>
      <c r="AG4974" s="27">
        <v>0</v>
      </c>
      <c r="AH4974" s="27">
        <v>0</v>
      </c>
      <c r="AI4974" s="27">
        <v>0</v>
      </c>
      <c r="AK4974" s="29">
        <f t="shared" si="77"/>
        <v>-1.5515268259557883E-3</v>
      </c>
    </row>
    <row r="4975" spans="1:37" x14ac:dyDescent="0.25">
      <c r="A4975">
        <v>4973</v>
      </c>
      <c r="B4975" s="1">
        <v>1.23E-2</v>
      </c>
      <c r="C4975" s="1">
        <v>-2.9520469036352495E-4</v>
      </c>
      <c r="D4975" s="27">
        <v>0.1430267744762044</v>
      </c>
      <c r="E4975" s="27">
        <v>4.5663573134738442E-2</v>
      </c>
      <c r="F4975" s="27">
        <v>0.14536644881689706</v>
      </c>
      <c r="G4975" s="27">
        <v>0.13478182786232742</v>
      </c>
      <c r="H4975" s="27">
        <v>0.13056209361229365</v>
      </c>
      <c r="I4975" s="27">
        <v>0.13216996173823325</v>
      </c>
      <c r="J4975" s="27">
        <v>9.3481812969296776E-3</v>
      </c>
      <c r="K4975" s="27">
        <v>8.0067264177160063E-2</v>
      </c>
      <c r="L4975" s="27">
        <v>2.3199980285483271E-2</v>
      </c>
      <c r="M4975" s="27">
        <v>8.3805815461580904E-2</v>
      </c>
      <c r="N4975" s="27">
        <v>7.2008079138151895E-2</v>
      </c>
      <c r="O4975" s="27">
        <v>0</v>
      </c>
      <c r="P4975" s="27">
        <v>0</v>
      </c>
      <c r="Q4975" s="27">
        <v>0</v>
      </c>
      <c r="R4975" s="27">
        <v>0</v>
      </c>
      <c r="S4975" s="27">
        <v>0</v>
      </c>
      <c r="T4975" s="27">
        <v>0</v>
      </c>
      <c r="U4975" s="27">
        <v>0</v>
      </c>
      <c r="V4975" s="27">
        <v>0</v>
      </c>
      <c r="W4975" s="27">
        <v>0</v>
      </c>
      <c r="X4975" s="27">
        <v>0</v>
      </c>
      <c r="Y4975" s="27">
        <v>0</v>
      </c>
      <c r="Z4975" s="27">
        <v>0</v>
      </c>
      <c r="AA4975" s="27">
        <v>0</v>
      </c>
      <c r="AB4975" s="27">
        <v>0</v>
      </c>
      <c r="AC4975" s="27">
        <v>0</v>
      </c>
      <c r="AD4975" s="27">
        <v>0</v>
      </c>
      <c r="AE4975" s="27">
        <v>0</v>
      </c>
      <c r="AF4975" s="27">
        <v>0</v>
      </c>
      <c r="AG4975" s="27">
        <v>0</v>
      </c>
      <c r="AH4975" s="27">
        <v>0</v>
      </c>
      <c r="AI4975" s="27">
        <v>0</v>
      </c>
      <c r="AK4975" s="29">
        <f t="shared" si="77"/>
        <v>-2.400038133036788E-2</v>
      </c>
    </row>
    <row r="4976" spans="1:37" x14ac:dyDescent="0.25">
      <c r="A4976">
        <v>4974</v>
      </c>
      <c r="B4976" s="1">
        <v>1.0500000000000001E-2</v>
      </c>
      <c r="C4976" s="1">
        <v>-4.25299654738181E-5</v>
      </c>
      <c r="D4976" s="27">
        <v>5.4630901832688886E-2</v>
      </c>
      <c r="E4976" s="27">
        <v>1.2835204244713572E-2</v>
      </c>
      <c r="F4976" s="27">
        <v>9.8766171080317572E-2</v>
      </c>
      <c r="G4976" s="27">
        <v>9.0251862259358967E-2</v>
      </c>
      <c r="H4976" s="27">
        <v>0.11717254158210877</v>
      </c>
      <c r="I4976" s="27">
        <v>0.13649878608902571</v>
      </c>
      <c r="J4976" s="27">
        <v>0.15024485544085658</v>
      </c>
      <c r="K4976" s="27">
        <v>5.2364758449916532E-2</v>
      </c>
      <c r="L4976" s="27">
        <v>0.12251447495494373</v>
      </c>
      <c r="M4976" s="27">
        <v>0.11629161447838446</v>
      </c>
      <c r="N4976" s="27">
        <v>4.8428829587685115E-2</v>
      </c>
      <c r="O4976" s="27">
        <v>0</v>
      </c>
      <c r="P4976" s="27">
        <v>0</v>
      </c>
      <c r="Q4976" s="27">
        <v>0</v>
      </c>
      <c r="R4976" s="27">
        <v>0</v>
      </c>
      <c r="S4976" s="27">
        <v>0</v>
      </c>
      <c r="T4976" s="27">
        <v>0</v>
      </c>
      <c r="U4976" s="27">
        <v>0</v>
      </c>
      <c r="V4976" s="27">
        <v>0</v>
      </c>
      <c r="W4976" s="27">
        <v>0</v>
      </c>
      <c r="X4976" s="27">
        <v>0</v>
      </c>
      <c r="Y4976" s="27">
        <v>0</v>
      </c>
      <c r="Z4976" s="27">
        <v>0</v>
      </c>
      <c r="AA4976" s="27">
        <v>0</v>
      </c>
      <c r="AB4976" s="27">
        <v>0</v>
      </c>
      <c r="AC4976" s="27">
        <v>0</v>
      </c>
      <c r="AD4976" s="27">
        <v>0</v>
      </c>
      <c r="AE4976" s="27">
        <v>0</v>
      </c>
      <c r="AF4976" s="27">
        <v>0</v>
      </c>
      <c r="AG4976" s="27">
        <v>0</v>
      </c>
      <c r="AH4976" s="27">
        <v>0</v>
      </c>
      <c r="AI4976" s="27">
        <v>0</v>
      </c>
      <c r="AK4976" s="29">
        <f t="shared" si="77"/>
        <v>-4.0504729022683905E-3</v>
      </c>
    </row>
    <row r="4977" spans="1:37" x14ac:dyDescent="0.25">
      <c r="A4977">
        <v>4975</v>
      </c>
      <c r="B4977" s="1">
        <v>1.49E-2</v>
      </c>
      <c r="C4977" s="1">
        <v>-6.7873617366488381E-5</v>
      </c>
      <c r="D4977" s="27">
        <v>4.898797921703877E-2</v>
      </c>
      <c r="E4977" s="27">
        <v>0.1537962310795126</v>
      </c>
      <c r="F4977" s="27">
        <v>0.15376655674309281</v>
      </c>
      <c r="G4977" s="27">
        <v>8.4840376376124266E-2</v>
      </c>
      <c r="H4977" s="27">
        <v>8.7008004368521422E-2</v>
      </c>
      <c r="I4977" s="27">
        <v>0.12143571220859674</v>
      </c>
      <c r="J4977" s="27">
        <v>9.5837567394942744E-2</v>
      </c>
      <c r="K4977" s="27">
        <v>0.13321085158859358</v>
      </c>
      <c r="L4977" s="27">
        <v>9.1063988657571829E-2</v>
      </c>
      <c r="M4977" s="27">
        <v>3.0926687762522849E-3</v>
      </c>
      <c r="N4977" s="27">
        <v>2.6960063589753003E-2</v>
      </c>
      <c r="O4977" s="27">
        <v>0</v>
      </c>
      <c r="P4977" s="27">
        <v>0</v>
      </c>
      <c r="Q4977" s="27">
        <v>0</v>
      </c>
      <c r="R4977" s="27">
        <v>0</v>
      </c>
      <c r="S4977" s="27">
        <v>0</v>
      </c>
      <c r="T4977" s="27">
        <v>0</v>
      </c>
      <c r="U4977" s="27">
        <v>0</v>
      </c>
      <c r="V4977" s="27">
        <v>0</v>
      </c>
      <c r="W4977" s="27">
        <v>0</v>
      </c>
      <c r="X4977" s="27">
        <v>0</v>
      </c>
      <c r="Y4977" s="27">
        <v>0</v>
      </c>
      <c r="Z4977" s="27">
        <v>0</v>
      </c>
      <c r="AA4977" s="27">
        <v>0</v>
      </c>
      <c r="AB4977" s="27">
        <v>0</v>
      </c>
      <c r="AC4977" s="27">
        <v>0</v>
      </c>
      <c r="AD4977" s="27">
        <v>0</v>
      </c>
      <c r="AE4977" s="27">
        <v>0</v>
      </c>
      <c r="AF4977" s="27">
        <v>0</v>
      </c>
      <c r="AG4977" s="27">
        <v>0</v>
      </c>
      <c r="AH4977" s="27">
        <v>0</v>
      </c>
      <c r="AI4977" s="27">
        <v>0</v>
      </c>
      <c r="AK4977" s="29">
        <f t="shared" si="77"/>
        <v>-4.5552763333213675E-3</v>
      </c>
    </row>
    <row r="4978" spans="1:37" x14ac:dyDescent="0.25">
      <c r="A4978">
        <v>4976</v>
      </c>
      <c r="B4978" s="1">
        <v>1.0699999999999999E-2</v>
      </c>
      <c r="C4978" s="1">
        <v>-1.88744340515506E-4</v>
      </c>
      <c r="D4978" s="27">
        <v>0.16792427682395267</v>
      </c>
      <c r="E4978" s="27">
        <v>1.4216528988877791E-2</v>
      </c>
      <c r="F4978" s="27">
        <v>0.12523144122308147</v>
      </c>
      <c r="G4978" s="27">
        <v>1.6244341880382606E-2</v>
      </c>
      <c r="H4978" s="27">
        <v>6.1799466883151064E-2</v>
      </c>
      <c r="I4978" s="27">
        <v>0.11897936231453426</v>
      </c>
      <c r="J4978" s="27">
        <v>9.7829741436739448E-2</v>
      </c>
      <c r="K4978" s="27">
        <v>8.1436213033038676E-2</v>
      </c>
      <c r="L4978" s="27">
        <v>0.100158344745399</v>
      </c>
      <c r="M4978" s="27">
        <v>5.5294103293178028E-2</v>
      </c>
      <c r="N4978" s="27">
        <v>0.16088617937766483</v>
      </c>
      <c r="O4978" s="27">
        <v>0</v>
      </c>
      <c r="P4978" s="27">
        <v>0</v>
      </c>
      <c r="Q4978" s="27">
        <v>0</v>
      </c>
      <c r="R4978" s="27">
        <v>0</v>
      </c>
      <c r="S4978" s="27">
        <v>0</v>
      </c>
      <c r="T4978" s="27">
        <v>0</v>
      </c>
      <c r="U4978" s="27">
        <v>0</v>
      </c>
      <c r="V4978" s="27">
        <v>0</v>
      </c>
      <c r="W4978" s="27">
        <v>0</v>
      </c>
      <c r="X4978" s="27">
        <v>0</v>
      </c>
      <c r="Y4978" s="27">
        <v>0</v>
      </c>
      <c r="Z4978" s="27">
        <v>0</v>
      </c>
      <c r="AA4978" s="27">
        <v>0</v>
      </c>
      <c r="AB4978" s="27">
        <v>0</v>
      </c>
      <c r="AC4978" s="27">
        <v>0</v>
      </c>
      <c r="AD4978" s="27">
        <v>0</v>
      </c>
      <c r="AE4978" s="27">
        <v>0</v>
      </c>
      <c r="AF4978" s="27">
        <v>0</v>
      </c>
      <c r="AG4978" s="27">
        <v>0</v>
      </c>
      <c r="AH4978" s="27">
        <v>0</v>
      </c>
      <c r="AI4978" s="27">
        <v>0</v>
      </c>
      <c r="AK4978" s="29">
        <f t="shared" si="77"/>
        <v>-1.7639657992103364E-2</v>
      </c>
    </row>
    <row r="4979" spans="1:37" x14ac:dyDescent="0.25">
      <c r="A4979">
        <v>4977</v>
      </c>
      <c r="B4979" s="1">
        <v>1.0200000000000001E-2</v>
      </c>
      <c r="C4979" s="1">
        <v>-1.5311863185367219E-4</v>
      </c>
      <c r="D4979" s="27">
        <v>7.6988088650019881E-2</v>
      </c>
      <c r="E4979" s="27">
        <v>2.5259660192998218E-2</v>
      </c>
      <c r="F4979" s="27">
        <v>0.13661177047757073</v>
      </c>
      <c r="G4979" s="27">
        <v>7.566909674351246E-3</v>
      </c>
      <c r="H4979" s="27">
        <v>4.9941812093157643E-2</v>
      </c>
      <c r="I4979" s="27">
        <v>0.15389147033290784</v>
      </c>
      <c r="J4979" s="27">
        <v>9.6446096156277625E-2</v>
      </c>
      <c r="K4979" s="27">
        <v>7.4558443311494596E-2</v>
      </c>
      <c r="L4979" s="27">
        <v>0.13367428278824731</v>
      </c>
      <c r="M4979" s="27">
        <v>9.9055027671614088E-2</v>
      </c>
      <c r="N4979" s="27">
        <v>0.14600643865136076</v>
      </c>
      <c r="O4979" s="27">
        <v>0</v>
      </c>
      <c r="P4979" s="27">
        <v>0</v>
      </c>
      <c r="Q4979" s="27">
        <v>0</v>
      </c>
      <c r="R4979" s="27">
        <v>0</v>
      </c>
      <c r="S4979" s="27">
        <v>0</v>
      </c>
      <c r="T4979" s="27">
        <v>0</v>
      </c>
      <c r="U4979" s="27">
        <v>0</v>
      </c>
      <c r="V4979" s="27">
        <v>0</v>
      </c>
      <c r="W4979" s="27">
        <v>0</v>
      </c>
      <c r="X4979" s="27">
        <v>0</v>
      </c>
      <c r="Y4979" s="27">
        <v>0</v>
      </c>
      <c r="Z4979" s="27">
        <v>0</v>
      </c>
      <c r="AA4979" s="27">
        <v>0</v>
      </c>
      <c r="AB4979" s="27">
        <v>0</v>
      </c>
      <c r="AC4979" s="27">
        <v>0</v>
      </c>
      <c r="AD4979" s="27">
        <v>0</v>
      </c>
      <c r="AE4979" s="27">
        <v>0</v>
      </c>
      <c r="AF4979" s="27">
        <v>0</v>
      </c>
      <c r="AG4979" s="27">
        <v>0</v>
      </c>
      <c r="AH4979" s="27">
        <v>0</v>
      </c>
      <c r="AI4979" s="27">
        <v>0</v>
      </c>
      <c r="AK4979" s="29">
        <f t="shared" si="77"/>
        <v>-1.5011630573889429E-2</v>
      </c>
    </row>
    <row r="4980" spans="1:37" x14ac:dyDescent="0.25">
      <c r="A4980">
        <v>4978</v>
      </c>
      <c r="B4980" s="1">
        <v>1.38E-2</v>
      </c>
      <c r="C4980" s="1">
        <v>1.4704990024437732E-4</v>
      </c>
      <c r="D4980" s="27">
        <v>8.5831405653959678E-4</v>
      </c>
      <c r="E4980" s="27">
        <v>0.16686181585307597</v>
      </c>
      <c r="F4980" s="27">
        <v>5.6005277802454775E-2</v>
      </c>
      <c r="G4980" s="27">
        <v>0.11828021592990383</v>
      </c>
      <c r="H4980" s="27">
        <v>7.3281046248722254E-3</v>
      </c>
      <c r="I4980" s="27">
        <v>1.7607374462815909E-2</v>
      </c>
      <c r="J4980" s="27">
        <v>0.15261442636568273</v>
      </c>
      <c r="K4980" s="27">
        <v>0.16352270985268372</v>
      </c>
      <c r="L4980" s="27">
        <v>3.6310493475457686E-2</v>
      </c>
      <c r="M4980" s="27">
        <v>8.6027247073399218E-2</v>
      </c>
      <c r="N4980" s="27">
        <v>0.19458402050311427</v>
      </c>
      <c r="O4980" s="27">
        <v>0</v>
      </c>
      <c r="P4980" s="27">
        <v>0</v>
      </c>
      <c r="Q4980" s="27">
        <v>0</v>
      </c>
      <c r="R4980" s="27">
        <v>0</v>
      </c>
      <c r="S4980" s="27">
        <v>0</v>
      </c>
      <c r="T4980" s="27">
        <v>0</v>
      </c>
      <c r="U4980" s="27">
        <v>0</v>
      </c>
      <c r="V4980" s="27">
        <v>0</v>
      </c>
      <c r="W4980" s="27">
        <v>0</v>
      </c>
      <c r="X4980" s="27">
        <v>0</v>
      </c>
      <c r="Y4980" s="27">
        <v>0</v>
      </c>
      <c r="Z4980" s="27">
        <v>0</v>
      </c>
      <c r="AA4980" s="27">
        <v>0</v>
      </c>
      <c r="AB4980" s="27">
        <v>0</v>
      </c>
      <c r="AC4980" s="27">
        <v>0</v>
      </c>
      <c r="AD4980" s="27">
        <v>0</v>
      </c>
      <c r="AE4980" s="27">
        <v>0</v>
      </c>
      <c r="AF4980" s="27">
        <v>0</v>
      </c>
      <c r="AG4980" s="27">
        <v>0</v>
      </c>
      <c r="AH4980" s="27">
        <v>0</v>
      </c>
      <c r="AI4980" s="27">
        <v>0</v>
      </c>
      <c r="AK4980" s="29">
        <f t="shared" si="77"/>
        <v>1.0655789872780964E-2</v>
      </c>
    </row>
    <row r="4981" spans="1:37" x14ac:dyDescent="0.25">
      <c r="A4981">
        <v>4979</v>
      </c>
      <c r="B4981" s="1">
        <v>1.23E-2</v>
      </c>
      <c r="C4981" s="1">
        <v>-3.001570960556276E-4</v>
      </c>
      <c r="D4981" s="27">
        <v>0.1290945813344673</v>
      </c>
      <c r="E4981" s="27">
        <v>3.7894802392882898E-2</v>
      </c>
      <c r="F4981" s="27">
        <v>0.12303089330587423</v>
      </c>
      <c r="G4981" s="27">
        <v>6.3940790721336724E-2</v>
      </c>
      <c r="H4981" s="27">
        <v>1.9542757775937222E-2</v>
      </c>
      <c r="I4981" s="27">
        <v>0.1557425499263724</v>
      </c>
      <c r="J4981" s="27">
        <v>4.2615804386136581E-2</v>
      </c>
      <c r="K4981" s="27">
        <v>0.13516475314175944</v>
      </c>
      <c r="L4981" s="27">
        <v>0.12699657724040417</v>
      </c>
      <c r="M4981" s="27">
        <v>2.0033381673030634E-2</v>
      </c>
      <c r="N4981" s="27">
        <v>0.14594310810179834</v>
      </c>
      <c r="O4981" s="27">
        <v>0</v>
      </c>
      <c r="P4981" s="27">
        <v>0</v>
      </c>
      <c r="Q4981" s="27">
        <v>0</v>
      </c>
      <c r="R4981" s="27">
        <v>0</v>
      </c>
      <c r="S4981" s="27">
        <v>0</v>
      </c>
      <c r="T4981" s="27">
        <v>0</v>
      </c>
      <c r="U4981" s="27">
        <v>0</v>
      </c>
      <c r="V4981" s="27">
        <v>0</v>
      </c>
      <c r="W4981" s="27">
        <v>0</v>
      </c>
      <c r="X4981" s="27">
        <v>0</v>
      </c>
      <c r="Y4981" s="27">
        <v>0</v>
      </c>
      <c r="Z4981" s="27">
        <v>0</v>
      </c>
      <c r="AA4981" s="27">
        <v>0</v>
      </c>
      <c r="AB4981" s="27">
        <v>0</v>
      </c>
      <c r="AC4981" s="27">
        <v>0</v>
      </c>
      <c r="AD4981" s="27">
        <v>0</v>
      </c>
      <c r="AE4981" s="27">
        <v>0</v>
      </c>
      <c r="AF4981" s="27">
        <v>0</v>
      </c>
      <c r="AG4981" s="27">
        <v>0</v>
      </c>
      <c r="AH4981" s="27">
        <v>0</v>
      </c>
      <c r="AI4981" s="27">
        <v>0</v>
      </c>
      <c r="AK4981" s="29">
        <f t="shared" si="77"/>
        <v>-2.4403015939481919E-2</v>
      </c>
    </row>
    <row r="4982" spans="1:37" x14ac:dyDescent="0.25">
      <c r="A4982">
        <v>4980</v>
      </c>
      <c r="B4982" s="1">
        <v>1.26E-2</v>
      </c>
      <c r="C4982" s="1">
        <v>-7.2833734247844937E-5</v>
      </c>
      <c r="D4982" s="27">
        <v>2.7280710355592881E-2</v>
      </c>
      <c r="E4982" s="27">
        <v>0.12039438737690021</v>
      </c>
      <c r="F4982" s="27">
        <v>0.10993505961231817</v>
      </c>
      <c r="G4982" s="27">
        <v>0.13720956919505134</v>
      </c>
      <c r="H4982" s="27">
        <v>7.0248595164331865E-2</v>
      </c>
      <c r="I4982" s="27">
        <v>0.14559386305840097</v>
      </c>
      <c r="J4982" s="27">
        <v>1.0389343040510207E-2</v>
      </c>
      <c r="K4982" s="27">
        <v>9.8274766625303892E-2</v>
      </c>
      <c r="L4982" s="27">
        <v>0.10217020907767473</v>
      </c>
      <c r="M4982" s="27">
        <v>0.14791237015774389</v>
      </c>
      <c r="N4982" s="27">
        <v>3.0591126336171993E-2</v>
      </c>
      <c r="O4982" s="27">
        <v>0</v>
      </c>
      <c r="P4982" s="27">
        <v>0</v>
      </c>
      <c r="Q4982" s="27">
        <v>0</v>
      </c>
      <c r="R4982" s="27">
        <v>0</v>
      </c>
      <c r="S4982" s="27">
        <v>0</v>
      </c>
      <c r="T4982" s="27">
        <v>0</v>
      </c>
      <c r="U4982" s="27">
        <v>0</v>
      </c>
      <c r="V4982" s="27">
        <v>0</v>
      </c>
      <c r="W4982" s="27">
        <v>0</v>
      </c>
      <c r="X4982" s="27">
        <v>0</v>
      </c>
      <c r="Y4982" s="27">
        <v>0</v>
      </c>
      <c r="Z4982" s="27">
        <v>0</v>
      </c>
      <c r="AA4982" s="27">
        <v>0</v>
      </c>
      <c r="AB4982" s="27">
        <v>0</v>
      </c>
      <c r="AC4982" s="27">
        <v>0</v>
      </c>
      <c r="AD4982" s="27">
        <v>0</v>
      </c>
      <c r="AE4982" s="27">
        <v>0</v>
      </c>
      <c r="AF4982" s="27">
        <v>0</v>
      </c>
      <c r="AG4982" s="27">
        <v>0</v>
      </c>
      <c r="AH4982" s="27">
        <v>0</v>
      </c>
      <c r="AI4982" s="27">
        <v>0</v>
      </c>
      <c r="AK4982" s="29">
        <f t="shared" si="77"/>
        <v>-5.7804550990353124E-3</v>
      </c>
    </row>
    <row r="4983" spans="1:37" x14ac:dyDescent="0.25">
      <c r="A4983">
        <v>4981</v>
      </c>
      <c r="B4983" s="1">
        <v>1.1599999999999999E-2</v>
      </c>
      <c r="C4983" s="1">
        <v>1.8940150984484691E-4</v>
      </c>
      <c r="D4983" s="27">
        <v>8.7868972173347382E-2</v>
      </c>
      <c r="E4983" s="27">
        <v>0.10930805224577826</v>
      </c>
      <c r="F4983" s="27">
        <v>4.4983774577350061E-2</v>
      </c>
      <c r="G4983" s="27">
        <v>7.5854871089897177E-2</v>
      </c>
      <c r="H4983" s="27">
        <v>0.10917561825412113</v>
      </c>
      <c r="I4983" s="27">
        <v>0.12115340088114758</v>
      </c>
      <c r="J4983" s="27">
        <v>0.13547007339447012</v>
      </c>
      <c r="K4983" s="27">
        <v>3.287975273546586E-2</v>
      </c>
      <c r="L4983" s="27">
        <v>2.7639075486613374E-2</v>
      </c>
      <c r="M4983" s="27">
        <v>0.11887295405329709</v>
      </c>
      <c r="N4983" s="27">
        <v>0.13679345510851196</v>
      </c>
      <c r="O4983" s="27">
        <v>0</v>
      </c>
      <c r="P4983" s="27">
        <v>0</v>
      </c>
      <c r="Q4983" s="27">
        <v>0</v>
      </c>
      <c r="R4983" s="27">
        <v>0</v>
      </c>
      <c r="S4983" s="27">
        <v>0</v>
      </c>
      <c r="T4983" s="27">
        <v>0</v>
      </c>
      <c r="U4983" s="27">
        <v>0</v>
      </c>
      <c r="V4983" s="27">
        <v>0</v>
      </c>
      <c r="W4983" s="27">
        <v>0</v>
      </c>
      <c r="X4983" s="27">
        <v>0</v>
      </c>
      <c r="Y4983" s="27">
        <v>0</v>
      </c>
      <c r="Z4983" s="27">
        <v>0</v>
      </c>
      <c r="AA4983" s="27">
        <v>0</v>
      </c>
      <c r="AB4983" s="27">
        <v>0</v>
      </c>
      <c r="AC4983" s="27">
        <v>0</v>
      </c>
      <c r="AD4983" s="27">
        <v>0</v>
      </c>
      <c r="AE4983" s="27">
        <v>0</v>
      </c>
      <c r="AF4983" s="27">
        <v>0</v>
      </c>
      <c r="AG4983" s="27">
        <v>0</v>
      </c>
      <c r="AH4983" s="27">
        <v>0</v>
      </c>
      <c r="AI4983" s="27">
        <v>0</v>
      </c>
      <c r="AK4983" s="29">
        <f t="shared" si="77"/>
        <v>1.632771636593508E-2</v>
      </c>
    </row>
    <row r="4984" spans="1:37" x14ac:dyDescent="0.25">
      <c r="A4984">
        <v>4982</v>
      </c>
      <c r="B4984" s="1">
        <v>1.14E-2</v>
      </c>
      <c r="C4984" s="1">
        <v>-2.2809457258882943E-5</v>
      </c>
      <c r="D4984" s="27">
        <v>6.5993687825086772E-2</v>
      </c>
      <c r="E4984" s="27">
        <v>8.421847868188434E-2</v>
      </c>
      <c r="F4984" s="27">
        <v>4.9494477936034641E-2</v>
      </c>
      <c r="G4984" s="27">
        <v>0.1294671256742462</v>
      </c>
      <c r="H4984" s="27">
        <v>5.6538123448964667E-2</v>
      </c>
      <c r="I4984" s="27">
        <v>1.3143949189586652E-2</v>
      </c>
      <c r="J4984" s="27">
        <v>8.0522726337584616E-2</v>
      </c>
      <c r="K4984" s="27">
        <v>0.16233506451963356</v>
      </c>
      <c r="L4984" s="27">
        <v>0.10736568868072885</v>
      </c>
      <c r="M4984" s="27">
        <v>0.11949911568682932</v>
      </c>
      <c r="N4984" s="27">
        <v>0.13142156201942048</v>
      </c>
      <c r="O4984" s="27">
        <v>0</v>
      </c>
      <c r="P4984" s="27">
        <v>0</v>
      </c>
      <c r="Q4984" s="27">
        <v>0</v>
      </c>
      <c r="R4984" s="27">
        <v>0</v>
      </c>
      <c r="S4984" s="27">
        <v>0</v>
      </c>
      <c r="T4984" s="27">
        <v>0</v>
      </c>
      <c r="U4984" s="27">
        <v>0</v>
      </c>
      <c r="V4984" s="27">
        <v>0</v>
      </c>
      <c r="W4984" s="27">
        <v>0</v>
      </c>
      <c r="X4984" s="27">
        <v>0</v>
      </c>
      <c r="Y4984" s="27">
        <v>0</v>
      </c>
      <c r="Z4984" s="27">
        <v>0</v>
      </c>
      <c r="AA4984" s="27">
        <v>0</v>
      </c>
      <c r="AB4984" s="27">
        <v>0</v>
      </c>
      <c r="AC4984" s="27">
        <v>0</v>
      </c>
      <c r="AD4984" s="27">
        <v>0</v>
      </c>
      <c r="AE4984" s="27">
        <v>0</v>
      </c>
      <c r="AF4984" s="27">
        <v>0</v>
      </c>
      <c r="AG4984" s="27">
        <v>0</v>
      </c>
      <c r="AH4984" s="27">
        <v>0</v>
      </c>
      <c r="AI4984" s="27">
        <v>0</v>
      </c>
      <c r="AK4984" s="29">
        <f t="shared" si="77"/>
        <v>-2.0008295841125387E-3</v>
      </c>
    </row>
    <row r="4985" spans="1:37" x14ac:dyDescent="0.25">
      <c r="A4985">
        <v>4983</v>
      </c>
      <c r="B4985" s="1">
        <v>1.37E-2</v>
      </c>
      <c r="C4985" s="1">
        <v>-2.6229571783478782E-4</v>
      </c>
      <c r="D4985" s="27">
        <v>0.15303980444528809</v>
      </c>
      <c r="E4985" s="27">
        <v>8.2142267650441025E-2</v>
      </c>
      <c r="F4985" s="27">
        <v>0.13494942186704578</v>
      </c>
      <c r="G4985" s="27">
        <v>0.14545503720539357</v>
      </c>
      <c r="H4985" s="27">
        <v>2.5985051544726839E-2</v>
      </c>
      <c r="I4985" s="27">
        <v>0.14934182078338121</v>
      </c>
      <c r="J4985" s="27">
        <v>3.1642009618192614E-2</v>
      </c>
      <c r="K4985" s="27">
        <v>0.10817532615002037</v>
      </c>
      <c r="L4985" s="27">
        <v>3.4784194309669253E-2</v>
      </c>
      <c r="M4985" s="27">
        <v>4.6566519322060462E-2</v>
      </c>
      <c r="N4985" s="27">
        <v>8.7918547103780706E-2</v>
      </c>
      <c r="O4985" s="27">
        <v>0</v>
      </c>
      <c r="P4985" s="27">
        <v>0</v>
      </c>
      <c r="Q4985" s="27">
        <v>0</v>
      </c>
      <c r="R4985" s="27">
        <v>0</v>
      </c>
      <c r="S4985" s="27">
        <v>0</v>
      </c>
      <c r="T4985" s="27">
        <v>0</v>
      </c>
      <c r="U4985" s="27">
        <v>0</v>
      </c>
      <c r="V4985" s="27">
        <v>0</v>
      </c>
      <c r="W4985" s="27">
        <v>0</v>
      </c>
      <c r="X4985" s="27">
        <v>0</v>
      </c>
      <c r="Y4985" s="27">
        <v>0</v>
      </c>
      <c r="Z4985" s="27">
        <v>0</v>
      </c>
      <c r="AA4985" s="27">
        <v>0</v>
      </c>
      <c r="AB4985" s="27">
        <v>0</v>
      </c>
      <c r="AC4985" s="27">
        <v>0</v>
      </c>
      <c r="AD4985" s="27">
        <v>0</v>
      </c>
      <c r="AE4985" s="27">
        <v>0</v>
      </c>
      <c r="AF4985" s="27">
        <v>0</v>
      </c>
      <c r="AG4985" s="27">
        <v>0</v>
      </c>
      <c r="AH4985" s="27">
        <v>0</v>
      </c>
      <c r="AI4985" s="27">
        <v>0</v>
      </c>
      <c r="AK4985" s="29">
        <f t="shared" si="77"/>
        <v>-1.9145672834656045E-2</v>
      </c>
    </row>
    <row r="4986" spans="1:37" x14ac:dyDescent="0.25">
      <c r="A4986">
        <v>4984</v>
      </c>
      <c r="B4986" s="1">
        <v>1.26E-2</v>
      </c>
      <c r="C4986" s="1">
        <v>-2.0284402573333317E-4</v>
      </c>
      <c r="D4986" s="27">
        <v>0.10284322289424679</v>
      </c>
      <c r="E4986" s="27">
        <v>7.4350118670637538E-2</v>
      </c>
      <c r="F4986" s="27">
        <v>4.7481618138271411E-2</v>
      </c>
      <c r="G4986" s="27">
        <v>0.11661333295373784</v>
      </c>
      <c r="H4986" s="27">
        <v>4.714472871940182E-2</v>
      </c>
      <c r="I4986" s="27">
        <v>0.17135429228676424</v>
      </c>
      <c r="J4986" s="27">
        <v>2.3439676991575231E-2</v>
      </c>
      <c r="K4986" s="27">
        <v>0.13762876418576966</v>
      </c>
      <c r="L4986" s="27">
        <v>0.11116920984373325</v>
      </c>
      <c r="M4986" s="27">
        <v>0.13106095979897336</v>
      </c>
      <c r="N4986" s="27">
        <v>3.6914075516888731E-2</v>
      </c>
      <c r="O4986" s="27">
        <v>0</v>
      </c>
      <c r="P4986" s="27">
        <v>0</v>
      </c>
      <c r="Q4986" s="27">
        <v>0</v>
      </c>
      <c r="R4986" s="27">
        <v>0</v>
      </c>
      <c r="S4986" s="27">
        <v>0</v>
      </c>
      <c r="T4986" s="27">
        <v>0</v>
      </c>
      <c r="U4986" s="27">
        <v>0</v>
      </c>
      <c r="V4986" s="27">
        <v>0</v>
      </c>
      <c r="W4986" s="27">
        <v>0</v>
      </c>
      <c r="X4986" s="27">
        <v>0</v>
      </c>
      <c r="Y4986" s="27">
        <v>0</v>
      </c>
      <c r="Z4986" s="27">
        <v>0</v>
      </c>
      <c r="AA4986" s="27">
        <v>0</v>
      </c>
      <c r="AB4986" s="27">
        <v>0</v>
      </c>
      <c r="AC4986" s="27">
        <v>0</v>
      </c>
      <c r="AD4986" s="27">
        <v>0</v>
      </c>
      <c r="AE4986" s="27">
        <v>0</v>
      </c>
      <c r="AF4986" s="27">
        <v>0</v>
      </c>
      <c r="AG4986" s="27">
        <v>0</v>
      </c>
      <c r="AH4986" s="27">
        <v>0</v>
      </c>
      <c r="AI4986" s="27">
        <v>0</v>
      </c>
      <c r="AK4986" s="29">
        <f t="shared" si="77"/>
        <v>-1.6098732201058188E-2</v>
      </c>
    </row>
    <row r="4987" spans="1:37" x14ac:dyDescent="0.25">
      <c r="A4987">
        <v>4985</v>
      </c>
      <c r="B4987" s="1">
        <v>1.1900000000000001E-2</v>
      </c>
      <c r="C4987" s="1">
        <v>-7.9331496917758843E-5</v>
      </c>
      <c r="D4987" s="27">
        <v>8.1826946754505914E-2</v>
      </c>
      <c r="E4987" s="27">
        <v>8.3829372514888492E-2</v>
      </c>
      <c r="F4987" s="27">
        <v>3.1458358937500909E-2</v>
      </c>
      <c r="G4987" s="27">
        <v>1.1080088546468924E-2</v>
      </c>
      <c r="H4987" s="27">
        <v>6.9300303601486826E-2</v>
      </c>
      <c r="I4987" s="27">
        <v>0.15033634322647996</v>
      </c>
      <c r="J4987" s="27">
        <v>9.7442560951548379E-2</v>
      </c>
      <c r="K4987" s="27">
        <v>0.1336965298949376</v>
      </c>
      <c r="L4987" s="27">
        <v>6.4702334560960695E-2</v>
      </c>
      <c r="M4987" s="27">
        <v>5.6755780449433017E-2</v>
      </c>
      <c r="N4987" s="27">
        <v>0.21957138056178929</v>
      </c>
      <c r="O4987" s="27">
        <v>0</v>
      </c>
      <c r="P4987" s="27">
        <v>0</v>
      </c>
      <c r="Q4987" s="27">
        <v>0</v>
      </c>
      <c r="R4987" s="27">
        <v>0</v>
      </c>
      <c r="S4987" s="27">
        <v>0</v>
      </c>
      <c r="T4987" s="27">
        <v>0</v>
      </c>
      <c r="U4987" s="27">
        <v>0</v>
      </c>
      <c r="V4987" s="27">
        <v>0</v>
      </c>
      <c r="W4987" s="27">
        <v>0</v>
      </c>
      <c r="X4987" s="27">
        <v>0</v>
      </c>
      <c r="Y4987" s="27">
        <v>0</v>
      </c>
      <c r="Z4987" s="27">
        <v>0</v>
      </c>
      <c r="AA4987" s="27">
        <v>0</v>
      </c>
      <c r="AB4987" s="27">
        <v>0</v>
      </c>
      <c r="AC4987" s="27">
        <v>0</v>
      </c>
      <c r="AD4987" s="27">
        <v>0</v>
      </c>
      <c r="AE4987" s="27">
        <v>0</v>
      </c>
      <c r="AF4987" s="27">
        <v>0</v>
      </c>
      <c r="AG4987" s="27">
        <v>0</v>
      </c>
      <c r="AH4987" s="27">
        <v>0</v>
      </c>
      <c r="AI4987" s="27">
        <v>0</v>
      </c>
      <c r="AK4987" s="29">
        <f t="shared" si="77"/>
        <v>-6.6665123460301545E-3</v>
      </c>
    </row>
    <row r="4988" spans="1:37" x14ac:dyDescent="0.25">
      <c r="A4988">
        <v>4986</v>
      </c>
      <c r="B4988" s="1">
        <v>1.2E-2</v>
      </c>
      <c r="C4988" s="1">
        <v>1.5399966030713678E-4</v>
      </c>
      <c r="D4988" s="27">
        <v>9.9911881746759024E-2</v>
      </c>
      <c r="E4988" s="27">
        <v>0.11384864293211781</v>
      </c>
      <c r="F4988" s="27">
        <v>0.16683268177054728</v>
      </c>
      <c r="G4988" s="27">
        <v>8.2705524596356106E-2</v>
      </c>
      <c r="H4988" s="27">
        <v>8.0848863278682265E-2</v>
      </c>
      <c r="I4988" s="27">
        <v>4.9847156582085668E-2</v>
      </c>
      <c r="J4988" s="27">
        <v>0.14165276058136181</v>
      </c>
      <c r="K4988" s="27">
        <v>3.8081315574231778E-2</v>
      </c>
      <c r="L4988" s="27">
        <v>0.10803488067904472</v>
      </c>
      <c r="M4988" s="27">
        <v>7.7392930836339954E-2</v>
      </c>
      <c r="N4988" s="27">
        <v>4.0843361422473641E-2</v>
      </c>
      <c r="O4988" s="27">
        <v>0</v>
      </c>
      <c r="P4988" s="27">
        <v>0</v>
      </c>
      <c r="Q4988" s="27">
        <v>0</v>
      </c>
      <c r="R4988" s="27">
        <v>0</v>
      </c>
      <c r="S4988" s="27">
        <v>0</v>
      </c>
      <c r="T4988" s="27">
        <v>0</v>
      </c>
      <c r="U4988" s="27">
        <v>0</v>
      </c>
      <c r="V4988" s="27">
        <v>0</v>
      </c>
      <c r="W4988" s="27">
        <v>0</v>
      </c>
      <c r="X4988" s="27">
        <v>0</v>
      </c>
      <c r="Y4988" s="27">
        <v>0</v>
      </c>
      <c r="Z4988" s="27">
        <v>0</v>
      </c>
      <c r="AA4988" s="27">
        <v>0</v>
      </c>
      <c r="AB4988" s="27">
        <v>0</v>
      </c>
      <c r="AC4988" s="27">
        <v>0</v>
      </c>
      <c r="AD4988" s="27">
        <v>0</v>
      </c>
      <c r="AE4988" s="27">
        <v>0</v>
      </c>
      <c r="AF4988" s="27">
        <v>0</v>
      </c>
      <c r="AG4988" s="27">
        <v>0</v>
      </c>
      <c r="AH4988" s="27">
        <v>0</v>
      </c>
      <c r="AI4988" s="27">
        <v>0</v>
      </c>
      <c r="AK4988" s="29">
        <f t="shared" si="77"/>
        <v>1.2833305025594731E-2</v>
      </c>
    </row>
    <row r="4989" spans="1:37" x14ac:dyDescent="0.25">
      <c r="A4989">
        <v>4987</v>
      </c>
      <c r="B4989" s="1">
        <v>1.37E-2</v>
      </c>
      <c r="C4989" s="1">
        <v>-1.8910772905168257E-4</v>
      </c>
      <c r="D4989" s="27">
        <v>8.0995053099882613E-2</v>
      </c>
      <c r="E4989" s="27">
        <v>9.9630175856494183E-2</v>
      </c>
      <c r="F4989" s="27">
        <v>0.13893195886260873</v>
      </c>
      <c r="G4989" s="27">
        <v>0.10944989719182094</v>
      </c>
      <c r="H4989" s="27">
        <v>7.9163585366078607E-2</v>
      </c>
      <c r="I4989" s="27">
        <v>0.13047482047480355</v>
      </c>
      <c r="J4989" s="27">
        <v>7.7838507407791788E-2</v>
      </c>
      <c r="K4989" s="27">
        <v>0.13093836578183954</v>
      </c>
      <c r="L4989" s="27">
        <v>7.510252178134183E-2</v>
      </c>
      <c r="M4989" s="27">
        <v>2.7507241064889925E-2</v>
      </c>
      <c r="N4989" s="27">
        <v>4.9967873112448248E-2</v>
      </c>
      <c r="O4989" s="27">
        <v>0</v>
      </c>
      <c r="P4989" s="27">
        <v>0</v>
      </c>
      <c r="Q4989" s="27">
        <v>0</v>
      </c>
      <c r="R4989" s="27">
        <v>0</v>
      </c>
      <c r="S4989" s="27">
        <v>0</v>
      </c>
      <c r="T4989" s="27">
        <v>0</v>
      </c>
      <c r="U4989" s="27">
        <v>0</v>
      </c>
      <c r="V4989" s="27">
        <v>0</v>
      </c>
      <c r="W4989" s="27">
        <v>0</v>
      </c>
      <c r="X4989" s="27">
        <v>0</v>
      </c>
      <c r="Y4989" s="27">
        <v>0</v>
      </c>
      <c r="Z4989" s="27">
        <v>0</v>
      </c>
      <c r="AA4989" s="27">
        <v>0</v>
      </c>
      <c r="AB4989" s="27">
        <v>0</v>
      </c>
      <c r="AC4989" s="27">
        <v>0</v>
      </c>
      <c r="AD4989" s="27">
        <v>0</v>
      </c>
      <c r="AE4989" s="27">
        <v>0</v>
      </c>
      <c r="AF4989" s="27">
        <v>0</v>
      </c>
      <c r="AG4989" s="27">
        <v>0</v>
      </c>
      <c r="AH4989" s="27">
        <v>0</v>
      </c>
      <c r="AI4989" s="27">
        <v>0</v>
      </c>
      <c r="AK4989" s="29">
        <f t="shared" si="77"/>
        <v>-1.3803483872385589E-2</v>
      </c>
    </row>
    <row r="4990" spans="1:37" x14ac:dyDescent="0.25">
      <c r="A4990">
        <v>4988</v>
      </c>
      <c r="B4990" s="1">
        <v>1.26E-2</v>
      </c>
      <c r="C4990" s="1">
        <v>-3.1848762823192368E-4</v>
      </c>
      <c r="D4990" s="27">
        <v>7.7039386095481277E-2</v>
      </c>
      <c r="E4990" s="27">
        <v>6.8282693477816764E-2</v>
      </c>
      <c r="F4990" s="27">
        <v>0.26921006871186975</v>
      </c>
      <c r="G4990" s="27">
        <v>0.12437002899741972</v>
      </c>
      <c r="H4990" s="27">
        <v>0.10954006380938065</v>
      </c>
      <c r="I4990" s="27">
        <v>8.728683612245107E-2</v>
      </c>
      <c r="J4990" s="27">
        <v>2.611652381833552E-2</v>
      </c>
      <c r="K4990" s="27">
        <v>8.3030450802505804E-2</v>
      </c>
      <c r="L4990" s="27">
        <v>6.2976160604697975E-2</v>
      </c>
      <c r="M4990" s="27">
        <v>7.4934801853135669E-2</v>
      </c>
      <c r="N4990" s="27">
        <v>1.7212985706905735E-2</v>
      </c>
      <c r="O4990" s="27">
        <v>0</v>
      </c>
      <c r="P4990" s="27">
        <v>0</v>
      </c>
      <c r="Q4990" s="27">
        <v>0</v>
      </c>
      <c r="R4990" s="27">
        <v>0</v>
      </c>
      <c r="S4990" s="27">
        <v>0</v>
      </c>
      <c r="T4990" s="27">
        <v>0</v>
      </c>
      <c r="U4990" s="27">
        <v>0</v>
      </c>
      <c r="V4990" s="27">
        <v>0</v>
      </c>
      <c r="W4990" s="27">
        <v>0</v>
      </c>
      <c r="X4990" s="27">
        <v>0</v>
      </c>
      <c r="Y4990" s="27">
        <v>0</v>
      </c>
      <c r="Z4990" s="27">
        <v>0</v>
      </c>
      <c r="AA4990" s="27">
        <v>0</v>
      </c>
      <c r="AB4990" s="27">
        <v>0</v>
      </c>
      <c r="AC4990" s="27">
        <v>0</v>
      </c>
      <c r="AD4990" s="27">
        <v>0</v>
      </c>
      <c r="AE4990" s="27">
        <v>0</v>
      </c>
      <c r="AF4990" s="27">
        <v>0</v>
      </c>
      <c r="AG4990" s="27">
        <v>0</v>
      </c>
      <c r="AH4990" s="27">
        <v>0</v>
      </c>
      <c r="AI4990" s="27">
        <v>0</v>
      </c>
      <c r="AK4990" s="29">
        <f t="shared" si="77"/>
        <v>-2.5276795891422513E-2</v>
      </c>
    </row>
    <row r="4991" spans="1:37" x14ac:dyDescent="0.25">
      <c r="A4991">
        <v>4989</v>
      </c>
      <c r="B4991" s="1">
        <v>1.15E-2</v>
      </c>
      <c r="C4991" s="1">
        <v>-2.5772435029961692E-4</v>
      </c>
      <c r="D4991" s="27">
        <v>0.11375913763681156</v>
      </c>
      <c r="E4991" s="27">
        <v>2.7756301463619824E-2</v>
      </c>
      <c r="F4991" s="27">
        <v>0.19799317896011487</v>
      </c>
      <c r="G4991" s="27">
        <v>8.6117274686620116E-2</v>
      </c>
      <c r="H4991" s="27">
        <v>7.9307750606652586E-2</v>
      </c>
      <c r="I4991" s="27">
        <v>8.0398840978597411E-2</v>
      </c>
      <c r="J4991" s="27">
        <v>9.32369123902098E-2</v>
      </c>
      <c r="K4991" s="27">
        <v>0.10246820757694011</v>
      </c>
      <c r="L4991" s="27">
        <v>0.11812203909215775</v>
      </c>
      <c r="M4991" s="27">
        <v>5.6626419629274484E-2</v>
      </c>
      <c r="N4991" s="27">
        <v>4.4213936979001361E-2</v>
      </c>
      <c r="O4991" s="27">
        <v>0</v>
      </c>
      <c r="P4991" s="27">
        <v>0</v>
      </c>
      <c r="Q4991" s="27">
        <v>0</v>
      </c>
      <c r="R4991" s="27">
        <v>0</v>
      </c>
      <c r="S4991" s="27">
        <v>0</v>
      </c>
      <c r="T4991" s="27">
        <v>0</v>
      </c>
      <c r="U4991" s="27">
        <v>0</v>
      </c>
      <c r="V4991" s="27">
        <v>0</v>
      </c>
      <c r="W4991" s="27">
        <v>0</v>
      </c>
      <c r="X4991" s="27">
        <v>0</v>
      </c>
      <c r="Y4991" s="27">
        <v>0</v>
      </c>
      <c r="Z4991" s="27">
        <v>0</v>
      </c>
      <c r="AA4991" s="27">
        <v>0</v>
      </c>
      <c r="AB4991" s="27">
        <v>0</v>
      </c>
      <c r="AC4991" s="27">
        <v>0</v>
      </c>
      <c r="AD4991" s="27">
        <v>0</v>
      </c>
      <c r="AE4991" s="27">
        <v>0</v>
      </c>
      <c r="AF4991" s="27">
        <v>0</v>
      </c>
      <c r="AG4991" s="27">
        <v>0</v>
      </c>
      <c r="AH4991" s="27">
        <v>0</v>
      </c>
      <c r="AI4991" s="27">
        <v>0</v>
      </c>
      <c r="AK4991" s="29">
        <f t="shared" si="77"/>
        <v>-2.2410813069531906E-2</v>
      </c>
    </row>
    <row r="4992" spans="1:37" x14ac:dyDescent="0.25">
      <c r="A4992">
        <v>4990</v>
      </c>
      <c r="B4992" s="1">
        <v>1.3899999999999999E-2</v>
      </c>
      <c r="C4992" s="1">
        <v>-3.8057488990274975E-4</v>
      </c>
      <c r="D4992" s="27">
        <v>0.12022862085442573</v>
      </c>
      <c r="E4992" s="27">
        <v>8.4895349285438473E-2</v>
      </c>
      <c r="F4992" s="27">
        <v>0.10408453931644308</v>
      </c>
      <c r="G4992" s="27">
        <v>5.1983353557021925E-2</v>
      </c>
      <c r="H4992" s="27">
        <v>5.7389222653319673E-2</v>
      </c>
      <c r="I4992" s="27">
        <v>0.17023393376724261</v>
      </c>
      <c r="J4992" s="27">
        <v>5.9517811458822949E-2</v>
      </c>
      <c r="K4992" s="27">
        <v>0.16716686462595029</v>
      </c>
      <c r="L4992" s="27">
        <v>9.6963931510301166E-3</v>
      </c>
      <c r="M4992" s="27">
        <v>9.6704195634105594E-2</v>
      </c>
      <c r="N4992" s="27">
        <v>7.8099715696199709E-2</v>
      </c>
      <c r="O4992" s="27">
        <v>0</v>
      </c>
      <c r="P4992" s="27">
        <v>0</v>
      </c>
      <c r="Q4992" s="27">
        <v>0</v>
      </c>
      <c r="R4992" s="27">
        <v>0</v>
      </c>
      <c r="S4992" s="27">
        <v>0</v>
      </c>
      <c r="T4992" s="27">
        <v>0</v>
      </c>
      <c r="U4992" s="27">
        <v>0</v>
      </c>
      <c r="V4992" s="27">
        <v>0</v>
      </c>
      <c r="W4992" s="27">
        <v>0</v>
      </c>
      <c r="X4992" s="27">
        <v>0</v>
      </c>
      <c r="Y4992" s="27">
        <v>0</v>
      </c>
      <c r="Z4992" s="27">
        <v>0</v>
      </c>
      <c r="AA4992" s="27">
        <v>0</v>
      </c>
      <c r="AB4992" s="27">
        <v>0</v>
      </c>
      <c r="AC4992" s="27">
        <v>0</v>
      </c>
      <c r="AD4992" s="27">
        <v>0</v>
      </c>
      <c r="AE4992" s="27">
        <v>0</v>
      </c>
      <c r="AF4992" s="27">
        <v>0</v>
      </c>
      <c r="AG4992" s="27">
        <v>0</v>
      </c>
      <c r="AH4992" s="27">
        <v>0</v>
      </c>
      <c r="AI4992" s="27">
        <v>0</v>
      </c>
      <c r="AK4992" s="29">
        <f t="shared" si="77"/>
        <v>-2.7379488482212215E-2</v>
      </c>
    </row>
    <row r="4993" spans="1:37" x14ac:dyDescent="0.25">
      <c r="A4993">
        <v>4991</v>
      </c>
      <c r="B4993" s="1">
        <v>1.0999999999999999E-2</v>
      </c>
      <c r="C4993" s="1">
        <v>1.4451828422213807E-4</v>
      </c>
      <c r="D4993" s="27">
        <v>0.13490553051854903</v>
      </c>
      <c r="E4993" s="27">
        <v>7.0368382707962487E-2</v>
      </c>
      <c r="F4993" s="27">
        <v>0.10966326829030007</v>
      </c>
      <c r="G4993" s="27">
        <v>0.11200977232455203</v>
      </c>
      <c r="H4993" s="27">
        <v>5.9069121436888077E-2</v>
      </c>
      <c r="I4993" s="27">
        <v>8.9240305889446286E-2</v>
      </c>
      <c r="J4993" s="27">
        <v>0.15322095060797869</v>
      </c>
      <c r="K4993" s="27">
        <v>1.2291102096269921E-2</v>
      </c>
      <c r="L4993" s="27">
        <v>8.9885722539473648E-2</v>
      </c>
      <c r="M4993" s="27">
        <v>0.12529073775355204</v>
      </c>
      <c r="N4993" s="27">
        <v>4.4055105835027669E-2</v>
      </c>
      <c r="O4993" s="27">
        <v>0</v>
      </c>
      <c r="P4993" s="27">
        <v>0</v>
      </c>
      <c r="Q4993" s="27">
        <v>0</v>
      </c>
      <c r="R4993" s="27">
        <v>0</v>
      </c>
      <c r="S4993" s="27">
        <v>0</v>
      </c>
      <c r="T4993" s="27">
        <v>0</v>
      </c>
      <c r="U4993" s="27">
        <v>0</v>
      </c>
      <c r="V4993" s="27">
        <v>0</v>
      </c>
      <c r="W4993" s="27">
        <v>0</v>
      </c>
      <c r="X4993" s="27">
        <v>0</v>
      </c>
      <c r="Y4993" s="27">
        <v>0</v>
      </c>
      <c r="Z4993" s="27">
        <v>0</v>
      </c>
      <c r="AA4993" s="27">
        <v>0</v>
      </c>
      <c r="AB4993" s="27">
        <v>0</v>
      </c>
      <c r="AC4993" s="27">
        <v>0</v>
      </c>
      <c r="AD4993" s="27">
        <v>0</v>
      </c>
      <c r="AE4993" s="27">
        <v>0</v>
      </c>
      <c r="AF4993" s="27">
        <v>0</v>
      </c>
      <c r="AG4993" s="27">
        <v>0</v>
      </c>
      <c r="AH4993" s="27">
        <v>0</v>
      </c>
      <c r="AI4993" s="27">
        <v>0</v>
      </c>
      <c r="AK4993" s="29">
        <f t="shared" si="77"/>
        <v>1.3138025838376189E-2</v>
      </c>
    </row>
    <row r="4994" spans="1:37" x14ac:dyDescent="0.25">
      <c r="A4994">
        <v>4992</v>
      </c>
      <c r="B4994" s="1">
        <v>1.04E-2</v>
      </c>
      <c r="C4994" s="1">
        <v>3.3589201042870268E-4</v>
      </c>
      <c r="D4994" s="27">
        <v>4.5486840448698725E-3</v>
      </c>
      <c r="E4994" s="27">
        <v>7.8792589069938385E-2</v>
      </c>
      <c r="F4994" s="27">
        <v>0.10351074904515783</v>
      </c>
      <c r="G4994" s="27">
        <v>0.14357062060032946</v>
      </c>
      <c r="H4994" s="27">
        <v>0.18929648770057908</v>
      </c>
      <c r="I4994" s="27">
        <v>1.5462059734076503E-2</v>
      </c>
      <c r="J4994" s="27">
        <v>5.9125318347223309E-2</v>
      </c>
      <c r="K4994" s="27">
        <v>1.3018558671124081E-2</v>
      </c>
      <c r="L4994" s="27">
        <v>0.21540788906507635</v>
      </c>
      <c r="M4994" s="27">
        <v>7.5008325804488504E-2</v>
      </c>
      <c r="N4994" s="27">
        <v>0.10225871791713656</v>
      </c>
      <c r="O4994" s="27">
        <v>0</v>
      </c>
      <c r="P4994" s="27">
        <v>0</v>
      </c>
      <c r="Q4994" s="27">
        <v>0</v>
      </c>
      <c r="R4994" s="27">
        <v>0</v>
      </c>
      <c r="S4994" s="27">
        <v>0</v>
      </c>
      <c r="T4994" s="27">
        <v>0</v>
      </c>
      <c r="U4994" s="27">
        <v>0</v>
      </c>
      <c r="V4994" s="27">
        <v>0</v>
      </c>
      <c r="W4994" s="27">
        <v>0</v>
      </c>
      <c r="X4994" s="27">
        <v>0</v>
      </c>
      <c r="Y4994" s="27">
        <v>0</v>
      </c>
      <c r="Z4994" s="27">
        <v>0</v>
      </c>
      <c r="AA4994" s="27">
        <v>0</v>
      </c>
      <c r="AB4994" s="27">
        <v>0</v>
      </c>
      <c r="AC4994" s="27">
        <v>0</v>
      </c>
      <c r="AD4994" s="27">
        <v>0</v>
      </c>
      <c r="AE4994" s="27">
        <v>0</v>
      </c>
      <c r="AF4994" s="27">
        <v>0</v>
      </c>
      <c r="AG4994" s="27">
        <v>0</v>
      </c>
      <c r="AH4994" s="27">
        <v>0</v>
      </c>
      <c r="AI4994" s="27">
        <v>0</v>
      </c>
      <c r="AK4994" s="29">
        <f t="shared" si="77"/>
        <v>3.229730869506757E-2</v>
      </c>
    </row>
    <row r="4995" spans="1:37" x14ac:dyDescent="0.25">
      <c r="A4995">
        <v>4993</v>
      </c>
      <c r="B4995" s="1">
        <v>9.5999999999999992E-3</v>
      </c>
      <c r="C4995" s="1">
        <v>7.1885026085509058E-5</v>
      </c>
      <c r="D4995" s="27">
        <v>0.16170125184703601</v>
      </c>
      <c r="E4995" s="27">
        <v>5.4837552573215931E-2</v>
      </c>
      <c r="F4995" s="27">
        <v>4.0682237633154157E-2</v>
      </c>
      <c r="G4995" s="27">
        <v>1.8458447882887161E-3</v>
      </c>
      <c r="H4995" s="27">
        <v>6.7143775219832405E-2</v>
      </c>
      <c r="I4995" s="27">
        <v>9.4117957309861736E-2</v>
      </c>
      <c r="J4995" s="27">
        <v>2.6911104518872211E-2</v>
      </c>
      <c r="K4995" s="27">
        <v>6.2535702792065037E-2</v>
      </c>
      <c r="L4995" s="27">
        <v>0.14461937871092517</v>
      </c>
      <c r="M4995" s="27">
        <v>8.5081580738274418E-2</v>
      </c>
      <c r="N4995" s="27">
        <v>0.26052361386847417</v>
      </c>
      <c r="O4995" s="27">
        <v>0</v>
      </c>
      <c r="P4995" s="27">
        <v>0</v>
      </c>
      <c r="Q4995" s="27">
        <v>0</v>
      </c>
      <c r="R4995" s="27">
        <v>0</v>
      </c>
      <c r="S4995" s="27">
        <v>0</v>
      </c>
      <c r="T4995" s="27">
        <v>0</v>
      </c>
      <c r="U4995" s="27">
        <v>0</v>
      </c>
      <c r="V4995" s="27">
        <v>0</v>
      </c>
      <c r="W4995" s="27">
        <v>0</v>
      </c>
      <c r="X4995" s="27">
        <v>0</v>
      </c>
      <c r="Y4995" s="27">
        <v>0</v>
      </c>
      <c r="Z4995" s="27">
        <v>0</v>
      </c>
      <c r="AA4995" s="27">
        <v>0</v>
      </c>
      <c r="AB4995" s="27">
        <v>0</v>
      </c>
      <c r="AC4995" s="27">
        <v>0</v>
      </c>
      <c r="AD4995" s="27">
        <v>0</v>
      </c>
      <c r="AE4995" s="27">
        <v>0</v>
      </c>
      <c r="AF4995" s="27">
        <v>0</v>
      </c>
      <c r="AG4995" s="27">
        <v>0</v>
      </c>
      <c r="AH4995" s="27">
        <v>0</v>
      </c>
      <c r="AI4995" s="27">
        <v>0</v>
      </c>
      <c r="AK4995" s="29">
        <f t="shared" si="77"/>
        <v>7.4880235505738607E-3</v>
      </c>
    </row>
    <row r="4996" spans="1:37" x14ac:dyDescent="0.25">
      <c r="A4996">
        <v>4994</v>
      </c>
      <c r="B4996" s="1">
        <v>1.3299999999999999E-2</v>
      </c>
      <c r="C4996" s="1">
        <v>1.2354598384910122E-4</v>
      </c>
      <c r="D4996" s="27">
        <v>0.13474997825875965</v>
      </c>
      <c r="E4996" s="27">
        <v>0.12452205385963602</v>
      </c>
      <c r="F4996" s="27">
        <v>4.4616410333838813E-2</v>
      </c>
      <c r="G4996" s="27">
        <v>2.6634765516501714E-2</v>
      </c>
      <c r="H4996" s="27">
        <v>0.11351475514541226</v>
      </c>
      <c r="I4996" s="27">
        <v>0.160452804287992</v>
      </c>
      <c r="J4996" s="27">
        <v>9.0541825874101797E-2</v>
      </c>
      <c r="K4996" s="27">
        <v>8.8648899614592699E-2</v>
      </c>
      <c r="L4996" s="27">
        <v>0.18277813984771485</v>
      </c>
      <c r="M4996" s="27">
        <v>8.6509353712975381E-3</v>
      </c>
      <c r="N4996" s="27">
        <v>2.4889431890152792E-2</v>
      </c>
      <c r="O4996" s="27">
        <v>0</v>
      </c>
      <c r="P4996" s="27">
        <v>0</v>
      </c>
      <c r="Q4996" s="27">
        <v>0</v>
      </c>
      <c r="R4996" s="27">
        <v>0</v>
      </c>
      <c r="S4996" s="27">
        <v>0</v>
      </c>
      <c r="T4996" s="27">
        <v>0</v>
      </c>
      <c r="U4996" s="27">
        <v>0</v>
      </c>
      <c r="V4996" s="27">
        <v>0</v>
      </c>
      <c r="W4996" s="27">
        <v>0</v>
      </c>
      <c r="X4996" s="27">
        <v>0</v>
      </c>
      <c r="Y4996" s="27">
        <v>0</v>
      </c>
      <c r="Z4996" s="27">
        <v>0</v>
      </c>
      <c r="AA4996" s="27">
        <v>0</v>
      </c>
      <c r="AB4996" s="27">
        <v>0</v>
      </c>
      <c r="AC4996" s="27">
        <v>0</v>
      </c>
      <c r="AD4996" s="27">
        <v>0</v>
      </c>
      <c r="AE4996" s="27">
        <v>0</v>
      </c>
      <c r="AF4996" s="27">
        <v>0</v>
      </c>
      <c r="AG4996" s="27">
        <v>0</v>
      </c>
      <c r="AH4996" s="27">
        <v>0</v>
      </c>
      <c r="AI4996" s="27">
        <v>0</v>
      </c>
      <c r="AK4996" s="29">
        <f t="shared" ref="AK4996:AK5059" si="78">C4996/B4996</f>
        <v>9.2891717179775356E-3</v>
      </c>
    </row>
    <row r="4997" spans="1:37" x14ac:dyDescent="0.25">
      <c r="A4997">
        <v>4995</v>
      </c>
      <c r="B4997" s="1">
        <v>1.11E-2</v>
      </c>
      <c r="C4997" s="1">
        <v>6.1022249943910349E-5</v>
      </c>
      <c r="D4997" s="27">
        <v>0.14037508294509934</v>
      </c>
      <c r="E4997" s="27">
        <v>6.8475132154966395E-2</v>
      </c>
      <c r="F4997" s="27">
        <v>9.2927517726295303E-2</v>
      </c>
      <c r="G4997" s="27">
        <v>1.5059514920276572E-2</v>
      </c>
      <c r="H4997" s="27">
        <v>2.3447337600659753E-2</v>
      </c>
      <c r="I4997" s="27">
        <v>0.14908156752191831</v>
      </c>
      <c r="J4997" s="27">
        <v>0.17116969151911712</v>
      </c>
      <c r="K4997" s="27">
        <v>4.1758437604537547E-2</v>
      </c>
      <c r="L4997" s="27">
        <v>8.9417279577455627E-2</v>
      </c>
      <c r="M4997" s="27">
        <v>8.2374884748135924E-2</v>
      </c>
      <c r="N4997" s="27">
        <v>0.12591355368153803</v>
      </c>
      <c r="O4997" s="27">
        <v>0</v>
      </c>
      <c r="P4997" s="27">
        <v>0</v>
      </c>
      <c r="Q4997" s="27">
        <v>0</v>
      </c>
      <c r="R4997" s="27">
        <v>0</v>
      </c>
      <c r="S4997" s="27">
        <v>0</v>
      </c>
      <c r="T4997" s="27">
        <v>0</v>
      </c>
      <c r="U4997" s="27">
        <v>0</v>
      </c>
      <c r="V4997" s="27">
        <v>0</v>
      </c>
      <c r="W4997" s="27">
        <v>0</v>
      </c>
      <c r="X4997" s="27">
        <v>0</v>
      </c>
      <c r="Y4997" s="27">
        <v>0</v>
      </c>
      <c r="Z4997" s="27">
        <v>0</v>
      </c>
      <c r="AA4997" s="27">
        <v>0</v>
      </c>
      <c r="AB4997" s="27">
        <v>0</v>
      </c>
      <c r="AC4997" s="27">
        <v>0</v>
      </c>
      <c r="AD4997" s="27">
        <v>0</v>
      </c>
      <c r="AE4997" s="27">
        <v>0</v>
      </c>
      <c r="AF4997" s="27">
        <v>0</v>
      </c>
      <c r="AG4997" s="27">
        <v>0</v>
      </c>
      <c r="AH4997" s="27">
        <v>0</v>
      </c>
      <c r="AI4997" s="27">
        <v>0</v>
      </c>
      <c r="AK4997" s="29">
        <f t="shared" si="78"/>
        <v>5.4974999949468778E-3</v>
      </c>
    </row>
    <row r="4998" spans="1:37" x14ac:dyDescent="0.25">
      <c r="A4998">
        <v>4996</v>
      </c>
      <c r="B4998" s="1">
        <v>1.1900000000000001E-2</v>
      </c>
      <c r="C4998" s="1">
        <v>-1.269900144643024E-4</v>
      </c>
      <c r="D4998" s="27">
        <v>0.14174667794849244</v>
      </c>
      <c r="E4998" s="27">
        <v>6.7677234303247666E-2</v>
      </c>
      <c r="F4998" s="27">
        <v>0.13442263517742692</v>
      </c>
      <c r="G4998" s="27">
        <v>6.070039869770022E-2</v>
      </c>
      <c r="H4998" s="27">
        <v>0.13212038798204223</v>
      </c>
      <c r="I4998" s="27">
        <v>4.884357155701699E-2</v>
      </c>
      <c r="J4998" s="27">
        <v>0.10298570344057063</v>
      </c>
      <c r="K4998" s="27">
        <v>0.1126725304835377</v>
      </c>
      <c r="L4998" s="27">
        <v>7.3818432079295185E-2</v>
      </c>
      <c r="M4998" s="27">
        <v>5.0565790383409859E-2</v>
      </c>
      <c r="N4998" s="27">
        <v>7.4446637947260016E-2</v>
      </c>
      <c r="O4998" s="27">
        <v>0</v>
      </c>
      <c r="P4998" s="27">
        <v>0</v>
      </c>
      <c r="Q4998" s="27">
        <v>0</v>
      </c>
      <c r="R4998" s="27">
        <v>0</v>
      </c>
      <c r="S4998" s="27">
        <v>0</v>
      </c>
      <c r="T4998" s="27">
        <v>0</v>
      </c>
      <c r="U4998" s="27">
        <v>0</v>
      </c>
      <c r="V4998" s="27">
        <v>0</v>
      </c>
      <c r="W4998" s="27">
        <v>0</v>
      </c>
      <c r="X4998" s="27">
        <v>0</v>
      </c>
      <c r="Y4998" s="27">
        <v>0</v>
      </c>
      <c r="Z4998" s="27">
        <v>0</v>
      </c>
      <c r="AA4998" s="27">
        <v>0</v>
      </c>
      <c r="AB4998" s="27">
        <v>0</v>
      </c>
      <c r="AC4998" s="27">
        <v>0</v>
      </c>
      <c r="AD4998" s="27">
        <v>0</v>
      </c>
      <c r="AE4998" s="27">
        <v>0</v>
      </c>
      <c r="AF4998" s="27">
        <v>0</v>
      </c>
      <c r="AG4998" s="27">
        <v>0</v>
      </c>
      <c r="AH4998" s="27">
        <v>0</v>
      </c>
      <c r="AI4998" s="27">
        <v>0</v>
      </c>
      <c r="AK4998" s="29">
        <f t="shared" si="78"/>
        <v>-1.0671429786916167E-2</v>
      </c>
    </row>
    <row r="4999" spans="1:37" x14ac:dyDescent="0.25">
      <c r="A4999">
        <v>4997</v>
      </c>
      <c r="B4999" s="1">
        <v>1.0999999999999999E-2</v>
      </c>
      <c r="C4999" s="1">
        <v>-3.8639759599433308E-5</v>
      </c>
      <c r="D4999" s="27">
        <v>0.16712120042677328</v>
      </c>
      <c r="E4999" s="27">
        <v>1.6837730227689023E-2</v>
      </c>
      <c r="F4999" s="27">
        <v>4.6513214765713587E-2</v>
      </c>
      <c r="G4999" s="27">
        <v>7.9947254242551821E-2</v>
      </c>
      <c r="H4999" s="27">
        <v>1.5386272055217178E-2</v>
      </c>
      <c r="I4999" s="27">
        <v>0.12612217740078119</v>
      </c>
      <c r="J4999" s="27">
        <v>0.15573109344230757</v>
      </c>
      <c r="K4999" s="27">
        <v>8.5238783789722494E-2</v>
      </c>
      <c r="L4999" s="27">
        <v>0.13015035066346448</v>
      </c>
      <c r="M4999" s="27">
        <v>6.1676138976052175E-2</v>
      </c>
      <c r="N4999" s="27">
        <v>0.11527578400972702</v>
      </c>
      <c r="O4999" s="27">
        <v>0</v>
      </c>
      <c r="P4999" s="27">
        <v>0</v>
      </c>
      <c r="Q4999" s="27">
        <v>0</v>
      </c>
      <c r="R4999" s="27">
        <v>0</v>
      </c>
      <c r="S4999" s="27">
        <v>0</v>
      </c>
      <c r="T4999" s="27">
        <v>0</v>
      </c>
      <c r="U4999" s="27">
        <v>0</v>
      </c>
      <c r="V4999" s="27">
        <v>0</v>
      </c>
      <c r="W4999" s="27">
        <v>0</v>
      </c>
      <c r="X4999" s="27">
        <v>0</v>
      </c>
      <c r="Y4999" s="27">
        <v>0</v>
      </c>
      <c r="Z4999" s="27">
        <v>0</v>
      </c>
      <c r="AA4999" s="27">
        <v>0</v>
      </c>
      <c r="AB4999" s="27">
        <v>0</v>
      </c>
      <c r="AC4999" s="27">
        <v>0</v>
      </c>
      <c r="AD4999" s="27">
        <v>0</v>
      </c>
      <c r="AE4999" s="27">
        <v>0</v>
      </c>
      <c r="AF4999" s="27">
        <v>0</v>
      </c>
      <c r="AG4999" s="27">
        <v>0</v>
      </c>
      <c r="AH4999" s="27">
        <v>0</v>
      </c>
      <c r="AI4999" s="27">
        <v>0</v>
      </c>
      <c r="AK4999" s="29">
        <f t="shared" si="78"/>
        <v>-3.5127054181303009E-3</v>
      </c>
    </row>
    <row r="5000" spans="1:37" x14ac:dyDescent="0.25">
      <c r="A5000">
        <v>4998</v>
      </c>
      <c r="B5000" s="1">
        <v>1.17E-2</v>
      </c>
      <c r="C5000" s="1">
        <v>-2.1590249622243803E-4</v>
      </c>
      <c r="D5000" s="27">
        <v>0.10718239483260011</v>
      </c>
      <c r="E5000" s="27">
        <v>3.3454906487938509E-2</v>
      </c>
      <c r="F5000" s="27">
        <v>0.14443288096143125</v>
      </c>
      <c r="G5000" s="27">
        <v>0.13455463033568582</v>
      </c>
      <c r="H5000" s="27">
        <v>6.2722040966058018E-2</v>
      </c>
      <c r="I5000" s="27">
        <v>7.5465684176162451E-2</v>
      </c>
      <c r="J5000" s="27">
        <v>8.2088728559448945E-2</v>
      </c>
      <c r="K5000" s="27">
        <v>0.11612222983849198</v>
      </c>
      <c r="L5000" s="27">
        <v>9.4232822493156079E-2</v>
      </c>
      <c r="M5000" s="27">
        <v>4.9174408775528707E-2</v>
      </c>
      <c r="N5000" s="27">
        <v>0.10056927257349813</v>
      </c>
      <c r="O5000" s="27">
        <v>0</v>
      </c>
      <c r="P5000" s="27">
        <v>0</v>
      </c>
      <c r="Q5000" s="27">
        <v>0</v>
      </c>
      <c r="R5000" s="27">
        <v>0</v>
      </c>
      <c r="S5000" s="27">
        <v>0</v>
      </c>
      <c r="T5000" s="27">
        <v>0</v>
      </c>
      <c r="U5000" s="27">
        <v>0</v>
      </c>
      <c r="V5000" s="27">
        <v>0</v>
      </c>
      <c r="W5000" s="27">
        <v>0</v>
      </c>
      <c r="X5000" s="27">
        <v>0</v>
      </c>
      <c r="Y5000" s="27">
        <v>0</v>
      </c>
      <c r="Z5000" s="27">
        <v>0</v>
      </c>
      <c r="AA5000" s="27">
        <v>0</v>
      </c>
      <c r="AB5000" s="27">
        <v>0</v>
      </c>
      <c r="AC5000" s="27">
        <v>0</v>
      </c>
      <c r="AD5000" s="27">
        <v>0</v>
      </c>
      <c r="AE5000" s="27">
        <v>0</v>
      </c>
      <c r="AF5000" s="27">
        <v>0</v>
      </c>
      <c r="AG5000" s="27">
        <v>0</v>
      </c>
      <c r="AH5000" s="27">
        <v>0</v>
      </c>
      <c r="AI5000" s="27">
        <v>0</v>
      </c>
      <c r="AK5000" s="29">
        <f t="shared" si="78"/>
        <v>-1.8453204805336583E-2</v>
      </c>
    </row>
    <row r="5001" spans="1:37" x14ac:dyDescent="0.25">
      <c r="A5001">
        <v>4999</v>
      </c>
      <c r="B5001" s="1">
        <v>1.12E-2</v>
      </c>
      <c r="C5001" s="1">
        <v>4.196953997821138E-5</v>
      </c>
      <c r="D5001" s="27">
        <v>0.12469505345546721</v>
      </c>
      <c r="E5001" s="27">
        <v>7.2259386965375733E-2</v>
      </c>
      <c r="F5001" s="27">
        <v>8.6701740050292381E-2</v>
      </c>
      <c r="G5001" s="27">
        <v>9.673257506270333E-2</v>
      </c>
      <c r="H5001" s="27">
        <v>7.7238294396221319E-2</v>
      </c>
      <c r="I5001" s="27">
        <v>0.11465521726822184</v>
      </c>
      <c r="J5001" s="27">
        <v>0.11695927914178975</v>
      </c>
      <c r="K5001" s="27">
        <v>4.7992417679828654E-2</v>
      </c>
      <c r="L5001" s="27">
        <v>7.3238198761227877E-2</v>
      </c>
      <c r="M5001" s="27">
        <v>0.10811964730739139</v>
      </c>
      <c r="N5001" s="27">
        <v>8.1408189911480605E-2</v>
      </c>
      <c r="O5001" s="27">
        <v>0</v>
      </c>
      <c r="P5001" s="27">
        <v>0</v>
      </c>
      <c r="Q5001" s="27">
        <v>0</v>
      </c>
      <c r="R5001" s="27">
        <v>0</v>
      </c>
      <c r="S5001" s="27">
        <v>0</v>
      </c>
      <c r="T5001" s="27">
        <v>0</v>
      </c>
      <c r="U5001" s="27">
        <v>0</v>
      </c>
      <c r="V5001" s="27">
        <v>0</v>
      </c>
      <c r="W5001" s="27">
        <v>0</v>
      </c>
      <c r="X5001" s="27">
        <v>0</v>
      </c>
      <c r="Y5001" s="27">
        <v>0</v>
      </c>
      <c r="Z5001" s="27">
        <v>0</v>
      </c>
      <c r="AA5001" s="27">
        <v>0</v>
      </c>
      <c r="AB5001" s="27">
        <v>0</v>
      </c>
      <c r="AC5001" s="27">
        <v>0</v>
      </c>
      <c r="AD5001" s="27">
        <v>0</v>
      </c>
      <c r="AE5001" s="27">
        <v>0</v>
      </c>
      <c r="AF5001" s="27">
        <v>0</v>
      </c>
      <c r="AG5001" s="27">
        <v>0</v>
      </c>
      <c r="AH5001" s="27">
        <v>0</v>
      </c>
      <c r="AI5001" s="27">
        <v>0</v>
      </c>
      <c r="AK5001" s="29">
        <f t="shared" si="78"/>
        <v>3.7472803551974448E-3</v>
      </c>
    </row>
    <row r="5002" spans="1:37" x14ac:dyDescent="0.25">
      <c r="A5002">
        <v>5000</v>
      </c>
      <c r="B5002" s="1">
        <v>1.34E-2</v>
      </c>
      <c r="C5002" s="1">
        <v>-4.5502220407806094E-5</v>
      </c>
      <c r="D5002" s="27">
        <v>5.5619128165275748E-2</v>
      </c>
      <c r="E5002" s="27">
        <v>0.13433979974845642</v>
      </c>
      <c r="F5002" s="27">
        <v>0.14209017063579582</v>
      </c>
      <c r="G5002" s="27">
        <v>7.5799807272945191E-2</v>
      </c>
      <c r="H5002" s="27">
        <v>1.6321709479706958E-2</v>
      </c>
      <c r="I5002" s="27">
        <v>0.14856761629038384</v>
      </c>
      <c r="J5002" s="27">
        <v>5.7393512602823028E-2</v>
      </c>
      <c r="K5002" s="27">
        <v>0.11013864953590993</v>
      </c>
      <c r="L5002" s="27">
        <v>0.13135329798673295</v>
      </c>
      <c r="M5002" s="27">
        <v>2.7140204508819536E-2</v>
      </c>
      <c r="N5002" s="27">
        <v>0.10123610377315059</v>
      </c>
      <c r="O5002" s="27">
        <v>0</v>
      </c>
      <c r="P5002" s="27">
        <v>0</v>
      </c>
      <c r="Q5002" s="27">
        <v>0</v>
      </c>
      <c r="R5002" s="27">
        <v>0</v>
      </c>
      <c r="S5002" s="27">
        <v>0</v>
      </c>
      <c r="T5002" s="27">
        <v>0</v>
      </c>
      <c r="U5002" s="27">
        <v>0</v>
      </c>
      <c r="V5002" s="27">
        <v>0</v>
      </c>
      <c r="W5002" s="27">
        <v>0</v>
      </c>
      <c r="X5002" s="27">
        <v>0</v>
      </c>
      <c r="Y5002" s="27">
        <v>0</v>
      </c>
      <c r="Z5002" s="27">
        <v>0</v>
      </c>
      <c r="AA5002" s="27">
        <v>0</v>
      </c>
      <c r="AB5002" s="27">
        <v>0</v>
      </c>
      <c r="AC5002" s="27">
        <v>0</v>
      </c>
      <c r="AD5002" s="27">
        <v>0</v>
      </c>
      <c r="AE5002" s="27">
        <v>0</v>
      </c>
      <c r="AF5002" s="27">
        <v>0</v>
      </c>
      <c r="AG5002" s="27">
        <v>0</v>
      </c>
      <c r="AH5002" s="27">
        <v>0</v>
      </c>
      <c r="AI5002" s="27">
        <v>0</v>
      </c>
      <c r="AK5002" s="29">
        <f t="shared" si="78"/>
        <v>-3.3956880901347829E-3</v>
      </c>
    </row>
    <row r="5003" spans="1:37" x14ac:dyDescent="0.25">
      <c r="A5003">
        <v>5001</v>
      </c>
      <c r="B5003" s="1">
        <v>9.1000000000000004E-3</v>
      </c>
      <c r="C5003" s="1">
        <v>1.5061491486442026E-4</v>
      </c>
      <c r="D5003" s="27">
        <v>8.0940385333689874E-3</v>
      </c>
      <c r="E5003" s="27">
        <v>2.4662079581979645E-2</v>
      </c>
      <c r="F5003" s="27">
        <v>2.1926060539437665E-2</v>
      </c>
      <c r="G5003" s="27">
        <v>0.14276085652444531</v>
      </c>
      <c r="H5003" s="27">
        <v>0.13195535481759993</v>
      </c>
      <c r="I5003" s="27">
        <v>1.3864702068863716E-3</v>
      </c>
      <c r="J5003" s="27">
        <v>0.11049007282893164</v>
      </c>
      <c r="K5003" s="27">
        <v>8.6173126145627874E-2</v>
      </c>
      <c r="L5003" s="27">
        <v>0.12656713229852309</v>
      </c>
      <c r="M5003" s="27">
        <v>0.1460518742251623</v>
      </c>
      <c r="N5003" s="27">
        <v>0.19993293429803705</v>
      </c>
      <c r="O5003" s="27">
        <v>0</v>
      </c>
      <c r="P5003" s="27">
        <v>0</v>
      </c>
      <c r="Q5003" s="27">
        <v>0</v>
      </c>
      <c r="R5003" s="27">
        <v>0</v>
      </c>
      <c r="S5003" s="27">
        <v>0</v>
      </c>
      <c r="T5003" s="27">
        <v>0</v>
      </c>
      <c r="U5003" s="27">
        <v>0</v>
      </c>
      <c r="V5003" s="27">
        <v>0</v>
      </c>
      <c r="W5003" s="27">
        <v>0</v>
      </c>
      <c r="X5003" s="27">
        <v>0</v>
      </c>
      <c r="Y5003" s="27">
        <v>0</v>
      </c>
      <c r="Z5003" s="27">
        <v>0</v>
      </c>
      <c r="AA5003" s="27">
        <v>0</v>
      </c>
      <c r="AB5003" s="27">
        <v>0</v>
      </c>
      <c r="AC5003" s="27">
        <v>0</v>
      </c>
      <c r="AD5003" s="27">
        <v>0</v>
      </c>
      <c r="AE5003" s="27">
        <v>0</v>
      </c>
      <c r="AF5003" s="27">
        <v>0</v>
      </c>
      <c r="AG5003" s="27">
        <v>0</v>
      </c>
      <c r="AH5003" s="27">
        <v>0</v>
      </c>
      <c r="AI5003" s="27">
        <v>0</v>
      </c>
      <c r="AK5003" s="29">
        <f t="shared" si="78"/>
        <v>1.6551089545540687E-2</v>
      </c>
    </row>
    <row r="5004" spans="1:37" x14ac:dyDescent="0.25">
      <c r="A5004">
        <v>5002</v>
      </c>
      <c r="B5004" s="1">
        <v>1.1599999999999999E-2</v>
      </c>
      <c r="C5004" s="1">
        <v>-1.4547487108277612E-4</v>
      </c>
      <c r="D5004" s="27">
        <v>0.16583394732311849</v>
      </c>
      <c r="E5004" s="27">
        <v>8.9034504516748977E-2</v>
      </c>
      <c r="F5004" s="27">
        <v>0.19320669698264289</v>
      </c>
      <c r="G5004" s="27">
        <v>5.6101196798709195E-2</v>
      </c>
      <c r="H5004" s="27">
        <v>5.0513748665885386E-2</v>
      </c>
      <c r="I5004" s="27">
        <v>4.3765620192526132E-2</v>
      </c>
      <c r="J5004" s="27">
        <v>1.9874611319469826E-2</v>
      </c>
      <c r="K5004" s="27">
        <v>9.7576374456816287E-2</v>
      </c>
      <c r="L5004" s="27">
        <v>0.14520275534004876</v>
      </c>
      <c r="M5004" s="27">
        <v>0.12852048748326994</v>
      </c>
      <c r="N5004" s="27">
        <v>1.0370056920764143E-2</v>
      </c>
      <c r="O5004" s="27">
        <v>0</v>
      </c>
      <c r="P5004" s="27">
        <v>0</v>
      </c>
      <c r="Q5004" s="27">
        <v>0</v>
      </c>
      <c r="R5004" s="27">
        <v>0</v>
      </c>
      <c r="S5004" s="27">
        <v>0</v>
      </c>
      <c r="T5004" s="27">
        <v>0</v>
      </c>
      <c r="U5004" s="27">
        <v>0</v>
      </c>
      <c r="V5004" s="27">
        <v>0</v>
      </c>
      <c r="W5004" s="27">
        <v>0</v>
      </c>
      <c r="X5004" s="27">
        <v>0</v>
      </c>
      <c r="Y5004" s="27">
        <v>0</v>
      </c>
      <c r="Z5004" s="27">
        <v>0</v>
      </c>
      <c r="AA5004" s="27">
        <v>0</v>
      </c>
      <c r="AB5004" s="27">
        <v>0</v>
      </c>
      <c r="AC5004" s="27">
        <v>0</v>
      </c>
      <c r="AD5004" s="27">
        <v>0</v>
      </c>
      <c r="AE5004" s="27">
        <v>0</v>
      </c>
      <c r="AF5004" s="27">
        <v>0</v>
      </c>
      <c r="AG5004" s="27">
        <v>0</v>
      </c>
      <c r="AH5004" s="27">
        <v>0</v>
      </c>
      <c r="AI5004" s="27">
        <v>0</v>
      </c>
      <c r="AK5004" s="29">
        <f t="shared" si="78"/>
        <v>-1.2540937162308287E-2</v>
      </c>
    </row>
    <row r="5005" spans="1:37" x14ac:dyDescent="0.25">
      <c r="A5005">
        <v>5003</v>
      </c>
      <c r="B5005" s="1">
        <v>9.4000000000000004E-3</v>
      </c>
      <c r="C5005" s="1">
        <v>-1.3355174510697008E-4</v>
      </c>
      <c r="D5005" s="27">
        <v>0.18192071792804781</v>
      </c>
      <c r="E5005" s="27">
        <v>1.093794089118021E-2</v>
      </c>
      <c r="F5005" s="27">
        <v>0.17999610891681495</v>
      </c>
      <c r="G5005" s="27">
        <v>0.108778582175501</v>
      </c>
      <c r="H5005" s="27">
        <v>0.10623828258817578</v>
      </c>
      <c r="I5005" s="27">
        <v>3.0157389077606219E-3</v>
      </c>
      <c r="J5005" s="27">
        <v>4.3493525667602879E-3</v>
      </c>
      <c r="K5005" s="27">
        <v>3.6591967061922935E-2</v>
      </c>
      <c r="L5005" s="27">
        <v>7.3105027166130029E-2</v>
      </c>
      <c r="M5005" s="27">
        <v>0.1036213831788786</v>
      </c>
      <c r="N5005" s="27">
        <v>0.19144489861882774</v>
      </c>
      <c r="O5005" s="27">
        <v>0</v>
      </c>
      <c r="P5005" s="27">
        <v>0</v>
      </c>
      <c r="Q5005" s="27">
        <v>0</v>
      </c>
      <c r="R5005" s="27">
        <v>0</v>
      </c>
      <c r="S5005" s="27">
        <v>0</v>
      </c>
      <c r="T5005" s="27">
        <v>0</v>
      </c>
      <c r="U5005" s="27">
        <v>0</v>
      </c>
      <c r="V5005" s="27">
        <v>0</v>
      </c>
      <c r="W5005" s="27">
        <v>0</v>
      </c>
      <c r="X5005" s="27">
        <v>0</v>
      </c>
      <c r="Y5005" s="27">
        <v>0</v>
      </c>
      <c r="Z5005" s="27">
        <v>0</v>
      </c>
      <c r="AA5005" s="27">
        <v>0</v>
      </c>
      <c r="AB5005" s="27">
        <v>0</v>
      </c>
      <c r="AC5005" s="27">
        <v>0</v>
      </c>
      <c r="AD5005" s="27">
        <v>0</v>
      </c>
      <c r="AE5005" s="27">
        <v>0</v>
      </c>
      <c r="AF5005" s="27">
        <v>0</v>
      </c>
      <c r="AG5005" s="27">
        <v>0</v>
      </c>
      <c r="AH5005" s="27">
        <v>0</v>
      </c>
      <c r="AI5005" s="27">
        <v>0</v>
      </c>
      <c r="AK5005" s="29">
        <f t="shared" si="78"/>
        <v>-1.4207632458188306E-2</v>
      </c>
    </row>
    <row r="5006" spans="1:37" x14ac:dyDescent="0.25">
      <c r="A5006">
        <v>5004</v>
      </c>
      <c r="B5006" s="1">
        <v>1.11E-2</v>
      </c>
      <c r="C5006" s="1">
        <v>-2.1690442165632311E-4</v>
      </c>
      <c r="D5006" s="27">
        <v>0.14357717886937787</v>
      </c>
      <c r="E5006" s="27">
        <v>2.1896850662616096E-2</v>
      </c>
      <c r="F5006" s="27">
        <v>0.10735821402970393</v>
      </c>
      <c r="G5006" s="27">
        <v>9.9256720945466628E-2</v>
      </c>
      <c r="H5006" s="27">
        <v>6.5673916149963735E-2</v>
      </c>
      <c r="I5006" s="27">
        <v>9.5973653378373783E-2</v>
      </c>
      <c r="J5006" s="27">
        <v>0.10604495536593408</v>
      </c>
      <c r="K5006" s="27">
        <v>9.4076887362876518E-2</v>
      </c>
      <c r="L5006" s="27">
        <v>2.5932624693338197E-2</v>
      </c>
      <c r="M5006" s="27">
        <v>0.11853054536787706</v>
      </c>
      <c r="N5006" s="27">
        <v>0.12167845317447198</v>
      </c>
      <c r="O5006" s="27">
        <v>0</v>
      </c>
      <c r="P5006" s="27">
        <v>0</v>
      </c>
      <c r="Q5006" s="27">
        <v>0</v>
      </c>
      <c r="R5006" s="27">
        <v>0</v>
      </c>
      <c r="S5006" s="27">
        <v>0</v>
      </c>
      <c r="T5006" s="27">
        <v>0</v>
      </c>
      <c r="U5006" s="27">
        <v>0</v>
      </c>
      <c r="V5006" s="27">
        <v>0</v>
      </c>
      <c r="W5006" s="27">
        <v>0</v>
      </c>
      <c r="X5006" s="27">
        <v>0</v>
      </c>
      <c r="Y5006" s="27">
        <v>0</v>
      </c>
      <c r="Z5006" s="27">
        <v>0</v>
      </c>
      <c r="AA5006" s="27">
        <v>0</v>
      </c>
      <c r="AB5006" s="27">
        <v>0</v>
      </c>
      <c r="AC5006" s="27">
        <v>0</v>
      </c>
      <c r="AD5006" s="27">
        <v>0</v>
      </c>
      <c r="AE5006" s="27">
        <v>0</v>
      </c>
      <c r="AF5006" s="27">
        <v>0</v>
      </c>
      <c r="AG5006" s="27">
        <v>0</v>
      </c>
      <c r="AH5006" s="27">
        <v>0</v>
      </c>
      <c r="AI5006" s="27">
        <v>0</v>
      </c>
      <c r="AK5006" s="29">
        <f t="shared" si="78"/>
        <v>-1.9540938887957035E-2</v>
      </c>
    </row>
    <row r="5007" spans="1:37" x14ac:dyDescent="0.25">
      <c r="A5007">
        <v>5005</v>
      </c>
      <c r="B5007" s="1">
        <v>1.3599999999999999E-2</v>
      </c>
      <c r="C5007" s="1">
        <v>-8.5090062089526832E-6</v>
      </c>
      <c r="D5007" s="27">
        <v>4.2725118191586302E-2</v>
      </c>
      <c r="E5007" s="27">
        <v>0.14036051591134116</v>
      </c>
      <c r="F5007" s="27">
        <v>6.6904669966045216E-2</v>
      </c>
      <c r="G5007" s="27">
        <v>0.11583432627616159</v>
      </c>
      <c r="H5007" s="27">
        <v>0.17497587557914585</v>
      </c>
      <c r="I5007" s="27">
        <v>0.14868503127004978</v>
      </c>
      <c r="J5007" s="27">
        <v>4.006961772233994E-2</v>
      </c>
      <c r="K5007" s="27">
        <v>8.9723064818529583E-2</v>
      </c>
      <c r="L5007" s="27">
        <v>2.0022682503064104E-2</v>
      </c>
      <c r="M5007" s="27">
        <v>0.10462929177774431</v>
      </c>
      <c r="N5007" s="27">
        <v>5.6069805983992235E-2</v>
      </c>
      <c r="O5007" s="27">
        <v>0</v>
      </c>
      <c r="P5007" s="27">
        <v>0</v>
      </c>
      <c r="Q5007" s="27">
        <v>0</v>
      </c>
      <c r="R5007" s="27">
        <v>0</v>
      </c>
      <c r="S5007" s="27">
        <v>0</v>
      </c>
      <c r="T5007" s="27">
        <v>0</v>
      </c>
      <c r="U5007" s="27">
        <v>0</v>
      </c>
      <c r="V5007" s="27">
        <v>0</v>
      </c>
      <c r="W5007" s="27">
        <v>0</v>
      </c>
      <c r="X5007" s="27">
        <v>0</v>
      </c>
      <c r="Y5007" s="27">
        <v>0</v>
      </c>
      <c r="Z5007" s="27">
        <v>0</v>
      </c>
      <c r="AA5007" s="27">
        <v>0</v>
      </c>
      <c r="AB5007" s="27">
        <v>0</v>
      </c>
      <c r="AC5007" s="27">
        <v>0</v>
      </c>
      <c r="AD5007" s="27">
        <v>0</v>
      </c>
      <c r="AE5007" s="27">
        <v>0</v>
      </c>
      <c r="AF5007" s="27">
        <v>0</v>
      </c>
      <c r="AG5007" s="27">
        <v>0</v>
      </c>
      <c r="AH5007" s="27">
        <v>0</v>
      </c>
      <c r="AI5007" s="27">
        <v>0</v>
      </c>
      <c r="AK5007" s="29">
        <f t="shared" si="78"/>
        <v>-6.2566222124652081E-4</v>
      </c>
    </row>
    <row r="5008" spans="1:37" x14ac:dyDescent="0.25">
      <c r="A5008">
        <v>5006</v>
      </c>
      <c r="B5008" s="1">
        <v>1.21E-2</v>
      </c>
      <c r="C5008" s="1">
        <v>-3.5143750702256224E-4</v>
      </c>
      <c r="D5008" s="27">
        <v>7.0148429442758148E-2</v>
      </c>
      <c r="E5008" s="27">
        <v>1.9519990297900993E-2</v>
      </c>
      <c r="F5008" s="27">
        <v>0.13327111721354359</v>
      </c>
      <c r="G5008" s="27">
        <v>4.8536675303896132E-2</v>
      </c>
      <c r="H5008" s="27">
        <v>0.13833189606437687</v>
      </c>
      <c r="I5008" s="27">
        <v>0.15039063881485409</v>
      </c>
      <c r="J5008" s="27">
        <v>5.2293943386149871E-2</v>
      </c>
      <c r="K5008" s="27">
        <v>0.15188217209702362</v>
      </c>
      <c r="L5008" s="27">
        <v>0.17219009461713566</v>
      </c>
      <c r="M5008" s="27">
        <v>4.9241868537649378E-2</v>
      </c>
      <c r="N5008" s="27">
        <v>1.419317422471161E-2</v>
      </c>
      <c r="O5008" s="27">
        <v>0</v>
      </c>
      <c r="P5008" s="27">
        <v>0</v>
      </c>
      <c r="Q5008" s="27">
        <v>0</v>
      </c>
      <c r="R5008" s="27">
        <v>0</v>
      </c>
      <c r="S5008" s="27">
        <v>0</v>
      </c>
      <c r="T5008" s="27">
        <v>0</v>
      </c>
      <c r="U5008" s="27">
        <v>0</v>
      </c>
      <c r="V5008" s="27">
        <v>0</v>
      </c>
      <c r="W5008" s="27">
        <v>0</v>
      </c>
      <c r="X5008" s="27">
        <v>0</v>
      </c>
      <c r="Y5008" s="27">
        <v>0</v>
      </c>
      <c r="Z5008" s="27">
        <v>0</v>
      </c>
      <c r="AA5008" s="27">
        <v>0</v>
      </c>
      <c r="AB5008" s="27">
        <v>0</v>
      </c>
      <c r="AC5008" s="27">
        <v>0</v>
      </c>
      <c r="AD5008" s="27">
        <v>0</v>
      </c>
      <c r="AE5008" s="27">
        <v>0</v>
      </c>
      <c r="AF5008" s="27">
        <v>0</v>
      </c>
      <c r="AG5008" s="27">
        <v>0</v>
      </c>
      <c r="AH5008" s="27">
        <v>0</v>
      </c>
      <c r="AI5008" s="27">
        <v>0</v>
      </c>
      <c r="AK5008" s="29">
        <f t="shared" si="78"/>
        <v>-2.9044422067980351E-2</v>
      </c>
    </row>
    <row r="5009" spans="1:37" x14ac:dyDescent="0.25">
      <c r="A5009">
        <v>5007</v>
      </c>
      <c r="B5009" s="1">
        <v>1.2800000000000001E-2</v>
      </c>
      <c r="C5009" s="1">
        <v>-6.0457084036369098E-5</v>
      </c>
      <c r="D5009" s="27">
        <v>5.4116621855509789E-4</v>
      </c>
      <c r="E5009" s="27">
        <v>0.13507874719365198</v>
      </c>
      <c r="F5009" s="27">
        <v>7.6263834222869989E-2</v>
      </c>
      <c r="G5009" s="27">
        <v>4.4636154132696879E-2</v>
      </c>
      <c r="H5009" s="27">
        <v>1.6109966014990221E-2</v>
      </c>
      <c r="I5009" s="27">
        <v>0.168244323343816</v>
      </c>
      <c r="J5009" s="27">
        <v>0.10606632553615354</v>
      </c>
      <c r="K5009" s="27">
        <v>0.12126976183818525</v>
      </c>
      <c r="L5009" s="27">
        <v>1.1885371127544028E-2</v>
      </c>
      <c r="M5009" s="27">
        <v>0.16177246782166207</v>
      </c>
      <c r="N5009" s="27">
        <v>0.15813188254987495</v>
      </c>
      <c r="O5009" s="27">
        <v>0</v>
      </c>
      <c r="P5009" s="27">
        <v>0</v>
      </c>
      <c r="Q5009" s="27">
        <v>0</v>
      </c>
      <c r="R5009" s="27">
        <v>0</v>
      </c>
      <c r="S5009" s="27">
        <v>0</v>
      </c>
      <c r="T5009" s="27">
        <v>0</v>
      </c>
      <c r="U5009" s="27">
        <v>0</v>
      </c>
      <c r="V5009" s="27">
        <v>0</v>
      </c>
      <c r="W5009" s="27">
        <v>0</v>
      </c>
      <c r="X5009" s="27">
        <v>0</v>
      </c>
      <c r="Y5009" s="27">
        <v>0</v>
      </c>
      <c r="Z5009" s="27">
        <v>0</v>
      </c>
      <c r="AA5009" s="27">
        <v>0</v>
      </c>
      <c r="AB5009" s="27">
        <v>0</v>
      </c>
      <c r="AC5009" s="27">
        <v>0</v>
      </c>
      <c r="AD5009" s="27">
        <v>0</v>
      </c>
      <c r="AE5009" s="27">
        <v>0</v>
      </c>
      <c r="AF5009" s="27">
        <v>0</v>
      </c>
      <c r="AG5009" s="27">
        <v>0</v>
      </c>
      <c r="AH5009" s="27">
        <v>0</v>
      </c>
      <c r="AI5009" s="27">
        <v>0</v>
      </c>
      <c r="AK5009" s="29">
        <f t="shared" si="78"/>
        <v>-4.7232096903413352E-3</v>
      </c>
    </row>
    <row r="5010" spans="1:37" x14ac:dyDescent="0.25">
      <c r="A5010">
        <v>5008</v>
      </c>
      <c r="B5010" s="1">
        <v>1.26E-2</v>
      </c>
      <c r="C5010" s="1">
        <v>1.3604959433321067E-4</v>
      </c>
      <c r="D5010" s="27">
        <v>8.7085175010069168E-2</v>
      </c>
      <c r="E5010" s="27">
        <v>9.8674528411969609E-2</v>
      </c>
      <c r="F5010" s="27">
        <v>1.024672620838207E-2</v>
      </c>
      <c r="G5010" s="27">
        <v>0.15385247675684247</v>
      </c>
      <c r="H5010" s="27">
        <v>0.10195252695252136</v>
      </c>
      <c r="I5010" s="27">
        <v>0.1080987759240167</v>
      </c>
      <c r="J5010" s="27">
        <v>0.12427124942184488</v>
      </c>
      <c r="K5010" s="27">
        <v>8.1580971007038816E-2</v>
      </c>
      <c r="L5010" s="27">
        <v>4.4887853550654812E-2</v>
      </c>
      <c r="M5010" s="27">
        <v>3.8129716185068926E-2</v>
      </c>
      <c r="N5010" s="27">
        <v>0.15122000057159132</v>
      </c>
      <c r="O5010" s="27">
        <v>0</v>
      </c>
      <c r="P5010" s="27">
        <v>0</v>
      </c>
      <c r="Q5010" s="27">
        <v>0</v>
      </c>
      <c r="R5010" s="27">
        <v>0</v>
      </c>
      <c r="S5010" s="27">
        <v>0</v>
      </c>
      <c r="T5010" s="27">
        <v>0</v>
      </c>
      <c r="U5010" s="27">
        <v>0</v>
      </c>
      <c r="V5010" s="27">
        <v>0</v>
      </c>
      <c r="W5010" s="27">
        <v>0</v>
      </c>
      <c r="X5010" s="27">
        <v>0</v>
      </c>
      <c r="Y5010" s="27">
        <v>0</v>
      </c>
      <c r="Z5010" s="27">
        <v>0</v>
      </c>
      <c r="AA5010" s="27">
        <v>0</v>
      </c>
      <c r="AB5010" s="27">
        <v>0</v>
      </c>
      <c r="AC5010" s="27">
        <v>0</v>
      </c>
      <c r="AD5010" s="27">
        <v>0</v>
      </c>
      <c r="AE5010" s="27">
        <v>0</v>
      </c>
      <c r="AF5010" s="27">
        <v>0</v>
      </c>
      <c r="AG5010" s="27">
        <v>0</v>
      </c>
      <c r="AH5010" s="27">
        <v>0</v>
      </c>
      <c r="AI5010" s="27">
        <v>0</v>
      </c>
      <c r="AK5010" s="29">
        <f t="shared" si="78"/>
        <v>1.0797586851842117E-2</v>
      </c>
    </row>
    <row r="5011" spans="1:37" x14ac:dyDescent="0.25">
      <c r="A5011">
        <v>5009</v>
      </c>
      <c r="B5011" s="1">
        <v>1.14E-2</v>
      </c>
      <c r="C5011" s="1">
        <v>9.6984055832741362E-5</v>
      </c>
      <c r="D5011" s="27">
        <v>0.13259412105767832</v>
      </c>
      <c r="E5011" s="27">
        <v>5.2883740679911258E-2</v>
      </c>
      <c r="F5011" s="27">
        <v>2.0468307743880743E-2</v>
      </c>
      <c r="G5011" s="27">
        <v>0.1078399837793089</v>
      </c>
      <c r="H5011" s="27">
        <v>0.10890204558396063</v>
      </c>
      <c r="I5011" s="27">
        <v>9.8855038777999893E-2</v>
      </c>
      <c r="J5011" s="27">
        <v>0.13142718060698821</v>
      </c>
      <c r="K5011" s="27">
        <v>8.2270580256348466E-2</v>
      </c>
      <c r="L5011" s="27">
        <v>0.12662361060680186</v>
      </c>
      <c r="M5011" s="27">
        <v>1.064881546130292E-2</v>
      </c>
      <c r="N5011" s="27">
        <v>0.12748657544581879</v>
      </c>
      <c r="O5011" s="27">
        <v>0</v>
      </c>
      <c r="P5011" s="27">
        <v>0</v>
      </c>
      <c r="Q5011" s="27">
        <v>0</v>
      </c>
      <c r="R5011" s="27">
        <v>0</v>
      </c>
      <c r="S5011" s="27">
        <v>0</v>
      </c>
      <c r="T5011" s="27">
        <v>0</v>
      </c>
      <c r="U5011" s="27">
        <v>0</v>
      </c>
      <c r="V5011" s="27">
        <v>0</v>
      </c>
      <c r="W5011" s="27">
        <v>0</v>
      </c>
      <c r="X5011" s="27">
        <v>0</v>
      </c>
      <c r="Y5011" s="27">
        <v>0</v>
      </c>
      <c r="Z5011" s="27">
        <v>0</v>
      </c>
      <c r="AA5011" s="27">
        <v>0</v>
      </c>
      <c r="AB5011" s="27">
        <v>0</v>
      </c>
      <c r="AC5011" s="27">
        <v>0</v>
      </c>
      <c r="AD5011" s="27">
        <v>0</v>
      </c>
      <c r="AE5011" s="27">
        <v>0</v>
      </c>
      <c r="AF5011" s="27">
        <v>0</v>
      </c>
      <c r="AG5011" s="27">
        <v>0</v>
      </c>
      <c r="AH5011" s="27">
        <v>0</v>
      </c>
      <c r="AI5011" s="27">
        <v>0</v>
      </c>
      <c r="AK5011" s="29">
        <f t="shared" si="78"/>
        <v>8.5073733186615229E-3</v>
      </c>
    </row>
    <row r="5012" spans="1:37" x14ac:dyDescent="0.25">
      <c r="A5012">
        <v>5010</v>
      </c>
      <c r="B5012" s="1">
        <v>1.44E-2</v>
      </c>
      <c r="C5012" s="1">
        <v>2.3330472026911149E-4</v>
      </c>
      <c r="D5012" s="27">
        <v>0.15448687294831745</v>
      </c>
      <c r="E5012" s="27">
        <v>0.18552412890225972</v>
      </c>
      <c r="F5012" s="27">
        <v>2.835975883670161E-2</v>
      </c>
      <c r="G5012" s="27">
        <v>5.0819305996036755E-2</v>
      </c>
      <c r="H5012" s="27">
        <v>6.6031992578869284E-2</v>
      </c>
      <c r="I5012" s="27">
        <v>0.15968320012185108</v>
      </c>
      <c r="J5012" s="27">
        <v>9.4158435380561858E-2</v>
      </c>
      <c r="K5012" s="27">
        <v>5.4071051459102702E-2</v>
      </c>
      <c r="L5012" s="27">
        <v>6.7822469657195225E-2</v>
      </c>
      <c r="M5012" s="27">
        <v>0.11708203130566755</v>
      </c>
      <c r="N5012" s="27">
        <v>2.1960752813436745E-2</v>
      </c>
      <c r="O5012" s="27">
        <v>0</v>
      </c>
      <c r="P5012" s="27">
        <v>0</v>
      </c>
      <c r="Q5012" s="27">
        <v>0</v>
      </c>
      <c r="R5012" s="27">
        <v>0</v>
      </c>
      <c r="S5012" s="27">
        <v>0</v>
      </c>
      <c r="T5012" s="27">
        <v>0</v>
      </c>
      <c r="U5012" s="27">
        <v>0</v>
      </c>
      <c r="V5012" s="27">
        <v>0</v>
      </c>
      <c r="W5012" s="27">
        <v>0</v>
      </c>
      <c r="X5012" s="27">
        <v>0</v>
      </c>
      <c r="Y5012" s="27">
        <v>0</v>
      </c>
      <c r="Z5012" s="27">
        <v>0</v>
      </c>
      <c r="AA5012" s="27">
        <v>0</v>
      </c>
      <c r="AB5012" s="27">
        <v>0</v>
      </c>
      <c r="AC5012" s="27">
        <v>0</v>
      </c>
      <c r="AD5012" s="27">
        <v>0</v>
      </c>
      <c r="AE5012" s="27">
        <v>0</v>
      </c>
      <c r="AF5012" s="27">
        <v>0</v>
      </c>
      <c r="AG5012" s="27">
        <v>0</v>
      </c>
      <c r="AH5012" s="27">
        <v>0</v>
      </c>
      <c r="AI5012" s="27">
        <v>0</v>
      </c>
      <c r="AK5012" s="29">
        <f t="shared" si="78"/>
        <v>1.6201716685354965E-2</v>
      </c>
    </row>
    <row r="5013" spans="1:37" x14ac:dyDescent="0.25">
      <c r="A5013">
        <v>5011</v>
      </c>
      <c r="B5013" s="1">
        <v>1.12E-2</v>
      </c>
      <c r="C5013" s="1">
        <v>-2.6730537279390503E-4</v>
      </c>
      <c r="D5013" s="27">
        <v>7.912400089771103E-2</v>
      </c>
      <c r="E5013" s="27">
        <v>4.4093914373146886E-2</v>
      </c>
      <c r="F5013" s="27">
        <v>0.12609776672982664</v>
      </c>
      <c r="G5013" s="27">
        <v>6.4497708859909936E-2</v>
      </c>
      <c r="H5013" s="27">
        <v>2.2423843807242692E-2</v>
      </c>
      <c r="I5013" s="27">
        <v>0.1019373813411939</v>
      </c>
      <c r="J5013" s="27">
        <v>9.7655843145560972E-2</v>
      </c>
      <c r="K5013" s="27">
        <v>0.14076429779879807</v>
      </c>
      <c r="L5013" s="27">
        <v>6.5950756639005154E-2</v>
      </c>
      <c r="M5013" s="27">
        <v>0.13171116502999566</v>
      </c>
      <c r="N5013" s="27">
        <v>0.12574332137760919</v>
      </c>
      <c r="O5013" s="27">
        <v>0</v>
      </c>
      <c r="P5013" s="27">
        <v>0</v>
      </c>
      <c r="Q5013" s="27">
        <v>0</v>
      </c>
      <c r="R5013" s="27">
        <v>0</v>
      </c>
      <c r="S5013" s="27">
        <v>0</v>
      </c>
      <c r="T5013" s="27">
        <v>0</v>
      </c>
      <c r="U5013" s="27">
        <v>0</v>
      </c>
      <c r="V5013" s="27">
        <v>0</v>
      </c>
      <c r="W5013" s="27">
        <v>0</v>
      </c>
      <c r="X5013" s="27">
        <v>0</v>
      </c>
      <c r="Y5013" s="27">
        <v>0</v>
      </c>
      <c r="Z5013" s="27">
        <v>0</v>
      </c>
      <c r="AA5013" s="27">
        <v>0</v>
      </c>
      <c r="AB5013" s="27">
        <v>0</v>
      </c>
      <c r="AC5013" s="27">
        <v>0</v>
      </c>
      <c r="AD5013" s="27">
        <v>0</v>
      </c>
      <c r="AE5013" s="27">
        <v>0</v>
      </c>
      <c r="AF5013" s="27">
        <v>0</v>
      </c>
      <c r="AG5013" s="27">
        <v>0</v>
      </c>
      <c r="AH5013" s="27">
        <v>0</v>
      </c>
      <c r="AI5013" s="27">
        <v>0</v>
      </c>
      <c r="AK5013" s="29">
        <f t="shared" si="78"/>
        <v>-2.3866551142312949E-2</v>
      </c>
    </row>
    <row r="5014" spans="1:37" x14ac:dyDescent="0.25">
      <c r="A5014">
        <v>5012</v>
      </c>
      <c r="B5014" s="1">
        <v>1.23E-2</v>
      </c>
      <c r="C5014" s="1">
        <v>2.149445928576655E-4</v>
      </c>
      <c r="D5014" s="27">
        <v>8.4133389276582746E-2</v>
      </c>
      <c r="E5014" s="27">
        <v>0.14316292166703212</v>
      </c>
      <c r="F5014" s="27">
        <v>9.9313728754350836E-2</v>
      </c>
      <c r="G5014" s="27">
        <v>0.10031195916822516</v>
      </c>
      <c r="H5014" s="27">
        <v>0.14735034166203487</v>
      </c>
      <c r="I5014" s="27">
        <v>9.8289841381786272E-2</v>
      </c>
      <c r="J5014" s="27">
        <v>5.4605301105286358E-2</v>
      </c>
      <c r="K5014" s="27">
        <v>7.9902688810191674E-3</v>
      </c>
      <c r="L5014" s="27">
        <v>2.8537451119920804E-2</v>
      </c>
      <c r="M5014" s="27">
        <v>9.9494399929394794E-2</v>
      </c>
      <c r="N5014" s="27">
        <v>0.13681039705436679</v>
      </c>
      <c r="O5014" s="27">
        <v>0</v>
      </c>
      <c r="P5014" s="27">
        <v>0</v>
      </c>
      <c r="Q5014" s="27">
        <v>0</v>
      </c>
      <c r="R5014" s="27">
        <v>0</v>
      </c>
      <c r="S5014" s="27">
        <v>0</v>
      </c>
      <c r="T5014" s="27">
        <v>0</v>
      </c>
      <c r="U5014" s="27">
        <v>0</v>
      </c>
      <c r="V5014" s="27">
        <v>0</v>
      </c>
      <c r="W5014" s="27">
        <v>0</v>
      </c>
      <c r="X5014" s="27">
        <v>0</v>
      </c>
      <c r="Y5014" s="27">
        <v>0</v>
      </c>
      <c r="Z5014" s="27">
        <v>0</v>
      </c>
      <c r="AA5014" s="27">
        <v>0</v>
      </c>
      <c r="AB5014" s="27">
        <v>0</v>
      </c>
      <c r="AC5014" s="27">
        <v>0</v>
      </c>
      <c r="AD5014" s="27">
        <v>0</v>
      </c>
      <c r="AE5014" s="27">
        <v>0</v>
      </c>
      <c r="AF5014" s="27">
        <v>0</v>
      </c>
      <c r="AG5014" s="27">
        <v>0</v>
      </c>
      <c r="AH5014" s="27">
        <v>0</v>
      </c>
      <c r="AI5014" s="27">
        <v>0</v>
      </c>
      <c r="AK5014" s="29">
        <f t="shared" si="78"/>
        <v>1.7475170151029715E-2</v>
      </c>
    </row>
    <row r="5015" spans="1:37" x14ac:dyDescent="0.25">
      <c r="A5015">
        <v>5013</v>
      </c>
      <c r="B5015" s="1">
        <v>1.2999999999999999E-2</v>
      </c>
      <c r="C5015" s="1">
        <v>4.5365484603951129E-4</v>
      </c>
      <c r="D5015" s="27">
        <v>6.9099631748563928E-2</v>
      </c>
      <c r="E5015" s="27">
        <v>0.16181350345363138</v>
      </c>
      <c r="F5015" s="27">
        <v>2.1574289012304935E-2</v>
      </c>
      <c r="G5015" s="27">
        <v>0.15089515664134628</v>
      </c>
      <c r="H5015" s="27">
        <v>4.9915523038244425E-2</v>
      </c>
      <c r="I5015" s="27">
        <v>0.1187554128363381</v>
      </c>
      <c r="J5015" s="27">
        <v>0.13902572589827522</v>
      </c>
      <c r="K5015" s="27">
        <v>6.1668491540726525E-3</v>
      </c>
      <c r="L5015" s="27">
        <v>0.1176657483381818</v>
      </c>
      <c r="M5015" s="27">
        <v>0.12920548609833912</v>
      </c>
      <c r="N5015" s="27">
        <v>3.5882673780702028E-2</v>
      </c>
      <c r="O5015" s="27">
        <v>0</v>
      </c>
      <c r="P5015" s="27">
        <v>0</v>
      </c>
      <c r="Q5015" s="27">
        <v>0</v>
      </c>
      <c r="R5015" s="27">
        <v>0</v>
      </c>
      <c r="S5015" s="27">
        <v>0</v>
      </c>
      <c r="T5015" s="27">
        <v>0</v>
      </c>
      <c r="U5015" s="27">
        <v>0</v>
      </c>
      <c r="V5015" s="27">
        <v>0</v>
      </c>
      <c r="W5015" s="27">
        <v>0</v>
      </c>
      <c r="X5015" s="27">
        <v>0</v>
      </c>
      <c r="Y5015" s="27">
        <v>0</v>
      </c>
      <c r="Z5015" s="27">
        <v>0</v>
      </c>
      <c r="AA5015" s="27">
        <v>0</v>
      </c>
      <c r="AB5015" s="27">
        <v>0</v>
      </c>
      <c r="AC5015" s="27">
        <v>0</v>
      </c>
      <c r="AD5015" s="27">
        <v>0</v>
      </c>
      <c r="AE5015" s="27">
        <v>0</v>
      </c>
      <c r="AF5015" s="27">
        <v>0</v>
      </c>
      <c r="AG5015" s="27">
        <v>0</v>
      </c>
      <c r="AH5015" s="27">
        <v>0</v>
      </c>
      <c r="AI5015" s="27">
        <v>0</v>
      </c>
      <c r="AK5015" s="29">
        <f t="shared" si="78"/>
        <v>3.4896526618423948E-2</v>
      </c>
    </row>
    <row r="5016" spans="1:37" x14ac:dyDescent="0.25">
      <c r="A5016">
        <v>5014</v>
      </c>
      <c r="B5016" s="1">
        <v>1.17E-2</v>
      </c>
      <c r="C5016" s="1">
        <v>3.695965777480203E-4</v>
      </c>
      <c r="D5016" s="27">
        <v>0.13614725175121636</v>
      </c>
      <c r="E5016" s="27">
        <v>0.15582225402084493</v>
      </c>
      <c r="F5016" s="27">
        <v>2.2187286287248278E-2</v>
      </c>
      <c r="G5016" s="27">
        <v>0.1169797454561823</v>
      </c>
      <c r="H5016" s="27">
        <v>0.10599316317999188</v>
      </c>
      <c r="I5016" s="27">
        <v>1.1132459050362189E-2</v>
      </c>
      <c r="J5016" s="27">
        <v>2.8208574184083478E-2</v>
      </c>
      <c r="K5016" s="27">
        <v>4.7019355248214233E-2</v>
      </c>
      <c r="L5016" s="27">
        <v>0.13899386397584193</v>
      </c>
      <c r="M5016" s="27">
        <v>0.17475390045363343</v>
      </c>
      <c r="N5016" s="27">
        <v>6.2762146392381007E-2</v>
      </c>
      <c r="O5016" s="27">
        <v>0</v>
      </c>
      <c r="P5016" s="27">
        <v>0</v>
      </c>
      <c r="Q5016" s="27">
        <v>0</v>
      </c>
      <c r="R5016" s="27">
        <v>0</v>
      </c>
      <c r="S5016" s="27">
        <v>0</v>
      </c>
      <c r="T5016" s="27">
        <v>0</v>
      </c>
      <c r="U5016" s="27">
        <v>0</v>
      </c>
      <c r="V5016" s="27">
        <v>0</v>
      </c>
      <c r="W5016" s="27">
        <v>0</v>
      </c>
      <c r="X5016" s="27">
        <v>0</v>
      </c>
      <c r="Y5016" s="27">
        <v>0</v>
      </c>
      <c r="Z5016" s="27">
        <v>0</v>
      </c>
      <c r="AA5016" s="27">
        <v>0</v>
      </c>
      <c r="AB5016" s="27">
        <v>0</v>
      </c>
      <c r="AC5016" s="27">
        <v>0</v>
      </c>
      <c r="AD5016" s="27">
        <v>0</v>
      </c>
      <c r="AE5016" s="27">
        <v>0</v>
      </c>
      <c r="AF5016" s="27">
        <v>0</v>
      </c>
      <c r="AG5016" s="27">
        <v>0</v>
      </c>
      <c r="AH5016" s="27">
        <v>0</v>
      </c>
      <c r="AI5016" s="27">
        <v>0</v>
      </c>
      <c r="AK5016" s="29">
        <f t="shared" si="78"/>
        <v>3.1589451089574387E-2</v>
      </c>
    </row>
    <row r="5017" spans="1:37" x14ac:dyDescent="0.25">
      <c r="A5017">
        <v>5015</v>
      </c>
      <c r="B5017" s="1">
        <v>1.0500000000000001E-2</v>
      </c>
      <c r="C5017" s="1">
        <v>8.3196423791344229E-5</v>
      </c>
      <c r="D5017" s="27">
        <v>3.084291315878562E-2</v>
      </c>
      <c r="E5017" s="27">
        <v>7.2293971998946174E-2</v>
      </c>
      <c r="F5017" s="27">
        <v>2.1493890028400353E-2</v>
      </c>
      <c r="G5017" s="27">
        <v>3.8741892005357838E-3</v>
      </c>
      <c r="H5017" s="27">
        <v>4.2284740559323401E-2</v>
      </c>
      <c r="I5017" s="27">
        <v>7.5264806413516946E-2</v>
      </c>
      <c r="J5017" s="27">
        <v>0.16930890456748185</v>
      </c>
      <c r="K5017" s="27">
        <v>0.14591877732983718</v>
      </c>
      <c r="L5017" s="27">
        <v>0.15016687417627866</v>
      </c>
      <c r="M5017" s="27">
        <v>9.3445434842212446E-2</v>
      </c>
      <c r="N5017" s="27">
        <v>0.19510549772468139</v>
      </c>
      <c r="O5017" s="27">
        <v>0</v>
      </c>
      <c r="P5017" s="27">
        <v>0</v>
      </c>
      <c r="Q5017" s="27">
        <v>0</v>
      </c>
      <c r="R5017" s="27">
        <v>0</v>
      </c>
      <c r="S5017" s="27">
        <v>0</v>
      </c>
      <c r="T5017" s="27">
        <v>0</v>
      </c>
      <c r="U5017" s="27">
        <v>0</v>
      </c>
      <c r="V5017" s="27">
        <v>0</v>
      </c>
      <c r="W5017" s="27">
        <v>0</v>
      </c>
      <c r="X5017" s="27">
        <v>0</v>
      </c>
      <c r="Y5017" s="27">
        <v>0</v>
      </c>
      <c r="Z5017" s="27">
        <v>0</v>
      </c>
      <c r="AA5017" s="27">
        <v>0</v>
      </c>
      <c r="AB5017" s="27">
        <v>0</v>
      </c>
      <c r="AC5017" s="27">
        <v>0</v>
      </c>
      <c r="AD5017" s="27">
        <v>0</v>
      </c>
      <c r="AE5017" s="27">
        <v>0</v>
      </c>
      <c r="AF5017" s="27">
        <v>0</v>
      </c>
      <c r="AG5017" s="27">
        <v>0</v>
      </c>
      <c r="AH5017" s="27">
        <v>0</v>
      </c>
      <c r="AI5017" s="27">
        <v>0</v>
      </c>
      <c r="AK5017" s="29">
        <f t="shared" si="78"/>
        <v>7.923468932508974E-3</v>
      </c>
    </row>
    <row r="5018" spans="1:37" x14ac:dyDescent="0.25">
      <c r="A5018">
        <v>5016</v>
      </c>
      <c r="B5018" s="1">
        <v>1.0200000000000001E-2</v>
      </c>
      <c r="C5018" s="1">
        <v>-9.8084492920627605E-5</v>
      </c>
      <c r="D5018" s="27">
        <v>7.564551434347945E-2</v>
      </c>
      <c r="E5018" s="27">
        <v>4.0032376987121997E-2</v>
      </c>
      <c r="F5018" s="27">
        <v>9.1938195072868448E-2</v>
      </c>
      <c r="G5018" s="27">
        <v>2.2032779235123683E-2</v>
      </c>
      <c r="H5018" s="27">
        <v>0.18028146054434097</v>
      </c>
      <c r="I5018" s="27">
        <v>0.15331699203446997</v>
      </c>
      <c r="J5018" s="27">
        <v>5.5526033143431922E-2</v>
      </c>
      <c r="K5018" s="27">
        <v>6.1132114164178297E-2</v>
      </c>
      <c r="L5018" s="27">
        <v>0.10806258427853123</v>
      </c>
      <c r="M5018" s="27">
        <v>0.11905361706575603</v>
      </c>
      <c r="N5018" s="27">
        <v>9.2978333130697866E-2</v>
      </c>
      <c r="O5018" s="27">
        <v>0</v>
      </c>
      <c r="P5018" s="27">
        <v>0</v>
      </c>
      <c r="Q5018" s="27">
        <v>0</v>
      </c>
      <c r="R5018" s="27">
        <v>0</v>
      </c>
      <c r="S5018" s="27">
        <v>0</v>
      </c>
      <c r="T5018" s="27">
        <v>0</v>
      </c>
      <c r="U5018" s="27">
        <v>0</v>
      </c>
      <c r="V5018" s="27">
        <v>0</v>
      </c>
      <c r="W5018" s="27">
        <v>0</v>
      </c>
      <c r="X5018" s="27">
        <v>0</v>
      </c>
      <c r="Y5018" s="27">
        <v>0</v>
      </c>
      <c r="Z5018" s="27">
        <v>0</v>
      </c>
      <c r="AA5018" s="27">
        <v>0</v>
      </c>
      <c r="AB5018" s="27">
        <v>0</v>
      </c>
      <c r="AC5018" s="27">
        <v>0</v>
      </c>
      <c r="AD5018" s="27">
        <v>0</v>
      </c>
      <c r="AE5018" s="27">
        <v>0</v>
      </c>
      <c r="AF5018" s="27">
        <v>0</v>
      </c>
      <c r="AG5018" s="27">
        <v>0</v>
      </c>
      <c r="AH5018" s="27">
        <v>0</v>
      </c>
      <c r="AI5018" s="27">
        <v>0</v>
      </c>
      <c r="AK5018" s="29">
        <f t="shared" si="78"/>
        <v>-9.6161267569242741E-3</v>
      </c>
    </row>
    <row r="5019" spans="1:37" x14ac:dyDescent="0.25">
      <c r="A5019">
        <v>5017</v>
      </c>
      <c r="B5019" s="1">
        <v>1.2500000000000001E-2</v>
      </c>
      <c r="C5019" s="1">
        <v>1.2305131915103107E-6</v>
      </c>
      <c r="D5019" s="27">
        <v>9.6112396065995934E-2</v>
      </c>
      <c r="E5019" s="27">
        <v>0.11920503804365375</v>
      </c>
      <c r="F5019" s="27">
        <v>9.4567509580708906E-2</v>
      </c>
      <c r="G5019" s="27">
        <v>9.9141241917713355E-2</v>
      </c>
      <c r="H5019" s="27">
        <v>3.7634597269883475E-2</v>
      </c>
      <c r="I5019" s="27">
        <v>5.3422324597628593E-2</v>
      </c>
      <c r="J5019" s="27">
        <v>0.11986506231148733</v>
      </c>
      <c r="K5019" s="27">
        <v>0.11780784866668118</v>
      </c>
      <c r="L5019" s="27">
        <v>2.7128342715959066E-2</v>
      </c>
      <c r="M5019" s="27">
        <v>0.10749713934755538</v>
      </c>
      <c r="N5019" s="27">
        <v>0.12761849948273293</v>
      </c>
      <c r="O5019" s="27">
        <v>0</v>
      </c>
      <c r="P5019" s="27">
        <v>0</v>
      </c>
      <c r="Q5019" s="27">
        <v>0</v>
      </c>
      <c r="R5019" s="27">
        <v>0</v>
      </c>
      <c r="S5019" s="27">
        <v>0</v>
      </c>
      <c r="T5019" s="27">
        <v>0</v>
      </c>
      <c r="U5019" s="27">
        <v>0</v>
      </c>
      <c r="V5019" s="27">
        <v>0</v>
      </c>
      <c r="W5019" s="27">
        <v>0</v>
      </c>
      <c r="X5019" s="27">
        <v>0</v>
      </c>
      <c r="Y5019" s="27">
        <v>0</v>
      </c>
      <c r="Z5019" s="27">
        <v>0</v>
      </c>
      <c r="AA5019" s="27">
        <v>0</v>
      </c>
      <c r="AB5019" s="27">
        <v>0</v>
      </c>
      <c r="AC5019" s="27">
        <v>0</v>
      </c>
      <c r="AD5019" s="27">
        <v>0</v>
      </c>
      <c r="AE5019" s="27">
        <v>0</v>
      </c>
      <c r="AF5019" s="27">
        <v>0</v>
      </c>
      <c r="AG5019" s="27">
        <v>0</v>
      </c>
      <c r="AH5019" s="27">
        <v>0</v>
      </c>
      <c r="AI5019" s="27">
        <v>0</v>
      </c>
      <c r="AK5019" s="29">
        <f t="shared" si="78"/>
        <v>9.8441055320824854E-5</v>
      </c>
    </row>
    <row r="5020" spans="1:37" x14ac:dyDescent="0.25">
      <c r="A5020">
        <v>5018</v>
      </c>
      <c r="B5020" s="1">
        <v>1.2699999999999999E-2</v>
      </c>
      <c r="C5020" s="1">
        <v>-1.4108266016235491E-5</v>
      </c>
      <c r="D5020" s="27">
        <v>0.10324035943323352</v>
      </c>
      <c r="E5020" s="27">
        <v>0.13001458865709709</v>
      </c>
      <c r="F5020" s="27">
        <v>8.8601979854758067E-2</v>
      </c>
      <c r="G5020" s="27">
        <v>4.1792580031891353E-2</v>
      </c>
      <c r="H5020" s="27">
        <v>0.16504551520876526</v>
      </c>
      <c r="I5020" s="27">
        <v>5.3931913064748475E-3</v>
      </c>
      <c r="J5020" s="27">
        <v>8.1610700666124025E-2</v>
      </c>
      <c r="K5020" s="27">
        <v>0.15326020539375065</v>
      </c>
      <c r="L5020" s="27">
        <v>8.2929640402501767E-2</v>
      </c>
      <c r="M5020" s="27">
        <v>0.12136051251991066</v>
      </c>
      <c r="N5020" s="27">
        <v>2.6750726525492863E-2</v>
      </c>
      <c r="O5020" s="27">
        <v>0</v>
      </c>
      <c r="P5020" s="27">
        <v>0</v>
      </c>
      <c r="Q5020" s="27">
        <v>0</v>
      </c>
      <c r="R5020" s="27">
        <v>0</v>
      </c>
      <c r="S5020" s="27">
        <v>0</v>
      </c>
      <c r="T5020" s="27">
        <v>0</v>
      </c>
      <c r="U5020" s="27">
        <v>0</v>
      </c>
      <c r="V5020" s="27">
        <v>0</v>
      </c>
      <c r="W5020" s="27">
        <v>0</v>
      </c>
      <c r="X5020" s="27">
        <v>0</v>
      </c>
      <c r="Y5020" s="27">
        <v>0</v>
      </c>
      <c r="Z5020" s="27">
        <v>0</v>
      </c>
      <c r="AA5020" s="27">
        <v>0</v>
      </c>
      <c r="AB5020" s="27">
        <v>0</v>
      </c>
      <c r="AC5020" s="27">
        <v>0</v>
      </c>
      <c r="AD5020" s="27">
        <v>0</v>
      </c>
      <c r="AE5020" s="27">
        <v>0</v>
      </c>
      <c r="AF5020" s="27">
        <v>0</v>
      </c>
      <c r="AG5020" s="27">
        <v>0</v>
      </c>
      <c r="AH5020" s="27">
        <v>0</v>
      </c>
      <c r="AI5020" s="27">
        <v>0</v>
      </c>
      <c r="AK5020" s="29">
        <f t="shared" si="78"/>
        <v>-1.1108870878925583E-3</v>
      </c>
    </row>
    <row r="5021" spans="1:37" x14ac:dyDescent="0.25">
      <c r="A5021">
        <v>5019</v>
      </c>
      <c r="B5021" s="1">
        <v>0.01</v>
      </c>
      <c r="C5021" s="1">
        <v>8.2890427269142634E-5</v>
      </c>
      <c r="D5021" s="27">
        <v>4.9401003011421786E-2</v>
      </c>
      <c r="E5021" s="27">
        <v>5.3277723701391756E-2</v>
      </c>
      <c r="F5021" s="27">
        <v>0.14523372558779127</v>
      </c>
      <c r="G5021" s="27">
        <v>0.13838623293269653</v>
      </c>
      <c r="H5021" s="27">
        <v>6.6399884949453383E-2</v>
      </c>
      <c r="I5021" s="27">
        <v>1.6420930136549949E-2</v>
      </c>
      <c r="J5021" s="27">
        <v>8.4974820236712378E-2</v>
      </c>
      <c r="K5021" s="27">
        <v>5.7291753626561526E-2</v>
      </c>
      <c r="L5021" s="27">
        <v>0.13473005406419833</v>
      </c>
      <c r="M5021" s="27">
        <v>7.1471162444956687E-2</v>
      </c>
      <c r="N5021" s="27">
        <v>0.1824127093082665</v>
      </c>
      <c r="O5021" s="27">
        <v>0</v>
      </c>
      <c r="P5021" s="27">
        <v>0</v>
      </c>
      <c r="Q5021" s="27">
        <v>0</v>
      </c>
      <c r="R5021" s="27">
        <v>0</v>
      </c>
      <c r="S5021" s="27">
        <v>0</v>
      </c>
      <c r="T5021" s="27">
        <v>0</v>
      </c>
      <c r="U5021" s="27">
        <v>0</v>
      </c>
      <c r="V5021" s="27">
        <v>0</v>
      </c>
      <c r="W5021" s="27">
        <v>0</v>
      </c>
      <c r="X5021" s="27">
        <v>0</v>
      </c>
      <c r="Y5021" s="27">
        <v>0</v>
      </c>
      <c r="Z5021" s="27">
        <v>0</v>
      </c>
      <c r="AA5021" s="27">
        <v>0</v>
      </c>
      <c r="AB5021" s="27">
        <v>0</v>
      </c>
      <c r="AC5021" s="27">
        <v>0</v>
      </c>
      <c r="AD5021" s="27">
        <v>0</v>
      </c>
      <c r="AE5021" s="27">
        <v>0</v>
      </c>
      <c r="AF5021" s="27">
        <v>0</v>
      </c>
      <c r="AG5021" s="27">
        <v>0</v>
      </c>
      <c r="AH5021" s="27">
        <v>0</v>
      </c>
      <c r="AI5021" s="27">
        <v>0</v>
      </c>
      <c r="AK5021" s="29">
        <f t="shared" si="78"/>
        <v>8.2890427269142631E-3</v>
      </c>
    </row>
    <row r="5022" spans="1:37" x14ac:dyDescent="0.25">
      <c r="A5022">
        <v>5020</v>
      </c>
      <c r="B5022" s="1">
        <v>1.3599999999999999E-2</v>
      </c>
      <c r="C5022" s="1">
        <v>5.4361192787734413E-4</v>
      </c>
      <c r="D5022" s="27">
        <v>2.0498996001402196E-3</v>
      </c>
      <c r="E5022" s="27">
        <v>0.1920070969761789</v>
      </c>
      <c r="F5022" s="27">
        <v>1.3869078959818178E-2</v>
      </c>
      <c r="G5022" s="27">
        <v>0.12784119281523815</v>
      </c>
      <c r="H5022" s="27">
        <v>4.0889876636065942E-2</v>
      </c>
      <c r="I5022" s="27">
        <v>8.3257515773315804E-2</v>
      </c>
      <c r="J5022" s="27">
        <v>0.14563226873629403</v>
      </c>
      <c r="K5022" s="27">
        <v>4.94559433883743E-2</v>
      </c>
      <c r="L5022" s="27">
        <v>0.17002237392802297</v>
      </c>
      <c r="M5022" s="27">
        <v>6.786534628533844E-2</v>
      </c>
      <c r="N5022" s="27">
        <v>0.10710940690121318</v>
      </c>
      <c r="O5022" s="27">
        <v>0</v>
      </c>
      <c r="P5022" s="27">
        <v>0</v>
      </c>
      <c r="Q5022" s="27">
        <v>0</v>
      </c>
      <c r="R5022" s="27">
        <v>0</v>
      </c>
      <c r="S5022" s="27">
        <v>0</v>
      </c>
      <c r="T5022" s="27">
        <v>0</v>
      </c>
      <c r="U5022" s="27">
        <v>0</v>
      </c>
      <c r="V5022" s="27">
        <v>0</v>
      </c>
      <c r="W5022" s="27">
        <v>0</v>
      </c>
      <c r="X5022" s="27">
        <v>0</v>
      </c>
      <c r="Y5022" s="27">
        <v>0</v>
      </c>
      <c r="Z5022" s="27">
        <v>0</v>
      </c>
      <c r="AA5022" s="27">
        <v>0</v>
      </c>
      <c r="AB5022" s="27">
        <v>0</v>
      </c>
      <c r="AC5022" s="27">
        <v>0</v>
      </c>
      <c r="AD5022" s="27">
        <v>0</v>
      </c>
      <c r="AE5022" s="27">
        <v>0</v>
      </c>
      <c r="AF5022" s="27">
        <v>0</v>
      </c>
      <c r="AG5022" s="27">
        <v>0</v>
      </c>
      <c r="AH5022" s="27">
        <v>0</v>
      </c>
      <c r="AI5022" s="27">
        <v>0</v>
      </c>
      <c r="AK5022" s="29">
        <f t="shared" si="78"/>
        <v>3.9971465285098838E-2</v>
      </c>
    </row>
    <row r="5023" spans="1:37" x14ac:dyDescent="0.25">
      <c r="A5023">
        <v>5021</v>
      </c>
      <c r="B5023" s="1">
        <v>1.2E-2</v>
      </c>
      <c r="C5023" s="1">
        <v>2.5759288935159867E-4</v>
      </c>
      <c r="D5023" s="27">
        <v>5.0346269908207113E-2</v>
      </c>
      <c r="E5023" s="27">
        <v>0.14433867405478226</v>
      </c>
      <c r="F5023" s="27">
        <v>7.7432404516691172E-4</v>
      </c>
      <c r="G5023" s="27">
        <v>0.10190337197233043</v>
      </c>
      <c r="H5023" s="27">
        <v>0.14439156133331393</v>
      </c>
      <c r="I5023" s="27">
        <v>8.6940578158666376E-2</v>
      </c>
      <c r="J5023" s="27">
        <v>5.8117053713911924E-2</v>
      </c>
      <c r="K5023" s="27">
        <v>7.8537290676568394E-2</v>
      </c>
      <c r="L5023" s="27">
        <v>0.11488821172226281</v>
      </c>
      <c r="M5023" s="27">
        <v>0.14730135305785574</v>
      </c>
      <c r="N5023" s="27">
        <v>7.246131135693408E-2</v>
      </c>
      <c r="O5023" s="27">
        <v>0</v>
      </c>
      <c r="P5023" s="27">
        <v>0</v>
      </c>
      <c r="Q5023" s="27">
        <v>0</v>
      </c>
      <c r="R5023" s="27">
        <v>0</v>
      </c>
      <c r="S5023" s="27">
        <v>0</v>
      </c>
      <c r="T5023" s="27">
        <v>0</v>
      </c>
      <c r="U5023" s="27">
        <v>0</v>
      </c>
      <c r="V5023" s="27">
        <v>0</v>
      </c>
      <c r="W5023" s="27">
        <v>0</v>
      </c>
      <c r="X5023" s="27">
        <v>0</v>
      </c>
      <c r="Y5023" s="27">
        <v>0</v>
      </c>
      <c r="Z5023" s="27">
        <v>0</v>
      </c>
      <c r="AA5023" s="27">
        <v>0</v>
      </c>
      <c r="AB5023" s="27">
        <v>0</v>
      </c>
      <c r="AC5023" s="27">
        <v>0</v>
      </c>
      <c r="AD5023" s="27">
        <v>0</v>
      </c>
      <c r="AE5023" s="27">
        <v>0</v>
      </c>
      <c r="AF5023" s="27">
        <v>0</v>
      </c>
      <c r="AG5023" s="27">
        <v>0</v>
      </c>
      <c r="AH5023" s="27">
        <v>0</v>
      </c>
      <c r="AI5023" s="27">
        <v>0</v>
      </c>
      <c r="AK5023" s="29">
        <f t="shared" si="78"/>
        <v>2.146607411263322E-2</v>
      </c>
    </row>
    <row r="5024" spans="1:37" x14ac:dyDescent="0.25">
      <c r="A5024">
        <v>5022</v>
      </c>
      <c r="B5024" s="1">
        <v>1.0999999999999999E-2</v>
      </c>
      <c r="C5024" s="1">
        <v>4.5775141975485677E-6</v>
      </c>
      <c r="D5024" s="27">
        <v>4.994341813043273E-2</v>
      </c>
      <c r="E5024" s="27">
        <v>7.5478398303337066E-2</v>
      </c>
      <c r="F5024" s="27">
        <v>2.7109968640944237E-2</v>
      </c>
      <c r="G5024" s="27">
        <v>7.7218500887598698E-2</v>
      </c>
      <c r="H5024" s="27">
        <v>2.5959046938250442E-2</v>
      </c>
      <c r="I5024" s="27">
        <v>7.0784829576276659E-2</v>
      </c>
      <c r="J5024" s="27">
        <v>0.13680096561234281</v>
      </c>
      <c r="K5024" s="27">
        <v>0.15448728754823854</v>
      </c>
      <c r="L5024" s="27">
        <v>0.12455409500962218</v>
      </c>
      <c r="M5024" s="27">
        <v>0.12984758483188688</v>
      </c>
      <c r="N5024" s="27">
        <v>0.12781590452106967</v>
      </c>
      <c r="O5024" s="27">
        <v>0</v>
      </c>
      <c r="P5024" s="27">
        <v>0</v>
      </c>
      <c r="Q5024" s="27">
        <v>0</v>
      </c>
      <c r="R5024" s="27">
        <v>0</v>
      </c>
      <c r="S5024" s="27">
        <v>0</v>
      </c>
      <c r="T5024" s="27">
        <v>0</v>
      </c>
      <c r="U5024" s="27">
        <v>0</v>
      </c>
      <c r="V5024" s="27">
        <v>0</v>
      </c>
      <c r="W5024" s="27">
        <v>0</v>
      </c>
      <c r="X5024" s="27">
        <v>0</v>
      </c>
      <c r="Y5024" s="27">
        <v>0</v>
      </c>
      <c r="Z5024" s="27">
        <v>0</v>
      </c>
      <c r="AA5024" s="27">
        <v>0</v>
      </c>
      <c r="AB5024" s="27">
        <v>0</v>
      </c>
      <c r="AC5024" s="27">
        <v>0</v>
      </c>
      <c r="AD5024" s="27">
        <v>0</v>
      </c>
      <c r="AE5024" s="27">
        <v>0</v>
      </c>
      <c r="AF5024" s="27">
        <v>0</v>
      </c>
      <c r="AG5024" s="27">
        <v>0</v>
      </c>
      <c r="AH5024" s="27">
        <v>0</v>
      </c>
      <c r="AI5024" s="27">
        <v>0</v>
      </c>
      <c r="AK5024" s="29">
        <f t="shared" si="78"/>
        <v>4.161376543225971E-4</v>
      </c>
    </row>
    <row r="5025" spans="1:37" x14ac:dyDescent="0.25">
      <c r="A5025">
        <v>5023</v>
      </c>
      <c r="B5025" s="1">
        <v>1.0699999999999999E-2</v>
      </c>
      <c r="C5025" s="1">
        <v>1.5552863242183135E-6</v>
      </c>
      <c r="D5025" s="27">
        <v>0.10700072447436822</v>
      </c>
      <c r="E5025" s="27">
        <v>6.447958532603755E-2</v>
      </c>
      <c r="F5025" s="27">
        <v>3.0406326063031629E-2</v>
      </c>
      <c r="G5025" s="27">
        <v>0.10832194855711014</v>
      </c>
      <c r="H5025" s="27">
        <v>7.1348270662111662E-2</v>
      </c>
      <c r="I5025" s="27">
        <v>8.2866732266652476E-2</v>
      </c>
      <c r="J5025" s="27">
        <v>6.368140888868544E-2</v>
      </c>
      <c r="K5025" s="27">
        <v>0.11406085560468501</v>
      </c>
      <c r="L5025" s="27">
        <v>0.14479247406105397</v>
      </c>
      <c r="M5025" s="27">
        <v>0.13658587469095507</v>
      </c>
      <c r="N5025" s="27">
        <v>7.6455799405308777E-2</v>
      </c>
      <c r="O5025" s="27">
        <v>0</v>
      </c>
      <c r="P5025" s="27">
        <v>0</v>
      </c>
      <c r="Q5025" s="27">
        <v>0</v>
      </c>
      <c r="R5025" s="27">
        <v>0</v>
      </c>
      <c r="S5025" s="27">
        <v>0</v>
      </c>
      <c r="T5025" s="27">
        <v>0</v>
      </c>
      <c r="U5025" s="27">
        <v>0</v>
      </c>
      <c r="V5025" s="27">
        <v>0</v>
      </c>
      <c r="W5025" s="27">
        <v>0</v>
      </c>
      <c r="X5025" s="27">
        <v>0</v>
      </c>
      <c r="Y5025" s="27">
        <v>0</v>
      </c>
      <c r="Z5025" s="27">
        <v>0</v>
      </c>
      <c r="AA5025" s="27">
        <v>0</v>
      </c>
      <c r="AB5025" s="27">
        <v>0</v>
      </c>
      <c r="AC5025" s="27">
        <v>0</v>
      </c>
      <c r="AD5025" s="27">
        <v>0</v>
      </c>
      <c r="AE5025" s="27">
        <v>0</v>
      </c>
      <c r="AF5025" s="27">
        <v>0</v>
      </c>
      <c r="AG5025" s="27">
        <v>0</v>
      </c>
      <c r="AH5025" s="27">
        <v>0</v>
      </c>
      <c r="AI5025" s="27">
        <v>0</v>
      </c>
      <c r="AK5025" s="29">
        <f t="shared" si="78"/>
        <v>1.4535386207647791E-4</v>
      </c>
    </row>
    <row r="5026" spans="1:37" x14ac:dyDescent="0.25">
      <c r="A5026">
        <v>5024</v>
      </c>
      <c r="B5026" s="1">
        <v>1.2200000000000001E-2</v>
      </c>
      <c r="C5026" s="1">
        <v>1.9346325778937015E-4</v>
      </c>
      <c r="D5026" s="27">
        <v>2.4531664954770584E-2</v>
      </c>
      <c r="E5026" s="27">
        <v>0.1401221901965351</v>
      </c>
      <c r="F5026" s="27">
        <v>0.14757074408865448</v>
      </c>
      <c r="G5026" s="27">
        <v>4.1655408261420883E-2</v>
      </c>
      <c r="H5026" s="27">
        <v>8.2361368940811419E-2</v>
      </c>
      <c r="I5026" s="27">
        <v>0.10792081437984302</v>
      </c>
      <c r="J5026" s="27">
        <v>0.10799594552527621</v>
      </c>
      <c r="K5026" s="27">
        <v>5.1802483072655531E-2</v>
      </c>
      <c r="L5026" s="27">
        <v>0.16556143159279191</v>
      </c>
      <c r="M5026" s="27">
        <v>6.2750220347760038E-2</v>
      </c>
      <c r="N5026" s="27">
        <v>6.7727728639480816E-2</v>
      </c>
      <c r="O5026" s="27">
        <v>0</v>
      </c>
      <c r="P5026" s="27">
        <v>0</v>
      </c>
      <c r="Q5026" s="27">
        <v>0</v>
      </c>
      <c r="R5026" s="27">
        <v>0</v>
      </c>
      <c r="S5026" s="27">
        <v>0</v>
      </c>
      <c r="T5026" s="27">
        <v>0</v>
      </c>
      <c r="U5026" s="27">
        <v>0</v>
      </c>
      <c r="V5026" s="27">
        <v>0</v>
      </c>
      <c r="W5026" s="27">
        <v>0</v>
      </c>
      <c r="X5026" s="27">
        <v>0</v>
      </c>
      <c r="Y5026" s="27">
        <v>0</v>
      </c>
      <c r="Z5026" s="27">
        <v>0</v>
      </c>
      <c r="AA5026" s="27">
        <v>0</v>
      </c>
      <c r="AB5026" s="27">
        <v>0</v>
      </c>
      <c r="AC5026" s="27">
        <v>0</v>
      </c>
      <c r="AD5026" s="27">
        <v>0</v>
      </c>
      <c r="AE5026" s="27">
        <v>0</v>
      </c>
      <c r="AF5026" s="27">
        <v>0</v>
      </c>
      <c r="AG5026" s="27">
        <v>0</v>
      </c>
      <c r="AH5026" s="27">
        <v>0</v>
      </c>
      <c r="AI5026" s="27">
        <v>0</v>
      </c>
      <c r="AK5026" s="29">
        <f t="shared" si="78"/>
        <v>1.5857644081095912E-2</v>
      </c>
    </row>
    <row r="5027" spans="1:37" x14ac:dyDescent="0.25">
      <c r="A5027">
        <v>5025</v>
      </c>
      <c r="B5027" s="1">
        <v>1.15E-2</v>
      </c>
      <c r="C5027" s="1">
        <v>8.1717173423629275E-5</v>
      </c>
      <c r="D5027" s="27">
        <v>5.5346123457716362E-2</v>
      </c>
      <c r="E5027" s="27">
        <v>0.12698396755711178</v>
      </c>
      <c r="F5027" s="27">
        <v>5.1116781415538999E-2</v>
      </c>
      <c r="G5027" s="27">
        <v>5.8551330601778317E-3</v>
      </c>
      <c r="H5027" s="27">
        <v>8.6328278052768201E-2</v>
      </c>
      <c r="I5027" s="27">
        <v>3.1949923537599012E-2</v>
      </c>
      <c r="J5027" s="27">
        <v>0.10256948121350018</v>
      </c>
      <c r="K5027" s="27">
        <v>0.14925854717547513</v>
      </c>
      <c r="L5027" s="27">
        <v>0.10987436165486161</v>
      </c>
      <c r="M5027" s="27">
        <v>0.14125073975221847</v>
      </c>
      <c r="N5027" s="27">
        <v>0.13946666312303249</v>
      </c>
      <c r="O5027" s="27">
        <v>0</v>
      </c>
      <c r="P5027" s="27">
        <v>0</v>
      </c>
      <c r="Q5027" s="27">
        <v>0</v>
      </c>
      <c r="R5027" s="27">
        <v>0</v>
      </c>
      <c r="S5027" s="27">
        <v>0</v>
      </c>
      <c r="T5027" s="27">
        <v>0</v>
      </c>
      <c r="U5027" s="27">
        <v>0</v>
      </c>
      <c r="V5027" s="27">
        <v>0</v>
      </c>
      <c r="W5027" s="27">
        <v>0</v>
      </c>
      <c r="X5027" s="27">
        <v>0</v>
      </c>
      <c r="Y5027" s="27">
        <v>0</v>
      </c>
      <c r="Z5027" s="27">
        <v>0</v>
      </c>
      <c r="AA5027" s="27">
        <v>0</v>
      </c>
      <c r="AB5027" s="27">
        <v>0</v>
      </c>
      <c r="AC5027" s="27">
        <v>0</v>
      </c>
      <c r="AD5027" s="27">
        <v>0</v>
      </c>
      <c r="AE5027" s="27">
        <v>0</v>
      </c>
      <c r="AF5027" s="27">
        <v>0</v>
      </c>
      <c r="AG5027" s="27">
        <v>0</v>
      </c>
      <c r="AH5027" s="27">
        <v>0</v>
      </c>
      <c r="AI5027" s="27">
        <v>0</v>
      </c>
      <c r="AK5027" s="29">
        <f t="shared" si="78"/>
        <v>7.105841167272111E-3</v>
      </c>
    </row>
    <row r="5028" spans="1:37" x14ac:dyDescent="0.25">
      <c r="A5028">
        <v>5026</v>
      </c>
      <c r="B5028" s="1">
        <v>1.3599999999999999E-2</v>
      </c>
      <c r="C5028" s="1">
        <v>1.2229236972224207E-5</v>
      </c>
      <c r="D5028" s="27">
        <v>9.5762154600579991E-2</v>
      </c>
      <c r="E5028" s="27">
        <v>0.15931765455159616</v>
      </c>
      <c r="F5028" s="27">
        <v>0.15741022403323443</v>
      </c>
      <c r="G5028" s="27">
        <v>5.9989010851982043E-2</v>
      </c>
      <c r="H5028" s="27">
        <v>3.9459845120729142E-2</v>
      </c>
      <c r="I5028" s="27">
        <v>0.13299452271717949</v>
      </c>
      <c r="J5028" s="27">
        <v>8.5107477809632098E-2</v>
      </c>
      <c r="K5028" s="27">
        <v>5.6721127001173682E-2</v>
      </c>
      <c r="L5028" s="27">
        <v>1.5455955310524469E-2</v>
      </c>
      <c r="M5028" s="27">
        <v>0.13348009088795032</v>
      </c>
      <c r="N5028" s="27">
        <v>6.4301937115418206E-2</v>
      </c>
      <c r="O5028" s="27">
        <v>0</v>
      </c>
      <c r="P5028" s="27">
        <v>0</v>
      </c>
      <c r="Q5028" s="27">
        <v>0</v>
      </c>
      <c r="R5028" s="27">
        <v>0</v>
      </c>
      <c r="S5028" s="27">
        <v>0</v>
      </c>
      <c r="T5028" s="27">
        <v>0</v>
      </c>
      <c r="U5028" s="27">
        <v>0</v>
      </c>
      <c r="V5028" s="27">
        <v>0</v>
      </c>
      <c r="W5028" s="27">
        <v>0</v>
      </c>
      <c r="X5028" s="27">
        <v>0</v>
      </c>
      <c r="Y5028" s="27">
        <v>0</v>
      </c>
      <c r="Z5028" s="27">
        <v>0</v>
      </c>
      <c r="AA5028" s="27">
        <v>0</v>
      </c>
      <c r="AB5028" s="27">
        <v>0</v>
      </c>
      <c r="AC5028" s="27">
        <v>0</v>
      </c>
      <c r="AD5028" s="27">
        <v>0</v>
      </c>
      <c r="AE5028" s="27">
        <v>0</v>
      </c>
      <c r="AF5028" s="27">
        <v>0</v>
      </c>
      <c r="AG5028" s="27">
        <v>0</v>
      </c>
      <c r="AH5028" s="27">
        <v>0</v>
      </c>
      <c r="AI5028" s="27">
        <v>0</v>
      </c>
      <c r="AK5028" s="29">
        <f t="shared" si="78"/>
        <v>8.992086008988388E-4</v>
      </c>
    </row>
    <row r="5029" spans="1:37" x14ac:dyDescent="0.25">
      <c r="A5029">
        <v>5027</v>
      </c>
      <c r="B5029" s="1">
        <v>1.46E-2</v>
      </c>
      <c r="C5029" s="1">
        <v>2.8886699839847726E-4</v>
      </c>
      <c r="D5029" s="27">
        <v>0.11096203885044681</v>
      </c>
      <c r="E5029" s="27">
        <v>0.18654466929705382</v>
      </c>
      <c r="F5029" s="27">
        <v>7.0177560214399137E-2</v>
      </c>
      <c r="G5029" s="27">
        <v>0.15454198092582219</v>
      </c>
      <c r="H5029" s="27">
        <v>2.7097904040669037E-2</v>
      </c>
      <c r="I5029" s="27">
        <v>0.14304185495669719</v>
      </c>
      <c r="J5029" s="27">
        <v>8.026473183265817E-2</v>
      </c>
      <c r="K5029" s="27">
        <v>1.0689312491633528E-2</v>
      </c>
      <c r="L5029" s="27">
        <v>9.61336089789302E-3</v>
      </c>
      <c r="M5029" s="27">
        <v>6.758494715275104E-2</v>
      </c>
      <c r="N5029" s="27">
        <v>0.1394816393399762</v>
      </c>
      <c r="O5029" s="27">
        <v>0</v>
      </c>
      <c r="P5029" s="27">
        <v>0</v>
      </c>
      <c r="Q5029" s="27">
        <v>0</v>
      </c>
      <c r="R5029" s="27">
        <v>0</v>
      </c>
      <c r="S5029" s="27">
        <v>0</v>
      </c>
      <c r="T5029" s="27">
        <v>0</v>
      </c>
      <c r="U5029" s="27">
        <v>0</v>
      </c>
      <c r="V5029" s="27">
        <v>0</v>
      </c>
      <c r="W5029" s="27">
        <v>0</v>
      </c>
      <c r="X5029" s="27">
        <v>0</v>
      </c>
      <c r="Y5029" s="27">
        <v>0</v>
      </c>
      <c r="Z5029" s="27">
        <v>0</v>
      </c>
      <c r="AA5029" s="27">
        <v>0</v>
      </c>
      <c r="AB5029" s="27">
        <v>0</v>
      </c>
      <c r="AC5029" s="27">
        <v>0</v>
      </c>
      <c r="AD5029" s="27">
        <v>0</v>
      </c>
      <c r="AE5029" s="27">
        <v>0</v>
      </c>
      <c r="AF5029" s="27">
        <v>0</v>
      </c>
      <c r="AG5029" s="27">
        <v>0</v>
      </c>
      <c r="AH5029" s="27">
        <v>0</v>
      </c>
      <c r="AI5029" s="27">
        <v>0</v>
      </c>
      <c r="AK5029" s="29">
        <f t="shared" si="78"/>
        <v>1.9785410849210771E-2</v>
      </c>
    </row>
    <row r="5030" spans="1:37" x14ac:dyDescent="0.25">
      <c r="A5030">
        <v>5028</v>
      </c>
      <c r="B5030" s="1">
        <v>1.2200000000000001E-2</v>
      </c>
      <c r="C5030" s="1">
        <v>-2.9370210132195652E-5</v>
      </c>
      <c r="D5030" s="27">
        <v>0.12845420627918772</v>
      </c>
      <c r="E5030" s="27">
        <v>9.5965596530693267E-2</v>
      </c>
      <c r="F5030" s="27">
        <v>7.7677695899936991E-2</v>
      </c>
      <c r="G5030" s="27">
        <v>4.8902774644705757E-2</v>
      </c>
      <c r="H5030" s="27">
        <v>1.6136772342319201E-2</v>
      </c>
      <c r="I5030" s="27">
        <v>8.8526373946902617E-2</v>
      </c>
      <c r="J5030" s="27">
        <v>0.16074115556485538</v>
      </c>
      <c r="K5030" s="27">
        <v>0.12942589209578459</v>
      </c>
      <c r="L5030" s="27">
        <v>9.8107435669452694E-2</v>
      </c>
      <c r="M5030" s="27">
        <v>0.12658243160938248</v>
      </c>
      <c r="N5030" s="27">
        <v>2.9479665416779273E-2</v>
      </c>
      <c r="O5030" s="27">
        <v>0</v>
      </c>
      <c r="P5030" s="27">
        <v>0</v>
      </c>
      <c r="Q5030" s="27">
        <v>0</v>
      </c>
      <c r="R5030" s="27">
        <v>0</v>
      </c>
      <c r="S5030" s="27">
        <v>0</v>
      </c>
      <c r="T5030" s="27">
        <v>0</v>
      </c>
      <c r="U5030" s="27">
        <v>0</v>
      </c>
      <c r="V5030" s="27">
        <v>0</v>
      </c>
      <c r="W5030" s="27">
        <v>0</v>
      </c>
      <c r="X5030" s="27">
        <v>0</v>
      </c>
      <c r="Y5030" s="27">
        <v>0</v>
      </c>
      <c r="Z5030" s="27">
        <v>0</v>
      </c>
      <c r="AA5030" s="27">
        <v>0</v>
      </c>
      <c r="AB5030" s="27">
        <v>0</v>
      </c>
      <c r="AC5030" s="27">
        <v>0</v>
      </c>
      <c r="AD5030" s="27">
        <v>0</v>
      </c>
      <c r="AE5030" s="27">
        <v>0</v>
      </c>
      <c r="AF5030" s="27">
        <v>0</v>
      </c>
      <c r="AG5030" s="27">
        <v>0</v>
      </c>
      <c r="AH5030" s="27">
        <v>0</v>
      </c>
      <c r="AI5030" s="27">
        <v>0</v>
      </c>
      <c r="AK5030" s="29">
        <f t="shared" si="78"/>
        <v>-2.4073942731307912E-3</v>
      </c>
    </row>
    <row r="5031" spans="1:37" x14ac:dyDescent="0.25">
      <c r="A5031">
        <v>5029</v>
      </c>
      <c r="B5031" s="1">
        <v>1.0699999999999999E-2</v>
      </c>
      <c r="C5031" s="1">
        <v>-2.2123825935758899E-4</v>
      </c>
      <c r="D5031" s="27">
        <v>1.7986282344335601E-2</v>
      </c>
      <c r="E5031" s="27">
        <v>2.4136487792448352E-2</v>
      </c>
      <c r="F5031" s="27">
        <v>1.7464537937373688E-2</v>
      </c>
      <c r="G5031" s="27">
        <v>7.7572372496174102E-2</v>
      </c>
      <c r="H5031" s="27">
        <v>0.17928648605496988</v>
      </c>
      <c r="I5031" s="27">
        <v>0.12566101707098798</v>
      </c>
      <c r="J5031" s="27">
        <v>3.6381858798835084E-2</v>
      </c>
      <c r="K5031" s="27">
        <v>0.16275785191395167</v>
      </c>
      <c r="L5031" s="27">
        <v>0.13147157161531761</v>
      </c>
      <c r="M5031" s="27">
        <v>0.1463854716281752</v>
      </c>
      <c r="N5031" s="27">
        <v>8.0896062347430603E-2</v>
      </c>
      <c r="O5031" s="27">
        <v>0</v>
      </c>
      <c r="P5031" s="27">
        <v>0</v>
      </c>
      <c r="Q5031" s="27">
        <v>0</v>
      </c>
      <c r="R5031" s="27">
        <v>0</v>
      </c>
      <c r="S5031" s="27">
        <v>0</v>
      </c>
      <c r="T5031" s="27">
        <v>0</v>
      </c>
      <c r="U5031" s="27">
        <v>0</v>
      </c>
      <c r="V5031" s="27">
        <v>0</v>
      </c>
      <c r="W5031" s="27">
        <v>0</v>
      </c>
      <c r="X5031" s="27">
        <v>0</v>
      </c>
      <c r="Y5031" s="27">
        <v>0</v>
      </c>
      <c r="Z5031" s="27">
        <v>0</v>
      </c>
      <c r="AA5031" s="27">
        <v>0</v>
      </c>
      <c r="AB5031" s="27">
        <v>0</v>
      </c>
      <c r="AC5031" s="27">
        <v>0</v>
      </c>
      <c r="AD5031" s="27">
        <v>0</v>
      </c>
      <c r="AE5031" s="27">
        <v>0</v>
      </c>
      <c r="AF5031" s="27">
        <v>0</v>
      </c>
      <c r="AG5031" s="27">
        <v>0</v>
      </c>
      <c r="AH5031" s="27">
        <v>0</v>
      </c>
      <c r="AI5031" s="27">
        <v>0</v>
      </c>
      <c r="AK5031" s="29">
        <f t="shared" si="78"/>
        <v>-2.0676472837157851E-2</v>
      </c>
    </row>
    <row r="5032" spans="1:37" x14ac:dyDescent="0.25">
      <c r="A5032">
        <v>5030</v>
      </c>
      <c r="B5032" s="1">
        <v>9.4999999999999998E-3</v>
      </c>
      <c r="C5032" s="1">
        <v>3.5819340165770919E-4</v>
      </c>
      <c r="D5032" s="27">
        <v>8.8414952552134024E-2</v>
      </c>
      <c r="E5032" s="27">
        <v>8.3846719836360134E-2</v>
      </c>
      <c r="F5032" s="27">
        <v>3.9749278747111504E-2</v>
      </c>
      <c r="G5032" s="27">
        <v>7.473168292800679E-2</v>
      </c>
      <c r="H5032" s="27">
        <v>0.1922896967909839</v>
      </c>
      <c r="I5032" s="27">
        <v>2.7393950750245855E-2</v>
      </c>
      <c r="J5032" s="27">
        <v>2.3023381350798382E-2</v>
      </c>
      <c r="K5032" s="27">
        <v>1.5494814688584551E-2</v>
      </c>
      <c r="L5032" s="27">
        <v>0.19424334507978075</v>
      </c>
      <c r="M5032" s="27">
        <v>6.1172164013812105E-2</v>
      </c>
      <c r="N5032" s="27">
        <v>0.19964001326218181</v>
      </c>
      <c r="O5032" s="27">
        <v>0</v>
      </c>
      <c r="P5032" s="27">
        <v>0</v>
      </c>
      <c r="Q5032" s="27">
        <v>0</v>
      </c>
      <c r="R5032" s="27">
        <v>0</v>
      </c>
      <c r="S5032" s="27">
        <v>0</v>
      </c>
      <c r="T5032" s="27">
        <v>0</v>
      </c>
      <c r="U5032" s="27">
        <v>0</v>
      </c>
      <c r="V5032" s="27">
        <v>0</v>
      </c>
      <c r="W5032" s="27">
        <v>0</v>
      </c>
      <c r="X5032" s="27">
        <v>0</v>
      </c>
      <c r="Y5032" s="27">
        <v>0</v>
      </c>
      <c r="Z5032" s="27">
        <v>0</v>
      </c>
      <c r="AA5032" s="27">
        <v>0</v>
      </c>
      <c r="AB5032" s="27">
        <v>0</v>
      </c>
      <c r="AC5032" s="27">
        <v>0</v>
      </c>
      <c r="AD5032" s="27">
        <v>0</v>
      </c>
      <c r="AE5032" s="27">
        <v>0</v>
      </c>
      <c r="AF5032" s="27">
        <v>0</v>
      </c>
      <c r="AG5032" s="27">
        <v>0</v>
      </c>
      <c r="AH5032" s="27">
        <v>0</v>
      </c>
      <c r="AI5032" s="27">
        <v>0</v>
      </c>
      <c r="AK5032" s="29">
        <f t="shared" si="78"/>
        <v>3.7704568595548334E-2</v>
      </c>
    </row>
    <row r="5033" spans="1:37" x14ac:dyDescent="0.25">
      <c r="A5033">
        <v>5031</v>
      </c>
      <c r="B5033" s="1">
        <v>1.12E-2</v>
      </c>
      <c r="C5033" s="1">
        <v>2.7242404070931884E-4</v>
      </c>
      <c r="D5033" s="27">
        <v>0.12973008564137747</v>
      </c>
      <c r="E5033" s="27">
        <v>0.11335054085390635</v>
      </c>
      <c r="F5033" s="27">
        <v>9.3138862573037967E-2</v>
      </c>
      <c r="G5033" s="27">
        <v>8.4370322256945227E-2</v>
      </c>
      <c r="H5033" s="27">
        <v>4.6754285189883636E-2</v>
      </c>
      <c r="I5033" s="27">
        <v>8.5334214521911173E-2</v>
      </c>
      <c r="J5033" s="27">
        <v>0.12812946936303127</v>
      </c>
      <c r="K5033" s="27">
        <v>2.6908516643824143E-3</v>
      </c>
      <c r="L5033" s="27">
        <v>8.0465816965869297E-2</v>
      </c>
      <c r="M5033" s="27">
        <v>9.3668923492725945E-2</v>
      </c>
      <c r="N5033" s="27">
        <v>0.14236662747692932</v>
      </c>
      <c r="O5033" s="27">
        <v>0</v>
      </c>
      <c r="P5033" s="27">
        <v>0</v>
      </c>
      <c r="Q5033" s="27">
        <v>0</v>
      </c>
      <c r="R5033" s="27">
        <v>0</v>
      </c>
      <c r="S5033" s="27">
        <v>0</v>
      </c>
      <c r="T5033" s="27">
        <v>0</v>
      </c>
      <c r="U5033" s="27">
        <v>0</v>
      </c>
      <c r="V5033" s="27">
        <v>0</v>
      </c>
      <c r="W5033" s="27">
        <v>0</v>
      </c>
      <c r="X5033" s="27">
        <v>0</v>
      </c>
      <c r="Y5033" s="27">
        <v>0</v>
      </c>
      <c r="Z5033" s="27">
        <v>0</v>
      </c>
      <c r="AA5033" s="27">
        <v>0</v>
      </c>
      <c r="AB5033" s="27">
        <v>0</v>
      </c>
      <c r="AC5033" s="27">
        <v>0</v>
      </c>
      <c r="AD5033" s="27">
        <v>0</v>
      </c>
      <c r="AE5033" s="27">
        <v>0</v>
      </c>
      <c r="AF5033" s="27">
        <v>0</v>
      </c>
      <c r="AG5033" s="27">
        <v>0</v>
      </c>
      <c r="AH5033" s="27">
        <v>0</v>
      </c>
      <c r="AI5033" s="27">
        <v>0</v>
      </c>
      <c r="AK5033" s="29">
        <f t="shared" si="78"/>
        <v>2.4323575063332041E-2</v>
      </c>
    </row>
    <row r="5034" spans="1:37" x14ac:dyDescent="0.25">
      <c r="A5034">
        <v>5032</v>
      </c>
      <c r="B5034" s="1">
        <v>1.06E-2</v>
      </c>
      <c r="C5034" s="1">
        <v>2.5436960512902193E-4</v>
      </c>
      <c r="D5034" s="27">
        <v>1.4914144306368401E-3</v>
      </c>
      <c r="E5034" s="27">
        <v>7.1965972821907032E-2</v>
      </c>
      <c r="F5034" s="27">
        <v>6.1640168159243398E-2</v>
      </c>
      <c r="G5034" s="27">
        <v>0.16202088239998522</v>
      </c>
      <c r="H5034" s="27">
        <v>8.3072369766623799E-2</v>
      </c>
      <c r="I5034" s="27">
        <v>3.3483894088173781E-2</v>
      </c>
      <c r="J5034" s="27">
        <v>0.13983250878000605</v>
      </c>
      <c r="K5034" s="27">
        <v>6.5036122852722672E-2</v>
      </c>
      <c r="L5034" s="27">
        <v>0.17057373388189001</v>
      </c>
      <c r="M5034" s="27">
        <v>0.11147161346592868</v>
      </c>
      <c r="N5034" s="27">
        <v>9.9411319352882652E-2</v>
      </c>
      <c r="O5034" s="27">
        <v>0</v>
      </c>
      <c r="P5034" s="27">
        <v>0</v>
      </c>
      <c r="Q5034" s="27">
        <v>0</v>
      </c>
      <c r="R5034" s="27">
        <v>0</v>
      </c>
      <c r="S5034" s="27">
        <v>0</v>
      </c>
      <c r="T5034" s="27">
        <v>0</v>
      </c>
      <c r="U5034" s="27">
        <v>0</v>
      </c>
      <c r="V5034" s="27">
        <v>0</v>
      </c>
      <c r="W5034" s="27">
        <v>0</v>
      </c>
      <c r="X5034" s="27">
        <v>0</v>
      </c>
      <c r="Y5034" s="27">
        <v>0</v>
      </c>
      <c r="Z5034" s="27">
        <v>0</v>
      </c>
      <c r="AA5034" s="27">
        <v>0</v>
      </c>
      <c r="AB5034" s="27">
        <v>0</v>
      </c>
      <c r="AC5034" s="27">
        <v>0</v>
      </c>
      <c r="AD5034" s="27">
        <v>0</v>
      </c>
      <c r="AE5034" s="27">
        <v>0</v>
      </c>
      <c r="AF5034" s="27">
        <v>0</v>
      </c>
      <c r="AG5034" s="27">
        <v>0</v>
      </c>
      <c r="AH5034" s="27">
        <v>0</v>
      </c>
      <c r="AI5034" s="27">
        <v>0</v>
      </c>
      <c r="AK5034" s="29">
        <f t="shared" si="78"/>
        <v>2.3997132559341692E-2</v>
      </c>
    </row>
    <row r="5035" spans="1:37" x14ac:dyDescent="0.25">
      <c r="A5035">
        <v>5033</v>
      </c>
      <c r="B5035" s="1">
        <v>1.38E-2</v>
      </c>
      <c r="C5035" s="1">
        <v>-2.9547497833379792E-4</v>
      </c>
      <c r="D5035" s="27">
        <v>0.13846624669521626</v>
      </c>
      <c r="E5035" s="27">
        <v>2.9670113890424534E-2</v>
      </c>
      <c r="F5035" s="27">
        <v>5.7696513383337658E-2</v>
      </c>
      <c r="G5035" s="27">
        <v>6.8509122912079515E-2</v>
      </c>
      <c r="H5035" s="27">
        <v>5.3099737779815803E-2</v>
      </c>
      <c r="I5035" s="27">
        <v>0.19299883243568913</v>
      </c>
      <c r="J5035" s="27">
        <v>0.19566856102362898</v>
      </c>
      <c r="K5035" s="27">
        <v>0.14542567453935601</v>
      </c>
      <c r="L5035" s="27">
        <v>3.5932784273377795E-2</v>
      </c>
      <c r="M5035" s="27">
        <v>6.0703985519511616E-2</v>
      </c>
      <c r="N5035" s="27">
        <v>2.1828427547562732E-2</v>
      </c>
      <c r="O5035" s="27">
        <v>0</v>
      </c>
      <c r="P5035" s="27">
        <v>0</v>
      </c>
      <c r="Q5035" s="27">
        <v>0</v>
      </c>
      <c r="R5035" s="27">
        <v>0</v>
      </c>
      <c r="S5035" s="27">
        <v>0</v>
      </c>
      <c r="T5035" s="27">
        <v>0</v>
      </c>
      <c r="U5035" s="27">
        <v>0</v>
      </c>
      <c r="V5035" s="27">
        <v>0</v>
      </c>
      <c r="W5035" s="27">
        <v>0</v>
      </c>
      <c r="X5035" s="27">
        <v>0</v>
      </c>
      <c r="Y5035" s="27">
        <v>0</v>
      </c>
      <c r="Z5035" s="27">
        <v>0</v>
      </c>
      <c r="AA5035" s="27">
        <v>0</v>
      </c>
      <c r="AB5035" s="27">
        <v>0</v>
      </c>
      <c r="AC5035" s="27">
        <v>0</v>
      </c>
      <c r="AD5035" s="27">
        <v>0</v>
      </c>
      <c r="AE5035" s="27">
        <v>0</v>
      </c>
      <c r="AF5035" s="27">
        <v>0</v>
      </c>
      <c r="AG5035" s="27">
        <v>0</v>
      </c>
      <c r="AH5035" s="27">
        <v>0</v>
      </c>
      <c r="AI5035" s="27">
        <v>0</v>
      </c>
      <c r="AK5035" s="29">
        <f t="shared" si="78"/>
        <v>-2.1411230314043329E-2</v>
      </c>
    </row>
    <row r="5036" spans="1:37" x14ac:dyDescent="0.25">
      <c r="A5036">
        <v>5034</v>
      </c>
      <c r="B5036" s="1">
        <v>1.23E-2</v>
      </c>
      <c r="C5036" s="1">
        <v>1.897021208786403E-4</v>
      </c>
      <c r="D5036" s="27">
        <v>4.5524887816731793E-2</v>
      </c>
      <c r="E5036" s="27">
        <v>0.12892223957634011</v>
      </c>
      <c r="F5036" s="27">
        <v>0.14913886218622893</v>
      </c>
      <c r="G5036" s="27">
        <v>0.12259390530635472</v>
      </c>
      <c r="H5036" s="27">
        <v>0.16315431908363207</v>
      </c>
      <c r="I5036" s="27">
        <v>5.4566808013107551E-2</v>
      </c>
      <c r="J5036" s="27">
        <v>5.0143253715029701E-2</v>
      </c>
      <c r="K5036" s="27">
        <v>3.0551812202599206E-2</v>
      </c>
      <c r="L5036" s="27">
        <v>0.10130207605370653</v>
      </c>
      <c r="M5036" s="27">
        <v>2.9311849032178684E-2</v>
      </c>
      <c r="N5036" s="27">
        <v>0.12478998701409059</v>
      </c>
      <c r="O5036" s="27">
        <v>0</v>
      </c>
      <c r="P5036" s="27">
        <v>0</v>
      </c>
      <c r="Q5036" s="27">
        <v>0</v>
      </c>
      <c r="R5036" s="27">
        <v>0</v>
      </c>
      <c r="S5036" s="27">
        <v>0</v>
      </c>
      <c r="T5036" s="27">
        <v>0</v>
      </c>
      <c r="U5036" s="27">
        <v>0</v>
      </c>
      <c r="V5036" s="27">
        <v>0</v>
      </c>
      <c r="W5036" s="27">
        <v>0</v>
      </c>
      <c r="X5036" s="27">
        <v>0</v>
      </c>
      <c r="Y5036" s="27">
        <v>0</v>
      </c>
      <c r="Z5036" s="27">
        <v>0</v>
      </c>
      <c r="AA5036" s="27">
        <v>0</v>
      </c>
      <c r="AB5036" s="27">
        <v>0</v>
      </c>
      <c r="AC5036" s="27">
        <v>0</v>
      </c>
      <c r="AD5036" s="27">
        <v>0</v>
      </c>
      <c r="AE5036" s="27">
        <v>0</v>
      </c>
      <c r="AF5036" s="27">
        <v>0</v>
      </c>
      <c r="AG5036" s="27">
        <v>0</v>
      </c>
      <c r="AH5036" s="27">
        <v>0</v>
      </c>
      <c r="AI5036" s="27">
        <v>0</v>
      </c>
      <c r="AK5036" s="29">
        <f t="shared" si="78"/>
        <v>1.5422936656800024E-2</v>
      </c>
    </row>
    <row r="5037" spans="1:37" x14ac:dyDescent="0.25">
      <c r="A5037">
        <v>5035</v>
      </c>
      <c r="B5037" s="1">
        <v>1.34E-2</v>
      </c>
      <c r="C5037" s="1">
        <v>3.7740405706928198E-5</v>
      </c>
      <c r="D5037" s="27">
        <v>4.4302518474915824E-4</v>
      </c>
      <c r="E5037" s="27">
        <v>0.12618490530172705</v>
      </c>
      <c r="F5037" s="27">
        <v>3.5094969795578017E-2</v>
      </c>
      <c r="G5037" s="27">
        <v>0.12985273449753462</v>
      </c>
      <c r="H5037" s="27">
        <v>1.4540667043915099E-2</v>
      </c>
      <c r="I5037" s="27">
        <v>0.20245704531511741</v>
      </c>
      <c r="J5037" s="27">
        <v>0.15808161104637694</v>
      </c>
      <c r="K5037" s="27">
        <v>9.255293676020851E-2</v>
      </c>
      <c r="L5037" s="27">
        <v>2.6761418647735034E-2</v>
      </c>
      <c r="M5037" s="27">
        <v>0.17418102652577366</v>
      </c>
      <c r="N5037" s="27">
        <v>3.9849659881284472E-2</v>
      </c>
      <c r="O5037" s="27">
        <v>0</v>
      </c>
      <c r="P5037" s="27">
        <v>0</v>
      </c>
      <c r="Q5037" s="27">
        <v>0</v>
      </c>
      <c r="R5037" s="27">
        <v>0</v>
      </c>
      <c r="S5037" s="27">
        <v>0</v>
      </c>
      <c r="T5037" s="27">
        <v>0</v>
      </c>
      <c r="U5037" s="27">
        <v>0</v>
      </c>
      <c r="V5037" s="27">
        <v>0</v>
      </c>
      <c r="W5037" s="27">
        <v>0</v>
      </c>
      <c r="X5037" s="27">
        <v>0</v>
      </c>
      <c r="Y5037" s="27">
        <v>0</v>
      </c>
      <c r="Z5037" s="27">
        <v>0</v>
      </c>
      <c r="AA5037" s="27">
        <v>0</v>
      </c>
      <c r="AB5037" s="27">
        <v>0</v>
      </c>
      <c r="AC5037" s="27">
        <v>0</v>
      </c>
      <c r="AD5037" s="27">
        <v>0</v>
      </c>
      <c r="AE5037" s="27">
        <v>0</v>
      </c>
      <c r="AF5037" s="27">
        <v>0</v>
      </c>
      <c r="AG5037" s="27">
        <v>0</v>
      </c>
      <c r="AH5037" s="27">
        <v>0</v>
      </c>
      <c r="AI5037" s="27">
        <v>0</v>
      </c>
      <c r="AK5037" s="29">
        <f t="shared" si="78"/>
        <v>2.8164481870841937E-3</v>
      </c>
    </row>
    <row r="5038" spans="1:37" x14ac:dyDescent="0.25">
      <c r="A5038">
        <v>5036</v>
      </c>
      <c r="B5038" s="1">
        <v>1.0699999999999999E-2</v>
      </c>
      <c r="C5038" s="1">
        <v>7.5164769689688843E-5</v>
      </c>
      <c r="D5038" s="27">
        <v>0.24716253544100544</v>
      </c>
      <c r="E5038" s="27">
        <v>5.6234246895600099E-3</v>
      </c>
      <c r="F5038" s="27">
        <v>5.2076926444263219E-2</v>
      </c>
      <c r="G5038" s="27">
        <v>4.5482543856007973E-2</v>
      </c>
      <c r="H5038" s="27">
        <v>3.5366420760581455E-2</v>
      </c>
      <c r="I5038" s="27">
        <v>1.9931123406461512E-2</v>
      </c>
      <c r="J5038" s="27">
        <v>0.24909480015430935</v>
      </c>
      <c r="K5038" s="27">
        <v>5.8061522124601424E-2</v>
      </c>
      <c r="L5038" s="27">
        <v>2.7425401538255022E-2</v>
      </c>
      <c r="M5038" s="27">
        <v>3.2485731516063092E-2</v>
      </c>
      <c r="N5038" s="27">
        <v>0.2272895700688915</v>
      </c>
      <c r="O5038" s="27">
        <v>0</v>
      </c>
      <c r="P5038" s="27">
        <v>0</v>
      </c>
      <c r="Q5038" s="27">
        <v>0</v>
      </c>
      <c r="R5038" s="27">
        <v>0</v>
      </c>
      <c r="S5038" s="27">
        <v>0</v>
      </c>
      <c r="T5038" s="27">
        <v>0</v>
      </c>
      <c r="U5038" s="27">
        <v>0</v>
      </c>
      <c r="V5038" s="27">
        <v>0</v>
      </c>
      <c r="W5038" s="27">
        <v>0</v>
      </c>
      <c r="X5038" s="27">
        <v>0</v>
      </c>
      <c r="Y5038" s="27">
        <v>0</v>
      </c>
      <c r="Z5038" s="27">
        <v>0</v>
      </c>
      <c r="AA5038" s="27">
        <v>0</v>
      </c>
      <c r="AB5038" s="27">
        <v>0</v>
      </c>
      <c r="AC5038" s="27">
        <v>0</v>
      </c>
      <c r="AD5038" s="27">
        <v>0</v>
      </c>
      <c r="AE5038" s="27">
        <v>0</v>
      </c>
      <c r="AF5038" s="27">
        <v>0</v>
      </c>
      <c r="AG5038" s="27">
        <v>0</v>
      </c>
      <c r="AH5038" s="27">
        <v>0</v>
      </c>
      <c r="AI5038" s="27">
        <v>0</v>
      </c>
      <c r="AK5038" s="29">
        <f t="shared" si="78"/>
        <v>7.0247448308120419E-3</v>
      </c>
    </row>
    <row r="5039" spans="1:37" x14ac:dyDescent="0.25">
      <c r="A5039">
        <v>5037</v>
      </c>
      <c r="B5039" s="1">
        <v>1.38E-2</v>
      </c>
      <c r="C5039" s="1">
        <v>-5.5702479641657422E-5</v>
      </c>
      <c r="D5039" s="27">
        <v>0.22750418463606151</v>
      </c>
      <c r="E5039" s="27">
        <v>9.5761131986161957E-2</v>
      </c>
      <c r="F5039" s="27">
        <v>0.11586168415749921</v>
      </c>
      <c r="G5039" s="27">
        <v>0.10936877031310006</v>
      </c>
      <c r="H5039" s="27">
        <v>0.11837239593732776</v>
      </c>
      <c r="I5039" s="27">
        <v>0.1504104475605246</v>
      </c>
      <c r="J5039" s="27">
        <v>7.163658105518611E-2</v>
      </c>
      <c r="K5039" s="27">
        <v>3.4528458478790408E-2</v>
      </c>
      <c r="L5039" s="27">
        <v>3.0925976359083115E-2</v>
      </c>
      <c r="M5039" s="27">
        <v>3.1820547765481044E-2</v>
      </c>
      <c r="N5039" s="27">
        <v>1.3809821750784214E-2</v>
      </c>
      <c r="O5039" s="27">
        <v>0</v>
      </c>
      <c r="P5039" s="27">
        <v>0</v>
      </c>
      <c r="Q5039" s="27">
        <v>0</v>
      </c>
      <c r="R5039" s="27">
        <v>0</v>
      </c>
      <c r="S5039" s="27">
        <v>0</v>
      </c>
      <c r="T5039" s="27">
        <v>0</v>
      </c>
      <c r="U5039" s="27">
        <v>0</v>
      </c>
      <c r="V5039" s="27">
        <v>0</v>
      </c>
      <c r="W5039" s="27">
        <v>0</v>
      </c>
      <c r="X5039" s="27">
        <v>0</v>
      </c>
      <c r="Y5039" s="27">
        <v>0</v>
      </c>
      <c r="Z5039" s="27">
        <v>0</v>
      </c>
      <c r="AA5039" s="27">
        <v>0</v>
      </c>
      <c r="AB5039" s="27">
        <v>0</v>
      </c>
      <c r="AC5039" s="27">
        <v>0</v>
      </c>
      <c r="AD5039" s="27">
        <v>0</v>
      </c>
      <c r="AE5039" s="27">
        <v>0</v>
      </c>
      <c r="AF5039" s="27">
        <v>0</v>
      </c>
      <c r="AG5039" s="27">
        <v>0</v>
      </c>
      <c r="AH5039" s="27">
        <v>0</v>
      </c>
      <c r="AI5039" s="27">
        <v>0</v>
      </c>
      <c r="AK5039" s="29">
        <f t="shared" si="78"/>
        <v>-4.0364115682360452E-3</v>
      </c>
    </row>
    <row r="5040" spans="1:37" x14ac:dyDescent="0.25">
      <c r="A5040">
        <v>5038</v>
      </c>
      <c r="B5040" s="1">
        <v>1.0800000000000001E-2</v>
      </c>
      <c r="C5040" s="1">
        <v>1.7445642835709472E-4</v>
      </c>
      <c r="D5040" s="27">
        <v>0.12148826161393834</v>
      </c>
      <c r="E5040" s="27">
        <v>0.11173159645046671</v>
      </c>
      <c r="F5040" s="27">
        <v>9.9704137832148043E-2</v>
      </c>
      <c r="G5040" s="27">
        <v>0.11229448967837831</v>
      </c>
      <c r="H5040" s="27">
        <v>0.10806312954580564</v>
      </c>
      <c r="I5040" s="27">
        <v>2.8026406153051813E-3</v>
      </c>
      <c r="J5040" s="27">
        <v>4.3605229287776409E-2</v>
      </c>
      <c r="K5040" s="27">
        <v>5.2309889562339812E-2</v>
      </c>
      <c r="L5040" s="27">
        <v>9.3938982067271914E-2</v>
      </c>
      <c r="M5040" s="27">
        <v>0.13053175061234162</v>
      </c>
      <c r="N5040" s="27">
        <v>0.12352989273422812</v>
      </c>
      <c r="O5040" s="27">
        <v>0</v>
      </c>
      <c r="P5040" s="27">
        <v>0</v>
      </c>
      <c r="Q5040" s="27">
        <v>0</v>
      </c>
      <c r="R5040" s="27">
        <v>0</v>
      </c>
      <c r="S5040" s="27">
        <v>0</v>
      </c>
      <c r="T5040" s="27">
        <v>0</v>
      </c>
      <c r="U5040" s="27">
        <v>0</v>
      </c>
      <c r="V5040" s="27">
        <v>0</v>
      </c>
      <c r="W5040" s="27">
        <v>0</v>
      </c>
      <c r="X5040" s="27">
        <v>0</v>
      </c>
      <c r="Y5040" s="27">
        <v>0</v>
      </c>
      <c r="Z5040" s="27">
        <v>0</v>
      </c>
      <c r="AA5040" s="27">
        <v>0</v>
      </c>
      <c r="AB5040" s="27">
        <v>0</v>
      </c>
      <c r="AC5040" s="27">
        <v>0</v>
      </c>
      <c r="AD5040" s="27">
        <v>0</v>
      </c>
      <c r="AE5040" s="27">
        <v>0</v>
      </c>
      <c r="AF5040" s="27">
        <v>0</v>
      </c>
      <c r="AG5040" s="27">
        <v>0</v>
      </c>
      <c r="AH5040" s="27">
        <v>0</v>
      </c>
      <c r="AI5040" s="27">
        <v>0</v>
      </c>
      <c r="AK5040" s="29">
        <f t="shared" si="78"/>
        <v>1.6153372996027288E-2</v>
      </c>
    </row>
    <row r="5041" spans="1:37" x14ac:dyDescent="0.25">
      <c r="A5041">
        <v>5039</v>
      </c>
      <c r="B5041" s="1">
        <v>1.2E-2</v>
      </c>
      <c r="C5041" s="1">
        <v>1.9941294529969507E-4</v>
      </c>
      <c r="D5041" s="27">
        <v>0.15700418522531165</v>
      </c>
      <c r="E5041" s="27">
        <v>0.11930517673792942</v>
      </c>
      <c r="F5041" s="27">
        <v>5.8743337938182053E-2</v>
      </c>
      <c r="G5041" s="27">
        <v>1.4529860795123991E-3</v>
      </c>
      <c r="H5041" s="27">
        <v>9.999860662647303E-2</v>
      </c>
      <c r="I5041" s="27">
        <v>8.7152974981752118E-2</v>
      </c>
      <c r="J5041" s="27">
        <v>0.15974276128218845</v>
      </c>
      <c r="K5041" s="27">
        <v>5.6813188866200071E-2</v>
      </c>
      <c r="L5041" s="27">
        <v>6.2827192185237926E-2</v>
      </c>
      <c r="M5041" s="27">
        <v>4.7577425659216556E-2</v>
      </c>
      <c r="N5041" s="27">
        <v>0.14938216441799615</v>
      </c>
      <c r="O5041" s="27">
        <v>0</v>
      </c>
      <c r="P5041" s="27">
        <v>0</v>
      </c>
      <c r="Q5041" s="27">
        <v>0</v>
      </c>
      <c r="R5041" s="27">
        <v>0</v>
      </c>
      <c r="S5041" s="27">
        <v>0</v>
      </c>
      <c r="T5041" s="27">
        <v>0</v>
      </c>
      <c r="U5041" s="27">
        <v>0</v>
      </c>
      <c r="V5041" s="27">
        <v>0</v>
      </c>
      <c r="W5041" s="27">
        <v>0</v>
      </c>
      <c r="X5041" s="27">
        <v>0</v>
      </c>
      <c r="Y5041" s="27">
        <v>0</v>
      </c>
      <c r="Z5041" s="27">
        <v>0</v>
      </c>
      <c r="AA5041" s="27">
        <v>0</v>
      </c>
      <c r="AB5041" s="27">
        <v>0</v>
      </c>
      <c r="AC5041" s="27">
        <v>0</v>
      </c>
      <c r="AD5041" s="27">
        <v>0</v>
      </c>
      <c r="AE5041" s="27">
        <v>0</v>
      </c>
      <c r="AF5041" s="27">
        <v>0</v>
      </c>
      <c r="AG5041" s="27">
        <v>0</v>
      </c>
      <c r="AH5041" s="27">
        <v>0</v>
      </c>
      <c r="AI5041" s="27">
        <v>0</v>
      </c>
      <c r="AK5041" s="29">
        <f t="shared" si="78"/>
        <v>1.6617745441641255E-2</v>
      </c>
    </row>
    <row r="5042" spans="1:37" x14ac:dyDescent="0.25">
      <c r="A5042">
        <v>5040</v>
      </c>
      <c r="B5042" s="1">
        <v>1.2500000000000001E-2</v>
      </c>
      <c r="C5042" s="1">
        <v>4.0914781710606028E-4</v>
      </c>
      <c r="D5042" s="27">
        <v>0.12367474136963265</v>
      </c>
      <c r="E5042" s="27">
        <v>0.18041939632492385</v>
      </c>
      <c r="F5042" s="27">
        <v>6.9908101978371608E-3</v>
      </c>
      <c r="G5042" s="27">
        <v>0.13943330519870975</v>
      </c>
      <c r="H5042" s="27">
        <v>5.3898642679668651E-2</v>
      </c>
      <c r="I5042" s="27">
        <v>2.2247149087844913E-2</v>
      </c>
      <c r="J5042" s="27">
        <v>1.4503343280654656E-3</v>
      </c>
      <c r="K5042" s="27">
        <v>6.0338914991247702E-2</v>
      </c>
      <c r="L5042" s="27">
        <v>0.15321028431551834</v>
      </c>
      <c r="M5042" s="27">
        <v>0.13888423314896206</v>
      </c>
      <c r="N5042" s="27">
        <v>0.11945218835758956</v>
      </c>
      <c r="O5042" s="27">
        <v>0</v>
      </c>
      <c r="P5042" s="27">
        <v>0</v>
      </c>
      <c r="Q5042" s="27">
        <v>0</v>
      </c>
      <c r="R5042" s="27">
        <v>0</v>
      </c>
      <c r="S5042" s="27">
        <v>0</v>
      </c>
      <c r="T5042" s="27">
        <v>0</v>
      </c>
      <c r="U5042" s="27">
        <v>0</v>
      </c>
      <c r="V5042" s="27">
        <v>0</v>
      </c>
      <c r="W5042" s="27">
        <v>0</v>
      </c>
      <c r="X5042" s="27">
        <v>0</v>
      </c>
      <c r="Y5042" s="27">
        <v>0</v>
      </c>
      <c r="Z5042" s="27">
        <v>0</v>
      </c>
      <c r="AA5042" s="27">
        <v>0</v>
      </c>
      <c r="AB5042" s="27">
        <v>0</v>
      </c>
      <c r="AC5042" s="27">
        <v>0</v>
      </c>
      <c r="AD5042" s="27">
        <v>0</v>
      </c>
      <c r="AE5042" s="27">
        <v>0</v>
      </c>
      <c r="AF5042" s="27">
        <v>0</v>
      </c>
      <c r="AG5042" s="27">
        <v>0</v>
      </c>
      <c r="AH5042" s="27">
        <v>0</v>
      </c>
      <c r="AI5042" s="27">
        <v>0</v>
      </c>
      <c r="AK5042" s="29">
        <f t="shared" si="78"/>
        <v>3.2731825368484818E-2</v>
      </c>
    </row>
    <row r="5043" spans="1:37" x14ac:dyDescent="0.25">
      <c r="A5043">
        <v>5041</v>
      </c>
      <c r="B5043" s="1">
        <v>1.3599999999999999E-2</v>
      </c>
      <c r="C5043" s="1">
        <v>-1.6267315607396871E-5</v>
      </c>
      <c r="D5043" s="27">
        <v>3.3794220012553694E-2</v>
      </c>
      <c r="E5043" s="27">
        <v>0.16232494288085314</v>
      </c>
      <c r="F5043" s="27">
        <v>0.10771995238833668</v>
      </c>
      <c r="G5043" s="27">
        <v>1.212514663948454E-2</v>
      </c>
      <c r="H5043" s="27">
        <v>6.6489831645713718E-2</v>
      </c>
      <c r="I5043" s="27">
        <v>0.16037335217298157</v>
      </c>
      <c r="J5043" s="27">
        <v>5.7689409107023824E-2</v>
      </c>
      <c r="K5043" s="27">
        <v>0.10925700802792898</v>
      </c>
      <c r="L5043" s="27">
        <v>5.4064385763793445E-2</v>
      </c>
      <c r="M5043" s="27">
        <v>8.5963009988372141E-2</v>
      </c>
      <c r="N5043" s="27">
        <v>0.15019874137295833</v>
      </c>
      <c r="O5043" s="27">
        <v>0</v>
      </c>
      <c r="P5043" s="27">
        <v>0</v>
      </c>
      <c r="Q5043" s="27">
        <v>0</v>
      </c>
      <c r="R5043" s="27">
        <v>0</v>
      </c>
      <c r="S5043" s="27">
        <v>0</v>
      </c>
      <c r="T5043" s="27">
        <v>0</v>
      </c>
      <c r="U5043" s="27">
        <v>0</v>
      </c>
      <c r="V5043" s="27">
        <v>0</v>
      </c>
      <c r="W5043" s="27">
        <v>0</v>
      </c>
      <c r="X5043" s="27">
        <v>0</v>
      </c>
      <c r="Y5043" s="27">
        <v>0</v>
      </c>
      <c r="Z5043" s="27">
        <v>0</v>
      </c>
      <c r="AA5043" s="27">
        <v>0</v>
      </c>
      <c r="AB5043" s="27">
        <v>0</v>
      </c>
      <c r="AC5043" s="27">
        <v>0</v>
      </c>
      <c r="AD5043" s="27">
        <v>0</v>
      </c>
      <c r="AE5043" s="27">
        <v>0</v>
      </c>
      <c r="AF5043" s="27">
        <v>0</v>
      </c>
      <c r="AG5043" s="27">
        <v>0</v>
      </c>
      <c r="AH5043" s="27">
        <v>0</v>
      </c>
      <c r="AI5043" s="27">
        <v>0</v>
      </c>
      <c r="AK5043" s="29">
        <f t="shared" si="78"/>
        <v>-1.1961261476027111E-3</v>
      </c>
    </row>
    <row r="5044" spans="1:37" x14ac:dyDescent="0.25">
      <c r="A5044">
        <v>5042</v>
      </c>
      <c r="B5044" s="1">
        <v>1.1299999999999999E-2</v>
      </c>
      <c r="C5044" s="1">
        <v>9.3643435195905013E-5</v>
      </c>
      <c r="D5044" s="27">
        <v>5.4174848415665727E-3</v>
      </c>
      <c r="E5044" s="27">
        <v>0.10575187358451622</v>
      </c>
      <c r="F5044" s="27">
        <v>9.1478462790982984E-2</v>
      </c>
      <c r="G5044" s="27">
        <v>0.14307040426326614</v>
      </c>
      <c r="H5044" s="27">
        <v>7.9820390374108263E-2</v>
      </c>
      <c r="I5044" s="27">
        <v>4.1507520741478336E-2</v>
      </c>
      <c r="J5044" s="27">
        <v>7.1660255115522292E-2</v>
      </c>
      <c r="K5044" s="27">
        <v>0.10627480437922558</v>
      </c>
      <c r="L5044" s="27">
        <v>0.14267683049159005</v>
      </c>
      <c r="M5044" s="27">
        <v>0.15036391550427225</v>
      </c>
      <c r="N5044" s="27">
        <v>6.1978057913471454E-2</v>
      </c>
      <c r="O5044" s="27">
        <v>0</v>
      </c>
      <c r="P5044" s="27">
        <v>0</v>
      </c>
      <c r="Q5044" s="27">
        <v>0</v>
      </c>
      <c r="R5044" s="27">
        <v>0</v>
      </c>
      <c r="S5044" s="27">
        <v>0</v>
      </c>
      <c r="T5044" s="27">
        <v>0</v>
      </c>
      <c r="U5044" s="27">
        <v>0</v>
      </c>
      <c r="V5044" s="27">
        <v>0</v>
      </c>
      <c r="W5044" s="27">
        <v>0</v>
      </c>
      <c r="X5044" s="27">
        <v>0</v>
      </c>
      <c r="Y5044" s="27">
        <v>0</v>
      </c>
      <c r="Z5044" s="27">
        <v>0</v>
      </c>
      <c r="AA5044" s="27">
        <v>0</v>
      </c>
      <c r="AB5044" s="27">
        <v>0</v>
      </c>
      <c r="AC5044" s="27">
        <v>0</v>
      </c>
      <c r="AD5044" s="27">
        <v>0</v>
      </c>
      <c r="AE5044" s="27">
        <v>0</v>
      </c>
      <c r="AF5044" s="27">
        <v>0</v>
      </c>
      <c r="AG5044" s="27">
        <v>0</v>
      </c>
      <c r="AH5044" s="27">
        <v>0</v>
      </c>
      <c r="AI5044" s="27">
        <v>0</v>
      </c>
      <c r="AK5044" s="29">
        <f t="shared" si="78"/>
        <v>8.2870296633544265E-3</v>
      </c>
    </row>
    <row r="5045" spans="1:37" x14ac:dyDescent="0.25">
      <c r="A5045">
        <v>5043</v>
      </c>
      <c r="B5045" s="1">
        <v>1.03E-2</v>
      </c>
      <c r="C5045" s="1">
        <v>3.1315910661292755E-4</v>
      </c>
      <c r="D5045" s="27">
        <v>0.10499629357093819</v>
      </c>
      <c r="E5045" s="27">
        <v>8.0806321435697423E-2</v>
      </c>
      <c r="F5045" s="27">
        <v>1.1010796672437239E-2</v>
      </c>
      <c r="G5045" s="27">
        <v>0.13587243048835432</v>
      </c>
      <c r="H5045" s="27">
        <v>9.9307156099804172E-2</v>
      </c>
      <c r="I5045" s="27">
        <v>7.3795118418309491E-2</v>
      </c>
      <c r="J5045" s="27">
        <v>8.3472536660073635E-2</v>
      </c>
      <c r="K5045" s="27">
        <v>2.2445205170929825E-2</v>
      </c>
      <c r="L5045" s="27">
        <v>0.14212682720551584</v>
      </c>
      <c r="M5045" s="27">
        <v>9.2613375868135062E-2</v>
      </c>
      <c r="N5045" s="27">
        <v>0.15355393840980472</v>
      </c>
      <c r="O5045" s="27">
        <v>0</v>
      </c>
      <c r="P5045" s="27">
        <v>0</v>
      </c>
      <c r="Q5045" s="27">
        <v>0</v>
      </c>
      <c r="R5045" s="27">
        <v>0</v>
      </c>
      <c r="S5045" s="27">
        <v>0</v>
      </c>
      <c r="T5045" s="27">
        <v>0</v>
      </c>
      <c r="U5045" s="27">
        <v>0</v>
      </c>
      <c r="V5045" s="27">
        <v>0</v>
      </c>
      <c r="W5045" s="27">
        <v>0</v>
      </c>
      <c r="X5045" s="27">
        <v>0</v>
      </c>
      <c r="Y5045" s="27">
        <v>0</v>
      </c>
      <c r="Z5045" s="27">
        <v>0</v>
      </c>
      <c r="AA5045" s="27">
        <v>0</v>
      </c>
      <c r="AB5045" s="27">
        <v>0</v>
      </c>
      <c r="AC5045" s="27">
        <v>0</v>
      </c>
      <c r="AD5045" s="27">
        <v>0</v>
      </c>
      <c r="AE5045" s="27">
        <v>0</v>
      </c>
      <c r="AF5045" s="27">
        <v>0</v>
      </c>
      <c r="AG5045" s="27">
        <v>0</v>
      </c>
      <c r="AH5045" s="27">
        <v>0</v>
      </c>
      <c r="AI5045" s="27">
        <v>0</v>
      </c>
      <c r="AK5045" s="29">
        <f t="shared" si="78"/>
        <v>3.0403796758536654E-2</v>
      </c>
    </row>
    <row r="5046" spans="1:37" x14ac:dyDescent="0.25">
      <c r="A5046">
        <v>5044</v>
      </c>
      <c r="B5046" s="1">
        <v>1.18E-2</v>
      </c>
      <c r="C5046" s="1">
        <v>1.7993719289676822E-4</v>
      </c>
      <c r="D5046" s="27">
        <v>0.11877704422307418</v>
      </c>
      <c r="E5046" s="27">
        <v>0.14411642280192136</v>
      </c>
      <c r="F5046" s="27">
        <v>0.12830527466127023</v>
      </c>
      <c r="G5046" s="27">
        <v>0.12623397626567948</v>
      </c>
      <c r="H5046" s="27">
        <v>4.5730792406650012E-2</v>
      </c>
      <c r="I5046" s="27">
        <v>1.2424431076595315E-2</v>
      </c>
      <c r="J5046" s="27">
        <v>3.7466301754349132E-2</v>
      </c>
      <c r="K5046" s="27">
        <v>5.067070151846554E-2</v>
      </c>
      <c r="L5046" s="27">
        <v>0.10301327009911472</v>
      </c>
      <c r="M5046" s="27">
        <v>0.1859893880370897</v>
      </c>
      <c r="N5046" s="27">
        <v>4.7272397155790243E-2</v>
      </c>
      <c r="O5046" s="27">
        <v>0</v>
      </c>
      <c r="P5046" s="27">
        <v>0</v>
      </c>
      <c r="Q5046" s="27">
        <v>0</v>
      </c>
      <c r="R5046" s="27">
        <v>0</v>
      </c>
      <c r="S5046" s="27">
        <v>0</v>
      </c>
      <c r="T5046" s="27">
        <v>0</v>
      </c>
      <c r="U5046" s="27">
        <v>0</v>
      </c>
      <c r="V5046" s="27">
        <v>0</v>
      </c>
      <c r="W5046" s="27">
        <v>0</v>
      </c>
      <c r="X5046" s="27">
        <v>0</v>
      </c>
      <c r="Y5046" s="27">
        <v>0</v>
      </c>
      <c r="Z5046" s="27">
        <v>0</v>
      </c>
      <c r="AA5046" s="27">
        <v>0</v>
      </c>
      <c r="AB5046" s="27">
        <v>0</v>
      </c>
      <c r="AC5046" s="27">
        <v>0</v>
      </c>
      <c r="AD5046" s="27">
        <v>0</v>
      </c>
      <c r="AE5046" s="27">
        <v>0</v>
      </c>
      <c r="AF5046" s="27">
        <v>0</v>
      </c>
      <c r="AG5046" s="27">
        <v>0</v>
      </c>
      <c r="AH5046" s="27">
        <v>0</v>
      </c>
      <c r="AI5046" s="27">
        <v>0</v>
      </c>
      <c r="AK5046" s="29">
        <f t="shared" si="78"/>
        <v>1.5248914652268493E-2</v>
      </c>
    </row>
    <row r="5047" spans="1:37" x14ac:dyDescent="0.25">
      <c r="A5047">
        <v>5045</v>
      </c>
      <c r="B5047" s="1">
        <v>1.14E-2</v>
      </c>
      <c r="C5047" s="1">
        <v>9.6662344255627779E-5</v>
      </c>
      <c r="D5047" s="27">
        <v>5.3736192009917333E-2</v>
      </c>
      <c r="E5047" s="27">
        <v>0.11139251146486909</v>
      </c>
      <c r="F5047" s="27">
        <v>6.3961271854889284E-2</v>
      </c>
      <c r="G5047" s="27">
        <v>5.860867120997805E-2</v>
      </c>
      <c r="H5047" s="27">
        <v>7.3926837581727078E-2</v>
      </c>
      <c r="I5047" s="27">
        <v>2.5276394562889777E-2</v>
      </c>
      <c r="J5047" s="27">
        <v>0.13820639049569108</v>
      </c>
      <c r="K5047" s="27">
        <v>0.13201120352995294</v>
      </c>
      <c r="L5047" s="27">
        <v>0.10136111066619058</v>
      </c>
      <c r="M5047" s="27">
        <v>0.13684777240982798</v>
      </c>
      <c r="N5047" s="27">
        <v>0.10467164421406676</v>
      </c>
      <c r="O5047" s="27">
        <v>0</v>
      </c>
      <c r="P5047" s="27">
        <v>0</v>
      </c>
      <c r="Q5047" s="27">
        <v>0</v>
      </c>
      <c r="R5047" s="27">
        <v>0</v>
      </c>
      <c r="S5047" s="27">
        <v>0</v>
      </c>
      <c r="T5047" s="27">
        <v>0</v>
      </c>
      <c r="U5047" s="27">
        <v>0</v>
      </c>
      <c r="V5047" s="27">
        <v>0</v>
      </c>
      <c r="W5047" s="27">
        <v>0</v>
      </c>
      <c r="X5047" s="27">
        <v>0</v>
      </c>
      <c r="Y5047" s="27">
        <v>0</v>
      </c>
      <c r="Z5047" s="27">
        <v>0</v>
      </c>
      <c r="AA5047" s="27">
        <v>0</v>
      </c>
      <c r="AB5047" s="27">
        <v>0</v>
      </c>
      <c r="AC5047" s="27">
        <v>0</v>
      </c>
      <c r="AD5047" s="27">
        <v>0</v>
      </c>
      <c r="AE5047" s="27">
        <v>0</v>
      </c>
      <c r="AF5047" s="27">
        <v>0</v>
      </c>
      <c r="AG5047" s="27">
        <v>0</v>
      </c>
      <c r="AH5047" s="27">
        <v>0</v>
      </c>
      <c r="AI5047" s="27">
        <v>0</v>
      </c>
      <c r="AK5047" s="29">
        <f t="shared" si="78"/>
        <v>8.4791530048796294E-3</v>
      </c>
    </row>
    <row r="5048" spans="1:37" x14ac:dyDescent="0.25">
      <c r="A5048">
        <v>5046</v>
      </c>
      <c r="B5048" s="1">
        <v>0.01</v>
      </c>
      <c r="C5048" s="1">
        <v>-2.1808011852135628E-4</v>
      </c>
      <c r="D5048" s="27">
        <v>3.2410550882765926E-2</v>
      </c>
      <c r="E5048" s="27">
        <v>1.9547036276082812E-3</v>
      </c>
      <c r="F5048" s="27">
        <v>0.18059923752140411</v>
      </c>
      <c r="G5048" s="27">
        <v>0.18221703053431645</v>
      </c>
      <c r="H5048" s="27">
        <v>5.0314460415044698E-2</v>
      </c>
      <c r="I5048" s="27">
        <v>2.2780223178167958E-2</v>
      </c>
      <c r="J5048" s="27">
        <v>4.3848230827150905E-2</v>
      </c>
      <c r="K5048" s="27">
        <v>9.7503818676335396E-2</v>
      </c>
      <c r="L5048" s="27">
        <v>0.10904616077846785</v>
      </c>
      <c r="M5048" s="27">
        <v>0.13696294792099806</v>
      </c>
      <c r="N5048" s="27">
        <v>0.14236263563774018</v>
      </c>
      <c r="O5048" s="27">
        <v>0</v>
      </c>
      <c r="P5048" s="27">
        <v>0</v>
      </c>
      <c r="Q5048" s="27">
        <v>0</v>
      </c>
      <c r="R5048" s="27">
        <v>0</v>
      </c>
      <c r="S5048" s="27">
        <v>0</v>
      </c>
      <c r="T5048" s="27">
        <v>0</v>
      </c>
      <c r="U5048" s="27">
        <v>0</v>
      </c>
      <c r="V5048" s="27">
        <v>0</v>
      </c>
      <c r="W5048" s="27">
        <v>0</v>
      </c>
      <c r="X5048" s="27">
        <v>0</v>
      </c>
      <c r="Y5048" s="27">
        <v>0</v>
      </c>
      <c r="Z5048" s="27">
        <v>0</v>
      </c>
      <c r="AA5048" s="27">
        <v>0</v>
      </c>
      <c r="AB5048" s="27">
        <v>0</v>
      </c>
      <c r="AC5048" s="27">
        <v>0</v>
      </c>
      <c r="AD5048" s="27">
        <v>0</v>
      </c>
      <c r="AE5048" s="27">
        <v>0</v>
      </c>
      <c r="AF5048" s="27">
        <v>0</v>
      </c>
      <c r="AG5048" s="27">
        <v>0</v>
      </c>
      <c r="AH5048" s="27">
        <v>0</v>
      </c>
      <c r="AI5048" s="27">
        <v>0</v>
      </c>
      <c r="AK5048" s="29">
        <f t="shared" si="78"/>
        <v>-2.1808011852135628E-2</v>
      </c>
    </row>
    <row r="5049" spans="1:37" x14ac:dyDescent="0.25">
      <c r="A5049">
        <v>5047</v>
      </c>
      <c r="B5049" s="1">
        <v>1.14E-2</v>
      </c>
      <c r="C5049" s="1">
        <v>-3.0519054325921878E-5</v>
      </c>
      <c r="D5049" s="27">
        <v>6.3121949457807178E-2</v>
      </c>
      <c r="E5049" s="27">
        <v>0.10911657866385316</v>
      </c>
      <c r="F5049" s="27">
        <v>0.16559639492690287</v>
      </c>
      <c r="G5049" s="27">
        <v>0.11302906118243174</v>
      </c>
      <c r="H5049" s="27">
        <v>0.11184085873689054</v>
      </c>
      <c r="I5049" s="27">
        <v>7.5736169129912642E-2</v>
      </c>
      <c r="J5049" s="27">
        <v>1.7999826724958895E-2</v>
      </c>
      <c r="K5049" s="27">
        <v>4.415590152202651E-2</v>
      </c>
      <c r="L5049" s="27">
        <v>2.0421938336485732E-2</v>
      </c>
      <c r="M5049" s="27">
        <v>0.15376463928579465</v>
      </c>
      <c r="N5049" s="27">
        <v>0.12521668203293604</v>
      </c>
      <c r="O5049" s="27">
        <v>0</v>
      </c>
      <c r="P5049" s="27">
        <v>0</v>
      </c>
      <c r="Q5049" s="27">
        <v>0</v>
      </c>
      <c r="R5049" s="27">
        <v>0</v>
      </c>
      <c r="S5049" s="27">
        <v>0</v>
      </c>
      <c r="T5049" s="27">
        <v>0</v>
      </c>
      <c r="U5049" s="27">
        <v>0</v>
      </c>
      <c r="V5049" s="27">
        <v>0</v>
      </c>
      <c r="W5049" s="27">
        <v>0</v>
      </c>
      <c r="X5049" s="27">
        <v>0</v>
      </c>
      <c r="Y5049" s="27">
        <v>0</v>
      </c>
      <c r="Z5049" s="27">
        <v>0</v>
      </c>
      <c r="AA5049" s="27">
        <v>0</v>
      </c>
      <c r="AB5049" s="27">
        <v>0</v>
      </c>
      <c r="AC5049" s="27">
        <v>0</v>
      </c>
      <c r="AD5049" s="27">
        <v>0</v>
      </c>
      <c r="AE5049" s="27">
        <v>0</v>
      </c>
      <c r="AF5049" s="27">
        <v>0</v>
      </c>
      <c r="AG5049" s="27">
        <v>0</v>
      </c>
      <c r="AH5049" s="27">
        <v>0</v>
      </c>
      <c r="AI5049" s="27">
        <v>0</v>
      </c>
      <c r="AK5049" s="29">
        <f t="shared" si="78"/>
        <v>-2.6771100285896384E-3</v>
      </c>
    </row>
    <row r="5050" spans="1:37" x14ac:dyDescent="0.25">
      <c r="A5050">
        <v>5048</v>
      </c>
      <c r="B5050" s="1">
        <v>8.9999999999999993E-3</v>
      </c>
      <c r="C5050" s="1">
        <v>3.799472260460765E-5</v>
      </c>
      <c r="D5050" s="27">
        <v>0.15088512971003848</v>
      </c>
      <c r="E5050" s="27">
        <v>2.1344523887899026E-2</v>
      </c>
      <c r="F5050" s="27">
        <v>8.7534618202695938E-2</v>
      </c>
      <c r="G5050" s="27">
        <v>1.3289345063340497E-2</v>
      </c>
      <c r="H5050" s="27">
        <v>5.6584701939115752E-2</v>
      </c>
      <c r="I5050" s="27">
        <v>0.10644871626615453</v>
      </c>
      <c r="J5050" s="27">
        <v>0.12290823896174345</v>
      </c>
      <c r="K5050" s="27">
        <v>3.174964355869235E-2</v>
      </c>
      <c r="L5050" s="27">
        <v>0.16025169560053271</v>
      </c>
      <c r="M5050" s="27">
        <v>0.19440141500127592</v>
      </c>
      <c r="N5050" s="27">
        <v>5.4601971808511333E-2</v>
      </c>
      <c r="O5050" s="27">
        <v>0</v>
      </c>
      <c r="P5050" s="27">
        <v>0</v>
      </c>
      <c r="Q5050" s="27">
        <v>0</v>
      </c>
      <c r="R5050" s="27">
        <v>0</v>
      </c>
      <c r="S5050" s="27">
        <v>0</v>
      </c>
      <c r="T5050" s="27">
        <v>0</v>
      </c>
      <c r="U5050" s="27">
        <v>0</v>
      </c>
      <c r="V5050" s="27">
        <v>0</v>
      </c>
      <c r="W5050" s="27">
        <v>0</v>
      </c>
      <c r="X5050" s="27">
        <v>0</v>
      </c>
      <c r="Y5050" s="27">
        <v>0</v>
      </c>
      <c r="Z5050" s="27">
        <v>0</v>
      </c>
      <c r="AA5050" s="27">
        <v>0</v>
      </c>
      <c r="AB5050" s="27">
        <v>0</v>
      </c>
      <c r="AC5050" s="27">
        <v>0</v>
      </c>
      <c r="AD5050" s="27">
        <v>0</v>
      </c>
      <c r="AE5050" s="27">
        <v>0</v>
      </c>
      <c r="AF5050" s="27">
        <v>0</v>
      </c>
      <c r="AG5050" s="27">
        <v>0</v>
      </c>
      <c r="AH5050" s="27">
        <v>0</v>
      </c>
      <c r="AI5050" s="27">
        <v>0</v>
      </c>
      <c r="AK5050" s="29">
        <f t="shared" si="78"/>
        <v>4.2216358449564057E-3</v>
      </c>
    </row>
    <row r="5051" spans="1:37" x14ac:dyDescent="0.25">
      <c r="A5051">
        <v>5049</v>
      </c>
      <c r="B5051" s="1">
        <v>1.2800000000000001E-2</v>
      </c>
      <c r="C5051" s="1">
        <v>-3.7979201508992659E-4</v>
      </c>
      <c r="D5051" s="27">
        <v>0.11843912195025741</v>
      </c>
      <c r="E5051" s="27">
        <v>2.9416166796621439E-2</v>
      </c>
      <c r="F5051" s="27">
        <v>0.1222716938726741</v>
      </c>
      <c r="G5051" s="27">
        <v>5.1573787058384699E-3</v>
      </c>
      <c r="H5051" s="27">
        <v>0.13266339678606706</v>
      </c>
      <c r="I5051" s="27">
        <v>0.16809910521426571</v>
      </c>
      <c r="J5051" s="27">
        <v>7.5629852734256403E-2</v>
      </c>
      <c r="K5051" s="27">
        <v>0.15192701103442255</v>
      </c>
      <c r="L5051" s="27">
        <v>0.10427972170730825</v>
      </c>
      <c r="M5051" s="27">
        <v>2.1823923760208013E-2</v>
      </c>
      <c r="N5051" s="27">
        <v>7.0292627438080499E-2</v>
      </c>
      <c r="O5051" s="27">
        <v>0</v>
      </c>
      <c r="P5051" s="27">
        <v>0</v>
      </c>
      <c r="Q5051" s="27">
        <v>0</v>
      </c>
      <c r="R5051" s="27">
        <v>0</v>
      </c>
      <c r="S5051" s="27">
        <v>0</v>
      </c>
      <c r="T5051" s="27">
        <v>0</v>
      </c>
      <c r="U5051" s="27">
        <v>0</v>
      </c>
      <c r="V5051" s="27">
        <v>0</v>
      </c>
      <c r="W5051" s="27">
        <v>0</v>
      </c>
      <c r="X5051" s="27">
        <v>0</v>
      </c>
      <c r="Y5051" s="27">
        <v>0</v>
      </c>
      <c r="Z5051" s="27">
        <v>0</v>
      </c>
      <c r="AA5051" s="27">
        <v>0</v>
      </c>
      <c r="AB5051" s="27">
        <v>0</v>
      </c>
      <c r="AC5051" s="27">
        <v>0</v>
      </c>
      <c r="AD5051" s="27">
        <v>0</v>
      </c>
      <c r="AE5051" s="27">
        <v>0</v>
      </c>
      <c r="AF5051" s="27">
        <v>0</v>
      </c>
      <c r="AG5051" s="27">
        <v>0</v>
      </c>
      <c r="AH5051" s="27">
        <v>0</v>
      </c>
      <c r="AI5051" s="27">
        <v>0</v>
      </c>
      <c r="AK5051" s="29">
        <f t="shared" si="78"/>
        <v>-2.9671251178900515E-2</v>
      </c>
    </row>
    <row r="5052" spans="1:37" x14ac:dyDescent="0.25">
      <c r="A5052">
        <v>5050</v>
      </c>
      <c r="B5052" s="1">
        <v>1.0699999999999999E-2</v>
      </c>
      <c r="C5052" s="1">
        <v>-2.6101669623567668E-4</v>
      </c>
      <c r="D5052" s="27">
        <v>1.8659003853890088E-2</v>
      </c>
      <c r="E5052" s="27">
        <v>2.3984381672362748E-2</v>
      </c>
      <c r="F5052" s="27">
        <v>7.9868325875933135E-2</v>
      </c>
      <c r="G5052" s="27">
        <v>0.11437503507551049</v>
      </c>
      <c r="H5052" s="27">
        <v>0.13219427680760665</v>
      </c>
      <c r="I5052" s="27">
        <v>0.13871945940782879</v>
      </c>
      <c r="J5052" s="27">
        <v>2.5231579682407558E-2</v>
      </c>
      <c r="K5052" s="27">
        <v>0.12614218036063157</v>
      </c>
      <c r="L5052" s="27">
        <v>9.6443334829500238E-2</v>
      </c>
      <c r="M5052" s="27">
        <v>0.15016761270591572</v>
      </c>
      <c r="N5052" s="27">
        <v>9.4214809728413229E-2</v>
      </c>
      <c r="O5052" s="27">
        <v>0</v>
      </c>
      <c r="P5052" s="27">
        <v>0</v>
      </c>
      <c r="Q5052" s="27">
        <v>0</v>
      </c>
      <c r="R5052" s="27">
        <v>0</v>
      </c>
      <c r="S5052" s="27">
        <v>0</v>
      </c>
      <c r="T5052" s="27">
        <v>0</v>
      </c>
      <c r="U5052" s="27">
        <v>0</v>
      </c>
      <c r="V5052" s="27">
        <v>0</v>
      </c>
      <c r="W5052" s="27">
        <v>0</v>
      </c>
      <c r="X5052" s="27">
        <v>0</v>
      </c>
      <c r="Y5052" s="27">
        <v>0</v>
      </c>
      <c r="Z5052" s="27">
        <v>0</v>
      </c>
      <c r="AA5052" s="27">
        <v>0</v>
      </c>
      <c r="AB5052" s="27">
        <v>0</v>
      </c>
      <c r="AC5052" s="27">
        <v>0</v>
      </c>
      <c r="AD5052" s="27">
        <v>0</v>
      </c>
      <c r="AE5052" s="27">
        <v>0</v>
      </c>
      <c r="AF5052" s="27">
        <v>0</v>
      </c>
      <c r="AG5052" s="27">
        <v>0</v>
      </c>
      <c r="AH5052" s="27">
        <v>0</v>
      </c>
      <c r="AI5052" s="27">
        <v>0</v>
      </c>
      <c r="AK5052" s="29">
        <f t="shared" si="78"/>
        <v>-2.4394083760343615E-2</v>
      </c>
    </row>
    <row r="5053" spans="1:37" x14ac:dyDescent="0.25">
      <c r="A5053">
        <v>5051</v>
      </c>
      <c r="B5053" s="1">
        <v>1.2800000000000001E-2</v>
      </c>
      <c r="C5053" s="1">
        <v>-3.254204418834995E-4</v>
      </c>
      <c r="D5053" s="27">
        <v>8.4203690316558291E-2</v>
      </c>
      <c r="E5053" s="27">
        <v>5.7996030086655784E-2</v>
      </c>
      <c r="F5053" s="27">
        <v>8.0467066973225074E-2</v>
      </c>
      <c r="G5053" s="27">
        <v>4.7404933640426049E-2</v>
      </c>
      <c r="H5053" s="27">
        <v>0.10694420602655934</v>
      </c>
      <c r="I5053" s="27">
        <v>0.14070035099491374</v>
      </c>
      <c r="J5053" s="27">
        <v>5.5600487527524715E-2</v>
      </c>
      <c r="K5053" s="27">
        <v>0.175624515499989</v>
      </c>
      <c r="L5053" s="27">
        <v>4.9763021926849095E-2</v>
      </c>
      <c r="M5053" s="27">
        <v>2.4689750502846958E-2</v>
      </c>
      <c r="N5053" s="27">
        <v>0.17660594650445197</v>
      </c>
      <c r="O5053" s="27">
        <v>0</v>
      </c>
      <c r="P5053" s="27">
        <v>0</v>
      </c>
      <c r="Q5053" s="27">
        <v>0</v>
      </c>
      <c r="R5053" s="27">
        <v>0</v>
      </c>
      <c r="S5053" s="27">
        <v>0</v>
      </c>
      <c r="T5053" s="27">
        <v>0</v>
      </c>
      <c r="U5053" s="27">
        <v>0</v>
      </c>
      <c r="V5053" s="27">
        <v>0</v>
      </c>
      <c r="W5053" s="27">
        <v>0</v>
      </c>
      <c r="X5053" s="27">
        <v>0</v>
      </c>
      <c r="Y5053" s="27">
        <v>0</v>
      </c>
      <c r="Z5053" s="27">
        <v>0</v>
      </c>
      <c r="AA5053" s="27">
        <v>0</v>
      </c>
      <c r="AB5053" s="27">
        <v>0</v>
      </c>
      <c r="AC5053" s="27">
        <v>0</v>
      </c>
      <c r="AD5053" s="27">
        <v>0</v>
      </c>
      <c r="AE5053" s="27">
        <v>0</v>
      </c>
      <c r="AF5053" s="27">
        <v>0</v>
      </c>
      <c r="AG5053" s="27">
        <v>0</v>
      </c>
      <c r="AH5053" s="27">
        <v>0</v>
      </c>
      <c r="AI5053" s="27">
        <v>0</v>
      </c>
      <c r="AK5053" s="29">
        <f t="shared" si="78"/>
        <v>-2.5423472022148397E-2</v>
      </c>
    </row>
    <row r="5054" spans="1:37" x14ac:dyDescent="0.25">
      <c r="A5054">
        <v>5052</v>
      </c>
      <c r="B5054" s="1">
        <v>1.37E-2</v>
      </c>
      <c r="C5054" s="1">
        <v>-1.048909983661128E-4</v>
      </c>
      <c r="D5054" s="27">
        <v>5.167461688039876E-2</v>
      </c>
      <c r="E5054" s="27">
        <v>5.011200327541953E-2</v>
      </c>
      <c r="F5054" s="27">
        <v>3.1990917487037426E-4</v>
      </c>
      <c r="G5054" s="27">
        <v>0.13458852394556148</v>
      </c>
      <c r="H5054" s="27">
        <v>9.2539956931334631E-3</v>
      </c>
      <c r="I5054" s="27">
        <v>0.22464062731854417</v>
      </c>
      <c r="J5054" s="27">
        <v>0.16012760187219272</v>
      </c>
      <c r="K5054" s="27">
        <v>0.15003918118762027</v>
      </c>
      <c r="L5054" s="27">
        <v>0.15880610891142888</v>
      </c>
      <c r="M5054" s="27">
        <v>1.544822027393037E-2</v>
      </c>
      <c r="N5054" s="27">
        <v>4.4989211466900027E-2</v>
      </c>
      <c r="O5054" s="27">
        <v>0</v>
      </c>
      <c r="P5054" s="27">
        <v>0</v>
      </c>
      <c r="Q5054" s="27">
        <v>0</v>
      </c>
      <c r="R5054" s="27">
        <v>0</v>
      </c>
      <c r="S5054" s="27">
        <v>0</v>
      </c>
      <c r="T5054" s="27">
        <v>0</v>
      </c>
      <c r="U5054" s="27">
        <v>0</v>
      </c>
      <c r="V5054" s="27">
        <v>0</v>
      </c>
      <c r="W5054" s="27">
        <v>0</v>
      </c>
      <c r="X5054" s="27">
        <v>0</v>
      </c>
      <c r="Y5054" s="27">
        <v>0</v>
      </c>
      <c r="Z5054" s="27">
        <v>0</v>
      </c>
      <c r="AA5054" s="27">
        <v>0</v>
      </c>
      <c r="AB5054" s="27">
        <v>0</v>
      </c>
      <c r="AC5054" s="27">
        <v>0</v>
      </c>
      <c r="AD5054" s="27">
        <v>0</v>
      </c>
      <c r="AE5054" s="27">
        <v>0</v>
      </c>
      <c r="AF5054" s="27">
        <v>0</v>
      </c>
      <c r="AG5054" s="27">
        <v>0</v>
      </c>
      <c r="AH5054" s="27">
        <v>0</v>
      </c>
      <c r="AI5054" s="27">
        <v>0</v>
      </c>
      <c r="AK5054" s="29">
        <f t="shared" si="78"/>
        <v>-7.656277253000934E-3</v>
      </c>
    </row>
    <row r="5055" spans="1:37" x14ac:dyDescent="0.25">
      <c r="A5055">
        <v>5053</v>
      </c>
      <c r="B5055" s="1">
        <v>1.24E-2</v>
      </c>
      <c r="C5055" s="1">
        <v>-8.5410323092836011E-5</v>
      </c>
      <c r="D5055" s="27">
        <v>0.15258945530187396</v>
      </c>
      <c r="E5055" s="27">
        <v>0.10188668313808336</v>
      </c>
      <c r="F5055" s="27">
        <v>0.14440183087293734</v>
      </c>
      <c r="G5055" s="27">
        <v>7.1008546254234847E-2</v>
      </c>
      <c r="H5055" s="27">
        <v>0.15966746923282318</v>
      </c>
      <c r="I5055" s="27">
        <v>9.5905581371135709E-2</v>
      </c>
      <c r="J5055" s="27">
        <v>6.0517219787304774E-2</v>
      </c>
      <c r="K5055" s="27">
        <v>5.5087447594996057E-2</v>
      </c>
      <c r="L5055" s="27">
        <v>1.820037014471132E-2</v>
      </c>
      <c r="M5055" s="27">
        <v>0.13093822298135852</v>
      </c>
      <c r="N5055" s="27">
        <v>9.7971733205409906E-3</v>
      </c>
      <c r="O5055" s="27">
        <v>0</v>
      </c>
      <c r="P5055" s="27">
        <v>0</v>
      </c>
      <c r="Q5055" s="27">
        <v>0</v>
      </c>
      <c r="R5055" s="27">
        <v>0</v>
      </c>
      <c r="S5055" s="27">
        <v>0</v>
      </c>
      <c r="T5055" s="27">
        <v>0</v>
      </c>
      <c r="U5055" s="27">
        <v>0</v>
      </c>
      <c r="V5055" s="27">
        <v>0</v>
      </c>
      <c r="W5055" s="27">
        <v>0</v>
      </c>
      <c r="X5055" s="27">
        <v>0</v>
      </c>
      <c r="Y5055" s="27">
        <v>0</v>
      </c>
      <c r="Z5055" s="27">
        <v>0</v>
      </c>
      <c r="AA5055" s="27">
        <v>0</v>
      </c>
      <c r="AB5055" s="27">
        <v>0</v>
      </c>
      <c r="AC5055" s="27">
        <v>0</v>
      </c>
      <c r="AD5055" s="27">
        <v>0</v>
      </c>
      <c r="AE5055" s="27">
        <v>0</v>
      </c>
      <c r="AF5055" s="27">
        <v>0</v>
      </c>
      <c r="AG5055" s="27">
        <v>0</v>
      </c>
      <c r="AH5055" s="27">
        <v>0</v>
      </c>
      <c r="AI5055" s="27">
        <v>0</v>
      </c>
      <c r="AK5055" s="29">
        <f t="shared" si="78"/>
        <v>-6.8879292816803241E-3</v>
      </c>
    </row>
    <row r="5056" spans="1:37" x14ac:dyDescent="0.25">
      <c r="A5056">
        <v>5054</v>
      </c>
      <c r="B5056" s="1">
        <v>1.18E-2</v>
      </c>
      <c r="C5056" s="1">
        <v>3.7101779428733178E-4</v>
      </c>
      <c r="D5056" s="27">
        <v>9.3121390196759482E-2</v>
      </c>
      <c r="E5056" s="27">
        <v>0.13512570148454434</v>
      </c>
      <c r="F5056" s="27">
        <v>0.12917473916070374</v>
      </c>
      <c r="G5056" s="27">
        <v>0.11235221916946635</v>
      </c>
      <c r="H5056" s="27">
        <v>6.960329384675254E-2</v>
      </c>
      <c r="I5056" s="27">
        <v>2.4924872056608927E-2</v>
      </c>
      <c r="J5056" s="27">
        <v>0.13002309346281549</v>
      </c>
      <c r="K5056" s="27">
        <v>3.7425749072192622E-3</v>
      </c>
      <c r="L5056" s="27">
        <v>0.12956883095828359</v>
      </c>
      <c r="M5056" s="27">
        <v>8.1069360347283209E-2</v>
      </c>
      <c r="N5056" s="27">
        <v>9.1293924409563187E-2</v>
      </c>
      <c r="O5056" s="27">
        <v>0</v>
      </c>
      <c r="P5056" s="27">
        <v>0</v>
      </c>
      <c r="Q5056" s="27">
        <v>0</v>
      </c>
      <c r="R5056" s="27">
        <v>0</v>
      </c>
      <c r="S5056" s="27">
        <v>0</v>
      </c>
      <c r="T5056" s="27">
        <v>0</v>
      </c>
      <c r="U5056" s="27">
        <v>0</v>
      </c>
      <c r="V5056" s="27">
        <v>0</v>
      </c>
      <c r="W5056" s="27">
        <v>0</v>
      </c>
      <c r="X5056" s="27">
        <v>0</v>
      </c>
      <c r="Y5056" s="27">
        <v>0</v>
      </c>
      <c r="Z5056" s="27">
        <v>0</v>
      </c>
      <c r="AA5056" s="27">
        <v>0</v>
      </c>
      <c r="AB5056" s="27">
        <v>0</v>
      </c>
      <c r="AC5056" s="27">
        <v>0</v>
      </c>
      <c r="AD5056" s="27">
        <v>0</v>
      </c>
      <c r="AE5056" s="27">
        <v>0</v>
      </c>
      <c r="AF5056" s="27">
        <v>0</v>
      </c>
      <c r="AG5056" s="27">
        <v>0</v>
      </c>
      <c r="AH5056" s="27">
        <v>0</v>
      </c>
      <c r="AI5056" s="27">
        <v>0</v>
      </c>
      <c r="AK5056" s="29">
        <f t="shared" si="78"/>
        <v>3.1442185956553542E-2</v>
      </c>
    </row>
    <row r="5057" spans="1:37" x14ac:dyDescent="0.25">
      <c r="A5057">
        <v>5055</v>
      </c>
      <c r="B5057" s="1">
        <v>1.2800000000000001E-2</v>
      </c>
      <c r="C5057" s="1">
        <v>-4.1506503921519348E-4</v>
      </c>
      <c r="D5057" s="27">
        <v>0.10815515793320969</v>
      </c>
      <c r="E5057" s="27">
        <v>1.7994370688141335E-2</v>
      </c>
      <c r="F5057" s="27">
        <v>0.13137404251517099</v>
      </c>
      <c r="G5057" s="27">
        <v>0.1238870972180933</v>
      </c>
      <c r="H5057" s="27">
        <v>7.4905424726791861E-2</v>
      </c>
      <c r="I5057" s="27">
        <v>3.0403072254756681E-2</v>
      </c>
      <c r="J5057" s="27">
        <v>7.5565339545186974E-2</v>
      </c>
      <c r="K5057" s="27">
        <v>0.21386848142907441</v>
      </c>
      <c r="L5057" s="27">
        <v>9.3145114808430768E-2</v>
      </c>
      <c r="M5057" s="27">
        <v>2.2533145527858352E-2</v>
      </c>
      <c r="N5057" s="27">
        <v>0.10816875335328568</v>
      </c>
      <c r="O5057" s="27">
        <v>0</v>
      </c>
      <c r="P5057" s="27">
        <v>0</v>
      </c>
      <c r="Q5057" s="27">
        <v>0</v>
      </c>
      <c r="R5057" s="27">
        <v>0</v>
      </c>
      <c r="S5057" s="27">
        <v>0</v>
      </c>
      <c r="T5057" s="27">
        <v>0</v>
      </c>
      <c r="U5057" s="27">
        <v>0</v>
      </c>
      <c r="V5057" s="27">
        <v>0</v>
      </c>
      <c r="W5057" s="27">
        <v>0</v>
      </c>
      <c r="X5057" s="27">
        <v>0</v>
      </c>
      <c r="Y5057" s="27">
        <v>0</v>
      </c>
      <c r="Z5057" s="27">
        <v>0</v>
      </c>
      <c r="AA5057" s="27">
        <v>0</v>
      </c>
      <c r="AB5057" s="27">
        <v>0</v>
      </c>
      <c r="AC5057" s="27">
        <v>0</v>
      </c>
      <c r="AD5057" s="27">
        <v>0</v>
      </c>
      <c r="AE5057" s="27">
        <v>0</v>
      </c>
      <c r="AF5057" s="27">
        <v>0</v>
      </c>
      <c r="AG5057" s="27">
        <v>0</v>
      </c>
      <c r="AH5057" s="27">
        <v>0</v>
      </c>
      <c r="AI5057" s="27">
        <v>0</v>
      </c>
      <c r="AK5057" s="29">
        <f t="shared" si="78"/>
        <v>-3.2426956188686989E-2</v>
      </c>
    </row>
    <row r="5058" spans="1:37" x14ac:dyDescent="0.25">
      <c r="A5058">
        <v>5056</v>
      </c>
      <c r="B5058" s="1">
        <v>1.04E-2</v>
      </c>
      <c r="C5058" s="1">
        <v>-7.5751402537073783E-5</v>
      </c>
      <c r="D5058" s="27">
        <v>4.8421883614364898E-2</v>
      </c>
      <c r="E5058" s="27">
        <v>1.4784365552435208E-2</v>
      </c>
      <c r="F5058" s="27">
        <v>4.8371742622656172E-2</v>
      </c>
      <c r="G5058" s="27">
        <v>0.1672930569609232</v>
      </c>
      <c r="H5058" s="27">
        <v>5.0252404663146573E-3</v>
      </c>
      <c r="I5058" s="27">
        <v>7.7993081134401732E-2</v>
      </c>
      <c r="J5058" s="27">
        <v>2.9646604624809364E-2</v>
      </c>
      <c r="K5058" s="27">
        <v>0.13268694757354352</v>
      </c>
      <c r="L5058" s="27">
        <v>0.20235991877259091</v>
      </c>
      <c r="M5058" s="27">
        <v>6.5951766739534332E-2</v>
      </c>
      <c r="N5058" s="27">
        <v>0.20746539193842595</v>
      </c>
      <c r="O5058" s="27">
        <v>0</v>
      </c>
      <c r="P5058" s="27">
        <v>0</v>
      </c>
      <c r="Q5058" s="27">
        <v>0</v>
      </c>
      <c r="R5058" s="27">
        <v>0</v>
      </c>
      <c r="S5058" s="27">
        <v>0</v>
      </c>
      <c r="T5058" s="27">
        <v>0</v>
      </c>
      <c r="U5058" s="27">
        <v>0</v>
      </c>
      <c r="V5058" s="27">
        <v>0</v>
      </c>
      <c r="W5058" s="27">
        <v>0</v>
      </c>
      <c r="X5058" s="27">
        <v>0</v>
      </c>
      <c r="Y5058" s="27">
        <v>0</v>
      </c>
      <c r="Z5058" s="27">
        <v>0</v>
      </c>
      <c r="AA5058" s="27">
        <v>0</v>
      </c>
      <c r="AB5058" s="27">
        <v>0</v>
      </c>
      <c r="AC5058" s="27">
        <v>0</v>
      </c>
      <c r="AD5058" s="27">
        <v>0</v>
      </c>
      <c r="AE5058" s="27">
        <v>0</v>
      </c>
      <c r="AF5058" s="27">
        <v>0</v>
      </c>
      <c r="AG5058" s="27">
        <v>0</v>
      </c>
      <c r="AH5058" s="27">
        <v>0</v>
      </c>
      <c r="AI5058" s="27">
        <v>0</v>
      </c>
      <c r="AK5058" s="29">
        <f t="shared" si="78"/>
        <v>-7.2837887054878637E-3</v>
      </c>
    </row>
    <row r="5059" spans="1:37" x14ac:dyDescent="0.25">
      <c r="A5059">
        <v>5057</v>
      </c>
      <c r="B5059" s="1">
        <v>1.34E-2</v>
      </c>
      <c r="C5059" s="1">
        <v>-3.8595610280805409E-5</v>
      </c>
      <c r="D5059" s="27">
        <v>3.2728585907883453E-2</v>
      </c>
      <c r="E5059" s="27">
        <v>0.12530468726383565</v>
      </c>
      <c r="F5059" s="27">
        <v>0.23907882405186351</v>
      </c>
      <c r="G5059" s="27">
        <v>3.2114050811790119E-2</v>
      </c>
      <c r="H5059" s="27">
        <v>0.11140936254129392</v>
      </c>
      <c r="I5059" s="27">
        <v>6.9969192189921758E-2</v>
      </c>
      <c r="J5059" s="27">
        <v>0.19079181226670366</v>
      </c>
      <c r="K5059" s="27">
        <v>6.6842719753765101E-2</v>
      </c>
      <c r="L5059" s="27">
        <v>3.9700837317672424E-3</v>
      </c>
      <c r="M5059" s="27">
        <v>8.0389246258942448E-2</v>
      </c>
      <c r="N5059" s="27">
        <v>4.7401435222233113E-2</v>
      </c>
      <c r="O5059" s="27">
        <v>0</v>
      </c>
      <c r="P5059" s="27">
        <v>0</v>
      </c>
      <c r="Q5059" s="27">
        <v>0</v>
      </c>
      <c r="R5059" s="27">
        <v>0</v>
      </c>
      <c r="S5059" s="27">
        <v>0</v>
      </c>
      <c r="T5059" s="27">
        <v>0</v>
      </c>
      <c r="U5059" s="27">
        <v>0</v>
      </c>
      <c r="V5059" s="27">
        <v>0</v>
      </c>
      <c r="W5059" s="27">
        <v>0</v>
      </c>
      <c r="X5059" s="27">
        <v>0</v>
      </c>
      <c r="Y5059" s="27">
        <v>0</v>
      </c>
      <c r="Z5059" s="27">
        <v>0</v>
      </c>
      <c r="AA5059" s="27">
        <v>0</v>
      </c>
      <c r="AB5059" s="27">
        <v>0</v>
      </c>
      <c r="AC5059" s="27">
        <v>0</v>
      </c>
      <c r="AD5059" s="27">
        <v>0</v>
      </c>
      <c r="AE5059" s="27">
        <v>0</v>
      </c>
      <c r="AF5059" s="27">
        <v>0</v>
      </c>
      <c r="AG5059" s="27">
        <v>0</v>
      </c>
      <c r="AH5059" s="27">
        <v>0</v>
      </c>
      <c r="AI5059" s="27">
        <v>0</v>
      </c>
      <c r="AK5059" s="29">
        <f t="shared" si="78"/>
        <v>-2.880269423940702E-3</v>
      </c>
    </row>
    <row r="5060" spans="1:37" x14ac:dyDescent="0.25">
      <c r="A5060">
        <v>5058</v>
      </c>
      <c r="B5060" s="1">
        <v>1.18E-2</v>
      </c>
      <c r="C5060" s="1">
        <v>-1.3823580108810796E-5</v>
      </c>
      <c r="D5060" s="27">
        <v>5.1539014595324208E-2</v>
      </c>
      <c r="E5060" s="27">
        <v>6.2167212845123394E-2</v>
      </c>
      <c r="F5060" s="27">
        <v>6.2322978786727476E-2</v>
      </c>
      <c r="G5060" s="27">
        <v>0.18967677205670783</v>
      </c>
      <c r="H5060" s="27">
        <v>8.1807092133815276E-2</v>
      </c>
      <c r="I5060" s="27">
        <v>9.3340120048456959E-2</v>
      </c>
      <c r="J5060" s="27">
        <v>5.7857846449951511E-2</v>
      </c>
      <c r="K5060" s="27">
        <v>0.11312047452954448</v>
      </c>
      <c r="L5060" s="27">
        <v>0.18002974552839168</v>
      </c>
      <c r="M5060" s="27">
        <v>9.9895234506980124E-2</v>
      </c>
      <c r="N5060" s="27">
        <v>8.2435085189769865E-3</v>
      </c>
      <c r="O5060" s="27">
        <v>0</v>
      </c>
      <c r="P5060" s="27">
        <v>0</v>
      </c>
      <c r="Q5060" s="27">
        <v>0</v>
      </c>
      <c r="R5060" s="27">
        <v>0</v>
      </c>
      <c r="S5060" s="27">
        <v>0</v>
      </c>
      <c r="T5060" s="27">
        <v>0</v>
      </c>
      <c r="U5060" s="27">
        <v>0</v>
      </c>
      <c r="V5060" s="27">
        <v>0</v>
      </c>
      <c r="W5060" s="27">
        <v>0</v>
      </c>
      <c r="X5060" s="27">
        <v>0</v>
      </c>
      <c r="Y5060" s="27">
        <v>0</v>
      </c>
      <c r="Z5060" s="27">
        <v>0</v>
      </c>
      <c r="AA5060" s="27">
        <v>0</v>
      </c>
      <c r="AB5060" s="27">
        <v>0</v>
      </c>
      <c r="AC5060" s="27">
        <v>0</v>
      </c>
      <c r="AD5060" s="27">
        <v>0</v>
      </c>
      <c r="AE5060" s="27">
        <v>0</v>
      </c>
      <c r="AF5060" s="27">
        <v>0</v>
      </c>
      <c r="AG5060" s="27">
        <v>0</v>
      </c>
      <c r="AH5060" s="27">
        <v>0</v>
      </c>
      <c r="AI5060" s="27">
        <v>0</v>
      </c>
      <c r="AK5060" s="29">
        <f t="shared" ref="AK5060:AK5123" si="79">C5060/B5060</f>
        <v>-1.1714898397297284E-3</v>
      </c>
    </row>
    <row r="5061" spans="1:37" x14ac:dyDescent="0.25">
      <c r="A5061">
        <v>5059</v>
      </c>
      <c r="B5061" s="1">
        <v>1.01E-2</v>
      </c>
      <c r="C5061" s="1">
        <v>-6.3967791046798302E-5</v>
      </c>
      <c r="D5061" s="27">
        <v>0.18449983441523016</v>
      </c>
      <c r="E5061" s="27">
        <v>5.8407690735532682E-2</v>
      </c>
      <c r="F5061" s="27">
        <v>0.18991957040306301</v>
      </c>
      <c r="G5061" s="27">
        <v>4.421655319187888E-2</v>
      </c>
      <c r="H5061" s="27">
        <v>4.1077067439579742E-2</v>
      </c>
      <c r="I5061" s="27">
        <v>8.4000181365433288E-2</v>
      </c>
      <c r="J5061" s="27">
        <v>3.0707122267479396E-2</v>
      </c>
      <c r="K5061" s="27">
        <v>2.2526736052070517E-2</v>
      </c>
      <c r="L5061" s="27">
        <v>0.12455466792841884</v>
      </c>
      <c r="M5061" s="27">
        <v>0.12479195374005209</v>
      </c>
      <c r="N5061" s="27">
        <v>9.5298622461261515E-2</v>
      </c>
      <c r="O5061" s="27">
        <v>0</v>
      </c>
      <c r="P5061" s="27">
        <v>0</v>
      </c>
      <c r="Q5061" s="27">
        <v>0</v>
      </c>
      <c r="R5061" s="27">
        <v>0</v>
      </c>
      <c r="S5061" s="27">
        <v>0</v>
      </c>
      <c r="T5061" s="27">
        <v>0</v>
      </c>
      <c r="U5061" s="27">
        <v>0</v>
      </c>
      <c r="V5061" s="27">
        <v>0</v>
      </c>
      <c r="W5061" s="27">
        <v>0</v>
      </c>
      <c r="X5061" s="27">
        <v>0</v>
      </c>
      <c r="Y5061" s="27">
        <v>0</v>
      </c>
      <c r="Z5061" s="27">
        <v>0</v>
      </c>
      <c r="AA5061" s="27">
        <v>0</v>
      </c>
      <c r="AB5061" s="27">
        <v>0</v>
      </c>
      <c r="AC5061" s="27">
        <v>0</v>
      </c>
      <c r="AD5061" s="27">
        <v>0</v>
      </c>
      <c r="AE5061" s="27">
        <v>0</v>
      </c>
      <c r="AF5061" s="27">
        <v>0</v>
      </c>
      <c r="AG5061" s="27">
        <v>0</v>
      </c>
      <c r="AH5061" s="27">
        <v>0</v>
      </c>
      <c r="AI5061" s="27">
        <v>0</v>
      </c>
      <c r="AK5061" s="29">
        <f t="shared" si="79"/>
        <v>-6.3334446580988425E-3</v>
      </c>
    </row>
    <row r="5062" spans="1:37" x14ac:dyDescent="0.25">
      <c r="A5062">
        <v>5060</v>
      </c>
      <c r="B5062" s="1">
        <v>9.4999999999999998E-3</v>
      </c>
      <c r="C5062" s="1">
        <v>-1.830456544226472E-5</v>
      </c>
      <c r="D5062" s="27">
        <v>3.3031355952609816E-2</v>
      </c>
      <c r="E5062" s="27">
        <v>6.905468157412277E-2</v>
      </c>
      <c r="F5062" s="27">
        <v>0.14615596425770302</v>
      </c>
      <c r="G5062" s="27">
        <v>9.4435859186412771E-2</v>
      </c>
      <c r="H5062" s="27">
        <v>2.2554529879937887E-2</v>
      </c>
      <c r="I5062" s="27">
        <v>4.9362368665974085E-2</v>
      </c>
      <c r="J5062" s="27">
        <v>7.1458763484524443E-2</v>
      </c>
      <c r="K5062" s="27">
        <v>7.5384145596892438E-2</v>
      </c>
      <c r="L5062" s="27">
        <v>0.10218368267511614</v>
      </c>
      <c r="M5062" s="27">
        <v>0.1990847431079186</v>
      </c>
      <c r="N5062" s="27">
        <v>0.13729390561878807</v>
      </c>
      <c r="O5062" s="27">
        <v>0</v>
      </c>
      <c r="P5062" s="27">
        <v>0</v>
      </c>
      <c r="Q5062" s="27">
        <v>0</v>
      </c>
      <c r="R5062" s="27">
        <v>0</v>
      </c>
      <c r="S5062" s="27">
        <v>0</v>
      </c>
      <c r="T5062" s="27">
        <v>0</v>
      </c>
      <c r="U5062" s="27">
        <v>0</v>
      </c>
      <c r="V5062" s="27">
        <v>0</v>
      </c>
      <c r="W5062" s="27">
        <v>0</v>
      </c>
      <c r="X5062" s="27">
        <v>0</v>
      </c>
      <c r="Y5062" s="27">
        <v>0</v>
      </c>
      <c r="Z5062" s="27">
        <v>0</v>
      </c>
      <c r="AA5062" s="27">
        <v>0</v>
      </c>
      <c r="AB5062" s="27">
        <v>0</v>
      </c>
      <c r="AC5062" s="27">
        <v>0</v>
      </c>
      <c r="AD5062" s="27">
        <v>0</v>
      </c>
      <c r="AE5062" s="27">
        <v>0</v>
      </c>
      <c r="AF5062" s="27">
        <v>0</v>
      </c>
      <c r="AG5062" s="27">
        <v>0</v>
      </c>
      <c r="AH5062" s="27">
        <v>0</v>
      </c>
      <c r="AI5062" s="27">
        <v>0</v>
      </c>
      <c r="AK5062" s="29">
        <f t="shared" si="79"/>
        <v>-1.9267963623436548E-3</v>
      </c>
    </row>
    <row r="5063" spans="1:37" x14ac:dyDescent="0.25">
      <c r="A5063">
        <v>5061</v>
      </c>
      <c r="B5063" s="1">
        <v>1.23E-2</v>
      </c>
      <c r="C5063" s="1">
        <v>-1.0653221879195274E-4</v>
      </c>
      <c r="D5063" s="27">
        <v>3.7010914912181114E-2</v>
      </c>
      <c r="E5063" s="27">
        <v>7.0023291474017271E-2</v>
      </c>
      <c r="F5063" s="27">
        <v>0.15484893644029546</v>
      </c>
      <c r="G5063" s="27">
        <v>0.15695388069927566</v>
      </c>
      <c r="H5063" s="27">
        <v>0.13958121322402392</v>
      </c>
      <c r="I5063" s="27">
        <v>0.14165298835994081</v>
      </c>
      <c r="J5063" s="27">
        <v>2.4989060252954227E-2</v>
      </c>
      <c r="K5063" s="27">
        <v>6.1424671333896987E-2</v>
      </c>
      <c r="L5063" s="27">
        <v>0.10129355272949228</v>
      </c>
      <c r="M5063" s="27">
        <v>2.337300280523167E-2</v>
      </c>
      <c r="N5063" s="27">
        <v>8.8848487768690781E-2</v>
      </c>
      <c r="O5063" s="27">
        <v>0</v>
      </c>
      <c r="P5063" s="27">
        <v>0</v>
      </c>
      <c r="Q5063" s="27">
        <v>0</v>
      </c>
      <c r="R5063" s="27">
        <v>0</v>
      </c>
      <c r="S5063" s="27">
        <v>0</v>
      </c>
      <c r="T5063" s="27">
        <v>0</v>
      </c>
      <c r="U5063" s="27">
        <v>0</v>
      </c>
      <c r="V5063" s="27">
        <v>0</v>
      </c>
      <c r="W5063" s="27">
        <v>0</v>
      </c>
      <c r="X5063" s="27">
        <v>0</v>
      </c>
      <c r="Y5063" s="27">
        <v>0</v>
      </c>
      <c r="Z5063" s="27">
        <v>0</v>
      </c>
      <c r="AA5063" s="27">
        <v>0</v>
      </c>
      <c r="AB5063" s="27">
        <v>0</v>
      </c>
      <c r="AC5063" s="27">
        <v>0</v>
      </c>
      <c r="AD5063" s="27">
        <v>0</v>
      </c>
      <c r="AE5063" s="27">
        <v>0</v>
      </c>
      <c r="AF5063" s="27">
        <v>0</v>
      </c>
      <c r="AG5063" s="27">
        <v>0</v>
      </c>
      <c r="AH5063" s="27">
        <v>0</v>
      </c>
      <c r="AI5063" s="27">
        <v>0</v>
      </c>
      <c r="AK5063" s="29">
        <f t="shared" si="79"/>
        <v>-8.6611559993457505E-3</v>
      </c>
    </row>
    <row r="5064" spans="1:37" x14ac:dyDescent="0.25">
      <c r="A5064">
        <v>5062</v>
      </c>
      <c r="B5064" s="1">
        <v>1.2500000000000001E-2</v>
      </c>
      <c r="C5064" s="1">
        <v>3.4930366027911564E-4</v>
      </c>
      <c r="D5064" s="27">
        <v>2.0262141843195462E-2</v>
      </c>
      <c r="E5064" s="27">
        <v>0.13091527505697328</v>
      </c>
      <c r="F5064" s="27">
        <v>7.0833475010351754E-2</v>
      </c>
      <c r="G5064" s="27">
        <v>4.0206557199860722E-3</v>
      </c>
      <c r="H5064" s="27">
        <v>4.4139494620050727E-2</v>
      </c>
      <c r="I5064" s="27">
        <v>0.17456260441362284</v>
      </c>
      <c r="J5064" s="27">
        <v>0.21694038862173662</v>
      </c>
      <c r="K5064" s="27">
        <v>3.4443222377082354E-2</v>
      </c>
      <c r="L5064" s="27">
        <v>0.17748112008296235</v>
      </c>
      <c r="M5064" s="27">
        <v>9.4251387648868097E-3</v>
      </c>
      <c r="N5064" s="27">
        <v>0.11697648348915185</v>
      </c>
      <c r="O5064" s="27">
        <v>0</v>
      </c>
      <c r="P5064" s="27">
        <v>0</v>
      </c>
      <c r="Q5064" s="27">
        <v>0</v>
      </c>
      <c r="R5064" s="27">
        <v>0</v>
      </c>
      <c r="S5064" s="27">
        <v>0</v>
      </c>
      <c r="T5064" s="27">
        <v>0</v>
      </c>
      <c r="U5064" s="27">
        <v>0</v>
      </c>
      <c r="V5064" s="27">
        <v>0</v>
      </c>
      <c r="W5064" s="27">
        <v>0</v>
      </c>
      <c r="X5064" s="27">
        <v>0</v>
      </c>
      <c r="Y5064" s="27">
        <v>0</v>
      </c>
      <c r="Z5064" s="27">
        <v>0</v>
      </c>
      <c r="AA5064" s="27">
        <v>0</v>
      </c>
      <c r="AB5064" s="27">
        <v>0</v>
      </c>
      <c r="AC5064" s="27">
        <v>0</v>
      </c>
      <c r="AD5064" s="27">
        <v>0</v>
      </c>
      <c r="AE5064" s="27">
        <v>0</v>
      </c>
      <c r="AF5064" s="27">
        <v>0</v>
      </c>
      <c r="AG5064" s="27">
        <v>0</v>
      </c>
      <c r="AH5064" s="27">
        <v>0</v>
      </c>
      <c r="AI5064" s="27">
        <v>0</v>
      </c>
      <c r="AK5064" s="29">
        <f t="shared" si="79"/>
        <v>2.7944292822329249E-2</v>
      </c>
    </row>
    <row r="5065" spans="1:37" x14ac:dyDescent="0.25">
      <c r="A5065">
        <v>5063</v>
      </c>
      <c r="B5065" s="1">
        <v>1.1299999999999999E-2</v>
      </c>
      <c r="C5065" s="1">
        <v>-2.153349661180554E-4</v>
      </c>
      <c r="D5065" s="27">
        <v>9.0892783344395628E-2</v>
      </c>
      <c r="E5065" s="27">
        <v>3.8032741422166651E-2</v>
      </c>
      <c r="F5065" s="27">
        <v>9.0956371606766243E-2</v>
      </c>
      <c r="G5065" s="27">
        <v>7.5926985910885246E-3</v>
      </c>
      <c r="H5065" s="27">
        <v>0.2003810349523846</v>
      </c>
      <c r="I5065" s="27">
        <v>0.12237893568611809</v>
      </c>
      <c r="J5065" s="27">
        <v>0.11440238914300094</v>
      </c>
      <c r="K5065" s="27">
        <v>0.11765465030016291</v>
      </c>
      <c r="L5065" s="27">
        <v>6.8280801865864577E-2</v>
      </c>
      <c r="M5065" s="27">
        <v>0.12601192347950149</v>
      </c>
      <c r="N5065" s="27">
        <v>2.3415669608550443E-2</v>
      </c>
      <c r="O5065" s="27">
        <v>0</v>
      </c>
      <c r="P5065" s="27">
        <v>0</v>
      </c>
      <c r="Q5065" s="27">
        <v>0</v>
      </c>
      <c r="R5065" s="27">
        <v>0</v>
      </c>
      <c r="S5065" s="27">
        <v>0</v>
      </c>
      <c r="T5065" s="27">
        <v>0</v>
      </c>
      <c r="U5065" s="27">
        <v>0</v>
      </c>
      <c r="V5065" s="27">
        <v>0</v>
      </c>
      <c r="W5065" s="27">
        <v>0</v>
      </c>
      <c r="X5065" s="27">
        <v>0</v>
      </c>
      <c r="Y5065" s="27">
        <v>0</v>
      </c>
      <c r="Z5065" s="27">
        <v>0</v>
      </c>
      <c r="AA5065" s="27">
        <v>0</v>
      </c>
      <c r="AB5065" s="27">
        <v>0</v>
      </c>
      <c r="AC5065" s="27">
        <v>0</v>
      </c>
      <c r="AD5065" s="27">
        <v>0</v>
      </c>
      <c r="AE5065" s="27">
        <v>0</v>
      </c>
      <c r="AF5065" s="27">
        <v>0</v>
      </c>
      <c r="AG5065" s="27">
        <v>0</v>
      </c>
      <c r="AH5065" s="27">
        <v>0</v>
      </c>
      <c r="AI5065" s="27">
        <v>0</v>
      </c>
      <c r="AK5065" s="29">
        <f t="shared" si="79"/>
        <v>-1.905619169186331E-2</v>
      </c>
    </row>
    <row r="5066" spans="1:37" x14ac:dyDescent="0.25">
      <c r="A5066">
        <v>5064</v>
      </c>
      <c r="B5066" s="1">
        <v>1.4800000000000001E-2</v>
      </c>
      <c r="C5066" s="1">
        <v>-5.4156699235709496E-5</v>
      </c>
      <c r="D5066" s="27">
        <v>6.0791886425465666E-2</v>
      </c>
      <c r="E5066" s="27">
        <v>0.13408915737908467</v>
      </c>
      <c r="F5066" s="27">
        <v>1.0156110387515687E-2</v>
      </c>
      <c r="G5066" s="27">
        <v>0.13216749347574419</v>
      </c>
      <c r="H5066" s="27">
        <v>7.969678517925198E-2</v>
      </c>
      <c r="I5066" s="27">
        <v>0.14824224362309227</v>
      </c>
      <c r="J5066" s="27">
        <v>0.11959948099455987</v>
      </c>
      <c r="K5066" s="27">
        <v>0.1670095214723529</v>
      </c>
      <c r="L5066" s="27">
        <v>4.5665953671532061E-2</v>
      </c>
      <c r="M5066" s="27">
        <v>6.5708912733780114E-2</v>
      </c>
      <c r="N5066" s="27">
        <v>3.6872454657620533E-2</v>
      </c>
      <c r="O5066" s="27">
        <v>0</v>
      </c>
      <c r="P5066" s="27">
        <v>0</v>
      </c>
      <c r="Q5066" s="27">
        <v>0</v>
      </c>
      <c r="R5066" s="27">
        <v>0</v>
      </c>
      <c r="S5066" s="27">
        <v>0</v>
      </c>
      <c r="T5066" s="27">
        <v>0</v>
      </c>
      <c r="U5066" s="27">
        <v>0</v>
      </c>
      <c r="V5066" s="27">
        <v>0</v>
      </c>
      <c r="W5066" s="27">
        <v>0</v>
      </c>
      <c r="X5066" s="27">
        <v>0</v>
      </c>
      <c r="Y5066" s="27">
        <v>0</v>
      </c>
      <c r="Z5066" s="27">
        <v>0</v>
      </c>
      <c r="AA5066" s="27">
        <v>0</v>
      </c>
      <c r="AB5066" s="27">
        <v>0</v>
      </c>
      <c r="AC5066" s="27">
        <v>0</v>
      </c>
      <c r="AD5066" s="27">
        <v>0</v>
      </c>
      <c r="AE5066" s="27">
        <v>0</v>
      </c>
      <c r="AF5066" s="27">
        <v>0</v>
      </c>
      <c r="AG5066" s="27">
        <v>0</v>
      </c>
      <c r="AH5066" s="27">
        <v>0</v>
      </c>
      <c r="AI5066" s="27">
        <v>0</v>
      </c>
      <c r="AK5066" s="29">
        <f t="shared" si="79"/>
        <v>-3.6592364348452359E-3</v>
      </c>
    </row>
    <row r="5067" spans="1:37" x14ac:dyDescent="0.25">
      <c r="A5067">
        <v>5065</v>
      </c>
      <c r="B5067" s="1">
        <v>1.2800000000000001E-2</v>
      </c>
      <c r="C5067" s="1">
        <v>-2.2236630803480146E-4</v>
      </c>
      <c r="D5067" s="27">
        <v>3.4367894423829329E-2</v>
      </c>
      <c r="E5067" s="27">
        <v>4.7066591118339891E-2</v>
      </c>
      <c r="F5067" s="27">
        <v>0.15554426352672812</v>
      </c>
      <c r="G5067" s="27">
        <v>0.15678058264769723</v>
      </c>
      <c r="H5067" s="27">
        <v>0.16315060288267413</v>
      </c>
      <c r="I5067" s="27">
        <v>3.2940168671901797E-2</v>
      </c>
      <c r="J5067" s="27">
        <v>8.7148519262979132E-2</v>
      </c>
      <c r="K5067" s="27">
        <v>0.15652604916142879</v>
      </c>
      <c r="L5067" s="27">
        <v>0.10837102894423564</v>
      </c>
      <c r="M5067" s="27">
        <v>8.975351468766959E-4</v>
      </c>
      <c r="N5067" s="27">
        <v>5.7206764213309315E-2</v>
      </c>
      <c r="O5067" s="27">
        <v>0</v>
      </c>
      <c r="P5067" s="27">
        <v>0</v>
      </c>
      <c r="Q5067" s="27">
        <v>0</v>
      </c>
      <c r="R5067" s="27">
        <v>0</v>
      </c>
      <c r="S5067" s="27">
        <v>0</v>
      </c>
      <c r="T5067" s="27">
        <v>0</v>
      </c>
      <c r="U5067" s="27">
        <v>0</v>
      </c>
      <c r="V5067" s="27">
        <v>0</v>
      </c>
      <c r="W5067" s="27">
        <v>0</v>
      </c>
      <c r="X5067" s="27">
        <v>0</v>
      </c>
      <c r="Y5067" s="27">
        <v>0</v>
      </c>
      <c r="Z5067" s="27">
        <v>0</v>
      </c>
      <c r="AA5067" s="27">
        <v>0</v>
      </c>
      <c r="AB5067" s="27">
        <v>0</v>
      </c>
      <c r="AC5067" s="27">
        <v>0</v>
      </c>
      <c r="AD5067" s="27">
        <v>0</v>
      </c>
      <c r="AE5067" s="27">
        <v>0</v>
      </c>
      <c r="AF5067" s="27">
        <v>0</v>
      </c>
      <c r="AG5067" s="27">
        <v>0</v>
      </c>
      <c r="AH5067" s="27">
        <v>0</v>
      </c>
      <c r="AI5067" s="27">
        <v>0</v>
      </c>
      <c r="AK5067" s="29">
        <f t="shared" si="79"/>
        <v>-1.7372367815218864E-2</v>
      </c>
    </row>
    <row r="5068" spans="1:37" x14ac:dyDescent="0.25">
      <c r="A5068">
        <v>5066</v>
      </c>
      <c r="B5068" s="1">
        <v>1.43E-2</v>
      </c>
      <c r="C5068" s="1">
        <v>2.2214991426745622E-4</v>
      </c>
      <c r="D5068" s="27">
        <v>1.170264520046823E-2</v>
      </c>
      <c r="E5068" s="27">
        <v>0.20414952646929552</v>
      </c>
      <c r="F5068" s="27">
        <v>0.21211643835866073</v>
      </c>
      <c r="G5068" s="27">
        <v>3.7827206566017567E-3</v>
      </c>
      <c r="H5068" s="27">
        <v>2.5640818663511103E-2</v>
      </c>
      <c r="I5068" s="27">
        <v>0.14308249467823286</v>
      </c>
      <c r="J5068" s="27">
        <v>8.9468089477679938E-2</v>
      </c>
      <c r="K5068" s="27">
        <v>2.3950716808904728E-2</v>
      </c>
      <c r="L5068" s="27">
        <v>0.10698857236040542</v>
      </c>
      <c r="M5068" s="27">
        <v>4.0166236379471337E-2</v>
      </c>
      <c r="N5068" s="27">
        <v>0.1389517409467686</v>
      </c>
      <c r="O5068" s="27">
        <v>0</v>
      </c>
      <c r="P5068" s="27">
        <v>0</v>
      </c>
      <c r="Q5068" s="27">
        <v>0</v>
      </c>
      <c r="R5068" s="27">
        <v>0</v>
      </c>
      <c r="S5068" s="27">
        <v>0</v>
      </c>
      <c r="T5068" s="27">
        <v>0</v>
      </c>
      <c r="U5068" s="27">
        <v>0</v>
      </c>
      <c r="V5068" s="27">
        <v>0</v>
      </c>
      <c r="W5068" s="27">
        <v>0</v>
      </c>
      <c r="X5068" s="27">
        <v>0</v>
      </c>
      <c r="Y5068" s="27">
        <v>0</v>
      </c>
      <c r="Z5068" s="27">
        <v>0</v>
      </c>
      <c r="AA5068" s="27">
        <v>0</v>
      </c>
      <c r="AB5068" s="27">
        <v>0</v>
      </c>
      <c r="AC5068" s="27">
        <v>0</v>
      </c>
      <c r="AD5068" s="27">
        <v>0</v>
      </c>
      <c r="AE5068" s="27">
        <v>0</v>
      </c>
      <c r="AF5068" s="27">
        <v>0</v>
      </c>
      <c r="AG5068" s="27">
        <v>0</v>
      </c>
      <c r="AH5068" s="27">
        <v>0</v>
      </c>
      <c r="AI5068" s="27">
        <v>0</v>
      </c>
      <c r="AK5068" s="29">
        <f t="shared" si="79"/>
        <v>1.5534959039682253E-2</v>
      </c>
    </row>
    <row r="5069" spans="1:37" x14ac:dyDescent="0.25">
      <c r="A5069">
        <v>5067</v>
      </c>
      <c r="B5069" s="1">
        <v>1.4800000000000001E-2</v>
      </c>
      <c r="C5069" s="1">
        <v>-2.4972042976239385E-4</v>
      </c>
      <c r="D5069" s="27">
        <v>5.7834454143070826E-2</v>
      </c>
      <c r="E5069" s="27">
        <v>0.11003174350325419</v>
      </c>
      <c r="F5069" s="27">
        <v>7.2885300848204396E-2</v>
      </c>
      <c r="G5069" s="27">
        <v>1.0133668528597237E-2</v>
      </c>
      <c r="H5069" s="27">
        <v>8.8437835309184143E-3</v>
      </c>
      <c r="I5069" s="27">
        <v>8.879572350880538E-2</v>
      </c>
      <c r="J5069" s="27">
        <v>6.7219762924343021E-2</v>
      </c>
      <c r="K5069" s="27">
        <v>0.27618965950473418</v>
      </c>
      <c r="L5069" s="27">
        <v>0.23132439091353429</v>
      </c>
      <c r="M5069" s="27">
        <v>4.5962188635000744E-3</v>
      </c>
      <c r="N5069" s="27">
        <v>7.2145293731038035E-2</v>
      </c>
      <c r="O5069" s="27">
        <v>0</v>
      </c>
      <c r="P5069" s="27">
        <v>0</v>
      </c>
      <c r="Q5069" s="27">
        <v>0</v>
      </c>
      <c r="R5069" s="27">
        <v>0</v>
      </c>
      <c r="S5069" s="27">
        <v>0</v>
      </c>
      <c r="T5069" s="27">
        <v>0</v>
      </c>
      <c r="U5069" s="27">
        <v>0</v>
      </c>
      <c r="V5069" s="27">
        <v>0</v>
      </c>
      <c r="W5069" s="27">
        <v>0</v>
      </c>
      <c r="X5069" s="27">
        <v>0</v>
      </c>
      <c r="Y5069" s="27">
        <v>0</v>
      </c>
      <c r="Z5069" s="27">
        <v>0</v>
      </c>
      <c r="AA5069" s="27">
        <v>0</v>
      </c>
      <c r="AB5069" s="27">
        <v>0</v>
      </c>
      <c r="AC5069" s="27">
        <v>0</v>
      </c>
      <c r="AD5069" s="27">
        <v>0</v>
      </c>
      <c r="AE5069" s="27">
        <v>0</v>
      </c>
      <c r="AF5069" s="27">
        <v>0</v>
      </c>
      <c r="AG5069" s="27">
        <v>0</v>
      </c>
      <c r="AH5069" s="27">
        <v>0</v>
      </c>
      <c r="AI5069" s="27">
        <v>0</v>
      </c>
      <c r="AK5069" s="29">
        <f t="shared" si="79"/>
        <v>-1.6873002010972558E-2</v>
      </c>
    </row>
    <row r="5070" spans="1:37" x14ac:dyDescent="0.25">
      <c r="A5070">
        <v>5068</v>
      </c>
      <c r="B5070" s="1">
        <v>1.32E-2</v>
      </c>
      <c r="C5070" s="1">
        <v>6.2474883053259596E-5</v>
      </c>
      <c r="D5070" s="27">
        <v>6.873245014591467E-2</v>
      </c>
      <c r="E5070" s="27">
        <v>0.14666214406342701</v>
      </c>
      <c r="F5070" s="27">
        <v>0.10052954736488451</v>
      </c>
      <c r="G5070" s="27">
        <v>0.10495871389421203</v>
      </c>
      <c r="H5070" s="27">
        <v>6.6745316787493944E-2</v>
      </c>
      <c r="I5070" s="27">
        <v>9.9196598431988109E-2</v>
      </c>
      <c r="J5070" s="27">
        <v>6.0992162418872911E-2</v>
      </c>
      <c r="K5070" s="27">
        <v>9.918990426936436E-2</v>
      </c>
      <c r="L5070" s="27">
        <v>8.7144480906115609E-2</v>
      </c>
      <c r="M5070" s="27">
        <v>6.7517834892871234E-2</v>
      </c>
      <c r="N5070" s="27">
        <v>9.8330846824855503E-2</v>
      </c>
      <c r="O5070" s="27">
        <v>0</v>
      </c>
      <c r="P5070" s="27">
        <v>0</v>
      </c>
      <c r="Q5070" s="27">
        <v>0</v>
      </c>
      <c r="R5070" s="27">
        <v>0</v>
      </c>
      <c r="S5070" s="27">
        <v>0</v>
      </c>
      <c r="T5070" s="27">
        <v>0</v>
      </c>
      <c r="U5070" s="27">
        <v>0</v>
      </c>
      <c r="V5070" s="27">
        <v>0</v>
      </c>
      <c r="W5070" s="27">
        <v>0</v>
      </c>
      <c r="X5070" s="27">
        <v>0</v>
      </c>
      <c r="Y5070" s="27">
        <v>0</v>
      </c>
      <c r="Z5070" s="27">
        <v>0</v>
      </c>
      <c r="AA5070" s="27">
        <v>0</v>
      </c>
      <c r="AB5070" s="27">
        <v>0</v>
      </c>
      <c r="AC5070" s="27">
        <v>0</v>
      </c>
      <c r="AD5070" s="27">
        <v>0</v>
      </c>
      <c r="AE5070" s="27">
        <v>0</v>
      </c>
      <c r="AF5070" s="27">
        <v>0</v>
      </c>
      <c r="AG5070" s="27">
        <v>0</v>
      </c>
      <c r="AH5070" s="27">
        <v>0</v>
      </c>
      <c r="AI5070" s="27">
        <v>0</v>
      </c>
      <c r="AK5070" s="29">
        <f t="shared" si="79"/>
        <v>4.7329456858529999E-3</v>
      </c>
    </row>
    <row r="5071" spans="1:37" x14ac:dyDescent="0.25">
      <c r="A5071">
        <v>5069</v>
      </c>
      <c r="B5071" s="1">
        <v>1.26E-2</v>
      </c>
      <c r="C5071" s="1">
        <v>1.3377554561853601E-4</v>
      </c>
      <c r="D5071" s="27">
        <v>0.13061941883872313</v>
      </c>
      <c r="E5071" s="27">
        <v>0.14411596486201625</v>
      </c>
      <c r="F5071" s="27">
        <v>2.6547109823706123E-2</v>
      </c>
      <c r="G5071" s="27">
        <v>0.10726802508291051</v>
      </c>
      <c r="H5071" s="27">
        <v>5.6291426155746109E-2</v>
      </c>
      <c r="I5071" s="27">
        <v>3.4787913022481978E-2</v>
      </c>
      <c r="J5071" s="27">
        <v>6.3482304962169139E-2</v>
      </c>
      <c r="K5071" s="27">
        <v>0.12207761714288363</v>
      </c>
      <c r="L5071" s="27">
        <v>7.9915188313721505E-2</v>
      </c>
      <c r="M5071" s="27">
        <v>0.12777228774160659</v>
      </c>
      <c r="N5071" s="27">
        <v>0.10712274405403498</v>
      </c>
      <c r="O5071" s="27">
        <v>0</v>
      </c>
      <c r="P5071" s="27">
        <v>0</v>
      </c>
      <c r="Q5071" s="27">
        <v>0</v>
      </c>
      <c r="R5071" s="27">
        <v>0</v>
      </c>
      <c r="S5071" s="27">
        <v>0</v>
      </c>
      <c r="T5071" s="27">
        <v>0</v>
      </c>
      <c r="U5071" s="27">
        <v>0</v>
      </c>
      <c r="V5071" s="27">
        <v>0</v>
      </c>
      <c r="W5071" s="27">
        <v>0</v>
      </c>
      <c r="X5071" s="27">
        <v>0</v>
      </c>
      <c r="Y5071" s="27">
        <v>0</v>
      </c>
      <c r="Z5071" s="27">
        <v>0</v>
      </c>
      <c r="AA5071" s="27">
        <v>0</v>
      </c>
      <c r="AB5071" s="27">
        <v>0</v>
      </c>
      <c r="AC5071" s="27">
        <v>0</v>
      </c>
      <c r="AD5071" s="27">
        <v>0</v>
      </c>
      <c r="AE5071" s="27">
        <v>0</v>
      </c>
      <c r="AF5071" s="27">
        <v>0</v>
      </c>
      <c r="AG5071" s="27">
        <v>0</v>
      </c>
      <c r="AH5071" s="27">
        <v>0</v>
      </c>
      <c r="AI5071" s="27">
        <v>0</v>
      </c>
      <c r="AK5071" s="29">
        <f t="shared" si="79"/>
        <v>1.0617106795121905E-2</v>
      </c>
    </row>
    <row r="5072" spans="1:37" x14ac:dyDescent="0.25">
      <c r="A5072">
        <v>5070</v>
      </c>
      <c r="B5072" s="1">
        <v>1.2500000000000001E-2</v>
      </c>
      <c r="C5072" s="1">
        <v>1.0731553901889861E-4</v>
      </c>
      <c r="D5072" s="27">
        <v>0.10926158749794265</v>
      </c>
      <c r="E5072" s="27">
        <v>0.11969903819672104</v>
      </c>
      <c r="F5072" s="27">
        <v>5.5880288268128971E-2</v>
      </c>
      <c r="G5072" s="27">
        <v>0.13103443800082074</v>
      </c>
      <c r="H5072" s="27">
        <v>8.9600340081623805E-2</v>
      </c>
      <c r="I5072" s="27">
        <v>1.7072334007830592E-2</v>
      </c>
      <c r="J5072" s="27">
        <v>8.8404166025742817E-2</v>
      </c>
      <c r="K5072" s="27">
        <v>0.12438466179987641</v>
      </c>
      <c r="L5072" s="27">
        <v>9.594256244351132E-2</v>
      </c>
      <c r="M5072" s="27">
        <v>5.7587457741207201E-2</v>
      </c>
      <c r="N5072" s="27">
        <v>0.11113312593659438</v>
      </c>
      <c r="O5072" s="27">
        <v>0</v>
      </c>
      <c r="P5072" s="27">
        <v>0</v>
      </c>
      <c r="Q5072" s="27">
        <v>0</v>
      </c>
      <c r="R5072" s="27">
        <v>0</v>
      </c>
      <c r="S5072" s="27">
        <v>0</v>
      </c>
      <c r="T5072" s="27">
        <v>0</v>
      </c>
      <c r="U5072" s="27">
        <v>0</v>
      </c>
      <c r="V5072" s="27">
        <v>0</v>
      </c>
      <c r="W5072" s="27">
        <v>0</v>
      </c>
      <c r="X5072" s="27">
        <v>0</v>
      </c>
      <c r="Y5072" s="27">
        <v>0</v>
      </c>
      <c r="Z5072" s="27">
        <v>0</v>
      </c>
      <c r="AA5072" s="27">
        <v>0</v>
      </c>
      <c r="AB5072" s="27">
        <v>0</v>
      </c>
      <c r="AC5072" s="27">
        <v>0</v>
      </c>
      <c r="AD5072" s="27">
        <v>0</v>
      </c>
      <c r="AE5072" s="27">
        <v>0</v>
      </c>
      <c r="AF5072" s="27">
        <v>0</v>
      </c>
      <c r="AG5072" s="27">
        <v>0</v>
      </c>
      <c r="AH5072" s="27">
        <v>0</v>
      </c>
      <c r="AI5072" s="27">
        <v>0</v>
      </c>
      <c r="AK5072" s="29">
        <f t="shared" si="79"/>
        <v>8.5852431215118884E-3</v>
      </c>
    </row>
    <row r="5073" spans="1:37" x14ac:dyDescent="0.25">
      <c r="A5073">
        <v>5071</v>
      </c>
      <c r="B5073" s="1">
        <v>1.24E-2</v>
      </c>
      <c r="C5073" s="1">
        <v>2.7241310767803375E-4</v>
      </c>
      <c r="D5073" s="27">
        <v>0.11645419444620701</v>
      </c>
      <c r="E5073" s="27">
        <v>0.14234473479316076</v>
      </c>
      <c r="F5073" s="27">
        <v>5.6281328475150272E-2</v>
      </c>
      <c r="G5073" s="27">
        <v>0.12950127080717933</v>
      </c>
      <c r="H5073" s="27">
        <v>7.0751918011702185E-3</v>
      </c>
      <c r="I5073" s="27">
        <v>7.4438345778622364E-2</v>
      </c>
      <c r="J5073" s="27">
        <v>3.8644327414403795E-2</v>
      </c>
      <c r="K5073" s="27">
        <v>6.8551308584272164E-2</v>
      </c>
      <c r="L5073" s="27">
        <v>0.17957907695096789</v>
      </c>
      <c r="M5073" s="27">
        <v>2.773953320948095E-2</v>
      </c>
      <c r="N5073" s="27">
        <v>0.1593906877393852</v>
      </c>
      <c r="O5073" s="27">
        <v>0</v>
      </c>
      <c r="P5073" s="27">
        <v>0</v>
      </c>
      <c r="Q5073" s="27">
        <v>0</v>
      </c>
      <c r="R5073" s="27">
        <v>0</v>
      </c>
      <c r="S5073" s="27">
        <v>0</v>
      </c>
      <c r="T5073" s="27">
        <v>0</v>
      </c>
      <c r="U5073" s="27">
        <v>0</v>
      </c>
      <c r="V5073" s="27">
        <v>0</v>
      </c>
      <c r="W5073" s="27">
        <v>0</v>
      </c>
      <c r="X5073" s="27">
        <v>0</v>
      </c>
      <c r="Y5073" s="27">
        <v>0</v>
      </c>
      <c r="Z5073" s="27">
        <v>0</v>
      </c>
      <c r="AA5073" s="27">
        <v>0</v>
      </c>
      <c r="AB5073" s="27">
        <v>0</v>
      </c>
      <c r="AC5073" s="27">
        <v>0</v>
      </c>
      <c r="AD5073" s="27">
        <v>0</v>
      </c>
      <c r="AE5073" s="27">
        <v>0</v>
      </c>
      <c r="AF5073" s="27">
        <v>0</v>
      </c>
      <c r="AG5073" s="27">
        <v>0</v>
      </c>
      <c r="AH5073" s="27">
        <v>0</v>
      </c>
      <c r="AI5073" s="27">
        <v>0</v>
      </c>
      <c r="AK5073" s="29">
        <f t="shared" si="79"/>
        <v>2.1968799006293047E-2</v>
      </c>
    </row>
    <row r="5074" spans="1:37" x14ac:dyDescent="0.25">
      <c r="A5074">
        <v>5072</v>
      </c>
      <c r="B5074" s="1">
        <v>1.1599999999999999E-2</v>
      </c>
      <c r="C5074" s="1">
        <v>-7.9978465425110641E-5</v>
      </c>
      <c r="D5074" s="27">
        <v>0.140756602089088</v>
      </c>
      <c r="E5074" s="27">
        <v>3.797572917189887E-2</v>
      </c>
      <c r="F5074" s="27">
        <v>1.8194736513300388E-2</v>
      </c>
      <c r="G5074" s="27">
        <v>9.6891144264312473E-2</v>
      </c>
      <c r="H5074" s="27">
        <v>2.8125474638993845E-2</v>
      </c>
      <c r="I5074" s="27">
        <v>5.2017756626906282E-2</v>
      </c>
      <c r="J5074" s="27">
        <v>0.12916696527411989</v>
      </c>
      <c r="K5074" s="27">
        <v>0.17166938459614306</v>
      </c>
      <c r="L5074" s="27">
        <v>0.14331488684380736</v>
      </c>
      <c r="M5074" s="27">
        <v>3.4512346360286848E-2</v>
      </c>
      <c r="N5074" s="27">
        <v>0.14737497362114305</v>
      </c>
      <c r="O5074" s="27">
        <v>0</v>
      </c>
      <c r="P5074" s="27">
        <v>0</v>
      </c>
      <c r="Q5074" s="27">
        <v>0</v>
      </c>
      <c r="R5074" s="27">
        <v>0</v>
      </c>
      <c r="S5074" s="27">
        <v>0</v>
      </c>
      <c r="T5074" s="27">
        <v>0</v>
      </c>
      <c r="U5074" s="27">
        <v>0</v>
      </c>
      <c r="V5074" s="27">
        <v>0</v>
      </c>
      <c r="W5074" s="27">
        <v>0</v>
      </c>
      <c r="X5074" s="27">
        <v>0</v>
      </c>
      <c r="Y5074" s="27">
        <v>0</v>
      </c>
      <c r="Z5074" s="27">
        <v>0</v>
      </c>
      <c r="AA5074" s="27">
        <v>0</v>
      </c>
      <c r="AB5074" s="27">
        <v>0</v>
      </c>
      <c r="AC5074" s="27">
        <v>0</v>
      </c>
      <c r="AD5074" s="27">
        <v>0</v>
      </c>
      <c r="AE5074" s="27">
        <v>0</v>
      </c>
      <c r="AF5074" s="27">
        <v>0</v>
      </c>
      <c r="AG5074" s="27">
        <v>0</v>
      </c>
      <c r="AH5074" s="27">
        <v>0</v>
      </c>
      <c r="AI5074" s="27">
        <v>0</v>
      </c>
      <c r="AK5074" s="29">
        <f t="shared" si="79"/>
        <v>-6.894695295268159E-3</v>
      </c>
    </row>
    <row r="5075" spans="1:37" x14ac:dyDescent="0.25">
      <c r="A5075">
        <v>5073</v>
      </c>
      <c r="B5075" s="1">
        <v>1.37E-2</v>
      </c>
      <c r="C5075" s="1">
        <v>3.3758239604223786E-4</v>
      </c>
      <c r="D5075" s="27">
        <v>0.23444824761581229</v>
      </c>
      <c r="E5075" s="27">
        <v>0.15243129737861613</v>
      </c>
      <c r="F5075" s="27">
        <v>7.5469381578316625E-4</v>
      </c>
      <c r="G5075" s="27">
        <v>7.8286442314757666E-3</v>
      </c>
      <c r="H5075" s="27">
        <v>0.13449150431296689</v>
      </c>
      <c r="I5075" s="27">
        <v>2.014108632265333E-2</v>
      </c>
      <c r="J5075" s="27">
        <v>0.19553483256213147</v>
      </c>
      <c r="K5075" s="27">
        <v>9.3015028550786985E-2</v>
      </c>
      <c r="L5075" s="27">
        <v>0.11088849271246871</v>
      </c>
      <c r="M5075" s="27">
        <v>2.6646376692746884E-2</v>
      </c>
      <c r="N5075" s="27">
        <v>2.3819795804558397E-2</v>
      </c>
      <c r="O5075" s="27">
        <v>0</v>
      </c>
      <c r="P5075" s="27">
        <v>0</v>
      </c>
      <c r="Q5075" s="27">
        <v>0</v>
      </c>
      <c r="R5075" s="27">
        <v>0</v>
      </c>
      <c r="S5075" s="27">
        <v>0</v>
      </c>
      <c r="T5075" s="27">
        <v>0</v>
      </c>
      <c r="U5075" s="27">
        <v>0</v>
      </c>
      <c r="V5075" s="27">
        <v>0</v>
      </c>
      <c r="W5075" s="27">
        <v>0</v>
      </c>
      <c r="X5075" s="27">
        <v>0</v>
      </c>
      <c r="Y5075" s="27">
        <v>0</v>
      </c>
      <c r="Z5075" s="27">
        <v>0</v>
      </c>
      <c r="AA5075" s="27">
        <v>0</v>
      </c>
      <c r="AB5075" s="27">
        <v>0</v>
      </c>
      <c r="AC5075" s="27">
        <v>0</v>
      </c>
      <c r="AD5075" s="27">
        <v>0</v>
      </c>
      <c r="AE5075" s="27">
        <v>0</v>
      </c>
      <c r="AF5075" s="27">
        <v>0</v>
      </c>
      <c r="AG5075" s="27">
        <v>0</v>
      </c>
      <c r="AH5075" s="27">
        <v>0</v>
      </c>
      <c r="AI5075" s="27">
        <v>0</v>
      </c>
      <c r="AK5075" s="29">
        <f t="shared" si="79"/>
        <v>2.4641050806002762E-2</v>
      </c>
    </row>
    <row r="5076" spans="1:37" x14ac:dyDescent="0.25">
      <c r="A5076">
        <v>5074</v>
      </c>
      <c r="B5076" s="1">
        <v>1.0999999999999999E-2</v>
      </c>
      <c r="C5076" s="1">
        <v>7.461940257022371E-5</v>
      </c>
      <c r="D5076" s="27">
        <v>3.6339471680499592E-2</v>
      </c>
      <c r="E5076" s="27">
        <v>6.9784977202758613E-2</v>
      </c>
      <c r="F5076" s="27">
        <v>4.1208241015164175E-2</v>
      </c>
      <c r="G5076" s="27">
        <v>0.16123635328976735</v>
      </c>
      <c r="H5076" s="27">
        <v>0.11386553497208296</v>
      </c>
      <c r="I5076" s="27">
        <v>0.14933526206602377</v>
      </c>
      <c r="J5076" s="27">
        <v>2.2008043904685758E-2</v>
      </c>
      <c r="K5076" s="27">
        <v>5.2515612495679681E-2</v>
      </c>
      <c r="L5076" s="27">
        <v>0.12192090038501695</v>
      </c>
      <c r="M5076" s="27">
        <v>7.7671398229816044E-2</v>
      </c>
      <c r="N5076" s="27">
        <v>0.15411420475850521</v>
      </c>
      <c r="O5076" s="27">
        <v>0</v>
      </c>
      <c r="P5076" s="27">
        <v>0</v>
      </c>
      <c r="Q5076" s="27">
        <v>0</v>
      </c>
      <c r="R5076" s="27">
        <v>0</v>
      </c>
      <c r="S5076" s="27">
        <v>0</v>
      </c>
      <c r="T5076" s="27">
        <v>0</v>
      </c>
      <c r="U5076" s="27">
        <v>0</v>
      </c>
      <c r="V5076" s="27">
        <v>0</v>
      </c>
      <c r="W5076" s="27">
        <v>0</v>
      </c>
      <c r="X5076" s="27">
        <v>0</v>
      </c>
      <c r="Y5076" s="27">
        <v>0</v>
      </c>
      <c r="Z5076" s="27">
        <v>0</v>
      </c>
      <c r="AA5076" s="27">
        <v>0</v>
      </c>
      <c r="AB5076" s="27">
        <v>0</v>
      </c>
      <c r="AC5076" s="27">
        <v>0</v>
      </c>
      <c r="AD5076" s="27">
        <v>0</v>
      </c>
      <c r="AE5076" s="27">
        <v>0</v>
      </c>
      <c r="AF5076" s="27">
        <v>0</v>
      </c>
      <c r="AG5076" s="27">
        <v>0</v>
      </c>
      <c r="AH5076" s="27">
        <v>0</v>
      </c>
      <c r="AI5076" s="27">
        <v>0</v>
      </c>
      <c r="AK5076" s="29">
        <f t="shared" si="79"/>
        <v>6.7835820518385194E-3</v>
      </c>
    </row>
    <row r="5077" spans="1:37" x14ac:dyDescent="0.25">
      <c r="A5077">
        <v>5075</v>
      </c>
      <c r="B5077" s="1">
        <v>1.3100000000000001E-2</v>
      </c>
      <c r="C5077" s="1">
        <v>2.0193921954575906E-4</v>
      </c>
      <c r="D5077" s="27">
        <v>2.6455264961380853E-2</v>
      </c>
      <c r="E5077" s="27">
        <v>0.15517485859114277</v>
      </c>
      <c r="F5077" s="27">
        <v>9.2436414421777566E-2</v>
      </c>
      <c r="G5077" s="27">
        <v>1.9906565667571277E-2</v>
      </c>
      <c r="H5077" s="27">
        <v>0.11640367602938539</v>
      </c>
      <c r="I5077" s="27">
        <v>1.6415320383312091E-2</v>
      </c>
      <c r="J5077" s="27">
        <v>0.15217062733490108</v>
      </c>
      <c r="K5077" s="27">
        <v>0.14285661089774418</v>
      </c>
      <c r="L5077" s="27">
        <v>0.15733189956049531</v>
      </c>
      <c r="M5077" s="27">
        <v>2.0475370757775675E-2</v>
      </c>
      <c r="N5077" s="27">
        <v>0.10037339139451375</v>
      </c>
      <c r="O5077" s="27">
        <v>0</v>
      </c>
      <c r="P5077" s="27">
        <v>0</v>
      </c>
      <c r="Q5077" s="27">
        <v>0</v>
      </c>
      <c r="R5077" s="27">
        <v>0</v>
      </c>
      <c r="S5077" s="27">
        <v>0</v>
      </c>
      <c r="T5077" s="27">
        <v>0</v>
      </c>
      <c r="U5077" s="27">
        <v>0</v>
      </c>
      <c r="V5077" s="27">
        <v>0</v>
      </c>
      <c r="W5077" s="27">
        <v>0</v>
      </c>
      <c r="X5077" s="27">
        <v>0</v>
      </c>
      <c r="Y5077" s="27">
        <v>0</v>
      </c>
      <c r="Z5077" s="27">
        <v>0</v>
      </c>
      <c r="AA5077" s="27">
        <v>0</v>
      </c>
      <c r="AB5077" s="27">
        <v>0</v>
      </c>
      <c r="AC5077" s="27">
        <v>0</v>
      </c>
      <c r="AD5077" s="27">
        <v>0</v>
      </c>
      <c r="AE5077" s="27">
        <v>0</v>
      </c>
      <c r="AF5077" s="27">
        <v>0</v>
      </c>
      <c r="AG5077" s="27">
        <v>0</v>
      </c>
      <c r="AH5077" s="27">
        <v>0</v>
      </c>
      <c r="AI5077" s="27">
        <v>0</v>
      </c>
      <c r="AK5077" s="29">
        <f t="shared" si="79"/>
        <v>1.5415207598912906E-2</v>
      </c>
    </row>
    <row r="5078" spans="1:37" x14ac:dyDescent="0.25">
      <c r="A5078">
        <v>5076</v>
      </c>
      <c r="B5078" s="1">
        <v>1.32E-2</v>
      </c>
      <c r="C5078" s="1">
        <v>-2.7034700490641289E-4</v>
      </c>
      <c r="D5078" s="27">
        <v>5.7406254988089954E-2</v>
      </c>
      <c r="E5078" s="27">
        <v>7.8870386593791295E-2</v>
      </c>
      <c r="F5078" s="27">
        <v>0.17697705619386975</v>
      </c>
      <c r="G5078" s="27">
        <v>8.9119641975454952E-2</v>
      </c>
      <c r="H5078" s="27">
        <v>1.4710156824798577E-2</v>
      </c>
      <c r="I5078" s="27">
        <v>9.1224336270753076E-2</v>
      </c>
      <c r="J5078" s="27">
        <v>0.119471462687977</v>
      </c>
      <c r="K5078" s="27">
        <v>0.16811950928014119</v>
      </c>
      <c r="L5078" s="27">
        <v>9.3303080981213357E-2</v>
      </c>
      <c r="M5078" s="27">
        <v>3.093057517171198E-2</v>
      </c>
      <c r="N5078" s="27">
        <v>7.9867539032198828E-2</v>
      </c>
      <c r="O5078" s="27">
        <v>0</v>
      </c>
      <c r="P5078" s="27">
        <v>0</v>
      </c>
      <c r="Q5078" s="27">
        <v>0</v>
      </c>
      <c r="R5078" s="27">
        <v>0</v>
      </c>
      <c r="S5078" s="27">
        <v>0</v>
      </c>
      <c r="T5078" s="27">
        <v>0</v>
      </c>
      <c r="U5078" s="27">
        <v>0</v>
      </c>
      <c r="V5078" s="27">
        <v>0</v>
      </c>
      <c r="W5078" s="27">
        <v>0</v>
      </c>
      <c r="X5078" s="27">
        <v>0</v>
      </c>
      <c r="Y5078" s="27">
        <v>0</v>
      </c>
      <c r="Z5078" s="27">
        <v>0</v>
      </c>
      <c r="AA5078" s="27">
        <v>0</v>
      </c>
      <c r="AB5078" s="27">
        <v>0</v>
      </c>
      <c r="AC5078" s="27">
        <v>0</v>
      </c>
      <c r="AD5078" s="27">
        <v>0</v>
      </c>
      <c r="AE5078" s="27">
        <v>0</v>
      </c>
      <c r="AF5078" s="27">
        <v>0</v>
      </c>
      <c r="AG5078" s="27">
        <v>0</v>
      </c>
      <c r="AH5078" s="27">
        <v>0</v>
      </c>
      <c r="AI5078" s="27">
        <v>0</v>
      </c>
      <c r="AK5078" s="29">
        <f t="shared" si="79"/>
        <v>-2.048083370503128E-2</v>
      </c>
    </row>
    <row r="5079" spans="1:37" x14ac:dyDescent="0.25">
      <c r="A5079">
        <v>5077</v>
      </c>
      <c r="B5079" s="1">
        <v>1.0800000000000001E-2</v>
      </c>
      <c r="C5079" s="1">
        <v>9.5828804424728087E-5</v>
      </c>
      <c r="D5079" s="27">
        <v>1.0223406546214987E-2</v>
      </c>
      <c r="E5079" s="27">
        <v>8.3563597906699261E-2</v>
      </c>
      <c r="F5079" s="27">
        <v>0.13809433122817558</v>
      </c>
      <c r="G5079" s="27">
        <v>5.4420815024077904E-2</v>
      </c>
      <c r="H5079" s="27">
        <v>0.16463180470673955</v>
      </c>
      <c r="I5079" s="27">
        <v>1.604820507884751E-3</v>
      </c>
      <c r="J5079" s="27">
        <v>8.5780533995618011E-2</v>
      </c>
      <c r="K5079" s="27">
        <v>0.1011291254827538</v>
      </c>
      <c r="L5079" s="27">
        <v>0.15380715178485224</v>
      </c>
      <c r="M5079" s="27">
        <v>5.2409700036690028E-3</v>
      </c>
      <c r="N5079" s="27">
        <v>0.20150344281331495</v>
      </c>
      <c r="O5079" s="27">
        <v>0</v>
      </c>
      <c r="P5079" s="27">
        <v>0</v>
      </c>
      <c r="Q5079" s="27">
        <v>0</v>
      </c>
      <c r="R5079" s="27">
        <v>0</v>
      </c>
      <c r="S5079" s="27">
        <v>0</v>
      </c>
      <c r="T5079" s="27">
        <v>0</v>
      </c>
      <c r="U5079" s="27">
        <v>0</v>
      </c>
      <c r="V5079" s="27">
        <v>0</v>
      </c>
      <c r="W5079" s="27">
        <v>0</v>
      </c>
      <c r="X5079" s="27">
        <v>0</v>
      </c>
      <c r="Y5079" s="27">
        <v>0</v>
      </c>
      <c r="Z5079" s="27">
        <v>0</v>
      </c>
      <c r="AA5079" s="27">
        <v>0</v>
      </c>
      <c r="AB5079" s="27">
        <v>0</v>
      </c>
      <c r="AC5079" s="27">
        <v>0</v>
      </c>
      <c r="AD5079" s="27">
        <v>0</v>
      </c>
      <c r="AE5079" s="27">
        <v>0</v>
      </c>
      <c r="AF5079" s="27">
        <v>0</v>
      </c>
      <c r="AG5079" s="27">
        <v>0</v>
      </c>
      <c r="AH5079" s="27">
        <v>0</v>
      </c>
      <c r="AI5079" s="27">
        <v>0</v>
      </c>
      <c r="AK5079" s="29">
        <f t="shared" si="79"/>
        <v>8.8730374467340823E-3</v>
      </c>
    </row>
    <row r="5080" spans="1:37" x14ac:dyDescent="0.25">
      <c r="A5080">
        <v>5078</v>
      </c>
      <c r="B5080" s="1">
        <v>1.34E-2</v>
      </c>
      <c r="C5080" s="1">
        <v>-3.9241572647523224E-5</v>
      </c>
      <c r="D5080" s="27">
        <v>0.14721376669093733</v>
      </c>
      <c r="E5080" s="27">
        <v>0.11840059857803965</v>
      </c>
      <c r="F5080" s="27">
        <v>6.5958284428554489E-2</v>
      </c>
      <c r="G5080" s="27">
        <v>0.1308032976560686</v>
      </c>
      <c r="H5080" s="27">
        <v>0.15157997901807321</v>
      </c>
      <c r="I5080" s="27">
        <v>7.435854362089038E-2</v>
      </c>
      <c r="J5080" s="27">
        <v>5.3147694290170355E-2</v>
      </c>
      <c r="K5080" s="27">
        <v>0.1065850302598606</v>
      </c>
      <c r="L5080" s="27">
        <v>3.0705971449549157E-2</v>
      </c>
      <c r="M5080" s="27">
        <v>0.11176305314186051</v>
      </c>
      <c r="N5080" s="27">
        <v>9.4837808659955433E-3</v>
      </c>
      <c r="O5080" s="27">
        <v>0</v>
      </c>
      <c r="P5080" s="27">
        <v>0</v>
      </c>
      <c r="Q5080" s="27">
        <v>0</v>
      </c>
      <c r="R5080" s="27">
        <v>0</v>
      </c>
      <c r="S5080" s="27">
        <v>0</v>
      </c>
      <c r="T5080" s="27">
        <v>0</v>
      </c>
      <c r="U5080" s="27">
        <v>0</v>
      </c>
      <c r="V5080" s="27">
        <v>0</v>
      </c>
      <c r="W5080" s="27">
        <v>0</v>
      </c>
      <c r="X5080" s="27">
        <v>0</v>
      </c>
      <c r="Y5080" s="27">
        <v>0</v>
      </c>
      <c r="Z5080" s="27">
        <v>0</v>
      </c>
      <c r="AA5080" s="27">
        <v>0</v>
      </c>
      <c r="AB5080" s="27">
        <v>0</v>
      </c>
      <c r="AC5080" s="27">
        <v>0</v>
      </c>
      <c r="AD5080" s="27">
        <v>0</v>
      </c>
      <c r="AE5080" s="27">
        <v>0</v>
      </c>
      <c r="AF5080" s="27">
        <v>0</v>
      </c>
      <c r="AG5080" s="27">
        <v>0</v>
      </c>
      <c r="AH5080" s="27">
        <v>0</v>
      </c>
      <c r="AI5080" s="27">
        <v>0</v>
      </c>
      <c r="AK5080" s="29">
        <f t="shared" si="79"/>
        <v>-2.9284755707106882E-3</v>
      </c>
    </row>
    <row r="5081" spans="1:37" x14ac:dyDescent="0.25">
      <c r="A5081">
        <v>5079</v>
      </c>
      <c r="B5081" s="1">
        <v>1.0999999999999999E-2</v>
      </c>
      <c r="C5081" s="1">
        <v>-1.5158345461072269E-4</v>
      </c>
      <c r="D5081" s="27">
        <v>9.1146724129705717E-2</v>
      </c>
      <c r="E5081" s="27">
        <v>3.5029392908161136E-2</v>
      </c>
      <c r="F5081" s="27">
        <v>0.1698483827795948</v>
      </c>
      <c r="G5081" s="27">
        <v>6.9158397116402648E-2</v>
      </c>
      <c r="H5081" s="27">
        <v>2.1741277451403793E-2</v>
      </c>
      <c r="I5081" s="27">
        <v>0.16497108235311911</v>
      </c>
      <c r="J5081" s="27">
        <v>0.13026880187089185</v>
      </c>
      <c r="K5081" s="27">
        <v>3.9998332485571421E-2</v>
      </c>
      <c r="L5081" s="27">
        <v>6.2095467571665279E-2</v>
      </c>
      <c r="M5081" s="27">
        <v>0.10500086915982371</v>
      </c>
      <c r="N5081" s="27">
        <v>0.11074127217366043</v>
      </c>
      <c r="O5081" s="27">
        <v>0</v>
      </c>
      <c r="P5081" s="27">
        <v>0</v>
      </c>
      <c r="Q5081" s="27">
        <v>0</v>
      </c>
      <c r="R5081" s="27">
        <v>0</v>
      </c>
      <c r="S5081" s="27">
        <v>0</v>
      </c>
      <c r="T5081" s="27">
        <v>0</v>
      </c>
      <c r="U5081" s="27">
        <v>0</v>
      </c>
      <c r="V5081" s="27">
        <v>0</v>
      </c>
      <c r="W5081" s="27">
        <v>0</v>
      </c>
      <c r="X5081" s="27">
        <v>0</v>
      </c>
      <c r="Y5081" s="27">
        <v>0</v>
      </c>
      <c r="Z5081" s="27">
        <v>0</v>
      </c>
      <c r="AA5081" s="27">
        <v>0</v>
      </c>
      <c r="AB5081" s="27">
        <v>0</v>
      </c>
      <c r="AC5081" s="27">
        <v>0</v>
      </c>
      <c r="AD5081" s="27">
        <v>0</v>
      </c>
      <c r="AE5081" s="27">
        <v>0</v>
      </c>
      <c r="AF5081" s="27">
        <v>0</v>
      </c>
      <c r="AG5081" s="27">
        <v>0</v>
      </c>
      <c r="AH5081" s="27">
        <v>0</v>
      </c>
      <c r="AI5081" s="27">
        <v>0</v>
      </c>
      <c r="AK5081" s="29">
        <f t="shared" si="79"/>
        <v>-1.3780314055520245E-2</v>
      </c>
    </row>
    <row r="5082" spans="1:37" x14ac:dyDescent="0.25">
      <c r="A5082">
        <v>5080</v>
      </c>
      <c r="B5082" s="1">
        <v>1.2200000000000001E-2</v>
      </c>
      <c r="C5082" s="1">
        <v>-2.702098482655375E-4</v>
      </c>
      <c r="D5082" s="27">
        <v>3.8413237439175379E-2</v>
      </c>
      <c r="E5082" s="27">
        <v>4.1110376909645432E-2</v>
      </c>
      <c r="F5082" s="27">
        <v>0.15518533436147622</v>
      </c>
      <c r="G5082" s="27">
        <v>0.12159717700861346</v>
      </c>
      <c r="H5082" s="27">
        <v>1.254728342551205E-2</v>
      </c>
      <c r="I5082" s="27">
        <v>0.10539460545242309</v>
      </c>
      <c r="J5082" s="27">
        <v>0.11047478598656919</v>
      </c>
      <c r="K5082" s="27">
        <v>0.15689689819004149</v>
      </c>
      <c r="L5082" s="27">
        <v>0.15533706467540301</v>
      </c>
      <c r="M5082" s="27">
        <v>9.4399325848401244E-2</v>
      </c>
      <c r="N5082" s="27">
        <v>8.6439107027395535E-3</v>
      </c>
      <c r="O5082" s="27">
        <v>0</v>
      </c>
      <c r="P5082" s="27">
        <v>0</v>
      </c>
      <c r="Q5082" s="27">
        <v>0</v>
      </c>
      <c r="R5082" s="27">
        <v>0</v>
      </c>
      <c r="S5082" s="27">
        <v>0</v>
      </c>
      <c r="T5082" s="27">
        <v>0</v>
      </c>
      <c r="U5082" s="27">
        <v>0</v>
      </c>
      <c r="V5082" s="27">
        <v>0</v>
      </c>
      <c r="W5082" s="27">
        <v>0</v>
      </c>
      <c r="X5082" s="27">
        <v>0</v>
      </c>
      <c r="Y5082" s="27">
        <v>0</v>
      </c>
      <c r="Z5082" s="27">
        <v>0</v>
      </c>
      <c r="AA5082" s="27">
        <v>0</v>
      </c>
      <c r="AB5082" s="27">
        <v>0</v>
      </c>
      <c r="AC5082" s="27">
        <v>0</v>
      </c>
      <c r="AD5082" s="27">
        <v>0</v>
      </c>
      <c r="AE5082" s="27">
        <v>0</v>
      </c>
      <c r="AF5082" s="27">
        <v>0</v>
      </c>
      <c r="AG5082" s="27">
        <v>0</v>
      </c>
      <c r="AH5082" s="27">
        <v>0</v>
      </c>
      <c r="AI5082" s="27">
        <v>0</v>
      </c>
      <c r="AK5082" s="29">
        <f t="shared" si="79"/>
        <v>-2.2148348218486678E-2</v>
      </c>
    </row>
    <row r="5083" spans="1:37" x14ac:dyDescent="0.25">
      <c r="A5083">
        <v>5081</v>
      </c>
      <c r="B5083" s="1">
        <v>9.5999999999999992E-3</v>
      </c>
      <c r="C5083" s="1">
        <v>-1.8453425080047273E-4</v>
      </c>
      <c r="D5083" s="27">
        <v>0.21402742526956542</v>
      </c>
      <c r="E5083" s="27">
        <v>6.6040266242553824E-3</v>
      </c>
      <c r="F5083" s="27">
        <v>7.232286786842923E-2</v>
      </c>
      <c r="G5083" s="27">
        <v>1.5075494227694207E-2</v>
      </c>
      <c r="H5083" s="27">
        <v>0.15490628979376486</v>
      </c>
      <c r="I5083" s="27">
        <v>8.6113460636915246E-2</v>
      </c>
      <c r="J5083" s="27">
        <v>3.0339878307941395E-2</v>
      </c>
      <c r="K5083" s="27">
        <v>6.6207906445228962E-2</v>
      </c>
      <c r="L5083" s="27">
        <v>5.4360233690761851E-2</v>
      </c>
      <c r="M5083" s="27">
        <v>0.16215203077965168</v>
      </c>
      <c r="N5083" s="27">
        <v>0.13789038635579198</v>
      </c>
      <c r="O5083" s="27">
        <v>0</v>
      </c>
      <c r="P5083" s="27">
        <v>0</v>
      </c>
      <c r="Q5083" s="27">
        <v>0</v>
      </c>
      <c r="R5083" s="27">
        <v>0</v>
      </c>
      <c r="S5083" s="27">
        <v>0</v>
      </c>
      <c r="T5083" s="27">
        <v>0</v>
      </c>
      <c r="U5083" s="27">
        <v>0</v>
      </c>
      <c r="V5083" s="27">
        <v>0</v>
      </c>
      <c r="W5083" s="27">
        <v>0</v>
      </c>
      <c r="X5083" s="27">
        <v>0</v>
      </c>
      <c r="Y5083" s="27">
        <v>0</v>
      </c>
      <c r="Z5083" s="27">
        <v>0</v>
      </c>
      <c r="AA5083" s="27">
        <v>0</v>
      </c>
      <c r="AB5083" s="27">
        <v>0</v>
      </c>
      <c r="AC5083" s="27">
        <v>0</v>
      </c>
      <c r="AD5083" s="27">
        <v>0</v>
      </c>
      <c r="AE5083" s="27">
        <v>0</v>
      </c>
      <c r="AF5083" s="27">
        <v>0</v>
      </c>
      <c r="AG5083" s="27">
        <v>0</v>
      </c>
      <c r="AH5083" s="27">
        <v>0</v>
      </c>
      <c r="AI5083" s="27">
        <v>0</v>
      </c>
      <c r="AK5083" s="29">
        <f t="shared" si="79"/>
        <v>-1.9222317791715911E-2</v>
      </c>
    </row>
    <row r="5084" spans="1:37" x14ac:dyDescent="0.25">
      <c r="A5084">
        <v>5082</v>
      </c>
      <c r="B5084" s="1">
        <v>1.37E-2</v>
      </c>
      <c r="C5084" s="1">
        <v>-2.9682377375403544E-4</v>
      </c>
      <c r="D5084" s="27">
        <v>9.0545524885922962E-2</v>
      </c>
      <c r="E5084" s="27">
        <v>2.9513317192095042E-3</v>
      </c>
      <c r="F5084" s="27">
        <v>0.10391771088283874</v>
      </c>
      <c r="G5084" s="27">
        <v>0.24650964698143468</v>
      </c>
      <c r="H5084" s="27">
        <v>5.729988187154509E-2</v>
      </c>
      <c r="I5084" s="27">
        <v>0.22749177782900182</v>
      </c>
      <c r="J5084" s="27">
        <v>3.9990229120232638E-2</v>
      </c>
      <c r="K5084" s="27">
        <v>7.8387737115567929E-2</v>
      </c>
      <c r="L5084" s="27">
        <v>0.11376491838970014</v>
      </c>
      <c r="M5084" s="27">
        <v>2.2830342623825349E-2</v>
      </c>
      <c r="N5084" s="27">
        <v>1.6310898580721159E-2</v>
      </c>
      <c r="O5084" s="27">
        <v>0</v>
      </c>
      <c r="P5084" s="27">
        <v>0</v>
      </c>
      <c r="Q5084" s="27">
        <v>0</v>
      </c>
      <c r="R5084" s="27">
        <v>0</v>
      </c>
      <c r="S5084" s="27">
        <v>0</v>
      </c>
      <c r="T5084" s="27">
        <v>0</v>
      </c>
      <c r="U5084" s="27">
        <v>0</v>
      </c>
      <c r="V5084" s="27">
        <v>0</v>
      </c>
      <c r="W5084" s="27">
        <v>0</v>
      </c>
      <c r="X5084" s="27">
        <v>0</v>
      </c>
      <c r="Y5084" s="27">
        <v>0</v>
      </c>
      <c r="Z5084" s="27">
        <v>0</v>
      </c>
      <c r="AA5084" s="27">
        <v>0</v>
      </c>
      <c r="AB5084" s="27">
        <v>0</v>
      </c>
      <c r="AC5084" s="27">
        <v>0</v>
      </c>
      <c r="AD5084" s="27">
        <v>0</v>
      </c>
      <c r="AE5084" s="27">
        <v>0</v>
      </c>
      <c r="AF5084" s="27">
        <v>0</v>
      </c>
      <c r="AG5084" s="27">
        <v>0</v>
      </c>
      <c r="AH5084" s="27">
        <v>0</v>
      </c>
      <c r="AI5084" s="27">
        <v>0</v>
      </c>
      <c r="AK5084" s="29">
        <f t="shared" si="79"/>
        <v>-2.166596888715587E-2</v>
      </c>
    </row>
    <row r="5085" spans="1:37" x14ac:dyDescent="0.25">
      <c r="A5085">
        <v>5083</v>
      </c>
      <c r="B5085" s="1">
        <v>1.4E-2</v>
      </c>
      <c r="C5085" s="1">
        <v>1.5417714866660761E-4</v>
      </c>
      <c r="D5085" s="27">
        <v>4.2975875248456967E-2</v>
      </c>
      <c r="E5085" s="27">
        <v>0.2006000886092662</v>
      </c>
      <c r="F5085" s="27">
        <v>0.12856900033381144</v>
      </c>
      <c r="G5085" s="27">
        <v>0.10478307695338442</v>
      </c>
      <c r="H5085" s="27">
        <v>6.5573045791496448E-2</v>
      </c>
      <c r="I5085" s="27">
        <v>0.10237311162659825</v>
      </c>
      <c r="J5085" s="27">
        <v>3.1134485537738576E-2</v>
      </c>
      <c r="K5085" s="27">
        <v>5.4820007363751734E-2</v>
      </c>
      <c r="L5085" s="27">
        <v>4.5738009523785636E-2</v>
      </c>
      <c r="M5085" s="27">
        <v>0.20157284911961584</v>
      </c>
      <c r="N5085" s="27">
        <v>2.1860449892094503E-2</v>
      </c>
      <c r="O5085" s="27">
        <v>0</v>
      </c>
      <c r="P5085" s="27">
        <v>0</v>
      </c>
      <c r="Q5085" s="27">
        <v>0</v>
      </c>
      <c r="R5085" s="27">
        <v>0</v>
      </c>
      <c r="S5085" s="27">
        <v>0</v>
      </c>
      <c r="T5085" s="27">
        <v>0</v>
      </c>
      <c r="U5085" s="27">
        <v>0</v>
      </c>
      <c r="V5085" s="27">
        <v>0</v>
      </c>
      <c r="W5085" s="27">
        <v>0</v>
      </c>
      <c r="X5085" s="27">
        <v>0</v>
      </c>
      <c r="Y5085" s="27">
        <v>0</v>
      </c>
      <c r="Z5085" s="27">
        <v>0</v>
      </c>
      <c r="AA5085" s="27">
        <v>0</v>
      </c>
      <c r="AB5085" s="27">
        <v>0</v>
      </c>
      <c r="AC5085" s="27">
        <v>0</v>
      </c>
      <c r="AD5085" s="27">
        <v>0</v>
      </c>
      <c r="AE5085" s="27">
        <v>0</v>
      </c>
      <c r="AF5085" s="27">
        <v>0</v>
      </c>
      <c r="AG5085" s="27">
        <v>0</v>
      </c>
      <c r="AH5085" s="27">
        <v>0</v>
      </c>
      <c r="AI5085" s="27">
        <v>0</v>
      </c>
      <c r="AK5085" s="29">
        <f t="shared" si="79"/>
        <v>1.1012653476186258E-2</v>
      </c>
    </row>
    <row r="5086" spans="1:37" x14ac:dyDescent="0.25">
      <c r="A5086">
        <v>5084</v>
      </c>
      <c r="B5086" s="1">
        <v>1.1599999999999999E-2</v>
      </c>
      <c r="C5086" s="1">
        <v>3.2158463148404456E-4</v>
      </c>
      <c r="D5086" s="27">
        <v>0.10362187225679441</v>
      </c>
      <c r="E5086" s="27">
        <v>0.12929334082770488</v>
      </c>
      <c r="F5086" s="27">
        <v>4.1865638995818834E-2</v>
      </c>
      <c r="G5086" s="27">
        <v>0.14321176373046332</v>
      </c>
      <c r="H5086" s="27">
        <v>2.4390706329411954E-2</v>
      </c>
      <c r="I5086" s="27">
        <v>7.8075674677137816E-2</v>
      </c>
      <c r="J5086" s="27">
        <v>0.11080281942034563</v>
      </c>
      <c r="K5086" s="27">
        <v>3.0975900011009378E-2</v>
      </c>
      <c r="L5086" s="27">
        <v>0.11948478796342024</v>
      </c>
      <c r="M5086" s="27">
        <v>0.15181380035582698</v>
      </c>
      <c r="N5086" s="27">
        <v>6.6463695432066414E-2</v>
      </c>
      <c r="O5086" s="27">
        <v>0</v>
      </c>
      <c r="P5086" s="27">
        <v>0</v>
      </c>
      <c r="Q5086" s="27">
        <v>0</v>
      </c>
      <c r="R5086" s="27">
        <v>0</v>
      </c>
      <c r="S5086" s="27">
        <v>0</v>
      </c>
      <c r="T5086" s="27">
        <v>0</v>
      </c>
      <c r="U5086" s="27">
        <v>0</v>
      </c>
      <c r="V5086" s="27">
        <v>0</v>
      </c>
      <c r="W5086" s="27">
        <v>0</v>
      </c>
      <c r="X5086" s="27">
        <v>0</v>
      </c>
      <c r="Y5086" s="27">
        <v>0</v>
      </c>
      <c r="Z5086" s="27">
        <v>0</v>
      </c>
      <c r="AA5086" s="27">
        <v>0</v>
      </c>
      <c r="AB5086" s="27">
        <v>0</v>
      </c>
      <c r="AC5086" s="27">
        <v>0</v>
      </c>
      <c r="AD5086" s="27">
        <v>0</v>
      </c>
      <c r="AE5086" s="27">
        <v>0</v>
      </c>
      <c r="AF5086" s="27">
        <v>0</v>
      </c>
      <c r="AG5086" s="27">
        <v>0</v>
      </c>
      <c r="AH5086" s="27">
        <v>0</v>
      </c>
      <c r="AI5086" s="27">
        <v>0</v>
      </c>
      <c r="AK5086" s="29">
        <f t="shared" si="79"/>
        <v>2.772281305896936E-2</v>
      </c>
    </row>
    <row r="5087" spans="1:37" x14ac:dyDescent="0.25">
      <c r="A5087">
        <v>5085</v>
      </c>
      <c r="B5087" s="1">
        <v>1.29E-2</v>
      </c>
      <c r="C5087" s="1">
        <v>7.700561458724439E-5</v>
      </c>
      <c r="D5087" s="27">
        <v>0.14305272977668626</v>
      </c>
      <c r="E5087" s="27">
        <v>0.11637064762814479</v>
      </c>
      <c r="F5087" s="27">
        <v>7.696367875534689E-2</v>
      </c>
      <c r="G5087" s="27">
        <v>0.12315664844517042</v>
      </c>
      <c r="H5087" s="27">
        <v>8.8143105722173834E-2</v>
      </c>
      <c r="I5087" s="27">
        <v>0.13707966806351715</v>
      </c>
      <c r="J5087" s="27">
        <v>4.9112933188606676E-2</v>
      </c>
      <c r="K5087" s="27">
        <v>4.869336433197223E-2</v>
      </c>
      <c r="L5087" s="27">
        <v>6.9877384852143981E-2</v>
      </c>
      <c r="M5087" s="27">
        <v>3.4485077097482733E-2</v>
      </c>
      <c r="N5087" s="27">
        <v>0.11306476213875497</v>
      </c>
      <c r="O5087" s="27">
        <v>0</v>
      </c>
      <c r="P5087" s="27">
        <v>0</v>
      </c>
      <c r="Q5087" s="27">
        <v>0</v>
      </c>
      <c r="R5087" s="27">
        <v>0</v>
      </c>
      <c r="S5087" s="27">
        <v>0</v>
      </c>
      <c r="T5087" s="27">
        <v>0</v>
      </c>
      <c r="U5087" s="27">
        <v>0</v>
      </c>
      <c r="V5087" s="27">
        <v>0</v>
      </c>
      <c r="W5087" s="27">
        <v>0</v>
      </c>
      <c r="X5087" s="27">
        <v>0</v>
      </c>
      <c r="Y5087" s="27">
        <v>0</v>
      </c>
      <c r="Z5087" s="27">
        <v>0</v>
      </c>
      <c r="AA5087" s="27">
        <v>0</v>
      </c>
      <c r="AB5087" s="27">
        <v>0</v>
      </c>
      <c r="AC5087" s="27">
        <v>0</v>
      </c>
      <c r="AD5087" s="27">
        <v>0</v>
      </c>
      <c r="AE5087" s="27">
        <v>0</v>
      </c>
      <c r="AF5087" s="27">
        <v>0</v>
      </c>
      <c r="AG5087" s="27">
        <v>0</v>
      </c>
      <c r="AH5087" s="27">
        <v>0</v>
      </c>
      <c r="AI5087" s="27">
        <v>0</v>
      </c>
      <c r="AK5087" s="29">
        <f t="shared" si="79"/>
        <v>5.9694274873832859E-3</v>
      </c>
    </row>
    <row r="5088" spans="1:37" x14ac:dyDescent="0.25">
      <c r="A5088">
        <v>5086</v>
      </c>
      <c r="B5088" s="1">
        <v>1.2E-2</v>
      </c>
      <c r="C5088" s="1">
        <v>5.2750574277674956E-5</v>
      </c>
      <c r="D5088" s="27">
        <v>0.10156344099094913</v>
      </c>
      <c r="E5088" s="27">
        <v>5.4495973297892596E-2</v>
      </c>
      <c r="F5088" s="27">
        <v>1.0407508599300976E-2</v>
      </c>
      <c r="G5088" s="27">
        <v>0.10750427082040383</v>
      </c>
      <c r="H5088" s="27">
        <v>0.11892210788110641</v>
      </c>
      <c r="I5088" s="27">
        <v>0.16529528158100018</v>
      </c>
      <c r="J5088" s="27">
        <v>0.18193102956078558</v>
      </c>
      <c r="K5088" s="27">
        <v>5.4005688440466729E-2</v>
      </c>
      <c r="L5088" s="27">
        <v>2.637694343275385E-2</v>
      </c>
      <c r="M5088" s="27">
        <v>0.1074823747439814</v>
      </c>
      <c r="N5088" s="27">
        <v>7.2015380651359137E-2</v>
      </c>
      <c r="O5088" s="27">
        <v>0</v>
      </c>
      <c r="P5088" s="27">
        <v>0</v>
      </c>
      <c r="Q5088" s="27">
        <v>0</v>
      </c>
      <c r="R5088" s="27">
        <v>0</v>
      </c>
      <c r="S5088" s="27">
        <v>0</v>
      </c>
      <c r="T5088" s="27">
        <v>0</v>
      </c>
      <c r="U5088" s="27">
        <v>0</v>
      </c>
      <c r="V5088" s="27">
        <v>0</v>
      </c>
      <c r="W5088" s="27">
        <v>0</v>
      </c>
      <c r="X5088" s="27">
        <v>0</v>
      </c>
      <c r="Y5088" s="27">
        <v>0</v>
      </c>
      <c r="Z5088" s="27">
        <v>0</v>
      </c>
      <c r="AA5088" s="27">
        <v>0</v>
      </c>
      <c r="AB5088" s="27">
        <v>0</v>
      </c>
      <c r="AC5088" s="27">
        <v>0</v>
      </c>
      <c r="AD5088" s="27">
        <v>0</v>
      </c>
      <c r="AE5088" s="27">
        <v>0</v>
      </c>
      <c r="AF5088" s="27">
        <v>0</v>
      </c>
      <c r="AG5088" s="27">
        <v>0</v>
      </c>
      <c r="AH5088" s="27">
        <v>0</v>
      </c>
      <c r="AI5088" s="27">
        <v>0</v>
      </c>
      <c r="AK5088" s="29">
        <f t="shared" si="79"/>
        <v>4.3958811898062462E-3</v>
      </c>
    </row>
    <row r="5089" spans="1:37" x14ac:dyDescent="0.25">
      <c r="A5089">
        <v>5087</v>
      </c>
      <c r="B5089" s="1">
        <v>1.29E-2</v>
      </c>
      <c r="C5089" s="1">
        <v>-2.6747777914515103E-4</v>
      </c>
      <c r="D5089" s="27">
        <v>6.0910108808351342E-2</v>
      </c>
      <c r="E5089" s="27">
        <v>6.4308443687998471E-2</v>
      </c>
      <c r="F5089" s="27">
        <v>0.1426364614066184</v>
      </c>
      <c r="G5089" s="27">
        <v>8.8703854516179778E-2</v>
      </c>
      <c r="H5089" s="27">
        <v>9.028560811239629E-2</v>
      </c>
      <c r="I5089" s="27">
        <v>6.3929841851883343E-2</v>
      </c>
      <c r="J5089" s="27">
        <v>0.14008340586720605</v>
      </c>
      <c r="K5089" s="27">
        <v>0.16494261491499335</v>
      </c>
      <c r="L5089" s="27">
        <v>5.2695805935813961E-3</v>
      </c>
      <c r="M5089" s="27">
        <v>2.5272477558259707E-2</v>
      </c>
      <c r="N5089" s="27">
        <v>0.15365760268253195</v>
      </c>
      <c r="O5089" s="27">
        <v>0</v>
      </c>
      <c r="P5089" s="27">
        <v>0</v>
      </c>
      <c r="Q5089" s="27">
        <v>0</v>
      </c>
      <c r="R5089" s="27">
        <v>0</v>
      </c>
      <c r="S5089" s="27">
        <v>0</v>
      </c>
      <c r="T5089" s="27">
        <v>0</v>
      </c>
      <c r="U5089" s="27">
        <v>0</v>
      </c>
      <c r="V5089" s="27">
        <v>0</v>
      </c>
      <c r="W5089" s="27">
        <v>0</v>
      </c>
      <c r="X5089" s="27">
        <v>0</v>
      </c>
      <c r="Y5089" s="27">
        <v>0</v>
      </c>
      <c r="Z5089" s="27">
        <v>0</v>
      </c>
      <c r="AA5089" s="27">
        <v>0</v>
      </c>
      <c r="AB5089" s="27">
        <v>0</v>
      </c>
      <c r="AC5089" s="27">
        <v>0</v>
      </c>
      <c r="AD5089" s="27">
        <v>0</v>
      </c>
      <c r="AE5089" s="27">
        <v>0</v>
      </c>
      <c r="AF5089" s="27">
        <v>0</v>
      </c>
      <c r="AG5089" s="27">
        <v>0</v>
      </c>
      <c r="AH5089" s="27">
        <v>0</v>
      </c>
      <c r="AI5089" s="27">
        <v>0</v>
      </c>
      <c r="AK5089" s="29">
        <f t="shared" si="79"/>
        <v>-2.0734711561639616E-2</v>
      </c>
    </row>
    <row r="5090" spans="1:37" x14ac:dyDescent="0.25">
      <c r="A5090">
        <v>5088</v>
      </c>
      <c r="B5090" s="1">
        <v>1.14E-2</v>
      </c>
      <c r="C5090" s="1">
        <v>4.3734696960674576E-5</v>
      </c>
      <c r="D5090" s="27">
        <v>6.937060941162998E-2</v>
      </c>
      <c r="E5090" s="27">
        <v>9.1716909638335953E-2</v>
      </c>
      <c r="F5090" s="27">
        <v>0.1032540610836552</v>
      </c>
      <c r="G5090" s="27">
        <v>0.16091836899009992</v>
      </c>
      <c r="H5090" s="27">
        <v>4.8368139303733612E-2</v>
      </c>
      <c r="I5090" s="27">
        <v>0.12591181681553973</v>
      </c>
      <c r="J5090" s="27">
        <v>4.9713255533977284E-2</v>
      </c>
      <c r="K5090" s="27">
        <v>3.7053067361877003E-2</v>
      </c>
      <c r="L5090" s="27">
        <v>6.6820020462898241E-2</v>
      </c>
      <c r="M5090" s="27">
        <v>0.14076482806004836</v>
      </c>
      <c r="N5090" s="27">
        <v>0.10610892333820485</v>
      </c>
      <c r="O5090" s="27">
        <v>0</v>
      </c>
      <c r="P5090" s="27">
        <v>0</v>
      </c>
      <c r="Q5090" s="27">
        <v>0</v>
      </c>
      <c r="R5090" s="27">
        <v>0</v>
      </c>
      <c r="S5090" s="27">
        <v>0</v>
      </c>
      <c r="T5090" s="27">
        <v>0</v>
      </c>
      <c r="U5090" s="27">
        <v>0</v>
      </c>
      <c r="V5090" s="27">
        <v>0</v>
      </c>
      <c r="W5090" s="27">
        <v>0</v>
      </c>
      <c r="X5090" s="27">
        <v>0</v>
      </c>
      <c r="Y5090" s="27">
        <v>0</v>
      </c>
      <c r="Z5090" s="27">
        <v>0</v>
      </c>
      <c r="AA5090" s="27">
        <v>0</v>
      </c>
      <c r="AB5090" s="27">
        <v>0</v>
      </c>
      <c r="AC5090" s="27">
        <v>0</v>
      </c>
      <c r="AD5090" s="27">
        <v>0</v>
      </c>
      <c r="AE5090" s="27">
        <v>0</v>
      </c>
      <c r="AF5090" s="27">
        <v>0</v>
      </c>
      <c r="AG5090" s="27">
        <v>0</v>
      </c>
      <c r="AH5090" s="27">
        <v>0</v>
      </c>
      <c r="AI5090" s="27">
        <v>0</v>
      </c>
      <c r="AK5090" s="29">
        <f t="shared" si="79"/>
        <v>3.8363769263749627E-3</v>
      </c>
    </row>
    <row r="5091" spans="1:37" x14ac:dyDescent="0.25">
      <c r="A5091">
        <v>5089</v>
      </c>
      <c r="B5091" s="1">
        <v>1.1299999999999999E-2</v>
      </c>
      <c r="C5091" s="1">
        <v>3.2872308588834245E-4</v>
      </c>
      <c r="D5091" s="27">
        <v>3.0186078710244577E-2</v>
      </c>
      <c r="E5091" s="27">
        <v>0.10897132592252101</v>
      </c>
      <c r="F5091" s="27">
        <v>1.3294896319801746E-2</v>
      </c>
      <c r="G5091" s="27">
        <v>0.15789241581051142</v>
      </c>
      <c r="H5091" s="27">
        <v>0.17919182375841999</v>
      </c>
      <c r="I5091" s="27">
        <v>5.5020364732562693E-2</v>
      </c>
      <c r="J5091" s="27">
        <v>6.0086441575186417E-2</v>
      </c>
      <c r="K5091" s="27">
        <v>4.1187800512438359E-2</v>
      </c>
      <c r="L5091" s="27">
        <v>0.1184066772145476</v>
      </c>
      <c r="M5091" s="27">
        <v>7.7882441202147976E-2</v>
      </c>
      <c r="N5091" s="27">
        <v>0.15787973424161811</v>
      </c>
      <c r="O5091" s="27">
        <v>0</v>
      </c>
      <c r="P5091" s="27">
        <v>0</v>
      </c>
      <c r="Q5091" s="27">
        <v>0</v>
      </c>
      <c r="R5091" s="27">
        <v>0</v>
      </c>
      <c r="S5091" s="27">
        <v>0</v>
      </c>
      <c r="T5091" s="27">
        <v>0</v>
      </c>
      <c r="U5091" s="27">
        <v>0</v>
      </c>
      <c r="V5091" s="27">
        <v>0</v>
      </c>
      <c r="W5091" s="27">
        <v>0</v>
      </c>
      <c r="X5091" s="27">
        <v>0</v>
      </c>
      <c r="Y5091" s="27">
        <v>0</v>
      </c>
      <c r="Z5091" s="27">
        <v>0</v>
      </c>
      <c r="AA5091" s="27">
        <v>0</v>
      </c>
      <c r="AB5091" s="27">
        <v>0</v>
      </c>
      <c r="AC5091" s="27">
        <v>0</v>
      </c>
      <c r="AD5091" s="27">
        <v>0</v>
      </c>
      <c r="AE5091" s="27">
        <v>0</v>
      </c>
      <c r="AF5091" s="27">
        <v>0</v>
      </c>
      <c r="AG5091" s="27">
        <v>0</v>
      </c>
      <c r="AH5091" s="27">
        <v>0</v>
      </c>
      <c r="AI5091" s="27">
        <v>0</v>
      </c>
      <c r="AK5091" s="29">
        <f t="shared" si="79"/>
        <v>2.9090538574189598E-2</v>
      </c>
    </row>
    <row r="5092" spans="1:37" x14ac:dyDescent="0.25">
      <c r="A5092">
        <v>5090</v>
      </c>
      <c r="B5092" s="1">
        <v>1.4E-2</v>
      </c>
      <c r="C5092" s="1">
        <v>2.3373941209821222E-4</v>
      </c>
      <c r="D5092" s="27">
        <v>0.15653938703719092</v>
      </c>
      <c r="E5092" s="27">
        <v>0.17912528051478127</v>
      </c>
      <c r="F5092" s="27">
        <v>3.5604439354391428E-2</v>
      </c>
      <c r="G5092" s="27">
        <v>8.8757546788224423E-2</v>
      </c>
      <c r="H5092" s="27">
        <v>0.11662251759213216</v>
      </c>
      <c r="I5092" s="27">
        <v>0.15848824452333915</v>
      </c>
      <c r="J5092" s="27">
        <v>3.5631474046909158E-3</v>
      </c>
      <c r="K5092" s="27">
        <v>1.6867354336314134E-2</v>
      </c>
      <c r="L5092" s="27">
        <v>2.4866625838687172E-2</v>
      </c>
      <c r="M5092" s="27">
        <v>6.5037574218551664E-2</v>
      </c>
      <c r="N5092" s="27">
        <v>0.15452788239169704</v>
      </c>
      <c r="O5092" s="27">
        <v>0</v>
      </c>
      <c r="P5092" s="27">
        <v>0</v>
      </c>
      <c r="Q5092" s="27">
        <v>0</v>
      </c>
      <c r="R5092" s="27">
        <v>0</v>
      </c>
      <c r="S5092" s="27">
        <v>0</v>
      </c>
      <c r="T5092" s="27">
        <v>0</v>
      </c>
      <c r="U5092" s="27">
        <v>0</v>
      </c>
      <c r="V5092" s="27">
        <v>0</v>
      </c>
      <c r="W5092" s="27">
        <v>0</v>
      </c>
      <c r="X5092" s="27">
        <v>0</v>
      </c>
      <c r="Y5092" s="27">
        <v>0</v>
      </c>
      <c r="Z5092" s="27">
        <v>0</v>
      </c>
      <c r="AA5092" s="27">
        <v>0</v>
      </c>
      <c r="AB5092" s="27">
        <v>0</v>
      </c>
      <c r="AC5092" s="27">
        <v>0</v>
      </c>
      <c r="AD5092" s="27">
        <v>0</v>
      </c>
      <c r="AE5092" s="27">
        <v>0</v>
      </c>
      <c r="AF5092" s="27">
        <v>0</v>
      </c>
      <c r="AG5092" s="27">
        <v>0</v>
      </c>
      <c r="AH5092" s="27">
        <v>0</v>
      </c>
      <c r="AI5092" s="27">
        <v>0</v>
      </c>
      <c r="AK5092" s="29">
        <f t="shared" si="79"/>
        <v>1.6695672292729443E-2</v>
      </c>
    </row>
    <row r="5093" spans="1:37" x14ac:dyDescent="0.25">
      <c r="A5093">
        <v>5091</v>
      </c>
      <c r="B5093" s="1">
        <v>1.24E-2</v>
      </c>
      <c r="C5093" s="1">
        <v>-2.9525689442210055E-4</v>
      </c>
      <c r="D5093" s="27">
        <v>0.11683012504972806</v>
      </c>
      <c r="E5093" s="27">
        <v>2.3585321851774662E-3</v>
      </c>
      <c r="F5093" s="27">
        <v>0.1174447931846606</v>
      </c>
      <c r="G5093" s="27">
        <v>0.13771553117366009</v>
      </c>
      <c r="H5093" s="27">
        <v>7.9346672818656858E-2</v>
      </c>
      <c r="I5093" s="27">
        <v>0.13698126068530717</v>
      </c>
      <c r="J5093" s="27">
        <v>0.10709916439467936</v>
      </c>
      <c r="K5093" s="27">
        <v>0.12168633160830873</v>
      </c>
      <c r="L5093" s="27">
        <v>0.12167590318545128</v>
      </c>
      <c r="M5093" s="27">
        <v>5.131513822442501E-2</v>
      </c>
      <c r="N5093" s="27">
        <v>7.5465474899453636E-3</v>
      </c>
      <c r="O5093" s="27">
        <v>0</v>
      </c>
      <c r="P5093" s="27">
        <v>0</v>
      </c>
      <c r="Q5093" s="27">
        <v>0</v>
      </c>
      <c r="R5093" s="27">
        <v>0</v>
      </c>
      <c r="S5093" s="27">
        <v>0</v>
      </c>
      <c r="T5093" s="27">
        <v>0</v>
      </c>
      <c r="U5093" s="27">
        <v>0</v>
      </c>
      <c r="V5093" s="27">
        <v>0</v>
      </c>
      <c r="W5093" s="27">
        <v>0</v>
      </c>
      <c r="X5093" s="27">
        <v>0</v>
      </c>
      <c r="Y5093" s="27">
        <v>0</v>
      </c>
      <c r="Z5093" s="27">
        <v>0</v>
      </c>
      <c r="AA5093" s="27">
        <v>0</v>
      </c>
      <c r="AB5093" s="27">
        <v>0</v>
      </c>
      <c r="AC5093" s="27">
        <v>0</v>
      </c>
      <c r="AD5093" s="27">
        <v>0</v>
      </c>
      <c r="AE5093" s="27">
        <v>0</v>
      </c>
      <c r="AF5093" s="27">
        <v>0</v>
      </c>
      <c r="AG5093" s="27">
        <v>0</v>
      </c>
      <c r="AH5093" s="27">
        <v>0</v>
      </c>
      <c r="AI5093" s="27">
        <v>0</v>
      </c>
      <c r="AK5093" s="29">
        <f t="shared" si="79"/>
        <v>-2.3811039872750045E-2</v>
      </c>
    </row>
    <row r="5094" spans="1:37" x14ac:dyDescent="0.25">
      <c r="A5094">
        <v>5092</v>
      </c>
      <c r="B5094" s="1">
        <v>1.04E-2</v>
      </c>
      <c r="C5094" s="1">
        <v>1.9786598602414694E-4</v>
      </c>
      <c r="D5094" s="27">
        <v>0.11201190195727255</v>
      </c>
      <c r="E5094" s="27">
        <v>0.12079174654927655</v>
      </c>
      <c r="F5094" s="27">
        <v>0.12242004069727659</v>
      </c>
      <c r="G5094" s="27">
        <v>6.6833447314980657E-2</v>
      </c>
      <c r="H5094" s="27">
        <v>8.085766092201091E-2</v>
      </c>
      <c r="I5094" s="27">
        <v>5.9969395269599261E-2</v>
      </c>
      <c r="J5094" s="27">
        <v>3.7867453839970887E-2</v>
      </c>
      <c r="K5094" s="27">
        <v>8.0883500358861753E-3</v>
      </c>
      <c r="L5094" s="27">
        <v>8.4533002266541812E-2</v>
      </c>
      <c r="M5094" s="27">
        <v>0.16802592078338946</v>
      </c>
      <c r="N5094" s="27">
        <v>0.13860108036379515</v>
      </c>
      <c r="O5094" s="27">
        <v>0</v>
      </c>
      <c r="P5094" s="27">
        <v>0</v>
      </c>
      <c r="Q5094" s="27">
        <v>0</v>
      </c>
      <c r="R5094" s="27">
        <v>0</v>
      </c>
      <c r="S5094" s="27">
        <v>0</v>
      </c>
      <c r="T5094" s="27">
        <v>0</v>
      </c>
      <c r="U5094" s="27">
        <v>0</v>
      </c>
      <c r="V5094" s="27">
        <v>0</v>
      </c>
      <c r="W5094" s="27">
        <v>0</v>
      </c>
      <c r="X5094" s="27">
        <v>0</v>
      </c>
      <c r="Y5094" s="27">
        <v>0</v>
      </c>
      <c r="Z5094" s="27">
        <v>0</v>
      </c>
      <c r="AA5094" s="27">
        <v>0</v>
      </c>
      <c r="AB5094" s="27">
        <v>0</v>
      </c>
      <c r="AC5094" s="27">
        <v>0</v>
      </c>
      <c r="AD5094" s="27">
        <v>0</v>
      </c>
      <c r="AE5094" s="27">
        <v>0</v>
      </c>
      <c r="AF5094" s="27">
        <v>0</v>
      </c>
      <c r="AG5094" s="27">
        <v>0</v>
      </c>
      <c r="AH5094" s="27">
        <v>0</v>
      </c>
      <c r="AI5094" s="27">
        <v>0</v>
      </c>
      <c r="AK5094" s="29">
        <f t="shared" si="79"/>
        <v>1.9025575579244898E-2</v>
      </c>
    </row>
    <row r="5095" spans="1:37" x14ac:dyDescent="0.25">
      <c r="A5095">
        <v>5093</v>
      </c>
      <c r="B5095" s="1">
        <v>1.2500000000000001E-2</v>
      </c>
      <c r="C5095" s="1">
        <v>-7.5029421161317236E-5</v>
      </c>
      <c r="D5095" s="27">
        <v>0.13408146465296752</v>
      </c>
      <c r="E5095" s="27">
        <v>7.8321999612506202E-2</v>
      </c>
      <c r="F5095" s="27">
        <v>0.11091281185385476</v>
      </c>
      <c r="G5095" s="27">
        <v>7.7927534172567189E-2</v>
      </c>
      <c r="H5095" s="27">
        <v>8.0884847141674418E-2</v>
      </c>
      <c r="I5095" s="27">
        <v>0.12216971042200742</v>
      </c>
      <c r="J5095" s="27">
        <v>4.5609011751820132E-2</v>
      </c>
      <c r="K5095" s="27">
        <v>0.11296616744291774</v>
      </c>
      <c r="L5095" s="27">
        <v>0.21541834052504819</v>
      </c>
      <c r="M5095" s="27">
        <v>1.8365519722160852E-2</v>
      </c>
      <c r="N5095" s="27">
        <v>3.342592702475649E-3</v>
      </c>
      <c r="O5095" s="27">
        <v>0</v>
      </c>
      <c r="P5095" s="27">
        <v>0</v>
      </c>
      <c r="Q5095" s="27">
        <v>0</v>
      </c>
      <c r="R5095" s="27">
        <v>0</v>
      </c>
      <c r="S5095" s="27">
        <v>0</v>
      </c>
      <c r="T5095" s="27">
        <v>0</v>
      </c>
      <c r="U5095" s="27">
        <v>0</v>
      </c>
      <c r="V5095" s="27">
        <v>0</v>
      </c>
      <c r="W5095" s="27">
        <v>0</v>
      </c>
      <c r="X5095" s="27">
        <v>0</v>
      </c>
      <c r="Y5095" s="27">
        <v>0</v>
      </c>
      <c r="Z5095" s="27">
        <v>0</v>
      </c>
      <c r="AA5095" s="27">
        <v>0</v>
      </c>
      <c r="AB5095" s="27">
        <v>0</v>
      </c>
      <c r="AC5095" s="27">
        <v>0</v>
      </c>
      <c r="AD5095" s="27">
        <v>0</v>
      </c>
      <c r="AE5095" s="27">
        <v>0</v>
      </c>
      <c r="AF5095" s="27">
        <v>0</v>
      </c>
      <c r="AG5095" s="27">
        <v>0</v>
      </c>
      <c r="AH5095" s="27">
        <v>0</v>
      </c>
      <c r="AI5095" s="27">
        <v>0</v>
      </c>
      <c r="AK5095" s="29">
        <f t="shared" si="79"/>
        <v>-6.0023536929053782E-3</v>
      </c>
    </row>
    <row r="5096" spans="1:37" x14ac:dyDescent="0.25">
      <c r="A5096">
        <v>5094</v>
      </c>
      <c r="B5096" s="1">
        <v>1.0500000000000001E-2</v>
      </c>
      <c r="C5096" s="1">
        <v>1.254592923989479E-4</v>
      </c>
      <c r="D5096" s="27">
        <v>0.13215143083295058</v>
      </c>
      <c r="E5096" s="27">
        <v>4.825084574470169E-2</v>
      </c>
      <c r="F5096" s="27">
        <v>3.7957585187321321E-3</v>
      </c>
      <c r="G5096" s="27">
        <v>0.15680283294056802</v>
      </c>
      <c r="H5096" s="27">
        <v>8.8713724139280789E-2</v>
      </c>
      <c r="I5096" s="27">
        <v>3.5790975593955617E-2</v>
      </c>
      <c r="J5096" s="27">
        <v>0.13310606156482649</v>
      </c>
      <c r="K5096" s="27">
        <v>7.4155594859474025E-2</v>
      </c>
      <c r="L5096" s="27">
        <v>6.3663918872048558E-2</v>
      </c>
      <c r="M5096" s="27">
        <v>0.1428937086278815</v>
      </c>
      <c r="N5096" s="27">
        <v>0.1206751483055806</v>
      </c>
      <c r="O5096" s="27">
        <v>0</v>
      </c>
      <c r="P5096" s="27">
        <v>0</v>
      </c>
      <c r="Q5096" s="27">
        <v>0</v>
      </c>
      <c r="R5096" s="27">
        <v>0</v>
      </c>
      <c r="S5096" s="27">
        <v>0</v>
      </c>
      <c r="T5096" s="27">
        <v>0</v>
      </c>
      <c r="U5096" s="27">
        <v>0</v>
      </c>
      <c r="V5096" s="27">
        <v>0</v>
      </c>
      <c r="W5096" s="27">
        <v>0</v>
      </c>
      <c r="X5096" s="27">
        <v>0</v>
      </c>
      <c r="Y5096" s="27">
        <v>0</v>
      </c>
      <c r="Z5096" s="27">
        <v>0</v>
      </c>
      <c r="AA5096" s="27">
        <v>0</v>
      </c>
      <c r="AB5096" s="27">
        <v>0</v>
      </c>
      <c r="AC5096" s="27">
        <v>0</v>
      </c>
      <c r="AD5096" s="27">
        <v>0</v>
      </c>
      <c r="AE5096" s="27">
        <v>0</v>
      </c>
      <c r="AF5096" s="27">
        <v>0</v>
      </c>
      <c r="AG5096" s="27">
        <v>0</v>
      </c>
      <c r="AH5096" s="27">
        <v>0</v>
      </c>
      <c r="AI5096" s="27">
        <v>0</v>
      </c>
      <c r="AK5096" s="29">
        <f t="shared" si="79"/>
        <v>1.1948504037995038E-2</v>
      </c>
    </row>
    <row r="5097" spans="1:37" x14ac:dyDescent="0.25">
      <c r="A5097">
        <v>5095</v>
      </c>
      <c r="B5097" s="1">
        <v>1.3100000000000001E-2</v>
      </c>
      <c r="C5097" s="1">
        <v>4.7453604990667543E-5</v>
      </c>
      <c r="D5097" s="27">
        <v>9.5695229566296211E-2</v>
      </c>
      <c r="E5097" s="27">
        <v>9.3072722039633751E-2</v>
      </c>
      <c r="F5097" s="27">
        <v>5.1907600495511817E-2</v>
      </c>
      <c r="G5097" s="27">
        <v>8.9756293411745958E-2</v>
      </c>
      <c r="H5097" s="27">
        <v>0.12748185690713545</v>
      </c>
      <c r="I5097" s="27">
        <v>0.10865833945039977</v>
      </c>
      <c r="J5097" s="27">
        <v>0.19397942197042348</v>
      </c>
      <c r="K5097" s="27">
        <v>0.10089271387479509</v>
      </c>
      <c r="L5097" s="27">
        <v>5.2923966683871636E-2</v>
      </c>
      <c r="M5097" s="27">
        <v>5.9390822002129952E-2</v>
      </c>
      <c r="N5097" s="27">
        <v>2.6241033598056924E-2</v>
      </c>
      <c r="O5097" s="27">
        <v>0</v>
      </c>
      <c r="P5097" s="27">
        <v>0</v>
      </c>
      <c r="Q5097" s="27">
        <v>0</v>
      </c>
      <c r="R5097" s="27">
        <v>0</v>
      </c>
      <c r="S5097" s="27">
        <v>0</v>
      </c>
      <c r="T5097" s="27">
        <v>0</v>
      </c>
      <c r="U5097" s="27">
        <v>0</v>
      </c>
      <c r="V5097" s="27">
        <v>0</v>
      </c>
      <c r="W5097" s="27">
        <v>0</v>
      </c>
      <c r="X5097" s="27">
        <v>0</v>
      </c>
      <c r="Y5097" s="27">
        <v>0</v>
      </c>
      <c r="Z5097" s="27">
        <v>0</v>
      </c>
      <c r="AA5097" s="27">
        <v>0</v>
      </c>
      <c r="AB5097" s="27">
        <v>0</v>
      </c>
      <c r="AC5097" s="27">
        <v>0</v>
      </c>
      <c r="AD5097" s="27">
        <v>0</v>
      </c>
      <c r="AE5097" s="27">
        <v>0</v>
      </c>
      <c r="AF5097" s="27">
        <v>0</v>
      </c>
      <c r="AG5097" s="27">
        <v>0</v>
      </c>
      <c r="AH5097" s="27">
        <v>0</v>
      </c>
      <c r="AI5097" s="27">
        <v>0</v>
      </c>
      <c r="AK5097" s="29">
        <f t="shared" si="79"/>
        <v>3.6224125947074458E-3</v>
      </c>
    </row>
    <row r="5098" spans="1:37" x14ac:dyDescent="0.25">
      <c r="A5098">
        <v>5096</v>
      </c>
      <c r="B5098" s="1">
        <v>1.06E-2</v>
      </c>
      <c r="C5098" s="1">
        <v>-1.213257162229308E-4</v>
      </c>
      <c r="D5098" s="27">
        <v>1.7434520828243847E-2</v>
      </c>
      <c r="E5098" s="27">
        <v>4.2142758698221164E-2</v>
      </c>
      <c r="F5098" s="27">
        <v>0.16751544398737836</v>
      </c>
      <c r="G5098" s="27">
        <v>5.3428906698499729E-2</v>
      </c>
      <c r="H5098" s="27">
        <v>9.3823103241016767E-2</v>
      </c>
      <c r="I5098" s="27">
        <v>4.786166504881114E-3</v>
      </c>
      <c r="J5098" s="27">
        <v>0.13778965084008712</v>
      </c>
      <c r="K5098" s="27">
        <v>0.14528716414638401</v>
      </c>
      <c r="L5098" s="27">
        <v>0.15026832915287136</v>
      </c>
      <c r="M5098" s="27">
        <v>7.4989711574508233E-2</v>
      </c>
      <c r="N5098" s="27">
        <v>0.11253424432790837</v>
      </c>
      <c r="O5098" s="27">
        <v>0</v>
      </c>
      <c r="P5098" s="27">
        <v>0</v>
      </c>
      <c r="Q5098" s="27">
        <v>0</v>
      </c>
      <c r="R5098" s="27">
        <v>0</v>
      </c>
      <c r="S5098" s="27">
        <v>0</v>
      </c>
      <c r="T5098" s="27">
        <v>0</v>
      </c>
      <c r="U5098" s="27">
        <v>0</v>
      </c>
      <c r="V5098" s="27">
        <v>0</v>
      </c>
      <c r="W5098" s="27">
        <v>0</v>
      </c>
      <c r="X5098" s="27">
        <v>0</v>
      </c>
      <c r="Y5098" s="27">
        <v>0</v>
      </c>
      <c r="Z5098" s="27">
        <v>0</v>
      </c>
      <c r="AA5098" s="27">
        <v>0</v>
      </c>
      <c r="AB5098" s="27">
        <v>0</v>
      </c>
      <c r="AC5098" s="27">
        <v>0</v>
      </c>
      <c r="AD5098" s="27">
        <v>0</v>
      </c>
      <c r="AE5098" s="27">
        <v>0</v>
      </c>
      <c r="AF5098" s="27">
        <v>0</v>
      </c>
      <c r="AG5098" s="27">
        <v>0</v>
      </c>
      <c r="AH5098" s="27">
        <v>0</v>
      </c>
      <c r="AI5098" s="27">
        <v>0</v>
      </c>
      <c r="AK5098" s="29">
        <f t="shared" si="79"/>
        <v>-1.144582228518215E-2</v>
      </c>
    </row>
    <row r="5099" spans="1:37" x14ac:dyDescent="0.25">
      <c r="A5099">
        <v>5097</v>
      </c>
      <c r="B5099" s="1">
        <v>0.01</v>
      </c>
      <c r="C5099" s="1">
        <v>-1.8497220531577712E-4</v>
      </c>
      <c r="D5099" s="27">
        <v>0.11920116823106118</v>
      </c>
      <c r="E5099" s="27">
        <v>2.4275391876620775E-3</v>
      </c>
      <c r="F5099" s="27">
        <v>0.16798259338498725</v>
      </c>
      <c r="G5099" s="27">
        <v>2.7575183724502281E-2</v>
      </c>
      <c r="H5099" s="27">
        <v>5.0521593739110075E-2</v>
      </c>
      <c r="I5099" s="27">
        <v>3.3666226199854975E-3</v>
      </c>
      <c r="J5099" s="27">
        <v>0.1659015530681022</v>
      </c>
      <c r="K5099" s="27">
        <v>0.12104843424483494</v>
      </c>
      <c r="L5099" s="27">
        <v>0.1095465065650188</v>
      </c>
      <c r="M5099" s="27">
        <v>9.5079073012966434E-2</v>
      </c>
      <c r="N5099" s="27">
        <v>0.13734973222176913</v>
      </c>
      <c r="O5099" s="27">
        <v>0</v>
      </c>
      <c r="P5099" s="27">
        <v>0</v>
      </c>
      <c r="Q5099" s="27">
        <v>0</v>
      </c>
      <c r="R5099" s="27">
        <v>0</v>
      </c>
      <c r="S5099" s="27">
        <v>0</v>
      </c>
      <c r="T5099" s="27">
        <v>0</v>
      </c>
      <c r="U5099" s="27">
        <v>0</v>
      </c>
      <c r="V5099" s="27">
        <v>0</v>
      </c>
      <c r="W5099" s="27">
        <v>0</v>
      </c>
      <c r="X5099" s="27">
        <v>0</v>
      </c>
      <c r="Y5099" s="27">
        <v>0</v>
      </c>
      <c r="Z5099" s="27">
        <v>0</v>
      </c>
      <c r="AA5099" s="27">
        <v>0</v>
      </c>
      <c r="AB5099" s="27">
        <v>0</v>
      </c>
      <c r="AC5099" s="27">
        <v>0</v>
      </c>
      <c r="AD5099" s="27">
        <v>0</v>
      </c>
      <c r="AE5099" s="27">
        <v>0</v>
      </c>
      <c r="AF5099" s="27">
        <v>0</v>
      </c>
      <c r="AG5099" s="27">
        <v>0</v>
      </c>
      <c r="AH5099" s="27">
        <v>0</v>
      </c>
      <c r="AI5099" s="27">
        <v>0</v>
      </c>
      <c r="AK5099" s="29">
        <f t="shared" si="79"/>
        <v>-1.8497220531577711E-2</v>
      </c>
    </row>
    <row r="5100" spans="1:37" x14ac:dyDescent="0.25">
      <c r="A5100">
        <v>5098</v>
      </c>
      <c r="B5100" s="1">
        <v>1.1599999999999999E-2</v>
      </c>
      <c r="C5100" s="1">
        <v>2.3710011231117898E-4</v>
      </c>
      <c r="D5100" s="27">
        <v>5.1616400480238737E-2</v>
      </c>
      <c r="E5100" s="27">
        <v>0.13759285678204261</v>
      </c>
      <c r="F5100" s="27">
        <v>7.893721060445269E-2</v>
      </c>
      <c r="G5100" s="27">
        <v>5.1672386942084599E-2</v>
      </c>
      <c r="H5100" s="27">
        <v>2.5512598730842988E-2</v>
      </c>
      <c r="I5100" s="27">
        <v>3.7879137193226435E-2</v>
      </c>
      <c r="J5100" s="27">
        <v>0.13038635510642588</v>
      </c>
      <c r="K5100" s="27">
        <v>9.9064423577208127E-2</v>
      </c>
      <c r="L5100" s="27">
        <v>0.14709887526448953</v>
      </c>
      <c r="M5100" s="27">
        <v>0.10114885927099723</v>
      </c>
      <c r="N5100" s="27">
        <v>0.13909089604799124</v>
      </c>
      <c r="O5100" s="27">
        <v>0</v>
      </c>
      <c r="P5100" s="27">
        <v>0</v>
      </c>
      <c r="Q5100" s="27">
        <v>0</v>
      </c>
      <c r="R5100" s="27">
        <v>0</v>
      </c>
      <c r="S5100" s="27">
        <v>0</v>
      </c>
      <c r="T5100" s="27">
        <v>0</v>
      </c>
      <c r="U5100" s="27">
        <v>0</v>
      </c>
      <c r="V5100" s="27">
        <v>0</v>
      </c>
      <c r="W5100" s="27">
        <v>0</v>
      </c>
      <c r="X5100" s="27">
        <v>0</v>
      </c>
      <c r="Y5100" s="27">
        <v>0</v>
      </c>
      <c r="Z5100" s="27">
        <v>0</v>
      </c>
      <c r="AA5100" s="27">
        <v>0</v>
      </c>
      <c r="AB5100" s="27">
        <v>0</v>
      </c>
      <c r="AC5100" s="27">
        <v>0</v>
      </c>
      <c r="AD5100" s="27">
        <v>0</v>
      </c>
      <c r="AE5100" s="27">
        <v>0</v>
      </c>
      <c r="AF5100" s="27">
        <v>0</v>
      </c>
      <c r="AG5100" s="27">
        <v>0</v>
      </c>
      <c r="AH5100" s="27">
        <v>0</v>
      </c>
      <c r="AI5100" s="27">
        <v>0</v>
      </c>
      <c r="AK5100" s="29">
        <f t="shared" si="79"/>
        <v>2.0439664854411982E-2</v>
      </c>
    </row>
    <row r="5101" spans="1:37" x14ac:dyDescent="0.25">
      <c r="A5101">
        <v>5099</v>
      </c>
      <c r="B5101" s="1">
        <v>1.3899999999999999E-2</v>
      </c>
      <c r="C5101" s="1">
        <v>-2.2713451119077313E-4</v>
      </c>
      <c r="D5101" s="27">
        <v>3.6016814689470988E-2</v>
      </c>
      <c r="E5101" s="27">
        <v>9.5014797060808565E-2</v>
      </c>
      <c r="F5101" s="27">
        <v>0.14151401514914738</v>
      </c>
      <c r="G5101" s="27">
        <v>0.13227569984443197</v>
      </c>
      <c r="H5101" s="27">
        <v>6.1737146437328583E-2</v>
      </c>
      <c r="I5101" s="27">
        <v>0.11828100181930654</v>
      </c>
      <c r="J5101" s="27">
        <v>7.3812035020173292E-2</v>
      </c>
      <c r="K5101" s="27">
        <v>0.16846242431851965</v>
      </c>
      <c r="L5101" s="27">
        <v>0.12798212432389558</v>
      </c>
      <c r="M5101" s="27">
        <v>3.0089536406607352E-2</v>
      </c>
      <c r="N5101" s="27">
        <v>1.4814404930310221E-2</v>
      </c>
      <c r="O5101" s="27">
        <v>0</v>
      </c>
      <c r="P5101" s="27">
        <v>0</v>
      </c>
      <c r="Q5101" s="27">
        <v>0</v>
      </c>
      <c r="R5101" s="27">
        <v>0</v>
      </c>
      <c r="S5101" s="27">
        <v>0</v>
      </c>
      <c r="T5101" s="27">
        <v>0</v>
      </c>
      <c r="U5101" s="27">
        <v>0</v>
      </c>
      <c r="V5101" s="27">
        <v>0</v>
      </c>
      <c r="W5101" s="27">
        <v>0</v>
      </c>
      <c r="X5101" s="27">
        <v>0</v>
      </c>
      <c r="Y5101" s="27">
        <v>0</v>
      </c>
      <c r="Z5101" s="27">
        <v>0</v>
      </c>
      <c r="AA5101" s="27">
        <v>0</v>
      </c>
      <c r="AB5101" s="27">
        <v>0</v>
      </c>
      <c r="AC5101" s="27">
        <v>0</v>
      </c>
      <c r="AD5101" s="27">
        <v>0</v>
      </c>
      <c r="AE5101" s="27">
        <v>0</v>
      </c>
      <c r="AF5101" s="27">
        <v>0</v>
      </c>
      <c r="AG5101" s="27">
        <v>0</v>
      </c>
      <c r="AH5101" s="27">
        <v>0</v>
      </c>
      <c r="AI5101" s="27">
        <v>0</v>
      </c>
      <c r="AK5101" s="29">
        <f t="shared" si="79"/>
        <v>-1.634061231588296E-2</v>
      </c>
    </row>
    <row r="5102" spans="1:37" x14ac:dyDescent="0.25">
      <c r="A5102">
        <v>5100</v>
      </c>
      <c r="B5102" s="1">
        <v>9.5999999999999992E-3</v>
      </c>
      <c r="C5102" s="1">
        <v>-8.5618318393712985E-5</v>
      </c>
      <c r="D5102" s="27">
        <v>0.11487295415115904</v>
      </c>
      <c r="E5102" s="27">
        <v>8.6973112390972666E-4</v>
      </c>
      <c r="F5102" s="27">
        <v>0.18591878134603393</v>
      </c>
      <c r="G5102" s="27">
        <v>6.4984105935897332E-2</v>
      </c>
      <c r="H5102" s="27">
        <v>8.4254649528676381E-2</v>
      </c>
      <c r="I5102" s="27">
        <v>0.11016157901055931</v>
      </c>
      <c r="J5102" s="27">
        <v>7.1190887070496853E-2</v>
      </c>
      <c r="K5102" s="27">
        <v>1.3559405734501631E-2</v>
      </c>
      <c r="L5102" s="27">
        <v>0.16701489079087953</v>
      </c>
      <c r="M5102" s="27">
        <v>9.1337437881042288E-2</v>
      </c>
      <c r="N5102" s="27">
        <v>9.5835577426844065E-2</v>
      </c>
      <c r="O5102" s="27">
        <v>0</v>
      </c>
      <c r="P5102" s="27">
        <v>0</v>
      </c>
      <c r="Q5102" s="27">
        <v>0</v>
      </c>
      <c r="R5102" s="27">
        <v>0</v>
      </c>
      <c r="S5102" s="27">
        <v>0</v>
      </c>
      <c r="T5102" s="27">
        <v>0</v>
      </c>
      <c r="U5102" s="27">
        <v>0</v>
      </c>
      <c r="V5102" s="27">
        <v>0</v>
      </c>
      <c r="W5102" s="27">
        <v>0</v>
      </c>
      <c r="X5102" s="27">
        <v>0</v>
      </c>
      <c r="Y5102" s="27">
        <v>0</v>
      </c>
      <c r="Z5102" s="27">
        <v>0</v>
      </c>
      <c r="AA5102" s="27">
        <v>0</v>
      </c>
      <c r="AB5102" s="27">
        <v>0</v>
      </c>
      <c r="AC5102" s="27">
        <v>0</v>
      </c>
      <c r="AD5102" s="27">
        <v>0</v>
      </c>
      <c r="AE5102" s="27">
        <v>0</v>
      </c>
      <c r="AF5102" s="27">
        <v>0</v>
      </c>
      <c r="AG5102" s="27">
        <v>0</v>
      </c>
      <c r="AH5102" s="27">
        <v>0</v>
      </c>
      <c r="AI5102" s="27">
        <v>0</v>
      </c>
      <c r="AK5102" s="29">
        <f t="shared" si="79"/>
        <v>-8.9185748326784369E-3</v>
      </c>
    </row>
    <row r="5103" spans="1:37" x14ac:dyDescent="0.25">
      <c r="A5103">
        <v>5101</v>
      </c>
      <c r="B5103" s="1">
        <v>1.26E-2</v>
      </c>
      <c r="C5103" s="1">
        <v>3.0853747512559068E-4</v>
      </c>
      <c r="D5103" s="27">
        <v>0.1182960720854163</v>
      </c>
      <c r="E5103" s="27">
        <v>0.15632121109964037</v>
      </c>
      <c r="F5103" s="27">
        <v>7.8139677699551907E-2</v>
      </c>
      <c r="G5103" s="27">
        <v>0.19236143400487052</v>
      </c>
      <c r="H5103" s="27">
        <v>2.6514303725918127E-2</v>
      </c>
      <c r="I5103" s="27">
        <v>2.8411875361741831E-2</v>
      </c>
      <c r="J5103" s="27">
        <v>3.2473224594640263E-2</v>
      </c>
      <c r="K5103" s="27">
        <v>3.9417502765631905E-2</v>
      </c>
      <c r="L5103" s="27">
        <v>0.12990204578791276</v>
      </c>
      <c r="M5103" s="27">
        <v>0.14192976868925056</v>
      </c>
      <c r="N5103" s="27">
        <v>5.6232884185425408E-2</v>
      </c>
      <c r="O5103" s="27">
        <v>0</v>
      </c>
      <c r="P5103" s="27">
        <v>0</v>
      </c>
      <c r="Q5103" s="27">
        <v>0</v>
      </c>
      <c r="R5103" s="27">
        <v>0</v>
      </c>
      <c r="S5103" s="27">
        <v>0</v>
      </c>
      <c r="T5103" s="27">
        <v>0</v>
      </c>
      <c r="U5103" s="27">
        <v>0</v>
      </c>
      <c r="V5103" s="27">
        <v>0</v>
      </c>
      <c r="W5103" s="27">
        <v>0</v>
      </c>
      <c r="X5103" s="27">
        <v>0</v>
      </c>
      <c r="Y5103" s="27">
        <v>0</v>
      </c>
      <c r="Z5103" s="27">
        <v>0</v>
      </c>
      <c r="AA5103" s="27">
        <v>0</v>
      </c>
      <c r="AB5103" s="27">
        <v>0</v>
      </c>
      <c r="AC5103" s="27">
        <v>0</v>
      </c>
      <c r="AD5103" s="27">
        <v>0</v>
      </c>
      <c r="AE5103" s="27">
        <v>0</v>
      </c>
      <c r="AF5103" s="27">
        <v>0</v>
      </c>
      <c r="AG5103" s="27">
        <v>0</v>
      </c>
      <c r="AH5103" s="27">
        <v>0</v>
      </c>
      <c r="AI5103" s="27">
        <v>0</v>
      </c>
      <c r="AK5103" s="29">
        <f t="shared" si="79"/>
        <v>2.4487101200443704E-2</v>
      </c>
    </row>
    <row r="5104" spans="1:37" x14ac:dyDescent="0.25">
      <c r="A5104">
        <v>5102</v>
      </c>
      <c r="B5104" s="1">
        <v>1.1900000000000001E-2</v>
      </c>
      <c r="C5104" s="1">
        <v>2.7109200681294204E-4</v>
      </c>
      <c r="D5104" s="27">
        <v>0.10609911891375019</v>
      </c>
      <c r="E5104" s="27">
        <v>0.14740795200783552</v>
      </c>
      <c r="F5104" s="27">
        <v>5.8084790410067276E-2</v>
      </c>
      <c r="G5104" s="27">
        <v>2.7860520296474092E-2</v>
      </c>
      <c r="H5104" s="27">
        <v>1.8945616570334715E-2</v>
      </c>
      <c r="I5104" s="27">
        <v>9.8832010332330689E-2</v>
      </c>
      <c r="J5104" s="27">
        <v>0.1447052020258987</v>
      </c>
      <c r="K5104" s="27">
        <v>5.2403853051700693E-2</v>
      </c>
      <c r="L5104" s="27">
        <v>9.856758130721105E-2</v>
      </c>
      <c r="M5104" s="27">
        <v>0.14629857346392086</v>
      </c>
      <c r="N5104" s="27">
        <v>0.1007947816204763</v>
      </c>
      <c r="O5104" s="27">
        <v>0</v>
      </c>
      <c r="P5104" s="27">
        <v>0</v>
      </c>
      <c r="Q5104" s="27">
        <v>0</v>
      </c>
      <c r="R5104" s="27">
        <v>0</v>
      </c>
      <c r="S5104" s="27">
        <v>0</v>
      </c>
      <c r="T5104" s="27">
        <v>0</v>
      </c>
      <c r="U5104" s="27">
        <v>0</v>
      </c>
      <c r="V5104" s="27">
        <v>0</v>
      </c>
      <c r="W5104" s="27">
        <v>0</v>
      </c>
      <c r="X5104" s="27">
        <v>0</v>
      </c>
      <c r="Y5104" s="27">
        <v>0</v>
      </c>
      <c r="Z5104" s="27">
        <v>0</v>
      </c>
      <c r="AA5104" s="27">
        <v>0</v>
      </c>
      <c r="AB5104" s="27">
        <v>0</v>
      </c>
      <c r="AC5104" s="27">
        <v>0</v>
      </c>
      <c r="AD5104" s="27">
        <v>0</v>
      </c>
      <c r="AE5104" s="27">
        <v>0</v>
      </c>
      <c r="AF5104" s="27">
        <v>0</v>
      </c>
      <c r="AG5104" s="27">
        <v>0</v>
      </c>
      <c r="AH5104" s="27">
        <v>0</v>
      </c>
      <c r="AI5104" s="27">
        <v>0</v>
      </c>
      <c r="AK5104" s="29">
        <f t="shared" si="79"/>
        <v>2.2780840908650589E-2</v>
      </c>
    </row>
    <row r="5105" spans="1:37" x14ac:dyDescent="0.25">
      <c r="A5105">
        <v>5103</v>
      </c>
      <c r="B5105" s="1">
        <v>1.1299999999999999E-2</v>
      </c>
      <c r="C5105" s="1">
        <v>-1.5291889208898736E-4</v>
      </c>
      <c r="D5105" s="27">
        <v>0.13129987107546942</v>
      </c>
      <c r="E5105" s="27">
        <v>5.6442594511960022E-2</v>
      </c>
      <c r="F5105" s="27">
        <v>0.12774516691211968</v>
      </c>
      <c r="G5105" s="27">
        <v>0.10346175783053634</v>
      </c>
      <c r="H5105" s="27">
        <v>0.12323156554392171</v>
      </c>
      <c r="I5105" s="27">
        <v>2.0649259411513422E-3</v>
      </c>
      <c r="J5105" s="27">
        <v>8.2180418076597303E-2</v>
      </c>
      <c r="K5105" s="27">
        <v>0.11818817278281685</v>
      </c>
      <c r="L5105" s="27">
        <v>2.0035769287592042E-2</v>
      </c>
      <c r="M5105" s="27">
        <v>9.4346343985635309E-2</v>
      </c>
      <c r="N5105" s="27">
        <v>0.14100341405219982</v>
      </c>
      <c r="O5105" s="27">
        <v>0</v>
      </c>
      <c r="P5105" s="27">
        <v>0</v>
      </c>
      <c r="Q5105" s="27">
        <v>0</v>
      </c>
      <c r="R5105" s="27">
        <v>0</v>
      </c>
      <c r="S5105" s="27">
        <v>0</v>
      </c>
      <c r="T5105" s="27">
        <v>0</v>
      </c>
      <c r="U5105" s="27">
        <v>0</v>
      </c>
      <c r="V5105" s="27">
        <v>0</v>
      </c>
      <c r="W5105" s="27">
        <v>0</v>
      </c>
      <c r="X5105" s="27">
        <v>0</v>
      </c>
      <c r="Y5105" s="27">
        <v>0</v>
      </c>
      <c r="Z5105" s="27">
        <v>0</v>
      </c>
      <c r="AA5105" s="27">
        <v>0</v>
      </c>
      <c r="AB5105" s="27">
        <v>0</v>
      </c>
      <c r="AC5105" s="27">
        <v>0</v>
      </c>
      <c r="AD5105" s="27">
        <v>0</v>
      </c>
      <c r="AE5105" s="27">
        <v>0</v>
      </c>
      <c r="AF5105" s="27">
        <v>0</v>
      </c>
      <c r="AG5105" s="27">
        <v>0</v>
      </c>
      <c r="AH5105" s="27">
        <v>0</v>
      </c>
      <c r="AI5105" s="27">
        <v>0</v>
      </c>
      <c r="AK5105" s="29">
        <f t="shared" si="79"/>
        <v>-1.3532645317609502E-2</v>
      </c>
    </row>
    <row r="5106" spans="1:37" x14ac:dyDescent="0.25">
      <c r="A5106">
        <v>5104</v>
      </c>
      <c r="B5106" s="1">
        <v>1.0500000000000001E-2</v>
      </c>
      <c r="C5106" s="1">
        <v>5.8307244563388884E-5</v>
      </c>
      <c r="D5106" s="27">
        <v>6.4167467236251316E-2</v>
      </c>
      <c r="E5106" s="27">
        <v>5.5665830128784663E-2</v>
      </c>
      <c r="F5106" s="27">
        <v>1.6632072538097415E-2</v>
      </c>
      <c r="G5106" s="27">
        <v>2.8292605164322585E-2</v>
      </c>
      <c r="H5106" s="27">
        <v>0.12287280867052254</v>
      </c>
      <c r="I5106" s="27">
        <v>0.17713019126740479</v>
      </c>
      <c r="J5106" s="27">
        <v>0.11150173282090736</v>
      </c>
      <c r="K5106" s="27">
        <v>7.0513690426190087E-2</v>
      </c>
      <c r="L5106" s="27">
        <v>0.16622007253423954</v>
      </c>
      <c r="M5106" s="27">
        <v>0.15931263956788652</v>
      </c>
      <c r="N5106" s="27">
        <v>2.7690889645393259E-2</v>
      </c>
      <c r="O5106" s="27">
        <v>0</v>
      </c>
      <c r="P5106" s="27">
        <v>0</v>
      </c>
      <c r="Q5106" s="27">
        <v>0</v>
      </c>
      <c r="R5106" s="27">
        <v>0</v>
      </c>
      <c r="S5106" s="27">
        <v>0</v>
      </c>
      <c r="T5106" s="27">
        <v>0</v>
      </c>
      <c r="U5106" s="27">
        <v>0</v>
      </c>
      <c r="V5106" s="27">
        <v>0</v>
      </c>
      <c r="W5106" s="27">
        <v>0</v>
      </c>
      <c r="X5106" s="27">
        <v>0</v>
      </c>
      <c r="Y5106" s="27">
        <v>0</v>
      </c>
      <c r="Z5106" s="27">
        <v>0</v>
      </c>
      <c r="AA5106" s="27">
        <v>0</v>
      </c>
      <c r="AB5106" s="27">
        <v>0</v>
      </c>
      <c r="AC5106" s="27">
        <v>0</v>
      </c>
      <c r="AD5106" s="27">
        <v>0</v>
      </c>
      <c r="AE5106" s="27">
        <v>0</v>
      </c>
      <c r="AF5106" s="27">
        <v>0</v>
      </c>
      <c r="AG5106" s="27">
        <v>0</v>
      </c>
      <c r="AH5106" s="27">
        <v>0</v>
      </c>
      <c r="AI5106" s="27">
        <v>0</v>
      </c>
      <c r="AK5106" s="29">
        <f t="shared" si="79"/>
        <v>5.5530709107989408E-3</v>
      </c>
    </row>
    <row r="5107" spans="1:37" x14ac:dyDescent="0.25">
      <c r="A5107">
        <v>5105</v>
      </c>
      <c r="B5107" s="1">
        <v>1.3299999999999999E-2</v>
      </c>
      <c r="C5107" s="1">
        <v>2.9210821026628948E-4</v>
      </c>
      <c r="D5107" s="27">
        <v>0.11651313422960898</v>
      </c>
      <c r="E5107" s="27">
        <v>0.13940736150320993</v>
      </c>
      <c r="F5107" s="27">
        <v>0.11016419639305979</v>
      </c>
      <c r="G5107" s="27">
        <v>0.15310552566338406</v>
      </c>
      <c r="H5107" s="27">
        <v>0.10608375857030874</v>
      </c>
      <c r="I5107" s="27">
        <v>7.9318979387418595E-2</v>
      </c>
      <c r="J5107" s="27">
        <v>0.10736391255812633</v>
      </c>
      <c r="K5107" s="27">
        <v>7.9046066318496574E-3</v>
      </c>
      <c r="L5107" s="27">
        <v>0.10015335884388442</v>
      </c>
      <c r="M5107" s="27">
        <v>3.3986951890563735E-2</v>
      </c>
      <c r="N5107" s="27">
        <v>4.5998214328585862E-2</v>
      </c>
      <c r="O5107" s="27">
        <v>0</v>
      </c>
      <c r="P5107" s="27">
        <v>0</v>
      </c>
      <c r="Q5107" s="27">
        <v>0</v>
      </c>
      <c r="R5107" s="27">
        <v>0</v>
      </c>
      <c r="S5107" s="27">
        <v>0</v>
      </c>
      <c r="T5107" s="27">
        <v>0</v>
      </c>
      <c r="U5107" s="27">
        <v>0</v>
      </c>
      <c r="V5107" s="27">
        <v>0</v>
      </c>
      <c r="W5107" s="27">
        <v>0</v>
      </c>
      <c r="X5107" s="27">
        <v>0</v>
      </c>
      <c r="Y5107" s="27">
        <v>0</v>
      </c>
      <c r="Z5107" s="27">
        <v>0</v>
      </c>
      <c r="AA5107" s="27">
        <v>0</v>
      </c>
      <c r="AB5107" s="27">
        <v>0</v>
      </c>
      <c r="AC5107" s="27">
        <v>0</v>
      </c>
      <c r="AD5107" s="27">
        <v>0</v>
      </c>
      <c r="AE5107" s="27">
        <v>0</v>
      </c>
      <c r="AF5107" s="27">
        <v>0</v>
      </c>
      <c r="AG5107" s="27">
        <v>0</v>
      </c>
      <c r="AH5107" s="27">
        <v>0</v>
      </c>
      <c r="AI5107" s="27">
        <v>0</v>
      </c>
      <c r="AK5107" s="29">
        <f t="shared" si="79"/>
        <v>2.1963023328292443E-2</v>
      </c>
    </row>
    <row r="5108" spans="1:37" x14ac:dyDescent="0.25">
      <c r="A5108">
        <v>5106</v>
      </c>
      <c r="B5108" s="1">
        <v>1.18E-2</v>
      </c>
      <c r="C5108" s="1">
        <v>-1.2750582128832189E-4</v>
      </c>
      <c r="D5108" s="27">
        <v>0.20957145688219747</v>
      </c>
      <c r="E5108" s="27">
        <v>4.4475473539310958E-2</v>
      </c>
      <c r="F5108" s="27">
        <v>4.2073536265528179E-3</v>
      </c>
      <c r="G5108" s="27">
        <v>5.7483065718531332E-2</v>
      </c>
      <c r="H5108" s="27">
        <v>5.9078278880152595E-2</v>
      </c>
      <c r="I5108" s="27">
        <v>0.13386173055276118</v>
      </c>
      <c r="J5108" s="27">
        <v>9.5732261181348213E-2</v>
      </c>
      <c r="K5108" s="27">
        <v>0.11742181489188713</v>
      </c>
      <c r="L5108" s="27">
        <v>6.8185407057245545E-2</v>
      </c>
      <c r="M5108" s="27">
        <v>0.10257599755554161</v>
      </c>
      <c r="N5108" s="27">
        <v>0.10740716011447105</v>
      </c>
      <c r="O5108" s="27">
        <v>0</v>
      </c>
      <c r="P5108" s="27">
        <v>0</v>
      </c>
      <c r="Q5108" s="27">
        <v>0</v>
      </c>
      <c r="R5108" s="27">
        <v>0</v>
      </c>
      <c r="S5108" s="27">
        <v>0</v>
      </c>
      <c r="T5108" s="27">
        <v>0</v>
      </c>
      <c r="U5108" s="27">
        <v>0</v>
      </c>
      <c r="V5108" s="27">
        <v>0</v>
      </c>
      <c r="W5108" s="27">
        <v>0</v>
      </c>
      <c r="X5108" s="27">
        <v>0</v>
      </c>
      <c r="Y5108" s="27">
        <v>0</v>
      </c>
      <c r="Z5108" s="27">
        <v>0</v>
      </c>
      <c r="AA5108" s="27">
        <v>0</v>
      </c>
      <c r="AB5108" s="27">
        <v>0</v>
      </c>
      <c r="AC5108" s="27">
        <v>0</v>
      </c>
      <c r="AD5108" s="27">
        <v>0</v>
      </c>
      <c r="AE5108" s="27">
        <v>0</v>
      </c>
      <c r="AF5108" s="27">
        <v>0</v>
      </c>
      <c r="AG5108" s="27">
        <v>0</v>
      </c>
      <c r="AH5108" s="27">
        <v>0</v>
      </c>
      <c r="AI5108" s="27">
        <v>0</v>
      </c>
      <c r="AK5108" s="29">
        <f t="shared" si="79"/>
        <v>-1.0805578075281517E-2</v>
      </c>
    </row>
    <row r="5109" spans="1:37" x14ac:dyDescent="0.25">
      <c r="A5109">
        <v>5107</v>
      </c>
      <c r="B5109" s="1">
        <v>1.12E-2</v>
      </c>
      <c r="C5109" s="1">
        <v>1.3290044484548082E-4</v>
      </c>
      <c r="D5109" s="27">
        <v>0.11048746124215122</v>
      </c>
      <c r="E5109" s="27">
        <v>9.5594841062938238E-2</v>
      </c>
      <c r="F5109" s="27">
        <v>0.14085172596605186</v>
      </c>
      <c r="G5109" s="27">
        <v>3.0027176999985285E-2</v>
      </c>
      <c r="H5109" s="27">
        <v>9.6375837073122875E-2</v>
      </c>
      <c r="I5109" s="27">
        <v>8.5964464251378686E-2</v>
      </c>
      <c r="J5109" s="27">
        <v>0.11117485296761365</v>
      </c>
      <c r="K5109" s="27">
        <v>4.695539413135557E-2</v>
      </c>
      <c r="L5109" s="27">
        <v>0.18575109797802253</v>
      </c>
      <c r="M5109" s="27">
        <v>6.6995618557752878E-2</v>
      </c>
      <c r="N5109" s="27">
        <v>2.982152976962716E-2</v>
      </c>
      <c r="O5109" s="27">
        <v>0</v>
      </c>
      <c r="P5109" s="27">
        <v>0</v>
      </c>
      <c r="Q5109" s="27">
        <v>0</v>
      </c>
      <c r="R5109" s="27">
        <v>0</v>
      </c>
      <c r="S5109" s="27">
        <v>0</v>
      </c>
      <c r="T5109" s="27">
        <v>0</v>
      </c>
      <c r="U5109" s="27">
        <v>0</v>
      </c>
      <c r="V5109" s="27">
        <v>0</v>
      </c>
      <c r="W5109" s="27">
        <v>0</v>
      </c>
      <c r="X5109" s="27">
        <v>0</v>
      </c>
      <c r="Y5109" s="27">
        <v>0</v>
      </c>
      <c r="Z5109" s="27">
        <v>0</v>
      </c>
      <c r="AA5109" s="27">
        <v>0</v>
      </c>
      <c r="AB5109" s="27">
        <v>0</v>
      </c>
      <c r="AC5109" s="27">
        <v>0</v>
      </c>
      <c r="AD5109" s="27">
        <v>0</v>
      </c>
      <c r="AE5109" s="27">
        <v>0</v>
      </c>
      <c r="AF5109" s="27">
        <v>0</v>
      </c>
      <c r="AG5109" s="27">
        <v>0</v>
      </c>
      <c r="AH5109" s="27">
        <v>0</v>
      </c>
      <c r="AI5109" s="27">
        <v>0</v>
      </c>
      <c r="AK5109" s="29">
        <f t="shared" si="79"/>
        <v>1.1866111146917931E-2</v>
      </c>
    </row>
    <row r="5110" spans="1:37" x14ac:dyDescent="0.25">
      <c r="A5110">
        <v>5108</v>
      </c>
      <c r="B5110" s="1">
        <v>1.34E-2</v>
      </c>
      <c r="C5110" s="1">
        <v>7.8989202210640714E-5</v>
      </c>
      <c r="D5110" s="27">
        <v>1.9453130279842305E-2</v>
      </c>
      <c r="E5110" s="27">
        <v>0.17307321659305069</v>
      </c>
      <c r="F5110" s="27">
        <v>5.6335982742495169E-2</v>
      </c>
      <c r="G5110" s="27">
        <v>5.8537976882414321E-2</v>
      </c>
      <c r="H5110" s="27">
        <v>0.1688477480069667</v>
      </c>
      <c r="I5110" s="27">
        <v>3.1438791376900789E-2</v>
      </c>
      <c r="J5110" s="27">
        <v>2.0171668785743828E-2</v>
      </c>
      <c r="K5110" s="27">
        <v>0.16445740704555087</v>
      </c>
      <c r="L5110" s="27">
        <v>0.1179429965240501</v>
      </c>
      <c r="M5110" s="27">
        <v>0.1272395603015046</v>
      </c>
      <c r="N5110" s="27">
        <v>6.2501521461480511E-2</v>
      </c>
      <c r="O5110" s="27">
        <v>0</v>
      </c>
      <c r="P5110" s="27">
        <v>0</v>
      </c>
      <c r="Q5110" s="27">
        <v>0</v>
      </c>
      <c r="R5110" s="27">
        <v>0</v>
      </c>
      <c r="S5110" s="27">
        <v>0</v>
      </c>
      <c r="T5110" s="27">
        <v>0</v>
      </c>
      <c r="U5110" s="27">
        <v>0</v>
      </c>
      <c r="V5110" s="27">
        <v>0</v>
      </c>
      <c r="W5110" s="27">
        <v>0</v>
      </c>
      <c r="X5110" s="27">
        <v>0</v>
      </c>
      <c r="Y5110" s="27">
        <v>0</v>
      </c>
      <c r="Z5110" s="27">
        <v>0</v>
      </c>
      <c r="AA5110" s="27">
        <v>0</v>
      </c>
      <c r="AB5110" s="27">
        <v>0</v>
      </c>
      <c r="AC5110" s="27">
        <v>0</v>
      </c>
      <c r="AD5110" s="27">
        <v>0</v>
      </c>
      <c r="AE5110" s="27">
        <v>0</v>
      </c>
      <c r="AF5110" s="27">
        <v>0</v>
      </c>
      <c r="AG5110" s="27">
        <v>0</v>
      </c>
      <c r="AH5110" s="27">
        <v>0</v>
      </c>
      <c r="AI5110" s="27">
        <v>0</v>
      </c>
      <c r="AK5110" s="29">
        <f t="shared" si="79"/>
        <v>5.894716582883635E-3</v>
      </c>
    </row>
    <row r="5111" spans="1:37" x14ac:dyDescent="0.25">
      <c r="A5111">
        <v>5109</v>
      </c>
      <c r="B5111" s="1">
        <v>1.15E-2</v>
      </c>
      <c r="C5111" s="1">
        <v>-8.124493826303363E-5</v>
      </c>
      <c r="D5111" s="27">
        <v>0.11343508416552564</v>
      </c>
      <c r="E5111" s="27">
        <v>7.7514134771817109E-2</v>
      </c>
      <c r="F5111" s="27">
        <v>0.17392523349771774</v>
      </c>
      <c r="G5111" s="27">
        <v>4.5470864220232776E-2</v>
      </c>
      <c r="H5111" s="27">
        <v>0.21534971900984812</v>
      </c>
      <c r="I5111" s="27">
        <v>7.8755490774276085E-2</v>
      </c>
      <c r="J5111" s="27">
        <v>5.3709179650796433E-2</v>
      </c>
      <c r="K5111" s="27">
        <v>4.5519621829705453E-2</v>
      </c>
      <c r="L5111" s="27">
        <v>3.7234231695892309E-2</v>
      </c>
      <c r="M5111" s="27">
        <v>4.6350256516671386E-2</v>
      </c>
      <c r="N5111" s="27">
        <v>0.11273618386751706</v>
      </c>
      <c r="O5111" s="27">
        <v>0</v>
      </c>
      <c r="P5111" s="27">
        <v>0</v>
      </c>
      <c r="Q5111" s="27">
        <v>0</v>
      </c>
      <c r="R5111" s="27">
        <v>0</v>
      </c>
      <c r="S5111" s="27">
        <v>0</v>
      </c>
      <c r="T5111" s="27">
        <v>0</v>
      </c>
      <c r="U5111" s="27">
        <v>0</v>
      </c>
      <c r="V5111" s="27">
        <v>0</v>
      </c>
      <c r="W5111" s="27">
        <v>0</v>
      </c>
      <c r="X5111" s="27">
        <v>0</v>
      </c>
      <c r="Y5111" s="27">
        <v>0</v>
      </c>
      <c r="Z5111" s="27">
        <v>0</v>
      </c>
      <c r="AA5111" s="27">
        <v>0</v>
      </c>
      <c r="AB5111" s="27">
        <v>0</v>
      </c>
      <c r="AC5111" s="27">
        <v>0</v>
      </c>
      <c r="AD5111" s="27">
        <v>0</v>
      </c>
      <c r="AE5111" s="27">
        <v>0</v>
      </c>
      <c r="AF5111" s="27">
        <v>0</v>
      </c>
      <c r="AG5111" s="27">
        <v>0</v>
      </c>
      <c r="AH5111" s="27">
        <v>0</v>
      </c>
      <c r="AI5111" s="27">
        <v>0</v>
      </c>
      <c r="AK5111" s="29">
        <f t="shared" si="79"/>
        <v>-7.0647772402637936E-3</v>
      </c>
    </row>
    <row r="5112" spans="1:37" x14ac:dyDescent="0.25">
      <c r="A5112">
        <v>5110</v>
      </c>
      <c r="B5112" s="1">
        <v>1.11E-2</v>
      </c>
      <c r="C5112" s="1">
        <v>2.6079484980878013E-6</v>
      </c>
      <c r="D5112" s="27">
        <v>0.12196392361908169</v>
      </c>
      <c r="E5112" s="27">
        <v>5.8610910911793719E-2</v>
      </c>
      <c r="F5112" s="27">
        <v>2.2248335730561727E-2</v>
      </c>
      <c r="G5112" s="27">
        <v>0.12315362470841747</v>
      </c>
      <c r="H5112" s="27">
        <v>0.11819161127585821</v>
      </c>
      <c r="I5112" s="27">
        <v>1.7414908398549422E-2</v>
      </c>
      <c r="J5112" s="27">
        <v>0.13218382860317385</v>
      </c>
      <c r="K5112" s="27">
        <v>0.12346941613656159</v>
      </c>
      <c r="L5112" s="27">
        <v>3.4200205972480864E-2</v>
      </c>
      <c r="M5112" s="27">
        <v>0.12521464906428656</v>
      </c>
      <c r="N5112" s="27">
        <v>0.12334858557923481</v>
      </c>
      <c r="O5112" s="27">
        <v>0</v>
      </c>
      <c r="P5112" s="27">
        <v>0</v>
      </c>
      <c r="Q5112" s="27">
        <v>0</v>
      </c>
      <c r="R5112" s="27">
        <v>0</v>
      </c>
      <c r="S5112" s="27">
        <v>0</v>
      </c>
      <c r="T5112" s="27">
        <v>0</v>
      </c>
      <c r="U5112" s="27">
        <v>0</v>
      </c>
      <c r="V5112" s="27">
        <v>0</v>
      </c>
      <c r="W5112" s="27">
        <v>0</v>
      </c>
      <c r="X5112" s="27">
        <v>0</v>
      </c>
      <c r="Y5112" s="27">
        <v>0</v>
      </c>
      <c r="Z5112" s="27">
        <v>0</v>
      </c>
      <c r="AA5112" s="27">
        <v>0</v>
      </c>
      <c r="AB5112" s="27">
        <v>0</v>
      </c>
      <c r="AC5112" s="27">
        <v>0</v>
      </c>
      <c r="AD5112" s="27">
        <v>0</v>
      </c>
      <c r="AE5112" s="27">
        <v>0</v>
      </c>
      <c r="AF5112" s="27">
        <v>0</v>
      </c>
      <c r="AG5112" s="27">
        <v>0</v>
      </c>
      <c r="AH5112" s="27">
        <v>0</v>
      </c>
      <c r="AI5112" s="27">
        <v>0</v>
      </c>
      <c r="AK5112" s="29">
        <f t="shared" si="79"/>
        <v>2.3495031514304514E-4</v>
      </c>
    </row>
    <row r="5113" spans="1:37" x14ac:dyDescent="0.25">
      <c r="A5113">
        <v>5111</v>
      </c>
      <c r="B5113" s="1">
        <v>1.3299999999999999E-2</v>
      </c>
      <c r="C5113" s="1">
        <v>9.8090545604549012E-5</v>
      </c>
      <c r="D5113" s="27">
        <v>2.735255222490093E-2</v>
      </c>
      <c r="E5113" s="27">
        <v>0.12761152898675004</v>
      </c>
      <c r="F5113" s="27">
        <v>1.9240807476257431E-2</v>
      </c>
      <c r="G5113" s="27">
        <v>5.9025701631123466E-2</v>
      </c>
      <c r="H5113" s="27">
        <v>8.7842625915381198E-3</v>
      </c>
      <c r="I5113" s="27">
        <v>0.17352358777555696</v>
      </c>
      <c r="J5113" s="27">
        <v>0.12889194241914961</v>
      </c>
      <c r="K5113" s="27">
        <v>0.13776470719739189</v>
      </c>
      <c r="L5113" s="27">
        <v>0.15132039239277068</v>
      </c>
      <c r="M5113" s="27">
        <v>4.0450453243330645E-3</v>
      </c>
      <c r="N5113" s="27">
        <v>0.1624394719802279</v>
      </c>
      <c r="O5113" s="27">
        <v>0</v>
      </c>
      <c r="P5113" s="27">
        <v>0</v>
      </c>
      <c r="Q5113" s="27">
        <v>0</v>
      </c>
      <c r="R5113" s="27">
        <v>0</v>
      </c>
      <c r="S5113" s="27">
        <v>0</v>
      </c>
      <c r="T5113" s="27">
        <v>0</v>
      </c>
      <c r="U5113" s="27">
        <v>0</v>
      </c>
      <c r="V5113" s="27">
        <v>0</v>
      </c>
      <c r="W5113" s="27">
        <v>0</v>
      </c>
      <c r="X5113" s="27">
        <v>0</v>
      </c>
      <c r="Y5113" s="27">
        <v>0</v>
      </c>
      <c r="Z5113" s="27">
        <v>0</v>
      </c>
      <c r="AA5113" s="27">
        <v>0</v>
      </c>
      <c r="AB5113" s="27">
        <v>0</v>
      </c>
      <c r="AC5113" s="27">
        <v>0</v>
      </c>
      <c r="AD5113" s="27">
        <v>0</v>
      </c>
      <c r="AE5113" s="27">
        <v>0</v>
      </c>
      <c r="AF5113" s="27">
        <v>0</v>
      </c>
      <c r="AG5113" s="27">
        <v>0</v>
      </c>
      <c r="AH5113" s="27">
        <v>0</v>
      </c>
      <c r="AI5113" s="27">
        <v>0</v>
      </c>
      <c r="AK5113" s="29">
        <f t="shared" si="79"/>
        <v>7.3752289928232344E-3</v>
      </c>
    </row>
    <row r="5114" spans="1:37" x14ac:dyDescent="0.25">
      <c r="A5114">
        <v>5112</v>
      </c>
      <c r="B5114" s="1">
        <v>1.01E-2</v>
      </c>
      <c r="C5114" s="1">
        <v>-4.8545229091292876E-6</v>
      </c>
      <c r="D5114" s="27">
        <v>0.15350972859678944</v>
      </c>
      <c r="E5114" s="27">
        <v>3.0894195125775363E-3</v>
      </c>
      <c r="F5114" s="27">
        <v>3.7785084218720316E-2</v>
      </c>
      <c r="G5114" s="27">
        <v>0.11888986232569927</v>
      </c>
      <c r="H5114" s="27">
        <v>9.2893918138942572E-2</v>
      </c>
      <c r="I5114" s="27">
        <v>7.7136815743629905E-2</v>
      </c>
      <c r="J5114" s="27">
        <v>0.10388307146373429</v>
      </c>
      <c r="K5114" s="27">
        <v>7.6924693684585654E-2</v>
      </c>
      <c r="L5114" s="27">
        <v>0.17476786437810013</v>
      </c>
      <c r="M5114" s="27">
        <v>0.13399391953907105</v>
      </c>
      <c r="N5114" s="27">
        <v>2.7125622398149772E-2</v>
      </c>
      <c r="O5114" s="27">
        <v>0</v>
      </c>
      <c r="P5114" s="27">
        <v>0</v>
      </c>
      <c r="Q5114" s="27">
        <v>0</v>
      </c>
      <c r="R5114" s="27">
        <v>0</v>
      </c>
      <c r="S5114" s="27">
        <v>0</v>
      </c>
      <c r="T5114" s="27">
        <v>0</v>
      </c>
      <c r="U5114" s="27">
        <v>0</v>
      </c>
      <c r="V5114" s="27">
        <v>0</v>
      </c>
      <c r="W5114" s="27">
        <v>0</v>
      </c>
      <c r="X5114" s="27">
        <v>0</v>
      </c>
      <c r="Y5114" s="27">
        <v>0</v>
      </c>
      <c r="Z5114" s="27">
        <v>0</v>
      </c>
      <c r="AA5114" s="27">
        <v>0</v>
      </c>
      <c r="AB5114" s="27">
        <v>0</v>
      </c>
      <c r="AC5114" s="27">
        <v>0</v>
      </c>
      <c r="AD5114" s="27">
        <v>0</v>
      </c>
      <c r="AE5114" s="27">
        <v>0</v>
      </c>
      <c r="AF5114" s="27">
        <v>0</v>
      </c>
      <c r="AG5114" s="27">
        <v>0</v>
      </c>
      <c r="AH5114" s="27">
        <v>0</v>
      </c>
      <c r="AI5114" s="27">
        <v>0</v>
      </c>
      <c r="AK5114" s="29">
        <f t="shared" si="79"/>
        <v>-4.8064583258705819E-4</v>
      </c>
    </row>
    <row r="5115" spans="1:37" x14ac:dyDescent="0.25">
      <c r="A5115">
        <v>5113</v>
      </c>
      <c r="B5115" s="1">
        <v>1.41E-2</v>
      </c>
      <c r="C5115" s="1">
        <v>-1.3969320972219136E-4</v>
      </c>
      <c r="D5115" s="27">
        <v>9.6691270475839142E-2</v>
      </c>
      <c r="E5115" s="27">
        <v>0.15251387313953371</v>
      </c>
      <c r="F5115" s="27">
        <v>0.11528388398146093</v>
      </c>
      <c r="G5115" s="27">
        <v>9.292079188130388E-2</v>
      </c>
      <c r="H5115" s="27">
        <v>1.0583977225703395E-2</v>
      </c>
      <c r="I5115" s="27">
        <v>0.14961004964583902</v>
      </c>
      <c r="J5115" s="27">
        <v>3.6875234070424943E-2</v>
      </c>
      <c r="K5115" s="27">
        <v>0.1144794586991644</v>
      </c>
      <c r="L5115" s="27">
        <v>7.5751039532252051E-3</v>
      </c>
      <c r="M5115" s="27">
        <v>0.1646156021555096</v>
      </c>
      <c r="N5115" s="27">
        <v>5.8850754771995833E-2</v>
      </c>
      <c r="O5115" s="27">
        <v>0</v>
      </c>
      <c r="P5115" s="27">
        <v>0</v>
      </c>
      <c r="Q5115" s="27">
        <v>0</v>
      </c>
      <c r="R5115" s="27">
        <v>0</v>
      </c>
      <c r="S5115" s="27">
        <v>0</v>
      </c>
      <c r="T5115" s="27">
        <v>0</v>
      </c>
      <c r="U5115" s="27">
        <v>0</v>
      </c>
      <c r="V5115" s="27">
        <v>0</v>
      </c>
      <c r="W5115" s="27">
        <v>0</v>
      </c>
      <c r="X5115" s="27">
        <v>0</v>
      </c>
      <c r="Y5115" s="27">
        <v>0</v>
      </c>
      <c r="Z5115" s="27">
        <v>0</v>
      </c>
      <c r="AA5115" s="27">
        <v>0</v>
      </c>
      <c r="AB5115" s="27">
        <v>0</v>
      </c>
      <c r="AC5115" s="27">
        <v>0</v>
      </c>
      <c r="AD5115" s="27">
        <v>0</v>
      </c>
      <c r="AE5115" s="27">
        <v>0</v>
      </c>
      <c r="AF5115" s="27">
        <v>0</v>
      </c>
      <c r="AG5115" s="27">
        <v>0</v>
      </c>
      <c r="AH5115" s="27">
        <v>0</v>
      </c>
      <c r="AI5115" s="27">
        <v>0</v>
      </c>
      <c r="AK5115" s="29">
        <f t="shared" si="79"/>
        <v>-9.9073198384532889E-3</v>
      </c>
    </row>
    <row r="5116" spans="1:37" x14ac:dyDescent="0.25">
      <c r="A5116">
        <v>5114</v>
      </c>
      <c r="B5116" s="1">
        <v>1.1299999999999999E-2</v>
      </c>
      <c r="C5116" s="1">
        <v>-2.7285282480509735E-4</v>
      </c>
      <c r="D5116" s="27">
        <v>3.7020951475408917E-2</v>
      </c>
      <c r="E5116" s="27">
        <v>4.2531120766430494E-2</v>
      </c>
      <c r="F5116" s="27">
        <v>7.7248472532006798E-2</v>
      </c>
      <c r="G5116" s="27">
        <v>0.1174683491796549</v>
      </c>
      <c r="H5116" s="27">
        <v>0.17072146449728592</v>
      </c>
      <c r="I5116" s="27">
        <v>5.2559770731257852E-2</v>
      </c>
      <c r="J5116" s="27">
        <v>1.570123205637684E-2</v>
      </c>
      <c r="K5116" s="27">
        <v>0.18004169991183136</v>
      </c>
      <c r="L5116" s="27">
        <v>0.10116073413482697</v>
      </c>
      <c r="M5116" s="27">
        <v>0.12753651400122698</v>
      </c>
      <c r="N5116" s="27">
        <v>7.8009690713693125E-2</v>
      </c>
      <c r="O5116" s="27">
        <v>0</v>
      </c>
      <c r="P5116" s="27">
        <v>0</v>
      </c>
      <c r="Q5116" s="27">
        <v>0</v>
      </c>
      <c r="R5116" s="27">
        <v>0</v>
      </c>
      <c r="S5116" s="27">
        <v>0</v>
      </c>
      <c r="T5116" s="27">
        <v>0</v>
      </c>
      <c r="U5116" s="27">
        <v>0</v>
      </c>
      <c r="V5116" s="27">
        <v>0</v>
      </c>
      <c r="W5116" s="27">
        <v>0</v>
      </c>
      <c r="X5116" s="27">
        <v>0</v>
      </c>
      <c r="Y5116" s="27">
        <v>0</v>
      </c>
      <c r="Z5116" s="27">
        <v>0</v>
      </c>
      <c r="AA5116" s="27">
        <v>0</v>
      </c>
      <c r="AB5116" s="27">
        <v>0</v>
      </c>
      <c r="AC5116" s="27">
        <v>0</v>
      </c>
      <c r="AD5116" s="27">
        <v>0</v>
      </c>
      <c r="AE5116" s="27">
        <v>0</v>
      </c>
      <c r="AF5116" s="27">
        <v>0</v>
      </c>
      <c r="AG5116" s="27">
        <v>0</v>
      </c>
      <c r="AH5116" s="27">
        <v>0</v>
      </c>
      <c r="AI5116" s="27">
        <v>0</v>
      </c>
      <c r="AK5116" s="29">
        <f t="shared" si="79"/>
        <v>-2.4146267681867024E-2</v>
      </c>
    </row>
    <row r="5117" spans="1:37" x14ac:dyDescent="0.25">
      <c r="A5117">
        <v>5115</v>
      </c>
      <c r="B5117" s="1">
        <v>1.03E-2</v>
      </c>
      <c r="C5117" s="1">
        <v>3.8941587170389437E-5</v>
      </c>
      <c r="D5117" s="27">
        <v>3.9224253562344297E-2</v>
      </c>
      <c r="E5117" s="27">
        <v>5.0662715027875699E-2</v>
      </c>
      <c r="F5117" s="27">
        <v>5.046657030063182E-2</v>
      </c>
      <c r="G5117" s="27">
        <v>0.18158330267513911</v>
      </c>
      <c r="H5117" s="27">
        <v>6.3892763346450873E-2</v>
      </c>
      <c r="I5117" s="27">
        <v>0.16932565556885282</v>
      </c>
      <c r="J5117" s="27">
        <v>2.607211333705468E-2</v>
      </c>
      <c r="K5117" s="27">
        <v>2.6210794574522626E-2</v>
      </c>
      <c r="L5117" s="27">
        <v>0.11394709460432448</v>
      </c>
      <c r="M5117" s="27">
        <v>0.19278561070526318</v>
      </c>
      <c r="N5117" s="27">
        <v>8.5829126297540276E-2</v>
      </c>
      <c r="O5117" s="27">
        <v>0</v>
      </c>
      <c r="P5117" s="27">
        <v>0</v>
      </c>
      <c r="Q5117" s="27">
        <v>0</v>
      </c>
      <c r="R5117" s="27">
        <v>0</v>
      </c>
      <c r="S5117" s="27">
        <v>0</v>
      </c>
      <c r="T5117" s="27">
        <v>0</v>
      </c>
      <c r="U5117" s="27">
        <v>0</v>
      </c>
      <c r="V5117" s="27">
        <v>0</v>
      </c>
      <c r="W5117" s="27">
        <v>0</v>
      </c>
      <c r="X5117" s="27">
        <v>0</v>
      </c>
      <c r="Y5117" s="27">
        <v>0</v>
      </c>
      <c r="Z5117" s="27">
        <v>0</v>
      </c>
      <c r="AA5117" s="27">
        <v>0</v>
      </c>
      <c r="AB5117" s="27">
        <v>0</v>
      </c>
      <c r="AC5117" s="27">
        <v>0</v>
      </c>
      <c r="AD5117" s="27">
        <v>0</v>
      </c>
      <c r="AE5117" s="27">
        <v>0</v>
      </c>
      <c r="AF5117" s="27">
        <v>0</v>
      </c>
      <c r="AG5117" s="27">
        <v>0</v>
      </c>
      <c r="AH5117" s="27">
        <v>0</v>
      </c>
      <c r="AI5117" s="27">
        <v>0</v>
      </c>
      <c r="AK5117" s="29">
        <f t="shared" si="79"/>
        <v>3.7807366184844111E-3</v>
      </c>
    </row>
    <row r="5118" spans="1:37" x14ac:dyDescent="0.25">
      <c r="A5118">
        <v>5116</v>
      </c>
      <c r="B5118" s="1">
        <v>1.12E-2</v>
      </c>
      <c r="C5118" s="1">
        <v>-2.9557822946348625E-4</v>
      </c>
      <c r="D5118" s="27">
        <v>0.11377086919358781</v>
      </c>
      <c r="E5118" s="27">
        <v>2.3021457674933365E-2</v>
      </c>
      <c r="F5118" s="27">
        <v>6.901488765410925E-2</v>
      </c>
      <c r="G5118" s="27">
        <v>6.216172125712625E-3</v>
      </c>
      <c r="H5118" s="27">
        <v>0.1742945641054805</v>
      </c>
      <c r="I5118" s="27">
        <v>0.13372237861542074</v>
      </c>
      <c r="J5118" s="27">
        <v>3.9607064009845587E-2</v>
      </c>
      <c r="K5118" s="27">
        <v>0.13807088756580477</v>
      </c>
      <c r="L5118" s="27">
        <v>7.7103859724295343E-2</v>
      </c>
      <c r="M5118" s="27">
        <v>7.6300419297273187E-2</v>
      </c>
      <c r="N5118" s="27">
        <v>0.14887744003353676</v>
      </c>
      <c r="O5118" s="27">
        <v>0</v>
      </c>
      <c r="P5118" s="27">
        <v>0</v>
      </c>
      <c r="Q5118" s="27">
        <v>0</v>
      </c>
      <c r="R5118" s="27">
        <v>0</v>
      </c>
      <c r="S5118" s="27">
        <v>0</v>
      </c>
      <c r="T5118" s="27">
        <v>0</v>
      </c>
      <c r="U5118" s="27">
        <v>0</v>
      </c>
      <c r="V5118" s="27">
        <v>0</v>
      </c>
      <c r="W5118" s="27">
        <v>0</v>
      </c>
      <c r="X5118" s="27">
        <v>0</v>
      </c>
      <c r="Y5118" s="27">
        <v>0</v>
      </c>
      <c r="Z5118" s="27">
        <v>0</v>
      </c>
      <c r="AA5118" s="27">
        <v>0</v>
      </c>
      <c r="AB5118" s="27">
        <v>0</v>
      </c>
      <c r="AC5118" s="27">
        <v>0</v>
      </c>
      <c r="AD5118" s="27">
        <v>0</v>
      </c>
      <c r="AE5118" s="27">
        <v>0</v>
      </c>
      <c r="AF5118" s="27">
        <v>0</v>
      </c>
      <c r="AG5118" s="27">
        <v>0</v>
      </c>
      <c r="AH5118" s="27">
        <v>0</v>
      </c>
      <c r="AI5118" s="27">
        <v>0</v>
      </c>
      <c r="AK5118" s="29">
        <f t="shared" si="79"/>
        <v>-2.639091334495413E-2</v>
      </c>
    </row>
    <row r="5119" spans="1:37" x14ac:dyDescent="0.25">
      <c r="A5119">
        <v>5117</v>
      </c>
      <c r="B5119" s="1">
        <v>1.5299999999999999E-2</v>
      </c>
      <c r="C5119" s="1">
        <v>3.2165312663978821E-4</v>
      </c>
      <c r="D5119" s="27">
        <v>1.3443297362281004E-2</v>
      </c>
      <c r="E5119" s="27">
        <v>0.19535036967893904</v>
      </c>
      <c r="F5119" s="27">
        <v>1.8275023342616561E-2</v>
      </c>
      <c r="G5119" s="27">
        <v>6.51809729194405E-2</v>
      </c>
      <c r="H5119" s="27">
        <v>0.17080266460532184</v>
      </c>
      <c r="I5119" s="27">
        <v>6.3053885022065284E-2</v>
      </c>
      <c r="J5119" s="27">
        <v>0.1937186078139134</v>
      </c>
      <c r="K5119" s="27">
        <v>0.13266059525684054</v>
      </c>
      <c r="L5119" s="27">
        <v>9.7211403021437853E-2</v>
      </c>
      <c r="M5119" s="27">
        <v>2.5917220401517296E-2</v>
      </c>
      <c r="N5119" s="27">
        <v>2.4385960575626628E-2</v>
      </c>
      <c r="O5119" s="27">
        <v>0</v>
      </c>
      <c r="P5119" s="27">
        <v>0</v>
      </c>
      <c r="Q5119" s="27">
        <v>0</v>
      </c>
      <c r="R5119" s="27">
        <v>0</v>
      </c>
      <c r="S5119" s="27">
        <v>0</v>
      </c>
      <c r="T5119" s="27">
        <v>0</v>
      </c>
      <c r="U5119" s="27">
        <v>0</v>
      </c>
      <c r="V5119" s="27">
        <v>0</v>
      </c>
      <c r="W5119" s="27">
        <v>0</v>
      </c>
      <c r="X5119" s="27">
        <v>0</v>
      </c>
      <c r="Y5119" s="27">
        <v>0</v>
      </c>
      <c r="Z5119" s="27">
        <v>0</v>
      </c>
      <c r="AA5119" s="27">
        <v>0</v>
      </c>
      <c r="AB5119" s="27">
        <v>0</v>
      </c>
      <c r="AC5119" s="27">
        <v>0</v>
      </c>
      <c r="AD5119" s="27">
        <v>0</v>
      </c>
      <c r="AE5119" s="27">
        <v>0</v>
      </c>
      <c r="AF5119" s="27">
        <v>0</v>
      </c>
      <c r="AG5119" s="27">
        <v>0</v>
      </c>
      <c r="AH5119" s="27">
        <v>0</v>
      </c>
      <c r="AI5119" s="27">
        <v>0</v>
      </c>
      <c r="AK5119" s="29">
        <f t="shared" si="79"/>
        <v>2.1023080172535177E-2</v>
      </c>
    </row>
    <row r="5120" spans="1:37" x14ac:dyDescent="0.25">
      <c r="A5120">
        <v>5118</v>
      </c>
      <c r="B5120" s="1">
        <v>1.0999999999999999E-2</v>
      </c>
      <c r="C5120" s="1">
        <v>9.4639973693401799E-5</v>
      </c>
      <c r="D5120" s="27">
        <v>6.0190783281152328E-2</v>
      </c>
      <c r="E5120" s="27">
        <v>8.3414413840782298E-2</v>
      </c>
      <c r="F5120" s="27">
        <v>6.290570369788645E-2</v>
      </c>
      <c r="G5120" s="27">
        <v>9.965930525536601E-2</v>
      </c>
      <c r="H5120" s="27">
        <v>0.17931004291094094</v>
      </c>
      <c r="I5120" s="27">
        <v>0.17158300943590965</v>
      </c>
      <c r="J5120" s="27">
        <v>6.8409862551539486E-3</v>
      </c>
      <c r="K5120" s="27">
        <v>1.1002354388500996E-2</v>
      </c>
      <c r="L5120" s="27">
        <v>7.8164469986656368E-2</v>
      </c>
      <c r="M5120" s="27">
        <v>6.9756669139866057E-2</v>
      </c>
      <c r="N5120" s="27">
        <v>0.17717226180778478</v>
      </c>
      <c r="O5120" s="27">
        <v>0</v>
      </c>
      <c r="P5120" s="27">
        <v>0</v>
      </c>
      <c r="Q5120" s="27">
        <v>0</v>
      </c>
      <c r="R5120" s="27">
        <v>0</v>
      </c>
      <c r="S5120" s="27">
        <v>0</v>
      </c>
      <c r="T5120" s="27">
        <v>0</v>
      </c>
      <c r="U5120" s="27">
        <v>0</v>
      </c>
      <c r="V5120" s="27">
        <v>0</v>
      </c>
      <c r="W5120" s="27">
        <v>0</v>
      </c>
      <c r="X5120" s="27">
        <v>0</v>
      </c>
      <c r="Y5120" s="27">
        <v>0</v>
      </c>
      <c r="Z5120" s="27">
        <v>0</v>
      </c>
      <c r="AA5120" s="27">
        <v>0</v>
      </c>
      <c r="AB5120" s="27">
        <v>0</v>
      </c>
      <c r="AC5120" s="27">
        <v>0</v>
      </c>
      <c r="AD5120" s="27">
        <v>0</v>
      </c>
      <c r="AE5120" s="27">
        <v>0</v>
      </c>
      <c r="AF5120" s="27">
        <v>0</v>
      </c>
      <c r="AG5120" s="27">
        <v>0</v>
      </c>
      <c r="AH5120" s="27">
        <v>0</v>
      </c>
      <c r="AI5120" s="27">
        <v>0</v>
      </c>
      <c r="AK5120" s="29">
        <f t="shared" si="79"/>
        <v>8.603633972127437E-3</v>
      </c>
    </row>
    <row r="5121" spans="1:37" x14ac:dyDescent="0.25">
      <c r="A5121">
        <v>5119</v>
      </c>
      <c r="B5121" s="1">
        <v>1.34E-2</v>
      </c>
      <c r="C5121" s="1">
        <v>-2.777581717366834E-5</v>
      </c>
      <c r="D5121" s="27">
        <v>6.2777281352037723E-2</v>
      </c>
      <c r="E5121" s="27">
        <v>0.10607879216652859</v>
      </c>
      <c r="F5121" s="27">
        <v>4.4576717585336295E-2</v>
      </c>
      <c r="G5121" s="27">
        <v>0.11818947437016049</v>
      </c>
      <c r="H5121" s="27">
        <v>0.1653635949945487</v>
      </c>
      <c r="I5121" s="27">
        <v>6.2976279884530889E-2</v>
      </c>
      <c r="J5121" s="27">
        <v>9.4631560426314168E-2</v>
      </c>
      <c r="K5121" s="27">
        <v>0.16801636872914674</v>
      </c>
      <c r="L5121" s="27">
        <v>0.11949603354327736</v>
      </c>
      <c r="M5121" s="27">
        <v>3.0671556492728107E-2</v>
      </c>
      <c r="N5121" s="27">
        <v>2.7222340455390938E-2</v>
      </c>
      <c r="O5121" s="27">
        <v>0</v>
      </c>
      <c r="P5121" s="27">
        <v>0</v>
      </c>
      <c r="Q5121" s="27">
        <v>0</v>
      </c>
      <c r="R5121" s="27">
        <v>0</v>
      </c>
      <c r="S5121" s="27">
        <v>0</v>
      </c>
      <c r="T5121" s="27">
        <v>0</v>
      </c>
      <c r="U5121" s="27">
        <v>0</v>
      </c>
      <c r="V5121" s="27">
        <v>0</v>
      </c>
      <c r="W5121" s="27">
        <v>0</v>
      </c>
      <c r="X5121" s="27">
        <v>0</v>
      </c>
      <c r="Y5121" s="27">
        <v>0</v>
      </c>
      <c r="Z5121" s="27">
        <v>0</v>
      </c>
      <c r="AA5121" s="27">
        <v>0</v>
      </c>
      <c r="AB5121" s="27">
        <v>0</v>
      </c>
      <c r="AC5121" s="27">
        <v>0</v>
      </c>
      <c r="AD5121" s="27">
        <v>0</v>
      </c>
      <c r="AE5121" s="27">
        <v>0</v>
      </c>
      <c r="AF5121" s="27">
        <v>0</v>
      </c>
      <c r="AG5121" s="27">
        <v>0</v>
      </c>
      <c r="AH5121" s="27">
        <v>0</v>
      </c>
      <c r="AI5121" s="27">
        <v>0</v>
      </c>
      <c r="AK5121" s="29">
        <f t="shared" si="79"/>
        <v>-2.0728221771394283E-3</v>
      </c>
    </row>
    <row r="5122" spans="1:37" x14ac:dyDescent="0.25">
      <c r="A5122">
        <v>5120</v>
      </c>
      <c r="B5122" s="1">
        <v>1.12E-2</v>
      </c>
      <c r="C5122" s="1">
        <v>-1.0647366275047988E-4</v>
      </c>
      <c r="D5122" s="27">
        <v>3.2727133671678052E-2</v>
      </c>
      <c r="E5122" s="27">
        <v>3.9619244430409428E-2</v>
      </c>
      <c r="F5122" s="27">
        <v>6.3837963644975002E-2</v>
      </c>
      <c r="G5122" s="27">
        <v>9.0609497672741374E-2</v>
      </c>
      <c r="H5122" s="27">
        <v>0.11279909465911298</v>
      </c>
      <c r="I5122" s="27">
        <v>0.17911348747878802</v>
      </c>
      <c r="J5122" s="27">
        <v>0.11632997525841886</v>
      </c>
      <c r="K5122" s="27">
        <v>7.8311436316577526E-2</v>
      </c>
      <c r="L5122" s="27">
        <v>4.9892595553772623E-2</v>
      </c>
      <c r="M5122" s="27">
        <v>0.10041450503155401</v>
      </c>
      <c r="N5122" s="27">
        <v>0.13634506628197221</v>
      </c>
      <c r="O5122" s="27">
        <v>0</v>
      </c>
      <c r="P5122" s="27">
        <v>0</v>
      </c>
      <c r="Q5122" s="27">
        <v>0</v>
      </c>
      <c r="R5122" s="27">
        <v>0</v>
      </c>
      <c r="S5122" s="27">
        <v>0</v>
      </c>
      <c r="T5122" s="27">
        <v>0</v>
      </c>
      <c r="U5122" s="27">
        <v>0</v>
      </c>
      <c r="V5122" s="27">
        <v>0</v>
      </c>
      <c r="W5122" s="27">
        <v>0</v>
      </c>
      <c r="X5122" s="27">
        <v>0</v>
      </c>
      <c r="Y5122" s="27">
        <v>0</v>
      </c>
      <c r="Z5122" s="27">
        <v>0</v>
      </c>
      <c r="AA5122" s="27">
        <v>0</v>
      </c>
      <c r="AB5122" s="27">
        <v>0</v>
      </c>
      <c r="AC5122" s="27">
        <v>0</v>
      </c>
      <c r="AD5122" s="27">
        <v>0</v>
      </c>
      <c r="AE5122" s="27">
        <v>0</v>
      </c>
      <c r="AF5122" s="27">
        <v>0</v>
      </c>
      <c r="AG5122" s="27">
        <v>0</v>
      </c>
      <c r="AH5122" s="27">
        <v>0</v>
      </c>
      <c r="AI5122" s="27">
        <v>0</v>
      </c>
      <c r="AK5122" s="29">
        <f t="shared" si="79"/>
        <v>-9.5065770312928472E-3</v>
      </c>
    </row>
    <row r="5123" spans="1:37" x14ac:dyDescent="0.25">
      <c r="A5123">
        <v>5121</v>
      </c>
      <c r="B5123" s="1">
        <v>1.26E-2</v>
      </c>
      <c r="C5123" s="1">
        <v>-6.4883008530631343E-6</v>
      </c>
      <c r="D5123" s="27">
        <v>9.8146168376248441E-2</v>
      </c>
      <c r="E5123" s="27">
        <v>0.11263969289959477</v>
      </c>
      <c r="F5123" s="27">
        <v>5.9904769569061253E-2</v>
      </c>
      <c r="G5123" s="27">
        <v>0.12331907963718848</v>
      </c>
      <c r="H5123" s="27">
        <v>0.12014103228521754</v>
      </c>
      <c r="I5123" s="27">
        <v>7.086566524170472E-2</v>
      </c>
      <c r="J5123" s="27">
        <v>4.3116970831384292E-2</v>
      </c>
      <c r="K5123" s="27">
        <v>0.1191971138624292</v>
      </c>
      <c r="L5123" s="27">
        <v>6.0596268222560652E-2</v>
      </c>
      <c r="M5123" s="27">
        <v>6.1436121066696998E-2</v>
      </c>
      <c r="N5123" s="27">
        <v>0.13063711800791381</v>
      </c>
      <c r="O5123" s="27">
        <v>0</v>
      </c>
      <c r="P5123" s="27">
        <v>0</v>
      </c>
      <c r="Q5123" s="27">
        <v>0</v>
      </c>
      <c r="R5123" s="27">
        <v>0</v>
      </c>
      <c r="S5123" s="27">
        <v>0</v>
      </c>
      <c r="T5123" s="27">
        <v>0</v>
      </c>
      <c r="U5123" s="27">
        <v>0</v>
      </c>
      <c r="V5123" s="27">
        <v>0</v>
      </c>
      <c r="W5123" s="27">
        <v>0</v>
      </c>
      <c r="X5123" s="27">
        <v>0</v>
      </c>
      <c r="Y5123" s="27">
        <v>0</v>
      </c>
      <c r="Z5123" s="27">
        <v>0</v>
      </c>
      <c r="AA5123" s="27">
        <v>0</v>
      </c>
      <c r="AB5123" s="27">
        <v>0</v>
      </c>
      <c r="AC5123" s="27">
        <v>0</v>
      </c>
      <c r="AD5123" s="27">
        <v>0</v>
      </c>
      <c r="AE5123" s="27">
        <v>0</v>
      </c>
      <c r="AF5123" s="27">
        <v>0</v>
      </c>
      <c r="AG5123" s="27">
        <v>0</v>
      </c>
      <c r="AH5123" s="27">
        <v>0</v>
      </c>
      <c r="AI5123" s="27">
        <v>0</v>
      </c>
      <c r="AK5123" s="29">
        <f t="shared" si="79"/>
        <v>-5.1494451214786777E-4</v>
      </c>
    </row>
    <row r="5124" spans="1:37" x14ac:dyDescent="0.25">
      <c r="A5124">
        <v>5122</v>
      </c>
      <c r="B5124" s="1">
        <v>1.2200000000000001E-2</v>
      </c>
      <c r="C5124" s="1">
        <v>2.0406995797538627E-4</v>
      </c>
      <c r="D5124" s="27">
        <v>0.10542461817668773</v>
      </c>
      <c r="E5124" s="27">
        <v>0.13598065581734259</v>
      </c>
      <c r="F5124" s="27">
        <v>0.10766141716990628</v>
      </c>
      <c r="G5124" s="27">
        <v>0.12217033192701271</v>
      </c>
      <c r="H5124" s="27">
        <v>2.8101513157499806E-2</v>
      </c>
      <c r="I5124" s="27">
        <v>0.1037957048361824</v>
      </c>
      <c r="J5124" s="27">
        <v>9.1538494222431613E-2</v>
      </c>
      <c r="K5124" s="27">
        <v>2.1578642287009227E-2</v>
      </c>
      <c r="L5124" s="27">
        <v>8.5153057991538744E-2</v>
      </c>
      <c r="M5124" s="27">
        <v>0.13666657290751638</v>
      </c>
      <c r="N5124" s="27">
        <v>6.1928991506872345E-2</v>
      </c>
      <c r="O5124" s="27">
        <v>0</v>
      </c>
      <c r="P5124" s="27">
        <v>0</v>
      </c>
      <c r="Q5124" s="27">
        <v>0</v>
      </c>
      <c r="R5124" s="27">
        <v>0</v>
      </c>
      <c r="S5124" s="27">
        <v>0</v>
      </c>
      <c r="T5124" s="27">
        <v>0</v>
      </c>
      <c r="U5124" s="27">
        <v>0</v>
      </c>
      <c r="V5124" s="27">
        <v>0</v>
      </c>
      <c r="W5124" s="27">
        <v>0</v>
      </c>
      <c r="X5124" s="27">
        <v>0</v>
      </c>
      <c r="Y5124" s="27">
        <v>0</v>
      </c>
      <c r="Z5124" s="27">
        <v>0</v>
      </c>
      <c r="AA5124" s="27">
        <v>0</v>
      </c>
      <c r="AB5124" s="27">
        <v>0</v>
      </c>
      <c r="AC5124" s="27">
        <v>0</v>
      </c>
      <c r="AD5124" s="27">
        <v>0</v>
      </c>
      <c r="AE5124" s="27">
        <v>0</v>
      </c>
      <c r="AF5124" s="27">
        <v>0</v>
      </c>
      <c r="AG5124" s="27">
        <v>0</v>
      </c>
      <c r="AH5124" s="27">
        <v>0</v>
      </c>
      <c r="AI5124" s="27">
        <v>0</v>
      </c>
      <c r="AK5124" s="29">
        <f t="shared" ref="AK5124:AK5187" si="80">C5124/B5124</f>
        <v>1.6727045735687399E-2</v>
      </c>
    </row>
    <row r="5125" spans="1:37" x14ac:dyDescent="0.25">
      <c r="A5125">
        <v>5123</v>
      </c>
      <c r="B5125" s="1">
        <v>1.06E-2</v>
      </c>
      <c r="C5125" s="1">
        <v>6.2559468184309621E-5</v>
      </c>
      <c r="D5125" s="27">
        <v>9.559025263439383E-2</v>
      </c>
      <c r="E5125" s="27">
        <v>5.0337026820427094E-2</v>
      </c>
      <c r="F5125" s="27">
        <v>8.7748819578233994E-2</v>
      </c>
      <c r="G5125" s="27">
        <v>0.15911634711836325</v>
      </c>
      <c r="H5125" s="27">
        <v>1.8081226301986466E-2</v>
      </c>
      <c r="I5125" s="27">
        <v>0.12637885615602923</v>
      </c>
      <c r="J5125" s="27">
        <v>0.11172743967666118</v>
      </c>
      <c r="K5125" s="27">
        <v>1.7006861684930982E-2</v>
      </c>
      <c r="L5125" s="27">
        <v>6.0999583055126066E-2</v>
      </c>
      <c r="M5125" s="27">
        <v>0.14855589328451721</v>
      </c>
      <c r="N5125" s="27">
        <v>0.12445769368933077</v>
      </c>
      <c r="O5125" s="27">
        <v>0</v>
      </c>
      <c r="P5125" s="27">
        <v>0</v>
      </c>
      <c r="Q5125" s="27">
        <v>0</v>
      </c>
      <c r="R5125" s="27">
        <v>0</v>
      </c>
      <c r="S5125" s="27">
        <v>0</v>
      </c>
      <c r="T5125" s="27">
        <v>0</v>
      </c>
      <c r="U5125" s="27">
        <v>0</v>
      </c>
      <c r="V5125" s="27">
        <v>0</v>
      </c>
      <c r="W5125" s="27">
        <v>0</v>
      </c>
      <c r="X5125" s="27">
        <v>0</v>
      </c>
      <c r="Y5125" s="27">
        <v>0</v>
      </c>
      <c r="Z5125" s="27">
        <v>0</v>
      </c>
      <c r="AA5125" s="27">
        <v>0</v>
      </c>
      <c r="AB5125" s="27">
        <v>0</v>
      </c>
      <c r="AC5125" s="27">
        <v>0</v>
      </c>
      <c r="AD5125" s="27">
        <v>0</v>
      </c>
      <c r="AE5125" s="27">
        <v>0</v>
      </c>
      <c r="AF5125" s="27">
        <v>0</v>
      </c>
      <c r="AG5125" s="27">
        <v>0</v>
      </c>
      <c r="AH5125" s="27">
        <v>0</v>
      </c>
      <c r="AI5125" s="27">
        <v>0</v>
      </c>
      <c r="AK5125" s="29">
        <f t="shared" si="80"/>
        <v>5.9018366211612853E-3</v>
      </c>
    </row>
    <row r="5126" spans="1:37" x14ac:dyDescent="0.25">
      <c r="A5126">
        <v>5124</v>
      </c>
      <c r="B5126" s="1">
        <v>1.37E-2</v>
      </c>
      <c r="C5126" s="1">
        <v>-3.5134106595586438E-4</v>
      </c>
      <c r="D5126" s="27">
        <v>0.11102073063293549</v>
      </c>
      <c r="E5126" s="27">
        <v>7.4723482729007126E-2</v>
      </c>
      <c r="F5126" s="27">
        <v>9.045492646700036E-2</v>
      </c>
      <c r="G5126" s="27">
        <v>3.7269895740540168E-2</v>
      </c>
      <c r="H5126" s="27">
        <v>0.21278552129880882</v>
      </c>
      <c r="I5126" s="27">
        <v>0.12156018095059007</v>
      </c>
      <c r="J5126" s="27">
        <v>4.7311295806567642E-2</v>
      </c>
      <c r="K5126" s="27">
        <v>0.17554331254765015</v>
      </c>
      <c r="L5126" s="27">
        <v>8.3322160384438609E-3</v>
      </c>
      <c r="M5126" s="27">
        <v>1.806912043387382E-2</v>
      </c>
      <c r="N5126" s="27">
        <v>0.10292931735458243</v>
      </c>
      <c r="O5126" s="27">
        <v>0</v>
      </c>
      <c r="P5126" s="27">
        <v>0</v>
      </c>
      <c r="Q5126" s="27">
        <v>0</v>
      </c>
      <c r="R5126" s="27">
        <v>0</v>
      </c>
      <c r="S5126" s="27">
        <v>0</v>
      </c>
      <c r="T5126" s="27">
        <v>0</v>
      </c>
      <c r="U5126" s="27">
        <v>0</v>
      </c>
      <c r="V5126" s="27">
        <v>0</v>
      </c>
      <c r="W5126" s="27">
        <v>0</v>
      </c>
      <c r="X5126" s="27">
        <v>0</v>
      </c>
      <c r="Y5126" s="27">
        <v>0</v>
      </c>
      <c r="Z5126" s="27">
        <v>0</v>
      </c>
      <c r="AA5126" s="27">
        <v>0</v>
      </c>
      <c r="AB5126" s="27">
        <v>0</v>
      </c>
      <c r="AC5126" s="27">
        <v>0</v>
      </c>
      <c r="AD5126" s="27">
        <v>0</v>
      </c>
      <c r="AE5126" s="27">
        <v>0</v>
      </c>
      <c r="AF5126" s="27">
        <v>0</v>
      </c>
      <c r="AG5126" s="27">
        <v>0</v>
      </c>
      <c r="AH5126" s="27">
        <v>0</v>
      </c>
      <c r="AI5126" s="27">
        <v>0</v>
      </c>
      <c r="AK5126" s="29">
        <f t="shared" si="80"/>
        <v>-2.5645333281449953E-2</v>
      </c>
    </row>
    <row r="5127" spans="1:37" x14ac:dyDescent="0.25">
      <c r="A5127">
        <v>5125</v>
      </c>
      <c r="B5127" s="1">
        <v>1.12E-2</v>
      </c>
      <c r="C5127" s="1">
        <v>-9.8750095480999722E-5</v>
      </c>
      <c r="D5127" s="27">
        <v>0.10673157455920586</v>
      </c>
      <c r="E5127" s="27">
        <v>1.4537337943082391E-2</v>
      </c>
      <c r="F5127" s="27">
        <v>0.11335331976791596</v>
      </c>
      <c r="G5127" s="27">
        <v>0.12116372121464085</v>
      </c>
      <c r="H5127" s="27">
        <v>0.17630987906899503</v>
      </c>
      <c r="I5127" s="27">
        <v>5.648677896179935E-2</v>
      </c>
      <c r="J5127" s="27">
        <v>9.8041894736874399E-2</v>
      </c>
      <c r="K5127" s="27">
        <v>8.5006812777741761E-2</v>
      </c>
      <c r="L5127" s="27">
        <v>9.8940582731743831E-2</v>
      </c>
      <c r="M5127" s="27">
        <v>2.0621693676439712E-3</v>
      </c>
      <c r="N5127" s="27">
        <v>0.12736592887035658</v>
      </c>
      <c r="O5127" s="27">
        <v>0</v>
      </c>
      <c r="P5127" s="27">
        <v>0</v>
      </c>
      <c r="Q5127" s="27">
        <v>0</v>
      </c>
      <c r="R5127" s="27">
        <v>0</v>
      </c>
      <c r="S5127" s="27">
        <v>0</v>
      </c>
      <c r="T5127" s="27">
        <v>0</v>
      </c>
      <c r="U5127" s="27">
        <v>0</v>
      </c>
      <c r="V5127" s="27">
        <v>0</v>
      </c>
      <c r="W5127" s="27">
        <v>0</v>
      </c>
      <c r="X5127" s="27">
        <v>0</v>
      </c>
      <c r="Y5127" s="27">
        <v>0</v>
      </c>
      <c r="Z5127" s="27">
        <v>0</v>
      </c>
      <c r="AA5127" s="27">
        <v>0</v>
      </c>
      <c r="AB5127" s="27">
        <v>0</v>
      </c>
      <c r="AC5127" s="27">
        <v>0</v>
      </c>
      <c r="AD5127" s="27">
        <v>0</v>
      </c>
      <c r="AE5127" s="27">
        <v>0</v>
      </c>
      <c r="AF5127" s="27">
        <v>0</v>
      </c>
      <c r="AG5127" s="27">
        <v>0</v>
      </c>
      <c r="AH5127" s="27">
        <v>0</v>
      </c>
      <c r="AI5127" s="27">
        <v>0</v>
      </c>
      <c r="AK5127" s="29">
        <f t="shared" si="80"/>
        <v>-8.8169728108035469E-3</v>
      </c>
    </row>
    <row r="5128" spans="1:37" x14ac:dyDescent="0.25">
      <c r="A5128">
        <v>5126</v>
      </c>
      <c r="B5128" s="1">
        <v>1.3299999999999999E-2</v>
      </c>
      <c r="C5128" s="1">
        <v>2.2783699799851223E-4</v>
      </c>
      <c r="D5128" s="27">
        <v>0.11155328911720414</v>
      </c>
      <c r="E5128" s="27">
        <v>0.15740046577466077</v>
      </c>
      <c r="F5128" s="27">
        <v>4.9183253623072964E-2</v>
      </c>
      <c r="G5128" s="27">
        <v>5.0902311285328988E-2</v>
      </c>
      <c r="H5128" s="27">
        <v>9.3516485833365095E-4</v>
      </c>
      <c r="I5128" s="27">
        <v>0.14993174588820116</v>
      </c>
      <c r="J5128" s="27">
        <v>0.13729230223220179</v>
      </c>
      <c r="K5128" s="27">
        <v>7.0735037233921869E-2</v>
      </c>
      <c r="L5128" s="27">
        <v>0.14609806289652658</v>
      </c>
      <c r="M5128" s="27">
        <v>0.12281391572226071</v>
      </c>
      <c r="N5128" s="27">
        <v>3.1544513682872396E-3</v>
      </c>
      <c r="O5128" s="27">
        <v>0</v>
      </c>
      <c r="P5128" s="27">
        <v>0</v>
      </c>
      <c r="Q5128" s="27">
        <v>0</v>
      </c>
      <c r="R5128" s="27">
        <v>0</v>
      </c>
      <c r="S5128" s="27">
        <v>0</v>
      </c>
      <c r="T5128" s="27">
        <v>0</v>
      </c>
      <c r="U5128" s="27">
        <v>0</v>
      </c>
      <c r="V5128" s="27">
        <v>0</v>
      </c>
      <c r="W5128" s="27">
        <v>0</v>
      </c>
      <c r="X5128" s="27">
        <v>0</v>
      </c>
      <c r="Y5128" s="27">
        <v>0</v>
      </c>
      <c r="Z5128" s="27">
        <v>0</v>
      </c>
      <c r="AA5128" s="27">
        <v>0</v>
      </c>
      <c r="AB5128" s="27">
        <v>0</v>
      </c>
      <c r="AC5128" s="27">
        <v>0</v>
      </c>
      <c r="AD5128" s="27">
        <v>0</v>
      </c>
      <c r="AE5128" s="27">
        <v>0</v>
      </c>
      <c r="AF5128" s="27">
        <v>0</v>
      </c>
      <c r="AG5128" s="27">
        <v>0</v>
      </c>
      <c r="AH5128" s="27">
        <v>0</v>
      </c>
      <c r="AI5128" s="27">
        <v>0</v>
      </c>
      <c r="AK5128" s="29">
        <f t="shared" si="80"/>
        <v>1.7130601353271598E-2</v>
      </c>
    </row>
    <row r="5129" spans="1:37" x14ac:dyDescent="0.25">
      <c r="A5129">
        <v>5127</v>
      </c>
      <c r="B5129" s="1">
        <v>1.4E-2</v>
      </c>
      <c r="C5129" s="1">
        <v>1.4876462531036765E-4</v>
      </c>
      <c r="D5129" s="27">
        <v>5.7666779840678466E-2</v>
      </c>
      <c r="E5129" s="27">
        <v>0.1119770991152723</v>
      </c>
      <c r="F5129" s="27">
        <v>3.6675289866194339E-4</v>
      </c>
      <c r="G5129" s="27">
        <v>0.19336554440576209</v>
      </c>
      <c r="H5129" s="27">
        <v>4.7614310670948554E-2</v>
      </c>
      <c r="I5129" s="27">
        <v>0.11089370925845025</v>
      </c>
      <c r="J5129" s="27">
        <v>0.1805349604030288</v>
      </c>
      <c r="K5129" s="27">
        <v>0.12707608485456773</v>
      </c>
      <c r="L5129" s="27">
        <v>0.11706751910497366</v>
      </c>
      <c r="M5129" s="27">
        <v>4.39036485522417E-2</v>
      </c>
      <c r="N5129" s="27">
        <v>9.5335908954145634E-3</v>
      </c>
      <c r="O5129" s="27">
        <v>0</v>
      </c>
      <c r="P5129" s="27">
        <v>0</v>
      </c>
      <c r="Q5129" s="27">
        <v>0</v>
      </c>
      <c r="R5129" s="27">
        <v>0</v>
      </c>
      <c r="S5129" s="27">
        <v>0</v>
      </c>
      <c r="T5129" s="27">
        <v>0</v>
      </c>
      <c r="U5129" s="27">
        <v>0</v>
      </c>
      <c r="V5129" s="27">
        <v>0</v>
      </c>
      <c r="W5129" s="27">
        <v>0</v>
      </c>
      <c r="X5129" s="27">
        <v>0</v>
      </c>
      <c r="Y5129" s="27">
        <v>0</v>
      </c>
      <c r="Z5129" s="27">
        <v>0</v>
      </c>
      <c r="AA5129" s="27">
        <v>0</v>
      </c>
      <c r="AB5129" s="27">
        <v>0</v>
      </c>
      <c r="AC5129" s="27">
        <v>0</v>
      </c>
      <c r="AD5129" s="27">
        <v>0</v>
      </c>
      <c r="AE5129" s="27">
        <v>0</v>
      </c>
      <c r="AF5129" s="27">
        <v>0</v>
      </c>
      <c r="AG5129" s="27">
        <v>0</v>
      </c>
      <c r="AH5129" s="27">
        <v>0</v>
      </c>
      <c r="AI5129" s="27">
        <v>0</v>
      </c>
      <c r="AK5129" s="29">
        <f t="shared" si="80"/>
        <v>1.0626044665026261E-2</v>
      </c>
    </row>
    <row r="5130" spans="1:37" x14ac:dyDescent="0.25">
      <c r="A5130">
        <v>5128</v>
      </c>
      <c r="B5130" s="1">
        <v>1.14E-2</v>
      </c>
      <c r="C5130" s="1">
        <v>-1.4974462659739319E-4</v>
      </c>
      <c r="D5130" s="27">
        <v>6.9414762945941608E-2</v>
      </c>
      <c r="E5130" s="27">
        <v>6.9658178143390051E-2</v>
      </c>
      <c r="F5130" s="27">
        <v>7.162368128443744E-2</v>
      </c>
      <c r="G5130" s="27">
        <v>0.1059682789848312</v>
      </c>
      <c r="H5130" s="27">
        <v>9.5064276854755991E-2</v>
      </c>
      <c r="I5130" s="27">
        <v>4.1036921735466227E-2</v>
      </c>
      <c r="J5130" s="27">
        <v>7.8468967875534416E-3</v>
      </c>
      <c r="K5130" s="27">
        <v>0.17827379390303177</v>
      </c>
      <c r="L5130" s="27">
        <v>0.16971522928678076</v>
      </c>
      <c r="M5130" s="27">
        <v>0.10018847852004188</v>
      </c>
      <c r="N5130" s="27">
        <v>9.1209501553769612E-2</v>
      </c>
      <c r="O5130" s="27">
        <v>0</v>
      </c>
      <c r="P5130" s="27">
        <v>0</v>
      </c>
      <c r="Q5130" s="27">
        <v>0</v>
      </c>
      <c r="R5130" s="27">
        <v>0</v>
      </c>
      <c r="S5130" s="27">
        <v>0</v>
      </c>
      <c r="T5130" s="27">
        <v>0</v>
      </c>
      <c r="U5130" s="27">
        <v>0</v>
      </c>
      <c r="V5130" s="27">
        <v>0</v>
      </c>
      <c r="W5130" s="27">
        <v>0</v>
      </c>
      <c r="X5130" s="27">
        <v>0</v>
      </c>
      <c r="Y5130" s="27">
        <v>0</v>
      </c>
      <c r="Z5130" s="27">
        <v>0</v>
      </c>
      <c r="AA5130" s="27">
        <v>0</v>
      </c>
      <c r="AB5130" s="27">
        <v>0</v>
      </c>
      <c r="AC5130" s="27">
        <v>0</v>
      </c>
      <c r="AD5130" s="27">
        <v>0</v>
      </c>
      <c r="AE5130" s="27">
        <v>0</v>
      </c>
      <c r="AF5130" s="27">
        <v>0</v>
      </c>
      <c r="AG5130" s="27">
        <v>0</v>
      </c>
      <c r="AH5130" s="27">
        <v>0</v>
      </c>
      <c r="AI5130" s="27">
        <v>0</v>
      </c>
      <c r="AK5130" s="29">
        <f t="shared" si="80"/>
        <v>-1.3135493561174841E-2</v>
      </c>
    </row>
    <row r="5131" spans="1:37" x14ac:dyDescent="0.25">
      <c r="A5131">
        <v>5129</v>
      </c>
      <c r="B5131" s="1">
        <v>1.3299999999999999E-2</v>
      </c>
      <c r="C5131" s="1">
        <v>1.4473440259528734E-4</v>
      </c>
      <c r="D5131" s="27">
        <v>0.11038347180402859</v>
      </c>
      <c r="E5131" s="27">
        <v>0.1080269834189157</v>
      </c>
      <c r="F5131" s="27">
        <v>8.7819736596540521E-3</v>
      </c>
      <c r="G5131" s="27">
        <v>0.15667688679103806</v>
      </c>
      <c r="H5131" s="27">
        <v>8.7040068877280372E-2</v>
      </c>
      <c r="I5131" s="27">
        <v>0.13563203737856083</v>
      </c>
      <c r="J5131" s="27">
        <v>0.16290775375297351</v>
      </c>
      <c r="K5131" s="27">
        <v>6.5128932260799674E-2</v>
      </c>
      <c r="L5131" s="27">
        <v>3.0712832176368256E-2</v>
      </c>
      <c r="M5131" s="27">
        <v>0.10443903580423758</v>
      </c>
      <c r="N5131" s="27">
        <v>3.0270024076143293E-2</v>
      </c>
      <c r="O5131" s="27">
        <v>0</v>
      </c>
      <c r="P5131" s="27">
        <v>0</v>
      </c>
      <c r="Q5131" s="27">
        <v>0</v>
      </c>
      <c r="R5131" s="27">
        <v>0</v>
      </c>
      <c r="S5131" s="27">
        <v>0</v>
      </c>
      <c r="T5131" s="27">
        <v>0</v>
      </c>
      <c r="U5131" s="27">
        <v>0</v>
      </c>
      <c r="V5131" s="27">
        <v>0</v>
      </c>
      <c r="W5131" s="27">
        <v>0</v>
      </c>
      <c r="X5131" s="27">
        <v>0</v>
      </c>
      <c r="Y5131" s="27">
        <v>0</v>
      </c>
      <c r="Z5131" s="27">
        <v>0</v>
      </c>
      <c r="AA5131" s="27">
        <v>0</v>
      </c>
      <c r="AB5131" s="27">
        <v>0</v>
      </c>
      <c r="AC5131" s="27">
        <v>0</v>
      </c>
      <c r="AD5131" s="27">
        <v>0</v>
      </c>
      <c r="AE5131" s="27">
        <v>0</v>
      </c>
      <c r="AF5131" s="27">
        <v>0</v>
      </c>
      <c r="AG5131" s="27">
        <v>0</v>
      </c>
      <c r="AH5131" s="27">
        <v>0</v>
      </c>
      <c r="AI5131" s="27">
        <v>0</v>
      </c>
      <c r="AK5131" s="29">
        <f t="shared" si="80"/>
        <v>1.08822859094201E-2</v>
      </c>
    </row>
    <row r="5132" spans="1:37" x14ac:dyDescent="0.25">
      <c r="A5132">
        <v>5130</v>
      </c>
      <c r="B5132" s="1">
        <v>9.5999999999999992E-3</v>
      </c>
      <c r="C5132" s="1">
        <v>-2.4522733083211675E-5</v>
      </c>
      <c r="D5132" s="27">
        <v>0.10337578934170995</v>
      </c>
      <c r="E5132" s="27">
        <v>4.3715543975883994E-2</v>
      </c>
      <c r="F5132" s="27">
        <v>8.0381289737127909E-2</v>
      </c>
      <c r="G5132" s="27">
        <v>3.2318763236045052E-2</v>
      </c>
      <c r="H5132" s="27">
        <v>5.8087448453985301E-2</v>
      </c>
      <c r="I5132" s="27">
        <v>0.13044702590760282</v>
      </c>
      <c r="J5132" s="27">
        <v>7.5491435822871586E-2</v>
      </c>
      <c r="K5132" s="27">
        <v>5.8735112610221518E-2</v>
      </c>
      <c r="L5132" s="27">
        <v>0.11217676316301041</v>
      </c>
      <c r="M5132" s="27">
        <v>0.13647259470899656</v>
      </c>
      <c r="N5132" s="27">
        <v>0.1687982330425449</v>
      </c>
      <c r="O5132" s="27">
        <v>0</v>
      </c>
      <c r="P5132" s="27">
        <v>0</v>
      </c>
      <c r="Q5132" s="27">
        <v>0</v>
      </c>
      <c r="R5132" s="27">
        <v>0</v>
      </c>
      <c r="S5132" s="27">
        <v>0</v>
      </c>
      <c r="T5132" s="27">
        <v>0</v>
      </c>
      <c r="U5132" s="27">
        <v>0</v>
      </c>
      <c r="V5132" s="27">
        <v>0</v>
      </c>
      <c r="W5132" s="27">
        <v>0</v>
      </c>
      <c r="X5132" s="27">
        <v>0</v>
      </c>
      <c r="Y5132" s="27">
        <v>0</v>
      </c>
      <c r="Z5132" s="27">
        <v>0</v>
      </c>
      <c r="AA5132" s="27">
        <v>0</v>
      </c>
      <c r="AB5132" s="27">
        <v>0</v>
      </c>
      <c r="AC5132" s="27">
        <v>0</v>
      </c>
      <c r="AD5132" s="27">
        <v>0</v>
      </c>
      <c r="AE5132" s="27">
        <v>0</v>
      </c>
      <c r="AF5132" s="27">
        <v>0</v>
      </c>
      <c r="AG5132" s="27">
        <v>0</v>
      </c>
      <c r="AH5132" s="27">
        <v>0</v>
      </c>
      <c r="AI5132" s="27">
        <v>0</v>
      </c>
      <c r="AK5132" s="29">
        <f t="shared" si="80"/>
        <v>-2.5544513628345498E-3</v>
      </c>
    </row>
    <row r="5133" spans="1:37" x14ac:dyDescent="0.25">
      <c r="A5133">
        <v>5131</v>
      </c>
      <c r="B5133" s="1">
        <v>1.21E-2</v>
      </c>
      <c r="C5133" s="1">
        <v>2.9252008136674277E-4</v>
      </c>
      <c r="D5133" s="27">
        <v>0.13315394859100191</v>
      </c>
      <c r="E5133" s="27">
        <v>0.14587413565158275</v>
      </c>
      <c r="F5133" s="27">
        <v>3.6490526267457447E-2</v>
      </c>
      <c r="G5133" s="27">
        <v>7.4717059371574315E-2</v>
      </c>
      <c r="H5133" s="27">
        <v>9.3756484493466838E-2</v>
      </c>
      <c r="I5133" s="27">
        <v>2.1295117662671115E-2</v>
      </c>
      <c r="J5133" s="27">
        <v>0.10136056564859212</v>
      </c>
      <c r="K5133" s="27">
        <v>7.833637846642276E-2</v>
      </c>
      <c r="L5133" s="27">
        <v>0.11266098319003347</v>
      </c>
      <c r="M5133" s="27">
        <v>9.7381979835127835E-2</v>
      </c>
      <c r="N5133" s="27">
        <v>0.10497282082206943</v>
      </c>
      <c r="O5133" s="27">
        <v>0</v>
      </c>
      <c r="P5133" s="27">
        <v>0</v>
      </c>
      <c r="Q5133" s="27">
        <v>0</v>
      </c>
      <c r="R5133" s="27">
        <v>0</v>
      </c>
      <c r="S5133" s="27">
        <v>0</v>
      </c>
      <c r="T5133" s="27">
        <v>0</v>
      </c>
      <c r="U5133" s="27">
        <v>0</v>
      </c>
      <c r="V5133" s="27">
        <v>0</v>
      </c>
      <c r="W5133" s="27">
        <v>0</v>
      </c>
      <c r="X5133" s="27">
        <v>0</v>
      </c>
      <c r="Y5133" s="27">
        <v>0</v>
      </c>
      <c r="Z5133" s="27">
        <v>0</v>
      </c>
      <c r="AA5133" s="27">
        <v>0</v>
      </c>
      <c r="AB5133" s="27">
        <v>0</v>
      </c>
      <c r="AC5133" s="27">
        <v>0</v>
      </c>
      <c r="AD5133" s="27">
        <v>0</v>
      </c>
      <c r="AE5133" s="27">
        <v>0</v>
      </c>
      <c r="AF5133" s="27">
        <v>0</v>
      </c>
      <c r="AG5133" s="27">
        <v>0</v>
      </c>
      <c r="AH5133" s="27">
        <v>0</v>
      </c>
      <c r="AI5133" s="27">
        <v>0</v>
      </c>
      <c r="AK5133" s="29">
        <f t="shared" si="80"/>
        <v>2.4175213336094445E-2</v>
      </c>
    </row>
    <row r="5134" spans="1:37" x14ac:dyDescent="0.25">
      <c r="A5134">
        <v>5132</v>
      </c>
      <c r="B5134" s="1">
        <v>1.09E-2</v>
      </c>
      <c r="C5134" s="1">
        <v>1.2928140650513608E-5</v>
      </c>
      <c r="D5134" s="27">
        <v>0.14198443904921018</v>
      </c>
      <c r="E5134" s="27">
        <v>5.043873993469087E-2</v>
      </c>
      <c r="F5134" s="27">
        <v>0.13235365027197896</v>
      </c>
      <c r="G5134" s="27">
        <v>0.17103793655661795</v>
      </c>
      <c r="H5134" s="27">
        <v>5.4467847635704066E-2</v>
      </c>
      <c r="I5134" s="27">
        <v>4.0506108386690685E-2</v>
      </c>
      <c r="J5134" s="27">
        <v>4.0913537883852262E-2</v>
      </c>
      <c r="K5134" s="27">
        <v>5.6566109081638366E-2</v>
      </c>
      <c r="L5134" s="27">
        <v>0.14070676350453418</v>
      </c>
      <c r="M5134" s="27">
        <v>4.5044692385799119E-2</v>
      </c>
      <c r="N5134" s="27">
        <v>0.12598017530928343</v>
      </c>
      <c r="O5134" s="27">
        <v>0</v>
      </c>
      <c r="P5134" s="27">
        <v>0</v>
      </c>
      <c r="Q5134" s="27">
        <v>0</v>
      </c>
      <c r="R5134" s="27">
        <v>0</v>
      </c>
      <c r="S5134" s="27">
        <v>0</v>
      </c>
      <c r="T5134" s="27">
        <v>0</v>
      </c>
      <c r="U5134" s="27">
        <v>0</v>
      </c>
      <c r="V5134" s="27">
        <v>0</v>
      </c>
      <c r="W5134" s="27">
        <v>0</v>
      </c>
      <c r="X5134" s="27">
        <v>0</v>
      </c>
      <c r="Y5134" s="27">
        <v>0</v>
      </c>
      <c r="Z5134" s="27">
        <v>0</v>
      </c>
      <c r="AA5134" s="27">
        <v>0</v>
      </c>
      <c r="AB5134" s="27">
        <v>0</v>
      </c>
      <c r="AC5134" s="27">
        <v>0</v>
      </c>
      <c r="AD5134" s="27">
        <v>0</v>
      </c>
      <c r="AE5134" s="27">
        <v>0</v>
      </c>
      <c r="AF5134" s="27">
        <v>0</v>
      </c>
      <c r="AG5134" s="27">
        <v>0</v>
      </c>
      <c r="AH5134" s="27">
        <v>0</v>
      </c>
      <c r="AI5134" s="27">
        <v>0</v>
      </c>
      <c r="AK5134" s="29">
        <f t="shared" si="80"/>
        <v>1.1860679495884043E-3</v>
      </c>
    </row>
    <row r="5135" spans="1:37" x14ac:dyDescent="0.25">
      <c r="A5135">
        <v>5133</v>
      </c>
      <c r="B5135" s="1">
        <v>1.04E-2</v>
      </c>
      <c r="C5135" s="1">
        <v>-8.5024429150315305E-5</v>
      </c>
      <c r="D5135" s="27">
        <v>5.5913952874635194E-2</v>
      </c>
      <c r="E5135" s="27">
        <v>5.9647803837904093E-2</v>
      </c>
      <c r="F5135" s="27">
        <v>0.13261625512642786</v>
      </c>
      <c r="G5135" s="27">
        <v>0.1108161384153461</v>
      </c>
      <c r="H5135" s="27">
        <v>3.6438586233899992E-3</v>
      </c>
      <c r="I5135" s="27">
        <v>0.15049847059882579</v>
      </c>
      <c r="J5135" s="27">
        <v>4.4407431501621861E-3</v>
      </c>
      <c r="K5135" s="27">
        <v>6.2084794556567353E-2</v>
      </c>
      <c r="L5135" s="27">
        <v>0.15869370510595357</v>
      </c>
      <c r="M5135" s="27">
        <v>0.13268706320527529</v>
      </c>
      <c r="N5135" s="27">
        <v>0.12895721450551251</v>
      </c>
      <c r="O5135" s="27">
        <v>0</v>
      </c>
      <c r="P5135" s="27">
        <v>0</v>
      </c>
      <c r="Q5135" s="27">
        <v>0</v>
      </c>
      <c r="R5135" s="27">
        <v>0</v>
      </c>
      <c r="S5135" s="27">
        <v>0</v>
      </c>
      <c r="T5135" s="27">
        <v>0</v>
      </c>
      <c r="U5135" s="27">
        <v>0</v>
      </c>
      <c r="V5135" s="27">
        <v>0</v>
      </c>
      <c r="W5135" s="27">
        <v>0</v>
      </c>
      <c r="X5135" s="27">
        <v>0</v>
      </c>
      <c r="Y5135" s="27">
        <v>0</v>
      </c>
      <c r="Z5135" s="27">
        <v>0</v>
      </c>
      <c r="AA5135" s="27">
        <v>0</v>
      </c>
      <c r="AB5135" s="27">
        <v>0</v>
      </c>
      <c r="AC5135" s="27">
        <v>0</v>
      </c>
      <c r="AD5135" s="27">
        <v>0</v>
      </c>
      <c r="AE5135" s="27">
        <v>0</v>
      </c>
      <c r="AF5135" s="27">
        <v>0</v>
      </c>
      <c r="AG5135" s="27">
        <v>0</v>
      </c>
      <c r="AH5135" s="27">
        <v>0</v>
      </c>
      <c r="AI5135" s="27">
        <v>0</v>
      </c>
      <c r="AK5135" s="29">
        <f t="shared" si="80"/>
        <v>-8.1754258798380098E-3</v>
      </c>
    </row>
    <row r="5136" spans="1:37" x14ac:dyDescent="0.25">
      <c r="A5136">
        <v>5134</v>
      </c>
      <c r="B5136" s="1">
        <v>1.1599999999999999E-2</v>
      </c>
      <c r="C5136" s="1">
        <v>1.8755718333389749E-5</v>
      </c>
      <c r="D5136" s="27">
        <v>5.1005223688750781E-2</v>
      </c>
      <c r="E5136" s="27">
        <v>4.7058352134086649E-2</v>
      </c>
      <c r="F5136" s="27">
        <v>9.2209983207543811E-2</v>
      </c>
      <c r="G5136" s="27">
        <v>0.17721396521898972</v>
      </c>
      <c r="H5136" s="27">
        <v>3.7934251306369501E-2</v>
      </c>
      <c r="I5136" s="27">
        <v>2.7589513747065225E-2</v>
      </c>
      <c r="J5136" s="27">
        <v>8.5894022170597273E-2</v>
      </c>
      <c r="K5136" s="27">
        <v>0.14109617159917012</v>
      </c>
      <c r="L5136" s="27">
        <v>0.25122039848787475</v>
      </c>
      <c r="M5136" s="27">
        <v>1.3736164060987431E-2</v>
      </c>
      <c r="N5136" s="27">
        <v>7.5041954378564771E-2</v>
      </c>
      <c r="O5136" s="27">
        <v>0</v>
      </c>
      <c r="P5136" s="27">
        <v>0</v>
      </c>
      <c r="Q5136" s="27">
        <v>0</v>
      </c>
      <c r="R5136" s="27">
        <v>0</v>
      </c>
      <c r="S5136" s="27">
        <v>0</v>
      </c>
      <c r="T5136" s="27">
        <v>0</v>
      </c>
      <c r="U5136" s="27">
        <v>0</v>
      </c>
      <c r="V5136" s="27">
        <v>0</v>
      </c>
      <c r="W5136" s="27">
        <v>0</v>
      </c>
      <c r="X5136" s="27">
        <v>0</v>
      </c>
      <c r="Y5136" s="27">
        <v>0</v>
      </c>
      <c r="Z5136" s="27">
        <v>0</v>
      </c>
      <c r="AA5136" s="27">
        <v>0</v>
      </c>
      <c r="AB5136" s="27">
        <v>0</v>
      </c>
      <c r="AC5136" s="27">
        <v>0</v>
      </c>
      <c r="AD5136" s="27">
        <v>0</v>
      </c>
      <c r="AE5136" s="27">
        <v>0</v>
      </c>
      <c r="AF5136" s="27">
        <v>0</v>
      </c>
      <c r="AG5136" s="27">
        <v>0</v>
      </c>
      <c r="AH5136" s="27">
        <v>0</v>
      </c>
      <c r="AI5136" s="27">
        <v>0</v>
      </c>
      <c r="AK5136" s="29">
        <f t="shared" si="80"/>
        <v>1.616872270119806E-3</v>
      </c>
    </row>
    <row r="5137" spans="1:37" x14ac:dyDescent="0.25">
      <c r="A5137">
        <v>5135</v>
      </c>
      <c r="B5137" s="1">
        <v>1.1299999999999999E-2</v>
      </c>
      <c r="C5137" s="1">
        <v>-1.6874934704830911E-4</v>
      </c>
      <c r="D5137" s="27">
        <v>0.1607739202176254</v>
      </c>
      <c r="E5137" s="27">
        <v>9.5764667453679016E-3</v>
      </c>
      <c r="F5137" s="27">
        <v>0.13370592167514367</v>
      </c>
      <c r="G5137" s="27">
        <v>0.10817515014014178</v>
      </c>
      <c r="H5137" s="27">
        <v>4.9179215375725033E-2</v>
      </c>
      <c r="I5137" s="27">
        <v>9.5824528672583495E-2</v>
      </c>
      <c r="J5137" s="27">
        <v>0.15909252566271984</v>
      </c>
      <c r="K5137" s="27">
        <v>7.289346064616184E-2</v>
      </c>
      <c r="L5137" s="27">
        <v>7.7740454463635908E-2</v>
      </c>
      <c r="M5137" s="27">
        <v>0.11303844809466039</v>
      </c>
      <c r="N5137" s="27">
        <v>1.9999908306234777E-2</v>
      </c>
      <c r="O5137" s="27">
        <v>0</v>
      </c>
      <c r="P5137" s="27">
        <v>0</v>
      </c>
      <c r="Q5137" s="27">
        <v>0</v>
      </c>
      <c r="R5137" s="27">
        <v>0</v>
      </c>
      <c r="S5137" s="27">
        <v>0</v>
      </c>
      <c r="T5137" s="27">
        <v>0</v>
      </c>
      <c r="U5137" s="27">
        <v>0</v>
      </c>
      <c r="V5137" s="27">
        <v>0</v>
      </c>
      <c r="W5137" s="27">
        <v>0</v>
      </c>
      <c r="X5137" s="27">
        <v>0</v>
      </c>
      <c r="Y5137" s="27">
        <v>0</v>
      </c>
      <c r="Z5137" s="27">
        <v>0</v>
      </c>
      <c r="AA5137" s="27">
        <v>0</v>
      </c>
      <c r="AB5137" s="27">
        <v>0</v>
      </c>
      <c r="AC5137" s="27">
        <v>0</v>
      </c>
      <c r="AD5137" s="27">
        <v>0</v>
      </c>
      <c r="AE5137" s="27">
        <v>0</v>
      </c>
      <c r="AF5137" s="27">
        <v>0</v>
      </c>
      <c r="AG5137" s="27">
        <v>0</v>
      </c>
      <c r="AH5137" s="27">
        <v>0</v>
      </c>
      <c r="AI5137" s="27">
        <v>0</v>
      </c>
      <c r="AK5137" s="29">
        <f t="shared" si="80"/>
        <v>-1.4933570535248596E-2</v>
      </c>
    </row>
    <row r="5138" spans="1:37" x14ac:dyDescent="0.25">
      <c r="A5138">
        <v>5136</v>
      </c>
      <c r="B5138" s="1">
        <v>1.1299999999999999E-2</v>
      </c>
      <c r="C5138" s="1">
        <v>2.9543327326594399E-5</v>
      </c>
      <c r="D5138" s="27">
        <v>3.9299003620652646E-2</v>
      </c>
      <c r="E5138" s="27">
        <v>9.4317605763750145E-2</v>
      </c>
      <c r="F5138" s="27">
        <v>9.3580296174566424E-2</v>
      </c>
      <c r="G5138" s="27">
        <v>2.3132122773794745E-2</v>
      </c>
      <c r="H5138" s="27">
        <v>0.10622204654935283</v>
      </c>
      <c r="I5138" s="27">
        <v>0.10112149960155545</v>
      </c>
      <c r="J5138" s="27">
        <v>0.12284423606687925</v>
      </c>
      <c r="K5138" s="27">
        <v>0.10565852306628069</v>
      </c>
      <c r="L5138" s="27">
        <v>0.1221991612659656</v>
      </c>
      <c r="M5138" s="27">
        <v>8.0716333777020768E-2</v>
      </c>
      <c r="N5138" s="27">
        <v>0.11090917134018148</v>
      </c>
      <c r="O5138" s="27">
        <v>0</v>
      </c>
      <c r="P5138" s="27">
        <v>0</v>
      </c>
      <c r="Q5138" s="27">
        <v>0</v>
      </c>
      <c r="R5138" s="27">
        <v>0</v>
      </c>
      <c r="S5138" s="27">
        <v>0</v>
      </c>
      <c r="T5138" s="27">
        <v>0</v>
      </c>
      <c r="U5138" s="27">
        <v>0</v>
      </c>
      <c r="V5138" s="27">
        <v>0</v>
      </c>
      <c r="W5138" s="27">
        <v>0</v>
      </c>
      <c r="X5138" s="27">
        <v>0</v>
      </c>
      <c r="Y5138" s="27">
        <v>0</v>
      </c>
      <c r="Z5138" s="27">
        <v>0</v>
      </c>
      <c r="AA5138" s="27">
        <v>0</v>
      </c>
      <c r="AB5138" s="27">
        <v>0</v>
      </c>
      <c r="AC5138" s="27">
        <v>0</v>
      </c>
      <c r="AD5138" s="27">
        <v>0</v>
      </c>
      <c r="AE5138" s="27">
        <v>0</v>
      </c>
      <c r="AF5138" s="27">
        <v>0</v>
      </c>
      <c r="AG5138" s="27">
        <v>0</v>
      </c>
      <c r="AH5138" s="27">
        <v>0</v>
      </c>
      <c r="AI5138" s="27">
        <v>0</v>
      </c>
      <c r="AK5138" s="29">
        <f t="shared" si="80"/>
        <v>2.6144537457163186E-3</v>
      </c>
    </row>
    <row r="5139" spans="1:37" x14ac:dyDescent="0.25">
      <c r="A5139">
        <v>5137</v>
      </c>
      <c r="B5139" s="1">
        <v>1.24E-2</v>
      </c>
      <c r="C5139" s="1">
        <v>-7.6198180238126024E-5</v>
      </c>
      <c r="D5139" s="27">
        <v>0.11099876138494813</v>
      </c>
      <c r="E5139" s="27">
        <v>3.0279670732472379E-2</v>
      </c>
      <c r="F5139" s="27">
        <v>5.1268547325324498E-3</v>
      </c>
      <c r="G5139" s="27">
        <v>0.18582088249327355</v>
      </c>
      <c r="H5139" s="27">
        <v>0.16509774848772119</v>
      </c>
      <c r="I5139" s="27">
        <v>0.15528556597330223</v>
      </c>
      <c r="J5139" s="27">
        <v>5.9596864925412253E-2</v>
      </c>
      <c r="K5139" s="27">
        <v>8.5678955118407146E-2</v>
      </c>
      <c r="L5139" s="27">
        <v>8.5090817371235597E-2</v>
      </c>
      <c r="M5139" s="27">
        <v>3.9286378086769096E-2</v>
      </c>
      <c r="N5139" s="27">
        <v>7.7737500693926084E-2</v>
      </c>
      <c r="O5139" s="27">
        <v>0</v>
      </c>
      <c r="P5139" s="27">
        <v>0</v>
      </c>
      <c r="Q5139" s="27">
        <v>0</v>
      </c>
      <c r="R5139" s="27">
        <v>0</v>
      </c>
      <c r="S5139" s="27">
        <v>0</v>
      </c>
      <c r="T5139" s="27">
        <v>0</v>
      </c>
      <c r="U5139" s="27">
        <v>0</v>
      </c>
      <c r="V5139" s="27">
        <v>0</v>
      </c>
      <c r="W5139" s="27">
        <v>0</v>
      </c>
      <c r="X5139" s="27">
        <v>0</v>
      </c>
      <c r="Y5139" s="27">
        <v>0</v>
      </c>
      <c r="Z5139" s="27">
        <v>0</v>
      </c>
      <c r="AA5139" s="27">
        <v>0</v>
      </c>
      <c r="AB5139" s="27">
        <v>0</v>
      </c>
      <c r="AC5139" s="27">
        <v>0</v>
      </c>
      <c r="AD5139" s="27">
        <v>0</v>
      </c>
      <c r="AE5139" s="27">
        <v>0</v>
      </c>
      <c r="AF5139" s="27">
        <v>0</v>
      </c>
      <c r="AG5139" s="27">
        <v>0</v>
      </c>
      <c r="AH5139" s="27">
        <v>0</v>
      </c>
      <c r="AI5139" s="27">
        <v>0</v>
      </c>
      <c r="AK5139" s="29">
        <f t="shared" si="80"/>
        <v>-6.1450145353327441E-3</v>
      </c>
    </row>
    <row r="5140" spans="1:37" x14ac:dyDescent="0.25">
      <c r="A5140">
        <v>5138</v>
      </c>
      <c r="B5140" s="1">
        <v>1.1900000000000001E-2</v>
      </c>
      <c r="C5140" s="1">
        <v>1.0176649282870318E-4</v>
      </c>
      <c r="D5140" s="27">
        <v>0.14637231525256744</v>
      </c>
      <c r="E5140" s="27">
        <v>8.7132813194984352E-2</v>
      </c>
      <c r="F5140" s="27">
        <v>6.552246832960594E-2</v>
      </c>
      <c r="G5140" s="27">
        <v>7.4597028489205061E-2</v>
      </c>
      <c r="H5140" s="27">
        <v>0.15659530292638299</v>
      </c>
      <c r="I5140" s="27">
        <v>8.1767139842699774E-2</v>
      </c>
      <c r="J5140" s="27">
        <v>0.14878755859334189</v>
      </c>
      <c r="K5140" s="27">
        <v>5.1463976551586382E-2</v>
      </c>
      <c r="L5140" s="27">
        <v>4.4795837751831165E-2</v>
      </c>
      <c r="M5140" s="27">
        <v>0.10757990347911139</v>
      </c>
      <c r="N5140" s="27">
        <v>3.5385655588683652E-2</v>
      </c>
      <c r="O5140" s="27">
        <v>0</v>
      </c>
      <c r="P5140" s="27">
        <v>0</v>
      </c>
      <c r="Q5140" s="27">
        <v>0</v>
      </c>
      <c r="R5140" s="27">
        <v>0</v>
      </c>
      <c r="S5140" s="27">
        <v>0</v>
      </c>
      <c r="T5140" s="27">
        <v>0</v>
      </c>
      <c r="U5140" s="27">
        <v>0</v>
      </c>
      <c r="V5140" s="27">
        <v>0</v>
      </c>
      <c r="W5140" s="27">
        <v>0</v>
      </c>
      <c r="X5140" s="27">
        <v>0</v>
      </c>
      <c r="Y5140" s="27">
        <v>0</v>
      </c>
      <c r="Z5140" s="27">
        <v>0</v>
      </c>
      <c r="AA5140" s="27">
        <v>0</v>
      </c>
      <c r="AB5140" s="27">
        <v>0</v>
      </c>
      <c r="AC5140" s="27">
        <v>0</v>
      </c>
      <c r="AD5140" s="27">
        <v>0</v>
      </c>
      <c r="AE5140" s="27">
        <v>0</v>
      </c>
      <c r="AF5140" s="27">
        <v>0</v>
      </c>
      <c r="AG5140" s="27">
        <v>0</v>
      </c>
      <c r="AH5140" s="27">
        <v>0</v>
      </c>
      <c r="AI5140" s="27">
        <v>0</v>
      </c>
      <c r="AK5140" s="29">
        <f t="shared" si="80"/>
        <v>8.5518061200590897E-3</v>
      </c>
    </row>
    <row r="5141" spans="1:37" x14ac:dyDescent="0.25">
      <c r="A5141">
        <v>5139</v>
      </c>
      <c r="B5141" s="1">
        <v>1.4999999999999999E-2</v>
      </c>
      <c r="C5141" s="1">
        <v>-1.6215226832398834E-4</v>
      </c>
      <c r="D5141" s="27">
        <v>4.0933416755885021E-3</v>
      </c>
      <c r="E5141" s="27">
        <v>0.15450013360147108</v>
      </c>
      <c r="F5141" s="27">
        <v>7.0268126831586494E-2</v>
      </c>
      <c r="G5141" s="27">
        <v>0.13450459732146425</v>
      </c>
      <c r="H5141" s="27">
        <v>1.2114602488086457E-2</v>
      </c>
      <c r="I5141" s="27">
        <v>0.16566161903729953</v>
      </c>
      <c r="J5141" s="27">
        <v>8.1439049567110337E-3</v>
      </c>
      <c r="K5141" s="27">
        <v>0.19143215542243652</v>
      </c>
      <c r="L5141" s="27">
        <v>0.12529368021072326</v>
      </c>
      <c r="M5141" s="27">
        <v>0.1032672734445101</v>
      </c>
      <c r="N5141" s="27">
        <v>3.0720565010122811E-2</v>
      </c>
      <c r="O5141" s="27">
        <v>0</v>
      </c>
      <c r="P5141" s="27">
        <v>0</v>
      </c>
      <c r="Q5141" s="27">
        <v>0</v>
      </c>
      <c r="R5141" s="27">
        <v>0</v>
      </c>
      <c r="S5141" s="27">
        <v>0</v>
      </c>
      <c r="T5141" s="27">
        <v>0</v>
      </c>
      <c r="U5141" s="27">
        <v>0</v>
      </c>
      <c r="V5141" s="27">
        <v>0</v>
      </c>
      <c r="W5141" s="27">
        <v>0</v>
      </c>
      <c r="X5141" s="27">
        <v>0</v>
      </c>
      <c r="Y5141" s="27">
        <v>0</v>
      </c>
      <c r="Z5141" s="27">
        <v>0</v>
      </c>
      <c r="AA5141" s="27">
        <v>0</v>
      </c>
      <c r="AB5141" s="27">
        <v>0</v>
      </c>
      <c r="AC5141" s="27">
        <v>0</v>
      </c>
      <c r="AD5141" s="27">
        <v>0</v>
      </c>
      <c r="AE5141" s="27">
        <v>0</v>
      </c>
      <c r="AF5141" s="27">
        <v>0</v>
      </c>
      <c r="AG5141" s="27">
        <v>0</v>
      </c>
      <c r="AH5141" s="27">
        <v>0</v>
      </c>
      <c r="AI5141" s="27">
        <v>0</v>
      </c>
      <c r="AK5141" s="29">
        <f t="shared" si="80"/>
        <v>-1.0810151221599224E-2</v>
      </c>
    </row>
    <row r="5142" spans="1:37" x14ac:dyDescent="0.25">
      <c r="A5142">
        <v>5140</v>
      </c>
      <c r="B5142" s="1">
        <v>1.1299999999999999E-2</v>
      </c>
      <c r="C5142" s="1">
        <v>-2.3632397139777017E-4</v>
      </c>
      <c r="D5142" s="27">
        <v>2.4664589474580126E-2</v>
      </c>
      <c r="E5142" s="27">
        <v>6.4772949348762265E-2</v>
      </c>
      <c r="F5142" s="27">
        <v>0.14198028188609488</v>
      </c>
      <c r="G5142" s="27">
        <v>7.9193024595430497E-2</v>
      </c>
      <c r="H5142" s="27">
        <v>2.3555770691191628E-2</v>
      </c>
      <c r="I5142" s="27">
        <v>6.9732182976297463E-2</v>
      </c>
      <c r="J5142" s="27">
        <v>5.0989077508223977E-2</v>
      </c>
      <c r="K5142" s="27">
        <v>0.16515765637177762</v>
      </c>
      <c r="L5142" s="27">
        <v>0.11390396385444779</v>
      </c>
      <c r="M5142" s="27">
        <v>0.10011708305162499</v>
      </c>
      <c r="N5142" s="27">
        <v>0.16593342024156882</v>
      </c>
      <c r="O5142" s="27">
        <v>0</v>
      </c>
      <c r="P5142" s="27">
        <v>0</v>
      </c>
      <c r="Q5142" s="27">
        <v>0</v>
      </c>
      <c r="R5142" s="27">
        <v>0</v>
      </c>
      <c r="S5142" s="27">
        <v>0</v>
      </c>
      <c r="T5142" s="27">
        <v>0</v>
      </c>
      <c r="U5142" s="27">
        <v>0</v>
      </c>
      <c r="V5142" s="27">
        <v>0</v>
      </c>
      <c r="W5142" s="27">
        <v>0</v>
      </c>
      <c r="X5142" s="27">
        <v>0</v>
      </c>
      <c r="Y5142" s="27">
        <v>0</v>
      </c>
      <c r="Z5142" s="27">
        <v>0</v>
      </c>
      <c r="AA5142" s="27">
        <v>0</v>
      </c>
      <c r="AB5142" s="27">
        <v>0</v>
      </c>
      <c r="AC5142" s="27">
        <v>0</v>
      </c>
      <c r="AD5142" s="27">
        <v>0</v>
      </c>
      <c r="AE5142" s="27">
        <v>0</v>
      </c>
      <c r="AF5142" s="27">
        <v>0</v>
      </c>
      <c r="AG5142" s="27">
        <v>0</v>
      </c>
      <c r="AH5142" s="27">
        <v>0</v>
      </c>
      <c r="AI5142" s="27">
        <v>0</v>
      </c>
      <c r="AK5142" s="29">
        <f t="shared" si="80"/>
        <v>-2.0913625787413292E-2</v>
      </c>
    </row>
    <row r="5143" spans="1:37" x14ac:dyDescent="0.25">
      <c r="A5143">
        <v>5141</v>
      </c>
      <c r="B5143" s="1">
        <v>1.34E-2</v>
      </c>
      <c r="C5143" s="1">
        <v>3.6108778969747414E-4</v>
      </c>
      <c r="D5143" s="27">
        <v>4.7461375711289507E-2</v>
      </c>
      <c r="E5143" s="27">
        <v>0.17294133337320111</v>
      </c>
      <c r="F5143" s="27">
        <v>4.1982450607340738E-2</v>
      </c>
      <c r="G5143" s="27">
        <v>5.5243240087400843E-2</v>
      </c>
      <c r="H5143" s="27">
        <v>0.11816836564966146</v>
      </c>
      <c r="I5143" s="27">
        <v>0.1111691201738018</v>
      </c>
      <c r="J5143" s="27">
        <v>0.17096697006104986</v>
      </c>
      <c r="K5143" s="27">
        <v>4.7356309987774708E-2</v>
      </c>
      <c r="L5143" s="27">
        <v>8.2402137127346717E-2</v>
      </c>
      <c r="M5143" s="27">
        <v>9.3229945369673925E-2</v>
      </c>
      <c r="N5143" s="27">
        <v>5.9078751851459575E-2</v>
      </c>
      <c r="O5143" s="27">
        <v>0</v>
      </c>
      <c r="P5143" s="27">
        <v>0</v>
      </c>
      <c r="Q5143" s="27">
        <v>0</v>
      </c>
      <c r="R5143" s="27">
        <v>0</v>
      </c>
      <c r="S5143" s="27">
        <v>0</v>
      </c>
      <c r="T5143" s="27">
        <v>0</v>
      </c>
      <c r="U5143" s="27">
        <v>0</v>
      </c>
      <c r="V5143" s="27">
        <v>0</v>
      </c>
      <c r="W5143" s="27">
        <v>0</v>
      </c>
      <c r="X5143" s="27">
        <v>0</v>
      </c>
      <c r="Y5143" s="27">
        <v>0</v>
      </c>
      <c r="Z5143" s="27">
        <v>0</v>
      </c>
      <c r="AA5143" s="27">
        <v>0</v>
      </c>
      <c r="AB5143" s="27">
        <v>0</v>
      </c>
      <c r="AC5143" s="27">
        <v>0</v>
      </c>
      <c r="AD5143" s="27">
        <v>0</v>
      </c>
      <c r="AE5143" s="27">
        <v>0</v>
      </c>
      <c r="AF5143" s="27">
        <v>0</v>
      </c>
      <c r="AG5143" s="27">
        <v>0</v>
      </c>
      <c r="AH5143" s="27">
        <v>0</v>
      </c>
      <c r="AI5143" s="27">
        <v>0</v>
      </c>
      <c r="AK5143" s="29">
        <f t="shared" si="80"/>
        <v>2.6946849977423443E-2</v>
      </c>
    </row>
    <row r="5144" spans="1:37" x14ac:dyDescent="0.25">
      <c r="A5144">
        <v>5142</v>
      </c>
      <c r="B5144" s="1">
        <v>1.23E-2</v>
      </c>
      <c r="C5144" s="1">
        <v>3.7928641089745809E-4</v>
      </c>
      <c r="D5144" s="27">
        <v>0.10105845583988719</v>
      </c>
      <c r="E5144" s="27">
        <v>0.15778557477892813</v>
      </c>
      <c r="F5144" s="27">
        <v>5.5279288459217063E-2</v>
      </c>
      <c r="G5144" s="27">
        <v>0.15489784235627213</v>
      </c>
      <c r="H5144" s="27">
        <v>8.4278915008280483E-2</v>
      </c>
      <c r="I5144" s="27">
        <v>1.3397599420214502E-2</v>
      </c>
      <c r="J5144" s="27">
        <v>5.8066677853313139E-2</v>
      </c>
      <c r="K5144" s="27">
        <v>3.1681086261084832E-2</v>
      </c>
      <c r="L5144" s="27">
        <v>8.6879193281994713E-2</v>
      </c>
      <c r="M5144" s="27">
        <v>0.10561361934487931</v>
      </c>
      <c r="N5144" s="27">
        <v>0.1510617473959287</v>
      </c>
      <c r="O5144" s="27">
        <v>0</v>
      </c>
      <c r="P5144" s="27">
        <v>0</v>
      </c>
      <c r="Q5144" s="27">
        <v>0</v>
      </c>
      <c r="R5144" s="27">
        <v>0</v>
      </c>
      <c r="S5144" s="27">
        <v>0</v>
      </c>
      <c r="T5144" s="27">
        <v>0</v>
      </c>
      <c r="U5144" s="27">
        <v>0</v>
      </c>
      <c r="V5144" s="27">
        <v>0</v>
      </c>
      <c r="W5144" s="27">
        <v>0</v>
      </c>
      <c r="X5144" s="27">
        <v>0</v>
      </c>
      <c r="Y5144" s="27">
        <v>0</v>
      </c>
      <c r="Z5144" s="27">
        <v>0</v>
      </c>
      <c r="AA5144" s="27">
        <v>0</v>
      </c>
      <c r="AB5144" s="27">
        <v>0</v>
      </c>
      <c r="AC5144" s="27">
        <v>0</v>
      </c>
      <c r="AD5144" s="27">
        <v>0</v>
      </c>
      <c r="AE5144" s="27">
        <v>0</v>
      </c>
      <c r="AF5144" s="27">
        <v>0</v>
      </c>
      <c r="AG5144" s="27">
        <v>0</v>
      </c>
      <c r="AH5144" s="27">
        <v>0</v>
      </c>
      <c r="AI5144" s="27">
        <v>0</v>
      </c>
      <c r="AK5144" s="29">
        <f t="shared" si="80"/>
        <v>3.0836293568899033E-2</v>
      </c>
    </row>
    <row r="5145" spans="1:37" x14ac:dyDescent="0.25">
      <c r="A5145">
        <v>5143</v>
      </c>
      <c r="B5145" s="1">
        <v>1.32E-2</v>
      </c>
      <c r="C5145" s="1">
        <v>-1.7863219542681201E-4</v>
      </c>
      <c r="D5145" s="27">
        <v>7.986531410886356E-3</v>
      </c>
      <c r="E5145" s="27">
        <v>0.10047325729172712</v>
      </c>
      <c r="F5145" s="27">
        <v>9.6900734492440632E-2</v>
      </c>
      <c r="G5145" s="27">
        <v>0.14703474401124852</v>
      </c>
      <c r="H5145" s="27">
        <v>0.14796975000758508</v>
      </c>
      <c r="I5145" s="27">
        <v>6.317127580468529E-2</v>
      </c>
      <c r="J5145" s="27">
        <v>2.6559446580552922E-2</v>
      </c>
      <c r="K5145" s="27">
        <v>0.17507541305270308</v>
      </c>
      <c r="L5145" s="27">
        <v>6.4114479140330194E-2</v>
      </c>
      <c r="M5145" s="27">
        <v>4.321132023661492E-2</v>
      </c>
      <c r="N5145" s="27">
        <v>0.12750304797122575</v>
      </c>
      <c r="O5145" s="27">
        <v>0</v>
      </c>
      <c r="P5145" s="27">
        <v>0</v>
      </c>
      <c r="Q5145" s="27">
        <v>0</v>
      </c>
      <c r="R5145" s="27">
        <v>0</v>
      </c>
      <c r="S5145" s="27">
        <v>0</v>
      </c>
      <c r="T5145" s="27">
        <v>0</v>
      </c>
      <c r="U5145" s="27">
        <v>0</v>
      </c>
      <c r="V5145" s="27">
        <v>0</v>
      </c>
      <c r="W5145" s="27">
        <v>0</v>
      </c>
      <c r="X5145" s="27">
        <v>0</v>
      </c>
      <c r="Y5145" s="27">
        <v>0</v>
      </c>
      <c r="Z5145" s="27">
        <v>0</v>
      </c>
      <c r="AA5145" s="27">
        <v>0</v>
      </c>
      <c r="AB5145" s="27">
        <v>0</v>
      </c>
      <c r="AC5145" s="27">
        <v>0</v>
      </c>
      <c r="AD5145" s="27">
        <v>0</v>
      </c>
      <c r="AE5145" s="27">
        <v>0</v>
      </c>
      <c r="AF5145" s="27">
        <v>0</v>
      </c>
      <c r="AG5145" s="27">
        <v>0</v>
      </c>
      <c r="AH5145" s="27">
        <v>0</v>
      </c>
      <c r="AI5145" s="27">
        <v>0</v>
      </c>
      <c r="AK5145" s="29">
        <f t="shared" si="80"/>
        <v>-1.353274207778879E-2</v>
      </c>
    </row>
    <row r="5146" spans="1:37" x14ac:dyDescent="0.25">
      <c r="A5146">
        <v>5144</v>
      </c>
      <c r="B5146" s="1">
        <v>1.15E-2</v>
      </c>
      <c r="C5146" s="1">
        <v>1.8931978413115293E-4</v>
      </c>
      <c r="D5146" s="27">
        <v>8.617263112490206E-2</v>
      </c>
      <c r="E5146" s="27">
        <v>0.10592150242691854</v>
      </c>
      <c r="F5146" s="27">
        <v>4.0762172780635153E-2</v>
      </c>
      <c r="G5146" s="27">
        <v>7.6309809760559547E-3</v>
      </c>
      <c r="H5146" s="27">
        <v>0.1779692512643411</v>
      </c>
      <c r="I5146" s="27">
        <v>6.7934479263100801E-3</v>
      </c>
      <c r="J5146" s="27">
        <v>0.21873394396588375</v>
      </c>
      <c r="K5146" s="27">
        <v>0.10132777169252553</v>
      </c>
      <c r="L5146" s="27">
        <v>5.5023165300796498E-2</v>
      </c>
      <c r="M5146" s="27">
        <v>0.16898456161799155</v>
      </c>
      <c r="N5146" s="27">
        <v>3.0680570923639624E-2</v>
      </c>
      <c r="O5146" s="27">
        <v>0</v>
      </c>
      <c r="P5146" s="27">
        <v>0</v>
      </c>
      <c r="Q5146" s="27">
        <v>0</v>
      </c>
      <c r="R5146" s="27">
        <v>0</v>
      </c>
      <c r="S5146" s="27">
        <v>0</v>
      </c>
      <c r="T5146" s="27">
        <v>0</v>
      </c>
      <c r="U5146" s="27">
        <v>0</v>
      </c>
      <c r="V5146" s="27">
        <v>0</v>
      </c>
      <c r="W5146" s="27">
        <v>0</v>
      </c>
      <c r="X5146" s="27">
        <v>0</v>
      </c>
      <c r="Y5146" s="27">
        <v>0</v>
      </c>
      <c r="Z5146" s="27">
        <v>0</v>
      </c>
      <c r="AA5146" s="27">
        <v>0</v>
      </c>
      <c r="AB5146" s="27">
        <v>0</v>
      </c>
      <c r="AC5146" s="27">
        <v>0</v>
      </c>
      <c r="AD5146" s="27">
        <v>0</v>
      </c>
      <c r="AE5146" s="27">
        <v>0</v>
      </c>
      <c r="AF5146" s="27">
        <v>0</v>
      </c>
      <c r="AG5146" s="27">
        <v>0</v>
      </c>
      <c r="AH5146" s="27">
        <v>0</v>
      </c>
      <c r="AI5146" s="27">
        <v>0</v>
      </c>
      <c r="AK5146" s="29">
        <f t="shared" si="80"/>
        <v>1.646258992444808E-2</v>
      </c>
    </row>
    <row r="5147" spans="1:37" x14ac:dyDescent="0.25">
      <c r="A5147">
        <v>5145</v>
      </c>
      <c r="B5147" s="1">
        <v>1.49E-2</v>
      </c>
      <c r="C5147" s="1">
        <v>-2.342902071431638E-4</v>
      </c>
      <c r="D5147" s="27">
        <v>6.302678984859976E-2</v>
      </c>
      <c r="E5147" s="27">
        <v>0.1251403327664935</v>
      </c>
      <c r="F5147" s="27">
        <v>8.2655921721448353E-2</v>
      </c>
      <c r="G5147" s="27">
        <v>0.13272772746279479</v>
      </c>
      <c r="H5147" s="27">
        <v>0.13264900406647137</v>
      </c>
      <c r="I5147" s="27">
        <v>0.1386325749480441</v>
      </c>
      <c r="J5147" s="27">
        <v>1.890623459405712E-2</v>
      </c>
      <c r="K5147" s="27">
        <v>0.16634708590553268</v>
      </c>
      <c r="L5147" s="27">
        <v>2.7154486678453546E-3</v>
      </c>
      <c r="M5147" s="27">
        <v>3.6511561205723867E-3</v>
      </c>
      <c r="N5147" s="27">
        <v>0.13354772389814068</v>
      </c>
      <c r="O5147" s="27">
        <v>0</v>
      </c>
      <c r="P5147" s="27">
        <v>0</v>
      </c>
      <c r="Q5147" s="27">
        <v>0</v>
      </c>
      <c r="R5147" s="27">
        <v>0</v>
      </c>
      <c r="S5147" s="27">
        <v>0</v>
      </c>
      <c r="T5147" s="27">
        <v>0</v>
      </c>
      <c r="U5147" s="27">
        <v>0</v>
      </c>
      <c r="V5147" s="27">
        <v>0</v>
      </c>
      <c r="W5147" s="27">
        <v>0</v>
      </c>
      <c r="X5147" s="27">
        <v>0</v>
      </c>
      <c r="Y5147" s="27">
        <v>0</v>
      </c>
      <c r="Z5147" s="27">
        <v>0</v>
      </c>
      <c r="AA5147" s="27">
        <v>0</v>
      </c>
      <c r="AB5147" s="27">
        <v>0</v>
      </c>
      <c r="AC5147" s="27">
        <v>0</v>
      </c>
      <c r="AD5147" s="27">
        <v>0</v>
      </c>
      <c r="AE5147" s="27">
        <v>0</v>
      </c>
      <c r="AF5147" s="27">
        <v>0</v>
      </c>
      <c r="AG5147" s="27">
        <v>0</v>
      </c>
      <c r="AH5147" s="27">
        <v>0</v>
      </c>
      <c r="AI5147" s="27">
        <v>0</v>
      </c>
      <c r="AK5147" s="29">
        <f t="shared" si="80"/>
        <v>-1.5724174976051261E-2</v>
      </c>
    </row>
    <row r="5148" spans="1:37" x14ac:dyDescent="0.25">
      <c r="A5148">
        <v>5146</v>
      </c>
      <c r="B5148" s="1">
        <v>1.3899999999999999E-2</v>
      </c>
      <c r="C5148" s="1">
        <v>-3.2668340936455723E-5</v>
      </c>
      <c r="D5148" s="27">
        <v>5.5053096498792052E-2</v>
      </c>
      <c r="E5148" s="27">
        <v>0.16566405262008488</v>
      </c>
      <c r="F5148" s="27">
        <v>0.21343519622646542</v>
      </c>
      <c r="G5148" s="27">
        <v>1.34614750715238E-2</v>
      </c>
      <c r="H5148" s="27">
        <v>0.10879026319550242</v>
      </c>
      <c r="I5148" s="27">
        <v>0.16688588799529702</v>
      </c>
      <c r="J5148" s="27">
        <v>9.2259625429619158E-3</v>
      </c>
      <c r="K5148" s="27">
        <v>4.5064491011608809E-2</v>
      </c>
      <c r="L5148" s="27">
        <v>6.0709910926573608E-2</v>
      </c>
      <c r="M5148" s="27">
        <v>2.5343653990229177E-2</v>
      </c>
      <c r="N5148" s="27">
        <v>0.13636600992096082</v>
      </c>
      <c r="O5148" s="27">
        <v>0</v>
      </c>
      <c r="P5148" s="27">
        <v>0</v>
      </c>
      <c r="Q5148" s="27">
        <v>0</v>
      </c>
      <c r="R5148" s="27">
        <v>0</v>
      </c>
      <c r="S5148" s="27">
        <v>0</v>
      </c>
      <c r="T5148" s="27">
        <v>0</v>
      </c>
      <c r="U5148" s="27">
        <v>0</v>
      </c>
      <c r="V5148" s="27">
        <v>0</v>
      </c>
      <c r="W5148" s="27">
        <v>0</v>
      </c>
      <c r="X5148" s="27">
        <v>0</v>
      </c>
      <c r="Y5148" s="27">
        <v>0</v>
      </c>
      <c r="Z5148" s="27">
        <v>0</v>
      </c>
      <c r="AA5148" s="27">
        <v>0</v>
      </c>
      <c r="AB5148" s="27">
        <v>0</v>
      </c>
      <c r="AC5148" s="27">
        <v>0</v>
      </c>
      <c r="AD5148" s="27">
        <v>0</v>
      </c>
      <c r="AE5148" s="27">
        <v>0</v>
      </c>
      <c r="AF5148" s="27">
        <v>0</v>
      </c>
      <c r="AG5148" s="27">
        <v>0</v>
      </c>
      <c r="AH5148" s="27">
        <v>0</v>
      </c>
      <c r="AI5148" s="27">
        <v>0</v>
      </c>
      <c r="AK5148" s="29">
        <f t="shared" si="80"/>
        <v>-2.3502403551406998E-3</v>
      </c>
    </row>
    <row r="5149" spans="1:37" x14ac:dyDescent="0.25">
      <c r="A5149">
        <v>5147</v>
      </c>
      <c r="B5149" s="1">
        <v>1.18E-2</v>
      </c>
      <c r="C5149" s="1">
        <v>-2.0457969186995031E-4</v>
      </c>
      <c r="D5149" s="27">
        <v>3.3617050184672453E-2</v>
      </c>
      <c r="E5149" s="27">
        <v>2.1916203395372817E-2</v>
      </c>
      <c r="F5149" s="27">
        <v>5.5554912380617341E-2</v>
      </c>
      <c r="G5149" s="27">
        <v>0.16912505328221022</v>
      </c>
      <c r="H5149" s="27">
        <v>0.15343805023595136</v>
      </c>
      <c r="I5149" s="27">
        <v>6.186637942734944E-2</v>
      </c>
      <c r="J5149" s="27">
        <v>8.4759723016464325E-2</v>
      </c>
      <c r="K5149" s="27">
        <v>0.16790934690603104</v>
      </c>
      <c r="L5149" s="27">
        <v>0.12389424737639898</v>
      </c>
      <c r="M5149" s="27">
        <v>0.10983183792010248</v>
      </c>
      <c r="N5149" s="27">
        <v>1.808719587482956E-2</v>
      </c>
      <c r="O5149" s="27">
        <v>0</v>
      </c>
      <c r="P5149" s="27">
        <v>0</v>
      </c>
      <c r="Q5149" s="27">
        <v>0</v>
      </c>
      <c r="R5149" s="27">
        <v>0</v>
      </c>
      <c r="S5149" s="27">
        <v>0</v>
      </c>
      <c r="T5149" s="27">
        <v>0</v>
      </c>
      <c r="U5149" s="27">
        <v>0</v>
      </c>
      <c r="V5149" s="27">
        <v>0</v>
      </c>
      <c r="W5149" s="27">
        <v>0</v>
      </c>
      <c r="X5149" s="27">
        <v>0</v>
      </c>
      <c r="Y5149" s="27">
        <v>0</v>
      </c>
      <c r="Z5149" s="27">
        <v>0</v>
      </c>
      <c r="AA5149" s="27">
        <v>0</v>
      </c>
      <c r="AB5149" s="27">
        <v>0</v>
      </c>
      <c r="AC5149" s="27">
        <v>0</v>
      </c>
      <c r="AD5149" s="27">
        <v>0</v>
      </c>
      <c r="AE5149" s="27">
        <v>0</v>
      </c>
      <c r="AF5149" s="27">
        <v>0</v>
      </c>
      <c r="AG5149" s="27">
        <v>0</v>
      </c>
      <c r="AH5149" s="27">
        <v>0</v>
      </c>
      <c r="AI5149" s="27">
        <v>0</v>
      </c>
      <c r="AK5149" s="29">
        <f t="shared" si="80"/>
        <v>-1.7337262022877144E-2</v>
      </c>
    </row>
    <row r="5150" spans="1:37" x14ac:dyDescent="0.25">
      <c r="A5150">
        <v>5148</v>
      </c>
      <c r="B5150" s="1">
        <v>9.7999999999999997E-3</v>
      </c>
      <c r="C5150" s="1">
        <v>1.8951695170865942E-5</v>
      </c>
      <c r="D5150" s="27">
        <v>1.0666971932439595E-2</v>
      </c>
      <c r="E5150" s="27">
        <v>6.4364844388144632E-2</v>
      </c>
      <c r="F5150" s="27">
        <v>4.0326543916226851E-2</v>
      </c>
      <c r="G5150" s="27">
        <v>4.2730135718614413E-2</v>
      </c>
      <c r="H5150" s="27">
        <v>0.11430843694661176</v>
      </c>
      <c r="I5150" s="27">
        <v>0.14511443789972001</v>
      </c>
      <c r="J5150" s="27">
        <v>7.520351353227972E-2</v>
      </c>
      <c r="K5150" s="27">
        <v>8.2376860811258709E-2</v>
      </c>
      <c r="L5150" s="27">
        <v>0.10994136285951571</v>
      </c>
      <c r="M5150" s="27">
        <v>0.15701821136437591</v>
      </c>
      <c r="N5150" s="27">
        <v>0.15794868063081285</v>
      </c>
      <c r="O5150" s="27">
        <v>0</v>
      </c>
      <c r="P5150" s="27">
        <v>0</v>
      </c>
      <c r="Q5150" s="27">
        <v>0</v>
      </c>
      <c r="R5150" s="27">
        <v>0</v>
      </c>
      <c r="S5150" s="27">
        <v>0</v>
      </c>
      <c r="T5150" s="27">
        <v>0</v>
      </c>
      <c r="U5150" s="27">
        <v>0</v>
      </c>
      <c r="V5150" s="27">
        <v>0</v>
      </c>
      <c r="W5150" s="27">
        <v>0</v>
      </c>
      <c r="X5150" s="27">
        <v>0</v>
      </c>
      <c r="Y5150" s="27">
        <v>0</v>
      </c>
      <c r="Z5150" s="27">
        <v>0</v>
      </c>
      <c r="AA5150" s="27">
        <v>0</v>
      </c>
      <c r="AB5150" s="27">
        <v>0</v>
      </c>
      <c r="AC5150" s="27">
        <v>0</v>
      </c>
      <c r="AD5150" s="27">
        <v>0</v>
      </c>
      <c r="AE5150" s="27">
        <v>0</v>
      </c>
      <c r="AF5150" s="27">
        <v>0</v>
      </c>
      <c r="AG5150" s="27">
        <v>0</v>
      </c>
      <c r="AH5150" s="27">
        <v>0</v>
      </c>
      <c r="AI5150" s="27">
        <v>0</v>
      </c>
      <c r="AK5150" s="29">
        <f t="shared" si="80"/>
        <v>1.9338464460067289E-3</v>
      </c>
    </row>
    <row r="5151" spans="1:37" x14ac:dyDescent="0.25">
      <c r="A5151">
        <v>5149</v>
      </c>
      <c r="B5151" s="1">
        <v>1.15E-2</v>
      </c>
      <c r="C5151" s="1">
        <v>1.6882995411304501E-4</v>
      </c>
      <c r="D5151" s="27">
        <v>7.3957609258448742E-2</v>
      </c>
      <c r="E5151" s="27">
        <v>0.12595206907927475</v>
      </c>
      <c r="F5151" s="27">
        <v>0.11945595902763337</v>
      </c>
      <c r="G5151" s="27">
        <v>4.8680713155454955E-2</v>
      </c>
      <c r="H5151" s="27">
        <v>0.12550511672897427</v>
      </c>
      <c r="I5151" s="27">
        <v>6.9451868859378665E-2</v>
      </c>
      <c r="J5151" s="27">
        <v>8.4465808928559621E-2</v>
      </c>
      <c r="K5151" s="27">
        <v>4.9152821451946348E-2</v>
      </c>
      <c r="L5151" s="27">
        <v>0.10715870271417371</v>
      </c>
      <c r="M5151" s="27">
        <v>9.3214004465135725E-2</v>
      </c>
      <c r="N5151" s="27">
        <v>0.10300532633101961</v>
      </c>
      <c r="O5151" s="27">
        <v>0</v>
      </c>
      <c r="P5151" s="27">
        <v>0</v>
      </c>
      <c r="Q5151" s="27">
        <v>0</v>
      </c>
      <c r="R5151" s="27">
        <v>0</v>
      </c>
      <c r="S5151" s="27">
        <v>0</v>
      </c>
      <c r="T5151" s="27">
        <v>0</v>
      </c>
      <c r="U5151" s="27">
        <v>0</v>
      </c>
      <c r="V5151" s="27">
        <v>0</v>
      </c>
      <c r="W5151" s="27">
        <v>0</v>
      </c>
      <c r="X5151" s="27">
        <v>0</v>
      </c>
      <c r="Y5151" s="27">
        <v>0</v>
      </c>
      <c r="Z5151" s="27">
        <v>0</v>
      </c>
      <c r="AA5151" s="27">
        <v>0</v>
      </c>
      <c r="AB5151" s="27">
        <v>0</v>
      </c>
      <c r="AC5151" s="27">
        <v>0</v>
      </c>
      <c r="AD5151" s="27">
        <v>0</v>
      </c>
      <c r="AE5151" s="27">
        <v>0</v>
      </c>
      <c r="AF5151" s="27">
        <v>0</v>
      </c>
      <c r="AG5151" s="27">
        <v>0</v>
      </c>
      <c r="AH5151" s="27">
        <v>0</v>
      </c>
      <c r="AI5151" s="27">
        <v>0</v>
      </c>
      <c r="AK5151" s="29">
        <f t="shared" si="80"/>
        <v>1.4680865575047393E-2</v>
      </c>
    </row>
    <row r="5152" spans="1:37" x14ac:dyDescent="0.25">
      <c r="A5152">
        <v>5150</v>
      </c>
      <c r="B5152" s="1">
        <v>1.26E-2</v>
      </c>
      <c r="C5152" s="1">
        <v>-1.3173470708496589E-5</v>
      </c>
      <c r="D5152" s="27">
        <v>7.7153326127671396E-2</v>
      </c>
      <c r="E5152" s="27">
        <v>0.12988746717659258</v>
      </c>
      <c r="F5152" s="27">
        <v>7.6831560182498718E-2</v>
      </c>
      <c r="G5152" s="27">
        <v>8.0160068303371038E-2</v>
      </c>
      <c r="H5152" s="27">
        <v>4.8452191796873482E-2</v>
      </c>
      <c r="I5152" s="27">
        <v>3.2893597361890632E-2</v>
      </c>
      <c r="J5152" s="27">
        <v>9.5342159895901626E-2</v>
      </c>
      <c r="K5152" s="27">
        <v>0.16117422849194815</v>
      </c>
      <c r="L5152" s="27">
        <v>8.4685704857280636E-2</v>
      </c>
      <c r="M5152" s="27">
        <v>0.13511965380555585</v>
      </c>
      <c r="N5152" s="27">
        <v>7.8300042000415682E-2</v>
      </c>
      <c r="O5152" s="27">
        <v>0</v>
      </c>
      <c r="P5152" s="27">
        <v>0</v>
      </c>
      <c r="Q5152" s="27">
        <v>0</v>
      </c>
      <c r="R5152" s="27">
        <v>0</v>
      </c>
      <c r="S5152" s="27">
        <v>0</v>
      </c>
      <c r="T5152" s="27">
        <v>0</v>
      </c>
      <c r="U5152" s="27">
        <v>0</v>
      </c>
      <c r="V5152" s="27">
        <v>0</v>
      </c>
      <c r="W5152" s="27">
        <v>0</v>
      </c>
      <c r="X5152" s="27">
        <v>0</v>
      </c>
      <c r="Y5152" s="27">
        <v>0</v>
      </c>
      <c r="Z5152" s="27">
        <v>0</v>
      </c>
      <c r="AA5152" s="27">
        <v>0</v>
      </c>
      <c r="AB5152" s="27">
        <v>0</v>
      </c>
      <c r="AC5152" s="27">
        <v>0</v>
      </c>
      <c r="AD5152" s="27">
        <v>0</v>
      </c>
      <c r="AE5152" s="27">
        <v>0</v>
      </c>
      <c r="AF5152" s="27">
        <v>0</v>
      </c>
      <c r="AG5152" s="27">
        <v>0</v>
      </c>
      <c r="AH5152" s="27">
        <v>0</v>
      </c>
      <c r="AI5152" s="27">
        <v>0</v>
      </c>
      <c r="AK5152" s="29">
        <f t="shared" si="80"/>
        <v>-1.04551354829338E-3</v>
      </c>
    </row>
    <row r="5153" spans="1:37" x14ac:dyDescent="0.25">
      <c r="A5153">
        <v>5151</v>
      </c>
      <c r="B5153" s="1">
        <v>1.3599999999999999E-2</v>
      </c>
      <c r="C5153" s="1">
        <v>1.2473447238584468E-4</v>
      </c>
      <c r="D5153" s="27">
        <v>7.705719423060832E-2</v>
      </c>
      <c r="E5153" s="27">
        <v>0.14656934025851587</v>
      </c>
      <c r="F5153" s="27">
        <v>7.0988856163259145E-2</v>
      </c>
      <c r="G5153" s="27">
        <v>8.8567940587023483E-2</v>
      </c>
      <c r="H5153" s="27">
        <v>0.16560413879191252</v>
      </c>
      <c r="I5153" s="27">
        <v>4.304191164668085E-2</v>
      </c>
      <c r="J5153" s="27">
        <v>0.13402106548158244</v>
      </c>
      <c r="K5153" s="27">
        <v>0.11364047601972482</v>
      </c>
      <c r="L5153" s="27">
        <v>6.0931600156851486E-2</v>
      </c>
      <c r="M5153" s="27">
        <v>8.9291219772569361E-2</v>
      </c>
      <c r="N5153" s="27">
        <v>1.0286256891271665E-2</v>
      </c>
      <c r="O5153" s="27">
        <v>0</v>
      </c>
      <c r="P5153" s="27">
        <v>0</v>
      </c>
      <c r="Q5153" s="27">
        <v>0</v>
      </c>
      <c r="R5153" s="27">
        <v>0</v>
      </c>
      <c r="S5153" s="27">
        <v>0</v>
      </c>
      <c r="T5153" s="27">
        <v>0</v>
      </c>
      <c r="U5153" s="27">
        <v>0</v>
      </c>
      <c r="V5153" s="27">
        <v>0</v>
      </c>
      <c r="W5153" s="27">
        <v>0</v>
      </c>
      <c r="X5153" s="27">
        <v>0</v>
      </c>
      <c r="Y5153" s="27">
        <v>0</v>
      </c>
      <c r="Z5153" s="27">
        <v>0</v>
      </c>
      <c r="AA5153" s="27">
        <v>0</v>
      </c>
      <c r="AB5153" s="27">
        <v>0</v>
      </c>
      <c r="AC5153" s="27">
        <v>0</v>
      </c>
      <c r="AD5153" s="27">
        <v>0</v>
      </c>
      <c r="AE5153" s="27">
        <v>0</v>
      </c>
      <c r="AF5153" s="27">
        <v>0</v>
      </c>
      <c r="AG5153" s="27">
        <v>0</v>
      </c>
      <c r="AH5153" s="27">
        <v>0</v>
      </c>
      <c r="AI5153" s="27">
        <v>0</v>
      </c>
      <c r="AK5153" s="29">
        <f t="shared" si="80"/>
        <v>9.1716523813121092E-3</v>
      </c>
    </row>
    <row r="5154" spans="1:37" x14ac:dyDescent="0.25">
      <c r="A5154">
        <v>5152</v>
      </c>
      <c r="B5154" s="1">
        <v>0.01</v>
      </c>
      <c r="C5154" s="1">
        <v>-1.9016176345917061E-4</v>
      </c>
      <c r="D5154" s="27">
        <v>0.12399755449836429</v>
      </c>
      <c r="E5154" s="27">
        <v>4.0413580705552128E-2</v>
      </c>
      <c r="F5154" s="27">
        <v>0.17866729089354602</v>
      </c>
      <c r="G5154" s="27">
        <v>4.0977005623807315E-2</v>
      </c>
      <c r="H5154" s="27">
        <v>9.2883223559010492E-2</v>
      </c>
      <c r="I5154" s="27">
        <v>7.8585098492883018E-2</v>
      </c>
      <c r="J5154" s="27">
        <v>7.1261030368894376E-2</v>
      </c>
      <c r="K5154" s="27">
        <v>5.7493019390419745E-2</v>
      </c>
      <c r="L5154" s="27">
        <v>3.024356006589602E-2</v>
      </c>
      <c r="M5154" s="27">
        <v>0.15290083938351384</v>
      </c>
      <c r="N5154" s="27">
        <v>0.13257779701811268</v>
      </c>
      <c r="O5154" s="27">
        <v>0</v>
      </c>
      <c r="P5154" s="27">
        <v>0</v>
      </c>
      <c r="Q5154" s="27">
        <v>0</v>
      </c>
      <c r="R5154" s="27">
        <v>0</v>
      </c>
      <c r="S5154" s="27">
        <v>0</v>
      </c>
      <c r="T5154" s="27">
        <v>0</v>
      </c>
      <c r="U5154" s="27">
        <v>0</v>
      </c>
      <c r="V5154" s="27">
        <v>0</v>
      </c>
      <c r="W5154" s="27">
        <v>0</v>
      </c>
      <c r="X5154" s="27">
        <v>0</v>
      </c>
      <c r="Y5154" s="27">
        <v>0</v>
      </c>
      <c r="Z5154" s="27">
        <v>0</v>
      </c>
      <c r="AA5154" s="27">
        <v>0</v>
      </c>
      <c r="AB5154" s="27">
        <v>0</v>
      </c>
      <c r="AC5154" s="27">
        <v>0</v>
      </c>
      <c r="AD5154" s="27">
        <v>0</v>
      </c>
      <c r="AE5154" s="27">
        <v>0</v>
      </c>
      <c r="AF5154" s="27">
        <v>0</v>
      </c>
      <c r="AG5154" s="27">
        <v>0</v>
      </c>
      <c r="AH5154" s="27">
        <v>0</v>
      </c>
      <c r="AI5154" s="27">
        <v>0</v>
      </c>
      <c r="AK5154" s="29">
        <f t="shared" si="80"/>
        <v>-1.9016176345917062E-2</v>
      </c>
    </row>
    <row r="5155" spans="1:37" x14ac:dyDescent="0.25">
      <c r="A5155">
        <v>5153</v>
      </c>
      <c r="B5155" s="1">
        <v>1.18E-2</v>
      </c>
      <c r="C5155" s="1">
        <v>-3.0005812931389577E-4</v>
      </c>
      <c r="D5155" s="27">
        <v>0.13089146875973645</v>
      </c>
      <c r="E5155" s="27">
        <v>3.1039132412833278E-3</v>
      </c>
      <c r="F5155" s="27">
        <v>3.7882813354361354E-2</v>
      </c>
      <c r="G5155" s="27">
        <v>0.12825663429952955</v>
      </c>
      <c r="H5155" s="27">
        <v>0.18102596071792834</v>
      </c>
      <c r="I5155" s="27">
        <v>6.0660116262498003E-2</v>
      </c>
      <c r="J5155" s="27">
        <v>0.10712724469460773</v>
      </c>
      <c r="K5155" s="27">
        <v>0.15325778073959953</v>
      </c>
      <c r="L5155" s="27">
        <v>1.3450678579070389E-2</v>
      </c>
      <c r="M5155" s="27">
        <v>0.17017953188690249</v>
      </c>
      <c r="N5155" s="27">
        <v>1.4163857464482886E-2</v>
      </c>
      <c r="O5155" s="27">
        <v>0</v>
      </c>
      <c r="P5155" s="27">
        <v>0</v>
      </c>
      <c r="Q5155" s="27">
        <v>0</v>
      </c>
      <c r="R5155" s="27">
        <v>0</v>
      </c>
      <c r="S5155" s="27">
        <v>0</v>
      </c>
      <c r="T5155" s="27">
        <v>0</v>
      </c>
      <c r="U5155" s="27">
        <v>0</v>
      </c>
      <c r="V5155" s="27">
        <v>0</v>
      </c>
      <c r="W5155" s="27">
        <v>0</v>
      </c>
      <c r="X5155" s="27">
        <v>0</v>
      </c>
      <c r="Y5155" s="27">
        <v>0</v>
      </c>
      <c r="Z5155" s="27">
        <v>0</v>
      </c>
      <c r="AA5155" s="27">
        <v>0</v>
      </c>
      <c r="AB5155" s="27">
        <v>0</v>
      </c>
      <c r="AC5155" s="27">
        <v>0</v>
      </c>
      <c r="AD5155" s="27">
        <v>0</v>
      </c>
      <c r="AE5155" s="27">
        <v>0</v>
      </c>
      <c r="AF5155" s="27">
        <v>0</v>
      </c>
      <c r="AG5155" s="27">
        <v>0</v>
      </c>
      <c r="AH5155" s="27">
        <v>0</v>
      </c>
      <c r="AI5155" s="27">
        <v>0</v>
      </c>
      <c r="AK5155" s="29">
        <f t="shared" si="80"/>
        <v>-2.5428655026601337E-2</v>
      </c>
    </row>
    <row r="5156" spans="1:37" x14ac:dyDescent="0.25">
      <c r="A5156">
        <v>5154</v>
      </c>
      <c r="B5156" s="1">
        <v>1.12E-2</v>
      </c>
      <c r="C5156" s="1">
        <v>2.8151970809831104E-4</v>
      </c>
      <c r="D5156" s="27">
        <v>0.17744463880268868</v>
      </c>
      <c r="E5156" s="27">
        <v>0.11990348707177033</v>
      </c>
      <c r="F5156" s="27">
        <v>1.0366535854417221E-2</v>
      </c>
      <c r="G5156" s="27">
        <v>2.6464516594802843E-2</v>
      </c>
      <c r="H5156" s="27">
        <v>1.9501777625176915E-2</v>
      </c>
      <c r="I5156" s="27">
        <v>4.1796743205131083E-2</v>
      </c>
      <c r="J5156" s="27">
        <v>0.14521658491902398</v>
      </c>
      <c r="K5156" s="27">
        <v>8.5445593912783266E-2</v>
      </c>
      <c r="L5156" s="27">
        <v>0.16453087327193242</v>
      </c>
      <c r="M5156" s="27">
        <v>0.15459279408092677</v>
      </c>
      <c r="N5156" s="27">
        <v>5.4736454661346592E-2</v>
      </c>
      <c r="O5156" s="27">
        <v>0</v>
      </c>
      <c r="P5156" s="27">
        <v>0</v>
      </c>
      <c r="Q5156" s="27">
        <v>0</v>
      </c>
      <c r="R5156" s="27">
        <v>0</v>
      </c>
      <c r="S5156" s="27">
        <v>0</v>
      </c>
      <c r="T5156" s="27">
        <v>0</v>
      </c>
      <c r="U5156" s="27">
        <v>0</v>
      </c>
      <c r="V5156" s="27">
        <v>0</v>
      </c>
      <c r="W5156" s="27">
        <v>0</v>
      </c>
      <c r="X5156" s="27">
        <v>0</v>
      </c>
      <c r="Y5156" s="27">
        <v>0</v>
      </c>
      <c r="Z5156" s="27">
        <v>0</v>
      </c>
      <c r="AA5156" s="27">
        <v>0</v>
      </c>
      <c r="AB5156" s="27">
        <v>0</v>
      </c>
      <c r="AC5156" s="27">
        <v>0</v>
      </c>
      <c r="AD5156" s="27">
        <v>0</v>
      </c>
      <c r="AE5156" s="27">
        <v>0</v>
      </c>
      <c r="AF5156" s="27">
        <v>0</v>
      </c>
      <c r="AG5156" s="27">
        <v>0</v>
      </c>
      <c r="AH5156" s="27">
        <v>0</v>
      </c>
      <c r="AI5156" s="27">
        <v>0</v>
      </c>
      <c r="AK5156" s="29">
        <f t="shared" si="80"/>
        <v>2.5135688223063484E-2</v>
      </c>
    </row>
    <row r="5157" spans="1:37" x14ac:dyDescent="0.25">
      <c r="A5157">
        <v>5155</v>
      </c>
      <c r="B5157" s="1">
        <v>1.37E-2</v>
      </c>
      <c r="C5157" s="1">
        <v>1.835024552906513E-5</v>
      </c>
      <c r="D5157" s="27">
        <v>8.6125023756671984E-2</v>
      </c>
      <c r="E5157" s="27">
        <v>0.13532460939304072</v>
      </c>
      <c r="F5157" s="27">
        <v>3.9369283716380599E-2</v>
      </c>
      <c r="G5157" s="27">
        <v>0.19806302135314671</v>
      </c>
      <c r="H5157" s="27">
        <v>6.6796566497207152E-2</v>
      </c>
      <c r="I5157" s="27">
        <v>6.2538994593863806E-2</v>
      </c>
      <c r="J5157" s="27">
        <v>1.5115162632512846E-2</v>
      </c>
      <c r="K5157" s="27">
        <v>0.13457924574569557</v>
      </c>
      <c r="L5157" s="27">
        <v>4.5098108697493602E-2</v>
      </c>
      <c r="M5157" s="27">
        <v>5.847673495238568E-2</v>
      </c>
      <c r="N5157" s="27">
        <v>0.1585132486616016</v>
      </c>
      <c r="O5157" s="27">
        <v>0</v>
      </c>
      <c r="P5157" s="27">
        <v>0</v>
      </c>
      <c r="Q5157" s="27">
        <v>0</v>
      </c>
      <c r="R5157" s="27">
        <v>0</v>
      </c>
      <c r="S5157" s="27">
        <v>0</v>
      </c>
      <c r="T5157" s="27">
        <v>0</v>
      </c>
      <c r="U5157" s="27">
        <v>0</v>
      </c>
      <c r="V5157" s="27">
        <v>0</v>
      </c>
      <c r="W5157" s="27">
        <v>0</v>
      </c>
      <c r="X5157" s="27">
        <v>0</v>
      </c>
      <c r="Y5157" s="27">
        <v>0</v>
      </c>
      <c r="Z5157" s="27">
        <v>0</v>
      </c>
      <c r="AA5157" s="27">
        <v>0</v>
      </c>
      <c r="AB5157" s="27">
        <v>0</v>
      </c>
      <c r="AC5157" s="27">
        <v>0</v>
      </c>
      <c r="AD5157" s="27">
        <v>0</v>
      </c>
      <c r="AE5157" s="27">
        <v>0</v>
      </c>
      <c r="AF5157" s="27">
        <v>0</v>
      </c>
      <c r="AG5157" s="27">
        <v>0</v>
      </c>
      <c r="AH5157" s="27">
        <v>0</v>
      </c>
      <c r="AI5157" s="27">
        <v>0</v>
      </c>
      <c r="AK5157" s="29">
        <f t="shared" si="80"/>
        <v>1.3394339802237319E-3</v>
      </c>
    </row>
    <row r="5158" spans="1:37" x14ac:dyDescent="0.25">
      <c r="A5158">
        <v>5156</v>
      </c>
      <c r="B5158" s="1">
        <v>1.24E-2</v>
      </c>
      <c r="C5158" s="1">
        <v>6.8321000246660804E-5</v>
      </c>
      <c r="D5158" s="27">
        <v>6.9456345280303783E-2</v>
      </c>
      <c r="E5158" s="27">
        <v>0.13256800757617707</v>
      </c>
      <c r="F5158" s="27">
        <v>6.7547573754719994E-2</v>
      </c>
      <c r="G5158" s="27">
        <v>6.6702875373837331E-2</v>
      </c>
      <c r="H5158" s="27">
        <v>0.14744238512241747</v>
      </c>
      <c r="I5158" s="27">
        <v>6.439218920068876E-2</v>
      </c>
      <c r="J5158" s="27">
        <v>3.556066052394917E-2</v>
      </c>
      <c r="K5158" s="27">
        <v>0.11845928545547016</v>
      </c>
      <c r="L5158" s="27">
        <v>9.4863229725956719E-2</v>
      </c>
      <c r="M5158" s="27">
        <v>3.6810593666329938E-2</v>
      </c>
      <c r="N5158" s="27">
        <v>0.16619685432014958</v>
      </c>
      <c r="O5158" s="27">
        <v>0</v>
      </c>
      <c r="P5158" s="27">
        <v>0</v>
      </c>
      <c r="Q5158" s="27">
        <v>0</v>
      </c>
      <c r="R5158" s="27">
        <v>0</v>
      </c>
      <c r="S5158" s="27">
        <v>0</v>
      </c>
      <c r="T5158" s="27">
        <v>0</v>
      </c>
      <c r="U5158" s="27">
        <v>0</v>
      </c>
      <c r="V5158" s="27">
        <v>0</v>
      </c>
      <c r="W5158" s="27">
        <v>0</v>
      </c>
      <c r="X5158" s="27">
        <v>0</v>
      </c>
      <c r="Y5158" s="27">
        <v>0</v>
      </c>
      <c r="Z5158" s="27">
        <v>0</v>
      </c>
      <c r="AA5158" s="27">
        <v>0</v>
      </c>
      <c r="AB5158" s="27">
        <v>0</v>
      </c>
      <c r="AC5158" s="27">
        <v>0</v>
      </c>
      <c r="AD5158" s="27">
        <v>0</v>
      </c>
      <c r="AE5158" s="27">
        <v>0</v>
      </c>
      <c r="AF5158" s="27">
        <v>0</v>
      </c>
      <c r="AG5158" s="27">
        <v>0</v>
      </c>
      <c r="AH5158" s="27">
        <v>0</v>
      </c>
      <c r="AI5158" s="27">
        <v>0</v>
      </c>
      <c r="AK5158" s="29">
        <f t="shared" si="80"/>
        <v>5.5097580844081298E-3</v>
      </c>
    </row>
    <row r="5159" spans="1:37" x14ac:dyDescent="0.25">
      <c r="A5159">
        <v>5157</v>
      </c>
      <c r="B5159" s="1">
        <v>1.2800000000000001E-2</v>
      </c>
      <c r="C5159" s="1">
        <v>1.0512237830702213E-4</v>
      </c>
      <c r="D5159" s="27">
        <v>0.11436047964178249</v>
      </c>
      <c r="E5159" s="27">
        <v>0.12055646658496913</v>
      </c>
      <c r="F5159" s="27">
        <v>8.9792064604316171E-2</v>
      </c>
      <c r="G5159" s="27">
        <v>0.1191967163373934</v>
      </c>
      <c r="H5159" s="27">
        <v>0.11123907390923807</v>
      </c>
      <c r="I5159" s="27">
        <v>1.2508609020295495E-2</v>
      </c>
      <c r="J5159" s="27">
        <v>0.10424622675262284</v>
      </c>
      <c r="K5159" s="27">
        <v>0.11234751984879508</v>
      </c>
      <c r="L5159" s="27">
        <v>9.1427187472847074E-2</v>
      </c>
      <c r="M5159" s="27">
        <v>2.0665774504468125E-2</v>
      </c>
      <c r="N5159" s="27">
        <v>0.103659881323272</v>
      </c>
      <c r="O5159" s="27">
        <v>0</v>
      </c>
      <c r="P5159" s="27">
        <v>0</v>
      </c>
      <c r="Q5159" s="27">
        <v>0</v>
      </c>
      <c r="R5159" s="27">
        <v>0</v>
      </c>
      <c r="S5159" s="27">
        <v>0</v>
      </c>
      <c r="T5159" s="27">
        <v>0</v>
      </c>
      <c r="U5159" s="27">
        <v>0</v>
      </c>
      <c r="V5159" s="27">
        <v>0</v>
      </c>
      <c r="W5159" s="27">
        <v>0</v>
      </c>
      <c r="X5159" s="27">
        <v>0</v>
      </c>
      <c r="Y5159" s="27">
        <v>0</v>
      </c>
      <c r="Z5159" s="27">
        <v>0</v>
      </c>
      <c r="AA5159" s="27">
        <v>0</v>
      </c>
      <c r="AB5159" s="27">
        <v>0</v>
      </c>
      <c r="AC5159" s="27">
        <v>0</v>
      </c>
      <c r="AD5159" s="27">
        <v>0</v>
      </c>
      <c r="AE5159" s="27">
        <v>0</v>
      </c>
      <c r="AF5159" s="27">
        <v>0</v>
      </c>
      <c r="AG5159" s="27">
        <v>0</v>
      </c>
      <c r="AH5159" s="27">
        <v>0</v>
      </c>
      <c r="AI5159" s="27">
        <v>0</v>
      </c>
      <c r="AK5159" s="29">
        <f t="shared" si="80"/>
        <v>8.2126858052361043E-3</v>
      </c>
    </row>
    <row r="5160" spans="1:37" x14ac:dyDescent="0.25">
      <c r="A5160">
        <v>5158</v>
      </c>
      <c r="B5160" s="1">
        <v>1.04E-2</v>
      </c>
      <c r="C5160" s="1">
        <v>1.6527705823567846E-6</v>
      </c>
      <c r="D5160" s="27">
        <v>7.4297070902123466E-2</v>
      </c>
      <c r="E5160" s="27">
        <v>2.5573167351054752E-2</v>
      </c>
      <c r="F5160" s="27">
        <v>1.8465306880930479E-2</v>
      </c>
      <c r="G5160" s="27">
        <v>0.11836048695483566</v>
      </c>
      <c r="H5160" s="27">
        <v>0.17978740186999634</v>
      </c>
      <c r="I5160" s="27">
        <v>2.8277591283307731E-3</v>
      </c>
      <c r="J5160" s="27">
        <v>0.14427146286902703</v>
      </c>
      <c r="K5160" s="27">
        <v>0.11749016584219601</v>
      </c>
      <c r="L5160" s="27">
        <v>3.7510410333335874E-2</v>
      </c>
      <c r="M5160" s="27">
        <v>0.12795769905715282</v>
      </c>
      <c r="N5160" s="27">
        <v>0.15345906881101679</v>
      </c>
      <c r="O5160" s="27">
        <v>0</v>
      </c>
      <c r="P5160" s="27">
        <v>0</v>
      </c>
      <c r="Q5160" s="27">
        <v>0</v>
      </c>
      <c r="R5160" s="27">
        <v>0</v>
      </c>
      <c r="S5160" s="27">
        <v>0</v>
      </c>
      <c r="T5160" s="27">
        <v>0</v>
      </c>
      <c r="U5160" s="27">
        <v>0</v>
      </c>
      <c r="V5160" s="27">
        <v>0</v>
      </c>
      <c r="W5160" s="27">
        <v>0</v>
      </c>
      <c r="X5160" s="27">
        <v>0</v>
      </c>
      <c r="Y5160" s="27">
        <v>0</v>
      </c>
      <c r="Z5160" s="27">
        <v>0</v>
      </c>
      <c r="AA5160" s="27">
        <v>0</v>
      </c>
      <c r="AB5160" s="27">
        <v>0</v>
      </c>
      <c r="AC5160" s="27">
        <v>0</v>
      </c>
      <c r="AD5160" s="27">
        <v>0</v>
      </c>
      <c r="AE5160" s="27">
        <v>0</v>
      </c>
      <c r="AF5160" s="27">
        <v>0</v>
      </c>
      <c r="AG5160" s="27">
        <v>0</v>
      </c>
      <c r="AH5160" s="27">
        <v>0</v>
      </c>
      <c r="AI5160" s="27">
        <v>0</v>
      </c>
      <c r="AK5160" s="29">
        <f t="shared" si="80"/>
        <v>1.58920248303537E-4</v>
      </c>
    </row>
    <row r="5161" spans="1:37" x14ac:dyDescent="0.25">
      <c r="A5161">
        <v>5159</v>
      </c>
      <c r="B5161" s="1">
        <v>1.14E-2</v>
      </c>
      <c r="C5161" s="1">
        <v>-2.3307122751231547E-4</v>
      </c>
      <c r="D5161" s="27">
        <v>3.974155118615226E-2</v>
      </c>
      <c r="E5161" s="27">
        <v>2.2528146534972916E-2</v>
      </c>
      <c r="F5161" s="27">
        <v>0.110141419640771</v>
      </c>
      <c r="G5161" s="27">
        <v>0.11907576572415038</v>
      </c>
      <c r="H5161" s="27">
        <v>9.0502160212551308E-2</v>
      </c>
      <c r="I5161" s="27">
        <v>0.12083667322592288</v>
      </c>
      <c r="J5161" s="27">
        <v>7.7114602755608483E-2</v>
      </c>
      <c r="K5161" s="27">
        <v>0.13177756659486653</v>
      </c>
      <c r="L5161" s="27">
        <v>0.12390120356706849</v>
      </c>
      <c r="M5161" s="27">
        <v>5.8764903242035753E-2</v>
      </c>
      <c r="N5161" s="27">
        <v>0.10561600731589996</v>
      </c>
      <c r="O5161" s="27">
        <v>0</v>
      </c>
      <c r="P5161" s="27">
        <v>0</v>
      </c>
      <c r="Q5161" s="27">
        <v>0</v>
      </c>
      <c r="R5161" s="27">
        <v>0</v>
      </c>
      <c r="S5161" s="27">
        <v>0</v>
      </c>
      <c r="T5161" s="27">
        <v>0</v>
      </c>
      <c r="U5161" s="27">
        <v>0</v>
      </c>
      <c r="V5161" s="27">
        <v>0</v>
      </c>
      <c r="W5161" s="27">
        <v>0</v>
      </c>
      <c r="X5161" s="27">
        <v>0</v>
      </c>
      <c r="Y5161" s="27">
        <v>0</v>
      </c>
      <c r="Z5161" s="27">
        <v>0</v>
      </c>
      <c r="AA5161" s="27">
        <v>0</v>
      </c>
      <c r="AB5161" s="27">
        <v>0</v>
      </c>
      <c r="AC5161" s="27">
        <v>0</v>
      </c>
      <c r="AD5161" s="27">
        <v>0</v>
      </c>
      <c r="AE5161" s="27">
        <v>0</v>
      </c>
      <c r="AF5161" s="27">
        <v>0</v>
      </c>
      <c r="AG5161" s="27">
        <v>0</v>
      </c>
      <c r="AH5161" s="27">
        <v>0</v>
      </c>
      <c r="AI5161" s="27">
        <v>0</v>
      </c>
      <c r="AK5161" s="29">
        <f t="shared" si="80"/>
        <v>-2.0444844518624165E-2</v>
      </c>
    </row>
    <row r="5162" spans="1:37" x14ac:dyDescent="0.25">
      <c r="A5162">
        <v>5160</v>
      </c>
      <c r="B5162" s="1">
        <v>1.17E-2</v>
      </c>
      <c r="C5162" s="1">
        <v>1.172307719079985E-4</v>
      </c>
      <c r="D5162" s="27">
        <v>0.15497996665950869</v>
      </c>
      <c r="E5162" s="27">
        <v>0.11963354432898229</v>
      </c>
      <c r="F5162" s="27">
        <v>5.0851510323564879E-2</v>
      </c>
      <c r="G5162" s="27">
        <v>5.7802811335928676E-2</v>
      </c>
      <c r="H5162" s="27">
        <v>8.1748586256247521E-2</v>
      </c>
      <c r="I5162" s="27">
        <v>9.7901857654018862E-2</v>
      </c>
      <c r="J5162" s="27">
        <v>1.2914946790136394E-3</v>
      </c>
      <c r="K5162" s="27">
        <v>7.8322847086429517E-2</v>
      </c>
      <c r="L5162" s="27">
        <v>0.15223290320712959</v>
      </c>
      <c r="M5162" s="27">
        <v>6.2624042319230369E-2</v>
      </c>
      <c r="N5162" s="27">
        <v>0.14261043614994603</v>
      </c>
      <c r="O5162" s="27">
        <v>0</v>
      </c>
      <c r="P5162" s="27">
        <v>0</v>
      </c>
      <c r="Q5162" s="27">
        <v>0</v>
      </c>
      <c r="R5162" s="27">
        <v>0</v>
      </c>
      <c r="S5162" s="27">
        <v>0</v>
      </c>
      <c r="T5162" s="27">
        <v>0</v>
      </c>
      <c r="U5162" s="27">
        <v>0</v>
      </c>
      <c r="V5162" s="27">
        <v>0</v>
      </c>
      <c r="W5162" s="27">
        <v>0</v>
      </c>
      <c r="X5162" s="27">
        <v>0</v>
      </c>
      <c r="Y5162" s="27">
        <v>0</v>
      </c>
      <c r="Z5162" s="27">
        <v>0</v>
      </c>
      <c r="AA5162" s="27">
        <v>0</v>
      </c>
      <c r="AB5162" s="27">
        <v>0</v>
      </c>
      <c r="AC5162" s="27">
        <v>0</v>
      </c>
      <c r="AD5162" s="27">
        <v>0</v>
      </c>
      <c r="AE5162" s="27">
        <v>0</v>
      </c>
      <c r="AF5162" s="27">
        <v>0</v>
      </c>
      <c r="AG5162" s="27">
        <v>0</v>
      </c>
      <c r="AH5162" s="27">
        <v>0</v>
      </c>
      <c r="AI5162" s="27">
        <v>0</v>
      </c>
      <c r="AK5162" s="29">
        <f t="shared" si="80"/>
        <v>1.0019724094700725E-2</v>
      </c>
    </row>
    <row r="5163" spans="1:37" x14ac:dyDescent="0.25">
      <c r="A5163">
        <v>5161</v>
      </c>
      <c r="B5163" s="1">
        <v>1.12E-2</v>
      </c>
      <c r="C5163" s="1">
        <v>3.7153240052085552E-5</v>
      </c>
      <c r="D5163" s="27">
        <v>3.8356109394271552E-2</v>
      </c>
      <c r="E5163" s="27">
        <v>7.6091028402243063E-2</v>
      </c>
      <c r="F5163" s="27">
        <v>4.2891980387447272E-2</v>
      </c>
      <c r="G5163" s="27">
        <v>0.14206471298752035</v>
      </c>
      <c r="H5163" s="27">
        <v>7.8852359880802553E-2</v>
      </c>
      <c r="I5163" s="27">
        <v>0.15399646019211169</v>
      </c>
      <c r="J5163" s="27">
        <v>6.1260496049974404E-2</v>
      </c>
      <c r="K5163" s="27">
        <v>7.3435189557727029E-2</v>
      </c>
      <c r="L5163" s="27">
        <v>0.1331958275411684</v>
      </c>
      <c r="M5163" s="27">
        <v>0.15383202570476162</v>
      </c>
      <c r="N5163" s="27">
        <v>4.6023809901972079E-2</v>
      </c>
      <c r="O5163" s="27">
        <v>0</v>
      </c>
      <c r="P5163" s="27">
        <v>0</v>
      </c>
      <c r="Q5163" s="27">
        <v>0</v>
      </c>
      <c r="R5163" s="27">
        <v>0</v>
      </c>
      <c r="S5163" s="27">
        <v>0</v>
      </c>
      <c r="T5163" s="27">
        <v>0</v>
      </c>
      <c r="U5163" s="27">
        <v>0</v>
      </c>
      <c r="V5163" s="27">
        <v>0</v>
      </c>
      <c r="W5163" s="27">
        <v>0</v>
      </c>
      <c r="X5163" s="27">
        <v>0</v>
      </c>
      <c r="Y5163" s="27">
        <v>0</v>
      </c>
      <c r="Z5163" s="27">
        <v>0</v>
      </c>
      <c r="AA5163" s="27">
        <v>0</v>
      </c>
      <c r="AB5163" s="27">
        <v>0</v>
      </c>
      <c r="AC5163" s="27">
        <v>0</v>
      </c>
      <c r="AD5163" s="27">
        <v>0</v>
      </c>
      <c r="AE5163" s="27">
        <v>0</v>
      </c>
      <c r="AF5163" s="27">
        <v>0</v>
      </c>
      <c r="AG5163" s="27">
        <v>0</v>
      </c>
      <c r="AH5163" s="27">
        <v>0</v>
      </c>
      <c r="AI5163" s="27">
        <v>0</v>
      </c>
      <c r="AK5163" s="29">
        <f t="shared" si="80"/>
        <v>3.3172535760790673E-3</v>
      </c>
    </row>
    <row r="5164" spans="1:37" x14ac:dyDescent="0.25">
      <c r="A5164">
        <v>5162</v>
      </c>
      <c r="B5164" s="1">
        <v>1.0800000000000001E-2</v>
      </c>
      <c r="C5164" s="1">
        <v>2.2437400069496113E-4</v>
      </c>
      <c r="D5164" s="27">
        <v>4.4017900161193488E-2</v>
      </c>
      <c r="E5164" s="27">
        <v>9.2835695181637104E-2</v>
      </c>
      <c r="F5164" s="27">
        <v>2.7789428088527197E-2</v>
      </c>
      <c r="G5164" s="27">
        <v>6.2027589106442182E-2</v>
      </c>
      <c r="H5164" s="27">
        <v>0.15787206233726006</v>
      </c>
      <c r="I5164" s="27">
        <v>5.0893832449848235E-2</v>
      </c>
      <c r="J5164" s="27">
        <v>0.10635307189467932</v>
      </c>
      <c r="K5164" s="27">
        <v>9.6257746346071205E-2</v>
      </c>
      <c r="L5164" s="27">
        <v>0.17524189444249563</v>
      </c>
      <c r="M5164" s="27">
        <v>4.6633979783826704E-2</v>
      </c>
      <c r="N5164" s="27">
        <v>0.14007680020801888</v>
      </c>
      <c r="O5164" s="27">
        <v>0</v>
      </c>
      <c r="P5164" s="27">
        <v>0</v>
      </c>
      <c r="Q5164" s="27">
        <v>0</v>
      </c>
      <c r="R5164" s="27">
        <v>0</v>
      </c>
      <c r="S5164" s="27">
        <v>0</v>
      </c>
      <c r="T5164" s="27">
        <v>0</v>
      </c>
      <c r="U5164" s="27">
        <v>0</v>
      </c>
      <c r="V5164" s="27">
        <v>0</v>
      </c>
      <c r="W5164" s="27">
        <v>0</v>
      </c>
      <c r="X5164" s="27">
        <v>0</v>
      </c>
      <c r="Y5164" s="27">
        <v>0</v>
      </c>
      <c r="Z5164" s="27">
        <v>0</v>
      </c>
      <c r="AA5164" s="27">
        <v>0</v>
      </c>
      <c r="AB5164" s="27">
        <v>0</v>
      </c>
      <c r="AC5164" s="27">
        <v>0</v>
      </c>
      <c r="AD5164" s="27">
        <v>0</v>
      </c>
      <c r="AE5164" s="27">
        <v>0</v>
      </c>
      <c r="AF5164" s="27">
        <v>0</v>
      </c>
      <c r="AG5164" s="27">
        <v>0</v>
      </c>
      <c r="AH5164" s="27">
        <v>0</v>
      </c>
      <c r="AI5164" s="27">
        <v>0</v>
      </c>
      <c r="AK5164" s="29">
        <f t="shared" si="80"/>
        <v>2.0775370434718624E-2</v>
      </c>
    </row>
    <row r="5165" spans="1:37" x14ac:dyDescent="0.25">
      <c r="A5165">
        <v>5163</v>
      </c>
      <c r="B5165" s="1">
        <v>1.0999999999999999E-2</v>
      </c>
      <c r="C5165" s="1">
        <v>-3.9374330771230846E-5</v>
      </c>
      <c r="D5165" s="27">
        <v>5.0091455872589272E-2</v>
      </c>
      <c r="E5165" s="27">
        <v>7.8150161992745618E-2</v>
      </c>
      <c r="F5165" s="27">
        <v>9.2266230283173697E-2</v>
      </c>
      <c r="G5165" s="27">
        <v>7.1742745354363147E-2</v>
      </c>
      <c r="H5165" s="27">
        <v>7.9531493497191311E-2</v>
      </c>
      <c r="I5165" s="27">
        <v>9.6695880348510219E-2</v>
      </c>
      <c r="J5165" s="27">
        <v>0.11026517572133172</v>
      </c>
      <c r="K5165" s="27">
        <v>0.11037180094675846</v>
      </c>
      <c r="L5165" s="27">
        <v>0.1187018342498392</v>
      </c>
      <c r="M5165" s="27">
        <v>0.15068704312882886</v>
      </c>
      <c r="N5165" s="27">
        <v>4.1496178604668442E-2</v>
      </c>
      <c r="O5165" s="27">
        <v>0</v>
      </c>
      <c r="P5165" s="27">
        <v>0</v>
      </c>
      <c r="Q5165" s="27">
        <v>0</v>
      </c>
      <c r="R5165" s="27">
        <v>0</v>
      </c>
      <c r="S5165" s="27">
        <v>0</v>
      </c>
      <c r="T5165" s="27">
        <v>0</v>
      </c>
      <c r="U5165" s="27">
        <v>0</v>
      </c>
      <c r="V5165" s="27">
        <v>0</v>
      </c>
      <c r="W5165" s="27">
        <v>0</v>
      </c>
      <c r="X5165" s="27">
        <v>0</v>
      </c>
      <c r="Y5165" s="27">
        <v>0</v>
      </c>
      <c r="Z5165" s="27">
        <v>0</v>
      </c>
      <c r="AA5165" s="27">
        <v>0</v>
      </c>
      <c r="AB5165" s="27">
        <v>0</v>
      </c>
      <c r="AC5165" s="27">
        <v>0</v>
      </c>
      <c r="AD5165" s="27">
        <v>0</v>
      </c>
      <c r="AE5165" s="27">
        <v>0</v>
      </c>
      <c r="AF5165" s="27">
        <v>0</v>
      </c>
      <c r="AG5165" s="27">
        <v>0</v>
      </c>
      <c r="AH5165" s="27">
        <v>0</v>
      </c>
      <c r="AI5165" s="27">
        <v>0</v>
      </c>
      <c r="AK5165" s="29">
        <f t="shared" si="80"/>
        <v>-3.5794846155664407E-3</v>
      </c>
    </row>
    <row r="5166" spans="1:37" x14ac:dyDescent="0.25">
      <c r="A5166">
        <v>5164</v>
      </c>
      <c r="B5166" s="1">
        <v>1.44E-2</v>
      </c>
      <c r="C5166" s="1">
        <v>1.3872425895767627E-4</v>
      </c>
      <c r="D5166" s="27">
        <v>7.9544606753575955E-2</v>
      </c>
      <c r="E5166" s="27">
        <v>0.19783561856717563</v>
      </c>
      <c r="F5166" s="27">
        <v>8.2148127028648918E-2</v>
      </c>
      <c r="G5166" s="27">
        <v>4.5574809666366276E-2</v>
      </c>
      <c r="H5166" s="27">
        <v>9.5083881739024101E-2</v>
      </c>
      <c r="I5166" s="27">
        <v>0.18951503587994165</v>
      </c>
      <c r="J5166" s="27">
        <v>3.5269558279666111E-3</v>
      </c>
      <c r="K5166" s="27">
        <v>5.1051469190956766E-2</v>
      </c>
      <c r="L5166" s="27">
        <v>7.4248288761667391E-2</v>
      </c>
      <c r="M5166" s="27">
        <v>0.12064555211755162</v>
      </c>
      <c r="N5166" s="27">
        <v>6.0825654467125054E-2</v>
      </c>
      <c r="O5166" s="27">
        <v>0</v>
      </c>
      <c r="P5166" s="27">
        <v>0</v>
      </c>
      <c r="Q5166" s="27">
        <v>0</v>
      </c>
      <c r="R5166" s="27">
        <v>0</v>
      </c>
      <c r="S5166" s="27">
        <v>0</v>
      </c>
      <c r="T5166" s="27">
        <v>0</v>
      </c>
      <c r="U5166" s="27">
        <v>0</v>
      </c>
      <c r="V5166" s="27">
        <v>0</v>
      </c>
      <c r="W5166" s="27">
        <v>0</v>
      </c>
      <c r="X5166" s="27">
        <v>0</v>
      </c>
      <c r="Y5166" s="27">
        <v>0</v>
      </c>
      <c r="Z5166" s="27">
        <v>0</v>
      </c>
      <c r="AA5166" s="27">
        <v>0</v>
      </c>
      <c r="AB5166" s="27">
        <v>0</v>
      </c>
      <c r="AC5166" s="27">
        <v>0</v>
      </c>
      <c r="AD5166" s="27">
        <v>0</v>
      </c>
      <c r="AE5166" s="27">
        <v>0</v>
      </c>
      <c r="AF5166" s="27">
        <v>0</v>
      </c>
      <c r="AG5166" s="27">
        <v>0</v>
      </c>
      <c r="AH5166" s="27">
        <v>0</v>
      </c>
      <c r="AI5166" s="27">
        <v>0</v>
      </c>
      <c r="AK5166" s="29">
        <f t="shared" si="80"/>
        <v>9.6336290942830756E-3</v>
      </c>
    </row>
    <row r="5167" spans="1:37" x14ac:dyDescent="0.25">
      <c r="A5167">
        <v>5165</v>
      </c>
      <c r="B5167" s="1">
        <v>1.2800000000000001E-2</v>
      </c>
      <c r="C5167" s="1">
        <v>4.4732484028967817E-5</v>
      </c>
      <c r="D5167" s="27">
        <v>0.13729082581437019</v>
      </c>
      <c r="E5167" s="27">
        <v>0.1414624326018977</v>
      </c>
      <c r="F5167" s="27">
        <v>0.13884766429127418</v>
      </c>
      <c r="G5167" s="27">
        <v>9.2995230512704724E-2</v>
      </c>
      <c r="H5167" s="27">
        <v>2.1019722661430217E-2</v>
      </c>
      <c r="I5167" s="27">
        <v>9.3859689910245833E-2</v>
      </c>
      <c r="J5167" s="27">
        <v>5.4060590992542908E-2</v>
      </c>
      <c r="K5167" s="27">
        <v>6.0587175910487942E-2</v>
      </c>
      <c r="L5167" s="27">
        <v>6.1278859804302976E-2</v>
      </c>
      <c r="M5167" s="27">
        <v>0.10940659703726088</v>
      </c>
      <c r="N5167" s="27">
        <v>8.9191210463482384E-2</v>
      </c>
      <c r="O5167" s="27">
        <v>0</v>
      </c>
      <c r="P5167" s="27">
        <v>0</v>
      </c>
      <c r="Q5167" s="27">
        <v>0</v>
      </c>
      <c r="R5167" s="27">
        <v>0</v>
      </c>
      <c r="S5167" s="27">
        <v>0</v>
      </c>
      <c r="T5167" s="27">
        <v>0</v>
      </c>
      <c r="U5167" s="27">
        <v>0</v>
      </c>
      <c r="V5167" s="27">
        <v>0</v>
      </c>
      <c r="W5167" s="27">
        <v>0</v>
      </c>
      <c r="X5167" s="27">
        <v>0</v>
      </c>
      <c r="Y5167" s="27">
        <v>0</v>
      </c>
      <c r="Z5167" s="27">
        <v>0</v>
      </c>
      <c r="AA5167" s="27">
        <v>0</v>
      </c>
      <c r="AB5167" s="27">
        <v>0</v>
      </c>
      <c r="AC5167" s="27">
        <v>0</v>
      </c>
      <c r="AD5167" s="27">
        <v>0</v>
      </c>
      <c r="AE5167" s="27">
        <v>0</v>
      </c>
      <c r="AF5167" s="27">
        <v>0</v>
      </c>
      <c r="AG5167" s="27">
        <v>0</v>
      </c>
      <c r="AH5167" s="27">
        <v>0</v>
      </c>
      <c r="AI5167" s="27">
        <v>0</v>
      </c>
      <c r="AK5167" s="29">
        <f t="shared" si="80"/>
        <v>3.4947253147631107E-3</v>
      </c>
    </row>
    <row r="5168" spans="1:37" x14ac:dyDescent="0.25">
      <c r="A5168">
        <v>5166</v>
      </c>
      <c r="B5168" s="1">
        <v>1.24E-2</v>
      </c>
      <c r="C5168" s="1">
        <v>7.8322897987508253E-6</v>
      </c>
      <c r="D5168" s="27">
        <v>9.5024356936575197E-2</v>
      </c>
      <c r="E5168" s="27">
        <v>0.1213711833250378</v>
      </c>
      <c r="F5168" s="27">
        <v>5.5037067303881889E-3</v>
      </c>
      <c r="G5168" s="27">
        <v>0.10434051952031029</v>
      </c>
      <c r="H5168" s="27">
        <v>6.7740003426567774E-2</v>
      </c>
      <c r="I5168" s="27">
        <v>0.14807070505613348</v>
      </c>
      <c r="J5168" s="27">
        <v>2.5729615084295498E-2</v>
      </c>
      <c r="K5168" s="27">
        <v>0.10956548154205563</v>
      </c>
      <c r="L5168" s="27">
        <v>6.6264778519166304E-2</v>
      </c>
      <c r="M5168" s="27">
        <v>0.14543858304016452</v>
      </c>
      <c r="N5168" s="27">
        <v>0.11095106681930525</v>
      </c>
      <c r="O5168" s="27">
        <v>0</v>
      </c>
      <c r="P5168" s="27">
        <v>0</v>
      </c>
      <c r="Q5168" s="27">
        <v>0</v>
      </c>
      <c r="R5168" s="27">
        <v>0</v>
      </c>
      <c r="S5168" s="27">
        <v>0</v>
      </c>
      <c r="T5168" s="27">
        <v>0</v>
      </c>
      <c r="U5168" s="27">
        <v>0</v>
      </c>
      <c r="V5168" s="27">
        <v>0</v>
      </c>
      <c r="W5168" s="27">
        <v>0</v>
      </c>
      <c r="X5168" s="27">
        <v>0</v>
      </c>
      <c r="Y5168" s="27">
        <v>0</v>
      </c>
      <c r="Z5168" s="27">
        <v>0</v>
      </c>
      <c r="AA5168" s="27">
        <v>0</v>
      </c>
      <c r="AB5168" s="27">
        <v>0</v>
      </c>
      <c r="AC5168" s="27">
        <v>0</v>
      </c>
      <c r="AD5168" s="27">
        <v>0</v>
      </c>
      <c r="AE5168" s="27">
        <v>0</v>
      </c>
      <c r="AF5168" s="27">
        <v>0</v>
      </c>
      <c r="AG5168" s="27">
        <v>0</v>
      </c>
      <c r="AH5168" s="27">
        <v>0</v>
      </c>
      <c r="AI5168" s="27">
        <v>0</v>
      </c>
      <c r="AK5168" s="29">
        <f t="shared" si="80"/>
        <v>6.3163627409280854E-4</v>
      </c>
    </row>
    <row r="5169" spans="1:37" x14ac:dyDescent="0.25">
      <c r="A5169">
        <v>5167</v>
      </c>
      <c r="B5169" s="1">
        <v>1.41E-2</v>
      </c>
      <c r="C5169" s="1">
        <v>-1.1734056888948727E-4</v>
      </c>
      <c r="D5169" s="27">
        <v>0.17305302053399041</v>
      </c>
      <c r="E5169" s="27">
        <v>8.7068702004516746E-2</v>
      </c>
      <c r="F5169" s="27">
        <v>7.5714079250620181E-2</v>
      </c>
      <c r="G5169" s="27">
        <v>0.17089352681213546</v>
      </c>
      <c r="H5169" s="27">
        <v>0.16697367018442374</v>
      </c>
      <c r="I5169" s="27">
        <v>3.2781407417427071E-2</v>
      </c>
      <c r="J5169" s="27">
        <v>8.3543475404526876E-2</v>
      </c>
      <c r="K5169" s="27">
        <v>0.14005627726570957</v>
      </c>
      <c r="L5169" s="27">
        <v>3.3943016412892185E-2</v>
      </c>
      <c r="M5169" s="27">
        <v>9.1261369599486865E-3</v>
      </c>
      <c r="N5169" s="27">
        <v>2.6846687753809231E-2</v>
      </c>
      <c r="O5169" s="27">
        <v>0</v>
      </c>
      <c r="P5169" s="27">
        <v>0</v>
      </c>
      <c r="Q5169" s="27">
        <v>0</v>
      </c>
      <c r="R5169" s="27">
        <v>0</v>
      </c>
      <c r="S5169" s="27">
        <v>0</v>
      </c>
      <c r="T5169" s="27">
        <v>0</v>
      </c>
      <c r="U5169" s="27">
        <v>0</v>
      </c>
      <c r="V5169" s="27">
        <v>0</v>
      </c>
      <c r="W5169" s="27">
        <v>0</v>
      </c>
      <c r="X5169" s="27">
        <v>0</v>
      </c>
      <c r="Y5169" s="27">
        <v>0</v>
      </c>
      <c r="Z5169" s="27">
        <v>0</v>
      </c>
      <c r="AA5169" s="27">
        <v>0</v>
      </c>
      <c r="AB5169" s="27">
        <v>0</v>
      </c>
      <c r="AC5169" s="27">
        <v>0</v>
      </c>
      <c r="AD5169" s="27">
        <v>0</v>
      </c>
      <c r="AE5169" s="27">
        <v>0</v>
      </c>
      <c r="AF5169" s="27">
        <v>0</v>
      </c>
      <c r="AG5169" s="27">
        <v>0</v>
      </c>
      <c r="AH5169" s="27">
        <v>0</v>
      </c>
      <c r="AI5169" s="27">
        <v>0</v>
      </c>
      <c r="AK5169" s="29">
        <f t="shared" si="80"/>
        <v>-8.3220261623749847E-3</v>
      </c>
    </row>
    <row r="5170" spans="1:37" x14ac:dyDescent="0.25">
      <c r="A5170">
        <v>5168</v>
      </c>
      <c r="B5170" s="1">
        <v>1.34E-2</v>
      </c>
      <c r="C5170" s="1">
        <v>6.1311965000343356E-5</v>
      </c>
      <c r="D5170" s="27">
        <v>5.4631288382590674E-2</v>
      </c>
      <c r="E5170" s="27">
        <v>0.12487520405342066</v>
      </c>
      <c r="F5170" s="27">
        <v>4.4038972932081158E-2</v>
      </c>
      <c r="G5170" s="27">
        <v>6.9351581981685562E-2</v>
      </c>
      <c r="H5170" s="27">
        <v>0.11433808948271051</v>
      </c>
      <c r="I5170" s="27">
        <v>0.13741004888344557</v>
      </c>
      <c r="J5170" s="27">
        <v>0.13407314954152635</v>
      </c>
      <c r="K5170" s="27">
        <v>0.11657965993771541</v>
      </c>
      <c r="L5170" s="27">
        <v>6.4155746896620666E-2</v>
      </c>
      <c r="M5170" s="27">
        <v>5.5321887083741722E-3</v>
      </c>
      <c r="N5170" s="27">
        <v>0.13501406919982917</v>
      </c>
      <c r="O5170" s="27">
        <v>0</v>
      </c>
      <c r="P5170" s="27">
        <v>0</v>
      </c>
      <c r="Q5170" s="27">
        <v>0</v>
      </c>
      <c r="R5170" s="27">
        <v>0</v>
      </c>
      <c r="S5170" s="27">
        <v>0</v>
      </c>
      <c r="T5170" s="27">
        <v>0</v>
      </c>
      <c r="U5170" s="27">
        <v>0</v>
      </c>
      <c r="V5170" s="27">
        <v>0</v>
      </c>
      <c r="W5170" s="27">
        <v>0</v>
      </c>
      <c r="X5170" s="27">
        <v>0</v>
      </c>
      <c r="Y5170" s="27">
        <v>0</v>
      </c>
      <c r="Z5170" s="27">
        <v>0</v>
      </c>
      <c r="AA5170" s="27">
        <v>0</v>
      </c>
      <c r="AB5170" s="27">
        <v>0</v>
      </c>
      <c r="AC5170" s="27">
        <v>0</v>
      </c>
      <c r="AD5170" s="27">
        <v>0</v>
      </c>
      <c r="AE5170" s="27">
        <v>0</v>
      </c>
      <c r="AF5170" s="27">
        <v>0</v>
      </c>
      <c r="AG5170" s="27">
        <v>0</v>
      </c>
      <c r="AH5170" s="27">
        <v>0</v>
      </c>
      <c r="AI5170" s="27">
        <v>0</v>
      </c>
      <c r="AK5170" s="29">
        <f t="shared" si="80"/>
        <v>4.5755197761450268E-3</v>
      </c>
    </row>
    <row r="5171" spans="1:37" x14ac:dyDescent="0.25">
      <c r="A5171">
        <v>5169</v>
      </c>
      <c r="B5171" s="1">
        <v>1.0699999999999999E-2</v>
      </c>
      <c r="C5171" s="1">
        <v>-1.1443213895451191E-4</v>
      </c>
      <c r="D5171" s="27">
        <v>0.14530032067219689</v>
      </c>
      <c r="E5171" s="27">
        <v>3.7949803315851668E-2</v>
      </c>
      <c r="F5171" s="27">
        <v>2.7242690546203333E-2</v>
      </c>
      <c r="G5171" s="27">
        <v>1.776511376252405E-2</v>
      </c>
      <c r="H5171" s="27">
        <v>0.16466694304614762</v>
      </c>
      <c r="I5171" s="27">
        <v>0.1404837921568684</v>
      </c>
      <c r="J5171" s="27">
        <v>3.7724442228533113E-2</v>
      </c>
      <c r="K5171" s="27">
        <v>0.10367849958967525</v>
      </c>
      <c r="L5171" s="27">
        <v>0.15303479093070502</v>
      </c>
      <c r="M5171" s="27">
        <v>0.13579850972179516</v>
      </c>
      <c r="N5171" s="27">
        <v>3.6355094029499456E-2</v>
      </c>
      <c r="O5171" s="27">
        <v>0</v>
      </c>
      <c r="P5171" s="27">
        <v>0</v>
      </c>
      <c r="Q5171" s="27">
        <v>0</v>
      </c>
      <c r="R5171" s="27">
        <v>0</v>
      </c>
      <c r="S5171" s="27">
        <v>0</v>
      </c>
      <c r="T5171" s="27">
        <v>0</v>
      </c>
      <c r="U5171" s="27">
        <v>0</v>
      </c>
      <c r="V5171" s="27">
        <v>0</v>
      </c>
      <c r="W5171" s="27">
        <v>0</v>
      </c>
      <c r="X5171" s="27">
        <v>0</v>
      </c>
      <c r="Y5171" s="27">
        <v>0</v>
      </c>
      <c r="Z5171" s="27">
        <v>0</v>
      </c>
      <c r="AA5171" s="27">
        <v>0</v>
      </c>
      <c r="AB5171" s="27">
        <v>0</v>
      </c>
      <c r="AC5171" s="27">
        <v>0</v>
      </c>
      <c r="AD5171" s="27">
        <v>0</v>
      </c>
      <c r="AE5171" s="27">
        <v>0</v>
      </c>
      <c r="AF5171" s="27">
        <v>0</v>
      </c>
      <c r="AG5171" s="27">
        <v>0</v>
      </c>
      <c r="AH5171" s="27">
        <v>0</v>
      </c>
      <c r="AI5171" s="27">
        <v>0</v>
      </c>
      <c r="AK5171" s="29">
        <f t="shared" si="80"/>
        <v>-1.0694592425655319E-2</v>
      </c>
    </row>
    <row r="5172" spans="1:37" x14ac:dyDescent="0.25">
      <c r="A5172">
        <v>5170</v>
      </c>
      <c r="B5172" s="1">
        <v>1.4999999999999999E-2</v>
      </c>
      <c r="C5172" s="1">
        <v>-1.8773701374936335E-4</v>
      </c>
      <c r="D5172" s="27">
        <v>9.1631156055015043E-3</v>
      </c>
      <c r="E5172" s="27">
        <v>0.14948023216862558</v>
      </c>
      <c r="F5172" s="27">
        <v>0.18766756034934509</v>
      </c>
      <c r="G5172" s="27">
        <v>0.10208967710325981</v>
      </c>
      <c r="H5172" s="27">
        <v>0.10356444672419361</v>
      </c>
      <c r="I5172" s="27">
        <v>0.18620184199130116</v>
      </c>
      <c r="J5172" s="27">
        <v>2.4981636754557827E-2</v>
      </c>
      <c r="K5172" s="27">
        <v>0.11468856189243874</v>
      </c>
      <c r="L5172" s="27">
        <v>8.6160657940261995E-2</v>
      </c>
      <c r="M5172" s="27">
        <v>3.5074114150922521E-2</v>
      </c>
      <c r="N5172" s="27">
        <v>9.2815531959205622E-4</v>
      </c>
      <c r="O5172" s="27">
        <v>0</v>
      </c>
      <c r="P5172" s="27">
        <v>0</v>
      </c>
      <c r="Q5172" s="27">
        <v>0</v>
      </c>
      <c r="R5172" s="27">
        <v>0</v>
      </c>
      <c r="S5172" s="27">
        <v>0</v>
      </c>
      <c r="T5172" s="27">
        <v>0</v>
      </c>
      <c r="U5172" s="27">
        <v>0</v>
      </c>
      <c r="V5172" s="27">
        <v>0</v>
      </c>
      <c r="W5172" s="27">
        <v>0</v>
      </c>
      <c r="X5172" s="27">
        <v>0</v>
      </c>
      <c r="Y5172" s="27">
        <v>0</v>
      </c>
      <c r="Z5172" s="27">
        <v>0</v>
      </c>
      <c r="AA5172" s="27">
        <v>0</v>
      </c>
      <c r="AB5172" s="27">
        <v>0</v>
      </c>
      <c r="AC5172" s="27">
        <v>0</v>
      </c>
      <c r="AD5172" s="27">
        <v>0</v>
      </c>
      <c r="AE5172" s="27">
        <v>0</v>
      </c>
      <c r="AF5172" s="27">
        <v>0</v>
      </c>
      <c r="AG5172" s="27">
        <v>0</v>
      </c>
      <c r="AH5172" s="27">
        <v>0</v>
      </c>
      <c r="AI5172" s="27">
        <v>0</v>
      </c>
      <c r="AK5172" s="29">
        <f t="shared" si="80"/>
        <v>-1.2515800916624223E-2</v>
      </c>
    </row>
    <row r="5173" spans="1:37" x14ac:dyDescent="0.25">
      <c r="A5173">
        <v>5171</v>
      </c>
      <c r="B5173" s="1">
        <v>1.21E-2</v>
      </c>
      <c r="C5173" s="1">
        <v>-2.7451553144568371E-4</v>
      </c>
      <c r="D5173" s="27">
        <v>9.1761759742353372E-2</v>
      </c>
      <c r="E5173" s="27">
        <v>2.3731640063911163E-2</v>
      </c>
      <c r="F5173" s="27">
        <v>0.15033604910054205</v>
      </c>
      <c r="G5173" s="27">
        <v>0.10232266108230344</v>
      </c>
      <c r="H5173" s="27">
        <v>0.14973904516546763</v>
      </c>
      <c r="I5173" s="27">
        <v>9.036685832940454E-2</v>
      </c>
      <c r="J5173" s="27">
        <v>0.11810009759502106</v>
      </c>
      <c r="K5173" s="27">
        <v>0.11598331658035071</v>
      </c>
      <c r="L5173" s="27">
        <v>5.7091936534654532E-2</v>
      </c>
      <c r="M5173" s="27">
        <v>6.1181509949928672E-2</v>
      </c>
      <c r="N5173" s="27">
        <v>3.93851258560627E-2</v>
      </c>
      <c r="O5173" s="27">
        <v>0</v>
      </c>
      <c r="P5173" s="27">
        <v>0</v>
      </c>
      <c r="Q5173" s="27">
        <v>0</v>
      </c>
      <c r="R5173" s="27">
        <v>0</v>
      </c>
      <c r="S5173" s="27">
        <v>0</v>
      </c>
      <c r="T5173" s="27">
        <v>0</v>
      </c>
      <c r="U5173" s="27">
        <v>0</v>
      </c>
      <c r="V5173" s="27">
        <v>0</v>
      </c>
      <c r="W5173" s="27">
        <v>0</v>
      </c>
      <c r="X5173" s="27">
        <v>0</v>
      </c>
      <c r="Y5173" s="27">
        <v>0</v>
      </c>
      <c r="Z5173" s="27">
        <v>0</v>
      </c>
      <c r="AA5173" s="27">
        <v>0</v>
      </c>
      <c r="AB5173" s="27">
        <v>0</v>
      </c>
      <c r="AC5173" s="27">
        <v>0</v>
      </c>
      <c r="AD5173" s="27">
        <v>0</v>
      </c>
      <c r="AE5173" s="27">
        <v>0</v>
      </c>
      <c r="AF5173" s="27">
        <v>0</v>
      </c>
      <c r="AG5173" s="27">
        <v>0</v>
      </c>
      <c r="AH5173" s="27">
        <v>0</v>
      </c>
      <c r="AI5173" s="27">
        <v>0</v>
      </c>
      <c r="AK5173" s="29">
        <f t="shared" si="80"/>
        <v>-2.2687234003775515E-2</v>
      </c>
    </row>
    <row r="5174" spans="1:37" x14ac:dyDescent="0.25">
      <c r="A5174">
        <v>5172</v>
      </c>
      <c r="B5174" s="1">
        <v>1.18E-2</v>
      </c>
      <c r="C5174" s="1">
        <v>2.1713463398480604E-4</v>
      </c>
      <c r="D5174" s="27">
        <v>9.9569549008843905E-2</v>
      </c>
      <c r="E5174" s="27">
        <v>0.14136401597485687</v>
      </c>
      <c r="F5174" s="27">
        <v>9.0614147706016862E-2</v>
      </c>
      <c r="G5174" s="27">
        <v>2.3280812003996778E-3</v>
      </c>
      <c r="H5174" s="27">
        <v>0.1616311372848164</v>
      </c>
      <c r="I5174" s="27">
        <v>0.10411427646330054</v>
      </c>
      <c r="J5174" s="27">
        <v>7.4812742351093586E-2</v>
      </c>
      <c r="K5174" s="27">
        <v>2.0441297799115014E-2</v>
      </c>
      <c r="L5174" s="27">
        <v>5.4376800193847455E-2</v>
      </c>
      <c r="M5174" s="27">
        <v>9.4036879882605048E-2</v>
      </c>
      <c r="N5174" s="27">
        <v>0.15671107213510443</v>
      </c>
      <c r="O5174" s="27">
        <v>0</v>
      </c>
      <c r="P5174" s="27">
        <v>0</v>
      </c>
      <c r="Q5174" s="27">
        <v>0</v>
      </c>
      <c r="R5174" s="27">
        <v>0</v>
      </c>
      <c r="S5174" s="27">
        <v>0</v>
      </c>
      <c r="T5174" s="27">
        <v>0</v>
      </c>
      <c r="U5174" s="27">
        <v>0</v>
      </c>
      <c r="V5174" s="27">
        <v>0</v>
      </c>
      <c r="W5174" s="27">
        <v>0</v>
      </c>
      <c r="X5174" s="27">
        <v>0</v>
      </c>
      <c r="Y5174" s="27">
        <v>0</v>
      </c>
      <c r="Z5174" s="27">
        <v>0</v>
      </c>
      <c r="AA5174" s="27">
        <v>0</v>
      </c>
      <c r="AB5174" s="27">
        <v>0</v>
      </c>
      <c r="AC5174" s="27">
        <v>0</v>
      </c>
      <c r="AD5174" s="27">
        <v>0</v>
      </c>
      <c r="AE5174" s="27">
        <v>0</v>
      </c>
      <c r="AF5174" s="27">
        <v>0</v>
      </c>
      <c r="AG5174" s="27">
        <v>0</v>
      </c>
      <c r="AH5174" s="27">
        <v>0</v>
      </c>
      <c r="AI5174" s="27">
        <v>0</v>
      </c>
      <c r="AK5174" s="29">
        <f t="shared" si="80"/>
        <v>1.8401240168203901E-2</v>
      </c>
    </row>
    <row r="5175" spans="1:37" x14ac:dyDescent="0.25">
      <c r="A5175">
        <v>5173</v>
      </c>
      <c r="B5175" s="1">
        <v>1.26E-2</v>
      </c>
      <c r="C5175" s="1">
        <v>5.6482970380919071E-4</v>
      </c>
      <c r="D5175" s="27">
        <v>0.12622242674159298</v>
      </c>
      <c r="E5175" s="27">
        <v>0.13172790346952512</v>
      </c>
      <c r="F5175" s="27">
        <v>2.3400330814891193E-3</v>
      </c>
      <c r="G5175" s="27">
        <v>8.5732335188801675E-2</v>
      </c>
      <c r="H5175" s="27">
        <v>4.8851305155808357E-2</v>
      </c>
      <c r="I5175" s="27">
        <v>2.8324524845944662E-2</v>
      </c>
      <c r="J5175" s="27">
        <v>0.30811127894293111</v>
      </c>
      <c r="K5175" s="27">
        <v>2.7888435109644505E-2</v>
      </c>
      <c r="L5175" s="27">
        <v>0.11394896135950067</v>
      </c>
      <c r="M5175" s="27">
        <v>5.2444087413451239E-2</v>
      </c>
      <c r="N5175" s="27">
        <v>7.4408708691310457E-2</v>
      </c>
      <c r="O5175" s="27">
        <v>0</v>
      </c>
      <c r="P5175" s="27">
        <v>0</v>
      </c>
      <c r="Q5175" s="27">
        <v>0</v>
      </c>
      <c r="R5175" s="27">
        <v>0</v>
      </c>
      <c r="S5175" s="27">
        <v>0</v>
      </c>
      <c r="T5175" s="27">
        <v>0</v>
      </c>
      <c r="U5175" s="27">
        <v>0</v>
      </c>
      <c r="V5175" s="27">
        <v>0</v>
      </c>
      <c r="W5175" s="27">
        <v>0</v>
      </c>
      <c r="X5175" s="27">
        <v>0</v>
      </c>
      <c r="Y5175" s="27">
        <v>0</v>
      </c>
      <c r="Z5175" s="27">
        <v>0</v>
      </c>
      <c r="AA5175" s="27">
        <v>0</v>
      </c>
      <c r="AB5175" s="27">
        <v>0</v>
      </c>
      <c r="AC5175" s="27">
        <v>0</v>
      </c>
      <c r="AD5175" s="27">
        <v>0</v>
      </c>
      <c r="AE5175" s="27">
        <v>0</v>
      </c>
      <c r="AF5175" s="27">
        <v>0</v>
      </c>
      <c r="AG5175" s="27">
        <v>0</v>
      </c>
      <c r="AH5175" s="27">
        <v>0</v>
      </c>
      <c r="AI5175" s="27">
        <v>0</v>
      </c>
      <c r="AK5175" s="29">
        <f t="shared" si="80"/>
        <v>4.4827754270570688E-2</v>
      </c>
    </row>
    <row r="5176" spans="1:37" x14ac:dyDescent="0.25">
      <c r="A5176">
        <v>5174</v>
      </c>
      <c r="B5176" s="1">
        <v>1.23E-2</v>
      </c>
      <c r="C5176" s="1">
        <v>-5.211282264388741E-5</v>
      </c>
      <c r="D5176" s="27">
        <v>4.6767715268885733E-3</v>
      </c>
      <c r="E5176" s="27">
        <v>0.10714922119453958</v>
      </c>
      <c r="F5176" s="27">
        <v>7.1009831091118636E-2</v>
      </c>
      <c r="G5176" s="27">
        <v>0.13983315189054105</v>
      </c>
      <c r="H5176" s="27">
        <v>0.14388842664508902</v>
      </c>
      <c r="I5176" s="27">
        <v>0.14014917105231989</v>
      </c>
      <c r="J5176" s="27">
        <v>3.5886890237574194E-2</v>
      </c>
      <c r="K5176" s="27">
        <v>9.0164996814455847E-2</v>
      </c>
      <c r="L5176" s="27">
        <v>2.8013731495937187E-2</v>
      </c>
      <c r="M5176" s="27">
        <v>0.15056097042777003</v>
      </c>
      <c r="N5176" s="27">
        <v>8.8666837623766107E-2</v>
      </c>
      <c r="O5176" s="27">
        <v>0</v>
      </c>
      <c r="P5176" s="27">
        <v>0</v>
      </c>
      <c r="Q5176" s="27">
        <v>0</v>
      </c>
      <c r="R5176" s="27">
        <v>0</v>
      </c>
      <c r="S5176" s="27">
        <v>0</v>
      </c>
      <c r="T5176" s="27">
        <v>0</v>
      </c>
      <c r="U5176" s="27">
        <v>0</v>
      </c>
      <c r="V5176" s="27">
        <v>0</v>
      </c>
      <c r="W5176" s="27">
        <v>0</v>
      </c>
      <c r="X5176" s="27">
        <v>0</v>
      </c>
      <c r="Y5176" s="27">
        <v>0</v>
      </c>
      <c r="Z5176" s="27">
        <v>0</v>
      </c>
      <c r="AA5176" s="27">
        <v>0</v>
      </c>
      <c r="AB5176" s="27">
        <v>0</v>
      </c>
      <c r="AC5176" s="27">
        <v>0</v>
      </c>
      <c r="AD5176" s="27">
        <v>0</v>
      </c>
      <c r="AE5176" s="27">
        <v>0</v>
      </c>
      <c r="AF5176" s="27">
        <v>0</v>
      </c>
      <c r="AG5176" s="27">
        <v>0</v>
      </c>
      <c r="AH5176" s="27">
        <v>0</v>
      </c>
      <c r="AI5176" s="27">
        <v>0</v>
      </c>
      <c r="AK5176" s="29">
        <f t="shared" si="80"/>
        <v>-4.2368148490965372E-3</v>
      </c>
    </row>
    <row r="5177" spans="1:37" x14ac:dyDescent="0.25">
      <c r="A5177">
        <v>5175</v>
      </c>
      <c r="B5177" s="1">
        <v>1.2E-2</v>
      </c>
      <c r="C5177" s="1">
        <v>8.2055583398472936E-5</v>
      </c>
      <c r="D5177" s="27">
        <v>5.43365808857895E-2</v>
      </c>
      <c r="E5177" s="27">
        <v>0.11592710954674823</v>
      </c>
      <c r="F5177" s="27">
        <v>3.4074772986406696E-2</v>
      </c>
      <c r="G5177" s="27">
        <v>2.76249644403594E-2</v>
      </c>
      <c r="H5177" s="27">
        <v>4.415877511543851E-3</v>
      </c>
      <c r="I5177" s="27">
        <v>5.8618124687219206E-2</v>
      </c>
      <c r="J5177" s="27">
        <v>0.15084093477513788</v>
      </c>
      <c r="K5177" s="27">
        <v>0.17506137634632007</v>
      </c>
      <c r="L5177" s="27">
        <v>0.1804128226735553</v>
      </c>
      <c r="M5177" s="27">
        <v>0.11883206964833309</v>
      </c>
      <c r="N5177" s="27">
        <v>7.9855366498586725E-2</v>
      </c>
      <c r="O5177" s="27">
        <v>0</v>
      </c>
      <c r="P5177" s="27">
        <v>0</v>
      </c>
      <c r="Q5177" s="27">
        <v>0</v>
      </c>
      <c r="R5177" s="27">
        <v>0</v>
      </c>
      <c r="S5177" s="27">
        <v>0</v>
      </c>
      <c r="T5177" s="27">
        <v>0</v>
      </c>
      <c r="U5177" s="27">
        <v>0</v>
      </c>
      <c r="V5177" s="27">
        <v>0</v>
      </c>
      <c r="W5177" s="27">
        <v>0</v>
      </c>
      <c r="X5177" s="27">
        <v>0</v>
      </c>
      <c r="Y5177" s="27">
        <v>0</v>
      </c>
      <c r="Z5177" s="27">
        <v>0</v>
      </c>
      <c r="AA5177" s="27">
        <v>0</v>
      </c>
      <c r="AB5177" s="27">
        <v>0</v>
      </c>
      <c r="AC5177" s="27">
        <v>0</v>
      </c>
      <c r="AD5177" s="27">
        <v>0</v>
      </c>
      <c r="AE5177" s="27">
        <v>0</v>
      </c>
      <c r="AF5177" s="27">
        <v>0</v>
      </c>
      <c r="AG5177" s="27">
        <v>0</v>
      </c>
      <c r="AH5177" s="27">
        <v>0</v>
      </c>
      <c r="AI5177" s="27">
        <v>0</v>
      </c>
      <c r="AK5177" s="29">
        <f t="shared" si="80"/>
        <v>6.837965283206078E-3</v>
      </c>
    </row>
    <row r="5178" spans="1:37" x14ac:dyDescent="0.25">
      <c r="A5178">
        <v>5176</v>
      </c>
      <c r="B5178" s="1">
        <v>1.24E-2</v>
      </c>
      <c r="C5178" s="1">
        <v>3.0136393682825567E-5</v>
      </c>
      <c r="D5178" s="27">
        <v>6.9921979983774349E-2</v>
      </c>
      <c r="E5178" s="27">
        <v>9.8434844382079001E-2</v>
      </c>
      <c r="F5178" s="27">
        <v>0.11556797385273755</v>
      </c>
      <c r="G5178" s="27">
        <v>9.4082692322016548E-2</v>
      </c>
      <c r="H5178" s="27">
        <v>6.7471713284527765E-2</v>
      </c>
      <c r="I5178" s="27">
        <v>0.12858720949183547</v>
      </c>
      <c r="J5178" s="27">
        <v>0.14062657249826152</v>
      </c>
      <c r="K5178" s="27">
        <v>7.4111645883824726E-2</v>
      </c>
      <c r="L5178" s="27">
        <v>0.10330488474840334</v>
      </c>
      <c r="M5178" s="27">
        <v>8.6030874657425288E-2</v>
      </c>
      <c r="N5178" s="27">
        <v>2.185960889511436E-2</v>
      </c>
      <c r="O5178" s="27">
        <v>0</v>
      </c>
      <c r="P5178" s="27">
        <v>0</v>
      </c>
      <c r="Q5178" s="27">
        <v>0</v>
      </c>
      <c r="R5178" s="27">
        <v>0</v>
      </c>
      <c r="S5178" s="27">
        <v>0</v>
      </c>
      <c r="T5178" s="27">
        <v>0</v>
      </c>
      <c r="U5178" s="27">
        <v>0</v>
      </c>
      <c r="V5178" s="27">
        <v>0</v>
      </c>
      <c r="W5178" s="27">
        <v>0</v>
      </c>
      <c r="X5178" s="27">
        <v>0</v>
      </c>
      <c r="Y5178" s="27">
        <v>0</v>
      </c>
      <c r="Z5178" s="27">
        <v>0</v>
      </c>
      <c r="AA5178" s="27">
        <v>0</v>
      </c>
      <c r="AB5178" s="27">
        <v>0</v>
      </c>
      <c r="AC5178" s="27">
        <v>0</v>
      </c>
      <c r="AD5178" s="27">
        <v>0</v>
      </c>
      <c r="AE5178" s="27">
        <v>0</v>
      </c>
      <c r="AF5178" s="27">
        <v>0</v>
      </c>
      <c r="AG5178" s="27">
        <v>0</v>
      </c>
      <c r="AH5178" s="27">
        <v>0</v>
      </c>
      <c r="AI5178" s="27">
        <v>0</v>
      </c>
      <c r="AK5178" s="29">
        <f t="shared" si="80"/>
        <v>2.4303543292601266E-3</v>
      </c>
    </row>
    <row r="5179" spans="1:37" x14ac:dyDescent="0.25">
      <c r="A5179">
        <v>5177</v>
      </c>
      <c r="B5179" s="1">
        <v>9.1000000000000004E-3</v>
      </c>
      <c r="C5179" s="1">
        <v>2.5609833527630136E-4</v>
      </c>
      <c r="D5179" s="27">
        <v>5.2978431160433347E-3</v>
      </c>
      <c r="E5179" s="27">
        <v>5.8508652391981393E-2</v>
      </c>
      <c r="F5179" s="27">
        <v>6.3359732128269577E-2</v>
      </c>
      <c r="G5179" s="27">
        <v>7.8926851040136928E-2</v>
      </c>
      <c r="H5179" s="27">
        <v>0.18202000077483116</v>
      </c>
      <c r="I5179" s="27">
        <v>1.9746600530357174E-2</v>
      </c>
      <c r="J5179" s="27">
        <v>8.8493071646468524E-2</v>
      </c>
      <c r="K5179" s="27">
        <v>4.3009312105551686E-2</v>
      </c>
      <c r="L5179" s="27">
        <v>0.1662372412574383</v>
      </c>
      <c r="M5179" s="27">
        <v>0.12643241610233838</v>
      </c>
      <c r="N5179" s="27">
        <v>0.1679682789065835</v>
      </c>
      <c r="O5179" s="27">
        <v>0</v>
      </c>
      <c r="P5179" s="27">
        <v>0</v>
      </c>
      <c r="Q5179" s="27">
        <v>0</v>
      </c>
      <c r="R5179" s="27">
        <v>0</v>
      </c>
      <c r="S5179" s="27">
        <v>0</v>
      </c>
      <c r="T5179" s="27">
        <v>0</v>
      </c>
      <c r="U5179" s="27">
        <v>0</v>
      </c>
      <c r="V5179" s="27">
        <v>0</v>
      </c>
      <c r="W5179" s="27">
        <v>0</v>
      </c>
      <c r="X5179" s="27">
        <v>0</v>
      </c>
      <c r="Y5179" s="27">
        <v>0</v>
      </c>
      <c r="Z5179" s="27">
        <v>0</v>
      </c>
      <c r="AA5179" s="27">
        <v>0</v>
      </c>
      <c r="AB5179" s="27">
        <v>0</v>
      </c>
      <c r="AC5179" s="27">
        <v>0</v>
      </c>
      <c r="AD5179" s="27">
        <v>0</v>
      </c>
      <c r="AE5179" s="27">
        <v>0</v>
      </c>
      <c r="AF5179" s="27">
        <v>0</v>
      </c>
      <c r="AG5179" s="27">
        <v>0</v>
      </c>
      <c r="AH5179" s="27">
        <v>0</v>
      </c>
      <c r="AI5179" s="27">
        <v>0</v>
      </c>
      <c r="AK5179" s="29">
        <f t="shared" si="80"/>
        <v>2.8142674206186963E-2</v>
      </c>
    </row>
    <row r="5180" spans="1:37" x14ac:dyDescent="0.25">
      <c r="A5180">
        <v>5178</v>
      </c>
      <c r="B5180" s="1">
        <v>9.7000000000000003E-3</v>
      </c>
      <c r="C5180" s="1">
        <v>5.0322253735992846E-6</v>
      </c>
      <c r="D5180" s="27">
        <v>0.12563216084633017</v>
      </c>
      <c r="E5180" s="27">
        <v>2.8960372067437373E-2</v>
      </c>
      <c r="F5180" s="27">
        <v>7.1588999054066391E-2</v>
      </c>
      <c r="G5180" s="27">
        <v>5.6585154084041148E-2</v>
      </c>
      <c r="H5180" s="27">
        <v>0.11302506401212337</v>
      </c>
      <c r="I5180" s="27">
        <v>8.5401277376575102E-2</v>
      </c>
      <c r="J5180" s="27">
        <v>0.12363039268139558</v>
      </c>
      <c r="K5180" s="27">
        <v>6.356225744730927E-2</v>
      </c>
      <c r="L5180" s="27">
        <v>0.12436957014100834</v>
      </c>
      <c r="M5180" s="27">
        <v>0.14910625564116739</v>
      </c>
      <c r="N5180" s="27">
        <v>5.8138496648545791E-2</v>
      </c>
      <c r="O5180" s="27">
        <v>0</v>
      </c>
      <c r="P5180" s="27">
        <v>0</v>
      </c>
      <c r="Q5180" s="27">
        <v>0</v>
      </c>
      <c r="R5180" s="27">
        <v>0</v>
      </c>
      <c r="S5180" s="27">
        <v>0</v>
      </c>
      <c r="T5180" s="27">
        <v>0</v>
      </c>
      <c r="U5180" s="27">
        <v>0</v>
      </c>
      <c r="V5180" s="27">
        <v>0</v>
      </c>
      <c r="W5180" s="27">
        <v>0</v>
      </c>
      <c r="X5180" s="27">
        <v>0</v>
      </c>
      <c r="Y5180" s="27">
        <v>0</v>
      </c>
      <c r="Z5180" s="27">
        <v>0</v>
      </c>
      <c r="AA5180" s="27">
        <v>0</v>
      </c>
      <c r="AB5180" s="27">
        <v>0</v>
      </c>
      <c r="AC5180" s="27">
        <v>0</v>
      </c>
      <c r="AD5180" s="27">
        <v>0</v>
      </c>
      <c r="AE5180" s="27">
        <v>0</v>
      </c>
      <c r="AF5180" s="27">
        <v>0</v>
      </c>
      <c r="AG5180" s="27">
        <v>0</v>
      </c>
      <c r="AH5180" s="27">
        <v>0</v>
      </c>
      <c r="AI5180" s="27">
        <v>0</v>
      </c>
      <c r="AK5180" s="29">
        <f t="shared" si="80"/>
        <v>5.187861209896169E-4</v>
      </c>
    </row>
    <row r="5181" spans="1:37" x14ac:dyDescent="0.25">
      <c r="A5181">
        <v>5179</v>
      </c>
      <c r="B5181" s="1">
        <v>1.2699999999999999E-2</v>
      </c>
      <c r="C5181" s="1">
        <v>2.1463596959701611E-4</v>
      </c>
      <c r="D5181" s="27">
        <v>0.12314237947690988</v>
      </c>
      <c r="E5181" s="27">
        <v>0.14926131412265614</v>
      </c>
      <c r="F5181" s="27">
        <v>5.9151490769488384E-2</v>
      </c>
      <c r="G5181" s="27">
        <v>0.15319406181843551</v>
      </c>
      <c r="H5181" s="27">
        <v>6.3539038696923039E-2</v>
      </c>
      <c r="I5181" s="27">
        <v>6.4949295968625587E-2</v>
      </c>
      <c r="J5181" s="27">
        <v>5.1254972039721812E-2</v>
      </c>
      <c r="K5181" s="27">
        <v>4.1018047307540967E-2</v>
      </c>
      <c r="L5181" s="27">
        <v>1.8186743475083911E-2</v>
      </c>
      <c r="M5181" s="27">
        <v>0.12672164012063322</v>
      </c>
      <c r="N5181" s="27">
        <v>0.14958101620398154</v>
      </c>
      <c r="O5181" s="27">
        <v>0</v>
      </c>
      <c r="P5181" s="27">
        <v>0</v>
      </c>
      <c r="Q5181" s="27">
        <v>0</v>
      </c>
      <c r="R5181" s="27">
        <v>0</v>
      </c>
      <c r="S5181" s="27">
        <v>0</v>
      </c>
      <c r="T5181" s="27">
        <v>0</v>
      </c>
      <c r="U5181" s="27">
        <v>0</v>
      </c>
      <c r="V5181" s="27">
        <v>0</v>
      </c>
      <c r="W5181" s="27">
        <v>0</v>
      </c>
      <c r="X5181" s="27">
        <v>0</v>
      </c>
      <c r="Y5181" s="27">
        <v>0</v>
      </c>
      <c r="Z5181" s="27">
        <v>0</v>
      </c>
      <c r="AA5181" s="27">
        <v>0</v>
      </c>
      <c r="AB5181" s="27">
        <v>0</v>
      </c>
      <c r="AC5181" s="27">
        <v>0</v>
      </c>
      <c r="AD5181" s="27">
        <v>0</v>
      </c>
      <c r="AE5181" s="27">
        <v>0</v>
      </c>
      <c r="AF5181" s="27">
        <v>0</v>
      </c>
      <c r="AG5181" s="27">
        <v>0</v>
      </c>
      <c r="AH5181" s="27">
        <v>0</v>
      </c>
      <c r="AI5181" s="27">
        <v>0</v>
      </c>
      <c r="AK5181" s="29">
        <f t="shared" si="80"/>
        <v>1.6900470047009144E-2</v>
      </c>
    </row>
    <row r="5182" spans="1:37" x14ac:dyDescent="0.25">
      <c r="A5182">
        <v>5180</v>
      </c>
      <c r="B5182" s="1">
        <v>1.32E-2</v>
      </c>
      <c r="C5182" s="1">
        <v>-2.775076002756872E-4</v>
      </c>
      <c r="D5182" s="27">
        <v>0.18686205965066038</v>
      </c>
      <c r="E5182" s="27">
        <v>8.0745992279245157E-2</v>
      </c>
      <c r="F5182" s="27">
        <v>9.5192790450615599E-5</v>
      </c>
      <c r="G5182" s="27">
        <v>5.9543372766413187E-2</v>
      </c>
      <c r="H5182" s="27">
        <v>0.1147586202884599</v>
      </c>
      <c r="I5182" s="27">
        <v>3.0732819602023981E-2</v>
      </c>
      <c r="J5182" s="27">
        <v>2.1754987283394353E-2</v>
      </c>
      <c r="K5182" s="27">
        <v>0.22481380953101562</v>
      </c>
      <c r="L5182" s="27">
        <v>1.00674238173682E-2</v>
      </c>
      <c r="M5182" s="27">
        <v>8.2668892793170717E-2</v>
      </c>
      <c r="N5182" s="27">
        <v>0.18795682919779783</v>
      </c>
      <c r="O5182" s="27">
        <v>0</v>
      </c>
      <c r="P5182" s="27">
        <v>0</v>
      </c>
      <c r="Q5182" s="27">
        <v>0</v>
      </c>
      <c r="R5182" s="27">
        <v>0</v>
      </c>
      <c r="S5182" s="27">
        <v>0</v>
      </c>
      <c r="T5182" s="27">
        <v>0</v>
      </c>
      <c r="U5182" s="27">
        <v>0</v>
      </c>
      <c r="V5182" s="27">
        <v>0</v>
      </c>
      <c r="W5182" s="27">
        <v>0</v>
      </c>
      <c r="X5182" s="27">
        <v>0</v>
      </c>
      <c r="Y5182" s="27">
        <v>0</v>
      </c>
      <c r="Z5182" s="27">
        <v>0</v>
      </c>
      <c r="AA5182" s="27">
        <v>0</v>
      </c>
      <c r="AB5182" s="27">
        <v>0</v>
      </c>
      <c r="AC5182" s="27">
        <v>0</v>
      </c>
      <c r="AD5182" s="27">
        <v>0</v>
      </c>
      <c r="AE5182" s="27">
        <v>0</v>
      </c>
      <c r="AF5182" s="27">
        <v>0</v>
      </c>
      <c r="AG5182" s="27">
        <v>0</v>
      </c>
      <c r="AH5182" s="27">
        <v>0</v>
      </c>
      <c r="AI5182" s="27">
        <v>0</v>
      </c>
      <c r="AK5182" s="29">
        <f t="shared" si="80"/>
        <v>-2.1023303051188425E-2</v>
      </c>
    </row>
    <row r="5183" spans="1:37" x14ac:dyDescent="0.25">
      <c r="A5183">
        <v>5181</v>
      </c>
      <c r="B5183" s="1">
        <v>0.01</v>
      </c>
      <c r="C5183" s="1">
        <v>-3.2400904299494676E-5</v>
      </c>
      <c r="D5183" s="27">
        <v>0.10105086389828224</v>
      </c>
      <c r="E5183" s="27">
        <v>1.519452172729926E-2</v>
      </c>
      <c r="F5183" s="27">
        <v>1.8533122162381479E-2</v>
      </c>
      <c r="G5183" s="27">
        <v>0.17723320223433703</v>
      </c>
      <c r="H5183" s="27">
        <v>4.5832548637178117E-2</v>
      </c>
      <c r="I5183" s="27">
        <v>0.17353271614989438</v>
      </c>
      <c r="J5183" s="27">
        <v>1.5581155157249088E-2</v>
      </c>
      <c r="K5183" s="27">
        <v>2.7198441468278278E-2</v>
      </c>
      <c r="L5183" s="27">
        <v>7.6116224710908537E-2</v>
      </c>
      <c r="M5183" s="27">
        <v>0.17104390753808321</v>
      </c>
      <c r="N5183" s="27">
        <v>0.1786832963161083</v>
      </c>
      <c r="O5183" s="27">
        <v>0</v>
      </c>
      <c r="P5183" s="27">
        <v>0</v>
      </c>
      <c r="Q5183" s="27">
        <v>0</v>
      </c>
      <c r="R5183" s="27">
        <v>0</v>
      </c>
      <c r="S5183" s="27">
        <v>0</v>
      </c>
      <c r="T5183" s="27">
        <v>0</v>
      </c>
      <c r="U5183" s="27">
        <v>0</v>
      </c>
      <c r="V5183" s="27">
        <v>0</v>
      </c>
      <c r="W5183" s="27">
        <v>0</v>
      </c>
      <c r="X5183" s="27">
        <v>0</v>
      </c>
      <c r="Y5183" s="27">
        <v>0</v>
      </c>
      <c r="Z5183" s="27">
        <v>0</v>
      </c>
      <c r="AA5183" s="27">
        <v>0</v>
      </c>
      <c r="AB5183" s="27">
        <v>0</v>
      </c>
      <c r="AC5183" s="27">
        <v>0</v>
      </c>
      <c r="AD5183" s="27">
        <v>0</v>
      </c>
      <c r="AE5183" s="27">
        <v>0</v>
      </c>
      <c r="AF5183" s="27">
        <v>0</v>
      </c>
      <c r="AG5183" s="27">
        <v>0</v>
      </c>
      <c r="AH5183" s="27">
        <v>0</v>
      </c>
      <c r="AI5183" s="27">
        <v>0</v>
      </c>
      <c r="AK5183" s="29">
        <f t="shared" si="80"/>
        <v>-3.2400904299494677E-3</v>
      </c>
    </row>
    <row r="5184" spans="1:37" x14ac:dyDescent="0.25">
      <c r="A5184">
        <v>5182</v>
      </c>
      <c r="B5184" s="1">
        <v>1.46E-2</v>
      </c>
      <c r="C5184" s="1">
        <v>-2.9489654445249953E-4</v>
      </c>
      <c r="D5184" s="27">
        <v>0.10358903976876137</v>
      </c>
      <c r="E5184" s="27">
        <v>1.2121642915120905E-2</v>
      </c>
      <c r="F5184" s="27">
        <v>3.4055187518788388E-2</v>
      </c>
      <c r="G5184" s="27">
        <v>0.22479319124599095</v>
      </c>
      <c r="H5184" s="27">
        <v>4.9301155750736186E-3</v>
      </c>
      <c r="I5184" s="27">
        <v>6.7516692576449905E-2</v>
      </c>
      <c r="J5184" s="27">
        <v>0.18444389000642733</v>
      </c>
      <c r="K5184" s="27">
        <v>0.23242587383224442</v>
      </c>
      <c r="L5184" s="27">
        <v>0.11483065621546794</v>
      </c>
      <c r="M5184" s="27">
        <v>2.3774907116398047E-3</v>
      </c>
      <c r="N5184" s="27">
        <v>1.8916219634035357E-2</v>
      </c>
      <c r="O5184" s="27">
        <v>0</v>
      </c>
      <c r="P5184" s="27">
        <v>0</v>
      </c>
      <c r="Q5184" s="27">
        <v>0</v>
      </c>
      <c r="R5184" s="27">
        <v>0</v>
      </c>
      <c r="S5184" s="27">
        <v>0</v>
      </c>
      <c r="T5184" s="27">
        <v>0</v>
      </c>
      <c r="U5184" s="27">
        <v>0</v>
      </c>
      <c r="V5184" s="27">
        <v>0</v>
      </c>
      <c r="W5184" s="27">
        <v>0</v>
      </c>
      <c r="X5184" s="27">
        <v>0</v>
      </c>
      <c r="Y5184" s="27">
        <v>0</v>
      </c>
      <c r="Z5184" s="27">
        <v>0</v>
      </c>
      <c r="AA5184" s="27">
        <v>0</v>
      </c>
      <c r="AB5184" s="27">
        <v>0</v>
      </c>
      <c r="AC5184" s="27">
        <v>0</v>
      </c>
      <c r="AD5184" s="27">
        <v>0</v>
      </c>
      <c r="AE5184" s="27">
        <v>0</v>
      </c>
      <c r="AF5184" s="27">
        <v>0</v>
      </c>
      <c r="AG5184" s="27">
        <v>0</v>
      </c>
      <c r="AH5184" s="27">
        <v>0</v>
      </c>
      <c r="AI5184" s="27">
        <v>0</v>
      </c>
      <c r="AK5184" s="29">
        <f t="shared" si="80"/>
        <v>-2.0198393455650651E-2</v>
      </c>
    </row>
    <row r="5185" spans="1:37" x14ac:dyDescent="0.25">
      <c r="A5185">
        <v>5183</v>
      </c>
      <c r="B5185" s="1">
        <v>1.37E-2</v>
      </c>
      <c r="C5185" s="1">
        <v>1.0791762498083666E-4</v>
      </c>
      <c r="D5185" s="27">
        <v>3.1525648071481074E-2</v>
      </c>
      <c r="E5185" s="27">
        <v>0.13916529240149947</v>
      </c>
      <c r="F5185" s="27">
        <v>9.5597268566922911E-3</v>
      </c>
      <c r="G5185" s="27">
        <v>0.11322506944553688</v>
      </c>
      <c r="H5185" s="27">
        <v>0.11045725862675386</v>
      </c>
      <c r="I5185" s="27">
        <v>0.15143713373941003</v>
      </c>
      <c r="J5185" s="27">
        <v>0.11480123230148065</v>
      </c>
      <c r="K5185" s="27">
        <v>0.11533782241949353</v>
      </c>
      <c r="L5185" s="27">
        <v>6.6473165140804216E-2</v>
      </c>
      <c r="M5185" s="27">
        <v>5.2723656486514968E-2</v>
      </c>
      <c r="N5185" s="27">
        <v>9.5293994510333241E-2</v>
      </c>
      <c r="O5185" s="27">
        <v>0</v>
      </c>
      <c r="P5185" s="27">
        <v>0</v>
      </c>
      <c r="Q5185" s="27">
        <v>0</v>
      </c>
      <c r="R5185" s="27">
        <v>0</v>
      </c>
      <c r="S5185" s="27">
        <v>0</v>
      </c>
      <c r="T5185" s="27">
        <v>0</v>
      </c>
      <c r="U5185" s="27">
        <v>0</v>
      </c>
      <c r="V5185" s="27">
        <v>0</v>
      </c>
      <c r="W5185" s="27">
        <v>0</v>
      </c>
      <c r="X5185" s="27">
        <v>0</v>
      </c>
      <c r="Y5185" s="27">
        <v>0</v>
      </c>
      <c r="Z5185" s="27">
        <v>0</v>
      </c>
      <c r="AA5185" s="27">
        <v>0</v>
      </c>
      <c r="AB5185" s="27">
        <v>0</v>
      </c>
      <c r="AC5185" s="27">
        <v>0</v>
      </c>
      <c r="AD5185" s="27">
        <v>0</v>
      </c>
      <c r="AE5185" s="27">
        <v>0</v>
      </c>
      <c r="AF5185" s="27">
        <v>0</v>
      </c>
      <c r="AG5185" s="27">
        <v>0</v>
      </c>
      <c r="AH5185" s="27">
        <v>0</v>
      </c>
      <c r="AI5185" s="27">
        <v>0</v>
      </c>
      <c r="AK5185" s="29">
        <f t="shared" si="80"/>
        <v>7.8771989037107054E-3</v>
      </c>
    </row>
    <row r="5186" spans="1:37" x14ac:dyDescent="0.25">
      <c r="A5186">
        <v>5184</v>
      </c>
      <c r="B5186" s="1">
        <v>1.17E-2</v>
      </c>
      <c r="C5186" s="1">
        <v>-4.1414581952777065E-5</v>
      </c>
      <c r="D5186" s="27">
        <v>3.3944802113809805E-2</v>
      </c>
      <c r="E5186" s="27">
        <v>0.11542539741915597</v>
      </c>
      <c r="F5186" s="27">
        <v>3.0727252082026445E-2</v>
      </c>
      <c r="G5186" s="27">
        <v>4.3877020832375248E-2</v>
      </c>
      <c r="H5186" s="27">
        <v>0.14350879061260557</v>
      </c>
      <c r="I5186" s="27">
        <v>1.8435889526329987E-2</v>
      </c>
      <c r="J5186" s="27">
        <v>9.9411471538993934E-2</v>
      </c>
      <c r="K5186" s="27">
        <v>0.17238115825328812</v>
      </c>
      <c r="L5186" s="27">
        <v>5.1201807675978718E-3</v>
      </c>
      <c r="M5186" s="27">
        <v>0.19107509016483806</v>
      </c>
      <c r="N5186" s="27">
        <v>0.14609294668897882</v>
      </c>
      <c r="O5186" s="27">
        <v>0</v>
      </c>
      <c r="P5186" s="27">
        <v>0</v>
      </c>
      <c r="Q5186" s="27">
        <v>0</v>
      </c>
      <c r="R5186" s="27">
        <v>0</v>
      </c>
      <c r="S5186" s="27">
        <v>0</v>
      </c>
      <c r="T5186" s="27">
        <v>0</v>
      </c>
      <c r="U5186" s="27">
        <v>0</v>
      </c>
      <c r="V5186" s="27">
        <v>0</v>
      </c>
      <c r="W5186" s="27">
        <v>0</v>
      </c>
      <c r="X5186" s="27">
        <v>0</v>
      </c>
      <c r="Y5186" s="27">
        <v>0</v>
      </c>
      <c r="Z5186" s="27">
        <v>0</v>
      </c>
      <c r="AA5186" s="27">
        <v>0</v>
      </c>
      <c r="AB5186" s="27">
        <v>0</v>
      </c>
      <c r="AC5186" s="27">
        <v>0</v>
      </c>
      <c r="AD5186" s="27">
        <v>0</v>
      </c>
      <c r="AE5186" s="27">
        <v>0</v>
      </c>
      <c r="AF5186" s="27">
        <v>0</v>
      </c>
      <c r="AG5186" s="27">
        <v>0</v>
      </c>
      <c r="AH5186" s="27">
        <v>0</v>
      </c>
      <c r="AI5186" s="27">
        <v>0</v>
      </c>
      <c r="AK5186" s="29">
        <f t="shared" si="80"/>
        <v>-3.5397078592117148E-3</v>
      </c>
    </row>
    <row r="5187" spans="1:37" x14ac:dyDescent="0.25">
      <c r="A5187">
        <v>5185</v>
      </c>
      <c r="B5187" s="1">
        <v>1.12E-2</v>
      </c>
      <c r="C5187" s="1">
        <v>3.3133831254380931E-5</v>
      </c>
      <c r="D5187" s="27">
        <v>0.14063771960742186</v>
      </c>
      <c r="E5187" s="27">
        <v>4.6153286795290571E-2</v>
      </c>
      <c r="F5187" s="27">
        <v>0.167867350153942</v>
      </c>
      <c r="G5187" s="27">
        <v>0.15858540796364212</v>
      </c>
      <c r="H5187" s="27">
        <v>8.1861270131539918E-2</v>
      </c>
      <c r="I5187" s="27">
        <v>7.2148473545200681E-2</v>
      </c>
      <c r="J5187" s="27">
        <v>9.5861868197124597E-2</v>
      </c>
      <c r="K5187" s="27">
        <v>4.2608454183430079E-3</v>
      </c>
      <c r="L5187" s="27">
        <v>9.3305404989049198E-2</v>
      </c>
      <c r="M5187" s="27">
        <v>7.1998687751517756E-2</v>
      </c>
      <c r="N5187" s="27">
        <v>6.7319685446928262E-2</v>
      </c>
      <c r="O5187" s="27">
        <v>0</v>
      </c>
      <c r="P5187" s="27">
        <v>0</v>
      </c>
      <c r="Q5187" s="27">
        <v>0</v>
      </c>
      <c r="R5187" s="27">
        <v>0</v>
      </c>
      <c r="S5187" s="27">
        <v>0</v>
      </c>
      <c r="T5187" s="27">
        <v>0</v>
      </c>
      <c r="U5187" s="27">
        <v>0</v>
      </c>
      <c r="V5187" s="27">
        <v>0</v>
      </c>
      <c r="W5187" s="27">
        <v>0</v>
      </c>
      <c r="X5187" s="27">
        <v>0</v>
      </c>
      <c r="Y5187" s="27">
        <v>0</v>
      </c>
      <c r="Z5187" s="27">
        <v>0</v>
      </c>
      <c r="AA5187" s="27">
        <v>0</v>
      </c>
      <c r="AB5187" s="27">
        <v>0</v>
      </c>
      <c r="AC5187" s="27">
        <v>0</v>
      </c>
      <c r="AD5187" s="27">
        <v>0</v>
      </c>
      <c r="AE5187" s="27">
        <v>0</v>
      </c>
      <c r="AF5187" s="27">
        <v>0</v>
      </c>
      <c r="AG5187" s="27">
        <v>0</v>
      </c>
      <c r="AH5187" s="27">
        <v>0</v>
      </c>
      <c r="AI5187" s="27">
        <v>0</v>
      </c>
      <c r="AK5187" s="29">
        <f t="shared" si="80"/>
        <v>2.9583777905697259E-3</v>
      </c>
    </row>
    <row r="5188" spans="1:37" x14ac:dyDescent="0.25">
      <c r="A5188">
        <v>5186</v>
      </c>
      <c r="B5188" s="1">
        <v>1.11E-2</v>
      </c>
      <c r="C5188" s="1">
        <v>-9.0678836434974371E-6</v>
      </c>
      <c r="D5188" s="27">
        <v>0.14732442992012659</v>
      </c>
      <c r="E5188" s="27">
        <v>6.8888527308662781E-2</v>
      </c>
      <c r="F5188" s="27">
        <v>0.15871124868609562</v>
      </c>
      <c r="G5188" s="27">
        <v>1.2167105715353177E-2</v>
      </c>
      <c r="H5188" s="27">
        <v>6.0230885521273647E-2</v>
      </c>
      <c r="I5188" s="27">
        <v>9.1072994467949614E-2</v>
      </c>
      <c r="J5188" s="27">
        <v>0.12261806289452186</v>
      </c>
      <c r="K5188" s="27">
        <v>6.5534378178165723E-2</v>
      </c>
      <c r="L5188" s="27">
        <v>0.17675094232498456</v>
      </c>
      <c r="M5188" s="27">
        <v>9.2539358216306516E-2</v>
      </c>
      <c r="N5188" s="27">
        <v>4.1620667665597808E-3</v>
      </c>
      <c r="O5188" s="27">
        <v>0</v>
      </c>
      <c r="P5188" s="27">
        <v>0</v>
      </c>
      <c r="Q5188" s="27">
        <v>0</v>
      </c>
      <c r="R5188" s="27">
        <v>0</v>
      </c>
      <c r="S5188" s="27">
        <v>0</v>
      </c>
      <c r="T5188" s="27">
        <v>0</v>
      </c>
      <c r="U5188" s="27">
        <v>0</v>
      </c>
      <c r="V5188" s="27">
        <v>0</v>
      </c>
      <c r="W5188" s="27">
        <v>0</v>
      </c>
      <c r="X5188" s="27">
        <v>0</v>
      </c>
      <c r="Y5188" s="27">
        <v>0</v>
      </c>
      <c r="Z5188" s="27">
        <v>0</v>
      </c>
      <c r="AA5188" s="27">
        <v>0</v>
      </c>
      <c r="AB5188" s="27">
        <v>0</v>
      </c>
      <c r="AC5188" s="27">
        <v>0</v>
      </c>
      <c r="AD5188" s="27">
        <v>0</v>
      </c>
      <c r="AE5188" s="27">
        <v>0</v>
      </c>
      <c r="AF5188" s="27">
        <v>0</v>
      </c>
      <c r="AG5188" s="27">
        <v>0</v>
      </c>
      <c r="AH5188" s="27">
        <v>0</v>
      </c>
      <c r="AI5188" s="27">
        <v>0</v>
      </c>
      <c r="AK5188" s="29">
        <f t="shared" ref="AK5188:AK5251" si="81">C5188/B5188</f>
        <v>-8.169264543691385E-4</v>
      </c>
    </row>
    <row r="5189" spans="1:37" x14ac:dyDescent="0.25">
      <c r="A5189">
        <v>5187</v>
      </c>
      <c r="B5189" s="1">
        <v>1.0200000000000001E-2</v>
      </c>
      <c r="C5189" s="1">
        <v>4.1204398664077594E-5</v>
      </c>
      <c r="D5189" s="27">
        <v>0.13318111067370131</v>
      </c>
      <c r="E5189" s="27">
        <v>6.2945036304317109E-2</v>
      </c>
      <c r="F5189" s="27">
        <v>5.9599514719010573E-2</v>
      </c>
      <c r="G5189" s="27">
        <v>8.6699779564240353E-2</v>
      </c>
      <c r="H5189" s="27">
        <v>3.7757814961394326E-2</v>
      </c>
      <c r="I5189" s="27">
        <v>8.367751119405302E-2</v>
      </c>
      <c r="J5189" s="27">
        <v>0.10080212357072764</v>
      </c>
      <c r="K5189" s="27">
        <v>6.7484141922433807E-2</v>
      </c>
      <c r="L5189" s="27">
        <v>7.1588232477113392E-2</v>
      </c>
      <c r="M5189" s="27">
        <v>0.13375786847970328</v>
      </c>
      <c r="N5189" s="27">
        <v>0.16250686613330514</v>
      </c>
      <c r="O5189" s="27">
        <v>0</v>
      </c>
      <c r="P5189" s="27">
        <v>0</v>
      </c>
      <c r="Q5189" s="27">
        <v>0</v>
      </c>
      <c r="R5189" s="27">
        <v>0</v>
      </c>
      <c r="S5189" s="27">
        <v>0</v>
      </c>
      <c r="T5189" s="27">
        <v>0</v>
      </c>
      <c r="U5189" s="27">
        <v>0</v>
      </c>
      <c r="V5189" s="27">
        <v>0</v>
      </c>
      <c r="W5189" s="27">
        <v>0</v>
      </c>
      <c r="X5189" s="27">
        <v>0</v>
      </c>
      <c r="Y5189" s="27">
        <v>0</v>
      </c>
      <c r="Z5189" s="27">
        <v>0</v>
      </c>
      <c r="AA5189" s="27">
        <v>0</v>
      </c>
      <c r="AB5189" s="27">
        <v>0</v>
      </c>
      <c r="AC5189" s="27">
        <v>0</v>
      </c>
      <c r="AD5189" s="27">
        <v>0</v>
      </c>
      <c r="AE5189" s="27">
        <v>0</v>
      </c>
      <c r="AF5189" s="27">
        <v>0</v>
      </c>
      <c r="AG5189" s="27">
        <v>0</v>
      </c>
      <c r="AH5189" s="27">
        <v>0</v>
      </c>
      <c r="AI5189" s="27">
        <v>0</v>
      </c>
      <c r="AK5189" s="29">
        <f t="shared" si="81"/>
        <v>4.0396469278507442E-3</v>
      </c>
    </row>
    <row r="5190" spans="1:37" x14ac:dyDescent="0.25">
      <c r="A5190">
        <v>5188</v>
      </c>
      <c r="B5190" s="1">
        <v>1.11E-2</v>
      </c>
      <c r="C5190" s="1">
        <v>2.8766884962039767E-4</v>
      </c>
      <c r="D5190" s="27">
        <v>5.7166915013029077E-2</v>
      </c>
      <c r="E5190" s="27">
        <v>9.878703756683177E-2</v>
      </c>
      <c r="F5190" s="27">
        <v>0.10210393306131027</v>
      </c>
      <c r="G5190" s="27">
        <v>0.13830196750291116</v>
      </c>
      <c r="H5190" s="27">
        <v>0.11950208739750962</v>
      </c>
      <c r="I5190" s="27">
        <v>2.3851685248478158E-3</v>
      </c>
      <c r="J5190" s="27">
        <v>0.12602797584231271</v>
      </c>
      <c r="K5190" s="27">
        <v>3.0912543155906351E-2</v>
      </c>
      <c r="L5190" s="27">
        <v>9.6915088673159705E-2</v>
      </c>
      <c r="M5190" s="27">
        <v>7.7305944258256334E-2</v>
      </c>
      <c r="N5190" s="27">
        <v>0.15059133900392543</v>
      </c>
      <c r="O5190" s="27">
        <v>0</v>
      </c>
      <c r="P5190" s="27">
        <v>0</v>
      </c>
      <c r="Q5190" s="27">
        <v>0</v>
      </c>
      <c r="R5190" s="27">
        <v>0</v>
      </c>
      <c r="S5190" s="27">
        <v>0</v>
      </c>
      <c r="T5190" s="27">
        <v>0</v>
      </c>
      <c r="U5190" s="27">
        <v>0</v>
      </c>
      <c r="V5190" s="27">
        <v>0</v>
      </c>
      <c r="W5190" s="27">
        <v>0</v>
      </c>
      <c r="X5190" s="27">
        <v>0</v>
      </c>
      <c r="Y5190" s="27">
        <v>0</v>
      </c>
      <c r="Z5190" s="27">
        <v>0</v>
      </c>
      <c r="AA5190" s="27">
        <v>0</v>
      </c>
      <c r="AB5190" s="27">
        <v>0</v>
      </c>
      <c r="AC5190" s="27">
        <v>0</v>
      </c>
      <c r="AD5190" s="27">
        <v>0</v>
      </c>
      <c r="AE5190" s="27">
        <v>0</v>
      </c>
      <c r="AF5190" s="27">
        <v>0</v>
      </c>
      <c r="AG5190" s="27">
        <v>0</v>
      </c>
      <c r="AH5190" s="27">
        <v>0</v>
      </c>
      <c r="AI5190" s="27">
        <v>0</v>
      </c>
      <c r="AK5190" s="29">
        <f t="shared" si="81"/>
        <v>2.5916112578414204E-2</v>
      </c>
    </row>
    <row r="5191" spans="1:37" x14ac:dyDescent="0.25">
      <c r="A5191">
        <v>5189</v>
      </c>
      <c r="B5191" s="1">
        <v>1.14E-2</v>
      </c>
      <c r="C5191" s="1">
        <v>-1.0922478679317339E-4</v>
      </c>
      <c r="D5191" s="27">
        <v>0.11787791702664389</v>
      </c>
      <c r="E5191" s="27">
        <v>3.2648212363666537E-2</v>
      </c>
      <c r="F5191" s="27">
        <v>0.1077412096151547</v>
      </c>
      <c r="G5191" s="27">
        <v>0.15062167245400349</v>
      </c>
      <c r="H5191" s="27">
        <v>0.14650536546933399</v>
      </c>
      <c r="I5191" s="27">
        <v>5.1061747157334227E-2</v>
      </c>
      <c r="J5191" s="27">
        <v>7.2263038034924926E-2</v>
      </c>
      <c r="K5191" s="27">
        <v>0.10000595839817124</v>
      </c>
      <c r="L5191" s="27">
        <v>0.13328053646925331</v>
      </c>
      <c r="M5191" s="27">
        <v>8.3953018797894491E-2</v>
      </c>
      <c r="N5191" s="27">
        <v>4.0413242136192783E-3</v>
      </c>
      <c r="O5191" s="27">
        <v>0</v>
      </c>
      <c r="P5191" s="27">
        <v>0</v>
      </c>
      <c r="Q5191" s="27">
        <v>0</v>
      </c>
      <c r="R5191" s="27">
        <v>0</v>
      </c>
      <c r="S5191" s="27">
        <v>0</v>
      </c>
      <c r="T5191" s="27">
        <v>0</v>
      </c>
      <c r="U5191" s="27">
        <v>0</v>
      </c>
      <c r="V5191" s="27">
        <v>0</v>
      </c>
      <c r="W5191" s="27">
        <v>0</v>
      </c>
      <c r="X5191" s="27">
        <v>0</v>
      </c>
      <c r="Y5191" s="27">
        <v>0</v>
      </c>
      <c r="Z5191" s="27">
        <v>0</v>
      </c>
      <c r="AA5191" s="27">
        <v>0</v>
      </c>
      <c r="AB5191" s="27">
        <v>0</v>
      </c>
      <c r="AC5191" s="27">
        <v>0</v>
      </c>
      <c r="AD5191" s="27">
        <v>0</v>
      </c>
      <c r="AE5191" s="27">
        <v>0</v>
      </c>
      <c r="AF5191" s="27">
        <v>0</v>
      </c>
      <c r="AG5191" s="27">
        <v>0</v>
      </c>
      <c r="AH5191" s="27">
        <v>0</v>
      </c>
      <c r="AI5191" s="27">
        <v>0</v>
      </c>
      <c r="AK5191" s="29">
        <f t="shared" si="81"/>
        <v>-9.5811216485239808E-3</v>
      </c>
    </row>
    <row r="5192" spans="1:37" x14ac:dyDescent="0.25">
      <c r="A5192">
        <v>5190</v>
      </c>
      <c r="B5192" s="1">
        <v>1.23E-2</v>
      </c>
      <c r="C5192" s="1">
        <v>1.4925651720838886E-4</v>
      </c>
      <c r="D5192" s="27">
        <v>0.18689380768436772</v>
      </c>
      <c r="E5192" s="27">
        <v>0.11968045234439854</v>
      </c>
      <c r="F5192" s="27">
        <v>8.6245118150743025E-2</v>
      </c>
      <c r="G5192" s="27">
        <v>1.5155261141333585E-2</v>
      </c>
      <c r="H5192" s="27">
        <v>4.9691844016241299E-2</v>
      </c>
      <c r="I5192" s="27">
        <v>0.12646998092056122</v>
      </c>
      <c r="J5192" s="27">
        <v>0.13389768765009108</v>
      </c>
      <c r="K5192" s="27">
        <v>3.7163506682516334E-2</v>
      </c>
      <c r="L5192" s="27">
        <v>8.3266031893356157E-2</v>
      </c>
      <c r="M5192" s="27">
        <v>7.4655552460677149E-2</v>
      </c>
      <c r="N5192" s="27">
        <v>8.6880757055713881E-2</v>
      </c>
      <c r="O5192" s="27">
        <v>0</v>
      </c>
      <c r="P5192" s="27">
        <v>0</v>
      </c>
      <c r="Q5192" s="27">
        <v>0</v>
      </c>
      <c r="R5192" s="27">
        <v>0</v>
      </c>
      <c r="S5192" s="27">
        <v>0</v>
      </c>
      <c r="T5192" s="27">
        <v>0</v>
      </c>
      <c r="U5192" s="27">
        <v>0</v>
      </c>
      <c r="V5192" s="27">
        <v>0</v>
      </c>
      <c r="W5192" s="27">
        <v>0</v>
      </c>
      <c r="X5192" s="27">
        <v>0</v>
      </c>
      <c r="Y5192" s="27">
        <v>0</v>
      </c>
      <c r="Z5192" s="27">
        <v>0</v>
      </c>
      <c r="AA5192" s="27">
        <v>0</v>
      </c>
      <c r="AB5192" s="27">
        <v>0</v>
      </c>
      <c r="AC5192" s="27">
        <v>0</v>
      </c>
      <c r="AD5192" s="27">
        <v>0</v>
      </c>
      <c r="AE5192" s="27">
        <v>0</v>
      </c>
      <c r="AF5192" s="27">
        <v>0</v>
      </c>
      <c r="AG5192" s="27">
        <v>0</v>
      </c>
      <c r="AH5192" s="27">
        <v>0</v>
      </c>
      <c r="AI5192" s="27">
        <v>0</v>
      </c>
      <c r="AK5192" s="29">
        <f t="shared" si="81"/>
        <v>1.2134676195803972E-2</v>
      </c>
    </row>
    <row r="5193" spans="1:37" x14ac:dyDescent="0.25">
      <c r="A5193">
        <v>5191</v>
      </c>
      <c r="B5193" s="1">
        <v>1.09E-2</v>
      </c>
      <c r="C5193" s="1">
        <v>1.7909152847335629E-4</v>
      </c>
      <c r="D5193" s="27">
        <v>5.3671121239523813E-2</v>
      </c>
      <c r="E5193" s="27">
        <v>7.272433202430624E-2</v>
      </c>
      <c r="F5193" s="27">
        <v>2.7202519042022158E-2</v>
      </c>
      <c r="G5193" s="27">
        <v>0.15749839010073566</v>
      </c>
      <c r="H5193" s="27">
        <v>1.8413862534481011E-2</v>
      </c>
      <c r="I5193" s="27">
        <v>0.17928100433791361</v>
      </c>
      <c r="J5193" s="27">
        <v>8.896058170762329E-2</v>
      </c>
      <c r="K5193" s="27">
        <v>2.5452366336001359E-2</v>
      </c>
      <c r="L5193" s="27">
        <v>0.16229746383854107</v>
      </c>
      <c r="M5193" s="27">
        <v>0.16110741265432058</v>
      </c>
      <c r="N5193" s="27">
        <v>5.3390946184531135E-2</v>
      </c>
      <c r="O5193" s="27">
        <v>0</v>
      </c>
      <c r="P5193" s="27">
        <v>0</v>
      </c>
      <c r="Q5193" s="27">
        <v>0</v>
      </c>
      <c r="R5193" s="27">
        <v>0</v>
      </c>
      <c r="S5193" s="27">
        <v>0</v>
      </c>
      <c r="T5193" s="27">
        <v>0</v>
      </c>
      <c r="U5193" s="27">
        <v>0</v>
      </c>
      <c r="V5193" s="27">
        <v>0</v>
      </c>
      <c r="W5193" s="27">
        <v>0</v>
      </c>
      <c r="X5193" s="27">
        <v>0</v>
      </c>
      <c r="Y5193" s="27">
        <v>0</v>
      </c>
      <c r="Z5193" s="27">
        <v>0</v>
      </c>
      <c r="AA5193" s="27">
        <v>0</v>
      </c>
      <c r="AB5193" s="27">
        <v>0</v>
      </c>
      <c r="AC5193" s="27">
        <v>0</v>
      </c>
      <c r="AD5193" s="27">
        <v>0</v>
      </c>
      <c r="AE5193" s="27">
        <v>0</v>
      </c>
      <c r="AF5193" s="27">
        <v>0</v>
      </c>
      <c r="AG5193" s="27">
        <v>0</v>
      </c>
      <c r="AH5193" s="27">
        <v>0</v>
      </c>
      <c r="AI5193" s="27">
        <v>0</v>
      </c>
      <c r="AK5193" s="29">
        <f t="shared" si="81"/>
        <v>1.6430415456271219E-2</v>
      </c>
    </row>
    <row r="5194" spans="1:37" x14ac:dyDescent="0.25">
      <c r="A5194">
        <v>5192</v>
      </c>
      <c r="B5194" s="1">
        <v>1.1299999999999999E-2</v>
      </c>
      <c r="C5194" s="1">
        <v>-1.1276997735738039E-4</v>
      </c>
      <c r="D5194" s="27">
        <v>0.12295306881875021</v>
      </c>
      <c r="E5194" s="27">
        <v>8.5965629759204965E-2</v>
      </c>
      <c r="F5194" s="27">
        <v>0.11803275562505518</v>
      </c>
      <c r="G5194" s="27">
        <v>2.7644765606079216E-2</v>
      </c>
      <c r="H5194" s="27">
        <v>2.7475691968116139E-2</v>
      </c>
      <c r="I5194" s="27">
        <v>2.9955645551123539E-2</v>
      </c>
      <c r="J5194" s="27">
        <v>0.13935559236907777</v>
      </c>
      <c r="K5194" s="27">
        <v>0.1316800250918399</v>
      </c>
      <c r="L5194" s="27">
        <v>1.3191135936211858E-2</v>
      </c>
      <c r="M5194" s="27">
        <v>0.1498852331092061</v>
      </c>
      <c r="N5194" s="27">
        <v>0.15386045616533517</v>
      </c>
      <c r="O5194" s="27">
        <v>0</v>
      </c>
      <c r="P5194" s="27">
        <v>0</v>
      </c>
      <c r="Q5194" s="27">
        <v>0</v>
      </c>
      <c r="R5194" s="27">
        <v>0</v>
      </c>
      <c r="S5194" s="27">
        <v>0</v>
      </c>
      <c r="T5194" s="27">
        <v>0</v>
      </c>
      <c r="U5194" s="27">
        <v>0</v>
      </c>
      <c r="V5194" s="27">
        <v>0</v>
      </c>
      <c r="W5194" s="27">
        <v>0</v>
      </c>
      <c r="X5194" s="27">
        <v>0</v>
      </c>
      <c r="Y5194" s="27">
        <v>0</v>
      </c>
      <c r="Z5194" s="27">
        <v>0</v>
      </c>
      <c r="AA5194" s="27">
        <v>0</v>
      </c>
      <c r="AB5194" s="27">
        <v>0</v>
      </c>
      <c r="AC5194" s="27">
        <v>0</v>
      </c>
      <c r="AD5194" s="27">
        <v>0</v>
      </c>
      <c r="AE5194" s="27">
        <v>0</v>
      </c>
      <c r="AF5194" s="27">
        <v>0</v>
      </c>
      <c r="AG5194" s="27">
        <v>0</v>
      </c>
      <c r="AH5194" s="27">
        <v>0</v>
      </c>
      <c r="AI5194" s="27">
        <v>0</v>
      </c>
      <c r="AK5194" s="29">
        <f t="shared" si="81"/>
        <v>-9.9796440139274679E-3</v>
      </c>
    </row>
    <row r="5195" spans="1:37" x14ac:dyDescent="0.25">
      <c r="A5195">
        <v>5193</v>
      </c>
      <c r="B5195" s="1">
        <v>1.2500000000000001E-2</v>
      </c>
      <c r="C5195" s="1">
        <v>-2.3842494619364882E-5</v>
      </c>
      <c r="D5195" s="27">
        <v>9.5927589785681611E-2</v>
      </c>
      <c r="E5195" s="27">
        <v>0.10199037247857258</v>
      </c>
      <c r="F5195" s="27">
        <v>4.9685580177151613E-2</v>
      </c>
      <c r="G5195" s="27">
        <v>4.2518691647455531E-2</v>
      </c>
      <c r="H5195" s="27">
        <v>6.3416481790512819E-2</v>
      </c>
      <c r="I5195" s="27">
        <v>7.6428183865816096E-2</v>
      </c>
      <c r="J5195" s="27">
        <v>0.15129773111829919</v>
      </c>
      <c r="K5195" s="27">
        <v>0.15221187190213759</v>
      </c>
      <c r="L5195" s="27">
        <v>5.8718123656228541E-2</v>
      </c>
      <c r="M5195" s="27">
        <v>6.0802390247169109E-2</v>
      </c>
      <c r="N5195" s="27">
        <v>0.14700298333097528</v>
      </c>
      <c r="O5195" s="27">
        <v>0</v>
      </c>
      <c r="P5195" s="27">
        <v>0</v>
      </c>
      <c r="Q5195" s="27">
        <v>0</v>
      </c>
      <c r="R5195" s="27">
        <v>0</v>
      </c>
      <c r="S5195" s="27">
        <v>0</v>
      </c>
      <c r="T5195" s="27">
        <v>0</v>
      </c>
      <c r="U5195" s="27">
        <v>0</v>
      </c>
      <c r="V5195" s="27">
        <v>0</v>
      </c>
      <c r="W5195" s="27">
        <v>0</v>
      </c>
      <c r="X5195" s="27">
        <v>0</v>
      </c>
      <c r="Y5195" s="27">
        <v>0</v>
      </c>
      <c r="Z5195" s="27">
        <v>0</v>
      </c>
      <c r="AA5195" s="27">
        <v>0</v>
      </c>
      <c r="AB5195" s="27">
        <v>0</v>
      </c>
      <c r="AC5195" s="27">
        <v>0</v>
      </c>
      <c r="AD5195" s="27">
        <v>0</v>
      </c>
      <c r="AE5195" s="27">
        <v>0</v>
      </c>
      <c r="AF5195" s="27">
        <v>0</v>
      </c>
      <c r="AG5195" s="27">
        <v>0</v>
      </c>
      <c r="AH5195" s="27">
        <v>0</v>
      </c>
      <c r="AI5195" s="27">
        <v>0</v>
      </c>
      <c r="AK5195" s="29">
        <f t="shared" si="81"/>
        <v>-1.9073995695491905E-3</v>
      </c>
    </row>
    <row r="5196" spans="1:37" x14ac:dyDescent="0.25">
      <c r="A5196">
        <v>5194</v>
      </c>
      <c r="B5196" s="1">
        <v>1.41E-2</v>
      </c>
      <c r="C5196" s="1">
        <v>-4.1961324073789926E-5</v>
      </c>
      <c r="D5196" s="27">
        <v>0.14649649642503759</v>
      </c>
      <c r="E5196" s="27">
        <v>0.15205363993234239</v>
      </c>
      <c r="F5196" s="27">
        <v>0.10777502681855936</v>
      </c>
      <c r="G5196" s="27">
        <v>4.0304429495735684E-2</v>
      </c>
      <c r="H5196" s="27">
        <v>0.15372211699323216</v>
      </c>
      <c r="I5196" s="27">
        <v>7.5466695582248208E-2</v>
      </c>
      <c r="J5196" s="27">
        <v>4.0649860100982531E-2</v>
      </c>
      <c r="K5196" s="27">
        <v>0.11636688730932566</v>
      </c>
      <c r="L5196" s="27">
        <v>1.5130799446262014E-2</v>
      </c>
      <c r="M5196" s="27">
        <v>1.10778950279741E-2</v>
      </c>
      <c r="N5196" s="27">
        <v>0.14095615286830032</v>
      </c>
      <c r="O5196" s="27">
        <v>0</v>
      </c>
      <c r="P5196" s="27">
        <v>0</v>
      </c>
      <c r="Q5196" s="27">
        <v>0</v>
      </c>
      <c r="R5196" s="27">
        <v>0</v>
      </c>
      <c r="S5196" s="27">
        <v>0</v>
      </c>
      <c r="T5196" s="27">
        <v>0</v>
      </c>
      <c r="U5196" s="27">
        <v>0</v>
      </c>
      <c r="V5196" s="27">
        <v>0</v>
      </c>
      <c r="W5196" s="27">
        <v>0</v>
      </c>
      <c r="X5196" s="27">
        <v>0</v>
      </c>
      <c r="Y5196" s="27">
        <v>0</v>
      </c>
      <c r="Z5196" s="27">
        <v>0</v>
      </c>
      <c r="AA5196" s="27">
        <v>0</v>
      </c>
      <c r="AB5196" s="27">
        <v>0</v>
      </c>
      <c r="AC5196" s="27">
        <v>0</v>
      </c>
      <c r="AD5196" s="27">
        <v>0</v>
      </c>
      <c r="AE5196" s="27">
        <v>0</v>
      </c>
      <c r="AF5196" s="27">
        <v>0</v>
      </c>
      <c r="AG5196" s="27">
        <v>0</v>
      </c>
      <c r="AH5196" s="27">
        <v>0</v>
      </c>
      <c r="AI5196" s="27">
        <v>0</v>
      </c>
      <c r="AK5196" s="29">
        <f t="shared" si="81"/>
        <v>-2.975980430765243E-3</v>
      </c>
    </row>
    <row r="5197" spans="1:37" x14ac:dyDescent="0.25">
      <c r="A5197">
        <v>5195</v>
      </c>
      <c r="B5197" s="1">
        <v>1.4E-2</v>
      </c>
      <c r="C5197" s="1">
        <v>-5.4655641781331689E-5</v>
      </c>
      <c r="D5197" s="27">
        <v>0.13823797365643667</v>
      </c>
      <c r="E5197" s="27">
        <v>0.12782546223316846</v>
      </c>
      <c r="F5197" s="27">
        <v>4.1268271771116478E-2</v>
      </c>
      <c r="G5197" s="27">
        <v>0.12468381367538768</v>
      </c>
      <c r="H5197" s="27">
        <v>6.5585620253571203E-2</v>
      </c>
      <c r="I5197" s="27">
        <v>8.8019795740092041E-2</v>
      </c>
      <c r="J5197" s="27">
        <v>6.8955276556902881E-2</v>
      </c>
      <c r="K5197" s="27">
        <v>0.15621045040368431</v>
      </c>
      <c r="L5197" s="27">
        <v>7.8264912451025889E-2</v>
      </c>
      <c r="M5197" s="27">
        <v>7.441522473120897E-2</v>
      </c>
      <c r="N5197" s="27">
        <v>3.6533198527405442E-2</v>
      </c>
      <c r="O5197" s="27">
        <v>0</v>
      </c>
      <c r="P5197" s="27">
        <v>0</v>
      </c>
      <c r="Q5197" s="27">
        <v>0</v>
      </c>
      <c r="R5197" s="27">
        <v>0</v>
      </c>
      <c r="S5197" s="27">
        <v>0</v>
      </c>
      <c r="T5197" s="27">
        <v>0</v>
      </c>
      <c r="U5197" s="27">
        <v>0</v>
      </c>
      <c r="V5197" s="27">
        <v>0</v>
      </c>
      <c r="W5197" s="27">
        <v>0</v>
      </c>
      <c r="X5197" s="27">
        <v>0</v>
      </c>
      <c r="Y5197" s="27">
        <v>0</v>
      </c>
      <c r="Z5197" s="27">
        <v>0</v>
      </c>
      <c r="AA5197" s="27">
        <v>0</v>
      </c>
      <c r="AB5197" s="27">
        <v>0</v>
      </c>
      <c r="AC5197" s="27">
        <v>0</v>
      </c>
      <c r="AD5197" s="27">
        <v>0</v>
      </c>
      <c r="AE5197" s="27">
        <v>0</v>
      </c>
      <c r="AF5197" s="27">
        <v>0</v>
      </c>
      <c r="AG5197" s="27">
        <v>0</v>
      </c>
      <c r="AH5197" s="27">
        <v>0</v>
      </c>
      <c r="AI5197" s="27">
        <v>0</v>
      </c>
      <c r="AK5197" s="29">
        <f t="shared" si="81"/>
        <v>-3.9039744129522633E-3</v>
      </c>
    </row>
    <row r="5198" spans="1:37" x14ac:dyDescent="0.25">
      <c r="A5198">
        <v>5196</v>
      </c>
      <c r="B5198" s="1">
        <v>1.26E-2</v>
      </c>
      <c r="C5198" s="1">
        <v>-9.1334009233620287E-5</v>
      </c>
      <c r="D5198" s="27">
        <v>0.1183771077173426</v>
      </c>
      <c r="E5198" s="27">
        <v>4.5860801931192137E-2</v>
      </c>
      <c r="F5198" s="27">
        <v>0.16695990674192276</v>
      </c>
      <c r="G5198" s="27">
        <v>0.11914334501601097</v>
      </c>
      <c r="H5198" s="27">
        <v>2.0264572404479375E-2</v>
      </c>
      <c r="I5198" s="27">
        <v>0.13426094364076377</v>
      </c>
      <c r="J5198" s="27">
        <v>0.15883574797895403</v>
      </c>
      <c r="K5198" s="27">
        <v>7.2966660602917816E-2</v>
      </c>
      <c r="L5198" s="27">
        <v>0.15598175396673905</v>
      </c>
      <c r="M5198" s="27">
        <v>6.3198748323319009E-3</v>
      </c>
      <c r="N5198" s="27">
        <v>1.0292851673456176E-3</v>
      </c>
      <c r="O5198" s="27">
        <v>0</v>
      </c>
      <c r="P5198" s="27">
        <v>0</v>
      </c>
      <c r="Q5198" s="27">
        <v>0</v>
      </c>
      <c r="R5198" s="27">
        <v>0</v>
      </c>
      <c r="S5198" s="27">
        <v>0</v>
      </c>
      <c r="T5198" s="27">
        <v>0</v>
      </c>
      <c r="U5198" s="27">
        <v>0</v>
      </c>
      <c r="V5198" s="27">
        <v>0</v>
      </c>
      <c r="W5198" s="27">
        <v>0</v>
      </c>
      <c r="X5198" s="27">
        <v>0</v>
      </c>
      <c r="Y5198" s="27">
        <v>0</v>
      </c>
      <c r="Z5198" s="27">
        <v>0</v>
      </c>
      <c r="AA5198" s="27">
        <v>0</v>
      </c>
      <c r="AB5198" s="27">
        <v>0</v>
      </c>
      <c r="AC5198" s="27">
        <v>0</v>
      </c>
      <c r="AD5198" s="27">
        <v>0</v>
      </c>
      <c r="AE5198" s="27">
        <v>0</v>
      </c>
      <c r="AF5198" s="27">
        <v>0</v>
      </c>
      <c r="AG5198" s="27">
        <v>0</v>
      </c>
      <c r="AH5198" s="27">
        <v>0</v>
      </c>
      <c r="AI5198" s="27">
        <v>0</v>
      </c>
      <c r="AK5198" s="29">
        <f t="shared" si="81"/>
        <v>-7.2487308915571659E-3</v>
      </c>
    </row>
    <row r="5199" spans="1:37" x14ac:dyDescent="0.25">
      <c r="A5199">
        <v>5197</v>
      </c>
      <c r="B5199" s="1">
        <v>1.5699999999999999E-2</v>
      </c>
      <c r="C5199" s="1">
        <v>3.1997271971833423E-6</v>
      </c>
      <c r="D5199" s="27">
        <v>3.0184963160215236E-2</v>
      </c>
      <c r="E5199" s="27">
        <v>0.16636192846814041</v>
      </c>
      <c r="F5199" s="27">
        <v>1.0780927114522816E-4</v>
      </c>
      <c r="G5199" s="27">
        <v>3.2752637494948708E-2</v>
      </c>
      <c r="H5199" s="27">
        <v>0.17456261115213673</v>
      </c>
      <c r="I5199" s="27">
        <v>0.20726858012558236</v>
      </c>
      <c r="J5199" s="27">
        <v>0.14881597593913018</v>
      </c>
      <c r="K5199" s="27">
        <v>0.14397689172136849</v>
      </c>
      <c r="L5199" s="27">
        <v>8.5797358812956766E-6</v>
      </c>
      <c r="M5199" s="27">
        <v>5.4658722840472601E-2</v>
      </c>
      <c r="N5199" s="27">
        <v>4.1301300090978849E-2</v>
      </c>
      <c r="O5199" s="27">
        <v>0</v>
      </c>
      <c r="P5199" s="27">
        <v>0</v>
      </c>
      <c r="Q5199" s="27">
        <v>0</v>
      </c>
      <c r="R5199" s="27">
        <v>0</v>
      </c>
      <c r="S5199" s="27">
        <v>0</v>
      </c>
      <c r="T5199" s="27">
        <v>0</v>
      </c>
      <c r="U5199" s="27">
        <v>0</v>
      </c>
      <c r="V5199" s="27">
        <v>0</v>
      </c>
      <c r="W5199" s="27">
        <v>0</v>
      </c>
      <c r="X5199" s="27">
        <v>0</v>
      </c>
      <c r="Y5199" s="27">
        <v>0</v>
      </c>
      <c r="Z5199" s="27">
        <v>0</v>
      </c>
      <c r="AA5199" s="27">
        <v>0</v>
      </c>
      <c r="AB5199" s="27">
        <v>0</v>
      </c>
      <c r="AC5199" s="27">
        <v>0</v>
      </c>
      <c r="AD5199" s="27">
        <v>0</v>
      </c>
      <c r="AE5199" s="27">
        <v>0</v>
      </c>
      <c r="AF5199" s="27">
        <v>0</v>
      </c>
      <c r="AG5199" s="27">
        <v>0</v>
      </c>
      <c r="AH5199" s="27">
        <v>0</v>
      </c>
      <c r="AI5199" s="27">
        <v>0</v>
      </c>
      <c r="AK5199" s="29">
        <f t="shared" si="81"/>
        <v>2.0380428007537213E-4</v>
      </c>
    </row>
    <row r="5200" spans="1:37" x14ac:dyDescent="0.25">
      <c r="A5200">
        <v>5198</v>
      </c>
      <c r="B5200" s="1">
        <v>1.34E-2</v>
      </c>
      <c r="C5200" s="1">
        <v>2.9619367090687903E-4</v>
      </c>
      <c r="D5200" s="27">
        <v>8.9737481235331679E-2</v>
      </c>
      <c r="E5200" s="27">
        <v>0.16116117325562496</v>
      </c>
      <c r="F5200" s="27">
        <v>3.5130494106944021E-2</v>
      </c>
      <c r="G5200" s="27">
        <v>6.2886564263293587E-2</v>
      </c>
      <c r="H5200" s="27">
        <v>0.10248622522599671</v>
      </c>
      <c r="I5200" s="27">
        <v>0.16358777660067492</v>
      </c>
      <c r="J5200" s="27">
        <v>9.9837950858750163E-2</v>
      </c>
      <c r="K5200" s="27">
        <v>3.8292706026612479E-2</v>
      </c>
      <c r="L5200" s="27">
        <v>0.12068419480203502</v>
      </c>
      <c r="M5200" s="27">
        <v>5.1034419022433497E-2</v>
      </c>
      <c r="N5200" s="27">
        <v>7.5161014602302914E-2</v>
      </c>
      <c r="O5200" s="27">
        <v>0</v>
      </c>
      <c r="P5200" s="27">
        <v>0</v>
      </c>
      <c r="Q5200" s="27">
        <v>0</v>
      </c>
      <c r="R5200" s="27">
        <v>0</v>
      </c>
      <c r="S5200" s="27">
        <v>0</v>
      </c>
      <c r="T5200" s="27">
        <v>0</v>
      </c>
      <c r="U5200" s="27">
        <v>0</v>
      </c>
      <c r="V5200" s="27">
        <v>0</v>
      </c>
      <c r="W5200" s="27">
        <v>0</v>
      </c>
      <c r="X5200" s="27">
        <v>0</v>
      </c>
      <c r="Y5200" s="27">
        <v>0</v>
      </c>
      <c r="Z5200" s="27">
        <v>0</v>
      </c>
      <c r="AA5200" s="27">
        <v>0</v>
      </c>
      <c r="AB5200" s="27">
        <v>0</v>
      </c>
      <c r="AC5200" s="27">
        <v>0</v>
      </c>
      <c r="AD5200" s="27">
        <v>0</v>
      </c>
      <c r="AE5200" s="27">
        <v>0</v>
      </c>
      <c r="AF5200" s="27">
        <v>0</v>
      </c>
      <c r="AG5200" s="27">
        <v>0</v>
      </c>
      <c r="AH5200" s="27">
        <v>0</v>
      </c>
      <c r="AI5200" s="27">
        <v>0</v>
      </c>
      <c r="AK5200" s="29">
        <f t="shared" si="81"/>
        <v>2.2104005291558135E-2</v>
      </c>
    </row>
    <row r="5201" spans="1:37" x14ac:dyDescent="0.25">
      <c r="A5201">
        <v>5199</v>
      </c>
      <c r="B5201" s="1">
        <v>1.0699999999999999E-2</v>
      </c>
      <c r="C5201" s="1">
        <v>-1.3894488473833037E-4</v>
      </c>
      <c r="D5201" s="27">
        <v>7.6067447488148976E-2</v>
      </c>
      <c r="E5201" s="27">
        <v>1.7191461353503364E-2</v>
      </c>
      <c r="F5201" s="27">
        <v>2.3808822271263092E-2</v>
      </c>
      <c r="G5201" s="27">
        <v>8.1717088540258012E-2</v>
      </c>
      <c r="H5201" s="27">
        <v>0.1289927703985323</v>
      </c>
      <c r="I5201" s="27">
        <v>9.3877839650376813E-2</v>
      </c>
      <c r="J5201" s="27">
        <v>0.1221045372576185</v>
      </c>
      <c r="K5201" s="27">
        <v>0.14405751736953165</v>
      </c>
      <c r="L5201" s="27">
        <v>0.12387641476035671</v>
      </c>
      <c r="M5201" s="27">
        <v>0.14222161294623986</v>
      </c>
      <c r="N5201" s="27">
        <v>4.6084487964170889E-2</v>
      </c>
      <c r="O5201" s="27">
        <v>0</v>
      </c>
      <c r="P5201" s="27">
        <v>0</v>
      </c>
      <c r="Q5201" s="27">
        <v>0</v>
      </c>
      <c r="R5201" s="27">
        <v>0</v>
      </c>
      <c r="S5201" s="27">
        <v>0</v>
      </c>
      <c r="T5201" s="27">
        <v>0</v>
      </c>
      <c r="U5201" s="27">
        <v>0</v>
      </c>
      <c r="V5201" s="27">
        <v>0</v>
      </c>
      <c r="W5201" s="27">
        <v>0</v>
      </c>
      <c r="X5201" s="27">
        <v>0</v>
      </c>
      <c r="Y5201" s="27">
        <v>0</v>
      </c>
      <c r="Z5201" s="27">
        <v>0</v>
      </c>
      <c r="AA5201" s="27">
        <v>0</v>
      </c>
      <c r="AB5201" s="27">
        <v>0</v>
      </c>
      <c r="AC5201" s="27">
        <v>0</v>
      </c>
      <c r="AD5201" s="27">
        <v>0</v>
      </c>
      <c r="AE5201" s="27">
        <v>0</v>
      </c>
      <c r="AF5201" s="27">
        <v>0</v>
      </c>
      <c r="AG5201" s="27">
        <v>0</v>
      </c>
      <c r="AH5201" s="27">
        <v>0</v>
      </c>
      <c r="AI5201" s="27">
        <v>0</v>
      </c>
      <c r="AK5201" s="29">
        <f t="shared" si="81"/>
        <v>-1.2985503246572933E-2</v>
      </c>
    </row>
    <row r="5202" spans="1:37" x14ac:dyDescent="0.25">
      <c r="A5202">
        <v>5200</v>
      </c>
      <c r="B5202" s="1">
        <v>1.2800000000000001E-2</v>
      </c>
      <c r="C5202" s="1">
        <v>5.252653861566607E-4</v>
      </c>
      <c r="D5202" s="27">
        <v>5.1249956821908318E-2</v>
      </c>
      <c r="E5202" s="27">
        <v>0.13189280055557234</v>
      </c>
      <c r="F5202" s="27">
        <v>2.4270128796974873E-2</v>
      </c>
      <c r="G5202" s="27">
        <v>0.1236539411194064</v>
      </c>
      <c r="H5202" s="27">
        <v>0.19541560443875652</v>
      </c>
      <c r="I5202" s="27">
        <v>2.1344408678304911E-2</v>
      </c>
      <c r="J5202" s="27">
        <v>0.19546942391464844</v>
      </c>
      <c r="K5202" s="27">
        <v>1.587812755557608E-2</v>
      </c>
      <c r="L5202" s="27">
        <v>0.10643856639478001</v>
      </c>
      <c r="M5202" s="27">
        <v>1.1327473990008975E-2</v>
      </c>
      <c r="N5202" s="27">
        <v>0.12305956773406317</v>
      </c>
      <c r="O5202" s="27">
        <v>0</v>
      </c>
      <c r="P5202" s="27">
        <v>0</v>
      </c>
      <c r="Q5202" s="27">
        <v>0</v>
      </c>
      <c r="R5202" s="27">
        <v>0</v>
      </c>
      <c r="S5202" s="27">
        <v>0</v>
      </c>
      <c r="T5202" s="27">
        <v>0</v>
      </c>
      <c r="U5202" s="27">
        <v>0</v>
      </c>
      <c r="V5202" s="27">
        <v>0</v>
      </c>
      <c r="W5202" s="27">
        <v>0</v>
      </c>
      <c r="X5202" s="27">
        <v>0</v>
      </c>
      <c r="Y5202" s="27">
        <v>0</v>
      </c>
      <c r="Z5202" s="27">
        <v>0</v>
      </c>
      <c r="AA5202" s="27">
        <v>0</v>
      </c>
      <c r="AB5202" s="27">
        <v>0</v>
      </c>
      <c r="AC5202" s="27">
        <v>0</v>
      </c>
      <c r="AD5202" s="27">
        <v>0</v>
      </c>
      <c r="AE5202" s="27">
        <v>0</v>
      </c>
      <c r="AF5202" s="27">
        <v>0</v>
      </c>
      <c r="AG5202" s="27">
        <v>0</v>
      </c>
      <c r="AH5202" s="27">
        <v>0</v>
      </c>
      <c r="AI5202" s="27">
        <v>0</v>
      </c>
      <c r="AK5202" s="29">
        <f t="shared" si="81"/>
        <v>4.1036358293489117E-2</v>
      </c>
    </row>
    <row r="5203" spans="1:37" x14ac:dyDescent="0.25">
      <c r="A5203">
        <v>5201</v>
      </c>
      <c r="B5203" s="1">
        <v>1.0699999999999999E-2</v>
      </c>
      <c r="C5203" s="1">
        <v>5.7191215692950915E-5</v>
      </c>
      <c r="D5203" s="27">
        <v>6.7346157750572053E-3</v>
      </c>
      <c r="E5203" s="27">
        <v>2.1645206446859289E-2</v>
      </c>
      <c r="F5203" s="27">
        <v>0.10457031853260525</v>
      </c>
      <c r="G5203" s="27">
        <v>0.1841133703420462</v>
      </c>
      <c r="H5203" s="27">
        <v>3.9371873751637768E-3</v>
      </c>
      <c r="I5203" s="27">
        <v>9.5979401483711937E-2</v>
      </c>
      <c r="J5203" s="27">
        <v>0.1626929072782628</v>
      </c>
      <c r="K5203" s="27">
        <v>6.2804717252971182E-2</v>
      </c>
      <c r="L5203" s="27">
        <v>0.14965582462123886</v>
      </c>
      <c r="M5203" s="27">
        <v>7.1430371814970611E-2</v>
      </c>
      <c r="N5203" s="27">
        <v>0.13643607907711278</v>
      </c>
      <c r="O5203" s="27">
        <v>0</v>
      </c>
      <c r="P5203" s="27">
        <v>0</v>
      </c>
      <c r="Q5203" s="27">
        <v>0</v>
      </c>
      <c r="R5203" s="27">
        <v>0</v>
      </c>
      <c r="S5203" s="27">
        <v>0</v>
      </c>
      <c r="T5203" s="27">
        <v>0</v>
      </c>
      <c r="U5203" s="27">
        <v>0</v>
      </c>
      <c r="V5203" s="27">
        <v>0</v>
      </c>
      <c r="W5203" s="27">
        <v>0</v>
      </c>
      <c r="X5203" s="27">
        <v>0</v>
      </c>
      <c r="Y5203" s="27">
        <v>0</v>
      </c>
      <c r="Z5203" s="27">
        <v>0</v>
      </c>
      <c r="AA5203" s="27">
        <v>0</v>
      </c>
      <c r="AB5203" s="27">
        <v>0</v>
      </c>
      <c r="AC5203" s="27">
        <v>0</v>
      </c>
      <c r="AD5203" s="27">
        <v>0</v>
      </c>
      <c r="AE5203" s="27">
        <v>0</v>
      </c>
      <c r="AF5203" s="27">
        <v>0</v>
      </c>
      <c r="AG5203" s="27">
        <v>0</v>
      </c>
      <c r="AH5203" s="27">
        <v>0</v>
      </c>
      <c r="AI5203" s="27">
        <v>0</v>
      </c>
      <c r="AK5203" s="29">
        <f t="shared" si="81"/>
        <v>5.3449734292477496E-3</v>
      </c>
    </row>
    <row r="5204" spans="1:37" x14ac:dyDescent="0.25">
      <c r="A5204">
        <v>5202</v>
      </c>
      <c r="B5204" s="1">
        <v>1.34E-2</v>
      </c>
      <c r="C5204" s="1">
        <v>3.7647735127328022E-4</v>
      </c>
      <c r="D5204" s="27">
        <v>3.1849318345750395E-2</v>
      </c>
      <c r="E5204" s="27">
        <v>0.14902704180805051</v>
      </c>
      <c r="F5204" s="27">
        <v>9.082642393148882E-2</v>
      </c>
      <c r="G5204" s="27">
        <v>0.1617135748305347</v>
      </c>
      <c r="H5204" s="27">
        <v>0.17483916634994115</v>
      </c>
      <c r="I5204" s="27">
        <v>0.10560524457470268</v>
      </c>
      <c r="J5204" s="27">
        <v>6.4002106025133121E-2</v>
      </c>
      <c r="K5204" s="27">
        <v>3.1551230095571633E-3</v>
      </c>
      <c r="L5204" s="27">
        <v>0.17449925996166016</v>
      </c>
      <c r="M5204" s="27">
        <v>1.9234507434381678E-2</v>
      </c>
      <c r="N5204" s="27">
        <v>2.5248233728799873E-2</v>
      </c>
      <c r="O5204" s="27">
        <v>0</v>
      </c>
      <c r="P5204" s="27">
        <v>0</v>
      </c>
      <c r="Q5204" s="27">
        <v>0</v>
      </c>
      <c r="R5204" s="27">
        <v>0</v>
      </c>
      <c r="S5204" s="27">
        <v>0</v>
      </c>
      <c r="T5204" s="27">
        <v>0</v>
      </c>
      <c r="U5204" s="27">
        <v>0</v>
      </c>
      <c r="V5204" s="27">
        <v>0</v>
      </c>
      <c r="W5204" s="27">
        <v>0</v>
      </c>
      <c r="X5204" s="27">
        <v>0</v>
      </c>
      <c r="Y5204" s="27">
        <v>0</v>
      </c>
      <c r="Z5204" s="27">
        <v>0</v>
      </c>
      <c r="AA5204" s="27">
        <v>0</v>
      </c>
      <c r="AB5204" s="27">
        <v>0</v>
      </c>
      <c r="AC5204" s="27">
        <v>0</v>
      </c>
      <c r="AD5204" s="27">
        <v>0</v>
      </c>
      <c r="AE5204" s="27">
        <v>0</v>
      </c>
      <c r="AF5204" s="27">
        <v>0</v>
      </c>
      <c r="AG5204" s="27">
        <v>0</v>
      </c>
      <c r="AH5204" s="27">
        <v>0</v>
      </c>
      <c r="AI5204" s="27">
        <v>0</v>
      </c>
      <c r="AK5204" s="29">
        <f t="shared" si="81"/>
        <v>2.8095324721886583E-2</v>
      </c>
    </row>
    <row r="5205" spans="1:37" x14ac:dyDescent="0.25">
      <c r="A5205">
        <v>5203</v>
      </c>
      <c r="B5205" s="1">
        <v>1.15E-2</v>
      </c>
      <c r="C5205" s="1">
        <v>2.6695168233662086E-5</v>
      </c>
      <c r="D5205" s="27">
        <v>0.1395174135676103</v>
      </c>
      <c r="E5205" s="27">
        <v>7.2995071719380758E-2</v>
      </c>
      <c r="F5205" s="27">
        <v>1.8318649035797031E-2</v>
      </c>
      <c r="G5205" s="27">
        <v>0.15386812717702489</v>
      </c>
      <c r="H5205" s="27">
        <v>0.15835643608141989</v>
      </c>
      <c r="I5205" s="27">
        <v>3.0642749921389947E-2</v>
      </c>
      <c r="J5205" s="27">
        <v>2.8455543459999136E-2</v>
      </c>
      <c r="K5205" s="27">
        <v>0.12373948484045877</v>
      </c>
      <c r="L5205" s="27">
        <v>0.15578617317991628</v>
      </c>
      <c r="M5205" s="27">
        <v>0.1145445035334155</v>
      </c>
      <c r="N5205" s="27">
        <v>3.7758474835874697E-3</v>
      </c>
      <c r="O5205" s="27">
        <v>0</v>
      </c>
      <c r="P5205" s="27">
        <v>0</v>
      </c>
      <c r="Q5205" s="27">
        <v>0</v>
      </c>
      <c r="R5205" s="27">
        <v>0</v>
      </c>
      <c r="S5205" s="27">
        <v>0</v>
      </c>
      <c r="T5205" s="27">
        <v>0</v>
      </c>
      <c r="U5205" s="27">
        <v>0</v>
      </c>
      <c r="V5205" s="27">
        <v>0</v>
      </c>
      <c r="W5205" s="27">
        <v>0</v>
      </c>
      <c r="X5205" s="27">
        <v>0</v>
      </c>
      <c r="Y5205" s="27">
        <v>0</v>
      </c>
      <c r="Z5205" s="27">
        <v>0</v>
      </c>
      <c r="AA5205" s="27">
        <v>0</v>
      </c>
      <c r="AB5205" s="27">
        <v>0</v>
      </c>
      <c r="AC5205" s="27">
        <v>0</v>
      </c>
      <c r="AD5205" s="27">
        <v>0</v>
      </c>
      <c r="AE5205" s="27">
        <v>0</v>
      </c>
      <c r="AF5205" s="27">
        <v>0</v>
      </c>
      <c r="AG5205" s="27">
        <v>0</v>
      </c>
      <c r="AH5205" s="27">
        <v>0</v>
      </c>
      <c r="AI5205" s="27">
        <v>0</v>
      </c>
      <c r="AK5205" s="29">
        <f t="shared" si="81"/>
        <v>2.3213189768401814E-3</v>
      </c>
    </row>
    <row r="5206" spans="1:37" x14ac:dyDescent="0.25">
      <c r="A5206">
        <v>5204</v>
      </c>
      <c r="B5206" s="1">
        <v>1.2500000000000001E-2</v>
      </c>
      <c r="C5206" s="1">
        <v>8.8065727556808763E-5</v>
      </c>
      <c r="D5206" s="27">
        <v>0.16769453998028799</v>
      </c>
      <c r="E5206" s="27">
        <v>0.1444206676352903</v>
      </c>
      <c r="F5206" s="27">
        <v>3.7265145379785626E-2</v>
      </c>
      <c r="G5206" s="27">
        <v>2.237533732123876E-2</v>
      </c>
      <c r="H5206" s="27">
        <v>0.17666189456710413</v>
      </c>
      <c r="I5206" s="27">
        <v>9.151891731920421E-2</v>
      </c>
      <c r="J5206" s="27">
        <v>3.7225332159741581E-2</v>
      </c>
      <c r="K5206" s="27">
        <v>7.635905354783766E-2</v>
      </c>
      <c r="L5206" s="27">
        <v>5.0898883903239905E-2</v>
      </c>
      <c r="M5206" s="27">
        <v>0.18022291357009534</v>
      </c>
      <c r="N5206" s="27">
        <v>1.5357314616174395E-2</v>
      </c>
      <c r="O5206" s="27">
        <v>0</v>
      </c>
      <c r="P5206" s="27">
        <v>0</v>
      </c>
      <c r="Q5206" s="27">
        <v>0</v>
      </c>
      <c r="R5206" s="27">
        <v>0</v>
      </c>
      <c r="S5206" s="27">
        <v>0</v>
      </c>
      <c r="T5206" s="27">
        <v>0</v>
      </c>
      <c r="U5206" s="27">
        <v>0</v>
      </c>
      <c r="V5206" s="27">
        <v>0</v>
      </c>
      <c r="W5206" s="27">
        <v>0</v>
      </c>
      <c r="X5206" s="27">
        <v>0</v>
      </c>
      <c r="Y5206" s="27">
        <v>0</v>
      </c>
      <c r="Z5206" s="27">
        <v>0</v>
      </c>
      <c r="AA5206" s="27">
        <v>0</v>
      </c>
      <c r="AB5206" s="27">
        <v>0</v>
      </c>
      <c r="AC5206" s="27">
        <v>0</v>
      </c>
      <c r="AD5206" s="27">
        <v>0</v>
      </c>
      <c r="AE5206" s="27">
        <v>0</v>
      </c>
      <c r="AF5206" s="27">
        <v>0</v>
      </c>
      <c r="AG5206" s="27">
        <v>0</v>
      </c>
      <c r="AH5206" s="27">
        <v>0</v>
      </c>
      <c r="AI5206" s="27">
        <v>0</v>
      </c>
      <c r="AK5206" s="29">
        <f t="shared" si="81"/>
        <v>7.045258204544701E-3</v>
      </c>
    </row>
    <row r="5207" spans="1:37" x14ac:dyDescent="0.25">
      <c r="A5207">
        <v>5205</v>
      </c>
      <c r="B5207" s="1">
        <v>1.3599999999999999E-2</v>
      </c>
      <c r="C5207" s="1">
        <v>3.9872336009870327E-4</v>
      </c>
      <c r="D5207" s="27">
        <v>0.17465757628881037</v>
      </c>
      <c r="E5207" s="27">
        <v>0.17215477080606453</v>
      </c>
      <c r="F5207" s="27">
        <v>3.8072349061591765E-2</v>
      </c>
      <c r="G5207" s="27">
        <v>0.11055283815025403</v>
      </c>
      <c r="H5207" s="27">
        <v>7.2749479951877805E-2</v>
      </c>
      <c r="I5207" s="27">
        <v>5.0216879897362884E-2</v>
      </c>
      <c r="J5207" s="27">
        <v>0.15328852408822791</v>
      </c>
      <c r="K5207" s="27">
        <v>2.1045172515897995E-2</v>
      </c>
      <c r="L5207" s="27">
        <v>3.6317112218707794E-2</v>
      </c>
      <c r="M5207" s="27">
        <v>0.1080776511923516</v>
      </c>
      <c r="N5207" s="27">
        <v>6.2867645828853444E-2</v>
      </c>
      <c r="O5207" s="27">
        <v>0</v>
      </c>
      <c r="P5207" s="27">
        <v>0</v>
      </c>
      <c r="Q5207" s="27">
        <v>0</v>
      </c>
      <c r="R5207" s="27">
        <v>0</v>
      </c>
      <c r="S5207" s="27">
        <v>0</v>
      </c>
      <c r="T5207" s="27">
        <v>0</v>
      </c>
      <c r="U5207" s="27">
        <v>0</v>
      </c>
      <c r="V5207" s="27">
        <v>0</v>
      </c>
      <c r="W5207" s="27">
        <v>0</v>
      </c>
      <c r="X5207" s="27">
        <v>0</v>
      </c>
      <c r="Y5207" s="27">
        <v>0</v>
      </c>
      <c r="Z5207" s="27">
        <v>0</v>
      </c>
      <c r="AA5207" s="27">
        <v>0</v>
      </c>
      <c r="AB5207" s="27">
        <v>0</v>
      </c>
      <c r="AC5207" s="27">
        <v>0</v>
      </c>
      <c r="AD5207" s="27">
        <v>0</v>
      </c>
      <c r="AE5207" s="27">
        <v>0</v>
      </c>
      <c r="AF5207" s="27">
        <v>0</v>
      </c>
      <c r="AG5207" s="27">
        <v>0</v>
      </c>
      <c r="AH5207" s="27">
        <v>0</v>
      </c>
      <c r="AI5207" s="27">
        <v>0</v>
      </c>
      <c r="AK5207" s="29">
        <f t="shared" si="81"/>
        <v>2.9317894124904653E-2</v>
      </c>
    </row>
    <row r="5208" spans="1:37" x14ac:dyDescent="0.25">
      <c r="A5208">
        <v>5206</v>
      </c>
      <c r="B5208" s="1">
        <v>1.21E-2</v>
      </c>
      <c r="C5208" s="1">
        <v>-3.4976074678564229E-4</v>
      </c>
      <c r="D5208" s="27">
        <v>0.15560145836392139</v>
      </c>
      <c r="E5208" s="27">
        <v>3.0632429085194535E-2</v>
      </c>
      <c r="F5208" s="27">
        <v>0.14571886453085603</v>
      </c>
      <c r="G5208" s="27">
        <v>4.6374643698302347E-2</v>
      </c>
      <c r="H5208" s="27">
        <v>0.11571761288474668</v>
      </c>
      <c r="I5208" s="27">
        <v>0.1012946970174531</v>
      </c>
      <c r="J5208" s="27">
        <v>2.5218912731865474E-2</v>
      </c>
      <c r="K5208" s="27">
        <v>0.14689563255187368</v>
      </c>
      <c r="L5208" s="27">
        <v>0.1339969417432941</v>
      </c>
      <c r="M5208" s="27">
        <v>2.8180210454309695E-2</v>
      </c>
      <c r="N5208" s="27">
        <v>7.0368596938182995E-2</v>
      </c>
      <c r="O5208" s="27">
        <v>0</v>
      </c>
      <c r="P5208" s="27">
        <v>0</v>
      </c>
      <c r="Q5208" s="27">
        <v>0</v>
      </c>
      <c r="R5208" s="27">
        <v>0</v>
      </c>
      <c r="S5208" s="27">
        <v>0</v>
      </c>
      <c r="T5208" s="27">
        <v>0</v>
      </c>
      <c r="U5208" s="27">
        <v>0</v>
      </c>
      <c r="V5208" s="27">
        <v>0</v>
      </c>
      <c r="W5208" s="27">
        <v>0</v>
      </c>
      <c r="X5208" s="27">
        <v>0</v>
      </c>
      <c r="Y5208" s="27">
        <v>0</v>
      </c>
      <c r="Z5208" s="27">
        <v>0</v>
      </c>
      <c r="AA5208" s="27">
        <v>0</v>
      </c>
      <c r="AB5208" s="27">
        <v>0</v>
      </c>
      <c r="AC5208" s="27">
        <v>0</v>
      </c>
      <c r="AD5208" s="27">
        <v>0</v>
      </c>
      <c r="AE5208" s="27">
        <v>0</v>
      </c>
      <c r="AF5208" s="27">
        <v>0</v>
      </c>
      <c r="AG5208" s="27">
        <v>0</v>
      </c>
      <c r="AH5208" s="27">
        <v>0</v>
      </c>
      <c r="AI5208" s="27">
        <v>0</v>
      </c>
      <c r="AK5208" s="29">
        <f t="shared" si="81"/>
        <v>-2.890584684178862E-2</v>
      </c>
    </row>
    <row r="5209" spans="1:37" x14ac:dyDescent="0.25">
      <c r="A5209">
        <v>5207</v>
      </c>
      <c r="B5209" s="1">
        <v>1.1599999999999999E-2</v>
      </c>
      <c r="C5209" s="1">
        <v>-4.3250016263578843E-5</v>
      </c>
      <c r="D5209" s="27">
        <v>9.5937932838746035E-2</v>
      </c>
      <c r="E5209" s="27">
        <v>8.6622683751196514E-2</v>
      </c>
      <c r="F5209" s="27">
        <v>1.7628980802490892E-2</v>
      </c>
      <c r="G5209" s="27">
        <v>6.5213855172422383E-2</v>
      </c>
      <c r="H5209" s="27">
        <v>7.1607433154668401E-2</v>
      </c>
      <c r="I5209" s="27">
        <v>0.1598419189864288</v>
      </c>
      <c r="J5209" s="27">
        <v>1.6365200979552182E-2</v>
      </c>
      <c r="K5209" s="27">
        <v>0.12094919103525441</v>
      </c>
      <c r="L5209" s="27">
        <v>0.17103152565713103</v>
      </c>
      <c r="M5209" s="27">
        <v>0.13631848488860723</v>
      </c>
      <c r="N5209" s="27">
        <v>5.8482792733502036E-2</v>
      </c>
      <c r="O5209" s="27">
        <v>0</v>
      </c>
      <c r="P5209" s="27">
        <v>0</v>
      </c>
      <c r="Q5209" s="27">
        <v>0</v>
      </c>
      <c r="R5209" s="27">
        <v>0</v>
      </c>
      <c r="S5209" s="27">
        <v>0</v>
      </c>
      <c r="T5209" s="27">
        <v>0</v>
      </c>
      <c r="U5209" s="27">
        <v>0</v>
      </c>
      <c r="V5209" s="27">
        <v>0</v>
      </c>
      <c r="W5209" s="27">
        <v>0</v>
      </c>
      <c r="X5209" s="27">
        <v>0</v>
      </c>
      <c r="Y5209" s="27">
        <v>0</v>
      </c>
      <c r="Z5209" s="27">
        <v>0</v>
      </c>
      <c r="AA5209" s="27">
        <v>0</v>
      </c>
      <c r="AB5209" s="27">
        <v>0</v>
      </c>
      <c r="AC5209" s="27">
        <v>0</v>
      </c>
      <c r="AD5209" s="27">
        <v>0</v>
      </c>
      <c r="AE5209" s="27">
        <v>0</v>
      </c>
      <c r="AF5209" s="27">
        <v>0</v>
      </c>
      <c r="AG5209" s="27">
        <v>0</v>
      </c>
      <c r="AH5209" s="27">
        <v>0</v>
      </c>
      <c r="AI5209" s="27">
        <v>0</v>
      </c>
      <c r="AK5209" s="29">
        <f t="shared" si="81"/>
        <v>-3.7284496778947282E-3</v>
      </c>
    </row>
    <row r="5210" spans="1:37" x14ac:dyDescent="0.25">
      <c r="A5210">
        <v>5208</v>
      </c>
      <c r="B5210" s="1">
        <v>1.01E-2</v>
      </c>
      <c r="C5210" s="1">
        <v>-3.1696641327008226E-6</v>
      </c>
      <c r="D5210" s="27">
        <v>0.10046897512839095</v>
      </c>
      <c r="E5210" s="27">
        <v>1.1774364545265641E-2</v>
      </c>
      <c r="F5210" s="27">
        <v>5.492954326103415E-2</v>
      </c>
      <c r="G5210" s="27">
        <v>0.12645108063423363</v>
      </c>
      <c r="H5210" s="27">
        <v>7.3277193461806653E-2</v>
      </c>
      <c r="I5210" s="27">
        <v>6.9832662573716231E-2</v>
      </c>
      <c r="J5210" s="27">
        <v>0.13633312686525056</v>
      </c>
      <c r="K5210" s="27">
        <v>8.5454713626510734E-2</v>
      </c>
      <c r="L5210" s="27">
        <v>0.12726409519109483</v>
      </c>
      <c r="M5210" s="27">
        <v>0.10088913864803439</v>
      </c>
      <c r="N5210" s="27">
        <v>0.11332510606466217</v>
      </c>
      <c r="O5210" s="27">
        <v>0</v>
      </c>
      <c r="P5210" s="27">
        <v>0</v>
      </c>
      <c r="Q5210" s="27">
        <v>0</v>
      </c>
      <c r="R5210" s="27">
        <v>0</v>
      </c>
      <c r="S5210" s="27">
        <v>0</v>
      </c>
      <c r="T5210" s="27">
        <v>0</v>
      </c>
      <c r="U5210" s="27">
        <v>0</v>
      </c>
      <c r="V5210" s="27">
        <v>0</v>
      </c>
      <c r="W5210" s="27">
        <v>0</v>
      </c>
      <c r="X5210" s="27">
        <v>0</v>
      </c>
      <c r="Y5210" s="27">
        <v>0</v>
      </c>
      <c r="Z5210" s="27">
        <v>0</v>
      </c>
      <c r="AA5210" s="27">
        <v>0</v>
      </c>
      <c r="AB5210" s="27">
        <v>0</v>
      </c>
      <c r="AC5210" s="27">
        <v>0</v>
      </c>
      <c r="AD5210" s="27">
        <v>0</v>
      </c>
      <c r="AE5210" s="27">
        <v>0</v>
      </c>
      <c r="AF5210" s="27">
        <v>0</v>
      </c>
      <c r="AG5210" s="27">
        <v>0</v>
      </c>
      <c r="AH5210" s="27">
        <v>0</v>
      </c>
      <c r="AI5210" s="27">
        <v>0</v>
      </c>
      <c r="AK5210" s="29">
        <f t="shared" si="81"/>
        <v>-3.1382813195057649E-4</v>
      </c>
    </row>
    <row r="5211" spans="1:37" x14ac:dyDescent="0.25">
      <c r="A5211">
        <v>5209</v>
      </c>
      <c r="B5211" s="1">
        <v>1.29E-2</v>
      </c>
      <c r="C5211" s="1">
        <v>-3.4460411945643366E-4</v>
      </c>
      <c r="D5211" s="27">
        <v>6.8968640129043017E-3</v>
      </c>
      <c r="E5211" s="27">
        <v>9.9959673104589669E-2</v>
      </c>
      <c r="F5211" s="27">
        <v>0.18399525355269375</v>
      </c>
      <c r="G5211" s="27">
        <v>2.753467901915355E-2</v>
      </c>
      <c r="H5211" s="27">
        <v>0.17373738194457583</v>
      </c>
      <c r="I5211" s="27">
        <v>8.3293834889408405E-2</v>
      </c>
      <c r="J5211" s="27">
        <v>7.3115515944587067E-2</v>
      </c>
      <c r="K5211" s="27">
        <v>0.16352649202347644</v>
      </c>
      <c r="L5211" s="27">
        <v>6.2464296985322867E-4</v>
      </c>
      <c r="M5211" s="27">
        <v>0.1600327383471325</v>
      </c>
      <c r="N5211" s="27">
        <v>2.7282924191625375E-2</v>
      </c>
      <c r="O5211" s="27">
        <v>0</v>
      </c>
      <c r="P5211" s="27">
        <v>0</v>
      </c>
      <c r="Q5211" s="27">
        <v>0</v>
      </c>
      <c r="R5211" s="27">
        <v>0</v>
      </c>
      <c r="S5211" s="27">
        <v>0</v>
      </c>
      <c r="T5211" s="27">
        <v>0</v>
      </c>
      <c r="U5211" s="27">
        <v>0</v>
      </c>
      <c r="V5211" s="27">
        <v>0</v>
      </c>
      <c r="W5211" s="27">
        <v>0</v>
      </c>
      <c r="X5211" s="27">
        <v>0</v>
      </c>
      <c r="Y5211" s="27">
        <v>0</v>
      </c>
      <c r="Z5211" s="27">
        <v>0</v>
      </c>
      <c r="AA5211" s="27">
        <v>0</v>
      </c>
      <c r="AB5211" s="27">
        <v>0</v>
      </c>
      <c r="AC5211" s="27">
        <v>0</v>
      </c>
      <c r="AD5211" s="27">
        <v>0</v>
      </c>
      <c r="AE5211" s="27">
        <v>0</v>
      </c>
      <c r="AF5211" s="27">
        <v>0</v>
      </c>
      <c r="AG5211" s="27">
        <v>0</v>
      </c>
      <c r="AH5211" s="27">
        <v>0</v>
      </c>
      <c r="AI5211" s="27">
        <v>0</v>
      </c>
      <c r="AK5211" s="29">
        <f t="shared" si="81"/>
        <v>-2.6713497632281678E-2</v>
      </c>
    </row>
    <row r="5212" spans="1:37" x14ac:dyDescent="0.25">
      <c r="A5212">
        <v>5210</v>
      </c>
      <c r="B5212" s="1">
        <v>1.3299999999999999E-2</v>
      </c>
      <c r="C5212" s="1">
        <v>1.443002433872084E-4</v>
      </c>
      <c r="D5212" s="27">
        <v>0.10296082352591605</v>
      </c>
      <c r="E5212" s="27">
        <v>0.17535289705166404</v>
      </c>
      <c r="F5212" s="27">
        <v>0.18411636598061856</v>
      </c>
      <c r="G5212" s="27">
        <v>2.4435947474965736E-2</v>
      </c>
      <c r="H5212" s="27">
        <v>0.10987508617995602</v>
      </c>
      <c r="I5212" s="27">
        <v>9.4029401464991572E-2</v>
      </c>
      <c r="J5212" s="27">
        <v>5.5886152521910169E-2</v>
      </c>
      <c r="K5212" s="27">
        <v>2.2252323069816178E-2</v>
      </c>
      <c r="L5212" s="27">
        <v>6.1675782567819984E-2</v>
      </c>
      <c r="M5212" s="27">
        <v>0.10303392113048326</v>
      </c>
      <c r="N5212" s="27">
        <v>6.6381299031858423E-2</v>
      </c>
      <c r="O5212" s="27">
        <v>0</v>
      </c>
      <c r="P5212" s="27">
        <v>0</v>
      </c>
      <c r="Q5212" s="27">
        <v>0</v>
      </c>
      <c r="R5212" s="27">
        <v>0</v>
      </c>
      <c r="S5212" s="27">
        <v>0</v>
      </c>
      <c r="T5212" s="27">
        <v>0</v>
      </c>
      <c r="U5212" s="27">
        <v>0</v>
      </c>
      <c r="V5212" s="27">
        <v>0</v>
      </c>
      <c r="W5212" s="27">
        <v>0</v>
      </c>
      <c r="X5212" s="27">
        <v>0</v>
      </c>
      <c r="Y5212" s="27">
        <v>0</v>
      </c>
      <c r="Z5212" s="27">
        <v>0</v>
      </c>
      <c r="AA5212" s="27">
        <v>0</v>
      </c>
      <c r="AB5212" s="27">
        <v>0</v>
      </c>
      <c r="AC5212" s="27">
        <v>0</v>
      </c>
      <c r="AD5212" s="27">
        <v>0</v>
      </c>
      <c r="AE5212" s="27">
        <v>0</v>
      </c>
      <c r="AF5212" s="27">
        <v>0</v>
      </c>
      <c r="AG5212" s="27">
        <v>0</v>
      </c>
      <c r="AH5212" s="27">
        <v>0</v>
      </c>
      <c r="AI5212" s="27">
        <v>0</v>
      </c>
      <c r="AK5212" s="29">
        <f t="shared" si="81"/>
        <v>1.0849642359940482E-2</v>
      </c>
    </row>
    <row r="5213" spans="1:37" x14ac:dyDescent="0.25">
      <c r="A5213">
        <v>5211</v>
      </c>
      <c r="B5213" s="1">
        <v>1.0999999999999999E-2</v>
      </c>
      <c r="C5213" s="1">
        <v>1.2698091536100217E-4</v>
      </c>
      <c r="D5213" s="27">
        <v>6.4218058145512971E-2</v>
      </c>
      <c r="E5213" s="27">
        <v>9.3849657159137068E-2</v>
      </c>
      <c r="F5213" s="27">
        <v>8.6089838725515733E-2</v>
      </c>
      <c r="G5213" s="27">
        <v>0.11070352908543848</v>
      </c>
      <c r="H5213" s="27">
        <v>0.1267140684761833</v>
      </c>
      <c r="I5213" s="27">
        <v>0.15074494403701083</v>
      </c>
      <c r="J5213" s="27">
        <v>1.7339409249994123E-2</v>
      </c>
      <c r="K5213" s="27">
        <v>1.5160703893481424E-2</v>
      </c>
      <c r="L5213" s="27">
        <v>0.12782170098407131</v>
      </c>
      <c r="M5213" s="27">
        <v>0.10274701287763612</v>
      </c>
      <c r="N5213" s="27">
        <v>0.1046110773660185</v>
      </c>
      <c r="O5213" s="27">
        <v>0</v>
      </c>
      <c r="P5213" s="27">
        <v>0</v>
      </c>
      <c r="Q5213" s="27">
        <v>0</v>
      </c>
      <c r="R5213" s="27">
        <v>0</v>
      </c>
      <c r="S5213" s="27">
        <v>0</v>
      </c>
      <c r="T5213" s="27">
        <v>0</v>
      </c>
      <c r="U5213" s="27">
        <v>0</v>
      </c>
      <c r="V5213" s="27">
        <v>0</v>
      </c>
      <c r="W5213" s="27">
        <v>0</v>
      </c>
      <c r="X5213" s="27">
        <v>0</v>
      </c>
      <c r="Y5213" s="27">
        <v>0</v>
      </c>
      <c r="Z5213" s="27">
        <v>0</v>
      </c>
      <c r="AA5213" s="27">
        <v>0</v>
      </c>
      <c r="AB5213" s="27">
        <v>0</v>
      </c>
      <c r="AC5213" s="27">
        <v>0</v>
      </c>
      <c r="AD5213" s="27">
        <v>0</v>
      </c>
      <c r="AE5213" s="27">
        <v>0</v>
      </c>
      <c r="AF5213" s="27">
        <v>0</v>
      </c>
      <c r="AG5213" s="27">
        <v>0</v>
      </c>
      <c r="AH5213" s="27">
        <v>0</v>
      </c>
      <c r="AI5213" s="27">
        <v>0</v>
      </c>
      <c r="AK5213" s="29">
        <f t="shared" si="81"/>
        <v>1.1543719578272925E-2</v>
      </c>
    </row>
    <row r="5214" spans="1:37" x14ac:dyDescent="0.25">
      <c r="A5214">
        <v>5212</v>
      </c>
      <c r="B5214" s="1">
        <v>1.18E-2</v>
      </c>
      <c r="C5214" s="1">
        <v>2.0008661628555127E-4</v>
      </c>
      <c r="D5214" s="27">
        <v>2.9656485401617347E-2</v>
      </c>
      <c r="E5214" s="27">
        <v>0.13030598051214565</v>
      </c>
      <c r="F5214" s="27">
        <v>2.231552773353216E-2</v>
      </c>
      <c r="G5214" s="27">
        <v>1.1634255319314045E-2</v>
      </c>
      <c r="H5214" s="27">
        <v>0.10401560317958367</v>
      </c>
      <c r="I5214" s="27">
        <v>7.8776564840490532E-2</v>
      </c>
      <c r="J5214" s="27">
        <v>0.12518576263662051</v>
      </c>
      <c r="K5214" s="27">
        <v>0.13267870882211594</v>
      </c>
      <c r="L5214" s="27">
        <v>0.19969138511480969</v>
      </c>
      <c r="M5214" s="27">
        <v>0.12305367518752378</v>
      </c>
      <c r="N5214" s="27">
        <v>4.2686051252246573E-2</v>
      </c>
      <c r="O5214" s="27">
        <v>0</v>
      </c>
      <c r="P5214" s="27">
        <v>0</v>
      </c>
      <c r="Q5214" s="27">
        <v>0</v>
      </c>
      <c r="R5214" s="27">
        <v>0</v>
      </c>
      <c r="S5214" s="27">
        <v>0</v>
      </c>
      <c r="T5214" s="27">
        <v>0</v>
      </c>
      <c r="U5214" s="27">
        <v>0</v>
      </c>
      <c r="V5214" s="27">
        <v>0</v>
      </c>
      <c r="W5214" s="27">
        <v>0</v>
      </c>
      <c r="X5214" s="27">
        <v>0</v>
      </c>
      <c r="Y5214" s="27">
        <v>0</v>
      </c>
      <c r="Z5214" s="27">
        <v>0</v>
      </c>
      <c r="AA5214" s="27">
        <v>0</v>
      </c>
      <c r="AB5214" s="27">
        <v>0</v>
      </c>
      <c r="AC5214" s="27">
        <v>0</v>
      </c>
      <c r="AD5214" s="27">
        <v>0</v>
      </c>
      <c r="AE5214" s="27">
        <v>0</v>
      </c>
      <c r="AF5214" s="27">
        <v>0</v>
      </c>
      <c r="AG5214" s="27">
        <v>0</v>
      </c>
      <c r="AH5214" s="27">
        <v>0</v>
      </c>
      <c r="AI5214" s="27">
        <v>0</v>
      </c>
      <c r="AK5214" s="29">
        <f t="shared" si="81"/>
        <v>1.6956492905555193E-2</v>
      </c>
    </row>
    <row r="5215" spans="1:37" x14ac:dyDescent="0.25">
      <c r="A5215">
        <v>5213</v>
      </c>
      <c r="B5215" s="1">
        <v>1.35E-2</v>
      </c>
      <c r="C5215" s="1">
        <v>-2.1141320355472682E-4</v>
      </c>
      <c r="D5215" s="27">
        <v>0.12335964212828253</v>
      </c>
      <c r="E5215" s="27">
        <v>9.082535213462388E-2</v>
      </c>
      <c r="F5215" s="27">
        <v>9.1227292273006785E-2</v>
      </c>
      <c r="G5215" s="27">
        <v>0.17270619784496336</v>
      </c>
      <c r="H5215" s="27">
        <v>2.0971968969852404E-2</v>
      </c>
      <c r="I5215" s="27">
        <v>7.0521445475689809E-2</v>
      </c>
      <c r="J5215" s="27">
        <v>5.9648911887311439E-2</v>
      </c>
      <c r="K5215" s="27">
        <v>0.15678488581084754</v>
      </c>
      <c r="L5215" s="27">
        <v>1.186281034164203E-2</v>
      </c>
      <c r="M5215" s="27">
        <v>7.6425832525596885E-2</v>
      </c>
      <c r="N5215" s="27">
        <v>0.12566566060818329</v>
      </c>
      <c r="O5215" s="27">
        <v>0</v>
      </c>
      <c r="P5215" s="27">
        <v>0</v>
      </c>
      <c r="Q5215" s="27">
        <v>0</v>
      </c>
      <c r="R5215" s="27">
        <v>0</v>
      </c>
      <c r="S5215" s="27">
        <v>0</v>
      </c>
      <c r="T5215" s="27">
        <v>0</v>
      </c>
      <c r="U5215" s="27">
        <v>0</v>
      </c>
      <c r="V5215" s="27">
        <v>0</v>
      </c>
      <c r="W5215" s="27">
        <v>0</v>
      </c>
      <c r="X5215" s="27">
        <v>0</v>
      </c>
      <c r="Y5215" s="27">
        <v>0</v>
      </c>
      <c r="Z5215" s="27">
        <v>0</v>
      </c>
      <c r="AA5215" s="27">
        <v>0</v>
      </c>
      <c r="AB5215" s="27">
        <v>0</v>
      </c>
      <c r="AC5215" s="27">
        <v>0</v>
      </c>
      <c r="AD5215" s="27">
        <v>0</v>
      </c>
      <c r="AE5215" s="27">
        <v>0</v>
      </c>
      <c r="AF5215" s="27">
        <v>0</v>
      </c>
      <c r="AG5215" s="27">
        <v>0</v>
      </c>
      <c r="AH5215" s="27">
        <v>0</v>
      </c>
      <c r="AI5215" s="27">
        <v>0</v>
      </c>
      <c r="AK5215" s="29">
        <f t="shared" si="81"/>
        <v>-1.5660237300350134E-2</v>
      </c>
    </row>
    <row r="5216" spans="1:37" x14ac:dyDescent="0.25">
      <c r="A5216">
        <v>5214</v>
      </c>
      <c r="B5216" s="1">
        <v>1.04E-2</v>
      </c>
      <c r="C5216" s="1">
        <v>-5.7420148310589181E-5</v>
      </c>
      <c r="D5216" s="27">
        <v>1.9345255653862751E-2</v>
      </c>
      <c r="E5216" s="27">
        <v>1.4745952102360042E-2</v>
      </c>
      <c r="F5216" s="27">
        <v>9.1815629204249224E-2</v>
      </c>
      <c r="G5216" s="27">
        <v>7.7884174188170216E-2</v>
      </c>
      <c r="H5216" s="27">
        <v>0.11991389767085869</v>
      </c>
      <c r="I5216" s="27">
        <v>0.20061478516490663</v>
      </c>
      <c r="J5216" s="27">
        <v>0.13804678651589122</v>
      </c>
      <c r="K5216" s="27">
        <v>1.9333460411718042E-2</v>
      </c>
      <c r="L5216" s="27">
        <v>6.3612056653407065E-2</v>
      </c>
      <c r="M5216" s="27">
        <v>0.15513521381749298</v>
      </c>
      <c r="N5216" s="27">
        <v>9.9552788617083179E-2</v>
      </c>
      <c r="O5216" s="27">
        <v>0</v>
      </c>
      <c r="P5216" s="27">
        <v>0</v>
      </c>
      <c r="Q5216" s="27">
        <v>0</v>
      </c>
      <c r="R5216" s="27">
        <v>0</v>
      </c>
      <c r="S5216" s="27">
        <v>0</v>
      </c>
      <c r="T5216" s="27">
        <v>0</v>
      </c>
      <c r="U5216" s="27">
        <v>0</v>
      </c>
      <c r="V5216" s="27">
        <v>0</v>
      </c>
      <c r="W5216" s="27">
        <v>0</v>
      </c>
      <c r="X5216" s="27">
        <v>0</v>
      </c>
      <c r="Y5216" s="27">
        <v>0</v>
      </c>
      <c r="Z5216" s="27">
        <v>0</v>
      </c>
      <c r="AA5216" s="27">
        <v>0</v>
      </c>
      <c r="AB5216" s="27">
        <v>0</v>
      </c>
      <c r="AC5216" s="27">
        <v>0</v>
      </c>
      <c r="AD5216" s="27">
        <v>0</v>
      </c>
      <c r="AE5216" s="27">
        <v>0</v>
      </c>
      <c r="AF5216" s="27">
        <v>0</v>
      </c>
      <c r="AG5216" s="27">
        <v>0</v>
      </c>
      <c r="AH5216" s="27">
        <v>0</v>
      </c>
      <c r="AI5216" s="27">
        <v>0</v>
      </c>
      <c r="AK5216" s="29">
        <f t="shared" si="81"/>
        <v>-5.5211681067874217E-3</v>
      </c>
    </row>
    <row r="5217" spans="1:37" x14ac:dyDescent="0.25">
      <c r="A5217">
        <v>5215</v>
      </c>
      <c r="B5217" s="1">
        <v>1.11E-2</v>
      </c>
      <c r="C5217" s="1">
        <v>5.2124745567214382E-5</v>
      </c>
      <c r="D5217" s="27">
        <v>7.3089278532444985E-2</v>
      </c>
      <c r="E5217" s="27">
        <v>8.1812500079074674E-2</v>
      </c>
      <c r="F5217" s="27">
        <v>8.0277069240793336E-2</v>
      </c>
      <c r="G5217" s="27">
        <v>0.10761849271837662</v>
      </c>
      <c r="H5217" s="27">
        <v>0.12629180735152618</v>
      </c>
      <c r="I5217" s="27">
        <v>5.9789462314892414E-4</v>
      </c>
      <c r="J5217" s="27">
        <v>0.10759763361292379</v>
      </c>
      <c r="K5217" s="27">
        <v>0.12242763314672139</v>
      </c>
      <c r="L5217" s="27">
        <v>0.12060360782493161</v>
      </c>
      <c r="M5217" s="27">
        <v>0.1113625239251064</v>
      </c>
      <c r="N5217" s="27">
        <v>6.8321558944952038E-2</v>
      </c>
      <c r="O5217" s="27">
        <v>0</v>
      </c>
      <c r="P5217" s="27">
        <v>0</v>
      </c>
      <c r="Q5217" s="27">
        <v>0</v>
      </c>
      <c r="R5217" s="27">
        <v>0</v>
      </c>
      <c r="S5217" s="27">
        <v>0</v>
      </c>
      <c r="T5217" s="27">
        <v>0</v>
      </c>
      <c r="U5217" s="27">
        <v>0</v>
      </c>
      <c r="V5217" s="27">
        <v>0</v>
      </c>
      <c r="W5217" s="27">
        <v>0</v>
      </c>
      <c r="X5217" s="27">
        <v>0</v>
      </c>
      <c r="Y5217" s="27">
        <v>0</v>
      </c>
      <c r="Z5217" s="27">
        <v>0</v>
      </c>
      <c r="AA5217" s="27">
        <v>0</v>
      </c>
      <c r="AB5217" s="27">
        <v>0</v>
      </c>
      <c r="AC5217" s="27">
        <v>0</v>
      </c>
      <c r="AD5217" s="27">
        <v>0</v>
      </c>
      <c r="AE5217" s="27">
        <v>0</v>
      </c>
      <c r="AF5217" s="27">
        <v>0</v>
      </c>
      <c r="AG5217" s="27">
        <v>0</v>
      </c>
      <c r="AH5217" s="27">
        <v>0</v>
      </c>
      <c r="AI5217" s="27">
        <v>0</v>
      </c>
      <c r="AK5217" s="29">
        <f t="shared" si="81"/>
        <v>4.6959230240733677E-3</v>
      </c>
    </row>
    <row r="5218" spans="1:37" x14ac:dyDescent="0.25">
      <c r="A5218">
        <v>5216</v>
      </c>
      <c r="B5218" s="1">
        <v>1.0999999999999999E-2</v>
      </c>
      <c r="C5218" s="1">
        <v>-2.0411015725080226E-5</v>
      </c>
      <c r="D5218" s="27">
        <v>0.16956063368815735</v>
      </c>
      <c r="E5218" s="27">
        <v>4.1889742972986366E-2</v>
      </c>
      <c r="F5218" s="27">
        <v>0.144132161229027</v>
      </c>
      <c r="G5218" s="27">
        <v>0.12682748509806943</v>
      </c>
      <c r="H5218" s="27">
        <v>1.5229516158414239E-2</v>
      </c>
      <c r="I5218" s="27">
        <v>1.1886184968616972E-2</v>
      </c>
      <c r="J5218" s="27">
        <v>8.6786052554450946E-2</v>
      </c>
      <c r="K5218" s="27">
        <v>9.1330905843048343E-2</v>
      </c>
      <c r="L5218" s="27">
        <v>0.17033720519648193</v>
      </c>
      <c r="M5218" s="27">
        <v>7.9211612865012822E-3</v>
      </c>
      <c r="N5218" s="27">
        <v>0.13409895100424593</v>
      </c>
      <c r="O5218" s="27">
        <v>0</v>
      </c>
      <c r="P5218" s="27">
        <v>0</v>
      </c>
      <c r="Q5218" s="27">
        <v>0</v>
      </c>
      <c r="R5218" s="27">
        <v>0</v>
      </c>
      <c r="S5218" s="27">
        <v>0</v>
      </c>
      <c r="T5218" s="27">
        <v>0</v>
      </c>
      <c r="U5218" s="27">
        <v>0</v>
      </c>
      <c r="V5218" s="27">
        <v>0</v>
      </c>
      <c r="W5218" s="27">
        <v>0</v>
      </c>
      <c r="X5218" s="27">
        <v>0</v>
      </c>
      <c r="Y5218" s="27">
        <v>0</v>
      </c>
      <c r="Z5218" s="27">
        <v>0</v>
      </c>
      <c r="AA5218" s="27">
        <v>0</v>
      </c>
      <c r="AB5218" s="27">
        <v>0</v>
      </c>
      <c r="AC5218" s="27">
        <v>0</v>
      </c>
      <c r="AD5218" s="27">
        <v>0</v>
      </c>
      <c r="AE5218" s="27">
        <v>0</v>
      </c>
      <c r="AF5218" s="27">
        <v>0</v>
      </c>
      <c r="AG5218" s="27">
        <v>0</v>
      </c>
      <c r="AH5218" s="27">
        <v>0</v>
      </c>
      <c r="AI5218" s="27">
        <v>0</v>
      </c>
      <c r="AK5218" s="29">
        <f t="shared" si="81"/>
        <v>-1.8555468840982024E-3</v>
      </c>
    </row>
    <row r="5219" spans="1:37" x14ac:dyDescent="0.25">
      <c r="A5219">
        <v>5217</v>
      </c>
      <c r="B5219" s="1">
        <v>8.8000000000000005E-3</v>
      </c>
      <c r="C5219" s="1">
        <v>1.5847165822860843E-4</v>
      </c>
      <c r="D5219" s="27">
        <v>0.19786947958021869</v>
      </c>
      <c r="E5219" s="27">
        <v>3.437968204090399E-2</v>
      </c>
      <c r="F5219" s="27">
        <v>4.969897617110209E-2</v>
      </c>
      <c r="G5219" s="27">
        <v>5.9062381411244336E-3</v>
      </c>
      <c r="H5219" s="27">
        <v>1.047107068260922E-2</v>
      </c>
      <c r="I5219" s="27">
        <v>8.0310527881776353E-2</v>
      </c>
      <c r="J5219" s="27">
        <v>0.11717193347728896</v>
      </c>
      <c r="K5219" s="27">
        <v>2.733553329344449E-2</v>
      </c>
      <c r="L5219" s="27">
        <v>0.17899651386645096</v>
      </c>
      <c r="M5219" s="27">
        <v>0.18131036580068963</v>
      </c>
      <c r="N5219" s="27">
        <v>0.11654967906439122</v>
      </c>
      <c r="O5219" s="27">
        <v>0</v>
      </c>
      <c r="P5219" s="27">
        <v>0</v>
      </c>
      <c r="Q5219" s="27">
        <v>0</v>
      </c>
      <c r="R5219" s="27">
        <v>0</v>
      </c>
      <c r="S5219" s="27">
        <v>0</v>
      </c>
      <c r="T5219" s="27">
        <v>0</v>
      </c>
      <c r="U5219" s="27">
        <v>0</v>
      </c>
      <c r="V5219" s="27">
        <v>0</v>
      </c>
      <c r="W5219" s="27">
        <v>0</v>
      </c>
      <c r="X5219" s="27">
        <v>0</v>
      </c>
      <c r="Y5219" s="27">
        <v>0</v>
      </c>
      <c r="Z5219" s="27">
        <v>0</v>
      </c>
      <c r="AA5219" s="27">
        <v>0</v>
      </c>
      <c r="AB5219" s="27">
        <v>0</v>
      </c>
      <c r="AC5219" s="27">
        <v>0</v>
      </c>
      <c r="AD5219" s="27">
        <v>0</v>
      </c>
      <c r="AE5219" s="27">
        <v>0</v>
      </c>
      <c r="AF5219" s="27">
        <v>0</v>
      </c>
      <c r="AG5219" s="27">
        <v>0</v>
      </c>
      <c r="AH5219" s="27">
        <v>0</v>
      </c>
      <c r="AI5219" s="27">
        <v>0</v>
      </c>
      <c r="AK5219" s="29">
        <f t="shared" si="81"/>
        <v>1.8008142980523684E-2</v>
      </c>
    </row>
    <row r="5220" spans="1:37" x14ac:dyDescent="0.25">
      <c r="A5220">
        <v>5218</v>
      </c>
      <c r="B5220" s="1">
        <v>1.2200000000000001E-2</v>
      </c>
      <c r="C5220" s="1">
        <v>-2.9073436125058984E-4</v>
      </c>
      <c r="D5220" s="27">
        <v>0.15751106420930389</v>
      </c>
      <c r="E5220" s="27">
        <v>2.836391670380551E-2</v>
      </c>
      <c r="F5220" s="27">
        <v>8.6577246669029759E-2</v>
      </c>
      <c r="G5220" s="27">
        <v>0.12340316160228053</v>
      </c>
      <c r="H5220" s="27">
        <v>2.4204071156927649E-2</v>
      </c>
      <c r="I5220" s="27">
        <v>7.2692104913751165E-2</v>
      </c>
      <c r="J5220" s="27">
        <v>0.14110988978745329</v>
      </c>
      <c r="K5220" s="27">
        <v>0.14870526465289158</v>
      </c>
      <c r="L5220" s="27">
        <v>7.367658865376811E-3</v>
      </c>
      <c r="M5220" s="27">
        <v>0.14728403039420418</v>
      </c>
      <c r="N5220" s="27">
        <v>6.2781591044975646E-2</v>
      </c>
      <c r="O5220" s="27">
        <v>0</v>
      </c>
      <c r="P5220" s="27">
        <v>0</v>
      </c>
      <c r="Q5220" s="27">
        <v>0</v>
      </c>
      <c r="R5220" s="27">
        <v>0</v>
      </c>
      <c r="S5220" s="27">
        <v>0</v>
      </c>
      <c r="T5220" s="27">
        <v>0</v>
      </c>
      <c r="U5220" s="27">
        <v>0</v>
      </c>
      <c r="V5220" s="27">
        <v>0</v>
      </c>
      <c r="W5220" s="27">
        <v>0</v>
      </c>
      <c r="X5220" s="27">
        <v>0</v>
      </c>
      <c r="Y5220" s="27">
        <v>0</v>
      </c>
      <c r="Z5220" s="27">
        <v>0</v>
      </c>
      <c r="AA5220" s="27">
        <v>0</v>
      </c>
      <c r="AB5220" s="27">
        <v>0</v>
      </c>
      <c r="AC5220" s="27">
        <v>0</v>
      </c>
      <c r="AD5220" s="27">
        <v>0</v>
      </c>
      <c r="AE5220" s="27">
        <v>0</v>
      </c>
      <c r="AF5220" s="27">
        <v>0</v>
      </c>
      <c r="AG5220" s="27">
        <v>0</v>
      </c>
      <c r="AH5220" s="27">
        <v>0</v>
      </c>
      <c r="AI5220" s="27">
        <v>0</v>
      </c>
      <c r="AK5220" s="29">
        <f t="shared" si="81"/>
        <v>-2.3830685348409E-2</v>
      </c>
    </row>
    <row r="5221" spans="1:37" x14ac:dyDescent="0.25">
      <c r="A5221">
        <v>5219</v>
      </c>
      <c r="B5221" s="1">
        <v>1.24E-2</v>
      </c>
      <c r="C5221" s="1">
        <v>-2.3581956611562412E-4</v>
      </c>
      <c r="D5221" s="27">
        <v>2.8406259129790661E-2</v>
      </c>
      <c r="E5221" s="27">
        <v>8.2469257745611951E-2</v>
      </c>
      <c r="F5221" s="27">
        <v>0.1430571877497033</v>
      </c>
      <c r="G5221" s="27">
        <v>1.0966691503925102E-2</v>
      </c>
      <c r="H5221" s="27">
        <v>0.12478679672135481</v>
      </c>
      <c r="I5221" s="27">
        <v>0.13828765829843595</v>
      </c>
      <c r="J5221" s="27">
        <v>8.8490864944995085E-2</v>
      </c>
      <c r="K5221" s="27">
        <v>0.14814506932475818</v>
      </c>
      <c r="L5221" s="27">
        <v>0.11053013025445457</v>
      </c>
      <c r="M5221" s="27">
        <v>8.0900729849829475E-2</v>
      </c>
      <c r="N5221" s="27">
        <v>4.3959354477140923E-2</v>
      </c>
      <c r="O5221" s="27">
        <v>0</v>
      </c>
      <c r="P5221" s="27">
        <v>0</v>
      </c>
      <c r="Q5221" s="27">
        <v>0</v>
      </c>
      <c r="R5221" s="27">
        <v>0</v>
      </c>
      <c r="S5221" s="27">
        <v>0</v>
      </c>
      <c r="T5221" s="27">
        <v>0</v>
      </c>
      <c r="U5221" s="27">
        <v>0</v>
      </c>
      <c r="V5221" s="27">
        <v>0</v>
      </c>
      <c r="W5221" s="27">
        <v>0</v>
      </c>
      <c r="X5221" s="27">
        <v>0</v>
      </c>
      <c r="Y5221" s="27">
        <v>0</v>
      </c>
      <c r="Z5221" s="27">
        <v>0</v>
      </c>
      <c r="AA5221" s="27">
        <v>0</v>
      </c>
      <c r="AB5221" s="27">
        <v>0</v>
      </c>
      <c r="AC5221" s="27">
        <v>0</v>
      </c>
      <c r="AD5221" s="27">
        <v>0</v>
      </c>
      <c r="AE5221" s="27">
        <v>0</v>
      </c>
      <c r="AF5221" s="27">
        <v>0</v>
      </c>
      <c r="AG5221" s="27">
        <v>0</v>
      </c>
      <c r="AH5221" s="27">
        <v>0</v>
      </c>
      <c r="AI5221" s="27">
        <v>0</v>
      </c>
      <c r="AK5221" s="29">
        <f t="shared" si="81"/>
        <v>-1.9017706944808397E-2</v>
      </c>
    </row>
    <row r="5222" spans="1:37" x14ac:dyDescent="0.25">
      <c r="A5222">
        <v>5220</v>
      </c>
      <c r="B5222" s="1">
        <v>1.3100000000000001E-2</v>
      </c>
      <c r="C5222" s="1">
        <v>-1.9772839693321125E-4</v>
      </c>
      <c r="D5222" s="27">
        <v>0.10958798846553253</v>
      </c>
      <c r="E5222" s="27">
        <v>5.1992265932238171E-2</v>
      </c>
      <c r="F5222" s="27">
        <v>7.05202503178919E-2</v>
      </c>
      <c r="G5222" s="27">
        <v>0.16495866427899084</v>
      </c>
      <c r="H5222" s="27">
        <v>0.11284282137921191</v>
      </c>
      <c r="I5222" s="27">
        <v>0.21090114854761594</v>
      </c>
      <c r="J5222" s="27">
        <v>2.0911175062826845E-2</v>
      </c>
      <c r="K5222" s="27">
        <v>6.9199831507684995E-2</v>
      </c>
      <c r="L5222" s="27">
        <v>2.3923981451954086E-2</v>
      </c>
      <c r="M5222" s="27">
        <v>2.4597594597889117E-2</v>
      </c>
      <c r="N5222" s="27">
        <v>0.14056427845816372</v>
      </c>
      <c r="O5222" s="27">
        <v>0</v>
      </c>
      <c r="P5222" s="27">
        <v>0</v>
      </c>
      <c r="Q5222" s="27">
        <v>0</v>
      </c>
      <c r="R5222" s="27">
        <v>0</v>
      </c>
      <c r="S5222" s="27">
        <v>0</v>
      </c>
      <c r="T5222" s="27">
        <v>0</v>
      </c>
      <c r="U5222" s="27">
        <v>0</v>
      </c>
      <c r="V5222" s="27">
        <v>0</v>
      </c>
      <c r="W5222" s="27">
        <v>0</v>
      </c>
      <c r="X5222" s="27">
        <v>0</v>
      </c>
      <c r="Y5222" s="27">
        <v>0</v>
      </c>
      <c r="Z5222" s="27">
        <v>0</v>
      </c>
      <c r="AA5222" s="27">
        <v>0</v>
      </c>
      <c r="AB5222" s="27">
        <v>0</v>
      </c>
      <c r="AC5222" s="27">
        <v>0</v>
      </c>
      <c r="AD5222" s="27">
        <v>0</v>
      </c>
      <c r="AE5222" s="27">
        <v>0</v>
      </c>
      <c r="AF5222" s="27">
        <v>0</v>
      </c>
      <c r="AG5222" s="27">
        <v>0</v>
      </c>
      <c r="AH5222" s="27">
        <v>0</v>
      </c>
      <c r="AI5222" s="27">
        <v>0</v>
      </c>
      <c r="AK5222" s="29">
        <f t="shared" si="81"/>
        <v>-1.50937707582604E-2</v>
      </c>
    </row>
    <row r="5223" spans="1:37" x14ac:dyDescent="0.25">
      <c r="A5223">
        <v>5221</v>
      </c>
      <c r="B5223" s="1">
        <v>1.1299999999999999E-2</v>
      </c>
      <c r="C5223" s="1">
        <v>-2.1443636006045333E-4</v>
      </c>
      <c r="D5223" s="27">
        <v>0.11386827020234808</v>
      </c>
      <c r="E5223" s="27">
        <v>7.6327647209624885E-2</v>
      </c>
      <c r="F5223" s="27">
        <v>9.4716388264528689E-2</v>
      </c>
      <c r="G5223" s="27">
        <v>4.6709333518154102E-2</v>
      </c>
      <c r="H5223" s="27">
        <v>0.13332669236028802</v>
      </c>
      <c r="I5223" s="27">
        <v>0.11077669928733225</v>
      </c>
      <c r="J5223" s="27">
        <v>1.9988455879839568E-2</v>
      </c>
      <c r="K5223" s="27">
        <v>0.10902345182629654</v>
      </c>
      <c r="L5223" s="27">
        <v>1.2806812650143497E-2</v>
      </c>
      <c r="M5223" s="27">
        <v>0.16074602780741482</v>
      </c>
      <c r="N5223" s="27">
        <v>0.12171022099402945</v>
      </c>
      <c r="O5223" s="27">
        <v>0</v>
      </c>
      <c r="P5223" s="27">
        <v>0</v>
      </c>
      <c r="Q5223" s="27">
        <v>0</v>
      </c>
      <c r="R5223" s="27">
        <v>0</v>
      </c>
      <c r="S5223" s="27">
        <v>0</v>
      </c>
      <c r="T5223" s="27">
        <v>0</v>
      </c>
      <c r="U5223" s="27">
        <v>0</v>
      </c>
      <c r="V5223" s="27">
        <v>0</v>
      </c>
      <c r="W5223" s="27">
        <v>0</v>
      </c>
      <c r="X5223" s="27">
        <v>0</v>
      </c>
      <c r="Y5223" s="27">
        <v>0</v>
      </c>
      <c r="Z5223" s="27">
        <v>0</v>
      </c>
      <c r="AA5223" s="27">
        <v>0</v>
      </c>
      <c r="AB5223" s="27">
        <v>0</v>
      </c>
      <c r="AC5223" s="27">
        <v>0</v>
      </c>
      <c r="AD5223" s="27">
        <v>0</v>
      </c>
      <c r="AE5223" s="27">
        <v>0</v>
      </c>
      <c r="AF5223" s="27">
        <v>0</v>
      </c>
      <c r="AG5223" s="27">
        <v>0</v>
      </c>
      <c r="AH5223" s="27">
        <v>0</v>
      </c>
      <c r="AI5223" s="27">
        <v>0</v>
      </c>
      <c r="AK5223" s="29">
        <f t="shared" si="81"/>
        <v>-1.8976669031898527E-2</v>
      </c>
    </row>
    <row r="5224" spans="1:37" x14ac:dyDescent="0.25">
      <c r="A5224">
        <v>5222</v>
      </c>
      <c r="B5224" s="1">
        <v>1.2200000000000001E-2</v>
      </c>
      <c r="C5224" s="1">
        <v>-3.3032573699752569E-4</v>
      </c>
      <c r="D5224" s="27">
        <v>0.10763816020519611</v>
      </c>
      <c r="E5224" s="27">
        <v>3.3428006060920709E-2</v>
      </c>
      <c r="F5224" s="27">
        <v>0.11059785503403226</v>
      </c>
      <c r="G5224" s="27">
        <v>8.8026625977127113E-2</v>
      </c>
      <c r="H5224" s="27">
        <v>0.10307688291021833</v>
      </c>
      <c r="I5224" s="27">
        <v>0.13727543362831718</v>
      </c>
      <c r="J5224" s="27">
        <v>7.7320341507235935E-2</v>
      </c>
      <c r="K5224" s="27">
        <v>0.13159803499496389</v>
      </c>
      <c r="L5224" s="27">
        <v>4.0548008144511226E-2</v>
      </c>
      <c r="M5224" s="27">
        <v>9.4781039712187071E-2</v>
      </c>
      <c r="N5224" s="27">
        <v>7.5709611825290221E-2</v>
      </c>
      <c r="O5224" s="27">
        <v>0</v>
      </c>
      <c r="P5224" s="27">
        <v>0</v>
      </c>
      <c r="Q5224" s="27">
        <v>0</v>
      </c>
      <c r="R5224" s="27">
        <v>0</v>
      </c>
      <c r="S5224" s="27">
        <v>0</v>
      </c>
      <c r="T5224" s="27">
        <v>0</v>
      </c>
      <c r="U5224" s="27">
        <v>0</v>
      </c>
      <c r="V5224" s="27">
        <v>0</v>
      </c>
      <c r="W5224" s="27">
        <v>0</v>
      </c>
      <c r="X5224" s="27">
        <v>0</v>
      </c>
      <c r="Y5224" s="27">
        <v>0</v>
      </c>
      <c r="Z5224" s="27">
        <v>0</v>
      </c>
      <c r="AA5224" s="27">
        <v>0</v>
      </c>
      <c r="AB5224" s="27">
        <v>0</v>
      </c>
      <c r="AC5224" s="27">
        <v>0</v>
      </c>
      <c r="AD5224" s="27">
        <v>0</v>
      </c>
      <c r="AE5224" s="27">
        <v>0</v>
      </c>
      <c r="AF5224" s="27">
        <v>0</v>
      </c>
      <c r="AG5224" s="27">
        <v>0</v>
      </c>
      <c r="AH5224" s="27">
        <v>0</v>
      </c>
      <c r="AI5224" s="27">
        <v>0</v>
      </c>
      <c r="AK5224" s="29">
        <f t="shared" si="81"/>
        <v>-2.7075880081764397E-2</v>
      </c>
    </row>
    <row r="5225" spans="1:37" x14ac:dyDescent="0.25">
      <c r="A5225">
        <v>5223</v>
      </c>
      <c r="B5225" s="1">
        <v>1.44E-2</v>
      </c>
      <c r="C5225" s="1">
        <v>9.0398596136334819E-5</v>
      </c>
      <c r="D5225" s="27">
        <v>5.2484755631249901E-2</v>
      </c>
      <c r="E5225" s="27">
        <v>0.21963704483330804</v>
      </c>
      <c r="F5225" s="27">
        <v>0.20495297264600662</v>
      </c>
      <c r="G5225" s="27">
        <v>4.9475799242734552E-3</v>
      </c>
      <c r="H5225" s="27">
        <v>1.6243953172846624E-2</v>
      </c>
      <c r="I5225" s="27">
        <v>7.6582335006289165E-2</v>
      </c>
      <c r="J5225" s="27">
        <v>1.2505742808455827E-2</v>
      </c>
      <c r="K5225" s="27">
        <v>7.6986221022112042E-2</v>
      </c>
      <c r="L5225" s="27">
        <v>6.8801470372979776E-2</v>
      </c>
      <c r="M5225" s="27">
        <v>0.14541164186440567</v>
      </c>
      <c r="N5225" s="27">
        <v>0.12144628271807302</v>
      </c>
      <c r="O5225" s="27">
        <v>0</v>
      </c>
      <c r="P5225" s="27">
        <v>0</v>
      </c>
      <c r="Q5225" s="27">
        <v>0</v>
      </c>
      <c r="R5225" s="27">
        <v>0</v>
      </c>
      <c r="S5225" s="27">
        <v>0</v>
      </c>
      <c r="T5225" s="27">
        <v>0</v>
      </c>
      <c r="U5225" s="27">
        <v>0</v>
      </c>
      <c r="V5225" s="27">
        <v>0</v>
      </c>
      <c r="W5225" s="27">
        <v>0</v>
      </c>
      <c r="X5225" s="27">
        <v>0</v>
      </c>
      <c r="Y5225" s="27">
        <v>0</v>
      </c>
      <c r="Z5225" s="27">
        <v>0</v>
      </c>
      <c r="AA5225" s="27">
        <v>0</v>
      </c>
      <c r="AB5225" s="27">
        <v>0</v>
      </c>
      <c r="AC5225" s="27">
        <v>0</v>
      </c>
      <c r="AD5225" s="27">
        <v>0</v>
      </c>
      <c r="AE5225" s="27">
        <v>0</v>
      </c>
      <c r="AF5225" s="27">
        <v>0</v>
      </c>
      <c r="AG5225" s="27">
        <v>0</v>
      </c>
      <c r="AH5225" s="27">
        <v>0</v>
      </c>
      <c r="AI5225" s="27">
        <v>0</v>
      </c>
      <c r="AK5225" s="29">
        <f t="shared" si="81"/>
        <v>6.2776802872454738E-3</v>
      </c>
    </row>
    <row r="5226" spans="1:37" x14ac:dyDescent="0.25">
      <c r="A5226">
        <v>5224</v>
      </c>
      <c r="B5226" s="1">
        <v>1.24E-2</v>
      </c>
      <c r="C5226" s="1">
        <v>-1.5618085906817728E-4</v>
      </c>
      <c r="D5226" s="27">
        <v>6.2275264488704095E-2</v>
      </c>
      <c r="E5226" s="27">
        <v>1.3481331063593342E-3</v>
      </c>
      <c r="F5226" s="27">
        <v>0.1140064308421961</v>
      </c>
      <c r="G5226" s="27">
        <v>0.11969106391363669</v>
      </c>
      <c r="H5226" s="27">
        <v>8.1758623386464946E-2</v>
      </c>
      <c r="I5226" s="27">
        <v>0.19275151162467338</v>
      </c>
      <c r="J5226" s="27">
        <v>0.16881228940796869</v>
      </c>
      <c r="K5226" s="27">
        <v>7.3558867188712088E-2</v>
      </c>
      <c r="L5226" s="27">
        <v>0.1299793896558929</v>
      </c>
      <c r="M5226" s="27">
        <v>3.4149796402139208E-3</v>
      </c>
      <c r="N5226" s="27">
        <v>5.2403446745177967E-2</v>
      </c>
      <c r="O5226" s="27">
        <v>0</v>
      </c>
      <c r="P5226" s="27">
        <v>0</v>
      </c>
      <c r="Q5226" s="27">
        <v>0</v>
      </c>
      <c r="R5226" s="27">
        <v>0</v>
      </c>
      <c r="S5226" s="27">
        <v>0</v>
      </c>
      <c r="T5226" s="27">
        <v>0</v>
      </c>
      <c r="U5226" s="27">
        <v>0</v>
      </c>
      <c r="V5226" s="27">
        <v>0</v>
      </c>
      <c r="W5226" s="27">
        <v>0</v>
      </c>
      <c r="X5226" s="27">
        <v>0</v>
      </c>
      <c r="Y5226" s="27">
        <v>0</v>
      </c>
      <c r="Z5226" s="27">
        <v>0</v>
      </c>
      <c r="AA5226" s="27">
        <v>0</v>
      </c>
      <c r="AB5226" s="27">
        <v>0</v>
      </c>
      <c r="AC5226" s="27">
        <v>0</v>
      </c>
      <c r="AD5226" s="27">
        <v>0</v>
      </c>
      <c r="AE5226" s="27">
        <v>0</v>
      </c>
      <c r="AF5226" s="27">
        <v>0</v>
      </c>
      <c r="AG5226" s="27">
        <v>0</v>
      </c>
      <c r="AH5226" s="27">
        <v>0</v>
      </c>
      <c r="AI5226" s="27">
        <v>0</v>
      </c>
      <c r="AK5226" s="29">
        <f t="shared" si="81"/>
        <v>-1.2595230570014297E-2</v>
      </c>
    </row>
    <row r="5227" spans="1:37" x14ac:dyDescent="0.25">
      <c r="A5227">
        <v>5225</v>
      </c>
      <c r="B5227" s="1">
        <v>1.2699999999999999E-2</v>
      </c>
      <c r="C5227" s="1">
        <v>-3.1948824371563425E-4</v>
      </c>
      <c r="D5227" s="27">
        <v>0.1498858787546794</v>
      </c>
      <c r="E5227" s="27">
        <v>4.6860533435696815E-2</v>
      </c>
      <c r="F5227" s="27">
        <v>1.4344525725489147E-2</v>
      </c>
      <c r="G5227" s="27">
        <v>9.912292699229848E-2</v>
      </c>
      <c r="H5227" s="27">
        <v>0.12206463192725787</v>
      </c>
      <c r="I5227" s="27">
        <v>5.2663949910753044E-2</v>
      </c>
      <c r="J5227" s="27">
        <v>5.350001052909114E-2</v>
      </c>
      <c r="K5227" s="27">
        <v>0.20932438832286798</v>
      </c>
      <c r="L5227" s="27">
        <v>1.905028642674593E-3</v>
      </c>
      <c r="M5227" s="27">
        <v>7.4537842729498885E-2</v>
      </c>
      <c r="N5227" s="27">
        <v>0.17579028302969255</v>
      </c>
      <c r="O5227" s="27">
        <v>0</v>
      </c>
      <c r="P5227" s="27">
        <v>0</v>
      </c>
      <c r="Q5227" s="27">
        <v>0</v>
      </c>
      <c r="R5227" s="27">
        <v>0</v>
      </c>
      <c r="S5227" s="27">
        <v>0</v>
      </c>
      <c r="T5227" s="27">
        <v>0</v>
      </c>
      <c r="U5227" s="27">
        <v>0</v>
      </c>
      <c r="V5227" s="27">
        <v>0</v>
      </c>
      <c r="W5227" s="27">
        <v>0</v>
      </c>
      <c r="X5227" s="27">
        <v>0</v>
      </c>
      <c r="Y5227" s="27">
        <v>0</v>
      </c>
      <c r="Z5227" s="27">
        <v>0</v>
      </c>
      <c r="AA5227" s="27">
        <v>0</v>
      </c>
      <c r="AB5227" s="27">
        <v>0</v>
      </c>
      <c r="AC5227" s="27">
        <v>0</v>
      </c>
      <c r="AD5227" s="27">
        <v>0</v>
      </c>
      <c r="AE5227" s="27">
        <v>0</v>
      </c>
      <c r="AF5227" s="27">
        <v>0</v>
      </c>
      <c r="AG5227" s="27">
        <v>0</v>
      </c>
      <c r="AH5227" s="27">
        <v>0</v>
      </c>
      <c r="AI5227" s="27">
        <v>0</v>
      </c>
      <c r="AK5227" s="29">
        <f t="shared" si="81"/>
        <v>-2.5156554623278288E-2</v>
      </c>
    </row>
    <row r="5228" spans="1:37" x14ac:dyDescent="0.25">
      <c r="A5228">
        <v>5226</v>
      </c>
      <c r="B5228" s="1">
        <v>1.1599999999999999E-2</v>
      </c>
      <c r="C5228" s="1">
        <v>1.8052363215352081E-4</v>
      </c>
      <c r="D5228" s="27">
        <v>0.12563957943868112</v>
      </c>
      <c r="E5228" s="27">
        <v>0.10505195988659662</v>
      </c>
      <c r="F5228" s="27">
        <v>3.7592652479640998E-2</v>
      </c>
      <c r="G5228" s="27">
        <v>0.16307925803969586</v>
      </c>
      <c r="H5228" s="27">
        <v>2.7242852218817906E-2</v>
      </c>
      <c r="I5228" s="27">
        <v>9.8831560346802433E-2</v>
      </c>
      <c r="J5228" s="27">
        <v>4.6783943687639704E-2</v>
      </c>
      <c r="K5228" s="27">
        <v>5.8666832872062244E-2</v>
      </c>
      <c r="L5228" s="27">
        <v>0.15555013083990532</v>
      </c>
      <c r="M5228" s="27">
        <v>0.11462457173585525</v>
      </c>
      <c r="N5228" s="27">
        <v>6.6936658454302439E-2</v>
      </c>
      <c r="O5228" s="27">
        <v>0</v>
      </c>
      <c r="P5228" s="27">
        <v>0</v>
      </c>
      <c r="Q5228" s="27">
        <v>0</v>
      </c>
      <c r="R5228" s="27">
        <v>0</v>
      </c>
      <c r="S5228" s="27">
        <v>0</v>
      </c>
      <c r="T5228" s="27">
        <v>0</v>
      </c>
      <c r="U5228" s="27">
        <v>0</v>
      </c>
      <c r="V5228" s="27">
        <v>0</v>
      </c>
      <c r="W5228" s="27">
        <v>0</v>
      </c>
      <c r="X5228" s="27">
        <v>0</v>
      </c>
      <c r="Y5228" s="27">
        <v>0</v>
      </c>
      <c r="Z5228" s="27">
        <v>0</v>
      </c>
      <c r="AA5228" s="27">
        <v>0</v>
      </c>
      <c r="AB5228" s="27">
        <v>0</v>
      </c>
      <c r="AC5228" s="27">
        <v>0</v>
      </c>
      <c r="AD5228" s="27">
        <v>0</v>
      </c>
      <c r="AE5228" s="27">
        <v>0</v>
      </c>
      <c r="AF5228" s="27">
        <v>0</v>
      </c>
      <c r="AG5228" s="27">
        <v>0</v>
      </c>
      <c r="AH5228" s="27">
        <v>0</v>
      </c>
      <c r="AI5228" s="27">
        <v>0</v>
      </c>
      <c r="AK5228" s="29">
        <f t="shared" si="81"/>
        <v>1.5562382082200071E-2</v>
      </c>
    </row>
    <row r="5229" spans="1:37" x14ac:dyDescent="0.25">
      <c r="A5229">
        <v>5227</v>
      </c>
      <c r="B5229" s="1">
        <v>1.2200000000000001E-2</v>
      </c>
      <c r="C5229" s="1">
        <v>-9.2827545520593105E-5</v>
      </c>
      <c r="D5229" s="27">
        <v>0.12436125046282798</v>
      </c>
      <c r="E5229" s="27">
        <v>8.9776269710486148E-2</v>
      </c>
      <c r="F5229" s="27">
        <v>8.5556981547439015E-2</v>
      </c>
      <c r="G5229" s="27">
        <v>0.16019072601749126</v>
      </c>
      <c r="H5229" s="27">
        <v>4.8785812028988761E-2</v>
      </c>
      <c r="I5229" s="27">
        <v>1.6476440809268949E-2</v>
      </c>
      <c r="J5229" s="27">
        <v>5.1449951598818967E-2</v>
      </c>
      <c r="K5229" s="27">
        <v>0.14017586781300051</v>
      </c>
      <c r="L5229" s="27">
        <v>4.7182564071432551E-2</v>
      </c>
      <c r="M5229" s="27">
        <v>9.9381788422770609E-2</v>
      </c>
      <c r="N5229" s="27">
        <v>0.13666234751747511</v>
      </c>
      <c r="O5229" s="27">
        <v>0</v>
      </c>
      <c r="P5229" s="27">
        <v>0</v>
      </c>
      <c r="Q5229" s="27">
        <v>0</v>
      </c>
      <c r="R5229" s="27">
        <v>0</v>
      </c>
      <c r="S5229" s="27">
        <v>0</v>
      </c>
      <c r="T5229" s="27">
        <v>0</v>
      </c>
      <c r="U5229" s="27">
        <v>0</v>
      </c>
      <c r="V5229" s="27">
        <v>0</v>
      </c>
      <c r="W5229" s="27">
        <v>0</v>
      </c>
      <c r="X5229" s="27">
        <v>0</v>
      </c>
      <c r="Y5229" s="27">
        <v>0</v>
      </c>
      <c r="Z5229" s="27">
        <v>0</v>
      </c>
      <c r="AA5229" s="27">
        <v>0</v>
      </c>
      <c r="AB5229" s="27">
        <v>0</v>
      </c>
      <c r="AC5229" s="27">
        <v>0</v>
      </c>
      <c r="AD5229" s="27">
        <v>0</v>
      </c>
      <c r="AE5229" s="27">
        <v>0</v>
      </c>
      <c r="AF5229" s="27">
        <v>0</v>
      </c>
      <c r="AG5229" s="27">
        <v>0</v>
      </c>
      <c r="AH5229" s="27">
        <v>0</v>
      </c>
      <c r="AI5229" s="27">
        <v>0</v>
      </c>
      <c r="AK5229" s="29">
        <f t="shared" si="81"/>
        <v>-7.6088152066059915E-3</v>
      </c>
    </row>
    <row r="5230" spans="1:37" x14ac:dyDescent="0.25">
      <c r="A5230">
        <v>5228</v>
      </c>
      <c r="B5230" s="1">
        <v>9.9000000000000008E-3</v>
      </c>
      <c r="C5230" s="1">
        <v>3.5919130651234432E-5</v>
      </c>
      <c r="D5230" s="27">
        <v>3.9288639181861977E-2</v>
      </c>
      <c r="E5230" s="27">
        <v>3.975103386733727E-2</v>
      </c>
      <c r="F5230" s="27">
        <v>0.16650983167844335</v>
      </c>
      <c r="G5230" s="27">
        <v>9.3504425920777859E-2</v>
      </c>
      <c r="H5230" s="27">
        <v>0.13136138846867387</v>
      </c>
      <c r="I5230" s="27">
        <v>3.2329245293312804E-2</v>
      </c>
      <c r="J5230" s="27">
        <v>0.12043022794122024</v>
      </c>
      <c r="K5230" s="27">
        <v>4.071419103028117E-2</v>
      </c>
      <c r="L5230" s="27">
        <v>9.1911357233334837E-2</v>
      </c>
      <c r="M5230" s="27">
        <v>8.0482720268458249E-2</v>
      </c>
      <c r="N5230" s="27">
        <v>0.16371693911629823</v>
      </c>
      <c r="O5230" s="27">
        <v>0</v>
      </c>
      <c r="P5230" s="27">
        <v>0</v>
      </c>
      <c r="Q5230" s="27">
        <v>0</v>
      </c>
      <c r="R5230" s="27">
        <v>0</v>
      </c>
      <c r="S5230" s="27">
        <v>0</v>
      </c>
      <c r="T5230" s="27">
        <v>0</v>
      </c>
      <c r="U5230" s="27">
        <v>0</v>
      </c>
      <c r="V5230" s="27">
        <v>0</v>
      </c>
      <c r="W5230" s="27">
        <v>0</v>
      </c>
      <c r="X5230" s="27">
        <v>0</v>
      </c>
      <c r="Y5230" s="27">
        <v>0</v>
      </c>
      <c r="Z5230" s="27">
        <v>0</v>
      </c>
      <c r="AA5230" s="27">
        <v>0</v>
      </c>
      <c r="AB5230" s="27">
        <v>0</v>
      </c>
      <c r="AC5230" s="27">
        <v>0</v>
      </c>
      <c r="AD5230" s="27">
        <v>0</v>
      </c>
      <c r="AE5230" s="27">
        <v>0</v>
      </c>
      <c r="AF5230" s="27">
        <v>0</v>
      </c>
      <c r="AG5230" s="27">
        <v>0</v>
      </c>
      <c r="AH5230" s="27">
        <v>0</v>
      </c>
      <c r="AI5230" s="27">
        <v>0</v>
      </c>
      <c r="AK5230" s="29">
        <f t="shared" si="81"/>
        <v>3.6281950152762051E-3</v>
      </c>
    </row>
    <row r="5231" spans="1:37" x14ac:dyDescent="0.25">
      <c r="A5231">
        <v>5229</v>
      </c>
      <c r="B5231" s="1">
        <v>1.26E-2</v>
      </c>
      <c r="C5231" s="1">
        <v>-1.6441593403210833E-4</v>
      </c>
      <c r="D5231" s="27">
        <v>7.9776340337704477E-2</v>
      </c>
      <c r="E5231" s="27">
        <v>0.12492373657052888</v>
      </c>
      <c r="F5231" s="27">
        <v>0.14676335141768693</v>
      </c>
      <c r="G5231" s="27">
        <v>1.1255959051638914E-3</v>
      </c>
      <c r="H5231" s="27">
        <v>7.4130185938909535E-2</v>
      </c>
      <c r="I5231" s="27">
        <v>7.6755583369507177E-2</v>
      </c>
      <c r="J5231" s="27">
        <v>3.4871732704452332E-2</v>
      </c>
      <c r="K5231" s="27">
        <v>0.15669392279956337</v>
      </c>
      <c r="L5231" s="27">
        <v>0.12690920318789642</v>
      </c>
      <c r="M5231" s="27">
        <v>0.1386707970948414</v>
      </c>
      <c r="N5231" s="27">
        <v>3.9379550673745684E-2</v>
      </c>
      <c r="O5231" s="27">
        <v>0</v>
      </c>
      <c r="P5231" s="27">
        <v>0</v>
      </c>
      <c r="Q5231" s="27">
        <v>0</v>
      </c>
      <c r="R5231" s="27">
        <v>0</v>
      </c>
      <c r="S5231" s="27">
        <v>0</v>
      </c>
      <c r="T5231" s="27">
        <v>0</v>
      </c>
      <c r="U5231" s="27">
        <v>0</v>
      </c>
      <c r="V5231" s="27">
        <v>0</v>
      </c>
      <c r="W5231" s="27">
        <v>0</v>
      </c>
      <c r="X5231" s="27">
        <v>0</v>
      </c>
      <c r="Y5231" s="27">
        <v>0</v>
      </c>
      <c r="Z5231" s="27">
        <v>0</v>
      </c>
      <c r="AA5231" s="27">
        <v>0</v>
      </c>
      <c r="AB5231" s="27">
        <v>0</v>
      </c>
      <c r="AC5231" s="27">
        <v>0</v>
      </c>
      <c r="AD5231" s="27">
        <v>0</v>
      </c>
      <c r="AE5231" s="27">
        <v>0</v>
      </c>
      <c r="AF5231" s="27">
        <v>0</v>
      </c>
      <c r="AG5231" s="27">
        <v>0</v>
      </c>
      <c r="AH5231" s="27">
        <v>0</v>
      </c>
      <c r="AI5231" s="27">
        <v>0</v>
      </c>
      <c r="AK5231" s="29">
        <f t="shared" si="81"/>
        <v>-1.3048883653341932E-2</v>
      </c>
    </row>
    <row r="5232" spans="1:37" x14ac:dyDescent="0.25">
      <c r="A5232">
        <v>5230</v>
      </c>
      <c r="B5232" s="1">
        <v>1.0500000000000001E-2</v>
      </c>
      <c r="C5232" s="1">
        <v>5.4706196440533295E-5</v>
      </c>
      <c r="D5232" s="27">
        <v>9.0289575521408025E-2</v>
      </c>
      <c r="E5232" s="27">
        <v>0.10519393617658351</v>
      </c>
      <c r="F5232" s="27">
        <v>0.17817875228721769</v>
      </c>
      <c r="G5232" s="27">
        <v>6.0980166391312519E-2</v>
      </c>
      <c r="H5232" s="27">
        <v>1.5620069565695388E-3</v>
      </c>
      <c r="I5232" s="27">
        <v>9.2848846535432211E-2</v>
      </c>
      <c r="J5232" s="27">
        <v>5.0766263353179034E-2</v>
      </c>
      <c r="K5232" s="27">
        <v>2.3218788604320671E-2</v>
      </c>
      <c r="L5232" s="27">
        <v>9.2259187526634007E-2</v>
      </c>
      <c r="M5232" s="27">
        <v>0.15727157469007802</v>
      </c>
      <c r="N5232" s="27">
        <v>0.14743090195726483</v>
      </c>
      <c r="O5232" s="27">
        <v>0</v>
      </c>
      <c r="P5232" s="27">
        <v>0</v>
      </c>
      <c r="Q5232" s="27">
        <v>0</v>
      </c>
      <c r="R5232" s="27">
        <v>0</v>
      </c>
      <c r="S5232" s="27">
        <v>0</v>
      </c>
      <c r="T5232" s="27">
        <v>0</v>
      </c>
      <c r="U5232" s="27">
        <v>0</v>
      </c>
      <c r="V5232" s="27">
        <v>0</v>
      </c>
      <c r="W5232" s="27">
        <v>0</v>
      </c>
      <c r="X5232" s="27">
        <v>0</v>
      </c>
      <c r="Y5232" s="27">
        <v>0</v>
      </c>
      <c r="Z5232" s="27">
        <v>0</v>
      </c>
      <c r="AA5232" s="27">
        <v>0</v>
      </c>
      <c r="AB5232" s="27">
        <v>0</v>
      </c>
      <c r="AC5232" s="27">
        <v>0</v>
      </c>
      <c r="AD5232" s="27">
        <v>0</v>
      </c>
      <c r="AE5232" s="27">
        <v>0</v>
      </c>
      <c r="AF5232" s="27">
        <v>0</v>
      </c>
      <c r="AG5232" s="27">
        <v>0</v>
      </c>
      <c r="AH5232" s="27">
        <v>0</v>
      </c>
      <c r="AI5232" s="27">
        <v>0</v>
      </c>
      <c r="AK5232" s="29">
        <f t="shared" si="81"/>
        <v>5.2101139467174568E-3</v>
      </c>
    </row>
    <row r="5233" spans="1:37" x14ac:dyDescent="0.25">
      <c r="A5233">
        <v>5231</v>
      </c>
      <c r="B5233" s="1">
        <v>1.17E-2</v>
      </c>
      <c r="C5233" s="1">
        <v>-1.9976856290772278E-4</v>
      </c>
      <c r="D5233" s="27">
        <v>0.15695301272147699</v>
      </c>
      <c r="E5233" s="27">
        <v>9.6870071048263014E-3</v>
      </c>
      <c r="F5233" s="27">
        <v>5.0182756030671863E-2</v>
      </c>
      <c r="G5233" s="27">
        <v>0.10683107557652982</v>
      </c>
      <c r="H5233" s="27">
        <v>4.6336428594319794E-2</v>
      </c>
      <c r="I5233" s="27">
        <v>0.10423377769101681</v>
      </c>
      <c r="J5233" s="27">
        <v>0.11233863528910037</v>
      </c>
      <c r="K5233" s="27">
        <v>0.14274477344505265</v>
      </c>
      <c r="L5233" s="27">
        <v>0.14225353899079737</v>
      </c>
      <c r="M5233" s="27">
        <v>7.8731160339839484E-2</v>
      </c>
      <c r="N5233" s="27">
        <v>4.9707834216368582E-2</v>
      </c>
      <c r="O5233" s="27">
        <v>0</v>
      </c>
      <c r="P5233" s="27">
        <v>0</v>
      </c>
      <c r="Q5233" s="27">
        <v>0</v>
      </c>
      <c r="R5233" s="27">
        <v>0</v>
      </c>
      <c r="S5233" s="27">
        <v>0</v>
      </c>
      <c r="T5233" s="27">
        <v>0</v>
      </c>
      <c r="U5233" s="27">
        <v>0</v>
      </c>
      <c r="V5233" s="27">
        <v>0</v>
      </c>
      <c r="W5233" s="27">
        <v>0</v>
      </c>
      <c r="X5233" s="27">
        <v>0</v>
      </c>
      <c r="Y5233" s="27">
        <v>0</v>
      </c>
      <c r="Z5233" s="27">
        <v>0</v>
      </c>
      <c r="AA5233" s="27">
        <v>0</v>
      </c>
      <c r="AB5233" s="27">
        <v>0</v>
      </c>
      <c r="AC5233" s="27">
        <v>0</v>
      </c>
      <c r="AD5233" s="27">
        <v>0</v>
      </c>
      <c r="AE5233" s="27">
        <v>0</v>
      </c>
      <c r="AF5233" s="27">
        <v>0</v>
      </c>
      <c r="AG5233" s="27">
        <v>0</v>
      </c>
      <c r="AH5233" s="27">
        <v>0</v>
      </c>
      <c r="AI5233" s="27">
        <v>0</v>
      </c>
      <c r="AK5233" s="29">
        <f t="shared" si="81"/>
        <v>-1.7074236145959213E-2</v>
      </c>
    </row>
    <row r="5234" spans="1:37" x14ac:dyDescent="0.25">
      <c r="A5234">
        <v>5232</v>
      </c>
      <c r="B5234" s="1">
        <v>1.3100000000000001E-2</v>
      </c>
      <c r="C5234" s="1">
        <v>2.1624627299531243E-4</v>
      </c>
      <c r="D5234" s="27">
        <v>4.3547738832921144E-2</v>
      </c>
      <c r="E5234" s="27">
        <v>0.15197928587203285</v>
      </c>
      <c r="F5234" s="27">
        <v>7.6190263104039452E-2</v>
      </c>
      <c r="G5234" s="27">
        <v>1.8056802746695515E-2</v>
      </c>
      <c r="H5234" s="27">
        <v>0.13138252518225574</v>
      </c>
      <c r="I5234" s="27">
        <v>0.11986675420218006</v>
      </c>
      <c r="J5234" s="27">
        <v>0.1438522252960184</v>
      </c>
      <c r="K5234" s="27">
        <v>7.5690654481319952E-2</v>
      </c>
      <c r="L5234" s="27">
        <v>0.10499952257772238</v>
      </c>
      <c r="M5234" s="27">
        <v>3.3059083546992614E-2</v>
      </c>
      <c r="N5234" s="27">
        <v>0.10137514415782198</v>
      </c>
      <c r="O5234" s="27">
        <v>0</v>
      </c>
      <c r="P5234" s="27">
        <v>0</v>
      </c>
      <c r="Q5234" s="27">
        <v>0</v>
      </c>
      <c r="R5234" s="27">
        <v>0</v>
      </c>
      <c r="S5234" s="27">
        <v>0</v>
      </c>
      <c r="T5234" s="27">
        <v>0</v>
      </c>
      <c r="U5234" s="27">
        <v>0</v>
      </c>
      <c r="V5234" s="27">
        <v>0</v>
      </c>
      <c r="W5234" s="27">
        <v>0</v>
      </c>
      <c r="X5234" s="27">
        <v>0</v>
      </c>
      <c r="Y5234" s="27">
        <v>0</v>
      </c>
      <c r="Z5234" s="27">
        <v>0</v>
      </c>
      <c r="AA5234" s="27">
        <v>0</v>
      </c>
      <c r="AB5234" s="27">
        <v>0</v>
      </c>
      <c r="AC5234" s="27">
        <v>0</v>
      </c>
      <c r="AD5234" s="27">
        <v>0</v>
      </c>
      <c r="AE5234" s="27">
        <v>0</v>
      </c>
      <c r="AF5234" s="27">
        <v>0</v>
      </c>
      <c r="AG5234" s="27">
        <v>0</v>
      </c>
      <c r="AH5234" s="27">
        <v>0</v>
      </c>
      <c r="AI5234" s="27">
        <v>0</v>
      </c>
      <c r="AK5234" s="29">
        <f t="shared" si="81"/>
        <v>1.6507349083611636E-2</v>
      </c>
    </row>
    <row r="5235" spans="1:37" x14ac:dyDescent="0.25">
      <c r="A5235">
        <v>5233</v>
      </c>
      <c r="B5235" s="1">
        <v>1.24E-2</v>
      </c>
      <c r="C5235" s="1">
        <v>1.1403885847820403E-6</v>
      </c>
      <c r="D5235" s="27">
        <v>0.14664827182927231</v>
      </c>
      <c r="E5235" s="27">
        <v>0.11531917856327271</v>
      </c>
      <c r="F5235" s="27">
        <v>5.2456254129178009E-2</v>
      </c>
      <c r="G5235" s="27">
        <v>0.17486646543806744</v>
      </c>
      <c r="H5235" s="27">
        <v>4.8380013796043321E-3</v>
      </c>
      <c r="I5235" s="27">
        <v>0.12136256364672475</v>
      </c>
      <c r="J5235" s="27">
        <v>3.51487331512697E-3</v>
      </c>
      <c r="K5235" s="27">
        <v>7.3279604609948187E-2</v>
      </c>
      <c r="L5235" s="27">
        <v>5.2640272626402355E-2</v>
      </c>
      <c r="M5235" s="27">
        <v>0.1713198176912305</v>
      </c>
      <c r="N5235" s="27">
        <v>8.3754696771172449E-2</v>
      </c>
      <c r="O5235" s="27">
        <v>0</v>
      </c>
      <c r="P5235" s="27">
        <v>0</v>
      </c>
      <c r="Q5235" s="27">
        <v>0</v>
      </c>
      <c r="R5235" s="27">
        <v>0</v>
      </c>
      <c r="S5235" s="27">
        <v>0</v>
      </c>
      <c r="T5235" s="27">
        <v>0</v>
      </c>
      <c r="U5235" s="27">
        <v>0</v>
      </c>
      <c r="V5235" s="27">
        <v>0</v>
      </c>
      <c r="W5235" s="27">
        <v>0</v>
      </c>
      <c r="X5235" s="27">
        <v>0</v>
      </c>
      <c r="Y5235" s="27">
        <v>0</v>
      </c>
      <c r="Z5235" s="27">
        <v>0</v>
      </c>
      <c r="AA5235" s="27">
        <v>0</v>
      </c>
      <c r="AB5235" s="27">
        <v>0</v>
      </c>
      <c r="AC5235" s="27">
        <v>0</v>
      </c>
      <c r="AD5235" s="27">
        <v>0</v>
      </c>
      <c r="AE5235" s="27">
        <v>0</v>
      </c>
      <c r="AF5235" s="27">
        <v>0</v>
      </c>
      <c r="AG5235" s="27">
        <v>0</v>
      </c>
      <c r="AH5235" s="27">
        <v>0</v>
      </c>
      <c r="AI5235" s="27">
        <v>0</v>
      </c>
      <c r="AK5235" s="29">
        <f t="shared" si="81"/>
        <v>9.1966821353390351E-5</v>
      </c>
    </row>
    <row r="5236" spans="1:37" x14ac:dyDescent="0.25">
      <c r="A5236">
        <v>5234</v>
      </c>
      <c r="B5236" s="1">
        <v>1.47E-2</v>
      </c>
      <c r="C5236" s="1">
        <v>-6.7226101330446864E-5</v>
      </c>
      <c r="D5236" s="27">
        <v>0.16080243461912525</v>
      </c>
      <c r="E5236" s="27">
        <v>0.14694802769643198</v>
      </c>
      <c r="F5236" s="27">
        <v>0.13219351176545943</v>
      </c>
      <c r="G5236" s="27">
        <v>7.7372623042951732E-3</v>
      </c>
      <c r="H5236" s="27">
        <v>4.7163857121631819E-2</v>
      </c>
      <c r="I5236" s="27">
        <v>3.0773937605839833E-3</v>
      </c>
      <c r="J5236" s="27">
        <v>0.15191830485758981</v>
      </c>
      <c r="K5236" s="27">
        <v>0.19284519474285935</v>
      </c>
      <c r="L5236" s="27">
        <v>0.10257183874427675</v>
      </c>
      <c r="M5236" s="27">
        <v>1.8329696458319826E-2</v>
      </c>
      <c r="N5236" s="27">
        <v>3.6412477929426659E-2</v>
      </c>
      <c r="O5236" s="27">
        <v>0</v>
      </c>
      <c r="P5236" s="27">
        <v>0</v>
      </c>
      <c r="Q5236" s="27">
        <v>0</v>
      </c>
      <c r="R5236" s="27">
        <v>0</v>
      </c>
      <c r="S5236" s="27">
        <v>0</v>
      </c>
      <c r="T5236" s="27">
        <v>0</v>
      </c>
      <c r="U5236" s="27">
        <v>0</v>
      </c>
      <c r="V5236" s="27">
        <v>0</v>
      </c>
      <c r="W5236" s="27">
        <v>0</v>
      </c>
      <c r="X5236" s="27">
        <v>0</v>
      </c>
      <c r="Y5236" s="27">
        <v>0</v>
      </c>
      <c r="Z5236" s="27">
        <v>0</v>
      </c>
      <c r="AA5236" s="27">
        <v>0</v>
      </c>
      <c r="AB5236" s="27">
        <v>0</v>
      </c>
      <c r="AC5236" s="27">
        <v>0</v>
      </c>
      <c r="AD5236" s="27">
        <v>0</v>
      </c>
      <c r="AE5236" s="27">
        <v>0</v>
      </c>
      <c r="AF5236" s="27">
        <v>0</v>
      </c>
      <c r="AG5236" s="27">
        <v>0</v>
      </c>
      <c r="AH5236" s="27">
        <v>0</v>
      </c>
      <c r="AI5236" s="27">
        <v>0</v>
      </c>
      <c r="AK5236" s="29">
        <f t="shared" si="81"/>
        <v>-4.5732041721392429E-3</v>
      </c>
    </row>
    <row r="5237" spans="1:37" x14ac:dyDescent="0.25">
      <c r="A5237">
        <v>5235</v>
      </c>
      <c r="B5237" s="1">
        <v>1.04E-2</v>
      </c>
      <c r="C5237" s="1">
        <v>-1.9335358403166629E-4</v>
      </c>
      <c r="D5237" s="27">
        <v>6.1395884762533687E-2</v>
      </c>
      <c r="E5237" s="27">
        <v>2.2189269404066798E-2</v>
      </c>
      <c r="F5237" s="27">
        <v>9.3748440733008781E-2</v>
      </c>
      <c r="G5237" s="27">
        <v>5.6856642830334599E-2</v>
      </c>
      <c r="H5237" s="27">
        <v>7.6025069386956565E-2</v>
      </c>
      <c r="I5237" s="27">
        <v>0.10770470724632955</v>
      </c>
      <c r="J5237" s="27">
        <v>9.1144446850249083E-2</v>
      </c>
      <c r="K5237" s="27">
        <v>0.13496340879436319</v>
      </c>
      <c r="L5237" s="27">
        <v>0.17830312649085753</v>
      </c>
      <c r="M5237" s="27">
        <v>0.16953291073281423</v>
      </c>
      <c r="N5237" s="27">
        <v>8.1360927684859374E-3</v>
      </c>
      <c r="O5237" s="27">
        <v>0</v>
      </c>
      <c r="P5237" s="27">
        <v>0</v>
      </c>
      <c r="Q5237" s="27">
        <v>0</v>
      </c>
      <c r="R5237" s="27">
        <v>0</v>
      </c>
      <c r="S5237" s="27">
        <v>0</v>
      </c>
      <c r="T5237" s="27">
        <v>0</v>
      </c>
      <c r="U5237" s="27">
        <v>0</v>
      </c>
      <c r="V5237" s="27">
        <v>0</v>
      </c>
      <c r="W5237" s="27">
        <v>0</v>
      </c>
      <c r="X5237" s="27">
        <v>0</v>
      </c>
      <c r="Y5237" s="27">
        <v>0</v>
      </c>
      <c r="Z5237" s="27">
        <v>0</v>
      </c>
      <c r="AA5237" s="27">
        <v>0</v>
      </c>
      <c r="AB5237" s="27">
        <v>0</v>
      </c>
      <c r="AC5237" s="27">
        <v>0</v>
      </c>
      <c r="AD5237" s="27">
        <v>0</v>
      </c>
      <c r="AE5237" s="27">
        <v>0</v>
      </c>
      <c r="AF5237" s="27">
        <v>0</v>
      </c>
      <c r="AG5237" s="27">
        <v>0</v>
      </c>
      <c r="AH5237" s="27">
        <v>0</v>
      </c>
      <c r="AI5237" s="27">
        <v>0</v>
      </c>
      <c r="AK5237" s="29">
        <f t="shared" si="81"/>
        <v>-1.8591690772275606E-2</v>
      </c>
    </row>
    <row r="5238" spans="1:37" x14ac:dyDescent="0.25">
      <c r="A5238">
        <v>5236</v>
      </c>
      <c r="B5238" s="1">
        <v>1.3599999999999999E-2</v>
      </c>
      <c r="C5238" s="1">
        <v>1.0673303830970727E-5</v>
      </c>
      <c r="D5238" s="27">
        <v>7.1793085956368713E-2</v>
      </c>
      <c r="E5238" s="27">
        <v>0.17561299389342083</v>
      </c>
      <c r="F5238" s="27">
        <v>9.4447630674193747E-2</v>
      </c>
      <c r="G5238" s="27">
        <v>1.3411162425838207E-2</v>
      </c>
      <c r="H5238" s="27">
        <v>6.2256909864280688E-2</v>
      </c>
      <c r="I5238" s="27">
        <v>4.5284544438976046E-2</v>
      </c>
      <c r="J5238" s="27">
        <v>5.4564203514817586E-3</v>
      </c>
      <c r="K5238" s="27">
        <v>0.17402421711834384</v>
      </c>
      <c r="L5238" s="27">
        <v>0.17833529376152968</v>
      </c>
      <c r="M5238" s="27">
        <v>0.16042437084438094</v>
      </c>
      <c r="N5238" s="27">
        <v>1.8953370671185594E-2</v>
      </c>
      <c r="O5238" s="27">
        <v>0</v>
      </c>
      <c r="P5238" s="27">
        <v>0</v>
      </c>
      <c r="Q5238" s="27">
        <v>0</v>
      </c>
      <c r="R5238" s="27">
        <v>0</v>
      </c>
      <c r="S5238" s="27">
        <v>0</v>
      </c>
      <c r="T5238" s="27">
        <v>0</v>
      </c>
      <c r="U5238" s="27">
        <v>0</v>
      </c>
      <c r="V5238" s="27">
        <v>0</v>
      </c>
      <c r="W5238" s="27">
        <v>0</v>
      </c>
      <c r="X5238" s="27">
        <v>0</v>
      </c>
      <c r="Y5238" s="27">
        <v>0</v>
      </c>
      <c r="Z5238" s="27">
        <v>0</v>
      </c>
      <c r="AA5238" s="27">
        <v>0</v>
      </c>
      <c r="AB5238" s="27">
        <v>0</v>
      </c>
      <c r="AC5238" s="27">
        <v>0</v>
      </c>
      <c r="AD5238" s="27">
        <v>0</v>
      </c>
      <c r="AE5238" s="27">
        <v>0</v>
      </c>
      <c r="AF5238" s="27">
        <v>0</v>
      </c>
      <c r="AG5238" s="27">
        <v>0</v>
      </c>
      <c r="AH5238" s="27">
        <v>0</v>
      </c>
      <c r="AI5238" s="27">
        <v>0</v>
      </c>
      <c r="AK5238" s="29">
        <f t="shared" si="81"/>
        <v>7.8480175227725938E-4</v>
      </c>
    </row>
    <row r="5239" spans="1:37" x14ac:dyDescent="0.25">
      <c r="A5239">
        <v>5237</v>
      </c>
      <c r="B5239" s="1">
        <v>1.54E-2</v>
      </c>
      <c r="C5239" s="1">
        <v>-6.1814934965108388E-5</v>
      </c>
      <c r="D5239" s="27">
        <v>0.11667644842167212</v>
      </c>
      <c r="E5239" s="27">
        <v>0.16282199358463112</v>
      </c>
      <c r="F5239" s="27">
        <v>6.672307374540179E-2</v>
      </c>
      <c r="G5239" s="27">
        <v>0.12380516547426412</v>
      </c>
      <c r="H5239" s="27">
        <v>0.14158861195537131</v>
      </c>
      <c r="I5239" s="27">
        <v>6.3339041948612521E-2</v>
      </c>
      <c r="J5239" s="27">
        <v>3.996594185412343E-2</v>
      </c>
      <c r="K5239" s="27">
        <v>0.16971950587000148</v>
      </c>
      <c r="L5239" s="27">
        <v>4.333757624536981E-2</v>
      </c>
      <c r="M5239" s="27">
        <v>1.9822493028218095E-2</v>
      </c>
      <c r="N5239" s="27">
        <v>5.2200147872334166E-2</v>
      </c>
      <c r="O5239" s="27">
        <v>0</v>
      </c>
      <c r="P5239" s="27">
        <v>0</v>
      </c>
      <c r="Q5239" s="27">
        <v>0</v>
      </c>
      <c r="R5239" s="27">
        <v>0</v>
      </c>
      <c r="S5239" s="27">
        <v>0</v>
      </c>
      <c r="T5239" s="27">
        <v>0</v>
      </c>
      <c r="U5239" s="27">
        <v>0</v>
      </c>
      <c r="V5239" s="27">
        <v>0</v>
      </c>
      <c r="W5239" s="27">
        <v>0</v>
      </c>
      <c r="X5239" s="27">
        <v>0</v>
      </c>
      <c r="Y5239" s="27">
        <v>0</v>
      </c>
      <c r="Z5239" s="27">
        <v>0</v>
      </c>
      <c r="AA5239" s="27">
        <v>0</v>
      </c>
      <c r="AB5239" s="27">
        <v>0</v>
      </c>
      <c r="AC5239" s="27">
        <v>0</v>
      </c>
      <c r="AD5239" s="27">
        <v>0</v>
      </c>
      <c r="AE5239" s="27">
        <v>0</v>
      </c>
      <c r="AF5239" s="27">
        <v>0</v>
      </c>
      <c r="AG5239" s="27">
        <v>0</v>
      </c>
      <c r="AH5239" s="27">
        <v>0</v>
      </c>
      <c r="AI5239" s="27">
        <v>0</v>
      </c>
      <c r="AK5239" s="29">
        <f t="shared" si="81"/>
        <v>-4.0139568159161289E-3</v>
      </c>
    </row>
    <row r="5240" spans="1:37" x14ac:dyDescent="0.25">
      <c r="A5240">
        <v>5238</v>
      </c>
      <c r="B5240" s="1">
        <v>9.7000000000000003E-3</v>
      </c>
      <c r="C5240" s="1">
        <v>1.1631657092833268E-4</v>
      </c>
      <c r="D5240" s="27">
        <v>0.10089461949489033</v>
      </c>
      <c r="E5240" s="27">
        <v>7.7467898499205233E-3</v>
      </c>
      <c r="F5240" s="27">
        <v>4.1112503541509658E-2</v>
      </c>
      <c r="G5240" s="27">
        <v>8.8635221172274251E-2</v>
      </c>
      <c r="H5240" s="27">
        <v>0.12448267387667036</v>
      </c>
      <c r="I5240" s="27">
        <v>0.13334298345556389</v>
      </c>
      <c r="J5240" s="27">
        <v>0.14420174708714256</v>
      </c>
      <c r="K5240" s="27">
        <v>5.6232352600721416E-3</v>
      </c>
      <c r="L5240" s="27">
        <v>0.10153533162338603</v>
      </c>
      <c r="M5240" s="27">
        <v>0.11011664909311619</v>
      </c>
      <c r="N5240" s="27">
        <v>0.14230824554545393</v>
      </c>
      <c r="O5240" s="27">
        <v>0</v>
      </c>
      <c r="P5240" s="27">
        <v>0</v>
      </c>
      <c r="Q5240" s="27">
        <v>0</v>
      </c>
      <c r="R5240" s="27">
        <v>0</v>
      </c>
      <c r="S5240" s="27">
        <v>0</v>
      </c>
      <c r="T5240" s="27">
        <v>0</v>
      </c>
      <c r="U5240" s="27">
        <v>0</v>
      </c>
      <c r="V5240" s="27">
        <v>0</v>
      </c>
      <c r="W5240" s="27">
        <v>0</v>
      </c>
      <c r="X5240" s="27">
        <v>0</v>
      </c>
      <c r="Y5240" s="27">
        <v>0</v>
      </c>
      <c r="Z5240" s="27">
        <v>0</v>
      </c>
      <c r="AA5240" s="27">
        <v>0</v>
      </c>
      <c r="AB5240" s="27">
        <v>0</v>
      </c>
      <c r="AC5240" s="27">
        <v>0</v>
      </c>
      <c r="AD5240" s="27">
        <v>0</v>
      </c>
      <c r="AE5240" s="27">
        <v>0</v>
      </c>
      <c r="AF5240" s="27">
        <v>0</v>
      </c>
      <c r="AG5240" s="27">
        <v>0</v>
      </c>
      <c r="AH5240" s="27">
        <v>0</v>
      </c>
      <c r="AI5240" s="27">
        <v>0</v>
      </c>
      <c r="AK5240" s="29">
        <f t="shared" si="81"/>
        <v>1.1991399064776564E-2</v>
      </c>
    </row>
    <row r="5241" spans="1:37" x14ac:dyDescent="0.25">
      <c r="A5241">
        <v>5239</v>
      </c>
      <c r="B5241" s="1">
        <v>1.0999999999999999E-2</v>
      </c>
      <c r="C5241" s="1">
        <v>1.25264569593178E-4</v>
      </c>
      <c r="D5241" s="27">
        <v>0.15173823687599841</v>
      </c>
      <c r="E5241" s="27">
        <v>2.1278229170387953E-2</v>
      </c>
      <c r="F5241" s="27">
        <v>5.0288159061734158E-2</v>
      </c>
      <c r="G5241" s="27">
        <v>0.15720280827073468</v>
      </c>
      <c r="H5241" s="27">
        <v>0.15155206724699125</v>
      </c>
      <c r="I5241" s="27">
        <v>1.8083316830194551E-2</v>
      </c>
      <c r="J5241" s="27">
        <v>0.14555206754215649</v>
      </c>
      <c r="K5241" s="27">
        <v>5.966102963727879E-2</v>
      </c>
      <c r="L5241" s="27">
        <v>0.13512465963999504</v>
      </c>
      <c r="M5241" s="27">
        <v>4.8183492779507245E-2</v>
      </c>
      <c r="N5241" s="27">
        <v>6.1335932945021501E-2</v>
      </c>
      <c r="O5241" s="27">
        <v>0</v>
      </c>
      <c r="P5241" s="27">
        <v>0</v>
      </c>
      <c r="Q5241" s="27">
        <v>0</v>
      </c>
      <c r="R5241" s="27">
        <v>0</v>
      </c>
      <c r="S5241" s="27">
        <v>0</v>
      </c>
      <c r="T5241" s="27">
        <v>0</v>
      </c>
      <c r="U5241" s="27">
        <v>0</v>
      </c>
      <c r="V5241" s="27">
        <v>0</v>
      </c>
      <c r="W5241" s="27">
        <v>0</v>
      </c>
      <c r="X5241" s="27">
        <v>0</v>
      </c>
      <c r="Y5241" s="27">
        <v>0</v>
      </c>
      <c r="Z5241" s="27">
        <v>0</v>
      </c>
      <c r="AA5241" s="27">
        <v>0</v>
      </c>
      <c r="AB5241" s="27">
        <v>0</v>
      </c>
      <c r="AC5241" s="27">
        <v>0</v>
      </c>
      <c r="AD5241" s="27">
        <v>0</v>
      </c>
      <c r="AE5241" s="27">
        <v>0</v>
      </c>
      <c r="AF5241" s="27">
        <v>0</v>
      </c>
      <c r="AG5241" s="27">
        <v>0</v>
      </c>
      <c r="AH5241" s="27">
        <v>0</v>
      </c>
      <c r="AI5241" s="27">
        <v>0</v>
      </c>
      <c r="AK5241" s="29">
        <f t="shared" si="81"/>
        <v>1.1387688144834365E-2</v>
      </c>
    </row>
    <row r="5242" spans="1:37" x14ac:dyDescent="0.25">
      <c r="A5242">
        <v>5240</v>
      </c>
      <c r="B5242" s="1">
        <v>1.11E-2</v>
      </c>
      <c r="C5242" s="1">
        <v>1.2154592480797976E-5</v>
      </c>
      <c r="D5242" s="27">
        <v>5.4573901780511358E-2</v>
      </c>
      <c r="E5242" s="27">
        <v>9.2533650880501528E-2</v>
      </c>
      <c r="F5242" s="27">
        <v>0.11838868468134633</v>
      </c>
      <c r="G5242" s="27">
        <v>0.12282953842200346</v>
      </c>
      <c r="H5242" s="27">
        <v>0.13778140499430197</v>
      </c>
      <c r="I5242" s="27">
        <v>9.6673867079655112E-2</v>
      </c>
      <c r="J5242" s="27">
        <v>9.7446563419794179E-3</v>
      </c>
      <c r="K5242" s="27">
        <v>5.5736757072445645E-2</v>
      </c>
      <c r="L5242" s="27">
        <v>9.9209914951286268E-2</v>
      </c>
      <c r="M5242" s="27">
        <v>0.11671843723891963</v>
      </c>
      <c r="N5242" s="27">
        <v>9.5809186557049231E-2</v>
      </c>
      <c r="O5242" s="27">
        <v>0</v>
      </c>
      <c r="P5242" s="27">
        <v>0</v>
      </c>
      <c r="Q5242" s="27">
        <v>0</v>
      </c>
      <c r="R5242" s="27">
        <v>0</v>
      </c>
      <c r="S5242" s="27">
        <v>0</v>
      </c>
      <c r="T5242" s="27">
        <v>0</v>
      </c>
      <c r="U5242" s="27">
        <v>0</v>
      </c>
      <c r="V5242" s="27">
        <v>0</v>
      </c>
      <c r="W5242" s="27">
        <v>0</v>
      </c>
      <c r="X5242" s="27">
        <v>0</v>
      </c>
      <c r="Y5242" s="27">
        <v>0</v>
      </c>
      <c r="Z5242" s="27">
        <v>0</v>
      </c>
      <c r="AA5242" s="27">
        <v>0</v>
      </c>
      <c r="AB5242" s="27">
        <v>0</v>
      </c>
      <c r="AC5242" s="27">
        <v>0</v>
      </c>
      <c r="AD5242" s="27">
        <v>0</v>
      </c>
      <c r="AE5242" s="27">
        <v>0</v>
      </c>
      <c r="AF5242" s="27">
        <v>0</v>
      </c>
      <c r="AG5242" s="27">
        <v>0</v>
      </c>
      <c r="AH5242" s="27">
        <v>0</v>
      </c>
      <c r="AI5242" s="27">
        <v>0</v>
      </c>
      <c r="AK5242" s="29">
        <f t="shared" si="81"/>
        <v>1.0950083316034213E-3</v>
      </c>
    </row>
    <row r="5243" spans="1:37" x14ac:dyDescent="0.25">
      <c r="A5243">
        <v>5241</v>
      </c>
      <c r="B5243" s="1">
        <v>9.5999999999999992E-3</v>
      </c>
      <c r="C5243" s="1">
        <v>-1.766222527813596E-4</v>
      </c>
      <c r="D5243" s="27">
        <v>7.5570700992615156E-3</v>
      </c>
      <c r="E5243" s="27">
        <v>3.8732494757743194E-2</v>
      </c>
      <c r="F5243" s="27">
        <v>0.10522049450166382</v>
      </c>
      <c r="G5243" s="27">
        <v>5.7349402122788114E-2</v>
      </c>
      <c r="H5243" s="27">
        <v>0.12622403712248484</v>
      </c>
      <c r="I5243" s="27">
        <v>0.11352710539401907</v>
      </c>
      <c r="J5243" s="27">
        <v>4.503732809721649E-3</v>
      </c>
      <c r="K5243" s="27">
        <v>0.10812854529133151</v>
      </c>
      <c r="L5243" s="27">
        <v>0.11553469343259973</v>
      </c>
      <c r="M5243" s="27">
        <v>0.13433176457482918</v>
      </c>
      <c r="N5243" s="27">
        <v>0.1888906598935573</v>
      </c>
      <c r="O5243" s="27">
        <v>0</v>
      </c>
      <c r="P5243" s="27">
        <v>0</v>
      </c>
      <c r="Q5243" s="27">
        <v>0</v>
      </c>
      <c r="R5243" s="27">
        <v>0</v>
      </c>
      <c r="S5243" s="27">
        <v>0</v>
      </c>
      <c r="T5243" s="27">
        <v>0</v>
      </c>
      <c r="U5243" s="27">
        <v>0</v>
      </c>
      <c r="V5243" s="27">
        <v>0</v>
      </c>
      <c r="W5243" s="27">
        <v>0</v>
      </c>
      <c r="X5243" s="27">
        <v>0</v>
      </c>
      <c r="Y5243" s="27">
        <v>0</v>
      </c>
      <c r="Z5243" s="27">
        <v>0</v>
      </c>
      <c r="AA5243" s="27">
        <v>0</v>
      </c>
      <c r="AB5243" s="27">
        <v>0</v>
      </c>
      <c r="AC5243" s="27">
        <v>0</v>
      </c>
      <c r="AD5243" s="27">
        <v>0</v>
      </c>
      <c r="AE5243" s="27">
        <v>0</v>
      </c>
      <c r="AF5243" s="27">
        <v>0</v>
      </c>
      <c r="AG5243" s="27">
        <v>0</v>
      </c>
      <c r="AH5243" s="27">
        <v>0</v>
      </c>
      <c r="AI5243" s="27">
        <v>0</v>
      </c>
      <c r="AK5243" s="29">
        <f t="shared" si="81"/>
        <v>-1.8398151331391627E-2</v>
      </c>
    </row>
    <row r="5244" spans="1:37" x14ac:dyDescent="0.25">
      <c r="A5244">
        <v>5242</v>
      </c>
      <c r="B5244" s="1">
        <v>1.0699999999999999E-2</v>
      </c>
      <c r="C5244" s="1">
        <v>-1.1212806671813569E-5</v>
      </c>
      <c r="D5244" s="27">
        <v>0.15602040363402436</v>
      </c>
      <c r="E5244" s="27">
        <v>5.1534826540873886E-2</v>
      </c>
      <c r="F5244" s="27">
        <v>6.1767280359608023E-3</v>
      </c>
      <c r="G5244" s="27">
        <v>3.1546640614964844E-2</v>
      </c>
      <c r="H5244" s="27">
        <v>0.14415300737908351</v>
      </c>
      <c r="I5244" s="27">
        <v>0.20005533600842224</v>
      </c>
      <c r="J5244" s="27">
        <v>3.3725977826951657E-2</v>
      </c>
      <c r="K5244" s="27">
        <v>2.8694436395992701E-2</v>
      </c>
      <c r="L5244" s="27">
        <v>4.6258725503532667E-2</v>
      </c>
      <c r="M5244" s="27">
        <v>0.12779137830770185</v>
      </c>
      <c r="N5244" s="27">
        <v>0.1740425397524914</v>
      </c>
      <c r="O5244" s="27">
        <v>0</v>
      </c>
      <c r="P5244" s="27">
        <v>0</v>
      </c>
      <c r="Q5244" s="27">
        <v>0</v>
      </c>
      <c r="R5244" s="27">
        <v>0</v>
      </c>
      <c r="S5244" s="27">
        <v>0</v>
      </c>
      <c r="T5244" s="27">
        <v>0</v>
      </c>
      <c r="U5244" s="27">
        <v>0</v>
      </c>
      <c r="V5244" s="27">
        <v>0</v>
      </c>
      <c r="W5244" s="27">
        <v>0</v>
      </c>
      <c r="X5244" s="27">
        <v>0</v>
      </c>
      <c r="Y5244" s="27">
        <v>0</v>
      </c>
      <c r="Z5244" s="27">
        <v>0</v>
      </c>
      <c r="AA5244" s="27">
        <v>0</v>
      </c>
      <c r="AB5244" s="27">
        <v>0</v>
      </c>
      <c r="AC5244" s="27">
        <v>0</v>
      </c>
      <c r="AD5244" s="27">
        <v>0</v>
      </c>
      <c r="AE5244" s="27">
        <v>0</v>
      </c>
      <c r="AF5244" s="27">
        <v>0</v>
      </c>
      <c r="AG5244" s="27">
        <v>0</v>
      </c>
      <c r="AH5244" s="27">
        <v>0</v>
      </c>
      <c r="AI5244" s="27">
        <v>0</v>
      </c>
      <c r="AK5244" s="29">
        <f t="shared" si="81"/>
        <v>-1.0479258571788382E-3</v>
      </c>
    </row>
    <row r="5245" spans="1:37" x14ac:dyDescent="0.25">
      <c r="A5245">
        <v>5243</v>
      </c>
      <c r="B5245" s="1">
        <v>1.15E-2</v>
      </c>
      <c r="C5245" s="1">
        <v>-7.19703361810977E-6</v>
      </c>
      <c r="D5245" s="27">
        <v>4.5962710933926572E-2</v>
      </c>
      <c r="E5245" s="27">
        <v>0.11434105805114135</v>
      </c>
      <c r="F5245" s="27">
        <v>0.11600765416448075</v>
      </c>
      <c r="G5245" s="27">
        <v>1.0121664314698122E-2</v>
      </c>
      <c r="H5245" s="27">
        <v>0.13953849783782835</v>
      </c>
      <c r="I5245" s="27">
        <v>0.17933779450702972</v>
      </c>
      <c r="J5245" s="27">
        <v>6.2333498722018149E-4</v>
      </c>
      <c r="K5245" s="27">
        <v>5.6088748421553106E-2</v>
      </c>
      <c r="L5245" s="27">
        <v>0.1314589618716128</v>
      </c>
      <c r="M5245" s="27">
        <v>0.11291202620140507</v>
      </c>
      <c r="N5245" s="27">
        <v>9.3607548709104052E-2</v>
      </c>
      <c r="O5245" s="27">
        <v>0</v>
      </c>
      <c r="P5245" s="27">
        <v>0</v>
      </c>
      <c r="Q5245" s="27">
        <v>0</v>
      </c>
      <c r="R5245" s="27">
        <v>0</v>
      </c>
      <c r="S5245" s="27">
        <v>0</v>
      </c>
      <c r="T5245" s="27">
        <v>0</v>
      </c>
      <c r="U5245" s="27">
        <v>0</v>
      </c>
      <c r="V5245" s="27">
        <v>0</v>
      </c>
      <c r="W5245" s="27">
        <v>0</v>
      </c>
      <c r="X5245" s="27">
        <v>0</v>
      </c>
      <c r="Y5245" s="27">
        <v>0</v>
      </c>
      <c r="Z5245" s="27">
        <v>0</v>
      </c>
      <c r="AA5245" s="27">
        <v>0</v>
      </c>
      <c r="AB5245" s="27">
        <v>0</v>
      </c>
      <c r="AC5245" s="27">
        <v>0</v>
      </c>
      <c r="AD5245" s="27">
        <v>0</v>
      </c>
      <c r="AE5245" s="27">
        <v>0</v>
      </c>
      <c r="AF5245" s="27">
        <v>0</v>
      </c>
      <c r="AG5245" s="27">
        <v>0</v>
      </c>
      <c r="AH5245" s="27">
        <v>0</v>
      </c>
      <c r="AI5245" s="27">
        <v>0</v>
      </c>
      <c r="AK5245" s="29">
        <f t="shared" si="81"/>
        <v>-6.2582901027041478E-4</v>
      </c>
    </row>
    <row r="5246" spans="1:37" x14ac:dyDescent="0.25">
      <c r="A5246">
        <v>5244</v>
      </c>
      <c r="B5246" s="1">
        <v>1.35E-2</v>
      </c>
      <c r="C5246" s="1">
        <v>-9.9641875087591274E-5</v>
      </c>
      <c r="D5246" s="27">
        <v>0.13755617715310162</v>
      </c>
      <c r="E5246" s="27">
        <v>6.9644520045934633E-2</v>
      </c>
      <c r="F5246" s="27">
        <v>6.9848673939379546E-2</v>
      </c>
      <c r="G5246" s="27">
        <v>0.16200669961132499</v>
      </c>
      <c r="H5246" s="27">
        <v>0.10523541740659169</v>
      </c>
      <c r="I5246" s="27">
        <v>0.10272885806427648</v>
      </c>
      <c r="J5246" s="27">
        <v>0.15306789257450804</v>
      </c>
      <c r="K5246" s="27">
        <v>0.10445920524913918</v>
      </c>
      <c r="L5246" s="27">
        <v>1.0414523098815449E-2</v>
      </c>
      <c r="M5246" s="27">
        <v>7.3974163126016068E-2</v>
      </c>
      <c r="N5246" s="27">
        <v>1.106386973091238E-2</v>
      </c>
      <c r="O5246" s="27">
        <v>0</v>
      </c>
      <c r="P5246" s="27">
        <v>0</v>
      </c>
      <c r="Q5246" s="27">
        <v>0</v>
      </c>
      <c r="R5246" s="27">
        <v>0</v>
      </c>
      <c r="S5246" s="27">
        <v>0</v>
      </c>
      <c r="T5246" s="27">
        <v>0</v>
      </c>
      <c r="U5246" s="27">
        <v>0</v>
      </c>
      <c r="V5246" s="27">
        <v>0</v>
      </c>
      <c r="W5246" s="27">
        <v>0</v>
      </c>
      <c r="X5246" s="27">
        <v>0</v>
      </c>
      <c r="Y5246" s="27">
        <v>0</v>
      </c>
      <c r="Z5246" s="27">
        <v>0</v>
      </c>
      <c r="AA5246" s="27">
        <v>0</v>
      </c>
      <c r="AB5246" s="27">
        <v>0</v>
      </c>
      <c r="AC5246" s="27">
        <v>0</v>
      </c>
      <c r="AD5246" s="27">
        <v>0</v>
      </c>
      <c r="AE5246" s="27">
        <v>0</v>
      </c>
      <c r="AF5246" s="27">
        <v>0</v>
      </c>
      <c r="AG5246" s="27">
        <v>0</v>
      </c>
      <c r="AH5246" s="27">
        <v>0</v>
      </c>
      <c r="AI5246" s="27">
        <v>0</v>
      </c>
      <c r="AK5246" s="29">
        <f t="shared" si="81"/>
        <v>-7.3808796361178718E-3</v>
      </c>
    </row>
    <row r="5247" spans="1:37" x14ac:dyDescent="0.25">
      <c r="A5247">
        <v>5245</v>
      </c>
      <c r="B5247" s="1">
        <v>1.21E-2</v>
      </c>
      <c r="C5247" s="1">
        <v>5.1951526433629183E-5</v>
      </c>
      <c r="D5247" s="27">
        <v>0.11215777461444372</v>
      </c>
      <c r="E5247" s="27">
        <v>9.5455836607967026E-2</v>
      </c>
      <c r="F5247" s="27">
        <v>7.6960935384612836E-2</v>
      </c>
      <c r="G5247" s="27">
        <v>1.5414811321210049E-2</v>
      </c>
      <c r="H5247" s="27">
        <v>0.10760427002452205</v>
      </c>
      <c r="I5247" s="27">
        <v>0.15225954172240935</v>
      </c>
      <c r="J5247" s="27">
        <v>0.12295794528556614</v>
      </c>
      <c r="K5247" s="27">
        <v>7.3240945101337732E-2</v>
      </c>
      <c r="L5247" s="27">
        <v>0.11485232756372565</v>
      </c>
      <c r="M5247" s="27">
        <v>3.4819583693028192E-2</v>
      </c>
      <c r="N5247" s="27">
        <v>9.4276028681177321E-2</v>
      </c>
      <c r="O5247" s="27">
        <v>0</v>
      </c>
      <c r="P5247" s="27">
        <v>0</v>
      </c>
      <c r="Q5247" s="27">
        <v>0</v>
      </c>
      <c r="R5247" s="27">
        <v>0</v>
      </c>
      <c r="S5247" s="27">
        <v>0</v>
      </c>
      <c r="T5247" s="27">
        <v>0</v>
      </c>
      <c r="U5247" s="27">
        <v>0</v>
      </c>
      <c r="V5247" s="27">
        <v>0</v>
      </c>
      <c r="W5247" s="27">
        <v>0</v>
      </c>
      <c r="X5247" s="27">
        <v>0</v>
      </c>
      <c r="Y5247" s="27">
        <v>0</v>
      </c>
      <c r="Z5247" s="27">
        <v>0</v>
      </c>
      <c r="AA5247" s="27">
        <v>0</v>
      </c>
      <c r="AB5247" s="27">
        <v>0</v>
      </c>
      <c r="AC5247" s="27">
        <v>0</v>
      </c>
      <c r="AD5247" s="27">
        <v>0</v>
      </c>
      <c r="AE5247" s="27">
        <v>0</v>
      </c>
      <c r="AF5247" s="27">
        <v>0</v>
      </c>
      <c r="AG5247" s="27">
        <v>0</v>
      </c>
      <c r="AH5247" s="27">
        <v>0</v>
      </c>
      <c r="AI5247" s="27">
        <v>0</v>
      </c>
      <c r="AK5247" s="29">
        <f t="shared" si="81"/>
        <v>4.2935145812916685E-3</v>
      </c>
    </row>
    <row r="5248" spans="1:37" x14ac:dyDescent="0.25">
      <c r="A5248">
        <v>5246</v>
      </c>
      <c r="B5248" s="1">
        <v>1.09E-2</v>
      </c>
      <c r="C5248" s="1">
        <v>-2.5988897206673803E-4</v>
      </c>
      <c r="D5248" s="27">
        <v>4.0276400851211633E-2</v>
      </c>
      <c r="E5248" s="27">
        <v>3.5421518525416092E-2</v>
      </c>
      <c r="F5248" s="27">
        <v>9.8281403146214766E-2</v>
      </c>
      <c r="G5248" s="27">
        <v>0.13381850096575348</v>
      </c>
      <c r="H5248" s="27">
        <v>0.14451264384171802</v>
      </c>
      <c r="I5248" s="27">
        <v>2.3854133994058821E-2</v>
      </c>
      <c r="J5248" s="27">
        <v>5.1119191084048388E-2</v>
      </c>
      <c r="K5248" s="27">
        <v>0.15213966773666143</v>
      </c>
      <c r="L5248" s="27">
        <v>1.0322918794895816E-2</v>
      </c>
      <c r="M5248" s="27">
        <v>0.15403170235742764</v>
      </c>
      <c r="N5248" s="27">
        <v>0.15622191870259378</v>
      </c>
      <c r="O5248" s="27">
        <v>0</v>
      </c>
      <c r="P5248" s="27">
        <v>0</v>
      </c>
      <c r="Q5248" s="27">
        <v>0</v>
      </c>
      <c r="R5248" s="27">
        <v>0</v>
      </c>
      <c r="S5248" s="27">
        <v>0</v>
      </c>
      <c r="T5248" s="27">
        <v>0</v>
      </c>
      <c r="U5248" s="27">
        <v>0</v>
      </c>
      <c r="V5248" s="27">
        <v>0</v>
      </c>
      <c r="W5248" s="27">
        <v>0</v>
      </c>
      <c r="X5248" s="27">
        <v>0</v>
      </c>
      <c r="Y5248" s="27">
        <v>0</v>
      </c>
      <c r="Z5248" s="27">
        <v>0</v>
      </c>
      <c r="AA5248" s="27">
        <v>0</v>
      </c>
      <c r="AB5248" s="27">
        <v>0</v>
      </c>
      <c r="AC5248" s="27">
        <v>0</v>
      </c>
      <c r="AD5248" s="27">
        <v>0</v>
      </c>
      <c r="AE5248" s="27">
        <v>0</v>
      </c>
      <c r="AF5248" s="27">
        <v>0</v>
      </c>
      <c r="AG5248" s="27">
        <v>0</v>
      </c>
      <c r="AH5248" s="27">
        <v>0</v>
      </c>
      <c r="AI5248" s="27">
        <v>0</v>
      </c>
      <c r="AK5248" s="29">
        <f t="shared" si="81"/>
        <v>-2.3843024960251195E-2</v>
      </c>
    </row>
    <row r="5249" spans="1:37" x14ac:dyDescent="0.25">
      <c r="A5249">
        <v>5247</v>
      </c>
      <c r="B5249" s="1">
        <v>9.2999999999999992E-3</v>
      </c>
      <c r="C5249" s="1">
        <v>8.3972582589972102E-6</v>
      </c>
      <c r="D5249" s="27">
        <v>0.10945138097351735</v>
      </c>
      <c r="E5249" s="27">
        <v>2.7554389992510897E-3</v>
      </c>
      <c r="F5249" s="27">
        <v>9.0588331352393872E-2</v>
      </c>
      <c r="G5249" s="27">
        <v>4.095729889682255E-2</v>
      </c>
      <c r="H5249" s="27">
        <v>1.6746713160598194E-2</v>
      </c>
      <c r="I5249" s="27">
        <v>0.12114063623788643</v>
      </c>
      <c r="J5249" s="27">
        <v>0.12933663871482071</v>
      </c>
      <c r="K5249" s="27">
        <v>4.7154455695927668E-2</v>
      </c>
      <c r="L5249" s="27">
        <v>0.17102057953398142</v>
      </c>
      <c r="M5249" s="27">
        <v>0.10254695212505292</v>
      </c>
      <c r="N5249" s="27">
        <v>0.1683015743097479</v>
      </c>
      <c r="O5249" s="27">
        <v>0</v>
      </c>
      <c r="P5249" s="27">
        <v>0</v>
      </c>
      <c r="Q5249" s="27">
        <v>0</v>
      </c>
      <c r="R5249" s="27">
        <v>0</v>
      </c>
      <c r="S5249" s="27">
        <v>0</v>
      </c>
      <c r="T5249" s="27">
        <v>0</v>
      </c>
      <c r="U5249" s="27">
        <v>0</v>
      </c>
      <c r="V5249" s="27">
        <v>0</v>
      </c>
      <c r="W5249" s="27">
        <v>0</v>
      </c>
      <c r="X5249" s="27">
        <v>0</v>
      </c>
      <c r="Y5249" s="27">
        <v>0</v>
      </c>
      <c r="Z5249" s="27">
        <v>0</v>
      </c>
      <c r="AA5249" s="27">
        <v>0</v>
      </c>
      <c r="AB5249" s="27">
        <v>0</v>
      </c>
      <c r="AC5249" s="27">
        <v>0</v>
      </c>
      <c r="AD5249" s="27">
        <v>0</v>
      </c>
      <c r="AE5249" s="27">
        <v>0</v>
      </c>
      <c r="AF5249" s="27">
        <v>0</v>
      </c>
      <c r="AG5249" s="27">
        <v>0</v>
      </c>
      <c r="AH5249" s="27">
        <v>0</v>
      </c>
      <c r="AI5249" s="27">
        <v>0</v>
      </c>
      <c r="AK5249" s="29">
        <f t="shared" si="81"/>
        <v>9.0293099559109798E-4</v>
      </c>
    </row>
    <row r="5250" spans="1:37" x14ac:dyDescent="0.25">
      <c r="A5250">
        <v>5248</v>
      </c>
      <c r="B5250" s="1">
        <v>1.15E-2</v>
      </c>
      <c r="C5250" s="1">
        <v>1.9726431915232629E-4</v>
      </c>
      <c r="D5250" s="27">
        <v>5.1314874415563469E-2</v>
      </c>
      <c r="E5250" s="27">
        <v>8.6557188745271837E-2</v>
      </c>
      <c r="F5250" s="27">
        <v>2.2491580655208534E-2</v>
      </c>
      <c r="G5250" s="27">
        <v>0.12401274485192641</v>
      </c>
      <c r="H5250" s="27">
        <v>0.13677850278548034</v>
      </c>
      <c r="I5250" s="27">
        <v>0.1727389175940108</v>
      </c>
      <c r="J5250" s="27">
        <v>6.2038635136942973E-2</v>
      </c>
      <c r="K5250" s="27">
        <v>2.8399975209462764E-2</v>
      </c>
      <c r="L5250" s="27">
        <v>0.13433435033074811</v>
      </c>
      <c r="M5250" s="27">
        <v>3.8563215922337503E-2</v>
      </c>
      <c r="N5250" s="27">
        <v>0.14277001435304718</v>
      </c>
      <c r="O5250" s="27">
        <v>0</v>
      </c>
      <c r="P5250" s="27">
        <v>0</v>
      </c>
      <c r="Q5250" s="27">
        <v>0</v>
      </c>
      <c r="R5250" s="27">
        <v>0</v>
      </c>
      <c r="S5250" s="27">
        <v>0</v>
      </c>
      <c r="T5250" s="27">
        <v>0</v>
      </c>
      <c r="U5250" s="27">
        <v>0</v>
      </c>
      <c r="V5250" s="27">
        <v>0</v>
      </c>
      <c r="W5250" s="27">
        <v>0</v>
      </c>
      <c r="X5250" s="27">
        <v>0</v>
      </c>
      <c r="Y5250" s="27">
        <v>0</v>
      </c>
      <c r="Z5250" s="27">
        <v>0</v>
      </c>
      <c r="AA5250" s="27">
        <v>0</v>
      </c>
      <c r="AB5250" s="27">
        <v>0</v>
      </c>
      <c r="AC5250" s="27">
        <v>0</v>
      </c>
      <c r="AD5250" s="27">
        <v>0</v>
      </c>
      <c r="AE5250" s="27">
        <v>0</v>
      </c>
      <c r="AF5250" s="27">
        <v>0</v>
      </c>
      <c r="AG5250" s="27">
        <v>0</v>
      </c>
      <c r="AH5250" s="27">
        <v>0</v>
      </c>
      <c r="AI5250" s="27">
        <v>0</v>
      </c>
      <c r="AK5250" s="29">
        <f t="shared" si="81"/>
        <v>1.7153419056724024E-2</v>
      </c>
    </row>
    <row r="5251" spans="1:37" x14ac:dyDescent="0.25">
      <c r="A5251">
        <v>5249</v>
      </c>
      <c r="B5251" s="1">
        <v>1.24E-2</v>
      </c>
      <c r="C5251" s="1">
        <v>-3.64740268305084E-5</v>
      </c>
      <c r="D5251" s="27">
        <v>2.8986910509777402E-2</v>
      </c>
      <c r="E5251" s="27">
        <v>8.4239042032831654E-2</v>
      </c>
      <c r="F5251" s="27">
        <v>0.10163154889868788</v>
      </c>
      <c r="G5251" s="27">
        <v>0.15271347179099795</v>
      </c>
      <c r="H5251" s="27">
        <v>0.10237553337972814</v>
      </c>
      <c r="I5251" s="27">
        <v>0.12031270633950095</v>
      </c>
      <c r="J5251" s="27">
        <v>6.1328445864255239E-2</v>
      </c>
      <c r="K5251" s="27">
        <v>9.9730799294287228E-2</v>
      </c>
      <c r="L5251" s="27">
        <v>0.10675150359063586</v>
      </c>
      <c r="M5251" s="27">
        <v>7.0071090748747957E-3</v>
      </c>
      <c r="N5251" s="27">
        <v>0.13492292922442309</v>
      </c>
      <c r="O5251" s="27">
        <v>0</v>
      </c>
      <c r="P5251" s="27">
        <v>0</v>
      </c>
      <c r="Q5251" s="27">
        <v>0</v>
      </c>
      <c r="R5251" s="27">
        <v>0</v>
      </c>
      <c r="S5251" s="27">
        <v>0</v>
      </c>
      <c r="T5251" s="27">
        <v>0</v>
      </c>
      <c r="U5251" s="27">
        <v>0</v>
      </c>
      <c r="V5251" s="27">
        <v>0</v>
      </c>
      <c r="W5251" s="27">
        <v>0</v>
      </c>
      <c r="X5251" s="27">
        <v>0</v>
      </c>
      <c r="Y5251" s="27">
        <v>0</v>
      </c>
      <c r="Z5251" s="27">
        <v>0</v>
      </c>
      <c r="AA5251" s="27">
        <v>0</v>
      </c>
      <c r="AB5251" s="27">
        <v>0</v>
      </c>
      <c r="AC5251" s="27">
        <v>0</v>
      </c>
      <c r="AD5251" s="27">
        <v>0</v>
      </c>
      <c r="AE5251" s="27">
        <v>0</v>
      </c>
      <c r="AF5251" s="27">
        <v>0</v>
      </c>
      <c r="AG5251" s="27">
        <v>0</v>
      </c>
      <c r="AH5251" s="27">
        <v>0</v>
      </c>
      <c r="AI5251" s="27">
        <v>0</v>
      </c>
      <c r="AK5251" s="29">
        <f t="shared" si="81"/>
        <v>-2.9414537766539032E-3</v>
      </c>
    </row>
    <row r="5252" spans="1:37" x14ac:dyDescent="0.25">
      <c r="A5252">
        <v>5250</v>
      </c>
      <c r="B5252" s="1">
        <v>1.09E-2</v>
      </c>
      <c r="C5252" s="1">
        <v>-8.016287414406537E-8</v>
      </c>
      <c r="D5252" s="27">
        <v>9.8527947511485608E-2</v>
      </c>
      <c r="E5252" s="27">
        <v>8.6987543800065195E-2</v>
      </c>
      <c r="F5252" s="27">
        <v>0.12133777178400629</v>
      </c>
      <c r="G5252" s="27">
        <v>2.2236229872715368E-2</v>
      </c>
      <c r="H5252" s="27">
        <v>0.13549010601879269</v>
      </c>
      <c r="I5252" s="27">
        <v>1.361762202644725E-2</v>
      </c>
      <c r="J5252" s="27">
        <v>0.12682035819263451</v>
      </c>
      <c r="K5252" s="27">
        <v>0.10651334698461699</v>
      </c>
      <c r="L5252" s="27">
        <v>7.8519986318912161E-2</v>
      </c>
      <c r="M5252" s="27">
        <v>0.12719430485602762</v>
      </c>
      <c r="N5252" s="27">
        <v>8.2754782634296267E-2</v>
      </c>
      <c r="O5252" s="27">
        <v>0</v>
      </c>
      <c r="P5252" s="27">
        <v>0</v>
      </c>
      <c r="Q5252" s="27">
        <v>0</v>
      </c>
      <c r="R5252" s="27">
        <v>0</v>
      </c>
      <c r="S5252" s="27">
        <v>0</v>
      </c>
      <c r="T5252" s="27">
        <v>0</v>
      </c>
      <c r="U5252" s="27">
        <v>0</v>
      </c>
      <c r="V5252" s="27">
        <v>0</v>
      </c>
      <c r="W5252" s="27">
        <v>0</v>
      </c>
      <c r="X5252" s="27">
        <v>0</v>
      </c>
      <c r="Y5252" s="27">
        <v>0</v>
      </c>
      <c r="Z5252" s="27">
        <v>0</v>
      </c>
      <c r="AA5252" s="27">
        <v>0</v>
      </c>
      <c r="AB5252" s="27">
        <v>0</v>
      </c>
      <c r="AC5252" s="27">
        <v>0</v>
      </c>
      <c r="AD5252" s="27">
        <v>0</v>
      </c>
      <c r="AE5252" s="27">
        <v>0</v>
      </c>
      <c r="AF5252" s="27">
        <v>0</v>
      </c>
      <c r="AG5252" s="27">
        <v>0</v>
      </c>
      <c r="AH5252" s="27">
        <v>0</v>
      </c>
      <c r="AI5252" s="27">
        <v>0</v>
      </c>
      <c r="AK5252" s="29">
        <f t="shared" ref="AK5252:AK5315" si="82">C5252/B5252</f>
        <v>-7.3543921233087492E-6</v>
      </c>
    </row>
    <row r="5253" spans="1:37" x14ac:dyDescent="0.25">
      <c r="A5253">
        <v>5251</v>
      </c>
      <c r="B5253" s="1">
        <v>1.2E-2</v>
      </c>
      <c r="C5253" s="1">
        <v>-2.6554940424435093E-5</v>
      </c>
      <c r="D5253" s="27">
        <v>5.5977676053279794E-2</v>
      </c>
      <c r="E5253" s="27">
        <v>2.8220299143882913E-2</v>
      </c>
      <c r="F5253" s="27">
        <v>1.3210695869143155E-2</v>
      </c>
      <c r="G5253" s="27">
        <v>0.1675253313373076</v>
      </c>
      <c r="H5253" s="27">
        <v>2.321485319290784E-2</v>
      </c>
      <c r="I5253" s="27">
        <v>0.19365304116254434</v>
      </c>
      <c r="J5253" s="27">
        <v>9.9106533889827514E-2</v>
      </c>
      <c r="K5253" s="27">
        <v>9.2204390903651415E-2</v>
      </c>
      <c r="L5253" s="27">
        <v>0.1408995617664911</v>
      </c>
      <c r="M5253" s="27">
        <v>1.180307587889331E-3</v>
      </c>
      <c r="N5253" s="27">
        <v>0.18480730909307497</v>
      </c>
      <c r="O5253" s="27">
        <v>0</v>
      </c>
      <c r="P5253" s="27">
        <v>0</v>
      </c>
      <c r="Q5253" s="27">
        <v>0</v>
      </c>
      <c r="R5253" s="27">
        <v>0</v>
      </c>
      <c r="S5253" s="27">
        <v>0</v>
      </c>
      <c r="T5253" s="27">
        <v>0</v>
      </c>
      <c r="U5253" s="27">
        <v>0</v>
      </c>
      <c r="V5253" s="27">
        <v>0</v>
      </c>
      <c r="W5253" s="27">
        <v>0</v>
      </c>
      <c r="X5253" s="27">
        <v>0</v>
      </c>
      <c r="Y5253" s="27">
        <v>0</v>
      </c>
      <c r="Z5253" s="27">
        <v>0</v>
      </c>
      <c r="AA5253" s="27">
        <v>0</v>
      </c>
      <c r="AB5253" s="27">
        <v>0</v>
      </c>
      <c r="AC5253" s="27">
        <v>0</v>
      </c>
      <c r="AD5253" s="27">
        <v>0</v>
      </c>
      <c r="AE5253" s="27">
        <v>0</v>
      </c>
      <c r="AF5253" s="27">
        <v>0</v>
      </c>
      <c r="AG5253" s="27">
        <v>0</v>
      </c>
      <c r="AH5253" s="27">
        <v>0</v>
      </c>
      <c r="AI5253" s="27">
        <v>0</v>
      </c>
      <c r="AK5253" s="29">
        <f t="shared" si="82"/>
        <v>-2.2129117020362578E-3</v>
      </c>
    </row>
    <row r="5254" spans="1:37" x14ac:dyDescent="0.25">
      <c r="A5254">
        <v>5252</v>
      </c>
      <c r="B5254" s="1">
        <v>9.5999999999999992E-3</v>
      </c>
      <c r="C5254" s="1">
        <v>3.6496215592606723E-4</v>
      </c>
      <c r="D5254" s="27">
        <v>0.15020692723442425</v>
      </c>
      <c r="E5254" s="27">
        <v>8.6828271430585108E-2</v>
      </c>
      <c r="F5254" s="27">
        <v>4.2448743382560751E-2</v>
      </c>
      <c r="G5254" s="27">
        <v>1.131347756452031E-2</v>
      </c>
      <c r="H5254" s="27">
        <v>0.13968855236825614</v>
      </c>
      <c r="I5254" s="27">
        <v>3.6068378792268298E-2</v>
      </c>
      <c r="J5254" s="27">
        <v>0.13753967016845986</v>
      </c>
      <c r="K5254" s="27">
        <v>6.6971757302434626E-3</v>
      </c>
      <c r="L5254" s="27">
        <v>0.15163381632021458</v>
      </c>
      <c r="M5254" s="27">
        <v>0.14025033785577795</v>
      </c>
      <c r="N5254" s="27">
        <v>9.7324649152689263E-2</v>
      </c>
      <c r="O5254" s="27">
        <v>0</v>
      </c>
      <c r="P5254" s="27">
        <v>0</v>
      </c>
      <c r="Q5254" s="27">
        <v>0</v>
      </c>
      <c r="R5254" s="27">
        <v>0</v>
      </c>
      <c r="S5254" s="27">
        <v>0</v>
      </c>
      <c r="T5254" s="27">
        <v>0</v>
      </c>
      <c r="U5254" s="27">
        <v>0</v>
      </c>
      <c r="V5254" s="27">
        <v>0</v>
      </c>
      <c r="W5254" s="27">
        <v>0</v>
      </c>
      <c r="X5254" s="27">
        <v>0</v>
      </c>
      <c r="Y5254" s="27">
        <v>0</v>
      </c>
      <c r="Z5254" s="27">
        <v>0</v>
      </c>
      <c r="AA5254" s="27">
        <v>0</v>
      </c>
      <c r="AB5254" s="27">
        <v>0</v>
      </c>
      <c r="AC5254" s="27">
        <v>0</v>
      </c>
      <c r="AD5254" s="27">
        <v>0</v>
      </c>
      <c r="AE5254" s="27">
        <v>0</v>
      </c>
      <c r="AF5254" s="27">
        <v>0</v>
      </c>
      <c r="AG5254" s="27">
        <v>0</v>
      </c>
      <c r="AH5254" s="27">
        <v>0</v>
      </c>
      <c r="AI5254" s="27">
        <v>0</v>
      </c>
      <c r="AK5254" s="29">
        <f t="shared" si="82"/>
        <v>3.8016891242298671E-2</v>
      </c>
    </row>
    <row r="5255" spans="1:37" x14ac:dyDescent="0.25">
      <c r="A5255">
        <v>5253</v>
      </c>
      <c r="B5255" s="1">
        <v>9.9000000000000008E-3</v>
      </c>
      <c r="C5255" s="1">
        <v>4.6040491495850244E-5</v>
      </c>
      <c r="D5255" s="27">
        <v>5.4731028757701271E-2</v>
      </c>
      <c r="E5255" s="27">
        <v>6.660093447253905E-2</v>
      </c>
      <c r="F5255" s="27">
        <v>6.9172132422464366E-2</v>
      </c>
      <c r="G5255" s="27">
        <v>9.9355452789223142E-2</v>
      </c>
      <c r="H5255" s="27">
        <v>0.10658044807150932</v>
      </c>
      <c r="I5255" s="27">
        <v>0.11680843137576552</v>
      </c>
      <c r="J5255" s="27">
        <v>5.5152343564444074E-2</v>
      </c>
      <c r="K5255" s="27">
        <v>4.8483695331369502E-2</v>
      </c>
      <c r="L5255" s="27">
        <v>8.8676287363299425E-2</v>
      </c>
      <c r="M5255" s="27">
        <v>0.16130100110745885</v>
      </c>
      <c r="N5255" s="27">
        <v>0.13313824474422534</v>
      </c>
      <c r="O5255" s="27">
        <v>0</v>
      </c>
      <c r="P5255" s="27">
        <v>0</v>
      </c>
      <c r="Q5255" s="27">
        <v>0</v>
      </c>
      <c r="R5255" s="27">
        <v>0</v>
      </c>
      <c r="S5255" s="27">
        <v>0</v>
      </c>
      <c r="T5255" s="27">
        <v>0</v>
      </c>
      <c r="U5255" s="27">
        <v>0</v>
      </c>
      <c r="V5255" s="27">
        <v>0</v>
      </c>
      <c r="W5255" s="27">
        <v>0</v>
      </c>
      <c r="X5255" s="27">
        <v>0</v>
      </c>
      <c r="Y5255" s="27">
        <v>0</v>
      </c>
      <c r="Z5255" s="27">
        <v>0</v>
      </c>
      <c r="AA5255" s="27">
        <v>0</v>
      </c>
      <c r="AB5255" s="27">
        <v>0</v>
      </c>
      <c r="AC5255" s="27">
        <v>0</v>
      </c>
      <c r="AD5255" s="27">
        <v>0</v>
      </c>
      <c r="AE5255" s="27">
        <v>0</v>
      </c>
      <c r="AF5255" s="27">
        <v>0</v>
      </c>
      <c r="AG5255" s="27">
        <v>0</v>
      </c>
      <c r="AH5255" s="27">
        <v>0</v>
      </c>
      <c r="AI5255" s="27">
        <v>0</v>
      </c>
      <c r="AK5255" s="29">
        <f t="shared" si="82"/>
        <v>4.6505546965505294E-3</v>
      </c>
    </row>
    <row r="5256" spans="1:37" x14ac:dyDescent="0.25">
      <c r="A5256">
        <v>5254</v>
      </c>
      <c r="B5256" s="1">
        <v>9.1000000000000004E-3</v>
      </c>
      <c r="C5256" s="1">
        <v>1.9172609725209172E-4</v>
      </c>
      <c r="D5256" s="27">
        <v>0.13854101946274991</v>
      </c>
      <c r="E5256" s="27">
        <v>6.5884544609387877E-2</v>
      </c>
      <c r="F5256" s="27">
        <v>1.6436894782306526E-2</v>
      </c>
      <c r="G5256" s="27">
        <v>1.5958441564134095E-3</v>
      </c>
      <c r="H5256" s="27">
        <v>3.1037947989366467E-2</v>
      </c>
      <c r="I5256" s="27">
        <v>0.11687846499743543</v>
      </c>
      <c r="J5256" s="27">
        <v>8.4237494623266115E-2</v>
      </c>
      <c r="K5256" s="27">
        <v>4.0337295443375255E-2</v>
      </c>
      <c r="L5256" s="27">
        <v>0.18334602987443935</v>
      </c>
      <c r="M5256" s="27">
        <v>0.20632378745993801</v>
      </c>
      <c r="N5256" s="27">
        <v>0.11538067660132159</v>
      </c>
      <c r="O5256" s="27">
        <v>0</v>
      </c>
      <c r="P5256" s="27">
        <v>0</v>
      </c>
      <c r="Q5256" s="27">
        <v>0</v>
      </c>
      <c r="R5256" s="27">
        <v>0</v>
      </c>
      <c r="S5256" s="27">
        <v>0</v>
      </c>
      <c r="T5256" s="27">
        <v>0</v>
      </c>
      <c r="U5256" s="27">
        <v>0</v>
      </c>
      <c r="V5256" s="27">
        <v>0</v>
      </c>
      <c r="W5256" s="27">
        <v>0</v>
      </c>
      <c r="X5256" s="27">
        <v>0</v>
      </c>
      <c r="Y5256" s="27">
        <v>0</v>
      </c>
      <c r="Z5256" s="27">
        <v>0</v>
      </c>
      <c r="AA5256" s="27">
        <v>0</v>
      </c>
      <c r="AB5256" s="27">
        <v>0</v>
      </c>
      <c r="AC5256" s="27">
        <v>0</v>
      </c>
      <c r="AD5256" s="27">
        <v>0</v>
      </c>
      <c r="AE5256" s="27">
        <v>0</v>
      </c>
      <c r="AF5256" s="27">
        <v>0</v>
      </c>
      <c r="AG5256" s="27">
        <v>0</v>
      </c>
      <c r="AH5256" s="27">
        <v>0</v>
      </c>
      <c r="AI5256" s="27">
        <v>0</v>
      </c>
      <c r="AK5256" s="29">
        <f t="shared" si="82"/>
        <v>2.1068801895834252E-2</v>
      </c>
    </row>
    <row r="5257" spans="1:37" x14ac:dyDescent="0.25">
      <c r="A5257">
        <v>5255</v>
      </c>
      <c r="B5257" s="1">
        <v>1.41E-2</v>
      </c>
      <c r="C5257" s="1">
        <v>4.6368242123459635E-5</v>
      </c>
      <c r="D5257" s="27">
        <v>5.1324537370790867E-2</v>
      </c>
      <c r="E5257" s="27">
        <v>0.14373008870701681</v>
      </c>
      <c r="F5257" s="27">
        <v>8.4189065927245094E-2</v>
      </c>
      <c r="G5257" s="27">
        <v>0.11787423716038502</v>
      </c>
      <c r="H5257" s="27">
        <v>0.13208538792960953</v>
      </c>
      <c r="I5257" s="27">
        <v>0.13604021128884045</v>
      </c>
      <c r="J5257" s="27">
        <v>9.5207379807038139E-2</v>
      </c>
      <c r="K5257" s="27">
        <v>8.5879091682630748E-2</v>
      </c>
      <c r="L5257" s="27">
        <v>1.9955467330900603E-2</v>
      </c>
      <c r="M5257" s="27">
        <v>4.3239545695224535E-2</v>
      </c>
      <c r="N5257" s="27">
        <v>9.0474987100318247E-2</v>
      </c>
      <c r="O5257" s="27">
        <v>0</v>
      </c>
      <c r="P5257" s="27">
        <v>0</v>
      </c>
      <c r="Q5257" s="27">
        <v>0</v>
      </c>
      <c r="R5257" s="27">
        <v>0</v>
      </c>
      <c r="S5257" s="27">
        <v>0</v>
      </c>
      <c r="T5257" s="27">
        <v>0</v>
      </c>
      <c r="U5257" s="27">
        <v>0</v>
      </c>
      <c r="V5257" s="27">
        <v>0</v>
      </c>
      <c r="W5257" s="27">
        <v>0</v>
      </c>
      <c r="X5257" s="27">
        <v>0</v>
      </c>
      <c r="Y5257" s="27">
        <v>0</v>
      </c>
      <c r="Z5257" s="27">
        <v>0</v>
      </c>
      <c r="AA5257" s="27">
        <v>0</v>
      </c>
      <c r="AB5257" s="27">
        <v>0</v>
      </c>
      <c r="AC5257" s="27">
        <v>0</v>
      </c>
      <c r="AD5257" s="27">
        <v>0</v>
      </c>
      <c r="AE5257" s="27">
        <v>0</v>
      </c>
      <c r="AF5257" s="27">
        <v>0</v>
      </c>
      <c r="AG5257" s="27">
        <v>0</v>
      </c>
      <c r="AH5257" s="27">
        <v>0</v>
      </c>
      <c r="AI5257" s="27">
        <v>0</v>
      </c>
      <c r="AK5257" s="29">
        <f t="shared" si="82"/>
        <v>3.2885278101744421E-3</v>
      </c>
    </row>
    <row r="5258" spans="1:37" x14ac:dyDescent="0.25">
      <c r="A5258">
        <v>5256</v>
      </c>
      <c r="B5258" s="1">
        <v>1.38E-2</v>
      </c>
      <c r="C5258" s="1">
        <v>1.8785369035897618E-4</v>
      </c>
      <c r="D5258" s="27">
        <v>1.6820123867189885E-2</v>
      </c>
      <c r="E5258" s="27">
        <v>0.16618045598051662</v>
      </c>
      <c r="F5258" s="27">
        <v>9.5795918029701735E-2</v>
      </c>
      <c r="G5258" s="27">
        <v>7.9797631022686097E-2</v>
      </c>
      <c r="H5258" s="27">
        <v>0.16224359670520944</v>
      </c>
      <c r="I5258" s="27">
        <v>2.9905733570007798E-2</v>
      </c>
      <c r="J5258" s="27">
        <v>7.5237628033440251E-2</v>
      </c>
      <c r="K5258" s="27">
        <v>0.13385614559932357</v>
      </c>
      <c r="L5258" s="27">
        <v>0.175712092401171</v>
      </c>
      <c r="M5258" s="27">
        <v>9.0270257085602861E-3</v>
      </c>
      <c r="N5258" s="27">
        <v>5.5423649082193376E-2</v>
      </c>
      <c r="O5258" s="27">
        <v>0</v>
      </c>
      <c r="P5258" s="27">
        <v>0</v>
      </c>
      <c r="Q5258" s="27">
        <v>0</v>
      </c>
      <c r="R5258" s="27">
        <v>0</v>
      </c>
      <c r="S5258" s="27">
        <v>0</v>
      </c>
      <c r="T5258" s="27">
        <v>0</v>
      </c>
      <c r="U5258" s="27">
        <v>0</v>
      </c>
      <c r="V5258" s="27">
        <v>0</v>
      </c>
      <c r="W5258" s="27">
        <v>0</v>
      </c>
      <c r="X5258" s="27">
        <v>0</v>
      </c>
      <c r="Y5258" s="27">
        <v>0</v>
      </c>
      <c r="Z5258" s="27">
        <v>0</v>
      </c>
      <c r="AA5258" s="27">
        <v>0</v>
      </c>
      <c r="AB5258" s="27">
        <v>0</v>
      </c>
      <c r="AC5258" s="27">
        <v>0</v>
      </c>
      <c r="AD5258" s="27">
        <v>0</v>
      </c>
      <c r="AE5258" s="27">
        <v>0</v>
      </c>
      <c r="AF5258" s="27">
        <v>0</v>
      </c>
      <c r="AG5258" s="27">
        <v>0</v>
      </c>
      <c r="AH5258" s="27">
        <v>0</v>
      </c>
      <c r="AI5258" s="27">
        <v>0</v>
      </c>
      <c r="AK5258" s="29">
        <f t="shared" si="82"/>
        <v>1.3612586257896825E-2</v>
      </c>
    </row>
    <row r="5259" spans="1:37" x14ac:dyDescent="0.25">
      <c r="A5259">
        <v>5257</v>
      </c>
      <c r="B5259" s="1">
        <v>1.3599999999999999E-2</v>
      </c>
      <c r="C5259" s="1">
        <v>-4.5488164731506406E-5</v>
      </c>
      <c r="D5259" s="27">
        <v>0.15066696713096278</v>
      </c>
      <c r="E5259" s="27">
        <v>0.12185841188882272</v>
      </c>
      <c r="F5259" s="27">
        <v>0.1400215879709576</v>
      </c>
      <c r="G5259" s="27">
        <v>3.8377008830337074E-2</v>
      </c>
      <c r="H5259" s="27">
        <v>5.4632197913993111E-2</v>
      </c>
      <c r="I5259" s="27">
        <v>0.13054956648229835</v>
      </c>
      <c r="J5259" s="27">
        <v>0.1452329928176094</v>
      </c>
      <c r="K5259" s="27">
        <v>8.1974574905232842E-2</v>
      </c>
      <c r="L5259" s="27">
        <v>5.036602006953652E-2</v>
      </c>
      <c r="M5259" s="27">
        <v>7.3572761350837387E-2</v>
      </c>
      <c r="N5259" s="27">
        <v>1.2747910639412094E-2</v>
      </c>
      <c r="O5259" s="27">
        <v>0</v>
      </c>
      <c r="P5259" s="27">
        <v>0</v>
      </c>
      <c r="Q5259" s="27">
        <v>0</v>
      </c>
      <c r="R5259" s="27">
        <v>0</v>
      </c>
      <c r="S5259" s="27">
        <v>0</v>
      </c>
      <c r="T5259" s="27">
        <v>0</v>
      </c>
      <c r="U5259" s="27">
        <v>0</v>
      </c>
      <c r="V5259" s="27">
        <v>0</v>
      </c>
      <c r="W5259" s="27">
        <v>0</v>
      </c>
      <c r="X5259" s="27">
        <v>0</v>
      </c>
      <c r="Y5259" s="27">
        <v>0</v>
      </c>
      <c r="Z5259" s="27">
        <v>0</v>
      </c>
      <c r="AA5259" s="27">
        <v>0</v>
      </c>
      <c r="AB5259" s="27">
        <v>0</v>
      </c>
      <c r="AC5259" s="27">
        <v>0</v>
      </c>
      <c r="AD5259" s="27">
        <v>0</v>
      </c>
      <c r="AE5259" s="27">
        <v>0</v>
      </c>
      <c r="AF5259" s="27">
        <v>0</v>
      </c>
      <c r="AG5259" s="27">
        <v>0</v>
      </c>
      <c r="AH5259" s="27">
        <v>0</v>
      </c>
      <c r="AI5259" s="27">
        <v>0</v>
      </c>
      <c r="AK5259" s="29">
        <f t="shared" si="82"/>
        <v>-3.3447179949637066E-3</v>
      </c>
    </row>
    <row r="5260" spans="1:37" x14ac:dyDescent="0.25">
      <c r="A5260">
        <v>5258</v>
      </c>
      <c r="B5260" s="1">
        <v>1.12E-2</v>
      </c>
      <c r="C5260" s="1">
        <v>8.4832504597378005E-5</v>
      </c>
      <c r="D5260" s="27">
        <v>8.830609760139671E-2</v>
      </c>
      <c r="E5260" s="27">
        <v>1.6767706376066695E-2</v>
      </c>
      <c r="F5260" s="27">
        <v>6.4052900213271008E-2</v>
      </c>
      <c r="G5260" s="27">
        <v>0.223657417908419</v>
      </c>
      <c r="H5260" s="27">
        <v>9.3061708496875672E-2</v>
      </c>
      <c r="I5260" s="27">
        <v>4.6202277149783311E-2</v>
      </c>
      <c r="J5260" s="27">
        <v>0.14841995605495448</v>
      </c>
      <c r="K5260" s="27">
        <v>2.5455368653262082E-2</v>
      </c>
      <c r="L5260" s="27">
        <v>1.5770169669148747E-3</v>
      </c>
      <c r="M5260" s="27">
        <v>0.1010701751484174</v>
      </c>
      <c r="N5260" s="27">
        <v>0.19142937543063868</v>
      </c>
      <c r="O5260" s="27">
        <v>0</v>
      </c>
      <c r="P5260" s="27">
        <v>0</v>
      </c>
      <c r="Q5260" s="27">
        <v>0</v>
      </c>
      <c r="R5260" s="27">
        <v>0</v>
      </c>
      <c r="S5260" s="27">
        <v>0</v>
      </c>
      <c r="T5260" s="27">
        <v>0</v>
      </c>
      <c r="U5260" s="27">
        <v>0</v>
      </c>
      <c r="V5260" s="27">
        <v>0</v>
      </c>
      <c r="W5260" s="27">
        <v>0</v>
      </c>
      <c r="X5260" s="27">
        <v>0</v>
      </c>
      <c r="Y5260" s="27">
        <v>0</v>
      </c>
      <c r="Z5260" s="27">
        <v>0</v>
      </c>
      <c r="AA5260" s="27">
        <v>0</v>
      </c>
      <c r="AB5260" s="27">
        <v>0</v>
      </c>
      <c r="AC5260" s="27">
        <v>0</v>
      </c>
      <c r="AD5260" s="27">
        <v>0</v>
      </c>
      <c r="AE5260" s="27">
        <v>0</v>
      </c>
      <c r="AF5260" s="27">
        <v>0</v>
      </c>
      <c r="AG5260" s="27">
        <v>0</v>
      </c>
      <c r="AH5260" s="27">
        <v>0</v>
      </c>
      <c r="AI5260" s="27">
        <v>0</v>
      </c>
      <c r="AK5260" s="29">
        <f t="shared" si="82"/>
        <v>7.5743307676230361E-3</v>
      </c>
    </row>
    <row r="5261" spans="1:37" x14ac:dyDescent="0.25">
      <c r="A5261">
        <v>5259</v>
      </c>
      <c r="B5261" s="1">
        <v>1.04E-2</v>
      </c>
      <c r="C5261" s="1">
        <v>6.1598337326871082E-5</v>
      </c>
      <c r="D5261" s="27">
        <v>7.7091316014660544E-2</v>
      </c>
      <c r="E5261" s="27">
        <v>6.9690553094394189E-2</v>
      </c>
      <c r="F5261" s="27">
        <v>0.12978994502588628</v>
      </c>
      <c r="G5261" s="27">
        <v>3.7778227900779442E-2</v>
      </c>
      <c r="H5261" s="27">
        <v>9.878606123279407E-2</v>
      </c>
      <c r="I5261" s="27">
        <v>7.9232548501546873E-2</v>
      </c>
      <c r="J5261" s="27">
        <v>0.14045085727991191</v>
      </c>
      <c r="K5261" s="27">
        <v>4.5326661510954998E-2</v>
      </c>
      <c r="L5261" s="27">
        <v>6.0855023426614904E-2</v>
      </c>
      <c r="M5261" s="27">
        <v>7.8679781295830642E-2</v>
      </c>
      <c r="N5261" s="27">
        <v>0.18231902471662614</v>
      </c>
      <c r="O5261" s="27">
        <v>0</v>
      </c>
      <c r="P5261" s="27">
        <v>0</v>
      </c>
      <c r="Q5261" s="27">
        <v>0</v>
      </c>
      <c r="R5261" s="27">
        <v>0</v>
      </c>
      <c r="S5261" s="27">
        <v>0</v>
      </c>
      <c r="T5261" s="27">
        <v>0</v>
      </c>
      <c r="U5261" s="27">
        <v>0</v>
      </c>
      <c r="V5261" s="27">
        <v>0</v>
      </c>
      <c r="W5261" s="27">
        <v>0</v>
      </c>
      <c r="X5261" s="27">
        <v>0</v>
      </c>
      <c r="Y5261" s="27">
        <v>0</v>
      </c>
      <c r="Z5261" s="27">
        <v>0</v>
      </c>
      <c r="AA5261" s="27">
        <v>0</v>
      </c>
      <c r="AB5261" s="27">
        <v>0</v>
      </c>
      <c r="AC5261" s="27">
        <v>0</v>
      </c>
      <c r="AD5261" s="27">
        <v>0</v>
      </c>
      <c r="AE5261" s="27">
        <v>0</v>
      </c>
      <c r="AF5261" s="27">
        <v>0</v>
      </c>
      <c r="AG5261" s="27">
        <v>0</v>
      </c>
      <c r="AH5261" s="27">
        <v>0</v>
      </c>
      <c r="AI5261" s="27">
        <v>0</v>
      </c>
      <c r="AK5261" s="29">
        <f t="shared" si="82"/>
        <v>5.9229170506606811E-3</v>
      </c>
    </row>
    <row r="5262" spans="1:37" x14ac:dyDescent="0.25">
      <c r="A5262">
        <v>5260</v>
      </c>
      <c r="B5262" s="1">
        <v>1.38E-2</v>
      </c>
      <c r="C5262" s="1">
        <v>1.888502031055137E-4</v>
      </c>
      <c r="D5262" s="27">
        <v>9.5933228511015378E-2</v>
      </c>
      <c r="E5262" s="27">
        <v>0.15584551241449984</v>
      </c>
      <c r="F5262" s="27">
        <v>1.7461345470518808E-2</v>
      </c>
      <c r="G5262" s="27">
        <v>0.12016312637460012</v>
      </c>
      <c r="H5262" s="27">
        <v>3.6118672841387131E-2</v>
      </c>
      <c r="I5262" s="27">
        <v>0.13204192643560861</v>
      </c>
      <c r="J5262" s="27">
        <v>0.14153679399866453</v>
      </c>
      <c r="K5262" s="27">
        <v>7.5957586031197552E-2</v>
      </c>
      <c r="L5262" s="27">
        <v>3.923287789615473E-3</v>
      </c>
      <c r="M5262" s="27">
        <v>9.7794728073214959E-2</v>
      </c>
      <c r="N5262" s="27">
        <v>0.12322379205967741</v>
      </c>
      <c r="O5262" s="27">
        <v>0</v>
      </c>
      <c r="P5262" s="27">
        <v>0</v>
      </c>
      <c r="Q5262" s="27">
        <v>0</v>
      </c>
      <c r="R5262" s="27">
        <v>0</v>
      </c>
      <c r="S5262" s="27">
        <v>0</v>
      </c>
      <c r="T5262" s="27">
        <v>0</v>
      </c>
      <c r="U5262" s="27">
        <v>0</v>
      </c>
      <c r="V5262" s="27">
        <v>0</v>
      </c>
      <c r="W5262" s="27">
        <v>0</v>
      </c>
      <c r="X5262" s="27">
        <v>0</v>
      </c>
      <c r="Y5262" s="27">
        <v>0</v>
      </c>
      <c r="Z5262" s="27">
        <v>0</v>
      </c>
      <c r="AA5262" s="27">
        <v>0</v>
      </c>
      <c r="AB5262" s="27">
        <v>0</v>
      </c>
      <c r="AC5262" s="27">
        <v>0</v>
      </c>
      <c r="AD5262" s="27">
        <v>0</v>
      </c>
      <c r="AE5262" s="27">
        <v>0</v>
      </c>
      <c r="AF5262" s="27">
        <v>0</v>
      </c>
      <c r="AG5262" s="27">
        <v>0</v>
      </c>
      <c r="AH5262" s="27">
        <v>0</v>
      </c>
      <c r="AI5262" s="27">
        <v>0</v>
      </c>
      <c r="AK5262" s="29">
        <f t="shared" si="82"/>
        <v>1.36847973264865E-2</v>
      </c>
    </row>
    <row r="5263" spans="1:37" x14ac:dyDescent="0.25">
      <c r="A5263">
        <v>5261</v>
      </c>
      <c r="B5263" s="1">
        <v>1.0500000000000001E-2</v>
      </c>
      <c r="C5263" s="1">
        <v>-2.204739305946447E-5</v>
      </c>
      <c r="D5263" s="27">
        <v>0.14920012782564784</v>
      </c>
      <c r="E5263" s="27">
        <v>6.9724514314052508E-2</v>
      </c>
      <c r="F5263" s="27">
        <v>0.19168156666307246</v>
      </c>
      <c r="G5263" s="27">
        <v>8.8367874935906074E-2</v>
      </c>
      <c r="H5263" s="27">
        <v>0.11399872578193586</v>
      </c>
      <c r="I5263" s="27">
        <v>5.5632070970270696E-2</v>
      </c>
      <c r="J5263" s="27">
        <v>3.2193136729079122E-3</v>
      </c>
      <c r="K5263" s="27">
        <v>2.6170110311204132E-2</v>
      </c>
      <c r="L5263" s="27">
        <v>0.12985551388549949</v>
      </c>
      <c r="M5263" s="27">
        <v>7.6803701239864478E-2</v>
      </c>
      <c r="N5263" s="27">
        <v>9.5346480399638597E-2</v>
      </c>
      <c r="O5263" s="27">
        <v>0</v>
      </c>
      <c r="P5263" s="27">
        <v>0</v>
      </c>
      <c r="Q5263" s="27">
        <v>0</v>
      </c>
      <c r="R5263" s="27">
        <v>0</v>
      </c>
      <c r="S5263" s="27">
        <v>0</v>
      </c>
      <c r="T5263" s="27">
        <v>0</v>
      </c>
      <c r="U5263" s="27">
        <v>0</v>
      </c>
      <c r="V5263" s="27">
        <v>0</v>
      </c>
      <c r="W5263" s="27">
        <v>0</v>
      </c>
      <c r="X5263" s="27">
        <v>0</v>
      </c>
      <c r="Y5263" s="27">
        <v>0</v>
      </c>
      <c r="Z5263" s="27">
        <v>0</v>
      </c>
      <c r="AA5263" s="27">
        <v>0</v>
      </c>
      <c r="AB5263" s="27">
        <v>0</v>
      </c>
      <c r="AC5263" s="27">
        <v>0</v>
      </c>
      <c r="AD5263" s="27">
        <v>0</v>
      </c>
      <c r="AE5263" s="27">
        <v>0</v>
      </c>
      <c r="AF5263" s="27">
        <v>0</v>
      </c>
      <c r="AG5263" s="27">
        <v>0</v>
      </c>
      <c r="AH5263" s="27">
        <v>0</v>
      </c>
      <c r="AI5263" s="27">
        <v>0</v>
      </c>
      <c r="AK5263" s="29">
        <f t="shared" si="82"/>
        <v>-2.0997517199489971E-3</v>
      </c>
    </row>
    <row r="5264" spans="1:37" x14ac:dyDescent="0.25">
      <c r="A5264">
        <v>5262</v>
      </c>
      <c r="B5264" s="1">
        <v>1.0999999999999999E-2</v>
      </c>
      <c r="C5264" s="1">
        <v>1.7215539618859878E-4</v>
      </c>
      <c r="D5264" s="27">
        <v>0.13397467491301326</v>
      </c>
      <c r="E5264" s="27">
        <v>7.9163977501781446E-2</v>
      </c>
      <c r="F5264" s="27">
        <v>5.5091265723422253E-2</v>
      </c>
      <c r="G5264" s="27">
        <v>1.5857624686784059E-3</v>
      </c>
      <c r="H5264" s="27">
        <v>0.1747226855869832</v>
      </c>
      <c r="I5264" s="27">
        <v>9.6988636698578878E-2</v>
      </c>
      <c r="J5264" s="27">
        <v>0.1556059350209342</v>
      </c>
      <c r="K5264" s="27">
        <v>2.9064706892501915E-2</v>
      </c>
      <c r="L5264" s="27">
        <v>3.5682436925505386E-2</v>
      </c>
      <c r="M5264" s="27">
        <v>4.0339037297640809E-2</v>
      </c>
      <c r="N5264" s="27">
        <v>0.19778088097096039</v>
      </c>
      <c r="O5264" s="27">
        <v>0</v>
      </c>
      <c r="P5264" s="27">
        <v>0</v>
      </c>
      <c r="Q5264" s="27">
        <v>0</v>
      </c>
      <c r="R5264" s="27">
        <v>0</v>
      </c>
      <c r="S5264" s="27">
        <v>0</v>
      </c>
      <c r="T5264" s="27">
        <v>0</v>
      </c>
      <c r="U5264" s="27">
        <v>0</v>
      </c>
      <c r="V5264" s="27">
        <v>0</v>
      </c>
      <c r="W5264" s="27">
        <v>0</v>
      </c>
      <c r="X5264" s="27">
        <v>0</v>
      </c>
      <c r="Y5264" s="27">
        <v>0</v>
      </c>
      <c r="Z5264" s="27">
        <v>0</v>
      </c>
      <c r="AA5264" s="27">
        <v>0</v>
      </c>
      <c r="AB5264" s="27">
        <v>0</v>
      </c>
      <c r="AC5264" s="27">
        <v>0</v>
      </c>
      <c r="AD5264" s="27">
        <v>0</v>
      </c>
      <c r="AE5264" s="27">
        <v>0</v>
      </c>
      <c r="AF5264" s="27">
        <v>0</v>
      </c>
      <c r="AG5264" s="27">
        <v>0</v>
      </c>
      <c r="AH5264" s="27">
        <v>0</v>
      </c>
      <c r="AI5264" s="27">
        <v>0</v>
      </c>
      <c r="AK5264" s="29">
        <f t="shared" si="82"/>
        <v>1.565049056259989E-2</v>
      </c>
    </row>
    <row r="5265" spans="1:37" x14ac:dyDescent="0.25">
      <c r="A5265">
        <v>5263</v>
      </c>
      <c r="B5265" s="1">
        <v>1.3299999999999999E-2</v>
      </c>
      <c r="C5265" s="1">
        <v>-1.4515887725727049E-5</v>
      </c>
      <c r="D5265" s="27">
        <v>3.8030609057368117E-2</v>
      </c>
      <c r="E5265" s="27">
        <v>6.2320397832652127E-2</v>
      </c>
      <c r="F5265" s="27">
        <v>1.588515617468363E-2</v>
      </c>
      <c r="G5265" s="27">
        <v>0.19269239130079191</v>
      </c>
      <c r="H5265" s="27">
        <v>0.11498593249473711</v>
      </c>
      <c r="I5265" s="27">
        <v>3.8578623518544214E-2</v>
      </c>
      <c r="J5265" s="27">
        <v>0.16423493871677938</v>
      </c>
      <c r="K5265" s="27">
        <v>0.18614419498053383</v>
      </c>
      <c r="L5265" s="27">
        <v>0.14804714129711877</v>
      </c>
      <c r="M5265" s="27">
        <v>3.4365194856390294E-2</v>
      </c>
      <c r="N5265" s="27">
        <v>4.715419770400491E-3</v>
      </c>
      <c r="O5265" s="27">
        <v>0</v>
      </c>
      <c r="P5265" s="27">
        <v>0</v>
      </c>
      <c r="Q5265" s="27">
        <v>0</v>
      </c>
      <c r="R5265" s="27">
        <v>0</v>
      </c>
      <c r="S5265" s="27">
        <v>0</v>
      </c>
      <c r="T5265" s="27">
        <v>0</v>
      </c>
      <c r="U5265" s="27">
        <v>0</v>
      </c>
      <c r="V5265" s="27">
        <v>0</v>
      </c>
      <c r="W5265" s="27">
        <v>0</v>
      </c>
      <c r="X5265" s="27">
        <v>0</v>
      </c>
      <c r="Y5265" s="27">
        <v>0</v>
      </c>
      <c r="Z5265" s="27">
        <v>0</v>
      </c>
      <c r="AA5265" s="27">
        <v>0</v>
      </c>
      <c r="AB5265" s="27">
        <v>0</v>
      </c>
      <c r="AC5265" s="27">
        <v>0</v>
      </c>
      <c r="AD5265" s="27">
        <v>0</v>
      </c>
      <c r="AE5265" s="27">
        <v>0</v>
      </c>
      <c r="AF5265" s="27">
        <v>0</v>
      </c>
      <c r="AG5265" s="27">
        <v>0</v>
      </c>
      <c r="AH5265" s="27">
        <v>0</v>
      </c>
      <c r="AI5265" s="27">
        <v>0</v>
      </c>
      <c r="AK5265" s="29">
        <f t="shared" si="82"/>
        <v>-1.0914201297539134E-3</v>
      </c>
    </row>
    <row r="5266" spans="1:37" x14ac:dyDescent="0.25">
      <c r="A5266">
        <v>5264</v>
      </c>
      <c r="B5266" s="1">
        <v>1.32E-2</v>
      </c>
      <c r="C5266" s="1">
        <v>-1.214906583693131E-4</v>
      </c>
      <c r="D5266" s="27">
        <v>0.13095894012692252</v>
      </c>
      <c r="E5266" s="27">
        <v>9.3000848045471832E-2</v>
      </c>
      <c r="F5266" s="27">
        <v>4.8568181211363221E-2</v>
      </c>
      <c r="G5266" s="27">
        <v>2.1760268536557825E-2</v>
      </c>
      <c r="H5266" s="27">
        <v>0.13333986807199308</v>
      </c>
      <c r="I5266" s="27">
        <v>0.14580687320922231</v>
      </c>
      <c r="J5266" s="27">
        <v>4.898730629605462E-2</v>
      </c>
      <c r="K5266" s="27">
        <v>0.15421730787380658</v>
      </c>
      <c r="L5266" s="27">
        <v>0.16187881817976549</v>
      </c>
      <c r="M5266" s="27">
        <v>1.0454627426516219E-2</v>
      </c>
      <c r="N5266" s="27">
        <v>5.1026961022326386E-2</v>
      </c>
      <c r="O5266" s="27">
        <v>0</v>
      </c>
      <c r="P5266" s="27">
        <v>0</v>
      </c>
      <c r="Q5266" s="27">
        <v>0</v>
      </c>
      <c r="R5266" s="27">
        <v>0</v>
      </c>
      <c r="S5266" s="27">
        <v>0</v>
      </c>
      <c r="T5266" s="27">
        <v>0</v>
      </c>
      <c r="U5266" s="27">
        <v>0</v>
      </c>
      <c r="V5266" s="27">
        <v>0</v>
      </c>
      <c r="W5266" s="27">
        <v>0</v>
      </c>
      <c r="X5266" s="27">
        <v>0</v>
      </c>
      <c r="Y5266" s="27">
        <v>0</v>
      </c>
      <c r="Z5266" s="27">
        <v>0</v>
      </c>
      <c r="AA5266" s="27">
        <v>0</v>
      </c>
      <c r="AB5266" s="27">
        <v>0</v>
      </c>
      <c r="AC5266" s="27">
        <v>0</v>
      </c>
      <c r="AD5266" s="27">
        <v>0</v>
      </c>
      <c r="AE5266" s="27">
        <v>0</v>
      </c>
      <c r="AF5266" s="27">
        <v>0</v>
      </c>
      <c r="AG5266" s="27">
        <v>0</v>
      </c>
      <c r="AH5266" s="27">
        <v>0</v>
      </c>
      <c r="AI5266" s="27">
        <v>0</v>
      </c>
      <c r="AK5266" s="29">
        <f t="shared" si="82"/>
        <v>-9.2038377552509931E-3</v>
      </c>
    </row>
    <row r="5267" spans="1:37" x14ac:dyDescent="0.25">
      <c r="A5267">
        <v>5265</v>
      </c>
      <c r="B5267" s="1">
        <v>1.04E-2</v>
      </c>
      <c r="C5267" s="1">
        <v>2.2856575711849904E-4</v>
      </c>
      <c r="D5267" s="27">
        <v>9.2626977070260089E-2</v>
      </c>
      <c r="E5267" s="27">
        <v>5.7747408395675055E-2</v>
      </c>
      <c r="F5267" s="27">
        <v>0.13077983992442344</v>
      </c>
      <c r="G5267" s="27">
        <v>9.1583306405784395E-2</v>
      </c>
      <c r="H5267" s="27">
        <v>8.9311218595778702E-2</v>
      </c>
      <c r="I5267" s="27">
        <v>1.2654270343055933E-2</v>
      </c>
      <c r="J5267" s="27">
        <v>0.17630172449096054</v>
      </c>
      <c r="K5267" s="27">
        <v>3.4805531548232155E-2</v>
      </c>
      <c r="L5267" s="27">
        <v>0.16968322536416533</v>
      </c>
      <c r="M5267" s="27">
        <v>4.488383564544831E-2</v>
      </c>
      <c r="N5267" s="27">
        <v>9.962266221621606E-2</v>
      </c>
      <c r="O5267" s="27">
        <v>0</v>
      </c>
      <c r="P5267" s="27">
        <v>0</v>
      </c>
      <c r="Q5267" s="27">
        <v>0</v>
      </c>
      <c r="R5267" s="27">
        <v>0</v>
      </c>
      <c r="S5267" s="27">
        <v>0</v>
      </c>
      <c r="T5267" s="27">
        <v>0</v>
      </c>
      <c r="U5267" s="27">
        <v>0</v>
      </c>
      <c r="V5267" s="27">
        <v>0</v>
      </c>
      <c r="W5267" s="27">
        <v>0</v>
      </c>
      <c r="X5267" s="27">
        <v>0</v>
      </c>
      <c r="Y5267" s="27">
        <v>0</v>
      </c>
      <c r="Z5267" s="27">
        <v>0</v>
      </c>
      <c r="AA5267" s="27">
        <v>0</v>
      </c>
      <c r="AB5267" s="27">
        <v>0</v>
      </c>
      <c r="AC5267" s="27">
        <v>0</v>
      </c>
      <c r="AD5267" s="27">
        <v>0</v>
      </c>
      <c r="AE5267" s="27">
        <v>0</v>
      </c>
      <c r="AF5267" s="27">
        <v>0</v>
      </c>
      <c r="AG5267" s="27">
        <v>0</v>
      </c>
      <c r="AH5267" s="27">
        <v>0</v>
      </c>
      <c r="AI5267" s="27">
        <v>0</v>
      </c>
      <c r="AK5267" s="29">
        <f t="shared" si="82"/>
        <v>2.1977476646009523E-2</v>
      </c>
    </row>
    <row r="5268" spans="1:37" x14ac:dyDescent="0.25">
      <c r="A5268">
        <v>5266</v>
      </c>
      <c r="B5268" s="1">
        <v>1.3299999999999999E-2</v>
      </c>
      <c r="C5268" s="1">
        <v>2.2112885209990603E-4</v>
      </c>
      <c r="D5268" s="27">
        <v>1.7365281594653646E-2</v>
      </c>
      <c r="E5268" s="27">
        <v>0.12996425423668673</v>
      </c>
      <c r="F5268" s="27">
        <v>0.11156197139005561</v>
      </c>
      <c r="G5268" s="27">
        <v>0.13183565956281826</v>
      </c>
      <c r="H5268" s="27">
        <v>0.17515274790124546</v>
      </c>
      <c r="I5268" s="27">
        <v>3.8410580185037298E-2</v>
      </c>
      <c r="J5268" s="27">
        <v>0.14756172730026654</v>
      </c>
      <c r="K5268" s="27">
        <v>7.1054416040644872E-2</v>
      </c>
      <c r="L5268" s="27">
        <v>0.10281952458540361</v>
      </c>
      <c r="M5268" s="27">
        <v>3.4516981158304122E-2</v>
      </c>
      <c r="N5268" s="27">
        <v>3.9756856044883951E-2</v>
      </c>
      <c r="O5268" s="27">
        <v>0</v>
      </c>
      <c r="P5268" s="27">
        <v>0</v>
      </c>
      <c r="Q5268" s="27">
        <v>0</v>
      </c>
      <c r="R5268" s="27">
        <v>0</v>
      </c>
      <c r="S5268" s="27">
        <v>0</v>
      </c>
      <c r="T5268" s="27">
        <v>0</v>
      </c>
      <c r="U5268" s="27">
        <v>0</v>
      </c>
      <c r="V5268" s="27">
        <v>0</v>
      </c>
      <c r="W5268" s="27">
        <v>0</v>
      </c>
      <c r="X5268" s="27">
        <v>0</v>
      </c>
      <c r="Y5268" s="27">
        <v>0</v>
      </c>
      <c r="Z5268" s="27">
        <v>0</v>
      </c>
      <c r="AA5268" s="27">
        <v>0</v>
      </c>
      <c r="AB5268" s="27">
        <v>0</v>
      </c>
      <c r="AC5268" s="27">
        <v>0</v>
      </c>
      <c r="AD5268" s="27">
        <v>0</v>
      </c>
      <c r="AE5268" s="27">
        <v>0</v>
      </c>
      <c r="AF5268" s="27">
        <v>0</v>
      </c>
      <c r="AG5268" s="27">
        <v>0</v>
      </c>
      <c r="AH5268" s="27">
        <v>0</v>
      </c>
      <c r="AI5268" s="27">
        <v>0</v>
      </c>
      <c r="AK5268" s="29">
        <f t="shared" si="82"/>
        <v>1.6626229481195944E-2</v>
      </c>
    </row>
    <row r="5269" spans="1:37" x14ac:dyDescent="0.25">
      <c r="A5269">
        <v>5267</v>
      </c>
      <c r="B5269" s="1">
        <v>1.2999999999999999E-2</v>
      </c>
      <c r="C5269" s="1">
        <v>-3.6419049064609971E-5</v>
      </c>
      <c r="D5269" s="27">
        <v>8.944126075801874E-2</v>
      </c>
      <c r="E5269" s="27">
        <v>9.3449377119078608E-2</v>
      </c>
      <c r="F5269" s="27">
        <v>9.8110271360691809E-2</v>
      </c>
      <c r="G5269" s="27">
        <v>0.13142270949962825</v>
      </c>
      <c r="H5269" s="27">
        <v>3.3255009828881486E-2</v>
      </c>
      <c r="I5269" s="27">
        <v>0.1006545290190838</v>
      </c>
      <c r="J5269" s="27">
        <v>0.13822303072062708</v>
      </c>
      <c r="K5269" s="27">
        <v>0.11601901137630544</v>
      </c>
      <c r="L5269" s="27">
        <v>7.1605849660468512E-2</v>
      </c>
      <c r="M5269" s="27">
        <v>2.4233524745974924E-2</v>
      </c>
      <c r="N5269" s="27">
        <v>0.10358542591124136</v>
      </c>
      <c r="O5269" s="27">
        <v>0</v>
      </c>
      <c r="P5269" s="27">
        <v>0</v>
      </c>
      <c r="Q5269" s="27">
        <v>0</v>
      </c>
      <c r="R5269" s="27">
        <v>0</v>
      </c>
      <c r="S5269" s="27">
        <v>0</v>
      </c>
      <c r="T5269" s="27">
        <v>0</v>
      </c>
      <c r="U5269" s="27">
        <v>0</v>
      </c>
      <c r="V5269" s="27">
        <v>0</v>
      </c>
      <c r="W5269" s="27">
        <v>0</v>
      </c>
      <c r="X5269" s="27">
        <v>0</v>
      </c>
      <c r="Y5269" s="27">
        <v>0</v>
      </c>
      <c r="Z5269" s="27">
        <v>0</v>
      </c>
      <c r="AA5269" s="27">
        <v>0</v>
      </c>
      <c r="AB5269" s="27">
        <v>0</v>
      </c>
      <c r="AC5269" s="27">
        <v>0</v>
      </c>
      <c r="AD5269" s="27">
        <v>0</v>
      </c>
      <c r="AE5269" s="27">
        <v>0</v>
      </c>
      <c r="AF5269" s="27">
        <v>0</v>
      </c>
      <c r="AG5269" s="27">
        <v>0</v>
      </c>
      <c r="AH5269" s="27">
        <v>0</v>
      </c>
      <c r="AI5269" s="27">
        <v>0</v>
      </c>
      <c r="AK5269" s="29">
        <f t="shared" si="82"/>
        <v>-2.8014653126623057E-3</v>
      </c>
    </row>
    <row r="5270" spans="1:37" x14ac:dyDescent="0.25">
      <c r="A5270">
        <v>5268</v>
      </c>
      <c r="B5270" s="1">
        <v>1.2800000000000001E-2</v>
      </c>
      <c r="C5270" s="1">
        <v>-1.2294592570882192E-4</v>
      </c>
      <c r="D5270" s="27">
        <v>7.9939082464299052E-2</v>
      </c>
      <c r="E5270" s="27">
        <v>9.6145029203709417E-2</v>
      </c>
      <c r="F5270" s="27">
        <v>0.139889362051549</v>
      </c>
      <c r="G5270" s="27">
        <v>0.10821376080759403</v>
      </c>
      <c r="H5270" s="27">
        <v>0.1237353208260612</v>
      </c>
      <c r="I5270" s="27">
        <v>0.15315489803381471</v>
      </c>
      <c r="J5270" s="27">
        <v>7.635433988974169E-2</v>
      </c>
      <c r="K5270" s="27">
        <v>6.2862876148664926E-2</v>
      </c>
      <c r="L5270" s="27">
        <v>2.5315273455309369E-2</v>
      </c>
      <c r="M5270" s="27">
        <v>0.1273631862594615</v>
      </c>
      <c r="N5270" s="27">
        <v>7.0268708597952187E-3</v>
      </c>
      <c r="O5270" s="27">
        <v>0</v>
      </c>
      <c r="P5270" s="27">
        <v>0</v>
      </c>
      <c r="Q5270" s="27">
        <v>0</v>
      </c>
      <c r="R5270" s="27">
        <v>0</v>
      </c>
      <c r="S5270" s="27">
        <v>0</v>
      </c>
      <c r="T5270" s="27">
        <v>0</v>
      </c>
      <c r="U5270" s="27">
        <v>0</v>
      </c>
      <c r="V5270" s="27">
        <v>0</v>
      </c>
      <c r="W5270" s="27">
        <v>0</v>
      </c>
      <c r="X5270" s="27">
        <v>0</v>
      </c>
      <c r="Y5270" s="27">
        <v>0</v>
      </c>
      <c r="Z5270" s="27">
        <v>0</v>
      </c>
      <c r="AA5270" s="27">
        <v>0</v>
      </c>
      <c r="AB5270" s="27">
        <v>0</v>
      </c>
      <c r="AC5270" s="27">
        <v>0</v>
      </c>
      <c r="AD5270" s="27">
        <v>0</v>
      </c>
      <c r="AE5270" s="27">
        <v>0</v>
      </c>
      <c r="AF5270" s="27">
        <v>0</v>
      </c>
      <c r="AG5270" s="27">
        <v>0</v>
      </c>
      <c r="AH5270" s="27">
        <v>0</v>
      </c>
      <c r="AI5270" s="27">
        <v>0</v>
      </c>
      <c r="AK5270" s="29">
        <f t="shared" si="82"/>
        <v>-9.6051504460017111E-3</v>
      </c>
    </row>
    <row r="5271" spans="1:37" x14ac:dyDescent="0.25">
      <c r="A5271">
        <v>5269</v>
      </c>
      <c r="B5271" s="1">
        <v>9.7999999999999997E-3</v>
      </c>
      <c r="C5271" s="1">
        <v>-8.5918622149674714E-5</v>
      </c>
      <c r="D5271" s="27">
        <v>0.23200191038293252</v>
      </c>
      <c r="E5271" s="27">
        <v>3.8839259053787926E-2</v>
      </c>
      <c r="F5271" s="27">
        <v>9.7215353872815199E-2</v>
      </c>
      <c r="G5271" s="27">
        <v>4.2080923870435528E-2</v>
      </c>
      <c r="H5271" s="27">
        <v>0.11697855373781939</v>
      </c>
      <c r="I5271" s="27">
        <v>4.4978349006108122E-2</v>
      </c>
      <c r="J5271" s="27">
        <v>1.8666946877073598E-2</v>
      </c>
      <c r="K5271" s="27">
        <v>6.6400036495729578E-2</v>
      </c>
      <c r="L5271" s="27">
        <v>0.13103931850442127</v>
      </c>
      <c r="M5271" s="27">
        <v>0.18574268348395367</v>
      </c>
      <c r="N5271" s="27">
        <v>2.6056664714923187E-2</v>
      </c>
      <c r="O5271" s="27">
        <v>0</v>
      </c>
      <c r="P5271" s="27">
        <v>0</v>
      </c>
      <c r="Q5271" s="27">
        <v>0</v>
      </c>
      <c r="R5271" s="27">
        <v>0</v>
      </c>
      <c r="S5271" s="27">
        <v>0</v>
      </c>
      <c r="T5271" s="27">
        <v>0</v>
      </c>
      <c r="U5271" s="27">
        <v>0</v>
      </c>
      <c r="V5271" s="27">
        <v>0</v>
      </c>
      <c r="W5271" s="27">
        <v>0</v>
      </c>
      <c r="X5271" s="27">
        <v>0</v>
      </c>
      <c r="Y5271" s="27">
        <v>0</v>
      </c>
      <c r="Z5271" s="27">
        <v>0</v>
      </c>
      <c r="AA5271" s="27">
        <v>0</v>
      </c>
      <c r="AB5271" s="27">
        <v>0</v>
      </c>
      <c r="AC5271" s="27">
        <v>0</v>
      </c>
      <c r="AD5271" s="27">
        <v>0</v>
      </c>
      <c r="AE5271" s="27">
        <v>0</v>
      </c>
      <c r="AF5271" s="27">
        <v>0</v>
      </c>
      <c r="AG5271" s="27">
        <v>0</v>
      </c>
      <c r="AH5271" s="27">
        <v>0</v>
      </c>
      <c r="AI5271" s="27">
        <v>0</v>
      </c>
      <c r="AK5271" s="29">
        <f t="shared" si="82"/>
        <v>-8.7672063418035434E-3</v>
      </c>
    </row>
    <row r="5272" spans="1:37" x14ac:dyDescent="0.25">
      <c r="A5272">
        <v>5270</v>
      </c>
      <c r="B5272" s="1">
        <v>1.29E-2</v>
      </c>
      <c r="C5272" s="1">
        <v>5.2916576928137147E-5</v>
      </c>
      <c r="D5272" s="27">
        <v>0.10190221306208518</v>
      </c>
      <c r="E5272" s="27">
        <v>0.12729136952980707</v>
      </c>
      <c r="F5272" s="27">
        <v>7.4826985749473759E-2</v>
      </c>
      <c r="G5272" s="27">
        <v>5.9612200920637626E-2</v>
      </c>
      <c r="H5272" s="27">
        <v>0.11032499065185097</v>
      </c>
      <c r="I5272" s="27">
        <v>0.19400172132603932</v>
      </c>
      <c r="J5272" s="27">
        <v>4.9233606134011385E-2</v>
      </c>
      <c r="K5272" s="27">
        <v>5.3387966702056359E-2</v>
      </c>
      <c r="L5272" s="27">
        <v>0.10898648293986248</v>
      </c>
      <c r="M5272" s="27">
        <v>9.2699110504245744E-2</v>
      </c>
      <c r="N5272" s="27">
        <v>2.7733352479929904E-2</v>
      </c>
      <c r="O5272" s="27">
        <v>0</v>
      </c>
      <c r="P5272" s="27">
        <v>0</v>
      </c>
      <c r="Q5272" s="27">
        <v>0</v>
      </c>
      <c r="R5272" s="27">
        <v>0</v>
      </c>
      <c r="S5272" s="27">
        <v>0</v>
      </c>
      <c r="T5272" s="27">
        <v>0</v>
      </c>
      <c r="U5272" s="27">
        <v>0</v>
      </c>
      <c r="V5272" s="27">
        <v>0</v>
      </c>
      <c r="W5272" s="27">
        <v>0</v>
      </c>
      <c r="X5272" s="27">
        <v>0</v>
      </c>
      <c r="Y5272" s="27">
        <v>0</v>
      </c>
      <c r="Z5272" s="27">
        <v>0</v>
      </c>
      <c r="AA5272" s="27">
        <v>0</v>
      </c>
      <c r="AB5272" s="27">
        <v>0</v>
      </c>
      <c r="AC5272" s="27">
        <v>0</v>
      </c>
      <c r="AD5272" s="27">
        <v>0</v>
      </c>
      <c r="AE5272" s="27">
        <v>0</v>
      </c>
      <c r="AF5272" s="27">
        <v>0</v>
      </c>
      <c r="AG5272" s="27">
        <v>0</v>
      </c>
      <c r="AH5272" s="27">
        <v>0</v>
      </c>
      <c r="AI5272" s="27">
        <v>0</v>
      </c>
      <c r="AK5272" s="29">
        <f t="shared" si="82"/>
        <v>4.1020602269873753E-3</v>
      </c>
    </row>
    <row r="5273" spans="1:37" x14ac:dyDescent="0.25">
      <c r="A5273">
        <v>5271</v>
      </c>
      <c r="B5273" s="1">
        <v>1.0800000000000001E-2</v>
      </c>
      <c r="C5273" s="1">
        <v>-4.2445359870847102E-5</v>
      </c>
      <c r="D5273" s="27">
        <v>6.3285838073116434E-3</v>
      </c>
      <c r="E5273" s="27">
        <v>4.9950642846034156E-2</v>
      </c>
      <c r="F5273" s="27">
        <v>3.2496082520930475E-2</v>
      </c>
      <c r="G5273" s="27">
        <v>0.14178202787007035</v>
      </c>
      <c r="H5273" s="27">
        <v>9.1455113676330496E-2</v>
      </c>
      <c r="I5273" s="27">
        <v>8.5774840452081419E-2</v>
      </c>
      <c r="J5273" s="27">
        <v>9.1775029237075312E-2</v>
      </c>
      <c r="K5273" s="27">
        <v>0.13675308506296546</v>
      </c>
      <c r="L5273" s="27">
        <v>0.12589994880036326</v>
      </c>
      <c r="M5273" s="27">
        <v>0.13041181716982622</v>
      </c>
      <c r="N5273" s="27">
        <v>0.1073728285570112</v>
      </c>
      <c r="O5273" s="27">
        <v>0</v>
      </c>
      <c r="P5273" s="27">
        <v>0</v>
      </c>
      <c r="Q5273" s="27">
        <v>0</v>
      </c>
      <c r="R5273" s="27">
        <v>0</v>
      </c>
      <c r="S5273" s="27">
        <v>0</v>
      </c>
      <c r="T5273" s="27">
        <v>0</v>
      </c>
      <c r="U5273" s="27">
        <v>0</v>
      </c>
      <c r="V5273" s="27">
        <v>0</v>
      </c>
      <c r="W5273" s="27">
        <v>0</v>
      </c>
      <c r="X5273" s="27">
        <v>0</v>
      </c>
      <c r="Y5273" s="27">
        <v>0</v>
      </c>
      <c r="Z5273" s="27">
        <v>0</v>
      </c>
      <c r="AA5273" s="27">
        <v>0</v>
      </c>
      <c r="AB5273" s="27">
        <v>0</v>
      </c>
      <c r="AC5273" s="27">
        <v>0</v>
      </c>
      <c r="AD5273" s="27">
        <v>0</v>
      </c>
      <c r="AE5273" s="27">
        <v>0</v>
      </c>
      <c r="AF5273" s="27">
        <v>0</v>
      </c>
      <c r="AG5273" s="27">
        <v>0</v>
      </c>
      <c r="AH5273" s="27">
        <v>0</v>
      </c>
      <c r="AI5273" s="27">
        <v>0</v>
      </c>
      <c r="AK5273" s="29">
        <f t="shared" si="82"/>
        <v>-3.9301259139673242E-3</v>
      </c>
    </row>
    <row r="5274" spans="1:37" x14ac:dyDescent="0.25">
      <c r="A5274">
        <v>5272</v>
      </c>
      <c r="B5274" s="1">
        <v>1.2999999999999999E-2</v>
      </c>
      <c r="C5274" s="1">
        <v>1.2774028165150967E-4</v>
      </c>
      <c r="D5274" s="27">
        <v>4.253589026423743E-2</v>
      </c>
      <c r="E5274" s="27">
        <v>0.16354418298312737</v>
      </c>
      <c r="F5274" s="27">
        <v>1.5086765833983018E-2</v>
      </c>
      <c r="G5274" s="27">
        <v>5.2105551294861045E-2</v>
      </c>
      <c r="H5274" s="27">
        <v>7.0995524465021706E-2</v>
      </c>
      <c r="I5274" s="27">
        <v>4.1055029072985375E-2</v>
      </c>
      <c r="J5274" s="27">
        <v>3.9958007212651553E-2</v>
      </c>
      <c r="K5274" s="27">
        <v>0.1753233486593142</v>
      </c>
      <c r="L5274" s="27">
        <v>0.13042845365809691</v>
      </c>
      <c r="M5274" s="27">
        <v>7.5820662972037087E-2</v>
      </c>
      <c r="N5274" s="27">
        <v>0.19314658358368444</v>
      </c>
      <c r="O5274" s="27">
        <v>0</v>
      </c>
      <c r="P5274" s="27">
        <v>0</v>
      </c>
      <c r="Q5274" s="27">
        <v>0</v>
      </c>
      <c r="R5274" s="27">
        <v>0</v>
      </c>
      <c r="S5274" s="27">
        <v>0</v>
      </c>
      <c r="T5274" s="27">
        <v>0</v>
      </c>
      <c r="U5274" s="27">
        <v>0</v>
      </c>
      <c r="V5274" s="27">
        <v>0</v>
      </c>
      <c r="W5274" s="27">
        <v>0</v>
      </c>
      <c r="X5274" s="27">
        <v>0</v>
      </c>
      <c r="Y5274" s="27">
        <v>0</v>
      </c>
      <c r="Z5274" s="27">
        <v>0</v>
      </c>
      <c r="AA5274" s="27">
        <v>0</v>
      </c>
      <c r="AB5274" s="27">
        <v>0</v>
      </c>
      <c r="AC5274" s="27">
        <v>0</v>
      </c>
      <c r="AD5274" s="27">
        <v>0</v>
      </c>
      <c r="AE5274" s="27">
        <v>0</v>
      </c>
      <c r="AF5274" s="27">
        <v>0</v>
      </c>
      <c r="AG5274" s="27">
        <v>0</v>
      </c>
      <c r="AH5274" s="27">
        <v>0</v>
      </c>
      <c r="AI5274" s="27">
        <v>0</v>
      </c>
      <c r="AK5274" s="29">
        <f t="shared" si="82"/>
        <v>9.8261755116545897E-3</v>
      </c>
    </row>
    <row r="5275" spans="1:37" x14ac:dyDescent="0.25">
      <c r="A5275">
        <v>5273</v>
      </c>
      <c r="B5275" s="1">
        <v>1.26E-2</v>
      </c>
      <c r="C5275" s="1">
        <v>-2.093607037731192E-4</v>
      </c>
      <c r="D5275" s="27">
        <v>3.3093917056530107E-2</v>
      </c>
      <c r="E5275" s="27">
        <v>3.5509783050885764E-2</v>
      </c>
      <c r="F5275" s="27">
        <v>5.7198422917764752E-2</v>
      </c>
      <c r="G5275" s="27">
        <v>0.15672324737550536</v>
      </c>
      <c r="H5275" s="27">
        <v>5.6636607412421089E-2</v>
      </c>
      <c r="I5275" s="27">
        <v>0.141576502070063</v>
      </c>
      <c r="J5275" s="27">
        <v>0.15220326207046389</v>
      </c>
      <c r="K5275" s="27">
        <v>0.14179759215253443</v>
      </c>
      <c r="L5275" s="27">
        <v>2.4983941404414359E-2</v>
      </c>
      <c r="M5275" s="27">
        <v>7.8413221859780932E-2</v>
      </c>
      <c r="N5275" s="27">
        <v>0.12186350262963642</v>
      </c>
      <c r="O5275" s="27">
        <v>0</v>
      </c>
      <c r="P5275" s="27">
        <v>0</v>
      </c>
      <c r="Q5275" s="27">
        <v>0</v>
      </c>
      <c r="R5275" s="27">
        <v>0</v>
      </c>
      <c r="S5275" s="27">
        <v>0</v>
      </c>
      <c r="T5275" s="27">
        <v>0</v>
      </c>
      <c r="U5275" s="27">
        <v>0</v>
      </c>
      <c r="V5275" s="27">
        <v>0</v>
      </c>
      <c r="W5275" s="27">
        <v>0</v>
      </c>
      <c r="X5275" s="27">
        <v>0</v>
      </c>
      <c r="Y5275" s="27">
        <v>0</v>
      </c>
      <c r="Z5275" s="27">
        <v>0</v>
      </c>
      <c r="AA5275" s="27">
        <v>0</v>
      </c>
      <c r="AB5275" s="27">
        <v>0</v>
      </c>
      <c r="AC5275" s="27">
        <v>0</v>
      </c>
      <c r="AD5275" s="27">
        <v>0</v>
      </c>
      <c r="AE5275" s="27">
        <v>0</v>
      </c>
      <c r="AF5275" s="27">
        <v>0</v>
      </c>
      <c r="AG5275" s="27">
        <v>0</v>
      </c>
      <c r="AH5275" s="27">
        <v>0</v>
      </c>
      <c r="AI5275" s="27">
        <v>0</v>
      </c>
      <c r="AK5275" s="29">
        <f t="shared" si="82"/>
        <v>-1.6615928870882476E-2</v>
      </c>
    </row>
    <row r="5276" spans="1:37" x14ac:dyDescent="0.25">
      <c r="A5276">
        <v>5274</v>
      </c>
      <c r="B5276" s="1">
        <v>1.2800000000000001E-2</v>
      </c>
      <c r="C5276" s="1">
        <v>2.9526464642447216E-4</v>
      </c>
      <c r="D5276" s="27">
        <v>2.6432589793442766E-2</v>
      </c>
      <c r="E5276" s="27">
        <v>0.1636237322035915</v>
      </c>
      <c r="F5276" s="27">
        <v>7.3642044313831992E-2</v>
      </c>
      <c r="G5276" s="27">
        <v>0.13883534648701251</v>
      </c>
      <c r="H5276" s="27">
        <v>9.2085254590895005E-2</v>
      </c>
      <c r="I5276" s="27">
        <v>5.5068186900426169E-2</v>
      </c>
      <c r="J5276" s="27">
        <v>6.8828848186542543E-2</v>
      </c>
      <c r="K5276" s="27">
        <v>6.530293428081943E-2</v>
      </c>
      <c r="L5276" s="27">
        <v>0.12604910698006055</v>
      </c>
      <c r="M5276" s="27">
        <v>0.11188119124295559</v>
      </c>
      <c r="N5276" s="27">
        <v>7.825076502042197E-2</v>
      </c>
      <c r="O5276" s="27">
        <v>0</v>
      </c>
      <c r="P5276" s="27">
        <v>0</v>
      </c>
      <c r="Q5276" s="27">
        <v>0</v>
      </c>
      <c r="R5276" s="27">
        <v>0</v>
      </c>
      <c r="S5276" s="27">
        <v>0</v>
      </c>
      <c r="T5276" s="27">
        <v>0</v>
      </c>
      <c r="U5276" s="27">
        <v>0</v>
      </c>
      <c r="V5276" s="27">
        <v>0</v>
      </c>
      <c r="W5276" s="27">
        <v>0</v>
      </c>
      <c r="X5276" s="27">
        <v>0</v>
      </c>
      <c r="Y5276" s="27">
        <v>0</v>
      </c>
      <c r="Z5276" s="27">
        <v>0</v>
      </c>
      <c r="AA5276" s="27">
        <v>0</v>
      </c>
      <c r="AB5276" s="27">
        <v>0</v>
      </c>
      <c r="AC5276" s="27">
        <v>0</v>
      </c>
      <c r="AD5276" s="27">
        <v>0</v>
      </c>
      <c r="AE5276" s="27">
        <v>0</v>
      </c>
      <c r="AF5276" s="27">
        <v>0</v>
      </c>
      <c r="AG5276" s="27">
        <v>0</v>
      </c>
      <c r="AH5276" s="27">
        <v>0</v>
      </c>
      <c r="AI5276" s="27">
        <v>0</v>
      </c>
      <c r="AK5276" s="29">
        <f t="shared" si="82"/>
        <v>2.3067550501911886E-2</v>
      </c>
    </row>
    <row r="5277" spans="1:37" x14ac:dyDescent="0.25">
      <c r="A5277">
        <v>5275</v>
      </c>
      <c r="B5277" s="1">
        <v>1.34E-2</v>
      </c>
      <c r="C5277" s="1">
        <v>1.9714460879518205E-4</v>
      </c>
      <c r="D5277" s="27">
        <v>0.16619885802249323</v>
      </c>
      <c r="E5277" s="27">
        <v>0.13761568995800569</v>
      </c>
      <c r="F5277" s="27">
        <v>2.4433841888187938E-2</v>
      </c>
      <c r="G5277" s="27">
        <v>0.14845913929115348</v>
      </c>
      <c r="H5277" s="27">
        <v>1.1359895306082132E-2</v>
      </c>
      <c r="I5277" s="27">
        <v>0.10536527382078663</v>
      </c>
      <c r="J5277" s="27">
        <v>9.9437274123719763E-2</v>
      </c>
      <c r="K5277" s="27">
        <v>7.032153170830642E-2</v>
      </c>
      <c r="L5277" s="27">
        <v>6.9057156962700969E-2</v>
      </c>
      <c r="M5277" s="27">
        <v>4.0795546165303682E-2</v>
      </c>
      <c r="N5277" s="27">
        <v>0.12695579275325997</v>
      </c>
      <c r="O5277" s="27">
        <v>0</v>
      </c>
      <c r="P5277" s="27">
        <v>0</v>
      </c>
      <c r="Q5277" s="27">
        <v>0</v>
      </c>
      <c r="R5277" s="27">
        <v>0</v>
      </c>
      <c r="S5277" s="27">
        <v>0</v>
      </c>
      <c r="T5277" s="27">
        <v>0</v>
      </c>
      <c r="U5277" s="27">
        <v>0</v>
      </c>
      <c r="V5277" s="27">
        <v>0</v>
      </c>
      <c r="W5277" s="27">
        <v>0</v>
      </c>
      <c r="X5277" s="27">
        <v>0</v>
      </c>
      <c r="Y5277" s="27">
        <v>0</v>
      </c>
      <c r="Z5277" s="27">
        <v>0</v>
      </c>
      <c r="AA5277" s="27">
        <v>0</v>
      </c>
      <c r="AB5277" s="27">
        <v>0</v>
      </c>
      <c r="AC5277" s="27">
        <v>0</v>
      </c>
      <c r="AD5277" s="27">
        <v>0</v>
      </c>
      <c r="AE5277" s="27">
        <v>0</v>
      </c>
      <c r="AF5277" s="27">
        <v>0</v>
      </c>
      <c r="AG5277" s="27">
        <v>0</v>
      </c>
      <c r="AH5277" s="27">
        <v>0</v>
      </c>
      <c r="AI5277" s="27">
        <v>0</v>
      </c>
      <c r="AK5277" s="29">
        <f t="shared" si="82"/>
        <v>1.4712284238446421E-2</v>
      </c>
    </row>
    <row r="5278" spans="1:37" x14ac:dyDescent="0.25">
      <c r="A5278">
        <v>5276</v>
      </c>
      <c r="B5278" s="1">
        <v>1.4E-2</v>
      </c>
      <c r="C5278" s="1">
        <v>-3.4066952481244493E-5</v>
      </c>
      <c r="D5278" s="27">
        <v>4.0772302625817089E-2</v>
      </c>
      <c r="E5278" s="27">
        <v>0.14973023694118212</v>
      </c>
      <c r="F5278" s="27">
        <v>3.4419657333507668E-3</v>
      </c>
      <c r="G5278" s="27">
        <v>1.712091928989698E-2</v>
      </c>
      <c r="H5278" s="27">
        <v>9.1458258595429373E-2</v>
      </c>
      <c r="I5278" s="27">
        <v>0.17293840221356396</v>
      </c>
      <c r="J5278" s="27">
        <v>0.13998290094462157</v>
      </c>
      <c r="K5278" s="27">
        <v>0.15392348647111587</v>
      </c>
      <c r="L5278" s="27">
        <v>1.6371939579840483E-2</v>
      </c>
      <c r="M5278" s="27">
        <v>0.18196443122900496</v>
      </c>
      <c r="N5278" s="27">
        <v>3.2295156376176873E-2</v>
      </c>
      <c r="O5278" s="27">
        <v>0</v>
      </c>
      <c r="P5278" s="27">
        <v>0</v>
      </c>
      <c r="Q5278" s="27">
        <v>0</v>
      </c>
      <c r="R5278" s="27">
        <v>0</v>
      </c>
      <c r="S5278" s="27">
        <v>0</v>
      </c>
      <c r="T5278" s="27">
        <v>0</v>
      </c>
      <c r="U5278" s="27">
        <v>0</v>
      </c>
      <c r="V5278" s="27">
        <v>0</v>
      </c>
      <c r="W5278" s="27">
        <v>0</v>
      </c>
      <c r="X5278" s="27">
        <v>0</v>
      </c>
      <c r="Y5278" s="27">
        <v>0</v>
      </c>
      <c r="Z5278" s="27">
        <v>0</v>
      </c>
      <c r="AA5278" s="27">
        <v>0</v>
      </c>
      <c r="AB5278" s="27">
        <v>0</v>
      </c>
      <c r="AC5278" s="27">
        <v>0</v>
      </c>
      <c r="AD5278" s="27">
        <v>0</v>
      </c>
      <c r="AE5278" s="27">
        <v>0</v>
      </c>
      <c r="AF5278" s="27">
        <v>0</v>
      </c>
      <c r="AG5278" s="27">
        <v>0</v>
      </c>
      <c r="AH5278" s="27">
        <v>0</v>
      </c>
      <c r="AI5278" s="27">
        <v>0</v>
      </c>
      <c r="AK5278" s="29">
        <f t="shared" si="82"/>
        <v>-2.4333537486603209E-3</v>
      </c>
    </row>
    <row r="5279" spans="1:37" x14ac:dyDescent="0.25">
      <c r="A5279">
        <v>5277</v>
      </c>
      <c r="B5279" s="1">
        <v>1.17E-2</v>
      </c>
      <c r="C5279" s="1">
        <v>-5.1834307422561717E-5</v>
      </c>
      <c r="D5279" s="27">
        <v>3.8797599736146153E-2</v>
      </c>
      <c r="E5279" s="27">
        <v>4.9133434865378037E-2</v>
      </c>
      <c r="F5279" s="27">
        <v>9.4691537947551266E-2</v>
      </c>
      <c r="G5279" s="27">
        <v>0.14763870672370022</v>
      </c>
      <c r="H5279" s="27">
        <v>0.11554090096229973</v>
      </c>
      <c r="I5279" s="27">
        <v>1.527350820060247E-2</v>
      </c>
      <c r="J5279" s="27">
        <v>0.130060402990955</v>
      </c>
      <c r="K5279" s="27">
        <v>0.14366019262212928</v>
      </c>
      <c r="L5279" s="27">
        <v>0.11619594366791683</v>
      </c>
      <c r="M5279" s="27">
        <v>3.6850528175401548E-2</v>
      </c>
      <c r="N5279" s="27">
        <v>0.11215724410791941</v>
      </c>
      <c r="O5279" s="27">
        <v>0</v>
      </c>
      <c r="P5279" s="27">
        <v>0</v>
      </c>
      <c r="Q5279" s="27">
        <v>0</v>
      </c>
      <c r="R5279" s="27">
        <v>0</v>
      </c>
      <c r="S5279" s="27">
        <v>0</v>
      </c>
      <c r="T5279" s="27">
        <v>0</v>
      </c>
      <c r="U5279" s="27">
        <v>0</v>
      </c>
      <c r="V5279" s="27">
        <v>0</v>
      </c>
      <c r="W5279" s="27">
        <v>0</v>
      </c>
      <c r="X5279" s="27">
        <v>0</v>
      </c>
      <c r="Y5279" s="27">
        <v>0</v>
      </c>
      <c r="Z5279" s="27">
        <v>0</v>
      </c>
      <c r="AA5279" s="27">
        <v>0</v>
      </c>
      <c r="AB5279" s="27">
        <v>0</v>
      </c>
      <c r="AC5279" s="27">
        <v>0</v>
      </c>
      <c r="AD5279" s="27">
        <v>0</v>
      </c>
      <c r="AE5279" s="27">
        <v>0</v>
      </c>
      <c r="AF5279" s="27">
        <v>0</v>
      </c>
      <c r="AG5279" s="27">
        <v>0</v>
      </c>
      <c r="AH5279" s="27">
        <v>0</v>
      </c>
      <c r="AI5279" s="27">
        <v>0</v>
      </c>
      <c r="AK5279" s="29">
        <f t="shared" si="82"/>
        <v>-4.4302826856890357E-3</v>
      </c>
    </row>
    <row r="5280" spans="1:37" x14ac:dyDescent="0.25">
      <c r="A5280">
        <v>5278</v>
      </c>
      <c r="B5280" s="1">
        <v>1.09E-2</v>
      </c>
      <c r="C5280" s="1">
        <v>-8.857341648536614E-5</v>
      </c>
      <c r="D5280" s="27">
        <v>0.18203199292579095</v>
      </c>
      <c r="E5280" s="27">
        <v>4.8287866389594002E-2</v>
      </c>
      <c r="F5280" s="27">
        <v>0.13635095089801891</v>
      </c>
      <c r="G5280" s="27">
        <v>5.4559446823502389E-2</v>
      </c>
      <c r="H5280" s="27">
        <v>4.1192508732188993E-2</v>
      </c>
      <c r="I5280" s="27">
        <v>5.2370244493272891E-2</v>
      </c>
      <c r="J5280" s="27">
        <v>9.5413619794931001E-2</v>
      </c>
      <c r="K5280" s="27">
        <v>9.5458071056811922E-2</v>
      </c>
      <c r="L5280" s="27">
        <v>0.13874079329527633</v>
      </c>
      <c r="M5280" s="27">
        <v>5.7647808364880114E-2</v>
      </c>
      <c r="N5280" s="27">
        <v>9.7946697225732571E-2</v>
      </c>
      <c r="O5280" s="27">
        <v>0</v>
      </c>
      <c r="P5280" s="27">
        <v>0</v>
      </c>
      <c r="Q5280" s="27">
        <v>0</v>
      </c>
      <c r="R5280" s="27">
        <v>0</v>
      </c>
      <c r="S5280" s="27">
        <v>0</v>
      </c>
      <c r="T5280" s="27">
        <v>0</v>
      </c>
      <c r="U5280" s="27">
        <v>0</v>
      </c>
      <c r="V5280" s="27">
        <v>0</v>
      </c>
      <c r="W5280" s="27">
        <v>0</v>
      </c>
      <c r="X5280" s="27">
        <v>0</v>
      </c>
      <c r="Y5280" s="27">
        <v>0</v>
      </c>
      <c r="Z5280" s="27">
        <v>0</v>
      </c>
      <c r="AA5280" s="27">
        <v>0</v>
      </c>
      <c r="AB5280" s="27">
        <v>0</v>
      </c>
      <c r="AC5280" s="27">
        <v>0</v>
      </c>
      <c r="AD5280" s="27">
        <v>0</v>
      </c>
      <c r="AE5280" s="27">
        <v>0</v>
      </c>
      <c r="AF5280" s="27">
        <v>0</v>
      </c>
      <c r="AG5280" s="27">
        <v>0</v>
      </c>
      <c r="AH5280" s="27">
        <v>0</v>
      </c>
      <c r="AI5280" s="27">
        <v>0</v>
      </c>
      <c r="AK5280" s="29">
        <f t="shared" si="82"/>
        <v>-8.1260015124189119E-3</v>
      </c>
    </row>
    <row r="5281" spans="1:37" x14ac:dyDescent="0.25">
      <c r="A5281">
        <v>5279</v>
      </c>
      <c r="B5281" s="1">
        <v>1.17E-2</v>
      </c>
      <c r="C5281" s="1">
        <v>3.4970936786400363E-5</v>
      </c>
      <c r="D5281" s="27">
        <v>7.5240167545964649E-3</v>
      </c>
      <c r="E5281" s="27">
        <v>9.8531218276696558E-2</v>
      </c>
      <c r="F5281" s="27">
        <v>0.13811694937329466</v>
      </c>
      <c r="G5281" s="27">
        <v>0.14734973885749444</v>
      </c>
      <c r="H5281" s="27">
        <v>5.0989072728900547E-2</v>
      </c>
      <c r="I5281" s="27">
        <v>2.2690642575052836E-2</v>
      </c>
      <c r="J5281" s="27">
        <v>7.9850621432931701E-2</v>
      </c>
      <c r="K5281" s="27">
        <v>0.11687186793140744</v>
      </c>
      <c r="L5281" s="27">
        <v>0.13283915866128254</v>
      </c>
      <c r="M5281" s="27">
        <v>6.6711264606581014E-2</v>
      </c>
      <c r="N5281" s="27">
        <v>0.1385254488017616</v>
      </c>
      <c r="O5281" s="27">
        <v>0</v>
      </c>
      <c r="P5281" s="27">
        <v>0</v>
      </c>
      <c r="Q5281" s="27">
        <v>0</v>
      </c>
      <c r="R5281" s="27">
        <v>0</v>
      </c>
      <c r="S5281" s="27">
        <v>0</v>
      </c>
      <c r="T5281" s="27">
        <v>0</v>
      </c>
      <c r="U5281" s="27">
        <v>0</v>
      </c>
      <c r="V5281" s="27">
        <v>0</v>
      </c>
      <c r="W5281" s="27">
        <v>0</v>
      </c>
      <c r="X5281" s="27">
        <v>0</v>
      </c>
      <c r="Y5281" s="27">
        <v>0</v>
      </c>
      <c r="Z5281" s="27">
        <v>0</v>
      </c>
      <c r="AA5281" s="27">
        <v>0</v>
      </c>
      <c r="AB5281" s="27">
        <v>0</v>
      </c>
      <c r="AC5281" s="27">
        <v>0</v>
      </c>
      <c r="AD5281" s="27">
        <v>0</v>
      </c>
      <c r="AE5281" s="27">
        <v>0</v>
      </c>
      <c r="AF5281" s="27">
        <v>0</v>
      </c>
      <c r="AG5281" s="27">
        <v>0</v>
      </c>
      <c r="AH5281" s="27">
        <v>0</v>
      </c>
      <c r="AI5281" s="27">
        <v>0</v>
      </c>
      <c r="AK5281" s="29">
        <f t="shared" si="82"/>
        <v>2.9889689561025949E-3</v>
      </c>
    </row>
    <row r="5282" spans="1:37" x14ac:dyDescent="0.25">
      <c r="A5282">
        <v>5280</v>
      </c>
      <c r="B5282" s="1">
        <v>1.18E-2</v>
      </c>
      <c r="C5282" s="1">
        <v>1.3765228529853554E-4</v>
      </c>
      <c r="D5282" s="27">
        <v>6.6952685526883951E-2</v>
      </c>
      <c r="E5282" s="27">
        <v>8.2541485353573127E-2</v>
      </c>
      <c r="F5282" s="27">
        <v>0.14580573915664138</v>
      </c>
      <c r="G5282" s="27">
        <v>0.16691974729613177</v>
      </c>
      <c r="H5282" s="27">
        <v>0.15952137818452181</v>
      </c>
      <c r="I5282" s="27">
        <v>5.0950748779431225E-2</v>
      </c>
      <c r="J5282" s="27">
        <v>8.9410103883013778E-2</v>
      </c>
      <c r="K5282" s="27">
        <v>7.6552416307798417E-3</v>
      </c>
      <c r="L5282" s="27">
        <v>5.2998307914622657E-2</v>
      </c>
      <c r="M5282" s="27">
        <v>6.4409588798377104E-2</v>
      </c>
      <c r="N5282" s="27">
        <v>0.11283497347602325</v>
      </c>
      <c r="O5282" s="27">
        <v>0</v>
      </c>
      <c r="P5282" s="27">
        <v>0</v>
      </c>
      <c r="Q5282" s="27">
        <v>0</v>
      </c>
      <c r="R5282" s="27">
        <v>0</v>
      </c>
      <c r="S5282" s="27">
        <v>0</v>
      </c>
      <c r="T5282" s="27">
        <v>0</v>
      </c>
      <c r="U5282" s="27">
        <v>0</v>
      </c>
      <c r="V5282" s="27">
        <v>0</v>
      </c>
      <c r="W5282" s="27">
        <v>0</v>
      </c>
      <c r="X5282" s="27">
        <v>0</v>
      </c>
      <c r="Y5282" s="27">
        <v>0</v>
      </c>
      <c r="Z5282" s="27">
        <v>0</v>
      </c>
      <c r="AA5282" s="27">
        <v>0</v>
      </c>
      <c r="AB5282" s="27">
        <v>0</v>
      </c>
      <c r="AC5282" s="27">
        <v>0</v>
      </c>
      <c r="AD5282" s="27">
        <v>0</v>
      </c>
      <c r="AE5282" s="27">
        <v>0</v>
      </c>
      <c r="AF5282" s="27">
        <v>0</v>
      </c>
      <c r="AG5282" s="27">
        <v>0</v>
      </c>
      <c r="AH5282" s="27">
        <v>0</v>
      </c>
      <c r="AI5282" s="27">
        <v>0</v>
      </c>
      <c r="AK5282" s="29">
        <f t="shared" si="82"/>
        <v>1.1665447906655555E-2</v>
      </c>
    </row>
    <row r="5283" spans="1:37" x14ac:dyDescent="0.25">
      <c r="A5283">
        <v>5281</v>
      </c>
      <c r="B5283" s="1">
        <v>1.3599999999999999E-2</v>
      </c>
      <c r="C5283" s="1">
        <v>-1.6345706210543781E-4</v>
      </c>
      <c r="D5283" s="27">
        <v>0.12464620067732807</v>
      </c>
      <c r="E5283" s="27">
        <v>0.12613490371987721</v>
      </c>
      <c r="F5283" s="27">
        <v>5.3641247322007569E-2</v>
      </c>
      <c r="G5283" s="27">
        <v>2.1477041933386593E-2</v>
      </c>
      <c r="H5283" s="27">
        <v>9.4728530495825927E-2</v>
      </c>
      <c r="I5283" s="27">
        <v>0.14437448454076446</v>
      </c>
      <c r="J5283" s="27">
        <v>2.2009959835594905E-2</v>
      </c>
      <c r="K5283" s="27">
        <v>0.14501556517691705</v>
      </c>
      <c r="L5283" s="27">
        <v>7.5133265539862456E-3</v>
      </c>
      <c r="M5283" s="27">
        <v>6.1370806773567592E-2</v>
      </c>
      <c r="N5283" s="27">
        <v>0.19908793297074431</v>
      </c>
      <c r="O5283" s="27">
        <v>0</v>
      </c>
      <c r="P5283" s="27">
        <v>0</v>
      </c>
      <c r="Q5283" s="27">
        <v>0</v>
      </c>
      <c r="R5283" s="27">
        <v>0</v>
      </c>
      <c r="S5283" s="27">
        <v>0</v>
      </c>
      <c r="T5283" s="27">
        <v>0</v>
      </c>
      <c r="U5283" s="27">
        <v>0</v>
      </c>
      <c r="V5283" s="27">
        <v>0</v>
      </c>
      <c r="W5283" s="27">
        <v>0</v>
      </c>
      <c r="X5283" s="27">
        <v>0</v>
      </c>
      <c r="Y5283" s="27">
        <v>0</v>
      </c>
      <c r="Z5283" s="27">
        <v>0</v>
      </c>
      <c r="AA5283" s="27">
        <v>0</v>
      </c>
      <c r="AB5283" s="27">
        <v>0</v>
      </c>
      <c r="AC5283" s="27">
        <v>0</v>
      </c>
      <c r="AD5283" s="27">
        <v>0</v>
      </c>
      <c r="AE5283" s="27">
        <v>0</v>
      </c>
      <c r="AF5283" s="27">
        <v>0</v>
      </c>
      <c r="AG5283" s="27">
        <v>0</v>
      </c>
      <c r="AH5283" s="27">
        <v>0</v>
      </c>
      <c r="AI5283" s="27">
        <v>0</v>
      </c>
      <c r="AK5283" s="29">
        <f t="shared" si="82"/>
        <v>-1.201890162539984E-2</v>
      </c>
    </row>
    <row r="5284" spans="1:37" x14ac:dyDescent="0.25">
      <c r="A5284">
        <v>5282</v>
      </c>
      <c r="B5284" s="1">
        <v>1.0699999999999999E-2</v>
      </c>
      <c r="C5284" s="1">
        <v>1.4713846654867505E-4</v>
      </c>
      <c r="D5284" s="27">
        <v>1.1652536217131051E-2</v>
      </c>
      <c r="E5284" s="27">
        <v>8.5225393113019271E-2</v>
      </c>
      <c r="F5284" s="27">
        <v>9.2625055265190381E-2</v>
      </c>
      <c r="G5284" s="27">
        <v>0.1007673505999583</v>
      </c>
      <c r="H5284" s="27">
        <v>0.10392536863848527</v>
      </c>
      <c r="I5284" s="27">
        <v>4.0844881459112928E-2</v>
      </c>
      <c r="J5284" s="27">
        <v>0.15073877206215971</v>
      </c>
      <c r="K5284" s="27">
        <v>7.6635323518314133E-2</v>
      </c>
      <c r="L5284" s="27">
        <v>0.1044905461324229</v>
      </c>
      <c r="M5284" s="27">
        <v>0.13885430618000374</v>
      </c>
      <c r="N5284" s="27">
        <v>9.424046681420245E-2</v>
      </c>
      <c r="O5284" s="27">
        <v>0</v>
      </c>
      <c r="P5284" s="27">
        <v>0</v>
      </c>
      <c r="Q5284" s="27">
        <v>0</v>
      </c>
      <c r="R5284" s="27">
        <v>0</v>
      </c>
      <c r="S5284" s="27">
        <v>0</v>
      </c>
      <c r="T5284" s="27">
        <v>0</v>
      </c>
      <c r="U5284" s="27">
        <v>0</v>
      </c>
      <c r="V5284" s="27">
        <v>0</v>
      </c>
      <c r="W5284" s="27">
        <v>0</v>
      </c>
      <c r="X5284" s="27">
        <v>0</v>
      </c>
      <c r="Y5284" s="27">
        <v>0</v>
      </c>
      <c r="Z5284" s="27">
        <v>0</v>
      </c>
      <c r="AA5284" s="27">
        <v>0</v>
      </c>
      <c r="AB5284" s="27">
        <v>0</v>
      </c>
      <c r="AC5284" s="27">
        <v>0</v>
      </c>
      <c r="AD5284" s="27">
        <v>0</v>
      </c>
      <c r="AE5284" s="27">
        <v>0</v>
      </c>
      <c r="AF5284" s="27">
        <v>0</v>
      </c>
      <c r="AG5284" s="27">
        <v>0</v>
      </c>
      <c r="AH5284" s="27">
        <v>0</v>
      </c>
      <c r="AI5284" s="27">
        <v>0</v>
      </c>
      <c r="AK5284" s="29">
        <f t="shared" si="82"/>
        <v>1.375125855595094E-2</v>
      </c>
    </row>
    <row r="5285" spans="1:37" x14ac:dyDescent="0.25">
      <c r="A5285">
        <v>5283</v>
      </c>
      <c r="B5285" s="1">
        <v>1.2200000000000001E-2</v>
      </c>
      <c r="C5285" s="1">
        <v>-3.8027212794836116E-6</v>
      </c>
      <c r="D5285" s="27">
        <v>0.16422579928322067</v>
      </c>
      <c r="E5285" s="27">
        <v>0.11171670412264896</v>
      </c>
      <c r="F5285" s="27">
        <v>0.16220570887597713</v>
      </c>
      <c r="G5285" s="27">
        <v>6.6970077725174465E-2</v>
      </c>
      <c r="H5285" s="27">
        <v>7.9839450572824322E-2</v>
      </c>
      <c r="I5285" s="27">
        <v>7.1792049756987913E-2</v>
      </c>
      <c r="J5285" s="27">
        <v>8.3318036328242515E-2</v>
      </c>
      <c r="K5285" s="27">
        <v>5.4912352188105876E-2</v>
      </c>
      <c r="L5285" s="27">
        <v>7.2296739592912412E-2</v>
      </c>
      <c r="M5285" s="27">
        <v>0.11510179145839713</v>
      </c>
      <c r="N5285" s="27">
        <v>1.7621290095508543E-2</v>
      </c>
      <c r="O5285" s="27">
        <v>0</v>
      </c>
      <c r="P5285" s="27">
        <v>0</v>
      </c>
      <c r="Q5285" s="27">
        <v>0</v>
      </c>
      <c r="R5285" s="27">
        <v>0</v>
      </c>
      <c r="S5285" s="27">
        <v>0</v>
      </c>
      <c r="T5285" s="27">
        <v>0</v>
      </c>
      <c r="U5285" s="27">
        <v>0</v>
      </c>
      <c r="V5285" s="27">
        <v>0</v>
      </c>
      <c r="W5285" s="27">
        <v>0</v>
      </c>
      <c r="X5285" s="27">
        <v>0</v>
      </c>
      <c r="Y5285" s="27">
        <v>0</v>
      </c>
      <c r="Z5285" s="27">
        <v>0</v>
      </c>
      <c r="AA5285" s="27">
        <v>0</v>
      </c>
      <c r="AB5285" s="27">
        <v>0</v>
      </c>
      <c r="AC5285" s="27">
        <v>0</v>
      </c>
      <c r="AD5285" s="27">
        <v>0</v>
      </c>
      <c r="AE5285" s="27">
        <v>0</v>
      </c>
      <c r="AF5285" s="27">
        <v>0</v>
      </c>
      <c r="AG5285" s="27">
        <v>0</v>
      </c>
      <c r="AH5285" s="27">
        <v>0</v>
      </c>
      <c r="AI5285" s="27">
        <v>0</v>
      </c>
      <c r="AK5285" s="29">
        <f t="shared" si="82"/>
        <v>-3.1169846553144354E-4</v>
      </c>
    </row>
    <row r="5286" spans="1:37" x14ac:dyDescent="0.25">
      <c r="A5286">
        <v>5284</v>
      </c>
      <c r="B5286" s="1">
        <v>1.01E-2</v>
      </c>
      <c r="C5286" s="1">
        <v>1.4404674139095389E-4</v>
      </c>
      <c r="D5286" s="27">
        <v>3.4125135250125359E-2</v>
      </c>
      <c r="E5286" s="27">
        <v>4.5918452253528579E-2</v>
      </c>
      <c r="F5286" s="27">
        <v>0.12045918824212121</v>
      </c>
      <c r="G5286" s="27">
        <v>8.0715460128064381E-2</v>
      </c>
      <c r="H5286" s="27">
        <v>7.7674689060733618E-2</v>
      </c>
      <c r="I5286" s="27">
        <v>6.9586421828415623E-2</v>
      </c>
      <c r="J5286" s="27">
        <v>0.16173604069882316</v>
      </c>
      <c r="K5286" s="27">
        <v>5.1315356629587493E-2</v>
      </c>
      <c r="L5286" s="27">
        <v>0.18182613614544454</v>
      </c>
      <c r="M5286" s="27">
        <v>6.0813371129561027E-2</v>
      </c>
      <c r="N5286" s="27">
        <v>0.11582974863359498</v>
      </c>
      <c r="O5286" s="27">
        <v>0</v>
      </c>
      <c r="P5286" s="27">
        <v>0</v>
      </c>
      <c r="Q5286" s="27">
        <v>0</v>
      </c>
      <c r="R5286" s="27">
        <v>0</v>
      </c>
      <c r="S5286" s="27">
        <v>0</v>
      </c>
      <c r="T5286" s="27">
        <v>0</v>
      </c>
      <c r="U5286" s="27">
        <v>0</v>
      </c>
      <c r="V5286" s="27">
        <v>0</v>
      </c>
      <c r="W5286" s="27">
        <v>0</v>
      </c>
      <c r="X5286" s="27">
        <v>0</v>
      </c>
      <c r="Y5286" s="27">
        <v>0</v>
      </c>
      <c r="Z5286" s="27">
        <v>0</v>
      </c>
      <c r="AA5286" s="27">
        <v>0</v>
      </c>
      <c r="AB5286" s="27">
        <v>0</v>
      </c>
      <c r="AC5286" s="27">
        <v>0</v>
      </c>
      <c r="AD5286" s="27">
        <v>0</v>
      </c>
      <c r="AE5286" s="27">
        <v>0</v>
      </c>
      <c r="AF5286" s="27">
        <v>0</v>
      </c>
      <c r="AG5286" s="27">
        <v>0</v>
      </c>
      <c r="AH5286" s="27">
        <v>0</v>
      </c>
      <c r="AI5286" s="27">
        <v>0</v>
      </c>
      <c r="AK5286" s="29">
        <f t="shared" si="82"/>
        <v>1.4262053603064742E-2</v>
      </c>
    </row>
    <row r="5287" spans="1:37" x14ac:dyDescent="0.25">
      <c r="A5287">
        <v>5285</v>
      </c>
      <c r="B5287" s="1">
        <v>1.26E-2</v>
      </c>
      <c r="C5287" s="1">
        <v>4.0150270467478946E-5</v>
      </c>
      <c r="D5287" s="27">
        <v>6.4812743981875857E-3</v>
      </c>
      <c r="E5287" s="27">
        <v>0.11175238917821657</v>
      </c>
      <c r="F5287" s="27">
        <v>3.1364447697675449E-2</v>
      </c>
      <c r="G5287" s="27">
        <v>0.10474778865110437</v>
      </c>
      <c r="H5287" s="27">
        <v>0.14522586482527075</v>
      </c>
      <c r="I5287" s="27">
        <v>8.5509884370844225E-2</v>
      </c>
      <c r="J5287" s="27">
        <v>0.11606002835757206</v>
      </c>
      <c r="K5287" s="27">
        <v>0.13619649662510511</v>
      </c>
      <c r="L5287" s="27">
        <v>4.1175382148557385E-2</v>
      </c>
      <c r="M5287" s="27">
        <v>6.2115233661781989E-2</v>
      </c>
      <c r="N5287" s="27">
        <v>0.15937121008568472</v>
      </c>
      <c r="O5287" s="27">
        <v>0</v>
      </c>
      <c r="P5287" s="27">
        <v>0</v>
      </c>
      <c r="Q5287" s="27">
        <v>0</v>
      </c>
      <c r="R5287" s="27">
        <v>0</v>
      </c>
      <c r="S5287" s="27">
        <v>0</v>
      </c>
      <c r="T5287" s="27">
        <v>0</v>
      </c>
      <c r="U5287" s="27">
        <v>0</v>
      </c>
      <c r="V5287" s="27">
        <v>0</v>
      </c>
      <c r="W5287" s="27">
        <v>0</v>
      </c>
      <c r="X5287" s="27">
        <v>0</v>
      </c>
      <c r="Y5287" s="27">
        <v>0</v>
      </c>
      <c r="Z5287" s="27">
        <v>0</v>
      </c>
      <c r="AA5287" s="27">
        <v>0</v>
      </c>
      <c r="AB5287" s="27">
        <v>0</v>
      </c>
      <c r="AC5287" s="27">
        <v>0</v>
      </c>
      <c r="AD5287" s="27">
        <v>0</v>
      </c>
      <c r="AE5287" s="27">
        <v>0</v>
      </c>
      <c r="AF5287" s="27">
        <v>0</v>
      </c>
      <c r="AG5287" s="27">
        <v>0</v>
      </c>
      <c r="AH5287" s="27">
        <v>0</v>
      </c>
      <c r="AI5287" s="27">
        <v>0</v>
      </c>
      <c r="AK5287" s="29">
        <f t="shared" si="82"/>
        <v>3.1865294021808689E-3</v>
      </c>
    </row>
    <row r="5288" spans="1:37" x14ac:dyDescent="0.25">
      <c r="A5288">
        <v>5286</v>
      </c>
      <c r="B5288" s="1">
        <v>1.37E-2</v>
      </c>
      <c r="C5288" s="1">
        <v>-2.7920147975899431E-6</v>
      </c>
      <c r="D5288" s="27">
        <v>0.1061179802755793</v>
      </c>
      <c r="E5288" s="27">
        <v>0.15160644215447541</v>
      </c>
      <c r="F5288" s="27">
        <v>5.9067652679825645E-2</v>
      </c>
      <c r="G5288" s="27">
        <v>1.4635052798452251E-2</v>
      </c>
      <c r="H5288" s="27">
        <v>9.332564410440114E-2</v>
      </c>
      <c r="I5288" s="27">
        <v>4.5744568040905986E-2</v>
      </c>
      <c r="J5288" s="27">
        <v>0.15386451691176653</v>
      </c>
      <c r="K5288" s="27">
        <v>0.1662958286165836</v>
      </c>
      <c r="L5288" s="27">
        <v>3.1411887613114337E-2</v>
      </c>
      <c r="M5288" s="27">
        <v>0.15196684276239855</v>
      </c>
      <c r="N5288" s="27">
        <v>2.5963584042497184E-2</v>
      </c>
      <c r="O5288" s="27">
        <v>0</v>
      </c>
      <c r="P5288" s="27">
        <v>0</v>
      </c>
      <c r="Q5288" s="27">
        <v>0</v>
      </c>
      <c r="R5288" s="27">
        <v>0</v>
      </c>
      <c r="S5288" s="27">
        <v>0</v>
      </c>
      <c r="T5288" s="27">
        <v>0</v>
      </c>
      <c r="U5288" s="27">
        <v>0</v>
      </c>
      <c r="V5288" s="27">
        <v>0</v>
      </c>
      <c r="W5288" s="27">
        <v>0</v>
      </c>
      <c r="X5288" s="27">
        <v>0</v>
      </c>
      <c r="Y5288" s="27">
        <v>0</v>
      </c>
      <c r="Z5288" s="27">
        <v>0</v>
      </c>
      <c r="AA5288" s="27">
        <v>0</v>
      </c>
      <c r="AB5288" s="27">
        <v>0</v>
      </c>
      <c r="AC5288" s="27">
        <v>0</v>
      </c>
      <c r="AD5288" s="27">
        <v>0</v>
      </c>
      <c r="AE5288" s="27">
        <v>0</v>
      </c>
      <c r="AF5288" s="27">
        <v>0</v>
      </c>
      <c r="AG5288" s="27">
        <v>0</v>
      </c>
      <c r="AH5288" s="27">
        <v>0</v>
      </c>
      <c r="AI5288" s="27">
        <v>0</v>
      </c>
      <c r="AK5288" s="29">
        <f t="shared" si="82"/>
        <v>-2.0379670055401043E-4</v>
      </c>
    </row>
    <row r="5289" spans="1:37" x14ac:dyDescent="0.25">
      <c r="A5289">
        <v>5287</v>
      </c>
      <c r="B5289" s="1">
        <v>9.5999999999999992E-3</v>
      </c>
      <c r="C5289" s="1">
        <v>-9.6373528776477418E-5</v>
      </c>
      <c r="D5289" s="27">
        <v>6.4455422109289479E-2</v>
      </c>
      <c r="E5289" s="27">
        <v>3.1776523263060796E-2</v>
      </c>
      <c r="F5289" s="27">
        <v>7.3006153738797111E-2</v>
      </c>
      <c r="G5289" s="27">
        <v>8.3901273110696922E-2</v>
      </c>
      <c r="H5289" s="27">
        <v>0.14628580399118588</v>
      </c>
      <c r="I5289" s="27">
        <v>4.2843244458188073E-2</v>
      </c>
      <c r="J5289" s="27">
        <v>1.77428425200515E-2</v>
      </c>
      <c r="K5289" s="27">
        <v>0.12396051800553452</v>
      </c>
      <c r="L5289" s="27">
        <v>0.154565570397904</v>
      </c>
      <c r="M5289" s="27">
        <v>0.11190350345609681</v>
      </c>
      <c r="N5289" s="27">
        <v>0.1495591449491947</v>
      </c>
      <c r="O5289" s="27">
        <v>0</v>
      </c>
      <c r="P5289" s="27">
        <v>0</v>
      </c>
      <c r="Q5289" s="27">
        <v>0</v>
      </c>
      <c r="R5289" s="27">
        <v>0</v>
      </c>
      <c r="S5289" s="27">
        <v>0</v>
      </c>
      <c r="T5289" s="27">
        <v>0</v>
      </c>
      <c r="U5289" s="27">
        <v>0</v>
      </c>
      <c r="V5289" s="27">
        <v>0</v>
      </c>
      <c r="W5289" s="27">
        <v>0</v>
      </c>
      <c r="X5289" s="27">
        <v>0</v>
      </c>
      <c r="Y5289" s="27">
        <v>0</v>
      </c>
      <c r="Z5289" s="27">
        <v>0</v>
      </c>
      <c r="AA5289" s="27">
        <v>0</v>
      </c>
      <c r="AB5289" s="27">
        <v>0</v>
      </c>
      <c r="AC5289" s="27">
        <v>0</v>
      </c>
      <c r="AD5289" s="27">
        <v>0</v>
      </c>
      <c r="AE5289" s="27">
        <v>0</v>
      </c>
      <c r="AF5289" s="27">
        <v>0</v>
      </c>
      <c r="AG5289" s="27">
        <v>0</v>
      </c>
      <c r="AH5289" s="27">
        <v>0</v>
      </c>
      <c r="AI5289" s="27">
        <v>0</v>
      </c>
      <c r="AK5289" s="29">
        <f t="shared" si="82"/>
        <v>-1.0038909247549731E-2</v>
      </c>
    </row>
    <row r="5290" spans="1:37" x14ac:dyDescent="0.25">
      <c r="A5290">
        <v>5288</v>
      </c>
      <c r="B5290" s="1">
        <v>1.3100000000000001E-2</v>
      </c>
      <c r="C5290" s="1">
        <v>-1.5929891612923553E-4</v>
      </c>
      <c r="D5290" s="27">
        <v>0.21785463493538243</v>
      </c>
      <c r="E5290" s="27">
        <v>8.8144219542483235E-2</v>
      </c>
      <c r="F5290" s="27">
        <v>0.1237757518864861</v>
      </c>
      <c r="G5290" s="27">
        <v>4.5406890361566532E-2</v>
      </c>
      <c r="H5290" s="27">
        <v>0.22725363782178359</v>
      </c>
      <c r="I5290" s="27">
        <v>0.12465244198633846</v>
      </c>
      <c r="J5290" s="27">
        <v>1.5150058854659988E-2</v>
      </c>
      <c r="K5290" s="27">
        <v>5.7550280960809948E-2</v>
      </c>
      <c r="L5290" s="27">
        <v>7.7520658268741211E-3</v>
      </c>
      <c r="M5290" s="27">
        <v>2.7292629625342828E-2</v>
      </c>
      <c r="N5290" s="27">
        <v>6.5167388198272821E-2</v>
      </c>
      <c r="O5290" s="27">
        <v>0</v>
      </c>
      <c r="P5290" s="27">
        <v>0</v>
      </c>
      <c r="Q5290" s="27">
        <v>0</v>
      </c>
      <c r="R5290" s="27">
        <v>0</v>
      </c>
      <c r="S5290" s="27">
        <v>0</v>
      </c>
      <c r="T5290" s="27">
        <v>0</v>
      </c>
      <c r="U5290" s="27">
        <v>0</v>
      </c>
      <c r="V5290" s="27">
        <v>0</v>
      </c>
      <c r="W5290" s="27">
        <v>0</v>
      </c>
      <c r="X5290" s="27">
        <v>0</v>
      </c>
      <c r="Y5290" s="27">
        <v>0</v>
      </c>
      <c r="Z5290" s="27">
        <v>0</v>
      </c>
      <c r="AA5290" s="27">
        <v>0</v>
      </c>
      <c r="AB5290" s="27">
        <v>0</v>
      </c>
      <c r="AC5290" s="27">
        <v>0</v>
      </c>
      <c r="AD5290" s="27">
        <v>0</v>
      </c>
      <c r="AE5290" s="27">
        <v>0</v>
      </c>
      <c r="AF5290" s="27">
        <v>0</v>
      </c>
      <c r="AG5290" s="27">
        <v>0</v>
      </c>
      <c r="AH5290" s="27">
        <v>0</v>
      </c>
      <c r="AI5290" s="27">
        <v>0</v>
      </c>
      <c r="AK5290" s="29">
        <f t="shared" si="82"/>
        <v>-1.2160222605285155E-2</v>
      </c>
    </row>
    <row r="5291" spans="1:37" x14ac:dyDescent="0.25">
      <c r="A5291">
        <v>5289</v>
      </c>
      <c r="B5291" s="1">
        <v>1.2500000000000001E-2</v>
      </c>
      <c r="C5291" s="1">
        <v>-1.6199027702245501E-4</v>
      </c>
      <c r="D5291" s="27">
        <v>4.9987235673642438E-2</v>
      </c>
      <c r="E5291" s="27">
        <v>8.348203150721463E-2</v>
      </c>
      <c r="F5291" s="27">
        <v>1.8209734758482973E-2</v>
      </c>
      <c r="G5291" s="27">
        <v>4.8049609813648794E-2</v>
      </c>
      <c r="H5291" s="27">
        <v>4.6692172656431011E-2</v>
      </c>
      <c r="I5291" s="27">
        <v>0.15152294261435417</v>
      </c>
      <c r="J5291" s="27">
        <v>0.14937750757184934</v>
      </c>
      <c r="K5291" s="27">
        <v>0.17105267869637236</v>
      </c>
      <c r="L5291" s="27">
        <v>4.8315279836173709E-2</v>
      </c>
      <c r="M5291" s="27">
        <v>0.17703232420685661</v>
      </c>
      <c r="N5291" s="27">
        <v>5.6278482664974157E-2</v>
      </c>
      <c r="O5291" s="27">
        <v>0</v>
      </c>
      <c r="P5291" s="27">
        <v>0</v>
      </c>
      <c r="Q5291" s="27">
        <v>0</v>
      </c>
      <c r="R5291" s="27">
        <v>0</v>
      </c>
      <c r="S5291" s="27">
        <v>0</v>
      </c>
      <c r="T5291" s="27">
        <v>0</v>
      </c>
      <c r="U5291" s="27">
        <v>0</v>
      </c>
      <c r="V5291" s="27">
        <v>0</v>
      </c>
      <c r="W5291" s="27">
        <v>0</v>
      </c>
      <c r="X5291" s="27">
        <v>0</v>
      </c>
      <c r="Y5291" s="27">
        <v>0</v>
      </c>
      <c r="Z5291" s="27">
        <v>0</v>
      </c>
      <c r="AA5291" s="27">
        <v>0</v>
      </c>
      <c r="AB5291" s="27">
        <v>0</v>
      </c>
      <c r="AC5291" s="27">
        <v>0</v>
      </c>
      <c r="AD5291" s="27">
        <v>0</v>
      </c>
      <c r="AE5291" s="27">
        <v>0</v>
      </c>
      <c r="AF5291" s="27">
        <v>0</v>
      </c>
      <c r="AG5291" s="27">
        <v>0</v>
      </c>
      <c r="AH5291" s="27">
        <v>0</v>
      </c>
      <c r="AI5291" s="27">
        <v>0</v>
      </c>
      <c r="AK5291" s="29">
        <f t="shared" si="82"/>
        <v>-1.29592221617964E-2</v>
      </c>
    </row>
    <row r="5292" spans="1:37" x14ac:dyDescent="0.25">
      <c r="A5292">
        <v>5290</v>
      </c>
      <c r="B5292" s="1">
        <v>1.35E-2</v>
      </c>
      <c r="C5292" s="1">
        <v>2.7812655652055822E-4</v>
      </c>
      <c r="D5292" s="27">
        <v>7.4786412595948717E-2</v>
      </c>
      <c r="E5292" s="27">
        <v>0.17968740762053129</v>
      </c>
      <c r="F5292" s="27">
        <v>3.0007191009990893E-2</v>
      </c>
      <c r="G5292" s="27">
        <v>0.12760609935381559</v>
      </c>
      <c r="H5292" s="27">
        <v>4.6294788349837468E-2</v>
      </c>
      <c r="I5292" s="27">
        <v>7.6392574813589589E-2</v>
      </c>
      <c r="J5292" s="27">
        <v>0.1068838987709422</v>
      </c>
      <c r="K5292" s="27">
        <v>6.9777244747679476E-2</v>
      </c>
      <c r="L5292" s="27">
        <v>2.5842441893622174E-2</v>
      </c>
      <c r="M5292" s="27">
        <v>0.15914428110439535</v>
      </c>
      <c r="N5292" s="27">
        <v>0.10357765973964708</v>
      </c>
      <c r="O5292" s="27">
        <v>0</v>
      </c>
      <c r="P5292" s="27">
        <v>0</v>
      </c>
      <c r="Q5292" s="27">
        <v>0</v>
      </c>
      <c r="R5292" s="27">
        <v>0</v>
      </c>
      <c r="S5292" s="27">
        <v>0</v>
      </c>
      <c r="T5292" s="27">
        <v>0</v>
      </c>
      <c r="U5292" s="27">
        <v>0</v>
      </c>
      <c r="V5292" s="27">
        <v>0</v>
      </c>
      <c r="W5292" s="27">
        <v>0</v>
      </c>
      <c r="X5292" s="27">
        <v>0</v>
      </c>
      <c r="Y5292" s="27">
        <v>0</v>
      </c>
      <c r="Z5292" s="27">
        <v>0</v>
      </c>
      <c r="AA5292" s="27">
        <v>0</v>
      </c>
      <c r="AB5292" s="27">
        <v>0</v>
      </c>
      <c r="AC5292" s="27">
        <v>0</v>
      </c>
      <c r="AD5292" s="27">
        <v>0</v>
      </c>
      <c r="AE5292" s="27">
        <v>0</v>
      </c>
      <c r="AF5292" s="27">
        <v>0</v>
      </c>
      <c r="AG5292" s="27">
        <v>0</v>
      </c>
      <c r="AH5292" s="27">
        <v>0</v>
      </c>
      <c r="AI5292" s="27">
        <v>0</v>
      </c>
      <c r="AK5292" s="29">
        <f t="shared" si="82"/>
        <v>2.0601967149670979E-2</v>
      </c>
    </row>
    <row r="5293" spans="1:37" x14ac:dyDescent="0.25">
      <c r="A5293">
        <v>5291</v>
      </c>
      <c r="B5293" s="1">
        <v>1.04E-2</v>
      </c>
      <c r="C5293" s="1">
        <v>4.2196398402871146E-5</v>
      </c>
      <c r="D5293" s="27">
        <v>9.3758665400297952E-2</v>
      </c>
      <c r="E5293" s="27">
        <v>1.9839172615806124E-2</v>
      </c>
      <c r="F5293" s="27">
        <v>9.3118412616979118E-2</v>
      </c>
      <c r="G5293" s="27">
        <v>0.10676253875189129</v>
      </c>
      <c r="H5293" s="27">
        <v>8.2329185707263025E-2</v>
      </c>
      <c r="I5293" s="27">
        <v>0.15611925041952618</v>
      </c>
      <c r="J5293" s="27">
        <v>9.5879713116963902E-2</v>
      </c>
      <c r="K5293" s="27">
        <v>2.171694331706599E-2</v>
      </c>
      <c r="L5293" s="27">
        <v>0.18267550489871001</v>
      </c>
      <c r="M5293" s="27">
        <v>7.6257939327792928E-2</v>
      </c>
      <c r="N5293" s="27">
        <v>7.154267382770349E-2</v>
      </c>
      <c r="O5293" s="27">
        <v>0</v>
      </c>
      <c r="P5293" s="27">
        <v>0</v>
      </c>
      <c r="Q5293" s="27">
        <v>0</v>
      </c>
      <c r="R5293" s="27">
        <v>0</v>
      </c>
      <c r="S5293" s="27">
        <v>0</v>
      </c>
      <c r="T5293" s="27">
        <v>0</v>
      </c>
      <c r="U5293" s="27">
        <v>0</v>
      </c>
      <c r="V5293" s="27">
        <v>0</v>
      </c>
      <c r="W5293" s="27">
        <v>0</v>
      </c>
      <c r="X5293" s="27">
        <v>0</v>
      </c>
      <c r="Y5293" s="27">
        <v>0</v>
      </c>
      <c r="Z5293" s="27">
        <v>0</v>
      </c>
      <c r="AA5293" s="27">
        <v>0</v>
      </c>
      <c r="AB5293" s="27">
        <v>0</v>
      </c>
      <c r="AC5293" s="27">
        <v>0</v>
      </c>
      <c r="AD5293" s="27">
        <v>0</v>
      </c>
      <c r="AE5293" s="27">
        <v>0</v>
      </c>
      <c r="AF5293" s="27">
        <v>0</v>
      </c>
      <c r="AG5293" s="27">
        <v>0</v>
      </c>
      <c r="AH5293" s="27">
        <v>0</v>
      </c>
      <c r="AI5293" s="27">
        <v>0</v>
      </c>
      <c r="AK5293" s="29">
        <f t="shared" si="82"/>
        <v>4.0573460002760716E-3</v>
      </c>
    </row>
    <row r="5294" spans="1:37" x14ac:dyDescent="0.25">
      <c r="A5294">
        <v>5292</v>
      </c>
      <c r="B5294" s="1">
        <v>1.3299999999999999E-2</v>
      </c>
      <c r="C5294" s="1">
        <v>-2.9933344312503096E-4</v>
      </c>
      <c r="D5294" s="27">
        <v>1.2313062884833029E-2</v>
      </c>
      <c r="E5294" s="27">
        <v>2.0945602252200282E-2</v>
      </c>
      <c r="F5294" s="27">
        <v>0.14257016048146176</v>
      </c>
      <c r="G5294" s="27">
        <v>0.18411541703502782</v>
      </c>
      <c r="H5294" s="27">
        <v>0.1111591524458823</v>
      </c>
      <c r="I5294" s="27">
        <v>7.8127248984483477E-2</v>
      </c>
      <c r="J5294" s="27">
        <v>0.17653397611294344</v>
      </c>
      <c r="K5294" s="27">
        <v>0.15001493328430127</v>
      </c>
      <c r="L5294" s="27">
        <v>3.1468434116150301E-2</v>
      </c>
      <c r="M5294" s="27">
        <v>8.9757862615736386E-2</v>
      </c>
      <c r="N5294" s="27">
        <v>2.9941497869796852E-3</v>
      </c>
      <c r="O5294" s="27">
        <v>0</v>
      </c>
      <c r="P5294" s="27">
        <v>0</v>
      </c>
      <c r="Q5294" s="27">
        <v>0</v>
      </c>
      <c r="R5294" s="27">
        <v>0</v>
      </c>
      <c r="S5294" s="27">
        <v>0</v>
      </c>
      <c r="T5294" s="27">
        <v>0</v>
      </c>
      <c r="U5294" s="27">
        <v>0</v>
      </c>
      <c r="V5294" s="27">
        <v>0</v>
      </c>
      <c r="W5294" s="27">
        <v>0</v>
      </c>
      <c r="X5294" s="27">
        <v>0</v>
      </c>
      <c r="Y5294" s="27">
        <v>0</v>
      </c>
      <c r="Z5294" s="27">
        <v>0</v>
      </c>
      <c r="AA5294" s="27">
        <v>0</v>
      </c>
      <c r="AB5294" s="27">
        <v>0</v>
      </c>
      <c r="AC5294" s="27">
        <v>0</v>
      </c>
      <c r="AD5294" s="27">
        <v>0</v>
      </c>
      <c r="AE5294" s="27">
        <v>0</v>
      </c>
      <c r="AF5294" s="27">
        <v>0</v>
      </c>
      <c r="AG5294" s="27">
        <v>0</v>
      </c>
      <c r="AH5294" s="27">
        <v>0</v>
      </c>
      <c r="AI5294" s="27">
        <v>0</v>
      </c>
      <c r="AK5294" s="29">
        <f t="shared" si="82"/>
        <v>-2.250627391917526E-2</v>
      </c>
    </row>
    <row r="5295" spans="1:37" x14ac:dyDescent="0.25">
      <c r="A5295">
        <v>5293</v>
      </c>
      <c r="B5295" s="1">
        <v>1.2500000000000001E-2</v>
      </c>
      <c r="C5295" s="1">
        <v>1.250045915522292E-4</v>
      </c>
      <c r="D5295" s="27">
        <v>2.99082524813984E-2</v>
      </c>
      <c r="E5295" s="27">
        <v>0.14089070074414883</v>
      </c>
      <c r="F5295" s="27">
        <v>9.4308205517911026E-2</v>
      </c>
      <c r="G5295" s="27">
        <v>0.1267944285788267</v>
      </c>
      <c r="H5295" s="27">
        <v>7.4405703633547204E-2</v>
      </c>
      <c r="I5295" s="27">
        <v>0.12091301325146765</v>
      </c>
      <c r="J5295" s="27">
        <v>4.6874021178850152E-2</v>
      </c>
      <c r="K5295" s="27">
        <v>6.3564908280674695E-2</v>
      </c>
      <c r="L5295" s="27">
        <v>8.3452463018208481E-2</v>
      </c>
      <c r="M5295" s="27">
        <v>8.9582156433116969E-2</v>
      </c>
      <c r="N5295" s="27">
        <v>0.12930614688184996</v>
      </c>
      <c r="O5295" s="27">
        <v>0</v>
      </c>
      <c r="P5295" s="27">
        <v>0</v>
      </c>
      <c r="Q5295" s="27">
        <v>0</v>
      </c>
      <c r="R5295" s="27">
        <v>0</v>
      </c>
      <c r="S5295" s="27">
        <v>0</v>
      </c>
      <c r="T5295" s="27">
        <v>0</v>
      </c>
      <c r="U5295" s="27">
        <v>0</v>
      </c>
      <c r="V5295" s="27">
        <v>0</v>
      </c>
      <c r="W5295" s="27">
        <v>0</v>
      </c>
      <c r="X5295" s="27">
        <v>0</v>
      </c>
      <c r="Y5295" s="27">
        <v>0</v>
      </c>
      <c r="Z5295" s="27">
        <v>0</v>
      </c>
      <c r="AA5295" s="27">
        <v>0</v>
      </c>
      <c r="AB5295" s="27">
        <v>0</v>
      </c>
      <c r="AC5295" s="27">
        <v>0</v>
      </c>
      <c r="AD5295" s="27">
        <v>0</v>
      </c>
      <c r="AE5295" s="27">
        <v>0</v>
      </c>
      <c r="AF5295" s="27">
        <v>0</v>
      </c>
      <c r="AG5295" s="27">
        <v>0</v>
      </c>
      <c r="AH5295" s="27">
        <v>0</v>
      </c>
      <c r="AI5295" s="27">
        <v>0</v>
      </c>
      <c r="AK5295" s="29">
        <f t="shared" si="82"/>
        <v>1.0000367324178335E-2</v>
      </c>
    </row>
    <row r="5296" spans="1:37" x14ac:dyDescent="0.25">
      <c r="A5296">
        <v>5294</v>
      </c>
      <c r="B5296" s="1">
        <v>1.17E-2</v>
      </c>
      <c r="C5296" s="1">
        <v>1.9602746167523579E-4</v>
      </c>
      <c r="D5296" s="27">
        <v>7.4993685534974361E-2</v>
      </c>
      <c r="E5296" s="27">
        <v>0.12080071585614846</v>
      </c>
      <c r="F5296" s="27">
        <v>5.9171900231098723E-2</v>
      </c>
      <c r="G5296" s="27">
        <v>5.9031235190681562E-2</v>
      </c>
      <c r="H5296" s="27">
        <v>7.6971455293082386E-2</v>
      </c>
      <c r="I5296" s="27">
        <v>0.1769055672198229</v>
      </c>
      <c r="J5296" s="27">
        <v>2.625994031661303E-2</v>
      </c>
      <c r="K5296" s="27">
        <v>3.3857809146487908E-2</v>
      </c>
      <c r="L5296" s="27">
        <v>0.16589984164140575</v>
      </c>
      <c r="M5296" s="27">
        <v>3.903174991752096E-2</v>
      </c>
      <c r="N5296" s="27">
        <v>0.16707609965216394</v>
      </c>
      <c r="O5296" s="27">
        <v>0</v>
      </c>
      <c r="P5296" s="27">
        <v>0</v>
      </c>
      <c r="Q5296" s="27">
        <v>0</v>
      </c>
      <c r="R5296" s="27">
        <v>0</v>
      </c>
      <c r="S5296" s="27">
        <v>0</v>
      </c>
      <c r="T5296" s="27">
        <v>0</v>
      </c>
      <c r="U5296" s="27">
        <v>0</v>
      </c>
      <c r="V5296" s="27">
        <v>0</v>
      </c>
      <c r="W5296" s="27">
        <v>0</v>
      </c>
      <c r="X5296" s="27">
        <v>0</v>
      </c>
      <c r="Y5296" s="27">
        <v>0</v>
      </c>
      <c r="Z5296" s="27">
        <v>0</v>
      </c>
      <c r="AA5296" s="27">
        <v>0</v>
      </c>
      <c r="AB5296" s="27">
        <v>0</v>
      </c>
      <c r="AC5296" s="27">
        <v>0</v>
      </c>
      <c r="AD5296" s="27">
        <v>0</v>
      </c>
      <c r="AE5296" s="27">
        <v>0</v>
      </c>
      <c r="AF5296" s="27">
        <v>0</v>
      </c>
      <c r="AG5296" s="27">
        <v>0</v>
      </c>
      <c r="AH5296" s="27">
        <v>0</v>
      </c>
      <c r="AI5296" s="27">
        <v>0</v>
      </c>
      <c r="AK5296" s="29">
        <f t="shared" si="82"/>
        <v>1.6754483903866305E-2</v>
      </c>
    </row>
    <row r="5297" spans="1:37" x14ac:dyDescent="0.25">
      <c r="A5297">
        <v>5295</v>
      </c>
      <c r="B5297" s="1">
        <v>1.0699999999999999E-2</v>
      </c>
      <c r="C5297" s="1">
        <v>-4.6096940337243266E-6</v>
      </c>
      <c r="D5297" s="27">
        <v>0.1026761678024445</v>
      </c>
      <c r="E5297" s="27">
        <v>2.6522914448224553E-2</v>
      </c>
      <c r="F5297" s="27">
        <v>0.14638371703567185</v>
      </c>
      <c r="G5297" s="27">
        <v>0.11769021604380184</v>
      </c>
      <c r="H5297" s="27">
        <v>9.1891747284482531E-2</v>
      </c>
      <c r="I5297" s="27">
        <v>7.8804876387559439E-2</v>
      </c>
      <c r="J5297" s="27">
        <v>0.10814801036758064</v>
      </c>
      <c r="K5297" s="27">
        <v>4.7960293509425454E-2</v>
      </c>
      <c r="L5297" s="27">
        <v>0.15088734101386458</v>
      </c>
      <c r="M5297" s="27">
        <v>1.5055603896485265E-2</v>
      </c>
      <c r="N5297" s="27">
        <v>0.1139791122104593</v>
      </c>
      <c r="O5297" s="27">
        <v>0</v>
      </c>
      <c r="P5297" s="27">
        <v>0</v>
      </c>
      <c r="Q5297" s="27">
        <v>0</v>
      </c>
      <c r="R5297" s="27">
        <v>0</v>
      </c>
      <c r="S5297" s="27">
        <v>0</v>
      </c>
      <c r="T5297" s="27">
        <v>0</v>
      </c>
      <c r="U5297" s="27">
        <v>0</v>
      </c>
      <c r="V5297" s="27">
        <v>0</v>
      </c>
      <c r="W5297" s="27">
        <v>0</v>
      </c>
      <c r="X5297" s="27">
        <v>0</v>
      </c>
      <c r="Y5297" s="27">
        <v>0</v>
      </c>
      <c r="Z5297" s="27">
        <v>0</v>
      </c>
      <c r="AA5297" s="27">
        <v>0</v>
      </c>
      <c r="AB5297" s="27">
        <v>0</v>
      </c>
      <c r="AC5297" s="27">
        <v>0</v>
      </c>
      <c r="AD5297" s="27">
        <v>0</v>
      </c>
      <c r="AE5297" s="27">
        <v>0</v>
      </c>
      <c r="AF5297" s="27">
        <v>0</v>
      </c>
      <c r="AG5297" s="27">
        <v>0</v>
      </c>
      <c r="AH5297" s="27">
        <v>0</v>
      </c>
      <c r="AI5297" s="27">
        <v>0</v>
      </c>
      <c r="AK5297" s="29">
        <f t="shared" si="82"/>
        <v>-4.3081252651629224E-4</v>
      </c>
    </row>
    <row r="5298" spans="1:37" x14ac:dyDescent="0.25">
      <c r="A5298">
        <v>5296</v>
      </c>
      <c r="B5298" s="1">
        <v>1.01E-2</v>
      </c>
      <c r="C5298" s="1">
        <v>-1.4949735783311905E-4</v>
      </c>
      <c r="D5298" s="27">
        <v>0.17843444610422099</v>
      </c>
      <c r="E5298" s="27">
        <v>3.4066674034819389E-2</v>
      </c>
      <c r="F5298" s="27">
        <v>0.11860076117524543</v>
      </c>
      <c r="G5298" s="27">
        <v>3.8405233307117793E-2</v>
      </c>
      <c r="H5298" s="27">
        <v>3.1197140788253197E-2</v>
      </c>
      <c r="I5298" s="27">
        <v>5.8611707028710838E-2</v>
      </c>
      <c r="J5298" s="27">
        <v>0.1040094007324304</v>
      </c>
      <c r="K5298" s="27">
        <v>9.0750271016876077E-2</v>
      </c>
      <c r="L5298" s="27">
        <v>6.2277432984211498E-2</v>
      </c>
      <c r="M5298" s="27">
        <v>0.14976027453152316</v>
      </c>
      <c r="N5298" s="27">
        <v>0.13388665829659122</v>
      </c>
      <c r="O5298" s="27">
        <v>0</v>
      </c>
      <c r="P5298" s="27">
        <v>0</v>
      </c>
      <c r="Q5298" s="27">
        <v>0</v>
      </c>
      <c r="R5298" s="27">
        <v>0</v>
      </c>
      <c r="S5298" s="27">
        <v>0</v>
      </c>
      <c r="T5298" s="27">
        <v>0</v>
      </c>
      <c r="U5298" s="27">
        <v>0</v>
      </c>
      <c r="V5298" s="27">
        <v>0</v>
      </c>
      <c r="W5298" s="27">
        <v>0</v>
      </c>
      <c r="X5298" s="27">
        <v>0</v>
      </c>
      <c r="Y5298" s="27">
        <v>0</v>
      </c>
      <c r="Z5298" s="27">
        <v>0</v>
      </c>
      <c r="AA5298" s="27">
        <v>0</v>
      </c>
      <c r="AB5298" s="27">
        <v>0</v>
      </c>
      <c r="AC5298" s="27">
        <v>0</v>
      </c>
      <c r="AD5298" s="27">
        <v>0</v>
      </c>
      <c r="AE5298" s="27">
        <v>0</v>
      </c>
      <c r="AF5298" s="27">
        <v>0</v>
      </c>
      <c r="AG5298" s="27">
        <v>0</v>
      </c>
      <c r="AH5298" s="27">
        <v>0</v>
      </c>
      <c r="AI5298" s="27">
        <v>0</v>
      </c>
      <c r="AK5298" s="29">
        <f t="shared" si="82"/>
        <v>-1.4801718597338521E-2</v>
      </c>
    </row>
    <row r="5299" spans="1:37" x14ac:dyDescent="0.25">
      <c r="A5299">
        <v>5297</v>
      </c>
      <c r="B5299" s="1">
        <v>1.4999999999999999E-2</v>
      </c>
      <c r="C5299" s="1">
        <v>-2.8867209242641696E-4</v>
      </c>
      <c r="D5299" s="27">
        <v>0.12524492725262823</v>
      </c>
      <c r="E5299" s="27">
        <v>0.12028943483148097</v>
      </c>
      <c r="F5299" s="27">
        <v>0.13633344419472251</v>
      </c>
      <c r="G5299" s="27">
        <v>8.8512919130685402E-2</v>
      </c>
      <c r="H5299" s="27">
        <v>2.0654795766403722E-2</v>
      </c>
      <c r="I5299" s="27">
        <v>0.13059111289009992</v>
      </c>
      <c r="J5299" s="27">
        <v>0.10287071474159021</v>
      </c>
      <c r="K5299" s="27">
        <v>0.16811224493683402</v>
      </c>
      <c r="L5299" s="27">
        <v>1.8026362474091704E-2</v>
      </c>
      <c r="M5299" s="27">
        <v>7.3055276458809618E-2</v>
      </c>
      <c r="N5299" s="27">
        <v>1.6308767322653708E-2</v>
      </c>
      <c r="O5299" s="27">
        <v>0</v>
      </c>
      <c r="P5299" s="27">
        <v>0</v>
      </c>
      <c r="Q5299" s="27">
        <v>0</v>
      </c>
      <c r="R5299" s="27">
        <v>0</v>
      </c>
      <c r="S5299" s="27">
        <v>0</v>
      </c>
      <c r="T5299" s="27">
        <v>0</v>
      </c>
      <c r="U5299" s="27">
        <v>0</v>
      </c>
      <c r="V5299" s="27">
        <v>0</v>
      </c>
      <c r="W5299" s="27">
        <v>0</v>
      </c>
      <c r="X5299" s="27">
        <v>0</v>
      </c>
      <c r="Y5299" s="27">
        <v>0</v>
      </c>
      <c r="Z5299" s="27">
        <v>0</v>
      </c>
      <c r="AA5299" s="27">
        <v>0</v>
      </c>
      <c r="AB5299" s="27">
        <v>0</v>
      </c>
      <c r="AC5299" s="27">
        <v>0</v>
      </c>
      <c r="AD5299" s="27">
        <v>0</v>
      </c>
      <c r="AE5299" s="27">
        <v>0</v>
      </c>
      <c r="AF5299" s="27">
        <v>0</v>
      </c>
      <c r="AG5299" s="27">
        <v>0</v>
      </c>
      <c r="AH5299" s="27">
        <v>0</v>
      </c>
      <c r="AI5299" s="27">
        <v>0</v>
      </c>
      <c r="AK5299" s="29">
        <f t="shared" si="82"/>
        <v>-1.9244806161761132E-2</v>
      </c>
    </row>
    <row r="5300" spans="1:37" x14ac:dyDescent="0.25">
      <c r="A5300">
        <v>5298</v>
      </c>
      <c r="B5300" s="1">
        <v>1.04E-2</v>
      </c>
      <c r="C5300" s="1">
        <v>1.4156720971117268E-4</v>
      </c>
      <c r="D5300" s="27">
        <v>5.6137051162628356E-2</v>
      </c>
      <c r="E5300" s="27">
        <v>9.2679411344128729E-2</v>
      </c>
      <c r="F5300" s="27">
        <v>1.8580342956088083E-2</v>
      </c>
      <c r="G5300" s="27">
        <v>8.3748650724814785E-2</v>
      </c>
      <c r="H5300" s="27">
        <v>0.17569375540215698</v>
      </c>
      <c r="I5300" s="27">
        <v>5.620685090080519E-2</v>
      </c>
      <c r="J5300" s="27">
        <v>2.4824033665141711E-2</v>
      </c>
      <c r="K5300" s="27">
        <v>0.10303925410905594</v>
      </c>
      <c r="L5300" s="27">
        <v>0.18623717773231899</v>
      </c>
      <c r="M5300" s="27">
        <v>0.13609224075847673</v>
      </c>
      <c r="N5300" s="27">
        <v>6.6761231244384572E-2</v>
      </c>
      <c r="O5300" s="27">
        <v>0</v>
      </c>
      <c r="P5300" s="27">
        <v>0</v>
      </c>
      <c r="Q5300" s="27">
        <v>0</v>
      </c>
      <c r="R5300" s="27">
        <v>0</v>
      </c>
      <c r="S5300" s="27">
        <v>0</v>
      </c>
      <c r="T5300" s="27">
        <v>0</v>
      </c>
      <c r="U5300" s="27">
        <v>0</v>
      </c>
      <c r="V5300" s="27">
        <v>0</v>
      </c>
      <c r="W5300" s="27">
        <v>0</v>
      </c>
      <c r="X5300" s="27">
        <v>0</v>
      </c>
      <c r="Y5300" s="27">
        <v>0</v>
      </c>
      <c r="Z5300" s="27">
        <v>0</v>
      </c>
      <c r="AA5300" s="27">
        <v>0</v>
      </c>
      <c r="AB5300" s="27">
        <v>0</v>
      </c>
      <c r="AC5300" s="27">
        <v>0</v>
      </c>
      <c r="AD5300" s="27">
        <v>0</v>
      </c>
      <c r="AE5300" s="27">
        <v>0</v>
      </c>
      <c r="AF5300" s="27">
        <v>0</v>
      </c>
      <c r="AG5300" s="27">
        <v>0</v>
      </c>
      <c r="AH5300" s="27">
        <v>0</v>
      </c>
      <c r="AI5300" s="27">
        <v>0</v>
      </c>
      <c r="AK5300" s="29">
        <f t="shared" si="82"/>
        <v>1.3612231702997375E-2</v>
      </c>
    </row>
    <row r="5301" spans="1:37" x14ac:dyDescent="0.25">
      <c r="A5301">
        <v>5299</v>
      </c>
      <c r="B5301" s="1">
        <v>1.3100000000000001E-2</v>
      </c>
      <c r="C5301" s="1">
        <v>2.9790463353035246E-4</v>
      </c>
      <c r="D5301" s="27">
        <v>1.9903429370248336E-2</v>
      </c>
      <c r="E5301" s="27">
        <v>0.15457263865708731</v>
      </c>
      <c r="F5301" s="27">
        <v>4.9486360809063802E-2</v>
      </c>
      <c r="G5301" s="27">
        <v>0.13130242605072137</v>
      </c>
      <c r="H5301" s="27">
        <v>0.14127044359742408</v>
      </c>
      <c r="I5301" s="27">
        <v>0.11724180369807928</v>
      </c>
      <c r="J5301" s="27">
        <v>0.11907973664250958</v>
      </c>
      <c r="K5301" s="27">
        <v>2.7074928006481307E-2</v>
      </c>
      <c r="L5301" s="27">
        <v>4.3825666689018897E-2</v>
      </c>
      <c r="M5301" s="27">
        <v>0.13492475610472324</v>
      </c>
      <c r="N5301" s="27">
        <v>6.1317810374642796E-2</v>
      </c>
      <c r="O5301" s="27">
        <v>0</v>
      </c>
      <c r="P5301" s="27">
        <v>0</v>
      </c>
      <c r="Q5301" s="27">
        <v>0</v>
      </c>
      <c r="R5301" s="27">
        <v>0</v>
      </c>
      <c r="S5301" s="27">
        <v>0</v>
      </c>
      <c r="T5301" s="27">
        <v>0</v>
      </c>
      <c r="U5301" s="27">
        <v>0</v>
      </c>
      <c r="V5301" s="27">
        <v>0</v>
      </c>
      <c r="W5301" s="27">
        <v>0</v>
      </c>
      <c r="X5301" s="27">
        <v>0</v>
      </c>
      <c r="Y5301" s="27">
        <v>0</v>
      </c>
      <c r="Z5301" s="27">
        <v>0</v>
      </c>
      <c r="AA5301" s="27">
        <v>0</v>
      </c>
      <c r="AB5301" s="27">
        <v>0</v>
      </c>
      <c r="AC5301" s="27">
        <v>0</v>
      </c>
      <c r="AD5301" s="27">
        <v>0</v>
      </c>
      <c r="AE5301" s="27">
        <v>0</v>
      </c>
      <c r="AF5301" s="27">
        <v>0</v>
      </c>
      <c r="AG5301" s="27">
        <v>0</v>
      </c>
      <c r="AH5301" s="27">
        <v>0</v>
      </c>
      <c r="AI5301" s="27">
        <v>0</v>
      </c>
      <c r="AK5301" s="29">
        <f t="shared" si="82"/>
        <v>2.2740811719874233E-2</v>
      </c>
    </row>
    <row r="5302" spans="1:37" x14ac:dyDescent="0.25">
      <c r="A5302">
        <v>5300</v>
      </c>
      <c r="B5302" s="1">
        <v>1.14E-2</v>
      </c>
      <c r="C5302" s="1">
        <v>-1.8881282508690259E-4</v>
      </c>
      <c r="D5302" s="27">
        <v>0.12675384788305016</v>
      </c>
      <c r="E5302" s="27">
        <v>2.4919649321933638E-2</v>
      </c>
      <c r="F5302" s="27">
        <v>0.11291324717998361</v>
      </c>
      <c r="G5302" s="27">
        <v>0.12375767711960711</v>
      </c>
      <c r="H5302" s="27">
        <v>7.0537818231042798E-2</v>
      </c>
      <c r="I5302" s="27">
        <v>0.13386288803557256</v>
      </c>
      <c r="J5302" s="27">
        <v>0.11212404586914479</v>
      </c>
      <c r="K5302" s="27">
        <v>6.2521153688723102E-2</v>
      </c>
      <c r="L5302" s="27">
        <v>1.3259364708068678E-2</v>
      </c>
      <c r="M5302" s="27">
        <v>0.12956045086937851</v>
      </c>
      <c r="N5302" s="27">
        <v>8.9789857093494935E-2</v>
      </c>
      <c r="O5302" s="27">
        <v>0</v>
      </c>
      <c r="P5302" s="27">
        <v>0</v>
      </c>
      <c r="Q5302" s="27">
        <v>0</v>
      </c>
      <c r="R5302" s="27">
        <v>0</v>
      </c>
      <c r="S5302" s="27">
        <v>0</v>
      </c>
      <c r="T5302" s="27">
        <v>0</v>
      </c>
      <c r="U5302" s="27">
        <v>0</v>
      </c>
      <c r="V5302" s="27">
        <v>0</v>
      </c>
      <c r="W5302" s="27">
        <v>0</v>
      </c>
      <c r="X5302" s="27">
        <v>0</v>
      </c>
      <c r="Y5302" s="27">
        <v>0</v>
      </c>
      <c r="Z5302" s="27">
        <v>0</v>
      </c>
      <c r="AA5302" s="27">
        <v>0</v>
      </c>
      <c r="AB5302" s="27">
        <v>0</v>
      </c>
      <c r="AC5302" s="27">
        <v>0</v>
      </c>
      <c r="AD5302" s="27">
        <v>0</v>
      </c>
      <c r="AE5302" s="27">
        <v>0</v>
      </c>
      <c r="AF5302" s="27">
        <v>0</v>
      </c>
      <c r="AG5302" s="27">
        <v>0</v>
      </c>
      <c r="AH5302" s="27">
        <v>0</v>
      </c>
      <c r="AI5302" s="27">
        <v>0</v>
      </c>
      <c r="AK5302" s="29">
        <f t="shared" si="82"/>
        <v>-1.6562528516394965E-2</v>
      </c>
    </row>
    <row r="5303" spans="1:37" x14ac:dyDescent="0.25">
      <c r="A5303">
        <v>5301</v>
      </c>
      <c r="B5303" s="1">
        <v>1.2500000000000001E-2</v>
      </c>
      <c r="C5303" s="1">
        <v>1.7314460063376733E-4</v>
      </c>
      <c r="D5303" s="27">
        <v>6.7968006140352463E-2</v>
      </c>
      <c r="E5303" s="27">
        <v>0.14394870786972083</v>
      </c>
      <c r="F5303" s="27">
        <v>1.9601615667482256E-2</v>
      </c>
      <c r="G5303" s="27">
        <v>6.3995639406925667E-2</v>
      </c>
      <c r="H5303" s="27">
        <v>0.12581661722020951</v>
      </c>
      <c r="I5303" s="27">
        <v>0.1591619904404277</v>
      </c>
      <c r="J5303" s="27">
        <v>9.252380121183032E-2</v>
      </c>
      <c r="K5303" s="27">
        <v>5.4897074285140429E-2</v>
      </c>
      <c r="L5303" s="27">
        <v>5.2154143725798602E-2</v>
      </c>
      <c r="M5303" s="27">
        <v>0.17409590065468428</v>
      </c>
      <c r="N5303" s="27">
        <v>4.5836503377427902E-2</v>
      </c>
      <c r="O5303" s="27">
        <v>0</v>
      </c>
      <c r="P5303" s="27">
        <v>0</v>
      </c>
      <c r="Q5303" s="27">
        <v>0</v>
      </c>
      <c r="R5303" s="27">
        <v>0</v>
      </c>
      <c r="S5303" s="27">
        <v>0</v>
      </c>
      <c r="T5303" s="27">
        <v>0</v>
      </c>
      <c r="U5303" s="27">
        <v>0</v>
      </c>
      <c r="V5303" s="27">
        <v>0</v>
      </c>
      <c r="W5303" s="27">
        <v>0</v>
      </c>
      <c r="X5303" s="27">
        <v>0</v>
      </c>
      <c r="Y5303" s="27">
        <v>0</v>
      </c>
      <c r="Z5303" s="27">
        <v>0</v>
      </c>
      <c r="AA5303" s="27">
        <v>0</v>
      </c>
      <c r="AB5303" s="27">
        <v>0</v>
      </c>
      <c r="AC5303" s="27">
        <v>0</v>
      </c>
      <c r="AD5303" s="27">
        <v>0</v>
      </c>
      <c r="AE5303" s="27">
        <v>0</v>
      </c>
      <c r="AF5303" s="27">
        <v>0</v>
      </c>
      <c r="AG5303" s="27">
        <v>0</v>
      </c>
      <c r="AH5303" s="27">
        <v>0</v>
      </c>
      <c r="AI5303" s="27">
        <v>0</v>
      </c>
      <c r="AK5303" s="29">
        <f t="shared" si="82"/>
        <v>1.3851568050701386E-2</v>
      </c>
    </row>
    <row r="5304" spans="1:37" x14ac:dyDescent="0.25">
      <c r="A5304">
        <v>5302</v>
      </c>
      <c r="B5304" s="1">
        <v>1.2200000000000001E-2</v>
      </c>
      <c r="C5304" s="1">
        <v>-1.519920983631963E-4</v>
      </c>
      <c r="D5304" s="27">
        <v>1.5414590393611574E-2</v>
      </c>
      <c r="E5304" s="27">
        <v>4.7982917606621156E-2</v>
      </c>
      <c r="F5304" s="27">
        <v>1.2257779206002467E-2</v>
      </c>
      <c r="G5304" s="27">
        <v>0.20121997196749425</v>
      </c>
      <c r="H5304" s="27">
        <v>0.1642768738839939</v>
      </c>
      <c r="I5304" s="27">
        <v>8.5062018087636498E-2</v>
      </c>
      <c r="J5304" s="27">
        <v>2.64076531032226E-2</v>
      </c>
      <c r="K5304" s="27">
        <v>0.16257499071218015</v>
      </c>
      <c r="L5304" s="27">
        <v>7.3149625466933973E-2</v>
      </c>
      <c r="M5304" s="27">
        <v>5.7604475595990176E-2</v>
      </c>
      <c r="N5304" s="27">
        <v>0.15404910397631336</v>
      </c>
      <c r="O5304" s="27">
        <v>0</v>
      </c>
      <c r="P5304" s="27">
        <v>0</v>
      </c>
      <c r="Q5304" s="27">
        <v>0</v>
      </c>
      <c r="R5304" s="27">
        <v>0</v>
      </c>
      <c r="S5304" s="27">
        <v>0</v>
      </c>
      <c r="T5304" s="27">
        <v>0</v>
      </c>
      <c r="U5304" s="27">
        <v>0</v>
      </c>
      <c r="V5304" s="27">
        <v>0</v>
      </c>
      <c r="W5304" s="27">
        <v>0</v>
      </c>
      <c r="X5304" s="27">
        <v>0</v>
      </c>
      <c r="Y5304" s="27">
        <v>0</v>
      </c>
      <c r="Z5304" s="27">
        <v>0</v>
      </c>
      <c r="AA5304" s="27">
        <v>0</v>
      </c>
      <c r="AB5304" s="27">
        <v>0</v>
      </c>
      <c r="AC5304" s="27">
        <v>0</v>
      </c>
      <c r="AD5304" s="27">
        <v>0</v>
      </c>
      <c r="AE5304" s="27">
        <v>0</v>
      </c>
      <c r="AF5304" s="27">
        <v>0</v>
      </c>
      <c r="AG5304" s="27">
        <v>0</v>
      </c>
      <c r="AH5304" s="27">
        <v>0</v>
      </c>
      <c r="AI5304" s="27">
        <v>0</v>
      </c>
      <c r="AK5304" s="29">
        <f t="shared" si="82"/>
        <v>-1.2458368718294777E-2</v>
      </c>
    </row>
    <row r="5305" spans="1:37" x14ac:dyDescent="0.25">
      <c r="A5305">
        <v>5303</v>
      </c>
      <c r="B5305" s="1">
        <v>8.6999999999999994E-3</v>
      </c>
      <c r="C5305" s="1">
        <v>-1.118335620829855E-4</v>
      </c>
      <c r="D5305" s="27">
        <v>0.17347045715013137</v>
      </c>
      <c r="E5305" s="27">
        <v>3.225015686574267E-3</v>
      </c>
      <c r="F5305" s="27">
        <v>0.23147223699346894</v>
      </c>
      <c r="G5305" s="27">
        <v>3.2687546139063758E-2</v>
      </c>
      <c r="H5305" s="27">
        <v>0.11477617423055891</v>
      </c>
      <c r="I5305" s="27">
        <v>3.2118580489742317E-2</v>
      </c>
      <c r="J5305" s="27">
        <v>3.1342828871841169E-3</v>
      </c>
      <c r="K5305" s="27">
        <v>4.6947674811239739E-3</v>
      </c>
      <c r="L5305" s="27">
        <v>0.16418994163316936</v>
      </c>
      <c r="M5305" s="27">
        <v>0.12417336354181525</v>
      </c>
      <c r="N5305" s="27">
        <v>0.11605763376716799</v>
      </c>
      <c r="O5305" s="27">
        <v>0</v>
      </c>
      <c r="P5305" s="27">
        <v>0</v>
      </c>
      <c r="Q5305" s="27">
        <v>0</v>
      </c>
      <c r="R5305" s="27">
        <v>0</v>
      </c>
      <c r="S5305" s="27">
        <v>0</v>
      </c>
      <c r="T5305" s="27">
        <v>0</v>
      </c>
      <c r="U5305" s="27">
        <v>0</v>
      </c>
      <c r="V5305" s="27">
        <v>0</v>
      </c>
      <c r="W5305" s="27">
        <v>0</v>
      </c>
      <c r="X5305" s="27">
        <v>0</v>
      </c>
      <c r="Y5305" s="27">
        <v>0</v>
      </c>
      <c r="Z5305" s="27">
        <v>0</v>
      </c>
      <c r="AA5305" s="27">
        <v>0</v>
      </c>
      <c r="AB5305" s="27">
        <v>0</v>
      </c>
      <c r="AC5305" s="27">
        <v>0</v>
      </c>
      <c r="AD5305" s="27">
        <v>0</v>
      </c>
      <c r="AE5305" s="27">
        <v>0</v>
      </c>
      <c r="AF5305" s="27">
        <v>0</v>
      </c>
      <c r="AG5305" s="27">
        <v>0</v>
      </c>
      <c r="AH5305" s="27">
        <v>0</v>
      </c>
      <c r="AI5305" s="27">
        <v>0</v>
      </c>
      <c r="AK5305" s="29">
        <f t="shared" si="82"/>
        <v>-1.2854432423331667E-2</v>
      </c>
    </row>
    <row r="5306" spans="1:37" x14ac:dyDescent="0.25">
      <c r="A5306">
        <v>5304</v>
      </c>
      <c r="B5306" s="1">
        <v>1.2699999999999999E-2</v>
      </c>
      <c r="C5306" s="1">
        <v>-2.4870145187313845E-4</v>
      </c>
      <c r="D5306" s="27">
        <v>0.16028931336990115</v>
      </c>
      <c r="E5306" s="27">
        <v>4.9646957582439678E-2</v>
      </c>
      <c r="F5306" s="27">
        <v>6.9539257500942059E-2</v>
      </c>
      <c r="G5306" s="27">
        <v>8.0565480302530385E-2</v>
      </c>
      <c r="H5306" s="27">
        <v>8.4105529430741899E-2</v>
      </c>
      <c r="I5306" s="27">
        <v>0.11611348505335754</v>
      </c>
      <c r="J5306" s="27">
        <v>0.14426057373328449</v>
      </c>
      <c r="K5306" s="27">
        <v>0.13403475222247022</v>
      </c>
      <c r="L5306" s="27">
        <v>3.6830731329960323E-4</v>
      </c>
      <c r="M5306" s="27">
        <v>0.13223215340052782</v>
      </c>
      <c r="N5306" s="27">
        <v>2.8844190090504943E-2</v>
      </c>
      <c r="O5306" s="27">
        <v>0</v>
      </c>
      <c r="P5306" s="27">
        <v>0</v>
      </c>
      <c r="Q5306" s="27">
        <v>0</v>
      </c>
      <c r="R5306" s="27">
        <v>0</v>
      </c>
      <c r="S5306" s="27">
        <v>0</v>
      </c>
      <c r="T5306" s="27">
        <v>0</v>
      </c>
      <c r="U5306" s="27">
        <v>0</v>
      </c>
      <c r="V5306" s="27">
        <v>0</v>
      </c>
      <c r="W5306" s="27">
        <v>0</v>
      </c>
      <c r="X5306" s="27">
        <v>0</v>
      </c>
      <c r="Y5306" s="27">
        <v>0</v>
      </c>
      <c r="Z5306" s="27">
        <v>0</v>
      </c>
      <c r="AA5306" s="27">
        <v>0</v>
      </c>
      <c r="AB5306" s="27">
        <v>0</v>
      </c>
      <c r="AC5306" s="27">
        <v>0</v>
      </c>
      <c r="AD5306" s="27">
        <v>0</v>
      </c>
      <c r="AE5306" s="27">
        <v>0</v>
      </c>
      <c r="AF5306" s="27">
        <v>0</v>
      </c>
      <c r="AG5306" s="27">
        <v>0</v>
      </c>
      <c r="AH5306" s="27">
        <v>0</v>
      </c>
      <c r="AI5306" s="27">
        <v>0</v>
      </c>
      <c r="AK5306" s="29">
        <f t="shared" si="82"/>
        <v>-1.9582791486073895E-2</v>
      </c>
    </row>
    <row r="5307" spans="1:37" x14ac:dyDescent="0.25">
      <c r="A5307">
        <v>5305</v>
      </c>
      <c r="B5307" s="1">
        <v>1.01E-2</v>
      </c>
      <c r="C5307" s="1">
        <v>1.5376039903357673E-4</v>
      </c>
      <c r="D5307" s="27">
        <v>8.8157398867883707E-2</v>
      </c>
      <c r="E5307" s="27">
        <v>4.9991427928334789E-2</v>
      </c>
      <c r="F5307" s="27">
        <v>1.9014167798153809E-2</v>
      </c>
      <c r="G5307" s="27">
        <v>0.15242717786996229</v>
      </c>
      <c r="H5307" s="27">
        <v>0.12908982523705734</v>
      </c>
      <c r="I5307" s="27">
        <v>3.9592518342651288E-3</v>
      </c>
      <c r="J5307" s="27">
        <v>0.11209223656925962</v>
      </c>
      <c r="K5307" s="27">
        <v>8.1591861246894881E-2</v>
      </c>
      <c r="L5307" s="27">
        <v>9.8547415341230793E-2</v>
      </c>
      <c r="M5307" s="27">
        <v>0.13255635765075433</v>
      </c>
      <c r="N5307" s="27">
        <v>0.13257287965620324</v>
      </c>
      <c r="O5307" s="27">
        <v>0</v>
      </c>
      <c r="P5307" s="27">
        <v>0</v>
      </c>
      <c r="Q5307" s="27">
        <v>0</v>
      </c>
      <c r="R5307" s="27">
        <v>0</v>
      </c>
      <c r="S5307" s="27">
        <v>0</v>
      </c>
      <c r="T5307" s="27">
        <v>0</v>
      </c>
      <c r="U5307" s="27">
        <v>0</v>
      </c>
      <c r="V5307" s="27">
        <v>0</v>
      </c>
      <c r="W5307" s="27">
        <v>0</v>
      </c>
      <c r="X5307" s="27">
        <v>0</v>
      </c>
      <c r="Y5307" s="27">
        <v>0</v>
      </c>
      <c r="Z5307" s="27">
        <v>0</v>
      </c>
      <c r="AA5307" s="27">
        <v>0</v>
      </c>
      <c r="AB5307" s="27">
        <v>0</v>
      </c>
      <c r="AC5307" s="27">
        <v>0</v>
      </c>
      <c r="AD5307" s="27">
        <v>0</v>
      </c>
      <c r="AE5307" s="27">
        <v>0</v>
      </c>
      <c r="AF5307" s="27">
        <v>0</v>
      </c>
      <c r="AG5307" s="27">
        <v>0</v>
      </c>
      <c r="AH5307" s="27">
        <v>0</v>
      </c>
      <c r="AI5307" s="27">
        <v>0</v>
      </c>
      <c r="AK5307" s="29">
        <f t="shared" si="82"/>
        <v>1.5223801884512549E-2</v>
      </c>
    </row>
    <row r="5308" spans="1:37" x14ac:dyDescent="0.25">
      <c r="A5308">
        <v>5306</v>
      </c>
      <c r="B5308" s="1">
        <v>1.2200000000000001E-2</v>
      </c>
      <c r="C5308" s="1">
        <v>-1.2569212779704183E-4</v>
      </c>
      <c r="D5308" s="27">
        <v>0.15965900994450122</v>
      </c>
      <c r="E5308" s="27">
        <v>5.9446247566298384E-2</v>
      </c>
      <c r="F5308" s="27">
        <v>0.13917195554441872</v>
      </c>
      <c r="G5308" s="27">
        <v>0.16039863387936876</v>
      </c>
      <c r="H5308" s="27">
        <v>0.12927433048825854</v>
      </c>
      <c r="I5308" s="27">
        <v>0.10736235633792722</v>
      </c>
      <c r="J5308" s="27">
        <v>3.2885499224852607E-2</v>
      </c>
      <c r="K5308" s="27">
        <v>4.1778690357946506E-2</v>
      </c>
      <c r="L5308" s="27">
        <v>3.6483803248162E-2</v>
      </c>
      <c r="M5308" s="27">
        <v>7.6559081484820254E-2</v>
      </c>
      <c r="N5308" s="27">
        <v>5.6980391923445811E-2</v>
      </c>
      <c r="O5308" s="27">
        <v>0</v>
      </c>
      <c r="P5308" s="27">
        <v>0</v>
      </c>
      <c r="Q5308" s="27">
        <v>0</v>
      </c>
      <c r="R5308" s="27">
        <v>0</v>
      </c>
      <c r="S5308" s="27">
        <v>0</v>
      </c>
      <c r="T5308" s="27">
        <v>0</v>
      </c>
      <c r="U5308" s="27">
        <v>0</v>
      </c>
      <c r="V5308" s="27">
        <v>0</v>
      </c>
      <c r="W5308" s="27">
        <v>0</v>
      </c>
      <c r="X5308" s="27">
        <v>0</v>
      </c>
      <c r="Y5308" s="27">
        <v>0</v>
      </c>
      <c r="Z5308" s="27">
        <v>0</v>
      </c>
      <c r="AA5308" s="27">
        <v>0</v>
      </c>
      <c r="AB5308" s="27">
        <v>0</v>
      </c>
      <c r="AC5308" s="27">
        <v>0</v>
      </c>
      <c r="AD5308" s="27">
        <v>0</v>
      </c>
      <c r="AE5308" s="27">
        <v>0</v>
      </c>
      <c r="AF5308" s="27">
        <v>0</v>
      </c>
      <c r="AG5308" s="27">
        <v>0</v>
      </c>
      <c r="AH5308" s="27">
        <v>0</v>
      </c>
      <c r="AI5308" s="27">
        <v>0</v>
      </c>
      <c r="AK5308" s="29">
        <f t="shared" si="82"/>
        <v>-1.0302633425987034E-2</v>
      </c>
    </row>
    <row r="5309" spans="1:37" x14ac:dyDescent="0.25">
      <c r="A5309">
        <v>5307</v>
      </c>
      <c r="B5309" s="1">
        <v>1.0200000000000001E-2</v>
      </c>
      <c r="C5309" s="1">
        <v>8.7718610544838159E-5</v>
      </c>
      <c r="D5309" s="27">
        <v>5.0149992127737568E-2</v>
      </c>
      <c r="E5309" s="27">
        <v>7.2164407125712579E-2</v>
      </c>
      <c r="F5309" s="27">
        <v>8.9952340313767754E-2</v>
      </c>
      <c r="G5309" s="27">
        <v>8.0847079211144215E-2</v>
      </c>
      <c r="H5309" s="27">
        <v>9.4321519083487057E-2</v>
      </c>
      <c r="I5309" s="27">
        <v>3.9716856570445526E-2</v>
      </c>
      <c r="J5309" s="27">
        <v>0.13048306804327331</v>
      </c>
      <c r="K5309" s="27">
        <v>8.4167249008128442E-2</v>
      </c>
      <c r="L5309" s="27">
        <v>0.10188696933520149</v>
      </c>
      <c r="M5309" s="27">
        <v>0.12838681429664159</v>
      </c>
      <c r="N5309" s="27">
        <v>0.12792370488446053</v>
      </c>
      <c r="O5309" s="27">
        <v>0</v>
      </c>
      <c r="P5309" s="27">
        <v>0</v>
      </c>
      <c r="Q5309" s="27">
        <v>0</v>
      </c>
      <c r="R5309" s="27">
        <v>0</v>
      </c>
      <c r="S5309" s="27">
        <v>0</v>
      </c>
      <c r="T5309" s="27">
        <v>0</v>
      </c>
      <c r="U5309" s="27">
        <v>0</v>
      </c>
      <c r="V5309" s="27">
        <v>0</v>
      </c>
      <c r="W5309" s="27">
        <v>0</v>
      </c>
      <c r="X5309" s="27">
        <v>0</v>
      </c>
      <c r="Y5309" s="27">
        <v>0</v>
      </c>
      <c r="Z5309" s="27">
        <v>0</v>
      </c>
      <c r="AA5309" s="27">
        <v>0</v>
      </c>
      <c r="AB5309" s="27">
        <v>0</v>
      </c>
      <c r="AC5309" s="27">
        <v>0</v>
      </c>
      <c r="AD5309" s="27">
        <v>0</v>
      </c>
      <c r="AE5309" s="27">
        <v>0</v>
      </c>
      <c r="AF5309" s="27">
        <v>0</v>
      </c>
      <c r="AG5309" s="27">
        <v>0</v>
      </c>
      <c r="AH5309" s="27">
        <v>0</v>
      </c>
      <c r="AI5309" s="27">
        <v>0</v>
      </c>
      <c r="AK5309" s="29">
        <f t="shared" si="82"/>
        <v>8.5998637789057013E-3</v>
      </c>
    </row>
    <row r="5310" spans="1:37" x14ac:dyDescent="0.25">
      <c r="A5310">
        <v>5308</v>
      </c>
      <c r="B5310" s="1">
        <v>1.34E-2</v>
      </c>
      <c r="C5310" s="1">
        <v>2.0016500450704055E-4</v>
      </c>
      <c r="D5310" s="27">
        <v>0.1397215860148355</v>
      </c>
      <c r="E5310" s="27">
        <v>0.17977341808917194</v>
      </c>
      <c r="F5310" s="27">
        <v>0.17900773307311846</v>
      </c>
      <c r="G5310" s="27">
        <v>2.6325684530933934E-2</v>
      </c>
      <c r="H5310" s="27">
        <v>3.8390443694576656E-2</v>
      </c>
      <c r="I5310" s="27">
        <v>8.9993298277243547E-2</v>
      </c>
      <c r="J5310" s="27">
        <v>5.2781708340243448E-2</v>
      </c>
      <c r="K5310" s="27">
        <v>2.2828335031280927E-2</v>
      </c>
      <c r="L5310" s="27">
        <v>0.11861947323092625</v>
      </c>
      <c r="M5310" s="27">
        <v>8.35468142708682E-2</v>
      </c>
      <c r="N5310" s="27">
        <v>6.9011505446800889E-2</v>
      </c>
      <c r="O5310" s="27">
        <v>0</v>
      </c>
      <c r="P5310" s="27">
        <v>0</v>
      </c>
      <c r="Q5310" s="27">
        <v>0</v>
      </c>
      <c r="R5310" s="27">
        <v>0</v>
      </c>
      <c r="S5310" s="27">
        <v>0</v>
      </c>
      <c r="T5310" s="27">
        <v>0</v>
      </c>
      <c r="U5310" s="27">
        <v>0</v>
      </c>
      <c r="V5310" s="27">
        <v>0</v>
      </c>
      <c r="W5310" s="27">
        <v>0</v>
      </c>
      <c r="X5310" s="27">
        <v>0</v>
      </c>
      <c r="Y5310" s="27">
        <v>0</v>
      </c>
      <c r="Z5310" s="27">
        <v>0</v>
      </c>
      <c r="AA5310" s="27">
        <v>0</v>
      </c>
      <c r="AB5310" s="27">
        <v>0</v>
      </c>
      <c r="AC5310" s="27">
        <v>0</v>
      </c>
      <c r="AD5310" s="27">
        <v>0</v>
      </c>
      <c r="AE5310" s="27">
        <v>0</v>
      </c>
      <c r="AF5310" s="27">
        <v>0</v>
      </c>
      <c r="AG5310" s="27">
        <v>0</v>
      </c>
      <c r="AH5310" s="27">
        <v>0</v>
      </c>
      <c r="AI5310" s="27">
        <v>0</v>
      </c>
      <c r="AK5310" s="29">
        <f t="shared" si="82"/>
        <v>1.4937686903510489E-2</v>
      </c>
    </row>
    <row r="5311" spans="1:37" x14ac:dyDescent="0.25">
      <c r="A5311">
        <v>5309</v>
      </c>
      <c r="B5311" s="1">
        <v>1.4E-2</v>
      </c>
      <c r="C5311" s="1">
        <v>2.4352652121832554E-6</v>
      </c>
      <c r="D5311" s="27">
        <v>0.13678170235330453</v>
      </c>
      <c r="E5311" s="27">
        <v>0.13567131510205388</v>
      </c>
      <c r="F5311" s="27">
        <v>0.11027334327989891</v>
      </c>
      <c r="G5311" s="27">
        <v>0.1050012987486779</v>
      </c>
      <c r="H5311" s="27">
        <v>3.9877943342033487E-4</v>
      </c>
      <c r="I5311" s="27">
        <v>4.9713425422894246E-2</v>
      </c>
      <c r="J5311" s="27">
        <v>0.13418646012160454</v>
      </c>
      <c r="K5311" s="27">
        <v>0.13731455507232965</v>
      </c>
      <c r="L5311" s="27">
        <v>5.2056825998549938E-2</v>
      </c>
      <c r="M5311" s="27">
        <v>5.969659563786262E-3</v>
      </c>
      <c r="N5311" s="27">
        <v>0.13263263490347979</v>
      </c>
      <c r="O5311" s="27">
        <v>0</v>
      </c>
      <c r="P5311" s="27">
        <v>0</v>
      </c>
      <c r="Q5311" s="27">
        <v>0</v>
      </c>
      <c r="R5311" s="27">
        <v>0</v>
      </c>
      <c r="S5311" s="27">
        <v>0</v>
      </c>
      <c r="T5311" s="27">
        <v>0</v>
      </c>
      <c r="U5311" s="27">
        <v>0</v>
      </c>
      <c r="V5311" s="27">
        <v>0</v>
      </c>
      <c r="W5311" s="27">
        <v>0</v>
      </c>
      <c r="X5311" s="27">
        <v>0</v>
      </c>
      <c r="Y5311" s="27">
        <v>0</v>
      </c>
      <c r="Z5311" s="27">
        <v>0</v>
      </c>
      <c r="AA5311" s="27">
        <v>0</v>
      </c>
      <c r="AB5311" s="27">
        <v>0</v>
      </c>
      <c r="AC5311" s="27">
        <v>0</v>
      </c>
      <c r="AD5311" s="27">
        <v>0</v>
      </c>
      <c r="AE5311" s="27">
        <v>0</v>
      </c>
      <c r="AF5311" s="27">
        <v>0</v>
      </c>
      <c r="AG5311" s="27">
        <v>0</v>
      </c>
      <c r="AH5311" s="27">
        <v>0</v>
      </c>
      <c r="AI5311" s="27">
        <v>0</v>
      </c>
      <c r="AK5311" s="29">
        <f t="shared" si="82"/>
        <v>1.739475151559468E-4</v>
      </c>
    </row>
    <row r="5312" spans="1:37" x14ac:dyDescent="0.25">
      <c r="A5312">
        <v>5310</v>
      </c>
      <c r="B5312" s="1">
        <v>1.24E-2</v>
      </c>
      <c r="C5312" s="1">
        <v>-2.7735270785164309E-5</v>
      </c>
      <c r="D5312" s="27">
        <v>7.472478845438367E-2</v>
      </c>
      <c r="E5312" s="27">
        <v>0.14243984697555323</v>
      </c>
      <c r="F5312" s="27">
        <v>0.11737859434341782</v>
      </c>
      <c r="G5312" s="27">
        <v>2.6248845995356804E-2</v>
      </c>
      <c r="H5312" s="27">
        <v>0.1168307578416196</v>
      </c>
      <c r="I5312" s="27">
        <v>2.8097052906564793E-2</v>
      </c>
      <c r="J5312" s="27">
        <v>4.9772595449698774E-2</v>
      </c>
      <c r="K5312" s="27">
        <v>0.13448879166926231</v>
      </c>
      <c r="L5312" s="27">
        <v>4.6391961588295602E-2</v>
      </c>
      <c r="M5312" s="27">
        <v>0.12405286471336062</v>
      </c>
      <c r="N5312" s="27">
        <v>0.13957390006248691</v>
      </c>
      <c r="O5312" s="27">
        <v>0</v>
      </c>
      <c r="P5312" s="27">
        <v>0</v>
      </c>
      <c r="Q5312" s="27">
        <v>0</v>
      </c>
      <c r="R5312" s="27">
        <v>0</v>
      </c>
      <c r="S5312" s="27">
        <v>0</v>
      </c>
      <c r="T5312" s="27">
        <v>0</v>
      </c>
      <c r="U5312" s="27">
        <v>0</v>
      </c>
      <c r="V5312" s="27">
        <v>0</v>
      </c>
      <c r="W5312" s="27">
        <v>0</v>
      </c>
      <c r="X5312" s="27">
        <v>0</v>
      </c>
      <c r="Y5312" s="27">
        <v>0</v>
      </c>
      <c r="Z5312" s="27">
        <v>0</v>
      </c>
      <c r="AA5312" s="27">
        <v>0</v>
      </c>
      <c r="AB5312" s="27">
        <v>0</v>
      </c>
      <c r="AC5312" s="27">
        <v>0</v>
      </c>
      <c r="AD5312" s="27">
        <v>0</v>
      </c>
      <c r="AE5312" s="27">
        <v>0</v>
      </c>
      <c r="AF5312" s="27">
        <v>0</v>
      </c>
      <c r="AG5312" s="27">
        <v>0</v>
      </c>
      <c r="AH5312" s="27">
        <v>0</v>
      </c>
      <c r="AI5312" s="27">
        <v>0</v>
      </c>
      <c r="AK5312" s="29">
        <f t="shared" si="82"/>
        <v>-2.2367153859003475E-3</v>
      </c>
    </row>
    <row r="5313" spans="1:37" x14ac:dyDescent="0.25">
      <c r="A5313">
        <v>5311</v>
      </c>
      <c r="B5313" s="1">
        <v>1.15E-2</v>
      </c>
      <c r="C5313" s="1">
        <v>-3.0910039612493979E-4</v>
      </c>
      <c r="D5313" s="27">
        <v>0.11471286206131066</v>
      </c>
      <c r="E5313" s="27">
        <v>3.2838294942547579E-2</v>
      </c>
      <c r="F5313" s="27">
        <v>9.468635869359468E-2</v>
      </c>
      <c r="G5313" s="27">
        <v>6.7248881672527322E-2</v>
      </c>
      <c r="H5313" s="27">
        <v>1.6828268746493309E-2</v>
      </c>
      <c r="I5313" s="27">
        <v>0.10981285713205967</v>
      </c>
      <c r="J5313" s="27">
        <v>2.0166060118595005E-2</v>
      </c>
      <c r="K5313" s="27">
        <v>0.17146896840350118</v>
      </c>
      <c r="L5313" s="27">
        <v>0.17265012834983459</v>
      </c>
      <c r="M5313" s="27">
        <v>0.11730196513090729</v>
      </c>
      <c r="N5313" s="27">
        <v>8.2285354748628761E-2</v>
      </c>
      <c r="O5313" s="27">
        <v>0</v>
      </c>
      <c r="P5313" s="27">
        <v>0</v>
      </c>
      <c r="Q5313" s="27">
        <v>0</v>
      </c>
      <c r="R5313" s="27">
        <v>0</v>
      </c>
      <c r="S5313" s="27">
        <v>0</v>
      </c>
      <c r="T5313" s="27">
        <v>0</v>
      </c>
      <c r="U5313" s="27">
        <v>0</v>
      </c>
      <c r="V5313" s="27">
        <v>0</v>
      </c>
      <c r="W5313" s="27">
        <v>0</v>
      </c>
      <c r="X5313" s="27">
        <v>0</v>
      </c>
      <c r="Y5313" s="27">
        <v>0</v>
      </c>
      <c r="Z5313" s="27">
        <v>0</v>
      </c>
      <c r="AA5313" s="27">
        <v>0</v>
      </c>
      <c r="AB5313" s="27">
        <v>0</v>
      </c>
      <c r="AC5313" s="27">
        <v>0</v>
      </c>
      <c r="AD5313" s="27">
        <v>0</v>
      </c>
      <c r="AE5313" s="27">
        <v>0</v>
      </c>
      <c r="AF5313" s="27">
        <v>0</v>
      </c>
      <c r="AG5313" s="27">
        <v>0</v>
      </c>
      <c r="AH5313" s="27">
        <v>0</v>
      </c>
      <c r="AI5313" s="27">
        <v>0</v>
      </c>
      <c r="AK5313" s="29">
        <f t="shared" si="82"/>
        <v>-2.6878295315212155E-2</v>
      </c>
    </row>
    <row r="5314" spans="1:37" x14ac:dyDescent="0.25">
      <c r="A5314">
        <v>5312</v>
      </c>
      <c r="B5314" s="1">
        <v>1.3299999999999999E-2</v>
      </c>
      <c r="C5314" s="1">
        <v>-1.0706484518097442E-4</v>
      </c>
      <c r="D5314" s="27">
        <v>0.10501228206685838</v>
      </c>
      <c r="E5314" s="27">
        <v>0.12458047246526052</v>
      </c>
      <c r="F5314" s="27">
        <v>0.12408784121303362</v>
      </c>
      <c r="G5314" s="27">
        <v>3.4971054456169597E-2</v>
      </c>
      <c r="H5314" s="27">
        <v>5.712172228479309E-3</v>
      </c>
      <c r="I5314" s="27">
        <v>0.22687254993951594</v>
      </c>
      <c r="J5314" s="27">
        <v>1.5785027132604046E-2</v>
      </c>
      <c r="K5314" s="27">
        <v>7.4714595902827668E-2</v>
      </c>
      <c r="L5314" s="27">
        <v>0.10953315805381134</v>
      </c>
      <c r="M5314" s="27">
        <v>8.5852747744726621E-2</v>
      </c>
      <c r="N5314" s="27">
        <v>9.2878098796713104E-2</v>
      </c>
      <c r="O5314" s="27">
        <v>0</v>
      </c>
      <c r="P5314" s="27">
        <v>0</v>
      </c>
      <c r="Q5314" s="27">
        <v>0</v>
      </c>
      <c r="R5314" s="27">
        <v>0</v>
      </c>
      <c r="S5314" s="27">
        <v>0</v>
      </c>
      <c r="T5314" s="27">
        <v>0</v>
      </c>
      <c r="U5314" s="27">
        <v>0</v>
      </c>
      <c r="V5314" s="27">
        <v>0</v>
      </c>
      <c r="W5314" s="27">
        <v>0</v>
      </c>
      <c r="X5314" s="27">
        <v>0</v>
      </c>
      <c r="Y5314" s="27">
        <v>0</v>
      </c>
      <c r="Z5314" s="27">
        <v>0</v>
      </c>
      <c r="AA5314" s="27">
        <v>0</v>
      </c>
      <c r="AB5314" s="27">
        <v>0</v>
      </c>
      <c r="AC5314" s="27">
        <v>0</v>
      </c>
      <c r="AD5314" s="27">
        <v>0</v>
      </c>
      <c r="AE5314" s="27">
        <v>0</v>
      </c>
      <c r="AF5314" s="27">
        <v>0</v>
      </c>
      <c r="AG5314" s="27">
        <v>0</v>
      </c>
      <c r="AH5314" s="27">
        <v>0</v>
      </c>
      <c r="AI5314" s="27">
        <v>0</v>
      </c>
      <c r="AK5314" s="29">
        <f t="shared" si="82"/>
        <v>-8.0499883594717606E-3</v>
      </c>
    </row>
    <row r="5315" spans="1:37" x14ac:dyDescent="0.25">
      <c r="A5315">
        <v>5313</v>
      </c>
      <c r="B5315" s="1">
        <v>1.1599999999999999E-2</v>
      </c>
      <c r="C5315" s="1">
        <v>2.5393413882372843E-4</v>
      </c>
      <c r="D5315" s="27">
        <v>9.555063936105733E-2</v>
      </c>
      <c r="E5315" s="27">
        <v>0.11878272209170863</v>
      </c>
      <c r="F5315" s="27">
        <v>5.7687480062352837E-2</v>
      </c>
      <c r="G5315" s="27">
        <v>1.1686565818742661E-3</v>
      </c>
      <c r="H5315" s="27">
        <v>5.5416563124096027E-2</v>
      </c>
      <c r="I5315" s="27">
        <v>0.1307887679414852</v>
      </c>
      <c r="J5315" s="27">
        <v>0.15449421207588501</v>
      </c>
      <c r="K5315" s="27">
        <v>5.1905251750967191E-2</v>
      </c>
      <c r="L5315" s="27">
        <v>0.1545748032345495</v>
      </c>
      <c r="M5315" s="27">
        <v>6.1125721794720721E-2</v>
      </c>
      <c r="N5315" s="27">
        <v>0.11850518198130336</v>
      </c>
      <c r="O5315" s="27">
        <v>0</v>
      </c>
      <c r="P5315" s="27">
        <v>0</v>
      </c>
      <c r="Q5315" s="27">
        <v>0</v>
      </c>
      <c r="R5315" s="27">
        <v>0</v>
      </c>
      <c r="S5315" s="27">
        <v>0</v>
      </c>
      <c r="T5315" s="27">
        <v>0</v>
      </c>
      <c r="U5315" s="27">
        <v>0</v>
      </c>
      <c r="V5315" s="27">
        <v>0</v>
      </c>
      <c r="W5315" s="27">
        <v>0</v>
      </c>
      <c r="X5315" s="27">
        <v>0</v>
      </c>
      <c r="Y5315" s="27">
        <v>0</v>
      </c>
      <c r="Z5315" s="27">
        <v>0</v>
      </c>
      <c r="AA5315" s="27">
        <v>0</v>
      </c>
      <c r="AB5315" s="27">
        <v>0</v>
      </c>
      <c r="AC5315" s="27">
        <v>0</v>
      </c>
      <c r="AD5315" s="27">
        <v>0</v>
      </c>
      <c r="AE5315" s="27">
        <v>0</v>
      </c>
      <c r="AF5315" s="27">
        <v>0</v>
      </c>
      <c r="AG5315" s="27">
        <v>0</v>
      </c>
      <c r="AH5315" s="27">
        <v>0</v>
      </c>
      <c r="AI5315" s="27">
        <v>0</v>
      </c>
      <c r="AK5315" s="29">
        <f t="shared" si="82"/>
        <v>2.1890874036528316E-2</v>
      </c>
    </row>
    <row r="5316" spans="1:37" x14ac:dyDescent="0.25">
      <c r="A5316">
        <v>5314</v>
      </c>
      <c r="B5316" s="1">
        <v>1.2999999999999999E-2</v>
      </c>
      <c r="C5316" s="1">
        <v>1.9389296577800944E-4</v>
      </c>
      <c r="D5316" s="27">
        <v>0.10424004226966364</v>
      </c>
      <c r="E5316" s="27">
        <v>0.16018831621413362</v>
      </c>
      <c r="F5316" s="27">
        <v>8.2778894974324224E-2</v>
      </c>
      <c r="G5316" s="27">
        <v>1.2587909550951806E-2</v>
      </c>
      <c r="H5316" s="27">
        <v>0.14755335777168332</v>
      </c>
      <c r="I5316" s="27">
        <v>0.12283053813248912</v>
      </c>
      <c r="J5316" s="27">
        <v>9.9982889470725353E-2</v>
      </c>
      <c r="K5316" s="27">
        <v>3.7299582361070616E-2</v>
      </c>
      <c r="L5316" s="27">
        <v>4.0568990819605785E-2</v>
      </c>
      <c r="M5316" s="27">
        <v>0.11336676397491485</v>
      </c>
      <c r="N5316" s="27">
        <v>7.8602714460437623E-2</v>
      </c>
      <c r="O5316" s="27">
        <v>0</v>
      </c>
      <c r="P5316" s="27">
        <v>0</v>
      </c>
      <c r="Q5316" s="27">
        <v>0</v>
      </c>
      <c r="R5316" s="27">
        <v>0</v>
      </c>
      <c r="S5316" s="27">
        <v>0</v>
      </c>
      <c r="T5316" s="27">
        <v>0</v>
      </c>
      <c r="U5316" s="27">
        <v>0</v>
      </c>
      <c r="V5316" s="27">
        <v>0</v>
      </c>
      <c r="W5316" s="27">
        <v>0</v>
      </c>
      <c r="X5316" s="27">
        <v>0</v>
      </c>
      <c r="Y5316" s="27">
        <v>0</v>
      </c>
      <c r="Z5316" s="27">
        <v>0</v>
      </c>
      <c r="AA5316" s="27">
        <v>0</v>
      </c>
      <c r="AB5316" s="27">
        <v>0</v>
      </c>
      <c r="AC5316" s="27">
        <v>0</v>
      </c>
      <c r="AD5316" s="27">
        <v>0</v>
      </c>
      <c r="AE5316" s="27">
        <v>0</v>
      </c>
      <c r="AF5316" s="27">
        <v>0</v>
      </c>
      <c r="AG5316" s="27">
        <v>0</v>
      </c>
      <c r="AH5316" s="27">
        <v>0</v>
      </c>
      <c r="AI5316" s="27">
        <v>0</v>
      </c>
      <c r="AK5316" s="29">
        <f t="shared" ref="AK5316:AK5379" si="83">C5316/B5316</f>
        <v>1.4914843521385342E-2</v>
      </c>
    </row>
    <row r="5317" spans="1:37" x14ac:dyDescent="0.25">
      <c r="A5317">
        <v>5315</v>
      </c>
      <c r="B5317" s="1">
        <v>1.2E-2</v>
      </c>
      <c r="C5317" s="1">
        <v>-6.5620796891766468E-5</v>
      </c>
      <c r="D5317" s="27">
        <v>9.0931672018546156E-2</v>
      </c>
      <c r="E5317" s="27">
        <v>0.11200361472703779</v>
      </c>
      <c r="F5317" s="27">
        <v>0.12140539790137177</v>
      </c>
      <c r="G5317" s="27">
        <v>9.2403985272876119E-2</v>
      </c>
      <c r="H5317" s="27">
        <v>7.1187943346497293E-2</v>
      </c>
      <c r="I5317" s="27">
        <v>5.6989286091111847E-2</v>
      </c>
      <c r="J5317" s="27">
        <v>5.1590510167734631E-2</v>
      </c>
      <c r="K5317" s="27">
        <v>0.11414272064296384</v>
      </c>
      <c r="L5317" s="27">
        <v>5.7751064010990401E-2</v>
      </c>
      <c r="M5317" s="27">
        <v>0.11578454195464688</v>
      </c>
      <c r="N5317" s="27">
        <v>0.11580926386622331</v>
      </c>
      <c r="O5317" s="27">
        <v>0</v>
      </c>
      <c r="P5317" s="27">
        <v>0</v>
      </c>
      <c r="Q5317" s="27">
        <v>0</v>
      </c>
      <c r="R5317" s="27">
        <v>0</v>
      </c>
      <c r="S5317" s="27">
        <v>0</v>
      </c>
      <c r="T5317" s="27">
        <v>0</v>
      </c>
      <c r="U5317" s="27">
        <v>0</v>
      </c>
      <c r="V5317" s="27">
        <v>0</v>
      </c>
      <c r="W5317" s="27">
        <v>0</v>
      </c>
      <c r="X5317" s="27">
        <v>0</v>
      </c>
      <c r="Y5317" s="27">
        <v>0</v>
      </c>
      <c r="Z5317" s="27">
        <v>0</v>
      </c>
      <c r="AA5317" s="27">
        <v>0</v>
      </c>
      <c r="AB5317" s="27">
        <v>0</v>
      </c>
      <c r="AC5317" s="27">
        <v>0</v>
      </c>
      <c r="AD5317" s="27">
        <v>0</v>
      </c>
      <c r="AE5317" s="27">
        <v>0</v>
      </c>
      <c r="AF5317" s="27">
        <v>0</v>
      </c>
      <c r="AG5317" s="27">
        <v>0</v>
      </c>
      <c r="AH5317" s="27">
        <v>0</v>
      </c>
      <c r="AI5317" s="27">
        <v>0</v>
      </c>
      <c r="AK5317" s="29">
        <f t="shared" si="83"/>
        <v>-5.4683997409805387E-3</v>
      </c>
    </row>
    <row r="5318" spans="1:37" x14ac:dyDescent="0.25">
      <c r="A5318">
        <v>5316</v>
      </c>
      <c r="B5318" s="1">
        <v>1.0500000000000001E-2</v>
      </c>
      <c r="C5318" s="1">
        <v>-1.3651850913444009E-4</v>
      </c>
      <c r="D5318" s="27">
        <v>8.3592862784745897E-2</v>
      </c>
      <c r="E5318" s="27">
        <v>6.0370116443572569E-3</v>
      </c>
      <c r="F5318" s="27">
        <v>0.18479670580529381</v>
      </c>
      <c r="G5318" s="27">
        <v>7.6387202997061601E-2</v>
      </c>
      <c r="H5318" s="27">
        <v>8.1957675212536815E-2</v>
      </c>
      <c r="I5318" s="27">
        <v>0.14987916555375982</v>
      </c>
      <c r="J5318" s="27">
        <v>9.9280706536646862E-2</v>
      </c>
      <c r="K5318" s="27">
        <v>2.0643573365860181E-2</v>
      </c>
      <c r="L5318" s="27">
        <v>0.10097855710577562</v>
      </c>
      <c r="M5318" s="27">
        <v>3.5881690860727525E-2</v>
      </c>
      <c r="N5318" s="27">
        <v>0.1605648481332346</v>
      </c>
      <c r="O5318" s="27">
        <v>0</v>
      </c>
      <c r="P5318" s="27">
        <v>0</v>
      </c>
      <c r="Q5318" s="27">
        <v>0</v>
      </c>
      <c r="R5318" s="27">
        <v>0</v>
      </c>
      <c r="S5318" s="27">
        <v>0</v>
      </c>
      <c r="T5318" s="27">
        <v>0</v>
      </c>
      <c r="U5318" s="27">
        <v>0</v>
      </c>
      <c r="V5318" s="27">
        <v>0</v>
      </c>
      <c r="W5318" s="27">
        <v>0</v>
      </c>
      <c r="X5318" s="27">
        <v>0</v>
      </c>
      <c r="Y5318" s="27">
        <v>0</v>
      </c>
      <c r="Z5318" s="27">
        <v>0</v>
      </c>
      <c r="AA5318" s="27">
        <v>0</v>
      </c>
      <c r="AB5318" s="27">
        <v>0</v>
      </c>
      <c r="AC5318" s="27">
        <v>0</v>
      </c>
      <c r="AD5318" s="27">
        <v>0</v>
      </c>
      <c r="AE5318" s="27">
        <v>0</v>
      </c>
      <c r="AF5318" s="27">
        <v>0</v>
      </c>
      <c r="AG5318" s="27">
        <v>0</v>
      </c>
      <c r="AH5318" s="27">
        <v>0</v>
      </c>
      <c r="AI5318" s="27">
        <v>0</v>
      </c>
      <c r="AK5318" s="29">
        <f t="shared" si="83"/>
        <v>-1.3001762774708579E-2</v>
      </c>
    </row>
    <row r="5319" spans="1:37" x14ac:dyDescent="0.25">
      <c r="A5319">
        <v>5317</v>
      </c>
      <c r="B5319" s="1">
        <v>1.32E-2</v>
      </c>
      <c r="C5319" s="1">
        <v>-1.7285574606864112E-5</v>
      </c>
      <c r="D5319" s="27">
        <v>4.0650531247542358E-2</v>
      </c>
      <c r="E5319" s="27">
        <v>0.10845897060265608</v>
      </c>
      <c r="F5319" s="27">
        <v>9.8078547754998899E-2</v>
      </c>
      <c r="G5319" s="27">
        <v>0.17075517079841115</v>
      </c>
      <c r="H5319" s="27">
        <v>0.13327125466112563</v>
      </c>
      <c r="I5319" s="27">
        <v>5.0761716480992675E-2</v>
      </c>
      <c r="J5319" s="27">
        <v>6.3143222673299512E-2</v>
      </c>
      <c r="K5319" s="27">
        <v>0.13474508687317147</v>
      </c>
      <c r="L5319" s="27">
        <v>0.12083344482321609</v>
      </c>
      <c r="M5319" s="27">
        <v>6.0260584988106269E-2</v>
      </c>
      <c r="N5319" s="27">
        <v>1.9041469096480142E-2</v>
      </c>
      <c r="O5319" s="27">
        <v>0</v>
      </c>
      <c r="P5319" s="27">
        <v>0</v>
      </c>
      <c r="Q5319" s="27">
        <v>0</v>
      </c>
      <c r="R5319" s="27">
        <v>0</v>
      </c>
      <c r="S5319" s="27">
        <v>0</v>
      </c>
      <c r="T5319" s="27">
        <v>0</v>
      </c>
      <c r="U5319" s="27">
        <v>0</v>
      </c>
      <c r="V5319" s="27">
        <v>0</v>
      </c>
      <c r="W5319" s="27">
        <v>0</v>
      </c>
      <c r="X5319" s="27">
        <v>0</v>
      </c>
      <c r="Y5319" s="27">
        <v>0</v>
      </c>
      <c r="Z5319" s="27">
        <v>0</v>
      </c>
      <c r="AA5319" s="27">
        <v>0</v>
      </c>
      <c r="AB5319" s="27">
        <v>0</v>
      </c>
      <c r="AC5319" s="27">
        <v>0</v>
      </c>
      <c r="AD5319" s="27">
        <v>0</v>
      </c>
      <c r="AE5319" s="27">
        <v>0</v>
      </c>
      <c r="AF5319" s="27">
        <v>0</v>
      </c>
      <c r="AG5319" s="27">
        <v>0</v>
      </c>
      <c r="AH5319" s="27">
        <v>0</v>
      </c>
      <c r="AI5319" s="27">
        <v>0</v>
      </c>
      <c r="AK5319" s="29">
        <f t="shared" si="83"/>
        <v>-1.3095132277927358E-3</v>
      </c>
    </row>
    <row r="5320" spans="1:37" x14ac:dyDescent="0.25">
      <c r="A5320">
        <v>5318</v>
      </c>
      <c r="B5320" s="1">
        <v>1.11E-2</v>
      </c>
      <c r="C5320" s="1">
        <v>-2.9670432903322938E-4</v>
      </c>
      <c r="D5320" s="27">
        <v>4.0231760607423915E-2</v>
      </c>
      <c r="E5320" s="27">
        <v>4.11603346832701E-2</v>
      </c>
      <c r="F5320" s="27">
        <v>0.1278458925752782</v>
      </c>
      <c r="G5320" s="27">
        <v>7.7376035932087514E-2</v>
      </c>
      <c r="H5320" s="27">
        <v>9.8498010456813251E-2</v>
      </c>
      <c r="I5320" s="27">
        <v>0.10176345206273717</v>
      </c>
      <c r="J5320" s="27">
        <v>3.0333806381062183E-2</v>
      </c>
      <c r="K5320" s="27">
        <v>0.15081662821419275</v>
      </c>
      <c r="L5320" s="27">
        <v>0.11080905598497487</v>
      </c>
      <c r="M5320" s="27">
        <v>0.11257288574120455</v>
      </c>
      <c r="N5320" s="27">
        <v>0.10859213736095542</v>
      </c>
      <c r="O5320" s="27">
        <v>0</v>
      </c>
      <c r="P5320" s="27">
        <v>0</v>
      </c>
      <c r="Q5320" s="27">
        <v>0</v>
      </c>
      <c r="R5320" s="27">
        <v>0</v>
      </c>
      <c r="S5320" s="27">
        <v>0</v>
      </c>
      <c r="T5320" s="27">
        <v>0</v>
      </c>
      <c r="U5320" s="27">
        <v>0</v>
      </c>
      <c r="V5320" s="27">
        <v>0</v>
      </c>
      <c r="W5320" s="27">
        <v>0</v>
      </c>
      <c r="X5320" s="27">
        <v>0</v>
      </c>
      <c r="Y5320" s="27">
        <v>0</v>
      </c>
      <c r="Z5320" s="27">
        <v>0</v>
      </c>
      <c r="AA5320" s="27">
        <v>0</v>
      </c>
      <c r="AB5320" s="27">
        <v>0</v>
      </c>
      <c r="AC5320" s="27">
        <v>0</v>
      </c>
      <c r="AD5320" s="27">
        <v>0</v>
      </c>
      <c r="AE5320" s="27">
        <v>0</v>
      </c>
      <c r="AF5320" s="27">
        <v>0</v>
      </c>
      <c r="AG5320" s="27">
        <v>0</v>
      </c>
      <c r="AH5320" s="27">
        <v>0</v>
      </c>
      <c r="AI5320" s="27">
        <v>0</v>
      </c>
      <c r="AK5320" s="29">
        <f t="shared" si="83"/>
        <v>-2.6730119732723368E-2</v>
      </c>
    </row>
    <row r="5321" spans="1:37" x14ac:dyDescent="0.25">
      <c r="A5321">
        <v>5319</v>
      </c>
      <c r="B5321" s="1">
        <v>1.4500000000000001E-2</v>
      </c>
      <c r="C5321" s="1">
        <v>-1.5141067737963978E-4</v>
      </c>
      <c r="D5321" s="27">
        <v>6.1753288036031889E-2</v>
      </c>
      <c r="E5321" s="27">
        <v>0.11639588339973346</v>
      </c>
      <c r="F5321" s="27">
        <v>0.10648373559663576</v>
      </c>
      <c r="G5321" s="27">
        <v>0.14683820397621239</v>
      </c>
      <c r="H5321" s="27">
        <v>0.1237790668700441</v>
      </c>
      <c r="I5321" s="27">
        <v>0.14495044030202039</v>
      </c>
      <c r="J5321" s="27">
        <v>7.3917020746411793E-2</v>
      </c>
      <c r="K5321" s="27">
        <v>0.126383501249094</v>
      </c>
      <c r="L5321" s="27">
        <v>4.4913813072658779E-2</v>
      </c>
      <c r="M5321" s="27">
        <v>5.332048326881738E-2</v>
      </c>
      <c r="N5321" s="27">
        <v>1.2645634823399844E-3</v>
      </c>
      <c r="O5321" s="27">
        <v>0</v>
      </c>
      <c r="P5321" s="27">
        <v>0</v>
      </c>
      <c r="Q5321" s="27">
        <v>0</v>
      </c>
      <c r="R5321" s="27">
        <v>0</v>
      </c>
      <c r="S5321" s="27">
        <v>0</v>
      </c>
      <c r="T5321" s="27">
        <v>0</v>
      </c>
      <c r="U5321" s="27">
        <v>0</v>
      </c>
      <c r="V5321" s="27">
        <v>0</v>
      </c>
      <c r="W5321" s="27">
        <v>0</v>
      </c>
      <c r="X5321" s="27">
        <v>0</v>
      </c>
      <c r="Y5321" s="27">
        <v>0</v>
      </c>
      <c r="Z5321" s="27">
        <v>0</v>
      </c>
      <c r="AA5321" s="27">
        <v>0</v>
      </c>
      <c r="AB5321" s="27">
        <v>0</v>
      </c>
      <c r="AC5321" s="27">
        <v>0</v>
      </c>
      <c r="AD5321" s="27">
        <v>0</v>
      </c>
      <c r="AE5321" s="27">
        <v>0</v>
      </c>
      <c r="AF5321" s="27">
        <v>0</v>
      </c>
      <c r="AG5321" s="27">
        <v>0</v>
      </c>
      <c r="AH5321" s="27">
        <v>0</v>
      </c>
      <c r="AI5321" s="27">
        <v>0</v>
      </c>
      <c r="AK5321" s="29">
        <f t="shared" si="83"/>
        <v>-1.0442115681354468E-2</v>
      </c>
    </row>
    <row r="5322" spans="1:37" x14ac:dyDescent="0.25">
      <c r="A5322">
        <v>5320</v>
      </c>
      <c r="B5322" s="1">
        <v>1.1599999999999999E-2</v>
      </c>
      <c r="C5322" s="1">
        <v>-1.1786460003981549E-4</v>
      </c>
      <c r="D5322" s="27">
        <v>0.160860232192057</v>
      </c>
      <c r="E5322" s="27">
        <v>4.9637106379085909E-2</v>
      </c>
      <c r="F5322" s="27">
        <v>0.13643002553058792</v>
      </c>
      <c r="G5322" s="27">
        <v>0.10963695124856997</v>
      </c>
      <c r="H5322" s="27">
        <v>7.9735262341040503E-2</v>
      </c>
      <c r="I5322" s="27">
        <v>0.11801262806024138</v>
      </c>
      <c r="J5322" s="27">
        <v>6.7440735247485159E-2</v>
      </c>
      <c r="K5322" s="27">
        <v>5.4236492461468701E-2</v>
      </c>
      <c r="L5322" s="27">
        <v>8.2809398991423658E-2</v>
      </c>
      <c r="M5322" s="27">
        <v>7.2127532016702897E-2</v>
      </c>
      <c r="N5322" s="27">
        <v>6.9073635531337038E-2</v>
      </c>
      <c r="O5322" s="27">
        <v>0</v>
      </c>
      <c r="P5322" s="27">
        <v>0</v>
      </c>
      <c r="Q5322" s="27">
        <v>0</v>
      </c>
      <c r="R5322" s="27">
        <v>0</v>
      </c>
      <c r="S5322" s="27">
        <v>0</v>
      </c>
      <c r="T5322" s="27">
        <v>0</v>
      </c>
      <c r="U5322" s="27">
        <v>0</v>
      </c>
      <c r="V5322" s="27">
        <v>0</v>
      </c>
      <c r="W5322" s="27">
        <v>0</v>
      </c>
      <c r="X5322" s="27">
        <v>0</v>
      </c>
      <c r="Y5322" s="27">
        <v>0</v>
      </c>
      <c r="Z5322" s="27">
        <v>0</v>
      </c>
      <c r="AA5322" s="27">
        <v>0</v>
      </c>
      <c r="AB5322" s="27">
        <v>0</v>
      </c>
      <c r="AC5322" s="27">
        <v>0</v>
      </c>
      <c r="AD5322" s="27">
        <v>0</v>
      </c>
      <c r="AE5322" s="27">
        <v>0</v>
      </c>
      <c r="AF5322" s="27">
        <v>0</v>
      </c>
      <c r="AG5322" s="27">
        <v>0</v>
      </c>
      <c r="AH5322" s="27">
        <v>0</v>
      </c>
      <c r="AI5322" s="27">
        <v>0</v>
      </c>
      <c r="AK5322" s="29">
        <f t="shared" si="83"/>
        <v>-1.0160741382742715E-2</v>
      </c>
    </row>
    <row r="5323" spans="1:37" x14ac:dyDescent="0.25">
      <c r="A5323">
        <v>5321</v>
      </c>
      <c r="B5323" s="1">
        <v>1.2699999999999999E-2</v>
      </c>
      <c r="C5323" s="1">
        <v>-7.189888296325421E-5</v>
      </c>
      <c r="D5323" s="27">
        <v>6.1897372427111075E-2</v>
      </c>
      <c r="E5323" s="27">
        <v>9.7269365760598317E-2</v>
      </c>
      <c r="F5323" s="27">
        <v>3.0891016284691031E-2</v>
      </c>
      <c r="G5323" s="27">
        <v>7.9759302242466606E-2</v>
      </c>
      <c r="H5323" s="27">
        <v>0.1730733924417853</v>
      </c>
      <c r="I5323" s="27">
        <v>0.1794312858555519</v>
      </c>
      <c r="J5323" s="27">
        <v>6.1266154846870181E-2</v>
      </c>
      <c r="K5323" s="27">
        <v>0.10232885942190886</v>
      </c>
      <c r="L5323" s="27">
        <v>4.118527021354388E-2</v>
      </c>
      <c r="M5323" s="27">
        <v>8.3813800154933588E-2</v>
      </c>
      <c r="N5323" s="27">
        <v>8.9084180350539027E-2</v>
      </c>
      <c r="O5323" s="27">
        <v>0</v>
      </c>
      <c r="P5323" s="27">
        <v>0</v>
      </c>
      <c r="Q5323" s="27">
        <v>0</v>
      </c>
      <c r="R5323" s="27">
        <v>0</v>
      </c>
      <c r="S5323" s="27">
        <v>0</v>
      </c>
      <c r="T5323" s="27">
        <v>0</v>
      </c>
      <c r="U5323" s="27">
        <v>0</v>
      </c>
      <c r="V5323" s="27">
        <v>0</v>
      </c>
      <c r="W5323" s="27">
        <v>0</v>
      </c>
      <c r="X5323" s="27">
        <v>0</v>
      </c>
      <c r="Y5323" s="27">
        <v>0</v>
      </c>
      <c r="Z5323" s="27">
        <v>0</v>
      </c>
      <c r="AA5323" s="27">
        <v>0</v>
      </c>
      <c r="AB5323" s="27">
        <v>0</v>
      </c>
      <c r="AC5323" s="27">
        <v>0</v>
      </c>
      <c r="AD5323" s="27">
        <v>0</v>
      </c>
      <c r="AE5323" s="27">
        <v>0</v>
      </c>
      <c r="AF5323" s="27">
        <v>0</v>
      </c>
      <c r="AG5323" s="27">
        <v>0</v>
      </c>
      <c r="AH5323" s="27">
        <v>0</v>
      </c>
      <c r="AI5323" s="27">
        <v>0</v>
      </c>
      <c r="AK5323" s="29">
        <f t="shared" si="83"/>
        <v>-5.6613293671853712E-3</v>
      </c>
    </row>
    <row r="5324" spans="1:37" x14ac:dyDescent="0.25">
      <c r="A5324">
        <v>5322</v>
      </c>
      <c r="B5324" s="1">
        <v>1.1599999999999999E-2</v>
      </c>
      <c r="C5324" s="1">
        <v>-2.9854797579945011E-4</v>
      </c>
      <c r="D5324" s="27">
        <v>9.3053096724352441E-2</v>
      </c>
      <c r="E5324" s="27">
        <v>3.5377609054014263E-2</v>
      </c>
      <c r="F5324" s="27">
        <v>0.15000279430617369</v>
      </c>
      <c r="G5324" s="27">
        <v>0.14982345609971343</v>
      </c>
      <c r="H5324" s="27">
        <v>5.6827283003815177E-2</v>
      </c>
      <c r="I5324" s="27">
        <v>0.10496477005141386</v>
      </c>
      <c r="J5324" s="27">
        <v>7.3425522536579623E-3</v>
      </c>
      <c r="K5324" s="27">
        <v>0.12491808496963132</v>
      </c>
      <c r="L5324" s="27">
        <v>0.14354636743139082</v>
      </c>
      <c r="M5324" s="27">
        <v>0.12309655510284571</v>
      </c>
      <c r="N5324" s="27">
        <v>1.1047431002991475E-2</v>
      </c>
      <c r="O5324" s="27">
        <v>0</v>
      </c>
      <c r="P5324" s="27">
        <v>0</v>
      </c>
      <c r="Q5324" s="27">
        <v>0</v>
      </c>
      <c r="R5324" s="27">
        <v>0</v>
      </c>
      <c r="S5324" s="27">
        <v>0</v>
      </c>
      <c r="T5324" s="27">
        <v>0</v>
      </c>
      <c r="U5324" s="27">
        <v>0</v>
      </c>
      <c r="V5324" s="27">
        <v>0</v>
      </c>
      <c r="W5324" s="27">
        <v>0</v>
      </c>
      <c r="X5324" s="27">
        <v>0</v>
      </c>
      <c r="Y5324" s="27">
        <v>0</v>
      </c>
      <c r="Z5324" s="27">
        <v>0</v>
      </c>
      <c r="AA5324" s="27">
        <v>0</v>
      </c>
      <c r="AB5324" s="27">
        <v>0</v>
      </c>
      <c r="AC5324" s="27">
        <v>0</v>
      </c>
      <c r="AD5324" s="27">
        <v>0</v>
      </c>
      <c r="AE5324" s="27">
        <v>0</v>
      </c>
      <c r="AF5324" s="27">
        <v>0</v>
      </c>
      <c r="AG5324" s="27">
        <v>0</v>
      </c>
      <c r="AH5324" s="27">
        <v>0</v>
      </c>
      <c r="AI5324" s="27">
        <v>0</v>
      </c>
      <c r="AK5324" s="29">
        <f t="shared" si="83"/>
        <v>-2.5736894465469839E-2</v>
      </c>
    </row>
    <row r="5325" spans="1:37" x14ac:dyDescent="0.25">
      <c r="A5325">
        <v>5323</v>
      </c>
      <c r="B5325" s="1">
        <v>1.29E-2</v>
      </c>
      <c r="C5325" s="1">
        <v>5.1027083464753749E-5</v>
      </c>
      <c r="D5325" s="27">
        <v>0.13669225339360516</v>
      </c>
      <c r="E5325" s="27">
        <v>0.12809727473585142</v>
      </c>
      <c r="F5325" s="27">
        <v>4.0529828059343732E-3</v>
      </c>
      <c r="G5325" s="27">
        <v>0.11241092243117308</v>
      </c>
      <c r="H5325" s="27">
        <v>0.12458637022149736</v>
      </c>
      <c r="I5325" s="27">
        <v>0.10071136490906359</v>
      </c>
      <c r="J5325" s="27">
        <v>8.7131012871263498E-4</v>
      </c>
      <c r="K5325" s="27">
        <v>0.12487435583551691</v>
      </c>
      <c r="L5325" s="27">
        <v>0.14372409826334381</v>
      </c>
      <c r="M5325" s="27">
        <v>0.11657386137386055</v>
      </c>
      <c r="N5325" s="27">
        <v>7.405205901440946E-3</v>
      </c>
      <c r="O5325" s="27">
        <v>0</v>
      </c>
      <c r="P5325" s="27">
        <v>0</v>
      </c>
      <c r="Q5325" s="27">
        <v>0</v>
      </c>
      <c r="R5325" s="27">
        <v>0</v>
      </c>
      <c r="S5325" s="27">
        <v>0</v>
      </c>
      <c r="T5325" s="27">
        <v>0</v>
      </c>
      <c r="U5325" s="27">
        <v>0</v>
      </c>
      <c r="V5325" s="27">
        <v>0</v>
      </c>
      <c r="W5325" s="27">
        <v>0</v>
      </c>
      <c r="X5325" s="27">
        <v>0</v>
      </c>
      <c r="Y5325" s="27">
        <v>0</v>
      </c>
      <c r="Z5325" s="27">
        <v>0</v>
      </c>
      <c r="AA5325" s="27">
        <v>0</v>
      </c>
      <c r="AB5325" s="27">
        <v>0</v>
      </c>
      <c r="AC5325" s="27">
        <v>0</v>
      </c>
      <c r="AD5325" s="27">
        <v>0</v>
      </c>
      <c r="AE5325" s="27">
        <v>0</v>
      </c>
      <c r="AF5325" s="27">
        <v>0</v>
      </c>
      <c r="AG5325" s="27">
        <v>0</v>
      </c>
      <c r="AH5325" s="27">
        <v>0</v>
      </c>
      <c r="AI5325" s="27">
        <v>0</v>
      </c>
      <c r="AK5325" s="29">
        <f t="shared" si="83"/>
        <v>3.9555878654847871E-3</v>
      </c>
    </row>
    <row r="5326" spans="1:37" x14ac:dyDescent="0.25">
      <c r="A5326">
        <v>5324</v>
      </c>
      <c r="B5326" s="1">
        <v>1.3899999999999999E-2</v>
      </c>
      <c r="C5326" s="1">
        <v>-5.000284034307606E-4</v>
      </c>
      <c r="D5326" s="27">
        <v>0.17220515454193985</v>
      </c>
      <c r="E5326" s="27">
        <v>1.9378421967912729E-2</v>
      </c>
      <c r="F5326" s="27">
        <v>7.8819596880524867E-2</v>
      </c>
      <c r="G5326" s="27">
        <v>6.4002085525034044E-2</v>
      </c>
      <c r="H5326" s="27">
        <v>6.8634429869352559E-2</v>
      </c>
      <c r="I5326" s="27">
        <v>0.21622635193829576</v>
      </c>
      <c r="J5326" s="27">
        <v>5.3172422994548912E-2</v>
      </c>
      <c r="K5326" s="27">
        <v>0.15843200230507923</v>
      </c>
      <c r="L5326" s="27">
        <v>3.9340045958628479E-2</v>
      </c>
      <c r="M5326" s="27">
        <v>8.8155258833628014E-2</v>
      </c>
      <c r="N5326" s="27">
        <v>4.1634229185055389E-2</v>
      </c>
      <c r="O5326" s="27">
        <v>0</v>
      </c>
      <c r="P5326" s="27">
        <v>0</v>
      </c>
      <c r="Q5326" s="27">
        <v>0</v>
      </c>
      <c r="R5326" s="27">
        <v>0</v>
      </c>
      <c r="S5326" s="27">
        <v>0</v>
      </c>
      <c r="T5326" s="27">
        <v>0</v>
      </c>
      <c r="U5326" s="27">
        <v>0</v>
      </c>
      <c r="V5326" s="27">
        <v>0</v>
      </c>
      <c r="W5326" s="27">
        <v>0</v>
      </c>
      <c r="X5326" s="27">
        <v>0</v>
      </c>
      <c r="Y5326" s="27">
        <v>0</v>
      </c>
      <c r="Z5326" s="27">
        <v>0</v>
      </c>
      <c r="AA5326" s="27">
        <v>0</v>
      </c>
      <c r="AB5326" s="27">
        <v>0</v>
      </c>
      <c r="AC5326" s="27">
        <v>0</v>
      </c>
      <c r="AD5326" s="27">
        <v>0</v>
      </c>
      <c r="AE5326" s="27">
        <v>0</v>
      </c>
      <c r="AF5326" s="27">
        <v>0</v>
      </c>
      <c r="AG5326" s="27">
        <v>0</v>
      </c>
      <c r="AH5326" s="27">
        <v>0</v>
      </c>
      <c r="AI5326" s="27">
        <v>0</v>
      </c>
      <c r="AK5326" s="29">
        <f t="shared" si="83"/>
        <v>-3.5973266433867675E-2</v>
      </c>
    </row>
    <row r="5327" spans="1:37" x14ac:dyDescent="0.25">
      <c r="A5327">
        <v>5325</v>
      </c>
      <c r="B5327" s="1">
        <v>1.04E-2</v>
      </c>
      <c r="C5327" s="1">
        <v>-8.5220825568036162E-5</v>
      </c>
      <c r="D5327" s="27">
        <v>0.13150654577818086</v>
      </c>
      <c r="E5327" s="27">
        <v>6.7623804433010956E-2</v>
      </c>
      <c r="F5327" s="27">
        <v>0.10313034190586466</v>
      </c>
      <c r="G5327" s="27">
        <v>9.3754162323111734E-2</v>
      </c>
      <c r="H5327" s="27">
        <v>6.4635560352222107E-2</v>
      </c>
      <c r="I5327" s="27">
        <v>5.9861495968444874E-2</v>
      </c>
      <c r="J5327" s="27">
        <v>9.0556689707168344E-3</v>
      </c>
      <c r="K5327" s="27">
        <v>9.8902913490997169E-2</v>
      </c>
      <c r="L5327" s="27">
        <v>0.12630809184798036</v>
      </c>
      <c r="M5327" s="27">
        <v>0.14460381048200932</v>
      </c>
      <c r="N5327" s="27">
        <v>0.10061760444746111</v>
      </c>
      <c r="O5327" s="27">
        <v>0</v>
      </c>
      <c r="P5327" s="27">
        <v>0</v>
      </c>
      <c r="Q5327" s="27">
        <v>0</v>
      </c>
      <c r="R5327" s="27">
        <v>0</v>
      </c>
      <c r="S5327" s="27">
        <v>0</v>
      </c>
      <c r="T5327" s="27">
        <v>0</v>
      </c>
      <c r="U5327" s="27">
        <v>0</v>
      </c>
      <c r="V5327" s="27">
        <v>0</v>
      </c>
      <c r="W5327" s="27">
        <v>0</v>
      </c>
      <c r="X5327" s="27">
        <v>0</v>
      </c>
      <c r="Y5327" s="27">
        <v>0</v>
      </c>
      <c r="Z5327" s="27">
        <v>0</v>
      </c>
      <c r="AA5327" s="27">
        <v>0</v>
      </c>
      <c r="AB5327" s="27">
        <v>0</v>
      </c>
      <c r="AC5327" s="27">
        <v>0</v>
      </c>
      <c r="AD5327" s="27">
        <v>0</v>
      </c>
      <c r="AE5327" s="27">
        <v>0</v>
      </c>
      <c r="AF5327" s="27">
        <v>0</v>
      </c>
      <c r="AG5327" s="27">
        <v>0</v>
      </c>
      <c r="AH5327" s="27">
        <v>0</v>
      </c>
      <c r="AI5327" s="27">
        <v>0</v>
      </c>
      <c r="AK5327" s="29">
        <f t="shared" si="83"/>
        <v>-8.1943101507727083E-3</v>
      </c>
    </row>
    <row r="5328" spans="1:37" x14ac:dyDescent="0.25">
      <c r="A5328">
        <v>5326</v>
      </c>
      <c r="B5328" s="1">
        <v>1.46E-2</v>
      </c>
      <c r="C5328" s="1">
        <v>6.6067989170349759E-5</v>
      </c>
      <c r="D5328" s="27">
        <v>8.8834940496680045E-3</v>
      </c>
      <c r="E5328" s="27">
        <v>0.16755574750850566</v>
      </c>
      <c r="F5328" s="27">
        <v>8.3610038925670788E-2</v>
      </c>
      <c r="G5328" s="27">
        <v>5.858666165934303E-2</v>
      </c>
      <c r="H5328" s="27">
        <v>0.14312322926599969</v>
      </c>
      <c r="I5328" s="27">
        <v>0.15261886845879571</v>
      </c>
      <c r="J5328" s="27">
        <v>0.10402249512815412</v>
      </c>
      <c r="K5328" s="27">
        <v>0.11496426303309996</v>
      </c>
      <c r="L5328" s="27">
        <v>6.1137696337209411E-2</v>
      </c>
      <c r="M5328" s="27">
        <v>2.082304164229571E-3</v>
      </c>
      <c r="N5328" s="27">
        <v>0.10341520146932418</v>
      </c>
      <c r="O5328" s="27">
        <v>0</v>
      </c>
      <c r="P5328" s="27">
        <v>0</v>
      </c>
      <c r="Q5328" s="27">
        <v>0</v>
      </c>
      <c r="R5328" s="27">
        <v>0</v>
      </c>
      <c r="S5328" s="27">
        <v>0</v>
      </c>
      <c r="T5328" s="27">
        <v>0</v>
      </c>
      <c r="U5328" s="27">
        <v>0</v>
      </c>
      <c r="V5328" s="27">
        <v>0</v>
      </c>
      <c r="W5328" s="27">
        <v>0</v>
      </c>
      <c r="X5328" s="27">
        <v>0</v>
      </c>
      <c r="Y5328" s="27">
        <v>0</v>
      </c>
      <c r="Z5328" s="27">
        <v>0</v>
      </c>
      <c r="AA5328" s="27">
        <v>0</v>
      </c>
      <c r="AB5328" s="27">
        <v>0</v>
      </c>
      <c r="AC5328" s="27">
        <v>0</v>
      </c>
      <c r="AD5328" s="27">
        <v>0</v>
      </c>
      <c r="AE5328" s="27">
        <v>0</v>
      </c>
      <c r="AF5328" s="27">
        <v>0</v>
      </c>
      <c r="AG5328" s="27">
        <v>0</v>
      </c>
      <c r="AH5328" s="27">
        <v>0</v>
      </c>
      <c r="AI5328" s="27">
        <v>0</v>
      </c>
      <c r="AK5328" s="29">
        <f t="shared" si="83"/>
        <v>4.5252047376951893E-3</v>
      </c>
    </row>
    <row r="5329" spans="1:37" x14ac:dyDescent="0.25">
      <c r="A5329">
        <v>5327</v>
      </c>
      <c r="B5329" s="1">
        <v>1.23E-2</v>
      </c>
      <c r="C5329" s="1">
        <v>-4.1110918146277056E-5</v>
      </c>
      <c r="D5329" s="27">
        <v>0.15345776214392715</v>
      </c>
      <c r="E5329" s="27">
        <v>0.10150824727747428</v>
      </c>
      <c r="F5329" s="27">
        <v>0.11580813233479413</v>
      </c>
      <c r="G5329" s="27">
        <v>8.0374756813629586E-2</v>
      </c>
      <c r="H5329" s="27">
        <v>0.18010117153919708</v>
      </c>
      <c r="I5329" s="27">
        <v>5.1722533960685012E-2</v>
      </c>
      <c r="J5329" s="27">
        <v>9.3608641943359362E-3</v>
      </c>
      <c r="K5329" s="27">
        <v>0.1002372508044667</v>
      </c>
      <c r="L5329" s="27">
        <v>0.129173687132007</v>
      </c>
      <c r="M5329" s="27">
        <v>4.9263316435090403E-2</v>
      </c>
      <c r="N5329" s="27">
        <v>2.8992277364392638E-2</v>
      </c>
      <c r="O5329" s="27">
        <v>0</v>
      </c>
      <c r="P5329" s="27">
        <v>0</v>
      </c>
      <c r="Q5329" s="27">
        <v>0</v>
      </c>
      <c r="R5329" s="27">
        <v>0</v>
      </c>
      <c r="S5329" s="27">
        <v>0</v>
      </c>
      <c r="T5329" s="27">
        <v>0</v>
      </c>
      <c r="U5329" s="27">
        <v>0</v>
      </c>
      <c r="V5329" s="27">
        <v>0</v>
      </c>
      <c r="W5329" s="27">
        <v>0</v>
      </c>
      <c r="X5329" s="27">
        <v>0</v>
      </c>
      <c r="Y5329" s="27">
        <v>0</v>
      </c>
      <c r="Z5329" s="27">
        <v>0</v>
      </c>
      <c r="AA5329" s="27">
        <v>0</v>
      </c>
      <c r="AB5329" s="27">
        <v>0</v>
      </c>
      <c r="AC5329" s="27">
        <v>0</v>
      </c>
      <c r="AD5329" s="27">
        <v>0</v>
      </c>
      <c r="AE5329" s="27">
        <v>0</v>
      </c>
      <c r="AF5329" s="27">
        <v>0</v>
      </c>
      <c r="AG5329" s="27">
        <v>0</v>
      </c>
      <c r="AH5329" s="27">
        <v>0</v>
      </c>
      <c r="AI5329" s="27">
        <v>0</v>
      </c>
      <c r="AK5329" s="29">
        <f t="shared" si="83"/>
        <v>-3.3423510688030127E-3</v>
      </c>
    </row>
    <row r="5330" spans="1:37" x14ac:dyDescent="0.25">
      <c r="A5330">
        <v>5328</v>
      </c>
      <c r="B5330" s="1">
        <v>1.11E-2</v>
      </c>
      <c r="C5330" s="1">
        <v>4.8893617781742098E-4</v>
      </c>
      <c r="D5330" s="27">
        <v>7.0500574072496561E-2</v>
      </c>
      <c r="E5330" s="27">
        <v>0.14221595131903159</v>
      </c>
      <c r="F5330" s="27">
        <v>3.8262036666936727E-2</v>
      </c>
      <c r="G5330" s="27">
        <v>7.4654176678591352E-2</v>
      </c>
      <c r="H5330" s="27">
        <v>4.3562172421603443E-2</v>
      </c>
      <c r="I5330" s="27">
        <v>4.9375966537541047E-2</v>
      </c>
      <c r="J5330" s="27">
        <v>0.13305495395418016</v>
      </c>
      <c r="K5330" s="27">
        <v>1.4845964784480959E-2</v>
      </c>
      <c r="L5330" s="27">
        <v>0.13205023535292482</v>
      </c>
      <c r="M5330" s="27">
        <v>7.0476965663825011E-2</v>
      </c>
      <c r="N5330" s="27">
        <v>0.23100100254838837</v>
      </c>
      <c r="O5330" s="27">
        <v>0</v>
      </c>
      <c r="P5330" s="27">
        <v>0</v>
      </c>
      <c r="Q5330" s="27">
        <v>0</v>
      </c>
      <c r="R5330" s="27">
        <v>0</v>
      </c>
      <c r="S5330" s="27">
        <v>0</v>
      </c>
      <c r="T5330" s="27">
        <v>0</v>
      </c>
      <c r="U5330" s="27">
        <v>0</v>
      </c>
      <c r="V5330" s="27">
        <v>0</v>
      </c>
      <c r="W5330" s="27">
        <v>0</v>
      </c>
      <c r="X5330" s="27">
        <v>0</v>
      </c>
      <c r="Y5330" s="27">
        <v>0</v>
      </c>
      <c r="Z5330" s="27">
        <v>0</v>
      </c>
      <c r="AA5330" s="27">
        <v>0</v>
      </c>
      <c r="AB5330" s="27">
        <v>0</v>
      </c>
      <c r="AC5330" s="27">
        <v>0</v>
      </c>
      <c r="AD5330" s="27">
        <v>0</v>
      </c>
      <c r="AE5330" s="27">
        <v>0</v>
      </c>
      <c r="AF5330" s="27">
        <v>0</v>
      </c>
      <c r="AG5330" s="27">
        <v>0</v>
      </c>
      <c r="AH5330" s="27">
        <v>0</v>
      </c>
      <c r="AI5330" s="27">
        <v>0</v>
      </c>
      <c r="AK5330" s="29">
        <f t="shared" si="83"/>
        <v>4.4048304307875763E-2</v>
      </c>
    </row>
    <row r="5331" spans="1:37" x14ac:dyDescent="0.25">
      <c r="A5331">
        <v>5329</v>
      </c>
      <c r="B5331" s="1">
        <v>9.7999999999999997E-3</v>
      </c>
      <c r="C5331" s="1">
        <v>8.0077622463385604E-5</v>
      </c>
      <c r="D5331" s="27">
        <v>0.10902548198253025</v>
      </c>
      <c r="E5331" s="27">
        <v>5.7690218963181127E-2</v>
      </c>
      <c r="F5331" s="27">
        <v>0.20603072987715976</v>
      </c>
      <c r="G5331" s="27">
        <v>5.0185041432429071E-2</v>
      </c>
      <c r="H5331" s="27">
        <v>0.11131549139480662</v>
      </c>
      <c r="I5331" s="27">
        <v>7.3485187600799305E-3</v>
      </c>
      <c r="J5331" s="27">
        <v>0.13837566097183823</v>
      </c>
      <c r="K5331" s="27">
        <v>8.5630249447667776E-3</v>
      </c>
      <c r="L5331" s="27">
        <v>9.9175715764560177E-2</v>
      </c>
      <c r="M5331" s="27">
        <v>0.1717839653856735</v>
      </c>
      <c r="N5331" s="27">
        <v>4.0506150522974696E-2</v>
      </c>
      <c r="O5331" s="27">
        <v>0</v>
      </c>
      <c r="P5331" s="27">
        <v>0</v>
      </c>
      <c r="Q5331" s="27">
        <v>0</v>
      </c>
      <c r="R5331" s="27">
        <v>0</v>
      </c>
      <c r="S5331" s="27">
        <v>0</v>
      </c>
      <c r="T5331" s="27">
        <v>0</v>
      </c>
      <c r="U5331" s="27">
        <v>0</v>
      </c>
      <c r="V5331" s="27">
        <v>0</v>
      </c>
      <c r="W5331" s="27">
        <v>0</v>
      </c>
      <c r="X5331" s="27">
        <v>0</v>
      </c>
      <c r="Y5331" s="27">
        <v>0</v>
      </c>
      <c r="Z5331" s="27">
        <v>0</v>
      </c>
      <c r="AA5331" s="27">
        <v>0</v>
      </c>
      <c r="AB5331" s="27">
        <v>0</v>
      </c>
      <c r="AC5331" s="27">
        <v>0</v>
      </c>
      <c r="AD5331" s="27">
        <v>0</v>
      </c>
      <c r="AE5331" s="27">
        <v>0</v>
      </c>
      <c r="AF5331" s="27">
        <v>0</v>
      </c>
      <c r="AG5331" s="27">
        <v>0</v>
      </c>
      <c r="AH5331" s="27">
        <v>0</v>
      </c>
      <c r="AI5331" s="27">
        <v>0</v>
      </c>
      <c r="AK5331" s="29">
        <f t="shared" si="83"/>
        <v>8.1711859656515926E-3</v>
      </c>
    </row>
    <row r="5332" spans="1:37" x14ac:dyDescent="0.25">
      <c r="A5332">
        <v>5330</v>
      </c>
      <c r="B5332" s="1">
        <v>1.0500000000000001E-2</v>
      </c>
      <c r="C5332" s="1">
        <v>2.8679385857653135E-6</v>
      </c>
      <c r="D5332" s="27">
        <v>0.19087963413210129</v>
      </c>
      <c r="E5332" s="27">
        <v>2.0817632452623694E-3</v>
      </c>
      <c r="F5332" s="27">
        <v>5.1955417942600134E-2</v>
      </c>
      <c r="G5332" s="27">
        <v>5.6682526389140279E-2</v>
      </c>
      <c r="H5332" s="27">
        <v>0.15709209212586672</v>
      </c>
      <c r="I5332" s="27">
        <v>9.7614705195877144E-2</v>
      </c>
      <c r="J5332" s="27">
        <v>0.15105058221490159</v>
      </c>
      <c r="K5332" s="27">
        <v>2.5963574934934595E-2</v>
      </c>
      <c r="L5332" s="27">
        <v>2.4864570343124569E-2</v>
      </c>
      <c r="M5332" s="27">
        <v>5.9281030583710301E-2</v>
      </c>
      <c r="N5332" s="27">
        <v>0.18253410289248093</v>
      </c>
      <c r="O5332" s="27">
        <v>0</v>
      </c>
      <c r="P5332" s="27">
        <v>0</v>
      </c>
      <c r="Q5332" s="27">
        <v>0</v>
      </c>
      <c r="R5332" s="27">
        <v>0</v>
      </c>
      <c r="S5332" s="27">
        <v>0</v>
      </c>
      <c r="T5332" s="27">
        <v>0</v>
      </c>
      <c r="U5332" s="27">
        <v>0</v>
      </c>
      <c r="V5332" s="27">
        <v>0</v>
      </c>
      <c r="W5332" s="27">
        <v>0</v>
      </c>
      <c r="X5332" s="27">
        <v>0</v>
      </c>
      <c r="Y5332" s="27">
        <v>0</v>
      </c>
      <c r="Z5332" s="27">
        <v>0</v>
      </c>
      <c r="AA5332" s="27">
        <v>0</v>
      </c>
      <c r="AB5332" s="27">
        <v>0</v>
      </c>
      <c r="AC5332" s="27">
        <v>0</v>
      </c>
      <c r="AD5332" s="27">
        <v>0</v>
      </c>
      <c r="AE5332" s="27">
        <v>0</v>
      </c>
      <c r="AF5332" s="27">
        <v>0</v>
      </c>
      <c r="AG5332" s="27">
        <v>0</v>
      </c>
      <c r="AH5332" s="27">
        <v>0</v>
      </c>
      <c r="AI5332" s="27">
        <v>0</v>
      </c>
      <c r="AK5332" s="29">
        <f t="shared" si="83"/>
        <v>2.731370081681251E-4</v>
      </c>
    </row>
    <row r="5333" spans="1:37" x14ac:dyDescent="0.25">
      <c r="A5333">
        <v>5331</v>
      </c>
      <c r="B5333" s="1">
        <v>0.01</v>
      </c>
      <c r="C5333" s="1">
        <v>1.9678757955693871E-4</v>
      </c>
      <c r="D5333" s="27">
        <v>0.1101680471392345</v>
      </c>
      <c r="E5333" s="27">
        <v>6.6676522956986214E-2</v>
      </c>
      <c r="F5333" s="27">
        <v>7.4148472279140898E-2</v>
      </c>
      <c r="G5333" s="27">
        <v>0.10815782467004541</v>
      </c>
      <c r="H5333" s="27">
        <v>9.9574649322092326E-2</v>
      </c>
      <c r="I5333" s="27">
        <v>4.5786676021281135E-2</v>
      </c>
      <c r="J5333" s="27">
        <v>0.10603355337565135</v>
      </c>
      <c r="K5333" s="27">
        <v>3.4410282862064843E-2</v>
      </c>
      <c r="L5333" s="27">
        <v>0.12878046588168632</v>
      </c>
      <c r="M5333" s="27">
        <v>0.10814200502421006</v>
      </c>
      <c r="N5333" s="27">
        <v>0.11812150046760686</v>
      </c>
      <c r="O5333" s="27">
        <v>0</v>
      </c>
      <c r="P5333" s="27">
        <v>0</v>
      </c>
      <c r="Q5333" s="27">
        <v>0</v>
      </c>
      <c r="R5333" s="27">
        <v>0</v>
      </c>
      <c r="S5333" s="27">
        <v>0</v>
      </c>
      <c r="T5333" s="27">
        <v>0</v>
      </c>
      <c r="U5333" s="27">
        <v>0</v>
      </c>
      <c r="V5333" s="27">
        <v>0</v>
      </c>
      <c r="W5333" s="27">
        <v>0</v>
      </c>
      <c r="X5333" s="27">
        <v>0</v>
      </c>
      <c r="Y5333" s="27">
        <v>0</v>
      </c>
      <c r="Z5333" s="27">
        <v>0</v>
      </c>
      <c r="AA5333" s="27">
        <v>0</v>
      </c>
      <c r="AB5333" s="27">
        <v>0</v>
      </c>
      <c r="AC5333" s="27">
        <v>0</v>
      </c>
      <c r="AD5333" s="27">
        <v>0</v>
      </c>
      <c r="AE5333" s="27">
        <v>0</v>
      </c>
      <c r="AF5333" s="27">
        <v>0</v>
      </c>
      <c r="AG5333" s="27">
        <v>0</v>
      </c>
      <c r="AH5333" s="27">
        <v>0</v>
      </c>
      <c r="AI5333" s="27">
        <v>0</v>
      </c>
      <c r="AK5333" s="29">
        <f t="shared" si="83"/>
        <v>1.9678757955693869E-2</v>
      </c>
    </row>
    <row r="5334" spans="1:37" x14ac:dyDescent="0.25">
      <c r="A5334">
        <v>5332</v>
      </c>
      <c r="B5334" s="1">
        <v>1.1599999999999999E-2</v>
      </c>
      <c r="C5334" s="1">
        <v>-2.7963010420466525E-4</v>
      </c>
      <c r="D5334" s="27">
        <v>0.18413013837843298</v>
      </c>
      <c r="E5334" s="27">
        <v>8.8636261017557335E-3</v>
      </c>
      <c r="F5334" s="27">
        <v>4.1563495232312522E-2</v>
      </c>
      <c r="G5334" s="27">
        <v>3.4981572151256815E-2</v>
      </c>
      <c r="H5334" s="27">
        <v>0.19728369330967485</v>
      </c>
      <c r="I5334" s="27">
        <v>0.16291152689966645</v>
      </c>
      <c r="J5334" s="27">
        <v>1.6302396978459876E-2</v>
      </c>
      <c r="K5334" s="27">
        <v>9.2402292456175636E-2</v>
      </c>
      <c r="L5334" s="27">
        <v>1.6184970878549896E-2</v>
      </c>
      <c r="M5334" s="27">
        <v>3.2706865514586382E-2</v>
      </c>
      <c r="N5334" s="27">
        <v>0.21266942209912887</v>
      </c>
      <c r="O5334" s="27">
        <v>0</v>
      </c>
      <c r="P5334" s="27">
        <v>0</v>
      </c>
      <c r="Q5334" s="27">
        <v>0</v>
      </c>
      <c r="R5334" s="27">
        <v>0</v>
      </c>
      <c r="S5334" s="27">
        <v>0</v>
      </c>
      <c r="T5334" s="27">
        <v>0</v>
      </c>
      <c r="U5334" s="27">
        <v>0</v>
      </c>
      <c r="V5334" s="27">
        <v>0</v>
      </c>
      <c r="W5334" s="27">
        <v>0</v>
      </c>
      <c r="X5334" s="27">
        <v>0</v>
      </c>
      <c r="Y5334" s="27">
        <v>0</v>
      </c>
      <c r="Z5334" s="27">
        <v>0</v>
      </c>
      <c r="AA5334" s="27">
        <v>0</v>
      </c>
      <c r="AB5334" s="27">
        <v>0</v>
      </c>
      <c r="AC5334" s="27">
        <v>0</v>
      </c>
      <c r="AD5334" s="27">
        <v>0</v>
      </c>
      <c r="AE5334" s="27">
        <v>0</v>
      </c>
      <c r="AF5334" s="27">
        <v>0</v>
      </c>
      <c r="AG5334" s="27">
        <v>0</v>
      </c>
      <c r="AH5334" s="27">
        <v>0</v>
      </c>
      <c r="AI5334" s="27">
        <v>0</v>
      </c>
      <c r="AK5334" s="29">
        <f t="shared" si="83"/>
        <v>-2.4106043465919418E-2</v>
      </c>
    </row>
    <row r="5335" spans="1:37" x14ac:dyDescent="0.25">
      <c r="A5335">
        <v>5333</v>
      </c>
      <c r="B5335" s="1">
        <v>8.8999999999999999E-3</v>
      </c>
      <c r="C5335" s="1">
        <v>1.8157611121367068E-4</v>
      </c>
      <c r="D5335" s="27">
        <v>0.16452105189464966</v>
      </c>
      <c r="E5335" s="27">
        <v>9.4734762050786126E-5</v>
      </c>
      <c r="F5335" s="27">
        <v>7.580543664013803E-2</v>
      </c>
      <c r="G5335" s="27">
        <v>2.0333682898572504E-3</v>
      </c>
      <c r="H5335" s="27">
        <v>0.13602925502150343</v>
      </c>
      <c r="I5335" s="27">
        <v>3.0743594803794723E-3</v>
      </c>
      <c r="J5335" s="27">
        <v>0.1937134869985411</v>
      </c>
      <c r="K5335" s="27">
        <v>2.5442669216807243E-2</v>
      </c>
      <c r="L5335" s="27">
        <v>0.12672342179647281</v>
      </c>
      <c r="M5335" s="27">
        <v>7.7707797762192263E-2</v>
      </c>
      <c r="N5335" s="27">
        <v>0.194854418137408</v>
      </c>
      <c r="O5335" s="27">
        <v>0</v>
      </c>
      <c r="P5335" s="27">
        <v>0</v>
      </c>
      <c r="Q5335" s="27">
        <v>0</v>
      </c>
      <c r="R5335" s="27">
        <v>0</v>
      </c>
      <c r="S5335" s="27">
        <v>0</v>
      </c>
      <c r="T5335" s="27">
        <v>0</v>
      </c>
      <c r="U5335" s="27">
        <v>0</v>
      </c>
      <c r="V5335" s="27">
        <v>0</v>
      </c>
      <c r="W5335" s="27">
        <v>0</v>
      </c>
      <c r="X5335" s="27">
        <v>0</v>
      </c>
      <c r="Y5335" s="27">
        <v>0</v>
      </c>
      <c r="Z5335" s="27">
        <v>0</v>
      </c>
      <c r="AA5335" s="27">
        <v>0</v>
      </c>
      <c r="AB5335" s="27">
        <v>0</v>
      </c>
      <c r="AC5335" s="27">
        <v>0</v>
      </c>
      <c r="AD5335" s="27">
        <v>0</v>
      </c>
      <c r="AE5335" s="27">
        <v>0</v>
      </c>
      <c r="AF5335" s="27">
        <v>0</v>
      </c>
      <c r="AG5335" s="27">
        <v>0</v>
      </c>
      <c r="AH5335" s="27">
        <v>0</v>
      </c>
      <c r="AI5335" s="27">
        <v>0</v>
      </c>
      <c r="AK5335" s="29">
        <f t="shared" si="83"/>
        <v>2.0401810248727042E-2</v>
      </c>
    </row>
    <row r="5336" spans="1:37" x14ac:dyDescent="0.25">
      <c r="A5336">
        <v>5334</v>
      </c>
      <c r="B5336" s="1">
        <v>1.09E-2</v>
      </c>
      <c r="C5336" s="1">
        <v>1.1065652157416115E-4</v>
      </c>
      <c r="D5336" s="27">
        <v>0.14604713178847767</v>
      </c>
      <c r="E5336" s="27">
        <v>8.7848804016750937E-2</v>
      </c>
      <c r="F5336" s="27">
        <v>8.934780774300545E-2</v>
      </c>
      <c r="G5336" s="27">
        <v>0.13159221181130082</v>
      </c>
      <c r="H5336" s="27">
        <v>0.14365790928683161</v>
      </c>
      <c r="I5336" s="27">
        <v>9.321068053543817E-2</v>
      </c>
      <c r="J5336" s="27">
        <v>2.6022617258471829E-2</v>
      </c>
      <c r="K5336" s="27">
        <v>3.5106391893191693E-4</v>
      </c>
      <c r="L5336" s="27">
        <v>5.804948324695889E-2</v>
      </c>
      <c r="M5336" s="27">
        <v>0.16118953108158904</v>
      </c>
      <c r="N5336" s="27">
        <v>6.2682759312243944E-2</v>
      </c>
      <c r="O5336" s="27">
        <v>0</v>
      </c>
      <c r="P5336" s="27">
        <v>0</v>
      </c>
      <c r="Q5336" s="27">
        <v>0</v>
      </c>
      <c r="R5336" s="27">
        <v>0</v>
      </c>
      <c r="S5336" s="27">
        <v>0</v>
      </c>
      <c r="T5336" s="27">
        <v>0</v>
      </c>
      <c r="U5336" s="27">
        <v>0</v>
      </c>
      <c r="V5336" s="27">
        <v>0</v>
      </c>
      <c r="W5336" s="27">
        <v>0</v>
      </c>
      <c r="X5336" s="27">
        <v>0</v>
      </c>
      <c r="Y5336" s="27">
        <v>0</v>
      </c>
      <c r="Z5336" s="27">
        <v>0</v>
      </c>
      <c r="AA5336" s="27">
        <v>0</v>
      </c>
      <c r="AB5336" s="27">
        <v>0</v>
      </c>
      <c r="AC5336" s="27">
        <v>0</v>
      </c>
      <c r="AD5336" s="27">
        <v>0</v>
      </c>
      <c r="AE5336" s="27">
        <v>0</v>
      </c>
      <c r="AF5336" s="27">
        <v>0</v>
      </c>
      <c r="AG5336" s="27">
        <v>0</v>
      </c>
      <c r="AH5336" s="27">
        <v>0</v>
      </c>
      <c r="AI5336" s="27">
        <v>0</v>
      </c>
      <c r="AK5336" s="29">
        <f t="shared" si="83"/>
        <v>1.015197445634506E-2</v>
      </c>
    </row>
    <row r="5337" spans="1:37" x14ac:dyDescent="0.25">
      <c r="A5337">
        <v>5335</v>
      </c>
      <c r="B5337" s="1">
        <v>1.03E-2</v>
      </c>
      <c r="C5337" s="1">
        <v>1.006704003017084E-4</v>
      </c>
      <c r="D5337" s="27">
        <v>0.11346481948162623</v>
      </c>
      <c r="E5337" s="27">
        <v>8.4878875548317897E-2</v>
      </c>
      <c r="F5337" s="27">
        <v>0.11039509963464421</v>
      </c>
      <c r="G5337" s="27">
        <v>6.052440723339915E-2</v>
      </c>
      <c r="H5337" s="27">
        <v>6.5719107179714353E-2</v>
      </c>
      <c r="I5337" s="27">
        <v>0.1379712849301459</v>
      </c>
      <c r="J5337" s="27">
        <v>5.6421410342240734E-2</v>
      </c>
      <c r="K5337" s="27">
        <v>7.6027872887710164E-3</v>
      </c>
      <c r="L5337" s="27">
        <v>0.11441242610036942</v>
      </c>
      <c r="M5337" s="27">
        <v>0.14977447008370195</v>
      </c>
      <c r="N5337" s="27">
        <v>9.8835312177069007E-2</v>
      </c>
      <c r="O5337" s="27">
        <v>0</v>
      </c>
      <c r="P5337" s="27">
        <v>0</v>
      </c>
      <c r="Q5337" s="27">
        <v>0</v>
      </c>
      <c r="R5337" s="27">
        <v>0</v>
      </c>
      <c r="S5337" s="27">
        <v>0</v>
      </c>
      <c r="T5337" s="27">
        <v>0</v>
      </c>
      <c r="U5337" s="27">
        <v>0</v>
      </c>
      <c r="V5337" s="27">
        <v>0</v>
      </c>
      <c r="W5337" s="27">
        <v>0</v>
      </c>
      <c r="X5337" s="27">
        <v>0</v>
      </c>
      <c r="Y5337" s="27">
        <v>0</v>
      </c>
      <c r="Z5337" s="27">
        <v>0</v>
      </c>
      <c r="AA5337" s="27">
        <v>0</v>
      </c>
      <c r="AB5337" s="27">
        <v>0</v>
      </c>
      <c r="AC5337" s="27">
        <v>0</v>
      </c>
      <c r="AD5337" s="27">
        <v>0</v>
      </c>
      <c r="AE5337" s="27">
        <v>0</v>
      </c>
      <c r="AF5337" s="27">
        <v>0</v>
      </c>
      <c r="AG5337" s="27">
        <v>0</v>
      </c>
      <c r="AH5337" s="27">
        <v>0</v>
      </c>
      <c r="AI5337" s="27">
        <v>0</v>
      </c>
      <c r="AK5337" s="29">
        <f t="shared" si="83"/>
        <v>9.7738252720105251E-3</v>
      </c>
    </row>
    <row r="5338" spans="1:37" x14ac:dyDescent="0.25">
      <c r="A5338">
        <v>5336</v>
      </c>
      <c r="B5338" s="1">
        <v>1.2800000000000001E-2</v>
      </c>
      <c r="C5338" s="1">
        <v>1.2911397732001719E-4</v>
      </c>
      <c r="D5338" s="27">
        <v>0.19046069409505659</v>
      </c>
      <c r="E5338" s="27">
        <v>8.829175873995751E-2</v>
      </c>
      <c r="F5338" s="27">
        <v>3.0025519459475083E-3</v>
      </c>
      <c r="G5338" s="27">
        <v>2.6072085471406718E-2</v>
      </c>
      <c r="H5338" s="27">
        <v>0.17538667051469087</v>
      </c>
      <c r="I5338" s="27">
        <v>0.16419796959017605</v>
      </c>
      <c r="J5338" s="27">
        <v>0.15940282916155649</v>
      </c>
      <c r="K5338" s="27">
        <v>4.9377945966179414E-2</v>
      </c>
      <c r="L5338" s="27">
        <v>7.7680827213124345E-2</v>
      </c>
      <c r="M5338" s="27">
        <v>5.1906609527735917E-2</v>
      </c>
      <c r="N5338" s="27">
        <v>1.4220057774168685E-2</v>
      </c>
      <c r="O5338" s="27">
        <v>0</v>
      </c>
      <c r="P5338" s="27">
        <v>0</v>
      </c>
      <c r="Q5338" s="27">
        <v>0</v>
      </c>
      <c r="R5338" s="27">
        <v>0</v>
      </c>
      <c r="S5338" s="27">
        <v>0</v>
      </c>
      <c r="T5338" s="27">
        <v>0</v>
      </c>
      <c r="U5338" s="27">
        <v>0</v>
      </c>
      <c r="V5338" s="27">
        <v>0</v>
      </c>
      <c r="W5338" s="27">
        <v>0</v>
      </c>
      <c r="X5338" s="27">
        <v>0</v>
      </c>
      <c r="Y5338" s="27">
        <v>0</v>
      </c>
      <c r="Z5338" s="27">
        <v>0</v>
      </c>
      <c r="AA5338" s="27">
        <v>0</v>
      </c>
      <c r="AB5338" s="27">
        <v>0</v>
      </c>
      <c r="AC5338" s="27">
        <v>0</v>
      </c>
      <c r="AD5338" s="27">
        <v>0</v>
      </c>
      <c r="AE5338" s="27">
        <v>0</v>
      </c>
      <c r="AF5338" s="27">
        <v>0</v>
      </c>
      <c r="AG5338" s="27">
        <v>0</v>
      </c>
      <c r="AH5338" s="27">
        <v>0</v>
      </c>
      <c r="AI5338" s="27">
        <v>0</v>
      </c>
      <c r="AK5338" s="29">
        <f t="shared" si="83"/>
        <v>1.0087029478126341E-2</v>
      </c>
    </row>
    <row r="5339" spans="1:37" x14ac:dyDescent="0.25">
      <c r="A5339">
        <v>5337</v>
      </c>
      <c r="B5339" s="1">
        <v>1.3100000000000001E-2</v>
      </c>
      <c r="C5339" s="1">
        <v>1.8101428544587357E-7</v>
      </c>
      <c r="D5339" s="27">
        <v>0.17367547834368691</v>
      </c>
      <c r="E5339" s="27">
        <v>7.0022652765636004E-2</v>
      </c>
      <c r="F5339" s="27">
        <v>7.7984431055872347E-3</v>
      </c>
      <c r="G5339" s="27">
        <v>0.11894980493062285</v>
      </c>
      <c r="H5339" s="27">
        <v>9.6906225038392774E-2</v>
      </c>
      <c r="I5339" s="27">
        <v>0.14989259016785286</v>
      </c>
      <c r="J5339" s="27">
        <v>0.1428158530167622</v>
      </c>
      <c r="K5339" s="27">
        <v>9.1165297211301344E-2</v>
      </c>
      <c r="L5339" s="27">
        <v>6.0607686968528245E-2</v>
      </c>
      <c r="M5339" s="27">
        <v>3.3567267953098029E-2</v>
      </c>
      <c r="N5339" s="27">
        <v>5.4598700498531653E-2</v>
      </c>
      <c r="O5339" s="27">
        <v>0</v>
      </c>
      <c r="P5339" s="27">
        <v>0</v>
      </c>
      <c r="Q5339" s="27">
        <v>0</v>
      </c>
      <c r="R5339" s="27">
        <v>0</v>
      </c>
      <c r="S5339" s="27">
        <v>0</v>
      </c>
      <c r="T5339" s="27">
        <v>0</v>
      </c>
      <c r="U5339" s="27">
        <v>0</v>
      </c>
      <c r="V5339" s="27">
        <v>0</v>
      </c>
      <c r="W5339" s="27">
        <v>0</v>
      </c>
      <c r="X5339" s="27">
        <v>0</v>
      </c>
      <c r="Y5339" s="27">
        <v>0</v>
      </c>
      <c r="Z5339" s="27">
        <v>0</v>
      </c>
      <c r="AA5339" s="27">
        <v>0</v>
      </c>
      <c r="AB5339" s="27">
        <v>0</v>
      </c>
      <c r="AC5339" s="27">
        <v>0</v>
      </c>
      <c r="AD5339" s="27">
        <v>0</v>
      </c>
      <c r="AE5339" s="27">
        <v>0</v>
      </c>
      <c r="AF5339" s="27">
        <v>0</v>
      </c>
      <c r="AG5339" s="27">
        <v>0</v>
      </c>
      <c r="AH5339" s="27">
        <v>0</v>
      </c>
      <c r="AI5339" s="27">
        <v>0</v>
      </c>
      <c r="AK5339" s="29">
        <f t="shared" si="83"/>
        <v>1.3817884385181189E-5</v>
      </c>
    </row>
    <row r="5340" spans="1:37" x14ac:dyDescent="0.25">
      <c r="A5340">
        <v>5338</v>
      </c>
      <c r="B5340" s="1">
        <v>1.21E-2</v>
      </c>
      <c r="C5340" s="1">
        <v>6.0851252482784033E-7</v>
      </c>
      <c r="D5340" s="27">
        <v>4.4491914362858535E-2</v>
      </c>
      <c r="E5340" s="27">
        <v>0.10202894163402072</v>
      </c>
      <c r="F5340" s="27">
        <v>0.11673204303495537</v>
      </c>
      <c r="G5340" s="27">
        <v>9.3748466273822856E-2</v>
      </c>
      <c r="H5340" s="27">
        <v>0.12159796750740588</v>
      </c>
      <c r="I5340" s="27">
        <v>3.8627547544218994E-2</v>
      </c>
      <c r="J5340" s="27">
        <v>0.12619715220819003</v>
      </c>
      <c r="K5340" s="27">
        <v>0.12097882376990603</v>
      </c>
      <c r="L5340" s="27">
        <v>9.7090483982404607E-2</v>
      </c>
      <c r="M5340" s="27">
        <v>0.12222446263563892</v>
      </c>
      <c r="N5340" s="27">
        <v>1.6282197046578073E-2</v>
      </c>
      <c r="O5340" s="27">
        <v>0</v>
      </c>
      <c r="P5340" s="27">
        <v>0</v>
      </c>
      <c r="Q5340" s="27">
        <v>0</v>
      </c>
      <c r="R5340" s="27">
        <v>0</v>
      </c>
      <c r="S5340" s="27">
        <v>0</v>
      </c>
      <c r="T5340" s="27">
        <v>0</v>
      </c>
      <c r="U5340" s="27">
        <v>0</v>
      </c>
      <c r="V5340" s="27">
        <v>0</v>
      </c>
      <c r="W5340" s="27">
        <v>0</v>
      </c>
      <c r="X5340" s="27">
        <v>0</v>
      </c>
      <c r="Y5340" s="27">
        <v>0</v>
      </c>
      <c r="Z5340" s="27">
        <v>0</v>
      </c>
      <c r="AA5340" s="27">
        <v>0</v>
      </c>
      <c r="AB5340" s="27">
        <v>0</v>
      </c>
      <c r="AC5340" s="27">
        <v>0</v>
      </c>
      <c r="AD5340" s="27">
        <v>0</v>
      </c>
      <c r="AE5340" s="27">
        <v>0</v>
      </c>
      <c r="AF5340" s="27">
        <v>0</v>
      </c>
      <c r="AG5340" s="27">
        <v>0</v>
      </c>
      <c r="AH5340" s="27">
        <v>0</v>
      </c>
      <c r="AI5340" s="27">
        <v>0</v>
      </c>
      <c r="AK5340" s="29">
        <f t="shared" si="83"/>
        <v>5.0290291308085979E-5</v>
      </c>
    </row>
    <row r="5341" spans="1:37" x14ac:dyDescent="0.25">
      <c r="A5341">
        <v>5339</v>
      </c>
      <c r="B5341" s="1">
        <v>1.15E-2</v>
      </c>
      <c r="C5341" s="1">
        <v>1.9133527133089082E-5</v>
      </c>
      <c r="D5341" s="27">
        <v>2.9601283792346153E-2</v>
      </c>
      <c r="E5341" s="27">
        <v>8.3923207996079247E-2</v>
      </c>
      <c r="F5341" s="27">
        <v>9.1309816027435806E-2</v>
      </c>
      <c r="G5341" s="27">
        <v>8.5740008408988114E-2</v>
      </c>
      <c r="H5341" s="27">
        <v>9.0978068213092358E-2</v>
      </c>
      <c r="I5341" s="27">
        <v>8.0345125842520126E-2</v>
      </c>
      <c r="J5341" s="27">
        <v>0.13098050545731013</v>
      </c>
      <c r="K5341" s="27">
        <v>0.11204033726965916</v>
      </c>
      <c r="L5341" s="27">
        <v>0.10066904030324293</v>
      </c>
      <c r="M5341" s="27">
        <v>5.9471932276566997E-2</v>
      </c>
      <c r="N5341" s="27">
        <v>0.13494067441275889</v>
      </c>
      <c r="O5341" s="27">
        <v>0</v>
      </c>
      <c r="P5341" s="27">
        <v>0</v>
      </c>
      <c r="Q5341" s="27">
        <v>0</v>
      </c>
      <c r="R5341" s="27">
        <v>0</v>
      </c>
      <c r="S5341" s="27">
        <v>0</v>
      </c>
      <c r="T5341" s="27">
        <v>0</v>
      </c>
      <c r="U5341" s="27">
        <v>0</v>
      </c>
      <c r="V5341" s="27">
        <v>0</v>
      </c>
      <c r="W5341" s="27">
        <v>0</v>
      </c>
      <c r="X5341" s="27">
        <v>0</v>
      </c>
      <c r="Y5341" s="27">
        <v>0</v>
      </c>
      <c r="Z5341" s="27">
        <v>0</v>
      </c>
      <c r="AA5341" s="27">
        <v>0</v>
      </c>
      <c r="AB5341" s="27">
        <v>0</v>
      </c>
      <c r="AC5341" s="27">
        <v>0</v>
      </c>
      <c r="AD5341" s="27">
        <v>0</v>
      </c>
      <c r="AE5341" s="27">
        <v>0</v>
      </c>
      <c r="AF5341" s="27">
        <v>0</v>
      </c>
      <c r="AG5341" s="27">
        <v>0</v>
      </c>
      <c r="AH5341" s="27">
        <v>0</v>
      </c>
      <c r="AI5341" s="27">
        <v>0</v>
      </c>
      <c r="AK5341" s="29">
        <f t="shared" si="83"/>
        <v>1.6637849680947029E-3</v>
      </c>
    </row>
    <row r="5342" spans="1:37" x14ac:dyDescent="0.25">
      <c r="A5342">
        <v>5340</v>
      </c>
      <c r="B5342" s="1">
        <v>1.29E-2</v>
      </c>
      <c r="C5342" s="1">
        <v>-7.4089405551614807E-5</v>
      </c>
      <c r="D5342" s="27">
        <v>9.086679433965833E-2</v>
      </c>
      <c r="E5342" s="27">
        <v>0.1073104006666927</v>
      </c>
      <c r="F5342" s="27">
        <v>0.10791065190375713</v>
      </c>
      <c r="G5342" s="27">
        <v>0.11050054969984741</v>
      </c>
      <c r="H5342" s="27">
        <v>2.4734722320658088E-2</v>
      </c>
      <c r="I5342" s="27">
        <v>0.11749005948537407</v>
      </c>
      <c r="J5342" s="27">
        <v>8.5738083841298177E-2</v>
      </c>
      <c r="K5342" s="27">
        <v>0.11694828862105858</v>
      </c>
      <c r="L5342" s="27">
        <v>8.7094915865686406E-2</v>
      </c>
      <c r="M5342" s="27">
        <v>6.8324766770740758E-2</v>
      </c>
      <c r="N5342" s="27">
        <v>8.3080766485228233E-2</v>
      </c>
      <c r="O5342" s="27">
        <v>0</v>
      </c>
      <c r="P5342" s="27">
        <v>0</v>
      </c>
      <c r="Q5342" s="27">
        <v>0</v>
      </c>
      <c r="R5342" s="27">
        <v>0</v>
      </c>
      <c r="S5342" s="27">
        <v>0</v>
      </c>
      <c r="T5342" s="27">
        <v>0</v>
      </c>
      <c r="U5342" s="27">
        <v>0</v>
      </c>
      <c r="V5342" s="27">
        <v>0</v>
      </c>
      <c r="W5342" s="27">
        <v>0</v>
      </c>
      <c r="X5342" s="27">
        <v>0</v>
      </c>
      <c r="Y5342" s="27">
        <v>0</v>
      </c>
      <c r="Z5342" s="27">
        <v>0</v>
      </c>
      <c r="AA5342" s="27">
        <v>0</v>
      </c>
      <c r="AB5342" s="27">
        <v>0</v>
      </c>
      <c r="AC5342" s="27">
        <v>0</v>
      </c>
      <c r="AD5342" s="27">
        <v>0</v>
      </c>
      <c r="AE5342" s="27">
        <v>0</v>
      </c>
      <c r="AF5342" s="27">
        <v>0</v>
      </c>
      <c r="AG5342" s="27">
        <v>0</v>
      </c>
      <c r="AH5342" s="27">
        <v>0</v>
      </c>
      <c r="AI5342" s="27">
        <v>0</v>
      </c>
      <c r="AK5342" s="29">
        <f t="shared" si="83"/>
        <v>-5.7433647714430084E-3</v>
      </c>
    </row>
    <row r="5343" spans="1:37" x14ac:dyDescent="0.25">
      <c r="A5343">
        <v>5341</v>
      </c>
      <c r="B5343" s="1">
        <v>1.03E-2</v>
      </c>
      <c r="C5343" s="1">
        <v>-7.5524789067840856E-5</v>
      </c>
      <c r="D5343" s="27">
        <v>1.8724613518407075E-2</v>
      </c>
      <c r="E5343" s="27">
        <v>1.9473494562040686E-2</v>
      </c>
      <c r="F5343" s="27">
        <v>3.0488024806844493E-2</v>
      </c>
      <c r="G5343" s="27">
        <v>0.10270956759807459</v>
      </c>
      <c r="H5343" s="27">
        <v>8.514091846426608E-2</v>
      </c>
      <c r="I5343" s="27">
        <v>0.18418358425766021</v>
      </c>
      <c r="J5343" s="27">
        <v>2.3874942809050466E-3</v>
      </c>
      <c r="K5343" s="27">
        <v>9.0983416286084445E-2</v>
      </c>
      <c r="L5343" s="27">
        <v>0.19363791767144001</v>
      </c>
      <c r="M5343" s="27">
        <v>7.7529105605763579E-2</v>
      </c>
      <c r="N5343" s="27">
        <v>0.19474186294851381</v>
      </c>
      <c r="O5343" s="27">
        <v>0</v>
      </c>
      <c r="P5343" s="27">
        <v>0</v>
      </c>
      <c r="Q5343" s="27">
        <v>0</v>
      </c>
      <c r="R5343" s="27">
        <v>0</v>
      </c>
      <c r="S5343" s="27">
        <v>0</v>
      </c>
      <c r="T5343" s="27">
        <v>0</v>
      </c>
      <c r="U5343" s="27">
        <v>0</v>
      </c>
      <c r="V5343" s="27">
        <v>0</v>
      </c>
      <c r="W5343" s="27">
        <v>0</v>
      </c>
      <c r="X5343" s="27">
        <v>0</v>
      </c>
      <c r="Y5343" s="27">
        <v>0</v>
      </c>
      <c r="Z5343" s="27">
        <v>0</v>
      </c>
      <c r="AA5343" s="27">
        <v>0</v>
      </c>
      <c r="AB5343" s="27">
        <v>0</v>
      </c>
      <c r="AC5343" s="27">
        <v>0</v>
      </c>
      <c r="AD5343" s="27">
        <v>0</v>
      </c>
      <c r="AE5343" s="27">
        <v>0</v>
      </c>
      <c r="AF5343" s="27">
        <v>0</v>
      </c>
      <c r="AG5343" s="27">
        <v>0</v>
      </c>
      <c r="AH5343" s="27">
        <v>0</v>
      </c>
      <c r="AI5343" s="27">
        <v>0</v>
      </c>
      <c r="AK5343" s="29">
        <f t="shared" si="83"/>
        <v>-7.3325037929942577E-3</v>
      </c>
    </row>
    <row r="5344" spans="1:37" x14ac:dyDescent="0.25">
      <c r="A5344">
        <v>5342</v>
      </c>
      <c r="B5344" s="1">
        <v>1.4200000000000001E-2</v>
      </c>
      <c r="C5344" s="1">
        <v>-6.6824890440643158E-5</v>
      </c>
      <c r="D5344" s="27">
        <v>3.2138789404831593E-2</v>
      </c>
      <c r="E5344" s="27">
        <v>0.15807666244631435</v>
      </c>
      <c r="F5344" s="27">
        <v>0.12289146464130979</v>
      </c>
      <c r="G5344" s="27">
        <v>7.4529303539992681E-2</v>
      </c>
      <c r="H5344" s="27">
        <v>3.8733537960805212E-2</v>
      </c>
      <c r="I5344" s="27">
        <v>8.715628425355211E-2</v>
      </c>
      <c r="J5344" s="27">
        <v>5.2341843346307253E-2</v>
      </c>
      <c r="K5344" s="27">
        <v>0.17817860743336694</v>
      </c>
      <c r="L5344" s="27">
        <v>0.16449973008204699</v>
      </c>
      <c r="M5344" s="27">
        <v>8.2640874546427115E-2</v>
      </c>
      <c r="N5344" s="27">
        <v>8.8129023450460673E-3</v>
      </c>
      <c r="O5344" s="27">
        <v>0</v>
      </c>
      <c r="P5344" s="27">
        <v>0</v>
      </c>
      <c r="Q5344" s="27">
        <v>0</v>
      </c>
      <c r="R5344" s="27">
        <v>0</v>
      </c>
      <c r="S5344" s="27">
        <v>0</v>
      </c>
      <c r="T5344" s="27">
        <v>0</v>
      </c>
      <c r="U5344" s="27">
        <v>0</v>
      </c>
      <c r="V5344" s="27">
        <v>0</v>
      </c>
      <c r="W5344" s="27">
        <v>0</v>
      </c>
      <c r="X5344" s="27">
        <v>0</v>
      </c>
      <c r="Y5344" s="27">
        <v>0</v>
      </c>
      <c r="Z5344" s="27">
        <v>0</v>
      </c>
      <c r="AA5344" s="27">
        <v>0</v>
      </c>
      <c r="AB5344" s="27">
        <v>0</v>
      </c>
      <c r="AC5344" s="27">
        <v>0</v>
      </c>
      <c r="AD5344" s="27">
        <v>0</v>
      </c>
      <c r="AE5344" s="27">
        <v>0</v>
      </c>
      <c r="AF5344" s="27">
        <v>0</v>
      </c>
      <c r="AG5344" s="27">
        <v>0</v>
      </c>
      <c r="AH5344" s="27">
        <v>0</v>
      </c>
      <c r="AI5344" s="27">
        <v>0</v>
      </c>
      <c r="AK5344" s="29">
        <f t="shared" si="83"/>
        <v>-4.7059782000452924E-3</v>
      </c>
    </row>
    <row r="5345" spans="1:37" x14ac:dyDescent="0.25">
      <c r="A5345">
        <v>5343</v>
      </c>
      <c r="B5345" s="1">
        <v>1.3100000000000001E-2</v>
      </c>
      <c r="C5345" s="1">
        <v>-2.8285279140954607E-4</v>
      </c>
      <c r="D5345" s="27">
        <v>7.041014831374906E-2</v>
      </c>
      <c r="E5345" s="27">
        <v>0.10458891353064761</v>
      </c>
      <c r="F5345" s="27">
        <v>9.3780280031920724E-2</v>
      </c>
      <c r="G5345" s="27">
        <v>3.4231657302117496E-2</v>
      </c>
      <c r="H5345" s="27">
        <v>6.0528374086408473E-2</v>
      </c>
      <c r="I5345" s="27">
        <v>3.3450243735678718E-3</v>
      </c>
      <c r="J5345" s="27">
        <v>0.1182184581949446</v>
      </c>
      <c r="K5345" s="27">
        <v>0.24365652780166047</v>
      </c>
      <c r="L5345" s="27">
        <v>4.861378813446348E-2</v>
      </c>
      <c r="M5345" s="27">
        <v>0.20756247811081416</v>
      </c>
      <c r="N5345" s="27">
        <v>1.5064350119706029E-2</v>
      </c>
      <c r="O5345" s="27">
        <v>0</v>
      </c>
      <c r="P5345" s="27">
        <v>0</v>
      </c>
      <c r="Q5345" s="27">
        <v>0</v>
      </c>
      <c r="R5345" s="27">
        <v>0</v>
      </c>
      <c r="S5345" s="27">
        <v>0</v>
      </c>
      <c r="T5345" s="27">
        <v>0</v>
      </c>
      <c r="U5345" s="27">
        <v>0</v>
      </c>
      <c r="V5345" s="27">
        <v>0</v>
      </c>
      <c r="W5345" s="27">
        <v>0</v>
      </c>
      <c r="X5345" s="27">
        <v>0</v>
      </c>
      <c r="Y5345" s="27">
        <v>0</v>
      </c>
      <c r="Z5345" s="27">
        <v>0</v>
      </c>
      <c r="AA5345" s="27">
        <v>0</v>
      </c>
      <c r="AB5345" s="27">
        <v>0</v>
      </c>
      <c r="AC5345" s="27">
        <v>0</v>
      </c>
      <c r="AD5345" s="27">
        <v>0</v>
      </c>
      <c r="AE5345" s="27">
        <v>0</v>
      </c>
      <c r="AF5345" s="27">
        <v>0</v>
      </c>
      <c r="AG5345" s="27">
        <v>0</v>
      </c>
      <c r="AH5345" s="27">
        <v>0</v>
      </c>
      <c r="AI5345" s="27">
        <v>0</v>
      </c>
      <c r="AK5345" s="29">
        <f t="shared" si="83"/>
        <v>-2.1591816138133286E-2</v>
      </c>
    </row>
    <row r="5346" spans="1:37" x14ac:dyDescent="0.25">
      <c r="A5346">
        <v>5344</v>
      </c>
      <c r="B5346" s="1">
        <v>1.0800000000000001E-2</v>
      </c>
      <c r="C5346" s="1">
        <v>2.6309836153543995E-4</v>
      </c>
      <c r="D5346" s="27">
        <v>0.10288734241391106</v>
      </c>
      <c r="E5346" s="27">
        <v>0.13359046939014449</v>
      </c>
      <c r="F5346" s="27">
        <v>9.044701378942506E-2</v>
      </c>
      <c r="G5346" s="27">
        <v>3.295580050225369E-2</v>
      </c>
      <c r="H5346" s="27">
        <v>0.11275383802492915</v>
      </c>
      <c r="I5346" s="27">
        <v>4.6354280344773652E-2</v>
      </c>
      <c r="J5346" s="27">
        <v>6.7090590872036143E-2</v>
      </c>
      <c r="K5346" s="27">
        <v>3.4922325956561195E-2</v>
      </c>
      <c r="L5346" s="27">
        <v>0.11584795585052302</v>
      </c>
      <c r="M5346" s="27">
        <v>0.13281925571914158</v>
      </c>
      <c r="N5346" s="27">
        <v>0.13033112713630085</v>
      </c>
      <c r="O5346" s="27">
        <v>0</v>
      </c>
      <c r="P5346" s="27">
        <v>0</v>
      </c>
      <c r="Q5346" s="27">
        <v>0</v>
      </c>
      <c r="R5346" s="27">
        <v>0</v>
      </c>
      <c r="S5346" s="27">
        <v>0</v>
      </c>
      <c r="T5346" s="27">
        <v>0</v>
      </c>
      <c r="U5346" s="27">
        <v>0</v>
      </c>
      <c r="V5346" s="27">
        <v>0</v>
      </c>
      <c r="W5346" s="27">
        <v>0</v>
      </c>
      <c r="X5346" s="27">
        <v>0</v>
      </c>
      <c r="Y5346" s="27">
        <v>0</v>
      </c>
      <c r="Z5346" s="27">
        <v>0</v>
      </c>
      <c r="AA5346" s="27">
        <v>0</v>
      </c>
      <c r="AB5346" s="27">
        <v>0</v>
      </c>
      <c r="AC5346" s="27">
        <v>0</v>
      </c>
      <c r="AD5346" s="27">
        <v>0</v>
      </c>
      <c r="AE5346" s="27">
        <v>0</v>
      </c>
      <c r="AF5346" s="27">
        <v>0</v>
      </c>
      <c r="AG5346" s="27">
        <v>0</v>
      </c>
      <c r="AH5346" s="27">
        <v>0</v>
      </c>
      <c r="AI5346" s="27">
        <v>0</v>
      </c>
      <c r="AK5346" s="29">
        <f t="shared" si="83"/>
        <v>2.4360959401429624E-2</v>
      </c>
    </row>
    <row r="5347" spans="1:37" x14ac:dyDescent="0.25">
      <c r="A5347">
        <v>5345</v>
      </c>
      <c r="B5347" s="1">
        <v>1.29E-2</v>
      </c>
      <c r="C5347" s="1">
        <v>-9.7535450155536267E-5</v>
      </c>
      <c r="D5347" s="27">
        <v>0.12322697579152661</v>
      </c>
      <c r="E5347" s="27">
        <v>0.12858999185418263</v>
      </c>
      <c r="F5347" s="27">
        <v>0.14514652601885644</v>
      </c>
      <c r="G5347" s="27">
        <v>0.10326553387836467</v>
      </c>
      <c r="H5347" s="27">
        <v>5.9806859444577247E-2</v>
      </c>
      <c r="I5347" s="27">
        <v>7.5763743174184744E-2</v>
      </c>
      <c r="J5347" s="27">
        <v>1.2989967853399377E-2</v>
      </c>
      <c r="K5347" s="27">
        <v>0.10058439158383092</v>
      </c>
      <c r="L5347" s="27">
        <v>4.0527577162085368E-2</v>
      </c>
      <c r="M5347" s="27">
        <v>9.2158632379485225E-2</v>
      </c>
      <c r="N5347" s="27">
        <v>0.11793980085950681</v>
      </c>
      <c r="O5347" s="27">
        <v>0</v>
      </c>
      <c r="P5347" s="27">
        <v>0</v>
      </c>
      <c r="Q5347" s="27">
        <v>0</v>
      </c>
      <c r="R5347" s="27">
        <v>0</v>
      </c>
      <c r="S5347" s="27">
        <v>0</v>
      </c>
      <c r="T5347" s="27">
        <v>0</v>
      </c>
      <c r="U5347" s="27">
        <v>0</v>
      </c>
      <c r="V5347" s="27">
        <v>0</v>
      </c>
      <c r="W5347" s="27">
        <v>0</v>
      </c>
      <c r="X5347" s="27">
        <v>0</v>
      </c>
      <c r="Y5347" s="27">
        <v>0</v>
      </c>
      <c r="Z5347" s="27">
        <v>0</v>
      </c>
      <c r="AA5347" s="27">
        <v>0</v>
      </c>
      <c r="AB5347" s="27">
        <v>0</v>
      </c>
      <c r="AC5347" s="27">
        <v>0</v>
      </c>
      <c r="AD5347" s="27">
        <v>0</v>
      </c>
      <c r="AE5347" s="27">
        <v>0</v>
      </c>
      <c r="AF5347" s="27">
        <v>0</v>
      </c>
      <c r="AG5347" s="27">
        <v>0</v>
      </c>
      <c r="AH5347" s="27">
        <v>0</v>
      </c>
      <c r="AI5347" s="27">
        <v>0</v>
      </c>
      <c r="AK5347" s="29">
        <f t="shared" si="83"/>
        <v>-7.5608876089563E-3</v>
      </c>
    </row>
    <row r="5348" spans="1:37" x14ac:dyDescent="0.25">
      <c r="A5348">
        <v>5346</v>
      </c>
      <c r="B5348" s="1">
        <v>1.2500000000000001E-2</v>
      </c>
      <c r="C5348" s="1">
        <v>7.0665492836010065E-6</v>
      </c>
      <c r="D5348" s="27">
        <v>6.406727771494744E-2</v>
      </c>
      <c r="E5348" s="27">
        <v>0.12894235763278961</v>
      </c>
      <c r="F5348" s="27">
        <v>0.15661451614324706</v>
      </c>
      <c r="G5348" s="27">
        <v>6.1759339205174818E-2</v>
      </c>
      <c r="H5348" s="27">
        <v>0.12829407375718324</v>
      </c>
      <c r="I5348" s="27">
        <v>6.3216596749684925E-2</v>
      </c>
      <c r="J5348" s="27">
        <v>8.3437724966865287E-2</v>
      </c>
      <c r="K5348" s="27">
        <v>8.7858120813179744E-2</v>
      </c>
      <c r="L5348" s="27">
        <v>7.3705705289641571E-2</v>
      </c>
      <c r="M5348" s="27">
        <v>0.10076493111730886</v>
      </c>
      <c r="N5348" s="27">
        <v>5.1339356609977613E-2</v>
      </c>
      <c r="O5348" s="27">
        <v>0</v>
      </c>
      <c r="P5348" s="27">
        <v>0</v>
      </c>
      <c r="Q5348" s="27">
        <v>0</v>
      </c>
      <c r="R5348" s="27">
        <v>0</v>
      </c>
      <c r="S5348" s="27">
        <v>0</v>
      </c>
      <c r="T5348" s="27">
        <v>0</v>
      </c>
      <c r="U5348" s="27">
        <v>0</v>
      </c>
      <c r="V5348" s="27">
        <v>0</v>
      </c>
      <c r="W5348" s="27">
        <v>0</v>
      </c>
      <c r="X5348" s="27">
        <v>0</v>
      </c>
      <c r="Y5348" s="27">
        <v>0</v>
      </c>
      <c r="Z5348" s="27">
        <v>0</v>
      </c>
      <c r="AA5348" s="27">
        <v>0</v>
      </c>
      <c r="AB5348" s="27">
        <v>0</v>
      </c>
      <c r="AC5348" s="27">
        <v>0</v>
      </c>
      <c r="AD5348" s="27">
        <v>0</v>
      </c>
      <c r="AE5348" s="27">
        <v>0</v>
      </c>
      <c r="AF5348" s="27">
        <v>0</v>
      </c>
      <c r="AG5348" s="27">
        <v>0</v>
      </c>
      <c r="AH5348" s="27">
        <v>0</v>
      </c>
      <c r="AI5348" s="27">
        <v>0</v>
      </c>
      <c r="AK5348" s="29">
        <f t="shared" si="83"/>
        <v>5.6532394268808044E-4</v>
      </c>
    </row>
    <row r="5349" spans="1:37" x14ac:dyDescent="0.25">
      <c r="A5349">
        <v>5347</v>
      </c>
      <c r="B5349" s="1">
        <v>1.12E-2</v>
      </c>
      <c r="C5349" s="1">
        <v>-1.6413251123995949E-4</v>
      </c>
      <c r="D5349" s="27">
        <v>6.5676338046108756E-2</v>
      </c>
      <c r="E5349" s="27">
        <v>6.7137895362179692E-2</v>
      </c>
      <c r="F5349" s="27">
        <v>0.10742442010056008</v>
      </c>
      <c r="G5349" s="27">
        <v>7.6505683186635504E-2</v>
      </c>
      <c r="H5349" s="27">
        <v>9.0459020825169573E-2</v>
      </c>
      <c r="I5349" s="27">
        <v>0.15432811198175617</v>
      </c>
      <c r="J5349" s="27">
        <v>3.9881905295936444E-2</v>
      </c>
      <c r="K5349" s="27">
        <v>8.6281462571444659E-2</v>
      </c>
      <c r="L5349" s="27">
        <v>5.5256871327960852E-2</v>
      </c>
      <c r="M5349" s="27">
        <v>0.12015999592157775</v>
      </c>
      <c r="N5349" s="27">
        <v>0.13688829538067046</v>
      </c>
      <c r="O5349" s="27">
        <v>0</v>
      </c>
      <c r="P5349" s="27">
        <v>0</v>
      </c>
      <c r="Q5349" s="27">
        <v>0</v>
      </c>
      <c r="R5349" s="27">
        <v>0</v>
      </c>
      <c r="S5349" s="27">
        <v>0</v>
      </c>
      <c r="T5349" s="27">
        <v>0</v>
      </c>
      <c r="U5349" s="27">
        <v>0</v>
      </c>
      <c r="V5349" s="27">
        <v>0</v>
      </c>
      <c r="W5349" s="27">
        <v>0</v>
      </c>
      <c r="X5349" s="27">
        <v>0</v>
      </c>
      <c r="Y5349" s="27">
        <v>0</v>
      </c>
      <c r="Z5349" s="27">
        <v>0</v>
      </c>
      <c r="AA5349" s="27">
        <v>0</v>
      </c>
      <c r="AB5349" s="27">
        <v>0</v>
      </c>
      <c r="AC5349" s="27">
        <v>0</v>
      </c>
      <c r="AD5349" s="27">
        <v>0</v>
      </c>
      <c r="AE5349" s="27">
        <v>0</v>
      </c>
      <c r="AF5349" s="27">
        <v>0</v>
      </c>
      <c r="AG5349" s="27">
        <v>0</v>
      </c>
      <c r="AH5349" s="27">
        <v>0</v>
      </c>
      <c r="AI5349" s="27">
        <v>0</v>
      </c>
      <c r="AK5349" s="29">
        <f t="shared" si="83"/>
        <v>-1.4654688503567811E-2</v>
      </c>
    </row>
    <row r="5350" spans="1:37" x14ac:dyDescent="0.25">
      <c r="A5350">
        <v>5348</v>
      </c>
      <c r="B5350" s="1">
        <v>1.46E-2</v>
      </c>
      <c r="C5350" s="1">
        <v>3.3046779067125062E-4</v>
      </c>
      <c r="D5350" s="27">
        <v>5.5983383527106356E-2</v>
      </c>
      <c r="E5350" s="27">
        <v>0.20650251791955987</v>
      </c>
      <c r="F5350" s="27">
        <v>9.7561656183450529E-2</v>
      </c>
      <c r="G5350" s="27">
        <v>0.11741611969871239</v>
      </c>
      <c r="H5350" s="27">
        <v>5.2574851084600221E-2</v>
      </c>
      <c r="I5350" s="27">
        <v>7.0412379985844056E-2</v>
      </c>
      <c r="J5350" s="27">
        <v>5.0141477653632326E-2</v>
      </c>
      <c r="K5350" s="27">
        <v>8.022876287728542E-2</v>
      </c>
      <c r="L5350" s="27">
        <v>0.1969328299852118</v>
      </c>
      <c r="M5350" s="27">
        <v>5.0538817767614819E-2</v>
      </c>
      <c r="N5350" s="27">
        <v>2.1707203316981959E-2</v>
      </c>
      <c r="O5350" s="27">
        <v>0</v>
      </c>
      <c r="P5350" s="27">
        <v>0</v>
      </c>
      <c r="Q5350" s="27">
        <v>0</v>
      </c>
      <c r="R5350" s="27">
        <v>0</v>
      </c>
      <c r="S5350" s="27">
        <v>0</v>
      </c>
      <c r="T5350" s="27">
        <v>0</v>
      </c>
      <c r="U5350" s="27">
        <v>0</v>
      </c>
      <c r="V5350" s="27">
        <v>0</v>
      </c>
      <c r="W5350" s="27">
        <v>0</v>
      </c>
      <c r="X5350" s="27">
        <v>0</v>
      </c>
      <c r="Y5350" s="27">
        <v>0</v>
      </c>
      <c r="Z5350" s="27">
        <v>0</v>
      </c>
      <c r="AA5350" s="27">
        <v>0</v>
      </c>
      <c r="AB5350" s="27">
        <v>0</v>
      </c>
      <c r="AC5350" s="27">
        <v>0</v>
      </c>
      <c r="AD5350" s="27">
        <v>0</v>
      </c>
      <c r="AE5350" s="27">
        <v>0</v>
      </c>
      <c r="AF5350" s="27">
        <v>0</v>
      </c>
      <c r="AG5350" s="27">
        <v>0</v>
      </c>
      <c r="AH5350" s="27">
        <v>0</v>
      </c>
      <c r="AI5350" s="27">
        <v>0</v>
      </c>
      <c r="AK5350" s="29">
        <f t="shared" si="83"/>
        <v>2.2634780182962371E-2</v>
      </c>
    </row>
    <row r="5351" spans="1:37" x14ac:dyDescent="0.25">
      <c r="A5351">
        <v>5349</v>
      </c>
      <c r="B5351" s="1">
        <v>1.23E-2</v>
      </c>
      <c r="C5351" s="1">
        <v>-3.2318160884854902E-4</v>
      </c>
      <c r="D5351" s="27">
        <v>0.11152016539793988</v>
      </c>
      <c r="E5351" s="27">
        <v>5.5143430622031843E-2</v>
      </c>
      <c r="F5351" s="27">
        <v>8.325459530492535E-2</v>
      </c>
      <c r="G5351" s="27">
        <v>0.13093041023669019</v>
      </c>
      <c r="H5351" s="27">
        <v>1.9400924423147083E-2</v>
      </c>
      <c r="I5351" s="27">
        <v>0.11538643801678472</v>
      </c>
      <c r="J5351" s="27">
        <v>5.1104201907139678E-2</v>
      </c>
      <c r="K5351" s="27">
        <v>0.15772181331123089</v>
      </c>
      <c r="L5351" s="27">
        <v>2.8603555633780649E-2</v>
      </c>
      <c r="M5351" s="27">
        <v>0.1595515797854872</v>
      </c>
      <c r="N5351" s="27">
        <v>8.738288536084246E-2</v>
      </c>
      <c r="O5351" s="27">
        <v>0</v>
      </c>
      <c r="P5351" s="27">
        <v>0</v>
      </c>
      <c r="Q5351" s="27">
        <v>0</v>
      </c>
      <c r="R5351" s="27">
        <v>0</v>
      </c>
      <c r="S5351" s="27">
        <v>0</v>
      </c>
      <c r="T5351" s="27">
        <v>0</v>
      </c>
      <c r="U5351" s="27">
        <v>0</v>
      </c>
      <c r="V5351" s="27">
        <v>0</v>
      </c>
      <c r="W5351" s="27">
        <v>0</v>
      </c>
      <c r="X5351" s="27">
        <v>0</v>
      </c>
      <c r="Y5351" s="27">
        <v>0</v>
      </c>
      <c r="Z5351" s="27">
        <v>0</v>
      </c>
      <c r="AA5351" s="27">
        <v>0</v>
      </c>
      <c r="AB5351" s="27">
        <v>0</v>
      </c>
      <c r="AC5351" s="27">
        <v>0</v>
      </c>
      <c r="AD5351" s="27">
        <v>0</v>
      </c>
      <c r="AE5351" s="27">
        <v>0</v>
      </c>
      <c r="AF5351" s="27">
        <v>0</v>
      </c>
      <c r="AG5351" s="27">
        <v>0</v>
      </c>
      <c r="AH5351" s="27">
        <v>0</v>
      </c>
      <c r="AI5351" s="27">
        <v>0</v>
      </c>
      <c r="AK5351" s="29">
        <f t="shared" si="83"/>
        <v>-2.6274927548662522E-2</v>
      </c>
    </row>
    <row r="5352" spans="1:37" x14ac:dyDescent="0.25">
      <c r="A5352">
        <v>5350</v>
      </c>
      <c r="B5352" s="1">
        <v>1.14E-2</v>
      </c>
      <c r="C5352" s="1">
        <v>1.1945741443196239E-4</v>
      </c>
      <c r="D5352" s="27">
        <v>4.8940552498555771E-2</v>
      </c>
      <c r="E5352" s="27">
        <v>0.10707708869734103</v>
      </c>
      <c r="F5352" s="27">
        <v>2.2277746253145488E-2</v>
      </c>
      <c r="G5352" s="27">
        <v>1.9152534708053857E-2</v>
      </c>
      <c r="H5352" s="27">
        <v>0.17170981623388645</v>
      </c>
      <c r="I5352" s="27">
        <v>0.11010319620953733</v>
      </c>
      <c r="J5352" s="27">
        <v>0.1387663194955546</v>
      </c>
      <c r="K5352" s="27">
        <v>8.1172343301616948E-2</v>
      </c>
      <c r="L5352" s="27">
        <v>2.1251693727954556E-2</v>
      </c>
      <c r="M5352" s="27">
        <v>0.1255834106754741</v>
      </c>
      <c r="N5352" s="27">
        <v>0.15396529819887986</v>
      </c>
      <c r="O5352" s="27">
        <v>0</v>
      </c>
      <c r="P5352" s="27">
        <v>0</v>
      </c>
      <c r="Q5352" s="27">
        <v>0</v>
      </c>
      <c r="R5352" s="27">
        <v>0</v>
      </c>
      <c r="S5352" s="27">
        <v>0</v>
      </c>
      <c r="T5352" s="27">
        <v>0</v>
      </c>
      <c r="U5352" s="27">
        <v>0</v>
      </c>
      <c r="V5352" s="27">
        <v>0</v>
      </c>
      <c r="W5352" s="27">
        <v>0</v>
      </c>
      <c r="X5352" s="27">
        <v>0</v>
      </c>
      <c r="Y5352" s="27">
        <v>0</v>
      </c>
      <c r="Z5352" s="27">
        <v>0</v>
      </c>
      <c r="AA5352" s="27">
        <v>0</v>
      </c>
      <c r="AB5352" s="27">
        <v>0</v>
      </c>
      <c r="AC5352" s="27">
        <v>0</v>
      </c>
      <c r="AD5352" s="27">
        <v>0</v>
      </c>
      <c r="AE5352" s="27">
        <v>0</v>
      </c>
      <c r="AF5352" s="27">
        <v>0</v>
      </c>
      <c r="AG5352" s="27">
        <v>0</v>
      </c>
      <c r="AH5352" s="27">
        <v>0</v>
      </c>
      <c r="AI5352" s="27">
        <v>0</v>
      </c>
      <c r="AK5352" s="29">
        <f t="shared" si="83"/>
        <v>1.0478720564207226E-2</v>
      </c>
    </row>
    <row r="5353" spans="1:37" x14ac:dyDescent="0.25">
      <c r="A5353">
        <v>5351</v>
      </c>
      <c r="B5353" s="1">
        <v>9.7999999999999997E-3</v>
      </c>
      <c r="C5353" s="1">
        <v>1.3937281665160477E-5</v>
      </c>
      <c r="D5353" s="27">
        <v>5.7188727612220318E-2</v>
      </c>
      <c r="E5353" s="27">
        <v>2.2610419528289412E-2</v>
      </c>
      <c r="F5353" s="27">
        <v>7.7186285423561471E-2</v>
      </c>
      <c r="G5353" s="27">
        <v>3.7282990352595184E-2</v>
      </c>
      <c r="H5353" s="27">
        <v>0.19495623079220395</v>
      </c>
      <c r="I5353" s="27">
        <v>6.7517864785614171E-3</v>
      </c>
      <c r="J5353" s="27">
        <v>0.17865433250726984</v>
      </c>
      <c r="K5353" s="27">
        <v>9.9515465303961784E-2</v>
      </c>
      <c r="L5353" s="27">
        <v>7.5948038982422375E-2</v>
      </c>
      <c r="M5353" s="27">
        <v>0.11029822541998177</v>
      </c>
      <c r="N5353" s="27">
        <v>0.13960749759893262</v>
      </c>
      <c r="O5353" s="27">
        <v>0</v>
      </c>
      <c r="P5353" s="27">
        <v>0</v>
      </c>
      <c r="Q5353" s="27">
        <v>0</v>
      </c>
      <c r="R5353" s="27">
        <v>0</v>
      </c>
      <c r="S5353" s="27">
        <v>0</v>
      </c>
      <c r="T5353" s="27">
        <v>0</v>
      </c>
      <c r="U5353" s="27">
        <v>0</v>
      </c>
      <c r="V5353" s="27">
        <v>0</v>
      </c>
      <c r="W5353" s="27">
        <v>0</v>
      </c>
      <c r="X5353" s="27">
        <v>0</v>
      </c>
      <c r="Y5353" s="27">
        <v>0</v>
      </c>
      <c r="Z5353" s="27">
        <v>0</v>
      </c>
      <c r="AA5353" s="27">
        <v>0</v>
      </c>
      <c r="AB5353" s="27">
        <v>0</v>
      </c>
      <c r="AC5353" s="27">
        <v>0</v>
      </c>
      <c r="AD5353" s="27">
        <v>0</v>
      </c>
      <c r="AE5353" s="27">
        <v>0</v>
      </c>
      <c r="AF5353" s="27">
        <v>0</v>
      </c>
      <c r="AG5353" s="27">
        <v>0</v>
      </c>
      <c r="AH5353" s="27">
        <v>0</v>
      </c>
      <c r="AI5353" s="27">
        <v>0</v>
      </c>
      <c r="AK5353" s="29">
        <f t="shared" si="83"/>
        <v>1.422171598485763E-3</v>
      </c>
    </row>
    <row r="5354" spans="1:37" x14ac:dyDescent="0.25">
      <c r="A5354">
        <v>5352</v>
      </c>
      <c r="B5354" s="1">
        <v>1.29E-2</v>
      </c>
      <c r="C5354" s="1">
        <v>-1.4940974487658899E-4</v>
      </c>
      <c r="D5354" s="27">
        <v>1.0272158299775604E-3</v>
      </c>
      <c r="E5354" s="27">
        <v>3.106020075296154E-2</v>
      </c>
      <c r="F5354" s="27">
        <v>0.15130410221836649</v>
      </c>
      <c r="G5354" s="27">
        <v>0.18374119001882902</v>
      </c>
      <c r="H5354" s="27">
        <v>8.2460676770904823E-2</v>
      </c>
      <c r="I5354" s="27">
        <v>0.16561067085509787</v>
      </c>
      <c r="J5354" s="27">
        <v>0.15654600463926951</v>
      </c>
      <c r="K5354" s="27">
        <v>7.1155736316551615E-2</v>
      </c>
      <c r="L5354" s="27">
        <v>8.5542002435263401E-2</v>
      </c>
      <c r="M5354" s="27">
        <v>5.1802785875792928E-2</v>
      </c>
      <c r="N5354" s="27">
        <v>1.9749414286985102E-2</v>
      </c>
      <c r="O5354" s="27">
        <v>0</v>
      </c>
      <c r="P5354" s="27">
        <v>0</v>
      </c>
      <c r="Q5354" s="27">
        <v>0</v>
      </c>
      <c r="R5354" s="27">
        <v>0</v>
      </c>
      <c r="S5354" s="27">
        <v>0</v>
      </c>
      <c r="T5354" s="27">
        <v>0</v>
      </c>
      <c r="U5354" s="27">
        <v>0</v>
      </c>
      <c r="V5354" s="27">
        <v>0</v>
      </c>
      <c r="W5354" s="27">
        <v>0</v>
      </c>
      <c r="X5354" s="27">
        <v>0</v>
      </c>
      <c r="Y5354" s="27">
        <v>0</v>
      </c>
      <c r="Z5354" s="27">
        <v>0</v>
      </c>
      <c r="AA5354" s="27">
        <v>0</v>
      </c>
      <c r="AB5354" s="27">
        <v>0</v>
      </c>
      <c r="AC5354" s="27">
        <v>0</v>
      </c>
      <c r="AD5354" s="27">
        <v>0</v>
      </c>
      <c r="AE5354" s="27">
        <v>0</v>
      </c>
      <c r="AF5354" s="27">
        <v>0</v>
      </c>
      <c r="AG5354" s="27">
        <v>0</v>
      </c>
      <c r="AH5354" s="27">
        <v>0</v>
      </c>
      <c r="AI5354" s="27">
        <v>0</v>
      </c>
      <c r="AK5354" s="29">
        <f t="shared" si="83"/>
        <v>-1.1582150765627054E-2</v>
      </c>
    </row>
    <row r="5355" spans="1:37" x14ac:dyDescent="0.25">
      <c r="A5355">
        <v>5353</v>
      </c>
      <c r="B5355" s="1">
        <v>1.24E-2</v>
      </c>
      <c r="C5355" s="1">
        <v>1.9441653416084421E-4</v>
      </c>
      <c r="D5355" s="27">
        <v>0.14039324987825505</v>
      </c>
      <c r="E5355" s="27">
        <v>0.1133515353299218</v>
      </c>
      <c r="F5355" s="27">
        <v>4.3157811848962439E-2</v>
      </c>
      <c r="G5355" s="27">
        <v>0.10563242366599197</v>
      </c>
      <c r="H5355" s="27">
        <v>0.11041347606559039</v>
      </c>
      <c r="I5355" s="27">
        <v>9.1734490604847313E-2</v>
      </c>
      <c r="J5355" s="27">
        <v>0.14902868709207109</v>
      </c>
      <c r="K5355" s="27">
        <v>4.1318991846756824E-2</v>
      </c>
      <c r="L5355" s="27">
        <v>2.8849825634343542E-2</v>
      </c>
      <c r="M5355" s="27">
        <v>0.10155367600203188</v>
      </c>
      <c r="N5355" s="27">
        <v>7.456583203122763E-2</v>
      </c>
      <c r="O5355" s="27">
        <v>0</v>
      </c>
      <c r="P5355" s="27">
        <v>0</v>
      </c>
      <c r="Q5355" s="27">
        <v>0</v>
      </c>
      <c r="R5355" s="27">
        <v>0</v>
      </c>
      <c r="S5355" s="27">
        <v>0</v>
      </c>
      <c r="T5355" s="27">
        <v>0</v>
      </c>
      <c r="U5355" s="27">
        <v>0</v>
      </c>
      <c r="V5355" s="27">
        <v>0</v>
      </c>
      <c r="W5355" s="27">
        <v>0</v>
      </c>
      <c r="X5355" s="27">
        <v>0</v>
      </c>
      <c r="Y5355" s="27">
        <v>0</v>
      </c>
      <c r="Z5355" s="27">
        <v>0</v>
      </c>
      <c r="AA5355" s="27">
        <v>0</v>
      </c>
      <c r="AB5355" s="27">
        <v>0</v>
      </c>
      <c r="AC5355" s="27">
        <v>0</v>
      </c>
      <c r="AD5355" s="27">
        <v>0</v>
      </c>
      <c r="AE5355" s="27">
        <v>0</v>
      </c>
      <c r="AF5355" s="27">
        <v>0</v>
      </c>
      <c r="AG5355" s="27">
        <v>0</v>
      </c>
      <c r="AH5355" s="27">
        <v>0</v>
      </c>
      <c r="AI5355" s="27">
        <v>0</v>
      </c>
      <c r="AK5355" s="29">
        <f t="shared" si="83"/>
        <v>1.5678752754906791E-2</v>
      </c>
    </row>
    <row r="5356" spans="1:37" x14ac:dyDescent="0.25">
      <c r="A5356">
        <v>5354</v>
      </c>
      <c r="B5356" s="1">
        <v>1.5100000000000001E-2</v>
      </c>
      <c r="C5356" s="1">
        <v>-2.766901003580564E-4</v>
      </c>
      <c r="D5356" s="27">
        <v>0.12284228692874209</v>
      </c>
      <c r="E5356" s="27">
        <v>0.11598947338349681</v>
      </c>
      <c r="F5356" s="27">
        <v>8.6579325199077059E-2</v>
      </c>
      <c r="G5356" s="27">
        <v>9.5337973800063827E-2</v>
      </c>
      <c r="H5356" s="27">
        <v>0.13446392277677557</v>
      </c>
      <c r="I5356" s="27">
        <v>0.16324255850303854</v>
      </c>
      <c r="J5356" s="27">
        <v>3.9391263481581111E-2</v>
      </c>
      <c r="K5356" s="27">
        <v>0.16188177420418465</v>
      </c>
      <c r="L5356" s="27">
        <v>3.7450878114829431E-2</v>
      </c>
      <c r="M5356" s="27">
        <v>3.8480691350466507E-2</v>
      </c>
      <c r="N5356" s="27">
        <v>4.3398522577445158E-3</v>
      </c>
      <c r="O5356" s="27">
        <v>0</v>
      </c>
      <c r="P5356" s="27">
        <v>0</v>
      </c>
      <c r="Q5356" s="27">
        <v>0</v>
      </c>
      <c r="R5356" s="27">
        <v>0</v>
      </c>
      <c r="S5356" s="27">
        <v>0</v>
      </c>
      <c r="T5356" s="27">
        <v>0</v>
      </c>
      <c r="U5356" s="27">
        <v>0</v>
      </c>
      <c r="V5356" s="27">
        <v>0</v>
      </c>
      <c r="W5356" s="27">
        <v>0</v>
      </c>
      <c r="X5356" s="27">
        <v>0</v>
      </c>
      <c r="Y5356" s="27">
        <v>0</v>
      </c>
      <c r="Z5356" s="27">
        <v>0</v>
      </c>
      <c r="AA5356" s="27">
        <v>0</v>
      </c>
      <c r="AB5356" s="27">
        <v>0</v>
      </c>
      <c r="AC5356" s="27">
        <v>0</v>
      </c>
      <c r="AD5356" s="27">
        <v>0</v>
      </c>
      <c r="AE5356" s="27">
        <v>0</v>
      </c>
      <c r="AF5356" s="27">
        <v>0</v>
      </c>
      <c r="AG5356" s="27">
        <v>0</v>
      </c>
      <c r="AH5356" s="27">
        <v>0</v>
      </c>
      <c r="AI5356" s="27">
        <v>0</v>
      </c>
      <c r="AK5356" s="29">
        <f t="shared" si="83"/>
        <v>-1.832384770583155E-2</v>
      </c>
    </row>
    <row r="5357" spans="1:37" x14ac:dyDescent="0.25">
      <c r="A5357">
        <v>5355</v>
      </c>
      <c r="B5357" s="1">
        <v>0.01</v>
      </c>
      <c r="C5357" s="1">
        <v>-2.439965793821463E-4</v>
      </c>
      <c r="D5357" s="27">
        <v>1.9063884898113385E-2</v>
      </c>
      <c r="E5357" s="27">
        <v>2.2114340378220704E-2</v>
      </c>
      <c r="F5357" s="27">
        <v>0.17431180543293748</v>
      </c>
      <c r="G5357" s="27">
        <v>6.9360412187282103E-2</v>
      </c>
      <c r="H5357" s="27">
        <v>4.2915168665963246E-2</v>
      </c>
      <c r="I5357" s="27">
        <v>6.1459173869381177E-2</v>
      </c>
      <c r="J5357" s="27">
        <v>9.3469300950934975E-2</v>
      </c>
      <c r="K5357" s="27">
        <v>0.13156060792536614</v>
      </c>
      <c r="L5357" s="27">
        <v>0.13994646434865074</v>
      </c>
      <c r="M5357" s="27">
        <v>0.15937807751303787</v>
      </c>
      <c r="N5357" s="27">
        <v>8.6420763830112046E-2</v>
      </c>
      <c r="O5357" s="27">
        <v>0</v>
      </c>
      <c r="P5357" s="27">
        <v>0</v>
      </c>
      <c r="Q5357" s="27">
        <v>0</v>
      </c>
      <c r="R5357" s="27">
        <v>0</v>
      </c>
      <c r="S5357" s="27">
        <v>0</v>
      </c>
      <c r="T5357" s="27">
        <v>0</v>
      </c>
      <c r="U5357" s="27">
        <v>0</v>
      </c>
      <c r="V5357" s="27">
        <v>0</v>
      </c>
      <c r="W5357" s="27">
        <v>0</v>
      </c>
      <c r="X5357" s="27">
        <v>0</v>
      </c>
      <c r="Y5357" s="27">
        <v>0</v>
      </c>
      <c r="Z5357" s="27">
        <v>0</v>
      </c>
      <c r="AA5357" s="27">
        <v>0</v>
      </c>
      <c r="AB5357" s="27">
        <v>0</v>
      </c>
      <c r="AC5357" s="27">
        <v>0</v>
      </c>
      <c r="AD5357" s="27">
        <v>0</v>
      </c>
      <c r="AE5357" s="27">
        <v>0</v>
      </c>
      <c r="AF5357" s="27">
        <v>0</v>
      </c>
      <c r="AG5357" s="27">
        <v>0</v>
      </c>
      <c r="AH5357" s="27">
        <v>0</v>
      </c>
      <c r="AI5357" s="27">
        <v>0</v>
      </c>
      <c r="AK5357" s="29">
        <f t="shared" si="83"/>
        <v>-2.4399657938214629E-2</v>
      </c>
    </row>
    <row r="5358" spans="1:37" x14ac:dyDescent="0.25">
      <c r="A5358">
        <v>5356</v>
      </c>
      <c r="B5358" s="1">
        <v>1.12E-2</v>
      </c>
      <c r="C5358" s="1">
        <v>2.7309315465968051E-5</v>
      </c>
      <c r="D5358" s="27">
        <v>0.17207555724899667</v>
      </c>
      <c r="E5358" s="27">
        <v>3.5471320538109474E-2</v>
      </c>
      <c r="F5358" s="27">
        <v>6.2887971420842348E-2</v>
      </c>
      <c r="G5358" s="27">
        <v>0.10788919172655342</v>
      </c>
      <c r="H5358" s="27">
        <v>4.4624753532235675E-2</v>
      </c>
      <c r="I5358" s="27">
        <v>4.7071393748276902E-2</v>
      </c>
      <c r="J5358" s="27">
        <v>0.14755425244924708</v>
      </c>
      <c r="K5358" s="27">
        <v>0.1062370231894334</v>
      </c>
      <c r="L5358" s="27">
        <v>0.1836250553782493</v>
      </c>
      <c r="M5358" s="27">
        <v>6.031448238503892E-2</v>
      </c>
      <c r="N5358" s="27">
        <v>3.2248998383016779E-2</v>
      </c>
      <c r="O5358" s="27">
        <v>0</v>
      </c>
      <c r="P5358" s="27">
        <v>0</v>
      </c>
      <c r="Q5358" s="27">
        <v>0</v>
      </c>
      <c r="R5358" s="27">
        <v>0</v>
      </c>
      <c r="S5358" s="27">
        <v>0</v>
      </c>
      <c r="T5358" s="27">
        <v>0</v>
      </c>
      <c r="U5358" s="27">
        <v>0</v>
      </c>
      <c r="V5358" s="27">
        <v>0</v>
      </c>
      <c r="W5358" s="27">
        <v>0</v>
      </c>
      <c r="X5358" s="27">
        <v>0</v>
      </c>
      <c r="Y5358" s="27">
        <v>0</v>
      </c>
      <c r="Z5358" s="27">
        <v>0</v>
      </c>
      <c r="AA5358" s="27">
        <v>0</v>
      </c>
      <c r="AB5358" s="27">
        <v>0</v>
      </c>
      <c r="AC5358" s="27">
        <v>0</v>
      </c>
      <c r="AD5358" s="27">
        <v>0</v>
      </c>
      <c r="AE5358" s="27">
        <v>0</v>
      </c>
      <c r="AF5358" s="27">
        <v>0</v>
      </c>
      <c r="AG5358" s="27">
        <v>0</v>
      </c>
      <c r="AH5358" s="27">
        <v>0</v>
      </c>
      <c r="AI5358" s="27">
        <v>0</v>
      </c>
      <c r="AK5358" s="29">
        <f t="shared" si="83"/>
        <v>2.4383317380328616E-3</v>
      </c>
    </row>
    <row r="5359" spans="1:37" x14ac:dyDescent="0.25">
      <c r="A5359">
        <v>5357</v>
      </c>
      <c r="B5359" s="1">
        <v>1.03E-2</v>
      </c>
      <c r="C5359" s="1">
        <v>2.2167603502914874E-4</v>
      </c>
      <c r="D5359" s="27">
        <v>8.8962413440339366E-2</v>
      </c>
      <c r="E5359" s="27">
        <v>8.2142058883159633E-2</v>
      </c>
      <c r="F5359" s="27">
        <v>5.3620738940930918E-2</v>
      </c>
      <c r="G5359" s="27">
        <v>5.3695346893647265E-2</v>
      </c>
      <c r="H5359" s="27">
        <v>0.12727125706218034</v>
      </c>
      <c r="I5359" s="27">
        <v>0.13353221715686006</v>
      </c>
      <c r="J5359" s="27">
        <v>9.1323628814916902E-2</v>
      </c>
      <c r="K5359" s="27">
        <v>1.6191665377942813E-2</v>
      </c>
      <c r="L5359" s="27">
        <v>0.16970561756053246</v>
      </c>
      <c r="M5359" s="27">
        <v>0.13186040232672241</v>
      </c>
      <c r="N5359" s="27">
        <v>5.1694653542767845E-2</v>
      </c>
      <c r="O5359" s="27">
        <v>0</v>
      </c>
      <c r="P5359" s="27">
        <v>0</v>
      </c>
      <c r="Q5359" s="27">
        <v>0</v>
      </c>
      <c r="R5359" s="27">
        <v>0</v>
      </c>
      <c r="S5359" s="27">
        <v>0</v>
      </c>
      <c r="T5359" s="27">
        <v>0</v>
      </c>
      <c r="U5359" s="27">
        <v>0</v>
      </c>
      <c r="V5359" s="27">
        <v>0</v>
      </c>
      <c r="W5359" s="27">
        <v>0</v>
      </c>
      <c r="X5359" s="27">
        <v>0</v>
      </c>
      <c r="Y5359" s="27">
        <v>0</v>
      </c>
      <c r="Z5359" s="27">
        <v>0</v>
      </c>
      <c r="AA5359" s="27">
        <v>0</v>
      </c>
      <c r="AB5359" s="27">
        <v>0</v>
      </c>
      <c r="AC5359" s="27">
        <v>0</v>
      </c>
      <c r="AD5359" s="27">
        <v>0</v>
      </c>
      <c r="AE5359" s="27">
        <v>0</v>
      </c>
      <c r="AF5359" s="27">
        <v>0</v>
      </c>
      <c r="AG5359" s="27">
        <v>0</v>
      </c>
      <c r="AH5359" s="27">
        <v>0</v>
      </c>
      <c r="AI5359" s="27">
        <v>0</v>
      </c>
      <c r="AK5359" s="29">
        <f t="shared" si="83"/>
        <v>2.1521945148461043E-2</v>
      </c>
    </row>
    <row r="5360" spans="1:37" x14ac:dyDescent="0.25">
      <c r="A5360">
        <v>5358</v>
      </c>
      <c r="B5360" s="1">
        <v>1.23E-2</v>
      </c>
      <c r="C5360" s="1">
        <v>1.0910080047496445E-4</v>
      </c>
      <c r="D5360" s="27">
        <v>4.3697601714389231E-2</v>
      </c>
      <c r="E5360" s="27">
        <v>8.408385101857363E-2</v>
      </c>
      <c r="F5360" s="27">
        <v>6.5270975319944524E-2</v>
      </c>
      <c r="G5360" s="27">
        <v>0.16113882318254039</v>
      </c>
      <c r="H5360" s="27">
        <v>0.13334857319069882</v>
      </c>
      <c r="I5360" s="27">
        <v>7.4779911759024847E-2</v>
      </c>
      <c r="J5360" s="27">
        <v>0.14829224626821111</v>
      </c>
      <c r="K5360" s="27">
        <v>7.0934253877418516E-2</v>
      </c>
      <c r="L5360" s="27">
        <v>3.1894972293274274E-2</v>
      </c>
      <c r="M5360" s="27">
        <v>5.0232022991741281E-2</v>
      </c>
      <c r="N5360" s="27">
        <v>0.13632676838418348</v>
      </c>
      <c r="O5360" s="27">
        <v>0</v>
      </c>
      <c r="P5360" s="27">
        <v>0</v>
      </c>
      <c r="Q5360" s="27">
        <v>0</v>
      </c>
      <c r="R5360" s="27">
        <v>0</v>
      </c>
      <c r="S5360" s="27">
        <v>0</v>
      </c>
      <c r="T5360" s="27">
        <v>0</v>
      </c>
      <c r="U5360" s="27">
        <v>0</v>
      </c>
      <c r="V5360" s="27">
        <v>0</v>
      </c>
      <c r="W5360" s="27">
        <v>0</v>
      </c>
      <c r="X5360" s="27">
        <v>0</v>
      </c>
      <c r="Y5360" s="27">
        <v>0</v>
      </c>
      <c r="Z5360" s="27">
        <v>0</v>
      </c>
      <c r="AA5360" s="27">
        <v>0</v>
      </c>
      <c r="AB5360" s="27">
        <v>0</v>
      </c>
      <c r="AC5360" s="27">
        <v>0</v>
      </c>
      <c r="AD5360" s="27">
        <v>0</v>
      </c>
      <c r="AE5360" s="27">
        <v>0</v>
      </c>
      <c r="AF5360" s="27">
        <v>0</v>
      </c>
      <c r="AG5360" s="27">
        <v>0</v>
      </c>
      <c r="AH5360" s="27">
        <v>0</v>
      </c>
      <c r="AI5360" s="27">
        <v>0</v>
      </c>
      <c r="AK5360" s="29">
        <f t="shared" si="83"/>
        <v>8.8699837784523942E-3</v>
      </c>
    </row>
    <row r="5361" spans="1:37" x14ac:dyDescent="0.25">
      <c r="A5361">
        <v>5359</v>
      </c>
      <c r="B5361" s="1">
        <v>1.2200000000000001E-2</v>
      </c>
      <c r="C5361" s="1">
        <v>-2.2829523383833828E-4</v>
      </c>
      <c r="D5361" s="27">
        <v>0.16743361369244641</v>
      </c>
      <c r="E5361" s="27">
        <v>9.1154927170121205E-2</v>
      </c>
      <c r="F5361" s="27">
        <v>7.7780162347665632E-2</v>
      </c>
      <c r="G5361" s="27">
        <v>4.6994684285998033E-2</v>
      </c>
      <c r="H5361" s="27">
        <v>7.6787946011999619E-2</v>
      </c>
      <c r="I5361" s="27">
        <v>2.0174922421354009E-2</v>
      </c>
      <c r="J5361" s="27">
        <v>2.1971218316219631E-2</v>
      </c>
      <c r="K5361" s="27">
        <v>0.18639949553543608</v>
      </c>
      <c r="L5361" s="27">
        <v>6.1035286955616427E-2</v>
      </c>
      <c r="M5361" s="27">
        <v>0.13457217587399434</v>
      </c>
      <c r="N5361" s="27">
        <v>0.11569556738914856</v>
      </c>
      <c r="O5361" s="27">
        <v>0</v>
      </c>
      <c r="P5361" s="27">
        <v>0</v>
      </c>
      <c r="Q5361" s="27">
        <v>0</v>
      </c>
      <c r="R5361" s="27">
        <v>0</v>
      </c>
      <c r="S5361" s="27">
        <v>0</v>
      </c>
      <c r="T5361" s="27">
        <v>0</v>
      </c>
      <c r="U5361" s="27">
        <v>0</v>
      </c>
      <c r="V5361" s="27">
        <v>0</v>
      </c>
      <c r="W5361" s="27">
        <v>0</v>
      </c>
      <c r="X5361" s="27">
        <v>0</v>
      </c>
      <c r="Y5361" s="27">
        <v>0</v>
      </c>
      <c r="Z5361" s="27">
        <v>0</v>
      </c>
      <c r="AA5361" s="27">
        <v>0</v>
      </c>
      <c r="AB5361" s="27">
        <v>0</v>
      </c>
      <c r="AC5361" s="27">
        <v>0</v>
      </c>
      <c r="AD5361" s="27">
        <v>0</v>
      </c>
      <c r="AE5361" s="27">
        <v>0</v>
      </c>
      <c r="AF5361" s="27">
        <v>0</v>
      </c>
      <c r="AG5361" s="27">
        <v>0</v>
      </c>
      <c r="AH5361" s="27">
        <v>0</v>
      </c>
      <c r="AI5361" s="27">
        <v>0</v>
      </c>
      <c r="AK5361" s="29">
        <f t="shared" si="83"/>
        <v>-1.8712724085109694E-2</v>
      </c>
    </row>
    <row r="5362" spans="1:37" x14ac:dyDescent="0.25">
      <c r="A5362">
        <v>5360</v>
      </c>
      <c r="B5362" s="1">
        <v>1.15E-2</v>
      </c>
      <c r="C5362" s="1">
        <v>-1.0688107742464293E-4</v>
      </c>
      <c r="D5362" s="27">
        <v>0.11046853638831761</v>
      </c>
      <c r="E5362" s="27">
        <v>8.5241321523481628E-2</v>
      </c>
      <c r="F5362" s="27">
        <v>9.6230424799173792E-2</v>
      </c>
      <c r="G5362" s="27">
        <v>3.2661900388494446E-2</v>
      </c>
      <c r="H5362" s="27">
        <v>0.11513905369691482</v>
      </c>
      <c r="I5362" s="27">
        <v>7.2270748454784164E-2</v>
      </c>
      <c r="J5362" s="27">
        <v>5.5500222908672084E-2</v>
      </c>
      <c r="K5362" s="27">
        <v>0.13530621171827004</v>
      </c>
      <c r="L5362" s="27">
        <v>0.12083029949008312</v>
      </c>
      <c r="M5362" s="27">
        <v>9.0550596355816776E-2</v>
      </c>
      <c r="N5362" s="27">
        <v>8.5800684275991621E-2</v>
      </c>
      <c r="O5362" s="27">
        <v>0</v>
      </c>
      <c r="P5362" s="27">
        <v>0</v>
      </c>
      <c r="Q5362" s="27">
        <v>0</v>
      </c>
      <c r="R5362" s="27">
        <v>0</v>
      </c>
      <c r="S5362" s="27">
        <v>0</v>
      </c>
      <c r="T5362" s="27">
        <v>0</v>
      </c>
      <c r="U5362" s="27">
        <v>0</v>
      </c>
      <c r="V5362" s="27">
        <v>0</v>
      </c>
      <c r="W5362" s="27">
        <v>0</v>
      </c>
      <c r="X5362" s="27">
        <v>0</v>
      </c>
      <c r="Y5362" s="27">
        <v>0</v>
      </c>
      <c r="Z5362" s="27">
        <v>0</v>
      </c>
      <c r="AA5362" s="27">
        <v>0</v>
      </c>
      <c r="AB5362" s="27">
        <v>0</v>
      </c>
      <c r="AC5362" s="27">
        <v>0</v>
      </c>
      <c r="AD5362" s="27">
        <v>0</v>
      </c>
      <c r="AE5362" s="27">
        <v>0</v>
      </c>
      <c r="AF5362" s="27">
        <v>0</v>
      </c>
      <c r="AG5362" s="27">
        <v>0</v>
      </c>
      <c r="AH5362" s="27">
        <v>0</v>
      </c>
      <c r="AI5362" s="27">
        <v>0</v>
      </c>
      <c r="AK5362" s="29">
        <f t="shared" si="83"/>
        <v>-9.2940067325776466E-3</v>
      </c>
    </row>
    <row r="5363" spans="1:37" x14ac:dyDescent="0.25">
      <c r="A5363">
        <v>5361</v>
      </c>
      <c r="B5363" s="1">
        <v>1.04E-2</v>
      </c>
      <c r="C5363" s="1">
        <v>-1.8309978994503038E-4</v>
      </c>
      <c r="D5363" s="27">
        <v>0.15835813059334683</v>
      </c>
      <c r="E5363" s="27">
        <v>1.1677706238679555E-2</v>
      </c>
      <c r="F5363" s="27">
        <v>9.7017117798121527E-2</v>
      </c>
      <c r="G5363" s="27">
        <v>9.3419234086802833E-2</v>
      </c>
      <c r="H5363" s="27">
        <v>5.5982531824302545E-2</v>
      </c>
      <c r="I5363" s="27">
        <v>5.4632227267981132E-3</v>
      </c>
      <c r="J5363" s="27">
        <v>7.3731328665124329E-2</v>
      </c>
      <c r="K5363" s="27">
        <v>0.1464550150814555</v>
      </c>
      <c r="L5363" s="27">
        <v>0.13910721559378267</v>
      </c>
      <c r="M5363" s="27">
        <v>8.387284151728823E-2</v>
      </c>
      <c r="N5363" s="27">
        <v>0.1349156558742981</v>
      </c>
      <c r="O5363" s="27">
        <v>0</v>
      </c>
      <c r="P5363" s="27">
        <v>0</v>
      </c>
      <c r="Q5363" s="27">
        <v>0</v>
      </c>
      <c r="R5363" s="27">
        <v>0</v>
      </c>
      <c r="S5363" s="27">
        <v>0</v>
      </c>
      <c r="T5363" s="27">
        <v>0</v>
      </c>
      <c r="U5363" s="27">
        <v>0</v>
      </c>
      <c r="V5363" s="27">
        <v>0</v>
      </c>
      <c r="W5363" s="27">
        <v>0</v>
      </c>
      <c r="X5363" s="27">
        <v>0</v>
      </c>
      <c r="Y5363" s="27">
        <v>0</v>
      </c>
      <c r="Z5363" s="27">
        <v>0</v>
      </c>
      <c r="AA5363" s="27">
        <v>0</v>
      </c>
      <c r="AB5363" s="27">
        <v>0</v>
      </c>
      <c r="AC5363" s="27">
        <v>0</v>
      </c>
      <c r="AD5363" s="27">
        <v>0</v>
      </c>
      <c r="AE5363" s="27">
        <v>0</v>
      </c>
      <c r="AF5363" s="27">
        <v>0</v>
      </c>
      <c r="AG5363" s="27">
        <v>0</v>
      </c>
      <c r="AH5363" s="27">
        <v>0</v>
      </c>
      <c r="AI5363" s="27">
        <v>0</v>
      </c>
      <c r="AK5363" s="29">
        <f t="shared" si="83"/>
        <v>-1.7605749033176001E-2</v>
      </c>
    </row>
    <row r="5364" spans="1:37" x14ac:dyDescent="0.25">
      <c r="A5364">
        <v>5362</v>
      </c>
      <c r="B5364" s="1">
        <v>1.15E-2</v>
      </c>
      <c r="C5364" s="1">
        <v>3.7635268699161901E-5</v>
      </c>
      <c r="D5364" s="27">
        <v>0.17273023715795063</v>
      </c>
      <c r="E5364" s="27">
        <v>0.11633077986991418</v>
      </c>
      <c r="F5364" s="27">
        <v>0.16743381983359587</v>
      </c>
      <c r="G5364" s="27">
        <v>1.5397226874831811E-2</v>
      </c>
      <c r="H5364" s="27">
        <v>0.12368211451032878</v>
      </c>
      <c r="I5364" s="27">
        <v>1.7776563236153425E-2</v>
      </c>
      <c r="J5364" s="27">
        <v>2.8402799383505258E-2</v>
      </c>
      <c r="K5364" s="27">
        <v>6.246900722452662E-2</v>
      </c>
      <c r="L5364" s="27">
        <v>8.6582779295326581E-2</v>
      </c>
      <c r="M5364" s="27">
        <v>4.4359214643137995E-2</v>
      </c>
      <c r="N5364" s="27">
        <v>0.16483545797072904</v>
      </c>
      <c r="O5364" s="27">
        <v>0</v>
      </c>
      <c r="P5364" s="27">
        <v>0</v>
      </c>
      <c r="Q5364" s="27">
        <v>0</v>
      </c>
      <c r="R5364" s="27">
        <v>0</v>
      </c>
      <c r="S5364" s="27">
        <v>0</v>
      </c>
      <c r="T5364" s="27">
        <v>0</v>
      </c>
      <c r="U5364" s="27">
        <v>0</v>
      </c>
      <c r="V5364" s="27">
        <v>0</v>
      </c>
      <c r="W5364" s="27">
        <v>0</v>
      </c>
      <c r="X5364" s="27">
        <v>0</v>
      </c>
      <c r="Y5364" s="27">
        <v>0</v>
      </c>
      <c r="Z5364" s="27">
        <v>0</v>
      </c>
      <c r="AA5364" s="27">
        <v>0</v>
      </c>
      <c r="AB5364" s="27">
        <v>0</v>
      </c>
      <c r="AC5364" s="27">
        <v>0</v>
      </c>
      <c r="AD5364" s="27">
        <v>0</v>
      </c>
      <c r="AE5364" s="27">
        <v>0</v>
      </c>
      <c r="AF5364" s="27">
        <v>0</v>
      </c>
      <c r="AG5364" s="27">
        <v>0</v>
      </c>
      <c r="AH5364" s="27">
        <v>0</v>
      </c>
      <c r="AI5364" s="27">
        <v>0</v>
      </c>
      <c r="AK5364" s="29">
        <f t="shared" si="83"/>
        <v>3.2726320607966873E-3</v>
      </c>
    </row>
    <row r="5365" spans="1:37" x14ac:dyDescent="0.25">
      <c r="A5365">
        <v>5363</v>
      </c>
      <c r="B5365" s="1">
        <v>1.21E-2</v>
      </c>
      <c r="C5365" s="1">
        <v>-9.3428244734342899E-5</v>
      </c>
      <c r="D5365" s="27">
        <v>0.11298864141575229</v>
      </c>
      <c r="E5365" s="27">
        <v>8.0402111336228335E-2</v>
      </c>
      <c r="F5365" s="27">
        <v>0.15039377939862555</v>
      </c>
      <c r="G5365" s="27">
        <v>0.13537292632376474</v>
      </c>
      <c r="H5365" s="27">
        <v>4.8232176531460981E-2</v>
      </c>
      <c r="I5365" s="27">
        <v>0.14543069752481202</v>
      </c>
      <c r="J5365" s="27">
        <v>7.0414674333109953E-2</v>
      </c>
      <c r="K5365" s="27">
        <v>3.5722889305408338E-2</v>
      </c>
      <c r="L5365" s="27">
        <v>3.3009732833616474E-2</v>
      </c>
      <c r="M5365" s="27">
        <v>0.13646867488810124</v>
      </c>
      <c r="N5365" s="27">
        <v>5.1563696109120344E-2</v>
      </c>
      <c r="O5365" s="27">
        <v>0</v>
      </c>
      <c r="P5365" s="27">
        <v>0</v>
      </c>
      <c r="Q5365" s="27">
        <v>0</v>
      </c>
      <c r="R5365" s="27">
        <v>0</v>
      </c>
      <c r="S5365" s="27">
        <v>0</v>
      </c>
      <c r="T5365" s="27">
        <v>0</v>
      </c>
      <c r="U5365" s="27">
        <v>0</v>
      </c>
      <c r="V5365" s="27">
        <v>0</v>
      </c>
      <c r="W5365" s="27">
        <v>0</v>
      </c>
      <c r="X5365" s="27">
        <v>0</v>
      </c>
      <c r="Y5365" s="27">
        <v>0</v>
      </c>
      <c r="Z5365" s="27">
        <v>0</v>
      </c>
      <c r="AA5365" s="27">
        <v>0</v>
      </c>
      <c r="AB5365" s="27">
        <v>0</v>
      </c>
      <c r="AC5365" s="27">
        <v>0</v>
      </c>
      <c r="AD5365" s="27">
        <v>0</v>
      </c>
      <c r="AE5365" s="27">
        <v>0</v>
      </c>
      <c r="AF5365" s="27">
        <v>0</v>
      </c>
      <c r="AG5365" s="27">
        <v>0</v>
      </c>
      <c r="AH5365" s="27">
        <v>0</v>
      </c>
      <c r="AI5365" s="27">
        <v>0</v>
      </c>
      <c r="AK5365" s="29">
        <f t="shared" si="83"/>
        <v>-7.7213425400283388E-3</v>
      </c>
    </row>
    <row r="5366" spans="1:37" x14ac:dyDescent="0.25">
      <c r="A5366">
        <v>5364</v>
      </c>
      <c r="B5366" s="1">
        <v>9.7000000000000003E-3</v>
      </c>
      <c r="C5366" s="1">
        <v>8.3509952273677911E-5</v>
      </c>
      <c r="D5366" s="27">
        <v>0.14816299326721619</v>
      </c>
      <c r="E5366" s="27">
        <v>2.9740718854050042E-2</v>
      </c>
      <c r="F5366" s="27">
        <v>3.7882665620639092E-2</v>
      </c>
      <c r="G5366" s="27">
        <v>0.13560039004655183</v>
      </c>
      <c r="H5366" s="27">
        <v>4.7889453570333793E-2</v>
      </c>
      <c r="I5366" s="27">
        <v>5.6483343697032694E-2</v>
      </c>
      <c r="J5366" s="27">
        <v>0.10273523425957951</v>
      </c>
      <c r="K5366" s="27">
        <v>6.0723704070929772E-2</v>
      </c>
      <c r="L5366" s="27">
        <v>0.12802854729399396</v>
      </c>
      <c r="M5366" s="27">
        <v>0.14020104276729803</v>
      </c>
      <c r="N5366" s="27">
        <v>0.11255190655237503</v>
      </c>
      <c r="O5366" s="27">
        <v>0</v>
      </c>
      <c r="P5366" s="27">
        <v>0</v>
      </c>
      <c r="Q5366" s="27">
        <v>0</v>
      </c>
      <c r="R5366" s="27">
        <v>0</v>
      </c>
      <c r="S5366" s="27">
        <v>0</v>
      </c>
      <c r="T5366" s="27">
        <v>0</v>
      </c>
      <c r="U5366" s="27">
        <v>0</v>
      </c>
      <c r="V5366" s="27">
        <v>0</v>
      </c>
      <c r="W5366" s="27">
        <v>0</v>
      </c>
      <c r="X5366" s="27">
        <v>0</v>
      </c>
      <c r="Y5366" s="27">
        <v>0</v>
      </c>
      <c r="Z5366" s="27">
        <v>0</v>
      </c>
      <c r="AA5366" s="27">
        <v>0</v>
      </c>
      <c r="AB5366" s="27">
        <v>0</v>
      </c>
      <c r="AC5366" s="27">
        <v>0</v>
      </c>
      <c r="AD5366" s="27">
        <v>0</v>
      </c>
      <c r="AE5366" s="27">
        <v>0</v>
      </c>
      <c r="AF5366" s="27">
        <v>0</v>
      </c>
      <c r="AG5366" s="27">
        <v>0</v>
      </c>
      <c r="AH5366" s="27">
        <v>0</v>
      </c>
      <c r="AI5366" s="27">
        <v>0</v>
      </c>
      <c r="AK5366" s="29">
        <f t="shared" si="83"/>
        <v>8.6092734302760723E-3</v>
      </c>
    </row>
    <row r="5367" spans="1:37" x14ac:dyDescent="0.25">
      <c r="A5367">
        <v>5365</v>
      </c>
      <c r="B5367" s="1">
        <v>1.2500000000000001E-2</v>
      </c>
      <c r="C5367" s="1">
        <v>1.2093458890972997E-4</v>
      </c>
      <c r="D5367" s="27">
        <v>0.12569415452963753</v>
      </c>
      <c r="E5367" s="27">
        <v>0.1163248547080562</v>
      </c>
      <c r="F5367" s="27">
        <v>9.1336966198800593E-2</v>
      </c>
      <c r="G5367" s="27">
        <v>0.11489217316093629</v>
      </c>
      <c r="H5367" s="27">
        <v>0.13313292579323247</v>
      </c>
      <c r="I5367" s="27">
        <v>0.13778254663347636</v>
      </c>
      <c r="J5367" s="27">
        <v>3.6273710829653118E-2</v>
      </c>
      <c r="K5367" s="27">
        <v>2.7549848215291418E-2</v>
      </c>
      <c r="L5367" s="27">
        <v>0.10010997998551358</v>
      </c>
      <c r="M5367" s="27">
        <v>3.7414999985795255E-2</v>
      </c>
      <c r="N5367" s="27">
        <v>7.9487839959607315E-2</v>
      </c>
      <c r="O5367" s="27">
        <v>0</v>
      </c>
      <c r="P5367" s="27">
        <v>0</v>
      </c>
      <c r="Q5367" s="27">
        <v>0</v>
      </c>
      <c r="R5367" s="27">
        <v>0</v>
      </c>
      <c r="S5367" s="27">
        <v>0</v>
      </c>
      <c r="T5367" s="27">
        <v>0</v>
      </c>
      <c r="U5367" s="27">
        <v>0</v>
      </c>
      <c r="V5367" s="27">
        <v>0</v>
      </c>
      <c r="W5367" s="27">
        <v>0</v>
      </c>
      <c r="X5367" s="27">
        <v>0</v>
      </c>
      <c r="Y5367" s="27">
        <v>0</v>
      </c>
      <c r="Z5367" s="27">
        <v>0</v>
      </c>
      <c r="AA5367" s="27">
        <v>0</v>
      </c>
      <c r="AB5367" s="27">
        <v>0</v>
      </c>
      <c r="AC5367" s="27">
        <v>0</v>
      </c>
      <c r="AD5367" s="27">
        <v>0</v>
      </c>
      <c r="AE5367" s="27">
        <v>0</v>
      </c>
      <c r="AF5367" s="27">
        <v>0</v>
      </c>
      <c r="AG5367" s="27">
        <v>0</v>
      </c>
      <c r="AH5367" s="27">
        <v>0</v>
      </c>
      <c r="AI5367" s="27">
        <v>0</v>
      </c>
      <c r="AK5367" s="29">
        <f t="shared" si="83"/>
        <v>9.6747671127783968E-3</v>
      </c>
    </row>
    <row r="5368" spans="1:37" x14ac:dyDescent="0.25">
      <c r="A5368">
        <v>5366</v>
      </c>
      <c r="B5368" s="1">
        <v>1.2800000000000001E-2</v>
      </c>
      <c r="C5368" s="1">
        <v>1.3800507387586888E-5</v>
      </c>
      <c r="D5368" s="27">
        <v>2.2992838027784963E-2</v>
      </c>
      <c r="E5368" s="27">
        <v>0.14904590902304707</v>
      </c>
      <c r="F5368" s="27">
        <v>9.3388660710255825E-2</v>
      </c>
      <c r="G5368" s="27">
        <v>8.3354844365719549E-2</v>
      </c>
      <c r="H5368" s="27">
        <v>7.7973230380519357E-2</v>
      </c>
      <c r="I5368" s="27">
        <v>6.2841464661750335E-2</v>
      </c>
      <c r="J5368" s="27">
        <v>7.0546548644976254E-2</v>
      </c>
      <c r="K5368" s="27">
        <v>0.13236304302920895</v>
      </c>
      <c r="L5368" s="27">
        <v>4.6628383286133668E-2</v>
      </c>
      <c r="M5368" s="27">
        <v>0.1463365415062077</v>
      </c>
      <c r="N5368" s="27">
        <v>0.11452853636439636</v>
      </c>
      <c r="O5368" s="27">
        <v>0</v>
      </c>
      <c r="P5368" s="27">
        <v>0</v>
      </c>
      <c r="Q5368" s="27">
        <v>0</v>
      </c>
      <c r="R5368" s="27">
        <v>0</v>
      </c>
      <c r="S5368" s="27">
        <v>0</v>
      </c>
      <c r="T5368" s="27">
        <v>0</v>
      </c>
      <c r="U5368" s="27">
        <v>0</v>
      </c>
      <c r="V5368" s="27">
        <v>0</v>
      </c>
      <c r="W5368" s="27">
        <v>0</v>
      </c>
      <c r="X5368" s="27">
        <v>0</v>
      </c>
      <c r="Y5368" s="27">
        <v>0</v>
      </c>
      <c r="Z5368" s="27">
        <v>0</v>
      </c>
      <c r="AA5368" s="27">
        <v>0</v>
      </c>
      <c r="AB5368" s="27">
        <v>0</v>
      </c>
      <c r="AC5368" s="27">
        <v>0</v>
      </c>
      <c r="AD5368" s="27">
        <v>0</v>
      </c>
      <c r="AE5368" s="27">
        <v>0</v>
      </c>
      <c r="AF5368" s="27">
        <v>0</v>
      </c>
      <c r="AG5368" s="27">
        <v>0</v>
      </c>
      <c r="AH5368" s="27">
        <v>0</v>
      </c>
      <c r="AI5368" s="27">
        <v>0</v>
      </c>
      <c r="AK5368" s="29">
        <f t="shared" si="83"/>
        <v>1.0781646396552257E-3</v>
      </c>
    </row>
    <row r="5369" spans="1:37" x14ac:dyDescent="0.25">
      <c r="A5369">
        <v>5367</v>
      </c>
      <c r="B5369" s="1">
        <v>1.01E-2</v>
      </c>
      <c r="C5369" s="1">
        <v>1.4012433595721546E-4</v>
      </c>
      <c r="D5369" s="27">
        <v>0.11894764772576827</v>
      </c>
      <c r="E5369" s="27">
        <v>7.8772208733229668E-2</v>
      </c>
      <c r="F5369" s="27">
        <v>9.8061637678536429E-2</v>
      </c>
      <c r="G5369" s="27">
        <v>9.0187757671671365E-2</v>
      </c>
      <c r="H5369" s="27">
        <v>9.0517835518425002E-2</v>
      </c>
      <c r="I5369" s="27">
        <v>7.8183561183067699E-2</v>
      </c>
      <c r="J5369" s="27">
        <v>6.8033424226074946E-2</v>
      </c>
      <c r="K5369" s="27">
        <v>2.068590647458159E-2</v>
      </c>
      <c r="L5369" s="27">
        <v>0.10722078497670683</v>
      </c>
      <c r="M5369" s="27">
        <v>0.13001919571176496</v>
      </c>
      <c r="N5369" s="27">
        <v>0.11937004010017331</v>
      </c>
      <c r="O5369" s="27">
        <v>0</v>
      </c>
      <c r="P5369" s="27">
        <v>0</v>
      </c>
      <c r="Q5369" s="27">
        <v>0</v>
      </c>
      <c r="R5369" s="27">
        <v>0</v>
      </c>
      <c r="S5369" s="27">
        <v>0</v>
      </c>
      <c r="T5369" s="27">
        <v>0</v>
      </c>
      <c r="U5369" s="27">
        <v>0</v>
      </c>
      <c r="V5369" s="27">
        <v>0</v>
      </c>
      <c r="W5369" s="27">
        <v>0</v>
      </c>
      <c r="X5369" s="27">
        <v>0</v>
      </c>
      <c r="Y5369" s="27">
        <v>0</v>
      </c>
      <c r="Z5369" s="27">
        <v>0</v>
      </c>
      <c r="AA5369" s="27">
        <v>0</v>
      </c>
      <c r="AB5369" s="27">
        <v>0</v>
      </c>
      <c r="AC5369" s="27">
        <v>0</v>
      </c>
      <c r="AD5369" s="27">
        <v>0</v>
      </c>
      <c r="AE5369" s="27">
        <v>0</v>
      </c>
      <c r="AF5369" s="27">
        <v>0</v>
      </c>
      <c r="AG5369" s="27">
        <v>0</v>
      </c>
      <c r="AH5369" s="27">
        <v>0</v>
      </c>
      <c r="AI5369" s="27">
        <v>0</v>
      </c>
      <c r="AK5369" s="29">
        <f t="shared" si="83"/>
        <v>1.3873696629427274E-2</v>
      </c>
    </row>
    <row r="5370" spans="1:37" x14ac:dyDescent="0.25">
      <c r="A5370">
        <v>5368</v>
      </c>
      <c r="B5370" s="1">
        <v>1.2200000000000001E-2</v>
      </c>
      <c r="C5370" s="1">
        <v>-1.1905734839417331E-4</v>
      </c>
      <c r="D5370" s="27">
        <v>6.3497325916007402E-2</v>
      </c>
      <c r="E5370" s="27">
        <v>6.4988386468521897E-2</v>
      </c>
      <c r="F5370" s="27">
        <v>7.9552665959124691E-2</v>
      </c>
      <c r="G5370" s="27">
        <v>0.10719928153688491</v>
      </c>
      <c r="H5370" s="27">
        <v>0.11862707225101805</v>
      </c>
      <c r="I5370" s="27">
        <v>5.8703026453199386E-2</v>
      </c>
      <c r="J5370" s="27">
        <v>0.12430734972693874</v>
      </c>
      <c r="K5370" s="27">
        <v>0.14614405868452754</v>
      </c>
      <c r="L5370" s="27">
        <v>2.6974347157726626E-2</v>
      </c>
      <c r="M5370" s="27">
        <v>1.174699352128797E-2</v>
      </c>
      <c r="N5370" s="27">
        <v>0.19825949232476289</v>
      </c>
      <c r="O5370" s="27">
        <v>0</v>
      </c>
      <c r="P5370" s="27">
        <v>0</v>
      </c>
      <c r="Q5370" s="27">
        <v>0</v>
      </c>
      <c r="R5370" s="27">
        <v>0</v>
      </c>
      <c r="S5370" s="27">
        <v>0</v>
      </c>
      <c r="T5370" s="27">
        <v>0</v>
      </c>
      <c r="U5370" s="27">
        <v>0</v>
      </c>
      <c r="V5370" s="27">
        <v>0</v>
      </c>
      <c r="W5370" s="27">
        <v>0</v>
      </c>
      <c r="X5370" s="27">
        <v>0</v>
      </c>
      <c r="Y5370" s="27">
        <v>0</v>
      </c>
      <c r="Z5370" s="27">
        <v>0</v>
      </c>
      <c r="AA5370" s="27">
        <v>0</v>
      </c>
      <c r="AB5370" s="27">
        <v>0</v>
      </c>
      <c r="AC5370" s="27">
        <v>0</v>
      </c>
      <c r="AD5370" s="27">
        <v>0</v>
      </c>
      <c r="AE5370" s="27">
        <v>0</v>
      </c>
      <c r="AF5370" s="27">
        <v>0</v>
      </c>
      <c r="AG5370" s="27">
        <v>0</v>
      </c>
      <c r="AH5370" s="27">
        <v>0</v>
      </c>
      <c r="AI5370" s="27">
        <v>0</v>
      </c>
      <c r="AK5370" s="29">
        <f t="shared" si="83"/>
        <v>-9.7587990487027296E-3</v>
      </c>
    </row>
    <row r="5371" spans="1:37" x14ac:dyDescent="0.25">
      <c r="A5371">
        <v>5369</v>
      </c>
      <c r="B5371" s="1">
        <v>1.6799999999999999E-2</v>
      </c>
      <c r="C5371" s="1">
        <v>3.7576512520195527E-4</v>
      </c>
      <c r="D5371" s="27">
        <v>6.2335263472356607E-2</v>
      </c>
      <c r="E5371" s="27">
        <v>0.24480535730238187</v>
      </c>
      <c r="F5371" s="27">
        <v>0.11736738649118231</v>
      </c>
      <c r="G5371" s="27">
        <v>0.10104486939198445</v>
      </c>
      <c r="H5371" s="27">
        <v>6.9782914483030367E-2</v>
      </c>
      <c r="I5371" s="27">
        <v>4.9996368598267601E-2</v>
      </c>
      <c r="J5371" s="27">
        <v>0.16819413111578382</v>
      </c>
      <c r="K5371" s="27">
        <v>7.4737540269804545E-2</v>
      </c>
      <c r="L5371" s="27">
        <v>6.5045266547175448E-2</v>
      </c>
      <c r="M5371" s="27">
        <v>4.4693905183350632E-2</v>
      </c>
      <c r="N5371" s="27">
        <v>1.9969971446824842E-3</v>
      </c>
      <c r="O5371" s="27">
        <v>0</v>
      </c>
      <c r="P5371" s="27">
        <v>0</v>
      </c>
      <c r="Q5371" s="27">
        <v>0</v>
      </c>
      <c r="R5371" s="27">
        <v>0</v>
      </c>
      <c r="S5371" s="27">
        <v>0</v>
      </c>
      <c r="T5371" s="27">
        <v>0</v>
      </c>
      <c r="U5371" s="27">
        <v>0</v>
      </c>
      <c r="V5371" s="27">
        <v>0</v>
      </c>
      <c r="W5371" s="27">
        <v>0</v>
      </c>
      <c r="X5371" s="27">
        <v>0</v>
      </c>
      <c r="Y5371" s="27">
        <v>0</v>
      </c>
      <c r="Z5371" s="27">
        <v>0</v>
      </c>
      <c r="AA5371" s="27">
        <v>0</v>
      </c>
      <c r="AB5371" s="27">
        <v>0</v>
      </c>
      <c r="AC5371" s="27">
        <v>0</v>
      </c>
      <c r="AD5371" s="27">
        <v>0</v>
      </c>
      <c r="AE5371" s="27">
        <v>0</v>
      </c>
      <c r="AF5371" s="27">
        <v>0</v>
      </c>
      <c r="AG5371" s="27">
        <v>0</v>
      </c>
      <c r="AH5371" s="27">
        <v>0</v>
      </c>
      <c r="AI5371" s="27">
        <v>0</v>
      </c>
      <c r="AK5371" s="29">
        <f t="shared" si="83"/>
        <v>2.2366971738211623E-2</v>
      </c>
    </row>
    <row r="5372" spans="1:37" x14ac:dyDescent="0.25">
      <c r="A5372">
        <v>5370</v>
      </c>
      <c r="B5372" s="1">
        <v>1.11E-2</v>
      </c>
      <c r="C5372" s="1">
        <v>-2.0551020207248104E-4</v>
      </c>
      <c r="D5372" s="27">
        <v>0.1297809464750122</v>
      </c>
      <c r="E5372" s="27">
        <v>1.6920051385351777E-2</v>
      </c>
      <c r="F5372" s="27">
        <v>0.17440278436773063</v>
      </c>
      <c r="G5372" s="27">
        <v>2.0927989166142087E-2</v>
      </c>
      <c r="H5372" s="27">
        <v>2.4787600179598294E-2</v>
      </c>
      <c r="I5372" s="27">
        <v>0.20813251905137078</v>
      </c>
      <c r="J5372" s="27">
        <v>0.13500689171901431</v>
      </c>
      <c r="K5372" s="27">
        <v>7.9014598824801632E-3</v>
      </c>
      <c r="L5372" s="27">
        <v>1.2098741337569696E-2</v>
      </c>
      <c r="M5372" s="27">
        <v>0.11524915591029075</v>
      </c>
      <c r="N5372" s="27">
        <v>0.15479186052543939</v>
      </c>
      <c r="O5372" s="27">
        <v>0</v>
      </c>
      <c r="P5372" s="27">
        <v>0</v>
      </c>
      <c r="Q5372" s="27">
        <v>0</v>
      </c>
      <c r="R5372" s="27">
        <v>0</v>
      </c>
      <c r="S5372" s="27">
        <v>0</v>
      </c>
      <c r="T5372" s="27">
        <v>0</v>
      </c>
      <c r="U5372" s="27">
        <v>0</v>
      </c>
      <c r="V5372" s="27">
        <v>0</v>
      </c>
      <c r="W5372" s="27">
        <v>0</v>
      </c>
      <c r="X5372" s="27">
        <v>0</v>
      </c>
      <c r="Y5372" s="27">
        <v>0</v>
      </c>
      <c r="Z5372" s="27">
        <v>0</v>
      </c>
      <c r="AA5372" s="27">
        <v>0</v>
      </c>
      <c r="AB5372" s="27">
        <v>0</v>
      </c>
      <c r="AC5372" s="27">
        <v>0</v>
      </c>
      <c r="AD5372" s="27">
        <v>0</v>
      </c>
      <c r="AE5372" s="27">
        <v>0</v>
      </c>
      <c r="AF5372" s="27">
        <v>0</v>
      </c>
      <c r="AG5372" s="27">
        <v>0</v>
      </c>
      <c r="AH5372" s="27">
        <v>0</v>
      </c>
      <c r="AI5372" s="27">
        <v>0</v>
      </c>
      <c r="AK5372" s="29">
        <f t="shared" si="83"/>
        <v>-1.8514432619142436E-2</v>
      </c>
    </row>
    <row r="5373" spans="1:37" x14ac:dyDescent="0.25">
      <c r="A5373">
        <v>5371</v>
      </c>
      <c r="B5373" s="1">
        <v>1.14E-2</v>
      </c>
      <c r="C5373" s="1">
        <v>-4.3537996192197459E-6</v>
      </c>
      <c r="D5373" s="27">
        <v>7.9757442008277113E-2</v>
      </c>
      <c r="E5373" s="27">
        <v>4.9637639702134834E-2</v>
      </c>
      <c r="F5373" s="27">
        <v>8.4926277853066431E-2</v>
      </c>
      <c r="G5373" s="27">
        <v>0.13204440747990545</v>
      </c>
      <c r="H5373" s="27">
        <v>0.12856164041951251</v>
      </c>
      <c r="I5373" s="27">
        <v>6.2048303259768414E-2</v>
      </c>
      <c r="J5373" s="27">
        <v>0.12519738431770869</v>
      </c>
      <c r="K5373" s="27">
        <v>9.1027314984671107E-2</v>
      </c>
      <c r="L5373" s="27">
        <v>7.6875468599973032E-2</v>
      </c>
      <c r="M5373" s="27">
        <v>2.8118271356683083E-2</v>
      </c>
      <c r="N5373" s="27">
        <v>0.14180585001829932</v>
      </c>
      <c r="O5373" s="27">
        <v>0</v>
      </c>
      <c r="P5373" s="27">
        <v>0</v>
      </c>
      <c r="Q5373" s="27">
        <v>0</v>
      </c>
      <c r="R5373" s="27">
        <v>0</v>
      </c>
      <c r="S5373" s="27">
        <v>0</v>
      </c>
      <c r="T5373" s="27">
        <v>0</v>
      </c>
      <c r="U5373" s="27">
        <v>0</v>
      </c>
      <c r="V5373" s="27">
        <v>0</v>
      </c>
      <c r="W5373" s="27">
        <v>0</v>
      </c>
      <c r="X5373" s="27">
        <v>0</v>
      </c>
      <c r="Y5373" s="27">
        <v>0</v>
      </c>
      <c r="Z5373" s="27">
        <v>0</v>
      </c>
      <c r="AA5373" s="27">
        <v>0</v>
      </c>
      <c r="AB5373" s="27">
        <v>0</v>
      </c>
      <c r="AC5373" s="27">
        <v>0</v>
      </c>
      <c r="AD5373" s="27">
        <v>0</v>
      </c>
      <c r="AE5373" s="27">
        <v>0</v>
      </c>
      <c r="AF5373" s="27">
        <v>0</v>
      </c>
      <c r="AG5373" s="27">
        <v>0</v>
      </c>
      <c r="AH5373" s="27">
        <v>0</v>
      </c>
      <c r="AI5373" s="27">
        <v>0</v>
      </c>
      <c r="AK5373" s="29">
        <f t="shared" si="83"/>
        <v>-3.8191224729997768E-4</v>
      </c>
    </row>
    <row r="5374" spans="1:37" x14ac:dyDescent="0.25">
      <c r="A5374">
        <v>5372</v>
      </c>
      <c r="B5374" s="1">
        <v>1.1900000000000001E-2</v>
      </c>
      <c r="C5374" s="1">
        <v>1.1176856785958964E-4</v>
      </c>
      <c r="D5374" s="27">
        <v>9.3400333339884886E-2</v>
      </c>
      <c r="E5374" s="27">
        <v>0.11788562063680733</v>
      </c>
      <c r="F5374" s="27">
        <v>2.2407375411984048E-2</v>
      </c>
      <c r="G5374" s="27">
        <v>0.12199772937701998</v>
      </c>
      <c r="H5374" s="27">
        <v>0.13283770807493014</v>
      </c>
      <c r="I5374" s="27">
        <v>3.5793027772002703E-2</v>
      </c>
      <c r="J5374" s="27">
        <v>6.6240298078684479E-2</v>
      </c>
      <c r="K5374" s="27">
        <v>0.11460139327080979</v>
      </c>
      <c r="L5374" s="27">
        <v>7.4856676209130668E-2</v>
      </c>
      <c r="M5374" s="27">
        <v>0.12429328568186296</v>
      </c>
      <c r="N5374" s="27">
        <v>9.5686552146883014E-2</v>
      </c>
      <c r="O5374" s="27">
        <v>0</v>
      </c>
      <c r="P5374" s="27">
        <v>0</v>
      </c>
      <c r="Q5374" s="27">
        <v>0</v>
      </c>
      <c r="R5374" s="27">
        <v>0</v>
      </c>
      <c r="S5374" s="27">
        <v>0</v>
      </c>
      <c r="T5374" s="27">
        <v>0</v>
      </c>
      <c r="U5374" s="27">
        <v>0</v>
      </c>
      <c r="V5374" s="27">
        <v>0</v>
      </c>
      <c r="W5374" s="27">
        <v>0</v>
      </c>
      <c r="X5374" s="27">
        <v>0</v>
      </c>
      <c r="Y5374" s="27">
        <v>0</v>
      </c>
      <c r="Z5374" s="27">
        <v>0</v>
      </c>
      <c r="AA5374" s="27">
        <v>0</v>
      </c>
      <c r="AB5374" s="27">
        <v>0</v>
      </c>
      <c r="AC5374" s="27">
        <v>0</v>
      </c>
      <c r="AD5374" s="27">
        <v>0</v>
      </c>
      <c r="AE5374" s="27">
        <v>0</v>
      </c>
      <c r="AF5374" s="27">
        <v>0</v>
      </c>
      <c r="AG5374" s="27">
        <v>0</v>
      </c>
      <c r="AH5374" s="27">
        <v>0</v>
      </c>
      <c r="AI5374" s="27">
        <v>0</v>
      </c>
      <c r="AK5374" s="29">
        <f t="shared" si="83"/>
        <v>9.3923166268562713E-3</v>
      </c>
    </row>
    <row r="5375" spans="1:37" x14ac:dyDescent="0.25">
      <c r="A5375">
        <v>5373</v>
      </c>
      <c r="B5375" s="1">
        <v>1.32E-2</v>
      </c>
      <c r="C5375" s="1">
        <v>-5.6206232750539121E-5</v>
      </c>
      <c r="D5375" s="27">
        <v>0.10729395546274474</v>
      </c>
      <c r="E5375" s="27">
        <v>0.12955790136366743</v>
      </c>
      <c r="F5375" s="27">
        <v>9.6213599062855676E-2</v>
      </c>
      <c r="G5375" s="27">
        <v>4.9822274426941655E-2</v>
      </c>
      <c r="H5375" s="27">
        <v>6.4855963054830754E-2</v>
      </c>
      <c r="I5375" s="27">
        <v>8.20887959797727E-2</v>
      </c>
      <c r="J5375" s="27">
        <v>5.5807748642858965E-2</v>
      </c>
      <c r="K5375" s="27">
        <v>0.14485704278615819</v>
      </c>
      <c r="L5375" s="27">
        <v>8.6590493168863025E-2</v>
      </c>
      <c r="M5375" s="27">
        <v>2.0349063080879509E-2</v>
      </c>
      <c r="N5375" s="27">
        <v>0.16256316297042736</v>
      </c>
      <c r="O5375" s="27">
        <v>0</v>
      </c>
      <c r="P5375" s="27">
        <v>0</v>
      </c>
      <c r="Q5375" s="27">
        <v>0</v>
      </c>
      <c r="R5375" s="27">
        <v>0</v>
      </c>
      <c r="S5375" s="27">
        <v>0</v>
      </c>
      <c r="T5375" s="27">
        <v>0</v>
      </c>
      <c r="U5375" s="27">
        <v>0</v>
      </c>
      <c r="V5375" s="27">
        <v>0</v>
      </c>
      <c r="W5375" s="27">
        <v>0</v>
      </c>
      <c r="X5375" s="27">
        <v>0</v>
      </c>
      <c r="Y5375" s="27">
        <v>0</v>
      </c>
      <c r="Z5375" s="27">
        <v>0</v>
      </c>
      <c r="AA5375" s="27">
        <v>0</v>
      </c>
      <c r="AB5375" s="27">
        <v>0</v>
      </c>
      <c r="AC5375" s="27">
        <v>0</v>
      </c>
      <c r="AD5375" s="27">
        <v>0</v>
      </c>
      <c r="AE5375" s="27">
        <v>0</v>
      </c>
      <c r="AF5375" s="27">
        <v>0</v>
      </c>
      <c r="AG5375" s="27">
        <v>0</v>
      </c>
      <c r="AH5375" s="27">
        <v>0</v>
      </c>
      <c r="AI5375" s="27">
        <v>0</v>
      </c>
      <c r="AK5375" s="29">
        <f t="shared" si="83"/>
        <v>-4.2580479356469029E-3</v>
      </c>
    </row>
    <row r="5376" spans="1:37" x14ac:dyDescent="0.25">
      <c r="A5376">
        <v>5374</v>
      </c>
      <c r="B5376" s="1">
        <v>1.38E-2</v>
      </c>
      <c r="C5376" s="1">
        <v>-1.8981847358260016E-4</v>
      </c>
      <c r="D5376" s="27">
        <v>0.10527418033393303</v>
      </c>
      <c r="E5376" s="27">
        <v>0.11379458178998285</v>
      </c>
      <c r="F5376" s="27">
        <v>0.11071126444935035</v>
      </c>
      <c r="G5376" s="27">
        <v>0.14562863628867445</v>
      </c>
      <c r="H5376" s="27">
        <v>7.0439162920450119E-2</v>
      </c>
      <c r="I5376" s="27">
        <v>8.1177735332868303E-2</v>
      </c>
      <c r="J5376" s="27">
        <v>6.4901981879895737E-2</v>
      </c>
      <c r="K5376" s="27">
        <v>0.14386566026122663</v>
      </c>
      <c r="L5376" s="27">
        <v>4.9753038424254223E-3</v>
      </c>
      <c r="M5376" s="27">
        <v>0.11022526349933402</v>
      </c>
      <c r="N5376" s="27">
        <v>4.9006229401859114E-2</v>
      </c>
      <c r="O5376" s="27">
        <v>0</v>
      </c>
      <c r="P5376" s="27">
        <v>0</v>
      </c>
      <c r="Q5376" s="27">
        <v>0</v>
      </c>
      <c r="R5376" s="27">
        <v>0</v>
      </c>
      <c r="S5376" s="27">
        <v>0</v>
      </c>
      <c r="T5376" s="27">
        <v>0</v>
      </c>
      <c r="U5376" s="27">
        <v>0</v>
      </c>
      <c r="V5376" s="27">
        <v>0</v>
      </c>
      <c r="W5376" s="27">
        <v>0</v>
      </c>
      <c r="X5376" s="27">
        <v>0</v>
      </c>
      <c r="Y5376" s="27">
        <v>0</v>
      </c>
      <c r="Z5376" s="27">
        <v>0</v>
      </c>
      <c r="AA5376" s="27">
        <v>0</v>
      </c>
      <c r="AB5376" s="27">
        <v>0</v>
      </c>
      <c r="AC5376" s="27">
        <v>0</v>
      </c>
      <c r="AD5376" s="27">
        <v>0</v>
      </c>
      <c r="AE5376" s="27">
        <v>0</v>
      </c>
      <c r="AF5376" s="27">
        <v>0</v>
      </c>
      <c r="AG5376" s="27">
        <v>0</v>
      </c>
      <c r="AH5376" s="27">
        <v>0</v>
      </c>
      <c r="AI5376" s="27">
        <v>0</v>
      </c>
      <c r="AK5376" s="29">
        <f t="shared" si="83"/>
        <v>-1.3754961853811606E-2</v>
      </c>
    </row>
    <row r="5377" spans="1:37" x14ac:dyDescent="0.25">
      <c r="A5377">
        <v>5375</v>
      </c>
      <c r="B5377" s="1">
        <v>1.2200000000000001E-2</v>
      </c>
      <c r="C5377" s="1">
        <v>-2.8299890980485173E-5</v>
      </c>
      <c r="D5377" s="27">
        <v>1.7202805741304169E-2</v>
      </c>
      <c r="E5377" s="27">
        <v>6.2281673316258564E-2</v>
      </c>
      <c r="F5377" s="27">
        <v>0.10530624610098567</v>
      </c>
      <c r="G5377" s="27">
        <v>0.14005198347440453</v>
      </c>
      <c r="H5377" s="27">
        <v>3.0361410221750144E-2</v>
      </c>
      <c r="I5377" s="27">
        <v>0.15062501388754165</v>
      </c>
      <c r="J5377" s="27">
        <v>0.17179629240410993</v>
      </c>
      <c r="K5377" s="27">
        <v>7.7383184709580388E-2</v>
      </c>
      <c r="L5377" s="27">
        <v>5.2878842072478782E-2</v>
      </c>
      <c r="M5377" s="27">
        <v>4.4664471343453353E-2</v>
      </c>
      <c r="N5377" s="27">
        <v>0.1474480767281329</v>
      </c>
      <c r="O5377" s="27">
        <v>0</v>
      </c>
      <c r="P5377" s="27">
        <v>0</v>
      </c>
      <c r="Q5377" s="27">
        <v>0</v>
      </c>
      <c r="R5377" s="27">
        <v>0</v>
      </c>
      <c r="S5377" s="27">
        <v>0</v>
      </c>
      <c r="T5377" s="27">
        <v>0</v>
      </c>
      <c r="U5377" s="27">
        <v>0</v>
      </c>
      <c r="V5377" s="27">
        <v>0</v>
      </c>
      <c r="W5377" s="27">
        <v>0</v>
      </c>
      <c r="X5377" s="27">
        <v>0</v>
      </c>
      <c r="Y5377" s="27">
        <v>0</v>
      </c>
      <c r="Z5377" s="27">
        <v>0</v>
      </c>
      <c r="AA5377" s="27">
        <v>0</v>
      </c>
      <c r="AB5377" s="27">
        <v>0</v>
      </c>
      <c r="AC5377" s="27">
        <v>0</v>
      </c>
      <c r="AD5377" s="27">
        <v>0</v>
      </c>
      <c r="AE5377" s="27">
        <v>0</v>
      </c>
      <c r="AF5377" s="27">
        <v>0</v>
      </c>
      <c r="AG5377" s="27">
        <v>0</v>
      </c>
      <c r="AH5377" s="27">
        <v>0</v>
      </c>
      <c r="AI5377" s="27">
        <v>0</v>
      </c>
      <c r="AK5377" s="29">
        <f t="shared" si="83"/>
        <v>-2.3196631951217352E-3</v>
      </c>
    </row>
    <row r="5378" spans="1:37" x14ac:dyDescent="0.25">
      <c r="A5378">
        <v>5376</v>
      </c>
      <c r="B5378" s="1">
        <v>1.47E-2</v>
      </c>
      <c r="C5378" s="1">
        <v>2.7133823853641841E-4</v>
      </c>
      <c r="D5378" s="27">
        <v>0.23657463552644259</v>
      </c>
      <c r="E5378" s="27">
        <v>0.20112204347377421</v>
      </c>
      <c r="F5378" s="27">
        <v>6.9083808184484702E-2</v>
      </c>
      <c r="G5378" s="27">
        <v>4.9646692927566537E-2</v>
      </c>
      <c r="H5378" s="27">
        <v>0.15855233877217995</v>
      </c>
      <c r="I5378" s="27">
        <v>4.412328746315531E-2</v>
      </c>
      <c r="J5378" s="27">
        <v>5.3206541405300785E-5</v>
      </c>
      <c r="K5378" s="27">
        <v>5.2121421675354364E-2</v>
      </c>
      <c r="L5378" s="27">
        <v>7.2896894276526208E-2</v>
      </c>
      <c r="M5378" s="27">
        <v>4.0181222739839794E-3</v>
      </c>
      <c r="N5378" s="27">
        <v>0.11180754888512676</v>
      </c>
      <c r="O5378" s="27">
        <v>0</v>
      </c>
      <c r="P5378" s="27">
        <v>0</v>
      </c>
      <c r="Q5378" s="27">
        <v>0</v>
      </c>
      <c r="R5378" s="27">
        <v>0</v>
      </c>
      <c r="S5378" s="27">
        <v>0</v>
      </c>
      <c r="T5378" s="27">
        <v>0</v>
      </c>
      <c r="U5378" s="27">
        <v>0</v>
      </c>
      <c r="V5378" s="27">
        <v>0</v>
      </c>
      <c r="W5378" s="27">
        <v>0</v>
      </c>
      <c r="X5378" s="27">
        <v>0</v>
      </c>
      <c r="Y5378" s="27">
        <v>0</v>
      </c>
      <c r="Z5378" s="27">
        <v>0</v>
      </c>
      <c r="AA5378" s="27">
        <v>0</v>
      </c>
      <c r="AB5378" s="27">
        <v>0</v>
      </c>
      <c r="AC5378" s="27">
        <v>0</v>
      </c>
      <c r="AD5378" s="27">
        <v>0</v>
      </c>
      <c r="AE5378" s="27">
        <v>0</v>
      </c>
      <c r="AF5378" s="27">
        <v>0</v>
      </c>
      <c r="AG5378" s="27">
        <v>0</v>
      </c>
      <c r="AH5378" s="27">
        <v>0</v>
      </c>
      <c r="AI5378" s="27">
        <v>0</v>
      </c>
      <c r="AK5378" s="29">
        <f t="shared" si="83"/>
        <v>1.8458383573906015E-2</v>
      </c>
    </row>
    <row r="5379" spans="1:37" x14ac:dyDescent="0.25">
      <c r="A5379">
        <v>5377</v>
      </c>
      <c r="B5379" s="1">
        <v>1.0999999999999999E-2</v>
      </c>
      <c r="C5379" s="1">
        <v>9.8938531088089868E-5</v>
      </c>
      <c r="D5379" s="27">
        <v>0.15553602880339601</v>
      </c>
      <c r="E5379" s="27">
        <v>3.7035124852231971E-3</v>
      </c>
      <c r="F5379" s="27">
        <v>6.6147800201601922E-2</v>
      </c>
      <c r="G5379" s="27">
        <v>0.20552579400518886</v>
      </c>
      <c r="H5379" s="27">
        <v>6.6867274202383781E-2</v>
      </c>
      <c r="I5379" s="27">
        <v>3.8083685811409591E-2</v>
      </c>
      <c r="J5379" s="27">
        <v>0.14540119247678673</v>
      </c>
      <c r="K5379" s="27">
        <v>2.8252084576993002E-2</v>
      </c>
      <c r="L5379" s="27">
        <v>6.7020898845690874E-2</v>
      </c>
      <c r="M5379" s="27">
        <v>2.7235766673228103E-2</v>
      </c>
      <c r="N5379" s="27">
        <v>0.19622596191809782</v>
      </c>
      <c r="O5379" s="27">
        <v>0</v>
      </c>
      <c r="P5379" s="27">
        <v>0</v>
      </c>
      <c r="Q5379" s="27">
        <v>0</v>
      </c>
      <c r="R5379" s="27">
        <v>0</v>
      </c>
      <c r="S5379" s="27">
        <v>0</v>
      </c>
      <c r="T5379" s="27">
        <v>0</v>
      </c>
      <c r="U5379" s="27">
        <v>0</v>
      </c>
      <c r="V5379" s="27">
        <v>0</v>
      </c>
      <c r="W5379" s="27">
        <v>0</v>
      </c>
      <c r="X5379" s="27">
        <v>0</v>
      </c>
      <c r="Y5379" s="27">
        <v>0</v>
      </c>
      <c r="Z5379" s="27">
        <v>0</v>
      </c>
      <c r="AA5379" s="27">
        <v>0</v>
      </c>
      <c r="AB5379" s="27">
        <v>0</v>
      </c>
      <c r="AC5379" s="27">
        <v>0</v>
      </c>
      <c r="AD5379" s="27">
        <v>0</v>
      </c>
      <c r="AE5379" s="27">
        <v>0</v>
      </c>
      <c r="AF5379" s="27">
        <v>0</v>
      </c>
      <c r="AG5379" s="27">
        <v>0</v>
      </c>
      <c r="AH5379" s="27">
        <v>0</v>
      </c>
      <c r="AI5379" s="27">
        <v>0</v>
      </c>
      <c r="AK5379" s="29">
        <f t="shared" si="83"/>
        <v>8.9944119170990797E-3</v>
      </c>
    </row>
    <row r="5380" spans="1:37" x14ac:dyDescent="0.25">
      <c r="A5380">
        <v>5378</v>
      </c>
      <c r="B5380" s="1">
        <v>0.01</v>
      </c>
      <c r="C5380" s="1">
        <v>-1.8606186101527415E-5</v>
      </c>
      <c r="D5380" s="27">
        <v>2.5771127637004565E-3</v>
      </c>
      <c r="E5380" s="27">
        <v>1.3578305996900368E-2</v>
      </c>
      <c r="F5380" s="27">
        <v>0.14371771735308175</v>
      </c>
      <c r="G5380" s="27">
        <v>0.12500394064219766</v>
      </c>
      <c r="H5380" s="27">
        <v>0.13745607156415524</v>
      </c>
      <c r="I5380" s="27">
        <v>0.10974411182936154</v>
      </c>
      <c r="J5380" s="27">
        <v>7.5441648057281693E-2</v>
      </c>
      <c r="K5380" s="27">
        <v>3.6359584727185847E-2</v>
      </c>
      <c r="L5380" s="27">
        <v>0.1589317836998855</v>
      </c>
      <c r="M5380" s="27">
        <v>7.149986462836759E-2</v>
      </c>
      <c r="N5380" s="27">
        <v>0.12568985873788219</v>
      </c>
      <c r="O5380" s="27">
        <v>0</v>
      </c>
      <c r="P5380" s="27">
        <v>0</v>
      </c>
      <c r="Q5380" s="27">
        <v>0</v>
      </c>
      <c r="R5380" s="27">
        <v>0</v>
      </c>
      <c r="S5380" s="27">
        <v>0</v>
      </c>
      <c r="T5380" s="27">
        <v>0</v>
      </c>
      <c r="U5380" s="27">
        <v>0</v>
      </c>
      <c r="V5380" s="27">
        <v>0</v>
      </c>
      <c r="W5380" s="27">
        <v>0</v>
      </c>
      <c r="X5380" s="27">
        <v>0</v>
      </c>
      <c r="Y5380" s="27">
        <v>0</v>
      </c>
      <c r="Z5380" s="27">
        <v>0</v>
      </c>
      <c r="AA5380" s="27">
        <v>0</v>
      </c>
      <c r="AB5380" s="27">
        <v>0</v>
      </c>
      <c r="AC5380" s="27">
        <v>0</v>
      </c>
      <c r="AD5380" s="27">
        <v>0</v>
      </c>
      <c r="AE5380" s="27">
        <v>0</v>
      </c>
      <c r="AF5380" s="27">
        <v>0</v>
      </c>
      <c r="AG5380" s="27">
        <v>0</v>
      </c>
      <c r="AH5380" s="27">
        <v>0</v>
      </c>
      <c r="AI5380" s="27">
        <v>0</v>
      </c>
      <c r="AK5380" s="29">
        <f t="shared" ref="AK5380:AK5443" si="84">C5380/B5380</f>
        <v>-1.8606186101527416E-3</v>
      </c>
    </row>
    <row r="5381" spans="1:37" x14ac:dyDescent="0.25">
      <c r="A5381">
        <v>5379</v>
      </c>
      <c r="B5381" s="1">
        <v>1.14E-2</v>
      </c>
      <c r="C5381" s="1">
        <v>2.1394152943428137E-4</v>
      </c>
      <c r="D5381" s="27">
        <v>0.14042907973704319</v>
      </c>
      <c r="E5381" s="27">
        <v>9.485842315582653E-2</v>
      </c>
      <c r="F5381" s="27">
        <v>2.3403950189279224E-2</v>
      </c>
      <c r="G5381" s="27">
        <v>0.15621082344598414</v>
      </c>
      <c r="H5381" s="27">
        <v>0.13655302228835609</v>
      </c>
      <c r="I5381" s="27">
        <v>0.11454988508968725</v>
      </c>
      <c r="J5381" s="27">
        <v>4.7846394355828832E-2</v>
      </c>
      <c r="K5381" s="27">
        <v>9.6977130780204444E-3</v>
      </c>
      <c r="L5381" s="27">
        <v>0.1041121930797545</v>
      </c>
      <c r="M5381" s="27">
        <v>0.15817052246150345</v>
      </c>
      <c r="N5381" s="27">
        <v>1.4167993118716369E-2</v>
      </c>
      <c r="O5381" s="27">
        <v>0</v>
      </c>
      <c r="P5381" s="27">
        <v>0</v>
      </c>
      <c r="Q5381" s="27">
        <v>0</v>
      </c>
      <c r="R5381" s="27">
        <v>0</v>
      </c>
      <c r="S5381" s="27">
        <v>0</v>
      </c>
      <c r="T5381" s="27">
        <v>0</v>
      </c>
      <c r="U5381" s="27">
        <v>0</v>
      </c>
      <c r="V5381" s="27">
        <v>0</v>
      </c>
      <c r="W5381" s="27">
        <v>0</v>
      </c>
      <c r="X5381" s="27">
        <v>0</v>
      </c>
      <c r="Y5381" s="27">
        <v>0</v>
      </c>
      <c r="Z5381" s="27">
        <v>0</v>
      </c>
      <c r="AA5381" s="27">
        <v>0</v>
      </c>
      <c r="AB5381" s="27">
        <v>0</v>
      </c>
      <c r="AC5381" s="27">
        <v>0</v>
      </c>
      <c r="AD5381" s="27">
        <v>0</v>
      </c>
      <c r="AE5381" s="27">
        <v>0</v>
      </c>
      <c r="AF5381" s="27">
        <v>0</v>
      </c>
      <c r="AG5381" s="27">
        <v>0</v>
      </c>
      <c r="AH5381" s="27">
        <v>0</v>
      </c>
      <c r="AI5381" s="27">
        <v>0</v>
      </c>
      <c r="AK5381" s="29">
        <f t="shared" si="84"/>
        <v>1.8766800827568542E-2</v>
      </c>
    </row>
    <row r="5382" spans="1:37" x14ac:dyDescent="0.25">
      <c r="A5382">
        <v>5380</v>
      </c>
      <c r="B5382" s="1">
        <v>1.01E-2</v>
      </c>
      <c r="C5382" s="1">
        <v>5.3775786603597483E-5</v>
      </c>
      <c r="D5382" s="27">
        <v>4.3486097455959466E-2</v>
      </c>
      <c r="E5382" s="27">
        <v>6.689994615470261E-3</v>
      </c>
      <c r="F5382" s="27">
        <v>0.11597428398515085</v>
      </c>
      <c r="G5382" s="27">
        <v>4.8867424258024122E-2</v>
      </c>
      <c r="H5382" s="27">
        <v>0.13545452862999469</v>
      </c>
      <c r="I5382" s="27">
        <v>5.8046449507276436E-3</v>
      </c>
      <c r="J5382" s="27">
        <v>0.19827217822628804</v>
      </c>
      <c r="K5382" s="27">
        <v>0.10276687571947801</v>
      </c>
      <c r="L5382" s="27">
        <v>0.23526766824216458</v>
      </c>
      <c r="M5382" s="27">
        <v>0.10416940311412007</v>
      </c>
      <c r="N5382" s="27">
        <v>3.2469008026224711E-3</v>
      </c>
      <c r="O5382" s="27">
        <v>0</v>
      </c>
      <c r="P5382" s="27">
        <v>0</v>
      </c>
      <c r="Q5382" s="27">
        <v>0</v>
      </c>
      <c r="R5382" s="27">
        <v>0</v>
      </c>
      <c r="S5382" s="27">
        <v>0</v>
      </c>
      <c r="T5382" s="27">
        <v>0</v>
      </c>
      <c r="U5382" s="27">
        <v>0</v>
      </c>
      <c r="V5382" s="27">
        <v>0</v>
      </c>
      <c r="W5382" s="27">
        <v>0</v>
      </c>
      <c r="X5382" s="27">
        <v>0</v>
      </c>
      <c r="Y5382" s="27">
        <v>0</v>
      </c>
      <c r="Z5382" s="27">
        <v>0</v>
      </c>
      <c r="AA5382" s="27">
        <v>0</v>
      </c>
      <c r="AB5382" s="27">
        <v>0</v>
      </c>
      <c r="AC5382" s="27">
        <v>0</v>
      </c>
      <c r="AD5382" s="27">
        <v>0</v>
      </c>
      <c r="AE5382" s="27">
        <v>0</v>
      </c>
      <c r="AF5382" s="27">
        <v>0</v>
      </c>
      <c r="AG5382" s="27">
        <v>0</v>
      </c>
      <c r="AH5382" s="27">
        <v>0</v>
      </c>
      <c r="AI5382" s="27">
        <v>0</v>
      </c>
      <c r="AK5382" s="29">
        <f t="shared" si="84"/>
        <v>5.3243353072868795E-3</v>
      </c>
    </row>
    <row r="5383" spans="1:37" x14ac:dyDescent="0.25">
      <c r="A5383">
        <v>5381</v>
      </c>
      <c r="B5383" s="1">
        <v>1.17E-2</v>
      </c>
      <c r="C5383" s="1">
        <v>3.5921268151951819E-5</v>
      </c>
      <c r="D5383" s="27">
        <v>0.16275948158382117</v>
      </c>
      <c r="E5383" s="27">
        <v>4.2234164158400901E-2</v>
      </c>
      <c r="F5383" s="27">
        <v>0.18436566432654328</v>
      </c>
      <c r="G5383" s="27">
        <v>0.11074890533553729</v>
      </c>
      <c r="H5383" s="27">
        <v>0.17607612353492846</v>
      </c>
      <c r="I5383" s="27">
        <v>5.7728449554201935E-3</v>
      </c>
      <c r="J5383" s="27">
        <v>0.15669115759085178</v>
      </c>
      <c r="K5383" s="27">
        <v>1.0927346027519574E-2</v>
      </c>
      <c r="L5383" s="27">
        <v>2.5193440441785186E-2</v>
      </c>
      <c r="M5383" s="27">
        <v>3.380865343779154E-2</v>
      </c>
      <c r="N5383" s="27">
        <v>9.1422218607400588E-2</v>
      </c>
      <c r="O5383" s="27">
        <v>0</v>
      </c>
      <c r="P5383" s="27">
        <v>0</v>
      </c>
      <c r="Q5383" s="27">
        <v>0</v>
      </c>
      <c r="R5383" s="27">
        <v>0</v>
      </c>
      <c r="S5383" s="27">
        <v>0</v>
      </c>
      <c r="T5383" s="27">
        <v>0</v>
      </c>
      <c r="U5383" s="27">
        <v>0</v>
      </c>
      <c r="V5383" s="27">
        <v>0</v>
      </c>
      <c r="W5383" s="27">
        <v>0</v>
      </c>
      <c r="X5383" s="27">
        <v>0</v>
      </c>
      <c r="Y5383" s="27">
        <v>0</v>
      </c>
      <c r="Z5383" s="27">
        <v>0</v>
      </c>
      <c r="AA5383" s="27">
        <v>0</v>
      </c>
      <c r="AB5383" s="27">
        <v>0</v>
      </c>
      <c r="AC5383" s="27">
        <v>0</v>
      </c>
      <c r="AD5383" s="27">
        <v>0</v>
      </c>
      <c r="AE5383" s="27">
        <v>0</v>
      </c>
      <c r="AF5383" s="27">
        <v>0</v>
      </c>
      <c r="AG5383" s="27">
        <v>0</v>
      </c>
      <c r="AH5383" s="27">
        <v>0</v>
      </c>
      <c r="AI5383" s="27">
        <v>0</v>
      </c>
      <c r="AK5383" s="29">
        <f t="shared" si="84"/>
        <v>3.0701938591411811E-3</v>
      </c>
    </row>
    <row r="5384" spans="1:37" x14ac:dyDescent="0.25">
      <c r="A5384">
        <v>5382</v>
      </c>
      <c r="B5384" s="1">
        <v>9.7000000000000003E-3</v>
      </c>
      <c r="C5384" s="1">
        <v>3.9703923938902934E-6</v>
      </c>
      <c r="D5384" s="27">
        <v>0.16667800417461548</v>
      </c>
      <c r="E5384" s="27">
        <v>1.7899939066661735E-2</v>
      </c>
      <c r="F5384" s="27">
        <v>0.15259911921962707</v>
      </c>
      <c r="G5384" s="27">
        <v>5.8116743585279795E-2</v>
      </c>
      <c r="H5384" s="27">
        <v>6.5688631721100482E-2</v>
      </c>
      <c r="I5384" s="27">
        <v>7.6720439869815055E-2</v>
      </c>
      <c r="J5384" s="27">
        <v>0.11315128626521746</v>
      </c>
      <c r="K5384" s="27">
        <v>1.8691809488306774E-2</v>
      </c>
      <c r="L5384" s="27">
        <v>0.14340682169803645</v>
      </c>
      <c r="M5384" s="27">
        <v>8.9929516477533875E-2</v>
      </c>
      <c r="N5384" s="27">
        <v>9.7117688433805513E-2</v>
      </c>
      <c r="O5384" s="27">
        <v>0</v>
      </c>
      <c r="P5384" s="27">
        <v>0</v>
      </c>
      <c r="Q5384" s="27">
        <v>0</v>
      </c>
      <c r="R5384" s="27">
        <v>0</v>
      </c>
      <c r="S5384" s="27">
        <v>0</v>
      </c>
      <c r="T5384" s="27">
        <v>0</v>
      </c>
      <c r="U5384" s="27">
        <v>0</v>
      </c>
      <c r="V5384" s="27">
        <v>0</v>
      </c>
      <c r="W5384" s="27">
        <v>0</v>
      </c>
      <c r="X5384" s="27">
        <v>0</v>
      </c>
      <c r="Y5384" s="27">
        <v>0</v>
      </c>
      <c r="Z5384" s="27">
        <v>0</v>
      </c>
      <c r="AA5384" s="27">
        <v>0</v>
      </c>
      <c r="AB5384" s="27">
        <v>0</v>
      </c>
      <c r="AC5384" s="27">
        <v>0</v>
      </c>
      <c r="AD5384" s="27">
        <v>0</v>
      </c>
      <c r="AE5384" s="27">
        <v>0</v>
      </c>
      <c r="AF5384" s="27">
        <v>0</v>
      </c>
      <c r="AG5384" s="27">
        <v>0</v>
      </c>
      <c r="AH5384" s="27">
        <v>0</v>
      </c>
      <c r="AI5384" s="27">
        <v>0</v>
      </c>
      <c r="AK5384" s="29">
        <f t="shared" si="84"/>
        <v>4.0931880349384469E-4</v>
      </c>
    </row>
    <row r="5385" spans="1:37" x14ac:dyDescent="0.25">
      <c r="A5385">
        <v>5383</v>
      </c>
      <c r="B5385" s="1">
        <v>1.29E-2</v>
      </c>
      <c r="C5385" s="1">
        <v>3.20661224992546E-4</v>
      </c>
      <c r="D5385" s="27">
        <v>4.1235815351205768E-2</v>
      </c>
      <c r="E5385" s="27">
        <v>0.16688002009428643</v>
      </c>
      <c r="F5385" s="27">
        <v>7.7366940558083622E-4</v>
      </c>
      <c r="G5385" s="27">
        <v>7.3204465974959887E-2</v>
      </c>
      <c r="H5385" s="27">
        <v>8.0029922403974663E-2</v>
      </c>
      <c r="I5385" s="27">
        <v>9.9539267865959416E-2</v>
      </c>
      <c r="J5385" s="27">
        <v>0.13817339888011898</v>
      </c>
      <c r="K5385" s="27">
        <v>7.4403206240323899E-2</v>
      </c>
      <c r="L5385" s="27">
        <v>3.9784944321973784E-2</v>
      </c>
      <c r="M5385" s="27">
        <v>9.6579502296394906E-2</v>
      </c>
      <c r="N5385" s="27">
        <v>0.1893957871652214</v>
      </c>
      <c r="O5385" s="27">
        <v>0</v>
      </c>
      <c r="P5385" s="27">
        <v>0</v>
      </c>
      <c r="Q5385" s="27">
        <v>0</v>
      </c>
      <c r="R5385" s="27">
        <v>0</v>
      </c>
      <c r="S5385" s="27">
        <v>0</v>
      </c>
      <c r="T5385" s="27">
        <v>0</v>
      </c>
      <c r="U5385" s="27">
        <v>0</v>
      </c>
      <c r="V5385" s="27">
        <v>0</v>
      </c>
      <c r="W5385" s="27">
        <v>0</v>
      </c>
      <c r="X5385" s="27">
        <v>0</v>
      </c>
      <c r="Y5385" s="27">
        <v>0</v>
      </c>
      <c r="Z5385" s="27">
        <v>0</v>
      </c>
      <c r="AA5385" s="27">
        <v>0</v>
      </c>
      <c r="AB5385" s="27">
        <v>0</v>
      </c>
      <c r="AC5385" s="27">
        <v>0</v>
      </c>
      <c r="AD5385" s="27">
        <v>0</v>
      </c>
      <c r="AE5385" s="27">
        <v>0</v>
      </c>
      <c r="AF5385" s="27">
        <v>0</v>
      </c>
      <c r="AG5385" s="27">
        <v>0</v>
      </c>
      <c r="AH5385" s="27">
        <v>0</v>
      </c>
      <c r="AI5385" s="27">
        <v>0</v>
      </c>
      <c r="AK5385" s="29">
        <f t="shared" si="84"/>
        <v>2.485745930174775E-2</v>
      </c>
    </row>
    <row r="5386" spans="1:37" x14ac:dyDescent="0.25">
      <c r="A5386">
        <v>5384</v>
      </c>
      <c r="B5386" s="1">
        <v>1.09E-2</v>
      </c>
      <c r="C5386" s="1">
        <v>1.4572819969569659E-5</v>
      </c>
      <c r="D5386" s="27">
        <v>0.17713951056596997</v>
      </c>
      <c r="E5386" s="27">
        <v>5.7899190701990864E-2</v>
      </c>
      <c r="F5386" s="27">
        <v>0.15289032280377843</v>
      </c>
      <c r="G5386" s="27">
        <v>2.109387607124313E-2</v>
      </c>
      <c r="H5386" s="27">
        <v>0.14042836104923406</v>
      </c>
      <c r="I5386" s="27">
        <v>7.6760781782137999E-3</v>
      </c>
      <c r="J5386" s="27">
        <v>0.17704294128980608</v>
      </c>
      <c r="K5386" s="27">
        <v>4.5246364834413862E-2</v>
      </c>
      <c r="L5386" s="27">
        <v>1.0172285705074949E-2</v>
      </c>
      <c r="M5386" s="27">
        <v>9.5573762435421331E-2</v>
      </c>
      <c r="N5386" s="27">
        <v>0.11483730636485362</v>
      </c>
      <c r="O5386" s="27">
        <v>0</v>
      </c>
      <c r="P5386" s="27">
        <v>0</v>
      </c>
      <c r="Q5386" s="27">
        <v>0</v>
      </c>
      <c r="R5386" s="27">
        <v>0</v>
      </c>
      <c r="S5386" s="27">
        <v>0</v>
      </c>
      <c r="T5386" s="27">
        <v>0</v>
      </c>
      <c r="U5386" s="27">
        <v>0</v>
      </c>
      <c r="V5386" s="27">
        <v>0</v>
      </c>
      <c r="W5386" s="27">
        <v>0</v>
      </c>
      <c r="X5386" s="27">
        <v>0</v>
      </c>
      <c r="Y5386" s="27">
        <v>0</v>
      </c>
      <c r="Z5386" s="27">
        <v>0</v>
      </c>
      <c r="AA5386" s="27">
        <v>0</v>
      </c>
      <c r="AB5386" s="27">
        <v>0</v>
      </c>
      <c r="AC5386" s="27">
        <v>0</v>
      </c>
      <c r="AD5386" s="27">
        <v>0</v>
      </c>
      <c r="AE5386" s="27">
        <v>0</v>
      </c>
      <c r="AF5386" s="27">
        <v>0</v>
      </c>
      <c r="AG5386" s="27">
        <v>0</v>
      </c>
      <c r="AH5386" s="27">
        <v>0</v>
      </c>
      <c r="AI5386" s="27">
        <v>0</v>
      </c>
      <c r="AK5386" s="29">
        <f t="shared" si="84"/>
        <v>1.336955960510978E-3</v>
      </c>
    </row>
    <row r="5387" spans="1:37" x14ac:dyDescent="0.25">
      <c r="A5387">
        <v>5385</v>
      </c>
      <c r="B5387" s="1">
        <v>1.3299999999999999E-2</v>
      </c>
      <c r="C5387" s="1">
        <v>-3.641086376447504E-4</v>
      </c>
      <c r="D5387" s="27">
        <v>0.16883365084508489</v>
      </c>
      <c r="E5387" s="27">
        <v>7.0044882623931118E-2</v>
      </c>
      <c r="F5387" s="27">
        <v>0.15030080254987463</v>
      </c>
      <c r="G5387" s="27">
        <v>5.9294359471191355E-2</v>
      </c>
      <c r="H5387" s="27">
        <v>0.17868513486528004</v>
      </c>
      <c r="I5387" s="27">
        <v>7.8344385720405765E-2</v>
      </c>
      <c r="J5387" s="27">
        <v>4.3944072339533312E-2</v>
      </c>
      <c r="K5387" s="27">
        <v>0.14768220946785854</v>
      </c>
      <c r="L5387" s="27">
        <v>2.142330759700348E-2</v>
      </c>
      <c r="M5387" s="27">
        <v>8.1238799551908089E-2</v>
      </c>
      <c r="N5387" s="27">
        <v>2.083949679285592E-4</v>
      </c>
      <c r="O5387" s="27">
        <v>0</v>
      </c>
      <c r="P5387" s="27">
        <v>0</v>
      </c>
      <c r="Q5387" s="27">
        <v>0</v>
      </c>
      <c r="R5387" s="27">
        <v>0</v>
      </c>
      <c r="S5387" s="27">
        <v>0</v>
      </c>
      <c r="T5387" s="27">
        <v>0</v>
      </c>
      <c r="U5387" s="27">
        <v>0</v>
      </c>
      <c r="V5387" s="27">
        <v>0</v>
      </c>
      <c r="W5387" s="27">
        <v>0</v>
      </c>
      <c r="X5387" s="27">
        <v>0</v>
      </c>
      <c r="Y5387" s="27">
        <v>0</v>
      </c>
      <c r="Z5387" s="27">
        <v>0</v>
      </c>
      <c r="AA5387" s="27">
        <v>0</v>
      </c>
      <c r="AB5387" s="27">
        <v>0</v>
      </c>
      <c r="AC5387" s="27">
        <v>0</v>
      </c>
      <c r="AD5387" s="27">
        <v>0</v>
      </c>
      <c r="AE5387" s="27">
        <v>0</v>
      </c>
      <c r="AF5387" s="27">
        <v>0</v>
      </c>
      <c r="AG5387" s="27">
        <v>0</v>
      </c>
      <c r="AH5387" s="27">
        <v>0</v>
      </c>
      <c r="AI5387" s="27">
        <v>0</v>
      </c>
      <c r="AK5387" s="29">
        <f t="shared" si="84"/>
        <v>-2.7376589296597777E-2</v>
      </c>
    </row>
    <row r="5388" spans="1:37" x14ac:dyDescent="0.25">
      <c r="A5388">
        <v>5386</v>
      </c>
      <c r="B5388" s="1">
        <v>9.7999999999999997E-3</v>
      </c>
      <c r="C5388" s="1">
        <v>1.1270709318605153E-4</v>
      </c>
      <c r="D5388" s="27">
        <v>0.18377709464866004</v>
      </c>
      <c r="E5388" s="27">
        <v>7.5923906179024309E-2</v>
      </c>
      <c r="F5388" s="27">
        <v>3.357075087795177E-2</v>
      </c>
      <c r="G5388" s="27">
        <v>6.3416724261677923E-2</v>
      </c>
      <c r="H5388" s="27">
        <v>2.0708075580958777E-2</v>
      </c>
      <c r="I5388" s="27">
        <v>9.6547852103981719E-3</v>
      </c>
      <c r="J5388" s="27">
        <v>8.1491197307667407E-2</v>
      </c>
      <c r="K5388" s="27">
        <v>0.10169241289461947</v>
      </c>
      <c r="L5388" s="27">
        <v>0.16341556715047928</v>
      </c>
      <c r="M5388" s="27">
        <v>0.20138054149731463</v>
      </c>
      <c r="N5388" s="27">
        <v>6.4968944391248284E-2</v>
      </c>
      <c r="O5388" s="27">
        <v>0</v>
      </c>
      <c r="P5388" s="27">
        <v>0</v>
      </c>
      <c r="Q5388" s="27">
        <v>0</v>
      </c>
      <c r="R5388" s="27">
        <v>0</v>
      </c>
      <c r="S5388" s="27">
        <v>0</v>
      </c>
      <c r="T5388" s="27">
        <v>0</v>
      </c>
      <c r="U5388" s="27">
        <v>0</v>
      </c>
      <c r="V5388" s="27">
        <v>0</v>
      </c>
      <c r="W5388" s="27">
        <v>0</v>
      </c>
      <c r="X5388" s="27">
        <v>0</v>
      </c>
      <c r="Y5388" s="27">
        <v>0</v>
      </c>
      <c r="Z5388" s="27">
        <v>0</v>
      </c>
      <c r="AA5388" s="27">
        <v>0</v>
      </c>
      <c r="AB5388" s="27">
        <v>0</v>
      </c>
      <c r="AC5388" s="27">
        <v>0</v>
      </c>
      <c r="AD5388" s="27">
        <v>0</v>
      </c>
      <c r="AE5388" s="27">
        <v>0</v>
      </c>
      <c r="AF5388" s="27">
        <v>0</v>
      </c>
      <c r="AG5388" s="27">
        <v>0</v>
      </c>
      <c r="AH5388" s="27">
        <v>0</v>
      </c>
      <c r="AI5388" s="27">
        <v>0</v>
      </c>
      <c r="AK5388" s="29">
        <f t="shared" si="84"/>
        <v>1.1500723794495054E-2</v>
      </c>
    </row>
    <row r="5389" spans="1:37" x14ac:dyDescent="0.25">
      <c r="A5389">
        <v>5387</v>
      </c>
      <c r="B5389" s="1">
        <v>1.3100000000000001E-2</v>
      </c>
      <c r="C5389" s="1">
        <v>-1.9564618776590371E-4</v>
      </c>
      <c r="D5389" s="27">
        <v>2.4057763740727961E-2</v>
      </c>
      <c r="E5389" s="27">
        <v>3.3379558350845738E-2</v>
      </c>
      <c r="F5389" s="27">
        <v>0.20132108754279301</v>
      </c>
      <c r="G5389" s="27">
        <v>0.22108223302077071</v>
      </c>
      <c r="H5389" s="27">
        <v>0.10970355405186563</v>
      </c>
      <c r="I5389" s="27">
        <v>0.18691073487284648</v>
      </c>
      <c r="J5389" s="27">
        <v>5.0419284749843474E-2</v>
      </c>
      <c r="K5389" s="27">
        <v>2.1524944210366551E-2</v>
      </c>
      <c r="L5389" s="27">
        <v>6.0000229521604768E-2</v>
      </c>
      <c r="M5389" s="27">
        <v>6.2297103803519048E-3</v>
      </c>
      <c r="N5389" s="27">
        <v>8.5370899557983812E-2</v>
      </c>
      <c r="O5389" s="27">
        <v>0</v>
      </c>
      <c r="P5389" s="27">
        <v>0</v>
      </c>
      <c r="Q5389" s="27">
        <v>0</v>
      </c>
      <c r="R5389" s="27">
        <v>0</v>
      </c>
      <c r="S5389" s="27">
        <v>0</v>
      </c>
      <c r="T5389" s="27">
        <v>0</v>
      </c>
      <c r="U5389" s="27">
        <v>0</v>
      </c>
      <c r="V5389" s="27">
        <v>0</v>
      </c>
      <c r="W5389" s="27">
        <v>0</v>
      </c>
      <c r="X5389" s="27">
        <v>0</v>
      </c>
      <c r="Y5389" s="27">
        <v>0</v>
      </c>
      <c r="Z5389" s="27">
        <v>0</v>
      </c>
      <c r="AA5389" s="27">
        <v>0</v>
      </c>
      <c r="AB5389" s="27">
        <v>0</v>
      </c>
      <c r="AC5389" s="27">
        <v>0</v>
      </c>
      <c r="AD5389" s="27">
        <v>0</v>
      </c>
      <c r="AE5389" s="27">
        <v>0</v>
      </c>
      <c r="AF5389" s="27">
        <v>0</v>
      </c>
      <c r="AG5389" s="27">
        <v>0</v>
      </c>
      <c r="AH5389" s="27">
        <v>0</v>
      </c>
      <c r="AI5389" s="27">
        <v>0</v>
      </c>
      <c r="AK5389" s="29">
        <f t="shared" si="84"/>
        <v>-1.4934823493580435E-2</v>
      </c>
    </row>
    <row r="5390" spans="1:37" x14ac:dyDescent="0.25">
      <c r="A5390">
        <v>5388</v>
      </c>
      <c r="B5390" s="1">
        <v>1.14E-2</v>
      </c>
      <c r="C5390" s="1">
        <v>-2.4900603613455929E-4</v>
      </c>
      <c r="D5390" s="27">
        <v>0.11859945533194897</v>
      </c>
      <c r="E5390" s="27">
        <v>3.8237256198640837E-2</v>
      </c>
      <c r="F5390" s="27">
        <v>0.16930464851022589</v>
      </c>
      <c r="G5390" s="27">
        <v>0.1282809222987738</v>
      </c>
      <c r="H5390" s="27">
        <v>3.8031857061429662E-2</v>
      </c>
      <c r="I5390" s="27">
        <v>9.3058314625577399E-2</v>
      </c>
      <c r="J5390" s="27">
        <v>9.0130451455869134E-2</v>
      </c>
      <c r="K5390" s="27">
        <v>7.9087503219104793E-2</v>
      </c>
      <c r="L5390" s="27">
        <v>4.7760464263163155E-3</v>
      </c>
      <c r="M5390" s="27">
        <v>0.12915636176663162</v>
      </c>
      <c r="N5390" s="27">
        <v>0.11133718310548159</v>
      </c>
      <c r="O5390" s="27">
        <v>0</v>
      </c>
      <c r="P5390" s="27">
        <v>0</v>
      </c>
      <c r="Q5390" s="27">
        <v>0</v>
      </c>
      <c r="R5390" s="27">
        <v>0</v>
      </c>
      <c r="S5390" s="27">
        <v>0</v>
      </c>
      <c r="T5390" s="27">
        <v>0</v>
      </c>
      <c r="U5390" s="27">
        <v>0</v>
      </c>
      <c r="V5390" s="27">
        <v>0</v>
      </c>
      <c r="W5390" s="27">
        <v>0</v>
      </c>
      <c r="X5390" s="27">
        <v>0</v>
      </c>
      <c r="Y5390" s="27">
        <v>0</v>
      </c>
      <c r="Z5390" s="27">
        <v>0</v>
      </c>
      <c r="AA5390" s="27">
        <v>0</v>
      </c>
      <c r="AB5390" s="27">
        <v>0</v>
      </c>
      <c r="AC5390" s="27">
        <v>0</v>
      </c>
      <c r="AD5390" s="27">
        <v>0</v>
      </c>
      <c r="AE5390" s="27">
        <v>0</v>
      </c>
      <c r="AF5390" s="27">
        <v>0</v>
      </c>
      <c r="AG5390" s="27">
        <v>0</v>
      </c>
      <c r="AH5390" s="27">
        <v>0</v>
      </c>
      <c r="AI5390" s="27">
        <v>0</v>
      </c>
      <c r="AK5390" s="29">
        <f t="shared" si="84"/>
        <v>-2.1842634748645551E-2</v>
      </c>
    </row>
    <row r="5391" spans="1:37" x14ac:dyDescent="0.25">
      <c r="A5391">
        <v>5389</v>
      </c>
      <c r="B5391" s="1">
        <v>1.21E-2</v>
      </c>
      <c r="C5391" s="1">
        <v>7.7750349881827367E-6</v>
      </c>
      <c r="D5391" s="27">
        <v>0.12541917085296664</v>
      </c>
      <c r="E5391" s="27">
        <v>7.1933619968281168E-2</v>
      </c>
      <c r="F5391" s="27">
        <v>4.8849145291627136E-2</v>
      </c>
      <c r="G5391" s="27">
        <v>0.11828291783419013</v>
      </c>
      <c r="H5391" s="27">
        <v>8.0971250047074061E-2</v>
      </c>
      <c r="I5391" s="27">
        <v>0.12042782259257524</v>
      </c>
      <c r="J5391" s="27">
        <v>0.12412548138803048</v>
      </c>
      <c r="K5391" s="27">
        <v>9.4111696986046128E-2</v>
      </c>
      <c r="L5391" s="27">
        <v>0.11595726636687322</v>
      </c>
      <c r="M5391" s="27">
        <v>8.628982993388129E-2</v>
      </c>
      <c r="N5391" s="27">
        <v>1.3631798738454399E-2</v>
      </c>
      <c r="O5391" s="27">
        <v>0</v>
      </c>
      <c r="P5391" s="27">
        <v>0</v>
      </c>
      <c r="Q5391" s="27">
        <v>0</v>
      </c>
      <c r="R5391" s="27">
        <v>0</v>
      </c>
      <c r="S5391" s="27">
        <v>0</v>
      </c>
      <c r="T5391" s="27">
        <v>0</v>
      </c>
      <c r="U5391" s="27">
        <v>0</v>
      </c>
      <c r="V5391" s="27">
        <v>0</v>
      </c>
      <c r="W5391" s="27">
        <v>0</v>
      </c>
      <c r="X5391" s="27">
        <v>0</v>
      </c>
      <c r="Y5391" s="27">
        <v>0</v>
      </c>
      <c r="Z5391" s="27">
        <v>0</v>
      </c>
      <c r="AA5391" s="27">
        <v>0</v>
      </c>
      <c r="AB5391" s="27">
        <v>0</v>
      </c>
      <c r="AC5391" s="27">
        <v>0</v>
      </c>
      <c r="AD5391" s="27">
        <v>0</v>
      </c>
      <c r="AE5391" s="27">
        <v>0</v>
      </c>
      <c r="AF5391" s="27">
        <v>0</v>
      </c>
      <c r="AG5391" s="27">
        <v>0</v>
      </c>
      <c r="AH5391" s="27">
        <v>0</v>
      </c>
      <c r="AI5391" s="27">
        <v>0</v>
      </c>
      <c r="AK5391" s="29">
        <f t="shared" si="84"/>
        <v>6.4256487505642455E-4</v>
      </c>
    </row>
    <row r="5392" spans="1:37" x14ac:dyDescent="0.25">
      <c r="A5392">
        <v>5390</v>
      </c>
      <c r="B5392" s="1">
        <v>1.5100000000000001E-2</v>
      </c>
      <c r="C5392" s="1">
        <v>5.1645768655180825E-4</v>
      </c>
      <c r="D5392" s="27">
        <v>4.4710603104794688E-2</v>
      </c>
      <c r="E5392" s="27">
        <v>0.21197387148139818</v>
      </c>
      <c r="F5392" s="27">
        <v>9.1994932414763919E-2</v>
      </c>
      <c r="G5392" s="27">
        <v>0.20326869319240057</v>
      </c>
      <c r="H5392" s="27">
        <v>0.14102495912114549</v>
      </c>
      <c r="I5392" s="27">
        <v>7.5148644110829685E-3</v>
      </c>
      <c r="J5392" s="27">
        <v>4.8583946784386142E-2</v>
      </c>
      <c r="K5392" s="27">
        <v>2.1325652117533098E-2</v>
      </c>
      <c r="L5392" s="27">
        <v>0.15070460282152193</v>
      </c>
      <c r="M5392" s="27">
        <v>4.6730782023159174E-2</v>
      </c>
      <c r="N5392" s="27">
        <v>3.2167092527813905E-2</v>
      </c>
      <c r="O5392" s="27">
        <v>0</v>
      </c>
      <c r="P5392" s="27">
        <v>0</v>
      </c>
      <c r="Q5392" s="27">
        <v>0</v>
      </c>
      <c r="R5392" s="27">
        <v>0</v>
      </c>
      <c r="S5392" s="27">
        <v>0</v>
      </c>
      <c r="T5392" s="27">
        <v>0</v>
      </c>
      <c r="U5392" s="27">
        <v>0</v>
      </c>
      <c r="V5392" s="27">
        <v>0</v>
      </c>
      <c r="W5392" s="27">
        <v>0</v>
      </c>
      <c r="X5392" s="27">
        <v>0</v>
      </c>
      <c r="Y5392" s="27">
        <v>0</v>
      </c>
      <c r="Z5392" s="27">
        <v>0</v>
      </c>
      <c r="AA5392" s="27">
        <v>0</v>
      </c>
      <c r="AB5392" s="27">
        <v>0</v>
      </c>
      <c r="AC5392" s="27">
        <v>0</v>
      </c>
      <c r="AD5392" s="27">
        <v>0</v>
      </c>
      <c r="AE5392" s="27">
        <v>0</v>
      </c>
      <c r="AF5392" s="27">
        <v>0</v>
      </c>
      <c r="AG5392" s="27">
        <v>0</v>
      </c>
      <c r="AH5392" s="27">
        <v>0</v>
      </c>
      <c r="AI5392" s="27">
        <v>0</v>
      </c>
      <c r="AK5392" s="29">
        <f t="shared" si="84"/>
        <v>3.4202495798132997E-2</v>
      </c>
    </row>
    <row r="5393" spans="1:37" x14ac:dyDescent="0.25">
      <c r="A5393">
        <v>5391</v>
      </c>
      <c r="B5393" s="1">
        <v>1.24E-2</v>
      </c>
      <c r="C5393" s="1">
        <v>4.0381889256884681E-4</v>
      </c>
      <c r="D5393" s="27">
        <v>4.5193631831139849E-2</v>
      </c>
      <c r="E5393" s="27">
        <v>0.14691153132747453</v>
      </c>
      <c r="F5393" s="27">
        <v>9.8113185839003702E-3</v>
      </c>
      <c r="G5393" s="27">
        <v>0.15159440228332999</v>
      </c>
      <c r="H5393" s="27">
        <v>0.12151955505306154</v>
      </c>
      <c r="I5393" s="27">
        <v>4.2418769754590552E-2</v>
      </c>
      <c r="J5393" s="27">
        <v>0.1406890878351032</v>
      </c>
      <c r="K5393" s="27">
        <v>4.200982642230508E-2</v>
      </c>
      <c r="L5393" s="27">
        <v>7.3653451724694535E-2</v>
      </c>
      <c r="M5393" s="27">
        <v>0.15941201952177544</v>
      </c>
      <c r="N5393" s="27">
        <v>6.6786405662624893E-2</v>
      </c>
      <c r="O5393" s="27">
        <v>0</v>
      </c>
      <c r="P5393" s="27">
        <v>0</v>
      </c>
      <c r="Q5393" s="27">
        <v>0</v>
      </c>
      <c r="R5393" s="27">
        <v>0</v>
      </c>
      <c r="S5393" s="27">
        <v>0</v>
      </c>
      <c r="T5393" s="27">
        <v>0</v>
      </c>
      <c r="U5393" s="27">
        <v>0</v>
      </c>
      <c r="V5393" s="27">
        <v>0</v>
      </c>
      <c r="W5393" s="27">
        <v>0</v>
      </c>
      <c r="X5393" s="27">
        <v>0</v>
      </c>
      <c r="Y5393" s="27">
        <v>0</v>
      </c>
      <c r="Z5393" s="27">
        <v>0</v>
      </c>
      <c r="AA5393" s="27">
        <v>0</v>
      </c>
      <c r="AB5393" s="27">
        <v>0</v>
      </c>
      <c r="AC5393" s="27">
        <v>0</v>
      </c>
      <c r="AD5393" s="27">
        <v>0</v>
      </c>
      <c r="AE5393" s="27">
        <v>0</v>
      </c>
      <c r="AF5393" s="27">
        <v>0</v>
      </c>
      <c r="AG5393" s="27">
        <v>0</v>
      </c>
      <c r="AH5393" s="27">
        <v>0</v>
      </c>
      <c r="AI5393" s="27">
        <v>0</v>
      </c>
      <c r="AK5393" s="29">
        <f t="shared" si="84"/>
        <v>3.2566039723294096E-2</v>
      </c>
    </row>
    <row r="5394" spans="1:37" x14ac:dyDescent="0.25">
      <c r="A5394">
        <v>5392</v>
      </c>
      <c r="B5394" s="1">
        <v>1.1900000000000001E-2</v>
      </c>
      <c r="C5394" s="1">
        <v>-3.5140630936858345E-4</v>
      </c>
      <c r="D5394" s="27">
        <v>1.0426921652451729E-2</v>
      </c>
      <c r="E5394" s="27">
        <v>1.7057455067214164E-2</v>
      </c>
      <c r="F5394" s="27">
        <v>8.3653345236385526E-2</v>
      </c>
      <c r="G5394" s="27">
        <v>0.22205360940604515</v>
      </c>
      <c r="H5394" s="27">
        <v>7.3903641324903208E-2</v>
      </c>
      <c r="I5394" s="27">
        <v>9.004344277552366E-2</v>
      </c>
      <c r="J5394" s="27">
        <v>1.5126558044325018E-2</v>
      </c>
      <c r="K5394" s="27">
        <v>0.16947533785571625</v>
      </c>
      <c r="L5394" s="27">
        <v>7.086358623055504E-2</v>
      </c>
      <c r="M5394" s="27">
        <v>0.15186684033474152</v>
      </c>
      <c r="N5394" s="27">
        <v>9.5529262072138729E-2</v>
      </c>
      <c r="O5394" s="27">
        <v>0</v>
      </c>
      <c r="P5394" s="27">
        <v>0</v>
      </c>
      <c r="Q5394" s="27">
        <v>0</v>
      </c>
      <c r="R5394" s="27">
        <v>0</v>
      </c>
      <c r="S5394" s="27">
        <v>0</v>
      </c>
      <c r="T5394" s="27">
        <v>0</v>
      </c>
      <c r="U5394" s="27">
        <v>0</v>
      </c>
      <c r="V5394" s="27">
        <v>0</v>
      </c>
      <c r="W5394" s="27">
        <v>0</v>
      </c>
      <c r="X5394" s="27">
        <v>0</v>
      </c>
      <c r="Y5394" s="27">
        <v>0</v>
      </c>
      <c r="Z5394" s="27">
        <v>0</v>
      </c>
      <c r="AA5394" s="27">
        <v>0</v>
      </c>
      <c r="AB5394" s="27">
        <v>0</v>
      </c>
      <c r="AC5394" s="27">
        <v>0</v>
      </c>
      <c r="AD5394" s="27">
        <v>0</v>
      </c>
      <c r="AE5394" s="27">
        <v>0</v>
      </c>
      <c r="AF5394" s="27">
        <v>0</v>
      </c>
      <c r="AG5394" s="27">
        <v>0</v>
      </c>
      <c r="AH5394" s="27">
        <v>0</v>
      </c>
      <c r="AI5394" s="27">
        <v>0</v>
      </c>
      <c r="AK5394" s="29">
        <f t="shared" si="84"/>
        <v>-2.9529941963746507E-2</v>
      </c>
    </row>
    <row r="5395" spans="1:37" x14ac:dyDescent="0.25">
      <c r="A5395">
        <v>5393</v>
      </c>
      <c r="B5395" s="1">
        <v>1.0800000000000001E-2</v>
      </c>
      <c r="C5395" s="1">
        <v>6.0911176371035893E-5</v>
      </c>
      <c r="D5395" s="27">
        <v>0.14637213655924677</v>
      </c>
      <c r="E5395" s="27">
        <v>2.2875521540387581E-2</v>
      </c>
      <c r="F5395" s="27">
        <v>5.5460684500185002E-3</v>
      </c>
      <c r="G5395" s="27">
        <v>5.2801634557626126E-2</v>
      </c>
      <c r="H5395" s="27">
        <v>0.16242103094823118</v>
      </c>
      <c r="I5395" s="27">
        <v>0.16919868063268689</v>
      </c>
      <c r="J5395" s="27">
        <v>0.11900536933505505</v>
      </c>
      <c r="K5395" s="27">
        <v>4.2732579168304766E-2</v>
      </c>
      <c r="L5395" s="27">
        <v>0.15866760579610159</v>
      </c>
      <c r="M5395" s="27">
        <v>0.10156285862133531</v>
      </c>
      <c r="N5395" s="27">
        <v>1.881651439100631E-2</v>
      </c>
      <c r="O5395" s="27">
        <v>0</v>
      </c>
      <c r="P5395" s="27">
        <v>0</v>
      </c>
      <c r="Q5395" s="27">
        <v>0</v>
      </c>
      <c r="R5395" s="27">
        <v>0</v>
      </c>
      <c r="S5395" s="27">
        <v>0</v>
      </c>
      <c r="T5395" s="27">
        <v>0</v>
      </c>
      <c r="U5395" s="27">
        <v>0</v>
      </c>
      <c r="V5395" s="27">
        <v>0</v>
      </c>
      <c r="W5395" s="27">
        <v>0</v>
      </c>
      <c r="X5395" s="27">
        <v>0</v>
      </c>
      <c r="Y5395" s="27">
        <v>0</v>
      </c>
      <c r="Z5395" s="27">
        <v>0</v>
      </c>
      <c r="AA5395" s="27">
        <v>0</v>
      </c>
      <c r="AB5395" s="27">
        <v>0</v>
      </c>
      <c r="AC5395" s="27">
        <v>0</v>
      </c>
      <c r="AD5395" s="27">
        <v>0</v>
      </c>
      <c r="AE5395" s="27">
        <v>0</v>
      </c>
      <c r="AF5395" s="27">
        <v>0</v>
      </c>
      <c r="AG5395" s="27">
        <v>0</v>
      </c>
      <c r="AH5395" s="27">
        <v>0</v>
      </c>
      <c r="AI5395" s="27">
        <v>0</v>
      </c>
      <c r="AK5395" s="29">
        <f t="shared" si="84"/>
        <v>5.6399237380588786E-3</v>
      </c>
    </row>
    <row r="5396" spans="1:37" x14ac:dyDescent="0.25">
      <c r="A5396">
        <v>5394</v>
      </c>
      <c r="B5396" s="1">
        <v>1.4E-2</v>
      </c>
      <c r="C5396" s="1">
        <v>-1.4497729443854258E-4</v>
      </c>
      <c r="D5396" s="27">
        <v>0.11074874452643452</v>
      </c>
      <c r="E5396" s="27">
        <v>0.10980341134454684</v>
      </c>
      <c r="F5396" s="27">
        <v>0.14270714789211586</v>
      </c>
      <c r="G5396" s="27">
        <v>0.14129134266040205</v>
      </c>
      <c r="H5396" s="27">
        <v>1.277388236985409E-2</v>
      </c>
      <c r="I5396" s="27">
        <v>0.11939799996931774</v>
      </c>
      <c r="J5396" s="27">
        <v>8.0504508492092064E-2</v>
      </c>
      <c r="K5396" s="27">
        <v>0.12422969277602801</v>
      </c>
      <c r="L5396" s="27">
        <v>7.6823106041026601E-2</v>
      </c>
      <c r="M5396" s="27">
        <v>1.0970684480969616E-2</v>
      </c>
      <c r="N5396" s="27">
        <v>7.0749479447212688E-2</v>
      </c>
      <c r="O5396" s="27">
        <v>0</v>
      </c>
      <c r="P5396" s="27">
        <v>0</v>
      </c>
      <c r="Q5396" s="27">
        <v>0</v>
      </c>
      <c r="R5396" s="27">
        <v>0</v>
      </c>
      <c r="S5396" s="27">
        <v>0</v>
      </c>
      <c r="T5396" s="27">
        <v>0</v>
      </c>
      <c r="U5396" s="27">
        <v>0</v>
      </c>
      <c r="V5396" s="27">
        <v>0</v>
      </c>
      <c r="W5396" s="27">
        <v>0</v>
      </c>
      <c r="X5396" s="27">
        <v>0</v>
      </c>
      <c r="Y5396" s="27">
        <v>0</v>
      </c>
      <c r="Z5396" s="27">
        <v>0</v>
      </c>
      <c r="AA5396" s="27">
        <v>0</v>
      </c>
      <c r="AB5396" s="27">
        <v>0</v>
      </c>
      <c r="AC5396" s="27">
        <v>0</v>
      </c>
      <c r="AD5396" s="27">
        <v>0</v>
      </c>
      <c r="AE5396" s="27">
        <v>0</v>
      </c>
      <c r="AF5396" s="27">
        <v>0</v>
      </c>
      <c r="AG5396" s="27">
        <v>0</v>
      </c>
      <c r="AH5396" s="27">
        <v>0</v>
      </c>
      <c r="AI5396" s="27">
        <v>0</v>
      </c>
      <c r="AK5396" s="29">
        <f t="shared" si="84"/>
        <v>-1.035552103132447E-2</v>
      </c>
    </row>
    <row r="5397" spans="1:37" x14ac:dyDescent="0.25">
      <c r="A5397">
        <v>5395</v>
      </c>
      <c r="B5397" s="1">
        <v>1.24E-2</v>
      </c>
      <c r="C5397" s="1">
        <v>-1.8361577204289693E-4</v>
      </c>
      <c r="D5397" s="27">
        <v>8.6357477052903239E-2</v>
      </c>
      <c r="E5397" s="27">
        <v>4.6419871287462909E-2</v>
      </c>
      <c r="F5397" s="27">
        <v>5.6441903079471174E-2</v>
      </c>
      <c r="G5397" s="27">
        <v>9.4862659762370044E-2</v>
      </c>
      <c r="H5397" s="27">
        <v>9.4488176256484924E-2</v>
      </c>
      <c r="I5397" s="27">
        <v>0.14773921971466339</v>
      </c>
      <c r="J5397" s="27">
        <v>0.14817605485364033</v>
      </c>
      <c r="K5397" s="27">
        <v>0.13120693972815786</v>
      </c>
      <c r="L5397" s="27">
        <v>6.2729448432131629E-2</v>
      </c>
      <c r="M5397" s="27">
        <v>0.11165692220466443</v>
      </c>
      <c r="N5397" s="27">
        <v>1.9921327628050014E-2</v>
      </c>
      <c r="O5397" s="27">
        <v>0</v>
      </c>
      <c r="P5397" s="27">
        <v>0</v>
      </c>
      <c r="Q5397" s="27">
        <v>0</v>
      </c>
      <c r="R5397" s="27">
        <v>0</v>
      </c>
      <c r="S5397" s="27">
        <v>0</v>
      </c>
      <c r="T5397" s="27">
        <v>0</v>
      </c>
      <c r="U5397" s="27">
        <v>0</v>
      </c>
      <c r="V5397" s="27">
        <v>0</v>
      </c>
      <c r="W5397" s="27">
        <v>0</v>
      </c>
      <c r="X5397" s="27">
        <v>0</v>
      </c>
      <c r="Y5397" s="27">
        <v>0</v>
      </c>
      <c r="Z5397" s="27">
        <v>0</v>
      </c>
      <c r="AA5397" s="27">
        <v>0</v>
      </c>
      <c r="AB5397" s="27">
        <v>0</v>
      </c>
      <c r="AC5397" s="27">
        <v>0</v>
      </c>
      <c r="AD5397" s="27">
        <v>0</v>
      </c>
      <c r="AE5397" s="27">
        <v>0</v>
      </c>
      <c r="AF5397" s="27">
        <v>0</v>
      </c>
      <c r="AG5397" s="27">
        <v>0</v>
      </c>
      <c r="AH5397" s="27">
        <v>0</v>
      </c>
      <c r="AI5397" s="27">
        <v>0</v>
      </c>
      <c r="AK5397" s="29">
        <f t="shared" si="84"/>
        <v>-1.4807723551846527E-2</v>
      </c>
    </row>
    <row r="5398" spans="1:37" x14ac:dyDescent="0.25">
      <c r="A5398">
        <v>5396</v>
      </c>
      <c r="B5398" s="1">
        <v>1.1599999999999999E-2</v>
      </c>
      <c r="C5398" s="1">
        <v>2.6047819438665084E-4</v>
      </c>
      <c r="D5398" s="27">
        <v>0.10814381069523647</v>
      </c>
      <c r="E5398" s="27">
        <v>0.11503764688526244</v>
      </c>
      <c r="F5398" s="27">
        <v>7.4469870378140263E-2</v>
      </c>
      <c r="G5398" s="27">
        <v>0.1292454306932638</v>
      </c>
      <c r="H5398" s="27">
        <v>8.4710485099176114E-2</v>
      </c>
      <c r="I5398" s="27">
        <v>6.1249341336247272E-2</v>
      </c>
      <c r="J5398" s="27">
        <v>0.1276158275827928</v>
      </c>
      <c r="K5398" s="27">
        <v>2.3373569477933297E-2</v>
      </c>
      <c r="L5398" s="27">
        <v>7.3052015402656059E-2</v>
      </c>
      <c r="M5398" s="27">
        <v>0.12695055301091043</v>
      </c>
      <c r="N5398" s="27">
        <v>7.6151449438380994E-2</v>
      </c>
      <c r="O5398" s="27">
        <v>0</v>
      </c>
      <c r="P5398" s="27">
        <v>0</v>
      </c>
      <c r="Q5398" s="27">
        <v>0</v>
      </c>
      <c r="R5398" s="27">
        <v>0</v>
      </c>
      <c r="S5398" s="27">
        <v>0</v>
      </c>
      <c r="T5398" s="27">
        <v>0</v>
      </c>
      <c r="U5398" s="27">
        <v>0</v>
      </c>
      <c r="V5398" s="27">
        <v>0</v>
      </c>
      <c r="W5398" s="27">
        <v>0</v>
      </c>
      <c r="X5398" s="27">
        <v>0</v>
      </c>
      <c r="Y5398" s="27">
        <v>0</v>
      </c>
      <c r="Z5398" s="27">
        <v>0</v>
      </c>
      <c r="AA5398" s="27">
        <v>0</v>
      </c>
      <c r="AB5398" s="27">
        <v>0</v>
      </c>
      <c r="AC5398" s="27">
        <v>0</v>
      </c>
      <c r="AD5398" s="27">
        <v>0</v>
      </c>
      <c r="AE5398" s="27">
        <v>0</v>
      </c>
      <c r="AF5398" s="27">
        <v>0</v>
      </c>
      <c r="AG5398" s="27">
        <v>0</v>
      </c>
      <c r="AH5398" s="27">
        <v>0</v>
      </c>
      <c r="AI5398" s="27">
        <v>0</v>
      </c>
      <c r="AK5398" s="29">
        <f t="shared" si="84"/>
        <v>2.2455016757469901E-2</v>
      </c>
    </row>
    <row r="5399" spans="1:37" x14ac:dyDescent="0.25">
      <c r="A5399">
        <v>5397</v>
      </c>
      <c r="B5399" s="1">
        <v>1.32E-2</v>
      </c>
      <c r="C5399" s="1">
        <v>-1.7542137467261142E-4</v>
      </c>
      <c r="D5399" s="27">
        <v>0.12706374412067176</v>
      </c>
      <c r="E5399" s="27">
        <v>8.6601662301616922E-2</v>
      </c>
      <c r="F5399" s="27">
        <v>0.15083584692268018</v>
      </c>
      <c r="G5399" s="27">
        <v>0.1524085376852827</v>
      </c>
      <c r="H5399" s="27">
        <v>6.3091122782901285E-2</v>
      </c>
      <c r="I5399" s="27">
        <v>4.6498653583219224E-2</v>
      </c>
      <c r="J5399" s="27">
        <v>5.1436087355727703E-2</v>
      </c>
      <c r="K5399" s="27">
        <v>0.14009727249738504</v>
      </c>
      <c r="L5399" s="27">
        <v>9.1424757623400299E-2</v>
      </c>
      <c r="M5399" s="27">
        <v>4.6591591659646209E-3</v>
      </c>
      <c r="N5399" s="27">
        <v>8.5883155961150107E-2</v>
      </c>
      <c r="O5399" s="27">
        <v>0</v>
      </c>
      <c r="P5399" s="27">
        <v>0</v>
      </c>
      <c r="Q5399" s="27">
        <v>0</v>
      </c>
      <c r="R5399" s="27">
        <v>0</v>
      </c>
      <c r="S5399" s="27">
        <v>0</v>
      </c>
      <c r="T5399" s="27">
        <v>0</v>
      </c>
      <c r="U5399" s="27">
        <v>0</v>
      </c>
      <c r="V5399" s="27">
        <v>0</v>
      </c>
      <c r="W5399" s="27">
        <v>0</v>
      </c>
      <c r="X5399" s="27">
        <v>0</v>
      </c>
      <c r="Y5399" s="27">
        <v>0</v>
      </c>
      <c r="Z5399" s="27">
        <v>0</v>
      </c>
      <c r="AA5399" s="27">
        <v>0</v>
      </c>
      <c r="AB5399" s="27">
        <v>0</v>
      </c>
      <c r="AC5399" s="27">
        <v>0</v>
      </c>
      <c r="AD5399" s="27">
        <v>0</v>
      </c>
      <c r="AE5399" s="27">
        <v>0</v>
      </c>
      <c r="AF5399" s="27">
        <v>0</v>
      </c>
      <c r="AG5399" s="27">
        <v>0</v>
      </c>
      <c r="AH5399" s="27">
        <v>0</v>
      </c>
      <c r="AI5399" s="27">
        <v>0</v>
      </c>
      <c r="AK5399" s="29">
        <f t="shared" si="84"/>
        <v>-1.3289498081258441E-2</v>
      </c>
    </row>
    <row r="5400" spans="1:37" x14ac:dyDescent="0.25">
      <c r="A5400">
        <v>5398</v>
      </c>
      <c r="B5400" s="1">
        <v>1.0500000000000001E-2</v>
      </c>
      <c r="C5400" s="1">
        <v>3.4082514113956034E-5</v>
      </c>
      <c r="D5400" s="27">
        <v>5.5424383899996162E-2</v>
      </c>
      <c r="E5400" s="27">
        <v>7.702986829363008E-2</v>
      </c>
      <c r="F5400" s="27">
        <v>8.7734939436226622E-2</v>
      </c>
      <c r="G5400" s="27">
        <v>0.13563932414578603</v>
      </c>
      <c r="H5400" s="27">
        <v>5.3546918671774309E-2</v>
      </c>
      <c r="I5400" s="27">
        <v>8.9621681607604461E-2</v>
      </c>
      <c r="J5400" s="27">
        <v>3.8652546454338743E-2</v>
      </c>
      <c r="K5400" s="27">
        <v>7.4083284095085744E-2</v>
      </c>
      <c r="L5400" s="27">
        <v>0.12427642674828461</v>
      </c>
      <c r="M5400" s="27">
        <v>0.12988973738320717</v>
      </c>
      <c r="N5400" s="27">
        <v>0.1341008892640661</v>
      </c>
      <c r="O5400" s="27">
        <v>0</v>
      </c>
      <c r="P5400" s="27">
        <v>0</v>
      </c>
      <c r="Q5400" s="27">
        <v>0</v>
      </c>
      <c r="R5400" s="27">
        <v>0</v>
      </c>
      <c r="S5400" s="27">
        <v>0</v>
      </c>
      <c r="T5400" s="27">
        <v>0</v>
      </c>
      <c r="U5400" s="27">
        <v>0</v>
      </c>
      <c r="V5400" s="27">
        <v>0</v>
      </c>
      <c r="W5400" s="27">
        <v>0</v>
      </c>
      <c r="X5400" s="27">
        <v>0</v>
      </c>
      <c r="Y5400" s="27">
        <v>0</v>
      </c>
      <c r="Z5400" s="27">
        <v>0</v>
      </c>
      <c r="AA5400" s="27">
        <v>0</v>
      </c>
      <c r="AB5400" s="27">
        <v>0</v>
      </c>
      <c r="AC5400" s="27">
        <v>0</v>
      </c>
      <c r="AD5400" s="27">
        <v>0</v>
      </c>
      <c r="AE5400" s="27">
        <v>0</v>
      </c>
      <c r="AF5400" s="27">
        <v>0</v>
      </c>
      <c r="AG5400" s="27">
        <v>0</v>
      </c>
      <c r="AH5400" s="27">
        <v>0</v>
      </c>
      <c r="AI5400" s="27">
        <v>0</v>
      </c>
      <c r="AK5400" s="29">
        <f t="shared" si="84"/>
        <v>3.2459537251386698E-3</v>
      </c>
    </row>
    <row r="5401" spans="1:37" x14ac:dyDescent="0.25">
      <c r="A5401">
        <v>5399</v>
      </c>
      <c r="B5401" s="1">
        <v>1.15E-2</v>
      </c>
      <c r="C5401" s="1">
        <v>-7.4961479794171505E-5</v>
      </c>
      <c r="D5401" s="27">
        <v>8.3742978688402539E-2</v>
      </c>
      <c r="E5401" s="27">
        <v>2.3233065140968436E-2</v>
      </c>
      <c r="F5401" s="27">
        <v>1.0116167136579177E-2</v>
      </c>
      <c r="G5401" s="27">
        <v>0.11860771962631789</v>
      </c>
      <c r="H5401" s="27">
        <v>1.2913962885591199E-2</v>
      </c>
      <c r="I5401" s="27">
        <v>0.1636337822310383</v>
      </c>
      <c r="J5401" s="27">
        <v>0.13851220677930659</v>
      </c>
      <c r="K5401" s="27">
        <v>0.11842859829249421</v>
      </c>
      <c r="L5401" s="27">
        <v>0.12429593114270369</v>
      </c>
      <c r="M5401" s="27">
        <v>5.5991919161379376E-2</v>
      </c>
      <c r="N5401" s="27">
        <v>0.15052366891521859</v>
      </c>
      <c r="O5401" s="27">
        <v>0</v>
      </c>
      <c r="P5401" s="27">
        <v>0</v>
      </c>
      <c r="Q5401" s="27">
        <v>0</v>
      </c>
      <c r="R5401" s="27">
        <v>0</v>
      </c>
      <c r="S5401" s="27">
        <v>0</v>
      </c>
      <c r="T5401" s="27">
        <v>0</v>
      </c>
      <c r="U5401" s="27">
        <v>0</v>
      </c>
      <c r="V5401" s="27">
        <v>0</v>
      </c>
      <c r="W5401" s="27">
        <v>0</v>
      </c>
      <c r="X5401" s="27">
        <v>0</v>
      </c>
      <c r="Y5401" s="27">
        <v>0</v>
      </c>
      <c r="Z5401" s="27">
        <v>0</v>
      </c>
      <c r="AA5401" s="27">
        <v>0</v>
      </c>
      <c r="AB5401" s="27">
        <v>0</v>
      </c>
      <c r="AC5401" s="27">
        <v>0</v>
      </c>
      <c r="AD5401" s="27">
        <v>0</v>
      </c>
      <c r="AE5401" s="27">
        <v>0</v>
      </c>
      <c r="AF5401" s="27">
        <v>0</v>
      </c>
      <c r="AG5401" s="27">
        <v>0</v>
      </c>
      <c r="AH5401" s="27">
        <v>0</v>
      </c>
      <c r="AI5401" s="27">
        <v>0</v>
      </c>
      <c r="AK5401" s="29">
        <f t="shared" si="84"/>
        <v>-6.5183895473192614E-3</v>
      </c>
    </row>
    <row r="5402" spans="1:37" x14ac:dyDescent="0.25">
      <c r="A5402">
        <v>5400</v>
      </c>
      <c r="B5402" s="1">
        <v>1.15E-2</v>
      </c>
      <c r="C5402" s="1">
        <v>2.8819529666902213E-4</v>
      </c>
      <c r="D5402" s="27">
        <v>5.0727603762715262E-2</v>
      </c>
      <c r="E5402" s="27">
        <v>0.12739201317593304</v>
      </c>
      <c r="F5402" s="27">
        <v>8.399027629250462E-2</v>
      </c>
      <c r="G5402" s="27">
        <v>8.4683854425865471E-2</v>
      </c>
      <c r="H5402" s="27">
        <v>2.9881804531636469E-2</v>
      </c>
      <c r="I5402" s="27">
        <v>0.13928655998753223</v>
      </c>
      <c r="J5402" s="27">
        <v>0.11188435019314794</v>
      </c>
      <c r="K5402" s="27">
        <v>1.5362157951355655E-2</v>
      </c>
      <c r="L5402" s="27">
        <v>0.14081560599498599</v>
      </c>
      <c r="M5402" s="27">
        <v>9.6930838775222822E-2</v>
      </c>
      <c r="N5402" s="27">
        <v>0.11904493490910042</v>
      </c>
      <c r="O5402" s="27">
        <v>0</v>
      </c>
      <c r="P5402" s="27">
        <v>0</v>
      </c>
      <c r="Q5402" s="27">
        <v>0</v>
      </c>
      <c r="R5402" s="27">
        <v>0</v>
      </c>
      <c r="S5402" s="27">
        <v>0</v>
      </c>
      <c r="T5402" s="27">
        <v>0</v>
      </c>
      <c r="U5402" s="27">
        <v>0</v>
      </c>
      <c r="V5402" s="27">
        <v>0</v>
      </c>
      <c r="W5402" s="27">
        <v>0</v>
      </c>
      <c r="X5402" s="27">
        <v>0</v>
      </c>
      <c r="Y5402" s="27">
        <v>0</v>
      </c>
      <c r="Z5402" s="27">
        <v>0</v>
      </c>
      <c r="AA5402" s="27">
        <v>0</v>
      </c>
      <c r="AB5402" s="27">
        <v>0</v>
      </c>
      <c r="AC5402" s="27">
        <v>0</v>
      </c>
      <c r="AD5402" s="27">
        <v>0</v>
      </c>
      <c r="AE5402" s="27">
        <v>0</v>
      </c>
      <c r="AF5402" s="27">
        <v>0</v>
      </c>
      <c r="AG5402" s="27">
        <v>0</v>
      </c>
      <c r="AH5402" s="27">
        <v>0</v>
      </c>
      <c r="AI5402" s="27">
        <v>0</v>
      </c>
      <c r="AK5402" s="29">
        <f t="shared" si="84"/>
        <v>2.5060460579914966E-2</v>
      </c>
    </row>
    <row r="5403" spans="1:37" x14ac:dyDescent="0.25">
      <c r="A5403">
        <v>5401</v>
      </c>
      <c r="B5403" s="1">
        <v>9.1000000000000004E-3</v>
      </c>
      <c r="C5403" s="1">
        <v>-4.0760731701184244E-5</v>
      </c>
      <c r="D5403" s="27">
        <v>2.0733149188862602E-2</v>
      </c>
      <c r="E5403" s="27">
        <v>2.062155059611449E-3</v>
      </c>
      <c r="F5403" s="27">
        <v>0.13252279430919475</v>
      </c>
      <c r="G5403" s="27">
        <v>2.1212991598172644E-2</v>
      </c>
      <c r="H5403" s="27">
        <v>5.8791932991709192E-2</v>
      </c>
      <c r="I5403" s="27">
        <v>0.20435216310304691</v>
      </c>
      <c r="J5403" s="27">
        <v>0.10280687189405847</v>
      </c>
      <c r="K5403" s="27">
        <v>3.6204929593085049E-3</v>
      </c>
      <c r="L5403" s="27">
        <v>0.19226365442101132</v>
      </c>
      <c r="M5403" s="27">
        <v>0.22671987729063675</v>
      </c>
      <c r="N5403" s="27">
        <v>3.4913917184387314E-2</v>
      </c>
      <c r="O5403" s="27">
        <v>0</v>
      </c>
      <c r="P5403" s="27">
        <v>0</v>
      </c>
      <c r="Q5403" s="27">
        <v>0</v>
      </c>
      <c r="R5403" s="27">
        <v>0</v>
      </c>
      <c r="S5403" s="27">
        <v>0</v>
      </c>
      <c r="T5403" s="27">
        <v>0</v>
      </c>
      <c r="U5403" s="27">
        <v>0</v>
      </c>
      <c r="V5403" s="27">
        <v>0</v>
      </c>
      <c r="W5403" s="27">
        <v>0</v>
      </c>
      <c r="X5403" s="27">
        <v>0</v>
      </c>
      <c r="Y5403" s="27">
        <v>0</v>
      </c>
      <c r="Z5403" s="27">
        <v>0</v>
      </c>
      <c r="AA5403" s="27">
        <v>0</v>
      </c>
      <c r="AB5403" s="27">
        <v>0</v>
      </c>
      <c r="AC5403" s="27">
        <v>0</v>
      </c>
      <c r="AD5403" s="27">
        <v>0</v>
      </c>
      <c r="AE5403" s="27">
        <v>0</v>
      </c>
      <c r="AF5403" s="27">
        <v>0</v>
      </c>
      <c r="AG5403" s="27">
        <v>0</v>
      </c>
      <c r="AH5403" s="27">
        <v>0</v>
      </c>
      <c r="AI5403" s="27">
        <v>0</v>
      </c>
      <c r="AK5403" s="29">
        <f t="shared" si="84"/>
        <v>-4.4792012858444223E-3</v>
      </c>
    </row>
    <row r="5404" spans="1:37" x14ac:dyDescent="0.25">
      <c r="A5404">
        <v>5402</v>
      </c>
      <c r="B5404" s="1">
        <v>1.2500000000000001E-2</v>
      </c>
      <c r="C5404" s="1">
        <v>-2.0919841224096994E-4</v>
      </c>
      <c r="D5404" s="27">
        <v>5.6484237711276863E-2</v>
      </c>
      <c r="E5404" s="27">
        <v>9.1430979980493265E-3</v>
      </c>
      <c r="F5404" s="27">
        <v>7.348597533889617E-2</v>
      </c>
      <c r="G5404" s="27">
        <v>9.1913932751585506E-2</v>
      </c>
      <c r="H5404" s="27">
        <v>0.16209136516005668</v>
      </c>
      <c r="I5404" s="27">
        <v>0.14646885329944495</v>
      </c>
      <c r="J5404" s="27">
        <v>0.17548540566441051</v>
      </c>
      <c r="K5404" s="27">
        <v>0.13148696593867809</v>
      </c>
      <c r="L5404" s="27">
        <v>0.10184213622684206</v>
      </c>
      <c r="M5404" s="27">
        <v>3.3466749133959063E-2</v>
      </c>
      <c r="N5404" s="27">
        <v>1.8131280776800863E-2</v>
      </c>
      <c r="O5404" s="27">
        <v>0</v>
      </c>
      <c r="P5404" s="27">
        <v>0</v>
      </c>
      <c r="Q5404" s="27">
        <v>0</v>
      </c>
      <c r="R5404" s="27">
        <v>0</v>
      </c>
      <c r="S5404" s="27">
        <v>0</v>
      </c>
      <c r="T5404" s="27">
        <v>0</v>
      </c>
      <c r="U5404" s="27">
        <v>0</v>
      </c>
      <c r="V5404" s="27">
        <v>0</v>
      </c>
      <c r="W5404" s="27">
        <v>0</v>
      </c>
      <c r="X5404" s="27">
        <v>0</v>
      </c>
      <c r="Y5404" s="27">
        <v>0</v>
      </c>
      <c r="Z5404" s="27">
        <v>0</v>
      </c>
      <c r="AA5404" s="27">
        <v>0</v>
      </c>
      <c r="AB5404" s="27">
        <v>0</v>
      </c>
      <c r="AC5404" s="27">
        <v>0</v>
      </c>
      <c r="AD5404" s="27">
        <v>0</v>
      </c>
      <c r="AE5404" s="27">
        <v>0</v>
      </c>
      <c r="AF5404" s="27">
        <v>0</v>
      </c>
      <c r="AG5404" s="27">
        <v>0</v>
      </c>
      <c r="AH5404" s="27">
        <v>0</v>
      </c>
      <c r="AI5404" s="27">
        <v>0</v>
      </c>
      <c r="AK5404" s="29">
        <f t="shared" si="84"/>
        <v>-1.6735872979277595E-2</v>
      </c>
    </row>
    <row r="5405" spans="1:37" x14ac:dyDescent="0.25">
      <c r="A5405">
        <v>5403</v>
      </c>
      <c r="B5405" s="1">
        <v>9.5999999999999992E-3</v>
      </c>
      <c r="C5405" s="1">
        <v>3.7994490411411901E-6</v>
      </c>
      <c r="D5405" s="27">
        <v>1.8424894770142395E-2</v>
      </c>
      <c r="E5405" s="27">
        <v>5.4018252411030067E-2</v>
      </c>
      <c r="F5405" s="27">
        <v>0.1835374892766222</v>
      </c>
      <c r="G5405" s="27">
        <v>0.19178549333475872</v>
      </c>
      <c r="H5405" s="27">
        <v>2.1439553327287336E-2</v>
      </c>
      <c r="I5405" s="27">
        <v>4.4257593180933696E-2</v>
      </c>
      <c r="J5405" s="27">
        <v>2.9163008664961694E-2</v>
      </c>
      <c r="K5405" s="27">
        <v>2.9479168657682447E-2</v>
      </c>
      <c r="L5405" s="27">
        <v>0.12942856746013942</v>
      </c>
      <c r="M5405" s="27">
        <v>0.23088904588065295</v>
      </c>
      <c r="N5405" s="27">
        <v>6.7576933035789127E-2</v>
      </c>
      <c r="O5405" s="27">
        <v>0</v>
      </c>
      <c r="P5405" s="27">
        <v>0</v>
      </c>
      <c r="Q5405" s="27">
        <v>0</v>
      </c>
      <c r="R5405" s="27">
        <v>0</v>
      </c>
      <c r="S5405" s="27">
        <v>0</v>
      </c>
      <c r="T5405" s="27">
        <v>0</v>
      </c>
      <c r="U5405" s="27">
        <v>0</v>
      </c>
      <c r="V5405" s="27">
        <v>0</v>
      </c>
      <c r="W5405" s="27">
        <v>0</v>
      </c>
      <c r="X5405" s="27">
        <v>0</v>
      </c>
      <c r="Y5405" s="27">
        <v>0</v>
      </c>
      <c r="Z5405" s="27">
        <v>0</v>
      </c>
      <c r="AA5405" s="27">
        <v>0</v>
      </c>
      <c r="AB5405" s="27">
        <v>0</v>
      </c>
      <c r="AC5405" s="27">
        <v>0</v>
      </c>
      <c r="AD5405" s="27">
        <v>0</v>
      </c>
      <c r="AE5405" s="27">
        <v>0</v>
      </c>
      <c r="AF5405" s="27">
        <v>0</v>
      </c>
      <c r="AG5405" s="27">
        <v>0</v>
      </c>
      <c r="AH5405" s="27">
        <v>0</v>
      </c>
      <c r="AI5405" s="27">
        <v>0</v>
      </c>
      <c r="AK5405" s="29">
        <f t="shared" si="84"/>
        <v>3.9577594178554068E-4</v>
      </c>
    </row>
    <row r="5406" spans="1:37" x14ac:dyDescent="0.25">
      <c r="A5406">
        <v>5404</v>
      </c>
      <c r="B5406" s="1">
        <v>1.26E-2</v>
      </c>
      <c r="C5406" s="1">
        <v>-2.8422732750016025E-4</v>
      </c>
      <c r="D5406" s="27">
        <v>3.8170094156505761E-2</v>
      </c>
      <c r="E5406" s="27">
        <v>7.2545053403796064E-2</v>
      </c>
      <c r="F5406" s="27">
        <v>1.6443939425738748E-2</v>
      </c>
      <c r="G5406" s="27">
        <v>0.12430013991140215</v>
      </c>
      <c r="H5406" s="27">
        <v>4.7801480183953041E-2</v>
      </c>
      <c r="I5406" s="27">
        <v>0.19425339025891314</v>
      </c>
      <c r="J5406" s="27">
        <v>1.1486709290704201E-2</v>
      </c>
      <c r="K5406" s="27">
        <v>0.16728863970548652</v>
      </c>
      <c r="L5406" s="27">
        <v>6.3194694290287068E-2</v>
      </c>
      <c r="M5406" s="27">
        <v>0.18618669575028518</v>
      </c>
      <c r="N5406" s="27">
        <v>7.8329163622928161E-2</v>
      </c>
      <c r="O5406" s="27">
        <v>0</v>
      </c>
      <c r="P5406" s="27">
        <v>0</v>
      </c>
      <c r="Q5406" s="27">
        <v>0</v>
      </c>
      <c r="R5406" s="27">
        <v>0</v>
      </c>
      <c r="S5406" s="27">
        <v>0</v>
      </c>
      <c r="T5406" s="27">
        <v>0</v>
      </c>
      <c r="U5406" s="27">
        <v>0</v>
      </c>
      <c r="V5406" s="27">
        <v>0</v>
      </c>
      <c r="W5406" s="27">
        <v>0</v>
      </c>
      <c r="X5406" s="27">
        <v>0</v>
      </c>
      <c r="Y5406" s="27">
        <v>0</v>
      </c>
      <c r="Z5406" s="27">
        <v>0</v>
      </c>
      <c r="AA5406" s="27">
        <v>0</v>
      </c>
      <c r="AB5406" s="27">
        <v>0</v>
      </c>
      <c r="AC5406" s="27">
        <v>0</v>
      </c>
      <c r="AD5406" s="27">
        <v>0</v>
      </c>
      <c r="AE5406" s="27">
        <v>0</v>
      </c>
      <c r="AF5406" s="27">
        <v>0</v>
      </c>
      <c r="AG5406" s="27">
        <v>0</v>
      </c>
      <c r="AH5406" s="27">
        <v>0</v>
      </c>
      <c r="AI5406" s="27">
        <v>0</v>
      </c>
      <c r="AK5406" s="29">
        <f t="shared" si="84"/>
        <v>-2.2557724404774625E-2</v>
      </c>
    </row>
    <row r="5407" spans="1:37" x14ac:dyDescent="0.25">
      <c r="A5407">
        <v>5405</v>
      </c>
      <c r="B5407" s="1">
        <v>1.44E-2</v>
      </c>
      <c r="C5407" s="1">
        <v>-1.9897242915837876E-4</v>
      </c>
      <c r="D5407" s="27">
        <v>0.16265024906411291</v>
      </c>
      <c r="E5407" s="27">
        <v>0.13503846969789007</v>
      </c>
      <c r="F5407" s="27">
        <v>0.13065083791706367</v>
      </c>
      <c r="G5407" s="27">
        <v>3.7444753191159065E-2</v>
      </c>
      <c r="H5407" s="27">
        <v>2.9400706445849665E-2</v>
      </c>
      <c r="I5407" s="27">
        <v>0.15915949745814839</v>
      </c>
      <c r="J5407" s="27">
        <v>3.2247789047991991E-2</v>
      </c>
      <c r="K5407" s="27">
        <v>0.11569086266618868</v>
      </c>
      <c r="L5407" s="27">
        <v>1.1976314771997404E-2</v>
      </c>
      <c r="M5407" s="27">
        <v>4.3677386164331297E-2</v>
      </c>
      <c r="N5407" s="27">
        <v>0.14206313357526676</v>
      </c>
      <c r="O5407" s="27">
        <v>0</v>
      </c>
      <c r="P5407" s="27">
        <v>0</v>
      </c>
      <c r="Q5407" s="27">
        <v>0</v>
      </c>
      <c r="R5407" s="27">
        <v>0</v>
      </c>
      <c r="S5407" s="27">
        <v>0</v>
      </c>
      <c r="T5407" s="27">
        <v>0</v>
      </c>
      <c r="U5407" s="27">
        <v>0</v>
      </c>
      <c r="V5407" s="27">
        <v>0</v>
      </c>
      <c r="W5407" s="27">
        <v>0</v>
      </c>
      <c r="X5407" s="27">
        <v>0</v>
      </c>
      <c r="Y5407" s="27">
        <v>0</v>
      </c>
      <c r="Z5407" s="27">
        <v>0</v>
      </c>
      <c r="AA5407" s="27">
        <v>0</v>
      </c>
      <c r="AB5407" s="27">
        <v>0</v>
      </c>
      <c r="AC5407" s="27">
        <v>0</v>
      </c>
      <c r="AD5407" s="27">
        <v>0</v>
      </c>
      <c r="AE5407" s="27">
        <v>0</v>
      </c>
      <c r="AF5407" s="27">
        <v>0</v>
      </c>
      <c r="AG5407" s="27">
        <v>0</v>
      </c>
      <c r="AH5407" s="27">
        <v>0</v>
      </c>
      <c r="AI5407" s="27">
        <v>0</v>
      </c>
      <c r="AK5407" s="29">
        <f t="shared" si="84"/>
        <v>-1.3817529802665192E-2</v>
      </c>
    </row>
    <row r="5408" spans="1:37" x14ac:dyDescent="0.25">
      <c r="A5408">
        <v>5406</v>
      </c>
      <c r="B5408" s="1">
        <v>1.0699999999999999E-2</v>
      </c>
      <c r="C5408" s="1">
        <v>1.7343392256773173E-4</v>
      </c>
      <c r="D5408" s="27">
        <v>1.4281864300828872E-2</v>
      </c>
      <c r="E5408" s="27">
        <v>9.73921498256278E-2</v>
      </c>
      <c r="F5408" s="27">
        <v>0.12147251627247946</v>
      </c>
      <c r="G5408" s="27">
        <v>5.4809716005343116E-2</v>
      </c>
      <c r="H5408" s="27">
        <v>2.8534624913472983E-2</v>
      </c>
      <c r="I5408" s="27">
        <v>0.10731988353737143</v>
      </c>
      <c r="J5408" s="27">
        <v>0.22372813199048203</v>
      </c>
      <c r="K5408" s="27">
        <v>1.3085019167825866E-2</v>
      </c>
      <c r="L5408" s="27">
        <v>4.3707713029600512E-4</v>
      </c>
      <c r="M5408" s="27">
        <v>0.21972631616366026</v>
      </c>
      <c r="N5408" s="27">
        <v>0.11921270069261219</v>
      </c>
      <c r="O5408" s="27">
        <v>0</v>
      </c>
      <c r="P5408" s="27">
        <v>0</v>
      </c>
      <c r="Q5408" s="27">
        <v>0</v>
      </c>
      <c r="R5408" s="27">
        <v>0</v>
      </c>
      <c r="S5408" s="27">
        <v>0</v>
      </c>
      <c r="T5408" s="27">
        <v>0</v>
      </c>
      <c r="U5408" s="27">
        <v>0</v>
      </c>
      <c r="V5408" s="27">
        <v>0</v>
      </c>
      <c r="W5408" s="27">
        <v>0</v>
      </c>
      <c r="X5408" s="27">
        <v>0</v>
      </c>
      <c r="Y5408" s="27">
        <v>0</v>
      </c>
      <c r="Z5408" s="27">
        <v>0</v>
      </c>
      <c r="AA5408" s="27">
        <v>0</v>
      </c>
      <c r="AB5408" s="27">
        <v>0</v>
      </c>
      <c r="AC5408" s="27">
        <v>0</v>
      </c>
      <c r="AD5408" s="27">
        <v>0</v>
      </c>
      <c r="AE5408" s="27">
        <v>0</v>
      </c>
      <c r="AF5408" s="27">
        <v>0</v>
      </c>
      <c r="AG5408" s="27">
        <v>0</v>
      </c>
      <c r="AH5408" s="27">
        <v>0</v>
      </c>
      <c r="AI5408" s="27">
        <v>0</v>
      </c>
      <c r="AK5408" s="29">
        <f t="shared" si="84"/>
        <v>1.6208777810068388E-2</v>
      </c>
    </row>
    <row r="5409" spans="1:37" x14ac:dyDescent="0.25">
      <c r="A5409">
        <v>5407</v>
      </c>
      <c r="B5409" s="1">
        <v>1.23E-2</v>
      </c>
      <c r="C5409" s="1">
        <v>-1.8152266489112229E-6</v>
      </c>
      <c r="D5409" s="27">
        <v>3.8247995876334935E-2</v>
      </c>
      <c r="E5409" s="27">
        <v>3.5991787249263406E-2</v>
      </c>
      <c r="F5409" s="27">
        <v>9.2183679282741765E-2</v>
      </c>
      <c r="G5409" s="27">
        <v>0.17195707504914121</v>
      </c>
      <c r="H5409" s="27">
        <v>0.1045962432895703</v>
      </c>
      <c r="I5409" s="27">
        <v>7.3617956322799315E-3</v>
      </c>
      <c r="J5409" s="27">
        <v>0.18280865134654309</v>
      </c>
      <c r="K5409" s="27">
        <v>0.14591232290344974</v>
      </c>
      <c r="L5409" s="27">
        <v>0.16469481693397542</v>
      </c>
      <c r="M5409" s="27">
        <v>6.7131534320724511E-3</v>
      </c>
      <c r="N5409" s="27">
        <v>4.9532479004627525E-2</v>
      </c>
      <c r="O5409" s="27">
        <v>0</v>
      </c>
      <c r="P5409" s="27">
        <v>0</v>
      </c>
      <c r="Q5409" s="27">
        <v>0</v>
      </c>
      <c r="R5409" s="27">
        <v>0</v>
      </c>
      <c r="S5409" s="27">
        <v>0</v>
      </c>
      <c r="T5409" s="27">
        <v>0</v>
      </c>
      <c r="U5409" s="27">
        <v>0</v>
      </c>
      <c r="V5409" s="27">
        <v>0</v>
      </c>
      <c r="W5409" s="27">
        <v>0</v>
      </c>
      <c r="X5409" s="27">
        <v>0</v>
      </c>
      <c r="Y5409" s="27">
        <v>0</v>
      </c>
      <c r="Z5409" s="27">
        <v>0</v>
      </c>
      <c r="AA5409" s="27">
        <v>0</v>
      </c>
      <c r="AB5409" s="27">
        <v>0</v>
      </c>
      <c r="AC5409" s="27">
        <v>0</v>
      </c>
      <c r="AD5409" s="27">
        <v>0</v>
      </c>
      <c r="AE5409" s="27">
        <v>0</v>
      </c>
      <c r="AF5409" s="27">
        <v>0</v>
      </c>
      <c r="AG5409" s="27">
        <v>0</v>
      </c>
      <c r="AH5409" s="27">
        <v>0</v>
      </c>
      <c r="AI5409" s="27">
        <v>0</v>
      </c>
      <c r="AK5409" s="29">
        <f t="shared" si="84"/>
        <v>-1.4757940235050592E-4</v>
      </c>
    </row>
    <row r="5410" spans="1:37" x14ac:dyDescent="0.25">
      <c r="A5410">
        <v>5408</v>
      </c>
      <c r="B5410" s="1">
        <v>1.3599999999999999E-2</v>
      </c>
      <c r="C5410" s="1">
        <v>-6.8762399768556789E-5</v>
      </c>
      <c r="D5410" s="27">
        <v>7.1656121386276195E-2</v>
      </c>
      <c r="E5410" s="27">
        <v>0.13040226016882875</v>
      </c>
      <c r="F5410" s="27">
        <v>8.552017278818351E-2</v>
      </c>
      <c r="G5410" s="27">
        <v>7.8975923230156342E-2</v>
      </c>
      <c r="H5410" s="27">
        <v>0.16239641826602194</v>
      </c>
      <c r="I5410" s="27">
        <v>3.8127816901389833E-2</v>
      </c>
      <c r="J5410" s="27">
        <v>9.2406729318433037E-2</v>
      </c>
      <c r="K5410" s="27">
        <v>0.15918190461460879</v>
      </c>
      <c r="L5410" s="27">
        <v>1.6438550667114839E-2</v>
      </c>
      <c r="M5410" s="27">
        <v>5.7303115500974083E-2</v>
      </c>
      <c r="N5410" s="27">
        <v>0.1075909871580126</v>
      </c>
      <c r="O5410" s="27">
        <v>0</v>
      </c>
      <c r="P5410" s="27">
        <v>0</v>
      </c>
      <c r="Q5410" s="27">
        <v>0</v>
      </c>
      <c r="R5410" s="27">
        <v>0</v>
      </c>
      <c r="S5410" s="27">
        <v>0</v>
      </c>
      <c r="T5410" s="27">
        <v>0</v>
      </c>
      <c r="U5410" s="27">
        <v>0</v>
      </c>
      <c r="V5410" s="27">
        <v>0</v>
      </c>
      <c r="W5410" s="27">
        <v>0</v>
      </c>
      <c r="X5410" s="27">
        <v>0</v>
      </c>
      <c r="Y5410" s="27">
        <v>0</v>
      </c>
      <c r="Z5410" s="27">
        <v>0</v>
      </c>
      <c r="AA5410" s="27">
        <v>0</v>
      </c>
      <c r="AB5410" s="27">
        <v>0</v>
      </c>
      <c r="AC5410" s="27">
        <v>0</v>
      </c>
      <c r="AD5410" s="27">
        <v>0</v>
      </c>
      <c r="AE5410" s="27">
        <v>0</v>
      </c>
      <c r="AF5410" s="27">
        <v>0</v>
      </c>
      <c r="AG5410" s="27">
        <v>0</v>
      </c>
      <c r="AH5410" s="27">
        <v>0</v>
      </c>
      <c r="AI5410" s="27">
        <v>0</v>
      </c>
      <c r="AK5410" s="29">
        <f t="shared" si="84"/>
        <v>-5.056058806511529E-3</v>
      </c>
    </row>
    <row r="5411" spans="1:37" x14ac:dyDescent="0.25">
      <c r="A5411">
        <v>5409</v>
      </c>
      <c r="B5411" s="1">
        <v>1.0699999999999999E-2</v>
      </c>
      <c r="C5411" s="1">
        <v>4.6611566541419638E-5</v>
      </c>
      <c r="D5411" s="27">
        <v>0.11107542843264519</v>
      </c>
      <c r="E5411" s="27">
        <v>9.3567084861391259E-2</v>
      </c>
      <c r="F5411" s="27">
        <v>6.1069879013404792E-2</v>
      </c>
      <c r="G5411" s="27">
        <v>3.3172332889871738E-2</v>
      </c>
      <c r="H5411" s="27">
        <v>0.1331977683264999</v>
      </c>
      <c r="I5411" s="27">
        <v>3.8802429792694521E-2</v>
      </c>
      <c r="J5411" s="27">
        <v>9.4273459961997999E-2</v>
      </c>
      <c r="K5411" s="27">
        <v>0.10399985396175632</v>
      </c>
      <c r="L5411" s="27">
        <v>6.8535240454694626E-2</v>
      </c>
      <c r="M5411" s="27">
        <v>0.13031140088668564</v>
      </c>
      <c r="N5411" s="27">
        <v>0.13199512141835792</v>
      </c>
      <c r="O5411" s="27">
        <v>0</v>
      </c>
      <c r="P5411" s="27">
        <v>0</v>
      </c>
      <c r="Q5411" s="27">
        <v>0</v>
      </c>
      <c r="R5411" s="27">
        <v>0</v>
      </c>
      <c r="S5411" s="27">
        <v>0</v>
      </c>
      <c r="T5411" s="27">
        <v>0</v>
      </c>
      <c r="U5411" s="27">
        <v>0</v>
      </c>
      <c r="V5411" s="27">
        <v>0</v>
      </c>
      <c r="W5411" s="27">
        <v>0</v>
      </c>
      <c r="X5411" s="27">
        <v>0</v>
      </c>
      <c r="Y5411" s="27">
        <v>0</v>
      </c>
      <c r="Z5411" s="27">
        <v>0</v>
      </c>
      <c r="AA5411" s="27">
        <v>0</v>
      </c>
      <c r="AB5411" s="27">
        <v>0</v>
      </c>
      <c r="AC5411" s="27">
        <v>0</v>
      </c>
      <c r="AD5411" s="27">
        <v>0</v>
      </c>
      <c r="AE5411" s="27">
        <v>0</v>
      </c>
      <c r="AF5411" s="27">
        <v>0</v>
      </c>
      <c r="AG5411" s="27">
        <v>0</v>
      </c>
      <c r="AH5411" s="27">
        <v>0</v>
      </c>
      <c r="AI5411" s="27">
        <v>0</v>
      </c>
      <c r="AK5411" s="29">
        <f t="shared" si="84"/>
        <v>4.3562211720952933E-3</v>
      </c>
    </row>
    <row r="5412" spans="1:37" x14ac:dyDescent="0.25">
      <c r="A5412">
        <v>5410</v>
      </c>
      <c r="B5412" s="1">
        <v>1.46E-2</v>
      </c>
      <c r="C5412" s="1">
        <v>6.8532040324218791E-4</v>
      </c>
      <c r="D5412" s="27">
        <v>0.15987502096591388</v>
      </c>
      <c r="E5412" s="27">
        <v>0.24388659450424602</v>
      </c>
      <c r="F5412" s="27">
        <v>5.9174400665066391E-4</v>
      </c>
      <c r="G5412" s="27">
        <v>8.0322926626981664E-2</v>
      </c>
      <c r="H5412" s="27">
        <v>0.11279969534762013</v>
      </c>
      <c r="I5412" s="27">
        <v>2.578652310122663E-2</v>
      </c>
      <c r="J5412" s="27">
        <v>5.1017055264761029E-3</v>
      </c>
      <c r="K5412" s="27">
        <v>9.6095653714948666E-3</v>
      </c>
      <c r="L5412" s="27">
        <v>0.22869789325290174</v>
      </c>
      <c r="M5412" s="27">
        <v>0.12420796339473919</v>
      </c>
      <c r="N5412" s="27">
        <v>9.120367901749105E-3</v>
      </c>
      <c r="O5412" s="27">
        <v>0</v>
      </c>
      <c r="P5412" s="27">
        <v>0</v>
      </c>
      <c r="Q5412" s="27">
        <v>0</v>
      </c>
      <c r="R5412" s="27">
        <v>0</v>
      </c>
      <c r="S5412" s="27">
        <v>0</v>
      </c>
      <c r="T5412" s="27">
        <v>0</v>
      </c>
      <c r="U5412" s="27">
        <v>0</v>
      </c>
      <c r="V5412" s="27">
        <v>0</v>
      </c>
      <c r="W5412" s="27">
        <v>0</v>
      </c>
      <c r="X5412" s="27">
        <v>0</v>
      </c>
      <c r="Y5412" s="27">
        <v>0</v>
      </c>
      <c r="Z5412" s="27">
        <v>0</v>
      </c>
      <c r="AA5412" s="27">
        <v>0</v>
      </c>
      <c r="AB5412" s="27">
        <v>0</v>
      </c>
      <c r="AC5412" s="27">
        <v>0</v>
      </c>
      <c r="AD5412" s="27">
        <v>0</v>
      </c>
      <c r="AE5412" s="27">
        <v>0</v>
      </c>
      <c r="AF5412" s="27">
        <v>0</v>
      </c>
      <c r="AG5412" s="27">
        <v>0</v>
      </c>
      <c r="AH5412" s="27">
        <v>0</v>
      </c>
      <c r="AI5412" s="27">
        <v>0</v>
      </c>
      <c r="AK5412" s="29">
        <f t="shared" si="84"/>
        <v>4.6939753646725202E-2</v>
      </c>
    </row>
    <row r="5413" spans="1:37" x14ac:dyDescent="0.25">
      <c r="A5413">
        <v>5411</v>
      </c>
      <c r="B5413" s="1">
        <v>1.0200000000000001E-2</v>
      </c>
      <c r="C5413" s="1">
        <v>1.9331728904719198E-4</v>
      </c>
      <c r="D5413" s="27">
        <v>0.11873518718343871</v>
      </c>
      <c r="E5413" s="27">
        <v>4.0382554655679623E-2</v>
      </c>
      <c r="F5413" s="27">
        <v>4.5144843254055662E-2</v>
      </c>
      <c r="G5413" s="27">
        <v>7.9258732440761301E-2</v>
      </c>
      <c r="H5413" s="27">
        <v>0.12676238731022146</v>
      </c>
      <c r="I5413" s="27">
        <v>0.13414142599239048</v>
      </c>
      <c r="J5413" s="27">
        <v>0.13251937186667179</v>
      </c>
      <c r="K5413" s="27">
        <v>9.2126275802032842E-4</v>
      </c>
      <c r="L5413" s="27">
        <v>0.13130116744823009</v>
      </c>
      <c r="M5413" s="27">
        <v>7.7361346388889737E-2</v>
      </c>
      <c r="N5413" s="27">
        <v>0.11347172070164059</v>
      </c>
      <c r="O5413" s="27">
        <v>0</v>
      </c>
      <c r="P5413" s="27">
        <v>0</v>
      </c>
      <c r="Q5413" s="27">
        <v>0</v>
      </c>
      <c r="R5413" s="27">
        <v>0</v>
      </c>
      <c r="S5413" s="27">
        <v>0</v>
      </c>
      <c r="T5413" s="27">
        <v>0</v>
      </c>
      <c r="U5413" s="27">
        <v>0</v>
      </c>
      <c r="V5413" s="27">
        <v>0</v>
      </c>
      <c r="W5413" s="27">
        <v>0</v>
      </c>
      <c r="X5413" s="27">
        <v>0</v>
      </c>
      <c r="Y5413" s="27">
        <v>0</v>
      </c>
      <c r="Z5413" s="27">
        <v>0</v>
      </c>
      <c r="AA5413" s="27">
        <v>0</v>
      </c>
      <c r="AB5413" s="27">
        <v>0</v>
      </c>
      <c r="AC5413" s="27">
        <v>0</v>
      </c>
      <c r="AD5413" s="27">
        <v>0</v>
      </c>
      <c r="AE5413" s="27">
        <v>0</v>
      </c>
      <c r="AF5413" s="27">
        <v>0</v>
      </c>
      <c r="AG5413" s="27">
        <v>0</v>
      </c>
      <c r="AH5413" s="27">
        <v>0</v>
      </c>
      <c r="AI5413" s="27">
        <v>0</v>
      </c>
      <c r="AK5413" s="29">
        <f t="shared" si="84"/>
        <v>1.8952675396783525E-2</v>
      </c>
    </row>
    <row r="5414" spans="1:37" x14ac:dyDescent="0.25">
      <c r="A5414">
        <v>5412</v>
      </c>
      <c r="B5414" s="1">
        <v>1.18E-2</v>
      </c>
      <c r="C5414" s="1">
        <v>1.1815058368592727E-4</v>
      </c>
      <c r="D5414" s="27">
        <v>0.14494993491212335</v>
      </c>
      <c r="E5414" s="27">
        <v>0.10593853864993116</v>
      </c>
      <c r="F5414" s="27">
        <v>8.6260659037432116E-2</v>
      </c>
      <c r="G5414" s="27">
        <v>7.3407717962083591E-2</v>
      </c>
      <c r="H5414" s="27">
        <v>0.10090754374715449</v>
      </c>
      <c r="I5414" s="27">
        <v>0.14062320989601176</v>
      </c>
      <c r="J5414" s="27">
        <v>4.870185237540102E-2</v>
      </c>
      <c r="K5414" s="27">
        <v>2.3597573316676883E-2</v>
      </c>
      <c r="L5414" s="27">
        <v>8.9228791054530229E-2</v>
      </c>
      <c r="M5414" s="27">
        <v>3.9530845706261447E-2</v>
      </c>
      <c r="N5414" s="27">
        <v>0.14685333334239384</v>
      </c>
      <c r="O5414" s="27">
        <v>0</v>
      </c>
      <c r="P5414" s="27">
        <v>0</v>
      </c>
      <c r="Q5414" s="27">
        <v>0</v>
      </c>
      <c r="R5414" s="27">
        <v>0</v>
      </c>
      <c r="S5414" s="27">
        <v>0</v>
      </c>
      <c r="T5414" s="27">
        <v>0</v>
      </c>
      <c r="U5414" s="27">
        <v>0</v>
      </c>
      <c r="V5414" s="27">
        <v>0</v>
      </c>
      <c r="W5414" s="27">
        <v>0</v>
      </c>
      <c r="X5414" s="27">
        <v>0</v>
      </c>
      <c r="Y5414" s="27">
        <v>0</v>
      </c>
      <c r="Z5414" s="27">
        <v>0</v>
      </c>
      <c r="AA5414" s="27">
        <v>0</v>
      </c>
      <c r="AB5414" s="27">
        <v>0</v>
      </c>
      <c r="AC5414" s="27">
        <v>0</v>
      </c>
      <c r="AD5414" s="27">
        <v>0</v>
      </c>
      <c r="AE5414" s="27">
        <v>0</v>
      </c>
      <c r="AF5414" s="27">
        <v>0</v>
      </c>
      <c r="AG5414" s="27">
        <v>0</v>
      </c>
      <c r="AH5414" s="27">
        <v>0</v>
      </c>
      <c r="AI5414" s="27">
        <v>0</v>
      </c>
      <c r="AK5414" s="29">
        <f t="shared" si="84"/>
        <v>1.001276132931587E-2</v>
      </c>
    </row>
    <row r="5415" spans="1:37" x14ac:dyDescent="0.25">
      <c r="A5415">
        <v>5413</v>
      </c>
      <c r="B5415" s="1">
        <v>1.2E-2</v>
      </c>
      <c r="C5415" s="1">
        <v>-9.3885723092301164E-5</v>
      </c>
      <c r="D5415" s="27">
        <v>7.1868478446640488E-2</v>
      </c>
      <c r="E5415" s="27">
        <v>0.10066138797871738</v>
      </c>
      <c r="F5415" s="27">
        <v>0.1319471319008943</v>
      </c>
      <c r="G5415" s="27">
        <v>3.6011950485355562E-2</v>
      </c>
      <c r="H5415" s="27">
        <v>5.8882053961633395E-2</v>
      </c>
      <c r="I5415" s="27">
        <v>4.9267380920364534E-2</v>
      </c>
      <c r="J5415" s="27">
        <v>0.13510752800079934</v>
      </c>
      <c r="K5415" s="27">
        <v>0.1442083517933824</v>
      </c>
      <c r="L5415" s="27">
        <v>8.6101385762608812E-2</v>
      </c>
      <c r="M5415" s="27">
        <v>0.13243382874358911</v>
      </c>
      <c r="N5415" s="27">
        <v>5.3510522006014784E-2</v>
      </c>
      <c r="O5415" s="27">
        <v>0</v>
      </c>
      <c r="P5415" s="27">
        <v>0</v>
      </c>
      <c r="Q5415" s="27">
        <v>0</v>
      </c>
      <c r="R5415" s="27">
        <v>0</v>
      </c>
      <c r="S5415" s="27">
        <v>0</v>
      </c>
      <c r="T5415" s="27">
        <v>0</v>
      </c>
      <c r="U5415" s="27">
        <v>0</v>
      </c>
      <c r="V5415" s="27">
        <v>0</v>
      </c>
      <c r="W5415" s="27">
        <v>0</v>
      </c>
      <c r="X5415" s="27">
        <v>0</v>
      </c>
      <c r="Y5415" s="27">
        <v>0</v>
      </c>
      <c r="Z5415" s="27">
        <v>0</v>
      </c>
      <c r="AA5415" s="27">
        <v>0</v>
      </c>
      <c r="AB5415" s="27">
        <v>0</v>
      </c>
      <c r="AC5415" s="27">
        <v>0</v>
      </c>
      <c r="AD5415" s="27">
        <v>0</v>
      </c>
      <c r="AE5415" s="27">
        <v>0</v>
      </c>
      <c r="AF5415" s="27">
        <v>0</v>
      </c>
      <c r="AG5415" s="27">
        <v>0</v>
      </c>
      <c r="AH5415" s="27">
        <v>0</v>
      </c>
      <c r="AI5415" s="27">
        <v>0</v>
      </c>
      <c r="AK5415" s="29">
        <f t="shared" si="84"/>
        <v>-7.8238102576917642E-3</v>
      </c>
    </row>
    <row r="5416" spans="1:37" x14ac:dyDescent="0.25">
      <c r="A5416">
        <v>5414</v>
      </c>
      <c r="B5416" s="1">
        <v>1.14E-2</v>
      </c>
      <c r="C5416" s="1">
        <v>2.1808572816511308E-4</v>
      </c>
      <c r="D5416" s="27">
        <v>0.15433972050471587</v>
      </c>
      <c r="E5416" s="27">
        <v>0.11499352660686275</v>
      </c>
      <c r="F5416" s="27">
        <v>5.2328002768412527E-2</v>
      </c>
      <c r="G5416" s="27">
        <v>0.11526660423856964</v>
      </c>
      <c r="H5416" s="27">
        <v>9.1821198941493126E-2</v>
      </c>
      <c r="I5416" s="27">
        <v>1.0090432359635169E-2</v>
      </c>
      <c r="J5416" s="27">
        <v>0.10468340730358838</v>
      </c>
      <c r="K5416" s="27">
        <v>5.3227147810112688E-2</v>
      </c>
      <c r="L5416" s="27">
        <v>4.2827032744690754E-2</v>
      </c>
      <c r="M5416" s="27">
        <v>0.14636598194404613</v>
      </c>
      <c r="N5416" s="27">
        <v>0.11405694477787287</v>
      </c>
      <c r="O5416" s="27">
        <v>0</v>
      </c>
      <c r="P5416" s="27">
        <v>0</v>
      </c>
      <c r="Q5416" s="27">
        <v>0</v>
      </c>
      <c r="R5416" s="27">
        <v>0</v>
      </c>
      <c r="S5416" s="27">
        <v>0</v>
      </c>
      <c r="T5416" s="27">
        <v>0</v>
      </c>
      <c r="U5416" s="27">
        <v>0</v>
      </c>
      <c r="V5416" s="27">
        <v>0</v>
      </c>
      <c r="W5416" s="27">
        <v>0</v>
      </c>
      <c r="X5416" s="27">
        <v>0</v>
      </c>
      <c r="Y5416" s="27">
        <v>0</v>
      </c>
      <c r="Z5416" s="27">
        <v>0</v>
      </c>
      <c r="AA5416" s="27">
        <v>0</v>
      </c>
      <c r="AB5416" s="27">
        <v>0</v>
      </c>
      <c r="AC5416" s="27">
        <v>0</v>
      </c>
      <c r="AD5416" s="27">
        <v>0</v>
      </c>
      <c r="AE5416" s="27">
        <v>0</v>
      </c>
      <c r="AF5416" s="27">
        <v>0</v>
      </c>
      <c r="AG5416" s="27">
        <v>0</v>
      </c>
      <c r="AH5416" s="27">
        <v>0</v>
      </c>
      <c r="AI5416" s="27">
        <v>0</v>
      </c>
      <c r="AK5416" s="29">
        <f t="shared" si="84"/>
        <v>1.9130327032027463E-2</v>
      </c>
    </row>
    <row r="5417" spans="1:37" x14ac:dyDescent="0.25">
      <c r="A5417">
        <v>5415</v>
      </c>
      <c r="B5417" s="1">
        <v>1.04E-2</v>
      </c>
      <c r="C5417" s="1">
        <v>-1.9869833647285801E-4</v>
      </c>
      <c r="D5417" s="27">
        <v>7.8433045351460631E-2</v>
      </c>
      <c r="E5417" s="27">
        <v>4.6206872800018334E-3</v>
      </c>
      <c r="F5417" s="27">
        <v>5.0817418535382191E-3</v>
      </c>
      <c r="G5417" s="27">
        <v>0.15946738707497587</v>
      </c>
      <c r="H5417" s="27">
        <v>0.16316723913051126</v>
      </c>
      <c r="I5417" s="27">
        <v>7.4212852656216702E-2</v>
      </c>
      <c r="J5417" s="27">
        <v>3.7034438158263565E-4</v>
      </c>
      <c r="K5417" s="27">
        <v>0.13940137341029393</v>
      </c>
      <c r="L5417" s="27">
        <v>9.0352334663477293E-2</v>
      </c>
      <c r="M5417" s="27">
        <v>0.14239198140921394</v>
      </c>
      <c r="N5417" s="27">
        <v>0.14250101278872768</v>
      </c>
      <c r="O5417" s="27">
        <v>0</v>
      </c>
      <c r="P5417" s="27">
        <v>0</v>
      </c>
      <c r="Q5417" s="27">
        <v>0</v>
      </c>
      <c r="R5417" s="27">
        <v>0</v>
      </c>
      <c r="S5417" s="27">
        <v>0</v>
      </c>
      <c r="T5417" s="27">
        <v>0</v>
      </c>
      <c r="U5417" s="27">
        <v>0</v>
      </c>
      <c r="V5417" s="27">
        <v>0</v>
      </c>
      <c r="W5417" s="27">
        <v>0</v>
      </c>
      <c r="X5417" s="27">
        <v>0</v>
      </c>
      <c r="Y5417" s="27">
        <v>0</v>
      </c>
      <c r="Z5417" s="27">
        <v>0</v>
      </c>
      <c r="AA5417" s="27">
        <v>0</v>
      </c>
      <c r="AB5417" s="27">
        <v>0</v>
      </c>
      <c r="AC5417" s="27">
        <v>0</v>
      </c>
      <c r="AD5417" s="27">
        <v>0</v>
      </c>
      <c r="AE5417" s="27">
        <v>0</v>
      </c>
      <c r="AF5417" s="27">
        <v>0</v>
      </c>
      <c r="AG5417" s="27">
        <v>0</v>
      </c>
      <c r="AH5417" s="27">
        <v>0</v>
      </c>
      <c r="AI5417" s="27">
        <v>0</v>
      </c>
      <c r="AK5417" s="29">
        <f t="shared" si="84"/>
        <v>-1.9105609276236349E-2</v>
      </c>
    </row>
    <row r="5418" spans="1:37" x14ac:dyDescent="0.25">
      <c r="A5418">
        <v>5416</v>
      </c>
      <c r="B5418" s="1">
        <v>1.21E-2</v>
      </c>
      <c r="C5418" s="1">
        <v>2.5577226068504623E-4</v>
      </c>
      <c r="D5418" s="27">
        <v>2.5883908263751056E-2</v>
      </c>
      <c r="E5418" s="27">
        <v>0.15942486631458869</v>
      </c>
      <c r="F5418" s="27">
        <v>4.4934653813575198E-2</v>
      </c>
      <c r="G5418" s="27">
        <v>1.0676287198513273E-2</v>
      </c>
      <c r="H5418" s="27">
        <v>9.0636439975080044E-2</v>
      </c>
      <c r="I5418" s="27">
        <v>2.6147841038722114E-2</v>
      </c>
      <c r="J5418" s="27">
        <v>0.14821775035240395</v>
      </c>
      <c r="K5418" s="27">
        <v>0.12479735983215512</v>
      </c>
      <c r="L5418" s="27">
        <v>0.14473688514771282</v>
      </c>
      <c r="M5418" s="27">
        <v>0.20045264703072532</v>
      </c>
      <c r="N5418" s="27">
        <v>2.4091361032772377E-2</v>
      </c>
      <c r="O5418" s="27">
        <v>0</v>
      </c>
      <c r="P5418" s="27">
        <v>0</v>
      </c>
      <c r="Q5418" s="27">
        <v>0</v>
      </c>
      <c r="R5418" s="27">
        <v>0</v>
      </c>
      <c r="S5418" s="27">
        <v>0</v>
      </c>
      <c r="T5418" s="27">
        <v>0</v>
      </c>
      <c r="U5418" s="27">
        <v>0</v>
      </c>
      <c r="V5418" s="27">
        <v>0</v>
      </c>
      <c r="W5418" s="27">
        <v>0</v>
      </c>
      <c r="X5418" s="27">
        <v>0</v>
      </c>
      <c r="Y5418" s="27">
        <v>0</v>
      </c>
      <c r="Z5418" s="27">
        <v>0</v>
      </c>
      <c r="AA5418" s="27">
        <v>0</v>
      </c>
      <c r="AB5418" s="27">
        <v>0</v>
      </c>
      <c r="AC5418" s="27">
        <v>0</v>
      </c>
      <c r="AD5418" s="27">
        <v>0</v>
      </c>
      <c r="AE5418" s="27">
        <v>0</v>
      </c>
      <c r="AF5418" s="27">
        <v>0</v>
      </c>
      <c r="AG5418" s="27">
        <v>0</v>
      </c>
      <c r="AH5418" s="27">
        <v>0</v>
      </c>
      <c r="AI5418" s="27">
        <v>0</v>
      </c>
      <c r="AK5418" s="29">
        <f t="shared" si="84"/>
        <v>2.1138203362400514E-2</v>
      </c>
    </row>
    <row r="5419" spans="1:37" x14ac:dyDescent="0.25">
      <c r="A5419">
        <v>5417</v>
      </c>
      <c r="B5419" s="1">
        <v>1.52E-2</v>
      </c>
      <c r="C5419" s="1">
        <v>1.9568941021303927E-4</v>
      </c>
      <c r="D5419" s="27">
        <v>5.4023601798825767E-2</v>
      </c>
      <c r="E5419" s="27">
        <v>0.18791061129406678</v>
      </c>
      <c r="F5419" s="27">
        <v>5.1049348634844456E-2</v>
      </c>
      <c r="G5419" s="27">
        <v>2.8674773296835744E-2</v>
      </c>
      <c r="H5419" s="27">
        <v>6.8514639314469841E-2</v>
      </c>
      <c r="I5419" s="27">
        <v>6.2139202381211657E-2</v>
      </c>
      <c r="J5419" s="27">
        <v>0.2079928296354267</v>
      </c>
      <c r="K5419" s="27">
        <v>0.16564893231174127</v>
      </c>
      <c r="L5419" s="27">
        <v>9.991310661005931E-2</v>
      </c>
      <c r="M5419" s="27">
        <v>1.681031531519005E-2</v>
      </c>
      <c r="N5419" s="27">
        <v>5.7322639407328381E-2</v>
      </c>
      <c r="O5419" s="27">
        <v>0</v>
      </c>
      <c r="P5419" s="27">
        <v>0</v>
      </c>
      <c r="Q5419" s="27">
        <v>0</v>
      </c>
      <c r="R5419" s="27">
        <v>0</v>
      </c>
      <c r="S5419" s="27">
        <v>0</v>
      </c>
      <c r="T5419" s="27">
        <v>0</v>
      </c>
      <c r="U5419" s="27">
        <v>0</v>
      </c>
      <c r="V5419" s="27">
        <v>0</v>
      </c>
      <c r="W5419" s="27">
        <v>0</v>
      </c>
      <c r="X5419" s="27">
        <v>0</v>
      </c>
      <c r="Y5419" s="27">
        <v>0</v>
      </c>
      <c r="Z5419" s="27">
        <v>0</v>
      </c>
      <c r="AA5419" s="27">
        <v>0</v>
      </c>
      <c r="AB5419" s="27">
        <v>0</v>
      </c>
      <c r="AC5419" s="27">
        <v>0</v>
      </c>
      <c r="AD5419" s="27">
        <v>0</v>
      </c>
      <c r="AE5419" s="27">
        <v>0</v>
      </c>
      <c r="AF5419" s="27">
        <v>0</v>
      </c>
      <c r="AG5419" s="27">
        <v>0</v>
      </c>
      <c r="AH5419" s="27">
        <v>0</v>
      </c>
      <c r="AI5419" s="27">
        <v>0</v>
      </c>
      <c r="AK5419" s="29">
        <f t="shared" si="84"/>
        <v>1.2874303303489425E-2</v>
      </c>
    </row>
    <row r="5420" spans="1:37" x14ac:dyDescent="0.25">
      <c r="A5420">
        <v>5418</v>
      </c>
      <c r="B5420" s="1">
        <v>1.4200000000000001E-2</v>
      </c>
      <c r="C5420" s="1">
        <v>-2.6151853667044726E-4</v>
      </c>
      <c r="D5420" s="27">
        <v>4.9034029800093255E-2</v>
      </c>
      <c r="E5420" s="27">
        <v>5.9564732292484789E-2</v>
      </c>
      <c r="F5420" s="27">
        <v>0.11763585005106175</v>
      </c>
      <c r="G5420" s="27">
        <v>0.14318091347060552</v>
      </c>
      <c r="H5420" s="27">
        <v>0.19278515657848785</v>
      </c>
      <c r="I5420" s="27">
        <v>5.1959762556062869E-2</v>
      </c>
      <c r="J5420" s="27">
        <v>0.15845467873141381</v>
      </c>
      <c r="K5420" s="27">
        <v>0.17680298910841727</v>
      </c>
      <c r="L5420" s="27">
        <v>1.8970071348466049E-2</v>
      </c>
      <c r="M5420" s="27">
        <v>3.1333080384856909E-2</v>
      </c>
      <c r="N5420" s="27">
        <v>2.7873567805003101E-4</v>
      </c>
      <c r="O5420" s="27">
        <v>0</v>
      </c>
      <c r="P5420" s="27">
        <v>0</v>
      </c>
      <c r="Q5420" s="27">
        <v>0</v>
      </c>
      <c r="R5420" s="27">
        <v>0</v>
      </c>
      <c r="S5420" s="27">
        <v>0</v>
      </c>
      <c r="T5420" s="27">
        <v>0</v>
      </c>
      <c r="U5420" s="27">
        <v>0</v>
      </c>
      <c r="V5420" s="27">
        <v>0</v>
      </c>
      <c r="W5420" s="27">
        <v>0</v>
      </c>
      <c r="X5420" s="27">
        <v>0</v>
      </c>
      <c r="Y5420" s="27">
        <v>0</v>
      </c>
      <c r="Z5420" s="27">
        <v>0</v>
      </c>
      <c r="AA5420" s="27">
        <v>0</v>
      </c>
      <c r="AB5420" s="27">
        <v>0</v>
      </c>
      <c r="AC5420" s="27">
        <v>0</v>
      </c>
      <c r="AD5420" s="27">
        <v>0</v>
      </c>
      <c r="AE5420" s="27">
        <v>0</v>
      </c>
      <c r="AF5420" s="27">
        <v>0</v>
      </c>
      <c r="AG5420" s="27">
        <v>0</v>
      </c>
      <c r="AH5420" s="27">
        <v>0</v>
      </c>
      <c r="AI5420" s="27">
        <v>0</v>
      </c>
      <c r="AK5420" s="29">
        <f t="shared" si="84"/>
        <v>-1.8416798357073751E-2</v>
      </c>
    </row>
    <row r="5421" spans="1:37" x14ac:dyDescent="0.25">
      <c r="A5421">
        <v>5419</v>
      </c>
      <c r="B5421" s="1">
        <v>1.2200000000000001E-2</v>
      </c>
      <c r="C5421" s="1">
        <v>-8.6150673984524055E-5</v>
      </c>
      <c r="D5421" s="27">
        <v>0.15819778444810367</v>
      </c>
      <c r="E5421" s="27">
        <v>0.11213387424030838</v>
      </c>
      <c r="F5421" s="27">
        <v>4.9878185946146604E-2</v>
      </c>
      <c r="G5421" s="27">
        <v>0.10141913880051337</v>
      </c>
      <c r="H5421" s="27">
        <v>9.576509632890683E-3</v>
      </c>
      <c r="I5421" s="27">
        <v>7.4230530295690669E-2</v>
      </c>
      <c r="J5421" s="27">
        <v>1.510525573547202E-2</v>
      </c>
      <c r="K5421" s="27">
        <v>0.13142400424962308</v>
      </c>
      <c r="L5421" s="27">
        <v>4.0773250814745594E-2</v>
      </c>
      <c r="M5421" s="27">
        <v>0.1545513431602821</v>
      </c>
      <c r="N5421" s="27">
        <v>0.15271012267622372</v>
      </c>
      <c r="O5421" s="27">
        <v>0</v>
      </c>
      <c r="P5421" s="27">
        <v>0</v>
      </c>
      <c r="Q5421" s="27">
        <v>0</v>
      </c>
      <c r="R5421" s="27">
        <v>0</v>
      </c>
      <c r="S5421" s="27">
        <v>0</v>
      </c>
      <c r="T5421" s="27">
        <v>0</v>
      </c>
      <c r="U5421" s="27">
        <v>0</v>
      </c>
      <c r="V5421" s="27">
        <v>0</v>
      </c>
      <c r="W5421" s="27">
        <v>0</v>
      </c>
      <c r="X5421" s="27">
        <v>0</v>
      </c>
      <c r="Y5421" s="27">
        <v>0</v>
      </c>
      <c r="Z5421" s="27">
        <v>0</v>
      </c>
      <c r="AA5421" s="27">
        <v>0</v>
      </c>
      <c r="AB5421" s="27">
        <v>0</v>
      </c>
      <c r="AC5421" s="27">
        <v>0</v>
      </c>
      <c r="AD5421" s="27">
        <v>0</v>
      </c>
      <c r="AE5421" s="27">
        <v>0</v>
      </c>
      <c r="AF5421" s="27">
        <v>0</v>
      </c>
      <c r="AG5421" s="27">
        <v>0</v>
      </c>
      <c r="AH5421" s="27">
        <v>0</v>
      </c>
      <c r="AI5421" s="27">
        <v>0</v>
      </c>
      <c r="AK5421" s="29">
        <f t="shared" si="84"/>
        <v>-7.0615306544691845E-3</v>
      </c>
    </row>
    <row r="5422" spans="1:37" x14ac:dyDescent="0.25">
      <c r="A5422">
        <v>5420</v>
      </c>
      <c r="B5422" s="1">
        <v>1.4500000000000001E-2</v>
      </c>
      <c r="C5422" s="1">
        <v>3.0905755924220436E-4</v>
      </c>
      <c r="D5422" s="27">
        <v>4.4008509725194815E-2</v>
      </c>
      <c r="E5422" s="27">
        <v>0.18618771371408646</v>
      </c>
      <c r="F5422" s="27">
        <v>6.5034352534885112E-2</v>
      </c>
      <c r="G5422" s="27">
        <v>1.6184378594456858E-2</v>
      </c>
      <c r="H5422" s="27">
        <v>0.19516371190114917</v>
      </c>
      <c r="I5422" s="27">
        <v>0.19278813042894216</v>
      </c>
      <c r="J5422" s="27">
        <v>0.13320794692027768</v>
      </c>
      <c r="K5422" s="27">
        <v>1.0642903815276187E-2</v>
      </c>
      <c r="L5422" s="27">
        <v>5.4751326651004024E-2</v>
      </c>
      <c r="M5422" s="27">
        <v>7.0603494988497564E-2</v>
      </c>
      <c r="N5422" s="27">
        <v>3.1427530726229946E-2</v>
      </c>
      <c r="O5422" s="27">
        <v>0</v>
      </c>
      <c r="P5422" s="27">
        <v>0</v>
      </c>
      <c r="Q5422" s="27">
        <v>0</v>
      </c>
      <c r="R5422" s="27">
        <v>0</v>
      </c>
      <c r="S5422" s="27">
        <v>0</v>
      </c>
      <c r="T5422" s="27">
        <v>0</v>
      </c>
      <c r="U5422" s="27">
        <v>0</v>
      </c>
      <c r="V5422" s="27">
        <v>0</v>
      </c>
      <c r="W5422" s="27">
        <v>0</v>
      </c>
      <c r="X5422" s="27">
        <v>0</v>
      </c>
      <c r="Y5422" s="27">
        <v>0</v>
      </c>
      <c r="Z5422" s="27">
        <v>0</v>
      </c>
      <c r="AA5422" s="27">
        <v>0</v>
      </c>
      <c r="AB5422" s="27">
        <v>0</v>
      </c>
      <c r="AC5422" s="27">
        <v>0</v>
      </c>
      <c r="AD5422" s="27">
        <v>0</v>
      </c>
      <c r="AE5422" s="27">
        <v>0</v>
      </c>
      <c r="AF5422" s="27">
        <v>0</v>
      </c>
      <c r="AG5422" s="27">
        <v>0</v>
      </c>
      <c r="AH5422" s="27">
        <v>0</v>
      </c>
      <c r="AI5422" s="27">
        <v>0</v>
      </c>
      <c r="AK5422" s="29">
        <f t="shared" si="84"/>
        <v>2.1314314430496851E-2</v>
      </c>
    </row>
    <row r="5423" spans="1:37" x14ac:dyDescent="0.25">
      <c r="A5423">
        <v>5421</v>
      </c>
      <c r="B5423" s="1">
        <v>1.2200000000000001E-2</v>
      </c>
      <c r="C5423" s="1">
        <v>-6.7026051400580886E-5</v>
      </c>
      <c r="D5423" s="27">
        <v>8.9117688160985267E-2</v>
      </c>
      <c r="E5423" s="27">
        <v>0.11925984806780761</v>
      </c>
      <c r="F5423" s="27">
        <v>0.17776744243490039</v>
      </c>
      <c r="G5423" s="27">
        <v>2.1713262355078977E-2</v>
      </c>
      <c r="H5423" s="27">
        <v>0.12921917612694511</v>
      </c>
      <c r="I5423" s="27">
        <v>0.16252617699133665</v>
      </c>
      <c r="J5423" s="27">
        <v>4.2716091487104813E-2</v>
      </c>
      <c r="K5423" s="27">
        <v>2.3537035597599346E-2</v>
      </c>
      <c r="L5423" s="27">
        <v>2.2985817694472357E-2</v>
      </c>
      <c r="M5423" s="27">
        <v>0.1423303898038189</v>
      </c>
      <c r="N5423" s="27">
        <v>6.8827071279950747E-2</v>
      </c>
      <c r="O5423" s="27">
        <v>0</v>
      </c>
      <c r="P5423" s="27">
        <v>0</v>
      </c>
      <c r="Q5423" s="27">
        <v>0</v>
      </c>
      <c r="R5423" s="27">
        <v>0</v>
      </c>
      <c r="S5423" s="27">
        <v>0</v>
      </c>
      <c r="T5423" s="27">
        <v>0</v>
      </c>
      <c r="U5423" s="27">
        <v>0</v>
      </c>
      <c r="V5423" s="27">
        <v>0</v>
      </c>
      <c r="W5423" s="27">
        <v>0</v>
      </c>
      <c r="X5423" s="27">
        <v>0</v>
      </c>
      <c r="Y5423" s="27">
        <v>0</v>
      </c>
      <c r="Z5423" s="27">
        <v>0</v>
      </c>
      <c r="AA5423" s="27">
        <v>0</v>
      </c>
      <c r="AB5423" s="27">
        <v>0</v>
      </c>
      <c r="AC5423" s="27">
        <v>0</v>
      </c>
      <c r="AD5423" s="27">
        <v>0</v>
      </c>
      <c r="AE5423" s="27">
        <v>0</v>
      </c>
      <c r="AF5423" s="27">
        <v>0</v>
      </c>
      <c r="AG5423" s="27">
        <v>0</v>
      </c>
      <c r="AH5423" s="27">
        <v>0</v>
      </c>
      <c r="AI5423" s="27">
        <v>0</v>
      </c>
      <c r="AK5423" s="29">
        <f t="shared" si="84"/>
        <v>-5.4939386393918757E-3</v>
      </c>
    </row>
    <row r="5424" spans="1:37" x14ac:dyDescent="0.25">
      <c r="A5424">
        <v>5422</v>
      </c>
      <c r="B5424" s="1">
        <v>1.35E-2</v>
      </c>
      <c r="C5424" s="1">
        <v>-1.5572485770670854E-4</v>
      </c>
      <c r="D5424" s="27">
        <v>0.1125204354774697</v>
      </c>
      <c r="E5424" s="27">
        <v>0.10053421296674092</v>
      </c>
      <c r="F5424" s="27">
        <v>8.9462632547752788E-2</v>
      </c>
      <c r="G5424" s="27">
        <v>0.11046041454371923</v>
      </c>
      <c r="H5424" s="27">
        <v>0.17898850504363867</v>
      </c>
      <c r="I5424" s="27">
        <v>6.7917281783531847E-2</v>
      </c>
      <c r="J5424" s="27">
        <v>4.7212395386093696E-2</v>
      </c>
      <c r="K5424" s="27">
        <v>0.14410322956673549</v>
      </c>
      <c r="L5424" s="27">
        <v>1.881123184217353E-2</v>
      </c>
      <c r="M5424" s="27">
        <v>4.1291987871277663E-3</v>
      </c>
      <c r="N5424" s="27">
        <v>0.12586046205501644</v>
      </c>
      <c r="O5424" s="27">
        <v>0</v>
      </c>
      <c r="P5424" s="27">
        <v>0</v>
      </c>
      <c r="Q5424" s="27">
        <v>0</v>
      </c>
      <c r="R5424" s="27">
        <v>0</v>
      </c>
      <c r="S5424" s="27">
        <v>0</v>
      </c>
      <c r="T5424" s="27">
        <v>0</v>
      </c>
      <c r="U5424" s="27">
        <v>0</v>
      </c>
      <c r="V5424" s="27">
        <v>0</v>
      </c>
      <c r="W5424" s="27">
        <v>0</v>
      </c>
      <c r="X5424" s="27">
        <v>0</v>
      </c>
      <c r="Y5424" s="27">
        <v>0</v>
      </c>
      <c r="Z5424" s="27">
        <v>0</v>
      </c>
      <c r="AA5424" s="27">
        <v>0</v>
      </c>
      <c r="AB5424" s="27">
        <v>0</v>
      </c>
      <c r="AC5424" s="27">
        <v>0</v>
      </c>
      <c r="AD5424" s="27">
        <v>0</v>
      </c>
      <c r="AE5424" s="27">
        <v>0</v>
      </c>
      <c r="AF5424" s="27">
        <v>0</v>
      </c>
      <c r="AG5424" s="27">
        <v>0</v>
      </c>
      <c r="AH5424" s="27">
        <v>0</v>
      </c>
      <c r="AI5424" s="27">
        <v>0</v>
      </c>
      <c r="AK5424" s="29">
        <f t="shared" si="84"/>
        <v>-1.1535174644941373E-2</v>
      </c>
    </row>
    <row r="5425" spans="1:37" x14ac:dyDescent="0.25">
      <c r="A5425">
        <v>5423</v>
      </c>
      <c r="B5425" s="1">
        <v>1.3299999999999999E-2</v>
      </c>
      <c r="C5425" s="1">
        <v>-2.1997094081135145E-4</v>
      </c>
      <c r="D5425" s="27">
        <v>0.11635459739960088</v>
      </c>
      <c r="E5425" s="27">
        <v>0.12640393658123819</v>
      </c>
      <c r="F5425" s="27">
        <v>0.11631145471023377</v>
      </c>
      <c r="G5425" s="27">
        <v>2.0910792675362239E-2</v>
      </c>
      <c r="H5425" s="27">
        <v>7.3773409384066254E-3</v>
      </c>
      <c r="I5425" s="27">
        <v>0.13187857766196973</v>
      </c>
      <c r="J5425" s="27">
        <v>3.9798924853174412E-2</v>
      </c>
      <c r="K5425" s="27">
        <v>0.14152106673946918</v>
      </c>
      <c r="L5425" s="27">
        <v>1.1182746193597997E-2</v>
      </c>
      <c r="M5425" s="27">
        <v>0.13193706479661585</v>
      </c>
      <c r="N5425" s="27">
        <v>0.15632349745033117</v>
      </c>
      <c r="O5425" s="27">
        <v>0</v>
      </c>
      <c r="P5425" s="27">
        <v>0</v>
      </c>
      <c r="Q5425" s="27">
        <v>0</v>
      </c>
      <c r="R5425" s="27">
        <v>0</v>
      </c>
      <c r="S5425" s="27">
        <v>0</v>
      </c>
      <c r="T5425" s="27">
        <v>0</v>
      </c>
      <c r="U5425" s="27">
        <v>0</v>
      </c>
      <c r="V5425" s="27">
        <v>0</v>
      </c>
      <c r="W5425" s="27">
        <v>0</v>
      </c>
      <c r="X5425" s="27">
        <v>0</v>
      </c>
      <c r="Y5425" s="27">
        <v>0</v>
      </c>
      <c r="Z5425" s="27">
        <v>0</v>
      </c>
      <c r="AA5425" s="27">
        <v>0</v>
      </c>
      <c r="AB5425" s="27">
        <v>0</v>
      </c>
      <c r="AC5425" s="27">
        <v>0</v>
      </c>
      <c r="AD5425" s="27">
        <v>0</v>
      </c>
      <c r="AE5425" s="27">
        <v>0</v>
      </c>
      <c r="AF5425" s="27">
        <v>0</v>
      </c>
      <c r="AG5425" s="27">
        <v>0</v>
      </c>
      <c r="AH5425" s="27">
        <v>0</v>
      </c>
      <c r="AI5425" s="27">
        <v>0</v>
      </c>
      <c r="AK5425" s="29">
        <f t="shared" si="84"/>
        <v>-1.6539168482056502E-2</v>
      </c>
    </row>
    <row r="5426" spans="1:37" x14ac:dyDescent="0.25">
      <c r="A5426">
        <v>5424</v>
      </c>
      <c r="B5426" s="1">
        <v>1.17E-2</v>
      </c>
      <c r="C5426" s="1">
        <v>1.624855361943093E-4</v>
      </c>
      <c r="D5426" s="27">
        <v>7.0968406417095301E-2</v>
      </c>
      <c r="E5426" s="27">
        <v>0.10727026681807419</v>
      </c>
      <c r="F5426" s="27">
        <v>1.3868579440301565E-2</v>
      </c>
      <c r="G5426" s="27">
        <v>9.2054676832184254E-2</v>
      </c>
      <c r="H5426" s="27">
        <v>4.1709158759183046E-2</v>
      </c>
      <c r="I5426" s="27">
        <v>0.12248783751349847</v>
      </c>
      <c r="J5426" s="27">
        <v>0.11062364757881583</v>
      </c>
      <c r="K5426" s="27">
        <v>9.7050307269257702E-2</v>
      </c>
      <c r="L5426" s="27">
        <v>0.14061796776089164</v>
      </c>
      <c r="M5426" s="27">
        <v>7.4901829913327639E-2</v>
      </c>
      <c r="N5426" s="27">
        <v>0.12844732169737028</v>
      </c>
      <c r="O5426" s="27">
        <v>0</v>
      </c>
      <c r="P5426" s="27">
        <v>0</v>
      </c>
      <c r="Q5426" s="27">
        <v>0</v>
      </c>
      <c r="R5426" s="27">
        <v>0</v>
      </c>
      <c r="S5426" s="27">
        <v>0</v>
      </c>
      <c r="T5426" s="27">
        <v>0</v>
      </c>
      <c r="U5426" s="27">
        <v>0</v>
      </c>
      <c r="V5426" s="27">
        <v>0</v>
      </c>
      <c r="W5426" s="27">
        <v>0</v>
      </c>
      <c r="X5426" s="27">
        <v>0</v>
      </c>
      <c r="Y5426" s="27">
        <v>0</v>
      </c>
      <c r="Z5426" s="27">
        <v>0</v>
      </c>
      <c r="AA5426" s="27">
        <v>0</v>
      </c>
      <c r="AB5426" s="27">
        <v>0</v>
      </c>
      <c r="AC5426" s="27">
        <v>0</v>
      </c>
      <c r="AD5426" s="27">
        <v>0</v>
      </c>
      <c r="AE5426" s="27">
        <v>0</v>
      </c>
      <c r="AF5426" s="27">
        <v>0</v>
      </c>
      <c r="AG5426" s="27">
        <v>0</v>
      </c>
      <c r="AH5426" s="27">
        <v>0</v>
      </c>
      <c r="AI5426" s="27">
        <v>0</v>
      </c>
      <c r="AK5426" s="29">
        <f t="shared" si="84"/>
        <v>1.3887652666180281E-2</v>
      </c>
    </row>
    <row r="5427" spans="1:37" x14ac:dyDescent="0.25">
      <c r="A5427">
        <v>5425</v>
      </c>
      <c r="B5427" s="1">
        <v>1.3100000000000001E-2</v>
      </c>
      <c r="C5427" s="1">
        <v>1.3383668666477611E-5</v>
      </c>
      <c r="D5427" s="27">
        <v>2.3008541929833429E-2</v>
      </c>
      <c r="E5427" s="27">
        <v>9.161020628208931E-2</v>
      </c>
      <c r="F5427" s="27">
        <v>0.13032906115958848</v>
      </c>
      <c r="G5427" s="27">
        <v>0.12109636708891849</v>
      </c>
      <c r="H5427" s="27">
        <v>0.11930558582416423</v>
      </c>
      <c r="I5427" s="27">
        <v>0.17317177230827296</v>
      </c>
      <c r="J5427" s="27">
        <v>0.12956376960849883</v>
      </c>
      <c r="K5427" s="27">
        <v>5.6762846781768357E-2</v>
      </c>
      <c r="L5427" s="27">
        <v>0.10291167627588714</v>
      </c>
      <c r="M5427" s="27">
        <v>1.4278899999619211E-2</v>
      </c>
      <c r="N5427" s="27">
        <v>3.7961272741359721E-2</v>
      </c>
      <c r="O5427" s="27">
        <v>0</v>
      </c>
      <c r="P5427" s="27">
        <v>0</v>
      </c>
      <c r="Q5427" s="27">
        <v>0</v>
      </c>
      <c r="R5427" s="27">
        <v>0</v>
      </c>
      <c r="S5427" s="27">
        <v>0</v>
      </c>
      <c r="T5427" s="27">
        <v>0</v>
      </c>
      <c r="U5427" s="27">
        <v>0</v>
      </c>
      <c r="V5427" s="27">
        <v>0</v>
      </c>
      <c r="W5427" s="27">
        <v>0</v>
      </c>
      <c r="X5427" s="27">
        <v>0</v>
      </c>
      <c r="Y5427" s="27">
        <v>0</v>
      </c>
      <c r="Z5427" s="27">
        <v>0</v>
      </c>
      <c r="AA5427" s="27">
        <v>0</v>
      </c>
      <c r="AB5427" s="27">
        <v>0</v>
      </c>
      <c r="AC5427" s="27">
        <v>0</v>
      </c>
      <c r="AD5427" s="27">
        <v>0</v>
      </c>
      <c r="AE5427" s="27">
        <v>0</v>
      </c>
      <c r="AF5427" s="27">
        <v>0</v>
      </c>
      <c r="AG5427" s="27">
        <v>0</v>
      </c>
      <c r="AH5427" s="27">
        <v>0</v>
      </c>
      <c r="AI5427" s="27">
        <v>0</v>
      </c>
      <c r="AK5427" s="29">
        <f t="shared" si="84"/>
        <v>1.0216540966776803E-3</v>
      </c>
    </row>
    <row r="5428" spans="1:37" x14ac:dyDescent="0.25">
      <c r="A5428">
        <v>5426</v>
      </c>
      <c r="B5428" s="1">
        <v>1.2200000000000001E-2</v>
      </c>
      <c r="C5428" s="1">
        <v>-1.6330506113573255E-4</v>
      </c>
      <c r="D5428" s="27">
        <v>0.1738666009900823</v>
      </c>
      <c r="E5428" s="27">
        <v>4.2104783979284306E-2</v>
      </c>
      <c r="F5428" s="27">
        <v>0.16780278023985848</v>
      </c>
      <c r="G5428" s="27">
        <v>7.555706521037632E-2</v>
      </c>
      <c r="H5428" s="27">
        <v>9.5944181827079145E-2</v>
      </c>
      <c r="I5428" s="27">
        <v>1.0822949948121772E-2</v>
      </c>
      <c r="J5428" s="27">
        <v>0.17014346117692783</v>
      </c>
      <c r="K5428" s="27">
        <v>0.11579790197793849</v>
      </c>
      <c r="L5428" s="27">
        <v>6.1980598192601571E-2</v>
      </c>
      <c r="M5428" s="27">
        <v>3.0760327659563956E-2</v>
      </c>
      <c r="N5428" s="27">
        <v>5.5219348798165757E-2</v>
      </c>
      <c r="O5428" s="27">
        <v>0</v>
      </c>
      <c r="P5428" s="27">
        <v>0</v>
      </c>
      <c r="Q5428" s="27">
        <v>0</v>
      </c>
      <c r="R5428" s="27">
        <v>0</v>
      </c>
      <c r="S5428" s="27">
        <v>0</v>
      </c>
      <c r="T5428" s="27">
        <v>0</v>
      </c>
      <c r="U5428" s="27">
        <v>0</v>
      </c>
      <c r="V5428" s="27">
        <v>0</v>
      </c>
      <c r="W5428" s="27">
        <v>0</v>
      </c>
      <c r="X5428" s="27">
        <v>0</v>
      </c>
      <c r="Y5428" s="27">
        <v>0</v>
      </c>
      <c r="Z5428" s="27">
        <v>0</v>
      </c>
      <c r="AA5428" s="27">
        <v>0</v>
      </c>
      <c r="AB5428" s="27">
        <v>0</v>
      </c>
      <c r="AC5428" s="27">
        <v>0</v>
      </c>
      <c r="AD5428" s="27">
        <v>0</v>
      </c>
      <c r="AE5428" s="27">
        <v>0</v>
      </c>
      <c r="AF5428" s="27">
        <v>0</v>
      </c>
      <c r="AG5428" s="27">
        <v>0</v>
      </c>
      <c r="AH5428" s="27">
        <v>0</v>
      </c>
      <c r="AI5428" s="27">
        <v>0</v>
      </c>
      <c r="AK5428" s="29">
        <f t="shared" si="84"/>
        <v>-1.3385660748830536E-2</v>
      </c>
    </row>
    <row r="5429" spans="1:37" x14ac:dyDescent="0.25">
      <c r="A5429">
        <v>5427</v>
      </c>
      <c r="B5429" s="1">
        <v>1.04E-2</v>
      </c>
      <c r="C5429" s="1">
        <v>1.6582916433002107E-4</v>
      </c>
      <c r="D5429" s="27">
        <v>1.2788076537665264E-2</v>
      </c>
      <c r="E5429" s="27">
        <v>7.1890025665076046E-2</v>
      </c>
      <c r="F5429" s="27">
        <v>4.5745124239889544E-2</v>
      </c>
      <c r="G5429" s="27">
        <v>0.11906295790916543</v>
      </c>
      <c r="H5429" s="27">
        <v>0.11656316075981105</v>
      </c>
      <c r="I5429" s="27">
        <v>0.16463809455458378</v>
      </c>
      <c r="J5429" s="27">
        <v>8.5982249860934237E-2</v>
      </c>
      <c r="K5429" s="27">
        <v>2.0387457757043492E-2</v>
      </c>
      <c r="L5429" s="27">
        <v>0.13692862749805887</v>
      </c>
      <c r="M5429" s="27">
        <v>0.16633678389591611</v>
      </c>
      <c r="N5429" s="27">
        <v>5.9677441321856171E-2</v>
      </c>
      <c r="O5429" s="27">
        <v>0</v>
      </c>
      <c r="P5429" s="27">
        <v>0</v>
      </c>
      <c r="Q5429" s="27">
        <v>0</v>
      </c>
      <c r="R5429" s="27">
        <v>0</v>
      </c>
      <c r="S5429" s="27">
        <v>0</v>
      </c>
      <c r="T5429" s="27">
        <v>0</v>
      </c>
      <c r="U5429" s="27">
        <v>0</v>
      </c>
      <c r="V5429" s="27">
        <v>0</v>
      </c>
      <c r="W5429" s="27">
        <v>0</v>
      </c>
      <c r="X5429" s="27">
        <v>0</v>
      </c>
      <c r="Y5429" s="27">
        <v>0</v>
      </c>
      <c r="Z5429" s="27">
        <v>0</v>
      </c>
      <c r="AA5429" s="27">
        <v>0</v>
      </c>
      <c r="AB5429" s="27">
        <v>0</v>
      </c>
      <c r="AC5429" s="27">
        <v>0</v>
      </c>
      <c r="AD5429" s="27">
        <v>0</v>
      </c>
      <c r="AE5429" s="27">
        <v>0</v>
      </c>
      <c r="AF5429" s="27">
        <v>0</v>
      </c>
      <c r="AG5429" s="27">
        <v>0</v>
      </c>
      <c r="AH5429" s="27">
        <v>0</v>
      </c>
      <c r="AI5429" s="27">
        <v>0</v>
      </c>
      <c r="AK5429" s="29">
        <f t="shared" si="84"/>
        <v>1.5945111954809719E-2</v>
      </c>
    </row>
    <row r="5430" spans="1:37" x14ac:dyDescent="0.25">
      <c r="A5430">
        <v>5428</v>
      </c>
      <c r="B5430" s="1">
        <v>0.01</v>
      </c>
      <c r="C5430" s="1">
        <v>-1.2350444051277483E-4</v>
      </c>
      <c r="D5430" s="27">
        <v>2.304020187599978E-3</v>
      </c>
      <c r="E5430" s="27">
        <v>6.2075566748716171E-2</v>
      </c>
      <c r="F5430" s="27">
        <v>0.10912446698541156</v>
      </c>
      <c r="G5430" s="27">
        <v>3.0673263361234552E-2</v>
      </c>
      <c r="H5430" s="27">
        <v>9.0276643915199239E-2</v>
      </c>
      <c r="I5430" s="27">
        <v>9.7874050267785895E-2</v>
      </c>
      <c r="J5430" s="27">
        <v>0.10585808278996481</v>
      </c>
      <c r="K5430" s="27">
        <v>0.11405675084038766</v>
      </c>
      <c r="L5430" s="27">
        <v>7.4463241517051082E-2</v>
      </c>
      <c r="M5430" s="27">
        <v>0.20680838574007573</v>
      </c>
      <c r="N5430" s="27">
        <v>0.10648552764657333</v>
      </c>
      <c r="O5430" s="27">
        <v>0</v>
      </c>
      <c r="P5430" s="27">
        <v>0</v>
      </c>
      <c r="Q5430" s="27">
        <v>0</v>
      </c>
      <c r="R5430" s="27">
        <v>0</v>
      </c>
      <c r="S5430" s="27">
        <v>0</v>
      </c>
      <c r="T5430" s="27">
        <v>0</v>
      </c>
      <c r="U5430" s="27">
        <v>0</v>
      </c>
      <c r="V5430" s="27">
        <v>0</v>
      </c>
      <c r="W5430" s="27">
        <v>0</v>
      </c>
      <c r="X5430" s="27">
        <v>0</v>
      </c>
      <c r="Y5430" s="27">
        <v>0</v>
      </c>
      <c r="Z5430" s="27">
        <v>0</v>
      </c>
      <c r="AA5430" s="27">
        <v>0</v>
      </c>
      <c r="AB5430" s="27">
        <v>0</v>
      </c>
      <c r="AC5430" s="27">
        <v>0</v>
      </c>
      <c r="AD5430" s="27">
        <v>0</v>
      </c>
      <c r="AE5430" s="27">
        <v>0</v>
      </c>
      <c r="AF5430" s="27">
        <v>0</v>
      </c>
      <c r="AG5430" s="27">
        <v>0</v>
      </c>
      <c r="AH5430" s="27">
        <v>0</v>
      </c>
      <c r="AI5430" s="27">
        <v>0</v>
      </c>
      <c r="AK5430" s="29">
        <f t="shared" si="84"/>
        <v>-1.2350444051277483E-2</v>
      </c>
    </row>
    <row r="5431" spans="1:37" x14ac:dyDescent="0.25">
      <c r="A5431">
        <v>5429</v>
      </c>
      <c r="B5431" s="1">
        <v>1.15E-2</v>
      </c>
      <c r="C5431" s="1">
        <v>-2.3256742999002344E-4</v>
      </c>
      <c r="D5431" s="27">
        <v>9.0105533552099729E-2</v>
      </c>
      <c r="E5431" s="27">
        <v>3.7451634541802878E-2</v>
      </c>
      <c r="F5431" s="27">
        <v>0.13786987110789028</v>
      </c>
      <c r="G5431" s="27">
        <v>0.13138943858595048</v>
      </c>
      <c r="H5431" s="27">
        <v>3.626235675547166E-2</v>
      </c>
      <c r="I5431" s="27">
        <v>5.9294528268453953E-2</v>
      </c>
      <c r="J5431" s="27">
        <v>5.3448410096138307E-2</v>
      </c>
      <c r="K5431" s="27">
        <v>0.14541381541676834</v>
      </c>
      <c r="L5431" s="27">
        <v>0.1326016591353445</v>
      </c>
      <c r="M5431" s="27">
        <v>6.0048804151244722E-2</v>
      </c>
      <c r="N5431" s="27">
        <v>0.11611394838883521</v>
      </c>
      <c r="O5431" s="27">
        <v>0</v>
      </c>
      <c r="P5431" s="27">
        <v>0</v>
      </c>
      <c r="Q5431" s="27">
        <v>0</v>
      </c>
      <c r="R5431" s="27">
        <v>0</v>
      </c>
      <c r="S5431" s="27">
        <v>0</v>
      </c>
      <c r="T5431" s="27">
        <v>0</v>
      </c>
      <c r="U5431" s="27">
        <v>0</v>
      </c>
      <c r="V5431" s="27">
        <v>0</v>
      </c>
      <c r="W5431" s="27">
        <v>0</v>
      </c>
      <c r="X5431" s="27">
        <v>0</v>
      </c>
      <c r="Y5431" s="27">
        <v>0</v>
      </c>
      <c r="Z5431" s="27">
        <v>0</v>
      </c>
      <c r="AA5431" s="27">
        <v>0</v>
      </c>
      <c r="AB5431" s="27">
        <v>0</v>
      </c>
      <c r="AC5431" s="27">
        <v>0</v>
      </c>
      <c r="AD5431" s="27">
        <v>0</v>
      </c>
      <c r="AE5431" s="27">
        <v>0</v>
      </c>
      <c r="AF5431" s="27">
        <v>0</v>
      </c>
      <c r="AG5431" s="27">
        <v>0</v>
      </c>
      <c r="AH5431" s="27">
        <v>0</v>
      </c>
      <c r="AI5431" s="27">
        <v>0</v>
      </c>
      <c r="AK5431" s="29">
        <f t="shared" si="84"/>
        <v>-2.0223254781741168E-2</v>
      </c>
    </row>
    <row r="5432" spans="1:37" x14ac:dyDescent="0.25">
      <c r="A5432">
        <v>5430</v>
      </c>
      <c r="B5432" s="1">
        <v>1.18E-2</v>
      </c>
      <c r="C5432" s="1">
        <v>-1.2606127929209801E-4</v>
      </c>
      <c r="D5432" s="27">
        <v>0.13374854806010242</v>
      </c>
      <c r="E5432" s="27">
        <v>6.9295761813449971E-2</v>
      </c>
      <c r="F5432" s="27">
        <v>3.8798036341049259E-2</v>
      </c>
      <c r="G5432" s="27">
        <v>0.1747001166155695</v>
      </c>
      <c r="H5432" s="27">
        <v>3.2163923691466985E-2</v>
      </c>
      <c r="I5432" s="27">
        <v>6.2129930067677218E-2</v>
      </c>
      <c r="J5432" s="27">
        <v>6.0661818896045154E-2</v>
      </c>
      <c r="K5432" s="27">
        <v>0.13105454906018368</v>
      </c>
      <c r="L5432" s="27">
        <v>2.5034583376623492E-2</v>
      </c>
      <c r="M5432" s="27">
        <v>0.17674239823189516</v>
      </c>
      <c r="N5432" s="27">
        <v>9.5670333845937025E-2</v>
      </c>
      <c r="O5432" s="27">
        <v>0</v>
      </c>
      <c r="P5432" s="27">
        <v>0</v>
      </c>
      <c r="Q5432" s="27">
        <v>0</v>
      </c>
      <c r="R5432" s="27">
        <v>0</v>
      </c>
      <c r="S5432" s="27">
        <v>0</v>
      </c>
      <c r="T5432" s="27">
        <v>0</v>
      </c>
      <c r="U5432" s="27">
        <v>0</v>
      </c>
      <c r="V5432" s="27">
        <v>0</v>
      </c>
      <c r="W5432" s="27">
        <v>0</v>
      </c>
      <c r="X5432" s="27">
        <v>0</v>
      </c>
      <c r="Y5432" s="27">
        <v>0</v>
      </c>
      <c r="Z5432" s="27">
        <v>0</v>
      </c>
      <c r="AA5432" s="27">
        <v>0</v>
      </c>
      <c r="AB5432" s="27">
        <v>0</v>
      </c>
      <c r="AC5432" s="27">
        <v>0</v>
      </c>
      <c r="AD5432" s="27">
        <v>0</v>
      </c>
      <c r="AE5432" s="27">
        <v>0</v>
      </c>
      <c r="AF5432" s="27">
        <v>0</v>
      </c>
      <c r="AG5432" s="27">
        <v>0</v>
      </c>
      <c r="AH5432" s="27">
        <v>0</v>
      </c>
      <c r="AI5432" s="27">
        <v>0</v>
      </c>
      <c r="AK5432" s="29">
        <f t="shared" si="84"/>
        <v>-1.0683159262042203E-2</v>
      </c>
    </row>
    <row r="5433" spans="1:37" x14ac:dyDescent="0.25">
      <c r="A5433">
        <v>5431</v>
      </c>
      <c r="B5433" s="1">
        <v>1.11E-2</v>
      </c>
      <c r="C5433" s="1">
        <v>3.8184008031837157E-6</v>
      </c>
      <c r="D5433" s="27">
        <v>0.10285897958114437</v>
      </c>
      <c r="E5433" s="27">
        <v>7.8563446552090785E-2</v>
      </c>
      <c r="F5433" s="27">
        <v>0.15702702539710206</v>
      </c>
      <c r="G5433" s="27">
        <v>0.14738862234234201</v>
      </c>
      <c r="H5433" s="27">
        <v>4.1639437094432366E-2</v>
      </c>
      <c r="I5433" s="27">
        <v>7.5735883014527036E-2</v>
      </c>
      <c r="J5433" s="27">
        <v>6.4334411384200027E-2</v>
      </c>
      <c r="K5433" s="27">
        <v>2.5635215327768034E-2</v>
      </c>
      <c r="L5433" s="27">
        <v>2.2648468918454512E-2</v>
      </c>
      <c r="M5433" s="27">
        <v>0.10882184926130498</v>
      </c>
      <c r="N5433" s="27">
        <v>0.17534666112663391</v>
      </c>
      <c r="O5433" s="27">
        <v>0</v>
      </c>
      <c r="P5433" s="27">
        <v>0</v>
      </c>
      <c r="Q5433" s="27">
        <v>0</v>
      </c>
      <c r="R5433" s="27">
        <v>0</v>
      </c>
      <c r="S5433" s="27">
        <v>0</v>
      </c>
      <c r="T5433" s="27">
        <v>0</v>
      </c>
      <c r="U5433" s="27">
        <v>0</v>
      </c>
      <c r="V5433" s="27">
        <v>0</v>
      </c>
      <c r="W5433" s="27">
        <v>0</v>
      </c>
      <c r="X5433" s="27">
        <v>0</v>
      </c>
      <c r="Y5433" s="27">
        <v>0</v>
      </c>
      <c r="Z5433" s="27">
        <v>0</v>
      </c>
      <c r="AA5433" s="27">
        <v>0</v>
      </c>
      <c r="AB5433" s="27">
        <v>0</v>
      </c>
      <c r="AC5433" s="27">
        <v>0</v>
      </c>
      <c r="AD5433" s="27">
        <v>0</v>
      </c>
      <c r="AE5433" s="27">
        <v>0</v>
      </c>
      <c r="AF5433" s="27">
        <v>0</v>
      </c>
      <c r="AG5433" s="27">
        <v>0</v>
      </c>
      <c r="AH5433" s="27">
        <v>0</v>
      </c>
      <c r="AI5433" s="27">
        <v>0</v>
      </c>
      <c r="AK5433" s="29">
        <f t="shared" si="84"/>
        <v>3.440000723588933E-4</v>
      </c>
    </row>
    <row r="5434" spans="1:37" x14ac:dyDescent="0.25">
      <c r="A5434">
        <v>5432</v>
      </c>
      <c r="B5434" s="1">
        <v>1.04E-2</v>
      </c>
      <c r="C5434" s="1">
        <v>4.2571555002299269E-5</v>
      </c>
      <c r="D5434" s="27">
        <v>5.1604721967973499E-2</v>
      </c>
      <c r="E5434" s="27">
        <v>9.449423524456621E-2</v>
      </c>
      <c r="F5434" s="27">
        <v>0.15305350698671255</v>
      </c>
      <c r="G5434" s="27">
        <v>2.9218027411366754E-2</v>
      </c>
      <c r="H5434" s="27">
        <v>0.17176246786653709</v>
      </c>
      <c r="I5434" s="27">
        <v>6.1736943405985616E-2</v>
      </c>
      <c r="J5434" s="27">
        <v>6.1462115556527738E-2</v>
      </c>
      <c r="K5434" s="27">
        <v>5.0851294981082817E-2</v>
      </c>
      <c r="L5434" s="27">
        <v>9.6089784157785005E-2</v>
      </c>
      <c r="M5434" s="27">
        <v>0.13405954538060302</v>
      </c>
      <c r="N5434" s="27">
        <v>9.5667357040859935E-2</v>
      </c>
      <c r="O5434" s="27">
        <v>0</v>
      </c>
      <c r="P5434" s="27">
        <v>0</v>
      </c>
      <c r="Q5434" s="27">
        <v>0</v>
      </c>
      <c r="R5434" s="27">
        <v>0</v>
      </c>
      <c r="S5434" s="27">
        <v>0</v>
      </c>
      <c r="T5434" s="27">
        <v>0</v>
      </c>
      <c r="U5434" s="27">
        <v>0</v>
      </c>
      <c r="V5434" s="27">
        <v>0</v>
      </c>
      <c r="W5434" s="27">
        <v>0</v>
      </c>
      <c r="X5434" s="27">
        <v>0</v>
      </c>
      <c r="Y5434" s="27">
        <v>0</v>
      </c>
      <c r="Z5434" s="27">
        <v>0</v>
      </c>
      <c r="AA5434" s="27">
        <v>0</v>
      </c>
      <c r="AB5434" s="27">
        <v>0</v>
      </c>
      <c r="AC5434" s="27">
        <v>0</v>
      </c>
      <c r="AD5434" s="27">
        <v>0</v>
      </c>
      <c r="AE5434" s="27">
        <v>0</v>
      </c>
      <c r="AF5434" s="27">
        <v>0</v>
      </c>
      <c r="AG5434" s="27">
        <v>0</v>
      </c>
      <c r="AH5434" s="27">
        <v>0</v>
      </c>
      <c r="AI5434" s="27">
        <v>0</v>
      </c>
      <c r="AK5434" s="29">
        <f t="shared" si="84"/>
        <v>4.0934187502210838E-3</v>
      </c>
    </row>
    <row r="5435" spans="1:37" x14ac:dyDescent="0.25">
      <c r="A5435">
        <v>5433</v>
      </c>
      <c r="B5435" s="1">
        <v>1.29E-2</v>
      </c>
      <c r="C5435" s="1">
        <v>2.5270583987723058E-4</v>
      </c>
      <c r="D5435" s="27">
        <v>3.0740545006197949E-2</v>
      </c>
      <c r="E5435" s="27">
        <v>0.17288291234946732</v>
      </c>
      <c r="F5435" s="27">
        <v>7.081483763873489E-2</v>
      </c>
      <c r="G5435" s="27">
        <v>0.10315328128322386</v>
      </c>
      <c r="H5435" s="27">
        <v>1.6731255937600921E-2</v>
      </c>
      <c r="I5435" s="27">
        <v>0.10988805551220715</v>
      </c>
      <c r="J5435" s="27">
        <v>0.12787029850122308</v>
      </c>
      <c r="K5435" s="27">
        <v>4.816882056862231E-2</v>
      </c>
      <c r="L5435" s="27">
        <v>3.3877342936457965E-2</v>
      </c>
      <c r="M5435" s="27">
        <v>0.21102108360253402</v>
      </c>
      <c r="N5435" s="27">
        <v>7.4851566663730495E-2</v>
      </c>
      <c r="O5435" s="27">
        <v>0</v>
      </c>
      <c r="P5435" s="27">
        <v>0</v>
      </c>
      <c r="Q5435" s="27">
        <v>0</v>
      </c>
      <c r="R5435" s="27">
        <v>0</v>
      </c>
      <c r="S5435" s="27">
        <v>0</v>
      </c>
      <c r="T5435" s="27">
        <v>0</v>
      </c>
      <c r="U5435" s="27">
        <v>0</v>
      </c>
      <c r="V5435" s="27">
        <v>0</v>
      </c>
      <c r="W5435" s="27">
        <v>0</v>
      </c>
      <c r="X5435" s="27">
        <v>0</v>
      </c>
      <c r="Y5435" s="27">
        <v>0</v>
      </c>
      <c r="Z5435" s="27">
        <v>0</v>
      </c>
      <c r="AA5435" s="27">
        <v>0</v>
      </c>
      <c r="AB5435" s="27">
        <v>0</v>
      </c>
      <c r="AC5435" s="27">
        <v>0</v>
      </c>
      <c r="AD5435" s="27">
        <v>0</v>
      </c>
      <c r="AE5435" s="27">
        <v>0</v>
      </c>
      <c r="AF5435" s="27">
        <v>0</v>
      </c>
      <c r="AG5435" s="27">
        <v>0</v>
      </c>
      <c r="AH5435" s="27">
        <v>0</v>
      </c>
      <c r="AI5435" s="27">
        <v>0</v>
      </c>
      <c r="AK5435" s="29">
        <f t="shared" si="84"/>
        <v>1.958959999048299E-2</v>
      </c>
    </row>
    <row r="5436" spans="1:37" x14ac:dyDescent="0.25">
      <c r="A5436">
        <v>5434</v>
      </c>
      <c r="B5436" s="1">
        <v>1.18E-2</v>
      </c>
      <c r="C5436" s="1">
        <v>4.14605565354735E-4</v>
      </c>
      <c r="D5436" s="27">
        <v>0.14045425354808408</v>
      </c>
      <c r="E5436" s="27">
        <v>0.14195981696327331</v>
      </c>
      <c r="F5436" s="27">
        <v>2.591895531105699E-2</v>
      </c>
      <c r="G5436" s="27">
        <v>5.4121730908346703E-2</v>
      </c>
      <c r="H5436" s="27">
        <v>8.1738733628858237E-2</v>
      </c>
      <c r="I5436" s="27">
        <v>4.2875533760549409E-2</v>
      </c>
      <c r="J5436" s="27">
        <v>0.16029338628577425</v>
      </c>
      <c r="K5436" s="27">
        <v>3.1589379084006393E-2</v>
      </c>
      <c r="L5436" s="27">
        <v>8.9944697568205612E-2</v>
      </c>
      <c r="M5436" s="27">
        <v>8.244716525153388E-2</v>
      </c>
      <c r="N5436" s="27">
        <v>0.14865634769031108</v>
      </c>
      <c r="O5436" s="27">
        <v>0</v>
      </c>
      <c r="P5436" s="27">
        <v>0</v>
      </c>
      <c r="Q5436" s="27">
        <v>0</v>
      </c>
      <c r="R5436" s="27">
        <v>0</v>
      </c>
      <c r="S5436" s="27">
        <v>0</v>
      </c>
      <c r="T5436" s="27">
        <v>0</v>
      </c>
      <c r="U5436" s="27">
        <v>0</v>
      </c>
      <c r="V5436" s="27">
        <v>0</v>
      </c>
      <c r="W5436" s="27">
        <v>0</v>
      </c>
      <c r="X5436" s="27">
        <v>0</v>
      </c>
      <c r="Y5436" s="27">
        <v>0</v>
      </c>
      <c r="Z5436" s="27">
        <v>0</v>
      </c>
      <c r="AA5436" s="27">
        <v>0</v>
      </c>
      <c r="AB5436" s="27">
        <v>0</v>
      </c>
      <c r="AC5436" s="27">
        <v>0</v>
      </c>
      <c r="AD5436" s="27">
        <v>0</v>
      </c>
      <c r="AE5436" s="27">
        <v>0</v>
      </c>
      <c r="AF5436" s="27">
        <v>0</v>
      </c>
      <c r="AG5436" s="27">
        <v>0</v>
      </c>
      <c r="AH5436" s="27">
        <v>0</v>
      </c>
      <c r="AI5436" s="27">
        <v>0</v>
      </c>
      <c r="AK5436" s="29">
        <f t="shared" si="84"/>
        <v>3.5136064860570762E-2</v>
      </c>
    </row>
    <row r="5437" spans="1:37" x14ac:dyDescent="0.25">
      <c r="A5437">
        <v>5435</v>
      </c>
      <c r="B5437" s="1">
        <v>1.23E-2</v>
      </c>
      <c r="C5437" s="1">
        <v>-2.480734531901882E-4</v>
      </c>
      <c r="D5437" s="27">
        <v>7.4528452076394427E-2</v>
      </c>
      <c r="E5437" s="27">
        <v>3.8209044534536968E-2</v>
      </c>
      <c r="F5437" s="27">
        <v>9.7889420619539508E-2</v>
      </c>
      <c r="G5437" s="27">
        <v>0.15880093241965995</v>
      </c>
      <c r="H5437" s="27">
        <v>0.12141208693230028</v>
      </c>
      <c r="I5437" s="27">
        <v>0.10875285645743171</v>
      </c>
      <c r="J5437" s="27">
        <v>3.8442924135104688E-2</v>
      </c>
      <c r="K5437" s="27">
        <v>0.13507854548525255</v>
      </c>
      <c r="L5437" s="27">
        <v>7.8962409282769527E-2</v>
      </c>
      <c r="M5437" s="27">
        <v>2.2688371204793948E-2</v>
      </c>
      <c r="N5437" s="27">
        <v>0.12523495685221658</v>
      </c>
      <c r="O5437" s="27">
        <v>0</v>
      </c>
      <c r="P5437" s="27">
        <v>0</v>
      </c>
      <c r="Q5437" s="27">
        <v>0</v>
      </c>
      <c r="R5437" s="27">
        <v>0</v>
      </c>
      <c r="S5437" s="27">
        <v>0</v>
      </c>
      <c r="T5437" s="27">
        <v>0</v>
      </c>
      <c r="U5437" s="27">
        <v>0</v>
      </c>
      <c r="V5437" s="27">
        <v>0</v>
      </c>
      <c r="W5437" s="27">
        <v>0</v>
      </c>
      <c r="X5437" s="27">
        <v>0</v>
      </c>
      <c r="Y5437" s="27">
        <v>0</v>
      </c>
      <c r="Z5437" s="27">
        <v>0</v>
      </c>
      <c r="AA5437" s="27">
        <v>0</v>
      </c>
      <c r="AB5437" s="27">
        <v>0</v>
      </c>
      <c r="AC5437" s="27">
        <v>0</v>
      </c>
      <c r="AD5437" s="27">
        <v>0</v>
      </c>
      <c r="AE5437" s="27">
        <v>0</v>
      </c>
      <c r="AF5437" s="27">
        <v>0</v>
      </c>
      <c r="AG5437" s="27">
        <v>0</v>
      </c>
      <c r="AH5437" s="27">
        <v>0</v>
      </c>
      <c r="AI5437" s="27">
        <v>0</v>
      </c>
      <c r="AK5437" s="29">
        <f t="shared" si="84"/>
        <v>-2.0168573430096603E-2</v>
      </c>
    </row>
    <row r="5438" spans="1:37" x14ac:dyDescent="0.25">
      <c r="A5438">
        <v>5436</v>
      </c>
      <c r="B5438" s="1">
        <v>1.3899999999999999E-2</v>
      </c>
      <c r="C5438" s="1">
        <v>-1.8763987644852396E-5</v>
      </c>
      <c r="D5438" s="27">
        <v>7.2764361758437146E-2</v>
      </c>
      <c r="E5438" s="27">
        <v>0.11905952394118854</v>
      </c>
      <c r="F5438" s="27">
        <v>8.9809431257928188E-3</v>
      </c>
      <c r="G5438" s="27">
        <v>2.5137919312252555E-2</v>
      </c>
      <c r="H5438" s="27">
        <v>7.2152753823003402E-2</v>
      </c>
      <c r="I5438" s="27">
        <v>0.14593546981388666</v>
      </c>
      <c r="J5438" s="27">
        <v>0.14911805616166138</v>
      </c>
      <c r="K5438" s="27">
        <v>0.18387443422770591</v>
      </c>
      <c r="L5438" s="27">
        <v>0.15992096172299738</v>
      </c>
      <c r="M5438" s="27">
        <v>6.0463264594169092E-2</v>
      </c>
      <c r="N5438" s="27">
        <v>2.5923115189052876E-3</v>
      </c>
      <c r="O5438" s="27">
        <v>0</v>
      </c>
      <c r="P5438" s="27">
        <v>0</v>
      </c>
      <c r="Q5438" s="27">
        <v>0</v>
      </c>
      <c r="R5438" s="27">
        <v>0</v>
      </c>
      <c r="S5438" s="27">
        <v>0</v>
      </c>
      <c r="T5438" s="27">
        <v>0</v>
      </c>
      <c r="U5438" s="27">
        <v>0</v>
      </c>
      <c r="V5438" s="27">
        <v>0</v>
      </c>
      <c r="W5438" s="27">
        <v>0</v>
      </c>
      <c r="X5438" s="27">
        <v>0</v>
      </c>
      <c r="Y5438" s="27">
        <v>0</v>
      </c>
      <c r="Z5438" s="27">
        <v>0</v>
      </c>
      <c r="AA5438" s="27">
        <v>0</v>
      </c>
      <c r="AB5438" s="27">
        <v>0</v>
      </c>
      <c r="AC5438" s="27">
        <v>0</v>
      </c>
      <c r="AD5438" s="27">
        <v>0</v>
      </c>
      <c r="AE5438" s="27">
        <v>0</v>
      </c>
      <c r="AF5438" s="27">
        <v>0</v>
      </c>
      <c r="AG5438" s="27">
        <v>0</v>
      </c>
      <c r="AH5438" s="27">
        <v>0</v>
      </c>
      <c r="AI5438" s="27">
        <v>0</v>
      </c>
      <c r="AK5438" s="29">
        <f t="shared" si="84"/>
        <v>-1.3499271686944171E-3</v>
      </c>
    </row>
    <row r="5439" spans="1:37" x14ac:dyDescent="0.25">
      <c r="A5439">
        <v>5437</v>
      </c>
      <c r="B5439" s="1">
        <v>9.1999999999999998E-3</v>
      </c>
      <c r="C5439" s="1">
        <v>-2.1841883137816098E-4</v>
      </c>
      <c r="D5439" s="27">
        <v>3.209290956399375E-2</v>
      </c>
      <c r="E5439" s="27">
        <v>1.3982780212329463E-2</v>
      </c>
      <c r="F5439" s="27">
        <v>0.13302200464366243</v>
      </c>
      <c r="G5439" s="27">
        <v>8.6341323352969165E-2</v>
      </c>
      <c r="H5439" s="27">
        <v>0.15052814611124735</v>
      </c>
      <c r="I5439" s="27">
        <v>4.4900246592333687E-2</v>
      </c>
      <c r="J5439" s="27">
        <v>4.2763038240792042E-2</v>
      </c>
      <c r="K5439" s="27">
        <v>0.10181780425883556</v>
      </c>
      <c r="L5439" s="27">
        <v>5.9793302648274697E-2</v>
      </c>
      <c r="M5439" s="27">
        <v>0.18508540268719309</v>
      </c>
      <c r="N5439" s="27">
        <v>0.14967304168836892</v>
      </c>
      <c r="O5439" s="27">
        <v>0</v>
      </c>
      <c r="P5439" s="27">
        <v>0</v>
      </c>
      <c r="Q5439" s="27">
        <v>0</v>
      </c>
      <c r="R5439" s="27">
        <v>0</v>
      </c>
      <c r="S5439" s="27">
        <v>0</v>
      </c>
      <c r="T5439" s="27">
        <v>0</v>
      </c>
      <c r="U5439" s="27">
        <v>0</v>
      </c>
      <c r="V5439" s="27">
        <v>0</v>
      </c>
      <c r="W5439" s="27">
        <v>0</v>
      </c>
      <c r="X5439" s="27">
        <v>0</v>
      </c>
      <c r="Y5439" s="27">
        <v>0</v>
      </c>
      <c r="Z5439" s="27">
        <v>0</v>
      </c>
      <c r="AA5439" s="27">
        <v>0</v>
      </c>
      <c r="AB5439" s="27">
        <v>0</v>
      </c>
      <c r="AC5439" s="27">
        <v>0</v>
      </c>
      <c r="AD5439" s="27">
        <v>0</v>
      </c>
      <c r="AE5439" s="27">
        <v>0</v>
      </c>
      <c r="AF5439" s="27">
        <v>0</v>
      </c>
      <c r="AG5439" s="27">
        <v>0</v>
      </c>
      <c r="AH5439" s="27">
        <v>0</v>
      </c>
      <c r="AI5439" s="27">
        <v>0</v>
      </c>
      <c r="AK5439" s="29">
        <f t="shared" si="84"/>
        <v>-2.3741177323713152E-2</v>
      </c>
    </row>
    <row r="5440" spans="1:37" x14ac:dyDescent="0.25">
      <c r="A5440">
        <v>5438</v>
      </c>
      <c r="B5440" s="1">
        <v>1.2500000000000001E-2</v>
      </c>
      <c r="C5440" s="1">
        <v>-5.9282231119848445E-5</v>
      </c>
      <c r="D5440" s="27">
        <v>5.3204731369639107E-3</v>
      </c>
      <c r="E5440" s="27">
        <v>8.767704827091595E-2</v>
      </c>
      <c r="F5440" s="27">
        <v>3.2781008797002499E-2</v>
      </c>
      <c r="G5440" s="27">
        <v>0.17276047117251211</v>
      </c>
      <c r="H5440" s="27">
        <v>0.18211113599776205</v>
      </c>
      <c r="I5440" s="27">
        <v>0.18165038866219707</v>
      </c>
      <c r="J5440" s="27">
        <v>2.3306697624605861E-2</v>
      </c>
      <c r="K5440" s="27">
        <v>7.4257642397575443E-2</v>
      </c>
      <c r="L5440" s="27">
        <v>2.1344836027555946E-2</v>
      </c>
      <c r="M5440" s="27">
        <v>0.14498588106145047</v>
      </c>
      <c r="N5440" s="27">
        <v>7.3804416851458568E-2</v>
      </c>
      <c r="O5440" s="27">
        <v>0</v>
      </c>
      <c r="P5440" s="27">
        <v>0</v>
      </c>
      <c r="Q5440" s="27">
        <v>0</v>
      </c>
      <c r="R5440" s="27">
        <v>0</v>
      </c>
      <c r="S5440" s="27">
        <v>0</v>
      </c>
      <c r="T5440" s="27">
        <v>0</v>
      </c>
      <c r="U5440" s="27">
        <v>0</v>
      </c>
      <c r="V5440" s="27">
        <v>0</v>
      </c>
      <c r="W5440" s="27">
        <v>0</v>
      </c>
      <c r="X5440" s="27">
        <v>0</v>
      </c>
      <c r="Y5440" s="27">
        <v>0</v>
      </c>
      <c r="Z5440" s="27">
        <v>0</v>
      </c>
      <c r="AA5440" s="27">
        <v>0</v>
      </c>
      <c r="AB5440" s="27">
        <v>0</v>
      </c>
      <c r="AC5440" s="27">
        <v>0</v>
      </c>
      <c r="AD5440" s="27">
        <v>0</v>
      </c>
      <c r="AE5440" s="27">
        <v>0</v>
      </c>
      <c r="AF5440" s="27">
        <v>0</v>
      </c>
      <c r="AG5440" s="27">
        <v>0</v>
      </c>
      <c r="AH5440" s="27">
        <v>0</v>
      </c>
      <c r="AI5440" s="27">
        <v>0</v>
      </c>
      <c r="AK5440" s="29">
        <f t="shared" si="84"/>
        <v>-4.7425784895878753E-3</v>
      </c>
    </row>
    <row r="5441" spans="1:37" x14ac:dyDescent="0.25">
      <c r="A5441">
        <v>5439</v>
      </c>
      <c r="B5441" s="1">
        <v>1.4800000000000001E-2</v>
      </c>
      <c r="C5441" s="1">
        <v>2.3013174652318437E-5</v>
      </c>
      <c r="D5441" s="27">
        <v>0.12082355203414853</v>
      </c>
      <c r="E5441" s="27">
        <v>0.14523230522098532</v>
      </c>
      <c r="F5441" s="27">
        <v>3.5152665863953075E-2</v>
      </c>
      <c r="G5441" s="27">
        <v>0.11841229632996327</v>
      </c>
      <c r="H5441" s="27">
        <v>4.7417188211890948E-2</v>
      </c>
      <c r="I5441" s="27">
        <v>0.16985562916756777</v>
      </c>
      <c r="J5441" s="27">
        <v>0.10173025168638336</v>
      </c>
      <c r="K5441" s="27">
        <v>0.1162769862958328</v>
      </c>
      <c r="L5441" s="27">
        <v>7.2169393473700397E-2</v>
      </c>
      <c r="M5441" s="27">
        <v>4.9639619128768735E-2</v>
      </c>
      <c r="N5441" s="27">
        <v>2.3290112586805824E-2</v>
      </c>
      <c r="O5441" s="27">
        <v>0</v>
      </c>
      <c r="P5441" s="27">
        <v>0</v>
      </c>
      <c r="Q5441" s="27">
        <v>0</v>
      </c>
      <c r="R5441" s="27">
        <v>0</v>
      </c>
      <c r="S5441" s="27">
        <v>0</v>
      </c>
      <c r="T5441" s="27">
        <v>0</v>
      </c>
      <c r="U5441" s="27">
        <v>0</v>
      </c>
      <c r="V5441" s="27">
        <v>0</v>
      </c>
      <c r="W5441" s="27">
        <v>0</v>
      </c>
      <c r="X5441" s="27">
        <v>0</v>
      </c>
      <c r="Y5441" s="27">
        <v>0</v>
      </c>
      <c r="Z5441" s="27">
        <v>0</v>
      </c>
      <c r="AA5441" s="27">
        <v>0</v>
      </c>
      <c r="AB5441" s="27">
        <v>0</v>
      </c>
      <c r="AC5441" s="27">
        <v>0</v>
      </c>
      <c r="AD5441" s="27">
        <v>0</v>
      </c>
      <c r="AE5441" s="27">
        <v>0</v>
      </c>
      <c r="AF5441" s="27">
        <v>0</v>
      </c>
      <c r="AG5441" s="27">
        <v>0</v>
      </c>
      <c r="AH5441" s="27">
        <v>0</v>
      </c>
      <c r="AI5441" s="27">
        <v>0</v>
      </c>
      <c r="AK5441" s="29">
        <f t="shared" si="84"/>
        <v>1.5549442332647592E-3</v>
      </c>
    </row>
    <row r="5442" spans="1:37" x14ac:dyDescent="0.25">
      <c r="A5442">
        <v>5440</v>
      </c>
      <c r="B5442" s="1">
        <v>1.1299999999999999E-2</v>
      </c>
      <c r="C5442" s="1">
        <v>9.9517617735832013E-5</v>
      </c>
      <c r="D5442" s="27">
        <v>6.5340953149743031E-2</v>
      </c>
      <c r="E5442" s="27">
        <v>0.10670257427144653</v>
      </c>
      <c r="F5442" s="27">
        <v>9.649412102347521E-2</v>
      </c>
      <c r="G5442" s="27">
        <v>3.6365083929402638E-2</v>
      </c>
      <c r="H5442" s="27">
        <v>0.17898491892155075</v>
      </c>
      <c r="I5442" s="27">
        <v>6.8934202850941664E-2</v>
      </c>
      <c r="J5442" s="27">
        <v>9.3928823950433782E-2</v>
      </c>
      <c r="K5442" s="27">
        <v>7.6710863344116267E-2</v>
      </c>
      <c r="L5442" s="27">
        <v>0.12672847710323951</v>
      </c>
      <c r="M5442" s="27">
        <v>0.13552031500122177</v>
      </c>
      <c r="N5442" s="27">
        <v>1.4289666454428767E-2</v>
      </c>
      <c r="O5442" s="27">
        <v>0</v>
      </c>
      <c r="P5442" s="27">
        <v>0</v>
      </c>
      <c r="Q5442" s="27">
        <v>0</v>
      </c>
      <c r="R5442" s="27">
        <v>0</v>
      </c>
      <c r="S5442" s="27">
        <v>0</v>
      </c>
      <c r="T5442" s="27">
        <v>0</v>
      </c>
      <c r="U5442" s="27">
        <v>0</v>
      </c>
      <c r="V5442" s="27">
        <v>0</v>
      </c>
      <c r="W5442" s="27">
        <v>0</v>
      </c>
      <c r="X5442" s="27">
        <v>0</v>
      </c>
      <c r="Y5442" s="27">
        <v>0</v>
      </c>
      <c r="Z5442" s="27">
        <v>0</v>
      </c>
      <c r="AA5442" s="27">
        <v>0</v>
      </c>
      <c r="AB5442" s="27">
        <v>0</v>
      </c>
      <c r="AC5442" s="27">
        <v>0</v>
      </c>
      <c r="AD5442" s="27">
        <v>0</v>
      </c>
      <c r="AE5442" s="27">
        <v>0</v>
      </c>
      <c r="AF5442" s="27">
        <v>0</v>
      </c>
      <c r="AG5442" s="27">
        <v>0</v>
      </c>
      <c r="AH5442" s="27">
        <v>0</v>
      </c>
      <c r="AI5442" s="27">
        <v>0</v>
      </c>
      <c r="AK5442" s="29">
        <f t="shared" si="84"/>
        <v>8.8068688261798249E-3</v>
      </c>
    </row>
    <row r="5443" spans="1:37" x14ac:dyDescent="0.25">
      <c r="A5443">
        <v>5441</v>
      </c>
      <c r="B5443" s="1">
        <v>1.3599999999999999E-2</v>
      </c>
      <c r="C5443" s="1">
        <v>3.6267579016169895E-4</v>
      </c>
      <c r="D5443" s="27">
        <v>1.6886427012661302E-2</v>
      </c>
      <c r="E5443" s="27">
        <v>0.20026861428267839</v>
      </c>
      <c r="F5443" s="27">
        <v>6.0229770414041608E-2</v>
      </c>
      <c r="G5443" s="27">
        <v>1.8436595302422344E-2</v>
      </c>
      <c r="H5443" s="27">
        <v>1.7161607348477222E-2</v>
      </c>
      <c r="I5443" s="27">
        <v>0.20147922591763748</v>
      </c>
      <c r="J5443" s="27">
        <v>5.7965270376850479E-3</v>
      </c>
      <c r="K5443" s="27">
        <v>3.1798456327538735E-2</v>
      </c>
      <c r="L5443" s="27">
        <v>0.21644300003570727</v>
      </c>
      <c r="M5443" s="27">
        <v>9.112222046809354E-2</v>
      </c>
      <c r="N5443" s="27">
        <v>0.14037755585305714</v>
      </c>
      <c r="O5443" s="27">
        <v>0</v>
      </c>
      <c r="P5443" s="27">
        <v>0</v>
      </c>
      <c r="Q5443" s="27">
        <v>0</v>
      </c>
      <c r="R5443" s="27">
        <v>0</v>
      </c>
      <c r="S5443" s="27">
        <v>0</v>
      </c>
      <c r="T5443" s="27">
        <v>0</v>
      </c>
      <c r="U5443" s="27">
        <v>0</v>
      </c>
      <c r="V5443" s="27">
        <v>0</v>
      </c>
      <c r="W5443" s="27">
        <v>0</v>
      </c>
      <c r="X5443" s="27">
        <v>0</v>
      </c>
      <c r="Y5443" s="27">
        <v>0</v>
      </c>
      <c r="Z5443" s="27">
        <v>0</v>
      </c>
      <c r="AA5443" s="27">
        <v>0</v>
      </c>
      <c r="AB5443" s="27">
        <v>0</v>
      </c>
      <c r="AC5443" s="27">
        <v>0</v>
      </c>
      <c r="AD5443" s="27">
        <v>0</v>
      </c>
      <c r="AE5443" s="27">
        <v>0</v>
      </c>
      <c r="AF5443" s="27">
        <v>0</v>
      </c>
      <c r="AG5443" s="27">
        <v>0</v>
      </c>
      <c r="AH5443" s="27">
        <v>0</v>
      </c>
      <c r="AI5443" s="27">
        <v>0</v>
      </c>
      <c r="AK5443" s="29">
        <f t="shared" si="84"/>
        <v>2.6667337511889631E-2</v>
      </c>
    </row>
    <row r="5444" spans="1:37" x14ac:dyDescent="0.25">
      <c r="A5444">
        <v>5442</v>
      </c>
      <c r="B5444" s="1">
        <v>1.2E-2</v>
      </c>
      <c r="C5444" s="1">
        <v>-8.0317786401951259E-5</v>
      </c>
      <c r="D5444" s="27">
        <v>2.1343507612087611E-2</v>
      </c>
      <c r="E5444" s="27">
        <v>0.1037985920624864</v>
      </c>
      <c r="F5444" s="27">
        <v>0.13599799498793411</v>
      </c>
      <c r="G5444" s="27">
        <v>9.162383957424353E-3</v>
      </c>
      <c r="H5444" s="27">
        <v>0.14968163932641732</v>
      </c>
      <c r="I5444" s="27">
        <v>0.18130742528838709</v>
      </c>
      <c r="J5444" s="27">
        <v>3.6088891877021217E-2</v>
      </c>
      <c r="K5444" s="27">
        <v>7.5301643982349065E-2</v>
      </c>
      <c r="L5444" s="27">
        <v>9.8231153029556914E-2</v>
      </c>
      <c r="M5444" s="27">
        <v>4.9815982150943926E-2</v>
      </c>
      <c r="N5444" s="27">
        <v>0.13927078572539217</v>
      </c>
      <c r="O5444" s="27">
        <v>0</v>
      </c>
      <c r="P5444" s="27">
        <v>0</v>
      </c>
      <c r="Q5444" s="27">
        <v>0</v>
      </c>
      <c r="R5444" s="27">
        <v>0</v>
      </c>
      <c r="S5444" s="27">
        <v>0</v>
      </c>
      <c r="T5444" s="27">
        <v>0</v>
      </c>
      <c r="U5444" s="27">
        <v>0</v>
      </c>
      <c r="V5444" s="27">
        <v>0</v>
      </c>
      <c r="W5444" s="27">
        <v>0</v>
      </c>
      <c r="X5444" s="27">
        <v>0</v>
      </c>
      <c r="Y5444" s="27">
        <v>0</v>
      </c>
      <c r="Z5444" s="27">
        <v>0</v>
      </c>
      <c r="AA5444" s="27">
        <v>0</v>
      </c>
      <c r="AB5444" s="27">
        <v>0</v>
      </c>
      <c r="AC5444" s="27">
        <v>0</v>
      </c>
      <c r="AD5444" s="27">
        <v>0</v>
      </c>
      <c r="AE5444" s="27">
        <v>0</v>
      </c>
      <c r="AF5444" s="27">
        <v>0</v>
      </c>
      <c r="AG5444" s="27">
        <v>0</v>
      </c>
      <c r="AH5444" s="27">
        <v>0</v>
      </c>
      <c r="AI5444" s="27">
        <v>0</v>
      </c>
      <c r="AK5444" s="29">
        <f t="shared" ref="AK5444:AK5507" si="85">C5444/B5444</f>
        <v>-6.6931488668292719E-3</v>
      </c>
    </row>
    <row r="5445" spans="1:37" x14ac:dyDescent="0.25">
      <c r="A5445">
        <v>5443</v>
      </c>
      <c r="B5445" s="1">
        <v>9.5999999999999992E-3</v>
      </c>
      <c r="C5445" s="1">
        <v>4.2108098707629879E-4</v>
      </c>
      <c r="D5445" s="27">
        <v>0.15639193288700368</v>
      </c>
      <c r="E5445" s="27">
        <v>7.7100963628358721E-2</v>
      </c>
      <c r="F5445" s="27">
        <v>3.1122018907525088E-3</v>
      </c>
      <c r="G5445" s="27">
        <v>0.14008328158867134</v>
      </c>
      <c r="H5445" s="27">
        <v>9.2685149164598718E-3</v>
      </c>
      <c r="I5445" s="27">
        <v>3.3918887390334281E-2</v>
      </c>
      <c r="J5445" s="27">
        <v>0.13381840796318312</v>
      </c>
      <c r="K5445" s="27">
        <v>4.3809865972510688E-3</v>
      </c>
      <c r="L5445" s="27">
        <v>0.16857068386832677</v>
      </c>
      <c r="M5445" s="27">
        <v>0.17066685137617849</v>
      </c>
      <c r="N5445" s="27">
        <v>0.10268728789348026</v>
      </c>
      <c r="O5445" s="27">
        <v>0</v>
      </c>
      <c r="P5445" s="27">
        <v>0</v>
      </c>
      <c r="Q5445" s="27">
        <v>0</v>
      </c>
      <c r="R5445" s="27">
        <v>0</v>
      </c>
      <c r="S5445" s="27">
        <v>0</v>
      </c>
      <c r="T5445" s="27">
        <v>0</v>
      </c>
      <c r="U5445" s="27">
        <v>0</v>
      </c>
      <c r="V5445" s="27">
        <v>0</v>
      </c>
      <c r="W5445" s="27">
        <v>0</v>
      </c>
      <c r="X5445" s="27">
        <v>0</v>
      </c>
      <c r="Y5445" s="27">
        <v>0</v>
      </c>
      <c r="Z5445" s="27">
        <v>0</v>
      </c>
      <c r="AA5445" s="27">
        <v>0</v>
      </c>
      <c r="AB5445" s="27">
        <v>0</v>
      </c>
      <c r="AC5445" s="27">
        <v>0</v>
      </c>
      <c r="AD5445" s="27">
        <v>0</v>
      </c>
      <c r="AE5445" s="27">
        <v>0</v>
      </c>
      <c r="AF5445" s="27">
        <v>0</v>
      </c>
      <c r="AG5445" s="27">
        <v>0</v>
      </c>
      <c r="AH5445" s="27">
        <v>0</v>
      </c>
      <c r="AI5445" s="27">
        <v>0</v>
      </c>
      <c r="AK5445" s="29">
        <f t="shared" si="85"/>
        <v>4.3862602820447794E-2</v>
      </c>
    </row>
    <row r="5446" spans="1:37" x14ac:dyDescent="0.25">
      <c r="A5446">
        <v>5444</v>
      </c>
      <c r="B5446" s="1">
        <v>1.24E-2</v>
      </c>
      <c r="C5446" s="1">
        <v>1.3195363686573848E-4</v>
      </c>
      <c r="D5446" s="27">
        <v>2.1231672922353673E-2</v>
      </c>
      <c r="E5446" s="27">
        <v>0.15044382234443957</v>
      </c>
      <c r="F5446" s="27">
        <v>0.16896673333273274</v>
      </c>
      <c r="G5446" s="27">
        <v>9.1472232590706998E-2</v>
      </c>
      <c r="H5446" s="27">
        <v>2.2058846714157285E-2</v>
      </c>
      <c r="I5446" s="27">
        <v>3.1289223388701867E-2</v>
      </c>
      <c r="J5446" s="27">
        <v>0.10596107181262661</v>
      </c>
      <c r="K5446" s="27">
        <v>8.8830227554527769E-2</v>
      </c>
      <c r="L5446" s="27">
        <v>0.13240036913904371</v>
      </c>
      <c r="M5446" s="27">
        <v>0.15801300372412241</v>
      </c>
      <c r="N5446" s="27">
        <v>2.933279647658734E-2</v>
      </c>
      <c r="O5446" s="27">
        <v>0</v>
      </c>
      <c r="P5446" s="27">
        <v>0</v>
      </c>
      <c r="Q5446" s="27">
        <v>0</v>
      </c>
      <c r="R5446" s="27">
        <v>0</v>
      </c>
      <c r="S5446" s="27">
        <v>0</v>
      </c>
      <c r="T5446" s="27">
        <v>0</v>
      </c>
      <c r="U5446" s="27">
        <v>0</v>
      </c>
      <c r="V5446" s="27">
        <v>0</v>
      </c>
      <c r="W5446" s="27">
        <v>0</v>
      </c>
      <c r="X5446" s="27">
        <v>0</v>
      </c>
      <c r="Y5446" s="27">
        <v>0</v>
      </c>
      <c r="Z5446" s="27">
        <v>0</v>
      </c>
      <c r="AA5446" s="27">
        <v>0</v>
      </c>
      <c r="AB5446" s="27">
        <v>0</v>
      </c>
      <c r="AC5446" s="27">
        <v>0</v>
      </c>
      <c r="AD5446" s="27">
        <v>0</v>
      </c>
      <c r="AE5446" s="27">
        <v>0</v>
      </c>
      <c r="AF5446" s="27">
        <v>0</v>
      </c>
      <c r="AG5446" s="27">
        <v>0</v>
      </c>
      <c r="AH5446" s="27">
        <v>0</v>
      </c>
      <c r="AI5446" s="27">
        <v>0</v>
      </c>
      <c r="AK5446" s="29">
        <f t="shared" si="85"/>
        <v>1.0641422327882136E-2</v>
      </c>
    </row>
    <row r="5447" spans="1:37" x14ac:dyDescent="0.25">
      <c r="A5447">
        <v>5445</v>
      </c>
      <c r="B5447" s="1">
        <v>1.24E-2</v>
      </c>
      <c r="C5447" s="1">
        <v>-2.2592085748208621E-4</v>
      </c>
      <c r="D5447" s="27">
        <v>9.9731609739997895E-2</v>
      </c>
      <c r="E5447" s="27">
        <v>4.4137439718610325E-2</v>
      </c>
      <c r="F5447" s="27">
        <v>0.15947557332378276</v>
      </c>
      <c r="G5447" s="27">
        <v>2.25745508992907E-2</v>
      </c>
      <c r="H5447" s="27">
        <v>9.3932486517305652E-2</v>
      </c>
      <c r="I5447" s="27">
        <v>4.0524975468460261E-2</v>
      </c>
      <c r="J5447" s="27">
        <v>0.16347188886745329</v>
      </c>
      <c r="K5447" s="27">
        <v>0.17653090676491151</v>
      </c>
      <c r="L5447" s="27">
        <v>0.15784348454053462</v>
      </c>
      <c r="M5447" s="27">
        <v>9.2897417686093435E-3</v>
      </c>
      <c r="N5447" s="27">
        <v>3.2487342391043804E-2</v>
      </c>
      <c r="O5447" s="27">
        <v>0</v>
      </c>
      <c r="P5447" s="27">
        <v>0</v>
      </c>
      <c r="Q5447" s="27">
        <v>0</v>
      </c>
      <c r="R5447" s="27">
        <v>0</v>
      </c>
      <c r="S5447" s="27">
        <v>0</v>
      </c>
      <c r="T5447" s="27">
        <v>0</v>
      </c>
      <c r="U5447" s="27">
        <v>0</v>
      </c>
      <c r="V5447" s="27">
        <v>0</v>
      </c>
      <c r="W5447" s="27">
        <v>0</v>
      </c>
      <c r="X5447" s="27">
        <v>0</v>
      </c>
      <c r="Y5447" s="27">
        <v>0</v>
      </c>
      <c r="Z5447" s="27">
        <v>0</v>
      </c>
      <c r="AA5447" s="27">
        <v>0</v>
      </c>
      <c r="AB5447" s="27">
        <v>0</v>
      </c>
      <c r="AC5447" s="27">
        <v>0</v>
      </c>
      <c r="AD5447" s="27">
        <v>0</v>
      </c>
      <c r="AE5447" s="27">
        <v>0</v>
      </c>
      <c r="AF5447" s="27">
        <v>0</v>
      </c>
      <c r="AG5447" s="27">
        <v>0</v>
      </c>
      <c r="AH5447" s="27">
        <v>0</v>
      </c>
      <c r="AI5447" s="27">
        <v>0</v>
      </c>
      <c r="AK5447" s="29">
        <f t="shared" si="85"/>
        <v>-1.8219423990490823E-2</v>
      </c>
    </row>
    <row r="5448" spans="1:37" x14ac:dyDescent="0.25">
      <c r="A5448">
        <v>5446</v>
      </c>
      <c r="B5448" s="1">
        <v>1.24E-2</v>
      </c>
      <c r="C5448" s="1">
        <v>-2.9749625275746373E-4</v>
      </c>
      <c r="D5448" s="27">
        <v>4.02876203167606E-2</v>
      </c>
      <c r="E5448" s="27">
        <v>3.3767538177443913E-2</v>
      </c>
      <c r="F5448" s="27">
        <v>0.20019738330047962</v>
      </c>
      <c r="G5448" s="27">
        <v>0.12339266783609477</v>
      </c>
      <c r="H5448" s="27">
        <v>1.4006560383572756E-2</v>
      </c>
      <c r="I5448" s="27">
        <v>0.15734699422128268</v>
      </c>
      <c r="J5448" s="27">
        <v>0.13284452147435402</v>
      </c>
      <c r="K5448" s="27">
        <v>0.10030009075733878</v>
      </c>
      <c r="L5448" s="27">
        <v>9.0012582168909561E-2</v>
      </c>
      <c r="M5448" s="27">
        <v>8.7271963797009924E-2</v>
      </c>
      <c r="N5448" s="27">
        <v>2.057207756675317E-2</v>
      </c>
      <c r="O5448" s="27">
        <v>0</v>
      </c>
      <c r="P5448" s="27">
        <v>0</v>
      </c>
      <c r="Q5448" s="27">
        <v>0</v>
      </c>
      <c r="R5448" s="27">
        <v>0</v>
      </c>
      <c r="S5448" s="27">
        <v>0</v>
      </c>
      <c r="T5448" s="27">
        <v>0</v>
      </c>
      <c r="U5448" s="27">
        <v>0</v>
      </c>
      <c r="V5448" s="27">
        <v>0</v>
      </c>
      <c r="W5448" s="27">
        <v>0</v>
      </c>
      <c r="X5448" s="27">
        <v>0</v>
      </c>
      <c r="Y5448" s="27">
        <v>0</v>
      </c>
      <c r="Z5448" s="27">
        <v>0</v>
      </c>
      <c r="AA5448" s="27">
        <v>0</v>
      </c>
      <c r="AB5448" s="27">
        <v>0</v>
      </c>
      <c r="AC5448" s="27">
        <v>0</v>
      </c>
      <c r="AD5448" s="27">
        <v>0</v>
      </c>
      <c r="AE5448" s="27">
        <v>0</v>
      </c>
      <c r="AF5448" s="27">
        <v>0</v>
      </c>
      <c r="AG5448" s="27">
        <v>0</v>
      </c>
      <c r="AH5448" s="27">
        <v>0</v>
      </c>
      <c r="AI5448" s="27">
        <v>0</v>
      </c>
      <c r="AK5448" s="29">
        <f t="shared" si="85"/>
        <v>-2.3991633286892237E-2</v>
      </c>
    </row>
    <row r="5449" spans="1:37" x14ac:dyDescent="0.25">
      <c r="A5449">
        <v>5447</v>
      </c>
      <c r="B5449" s="1">
        <v>1.35E-2</v>
      </c>
      <c r="C5449" s="1">
        <v>7.9081201612893776E-5</v>
      </c>
      <c r="D5449" s="27">
        <v>9.2228638996532261E-2</v>
      </c>
      <c r="E5449" s="27">
        <v>0.15406141273513982</v>
      </c>
      <c r="F5449" s="27">
        <v>0.19761447229286236</v>
      </c>
      <c r="G5449" s="27">
        <v>8.6558988235776249E-2</v>
      </c>
      <c r="H5449" s="27">
        <v>8.1229025442452724E-2</v>
      </c>
      <c r="I5449" s="27">
        <v>6.8637526966035742E-2</v>
      </c>
      <c r="J5449" s="27">
        <v>8.5710367304925206E-2</v>
      </c>
      <c r="K5449" s="27">
        <v>5.2617299326310679E-2</v>
      </c>
      <c r="L5449" s="27">
        <v>7.2378141697827872E-2</v>
      </c>
      <c r="M5449" s="27">
        <v>5.6334214638921479E-2</v>
      </c>
      <c r="N5449" s="27">
        <v>5.2629912363215348E-2</v>
      </c>
      <c r="O5449" s="27">
        <v>0</v>
      </c>
      <c r="P5449" s="27">
        <v>0</v>
      </c>
      <c r="Q5449" s="27">
        <v>0</v>
      </c>
      <c r="R5449" s="27">
        <v>0</v>
      </c>
      <c r="S5449" s="27">
        <v>0</v>
      </c>
      <c r="T5449" s="27">
        <v>0</v>
      </c>
      <c r="U5449" s="27">
        <v>0</v>
      </c>
      <c r="V5449" s="27">
        <v>0</v>
      </c>
      <c r="W5449" s="27">
        <v>0</v>
      </c>
      <c r="X5449" s="27">
        <v>0</v>
      </c>
      <c r="Y5449" s="27">
        <v>0</v>
      </c>
      <c r="Z5449" s="27">
        <v>0</v>
      </c>
      <c r="AA5449" s="27">
        <v>0</v>
      </c>
      <c r="AB5449" s="27">
        <v>0</v>
      </c>
      <c r="AC5449" s="27">
        <v>0</v>
      </c>
      <c r="AD5449" s="27">
        <v>0</v>
      </c>
      <c r="AE5449" s="27">
        <v>0</v>
      </c>
      <c r="AF5449" s="27">
        <v>0</v>
      </c>
      <c r="AG5449" s="27">
        <v>0</v>
      </c>
      <c r="AH5449" s="27">
        <v>0</v>
      </c>
      <c r="AI5449" s="27">
        <v>0</v>
      </c>
      <c r="AK5449" s="29">
        <f t="shared" si="85"/>
        <v>5.8578667861402794E-3</v>
      </c>
    </row>
    <row r="5450" spans="1:37" x14ac:dyDescent="0.25">
      <c r="A5450">
        <v>5448</v>
      </c>
      <c r="B5450" s="1">
        <v>1.2500000000000001E-2</v>
      </c>
      <c r="C5450" s="1">
        <v>2.9047265394492399E-4</v>
      </c>
      <c r="D5450" s="27">
        <v>0.13169993637060509</v>
      </c>
      <c r="E5450" s="27">
        <v>0.12656298529484233</v>
      </c>
      <c r="F5450" s="27">
        <v>0.10822826595794066</v>
      </c>
      <c r="G5450" s="27">
        <v>8.5548019325638689E-3</v>
      </c>
      <c r="H5450" s="27">
        <v>0.16182843572364342</v>
      </c>
      <c r="I5450" s="27">
        <v>0.11127957589766538</v>
      </c>
      <c r="J5450" s="27">
        <v>0.14160176444809777</v>
      </c>
      <c r="K5450" s="27">
        <v>8.9006202779812523E-3</v>
      </c>
      <c r="L5450" s="27">
        <v>0.15051154835104605</v>
      </c>
      <c r="M5450" s="27">
        <v>7.189998304563335E-3</v>
      </c>
      <c r="N5450" s="27">
        <v>4.3642067441050592E-2</v>
      </c>
      <c r="O5450" s="27">
        <v>0</v>
      </c>
      <c r="P5450" s="27">
        <v>0</v>
      </c>
      <c r="Q5450" s="27">
        <v>0</v>
      </c>
      <c r="R5450" s="27">
        <v>0</v>
      </c>
      <c r="S5450" s="27">
        <v>0</v>
      </c>
      <c r="T5450" s="27">
        <v>0</v>
      </c>
      <c r="U5450" s="27">
        <v>0</v>
      </c>
      <c r="V5450" s="27">
        <v>0</v>
      </c>
      <c r="W5450" s="27">
        <v>0</v>
      </c>
      <c r="X5450" s="27">
        <v>0</v>
      </c>
      <c r="Y5450" s="27">
        <v>0</v>
      </c>
      <c r="Z5450" s="27">
        <v>0</v>
      </c>
      <c r="AA5450" s="27">
        <v>0</v>
      </c>
      <c r="AB5450" s="27">
        <v>0</v>
      </c>
      <c r="AC5450" s="27">
        <v>0</v>
      </c>
      <c r="AD5450" s="27">
        <v>0</v>
      </c>
      <c r="AE5450" s="27">
        <v>0</v>
      </c>
      <c r="AF5450" s="27">
        <v>0</v>
      </c>
      <c r="AG5450" s="27">
        <v>0</v>
      </c>
      <c r="AH5450" s="27">
        <v>0</v>
      </c>
      <c r="AI5450" s="27">
        <v>0</v>
      </c>
      <c r="AK5450" s="29">
        <f t="shared" si="85"/>
        <v>2.3237812315593919E-2</v>
      </c>
    </row>
    <row r="5451" spans="1:37" x14ac:dyDescent="0.25">
      <c r="A5451">
        <v>5449</v>
      </c>
      <c r="B5451" s="1">
        <v>1.32E-2</v>
      </c>
      <c r="C5451" s="1">
        <v>-2.3164553961131019E-4</v>
      </c>
      <c r="D5451" s="27">
        <v>4.9604078651147278E-2</v>
      </c>
      <c r="E5451" s="27">
        <v>0.11429517230658102</v>
      </c>
      <c r="F5451" s="27">
        <v>0.11123778231428148</v>
      </c>
      <c r="G5451" s="27">
        <v>6.9748831734673E-2</v>
      </c>
      <c r="H5451" s="27">
        <v>0.12790886756339606</v>
      </c>
      <c r="I5451" s="27">
        <v>0.16150082647287831</v>
      </c>
      <c r="J5451" s="27">
        <v>6.965777596146183E-3</v>
      </c>
      <c r="K5451" s="27">
        <v>0.1349901694152891</v>
      </c>
      <c r="L5451" s="27">
        <v>6.2935849016267725E-2</v>
      </c>
      <c r="M5451" s="27">
        <v>0.1283174212698055</v>
      </c>
      <c r="N5451" s="27">
        <v>3.2495223659534229E-2</v>
      </c>
      <c r="O5451" s="27">
        <v>0</v>
      </c>
      <c r="P5451" s="27">
        <v>0</v>
      </c>
      <c r="Q5451" s="27">
        <v>0</v>
      </c>
      <c r="R5451" s="27">
        <v>0</v>
      </c>
      <c r="S5451" s="27">
        <v>0</v>
      </c>
      <c r="T5451" s="27">
        <v>0</v>
      </c>
      <c r="U5451" s="27">
        <v>0</v>
      </c>
      <c r="V5451" s="27">
        <v>0</v>
      </c>
      <c r="W5451" s="27">
        <v>0</v>
      </c>
      <c r="X5451" s="27">
        <v>0</v>
      </c>
      <c r="Y5451" s="27">
        <v>0</v>
      </c>
      <c r="Z5451" s="27">
        <v>0</v>
      </c>
      <c r="AA5451" s="27">
        <v>0</v>
      </c>
      <c r="AB5451" s="27">
        <v>0</v>
      </c>
      <c r="AC5451" s="27">
        <v>0</v>
      </c>
      <c r="AD5451" s="27">
        <v>0</v>
      </c>
      <c r="AE5451" s="27">
        <v>0</v>
      </c>
      <c r="AF5451" s="27">
        <v>0</v>
      </c>
      <c r="AG5451" s="27">
        <v>0</v>
      </c>
      <c r="AH5451" s="27">
        <v>0</v>
      </c>
      <c r="AI5451" s="27">
        <v>0</v>
      </c>
      <c r="AK5451" s="29">
        <f t="shared" si="85"/>
        <v>-1.7548904516008348E-2</v>
      </c>
    </row>
    <row r="5452" spans="1:37" x14ac:dyDescent="0.25">
      <c r="A5452">
        <v>5450</v>
      </c>
      <c r="B5452" s="1">
        <v>1.46E-2</v>
      </c>
      <c r="C5452" s="1">
        <v>9.0440894461174407E-5</v>
      </c>
      <c r="D5452" s="27">
        <v>2.4753909663305464E-2</v>
      </c>
      <c r="E5452" s="27">
        <v>0.1789930631319038</v>
      </c>
      <c r="F5452" s="27">
        <v>3.8778539427170577E-2</v>
      </c>
      <c r="G5452" s="27">
        <v>6.2910397322821707E-2</v>
      </c>
      <c r="H5452" s="27">
        <v>0.14292684441683395</v>
      </c>
      <c r="I5452" s="27">
        <v>0.18072044095050288</v>
      </c>
      <c r="J5452" s="27">
        <v>8.4110702779297955E-2</v>
      </c>
      <c r="K5452" s="27">
        <v>0.10063289230807014</v>
      </c>
      <c r="L5452" s="27">
        <v>4.389906067514706E-2</v>
      </c>
      <c r="M5452" s="27">
        <v>0.11962764410899765</v>
      </c>
      <c r="N5452" s="27">
        <v>2.264650521594895E-2</v>
      </c>
      <c r="O5452" s="27">
        <v>0</v>
      </c>
      <c r="P5452" s="27">
        <v>0</v>
      </c>
      <c r="Q5452" s="27">
        <v>0</v>
      </c>
      <c r="R5452" s="27">
        <v>0</v>
      </c>
      <c r="S5452" s="27">
        <v>0</v>
      </c>
      <c r="T5452" s="27">
        <v>0</v>
      </c>
      <c r="U5452" s="27">
        <v>0</v>
      </c>
      <c r="V5452" s="27">
        <v>0</v>
      </c>
      <c r="W5452" s="27">
        <v>0</v>
      </c>
      <c r="X5452" s="27">
        <v>0</v>
      </c>
      <c r="Y5452" s="27">
        <v>0</v>
      </c>
      <c r="Z5452" s="27">
        <v>0</v>
      </c>
      <c r="AA5452" s="27">
        <v>0</v>
      </c>
      <c r="AB5452" s="27">
        <v>0</v>
      </c>
      <c r="AC5452" s="27">
        <v>0</v>
      </c>
      <c r="AD5452" s="27">
        <v>0</v>
      </c>
      <c r="AE5452" s="27">
        <v>0</v>
      </c>
      <c r="AF5452" s="27">
        <v>0</v>
      </c>
      <c r="AG5452" s="27">
        <v>0</v>
      </c>
      <c r="AH5452" s="27">
        <v>0</v>
      </c>
      <c r="AI5452" s="27">
        <v>0</v>
      </c>
      <c r="AK5452" s="29">
        <f t="shared" si="85"/>
        <v>6.1945818124092061E-3</v>
      </c>
    </row>
    <row r="5453" spans="1:37" x14ac:dyDescent="0.25">
      <c r="A5453">
        <v>5451</v>
      </c>
      <c r="B5453" s="1">
        <v>1.01E-2</v>
      </c>
      <c r="C5453" s="1">
        <v>-3.552898605683392E-4</v>
      </c>
      <c r="D5453" s="27">
        <v>1.0943261387736242E-2</v>
      </c>
      <c r="E5453" s="27">
        <v>2.6011730918995266E-2</v>
      </c>
      <c r="F5453" s="27">
        <v>0.14320482450599253</v>
      </c>
      <c r="G5453" s="27">
        <v>2.8233227192814115E-2</v>
      </c>
      <c r="H5453" s="27">
        <v>0.13149123116646752</v>
      </c>
      <c r="I5453" s="27">
        <v>1.5928923191862936E-2</v>
      </c>
      <c r="J5453" s="27">
        <v>6.8635037492754583E-2</v>
      </c>
      <c r="K5453" s="27">
        <v>0.18282939715110677</v>
      </c>
      <c r="L5453" s="27">
        <v>4.5737073286521553E-2</v>
      </c>
      <c r="M5453" s="27">
        <v>0.17861671385486269</v>
      </c>
      <c r="N5453" s="27">
        <v>0.16836857985088582</v>
      </c>
      <c r="O5453" s="27">
        <v>0</v>
      </c>
      <c r="P5453" s="27">
        <v>0</v>
      </c>
      <c r="Q5453" s="27">
        <v>0</v>
      </c>
      <c r="R5453" s="27">
        <v>0</v>
      </c>
      <c r="S5453" s="27">
        <v>0</v>
      </c>
      <c r="T5453" s="27">
        <v>0</v>
      </c>
      <c r="U5453" s="27">
        <v>0</v>
      </c>
      <c r="V5453" s="27">
        <v>0</v>
      </c>
      <c r="W5453" s="27">
        <v>0</v>
      </c>
      <c r="X5453" s="27">
        <v>0</v>
      </c>
      <c r="Y5453" s="27">
        <v>0</v>
      </c>
      <c r="Z5453" s="27">
        <v>0</v>
      </c>
      <c r="AA5453" s="27">
        <v>0</v>
      </c>
      <c r="AB5453" s="27">
        <v>0</v>
      </c>
      <c r="AC5453" s="27">
        <v>0</v>
      </c>
      <c r="AD5453" s="27">
        <v>0</v>
      </c>
      <c r="AE5453" s="27">
        <v>0</v>
      </c>
      <c r="AF5453" s="27">
        <v>0</v>
      </c>
      <c r="AG5453" s="27">
        <v>0</v>
      </c>
      <c r="AH5453" s="27">
        <v>0</v>
      </c>
      <c r="AI5453" s="27">
        <v>0</v>
      </c>
      <c r="AK5453" s="29">
        <f t="shared" si="85"/>
        <v>-3.5177213917657345E-2</v>
      </c>
    </row>
    <row r="5454" spans="1:37" x14ac:dyDescent="0.25">
      <c r="A5454">
        <v>5452</v>
      </c>
      <c r="B5454" s="1">
        <v>1.0200000000000001E-2</v>
      </c>
      <c r="C5454" s="1">
        <v>-1.7295063353962468E-4</v>
      </c>
      <c r="D5454" s="27">
        <v>0.16907009344581647</v>
      </c>
      <c r="E5454" s="27">
        <v>9.1414865015328958E-3</v>
      </c>
      <c r="F5454" s="27">
        <v>0.13845068524342424</v>
      </c>
      <c r="G5454" s="27">
        <v>3.0783836040100741E-2</v>
      </c>
      <c r="H5454" s="27">
        <v>3.6411098465345848E-2</v>
      </c>
      <c r="I5454" s="27">
        <v>3.87960717706584E-2</v>
      </c>
      <c r="J5454" s="27">
        <v>0.18542777584299602</v>
      </c>
      <c r="K5454" s="27">
        <v>8.8808372734744651E-2</v>
      </c>
      <c r="L5454" s="27">
        <v>2.5123649479012508E-2</v>
      </c>
      <c r="M5454" s="27">
        <v>0.14820222154422402</v>
      </c>
      <c r="N5454" s="27">
        <v>0.12978470893214403</v>
      </c>
      <c r="O5454" s="27">
        <v>0</v>
      </c>
      <c r="P5454" s="27">
        <v>0</v>
      </c>
      <c r="Q5454" s="27">
        <v>0</v>
      </c>
      <c r="R5454" s="27">
        <v>0</v>
      </c>
      <c r="S5454" s="27">
        <v>0</v>
      </c>
      <c r="T5454" s="27">
        <v>0</v>
      </c>
      <c r="U5454" s="27">
        <v>0</v>
      </c>
      <c r="V5454" s="27">
        <v>0</v>
      </c>
      <c r="W5454" s="27">
        <v>0</v>
      </c>
      <c r="X5454" s="27">
        <v>0</v>
      </c>
      <c r="Y5454" s="27">
        <v>0</v>
      </c>
      <c r="Z5454" s="27">
        <v>0</v>
      </c>
      <c r="AA5454" s="27">
        <v>0</v>
      </c>
      <c r="AB5454" s="27">
        <v>0</v>
      </c>
      <c r="AC5454" s="27">
        <v>0</v>
      </c>
      <c r="AD5454" s="27">
        <v>0</v>
      </c>
      <c r="AE5454" s="27">
        <v>0</v>
      </c>
      <c r="AF5454" s="27">
        <v>0</v>
      </c>
      <c r="AG5454" s="27">
        <v>0</v>
      </c>
      <c r="AH5454" s="27">
        <v>0</v>
      </c>
      <c r="AI5454" s="27">
        <v>0</v>
      </c>
      <c r="AK5454" s="29">
        <f t="shared" si="85"/>
        <v>-1.6955944464669085E-2</v>
      </c>
    </row>
    <row r="5455" spans="1:37" x14ac:dyDescent="0.25">
      <c r="A5455">
        <v>5453</v>
      </c>
      <c r="B5455" s="1">
        <v>1.3299999999999999E-2</v>
      </c>
      <c r="C5455" s="1">
        <v>-3.6089551518310851E-6</v>
      </c>
      <c r="D5455" s="27">
        <v>0.10545466178010902</v>
      </c>
      <c r="E5455" s="27">
        <v>0.16020310022425402</v>
      </c>
      <c r="F5455" s="27">
        <v>0.14256856395227105</v>
      </c>
      <c r="G5455" s="27">
        <v>7.5809458918357983E-2</v>
      </c>
      <c r="H5455" s="27">
        <v>3.9863176842325827E-2</v>
      </c>
      <c r="I5455" s="27">
        <v>1.6762890037452231E-2</v>
      </c>
      <c r="J5455" s="27">
        <v>6.3803848132489752E-2</v>
      </c>
      <c r="K5455" s="27">
        <v>0.12237530689651847</v>
      </c>
      <c r="L5455" s="27">
        <v>3.2310048687501453E-2</v>
      </c>
      <c r="M5455" s="27">
        <v>0.14144181876602629</v>
      </c>
      <c r="N5455" s="27">
        <v>9.9407125762693963E-2</v>
      </c>
      <c r="O5455" s="27">
        <v>0</v>
      </c>
      <c r="P5455" s="27">
        <v>0</v>
      </c>
      <c r="Q5455" s="27">
        <v>0</v>
      </c>
      <c r="R5455" s="27">
        <v>0</v>
      </c>
      <c r="S5455" s="27">
        <v>0</v>
      </c>
      <c r="T5455" s="27">
        <v>0</v>
      </c>
      <c r="U5455" s="27">
        <v>0</v>
      </c>
      <c r="V5455" s="27">
        <v>0</v>
      </c>
      <c r="W5455" s="27">
        <v>0</v>
      </c>
      <c r="X5455" s="27">
        <v>0</v>
      </c>
      <c r="Y5455" s="27">
        <v>0</v>
      </c>
      <c r="Z5455" s="27">
        <v>0</v>
      </c>
      <c r="AA5455" s="27">
        <v>0</v>
      </c>
      <c r="AB5455" s="27">
        <v>0</v>
      </c>
      <c r="AC5455" s="27">
        <v>0</v>
      </c>
      <c r="AD5455" s="27">
        <v>0</v>
      </c>
      <c r="AE5455" s="27">
        <v>0</v>
      </c>
      <c r="AF5455" s="27">
        <v>0</v>
      </c>
      <c r="AG5455" s="27">
        <v>0</v>
      </c>
      <c r="AH5455" s="27">
        <v>0</v>
      </c>
      <c r="AI5455" s="27">
        <v>0</v>
      </c>
      <c r="AK5455" s="29">
        <f t="shared" si="85"/>
        <v>-2.7135001141587108E-4</v>
      </c>
    </row>
    <row r="5456" spans="1:37" x14ac:dyDescent="0.25">
      <c r="A5456">
        <v>5454</v>
      </c>
      <c r="B5456" s="1">
        <v>1.3599999999999999E-2</v>
      </c>
      <c r="C5456" s="1">
        <v>2.1572113385200391E-4</v>
      </c>
      <c r="D5456" s="27">
        <v>0.11005696823278018</v>
      </c>
      <c r="E5456" s="27">
        <v>0.14723662890127232</v>
      </c>
      <c r="F5456" s="27">
        <v>5.3246112530202269E-2</v>
      </c>
      <c r="G5456" s="27">
        <v>9.6510337995635367E-2</v>
      </c>
      <c r="H5456" s="27">
        <v>0.12296203969210415</v>
      </c>
      <c r="I5456" s="27">
        <v>0.10463671310817743</v>
      </c>
      <c r="J5456" s="27">
        <v>0.14137585056908281</v>
      </c>
      <c r="K5456" s="27">
        <v>4.9943984356779131E-2</v>
      </c>
      <c r="L5456" s="27">
        <v>1.2611069884378698E-2</v>
      </c>
      <c r="M5456" s="27">
        <v>5.3526656088948583E-2</v>
      </c>
      <c r="N5456" s="27">
        <v>0.10789363864063911</v>
      </c>
      <c r="O5456" s="27">
        <v>0</v>
      </c>
      <c r="P5456" s="27">
        <v>0</v>
      </c>
      <c r="Q5456" s="27">
        <v>0</v>
      </c>
      <c r="R5456" s="27">
        <v>0</v>
      </c>
      <c r="S5456" s="27">
        <v>0</v>
      </c>
      <c r="T5456" s="27">
        <v>0</v>
      </c>
      <c r="U5456" s="27">
        <v>0</v>
      </c>
      <c r="V5456" s="27">
        <v>0</v>
      </c>
      <c r="W5456" s="27">
        <v>0</v>
      </c>
      <c r="X5456" s="27">
        <v>0</v>
      </c>
      <c r="Y5456" s="27">
        <v>0</v>
      </c>
      <c r="Z5456" s="27">
        <v>0</v>
      </c>
      <c r="AA5456" s="27">
        <v>0</v>
      </c>
      <c r="AB5456" s="27">
        <v>0</v>
      </c>
      <c r="AC5456" s="27">
        <v>0</v>
      </c>
      <c r="AD5456" s="27">
        <v>0</v>
      </c>
      <c r="AE5456" s="27">
        <v>0</v>
      </c>
      <c r="AF5456" s="27">
        <v>0</v>
      </c>
      <c r="AG5456" s="27">
        <v>0</v>
      </c>
      <c r="AH5456" s="27">
        <v>0</v>
      </c>
      <c r="AI5456" s="27">
        <v>0</v>
      </c>
      <c r="AK5456" s="29">
        <f t="shared" si="85"/>
        <v>1.5861848077353229E-2</v>
      </c>
    </row>
    <row r="5457" spans="1:37" x14ac:dyDescent="0.25">
      <c r="A5457">
        <v>5455</v>
      </c>
      <c r="B5457" s="1">
        <v>1.1299999999999999E-2</v>
      </c>
      <c r="C5457" s="1">
        <v>2.9391366139667747E-4</v>
      </c>
      <c r="D5457" s="27">
        <v>7.3978809592325584E-2</v>
      </c>
      <c r="E5457" s="27">
        <v>0.13657227275942763</v>
      </c>
      <c r="F5457" s="27">
        <v>7.3697376052613617E-2</v>
      </c>
      <c r="G5457" s="27">
        <v>1.1457311719066346E-3</v>
      </c>
      <c r="H5457" s="27">
        <v>4.8309986174100032E-2</v>
      </c>
      <c r="I5457" s="27">
        <v>8.7018560593361091E-2</v>
      </c>
      <c r="J5457" s="27">
        <v>0.13739960518055058</v>
      </c>
      <c r="K5457" s="27">
        <v>5.0582252118019803E-2</v>
      </c>
      <c r="L5457" s="27">
        <v>0.12909319930914023</v>
      </c>
      <c r="M5457" s="27">
        <v>9.1061687957243689E-2</v>
      </c>
      <c r="N5457" s="27">
        <v>0.17114051909131081</v>
      </c>
      <c r="O5457" s="27">
        <v>0</v>
      </c>
      <c r="P5457" s="27">
        <v>0</v>
      </c>
      <c r="Q5457" s="27">
        <v>0</v>
      </c>
      <c r="R5457" s="27">
        <v>0</v>
      </c>
      <c r="S5457" s="27">
        <v>0</v>
      </c>
      <c r="T5457" s="27">
        <v>0</v>
      </c>
      <c r="U5457" s="27">
        <v>0</v>
      </c>
      <c r="V5457" s="27">
        <v>0</v>
      </c>
      <c r="W5457" s="27">
        <v>0</v>
      </c>
      <c r="X5457" s="27">
        <v>0</v>
      </c>
      <c r="Y5457" s="27">
        <v>0</v>
      </c>
      <c r="Z5457" s="27">
        <v>0</v>
      </c>
      <c r="AA5457" s="27">
        <v>0</v>
      </c>
      <c r="AB5457" s="27">
        <v>0</v>
      </c>
      <c r="AC5457" s="27">
        <v>0</v>
      </c>
      <c r="AD5457" s="27">
        <v>0</v>
      </c>
      <c r="AE5457" s="27">
        <v>0</v>
      </c>
      <c r="AF5457" s="27">
        <v>0</v>
      </c>
      <c r="AG5457" s="27">
        <v>0</v>
      </c>
      <c r="AH5457" s="27">
        <v>0</v>
      </c>
      <c r="AI5457" s="27">
        <v>0</v>
      </c>
      <c r="AK5457" s="29">
        <f t="shared" si="85"/>
        <v>2.6010058530679423E-2</v>
      </c>
    </row>
    <row r="5458" spans="1:37" x14ac:dyDescent="0.25">
      <c r="A5458">
        <v>5456</v>
      </c>
      <c r="B5458" s="1">
        <v>1.35E-2</v>
      </c>
      <c r="C5458" s="1">
        <v>2.9806756745720495E-5</v>
      </c>
      <c r="D5458" s="27">
        <v>2.0127828654390698E-2</v>
      </c>
      <c r="E5458" s="27">
        <v>0.16775015021508757</v>
      </c>
      <c r="F5458" s="27">
        <v>2.0515958907096113E-3</v>
      </c>
      <c r="G5458" s="27">
        <v>4.9142557125862983E-2</v>
      </c>
      <c r="H5458" s="27">
        <v>0.13459820822709997</v>
      </c>
      <c r="I5458" s="27">
        <v>0.12591343718400913</v>
      </c>
      <c r="J5458" s="27">
        <v>1.2662969932287155E-2</v>
      </c>
      <c r="K5458" s="27">
        <v>0.15675418500394903</v>
      </c>
      <c r="L5458" s="27">
        <v>7.0304093186228808E-2</v>
      </c>
      <c r="M5458" s="27">
        <v>0.13702946834965929</v>
      </c>
      <c r="N5458" s="27">
        <v>0.12366550623071579</v>
      </c>
      <c r="O5458" s="27">
        <v>0</v>
      </c>
      <c r="P5458" s="27">
        <v>0</v>
      </c>
      <c r="Q5458" s="27">
        <v>0</v>
      </c>
      <c r="R5458" s="27">
        <v>0</v>
      </c>
      <c r="S5458" s="27">
        <v>0</v>
      </c>
      <c r="T5458" s="27">
        <v>0</v>
      </c>
      <c r="U5458" s="27">
        <v>0</v>
      </c>
      <c r="V5458" s="27">
        <v>0</v>
      </c>
      <c r="W5458" s="27">
        <v>0</v>
      </c>
      <c r="X5458" s="27">
        <v>0</v>
      </c>
      <c r="Y5458" s="27">
        <v>0</v>
      </c>
      <c r="Z5458" s="27">
        <v>0</v>
      </c>
      <c r="AA5458" s="27">
        <v>0</v>
      </c>
      <c r="AB5458" s="27">
        <v>0</v>
      </c>
      <c r="AC5458" s="27">
        <v>0</v>
      </c>
      <c r="AD5458" s="27">
        <v>0</v>
      </c>
      <c r="AE5458" s="27">
        <v>0</v>
      </c>
      <c r="AF5458" s="27">
        <v>0</v>
      </c>
      <c r="AG5458" s="27">
        <v>0</v>
      </c>
      <c r="AH5458" s="27">
        <v>0</v>
      </c>
      <c r="AI5458" s="27">
        <v>0</v>
      </c>
      <c r="AK5458" s="29">
        <f t="shared" si="85"/>
        <v>2.207907907090407E-3</v>
      </c>
    </row>
    <row r="5459" spans="1:37" x14ac:dyDescent="0.25">
      <c r="A5459">
        <v>5457</v>
      </c>
      <c r="B5459" s="1">
        <v>9.5999999999999992E-3</v>
      </c>
      <c r="C5459" s="1">
        <v>5.3700498606134907E-5</v>
      </c>
      <c r="D5459" s="27">
        <v>7.6336498100843433E-2</v>
      </c>
      <c r="E5459" s="27">
        <v>5.8527641469782322E-2</v>
      </c>
      <c r="F5459" s="27">
        <v>0.12121949543554306</v>
      </c>
      <c r="G5459" s="27">
        <v>7.2892423752041829E-2</v>
      </c>
      <c r="H5459" s="27">
        <v>1.543407105059302E-2</v>
      </c>
      <c r="I5459" s="27">
        <v>8.5092641731987453E-2</v>
      </c>
      <c r="J5459" s="27">
        <v>7.6639640481657251E-2</v>
      </c>
      <c r="K5459" s="27">
        <v>6.4798656161536086E-2</v>
      </c>
      <c r="L5459" s="27">
        <v>0.22477886144169476</v>
      </c>
      <c r="M5459" s="27">
        <v>0.18550399333554765</v>
      </c>
      <c r="N5459" s="27">
        <v>1.8776077038773098E-2</v>
      </c>
      <c r="O5459" s="27">
        <v>0</v>
      </c>
      <c r="P5459" s="27">
        <v>0</v>
      </c>
      <c r="Q5459" s="27">
        <v>0</v>
      </c>
      <c r="R5459" s="27">
        <v>0</v>
      </c>
      <c r="S5459" s="27">
        <v>0</v>
      </c>
      <c r="T5459" s="27">
        <v>0</v>
      </c>
      <c r="U5459" s="27">
        <v>0</v>
      </c>
      <c r="V5459" s="27">
        <v>0</v>
      </c>
      <c r="W5459" s="27">
        <v>0</v>
      </c>
      <c r="X5459" s="27">
        <v>0</v>
      </c>
      <c r="Y5459" s="27">
        <v>0</v>
      </c>
      <c r="Z5459" s="27">
        <v>0</v>
      </c>
      <c r="AA5459" s="27">
        <v>0</v>
      </c>
      <c r="AB5459" s="27">
        <v>0</v>
      </c>
      <c r="AC5459" s="27">
        <v>0</v>
      </c>
      <c r="AD5459" s="27">
        <v>0</v>
      </c>
      <c r="AE5459" s="27">
        <v>0</v>
      </c>
      <c r="AF5459" s="27">
        <v>0</v>
      </c>
      <c r="AG5459" s="27">
        <v>0</v>
      </c>
      <c r="AH5459" s="27">
        <v>0</v>
      </c>
      <c r="AI5459" s="27">
        <v>0</v>
      </c>
      <c r="AK5459" s="29">
        <f t="shared" si="85"/>
        <v>5.5938019381390532E-3</v>
      </c>
    </row>
    <row r="5460" spans="1:37" x14ac:dyDescent="0.25">
      <c r="A5460">
        <v>5458</v>
      </c>
      <c r="B5460" s="1">
        <v>1.2500000000000001E-2</v>
      </c>
      <c r="C5460" s="1">
        <v>-2.5094095233134411E-4</v>
      </c>
      <c r="D5460" s="27">
        <v>0.12003658441184678</v>
      </c>
      <c r="E5460" s="27">
        <v>1.5898764597622288E-3</v>
      </c>
      <c r="F5460" s="27">
        <v>3.6039017244208826E-2</v>
      </c>
      <c r="G5460" s="27">
        <v>3.5661929323825274E-2</v>
      </c>
      <c r="H5460" s="27">
        <v>0.13581173662313223</v>
      </c>
      <c r="I5460" s="27">
        <v>0.14684202043047986</v>
      </c>
      <c r="J5460" s="27">
        <v>0.18585598725442518</v>
      </c>
      <c r="K5460" s="27">
        <v>0.14811277977844783</v>
      </c>
      <c r="L5460" s="27">
        <v>4.7452902541380404E-2</v>
      </c>
      <c r="M5460" s="27">
        <v>9.9031877806078847E-3</v>
      </c>
      <c r="N5460" s="27">
        <v>0.13269397815188347</v>
      </c>
      <c r="O5460" s="27">
        <v>0</v>
      </c>
      <c r="P5460" s="27">
        <v>0</v>
      </c>
      <c r="Q5460" s="27">
        <v>0</v>
      </c>
      <c r="R5460" s="27">
        <v>0</v>
      </c>
      <c r="S5460" s="27">
        <v>0</v>
      </c>
      <c r="T5460" s="27">
        <v>0</v>
      </c>
      <c r="U5460" s="27">
        <v>0</v>
      </c>
      <c r="V5460" s="27">
        <v>0</v>
      </c>
      <c r="W5460" s="27">
        <v>0</v>
      </c>
      <c r="X5460" s="27">
        <v>0</v>
      </c>
      <c r="Y5460" s="27">
        <v>0</v>
      </c>
      <c r="Z5460" s="27">
        <v>0</v>
      </c>
      <c r="AA5460" s="27">
        <v>0</v>
      </c>
      <c r="AB5460" s="27">
        <v>0</v>
      </c>
      <c r="AC5460" s="27">
        <v>0</v>
      </c>
      <c r="AD5460" s="27">
        <v>0</v>
      </c>
      <c r="AE5460" s="27">
        <v>0</v>
      </c>
      <c r="AF5460" s="27">
        <v>0</v>
      </c>
      <c r="AG5460" s="27">
        <v>0</v>
      </c>
      <c r="AH5460" s="27">
        <v>0</v>
      </c>
      <c r="AI5460" s="27">
        <v>0</v>
      </c>
      <c r="AK5460" s="29">
        <f t="shared" si="85"/>
        <v>-2.0075276186507528E-2</v>
      </c>
    </row>
    <row r="5461" spans="1:37" x14ac:dyDescent="0.25">
      <c r="A5461">
        <v>5459</v>
      </c>
      <c r="B5461" s="1">
        <v>1.18E-2</v>
      </c>
      <c r="C5461" s="1">
        <v>-1.0149001492849139E-5</v>
      </c>
      <c r="D5461" s="27">
        <v>8.7342038925379936E-2</v>
      </c>
      <c r="E5461" s="27">
        <v>7.7174702913825582E-2</v>
      </c>
      <c r="F5461" s="27">
        <v>5.6898985953557864E-2</v>
      </c>
      <c r="G5461" s="27">
        <v>0.12390586626289647</v>
      </c>
      <c r="H5461" s="27">
        <v>0.11984914917562023</v>
      </c>
      <c r="I5461" s="27">
        <v>8.9814453923194801E-2</v>
      </c>
      <c r="J5461" s="27">
        <v>0.107634159122154</v>
      </c>
      <c r="K5461" s="27">
        <v>9.1128717286736924E-2</v>
      </c>
      <c r="L5461" s="27">
        <v>2.7645139729970885E-2</v>
      </c>
      <c r="M5461" s="27">
        <v>9.7759392447689927E-2</v>
      </c>
      <c r="N5461" s="27">
        <v>0.12084739425897333</v>
      </c>
      <c r="O5461" s="27">
        <v>0</v>
      </c>
      <c r="P5461" s="27">
        <v>0</v>
      </c>
      <c r="Q5461" s="27">
        <v>0</v>
      </c>
      <c r="R5461" s="27">
        <v>0</v>
      </c>
      <c r="S5461" s="27">
        <v>0</v>
      </c>
      <c r="T5461" s="27">
        <v>0</v>
      </c>
      <c r="U5461" s="27">
        <v>0</v>
      </c>
      <c r="V5461" s="27">
        <v>0</v>
      </c>
      <c r="W5461" s="27">
        <v>0</v>
      </c>
      <c r="X5461" s="27">
        <v>0</v>
      </c>
      <c r="Y5461" s="27">
        <v>0</v>
      </c>
      <c r="Z5461" s="27">
        <v>0</v>
      </c>
      <c r="AA5461" s="27">
        <v>0</v>
      </c>
      <c r="AB5461" s="27">
        <v>0</v>
      </c>
      <c r="AC5461" s="27">
        <v>0</v>
      </c>
      <c r="AD5461" s="27">
        <v>0</v>
      </c>
      <c r="AE5461" s="27">
        <v>0</v>
      </c>
      <c r="AF5461" s="27">
        <v>0</v>
      </c>
      <c r="AG5461" s="27">
        <v>0</v>
      </c>
      <c r="AH5461" s="27">
        <v>0</v>
      </c>
      <c r="AI5461" s="27">
        <v>0</v>
      </c>
      <c r="AK5461" s="29">
        <f t="shared" si="85"/>
        <v>-8.600848722753508E-4</v>
      </c>
    </row>
    <row r="5462" spans="1:37" x14ac:dyDescent="0.25">
      <c r="A5462">
        <v>5460</v>
      </c>
      <c r="B5462" s="1">
        <v>1.2E-2</v>
      </c>
      <c r="C5462" s="1">
        <v>-1.6675912668739337E-4</v>
      </c>
      <c r="D5462" s="27">
        <v>0.1524728884146381</v>
      </c>
      <c r="E5462" s="27">
        <v>9.8679616345105581E-2</v>
      </c>
      <c r="F5462" s="27">
        <v>0.11663845680355825</v>
      </c>
      <c r="G5462" s="27">
        <v>4.843632063862871E-2</v>
      </c>
      <c r="H5462" s="27">
        <v>0.10063136943450952</v>
      </c>
      <c r="I5462" s="27">
        <v>3.605409006952065E-2</v>
      </c>
      <c r="J5462" s="27">
        <v>2.77411287393735E-3</v>
      </c>
      <c r="K5462" s="27">
        <v>0.14763054822996891</v>
      </c>
      <c r="L5462" s="27">
        <v>9.3335683860175628E-2</v>
      </c>
      <c r="M5462" s="27">
        <v>9.2544902763551387E-2</v>
      </c>
      <c r="N5462" s="27">
        <v>0.11080201056640586</v>
      </c>
      <c r="O5462" s="27">
        <v>0</v>
      </c>
      <c r="P5462" s="27">
        <v>0</v>
      </c>
      <c r="Q5462" s="27">
        <v>0</v>
      </c>
      <c r="R5462" s="27">
        <v>0</v>
      </c>
      <c r="S5462" s="27">
        <v>0</v>
      </c>
      <c r="T5462" s="27">
        <v>0</v>
      </c>
      <c r="U5462" s="27">
        <v>0</v>
      </c>
      <c r="V5462" s="27">
        <v>0</v>
      </c>
      <c r="W5462" s="27">
        <v>0</v>
      </c>
      <c r="X5462" s="27">
        <v>0</v>
      </c>
      <c r="Y5462" s="27">
        <v>0</v>
      </c>
      <c r="Z5462" s="27">
        <v>0</v>
      </c>
      <c r="AA5462" s="27">
        <v>0</v>
      </c>
      <c r="AB5462" s="27">
        <v>0</v>
      </c>
      <c r="AC5462" s="27">
        <v>0</v>
      </c>
      <c r="AD5462" s="27">
        <v>0</v>
      </c>
      <c r="AE5462" s="27">
        <v>0</v>
      </c>
      <c r="AF5462" s="27">
        <v>0</v>
      </c>
      <c r="AG5462" s="27">
        <v>0</v>
      </c>
      <c r="AH5462" s="27">
        <v>0</v>
      </c>
      <c r="AI5462" s="27">
        <v>0</v>
      </c>
      <c r="AK5462" s="29">
        <f t="shared" si="85"/>
        <v>-1.3896593890616114E-2</v>
      </c>
    </row>
    <row r="5463" spans="1:37" x14ac:dyDescent="0.25">
      <c r="A5463">
        <v>5461</v>
      </c>
      <c r="B5463" s="1">
        <v>1.29E-2</v>
      </c>
      <c r="C5463" s="1">
        <v>2.0703712164771534E-4</v>
      </c>
      <c r="D5463" s="27">
        <v>1.9980416967270116E-2</v>
      </c>
      <c r="E5463" s="27">
        <v>0.15451813042943316</v>
      </c>
      <c r="F5463" s="27">
        <v>3.1039391878033111E-2</v>
      </c>
      <c r="G5463" s="27">
        <v>0.16030869271586751</v>
      </c>
      <c r="H5463" s="27">
        <v>6.7770605923240237E-3</v>
      </c>
      <c r="I5463" s="27">
        <v>0.17450064539576141</v>
      </c>
      <c r="J5463" s="27">
        <v>4.3563891147851794E-2</v>
      </c>
      <c r="K5463" s="27">
        <v>5.4222837301793496E-2</v>
      </c>
      <c r="L5463" s="27">
        <v>9.6558424356967598E-2</v>
      </c>
      <c r="M5463" s="27">
        <v>0.14696736832888158</v>
      </c>
      <c r="N5463" s="27">
        <v>0.1115631408858163</v>
      </c>
      <c r="O5463" s="27">
        <v>0</v>
      </c>
      <c r="P5463" s="27">
        <v>0</v>
      </c>
      <c r="Q5463" s="27">
        <v>0</v>
      </c>
      <c r="R5463" s="27">
        <v>0</v>
      </c>
      <c r="S5463" s="27">
        <v>0</v>
      </c>
      <c r="T5463" s="27">
        <v>0</v>
      </c>
      <c r="U5463" s="27">
        <v>0</v>
      </c>
      <c r="V5463" s="27">
        <v>0</v>
      </c>
      <c r="W5463" s="27">
        <v>0</v>
      </c>
      <c r="X5463" s="27">
        <v>0</v>
      </c>
      <c r="Y5463" s="27">
        <v>0</v>
      </c>
      <c r="Z5463" s="27">
        <v>0</v>
      </c>
      <c r="AA5463" s="27">
        <v>0</v>
      </c>
      <c r="AB5463" s="27">
        <v>0</v>
      </c>
      <c r="AC5463" s="27">
        <v>0</v>
      </c>
      <c r="AD5463" s="27">
        <v>0</v>
      </c>
      <c r="AE5463" s="27">
        <v>0</v>
      </c>
      <c r="AF5463" s="27">
        <v>0</v>
      </c>
      <c r="AG5463" s="27">
        <v>0</v>
      </c>
      <c r="AH5463" s="27">
        <v>0</v>
      </c>
      <c r="AI5463" s="27">
        <v>0</v>
      </c>
      <c r="AK5463" s="29">
        <f t="shared" si="85"/>
        <v>1.6049389275016694E-2</v>
      </c>
    </row>
    <row r="5464" spans="1:37" x14ac:dyDescent="0.25">
      <c r="A5464">
        <v>5462</v>
      </c>
      <c r="B5464" s="1">
        <v>1.55E-2</v>
      </c>
      <c r="C5464" s="1">
        <v>-1.9206152599918753E-4</v>
      </c>
      <c r="D5464" s="27">
        <v>2.9548068546832531E-2</v>
      </c>
      <c r="E5464" s="27">
        <v>0.1642599918380119</v>
      </c>
      <c r="F5464" s="27">
        <v>0.14274586903198042</v>
      </c>
      <c r="G5464" s="27">
        <v>8.7231496448780851E-2</v>
      </c>
      <c r="H5464" s="27">
        <v>9.3885595891462933E-2</v>
      </c>
      <c r="I5464" s="27">
        <v>0.12216685724213508</v>
      </c>
      <c r="J5464" s="27">
        <v>5.404392586245519E-2</v>
      </c>
      <c r="K5464" s="27">
        <v>0.17032871387238033</v>
      </c>
      <c r="L5464" s="27">
        <v>1.7261876583373956E-2</v>
      </c>
      <c r="M5464" s="27">
        <v>1.6086671707499989E-2</v>
      </c>
      <c r="N5464" s="27">
        <v>0.10244093297508672</v>
      </c>
      <c r="O5464" s="27">
        <v>0</v>
      </c>
      <c r="P5464" s="27">
        <v>0</v>
      </c>
      <c r="Q5464" s="27">
        <v>0</v>
      </c>
      <c r="R5464" s="27">
        <v>0</v>
      </c>
      <c r="S5464" s="27">
        <v>0</v>
      </c>
      <c r="T5464" s="27">
        <v>0</v>
      </c>
      <c r="U5464" s="27">
        <v>0</v>
      </c>
      <c r="V5464" s="27">
        <v>0</v>
      </c>
      <c r="W5464" s="27">
        <v>0</v>
      </c>
      <c r="X5464" s="27">
        <v>0</v>
      </c>
      <c r="Y5464" s="27">
        <v>0</v>
      </c>
      <c r="Z5464" s="27">
        <v>0</v>
      </c>
      <c r="AA5464" s="27">
        <v>0</v>
      </c>
      <c r="AB5464" s="27">
        <v>0</v>
      </c>
      <c r="AC5464" s="27">
        <v>0</v>
      </c>
      <c r="AD5464" s="27">
        <v>0</v>
      </c>
      <c r="AE5464" s="27">
        <v>0</v>
      </c>
      <c r="AF5464" s="27">
        <v>0</v>
      </c>
      <c r="AG5464" s="27">
        <v>0</v>
      </c>
      <c r="AH5464" s="27">
        <v>0</v>
      </c>
      <c r="AI5464" s="27">
        <v>0</v>
      </c>
      <c r="AK5464" s="29">
        <f t="shared" si="85"/>
        <v>-1.239106619349597E-2</v>
      </c>
    </row>
    <row r="5465" spans="1:37" x14ac:dyDescent="0.25">
      <c r="A5465">
        <v>5463</v>
      </c>
      <c r="B5465" s="1">
        <v>1.04E-2</v>
      </c>
      <c r="C5465" s="1">
        <v>-1.7778181455288368E-6</v>
      </c>
      <c r="D5465" s="27">
        <v>0.15822955048431531</v>
      </c>
      <c r="E5465" s="27">
        <v>2.598790075080518E-2</v>
      </c>
      <c r="F5465" s="27">
        <v>5.7453529228777556E-2</v>
      </c>
      <c r="G5465" s="27">
        <v>6.9113348916933978E-2</v>
      </c>
      <c r="H5465" s="27">
        <v>0.13203799005999031</v>
      </c>
      <c r="I5465" s="27">
        <v>0.15248303970056554</v>
      </c>
      <c r="J5465" s="27">
        <v>0.10803832959341285</v>
      </c>
      <c r="K5465" s="27">
        <v>4.2370639554275271E-3</v>
      </c>
      <c r="L5465" s="27">
        <v>2.0671666721518857E-2</v>
      </c>
      <c r="M5465" s="27">
        <v>0.14139493886837246</v>
      </c>
      <c r="N5465" s="27">
        <v>0.13035264171988031</v>
      </c>
      <c r="O5465" s="27">
        <v>0</v>
      </c>
      <c r="P5465" s="27">
        <v>0</v>
      </c>
      <c r="Q5465" s="27">
        <v>0</v>
      </c>
      <c r="R5465" s="27">
        <v>0</v>
      </c>
      <c r="S5465" s="27">
        <v>0</v>
      </c>
      <c r="T5465" s="27">
        <v>0</v>
      </c>
      <c r="U5465" s="27">
        <v>0</v>
      </c>
      <c r="V5465" s="27">
        <v>0</v>
      </c>
      <c r="W5465" s="27">
        <v>0</v>
      </c>
      <c r="X5465" s="27">
        <v>0</v>
      </c>
      <c r="Y5465" s="27">
        <v>0</v>
      </c>
      <c r="Z5465" s="27">
        <v>0</v>
      </c>
      <c r="AA5465" s="27">
        <v>0</v>
      </c>
      <c r="AB5465" s="27">
        <v>0</v>
      </c>
      <c r="AC5465" s="27">
        <v>0</v>
      </c>
      <c r="AD5465" s="27">
        <v>0</v>
      </c>
      <c r="AE5465" s="27">
        <v>0</v>
      </c>
      <c r="AF5465" s="27">
        <v>0</v>
      </c>
      <c r="AG5465" s="27">
        <v>0</v>
      </c>
      <c r="AH5465" s="27">
        <v>0</v>
      </c>
      <c r="AI5465" s="27">
        <v>0</v>
      </c>
      <c r="AK5465" s="29">
        <f t="shared" si="85"/>
        <v>-1.7094405245469586E-4</v>
      </c>
    </row>
    <row r="5466" spans="1:37" x14ac:dyDescent="0.25">
      <c r="A5466">
        <v>5464</v>
      </c>
      <c r="B5466" s="1">
        <v>1.15E-2</v>
      </c>
      <c r="C5466" s="1">
        <v>5.7802208052403803E-5</v>
      </c>
      <c r="D5466" s="27">
        <v>0.13696500907643355</v>
      </c>
      <c r="E5466" s="27">
        <v>0.10546970549845185</v>
      </c>
      <c r="F5466" s="27">
        <v>0.11091910949490855</v>
      </c>
      <c r="G5466" s="27">
        <v>6.4118255112373845E-2</v>
      </c>
      <c r="H5466" s="27">
        <v>7.3949365094438668E-2</v>
      </c>
      <c r="I5466" s="27">
        <v>1.3335566714696412E-2</v>
      </c>
      <c r="J5466" s="27">
        <v>0.13186277410318659</v>
      </c>
      <c r="K5466" s="27">
        <v>8.6108028179823326E-2</v>
      </c>
      <c r="L5466" s="27">
        <v>2.7242549182602351E-2</v>
      </c>
      <c r="M5466" s="27">
        <v>0.12365340955831855</v>
      </c>
      <c r="N5466" s="27">
        <v>0.1263762279847663</v>
      </c>
      <c r="O5466" s="27">
        <v>0</v>
      </c>
      <c r="P5466" s="27">
        <v>0</v>
      </c>
      <c r="Q5466" s="27">
        <v>0</v>
      </c>
      <c r="R5466" s="27">
        <v>0</v>
      </c>
      <c r="S5466" s="27">
        <v>0</v>
      </c>
      <c r="T5466" s="27">
        <v>0</v>
      </c>
      <c r="U5466" s="27">
        <v>0</v>
      </c>
      <c r="V5466" s="27">
        <v>0</v>
      </c>
      <c r="W5466" s="27">
        <v>0</v>
      </c>
      <c r="X5466" s="27">
        <v>0</v>
      </c>
      <c r="Y5466" s="27">
        <v>0</v>
      </c>
      <c r="Z5466" s="27">
        <v>0</v>
      </c>
      <c r="AA5466" s="27">
        <v>0</v>
      </c>
      <c r="AB5466" s="27">
        <v>0</v>
      </c>
      <c r="AC5466" s="27">
        <v>0</v>
      </c>
      <c r="AD5466" s="27">
        <v>0</v>
      </c>
      <c r="AE5466" s="27">
        <v>0</v>
      </c>
      <c r="AF5466" s="27">
        <v>0</v>
      </c>
      <c r="AG5466" s="27">
        <v>0</v>
      </c>
      <c r="AH5466" s="27">
        <v>0</v>
      </c>
      <c r="AI5466" s="27">
        <v>0</v>
      </c>
      <c r="AK5466" s="29">
        <f t="shared" si="85"/>
        <v>5.0262789610785921E-3</v>
      </c>
    </row>
    <row r="5467" spans="1:37" x14ac:dyDescent="0.25">
      <c r="A5467">
        <v>5465</v>
      </c>
      <c r="B5467" s="1">
        <v>1.3899999999999999E-2</v>
      </c>
      <c r="C5467" s="1">
        <v>1.6508721784298357E-4</v>
      </c>
      <c r="D5467" s="27">
        <v>0.1223057453214027</v>
      </c>
      <c r="E5467" s="27">
        <v>0.15781566092594182</v>
      </c>
      <c r="F5467" s="27">
        <v>0.13504136268836855</v>
      </c>
      <c r="G5467" s="27">
        <v>8.1408401487844326E-2</v>
      </c>
      <c r="H5467" s="27">
        <v>2.9255745235093646E-2</v>
      </c>
      <c r="I5467" s="27">
        <v>8.2771698016251227E-2</v>
      </c>
      <c r="J5467" s="27">
        <v>0.1444491514221268</v>
      </c>
      <c r="K5467" s="27">
        <v>7.1688547084677895E-2</v>
      </c>
      <c r="L5467" s="27">
        <v>9.9285051201712438E-2</v>
      </c>
      <c r="M5467" s="27">
        <v>2.6484746106954869E-2</v>
      </c>
      <c r="N5467" s="27">
        <v>4.9493890509625743E-2</v>
      </c>
      <c r="O5467" s="27">
        <v>0</v>
      </c>
      <c r="P5467" s="27">
        <v>0</v>
      </c>
      <c r="Q5467" s="27">
        <v>0</v>
      </c>
      <c r="R5467" s="27">
        <v>0</v>
      </c>
      <c r="S5467" s="27">
        <v>0</v>
      </c>
      <c r="T5467" s="27">
        <v>0</v>
      </c>
      <c r="U5467" s="27">
        <v>0</v>
      </c>
      <c r="V5467" s="27">
        <v>0</v>
      </c>
      <c r="W5467" s="27">
        <v>0</v>
      </c>
      <c r="X5467" s="27">
        <v>0</v>
      </c>
      <c r="Y5467" s="27">
        <v>0</v>
      </c>
      <c r="Z5467" s="27">
        <v>0</v>
      </c>
      <c r="AA5467" s="27">
        <v>0</v>
      </c>
      <c r="AB5467" s="27">
        <v>0</v>
      </c>
      <c r="AC5467" s="27">
        <v>0</v>
      </c>
      <c r="AD5467" s="27">
        <v>0</v>
      </c>
      <c r="AE5467" s="27">
        <v>0</v>
      </c>
      <c r="AF5467" s="27">
        <v>0</v>
      </c>
      <c r="AG5467" s="27">
        <v>0</v>
      </c>
      <c r="AH5467" s="27">
        <v>0</v>
      </c>
      <c r="AI5467" s="27">
        <v>0</v>
      </c>
      <c r="AK5467" s="29">
        <f t="shared" si="85"/>
        <v>1.187677826208515E-2</v>
      </c>
    </row>
    <row r="5468" spans="1:37" x14ac:dyDescent="0.25">
      <c r="A5468">
        <v>5466</v>
      </c>
      <c r="B5468" s="1">
        <v>1.2500000000000001E-2</v>
      </c>
      <c r="C5468" s="1">
        <v>-1.3176760417756678E-4</v>
      </c>
      <c r="D5468" s="27">
        <v>8.7761975248171351E-2</v>
      </c>
      <c r="E5468" s="27">
        <v>0.10227179636882631</v>
      </c>
      <c r="F5468" s="27">
        <v>8.8480543303961837E-2</v>
      </c>
      <c r="G5468" s="27">
        <v>7.1020381051807274E-2</v>
      </c>
      <c r="H5468" s="27">
        <v>0.10454579456370959</v>
      </c>
      <c r="I5468" s="27">
        <v>7.9653851760013869E-2</v>
      </c>
      <c r="J5468" s="27">
        <v>9.0437177369666E-2</v>
      </c>
      <c r="K5468" s="27">
        <v>0.14673681293751689</v>
      </c>
      <c r="L5468" s="27">
        <v>5.9219754193277283E-2</v>
      </c>
      <c r="M5468" s="27">
        <v>0.13771919121707896</v>
      </c>
      <c r="N5468" s="27">
        <v>3.2152721985970724E-2</v>
      </c>
      <c r="O5468" s="27">
        <v>0</v>
      </c>
      <c r="P5468" s="27">
        <v>0</v>
      </c>
      <c r="Q5468" s="27">
        <v>0</v>
      </c>
      <c r="R5468" s="27">
        <v>0</v>
      </c>
      <c r="S5468" s="27">
        <v>0</v>
      </c>
      <c r="T5468" s="27">
        <v>0</v>
      </c>
      <c r="U5468" s="27">
        <v>0</v>
      </c>
      <c r="V5468" s="27">
        <v>0</v>
      </c>
      <c r="W5468" s="27">
        <v>0</v>
      </c>
      <c r="X5468" s="27">
        <v>0</v>
      </c>
      <c r="Y5468" s="27">
        <v>0</v>
      </c>
      <c r="Z5468" s="27">
        <v>0</v>
      </c>
      <c r="AA5468" s="27">
        <v>0</v>
      </c>
      <c r="AB5468" s="27">
        <v>0</v>
      </c>
      <c r="AC5468" s="27">
        <v>0</v>
      </c>
      <c r="AD5468" s="27">
        <v>0</v>
      </c>
      <c r="AE5468" s="27">
        <v>0</v>
      </c>
      <c r="AF5468" s="27">
        <v>0</v>
      </c>
      <c r="AG5468" s="27">
        <v>0</v>
      </c>
      <c r="AH5468" s="27">
        <v>0</v>
      </c>
      <c r="AI5468" s="27">
        <v>0</v>
      </c>
      <c r="AK5468" s="29">
        <f t="shared" si="85"/>
        <v>-1.0541408334205343E-2</v>
      </c>
    </row>
    <row r="5469" spans="1:37" x14ac:dyDescent="0.25">
      <c r="A5469">
        <v>5467</v>
      </c>
      <c r="B5469" s="1">
        <v>9.7999999999999997E-3</v>
      </c>
      <c r="C5469" s="1">
        <v>7.8448087035368399E-6</v>
      </c>
      <c r="D5469" s="27">
        <v>0.11376973101641537</v>
      </c>
      <c r="E5469" s="27">
        <v>3.4901103557591344E-2</v>
      </c>
      <c r="F5469" s="27">
        <v>0.11273096006944747</v>
      </c>
      <c r="G5469" s="27">
        <v>5.7929909804271047E-2</v>
      </c>
      <c r="H5469" s="27">
        <v>9.9518736857417106E-2</v>
      </c>
      <c r="I5469" s="27">
        <v>9.849341064014526E-2</v>
      </c>
      <c r="J5469" s="27">
        <v>0.14181285129084042</v>
      </c>
      <c r="K5469" s="27">
        <v>2.1690804283003361E-2</v>
      </c>
      <c r="L5469" s="27">
        <v>4.3064467289320806E-2</v>
      </c>
      <c r="M5469" s="27">
        <v>0.156776161555919</v>
      </c>
      <c r="N5469" s="27">
        <v>0.1193118636356289</v>
      </c>
      <c r="O5469" s="27">
        <v>0</v>
      </c>
      <c r="P5469" s="27">
        <v>0</v>
      </c>
      <c r="Q5469" s="27">
        <v>0</v>
      </c>
      <c r="R5469" s="27">
        <v>0</v>
      </c>
      <c r="S5469" s="27">
        <v>0</v>
      </c>
      <c r="T5469" s="27">
        <v>0</v>
      </c>
      <c r="U5469" s="27">
        <v>0</v>
      </c>
      <c r="V5469" s="27">
        <v>0</v>
      </c>
      <c r="W5469" s="27">
        <v>0</v>
      </c>
      <c r="X5469" s="27">
        <v>0</v>
      </c>
      <c r="Y5469" s="27">
        <v>0</v>
      </c>
      <c r="Z5469" s="27">
        <v>0</v>
      </c>
      <c r="AA5469" s="27">
        <v>0</v>
      </c>
      <c r="AB5469" s="27">
        <v>0</v>
      </c>
      <c r="AC5469" s="27">
        <v>0</v>
      </c>
      <c r="AD5469" s="27">
        <v>0</v>
      </c>
      <c r="AE5469" s="27">
        <v>0</v>
      </c>
      <c r="AF5469" s="27">
        <v>0</v>
      </c>
      <c r="AG5469" s="27">
        <v>0</v>
      </c>
      <c r="AH5469" s="27">
        <v>0</v>
      </c>
      <c r="AI5469" s="27">
        <v>0</v>
      </c>
      <c r="AK5469" s="29">
        <f t="shared" si="85"/>
        <v>8.0049068403437141E-4</v>
      </c>
    </row>
    <row r="5470" spans="1:37" x14ac:dyDescent="0.25">
      <c r="A5470">
        <v>5468</v>
      </c>
      <c r="B5470" s="1">
        <v>1.47E-2</v>
      </c>
      <c r="C5470" s="1">
        <v>1.6934908567367937E-4</v>
      </c>
      <c r="D5470" s="27">
        <v>0.14031738358969037</v>
      </c>
      <c r="E5470" s="27">
        <v>0.16055714900663851</v>
      </c>
      <c r="F5470" s="27">
        <v>9.2062669330452134E-3</v>
      </c>
      <c r="G5470" s="27">
        <v>5.3987893226124961E-2</v>
      </c>
      <c r="H5470" s="27">
        <v>0.10923065704725533</v>
      </c>
      <c r="I5470" s="27">
        <v>0.1640516788033104</v>
      </c>
      <c r="J5470" s="27">
        <v>0.16290142327711715</v>
      </c>
      <c r="K5470" s="27">
        <v>7.7350963771298076E-2</v>
      </c>
      <c r="L5470" s="27">
        <v>9.7887964028129937E-3</v>
      </c>
      <c r="M5470" s="27">
        <v>4.7950323222532933E-2</v>
      </c>
      <c r="N5470" s="27">
        <v>6.4657464720174251E-2</v>
      </c>
      <c r="O5470" s="27">
        <v>0</v>
      </c>
      <c r="P5470" s="27">
        <v>0</v>
      </c>
      <c r="Q5470" s="27">
        <v>0</v>
      </c>
      <c r="R5470" s="27">
        <v>0</v>
      </c>
      <c r="S5470" s="27">
        <v>0</v>
      </c>
      <c r="T5470" s="27">
        <v>0</v>
      </c>
      <c r="U5470" s="27">
        <v>0</v>
      </c>
      <c r="V5470" s="27">
        <v>0</v>
      </c>
      <c r="W5470" s="27">
        <v>0</v>
      </c>
      <c r="X5470" s="27">
        <v>0</v>
      </c>
      <c r="Y5470" s="27">
        <v>0</v>
      </c>
      <c r="Z5470" s="27">
        <v>0</v>
      </c>
      <c r="AA5470" s="27">
        <v>0</v>
      </c>
      <c r="AB5470" s="27">
        <v>0</v>
      </c>
      <c r="AC5470" s="27">
        <v>0</v>
      </c>
      <c r="AD5470" s="27">
        <v>0</v>
      </c>
      <c r="AE5470" s="27">
        <v>0</v>
      </c>
      <c r="AF5470" s="27">
        <v>0</v>
      </c>
      <c r="AG5470" s="27">
        <v>0</v>
      </c>
      <c r="AH5470" s="27">
        <v>0</v>
      </c>
      <c r="AI5470" s="27">
        <v>0</v>
      </c>
      <c r="AK5470" s="29">
        <f t="shared" si="85"/>
        <v>1.1520345964195875E-2</v>
      </c>
    </row>
    <row r="5471" spans="1:37" x14ac:dyDescent="0.25">
      <c r="A5471">
        <v>5469</v>
      </c>
      <c r="B5471" s="1">
        <v>1.35E-2</v>
      </c>
      <c r="C5471" s="1">
        <v>-1.6100975500500872E-4</v>
      </c>
      <c r="D5471" s="27">
        <v>2.5547604844738635E-2</v>
      </c>
      <c r="E5471" s="27">
        <v>0.11848525402180844</v>
      </c>
      <c r="F5471" s="27">
        <v>0.10608888547964068</v>
      </c>
      <c r="G5471" s="27">
        <v>0.10989104476982561</v>
      </c>
      <c r="H5471" s="27">
        <v>8.7956518742227471E-2</v>
      </c>
      <c r="I5471" s="27">
        <v>0.14419143187761729</v>
      </c>
      <c r="J5471" s="27">
        <v>1.6412676752252522E-2</v>
      </c>
      <c r="K5471" s="27">
        <v>0.15213835849119506</v>
      </c>
      <c r="L5471" s="27">
        <v>0.12093616255542015</v>
      </c>
      <c r="M5471" s="27">
        <v>5.6143552502219952E-2</v>
      </c>
      <c r="N5471" s="27">
        <v>6.2208509963054166E-2</v>
      </c>
      <c r="O5471" s="27">
        <v>0</v>
      </c>
      <c r="P5471" s="27">
        <v>0</v>
      </c>
      <c r="Q5471" s="27">
        <v>0</v>
      </c>
      <c r="R5471" s="27">
        <v>0</v>
      </c>
      <c r="S5471" s="27">
        <v>0</v>
      </c>
      <c r="T5471" s="27">
        <v>0</v>
      </c>
      <c r="U5471" s="27">
        <v>0</v>
      </c>
      <c r="V5471" s="27">
        <v>0</v>
      </c>
      <c r="W5471" s="27">
        <v>0</v>
      </c>
      <c r="X5471" s="27">
        <v>0</v>
      </c>
      <c r="Y5471" s="27">
        <v>0</v>
      </c>
      <c r="Z5471" s="27">
        <v>0</v>
      </c>
      <c r="AA5471" s="27">
        <v>0</v>
      </c>
      <c r="AB5471" s="27">
        <v>0</v>
      </c>
      <c r="AC5471" s="27">
        <v>0</v>
      </c>
      <c r="AD5471" s="27">
        <v>0</v>
      </c>
      <c r="AE5471" s="27">
        <v>0</v>
      </c>
      <c r="AF5471" s="27">
        <v>0</v>
      </c>
      <c r="AG5471" s="27">
        <v>0</v>
      </c>
      <c r="AH5471" s="27">
        <v>0</v>
      </c>
      <c r="AI5471" s="27">
        <v>0</v>
      </c>
      <c r="AK5471" s="29">
        <f t="shared" si="85"/>
        <v>-1.1926648518889535E-2</v>
      </c>
    </row>
    <row r="5472" spans="1:37" x14ac:dyDescent="0.25">
      <c r="A5472">
        <v>5470</v>
      </c>
      <c r="B5472" s="1">
        <v>1.26E-2</v>
      </c>
      <c r="C5472" s="1">
        <v>-5.9389160261791904E-4</v>
      </c>
      <c r="D5472" s="27">
        <v>4.6057275709640542E-2</v>
      </c>
      <c r="E5472" s="27">
        <v>2.1012392346690084E-2</v>
      </c>
      <c r="F5472" s="27">
        <v>0.15936525684639385</v>
      </c>
      <c r="G5472" s="27">
        <v>0.12970022144329812</v>
      </c>
      <c r="H5472" s="27">
        <v>7.6209573814519371E-2</v>
      </c>
      <c r="I5472" s="27">
        <v>0.10371152034828091</v>
      </c>
      <c r="J5472" s="27">
        <v>7.1224798967907607E-3</v>
      </c>
      <c r="K5472" s="27">
        <v>0.19907536328517855</v>
      </c>
      <c r="L5472" s="27">
        <v>8.1723759157166197E-3</v>
      </c>
      <c r="M5472" s="27">
        <v>0.14161494339995095</v>
      </c>
      <c r="N5472" s="27">
        <v>0.10795859699353996</v>
      </c>
      <c r="O5472" s="27">
        <v>0</v>
      </c>
      <c r="P5472" s="27">
        <v>0</v>
      </c>
      <c r="Q5472" s="27">
        <v>0</v>
      </c>
      <c r="R5472" s="27">
        <v>0</v>
      </c>
      <c r="S5472" s="27">
        <v>0</v>
      </c>
      <c r="T5472" s="27">
        <v>0</v>
      </c>
      <c r="U5472" s="27">
        <v>0</v>
      </c>
      <c r="V5472" s="27">
        <v>0</v>
      </c>
      <c r="W5472" s="27">
        <v>0</v>
      </c>
      <c r="X5472" s="27">
        <v>0</v>
      </c>
      <c r="Y5472" s="27">
        <v>0</v>
      </c>
      <c r="Z5472" s="27">
        <v>0</v>
      </c>
      <c r="AA5472" s="27">
        <v>0</v>
      </c>
      <c r="AB5472" s="27">
        <v>0</v>
      </c>
      <c r="AC5472" s="27">
        <v>0</v>
      </c>
      <c r="AD5472" s="27">
        <v>0</v>
      </c>
      <c r="AE5472" s="27">
        <v>0</v>
      </c>
      <c r="AF5472" s="27">
        <v>0</v>
      </c>
      <c r="AG5472" s="27">
        <v>0</v>
      </c>
      <c r="AH5472" s="27">
        <v>0</v>
      </c>
      <c r="AI5472" s="27">
        <v>0</v>
      </c>
      <c r="AK5472" s="29">
        <f t="shared" si="85"/>
        <v>-4.713425417602532E-2</v>
      </c>
    </row>
    <row r="5473" spans="1:37" x14ac:dyDescent="0.25">
      <c r="A5473">
        <v>5471</v>
      </c>
      <c r="B5473" s="1">
        <v>1.17E-2</v>
      </c>
      <c r="C5473" s="1">
        <v>3.0174456300170575E-4</v>
      </c>
      <c r="D5473" s="27">
        <v>0.12023841773051105</v>
      </c>
      <c r="E5473" s="27">
        <v>0.14323551246861338</v>
      </c>
      <c r="F5473" s="27">
        <v>6.7408939224042327E-2</v>
      </c>
      <c r="G5473" s="27">
        <v>5.5665425165840575E-2</v>
      </c>
      <c r="H5473" s="27">
        <v>7.3033123548492618E-2</v>
      </c>
      <c r="I5473" s="27">
        <v>9.9552623745364902E-2</v>
      </c>
      <c r="J5473" s="27">
        <v>4.5542404262123262E-2</v>
      </c>
      <c r="K5473" s="27">
        <v>2.8578605729527442E-2</v>
      </c>
      <c r="L5473" s="27">
        <v>0.15560446211760984</v>
      </c>
      <c r="M5473" s="27">
        <v>5.9420824205406002E-2</v>
      </c>
      <c r="N5473" s="27">
        <v>0.15171966180246846</v>
      </c>
      <c r="O5473" s="27">
        <v>0</v>
      </c>
      <c r="P5473" s="27">
        <v>0</v>
      </c>
      <c r="Q5473" s="27">
        <v>0</v>
      </c>
      <c r="R5473" s="27">
        <v>0</v>
      </c>
      <c r="S5473" s="27">
        <v>0</v>
      </c>
      <c r="T5473" s="27">
        <v>0</v>
      </c>
      <c r="U5473" s="27">
        <v>0</v>
      </c>
      <c r="V5473" s="27">
        <v>0</v>
      </c>
      <c r="W5473" s="27">
        <v>0</v>
      </c>
      <c r="X5473" s="27">
        <v>0</v>
      </c>
      <c r="Y5473" s="27">
        <v>0</v>
      </c>
      <c r="Z5473" s="27">
        <v>0</v>
      </c>
      <c r="AA5473" s="27">
        <v>0</v>
      </c>
      <c r="AB5473" s="27">
        <v>0</v>
      </c>
      <c r="AC5473" s="27">
        <v>0</v>
      </c>
      <c r="AD5473" s="27">
        <v>0</v>
      </c>
      <c r="AE5473" s="27">
        <v>0</v>
      </c>
      <c r="AF5473" s="27">
        <v>0</v>
      </c>
      <c r="AG5473" s="27">
        <v>0</v>
      </c>
      <c r="AH5473" s="27">
        <v>0</v>
      </c>
      <c r="AI5473" s="27">
        <v>0</v>
      </c>
      <c r="AK5473" s="29">
        <f t="shared" si="85"/>
        <v>2.579013358988938E-2</v>
      </c>
    </row>
    <row r="5474" spans="1:37" x14ac:dyDescent="0.25">
      <c r="A5474">
        <v>5472</v>
      </c>
      <c r="B5474" s="1">
        <v>1.2E-2</v>
      </c>
      <c r="C5474" s="1">
        <v>-1.2261158175424182E-4</v>
      </c>
      <c r="D5474" s="27">
        <v>0.11582419226474536</v>
      </c>
      <c r="E5474" s="27">
        <v>8.9436705106198541E-2</v>
      </c>
      <c r="F5474" s="27">
        <v>9.1972207212245818E-2</v>
      </c>
      <c r="G5474" s="27">
        <v>5.9687957696277313E-2</v>
      </c>
      <c r="H5474" s="27">
        <v>7.3114196243286328E-2</v>
      </c>
      <c r="I5474" s="27">
        <v>0.11275969984702502</v>
      </c>
      <c r="J5474" s="27">
        <v>8.6254884403632937E-2</v>
      </c>
      <c r="K5474" s="27">
        <v>0.11632392149448417</v>
      </c>
      <c r="L5474" s="27">
        <v>6.4682452634242854E-2</v>
      </c>
      <c r="M5474" s="27">
        <v>0.12812754663020057</v>
      </c>
      <c r="N5474" s="27">
        <v>6.1816236467661038E-2</v>
      </c>
      <c r="O5474" s="27">
        <v>0</v>
      </c>
      <c r="P5474" s="27">
        <v>0</v>
      </c>
      <c r="Q5474" s="27">
        <v>0</v>
      </c>
      <c r="R5474" s="27">
        <v>0</v>
      </c>
      <c r="S5474" s="27">
        <v>0</v>
      </c>
      <c r="T5474" s="27">
        <v>0</v>
      </c>
      <c r="U5474" s="27">
        <v>0</v>
      </c>
      <c r="V5474" s="27">
        <v>0</v>
      </c>
      <c r="W5474" s="27">
        <v>0</v>
      </c>
      <c r="X5474" s="27">
        <v>0</v>
      </c>
      <c r="Y5474" s="27">
        <v>0</v>
      </c>
      <c r="Z5474" s="27">
        <v>0</v>
      </c>
      <c r="AA5474" s="27">
        <v>0</v>
      </c>
      <c r="AB5474" s="27">
        <v>0</v>
      </c>
      <c r="AC5474" s="27">
        <v>0</v>
      </c>
      <c r="AD5474" s="27">
        <v>0</v>
      </c>
      <c r="AE5474" s="27">
        <v>0</v>
      </c>
      <c r="AF5474" s="27">
        <v>0</v>
      </c>
      <c r="AG5474" s="27">
        <v>0</v>
      </c>
      <c r="AH5474" s="27">
        <v>0</v>
      </c>
      <c r="AI5474" s="27">
        <v>0</v>
      </c>
      <c r="AK5474" s="29">
        <f t="shared" si="85"/>
        <v>-1.0217631812853485E-2</v>
      </c>
    </row>
    <row r="5475" spans="1:37" x14ac:dyDescent="0.25">
      <c r="A5475">
        <v>5473</v>
      </c>
      <c r="B5475" s="1">
        <v>1.6899999999999998E-2</v>
      </c>
      <c r="C5475" s="1">
        <v>-6.0659478079826639E-5</v>
      </c>
      <c r="D5475" s="27">
        <v>1.7874501199931991E-3</v>
      </c>
      <c r="E5475" s="27">
        <v>0.20578383304064168</v>
      </c>
      <c r="F5475" s="27">
        <v>5.007417526571991E-2</v>
      </c>
      <c r="G5475" s="27">
        <v>8.7506813236455816E-2</v>
      </c>
      <c r="H5475" s="27">
        <v>3.1566094831081144E-2</v>
      </c>
      <c r="I5475" s="27">
        <v>0.15595661865469834</v>
      </c>
      <c r="J5475" s="27">
        <v>0.12650855416623263</v>
      </c>
      <c r="K5475" s="27">
        <v>0.19892213732326255</v>
      </c>
      <c r="L5475" s="27">
        <v>1.5350875113206906E-2</v>
      </c>
      <c r="M5475" s="27">
        <v>0.10518080495362198</v>
      </c>
      <c r="N5475" s="27">
        <v>2.1362643295085911E-2</v>
      </c>
      <c r="O5475" s="27">
        <v>0</v>
      </c>
      <c r="P5475" s="27">
        <v>0</v>
      </c>
      <c r="Q5475" s="27">
        <v>0</v>
      </c>
      <c r="R5475" s="27">
        <v>0</v>
      </c>
      <c r="S5475" s="27">
        <v>0</v>
      </c>
      <c r="T5475" s="27">
        <v>0</v>
      </c>
      <c r="U5475" s="27">
        <v>0</v>
      </c>
      <c r="V5475" s="27">
        <v>0</v>
      </c>
      <c r="W5475" s="27">
        <v>0</v>
      </c>
      <c r="X5475" s="27">
        <v>0</v>
      </c>
      <c r="Y5475" s="27">
        <v>0</v>
      </c>
      <c r="Z5475" s="27">
        <v>0</v>
      </c>
      <c r="AA5475" s="27">
        <v>0</v>
      </c>
      <c r="AB5475" s="27">
        <v>0</v>
      </c>
      <c r="AC5475" s="27">
        <v>0</v>
      </c>
      <c r="AD5475" s="27">
        <v>0</v>
      </c>
      <c r="AE5475" s="27">
        <v>0</v>
      </c>
      <c r="AF5475" s="27">
        <v>0</v>
      </c>
      <c r="AG5475" s="27">
        <v>0</v>
      </c>
      <c r="AH5475" s="27">
        <v>0</v>
      </c>
      <c r="AI5475" s="27">
        <v>0</v>
      </c>
      <c r="AK5475" s="29">
        <f t="shared" si="85"/>
        <v>-3.5893182295755411E-3</v>
      </c>
    </row>
    <row r="5476" spans="1:37" x14ac:dyDescent="0.25">
      <c r="A5476">
        <v>5474</v>
      </c>
      <c r="B5476" s="1">
        <v>1.23E-2</v>
      </c>
      <c r="C5476" s="1">
        <v>-3.0129192793168508E-4</v>
      </c>
      <c r="D5476" s="27">
        <v>3.0088166792369156E-2</v>
      </c>
      <c r="E5476" s="27">
        <v>8.0751984863006665E-2</v>
      </c>
      <c r="F5476" s="27">
        <v>7.385192419363211E-2</v>
      </c>
      <c r="G5476" s="27">
        <v>1.5747565301745054E-2</v>
      </c>
      <c r="H5476" s="27">
        <v>0.17451706900279904</v>
      </c>
      <c r="I5476" s="27">
        <v>0.11854404022101801</v>
      </c>
      <c r="J5476" s="27">
        <v>1.0637565188576305E-2</v>
      </c>
      <c r="K5476" s="27">
        <v>0.19796599801206113</v>
      </c>
      <c r="L5476" s="27">
        <v>0.12278890313068586</v>
      </c>
      <c r="M5476" s="27">
        <v>0.14557890152735334</v>
      </c>
      <c r="N5476" s="27">
        <v>2.9527881766753406E-2</v>
      </c>
      <c r="O5476" s="27">
        <v>0</v>
      </c>
      <c r="P5476" s="27">
        <v>0</v>
      </c>
      <c r="Q5476" s="27">
        <v>0</v>
      </c>
      <c r="R5476" s="27">
        <v>0</v>
      </c>
      <c r="S5476" s="27">
        <v>0</v>
      </c>
      <c r="T5476" s="27">
        <v>0</v>
      </c>
      <c r="U5476" s="27">
        <v>0</v>
      </c>
      <c r="V5476" s="27">
        <v>0</v>
      </c>
      <c r="W5476" s="27">
        <v>0</v>
      </c>
      <c r="X5476" s="27">
        <v>0</v>
      </c>
      <c r="Y5476" s="27">
        <v>0</v>
      </c>
      <c r="Z5476" s="27">
        <v>0</v>
      </c>
      <c r="AA5476" s="27">
        <v>0</v>
      </c>
      <c r="AB5476" s="27">
        <v>0</v>
      </c>
      <c r="AC5476" s="27">
        <v>0</v>
      </c>
      <c r="AD5476" s="27">
        <v>0</v>
      </c>
      <c r="AE5476" s="27">
        <v>0</v>
      </c>
      <c r="AF5476" s="27">
        <v>0</v>
      </c>
      <c r="AG5476" s="27">
        <v>0</v>
      </c>
      <c r="AH5476" s="27">
        <v>0</v>
      </c>
      <c r="AI5476" s="27">
        <v>0</v>
      </c>
      <c r="AK5476" s="29">
        <f t="shared" si="85"/>
        <v>-2.4495278693632931E-2</v>
      </c>
    </row>
    <row r="5477" spans="1:37" x14ac:dyDescent="0.25">
      <c r="A5477">
        <v>5475</v>
      </c>
      <c r="B5477" s="1">
        <v>1.0999999999999999E-2</v>
      </c>
      <c r="C5477" s="1">
        <v>-1.0129103162436796E-4</v>
      </c>
      <c r="D5477" s="27">
        <v>0.11967125403287295</v>
      </c>
      <c r="E5477" s="27">
        <v>6.967288792582943E-2</v>
      </c>
      <c r="F5477" s="27">
        <v>0.13387471710491333</v>
      </c>
      <c r="G5477" s="27">
        <v>5.1178495825672271E-2</v>
      </c>
      <c r="H5477" s="27">
        <v>3.8881682817788317E-2</v>
      </c>
      <c r="I5477" s="27">
        <v>0.12446539136023518</v>
      </c>
      <c r="J5477" s="27">
        <v>1.7986349023870068E-2</v>
      </c>
      <c r="K5477" s="27">
        <v>8.0312290832622105E-2</v>
      </c>
      <c r="L5477" s="27">
        <v>0.14061335475254078</v>
      </c>
      <c r="M5477" s="27">
        <v>6.7119388325068918E-2</v>
      </c>
      <c r="N5477" s="27">
        <v>0.1562241879985867</v>
      </c>
      <c r="O5477" s="27">
        <v>0</v>
      </c>
      <c r="P5477" s="27">
        <v>0</v>
      </c>
      <c r="Q5477" s="27">
        <v>0</v>
      </c>
      <c r="R5477" s="27">
        <v>0</v>
      </c>
      <c r="S5477" s="27">
        <v>0</v>
      </c>
      <c r="T5477" s="27">
        <v>0</v>
      </c>
      <c r="U5477" s="27">
        <v>0</v>
      </c>
      <c r="V5477" s="27">
        <v>0</v>
      </c>
      <c r="W5477" s="27">
        <v>0</v>
      </c>
      <c r="X5477" s="27">
        <v>0</v>
      </c>
      <c r="Y5477" s="27">
        <v>0</v>
      </c>
      <c r="Z5477" s="27">
        <v>0</v>
      </c>
      <c r="AA5477" s="27">
        <v>0</v>
      </c>
      <c r="AB5477" s="27">
        <v>0</v>
      </c>
      <c r="AC5477" s="27">
        <v>0</v>
      </c>
      <c r="AD5477" s="27">
        <v>0</v>
      </c>
      <c r="AE5477" s="27">
        <v>0</v>
      </c>
      <c r="AF5477" s="27">
        <v>0</v>
      </c>
      <c r="AG5477" s="27">
        <v>0</v>
      </c>
      <c r="AH5477" s="27">
        <v>0</v>
      </c>
      <c r="AI5477" s="27">
        <v>0</v>
      </c>
      <c r="AK5477" s="29">
        <f t="shared" si="85"/>
        <v>-9.2082756022152691E-3</v>
      </c>
    </row>
    <row r="5478" spans="1:37" x14ac:dyDescent="0.25">
      <c r="A5478">
        <v>5476</v>
      </c>
      <c r="B5478" s="1">
        <v>1.1900000000000001E-2</v>
      </c>
      <c r="C5478" s="1">
        <v>-3.078238563996022E-4</v>
      </c>
      <c r="D5478" s="27">
        <v>5.8223612154032045E-2</v>
      </c>
      <c r="E5478" s="27">
        <v>3.3326442074627496E-2</v>
      </c>
      <c r="F5478" s="27">
        <v>0.16451789656075277</v>
      </c>
      <c r="G5478" s="27">
        <v>0.12920262842156716</v>
      </c>
      <c r="H5478" s="27">
        <v>0.16071315232194133</v>
      </c>
      <c r="I5478" s="27">
        <v>4.1763577377076665E-2</v>
      </c>
      <c r="J5478" s="27">
        <v>4.3962562188445478E-2</v>
      </c>
      <c r="K5478" s="27">
        <v>0.1401999318086585</v>
      </c>
      <c r="L5478" s="27">
        <v>3.6972204484938938E-2</v>
      </c>
      <c r="M5478" s="27">
        <v>1.5172674945637258E-2</v>
      </c>
      <c r="N5478" s="27">
        <v>0.17594531766232241</v>
      </c>
      <c r="O5478" s="27">
        <v>0</v>
      </c>
      <c r="P5478" s="27">
        <v>0</v>
      </c>
      <c r="Q5478" s="27">
        <v>0</v>
      </c>
      <c r="R5478" s="27">
        <v>0</v>
      </c>
      <c r="S5478" s="27">
        <v>0</v>
      </c>
      <c r="T5478" s="27">
        <v>0</v>
      </c>
      <c r="U5478" s="27">
        <v>0</v>
      </c>
      <c r="V5478" s="27">
        <v>0</v>
      </c>
      <c r="W5478" s="27">
        <v>0</v>
      </c>
      <c r="X5478" s="27">
        <v>0</v>
      </c>
      <c r="Y5478" s="27">
        <v>0</v>
      </c>
      <c r="Z5478" s="27">
        <v>0</v>
      </c>
      <c r="AA5478" s="27">
        <v>0</v>
      </c>
      <c r="AB5478" s="27">
        <v>0</v>
      </c>
      <c r="AC5478" s="27">
        <v>0</v>
      </c>
      <c r="AD5478" s="27">
        <v>0</v>
      </c>
      <c r="AE5478" s="27">
        <v>0</v>
      </c>
      <c r="AF5478" s="27">
        <v>0</v>
      </c>
      <c r="AG5478" s="27">
        <v>0</v>
      </c>
      <c r="AH5478" s="27">
        <v>0</v>
      </c>
      <c r="AI5478" s="27">
        <v>0</v>
      </c>
      <c r="AK5478" s="29">
        <f t="shared" si="85"/>
        <v>-2.5867550957949764E-2</v>
      </c>
    </row>
    <row r="5479" spans="1:37" x14ac:dyDescent="0.25">
      <c r="A5479">
        <v>5477</v>
      </c>
      <c r="B5479" s="1">
        <v>1.3599999999999999E-2</v>
      </c>
      <c r="C5479" s="1">
        <v>9.5761108854170232E-5</v>
      </c>
      <c r="D5479" s="27">
        <v>0.11378689399853278</v>
      </c>
      <c r="E5479" s="27">
        <v>0.16542539137708959</v>
      </c>
      <c r="F5479" s="27">
        <v>8.176299797371632E-2</v>
      </c>
      <c r="G5479" s="27">
        <v>4.4388108997517155E-3</v>
      </c>
      <c r="H5479" s="27">
        <v>8.602834075872465E-4</v>
      </c>
      <c r="I5479" s="27">
        <v>7.1424870131899618E-2</v>
      </c>
      <c r="J5479" s="27">
        <v>0.14818154118465909</v>
      </c>
      <c r="K5479" s="27">
        <v>0.12950768078618088</v>
      </c>
      <c r="L5479" s="27">
        <v>4.5484964341800951E-2</v>
      </c>
      <c r="M5479" s="27">
        <v>7.9398057665248309E-2</v>
      </c>
      <c r="N5479" s="27">
        <v>0.15972850823353346</v>
      </c>
      <c r="O5479" s="27">
        <v>0</v>
      </c>
      <c r="P5479" s="27">
        <v>0</v>
      </c>
      <c r="Q5479" s="27">
        <v>0</v>
      </c>
      <c r="R5479" s="27">
        <v>0</v>
      </c>
      <c r="S5479" s="27">
        <v>0</v>
      </c>
      <c r="T5479" s="27">
        <v>0</v>
      </c>
      <c r="U5479" s="27">
        <v>0</v>
      </c>
      <c r="V5479" s="27">
        <v>0</v>
      </c>
      <c r="W5479" s="27">
        <v>0</v>
      </c>
      <c r="X5479" s="27">
        <v>0</v>
      </c>
      <c r="Y5479" s="27">
        <v>0</v>
      </c>
      <c r="Z5479" s="27">
        <v>0</v>
      </c>
      <c r="AA5479" s="27">
        <v>0</v>
      </c>
      <c r="AB5479" s="27">
        <v>0</v>
      </c>
      <c r="AC5479" s="27">
        <v>0</v>
      </c>
      <c r="AD5479" s="27">
        <v>0</v>
      </c>
      <c r="AE5479" s="27">
        <v>0</v>
      </c>
      <c r="AF5479" s="27">
        <v>0</v>
      </c>
      <c r="AG5479" s="27">
        <v>0</v>
      </c>
      <c r="AH5479" s="27">
        <v>0</v>
      </c>
      <c r="AI5479" s="27">
        <v>0</v>
      </c>
      <c r="AK5479" s="29">
        <f t="shared" si="85"/>
        <v>7.0412580039831054E-3</v>
      </c>
    </row>
    <row r="5480" spans="1:37" x14ac:dyDescent="0.25">
      <c r="A5480">
        <v>5478</v>
      </c>
      <c r="B5480" s="1">
        <v>1.3599999999999999E-2</v>
      </c>
      <c r="C5480" s="1">
        <v>1.1958657242478158E-4</v>
      </c>
      <c r="D5480" s="27">
        <v>0.24471454857457003</v>
      </c>
      <c r="E5480" s="27">
        <v>0.16298196608114549</v>
      </c>
      <c r="F5480" s="27">
        <v>5.1340581736209839E-2</v>
      </c>
      <c r="G5480" s="27">
        <v>7.1597999833515353E-3</v>
      </c>
      <c r="H5480" s="27">
        <v>0.15662713520420279</v>
      </c>
      <c r="I5480" s="27">
        <v>9.6367468492589675E-2</v>
      </c>
      <c r="J5480" s="27">
        <v>3.8568570703699008E-4</v>
      </c>
      <c r="K5480" s="27">
        <v>6.0963206567844284E-2</v>
      </c>
      <c r="L5480" s="27">
        <v>7.0526323789248752E-2</v>
      </c>
      <c r="M5480" s="27">
        <v>9.9782220099865745E-2</v>
      </c>
      <c r="N5480" s="27">
        <v>4.9151063763934813E-2</v>
      </c>
      <c r="O5480" s="27">
        <v>0</v>
      </c>
      <c r="P5480" s="27">
        <v>0</v>
      </c>
      <c r="Q5480" s="27">
        <v>0</v>
      </c>
      <c r="R5480" s="27">
        <v>0</v>
      </c>
      <c r="S5480" s="27">
        <v>0</v>
      </c>
      <c r="T5480" s="27">
        <v>0</v>
      </c>
      <c r="U5480" s="27">
        <v>0</v>
      </c>
      <c r="V5480" s="27">
        <v>0</v>
      </c>
      <c r="W5480" s="27">
        <v>0</v>
      </c>
      <c r="X5480" s="27">
        <v>0</v>
      </c>
      <c r="Y5480" s="27">
        <v>0</v>
      </c>
      <c r="Z5480" s="27">
        <v>0</v>
      </c>
      <c r="AA5480" s="27">
        <v>0</v>
      </c>
      <c r="AB5480" s="27">
        <v>0</v>
      </c>
      <c r="AC5480" s="27">
        <v>0</v>
      </c>
      <c r="AD5480" s="27">
        <v>0</v>
      </c>
      <c r="AE5480" s="27">
        <v>0</v>
      </c>
      <c r="AF5480" s="27">
        <v>0</v>
      </c>
      <c r="AG5480" s="27">
        <v>0</v>
      </c>
      <c r="AH5480" s="27">
        <v>0</v>
      </c>
      <c r="AI5480" s="27">
        <v>0</v>
      </c>
      <c r="AK5480" s="29">
        <f t="shared" si="85"/>
        <v>8.7931303253515874E-3</v>
      </c>
    </row>
    <row r="5481" spans="1:37" x14ac:dyDescent="0.25">
      <c r="A5481">
        <v>5479</v>
      </c>
      <c r="B5481" s="1">
        <v>1.3100000000000001E-2</v>
      </c>
      <c r="C5481" s="1">
        <v>-5.6915723208507254E-5</v>
      </c>
      <c r="D5481" s="27">
        <v>0.12377937579832043</v>
      </c>
      <c r="E5481" s="27">
        <v>0.11915577107859758</v>
      </c>
      <c r="F5481" s="27">
        <v>0.12877393956738767</v>
      </c>
      <c r="G5481" s="27">
        <v>8.8554456797504483E-2</v>
      </c>
      <c r="H5481" s="27">
        <v>6.6746829682307218E-2</v>
      </c>
      <c r="I5481" s="27">
        <v>9.6433992330630838E-2</v>
      </c>
      <c r="J5481" s="27">
        <v>3.2263849052083883E-2</v>
      </c>
      <c r="K5481" s="27">
        <v>0.1150984442557357</v>
      </c>
      <c r="L5481" s="27">
        <v>0.12984232791397432</v>
      </c>
      <c r="M5481" s="27">
        <v>5.503335931800914E-3</v>
      </c>
      <c r="N5481" s="27">
        <v>9.3847677591656881E-2</v>
      </c>
      <c r="O5481" s="27">
        <v>0</v>
      </c>
      <c r="P5481" s="27">
        <v>0</v>
      </c>
      <c r="Q5481" s="27">
        <v>0</v>
      </c>
      <c r="R5481" s="27">
        <v>0</v>
      </c>
      <c r="S5481" s="27">
        <v>0</v>
      </c>
      <c r="T5481" s="27">
        <v>0</v>
      </c>
      <c r="U5481" s="27">
        <v>0</v>
      </c>
      <c r="V5481" s="27">
        <v>0</v>
      </c>
      <c r="W5481" s="27">
        <v>0</v>
      </c>
      <c r="X5481" s="27">
        <v>0</v>
      </c>
      <c r="Y5481" s="27">
        <v>0</v>
      </c>
      <c r="Z5481" s="27">
        <v>0</v>
      </c>
      <c r="AA5481" s="27">
        <v>0</v>
      </c>
      <c r="AB5481" s="27">
        <v>0</v>
      </c>
      <c r="AC5481" s="27">
        <v>0</v>
      </c>
      <c r="AD5481" s="27">
        <v>0</v>
      </c>
      <c r="AE5481" s="27">
        <v>0</v>
      </c>
      <c r="AF5481" s="27">
        <v>0</v>
      </c>
      <c r="AG5481" s="27">
        <v>0</v>
      </c>
      <c r="AH5481" s="27">
        <v>0</v>
      </c>
      <c r="AI5481" s="27">
        <v>0</v>
      </c>
      <c r="AK5481" s="29">
        <f t="shared" si="85"/>
        <v>-4.3447116953058973E-3</v>
      </c>
    </row>
    <row r="5482" spans="1:37" x14ac:dyDescent="0.25">
      <c r="A5482">
        <v>5480</v>
      </c>
      <c r="B5482" s="1">
        <v>1.2699999999999999E-2</v>
      </c>
      <c r="C5482" s="1">
        <v>-2.413255298062767E-4</v>
      </c>
      <c r="D5482" s="27">
        <v>7.2942377982974866E-3</v>
      </c>
      <c r="E5482" s="27">
        <v>9.7775718799162414E-2</v>
      </c>
      <c r="F5482" s="27">
        <v>9.2121839251426627E-2</v>
      </c>
      <c r="G5482" s="27">
        <v>4.4035441448030219E-2</v>
      </c>
      <c r="H5482" s="27">
        <v>2.2165974722599766E-2</v>
      </c>
      <c r="I5482" s="27">
        <v>0.1576779818864199</v>
      </c>
      <c r="J5482" s="27">
        <v>7.7231956515653011E-2</v>
      </c>
      <c r="K5482" s="27">
        <v>0.17926180023966315</v>
      </c>
      <c r="L5482" s="27">
        <v>0.10080086050185739</v>
      </c>
      <c r="M5482" s="27">
        <v>0.15251024474404454</v>
      </c>
      <c r="N5482" s="27">
        <v>6.9123944092845613E-2</v>
      </c>
      <c r="O5482" s="27">
        <v>0</v>
      </c>
      <c r="P5482" s="27">
        <v>0</v>
      </c>
      <c r="Q5482" s="27">
        <v>0</v>
      </c>
      <c r="R5482" s="27">
        <v>0</v>
      </c>
      <c r="S5482" s="27">
        <v>0</v>
      </c>
      <c r="T5482" s="27">
        <v>0</v>
      </c>
      <c r="U5482" s="27">
        <v>0</v>
      </c>
      <c r="V5482" s="27">
        <v>0</v>
      </c>
      <c r="W5482" s="27">
        <v>0</v>
      </c>
      <c r="X5482" s="27">
        <v>0</v>
      </c>
      <c r="Y5482" s="27">
        <v>0</v>
      </c>
      <c r="Z5482" s="27">
        <v>0</v>
      </c>
      <c r="AA5482" s="27">
        <v>0</v>
      </c>
      <c r="AB5482" s="27">
        <v>0</v>
      </c>
      <c r="AC5482" s="27">
        <v>0</v>
      </c>
      <c r="AD5482" s="27">
        <v>0</v>
      </c>
      <c r="AE5482" s="27">
        <v>0</v>
      </c>
      <c r="AF5482" s="27">
        <v>0</v>
      </c>
      <c r="AG5482" s="27">
        <v>0</v>
      </c>
      <c r="AH5482" s="27">
        <v>0</v>
      </c>
      <c r="AI5482" s="27">
        <v>0</v>
      </c>
      <c r="AK5482" s="29">
        <f t="shared" si="85"/>
        <v>-1.9002010220966672E-2</v>
      </c>
    </row>
    <row r="5483" spans="1:37" x14ac:dyDescent="0.25">
      <c r="A5483">
        <v>5481</v>
      </c>
      <c r="B5483" s="1">
        <v>1.14E-2</v>
      </c>
      <c r="C5483" s="1">
        <v>1.8212154880022533E-4</v>
      </c>
      <c r="D5483" s="27">
        <v>0.14798348238722844</v>
      </c>
      <c r="E5483" s="27">
        <v>8.5888965303951875E-2</v>
      </c>
      <c r="F5483" s="27">
        <v>8.7980426055633484E-2</v>
      </c>
      <c r="G5483" s="27">
        <v>0.13975327760890854</v>
      </c>
      <c r="H5483" s="27">
        <v>0.11628052522544494</v>
      </c>
      <c r="I5483" s="27">
        <v>4.8424160554778516E-2</v>
      </c>
      <c r="J5483" s="27">
        <v>9.9790245317883511E-2</v>
      </c>
      <c r="K5483" s="27">
        <v>2.8142588674713392E-2</v>
      </c>
      <c r="L5483" s="27">
        <v>0.108129968006936</v>
      </c>
      <c r="M5483" s="27">
        <v>9.9888499163973132E-2</v>
      </c>
      <c r="N5483" s="27">
        <v>3.7737861700548096E-2</v>
      </c>
      <c r="O5483" s="27">
        <v>0</v>
      </c>
      <c r="P5483" s="27">
        <v>0</v>
      </c>
      <c r="Q5483" s="27">
        <v>0</v>
      </c>
      <c r="R5483" s="27">
        <v>0</v>
      </c>
      <c r="S5483" s="27">
        <v>0</v>
      </c>
      <c r="T5483" s="27">
        <v>0</v>
      </c>
      <c r="U5483" s="27">
        <v>0</v>
      </c>
      <c r="V5483" s="27">
        <v>0</v>
      </c>
      <c r="W5483" s="27">
        <v>0</v>
      </c>
      <c r="X5483" s="27">
        <v>0</v>
      </c>
      <c r="Y5483" s="27">
        <v>0</v>
      </c>
      <c r="Z5483" s="27">
        <v>0</v>
      </c>
      <c r="AA5483" s="27">
        <v>0</v>
      </c>
      <c r="AB5483" s="27">
        <v>0</v>
      </c>
      <c r="AC5483" s="27">
        <v>0</v>
      </c>
      <c r="AD5483" s="27">
        <v>0</v>
      </c>
      <c r="AE5483" s="27">
        <v>0</v>
      </c>
      <c r="AF5483" s="27">
        <v>0</v>
      </c>
      <c r="AG5483" s="27">
        <v>0</v>
      </c>
      <c r="AH5483" s="27">
        <v>0</v>
      </c>
      <c r="AI5483" s="27">
        <v>0</v>
      </c>
      <c r="AK5483" s="29">
        <f t="shared" si="85"/>
        <v>1.5975574456160116E-2</v>
      </c>
    </row>
    <row r="5484" spans="1:37" x14ac:dyDescent="0.25">
      <c r="A5484">
        <v>5482</v>
      </c>
      <c r="B5484" s="1">
        <v>1.0200000000000001E-2</v>
      </c>
      <c r="C5484" s="1">
        <v>-2.9748066038513354E-4</v>
      </c>
      <c r="D5484" s="27">
        <v>4.0016586060919901E-2</v>
      </c>
      <c r="E5484" s="27">
        <v>1.9756850773622343E-2</v>
      </c>
      <c r="F5484" s="27">
        <v>0.20168266615982178</v>
      </c>
      <c r="G5484" s="27">
        <v>8.7033264594459508E-2</v>
      </c>
      <c r="H5484" s="27">
        <v>9.5204298742428653E-2</v>
      </c>
      <c r="I5484" s="27">
        <v>6.9020939394318401E-2</v>
      </c>
      <c r="J5484" s="27">
        <v>2.2767836160484979E-3</v>
      </c>
      <c r="K5484" s="27">
        <v>0.12024357789753756</v>
      </c>
      <c r="L5484" s="27">
        <v>0.18913301865673007</v>
      </c>
      <c r="M5484" s="27">
        <v>0.13287783789259799</v>
      </c>
      <c r="N5484" s="27">
        <v>4.2754176211515331E-2</v>
      </c>
      <c r="O5484" s="27">
        <v>0</v>
      </c>
      <c r="P5484" s="27">
        <v>0</v>
      </c>
      <c r="Q5484" s="27">
        <v>0</v>
      </c>
      <c r="R5484" s="27">
        <v>0</v>
      </c>
      <c r="S5484" s="27">
        <v>0</v>
      </c>
      <c r="T5484" s="27">
        <v>0</v>
      </c>
      <c r="U5484" s="27">
        <v>0</v>
      </c>
      <c r="V5484" s="27">
        <v>0</v>
      </c>
      <c r="W5484" s="27">
        <v>0</v>
      </c>
      <c r="X5484" s="27">
        <v>0</v>
      </c>
      <c r="Y5484" s="27">
        <v>0</v>
      </c>
      <c r="Z5484" s="27">
        <v>0</v>
      </c>
      <c r="AA5484" s="27">
        <v>0</v>
      </c>
      <c r="AB5484" s="27">
        <v>0</v>
      </c>
      <c r="AC5484" s="27">
        <v>0</v>
      </c>
      <c r="AD5484" s="27">
        <v>0</v>
      </c>
      <c r="AE5484" s="27">
        <v>0</v>
      </c>
      <c r="AF5484" s="27">
        <v>0</v>
      </c>
      <c r="AG5484" s="27">
        <v>0</v>
      </c>
      <c r="AH5484" s="27">
        <v>0</v>
      </c>
      <c r="AI5484" s="27">
        <v>0</v>
      </c>
      <c r="AK5484" s="29">
        <f t="shared" si="85"/>
        <v>-2.9164770625993482E-2</v>
      </c>
    </row>
    <row r="5485" spans="1:37" x14ac:dyDescent="0.25">
      <c r="A5485">
        <v>5483</v>
      </c>
      <c r="B5485" s="1">
        <v>1.1599999999999999E-2</v>
      </c>
      <c r="C5485" s="1">
        <v>2.9144008297694331E-4</v>
      </c>
      <c r="D5485" s="27">
        <v>0.13163990466153619</v>
      </c>
      <c r="E5485" s="27">
        <v>0.14133397791532967</v>
      </c>
      <c r="F5485" s="27">
        <v>0.14863951205670725</v>
      </c>
      <c r="G5485" s="27">
        <v>0.10943486039245595</v>
      </c>
      <c r="H5485" s="27">
        <v>7.715116756616903E-3</v>
      </c>
      <c r="I5485" s="27">
        <v>3.1544298971586032E-2</v>
      </c>
      <c r="J5485" s="27">
        <v>7.0059558855012111E-2</v>
      </c>
      <c r="K5485" s="27">
        <v>5.6703732402933592E-3</v>
      </c>
      <c r="L5485" s="27">
        <v>0.13000687102402098</v>
      </c>
      <c r="M5485" s="27">
        <v>0.12708475398559743</v>
      </c>
      <c r="N5485" s="27">
        <v>9.6870772140844122E-2</v>
      </c>
      <c r="O5485" s="27">
        <v>0</v>
      </c>
      <c r="P5485" s="27">
        <v>0</v>
      </c>
      <c r="Q5485" s="27">
        <v>0</v>
      </c>
      <c r="R5485" s="27">
        <v>0</v>
      </c>
      <c r="S5485" s="27">
        <v>0</v>
      </c>
      <c r="T5485" s="27">
        <v>0</v>
      </c>
      <c r="U5485" s="27">
        <v>0</v>
      </c>
      <c r="V5485" s="27">
        <v>0</v>
      </c>
      <c r="W5485" s="27">
        <v>0</v>
      </c>
      <c r="X5485" s="27">
        <v>0</v>
      </c>
      <c r="Y5485" s="27">
        <v>0</v>
      </c>
      <c r="Z5485" s="27">
        <v>0</v>
      </c>
      <c r="AA5485" s="27">
        <v>0</v>
      </c>
      <c r="AB5485" s="27">
        <v>0</v>
      </c>
      <c r="AC5485" s="27">
        <v>0</v>
      </c>
      <c r="AD5485" s="27">
        <v>0</v>
      </c>
      <c r="AE5485" s="27">
        <v>0</v>
      </c>
      <c r="AF5485" s="27">
        <v>0</v>
      </c>
      <c r="AG5485" s="27">
        <v>0</v>
      </c>
      <c r="AH5485" s="27">
        <v>0</v>
      </c>
      <c r="AI5485" s="27">
        <v>0</v>
      </c>
      <c r="AK5485" s="29">
        <f t="shared" si="85"/>
        <v>2.5124145084219254E-2</v>
      </c>
    </row>
    <row r="5486" spans="1:37" x14ac:dyDescent="0.25">
      <c r="A5486">
        <v>5484</v>
      </c>
      <c r="B5486" s="1">
        <v>1.46E-2</v>
      </c>
      <c r="C5486" s="1">
        <v>1.3849432281937482E-4</v>
      </c>
      <c r="D5486" s="27">
        <v>0.13321010717033993</v>
      </c>
      <c r="E5486" s="27">
        <v>0.1655755536597745</v>
      </c>
      <c r="F5486" s="27">
        <v>2.0674721956246256E-2</v>
      </c>
      <c r="G5486" s="27">
        <v>6.8467103249603894E-2</v>
      </c>
      <c r="H5486" s="27">
        <v>2.8610677752553323E-2</v>
      </c>
      <c r="I5486" s="27">
        <v>8.6408518959322875E-2</v>
      </c>
      <c r="J5486" s="27">
        <v>0.15033988480731916</v>
      </c>
      <c r="K5486" s="27">
        <v>0.15049082971483607</v>
      </c>
      <c r="L5486" s="27">
        <v>9.4367176111516501E-2</v>
      </c>
      <c r="M5486" s="27">
        <v>3.2456955553910607E-2</v>
      </c>
      <c r="N5486" s="27">
        <v>6.9398471064576694E-2</v>
      </c>
      <c r="O5486" s="27">
        <v>0</v>
      </c>
      <c r="P5486" s="27">
        <v>0</v>
      </c>
      <c r="Q5486" s="27">
        <v>0</v>
      </c>
      <c r="R5486" s="27">
        <v>0</v>
      </c>
      <c r="S5486" s="27">
        <v>0</v>
      </c>
      <c r="T5486" s="27">
        <v>0</v>
      </c>
      <c r="U5486" s="27">
        <v>0</v>
      </c>
      <c r="V5486" s="27">
        <v>0</v>
      </c>
      <c r="W5486" s="27">
        <v>0</v>
      </c>
      <c r="X5486" s="27">
        <v>0</v>
      </c>
      <c r="Y5486" s="27">
        <v>0</v>
      </c>
      <c r="Z5486" s="27">
        <v>0</v>
      </c>
      <c r="AA5486" s="27">
        <v>0</v>
      </c>
      <c r="AB5486" s="27">
        <v>0</v>
      </c>
      <c r="AC5486" s="27">
        <v>0</v>
      </c>
      <c r="AD5486" s="27">
        <v>0</v>
      </c>
      <c r="AE5486" s="27">
        <v>0</v>
      </c>
      <c r="AF5486" s="27">
        <v>0</v>
      </c>
      <c r="AG5486" s="27">
        <v>0</v>
      </c>
      <c r="AH5486" s="27">
        <v>0</v>
      </c>
      <c r="AI5486" s="27">
        <v>0</v>
      </c>
      <c r="AK5486" s="29">
        <f t="shared" si="85"/>
        <v>9.4859125218749868E-3</v>
      </c>
    </row>
    <row r="5487" spans="1:37" x14ac:dyDescent="0.25">
      <c r="A5487">
        <v>5485</v>
      </c>
      <c r="B5487" s="1">
        <v>1.1299999999999999E-2</v>
      </c>
      <c r="C5487" s="1">
        <v>7.0485083680130127E-5</v>
      </c>
      <c r="D5487" s="27">
        <v>0.17414614774916395</v>
      </c>
      <c r="E5487" s="27">
        <v>9.9386900159959116E-2</v>
      </c>
      <c r="F5487" s="27">
        <v>0.19065953367069186</v>
      </c>
      <c r="G5487" s="27">
        <v>2.6405450376841975E-2</v>
      </c>
      <c r="H5487" s="27">
        <v>4.6510195320409793E-2</v>
      </c>
      <c r="I5487" s="27">
        <v>3.9371914246025277E-2</v>
      </c>
      <c r="J5487" s="27">
        <v>0.10299067823106685</v>
      </c>
      <c r="K5487" s="27">
        <v>4.595860138679355E-2</v>
      </c>
      <c r="L5487" s="27">
        <v>0.15998048771797013</v>
      </c>
      <c r="M5487" s="27">
        <v>0.10288337917241724</v>
      </c>
      <c r="N5487" s="27">
        <v>1.170671196866015E-2</v>
      </c>
      <c r="O5487" s="27">
        <v>0</v>
      </c>
      <c r="P5487" s="27">
        <v>0</v>
      </c>
      <c r="Q5487" s="27">
        <v>0</v>
      </c>
      <c r="R5487" s="27">
        <v>0</v>
      </c>
      <c r="S5487" s="27">
        <v>0</v>
      </c>
      <c r="T5487" s="27">
        <v>0</v>
      </c>
      <c r="U5487" s="27">
        <v>0</v>
      </c>
      <c r="V5487" s="27">
        <v>0</v>
      </c>
      <c r="W5487" s="27">
        <v>0</v>
      </c>
      <c r="X5487" s="27">
        <v>0</v>
      </c>
      <c r="Y5487" s="27">
        <v>0</v>
      </c>
      <c r="Z5487" s="27">
        <v>0</v>
      </c>
      <c r="AA5487" s="27">
        <v>0</v>
      </c>
      <c r="AB5487" s="27">
        <v>0</v>
      </c>
      <c r="AC5487" s="27">
        <v>0</v>
      </c>
      <c r="AD5487" s="27">
        <v>0</v>
      </c>
      <c r="AE5487" s="27">
        <v>0</v>
      </c>
      <c r="AF5487" s="27">
        <v>0</v>
      </c>
      <c r="AG5487" s="27">
        <v>0</v>
      </c>
      <c r="AH5487" s="27">
        <v>0</v>
      </c>
      <c r="AI5487" s="27">
        <v>0</v>
      </c>
      <c r="AK5487" s="29">
        <f t="shared" si="85"/>
        <v>6.2376180247902769E-3</v>
      </c>
    </row>
    <row r="5488" spans="1:37" x14ac:dyDescent="0.25">
      <c r="A5488">
        <v>5486</v>
      </c>
      <c r="B5488" s="1">
        <v>1.2200000000000001E-2</v>
      </c>
      <c r="C5488" s="1">
        <v>4.9465829729328716E-5</v>
      </c>
      <c r="D5488" s="27">
        <v>6.2866810927816888E-2</v>
      </c>
      <c r="E5488" s="27">
        <v>0.13089133648601645</v>
      </c>
      <c r="F5488" s="27">
        <v>7.3768420807306126E-2</v>
      </c>
      <c r="G5488" s="27">
        <v>7.3756050493686762E-2</v>
      </c>
      <c r="H5488" s="27">
        <v>6.0799373456562583E-2</v>
      </c>
      <c r="I5488" s="27">
        <v>5.5948933024748439E-2</v>
      </c>
      <c r="J5488" s="27">
        <v>2.3418678054613413E-2</v>
      </c>
      <c r="K5488" s="27">
        <v>0.14083886898285686</v>
      </c>
      <c r="L5488" s="27">
        <v>0.1445037456727383</v>
      </c>
      <c r="M5488" s="27">
        <v>5.826848440995612E-2</v>
      </c>
      <c r="N5488" s="27">
        <v>0.17493929768369809</v>
      </c>
      <c r="O5488" s="27">
        <v>0</v>
      </c>
      <c r="P5488" s="27">
        <v>0</v>
      </c>
      <c r="Q5488" s="27">
        <v>0</v>
      </c>
      <c r="R5488" s="27">
        <v>0</v>
      </c>
      <c r="S5488" s="27">
        <v>0</v>
      </c>
      <c r="T5488" s="27">
        <v>0</v>
      </c>
      <c r="U5488" s="27">
        <v>0</v>
      </c>
      <c r="V5488" s="27">
        <v>0</v>
      </c>
      <c r="W5488" s="27">
        <v>0</v>
      </c>
      <c r="X5488" s="27">
        <v>0</v>
      </c>
      <c r="Y5488" s="27">
        <v>0</v>
      </c>
      <c r="Z5488" s="27">
        <v>0</v>
      </c>
      <c r="AA5488" s="27">
        <v>0</v>
      </c>
      <c r="AB5488" s="27">
        <v>0</v>
      </c>
      <c r="AC5488" s="27">
        <v>0</v>
      </c>
      <c r="AD5488" s="27">
        <v>0</v>
      </c>
      <c r="AE5488" s="27">
        <v>0</v>
      </c>
      <c r="AF5488" s="27">
        <v>0</v>
      </c>
      <c r="AG5488" s="27">
        <v>0</v>
      </c>
      <c r="AH5488" s="27">
        <v>0</v>
      </c>
      <c r="AI5488" s="27">
        <v>0</v>
      </c>
      <c r="AK5488" s="29">
        <f t="shared" si="85"/>
        <v>4.0545762073220257E-3</v>
      </c>
    </row>
    <row r="5489" spans="1:37" x14ac:dyDescent="0.25">
      <c r="A5489">
        <v>5487</v>
      </c>
      <c r="B5489" s="1">
        <v>1.2500000000000001E-2</v>
      </c>
      <c r="C5489" s="1">
        <v>-7.8725013235748925E-5</v>
      </c>
      <c r="D5489" s="27">
        <v>8.2872591766507853E-2</v>
      </c>
      <c r="E5489" s="27">
        <v>8.0504646850619158E-2</v>
      </c>
      <c r="F5489" s="27">
        <v>0.10404464007458156</v>
      </c>
      <c r="G5489" s="27">
        <v>0.13294391234671504</v>
      </c>
      <c r="H5489" s="27">
        <v>8.1742329647012404E-2</v>
      </c>
      <c r="I5489" s="27">
        <v>6.662260477770901E-2</v>
      </c>
      <c r="J5489" s="27">
        <v>0.13177609467801452</v>
      </c>
      <c r="K5489" s="27">
        <v>0.11889827516729151</v>
      </c>
      <c r="L5489" s="27">
        <v>4.7350457332525991E-2</v>
      </c>
      <c r="M5489" s="27">
        <v>8.2289358930937126E-2</v>
      </c>
      <c r="N5489" s="27">
        <v>7.09550884280859E-2</v>
      </c>
      <c r="O5489" s="27">
        <v>0</v>
      </c>
      <c r="P5489" s="27">
        <v>0</v>
      </c>
      <c r="Q5489" s="27">
        <v>0</v>
      </c>
      <c r="R5489" s="27">
        <v>0</v>
      </c>
      <c r="S5489" s="27">
        <v>0</v>
      </c>
      <c r="T5489" s="27">
        <v>0</v>
      </c>
      <c r="U5489" s="27">
        <v>0</v>
      </c>
      <c r="V5489" s="27">
        <v>0</v>
      </c>
      <c r="W5489" s="27">
        <v>0</v>
      </c>
      <c r="X5489" s="27">
        <v>0</v>
      </c>
      <c r="Y5489" s="27">
        <v>0</v>
      </c>
      <c r="Z5489" s="27">
        <v>0</v>
      </c>
      <c r="AA5489" s="27">
        <v>0</v>
      </c>
      <c r="AB5489" s="27">
        <v>0</v>
      </c>
      <c r="AC5489" s="27">
        <v>0</v>
      </c>
      <c r="AD5489" s="27">
        <v>0</v>
      </c>
      <c r="AE5489" s="27">
        <v>0</v>
      </c>
      <c r="AF5489" s="27">
        <v>0</v>
      </c>
      <c r="AG5489" s="27">
        <v>0</v>
      </c>
      <c r="AH5489" s="27">
        <v>0</v>
      </c>
      <c r="AI5489" s="27">
        <v>0</v>
      </c>
      <c r="AK5489" s="29">
        <f t="shared" si="85"/>
        <v>-6.2980010588599136E-3</v>
      </c>
    </row>
    <row r="5490" spans="1:37" x14ac:dyDescent="0.25">
      <c r="A5490">
        <v>5488</v>
      </c>
      <c r="B5490" s="1">
        <v>1.18E-2</v>
      </c>
      <c r="C5490" s="1">
        <v>-2.6588194472473679E-4</v>
      </c>
      <c r="D5490" s="27">
        <v>9.4353853512400429E-2</v>
      </c>
      <c r="E5490" s="27">
        <v>6.218745600765832E-2</v>
      </c>
      <c r="F5490" s="27">
        <v>0.11210608048036597</v>
      </c>
      <c r="G5490" s="27">
        <v>1.9373032964454945E-2</v>
      </c>
      <c r="H5490" s="27">
        <v>0.12507757306651038</v>
      </c>
      <c r="I5490" s="27">
        <v>0.14492415493619684</v>
      </c>
      <c r="J5490" s="27">
        <v>3.6638008570093306E-2</v>
      </c>
      <c r="K5490" s="27">
        <v>0.13133917819038926</v>
      </c>
      <c r="L5490" s="27">
        <v>9.9382834671239248E-2</v>
      </c>
      <c r="M5490" s="27">
        <v>0.10862901292094129</v>
      </c>
      <c r="N5490" s="27">
        <v>6.598881467974993E-2</v>
      </c>
      <c r="O5490" s="27">
        <v>0</v>
      </c>
      <c r="P5490" s="27">
        <v>0</v>
      </c>
      <c r="Q5490" s="27">
        <v>0</v>
      </c>
      <c r="R5490" s="27">
        <v>0</v>
      </c>
      <c r="S5490" s="27">
        <v>0</v>
      </c>
      <c r="T5490" s="27">
        <v>0</v>
      </c>
      <c r="U5490" s="27">
        <v>0</v>
      </c>
      <c r="V5490" s="27">
        <v>0</v>
      </c>
      <c r="W5490" s="27">
        <v>0</v>
      </c>
      <c r="X5490" s="27">
        <v>0</v>
      </c>
      <c r="Y5490" s="27">
        <v>0</v>
      </c>
      <c r="Z5490" s="27">
        <v>0</v>
      </c>
      <c r="AA5490" s="27">
        <v>0</v>
      </c>
      <c r="AB5490" s="27">
        <v>0</v>
      </c>
      <c r="AC5490" s="27">
        <v>0</v>
      </c>
      <c r="AD5490" s="27">
        <v>0</v>
      </c>
      <c r="AE5490" s="27">
        <v>0</v>
      </c>
      <c r="AF5490" s="27">
        <v>0</v>
      </c>
      <c r="AG5490" s="27">
        <v>0</v>
      </c>
      <c r="AH5490" s="27">
        <v>0</v>
      </c>
      <c r="AI5490" s="27">
        <v>0</v>
      </c>
      <c r="AK5490" s="29">
        <f t="shared" si="85"/>
        <v>-2.2532368197011592E-2</v>
      </c>
    </row>
    <row r="5491" spans="1:37" x14ac:dyDescent="0.25">
      <c r="A5491">
        <v>5489</v>
      </c>
      <c r="B5491" s="1">
        <v>1.1299999999999999E-2</v>
      </c>
      <c r="C5491" s="1">
        <v>8.5861117876326345E-5</v>
      </c>
      <c r="D5491" s="27">
        <v>2.0190937166652521E-2</v>
      </c>
      <c r="E5491" s="27">
        <v>8.8226444503736831E-2</v>
      </c>
      <c r="F5491" s="27">
        <v>5.1357285553626293E-2</v>
      </c>
      <c r="G5491" s="27">
        <v>5.8970862199439825E-2</v>
      </c>
      <c r="H5491" s="27">
        <v>0.13630917063913789</v>
      </c>
      <c r="I5491" s="27">
        <v>0.10348065006148958</v>
      </c>
      <c r="J5491" s="27">
        <v>0.13879519760687484</v>
      </c>
      <c r="K5491" s="27">
        <v>0.10123650322482701</v>
      </c>
      <c r="L5491" s="27">
        <v>0.11149362775767375</v>
      </c>
      <c r="M5491" s="27">
        <v>9.1164449578112844E-2</v>
      </c>
      <c r="N5491" s="27">
        <v>9.8774871708428594E-2</v>
      </c>
      <c r="O5491" s="27">
        <v>0</v>
      </c>
      <c r="P5491" s="27">
        <v>0</v>
      </c>
      <c r="Q5491" s="27">
        <v>0</v>
      </c>
      <c r="R5491" s="27">
        <v>0</v>
      </c>
      <c r="S5491" s="27">
        <v>0</v>
      </c>
      <c r="T5491" s="27">
        <v>0</v>
      </c>
      <c r="U5491" s="27">
        <v>0</v>
      </c>
      <c r="V5491" s="27">
        <v>0</v>
      </c>
      <c r="W5491" s="27">
        <v>0</v>
      </c>
      <c r="X5491" s="27">
        <v>0</v>
      </c>
      <c r="Y5491" s="27">
        <v>0</v>
      </c>
      <c r="Z5491" s="27">
        <v>0</v>
      </c>
      <c r="AA5491" s="27">
        <v>0</v>
      </c>
      <c r="AB5491" s="27">
        <v>0</v>
      </c>
      <c r="AC5491" s="27">
        <v>0</v>
      </c>
      <c r="AD5491" s="27">
        <v>0</v>
      </c>
      <c r="AE5491" s="27">
        <v>0</v>
      </c>
      <c r="AF5491" s="27">
        <v>0</v>
      </c>
      <c r="AG5491" s="27">
        <v>0</v>
      </c>
      <c r="AH5491" s="27">
        <v>0</v>
      </c>
      <c r="AI5491" s="27">
        <v>0</v>
      </c>
      <c r="AK5491" s="29">
        <f t="shared" si="85"/>
        <v>7.5983290156041022E-3</v>
      </c>
    </row>
    <row r="5492" spans="1:37" x14ac:dyDescent="0.25">
      <c r="A5492">
        <v>5490</v>
      </c>
      <c r="B5492" s="1">
        <v>1.2E-2</v>
      </c>
      <c r="C5492" s="1">
        <v>1.1536269755201291E-4</v>
      </c>
      <c r="D5492" s="27">
        <v>3.1849038079773045E-2</v>
      </c>
      <c r="E5492" s="27">
        <v>0.13621667342645497</v>
      </c>
      <c r="F5492" s="27">
        <v>0.10843875607223848</v>
      </c>
      <c r="G5492" s="27">
        <v>8.9633611962631074E-2</v>
      </c>
      <c r="H5492" s="27">
        <v>6.695578971116474E-2</v>
      </c>
      <c r="I5492" s="27">
        <v>5.1599709720549419E-2</v>
      </c>
      <c r="J5492" s="27">
        <v>6.3231810170670644E-2</v>
      </c>
      <c r="K5492" s="27">
        <v>0.10725742816905851</v>
      </c>
      <c r="L5492" s="27">
        <v>0.14102548301762652</v>
      </c>
      <c r="M5492" s="27">
        <v>9.5846529748056672E-2</v>
      </c>
      <c r="N5492" s="27">
        <v>0.10794516992177575</v>
      </c>
      <c r="O5492" s="27">
        <v>0</v>
      </c>
      <c r="P5492" s="27">
        <v>0</v>
      </c>
      <c r="Q5492" s="27">
        <v>0</v>
      </c>
      <c r="R5492" s="27">
        <v>0</v>
      </c>
      <c r="S5492" s="27">
        <v>0</v>
      </c>
      <c r="T5492" s="27">
        <v>0</v>
      </c>
      <c r="U5492" s="27">
        <v>0</v>
      </c>
      <c r="V5492" s="27">
        <v>0</v>
      </c>
      <c r="W5492" s="27">
        <v>0</v>
      </c>
      <c r="X5492" s="27">
        <v>0</v>
      </c>
      <c r="Y5492" s="27">
        <v>0</v>
      </c>
      <c r="Z5492" s="27">
        <v>0</v>
      </c>
      <c r="AA5492" s="27">
        <v>0</v>
      </c>
      <c r="AB5492" s="27">
        <v>0</v>
      </c>
      <c r="AC5492" s="27">
        <v>0</v>
      </c>
      <c r="AD5492" s="27">
        <v>0</v>
      </c>
      <c r="AE5492" s="27">
        <v>0</v>
      </c>
      <c r="AF5492" s="27">
        <v>0</v>
      </c>
      <c r="AG5492" s="27">
        <v>0</v>
      </c>
      <c r="AH5492" s="27">
        <v>0</v>
      </c>
      <c r="AI5492" s="27">
        <v>0</v>
      </c>
      <c r="AK5492" s="29">
        <f t="shared" si="85"/>
        <v>9.613558129334409E-3</v>
      </c>
    </row>
    <row r="5493" spans="1:37" x14ac:dyDescent="0.25">
      <c r="A5493">
        <v>5491</v>
      </c>
      <c r="B5493" s="1">
        <v>1.11E-2</v>
      </c>
      <c r="C5493" s="1">
        <v>-2.2283290406323469E-4</v>
      </c>
      <c r="D5493" s="27">
        <v>0.10048538681999211</v>
      </c>
      <c r="E5493" s="27">
        <v>5.5090916332720865E-3</v>
      </c>
      <c r="F5493" s="27">
        <v>0.1033171065390683</v>
      </c>
      <c r="G5493" s="27">
        <v>6.0632072979173897E-2</v>
      </c>
      <c r="H5493" s="27">
        <v>0.11089797290081019</v>
      </c>
      <c r="I5493" s="27">
        <v>0.12606967545450545</v>
      </c>
      <c r="J5493" s="27">
        <v>0.11687353657958524</v>
      </c>
      <c r="K5493" s="27">
        <v>0.11024260443407236</v>
      </c>
      <c r="L5493" s="27">
        <v>0.10775169682312784</v>
      </c>
      <c r="M5493" s="27">
        <v>6.1879621332161773E-2</v>
      </c>
      <c r="N5493" s="27">
        <v>9.634123450423078E-2</v>
      </c>
      <c r="O5493" s="27">
        <v>0</v>
      </c>
      <c r="P5493" s="27">
        <v>0</v>
      </c>
      <c r="Q5493" s="27">
        <v>0</v>
      </c>
      <c r="R5493" s="27">
        <v>0</v>
      </c>
      <c r="S5493" s="27">
        <v>0</v>
      </c>
      <c r="T5493" s="27">
        <v>0</v>
      </c>
      <c r="U5493" s="27">
        <v>0</v>
      </c>
      <c r="V5493" s="27">
        <v>0</v>
      </c>
      <c r="W5493" s="27">
        <v>0</v>
      </c>
      <c r="X5493" s="27">
        <v>0</v>
      </c>
      <c r="Y5493" s="27">
        <v>0</v>
      </c>
      <c r="Z5493" s="27">
        <v>0</v>
      </c>
      <c r="AA5493" s="27">
        <v>0</v>
      </c>
      <c r="AB5493" s="27">
        <v>0</v>
      </c>
      <c r="AC5493" s="27">
        <v>0</v>
      </c>
      <c r="AD5493" s="27">
        <v>0</v>
      </c>
      <c r="AE5493" s="27">
        <v>0</v>
      </c>
      <c r="AF5493" s="27">
        <v>0</v>
      </c>
      <c r="AG5493" s="27">
        <v>0</v>
      </c>
      <c r="AH5493" s="27">
        <v>0</v>
      </c>
      <c r="AI5493" s="27">
        <v>0</v>
      </c>
      <c r="AK5493" s="29">
        <f t="shared" si="85"/>
        <v>-2.0075036402093214E-2</v>
      </c>
    </row>
    <row r="5494" spans="1:37" x14ac:dyDescent="0.25">
      <c r="A5494">
        <v>5492</v>
      </c>
      <c r="B5494" s="1">
        <v>1.0999999999999999E-2</v>
      </c>
      <c r="C5494" s="1">
        <v>-1.7807374492995287E-5</v>
      </c>
      <c r="D5494" s="27">
        <v>0.1391967656045979</v>
      </c>
      <c r="E5494" s="27">
        <v>4.8954763282247078E-2</v>
      </c>
      <c r="F5494" s="27">
        <v>5.5629826260449419E-2</v>
      </c>
      <c r="G5494" s="27">
        <v>9.9832359319521558E-2</v>
      </c>
      <c r="H5494" s="27">
        <v>4.2205261221227322E-2</v>
      </c>
      <c r="I5494" s="27">
        <v>9.3355173464622201E-2</v>
      </c>
      <c r="J5494" s="27">
        <v>0.12463585723340574</v>
      </c>
      <c r="K5494" s="27">
        <v>9.8446125967741979E-2</v>
      </c>
      <c r="L5494" s="27">
        <v>0.1321708128339707</v>
      </c>
      <c r="M5494" s="27">
        <v>0.12127272051196616</v>
      </c>
      <c r="N5494" s="27">
        <v>4.4300334300249912E-2</v>
      </c>
      <c r="O5494" s="27">
        <v>0</v>
      </c>
      <c r="P5494" s="27">
        <v>0</v>
      </c>
      <c r="Q5494" s="27">
        <v>0</v>
      </c>
      <c r="R5494" s="27">
        <v>0</v>
      </c>
      <c r="S5494" s="27">
        <v>0</v>
      </c>
      <c r="T5494" s="27">
        <v>0</v>
      </c>
      <c r="U5494" s="27">
        <v>0</v>
      </c>
      <c r="V5494" s="27">
        <v>0</v>
      </c>
      <c r="W5494" s="27">
        <v>0</v>
      </c>
      <c r="X5494" s="27">
        <v>0</v>
      </c>
      <c r="Y5494" s="27">
        <v>0</v>
      </c>
      <c r="Z5494" s="27">
        <v>0</v>
      </c>
      <c r="AA5494" s="27">
        <v>0</v>
      </c>
      <c r="AB5494" s="27">
        <v>0</v>
      </c>
      <c r="AC5494" s="27">
        <v>0</v>
      </c>
      <c r="AD5494" s="27">
        <v>0</v>
      </c>
      <c r="AE5494" s="27">
        <v>0</v>
      </c>
      <c r="AF5494" s="27">
        <v>0</v>
      </c>
      <c r="AG5494" s="27">
        <v>0</v>
      </c>
      <c r="AH5494" s="27">
        <v>0</v>
      </c>
      <c r="AI5494" s="27">
        <v>0</v>
      </c>
      <c r="AK5494" s="29">
        <f t="shared" si="85"/>
        <v>-1.6188522266359353E-3</v>
      </c>
    </row>
    <row r="5495" spans="1:37" x14ac:dyDescent="0.25">
      <c r="A5495">
        <v>5493</v>
      </c>
      <c r="B5495" s="1">
        <v>1.2699999999999999E-2</v>
      </c>
      <c r="C5495" s="1">
        <v>-8.0953380679325799E-5</v>
      </c>
      <c r="D5495" s="27">
        <v>1.329463689529021E-2</v>
      </c>
      <c r="E5495" s="27">
        <v>5.2946865344696926E-2</v>
      </c>
      <c r="F5495" s="27">
        <v>0.17547177041488524</v>
      </c>
      <c r="G5495" s="27">
        <v>0.21938818248667447</v>
      </c>
      <c r="H5495" s="27">
        <v>0.2141429207224633</v>
      </c>
      <c r="I5495" s="27">
        <v>4.3417536920870234E-3</v>
      </c>
      <c r="J5495" s="27">
        <v>7.234760825246489E-2</v>
      </c>
      <c r="K5495" s="27">
        <v>7.7312107540100455E-2</v>
      </c>
      <c r="L5495" s="27">
        <v>3.976242534455985E-2</v>
      </c>
      <c r="M5495" s="27">
        <v>4.2607365056463703E-2</v>
      </c>
      <c r="N5495" s="27">
        <v>8.8384364250313832E-2</v>
      </c>
      <c r="O5495" s="27">
        <v>0</v>
      </c>
      <c r="P5495" s="27">
        <v>0</v>
      </c>
      <c r="Q5495" s="27">
        <v>0</v>
      </c>
      <c r="R5495" s="27">
        <v>0</v>
      </c>
      <c r="S5495" s="27">
        <v>0</v>
      </c>
      <c r="T5495" s="27">
        <v>0</v>
      </c>
      <c r="U5495" s="27">
        <v>0</v>
      </c>
      <c r="V5495" s="27">
        <v>0</v>
      </c>
      <c r="W5495" s="27">
        <v>0</v>
      </c>
      <c r="X5495" s="27">
        <v>0</v>
      </c>
      <c r="Y5495" s="27">
        <v>0</v>
      </c>
      <c r="Z5495" s="27">
        <v>0</v>
      </c>
      <c r="AA5495" s="27">
        <v>0</v>
      </c>
      <c r="AB5495" s="27">
        <v>0</v>
      </c>
      <c r="AC5495" s="27">
        <v>0</v>
      </c>
      <c r="AD5495" s="27">
        <v>0</v>
      </c>
      <c r="AE5495" s="27">
        <v>0</v>
      </c>
      <c r="AF5495" s="27">
        <v>0</v>
      </c>
      <c r="AG5495" s="27">
        <v>0</v>
      </c>
      <c r="AH5495" s="27">
        <v>0</v>
      </c>
      <c r="AI5495" s="27">
        <v>0</v>
      </c>
      <c r="AK5495" s="29">
        <f t="shared" si="85"/>
        <v>-6.374281943254E-3</v>
      </c>
    </row>
    <row r="5496" spans="1:37" x14ac:dyDescent="0.25">
      <c r="A5496">
        <v>5494</v>
      </c>
      <c r="B5496" s="1">
        <v>1.2200000000000001E-2</v>
      </c>
      <c r="C5496" s="1">
        <v>-4.7569135144939659E-4</v>
      </c>
      <c r="D5496" s="27">
        <v>0.14832266315460138</v>
      </c>
      <c r="E5496" s="27">
        <v>3.380080350028476E-3</v>
      </c>
      <c r="F5496" s="27">
        <v>0.16037280027821055</v>
      </c>
      <c r="G5496" s="27">
        <v>3.0255451421510943E-2</v>
      </c>
      <c r="H5496" s="27">
        <v>6.7528775672346705E-2</v>
      </c>
      <c r="I5496" s="27">
        <v>8.336972146889926E-2</v>
      </c>
      <c r="J5496" s="27">
        <v>7.0662677266914192E-2</v>
      </c>
      <c r="K5496" s="27">
        <v>0.17931075467520569</v>
      </c>
      <c r="L5496" s="27">
        <v>8.1227791218907427E-2</v>
      </c>
      <c r="M5496" s="27">
        <v>2.87888002765532E-2</v>
      </c>
      <c r="N5496" s="27">
        <v>0.14678048421682224</v>
      </c>
      <c r="O5496" s="27">
        <v>0</v>
      </c>
      <c r="P5496" s="27">
        <v>0</v>
      </c>
      <c r="Q5496" s="27">
        <v>0</v>
      </c>
      <c r="R5496" s="27">
        <v>0</v>
      </c>
      <c r="S5496" s="27">
        <v>0</v>
      </c>
      <c r="T5496" s="27">
        <v>0</v>
      </c>
      <c r="U5496" s="27">
        <v>0</v>
      </c>
      <c r="V5496" s="27">
        <v>0</v>
      </c>
      <c r="W5496" s="27">
        <v>0</v>
      </c>
      <c r="X5496" s="27">
        <v>0</v>
      </c>
      <c r="Y5496" s="27">
        <v>0</v>
      </c>
      <c r="Z5496" s="27">
        <v>0</v>
      </c>
      <c r="AA5496" s="27">
        <v>0</v>
      </c>
      <c r="AB5496" s="27">
        <v>0</v>
      </c>
      <c r="AC5496" s="27">
        <v>0</v>
      </c>
      <c r="AD5496" s="27">
        <v>0</v>
      </c>
      <c r="AE5496" s="27">
        <v>0</v>
      </c>
      <c r="AF5496" s="27">
        <v>0</v>
      </c>
      <c r="AG5496" s="27">
        <v>0</v>
      </c>
      <c r="AH5496" s="27">
        <v>0</v>
      </c>
      <c r="AI5496" s="27">
        <v>0</v>
      </c>
      <c r="AK5496" s="29">
        <f t="shared" si="85"/>
        <v>-3.8991094381098081E-2</v>
      </c>
    </row>
    <row r="5497" spans="1:37" x14ac:dyDescent="0.25">
      <c r="A5497">
        <v>5495</v>
      </c>
      <c r="B5497" s="1">
        <v>1.0999999999999999E-2</v>
      </c>
      <c r="C5497" s="1">
        <v>3.7365775608661406E-4</v>
      </c>
      <c r="D5497" s="27">
        <v>3.0176916240290549E-2</v>
      </c>
      <c r="E5497" s="27">
        <v>0.15355763578106812</v>
      </c>
      <c r="F5497" s="27">
        <v>4.8727908218185713E-2</v>
      </c>
      <c r="G5497" s="27">
        <v>8.4649142139628462E-3</v>
      </c>
      <c r="H5497" s="27">
        <v>9.4787984878406686E-2</v>
      </c>
      <c r="I5497" s="27">
        <v>9.0685438999444645E-2</v>
      </c>
      <c r="J5497" s="27">
        <v>7.6245498963026015E-2</v>
      </c>
      <c r="K5497" s="27">
        <v>4.2771347504737184E-2</v>
      </c>
      <c r="L5497" s="27">
        <v>0.20056531774226771</v>
      </c>
      <c r="M5497" s="27">
        <v>0.18721321926483744</v>
      </c>
      <c r="N5497" s="27">
        <v>6.6803818193773082E-2</v>
      </c>
      <c r="O5497" s="27">
        <v>0</v>
      </c>
      <c r="P5497" s="27">
        <v>0</v>
      </c>
      <c r="Q5497" s="27">
        <v>0</v>
      </c>
      <c r="R5497" s="27">
        <v>0</v>
      </c>
      <c r="S5497" s="27">
        <v>0</v>
      </c>
      <c r="T5497" s="27">
        <v>0</v>
      </c>
      <c r="U5497" s="27">
        <v>0</v>
      </c>
      <c r="V5497" s="27">
        <v>0</v>
      </c>
      <c r="W5497" s="27">
        <v>0</v>
      </c>
      <c r="X5497" s="27">
        <v>0</v>
      </c>
      <c r="Y5497" s="27">
        <v>0</v>
      </c>
      <c r="Z5497" s="27">
        <v>0</v>
      </c>
      <c r="AA5497" s="27">
        <v>0</v>
      </c>
      <c r="AB5497" s="27">
        <v>0</v>
      </c>
      <c r="AC5497" s="27">
        <v>0</v>
      </c>
      <c r="AD5497" s="27">
        <v>0</v>
      </c>
      <c r="AE5497" s="27">
        <v>0</v>
      </c>
      <c r="AF5497" s="27">
        <v>0</v>
      </c>
      <c r="AG5497" s="27">
        <v>0</v>
      </c>
      <c r="AH5497" s="27">
        <v>0</v>
      </c>
      <c r="AI5497" s="27">
        <v>0</v>
      </c>
      <c r="AK5497" s="29">
        <f t="shared" si="85"/>
        <v>3.3968886916964917E-2</v>
      </c>
    </row>
    <row r="5498" spans="1:37" x14ac:dyDescent="0.25">
      <c r="A5498">
        <v>5496</v>
      </c>
      <c r="B5498" s="1">
        <v>1.29E-2</v>
      </c>
      <c r="C5498" s="1">
        <v>1.0505711363767874E-4</v>
      </c>
      <c r="D5498" s="27">
        <v>0.1002894610001447</v>
      </c>
      <c r="E5498" s="27">
        <v>0.10275212467797545</v>
      </c>
      <c r="F5498" s="27">
        <v>3.8625698318954925E-2</v>
      </c>
      <c r="G5498" s="27">
        <v>0.13750532532198337</v>
      </c>
      <c r="H5498" s="27">
        <v>0.13728224923646273</v>
      </c>
      <c r="I5498" s="27">
        <v>0.15958122468133473</v>
      </c>
      <c r="J5498" s="27">
        <v>6.8495918886351023E-2</v>
      </c>
      <c r="K5498" s="27">
        <v>6.0415236972861323E-2</v>
      </c>
      <c r="L5498" s="27">
        <v>0.11318046686023146</v>
      </c>
      <c r="M5498" s="27">
        <v>1.9970211201365478E-2</v>
      </c>
      <c r="N5498" s="27">
        <v>6.1902082842334769E-2</v>
      </c>
      <c r="O5498" s="27">
        <v>0</v>
      </c>
      <c r="P5498" s="27">
        <v>0</v>
      </c>
      <c r="Q5498" s="27">
        <v>0</v>
      </c>
      <c r="R5498" s="27">
        <v>0</v>
      </c>
      <c r="S5498" s="27">
        <v>0</v>
      </c>
      <c r="T5498" s="27">
        <v>0</v>
      </c>
      <c r="U5498" s="27">
        <v>0</v>
      </c>
      <c r="V5498" s="27">
        <v>0</v>
      </c>
      <c r="W5498" s="27">
        <v>0</v>
      </c>
      <c r="X5498" s="27">
        <v>0</v>
      </c>
      <c r="Y5498" s="27">
        <v>0</v>
      </c>
      <c r="Z5498" s="27">
        <v>0</v>
      </c>
      <c r="AA5498" s="27">
        <v>0</v>
      </c>
      <c r="AB5498" s="27">
        <v>0</v>
      </c>
      <c r="AC5498" s="27">
        <v>0</v>
      </c>
      <c r="AD5498" s="27">
        <v>0</v>
      </c>
      <c r="AE5498" s="27">
        <v>0</v>
      </c>
      <c r="AF5498" s="27">
        <v>0</v>
      </c>
      <c r="AG5498" s="27">
        <v>0</v>
      </c>
      <c r="AH5498" s="27">
        <v>0</v>
      </c>
      <c r="AI5498" s="27">
        <v>0</v>
      </c>
      <c r="AK5498" s="29">
        <f t="shared" si="85"/>
        <v>8.1439622974944764E-3</v>
      </c>
    </row>
    <row r="5499" spans="1:37" x14ac:dyDescent="0.25">
      <c r="A5499">
        <v>5497</v>
      </c>
      <c r="B5499" s="1">
        <v>1.18E-2</v>
      </c>
      <c r="C5499" s="1">
        <v>2.006302440994928E-4</v>
      </c>
      <c r="D5499" s="27">
        <v>0.15004828633123185</v>
      </c>
      <c r="E5499" s="27">
        <v>0.13066621696782299</v>
      </c>
      <c r="F5499" s="27">
        <v>7.7086676598895537E-2</v>
      </c>
      <c r="G5499" s="27">
        <v>0.13500473796732626</v>
      </c>
      <c r="H5499" s="27">
        <v>9.3033822749521336E-2</v>
      </c>
      <c r="I5499" s="27">
        <v>8.7511422268502035E-3</v>
      </c>
      <c r="J5499" s="27">
        <v>6.1611984165422559E-2</v>
      </c>
      <c r="K5499" s="27">
        <v>4.1111295915241021E-2</v>
      </c>
      <c r="L5499" s="27">
        <v>1.2672104166136018E-2</v>
      </c>
      <c r="M5499" s="27">
        <v>0.14295228146025299</v>
      </c>
      <c r="N5499" s="27">
        <v>0.14706145145129912</v>
      </c>
      <c r="O5499" s="27">
        <v>0</v>
      </c>
      <c r="P5499" s="27">
        <v>0</v>
      </c>
      <c r="Q5499" s="27">
        <v>0</v>
      </c>
      <c r="R5499" s="27">
        <v>0</v>
      </c>
      <c r="S5499" s="27">
        <v>0</v>
      </c>
      <c r="T5499" s="27">
        <v>0</v>
      </c>
      <c r="U5499" s="27">
        <v>0</v>
      </c>
      <c r="V5499" s="27">
        <v>0</v>
      </c>
      <c r="W5499" s="27">
        <v>0</v>
      </c>
      <c r="X5499" s="27">
        <v>0</v>
      </c>
      <c r="Y5499" s="27">
        <v>0</v>
      </c>
      <c r="Z5499" s="27">
        <v>0</v>
      </c>
      <c r="AA5499" s="27">
        <v>0</v>
      </c>
      <c r="AB5499" s="27">
        <v>0</v>
      </c>
      <c r="AC5499" s="27">
        <v>0</v>
      </c>
      <c r="AD5499" s="27">
        <v>0</v>
      </c>
      <c r="AE5499" s="27">
        <v>0</v>
      </c>
      <c r="AF5499" s="27">
        <v>0</v>
      </c>
      <c r="AG5499" s="27">
        <v>0</v>
      </c>
      <c r="AH5499" s="27">
        <v>0</v>
      </c>
      <c r="AI5499" s="27">
        <v>0</v>
      </c>
      <c r="AK5499" s="29">
        <f t="shared" si="85"/>
        <v>1.7002563059279052E-2</v>
      </c>
    </row>
    <row r="5500" spans="1:37" x14ac:dyDescent="0.25">
      <c r="A5500">
        <v>5498</v>
      </c>
      <c r="B5500" s="1">
        <v>1.3599999999999999E-2</v>
      </c>
      <c r="C5500" s="1">
        <v>3.8997884993233651E-5</v>
      </c>
      <c r="D5500" s="27">
        <v>4.0859910332428979E-2</v>
      </c>
      <c r="E5500" s="27">
        <v>0.14217345291491851</v>
      </c>
      <c r="F5500" s="27">
        <v>0.10693144857053936</v>
      </c>
      <c r="G5500" s="27">
        <v>0.12756170318975577</v>
      </c>
      <c r="H5500" s="27">
        <v>3.8699084294558333E-3</v>
      </c>
      <c r="I5500" s="27">
        <v>0.15509228342354228</v>
      </c>
      <c r="J5500" s="27">
        <v>6.6471227776141992E-2</v>
      </c>
      <c r="K5500" s="27">
        <v>9.9383720930373218E-2</v>
      </c>
      <c r="L5500" s="27">
        <v>0.13677955917946197</v>
      </c>
      <c r="M5500" s="27">
        <v>6.4923892558560861E-2</v>
      </c>
      <c r="N5500" s="27">
        <v>5.5952892694821392E-2</v>
      </c>
      <c r="O5500" s="27">
        <v>0</v>
      </c>
      <c r="P5500" s="27">
        <v>0</v>
      </c>
      <c r="Q5500" s="27">
        <v>0</v>
      </c>
      <c r="R5500" s="27">
        <v>0</v>
      </c>
      <c r="S5500" s="27">
        <v>0</v>
      </c>
      <c r="T5500" s="27">
        <v>0</v>
      </c>
      <c r="U5500" s="27">
        <v>0</v>
      </c>
      <c r="V5500" s="27">
        <v>0</v>
      </c>
      <c r="W5500" s="27">
        <v>0</v>
      </c>
      <c r="X5500" s="27">
        <v>0</v>
      </c>
      <c r="Y5500" s="27">
        <v>0</v>
      </c>
      <c r="Z5500" s="27">
        <v>0</v>
      </c>
      <c r="AA5500" s="27">
        <v>0</v>
      </c>
      <c r="AB5500" s="27">
        <v>0</v>
      </c>
      <c r="AC5500" s="27">
        <v>0</v>
      </c>
      <c r="AD5500" s="27">
        <v>0</v>
      </c>
      <c r="AE5500" s="27">
        <v>0</v>
      </c>
      <c r="AF5500" s="27">
        <v>0</v>
      </c>
      <c r="AG5500" s="27">
        <v>0</v>
      </c>
      <c r="AH5500" s="27">
        <v>0</v>
      </c>
      <c r="AI5500" s="27">
        <v>0</v>
      </c>
      <c r="AK5500" s="29">
        <f t="shared" si="85"/>
        <v>2.8674915436201214E-3</v>
      </c>
    </row>
    <row r="5501" spans="1:37" x14ac:dyDescent="0.25">
      <c r="A5501">
        <v>5499</v>
      </c>
      <c r="B5501" s="1">
        <v>1.0500000000000001E-2</v>
      </c>
      <c r="C5501" s="1">
        <v>1.0957761357287363E-4</v>
      </c>
      <c r="D5501" s="27">
        <v>0.13873783251433039</v>
      </c>
      <c r="E5501" s="27">
        <v>4.8355809427323974E-2</v>
      </c>
      <c r="F5501" s="27">
        <v>0.10290917526732596</v>
      </c>
      <c r="G5501" s="27">
        <v>8.4307347943849614E-2</v>
      </c>
      <c r="H5501" s="27">
        <v>9.9738016621128342E-2</v>
      </c>
      <c r="I5501" s="27">
        <v>4.6771852651898593E-2</v>
      </c>
      <c r="J5501" s="27">
        <v>0.1422887848149961</v>
      </c>
      <c r="K5501" s="27">
        <v>5.0840073106932095E-2</v>
      </c>
      <c r="L5501" s="27">
        <v>0.1329331174264225</v>
      </c>
      <c r="M5501" s="27">
        <v>4.1514584575883293E-2</v>
      </c>
      <c r="N5501" s="27">
        <v>0.11160340564990927</v>
      </c>
      <c r="O5501" s="27">
        <v>0</v>
      </c>
      <c r="P5501" s="27">
        <v>0</v>
      </c>
      <c r="Q5501" s="27">
        <v>0</v>
      </c>
      <c r="R5501" s="27">
        <v>0</v>
      </c>
      <c r="S5501" s="27">
        <v>0</v>
      </c>
      <c r="T5501" s="27">
        <v>0</v>
      </c>
      <c r="U5501" s="27">
        <v>0</v>
      </c>
      <c r="V5501" s="27">
        <v>0</v>
      </c>
      <c r="W5501" s="27">
        <v>0</v>
      </c>
      <c r="X5501" s="27">
        <v>0</v>
      </c>
      <c r="Y5501" s="27">
        <v>0</v>
      </c>
      <c r="Z5501" s="27">
        <v>0</v>
      </c>
      <c r="AA5501" s="27">
        <v>0</v>
      </c>
      <c r="AB5501" s="27">
        <v>0</v>
      </c>
      <c r="AC5501" s="27">
        <v>0</v>
      </c>
      <c r="AD5501" s="27">
        <v>0</v>
      </c>
      <c r="AE5501" s="27">
        <v>0</v>
      </c>
      <c r="AF5501" s="27">
        <v>0</v>
      </c>
      <c r="AG5501" s="27">
        <v>0</v>
      </c>
      <c r="AH5501" s="27">
        <v>0</v>
      </c>
      <c r="AI5501" s="27">
        <v>0</v>
      </c>
      <c r="AK5501" s="29">
        <f t="shared" si="85"/>
        <v>1.0435963197416536E-2</v>
      </c>
    </row>
    <row r="5502" spans="1:37" x14ac:dyDescent="0.25">
      <c r="A5502">
        <v>5500</v>
      </c>
      <c r="B5502" s="1">
        <v>1.2200000000000001E-2</v>
      </c>
      <c r="C5502" s="1">
        <v>2.7950022704726404E-4</v>
      </c>
      <c r="D5502" s="27">
        <v>0.13740728681484782</v>
      </c>
      <c r="E5502" s="27">
        <v>0.16229267890101778</v>
      </c>
      <c r="F5502" s="27">
        <v>7.3939881002854965E-2</v>
      </c>
      <c r="G5502" s="27">
        <v>3.8474669573111568E-2</v>
      </c>
      <c r="H5502" s="27">
        <v>6.2319110068742099E-2</v>
      </c>
      <c r="I5502" s="27">
        <v>0.10208994249065738</v>
      </c>
      <c r="J5502" s="27">
        <v>6.433743122940222E-2</v>
      </c>
      <c r="K5502" s="27">
        <v>2.5707739481796835E-2</v>
      </c>
      <c r="L5502" s="27">
        <v>0.12524703017023492</v>
      </c>
      <c r="M5502" s="27">
        <v>0.17692363610896211</v>
      </c>
      <c r="N5502" s="27">
        <v>3.1260594158372297E-2</v>
      </c>
      <c r="O5502" s="27">
        <v>0</v>
      </c>
      <c r="P5502" s="27">
        <v>0</v>
      </c>
      <c r="Q5502" s="27">
        <v>0</v>
      </c>
      <c r="R5502" s="27">
        <v>0</v>
      </c>
      <c r="S5502" s="27">
        <v>0</v>
      </c>
      <c r="T5502" s="27">
        <v>0</v>
      </c>
      <c r="U5502" s="27">
        <v>0</v>
      </c>
      <c r="V5502" s="27">
        <v>0</v>
      </c>
      <c r="W5502" s="27">
        <v>0</v>
      </c>
      <c r="X5502" s="27">
        <v>0</v>
      </c>
      <c r="Y5502" s="27">
        <v>0</v>
      </c>
      <c r="Z5502" s="27">
        <v>0</v>
      </c>
      <c r="AA5502" s="27">
        <v>0</v>
      </c>
      <c r="AB5502" s="27">
        <v>0</v>
      </c>
      <c r="AC5502" s="27">
        <v>0</v>
      </c>
      <c r="AD5502" s="27">
        <v>0</v>
      </c>
      <c r="AE5502" s="27">
        <v>0</v>
      </c>
      <c r="AF5502" s="27">
        <v>0</v>
      </c>
      <c r="AG5502" s="27">
        <v>0</v>
      </c>
      <c r="AH5502" s="27">
        <v>0</v>
      </c>
      <c r="AI5502" s="27">
        <v>0</v>
      </c>
      <c r="AK5502" s="29">
        <f t="shared" si="85"/>
        <v>2.2909854676005249E-2</v>
      </c>
    </row>
    <row r="5503" spans="1:37" x14ac:dyDescent="0.25">
      <c r="A5503">
        <v>5501</v>
      </c>
      <c r="B5503" s="1">
        <v>1.26E-2</v>
      </c>
      <c r="C5503" s="1">
        <v>-2.0441560594140361E-4</v>
      </c>
      <c r="D5503" s="27">
        <v>3.0800670096633176E-2</v>
      </c>
      <c r="E5503" s="27">
        <v>1.4983355752198085E-2</v>
      </c>
      <c r="F5503" s="27">
        <v>0.10594105366083909</v>
      </c>
      <c r="G5503" s="27">
        <v>0.16130189691303698</v>
      </c>
      <c r="H5503" s="27">
        <v>9.0622710533868278E-2</v>
      </c>
      <c r="I5503" s="27">
        <v>0.16227451042039634</v>
      </c>
      <c r="J5503" s="27">
        <v>0.15149168504699984</v>
      </c>
      <c r="K5503" s="27">
        <v>0.10417722993366073</v>
      </c>
      <c r="L5503" s="27">
        <v>7.7833519146807487E-2</v>
      </c>
      <c r="M5503" s="27">
        <v>3.0539105462610235E-2</v>
      </c>
      <c r="N5503" s="27">
        <v>7.0034263032949726E-2</v>
      </c>
      <c r="O5503" s="27">
        <v>0</v>
      </c>
      <c r="P5503" s="27">
        <v>0</v>
      </c>
      <c r="Q5503" s="27">
        <v>0</v>
      </c>
      <c r="R5503" s="27">
        <v>0</v>
      </c>
      <c r="S5503" s="27">
        <v>0</v>
      </c>
      <c r="T5503" s="27">
        <v>0</v>
      </c>
      <c r="U5503" s="27">
        <v>0</v>
      </c>
      <c r="V5503" s="27">
        <v>0</v>
      </c>
      <c r="W5503" s="27">
        <v>0</v>
      </c>
      <c r="X5503" s="27">
        <v>0</v>
      </c>
      <c r="Y5503" s="27">
        <v>0</v>
      </c>
      <c r="Z5503" s="27">
        <v>0</v>
      </c>
      <c r="AA5503" s="27">
        <v>0</v>
      </c>
      <c r="AB5503" s="27">
        <v>0</v>
      </c>
      <c r="AC5503" s="27">
        <v>0</v>
      </c>
      <c r="AD5503" s="27">
        <v>0</v>
      </c>
      <c r="AE5503" s="27">
        <v>0</v>
      </c>
      <c r="AF5503" s="27">
        <v>0</v>
      </c>
      <c r="AG5503" s="27">
        <v>0</v>
      </c>
      <c r="AH5503" s="27">
        <v>0</v>
      </c>
      <c r="AI5503" s="27">
        <v>0</v>
      </c>
      <c r="AK5503" s="29">
        <f t="shared" si="85"/>
        <v>-1.6223460789000287E-2</v>
      </c>
    </row>
    <row r="5504" spans="1:37" x14ac:dyDescent="0.25">
      <c r="A5504">
        <v>5502</v>
      </c>
      <c r="B5504" s="1">
        <v>1.2500000000000001E-2</v>
      </c>
      <c r="C5504" s="1">
        <v>-2.7393225667585213E-4</v>
      </c>
      <c r="D5504" s="27">
        <v>0.10400240340741133</v>
      </c>
      <c r="E5504" s="27">
        <v>3.8770280415083992E-2</v>
      </c>
      <c r="F5504" s="27">
        <v>0.11806770602647308</v>
      </c>
      <c r="G5504" s="27">
        <v>2.1756369135571163E-2</v>
      </c>
      <c r="H5504" s="27">
        <v>7.4443574925726619E-2</v>
      </c>
      <c r="I5504" s="27">
        <v>4.8134317314986096E-2</v>
      </c>
      <c r="J5504" s="27">
        <v>0.21335211428335354</v>
      </c>
      <c r="K5504" s="27">
        <v>0.18612569882009239</v>
      </c>
      <c r="L5504" s="27">
        <v>2.7730790484404477E-2</v>
      </c>
      <c r="M5504" s="27">
        <v>4.0190565980936926E-2</v>
      </c>
      <c r="N5504" s="27">
        <v>0.12742617920596028</v>
      </c>
      <c r="O5504" s="27">
        <v>0</v>
      </c>
      <c r="P5504" s="27">
        <v>0</v>
      </c>
      <c r="Q5504" s="27">
        <v>0</v>
      </c>
      <c r="R5504" s="27">
        <v>0</v>
      </c>
      <c r="S5504" s="27">
        <v>0</v>
      </c>
      <c r="T5504" s="27">
        <v>0</v>
      </c>
      <c r="U5504" s="27">
        <v>0</v>
      </c>
      <c r="V5504" s="27">
        <v>0</v>
      </c>
      <c r="W5504" s="27">
        <v>0</v>
      </c>
      <c r="X5504" s="27">
        <v>0</v>
      </c>
      <c r="Y5504" s="27">
        <v>0</v>
      </c>
      <c r="Z5504" s="27">
        <v>0</v>
      </c>
      <c r="AA5504" s="27">
        <v>0</v>
      </c>
      <c r="AB5504" s="27">
        <v>0</v>
      </c>
      <c r="AC5504" s="27">
        <v>0</v>
      </c>
      <c r="AD5504" s="27">
        <v>0</v>
      </c>
      <c r="AE5504" s="27">
        <v>0</v>
      </c>
      <c r="AF5504" s="27">
        <v>0</v>
      </c>
      <c r="AG5504" s="27">
        <v>0</v>
      </c>
      <c r="AH5504" s="27">
        <v>0</v>
      </c>
      <c r="AI5504" s="27">
        <v>0</v>
      </c>
      <c r="AK5504" s="29">
        <f t="shared" si="85"/>
        <v>-2.1914580534068168E-2</v>
      </c>
    </row>
    <row r="5505" spans="1:37" x14ac:dyDescent="0.25">
      <c r="A5505">
        <v>5503</v>
      </c>
      <c r="B5505" s="1">
        <v>1.2999999999999999E-2</v>
      </c>
      <c r="C5505" s="1">
        <v>1.0089902976420098E-4</v>
      </c>
      <c r="D5505" s="27">
        <v>8.6231437815109807E-2</v>
      </c>
      <c r="E5505" s="27">
        <v>0.15193613130749242</v>
      </c>
      <c r="F5505" s="27">
        <v>0.12445864308061137</v>
      </c>
      <c r="G5505" s="27">
        <v>6.103660658336188E-2</v>
      </c>
      <c r="H5505" s="27">
        <v>0.11274095063695987</v>
      </c>
      <c r="I5505" s="27">
        <v>0.14938782481541091</v>
      </c>
      <c r="J5505" s="27">
        <v>2.3761599687366435E-3</v>
      </c>
      <c r="K5505" s="27">
        <v>4.4555299699083069E-2</v>
      </c>
      <c r="L5505" s="27">
        <v>0.11253537132414321</v>
      </c>
      <c r="M5505" s="27">
        <v>3.4474417442123373E-2</v>
      </c>
      <c r="N5505" s="27">
        <v>0.12026715732696745</v>
      </c>
      <c r="O5505" s="27">
        <v>0</v>
      </c>
      <c r="P5505" s="27">
        <v>0</v>
      </c>
      <c r="Q5505" s="27">
        <v>0</v>
      </c>
      <c r="R5505" s="27">
        <v>0</v>
      </c>
      <c r="S5505" s="27">
        <v>0</v>
      </c>
      <c r="T5505" s="27">
        <v>0</v>
      </c>
      <c r="U5505" s="27">
        <v>0</v>
      </c>
      <c r="V5505" s="27">
        <v>0</v>
      </c>
      <c r="W5505" s="27">
        <v>0</v>
      </c>
      <c r="X5505" s="27">
        <v>0</v>
      </c>
      <c r="Y5505" s="27">
        <v>0</v>
      </c>
      <c r="Z5505" s="27">
        <v>0</v>
      </c>
      <c r="AA5505" s="27">
        <v>0</v>
      </c>
      <c r="AB5505" s="27">
        <v>0</v>
      </c>
      <c r="AC5505" s="27">
        <v>0</v>
      </c>
      <c r="AD5505" s="27">
        <v>0</v>
      </c>
      <c r="AE5505" s="27">
        <v>0</v>
      </c>
      <c r="AF5505" s="27">
        <v>0</v>
      </c>
      <c r="AG5505" s="27">
        <v>0</v>
      </c>
      <c r="AH5505" s="27">
        <v>0</v>
      </c>
      <c r="AI5505" s="27">
        <v>0</v>
      </c>
      <c r="AK5505" s="29">
        <f t="shared" si="85"/>
        <v>7.7614638280154597E-3</v>
      </c>
    </row>
    <row r="5506" spans="1:37" x14ac:dyDescent="0.25">
      <c r="A5506">
        <v>5504</v>
      </c>
      <c r="B5506" s="1">
        <v>1.2699999999999999E-2</v>
      </c>
      <c r="C5506" s="1">
        <v>-3.03198798776007E-4</v>
      </c>
      <c r="D5506" s="27">
        <v>5.1653397004297136E-2</v>
      </c>
      <c r="E5506" s="27">
        <v>1.9213991619245831E-2</v>
      </c>
      <c r="F5506" s="27">
        <v>7.0019152558865858E-2</v>
      </c>
      <c r="G5506" s="27">
        <v>3.143255077037322E-2</v>
      </c>
      <c r="H5506" s="27">
        <v>0.14685329043262893</v>
      </c>
      <c r="I5506" s="27">
        <v>0.13232444904116875</v>
      </c>
      <c r="J5506" s="27">
        <v>0.17472213777417039</v>
      </c>
      <c r="K5506" s="27">
        <v>0.18914528291170055</v>
      </c>
      <c r="L5506" s="27">
        <v>0.11176590271360701</v>
      </c>
      <c r="M5506" s="27">
        <v>5.750011571312974E-2</v>
      </c>
      <c r="N5506" s="27">
        <v>1.5369729460812479E-2</v>
      </c>
      <c r="O5506" s="27">
        <v>0</v>
      </c>
      <c r="P5506" s="27">
        <v>0</v>
      </c>
      <c r="Q5506" s="27">
        <v>0</v>
      </c>
      <c r="R5506" s="27">
        <v>0</v>
      </c>
      <c r="S5506" s="27">
        <v>0</v>
      </c>
      <c r="T5506" s="27">
        <v>0</v>
      </c>
      <c r="U5506" s="27">
        <v>0</v>
      </c>
      <c r="V5506" s="27">
        <v>0</v>
      </c>
      <c r="W5506" s="27">
        <v>0</v>
      </c>
      <c r="X5506" s="27">
        <v>0</v>
      </c>
      <c r="Y5506" s="27">
        <v>0</v>
      </c>
      <c r="Z5506" s="27">
        <v>0</v>
      </c>
      <c r="AA5506" s="27">
        <v>0</v>
      </c>
      <c r="AB5506" s="27">
        <v>0</v>
      </c>
      <c r="AC5506" s="27">
        <v>0</v>
      </c>
      <c r="AD5506" s="27">
        <v>0</v>
      </c>
      <c r="AE5506" s="27">
        <v>0</v>
      </c>
      <c r="AF5506" s="27">
        <v>0</v>
      </c>
      <c r="AG5506" s="27">
        <v>0</v>
      </c>
      <c r="AH5506" s="27">
        <v>0</v>
      </c>
      <c r="AI5506" s="27">
        <v>0</v>
      </c>
      <c r="AK5506" s="29">
        <f t="shared" si="85"/>
        <v>-2.3873921163465119E-2</v>
      </c>
    </row>
    <row r="5507" spans="1:37" x14ac:dyDescent="0.25">
      <c r="A5507">
        <v>5505</v>
      </c>
      <c r="B5507" s="1">
        <v>1.52E-2</v>
      </c>
      <c r="C5507" s="1">
        <v>7.116365633582487E-4</v>
      </c>
      <c r="D5507" s="27">
        <v>1.9179739745866543E-2</v>
      </c>
      <c r="E5507" s="27">
        <v>0.22962389011084347</v>
      </c>
      <c r="F5507" s="27">
        <v>1.2828285646081254E-3</v>
      </c>
      <c r="G5507" s="27">
        <v>0.2075927630649807</v>
      </c>
      <c r="H5507" s="27">
        <v>0.16325879469158316</v>
      </c>
      <c r="I5507" s="27">
        <v>3.293154394902735E-2</v>
      </c>
      <c r="J5507" s="27">
        <v>4.9016388204687567E-2</v>
      </c>
      <c r="K5507" s="27">
        <v>2.4127770340429248E-3</v>
      </c>
      <c r="L5507" s="27">
        <v>0.17603024929471903</v>
      </c>
      <c r="M5507" s="27">
        <v>8.434924042088314E-2</v>
      </c>
      <c r="N5507" s="27">
        <v>3.4321784918758098E-2</v>
      </c>
      <c r="O5507" s="27">
        <v>0</v>
      </c>
      <c r="P5507" s="27">
        <v>0</v>
      </c>
      <c r="Q5507" s="27">
        <v>0</v>
      </c>
      <c r="R5507" s="27">
        <v>0</v>
      </c>
      <c r="S5507" s="27">
        <v>0</v>
      </c>
      <c r="T5507" s="27">
        <v>0</v>
      </c>
      <c r="U5507" s="27">
        <v>0</v>
      </c>
      <c r="V5507" s="27">
        <v>0</v>
      </c>
      <c r="W5507" s="27">
        <v>0</v>
      </c>
      <c r="X5507" s="27">
        <v>0</v>
      </c>
      <c r="Y5507" s="27">
        <v>0</v>
      </c>
      <c r="Z5507" s="27">
        <v>0</v>
      </c>
      <c r="AA5507" s="27">
        <v>0</v>
      </c>
      <c r="AB5507" s="27">
        <v>0</v>
      </c>
      <c r="AC5507" s="27">
        <v>0</v>
      </c>
      <c r="AD5507" s="27">
        <v>0</v>
      </c>
      <c r="AE5507" s="27">
        <v>0</v>
      </c>
      <c r="AF5507" s="27">
        <v>0</v>
      </c>
      <c r="AG5507" s="27">
        <v>0</v>
      </c>
      <c r="AH5507" s="27">
        <v>0</v>
      </c>
      <c r="AI5507" s="27">
        <v>0</v>
      </c>
      <c r="AK5507" s="29">
        <f t="shared" si="85"/>
        <v>4.6818194957779523E-2</v>
      </c>
    </row>
    <row r="5508" spans="1:37" x14ac:dyDescent="0.25">
      <c r="A5508">
        <v>5506</v>
      </c>
      <c r="B5508" s="1">
        <v>1.38E-2</v>
      </c>
      <c r="C5508" s="1">
        <v>-8.058120672998531E-5</v>
      </c>
      <c r="D5508" s="27">
        <v>7.1990844924751121E-2</v>
      </c>
      <c r="E5508" s="27">
        <v>0.15914571797751054</v>
      </c>
      <c r="F5508" s="27">
        <v>0.19420471422042387</v>
      </c>
      <c r="G5508" s="27">
        <v>6.5067726661924424E-2</v>
      </c>
      <c r="H5508" s="27">
        <v>3.2449220219722998E-2</v>
      </c>
      <c r="I5508" s="27">
        <v>4.3674582102032726E-2</v>
      </c>
      <c r="J5508" s="27">
        <v>4.4367322595921396E-2</v>
      </c>
      <c r="K5508" s="27">
        <v>0.14308921328013113</v>
      </c>
      <c r="L5508" s="27">
        <v>0.12457044569054473</v>
      </c>
      <c r="M5508" s="27">
        <v>9.1686934132821626E-2</v>
      </c>
      <c r="N5508" s="27">
        <v>2.9753278194215214E-2</v>
      </c>
      <c r="O5508" s="27">
        <v>0</v>
      </c>
      <c r="P5508" s="27">
        <v>0</v>
      </c>
      <c r="Q5508" s="27">
        <v>0</v>
      </c>
      <c r="R5508" s="27">
        <v>0</v>
      </c>
      <c r="S5508" s="27">
        <v>0</v>
      </c>
      <c r="T5508" s="27">
        <v>0</v>
      </c>
      <c r="U5508" s="27">
        <v>0</v>
      </c>
      <c r="V5508" s="27">
        <v>0</v>
      </c>
      <c r="W5508" s="27">
        <v>0</v>
      </c>
      <c r="X5508" s="27">
        <v>0</v>
      </c>
      <c r="Y5508" s="27">
        <v>0</v>
      </c>
      <c r="Z5508" s="27">
        <v>0</v>
      </c>
      <c r="AA5508" s="27">
        <v>0</v>
      </c>
      <c r="AB5508" s="27">
        <v>0</v>
      </c>
      <c r="AC5508" s="27">
        <v>0</v>
      </c>
      <c r="AD5508" s="27">
        <v>0</v>
      </c>
      <c r="AE5508" s="27">
        <v>0</v>
      </c>
      <c r="AF5508" s="27">
        <v>0</v>
      </c>
      <c r="AG5508" s="27">
        <v>0</v>
      </c>
      <c r="AH5508" s="27">
        <v>0</v>
      </c>
      <c r="AI5508" s="27">
        <v>0</v>
      </c>
      <c r="AK5508" s="29">
        <f t="shared" ref="AK5508:AK5571" si="86">C5508/B5508</f>
        <v>-5.8392178789844432E-3</v>
      </c>
    </row>
    <row r="5509" spans="1:37" x14ac:dyDescent="0.25">
      <c r="A5509">
        <v>5507</v>
      </c>
      <c r="B5509" s="1">
        <v>1.0500000000000001E-2</v>
      </c>
      <c r="C5509" s="1">
        <v>8.8489716376680361E-5</v>
      </c>
      <c r="D5509" s="27">
        <v>1.0755986756827505E-3</v>
      </c>
      <c r="E5509" s="27">
        <v>8.3236296521701475E-2</v>
      </c>
      <c r="F5509" s="27">
        <v>0.14340596193252614</v>
      </c>
      <c r="G5509" s="27">
        <v>6.5004421369542292E-2</v>
      </c>
      <c r="H5509" s="27">
        <v>0.21082696264060244</v>
      </c>
      <c r="I5509" s="27">
        <v>7.1791789232603523E-3</v>
      </c>
      <c r="J5509" s="27">
        <v>9.2265803332091362E-2</v>
      </c>
      <c r="K5509" s="27">
        <v>7.0800047473495803E-2</v>
      </c>
      <c r="L5509" s="27">
        <v>0.10968846854951332</v>
      </c>
      <c r="M5509" s="27">
        <v>0.12793260296855194</v>
      </c>
      <c r="N5509" s="27">
        <v>8.8584657613032303E-2</v>
      </c>
      <c r="O5509" s="27">
        <v>0</v>
      </c>
      <c r="P5509" s="27">
        <v>0</v>
      </c>
      <c r="Q5509" s="27">
        <v>0</v>
      </c>
      <c r="R5509" s="27">
        <v>0</v>
      </c>
      <c r="S5509" s="27">
        <v>0</v>
      </c>
      <c r="T5509" s="27">
        <v>0</v>
      </c>
      <c r="U5509" s="27">
        <v>0</v>
      </c>
      <c r="V5509" s="27">
        <v>0</v>
      </c>
      <c r="W5509" s="27">
        <v>0</v>
      </c>
      <c r="X5509" s="27">
        <v>0</v>
      </c>
      <c r="Y5509" s="27">
        <v>0</v>
      </c>
      <c r="Z5509" s="27">
        <v>0</v>
      </c>
      <c r="AA5509" s="27">
        <v>0</v>
      </c>
      <c r="AB5509" s="27">
        <v>0</v>
      </c>
      <c r="AC5509" s="27">
        <v>0</v>
      </c>
      <c r="AD5509" s="27">
        <v>0</v>
      </c>
      <c r="AE5509" s="27">
        <v>0</v>
      </c>
      <c r="AF5509" s="27">
        <v>0</v>
      </c>
      <c r="AG5509" s="27">
        <v>0</v>
      </c>
      <c r="AH5509" s="27">
        <v>0</v>
      </c>
      <c r="AI5509" s="27">
        <v>0</v>
      </c>
      <c r="AK5509" s="29">
        <f t="shared" si="86"/>
        <v>8.4275920358743203E-3</v>
      </c>
    </row>
    <row r="5510" spans="1:37" x14ac:dyDescent="0.25">
      <c r="A5510">
        <v>5508</v>
      </c>
      <c r="B5510" s="1">
        <v>1.29E-2</v>
      </c>
      <c r="C5510" s="1">
        <v>-3.1642340927485584E-4</v>
      </c>
      <c r="D5510" s="27">
        <v>4.687495224110972E-2</v>
      </c>
      <c r="E5510" s="27">
        <v>5.7360584478655968E-2</v>
      </c>
      <c r="F5510" s="27">
        <v>0.13317516226775034</v>
      </c>
      <c r="G5510" s="27">
        <v>4.0477962719246405E-2</v>
      </c>
      <c r="H5510" s="27">
        <v>0.18085734017241345</v>
      </c>
      <c r="I5510" s="27">
        <v>0.1293427766541706</v>
      </c>
      <c r="J5510" s="27">
        <v>0.10567433860531693</v>
      </c>
      <c r="K5510" s="27">
        <v>0.1514094817071078</v>
      </c>
      <c r="L5510" s="27">
        <v>2.255299171019947E-2</v>
      </c>
      <c r="M5510" s="27">
        <v>1.721946664240916E-2</v>
      </c>
      <c r="N5510" s="27">
        <v>0.11505494280162001</v>
      </c>
      <c r="O5510" s="27">
        <v>0</v>
      </c>
      <c r="P5510" s="27">
        <v>0</v>
      </c>
      <c r="Q5510" s="27">
        <v>0</v>
      </c>
      <c r="R5510" s="27">
        <v>0</v>
      </c>
      <c r="S5510" s="27">
        <v>0</v>
      </c>
      <c r="T5510" s="27">
        <v>0</v>
      </c>
      <c r="U5510" s="27">
        <v>0</v>
      </c>
      <c r="V5510" s="27">
        <v>0</v>
      </c>
      <c r="W5510" s="27">
        <v>0</v>
      </c>
      <c r="X5510" s="27">
        <v>0</v>
      </c>
      <c r="Y5510" s="27">
        <v>0</v>
      </c>
      <c r="Z5510" s="27">
        <v>0</v>
      </c>
      <c r="AA5510" s="27">
        <v>0</v>
      </c>
      <c r="AB5510" s="27">
        <v>0</v>
      </c>
      <c r="AC5510" s="27">
        <v>0</v>
      </c>
      <c r="AD5510" s="27">
        <v>0</v>
      </c>
      <c r="AE5510" s="27">
        <v>0</v>
      </c>
      <c r="AF5510" s="27">
        <v>0</v>
      </c>
      <c r="AG5510" s="27">
        <v>0</v>
      </c>
      <c r="AH5510" s="27">
        <v>0</v>
      </c>
      <c r="AI5510" s="27">
        <v>0</v>
      </c>
      <c r="AK5510" s="29">
        <f t="shared" si="86"/>
        <v>-2.4528946455415181E-2</v>
      </c>
    </row>
    <row r="5511" spans="1:37" x14ac:dyDescent="0.25">
      <c r="A5511">
        <v>5509</v>
      </c>
      <c r="B5511" s="1">
        <v>1.01E-2</v>
      </c>
      <c r="C5511" s="1">
        <v>3.9616920798842204E-4</v>
      </c>
      <c r="D5511" s="27">
        <v>1.1888741832996954E-2</v>
      </c>
      <c r="E5511" s="27">
        <v>7.3936956760413244E-2</v>
      </c>
      <c r="F5511" s="27">
        <v>2.7344056805982134E-2</v>
      </c>
      <c r="G5511" s="27">
        <v>0.15196448983897889</v>
      </c>
      <c r="H5511" s="27">
        <v>0.16865106379072134</v>
      </c>
      <c r="I5511" s="27">
        <v>3.0625893067237009E-2</v>
      </c>
      <c r="J5511" s="27">
        <v>9.2638935418913826E-2</v>
      </c>
      <c r="K5511" s="27">
        <v>1.335147536565197E-2</v>
      </c>
      <c r="L5511" s="27">
        <v>0.16394369129881389</v>
      </c>
      <c r="M5511" s="27">
        <v>0.10109868480835192</v>
      </c>
      <c r="N5511" s="27">
        <v>0.16455601101193879</v>
      </c>
      <c r="O5511" s="27">
        <v>0</v>
      </c>
      <c r="P5511" s="27">
        <v>0</v>
      </c>
      <c r="Q5511" s="27">
        <v>0</v>
      </c>
      <c r="R5511" s="27">
        <v>0</v>
      </c>
      <c r="S5511" s="27">
        <v>0</v>
      </c>
      <c r="T5511" s="27">
        <v>0</v>
      </c>
      <c r="U5511" s="27">
        <v>0</v>
      </c>
      <c r="V5511" s="27">
        <v>0</v>
      </c>
      <c r="W5511" s="27">
        <v>0</v>
      </c>
      <c r="X5511" s="27">
        <v>0</v>
      </c>
      <c r="Y5511" s="27">
        <v>0</v>
      </c>
      <c r="Z5511" s="27">
        <v>0</v>
      </c>
      <c r="AA5511" s="27">
        <v>0</v>
      </c>
      <c r="AB5511" s="27">
        <v>0</v>
      </c>
      <c r="AC5511" s="27">
        <v>0</v>
      </c>
      <c r="AD5511" s="27">
        <v>0</v>
      </c>
      <c r="AE5511" s="27">
        <v>0</v>
      </c>
      <c r="AF5511" s="27">
        <v>0</v>
      </c>
      <c r="AG5511" s="27">
        <v>0</v>
      </c>
      <c r="AH5511" s="27">
        <v>0</v>
      </c>
      <c r="AI5511" s="27">
        <v>0</v>
      </c>
      <c r="AK5511" s="29">
        <f t="shared" si="86"/>
        <v>3.9224674058259607E-2</v>
      </c>
    </row>
    <row r="5512" spans="1:37" x14ac:dyDescent="0.25">
      <c r="A5512">
        <v>5510</v>
      </c>
      <c r="B5512" s="1">
        <v>1.14E-2</v>
      </c>
      <c r="C5512" s="1">
        <v>2.5689167181663935E-4</v>
      </c>
      <c r="D5512" s="27">
        <v>2.6151546963465926E-2</v>
      </c>
      <c r="E5512" s="27">
        <v>0.14112429045413102</v>
      </c>
      <c r="F5512" s="27">
        <v>1.8052489222555569E-2</v>
      </c>
      <c r="G5512" s="27">
        <v>5.0792925258076459E-2</v>
      </c>
      <c r="H5512" s="27">
        <v>4.1040031100459597E-2</v>
      </c>
      <c r="I5512" s="27">
        <v>0.10763892720948608</v>
      </c>
      <c r="J5512" s="27">
        <v>9.1637870787712822E-2</v>
      </c>
      <c r="K5512" s="27">
        <v>8.6760369886987418E-2</v>
      </c>
      <c r="L5512" s="27">
        <v>0.14117322404781454</v>
      </c>
      <c r="M5512" s="27">
        <v>0.14258668726809409</v>
      </c>
      <c r="N5512" s="27">
        <v>0.15304163780121655</v>
      </c>
      <c r="O5512" s="27">
        <v>0</v>
      </c>
      <c r="P5512" s="27">
        <v>0</v>
      </c>
      <c r="Q5512" s="27">
        <v>0</v>
      </c>
      <c r="R5512" s="27">
        <v>0</v>
      </c>
      <c r="S5512" s="27">
        <v>0</v>
      </c>
      <c r="T5512" s="27">
        <v>0</v>
      </c>
      <c r="U5512" s="27">
        <v>0</v>
      </c>
      <c r="V5512" s="27">
        <v>0</v>
      </c>
      <c r="W5512" s="27">
        <v>0</v>
      </c>
      <c r="X5512" s="27">
        <v>0</v>
      </c>
      <c r="Y5512" s="27">
        <v>0</v>
      </c>
      <c r="Z5512" s="27">
        <v>0</v>
      </c>
      <c r="AA5512" s="27">
        <v>0</v>
      </c>
      <c r="AB5512" s="27">
        <v>0</v>
      </c>
      <c r="AC5512" s="27">
        <v>0</v>
      </c>
      <c r="AD5512" s="27">
        <v>0</v>
      </c>
      <c r="AE5512" s="27">
        <v>0</v>
      </c>
      <c r="AF5512" s="27">
        <v>0</v>
      </c>
      <c r="AG5512" s="27">
        <v>0</v>
      </c>
      <c r="AH5512" s="27">
        <v>0</v>
      </c>
      <c r="AI5512" s="27">
        <v>0</v>
      </c>
      <c r="AK5512" s="29">
        <f t="shared" si="86"/>
        <v>2.2534357176898188E-2</v>
      </c>
    </row>
    <row r="5513" spans="1:37" x14ac:dyDescent="0.25">
      <c r="A5513">
        <v>5511</v>
      </c>
      <c r="B5513" s="1">
        <v>1.4200000000000001E-2</v>
      </c>
      <c r="C5513" s="1">
        <v>3.994196499108185E-5</v>
      </c>
      <c r="D5513" s="27">
        <v>0.1769516242047337</v>
      </c>
      <c r="E5513" s="27">
        <v>0.17825944569706875</v>
      </c>
      <c r="F5513" s="27">
        <v>0.11205639076747963</v>
      </c>
      <c r="G5513" s="27">
        <v>4.5426073261508472E-2</v>
      </c>
      <c r="H5513" s="27">
        <v>0.16654666551621444</v>
      </c>
      <c r="I5513" s="27">
        <v>3.0682716742720145E-3</v>
      </c>
      <c r="J5513" s="27">
        <v>2.9688786483228402E-3</v>
      </c>
      <c r="K5513" s="27">
        <v>0.12655890804370165</v>
      </c>
      <c r="L5513" s="27">
        <v>8.3871296633427211E-2</v>
      </c>
      <c r="M5513" s="27">
        <v>8.7627935155249109E-2</v>
      </c>
      <c r="N5513" s="27">
        <v>1.6664510398022313E-2</v>
      </c>
      <c r="O5513" s="27">
        <v>0</v>
      </c>
      <c r="P5513" s="27">
        <v>0</v>
      </c>
      <c r="Q5513" s="27">
        <v>0</v>
      </c>
      <c r="R5513" s="27">
        <v>0</v>
      </c>
      <c r="S5513" s="27">
        <v>0</v>
      </c>
      <c r="T5513" s="27">
        <v>0</v>
      </c>
      <c r="U5513" s="27">
        <v>0</v>
      </c>
      <c r="V5513" s="27">
        <v>0</v>
      </c>
      <c r="W5513" s="27">
        <v>0</v>
      </c>
      <c r="X5513" s="27">
        <v>0</v>
      </c>
      <c r="Y5513" s="27">
        <v>0</v>
      </c>
      <c r="Z5513" s="27">
        <v>0</v>
      </c>
      <c r="AA5513" s="27">
        <v>0</v>
      </c>
      <c r="AB5513" s="27">
        <v>0</v>
      </c>
      <c r="AC5513" s="27">
        <v>0</v>
      </c>
      <c r="AD5513" s="27">
        <v>0</v>
      </c>
      <c r="AE5513" s="27">
        <v>0</v>
      </c>
      <c r="AF5513" s="27">
        <v>0</v>
      </c>
      <c r="AG5513" s="27">
        <v>0</v>
      </c>
      <c r="AH5513" s="27">
        <v>0</v>
      </c>
      <c r="AI5513" s="27">
        <v>0</v>
      </c>
      <c r="AK5513" s="29">
        <f t="shared" si="86"/>
        <v>2.8128144359916792E-3</v>
      </c>
    </row>
    <row r="5514" spans="1:37" x14ac:dyDescent="0.25">
      <c r="A5514">
        <v>5512</v>
      </c>
      <c r="B5514" s="1">
        <v>1.15E-2</v>
      </c>
      <c r="C5514" s="1">
        <v>3.961976535396467E-4</v>
      </c>
      <c r="D5514" s="27">
        <v>0.13137522195028761</v>
      </c>
      <c r="E5514" s="27">
        <v>0.11331725613994061</v>
      </c>
      <c r="F5514" s="27">
        <v>2.1924350300206806E-2</v>
      </c>
      <c r="G5514" s="27">
        <v>8.459898564941809E-2</v>
      </c>
      <c r="H5514" s="27">
        <v>0.10090143069213103</v>
      </c>
      <c r="I5514" s="27">
        <v>0.10374735474988199</v>
      </c>
      <c r="J5514" s="27">
        <v>0.14518327568974485</v>
      </c>
      <c r="K5514" s="27">
        <v>4.2294086211266974E-3</v>
      </c>
      <c r="L5514" s="27">
        <v>0.15081478774727233</v>
      </c>
      <c r="M5514" s="27">
        <v>8.5253618278637019E-2</v>
      </c>
      <c r="N5514" s="27">
        <v>5.8654310181352816E-2</v>
      </c>
      <c r="O5514" s="27">
        <v>0</v>
      </c>
      <c r="P5514" s="27">
        <v>0</v>
      </c>
      <c r="Q5514" s="27">
        <v>0</v>
      </c>
      <c r="R5514" s="27">
        <v>0</v>
      </c>
      <c r="S5514" s="27">
        <v>0</v>
      </c>
      <c r="T5514" s="27">
        <v>0</v>
      </c>
      <c r="U5514" s="27">
        <v>0</v>
      </c>
      <c r="V5514" s="27">
        <v>0</v>
      </c>
      <c r="W5514" s="27">
        <v>0</v>
      </c>
      <c r="X5514" s="27">
        <v>0</v>
      </c>
      <c r="Y5514" s="27">
        <v>0</v>
      </c>
      <c r="Z5514" s="27">
        <v>0</v>
      </c>
      <c r="AA5514" s="27">
        <v>0</v>
      </c>
      <c r="AB5514" s="27">
        <v>0</v>
      </c>
      <c r="AC5514" s="27">
        <v>0</v>
      </c>
      <c r="AD5514" s="27">
        <v>0</v>
      </c>
      <c r="AE5514" s="27">
        <v>0</v>
      </c>
      <c r="AF5514" s="27">
        <v>0</v>
      </c>
      <c r="AG5514" s="27">
        <v>0</v>
      </c>
      <c r="AH5514" s="27">
        <v>0</v>
      </c>
      <c r="AI5514" s="27">
        <v>0</v>
      </c>
      <c r="AK5514" s="29">
        <f t="shared" si="86"/>
        <v>3.4451969873012758E-2</v>
      </c>
    </row>
    <row r="5515" spans="1:37" x14ac:dyDescent="0.25">
      <c r="A5515">
        <v>5513</v>
      </c>
      <c r="B5515" s="1">
        <v>1.17E-2</v>
      </c>
      <c r="C5515" s="1">
        <v>1.5251435368150509E-4</v>
      </c>
      <c r="D5515" s="27">
        <v>0.16857820991010647</v>
      </c>
      <c r="E5515" s="27">
        <v>5.6454589031009375E-2</v>
      </c>
      <c r="F5515" s="27">
        <v>2.7922036657492842E-2</v>
      </c>
      <c r="G5515" s="27">
        <v>0.10821209252386464</v>
      </c>
      <c r="H5515" s="27">
        <v>0.17180196339884238</v>
      </c>
      <c r="I5515" s="27">
        <v>0.117108036239157</v>
      </c>
      <c r="J5515" s="27">
        <v>0.12750819409194564</v>
      </c>
      <c r="K5515" s="27">
        <v>1.4880070791204906E-2</v>
      </c>
      <c r="L5515" s="27">
        <v>4.1572910929678235E-2</v>
      </c>
      <c r="M5515" s="27">
        <v>1.2882750922240577E-2</v>
      </c>
      <c r="N5515" s="27">
        <v>0.15307914550445786</v>
      </c>
      <c r="O5515" s="27">
        <v>0</v>
      </c>
      <c r="P5515" s="27">
        <v>0</v>
      </c>
      <c r="Q5515" s="27">
        <v>0</v>
      </c>
      <c r="R5515" s="27">
        <v>0</v>
      </c>
      <c r="S5515" s="27">
        <v>0</v>
      </c>
      <c r="T5515" s="27">
        <v>0</v>
      </c>
      <c r="U5515" s="27">
        <v>0</v>
      </c>
      <c r="V5515" s="27">
        <v>0</v>
      </c>
      <c r="W5515" s="27">
        <v>0</v>
      </c>
      <c r="X5515" s="27">
        <v>0</v>
      </c>
      <c r="Y5515" s="27">
        <v>0</v>
      </c>
      <c r="Z5515" s="27">
        <v>0</v>
      </c>
      <c r="AA5515" s="27">
        <v>0</v>
      </c>
      <c r="AB5515" s="27">
        <v>0</v>
      </c>
      <c r="AC5515" s="27">
        <v>0</v>
      </c>
      <c r="AD5515" s="27">
        <v>0</v>
      </c>
      <c r="AE5515" s="27">
        <v>0</v>
      </c>
      <c r="AF5515" s="27">
        <v>0</v>
      </c>
      <c r="AG5515" s="27">
        <v>0</v>
      </c>
      <c r="AH5515" s="27">
        <v>0</v>
      </c>
      <c r="AI5515" s="27">
        <v>0</v>
      </c>
      <c r="AK5515" s="29">
        <f t="shared" si="86"/>
        <v>1.3035414844573084E-2</v>
      </c>
    </row>
    <row r="5516" spans="1:37" x14ac:dyDescent="0.25">
      <c r="A5516">
        <v>5514</v>
      </c>
      <c r="B5516" s="1">
        <v>1.17E-2</v>
      </c>
      <c r="C5516" s="1">
        <v>-6.6326747681771871E-5</v>
      </c>
      <c r="D5516" s="27">
        <v>0.10709620000832623</v>
      </c>
      <c r="E5516" s="27">
        <v>4.5486198668489297E-2</v>
      </c>
      <c r="F5516" s="27">
        <v>0.15541358722137294</v>
      </c>
      <c r="G5516" s="27">
        <v>0.16135980190633178</v>
      </c>
      <c r="H5516" s="27">
        <v>0.20449028618526541</v>
      </c>
      <c r="I5516" s="27">
        <v>5.1706703613837134E-2</v>
      </c>
      <c r="J5516" s="27">
        <v>6.9226411484101621E-2</v>
      </c>
      <c r="K5516" s="27">
        <v>3.3679074142329686E-2</v>
      </c>
      <c r="L5516" s="27">
        <v>4.0622747819577747E-2</v>
      </c>
      <c r="M5516" s="27">
        <v>0.10504658340860397</v>
      </c>
      <c r="N5516" s="27">
        <v>2.5872405541764069E-2</v>
      </c>
      <c r="O5516" s="27">
        <v>0</v>
      </c>
      <c r="P5516" s="27">
        <v>0</v>
      </c>
      <c r="Q5516" s="27">
        <v>0</v>
      </c>
      <c r="R5516" s="27">
        <v>0</v>
      </c>
      <c r="S5516" s="27">
        <v>0</v>
      </c>
      <c r="T5516" s="27">
        <v>0</v>
      </c>
      <c r="U5516" s="27">
        <v>0</v>
      </c>
      <c r="V5516" s="27">
        <v>0</v>
      </c>
      <c r="W5516" s="27">
        <v>0</v>
      </c>
      <c r="X5516" s="27">
        <v>0</v>
      </c>
      <c r="Y5516" s="27">
        <v>0</v>
      </c>
      <c r="Z5516" s="27">
        <v>0</v>
      </c>
      <c r="AA5516" s="27">
        <v>0</v>
      </c>
      <c r="AB5516" s="27">
        <v>0</v>
      </c>
      <c r="AC5516" s="27">
        <v>0</v>
      </c>
      <c r="AD5516" s="27">
        <v>0</v>
      </c>
      <c r="AE5516" s="27">
        <v>0</v>
      </c>
      <c r="AF5516" s="27">
        <v>0</v>
      </c>
      <c r="AG5516" s="27">
        <v>0</v>
      </c>
      <c r="AH5516" s="27">
        <v>0</v>
      </c>
      <c r="AI5516" s="27">
        <v>0</v>
      </c>
      <c r="AK5516" s="29">
        <f t="shared" si="86"/>
        <v>-5.6689527933138353E-3</v>
      </c>
    </row>
    <row r="5517" spans="1:37" x14ac:dyDescent="0.25">
      <c r="A5517">
        <v>5515</v>
      </c>
      <c r="B5517" s="1">
        <v>1.35E-2</v>
      </c>
      <c r="C5517" s="1">
        <v>1.3051749715300973E-4</v>
      </c>
      <c r="D5517" s="27">
        <v>0.10737524676945634</v>
      </c>
      <c r="E5517" s="27">
        <v>0.1468632140556865</v>
      </c>
      <c r="F5517" s="27">
        <v>0.11370347139257481</v>
      </c>
      <c r="G5517" s="27">
        <v>7.2026842250293002E-2</v>
      </c>
      <c r="H5517" s="27">
        <v>8.3763346672365277E-2</v>
      </c>
      <c r="I5517" s="27">
        <v>0.12799782606869695</v>
      </c>
      <c r="J5517" s="27">
        <v>0.10506414441175078</v>
      </c>
      <c r="K5517" s="27">
        <v>5.9406887521279685E-2</v>
      </c>
      <c r="L5517" s="27">
        <v>0.10610420264512299</v>
      </c>
      <c r="M5517" s="27">
        <v>5.1719184784584087E-2</v>
      </c>
      <c r="N5517" s="27">
        <v>2.5975633428189537E-2</v>
      </c>
      <c r="O5517" s="27">
        <v>0</v>
      </c>
      <c r="P5517" s="27">
        <v>0</v>
      </c>
      <c r="Q5517" s="27">
        <v>0</v>
      </c>
      <c r="R5517" s="27">
        <v>0</v>
      </c>
      <c r="S5517" s="27">
        <v>0</v>
      </c>
      <c r="T5517" s="27">
        <v>0</v>
      </c>
      <c r="U5517" s="27">
        <v>0</v>
      </c>
      <c r="V5517" s="27">
        <v>0</v>
      </c>
      <c r="W5517" s="27">
        <v>0</v>
      </c>
      <c r="X5517" s="27">
        <v>0</v>
      </c>
      <c r="Y5517" s="27">
        <v>0</v>
      </c>
      <c r="Z5517" s="27">
        <v>0</v>
      </c>
      <c r="AA5517" s="27">
        <v>0</v>
      </c>
      <c r="AB5517" s="27">
        <v>0</v>
      </c>
      <c r="AC5517" s="27">
        <v>0</v>
      </c>
      <c r="AD5517" s="27">
        <v>0</v>
      </c>
      <c r="AE5517" s="27">
        <v>0</v>
      </c>
      <c r="AF5517" s="27">
        <v>0</v>
      </c>
      <c r="AG5517" s="27">
        <v>0</v>
      </c>
      <c r="AH5517" s="27">
        <v>0</v>
      </c>
      <c r="AI5517" s="27">
        <v>0</v>
      </c>
      <c r="AK5517" s="29">
        <f t="shared" si="86"/>
        <v>9.6679627520747952E-3</v>
      </c>
    </row>
    <row r="5518" spans="1:37" x14ac:dyDescent="0.25">
      <c r="A5518">
        <v>5516</v>
      </c>
      <c r="B5518" s="1">
        <v>1.1599999999999999E-2</v>
      </c>
      <c r="C5518" s="1">
        <v>-9.9228563842312974E-5</v>
      </c>
      <c r="D5518" s="27">
        <v>0.11623654857154443</v>
      </c>
      <c r="E5518" s="27">
        <v>0.10237742963435592</v>
      </c>
      <c r="F5518" s="27">
        <v>9.6970613897467028E-2</v>
      </c>
      <c r="G5518" s="27">
        <v>8.3931938957337582E-3</v>
      </c>
      <c r="H5518" s="27">
        <v>3.5259651436108111E-2</v>
      </c>
      <c r="I5518" s="27">
        <v>6.2327359056679521E-2</v>
      </c>
      <c r="J5518" s="27">
        <v>4.7494892763739006E-2</v>
      </c>
      <c r="K5518" s="27">
        <v>0.15430801185492082</v>
      </c>
      <c r="L5518" s="27">
        <v>0.15422907623411425</v>
      </c>
      <c r="M5518" s="27">
        <v>0.15398656220650567</v>
      </c>
      <c r="N5518" s="27">
        <v>6.8416660448831393E-2</v>
      </c>
      <c r="O5518" s="27">
        <v>0</v>
      </c>
      <c r="P5518" s="27">
        <v>0</v>
      </c>
      <c r="Q5518" s="27">
        <v>0</v>
      </c>
      <c r="R5518" s="27">
        <v>0</v>
      </c>
      <c r="S5518" s="27">
        <v>0</v>
      </c>
      <c r="T5518" s="27">
        <v>0</v>
      </c>
      <c r="U5518" s="27">
        <v>0</v>
      </c>
      <c r="V5518" s="27">
        <v>0</v>
      </c>
      <c r="W5518" s="27">
        <v>0</v>
      </c>
      <c r="X5518" s="27">
        <v>0</v>
      </c>
      <c r="Y5518" s="27">
        <v>0</v>
      </c>
      <c r="Z5518" s="27">
        <v>0</v>
      </c>
      <c r="AA5518" s="27">
        <v>0</v>
      </c>
      <c r="AB5518" s="27">
        <v>0</v>
      </c>
      <c r="AC5518" s="27">
        <v>0</v>
      </c>
      <c r="AD5518" s="27">
        <v>0</v>
      </c>
      <c r="AE5518" s="27">
        <v>0</v>
      </c>
      <c r="AF5518" s="27">
        <v>0</v>
      </c>
      <c r="AG5518" s="27">
        <v>0</v>
      </c>
      <c r="AH5518" s="27">
        <v>0</v>
      </c>
      <c r="AI5518" s="27">
        <v>0</v>
      </c>
      <c r="AK5518" s="29">
        <f t="shared" si="86"/>
        <v>-8.5541865381304292E-3</v>
      </c>
    </row>
    <row r="5519" spans="1:37" x14ac:dyDescent="0.25">
      <c r="A5519">
        <v>5517</v>
      </c>
      <c r="B5519" s="1">
        <v>1.09E-2</v>
      </c>
      <c r="C5519" s="1">
        <v>-1.007026125904999E-4</v>
      </c>
      <c r="D5519" s="27">
        <v>0.10973562365037506</v>
      </c>
      <c r="E5519" s="27">
        <v>1.3224723998668409E-2</v>
      </c>
      <c r="F5519" s="27">
        <v>0.13709021446161157</v>
      </c>
      <c r="G5519" s="27">
        <v>5.0713104321686311E-2</v>
      </c>
      <c r="H5519" s="27">
        <v>0.17372558897946469</v>
      </c>
      <c r="I5519" s="27">
        <v>2.6971357660376533E-2</v>
      </c>
      <c r="J5519" s="27">
        <v>0.13539645736951117</v>
      </c>
      <c r="K5519" s="27">
        <v>0.10968176261624578</v>
      </c>
      <c r="L5519" s="27">
        <v>0.16009961789651372</v>
      </c>
      <c r="M5519" s="27">
        <v>1.2073029948289743E-2</v>
      </c>
      <c r="N5519" s="27">
        <v>7.1288519097257044E-2</v>
      </c>
      <c r="O5519" s="27">
        <v>0</v>
      </c>
      <c r="P5519" s="27">
        <v>0</v>
      </c>
      <c r="Q5519" s="27">
        <v>0</v>
      </c>
      <c r="R5519" s="27">
        <v>0</v>
      </c>
      <c r="S5519" s="27">
        <v>0</v>
      </c>
      <c r="T5519" s="27">
        <v>0</v>
      </c>
      <c r="U5519" s="27">
        <v>0</v>
      </c>
      <c r="V5519" s="27">
        <v>0</v>
      </c>
      <c r="W5519" s="27">
        <v>0</v>
      </c>
      <c r="X5519" s="27">
        <v>0</v>
      </c>
      <c r="Y5519" s="27">
        <v>0</v>
      </c>
      <c r="Z5519" s="27">
        <v>0</v>
      </c>
      <c r="AA5519" s="27">
        <v>0</v>
      </c>
      <c r="AB5519" s="27">
        <v>0</v>
      </c>
      <c r="AC5519" s="27">
        <v>0</v>
      </c>
      <c r="AD5519" s="27">
        <v>0</v>
      </c>
      <c r="AE5519" s="27">
        <v>0</v>
      </c>
      <c r="AF5519" s="27">
        <v>0</v>
      </c>
      <c r="AG5519" s="27">
        <v>0</v>
      </c>
      <c r="AH5519" s="27">
        <v>0</v>
      </c>
      <c r="AI5519" s="27">
        <v>0</v>
      </c>
      <c r="AK5519" s="29">
        <f t="shared" si="86"/>
        <v>-9.2387717972935695E-3</v>
      </c>
    </row>
    <row r="5520" spans="1:37" x14ac:dyDescent="0.25">
      <c r="A5520">
        <v>5518</v>
      </c>
      <c r="B5520" s="1">
        <v>1.24E-2</v>
      </c>
      <c r="C5520" s="1">
        <v>-1.1610596349270508E-5</v>
      </c>
      <c r="D5520" s="27">
        <v>2.4227004470838448E-2</v>
      </c>
      <c r="E5520" s="27">
        <v>0.11214303422261414</v>
      </c>
      <c r="F5520" s="27">
        <v>6.4417705201525871E-2</v>
      </c>
      <c r="G5520" s="27">
        <v>0.1430885379472065</v>
      </c>
      <c r="H5520" s="27">
        <v>0.13788287828251886</v>
      </c>
      <c r="I5520" s="27">
        <v>0.10058790892796099</v>
      </c>
      <c r="J5520" s="27">
        <v>2.3953348939871676E-2</v>
      </c>
      <c r="K5520" s="27">
        <v>0.11429212631222771</v>
      </c>
      <c r="L5520" s="27">
        <v>7.2843282582747554E-2</v>
      </c>
      <c r="M5520" s="27">
        <v>7.556068535071174E-2</v>
      </c>
      <c r="N5520" s="27">
        <v>0.13100348776177653</v>
      </c>
      <c r="O5520" s="27">
        <v>0</v>
      </c>
      <c r="P5520" s="27">
        <v>0</v>
      </c>
      <c r="Q5520" s="27">
        <v>0</v>
      </c>
      <c r="R5520" s="27">
        <v>0</v>
      </c>
      <c r="S5520" s="27">
        <v>0</v>
      </c>
      <c r="T5520" s="27">
        <v>0</v>
      </c>
      <c r="U5520" s="27">
        <v>0</v>
      </c>
      <c r="V5520" s="27">
        <v>0</v>
      </c>
      <c r="W5520" s="27">
        <v>0</v>
      </c>
      <c r="X5520" s="27">
        <v>0</v>
      </c>
      <c r="Y5520" s="27">
        <v>0</v>
      </c>
      <c r="Z5520" s="27">
        <v>0</v>
      </c>
      <c r="AA5520" s="27">
        <v>0</v>
      </c>
      <c r="AB5520" s="27">
        <v>0</v>
      </c>
      <c r="AC5520" s="27">
        <v>0</v>
      </c>
      <c r="AD5520" s="27">
        <v>0</v>
      </c>
      <c r="AE5520" s="27">
        <v>0</v>
      </c>
      <c r="AF5520" s="27">
        <v>0</v>
      </c>
      <c r="AG5520" s="27">
        <v>0</v>
      </c>
      <c r="AH5520" s="27">
        <v>0</v>
      </c>
      <c r="AI5520" s="27">
        <v>0</v>
      </c>
      <c r="AK5520" s="29">
        <f t="shared" si="86"/>
        <v>-9.3633841526375068E-4</v>
      </c>
    </row>
    <row r="5521" spans="1:37" x14ac:dyDescent="0.25">
      <c r="A5521">
        <v>5519</v>
      </c>
      <c r="B5521" s="1">
        <v>1.2E-2</v>
      </c>
      <c r="C5521" s="1">
        <v>4.8542554728744253E-5</v>
      </c>
      <c r="D5521" s="27">
        <v>0.16916379513167046</v>
      </c>
      <c r="E5521" s="27">
        <v>8.4659317044290278E-2</v>
      </c>
      <c r="F5521" s="27">
        <v>9.4484041584912165E-2</v>
      </c>
      <c r="G5521" s="27">
        <v>0.16923921178965703</v>
      </c>
      <c r="H5521" s="27">
        <v>1.0849069572282918E-2</v>
      </c>
      <c r="I5521" s="27">
        <v>0.13585027332825866</v>
      </c>
      <c r="J5521" s="27">
        <v>8.4024934846703356E-2</v>
      </c>
      <c r="K5521" s="27">
        <v>5.6658839449912979E-3</v>
      </c>
      <c r="L5521" s="27">
        <v>1.689933466923545E-2</v>
      </c>
      <c r="M5521" s="27">
        <v>0.15777785747006479</v>
      </c>
      <c r="N5521" s="27">
        <v>7.1386280617933395E-2</v>
      </c>
      <c r="O5521" s="27">
        <v>0</v>
      </c>
      <c r="P5521" s="27">
        <v>0</v>
      </c>
      <c r="Q5521" s="27">
        <v>0</v>
      </c>
      <c r="R5521" s="27">
        <v>0</v>
      </c>
      <c r="S5521" s="27">
        <v>0</v>
      </c>
      <c r="T5521" s="27">
        <v>0</v>
      </c>
      <c r="U5521" s="27">
        <v>0</v>
      </c>
      <c r="V5521" s="27">
        <v>0</v>
      </c>
      <c r="W5521" s="27">
        <v>0</v>
      </c>
      <c r="X5521" s="27">
        <v>0</v>
      </c>
      <c r="Y5521" s="27">
        <v>0</v>
      </c>
      <c r="Z5521" s="27">
        <v>0</v>
      </c>
      <c r="AA5521" s="27">
        <v>0</v>
      </c>
      <c r="AB5521" s="27">
        <v>0</v>
      </c>
      <c r="AC5521" s="27">
        <v>0</v>
      </c>
      <c r="AD5521" s="27">
        <v>0</v>
      </c>
      <c r="AE5521" s="27">
        <v>0</v>
      </c>
      <c r="AF5521" s="27">
        <v>0</v>
      </c>
      <c r="AG5521" s="27">
        <v>0</v>
      </c>
      <c r="AH5521" s="27">
        <v>0</v>
      </c>
      <c r="AI5521" s="27">
        <v>0</v>
      </c>
      <c r="AK5521" s="29">
        <f t="shared" si="86"/>
        <v>4.0452128940620209E-3</v>
      </c>
    </row>
    <row r="5522" spans="1:37" x14ac:dyDescent="0.25">
      <c r="A5522">
        <v>5520</v>
      </c>
      <c r="B5522" s="1">
        <v>9.5999999999999992E-3</v>
      </c>
      <c r="C5522" s="1">
        <v>1.9707483747779663E-4</v>
      </c>
      <c r="D5522" s="27">
        <v>0.1027150904293999</v>
      </c>
      <c r="E5522" s="27">
        <v>9.1572955610364479E-2</v>
      </c>
      <c r="F5522" s="27">
        <v>0.12210534280075547</v>
      </c>
      <c r="G5522" s="27">
        <v>5.9458566985893656E-2</v>
      </c>
      <c r="H5522" s="27">
        <v>1.5027614576779754E-2</v>
      </c>
      <c r="I5522" s="27">
        <v>7.4978766038408889E-2</v>
      </c>
      <c r="J5522" s="27">
        <v>7.0632571449683532E-2</v>
      </c>
      <c r="K5522" s="27">
        <v>1.2733822953057727E-2</v>
      </c>
      <c r="L5522" s="27">
        <v>0.14230125919528477</v>
      </c>
      <c r="M5522" s="27">
        <v>0.14790695014434843</v>
      </c>
      <c r="N5522" s="27">
        <v>0.16056705981602351</v>
      </c>
      <c r="O5522" s="27">
        <v>0</v>
      </c>
      <c r="P5522" s="27">
        <v>0</v>
      </c>
      <c r="Q5522" s="27">
        <v>0</v>
      </c>
      <c r="R5522" s="27">
        <v>0</v>
      </c>
      <c r="S5522" s="27">
        <v>0</v>
      </c>
      <c r="T5522" s="27">
        <v>0</v>
      </c>
      <c r="U5522" s="27">
        <v>0</v>
      </c>
      <c r="V5522" s="27">
        <v>0</v>
      </c>
      <c r="W5522" s="27">
        <v>0</v>
      </c>
      <c r="X5522" s="27">
        <v>0</v>
      </c>
      <c r="Y5522" s="27">
        <v>0</v>
      </c>
      <c r="Z5522" s="27">
        <v>0</v>
      </c>
      <c r="AA5522" s="27">
        <v>0</v>
      </c>
      <c r="AB5522" s="27">
        <v>0</v>
      </c>
      <c r="AC5522" s="27">
        <v>0</v>
      </c>
      <c r="AD5522" s="27">
        <v>0</v>
      </c>
      <c r="AE5522" s="27">
        <v>0</v>
      </c>
      <c r="AF5522" s="27">
        <v>0</v>
      </c>
      <c r="AG5522" s="27">
        <v>0</v>
      </c>
      <c r="AH5522" s="27">
        <v>0</v>
      </c>
      <c r="AI5522" s="27">
        <v>0</v>
      </c>
      <c r="AK5522" s="29">
        <f t="shared" si="86"/>
        <v>2.0528628903937151E-2</v>
      </c>
    </row>
    <row r="5523" spans="1:37" x14ac:dyDescent="0.25">
      <c r="A5523">
        <v>5521</v>
      </c>
      <c r="B5523" s="1">
        <v>1.2200000000000001E-2</v>
      </c>
      <c r="C5523" s="1">
        <v>3.6404156646390552E-4</v>
      </c>
      <c r="D5523" s="27">
        <v>0.11565864955617929</v>
      </c>
      <c r="E5523" s="27">
        <v>0.15633800201060638</v>
      </c>
      <c r="F5523" s="27">
        <v>9.2259541478137183E-2</v>
      </c>
      <c r="G5523" s="27">
        <v>4.0557893599377358E-2</v>
      </c>
      <c r="H5523" s="27">
        <v>0.12534288250320635</v>
      </c>
      <c r="I5523" s="27">
        <v>3.6082147686705895E-2</v>
      </c>
      <c r="J5523" s="27">
        <v>0.13578228404531015</v>
      </c>
      <c r="K5523" s="27">
        <v>1.6338809393686569E-2</v>
      </c>
      <c r="L5523" s="27">
        <v>6.7202831968173254E-2</v>
      </c>
      <c r="M5523" s="27">
        <v>9.0729225978903399E-2</v>
      </c>
      <c r="N5523" s="27">
        <v>0.12370773177971425</v>
      </c>
      <c r="O5523" s="27">
        <v>0</v>
      </c>
      <c r="P5523" s="27">
        <v>0</v>
      </c>
      <c r="Q5523" s="27">
        <v>0</v>
      </c>
      <c r="R5523" s="27">
        <v>0</v>
      </c>
      <c r="S5523" s="27">
        <v>0</v>
      </c>
      <c r="T5523" s="27">
        <v>0</v>
      </c>
      <c r="U5523" s="27">
        <v>0</v>
      </c>
      <c r="V5523" s="27">
        <v>0</v>
      </c>
      <c r="W5523" s="27">
        <v>0</v>
      </c>
      <c r="X5523" s="27">
        <v>0</v>
      </c>
      <c r="Y5523" s="27">
        <v>0</v>
      </c>
      <c r="Z5523" s="27">
        <v>0</v>
      </c>
      <c r="AA5523" s="27">
        <v>0</v>
      </c>
      <c r="AB5523" s="27">
        <v>0</v>
      </c>
      <c r="AC5523" s="27">
        <v>0</v>
      </c>
      <c r="AD5523" s="27">
        <v>0</v>
      </c>
      <c r="AE5523" s="27">
        <v>0</v>
      </c>
      <c r="AF5523" s="27">
        <v>0</v>
      </c>
      <c r="AG5523" s="27">
        <v>0</v>
      </c>
      <c r="AH5523" s="27">
        <v>0</v>
      </c>
      <c r="AI5523" s="27">
        <v>0</v>
      </c>
      <c r="AK5523" s="29">
        <f t="shared" si="86"/>
        <v>2.983947266097586E-2</v>
      </c>
    </row>
    <row r="5524" spans="1:37" x14ac:dyDescent="0.25">
      <c r="A5524">
        <v>5522</v>
      </c>
      <c r="B5524" s="1">
        <v>1.2500000000000001E-2</v>
      </c>
      <c r="C5524" s="1">
        <v>-1.9410806544747038E-4</v>
      </c>
      <c r="D5524" s="27">
        <v>0.12534674596649106</v>
      </c>
      <c r="E5524" s="27">
        <v>4.4444415012946839E-2</v>
      </c>
      <c r="F5524" s="27">
        <v>0.11202259651596898</v>
      </c>
      <c r="G5524" s="27">
        <v>0.14465325497982759</v>
      </c>
      <c r="H5524" s="27">
        <v>0.11147377685331879</v>
      </c>
      <c r="I5524" s="27">
        <v>0.10264696126963695</v>
      </c>
      <c r="J5524" s="27">
        <v>0.10108362196838956</v>
      </c>
      <c r="K5524" s="27">
        <v>0.10645378966034642</v>
      </c>
      <c r="L5524" s="27">
        <v>6.850495256842494E-2</v>
      </c>
      <c r="M5524" s="27">
        <v>8.2235982354050483E-2</v>
      </c>
      <c r="N5524" s="27">
        <v>1.1339028505983467E-3</v>
      </c>
      <c r="O5524" s="27">
        <v>0</v>
      </c>
      <c r="P5524" s="27">
        <v>0</v>
      </c>
      <c r="Q5524" s="27">
        <v>0</v>
      </c>
      <c r="R5524" s="27">
        <v>0</v>
      </c>
      <c r="S5524" s="27">
        <v>0</v>
      </c>
      <c r="T5524" s="27">
        <v>0</v>
      </c>
      <c r="U5524" s="27">
        <v>0</v>
      </c>
      <c r="V5524" s="27">
        <v>0</v>
      </c>
      <c r="W5524" s="27">
        <v>0</v>
      </c>
      <c r="X5524" s="27">
        <v>0</v>
      </c>
      <c r="Y5524" s="27">
        <v>0</v>
      </c>
      <c r="Z5524" s="27">
        <v>0</v>
      </c>
      <c r="AA5524" s="27">
        <v>0</v>
      </c>
      <c r="AB5524" s="27">
        <v>0</v>
      </c>
      <c r="AC5524" s="27">
        <v>0</v>
      </c>
      <c r="AD5524" s="27">
        <v>0</v>
      </c>
      <c r="AE5524" s="27">
        <v>0</v>
      </c>
      <c r="AF5524" s="27">
        <v>0</v>
      </c>
      <c r="AG5524" s="27">
        <v>0</v>
      </c>
      <c r="AH5524" s="27">
        <v>0</v>
      </c>
      <c r="AI5524" s="27">
        <v>0</v>
      </c>
      <c r="AK5524" s="29">
        <f t="shared" si="86"/>
        <v>-1.552864523579763E-2</v>
      </c>
    </row>
    <row r="5525" spans="1:37" x14ac:dyDescent="0.25">
      <c r="A5525">
        <v>5523</v>
      </c>
      <c r="B5525" s="1">
        <v>1.2200000000000001E-2</v>
      </c>
      <c r="C5525" s="1">
        <v>-5.4821454387016886E-5</v>
      </c>
      <c r="D5525" s="27">
        <v>8.1665630555445567E-2</v>
      </c>
      <c r="E5525" s="27">
        <v>0.11141293691015933</v>
      </c>
      <c r="F5525" s="27">
        <v>0.15178151542160268</v>
      </c>
      <c r="G5525" s="27">
        <v>0.10828862508707231</v>
      </c>
      <c r="H5525" s="27">
        <v>9.6152509799642405E-3</v>
      </c>
      <c r="I5525" s="27">
        <v>0.13538419655808537</v>
      </c>
      <c r="J5525" s="27">
        <v>7.0843715869680551E-2</v>
      </c>
      <c r="K5525" s="27">
        <v>6.3414747526987322E-2</v>
      </c>
      <c r="L5525" s="27">
        <v>7.791453759689429E-2</v>
      </c>
      <c r="M5525" s="27">
        <v>0.17430755840956294</v>
      </c>
      <c r="N5525" s="27">
        <v>1.5371285084545475E-2</v>
      </c>
      <c r="O5525" s="27">
        <v>0</v>
      </c>
      <c r="P5525" s="27">
        <v>0</v>
      </c>
      <c r="Q5525" s="27">
        <v>0</v>
      </c>
      <c r="R5525" s="27">
        <v>0</v>
      </c>
      <c r="S5525" s="27">
        <v>0</v>
      </c>
      <c r="T5525" s="27">
        <v>0</v>
      </c>
      <c r="U5525" s="27">
        <v>0</v>
      </c>
      <c r="V5525" s="27">
        <v>0</v>
      </c>
      <c r="W5525" s="27">
        <v>0</v>
      </c>
      <c r="X5525" s="27">
        <v>0</v>
      </c>
      <c r="Y5525" s="27">
        <v>0</v>
      </c>
      <c r="Z5525" s="27">
        <v>0</v>
      </c>
      <c r="AA5525" s="27">
        <v>0</v>
      </c>
      <c r="AB5525" s="27">
        <v>0</v>
      </c>
      <c r="AC5525" s="27">
        <v>0</v>
      </c>
      <c r="AD5525" s="27">
        <v>0</v>
      </c>
      <c r="AE5525" s="27">
        <v>0</v>
      </c>
      <c r="AF5525" s="27">
        <v>0</v>
      </c>
      <c r="AG5525" s="27">
        <v>0</v>
      </c>
      <c r="AH5525" s="27">
        <v>0</v>
      </c>
      <c r="AI5525" s="27">
        <v>0</v>
      </c>
      <c r="AK5525" s="29">
        <f t="shared" si="86"/>
        <v>-4.4935618350013841E-3</v>
      </c>
    </row>
    <row r="5526" spans="1:37" x14ac:dyDescent="0.25">
      <c r="A5526">
        <v>5524</v>
      </c>
      <c r="B5526" s="1">
        <v>1.4500000000000001E-2</v>
      </c>
      <c r="C5526" s="1">
        <v>4.6220812323964562E-4</v>
      </c>
      <c r="D5526" s="27">
        <v>6.8318856010808726E-2</v>
      </c>
      <c r="E5526" s="27">
        <v>0.20199406270179388</v>
      </c>
      <c r="F5526" s="27">
        <v>7.6482242548270268E-2</v>
      </c>
      <c r="G5526" s="27">
        <v>2.0202159119439171E-2</v>
      </c>
      <c r="H5526" s="27">
        <v>1.9240127805658761E-2</v>
      </c>
      <c r="I5526" s="27">
        <v>1.4462040031585442E-4</v>
      </c>
      <c r="J5526" s="27">
        <v>0.22487427793999779</v>
      </c>
      <c r="K5526" s="27">
        <v>0.11625843233112056</v>
      </c>
      <c r="L5526" s="27">
        <v>0.20304993948410074</v>
      </c>
      <c r="M5526" s="27">
        <v>4.8478003779257733E-3</v>
      </c>
      <c r="N5526" s="27">
        <v>6.458748128056839E-2</v>
      </c>
      <c r="O5526" s="27">
        <v>0</v>
      </c>
      <c r="P5526" s="27">
        <v>0</v>
      </c>
      <c r="Q5526" s="27">
        <v>0</v>
      </c>
      <c r="R5526" s="27">
        <v>0</v>
      </c>
      <c r="S5526" s="27">
        <v>0</v>
      </c>
      <c r="T5526" s="27">
        <v>0</v>
      </c>
      <c r="U5526" s="27">
        <v>0</v>
      </c>
      <c r="V5526" s="27">
        <v>0</v>
      </c>
      <c r="W5526" s="27">
        <v>0</v>
      </c>
      <c r="X5526" s="27">
        <v>0</v>
      </c>
      <c r="Y5526" s="27">
        <v>0</v>
      </c>
      <c r="Z5526" s="27">
        <v>0</v>
      </c>
      <c r="AA5526" s="27">
        <v>0</v>
      </c>
      <c r="AB5526" s="27">
        <v>0</v>
      </c>
      <c r="AC5526" s="27">
        <v>0</v>
      </c>
      <c r="AD5526" s="27">
        <v>0</v>
      </c>
      <c r="AE5526" s="27">
        <v>0</v>
      </c>
      <c r="AF5526" s="27">
        <v>0</v>
      </c>
      <c r="AG5526" s="27">
        <v>0</v>
      </c>
      <c r="AH5526" s="27">
        <v>0</v>
      </c>
      <c r="AI5526" s="27">
        <v>0</v>
      </c>
      <c r="AK5526" s="29">
        <f t="shared" si="86"/>
        <v>3.187642229238935E-2</v>
      </c>
    </row>
    <row r="5527" spans="1:37" x14ac:dyDescent="0.25">
      <c r="A5527">
        <v>5525</v>
      </c>
      <c r="B5527" s="1">
        <v>1.2E-2</v>
      </c>
      <c r="C5527" s="1">
        <v>2.6861296574228472E-6</v>
      </c>
      <c r="D5527" s="27">
        <v>1.2209046622993139E-2</v>
      </c>
      <c r="E5527" s="27">
        <v>0.11013690187454496</v>
      </c>
      <c r="F5527" s="27">
        <v>0.11145944202183183</v>
      </c>
      <c r="G5527" s="27">
        <v>0.11348171446523679</v>
      </c>
      <c r="H5527" s="27">
        <v>2.9973194990115644E-2</v>
      </c>
      <c r="I5527" s="27">
        <v>9.2150701185746989E-2</v>
      </c>
      <c r="J5527" s="27">
        <v>0.11209087691407774</v>
      </c>
      <c r="K5527" s="27">
        <v>0.10831358371529476</v>
      </c>
      <c r="L5527" s="27">
        <v>6.8902206156931628E-2</v>
      </c>
      <c r="M5527" s="27">
        <v>0.1116093849659172</v>
      </c>
      <c r="N5527" s="27">
        <v>0.12967294708730931</v>
      </c>
      <c r="O5527" s="27">
        <v>0</v>
      </c>
      <c r="P5527" s="27">
        <v>0</v>
      </c>
      <c r="Q5527" s="27">
        <v>0</v>
      </c>
      <c r="R5527" s="27">
        <v>0</v>
      </c>
      <c r="S5527" s="27">
        <v>0</v>
      </c>
      <c r="T5527" s="27">
        <v>0</v>
      </c>
      <c r="U5527" s="27">
        <v>0</v>
      </c>
      <c r="V5527" s="27">
        <v>0</v>
      </c>
      <c r="W5527" s="27">
        <v>0</v>
      </c>
      <c r="X5527" s="27">
        <v>0</v>
      </c>
      <c r="Y5527" s="27">
        <v>0</v>
      </c>
      <c r="Z5527" s="27">
        <v>0</v>
      </c>
      <c r="AA5527" s="27">
        <v>0</v>
      </c>
      <c r="AB5527" s="27">
        <v>0</v>
      </c>
      <c r="AC5527" s="27">
        <v>0</v>
      </c>
      <c r="AD5527" s="27">
        <v>0</v>
      </c>
      <c r="AE5527" s="27">
        <v>0</v>
      </c>
      <c r="AF5527" s="27">
        <v>0</v>
      </c>
      <c r="AG5527" s="27">
        <v>0</v>
      </c>
      <c r="AH5527" s="27">
        <v>0</v>
      </c>
      <c r="AI5527" s="27">
        <v>0</v>
      </c>
      <c r="AK5527" s="29">
        <f t="shared" si="86"/>
        <v>2.238441381185706E-4</v>
      </c>
    </row>
    <row r="5528" spans="1:37" x14ac:dyDescent="0.25">
      <c r="A5528">
        <v>5526</v>
      </c>
      <c r="B5528" s="1">
        <v>1.14E-2</v>
      </c>
      <c r="C5528" s="1">
        <v>-2.7480282870890764E-4</v>
      </c>
      <c r="D5528" s="27">
        <v>6.2814957867879231E-2</v>
      </c>
      <c r="E5528" s="27">
        <v>4.0327525489327304E-2</v>
      </c>
      <c r="F5528" s="27">
        <v>1.9019077879122492E-2</v>
      </c>
      <c r="G5528" s="27">
        <v>8.1414362253244277E-2</v>
      </c>
      <c r="H5528" s="27">
        <v>0.1710204146036666</v>
      </c>
      <c r="I5528" s="27">
        <v>0.13441808831072063</v>
      </c>
      <c r="J5528" s="27">
        <v>5.5797839009814852E-3</v>
      </c>
      <c r="K5528" s="27">
        <v>0.16553889687019735</v>
      </c>
      <c r="L5528" s="27">
        <v>8.2949270111699017E-2</v>
      </c>
      <c r="M5528" s="27">
        <v>0.12882112802715129</v>
      </c>
      <c r="N5528" s="27">
        <v>0.10809649468601022</v>
      </c>
      <c r="O5528" s="27">
        <v>0</v>
      </c>
      <c r="P5528" s="27">
        <v>0</v>
      </c>
      <c r="Q5528" s="27">
        <v>0</v>
      </c>
      <c r="R5528" s="27">
        <v>0</v>
      </c>
      <c r="S5528" s="27">
        <v>0</v>
      </c>
      <c r="T5528" s="27">
        <v>0</v>
      </c>
      <c r="U5528" s="27">
        <v>0</v>
      </c>
      <c r="V5528" s="27">
        <v>0</v>
      </c>
      <c r="W5528" s="27">
        <v>0</v>
      </c>
      <c r="X5528" s="27">
        <v>0</v>
      </c>
      <c r="Y5528" s="27">
        <v>0</v>
      </c>
      <c r="Z5528" s="27">
        <v>0</v>
      </c>
      <c r="AA5528" s="27">
        <v>0</v>
      </c>
      <c r="AB5528" s="27">
        <v>0</v>
      </c>
      <c r="AC5528" s="27">
        <v>0</v>
      </c>
      <c r="AD5528" s="27">
        <v>0</v>
      </c>
      <c r="AE5528" s="27">
        <v>0</v>
      </c>
      <c r="AF5528" s="27">
        <v>0</v>
      </c>
      <c r="AG5528" s="27">
        <v>0</v>
      </c>
      <c r="AH5528" s="27">
        <v>0</v>
      </c>
      <c r="AI5528" s="27">
        <v>0</v>
      </c>
      <c r="AK5528" s="29">
        <f t="shared" si="86"/>
        <v>-2.4105511290255056E-2</v>
      </c>
    </row>
    <row r="5529" spans="1:37" x14ac:dyDescent="0.25">
      <c r="A5529">
        <v>5527</v>
      </c>
      <c r="B5529" s="1">
        <v>1.37E-2</v>
      </c>
      <c r="C5529" s="1">
        <v>3.4300950389386527E-6</v>
      </c>
      <c r="D5529" s="27">
        <v>0.15475701168028275</v>
      </c>
      <c r="E5529" s="27">
        <v>0.15320365154650867</v>
      </c>
      <c r="F5529" s="27">
        <v>0.10312105513943941</v>
      </c>
      <c r="G5529" s="27">
        <v>6.1594692715752804E-2</v>
      </c>
      <c r="H5529" s="27">
        <v>0.11496350516735356</v>
      </c>
      <c r="I5529" s="27">
        <v>4.6009109045868905E-2</v>
      </c>
      <c r="J5529" s="27">
        <v>2.3500782893462194E-2</v>
      </c>
      <c r="K5529" s="27">
        <v>0.11962804848669627</v>
      </c>
      <c r="L5529" s="27">
        <v>4.1249724950518867E-2</v>
      </c>
      <c r="M5529" s="27">
        <v>8.0335834626844189E-3</v>
      </c>
      <c r="N5529" s="27">
        <v>0.17393883491143214</v>
      </c>
      <c r="O5529" s="27">
        <v>0</v>
      </c>
      <c r="P5529" s="27">
        <v>0</v>
      </c>
      <c r="Q5529" s="27">
        <v>0</v>
      </c>
      <c r="R5529" s="27">
        <v>0</v>
      </c>
      <c r="S5529" s="27">
        <v>0</v>
      </c>
      <c r="T5529" s="27">
        <v>0</v>
      </c>
      <c r="U5529" s="27">
        <v>0</v>
      </c>
      <c r="V5529" s="27">
        <v>0</v>
      </c>
      <c r="W5529" s="27">
        <v>0</v>
      </c>
      <c r="X5529" s="27">
        <v>0</v>
      </c>
      <c r="Y5529" s="27">
        <v>0</v>
      </c>
      <c r="Z5529" s="27">
        <v>0</v>
      </c>
      <c r="AA5529" s="27">
        <v>0</v>
      </c>
      <c r="AB5529" s="27">
        <v>0</v>
      </c>
      <c r="AC5529" s="27">
        <v>0</v>
      </c>
      <c r="AD5529" s="27">
        <v>0</v>
      </c>
      <c r="AE5529" s="27">
        <v>0</v>
      </c>
      <c r="AF5529" s="27">
        <v>0</v>
      </c>
      <c r="AG5529" s="27">
        <v>0</v>
      </c>
      <c r="AH5529" s="27">
        <v>0</v>
      </c>
      <c r="AI5529" s="27">
        <v>0</v>
      </c>
      <c r="AK5529" s="29">
        <f t="shared" si="86"/>
        <v>2.5037190065245642E-4</v>
      </c>
    </row>
    <row r="5530" spans="1:37" x14ac:dyDescent="0.25">
      <c r="A5530">
        <v>5528</v>
      </c>
      <c r="B5530" s="1">
        <v>1.2999999999999999E-2</v>
      </c>
      <c r="C5530" s="1">
        <v>1.7767236135784904E-5</v>
      </c>
      <c r="D5530" s="27">
        <v>0.11789692897768646</v>
      </c>
      <c r="E5530" s="27">
        <v>0.13471762472236118</v>
      </c>
      <c r="F5530" s="27">
        <v>0.15025308980305394</v>
      </c>
      <c r="G5530" s="27">
        <v>7.8199289280820788E-2</v>
      </c>
      <c r="H5530" s="27">
        <v>2.3217888854858898E-2</v>
      </c>
      <c r="I5530" s="27">
        <v>9.1676643877478203E-2</v>
      </c>
      <c r="J5530" s="27">
        <v>7.7808462452800278E-2</v>
      </c>
      <c r="K5530" s="27">
        <v>7.8699401066936195E-2</v>
      </c>
      <c r="L5530" s="27">
        <v>6.2686739926509527E-2</v>
      </c>
      <c r="M5530" s="27">
        <v>4.0332518018888638E-2</v>
      </c>
      <c r="N5530" s="27">
        <v>0.14451141301860601</v>
      </c>
      <c r="O5530" s="27">
        <v>0</v>
      </c>
      <c r="P5530" s="27">
        <v>0</v>
      </c>
      <c r="Q5530" s="27">
        <v>0</v>
      </c>
      <c r="R5530" s="27">
        <v>0</v>
      </c>
      <c r="S5530" s="27">
        <v>0</v>
      </c>
      <c r="T5530" s="27">
        <v>0</v>
      </c>
      <c r="U5530" s="27">
        <v>0</v>
      </c>
      <c r="V5530" s="27">
        <v>0</v>
      </c>
      <c r="W5530" s="27">
        <v>0</v>
      </c>
      <c r="X5530" s="27">
        <v>0</v>
      </c>
      <c r="Y5530" s="27">
        <v>0</v>
      </c>
      <c r="Z5530" s="27">
        <v>0</v>
      </c>
      <c r="AA5530" s="27">
        <v>0</v>
      </c>
      <c r="AB5530" s="27">
        <v>0</v>
      </c>
      <c r="AC5530" s="27">
        <v>0</v>
      </c>
      <c r="AD5530" s="27">
        <v>0</v>
      </c>
      <c r="AE5530" s="27">
        <v>0</v>
      </c>
      <c r="AF5530" s="27">
        <v>0</v>
      </c>
      <c r="AG5530" s="27">
        <v>0</v>
      </c>
      <c r="AH5530" s="27">
        <v>0</v>
      </c>
      <c r="AI5530" s="27">
        <v>0</v>
      </c>
      <c r="AK5530" s="29">
        <f t="shared" si="86"/>
        <v>1.3667104719834542E-3</v>
      </c>
    </row>
    <row r="5531" spans="1:37" x14ac:dyDescent="0.25">
      <c r="A5531">
        <v>5529</v>
      </c>
      <c r="B5531" s="1">
        <v>1.3299999999999999E-2</v>
      </c>
      <c r="C5531" s="1">
        <v>-2.5599539551516691E-4</v>
      </c>
      <c r="D5531" s="27">
        <v>0.14209468299943109</v>
      </c>
      <c r="E5531" s="27">
        <v>4.0132738339634773E-2</v>
      </c>
      <c r="F5531" s="27">
        <v>9.5418792430656714E-3</v>
      </c>
      <c r="G5531" s="27">
        <v>1.9948168626362669E-2</v>
      </c>
      <c r="H5531" s="27">
        <v>0.10587360513370854</v>
      </c>
      <c r="I5531" s="27">
        <v>0.16085789482125321</v>
      </c>
      <c r="J5531" s="27">
        <v>0.17568858033824664</v>
      </c>
      <c r="K5531" s="27">
        <v>0.16855856077569123</v>
      </c>
      <c r="L5531" s="27">
        <v>8.166400161236629E-3</v>
      </c>
      <c r="M5531" s="27">
        <v>4.3611655172746754E-2</v>
      </c>
      <c r="N5531" s="27">
        <v>0.12552583438862275</v>
      </c>
      <c r="O5531" s="27">
        <v>0</v>
      </c>
      <c r="P5531" s="27">
        <v>0</v>
      </c>
      <c r="Q5531" s="27">
        <v>0</v>
      </c>
      <c r="R5531" s="27">
        <v>0</v>
      </c>
      <c r="S5531" s="27">
        <v>0</v>
      </c>
      <c r="T5531" s="27">
        <v>0</v>
      </c>
      <c r="U5531" s="27">
        <v>0</v>
      </c>
      <c r="V5531" s="27">
        <v>0</v>
      </c>
      <c r="W5531" s="27">
        <v>0</v>
      </c>
      <c r="X5531" s="27">
        <v>0</v>
      </c>
      <c r="Y5531" s="27">
        <v>0</v>
      </c>
      <c r="Z5531" s="27">
        <v>0</v>
      </c>
      <c r="AA5531" s="27">
        <v>0</v>
      </c>
      <c r="AB5531" s="27">
        <v>0</v>
      </c>
      <c r="AC5531" s="27">
        <v>0</v>
      </c>
      <c r="AD5531" s="27">
        <v>0</v>
      </c>
      <c r="AE5531" s="27">
        <v>0</v>
      </c>
      <c r="AF5531" s="27">
        <v>0</v>
      </c>
      <c r="AG5531" s="27">
        <v>0</v>
      </c>
      <c r="AH5531" s="27">
        <v>0</v>
      </c>
      <c r="AI5531" s="27">
        <v>0</v>
      </c>
      <c r="AK5531" s="29">
        <f t="shared" si="86"/>
        <v>-1.9247774098884732E-2</v>
      </c>
    </row>
    <row r="5532" spans="1:37" x14ac:dyDescent="0.25">
      <c r="A5532">
        <v>5530</v>
      </c>
      <c r="B5532" s="1">
        <v>1.17E-2</v>
      </c>
      <c r="C5532" s="1">
        <v>2.4595456404371779E-5</v>
      </c>
      <c r="D5532" s="27">
        <v>9.0764063227094363E-2</v>
      </c>
      <c r="E5532" s="27">
        <v>7.8209666081087134E-2</v>
      </c>
      <c r="F5532" s="27">
        <v>0.10414066827644348</v>
      </c>
      <c r="G5532" s="27">
        <v>6.4790139604145869E-2</v>
      </c>
      <c r="H5532" s="27">
        <v>0.13537965014965933</v>
      </c>
      <c r="I5532" s="27">
        <v>1.7486580020733864E-2</v>
      </c>
      <c r="J5532" s="27">
        <v>0.14364025917678661</v>
      </c>
      <c r="K5532" s="27">
        <v>0.1263784392714464</v>
      </c>
      <c r="L5532" s="27">
        <v>0.13473463637744254</v>
      </c>
      <c r="M5532" s="27">
        <v>3.9846882771645435E-2</v>
      </c>
      <c r="N5532" s="27">
        <v>6.4629015043515078E-2</v>
      </c>
      <c r="O5532" s="27">
        <v>0</v>
      </c>
      <c r="P5532" s="27">
        <v>0</v>
      </c>
      <c r="Q5532" s="27">
        <v>0</v>
      </c>
      <c r="R5532" s="27">
        <v>0</v>
      </c>
      <c r="S5532" s="27">
        <v>0</v>
      </c>
      <c r="T5532" s="27">
        <v>0</v>
      </c>
      <c r="U5532" s="27">
        <v>0</v>
      </c>
      <c r="V5532" s="27">
        <v>0</v>
      </c>
      <c r="W5532" s="27">
        <v>0</v>
      </c>
      <c r="X5532" s="27">
        <v>0</v>
      </c>
      <c r="Y5532" s="27">
        <v>0</v>
      </c>
      <c r="Z5532" s="27">
        <v>0</v>
      </c>
      <c r="AA5532" s="27">
        <v>0</v>
      </c>
      <c r="AB5532" s="27">
        <v>0</v>
      </c>
      <c r="AC5532" s="27">
        <v>0</v>
      </c>
      <c r="AD5532" s="27">
        <v>0</v>
      </c>
      <c r="AE5532" s="27">
        <v>0</v>
      </c>
      <c r="AF5532" s="27">
        <v>0</v>
      </c>
      <c r="AG5532" s="27">
        <v>0</v>
      </c>
      <c r="AH5532" s="27">
        <v>0</v>
      </c>
      <c r="AI5532" s="27">
        <v>0</v>
      </c>
      <c r="AK5532" s="29">
        <f t="shared" si="86"/>
        <v>2.1021757610574171E-3</v>
      </c>
    </row>
    <row r="5533" spans="1:37" x14ac:dyDescent="0.25">
      <c r="A5533">
        <v>5531</v>
      </c>
      <c r="B5533" s="1">
        <v>1.15E-2</v>
      </c>
      <c r="C5533" s="1">
        <v>-3.8161128138303706E-4</v>
      </c>
      <c r="D5533" s="27">
        <v>5.3072249976297073E-2</v>
      </c>
      <c r="E5533" s="27">
        <v>3.110351612563847E-2</v>
      </c>
      <c r="F5533" s="27">
        <v>0.15781172298982865</v>
      </c>
      <c r="G5533" s="27">
        <v>9.5661960411120905E-2</v>
      </c>
      <c r="H5533" s="27">
        <v>0.14860937279069428</v>
      </c>
      <c r="I5533" s="27">
        <v>7.6894053358313744E-2</v>
      </c>
      <c r="J5533" s="27">
        <v>2.8742050079915003E-2</v>
      </c>
      <c r="K5533" s="27">
        <v>0.14931524670468657</v>
      </c>
      <c r="L5533" s="27">
        <v>5.1162910367781339E-2</v>
      </c>
      <c r="M5533" s="27">
        <v>0.10441212700763011</v>
      </c>
      <c r="N5533" s="27">
        <v>0.10321479018809386</v>
      </c>
      <c r="O5533" s="27">
        <v>0</v>
      </c>
      <c r="P5533" s="27">
        <v>0</v>
      </c>
      <c r="Q5533" s="27">
        <v>0</v>
      </c>
      <c r="R5533" s="27">
        <v>0</v>
      </c>
      <c r="S5533" s="27">
        <v>0</v>
      </c>
      <c r="T5533" s="27">
        <v>0</v>
      </c>
      <c r="U5533" s="27">
        <v>0</v>
      </c>
      <c r="V5533" s="27">
        <v>0</v>
      </c>
      <c r="W5533" s="27">
        <v>0</v>
      </c>
      <c r="X5533" s="27">
        <v>0</v>
      </c>
      <c r="Y5533" s="27">
        <v>0</v>
      </c>
      <c r="Z5533" s="27">
        <v>0</v>
      </c>
      <c r="AA5533" s="27">
        <v>0</v>
      </c>
      <c r="AB5533" s="27">
        <v>0</v>
      </c>
      <c r="AC5533" s="27">
        <v>0</v>
      </c>
      <c r="AD5533" s="27">
        <v>0</v>
      </c>
      <c r="AE5533" s="27">
        <v>0</v>
      </c>
      <c r="AF5533" s="27">
        <v>0</v>
      </c>
      <c r="AG5533" s="27">
        <v>0</v>
      </c>
      <c r="AH5533" s="27">
        <v>0</v>
      </c>
      <c r="AI5533" s="27">
        <v>0</v>
      </c>
      <c r="AK5533" s="29">
        <f t="shared" si="86"/>
        <v>-3.3183589685481484E-2</v>
      </c>
    </row>
    <row r="5534" spans="1:37" x14ac:dyDescent="0.25">
      <c r="A5534">
        <v>5532</v>
      </c>
      <c r="B5534" s="1">
        <v>1.38E-2</v>
      </c>
      <c r="C5534" s="1">
        <v>8.5367059490350808E-5</v>
      </c>
      <c r="D5534" s="27">
        <v>0.11719232583284672</v>
      </c>
      <c r="E5534" s="27">
        <v>0.13144604790738795</v>
      </c>
      <c r="F5534" s="27">
        <v>3.2189721957184052E-2</v>
      </c>
      <c r="G5534" s="27">
        <v>4.5580311911440574E-2</v>
      </c>
      <c r="H5534" s="27">
        <v>0.11668552009000431</v>
      </c>
      <c r="I5534" s="27">
        <v>9.9173550554173734E-2</v>
      </c>
      <c r="J5534" s="27">
        <v>0.17610275246780016</v>
      </c>
      <c r="K5534" s="27">
        <v>0.12205523071569459</v>
      </c>
      <c r="L5534" s="27">
        <v>2.3017249675158835E-2</v>
      </c>
      <c r="M5534" s="27">
        <v>9.7329192228978092E-3</v>
      </c>
      <c r="N5534" s="27">
        <v>0.1268243696654113</v>
      </c>
      <c r="O5534" s="27">
        <v>0</v>
      </c>
      <c r="P5534" s="27">
        <v>0</v>
      </c>
      <c r="Q5534" s="27">
        <v>0</v>
      </c>
      <c r="R5534" s="27">
        <v>0</v>
      </c>
      <c r="S5534" s="27">
        <v>0</v>
      </c>
      <c r="T5534" s="27">
        <v>0</v>
      </c>
      <c r="U5534" s="27">
        <v>0</v>
      </c>
      <c r="V5534" s="27">
        <v>0</v>
      </c>
      <c r="W5534" s="27">
        <v>0</v>
      </c>
      <c r="X5534" s="27">
        <v>0</v>
      </c>
      <c r="Y5534" s="27">
        <v>0</v>
      </c>
      <c r="Z5534" s="27">
        <v>0</v>
      </c>
      <c r="AA5534" s="27">
        <v>0</v>
      </c>
      <c r="AB5534" s="27">
        <v>0</v>
      </c>
      <c r="AC5534" s="27">
        <v>0</v>
      </c>
      <c r="AD5534" s="27">
        <v>0</v>
      </c>
      <c r="AE5534" s="27">
        <v>0</v>
      </c>
      <c r="AF5534" s="27">
        <v>0</v>
      </c>
      <c r="AG5534" s="27">
        <v>0</v>
      </c>
      <c r="AH5534" s="27">
        <v>0</v>
      </c>
      <c r="AI5534" s="27">
        <v>0</v>
      </c>
      <c r="AK5534" s="29">
        <f t="shared" si="86"/>
        <v>6.1860188036486092E-3</v>
      </c>
    </row>
    <row r="5535" spans="1:37" x14ac:dyDescent="0.25">
      <c r="A5535">
        <v>5533</v>
      </c>
      <c r="B5535" s="1">
        <v>1.21E-2</v>
      </c>
      <c r="C5535" s="1">
        <v>-2.979859733634896E-4</v>
      </c>
      <c r="D5535" s="27">
        <v>5.1442963797824377E-2</v>
      </c>
      <c r="E5535" s="27">
        <v>3.7408204268583066E-2</v>
      </c>
      <c r="F5535" s="27">
        <v>6.9503567882768152E-2</v>
      </c>
      <c r="G5535" s="27">
        <v>0.11017583691318619</v>
      </c>
      <c r="H5535" s="27">
        <v>4.6196493397790389E-2</v>
      </c>
      <c r="I5535" s="27">
        <v>0.19218020770110081</v>
      </c>
      <c r="J5535" s="27">
        <v>7.7644259422768661E-2</v>
      </c>
      <c r="K5535" s="27">
        <v>0.13561284905647067</v>
      </c>
      <c r="L5535" s="27">
        <v>7.4724542125164106E-2</v>
      </c>
      <c r="M5535" s="27">
        <v>0.16096480578163921</v>
      </c>
      <c r="N5535" s="27">
        <v>4.4146269652704261E-2</v>
      </c>
      <c r="O5535" s="27">
        <v>0</v>
      </c>
      <c r="P5535" s="27">
        <v>0</v>
      </c>
      <c r="Q5535" s="27">
        <v>0</v>
      </c>
      <c r="R5535" s="27">
        <v>0</v>
      </c>
      <c r="S5535" s="27">
        <v>0</v>
      </c>
      <c r="T5535" s="27">
        <v>0</v>
      </c>
      <c r="U5535" s="27">
        <v>0</v>
      </c>
      <c r="V5535" s="27">
        <v>0</v>
      </c>
      <c r="W5535" s="27">
        <v>0</v>
      </c>
      <c r="X5535" s="27">
        <v>0</v>
      </c>
      <c r="Y5535" s="27">
        <v>0</v>
      </c>
      <c r="Z5535" s="27">
        <v>0</v>
      </c>
      <c r="AA5535" s="27">
        <v>0</v>
      </c>
      <c r="AB5535" s="27">
        <v>0</v>
      </c>
      <c r="AC5535" s="27">
        <v>0</v>
      </c>
      <c r="AD5535" s="27">
        <v>0</v>
      </c>
      <c r="AE5535" s="27">
        <v>0</v>
      </c>
      <c r="AF5535" s="27">
        <v>0</v>
      </c>
      <c r="AG5535" s="27">
        <v>0</v>
      </c>
      <c r="AH5535" s="27">
        <v>0</v>
      </c>
      <c r="AI5535" s="27">
        <v>0</v>
      </c>
      <c r="AK5535" s="29">
        <f t="shared" si="86"/>
        <v>-2.4626939947395836E-2</v>
      </c>
    </row>
    <row r="5536" spans="1:37" x14ac:dyDescent="0.25">
      <c r="A5536">
        <v>5534</v>
      </c>
      <c r="B5536" s="1">
        <v>1.0800000000000001E-2</v>
      </c>
      <c r="C5536" s="1">
        <v>-2.6267212662282462E-5</v>
      </c>
      <c r="D5536" s="27">
        <v>0.12963083940058287</v>
      </c>
      <c r="E5536" s="27">
        <v>8.1667431925506351E-2</v>
      </c>
      <c r="F5536" s="27">
        <v>0.11156007595684737</v>
      </c>
      <c r="G5536" s="27">
        <v>3.2276505873451398E-2</v>
      </c>
      <c r="H5536" s="27">
        <v>3.1753233714013798E-2</v>
      </c>
      <c r="I5536" s="27">
        <v>7.0881093161752395E-2</v>
      </c>
      <c r="J5536" s="27">
        <v>0.10486362767458716</v>
      </c>
      <c r="K5536" s="27">
        <v>9.4051399120111401E-2</v>
      </c>
      <c r="L5536" s="27">
        <v>8.7281738135000245E-2</v>
      </c>
      <c r="M5536" s="27">
        <v>0.11292653716469175</v>
      </c>
      <c r="N5536" s="27">
        <v>0.14310751787345513</v>
      </c>
      <c r="O5536" s="27">
        <v>0</v>
      </c>
      <c r="P5536" s="27">
        <v>0</v>
      </c>
      <c r="Q5536" s="27">
        <v>0</v>
      </c>
      <c r="R5536" s="27">
        <v>0</v>
      </c>
      <c r="S5536" s="27">
        <v>0</v>
      </c>
      <c r="T5536" s="27">
        <v>0</v>
      </c>
      <c r="U5536" s="27">
        <v>0</v>
      </c>
      <c r="V5536" s="27">
        <v>0</v>
      </c>
      <c r="W5536" s="27">
        <v>0</v>
      </c>
      <c r="X5536" s="27">
        <v>0</v>
      </c>
      <c r="Y5536" s="27">
        <v>0</v>
      </c>
      <c r="Z5536" s="27">
        <v>0</v>
      </c>
      <c r="AA5536" s="27">
        <v>0</v>
      </c>
      <c r="AB5536" s="27">
        <v>0</v>
      </c>
      <c r="AC5536" s="27">
        <v>0</v>
      </c>
      <c r="AD5536" s="27">
        <v>0</v>
      </c>
      <c r="AE5536" s="27">
        <v>0</v>
      </c>
      <c r="AF5536" s="27">
        <v>0</v>
      </c>
      <c r="AG5536" s="27">
        <v>0</v>
      </c>
      <c r="AH5536" s="27">
        <v>0</v>
      </c>
      <c r="AI5536" s="27">
        <v>0</v>
      </c>
      <c r="AK5536" s="29">
        <f t="shared" si="86"/>
        <v>-2.4321493205817094E-3</v>
      </c>
    </row>
    <row r="5537" spans="1:37" x14ac:dyDescent="0.25">
      <c r="A5537">
        <v>5535</v>
      </c>
      <c r="B5537" s="1">
        <v>1.1900000000000001E-2</v>
      </c>
      <c r="C5537" s="1">
        <v>-4.86171054293626E-5</v>
      </c>
      <c r="D5537" s="27">
        <v>0.11095026089971226</v>
      </c>
      <c r="E5537" s="27">
        <v>6.8114969713531051E-2</v>
      </c>
      <c r="F5537" s="27">
        <v>7.7336333840932484E-2</v>
      </c>
      <c r="G5537" s="27">
        <v>0.13090446891300997</v>
      </c>
      <c r="H5537" s="27">
        <v>7.3530147178249822E-2</v>
      </c>
      <c r="I5537" s="27">
        <v>9.0207664613236926E-2</v>
      </c>
      <c r="J5537" s="27">
        <v>0.13166806550379886</v>
      </c>
      <c r="K5537" s="27">
        <v>8.8492263666675577E-2</v>
      </c>
      <c r="L5537" s="27">
        <v>1.5447764658897044E-2</v>
      </c>
      <c r="M5537" s="27">
        <v>9.6675919651007317E-2</v>
      </c>
      <c r="N5537" s="27">
        <v>0.11667214136094863</v>
      </c>
      <c r="O5537" s="27">
        <v>0</v>
      </c>
      <c r="P5537" s="27">
        <v>0</v>
      </c>
      <c r="Q5537" s="27">
        <v>0</v>
      </c>
      <c r="R5537" s="27">
        <v>0</v>
      </c>
      <c r="S5537" s="27">
        <v>0</v>
      </c>
      <c r="T5537" s="27">
        <v>0</v>
      </c>
      <c r="U5537" s="27">
        <v>0</v>
      </c>
      <c r="V5537" s="27">
        <v>0</v>
      </c>
      <c r="W5537" s="27">
        <v>0</v>
      </c>
      <c r="X5537" s="27">
        <v>0</v>
      </c>
      <c r="Y5537" s="27">
        <v>0</v>
      </c>
      <c r="Z5537" s="27">
        <v>0</v>
      </c>
      <c r="AA5537" s="27">
        <v>0</v>
      </c>
      <c r="AB5537" s="27">
        <v>0</v>
      </c>
      <c r="AC5537" s="27">
        <v>0</v>
      </c>
      <c r="AD5537" s="27">
        <v>0</v>
      </c>
      <c r="AE5537" s="27">
        <v>0</v>
      </c>
      <c r="AF5537" s="27">
        <v>0</v>
      </c>
      <c r="AG5537" s="27">
        <v>0</v>
      </c>
      <c r="AH5537" s="27">
        <v>0</v>
      </c>
      <c r="AI5537" s="27">
        <v>0</v>
      </c>
      <c r="AK5537" s="29">
        <f t="shared" si="86"/>
        <v>-4.0854710444842516E-3</v>
      </c>
    </row>
    <row r="5538" spans="1:37" x14ac:dyDescent="0.25">
      <c r="A5538">
        <v>5536</v>
      </c>
      <c r="B5538" s="1">
        <v>1.6500000000000001E-2</v>
      </c>
      <c r="C5538" s="1">
        <v>1.2522872188006068E-4</v>
      </c>
      <c r="D5538" s="27">
        <v>3.9934443626246936E-2</v>
      </c>
      <c r="E5538" s="27">
        <v>0.23783664209289976</v>
      </c>
      <c r="F5538" s="27">
        <v>0.13191346837163581</v>
      </c>
      <c r="G5538" s="27">
        <v>1.5003044271047532E-2</v>
      </c>
      <c r="H5538" s="27">
        <v>0.13505555568762331</v>
      </c>
      <c r="I5538" s="27">
        <v>0.16646336981233589</v>
      </c>
      <c r="J5538" s="27">
        <v>2.0707610053576842E-2</v>
      </c>
      <c r="K5538" s="27">
        <v>9.0064207708332164E-2</v>
      </c>
      <c r="L5538" s="27">
        <v>7.7447493191322506E-2</v>
      </c>
      <c r="M5538" s="27">
        <v>2.3415587515165366E-3</v>
      </c>
      <c r="N5538" s="27">
        <v>8.3232606433462905E-2</v>
      </c>
      <c r="O5538" s="27">
        <v>0</v>
      </c>
      <c r="P5538" s="27">
        <v>0</v>
      </c>
      <c r="Q5538" s="27">
        <v>0</v>
      </c>
      <c r="R5538" s="27">
        <v>0</v>
      </c>
      <c r="S5538" s="27">
        <v>0</v>
      </c>
      <c r="T5538" s="27">
        <v>0</v>
      </c>
      <c r="U5538" s="27">
        <v>0</v>
      </c>
      <c r="V5538" s="27">
        <v>0</v>
      </c>
      <c r="W5538" s="27">
        <v>0</v>
      </c>
      <c r="X5538" s="27">
        <v>0</v>
      </c>
      <c r="Y5538" s="27">
        <v>0</v>
      </c>
      <c r="Z5538" s="27">
        <v>0</v>
      </c>
      <c r="AA5538" s="27">
        <v>0</v>
      </c>
      <c r="AB5538" s="27">
        <v>0</v>
      </c>
      <c r="AC5538" s="27">
        <v>0</v>
      </c>
      <c r="AD5538" s="27">
        <v>0</v>
      </c>
      <c r="AE5538" s="27">
        <v>0</v>
      </c>
      <c r="AF5538" s="27">
        <v>0</v>
      </c>
      <c r="AG5538" s="27">
        <v>0</v>
      </c>
      <c r="AH5538" s="27">
        <v>0</v>
      </c>
      <c r="AI5538" s="27">
        <v>0</v>
      </c>
      <c r="AK5538" s="29">
        <f t="shared" si="86"/>
        <v>7.589619507882465E-3</v>
      </c>
    </row>
    <row r="5539" spans="1:37" x14ac:dyDescent="0.25">
      <c r="A5539">
        <v>5537</v>
      </c>
      <c r="B5539" s="1">
        <v>9.4999999999999998E-3</v>
      </c>
      <c r="C5539" s="1">
        <v>-8.7966211293473729E-5</v>
      </c>
      <c r="D5539" s="27">
        <v>5.8068738851751109E-2</v>
      </c>
      <c r="E5539" s="27">
        <v>2.8871063851443762E-2</v>
      </c>
      <c r="F5539" s="27">
        <v>0.15894693154441333</v>
      </c>
      <c r="G5539" s="27">
        <v>5.6320586188279259E-2</v>
      </c>
      <c r="H5539" s="27">
        <v>2.224869019496524E-2</v>
      </c>
      <c r="I5539" s="27">
        <v>0.11749528921474636</v>
      </c>
      <c r="J5539" s="27">
        <v>0.10840803268946676</v>
      </c>
      <c r="K5539" s="27">
        <v>5.1076423928381284E-2</v>
      </c>
      <c r="L5539" s="27">
        <v>0.11279464160529554</v>
      </c>
      <c r="M5539" s="27">
        <v>0.13510436175763232</v>
      </c>
      <c r="N5539" s="27">
        <v>0.15066524017362506</v>
      </c>
      <c r="O5539" s="27">
        <v>0</v>
      </c>
      <c r="P5539" s="27">
        <v>0</v>
      </c>
      <c r="Q5539" s="27">
        <v>0</v>
      </c>
      <c r="R5539" s="27">
        <v>0</v>
      </c>
      <c r="S5539" s="27">
        <v>0</v>
      </c>
      <c r="T5539" s="27">
        <v>0</v>
      </c>
      <c r="U5539" s="27">
        <v>0</v>
      </c>
      <c r="V5539" s="27">
        <v>0</v>
      </c>
      <c r="W5539" s="27">
        <v>0</v>
      </c>
      <c r="X5539" s="27">
        <v>0</v>
      </c>
      <c r="Y5539" s="27">
        <v>0</v>
      </c>
      <c r="Z5539" s="27">
        <v>0</v>
      </c>
      <c r="AA5539" s="27">
        <v>0</v>
      </c>
      <c r="AB5539" s="27">
        <v>0</v>
      </c>
      <c r="AC5539" s="27">
        <v>0</v>
      </c>
      <c r="AD5539" s="27">
        <v>0</v>
      </c>
      <c r="AE5539" s="27">
        <v>0</v>
      </c>
      <c r="AF5539" s="27">
        <v>0</v>
      </c>
      <c r="AG5539" s="27">
        <v>0</v>
      </c>
      <c r="AH5539" s="27">
        <v>0</v>
      </c>
      <c r="AI5539" s="27">
        <v>0</v>
      </c>
      <c r="AK5539" s="29">
        <f t="shared" si="86"/>
        <v>-9.2596011887867077E-3</v>
      </c>
    </row>
    <row r="5540" spans="1:37" x14ac:dyDescent="0.25">
      <c r="A5540">
        <v>5538</v>
      </c>
      <c r="B5540" s="1">
        <v>1.26E-2</v>
      </c>
      <c r="C5540" s="1">
        <v>9.3386855785577565E-5</v>
      </c>
      <c r="D5540" s="27">
        <v>0.15837785984961689</v>
      </c>
      <c r="E5540" s="27">
        <v>0.15470605498578541</v>
      </c>
      <c r="F5540" s="27">
        <v>0.11955404721905129</v>
      </c>
      <c r="G5540" s="27">
        <v>1.1887128542405518E-2</v>
      </c>
      <c r="H5540" s="27">
        <v>0.11200928587632755</v>
      </c>
      <c r="I5540" s="27">
        <v>0.12527219708073131</v>
      </c>
      <c r="J5540" s="27">
        <v>1.3566280607326049E-2</v>
      </c>
      <c r="K5540" s="27">
        <v>2.8980875851480428E-2</v>
      </c>
      <c r="L5540" s="27">
        <v>6.0031013156705629E-2</v>
      </c>
      <c r="M5540" s="27">
        <v>0.13139664081067789</v>
      </c>
      <c r="N5540" s="27">
        <v>8.4218616019891959E-2</v>
      </c>
      <c r="O5540" s="27">
        <v>0</v>
      </c>
      <c r="P5540" s="27">
        <v>0</v>
      </c>
      <c r="Q5540" s="27">
        <v>0</v>
      </c>
      <c r="R5540" s="27">
        <v>0</v>
      </c>
      <c r="S5540" s="27">
        <v>0</v>
      </c>
      <c r="T5540" s="27">
        <v>0</v>
      </c>
      <c r="U5540" s="27">
        <v>0</v>
      </c>
      <c r="V5540" s="27">
        <v>0</v>
      </c>
      <c r="W5540" s="27">
        <v>0</v>
      </c>
      <c r="X5540" s="27">
        <v>0</v>
      </c>
      <c r="Y5540" s="27">
        <v>0</v>
      </c>
      <c r="Z5540" s="27">
        <v>0</v>
      </c>
      <c r="AA5540" s="27">
        <v>0</v>
      </c>
      <c r="AB5540" s="27">
        <v>0</v>
      </c>
      <c r="AC5540" s="27">
        <v>0</v>
      </c>
      <c r="AD5540" s="27">
        <v>0</v>
      </c>
      <c r="AE5540" s="27">
        <v>0</v>
      </c>
      <c r="AF5540" s="27">
        <v>0</v>
      </c>
      <c r="AG5540" s="27">
        <v>0</v>
      </c>
      <c r="AH5540" s="27">
        <v>0</v>
      </c>
      <c r="AI5540" s="27">
        <v>0</v>
      </c>
      <c r="AK5540" s="29">
        <f t="shared" si="86"/>
        <v>7.4116552210775847E-3</v>
      </c>
    </row>
    <row r="5541" spans="1:37" x14ac:dyDescent="0.25">
      <c r="A5541">
        <v>5539</v>
      </c>
      <c r="B5541" s="1">
        <v>9.5999999999999992E-3</v>
      </c>
      <c r="C5541" s="1">
        <v>3.3580952727331584E-5</v>
      </c>
      <c r="D5541" s="27">
        <v>0.10845478724418296</v>
      </c>
      <c r="E5541" s="27">
        <v>7.2963763387860231E-2</v>
      </c>
      <c r="F5541" s="27">
        <v>0.11397128031397573</v>
      </c>
      <c r="G5541" s="27">
        <v>5.0759958676628629E-2</v>
      </c>
      <c r="H5541" s="27">
        <v>2.0595377825091306E-2</v>
      </c>
      <c r="I5541" s="27">
        <v>1.1782809365188083E-2</v>
      </c>
      <c r="J5541" s="27">
        <v>6.8345005794847452E-2</v>
      </c>
      <c r="K5541" s="27">
        <v>0.10512279398836703</v>
      </c>
      <c r="L5541" s="27">
        <v>0.19081553571242973</v>
      </c>
      <c r="M5541" s="27">
        <v>0.18392765738407349</v>
      </c>
      <c r="N5541" s="27">
        <v>7.3261030307355313E-2</v>
      </c>
      <c r="O5541" s="27">
        <v>0</v>
      </c>
      <c r="P5541" s="27">
        <v>0</v>
      </c>
      <c r="Q5541" s="27">
        <v>0</v>
      </c>
      <c r="R5541" s="27">
        <v>0</v>
      </c>
      <c r="S5541" s="27">
        <v>0</v>
      </c>
      <c r="T5541" s="27">
        <v>0</v>
      </c>
      <c r="U5541" s="27">
        <v>0</v>
      </c>
      <c r="V5541" s="27">
        <v>0</v>
      </c>
      <c r="W5541" s="27">
        <v>0</v>
      </c>
      <c r="X5541" s="27">
        <v>0</v>
      </c>
      <c r="Y5541" s="27">
        <v>0</v>
      </c>
      <c r="Z5541" s="27">
        <v>0</v>
      </c>
      <c r="AA5541" s="27">
        <v>0</v>
      </c>
      <c r="AB5541" s="27">
        <v>0</v>
      </c>
      <c r="AC5541" s="27">
        <v>0</v>
      </c>
      <c r="AD5541" s="27">
        <v>0</v>
      </c>
      <c r="AE5541" s="27">
        <v>0</v>
      </c>
      <c r="AF5541" s="27">
        <v>0</v>
      </c>
      <c r="AG5541" s="27">
        <v>0</v>
      </c>
      <c r="AH5541" s="27">
        <v>0</v>
      </c>
      <c r="AI5541" s="27">
        <v>0</v>
      </c>
      <c r="AK5541" s="29">
        <f t="shared" si="86"/>
        <v>3.4980159090970404E-3</v>
      </c>
    </row>
    <row r="5542" spans="1:37" x14ac:dyDescent="0.25">
      <c r="A5542">
        <v>5540</v>
      </c>
      <c r="B5542" s="1">
        <v>1.21E-2</v>
      </c>
      <c r="C5542" s="1">
        <v>-3.5257350793013216E-4</v>
      </c>
      <c r="D5542" s="27">
        <v>5.0831941940619657E-2</v>
      </c>
      <c r="E5542" s="27">
        <v>5.3053503914507201E-2</v>
      </c>
      <c r="F5542" s="27">
        <v>0.18358990393387903</v>
      </c>
      <c r="G5542" s="27">
        <v>7.9831566729265946E-2</v>
      </c>
      <c r="H5542" s="27">
        <v>0.19645979281676482</v>
      </c>
      <c r="I5542" s="27">
        <v>0.17942812676751316</v>
      </c>
      <c r="J5542" s="27">
        <v>5.9312635749956297E-4</v>
      </c>
      <c r="K5542" s="27">
        <v>7.3659028269759619E-2</v>
      </c>
      <c r="L5542" s="27">
        <v>2.4094817534338162E-2</v>
      </c>
      <c r="M5542" s="27">
        <v>0.11927523022845392</v>
      </c>
      <c r="N5542" s="27">
        <v>3.9182961507398861E-2</v>
      </c>
      <c r="O5542" s="27">
        <v>0</v>
      </c>
      <c r="P5542" s="27">
        <v>0</v>
      </c>
      <c r="Q5542" s="27">
        <v>0</v>
      </c>
      <c r="R5542" s="27">
        <v>0</v>
      </c>
      <c r="S5542" s="27">
        <v>0</v>
      </c>
      <c r="T5542" s="27">
        <v>0</v>
      </c>
      <c r="U5542" s="27">
        <v>0</v>
      </c>
      <c r="V5542" s="27">
        <v>0</v>
      </c>
      <c r="W5542" s="27">
        <v>0</v>
      </c>
      <c r="X5542" s="27">
        <v>0</v>
      </c>
      <c r="Y5542" s="27">
        <v>0</v>
      </c>
      <c r="Z5542" s="27">
        <v>0</v>
      </c>
      <c r="AA5542" s="27">
        <v>0</v>
      </c>
      <c r="AB5542" s="27">
        <v>0</v>
      </c>
      <c r="AC5542" s="27">
        <v>0</v>
      </c>
      <c r="AD5542" s="27">
        <v>0</v>
      </c>
      <c r="AE5542" s="27">
        <v>0</v>
      </c>
      <c r="AF5542" s="27">
        <v>0</v>
      </c>
      <c r="AG5542" s="27">
        <v>0</v>
      </c>
      <c r="AH5542" s="27">
        <v>0</v>
      </c>
      <c r="AI5542" s="27">
        <v>0</v>
      </c>
      <c r="AK5542" s="29">
        <f t="shared" si="86"/>
        <v>-2.913830644050679E-2</v>
      </c>
    </row>
    <row r="5543" spans="1:37" x14ac:dyDescent="0.25">
      <c r="A5543">
        <v>5541</v>
      </c>
      <c r="B5543" s="1">
        <v>1.0200000000000001E-2</v>
      </c>
      <c r="C5543" s="1">
        <v>2.3423886925847938E-4</v>
      </c>
      <c r="D5543" s="27">
        <v>1.4935467301015646E-2</v>
      </c>
      <c r="E5543" s="27">
        <v>0.10359788568663085</v>
      </c>
      <c r="F5543" s="27">
        <v>0.1320307174704429</v>
      </c>
      <c r="G5543" s="27">
        <v>5.1639635354112978E-2</v>
      </c>
      <c r="H5543" s="27">
        <v>0.12690554578209975</v>
      </c>
      <c r="I5543" s="27">
        <v>8.2007726094035005E-2</v>
      </c>
      <c r="J5543" s="27">
        <v>7.6593356030563942E-2</v>
      </c>
      <c r="K5543" s="27">
        <v>1.254661396473146E-2</v>
      </c>
      <c r="L5543" s="27">
        <v>0.1458146949053509</v>
      </c>
      <c r="M5543" s="27">
        <v>0.10860486474876584</v>
      </c>
      <c r="N5543" s="27">
        <v>0.14532349266225089</v>
      </c>
      <c r="O5543" s="27">
        <v>0</v>
      </c>
      <c r="P5543" s="27">
        <v>0</v>
      </c>
      <c r="Q5543" s="27">
        <v>0</v>
      </c>
      <c r="R5543" s="27">
        <v>0</v>
      </c>
      <c r="S5543" s="27">
        <v>0</v>
      </c>
      <c r="T5543" s="27">
        <v>0</v>
      </c>
      <c r="U5543" s="27">
        <v>0</v>
      </c>
      <c r="V5543" s="27">
        <v>0</v>
      </c>
      <c r="W5543" s="27">
        <v>0</v>
      </c>
      <c r="X5543" s="27">
        <v>0</v>
      </c>
      <c r="Y5543" s="27">
        <v>0</v>
      </c>
      <c r="Z5543" s="27">
        <v>0</v>
      </c>
      <c r="AA5543" s="27">
        <v>0</v>
      </c>
      <c r="AB5543" s="27">
        <v>0</v>
      </c>
      <c r="AC5543" s="27">
        <v>0</v>
      </c>
      <c r="AD5543" s="27">
        <v>0</v>
      </c>
      <c r="AE5543" s="27">
        <v>0</v>
      </c>
      <c r="AF5543" s="27">
        <v>0</v>
      </c>
      <c r="AG5543" s="27">
        <v>0</v>
      </c>
      <c r="AH5543" s="27">
        <v>0</v>
      </c>
      <c r="AI5543" s="27">
        <v>0</v>
      </c>
      <c r="AK5543" s="29">
        <f t="shared" si="86"/>
        <v>2.2964595025341115E-2</v>
      </c>
    </row>
    <row r="5544" spans="1:37" x14ac:dyDescent="0.25">
      <c r="A5544">
        <v>5542</v>
      </c>
      <c r="B5544" s="1">
        <v>1.26E-2</v>
      </c>
      <c r="C5544" s="1">
        <v>-1.0576090347478261E-4</v>
      </c>
      <c r="D5544" s="27">
        <v>0.1157284997721832</v>
      </c>
      <c r="E5544" s="27">
        <v>8.142026010611822E-2</v>
      </c>
      <c r="F5544" s="27">
        <v>9.7322468216836044E-2</v>
      </c>
      <c r="G5544" s="27">
        <v>9.4947726984893746E-2</v>
      </c>
      <c r="H5544" s="27">
        <v>5.910654955871944E-2</v>
      </c>
      <c r="I5544" s="27">
        <v>0.10944392036884114</v>
      </c>
      <c r="J5544" s="27">
        <v>0.15004457232832799</v>
      </c>
      <c r="K5544" s="27">
        <v>0.10992355606467068</v>
      </c>
      <c r="L5544" s="27">
        <v>3.7615347680368477E-2</v>
      </c>
      <c r="M5544" s="27">
        <v>0.10671557847397697</v>
      </c>
      <c r="N5544" s="27">
        <v>3.7731520445064122E-2</v>
      </c>
      <c r="O5544" s="27">
        <v>0</v>
      </c>
      <c r="P5544" s="27">
        <v>0</v>
      </c>
      <c r="Q5544" s="27">
        <v>0</v>
      </c>
      <c r="R5544" s="27">
        <v>0</v>
      </c>
      <c r="S5544" s="27">
        <v>0</v>
      </c>
      <c r="T5544" s="27">
        <v>0</v>
      </c>
      <c r="U5544" s="27">
        <v>0</v>
      </c>
      <c r="V5544" s="27">
        <v>0</v>
      </c>
      <c r="W5544" s="27">
        <v>0</v>
      </c>
      <c r="X5544" s="27">
        <v>0</v>
      </c>
      <c r="Y5544" s="27">
        <v>0</v>
      </c>
      <c r="Z5544" s="27">
        <v>0</v>
      </c>
      <c r="AA5544" s="27">
        <v>0</v>
      </c>
      <c r="AB5544" s="27">
        <v>0</v>
      </c>
      <c r="AC5544" s="27">
        <v>0</v>
      </c>
      <c r="AD5544" s="27">
        <v>0</v>
      </c>
      <c r="AE5544" s="27">
        <v>0</v>
      </c>
      <c r="AF5544" s="27">
        <v>0</v>
      </c>
      <c r="AG5544" s="27">
        <v>0</v>
      </c>
      <c r="AH5544" s="27">
        <v>0</v>
      </c>
      <c r="AI5544" s="27">
        <v>0</v>
      </c>
      <c r="AK5544" s="29">
        <f t="shared" si="86"/>
        <v>-8.3937224979986191E-3</v>
      </c>
    </row>
    <row r="5545" spans="1:37" x14ac:dyDescent="0.25">
      <c r="A5545">
        <v>5543</v>
      </c>
      <c r="B5545" s="1">
        <v>1.32E-2</v>
      </c>
      <c r="C5545" s="1">
        <v>1.2367564216468261E-4</v>
      </c>
      <c r="D5545" s="27">
        <v>0.16084543593196318</v>
      </c>
      <c r="E5545" s="27">
        <v>0.15256709310270603</v>
      </c>
      <c r="F5545" s="27">
        <v>0.10338666996781884</v>
      </c>
      <c r="G5545" s="27">
        <v>9.8711586292832595E-2</v>
      </c>
      <c r="H5545" s="27">
        <v>5.5770723835577452E-3</v>
      </c>
      <c r="I5545" s="27">
        <v>9.8349178030344195E-2</v>
      </c>
      <c r="J5545" s="27">
        <v>7.333803062282826E-2</v>
      </c>
      <c r="K5545" s="27">
        <v>5.9644961236529369E-2</v>
      </c>
      <c r="L5545" s="27">
        <v>7.9524199182716165E-2</v>
      </c>
      <c r="M5545" s="27">
        <v>0.11517027478551826</v>
      </c>
      <c r="N5545" s="27">
        <v>5.2885498463185313E-2</v>
      </c>
      <c r="O5545" s="27">
        <v>0</v>
      </c>
      <c r="P5545" s="27">
        <v>0</v>
      </c>
      <c r="Q5545" s="27">
        <v>0</v>
      </c>
      <c r="R5545" s="27">
        <v>0</v>
      </c>
      <c r="S5545" s="27">
        <v>0</v>
      </c>
      <c r="T5545" s="27">
        <v>0</v>
      </c>
      <c r="U5545" s="27">
        <v>0</v>
      </c>
      <c r="V5545" s="27">
        <v>0</v>
      </c>
      <c r="W5545" s="27">
        <v>0</v>
      </c>
      <c r="X5545" s="27">
        <v>0</v>
      </c>
      <c r="Y5545" s="27">
        <v>0</v>
      </c>
      <c r="Z5545" s="27">
        <v>0</v>
      </c>
      <c r="AA5545" s="27">
        <v>0</v>
      </c>
      <c r="AB5545" s="27">
        <v>0</v>
      </c>
      <c r="AC5545" s="27">
        <v>0</v>
      </c>
      <c r="AD5545" s="27">
        <v>0</v>
      </c>
      <c r="AE5545" s="27">
        <v>0</v>
      </c>
      <c r="AF5545" s="27">
        <v>0</v>
      </c>
      <c r="AG5545" s="27">
        <v>0</v>
      </c>
      <c r="AH5545" s="27">
        <v>0</v>
      </c>
      <c r="AI5545" s="27">
        <v>0</v>
      </c>
      <c r="AK5545" s="29">
        <f t="shared" si="86"/>
        <v>9.369366830657774E-3</v>
      </c>
    </row>
    <row r="5546" spans="1:37" x14ac:dyDescent="0.25">
      <c r="A5546">
        <v>5544</v>
      </c>
      <c r="B5546" s="1">
        <v>1.0800000000000001E-2</v>
      </c>
      <c r="C5546" s="1">
        <v>2.3689856429849222E-6</v>
      </c>
      <c r="D5546" s="27">
        <v>1.3334259193686205E-2</v>
      </c>
      <c r="E5546" s="27">
        <v>7.3639145501025835E-2</v>
      </c>
      <c r="F5546" s="27">
        <v>0.1517480802707214</v>
      </c>
      <c r="G5546" s="27">
        <v>3.2105623783091265E-2</v>
      </c>
      <c r="H5546" s="27">
        <v>1.9561153823678255E-2</v>
      </c>
      <c r="I5546" s="27">
        <v>0.11978713703951495</v>
      </c>
      <c r="J5546" s="27">
        <v>0.19537538389427553</v>
      </c>
      <c r="K5546" s="27">
        <v>6.3690731674268683E-2</v>
      </c>
      <c r="L5546" s="27">
        <v>5.1046464169913174E-2</v>
      </c>
      <c r="M5546" s="27">
        <v>0.11088420907926143</v>
      </c>
      <c r="N5546" s="27">
        <v>0.16882781157056331</v>
      </c>
      <c r="O5546" s="27">
        <v>0</v>
      </c>
      <c r="P5546" s="27">
        <v>0</v>
      </c>
      <c r="Q5546" s="27">
        <v>0</v>
      </c>
      <c r="R5546" s="27">
        <v>0</v>
      </c>
      <c r="S5546" s="27">
        <v>0</v>
      </c>
      <c r="T5546" s="27">
        <v>0</v>
      </c>
      <c r="U5546" s="27">
        <v>0</v>
      </c>
      <c r="V5546" s="27">
        <v>0</v>
      </c>
      <c r="W5546" s="27">
        <v>0</v>
      </c>
      <c r="X5546" s="27">
        <v>0</v>
      </c>
      <c r="Y5546" s="27">
        <v>0</v>
      </c>
      <c r="Z5546" s="27">
        <v>0</v>
      </c>
      <c r="AA5546" s="27">
        <v>0</v>
      </c>
      <c r="AB5546" s="27">
        <v>0</v>
      </c>
      <c r="AC5546" s="27">
        <v>0</v>
      </c>
      <c r="AD5546" s="27">
        <v>0</v>
      </c>
      <c r="AE5546" s="27">
        <v>0</v>
      </c>
      <c r="AF5546" s="27">
        <v>0</v>
      </c>
      <c r="AG5546" s="27">
        <v>0</v>
      </c>
      <c r="AH5546" s="27">
        <v>0</v>
      </c>
      <c r="AI5546" s="27">
        <v>0</v>
      </c>
      <c r="AK5546" s="29">
        <f t="shared" si="86"/>
        <v>2.1935052249860389E-4</v>
      </c>
    </row>
    <row r="5547" spans="1:37" x14ac:dyDescent="0.25">
      <c r="A5547">
        <v>5545</v>
      </c>
      <c r="B5547" s="1">
        <v>1.43E-2</v>
      </c>
      <c r="C5547" s="1">
        <v>-2.7673337864326185E-4</v>
      </c>
      <c r="D5547" s="27">
        <v>0.10503960716244591</v>
      </c>
      <c r="E5547" s="27">
        <v>3.1731137152921446E-2</v>
      </c>
      <c r="F5547" s="27">
        <v>9.3124914249185405E-3</v>
      </c>
      <c r="G5547" s="27">
        <v>0.17459366578152741</v>
      </c>
      <c r="H5547" s="27">
        <v>4.8806638912530986E-3</v>
      </c>
      <c r="I5547" s="27">
        <v>0.18062950549786724</v>
      </c>
      <c r="J5547" s="27">
        <v>0.15343284937794813</v>
      </c>
      <c r="K5547" s="27">
        <v>0.18368565280976307</v>
      </c>
      <c r="L5547" s="27">
        <v>7.5205155954676348E-2</v>
      </c>
      <c r="M5547" s="27">
        <v>3.136923979321965E-2</v>
      </c>
      <c r="N5547" s="27">
        <v>5.0120031153459442E-2</v>
      </c>
      <c r="O5547" s="27">
        <v>0</v>
      </c>
      <c r="P5547" s="27">
        <v>0</v>
      </c>
      <c r="Q5547" s="27">
        <v>0</v>
      </c>
      <c r="R5547" s="27">
        <v>0</v>
      </c>
      <c r="S5547" s="27">
        <v>0</v>
      </c>
      <c r="T5547" s="27">
        <v>0</v>
      </c>
      <c r="U5547" s="27">
        <v>0</v>
      </c>
      <c r="V5547" s="27">
        <v>0</v>
      </c>
      <c r="W5547" s="27">
        <v>0</v>
      </c>
      <c r="X5547" s="27">
        <v>0</v>
      </c>
      <c r="Y5547" s="27">
        <v>0</v>
      </c>
      <c r="Z5547" s="27">
        <v>0</v>
      </c>
      <c r="AA5547" s="27">
        <v>0</v>
      </c>
      <c r="AB5547" s="27">
        <v>0</v>
      </c>
      <c r="AC5547" s="27">
        <v>0</v>
      </c>
      <c r="AD5547" s="27">
        <v>0</v>
      </c>
      <c r="AE5547" s="27">
        <v>0</v>
      </c>
      <c r="AF5547" s="27">
        <v>0</v>
      </c>
      <c r="AG5547" s="27">
        <v>0</v>
      </c>
      <c r="AH5547" s="27">
        <v>0</v>
      </c>
      <c r="AI5547" s="27">
        <v>0</v>
      </c>
      <c r="AK5547" s="29">
        <f t="shared" si="86"/>
        <v>-1.935198452050782E-2</v>
      </c>
    </row>
    <row r="5548" spans="1:37" x14ac:dyDescent="0.25">
      <c r="A5548">
        <v>5546</v>
      </c>
      <c r="B5548" s="1">
        <v>1.34E-2</v>
      </c>
      <c r="C5548" s="1">
        <v>-7.8135554600840821E-5</v>
      </c>
      <c r="D5548" s="27">
        <v>0.14516306307759069</v>
      </c>
      <c r="E5548" s="27">
        <v>8.4256527246800897E-2</v>
      </c>
      <c r="F5548" s="27">
        <v>7.9569367778016074E-3</v>
      </c>
      <c r="G5548" s="27">
        <v>7.0381922609302053E-2</v>
      </c>
      <c r="H5548" s="27">
        <v>0.1527780122999175</v>
      </c>
      <c r="I5548" s="27">
        <v>0.13988210728268502</v>
      </c>
      <c r="J5548" s="27">
        <v>0.12836389249890734</v>
      </c>
      <c r="K5548" s="27">
        <v>0.13483969171095078</v>
      </c>
      <c r="L5548" s="27">
        <v>5.677324060821895E-2</v>
      </c>
      <c r="M5548" s="27">
        <v>4.6032023492247297E-2</v>
      </c>
      <c r="N5548" s="27">
        <v>3.3572582395577824E-2</v>
      </c>
      <c r="O5548" s="27">
        <v>0</v>
      </c>
      <c r="P5548" s="27">
        <v>0</v>
      </c>
      <c r="Q5548" s="27">
        <v>0</v>
      </c>
      <c r="R5548" s="27">
        <v>0</v>
      </c>
      <c r="S5548" s="27">
        <v>0</v>
      </c>
      <c r="T5548" s="27">
        <v>0</v>
      </c>
      <c r="U5548" s="27">
        <v>0</v>
      </c>
      <c r="V5548" s="27">
        <v>0</v>
      </c>
      <c r="W5548" s="27">
        <v>0</v>
      </c>
      <c r="X5548" s="27">
        <v>0</v>
      </c>
      <c r="Y5548" s="27">
        <v>0</v>
      </c>
      <c r="Z5548" s="27">
        <v>0</v>
      </c>
      <c r="AA5548" s="27">
        <v>0</v>
      </c>
      <c r="AB5548" s="27">
        <v>0</v>
      </c>
      <c r="AC5548" s="27">
        <v>0</v>
      </c>
      <c r="AD5548" s="27">
        <v>0</v>
      </c>
      <c r="AE5548" s="27">
        <v>0</v>
      </c>
      <c r="AF5548" s="27">
        <v>0</v>
      </c>
      <c r="AG5548" s="27">
        <v>0</v>
      </c>
      <c r="AH5548" s="27">
        <v>0</v>
      </c>
      <c r="AI5548" s="27">
        <v>0</v>
      </c>
      <c r="AK5548" s="29">
        <f t="shared" si="86"/>
        <v>-5.8310115373761805E-3</v>
      </c>
    </row>
    <row r="5549" spans="1:37" x14ac:dyDescent="0.25">
      <c r="A5549">
        <v>5547</v>
      </c>
      <c r="B5549" s="1">
        <v>1.18E-2</v>
      </c>
      <c r="C5549" s="1">
        <v>-9.1835574467145543E-5</v>
      </c>
      <c r="D5549" s="27">
        <v>0.10724333733584655</v>
      </c>
      <c r="E5549" s="27">
        <v>0.10624718730806876</v>
      </c>
      <c r="F5549" s="27">
        <v>9.8039003312895168E-2</v>
      </c>
      <c r="G5549" s="27">
        <v>2.9374236136848118E-2</v>
      </c>
      <c r="H5549" s="27">
        <v>1.7243281308261089E-2</v>
      </c>
      <c r="I5549" s="27">
        <v>7.2369130718569957E-2</v>
      </c>
      <c r="J5549" s="27">
        <v>1.5229187415936542E-2</v>
      </c>
      <c r="K5549" s="27">
        <v>0.15206117978975708</v>
      </c>
      <c r="L5549" s="27">
        <v>0.15827609219521935</v>
      </c>
      <c r="M5549" s="27">
        <v>0.10094536737901236</v>
      </c>
      <c r="N5549" s="27">
        <v>0.14297199709958486</v>
      </c>
      <c r="O5549" s="27">
        <v>0</v>
      </c>
      <c r="P5549" s="27">
        <v>0</v>
      </c>
      <c r="Q5549" s="27">
        <v>0</v>
      </c>
      <c r="R5549" s="27">
        <v>0</v>
      </c>
      <c r="S5549" s="27">
        <v>0</v>
      </c>
      <c r="T5549" s="27">
        <v>0</v>
      </c>
      <c r="U5549" s="27">
        <v>0</v>
      </c>
      <c r="V5549" s="27">
        <v>0</v>
      </c>
      <c r="W5549" s="27">
        <v>0</v>
      </c>
      <c r="X5549" s="27">
        <v>0</v>
      </c>
      <c r="Y5549" s="27">
        <v>0</v>
      </c>
      <c r="Z5549" s="27">
        <v>0</v>
      </c>
      <c r="AA5549" s="27">
        <v>0</v>
      </c>
      <c r="AB5549" s="27">
        <v>0</v>
      </c>
      <c r="AC5549" s="27">
        <v>0</v>
      </c>
      <c r="AD5549" s="27">
        <v>0</v>
      </c>
      <c r="AE5549" s="27">
        <v>0</v>
      </c>
      <c r="AF5549" s="27">
        <v>0</v>
      </c>
      <c r="AG5549" s="27">
        <v>0</v>
      </c>
      <c r="AH5549" s="27">
        <v>0</v>
      </c>
      <c r="AI5549" s="27">
        <v>0</v>
      </c>
      <c r="AK5549" s="29">
        <f t="shared" si="86"/>
        <v>-7.7826758023004702E-3</v>
      </c>
    </row>
    <row r="5550" spans="1:37" x14ac:dyDescent="0.25">
      <c r="A5550">
        <v>5548</v>
      </c>
      <c r="B5550" s="1">
        <v>1.1599999999999999E-2</v>
      </c>
      <c r="C5550" s="1">
        <v>3.395480357033138E-4</v>
      </c>
      <c r="D5550" s="27">
        <v>0.11444838284865166</v>
      </c>
      <c r="E5550" s="27">
        <v>0.12648264950488167</v>
      </c>
      <c r="F5550" s="27">
        <v>0.15371461540644568</v>
      </c>
      <c r="G5550" s="27">
        <v>1.8026738747572386E-2</v>
      </c>
      <c r="H5550" s="27">
        <v>5.2611282840639172E-2</v>
      </c>
      <c r="I5550" s="27">
        <v>3.1827147759118816E-2</v>
      </c>
      <c r="J5550" s="27">
        <v>0.17599108278255807</v>
      </c>
      <c r="K5550" s="27">
        <v>2.1421349928550788E-2</v>
      </c>
      <c r="L5550" s="27">
        <v>0.17496844310489923</v>
      </c>
      <c r="M5550" s="27">
        <v>3.1634342937929355E-2</v>
      </c>
      <c r="N5550" s="27">
        <v>9.8873964138753295E-2</v>
      </c>
      <c r="O5550" s="27">
        <v>0</v>
      </c>
      <c r="P5550" s="27">
        <v>0</v>
      </c>
      <c r="Q5550" s="27">
        <v>0</v>
      </c>
      <c r="R5550" s="27">
        <v>0</v>
      </c>
      <c r="S5550" s="27">
        <v>0</v>
      </c>
      <c r="T5550" s="27">
        <v>0</v>
      </c>
      <c r="U5550" s="27">
        <v>0</v>
      </c>
      <c r="V5550" s="27">
        <v>0</v>
      </c>
      <c r="W5550" s="27">
        <v>0</v>
      </c>
      <c r="X5550" s="27">
        <v>0</v>
      </c>
      <c r="Y5550" s="27">
        <v>0</v>
      </c>
      <c r="Z5550" s="27">
        <v>0</v>
      </c>
      <c r="AA5550" s="27">
        <v>0</v>
      </c>
      <c r="AB5550" s="27">
        <v>0</v>
      </c>
      <c r="AC5550" s="27">
        <v>0</v>
      </c>
      <c r="AD5550" s="27">
        <v>0</v>
      </c>
      <c r="AE5550" s="27">
        <v>0</v>
      </c>
      <c r="AF5550" s="27">
        <v>0</v>
      </c>
      <c r="AG5550" s="27">
        <v>0</v>
      </c>
      <c r="AH5550" s="27">
        <v>0</v>
      </c>
      <c r="AI5550" s="27">
        <v>0</v>
      </c>
      <c r="AK5550" s="29">
        <f t="shared" si="86"/>
        <v>2.9271382388216707E-2</v>
      </c>
    </row>
    <row r="5551" spans="1:37" x14ac:dyDescent="0.25">
      <c r="A5551">
        <v>5549</v>
      </c>
      <c r="B5551" s="1">
        <v>1.1599999999999999E-2</v>
      </c>
      <c r="C5551" s="1">
        <v>1.9617428332154726E-4</v>
      </c>
      <c r="D5551" s="27">
        <v>0.10790674776139482</v>
      </c>
      <c r="E5551" s="27">
        <v>0.11862663775750502</v>
      </c>
      <c r="F5551" s="27">
        <v>3.3404327960102502E-2</v>
      </c>
      <c r="G5551" s="27">
        <v>8.4600702369058742E-2</v>
      </c>
      <c r="H5551" s="27">
        <v>0.16682890036558512</v>
      </c>
      <c r="I5551" s="27">
        <v>0.14421859361200809</v>
      </c>
      <c r="J5551" s="27">
        <v>3.7318844878925353E-2</v>
      </c>
      <c r="K5551" s="27">
        <v>2.0247116183275484E-2</v>
      </c>
      <c r="L5551" s="27">
        <v>9.2426399846787965E-2</v>
      </c>
      <c r="M5551" s="27">
        <v>0.12496697882584604</v>
      </c>
      <c r="N5551" s="27">
        <v>6.9454750439510882E-2</v>
      </c>
      <c r="O5551" s="27">
        <v>0</v>
      </c>
      <c r="P5551" s="27">
        <v>0</v>
      </c>
      <c r="Q5551" s="27">
        <v>0</v>
      </c>
      <c r="R5551" s="27">
        <v>0</v>
      </c>
      <c r="S5551" s="27">
        <v>0</v>
      </c>
      <c r="T5551" s="27">
        <v>0</v>
      </c>
      <c r="U5551" s="27">
        <v>0</v>
      </c>
      <c r="V5551" s="27">
        <v>0</v>
      </c>
      <c r="W5551" s="27">
        <v>0</v>
      </c>
      <c r="X5551" s="27">
        <v>0</v>
      </c>
      <c r="Y5551" s="27">
        <v>0</v>
      </c>
      <c r="Z5551" s="27">
        <v>0</v>
      </c>
      <c r="AA5551" s="27">
        <v>0</v>
      </c>
      <c r="AB5551" s="27">
        <v>0</v>
      </c>
      <c r="AC5551" s="27">
        <v>0</v>
      </c>
      <c r="AD5551" s="27">
        <v>0</v>
      </c>
      <c r="AE5551" s="27">
        <v>0</v>
      </c>
      <c r="AF5551" s="27">
        <v>0</v>
      </c>
      <c r="AG5551" s="27">
        <v>0</v>
      </c>
      <c r="AH5551" s="27">
        <v>0</v>
      </c>
      <c r="AI5551" s="27">
        <v>0</v>
      </c>
      <c r="AK5551" s="29">
        <f t="shared" si="86"/>
        <v>1.6911576148409248E-2</v>
      </c>
    </row>
    <row r="5552" spans="1:37" x14ac:dyDescent="0.25">
      <c r="A5552">
        <v>5550</v>
      </c>
      <c r="B5552" s="1">
        <v>1.23E-2</v>
      </c>
      <c r="C5552" s="1">
        <v>1.0698956632690097E-4</v>
      </c>
      <c r="D5552" s="27">
        <v>7.9733678816035686E-2</v>
      </c>
      <c r="E5552" s="27">
        <v>0.11938093653730099</v>
      </c>
      <c r="F5552" s="27">
        <v>8.7664940512960601E-2</v>
      </c>
      <c r="G5552" s="27">
        <v>0.13546559572522432</v>
      </c>
      <c r="H5552" s="27">
        <v>7.454978909591678E-2</v>
      </c>
      <c r="I5552" s="27">
        <v>8.7633039996419859E-2</v>
      </c>
      <c r="J5552" s="27">
        <v>3.2025524259614212E-2</v>
      </c>
      <c r="K5552" s="27">
        <v>7.7596634172042059E-2</v>
      </c>
      <c r="L5552" s="27">
        <v>0.10475039360148863</v>
      </c>
      <c r="M5552" s="27">
        <v>4.6878624179974683E-3</v>
      </c>
      <c r="N5552" s="27">
        <v>0.19651160486499936</v>
      </c>
      <c r="O5552" s="27">
        <v>0</v>
      </c>
      <c r="P5552" s="27">
        <v>0</v>
      </c>
      <c r="Q5552" s="27">
        <v>0</v>
      </c>
      <c r="R5552" s="27">
        <v>0</v>
      </c>
      <c r="S5552" s="27">
        <v>0</v>
      </c>
      <c r="T5552" s="27">
        <v>0</v>
      </c>
      <c r="U5552" s="27">
        <v>0</v>
      </c>
      <c r="V5552" s="27">
        <v>0</v>
      </c>
      <c r="W5552" s="27">
        <v>0</v>
      </c>
      <c r="X5552" s="27">
        <v>0</v>
      </c>
      <c r="Y5552" s="27">
        <v>0</v>
      </c>
      <c r="Z5552" s="27">
        <v>0</v>
      </c>
      <c r="AA5552" s="27">
        <v>0</v>
      </c>
      <c r="AB5552" s="27">
        <v>0</v>
      </c>
      <c r="AC5552" s="27">
        <v>0</v>
      </c>
      <c r="AD5552" s="27">
        <v>0</v>
      </c>
      <c r="AE5552" s="27">
        <v>0</v>
      </c>
      <c r="AF5552" s="27">
        <v>0</v>
      </c>
      <c r="AG5552" s="27">
        <v>0</v>
      </c>
      <c r="AH5552" s="27">
        <v>0</v>
      </c>
      <c r="AI5552" s="27">
        <v>0</v>
      </c>
      <c r="AK5552" s="29">
        <f t="shared" si="86"/>
        <v>8.6983387257643062E-3</v>
      </c>
    </row>
    <row r="5553" spans="1:37" x14ac:dyDescent="0.25">
      <c r="A5553">
        <v>5551</v>
      </c>
      <c r="B5553" s="1">
        <v>9.1000000000000004E-3</v>
      </c>
      <c r="C5553" s="1">
        <v>1.2644894737517517E-4</v>
      </c>
      <c r="D5553" s="27">
        <v>0.14498187449796013</v>
      </c>
      <c r="E5553" s="27">
        <v>4.2447081703958127E-3</v>
      </c>
      <c r="F5553" s="27">
        <v>9.4299046336835057E-2</v>
      </c>
      <c r="G5553" s="27">
        <v>8.7872629257729262E-2</v>
      </c>
      <c r="H5553" s="27">
        <v>7.5613160174661145E-2</v>
      </c>
      <c r="I5553" s="27">
        <v>3.7774526744050678E-2</v>
      </c>
      <c r="J5553" s="27">
        <v>0.13806002687838978</v>
      </c>
      <c r="K5553" s="27">
        <v>2.3284323093502507E-2</v>
      </c>
      <c r="L5553" s="27">
        <v>0.15825828168718495</v>
      </c>
      <c r="M5553" s="27">
        <v>9.0376074427005834E-2</v>
      </c>
      <c r="N5553" s="27">
        <v>0.14523534873228489</v>
      </c>
      <c r="O5553" s="27">
        <v>0</v>
      </c>
      <c r="P5553" s="27">
        <v>0</v>
      </c>
      <c r="Q5553" s="27">
        <v>0</v>
      </c>
      <c r="R5553" s="27">
        <v>0</v>
      </c>
      <c r="S5553" s="27">
        <v>0</v>
      </c>
      <c r="T5553" s="27">
        <v>0</v>
      </c>
      <c r="U5553" s="27">
        <v>0</v>
      </c>
      <c r="V5553" s="27">
        <v>0</v>
      </c>
      <c r="W5553" s="27">
        <v>0</v>
      </c>
      <c r="X5553" s="27">
        <v>0</v>
      </c>
      <c r="Y5553" s="27">
        <v>0</v>
      </c>
      <c r="Z5553" s="27">
        <v>0</v>
      </c>
      <c r="AA5553" s="27">
        <v>0</v>
      </c>
      <c r="AB5553" s="27">
        <v>0</v>
      </c>
      <c r="AC5553" s="27">
        <v>0</v>
      </c>
      <c r="AD5553" s="27">
        <v>0</v>
      </c>
      <c r="AE5553" s="27">
        <v>0</v>
      </c>
      <c r="AF5553" s="27">
        <v>0</v>
      </c>
      <c r="AG5553" s="27">
        <v>0</v>
      </c>
      <c r="AH5553" s="27">
        <v>0</v>
      </c>
      <c r="AI5553" s="27">
        <v>0</v>
      </c>
      <c r="AK5553" s="29">
        <f t="shared" si="86"/>
        <v>1.3895488722546721E-2</v>
      </c>
    </row>
    <row r="5554" spans="1:37" x14ac:dyDescent="0.25">
      <c r="A5554">
        <v>5552</v>
      </c>
      <c r="B5554" s="1">
        <v>1.2800000000000001E-2</v>
      </c>
      <c r="C5554" s="1">
        <v>-2.5122379883926461E-4</v>
      </c>
      <c r="D5554" s="27">
        <v>0.1578570120874096</v>
      </c>
      <c r="E5554" s="27">
        <v>1.9082089141054453E-2</v>
      </c>
      <c r="F5554" s="27">
        <v>4.4136685675038367E-2</v>
      </c>
      <c r="G5554" s="27">
        <v>0.12524777682775734</v>
      </c>
      <c r="H5554" s="27">
        <v>8.8304435735896067E-2</v>
      </c>
      <c r="I5554" s="27">
        <v>0.15556727021698985</v>
      </c>
      <c r="J5554" s="27">
        <v>9.0402640744899065E-2</v>
      </c>
      <c r="K5554" s="27">
        <v>0.12450544331254415</v>
      </c>
      <c r="L5554" s="27">
        <v>4.6730205155524902E-2</v>
      </c>
      <c r="M5554" s="27">
        <v>9.3179776207929655E-3</v>
      </c>
      <c r="N5554" s="27">
        <v>0.13884846348209315</v>
      </c>
      <c r="O5554" s="27">
        <v>0</v>
      </c>
      <c r="P5554" s="27">
        <v>0</v>
      </c>
      <c r="Q5554" s="27">
        <v>0</v>
      </c>
      <c r="R5554" s="27">
        <v>0</v>
      </c>
      <c r="S5554" s="27">
        <v>0</v>
      </c>
      <c r="T5554" s="27">
        <v>0</v>
      </c>
      <c r="U5554" s="27">
        <v>0</v>
      </c>
      <c r="V5554" s="27">
        <v>0</v>
      </c>
      <c r="W5554" s="27">
        <v>0</v>
      </c>
      <c r="X5554" s="27">
        <v>0</v>
      </c>
      <c r="Y5554" s="27">
        <v>0</v>
      </c>
      <c r="Z5554" s="27">
        <v>0</v>
      </c>
      <c r="AA5554" s="27">
        <v>0</v>
      </c>
      <c r="AB5554" s="27">
        <v>0</v>
      </c>
      <c r="AC5554" s="27">
        <v>0</v>
      </c>
      <c r="AD5554" s="27">
        <v>0</v>
      </c>
      <c r="AE5554" s="27">
        <v>0</v>
      </c>
      <c r="AF5554" s="27">
        <v>0</v>
      </c>
      <c r="AG5554" s="27">
        <v>0</v>
      </c>
      <c r="AH5554" s="27">
        <v>0</v>
      </c>
      <c r="AI5554" s="27">
        <v>0</v>
      </c>
      <c r="AK5554" s="29">
        <f t="shared" si="86"/>
        <v>-1.9626859284317545E-2</v>
      </c>
    </row>
    <row r="5555" spans="1:37" x14ac:dyDescent="0.25">
      <c r="A5555">
        <v>5553</v>
      </c>
      <c r="B5555" s="1">
        <v>1.3299999999999999E-2</v>
      </c>
      <c r="C5555" s="1">
        <v>-1.4527608231734322E-4</v>
      </c>
      <c r="D5555" s="27">
        <v>0.12507851313201704</v>
      </c>
      <c r="E5555" s="27">
        <v>7.8672941669242158E-2</v>
      </c>
      <c r="F5555" s="27">
        <v>0.14270867192421371</v>
      </c>
      <c r="G5555" s="27">
        <v>0.16014361389751389</v>
      </c>
      <c r="H5555" s="27">
        <v>3.2793317554801376E-3</v>
      </c>
      <c r="I5555" s="27">
        <v>4.2123049992404432E-2</v>
      </c>
      <c r="J5555" s="27">
        <v>0.1778199855732655</v>
      </c>
      <c r="K5555" s="27">
        <v>0.12594193545535143</v>
      </c>
      <c r="L5555" s="27">
        <v>1.5116895863689578E-2</v>
      </c>
      <c r="M5555" s="27">
        <v>0.11737333916211214</v>
      </c>
      <c r="N5555" s="27">
        <v>1.1741721574710057E-2</v>
      </c>
      <c r="O5555" s="27">
        <v>0</v>
      </c>
      <c r="P5555" s="27">
        <v>0</v>
      </c>
      <c r="Q5555" s="27">
        <v>0</v>
      </c>
      <c r="R5555" s="27">
        <v>0</v>
      </c>
      <c r="S5555" s="27">
        <v>0</v>
      </c>
      <c r="T5555" s="27">
        <v>0</v>
      </c>
      <c r="U5555" s="27">
        <v>0</v>
      </c>
      <c r="V5555" s="27">
        <v>0</v>
      </c>
      <c r="W5555" s="27">
        <v>0</v>
      </c>
      <c r="X5555" s="27">
        <v>0</v>
      </c>
      <c r="Y5555" s="27">
        <v>0</v>
      </c>
      <c r="Z5555" s="27">
        <v>0</v>
      </c>
      <c r="AA5555" s="27">
        <v>0</v>
      </c>
      <c r="AB5555" s="27">
        <v>0</v>
      </c>
      <c r="AC5555" s="27">
        <v>0</v>
      </c>
      <c r="AD5555" s="27">
        <v>0</v>
      </c>
      <c r="AE5555" s="27">
        <v>0</v>
      </c>
      <c r="AF5555" s="27">
        <v>0</v>
      </c>
      <c r="AG5555" s="27">
        <v>0</v>
      </c>
      <c r="AH5555" s="27">
        <v>0</v>
      </c>
      <c r="AI5555" s="27">
        <v>0</v>
      </c>
      <c r="AK5555" s="29">
        <f t="shared" si="86"/>
        <v>-1.0923013708070918E-2</v>
      </c>
    </row>
    <row r="5556" spans="1:37" x14ac:dyDescent="0.25">
      <c r="A5556">
        <v>5554</v>
      </c>
      <c r="B5556" s="1">
        <v>9.5999999999999992E-3</v>
      </c>
      <c r="C5556" s="1">
        <v>3.1244641559611955E-4</v>
      </c>
      <c r="D5556" s="27">
        <v>9.9247696702678426E-2</v>
      </c>
      <c r="E5556" s="27">
        <v>7.5125467090527323E-2</v>
      </c>
      <c r="F5556" s="27">
        <v>1.1003551207078772E-3</v>
      </c>
      <c r="G5556" s="27">
        <v>9.0694211194559754E-2</v>
      </c>
      <c r="H5556" s="27">
        <v>0.11071782110978889</v>
      </c>
      <c r="I5556" s="27">
        <v>1.692938415748857E-3</v>
      </c>
      <c r="J5556" s="27">
        <v>0.13833661327569372</v>
      </c>
      <c r="K5556" s="27">
        <v>5.8094998563074575E-2</v>
      </c>
      <c r="L5556" s="27">
        <v>0.10750943270881796</v>
      </c>
      <c r="M5556" s="27">
        <v>0.12793312050111308</v>
      </c>
      <c r="N5556" s="27">
        <v>0.18954734531728956</v>
      </c>
      <c r="O5556" s="27">
        <v>0</v>
      </c>
      <c r="P5556" s="27">
        <v>0</v>
      </c>
      <c r="Q5556" s="27">
        <v>0</v>
      </c>
      <c r="R5556" s="27">
        <v>0</v>
      </c>
      <c r="S5556" s="27">
        <v>0</v>
      </c>
      <c r="T5556" s="27">
        <v>0</v>
      </c>
      <c r="U5556" s="27">
        <v>0</v>
      </c>
      <c r="V5556" s="27">
        <v>0</v>
      </c>
      <c r="W5556" s="27">
        <v>0</v>
      </c>
      <c r="X5556" s="27">
        <v>0</v>
      </c>
      <c r="Y5556" s="27">
        <v>0</v>
      </c>
      <c r="Z5556" s="27">
        <v>0</v>
      </c>
      <c r="AA5556" s="27">
        <v>0</v>
      </c>
      <c r="AB5556" s="27">
        <v>0</v>
      </c>
      <c r="AC5556" s="27">
        <v>0</v>
      </c>
      <c r="AD5556" s="27">
        <v>0</v>
      </c>
      <c r="AE5556" s="27">
        <v>0</v>
      </c>
      <c r="AF5556" s="27">
        <v>0</v>
      </c>
      <c r="AG5556" s="27">
        <v>0</v>
      </c>
      <c r="AH5556" s="27">
        <v>0</v>
      </c>
      <c r="AI5556" s="27">
        <v>0</v>
      </c>
      <c r="AK5556" s="29">
        <f t="shared" si="86"/>
        <v>3.254650162459579E-2</v>
      </c>
    </row>
    <row r="5557" spans="1:37" x14ac:dyDescent="0.25">
      <c r="A5557">
        <v>5555</v>
      </c>
      <c r="B5557" s="1">
        <v>1.1299999999999999E-2</v>
      </c>
      <c r="C5557" s="1">
        <v>-3.1362482087618965E-4</v>
      </c>
      <c r="D5557" s="27">
        <v>4.9164558789307852E-2</v>
      </c>
      <c r="E5557" s="27">
        <v>1.3635400052233146E-2</v>
      </c>
      <c r="F5557" s="27">
        <v>5.7721826862495169E-2</v>
      </c>
      <c r="G5557" s="27">
        <v>1.8114371607955405E-2</v>
      </c>
      <c r="H5557" s="27">
        <v>6.4225140880897098E-3</v>
      </c>
      <c r="I5557" s="27">
        <v>0.15320627704935177</v>
      </c>
      <c r="J5557" s="27">
        <v>9.2002415712806332E-2</v>
      </c>
      <c r="K5557" s="27">
        <v>0.18240255576637252</v>
      </c>
      <c r="L5557" s="27">
        <v>0.13559011115997577</v>
      </c>
      <c r="M5557" s="27">
        <v>0.11832554533682864</v>
      </c>
      <c r="N5557" s="27">
        <v>0.17341442357458373</v>
      </c>
      <c r="O5557" s="27">
        <v>0</v>
      </c>
      <c r="P5557" s="27">
        <v>0</v>
      </c>
      <c r="Q5557" s="27">
        <v>0</v>
      </c>
      <c r="R5557" s="27">
        <v>0</v>
      </c>
      <c r="S5557" s="27">
        <v>0</v>
      </c>
      <c r="T5557" s="27">
        <v>0</v>
      </c>
      <c r="U5557" s="27">
        <v>0</v>
      </c>
      <c r="V5557" s="27">
        <v>0</v>
      </c>
      <c r="W5557" s="27">
        <v>0</v>
      </c>
      <c r="X5557" s="27">
        <v>0</v>
      </c>
      <c r="Y5557" s="27">
        <v>0</v>
      </c>
      <c r="Z5557" s="27">
        <v>0</v>
      </c>
      <c r="AA5557" s="27">
        <v>0</v>
      </c>
      <c r="AB5557" s="27">
        <v>0</v>
      </c>
      <c r="AC5557" s="27">
        <v>0</v>
      </c>
      <c r="AD5557" s="27">
        <v>0</v>
      </c>
      <c r="AE5557" s="27">
        <v>0</v>
      </c>
      <c r="AF5557" s="27">
        <v>0</v>
      </c>
      <c r="AG5557" s="27">
        <v>0</v>
      </c>
      <c r="AH5557" s="27">
        <v>0</v>
      </c>
      <c r="AI5557" s="27">
        <v>0</v>
      </c>
      <c r="AK5557" s="29">
        <f t="shared" si="86"/>
        <v>-2.7754408927096432E-2</v>
      </c>
    </row>
    <row r="5558" spans="1:37" x14ac:dyDescent="0.25">
      <c r="A5558">
        <v>5556</v>
      </c>
      <c r="B5558" s="1">
        <v>1.0699999999999999E-2</v>
      </c>
      <c r="C5558" s="1">
        <v>8.1929637316271163E-5</v>
      </c>
      <c r="D5558" s="27">
        <v>9.8603109440914341E-2</v>
      </c>
      <c r="E5558" s="27">
        <v>6.0524675433820424E-2</v>
      </c>
      <c r="F5558" s="27">
        <v>0.17100822365894686</v>
      </c>
      <c r="G5558" s="27">
        <v>8.3286546833609282E-3</v>
      </c>
      <c r="H5558" s="27">
        <v>4.7955332438943787E-2</v>
      </c>
      <c r="I5558" s="27">
        <v>0.13796679746377885</v>
      </c>
      <c r="J5558" s="27">
        <v>0.17278711232571908</v>
      </c>
      <c r="K5558" s="27">
        <v>9.5209045336708559E-3</v>
      </c>
      <c r="L5558" s="27">
        <v>0.15721213539292878</v>
      </c>
      <c r="M5558" s="27">
        <v>0.10052515840559284</v>
      </c>
      <c r="N5558" s="27">
        <v>3.5567896222323377E-2</v>
      </c>
      <c r="O5558" s="27">
        <v>0</v>
      </c>
      <c r="P5558" s="27">
        <v>0</v>
      </c>
      <c r="Q5558" s="27">
        <v>0</v>
      </c>
      <c r="R5558" s="27">
        <v>0</v>
      </c>
      <c r="S5558" s="27">
        <v>0</v>
      </c>
      <c r="T5558" s="27">
        <v>0</v>
      </c>
      <c r="U5558" s="27">
        <v>0</v>
      </c>
      <c r="V5558" s="27">
        <v>0</v>
      </c>
      <c r="W5558" s="27">
        <v>0</v>
      </c>
      <c r="X5558" s="27">
        <v>0</v>
      </c>
      <c r="Y5558" s="27">
        <v>0</v>
      </c>
      <c r="Z5558" s="27">
        <v>0</v>
      </c>
      <c r="AA5558" s="27">
        <v>0</v>
      </c>
      <c r="AB5558" s="27">
        <v>0</v>
      </c>
      <c r="AC5558" s="27">
        <v>0</v>
      </c>
      <c r="AD5558" s="27">
        <v>0</v>
      </c>
      <c r="AE5558" s="27">
        <v>0</v>
      </c>
      <c r="AF5558" s="27">
        <v>0</v>
      </c>
      <c r="AG5558" s="27">
        <v>0</v>
      </c>
      <c r="AH5558" s="27">
        <v>0</v>
      </c>
      <c r="AI5558" s="27">
        <v>0</v>
      </c>
      <c r="AK5558" s="29">
        <f t="shared" si="86"/>
        <v>7.6569754501188006E-3</v>
      </c>
    </row>
    <row r="5559" spans="1:37" x14ac:dyDescent="0.25">
      <c r="A5559">
        <v>5557</v>
      </c>
      <c r="B5559" s="1">
        <v>1.2699999999999999E-2</v>
      </c>
      <c r="C5559" s="1">
        <v>-3.2476827354468779E-4</v>
      </c>
      <c r="D5559" s="27">
        <v>0.10437035645811779</v>
      </c>
      <c r="E5559" s="27">
        <v>4.1825165986376187E-2</v>
      </c>
      <c r="F5559" s="27">
        <v>9.8923628075894152E-2</v>
      </c>
      <c r="G5559" s="27">
        <v>0.16623639681634178</v>
      </c>
      <c r="H5559" s="27">
        <v>0.13417059585794849</v>
      </c>
      <c r="I5559" s="27">
        <v>0.10347443854138905</v>
      </c>
      <c r="J5559" s="27">
        <v>1.2568258642854699E-2</v>
      </c>
      <c r="K5559" s="27">
        <v>0.14977050493515112</v>
      </c>
      <c r="L5559" s="27">
        <v>7.506859777480103E-2</v>
      </c>
      <c r="M5559" s="27">
        <v>7.798221367975057E-2</v>
      </c>
      <c r="N5559" s="27">
        <v>3.5609843231374963E-2</v>
      </c>
      <c r="O5559" s="27">
        <v>0</v>
      </c>
      <c r="P5559" s="27">
        <v>0</v>
      </c>
      <c r="Q5559" s="27">
        <v>0</v>
      </c>
      <c r="R5559" s="27">
        <v>0</v>
      </c>
      <c r="S5559" s="27">
        <v>0</v>
      </c>
      <c r="T5559" s="27">
        <v>0</v>
      </c>
      <c r="U5559" s="27">
        <v>0</v>
      </c>
      <c r="V5559" s="27">
        <v>0</v>
      </c>
      <c r="W5559" s="27">
        <v>0</v>
      </c>
      <c r="X5559" s="27">
        <v>0</v>
      </c>
      <c r="Y5559" s="27">
        <v>0</v>
      </c>
      <c r="Z5559" s="27">
        <v>0</v>
      </c>
      <c r="AA5559" s="27">
        <v>0</v>
      </c>
      <c r="AB5559" s="27">
        <v>0</v>
      </c>
      <c r="AC5559" s="27">
        <v>0</v>
      </c>
      <c r="AD5559" s="27">
        <v>0</v>
      </c>
      <c r="AE5559" s="27">
        <v>0</v>
      </c>
      <c r="AF5559" s="27">
        <v>0</v>
      </c>
      <c r="AG5559" s="27">
        <v>0</v>
      </c>
      <c r="AH5559" s="27">
        <v>0</v>
      </c>
      <c r="AI5559" s="27">
        <v>0</v>
      </c>
      <c r="AK5559" s="29">
        <f t="shared" si="86"/>
        <v>-2.5572305003518724E-2</v>
      </c>
    </row>
    <row r="5560" spans="1:37" x14ac:dyDescent="0.25">
      <c r="A5560">
        <v>5558</v>
      </c>
      <c r="B5560" s="1">
        <v>1.29E-2</v>
      </c>
      <c r="C5560" s="1">
        <v>-3.3446740735854568E-4</v>
      </c>
      <c r="D5560" s="27">
        <v>0.14934503678521724</v>
      </c>
      <c r="E5560" s="27">
        <v>5.3878475224098926E-3</v>
      </c>
      <c r="F5560" s="27">
        <v>0.19425743955663136</v>
      </c>
      <c r="G5560" s="27">
        <v>0.1458487613364311</v>
      </c>
      <c r="H5560" s="27">
        <v>6.986580783431745E-2</v>
      </c>
      <c r="I5560" s="27">
        <v>0.18773667577287639</v>
      </c>
      <c r="J5560" s="27">
        <v>4.2238162484844161E-2</v>
      </c>
      <c r="K5560" s="27">
        <v>6.0961299905556342E-2</v>
      </c>
      <c r="L5560" s="27">
        <v>0.13209432459856565</v>
      </c>
      <c r="M5560" s="27">
        <v>1.2607116863473139E-3</v>
      </c>
      <c r="N5560" s="27">
        <v>1.1003932516802935E-2</v>
      </c>
      <c r="O5560" s="27">
        <v>0</v>
      </c>
      <c r="P5560" s="27">
        <v>0</v>
      </c>
      <c r="Q5560" s="27">
        <v>0</v>
      </c>
      <c r="R5560" s="27">
        <v>0</v>
      </c>
      <c r="S5560" s="27">
        <v>0</v>
      </c>
      <c r="T5560" s="27">
        <v>0</v>
      </c>
      <c r="U5560" s="27">
        <v>0</v>
      </c>
      <c r="V5560" s="27">
        <v>0</v>
      </c>
      <c r="W5560" s="27">
        <v>0</v>
      </c>
      <c r="X5560" s="27">
        <v>0</v>
      </c>
      <c r="Y5560" s="27">
        <v>0</v>
      </c>
      <c r="Z5560" s="27">
        <v>0</v>
      </c>
      <c r="AA5560" s="27">
        <v>0</v>
      </c>
      <c r="AB5560" s="27">
        <v>0</v>
      </c>
      <c r="AC5560" s="27">
        <v>0</v>
      </c>
      <c r="AD5560" s="27">
        <v>0</v>
      </c>
      <c r="AE5560" s="27">
        <v>0</v>
      </c>
      <c r="AF5560" s="27">
        <v>0</v>
      </c>
      <c r="AG5560" s="27">
        <v>0</v>
      </c>
      <c r="AH5560" s="27">
        <v>0</v>
      </c>
      <c r="AI5560" s="27">
        <v>0</v>
      </c>
      <c r="AK5560" s="29">
        <f t="shared" si="86"/>
        <v>-2.5927705996786485E-2</v>
      </c>
    </row>
    <row r="5561" spans="1:37" x14ac:dyDescent="0.25">
      <c r="A5561">
        <v>5559</v>
      </c>
      <c r="B5561" s="1">
        <v>1.2500000000000001E-2</v>
      </c>
      <c r="C5561" s="1">
        <v>-1.3209959754507898E-5</v>
      </c>
      <c r="D5561" s="27">
        <v>8.0193275333411487E-2</v>
      </c>
      <c r="E5561" s="27">
        <v>0.11706781125968801</v>
      </c>
      <c r="F5561" s="27">
        <v>0.11816685030934007</v>
      </c>
      <c r="G5561" s="27">
        <v>6.8061227071259917E-2</v>
      </c>
      <c r="H5561" s="27">
        <v>4.4573513674383149E-2</v>
      </c>
      <c r="I5561" s="27">
        <v>8.2395595402098201E-3</v>
      </c>
      <c r="J5561" s="27">
        <v>0.15347473691059244</v>
      </c>
      <c r="K5561" s="27">
        <v>0.14824197148396423</v>
      </c>
      <c r="L5561" s="27">
        <v>5.655137783020845E-2</v>
      </c>
      <c r="M5561" s="27">
        <v>0.10061134562639502</v>
      </c>
      <c r="N5561" s="27">
        <v>0.1048183309605473</v>
      </c>
      <c r="O5561" s="27">
        <v>0</v>
      </c>
      <c r="P5561" s="27">
        <v>0</v>
      </c>
      <c r="Q5561" s="27">
        <v>0</v>
      </c>
      <c r="R5561" s="27">
        <v>0</v>
      </c>
      <c r="S5561" s="27">
        <v>0</v>
      </c>
      <c r="T5561" s="27">
        <v>0</v>
      </c>
      <c r="U5561" s="27">
        <v>0</v>
      </c>
      <c r="V5561" s="27">
        <v>0</v>
      </c>
      <c r="W5561" s="27">
        <v>0</v>
      </c>
      <c r="X5561" s="27">
        <v>0</v>
      </c>
      <c r="Y5561" s="27">
        <v>0</v>
      </c>
      <c r="Z5561" s="27">
        <v>0</v>
      </c>
      <c r="AA5561" s="27">
        <v>0</v>
      </c>
      <c r="AB5561" s="27">
        <v>0</v>
      </c>
      <c r="AC5561" s="27">
        <v>0</v>
      </c>
      <c r="AD5561" s="27">
        <v>0</v>
      </c>
      <c r="AE5561" s="27">
        <v>0</v>
      </c>
      <c r="AF5561" s="27">
        <v>0</v>
      </c>
      <c r="AG5561" s="27">
        <v>0</v>
      </c>
      <c r="AH5561" s="27">
        <v>0</v>
      </c>
      <c r="AI5561" s="27">
        <v>0</v>
      </c>
      <c r="AK5561" s="29">
        <f t="shared" si="86"/>
        <v>-1.0567967803606318E-3</v>
      </c>
    </row>
    <row r="5562" spans="1:37" x14ac:dyDescent="0.25">
      <c r="A5562">
        <v>5560</v>
      </c>
      <c r="B5562" s="1">
        <v>9.9000000000000008E-3</v>
      </c>
      <c r="C5562" s="1">
        <v>1.4212942478249545E-4</v>
      </c>
      <c r="D5562" s="27">
        <v>0.17918163979995197</v>
      </c>
      <c r="E5562" s="27">
        <v>2.7553070700886573E-2</v>
      </c>
      <c r="F5562" s="27">
        <v>4.2595093497883048E-2</v>
      </c>
      <c r="G5562" s="27">
        <v>1.3356862050437644E-2</v>
      </c>
      <c r="H5562" s="27">
        <v>0.10866212102950988</v>
      </c>
      <c r="I5562" s="27">
        <v>4.6461836333334561E-2</v>
      </c>
      <c r="J5562" s="27">
        <v>0.19540245754562338</v>
      </c>
      <c r="K5562" s="27">
        <v>6.4227737685704805E-2</v>
      </c>
      <c r="L5562" s="27">
        <v>0.17866036742070573</v>
      </c>
      <c r="M5562" s="27">
        <v>0.13990226202758874</v>
      </c>
      <c r="N5562" s="27">
        <v>3.9965519083737539E-3</v>
      </c>
      <c r="O5562" s="27">
        <v>0</v>
      </c>
      <c r="P5562" s="27">
        <v>0</v>
      </c>
      <c r="Q5562" s="27">
        <v>0</v>
      </c>
      <c r="R5562" s="27">
        <v>0</v>
      </c>
      <c r="S5562" s="27">
        <v>0</v>
      </c>
      <c r="T5562" s="27">
        <v>0</v>
      </c>
      <c r="U5562" s="27">
        <v>0</v>
      </c>
      <c r="V5562" s="27">
        <v>0</v>
      </c>
      <c r="W5562" s="27">
        <v>0</v>
      </c>
      <c r="X5562" s="27">
        <v>0</v>
      </c>
      <c r="Y5562" s="27">
        <v>0</v>
      </c>
      <c r="Z5562" s="27">
        <v>0</v>
      </c>
      <c r="AA5562" s="27">
        <v>0</v>
      </c>
      <c r="AB5562" s="27">
        <v>0</v>
      </c>
      <c r="AC5562" s="27">
        <v>0</v>
      </c>
      <c r="AD5562" s="27">
        <v>0</v>
      </c>
      <c r="AE5562" s="27">
        <v>0</v>
      </c>
      <c r="AF5562" s="27">
        <v>0</v>
      </c>
      <c r="AG5562" s="27">
        <v>0</v>
      </c>
      <c r="AH5562" s="27">
        <v>0</v>
      </c>
      <c r="AI5562" s="27">
        <v>0</v>
      </c>
      <c r="AK5562" s="29">
        <f t="shared" si="86"/>
        <v>1.4356507553787418E-2</v>
      </c>
    </row>
    <row r="5563" spans="1:37" x14ac:dyDescent="0.25">
      <c r="A5563">
        <v>5561</v>
      </c>
      <c r="B5563" s="1">
        <v>1.0800000000000001E-2</v>
      </c>
      <c r="C5563" s="1">
        <v>-1.3873366500101537E-4</v>
      </c>
      <c r="D5563" s="27">
        <v>0.11334460835032101</v>
      </c>
      <c r="E5563" s="27">
        <v>2.3754373772391358E-2</v>
      </c>
      <c r="F5563" s="27">
        <v>8.2943408307460678E-2</v>
      </c>
      <c r="G5563" s="27">
        <v>0.11076384857504643</v>
      </c>
      <c r="H5563" s="27">
        <v>3.0117437907776032E-2</v>
      </c>
      <c r="I5563" s="27">
        <v>1.6730201414165372E-2</v>
      </c>
      <c r="J5563" s="27">
        <v>0.14600015833890734</v>
      </c>
      <c r="K5563" s="27">
        <v>0.15779013030833838</v>
      </c>
      <c r="L5563" s="27">
        <v>0.14928558981534301</v>
      </c>
      <c r="M5563" s="27">
        <v>0.16029591802670654</v>
      </c>
      <c r="N5563" s="27">
        <v>8.9743251835437913E-3</v>
      </c>
      <c r="O5563" s="27">
        <v>0</v>
      </c>
      <c r="P5563" s="27">
        <v>0</v>
      </c>
      <c r="Q5563" s="27">
        <v>0</v>
      </c>
      <c r="R5563" s="27">
        <v>0</v>
      </c>
      <c r="S5563" s="27">
        <v>0</v>
      </c>
      <c r="T5563" s="27">
        <v>0</v>
      </c>
      <c r="U5563" s="27">
        <v>0</v>
      </c>
      <c r="V5563" s="27">
        <v>0</v>
      </c>
      <c r="W5563" s="27">
        <v>0</v>
      </c>
      <c r="X5563" s="27">
        <v>0</v>
      </c>
      <c r="Y5563" s="27">
        <v>0</v>
      </c>
      <c r="Z5563" s="27">
        <v>0</v>
      </c>
      <c r="AA5563" s="27">
        <v>0</v>
      </c>
      <c r="AB5563" s="27">
        <v>0</v>
      </c>
      <c r="AC5563" s="27">
        <v>0</v>
      </c>
      <c r="AD5563" s="27">
        <v>0</v>
      </c>
      <c r="AE5563" s="27">
        <v>0</v>
      </c>
      <c r="AF5563" s="27">
        <v>0</v>
      </c>
      <c r="AG5563" s="27">
        <v>0</v>
      </c>
      <c r="AH5563" s="27">
        <v>0</v>
      </c>
      <c r="AI5563" s="27">
        <v>0</v>
      </c>
      <c r="AK5563" s="29">
        <f t="shared" si="86"/>
        <v>-1.2845709722316237E-2</v>
      </c>
    </row>
    <row r="5564" spans="1:37" x14ac:dyDescent="0.25">
      <c r="A5564">
        <v>5562</v>
      </c>
      <c r="B5564" s="1">
        <v>1.17E-2</v>
      </c>
      <c r="C5564" s="1">
        <v>2.0998241079758583E-4</v>
      </c>
      <c r="D5564" s="27">
        <v>4.1415161561717165E-2</v>
      </c>
      <c r="E5564" s="27">
        <v>0.12142401759187349</v>
      </c>
      <c r="F5564" s="27">
        <v>0.1176584921166668</v>
      </c>
      <c r="G5564" s="27">
        <v>1.2060136852706491E-2</v>
      </c>
      <c r="H5564" s="27">
        <v>7.9619279456057818E-2</v>
      </c>
      <c r="I5564" s="27">
        <v>0.15164875262917066</v>
      </c>
      <c r="J5564" s="27">
        <v>0.14810491977343923</v>
      </c>
      <c r="K5564" s="27">
        <v>2.1321839151652745E-2</v>
      </c>
      <c r="L5564" s="27">
        <v>0.11420967399195797</v>
      </c>
      <c r="M5564" s="27">
        <v>7.5231186994782637E-2</v>
      </c>
      <c r="N5564" s="27">
        <v>0.11730653987997505</v>
      </c>
      <c r="O5564" s="27">
        <v>0</v>
      </c>
      <c r="P5564" s="27">
        <v>0</v>
      </c>
      <c r="Q5564" s="27">
        <v>0</v>
      </c>
      <c r="R5564" s="27">
        <v>0</v>
      </c>
      <c r="S5564" s="27">
        <v>0</v>
      </c>
      <c r="T5564" s="27">
        <v>0</v>
      </c>
      <c r="U5564" s="27">
        <v>0</v>
      </c>
      <c r="V5564" s="27">
        <v>0</v>
      </c>
      <c r="W5564" s="27">
        <v>0</v>
      </c>
      <c r="X5564" s="27">
        <v>0</v>
      </c>
      <c r="Y5564" s="27">
        <v>0</v>
      </c>
      <c r="Z5564" s="27">
        <v>0</v>
      </c>
      <c r="AA5564" s="27">
        <v>0</v>
      </c>
      <c r="AB5564" s="27">
        <v>0</v>
      </c>
      <c r="AC5564" s="27">
        <v>0</v>
      </c>
      <c r="AD5564" s="27">
        <v>0</v>
      </c>
      <c r="AE5564" s="27">
        <v>0</v>
      </c>
      <c r="AF5564" s="27">
        <v>0</v>
      </c>
      <c r="AG5564" s="27">
        <v>0</v>
      </c>
      <c r="AH5564" s="27">
        <v>0</v>
      </c>
      <c r="AI5564" s="27">
        <v>0</v>
      </c>
      <c r="AK5564" s="29">
        <f t="shared" si="86"/>
        <v>1.7947214598084259E-2</v>
      </c>
    </row>
    <row r="5565" spans="1:37" x14ac:dyDescent="0.25">
      <c r="A5565">
        <v>5563</v>
      </c>
      <c r="B5565" s="1">
        <v>1.03E-2</v>
      </c>
      <c r="C5565" s="1">
        <v>5.5253733986734775E-6</v>
      </c>
      <c r="D5565" s="27">
        <v>0.1198936062426382</v>
      </c>
      <c r="E5565" s="27">
        <v>4.8124363815228915E-2</v>
      </c>
      <c r="F5565" s="27">
        <v>8.3226020901781855E-2</v>
      </c>
      <c r="G5565" s="27">
        <v>1.6201747216678525E-3</v>
      </c>
      <c r="H5565" s="27">
        <v>7.7700373386220226E-2</v>
      </c>
      <c r="I5565" s="27">
        <v>7.6928122732323703E-2</v>
      </c>
      <c r="J5565" s="27">
        <v>0.14833835071071408</v>
      </c>
      <c r="K5565" s="27">
        <v>9.9228609907329623E-2</v>
      </c>
      <c r="L5565" s="27">
        <v>0.14402142729907774</v>
      </c>
      <c r="M5565" s="27">
        <v>7.6356073746670236E-2</v>
      </c>
      <c r="N5565" s="27">
        <v>0.12456287653634755</v>
      </c>
      <c r="O5565" s="27">
        <v>0</v>
      </c>
      <c r="P5565" s="27">
        <v>0</v>
      </c>
      <c r="Q5565" s="27">
        <v>0</v>
      </c>
      <c r="R5565" s="27">
        <v>0</v>
      </c>
      <c r="S5565" s="27">
        <v>0</v>
      </c>
      <c r="T5565" s="27">
        <v>0</v>
      </c>
      <c r="U5565" s="27">
        <v>0</v>
      </c>
      <c r="V5565" s="27">
        <v>0</v>
      </c>
      <c r="W5565" s="27">
        <v>0</v>
      </c>
      <c r="X5565" s="27">
        <v>0</v>
      </c>
      <c r="Y5565" s="27">
        <v>0</v>
      </c>
      <c r="Z5565" s="27">
        <v>0</v>
      </c>
      <c r="AA5565" s="27">
        <v>0</v>
      </c>
      <c r="AB5565" s="27">
        <v>0</v>
      </c>
      <c r="AC5565" s="27">
        <v>0</v>
      </c>
      <c r="AD5565" s="27">
        <v>0</v>
      </c>
      <c r="AE5565" s="27">
        <v>0</v>
      </c>
      <c r="AF5565" s="27">
        <v>0</v>
      </c>
      <c r="AG5565" s="27">
        <v>0</v>
      </c>
      <c r="AH5565" s="27">
        <v>0</v>
      </c>
      <c r="AI5565" s="27">
        <v>0</v>
      </c>
      <c r="AK5565" s="29">
        <f t="shared" si="86"/>
        <v>5.3644401928868715E-4</v>
      </c>
    </row>
    <row r="5566" spans="1:37" x14ac:dyDescent="0.25">
      <c r="A5566">
        <v>5564</v>
      </c>
      <c r="B5566" s="1">
        <v>1.03E-2</v>
      </c>
      <c r="C5566" s="1">
        <v>1.1935876541003369E-4</v>
      </c>
      <c r="D5566" s="27">
        <v>0.1245082427379178</v>
      </c>
      <c r="E5566" s="27">
        <v>4.6320887156432691E-2</v>
      </c>
      <c r="F5566" s="27">
        <v>1.5245758863395966E-2</v>
      </c>
      <c r="G5566" s="27">
        <v>0.1223894783189101</v>
      </c>
      <c r="H5566" s="27">
        <v>0.11161162179835593</v>
      </c>
      <c r="I5566" s="27">
        <v>0.12231391354641423</v>
      </c>
      <c r="J5566" s="27">
        <v>0.10413655944044624</v>
      </c>
      <c r="K5566" s="27">
        <v>2.8269671133753674E-2</v>
      </c>
      <c r="L5566" s="27">
        <v>7.7443205032153337E-2</v>
      </c>
      <c r="M5566" s="27">
        <v>0.13991268110599744</v>
      </c>
      <c r="N5566" s="27">
        <v>0.10784798086622245</v>
      </c>
      <c r="O5566" s="27">
        <v>0</v>
      </c>
      <c r="P5566" s="27">
        <v>0</v>
      </c>
      <c r="Q5566" s="27">
        <v>0</v>
      </c>
      <c r="R5566" s="27">
        <v>0</v>
      </c>
      <c r="S5566" s="27">
        <v>0</v>
      </c>
      <c r="T5566" s="27">
        <v>0</v>
      </c>
      <c r="U5566" s="27">
        <v>0</v>
      </c>
      <c r="V5566" s="27">
        <v>0</v>
      </c>
      <c r="W5566" s="27">
        <v>0</v>
      </c>
      <c r="X5566" s="27">
        <v>0</v>
      </c>
      <c r="Y5566" s="27">
        <v>0</v>
      </c>
      <c r="Z5566" s="27">
        <v>0</v>
      </c>
      <c r="AA5566" s="27">
        <v>0</v>
      </c>
      <c r="AB5566" s="27">
        <v>0</v>
      </c>
      <c r="AC5566" s="27">
        <v>0</v>
      </c>
      <c r="AD5566" s="27">
        <v>0</v>
      </c>
      <c r="AE5566" s="27">
        <v>0</v>
      </c>
      <c r="AF5566" s="27">
        <v>0</v>
      </c>
      <c r="AG5566" s="27">
        <v>0</v>
      </c>
      <c r="AH5566" s="27">
        <v>0</v>
      </c>
      <c r="AI5566" s="27">
        <v>0</v>
      </c>
      <c r="AK5566" s="29">
        <f t="shared" si="86"/>
        <v>1.1588229651459581E-2</v>
      </c>
    </row>
    <row r="5567" spans="1:37" x14ac:dyDescent="0.25">
      <c r="A5567">
        <v>5565</v>
      </c>
      <c r="B5567" s="1">
        <v>1.24E-2</v>
      </c>
      <c r="C5567" s="1">
        <v>1.7797684819740195E-4</v>
      </c>
      <c r="D5567" s="27">
        <v>9.4947421494850401E-2</v>
      </c>
      <c r="E5567" s="27">
        <v>9.2720819962766154E-2</v>
      </c>
      <c r="F5567" s="27">
        <v>2.2064753047978877E-3</v>
      </c>
      <c r="G5567" s="27">
        <v>0.1027821803549001</v>
      </c>
      <c r="H5567" s="27">
        <v>0.1121546635019828</v>
      </c>
      <c r="I5567" s="27">
        <v>0.15121341321036863</v>
      </c>
      <c r="J5567" s="27">
        <v>0.16661785706983723</v>
      </c>
      <c r="K5567" s="27">
        <v>6.638611779838377E-2</v>
      </c>
      <c r="L5567" s="27">
        <v>0.11711488281959252</v>
      </c>
      <c r="M5567" s="27">
        <v>9.023924127652104E-2</v>
      </c>
      <c r="N5567" s="27">
        <v>3.616927205999361E-3</v>
      </c>
      <c r="O5567" s="27">
        <v>0</v>
      </c>
      <c r="P5567" s="27">
        <v>0</v>
      </c>
      <c r="Q5567" s="27">
        <v>0</v>
      </c>
      <c r="R5567" s="27">
        <v>0</v>
      </c>
      <c r="S5567" s="27">
        <v>0</v>
      </c>
      <c r="T5567" s="27">
        <v>0</v>
      </c>
      <c r="U5567" s="27">
        <v>0</v>
      </c>
      <c r="V5567" s="27">
        <v>0</v>
      </c>
      <c r="W5567" s="27">
        <v>0</v>
      </c>
      <c r="X5567" s="27">
        <v>0</v>
      </c>
      <c r="Y5567" s="27">
        <v>0</v>
      </c>
      <c r="Z5567" s="27">
        <v>0</v>
      </c>
      <c r="AA5567" s="27">
        <v>0</v>
      </c>
      <c r="AB5567" s="27">
        <v>0</v>
      </c>
      <c r="AC5567" s="27">
        <v>0</v>
      </c>
      <c r="AD5567" s="27">
        <v>0</v>
      </c>
      <c r="AE5567" s="27">
        <v>0</v>
      </c>
      <c r="AF5567" s="27">
        <v>0</v>
      </c>
      <c r="AG5567" s="27">
        <v>0</v>
      </c>
      <c r="AH5567" s="27">
        <v>0</v>
      </c>
      <c r="AI5567" s="27">
        <v>0</v>
      </c>
      <c r="AK5567" s="29">
        <f t="shared" si="86"/>
        <v>1.4352971628822739E-2</v>
      </c>
    </row>
    <row r="5568" spans="1:37" x14ac:dyDescent="0.25">
      <c r="A5568">
        <v>5566</v>
      </c>
      <c r="B5568" s="1">
        <v>1.2E-2</v>
      </c>
      <c r="C5568" s="1">
        <v>1.7677265564654303E-4</v>
      </c>
      <c r="D5568" s="27">
        <v>0.12425843266942829</v>
      </c>
      <c r="E5568" s="27">
        <v>0.13704075757296871</v>
      </c>
      <c r="F5568" s="27">
        <v>4.0660160335243755E-3</v>
      </c>
      <c r="G5568" s="27">
        <v>7.5025575031417685E-2</v>
      </c>
      <c r="H5568" s="27">
        <v>4.4673933605047907E-2</v>
      </c>
      <c r="I5568" s="27">
        <v>8.7467958191917244E-2</v>
      </c>
      <c r="J5568" s="27">
        <v>6.6153114683711448E-2</v>
      </c>
      <c r="K5568" s="27">
        <v>9.8709400300674405E-2</v>
      </c>
      <c r="L5568" s="27">
        <v>9.8489827594466325E-2</v>
      </c>
      <c r="M5568" s="27">
        <v>0.12319344522143394</v>
      </c>
      <c r="N5568" s="27">
        <v>0.14092153909540955</v>
      </c>
      <c r="O5568" s="27">
        <v>0</v>
      </c>
      <c r="P5568" s="27">
        <v>0</v>
      </c>
      <c r="Q5568" s="27">
        <v>0</v>
      </c>
      <c r="R5568" s="27">
        <v>0</v>
      </c>
      <c r="S5568" s="27">
        <v>0</v>
      </c>
      <c r="T5568" s="27">
        <v>0</v>
      </c>
      <c r="U5568" s="27">
        <v>0</v>
      </c>
      <c r="V5568" s="27">
        <v>0</v>
      </c>
      <c r="W5568" s="27">
        <v>0</v>
      </c>
      <c r="X5568" s="27">
        <v>0</v>
      </c>
      <c r="Y5568" s="27">
        <v>0</v>
      </c>
      <c r="Z5568" s="27">
        <v>0</v>
      </c>
      <c r="AA5568" s="27">
        <v>0</v>
      </c>
      <c r="AB5568" s="27">
        <v>0</v>
      </c>
      <c r="AC5568" s="27">
        <v>0</v>
      </c>
      <c r="AD5568" s="27">
        <v>0</v>
      </c>
      <c r="AE5568" s="27">
        <v>0</v>
      </c>
      <c r="AF5568" s="27">
        <v>0</v>
      </c>
      <c r="AG5568" s="27">
        <v>0</v>
      </c>
      <c r="AH5568" s="27">
        <v>0</v>
      </c>
      <c r="AI5568" s="27">
        <v>0</v>
      </c>
      <c r="AK5568" s="29">
        <f t="shared" si="86"/>
        <v>1.4731054637211919E-2</v>
      </c>
    </row>
    <row r="5569" spans="1:37" x14ac:dyDescent="0.25">
      <c r="A5569">
        <v>5567</v>
      </c>
      <c r="B5569" s="1">
        <v>1.12E-2</v>
      </c>
      <c r="C5569" s="1">
        <v>4.7210541504709566E-4</v>
      </c>
      <c r="D5569" s="27">
        <v>4.9055748556371605E-2</v>
      </c>
      <c r="E5569" s="27">
        <v>0.1079750075218522</v>
      </c>
      <c r="F5569" s="27">
        <v>2.4143371617893254E-2</v>
      </c>
      <c r="G5569" s="27">
        <v>2.9506776808911469E-3</v>
      </c>
      <c r="H5569" s="27">
        <v>0.1431360948642596</v>
      </c>
      <c r="I5569" s="27">
        <v>0.10688406365886723</v>
      </c>
      <c r="J5569" s="27">
        <v>0.1966977945564716</v>
      </c>
      <c r="K5569" s="27">
        <v>1.9639305410282318E-2</v>
      </c>
      <c r="L5569" s="27">
        <v>0.23007058847066542</v>
      </c>
      <c r="M5569" s="27">
        <v>4.7461617829755373E-2</v>
      </c>
      <c r="N5569" s="27">
        <v>7.1985729832690207E-2</v>
      </c>
      <c r="O5569" s="27">
        <v>0</v>
      </c>
      <c r="P5569" s="27">
        <v>0</v>
      </c>
      <c r="Q5569" s="27">
        <v>0</v>
      </c>
      <c r="R5569" s="27">
        <v>0</v>
      </c>
      <c r="S5569" s="27">
        <v>0</v>
      </c>
      <c r="T5569" s="27">
        <v>0</v>
      </c>
      <c r="U5569" s="27">
        <v>0</v>
      </c>
      <c r="V5569" s="27">
        <v>0</v>
      </c>
      <c r="W5569" s="27">
        <v>0</v>
      </c>
      <c r="X5569" s="27">
        <v>0</v>
      </c>
      <c r="Y5569" s="27">
        <v>0</v>
      </c>
      <c r="Z5569" s="27">
        <v>0</v>
      </c>
      <c r="AA5569" s="27">
        <v>0</v>
      </c>
      <c r="AB5569" s="27">
        <v>0</v>
      </c>
      <c r="AC5569" s="27">
        <v>0</v>
      </c>
      <c r="AD5569" s="27">
        <v>0</v>
      </c>
      <c r="AE5569" s="27">
        <v>0</v>
      </c>
      <c r="AF5569" s="27">
        <v>0</v>
      </c>
      <c r="AG5569" s="27">
        <v>0</v>
      </c>
      <c r="AH5569" s="27">
        <v>0</v>
      </c>
      <c r="AI5569" s="27">
        <v>0</v>
      </c>
      <c r="AK5569" s="29">
        <f t="shared" si="86"/>
        <v>4.2152269200633544E-2</v>
      </c>
    </row>
    <row r="5570" spans="1:37" x14ac:dyDescent="0.25">
      <c r="A5570">
        <v>5568</v>
      </c>
      <c r="B5570" s="1">
        <v>1.23E-2</v>
      </c>
      <c r="C5570" s="1">
        <v>-2.3288869908759459E-6</v>
      </c>
      <c r="D5570" s="27">
        <v>0.13343106191803802</v>
      </c>
      <c r="E5570" s="27">
        <v>8.8876267836017778E-2</v>
      </c>
      <c r="F5570" s="27">
        <v>0.11070917030702666</v>
      </c>
      <c r="G5570" s="27">
        <v>4.6514478170606853E-2</v>
      </c>
      <c r="H5570" s="27">
        <v>0.12354774392011353</v>
      </c>
      <c r="I5570" s="27">
        <v>5.3641914743684037E-2</v>
      </c>
      <c r="J5570" s="27">
        <v>0.12668162573860589</v>
      </c>
      <c r="K5570" s="27">
        <v>0.11358165328183112</v>
      </c>
      <c r="L5570" s="27">
        <v>0.11476816035167478</v>
      </c>
      <c r="M5570" s="27">
        <v>1.6132334795447205E-3</v>
      </c>
      <c r="N5570" s="27">
        <v>8.6634690252856583E-2</v>
      </c>
      <c r="O5570" s="27">
        <v>0</v>
      </c>
      <c r="P5570" s="27">
        <v>0</v>
      </c>
      <c r="Q5570" s="27">
        <v>0</v>
      </c>
      <c r="R5570" s="27">
        <v>0</v>
      </c>
      <c r="S5570" s="27">
        <v>0</v>
      </c>
      <c r="T5570" s="27">
        <v>0</v>
      </c>
      <c r="U5570" s="27">
        <v>0</v>
      </c>
      <c r="V5570" s="27">
        <v>0</v>
      </c>
      <c r="W5570" s="27">
        <v>0</v>
      </c>
      <c r="X5570" s="27">
        <v>0</v>
      </c>
      <c r="Y5570" s="27">
        <v>0</v>
      </c>
      <c r="Z5570" s="27">
        <v>0</v>
      </c>
      <c r="AA5570" s="27">
        <v>0</v>
      </c>
      <c r="AB5570" s="27">
        <v>0</v>
      </c>
      <c r="AC5570" s="27">
        <v>0</v>
      </c>
      <c r="AD5570" s="27">
        <v>0</v>
      </c>
      <c r="AE5570" s="27">
        <v>0</v>
      </c>
      <c r="AF5570" s="27">
        <v>0</v>
      </c>
      <c r="AG5570" s="27">
        <v>0</v>
      </c>
      <c r="AH5570" s="27">
        <v>0</v>
      </c>
      <c r="AI5570" s="27">
        <v>0</v>
      </c>
      <c r="AK5570" s="29">
        <f t="shared" si="86"/>
        <v>-1.8934040576227201E-4</v>
      </c>
    </row>
    <row r="5571" spans="1:37" x14ac:dyDescent="0.25">
      <c r="A5571">
        <v>5569</v>
      </c>
      <c r="B5571" s="1">
        <v>1.3100000000000001E-2</v>
      </c>
      <c r="C5571" s="1">
        <v>-2.9296807219276311E-4</v>
      </c>
      <c r="D5571" s="27">
        <v>5.1767506793992266E-2</v>
      </c>
      <c r="E5571" s="27">
        <v>6.5536513864114729E-2</v>
      </c>
      <c r="F5571" s="27">
        <v>0.1296605512516342</v>
      </c>
      <c r="G5571" s="27">
        <v>0.16009010915713606</v>
      </c>
      <c r="H5571" s="27">
        <v>0.10474502135172468</v>
      </c>
      <c r="I5571" s="27">
        <v>0.13763120022336353</v>
      </c>
      <c r="J5571" s="27">
        <v>3.2774111905729431E-2</v>
      </c>
      <c r="K5571" s="27">
        <v>0.13002991491668159</v>
      </c>
      <c r="L5571" s="27">
        <v>4.0317968769495324E-2</v>
      </c>
      <c r="M5571" s="27">
        <v>6.079294861461499E-2</v>
      </c>
      <c r="N5571" s="27">
        <v>8.6654153151513022E-2</v>
      </c>
      <c r="O5571" s="27">
        <v>0</v>
      </c>
      <c r="P5571" s="27">
        <v>0</v>
      </c>
      <c r="Q5571" s="27">
        <v>0</v>
      </c>
      <c r="R5571" s="27">
        <v>0</v>
      </c>
      <c r="S5571" s="27">
        <v>0</v>
      </c>
      <c r="T5571" s="27">
        <v>0</v>
      </c>
      <c r="U5571" s="27">
        <v>0</v>
      </c>
      <c r="V5571" s="27">
        <v>0</v>
      </c>
      <c r="W5571" s="27">
        <v>0</v>
      </c>
      <c r="X5571" s="27">
        <v>0</v>
      </c>
      <c r="Y5571" s="27">
        <v>0</v>
      </c>
      <c r="Z5571" s="27">
        <v>0</v>
      </c>
      <c r="AA5571" s="27">
        <v>0</v>
      </c>
      <c r="AB5571" s="27">
        <v>0</v>
      </c>
      <c r="AC5571" s="27">
        <v>0</v>
      </c>
      <c r="AD5571" s="27">
        <v>0</v>
      </c>
      <c r="AE5571" s="27">
        <v>0</v>
      </c>
      <c r="AF5571" s="27">
        <v>0</v>
      </c>
      <c r="AG5571" s="27">
        <v>0</v>
      </c>
      <c r="AH5571" s="27">
        <v>0</v>
      </c>
      <c r="AI5571" s="27">
        <v>0</v>
      </c>
      <c r="AK5571" s="29">
        <f t="shared" si="86"/>
        <v>-2.23639749765468E-2</v>
      </c>
    </row>
    <row r="5572" spans="1:37" x14ac:dyDescent="0.25">
      <c r="A5572">
        <v>5570</v>
      </c>
      <c r="B5572" s="1">
        <v>1.03E-2</v>
      </c>
      <c r="C5572" s="1">
        <v>1.8494357117646907E-4</v>
      </c>
      <c r="D5572" s="27">
        <v>4.7875002064801456E-2</v>
      </c>
      <c r="E5572" s="27">
        <v>7.7978011995853178E-2</v>
      </c>
      <c r="F5572" s="27">
        <v>0.11057083873818965</v>
      </c>
      <c r="G5572" s="27">
        <v>0.13470619943957127</v>
      </c>
      <c r="H5572" s="27">
        <v>0.16734792046202393</v>
      </c>
      <c r="I5572" s="27">
        <v>5.9674987134629966E-2</v>
      </c>
      <c r="J5572" s="27">
        <v>3.2493513440263057E-2</v>
      </c>
      <c r="K5572" s="27">
        <v>8.7756746072853425E-3</v>
      </c>
      <c r="L5572" s="27">
        <v>0.11395423048764576</v>
      </c>
      <c r="M5572" s="27">
        <v>8.8206710693881446E-2</v>
      </c>
      <c r="N5572" s="27">
        <v>0.15841691093585505</v>
      </c>
      <c r="O5572" s="27">
        <v>0</v>
      </c>
      <c r="P5572" s="27">
        <v>0</v>
      </c>
      <c r="Q5572" s="27">
        <v>0</v>
      </c>
      <c r="R5572" s="27">
        <v>0</v>
      </c>
      <c r="S5572" s="27">
        <v>0</v>
      </c>
      <c r="T5572" s="27">
        <v>0</v>
      </c>
      <c r="U5572" s="27">
        <v>0</v>
      </c>
      <c r="V5572" s="27">
        <v>0</v>
      </c>
      <c r="W5572" s="27">
        <v>0</v>
      </c>
      <c r="X5572" s="27">
        <v>0</v>
      </c>
      <c r="Y5572" s="27">
        <v>0</v>
      </c>
      <c r="Z5572" s="27">
        <v>0</v>
      </c>
      <c r="AA5572" s="27">
        <v>0</v>
      </c>
      <c r="AB5572" s="27">
        <v>0</v>
      </c>
      <c r="AC5572" s="27">
        <v>0</v>
      </c>
      <c r="AD5572" s="27">
        <v>0</v>
      </c>
      <c r="AE5572" s="27">
        <v>0</v>
      </c>
      <c r="AF5572" s="27">
        <v>0</v>
      </c>
      <c r="AG5572" s="27">
        <v>0</v>
      </c>
      <c r="AH5572" s="27">
        <v>0</v>
      </c>
      <c r="AI5572" s="27">
        <v>0</v>
      </c>
      <c r="AK5572" s="29">
        <f t="shared" ref="AK5572:AK5635" si="87">C5572/B5572</f>
        <v>1.7955686521987289E-2</v>
      </c>
    </row>
    <row r="5573" spans="1:37" x14ac:dyDescent="0.25">
      <c r="A5573">
        <v>5571</v>
      </c>
      <c r="B5573" s="1">
        <v>1.1900000000000001E-2</v>
      </c>
      <c r="C5573" s="1">
        <v>-1.0435985029831781E-4</v>
      </c>
      <c r="D5573" s="27">
        <v>0.1855966336642654</v>
      </c>
      <c r="E5573" s="27">
        <v>8.2793391997347629E-2</v>
      </c>
      <c r="F5573" s="27">
        <v>2.7405312303006449E-3</v>
      </c>
      <c r="G5573" s="27">
        <v>2.5788334809883819E-2</v>
      </c>
      <c r="H5573" s="27">
        <v>3.491046031102818E-2</v>
      </c>
      <c r="I5573" s="27">
        <v>2.6723710999295609E-2</v>
      </c>
      <c r="J5573" s="27">
        <v>1.3229723953045652E-2</v>
      </c>
      <c r="K5573" s="27">
        <v>0.20284052168314332</v>
      </c>
      <c r="L5573" s="27">
        <v>0.17180229774357614</v>
      </c>
      <c r="M5573" s="27">
        <v>0.11038419318640062</v>
      </c>
      <c r="N5573" s="27">
        <v>0.1431902004217129</v>
      </c>
      <c r="O5573" s="27">
        <v>0</v>
      </c>
      <c r="P5573" s="27">
        <v>0</v>
      </c>
      <c r="Q5573" s="27">
        <v>0</v>
      </c>
      <c r="R5573" s="27">
        <v>0</v>
      </c>
      <c r="S5573" s="27">
        <v>0</v>
      </c>
      <c r="T5573" s="27">
        <v>0</v>
      </c>
      <c r="U5573" s="27">
        <v>0</v>
      </c>
      <c r="V5573" s="27">
        <v>0</v>
      </c>
      <c r="W5573" s="27">
        <v>0</v>
      </c>
      <c r="X5573" s="27">
        <v>0</v>
      </c>
      <c r="Y5573" s="27">
        <v>0</v>
      </c>
      <c r="Z5573" s="27">
        <v>0</v>
      </c>
      <c r="AA5573" s="27">
        <v>0</v>
      </c>
      <c r="AB5573" s="27">
        <v>0</v>
      </c>
      <c r="AC5573" s="27">
        <v>0</v>
      </c>
      <c r="AD5573" s="27">
        <v>0</v>
      </c>
      <c r="AE5573" s="27">
        <v>0</v>
      </c>
      <c r="AF5573" s="27">
        <v>0</v>
      </c>
      <c r="AG5573" s="27">
        <v>0</v>
      </c>
      <c r="AH5573" s="27">
        <v>0</v>
      </c>
      <c r="AI5573" s="27">
        <v>0</v>
      </c>
      <c r="AK5573" s="29">
        <f t="shared" si="87"/>
        <v>-8.769735319186369E-3</v>
      </c>
    </row>
    <row r="5574" spans="1:37" x14ac:dyDescent="0.25">
      <c r="A5574">
        <v>5572</v>
      </c>
      <c r="B5574" s="1">
        <v>1.04E-2</v>
      </c>
      <c r="C5574" s="1">
        <v>-9.9355316121871179E-6</v>
      </c>
      <c r="D5574" s="27">
        <v>5.3478029856142008E-2</v>
      </c>
      <c r="E5574" s="27">
        <v>7.9935605627494175E-2</v>
      </c>
      <c r="F5574" s="27">
        <v>0.11812782376027364</v>
      </c>
      <c r="G5574" s="27">
        <v>3.1059703721222732E-2</v>
      </c>
      <c r="H5574" s="27">
        <v>0.11214457411995762</v>
      </c>
      <c r="I5574" s="27">
        <v>8.163775070383579E-2</v>
      </c>
      <c r="J5574" s="27">
        <v>8.1278766463906651E-2</v>
      </c>
      <c r="K5574" s="27">
        <v>8.9268815532203505E-2</v>
      </c>
      <c r="L5574" s="27">
        <v>0.1241731066864175</v>
      </c>
      <c r="M5574" s="27">
        <v>0.12624889738821049</v>
      </c>
      <c r="N5574" s="27">
        <v>0.10264692614033587</v>
      </c>
      <c r="O5574" s="27">
        <v>0</v>
      </c>
      <c r="P5574" s="27">
        <v>0</v>
      </c>
      <c r="Q5574" s="27">
        <v>0</v>
      </c>
      <c r="R5574" s="27">
        <v>0</v>
      </c>
      <c r="S5574" s="27">
        <v>0</v>
      </c>
      <c r="T5574" s="27">
        <v>0</v>
      </c>
      <c r="U5574" s="27">
        <v>0</v>
      </c>
      <c r="V5574" s="27">
        <v>0</v>
      </c>
      <c r="W5574" s="27">
        <v>0</v>
      </c>
      <c r="X5574" s="27">
        <v>0</v>
      </c>
      <c r="Y5574" s="27">
        <v>0</v>
      </c>
      <c r="Z5574" s="27">
        <v>0</v>
      </c>
      <c r="AA5574" s="27">
        <v>0</v>
      </c>
      <c r="AB5574" s="27">
        <v>0</v>
      </c>
      <c r="AC5574" s="27">
        <v>0</v>
      </c>
      <c r="AD5574" s="27">
        <v>0</v>
      </c>
      <c r="AE5574" s="27">
        <v>0</v>
      </c>
      <c r="AF5574" s="27">
        <v>0</v>
      </c>
      <c r="AG5574" s="27">
        <v>0</v>
      </c>
      <c r="AH5574" s="27">
        <v>0</v>
      </c>
      <c r="AI5574" s="27">
        <v>0</v>
      </c>
      <c r="AK5574" s="29">
        <f t="shared" si="87"/>
        <v>-9.5533957809491518E-4</v>
      </c>
    </row>
    <row r="5575" spans="1:37" x14ac:dyDescent="0.25">
      <c r="A5575">
        <v>5573</v>
      </c>
      <c r="B5575" s="1">
        <v>1.2500000000000001E-2</v>
      </c>
      <c r="C5575" s="1">
        <v>1.5145138204999793E-4</v>
      </c>
      <c r="D5575" s="27">
        <v>9.1601819776174029E-2</v>
      </c>
      <c r="E5575" s="27">
        <v>0.14018017850306982</v>
      </c>
      <c r="F5575" s="27">
        <v>7.42292170222668E-2</v>
      </c>
      <c r="G5575" s="27">
        <v>8.0166715254779197E-2</v>
      </c>
      <c r="H5575" s="27">
        <v>5.1827143080030294E-2</v>
      </c>
      <c r="I5575" s="27">
        <v>0.15696229139499124</v>
      </c>
      <c r="J5575" s="27">
        <v>0.10201524225538679</v>
      </c>
      <c r="K5575" s="27">
        <v>2.2705830537904183E-2</v>
      </c>
      <c r="L5575" s="27">
        <v>5.8890694507167289E-3</v>
      </c>
      <c r="M5575" s="27">
        <v>0.15661572109937363</v>
      </c>
      <c r="N5575" s="27">
        <v>0.1178067716253072</v>
      </c>
      <c r="O5575" s="27">
        <v>0</v>
      </c>
      <c r="P5575" s="27">
        <v>0</v>
      </c>
      <c r="Q5575" s="27">
        <v>0</v>
      </c>
      <c r="R5575" s="27">
        <v>0</v>
      </c>
      <c r="S5575" s="27">
        <v>0</v>
      </c>
      <c r="T5575" s="27">
        <v>0</v>
      </c>
      <c r="U5575" s="27">
        <v>0</v>
      </c>
      <c r="V5575" s="27">
        <v>0</v>
      </c>
      <c r="W5575" s="27">
        <v>0</v>
      </c>
      <c r="X5575" s="27">
        <v>0</v>
      </c>
      <c r="Y5575" s="27">
        <v>0</v>
      </c>
      <c r="Z5575" s="27">
        <v>0</v>
      </c>
      <c r="AA5575" s="27">
        <v>0</v>
      </c>
      <c r="AB5575" s="27">
        <v>0</v>
      </c>
      <c r="AC5575" s="27">
        <v>0</v>
      </c>
      <c r="AD5575" s="27">
        <v>0</v>
      </c>
      <c r="AE5575" s="27">
        <v>0</v>
      </c>
      <c r="AF5575" s="27">
        <v>0</v>
      </c>
      <c r="AG5575" s="27">
        <v>0</v>
      </c>
      <c r="AH5575" s="27">
        <v>0</v>
      </c>
      <c r="AI5575" s="27">
        <v>0</v>
      </c>
      <c r="AK5575" s="29">
        <f t="shared" si="87"/>
        <v>1.2116110563999834E-2</v>
      </c>
    </row>
    <row r="5576" spans="1:37" x14ac:dyDescent="0.25">
      <c r="A5576">
        <v>5574</v>
      </c>
      <c r="B5576" s="1">
        <v>1.1599999999999999E-2</v>
      </c>
      <c r="C5576" s="1">
        <v>-3.1756595875577227E-4</v>
      </c>
      <c r="D5576" s="27">
        <v>3.5037855897156051E-2</v>
      </c>
      <c r="E5576" s="27">
        <v>4.5585144663642892E-2</v>
      </c>
      <c r="F5576" s="27">
        <v>0.2802776608435209</v>
      </c>
      <c r="G5576" s="27">
        <v>4.212450472378089E-2</v>
      </c>
      <c r="H5576" s="27">
        <v>3.3396419981718661E-2</v>
      </c>
      <c r="I5576" s="27">
        <v>1.8629962309228029E-2</v>
      </c>
      <c r="J5576" s="27">
        <v>0.11335531523431758</v>
      </c>
      <c r="K5576" s="27">
        <v>0.14436372817895834</v>
      </c>
      <c r="L5576" s="27">
        <v>0.10421141983891322</v>
      </c>
      <c r="M5576" s="27">
        <v>2.8086310638850819E-2</v>
      </c>
      <c r="N5576" s="27">
        <v>0.15493167768991262</v>
      </c>
      <c r="O5576" s="27">
        <v>0</v>
      </c>
      <c r="P5576" s="27">
        <v>0</v>
      </c>
      <c r="Q5576" s="27">
        <v>0</v>
      </c>
      <c r="R5576" s="27">
        <v>0</v>
      </c>
      <c r="S5576" s="27">
        <v>0</v>
      </c>
      <c r="T5576" s="27">
        <v>0</v>
      </c>
      <c r="U5576" s="27">
        <v>0</v>
      </c>
      <c r="V5576" s="27">
        <v>0</v>
      </c>
      <c r="W5576" s="27">
        <v>0</v>
      </c>
      <c r="X5576" s="27">
        <v>0</v>
      </c>
      <c r="Y5576" s="27">
        <v>0</v>
      </c>
      <c r="Z5576" s="27">
        <v>0</v>
      </c>
      <c r="AA5576" s="27">
        <v>0</v>
      </c>
      <c r="AB5576" s="27">
        <v>0</v>
      </c>
      <c r="AC5576" s="27">
        <v>0</v>
      </c>
      <c r="AD5576" s="27">
        <v>0</v>
      </c>
      <c r="AE5576" s="27">
        <v>0</v>
      </c>
      <c r="AF5576" s="27">
        <v>0</v>
      </c>
      <c r="AG5576" s="27">
        <v>0</v>
      </c>
      <c r="AH5576" s="27">
        <v>0</v>
      </c>
      <c r="AI5576" s="27">
        <v>0</v>
      </c>
      <c r="AK5576" s="29">
        <f t="shared" si="87"/>
        <v>-2.7376375754807957E-2</v>
      </c>
    </row>
    <row r="5577" spans="1:37" x14ac:dyDescent="0.25">
      <c r="A5577">
        <v>5575</v>
      </c>
      <c r="B5577" s="1">
        <v>1.4200000000000001E-2</v>
      </c>
      <c r="C5577" s="1">
        <v>-7.1357489229770967E-5</v>
      </c>
      <c r="D5577" s="27">
        <v>6.4916400263452911E-2</v>
      </c>
      <c r="E5577" s="27">
        <v>0.12879472588850166</v>
      </c>
      <c r="F5577" s="27">
        <v>7.9733544900179532E-2</v>
      </c>
      <c r="G5577" s="27">
        <v>0.13002513486761294</v>
      </c>
      <c r="H5577" s="27">
        <v>3.3810941533978435E-2</v>
      </c>
      <c r="I5577" s="27">
        <v>0.1186183162313198</v>
      </c>
      <c r="J5577" s="27">
        <v>3.9823106722855967E-2</v>
      </c>
      <c r="K5577" s="27">
        <v>0.16972191038371454</v>
      </c>
      <c r="L5577" s="27">
        <v>0.1684803107708385</v>
      </c>
      <c r="M5577" s="27">
        <v>2.395900904811061E-3</v>
      </c>
      <c r="N5577" s="27">
        <v>6.3679707532734414E-2</v>
      </c>
      <c r="O5577" s="27">
        <v>0</v>
      </c>
      <c r="P5577" s="27">
        <v>0</v>
      </c>
      <c r="Q5577" s="27">
        <v>0</v>
      </c>
      <c r="R5577" s="27">
        <v>0</v>
      </c>
      <c r="S5577" s="27">
        <v>0</v>
      </c>
      <c r="T5577" s="27">
        <v>0</v>
      </c>
      <c r="U5577" s="27">
        <v>0</v>
      </c>
      <c r="V5577" s="27">
        <v>0</v>
      </c>
      <c r="W5577" s="27">
        <v>0</v>
      </c>
      <c r="X5577" s="27">
        <v>0</v>
      </c>
      <c r="Y5577" s="27">
        <v>0</v>
      </c>
      <c r="Z5577" s="27">
        <v>0</v>
      </c>
      <c r="AA5577" s="27">
        <v>0</v>
      </c>
      <c r="AB5577" s="27">
        <v>0</v>
      </c>
      <c r="AC5577" s="27">
        <v>0</v>
      </c>
      <c r="AD5577" s="27">
        <v>0</v>
      </c>
      <c r="AE5577" s="27">
        <v>0</v>
      </c>
      <c r="AF5577" s="27">
        <v>0</v>
      </c>
      <c r="AG5577" s="27">
        <v>0</v>
      </c>
      <c r="AH5577" s="27">
        <v>0</v>
      </c>
      <c r="AI5577" s="27">
        <v>0</v>
      </c>
      <c r="AK5577" s="29">
        <f t="shared" si="87"/>
        <v>-5.0251752978711945E-3</v>
      </c>
    </row>
    <row r="5578" spans="1:37" x14ac:dyDescent="0.25">
      <c r="A5578">
        <v>5576</v>
      </c>
      <c r="B5578" s="1">
        <v>1.2999999999999999E-2</v>
      </c>
      <c r="C5578" s="1">
        <v>1.2364461589293042E-4</v>
      </c>
      <c r="D5578" s="27">
        <v>1.7115443957121463E-2</v>
      </c>
      <c r="E5578" s="27">
        <v>0.16932341026174055</v>
      </c>
      <c r="F5578" s="27">
        <v>8.5808675904209819E-2</v>
      </c>
      <c r="G5578" s="27">
        <v>4.367798221613662E-2</v>
      </c>
      <c r="H5578" s="27">
        <v>0.17079298200062554</v>
      </c>
      <c r="I5578" s="27">
        <v>0.1464653558680033</v>
      </c>
      <c r="J5578" s="27">
        <v>1.7004415534039259E-2</v>
      </c>
      <c r="K5578" s="27">
        <v>6.802101250646618E-2</v>
      </c>
      <c r="L5578" s="27">
        <v>0.10856012080243556</v>
      </c>
      <c r="M5578" s="27">
        <v>0.15949266655163905</v>
      </c>
      <c r="N5578" s="27">
        <v>1.3737934397582852E-2</v>
      </c>
      <c r="O5578" s="27">
        <v>0</v>
      </c>
      <c r="P5578" s="27">
        <v>0</v>
      </c>
      <c r="Q5578" s="27">
        <v>0</v>
      </c>
      <c r="R5578" s="27">
        <v>0</v>
      </c>
      <c r="S5578" s="27">
        <v>0</v>
      </c>
      <c r="T5578" s="27">
        <v>0</v>
      </c>
      <c r="U5578" s="27">
        <v>0</v>
      </c>
      <c r="V5578" s="27">
        <v>0</v>
      </c>
      <c r="W5578" s="27">
        <v>0</v>
      </c>
      <c r="X5578" s="27">
        <v>0</v>
      </c>
      <c r="Y5578" s="27">
        <v>0</v>
      </c>
      <c r="Z5578" s="27">
        <v>0</v>
      </c>
      <c r="AA5578" s="27">
        <v>0</v>
      </c>
      <c r="AB5578" s="27">
        <v>0</v>
      </c>
      <c r="AC5578" s="27">
        <v>0</v>
      </c>
      <c r="AD5578" s="27">
        <v>0</v>
      </c>
      <c r="AE5578" s="27">
        <v>0</v>
      </c>
      <c r="AF5578" s="27">
        <v>0</v>
      </c>
      <c r="AG5578" s="27">
        <v>0</v>
      </c>
      <c r="AH5578" s="27">
        <v>0</v>
      </c>
      <c r="AI5578" s="27">
        <v>0</v>
      </c>
      <c r="AK5578" s="29">
        <f t="shared" si="87"/>
        <v>9.5111242994561866E-3</v>
      </c>
    </row>
    <row r="5579" spans="1:37" x14ac:dyDescent="0.25">
      <c r="A5579">
        <v>5577</v>
      </c>
      <c r="B5579" s="1">
        <v>0.01</v>
      </c>
      <c r="C5579" s="1">
        <v>6.0064639211989796E-5</v>
      </c>
      <c r="D5579" s="27">
        <v>0.11989505628522375</v>
      </c>
      <c r="E5579" s="27">
        <v>9.5312130484089999E-2</v>
      </c>
      <c r="F5579" s="27">
        <v>6.6570894501186681E-2</v>
      </c>
      <c r="G5579" s="27">
        <v>2.0258365800827297E-3</v>
      </c>
      <c r="H5579" s="27">
        <v>0.13406740497266836</v>
      </c>
      <c r="I5579" s="27">
        <v>8.1679684070915165E-2</v>
      </c>
      <c r="J5579" s="27">
        <v>2.4684917202368952E-2</v>
      </c>
      <c r="K5579" s="27">
        <v>6.607681651535427E-2</v>
      </c>
      <c r="L5579" s="27">
        <v>8.9254112738825081E-2</v>
      </c>
      <c r="M5579" s="27">
        <v>0.14983704240622192</v>
      </c>
      <c r="N5579" s="27">
        <v>0.17059610424306312</v>
      </c>
      <c r="O5579" s="27">
        <v>0</v>
      </c>
      <c r="P5579" s="27">
        <v>0</v>
      </c>
      <c r="Q5579" s="27">
        <v>0</v>
      </c>
      <c r="R5579" s="27">
        <v>0</v>
      </c>
      <c r="S5579" s="27">
        <v>0</v>
      </c>
      <c r="T5579" s="27">
        <v>0</v>
      </c>
      <c r="U5579" s="27">
        <v>0</v>
      </c>
      <c r="V5579" s="27">
        <v>0</v>
      </c>
      <c r="W5579" s="27">
        <v>0</v>
      </c>
      <c r="X5579" s="27">
        <v>0</v>
      </c>
      <c r="Y5579" s="27">
        <v>0</v>
      </c>
      <c r="Z5579" s="27">
        <v>0</v>
      </c>
      <c r="AA5579" s="27">
        <v>0</v>
      </c>
      <c r="AB5579" s="27">
        <v>0</v>
      </c>
      <c r="AC5579" s="27">
        <v>0</v>
      </c>
      <c r="AD5579" s="27">
        <v>0</v>
      </c>
      <c r="AE5579" s="27">
        <v>0</v>
      </c>
      <c r="AF5579" s="27">
        <v>0</v>
      </c>
      <c r="AG5579" s="27">
        <v>0</v>
      </c>
      <c r="AH5579" s="27">
        <v>0</v>
      </c>
      <c r="AI5579" s="27">
        <v>0</v>
      </c>
      <c r="AK5579" s="29">
        <f t="shared" si="87"/>
        <v>6.0064639211989792E-3</v>
      </c>
    </row>
    <row r="5580" spans="1:37" x14ac:dyDescent="0.25">
      <c r="A5580">
        <v>5578</v>
      </c>
      <c r="B5580" s="1">
        <v>1.09E-2</v>
      </c>
      <c r="C5580" s="1">
        <v>-2.1912578102186741E-4</v>
      </c>
      <c r="D5580" s="27">
        <v>0.14696178117211137</v>
      </c>
      <c r="E5580" s="27">
        <v>2.2266534020965432E-2</v>
      </c>
      <c r="F5580" s="27">
        <v>0.143198698985817</v>
      </c>
      <c r="G5580" s="27">
        <v>0.11847507656765464</v>
      </c>
      <c r="H5580" s="27">
        <v>5.3036607446623633E-2</v>
      </c>
      <c r="I5580" s="27">
        <v>4.7928831973590713E-2</v>
      </c>
      <c r="J5580" s="27">
        <v>7.292329079285452E-2</v>
      </c>
      <c r="K5580" s="27">
        <v>0.11011617642490062</v>
      </c>
      <c r="L5580" s="27">
        <v>9.1647140196831539E-2</v>
      </c>
      <c r="M5580" s="27">
        <v>8.5485635105850041E-2</v>
      </c>
      <c r="N5580" s="27">
        <v>0.10796022731280042</v>
      </c>
      <c r="O5580" s="27">
        <v>0</v>
      </c>
      <c r="P5580" s="27">
        <v>0</v>
      </c>
      <c r="Q5580" s="27">
        <v>0</v>
      </c>
      <c r="R5580" s="27">
        <v>0</v>
      </c>
      <c r="S5580" s="27">
        <v>0</v>
      </c>
      <c r="T5580" s="27">
        <v>0</v>
      </c>
      <c r="U5580" s="27">
        <v>0</v>
      </c>
      <c r="V5580" s="27">
        <v>0</v>
      </c>
      <c r="W5580" s="27">
        <v>0</v>
      </c>
      <c r="X5580" s="27">
        <v>0</v>
      </c>
      <c r="Y5580" s="27">
        <v>0</v>
      </c>
      <c r="Z5580" s="27">
        <v>0</v>
      </c>
      <c r="AA5580" s="27">
        <v>0</v>
      </c>
      <c r="AB5580" s="27">
        <v>0</v>
      </c>
      <c r="AC5580" s="27">
        <v>0</v>
      </c>
      <c r="AD5580" s="27">
        <v>0</v>
      </c>
      <c r="AE5580" s="27">
        <v>0</v>
      </c>
      <c r="AF5580" s="27">
        <v>0</v>
      </c>
      <c r="AG5580" s="27">
        <v>0</v>
      </c>
      <c r="AH5580" s="27">
        <v>0</v>
      </c>
      <c r="AI5580" s="27">
        <v>0</v>
      </c>
      <c r="AK5580" s="29">
        <f t="shared" si="87"/>
        <v>-2.0103282662556642E-2</v>
      </c>
    </row>
    <row r="5581" spans="1:37" x14ac:dyDescent="0.25">
      <c r="A5581">
        <v>5579</v>
      </c>
      <c r="B5581" s="1">
        <v>1.1599999999999999E-2</v>
      </c>
      <c r="C5581" s="1">
        <v>-1.4070859244482705E-4</v>
      </c>
      <c r="D5581" s="27">
        <v>9.1421460825119524E-2</v>
      </c>
      <c r="E5581" s="27">
        <v>5.887028718815588E-2</v>
      </c>
      <c r="F5581" s="27">
        <v>0.112403796852589</v>
      </c>
      <c r="G5581" s="27">
        <v>0.13524680521961915</v>
      </c>
      <c r="H5581" s="27">
        <v>6.0724505135059302E-2</v>
      </c>
      <c r="I5581" s="27">
        <v>8.7958456628684012E-2</v>
      </c>
      <c r="J5581" s="27">
        <v>7.4744353654907322E-2</v>
      </c>
      <c r="K5581" s="27">
        <v>0.10512483767437542</v>
      </c>
      <c r="L5581" s="27">
        <v>5.8200363388205022E-2</v>
      </c>
      <c r="M5581" s="27">
        <v>8.4597923840183067E-2</v>
      </c>
      <c r="N5581" s="27">
        <v>0.13070720959310245</v>
      </c>
      <c r="O5581" s="27">
        <v>0</v>
      </c>
      <c r="P5581" s="27">
        <v>0</v>
      </c>
      <c r="Q5581" s="27">
        <v>0</v>
      </c>
      <c r="R5581" s="27">
        <v>0</v>
      </c>
      <c r="S5581" s="27">
        <v>0</v>
      </c>
      <c r="T5581" s="27">
        <v>0</v>
      </c>
      <c r="U5581" s="27">
        <v>0</v>
      </c>
      <c r="V5581" s="27">
        <v>0</v>
      </c>
      <c r="W5581" s="27">
        <v>0</v>
      </c>
      <c r="X5581" s="27">
        <v>0</v>
      </c>
      <c r="Y5581" s="27">
        <v>0</v>
      </c>
      <c r="Z5581" s="27">
        <v>0</v>
      </c>
      <c r="AA5581" s="27">
        <v>0</v>
      </c>
      <c r="AB5581" s="27">
        <v>0</v>
      </c>
      <c r="AC5581" s="27">
        <v>0</v>
      </c>
      <c r="AD5581" s="27">
        <v>0</v>
      </c>
      <c r="AE5581" s="27">
        <v>0</v>
      </c>
      <c r="AF5581" s="27">
        <v>0</v>
      </c>
      <c r="AG5581" s="27">
        <v>0</v>
      </c>
      <c r="AH5581" s="27">
        <v>0</v>
      </c>
      <c r="AI5581" s="27">
        <v>0</v>
      </c>
      <c r="AK5581" s="29">
        <f t="shared" si="87"/>
        <v>-1.2130051072829919E-2</v>
      </c>
    </row>
    <row r="5582" spans="1:37" x14ac:dyDescent="0.25">
      <c r="A5582">
        <v>5580</v>
      </c>
      <c r="B5582" s="1">
        <v>1.2200000000000001E-2</v>
      </c>
      <c r="C5582" s="1">
        <v>-1.6719433383613553E-4</v>
      </c>
      <c r="D5582" s="27">
        <v>9.4690790241670875E-2</v>
      </c>
      <c r="E5582" s="27">
        <v>7.9100890041360103E-2</v>
      </c>
      <c r="F5582" s="27">
        <v>0.15007493890210852</v>
      </c>
      <c r="G5582" s="27">
        <v>3.4394936932817019E-2</v>
      </c>
      <c r="H5582" s="27">
        <v>0.10380882478162637</v>
      </c>
      <c r="I5582" s="27">
        <v>0.11790545835467976</v>
      </c>
      <c r="J5582" s="27">
        <v>7.6238274135376885E-2</v>
      </c>
      <c r="K5582" s="27">
        <v>0.11906127856138232</v>
      </c>
      <c r="L5582" s="27">
        <v>0.13800230634545702</v>
      </c>
      <c r="M5582" s="27">
        <v>5.5253897039040552E-2</v>
      </c>
      <c r="N5582" s="27">
        <v>3.1468404664480587E-2</v>
      </c>
      <c r="O5582" s="27">
        <v>0</v>
      </c>
      <c r="P5582" s="27">
        <v>0</v>
      </c>
      <c r="Q5582" s="27">
        <v>0</v>
      </c>
      <c r="R5582" s="27">
        <v>0</v>
      </c>
      <c r="S5582" s="27">
        <v>0</v>
      </c>
      <c r="T5582" s="27">
        <v>0</v>
      </c>
      <c r="U5582" s="27">
        <v>0</v>
      </c>
      <c r="V5582" s="27">
        <v>0</v>
      </c>
      <c r="W5582" s="27">
        <v>0</v>
      </c>
      <c r="X5582" s="27">
        <v>0</v>
      </c>
      <c r="Y5582" s="27">
        <v>0</v>
      </c>
      <c r="Z5582" s="27">
        <v>0</v>
      </c>
      <c r="AA5582" s="27">
        <v>0</v>
      </c>
      <c r="AB5582" s="27">
        <v>0</v>
      </c>
      <c r="AC5582" s="27">
        <v>0</v>
      </c>
      <c r="AD5582" s="27">
        <v>0</v>
      </c>
      <c r="AE5582" s="27">
        <v>0</v>
      </c>
      <c r="AF5582" s="27">
        <v>0</v>
      </c>
      <c r="AG5582" s="27">
        <v>0</v>
      </c>
      <c r="AH5582" s="27">
        <v>0</v>
      </c>
      <c r="AI5582" s="27">
        <v>0</v>
      </c>
      <c r="AK5582" s="29">
        <f t="shared" si="87"/>
        <v>-1.3704453593125863E-2</v>
      </c>
    </row>
    <row r="5583" spans="1:37" x14ac:dyDescent="0.25">
      <c r="A5583">
        <v>5581</v>
      </c>
      <c r="B5583" s="1">
        <v>1.2699999999999999E-2</v>
      </c>
      <c r="C5583" s="1">
        <v>-1.8576012137738274E-4</v>
      </c>
      <c r="D5583" s="27">
        <v>9.7404576747553095E-2</v>
      </c>
      <c r="E5583" s="27">
        <v>3.7622680760913595E-2</v>
      </c>
      <c r="F5583" s="27">
        <v>6.2723704802259916E-2</v>
      </c>
      <c r="G5583" s="27">
        <v>0.12793238553066547</v>
      </c>
      <c r="H5583" s="27">
        <v>0.12761215401123394</v>
      </c>
      <c r="I5583" s="27">
        <v>0.13539231463065324</v>
      </c>
      <c r="J5583" s="27">
        <v>0.14639497053876246</v>
      </c>
      <c r="K5583" s="27">
        <v>0.11318203749867585</v>
      </c>
      <c r="L5583" s="27">
        <v>7.0501956592941943E-3</v>
      </c>
      <c r="M5583" s="27">
        <v>5.8609925872260014E-2</v>
      </c>
      <c r="N5583" s="27">
        <v>8.6075053947728242E-2</v>
      </c>
      <c r="O5583" s="27">
        <v>0</v>
      </c>
      <c r="P5583" s="27">
        <v>0</v>
      </c>
      <c r="Q5583" s="27">
        <v>0</v>
      </c>
      <c r="R5583" s="27">
        <v>0</v>
      </c>
      <c r="S5583" s="27">
        <v>0</v>
      </c>
      <c r="T5583" s="27">
        <v>0</v>
      </c>
      <c r="U5583" s="27">
        <v>0</v>
      </c>
      <c r="V5583" s="27">
        <v>0</v>
      </c>
      <c r="W5583" s="27">
        <v>0</v>
      </c>
      <c r="X5583" s="27">
        <v>0</v>
      </c>
      <c r="Y5583" s="27">
        <v>0</v>
      </c>
      <c r="Z5583" s="27">
        <v>0</v>
      </c>
      <c r="AA5583" s="27">
        <v>0</v>
      </c>
      <c r="AB5583" s="27">
        <v>0</v>
      </c>
      <c r="AC5583" s="27">
        <v>0</v>
      </c>
      <c r="AD5583" s="27">
        <v>0</v>
      </c>
      <c r="AE5583" s="27">
        <v>0</v>
      </c>
      <c r="AF5583" s="27">
        <v>0</v>
      </c>
      <c r="AG5583" s="27">
        <v>0</v>
      </c>
      <c r="AH5583" s="27">
        <v>0</v>
      </c>
      <c r="AI5583" s="27">
        <v>0</v>
      </c>
      <c r="AK5583" s="29">
        <f t="shared" si="87"/>
        <v>-1.4626781210817539E-2</v>
      </c>
    </row>
    <row r="5584" spans="1:37" x14ac:dyDescent="0.25">
      <c r="A5584">
        <v>5582</v>
      </c>
      <c r="B5584" s="1">
        <v>1.32E-2</v>
      </c>
      <c r="C5584" s="1">
        <v>-4.9372049743616223E-5</v>
      </c>
      <c r="D5584" s="27">
        <v>4.2877495626862876E-2</v>
      </c>
      <c r="E5584" s="27">
        <v>0.10888538479676543</v>
      </c>
      <c r="F5584" s="27">
        <v>9.1335234045095054E-2</v>
      </c>
      <c r="G5584" s="27">
        <v>0.17124991086883276</v>
      </c>
      <c r="H5584" s="27">
        <v>0.15362669438559404</v>
      </c>
      <c r="I5584" s="27">
        <v>1.5255723981848532E-2</v>
      </c>
      <c r="J5584" s="27">
        <v>1.6321512309911503E-2</v>
      </c>
      <c r="K5584" s="27">
        <v>0.16787264686892833</v>
      </c>
      <c r="L5584" s="27">
        <v>0.14037343455777859</v>
      </c>
      <c r="M5584" s="27">
        <v>9.9595881622152362E-3</v>
      </c>
      <c r="N5584" s="27">
        <v>8.2242374396167758E-2</v>
      </c>
      <c r="O5584" s="27">
        <v>0</v>
      </c>
      <c r="P5584" s="27">
        <v>0</v>
      </c>
      <c r="Q5584" s="27">
        <v>0</v>
      </c>
      <c r="R5584" s="27">
        <v>0</v>
      </c>
      <c r="S5584" s="27">
        <v>0</v>
      </c>
      <c r="T5584" s="27">
        <v>0</v>
      </c>
      <c r="U5584" s="27">
        <v>0</v>
      </c>
      <c r="V5584" s="27">
        <v>0</v>
      </c>
      <c r="W5584" s="27">
        <v>0</v>
      </c>
      <c r="X5584" s="27">
        <v>0</v>
      </c>
      <c r="Y5584" s="27">
        <v>0</v>
      </c>
      <c r="Z5584" s="27">
        <v>0</v>
      </c>
      <c r="AA5584" s="27">
        <v>0</v>
      </c>
      <c r="AB5584" s="27">
        <v>0</v>
      </c>
      <c r="AC5584" s="27">
        <v>0</v>
      </c>
      <c r="AD5584" s="27">
        <v>0</v>
      </c>
      <c r="AE5584" s="27">
        <v>0</v>
      </c>
      <c r="AF5584" s="27">
        <v>0</v>
      </c>
      <c r="AG5584" s="27">
        <v>0</v>
      </c>
      <c r="AH5584" s="27">
        <v>0</v>
      </c>
      <c r="AI5584" s="27">
        <v>0</v>
      </c>
      <c r="AK5584" s="29">
        <f t="shared" si="87"/>
        <v>-3.7403067987588049E-3</v>
      </c>
    </row>
    <row r="5585" spans="1:37" x14ac:dyDescent="0.25">
      <c r="A5585">
        <v>5583</v>
      </c>
      <c r="B5585" s="1">
        <v>1.2999999999999999E-2</v>
      </c>
      <c r="C5585" s="1">
        <v>1.2715891953343466E-4</v>
      </c>
      <c r="D5585" s="27">
        <v>0.15472756327162279</v>
      </c>
      <c r="E5585" s="27">
        <v>0.14018144630810409</v>
      </c>
      <c r="F5585" s="27">
        <v>0.12960462268225492</v>
      </c>
      <c r="G5585" s="27">
        <v>9.4201344219623215E-2</v>
      </c>
      <c r="H5585" s="27">
        <v>7.2613580978171194E-2</v>
      </c>
      <c r="I5585" s="27">
        <v>6.1576437723504872E-2</v>
      </c>
      <c r="J5585" s="27">
        <v>8.5605172543238142E-2</v>
      </c>
      <c r="K5585" s="27">
        <v>5.6077341363762502E-2</v>
      </c>
      <c r="L5585" s="27">
        <v>7.728028884106275E-2</v>
      </c>
      <c r="M5585" s="27">
        <v>5.7445952947395185E-2</v>
      </c>
      <c r="N5585" s="27">
        <v>7.0686249121260217E-2</v>
      </c>
      <c r="O5585" s="27">
        <v>0</v>
      </c>
      <c r="P5585" s="27">
        <v>0</v>
      </c>
      <c r="Q5585" s="27">
        <v>0</v>
      </c>
      <c r="R5585" s="27">
        <v>0</v>
      </c>
      <c r="S5585" s="27">
        <v>0</v>
      </c>
      <c r="T5585" s="27">
        <v>0</v>
      </c>
      <c r="U5585" s="27">
        <v>0</v>
      </c>
      <c r="V5585" s="27">
        <v>0</v>
      </c>
      <c r="W5585" s="27">
        <v>0</v>
      </c>
      <c r="X5585" s="27">
        <v>0</v>
      </c>
      <c r="Y5585" s="27">
        <v>0</v>
      </c>
      <c r="Z5585" s="27">
        <v>0</v>
      </c>
      <c r="AA5585" s="27">
        <v>0</v>
      </c>
      <c r="AB5585" s="27">
        <v>0</v>
      </c>
      <c r="AC5585" s="27">
        <v>0</v>
      </c>
      <c r="AD5585" s="27">
        <v>0</v>
      </c>
      <c r="AE5585" s="27">
        <v>0</v>
      </c>
      <c r="AF5585" s="27">
        <v>0</v>
      </c>
      <c r="AG5585" s="27">
        <v>0</v>
      </c>
      <c r="AH5585" s="27">
        <v>0</v>
      </c>
      <c r="AI5585" s="27">
        <v>0</v>
      </c>
      <c r="AK5585" s="29">
        <f t="shared" si="87"/>
        <v>9.7814553487257441E-3</v>
      </c>
    </row>
    <row r="5586" spans="1:37" x14ac:dyDescent="0.25">
      <c r="A5586">
        <v>5584</v>
      </c>
      <c r="B5586" s="1">
        <v>1.1299999999999999E-2</v>
      </c>
      <c r="C5586" s="1">
        <v>1.9523377552384507E-4</v>
      </c>
      <c r="D5586" s="27">
        <v>2.7131233626514407E-2</v>
      </c>
      <c r="E5586" s="27">
        <v>0.12850687322536941</v>
      </c>
      <c r="F5586" s="27">
        <v>4.0545281517190772E-2</v>
      </c>
      <c r="G5586" s="27">
        <v>6.8563143892467837E-3</v>
      </c>
      <c r="H5586" s="27">
        <v>0.14349280741829465</v>
      </c>
      <c r="I5586" s="27">
        <v>0.19107251979023823</v>
      </c>
      <c r="J5586" s="27">
        <v>8.7256097492135087E-2</v>
      </c>
      <c r="K5586" s="27">
        <v>6.3573527080750345E-3</v>
      </c>
      <c r="L5586" s="27">
        <v>1.6899732905416288E-2</v>
      </c>
      <c r="M5586" s="27">
        <v>0.18884718008012119</v>
      </c>
      <c r="N5586" s="27">
        <v>0.16303460684739804</v>
      </c>
      <c r="O5586" s="27">
        <v>0</v>
      </c>
      <c r="P5586" s="27">
        <v>0</v>
      </c>
      <c r="Q5586" s="27">
        <v>0</v>
      </c>
      <c r="R5586" s="27">
        <v>0</v>
      </c>
      <c r="S5586" s="27">
        <v>0</v>
      </c>
      <c r="T5586" s="27">
        <v>0</v>
      </c>
      <c r="U5586" s="27">
        <v>0</v>
      </c>
      <c r="V5586" s="27">
        <v>0</v>
      </c>
      <c r="W5586" s="27">
        <v>0</v>
      </c>
      <c r="X5586" s="27">
        <v>0</v>
      </c>
      <c r="Y5586" s="27">
        <v>0</v>
      </c>
      <c r="Z5586" s="27">
        <v>0</v>
      </c>
      <c r="AA5586" s="27">
        <v>0</v>
      </c>
      <c r="AB5586" s="27">
        <v>0</v>
      </c>
      <c r="AC5586" s="27">
        <v>0</v>
      </c>
      <c r="AD5586" s="27">
        <v>0</v>
      </c>
      <c r="AE5586" s="27">
        <v>0</v>
      </c>
      <c r="AF5586" s="27">
        <v>0</v>
      </c>
      <c r="AG5586" s="27">
        <v>0</v>
      </c>
      <c r="AH5586" s="27">
        <v>0</v>
      </c>
      <c r="AI5586" s="27">
        <v>0</v>
      </c>
      <c r="AK5586" s="29">
        <f t="shared" si="87"/>
        <v>1.727732526759691E-2</v>
      </c>
    </row>
    <row r="5587" spans="1:37" x14ac:dyDescent="0.25">
      <c r="A5587">
        <v>5585</v>
      </c>
      <c r="B5587" s="1">
        <v>9.9000000000000008E-3</v>
      </c>
      <c r="C5587" s="1">
        <v>5.6340942883258171E-5</v>
      </c>
      <c r="D5587" s="27">
        <v>0.13122894383388969</v>
      </c>
      <c r="E5587" s="27">
        <v>3.8248465297285004E-2</v>
      </c>
      <c r="F5587" s="27">
        <v>3.9804521473863118E-2</v>
      </c>
      <c r="G5587" s="27">
        <v>0.10326255528007375</v>
      </c>
      <c r="H5587" s="27">
        <v>9.1611728332103987E-2</v>
      </c>
      <c r="I5587" s="27">
        <v>4.1936717650656423E-2</v>
      </c>
      <c r="J5587" s="27">
        <v>0.11912623308105713</v>
      </c>
      <c r="K5587" s="27">
        <v>8.2162574530042165E-2</v>
      </c>
      <c r="L5587" s="27">
        <v>0.10398241303928941</v>
      </c>
      <c r="M5587" s="27">
        <v>0.13429648311058159</v>
      </c>
      <c r="N5587" s="27">
        <v>0.11433936437115762</v>
      </c>
      <c r="O5587" s="27">
        <v>0</v>
      </c>
      <c r="P5587" s="27">
        <v>0</v>
      </c>
      <c r="Q5587" s="27">
        <v>0</v>
      </c>
      <c r="R5587" s="27">
        <v>0</v>
      </c>
      <c r="S5587" s="27">
        <v>0</v>
      </c>
      <c r="T5587" s="27">
        <v>0</v>
      </c>
      <c r="U5587" s="27">
        <v>0</v>
      </c>
      <c r="V5587" s="27">
        <v>0</v>
      </c>
      <c r="W5587" s="27">
        <v>0</v>
      </c>
      <c r="X5587" s="27">
        <v>0</v>
      </c>
      <c r="Y5587" s="27">
        <v>0</v>
      </c>
      <c r="Z5587" s="27">
        <v>0</v>
      </c>
      <c r="AA5587" s="27">
        <v>0</v>
      </c>
      <c r="AB5587" s="27">
        <v>0</v>
      </c>
      <c r="AC5587" s="27">
        <v>0</v>
      </c>
      <c r="AD5587" s="27">
        <v>0</v>
      </c>
      <c r="AE5587" s="27">
        <v>0</v>
      </c>
      <c r="AF5587" s="27">
        <v>0</v>
      </c>
      <c r="AG5587" s="27">
        <v>0</v>
      </c>
      <c r="AH5587" s="27">
        <v>0</v>
      </c>
      <c r="AI5587" s="27">
        <v>0</v>
      </c>
      <c r="AK5587" s="29">
        <f t="shared" si="87"/>
        <v>5.6910043316422392E-3</v>
      </c>
    </row>
    <row r="5588" spans="1:37" x14ac:dyDescent="0.25">
      <c r="A5588">
        <v>5586</v>
      </c>
      <c r="B5588" s="1">
        <v>8.3000000000000001E-3</v>
      </c>
      <c r="C5588" s="1">
        <v>2.5367908728453776E-4</v>
      </c>
      <c r="D5588" s="27">
        <v>1.8133157266902272E-2</v>
      </c>
      <c r="E5588" s="27">
        <v>3.0638659410733245E-2</v>
      </c>
      <c r="F5588" s="27">
        <v>0.1264737391682729</v>
      </c>
      <c r="G5588" s="27">
        <v>4.3155702541246274E-2</v>
      </c>
      <c r="H5588" s="27">
        <v>0.11815006350561504</v>
      </c>
      <c r="I5588" s="27">
        <v>6.655962124241627E-3</v>
      </c>
      <c r="J5588" s="27">
        <v>0.14278774571477007</v>
      </c>
      <c r="K5588" s="27">
        <v>1.3361184673869334E-2</v>
      </c>
      <c r="L5588" s="27">
        <v>0.19498108074983903</v>
      </c>
      <c r="M5588" s="27">
        <v>0.15231760524649385</v>
      </c>
      <c r="N5588" s="27">
        <v>0.15334509959801654</v>
      </c>
      <c r="O5588" s="27">
        <v>0</v>
      </c>
      <c r="P5588" s="27">
        <v>0</v>
      </c>
      <c r="Q5588" s="27">
        <v>0</v>
      </c>
      <c r="R5588" s="27">
        <v>0</v>
      </c>
      <c r="S5588" s="27">
        <v>0</v>
      </c>
      <c r="T5588" s="27">
        <v>0</v>
      </c>
      <c r="U5588" s="27">
        <v>0</v>
      </c>
      <c r="V5588" s="27">
        <v>0</v>
      </c>
      <c r="W5588" s="27">
        <v>0</v>
      </c>
      <c r="X5588" s="27">
        <v>0</v>
      </c>
      <c r="Y5588" s="27">
        <v>0</v>
      </c>
      <c r="Z5588" s="27">
        <v>0</v>
      </c>
      <c r="AA5588" s="27">
        <v>0</v>
      </c>
      <c r="AB5588" s="27">
        <v>0</v>
      </c>
      <c r="AC5588" s="27">
        <v>0</v>
      </c>
      <c r="AD5588" s="27">
        <v>0</v>
      </c>
      <c r="AE5588" s="27">
        <v>0</v>
      </c>
      <c r="AF5588" s="27">
        <v>0</v>
      </c>
      <c r="AG5588" s="27">
        <v>0</v>
      </c>
      <c r="AH5588" s="27">
        <v>0</v>
      </c>
      <c r="AI5588" s="27">
        <v>0</v>
      </c>
      <c r="AK5588" s="29">
        <f t="shared" si="87"/>
        <v>3.0563745455968405E-2</v>
      </c>
    </row>
    <row r="5589" spans="1:37" x14ac:dyDescent="0.25">
      <c r="A5589">
        <v>5587</v>
      </c>
      <c r="B5589" s="1">
        <v>1.1900000000000001E-2</v>
      </c>
      <c r="C5589" s="1">
        <v>3.1084900622474341E-4</v>
      </c>
      <c r="D5589" s="27">
        <v>0.13506786302889287</v>
      </c>
      <c r="E5589" s="27">
        <v>0.12298918969101602</v>
      </c>
      <c r="F5589" s="27">
        <v>7.284590010192292E-2</v>
      </c>
      <c r="G5589" s="27">
        <v>8.8505085036580278E-2</v>
      </c>
      <c r="H5589" s="27">
        <v>0.1087505308759273</v>
      </c>
      <c r="I5589" s="27">
        <v>5.2892542863862663E-2</v>
      </c>
      <c r="J5589" s="27">
        <v>0.14600929481237779</v>
      </c>
      <c r="K5589" s="27">
        <v>1.8330390661631821E-2</v>
      </c>
      <c r="L5589" s="27">
        <v>7.1196724164300215E-2</v>
      </c>
      <c r="M5589" s="27">
        <v>7.1632378371843247E-2</v>
      </c>
      <c r="N5589" s="27">
        <v>0.11178010039164481</v>
      </c>
      <c r="O5589" s="27">
        <v>0</v>
      </c>
      <c r="P5589" s="27">
        <v>0</v>
      </c>
      <c r="Q5589" s="27">
        <v>0</v>
      </c>
      <c r="R5589" s="27">
        <v>0</v>
      </c>
      <c r="S5589" s="27">
        <v>0</v>
      </c>
      <c r="T5589" s="27">
        <v>0</v>
      </c>
      <c r="U5589" s="27">
        <v>0</v>
      </c>
      <c r="V5589" s="27">
        <v>0</v>
      </c>
      <c r="W5589" s="27">
        <v>0</v>
      </c>
      <c r="X5589" s="27">
        <v>0</v>
      </c>
      <c r="Y5589" s="27">
        <v>0</v>
      </c>
      <c r="Z5589" s="27">
        <v>0</v>
      </c>
      <c r="AA5589" s="27">
        <v>0</v>
      </c>
      <c r="AB5589" s="27">
        <v>0</v>
      </c>
      <c r="AC5589" s="27">
        <v>0</v>
      </c>
      <c r="AD5589" s="27">
        <v>0</v>
      </c>
      <c r="AE5589" s="27">
        <v>0</v>
      </c>
      <c r="AF5589" s="27">
        <v>0</v>
      </c>
      <c r="AG5589" s="27">
        <v>0</v>
      </c>
      <c r="AH5589" s="27">
        <v>0</v>
      </c>
      <c r="AI5589" s="27">
        <v>0</v>
      </c>
      <c r="AK5589" s="29">
        <f t="shared" si="87"/>
        <v>2.6121765228970032E-2</v>
      </c>
    </row>
    <row r="5590" spans="1:37" x14ac:dyDescent="0.25">
      <c r="A5590">
        <v>5588</v>
      </c>
      <c r="B5590" s="1">
        <v>1.5100000000000001E-2</v>
      </c>
      <c r="C5590" s="1">
        <v>-1.3767035291420554E-4</v>
      </c>
      <c r="D5590" s="27">
        <v>0.11949222264042005</v>
      </c>
      <c r="E5590" s="27">
        <v>0.11956225112710797</v>
      </c>
      <c r="F5590" s="27">
        <v>8.2534537507312298E-3</v>
      </c>
      <c r="G5590" s="27">
        <v>0.11063848892587548</v>
      </c>
      <c r="H5590" s="27">
        <v>0.15075761790790457</v>
      </c>
      <c r="I5590" s="27">
        <v>0.19526971874250254</v>
      </c>
      <c r="J5590" s="27">
        <v>7.1564846958535849E-2</v>
      </c>
      <c r="K5590" s="27">
        <v>0.13848201398369439</v>
      </c>
      <c r="L5590" s="27">
        <v>1.2842990639388496E-2</v>
      </c>
      <c r="M5590" s="27">
        <v>4.049223940905354E-2</v>
      </c>
      <c r="N5590" s="27">
        <v>3.264415591478572E-2</v>
      </c>
      <c r="O5590" s="27">
        <v>0</v>
      </c>
      <c r="P5590" s="27">
        <v>0</v>
      </c>
      <c r="Q5590" s="27">
        <v>0</v>
      </c>
      <c r="R5590" s="27">
        <v>0</v>
      </c>
      <c r="S5590" s="27">
        <v>0</v>
      </c>
      <c r="T5590" s="27">
        <v>0</v>
      </c>
      <c r="U5590" s="27">
        <v>0</v>
      </c>
      <c r="V5590" s="27">
        <v>0</v>
      </c>
      <c r="W5590" s="27">
        <v>0</v>
      </c>
      <c r="X5590" s="27">
        <v>0</v>
      </c>
      <c r="Y5590" s="27">
        <v>0</v>
      </c>
      <c r="Z5590" s="27">
        <v>0</v>
      </c>
      <c r="AA5590" s="27">
        <v>0</v>
      </c>
      <c r="AB5590" s="27">
        <v>0</v>
      </c>
      <c r="AC5590" s="27">
        <v>0</v>
      </c>
      <c r="AD5590" s="27">
        <v>0</v>
      </c>
      <c r="AE5590" s="27">
        <v>0</v>
      </c>
      <c r="AF5590" s="27">
        <v>0</v>
      </c>
      <c r="AG5590" s="27">
        <v>0</v>
      </c>
      <c r="AH5590" s="27">
        <v>0</v>
      </c>
      <c r="AI5590" s="27">
        <v>0</v>
      </c>
      <c r="AK5590" s="29">
        <f t="shared" si="87"/>
        <v>-9.1172419148480479E-3</v>
      </c>
    </row>
    <row r="5591" spans="1:37" x14ac:dyDescent="0.25">
      <c r="A5591">
        <v>5589</v>
      </c>
      <c r="B5591" s="1">
        <v>1.15E-2</v>
      </c>
      <c r="C5591" s="1">
        <v>2.06028305425646E-5</v>
      </c>
      <c r="D5591" s="27">
        <v>7.4168262485433525E-2</v>
      </c>
      <c r="E5591" s="27">
        <v>7.6090911596708832E-2</v>
      </c>
      <c r="F5591" s="27">
        <v>0.1248793820757708</v>
      </c>
      <c r="G5591" s="27">
        <v>6.2705976232149477E-2</v>
      </c>
      <c r="H5591" s="27">
        <v>3.3121558939223049E-2</v>
      </c>
      <c r="I5591" s="27">
        <v>0.15894865887626658</v>
      </c>
      <c r="J5591" s="27">
        <v>0.1621908991976429</v>
      </c>
      <c r="K5591" s="27">
        <v>4.3540849664255588E-2</v>
      </c>
      <c r="L5591" s="27">
        <v>8.6147345535784126E-2</v>
      </c>
      <c r="M5591" s="27">
        <v>0.11070548111890838</v>
      </c>
      <c r="N5591" s="27">
        <v>6.7500674277856748E-2</v>
      </c>
      <c r="O5591" s="27">
        <v>0</v>
      </c>
      <c r="P5591" s="27">
        <v>0</v>
      </c>
      <c r="Q5591" s="27">
        <v>0</v>
      </c>
      <c r="R5591" s="27">
        <v>0</v>
      </c>
      <c r="S5591" s="27">
        <v>0</v>
      </c>
      <c r="T5591" s="27">
        <v>0</v>
      </c>
      <c r="U5591" s="27">
        <v>0</v>
      </c>
      <c r="V5591" s="27">
        <v>0</v>
      </c>
      <c r="W5591" s="27">
        <v>0</v>
      </c>
      <c r="X5591" s="27">
        <v>0</v>
      </c>
      <c r="Y5591" s="27">
        <v>0</v>
      </c>
      <c r="Z5591" s="27">
        <v>0</v>
      </c>
      <c r="AA5591" s="27">
        <v>0</v>
      </c>
      <c r="AB5591" s="27">
        <v>0</v>
      </c>
      <c r="AC5591" s="27">
        <v>0</v>
      </c>
      <c r="AD5591" s="27">
        <v>0</v>
      </c>
      <c r="AE5591" s="27">
        <v>0</v>
      </c>
      <c r="AF5591" s="27">
        <v>0</v>
      </c>
      <c r="AG5591" s="27">
        <v>0</v>
      </c>
      <c r="AH5591" s="27">
        <v>0</v>
      </c>
      <c r="AI5591" s="27">
        <v>0</v>
      </c>
      <c r="AK5591" s="29">
        <f t="shared" si="87"/>
        <v>1.7915504819621393E-3</v>
      </c>
    </row>
    <row r="5592" spans="1:37" x14ac:dyDescent="0.25">
      <c r="A5592">
        <v>5590</v>
      </c>
      <c r="B5592" s="1">
        <v>1.0800000000000001E-2</v>
      </c>
      <c r="C5592" s="1">
        <v>7.2783365932693595E-5</v>
      </c>
      <c r="D5592" s="27">
        <v>0.1364863364501403</v>
      </c>
      <c r="E5592" s="27">
        <v>8.4001876215785629E-2</v>
      </c>
      <c r="F5592" s="27">
        <v>1.3490438571597983E-2</v>
      </c>
      <c r="G5592" s="27">
        <v>5.4141169073078588E-2</v>
      </c>
      <c r="H5592" s="27">
        <v>9.6191959016144843E-2</v>
      </c>
      <c r="I5592" s="27">
        <v>0.13897981674008919</v>
      </c>
      <c r="J5592" s="27">
        <v>5.9222642634545679E-2</v>
      </c>
      <c r="K5592" s="27">
        <v>6.5133860940567986E-2</v>
      </c>
      <c r="L5592" s="27">
        <v>9.9110967363916974E-2</v>
      </c>
      <c r="M5592" s="27">
        <v>0.14149312852044424</v>
      </c>
      <c r="N5592" s="27">
        <v>0.11174780447368854</v>
      </c>
      <c r="O5592" s="27">
        <v>0</v>
      </c>
      <c r="P5592" s="27">
        <v>0</v>
      </c>
      <c r="Q5592" s="27">
        <v>0</v>
      </c>
      <c r="R5592" s="27">
        <v>0</v>
      </c>
      <c r="S5592" s="27">
        <v>0</v>
      </c>
      <c r="T5592" s="27">
        <v>0</v>
      </c>
      <c r="U5592" s="27">
        <v>0</v>
      </c>
      <c r="V5592" s="27">
        <v>0</v>
      </c>
      <c r="W5592" s="27">
        <v>0</v>
      </c>
      <c r="X5592" s="27">
        <v>0</v>
      </c>
      <c r="Y5592" s="27">
        <v>0</v>
      </c>
      <c r="Z5592" s="27">
        <v>0</v>
      </c>
      <c r="AA5592" s="27">
        <v>0</v>
      </c>
      <c r="AB5592" s="27">
        <v>0</v>
      </c>
      <c r="AC5592" s="27">
        <v>0</v>
      </c>
      <c r="AD5592" s="27">
        <v>0</v>
      </c>
      <c r="AE5592" s="27">
        <v>0</v>
      </c>
      <c r="AF5592" s="27">
        <v>0</v>
      </c>
      <c r="AG5592" s="27">
        <v>0</v>
      </c>
      <c r="AH5592" s="27">
        <v>0</v>
      </c>
      <c r="AI5592" s="27">
        <v>0</v>
      </c>
      <c r="AK5592" s="29">
        <f t="shared" si="87"/>
        <v>6.7392005493234807E-3</v>
      </c>
    </row>
    <row r="5593" spans="1:37" x14ac:dyDescent="0.25">
      <c r="A5593">
        <v>5591</v>
      </c>
      <c r="B5593" s="1">
        <v>1.2E-2</v>
      </c>
      <c r="C5593" s="1">
        <v>2.2028067143803795E-4</v>
      </c>
      <c r="D5593" s="27">
        <v>6.4642541002072659E-2</v>
      </c>
      <c r="E5593" s="27">
        <v>0.11120779750081217</v>
      </c>
      <c r="F5593" s="27">
        <v>0.10467876265499952</v>
      </c>
      <c r="G5593" s="27">
        <v>6.419996045774215E-2</v>
      </c>
      <c r="H5593" s="27">
        <v>0.12837329384112417</v>
      </c>
      <c r="I5593" s="27">
        <v>0.1402128221962968</v>
      </c>
      <c r="J5593" s="27">
        <v>0.14901859297665124</v>
      </c>
      <c r="K5593" s="27">
        <v>4.6566652247845043E-3</v>
      </c>
      <c r="L5593" s="27">
        <v>8.2606658008110928E-2</v>
      </c>
      <c r="M5593" s="27">
        <v>6.8185086411673049E-2</v>
      </c>
      <c r="N5593" s="27">
        <v>8.2217819725732916E-2</v>
      </c>
      <c r="O5593" s="27">
        <v>0</v>
      </c>
      <c r="P5593" s="27">
        <v>0</v>
      </c>
      <c r="Q5593" s="27">
        <v>0</v>
      </c>
      <c r="R5593" s="27">
        <v>0</v>
      </c>
      <c r="S5593" s="27">
        <v>0</v>
      </c>
      <c r="T5593" s="27">
        <v>0</v>
      </c>
      <c r="U5593" s="27">
        <v>0</v>
      </c>
      <c r="V5593" s="27">
        <v>0</v>
      </c>
      <c r="W5593" s="27">
        <v>0</v>
      </c>
      <c r="X5593" s="27">
        <v>0</v>
      </c>
      <c r="Y5593" s="27">
        <v>0</v>
      </c>
      <c r="Z5593" s="27">
        <v>0</v>
      </c>
      <c r="AA5593" s="27">
        <v>0</v>
      </c>
      <c r="AB5593" s="27">
        <v>0</v>
      </c>
      <c r="AC5593" s="27">
        <v>0</v>
      </c>
      <c r="AD5593" s="27">
        <v>0</v>
      </c>
      <c r="AE5593" s="27">
        <v>0</v>
      </c>
      <c r="AF5593" s="27">
        <v>0</v>
      </c>
      <c r="AG5593" s="27">
        <v>0</v>
      </c>
      <c r="AH5593" s="27">
        <v>0</v>
      </c>
      <c r="AI5593" s="27">
        <v>0</v>
      </c>
      <c r="AK5593" s="29">
        <f t="shared" si="87"/>
        <v>1.8356722619836497E-2</v>
      </c>
    </row>
    <row r="5594" spans="1:37" x14ac:dyDescent="0.25">
      <c r="A5594">
        <v>5592</v>
      </c>
      <c r="B5594" s="1">
        <v>1.14E-2</v>
      </c>
      <c r="C5594" s="1">
        <v>-3.3769824308299199E-5</v>
      </c>
      <c r="D5594" s="27">
        <v>9.2048269454199638E-3</v>
      </c>
      <c r="E5594" s="27">
        <v>9.88008981253123E-2</v>
      </c>
      <c r="F5594" s="27">
        <v>0.13951398222236278</v>
      </c>
      <c r="G5594" s="27">
        <v>3.1593104015101056E-2</v>
      </c>
      <c r="H5594" s="27">
        <v>3.0257265752367531E-2</v>
      </c>
      <c r="I5594" s="27">
        <v>0.12625438601162545</v>
      </c>
      <c r="J5594" s="27">
        <v>0.12071582259876928</v>
      </c>
      <c r="K5594" s="27">
        <v>0.10624054296639292</v>
      </c>
      <c r="L5594" s="27">
        <v>0.14948816163819917</v>
      </c>
      <c r="M5594" s="27">
        <v>0.14263664206481763</v>
      </c>
      <c r="N5594" s="27">
        <v>4.5294367659631865E-2</v>
      </c>
      <c r="O5594" s="27">
        <v>0</v>
      </c>
      <c r="P5594" s="27">
        <v>0</v>
      </c>
      <c r="Q5594" s="27">
        <v>0</v>
      </c>
      <c r="R5594" s="27">
        <v>0</v>
      </c>
      <c r="S5594" s="27">
        <v>0</v>
      </c>
      <c r="T5594" s="27">
        <v>0</v>
      </c>
      <c r="U5594" s="27">
        <v>0</v>
      </c>
      <c r="V5594" s="27">
        <v>0</v>
      </c>
      <c r="W5594" s="27">
        <v>0</v>
      </c>
      <c r="X5594" s="27">
        <v>0</v>
      </c>
      <c r="Y5594" s="27">
        <v>0</v>
      </c>
      <c r="Z5594" s="27">
        <v>0</v>
      </c>
      <c r="AA5594" s="27">
        <v>0</v>
      </c>
      <c r="AB5594" s="27">
        <v>0</v>
      </c>
      <c r="AC5594" s="27">
        <v>0</v>
      </c>
      <c r="AD5594" s="27">
        <v>0</v>
      </c>
      <c r="AE5594" s="27">
        <v>0</v>
      </c>
      <c r="AF5594" s="27">
        <v>0</v>
      </c>
      <c r="AG5594" s="27">
        <v>0</v>
      </c>
      <c r="AH5594" s="27">
        <v>0</v>
      </c>
      <c r="AI5594" s="27">
        <v>0</v>
      </c>
      <c r="AK5594" s="29">
        <f t="shared" si="87"/>
        <v>-2.9622652902016838E-3</v>
      </c>
    </row>
    <row r="5595" spans="1:37" x14ac:dyDescent="0.25">
      <c r="A5595">
        <v>5593</v>
      </c>
      <c r="B5595" s="1">
        <v>1.06E-2</v>
      </c>
      <c r="C5595" s="1">
        <v>3.3456188782263484E-4</v>
      </c>
      <c r="D5595" s="27">
        <v>5.0641135092631177E-2</v>
      </c>
      <c r="E5595" s="27">
        <v>0.11044203200904809</v>
      </c>
      <c r="F5595" s="27">
        <v>0.10739123269640885</v>
      </c>
      <c r="G5595" s="27">
        <v>2.5252904912445324E-2</v>
      </c>
      <c r="H5595" s="27">
        <v>0.10233548544535384</v>
      </c>
      <c r="I5595" s="27">
        <v>3.8658594785848661E-2</v>
      </c>
      <c r="J5595" s="27">
        <v>0.14833102701025583</v>
      </c>
      <c r="K5595" s="27">
        <v>3.1450551615804963E-2</v>
      </c>
      <c r="L5595" s="27">
        <v>0.15545265352924806</v>
      </c>
      <c r="M5595" s="27">
        <v>5.2844692929242015E-2</v>
      </c>
      <c r="N5595" s="27">
        <v>0.17719968997371327</v>
      </c>
      <c r="O5595" s="27">
        <v>0</v>
      </c>
      <c r="P5595" s="27">
        <v>0</v>
      </c>
      <c r="Q5595" s="27">
        <v>0</v>
      </c>
      <c r="R5595" s="27">
        <v>0</v>
      </c>
      <c r="S5595" s="27">
        <v>0</v>
      </c>
      <c r="T5595" s="27">
        <v>0</v>
      </c>
      <c r="U5595" s="27">
        <v>0</v>
      </c>
      <c r="V5595" s="27">
        <v>0</v>
      </c>
      <c r="W5595" s="27">
        <v>0</v>
      </c>
      <c r="X5595" s="27">
        <v>0</v>
      </c>
      <c r="Y5595" s="27">
        <v>0</v>
      </c>
      <c r="Z5595" s="27">
        <v>0</v>
      </c>
      <c r="AA5595" s="27">
        <v>0</v>
      </c>
      <c r="AB5595" s="27">
        <v>0</v>
      </c>
      <c r="AC5595" s="27">
        <v>0</v>
      </c>
      <c r="AD5595" s="27">
        <v>0</v>
      </c>
      <c r="AE5595" s="27">
        <v>0</v>
      </c>
      <c r="AF5595" s="27">
        <v>0</v>
      </c>
      <c r="AG5595" s="27">
        <v>0</v>
      </c>
      <c r="AH5595" s="27">
        <v>0</v>
      </c>
      <c r="AI5595" s="27">
        <v>0</v>
      </c>
      <c r="AK5595" s="29">
        <f t="shared" si="87"/>
        <v>3.1562442247418381E-2</v>
      </c>
    </row>
    <row r="5596" spans="1:37" x14ac:dyDescent="0.25">
      <c r="A5596">
        <v>5594</v>
      </c>
      <c r="B5596" s="1">
        <v>1.23E-2</v>
      </c>
      <c r="C5596" s="1">
        <v>-4.0517617389565719E-6</v>
      </c>
      <c r="D5596" s="27">
        <v>6.1853297523883105E-2</v>
      </c>
      <c r="E5596" s="27">
        <v>0.13946847250599725</v>
      </c>
      <c r="F5596" s="27">
        <v>5.1986832315930001E-2</v>
      </c>
      <c r="G5596" s="27">
        <v>7.6931774350646701E-2</v>
      </c>
      <c r="H5596" s="27">
        <v>3.8366106251568478E-2</v>
      </c>
      <c r="I5596" s="27">
        <v>3.395483655755608E-2</v>
      </c>
      <c r="J5596" s="27">
        <v>3.2204361158991494E-2</v>
      </c>
      <c r="K5596" s="27">
        <v>0.16800030783042194</v>
      </c>
      <c r="L5596" s="27">
        <v>8.1467059006670173E-2</v>
      </c>
      <c r="M5596" s="27">
        <v>0.14418304697956105</v>
      </c>
      <c r="N5596" s="27">
        <v>0.17158390551877378</v>
      </c>
      <c r="O5596" s="27">
        <v>0</v>
      </c>
      <c r="P5596" s="27">
        <v>0</v>
      </c>
      <c r="Q5596" s="27">
        <v>0</v>
      </c>
      <c r="R5596" s="27">
        <v>0</v>
      </c>
      <c r="S5596" s="27">
        <v>0</v>
      </c>
      <c r="T5596" s="27">
        <v>0</v>
      </c>
      <c r="U5596" s="27">
        <v>0</v>
      </c>
      <c r="V5596" s="27">
        <v>0</v>
      </c>
      <c r="W5596" s="27">
        <v>0</v>
      </c>
      <c r="X5596" s="27">
        <v>0</v>
      </c>
      <c r="Y5596" s="27">
        <v>0</v>
      </c>
      <c r="Z5596" s="27">
        <v>0</v>
      </c>
      <c r="AA5596" s="27">
        <v>0</v>
      </c>
      <c r="AB5596" s="27">
        <v>0</v>
      </c>
      <c r="AC5596" s="27">
        <v>0</v>
      </c>
      <c r="AD5596" s="27">
        <v>0</v>
      </c>
      <c r="AE5596" s="27">
        <v>0</v>
      </c>
      <c r="AF5596" s="27">
        <v>0</v>
      </c>
      <c r="AG5596" s="27">
        <v>0</v>
      </c>
      <c r="AH5596" s="27">
        <v>0</v>
      </c>
      <c r="AI5596" s="27">
        <v>0</v>
      </c>
      <c r="AK5596" s="29">
        <f t="shared" si="87"/>
        <v>-3.294115234924042E-4</v>
      </c>
    </row>
    <row r="5597" spans="1:37" x14ac:dyDescent="0.25">
      <c r="A5597">
        <v>5595</v>
      </c>
      <c r="B5597" s="1">
        <v>1.3299999999999999E-2</v>
      </c>
      <c r="C5597" s="1">
        <v>-9.2768938988428519E-5</v>
      </c>
      <c r="D5597" s="27">
        <v>0.13308680557135202</v>
      </c>
      <c r="E5597" s="27">
        <v>0.12355102231037214</v>
      </c>
      <c r="F5597" s="27">
        <v>8.8477252729270511E-2</v>
      </c>
      <c r="G5597" s="27">
        <v>9.5641068865780412E-3</v>
      </c>
      <c r="H5597" s="27">
        <v>0.15234970391301894</v>
      </c>
      <c r="I5597" s="27">
        <v>0.13357663121640556</v>
      </c>
      <c r="J5597" s="27">
        <v>1.2950019906902926E-2</v>
      </c>
      <c r="K5597" s="27">
        <v>0.13081227571682699</v>
      </c>
      <c r="L5597" s="27">
        <v>0.15667353112770635</v>
      </c>
      <c r="M5597" s="27">
        <v>5.785290685695315E-2</v>
      </c>
      <c r="N5597" s="27">
        <v>1.1057437646134266E-3</v>
      </c>
      <c r="O5597" s="27">
        <v>0</v>
      </c>
      <c r="P5597" s="27">
        <v>0</v>
      </c>
      <c r="Q5597" s="27">
        <v>0</v>
      </c>
      <c r="R5597" s="27">
        <v>0</v>
      </c>
      <c r="S5597" s="27">
        <v>0</v>
      </c>
      <c r="T5597" s="27">
        <v>0</v>
      </c>
      <c r="U5597" s="27">
        <v>0</v>
      </c>
      <c r="V5597" s="27">
        <v>0</v>
      </c>
      <c r="W5597" s="27">
        <v>0</v>
      </c>
      <c r="X5597" s="27">
        <v>0</v>
      </c>
      <c r="Y5597" s="27">
        <v>0</v>
      </c>
      <c r="Z5597" s="27">
        <v>0</v>
      </c>
      <c r="AA5597" s="27">
        <v>0</v>
      </c>
      <c r="AB5597" s="27">
        <v>0</v>
      </c>
      <c r="AC5597" s="27">
        <v>0</v>
      </c>
      <c r="AD5597" s="27">
        <v>0</v>
      </c>
      <c r="AE5597" s="27">
        <v>0</v>
      </c>
      <c r="AF5597" s="27">
        <v>0</v>
      </c>
      <c r="AG5597" s="27">
        <v>0</v>
      </c>
      <c r="AH5597" s="27">
        <v>0</v>
      </c>
      <c r="AI5597" s="27">
        <v>0</v>
      </c>
      <c r="AK5597" s="29">
        <f t="shared" si="87"/>
        <v>-6.9751081946186856E-3</v>
      </c>
    </row>
    <row r="5598" spans="1:37" x14ac:dyDescent="0.25">
      <c r="A5598">
        <v>5596</v>
      </c>
      <c r="B5598" s="1">
        <v>1.21E-2</v>
      </c>
      <c r="C5598" s="1">
        <v>1.5043300714306208E-4</v>
      </c>
      <c r="D5598" s="27">
        <v>7.6413045205448352E-2</v>
      </c>
      <c r="E5598" s="27">
        <v>0.1633494268531743</v>
      </c>
      <c r="F5598" s="27">
        <v>0.14149106796676067</v>
      </c>
      <c r="G5598" s="27">
        <v>2.4168985802699515E-2</v>
      </c>
      <c r="H5598" s="27">
        <v>1.845960832266821E-2</v>
      </c>
      <c r="I5598" s="27">
        <v>7.8909246470929187E-2</v>
      </c>
      <c r="J5598" s="27">
        <v>5.1519461513131339E-2</v>
      </c>
      <c r="K5598" s="27">
        <v>6.468362549868692E-2</v>
      </c>
      <c r="L5598" s="27">
        <v>0.13194091316104165</v>
      </c>
      <c r="M5598" s="27">
        <v>0.17488046067961585</v>
      </c>
      <c r="N5598" s="27">
        <v>7.4184158525843993E-2</v>
      </c>
      <c r="O5598" s="27">
        <v>0</v>
      </c>
      <c r="P5598" s="27">
        <v>0</v>
      </c>
      <c r="Q5598" s="27">
        <v>0</v>
      </c>
      <c r="R5598" s="27">
        <v>0</v>
      </c>
      <c r="S5598" s="27">
        <v>0</v>
      </c>
      <c r="T5598" s="27">
        <v>0</v>
      </c>
      <c r="U5598" s="27">
        <v>0</v>
      </c>
      <c r="V5598" s="27">
        <v>0</v>
      </c>
      <c r="W5598" s="27">
        <v>0</v>
      </c>
      <c r="X5598" s="27">
        <v>0</v>
      </c>
      <c r="Y5598" s="27">
        <v>0</v>
      </c>
      <c r="Z5598" s="27">
        <v>0</v>
      </c>
      <c r="AA5598" s="27">
        <v>0</v>
      </c>
      <c r="AB5598" s="27">
        <v>0</v>
      </c>
      <c r="AC5598" s="27">
        <v>0</v>
      </c>
      <c r="AD5598" s="27">
        <v>0</v>
      </c>
      <c r="AE5598" s="27">
        <v>0</v>
      </c>
      <c r="AF5598" s="27">
        <v>0</v>
      </c>
      <c r="AG5598" s="27">
        <v>0</v>
      </c>
      <c r="AH5598" s="27">
        <v>0</v>
      </c>
      <c r="AI5598" s="27">
        <v>0</v>
      </c>
      <c r="AK5598" s="29">
        <f t="shared" si="87"/>
        <v>1.2432479929178685E-2</v>
      </c>
    </row>
    <row r="5599" spans="1:37" x14ac:dyDescent="0.25">
      <c r="A5599">
        <v>5597</v>
      </c>
      <c r="B5599" s="1">
        <v>1.18E-2</v>
      </c>
      <c r="C5599" s="1">
        <v>1.2903049170476629E-4</v>
      </c>
      <c r="D5599" s="27">
        <v>2.692711738670581E-2</v>
      </c>
      <c r="E5599" s="27">
        <v>7.7637834637406949E-2</v>
      </c>
      <c r="F5599" s="27">
        <v>0.15230558535861041</v>
      </c>
      <c r="G5599" s="27">
        <v>0.17322883288430366</v>
      </c>
      <c r="H5599" s="27">
        <v>3.5896043593902277E-2</v>
      </c>
      <c r="I5599" s="27">
        <v>8.2676695083698567E-3</v>
      </c>
      <c r="J5599" s="27">
        <v>0.17427246432804774</v>
      </c>
      <c r="K5599" s="27">
        <v>7.0770943080368298E-2</v>
      </c>
      <c r="L5599" s="27">
        <v>9.5648316222689558E-2</v>
      </c>
      <c r="M5599" s="27">
        <v>4.7945250690204728E-2</v>
      </c>
      <c r="N5599" s="27">
        <v>0.13709994230939079</v>
      </c>
      <c r="O5599" s="27">
        <v>0</v>
      </c>
      <c r="P5599" s="27">
        <v>0</v>
      </c>
      <c r="Q5599" s="27">
        <v>0</v>
      </c>
      <c r="R5599" s="27">
        <v>0</v>
      </c>
      <c r="S5599" s="27">
        <v>0</v>
      </c>
      <c r="T5599" s="27">
        <v>0</v>
      </c>
      <c r="U5599" s="27">
        <v>0</v>
      </c>
      <c r="V5599" s="27">
        <v>0</v>
      </c>
      <c r="W5599" s="27">
        <v>0</v>
      </c>
      <c r="X5599" s="27">
        <v>0</v>
      </c>
      <c r="Y5599" s="27">
        <v>0</v>
      </c>
      <c r="Z5599" s="27">
        <v>0</v>
      </c>
      <c r="AA5599" s="27">
        <v>0</v>
      </c>
      <c r="AB5599" s="27">
        <v>0</v>
      </c>
      <c r="AC5599" s="27">
        <v>0</v>
      </c>
      <c r="AD5599" s="27">
        <v>0</v>
      </c>
      <c r="AE5599" s="27">
        <v>0</v>
      </c>
      <c r="AF5599" s="27">
        <v>0</v>
      </c>
      <c r="AG5599" s="27">
        <v>0</v>
      </c>
      <c r="AH5599" s="27">
        <v>0</v>
      </c>
      <c r="AI5599" s="27">
        <v>0</v>
      </c>
      <c r="AK5599" s="29">
        <f t="shared" si="87"/>
        <v>1.0934787432607312E-2</v>
      </c>
    </row>
    <row r="5600" spans="1:37" x14ac:dyDescent="0.25">
      <c r="A5600">
        <v>5598</v>
      </c>
      <c r="B5600" s="1">
        <v>1.26E-2</v>
      </c>
      <c r="C5600" s="1">
        <v>1.3976265481501746E-4</v>
      </c>
      <c r="D5600" s="27">
        <v>6.5551258100961532E-2</v>
      </c>
      <c r="E5600" s="27">
        <v>0.12897705649205124</v>
      </c>
      <c r="F5600" s="27">
        <v>0.17621009485659306</v>
      </c>
      <c r="G5600" s="27">
        <v>1.9177846572557451E-2</v>
      </c>
      <c r="H5600" s="27">
        <v>0.10562453168756566</v>
      </c>
      <c r="I5600" s="27">
        <v>0.11578444367082572</v>
      </c>
      <c r="J5600" s="27">
        <v>0.1355304090686614</v>
      </c>
      <c r="K5600" s="27">
        <v>3.9214397761795791E-2</v>
      </c>
      <c r="L5600" s="27">
        <v>0.13315670064330243</v>
      </c>
      <c r="M5600" s="27">
        <v>1.3633846525907023E-2</v>
      </c>
      <c r="N5600" s="27">
        <v>6.7139414619778584E-2</v>
      </c>
      <c r="O5600" s="27">
        <v>0</v>
      </c>
      <c r="P5600" s="27">
        <v>0</v>
      </c>
      <c r="Q5600" s="27">
        <v>0</v>
      </c>
      <c r="R5600" s="27">
        <v>0</v>
      </c>
      <c r="S5600" s="27">
        <v>0</v>
      </c>
      <c r="T5600" s="27">
        <v>0</v>
      </c>
      <c r="U5600" s="27">
        <v>0</v>
      </c>
      <c r="V5600" s="27">
        <v>0</v>
      </c>
      <c r="W5600" s="27">
        <v>0</v>
      </c>
      <c r="X5600" s="27">
        <v>0</v>
      </c>
      <c r="Y5600" s="27">
        <v>0</v>
      </c>
      <c r="Z5600" s="27">
        <v>0</v>
      </c>
      <c r="AA5600" s="27">
        <v>0</v>
      </c>
      <c r="AB5600" s="27">
        <v>0</v>
      </c>
      <c r="AC5600" s="27">
        <v>0</v>
      </c>
      <c r="AD5600" s="27">
        <v>0</v>
      </c>
      <c r="AE5600" s="27">
        <v>0</v>
      </c>
      <c r="AF5600" s="27">
        <v>0</v>
      </c>
      <c r="AG5600" s="27">
        <v>0</v>
      </c>
      <c r="AH5600" s="27">
        <v>0</v>
      </c>
      <c r="AI5600" s="27">
        <v>0</v>
      </c>
      <c r="AK5600" s="29">
        <f t="shared" si="87"/>
        <v>1.1092274191668052E-2</v>
      </c>
    </row>
    <row r="5601" spans="1:37" x14ac:dyDescent="0.25">
      <c r="A5601">
        <v>5599</v>
      </c>
      <c r="B5601" s="1">
        <v>1.38E-2</v>
      </c>
      <c r="C5601" s="1">
        <v>-5.4780274816301495E-4</v>
      </c>
      <c r="D5601" s="27">
        <v>0.20324739123063396</v>
      </c>
      <c r="E5601" s="27">
        <v>4.1900048593191443E-2</v>
      </c>
      <c r="F5601" s="27">
        <v>0.14777612632725462</v>
      </c>
      <c r="G5601" s="27">
        <v>2.3139559885714113E-3</v>
      </c>
      <c r="H5601" s="27">
        <v>2.4179181307032706E-2</v>
      </c>
      <c r="I5601" s="27">
        <v>0.11614932937579264</v>
      </c>
      <c r="J5601" s="27">
        <v>4.1630849369195221E-2</v>
      </c>
      <c r="K5601" s="27">
        <v>0.19799802067161501</v>
      </c>
      <c r="L5601" s="27">
        <v>2.1028617306299149E-2</v>
      </c>
      <c r="M5601" s="27">
        <v>4.4043046885446961E-2</v>
      </c>
      <c r="N5601" s="27">
        <v>0.15973343294496689</v>
      </c>
      <c r="O5601" s="27">
        <v>0</v>
      </c>
      <c r="P5601" s="27">
        <v>0</v>
      </c>
      <c r="Q5601" s="27">
        <v>0</v>
      </c>
      <c r="R5601" s="27">
        <v>0</v>
      </c>
      <c r="S5601" s="27">
        <v>0</v>
      </c>
      <c r="T5601" s="27">
        <v>0</v>
      </c>
      <c r="U5601" s="27">
        <v>0</v>
      </c>
      <c r="V5601" s="27">
        <v>0</v>
      </c>
      <c r="W5601" s="27">
        <v>0</v>
      </c>
      <c r="X5601" s="27">
        <v>0</v>
      </c>
      <c r="Y5601" s="27">
        <v>0</v>
      </c>
      <c r="Z5601" s="27">
        <v>0</v>
      </c>
      <c r="AA5601" s="27">
        <v>0</v>
      </c>
      <c r="AB5601" s="27">
        <v>0</v>
      </c>
      <c r="AC5601" s="27">
        <v>0</v>
      </c>
      <c r="AD5601" s="27">
        <v>0</v>
      </c>
      <c r="AE5601" s="27">
        <v>0</v>
      </c>
      <c r="AF5601" s="27">
        <v>0</v>
      </c>
      <c r="AG5601" s="27">
        <v>0</v>
      </c>
      <c r="AH5601" s="27">
        <v>0</v>
      </c>
      <c r="AI5601" s="27">
        <v>0</v>
      </c>
      <c r="AK5601" s="29">
        <f t="shared" si="87"/>
        <v>-3.9695851316160505E-2</v>
      </c>
    </row>
    <row r="5602" spans="1:37" x14ac:dyDescent="0.25">
      <c r="A5602">
        <v>5600</v>
      </c>
      <c r="B5602" s="1">
        <v>1.3899999999999999E-2</v>
      </c>
      <c r="C5602" s="1">
        <v>2.2406633628331273E-4</v>
      </c>
      <c r="D5602" s="27">
        <v>0.12083338212977408</v>
      </c>
      <c r="E5602" s="27">
        <v>0.16230672933493839</v>
      </c>
      <c r="F5602" s="27">
        <v>0.10207505728573983</v>
      </c>
      <c r="G5602" s="27">
        <v>4.1001282943429803E-3</v>
      </c>
      <c r="H5602" s="27">
        <v>0.12456296858896077</v>
      </c>
      <c r="I5602" s="27">
        <v>9.1758817424959824E-2</v>
      </c>
      <c r="J5602" s="27">
        <v>0.15882162279864676</v>
      </c>
      <c r="K5602" s="27">
        <v>7.4056162198795905E-2</v>
      </c>
      <c r="L5602" s="27">
        <v>0.11939383717525651</v>
      </c>
      <c r="M5602" s="27">
        <v>1.0247513368595157E-3</v>
      </c>
      <c r="N5602" s="27">
        <v>4.1066543431725687E-2</v>
      </c>
      <c r="O5602" s="27">
        <v>0</v>
      </c>
      <c r="P5602" s="27">
        <v>0</v>
      </c>
      <c r="Q5602" s="27">
        <v>0</v>
      </c>
      <c r="R5602" s="27">
        <v>0</v>
      </c>
      <c r="S5602" s="27">
        <v>0</v>
      </c>
      <c r="T5602" s="27">
        <v>0</v>
      </c>
      <c r="U5602" s="27">
        <v>0</v>
      </c>
      <c r="V5602" s="27">
        <v>0</v>
      </c>
      <c r="W5602" s="27">
        <v>0</v>
      </c>
      <c r="X5602" s="27">
        <v>0</v>
      </c>
      <c r="Y5602" s="27">
        <v>0</v>
      </c>
      <c r="Z5602" s="27">
        <v>0</v>
      </c>
      <c r="AA5602" s="27">
        <v>0</v>
      </c>
      <c r="AB5602" s="27">
        <v>0</v>
      </c>
      <c r="AC5602" s="27">
        <v>0</v>
      </c>
      <c r="AD5602" s="27">
        <v>0</v>
      </c>
      <c r="AE5602" s="27">
        <v>0</v>
      </c>
      <c r="AF5602" s="27">
        <v>0</v>
      </c>
      <c r="AG5602" s="27">
        <v>0</v>
      </c>
      <c r="AH5602" s="27">
        <v>0</v>
      </c>
      <c r="AI5602" s="27">
        <v>0</v>
      </c>
      <c r="AK5602" s="29">
        <f t="shared" si="87"/>
        <v>1.6119880308151997E-2</v>
      </c>
    </row>
    <row r="5603" spans="1:37" x14ac:dyDescent="0.25">
      <c r="A5603">
        <v>5601</v>
      </c>
      <c r="B5603" s="1">
        <v>1.37E-2</v>
      </c>
      <c r="C5603" s="1">
        <v>-4.8091717866412267E-5</v>
      </c>
      <c r="D5603" s="27">
        <v>2.8798096030714603E-2</v>
      </c>
      <c r="E5603" s="27">
        <v>0.10291734688109462</v>
      </c>
      <c r="F5603" s="27">
        <v>3.4886622436829079E-2</v>
      </c>
      <c r="G5603" s="27">
        <v>6.0606713056154272E-3</v>
      </c>
      <c r="H5603" s="27">
        <v>0.13772625495422672</v>
      </c>
      <c r="I5603" s="27">
        <v>0.1369020397945048</v>
      </c>
      <c r="J5603" s="27">
        <v>0.20896918556020144</v>
      </c>
      <c r="K5603" s="27">
        <v>0.17314939608547969</v>
      </c>
      <c r="L5603" s="27">
        <v>7.7769013267846659E-2</v>
      </c>
      <c r="M5603" s="27">
        <v>2.0778535659635496E-2</v>
      </c>
      <c r="N5603" s="27">
        <v>7.2042838023851571E-2</v>
      </c>
      <c r="O5603" s="27">
        <v>0</v>
      </c>
      <c r="P5603" s="27">
        <v>0</v>
      </c>
      <c r="Q5603" s="27">
        <v>0</v>
      </c>
      <c r="R5603" s="27">
        <v>0</v>
      </c>
      <c r="S5603" s="27">
        <v>0</v>
      </c>
      <c r="T5603" s="27">
        <v>0</v>
      </c>
      <c r="U5603" s="27">
        <v>0</v>
      </c>
      <c r="V5603" s="27">
        <v>0</v>
      </c>
      <c r="W5603" s="27">
        <v>0</v>
      </c>
      <c r="X5603" s="27">
        <v>0</v>
      </c>
      <c r="Y5603" s="27">
        <v>0</v>
      </c>
      <c r="Z5603" s="27">
        <v>0</v>
      </c>
      <c r="AA5603" s="27">
        <v>0</v>
      </c>
      <c r="AB5603" s="27">
        <v>0</v>
      </c>
      <c r="AC5603" s="27">
        <v>0</v>
      </c>
      <c r="AD5603" s="27">
        <v>0</v>
      </c>
      <c r="AE5603" s="27">
        <v>0</v>
      </c>
      <c r="AF5603" s="27">
        <v>0</v>
      </c>
      <c r="AG5603" s="27">
        <v>0</v>
      </c>
      <c r="AH5603" s="27">
        <v>0</v>
      </c>
      <c r="AI5603" s="27">
        <v>0</v>
      </c>
      <c r="AK5603" s="29">
        <f t="shared" si="87"/>
        <v>-3.5103443698111143E-3</v>
      </c>
    </row>
    <row r="5604" spans="1:37" x14ac:dyDescent="0.25">
      <c r="A5604">
        <v>5602</v>
      </c>
      <c r="B5604" s="1">
        <v>1.0999999999999999E-2</v>
      </c>
      <c r="C5604" s="1">
        <v>-2.1904420349672419E-4</v>
      </c>
      <c r="D5604" s="27">
        <v>6.4340781206112682E-2</v>
      </c>
      <c r="E5604" s="27">
        <v>3.1170715161808239E-2</v>
      </c>
      <c r="F5604" s="27">
        <v>0.11799926573203411</v>
      </c>
      <c r="G5604" s="27">
        <v>7.0046473666612583E-2</v>
      </c>
      <c r="H5604" s="27">
        <v>0.12067508339566205</v>
      </c>
      <c r="I5604" s="27">
        <v>5.6911502634395907E-2</v>
      </c>
      <c r="J5604" s="27">
        <v>5.5815943771102695E-2</v>
      </c>
      <c r="K5604" s="27">
        <v>0.15881178466026927</v>
      </c>
      <c r="L5604" s="27">
        <v>0.15972450076113662</v>
      </c>
      <c r="M5604" s="27">
        <v>4.6713915497976939E-2</v>
      </c>
      <c r="N5604" s="27">
        <v>0.11779003351288891</v>
      </c>
      <c r="O5604" s="27">
        <v>0</v>
      </c>
      <c r="P5604" s="27">
        <v>0</v>
      </c>
      <c r="Q5604" s="27">
        <v>0</v>
      </c>
      <c r="R5604" s="27">
        <v>0</v>
      </c>
      <c r="S5604" s="27">
        <v>0</v>
      </c>
      <c r="T5604" s="27">
        <v>0</v>
      </c>
      <c r="U5604" s="27">
        <v>0</v>
      </c>
      <c r="V5604" s="27">
        <v>0</v>
      </c>
      <c r="W5604" s="27">
        <v>0</v>
      </c>
      <c r="X5604" s="27">
        <v>0</v>
      </c>
      <c r="Y5604" s="27">
        <v>0</v>
      </c>
      <c r="Z5604" s="27">
        <v>0</v>
      </c>
      <c r="AA5604" s="27">
        <v>0</v>
      </c>
      <c r="AB5604" s="27">
        <v>0</v>
      </c>
      <c r="AC5604" s="27">
        <v>0</v>
      </c>
      <c r="AD5604" s="27">
        <v>0</v>
      </c>
      <c r="AE5604" s="27">
        <v>0</v>
      </c>
      <c r="AF5604" s="27">
        <v>0</v>
      </c>
      <c r="AG5604" s="27">
        <v>0</v>
      </c>
      <c r="AH5604" s="27">
        <v>0</v>
      </c>
      <c r="AI5604" s="27">
        <v>0</v>
      </c>
      <c r="AK5604" s="29">
        <f t="shared" si="87"/>
        <v>-1.9913109408793109E-2</v>
      </c>
    </row>
    <row r="5605" spans="1:37" x14ac:dyDescent="0.25">
      <c r="A5605">
        <v>5603</v>
      </c>
      <c r="B5605" s="1">
        <v>1.0999999999999999E-2</v>
      </c>
      <c r="C5605" s="1">
        <v>1.3291351957046911E-4</v>
      </c>
      <c r="D5605" s="27">
        <v>0.13460842351485797</v>
      </c>
      <c r="E5605" s="27">
        <v>5.6554699805359807E-2</v>
      </c>
      <c r="F5605" s="27">
        <v>1.4251616718956557E-2</v>
      </c>
      <c r="G5605" s="27">
        <v>0.17510332568118586</v>
      </c>
      <c r="H5605" s="27">
        <v>0.11716664488218032</v>
      </c>
      <c r="I5605" s="27">
        <v>3.1372354318214182E-2</v>
      </c>
      <c r="J5605" s="27">
        <v>9.7913063974795031E-2</v>
      </c>
      <c r="K5605" s="27">
        <v>7.1309473389014305E-2</v>
      </c>
      <c r="L5605" s="27">
        <v>7.3201858218193985E-2</v>
      </c>
      <c r="M5605" s="27">
        <v>8.739877737526916E-2</v>
      </c>
      <c r="N5605" s="27">
        <v>0.14111976212197275</v>
      </c>
      <c r="O5605" s="27">
        <v>0</v>
      </c>
      <c r="P5605" s="27">
        <v>0</v>
      </c>
      <c r="Q5605" s="27">
        <v>0</v>
      </c>
      <c r="R5605" s="27">
        <v>0</v>
      </c>
      <c r="S5605" s="27">
        <v>0</v>
      </c>
      <c r="T5605" s="27">
        <v>0</v>
      </c>
      <c r="U5605" s="27">
        <v>0</v>
      </c>
      <c r="V5605" s="27">
        <v>0</v>
      </c>
      <c r="W5605" s="27">
        <v>0</v>
      </c>
      <c r="X5605" s="27">
        <v>0</v>
      </c>
      <c r="Y5605" s="27">
        <v>0</v>
      </c>
      <c r="Z5605" s="27">
        <v>0</v>
      </c>
      <c r="AA5605" s="27">
        <v>0</v>
      </c>
      <c r="AB5605" s="27">
        <v>0</v>
      </c>
      <c r="AC5605" s="27">
        <v>0</v>
      </c>
      <c r="AD5605" s="27">
        <v>0</v>
      </c>
      <c r="AE5605" s="27">
        <v>0</v>
      </c>
      <c r="AF5605" s="27">
        <v>0</v>
      </c>
      <c r="AG5605" s="27">
        <v>0</v>
      </c>
      <c r="AH5605" s="27">
        <v>0</v>
      </c>
      <c r="AI5605" s="27">
        <v>0</v>
      </c>
      <c r="AK5605" s="29">
        <f t="shared" si="87"/>
        <v>1.208304723367901E-2</v>
      </c>
    </row>
    <row r="5606" spans="1:37" x14ac:dyDescent="0.25">
      <c r="A5606">
        <v>5604</v>
      </c>
      <c r="B5606" s="1">
        <v>1.1599999999999999E-2</v>
      </c>
      <c r="C5606" s="1">
        <v>-1.8422750993727467E-4</v>
      </c>
      <c r="D5606" s="27">
        <v>7.0552769958390549E-2</v>
      </c>
      <c r="E5606" s="27">
        <v>6.6038509466312248E-2</v>
      </c>
      <c r="F5606" s="27">
        <v>0.11890692927593</v>
      </c>
      <c r="G5606" s="27">
        <v>0.16752445540972499</v>
      </c>
      <c r="H5606" s="27">
        <v>4.5662016665472517E-2</v>
      </c>
      <c r="I5606" s="27">
        <v>1.9297657274092814E-2</v>
      </c>
      <c r="J5606" s="27">
        <v>6.8014145306020402E-2</v>
      </c>
      <c r="K5606" s="27">
        <v>0.14042586539550481</v>
      </c>
      <c r="L5606" s="27">
        <v>2.2255333270530094E-2</v>
      </c>
      <c r="M5606" s="27">
        <v>0.15068954100571233</v>
      </c>
      <c r="N5606" s="27">
        <v>0.13063277697230913</v>
      </c>
      <c r="O5606" s="27">
        <v>0</v>
      </c>
      <c r="P5606" s="27">
        <v>0</v>
      </c>
      <c r="Q5606" s="27">
        <v>0</v>
      </c>
      <c r="R5606" s="27">
        <v>0</v>
      </c>
      <c r="S5606" s="27">
        <v>0</v>
      </c>
      <c r="T5606" s="27">
        <v>0</v>
      </c>
      <c r="U5606" s="27">
        <v>0</v>
      </c>
      <c r="V5606" s="27">
        <v>0</v>
      </c>
      <c r="W5606" s="27">
        <v>0</v>
      </c>
      <c r="X5606" s="27">
        <v>0</v>
      </c>
      <c r="Y5606" s="27">
        <v>0</v>
      </c>
      <c r="Z5606" s="27">
        <v>0</v>
      </c>
      <c r="AA5606" s="27">
        <v>0</v>
      </c>
      <c r="AB5606" s="27">
        <v>0</v>
      </c>
      <c r="AC5606" s="27">
        <v>0</v>
      </c>
      <c r="AD5606" s="27">
        <v>0</v>
      </c>
      <c r="AE5606" s="27">
        <v>0</v>
      </c>
      <c r="AF5606" s="27">
        <v>0</v>
      </c>
      <c r="AG5606" s="27">
        <v>0</v>
      </c>
      <c r="AH5606" s="27">
        <v>0</v>
      </c>
      <c r="AI5606" s="27">
        <v>0</v>
      </c>
      <c r="AK5606" s="29">
        <f t="shared" si="87"/>
        <v>-1.5881681891144368E-2</v>
      </c>
    </row>
    <row r="5607" spans="1:37" x14ac:dyDescent="0.25">
      <c r="A5607">
        <v>5605</v>
      </c>
      <c r="B5607" s="1">
        <v>7.7999999999999996E-3</v>
      </c>
      <c r="C5607" s="1">
        <v>6.4327459250105375E-5</v>
      </c>
      <c r="D5607" s="27">
        <v>9.6293954849817565E-2</v>
      </c>
      <c r="E5607" s="27">
        <v>2.1736971871026037E-2</v>
      </c>
      <c r="F5607" s="27">
        <v>6.4115855268550903E-2</v>
      </c>
      <c r="G5607" s="27">
        <v>4.8539303435005773E-2</v>
      </c>
      <c r="H5607" s="27">
        <v>8.3685978191993263E-2</v>
      </c>
      <c r="I5607" s="27">
        <v>2.8200268366327691E-2</v>
      </c>
      <c r="J5607" s="27">
        <v>1.794799345071358E-2</v>
      </c>
      <c r="K5607" s="27">
        <v>6.6887177945077647E-2</v>
      </c>
      <c r="L5607" s="27">
        <v>0.18603117414024586</v>
      </c>
      <c r="M5607" s="27">
        <v>0.17223288658599292</v>
      </c>
      <c r="N5607" s="27">
        <v>0.21432843589524861</v>
      </c>
      <c r="O5607" s="27">
        <v>0</v>
      </c>
      <c r="P5607" s="27">
        <v>0</v>
      </c>
      <c r="Q5607" s="27">
        <v>0</v>
      </c>
      <c r="R5607" s="27">
        <v>0</v>
      </c>
      <c r="S5607" s="27">
        <v>0</v>
      </c>
      <c r="T5607" s="27">
        <v>0</v>
      </c>
      <c r="U5607" s="27">
        <v>0</v>
      </c>
      <c r="V5607" s="27">
        <v>0</v>
      </c>
      <c r="W5607" s="27">
        <v>0</v>
      </c>
      <c r="X5607" s="27">
        <v>0</v>
      </c>
      <c r="Y5607" s="27">
        <v>0</v>
      </c>
      <c r="Z5607" s="27">
        <v>0</v>
      </c>
      <c r="AA5607" s="27">
        <v>0</v>
      </c>
      <c r="AB5607" s="27">
        <v>0</v>
      </c>
      <c r="AC5607" s="27">
        <v>0</v>
      </c>
      <c r="AD5607" s="27">
        <v>0</v>
      </c>
      <c r="AE5607" s="27">
        <v>0</v>
      </c>
      <c r="AF5607" s="27">
        <v>0</v>
      </c>
      <c r="AG5607" s="27">
        <v>0</v>
      </c>
      <c r="AH5607" s="27">
        <v>0</v>
      </c>
      <c r="AI5607" s="27">
        <v>0</v>
      </c>
      <c r="AK5607" s="29">
        <f t="shared" si="87"/>
        <v>8.2471101602699208E-3</v>
      </c>
    </row>
    <row r="5608" spans="1:37" x14ac:dyDescent="0.25">
      <c r="A5608">
        <v>5606</v>
      </c>
      <c r="B5608" s="1">
        <v>1.21E-2</v>
      </c>
      <c r="C5608" s="1">
        <v>9.2200387448845541E-5</v>
      </c>
      <c r="D5608" s="27">
        <v>0.10026366655080067</v>
      </c>
      <c r="E5608" s="27">
        <v>0.1286498122203214</v>
      </c>
      <c r="F5608" s="27">
        <v>0.14138345793137272</v>
      </c>
      <c r="G5608" s="27">
        <v>2.9032875674841595E-2</v>
      </c>
      <c r="H5608" s="27">
        <v>3.1955923102219681E-2</v>
      </c>
      <c r="I5608" s="27">
        <v>3.8546634908395147E-2</v>
      </c>
      <c r="J5608" s="27">
        <v>0.14809418444825892</v>
      </c>
      <c r="K5608" s="27">
        <v>9.7121638535809823E-2</v>
      </c>
      <c r="L5608" s="27">
        <v>9.7832533351437198E-2</v>
      </c>
      <c r="M5608" s="27">
        <v>8.7338102335474163E-2</v>
      </c>
      <c r="N5608" s="27">
        <v>9.9781170941068795E-2</v>
      </c>
      <c r="O5608" s="27">
        <v>0</v>
      </c>
      <c r="P5608" s="27">
        <v>0</v>
      </c>
      <c r="Q5608" s="27">
        <v>0</v>
      </c>
      <c r="R5608" s="27">
        <v>0</v>
      </c>
      <c r="S5608" s="27">
        <v>0</v>
      </c>
      <c r="T5608" s="27">
        <v>0</v>
      </c>
      <c r="U5608" s="27">
        <v>0</v>
      </c>
      <c r="V5608" s="27">
        <v>0</v>
      </c>
      <c r="W5608" s="27">
        <v>0</v>
      </c>
      <c r="X5608" s="27">
        <v>0</v>
      </c>
      <c r="Y5608" s="27">
        <v>0</v>
      </c>
      <c r="Z5608" s="27">
        <v>0</v>
      </c>
      <c r="AA5608" s="27">
        <v>0</v>
      </c>
      <c r="AB5608" s="27">
        <v>0</v>
      </c>
      <c r="AC5608" s="27">
        <v>0</v>
      </c>
      <c r="AD5608" s="27">
        <v>0</v>
      </c>
      <c r="AE5608" s="27">
        <v>0</v>
      </c>
      <c r="AF5608" s="27">
        <v>0</v>
      </c>
      <c r="AG5608" s="27">
        <v>0</v>
      </c>
      <c r="AH5608" s="27">
        <v>0</v>
      </c>
      <c r="AI5608" s="27">
        <v>0</v>
      </c>
      <c r="AK5608" s="29">
        <f t="shared" si="87"/>
        <v>7.6198667313095488E-3</v>
      </c>
    </row>
    <row r="5609" spans="1:37" x14ac:dyDescent="0.25">
      <c r="A5609">
        <v>5607</v>
      </c>
      <c r="B5609" s="1">
        <v>1.54E-2</v>
      </c>
      <c r="C5609" s="1">
        <v>-1.0420022696955323E-5</v>
      </c>
      <c r="D5609" s="27">
        <v>0.18026322486488666</v>
      </c>
      <c r="E5609" s="27">
        <v>0.15399729609899401</v>
      </c>
      <c r="F5609" s="27">
        <v>3.7733161612200673E-2</v>
      </c>
      <c r="G5609" s="27">
        <v>3.8915055771759674E-2</v>
      </c>
      <c r="H5609" s="27">
        <v>6.077050023627812E-2</v>
      </c>
      <c r="I5609" s="27">
        <v>0.19190057078089529</v>
      </c>
      <c r="J5609" s="27">
        <v>0.10585693524232997</v>
      </c>
      <c r="K5609" s="27">
        <v>0.11085845198958189</v>
      </c>
      <c r="L5609" s="27">
        <v>3.7580174600744871E-2</v>
      </c>
      <c r="M5609" s="27">
        <v>1.9486905786101377E-2</v>
      </c>
      <c r="N5609" s="27">
        <v>6.2637723016227498E-2</v>
      </c>
      <c r="O5609" s="27">
        <v>0</v>
      </c>
      <c r="P5609" s="27">
        <v>0</v>
      </c>
      <c r="Q5609" s="27">
        <v>0</v>
      </c>
      <c r="R5609" s="27">
        <v>0</v>
      </c>
      <c r="S5609" s="27">
        <v>0</v>
      </c>
      <c r="T5609" s="27">
        <v>0</v>
      </c>
      <c r="U5609" s="27">
        <v>0</v>
      </c>
      <c r="V5609" s="27">
        <v>0</v>
      </c>
      <c r="W5609" s="27">
        <v>0</v>
      </c>
      <c r="X5609" s="27">
        <v>0</v>
      </c>
      <c r="Y5609" s="27">
        <v>0</v>
      </c>
      <c r="Z5609" s="27">
        <v>0</v>
      </c>
      <c r="AA5609" s="27">
        <v>0</v>
      </c>
      <c r="AB5609" s="27">
        <v>0</v>
      </c>
      <c r="AC5609" s="27">
        <v>0</v>
      </c>
      <c r="AD5609" s="27">
        <v>0</v>
      </c>
      <c r="AE5609" s="27">
        <v>0</v>
      </c>
      <c r="AF5609" s="27">
        <v>0</v>
      </c>
      <c r="AG5609" s="27">
        <v>0</v>
      </c>
      <c r="AH5609" s="27">
        <v>0</v>
      </c>
      <c r="AI5609" s="27">
        <v>0</v>
      </c>
      <c r="AK5609" s="29">
        <f t="shared" si="87"/>
        <v>-6.7662485045164435E-4</v>
      </c>
    </row>
    <row r="5610" spans="1:37" x14ac:dyDescent="0.25">
      <c r="A5610">
        <v>5608</v>
      </c>
      <c r="B5610" s="1">
        <v>1.37E-2</v>
      </c>
      <c r="C5610" s="1">
        <v>-1.5114947634023489E-4</v>
      </c>
      <c r="D5610" s="27">
        <v>4.7244864342098306E-2</v>
      </c>
      <c r="E5610" s="27">
        <v>6.812771623976549E-2</v>
      </c>
      <c r="F5610" s="27">
        <v>6.9457904071225651E-2</v>
      </c>
      <c r="G5610" s="27">
        <v>0.17824476403518663</v>
      </c>
      <c r="H5610" s="27">
        <v>0.12452806907596119</v>
      </c>
      <c r="I5610" s="27">
        <v>0.19073952072463968</v>
      </c>
      <c r="J5610" s="27">
        <v>7.0115025604312958E-2</v>
      </c>
      <c r="K5610" s="27">
        <v>0.10975287623250024</v>
      </c>
      <c r="L5610" s="27">
        <v>8.6534724314137154E-2</v>
      </c>
      <c r="M5610" s="27">
        <v>1.0020175204521538E-2</v>
      </c>
      <c r="N5610" s="27">
        <v>4.5234360155650924E-2</v>
      </c>
      <c r="O5610" s="27">
        <v>0</v>
      </c>
      <c r="P5610" s="27">
        <v>0</v>
      </c>
      <c r="Q5610" s="27">
        <v>0</v>
      </c>
      <c r="R5610" s="27">
        <v>0</v>
      </c>
      <c r="S5610" s="27">
        <v>0</v>
      </c>
      <c r="T5610" s="27">
        <v>0</v>
      </c>
      <c r="U5610" s="27">
        <v>0</v>
      </c>
      <c r="V5610" s="27">
        <v>0</v>
      </c>
      <c r="W5610" s="27">
        <v>0</v>
      </c>
      <c r="X5610" s="27">
        <v>0</v>
      </c>
      <c r="Y5610" s="27">
        <v>0</v>
      </c>
      <c r="Z5610" s="27">
        <v>0</v>
      </c>
      <c r="AA5610" s="27">
        <v>0</v>
      </c>
      <c r="AB5610" s="27">
        <v>0</v>
      </c>
      <c r="AC5610" s="27">
        <v>0</v>
      </c>
      <c r="AD5610" s="27">
        <v>0</v>
      </c>
      <c r="AE5610" s="27">
        <v>0</v>
      </c>
      <c r="AF5610" s="27">
        <v>0</v>
      </c>
      <c r="AG5610" s="27">
        <v>0</v>
      </c>
      <c r="AH5610" s="27">
        <v>0</v>
      </c>
      <c r="AI5610" s="27">
        <v>0</v>
      </c>
      <c r="AK5610" s="29">
        <f t="shared" si="87"/>
        <v>-1.1032808491987948E-2</v>
      </c>
    </row>
    <row r="5611" spans="1:37" x14ac:dyDescent="0.25">
      <c r="A5611">
        <v>5609</v>
      </c>
      <c r="B5611" s="1">
        <v>1.0800000000000001E-2</v>
      </c>
      <c r="C5611" s="1">
        <v>-2.447405860394113E-4</v>
      </c>
      <c r="D5611" s="27">
        <v>0.15495560383361026</v>
      </c>
      <c r="E5611" s="27">
        <v>3.0383672880766776E-2</v>
      </c>
      <c r="F5611" s="27">
        <v>0.15738231161688837</v>
      </c>
      <c r="G5611" s="27">
        <v>6.218059934327845E-2</v>
      </c>
      <c r="H5611" s="27">
        <v>5.9829584593347328E-2</v>
      </c>
      <c r="I5611" s="27">
        <v>0.12467474274723712</v>
      </c>
      <c r="J5611" s="27">
        <v>6.4054630410684293E-2</v>
      </c>
      <c r="K5611" s="27">
        <v>6.3576386824268735E-2</v>
      </c>
      <c r="L5611" s="27">
        <v>4.8612062599825007E-2</v>
      </c>
      <c r="M5611" s="27">
        <v>0.14097498689735979</v>
      </c>
      <c r="N5611" s="27">
        <v>9.3375418252733711E-2</v>
      </c>
      <c r="O5611" s="27">
        <v>0</v>
      </c>
      <c r="P5611" s="27">
        <v>0</v>
      </c>
      <c r="Q5611" s="27">
        <v>0</v>
      </c>
      <c r="R5611" s="27">
        <v>0</v>
      </c>
      <c r="S5611" s="27">
        <v>0</v>
      </c>
      <c r="T5611" s="27">
        <v>0</v>
      </c>
      <c r="U5611" s="27">
        <v>0</v>
      </c>
      <c r="V5611" s="27">
        <v>0</v>
      </c>
      <c r="W5611" s="27">
        <v>0</v>
      </c>
      <c r="X5611" s="27">
        <v>0</v>
      </c>
      <c r="Y5611" s="27">
        <v>0</v>
      </c>
      <c r="Z5611" s="27">
        <v>0</v>
      </c>
      <c r="AA5611" s="27">
        <v>0</v>
      </c>
      <c r="AB5611" s="27">
        <v>0</v>
      </c>
      <c r="AC5611" s="27">
        <v>0</v>
      </c>
      <c r="AD5611" s="27">
        <v>0</v>
      </c>
      <c r="AE5611" s="27">
        <v>0</v>
      </c>
      <c r="AF5611" s="27">
        <v>0</v>
      </c>
      <c r="AG5611" s="27">
        <v>0</v>
      </c>
      <c r="AH5611" s="27">
        <v>0</v>
      </c>
      <c r="AI5611" s="27">
        <v>0</v>
      </c>
      <c r="AK5611" s="29">
        <f t="shared" si="87"/>
        <v>-2.2661165374019562E-2</v>
      </c>
    </row>
    <row r="5612" spans="1:37" x14ac:dyDescent="0.25">
      <c r="A5612">
        <v>5610</v>
      </c>
      <c r="B5612" s="1">
        <v>1.24E-2</v>
      </c>
      <c r="C5612" s="1">
        <v>-1.0136595489963959E-4</v>
      </c>
      <c r="D5612" s="27">
        <v>0.14159030785281768</v>
      </c>
      <c r="E5612" s="27">
        <v>8.5120831981504663E-2</v>
      </c>
      <c r="F5612" s="27">
        <v>0.12006629435334923</v>
      </c>
      <c r="G5612" s="27">
        <v>0.11830205186895715</v>
      </c>
      <c r="H5612" s="27">
        <v>0.15196078061534729</v>
      </c>
      <c r="I5612" s="27">
        <v>1.8940776007674718E-2</v>
      </c>
      <c r="J5612" s="27">
        <v>7.4137707223715321E-2</v>
      </c>
      <c r="K5612" s="27">
        <v>0.10998412377652612</v>
      </c>
      <c r="L5612" s="27">
        <v>1.4390870507483812E-2</v>
      </c>
      <c r="M5612" s="27">
        <v>6.1347280098460528E-2</v>
      </c>
      <c r="N5612" s="27">
        <v>0.10415897571416347</v>
      </c>
      <c r="O5612" s="27">
        <v>0</v>
      </c>
      <c r="P5612" s="27">
        <v>0</v>
      </c>
      <c r="Q5612" s="27">
        <v>0</v>
      </c>
      <c r="R5612" s="27">
        <v>0</v>
      </c>
      <c r="S5612" s="27">
        <v>0</v>
      </c>
      <c r="T5612" s="27">
        <v>0</v>
      </c>
      <c r="U5612" s="27">
        <v>0</v>
      </c>
      <c r="V5612" s="27">
        <v>0</v>
      </c>
      <c r="W5612" s="27">
        <v>0</v>
      </c>
      <c r="X5612" s="27">
        <v>0</v>
      </c>
      <c r="Y5612" s="27">
        <v>0</v>
      </c>
      <c r="Z5612" s="27">
        <v>0</v>
      </c>
      <c r="AA5612" s="27">
        <v>0</v>
      </c>
      <c r="AB5612" s="27">
        <v>0</v>
      </c>
      <c r="AC5612" s="27">
        <v>0</v>
      </c>
      <c r="AD5612" s="27">
        <v>0</v>
      </c>
      <c r="AE5612" s="27">
        <v>0</v>
      </c>
      <c r="AF5612" s="27">
        <v>0</v>
      </c>
      <c r="AG5612" s="27">
        <v>0</v>
      </c>
      <c r="AH5612" s="27">
        <v>0</v>
      </c>
      <c r="AI5612" s="27">
        <v>0</v>
      </c>
      <c r="AK5612" s="29">
        <f t="shared" si="87"/>
        <v>-8.1746737822289989E-3</v>
      </c>
    </row>
    <row r="5613" spans="1:37" x14ac:dyDescent="0.25">
      <c r="A5613">
        <v>5611</v>
      </c>
      <c r="B5613" s="1">
        <v>1.12E-2</v>
      </c>
      <c r="C5613" s="1">
        <v>-4.5342058656724498E-4</v>
      </c>
      <c r="D5613" s="27">
        <v>5.6656528177833725E-2</v>
      </c>
      <c r="E5613" s="27">
        <v>1.433593166726704E-2</v>
      </c>
      <c r="F5613" s="27">
        <v>0.21879966477748133</v>
      </c>
      <c r="G5613" s="27">
        <v>3.2521924794772526E-2</v>
      </c>
      <c r="H5613" s="27">
        <v>0.10017358946920062</v>
      </c>
      <c r="I5613" s="27">
        <v>9.2081755550682001E-2</v>
      </c>
      <c r="J5613" s="27">
        <v>9.1216376412495082E-2</v>
      </c>
      <c r="K5613" s="27">
        <v>0.13938710065266929</v>
      </c>
      <c r="L5613" s="27">
        <v>5.6109482942037645E-2</v>
      </c>
      <c r="M5613" s="27">
        <v>0.13968512875390598</v>
      </c>
      <c r="N5613" s="27">
        <v>5.903251680165493E-2</v>
      </c>
      <c r="O5613" s="27">
        <v>0</v>
      </c>
      <c r="P5613" s="27">
        <v>0</v>
      </c>
      <c r="Q5613" s="27">
        <v>0</v>
      </c>
      <c r="R5613" s="27">
        <v>0</v>
      </c>
      <c r="S5613" s="27">
        <v>0</v>
      </c>
      <c r="T5613" s="27">
        <v>0</v>
      </c>
      <c r="U5613" s="27">
        <v>0</v>
      </c>
      <c r="V5613" s="27">
        <v>0</v>
      </c>
      <c r="W5613" s="27">
        <v>0</v>
      </c>
      <c r="X5613" s="27">
        <v>0</v>
      </c>
      <c r="Y5613" s="27">
        <v>0</v>
      </c>
      <c r="Z5613" s="27">
        <v>0</v>
      </c>
      <c r="AA5613" s="27">
        <v>0</v>
      </c>
      <c r="AB5613" s="27">
        <v>0</v>
      </c>
      <c r="AC5613" s="27">
        <v>0</v>
      </c>
      <c r="AD5613" s="27">
        <v>0</v>
      </c>
      <c r="AE5613" s="27">
        <v>0</v>
      </c>
      <c r="AF5613" s="27">
        <v>0</v>
      </c>
      <c r="AG5613" s="27">
        <v>0</v>
      </c>
      <c r="AH5613" s="27">
        <v>0</v>
      </c>
      <c r="AI5613" s="27">
        <v>0</v>
      </c>
      <c r="AK5613" s="29">
        <f t="shared" si="87"/>
        <v>-4.0483980943504014E-2</v>
      </c>
    </row>
    <row r="5614" spans="1:37" x14ac:dyDescent="0.25">
      <c r="A5614">
        <v>5612</v>
      </c>
      <c r="B5614" s="1">
        <v>1.2E-2</v>
      </c>
      <c r="C5614" s="1">
        <v>-8.7443885600387358E-5</v>
      </c>
      <c r="D5614" s="27">
        <v>4.282195041139767E-2</v>
      </c>
      <c r="E5614" s="27">
        <v>6.2092091096567277E-2</v>
      </c>
      <c r="F5614" s="27">
        <v>9.7738034537301552E-2</v>
      </c>
      <c r="G5614" s="27">
        <v>0.13028471075707576</v>
      </c>
      <c r="H5614" s="27">
        <v>7.4474290722224584E-2</v>
      </c>
      <c r="I5614" s="27">
        <v>0.12533355955524123</v>
      </c>
      <c r="J5614" s="27">
        <v>0.14655527548243305</v>
      </c>
      <c r="K5614" s="27">
        <v>8.9953339666769661E-2</v>
      </c>
      <c r="L5614" s="27">
        <v>2.7400457411882805E-2</v>
      </c>
      <c r="M5614" s="27">
        <v>0.10484662547913845</v>
      </c>
      <c r="N5614" s="27">
        <v>9.8499664879968057E-2</v>
      </c>
      <c r="O5614" s="27">
        <v>0</v>
      </c>
      <c r="P5614" s="27">
        <v>0</v>
      </c>
      <c r="Q5614" s="27">
        <v>0</v>
      </c>
      <c r="R5614" s="27">
        <v>0</v>
      </c>
      <c r="S5614" s="27">
        <v>0</v>
      </c>
      <c r="T5614" s="27">
        <v>0</v>
      </c>
      <c r="U5614" s="27">
        <v>0</v>
      </c>
      <c r="V5614" s="27">
        <v>0</v>
      </c>
      <c r="W5614" s="27">
        <v>0</v>
      </c>
      <c r="X5614" s="27">
        <v>0</v>
      </c>
      <c r="Y5614" s="27">
        <v>0</v>
      </c>
      <c r="Z5614" s="27">
        <v>0</v>
      </c>
      <c r="AA5614" s="27">
        <v>0</v>
      </c>
      <c r="AB5614" s="27">
        <v>0</v>
      </c>
      <c r="AC5614" s="27">
        <v>0</v>
      </c>
      <c r="AD5614" s="27">
        <v>0</v>
      </c>
      <c r="AE5614" s="27">
        <v>0</v>
      </c>
      <c r="AF5614" s="27">
        <v>0</v>
      </c>
      <c r="AG5614" s="27">
        <v>0</v>
      </c>
      <c r="AH5614" s="27">
        <v>0</v>
      </c>
      <c r="AI5614" s="27">
        <v>0</v>
      </c>
      <c r="AK5614" s="29">
        <f t="shared" si="87"/>
        <v>-7.2869904666989461E-3</v>
      </c>
    </row>
    <row r="5615" spans="1:37" x14ac:dyDescent="0.25">
      <c r="A5615">
        <v>5613</v>
      </c>
      <c r="B5615" s="1">
        <v>1.49E-2</v>
      </c>
      <c r="C5615" s="1">
        <v>2.0515098528206736E-4</v>
      </c>
      <c r="D5615" s="27">
        <v>1.9871182501850274E-2</v>
      </c>
      <c r="E5615" s="27">
        <v>0.15902246555195285</v>
      </c>
      <c r="F5615" s="27">
        <v>6.9549208335974583E-2</v>
      </c>
      <c r="G5615" s="27">
        <v>0.14170949960299942</v>
      </c>
      <c r="H5615" s="27">
        <v>0.12383383967212705</v>
      </c>
      <c r="I5615" s="27">
        <v>0.1511145626248222</v>
      </c>
      <c r="J5615" s="27">
        <v>0.16023922926388451</v>
      </c>
      <c r="K5615" s="27">
        <v>6.6912502408268668E-2</v>
      </c>
      <c r="L5615" s="27">
        <v>5.8588209271005449E-2</v>
      </c>
      <c r="M5615" s="27">
        <v>1.2732207561328561E-2</v>
      </c>
      <c r="N5615" s="27">
        <v>3.6427093205786534E-2</v>
      </c>
      <c r="O5615" s="27">
        <v>0</v>
      </c>
      <c r="P5615" s="27">
        <v>0</v>
      </c>
      <c r="Q5615" s="27">
        <v>0</v>
      </c>
      <c r="R5615" s="27">
        <v>0</v>
      </c>
      <c r="S5615" s="27">
        <v>0</v>
      </c>
      <c r="T5615" s="27">
        <v>0</v>
      </c>
      <c r="U5615" s="27">
        <v>0</v>
      </c>
      <c r="V5615" s="27">
        <v>0</v>
      </c>
      <c r="W5615" s="27">
        <v>0</v>
      </c>
      <c r="X5615" s="27">
        <v>0</v>
      </c>
      <c r="Y5615" s="27">
        <v>0</v>
      </c>
      <c r="Z5615" s="27">
        <v>0</v>
      </c>
      <c r="AA5615" s="27">
        <v>0</v>
      </c>
      <c r="AB5615" s="27">
        <v>0</v>
      </c>
      <c r="AC5615" s="27">
        <v>0</v>
      </c>
      <c r="AD5615" s="27">
        <v>0</v>
      </c>
      <c r="AE5615" s="27">
        <v>0</v>
      </c>
      <c r="AF5615" s="27">
        <v>0</v>
      </c>
      <c r="AG5615" s="27">
        <v>0</v>
      </c>
      <c r="AH5615" s="27">
        <v>0</v>
      </c>
      <c r="AI5615" s="27">
        <v>0</v>
      </c>
      <c r="AK5615" s="29">
        <f t="shared" si="87"/>
        <v>1.3768522502152172E-2</v>
      </c>
    </row>
    <row r="5616" spans="1:37" x14ac:dyDescent="0.25">
      <c r="A5616">
        <v>5614</v>
      </c>
      <c r="B5616" s="1">
        <v>1.06E-2</v>
      </c>
      <c r="C5616" s="1">
        <v>2.5554560226025131E-4</v>
      </c>
      <c r="D5616" s="27">
        <v>4.3649420444092549E-2</v>
      </c>
      <c r="E5616" s="27">
        <v>7.0816441297626612E-2</v>
      </c>
      <c r="F5616" s="27">
        <v>0.17931091239042024</v>
      </c>
      <c r="G5616" s="27">
        <v>4.6176277677002907E-2</v>
      </c>
      <c r="H5616" s="27">
        <v>0.1621195239341198</v>
      </c>
      <c r="I5616" s="27">
        <v>2.000997106597302E-2</v>
      </c>
      <c r="J5616" s="27">
        <v>0.1690440741447643</v>
      </c>
      <c r="K5616" s="27">
        <v>7.8688586617904257E-3</v>
      </c>
      <c r="L5616" s="27">
        <v>0.19127097281416361</v>
      </c>
      <c r="M5616" s="27">
        <v>7.5285680376843966E-2</v>
      </c>
      <c r="N5616" s="27">
        <v>3.4447867193202648E-2</v>
      </c>
      <c r="O5616" s="27">
        <v>0</v>
      </c>
      <c r="P5616" s="27">
        <v>0</v>
      </c>
      <c r="Q5616" s="27">
        <v>0</v>
      </c>
      <c r="R5616" s="27">
        <v>0</v>
      </c>
      <c r="S5616" s="27">
        <v>0</v>
      </c>
      <c r="T5616" s="27">
        <v>0</v>
      </c>
      <c r="U5616" s="27">
        <v>0</v>
      </c>
      <c r="V5616" s="27">
        <v>0</v>
      </c>
      <c r="W5616" s="27">
        <v>0</v>
      </c>
      <c r="X5616" s="27">
        <v>0</v>
      </c>
      <c r="Y5616" s="27">
        <v>0</v>
      </c>
      <c r="Z5616" s="27">
        <v>0</v>
      </c>
      <c r="AA5616" s="27">
        <v>0</v>
      </c>
      <c r="AB5616" s="27">
        <v>0</v>
      </c>
      <c r="AC5616" s="27">
        <v>0</v>
      </c>
      <c r="AD5616" s="27">
        <v>0</v>
      </c>
      <c r="AE5616" s="27">
        <v>0</v>
      </c>
      <c r="AF5616" s="27">
        <v>0</v>
      </c>
      <c r="AG5616" s="27">
        <v>0</v>
      </c>
      <c r="AH5616" s="27">
        <v>0</v>
      </c>
      <c r="AI5616" s="27">
        <v>0</v>
      </c>
      <c r="AK5616" s="29">
        <f t="shared" si="87"/>
        <v>2.410807568492937E-2</v>
      </c>
    </row>
    <row r="5617" spans="1:37" x14ac:dyDescent="0.25">
      <c r="A5617">
        <v>5615</v>
      </c>
      <c r="B5617" s="1">
        <v>1.2E-2</v>
      </c>
      <c r="C5617" s="1">
        <v>-1.39417503459547E-4</v>
      </c>
      <c r="D5617" s="27">
        <v>5.7282355616756743E-2</v>
      </c>
      <c r="E5617" s="27">
        <v>6.6114913526281835E-2</v>
      </c>
      <c r="F5617" s="27">
        <v>0.17898871280036802</v>
      </c>
      <c r="G5617" s="27">
        <v>5.2881165302086135E-2</v>
      </c>
      <c r="H5617" s="27">
        <v>5.2067286185784961E-2</v>
      </c>
      <c r="I5617" s="27">
        <v>0.11367182122799317</v>
      </c>
      <c r="J5617" s="27">
        <v>0.18325783763358763</v>
      </c>
      <c r="K5617" s="27">
        <v>8.5654366589500611E-2</v>
      </c>
      <c r="L5617" s="27">
        <v>2.7747504173659489E-2</v>
      </c>
      <c r="M5617" s="27">
        <v>7.0827296745264265E-2</v>
      </c>
      <c r="N5617" s="27">
        <v>0.11150674019871705</v>
      </c>
      <c r="O5617" s="27">
        <v>0</v>
      </c>
      <c r="P5617" s="27">
        <v>0</v>
      </c>
      <c r="Q5617" s="27">
        <v>0</v>
      </c>
      <c r="R5617" s="27">
        <v>0</v>
      </c>
      <c r="S5617" s="27">
        <v>0</v>
      </c>
      <c r="T5617" s="27">
        <v>0</v>
      </c>
      <c r="U5617" s="27">
        <v>0</v>
      </c>
      <c r="V5617" s="27">
        <v>0</v>
      </c>
      <c r="W5617" s="27">
        <v>0</v>
      </c>
      <c r="X5617" s="27">
        <v>0</v>
      </c>
      <c r="Y5617" s="27">
        <v>0</v>
      </c>
      <c r="Z5617" s="27">
        <v>0</v>
      </c>
      <c r="AA5617" s="27">
        <v>0</v>
      </c>
      <c r="AB5617" s="27">
        <v>0</v>
      </c>
      <c r="AC5617" s="27">
        <v>0</v>
      </c>
      <c r="AD5617" s="27">
        <v>0</v>
      </c>
      <c r="AE5617" s="27">
        <v>0</v>
      </c>
      <c r="AF5617" s="27">
        <v>0</v>
      </c>
      <c r="AG5617" s="27">
        <v>0</v>
      </c>
      <c r="AH5617" s="27">
        <v>0</v>
      </c>
      <c r="AI5617" s="27">
        <v>0</v>
      </c>
      <c r="AK5617" s="29">
        <f t="shared" si="87"/>
        <v>-1.1618125288295584E-2</v>
      </c>
    </row>
    <row r="5618" spans="1:37" x14ac:dyDescent="0.25">
      <c r="A5618">
        <v>5616</v>
      </c>
      <c r="B5618" s="1">
        <v>1.52E-2</v>
      </c>
      <c r="C5618" s="1">
        <v>3.6045469007038941E-4</v>
      </c>
      <c r="D5618" s="27">
        <v>0.15013214211824896</v>
      </c>
      <c r="E5618" s="27">
        <v>0.20592774421408741</v>
      </c>
      <c r="F5618" s="27">
        <v>1.7167769841849895E-2</v>
      </c>
      <c r="G5618" s="27">
        <v>0.11364445797544906</v>
      </c>
      <c r="H5618" s="27">
        <v>0.11633386346211941</v>
      </c>
      <c r="I5618" s="27">
        <v>0.15077886393226347</v>
      </c>
      <c r="J5618" s="27">
        <v>5.9561784378964117E-2</v>
      </c>
      <c r="K5618" s="27">
        <v>1.6140366337020918E-2</v>
      </c>
      <c r="L5618" s="27">
        <v>3.8538317221396473E-2</v>
      </c>
      <c r="M5618" s="27">
        <v>4.5749689207879481E-2</v>
      </c>
      <c r="N5618" s="27">
        <v>8.6025001310720745E-2</v>
      </c>
      <c r="O5618" s="27">
        <v>0</v>
      </c>
      <c r="P5618" s="27">
        <v>0</v>
      </c>
      <c r="Q5618" s="27">
        <v>0</v>
      </c>
      <c r="R5618" s="27">
        <v>0</v>
      </c>
      <c r="S5618" s="27">
        <v>0</v>
      </c>
      <c r="T5618" s="27">
        <v>0</v>
      </c>
      <c r="U5618" s="27">
        <v>0</v>
      </c>
      <c r="V5618" s="27">
        <v>0</v>
      </c>
      <c r="W5618" s="27">
        <v>0</v>
      </c>
      <c r="X5618" s="27">
        <v>0</v>
      </c>
      <c r="Y5618" s="27">
        <v>0</v>
      </c>
      <c r="Z5618" s="27">
        <v>0</v>
      </c>
      <c r="AA5618" s="27">
        <v>0</v>
      </c>
      <c r="AB5618" s="27">
        <v>0</v>
      </c>
      <c r="AC5618" s="27">
        <v>0</v>
      </c>
      <c r="AD5618" s="27">
        <v>0</v>
      </c>
      <c r="AE5618" s="27">
        <v>0</v>
      </c>
      <c r="AF5618" s="27">
        <v>0</v>
      </c>
      <c r="AG5618" s="27">
        <v>0</v>
      </c>
      <c r="AH5618" s="27">
        <v>0</v>
      </c>
      <c r="AI5618" s="27">
        <v>0</v>
      </c>
      <c r="AK5618" s="29">
        <f t="shared" si="87"/>
        <v>2.3714124346736146E-2</v>
      </c>
    </row>
    <row r="5619" spans="1:37" x14ac:dyDescent="0.25">
      <c r="A5619">
        <v>5617</v>
      </c>
      <c r="B5619" s="1">
        <v>0.01</v>
      </c>
      <c r="C5619" s="1">
        <v>-8.2349014620899794E-5</v>
      </c>
      <c r="D5619" s="27">
        <v>1.312801385294393E-2</v>
      </c>
      <c r="E5619" s="27">
        <v>6.9185402843360097E-2</v>
      </c>
      <c r="F5619" s="27">
        <v>0.15540820431592509</v>
      </c>
      <c r="G5619" s="27">
        <v>8.1579044525190311E-2</v>
      </c>
      <c r="H5619" s="27">
        <v>9.4944916771796464E-2</v>
      </c>
      <c r="I5619" s="27">
        <v>0.12182540424882622</v>
      </c>
      <c r="J5619" s="27">
        <v>3.2272157573184587E-3</v>
      </c>
      <c r="K5619" s="27">
        <v>6.0403663884243716E-2</v>
      </c>
      <c r="L5619" s="27">
        <v>0.1344277576222484</v>
      </c>
      <c r="M5619" s="27">
        <v>0.15885428859733075</v>
      </c>
      <c r="N5619" s="27">
        <v>0.10701608758081654</v>
      </c>
      <c r="O5619" s="27">
        <v>0</v>
      </c>
      <c r="P5619" s="27">
        <v>0</v>
      </c>
      <c r="Q5619" s="27">
        <v>0</v>
      </c>
      <c r="R5619" s="27">
        <v>0</v>
      </c>
      <c r="S5619" s="27">
        <v>0</v>
      </c>
      <c r="T5619" s="27">
        <v>0</v>
      </c>
      <c r="U5619" s="27">
        <v>0</v>
      </c>
      <c r="V5619" s="27">
        <v>0</v>
      </c>
      <c r="W5619" s="27">
        <v>0</v>
      </c>
      <c r="X5619" s="27">
        <v>0</v>
      </c>
      <c r="Y5619" s="27">
        <v>0</v>
      </c>
      <c r="Z5619" s="27">
        <v>0</v>
      </c>
      <c r="AA5619" s="27">
        <v>0</v>
      </c>
      <c r="AB5619" s="27">
        <v>0</v>
      </c>
      <c r="AC5619" s="27">
        <v>0</v>
      </c>
      <c r="AD5619" s="27">
        <v>0</v>
      </c>
      <c r="AE5619" s="27">
        <v>0</v>
      </c>
      <c r="AF5619" s="27">
        <v>0</v>
      </c>
      <c r="AG5619" s="27">
        <v>0</v>
      </c>
      <c r="AH5619" s="27">
        <v>0</v>
      </c>
      <c r="AI5619" s="27">
        <v>0</v>
      </c>
      <c r="AK5619" s="29">
        <f t="shared" si="87"/>
        <v>-8.2349014620899785E-3</v>
      </c>
    </row>
    <row r="5620" spans="1:37" x14ac:dyDescent="0.25">
      <c r="A5620">
        <v>5618</v>
      </c>
      <c r="B5620" s="1">
        <v>1.4999999999999999E-2</v>
      </c>
      <c r="C5620" s="1">
        <v>5.8258381154246088E-5</v>
      </c>
      <c r="D5620" s="27">
        <v>3.8452395158292074E-2</v>
      </c>
      <c r="E5620" s="27">
        <v>0.1489782647445663</v>
      </c>
      <c r="F5620" s="27">
        <v>0.1248600090651822</v>
      </c>
      <c r="G5620" s="27">
        <v>0.18325202284835473</v>
      </c>
      <c r="H5620" s="27">
        <v>0.11553719044192361</v>
      </c>
      <c r="I5620" s="27">
        <v>0.17243003004915028</v>
      </c>
      <c r="J5620" s="27">
        <v>7.9655747334454477E-2</v>
      </c>
      <c r="K5620" s="27">
        <v>4.699305465889398E-2</v>
      </c>
      <c r="L5620" s="27">
        <v>3.609937650303302E-2</v>
      </c>
      <c r="M5620" s="27">
        <v>3.2800955744401922E-2</v>
      </c>
      <c r="N5620" s="27">
        <v>2.0940953451747537E-2</v>
      </c>
      <c r="O5620" s="27">
        <v>0</v>
      </c>
      <c r="P5620" s="27">
        <v>0</v>
      </c>
      <c r="Q5620" s="27">
        <v>0</v>
      </c>
      <c r="R5620" s="27">
        <v>0</v>
      </c>
      <c r="S5620" s="27">
        <v>0</v>
      </c>
      <c r="T5620" s="27">
        <v>0</v>
      </c>
      <c r="U5620" s="27">
        <v>0</v>
      </c>
      <c r="V5620" s="27">
        <v>0</v>
      </c>
      <c r="W5620" s="27">
        <v>0</v>
      </c>
      <c r="X5620" s="27">
        <v>0</v>
      </c>
      <c r="Y5620" s="27">
        <v>0</v>
      </c>
      <c r="Z5620" s="27">
        <v>0</v>
      </c>
      <c r="AA5620" s="27">
        <v>0</v>
      </c>
      <c r="AB5620" s="27">
        <v>0</v>
      </c>
      <c r="AC5620" s="27">
        <v>0</v>
      </c>
      <c r="AD5620" s="27">
        <v>0</v>
      </c>
      <c r="AE5620" s="27">
        <v>0</v>
      </c>
      <c r="AF5620" s="27">
        <v>0</v>
      </c>
      <c r="AG5620" s="27">
        <v>0</v>
      </c>
      <c r="AH5620" s="27">
        <v>0</v>
      </c>
      <c r="AI5620" s="27">
        <v>0</v>
      </c>
      <c r="AK5620" s="29">
        <f t="shared" si="87"/>
        <v>3.8838920769497394E-3</v>
      </c>
    </row>
    <row r="5621" spans="1:37" x14ac:dyDescent="0.25">
      <c r="A5621">
        <v>5619</v>
      </c>
      <c r="B5621" s="1">
        <v>1.15E-2</v>
      </c>
      <c r="C5621" s="1">
        <v>2.8002562646400164E-5</v>
      </c>
      <c r="D5621" s="27">
        <v>9.0916425326000194E-2</v>
      </c>
      <c r="E5621" s="27">
        <v>8.5450560356967908E-2</v>
      </c>
      <c r="F5621" s="27">
        <v>0.14969066709095141</v>
      </c>
      <c r="G5621" s="27">
        <v>2.7134870650596821E-2</v>
      </c>
      <c r="H5621" s="27">
        <v>6.1030357065773415E-2</v>
      </c>
      <c r="I5621" s="27">
        <v>0.11851032107312164</v>
      </c>
      <c r="J5621" s="27">
        <v>0.13928331381649106</v>
      </c>
      <c r="K5621" s="27">
        <v>6.0733814554612846E-2</v>
      </c>
      <c r="L5621" s="27">
        <v>0.11848696463671031</v>
      </c>
      <c r="M5621" s="27">
        <v>3.2392201007944571E-2</v>
      </c>
      <c r="N5621" s="27">
        <v>0.1163705044208299</v>
      </c>
      <c r="O5621" s="27">
        <v>0</v>
      </c>
      <c r="P5621" s="27">
        <v>0</v>
      </c>
      <c r="Q5621" s="27">
        <v>0</v>
      </c>
      <c r="R5621" s="27">
        <v>0</v>
      </c>
      <c r="S5621" s="27">
        <v>0</v>
      </c>
      <c r="T5621" s="27">
        <v>0</v>
      </c>
      <c r="U5621" s="27">
        <v>0</v>
      </c>
      <c r="V5621" s="27">
        <v>0</v>
      </c>
      <c r="W5621" s="27">
        <v>0</v>
      </c>
      <c r="X5621" s="27">
        <v>0</v>
      </c>
      <c r="Y5621" s="27">
        <v>0</v>
      </c>
      <c r="Z5621" s="27">
        <v>0</v>
      </c>
      <c r="AA5621" s="27">
        <v>0</v>
      </c>
      <c r="AB5621" s="27">
        <v>0</v>
      </c>
      <c r="AC5621" s="27">
        <v>0</v>
      </c>
      <c r="AD5621" s="27">
        <v>0</v>
      </c>
      <c r="AE5621" s="27">
        <v>0</v>
      </c>
      <c r="AF5621" s="27">
        <v>0</v>
      </c>
      <c r="AG5621" s="27">
        <v>0</v>
      </c>
      <c r="AH5621" s="27">
        <v>0</v>
      </c>
      <c r="AI5621" s="27">
        <v>0</v>
      </c>
      <c r="AK5621" s="29">
        <f t="shared" si="87"/>
        <v>2.4350054475130579E-3</v>
      </c>
    </row>
    <row r="5622" spans="1:37" x14ac:dyDescent="0.25">
      <c r="A5622">
        <v>5620</v>
      </c>
      <c r="B5622" s="1">
        <v>1.09E-2</v>
      </c>
      <c r="C5622" s="1">
        <v>-8.3387605318593155E-6</v>
      </c>
      <c r="D5622" s="27">
        <v>0.12824710015626478</v>
      </c>
      <c r="E5622" s="27">
        <v>9.685157516047721E-2</v>
      </c>
      <c r="F5622" s="27">
        <v>3.6504298349623224E-2</v>
      </c>
      <c r="G5622" s="27">
        <v>8.2170609540113737E-2</v>
      </c>
      <c r="H5622" s="27">
        <v>0.17650892299246199</v>
      </c>
      <c r="I5622" s="27">
        <v>8.0762222648040727E-2</v>
      </c>
      <c r="J5622" s="27">
        <v>4.6487277360487975E-3</v>
      </c>
      <c r="K5622" s="27">
        <v>7.7740681973650513E-2</v>
      </c>
      <c r="L5622" s="27">
        <v>2.7688482237928465E-2</v>
      </c>
      <c r="M5622" s="27">
        <v>0.19534092766016153</v>
      </c>
      <c r="N5622" s="27">
        <v>9.3536451545229063E-2</v>
      </c>
      <c r="O5622" s="27">
        <v>0</v>
      </c>
      <c r="P5622" s="27">
        <v>0</v>
      </c>
      <c r="Q5622" s="27">
        <v>0</v>
      </c>
      <c r="R5622" s="27">
        <v>0</v>
      </c>
      <c r="S5622" s="27">
        <v>0</v>
      </c>
      <c r="T5622" s="27">
        <v>0</v>
      </c>
      <c r="U5622" s="27">
        <v>0</v>
      </c>
      <c r="V5622" s="27">
        <v>0</v>
      </c>
      <c r="W5622" s="27">
        <v>0</v>
      </c>
      <c r="X5622" s="27">
        <v>0</v>
      </c>
      <c r="Y5622" s="27">
        <v>0</v>
      </c>
      <c r="Z5622" s="27">
        <v>0</v>
      </c>
      <c r="AA5622" s="27">
        <v>0</v>
      </c>
      <c r="AB5622" s="27">
        <v>0</v>
      </c>
      <c r="AC5622" s="27">
        <v>0</v>
      </c>
      <c r="AD5622" s="27">
        <v>0</v>
      </c>
      <c r="AE5622" s="27">
        <v>0</v>
      </c>
      <c r="AF5622" s="27">
        <v>0</v>
      </c>
      <c r="AG5622" s="27">
        <v>0</v>
      </c>
      <c r="AH5622" s="27">
        <v>0</v>
      </c>
      <c r="AI5622" s="27">
        <v>0</v>
      </c>
      <c r="AK5622" s="29">
        <f t="shared" si="87"/>
        <v>-7.6502390200544178E-4</v>
      </c>
    </row>
    <row r="5623" spans="1:37" x14ac:dyDescent="0.25">
      <c r="A5623">
        <v>5621</v>
      </c>
      <c r="B5623" s="1">
        <v>1.35E-2</v>
      </c>
      <c r="C5623" s="1">
        <v>2.6805443518829549E-4</v>
      </c>
      <c r="D5623" s="27">
        <v>0.16037749889977981</v>
      </c>
      <c r="E5623" s="27">
        <v>0.14623933102429293</v>
      </c>
      <c r="F5623" s="27">
        <v>0.11380748234093641</v>
      </c>
      <c r="G5623" s="27">
        <v>0.16682938817606449</v>
      </c>
      <c r="H5623" s="27">
        <v>0.13109574422237147</v>
      </c>
      <c r="I5623" s="27">
        <v>9.2006152476093259E-3</v>
      </c>
      <c r="J5623" s="27">
        <v>8.41200651572208E-2</v>
      </c>
      <c r="K5623" s="27">
        <v>1.4459321413342366E-2</v>
      </c>
      <c r="L5623" s="27">
        <v>2.3319823242763084E-2</v>
      </c>
      <c r="M5623" s="27">
        <v>5.3474779161042055E-2</v>
      </c>
      <c r="N5623" s="27">
        <v>9.7075951114577508E-2</v>
      </c>
      <c r="O5623" s="27">
        <v>0</v>
      </c>
      <c r="P5623" s="27">
        <v>0</v>
      </c>
      <c r="Q5623" s="27">
        <v>0</v>
      </c>
      <c r="R5623" s="27">
        <v>0</v>
      </c>
      <c r="S5623" s="27">
        <v>0</v>
      </c>
      <c r="T5623" s="27">
        <v>0</v>
      </c>
      <c r="U5623" s="27">
        <v>0</v>
      </c>
      <c r="V5623" s="27">
        <v>0</v>
      </c>
      <c r="W5623" s="27">
        <v>0</v>
      </c>
      <c r="X5623" s="27">
        <v>0</v>
      </c>
      <c r="Y5623" s="27">
        <v>0</v>
      </c>
      <c r="Z5623" s="27">
        <v>0</v>
      </c>
      <c r="AA5623" s="27">
        <v>0</v>
      </c>
      <c r="AB5623" s="27">
        <v>0</v>
      </c>
      <c r="AC5623" s="27">
        <v>0</v>
      </c>
      <c r="AD5623" s="27">
        <v>0</v>
      </c>
      <c r="AE5623" s="27">
        <v>0</v>
      </c>
      <c r="AF5623" s="27">
        <v>0</v>
      </c>
      <c r="AG5623" s="27">
        <v>0</v>
      </c>
      <c r="AH5623" s="27">
        <v>0</v>
      </c>
      <c r="AI5623" s="27">
        <v>0</v>
      </c>
      <c r="AK5623" s="29">
        <f t="shared" si="87"/>
        <v>1.9855884088021889E-2</v>
      </c>
    </row>
    <row r="5624" spans="1:37" x14ac:dyDescent="0.25">
      <c r="A5624">
        <v>5622</v>
      </c>
      <c r="B5624" s="1">
        <v>1.2500000000000001E-2</v>
      </c>
      <c r="C5624" s="1">
        <v>-5.5600130695157018E-5</v>
      </c>
      <c r="D5624" s="27">
        <v>5.9126330043580734E-2</v>
      </c>
      <c r="E5624" s="27">
        <v>9.8722491611874186E-2</v>
      </c>
      <c r="F5624" s="27">
        <v>0.1019802825972911</v>
      </c>
      <c r="G5624" s="27">
        <v>9.3266184939878163E-2</v>
      </c>
      <c r="H5624" s="27">
        <v>0.12219195942612099</v>
      </c>
      <c r="I5624" s="27">
        <v>0.12426259661793927</v>
      </c>
      <c r="J5624" s="27">
        <v>6.5821789176283604E-2</v>
      </c>
      <c r="K5624" s="27">
        <v>0.10745987347615735</v>
      </c>
      <c r="L5624" s="27">
        <v>0.10389893388648339</v>
      </c>
      <c r="M5624" s="27">
        <v>3.6229812977259045E-2</v>
      </c>
      <c r="N5624" s="27">
        <v>8.7039745247132178E-2</v>
      </c>
      <c r="O5624" s="27">
        <v>0</v>
      </c>
      <c r="P5624" s="27">
        <v>0</v>
      </c>
      <c r="Q5624" s="27">
        <v>0</v>
      </c>
      <c r="R5624" s="27">
        <v>0</v>
      </c>
      <c r="S5624" s="27">
        <v>0</v>
      </c>
      <c r="T5624" s="27">
        <v>0</v>
      </c>
      <c r="U5624" s="27">
        <v>0</v>
      </c>
      <c r="V5624" s="27">
        <v>0</v>
      </c>
      <c r="W5624" s="27">
        <v>0</v>
      </c>
      <c r="X5624" s="27">
        <v>0</v>
      </c>
      <c r="Y5624" s="27">
        <v>0</v>
      </c>
      <c r="Z5624" s="27">
        <v>0</v>
      </c>
      <c r="AA5624" s="27">
        <v>0</v>
      </c>
      <c r="AB5624" s="27">
        <v>0</v>
      </c>
      <c r="AC5624" s="27">
        <v>0</v>
      </c>
      <c r="AD5624" s="27">
        <v>0</v>
      </c>
      <c r="AE5624" s="27">
        <v>0</v>
      </c>
      <c r="AF5624" s="27">
        <v>0</v>
      </c>
      <c r="AG5624" s="27">
        <v>0</v>
      </c>
      <c r="AH5624" s="27">
        <v>0</v>
      </c>
      <c r="AI5624" s="27">
        <v>0</v>
      </c>
      <c r="AK5624" s="29">
        <f t="shared" si="87"/>
        <v>-4.4480104556125612E-3</v>
      </c>
    </row>
    <row r="5625" spans="1:37" x14ac:dyDescent="0.25">
      <c r="A5625">
        <v>5623</v>
      </c>
      <c r="B5625" s="1">
        <v>1.18E-2</v>
      </c>
      <c r="C5625" s="1">
        <v>2.2768970505416744E-4</v>
      </c>
      <c r="D5625" s="27">
        <v>0.17667047950274736</v>
      </c>
      <c r="E5625" s="27">
        <v>9.9666430828481103E-2</v>
      </c>
      <c r="F5625" s="27">
        <v>0.12090417733464605</v>
      </c>
      <c r="G5625" s="27">
        <v>0.14914091799384407</v>
      </c>
      <c r="H5625" s="27">
        <v>5.9311536734679322E-2</v>
      </c>
      <c r="I5625" s="27">
        <v>1.9240656237500375E-2</v>
      </c>
      <c r="J5625" s="27">
        <v>9.0940286073450963E-2</v>
      </c>
      <c r="K5625" s="27">
        <v>2.0156144860077573E-2</v>
      </c>
      <c r="L5625" s="27">
        <v>0.10636286528127915</v>
      </c>
      <c r="M5625" s="27">
        <v>1.6961997751615041E-2</v>
      </c>
      <c r="N5625" s="27">
        <v>0.14064450740167911</v>
      </c>
      <c r="O5625" s="27">
        <v>0</v>
      </c>
      <c r="P5625" s="27">
        <v>0</v>
      </c>
      <c r="Q5625" s="27">
        <v>0</v>
      </c>
      <c r="R5625" s="27">
        <v>0</v>
      </c>
      <c r="S5625" s="27">
        <v>0</v>
      </c>
      <c r="T5625" s="27">
        <v>0</v>
      </c>
      <c r="U5625" s="27">
        <v>0</v>
      </c>
      <c r="V5625" s="27">
        <v>0</v>
      </c>
      <c r="W5625" s="27">
        <v>0</v>
      </c>
      <c r="X5625" s="27">
        <v>0</v>
      </c>
      <c r="Y5625" s="27">
        <v>0</v>
      </c>
      <c r="Z5625" s="27">
        <v>0</v>
      </c>
      <c r="AA5625" s="27">
        <v>0</v>
      </c>
      <c r="AB5625" s="27">
        <v>0</v>
      </c>
      <c r="AC5625" s="27">
        <v>0</v>
      </c>
      <c r="AD5625" s="27">
        <v>0</v>
      </c>
      <c r="AE5625" s="27">
        <v>0</v>
      </c>
      <c r="AF5625" s="27">
        <v>0</v>
      </c>
      <c r="AG5625" s="27">
        <v>0</v>
      </c>
      <c r="AH5625" s="27">
        <v>0</v>
      </c>
      <c r="AI5625" s="27">
        <v>0</v>
      </c>
      <c r="AK5625" s="29">
        <f t="shared" si="87"/>
        <v>1.9295737716454868E-2</v>
      </c>
    </row>
    <row r="5626" spans="1:37" x14ac:dyDescent="0.25">
      <c r="A5626">
        <v>5624</v>
      </c>
      <c r="B5626" s="1">
        <v>1.1299999999999999E-2</v>
      </c>
      <c r="C5626" s="1">
        <v>-6.6862895185055855E-5</v>
      </c>
      <c r="D5626" s="27">
        <v>0.13811581375741225</v>
      </c>
      <c r="E5626" s="27">
        <v>8.0521646978401293E-2</v>
      </c>
      <c r="F5626" s="27">
        <v>9.562894150103568E-2</v>
      </c>
      <c r="G5626" s="27">
        <v>8.2590752967152792E-2</v>
      </c>
      <c r="H5626" s="27">
        <v>0.1668077300145013</v>
      </c>
      <c r="I5626" s="27">
        <v>6.1810845447053092E-2</v>
      </c>
      <c r="J5626" s="27">
        <v>2.3232030563966704E-2</v>
      </c>
      <c r="K5626" s="27">
        <v>8.4119998427443554E-2</v>
      </c>
      <c r="L5626" s="27">
        <v>4.2905963354161934E-2</v>
      </c>
      <c r="M5626" s="27">
        <v>7.9833076457094504E-2</v>
      </c>
      <c r="N5626" s="27">
        <v>0.14443320053177705</v>
      </c>
      <c r="O5626" s="27">
        <v>0</v>
      </c>
      <c r="P5626" s="27">
        <v>0</v>
      </c>
      <c r="Q5626" s="27">
        <v>0</v>
      </c>
      <c r="R5626" s="27">
        <v>0</v>
      </c>
      <c r="S5626" s="27">
        <v>0</v>
      </c>
      <c r="T5626" s="27">
        <v>0</v>
      </c>
      <c r="U5626" s="27">
        <v>0</v>
      </c>
      <c r="V5626" s="27">
        <v>0</v>
      </c>
      <c r="W5626" s="27">
        <v>0</v>
      </c>
      <c r="X5626" s="27">
        <v>0</v>
      </c>
      <c r="Y5626" s="27">
        <v>0</v>
      </c>
      <c r="Z5626" s="27">
        <v>0</v>
      </c>
      <c r="AA5626" s="27">
        <v>0</v>
      </c>
      <c r="AB5626" s="27">
        <v>0</v>
      </c>
      <c r="AC5626" s="27">
        <v>0</v>
      </c>
      <c r="AD5626" s="27">
        <v>0</v>
      </c>
      <c r="AE5626" s="27">
        <v>0</v>
      </c>
      <c r="AF5626" s="27">
        <v>0</v>
      </c>
      <c r="AG5626" s="27">
        <v>0</v>
      </c>
      <c r="AH5626" s="27">
        <v>0</v>
      </c>
      <c r="AI5626" s="27">
        <v>0</v>
      </c>
      <c r="AK5626" s="29">
        <f t="shared" si="87"/>
        <v>-5.9170703703589258E-3</v>
      </c>
    </row>
    <row r="5627" spans="1:37" x14ac:dyDescent="0.25">
      <c r="A5627">
        <v>5625</v>
      </c>
      <c r="B5627" s="1">
        <v>1.3599999999999999E-2</v>
      </c>
      <c r="C5627" s="1">
        <v>-1.660166940437684E-4</v>
      </c>
      <c r="D5627" s="27">
        <v>0.1572826086021164</v>
      </c>
      <c r="E5627" s="27">
        <v>0.11999033223600604</v>
      </c>
      <c r="F5627" s="27">
        <v>0.16636432953321348</v>
      </c>
      <c r="G5627" s="27">
        <v>3.1542092354848512E-2</v>
      </c>
      <c r="H5627" s="27">
        <v>0.11987642619462152</v>
      </c>
      <c r="I5627" s="27">
        <v>7.0334001584163475E-2</v>
      </c>
      <c r="J5627" s="27">
        <v>2.4971513888022309E-2</v>
      </c>
      <c r="K5627" s="27">
        <v>0.13926956763943721</v>
      </c>
      <c r="L5627" s="27">
        <v>0.13402100243986917</v>
      </c>
      <c r="M5627" s="27">
        <v>1.7154143408968137E-2</v>
      </c>
      <c r="N5627" s="27">
        <v>1.919398211873383E-2</v>
      </c>
      <c r="O5627" s="27">
        <v>0</v>
      </c>
      <c r="P5627" s="27">
        <v>0</v>
      </c>
      <c r="Q5627" s="27">
        <v>0</v>
      </c>
      <c r="R5627" s="27">
        <v>0</v>
      </c>
      <c r="S5627" s="27">
        <v>0</v>
      </c>
      <c r="T5627" s="27">
        <v>0</v>
      </c>
      <c r="U5627" s="27">
        <v>0</v>
      </c>
      <c r="V5627" s="27">
        <v>0</v>
      </c>
      <c r="W5627" s="27">
        <v>0</v>
      </c>
      <c r="X5627" s="27">
        <v>0</v>
      </c>
      <c r="Y5627" s="27">
        <v>0</v>
      </c>
      <c r="Z5627" s="27">
        <v>0</v>
      </c>
      <c r="AA5627" s="27">
        <v>0</v>
      </c>
      <c r="AB5627" s="27">
        <v>0</v>
      </c>
      <c r="AC5627" s="27">
        <v>0</v>
      </c>
      <c r="AD5627" s="27">
        <v>0</v>
      </c>
      <c r="AE5627" s="27">
        <v>0</v>
      </c>
      <c r="AF5627" s="27">
        <v>0</v>
      </c>
      <c r="AG5627" s="27">
        <v>0</v>
      </c>
      <c r="AH5627" s="27">
        <v>0</v>
      </c>
      <c r="AI5627" s="27">
        <v>0</v>
      </c>
      <c r="AK5627" s="29">
        <f t="shared" si="87"/>
        <v>-1.2207109856159441E-2</v>
      </c>
    </row>
    <row r="5628" spans="1:37" x14ac:dyDescent="0.25">
      <c r="A5628">
        <v>5626</v>
      </c>
      <c r="B5628" s="1">
        <v>1.0500000000000001E-2</v>
      </c>
      <c r="C5628" s="1">
        <v>5.3795738028297678E-5</v>
      </c>
      <c r="D5628" s="27">
        <v>9.6261382644208318E-2</v>
      </c>
      <c r="E5628" s="27">
        <v>2.2088300557152656E-2</v>
      </c>
      <c r="F5628" s="27">
        <v>9.0728927302510157E-2</v>
      </c>
      <c r="G5628" s="27">
        <v>3.6002518135604775E-2</v>
      </c>
      <c r="H5628" s="27">
        <v>0.15631003502264026</v>
      </c>
      <c r="I5628" s="27">
        <v>0.12136466694959383</v>
      </c>
      <c r="J5628" s="27">
        <v>0.15265128143515952</v>
      </c>
      <c r="K5628" s="27">
        <v>4.3380733114801021E-2</v>
      </c>
      <c r="L5628" s="27">
        <v>0.16267734555326144</v>
      </c>
      <c r="M5628" s="27">
        <v>4.1767493741588793E-2</v>
      </c>
      <c r="N5628" s="27">
        <v>7.6767315543479292E-2</v>
      </c>
      <c r="O5628" s="27">
        <v>0</v>
      </c>
      <c r="P5628" s="27">
        <v>0</v>
      </c>
      <c r="Q5628" s="27">
        <v>0</v>
      </c>
      <c r="R5628" s="27">
        <v>0</v>
      </c>
      <c r="S5628" s="27">
        <v>0</v>
      </c>
      <c r="T5628" s="27">
        <v>0</v>
      </c>
      <c r="U5628" s="27">
        <v>0</v>
      </c>
      <c r="V5628" s="27">
        <v>0</v>
      </c>
      <c r="W5628" s="27">
        <v>0</v>
      </c>
      <c r="X5628" s="27">
        <v>0</v>
      </c>
      <c r="Y5628" s="27">
        <v>0</v>
      </c>
      <c r="Z5628" s="27">
        <v>0</v>
      </c>
      <c r="AA5628" s="27">
        <v>0</v>
      </c>
      <c r="AB5628" s="27">
        <v>0</v>
      </c>
      <c r="AC5628" s="27">
        <v>0</v>
      </c>
      <c r="AD5628" s="27">
        <v>0</v>
      </c>
      <c r="AE5628" s="27">
        <v>0</v>
      </c>
      <c r="AF5628" s="27">
        <v>0</v>
      </c>
      <c r="AG5628" s="27">
        <v>0</v>
      </c>
      <c r="AH5628" s="27">
        <v>0</v>
      </c>
      <c r="AI5628" s="27">
        <v>0</v>
      </c>
      <c r="AK5628" s="29">
        <f t="shared" si="87"/>
        <v>5.123403621742636E-3</v>
      </c>
    </row>
    <row r="5629" spans="1:37" x14ac:dyDescent="0.25">
      <c r="A5629">
        <v>5627</v>
      </c>
      <c r="B5629" s="1">
        <v>1.14E-2</v>
      </c>
      <c r="C5629" s="1">
        <v>-2.9741668131590305E-5</v>
      </c>
      <c r="D5629" s="27">
        <v>0.12176152121836238</v>
      </c>
      <c r="E5629" s="27">
        <v>6.1035388987706593E-2</v>
      </c>
      <c r="F5629" s="27">
        <v>0.10692595538175259</v>
      </c>
      <c r="G5629" s="27">
        <v>9.8105285859924965E-2</v>
      </c>
      <c r="H5629" s="27">
        <v>0.15520559891125607</v>
      </c>
      <c r="I5629" s="27">
        <v>0.12007570528155714</v>
      </c>
      <c r="J5629" s="27">
        <v>7.9376098251816948E-2</v>
      </c>
      <c r="K5629" s="27">
        <v>4.0732905430725427E-2</v>
      </c>
      <c r="L5629" s="27">
        <v>5.5108006692273816E-2</v>
      </c>
      <c r="M5629" s="27">
        <v>7.2801373776178083E-2</v>
      </c>
      <c r="N5629" s="27">
        <v>8.8872160208445974E-2</v>
      </c>
      <c r="O5629" s="27">
        <v>0</v>
      </c>
      <c r="P5629" s="27">
        <v>0</v>
      </c>
      <c r="Q5629" s="27">
        <v>0</v>
      </c>
      <c r="R5629" s="27">
        <v>0</v>
      </c>
      <c r="S5629" s="27">
        <v>0</v>
      </c>
      <c r="T5629" s="27">
        <v>0</v>
      </c>
      <c r="U5629" s="27">
        <v>0</v>
      </c>
      <c r="V5629" s="27">
        <v>0</v>
      </c>
      <c r="W5629" s="27">
        <v>0</v>
      </c>
      <c r="X5629" s="27">
        <v>0</v>
      </c>
      <c r="Y5629" s="27">
        <v>0</v>
      </c>
      <c r="Z5629" s="27">
        <v>0</v>
      </c>
      <c r="AA5629" s="27">
        <v>0</v>
      </c>
      <c r="AB5629" s="27">
        <v>0</v>
      </c>
      <c r="AC5629" s="27">
        <v>0</v>
      </c>
      <c r="AD5629" s="27">
        <v>0</v>
      </c>
      <c r="AE5629" s="27">
        <v>0</v>
      </c>
      <c r="AF5629" s="27">
        <v>0</v>
      </c>
      <c r="AG5629" s="27">
        <v>0</v>
      </c>
      <c r="AH5629" s="27">
        <v>0</v>
      </c>
      <c r="AI5629" s="27">
        <v>0</v>
      </c>
      <c r="AK5629" s="29">
        <f t="shared" si="87"/>
        <v>-2.6089182571570444E-3</v>
      </c>
    </row>
    <row r="5630" spans="1:37" x14ac:dyDescent="0.25">
      <c r="A5630">
        <v>5628</v>
      </c>
      <c r="B5630" s="1">
        <v>1.38E-2</v>
      </c>
      <c r="C5630" s="1">
        <v>-4.7144133916656903E-4</v>
      </c>
      <c r="D5630" s="27">
        <v>2.7564302694753285E-2</v>
      </c>
      <c r="E5630" s="27">
        <v>0.10875155352853494</v>
      </c>
      <c r="F5630" s="27">
        <v>0.20097063367182874</v>
      </c>
      <c r="G5630" s="27">
        <v>3.7802058069506456E-2</v>
      </c>
      <c r="H5630" s="27">
        <v>4.6287567358405772E-2</v>
      </c>
      <c r="I5630" s="27">
        <v>3.3983218891481107E-2</v>
      </c>
      <c r="J5630" s="27">
        <v>6.5676128132924842E-3</v>
      </c>
      <c r="K5630" s="27">
        <v>0.23911566472889192</v>
      </c>
      <c r="L5630" s="27">
        <v>2.1589795788061965E-2</v>
      </c>
      <c r="M5630" s="27">
        <v>9.2402681810745124E-2</v>
      </c>
      <c r="N5630" s="27">
        <v>0.18496491064449827</v>
      </c>
      <c r="O5630" s="27">
        <v>0</v>
      </c>
      <c r="P5630" s="27">
        <v>0</v>
      </c>
      <c r="Q5630" s="27">
        <v>0</v>
      </c>
      <c r="R5630" s="27">
        <v>0</v>
      </c>
      <c r="S5630" s="27">
        <v>0</v>
      </c>
      <c r="T5630" s="27">
        <v>0</v>
      </c>
      <c r="U5630" s="27">
        <v>0</v>
      </c>
      <c r="V5630" s="27">
        <v>0</v>
      </c>
      <c r="W5630" s="27">
        <v>0</v>
      </c>
      <c r="X5630" s="27">
        <v>0</v>
      </c>
      <c r="Y5630" s="27">
        <v>0</v>
      </c>
      <c r="Z5630" s="27">
        <v>0</v>
      </c>
      <c r="AA5630" s="27">
        <v>0</v>
      </c>
      <c r="AB5630" s="27">
        <v>0</v>
      </c>
      <c r="AC5630" s="27">
        <v>0</v>
      </c>
      <c r="AD5630" s="27">
        <v>0</v>
      </c>
      <c r="AE5630" s="27">
        <v>0</v>
      </c>
      <c r="AF5630" s="27">
        <v>0</v>
      </c>
      <c r="AG5630" s="27">
        <v>0</v>
      </c>
      <c r="AH5630" s="27">
        <v>0</v>
      </c>
      <c r="AI5630" s="27">
        <v>0</v>
      </c>
      <c r="AK5630" s="29">
        <f t="shared" si="87"/>
        <v>-3.416241588163544E-2</v>
      </c>
    </row>
    <row r="5631" spans="1:37" x14ac:dyDescent="0.25">
      <c r="A5631">
        <v>5629</v>
      </c>
      <c r="B5631" s="1">
        <v>1.47E-2</v>
      </c>
      <c r="C5631" s="1">
        <v>-1.7122898751483699E-4</v>
      </c>
      <c r="D5631" s="27">
        <v>8.2712355153463382E-2</v>
      </c>
      <c r="E5631" s="27">
        <v>0.14368265146594336</v>
      </c>
      <c r="F5631" s="27">
        <v>0.12954483603427394</v>
      </c>
      <c r="G5631" s="27">
        <v>0.1068953622231754</v>
      </c>
      <c r="H5631" s="27">
        <v>9.0479065224650629E-2</v>
      </c>
      <c r="I5631" s="27">
        <v>0.13523606697592813</v>
      </c>
      <c r="J5631" s="27">
        <v>5.0398427424530351E-2</v>
      </c>
      <c r="K5631" s="27">
        <v>0.13268925779637372</v>
      </c>
      <c r="L5631" s="27">
        <v>2.4141642506455518E-2</v>
      </c>
      <c r="M5631" s="27">
        <v>7.1576747766393542E-2</v>
      </c>
      <c r="N5631" s="27">
        <v>3.2643587428811995E-2</v>
      </c>
      <c r="O5631" s="27">
        <v>0</v>
      </c>
      <c r="P5631" s="27">
        <v>0</v>
      </c>
      <c r="Q5631" s="27">
        <v>0</v>
      </c>
      <c r="R5631" s="27">
        <v>0</v>
      </c>
      <c r="S5631" s="27">
        <v>0</v>
      </c>
      <c r="T5631" s="27">
        <v>0</v>
      </c>
      <c r="U5631" s="27">
        <v>0</v>
      </c>
      <c r="V5631" s="27">
        <v>0</v>
      </c>
      <c r="W5631" s="27">
        <v>0</v>
      </c>
      <c r="X5631" s="27">
        <v>0</v>
      </c>
      <c r="Y5631" s="27">
        <v>0</v>
      </c>
      <c r="Z5631" s="27">
        <v>0</v>
      </c>
      <c r="AA5631" s="27">
        <v>0</v>
      </c>
      <c r="AB5631" s="27">
        <v>0</v>
      </c>
      <c r="AC5631" s="27">
        <v>0</v>
      </c>
      <c r="AD5631" s="27">
        <v>0</v>
      </c>
      <c r="AE5631" s="27">
        <v>0</v>
      </c>
      <c r="AF5631" s="27">
        <v>0</v>
      </c>
      <c r="AG5631" s="27">
        <v>0</v>
      </c>
      <c r="AH5631" s="27">
        <v>0</v>
      </c>
      <c r="AI5631" s="27">
        <v>0</v>
      </c>
      <c r="AK5631" s="29">
        <f t="shared" si="87"/>
        <v>-1.164823044318619E-2</v>
      </c>
    </row>
    <row r="5632" spans="1:37" x14ac:dyDescent="0.25">
      <c r="A5632">
        <v>5630</v>
      </c>
      <c r="B5632" s="1">
        <v>1.1599999999999999E-2</v>
      </c>
      <c r="C5632" s="1">
        <v>-1.6337048593566728E-4</v>
      </c>
      <c r="D5632" s="27">
        <v>0.13326146528963753</v>
      </c>
      <c r="E5632" s="27">
        <v>3.3711931634561869E-2</v>
      </c>
      <c r="F5632" s="27">
        <v>6.8191995466344496E-2</v>
      </c>
      <c r="G5632" s="27">
        <v>0.14237256866118109</v>
      </c>
      <c r="H5632" s="27">
        <v>3.5025107304194787E-2</v>
      </c>
      <c r="I5632" s="27">
        <v>0.15224776527109407</v>
      </c>
      <c r="J5632" s="27">
        <v>7.302381851510921E-2</v>
      </c>
      <c r="K5632" s="27">
        <v>8.9914654154029369E-2</v>
      </c>
      <c r="L5632" s="27">
        <v>9.168131305135753E-2</v>
      </c>
      <c r="M5632" s="27">
        <v>0.12366092484815075</v>
      </c>
      <c r="N5632" s="27">
        <v>5.6908455804339425E-2</v>
      </c>
      <c r="O5632" s="27">
        <v>0</v>
      </c>
      <c r="P5632" s="27">
        <v>0</v>
      </c>
      <c r="Q5632" s="27">
        <v>0</v>
      </c>
      <c r="R5632" s="27">
        <v>0</v>
      </c>
      <c r="S5632" s="27">
        <v>0</v>
      </c>
      <c r="T5632" s="27">
        <v>0</v>
      </c>
      <c r="U5632" s="27">
        <v>0</v>
      </c>
      <c r="V5632" s="27">
        <v>0</v>
      </c>
      <c r="W5632" s="27">
        <v>0</v>
      </c>
      <c r="X5632" s="27">
        <v>0</v>
      </c>
      <c r="Y5632" s="27">
        <v>0</v>
      </c>
      <c r="Z5632" s="27">
        <v>0</v>
      </c>
      <c r="AA5632" s="27">
        <v>0</v>
      </c>
      <c r="AB5632" s="27">
        <v>0</v>
      </c>
      <c r="AC5632" s="27">
        <v>0</v>
      </c>
      <c r="AD5632" s="27">
        <v>0</v>
      </c>
      <c r="AE5632" s="27">
        <v>0</v>
      </c>
      <c r="AF5632" s="27">
        <v>0</v>
      </c>
      <c r="AG5632" s="27">
        <v>0</v>
      </c>
      <c r="AH5632" s="27">
        <v>0</v>
      </c>
      <c r="AI5632" s="27">
        <v>0</v>
      </c>
      <c r="AK5632" s="29">
        <f t="shared" si="87"/>
        <v>-1.4083662580660973E-2</v>
      </c>
    </row>
    <row r="5633" spans="1:37" x14ac:dyDescent="0.25">
      <c r="A5633">
        <v>5631</v>
      </c>
      <c r="B5633" s="1">
        <v>1.04E-2</v>
      </c>
      <c r="C5633" s="1">
        <v>1.5289209279020563E-4</v>
      </c>
      <c r="D5633" s="27">
        <v>0.13518273899886096</v>
      </c>
      <c r="E5633" s="27">
        <v>2.6492759754195683E-2</v>
      </c>
      <c r="F5633" s="27">
        <v>5.1376282913470031E-2</v>
      </c>
      <c r="G5633" s="27">
        <v>0.18819691330467245</v>
      </c>
      <c r="H5633" s="27">
        <v>6.8738549246492892E-2</v>
      </c>
      <c r="I5633" s="27">
        <v>7.5582110754868856E-2</v>
      </c>
      <c r="J5633" s="27">
        <v>0.11679649704003833</v>
      </c>
      <c r="K5633" s="27">
        <v>6.672742299908246E-4</v>
      </c>
      <c r="L5633" s="27">
        <v>5.4935961575845203E-2</v>
      </c>
      <c r="M5633" s="27">
        <v>0.10484699394797527</v>
      </c>
      <c r="N5633" s="27">
        <v>0.17718391823358973</v>
      </c>
      <c r="O5633" s="27">
        <v>0</v>
      </c>
      <c r="P5633" s="27">
        <v>0</v>
      </c>
      <c r="Q5633" s="27">
        <v>0</v>
      </c>
      <c r="R5633" s="27">
        <v>0</v>
      </c>
      <c r="S5633" s="27">
        <v>0</v>
      </c>
      <c r="T5633" s="27">
        <v>0</v>
      </c>
      <c r="U5633" s="27">
        <v>0</v>
      </c>
      <c r="V5633" s="27">
        <v>0</v>
      </c>
      <c r="W5633" s="27">
        <v>0</v>
      </c>
      <c r="X5633" s="27">
        <v>0</v>
      </c>
      <c r="Y5633" s="27">
        <v>0</v>
      </c>
      <c r="Z5633" s="27">
        <v>0</v>
      </c>
      <c r="AA5633" s="27">
        <v>0</v>
      </c>
      <c r="AB5633" s="27">
        <v>0</v>
      </c>
      <c r="AC5633" s="27">
        <v>0</v>
      </c>
      <c r="AD5633" s="27">
        <v>0</v>
      </c>
      <c r="AE5633" s="27">
        <v>0</v>
      </c>
      <c r="AF5633" s="27">
        <v>0</v>
      </c>
      <c r="AG5633" s="27">
        <v>0</v>
      </c>
      <c r="AH5633" s="27">
        <v>0</v>
      </c>
      <c r="AI5633" s="27">
        <v>0</v>
      </c>
      <c r="AK5633" s="29">
        <f t="shared" si="87"/>
        <v>1.4701162768289004E-2</v>
      </c>
    </row>
    <row r="5634" spans="1:37" x14ac:dyDescent="0.25">
      <c r="A5634">
        <v>5632</v>
      </c>
      <c r="B5634" s="1">
        <v>1.4200000000000001E-2</v>
      </c>
      <c r="C5634" s="1">
        <v>-8.5214079845248348E-5</v>
      </c>
      <c r="D5634" s="27">
        <v>0.11616080567753911</v>
      </c>
      <c r="E5634" s="27">
        <v>0.13904698370306437</v>
      </c>
      <c r="F5634" s="27">
        <v>8.8847427785957014E-2</v>
      </c>
      <c r="G5634" s="27">
        <v>8.9056619652740865E-2</v>
      </c>
      <c r="H5634" s="27">
        <v>0.19218699263615091</v>
      </c>
      <c r="I5634" s="27">
        <v>4.2783530955863305E-2</v>
      </c>
      <c r="J5634" s="27">
        <v>4.4089559770118414E-2</v>
      </c>
      <c r="K5634" s="27">
        <v>0.15388922822231163</v>
      </c>
      <c r="L5634" s="27">
        <v>2.8493315904279146E-2</v>
      </c>
      <c r="M5634" s="27">
        <v>2.0441449207011228E-2</v>
      </c>
      <c r="N5634" s="27">
        <v>8.5004086484963881E-2</v>
      </c>
      <c r="O5634" s="27">
        <v>0</v>
      </c>
      <c r="P5634" s="27">
        <v>0</v>
      </c>
      <c r="Q5634" s="27">
        <v>0</v>
      </c>
      <c r="R5634" s="27">
        <v>0</v>
      </c>
      <c r="S5634" s="27">
        <v>0</v>
      </c>
      <c r="T5634" s="27">
        <v>0</v>
      </c>
      <c r="U5634" s="27">
        <v>0</v>
      </c>
      <c r="V5634" s="27">
        <v>0</v>
      </c>
      <c r="W5634" s="27">
        <v>0</v>
      </c>
      <c r="X5634" s="27">
        <v>0</v>
      </c>
      <c r="Y5634" s="27">
        <v>0</v>
      </c>
      <c r="Z5634" s="27">
        <v>0</v>
      </c>
      <c r="AA5634" s="27">
        <v>0</v>
      </c>
      <c r="AB5634" s="27">
        <v>0</v>
      </c>
      <c r="AC5634" s="27">
        <v>0</v>
      </c>
      <c r="AD5634" s="27">
        <v>0</v>
      </c>
      <c r="AE5634" s="27">
        <v>0</v>
      </c>
      <c r="AF5634" s="27">
        <v>0</v>
      </c>
      <c r="AG5634" s="27">
        <v>0</v>
      </c>
      <c r="AH5634" s="27">
        <v>0</v>
      </c>
      <c r="AI5634" s="27">
        <v>0</v>
      </c>
      <c r="AK5634" s="29">
        <f t="shared" si="87"/>
        <v>-6.0009915383977706E-3</v>
      </c>
    </row>
    <row r="5635" spans="1:37" x14ac:dyDescent="0.25">
      <c r="A5635">
        <v>5633</v>
      </c>
      <c r="B5635" s="1">
        <v>1.18E-2</v>
      </c>
      <c r="C5635" s="1">
        <v>2.4051190769681286E-5</v>
      </c>
      <c r="D5635" s="27">
        <v>4.4404145751891125E-2</v>
      </c>
      <c r="E5635" s="27">
        <v>6.5699762659604463E-2</v>
      </c>
      <c r="F5635" s="27">
        <v>0.10636108521040606</v>
      </c>
      <c r="G5635" s="27">
        <v>0.14861454401405114</v>
      </c>
      <c r="H5635" s="27">
        <v>7.143964386804956E-2</v>
      </c>
      <c r="I5635" s="27">
        <v>0.1369325195375771</v>
      </c>
      <c r="J5635" s="27">
        <v>0.1040211146945562</v>
      </c>
      <c r="K5635" s="27">
        <v>6.5126058637205497E-2</v>
      </c>
      <c r="L5635" s="27">
        <v>0.14398050202693483</v>
      </c>
      <c r="M5635" s="27">
        <v>4.8184920105304598E-2</v>
      </c>
      <c r="N5635" s="27">
        <v>6.5235703494419484E-2</v>
      </c>
      <c r="O5635" s="27">
        <v>0</v>
      </c>
      <c r="P5635" s="27">
        <v>0</v>
      </c>
      <c r="Q5635" s="27">
        <v>0</v>
      </c>
      <c r="R5635" s="27">
        <v>0</v>
      </c>
      <c r="S5635" s="27">
        <v>0</v>
      </c>
      <c r="T5635" s="27">
        <v>0</v>
      </c>
      <c r="U5635" s="27">
        <v>0</v>
      </c>
      <c r="V5635" s="27">
        <v>0</v>
      </c>
      <c r="W5635" s="27">
        <v>0</v>
      </c>
      <c r="X5635" s="27">
        <v>0</v>
      </c>
      <c r="Y5635" s="27">
        <v>0</v>
      </c>
      <c r="Z5635" s="27">
        <v>0</v>
      </c>
      <c r="AA5635" s="27">
        <v>0</v>
      </c>
      <c r="AB5635" s="27">
        <v>0</v>
      </c>
      <c r="AC5635" s="27">
        <v>0</v>
      </c>
      <c r="AD5635" s="27">
        <v>0</v>
      </c>
      <c r="AE5635" s="27">
        <v>0</v>
      </c>
      <c r="AF5635" s="27">
        <v>0</v>
      </c>
      <c r="AG5635" s="27">
        <v>0</v>
      </c>
      <c r="AH5635" s="27">
        <v>0</v>
      </c>
      <c r="AI5635" s="27">
        <v>0</v>
      </c>
      <c r="AK5635" s="29">
        <f t="shared" si="87"/>
        <v>2.0382365059051937E-3</v>
      </c>
    </row>
    <row r="5636" spans="1:37" x14ac:dyDescent="0.25">
      <c r="A5636">
        <v>5634</v>
      </c>
      <c r="B5636" s="1">
        <v>1.14E-2</v>
      </c>
      <c r="C5636" s="1">
        <v>7.9589009623153145E-5</v>
      </c>
      <c r="D5636" s="27">
        <v>1.7404942223553162E-2</v>
      </c>
      <c r="E5636" s="27">
        <v>0.11799316844326602</v>
      </c>
      <c r="F5636" s="27">
        <v>0.16751849761979276</v>
      </c>
      <c r="G5636" s="27">
        <v>7.0284908516184005E-2</v>
      </c>
      <c r="H5636" s="27">
        <v>5.3976814492260335E-2</v>
      </c>
      <c r="I5636" s="27">
        <v>8.5719637272746854E-2</v>
      </c>
      <c r="J5636" s="27">
        <v>0.12354937649679326</v>
      </c>
      <c r="K5636" s="27">
        <v>5.3497664773083035E-2</v>
      </c>
      <c r="L5636" s="27">
        <v>8.3577127620506925E-2</v>
      </c>
      <c r="M5636" s="27">
        <v>0.15503977073627936</v>
      </c>
      <c r="N5636" s="27">
        <v>7.143809180553426E-2</v>
      </c>
      <c r="O5636" s="27">
        <v>0</v>
      </c>
      <c r="P5636" s="27">
        <v>0</v>
      </c>
      <c r="Q5636" s="27">
        <v>0</v>
      </c>
      <c r="R5636" s="27">
        <v>0</v>
      </c>
      <c r="S5636" s="27">
        <v>0</v>
      </c>
      <c r="T5636" s="27">
        <v>0</v>
      </c>
      <c r="U5636" s="27">
        <v>0</v>
      </c>
      <c r="V5636" s="27">
        <v>0</v>
      </c>
      <c r="W5636" s="27">
        <v>0</v>
      </c>
      <c r="X5636" s="27">
        <v>0</v>
      </c>
      <c r="Y5636" s="27">
        <v>0</v>
      </c>
      <c r="Z5636" s="27">
        <v>0</v>
      </c>
      <c r="AA5636" s="27">
        <v>0</v>
      </c>
      <c r="AB5636" s="27">
        <v>0</v>
      </c>
      <c r="AC5636" s="27">
        <v>0</v>
      </c>
      <c r="AD5636" s="27">
        <v>0</v>
      </c>
      <c r="AE5636" s="27">
        <v>0</v>
      </c>
      <c r="AF5636" s="27">
        <v>0</v>
      </c>
      <c r="AG5636" s="27">
        <v>0</v>
      </c>
      <c r="AH5636" s="27">
        <v>0</v>
      </c>
      <c r="AI5636" s="27">
        <v>0</v>
      </c>
      <c r="AK5636" s="29">
        <f t="shared" ref="AK5636:AK5699" si="88">C5636/B5636</f>
        <v>6.9814920722064159E-3</v>
      </c>
    </row>
    <row r="5637" spans="1:37" x14ac:dyDescent="0.25">
      <c r="A5637">
        <v>5635</v>
      </c>
      <c r="B5637" s="1">
        <v>1.15E-2</v>
      </c>
      <c r="C5637" s="1">
        <v>3.0351174931278377E-4</v>
      </c>
      <c r="D5637" s="27">
        <v>3.808166701309329E-2</v>
      </c>
      <c r="E5637" s="27">
        <v>0.13427411899850794</v>
      </c>
      <c r="F5637" s="27">
        <v>5.9286418719558191E-2</v>
      </c>
      <c r="G5637" s="27">
        <v>1.9251215449957726E-2</v>
      </c>
      <c r="H5637" s="27">
        <v>0.12332907025835889</v>
      </c>
      <c r="I5637" s="27">
        <v>7.8216056365554149E-2</v>
      </c>
      <c r="J5637" s="27">
        <v>0.14101495141945836</v>
      </c>
      <c r="K5637" s="27">
        <v>6.1487703335591559E-2</v>
      </c>
      <c r="L5637" s="27">
        <v>0.13724820915877739</v>
      </c>
      <c r="M5637" s="27">
        <v>8.2097086190440538E-2</v>
      </c>
      <c r="N5637" s="27">
        <v>0.12571350309070195</v>
      </c>
      <c r="O5637" s="27">
        <v>0</v>
      </c>
      <c r="P5637" s="27">
        <v>0</v>
      </c>
      <c r="Q5637" s="27">
        <v>0</v>
      </c>
      <c r="R5637" s="27">
        <v>0</v>
      </c>
      <c r="S5637" s="27">
        <v>0</v>
      </c>
      <c r="T5637" s="27">
        <v>0</v>
      </c>
      <c r="U5637" s="27">
        <v>0</v>
      </c>
      <c r="V5637" s="27">
        <v>0</v>
      </c>
      <c r="W5637" s="27">
        <v>0</v>
      </c>
      <c r="X5637" s="27">
        <v>0</v>
      </c>
      <c r="Y5637" s="27">
        <v>0</v>
      </c>
      <c r="Z5637" s="27">
        <v>0</v>
      </c>
      <c r="AA5637" s="27">
        <v>0</v>
      </c>
      <c r="AB5637" s="27">
        <v>0</v>
      </c>
      <c r="AC5637" s="27">
        <v>0</v>
      </c>
      <c r="AD5637" s="27">
        <v>0</v>
      </c>
      <c r="AE5637" s="27">
        <v>0</v>
      </c>
      <c r="AF5637" s="27">
        <v>0</v>
      </c>
      <c r="AG5637" s="27">
        <v>0</v>
      </c>
      <c r="AH5637" s="27">
        <v>0</v>
      </c>
      <c r="AI5637" s="27">
        <v>0</v>
      </c>
      <c r="AK5637" s="29">
        <f t="shared" si="88"/>
        <v>2.6392326027198588E-2</v>
      </c>
    </row>
    <row r="5638" spans="1:37" x14ac:dyDescent="0.25">
      <c r="A5638">
        <v>5636</v>
      </c>
      <c r="B5638" s="1">
        <v>1.3899999999999999E-2</v>
      </c>
      <c r="C5638" s="1">
        <v>-1.1390768050823135E-4</v>
      </c>
      <c r="D5638" s="27">
        <v>7.5316159198232285E-2</v>
      </c>
      <c r="E5638" s="27">
        <v>0.1408705248826361</v>
      </c>
      <c r="F5638" s="27">
        <v>0.13961112539058959</v>
      </c>
      <c r="G5638" s="27">
        <v>8.4450259026026236E-2</v>
      </c>
      <c r="H5638" s="27">
        <v>7.6187877147976577E-2</v>
      </c>
      <c r="I5638" s="27">
        <v>0.12968062443346454</v>
      </c>
      <c r="J5638" s="27">
        <v>3.6008938695119501E-2</v>
      </c>
      <c r="K5638" s="27">
        <v>0.123050941331068</v>
      </c>
      <c r="L5638" s="27">
        <v>9.9616944801976026E-2</v>
      </c>
      <c r="M5638" s="27">
        <v>8.7917484141839849E-2</v>
      </c>
      <c r="N5638" s="27">
        <v>7.2891209510711078E-3</v>
      </c>
      <c r="O5638" s="27">
        <v>0</v>
      </c>
      <c r="P5638" s="27">
        <v>0</v>
      </c>
      <c r="Q5638" s="27">
        <v>0</v>
      </c>
      <c r="R5638" s="27">
        <v>0</v>
      </c>
      <c r="S5638" s="27">
        <v>0</v>
      </c>
      <c r="T5638" s="27">
        <v>0</v>
      </c>
      <c r="U5638" s="27">
        <v>0</v>
      </c>
      <c r="V5638" s="27">
        <v>0</v>
      </c>
      <c r="W5638" s="27">
        <v>0</v>
      </c>
      <c r="X5638" s="27">
        <v>0</v>
      </c>
      <c r="Y5638" s="27">
        <v>0</v>
      </c>
      <c r="Z5638" s="27">
        <v>0</v>
      </c>
      <c r="AA5638" s="27">
        <v>0</v>
      </c>
      <c r="AB5638" s="27">
        <v>0</v>
      </c>
      <c r="AC5638" s="27">
        <v>0</v>
      </c>
      <c r="AD5638" s="27">
        <v>0</v>
      </c>
      <c r="AE5638" s="27">
        <v>0</v>
      </c>
      <c r="AF5638" s="27">
        <v>0</v>
      </c>
      <c r="AG5638" s="27">
        <v>0</v>
      </c>
      <c r="AH5638" s="27">
        <v>0</v>
      </c>
      <c r="AI5638" s="27">
        <v>0</v>
      </c>
      <c r="AK5638" s="29">
        <f t="shared" si="88"/>
        <v>-8.194797158865565E-3</v>
      </c>
    </row>
    <row r="5639" spans="1:37" x14ac:dyDescent="0.25">
      <c r="A5639">
        <v>5637</v>
      </c>
      <c r="B5639" s="1">
        <v>1.46E-2</v>
      </c>
      <c r="C5639" s="1">
        <v>3.2328795464366122E-4</v>
      </c>
      <c r="D5639" s="27">
        <v>0.18109389851096805</v>
      </c>
      <c r="E5639" s="27">
        <v>0.14983201140799102</v>
      </c>
      <c r="F5639" s="27">
        <v>9.9130266564189759E-2</v>
      </c>
      <c r="G5639" s="27">
        <v>0.17526437060122968</v>
      </c>
      <c r="H5639" s="27">
        <v>0.17516703129331468</v>
      </c>
      <c r="I5639" s="27">
        <v>1.1242723692117014E-2</v>
      </c>
      <c r="J5639" s="27">
        <v>0.13172094199751661</v>
      </c>
      <c r="K5639" s="27">
        <v>7.5494222607731584E-3</v>
      </c>
      <c r="L5639" s="27">
        <v>1.7628244365210047E-2</v>
      </c>
      <c r="M5639" s="27">
        <v>1.0101600208241994E-2</v>
      </c>
      <c r="N5639" s="27">
        <v>4.1269489098448096E-2</v>
      </c>
      <c r="O5639" s="27">
        <v>0</v>
      </c>
      <c r="P5639" s="27">
        <v>0</v>
      </c>
      <c r="Q5639" s="27">
        <v>0</v>
      </c>
      <c r="R5639" s="27">
        <v>0</v>
      </c>
      <c r="S5639" s="27">
        <v>0</v>
      </c>
      <c r="T5639" s="27">
        <v>0</v>
      </c>
      <c r="U5639" s="27">
        <v>0</v>
      </c>
      <c r="V5639" s="27">
        <v>0</v>
      </c>
      <c r="W5639" s="27">
        <v>0</v>
      </c>
      <c r="X5639" s="27">
        <v>0</v>
      </c>
      <c r="Y5639" s="27">
        <v>0</v>
      </c>
      <c r="Z5639" s="27">
        <v>0</v>
      </c>
      <c r="AA5639" s="27">
        <v>0</v>
      </c>
      <c r="AB5639" s="27">
        <v>0</v>
      </c>
      <c r="AC5639" s="27">
        <v>0</v>
      </c>
      <c r="AD5639" s="27">
        <v>0</v>
      </c>
      <c r="AE5639" s="27">
        <v>0</v>
      </c>
      <c r="AF5639" s="27">
        <v>0</v>
      </c>
      <c r="AG5639" s="27">
        <v>0</v>
      </c>
      <c r="AH5639" s="27">
        <v>0</v>
      </c>
      <c r="AI5639" s="27">
        <v>0</v>
      </c>
      <c r="AK5639" s="29">
        <f t="shared" si="88"/>
        <v>2.2143010592031592E-2</v>
      </c>
    </row>
    <row r="5640" spans="1:37" x14ac:dyDescent="0.25">
      <c r="A5640">
        <v>5638</v>
      </c>
      <c r="B5640" s="1">
        <v>1.46E-2</v>
      </c>
      <c r="C5640" s="1">
        <v>1.0954512290033053E-4</v>
      </c>
      <c r="D5640" s="27">
        <v>0.17802730837391606</v>
      </c>
      <c r="E5640" s="27">
        <v>0.1211595196711595</v>
      </c>
      <c r="F5640" s="27">
        <v>3.1000225517073647E-2</v>
      </c>
      <c r="G5640" s="27">
        <v>7.6900874660291954E-2</v>
      </c>
      <c r="H5640" s="27">
        <v>0.17605695980163658</v>
      </c>
      <c r="I5640" s="27">
        <v>0.15369200873317984</v>
      </c>
      <c r="J5640" s="27">
        <v>0.17712881163742591</v>
      </c>
      <c r="K5640" s="27">
        <v>5.5996517900766804E-2</v>
      </c>
      <c r="L5640" s="27">
        <v>4.7357318575731409E-3</v>
      </c>
      <c r="M5640" s="27">
        <v>2.5300294110616114E-2</v>
      </c>
      <c r="N5640" s="27">
        <v>1.7477363603247478E-6</v>
      </c>
      <c r="O5640" s="27">
        <v>0</v>
      </c>
      <c r="P5640" s="27">
        <v>0</v>
      </c>
      <c r="Q5640" s="27">
        <v>0</v>
      </c>
      <c r="R5640" s="27">
        <v>0</v>
      </c>
      <c r="S5640" s="27">
        <v>0</v>
      </c>
      <c r="T5640" s="27">
        <v>0</v>
      </c>
      <c r="U5640" s="27">
        <v>0</v>
      </c>
      <c r="V5640" s="27">
        <v>0</v>
      </c>
      <c r="W5640" s="27">
        <v>0</v>
      </c>
      <c r="X5640" s="27">
        <v>0</v>
      </c>
      <c r="Y5640" s="27">
        <v>0</v>
      </c>
      <c r="Z5640" s="27">
        <v>0</v>
      </c>
      <c r="AA5640" s="27">
        <v>0</v>
      </c>
      <c r="AB5640" s="27">
        <v>0</v>
      </c>
      <c r="AC5640" s="27">
        <v>0</v>
      </c>
      <c r="AD5640" s="27">
        <v>0</v>
      </c>
      <c r="AE5640" s="27">
        <v>0</v>
      </c>
      <c r="AF5640" s="27">
        <v>0</v>
      </c>
      <c r="AG5640" s="27">
        <v>0</v>
      </c>
      <c r="AH5640" s="27">
        <v>0</v>
      </c>
      <c r="AI5640" s="27">
        <v>0</v>
      </c>
      <c r="AK5640" s="29">
        <f t="shared" si="88"/>
        <v>7.5030906096116802E-3</v>
      </c>
    </row>
    <row r="5641" spans="1:37" x14ac:dyDescent="0.25">
      <c r="A5641">
        <v>5639</v>
      </c>
      <c r="B5641" s="1">
        <v>9.1000000000000004E-3</v>
      </c>
      <c r="C5641" s="1">
        <v>1.5970607474672622E-4</v>
      </c>
      <c r="D5641" s="27">
        <v>1.0577993105213823E-2</v>
      </c>
      <c r="E5641" s="27">
        <v>6.7842268870439287E-2</v>
      </c>
      <c r="F5641" s="27">
        <v>4.5006498992233628E-2</v>
      </c>
      <c r="G5641" s="27">
        <v>3.9717525646143503E-2</v>
      </c>
      <c r="H5641" s="27">
        <v>6.9504716391420321E-2</v>
      </c>
      <c r="I5641" s="27">
        <v>6.8343347714541036E-2</v>
      </c>
      <c r="J5641" s="27">
        <v>0.11585825785340309</v>
      </c>
      <c r="K5641" s="27">
        <v>9.2019661811017908E-2</v>
      </c>
      <c r="L5641" s="27">
        <v>0.20478385789658504</v>
      </c>
      <c r="M5641" s="27">
        <v>0.20442944478719585</v>
      </c>
      <c r="N5641" s="27">
        <v>8.1916426931806507E-2</v>
      </c>
      <c r="O5641" s="27">
        <v>0</v>
      </c>
      <c r="P5641" s="27">
        <v>0</v>
      </c>
      <c r="Q5641" s="27">
        <v>0</v>
      </c>
      <c r="R5641" s="27">
        <v>0</v>
      </c>
      <c r="S5641" s="27">
        <v>0</v>
      </c>
      <c r="T5641" s="27">
        <v>0</v>
      </c>
      <c r="U5641" s="27">
        <v>0</v>
      </c>
      <c r="V5641" s="27">
        <v>0</v>
      </c>
      <c r="W5641" s="27">
        <v>0</v>
      </c>
      <c r="X5641" s="27">
        <v>0</v>
      </c>
      <c r="Y5641" s="27">
        <v>0</v>
      </c>
      <c r="Z5641" s="27">
        <v>0</v>
      </c>
      <c r="AA5641" s="27">
        <v>0</v>
      </c>
      <c r="AB5641" s="27">
        <v>0</v>
      </c>
      <c r="AC5641" s="27">
        <v>0</v>
      </c>
      <c r="AD5641" s="27">
        <v>0</v>
      </c>
      <c r="AE5641" s="27">
        <v>0</v>
      </c>
      <c r="AF5641" s="27">
        <v>0</v>
      </c>
      <c r="AG5641" s="27">
        <v>0</v>
      </c>
      <c r="AH5641" s="27">
        <v>0</v>
      </c>
      <c r="AI5641" s="27">
        <v>0</v>
      </c>
      <c r="AK5641" s="29">
        <f t="shared" si="88"/>
        <v>1.7550118104035846E-2</v>
      </c>
    </row>
    <row r="5642" spans="1:37" x14ac:dyDescent="0.25">
      <c r="A5642">
        <v>5640</v>
      </c>
      <c r="B5642" s="1">
        <v>1.2200000000000001E-2</v>
      </c>
      <c r="C5642" s="1">
        <v>-1.2525077842027684E-4</v>
      </c>
      <c r="D5642" s="27">
        <v>4.6597837905562219E-2</v>
      </c>
      <c r="E5642" s="27">
        <v>9.5755247408224428E-2</v>
      </c>
      <c r="F5642" s="27">
        <v>4.372077867489027E-2</v>
      </c>
      <c r="G5642" s="27">
        <v>7.5973997430292664E-2</v>
      </c>
      <c r="H5642" s="27">
        <v>0.16457009834255493</v>
      </c>
      <c r="I5642" s="27">
        <v>3.0425739795553835E-2</v>
      </c>
      <c r="J5642" s="27">
        <v>4.435649829547126E-2</v>
      </c>
      <c r="K5642" s="27">
        <v>0.19527041982318302</v>
      </c>
      <c r="L5642" s="27">
        <v>8.4656914663040497E-2</v>
      </c>
      <c r="M5642" s="27">
        <v>8.5552393313296532E-2</v>
      </c>
      <c r="N5642" s="27">
        <v>0.13312007434793022</v>
      </c>
      <c r="O5642" s="27">
        <v>0</v>
      </c>
      <c r="P5642" s="27">
        <v>0</v>
      </c>
      <c r="Q5642" s="27">
        <v>0</v>
      </c>
      <c r="R5642" s="27">
        <v>0</v>
      </c>
      <c r="S5642" s="27">
        <v>0</v>
      </c>
      <c r="T5642" s="27">
        <v>0</v>
      </c>
      <c r="U5642" s="27">
        <v>0</v>
      </c>
      <c r="V5642" s="27">
        <v>0</v>
      </c>
      <c r="W5642" s="27">
        <v>0</v>
      </c>
      <c r="X5642" s="27">
        <v>0</v>
      </c>
      <c r="Y5642" s="27">
        <v>0</v>
      </c>
      <c r="Z5642" s="27">
        <v>0</v>
      </c>
      <c r="AA5642" s="27">
        <v>0</v>
      </c>
      <c r="AB5642" s="27">
        <v>0</v>
      </c>
      <c r="AC5642" s="27">
        <v>0</v>
      </c>
      <c r="AD5642" s="27">
        <v>0</v>
      </c>
      <c r="AE5642" s="27">
        <v>0</v>
      </c>
      <c r="AF5642" s="27">
        <v>0</v>
      </c>
      <c r="AG5642" s="27">
        <v>0</v>
      </c>
      <c r="AH5642" s="27">
        <v>0</v>
      </c>
      <c r="AI5642" s="27">
        <v>0</v>
      </c>
      <c r="AK5642" s="29">
        <f t="shared" si="88"/>
        <v>-1.0266457247563674E-2</v>
      </c>
    </row>
    <row r="5643" spans="1:37" x14ac:dyDescent="0.25">
      <c r="A5643">
        <v>5641</v>
      </c>
      <c r="B5643" s="1">
        <v>1.32E-2</v>
      </c>
      <c r="C5643" s="1">
        <v>-2.9878813413385273E-5</v>
      </c>
      <c r="D5643" s="27">
        <v>8.3494510972222657E-2</v>
      </c>
      <c r="E5643" s="27">
        <v>0.10175120871235767</v>
      </c>
      <c r="F5643" s="27">
        <v>8.0190647117776861E-2</v>
      </c>
      <c r="G5643" s="27">
        <v>8.3968996660870404E-2</v>
      </c>
      <c r="H5643" s="27">
        <v>0.12634997240479992</v>
      </c>
      <c r="I5643" s="27">
        <v>0.12228805080904841</v>
      </c>
      <c r="J5643" s="27">
        <v>0.1319964160367838</v>
      </c>
      <c r="K5643" s="27">
        <v>0.1172460149254731</v>
      </c>
      <c r="L5643" s="27">
        <v>9.2616299724434442E-2</v>
      </c>
      <c r="M5643" s="27">
        <v>4.5400490405236062E-2</v>
      </c>
      <c r="N5643" s="27">
        <v>1.4697392230996623E-2</v>
      </c>
      <c r="O5643" s="27">
        <v>0</v>
      </c>
      <c r="P5643" s="27">
        <v>0</v>
      </c>
      <c r="Q5643" s="27">
        <v>0</v>
      </c>
      <c r="R5643" s="27">
        <v>0</v>
      </c>
      <c r="S5643" s="27">
        <v>0</v>
      </c>
      <c r="T5643" s="27">
        <v>0</v>
      </c>
      <c r="U5643" s="27">
        <v>0</v>
      </c>
      <c r="V5643" s="27">
        <v>0</v>
      </c>
      <c r="W5643" s="27">
        <v>0</v>
      </c>
      <c r="X5643" s="27">
        <v>0</v>
      </c>
      <c r="Y5643" s="27">
        <v>0</v>
      </c>
      <c r="Z5643" s="27">
        <v>0</v>
      </c>
      <c r="AA5643" s="27">
        <v>0</v>
      </c>
      <c r="AB5643" s="27">
        <v>0</v>
      </c>
      <c r="AC5643" s="27">
        <v>0</v>
      </c>
      <c r="AD5643" s="27">
        <v>0</v>
      </c>
      <c r="AE5643" s="27">
        <v>0</v>
      </c>
      <c r="AF5643" s="27">
        <v>0</v>
      </c>
      <c r="AG5643" s="27">
        <v>0</v>
      </c>
      <c r="AH5643" s="27">
        <v>0</v>
      </c>
      <c r="AI5643" s="27">
        <v>0</v>
      </c>
      <c r="AK5643" s="29">
        <f t="shared" si="88"/>
        <v>-2.2635464707110057E-3</v>
      </c>
    </row>
    <row r="5644" spans="1:37" x14ac:dyDescent="0.25">
      <c r="A5644">
        <v>5642</v>
      </c>
      <c r="B5644" s="1">
        <v>1.11E-2</v>
      </c>
      <c r="C5644" s="1">
        <v>-3.1475530191846576E-4</v>
      </c>
      <c r="D5644" s="27">
        <v>6.7888919589446373E-2</v>
      </c>
      <c r="E5644" s="27">
        <v>1.6105415010214852E-3</v>
      </c>
      <c r="F5644" s="27">
        <v>5.094125804206627E-2</v>
      </c>
      <c r="G5644" s="27">
        <v>0.13166092311082048</v>
      </c>
      <c r="H5644" s="27">
        <v>0.17239577857656782</v>
      </c>
      <c r="I5644" s="27">
        <v>9.7854082925281485E-2</v>
      </c>
      <c r="J5644" s="27">
        <v>2.0380949167549085E-2</v>
      </c>
      <c r="K5644" s="27">
        <v>0.15888732184063747</v>
      </c>
      <c r="L5644" s="27">
        <v>0.1274368769989554</v>
      </c>
      <c r="M5644" s="27">
        <v>0.16627306950255888</v>
      </c>
      <c r="N5644" s="27">
        <v>4.670278745095461E-3</v>
      </c>
      <c r="O5644" s="27">
        <v>0</v>
      </c>
      <c r="P5644" s="27">
        <v>0</v>
      </c>
      <c r="Q5644" s="27">
        <v>0</v>
      </c>
      <c r="R5644" s="27">
        <v>0</v>
      </c>
      <c r="S5644" s="27">
        <v>0</v>
      </c>
      <c r="T5644" s="27">
        <v>0</v>
      </c>
      <c r="U5644" s="27">
        <v>0</v>
      </c>
      <c r="V5644" s="27">
        <v>0</v>
      </c>
      <c r="W5644" s="27">
        <v>0</v>
      </c>
      <c r="X5644" s="27">
        <v>0</v>
      </c>
      <c r="Y5644" s="27">
        <v>0</v>
      </c>
      <c r="Z5644" s="27">
        <v>0</v>
      </c>
      <c r="AA5644" s="27">
        <v>0</v>
      </c>
      <c r="AB5644" s="27">
        <v>0</v>
      </c>
      <c r="AC5644" s="27">
        <v>0</v>
      </c>
      <c r="AD5644" s="27">
        <v>0</v>
      </c>
      <c r="AE5644" s="27">
        <v>0</v>
      </c>
      <c r="AF5644" s="27">
        <v>0</v>
      </c>
      <c r="AG5644" s="27">
        <v>0</v>
      </c>
      <c r="AH5644" s="27">
        <v>0</v>
      </c>
      <c r="AI5644" s="27">
        <v>0</v>
      </c>
      <c r="AK5644" s="29">
        <f t="shared" si="88"/>
        <v>-2.8356333506168084E-2</v>
      </c>
    </row>
    <row r="5645" spans="1:37" x14ac:dyDescent="0.25">
      <c r="A5645">
        <v>5643</v>
      </c>
      <c r="B5645" s="1">
        <v>1.29E-2</v>
      </c>
      <c r="C5645" s="1">
        <v>-4.2198295450682824E-5</v>
      </c>
      <c r="D5645" s="27">
        <v>0.11071947179397248</v>
      </c>
      <c r="E5645" s="27">
        <v>8.8693659426376859E-2</v>
      </c>
      <c r="F5645" s="27">
        <v>6.4277174139711152E-2</v>
      </c>
      <c r="G5645" s="27">
        <v>0.14262448185559728</v>
      </c>
      <c r="H5645" s="27">
        <v>0.15767266958420309</v>
      </c>
      <c r="I5645" s="27">
        <v>0.11734584498324904</v>
      </c>
      <c r="J5645" s="27">
        <v>6.0648151144086788E-2</v>
      </c>
      <c r="K5645" s="27">
        <v>9.6032523514759868E-2</v>
      </c>
      <c r="L5645" s="27">
        <v>8.457707426293562E-2</v>
      </c>
      <c r="M5645" s="27">
        <v>5.9231960445749701E-2</v>
      </c>
      <c r="N5645" s="27">
        <v>1.8176988849358148E-2</v>
      </c>
      <c r="O5645" s="27">
        <v>0</v>
      </c>
      <c r="P5645" s="27">
        <v>0</v>
      </c>
      <c r="Q5645" s="27">
        <v>0</v>
      </c>
      <c r="R5645" s="27">
        <v>0</v>
      </c>
      <c r="S5645" s="27">
        <v>0</v>
      </c>
      <c r="T5645" s="27">
        <v>0</v>
      </c>
      <c r="U5645" s="27">
        <v>0</v>
      </c>
      <c r="V5645" s="27">
        <v>0</v>
      </c>
      <c r="W5645" s="27">
        <v>0</v>
      </c>
      <c r="X5645" s="27">
        <v>0</v>
      </c>
      <c r="Y5645" s="27">
        <v>0</v>
      </c>
      <c r="Z5645" s="27">
        <v>0</v>
      </c>
      <c r="AA5645" s="27">
        <v>0</v>
      </c>
      <c r="AB5645" s="27">
        <v>0</v>
      </c>
      <c r="AC5645" s="27">
        <v>0</v>
      </c>
      <c r="AD5645" s="27">
        <v>0</v>
      </c>
      <c r="AE5645" s="27">
        <v>0</v>
      </c>
      <c r="AF5645" s="27">
        <v>0</v>
      </c>
      <c r="AG5645" s="27">
        <v>0</v>
      </c>
      <c r="AH5645" s="27">
        <v>0</v>
      </c>
      <c r="AI5645" s="27">
        <v>0</v>
      </c>
      <c r="AK5645" s="29">
        <f t="shared" si="88"/>
        <v>-3.2711856938513815E-3</v>
      </c>
    </row>
    <row r="5646" spans="1:37" x14ac:dyDescent="0.25">
      <c r="A5646">
        <v>5644</v>
      </c>
      <c r="B5646" s="1">
        <v>1.0800000000000001E-2</v>
      </c>
      <c r="C5646" s="1">
        <v>-3.5067616782842195E-5</v>
      </c>
      <c r="D5646" s="27">
        <v>7.7334978185456107E-2</v>
      </c>
      <c r="E5646" s="27">
        <v>2.2941229485139249E-2</v>
      </c>
      <c r="F5646" s="27">
        <v>6.881755950409614E-2</v>
      </c>
      <c r="G5646" s="27">
        <v>9.1950658546187503E-2</v>
      </c>
      <c r="H5646" s="27">
        <v>0.14810214056962456</v>
      </c>
      <c r="I5646" s="27">
        <v>0.12888259746085728</v>
      </c>
      <c r="J5646" s="27">
        <v>0.16271965911119271</v>
      </c>
      <c r="K5646" s="27">
        <v>4.8993847264740764E-2</v>
      </c>
      <c r="L5646" s="27">
        <v>3.1659120098005804E-2</v>
      </c>
      <c r="M5646" s="27">
        <v>0.120484545774471</v>
      </c>
      <c r="N5646" s="27">
        <v>9.8113664000228779E-2</v>
      </c>
      <c r="O5646" s="27">
        <v>0</v>
      </c>
      <c r="P5646" s="27">
        <v>0</v>
      </c>
      <c r="Q5646" s="27">
        <v>0</v>
      </c>
      <c r="R5646" s="27">
        <v>0</v>
      </c>
      <c r="S5646" s="27">
        <v>0</v>
      </c>
      <c r="T5646" s="27">
        <v>0</v>
      </c>
      <c r="U5646" s="27">
        <v>0</v>
      </c>
      <c r="V5646" s="27">
        <v>0</v>
      </c>
      <c r="W5646" s="27">
        <v>0</v>
      </c>
      <c r="X5646" s="27">
        <v>0</v>
      </c>
      <c r="Y5646" s="27">
        <v>0</v>
      </c>
      <c r="Z5646" s="27">
        <v>0</v>
      </c>
      <c r="AA5646" s="27">
        <v>0</v>
      </c>
      <c r="AB5646" s="27">
        <v>0</v>
      </c>
      <c r="AC5646" s="27">
        <v>0</v>
      </c>
      <c r="AD5646" s="27">
        <v>0</v>
      </c>
      <c r="AE5646" s="27">
        <v>0</v>
      </c>
      <c r="AF5646" s="27">
        <v>0</v>
      </c>
      <c r="AG5646" s="27">
        <v>0</v>
      </c>
      <c r="AH5646" s="27">
        <v>0</v>
      </c>
      <c r="AI5646" s="27">
        <v>0</v>
      </c>
      <c r="AK5646" s="29">
        <f t="shared" si="88"/>
        <v>-3.2470015539668696E-3</v>
      </c>
    </row>
    <row r="5647" spans="1:37" x14ac:dyDescent="0.25">
      <c r="A5647">
        <v>5645</v>
      </c>
      <c r="B5647" s="1">
        <v>1.14E-2</v>
      </c>
      <c r="C5647" s="1">
        <v>-2.2978512609326317E-4</v>
      </c>
      <c r="D5647" s="27">
        <v>0.16576171010815083</v>
      </c>
      <c r="E5647" s="27">
        <v>3.1359522143438456E-2</v>
      </c>
      <c r="F5647" s="27">
        <v>0.17906672597580831</v>
      </c>
      <c r="G5647" s="27">
        <v>0.1321682255401912</v>
      </c>
      <c r="H5647" s="27">
        <v>3.5451324985356185E-2</v>
      </c>
      <c r="I5647" s="27">
        <v>0.10784945834121354</v>
      </c>
      <c r="J5647" s="27">
        <v>6.185223578581861E-2</v>
      </c>
      <c r="K5647" s="27">
        <v>5.1375435670304684E-2</v>
      </c>
      <c r="L5647" s="27">
        <v>4.0229885889677533E-2</v>
      </c>
      <c r="M5647" s="27">
        <v>0.10475274657378267</v>
      </c>
      <c r="N5647" s="27">
        <v>9.0132728986258098E-2</v>
      </c>
      <c r="O5647" s="27">
        <v>0</v>
      </c>
      <c r="P5647" s="27">
        <v>0</v>
      </c>
      <c r="Q5647" s="27">
        <v>0</v>
      </c>
      <c r="R5647" s="27">
        <v>0</v>
      </c>
      <c r="S5647" s="27">
        <v>0</v>
      </c>
      <c r="T5647" s="27">
        <v>0</v>
      </c>
      <c r="U5647" s="27">
        <v>0</v>
      </c>
      <c r="V5647" s="27">
        <v>0</v>
      </c>
      <c r="W5647" s="27">
        <v>0</v>
      </c>
      <c r="X5647" s="27">
        <v>0</v>
      </c>
      <c r="Y5647" s="27">
        <v>0</v>
      </c>
      <c r="Z5647" s="27">
        <v>0</v>
      </c>
      <c r="AA5647" s="27">
        <v>0</v>
      </c>
      <c r="AB5647" s="27">
        <v>0</v>
      </c>
      <c r="AC5647" s="27">
        <v>0</v>
      </c>
      <c r="AD5647" s="27">
        <v>0</v>
      </c>
      <c r="AE5647" s="27">
        <v>0</v>
      </c>
      <c r="AF5647" s="27">
        <v>0</v>
      </c>
      <c r="AG5647" s="27">
        <v>0</v>
      </c>
      <c r="AH5647" s="27">
        <v>0</v>
      </c>
      <c r="AI5647" s="27">
        <v>0</v>
      </c>
      <c r="AK5647" s="29">
        <f t="shared" si="88"/>
        <v>-2.0156590008180979E-2</v>
      </c>
    </row>
    <row r="5648" spans="1:37" x14ac:dyDescent="0.25">
      <c r="A5648">
        <v>5646</v>
      </c>
      <c r="B5648" s="1">
        <v>1.11E-2</v>
      </c>
      <c r="C5648" s="1">
        <v>7.4644396245494071E-5</v>
      </c>
      <c r="D5648" s="27">
        <v>5.6047237529643253E-2</v>
      </c>
      <c r="E5648" s="27">
        <v>0.10691226163917966</v>
      </c>
      <c r="F5648" s="27">
        <v>4.0578222813186779E-2</v>
      </c>
      <c r="G5648" s="27">
        <v>3.7513715686356391E-2</v>
      </c>
      <c r="H5648" s="27">
        <v>3.2827324073327599E-2</v>
      </c>
      <c r="I5648" s="27">
        <v>0.14573162291413566</v>
      </c>
      <c r="J5648" s="27">
        <v>8.2109385710863098E-2</v>
      </c>
      <c r="K5648" s="27">
        <v>9.1908947953836084E-2</v>
      </c>
      <c r="L5648" s="27">
        <v>0.12044871339292258</v>
      </c>
      <c r="M5648" s="27">
        <v>0.15155585875490304</v>
      </c>
      <c r="N5648" s="27">
        <v>0.13436670953164587</v>
      </c>
      <c r="O5648" s="27">
        <v>0</v>
      </c>
      <c r="P5648" s="27">
        <v>0</v>
      </c>
      <c r="Q5648" s="27">
        <v>0</v>
      </c>
      <c r="R5648" s="27">
        <v>0</v>
      </c>
      <c r="S5648" s="27">
        <v>0</v>
      </c>
      <c r="T5648" s="27">
        <v>0</v>
      </c>
      <c r="U5648" s="27">
        <v>0</v>
      </c>
      <c r="V5648" s="27">
        <v>0</v>
      </c>
      <c r="W5648" s="27">
        <v>0</v>
      </c>
      <c r="X5648" s="27">
        <v>0</v>
      </c>
      <c r="Y5648" s="27">
        <v>0</v>
      </c>
      <c r="Z5648" s="27">
        <v>0</v>
      </c>
      <c r="AA5648" s="27">
        <v>0</v>
      </c>
      <c r="AB5648" s="27">
        <v>0</v>
      </c>
      <c r="AC5648" s="27">
        <v>0</v>
      </c>
      <c r="AD5648" s="27">
        <v>0</v>
      </c>
      <c r="AE5648" s="27">
        <v>0</v>
      </c>
      <c r="AF5648" s="27">
        <v>0</v>
      </c>
      <c r="AG5648" s="27">
        <v>0</v>
      </c>
      <c r="AH5648" s="27">
        <v>0</v>
      </c>
      <c r="AI5648" s="27">
        <v>0</v>
      </c>
      <c r="AK5648" s="29">
        <f t="shared" si="88"/>
        <v>6.7247203824769433E-3</v>
      </c>
    </row>
    <row r="5649" spans="1:37" x14ac:dyDescent="0.25">
      <c r="A5649">
        <v>5647</v>
      </c>
      <c r="B5649" s="1">
        <v>1.03E-2</v>
      </c>
      <c r="C5649" s="1">
        <v>1.0432491080195591E-4</v>
      </c>
      <c r="D5649" s="27">
        <v>6.3461040876990532E-2</v>
      </c>
      <c r="E5649" s="27">
        <v>6.8896468791705606E-2</v>
      </c>
      <c r="F5649" s="27">
        <v>9.405267811231223E-2</v>
      </c>
      <c r="G5649" s="27">
        <v>0.13073777063216524</v>
      </c>
      <c r="H5649" s="27">
        <v>3.105080220945922E-2</v>
      </c>
      <c r="I5649" s="27">
        <v>9.8803303278201915E-2</v>
      </c>
      <c r="J5649" s="27">
        <v>0.13069095126671074</v>
      </c>
      <c r="K5649" s="27">
        <v>3.9268958008297279E-2</v>
      </c>
      <c r="L5649" s="27">
        <v>0.10853598077328352</v>
      </c>
      <c r="M5649" s="27">
        <v>0.19536953888469905</v>
      </c>
      <c r="N5649" s="27">
        <v>3.9132507166174765E-2</v>
      </c>
      <c r="O5649" s="27">
        <v>0</v>
      </c>
      <c r="P5649" s="27">
        <v>0</v>
      </c>
      <c r="Q5649" s="27">
        <v>0</v>
      </c>
      <c r="R5649" s="27">
        <v>0</v>
      </c>
      <c r="S5649" s="27">
        <v>0</v>
      </c>
      <c r="T5649" s="27">
        <v>0</v>
      </c>
      <c r="U5649" s="27">
        <v>0</v>
      </c>
      <c r="V5649" s="27">
        <v>0</v>
      </c>
      <c r="W5649" s="27">
        <v>0</v>
      </c>
      <c r="X5649" s="27">
        <v>0</v>
      </c>
      <c r="Y5649" s="27">
        <v>0</v>
      </c>
      <c r="Z5649" s="27">
        <v>0</v>
      </c>
      <c r="AA5649" s="27">
        <v>0</v>
      </c>
      <c r="AB5649" s="27">
        <v>0</v>
      </c>
      <c r="AC5649" s="27">
        <v>0</v>
      </c>
      <c r="AD5649" s="27">
        <v>0</v>
      </c>
      <c r="AE5649" s="27">
        <v>0</v>
      </c>
      <c r="AF5649" s="27">
        <v>0</v>
      </c>
      <c r="AG5649" s="27">
        <v>0</v>
      </c>
      <c r="AH5649" s="27">
        <v>0</v>
      </c>
      <c r="AI5649" s="27">
        <v>0</v>
      </c>
      <c r="AK5649" s="29">
        <f t="shared" si="88"/>
        <v>1.0128632116694748E-2</v>
      </c>
    </row>
    <row r="5650" spans="1:37" x14ac:dyDescent="0.25">
      <c r="A5650">
        <v>5648</v>
      </c>
      <c r="B5650" s="1">
        <v>1.1900000000000001E-2</v>
      </c>
      <c r="C5650" s="1">
        <v>9.5939097567715386E-5</v>
      </c>
      <c r="D5650" s="27">
        <v>3.9662330642620924E-2</v>
      </c>
      <c r="E5650" s="27">
        <v>0.13274572440972221</v>
      </c>
      <c r="F5650" s="27">
        <v>0.13295356188684979</v>
      </c>
      <c r="G5650" s="27">
        <v>1.0359438509168967E-3</v>
      </c>
      <c r="H5650" s="27">
        <v>9.522675659250221E-2</v>
      </c>
      <c r="I5650" s="27">
        <v>0.11010518992329031</v>
      </c>
      <c r="J5650" s="27">
        <v>0.11911650381714026</v>
      </c>
      <c r="K5650" s="27">
        <v>7.4139882656172801E-2</v>
      </c>
      <c r="L5650" s="27">
        <v>0.12870897596306294</v>
      </c>
      <c r="M5650" s="27">
        <v>0.14272735404331066</v>
      </c>
      <c r="N5650" s="27">
        <v>2.3577776214411032E-2</v>
      </c>
      <c r="O5650" s="27">
        <v>0</v>
      </c>
      <c r="P5650" s="27">
        <v>0</v>
      </c>
      <c r="Q5650" s="27">
        <v>0</v>
      </c>
      <c r="R5650" s="27">
        <v>0</v>
      </c>
      <c r="S5650" s="27">
        <v>0</v>
      </c>
      <c r="T5650" s="27">
        <v>0</v>
      </c>
      <c r="U5650" s="27">
        <v>0</v>
      </c>
      <c r="V5650" s="27">
        <v>0</v>
      </c>
      <c r="W5650" s="27">
        <v>0</v>
      </c>
      <c r="X5650" s="27">
        <v>0</v>
      </c>
      <c r="Y5650" s="27">
        <v>0</v>
      </c>
      <c r="Z5650" s="27">
        <v>0</v>
      </c>
      <c r="AA5650" s="27">
        <v>0</v>
      </c>
      <c r="AB5650" s="27">
        <v>0</v>
      </c>
      <c r="AC5650" s="27">
        <v>0</v>
      </c>
      <c r="AD5650" s="27">
        <v>0</v>
      </c>
      <c r="AE5650" s="27">
        <v>0</v>
      </c>
      <c r="AF5650" s="27">
        <v>0</v>
      </c>
      <c r="AG5650" s="27">
        <v>0</v>
      </c>
      <c r="AH5650" s="27">
        <v>0</v>
      </c>
      <c r="AI5650" s="27">
        <v>0</v>
      </c>
      <c r="AK5650" s="29">
        <f t="shared" si="88"/>
        <v>8.0621090393038133E-3</v>
      </c>
    </row>
    <row r="5651" spans="1:37" x14ac:dyDescent="0.25">
      <c r="A5651">
        <v>5649</v>
      </c>
      <c r="B5651" s="1">
        <v>1.23E-2</v>
      </c>
      <c r="C5651" s="1">
        <v>8.6253890052207964E-5</v>
      </c>
      <c r="D5651" s="27">
        <v>6.0176379769804618E-2</v>
      </c>
      <c r="E5651" s="27">
        <v>0.12857029632310032</v>
      </c>
      <c r="F5651" s="27">
        <v>0.1423180109518126</v>
      </c>
      <c r="G5651" s="27">
        <v>0.11311570245226589</v>
      </c>
      <c r="H5651" s="27">
        <v>6.5137217093409916E-2</v>
      </c>
      <c r="I5651" s="27">
        <v>8.3589231674269432E-2</v>
      </c>
      <c r="J5651" s="27">
        <v>8.3741081540091328E-2</v>
      </c>
      <c r="K5651" s="27">
        <v>4.4199858485311744E-2</v>
      </c>
      <c r="L5651" s="27">
        <v>1.0260795126053207E-2</v>
      </c>
      <c r="M5651" s="27">
        <v>8.4787779216750458E-2</v>
      </c>
      <c r="N5651" s="27">
        <v>0.18410364736713053</v>
      </c>
      <c r="O5651" s="27">
        <v>0</v>
      </c>
      <c r="P5651" s="27">
        <v>0</v>
      </c>
      <c r="Q5651" s="27">
        <v>0</v>
      </c>
      <c r="R5651" s="27">
        <v>0</v>
      </c>
      <c r="S5651" s="27">
        <v>0</v>
      </c>
      <c r="T5651" s="27">
        <v>0</v>
      </c>
      <c r="U5651" s="27">
        <v>0</v>
      </c>
      <c r="V5651" s="27">
        <v>0</v>
      </c>
      <c r="W5651" s="27">
        <v>0</v>
      </c>
      <c r="X5651" s="27">
        <v>0</v>
      </c>
      <c r="Y5651" s="27">
        <v>0</v>
      </c>
      <c r="Z5651" s="27">
        <v>0</v>
      </c>
      <c r="AA5651" s="27">
        <v>0</v>
      </c>
      <c r="AB5651" s="27">
        <v>0</v>
      </c>
      <c r="AC5651" s="27">
        <v>0</v>
      </c>
      <c r="AD5651" s="27">
        <v>0</v>
      </c>
      <c r="AE5651" s="27">
        <v>0</v>
      </c>
      <c r="AF5651" s="27">
        <v>0</v>
      </c>
      <c r="AG5651" s="27">
        <v>0</v>
      </c>
      <c r="AH5651" s="27">
        <v>0</v>
      </c>
      <c r="AI5651" s="27">
        <v>0</v>
      </c>
      <c r="AK5651" s="29">
        <f t="shared" si="88"/>
        <v>7.0125113863583706E-3</v>
      </c>
    </row>
    <row r="5652" spans="1:37" x14ac:dyDescent="0.25">
      <c r="A5652">
        <v>5650</v>
      </c>
      <c r="B5652" s="1">
        <v>1.26E-2</v>
      </c>
      <c r="C5652" s="1">
        <v>-5.8832162053877833E-5</v>
      </c>
      <c r="D5652" s="27">
        <v>4.8587459907138614E-2</v>
      </c>
      <c r="E5652" s="27">
        <v>0.10723351763001025</v>
      </c>
      <c r="F5652" s="27">
        <v>4.4492269437470894E-2</v>
      </c>
      <c r="G5652" s="27">
        <v>7.2613785780559201E-2</v>
      </c>
      <c r="H5652" s="27">
        <v>4.5806585253515233E-2</v>
      </c>
      <c r="I5652" s="27">
        <v>1.0967129180747796E-2</v>
      </c>
      <c r="J5652" s="27">
        <v>0.18062381179793957</v>
      </c>
      <c r="K5652" s="27">
        <v>0.20040148355277579</v>
      </c>
      <c r="L5652" s="27">
        <v>3.0034939876572245E-2</v>
      </c>
      <c r="M5652" s="27">
        <v>0.14510249916151507</v>
      </c>
      <c r="N5652" s="27">
        <v>0.11413651842175515</v>
      </c>
      <c r="O5652" s="27">
        <v>0</v>
      </c>
      <c r="P5652" s="27">
        <v>0</v>
      </c>
      <c r="Q5652" s="27">
        <v>0</v>
      </c>
      <c r="R5652" s="27">
        <v>0</v>
      </c>
      <c r="S5652" s="27">
        <v>0</v>
      </c>
      <c r="T5652" s="27">
        <v>0</v>
      </c>
      <c r="U5652" s="27">
        <v>0</v>
      </c>
      <c r="V5652" s="27">
        <v>0</v>
      </c>
      <c r="W5652" s="27">
        <v>0</v>
      </c>
      <c r="X5652" s="27">
        <v>0</v>
      </c>
      <c r="Y5652" s="27">
        <v>0</v>
      </c>
      <c r="Z5652" s="27">
        <v>0</v>
      </c>
      <c r="AA5652" s="27">
        <v>0</v>
      </c>
      <c r="AB5652" s="27">
        <v>0</v>
      </c>
      <c r="AC5652" s="27">
        <v>0</v>
      </c>
      <c r="AD5652" s="27">
        <v>0</v>
      </c>
      <c r="AE5652" s="27">
        <v>0</v>
      </c>
      <c r="AF5652" s="27">
        <v>0</v>
      </c>
      <c r="AG5652" s="27">
        <v>0</v>
      </c>
      <c r="AH5652" s="27">
        <v>0</v>
      </c>
      <c r="AI5652" s="27">
        <v>0</v>
      </c>
      <c r="AK5652" s="29">
        <f t="shared" si="88"/>
        <v>-4.6692192106252252E-3</v>
      </c>
    </row>
    <row r="5653" spans="1:37" x14ac:dyDescent="0.25">
      <c r="A5653">
        <v>5651</v>
      </c>
      <c r="B5653" s="1">
        <v>1.23E-2</v>
      </c>
      <c r="C5653" s="1">
        <v>5.1129479058286155E-5</v>
      </c>
      <c r="D5653" s="27">
        <v>9.0434156705362256E-2</v>
      </c>
      <c r="E5653" s="27">
        <v>0.13702253662731545</v>
      </c>
      <c r="F5653" s="27">
        <v>8.563724619703611E-2</v>
      </c>
      <c r="G5653" s="27">
        <v>9.7424339911420632E-2</v>
      </c>
      <c r="H5653" s="27">
        <v>6.4418608458498602E-2</v>
      </c>
      <c r="I5653" s="27">
        <v>9.7362518373643903E-2</v>
      </c>
      <c r="J5653" s="27">
        <v>1.2238904511034348E-3</v>
      </c>
      <c r="K5653" s="27">
        <v>9.2688407252000282E-2</v>
      </c>
      <c r="L5653" s="27">
        <v>0.10335265413924849</v>
      </c>
      <c r="M5653" s="27">
        <v>9.0048583679598351E-2</v>
      </c>
      <c r="N5653" s="27">
        <v>0.14038705820477243</v>
      </c>
      <c r="O5653" s="27">
        <v>0</v>
      </c>
      <c r="P5653" s="27">
        <v>0</v>
      </c>
      <c r="Q5653" s="27">
        <v>0</v>
      </c>
      <c r="R5653" s="27">
        <v>0</v>
      </c>
      <c r="S5653" s="27">
        <v>0</v>
      </c>
      <c r="T5653" s="27">
        <v>0</v>
      </c>
      <c r="U5653" s="27">
        <v>0</v>
      </c>
      <c r="V5653" s="27">
        <v>0</v>
      </c>
      <c r="W5653" s="27">
        <v>0</v>
      </c>
      <c r="X5653" s="27">
        <v>0</v>
      </c>
      <c r="Y5653" s="27">
        <v>0</v>
      </c>
      <c r="Z5653" s="27">
        <v>0</v>
      </c>
      <c r="AA5653" s="27">
        <v>0</v>
      </c>
      <c r="AB5653" s="27">
        <v>0</v>
      </c>
      <c r="AC5653" s="27">
        <v>0</v>
      </c>
      <c r="AD5653" s="27">
        <v>0</v>
      </c>
      <c r="AE5653" s="27">
        <v>0</v>
      </c>
      <c r="AF5653" s="27">
        <v>0</v>
      </c>
      <c r="AG5653" s="27">
        <v>0</v>
      </c>
      <c r="AH5653" s="27">
        <v>0</v>
      </c>
      <c r="AI5653" s="27">
        <v>0</v>
      </c>
      <c r="AK5653" s="29">
        <f t="shared" si="88"/>
        <v>4.1568682161208254E-3</v>
      </c>
    </row>
    <row r="5654" spans="1:37" x14ac:dyDescent="0.25">
      <c r="A5654">
        <v>5652</v>
      </c>
      <c r="B5654" s="1">
        <v>1.52E-2</v>
      </c>
      <c r="C5654" s="1">
        <v>2.9358754250806972E-5</v>
      </c>
      <c r="D5654" s="27">
        <v>4.4401924161644311E-2</v>
      </c>
      <c r="E5654" s="27">
        <v>0.19387823513595048</v>
      </c>
      <c r="F5654" s="27">
        <v>4.1830621166091278E-2</v>
      </c>
      <c r="G5654" s="27">
        <v>5.8077582447314854E-2</v>
      </c>
      <c r="H5654" s="27">
        <v>0.19288481333712093</v>
      </c>
      <c r="I5654" s="27">
        <v>4.5018720972351774E-2</v>
      </c>
      <c r="J5654" s="27">
        <v>2.0979453856089257E-2</v>
      </c>
      <c r="K5654" s="27">
        <v>0.19337803035110401</v>
      </c>
      <c r="L5654" s="27">
        <v>7.1497891438813715E-2</v>
      </c>
      <c r="M5654" s="27">
        <v>3.3350550500508856E-2</v>
      </c>
      <c r="N5654" s="27">
        <v>0.1047021766330106</v>
      </c>
      <c r="O5654" s="27">
        <v>0</v>
      </c>
      <c r="P5654" s="27">
        <v>0</v>
      </c>
      <c r="Q5654" s="27">
        <v>0</v>
      </c>
      <c r="R5654" s="27">
        <v>0</v>
      </c>
      <c r="S5654" s="27">
        <v>0</v>
      </c>
      <c r="T5654" s="27">
        <v>0</v>
      </c>
      <c r="U5654" s="27">
        <v>0</v>
      </c>
      <c r="V5654" s="27">
        <v>0</v>
      </c>
      <c r="W5654" s="27">
        <v>0</v>
      </c>
      <c r="X5654" s="27">
        <v>0</v>
      </c>
      <c r="Y5654" s="27">
        <v>0</v>
      </c>
      <c r="Z5654" s="27">
        <v>0</v>
      </c>
      <c r="AA5654" s="27">
        <v>0</v>
      </c>
      <c r="AB5654" s="27">
        <v>0</v>
      </c>
      <c r="AC5654" s="27">
        <v>0</v>
      </c>
      <c r="AD5654" s="27">
        <v>0</v>
      </c>
      <c r="AE5654" s="27">
        <v>0</v>
      </c>
      <c r="AF5654" s="27">
        <v>0</v>
      </c>
      <c r="AG5654" s="27">
        <v>0</v>
      </c>
      <c r="AH5654" s="27">
        <v>0</v>
      </c>
      <c r="AI5654" s="27">
        <v>0</v>
      </c>
      <c r="AK5654" s="29">
        <f t="shared" si="88"/>
        <v>1.9314969901846693E-3</v>
      </c>
    </row>
    <row r="5655" spans="1:37" x14ac:dyDescent="0.25">
      <c r="A5655">
        <v>5653</v>
      </c>
      <c r="B5655" s="1">
        <v>1.1599999999999999E-2</v>
      </c>
      <c r="C5655" s="1">
        <v>-6.970505357706047E-5</v>
      </c>
      <c r="D5655" s="27">
        <v>0.12685871163778073</v>
      </c>
      <c r="E5655" s="27">
        <v>6.423504313549476E-2</v>
      </c>
      <c r="F5655" s="27">
        <v>0.15938341376568319</v>
      </c>
      <c r="G5655" s="27">
        <v>2.6690260559151188E-2</v>
      </c>
      <c r="H5655" s="27">
        <v>0.14309550694580955</v>
      </c>
      <c r="I5655" s="27">
        <v>0.11437915783130592</v>
      </c>
      <c r="J5655" s="27">
        <v>0.149609436331545</v>
      </c>
      <c r="K5655" s="27">
        <v>3.7824796179163254E-2</v>
      </c>
      <c r="L5655" s="27">
        <v>3.0973740439049657E-2</v>
      </c>
      <c r="M5655" s="27">
        <v>0.10788391157455084</v>
      </c>
      <c r="N5655" s="27">
        <v>3.9066021600465982E-2</v>
      </c>
      <c r="O5655" s="27">
        <v>0</v>
      </c>
      <c r="P5655" s="27">
        <v>0</v>
      </c>
      <c r="Q5655" s="27">
        <v>0</v>
      </c>
      <c r="R5655" s="27">
        <v>0</v>
      </c>
      <c r="S5655" s="27">
        <v>0</v>
      </c>
      <c r="T5655" s="27">
        <v>0</v>
      </c>
      <c r="U5655" s="27">
        <v>0</v>
      </c>
      <c r="V5655" s="27">
        <v>0</v>
      </c>
      <c r="W5655" s="27">
        <v>0</v>
      </c>
      <c r="X5655" s="27">
        <v>0</v>
      </c>
      <c r="Y5655" s="27">
        <v>0</v>
      </c>
      <c r="Z5655" s="27">
        <v>0</v>
      </c>
      <c r="AA5655" s="27">
        <v>0</v>
      </c>
      <c r="AB5655" s="27">
        <v>0</v>
      </c>
      <c r="AC5655" s="27">
        <v>0</v>
      </c>
      <c r="AD5655" s="27">
        <v>0</v>
      </c>
      <c r="AE5655" s="27">
        <v>0</v>
      </c>
      <c r="AF5655" s="27">
        <v>0</v>
      </c>
      <c r="AG5655" s="27">
        <v>0</v>
      </c>
      <c r="AH5655" s="27">
        <v>0</v>
      </c>
      <c r="AI5655" s="27">
        <v>0</v>
      </c>
      <c r="AK5655" s="29">
        <f t="shared" si="88"/>
        <v>-6.0090563428500405E-3</v>
      </c>
    </row>
    <row r="5656" spans="1:37" x14ac:dyDescent="0.25">
      <c r="A5656">
        <v>5654</v>
      </c>
      <c r="B5656" s="1">
        <v>1.0800000000000001E-2</v>
      </c>
      <c r="C5656" s="1">
        <v>3.4009708320459089E-5</v>
      </c>
      <c r="D5656" s="27">
        <v>0.1472734482847283</v>
      </c>
      <c r="E5656" s="27">
        <v>6.0816845699423146E-2</v>
      </c>
      <c r="F5656" s="27">
        <v>0.165214008013613</v>
      </c>
      <c r="G5656" s="27">
        <v>0.12323915499214756</v>
      </c>
      <c r="H5656" s="27">
        <v>0.10309396321880807</v>
      </c>
      <c r="I5656" s="27">
        <v>5.1224641023389625E-2</v>
      </c>
      <c r="J5656" s="27">
        <v>9.7660759118317647E-2</v>
      </c>
      <c r="K5656" s="27">
        <v>9.6680833969329284E-3</v>
      </c>
      <c r="L5656" s="27">
        <v>7.5300565380795478E-2</v>
      </c>
      <c r="M5656" s="27">
        <v>0.15616316032788335</v>
      </c>
      <c r="N5656" s="27">
        <v>1.034537054396081E-2</v>
      </c>
      <c r="O5656" s="27">
        <v>0</v>
      </c>
      <c r="P5656" s="27">
        <v>0</v>
      </c>
      <c r="Q5656" s="27">
        <v>0</v>
      </c>
      <c r="R5656" s="27">
        <v>0</v>
      </c>
      <c r="S5656" s="27">
        <v>0</v>
      </c>
      <c r="T5656" s="27">
        <v>0</v>
      </c>
      <c r="U5656" s="27">
        <v>0</v>
      </c>
      <c r="V5656" s="27">
        <v>0</v>
      </c>
      <c r="W5656" s="27">
        <v>0</v>
      </c>
      <c r="X5656" s="27">
        <v>0</v>
      </c>
      <c r="Y5656" s="27">
        <v>0</v>
      </c>
      <c r="Z5656" s="27">
        <v>0</v>
      </c>
      <c r="AA5656" s="27">
        <v>0</v>
      </c>
      <c r="AB5656" s="27">
        <v>0</v>
      </c>
      <c r="AC5656" s="27">
        <v>0</v>
      </c>
      <c r="AD5656" s="27">
        <v>0</v>
      </c>
      <c r="AE5656" s="27">
        <v>0</v>
      </c>
      <c r="AF5656" s="27">
        <v>0</v>
      </c>
      <c r="AG5656" s="27">
        <v>0</v>
      </c>
      <c r="AH5656" s="27">
        <v>0</v>
      </c>
      <c r="AI5656" s="27">
        <v>0</v>
      </c>
      <c r="AK5656" s="29">
        <f t="shared" si="88"/>
        <v>3.1490470667091745E-3</v>
      </c>
    </row>
    <row r="5657" spans="1:37" x14ac:dyDescent="0.25">
      <c r="A5657">
        <v>5655</v>
      </c>
      <c r="B5657" s="1">
        <v>1.2200000000000001E-2</v>
      </c>
      <c r="C5657" s="1">
        <v>2.8721807225139345E-4</v>
      </c>
      <c r="D5657" s="27">
        <v>7.6222920227258739E-2</v>
      </c>
      <c r="E5657" s="27">
        <v>0.12079803274496342</v>
      </c>
      <c r="F5657" s="27">
        <v>3.0743793603826459E-3</v>
      </c>
      <c r="G5657" s="27">
        <v>1.888499971597294E-3</v>
      </c>
      <c r="H5657" s="27">
        <v>0.1003133678083287</v>
      </c>
      <c r="I5657" s="27">
        <v>0.1480022772160019</v>
      </c>
      <c r="J5657" s="27">
        <v>0.16178104090999673</v>
      </c>
      <c r="K5657" s="27">
        <v>7.7016868616798115E-2</v>
      </c>
      <c r="L5657" s="27">
        <v>0.17707166030206614</v>
      </c>
      <c r="M5657" s="27">
        <v>1.3695245969753814E-2</v>
      </c>
      <c r="N5657" s="27">
        <v>0.12013570687285247</v>
      </c>
      <c r="O5657" s="27">
        <v>0</v>
      </c>
      <c r="P5657" s="27">
        <v>0</v>
      </c>
      <c r="Q5657" s="27">
        <v>0</v>
      </c>
      <c r="R5657" s="27">
        <v>0</v>
      </c>
      <c r="S5657" s="27">
        <v>0</v>
      </c>
      <c r="T5657" s="27">
        <v>0</v>
      </c>
      <c r="U5657" s="27">
        <v>0</v>
      </c>
      <c r="V5657" s="27">
        <v>0</v>
      </c>
      <c r="W5657" s="27">
        <v>0</v>
      </c>
      <c r="X5657" s="27">
        <v>0</v>
      </c>
      <c r="Y5657" s="27">
        <v>0</v>
      </c>
      <c r="Z5657" s="27">
        <v>0</v>
      </c>
      <c r="AA5657" s="27">
        <v>0</v>
      </c>
      <c r="AB5657" s="27">
        <v>0</v>
      </c>
      <c r="AC5657" s="27">
        <v>0</v>
      </c>
      <c r="AD5657" s="27">
        <v>0</v>
      </c>
      <c r="AE5657" s="27">
        <v>0</v>
      </c>
      <c r="AF5657" s="27">
        <v>0</v>
      </c>
      <c r="AG5657" s="27">
        <v>0</v>
      </c>
      <c r="AH5657" s="27">
        <v>0</v>
      </c>
      <c r="AI5657" s="27">
        <v>0</v>
      </c>
      <c r="AK5657" s="29">
        <f t="shared" si="88"/>
        <v>2.3542464938638805E-2</v>
      </c>
    </row>
    <row r="5658" spans="1:37" x14ac:dyDescent="0.25">
      <c r="A5658">
        <v>5656</v>
      </c>
      <c r="B5658" s="1">
        <v>1.4200000000000001E-2</v>
      </c>
      <c r="C5658" s="1">
        <v>4.1384272722296259E-5</v>
      </c>
      <c r="D5658" s="27">
        <v>7.3424075255470775E-2</v>
      </c>
      <c r="E5658" s="27">
        <v>0.15183573952260823</v>
      </c>
      <c r="F5658" s="27">
        <v>0.13134862408194101</v>
      </c>
      <c r="G5658" s="27">
        <v>0.14796078785590183</v>
      </c>
      <c r="H5658" s="27">
        <v>9.1162124491173877E-2</v>
      </c>
      <c r="I5658" s="27">
        <v>0.11263981100667617</v>
      </c>
      <c r="J5658" s="27">
        <v>5.0362179005234722E-2</v>
      </c>
      <c r="K5658" s="27">
        <v>7.4904183850109635E-2</v>
      </c>
      <c r="L5658" s="27">
        <v>5.324313601657138E-2</v>
      </c>
      <c r="M5658" s="27">
        <v>3.4613945497196624E-2</v>
      </c>
      <c r="N5658" s="27">
        <v>7.8505393417115849E-2</v>
      </c>
      <c r="O5658" s="27">
        <v>0</v>
      </c>
      <c r="P5658" s="27">
        <v>0</v>
      </c>
      <c r="Q5658" s="27">
        <v>0</v>
      </c>
      <c r="R5658" s="27">
        <v>0</v>
      </c>
      <c r="S5658" s="27">
        <v>0</v>
      </c>
      <c r="T5658" s="27">
        <v>0</v>
      </c>
      <c r="U5658" s="27">
        <v>0</v>
      </c>
      <c r="V5658" s="27">
        <v>0</v>
      </c>
      <c r="W5658" s="27">
        <v>0</v>
      </c>
      <c r="X5658" s="27">
        <v>0</v>
      </c>
      <c r="Y5658" s="27">
        <v>0</v>
      </c>
      <c r="Z5658" s="27">
        <v>0</v>
      </c>
      <c r="AA5658" s="27">
        <v>0</v>
      </c>
      <c r="AB5658" s="27">
        <v>0</v>
      </c>
      <c r="AC5658" s="27">
        <v>0</v>
      </c>
      <c r="AD5658" s="27">
        <v>0</v>
      </c>
      <c r="AE5658" s="27">
        <v>0</v>
      </c>
      <c r="AF5658" s="27">
        <v>0</v>
      </c>
      <c r="AG5658" s="27">
        <v>0</v>
      </c>
      <c r="AH5658" s="27">
        <v>0</v>
      </c>
      <c r="AI5658" s="27">
        <v>0</v>
      </c>
      <c r="AK5658" s="29">
        <f t="shared" si="88"/>
        <v>2.9143854029786095E-3</v>
      </c>
    </row>
    <row r="5659" spans="1:37" x14ac:dyDescent="0.25">
      <c r="A5659">
        <v>5657</v>
      </c>
      <c r="B5659" s="1">
        <v>1.18E-2</v>
      </c>
      <c r="C5659" s="1">
        <v>7.8579986433969373E-5</v>
      </c>
      <c r="D5659" s="27">
        <v>0.11053597499210774</v>
      </c>
      <c r="E5659" s="27">
        <v>0.10466717294100149</v>
      </c>
      <c r="F5659" s="27">
        <v>3.7929702872149806E-2</v>
      </c>
      <c r="G5659" s="27">
        <v>7.2213161271452775E-2</v>
      </c>
      <c r="H5659" s="27">
        <v>7.9271963747592197E-2</v>
      </c>
      <c r="I5659" s="27">
        <v>0.1715270258072624</v>
      </c>
      <c r="J5659" s="27">
        <v>4.446643028792055E-2</v>
      </c>
      <c r="K5659" s="27">
        <v>6.5859320740174476E-2</v>
      </c>
      <c r="L5659" s="27">
        <v>0.15290182417243861</v>
      </c>
      <c r="M5659" s="27">
        <v>0.12751334249222107</v>
      </c>
      <c r="N5659" s="27">
        <v>3.311408067567885E-2</v>
      </c>
      <c r="O5659" s="27">
        <v>0</v>
      </c>
      <c r="P5659" s="27">
        <v>0</v>
      </c>
      <c r="Q5659" s="27">
        <v>0</v>
      </c>
      <c r="R5659" s="27">
        <v>0</v>
      </c>
      <c r="S5659" s="27">
        <v>0</v>
      </c>
      <c r="T5659" s="27">
        <v>0</v>
      </c>
      <c r="U5659" s="27">
        <v>0</v>
      </c>
      <c r="V5659" s="27">
        <v>0</v>
      </c>
      <c r="W5659" s="27">
        <v>0</v>
      </c>
      <c r="X5659" s="27">
        <v>0</v>
      </c>
      <c r="Y5659" s="27">
        <v>0</v>
      </c>
      <c r="Z5659" s="27">
        <v>0</v>
      </c>
      <c r="AA5659" s="27">
        <v>0</v>
      </c>
      <c r="AB5659" s="27">
        <v>0</v>
      </c>
      <c r="AC5659" s="27">
        <v>0</v>
      </c>
      <c r="AD5659" s="27">
        <v>0</v>
      </c>
      <c r="AE5659" s="27">
        <v>0</v>
      </c>
      <c r="AF5659" s="27">
        <v>0</v>
      </c>
      <c r="AG5659" s="27">
        <v>0</v>
      </c>
      <c r="AH5659" s="27">
        <v>0</v>
      </c>
      <c r="AI5659" s="27">
        <v>0</v>
      </c>
      <c r="AK5659" s="29">
        <f t="shared" si="88"/>
        <v>6.6593208842346931E-3</v>
      </c>
    </row>
    <row r="5660" spans="1:37" x14ac:dyDescent="0.25">
      <c r="A5660">
        <v>5658</v>
      </c>
      <c r="B5660" s="1">
        <v>1.12E-2</v>
      </c>
      <c r="C5660" s="1">
        <v>-4.4566924409931345E-4</v>
      </c>
      <c r="D5660" s="27">
        <v>2.3328987550737739E-2</v>
      </c>
      <c r="E5660" s="27">
        <v>1.3897928039632744E-2</v>
      </c>
      <c r="F5660" s="27">
        <v>0.14987461305736546</v>
      </c>
      <c r="G5660" s="27">
        <v>5.5969081503058363E-2</v>
      </c>
      <c r="H5660" s="27">
        <v>0.12111338274101503</v>
      </c>
      <c r="I5660" s="27">
        <v>5.6710702329311399E-2</v>
      </c>
      <c r="J5660" s="27">
        <v>4.3382344153164477E-2</v>
      </c>
      <c r="K5660" s="27">
        <v>0.20384495037533285</v>
      </c>
      <c r="L5660" s="27">
        <v>0.12414704743494878</v>
      </c>
      <c r="M5660" s="27">
        <v>0.14341928302575707</v>
      </c>
      <c r="N5660" s="27">
        <v>6.4311679789675988E-2</v>
      </c>
      <c r="O5660" s="27">
        <v>0</v>
      </c>
      <c r="P5660" s="27">
        <v>0</v>
      </c>
      <c r="Q5660" s="27">
        <v>0</v>
      </c>
      <c r="R5660" s="27">
        <v>0</v>
      </c>
      <c r="S5660" s="27">
        <v>0</v>
      </c>
      <c r="T5660" s="27">
        <v>0</v>
      </c>
      <c r="U5660" s="27">
        <v>0</v>
      </c>
      <c r="V5660" s="27">
        <v>0</v>
      </c>
      <c r="W5660" s="27">
        <v>0</v>
      </c>
      <c r="X5660" s="27">
        <v>0</v>
      </c>
      <c r="Y5660" s="27">
        <v>0</v>
      </c>
      <c r="Z5660" s="27">
        <v>0</v>
      </c>
      <c r="AA5660" s="27">
        <v>0</v>
      </c>
      <c r="AB5660" s="27">
        <v>0</v>
      </c>
      <c r="AC5660" s="27">
        <v>0</v>
      </c>
      <c r="AD5660" s="27">
        <v>0</v>
      </c>
      <c r="AE5660" s="27">
        <v>0</v>
      </c>
      <c r="AF5660" s="27">
        <v>0</v>
      </c>
      <c r="AG5660" s="27">
        <v>0</v>
      </c>
      <c r="AH5660" s="27">
        <v>0</v>
      </c>
      <c r="AI5660" s="27">
        <v>0</v>
      </c>
      <c r="AK5660" s="29">
        <f t="shared" si="88"/>
        <v>-3.979189679458156E-2</v>
      </c>
    </row>
    <row r="5661" spans="1:37" x14ac:dyDescent="0.25">
      <c r="A5661">
        <v>5659</v>
      </c>
      <c r="B5661" s="1">
        <v>1.2800000000000001E-2</v>
      </c>
      <c r="C5661" s="1">
        <v>2.1000255776910376E-6</v>
      </c>
      <c r="D5661" s="27">
        <v>5.8038957874158366E-2</v>
      </c>
      <c r="E5661" s="27">
        <v>0.13402066401024015</v>
      </c>
      <c r="F5661" s="27">
        <v>9.6227390097821497E-2</v>
      </c>
      <c r="G5661" s="27">
        <v>1.4354975387195607E-3</v>
      </c>
      <c r="H5661" s="27">
        <v>0.1857226745558361</v>
      </c>
      <c r="I5661" s="27">
        <v>0.1472333816331253</v>
      </c>
      <c r="J5661" s="27">
        <v>4.9121659894877365E-2</v>
      </c>
      <c r="K5661" s="27">
        <v>9.3571195745309865E-2</v>
      </c>
      <c r="L5661" s="27">
        <v>0.11043960226228829</v>
      </c>
      <c r="M5661" s="27">
        <v>8.9042990038833605E-2</v>
      </c>
      <c r="N5661" s="27">
        <v>3.5145986348789807E-2</v>
      </c>
      <c r="O5661" s="27">
        <v>0</v>
      </c>
      <c r="P5661" s="27">
        <v>0</v>
      </c>
      <c r="Q5661" s="27">
        <v>0</v>
      </c>
      <c r="R5661" s="27">
        <v>0</v>
      </c>
      <c r="S5661" s="27">
        <v>0</v>
      </c>
      <c r="T5661" s="27">
        <v>0</v>
      </c>
      <c r="U5661" s="27">
        <v>0</v>
      </c>
      <c r="V5661" s="27">
        <v>0</v>
      </c>
      <c r="W5661" s="27">
        <v>0</v>
      </c>
      <c r="X5661" s="27">
        <v>0</v>
      </c>
      <c r="Y5661" s="27">
        <v>0</v>
      </c>
      <c r="Z5661" s="27">
        <v>0</v>
      </c>
      <c r="AA5661" s="27">
        <v>0</v>
      </c>
      <c r="AB5661" s="27">
        <v>0</v>
      </c>
      <c r="AC5661" s="27">
        <v>0</v>
      </c>
      <c r="AD5661" s="27">
        <v>0</v>
      </c>
      <c r="AE5661" s="27">
        <v>0</v>
      </c>
      <c r="AF5661" s="27">
        <v>0</v>
      </c>
      <c r="AG5661" s="27">
        <v>0</v>
      </c>
      <c r="AH5661" s="27">
        <v>0</v>
      </c>
      <c r="AI5661" s="27">
        <v>0</v>
      </c>
      <c r="AK5661" s="29">
        <f t="shared" si="88"/>
        <v>1.6406449825711231E-4</v>
      </c>
    </row>
    <row r="5662" spans="1:37" x14ac:dyDescent="0.25">
      <c r="A5662">
        <v>5660</v>
      </c>
      <c r="B5662" s="1">
        <v>1.09E-2</v>
      </c>
      <c r="C5662" s="1">
        <v>1.0363186197559138E-5</v>
      </c>
      <c r="D5662" s="27">
        <v>8.009041671721083E-2</v>
      </c>
      <c r="E5662" s="27">
        <v>2.8918007021893982E-2</v>
      </c>
      <c r="F5662" s="27">
        <v>0.1389119242995937</v>
      </c>
      <c r="G5662" s="27">
        <v>0.113817175256539</v>
      </c>
      <c r="H5662" s="27">
        <v>9.396622818056441E-2</v>
      </c>
      <c r="I5662" s="27">
        <v>2.6392787898829276E-2</v>
      </c>
      <c r="J5662" s="27">
        <v>0.19042981021862598</v>
      </c>
      <c r="K5662" s="27">
        <v>7.9970821195273684E-2</v>
      </c>
      <c r="L5662" s="27">
        <v>0.14174272258404688</v>
      </c>
      <c r="M5662" s="27">
        <v>0.10201280211700335</v>
      </c>
      <c r="N5662" s="27">
        <v>3.7473045104188642E-3</v>
      </c>
      <c r="O5662" s="27">
        <v>0</v>
      </c>
      <c r="P5662" s="27">
        <v>0</v>
      </c>
      <c r="Q5662" s="27">
        <v>0</v>
      </c>
      <c r="R5662" s="27">
        <v>0</v>
      </c>
      <c r="S5662" s="27">
        <v>0</v>
      </c>
      <c r="T5662" s="27">
        <v>0</v>
      </c>
      <c r="U5662" s="27">
        <v>0</v>
      </c>
      <c r="V5662" s="27">
        <v>0</v>
      </c>
      <c r="W5662" s="27">
        <v>0</v>
      </c>
      <c r="X5662" s="27">
        <v>0</v>
      </c>
      <c r="Y5662" s="27">
        <v>0</v>
      </c>
      <c r="Z5662" s="27">
        <v>0</v>
      </c>
      <c r="AA5662" s="27">
        <v>0</v>
      </c>
      <c r="AB5662" s="27">
        <v>0</v>
      </c>
      <c r="AC5662" s="27">
        <v>0</v>
      </c>
      <c r="AD5662" s="27">
        <v>0</v>
      </c>
      <c r="AE5662" s="27">
        <v>0</v>
      </c>
      <c r="AF5662" s="27">
        <v>0</v>
      </c>
      <c r="AG5662" s="27">
        <v>0</v>
      </c>
      <c r="AH5662" s="27">
        <v>0</v>
      </c>
      <c r="AI5662" s="27">
        <v>0</v>
      </c>
      <c r="AK5662" s="29">
        <f t="shared" si="88"/>
        <v>9.5075102729900356E-4</v>
      </c>
    </row>
    <row r="5663" spans="1:37" x14ac:dyDescent="0.25">
      <c r="A5663">
        <v>5661</v>
      </c>
      <c r="B5663" s="1">
        <v>1.2200000000000001E-2</v>
      </c>
      <c r="C5663" s="1">
        <v>-1.4156543102614413E-4</v>
      </c>
      <c r="D5663" s="27">
        <v>3.361860452964615E-2</v>
      </c>
      <c r="E5663" s="27">
        <v>5.4836438880049992E-2</v>
      </c>
      <c r="F5663" s="27">
        <v>0.16919882981461079</v>
      </c>
      <c r="G5663" s="27">
        <v>0.12399320708038018</v>
      </c>
      <c r="H5663" s="27">
        <v>2.1241343412796375E-3</v>
      </c>
      <c r="I5663" s="27">
        <v>0.11569866192060109</v>
      </c>
      <c r="J5663" s="27">
        <v>0.14772624109857949</v>
      </c>
      <c r="K5663" s="27">
        <v>0.1086362168803849</v>
      </c>
      <c r="L5663" s="27">
        <v>0.10096554557866347</v>
      </c>
      <c r="M5663" s="27">
        <v>1.6653183568449599E-3</v>
      </c>
      <c r="N5663" s="27">
        <v>0.14153680151895925</v>
      </c>
      <c r="O5663" s="27">
        <v>0</v>
      </c>
      <c r="P5663" s="27">
        <v>0</v>
      </c>
      <c r="Q5663" s="27">
        <v>0</v>
      </c>
      <c r="R5663" s="27">
        <v>0</v>
      </c>
      <c r="S5663" s="27">
        <v>0</v>
      </c>
      <c r="T5663" s="27">
        <v>0</v>
      </c>
      <c r="U5663" s="27">
        <v>0</v>
      </c>
      <c r="V5663" s="27">
        <v>0</v>
      </c>
      <c r="W5663" s="27">
        <v>0</v>
      </c>
      <c r="X5663" s="27">
        <v>0</v>
      </c>
      <c r="Y5663" s="27">
        <v>0</v>
      </c>
      <c r="Z5663" s="27">
        <v>0</v>
      </c>
      <c r="AA5663" s="27">
        <v>0</v>
      </c>
      <c r="AB5663" s="27">
        <v>0</v>
      </c>
      <c r="AC5663" s="27">
        <v>0</v>
      </c>
      <c r="AD5663" s="27">
        <v>0</v>
      </c>
      <c r="AE5663" s="27">
        <v>0</v>
      </c>
      <c r="AF5663" s="27">
        <v>0</v>
      </c>
      <c r="AG5663" s="27">
        <v>0</v>
      </c>
      <c r="AH5663" s="27">
        <v>0</v>
      </c>
      <c r="AI5663" s="27">
        <v>0</v>
      </c>
      <c r="AK5663" s="29">
        <f t="shared" si="88"/>
        <v>-1.1603723854601978E-2</v>
      </c>
    </row>
    <row r="5664" spans="1:37" x14ac:dyDescent="0.25">
      <c r="A5664">
        <v>5662</v>
      </c>
      <c r="B5664" s="1">
        <v>1.12E-2</v>
      </c>
      <c r="C5664" s="1">
        <v>8.0920458427134189E-5</v>
      </c>
      <c r="D5664" s="27">
        <v>0.14075164319901962</v>
      </c>
      <c r="E5664" s="27">
        <v>8.8372166744877842E-2</v>
      </c>
      <c r="F5664" s="27">
        <v>5.6782227565963274E-2</v>
      </c>
      <c r="G5664" s="27">
        <v>2.5058260674829701E-2</v>
      </c>
      <c r="H5664" s="27">
        <v>9.8628378375464704E-2</v>
      </c>
      <c r="I5664" s="27">
        <v>6.5331457752601466E-3</v>
      </c>
      <c r="J5664" s="27">
        <v>0.15253724645955899</v>
      </c>
      <c r="K5664" s="27">
        <v>0.12687855311518204</v>
      </c>
      <c r="L5664" s="27">
        <v>9.7334899985796391E-2</v>
      </c>
      <c r="M5664" s="27">
        <v>7.6164694156312926E-2</v>
      </c>
      <c r="N5664" s="27">
        <v>0.13095878394773458</v>
      </c>
      <c r="O5664" s="27">
        <v>0</v>
      </c>
      <c r="P5664" s="27">
        <v>0</v>
      </c>
      <c r="Q5664" s="27">
        <v>0</v>
      </c>
      <c r="R5664" s="27">
        <v>0</v>
      </c>
      <c r="S5664" s="27">
        <v>0</v>
      </c>
      <c r="T5664" s="27">
        <v>0</v>
      </c>
      <c r="U5664" s="27">
        <v>0</v>
      </c>
      <c r="V5664" s="27">
        <v>0</v>
      </c>
      <c r="W5664" s="27">
        <v>0</v>
      </c>
      <c r="X5664" s="27">
        <v>0</v>
      </c>
      <c r="Y5664" s="27">
        <v>0</v>
      </c>
      <c r="Z5664" s="27">
        <v>0</v>
      </c>
      <c r="AA5664" s="27">
        <v>0</v>
      </c>
      <c r="AB5664" s="27">
        <v>0</v>
      </c>
      <c r="AC5664" s="27">
        <v>0</v>
      </c>
      <c r="AD5664" s="27">
        <v>0</v>
      </c>
      <c r="AE5664" s="27">
        <v>0</v>
      </c>
      <c r="AF5664" s="27">
        <v>0</v>
      </c>
      <c r="AG5664" s="27">
        <v>0</v>
      </c>
      <c r="AH5664" s="27">
        <v>0</v>
      </c>
      <c r="AI5664" s="27">
        <v>0</v>
      </c>
      <c r="AK5664" s="29">
        <f t="shared" si="88"/>
        <v>7.2250409309941241E-3</v>
      </c>
    </row>
    <row r="5665" spans="1:37" x14ac:dyDescent="0.25">
      <c r="A5665">
        <v>5663</v>
      </c>
      <c r="B5665" s="1">
        <v>1.18E-2</v>
      </c>
      <c r="C5665" s="1">
        <v>3.2723002397328448E-4</v>
      </c>
      <c r="D5665" s="27">
        <v>0.10720847860768005</v>
      </c>
      <c r="E5665" s="27">
        <v>0.144736521108313</v>
      </c>
      <c r="F5665" s="27">
        <v>0.10968598280563982</v>
      </c>
      <c r="G5665" s="27">
        <v>0.14265519192621093</v>
      </c>
      <c r="H5665" s="27">
        <v>2.0962647816128301E-2</v>
      </c>
      <c r="I5665" s="27">
        <v>1.4147565646188239E-2</v>
      </c>
      <c r="J5665" s="27">
        <v>7.2262115843250208E-2</v>
      </c>
      <c r="K5665" s="27">
        <v>2.5184464749923408E-2</v>
      </c>
      <c r="L5665" s="27">
        <v>0.11171443809685994</v>
      </c>
      <c r="M5665" s="27">
        <v>0.10359401995661416</v>
      </c>
      <c r="N5665" s="27">
        <v>0.14784857344319202</v>
      </c>
      <c r="O5665" s="27">
        <v>0</v>
      </c>
      <c r="P5665" s="27">
        <v>0</v>
      </c>
      <c r="Q5665" s="27">
        <v>0</v>
      </c>
      <c r="R5665" s="27">
        <v>0</v>
      </c>
      <c r="S5665" s="27">
        <v>0</v>
      </c>
      <c r="T5665" s="27">
        <v>0</v>
      </c>
      <c r="U5665" s="27">
        <v>0</v>
      </c>
      <c r="V5665" s="27">
        <v>0</v>
      </c>
      <c r="W5665" s="27">
        <v>0</v>
      </c>
      <c r="X5665" s="27">
        <v>0</v>
      </c>
      <c r="Y5665" s="27">
        <v>0</v>
      </c>
      <c r="Z5665" s="27">
        <v>0</v>
      </c>
      <c r="AA5665" s="27">
        <v>0</v>
      </c>
      <c r="AB5665" s="27">
        <v>0</v>
      </c>
      <c r="AC5665" s="27">
        <v>0</v>
      </c>
      <c r="AD5665" s="27">
        <v>0</v>
      </c>
      <c r="AE5665" s="27">
        <v>0</v>
      </c>
      <c r="AF5665" s="27">
        <v>0</v>
      </c>
      <c r="AG5665" s="27">
        <v>0</v>
      </c>
      <c r="AH5665" s="27">
        <v>0</v>
      </c>
      <c r="AI5665" s="27">
        <v>0</v>
      </c>
      <c r="AK5665" s="29">
        <f t="shared" si="88"/>
        <v>2.7731357963837668E-2</v>
      </c>
    </row>
    <row r="5666" spans="1:37" x14ac:dyDescent="0.25">
      <c r="A5666">
        <v>5664</v>
      </c>
      <c r="B5666" s="1">
        <v>9.4000000000000004E-3</v>
      </c>
      <c r="C5666" s="1">
        <v>2.2023663865805836E-4</v>
      </c>
      <c r="D5666" s="27">
        <v>9.0648760752051666E-2</v>
      </c>
      <c r="E5666" s="27">
        <v>8.8963508969629415E-2</v>
      </c>
      <c r="F5666" s="27">
        <v>5.6393767854538035E-2</v>
      </c>
      <c r="G5666" s="27">
        <v>9.0615560866392691E-2</v>
      </c>
      <c r="H5666" s="27">
        <v>0.1424069250714759</v>
      </c>
      <c r="I5666" s="27">
        <v>6.6076188087610038E-2</v>
      </c>
      <c r="J5666" s="27">
        <v>3.7387836510624571E-2</v>
      </c>
      <c r="K5666" s="27">
        <v>8.5271392761586129E-3</v>
      </c>
      <c r="L5666" s="27">
        <v>8.9747120189362803E-2</v>
      </c>
      <c r="M5666" s="27">
        <v>0.19838953910365756</v>
      </c>
      <c r="N5666" s="27">
        <v>0.1308436533184989</v>
      </c>
      <c r="O5666" s="27">
        <v>0</v>
      </c>
      <c r="P5666" s="27">
        <v>0</v>
      </c>
      <c r="Q5666" s="27">
        <v>0</v>
      </c>
      <c r="R5666" s="27">
        <v>0</v>
      </c>
      <c r="S5666" s="27">
        <v>0</v>
      </c>
      <c r="T5666" s="27">
        <v>0</v>
      </c>
      <c r="U5666" s="27">
        <v>0</v>
      </c>
      <c r="V5666" s="27">
        <v>0</v>
      </c>
      <c r="W5666" s="27">
        <v>0</v>
      </c>
      <c r="X5666" s="27">
        <v>0</v>
      </c>
      <c r="Y5666" s="27">
        <v>0</v>
      </c>
      <c r="Z5666" s="27">
        <v>0</v>
      </c>
      <c r="AA5666" s="27">
        <v>0</v>
      </c>
      <c r="AB5666" s="27">
        <v>0</v>
      </c>
      <c r="AC5666" s="27">
        <v>0</v>
      </c>
      <c r="AD5666" s="27">
        <v>0</v>
      </c>
      <c r="AE5666" s="27">
        <v>0</v>
      </c>
      <c r="AF5666" s="27">
        <v>0</v>
      </c>
      <c r="AG5666" s="27">
        <v>0</v>
      </c>
      <c r="AH5666" s="27">
        <v>0</v>
      </c>
      <c r="AI5666" s="27">
        <v>0</v>
      </c>
      <c r="AK5666" s="29">
        <f t="shared" si="88"/>
        <v>2.3429429644474292E-2</v>
      </c>
    </row>
    <row r="5667" spans="1:37" x14ac:dyDescent="0.25">
      <c r="A5667">
        <v>5665</v>
      </c>
      <c r="B5667" s="1">
        <v>1.2500000000000001E-2</v>
      </c>
      <c r="C5667" s="1">
        <v>3.9547971661050535E-5</v>
      </c>
      <c r="D5667" s="27">
        <v>0.11786567228961305</v>
      </c>
      <c r="E5667" s="27">
        <v>0.11034263121607497</v>
      </c>
      <c r="F5667" s="27">
        <v>8.1754195194900792E-2</v>
      </c>
      <c r="G5667" s="27">
        <v>3.9022324893052018E-2</v>
      </c>
      <c r="H5667" s="27">
        <v>0.14705923096654988</v>
      </c>
      <c r="I5667" s="27">
        <v>4.4084531762983659E-2</v>
      </c>
      <c r="J5667" s="27">
        <v>0.14494724280849552</v>
      </c>
      <c r="K5667" s="27">
        <v>0.11779481763853025</v>
      </c>
      <c r="L5667" s="27">
        <v>7.1529582587941495E-2</v>
      </c>
      <c r="M5667" s="27">
        <v>7.9417650325708591E-2</v>
      </c>
      <c r="N5667" s="27">
        <v>4.6182120316149614E-2</v>
      </c>
      <c r="O5667" s="27">
        <v>0</v>
      </c>
      <c r="P5667" s="27">
        <v>0</v>
      </c>
      <c r="Q5667" s="27">
        <v>0</v>
      </c>
      <c r="R5667" s="27">
        <v>0</v>
      </c>
      <c r="S5667" s="27">
        <v>0</v>
      </c>
      <c r="T5667" s="27">
        <v>0</v>
      </c>
      <c r="U5667" s="27">
        <v>0</v>
      </c>
      <c r="V5667" s="27">
        <v>0</v>
      </c>
      <c r="W5667" s="27">
        <v>0</v>
      </c>
      <c r="X5667" s="27">
        <v>0</v>
      </c>
      <c r="Y5667" s="27">
        <v>0</v>
      </c>
      <c r="Z5667" s="27">
        <v>0</v>
      </c>
      <c r="AA5667" s="27">
        <v>0</v>
      </c>
      <c r="AB5667" s="27">
        <v>0</v>
      </c>
      <c r="AC5667" s="27">
        <v>0</v>
      </c>
      <c r="AD5667" s="27">
        <v>0</v>
      </c>
      <c r="AE5667" s="27">
        <v>0</v>
      </c>
      <c r="AF5667" s="27">
        <v>0</v>
      </c>
      <c r="AG5667" s="27">
        <v>0</v>
      </c>
      <c r="AH5667" s="27">
        <v>0</v>
      </c>
      <c r="AI5667" s="27">
        <v>0</v>
      </c>
      <c r="AK5667" s="29">
        <f t="shared" si="88"/>
        <v>3.1638377328840426E-3</v>
      </c>
    </row>
    <row r="5668" spans="1:37" x14ac:dyDescent="0.25">
      <c r="A5668">
        <v>5666</v>
      </c>
      <c r="B5668" s="1">
        <v>1.0999999999999999E-2</v>
      </c>
      <c r="C5668" s="1">
        <v>1.484133034632971E-4</v>
      </c>
      <c r="D5668" s="27">
        <v>0.15322846536617643</v>
      </c>
      <c r="E5668" s="27">
        <v>7.7956723601444053E-2</v>
      </c>
      <c r="F5668" s="27">
        <v>4.4549768707077504E-2</v>
      </c>
      <c r="G5668" s="27">
        <v>0.11584133579484278</v>
      </c>
      <c r="H5668" s="27">
        <v>8.1591069740404129E-2</v>
      </c>
      <c r="I5668" s="27">
        <v>1.6630756704002145E-2</v>
      </c>
      <c r="J5668" s="27">
        <v>8.5539865557946279E-2</v>
      </c>
      <c r="K5668" s="27">
        <v>9.5574063354748856E-2</v>
      </c>
      <c r="L5668" s="27">
        <v>0.1614308649044541</v>
      </c>
      <c r="M5668" s="27">
        <v>5.3821767886300109E-2</v>
      </c>
      <c r="N5668" s="27">
        <v>0.11383531838260352</v>
      </c>
      <c r="O5668" s="27">
        <v>0</v>
      </c>
      <c r="P5668" s="27">
        <v>0</v>
      </c>
      <c r="Q5668" s="27">
        <v>0</v>
      </c>
      <c r="R5668" s="27">
        <v>0</v>
      </c>
      <c r="S5668" s="27">
        <v>0</v>
      </c>
      <c r="T5668" s="27">
        <v>0</v>
      </c>
      <c r="U5668" s="27">
        <v>0</v>
      </c>
      <c r="V5668" s="27">
        <v>0</v>
      </c>
      <c r="W5668" s="27">
        <v>0</v>
      </c>
      <c r="X5668" s="27">
        <v>0</v>
      </c>
      <c r="Y5668" s="27">
        <v>0</v>
      </c>
      <c r="Z5668" s="27">
        <v>0</v>
      </c>
      <c r="AA5668" s="27">
        <v>0</v>
      </c>
      <c r="AB5668" s="27">
        <v>0</v>
      </c>
      <c r="AC5668" s="27">
        <v>0</v>
      </c>
      <c r="AD5668" s="27">
        <v>0</v>
      </c>
      <c r="AE5668" s="27">
        <v>0</v>
      </c>
      <c r="AF5668" s="27">
        <v>0</v>
      </c>
      <c r="AG5668" s="27">
        <v>0</v>
      </c>
      <c r="AH5668" s="27">
        <v>0</v>
      </c>
      <c r="AI5668" s="27">
        <v>0</v>
      </c>
      <c r="AK5668" s="29">
        <f t="shared" si="88"/>
        <v>1.3492118496663373E-2</v>
      </c>
    </row>
    <row r="5669" spans="1:37" x14ac:dyDescent="0.25">
      <c r="A5669">
        <v>5667</v>
      </c>
      <c r="B5669" s="1">
        <v>1.26E-2</v>
      </c>
      <c r="C5669" s="1">
        <v>6.602190720259573E-5</v>
      </c>
      <c r="D5669" s="27">
        <v>0.20213923128423616</v>
      </c>
      <c r="E5669" s="27">
        <v>0.14268185575641695</v>
      </c>
      <c r="F5669" s="27">
        <v>9.1317588642698289E-2</v>
      </c>
      <c r="G5669" s="27">
        <v>6.2078480321875618E-3</v>
      </c>
      <c r="H5669" s="27">
        <v>8.2219808295423705E-2</v>
      </c>
      <c r="I5669" s="27">
        <v>2.5456360272875581E-2</v>
      </c>
      <c r="J5669" s="27">
        <v>4.9574129159588629E-2</v>
      </c>
      <c r="K5669" s="27">
        <v>0.10356222496105823</v>
      </c>
      <c r="L5669" s="27">
        <v>6.0596590655226511E-2</v>
      </c>
      <c r="M5669" s="27">
        <v>6.3779215843260392E-2</v>
      </c>
      <c r="N5669" s="27">
        <v>0.17246514709702812</v>
      </c>
      <c r="O5669" s="27">
        <v>0</v>
      </c>
      <c r="P5669" s="27">
        <v>0</v>
      </c>
      <c r="Q5669" s="27">
        <v>0</v>
      </c>
      <c r="R5669" s="27">
        <v>0</v>
      </c>
      <c r="S5669" s="27">
        <v>0</v>
      </c>
      <c r="T5669" s="27">
        <v>0</v>
      </c>
      <c r="U5669" s="27">
        <v>0</v>
      </c>
      <c r="V5669" s="27">
        <v>0</v>
      </c>
      <c r="W5669" s="27">
        <v>0</v>
      </c>
      <c r="X5669" s="27">
        <v>0</v>
      </c>
      <c r="Y5669" s="27">
        <v>0</v>
      </c>
      <c r="Z5669" s="27">
        <v>0</v>
      </c>
      <c r="AA5669" s="27">
        <v>0</v>
      </c>
      <c r="AB5669" s="27">
        <v>0</v>
      </c>
      <c r="AC5669" s="27">
        <v>0</v>
      </c>
      <c r="AD5669" s="27">
        <v>0</v>
      </c>
      <c r="AE5669" s="27">
        <v>0</v>
      </c>
      <c r="AF5669" s="27">
        <v>0</v>
      </c>
      <c r="AG5669" s="27">
        <v>0</v>
      </c>
      <c r="AH5669" s="27">
        <v>0</v>
      </c>
      <c r="AI5669" s="27">
        <v>0</v>
      </c>
      <c r="AK5669" s="29">
        <f t="shared" si="88"/>
        <v>5.239833904967915E-3</v>
      </c>
    </row>
    <row r="5670" spans="1:37" x14ac:dyDescent="0.25">
      <c r="A5670">
        <v>5668</v>
      </c>
      <c r="B5670" s="1">
        <v>1.0800000000000001E-2</v>
      </c>
      <c r="C5670" s="1">
        <v>5.3107307406717504E-6</v>
      </c>
      <c r="D5670" s="27">
        <v>0.14175739447837879</v>
      </c>
      <c r="E5670" s="27">
        <v>7.6251640339734944E-2</v>
      </c>
      <c r="F5670" s="27">
        <v>9.5975095114908704E-2</v>
      </c>
      <c r="G5670" s="27">
        <v>9.9376639665840136E-2</v>
      </c>
      <c r="H5670" s="27">
        <v>7.113555155713569E-2</v>
      </c>
      <c r="I5670" s="27">
        <v>4.0064751782782675E-2</v>
      </c>
      <c r="J5670" s="27">
        <v>8.8296243602871513E-2</v>
      </c>
      <c r="K5670" s="27">
        <v>8.3016350637596562E-2</v>
      </c>
      <c r="L5670" s="27">
        <v>7.2815173495516611E-2</v>
      </c>
      <c r="M5670" s="27">
        <v>0.12963235692902284</v>
      </c>
      <c r="N5670" s="27">
        <v>0.10167880239621156</v>
      </c>
      <c r="O5670" s="27">
        <v>0</v>
      </c>
      <c r="P5670" s="27">
        <v>0</v>
      </c>
      <c r="Q5670" s="27">
        <v>0</v>
      </c>
      <c r="R5670" s="27">
        <v>0</v>
      </c>
      <c r="S5670" s="27">
        <v>0</v>
      </c>
      <c r="T5670" s="27">
        <v>0</v>
      </c>
      <c r="U5670" s="27">
        <v>0</v>
      </c>
      <c r="V5670" s="27">
        <v>0</v>
      </c>
      <c r="W5670" s="27">
        <v>0</v>
      </c>
      <c r="X5670" s="27">
        <v>0</v>
      </c>
      <c r="Y5670" s="27">
        <v>0</v>
      </c>
      <c r="Z5670" s="27">
        <v>0</v>
      </c>
      <c r="AA5670" s="27">
        <v>0</v>
      </c>
      <c r="AB5670" s="27">
        <v>0</v>
      </c>
      <c r="AC5670" s="27">
        <v>0</v>
      </c>
      <c r="AD5670" s="27">
        <v>0</v>
      </c>
      <c r="AE5670" s="27">
        <v>0</v>
      </c>
      <c r="AF5670" s="27">
        <v>0</v>
      </c>
      <c r="AG5670" s="27">
        <v>0</v>
      </c>
      <c r="AH5670" s="27">
        <v>0</v>
      </c>
      <c r="AI5670" s="27">
        <v>0</v>
      </c>
      <c r="AK5670" s="29">
        <f t="shared" si="88"/>
        <v>4.9173432783997692E-4</v>
      </c>
    </row>
    <row r="5671" spans="1:37" x14ac:dyDescent="0.25">
      <c r="A5671">
        <v>5669</v>
      </c>
      <c r="B5671" s="1">
        <v>1.04E-2</v>
      </c>
      <c r="C5671" s="1">
        <v>1.9451993638771198E-4</v>
      </c>
      <c r="D5671" s="27">
        <v>0.11275738711733725</v>
      </c>
      <c r="E5671" s="27">
        <v>4.4347966385002949E-2</v>
      </c>
      <c r="F5671" s="27">
        <v>2.3535536927263935E-2</v>
      </c>
      <c r="G5671" s="27">
        <v>0.12849930180820118</v>
      </c>
      <c r="H5671" s="27">
        <v>0.15868206131776502</v>
      </c>
      <c r="I5671" s="27">
        <v>3.4606759121027279E-2</v>
      </c>
      <c r="J5671" s="27">
        <v>0.13704379230659802</v>
      </c>
      <c r="K5671" s="27">
        <v>5.5154919291090142E-2</v>
      </c>
      <c r="L5671" s="27">
        <v>0.11709702272807627</v>
      </c>
      <c r="M5671" s="27">
        <v>7.5806533805162446E-2</v>
      </c>
      <c r="N5671" s="27">
        <v>0.11246871919247556</v>
      </c>
      <c r="O5671" s="27">
        <v>0</v>
      </c>
      <c r="P5671" s="27">
        <v>0</v>
      </c>
      <c r="Q5671" s="27">
        <v>0</v>
      </c>
      <c r="R5671" s="27">
        <v>0</v>
      </c>
      <c r="S5671" s="27">
        <v>0</v>
      </c>
      <c r="T5671" s="27">
        <v>0</v>
      </c>
      <c r="U5671" s="27">
        <v>0</v>
      </c>
      <c r="V5671" s="27">
        <v>0</v>
      </c>
      <c r="W5671" s="27">
        <v>0</v>
      </c>
      <c r="X5671" s="27">
        <v>0</v>
      </c>
      <c r="Y5671" s="27">
        <v>0</v>
      </c>
      <c r="Z5671" s="27">
        <v>0</v>
      </c>
      <c r="AA5671" s="27">
        <v>0</v>
      </c>
      <c r="AB5671" s="27">
        <v>0</v>
      </c>
      <c r="AC5671" s="27">
        <v>0</v>
      </c>
      <c r="AD5671" s="27">
        <v>0</v>
      </c>
      <c r="AE5671" s="27">
        <v>0</v>
      </c>
      <c r="AF5671" s="27">
        <v>0</v>
      </c>
      <c r="AG5671" s="27">
        <v>0</v>
      </c>
      <c r="AH5671" s="27">
        <v>0</v>
      </c>
      <c r="AI5671" s="27">
        <v>0</v>
      </c>
      <c r="AK5671" s="29">
        <f t="shared" si="88"/>
        <v>1.8703840037279998E-2</v>
      </c>
    </row>
    <row r="5672" spans="1:37" x14ac:dyDescent="0.25">
      <c r="A5672">
        <v>5670</v>
      </c>
      <c r="B5672" s="1">
        <v>1.34E-2</v>
      </c>
      <c r="C5672" s="1">
        <v>1.3753879085686121E-4</v>
      </c>
      <c r="D5672" s="27">
        <v>4.0184163636686601E-2</v>
      </c>
      <c r="E5672" s="27">
        <v>0.16094240303563151</v>
      </c>
      <c r="F5672" s="27">
        <v>5.6739435727183311E-2</v>
      </c>
      <c r="G5672" s="27">
        <v>4.3331424288482599E-2</v>
      </c>
      <c r="H5672" s="27">
        <v>1.127411172600451E-2</v>
      </c>
      <c r="I5672" s="27">
        <v>0.12015595036692951</v>
      </c>
      <c r="J5672" s="27">
        <v>0.12974496487560325</v>
      </c>
      <c r="K5672" s="27">
        <v>0.12212870513089261</v>
      </c>
      <c r="L5672" s="27">
        <v>8.6323230636600523E-2</v>
      </c>
      <c r="M5672" s="27">
        <v>6.5220997206986445E-2</v>
      </c>
      <c r="N5672" s="27">
        <v>0.16395461336899911</v>
      </c>
      <c r="O5672" s="27">
        <v>0</v>
      </c>
      <c r="P5672" s="27">
        <v>0</v>
      </c>
      <c r="Q5672" s="27">
        <v>0</v>
      </c>
      <c r="R5672" s="27">
        <v>0</v>
      </c>
      <c r="S5672" s="27">
        <v>0</v>
      </c>
      <c r="T5672" s="27">
        <v>0</v>
      </c>
      <c r="U5672" s="27">
        <v>0</v>
      </c>
      <c r="V5672" s="27">
        <v>0</v>
      </c>
      <c r="W5672" s="27">
        <v>0</v>
      </c>
      <c r="X5672" s="27">
        <v>0</v>
      </c>
      <c r="Y5672" s="27">
        <v>0</v>
      </c>
      <c r="Z5672" s="27">
        <v>0</v>
      </c>
      <c r="AA5672" s="27">
        <v>0</v>
      </c>
      <c r="AB5672" s="27">
        <v>0</v>
      </c>
      <c r="AC5672" s="27">
        <v>0</v>
      </c>
      <c r="AD5672" s="27">
        <v>0</v>
      </c>
      <c r="AE5672" s="27">
        <v>0</v>
      </c>
      <c r="AF5672" s="27">
        <v>0</v>
      </c>
      <c r="AG5672" s="27">
        <v>0</v>
      </c>
      <c r="AH5672" s="27">
        <v>0</v>
      </c>
      <c r="AI5672" s="27">
        <v>0</v>
      </c>
      <c r="AK5672" s="29">
        <f t="shared" si="88"/>
        <v>1.0264088869915016E-2</v>
      </c>
    </row>
    <row r="5673" spans="1:37" x14ac:dyDescent="0.25">
      <c r="A5673">
        <v>5671</v>
      </c>
      <c r="B5673" s="1">
        <v>8.9999999999999993E-3</v>
      </c>
      <c r="C5673" s="1">
        <v>6.4837393854206562E-5</v>
      </c>
      <c r="D5673" s="27">
        <v>0.12571686890186462</v>
      </c>
      <c r="E5673" s="27">
        <v>5.21502766750888E-2</v>
      </c>
      <c r="F5673" s="27">
        <v>0.14055263313745001</v>
      </c>
      <c r="G5673" s="27">
        <v>0.1059421372323618</v>
      </c>
      <c r="H5673" s="27">
        <v>3.7333326269240755E-2</v>
      </c>
      <c r="I5673" s="27">
        <v>7.817778821404836E-2</v>
      </c>
      <c r="J5673" s="27">
        <v>1.0678143921003271E-2</v>
      </c>
      <c r="K5673" s="27">
        <v>8.0290277534855736E-3</v>
      </c>
      <c r="L5673" s="27">
        <v>0.1759886012618595</v>
      </c>
      <c r="M5673" s="27">
        <v>0.19585465395976251</v>
      </c>
      <c r="N5673" s="27">
        <v>6.9576542673834785E-2</v>
      </c>
      <c r="O5673" s="27">
        <v>0</v>
      </c>
      <c r="P5673" s="27">
        <v>0</v>
      </c>
      <c r="Q5673" s="27">
        <v>0</v>
      </c>
      <c r="R5673" s="27">
        <v>0</v>
      </c>
      <c r="S5673" s="27">
        <v>0</v>
      </c>
      <c r="T5673" s="27">
        <v>0</v>
      </c>
      <c r="U5673" s="27">
        <v>0</v>
      </c>
      <c r="V5673" s="27">
        <v>0</v>
      </c>
      <c r="W5673" s="27">
        <v>0</v>
      </c>
      <c r="X5673" s="27">
        <v>0</v>
      </c>
      <c r="Y5673" s="27">
        <v>0</v>
      </c>
      <c r="Z5673" s="27">
        <v>0</v>
      </c>
      <c r="AA5673" s="27">
        <v>0</v>
      </c>
      <c r="AB5673" s="27">
        <v>0</v>
      </c>
      <c r="AC5673" s="27">
        <v>0</v>
      </c>
      <c r="AD5673" s="27">
        <v>0</v>
      </c>
      <c r="AE5673" s="27">
        <v>0</v>
      </c>
      <c r="AF5673" s="27">
        <v>0</v>
      </c>
      <c r="AG5673" s="27">
        <v>0</v>
      </c>
      <c r="AH5673" s="27">
        <v>0</v>
      </c>
      <c r="AI5673" s="27">
        <v>0</v>
      </c>
      <c r="AK5673" s="29">
        <f t="shared" si="88"/>
        <v>7.2041548726896184E-3</v>
      </c>
    </row>
    <row r="5674" spans="1:37" x14ac:dyDescent="0.25">
      <c r="A5674">
        <v>5672</v>
      </c>
      <c r="B5674" s="1">
        <v>1.24E-2</v>
      </c>
      <c r="C5674" s="1">
        <v>2.7107907653366403E-4</v>
      </c>
      <c r="D5674" s="27">
        <v>2.4473185192962821E-2</v>
      </c>
      <c r="E5674" s="27">
        <v>0.14453802233731844</v>
      </c>
      <c r="F5674" s="27">
        <v>4.4306666262684188E-2</v>
      </c>
      <c r="G5674" s="27">
        <v>2.7612607543870384E-2</v>
      </c>
      <c r="H5674" s="27">
        <v>9.0622737729736044E-2</v>
      </c>
      <c r="I5674" s="27">
        <v>4.5527568244108238E-2</v>
      </c>
      <c r="J5674" s="27">
        <v>0.17749813654129806</v>
      </c>
      <c r="K5674" s="27">
        <v>0.12523355175233522</v>
      </c>
      <c r="L5674" s="27">
        <v>0.18013775754477346</v>
      </c>
      <c r="M5674" s="27">
        <v>0.10725072108433996</v>
      </c>
      <c r="N5674" s="27">
        <v>3.2799045766573116E-2</v>
      </c>
      <c r="O5674" s="27">
        <v>0</v>
      </c>
      <c r="P5674" s="27">
        <v>0</v>
      </c>
      <c r="Q5674" s="27">
        <v>0</v>
      </c>
      <c r="R5674" s="27">
        <v>0</v>
      </c>
      <c r="S5674" s="27">
        <v>0</v>
      </c>
      <c r="T5674" s="27">
        <v>0</v>
      </c>
      <c r="U5674" s="27">
        <v>0</v>
      </c>
      <c r="V5674" s="27">
        <v>0</v>
      </c>
      <c r="W5674" s="27">
        <v>0</v>
      </c>
      <c r="X5674" s="27">
        <v>0</v>
      </c>
      <c r="Y5674" s="27">
        <v>0</v>
      </c>
      <c r="Z5674" s="27">
        <v>0</v>
      </c>
      <c r="AA5674" s="27">
        <v>0</v>
      </c>
      <c r="AB5674" s="27">
        <v>0</v>
      </c>
      <c r="AC5674" s="27">
        <v>0</v>
      </c>
      <c r="AD5674" s="27">
        <v>0</v>
      </c>
      <c r="AE5674" s="27">
        <v>0</v>
      </c>
      <c r="AF5674" s="27">
        <v>0</v>
      </c>
      <c r="AG5674" s="27">
        <v>0</v>
      </c>
      <c r="AH5674" s="27">
        <v>0</v>
      </c>
      <c r="AI5674" s="27">
        <v>0</v>
      </c>
      <c r="AK5674" s="29">
        <f t="shared" si="88"/>
        <v>2.1861215849489034E-2</v>
      </c>
    </row>
    <row r="5675" spans="1:37" x14ac:dyDescent="0.25">
      <c r="A5675">
        <v>5673</v>
      </c>
      <c r="B5675" s="1">
        <v>1.3899999999999999E-2</v>
      </c>
      <c r="C5675" s="1">
        <v>9.5084080687330826E-5</v>
      </c>
      <c r="D5675" s="27">
        <v>8.3038635724029027E-3</v>
      </c>
      <c r="E5675" s="27">
        <v>0.12904676673657428</v>
      </c>
      <c r="F5675" s="27">
        <v>2.1106438718149954E-2</v>
      </c>
      <c r="G5675" s="27">
        <v>2.3911569650572288E-2</v>
      </c>
      <c r="H5675" s="27">
        <v>0.13271547056915958</v>
      </c>
      <c r="I5675" s="27">
        <v>2.3586750298630818E-2</v>
      </c>
      <c r="J5675" s="27">
        <v>0.23852140866467544</v>
      </c>
      <c r="K5675" s="27">
        <v>0.21712156149614892</v>
      </c>
      <c r="L5675" s="27">
        <v>0.12934699417079246</v>
      </c>
      <c r="M5675" s="27">
        <v>2.1761746124919865E-2</v>
      </c>
      <c r="N5675" s="27">
        <v>5.4577429997973624E-2</v>
      </c>
      <c r="O5675" s="27">
        <v>0</v>
      </c>
      <c r="P5675" s="27">
        <v>0</v>
      </c>
      <c r="Q5675" s="27">
        <v>0</v>
      </c>
      <c r="R5675" s="27">
        <v>0</v>
      </c>
      <c r="S5675" s="27">
        <v>0</v>
      </c>
      <c r="T5675" s="27">
        <v>0</v>
      </c>
      <c r="U5675" s="27">
        <v>0</v>
      </c>
      <c r="V5675" s="27">
        <v>0</v>
      </c>
      <c r="W5675" s="27">
        <v>0</v>
      </c>
      <c r="X5675" s="27">
        <v>0</v>
      </c>
      <c r="Y5675" s="27">
        <v>0</v>
      </c>
      <c r="Z5675" s="27">
        <v>0</v>
      </c>
      <c r="AA5675" s="27">
        <v>0</v>
      </c>
      <c r="AB5675" s="27">
        <v>0</v>
      </c>
      <c r="AC5675" s="27">
        <v>0</v>
      </c>
      <c r="AD5675" s="27">
        <v>0</v>
      </c>
      <c r="AE5675" s="27">
        <v>0</v>
      </c>
      <c r="AF5675" s="27">
        <v>0</v>
      </c>
      <c r="AG5675" s="27">
        <v>0</v>
      </c>
      <c r="AH5675" s="27">
        <v>0</v>
      </c>
      <c r="AI5675" s="27">
        <v>0</v>
      </c>
      <c r="AK5675" s="29">
        <f t="shared" si="88"/>
        <v>6.8405813444122904E-3</v>
      </c>
    </row>
    <row r="5676" spans="1:37" x14ac:dyDescent="0.25">
      <c r="A5676">
        <v>5674</v>
      </c>
      <c r="B5676" s="1">
        <v>1.24E-2</v>
      </c>
      <c r="C5676" s="1">
        <v>-2.9483622245979509E-4</v>
      </c>
      <c r="D5676" s="27">
        <v>0.14504017819320306</v>
      </c>
      <c r="E5676" s="27">
        <v>1.6067508837700403E-2</v>
      </c>
      <c r="F5676" s="27">
        <v>8.6386788405132961E-2</v>
      </c>
      <c r="G5676" s="27">
        <v>6.9297220101151191E-2</v>
      </c>
      <c r="H5676" s="27">
        <v>0.14697232319045597</v>
      </c>
      <c r="I5676" s="27">
        <v>0.10537334154833929</v>
      </c>
      <c r="J5676" s="27">
        <v>0.12781040865865978</v>
      </c>
      <c r="K5676" s="27">
        <v>0.1448566089190359</v>
      </c>
      <c r="L5676" s="27">
        <v>6.9759977214676902E-2</v>
      </c>
      <c r="M5676" s="27">
        <v>6.8925576834618307E-2</v>
      </c>
      <c r="N5676" s="27">
        <v>1.9510068097026375E-2</v>
      </c>
      <c r="O5676" s="27">
        <v>0</v>
      </c>
      <c r="P5676" s="27">
        <v>0</v>
      </c>
      <c r="Q5676" s="27">
        <v>0</v>
      </c>
      <c r="R5676" s="27">
        <v>0</v>
      </c>
      <c r="S5676" s="27">
        <v>0</v>
      </c>
      <c r="T5676" s="27">
        <v>0</v>
      </c>
      <c r="U5676" s="27">
        <v>0</v>
      </c>
      <c r="V5676" s="27">
        <v>0</v>
      </c>
      <c r="W5676" s="27">
        <v>0</v>
      </c>
      <c r="X5676" s="27">
        <v>0</v>
      </c>
      <c r="Y5676" s="27">
        <v>0</v>
      </c>
      <c r="Z5676" s="27">
        <v>0</v>
      </c>
      <c r="AA5676" s="27">
        <v>0</v>
      </c>
      <c r="AB5676" s="27">
        <v>0</v>
      </c>
      <c r="AC5676" s="27">
        <v>0</v>
      </c>
      <c r="AD5676" s="27">
        <v>0</v>
      </c>
      <c r="AE5676" s="27">
        <v>0</v>
      </c>
      <c r="AF5676" s="27">
        <v>0</v>
      </c>
      <c r="AG5676" s="27">
        <v>0</v>
      </c>
      <c r="AH5676" s="27">
        <v>0</v>
      </c>
      <c r="AI5676" s="27">
        <v>0</v>
      </c>
      <c r="AK5676" s="29">
        <f t="shared" si="88"/>
        <v>-2.3777114714499604E-2</v>
      </c>
    </row>
    <row r="5677" spans="1:37" x14ac:dyDescent="0.25">
      <c r="A5677">
        <v>5675</v>
      </c>
      <c r="B5677" s="1">
        <v>9.4999999999999998E-3</v>
      </c>
      <c r="C5677" s="1">
        <v>-2.9329601968578964E-5</v>
      </c>
      <c r="D5677" s="27">
        <v>5.0312581262269854E-2</v>
      </c>
      <c r="E5677" s="27">
        <v>5.5060803480309624E-2</v>
      </c>
      <c r="F5677" s="27">
        <v>0.17120049563339884</v>
      </c>
      <c r="G5677" s="27">
        <v>3.5240105453861623E-2</v>
      </c>
      <c r="H5677" s="27">
        <v>0.17131776680300076</v>
      </c>
      <c r="I5677" s="27">
        <v>9.7601713973454185E-2</v>
      </c>
      <c r="J5677" s="27">
        <v>1.9633201681219267E-3</v>
      </c>
      <c r="K5677" s="27">
        <v>3.0766841741910939E-2</v>
      </c>
      <c r="L5677" s="27">
        <v>0.14886151303387121</v>
      </c>
      <c r="M5677" s="27">
        <v>0.10165066129332376</v>
      </c>
      <c r="N5677" s="27">
        <v>0.13602419715647734</v>
      </c>
      <c r="O5677" s="27">
        <v>0</v>
      </c>
      <c r="P5677" s="27">
        <v>0</v>
      </c>
      <c r="Q5677" s="27">
        <v>0</v>
      </c>
      <c r="R5677" s="27">
        <v>0</v>
      </c>
      <c r="S5677" s="27">
        <v>0</v>
      </c>
      <c r="T5677" s="27">
        <v>0</v>
      </c>
      <c r="U5677" s="27">
        <v>0</v>
      </c>
      <c r="V5677" s="27">
        <v>0</v>
      </c>
      <c r="W5677" s="27">
        <v>0</v>
      </c>
      <c r="X5677" s="27">
        <v>0</v>
      </c>
      <c r="Y5677" s="27">
        <v>0</v>
      </c>
      <c r="Z5677" s="27">
        <v>0</v>
      </c>
      <c r="AA5677" s="27">
        <v>0</v>
      </c>
      <c r="AB5677" s="27">
        <v>0</v>
      </c>
      <c r="AC5677" s="27">
        <v>0</v>
      </c>
      <c r="AD5677" s="27">
        <v>0</v>
      </c>
      <c r="AE5677" s="27">
        <v>0</v>
      </c>
      <c r="AF5677" s="27">
        <v>0</v>
      </c>
      <c r="AG5677" s="27">
        <v>0</v>
      </c>
      <c r="AH5677" s="27">
        <v>0</v>
      </c>
      <c r="AI5677" s="27">
        <v>0</v>
      </c>
      <c r="AK5677" s="29">
        <f t="shared" si="88"/>
        <v>-3.0873265230083121E-3</v>
      </c>
    </row>
    <row r="5678" spans="1:37" x14ac:dyDescent="0.25">
      <c r="A5678">
        <v>5676</v>
      </c>
      <c r="B5678" s="1">
        <v>1.11E-2</v>
      </c>
      <c r="C5678" s="1">
        <v>-1.333454505681983E-5</v>
      </c>
      <c r="D5678" s="27">
        <v>7.6839917601648322E-2</v>
      </c>
      <c r="E5678" s="27">
        <v>8.736570706149395E-2</v>
      </c>
      <c r="F5678" s="27">
        <v>0.15918455069622436</v>
      </c>
      <c r="G5678" s="27">
        <v>0.10754633390333403</v>
      </c>
      <c r="H5678" s="27">
        <v>3.1288178508749633E-2</v>
      </c>
      <c r="I5678" s="27">
        <v>4.0407408438056326E-2</v>
      </c>
      <c r="J5678" s="27">
        <v>8.8273929652726263E-2</v>
      </c>
      <c r="K5678" s="27">
        <v>9.5047593566503413E-2</v>
      </c>
      <c r="L5678" s="27">
        <v>0.15516528951055314</v>
      </c>
      <c r="M5678" s="27">
        <v>0.15126698491379004</v>
      </c>
      <c r="N5678" s="27">
        <v>7.6141061469206153E-3</v>
      </c>
      <c r="O5678" s="27">
        <v>0</v>
      </c>
      <c r="P5678" s="27">
        <v>0</v>
      </c>
      <c r="Q5678" s="27">
        <v>0</v>
      </c>
      <c r="R5678" s="27">
        <v>0</v>
      </c>
      <c r="S5678" s="27">
        <v>0</v>
      </c>
      <c r="T5678" s="27">
        <v>0</v>
      </c>
      <c r="U5678" s="27">
        <v>0</v>
      </c>
      <c r="V5678" s="27">
        <v>0</v>
      </c>
      <c r="W5678" s="27">
        <v>0</v>
      </c>
      <c r="X5678" s="27">
        <v>0</v>
      </c>
      <c r="Y5678" s="27">
        <v>0</v>
      </c>
      <c r="Z5678" s="27">
        <v>0</v>
      </c>
      <c r="AA5678" s="27">
        <v>0</v>
      </c>
      <c r="AB5678" s="27">
        <v>0</v>
      </c>
      <c r="AC5678" s="27">
        <v>0</v>
      </c>
      <c r="AD5678" s="27">
        <v>0</v>
      </c>
      <c r="AE5678" s="27">
        <v>0</v>
      </c>
      <c r="AF5678" s="27">
        <v>0</v>
      </c>
      <c r="AG5678" s="27">
        <v>0</v>
      </c>
      <c r="AH5678" s="27">
        <v>0</v>
      </c>
      <c r="AI5678" s="27">
        <v>0</v>
      </c>
      <c r="AK5678" s="29">
        <f t="shared" si="88"/>
        <v>-1.201310365479264E-3</v>
      </c>
    </row>
    <row r="5679" spans="1:37" x14ac:dyDescent="0.25">
      <c r="A5679">
        <v>5677</v>
      </c>
      <c r="B5679" s="1">
        <v>1.17E-2</v>
      </c>
      <c r="C5679" s="1">
        <v>1.8031639286188149E-5</v>
      </c>
      <c r="D5679" s="27">
        <v>4.3721885206059595E-2</v>
      </c>
      <c r="E5679" s="27">
        <v>0.10731739413707717</v>
      </c>
      <c r="F5679" s="27">
        <v>2.3838811794909286E-2</v>
      </c>
      <c r="G5679" s="27">
        <v>9.3793628962334178E-3</v>
      </c>
      <c r="H5679" s="27">
        <v>0.19924957432458948</v>
      </c>
      <c r="I5679" s="27">
        <v>0.12007644528028798</v>
      </c>
      <c r="J5679" s="27">
        <v>4.1726302058668549E-3</v>
      </c>
      <c r="K5679" s="27">
        <v>0.13693956418408332</v>
      </c>
      <c r="L5679" s="27">
        <v>0.18302277569549086</v>
      </c>
      <c r="M5679" s="27">
        <v>7.1076822332476614E-2</v>
      </c>
      <c r="N5679" s="27">
        <v>0.10120473394292537</v>
      </c>
      <c r="O5679" s="27">
        <v>0</v>
      </c>
      <c r="P5679" s="27">
        <v>0</v>
      </c>
      <c r="Q5679" s="27">
        <v>0</v>
      </c>
      <c r="R5679" s="27">
        <v>0</v>
      </c>
      <c r="S5679" s="27">
        <v>0</v>
      </c>
      <c r="T5679" s="27">
        <v>0</v>
      </c>
      <c r="U5679" s="27">
        <v>0</v>
      </c>
      <c r="V5679" s="27">
        <v>0</v>
      </c>
      <c r="W5679" s="27">
        <v>0</v>
      </c>
      <c r="X5679" s="27">
        <v>0</v>
      </c>
      <c r="Y5679" s="27">
        <v>0</v>
      </c>
      <c r="Z5679" s="27">
        <v>0</v>
      </c>
      <c r="AA5679" s="27">
        <v>0</v>
      </c>
      <c r="AB5679" s="27">
        <v>0</v>
      </c>
      <c r="AC5679" s="27">
        <v>0</v>
      </c>
      <c r="AD5679" s="27">
        <v>0</v>
      </c>
      <c r="AE5679" s="27">
        <v>0</v>
      </c>
      <c r="AF5679" s="27">
        <v>0</v>
      </c>
      <c r="AG5679" s="27">
        <v>0</v>
      </c>
      <c r="AH5679" s="27">
        <v>0</v>
      </c>
      <c r="AI5679" s="27">
        <v>0</v>
      </c>
      <c r="AK5679" s="29">
        <f t="shared" si="88"/>
        <v>1.541165750956252E-3</v>
      </c>
    </row>
    <row r="5680" spans="1:37" x14ac:dyDescent="0.25">
      <c r="A5680">
        <v>5678</v>
      </c>
      <c r="B5680" s="1">
        <v>1.09E-2</v>
      </c>
      <c r="C5680" s="1">
        <v>-1.6101180970665789E-4</v>
      </c>
      <c r="D5680" s="27">
        <v>7.4212480977821974E-2</v>
      </c>
      <c r="E5680" s="27">
        <v>3.894316982570592E-2</v>
      </c>
      <c r="F5680" s="27">
        <v>6.3597259368249767E-2</v>
      </c>
      <c r="G5680" s="27">
        <v>0.11981981042999069</v>
      </c>
      <c r="H5680" s="27">
        <v>9.5480877862721678E-2</v>
      </c>
      <c r="I5680" s="27">
        <v>3.2949795617638347E-2</v>
      </c>
      <c r="J5680" s="27">
        <v>9.6170961374692235E-2</v>
      </c>
      <c r="K5680" s="27">
        <v>0.15306132524006688</v>
      </c>
      <c r="L5680" s="27">
        <v>5.3097533430662487E-2</v>
      </c>
      <c r="M5680" s="27">
        <v>0.1222531511400952</v>
      </c>
      <c r="N5680" s="27">
        <v>0.15041363473235478</v>
      </c>
      <c r="O5680" s="27">
        <v>0</v>
      </c>
      <c r="P5680" s="27">
        <v>0</v>
      </c>
      <c r="Q5680" s="27">
        <v>0</v>
      </c>
      <c r="R5680" s="27">
        <v>0</v>
      </c>
      <c r="S5680" s="27">
        <v>0</v>
      </c>
      <c r="T5680" s="27">
        <v>0</v>
      </c>
      <c r="U5680" s="27">
        <v>0</v>
      </c>
      <c r="V5680" s="27">
        <v>0</v>
      </c>
      <c r="W5680" s="27">
        <v>0</v>
      </c>
      <c r="X5680" s="27">
        <v>0</v>
      </c>
      <c r="Y5680" s="27">
        <v>0</v>
      </c>
      <c r="Z5680" s="27">
        <v>0</v>
      </c>
      <c r="AA5680" s="27">
        <v>0</v>
      </c>
      <c r="AB5680" s="27">
        <v>0</v>
      </c>
      <c r="AC5680" s="27">
        <v>0</v>
      </c>
      <c r="AD5680" s="27">
        <v>0</v>
      </c>
      <c r="AE5680" s="27">
        <v>0</v>
      </c>
      <c r="AF5680" s="27">
        <v>0</v>
      </c>
      <c r="AG5680" s="27">
        <v>0</v>
      </c>
      <c r="AH5680" s="27">
        <v>0</v>
      </c>
      <c r="AI5680" s="27">
        <v>0</v>
      </c>
      <c r="AK5680" s="29">
        <f t="shared" si="88"/>
        <v>-1.4771725661161274E-2</v>
      </c>
    </row>
    <row r="5681" spans="1:37" x14ac:dyDescent="0.25">
      <c r="A5681">
        <v>5679</v>
      </c>
      <c r="B5681" s="1">
        <v>1.35E-2</v>
      </c>
      <c r="C5681" s="1">
        <v>1.0539629631375758E-4</v>
      </c>
      <c r="D5681" s="27">
        <v>4.2536284114541821E-2</v>
      </c>
      <c r="E5681" s="27">
        <v>0.14543844948278281</v>
      </c>
      <c r="F5681" s="27">
        <v>9.8163105963887817E-2</v>
      </c>
      <c r="G5681" s="27">
        <v>0.14945763318392183</v>
      </c>
      <c r="H5681" s="27">
        <v>8.0967875514925888E-2</v>
      </c>
      <c r="I5681" s="27">
        <v>6.5118044789130608E-2</v>
      </c>
      <c r="J5681" s="27">
        <v>0.11810982429945741</v>
      </c>
      <c r="K5681" s="27">
        <v>8.521844938470409E-2</v>
      </c>
      <c r="L5681" s="27">
        <v>3.3781349085506484E-3</v>
      </c>
      <c r="M5681" s="27">
        <v>0.10587662068258397</v>
      </c>
      <c r="N5681" s="27">
        <v>0.10573557767551316</v>
      </c>
      <c r="O5681" s="27">
        <v>0</v>
      </c>
      <c r="P5681" s="27">
        <v>0</v>
      </c>
      <c r="Q5681" s="27">
        <v>0</v>
      </c>
      <c r="R5681" s="27">
        <v>0</v>
      </c>
      <c r="S5681" s="27">
        <v>0</v>
      </c>
      <c r="T5681" s="27">
        <v>0</v>
      </c>
      <c r="U5681" s="27">
        <v>0</v>
      </c>
      <c r="V5681" s="27">
        <v>0</v>
      </c>
      <c r="W5681" s="27">
        <v>0</v>
      </c>
      <c r="X5681" s="27">
        <v>0</v>
      </c>
      <c r="Y5681" s="27">
        <v>0</v>
      </c>
      <c r="Z5681" s="27">
        <v>0</v>
      </c>
      <c r="AA5681" s="27">
        <v>0</v>
      </c>
      <c r="AB5681" s="27">
        <v>0</v>
      </c>
      <c r="AC5681" s="27">
        <v>0</v>
      </c>
      <c r="AD5681" s="27">
        <v>0</v>
      </c>
      <c r="AE5681" s="27">
        <v>0</v>
      </c>
      <c r="AF5681" s="27">
        <v>0</v>
      </c>
      <c r="AG5681" s="27">
        <v>0</v>
      </c>
      <c r="AH5681" s="27">
        <v>0</v>
      </c>
      <c r="AI5681" s="27">
        <v>0</v>
      </c>
      <c r="AK5681" s="29">
        <f t="shared" si="88"/>
        <v>7.8071330602783396E-3</v>
      </c>
    </row>
    <row r="5682" spans="1:37" x14ac:dyDescent="0.25">
      <c r="A5682">
        <v>5680</v>
      </c>
      <c r="B5682" s="1">
        <v>1.24E-2</v>
      </c>
      <c r="C5682" s="1">
        <v>-2.8271855149741685E-4</v>
      </c>
      <c r="D5682" s="27">
        <v>0.12102902808671935</v>
      </c>
      <c r="E5682" s="27">
        <v>3.0447834494608333E-2</v>
      </c>
      <c r="F5682" s="27">
        <v>6.4471895420698491E-2</v>
      </c>
      <c r="G5682" s="27">
        <v>0.11900043079606983</v>
      </c>
      <c r="H5682" s="27">
        <v>0.14431918319165682</v>
      </c>
      <c r="I5682" s="27">
        <v>0.12288878294222004</v>
      </c>
      <c r="J5682" s="27">
        <v>2.7175782797611629E-2</v>
      </c>
      <c r="K5682" s="27">
        <v>0.15188378540420558</v>
      </c>
      <c r="L5682" s="27">
        <v>0.10750211027258191</v>
      </c>
      <c r="M5682" s="27">
        <v>2.8631164693611325E-2</v>
      </c>
      <c r="N5682" s="27">
        <v>8.2650001900016673E-2</v>
      </c>
      <c r="O5682" s="27">
        <v>0</v>
      </c>
      <c r="P5682" s="27">
        <v>0</v>
      </c>
      <c r="Q5682" s="27">
        <v>0</v>
      </c>
      <c r="R5682" s="27">
        <v>0</v>
      </c>
      <c r="S5682" s="27">
        <v>0</v>
      </c>
      <c r="T5682" s="27">
        <v>0</v>
      </c>
      <c r="U5682" s="27">
        <v>0</v>
      </c>
      <c r="V5682" s="27">
        <v>0</v>
      </c>
      <c r="W5682" s="27">
        <v>0</v>
      </c>
      <c r="X5682" s="27">
        <v>0</v>
      </c>
      <c r="Y5682" s="27">
        <v>0</v>
      </c>
      <c r="Z5682" s="27">
        <v>0</v>
      </c>
      <c r="AA5682" s="27">
        <v>0</v>
      </c>
      <c r="AB5682" s="27">
        <v>0</v>
      </c>
      <c r="AC5682" s="27">
        <v>0</v>
      </c>
      <c r="AD5682" s="27">
        <v>0</v>
      </c>
      <c r="AE5682" s="27">
        <v>0</v>
      </c>
      <c r="AF5682" s="27">
        <v>0</v>
      </c>
      <c r="AG5682" s="27">
        <v>0</v>
      </c>
      <c r="AH5682" s="27">
        <v>0</v>
      </c>
      <c r="AI5682" s="27">
        <v>0</v>
      </c>
      <c r="AK5682" s="29">
        <f t="shared" si="88"/>
        <v>-2.2799883185275552E-2</v>
      </c>
    </row>
    <row r="5683" spans="1:37" x14ac:dyDescent="0.25">
      <c r="A5683">
        <v>5681</v>
      </c>
      <c r="B5683" s="1">
        <v>1.17E-2</v>
      </c>
      <c r="C5683" s="1">
        <v>-3.3593007182545587E-4</v>
      </c>
      <c r="D5683" s="27">
        <v>0.12970007238738651</v>
      </c>
      <c r="E5683" s="27">
        <v>1.883439939074157E-3</v>
      </c>
      <c r="F5683" s="27">
        <v>7.0856492416065134E-2</v>
      </c>
      <c r="G5683" s="27">
        <v>6.0754886166100398E-2</v>
      </c>
      <c r="H5683" s="27">
        <v>0.10747089647531653</v>
      </c>
      <c r="I5683" s="27">
        <v>0.1104788040458818</v>
      </c>
      <c r="J5683" s="27">
        <v>0.11104847997705886</v>
      </c>
      <c r="K5683" s="27">
        <v>0.16312783514709048</v>
      </c>
      <c r="L5683" s="27">
        <v>9.7002003782396234E-2</v>
      </c>
      <c r="M5683" s="27">
        <v>0.1137064028617841</v>
      </c>
      <c r="N5683" s="27">
        <v>3.3970686801845756E-2</v>
      </c>
      <c r="O5683" s="27">
        <v>0</v>
      </c>
      <c r="P5683" s="27">
        <v>0</v>
      </c>
      <c r="Q5683" s="27">
        <v>0</v>
      </c>
      <c r="R5683" s="27">
        <v>0</v>
      </c>
      <c r="S5683" s="27">
        <v>0</v>
      </c>
      <c r="T5683" s="27">
        <v>0</v>
      </c>
      <c r="U5683" s="27">
        <v>0</v>
      </c>
      <c r="V5683" s="27">
        <v>0</v>
      </c>
      <c r="W5683" s="27">
        <v>0</v>
      </c>
      <c r="X5683" s="27">
        <v>0</v>
      </c>
      <c r="Y5683" s="27">
        <v>0</v>
      </c>
      <c r="Z5683" s="27">
        <v>0</v>
      </c>
      <c r="AA5683" s="27">
        <v>0</v>
      </c>
      <c r="AB5683" s="27">
        <v>0</v>
      </c>
      <c r="AC5683" s="27">
        <v>0</v>
      </c>
      <c r="AD5683" s="27">
        <v>0</v>
      </c>
      <c r="AE5683" s="27">
        <v>0</v>
      </c>
      <c r="AF5683" s="27">
        <v>0</v>
      </c>
      <c r="AG5683" s="27">
        <v>0</v>
      </c>
      <c r="AH5683" s="27">
        <v>0</v>
      </c>
      <c r="AI5683" s="27">
        <v>0</v>
      </c>
      <c r="AK5683" s="29">
        <f t="shared" si="88"/>
        <v>-2.8711971950893662E-2</v>
      </c>
    </row>
    <row r="5684" spans="1:37" x14ac:dyDescent="0.25">
      <c r="A5684">
        <v>5682</v>
      </c>
      <c r="B5684" s="1">
        <v>1.24E-2</v>
      </c>
      <c r="C5684" s="1">
        <v>4.9802193605561509E-5</v>
      </c>
      <c r="D5684" s="27">
        <v>0.13477897513166365</v>
      </c>
      <c r="E5684" s="27">
        <v>0.14403050946150073</v>
      </c>
      <c r="F5684" s="27">
        <v>0.14026320140401058</v>
      </c>
      <c r="G5684" s="27">
        <v>6.7606145125451558E-2</v>
      </c>
      <c r="H5684" s="27">
        <v>0.10293161701585178</v>
      </c>
      <c r="I5684" s="27">
        <v>3.4087482183712478E-2</v>
      </c>
      <c r="J5684" s="27">
        <v>2.2109939923778823E-2</v>
      </c>
      <c r="K5684" s="27">
        <v>8.2133958196620199E-2</v>
      </c>
      <c r="L5684" s="27">
        <v>9.2540305343684959E-2</v>
      </c>
      <c r="M5684" s="27">
        <v>0.12469597997965651</v>
      </c>
      <c r="N5684" s="27">
        <v>5.4821886234068765E-2</v>
      </c>
      <c r="O5684" s="27">
        <v>0</v>
      </c>
      <c r="P5684" s="27">
        <v>0</v>
      </c>
      <c r="Q5684" s="27">
        <v>0</v>
      </c>
      <c r="R5684" s="27">
        <v>0</v>
      </c>
      <c r="S5684" s="27">
        <v>0</v>
      </c>
      <c r="T5684" s="27">
        <v>0</v>
      </c>
      <c r="U5684" s="27">
        <v>0</v>
      </c>
      <c r="V5684" s="27">
        <v>0</v>
      </c>
      <c r="W5684" s="27">
        <v>0</v>
      </c>
      <c r="X5684" s="27">
        <v>0</v>
      </c>
      <c r="Y5684" s="27">
        <v>0</v>
      </c>
      <c r="Z5684" s="27">
        <v>0</v>
      </c>
      <c r="AA5684" s="27">
        <v>0</v>
      </c>
      <c r="AB5684" s="27">
        <v>0</v>
      </c>
      <c r="AC5684" s="27">
        <v>0</v>
      </c>
      <c r="AD5684" s="27">
        <v>0</v>
      </c>
      <c r="AE5684" s="27">
        <v>0</v>
      </c>
      <c r="AF5684" s="27">
        <v>0</v>
      </c>
      <c r="AG5684" s="27">
        <v>0</v>
      </c>
      <c r="AH5684" s="27">
        <v>0</v>
      </c>
      <c r="AI5684" s="27">
        <v>0</v>
      </c>
      <c r="AK5684" s="29">
        <f t="shared" si="88"/>
        <v>4.0163059359323797E-3</v>
      </c>
    </row>
    <row r="5685" spans="1:37" x14ac:dyDescent="0.25">
      <c r="A5685">
        <v>5683</v>
      </c>
      <c r="B5685" s="1">
        <v>1.04E-2</v>
      </c>
      <c r="C5685" s="1">
        <v>3.2486234025233117E-4</v>
      </c>
      <c r="D5685" s="27">
        <v>5.4564749683382908E-2</v>
      </c>
      <c r="E5685" s="27">
        <v>9.4597804854660517E-2</v>
      </c>
      <c r="F5685" s="27">
        <v>4.6213623853435491E-2</v>
      </c>
      <c r="G5685" s="27">
        <v>0.14140897818247999</v>
      </c>
      <c r="H5685" s="27">
        <v>4.2090699479856136E-2</v>
      </c>
      <c r="I5685" s="27">
        <v>6.186524335108317E-2</v>
      </c>
      <c r="J5685" s="27">
        <v>0.1237699550334697</v>
      </c>
      <c r="K5685" s="27">
        <v>2.8312346378921945E-2</v>
      </c>
      <c r="L5685" s="27">
        <v>0.12493408736503542</v>
      </c>
      <c r="M5685" s="27">
        <v>0.10732378809939706</v>
      </c>
      <c r="N5685" s="27">
        <v>0.17491872371827774</v>
      </c>
      <c r="O5685" s="27">
        <v>0</v>
      </c>
      <c r="P5685" s="27">
        <v>0</v>
      </c>
      <c r="Q5685" s="27">
        <v>0</v>
      </c>
      <c r="R5685" s="27">
        <v>0</v>
      </c>
      <c r="S5685" s="27">
        <v>0</v>
      </c>
      <c r="T5685" s="27">
        <v>0</v>
      </c>
      <c r="U5685" s="27">
        <v>0</v>
      </c>
      <c r="V5685" s="27">
        <v>0</v>
      </c>
      <c r="W5685" s="27">
        <v>0</v>
      </c>
      <c r="X5685" s="27">
        <v>0</v>
      </c>
      <c r="Y5685" s="27">
        <v>0</v>
      </c>
      <c r="Z5685" s="27">
        <v>0</v>
      </c>
      <c r="AA5685" s="27">
        <v>0</v>
      </c>
      <c r="AB5685" s="27">
        <v>0</v>
      </c>
      <c r="AC5685" s="27">
        <v>0</v>
      </c>
      <c r="AD5685" s="27">
        <v>0</v>
      </c>
      <c r="AE5685" s="27">
        <v>0</v>
      </c>
      <c r="AF5685" s="27">
        <v>0</v>
      </c>
      <c r="AG5685" s="27">
        <v>0</v>
      </c>
      <c r="AH5685" s="27">
        <v>0</v>
      </c>
      <c r="AI5685" s="27">
        <v>0</v>
      </c>
      <c r="AK5685" s="29">
        <f t="shared" si="88"/>
        <v>3.1236763485801077E-2</v>
      </c>
    </row>
    <row r="5686" spans="1:37" x14ac:dyDescent="0.25">
      <c r="A5686">
        <v>5684</v>
      </c>
      <c r="B5686" s="1">
        <v>9.9000000000000008E-3</v>
      </c>
      <c r="C5686" s="1">
        <v>2.030845101162115E-4</v>
      </c>
      <c r="D5686" s="27">
        <v>9.4853822353786255E-2</v>
      </c>
      <c r="E5686" s="27">
        <v>7.7266678710843625E-2</v>
      </c>
      <c r="F5686" s="27">
        <v>8.0301356879139474E-2</v>
      </c>
      <c r="G5686" s="27">
        <v>6.9829266086597855E-2</v>
      </c>
      <c r="H5686" s="27">
        <v>0.16378016172320542</v>
      </c>
      <c r="I5686" s="27">
        <v>1.4492153809446873E-2</v>
      </c>
      <c r="J5686" s="27">
        <v>0.11064042548519597</v>
      </c>
      <c r="K5686" s="27">
        <v>4.3726479432720712E-2</v>
      </c>
      <c r="L5686" s="27">
        <v>0.12565529270119241</v>
      </c>
      <c r="M5686" s="27">
        <v>0.15968272457522967</v>
      </c>
      <c r="N5686" s="27">
        <v>5.9771638242641797E-2</v>
      </c>
      <c r="O5686" s="27">
        <v>0</v>
      </c>
      <c r="P5686" s="27">
        <v>0</v>
      </c>
      <c r="Q5686" s="27">
        <v>0</v>
      </c>
      <c r="R5686" s="27">
        <v>0</v>
      </c>
      <c r="S5686" s="27">
        <v>0</v>
      </c>
      <c r="T5686" s="27">
        <v>0</v>
      </c>
      <c r="U5686" s="27">
        <v>0</v>
      </c>
      <c r="V5686" s="27">
        <v>0</v>
      </c>
      <c r="W5686" s="27">
        <v>0</v>
      </c>
      <c r="X5686" s="27">
        <v>0</v>
      </c>
      <c r="Y5686" s="27">
        <v>0</v>
      </c>
      <c r="Z5686" s="27">
        <v>0</v>
      </c>
      <c r="AA5686" s="27">
        <v>0</v>
      </c>
      <c r="AB5686" s="27">
        <v>0</v>
      </c>
      <c r="AC5686" s="27">
        <v>0</v>
      </c>
      <c r="AD5686" s="27">
        <v>0</v>
      </c>
      <c r="AE5686" s="27">
        <v>0</v>
      </c>
      <c r="AF5686" s="27">
        <v>0</v>
      </c>
      <c r="AG5686" s="27">
        <v>0</v>
      </c>
      <c r="AH5686" s="27">
        <v>0</v>
      </c>
      <c r="AI5686" s="27">
        <v>0</v>
      </c>
      <c r="AK5686" s="29">
        <f t="shared" si="88"/>
        <v>2.0513586880425403E-2</v>
      </c>
    </row>
    <row r="5687" spans="1:37" x14ac:dyDescent="0.25">
      <c r="A5687">
        <v>5685</v>
      </c>
      <c r="B5687" s="1">
        <v>1.1299999999999999E-2</v>
      </c>
      <c r="C5687" s="1">
        <v>-6.7167887196504226E-5</v>
      </c>
      <c r="D5687" s="27">
        <v>9.3047943131967792E-2</v>
      </c>
      <c r="E5687" s="27">
        <v>6.2864911912773269E-2</v>
      </c>
      <c r="F5687" s="27">
        <v>0.10234882685600287</v>
      </c>
      <c r="G5687" s="27">
        <v>0.11722831219783539</v>
      </c>
      <c r="H5687" s="27">
        <v>0.11163989250552279</v>
      </c>
      <c r="I5687" s="27">
        <v>8.4431209550947392E-2</v>
      </c>
      <c r="J5687" s="27">
        <v>0.10568033543699179</v>
      </c>
      <c r="K5687" s="27">
        <v>6.9759736471201456E-2</v>
      </c>
      <c r="L5687" s="27">
        <v>2.1547861847974283E-3</v>
      </c>
      <c r="M5687" s="27">
        <v>0.12307715097879394</v>
      </c>
      <c r="N5687" s="27">
        <v>0.12776689477316586</v>
      </c>
      <c r="O5687" s="27">
        <v>0</v>
      </c>
      <c r="P5687" s="27">
        <v>0</v>
      </c>
      <c r="Q5687" s="27">
        <v>0</v>
      </c>
      <c r="R5687" s="27">
        <v>0</v>
      </c>
      <c r="S5687" s="27">
        <v>0</v>
      </c>
      <c r="T5687" s="27">
        <v>0</v>
      </c>
      <c r="U5687" s="27">
        <v>0</v>
      </c>
      <c r="V5687" s="27">
        <v>0</v>
      </c>
      <c r="W5687" s="27">
        <v>0</v>
      </c>
      <c r="X5687" s="27">
        <v>0</v>
      </c>
      <c r="Y5687" s="27">
        <v>0</v>
      </c>
      <c r="Z5687" s="27">
        <v>0</v>
      </c>
      <c r="AA5687" s="27">
        <v>0</v>
      </c>
      <c r="AB5687" s="27">
        <v>0</v>
      </c>
      <c r="AC5687" s="27">
        <v>0</v>
      </c>
      <c r="AD5687" s="27">
        <v>0</v>
      </c>
      <c r="AE5687" s="27">
        <v>0</v>
      </c>
      <c r="AF5687" s="27">
        <v>0</v>
      </c>
      <c r="AG5687" s="27">
        <v>0</v>
      </c>
      <c r="AH5687" s="27">
        <v>0</v>
      </c>
      <c r="AI5687" s="27">
        <v>0</v>
      </c>
      <c r="AK5687" s="29">
        <f t="shared" si="88"/>
        <v>-5.944060813849932E-3</v>
      </c>
    </row>
    <row r="5688" spans="1:37" x14ac:dyDescent="0.25">
      <c r="A5688">
        <v>5686</v>
      </c>
      <c r="B5688" s="1">
        <v>1.14E-2</v>
      </c>
      <c r="C5688" s="1">
        <v>2.9827045593113833E-4</v>
      </c>
      <c r="D5688" s="27">
        <v>6.9161146369815019E-2</v>
      </c>
      <c r="E5688" s="27">
        <v>0.11864872761537631</v>
      </c>
      <c r="F5688" s="27">
        <v>5.5212218547396212E-2</v>
      </c>
      <c r="G5688" s="27">
        <v>0.13924864131884035</v>
      </c>
      <c r="H5688" s="27">
        <v>9.4161822160220079E-2</v>
      </c>
      <c r="I5688" s="27">
        <v>0.11184823769646279</v>
      </c>
      <c r="J5688" s="27">
        <v>4.1316018309742207E-2</v>
      </c>
      <c r="K5688" s="27">
        <v>8.8608851735250006E-3</v>
      </c>
      <c r="L5688" s="27">
        <v>0.12772324644982097</v>
      </c>
      <c r="M5688" s="27">
        <v>7.2457957781634205E-2</v>
      </c>
      <c r="N5688" s="27">
        <v>0.16136109857716688</v>
      </c>
      <c r="O5688" s="27">
        <v>0</v>
      </c>
      <c r="P5688" s="27">
        <v>0</v>
      </c>
      <c r="Q5688" s="27">
        <v>0</v>
      </c>
      <c r="R5688" s="27">
        <v>0</v>
      </c>
      <c r="S5688" s="27">
        <v>0</v>
      </c>
      <c r="T5688" s="27">
        <v>0</v>
      </c>
      <c r="U5688" s="27">
        <v>0</v>
      </c>
      <c r="V5688" s="27">
        <v>0</v>
      </c>
      <c r="W5688" s="27">
        <v>0</v>
      </c>
      <c r="X5688" s="27">
        <v>0</v>
      </c>
      <c r="Y5688" s="27">
        <v>0</v>
      </c>
      <c r="Z5688" s="27">
        <v>0</v>
      </c>
      <c r="AA5688" s="27">
        <v>0</v>
      </c>
      <c r="AB5688" s="27">
        <v>0</v>
      </c>
      <c r="AC5688" s="27">
        <v>0</v>
      </c>
      <c r="AD5688" s="27">
        <v>0</v>
      </c>
      <c r="AE5688" s="27">
        <v>0</v>
      </c>
      <c r="AF5688" s="27">
        <v>0</v>
      </c>
      <c r="AG5688" s="27">
        <v>0</v>
      </c>
      <c r="AH5688" s="27">
        <v>0</v>
      </c>
      <c r="AI5688" s="27">
        <v>0</v>
      </c>
      <c r="AK5688" s="29">
        <f t="shared" si="88"/>
        <v>2.6164075081678801E-2</v>
      </c>
    </row>
    <row r="5689" spans="1:37" x14ac:dyDescent="0.25">
      <c r="A5689">
        <v>5687</v>
      </c>
      <c r="B5689" s="1">
        <v>1.2999999999999999E-2</v>
      </c>
      <c r="C5689" s="1">
        <v>-8.9378882578623368E-5</v>
      </c>
      <c r="D5689" s="27">
        <v>1.1881136069473504E-2</v>
      </c>
      <c r="E5689" s="27">
        <v>0.11947641242223392</v>
      </c>
      <c r="F5689" s="27">
        <v>0.11318512104472335</v>
      </c>
      <c r="G5689" s="27">
        <v>7.3997389960036672E-2</v>
      </c>
      <c r="H5689" s="27">
        <v>0.10103664771844852</v>
      </c>
      <c r="I5689" s="27">
        <v>0.14889538927637452</v>
      </c>
      <c r="J5689" s="27">
        <v>7.0584057837562317E-2</v>
      </c>
      <c r="K5689" s="27">
        <v>0.11515995369907966</v>
      </c>
      <c r="L5689" s="27">
        <v>5.5041422749901425E-2</v>
      </c>
      <c r="M5689" s="27">
        <v>5.7841717485720187E-2</v>
      </c>
      <c r="N5689" s="27">
        <v>0.132900751736446</v>
      </c>
      <c r="O5689" s="27">
        <v>0</v>
      </c>
      <c r="P5689" s="27">
        <v>0</v>
      </c>
      <c r="Q5689" s="27">
        <v>0</v>
      </c>
      <c r="R5689" s="27">
        <v>0</v>
      </c>
      <c r="S5689" s="27">
        <v>0</v>
      </c>
      <c r="T5689" s="27">
        <v>0</v>
      </c>
      <c r="U5689" s="27">
        <v>0</v>
      </c>
      <c r="V5689" s="27">
        <v>0</v>
      </c>
      <c r="W5689" s="27">
        <v>0</v>
      </c>
      <c r="X5689" s="27">
        <v>0</v>
      </c>
      <c r="Y5689" s="27">
        <v>0</v>
      </c>
      <c r="Z5689" s="27">
        <v>0</v>
      </c>
      <c r="AA5689" s="27">
        <v>0</v>
      </c>
      <c r="AB5689" s="27">
        <v>0</v>
      </c>
      <c r="AC5689" s="27">
        <v>0</v>
      </c>
      <c r="AD5689" s="27">
        <v>0</v>
      </c>
      <c r="AE5689" s="27">
        <v>0</v>
      </c>
      <c r="AF5689" s="27">
        <v>0</v>
      </c>
      <c r="AG5689" s="27">
        <v>0</v>
      </c>
      <c r="AH5689" s="27">
        <v>0</v>
      </c>
      <c r="AI5689" s="27">
        <v>0</v>
      </c>
      <c r="AK5689" s="29">
        <f t="shared" si="88"/>
        <v>-6.8752986598941057E-3</v>
      </c>
    </row>
    <row r="5690" spans="1:37" x14ac:dyDescent="0.25">
      <c r="A5690">
        <v>5688</v>
      </c>
      <c r="B5690" s="1">
        <v>1.2200000000000001E-2</v>
      </c>
      <c r="C5690" s="1">
        <v>2.153765049037065E-4</v>
      </c>
      <c r="D5690" s="27">
        <v>9.5473087863902992E-3</v>
      </c>
      <c r="E5690" s="27">
        <v>0.14171543503334016</v>
      </c>
      <c r="F5690" s="27">
        <v>0.15640259806541501</v>
      </c>
      <c r="G5690" s="27">
        <v>7.1373855669050773E-2</v>
      </c>
      <c r="H5690" s="27">
        <v>9.9634743475581586E-2</v>
      </c>
      <c r="I5690" s="27">
        <v>8.2152998269601388E-2</v>
      </c>
      <c r="J5690" s="27">
        <v>0.1294225017727105</v>
      </c>
      <c r="K5690" s="27">
        <v>2.008515831345677E-2</v>
      </c>
      <c r="L5690" s="27">
        <v>4.4706969970577569E-2</v>
      </c>
      <c r="M5690" s="27">
        <v>9.7165911890009213E-2</v>
      </c>
      <c r="N5690" s="27">
        <v>0.14779251875386656</v>
      </c>
      <c r="O5690" s="27">
        <v>0</v>
      </c>
      <c r="P5690" s="27">
        <v>0</v>
      </c>
      <c r="Q5690" s="27">
        <v>0</v>
      </c>
      <c r="R5690" s="27">
        <v>0</v>
      </c>
      <c r="S5690" s="27">
        <v>0</v>
      </c>
      <c r="T5690" s="27">
        <v>0</v>
      </c>
      <c r="U5690" s="27">
        <v>0</v>
      </c>
      <c r="V5690" s="27">
        <v>0</v>
      </c>
      <c r="W5690" s="27">
        <v>0</v>
      </c>
      <c r="X5690" s="27">
        <v>0</v>
      </c>
      <c r="Y5690" s="27">
        <v>0</v>
      </c>
      <c r="Z5690" s="27">
        <v>0</v>
      </c>
      <c r="AA5690" s="27">
        <v>0</v>
      </c>
      <c r="AB5690" s="27">
        <v>0</v>
      </c>
      <c r="AC5690" s="27">
        <v>0</v>
      </c>
      <c r="AD5690" s="27">
        <v>0</v>
      </c>
      <c r="AE5690" s="27">
        <v>0</v>
      </c>
      <c r="AF5690" s="27">
        <v>0</v>
      </c>
      <c r="AG5690" s="27">
        <v>0</v>
      </c>
      <c r="AH5690" s="27">
        <v>0</v>
      </c>
      <c r="AI5690" s="27">
        <v>0</v>
      </c>
      <c r="AK5690" s="29">
        <f t="shared" si="88"/>
        <v>1.7653811877352991E-2</v>
      </c>
    </row>
    <row r="5691" spans="1:37" x14ac:dyDescent="0.25">
      <c r="A5691">
        <v>5689</v>
      </c>
      <c r="B5691" s="1">
        <v>1.01E-2</v>
      </c>
      <c r="C5691" s="1">
        <v>-2.2788290491091789E-5</v>
      </c>
      <c r="D5691" s="27">
        <v>3.6673453980329188E-2</v>
      </c>
      <c r="E5691" s="27">
        <v>3.3256122366875869E-2</v>
      </c>
      <c r="F5691" s="27">
        <v>0.13905708431444624</v>
      </c>
      <c r="G5691" s="27">
        <v>0.11549157520744457</v>
      </c>
      <c r="H5691" s="27">
        <v>2.6667810010963734E-2</v>
      </c>
      <c r="I5691" s="27">
        <v>0.15280570486629919</v>
      </c>
      <c r="J5691" s="27">
        <v>9.9690753119765732E-2</v>
      </c>
      <c r="K5691" s="27">
        <v>3.1721805862341773E-2</v>
      </c>
      <c r="L5691" s="27">
        <v>0.14662727163481326</v>
      </c>
      <c r="M5691" s="27">
        <v>0.13113662947056495</v>
      </c>
      <c r="N5691" s="27">
        <v>8.6871789166155552E-2</v>
      </c>
      <c r="O5691" s="27">
        <v>0</v>
      </c>
      <c r="P5691" s="27">
        <v>0</v>
      </c>
      <c r="Q5691" s="27">
        <v>0</v>
      </c>
      <c r="R5691" s="27">
        <v>0</v>
      </c>
      <c r="S5691" s="27">
        <v>0</v>
      </c>
      <c r="T5691" s="27">
        <v>0</v>
      </c>
      <c r="U5691" s="27">
        <v>0</v>
      </c>
      <c r="V5691" s="27">
        <v>0</v>
      </c>
      <c r="W5691" s="27">
        <v>0</v>
      </c>
      <c r="X5691" s="27">
        <v>0</v>
      </c>
      <c r="Y5691" s="27">
        <v>0</v>
      </c>
      <c r="Z5691" s="27">
        <v>0</v>
      </c>
      <c r="AA5691" s="27">
        <v>0</v>
      </c>
      <c r="AB5691" s="27">
        <v>0</v>
      </c>
      <c r="AC5691" s="27">
        <v>0</v>
      </c>
      <c r="AD5691" s="27">
        <v>0</v>
      </c>
      <c r="AE5691" s="27">
        <v>0</v>
      </c>
      <c r="AF5691" s="27">
        <v>0</v>
      </c>
      <c r="AG5691" s="27">
        <v>0</v>
      </c>
      <c r="AH5691" s="27">
        <v>0</v>
      </c>
      <c r="AI5691" s="27">
        <v>0</v>
      </c>
      <c r="AK5691" s="29">
        <f t="shared" si="88"/>
        <v>-2.2562663852566129E-3</v>
      </c>
    </row>
    <row r="5692" spans="1:37" x14ac:dyDescent="0.25">
      <c r="A5692">
        <v>5690</v>
      </c>
      <c r="B5692" s="1">
        <v>1.29E-2</v>
      </c>
      <c r="C5692" s="1">
        <v>2.884830143729821E-5</v>
      </c>
      <c r="D5692" s="27">
        <v>9.4001263749285816E-2</v>
      </c>
      <c r="E5692" s="27">
        <v>9.8553245676012993E-2</v>
      </c>
      <c r="F5692" s="27">
        <v>6.2442290296937E-2</v>
      </c>
      <c r="G5692" s="27">
        <v>0.10208059530859792</v>
      </c>
      <c r="H5692" s="27">
        <v>0.13097392830566454</v>
      </c>
      <c r="I5692" s="27">
        <v>0.10756047402362855</v>
      </c>
      <c r="J5692" s="27">
        <v>0.13417079787156083</v>
      </c>
      <c r="K5692" s="27">
        <v>9.1414970842336088E-2</v>
      </c>
      <c r="L5692" s="27">
        <v>2.4912744462723419E-2</v>
      </c>
      <c r="M5692" s="27">
        <v>2.2551512897172266E-2</v>
      </c>
      <c r="N5692" s="27">
        <v>0.13133817656608057</v>
      </c>
      <c r="O5692" s="27">
        <v>0</v>
      </c>
      <c r="P5692" s="27">
        <v>0</v>
      </c>
      <c r="Q5692" s="27">
        <v>0</v>
      </c>
      <c r="R5692" s="27">
        <v>0</v>
      </c>
      <c r="S5692" s="27">
        <v>0</v>
      </c>
      <c r="T5692" s="27">
        <v>0</v>
      </c>
      <c r="U5692" s="27">
        <v>0</v>
      </c>
      <c r="V5692" s="27">
        <v>0</v>
      </c>
      <c r="W5692" s="27">
        <v>0</v>
      </c>
      <c r="X5692" s="27">
        <v>0</v>
      </c>
      <c r="Y5692" s="27">
        <v>0</v>
      </c>
      <c r="Z5692" s="27">
        <v>0</v>
      </c>
      <c r="AA5692" s="27">
        <v>0</v>
      </c>
      <c r="AB5692" s="27">
        <v>0</v>
      </c>
      <c r="AC5692" s="27">
        <v>0</v>
      </c>
      <c r="AD5692" s="27">
        <v>0</v>
      </c>
      <c r="AE5692" s="27">
        <v>0</v>
      </c>
      <c r="AF5692" s="27">
        <v>0</v>
      </c>
      <c r="AG5692" s="27">
        <v>0</v>
      </c>
      <c r="AH5692" s="27">
        <v>0</v>
      </c>
      <c r="AI5692" s="27">
        <v>0</v>
      </c>
      <c r="AK5692" s="29">
        <f t="shared" si="88"/>
        <v>2.2363024369998611E-3</v>
      </c>
    </row>
    <row r="5693" spans="1:37" x14ac:dyDescent="0.25">
      <c r="A5693">
        <v>5691</v>
      </c>
      <c r="B5693" s="1">
        <v>1.34E-2</v>
      </c>
      <c r="C5693" s="1">
        <v>3.8518384106150904E-5</v>
      </c>
      <c r="D5693" s="27">
        <v>0.13644289396896297</v>
      </c>
      <c r="E5693" s="27">
        <v>0.12146674342809727</v>
      </c>
      <c r="F5693" s="27">
        <v>1.538100018673246E-3</v>
      </c>
      <c r="G5693" s="27">
        <v>3.9453356657179167E-2</v>
      </c>
      <c r="H5693" s="27">
        <v>2.989782656613961E-2</v>
      </c>
      <c r="I5693" s="27">
        <v>8.7537045859330948E-2</v>
      </c>
      <c r="J5693" s="27">
        <v>0.11949143503526054</v>
      </c>
      <c r="K5693" s="27">
        <v>0.17877383776945149</v>
      </c>
      <c r="L5693" s="27">
        <v>0.13807586580473633</v>
      </c>
      <c r="M5693" s="27">
        <v>1.2173184189857826E-2</v>
      </c>
      <c r="N5693" s="27">
        <v>0.13514971070231049</v>
      </c>
      <c r="O5693" s="27">
        <v>0</v>
      </c>
      <c r="P5693" s="27">
        <v>0</v>
      </c>
      <c r="Q5693" s="27">
        <v>0</v>
      </c>
      <c r="R5693" s="27">
        <v>0</v>
      </c>
      <c r="S5693" s="27">
        <v>0</v>
      </c>
      <c r="T5693" s="27">
        <v>0</v>
      </c>
      <c r="U5693" s="27">
        <v>0</v>
      </c>
      <c r="V5693" s="27">
        <v>0</v>
      </c>
      <c r="W5693" s="27">
        <v>0</v>
      </c>
      <c r="X5693" s="27">
        <v>0</v>
      </c>
      <c r="Y5693" s="27">
        <v>0</v>
      </c>
      <c r="Z5693" s="27">
        <v>0</v>
      </c>
      <c r="AA5693" s="27">
        <v>0</v>
      </c>
      <c r="AB5693" s="27">
        <v>0</v>
      </c>
      <c r="AC5693" s="27">
        <v>0</v>
      </c>
      <c r="AD5693" s="27">
        <v>0</v>
      </c>
      <c r="AE5693" s="27">
        <v>0</v>
      </c>
      <c r="AF5693" s="27">
        <v>0</v>
      </c>
      <c r="AG5693" s="27">
        <v>0</v>
      </c>
      <c r="AH5693" s="27">
        <v>0</v>
      </c>
      <c r="AI5693" s="27">
        <v>0</v>
      </c>
      <c r="AK5693" s="29">
        <f t="shared" si="88"/>
        <v>2.8745062765784257E-3</v>
      </c>
    </row>
    <row r="5694" spans="1:37" x14ac:dyDescent="0.25">
      <c r="A5694">
        <v>5692</v>
      </c>
      <c r="B5694" s="1">
        <v>1.32E-2</v>
      </c>
      <c r="C5694" s="1">
        <v>1.0597696444217746E-4</v>
      </c>
      <c r="D5694" s="27">
        <v>0.1264619242822107</v>
      </c>
      <c r="E5694" s="27">
        <v>0.13799494604301521</v>
      </c>
      <c r="F5694" s="27">
        <v>9.0883454621580845E-2</v>
      </c>
      <c r="G5694" s="27">
        <v>2.1908877650280986E-2</v>
      </c>
      <c r="H5694" s="27">
        <v>0.13028711177954252</v>
      </c>
      <c r="I5694" s="27">
        <v>0.14213578220569101</v>
      </c>
      <c r="J5694" s="27">
        <v>0.11586083699722292</v>
      </c>
      <c r="K5694" s="27">
        <v>4.4264551409801574E-2</v>
      </c>
      <c r="L5694" s="27">
        <v>1.36271844807102E-2</v>
      </c>
      <c r="M5694" s="27">
        <v>4.431677288392414E-2</v>
      </c>
      <c r="N5694" s="27">
        <v>0.13225855764601996</v>
      </c>
      <c r="O5694" s="27">
        <v>0</v>
      </c>
      <c r="P5694" s="27">
        <v>0</v>
      </c>
      <c r="Q5694" s="27">
        <v>0</v>
      </c>
      <c r="R5694" s="27">
        <v>0</v>
      </c>
      <c r="S5694" s="27">
        <v>0</v>
      </c>
      <c r="T5694" s="27">
        <v>0</v>
      </c>
      <c r="U5694" s="27">
        <v>0</v>
      </c>
      <c r="V5694" s="27">
        <v>0</v>
      </c>
      <c r="W5694" s="27">
        <v>0</v>
      </c>
      <c r="X5694" s="27">
        <v>0</v>
      </c>
      <c r="Y5694" s="27">
        <v>0</v>
      </c>
      <c r="Z5694" s="27">
        <v>0</v>
      </c>
      <c r="AA5694" s="27">
        <v>0</v>
      </c>
      <c r="AB5694" s="27">
        <v>0</v>
      </c>
      <c r="AC5694" s="27">
        <v>0</v>
      </c>
      <c r="AD5694" s="27">
        <v>0</v>
      </c>
      <c r="AE5694" s="27">
        <v>0</v>
      </c>
      <c r="AF5694" s="27">
        <v>0</v>
      </c>
      <c r="AG5694" s="27">
        <v>0</v>
      </c>
      <c r="AH5694" s="27">
        <v>0</v>
      </c>
      <c r="AI5694" s="27">
        <v>0</v>
      </c>
      <c r="AK5694" s="29">
        <f t="shared" si="88"/>
        <v>8.0285579122861724E-3</v>
      </c>
    </row>
    <row r="5695" spans="1:37" x14ac:dyDescent="0.25">
      <c r="A5695">
        <v>5693</v>
      </c>
      <c r="B5695" s="1">
        <v>1.11E-2</v>
      </c>
      <c r="C5695" s="1">
        <v>-1.9868096136170817E-4</v>
      </c>
      <c r="D5695" s="27">
        <v>0.13206538052677314</v>
      </c>
      <c r="E5695" s="27">
        <v>4.4422635645681163E-2</v>
      </c>
      <c r="F5695" s="27">
        <v>0.14064080550875466</v>
      </c>
      <c r="G5695" s="27">
        <v>9.667245700587071E-2</v>
      </c>
      <c r="H5695" s="27">
        <v>6.4920331192513281E-2</v>
      </c>
      <c r="I5695" s="27">
        <v>0.13908623158837286</v>
      </c>
      <c r="J5695" s="27">
        <v>6.661437823477423E-2</v>
      </c>
      <c r="K5695" s="27">
        <v>5.1951105404891035E-2</v>
      </c>
      <c r="L5695" s="27">
        <v>1.5084986435880379E-2</v>
      </c>
      <c r="M5695" s="27">
        <v>0.14411496265344662</v>
      </c>
      <c r="N5695" s="27">
        <v>0.10442672580304199</v>
      </c>
      <c r="O5695" s="27">
        <v>0</v>
      </c>
      <c r="P5695" s="27">
        <v>0</v>
      </c>
      <c r="Q5695" s="27">
        <v>0</v>
      </c>
      <c r="R5695" s="27">
        <v>0</v>
      </c>
      <c r="S5695" s="27">
        <v>0</v>
      </c>
      <c r="T5695" s="27">
        <v>0</v>
      </c>
      <c r="U5695" s="27">
        <v>0</v>
      </c>
      <c r="V5695" s="27">
        <v>0</v>
      </c>
      <c r="W5695" s="27">
        <v>0</v>
      </c>
      <c r="X5695" s="27">
        <v>0</v>
      </c>
      <c r="Y5695" s="27">
        <v>0</v>
      </c>
      <c r="Z5695" s="27">
        <v>0</v>
      </c>
      <c r="AA5695" s="27">
        <v>0</v>
      </c>
      <c r="AB5695" s="27">
        <v>0</v>
      </c>
      <c r="AC5695" s="27">
        <v>0</v>
      </c>
      <c r="AD5695" s="27">
        <v>0</v>
      </c>
      <c r="AE5695" s="27">
        <v>0</v>
      </c>
      <c r="AF5695" s="27">
        <v>0</v>
      </c>
      <c r="AG5695" s="27">
        <v>0</v>
      </c>
      <c r="AH5695" s="27">
        <v>0</v>
      </c>
      <c r="AI5695" s="27">
        <v>0</v>
      </c>
      <c r="AK5695" s="29">
        <f t="shared" si="88"/>
        <v>-1.7899185708261996E-2</v>
      </c>
    </row>
    <row r="5696" spans="1:37" x14ac:dyDescent="0.25">
      <c r="A5696">
        <v>5694</v>
      </c>
      <c r="B5696" s="1">
        <v>1.2200000000000001E-2</v>
      </c>
      <c r="C5696" s="1">
        <v>1.1898549635008091E-4</v>
      </c>
      <c r="D5696" s="27">
        <v>0.14531038882935288</v>
      </c>
      <c r="E5696" s="27">
        <v>0.13730279800826869</v>
      </c>
      <c r="F5696" s="27">
        <v>8.7008857002435033E-2</v>
      </c>
      <c r="G5696" s="27">
        <v>3.9375262358488802E-2</v>
      </c>
      <c r="H5696" s="27">
        <v>0.12660495823090062</v>
      </c>
      <c r="I5696" s="27">
        <v>7.4418117006307766E-2</v>
      </c>
      <c r="J5696" s="27">
        <v>5.109769413129267E-3</v>
      </c>
      <c r="K5696" s="27">
        <v>8.1449285628631712E-2</v>
      </c>
      <c r="L5696" s="27">
        <v>0.16407750859656922</v>
      </c>
      <c r="M5696" s="27">
        <v>7.1110713781789195E-2</v>
      </c>
      <c r="N5696" s="27">
        <v>6.8232341144126907E-2</v>
      </c>
      <c r="O5696" s="27">
        <v>0</v>
      </c>
      <c r="P5696" s="27">
        <v>0</v>
      </c>
      <c r="Q5696" s="27">
        <v>0</v>
      </c>
      <c r="R5696" s="27">
        <v>0</v>
      </c>
      <c r="S5696" s="27">
        <v>0</v>
      </c>
      <c r="T5696" s="27">
        <v>0</v>
      </c>
      <c r="U5696" s="27">
        <v>0</v>
      </c>
      <c r="V5696" s="27">
        <v>0</v>
      </c>
      <c r="W5696" s="27">
        <v>0</v>
      </c>
      <c r="X5696" s="27">
        <v>0</v>
      </c>
      <c r="Y5696" s="27">
        <v>0</v>
      </c>
      <c r="Z5696" s="27">
        <v>0</v>
      </c>
      <c r="AA5696" s="27">
        <v>0</v>
      </c>
      <c r="AB5696" s="27">
        <v>0</v>
      </c>
      <c r="AC5696" s="27">
        <v>0</v>
      </c>
      <c r="AD5696" s="27">
        <v>0</v>
      </c>
      <c r="AE5696" s="27">
        <v>0</v>
      </c>
      <c r="AF5696" s="27">
        <v>0</v>
      </c>
      <c r="AG5696" s="27">
        <v>0</v>
      </c>
      <c r="AH5696" s="27">
        <v>0</v>
      </c>
      <c r="AI5696" s="27">
        <v>0</v>
      </c>
      <c r="AK5696" s="29">
        <f t="shared" si="88"/>
        <v>9.752909536891877E-3</v>
      </c>
    </row>
    <row r="5697" spans="1:37" x14ac:dyDescent="0.25">
      <c r="A5697">
        <v>5695</v>
      </c>
      <c r="B5697" s="1">
        <v>1.0699999999999999E-2</v>
      </c>
      <c r="C5697" s="1">
        <v>-3.7906884773070089E-5</v>
      </c>
      <c r="D5697" s="27">
        <v>1.8018752195349867E-2</v>
      </c>
      <c r="E5697" s="27">
        <v>3.4272409396910133E-2</v>
      </c>
      <c r="F5697" s="27">
        <v>0.12338002934582874</v>
      </c>
      <c r="G5697" s="27">
        <v>0.13564937529856588</v>
      </c>
      <c r="H5697" s="27">
        <v>0.1500655603342359</v>
      </c>
      <c r="I5697" s="27">
        <v>4.3837865227075667E-2</v>
      </c>
      <c r="J5697" s="27">
        <v>9.6091883898125174E-2</v>
      </c>
      <c r="K5697" s="27">
        <v>9.4826139527074541E-2</v>
      </c>
      <c r="L5697" s="27">
        <v>0.14204109288115382</v>
      </c>
      <c r="M5697" s="27">
        <v>7.8322691497008864E-2</v>
      </c>
      <c r="N5697" s="27">
        <v>8.3494200398671337E-2</v>
      </c>
      <c r="O5697" s="27">
        <v>0</v>
      </c>
      <c r="P5697" s="27">
        <v>0</v>
      </c>
      <c r="Q5697" s="27">
        <v>0</v>
      </c>
      <c r="R5697" s="27">
        <v>0</v>
      </c>
      <c r="S5697" s="27">
        <v>0</v>
      </c>
      <c r="T5697" s="27">
        <v>0</v>
      </c>
      <c r="U5697" s="27">
        <v>0</v>
      </c>
      <c r="V5697" s="27">
        <v>0</v>
      </c>
      <c r="W5697" s="27">
        <v>0</v>
      </c>
      <c r="X5697" s="27">
        <v>0</v>
      </c>
      <c r="Y5697" s="27">
        <v>0</v>
      </c>
      <c r="Z5697" s="27">
        <v>0</v>
      </c>
      <c r="AA5697" s="27">
        <v>0</v>
      </c>
      <c r="AB5697" s="27">
        <v>0</v>
      </c>
      <c r="AC5697" s="27">
        <v>0</v>
      </c>
      <c r="AD5697" s="27">
        <v>0</v>
      </c>
      <c r="AE5697" s="27">
        <v>0</v>
      </c>
      <c r="AF5697" s="27">
        <v>0</v>
      </c>
      <c r="AG5697" s="27">
        <v>0</v>
      </c>
      <c r="AH5697" s="27">
        <v>0</v>
      </c>
      <c r="AI5697" s="27">
        <v>0</v>
      </c>
      <c r="AK5697" s="29">
        <f t="shared" si="88"/>
        <v>-3.5426995115018776E-3</v>
      </c>
    </row>
    <row r="5698" spans="1:37" x14ac:dyDescent="0.25">
      <c r="A5698">
        <v>5696</v>
      </c>
      <c r="B5698" s="1">
        <v>1.34E-2</v>
      </c>
      <c r="C5698" s="1">
        <v>9.2663638299573682E-5</v>
      </c>
      <c r="D5698" s="27">
        <v>0.15553953181671493</v>
      </c>
      <c r="E5698" s="27">
        <v>0.12508376366436277</v>
      </c>
      <c r="F5698" s="27">
        <v>0.13279224677170368</v>
      </c>
      <c r="G5698" s="27">
        <v>8.2042098246111611E-2</v>
      </c>
      <c r="H5698" s="27">
        <v>1.3426576537629807E-3</v>
      </c>
      <c r="I5698" s="27">
        <v>9.6316307340256063E-2</v>
      </c>
      <c r="J5698" s="27">
        <v>0.16620655084935956</v>
      </c>
      <c r="K5698" s="27">
        <v>7.214103619134507E-2</v>
      </c>
      <c r="L5698" s="27">
        <v>9.9573278913438215E-2</v>
      </c>
      <c r="M5698" s="27">
        <v>3.2950158724223778E-2</v>
      </c>
      <c r="N5698" s="27">
        <v>3.601236982872115E-2</v>
      </c>
      <c r="O5698" s="27">
        <v>0</v>
      </c>
      <c r="P5698" s="27">
        <v>0</v>
      </c>
      <c r="Q5698" s="27">
        <v>0</v>
      </c>
      <c r="R5698" s="27">
        <v>0</v>
      </c>
      <c r="S5698" s="27">
        <v>0</v>
      </c>
      <c r="T5698" s="27">
        <v>0</v>
      </c>
      <c r="U5698" s="27">
        <v>0</v>
      </c>
      <c r="V5698" s="27">
        <v>0</v>
      </c>
      <c r="W5698" s="27">
        <v>0</v>
      </c>
      <c r="X5698" s="27">
        <v>0</v>
      </c>
      <c r="Y5698" s="27">
        <v>0</v>
      </c>
      <c r="Z5698" s="27">
        <v>0</v>
      </c>
      <c r="AA5698" s="27">
        <v>0</v>
      </c>
      <c r="AB5698" s="27">
        <v>0</v>
      </c>
      <c r="AC5698" s="27">
        <v>0</v>
      </c>
      <c r="AD5698" s="27">
        <v>0</v>
      </c>
      <c r="AE5698" s="27">
        <v>0</v>
      </c>
      <c r="AF5698" s="27">
        <v>0</v>
      </c>
      <c r="AG5698" s="27">
        <v>0</v>
      </c>
      <c r="AH5698" s="27">
        <v>0</v>
      </c>
      <c r="AI5698" s="27">
        <v>0</v>
      </c>
      <c r="AK5698" s="29">
        <f t="shared" si="88"/>
        <v>6.9151968880278867E-3</v>
      </c>
    </row>
    <row r="5699" spans="1:37" x14ac:dyDescent="0.25">
      <c r="A5699">
        <v>5697</v>
      </c>
      <c r="B5699" s="1">
        <v>1.21E-2</v>
      </c>
      <c r="C5699" s="1">
        <v>-3.1735235855049663E-5</v>
      </c>
      <c r="D5699" s="27">
        <v>4.3555048174013275E-2</v>
      </c>
      <c r="E5699" s="27">
        <v>8.9147071212887577E-2</v>
      </c>
      <c r="F5699" s="27">
        <v>0.13345410591088391</v>
      </c>
      <c r="G5699" s="27">
        <v>0.12560787813275151</v>
      </c>
      <c r="H5699" s="27">
        <v>0.14003582472051937</v>
      </c>
      <c r="I5699" s="27">
        <v>0.12673579191400541</v>
      </c>
      <c r="J5699" s="27">
        <v>4.8122599543195123E-2</v>
      </c>
      <c r="K5699" s="27">
        <v>5.7522327981212776E-2</v>
      </c>
      <c r="L5699" s="27">
        <v>6.0961580425866274E-2</v>
      </c>
      <c r="M5699" s="27">
        <v>3.4757499240002751E-2</v>
      </c>
      <c r="N5699" s="27">
        <v>0.14010027274466202</v>
      </c>
      <c r="O5699" s="27">
        <v>0</v>
      </c>
      <c r="P5699" s="27">
        <v>0</v>
      </c>
      <c r="Q5699" s="27">
        <v>0</v>
      </c>
      <c r="R5699" s="27">
        <v>0</v>
      </c>
      <c r="S5699" s="27">
        <v>0</v>
      </c>
      <c r="T5699" s="27">
        <v>0</v>
      </c>
      <c r="U5699" s="27">
        <v>0</v>
      </c>
      <c r="V5699" s="27">
        <v>0</v>
      </c>
      <c r="W5699" s="27">
        <v>0</v>
      </c>
      <c r="X5699" s="27">
        <v>0</v>
      </c>
      <c r="Y5699" s="27">
        <v>0</v>
      </c>
      <c r="Z5699" s="27">
        <v>0</v>
      </c>
      <c r="AA5699" s="27">
        <v>0</v>
      </c>
      <c r="AB5699" s="27">
        <v>0</v>
      </c>
      <c r="AC5699" s="27">
        <v>0</v>
      </c>
      <c r="AD5699" s="27">
        <v>0</v>
      </c>
      <c r="AE5699" s="27">
        <v>0</v>
      </c>
      <c r="AF5699" s="27">
        <v>0</v>
      </c>
      <c r="AG5699" s="27">
        <v>0</v>
      </c>
      <c r="AH5699" s="27">
        <v>0</v>
      </c>
      <c r="AI5699" s="27">
        <v>0</v>
      </c>
      <c r="AK5699" s="29">
        <f t="shared" si="88"/>
        <v>-2.6227467648801375E-3</v>
      </c>
    </row>
    <row r="5700" spans="1:37" x14ac:dyDescent="0.25">
      <c r="A5700">
        <v>5698</v>
      </c>
      <c r="B5700" s="1">
        <v>1.29E-2</v>
      </c>
      <c r="C5700" s="1">
        <v>2.4077596421322493E-5</v>
      </c>
      <c r="D5700" s="27">
        <v>5.7295824793885133E-2</v>
      </c>
      <c r="E5700" s="27">
        <v>9.4973911462670896E-2</v>
      </c>
      <c r="F5700" s="27">
        <v>2.5880095907775152E-2</v>
      </c>
      <c r="G5700" s="27">
        <v>0.20762141433518111</v>
      </c>
      <c r="H5700" s="27">
        <v>9.5456913985446437E-2</v>
      </c>
      <c r="I5700" s="27">
        <v>0.20277165302509112</v>
      </c>
      <c r="J5700" s="27">
        <v>5.7989821032693118E-3</v>
      </c>
      <c r="K5700" s="27">
        <v>5.3670140023074325E-2</v>
      </c>
      <c r="L5700" s="27">
        <v>7.3644636757127388E-2</v>
      </c>
      <c r="M5700" s="27">
        <v>7.7178853197140962E-2</v>
      </c>
      <c r="N5700" s="27">
        <v>0.1057075744093381</v>
      </c>
      <c r="O5700" s="27">
        <v>0</v>
      </c>
      <c r="P5700" s="27">
        <v>0</v>
      </c>
      <c r="Q5700" s="27">
        <v>0</v>
      </c>
      <c r="R5700" s="27">
        <v>0</v>
      </c>
      <c r="S5700" s="27">
        <v>0</v>
      </c>
      <c r="T5700" s="27">
        <v>0</v>
      </c>
      <c r="U5700" s="27">
        <v>0</v>
      </c>
      <c r="V5700" s="27">
        <v>0</v>
      </c>
      <c r="W5700" s="27">
        <v>0</v>
      </c>
      <c r="X5700" s="27">
        <v>0</v>
      </c>
      <c r="Y5700" s="27">
        <v>0</v>
      </c>
      <c r="Z5700" s="27">
        <v>0</v>
      </c>
      <c r="AA5700" s="27">
        <v>0</v>
      </c>
      <c r="AB5700" s="27">
        <v>0</v>
      </c>
      <c r="AC5700" s="27">
        <v>0</v>
      </c>
      <c r="AD5700" s="27">
        <v>0</v>
      </c>
      <c r="AE5700" s="27">
        <v>0</v>
      </c>
      <c r="AF5700" s="27">
        <v>0</v>
      </c>
      <c r="AG5700" s="27">
        <v>0</v>
      </c>
      <c r="AH5700" s="27">
        <v>0</v>
      </c>
      <c r="AI5700" s="27">
        <v>0</v>
      </c>
      <c r="AK5700" s="29">
        <f t="shared" ref="AK5700:AK5763" si="89">C5700/B5700</f>
        <v>1.8664803427381777E-3</v>
      </c>
    </row>
    <row r="5701" spans="1:37" x14ac:dyDescent="0.25">
      <c r="A5701">
        <v>5699</v>
      </c>
      <c r="B5701" s="1">
        <v>1.1900000000000001E-2</v>
      </c>
      <c r="C5701" s="1">
        <v>-5.2105509224573794E-5</v>
      </c>
      <c r="D5701" s="27">
        <v>5.6774059987879891E-2</v>
      </c>
      <c r="E5701" s="27">
        <v>7.7752997829647133E-2</v>
      </c>
      <c r="F5701" s="27">
        <v>5.1386965794961041E-2</v>
      </c>
      <c r="G5701" s="27">
        <v>8.4439124026411627E-2</v>
      </c>
      <c r="H5701" s="27">
        <v>0.14251341556588829</v>
      </c>
      <c r="I5701" s="27">
        <v>0.11394737774656498</v>
      </c>
      <c r="J5701" s="27">
        <v>0.12708486210883937</v>
      </c>
      <c r="K5701" s="27">
        <v>0.1172702226396011</v>
      </c>
      <c r="L5701" s="27">
        <v>6.4090307915101938E-2</v>
      </c>
      <c r="M5701" s="27">
        <v>0.11696578304908116</v>
      </c>
      <c r="N5701" s="27">
        <v>4.7774883336023241E-2</v>
      </c>
      <c r="O5701" s="27">
        <v>0</v>
      </c>
      <c r="P5701" s="27">
        <v>0</v>
      </c>
      <c r="Q5701" s="27">
        <v>0</v>
      </c>
      <c r="R5701" s="27">
        <v>0</v>
      </c>
      <c r="S5701" s="27">
        <v>0</v>
      </c>
      <c r="T5701" s="27">
        <v>0</v>
      </c>
      <c r="U5701" s="27">
        <v>0</v>
      </c>
      <c r="V5701" s="27">
        <v>0</v>
      </c>
      <c r="W5701" s="27">
        <v>0</v>
      </c>
      <c r="X5701" s="27">
        <v>0</v>
      </c>
      <c r="Y5701" s="27">
        <v>0</v>
      </c>
      <c r="Z5701" s="27">
        <v>0</v>
      </c>
      <c r="AA5701" s="27">
        <v>0</v>
      </c>
      <c r="AB5701" s="27">
        <v>0</v>
      </c>
      <c r="AC5701" s="27">
        <v>0</v>
      </c>
      <c r="AD5701" s="27">
        <v>0</v>
      </c>
      <c r="AE5701" s="27">
        <v>0</v>
      </c>
      <c r="AF5701" s="27">
        <v>0</v>
      </c>
      <c r="AG5701" s="27">
        <v>0</v>
      </c>
      <c r="AH5701" s="27">
        <v>0</v>
      </c>
      <c r="AI5701" s="27">
        <v>0</v>
      </c>
      <c r="AK5701" s="29">
        <f t="shared" si="89"/>
        <v>-4.3786142205524195E-3</v>
      </c>
    </row>
    <row r="5702" spans="1:37" x14ac:dyDescent="0.25">
      <c r="A5702">
        <v>5700</v>
      </c>
      <c r="B5702" s="1">
        <v>1.24E-2</v>
      </c>
      <c r="C5702" s="1">
        <v>-1.5842360456380921E-4</v>
      </c>
      <c r="D5702" s="27">
        <v>0.11588517674398002</v>
      </c>
      <c r="E5702" s="27">
        <v>5.570150493996949E-2</v>
      </c>
      <c r="F5702" s="27">
        <v>0.10761267557218339</v>
      </c>
      <c r="G5702" s="27">
        <v>0.11089933555051848</v>
      </c>
      <c r="H5702" s="27">
        <v>5.698285555174485E-2</v>
      </c>
      <c r="I5702" s="27">
        <v>0.10318631564507885</v>
      </c>
      <c r="J5702" s="27">
        <v>0.13725570167773829</v>
      </c>
      <c r="K5702" s="27">
        <v>0.11254928696338631</v>
      </c>
      <c r="L5702" s="27">
        <v>2.8505697451703289E-2</v>
      </c>
      <c r="M5702" s="27">
        <v>3.9275622355614624E-2</v>
      </c>
      <c r="N5702" s="27">
        <v>0.13214582754808221</v>
      </c>
      <c r="O5702" s="27">
        <v>0</v>
      </c>
      <c r="P5702" s="27">
        <v>0</v>
      </c>
      <c r="Q5702" s="27">
        <v>0</v>
      </c>
      <c r="R5702" s="27">
        <v>0</v>
      </c>
      <c r="S5702" s="27">
        <v>0</v>
      </c>
      <c r="T5702" s="27">
        <v>0</v>
      </c>
      <c r="U5702" s="27">
        <v>0</v>
      </c>
      <c r="V5702" s="27">
        <v>0</v>
      </c>
      <c r="W5702" s="27">
        <v>0</v>
      </c>
      <c r="X5702" s="27">
        <v>0</v>
      </c>
      <c r="Y5702" s="27">
        <v>0</v>
      </c>
      <c r="Z5702" s="27">
        <v>0</v>
      </c>
      <c r="AA5702" s="27">
        <v>0</v>
      </c>
      <c r="AB5702" s="27">
        <v>0</v>
      </c>
      <c r="AC5702" s="27">
        <v>0</v>
      </c>
      <c r="AD5702" s="27">
        <v>0</v>
      </c>
      <c r="AE5702" s="27">
        <v>0</v>
      </c>
      <c r="AF5702" s="27">
        <v>0</v>
      </c>
      <c r="AG5702" s="27">
        <v>0</v>
      </c>
      <c r="AH5702" s="27">
        <v>0</v>
      </c>
      <c r="AI5702" s="27">
        <v>0</v>
      </c>
      <c r="AK5702" s="29">
        <f t="shared" si="89"/>
        <v>-1.2776097142242678E-2</v>
      </c>
    </row>
    <row r="5703" spans="1:37" x14ac:dyDescent="0.25">
      <c r="A5703">
        <v>5701</v>
      </c>
      <c r="B5703" s="1">
        <v>1.2200000000000001E-2</v>
      </c>
      <c r="C5703" s="1">
        <v>-2.2481949747920365E-4</v>
      </c>
      <c r="D5703" s="27">
        <v>2.3085533357211464E-2</v>
      </c>
      <c r="E5703" s="27">
        <v>5.2238713641575354E-2</v>
      </c>
      <c r="F5703" s="27">
        <v>0.14353765779958985</v>
      </c>
      <c r="G5703" s="27">
        <v>0.14680454331377535</v>
      </c>
      <c r="H5703" s="27">
        <v>0.1416708025052727</v>
      </c>
      <c r="I5703" s="27">
        <v>4.5242896560354504E-2</v>
      </c>
      <c r="J5703" s="27">
        <v>0.10068509430541764</v>
      </c>
      <c r="K5703" s="27">
        <v>0.13541335658670647</v>
      </c>
      <c r="L5703" s="27">
        <v>1.5897450875673486E-2</v>
      </c>
      <c r="M5703" s="27">
        <v>8.8422157012433347E-2</v>
      </c>
      <c r="N5703" s="27">
        <v>0.10700179404198981</v>
      </c>
      <c r="O5703" s="27">
        <v>0</v>
      </c>
      <c r="P5703" s="27">
        <v>0</v>
      </c>
      <c r="Q5703" s="27">
        <v>0</v>
      </c>
      <c r="R5703" s="27">
        <v>0</v>
      </c>
      <c r="S5703" s="27">
        <v>0</v>
      </c>
      <c r="T5703" s="27">
        <v>0</v>
      </c>
      <c r="U5703" s="27">
        <v>0</v>
      </c>
      <c r="V5703" s="27">
        <v>0</v>
      </c>
      <c r="W5703" s="27">
        <v>0</v>
      </c>
      <c r="X5703" s="27">
        <v>0</v>
      </c>
      <c r="Y5703" s="27">
        <v>0</v>
      </c>
      <c r="Z5703" s="27">
        <v>0</v>
      </c>
      <c r="AA5703" s="27">
        <v>0</v>
      </c>
      <c r="AB5703" s="27">
        <v>0</v>
      </c>
      <c r="AC5703" s="27">
        <v>0</v>
      </c>
      <c r="AD5703" s="27">
        <v>0</v>
      </c>
      <c r="AE5703" s="27">
        <v>0</v>
      </c>
      <c r="AF5703" s="27">
        <v>0</v>
      </c>
      <c r="AG5703" s="27">
        <v>0</v>
      </c>
      <c r="AH5703" s="27">
        <v>0</v>
      </c>
      <c r="AI5703" s="27">
        <v>0</v>
      </c>
      <c r="AK5703" s="29">
        <f t="shared" si="89"/>
        <v>-1.8427827662229807E-2</v>
      </c>
    </row>
    <row r="5704" spans="1:37" x14ac:dyDescent="0.25">
      <c r="A5704">
        <v>5702</v>
      </c>
      <c r="B5704" s="1">
        <v>1.3299999999999999E-2</v>
      </c>
      <c r="C5704" s="1">
        <v>-2.1100333231933814E-4</v>
      </c>
      <c r="D5704" s="27">
        <v>5.6978034491690435E-2</v>
      </c>
      <c r="E5704" s="27">
        <v>0.11147940262427751</v>
      </c>
      <c r="F5704" s="27">
        <v>0.13081198489635182</v>
      </c>
      <c r="G5704" s="27">
        <v>2.3091179453486863E-2</v>
      </c>
      <c r="H5704" s="27">
        <v>5.188393095077226E-3</v>
      </c>
      <c r="I5704" s="27">
        <v>0.14612341011089006</v>
      </c>
      <c r="J5704" s="27">
        <v>0.13819762019744464</v>
      </c>
      <c r="K5704" s="27">
        <v>0.14554167581026381</v>
      </c>
      <c r="L5704" s="27">
        <v>6.8228597444267456E-3</v>
      </c>
      <c r="M5704" s="27">
        <v>0.10642193026482287</v>
      </c>
      <c r="N5704" s="27">
        <v>0.12934350931126784</v>
      </c>
      <c r="O5704" s="27">
        <v>0</v>
      </c>
      <c r="P5704" s="27">
        <v>0</v>
      </c>
      <c r="Q5704" s="27">
        <v>0</v>
      </c>
      <c r="R5704" s="27">
        <v>0</v>
      </c>
      <c r="S5704" s="27">
        <v>0</v>
      </c>
      <c r="T5704" s="27">
        <v>0</v>
      </c>
      <c r="U5704" s="27">
        <v>0</v>
      </c>
      <c r="V5704" s="27">
        <v>0</v>
      </c>
      <c r="W5704" s="27">
        <v>0</v>
      </c>
      <c r="X5704" s="27">
        <v>0</v>
      </c>
      <c r="Y5704" s="27">
        <v>0</v>
      </c>
      <c r="Z5704" s="27">
        <v>0</v>
      </c>
      <c r="AA5704" s="27">
        <v>0</v>
      </c>
      <c r="AB5704" s="27">
        <v>0</v>
      </c>
      <c r="AC5704" s="27">
        <v>0</v>
      </c>
      <c r="AD5704" s="27">
        <v>0</v>
      </c>
      <c r="AE5704" s="27">
        <v>0</v>
      </c>
      <c r="AF5704" s="27">
        <v>0</v>
      </c>
      <c r="AG5704" s="27">
        <v>0</v>
      </c>
      <c r="AH5704" s="27">
        <v>0</v>
      </c>
      <c r="AI5704" s="27">
        <v>0</v>
      </c>
      <c r="AK5704" s="29">
        <f t="shared" si="89"/>
        <v>-1.5864912204461516E-2</v>
      </c>
    </row>
    <row r="5705" spans="1:37" x14ac:dyDescent="0.25">
      <c r="A5705">
        <v>5703</v>
      </c>
      <c r="B5705" s="1">
        <v>1.15E-2</v>
      </c>
      <c r="C5705" s="1">
        <v>3.3311197252240368E-4</v>
      </c>
      <c r="D5705" s="27">
        <v>4.1463736801269503E-2</v>
      </c>
      <c r="E5705" s="27">
        <v>9.7288579776620129E-2</v>
      </c>
      <c r="F5705" s="27">
        <v>0.10223692450946521</v>
      </c>
      <c r="G5705" s="27">
        <v>7.0251315620548649E-2</v>
      </c>
      <c r="H5705" s="27">
        <v>7.0510133036475423E-2</v>
      </c>
      <c r="I5705" s="27">
        <v>1.9173518035468236E-2</v>
      </c>
      <c r="J5705" s="27">
        <v>0.22498576097393094</v>
      </c>
      <c r="K5705" s="27">
        <v>6.5489130335814091E-2</v>
      </c>
      <c r="L5705" s="27">
        <v>0.18533349094456109</v>
      </c>
      <c r="M5705" s="27">
        <v>3.7983770670788558E-3</v>
      </c>
      <c r="N5705" s="27">
        <v>0.11946903289876783</v>
      </c>
      <c r="O5705" s="27">
        <v>0</v>
      </c>
      <c r="P5705" s="27">
        <v>0</v>
      </c>
      <c r="Q5705" s="27">
        <v>0</v>
      </c>
      <c r="R5705" s="27">
        <v>0</v>
      </c>
      <c r="S5705" s="27">
        <v>0</v>
      </c>
      <c r="T5705" s="27">
        <v>0</v>
      </c>
      <c r="U5705" s="27">
        <v>0</v>
      </c>
      <c r="V5705" s="27">
        <v>0</v>
      </c>
      <c r="W5705" s="27">
        <v>0</v>
      </c>
      <c r="X5705" s="27">
        <v>0</v>
      </c>
      <c r="Y5705" s="27">
        <v>0</v>
      </c>
      <c r="Z5705" s="27">
        <v>0</v>
      </c>
      <c r="AA5705" s="27">
        <v>0</v>
      </c>
      <c r="AB5705" s="27">
        <v>0</v>
      </c>
      <c r="AC5705" s="27">
        <v>0</v>
      </c>
      <c r="AD5705" s="27">
        <v>0</v>
      </c>
      <c r="AE5705" s="27">
        <v>0</v>
      </c>
      <c r="AF5705" s="27">
        <v>0</v>
      </c>
      <c r="AG5705" s="27">
        <v>0</v>
      </c>
      <c r="AH5705" s="27">
        <v>0</v>
      </c>
      <c r="AI5705" s="27">
        <v>0</v>
      </c>
      <c r="AK5705" s="29">
        <f t="shared" si="89"/>
        <v>2.8966258480209017E-2</v>
      </c>
    </row>
    <row r="5706" spans="1:37" x14ac:dyDescent="0.25">
      <c r="A5706">
        <v>5704</v>
      </c>
      <c r="B5706" s="1">
        <v>1.1900000000000001E-2</v>
      </c>
      <c r="C5706" s="1">
        <v>-2.1844797006137577E-5</v>
      </c>
      <c r="D5706" s="27">
        <v>5.2163953604377734E-2</v>
      </c>
      <c r="E5706" s="27">
        <v>0.1331349186408203</v>
      </c>
      <c r="F5706" s="27">
        <v>0.17707331910097199</v>
      </c>
      <c r="G5706" s="27">
        <v>0.10936990938224343</v>
      </c>
      <c r="H5706" s="27">
        <v>6.3894194277727079E-2</v>
      </c>
      <c r="I5706" s="27">
        <v>1.3850919245012371E-2</v>
      </c>
      <c r="J5706" s="27">
        <v>3.0359508716192151E-2</v>
      </c>
      <c r="K5706" s="27">
        <v>8.945451964776921E-2</v>
      </c>
      <c r="L5706" s="27">
        <v>3.2397526489879105E-2</v>
      </c>
      <c r="M5706" s="27">
        <v>0.16590724419461489</v>
      </c>
      <c r="N5706" s="27">
        <v>0.13239398670039162</v>
      </c>
      <c r="O5706" s="27">
        <v>0</v>
      </c>
      <c r="P5706" s="27">
        <v>0</v>
      </c>
      <c r="Q5706" s="27">
        <v>0</v>
      </c>
      <c r="R5706" s="27">
        <v>0</v>
      </c>
      <c r="S5706" s="27">
        <v>0</v>
      </c>
      <c r="T5706" s="27">
        <v>0</v>
      </c>
      <c r="U5706" s="27">
        <v>0</v>
      </c>
      <c r="V5706" s="27">
        <v>0</v>
      </c>
      <c r="W5706" s="27">
        <v>0</v>
      </c>
      <c r="X5706" s="27">
        <v>0</v>
      </c>
      <c r="Y5706" s="27">
        <v>0</v>
      </c>
      <c r="Z5706" s="27">
        <v>0</v>
      </c>
      <c r="AA5706" s="27">
        <v>0</v>
      </c>
      <c r="AB5706" s="27">
        <v>0</v>
      </c>
      <c r="AC5706" s="27">
        <v>0</v>
      </c>
      <c r="AD5706" s="27">
        <v>0</v>
      </c>
      <c r="AE5706" s="27">
        <v>0</v>
      </c>
      <c r="AF5706" s="27">
        <v>0</v>
      </c>
      <c r="AG5706" s="27">
        <v>0</v>
      </c>
      <c r="AH5706" s="27">
        <v>0</v>
      </c>
      <c r="AI5706" s="27">
        <v>0</v>
      </c>
      <c r="AK5706" s="29">
        <f t="shared" si="89"/>
        <v>-1.835697227406519E-3</v>
      </c>
    </row>
    <row r="5707" spans="1:37" x14ac:dyDescent="0.25">
      <c r="A5707">
        <v>5705</v>
      </c>
      <c r="B5707" s="1">
        <v>1.1900000000000001E-2</v>
      </c>
      <c r="C5707" s="1">
        <v>1.2278421828415914E-4</v>
      </c>
      <c r="D5707" s="27">
        <v>6.1978994497743009E-2</v>
      </c>
      <c r="E5707" s="27">
        <v>0.12356396566773428</v>
      </c>
      <c r="F5707" s="27">
        <v>0.1433634039117013</v>
      </c>
      <c r="G5707" s="27">
        <v>6.5657167604373595E-2</v>
      </c>
      <c r="H5707" s="27">
        <v>7.3256379746342928E-2</v>
      </c>
      <c r="I5707" s="27">
        <v>0.14292226839058525</v>
      </c>
      <c r="J5707" s="27">
        <v>2.4887113800876447E-2</v>
      </c>
      <c r="K5707" s="27">
        <v>3.3989791441423015E-2</v>
      </c>
      <c r="L5707" s="27">
        <v>0.15785720805301509</v>
      </c>
      <c r="M5707" s="27">
        <v>1.8195009694771083E-2</v>
      </c>
      <c r="N5707" s="27">
        <v>0.15432869719143391</v>
      </c>
      <c r="O5707" s="27">
        <v>0</v>
      </c>
      <c r="P5707" s="27">
        <v>0</v>
      </c>
      <c r="Q5707" s="27">
        <v>0</v>
      </c>
      <c r="R5707" s="27">
        <v>0</v>
      </c>
      <c r="S5707" s="27">
        <v>0</v>
      </c>
      <c r="T5707" s="27">
        <v>0</v>
      </c>
      <c r="U5707" s="27">
        <v>0</v>
      </c>
      <c r="V5707" s="27">
        <v>0</v>
      </c>
      <c r="W5707" s="27">
        <v>0</v>
      </c>
      <c r="X5707" s="27">
        <v>0</v>
      </c>
      <c r="Y5707" s="27">
        <v>0</v>
      </c>
      <c r="Z5707" s="27">
        <v>0</v>
      </c>
      <c r="AA5707" s="27">
        <v>0</v>
      </c>
      <c r="AB5707" s="27">
        <v>0</v>
      </c>
      <c r="AC5707" s="27">
        <v>0</v>
      </c>
      <c r="AD5707" s="27">
        <v>0</v>
      </c>
      <c r="AE5707" s="27">
        <v>0</v>
      </c>
      <c r="AF5707" s="27">
        <v>0</v>
      </c>
      <c r="AG5707" s="27">
        <v>0</v>
      </c>
      <c r="AH5707" s="27">
        <v>0</v>
      </c>
      <c r="AI5707" s="27">
        <v>0</v>
      </c>
      <c r="AK5707" s="29">
        <f t="shared" si="89"/>
        <v>1.031800153648396E-2</v>
      </c>
    </row>
    <row r="5708" spans="1:37" x14ac:dyDescent="0.25">
      <c r="A5708">
        <v>5706</v>
      </c>
      <c r="B5708" s="1">
        <v>1.6299999999999999E-2</v>
      </c>
      <c r="C5708" s="1">
        <v>-1.7882164674378625E-4</v>
      </c>
      <c r="D5708" s="27">
        <v>2.2252292943813409E-2</v>
      </c>
      <c r="E5708" s="27">
        <v>0.17267076399409201</v>
      </c>
      <c r="F5708" s="27">
        <v>4.8665434489941761E-2</v>
      </c>
      <c r="G5708" s="27">
        <v>6.6153316409824706E-2</v>
      </c>
      <c r="H5708" s="27">
        <v>0.10261938537881644</v>
      </c>
      <c r="I5708" s="27">
        <v>0.13082974857343471</v>
      </c>
      <c r="J5708" s="27">
        <v>8.578501814995261E-2</v>
      </c>
      <c r="K5708" s="27">
        <v>0.22930392403629343</v>
      </c>
      <c r="L5708" s="27">
        <v>1.6309375164824873E-2</v>
      </c>
      <c r="M5708" s="27">
        <v>1.8834539801108819E-2</v>
      </c>
      <c r="N5708" s="27">
        <v>0.10657620105789728</v>
      </c>
      <c r="O5708" s="27">
        <v>0</v>
      </c>
      <c r="P5708" s="27">
        <v>0</v>
      </c>
      <c r="Q5708" s="27">
        <v>0</v>
      </c>
      <c r="R5708" s="27">
        <v>0</v>
      </c>
      <c r="S5708" s="27">
        <v>0</v>
      </c>
      <c r="T5708" s="27">
        <v>0</v>
      </c>
      <c r="U5708" s="27">
        <v>0</v>
      </c>
      <c r="V5708" s="27">
        <v>0</v>
      </c>
      <c r="W5708" s="27">
        <v>0</v>
      </c>
      <c r="X5708" s="27">
        <v>0</v>
      </c>
      <c r="Y5708" s="27">
        <v>0</v>
      </c>
      <c r="Z5708" s="27">
        <v>0</v>
      </c>
      <c r="AA5708" s="27">
        <v>0</v>
      </c>
      <c r="AB5708" s="27">
        <v>0</v>
      </c>
      <c r="AC5708" s="27">
        <v>0</v>
      </c>
      <c r="AD5708" s="27">
        <v>0</v>
      </c>
      <c r="AE5708" s="27">
        <v>0</v>
      </c>
      <c r="AF5708" s="27">
        <v>0</v>
      </c>
      <c r="AG5708" s="27">
        <v>0</v>
      </c>
      <c r="AH5708" s="27">
        <v>0</v>
      </c>
      <c r="AI5708" s="27">
        <v>0</v>
      </c>
      <c r="AK5708" s="29">
        <f t="shared" si="89"/>
        <v>-1.0970653174465415E-2</v>
      </c>
    </row>
    <row r="5709" spans="1:37" x14ac:dyDescent="0.25">
      <c r="A5709">
        <v>5707</v>
      </c>
      <c r="B5709" s="1">
        <v>1.4E-2</v>
      </c>
      <c r="C5709" s="1">
        <v>-1.3269334894769298E-4</v>
      </c>
      <c r="D5709" s="27">
        <v>0.16614833126559247</v>
      </c>
      <c r="E5709" s="27">
        <v>6.9509583190182314E-2</v>
      </c>
      <c r="F5709" s="27">
        <v>4.661536847290762E-2</v>
      </c>
      <c r="G5709" s="27">
        <v>0.16646662955824393</v>
      </c>
      <c r="H5709" s="27">
        <v>1.1665896865110253E-2</v>
      </c>
      <c r="I5709" s="27">
        <v>0.11568064996406187</v>
      </c>
      <c r="J5709" s="27">
        <v>0.15173938765200795</v>
      </c>
      <c r="K5709" s="27">
        <v>0.13766717648542348</v>
      </c>
      <c r="L5709" s="27">
        <v>2.2283854854881168E-2</v>
      </c>
      <c r="M5709" s="27">
        <v>7.5025577655671253E-3</v>
      </c>
      <c r="N5709" s="27">
        <v>0.10472056392602173</v>
      </c>
      <c r="O5709" s="27">
        <v>0</v>
      </c>
      <c r="P5709" s="27">
        <v>0</v>
      </c>
      <c r="Q5709" s="27">
        <v>0</v>
      </c>
      <c r="R5709" s="27">
        <v>0</v>
      </c>
      <c r="S5709" s="27">
        <v>0</v>
      </c>
      <c r="T5709" s="27">
        <v>0</v>
      </c>
      <c r="U5709" s="27">
        <v>0</v>
      </c>
      <c r="V5709" s="27">
        <v>0</v>
      </c>
      <c r="W5709" s="27">
        <v>0</v>
      </c>
      <c r="X5709" s="27">
        <v>0</v>
      </c>
      <c r="Y5709" s="27">
        <v>0</v>
      </c>
      <c r="Z5709" s="27">
        <v>0</v>
      </c>
      <c r="AA5709" s="27">
        <v>0</v>
      </c>
      <c r="AB5709" s="27">
        <v>0</v>
      </c>
      <c r="AC5709" s="27">
        <v>0</v>
      </c>
      <c r="AD5709" s="27">
        <v>0</v>
      </c>
      <c r="AE5709" s="27">
        <v>0</v>
      </c>
      <c r="AF5709" s="27">
        <v>0</v>
      </c>
      <c r="AG5709" s="27">
        <v>0</v>
      </c>
      <c r="AH5709" s="27">
        <v>0</v>
      </c>
      <c r="AI5709" s="27">
        <v>0</v>
      </c>
      <c r="AK5709" s="29">
        <f t="shared" si="89"/>
        <v>-9.4780963534066408E-3</v>
      </c>
    </row>
    <row r="5710" spans="1:37" x14ac:dyDescent="0.25">
      <c r="A5710">
        <v>5708</v>
      </c>
      <c r="B5710" s="1">
        <v>1.14E-2</v>
      </c>
      <c r="C5710" s="1">
        <v>2.8055477385994533E-4</v>
      </c>
      <c r="D5710" s="27">
        <v>0.12279825180727229</v>
      </c>
      <c r="E5710" s="27">
        <v>0.10993099904294751</v>
      </c>
      <c r="F5710" s="27">
        <v>3.6882048098735083E-2</v>
      </c>
      <c r="G5710" s="27">
        <v>9.6386489440055609E-2</v>
      </c>
      <c r="H5710" s="27">
        <v>0.12379506909953907</v>
      </c>
      <c r="I5710" s="27">
        <v>4.9012666017008766E-2</v>
      </c>
      <c r="J5710" s="27">
        <v>0.14319173795363016</v>
      </c>
      <c r="K5710" s="27">
        <v>4.5257778898766643E-2</v>
      </c>
      <c r="L5710" s="27">
        <v>0.10556165240729729</v>
      </c>
      <c r="M5710" s="27">
        <v>0.13711762497649901</v>
      </c>
      <c r="N5710" s="27">
        <v>3.0065682258248606E-2</v>
      </c>
      <c r="O5710" s="27">
        <v>0</v>
      </c>
      <c r="P5710" s="27">
        <v>0</v>
      </c>
      <c r="Q5710" s="27">
        <v>0</v>
      </c>
      <c r="R5710" s="27">
        <v>0</v>
      </c>
      <c r="S5710" s="27">
        <v>0</v>
      </c>
      <c r="T5710" s="27">
        <v>0</v>
      </c>
      <c r="U5710" s="27">
        <v>0</v>
      </c>
      <c r="V5710" s="27">
        <v>0</v>
      </c>
      <c r="W5710" s="27">
        <v>0</v>
      </c>
      <c r="X5710" s="27">
        <v>0</v>
      </c>
      <c r="Y5710" s="27">
        <v>0</v>
      </c>
      <c r="Z5710" s="27">
        <v>0</v>
      </c>
      <c r="AA5710" s="27">
        <v>0</v>
      </c>
      <c r="AB5710" s="27">
        <v>0</v>
      </c>
      <c r="AC5710" s="27">
        <v>0</v>
      </c>
      <c r="AD5710" s="27">
        <v>0</v>
      </c>
      <c r="AE5710" s="27">
        <v>0</v>
      </c>
      <c r="AF5710" s="27">
        <v>0</v>
      </c>
      <c r="AG5710" s="27">
        <v>0</v>
      </c>
      <c r="AH5710" s="27">
        <v>0</v>
      </c>
      <c r="AI5710" s="27">
        <v>0</v>
      </c>
      <c r="AK5710" s="29">
        <f t="shared" si="89"/>
        <v>2.4610067882451344E-2</v>
      </c>
    </row>
    <row r="5711" spans="1:37" x14ac:dyDescent="0.25">
      <c r="A5711">
        <v>5709</v>
      </c>
      <c r="B5711" s="1">
        <v>1.15E-2</v>
      </c>
      <c r="C5711" s="1">
        <v>9.2512384638422077E-5</v>
      </c>
      <c r="D5711" s="27">
        <v>5.604491586902164E-2</v>
      </c>
      <c r="E5711" s="27">
        <v>0.1188693646949298</v>
      </c>
      <c r="F5711" s="27">
        <v>6.9824221330184483E-2</v>
      </c>
      <c r="G5711" s="27">
        <v>1.4715713799094117E-2</v>
      </c>
      <c r="H5711" s="27">
        <v>0.12502534238849144</v>
      </c>
      <c r="I5711" s="27">
        <v>6.9043614141063511E-2</v>
      </c>
      <c r="J5711" s="27">
        <v>0.12123394575533611</v>
      </c>
      <c r="K5711" s="27">
        <v>0.10619553056059328</v>
      </c>
      <c r="L5711" s="27">
        <v>7.7625436499207431E-2</v>
      </c>
      <c r="M5711" s="27">
        <v>0.11409711766409653</v>
      </c>
      <c r="N5711" s="27">
        <v>0.12732479729798168</v>
      </c>
      <c r="O5711" s="27">
        <v>0</v>
      </c>
      <c r="P5711" s="27">
        <v>0</v>
      </c>
      <c r="Q5711" s="27">
        <v>0</v>
      </c>
      <c r="R5711" s="27">
        <v>0</v>
      </c>
      <c r="S5711" s="27">
        <v>0</v>
      </c>
      <c r="T5711" s="27">
        <v>0</v>
      </c>
      <c r="U5711" s="27">
        <v>0</v>
      </c>
      <c r="V5711" s="27">
        <v>0</v>
      </c>
      <c r="W5711" s="27">
        <v>0</v>
      </c>
      <c r="X5711" s="27">
        <v>0</v>
      </c>
      <c r="Y5711" s="27">
        <v>0</v>
      </c>
      <c r="Z5711" s="27">
        <v>0</v>
      </c>
      <c r="AA5711" s="27">
        <v>0</v>
      </c>
      <c r="AB5711" s="27">
        <v>0</v>
      </c>
      <c r="AC5711" s="27">
        <v>0</v>
      </c>
      <c r="AD5711" s="27">
        <v>0</v>
      </c>
      <c r="AE5711" s="27">
        <v>0</v>
      </c>
      <c r="AF5711" s="27">
        <v>0</v>
      </c>
      <c r="AG5711" s="27">
        <v>0</v>
      </c>
      <c r="AH5711" s="27">
        <v>0</v>
      </c>
      <c r="AI5711" s="27">
        <v>0</v>
      </c>
      <c r="AK5711" s="29">
        <f t="shared" si="89"/>
        <v>8.0445551859497453E-3</v>
      </c>
    </row>
    <row r="5712" spans="1:37" x14ac:dyDescent="0.25">
      <c r="A5712">
        <v>5710</v>
      </c>
      <c r="B5712" s="1">
        <v>1.34E-2</v>
      </c>
      <c r="C5712" s="1">
        <v>-3.1412132797572253E-4</v>
      </c>
      <c r="D5712" s="27">
        <v>0.17468628468891739</v>
      </c>
      <c r="E5712" s="27">
        <v>9.4993313215388384E-2</v>
      </c>
      <c r="F5712" s="27">
        <v>0.12233901244182661</v>
      </c>
      <c r="G5712" s="27">
        <v>1.0719886895010687E-2</v>
      </c>
      <c r="H5712" s="27">
        <v>0.19204840103252749</v>
      </c>
      <c r="I5712" s="27">
        <v>1.9888514351517988E-2</v>
      </c>
      <c r="J5712" s="27">
        <v>5.9719122489675903E-2</v>
      </c>
      <c r="K5712" s="27">
        <v>0.18388548868510438</v>
      </c>
      <c r="L5712" s="27">
        <v>2.2437641461773689E-3</v>
      </c>
      <c r="M5712" s="27">
        <v>0.10624465985666656</v>
      </c>
      <c r="N5712" s="27">
        <v>3.3231552197187299E-2</v>
      </c>
      <c r="O5712" s="27">
        <v>0</v>
      </c>
      <c r="P5712" s="27">
        <v>0</v>
      </c>
      <c r="Q5712" s="27">
        <v>0</v>
      </c>
      <c r="R5712" s="27">
        <v>0</v>
      </c>
      <c r="S5712" s="27">
        <v>0</v>
      </c>
      <c r="T5712" s="27">
        <v>0</v>
      </c>
      <c r="U5712" s="27">
        <v>0</v>
      </c>
      <c r="V5712" s="27">
        <v>0</v>
      </c>
      <c r="W5712" s="27">
        <v>0</v>
      </c>
      <c r="X5712" s="27">
        <v>0</v>
      </c>
      <c r="Y5712" s="27">
        <v>0</v>
      </c>
      <c r="Z5712" s="27">
        <v>0</v>
      </c>
      <c r="AA5712" s="27">
        <v>0</v>
      </c>
      <c r="AB5712" s="27">
        <v>0</v>
      </c>
      <c r="AC5712" s="27">
        <v>0</v>
      </c>
      <c r="AD5712" s="27">
        <v>0</v>
      </c>
      <c r="AE5712" s="27">
        <v>0</v>
      </c>
      <c r="AF5712" s="27">
        <v>0</v>
      </c>
      <c r="AG5712" s="27">
        <v>0</v>
      </c>
      <c r="AH5712" s="27">
        <v>0</v>
      </c>
      <c r="AI5712" s="27">
        <v>0</v>
      </c>
      <c r="AK5712" s="29">
        <f t="shared" si="89"/>
        <v>-2.3441890147441979E-2</v>
      </c>
    </row>
    <row r="5713" spans="1:37" x14ac:dyDescent="0.25">
      <c r="A5713">
        <v>5711</v>
      </c>
      <c r="B5713" s="1">
        <v>9.5999999999999992E-3</v>
      </c>
      <c r="C5713" s="1">
        <v>-6.0566182168766714E-5</v>
      </c>
      <c r="D5713" s="27">
        <v>0.1148329813115599</v>
      </c>
      <c r="E5713" s="27">
        <v>2.7303187495299232E-2</v>
      </c>
      <c r="F5713" s="27">
        <v>0.1271605576460435</v>
      </c>
      <c r="G5713" s="27">
        <v>2.2687512505062228E-2</v>
      </c>
      <c r="H5713" s="27">
        <v>0.15470342681473129</v>
      </c>
      <c r="I5713" s="27">
        <v>4.8938580618718933E-2</v>
      </c>
      <c r="J5713" s="27">
        <v>0.1402607208891225</v>
      </c>
      <c r="K5713" s="27">
        <v>5.3652808638059629E-2</v>
      </c>
      <c r="L5713" s="27">
        <v>3.1957705007895493E-2</v>
      </c>
      <c r="M5713" s="27">
        <v>0.1429819370834145</v>
      </c>
      <c r="N5713" s="27">
        <v>0.13552058199009268</v>
      </c>
      <c r="O5713" s="27">
        <v>0</v>
      </c>
      <c r="P5713" s="27">
        <v>0</v>
      </c>
      <c r="Q5713" s="27">
        <v>0</v>
      </c>
      <c r="R5713" s="27">
        <v>0</v>
      </c>
      <c r="S5713" s="27">
        <v>0</v>
      </c>
      <c r="T5713" s="27">
        <v>0</v>
      </c>
      <c r="U5713" s="27">
        <v>0</v>
      </c>
      <c r="V5713" s="27">
        <v>0</v>
      </c>
      <c r="W5713" s="27">
        <v>0</v>
      </c>
      <c r="X5713" s="27">
        <v>0</v>
      </c>
      <c r="Y5713" s="27">
        <v>0</v>
      </c>
      <c r="Z5713" s="27">
        <v>0</v>
      </c>
      <c r="AA5713" s="27">
        <v>0</v>
      </c>
      <c r="AB5713" s="27">
        <v>0</v>
      </c>
      <c r="AC5713" s="27">
        <v>0</v>
      </c>
      <c r="AD5713" s="27">
        <v>0</v>
      </c>
      <c r="AE5713" s="27">
        <v>0</v>
      </c>
      <c r="AF5713" s="27">
        <v>0</v>
      </c>
      <c r="AG5713" s="27">
        <v>0</v>
      </c>
      <c r="AH5713" s="27">
        <v>0</v>
      </c>
      <c r="AI5713" s="27">
        <v>0</v>
      </c>
      <c r="AK5713" s="29">
        <f t="shared" si="89"/>
        <v>-6.3089773092465332E-3</v>
      </c>
    </row>
    <row r="5714" spans="1:37" x14ac:dyDescent="0.25">
      <c r="A5714">
        <v>5712</v>
      </c>
      <c r="B5714" s="1">
        <v>1.2500000000000001E-2</v>
      </c>
      <c r="C5714" s="1">
        <v>-8.6968489206270828E-5</v>
      </c>
      <c r="D5714" s="27">
        <v>9.7302288857603503E-2</v>
      </c>
      <c r="E5714" s="27">
        <v>0.1033263237190544</v>
      </c>
      <c r="F5714" s="27">
        <v>2.7540700336040721E-2</v>
      </c>
      <c r="G5714" s="27">
        <v>0.1191125387009204</v>
      </c>
      <c r="H5714" s="27">
        <v>7.1030856174124343E-2</v>
      </c>
      <c r="I5714" s="27">
        <v>0.11456758981680881</v>
      </c>
      <c r="J5714" s="27">
        <v>3.4678317381660065E-2</v>
      </c>
      <c r="K5714" s="27">
        <v>0.14035306941427059</v>
      </c>
      <c r="L5714" s="27">
        <v>6.9637807099043603E-2</v>
      </c>
      <c r="M5714" s="27">
        <v>0.12919310948318097</v>
      </c>
      <c r="N5714" s="27">
        <v>9.3257399017292519E-2</v>
      </c>
      <c r="O5714" s="27">
        <v>0</v>
      </c>
      <c r="P5714" s="27">
        <v>0</v>
      </c>
      <c r="Q5714" s="27">
        <v>0</v>
      </c>
      <c r="R5714" s="27">
        <v>0</v>
      </c>
      <c r="S5714" s="27">
        <v>0</v>
      </c>
      <c r="T5714" s="27">
        <v>0</v>
      </c>
      <c r="U5714" s="27">
        <v>0</v>
      </c>
      <c r="V5714" s="27">
        <v>0</v>
      </c>
      <c r="W5714" s="27">
        <v>0</v>
      </c>
      <c r="X5714" s="27">
        <v>0</v>
      </c>
      <c r="Y5714" s="27">
        <v>0</v>
      </c>
      <c r="Z5714" s="27">
        <v>0</v>
      </c>
      <c r="AA5714" s="27">
        <v>0</v>
      </c>
      <c r="AB5714" s="27">
        <v>0</v>
      </c>
      <c r="AC5714" s="27">
        <v>0</v>
      </c>
      <c r="AD5714" s="27">
        <v>0</v>
      </c>
      <c r="AE5714" s="27">
        <v>0</v>
      </c>
      <c r="AF5714" s="27">
        <v>0</v>
      </c>
      <c r="AG5714" s="27">
        <v>0</v>
      </c>
      <c r="AH5714" s="27">
        <v>0</v>
      </c>
      <c r="AI5714" s="27">
        <v>0</v>
      </c>
      <c r="AK5714" s="29">
        <f t="shared" si="89"/>
        <v>-6.9574791365016658E-3</v>
      </c>
    </row>
    <row r="5715" spans="1:37" x14ac:dyDescent="0.25">
      <c r="A5715">
        <v>5713</v>
      </c>
      <c r="B5715" s="1">
        <v>1.04E-2</v>
      </c>
      <c r="C5715" s="1">
        <v>-1.2443902706454633E-4</v>
      </c>
      <c r="D5715" s="27">
        <v>0.11043785300228438</v>
      </c>
      <c r="E5715" s="27">
        <v>2.3326039599732552E-2</v>
      </c>
      <c r="F5715" s="27">
        <v>0.16762757520695068</v>
      </c>
      <c r="G5715" s="27">
        <v>4.5207729490792971E-3</v>
      </c>
      <c r="H5715" s="27">
        <v>7.6055509830721457E-2</v>
      </c>
      <c r="I5715" s="27">
        <v>9.2447884157640187E-2</v>
      </c>
      <c r="J5715" s="27">
        <v>0.14972642651353596</v>
      </c>
      <c r="K5715" s="27">
        <v>7.9414890327124246E-2</v>
      </c>
      <c r="L5715" s="27">
        <v>0.14184602110147015</v>
      </c>
      <c r="M5715" s="27">
        <v>7.056086483807851E-2</v>
      </c>
      <c r="N5715" s="27">
        <v>8.40361624733824E-2</v>
      </c>
      <c r="O5715" s="27">
        <v>0</v>
      </c>
      <c r="P5715" s="27">
        <v>0</v>
      </c>
      <c r="Q5715" s="27">
        <v>0</v>
      </c>
      <c r="R5715" s="27">
        <v>0</v>
      </c>
      <c r="S5715" s="27">
        <v>0</v>
      </c>
      <c r="T5715" s="27">
        <v>0</v>
      </c>
      <c r="U5715" s="27">
        <v>0</v>
      </c>
      <c r="V5715" s="27">
        <v>0</v>
      </c>
      <c r="W5715" s="27">
        <v>0</v>
      </c>
      <c r="X5715" s="27">
        <v>0</v>
      </c>
      <c r="Y5715" s="27">
        <v>0</v>
      </c>
      <c r="Z5715" s="27">
        <v>0</v>
      </c>
      <c r="AA5715" s="27">
        <v>0</v>
      </c>
      <c r="AB5715" s="27">
        <v>0</v>
      </c>
      <c r="AC5715" s="27">
        <v>0</v>
      </c>
      <c r="AD5715" s="27">
        <v>0</v>
      </c>
      <c r="AE5715" s="27">
        <v>0</v>
      </c>
      <c r="AF5715" s="27">
        <v>0</v>
      </c>
      <c r="AG5715" s="27">
        <v>0</v>
      </c>
      <c r="AH5715" s="27">
        <v>0</v>
      </c>
      <c r="AI5715" s="27">
        <v>0</v>
      </c>
      <c r="AK5715" s="29">
        <f t="shared" si="89"/>
        <v>-1.1965291063898686E-2</v>
      </c>
    </row>
    <row r="5716" spans="1:37" x14ac:dyDescent="0.25">
      <c r="A5716">
        <v>5714</v>
      </c>
      <c r="B5716" s="1">
        <v>1.2200000000000001E-2</v>
      </c>
      <c r="C5716" s="1">
        <v>5.7836950742857604E-5</v>
      </c>
      <c r="D5716" s="27">
        <v>6.3822049671632963E-2</v>
      </c>
      <c r="E5716" s="27">
        <v>3.3504004724956807E-2</v>
      </c>
      <c r="F5716" s="27">
        <v>8.7239929163349286E-2</v>
      </c>
      <c r="G5716" s="27">
        <v>0.20441839021356734</v>
      </c>
      <c r="H5716" s="27">
        <v>7.713894982375584E-2</v>
      </c>
      <c r="I5716" s="27">
        <v>0.16845401187255327</v>
      </c>
      <c r="J5716" s="27">
        <v>9.7093853241441055E-2</v>
      </c>
      <c r="K5716" s="27">
        <v>3.7815812006337331E-2</v>
      </c>
      <c r="L5716" s="27">
        <v>0.20886877282931643</v>
      </c>
      <c r="M5716" s="27">
        <v>1.7568175283083933E-2</v>
      </c>
      <c r="N5716" s="27">
        <v>4.0760511700057324E-3</v>
      </c>
      <c r="O5716" s="27">
        <v>0</v>
      </c>
      <c r="P5716" s="27">
        <v>0</v>
      </c>
      <c r="Q5716" s="27">
        <v>0</v>
      </c>
      <c r="R5716" s="27">
        <v>0</v>
      </c>
      <c r="S5716" s="27">
        <v>0</v>
      </c>
      <c r="T5716" s="27">
        <v>0</v>
      </c>
      <c r="U5716" s="27">
        <v>0</v>
      </c>
      <c r="V5716" s="27">
        <v>0</v>
      </c>
      <c r="W5716" s="27">
        <v>0</v>
      </c>
      <c r="X5716" s="27">
        <v>0</v>
      </c>
      <c r="Y5716" s="27">
        <v>0</v>
      </c>
      <c r="Z5716" s="27">
        <v>0</v>
      </c>
      <c r="AA5716" s="27">
        <v>0</v>
      </c>
      <c r="AB5716" s="27">
        <v>0</v>
      </c>
      <c r="AC5716" s="27">
        <v>0</v>
      </c>
      <c r="AD5716" s="27">
        <v>0</v>
      </c>
      <c r="AE5716" s="27">
        <v>0</v>
      </c>
      <c r="AF5716" s="27">
        <v>0</v>
      </c>
      <c r="AG5716" s="27">
        <v>0</v>
      </c>
      <c r="AH5716" s="27">
        <v>0</v>
      </c>
      <c r="AI5716" s="27">
        <v>0</v>
      </c>
      <c r="AK5716" s="29">
        <f t="shared" si="89"/>
        <v>4.7407336674473444E-3</v>
      </c>
    </row>
    <row r="5717" spans="1:37" x14ac:dyDescent="0.25">
      <c r="A5717">
        <v>5715</v>
      </c>
      <c r="B5717" s="1">
        <v>1.14E-2</v>
      </c>
      <c r="C5717" s="1">
        <v>-4.8638815184799354E-5</v>
      </c>
      <c r="D5717" s="27">
        <v>0.16577304586244218</v>
      </c>
      <c r="E5717" s="27">
        <v>8.5735599732641415E-2</v>
      </c>
      <c r="F5717" s="27">
        <v>0.12393379835314743</v>
      </c>
      <c r="G5717" s="27">
        <v>5.5322195770350592E-3</v>
      </c>
      <c r="H5717" s="27">
        <v>6.0968625433843897E-2</v>
      </c>
      <c r="I5717" s="27">
        <v>1.420071609837806E-2</v>
      </c>
      <c r="J5717" s="27">
        <v>0.14132281641618702</v>
      </c>
      <c r="K5717" s="27">
        <v>0.12468922135221951</v>
      </c>
      <c r="L5717" s="27">
        <v>0.10131858156157503</v>
      </c>
      <c r="M5717" s="27">
        <v>0.13403285142011534</v>
      </c>
      <c r="N5717" s="27">
        <v>4.2492524192415282E-2</v>
      </c>
      <c r="O5717" s="27">
        <v>0</v>
      </c>
      <c r="P5717" s="27">
        <v>0</v>
      </c>
      <c r="Q5717" s="27">
        <v>0</v>
      </c>
      <c r="R5717" s="27">
        <v>0</v>
      </c>
      <c r="S5717" s="27">
        <v>0</v>
      </c>
      <c r="T5717" s="27">
        <v>0</v>
      </c>
      <c r="U5717" s="27">
        <v>0</v>
      </c>
      <c r="V5717" s="27">
        <v>0</v>
      </c>
      <c r="W5717" s="27">
        <v>0</v>
      </c>
      <c r="X5717" s="27">
        <v>0</v>
      </c>
      <c r="Y5717" s="27">
        <v>0</v>
      </c>
      <c r="Z5717" s="27">
        <v>0</v>
      </c>
      <c r="AA5717" s="27">
        <v>0</v>
      </c>
      <c r="AB5717" s="27">
        <v>0</v>
      </c>
      <c r="AC5717" s="27">
        <v>0</v>
      </c>
      <c r="AD5717" s="27">
        <v>0</v>
      </c>
      <c r="AE5717" s="27">
        <v>0</v>
      </c>
      <c r="AF5717" s="27">
        <v>0</v>
      </c>
      <c r="AG5717" s="27">
        <v>0</v>
      </c>
      <c r="AH5717" s="27">
        <v>0</v>
      </c>
      <c r="AI5717" s="27">
        <v>0</v>
      </c>
      <c r="AK5717" s="29">
        <f t="shared" si="89"/>
        <v>-4.2665627355087153E-3</v>
      </c>
    </row>
    <row r="5718" spans="1:37" x14ac:dyDescent="0.25">
      <c r="A5718">
        <v>5716</v>
      </c>
      <c r="B5718" s="1">
        <v>1.47E-2</v>
      </c>
      <c r="C5718" s="1">
        <v>3.844268319079028E-4</v>
      </c>
      <c r="D5718" s="27">
        <v>3.8437236308014593E-2</v>
      </c>
      <c r="E5718" s="27">
        <v>0.20344782549830598</v>
      </c>
      <c r="F5718" s="27">
        <v>4.3169418994987718E-2</v>
      </c>
      <c r="G5718" s="27">
        <v>5.4360117282748657E-2</v>
      </c>
      <c r="H5718" s="27">
        <v>0.13632194165975373</v>
      </c>
      <c r="I5718" s="27">
        <v>4.8388240432786764E-2</v>
      </c>
      <c r="J5718" s="27">
        <v>0.18369257762487054</v>
      </c>
      <c r="K5718" s="27">
        <v>8.0176312390685622E-2</v>
      </c>
      <c r="L5718" s="27">
        <v>1.9952710692569122E-2</v>
      </c>
      <c r="M5718" s="27">
        <v>4.4317574835663343E-2</v>
      </c>
      <c r="N5718" s="27">
        <v>0.1477360442796139</v>
      </c>
      <c r="O5718" s="27">
        <v>0</v>
      </c>
      <c r="P5718" s="27">
        <v>0</v>
      </c>
      <c r="Q5718" s="27">
        <v>0</v>
      </c>
      <c r="R5718" s="27">
        <v>0</v>
      </c>
      <c r="S5718" s="27">
        <v>0</v>
      </c>
      <c r="T5718" s="27">
        <v>0</v>
      </c>
      <c r="U5718" s="27">
        <v>0</v>
      </c>
      <c r="V5718" s="27">
        <v>0</v>
      </c>
      <c r="W5718" s="27">
        <v>0</v>
      </c>
      <c r="X5718" s="27">
        <v>0</v>
      </c>
      <c r="Y5718" s="27">
        <v>0</v>
      </c>
      <c r="Z5718" s="27">
        <v>0</v>
      </c>
      <c r="AA5718" s="27">
        <v>0</v>
      </c>
      <c r="AB5718" s="27">
        <v>0</v>
      </c>
      <c r="AC5718" s="27">
        <v>0</v>
      </c>
      <c r="AD5718" s="27">
        <v>0</v>
      </c>
      <c r="AE5718" s="27">
        <v>0</v>
      </c>
      <c r="AF5718" s="27">
        <v>0</v>
      </c>
      <c r="AG5718" s="27">
        <v>0</v>
      </c>
      <c r="AH5718" s="27">
        <v>0</v>
      </c>
      <c r="AI5718" s="27">
        <v>0</v>
      </c>
      <c r="AK5718" s="29">
        <f t="shared" si="89"/>
        <v>2.6151485163802914E-2</v>
      </c>
    </row>
    <row r="5719" spans="1:37" x14ac:dyDescent="0.25">
      <c r="A5719">
        <v>5717</v>
      </c>
      <c r="B5719" s="1">
        <v>1.17E-2</v>
      </c>
      <c r="C5719" s="1">
        <v>2.3884587492403706E-4</v>
      </c>
      <c r="D5719" s="27">
        <v>0.10005973610305369</v>
      </c>
      <c r="E5719" s="27">
        <v>8.8964761055866523E-2</v>
      </c>
      <c r="F5719" s="27">
        <v>6.6724139941400654E-2</v>
      </c>
      <c r="G5719" s="27">
        <v>0.17548273154601088</v>
      </c>
      <c r="H5719" s="27">
        <v>0.19084567448554665</v>
      </c>
      <c r="I5719" s="27">
        <v>2.7188657722418087E-3</v>
      </c>
      <c r="J5719" s="27">
        <v>0.10831677828599894</v>
      </c>
      <c r="K5719" s="27">
        <v>2.2502415290952166E-2</v>
      </c>
      <c r="L5719" s="27">
        <v>3.5205468320707582E-2</v>
      </c>
      <c r="M5719" s="27">
        <v>0.12704204101535818</v>
      </c>
      <c r="N5719" s="27">
        <v>8.2137388182863036E-2</v>
      </c>
      <c r="O5719" s="27">
        <v>0</v>
      </c>
      <c r="P5719" s="27">
        <v>0</v>
      </c>
      <c r="Q5719" s="27">
        <v>0</v>
      </c>
      <c r="R5719" s="27">
        <v>0</v>
      </c>
      <c r="S5719" s="27">
        <v>0</v>
      </c>
      <c r="T5719" s="27">
        <v>0</v>
      </c>
      <c r="U5719" s="27">
        <v>0</v>
      </c>
      <c r="V5719" s="27">
        <v>0</v>
      </c>
      <c r="W5719" s="27">
        <v>0</v>
      </c>
      <c r="X5719" s="27">
        <v>0</v>
      </c>
      <c r="Y5719" s="27">
        <v>0</v>
      </c>
      <c r="Z5719" s="27">
        <v>0</v>
      </c>
      <c r="AA5719" s="27">
        <v>0</v>
      </c>
      <c r="AB5719" s="27">
        <v>0</v>
      </c>
      <c r="AC5719" s="27">
        <v>0</v>
      </c>
      <c r="AD5719" s="27">
        <v>0</v>
      </c>
      <c r="AE5719" s="27">
        <v>0</v>
      </c>
      <c r="AF5719" s="27">
        <v>0</v>
      </c>
      <c r="AG5719" s="27">
        <v>0</v>
      </c>
      <c r="AH5719" s="27">
        <v>0</v>
      </c>
      <c r="AI5719" s="27">
        <v>0</v>
      </c>
      <c r="AK5719" s="29">
        <f t="shared" si="89"/>
        <v>2.0414177343934792E-2</v>
      </c>
    </row>
    <row r="5720" spans="1:37" x14ac:dyDescent="0.25">
      <c r="A5720">
        <v>5718</v>
      </c>
      <c r="B5720" s="1">
        <v>1.1599999999999999E-2</v>
      </c>
      <c r="C5720" s="1">
        <v>-1.8737642988935637E-4</v>
      </c>
      <c r="D5720" s="27">
        <v>5.8839059226633877E-2</v>
      </c>
      <c r="E5720" s="27">
        <v>7.6572245338049516E-2</v>
      </c>
      <c r="F5720" s="27">
        <v>0.13744731238372193</v>
      </c>
      <c r="G5720" s="27">
        <v>2.5799355251008425E-2</v>
      </c>
      <c r="H5720" s="27">
        <v>3.2520756802398389E-2</v>
      </c>
      <c r="I5720" s="27">
        <v>0.13545437594411344</v>
      </c>
      <c r="J5720" s="27">
        <v>0.11664322293791256</v>
      </c>
      <c r="K5720" s="27">
        <v>0.11468829507823711</v>
      </c>
      <c r="L5720" s="27">
        <v>4.7456772637957841E-2</v>
      </c>
      <c r="M5720" s="27">
        <v>0.12225601607897574</v>
      </c>
      <c r="N5720" s="27">
        <v>0.13232258832099125</v>
      </c>
      <c r="O5720" s="27">
        <v>0</v>
      </c>
      <c r="P5720" s="27">
        <v>0</v>
      </c>
      <c r="Q5720" s="27">
        <v>0</v>
      </c>
      <c r="R5720" s="27">
        <v>0</v>
      </c>
      <c r="S5720" s="27">
        <v>0</v>
      </c>
      <c r="T5720" s="27">
        <v>0</v>
      </c>
      <c r="U5720" s="27">
        <v>0</v>
      </c>
      <c r="V5720" s="27">
        <v>0</v>
      </c>
      <c r="W5720" s="27">
        <v>0</v>
      </c>
      <c r="X5720" s="27">
        <v>0</v>
      </c>
      <c r="Y5720" s="27">
        <v>0</v>
      </c>
      <c r="Z5720" s="27">
        <v>0</v>
      </c>
      <c r="AA5720" s="27">
        <v>0</v>
      </c>
      <c r="AB5720" s="27">
        <v>0</v>
      </c>
      <c r="AC5720" s="27">
        <v>0</v>
      </c>
      <c r="AD5720" s="27">
        <v>0</v>
      </c>
      <c r="AE5720" s="27">
        <v>0</v>
      </c>
      <c r="AF5720" s="27">
        <v>0</v>
      </c>
      <c r="AG5720" s="27">
        <v>0</v>
      </c>
      <c r="AH5720" s="27">
        <v>0</v>
      </c>
      <c r="AI5720" s="27">
        <v>0</v>
      </c>
      <c r="AK5720" s="29">
        <f t="shared" si="89"/>
        <v>-1.6153140507703136E-2</v>
      </c>
    </row>
    <row r="5721" spans="1:37" x14ac:dyDescent="0.25">
      <c r="A5721">
        <v>5719</v>
      </c>
      <c r="B5721" s="1">
        <v>1.09E-2</v>
      </c>
      <c r="C5721" s="1">
        <v>-3.662080546884168E-4</v>
      </c>
      <c r="D5721" s="27">
        <v>0.10215922994315692</v>
      </c>
      <c r="E5721" s="27">
        <v>1.8365742979714434E-3</v>
      </c>
      <c r="F5721" s="27">
        <v>0.13326606068874364</v>
      </c>
      <c r="G5721" s="27">
        <v>8.995163943939613E-2</v>
      </c>
      <c r="H5721" s="27">
        <v>2.9433482031970038E-2</v>
      </c>
      <c r="I5721" s="27">
        <v>0.1439104790329995</v>
      </c>
      <c r="J5721" s="27">
        <v>1.7077918214507527E-2</v>
      </c>
      <c r="K5721" s="27">
        <v>0.1192845731219076</v>
      </c>
      <c r="L5721" s="27">
        <v>0.11445080743489336</v>
      </c>
      <c r="M5721" s="27">
        <v>0.11676173650660641</v>
      </c>
      <c r="N5721" s="27">
        <v>0.13186749928784741</v>
      </c>
      <c r="O5721" s="27">
        <v>0</v>
      </c>
      <c r="P5721" s="27">
        <v>0</v>
      </c>
      <c r="Q5721" s="27">
        <v>0</v>
      </c>
      <c r="R5721" s="27">
        <v>0</v>
      </c>
      <c r="S5721" s="27">
        <v>0</v>
      </c>
      <c r="T5721" s="27">
        <v>0</v>
      </c>
      <c r="U5721" s="27">
        <v>0</v>
      </c>
      <c r="V5721" s="27">
        <v>0</v>
      </c>
      <c r="W5721" s="27">
        <v>0</v>
      </c>
      <c r="X5721" s="27">
        <v>0</v>
      </c>
      <c r="Y5721" s="27">
        <v>0</v>
      </c>
      <c r="Z5721" s="27">
        <v>0</v>
      </c>
      <c r="AA5721" s="27">
        <v>0</v>
      </c>
      <c r="AB5721" s="27">
        <v>0</v>
      </c>
      <c r="AC5721" s="27">
        <v>0</v>
      </c>
      <c r="AD5721" s="27">
        <v>0</v>
      </c>
      <c r="AE5721" s="27">
        <v>0</v>
      </c>
      <c r="AF5721" s="27">
        <v>0</v>
      </c>
      <c r="AG5721" s="27">
        <v>0</v>
      </c>
      <c r="AH5721" s="27">
        <v>0</v>
      </c>
      <c r="AI5721" s="27">
        <v>0</v>
      </c>
      <c r="AK5721" s="29">
        <f t="shared" si="89"/>
        <v>-3.3597069237469433E-2</v>
      </c>
    </row>
    <row r="5722" spans="1:37" x14ac:dyDescent="0.25">
      <c r="A5722">
        <v>5720</v>
      </c>
      <c r="B5722" s="1">
        <v>1.34E-2</v>
      </c>
      <c r="C5722" s="1">
        <v>-2.3887269510134917E-4</v>
      </c>
      <c r="D5722" s="27">
        <v>0.17569749032558257</v>
      </c>
      <c r="E5722" s="27">
        <v>8.0246054817723428E-2</v>
      </c>
      <c r="F5722" s="27">
        <v>0.12712812489633049</v>
      </c>
      <c r="G5722" s="27">
        <v>7.5870889863565924E-2</v>
      </c>
      <c r="H5722" s="27">
        <v>9.2876168224936079E-2</v>
      </c>
      <c r="I5722" s="27">
        <v>0.11464765730028444</v>
      </c>
      <c r="J5722" s="27">
        <v>4.4384667928999817E-2</v>
      </c>
      <c r="K5722" s="27">
        <v>0.13467856684835613</v>
      </c>
      <c r="L5722" s="27">
        <v>0.11151903782612185</v>
      </c>
      <c r="M5722" s="27">
        <v>4.0607752530557102E-2</v>
      </c>
      <c r="N5722" s="27">
        <v>2.3435894375420183E-3</v>
      </c>
      <c r="O5722" s="27">
        <v>0</v>
      </c>
      <c r="P5722" s="27">
        <v>0</v>
      </c>
      <c r="Q5722" s="27">
        <v>0</v>
      </c>
      <c r="R5722" s="27">
        <v>0</v>
      </c>
      <c r="S5722" s="27">
        <v>0</v>
      </c>
      <c r="T5722" s="27">
        <v>0</v>
      </c>
      <c r="U5722" s="27">
        <v>0</v>
      </c>
      <c r="V5722" s="27">
        <v>0</v>
      </c>
      <c r="W5722" s="27">
        <v>0</v>
      </c>
      <c r="X5722" s="27">
        <v>0</v>
      </c>
      <c r="Y5722" s="27">
        <v>0</v>
      </c>
      <c r="Z5722" s="27">
        <v>0</v>
      </c>
      <c r="AA5722" s="27">
        <v>0</v>
      </c>
      <c r="AB5722" s="27">
        <v>0</v>
      </c>
      <c r="AC5722" s="27">
        <v>0</v>
      </c>
      <c r="AD5722" s="27">
        <v>0</v>
      </c>
      <c r="AE5722" s="27">
        <v>0</v>
      </c>
      <c r="AF5722" s="27">
        <v>0</v>
      </c>
      <c r="AG5722" s="27">
        <v>0</v>
      </c>
      <c r="AH5722" s="27">
        <v>0</v>
      </c>
      <c r="AI5722" s="27">
        <v>0</v>
      </c>
      <c r="AK5722" s="29">
        <f t="shared" si="89"/>
        <v>-1.782632052995143E-2</v>
      </c>
    </row>
    <row r="5723" spans="1:37" x14ac:dyDescent="0.25">
      <c r="A5723">
        <v>5721</v>
      </c>
      <c r="B5723" s="1">
        <v>1.18E-2</v>
      </c>
      <c r="C5723" s="1">
        <v>1.1154372850868408E-4</v>
      </c>
      <c r="D5723" s="27">
        <v>0.17875681862285603</v>
      </c>
      <c r="E5723" s="27">
        <v>0.10922211361400171</v>
      </c>
      <c r="F5723" s="27">
        <v>6.4529428190478591E-2</v>
      </c>
      <c r="G5723" s="27">
        <v>0.11800079044169533</v>
      </c>
      <c r="H5723" s="27">
        <v>0.15745579162449186</v>
      </c>
      <c r="I5723" s="27">
        <v>1.4135401767223716E-3</v>
      </c>
      <c r="J5723" s="27">
        <v>4.738046705167186E-3</v>
      </c>
      <c r="K5723" s="27">
        <v>9.1597328542897954E-2</v>
      </c>
      <c r="L5723" s="27">
        <v>0.12804669710670769</v>
      </c>
      <c r="M5723" s="27">
        <v>5.2200752298928017E-2</v>
      </c>
      <c r="N5723" s="27">
        <v>9.4038692676053151E-2</v>
      </c>
      <c r="O5723" s="27">
        <v>0</v>
      </c>
      <c r="P5723" s="27">
        <v>0</v>
      </c>
      <c r="Q5723" s="27">
        <v>0</v>
      </c>
      <c r="R5723" s="27">
        <v>0</v>
      </c>
      <c r="S5723" s="27">
        <v>0</v>
      </c>
      <c r="T5723" s="27">
        <v>0</v>
      </c>
      <c r="U5723" s="27">
        <v>0</v>
      </c>
      <c r="V5723" s="27">
        <v>0</v>
      </c>
      <c r="W5723" s="27">
        <v>0</v>
      </c>
      <c r="X5723" s="27">
        <v>0</v>
      </c>
      <c r="Y5723" s="27">
        <v>0</v>
      </c>
      <c r="Z5723" s="27">
        <v>0</v>
      </c>
      <c r="AA5723" s="27">
        <v>0</v>
      </c>
      <c r="AB5723" s="27">
        <v>0</v>
      </c>
      <c r="AC5723" s="27">
        <v>0</v>
      </c>
      <c r="AD5723" s="27">
        <v>0</v>
      </c>
      <c r="AE5723" s="27">
        <v>0</v>
      </c>
      <c r="AF5723" s="27">
        <v>0</v>
      </c>
      <c r="AG5723" s="27">
        <v>0</v>
      </c>
      <c r="AH5723" s="27">
        <v>0</v>
      </c>
      <c r="AI5723" s="27">
        <v>0</v>
      </c>
      <c r="AK5723" s="29">
        <f t="shared" si="89"/>
        <v>9.4528583481935657E-3</v>
      </c>
    </row>
    <row r="5724" spans="1:37" x14ac:dyDescent="0.25">
      <c r="A5724">
        <v>5722</v>
      </c>
      <c r="B5724" s="1">
        <v>1.0200000000000001E-2</v>
      </c>
      <c r="C5724" s="1">
        <v>1.7647791689963456E-4</v>
      </c>
      <c r="D5724" s="27">
        <v>0.11778831377484042</v>
      </c>
      <c r="E5724" s="27">
        <v>5.7625929266628156E-2</v>
      </c>
      <c r="F5724" s="27">
        <v>3.2278268262082632E-2</v>
      </c>
      <c r="G5724" s="27">
        <v>0.11942912225353722</v>
      </c>
      <c r="H5724" s="27">
        <v>3.3336356436184433E-2</v>
      </c>
      <c r="I5724" s="27">
        <v>7.638244043729589E-2</v>
      </c>
      <c r="J5724" s="27">
        <v>0.15128234731442841</v>
      </c>
      <c r="K5724" s="27">
        <v>5.9153361467225184E-2</v>
      </c>
      <c r="L5724" s="27">
        <v>0.15522978870291734</v>
      </c>
      <c r="M5724" s="27">
        <v>0.16079278936134289</v>
      </c>
      <c r="N5724" s="27">
        <v>3.6701282723517574E-2</v>
      </c>
      <c r="O5724" s="27">
        <v>0</v>
      </c>
      <c r="P5724" s="27">
        <v>0</v>
      </c>
      <c r="Q5724" s="27">
        <v>0</v>
      </c>
      <c r="R5724" s="27">
        <v>0</v>
      </c>
      <c r="S5724" s="27">
        <v>0</v>
      </c>
      <c r="T5724" s="27">
        <v>0</v>
      </c>
      <c r="U5724" s="27">
        <v>0</v>
      </c>
      <c r="V5724" s="27">
        <v>0</v>
      </c>
      <c r="W5724" s="27">
        <v>0</v>
      </c>
      <c r="X5724" s="27">
        <v>0</v>
      </c>
      <c r="Y5724" s="27">
        <v>0</v>
      </c>
      <c r="Z5724" s="27">
        <v>0</v>
      </c>
      <c r="AA5724" s="27">
        <v>0</v>
      </c>
      <c r="AB5724" s="27">
        <v>0</v>
      </c>
      <c r="AC5724" s="27">
        <v>0</v>
      </c>
      <c r="AD5724" s="27">
        <v>0</v>
      </c>
      <c r="AE5724" s="27">
        <v>0</v>
      </c>
      <c r="AF5724" s="27">
        <v>0</v>
      </c>
      <c r="AG5724" s="27">
        <v>0</v>
      </c>
      <c r="AH5724" s="27">
        <v>0</v>
      </c>
      <c r="AI5724" s="27">
        <v>0</v>
      </c>
      <c r="AK5724" s="29">
        <f t="shared" si="89"/>
        <v>1.7301756558787702E-2</v>
      </c>
    </row>
    <row r="5725" spans="1:37" x14ac:dyDescent="0.25">
      <c r="A5725">
        <v>5723</v>
      </c>
      <c r="B5725" s="1">
        <v>1.2699999999999999E-2</v>
      </c>
      <c r="C5725" s="1">
        <v>-3.0899181700354104E-4</v>
      </c>
      <c r="D5725" s="27">
        <v>9.0764568027568437E-2</v>
      </c>
      <c r="E5725" s="27">
        <v>4.6004296801498229E-2</v>
      </c>
      <c r="F5725" s="27">
        <v>0.13743534531368684</v>
      </c>
      <c r="G5725" s="27">
        <v>8.5880632304574364E-2</v>
      </c>
      <c r="H5725" s="27">
        <v>4.2335215007226236E-2</v>
      </c>
      <c r="I5725" s="27">
        <v>0.14934541651025962</v>
      </c>
      <c r="J5725" s="27">
        <v>6.5329519739521863E-2</v>
      </c>
      <c r="K5725" s="27">
        <v>0.14906731057326111</v>
      </c>
      <c r="L5725" s="27">
        <v>0.13395422755429312</v>
      </c>
      <c r="M5725" s="27">
        <v>2.3729581674568314E-2</v>
      </c>
      <c r="N5725" s="27">
        <v>7.6153886493541975E-2</v>
      </c>
      <c r="O5725" s="27">
        <v>0</v>
      </c>
      <c r="P5725" s="27">
        <v>0</v>
      </c>
      <c r="Q5725" s="27">
        <v>0</v>
      </c>
      <c r="R5725" s="27">
        <v>0</v>
      </c>
      <c r="S5725" s="27">
        <v>0</v>
      </c>
      <c r="T5725" s="27">
        <v>0</v>
      </c>
      <c r="U5725" s="27">
        <v>0</v>
      </c>
      <c r="V5725" s="27">
        <v>0</v>
      </c>
      <c r="W5725" s="27">
        <v>0</v>
      </c>
      <c r="X5725" s="27">
        <v>0</v>
      </c>
      <c r="Y5725" s="27">
        <v>0</v>
      </c>
      <c r="Z5725" s="27">
        <v>0</v>
      </c>
      <c r="AA5725" s="27">
        <v>0</v>
      </c>
      <c r="AB5725" s="27">
        <v>0</v>
      </c>
      <c r="AC5725" s="27">
        <v>0</v>
      </c>
      <c r="AD5725" s="27">
        <v>0</v>
      </c>
      <c r="AE5725" s="27">
        <v>0</v>
      </c>
      <c r="AF5725" s="27">
        <v>0</v>
      </c>
      <c r="AG5725" s="27">
        <v>0</v>
      </c>
      <c r="AH5725" s="27">
        <v>0</v>
      </c>
      <c r="AI5725" s="27">
        <v>0</v>
      </c>
      <c r="AK5725" s="29">
        <f t="shared" si="89"/>
        <v>-2.4330064330987486E-2</v>
      </c>
    </row>
    <row r="5726" spans="1:37" x14ac:dyDescent="0.25">
      <c r="A5726">
        <v>5724</v>
      </c>
      <c r="B5726" s="1">
        <v>1.0500000000000001E-2</v>
      </c>
      <c r="C5726" s="1">
        <v>9.4274406710825431E-5</v>
      </c>
      <c r="D5726" s="27">
        <v>3.3788448317645874E-2</v>
      </c>
      <c r="E5726" s="27">
        <v>6.2111278263378691E-3</v>
      </c>
      <c r="F5726" s="27">
        <v>2.297130046041727E-2</v>
      </c>
      <c r="G5726" s="27">
        <v>0.17015382437685186</v>
      </c>
      <c r="H5726" s="27">
        <v>0.16498186153468361</v>
      </c>
      <c r="I5726" s="27">
        <v>0.11020380657881691</v>
      </c>
      <c r="J5726" s="27">
        <v>0.11679224464763416</v>
      </c>
      <c r="K5726" s="27">
        <v>3.7257606565210023E-2</v>
      </c>
      <c r="L5726" s="27">
        <v>9.7634782202687162E-2</v>
      </c>
      <c r="M5726" s="27">
        <v>8.1687214774143049E-2</v>
      </c>
      <c r="N5726" s="27">
        <v>0.15831778271557223</v>
      </c>
      <c r="O5726" s="27">
        <v>0</v>
      </c>
      <c r="P5726" s="27">
        <v>0</v>
      </c>
      <c r="Q5726" s="27">
        <v>0</v>
      </c>
      <c r="R5726" s="27">
        <v>0</v>
      </c>
      <c r="S5726" s="27">
        <v>0</v>
      </c>
      <c r="T5726" s="27">
        <v>0</v>
      </c>
      <c r="U5726" s="27">
        <v>0</v>
      </c>
      <c r="V5726" s="27">
        <v>0</v>
      </c>
      <c r="W5726" s="27">
        <v>0</v>
      </c>
      <c r="X5726" s="27">
        <v>0</v>
      </c>
      <c r="Y5726" s="27">
        <v>0</v>
      </c>
      <c r="Z5726" s="27">
        <v>0</v>
      </c>
      <c r="AA5726" s="27">
        <v>0</v>
      </c>
      <c r="AB5726" s="27">
        <v>0</v>
      </c>
      <c r="AC5726" s="27">
        <v>0</v>
      </c>
      <c r="AD5726" s="27">
        <v>0</v>
      </c>
      <c r="AE5726" s="27">
        <v>0</v>
      </c>
      <c r="AF5726" s="27">
        <v>0</v>
      </c>
      <c r="AG5726" s="27">
        <v>0</v>
      </c>
      <c r="AH5726" s="27">
        <v>0</v>
      </c>
      <c r="AI5726" s="27">
        <v>0</v>
      </c>
      <c r="AK5726" s="29">
        <f t="shared" si="89"/>
        <v>8.9785149248405166E-3</v>
      </c>
    </row>
    <row r="5727" spans="1:37" x14ac:dyDescent="0.25">
      <c r="A5727">
        <v>5725</v>
      </c>
      <c r="B5727" s="1">
        <v>1.2500000000000001E-2</v>
      </c>
      <c r="C5727" s="1">
        <v>-2.5823267882944687E-4</v>
      </c>
      <c r="D5727" s="27">
        <v>5.8428965401728553E-2</v>
      </c>
      <c r="E5727" s="27">
        <v>5.5390839273860383E-2</v>
      </c>
      <c r="F5727" s="27">
        <v>0.14353425716460455</v>
      </c>
      <c r="G5727" s="27">
        <v>0.12845403814515249</v>
      </c>
      <c r="H5727" s="27">
        <v>0.12104006080076377</v>
      </c>
      <c r="I5727" s="27">
        <v>0.17254416622847524</v>
      </c>
      <c r="J5727" s="27">
        <v>2.8249689563280344E-2</v>
      </c>
      <c r="K5727" s="27">
        <v>9.6741448219709411E-2</v>
      </c>
      <c r="L5727" s="27">
        <v>8.9977797610672566E-2</v>
      </c>
      <c r="M5727" s="27">
        <v>5.3477913354473841E-2</v>
      </c>
      <c r="N5727" s="27">
        <v>5.2160824237278837E-2</v>
      </c>
      <c r="O5727" s="27">
        <v>0</v>
      </c>
      <c r="P5727" s="27">
        <v>0</v>
      </c>
      <c r="Q5727" s="27">
        <v>0</v>
      </c>
      <c r="R5727" s="27">
        <v>0</v>
      </c>
      <c r="S5727" s="27">
        <v>0</v>
      </c>
      <c r="T5727" s="27">
        <v>0</v>
      </c>
      <c r="U5727" s="27">
        <v>0</v>
      </c>
      <c r="V5727" s="27">
        <v>0</v>
      </c>
      <c r="W5727" s="27">
        <v>0</v>
      </c>
      <c r="X5727" s="27">
        <v>0</v>
      </c>
      <c r="Y5727" s="27">
        <v>0</v>
      </c>
      <c r="Z5727" s="27">
        <v>0</v>
      </c>
      <c r="AA5727" s="27">
        <v>0</v>
      </c>
      <c r="AB5727" s="27">
        <v>0</v>
      </c>
      <c r="AC5727" s="27">
        <v>0</v>
      </c>
      <c r="AD5727" s="27">
        <v>0</v>
      </c>
      <c r="AE5727" s="27">
        <v>0</v>
      </c>
      <c r="AF5727" s="27">
        <v>0</v>
      </c>
      <c r="AG5727" s="27">
        <v>0</v>
      </c>
      <c r="AH5727" s="27">
        <v>0</v>
      </c>
      <c r="AI5727" s="27">
        <v>0</v>
      </c>
      <c r="AK5727" s="29">
        <f t="shared" si="89"/>
        <v>-2.0658614306355749E-2</v>
      </c>
    </row>
    <row r="5728" spans="1:37" x14ac:dyDescent="0.25">
      <c r="A5728">
        <v>5726</v>
      </c>
      <c r="B5728" s="1">
        <v>1.67E-2</v>
      </c>
      <c r="C5728" s="1">
        <v>-1.2495997917355824E-4</v>
      </c>
      <c r="D5728" s="27">
        <v>7.9145427443528843E-2</v>
      </c>
      <c r="E5728" s="27">
        <v>0.17621172694248569</v>
      </c>
      <c r="F5728" s="27">
        <v>1.3126366298908143E-2</v>
      </c>
      <c r="G5728" s="27">
        <v>0.14172714220397245</v>
      </c>
      <c r="H5728" s="27">
        <v>5.7902788727717064E-2</v>
      </c>
      <c r="I5728" s="27">
        <v>0.1838115215666784</v>
      </c>
      <c r="J5728" s="27">
        <v>4.7108148907509612E-2</v>
      </c>
      <c r="K5728" s="27">
        <v>0.18315939393783989</v>
      </c>
      <c r="L5728" s="27">
        <v>5.7349103867998649E-3</v>
      </c>
      <c r="M5728" s="27">
        <v>3.3403491026839045E-2</v>
      </c>
      <c r="N5728" s="27">
        <v>7.8669082557720885E-2</v>
      </c>
      <c r="O5728" s="27">
        <v>0</v>
      </c>
      <c r="P5728" s="27">
        <v>0</v>
      </c>
      <c r="Q5728" s="27">
        <v>0</v>
      </c>
      <c r="R5728" s="27">
        <v>0</v>
      </c>
      <c r="S5728" s="27">
        <v>0</v>
      </c>
      <c r="T5728" s="27">
        <v>0</v>
      </c>
      <c r="U5728" s="27">
        <v>0</v>
      </c>
      <c r="V5728" s="27">
        <v>0</v>
      </c>
      <c r="W5728" s="27">
        <v>0</v>
      </c>
      <c r="X5728" s="27">
        <v>0</v>
      </c>
      <c r="Y5728" s="27">
        <v>0</v>
      </c>
      <c r="Z5728" s="27">
        <v>0</v>
      </c>
      <c r="AA5728" s="27">
        <v>0</v>
      </c>
      <c r="AB5728" s="27">
        <v>0</v>
      </c>
      <c r="AC5728" s="27">
        <v>0</v>
      </c>
      <c r="AD5728" s="27">
        <v>0</v>
      </c>
      <c r="AE5728" s="27">
        <v>0</v>
      </c>
      <c r="AF5728" s="27">
        <v>0</v>
      </c>
      <c r="AG5728" s="27">
        <v>0</v>
      </c>
      <c r="AH5728" s="27">
        <v>0</v>
      </c>
      <c r="AI5728" s="27">
        <v>0</v>
      </c>
      <c r="AK5728" s="29">
        <f t="shared" si="89"/>
        <v>-7.4826334834466011E-3</v>
      </c>
    </row>
    <row r="5729" spans="1:37" x14ac:dyDescent="0.25">
      <c r="A5729">
        <v>5727</v>
      </c>
      <c r="B5729" s="1">
        <v>1.0999999999999999E-2</v>
      </c>
      <c r="C5729" s="1">
        <v>-9.7766839329892994E-5</v>
      </c>
      <c r="D5729" s="27">
        <v>8.348139753507117E-3</v>
      </c>
      <c r="E5729" s="27">
        <v>6.641380195348133E-2</v>
      </c>
      <c r="F5729" s="27">
        <v>4.2600655835494085E-2</v>
      </c>
      <c r="G5729" s="27">
        <v>5.1939293575627822E-3</v>
      </c>
      <c r="H5729" s="27">
        <v>0.15930622691995791</v>
      </c>
      <c r="I5729" s="27">
        <v>0.13910596461366428</v>
      </c>
      <c r="J5729" s="27">
        <v>0.14750573567759798</v>
      </c>
      <c r="K5729" s="27">
        <v>0.11919479311281975</v>
      </c>
      <c r="L5729" s="27">
        <v>1.7647003576528538E-2</v>
      </c>
      <c r="M5729" s="27">
        <v>0.16988709013143152</v>
      </c>
      <c r="N5729" s="27">
        <v>0.12479665906795492</v>
      </c>
      <c r="O5729" s="27">
        <v>0</v>
      </c>
      <c r="P5729" s="27">
        <v>0</v>
      </c>
      <c r="Q5729" s="27">
        <v>0</v>
      </c>
      <c r="R5729" s="27">
        <v>0</v>
      </c>
      <c r="S5729" s="27">
        <v>0</v>
      </c>
      <c r="T5729" s="27">
        <v>0</v>
      </c>
      <c r="U5729" s="27">
        <v>0</v>
      </c>
      <c r="V5729" s="27">
        <v>0</v>
      </c>
      <c r="W5729" s="27">
        <v>0</v>
      </c>
      <c r="X5729" s="27">
        <v>0</v>
      </c>
      <c r="Y5729" s="27">
        <v>0</v>
      </c>
      <c r="Z5729" s="27">
        <v>0</v>
      </c>
      <c r="AA5729" s="27">
        <v>0</v>
      </c>
      <c r="AB5729" s="27">
        <v>0</v>
      </c>
      <c r="AC5729" s="27">
        <v>0</v>
      </c>
      <c r="AD5729" s="27">
        <v>0</v>
      </c>
      <c r="AE5729" s="27">
        <v>0</v>
      </c>
      <c r="AF5729" s="27">
        <v>0</v>
      </c>
      <c r="AG5729" s="27">
        <v>0</v>
      </c>
      <c r="AH5729" s="27">
        <v>0</v>
      </c>
      <c r="AI5729" s="27">
        <v>0</v>
      </c>
      <c r="AK5729" s="29">
        <f t="shared" si="89"/>
        <v>-8.8878944845357279E-3</v>
      </c>
    </row>
    <row r="5730" spans="1:37" x14ac:dyDescent="0.25">
      <c r="A5730">
        <v>5728</v>
      </c>
      <c r="B5730" s="1">
        <v>1.09E-2</v>
      </c>
      <c r="C5730" s="1">
        <v>-2.1707558749884548E-4</v>
      </c>
      <c r="D5730" s="27">
        <v>0.12308736858350131</v>
      </c>
      <c r="E5730" s="27">
        <v>3.4982045621821324E-3</v>
      </c>
      <c r="F5730" s="27">
        <v>8.5025320713218278E-2</v>
      </c>
      <c r="G5730" s="27">
        <v>0.12484672712832505</v>
      </c>
      <c r="H5730" s="27">
        <v>2.7099350469337508E-2</v>
      </c>
      <c r="I5730" s="27">
        <v>0.15444477545727034</v>
      </c>
      <c r="J5730" s="27">
        <v>5.5295218000108608E-2</v>
      </c>
      <c r="K5730" s="27">
        <v>8.6987352740307708E-2</v>
      </c>
      <c r="L5730" s="27">
        <v>0.11361917209769207</v>
      </c>
      <c r="M5730" s="27">
        <v>0.10939480714460667</v>
      </c>
      <c r="N5730" s="27">
        <v>0.11670170310345027</v>
      </c>
      <c r="O5730" s="27">
        <v>0</v>
      </c>
      <c r="P5730" s="27">
        <v>0</v>
      </c>
      <c r="Q5730" s="27">
        <v>0</v>
      </c>
      <c r="R5730" s="27">
        <v>0</v>
      </c>
      <c r="S5730" s="27">
        <v>0</v>
      </c>
      <c r="T5730" s="27">
        <v>0</v>
      </c>
      <c r="U5730" s="27">
        <v>0</v>
      </c>
      <c r="V5730" s="27">
        <v>0</v>
      </c>
      <c r="W5730" s="27">
        <v>0</v>
      </c>
      <c r="X5730" s="27">
        <v>0</v>
      </c>
      <c r="Y5730" s="27">
        <v>0</v>
      </c>
      <c r="Z5730" s="27">
        <v>0</v>
      </c>
      <c r="AA5730" s="27">
        <v>0</v>
      </c>
      <c r="AB5730" s="27">
        <v>0</v>
      </c>
      <c r="AC5730" s="27">
        <v>0</v>
      </c>
      <c r="AD5730" s="27">
        <v>0</v>
      </c>
      <c r="AE5730" s="27">
        <v>0</v>
      </c>
      <c r="AF5730" s="27">
        <v>0</v>
      </c>
      <c r="AG5730" s="27">
        <v>0</v>
      </c>
      <c r="AH5730" s="27">
        <v>0</v>
      </c>
      <c r="AI5730" s="27">
        <v>0</v>
      </c>
      <c r="AK5730" s="29">
        <f t="shared" si="89"/>
        <v>-1.9915191513655547E-2</v>
      </c>
    </row>
    <row r="5731" spans="1:37" x14ac:dyDescent="0.25">
      <c r="A5731">
        <v>5729</v>
      </c>
      <c r="B5731" s="1">
        <v>1.2699999999999999E-2</v>
      </c>
      <c r="C5731" s="1">
        <v>1.5101641344274851E-5</v>
      </c>
      <c r="D5731" s="27">
        <v>0.11408956912589863</v>
      </c>
      <c r="E5731" s="27">
        <v>0.12431265214939063</v>
      </c>
      <c r="F5731" s="27">
        <v>0.11787041050170219</v>
      </c>
      <c r="G5731" s="27">
        <v>7.3572605692177981E-2</v>
      </c>
      <c r="H5731" s="27">
        <v>2.2775185729227151E-2</v>
      </c>
      <c r="I5731" s="27">
        <v>0.12942999301179609</v>
      </c>
      <c r="J5731" s="27">
        <v>8.9084977771808682E-2</v>
      </c>
      <c r="K5731" s="27">
        <v>7.2711828380213062E-2</v>
      </c>
      <c r="L5731" s="27">
        <v>5.7485234301960786E-2</v>
      </c>
      <c r="M5731" s="27">
        <v>6.7467021168993946E-2</v>
      </c>
      <c r="N5731" s="27">
        <v>0.13120052216683073</v>
      </c>
      <c r="O5731" s="27">
        <v>0</v>
      </c>
      <c r="P5731" s="27">
        <v>0</v>
      </c>
      <c r="Q5731" s="27">
        <v>0</v>
      </c>
      <c r="R5731" s="27">
        <v>0</v>
      </c>
      <c r="S5731" s="27">
        <v>0</v>
      </c>
      <c r="T5731" s="27">
        <v>0</v>
      </c>
      <c r="U5731" s="27">
        <v>0</v>
      </c>
      <c r="V5731" s="27">
        <v>0</v>
      </c>
      <c r="W5731" s="27">
        <v>0</v>
      </c>
      <c r="X5731" s="27">
        <v>0</v>
      </c>
      <c r="Y5731" s="27">
        <v>0</v>
      </c>
      <c r="Z5731" s="27">
        <v>0</v>
      </c>
      <c r="AA5731" s="27">
        <v>0</v>
      </c>
      <c r="AB5731" s="27">
        <v>0</v>
      </c>
      <c r="AC5731" s="27">
        <v>0</v>
      </c>
      <c r="AD5731" s="27">
        <v>0</v>
      </c>
      <c r="AE5731" s="27">
        <v>0</v>
      </c>
      <c r="AF5731" s="27">
        <v>0</v>
      </c>
      <c r="AG5731" s="27">
        <v>0</v>
      </c>
      <c r="AH5731" s="27">
        <v>0</v>
      </c>
      <c r="AI5731" s="27">
        <v>0</v>
      </c>
      <c r="AK5731" s="29">
        <f t="shared" si="89"/>
        <v>1.189105617659437E-3</v>
      </c>
    </row>
    <row r="5732" spans="1:37" x14ac:dyDescent="0.25">
      <c r="A5732">
        <v>5730</v>
      </c>
      <c r="B5732" s="1">
        <v>1.1900000000000001E-2</v>
      </c>
      <c r="C5732" s="1">
        <v>-2.531353978179577E-4</v>
      </c>
      <c r="D5732" s="27">
        <v>0.10237248474154099</v>
      </c>
      <c r="E5732" s="27">
        <v>9.6498803844200523E-2</v>
      </c>
      <c r="F5732" s="27">
        <v>0.10802565171018057</v>
      </c>
      <c r="G5732" s="27">
        <v>1.3453019658373037E-2</v>
      </c>
      <c r="H5732" s="27">
        <v>0.10119123267988764</v>
      </c>
      <c r="I5732" s="27">
        <v>8.4452050882662139E-2</v>
      </c>
      <c r="J5732" s="27">
        <v>1.5443969042118203E-2</v>
      </c>
      <c r="K5732" s="27">
        <v>0.15945452607209606</v>
      </c>
      <c r="L5732" s="27">
        <v>5.4058040614049042E-2</v>
      </c>
      <c r="M5732" s="27">
        <v>0.15668748962782225</v>
      </c>
      <c r="N5732" s="27">
        <v>0.10836273112706944</v>
      </c>
      <c r="O5732" s="27">
        <v>0</v>
      </c>
      <c r="P5732" s="27">
        <v>0</v>
      </c>
      <c r="Q5732" s="27">
        <v>0</v>
      </c>
      <c r="R5732" s="27">
        <v>0</v>
      </c>
      <c r="S5732" s="27">
        <v>0</v>
      </c>
      <c r="T5732" s="27">
        <v>0</v>
      </c>
      <c r="U5732" s="27">
        <v>0</v>
      </c>
      <c r="V5732" s="27">
        <v>0</v>
      </c>
      <c r="W5732" s="27">
        <v>0</v>
      </c>
      <c r="X5732" s="27">
        <v>0</v>
      </c>
      <c r="Y5732" s="27">
        <v>0</v>
      </c>
      <c r="Z5732" s="27">
        <v>0</v>
      </c>
      <c r="AA5732" s="27">
        <v>0</v>
      </c>
      <c r="AB5732" s="27">
        <v>0</v>
      </c>
      <c r="AC5732" s="27">
        <v>0</v>
      </c>
      <c r="AD5732" s="27">
        <v>0</v>
      </c>
      <c r="AE5732" s="27">
        <v>0</v>
      </c>
      <c r="AF5732" s="27">
        <v>0</v>
      </c>
      <c r="AG5732" s="27">
        <v>0</v>
      </c>
      <c r="AH5732" s="27">
        <v>0</v>
      </c>
      <c r="AI5732" s="27">
        <v>0</v>
      </c>
      <c r="AK5732" s="29">
        <f t="shared" si="89"/>
        <v>-2.1271882169576276E-2</v>
      </c>
    </row>
    <row r="5733" spans="1:37" x14ac:dyDescent="0.25">
      <c r="A5733">
        <v>5731</v>
      </c>
      <c r="B5733" s="1">
        <v>9.4000000000000004E-3</v>
      </c>
      <c r="C5733" s="1">
        <v>-1.6702680919632688E-4</v>
      </c>
      <c r="D5733" s="27">
        <v>2.8820263847481539E-2</v>
      </c>
      <c r="E5733" s="27">
        <v>2.3730321412049584E-2</v>
      </c>
      <c r="F5733" s="27">
        <v>0.119250681581805</v>
      </c>
      <c r="G5733" s="27">
        <v>0.1114770312354063</v>
      </c>
      <c r="H5733" s="27">
        <v>0.15021341185508827</v>
      </c>
      <c r="I5733" s="27">
        <v>5.3907595906403323E-2</v>
      </c>
      <c r="J5733" s="27">
        <v>2.1592596047404645E-3</v>
      </c>
      <c r="K5733" s="27">
        <v>0.10322067496550176</v>
      </c>
      <c r="L5733" s="27">
        <v>0.12216240358588568</v>
      </c>
      <c r="M5733" s="27">
        <v>0.15342084015741644</v>
      </c>
      <c r="N5733" s="27">
        <v>0.13163751584822148</v>
      </c>
      <c r="O5733" s="27">
        <v>0</v>
      </c>
      <c r="P5733" s="27">
        <v>0</v>
      </c>
      <c r="Q5733" s="27">
        <v>0</v>
      </c>
      <c r="R5733" s="27">
        <v>0</v>
      </c>
      <c r="S5733" s="27">
        <v>0</v>
      </c>
      <c r="T5733" s="27">
        <v>0</v>
      </c>
      <c r="U5733" s="27">
        <v>0</v>
      </c>
      <c r="V5733" s="27">
        <v>0</v>
      </c>
      <c r="W5733" s="27">
        <v>0</v>
      </c>
      <c r="X5733" s="27">
        <v>0</v>
      </c>
      <c r="Y5733" s="27">
        <v>0</v>
      </c>
      <c r="Z5733" s="27">
        <v>0</v>
      </c>
      <c r="AA5733" s="27">
        <v>0</v>
      </c>
      <c r="AB5733" s="27">
        <v>0</v>
      </c>
      <c r="AC5733" s="27">
        <v>0</v>
      </c>
      <c r="AD5733" s="27">
        <v>0</v>
      </c>
      <c r="AE5733" s="27">
        <v>0</v>
      </c>
      <c r="AF5733" s="27">
        <v>0</v>
      </c>
      <c r="AG5733" s="27">
        <v>0</v>
      </c>
      <c r="AH5733" s="27">
        <v>0</v>
      </c>
      <c r="AI5733" s="27">
        <v>0</v>
      </c>
      <c r="AK5733" s="29">
        <f t="shared" si="89"/>
        <v>-1.7768809488970944E-2</v>
      </c>
    </row>
    <row r="5734" spans="1:37" x14ac:dyDescent="0.25">
      <c r="A5734">
        <v>5732</v>
      </c>
      <c r="B5734" s="1">
        <v>1.2E-2</v>
      </c>
      <c r="C5734" s="1">
        <v>-1.4330972568014531E-4</v>
      </c>
      <c r="D5734" s="27">
        <v>3.192573264711325E-2</v>
      </c>
      <c r="E5734" s="27">
        <v>9.9304054823067103E-2</v>
      </c>
      <c r="F5734" s="27">
        <v>0.14658269021493422</v>
      </c>
      <c r="G5734" s="27">
        <v>2.3011993514061228E-3</v>
      </c>
      <c r="H5734" s="27">
        <v>0.13138061107477275</v>
      </c>
      <c r="I5734" s="27">
        <v>5.0889745746949211E-2</v>
      </c>
      <c r="J5734" s="27">
        <v>0.10119161307099822</v>
      </c>
      <c r="K5734" s="27">
        <v>0.15620113581584769</v>
      </c>
      <c r="L5734" s="27">
        <v>8.31546623274005E-2</v>
      </c>
      <c r="M5734" s="27">
        <v>8.0006048978198976E-2</v>
      </c>
      <c r="N5734" s="27">
        <v>0.11706250594931195</v>
      </c>
      <c r="O5734" s="27">
        <v>0</v>
      </c>
      <c r="P5734" s="27">
        <v>0</v>
      </c>
      <c r="Q5734" s="27">
        <v>0</v>
      </c>
      <c r="R5734" s="27">
        <v>0</v>
      </c>
      <c r="S5734" s="27">
        <v>0</v>
      </c>
      <c r="T5734" s="27">
        <v>0</v>
      </c>
      <c r="U5734" s="27">
        <v>0</v>
      </c>
      <c r="V5734" s="27">
        <v>0</v>
      </c>
      <c r="W5734" s="27">
        <v>0</v>
      </c>
      <c r="X5734" s="27">
        <v>0</v>
      </c>
      <c r="Y5734" s="27">
        <v>0</v>
      </c>
      <c r="Z5734" s="27">
        <v>0</v>
      </c>
      <c r="AA5734" s="27">
        <v>0</v>
      </c>
      <c r="AB5734" s="27">
        <v>0</v>
      </c>
      <c r="AC5734" s="27">
        <v>0</v>
      </c>
      <c r="AD5734" s="27">
        <v>0</v>
      </c>
      <c r="AE5734" s="27">
        <v>0</v>
      </c>
      <c r="AF5734" s="27">
        <v>0</v>
      </c>
      <c r="AG5734" s="27">
        <v>0</v>
      </c>
      <c r="AH5734" s="27">
        <v>0</v>
      </c>
      <c r="AI5734" s="27">
        <v>0</v>
      </c>
      <c r="AK5734" s="29">
        <f t="shared" si="89"/>
        <v>-1.1942477140012109E-2</v>
      </c>
    </row>
    <row r="5735" spans="1:37" x14ac:dyDescent="0.25">
      <c r="A5735">
        <v>5733</v>
      </c>
      <c r="B5735" s="1">
        <v>1.2E-2</v>
      </c>
      <c r="C5735" s="1">
        <v>-8.2110837880453535E-5</v>
      </c>
      <c r="D5735" s="27">
        <v>8.0078876248450672E-5</v>
      </c>
      <c r="E5735" s="27">
        <v>0.13136952826266068</v>
      </c>
      <c r="F5735" s="27">
        <v>0.10966266537240575</v>
      </c>
      <c r="G5735" s="27">
        <v>2.4295095016153553E-2</v>
      </c>
      <c r="H5735" s="27">
        <v>2.6808449758853371E-2</v>
      </c>
      <c r="I5735" s="27">
        <v>8.2118396206022362E-2</v>
      </c>
      <c r="J5735" s="27">
        <v>3.8878573109481937E-2</v>
      </c>
      <c r="K5735" s="27">
        <v>0.16559182911246798</v>
      </c>
      <c r="L5735" s="27">
        <v>0.13163186395684254</v>
      </c>
      <c r="M5735" s="27">
        <v>0.15961781184392562</v>
      </c>
      <c r="N5735" s="27">
        <v>0.12994570848493775</v>
      </c>
      <c r="O5735" s="27">
        <v>0</v>
      </c>
      <c r="P5735" s="27">
        <v>0</v>
      </c>
      <c r="Q5735" s="27">
        <v>0</v>
      </c>
      <c r="R5735" s="27">
        <v>0</v>
      </c>
      <c r="S5735" s="27">
        <v>0</v>
      </c>
      <c r="T5735" s="27">
        <v>0</v>
      </c>
      <c r="U5735" s="27">
        <v>0</v>
      </c>
      <c r="V5735" s="27">
        <v>0</v>
      </c>
      <c r="W5735" s="27">
        <v>0</v>
      </c>
      <c r="X5735" s="27">
        <v>0</v>
      </c>
      <c r="Y5735" s="27">
        <v>0</v>
      </c>
      <c r="Z5735" s="27">
        <v>0</v>
      </c>
      <c r="AA5735" s="27">
        <v>0</v>
      </c>
      <c r="AB5735" s="27">
        <v>0</v>
      </c>
      <c r="AC5735" s="27">
        <v>0</v>
      </c>
      <c r="AD5735" s="27">
        <v>0</v>
      </c>
      <c r="AE5735" s="27">
        <v>0</v>
      </c>
      <c r="AF5735" s="27">
        <v>0</v>
      </c>
      <c r="AG5735" s="27">
        <v>0</v>
      </c>
      <c r="AH5735" s="27">
        <v>0</v>
      </c>
      <c r="AI5735" s="27">
        <v>0</v>
      </c>
      <c r="AK5735" s="29">
        <f t="shared" si="89"/>
        <v>-6.842569823371128E-3</v>
      </c>
    </row>
    <row r="5736" spans="1:37" x14ac:dyDescent="0.25">
      <c r="A5736">
        <v>5734</v>
      </c>
      <c r="B5736" s="1">
        <v>9.1999999999999998E-3</v>
      </c>
      <c r="C5736" s="1">
        <v>1.6064163903194107E-4</v>
      </c>
      <c r="D5736" s="27">
        <v>5.8589122389862233E-2</v>
      </c>
      <c r="E5736" s="27">
        <v>6.7144201718458044E-2</v>
      </c>
      <c r="F5736" s="27">
        <v>2.626677388324896E-2</v>
      </c>
      <c r="G5736" s="27">
        <v>2.1171087079001241E-2</v>
      </c>
      <c r="H5736" s="27">
        <v>2.6672583386438097E-2</v>
      </c>
      <c r="I5736" s="27">
        <v>6.7131098377742504E-2</v>
      </c>
      <c r="J5736" s="27">
        <v>0.13502945180182052</v>
      </c>
      <c r="K5736" s="27">
        <v>0.10144780682666593</v>
      </c>
      <c r="L5736" s="27">
        <v>0.20984997306305056</v>
      </c>
      <c r="M5736" s="27">
        <v>0.21522546048585034</v>
      </c>
      <c r="N5736" s="27">
        <v>7.1472440987861527E-2</v>
      </c>
      <c r="O5736" s="27">
        <v>0</v>
      </c>
      <c r="P5736" s="27">
        <v>0</v>
      </c>
      <c r="Q5736" s="27">
        <v>0</v>
      </c>
      <c r="R5736" s="27">
        <v>0</v>
      </c>
      <c r="S5736" s="27">
        <v>0</v>
      </c>
      <c r="T5736" s="27">
        <v>0</v>
      </c>
      <c r="U5736" s="27">
        <v>0</v>
      </c>
      <c r="V5736" s="27">
        <v>0</v>
      </c>
      <c r="W5736" s="27">
        <v>0</v>
      </c>
      <c r="X5736" s="27">
        <v>0</v>
      </c>
      <c r="Y5736" s="27">
        <v>0</v>
      </c>
      <c r="Z5736" s="27">
        <v>0</v>
      </c>
      <c r="AA5736" s="27">
        <v>0</v>
      </c>
      <c r="AB5736" s="27">
        <v>0</v>
      </c>
      <c r="AC5736" s="27">
        <v>0</v>
      </c>
      <c r="AD5736" s="27">
        <v>0</v>
      </c>
      <c r="AE5736" s="27">
        <v>0</v>
      </c>
      <c r="AF5736" s="27">
        <v>0</v>
      </c>
      <c r="AG5736" s="27">
        <v>0</v>
      </c>
      <c r="AH5736" s="27">
        <v>0</v>
      </c>
      <c r="AI5736" s="27">
        <v>0</v>
      </c>
      <c r="AK5736" s="29">
        <f t="shared" si="89"/>
        <v>1.7461047720863161E-2</v>
      </c>
    </row>
    <row r="5737" spans="1:37" x14ac:dyDescent="0.25">
      <c r="A5737">
        <v>5735</v>
      </c>
      <c r="B5737" s="1">
        <v>1.17E-2</v>
      </c>
      <c r="C5737" s="1">
        <v>1.2993799034029973E-4</v>
      </c>
      <c r="D5737" s="27">
        <v>0.13068370757191955</v>
      </c>
      <c r="E5737" s="27">
        <v>9.068052450872624E-2</v>
      </c>
      <c r="F5737" s="27">
        <v>7.4317708108546557E-2</v>
      </c>
      <c r="G5737" s="27">
        <v>5.779236934002123E-2</v>
      </c>
      <c r="H5737" s="27">
        <v>0.12914775471556725</v>
      </c>
      <c r="I5737" s="27">
        <v>4.9174602354329001E-2</v>
      </c>
      <c r="J5737" s="27">
        <v>0.13783503211370846</v>
      </c>
      <c r="K5737" s="27">
        <v>8.9103214690898602E-2</v>
      </c>
      <c r="L5737" s="27">
        <v>0.12975043120057761</v>
      </c>
      <c r="M5737" s="27">
        <v>1.9210329044217527E-2</v>
      </c>
      <c r="N5737" s="27">
        <v>9.2304326351487942E-2</v>
      </c>
      <c r="O5737" s="27">
        <v>0</v>
      </c>
      <c r="P5737" s="27">
        <v>0</v>
      </c>
      <c r="Q5737" s="27">
        <v>0</v>
      </c>
      <c r="R5737" s="27">
        <v>0</v>
      </c>
      <c r="S5737" s="27">
        <v>0</v>
      </c>
      <c r="T5737" s="27">
        <v>0</v>
      </c>
      <c r="U5737" s="27">
        <v>0</v>
      </c>
      <c r="V5737" s="27">
        <v>0</v>
      </c>
      <c r="W5737" s="27">
        <v>0</v>
      </c>
      <c r="X5737" s="27">
        <v>0</v>
      </c>
      <c r="Y5737" s="27">
        <v>0</v>
      </c>
      <c r="Z5737" s="27">
        <v>0</v>
      </c>
      <c r="AA5737" s="27">
        <v>0</v>
      </c>
      <c r="AB5737" s="27">
        <v>0</v>
      </c>
      <c r="AC5737" s="27">
        <v>0</v>
      </c>
      <c r="AD5737" s="27">
        <v>0</v>
      </c>
      <c r="AE5737" s="27">
        <v>0</v>
      </c>
      <c r="AF5737" s="27">
        <v>0</v>
      </c>
      <c r="AG5737" s="27">
        <v>0</v>
      </c>
      <c r="AH5737" s="27">
        <v>0</v>
      </c>
      <c r="AI5737" s="27">
        <v>0</v>
      </c>
      <c r="AK5737" s="29">
        <f t="shared" si="89"/>
        <v>1.1105811140196558E-2</v>
      </c>
    </row>
    <row r="5738" spans="1:37" x14ac:dyDescent="0.25">
      <c r="A5738">
        <v>5736</v>
      </c>
      <c r="B5738" s="1">
        <v>1.26E-2</v>
      </c>
      <c r="C5738" s="1">
        <v>4.0014026397680119E-4</v>
      </c>
      <c r="D5738" s="27">
        <v>6.0619465753865452E-3</v>
      </c>
      <c r="E5738" s="27">
        <v>0.16278825987582721</v>
      </c>
      <c r="F5738" s="27">
        <v>4.0157349972595673E-2</v>
      </c>
      <c r="G5738" s="27">
        <v>0.11017218623811932</v>
      </c>
      <c r="H5738" s="27">
        <v>6.0291475881073753E-2</v>
      </c>
      <c r="I5738" s="27">
        <v>8.5688291133795599E-2</v>
      </c>
      <c r="J5738" s="27">
        <v>0.13223617775273599</v>
      </c>
      <c r="K5738" s="27">
        <v>4.8821303514737964E-2</v>
      </c>
      <c r="L5738" s="27">
        <v>0.10671447023776418</v>
      </c>
      <c r="M5738" s="27">
        <v>7.3235728102362646E-2</v>
      </c>
      <c r="N5738" s="27">
        <v>0.17383281071560097</v>
      </c>
      <c r="O5738" s="27">
        <v>0</v>
      </c>
      <c r="P5738" s="27">
        <v>0</v>
      </c>
      <c r="Q5738" s="27">
        <v>0</v>
      </c>
      <c r="R5738" s="27">
        <v>0</v>
      </c>
      <c r="S5738" s="27">
        <v>0</v>
      </c>
      <c r="T5738" s="27">
        <v>0</v>
      </c>
      <c r="U5738" s="27">
        <v>0</v>
      </c>
      <c r="V5738" s="27">
        <v>0</v>
      </c>
      <c r="W5738" s="27">
        <v>0</v>
      </c>
      <c r="X5738" s="27">
        <v>0</v>
      </c>
      <c r="Y5738" s="27">
        <v>0</v>
      </c>
      <c r="Z5738" s="27">
        <v>0</v>
      </c>
      <c r="AA5738" s="27">
        <v>0</v>
      </c>
      <c r="AB5738" s="27">
        <v>0</v>
      </c>
      <c r="AC5738" s="27">
        <v>0</v>
      </c>
      <c r="AD5738" s="27">
        <v>0</v>
      </c>
      <c r="AE5738" s="27">
        <v>0</v>
      </c>
      <c r="AF5738" s="27">
        <v>0</v>
      </c>
      <c r="AG5738" s="27">
        <v>0</v>
      </c>
      <c r="AH5738" s="27">
        <v>0</v>
      </c>
      <c r="AI5738" s="27">
        <v>0</v>
      </c>
      <c r="AK5738" s="29">
        <f t="shared" si="89"/>
        <v>3.1757163807682634E-2</v>
      </c>
    </row>
    <row r="5739" spans="1:37" x14ac:dyDescent="0.25">
      <c r="A5739">
        <v>5737</v>
      </c>
      <c r="B5739" s="1">
        <v>1.2500000000000001E-2</v>
      </c>
      <c r="C5739" s="1">
        <v>-1.0906470265541303E-4</v>
      </c>
      <c r="D5739" s="27">
        <v>0.15767049436753841</v>
      </c>
      <c r="E5739" s="27">
        <v>5.3146839330054964E-2</v>
      </c>
      <c r="F5739" s="27">
        <v>0.10768531636353548</v>
      </c>
      <c r="G5739" s="27">
        <v>2.4322147910489134E-2</v>
      </c>
      <c r="H5739" s="27">
        <v>0.16236325463281306</v>
      </c>
      <c r="I5739" s="27">
        <v>0.11345835727672679</v>
      </c>
      <c r="J5739" s="27">
        <v>0.14730259752105984</v>
      </c>
      <c r="K5739" s="27">
        <v>9.7658474958915206E-2</v>
      </c>
      <c r="L5739" s="27">
        <v>9.5010347197490769E-2</v>
      </c>
      <c r="M5739" s="27">
        <v>8.7533499863714278E-4</v>
      </c>
      <c r="N5739" s="27">
        <v>4.0506835442739239E-2</v>
      </c>
      <c r="O5739" s="27">
        <v>0</v>
      </c>
      <c r="P5739" s="27">
        <v>0</v>
      </c>
      <c r="Q5739" s="27">
        <v>0</v>
      </c>
      <c r="R5739" s="27">
        <v>0</v>
      </c>
      <c r="S5739" s="27">
        <v>0</v>
      </c>
      <c r="T5739" s="27">
        <v>0</v>
      </c>
      <c r="U5739" s="27">
        <v>0</v>
      </c>
      <c r="V5739" s="27">
        <v>0</v>
      </c>
      <c r="W5739" s="27">
        <v>0</v>
      </c>
      <c r="X5739" s="27">
        <v>0</v>
      </c>
      <c r="Y5739" s="27">
        <v>0</v>
      </c>
      <c r="Z5739" s="27">
        <v>0</v>
      </c>
      <c r="AA5739" s="27">
        <v>0</v>
      </c>
      <c r="AB5739" s="27">
        <v>0</v>
      </c>
      <c r="AC5739" s="27">
        <v>0</v>
      </c>
      <c r="AD5739" s="27">
        <v>0</v>
      </c>
      <c r="AE5739" s="27">
        <v>0</v>
      </c>
      <c r="AF5739" s="27">
        <v>0</v>
      </c>
      <c r="AG5739" s="27">
        <v>0</v>
      </c>
      <c r="AH5739" s="27">
        <v>0</v>
      </c>
      <c r="AI5739" s="27">
        <v>0</v>
      </c>
      <c r="AK5739" s="29">
        <f t="shared" si="89"/>
        <v>-8.7251762124330428E-3</v>
      </c>
    </row>
    <row r="5740" spans="1:37" x14ac:dyDescent="0.25">
      <c r="A5740">
        <v>5738</v>
      </c>
      <c r="B5740" s="1">
        <v>1.2999999999999999E-2</v>
      </c>
      <c r="C5740" s="1">
        <v>1.4555742108659543E-5</v>
      </c>
      <c r="D5740" s="27">
        <v>0.13492558234378565</v>
      </c>
      <c r="E5740" s="27">
        <v>0.11505619596617532</v>
      </c>
      <c r="F5740" s="27">
        <v>0.15157555866265021</v>
      </c>
      <c r="G5740" s="27">
        <v>5.8204506172266114E-2</v>
      </c>
      <c r="H5740" s="27">
        <v>9.0268625863178437E-2</v>
      </c>
      <c r="I5740" s="27">
        <v>7.8105111879020195E-2</v>
      </c>
      <c r="J5740" s="27">
        <v>0.1416452878107321</v>
      </c>
      <c r="K5740" s="27">
        <v>7.1407949909986126E-2</v>
      </c>
      <c r="L5740" s="27">
        <v>3.1241756419696315E-2</v>
      </c>
      <c r="M5740" s="27">
        <v>1.6166774355570523E-2</v>
      </c>
      <c r="N5740" s="27">
        <v>0.11140265061693905</v>
      </c>
      <c r="O5740" s="27">
        <v>0</v>
      </c>
      <c r="P5740" s="27">
        <v>0</v>
      </c>
      <c r="Q5740" s="27">
        <v>0</v>
      </c>
      <c r="R5740" s="27">
        <v>0</v>
      </c>
      <c r="S5740" s="27">
        <v>0</v>
      </c>
      <c r="T5740" s="27">
        <v>0</v>
      </c>
      <c r="U5740" s="27">
        <v>0</v>
      </c>
      <c r="V5740" s="27">
        <v>0</v>
      </c>
      <c r="W5740" s="27">
        <v>0</v>
      </c>
      <c r="X5740" s="27">
        <v>0</v>
      </c>
      <c r="Y5740" s="27">
        <v>0</v>
      </c>
      <c r="Z5740" s="27">
        <v>0</v>
      </c>
      <c r="AA5740" s="27">
        <v>0</v>
      </c>
      <c r="AB5740" s="27">
        <v>0</v>
      </c>
      <c r="AC5740" s="27">
        <v>0</v>
      </c>
      <c r="AD5740" s="27">
        <v>0</v>
      </c>
      <c r="AE5740" s="27">
        <v>0</v>
      </c>
      <c r="AF5740" s="27">
        <v>0</v>
      </c>
      <c r="AG5740" s="27">
        <v>0</v>
      </c>
      <c r="AH5740" s="27">
        <v>0</v>
      </c>
      <c r="AI5740" s="27">
        <v>0</v>
      </c>
      <c r="AK5740" s="29">
        <f t="shared" si="89"/>
        <v>1.1196724698968881E-3</v>
      </c>
    </row>
    <row r="5741" spans="1:37" x14ac:dyDescent="0.25">
      <c r="A5741">
        <v>5739</v>
      </c>
      <c r="B5741" s="1">
        <v>1.4E-2</v>
      </c>
      <c r="C5741" s="1">
        <v>3.7163561265223975E-4</v>
      </c>
      <c r="D5741" s="27">
        <v>7.6562390073063721E-3</v>
      </c>
      <c r="E5741" s="27">
        <v>0.11822868496626637</v>
      </c>
      <c r="F5741" s="27">
        <v>7.2836353735037149E-2</v>
      </c>
      <c r="G5741" s="27">
        <v>0.15460465471118259</v>
      </c>
      <c r="H5741" s="27">
        <v>0.18258946494297951</v>
      </c>
      <c r="I5741" s="27">
        <v>5.69508991396818E-2</v>
      </c>
      <c r="J5741" s="27">
        <v>0.26970726089225716</v>
      </c>
      <c r="K5741" s="27">
        <v>1.1754580970989205E-2</v>
      </c>
      <c r="L5741" s="27">
        <v>6.0122018450706281E-3</v>
      </c>
      <c r="M5741" s="27">
        <v>7.44834204489737E-2</v>
      </c>
      <c r="N5741" s="27">
        <v>4.5176239340255511E-2</v>
      </c>
      <c r="O5741" s="27">
        <v>0</v>
      </c>
      <c r="P5741" s="27">
        <v>0</v>
      </c>
      <c r="Q5741" s="27">
        <v>0</v>
      </c>
      <c r="R5741" s="27">
        <v>0</v>
      </c>
      <c r="S5741" s="27">
        <v>0</v>
      </c>
      <c r="T5741" s="27">
        <v>0</v>
      </c>
      <c r="U5741" s="27">
        <v>0</v>
      </c>
      <c r="V5741" s="27">
        <v>0</v>
      </c>
      <c r="W5741" s="27">
        <v>0</v>
      </c>
      <c r="X5741" s="27">
        <v>0</v>
      </c>
      <c r="Y5741" s="27">
        <v>0</v>
      </c>
      <c r="Z5741" s="27">
        <v>0</v>
      </c>
      <c r="AA5741" s="27">
        <v>0</v>
      </c>
      <c r="AB5741" s="27">
        <v>0</v>
      </c>
      <c r="AC5741" s="27">
        <v>0</v>
      </c>
      <c r="AD5741" s="27">
        <v>0</v>
      </c>
      <c r="AE5741" s="27">
        <v>0</v>
      </c>
      <c r="AF5741" s="27">
        <v>0</v>
      </c>
      <c r="AG5741" s="27">
        <v>0</v>
      </c>
      <c r="AH5741" s="27">
        <v>0</v>
      </c>
      <c r="AI5741" s="27">
        <v>0</v>
      </c>
      <c r="AK5741" s="29">
        <f t="shared" si="89"/>
        <v>2.6545400903731409E-2</v>
      </c>
    </row>
    <row r="5742" spans="1:37" x14ac:dyDescent="0.25">
      <c r="A5742">
        <v>5740</v>
      </c>
      <c r="B5742" s="1">
        <v>1.18E-2</v>
      </c>
      <c r="C5742" s="1">
        <v>7.4092048521214751E-6</v>
      </c>
      <c r="D5742" s="27">
        <v>3.7882975489858223E-2</v>
      </c>
      <c r="E5742" s="27">
        <v>4.7515719022598359E-2</v>
      </c>
      <c r="F5742" s="27">
        <v>6.3329265956650976E-2</v>
      </c>
      <c r="G5742" s="27">
        <v>0.11165678966694265</v>
      </c>
      <c r="H5742" s="27">
        <v>0.1776464520452152</v>
      </c>
      <c r="I5742" s="27">
        <v>0.18688633327851567</v>
      </c>
      <c r="J5742" s="27">
        <v>0.12806251414351558</v>
      </c>
      <c r="K5742" s="27">
        <v>2.4836738655213877E-2</v>
      </c>
      <c r="L5742" s="27">
        <v>7.407552462835849E-3</v>
      </c>
      <c r="M5742" s="27">
        <v>5.4281336428697362E-2</v>
      </c>
      <c r="N5742" s="27">
        <v>0.16049432284995638</v>
      </c>
      <c r="O5742" s="27">
        <v>0</v>
      </c>
      <c r="P5742" s="27">
        <v>0</v>
      </c>
      <c r="Q5742" s="27">
        <v>0</v>
      </c>
      <c r="R5742" s="27">
        <v>0</v>
      </c>
      <c r="S5742" s="27">
        <v>0</v>
      </c>
      <c r="T5742" s="27">
        <v>0</v>
      </c>
      <c r="U5742" s="27">
        <v>0</v>
      </c>
      <c r="V5742" s="27">
        <v>0</v>
      </c>
      <c r="W5742" s="27">
        <v>0</v>
      </c>
      <c r="X5742" s="27">
        <v>0</v>
      </c>
      <c r="Y5742" s="27">
        <v>0</v>
      </c>
      <c r="Z5742" s="27">
        <v>0</v>
      </c>
      <c r="AA5742" s="27">
        <v>0</v>
      </c>
      <c r="AB5742" s="27">
        <v>0</v>
      </c>
      <c r="AC5742" s="27">
        <v>0</v>
      </c>
      <c r="AD5742" s="27">
        <v>0</v>
      </c>
      <c r="AE5742" s="27">
        <v>0</v>
      </c>
      <c r="AF5742" s="27">
        <v>0</v>
      </c>
      <c r="AG5742" s="27">
        <v>0</v>
      </c>
      <c r="AH5742" s="27">
        <v>0</v>
      </c>
      <c r="AI5742" s="27">
        <v>0</v>
      </c>
      <c r="AK5742" s="29">
        <f t="shared" si="89"/>
        <v>6.2789871628148096E-4</v>
      </c>
    </row>
    <row r="5743" spans="1:37" x14ac:dyDescent="0.25">
      <c r="A5743">
        <v>5741</v>
      </c>
      <c r="B5743" s="1">
        <v>1.0699999999999999E-2</v>
      </c>
      <c r="C5743" s="1">
        <v>-2.0697205633596815E-5</v>
      </c>
      <c r="D5743" s="27">
        <v>6.6137828859232417E-2</v>
      </c>
      <c r="E5743" s="27">
        <v>9.3785122927033698E-2</v>
      </c>
      <c r="F5743" s="27">
        <v>0.14948105899222774</v>
      </c>
      <c r="G5743" s="27">
        <v>4.0906103569397965E-2</v>
      </c>
      <c r="H5743" s="27">
        <v>0.12919218171757854</v>
      </c>
      <c r="I5743" s="27">
        <v>0.1047423202220638</v>
      </c>
      <c r="J5743" s="27">
        <v>1.85964031657052E-2</v>
      </c>
      <c r="K5743" s="27">
        <v>5.3760895558539926E-2</v>
      </c>
      <c r="L5743" s="27">
        <v>9.7588357081888288E-2</v>
      </c>
      <c r="M5743" s="27">
        <v>0.10043729957270529</v>
      </c>
      <c r="N5743" s="27">
        <v>0.14537242833362712</v>
      </c>
      <c r="O5743" s="27">
        <v>0</v>
      </c>
      <c r="P5743" s="27">
        <v>0</v>
      </c>
      <c r="Q5743" s="27">
        <v>0</v>
      </c>
      <c r="R5743" s="27">
        <v>0</v>
      </c>
      <c r="S5743" s="27">
        <v>0</v>
      </c>
      <c r="T5743" s="27">
        <v>0</v>
      </c>
      <c r="U5743" s="27">
        <v>0</v>
      </c>
      <c r="V5743" s="27">
        <v>0</v>
      </c>
      <c r="W5743" s="27">
        <v>0</v>
      </c>
      <c r="X5743" s="27">
        <v>0</v>
      </c>
      <c r="Y5743" s="27">
        <v>0</v>
      </c>
      <c r="Z5743" s="27">
        <v>0</v>
      </c>
      <c r="AA5743" s="27">
        <v>0</v>
      </c>
      <c r="AB5743" s="27">
        <v>0</v>
      </c>
      <c r="AC5743" s="27">
        <v>0</v>
      </c>
      <c r="AD5743" s="27">
        <v>0</v>
      </c>
      <c r="AE5743" s="27">
        <v>0</v>
      </c>
      <c r="AF5743" s="27">
        <v>0</v>
      </c>
      <c r="AG5743" s="27">
        <v>0</v>
      </c>
      <c r="AH5743" s="27">
        <v>0</v>
      </c>
      <c r="AI5743" s="27">
        <v>0</v>
      </c>
      <c r="AK5743" s="29">
        <f t="shared" si="89"/>
        <v>-1.9343182835137212E-3</v>
      </c>
    </row>
    <row r="5744" spans="1:37" x14ac:dyDescent="0.25">
      <c r="A5744">
        <v>5742</v>
      </c>
      <c r="B5744" s="1">
        <v>1.15E-2</v>
      </c>
      <c r="C5744" s="1">
        <v>-3.278904090230698E-5</v>
      </c>
      <c r="D5744" s="27">
        <v>8.1879197238474657E-2</v>
      </c>
      <c r="E5744" s="27">
        <v>0.10721798738278022</v>
      </c>
      <c r="F5744" s="27">
        <v>0.1472317999239616</v>
      </c>
      <c r="G5744" s="27">
        <v>4.9946747748433024E-2</v>
      </c>
      <c r="H5744" s="27">
        <v>0.10568058620030152</v>
      </c>
      <c r="I5744" s="27">
        <v>9.8983320482330606E-2</v>
      </c>
      <c r="J5744" s="27">
        <v>2.0747586461145939E-2</v>
      </c>
      <c r="K5744" s="27">
        <v>7.9758648527526038E-2</v>
      </c>
      <c r="L5744" s="27">
        <v>0.13458339387290288</v>
      </c>
      <c r="M5744" s="27">
        <v>0.10243092502335113</v>
      </c>
      <c r="N5744" s="27">
        <v>7.1539807138792266E-2</v>
      </c>
      <c r="O5744" s="27">
        <v>0</v>
      </c>
      <c r="P5744" s="27">
        <v>0</v>
      </c>
      <c r="Q5744" s="27">
        <v>0</v>
      </c>
      <c r="R5744" s="27">
        <v>0</v>
      </c>
      <c r="S5744" s="27">
        <v>0</v>
      </c>
      <c r="T5744" s="27">
        <v>0</v>
      </c>
      <c r="U5744" s="27">
        <v>0</v>
      </c>
      <c r="V5744" s="27">
        <v>0</v>
      </c>
      <c r="W5744" s="27">
        <v>0</v>
      </c>
      <c r="X5744" s="27">
        <v>0</v>
      </c>
      <c r="Y5744" s="27">
        <v>0</v>
      </c>
      <c r="Z5744" s="27">
        <v>0</v>
      </c>
      <c r="AA5744" s="27">
        <v>0</v>
      </c>
      <c r="AB5744" s="27">
        <v>0</v>
      </c>
      <c r="AC5744" s="27">
        <v>0</v>
      </c>
      <c r="AD5744" s="27">
        <v>0</v>
      </c>
      <c r="AE5744" s="27">
        <v>0</v>
      </c>
      <c r="AF5744" s="27">
        <v>0</v>
      </c>
      <c r="AG5744" s="27">
        <v>0</v>
      </c>
      <c r="AH5744" s="27">
        <v>0</v>
      </c>
      <c r="AI5744" s="27">
        <v>0</v>
      </c>
      <c r="AK5744" s="29">
        <f t="shared" si="89"/>
        <v>-2.8512209480266938E-3</v>
      </c>
    </row>
    <row r="5745" spans="1:37" x14ac:dyDescent="0.25">
      <c r="A5745">
        <v>5743</v>
      </c>
      <c r="B5745" s="1">
        <v>1.3100000000000001E-2</v>
      </c>
      <c r="C5745" s="1">
        <v>2.9389769826083782E-4</v>
      </c>
      <c r="D5745" s="27">
        <v>7.5626984370434067E-2</v>
      </c>
      <c r="E5745" s="27">
        <v>0.17390652630709269</v>
      </c>
      <c r="F5745" s="27">
        <v>0.10552131319091269</v>
      </c>
      <c r="G5745" s="27">
        <v>5.4079423014862432E-2</v>
      </c>
      <c r="H5745" s="27">
        <v>0.13580134182068801</v>
      </c>
      <c r="I5745" s="27">
        <v>0.12325768330087017</v>
      </c>
      <c r="J5745" s="27">
        <v>5.3927977109621855E-2</v>
      </c>
      <c r="K5745" s="27">
        <v>1.6547259952149524E-2</v>
      </c>
      <c r="L5745" s="27">
        <v>0.13016814920748959</v>
      </c>
      <c r="M5745" s="27">
        <v>7.520564268612541E-2</v>
      </c>
      <c r="N5745" s="27">
        <v>5.595769903975352E-2</v>
      </c>
      <c r="O5745" s="27">
        <v>0</v>
      </c>
      <c r="P5745" s="27">
        <v>0</v>
      </c>
      <c r="Q5745" s="27">
        <v>0</v>
      </c>
      <c r="R5745" s="27">
        <v>0</v>
      </c>
      <c r="S5745" s="27">
        <v>0</v>
      </c>
      <c r="T5745" s="27">
        <v>0</v>
      </c>
      <c r="U5745" s="27">
        <v>0</v>
      </c>
      <c r="V5745" s="27">
        <v>0</v>
      </c>
      <c r="W5745" s="27">
        <v>0</v>
      </c>
      <c r="X5745" s="27">
        <v>0</v>
      </c>
      <c r="Y5745" s="27">
        <v>0</v>
      </c>
      <c r="Z5745" s="27">
        <v>0</v>
      </c>
      <c r="AA5745" s="27">
        <v>0</v>
      </c>
      <c r="AB5745" s="27">
        <v>0</v>
      </c>
      <c r="AC5745" s="27">
        <v>0</v>
      </c>
      <c r="AD5745" s="27">
        <v>0</v>
      </c>
      <c r="AE5745" s="27">
        <v>0</v>
      </c>
      <c r="AF5745" s="27">
        <v>0</v>
      </c>
      <c r="AG5745" s="27">
        <v>0</v>
      </c>
      <c r="AH5745" s="27">
        <v>0</v>
      </c>
      <c r="AI5745" s="27">
        <v>0</v>
      </c>
      <c r="AK5745" s="29">
        <f t="shared" si="89"/>
        <v>2.2434938798537238E-2</v>
      </c>
    </row>
    <row r="5746" spans="1:37" x14ac:dyDescent="0.25">
      <c r="A5746">
        <v>5744</v>
      </c>
      <c r="B5746" s="1">
        <v>9.7000000000000003E-3</v>
      </c>
      <c r="C5746" s="1">
        <v>-8.96592059463877E-5</v>
      </c>
      <c r="D5746" s="27">
        <v>0.12541185590306805</v>
      </c>
      <c r="E5746" s="27">
        <v>2.2793253567671746E-2</v>
      </c>
      <c r="F5746" s="27">
        <v>9.5330546360727922E-2</v>
      </c>
      <c r="G5746" s="27">
        <v>6.2623310789781034E-2</v>
      </c>
      <c r="H5746" s="27">
        <v>0.14048970362170027</v>
      </c>
      <c r="I5746" s="27">
        <v>6.1314298141172521E-2</v>
      </c>
      <c r="J5746" s="27">
        <v>7.7915112920284232E-2</v>
      </c>
      <c r="K5746" s="27">
        <v>8.2357486725177245E-2</v>
      </c>
      <c r="L5746" s="27">
        <v>0.11375296645308855</v>
      </c>
      <c r="M5746" s="27">
        <v>0.12894620302835788</v>
      </c>
      <c r="N5746" s="27">
        <v>8.9065262488970648E-2</v>
      </c>
      <c r="O5746" s="27">
        <v>0</v>
      </c>
      <c r="P5746" s="27">
        <v>0</v>
      </c>
      <c r="Q5746" s="27">
        <v>0</v>
      </c>
      <c r="R5746" s="27">
        <v>0</v>
      </c>
      <c r="S5746" s="27">
        <v>0</v>
      </c>
      <c r="T5746" s="27">
        <v>0</v>
      </c>
      <c r="U5746" s="27">
        <v>0</v>
      </c>
      <c r="V5746" s="27">
        <v>0</v>
      </c>
      <c r="W5746" s="27">
        <v>0</v>
      </c>
      <c r="X5746" s="27">
        <v>0</v>
      </c>
      <c r="Y5746" s="27">
        <v>0</v>
      </c>
      <c r="Z5746" s="27">
        <v>0</v>
      </c>
      <c r="AA5746" s="27">
        <v>0</v>
      </c>
      <c r="AB5746" s="27">
        <v>0</v>
      </c>
      <c r="AC5746" s="27">
        <v>0</v>
      </c>
      <c r="AD5746" s="27">
        <v>0</v>
      </c>
      <c r="AE5746" s="27">
        <v>0</v>
      </c>
      <c r="AF5746" s="27">
        <v>0</v>
      </c>
      <c r="AG5746" s="27">
        <v>0</v>
      </c>
      <c r="AH5746" s="27">
        <v>0</v>
      </c>
      <c r="AI5746" s="27">
        <v>0</v>
      </c>
      <c r="AK5746" s="29">
        <f t="shared" si="89"/>
        <v>-9.2432171078750212E-3</v>
      </c>
    </row>
    <row r="5747" spans="1:37" x14ac:dyDescent="0.25">
      <c r="A5747">
        <v>5745</v>
      </c>
      <c r="B5747" s="1">
        <v>1.21E-2</v>
      </c>
      <c r="C5747" s="1">
        <v>-2.072618705321869E-4</v>
      </c>
      <c r="D5747" s="27">
        <v>0.14612516942097295</v>
      </c>
      <c r="E5747" s="27">
        <v>4.372110464732272E-2</v>
      </c>
      <c r="F5747" s="27">
        <v>7.2978495440399443E-2</v>
      </c>
      <c r="G5747" s="27">
        <v>4.0639220623380864E-2</v>
      </c>
      <c r="H5747" s="27">
        <v>0.14985605978423097</v>
      </c>
      <c r="I5747" s="27">
        <v>3.4680688810534079E-2</v>
      </c>
      <c r="J5747" s="27">
        <v>0.16448376132855139</v>
      </c>
      <c r="K5747" s="27">
        <v>0.16155515485991676</v>
      </c>
      <c r="L5747" s="27">
        <v>1.2248345809564689E-2</v>
      </c>
      <c r="M5747" s="27">
        <v>8.2725059164445447E-2</v>
      </c>
      <c r="N5747" s="27">
        <v>9.098694011068087E-2</v>
      </c>
      <c r="O5747" s="27">
        <v>0</v>
      </c>
      <c r="P5747" s="27">
        <v>0</v>
      </c>
      <c r="Q5747" s="27">
        <v>0</v>
      </c>
      <c r="R5747" s="27">
        <v>0</v>
      </c>
      <c r="S5747" s="27">
        <v>0</v>
      </c>
      <c r="T5747" s="27">
        <v>0</v>
      </c>
      <c r="U5747" s="27">
        <v>0</v>
      </c>
      <c r="V5747" s="27">
        <v>0</v>
      </c>
      <c r="W5747" s="27">
        <v>0</v>
      </c>
      <c r="X5747" s="27">
        <v>0</v>
      </c>
      <c r="Y5747" s="27">
        <v>0</v>
      </c>
      <c r="Z5747" s="27">
        <v>0</v>
      </c>
      <c r="AA5747" s="27">
        <v>0</v>
      </c>
      <c r="AB5747" s="27">
        <v>0</v>
      </c>
      <c r="AC5747" s="27">
        <v>0</v>
      </c>
      <c r="AD5747" s="27">
        <v>0</v>
      </c>
      <c r="AE5747" s="27">
        <v>0</v>
      </c>
      <c r="AF5747" s="27">
        <v>0</v>
      </c>
      <c r="AG5747" s="27">
        <v>0</v>
      </c>
      <c r="AH5747" s="27">
        <v>0</v>
      </c>
      <c r="AI5747" s="27">
        <v>0</v>
      </c>
      <c r="AK5747" s="29">
        <f t="shared" si="89"/>
        <v>-1.7129080209271647E-2</v>
      </c>
    </row>
    <row r="5748" spans="1:37" x14ac:dyDescent="0.25">
      <c r="A5748">
        <v>5746</v>
      </c>
      <c r="B5748" s="1">
        <v>1.1900000000000001E-2</v>
      </c>
      <c r="C5748" s="1">
        <v>-1.2153637930229214E-4</v>
      </c>
      <c r="D5748" s="27">
        <v>4.5090184812628817E-2</v>
      </c>
      <c r="E5748" s="27">
        <v>7.1602617866684509E-2</v>
      </c>
      <c r="F5748" s="27">
        <v>0.17455267285085202</v>
      </c>
      <c r="G5748" s="27">
        <v>5.2622688504519288E-2</v>
      </c>
      <c r="H5748" s="27">
        <v>5.8899738884520755E-2</v>
      </c>
      <c r="I5748" s="27">
        <v>0.17022225533934401</v>
      </c>
      <c r="J5748" s="27">
        <v>0.14423602799966342</v>
      </c>
      <c r="K5748" s="27">
        <v>6.1969392738693202E-2</v>
      </c>
      <c r="L5748" s="27">
        <v>7.8140497702352485E-2</v>
      </c>
      <c r="M5748" s="27">
        <v>0.10386450577272514</v>
      </c>
      <c r="N5748" s="27">
        <v>3.879941752801614E-2</v>
      </c>
      <c r="O5748" s="27">
        <v>0</v>
      </c>
      <c r="P5748" s="27">
        <v>0</v>
      </c>
      <c r="Q5748" s="27">
        <v>0</v>
      </c>
      <c r="R5748" s="27">
        <v>0</v>
      </c>
      <c r="S5748" s="27">
        <v>0</v>
      </c>
      <c r="T5748" s="27">
        <v>0</v>
      </c>
      <c r="U5748" s="27">
        <v>0</v>
      </c>
      <c r="V5748" s="27">
        <v>0</v>
      </c>
      <c r="W5748" s="27">
        <v>0</v>
      </c>
      <c r="X5748" s="27">
        <v>0</v>
      </c>
      <c r="Y5748" s="27">
        <v>0</v>
      </c>
      <c r="Z5748" s="27">
        <v>0</v>
      </c>
      <c r="AA5748" s="27">
        <v>0</v>
      </c>
      <c r="AB5748" s="27">
        <v>0</v>
      </c>
      <c r="AC5748" s="27">
        <v>0</v>
      </c>
      <c r="AD5748" s="27">
        <v>0</v>
      </c>
      <c r="AE5748" s="27">
        <v>0</v>
      </c>
      <c r="AF5748" s="27">
        <v>0</v>
      </c>
      <c r="AG5748" s="27">
        <v>0</v>
      </c>
      <c r="AH5748" s="27">
        <v>0</v>
      </c>
      <c r="AI5748" s="27">
        <v>0</v>
      </c>
      <c r="AK5748" s="29">
        <f t="shared" si="89"/>
        <v>-1.0213141117839676E-2</v>
      </c>
    </row>
    <row r="5749" spans="1:37" x14ac:dyDescent="0.25">
      <c r="A5749">
        <v>5747</v>
      </c>
      <c r="B5749" s="1">
        <v>1.17E-2</v>
      </c>
      <c r="C5749" s="1">
        <v>-3.3881876421702544E-4</v>
      </c>
      <c r="D5749" s="27">
        <v>4.0877587063586629E-2</v>
      </c>
      <c r="E5749" s="27">
        <v>2.2504756618918896E-2</v>
      </c>
      <c r="F5749" s="27">
        <v>0.10840907446329497</v>
      </c>
      <c r="G5749" s="27">
        <v>9.920512506013715E-2</v>
      </c>
      <c r="H5749" s="27">
        <v>9.464736550252166E-2</v>
      </c>
      <c r="I5749" s="27">
        <v>0.13551447810709236</v>
      </c>
      <c r="J5749" s="27">
        <v>0.11544507823954626</v>
      </c>
      <c r="K5749" s="27">
        <v>0.13487015575169542</v>
      </c>
      <c r="L5749" s="27">
        <v>5.8529049098747868E-4</v>
      </c>
      <c r="M5749" s="27">
        <v>0.13767423385625632</v>
      </c>
      <c r="N5749" s="27">
        <v>0.11026685484596305</v>
      </c>
      <c r="O5749" s="27">
        <v>0</v>
      </c>
      <c r="P5749" s="27">
        <v>0</v>
      </c>
      <c r="Q5749" s="27">
        <v>0</v>
      </c>
      <c r="R5749" s="27">
        <v>0</v>
      </c>
      <c r="S5749" s="27">
        <v>0</v>
      </c>
      <c r="T5749" s="27">
        <v>0</v>
      </c>
      <c r="U5749" s="27">
        <v>0</v>
      </c>
      <c r="V5749" s="27">
        <v>0</v>
      </c>
      <c r="W5749" s="27">
        <v>0</v>
      </c>
      <c r="X5749" s="27">
        <v>0</v>
      </c>
      <c r="Y5749" s="27">
        <v>0</v>
      </c>
      <c r="Z5749" s="27">
        <v>0</v>
      </c>
      <c r="AA5749" s="27">
        <v>0</v>
      </c>
      <c r="AB5749" s="27">
        <v>0</v>
      </c>
      <c r="AC5749" s="27">
        <v>0</v>
      </c>
      <c r="AD5749" s="27">
        <v>0</v>
      </c>
      <c r="AE5749" s="27">
        <v>0</v>
      </c>
      <c r="AF5749" s="27">
        <v>0</v>
      </c>
      <c r="AG5749" s="27">
        <v>0</v>
      </c>
      <c r="AH5749" s="27">
        <v>0</v>
      </c>
      <c r="AI5749" s="27">
        <v>0</v>
      </c>
      <c r="AK5749" s="29">
        <f t="shared" si="89"/>
        <v>-2.89588687364979E-2</v>
      </c>
    </row>
    <row r="5750" spans="1:37" x14ac:dyDescent="0.25">
      <c r="A5750">
        <v>5748</v>
      </c>
      <c r="B5750" s="1">
        <v>1.0800000000000001E-2</v>
      </c>
      <c r="C5750" s="1">
        <v>2.7868475784778715E-4</v>
      </c>
      <c r="D5750" s="27">
        <v>0.12953138252028679</v>
      </c>
      <c r="E5750" s="27">
        <v>9.5860304909344187E-3</v>
      </c>
      <c r="F5750" s="27">
        <v>9.7722012103022317E-3</v>
      </c>
      <c r="G5750" s="27">
        <v>0.17845912161839492</v>
      </c>
      <c r="H5750" s="27">
        <v>0.10617401545149711</v>
      </c>
      <c r="I5750" s="27">
        <v>9.3730032818367032E-2</v>
      </c>
      <c r="J5750" s="27">
        <v>0.15111945223446507</v>
      </c>
      <c r="K5750" s="27">
        <v>4.4527220795890091E-3</v>
      </c>
      <c r="L5750" s="27">
        <v>0.18405106750430561</v>
      </c>
      <c r="M5750" s="27">
        <v>1.2204322938419545E-2</v>
      </c>
      <c r="N5750" s="27">
        <v>0.12091965113343833</v>
      </c>
      <c r="O5750" s="27">
        <v>0</v>
      </c>
      <c r="P5750" s="27">
        <v>0</v>
      </c>
      <c r="Q5750" s="27">
        <v>0</v>
      </c>
      <c r="R5750" s="27">
        <v>0</v>
      </c>
      <c r="S5750" s="27">
        <v>0</v>
      </c>
      <c r="T5750" s="27">
        <v>0</v>
      </c>
      <c r="U5750" s="27">
        <v>0</v>
      </c>
      <c r="V5750" s="27">
        <v>0</v>
      </c>
      <c r="W5750" s="27">
        <v>0</v>
      </c>
      <c r="X5750" s="27">
        <v>0</v>
      </c>
      <c r="Y5750" s="27">
        <v>0</v>
      </c>
      <c r="Z5750" s="27">
        <v>0</v>
      </c>
      <c r="AA5750" s="27">
        <v>0</v>
      </c>
      <c r="AB5750" s="27">
        <v>0</v>
      </c>
      <c r="AC5750" s="27">
        <v>0</v>
      </c>
      <c r="AD5750" s="27">
        <v>0</v>
      </c>
      <c r="AE5750" s="27">
        <v>0</v>
      </c>
      <c r="AF5750" s="27">
        <v>0</v>
      </c>
      <c r="AG5750" s="27">
        <v>0</v>
      </c>
      <c r="AH5750" s="27">
        <v>0</v>
      </c>
      <c r="AI5750" s="27">
        <v>0</v>
      </c>
      <c r="AK5750" s="29">
        <f t="shared" si="89"/>
        <v>2.5804144245165476E-2</v>
      </c>
    </row>
    <row r="5751" spans="1:37" x14ac:dyDescent="0.25">
      <c r="A5751">
        <v>5749</v>
      </c>
      <c r="B5751" s="1">
        <v>1.43E-2</v>
      </c>
      <c r="C5751" s="1">
        <v>-2.2620157971760419E-5</v>
      </c>
      <c r="D5751" s="27">
        <v>7.3855218858439224E-3</v>
      </c>
      <c r="E5751" s="27">
        <v>0.17931611424689098</v>
      </c>
      <c r="F5751" s="27">
        <v>0.16856123161351683</v>
      </c>
      <c r="G5751" s="27">
        <v>4.0916621770119815E-2</v>
      </c>
      <c r="H5751" s="27">
        <v>0.10942196837031787</v>
      </c>
      <c r="I5751" s="27">
        <v>0.18269628348124559</v>
      </c>
      <c r="J5751" s="27">
        <v>8.9494021902673856E-3</v>
      </c>
      <c r="K5751" s="27">
        <v>7.5862234203665641E-2</v>
      </c>
      <c r="L5751" s="27">
        <v>8.9803954790891025E-2</v>
      </c>
      <c r="M5751" s="27">
        <v>9.8653330107381434E-2</v>
      </c>
      <c r="N5751" s="27">
        <v>3.8433337339859465E-2</v>
      </c>
      <c r="O5751" s="27">
        <v>0</v>
      </c>
      <c r="P5751" s="27">
        <v>0</v>
      </c>
      <c r="Q5751" s="27">
        <v>0</v>
      </c>
      <c r="R5751" s="27">
        <v>0</v>
      </c>
      <c r="S5751" s="27">
        <v>0</v>
      </c>
      <c r="T5751" s="27">
        <v>0</v>
      </c>
      <c r="U5751" s="27">
        <v>0</v>
      </c>
      <c r="V5751" s="27">
        <v>0</v>
      </c>
      <c r="W5751" s="27">
        <v>0</v>
      </c>
      <c r="X5751" s="27">
        <v>0</v>
      </c>
      <c r="Y5751" s="27">
        <v>0</v>
      </c>
      <c r="Z5751" s="27">
        <v>0</v>
      </c>
      <c r="AA5751" s="27">
        <v>0</v>
      </c>
      <c r="AB5751" s="27">
        <v>0</v>
      </c>
      <c r="AC5751" s="27">
        <v>0</v>
      </c>
      <c r="AD5751" s="27">
        <v>0</v>
      </c>
      <c r="AE5751" s="27">
        <v>0</v>
      </c>
      <c r="AF5751" s="27">
        <v>0</v>
      </c>
      <c r="AG5751" s="27">
        <v>0</v>
      </c>
      <c r="AH5751" s="27">
        <v>0</v>
      </c>
      <c r="AI5751" s="27">
        <v>0</v>
      </c>
      <c r="AK5751" s="29">
        <f t="shared" si="89"/>
        <v>-1.5818292287944349E-3</v>
      </c>
    </row>
    <row r="5752" spans="1:37" x14ac:dyDescent="0.25">
      <c r="A5752">
        <v>5750</v>
      </c>
      <c r="B5752" s="1">
        <v>1.12E-2</v>
      </c>
      <c r="C5752" s="1">
        <v>-1.9020343827017369E-4</v>
      </c>
      <c r="D5752" s="27">
        <v>0.14422865871037666</v>
      </c>
      <c r="E5752" s="27">
        <v>2.0830775213028348E-2</v>
      </c>
      <c r="F5752" s="27">
        <v>0.12896145625351055</v>
      </c>
      <c r="G5752" s="27">
        <v>0.10793643312624467</v>
      </c>
      <c r="H5752" s="27">
        <v>5.3218610714373246E-3</v>
      </c>
      <c r="I5752" s="27">
        <v>2.9770928439600903E-2</v>
      </c>
      <c r="J5752" s="27">
        <v>0.1050524204095984</v>
      </c>
      <c r="K5752" s="27">
        <v>0.14551662662898912</v>
      </c>
      <c r="L5752" s="27">
        <v>0.1506082715373962</v>
      </c>
      <c r="M5752" s="27">
        <v>4.5626517205750998E-2</v>
      </c>
      <c r="N5752" s="27">
        <v>0.11614605140406697</v>
      </c>
      <c r="O5752" s="27">
        <v>0</v>
      </c>
      <c r="P5752" s="27">
        <v>0</v>
      </c>
      <c r="Q5752" s="27">
        <v>0</v>
      </c>
      <c r="R5752" s="27">
        <v>0</v>
      </c>
      <c r="S5752" s="27">
        <v>0</v>
      </c>
      <c r="T5752" s="27">
        <v>0</v>
      </c>
      <c r="U5752" s="27">
        <v>0</v>
      </c>
      <c r="V5752" s="27">
        <v>0</v>
      </c>
      <c r="W5752" s="27">
        <v>0</v>
      </c>
      <c r="X5752" s="27">
        <v>0</v>
      </c>
      <c r="Y5752" s="27">
        <v>0</v>
      </c>
      <c r="Z5752" s="27">
        <v>0</v>
      </c>
      <c r="AA5752" s="27">
        <v>0</v>
      </c>
      <c r="AB5752" s="27">
        <v>0</v>
      </c>
      <c r="AC5752" s="27">
        <v>0</v>
      </c>
      <c r="AD5752" s="27">
        <v>0</v>
      </c>
      <c r="AE5752" s="27">
        <v>0</v>
      </c>
      <c r="AF5752" s="27">
        <v>0</v>
      </c>
      <c r="AG5752" s="27">
        <v>0</v>
      </c>
      <c r="AH5752" s="27">
        <v>0</v>
      </c>
      <c r="AI5752" s="27">
        <v>0</v>
      </c>
      <c r="AK5752" s="29">
        <f t="shared" si="89"/>
        <v>-1.6982449845551223E-2</v>
      </c>
    </row>
    <row r="5753" spans="1:37" x14ac:dyDescent="0.25">
      <c r="A5753">
        <v>5751</v>
      </c>
      <c r="B5753" s="1">
        <v>1.0999999999999999E-2</v>
      </c>
      <c r="C5753" s="1">
        <v>-4.6785211896636488E-5</v>
      </c>
      <c r="D5753" s="27">
        <v>0.12184932214983989</v>
      </c>
      <c r="E5753" s="27">
        <v>2.0856347162102187E-2</v>
      </c>
      <c r="F5753" s="27">
        <v>3.2940509110442754E-3</v>
      </c>
      <c r="G5753" s="27">
        <v>0.12358261598131864</v>
      </c>
      <c r="H5753" s="27">
        <v>9.7075288818715313E-2</v>
      </c>
      <c r="I5753" s="27">
        <v>1.6783925136468942E-2</v>
      </c>
      <c r="J5753" s="27">
        <v>0.10929258582354147</v>
      </c>
      <c r="K5753" s="27">
        <v>0.16645403347548493</v>
      </c>
      <c r="L5753" s="27">
        <v>0.16068717283203293</v>
      </c>
      <c r="M5753" s="27">
        <v>5.4828265760933907E-2</v>
      </c>
      <c r="N5753" s="27">
        <v>0.12529639194851749</v>
      </c>
      <c r="O5753" s="27">
        <v>0</v>
      </c>
      <c r="P5753" s="27">
        <v>0</v>
      </c>
      <c r="Q5753" s="27">
        <v>0</v>
      </c>
      <c r="R5753" s="27">
        <v>0</v>
      </c>
      <c r="S5753" s="27">
        <v>0</v>
      </c>
      <c r="T5753" s="27">
        <v>0</v>
      </c>
      <c r="U5753" s="27">
        <v>0</v>
      </c>
      <c r="V5753" s="27">
        <v>0</v>
      </c>
      <c r="W5753" s="27">
        <v>0</v>
      </c>
      <c r="X5753" s="27">
        <v>0</v>
      </c>
      <c r="Y5753" s="27">
        <v>0</v>
      </c>
      <c r="Z5753" s="27">
        <v>0</v>
      </c>
      <c r="AA5753" s="27">
        <v>0</v>
      </c>
      <c r="AB5753" s="27">
        <v>0</v>
      </c>
      <c r="AC5753" s="27">
        <v>0</v>
      </c>
      <c r="AD5753" s="27">
        <v>0</v>
      </c>
      <c r="AE5753" s="27">
        <v>0</v>
      </c>
      <c r="AF5753" s="27">
        <v>0</v>
      </c>
      <c r="AG5753" s="27">
        <v>0</v>
      </c>
      <c r="AH5753" s="27">
        <v>0</v>
      </c>
      <c r="AI5753" s="27">
        <v>0</v>
      </c>
      <c r="AK5753" s="29">
        <f t="shared" si="89"/>
        <v>-4.2532010815124087E-3</v>
      </c>
    </row>
    <row r="5754" spans="1:37" x14ac:dyDescent="0.25">
      <c r="A5754">
        <v>5752</v>
      </c>
      <c r="B5754" s="1">
        <v>1.1900000000000001E-2</v>
      </c>
      <c r="C5754" s="1">
        <v>3.8267954824585163E-4</v>
      </c>
      <c r="D5754" s="27">
        <v>6.1511056212452273E-2</v>
      </c>
      <c r="E5754" s="27">
        <v>0.12556106346243459</v>
      </c>
      <c r="F5754" s="27">
        <v>9.4817470747895899E-2</v>
      </c>
      <c r="G5754" s="27">
        <v>0.19510429367528573</v>
      </c>
      <c r="H5754" s="27">
        <v>7.0689899472924922E-3</v>
      </c>
      <c r="I5754" s="27">
        <v>3.9564532501187757E-2</v>
      </c>
      <c r="J5754" s="27">
        <v>6.9012614679262452E-2</v>
      </c>
      <c r="K5754" s="27">
        <v>3.0335109340642735E-2</v>
      </c>
      <c r="L5754" s="27">
        <v>0.23171610760481542</v>
      </c>
      <c r="M5754" s="27">
        <v>5.3806043909452712E-2</v>
      </c>
      <c r="N5754" s="27">
        <v>9.1502717919277832E-2</v>
      </c>
      <c r="O5754" s="27">
        <v>0</v>
      </c>
      <c r="P5754" s="27">
        <v>0</v>
      </c>
      <c r="Q5754" s="27">
        <v>0</v>
      </c>
      <c r="R5754" s="27">
        <v>0</v>
      </c>
      <c r="S5754" s="27">
        <v>0</v>
      </c>
      <c r="T5754" s="27">
        <v>0</v>
      </c>
      <c r="U5754" s="27">
        <v>0</v>
      </c>
      <c r="V5754" s="27">
        <v>0</v>
      </c>
      <c r="W5754" s="27">
        <v>0</v>
      </c>
      <c r="X5754" s="27">
        <v>0</v>
      </c>
      <c r="Y5754" s="27">
        <v>0</v>
      </c>
      <c r="Z5754" s="27">
        <v>0</v>
      </c>
      <c r="AA5754" s="27">
        <v>0</v>
      </c>
      <c r="AB5754" s="27">
        <v>0</v>
      </c>
      <c r="AC5754" s="27">
        <v>0</v>
      </c>
      <c r="AD5754" s="27">
        <v>0</v>
      </c>
      <c r="AE5754" s="27">
        <v>0</v>
      </c>
      <c r="AF5754" s="27">
        <v>0</v>
      </c>
      <c r="AG5754" s="27">
        <v>0</v>
      </c>
      <c r="AH5754" s="27">
        <v>0</v>
      </c>
      <c r="AI5754" s="27">
        <v>0</v>
      </c>
      <c r="AK5754" s="29">
        <f t="shared" si="89"/>
        <v>3.2157945230743834E-2</v>
      </c>
    </row>
    <row r="5755" spans="1:37" x14ac:dyDescent="0.25">
      <c r="A5755">
        <v>5753</v>
      </c>
      <c r="B5755" s="1">
        <v>1.2999999999999999E-2</v>
      </c>
      <c r="C5755" s="1">
        <v>-1.067582298769667E-4</v>
      </c>
      <c r="D5755" s="27">
        <v>3.3236026007574036E-3</v>
      </c>
      <c r="E5755" s="27">
        <v>7.4145302761960435E-2</v>
      </c>
      <c r="F5755" s="27">
        <v>5.3627925018912684E-2</v>
      </c>
      <c r="G5755" s="27">
        <v>0.19335232946272612</v>
      </c>
      <c r="H5755" s="27">
        <v>0.22190463963612692</v>
      </c>
      <c r="I5755" s="27">
        <v>6.1667418570956556E-3</v>
      </c>
      <c r="J5755" s="27">
        <v>3.0958576795192198E-2</v>
      </c>
      <c r="K5755" s="27">
        <v>0.18740778746481654</v>
      </c>
      <c r="L5755" s="27">
        <v>0.10962474881207049</v>
      </c>
      <c r="M5755" s="27">
        <v>2.2532082913369677E-2</v>
      </c>
      <c r="N5755" s="27">
        <v>9.6956262676971994E-2</v>
      </c>
      <c r="O5755" s="27">
        <v>0</v>
      </c>
      <c r="P5755" s="27">
        <v>0</v>
      </c>
      <c r="Q5755" s="27">
        <v>0</v>
      </c>
      <c r="R5755" s="27">
        <v>0</v>
      </c>
      <c r="S5755" s="27">
        <v>0</v>
      </c>
      <c r="T5755" s="27">
        <v>0</v>
      </c>
      <c r="U5755" s="27">
        <v>0</v>
      </c>
      <c r="V5755" s="27">
        <v>0</v>
      </c>
      <c r="W5755" s="27">
        <v>0</v>
      </c>
      <c r="X5755" s="27">
        <v>0</v>
      </c>
      <c r="Y5755" s="27">
        <v>0</v>
      </c>
      <c r="Z5755" s="27">
        <v>0</v>
      </c>
      <c r="AA5755" s="27">
        <v>0</v>
      </c>
      <c r="AB5755" s="27">
        <v>0</v>
      </c>
      <c r="AC5755" s="27">
        <v>0</v>
      </c>
      <c r="AD5755" s="27">
        <v>0</v>
      </c>
      <c r="AE5755" s="27">
        <v>0</v>
      </c>
      <c r="AF5755" s="27">
        <v>0</v>
      </c>
      <c r="AG5755" s="27">
        <v>0</v>
      </c>
      <c r="AH5755" s="27">
        <v>0</v>
      </c>
      <c r="AI5755" s="27">
        <v>0</v>
      </c>
      <c r="AK5755" s="29">
        <f t="shared" si="89"/>
        <v>-8.2121715289974386E-3</v>
      </c>
    </row>
    <row r="5756" spans="1:37" x14ac:dyDescent="0.25">
      <c r="A5756">
        <v>5754</v>
      </c>
      <c r="B5756" s="1">
        <v>1.0999999999999999E-2</v>
      </c>
      <c r="C5756" s="1">
        <v>3.6482312931449142E-4</v>
      </c>
      <c r="D5756" s="27">
        <v>0.10074286419378775</v>
      </c>
      <c r="E5756" s="27">
        <v>0.1478875501397702</v>
      </c>
      <c r="F5756" s="27">
        <v>2.9598601516993492E-2</v>
      </c>
      <c r="G5756" s="27">
        <v>1.6079611587284239E-2</v>
      </c>
      <c r="H5756" s="27">
        <v>9.6887008545793976E-2</v>
      </c>
      <c r="I5756" s="27">
        <v>7.0403547804501948E-2</v>
      </c>
      <c r="J5756" s="27">
        <v>3.8630239043012209E-2</v>
      </c>
      <c r="K5756" s="27">
        <v>4.8494161251640217E-2</v>
      </c>
      <c r="L5756" s="27">
        <v>0.23152930126738036</v>
      </c>
      <c r="M5756" s="27">
        <v>0.19131519150824264</v>
      </c>
      <c r="N5756" s="27">
        <v>2.8431923141592964E-2</v>
      </c>
      <c r="O5756" s="27">
        <v>0</v>
      </c>
      <c r="P5756" s="27">
        <v>0</v>
      </c>
      <c r="Q5756" s="27">
        <v>0</v>
      </c>
      <c r="R5756" s="27">
        <v>0</v>
      </c>
      <c r="S5756" s="27">
        <v>0</v>
      </c>
      <c r="T5756" s="27">
        <v>0</v>
      </c>
      <c r="U5756" s="27">
        <v>0</v>
      </c>
      <c r="V5756" s="27">
        <v>0</v>
      </c>
      <c r="W5756" s="27">
        <v>0</v>
      </c>
      <c r="X5756" s="27">
        <v>0</v>
      </c>
      <c r="Y5756" s="27">
        <v>0</v>
      </c>
      <c r="Z5756" s="27">
        <v>0</v>
      </c>
      <c r="AA5756" s="27">
        <v>0</v>
      </c>
      <c r="AB5756" s="27">
        <v>0</v>
      </c>
      <c r="AC5756" s="27">
        <v>0</v>
      </c>
      <c r="AD5756" s="27">
        <v>0</v>
      </c>
      <c r="AE5756" s="27">
        <v>0</v>
      </c>
      <c r="AF5756" s="27">
        <v>0</v>
      </c>
      <c r="AG5756" s="27">
        <v>0</v>
      </c>
      <c r="AH5756" s="27">
        <v>0</v>
      </c>
      <c r="AI5756" s="27">
        <v>0</v>
      </c>
      <c r="AK5756" s="29">
        <f t="shared" si="89"/>
        <v>3.316573902859013E-2</v>
      </c>
    </row>
    <row r="5757" spans="1:37" x14ac:dyDescent="0.25">
      <c r="A5757">
        <v>5755</v>
      </c>
      <c r="B5757" s="1">
        <v>9.7999999999999997E-3</v>
      </c>
      <c r="C5757" s="1">
        <v>-1.0945747903092702E-4</v>
      </c>
      <c r="D5757" s="27">
        <v>0.13914209652091566</v>
      </c>
      <c r="E5757" s="27">
        <v>3.4098515246969878E-2</v>
      </c>
      <c r="F5757" s="27">
        <v>8.3109817302912198E-2</v>
      </c>
      <c r="G5757" s="27">
        <v>3.5402701771750436E-2</v>
      </c>
      <c r="H5757" s="27">
        <v>0.14495002874266602</v>
      </c>
      <c r="I5757" s="27">
        <v>4.0642249778997122E-2</v>
      </c>
      <c r="J5757" s="27">
        <v>6.2538268937239155E-2</v>
      </c>
      <c r="K5757" s="27">
        <v>0.10642815807319646</v>
      </c>
      <c r="L5757" s="27">
        <v>9.5055094189489903E-2</v>
      </c>
      <c r="M5757" s="27">
        <v>0.11938419837629698</v>
      </c>
      <c r="N5757" s="27">
        <v>0.13924887105956624</v>
      </c>
      <c r="O5757" s="27">
        <v>0</v>
      </c>
      <c r="P5757" s="27">
        <v>0</v>
      </c>
      <c r="Q5757" s="27">
        <v>0</v>
      </c>
      <c r="R5757" s="27">
        <v>0</v>
      </c>
      <c r="S5757" s="27">
        <v>0</v>
      </c>
      <c r="T5757" s="27">
        <v>0</v>
      </c>
      <c r="U5757" s="27">
        <v>0</v>
      </c>
      <c r="V5757" s="27">
        <v>0</v>
      </c>
      <c r="W5757" s="27">
        <v>0</v>
      </c>
      <c r="X5757" s="27">
        <v>0</v>
      </c>
      <c r="Y5757" s="27">
        <v>0</v>
      </c>
      <c r="Z5757" s="27">
        <v>0</v>
      </c>
      <c r="AA5757" s="27">
        <v>0</v>
      </c>
      <c r="AB5757" s="27">
        <v>0</v>
      </c>
      <c r="AC5757" s="27">
        <v>0</v>
      </c>
      <c r="AD5757" s="27">
        <v>0</v>
      </c>
      <c r="AE5757" s="27">
        <v>0</v>
      </c>
      <c r="AF5757" s="27">
        <v>0</v>
      </c>
      <c r="AG5757" s="27">
        <v>0</v>
      </c>
      <c r="AH5757" s="27">
        <v>0</v>
      </c>
      <c r="AI5757" s="27">
        <v>0</v>
      </c>
      <c r="AK5757" s="29">
        <f t="shared" si="89"/>
        <v>-1.1169130513359901E-2</v>
      </c>
    </row>
    <row r="5758" spans="1:37" x14ac:dyDescent="0.25">
      <c r="A5758">
        <v>5756</v>
      </c>
      <c r="B5758" s="1">
        <v>1.2200000000000001E-2</v>
      </c>
      <c r="C5758" s="1">
        <v>-1.0488415207213931E-4</v>
      </c>
      <c r="D5758" s="27">
        <v>0.10512416294499868</v>
      </c>
      <c r="E5758" s="27">
        <v>9.8312766432613427E-2</v>
      </c>
      <c r="F5758" s="27">
        <v>0.12494206814824729</v>
      </c>
      <c r="G5758" s="27">
        <v>3.0813627908968438E-2</v>
      </c>
      <c r="H5758" s="27">
        <v>6.1801445558810848E-2</v>
      </c>
      <c r="I5758" s="27">
        <v>0.12526876977656787</v>
      </c>
      <c r="J5758" s="27">
        <v>0.11320405499914957</v>
      </c>
      <c r="K5758" s="27">
        <v>9.8160407736516853E-2</v>
      </c>
      <c r="L5758" s="27">
        <v>4.6663882694757873E-2</v>
      </c>
      <c r="M5758" s="27">
        <v>0.10679141796734273</v>
      </c>
      <c r="N5758" s="27">
        <v>8.8917395832026444E-2</v>
      </c>
      <c r="O5758" s="27">
        <v>0</v>
      </c>
      <c r="P5758" s="27">
        <v>0</v>
      </c>
      <c r="Q5758" s="27">
        <v>0</v>
      </c>
      <c r="R5758" s="27">
        <v>0</v>
      </c>
      <c r="S5758" s="27">
        <v>0</v>
      </c>
      <c r="T5758" s="27">
        <v>0</v>
      </c>
      <c r="U5758" s="27">
        <v>0</v>
      </c>
      <c r="V5758" s="27">
        <v>0</v>
      </c>
      <c r="W5758" s="27">
        <v>0</v>
      </c>
      <c r="X5758" s="27">
        <v>0</v>
      </c>
      <c r="Y5758" s="27">
        <v>0</v>
      </c>
      <c r="Z5758" s="27">
        <v>0</v>
      </c>
      <c r="AA5758" s="27">
        <v>0</v>
      </c>
      <c r="AB5758" s="27">
        <v>0</v>
      </c>
      <c r="AC5758" s="27">
        <v>0</v>
      </c>
      <c r="AD5758" s="27">
        <v>0</v>
      </c>
      <c r="AE5758" s="27">
        <v>0</v>
      </c>
      <c r="AF5758" s="27">
        <v>0</v>
      </c>
      <c r="AG5758" s="27">
        <v>0</v>
      </c>
      <c r="AH5758" s="27">
        <v>0</v>
      </c>
      <c r="AI5758" s="27">
        <v>0</v>
      </c>
      <c r="AK5758" s="29">
        <f t="shared" si="89"/>
        <v>-8.5970616452573194E-3</v>
      </c>
    </row>
    <row r="5759" spans="1:37" x14ac:dyDescent="0.25">
      <c r="A5759">
        <v>5757</v>
      </c>
      <c r="B5759" s="1">
        <v>1.3899999999999999E-2</v>
      </c>
      <c r="C5759" s="1">
        <v>9.7015990229864352E-5</v>
      </c>
      <c r="D5759" s="27">
        <v>6.8342025866356751E-2</v>
      </c>
      <c r="E5759" s="27">
        <v>0.14501078238267026</v>
      </c>
      <c r="F5759" s="27">
        <v>7.3926464065991113E-3</v>
      </c>
      <c r="G5759" s="27">
        <v>5.2794327309948048E-2</v>
      </c>
      <c r="H5759" s="27">
        <v>2.3525204961694069E-2</v>
      </c>
      <c r="I5759" s="27">
        <v>0.13227647538487136</v>
      </c>
      <c r="J5759" s="27">
        <v>0.15671257089034296</v>
      </c>
      <c r="K5759" s="27">
        <v>0.15997483237432469</v>
      </c>
      <c r="L5759" s="27">
        <v>0.13439244075884782</v>
      </c>
      <c r="M5759" s="27">
        <v>7.2997852654325915E-2</v>
      </c>
      <c r="N5759" s="27">
        <v>4.6580841010019108E-2</v>
      </c>
      <c r="O5759" s="27">
        <v>0</v>
      </c>
      <c r="P5759" s="27">
        <v>0</v>
      </c>
      <c r="Q5759" s="27">
        <v>0</v>
      </c>
      <c r="R5759" s="27">
        <v>0</v>
      </c>
      <c r="S5759" s="27">
        <v>0</v>
      </c>
      <c r="T5759" s="27">
        <v>0</v>
      </c>
      <c r="U5759" s="27">
        <v>0</v>
      </c>
      <c r="V5759" s="27">
        <v>0</v>
      </c>
      <c r="W5759" s="27">
        <v>0</v>
      </c>
      <c r="X5759" s="27">
        <v>0</v>
      </c>
      <c r="Y5759" s="27">
        <v>0</v>
      </c>
      <c r="Z5759" s="27">
        <v>0</v>
      </c>
      <c r="AA5759" s="27">
        <v>0</v>
      </c>
      <c r="AB5759" s="27">
        <v>0</v>
      </c>
      <c r="AC5759" s="27">
        <v>0</v>
      </c>
      <c r="AD5759" s="27">
        <v>0</v>
      </c>
      <c r="AE5759" s="27">
        <v>0</v>
      </c>
      <c r="AF5759" s="27">
        <v>0</v>
      </c>
      <c r="AG5759" s="27">
        <v>0</v>
      </c>
      <c r="AH5759" s="27">
        <v>0</v>
      </c>
      <c r="AI5759" s="27">
        <v>0</v>
      </c>
      <c r="AK5759" s="29">
        <f t="shared" si="89"/>
        <v>6.9795676424362846E-3</v>
      </c>
    </row>
    <row r="5760" spans="1:37" x14ac:dyDescent="0.25">
      <c r="A5760">
        <v>5758</v>
      </c>
      <c r="B5760" s="1">
        <v>1.43E-2</v>
      </c>
      <c r="C5760" s="1">
        <v>-3.3360568852729352E-5</v>
      </c>
      <c r="D5760" s="27">
        <v>0.10834223797004508</v>
      </c>
      <c r="E5760" s="27">
        <v>0.1651080946667989</v>
      </c>
      <c r="F5760" s="27">
        <v>0.13591510040607879</v>
      </c>
      <c r="G5760" s="27">
        <v>6.2731331711118249E-2</v>
      </c>
      <c r="H5760" s="27">
        <v>4.2998632792392924E-2</v>
      </c>
      <c r="I5760" s="27">
        <v>0.18064445310421678</v>
      </c>
      <c r="J5760" s="27">
        <v>2.162058427703447E-2</v>
      </c>
      <c r="K5760" s="27">
        <v>6.9002097649076971E-2</v>
      </c>
      <c r="L5760" s="27">
        <v>4.3072302213962702E-2</v>
      </c>
      <c r="M5760" s="27">
        <v>6.7780942642743744E-2</v>
      </c>
      <c r="N5760" s="27">
        <v>0.10278422256653134</v>
      </c>
      <c r="O5760" s="27">
        <v>0</v>
      </c>
      <c r="P5760" s="27">
        <v>0</v>
      </c>
      <c r="Q5760" s="27">
        <v>0</v>
      </c>
      <c r="R5760" s="27">
        <v>0</v>
      </c>
      <c r="S5760" s="27">
        <v>0</v>
      </c>
      <c r="T5760" s="27">
        <v>0</v>
      </c>
      <c r="U5760" s="27">
        <v>0</v>
      </c>
      <c r="V5760" s="27">
        <v>0</v>
      </c>
      <c r="W5760" s="27">
        <v>0</v>
      </c>
      <c r="X5760" s="27">
        <v>0</v>
      </c>
      <c r="Y5760" s="27">
        <v>0</v>
      </c>
      <c r="Z5760" s="27">
        <v>0</v>
      </c>
      <c r="AA5760" s="27">
        <v>0</v>
      </c>
      <c r="AB5760" s="27">
        <v>0</v>
      </c>
      <c r="AC5760" s="27">
        <v>0</v>
      </c>
      <c r="AD5760" s="27">
        <v>0</v>
      </c>
      <c r="AE5760" s="27">
        <v>0</v>
      </c>
      <c r="AF5760" s="27">
        <v>0</v>
      </c>
      <c r="AG5760" s="27">
        <v>0</v>
      </c>
      <c r="AH5760" s="27">
        <v>0</v>
      </c>
      <c r="AI5760" s="27">
        <v>0</v>
      </c>
      <c r="AK5760" s="29">
        <f t="shared" si="89"/>
        <v>-2.3329069127782762E-3</v>
      </c>
    </row>
    <row r="5761" spans="1:37" x14ac:dyDescent="0.25">
      <c r="A5761">
        <v>5759</v>
      </c>
      <c r="B5761" s="1">
        <v>1.3100000000000001E-2</v>
      </c>
      <c r="C5761" s="1">
        <v>3.6355827225002606E-4</v>
      </c>
      <c r="D5761" s="27">
        <v>6.5142571702706625E-2</v>
      </c>
      <c r="E5761" s="27">
        <v>0.16982140210446831</v>
      </c>
      <c r="F5761" s="27">
        <v>9.9557313913450879E-2</v>
      </c>
      <c r="G5761" s="27">
        <v>0.16387241290969307</v>
      </c>
      <c r="H5761" s="27">
        <v>0.12302916889888632</v>
      </c>
      <c r="I5761" s="27">
        <v>3.4628085167048253E-2</v>
      </c>
      <c r="J5761" s="27">
        <v>7.7718581005112974E-2</v>
      </c>
      <c r="K5761" s="27">
        <v>2.5676858170707493E-3</v>
      </c>
      <c r="L5761" s="27">
        <v>5.3209887741982362E-2</v>
      </c>
      <c r="M5761" s="27">
        <v>0.1604818929378817</v>
      </c>
      <c r="N5761" s="27">
        <v>4.9970997801698794E-2</v>
      </c>
      <c r="O5761" s="27">
        <v>0</v>
      </c>
      <c r="P5761" s="27">
        <v>0</v>
      </c>
      <c r="Q5761" s="27">
        <v>0</v>
      </c>
      <c r="R5761" s="27">
        <v>0</v>
      </c>
      <c r="S5761" s="27">
        <v>0</v>
      </c>
      <c r="T5761" s="27">
        <v>0</v>
      </c>
      <c r="U5761" s="27">
        <v>0</v>
      </c>
      <c r="V5761" s="27">
        <v>0</v>
      </c>
      <c r="W5761" s="27">
        <v>0</v>
      </c>
      <c r="X5761" s="27">
        <v>0</v>
      </c>
      <c r="Y5761" s="27">
        <v>0</v>
      </c>
      <c r="Z5761" s="27">
        <v>0</v>
      </c>
      <c r="AA5761" s="27">
        <v>0</v>
      </c>
      <c r="AB5761" s="27">
        <v>0</v>
      </c>
      <c r="AC5761" s="27">
        <v>0</v>
      </c>
      <c r="AD5761" s="27">
        <v>0</v>
      </c>
      <c r="AE5761" s="27">
        <v>0</v>
      </c>
      <c r="AF5761" s="27">
        <v>0</v>
      </c>
      <c r="AG5761" s="27">
        <v>0</v>
      </c>
      <c r="AH5761" s="27">
        <v>0</v>
      </c>
      <c r="AI5761" s="27">
        <v>0</v>
      </c>
      <c r="AK5761" s="29">
        <f t="shared" si="89"/>
        <v>2.77525398664142E-2</v>
      </c>
    </row>
    <row r="5762" spans="1:37" x14ac:dyDescent="0.25">
      <c r="A5762">
        <v>5760</v>
      </c>
      <c r="B5762" s="1">
        <v>1.0500000000000001E-2</v>
      </c>
      <c r="C5762" s="1">
        <v>3.8290349501040462E-5</v>
      </c>
      <c r="D5762" s="27">
        <v>0.10582622199753451</v>
      </c>
      <c r="E5762" s="27">
        <v>5.4136984366499941E-2</v>
      </c>
      <c r="F5762" s="27">
        <v>8.4077255885454893E-2</v>
      </c>
      <c r="G5762" s="27">
        <v>7.8858520825939499E-2</v>
      </c>
      <c r="H5762" s="27">
        <v>0.10347935663093567</v>
      </c>
      <c r="I5762" s="27">
        <v>0.10196598623053139</v>
      </c>
      <c r="J5762" s="27">
        <v>7.8531361630492763E-2</v>
      </c>
      <c r="K5762" s="27">
        <v>6.5199300270525826E-2</v>
      </c>
      <c r="L5762" s="27">
        <v>0.15534313468848951</v>
      </c>
      <c r="M5762" s="27">
        <v>6.7817323743096833E-2</v>
      </c>
      <c r="N5762" s="27">
        <v>0.10476455373049932</v>
      </c>
      <c r="O5762" s="27">
        <v>0</v>
      </c>
      <c r="P5762" s="27">
        <v>0</v>
      </c>
      <c r="Q5762" s="27">
        <v>0</v>
      </c>
      <c r="R5762" s="27">
        <v>0</v>
      </c>
      <c r="S5762" s="27">
        <v>0</v>
      </c>
      <c r="T5762" s="27">
        <v>0</v>
      </c>
      <c r="U5762" s="27">
        <v>0</v>
      </c>
      <c r="V5762" s="27">
        <v>0</v>
      </c>
      <c r="W5762" s="27">
        <v>0</v>
      </c>
      <c r="X5762" s="27">
        <v>0</v>
      </c>
      <c r="Y5762" s="27">
        <v>0</v>
      </c>
      <c r="Z5762" s="27">
        <v>0</v>
      </c>
      <c r="AA5762" s="27">
        <v>0</v>
      </c>
      <c r="AB5762" s="27">
        <v>0</v>
      </c>
      <c r="AC5762" s="27">
        <v>0</v>
      </c>
      <c r="AD5762" s="27">
        <v>0</v>
      </c>
      <c r="AE5762" s="27">
        <v>0</v>
      </c>
      <c r="AF5762" s="27">
        <v>0</v>
      </c>
      <c r="AG5762" s="27">
        <v>0</v>
      </c>
      <c r="AH5762" s="27">
        <v>0</v>
      </c>
      <c r="AI5762" s="27">
        <v>0</v>
      </c>
      <c r="AK5762" s="29">
        <f t="shared" si="89"/>
        <v>3.6466999524800438E-3</v>
      </c>
    </row>
    <row r="5763" spans="1:37" x14ac:dyDescent="0.25">
      <c r="A5763">
        <v>5761</v>
      </c>
      <c r="B5763" s="1">
        <v>1.2E-2</v>
      </c>
      <c r="C5763" s="1">
        <v>-4.942969135790039E-6</v>
      </c>
      <c r="D5763" s="27">
        <v>0.14652438275646976</v>
      </c>
      <c r="E5763" s="27">
        <v>0.10596931861776121</v>
      </c>
      <c r="F5763" s="27">
        <v>8.0522511105122208E-2</v>
      </c>
      <c r="G5763" s="27">
        <v>1.3545473245024876E-2</v>
      </c>
      <c r="H5763" s="27">
        <v>0.25790744765125001</v>
      </c>
      <c r="I5763" s="27">
        <v>6.341963907131809E-2</v>
      </c>
      <c r="J5763" s="27">
        <v>1.5272213220393873E-2</v>
      </c>
      <c r="K5763" s="27">
        <v>8.560371975087834E-2</v>
      </c>
      <c r="L5763" s="27">
        <v>3.6651180500276069E-2</v>
      </c>
      <c r="M5763" s="27">
        <v>4.5340008173006766E-3</v>
      </c>
      <c r="N5763" s="27">
        <v>0.1900501132642049</v>
      </c>
      <c r="O5763" s="27">
        <v>0</v>
      </c>
      <c r="P5763" s="27">
        <v>0</v>
      </c>
      <c r="Q5763" s="27">
        <v>0</v>
      </c>
      <c r="R5763" s="27">
        <v>0</v>
      </c>
      <c r="S5763" s="27">
        <v>0</v>
      </c>
      <c r="T5763" s="27">
        <v>0</v>
      </c>
      <c r="U5763" s="27">
        <v>0</v>
      </c>
      <c r="V5763" s="27">
        <v>0</v>
      </c>
      <c r="W5763" s="27">
        <v>0</v>
      </c>
      <c r="X5763" s="27">
        <v>0</v>
      </c>
      <c r="Y5763" s="27">
        <v>0</v>
      </c>
      <c r="Z5763" s="27">
        <v>0</v>
      </c>
      <c r="AA5763" s="27">
        <v>0</v>
      </c>
      <c r="AB5763" s="27">
        <v>0</v>
      </c>
      <c r="AC5763" s="27">
        <v>0</v>
      </c>
      <c r="AD5763" s="27">
        <v>0</v>
      </c>
      <c r="AE5763" s="27">
        <v>0</v>
      </c>
      <c r="AF5763" s="27">
        <v>0</v>
      </c>
      <c r="AG5763" s="27">
        <v>0</v>
      </c>
      <c r="AH5763" s="27">
        <v>0</v>
      </c>
      <c r="AI5763" s="27">
        <v>0</v>
      </c>
      <c r="AK5763" s="29">
        <f t="shared" si="89"/>
        <v>-4.1191409464916989E-4</v>
      </c>
    </row>
    <row r="5764" spans="1:37" x14ac:dyDescent="0.25">
      <c r="A5764">
        <v>5762</v>
      </c>
      <c r="B5764" s="1">
        <v>1.4E-2</v>
      </c>
      <c r="C5764" s="1">
        <v>-4.6262518572642061E-5</v>
      </c>
      <c r="D5764" s="27">
        <v>6.4855601686104811E-2</v>
      </c>
      <c r="E5764" s="27">
        <v>0.14871979845650155</v>
      </c>
      <c r="F5764" s="27">
        <v>3.7123806282333034E-2</v>
      </c>
      <c r="G5764" s="27">
        <v>0.1151190566214535</v>
      </c>
      <c r="H5764" s="27">
        <v>7.7683887888848474E-2</v>
      </c>
      <c r="I5764" s="27">
        <v>4.4921562745152008E-2</v>
      </c>
      <c r="J5764" s="27">
        <v>3.5626599745411998E-2</v>
      </c>
      <c r="K5764" s="27">
        <v>0.19919212592887503</v>
      </c>
      <c r="L5764" s="27">
        <v>8.3143138686593315E-2</v>
      </c>
      <c r="M5764" s="27">
        <v>6.7442884918578111E-2</v>
      </c>
      <c r="N5764" s="27">
        <v>0.12617153704014811</v>
      </c>
      <c r="O5764" s="27">
        <v>0</v>
      </c>
      <c r="P5764" s="27">
        <v>0</v>
      </c>
      <c r="Q5764" s="27">
        <v>0</v>
      </c>
      <c r="R5764" s="27">
        <v>0</v>
      </c>
      <c r="S5764" s="27">
        <v>0</v>
      </c>
      <c r="T5764" s="27">
        <v>0</v>
      </c>
      <c r="U5764" s="27">
        <v>0</v>
      </c>
      <c r="V5764" s="27">
        <v>0</v>
      </c>
      <c r="W5764" s="27">
        <v>0</v>
      </c>
      <c r="X5764" s="27">
        <v>0</v>
      </c>
      <c r="Y5764" s="27">
        <v>0</v>
      </c>
      <c r="Z5764" s="27">
        <v>0</v>
      </c>
      <c r="AA5764" s="27">
        <v>0</v>
      </c>
      <c r="AB5764" s="27">
        <v>0</v>
      </c>
      <c r="AC5764" s="27">
        <v>0</v>
      </c>
      <c r="AD5764" s="27">
        <v>0</v>
      </c>
      <c r="AE5764" s="27">
        <v>0</v>
      </c>
      <c r="AF5764" s="27">
        <v>0</v>
      </c>
      <c r="AG5764" s="27">
        <v>0</v>
      </c>
      <c r="AH5764" s="27">
        <v>0</v>
      </c>
      <c r="AI5764" s="27">
        <v>0</v>
      </c>
      <c r="AK5764" s="29">
        <f t="shared" ref="AK5764:AK5827" si="90">C5764/B5764</f>
        <v>-3.3044656123315756E-3</v>
      </c>
    </row>
    <row r="5765" spans="1:37" x14ac:dyDescent="0.25">
      <c r="A5765">
        <v>5763</v>
      </c>
      <c r="B5765" s="1">
        <v>1.1900000000000001E-2</v>
      </c>
      <c r="C5765" s="1">
        <v>3.7504365328254809E-5</v>
      </c>
      <c r="D5765" s="27">
        <v>0.12857445899520764</v>
      </c>
      <c r="E5765" s="27">
        <v>7.0362364417000278E-2</v>
      </c>
      <c r="F5765" s="27">
        <v>0.14090283876134788</v>
      </c>
      <c r="G5765" s="27">
        <v>0.14708266985486698</v>
      </c>
      <c r="H5765" s="27">
        <v>0.12840731035253411</v>
      </c>
      <c r="I5765" s="27">
        <v>7.4681356925238224E-2</v>
      </c>
      <c r="J5765" s="27">
        <v>9.0667497031107269E-2</v>
      </c>
      <c r="K5765" s="27">
        <v>2.9042356151593937E-2</v>
      </c>
      <c r="L5765" s="27">
        <v>7.0881143644096922E-2</v>
      </c>
      <c r="M5765" s="27">
        <v>4.8465721571152184E-2</v>
      </c>
      <c r="N5765" s="27">
        <v>7.0932282295854576E-2</v>
      </c>
      <c r="O5765" s="27">
        <v>0</v>
      </c>
      <c r="P5765" s="27">
        <v>0</v>
      </c>
      <c r="Q5765" s="27">
        <v>0</v>
      </c>
      <c r="R5765" s="27">
        <v>0</v>
      </c>
      <c r="S5765" s="27">
        <v>0</v>
      </c>
      <c r="T5765" s="27">
        <v>0</v>
      </c>
      <c r="U5765" s="27">
        <v>0</v>
      </c>
      <c r="V5765" s="27">
        <v>0</v>
      </c>
      <c r="W5765" s="27">
        <v>0</v>
      </c>
      <c r="X5765" s="27">
        <v>0</v>
      </c>
      <c r="Y5765" s="27">
        <v>0</v>
      </c>
      <c r="Z5765" s="27">
        <v>0</v>
      </c>
      <c r="AA5765" s="27">
        <v>0</v>
      </c>
      <c r="AB5765" s="27">
        <v>0</v>
      </c>
      <c r="AC5765" s="27">
        <v>0</v>
      </c>
      <c r="AD5765" s="27">
        <v>0</v>
      </c>
      <c r="AE5765" s="27">
        <v>0</v>
      </c>
      <c r="AF5765" s="27">
        <v>0</v>
      </c>
      <c r="AG5765" s="27">
        <v>0</v>
      </c>
      <c r="AH5765" s="27">
        <v>0</v>
      </c>
      <c r="AI5765" s="27">
        <v>0</v>
      </c>
      <c r="AK5765" s="29">
        <f t="shared" si="90"/>
        <v>3.1516273385088071E-3</v>
      </c>
    </row>
    <row r="5766" spans="1:37" x14ac:dyDescent="0.25">
      <c r="A5766">
        <v>5764</v>
      </c>
      <c r="B5766" s="1">
        <v>8.8999999999999999E-3</v>
      </c>
      <c r="C5766" s="1">
        <v>5.4509243144002778E-5</v>
      </c>
      <c r="D5766" s="27">
        <v>5.9807315221152881E-2</v>
      </c>
      <c r="E5766" s="27">
        <v>4.7886360379605294E-2</v>
      </c>
      <c r="F5766" s="27">
        <v>0.1636086532325729</v>
      </c>
      <c r="G5766" s="27">
        <v>4.6503644092970121E-2</v>
      </c>
      <c r="H5766" s="27">
        <v>6.4441986669560164E-2</v>
      </c>
      <c r="I5766" s="27">
        <v>2.5260332852631628E-2</v>
      </c>
      <c r="J5766" s="27">
        <v>0.12770451437446548</v>
      </c>
      <c r="K5766" s="27">
        <v>4.5002997709329647E-2</v>
      </c>
      <c r="L5766" s="27">
        <v>0.11362523420237559</v>
      </c>
      <c r="M5766" s="27">
        <v>0.1621733105404346</v>
      </c>
      <c r="N5766" s="27">
        <v>0.14398565072490174</v>
      </c>
      <c r="O5766" s="27">
        <v>0</v>
      </c>
      <c r="P5766" s="27">
        <v>0</v>
      </c>
      <c r="Q5766" s="27">
        <v>0</v>
      </c>
      <c r="R5766" s="27">
        <v>0</v>
      </c>
      <c r="S5766" s="27">
        <v>0</v>
      </c>
      <c r="T5766" s="27">
        <v>0</v>
      </c>
      <c r="U5766" s="27">
        <v>0</v>
      </c>
      <c r="V5766" s="27">
        <v>0</v>
      </c>
      <c r="W5766" s="27">
        <v>0</v>
      </c>
      <c r="X5766" s="27">
        <v>0</v>
      </c>
      <c r="Y5766" s="27">
        <v>0</v>
      </c>
      <c r="Z5766" s="27">
        <v>0</v>
      </c>
      <c r="AA5766" s="27">
        <v>0</v>
      </c>
      <c r="AB5766" s="27">
        <v>0</v>
      </c>
      <c r="AC5766" s="27">
        <v>0</v>
      </c>
      <c r="AD5766" s="27">
        <v>0</v>
      </c>
      <c r="AE5766" s="27">
        <v>0</v>
      </c>
      <c r="AF5766" s="27">
        <v>0</v>
      </c>
      <c r="AG5766" s="27">
        <v>0</v>
      </c>
      <c r="AH5766" s="27">
        <v>0</v>
      </c>
      <c r="AI5766" s="27">
        <v>0</v>
      </c>
      <c r="AK5766" s="29">
        <f t="shared" si="90"/>
        <v>6.1246340611239075E-3</v>
      </c>
    </row>
    <row r="5767" spans="1:37" x14ac:dyDescent="0.25">
      <c r="A5767">
        <v>5765</v>
      </c>
      <c r="B5767" s="1">
        <v>1.26E-2</v>
      </c>
      <c r="C5767" s="1">
        <v>-1.8340879676567181E-4</v>
      </c>
      <c r="D5767" s="27">
        <v>8.4470361447872275E-2</v>
      </c>
      <c r="E5767" s="27">
        <v>0.10413972855075593</v>
      </c>
      <c r="F5767" s="27">
        <v>0.11948748044473996</v>
      </c>
      <c r="G5767" s="27">
        <v>5.7769121406587617E-2</v>
      </c>
      <c r="H5767" s="27">
        <v>0.12921279719692289</v>
      </c>
      <c r="I5767" s="27">
        <v>9.4322087944775035E-2</v>
      </c>
      <c r="J5767" s="27">
        <v>2.4932019717807809E-2</v>
      </c>
      <c r="K5767" s="27">
        <v>0.14407210699731485</v>
      </c>
      <c r="L5767" s="27">
        <v>8.2326846258718639E-2</v>
      </c>
      <c r="M5767" s="27">
        <v>7.1073657531813064E-2</v>
      </c>
      <c r="N5767" s="27">
        <v>8.8193792502692075E-2</v>
      </c>
      <c r="O5767" s="27">
        <v>0</v>
      </c>
      <c r="P5767" s="27">
        <v>0</v>
      </c>
      <c r="Q5767" s="27">
        <v>0</v>
      </c>
      <c r="R5767" s="27">
        <v>0</v>
      </c>
      <c r="S5767" s="27">
        <v>0</v>
      </c>
      <c r="T5767" s="27">
        <v>0</v>
      </c>
      <c r="U5767" s="27">
        <v>0</v>
      </c>
      <c r="V5767" s="27">
        <v>0</v>
      </c>
      <c r="W5767" s="27">
        <v>0</v>
      </c>
      <c r="X5767" s="27">
        <v>0</v>
      </c>
      <c r="Y5767" s="27">
        <v>0</v>
      </c>
      <c r="Z5767" s="27">
        <v>0</v>
      </c>
      <c r="AA5767" s="27">
        <v>0</v>
      </c>
      <c r="AB5767" s="27">
        <v>0</v>
      </c>
      <c r="AC5767" s="27">
        <v>0</v>
      </c>
      <c r="AD5767" s="27">
        <v>0</v>
      </c>
      <c r="AE5767" s="27">
        <v>0</v>
      </c>
      <c r="AF5767" s="27">
        <v>0</v>
      </c>
      <c r="AG5767" s="27">
        <v>0</v>
      </c>
      <c r="AH5767" s="27">
        <v>0</v>
      </c>
      <c r="AI5767" s="27">
        <v>0</v>
      </c>
      <c r="AK5767" s="29">
        <f t="shared" si="90"/>
        <v>-1.4556253711561254E-2</v>
      </c>
    </row>
    <row r="5768" spans="1:37" x14ac:dyDescent="0.25">
      <c r="A5768">
        <v>5766</v>
      </c>
      <c r="B5768" s="1">
        <v>1.2800000000000001E-2</v>
      </c>
      <c r="C5768" s="1">
        <v>1.2855529520688864E-4</v>
      </c>
      <c r="D5768" s="27">
        <v>0.14051147529706548</v>
      </c>
      <c r="E5768" s="27">
        <v>0.15400625164413664</v>
      </c>
      <c r="F5768" s="27">
        <v>7.9364642874270114E-2</v>
      </c>
      <c r="G5768" s="27">
        <v>5.4543049546963478E-2</v>
      </c>
      <c r="H5768" s="27">
        <v>8.8121672562188086E-2</v>
      </c>
      <c r="I5768" s="27">
        <v>0.11698836932073932</v>
      </c>
      <c r="J5768" s="27">
        <v>4.6882724349184557E-2</v>
      </c>
      <c r="K5768" s="27">
        <v>4.5601374214315711E-2</v>
      </c>
      <c r="L5768" s="27">
        <v>2.4955141508217087E-2</v>
      </c>
      <c r="M5768" s="27">
        <v>0.10680992841102675</v>
      </c>
      <c r="N5768" s="27">
        <v>0.14221537027189302</v>
      </c>
      <c r="O5768" s="27">
        <v>0</v>
      </c>
      <c r="P5768" s="27">
        <v>0</v>
      </c>
      <c r="Q5768" s="27">
        <v>0</v>
      </c>
      <c r="R5768" s="27">
        <v>0</v>
      </c>
      <c r="S5768" s="27">
        <v>0</v>
      </c>
      <c r="T5768" s="27">
        <v>0</v>
      </c>
      <c r="U5768" s="27">
        <v>0</v>
      </c>
      <c r="V5768" s="27">
        <v>0</v>
      </c>
      <c r="W5768" s="27">
        <v>0</v>
      </c>
      <c r="X5768" s="27">
        <v>0</v>
      </c>
      <c r="Y5768" s="27">
        <v>0</v>
      </c>
      <c r="Z5768" s="27">
        <v>0</v>
      </c>
      <c r="AA5768" s="27">
        <v>0</v>
      </c>
      <c r="AB5768" s="27">
        <v>0</v>
      </c>
      <c r="AC5768" s="27">
        <v>0</v>
      </c>
      <c r="AD5768" s="27">
        <v>0</v>
      </c>
      <c r="AE5768" s="27">
        <v>0</v>
      </c>
      <c r="AF5768" s="27">
        <v>0</v>
      </c>
      <c r="AG5768" s="27">
        <v>0</v>
      </c>
      <c r="AH5768" s="27">
        <v>0</v>
      </c>
      <c r="AI5768" s="27">
        <v>0</v>
      </c>
      <c r="AK5768" s="29">
        <f t="shared" si="90"/>
        <v>1.0043382438038175E-2</v>
      </c>
    </row>
    <row r="5769" spans="1:37" x14ac:dyDescent="0.25">
      <c r="A5769">
        <v>5767</v>
      </c>
      <c r="B5769" s="1">
        <v>1.3599999999999999E-2</v>
      </c>
      <c r="C5769" s="1">
        <v>-9.2912658240999895E-5</v>
      </c>
      <c r="D5769" s="27">
        <v>0.11938272080095225</v>
      </c>
      <c r="E5769" s="27">
        <v>0.10620545054971942</v>
      </c>
      <c r="F5769" s="27">
        <v>5.9534119236681589E-3</v>
      </c>
      <c r="G5769" s="27">
        <v>0.16509143306045784</v>
      </c>
      <c r="H5769" s="27">
        <v>2.6393851861476709E-2</v>
      </c>
      <c r="I5769" s="27">
        <v>9.547486444858469E-2</v>
      </c>
      <c r="J5769" s="27">
        <v>6.0111006378861152E-2</v>
      </c>
      <c r="K5769" s="27">
        <v>0.16649137233097022</v>
      </c>
      <c r="L5769" s="27">
        <v>3.2039052472452242E-2</v>
      </c>
      <c r="M5769" s="27">
        <v>6.1658080342450204E-2</v>
      </c>
      <c r="N5769" s="27">
        <v>0.16119875583040713</v>
      </c>
      <c r="O5769" s="27">
        <v>0</v>
      </c>
      <c r="P5769" s="27">
        <v>0</v>
      </c>
      <c r="Q5769" s="27">
        <v>0</v>
      </c>
      <c r="R5769" s="27">
        <v>0</v>
      </c>
      <c r="S5769" s="27">
        <v>0</v>
      </c>
      <c r="T5769" s="27">
        <v>0</v>
      </c>
      <c r="U5769" s="27">
        <v>0</v>
      </c>
      <c r="V5769" s="27">
        <v>0</v>
      </c>
      <c r="W5769" s="27">
        <v>0</v>
      </c>
      <c r="X5769" s="27">
        <v>0</v>
      </c>
      <c r="Y5769" s="27">
        <v>0</v>
      </c>
      <c r="Z5769" s="27">
        <v>0</v>
      </c>
      <c r="AA5769" s="27">
        <v>0</v>
      </c>
      <c r="AB5769" s="27">
        <v>0</v>
      </c>
      <c r="AC5769" s="27">
        <v>0</v>
      </c>
      <c r="AD5769" s="27">
        <v>0</v>
      </c>
      <c r="AE5769" s="27">
        <v>0</v>
      </c>
      <c r="AF5769" s="27">
        <v>0</v>
      </c>
      <c r="AG5769" s="27">
        <v>0</v>
      </c>
      <c r="AH5769" s="27">
        <v>0</v>
      </c>
      <c r="AI5769" s="27">
        <v>0</v>
      </c>
      <c r="AK5769" s="29">
        <f t="shared" si="90"/>
        <v>-6.8318131059558751E-3</v>
      </c>
    </row>
    <row r="5770" spans="1:37" x14ac:dyDescent="0.25">
      <c r="A5770">
        <v>5768</v>
      </c>
      <c r="B5770" s="1">
        <v>1.06E-2</v>
      </c>
      <c r="C5770" s="1">
        <v>2.2451740515918678E-7</v>
      </c>
      <c r="D5770" s="27">
        <v>9.2602916010833855E-2</v>
      </c>
      <c r="E5770" s="27">
        <v>5.6010993686529092E-2</v>
      </c>
      <c r="F5770" s="27">
        <v>0.10537247425306458</v>
      </c>
      <c r="G5770" s="27">
        <v>9.0683274677000172E-2</v>
      </c>
      <c r="H5770" s="27">
        <v>0.12557721790448839</v>
      </c>
      <c r="I5770" s="27">
        <v>6.4613942309877714E-2</v>
      </c>
      <c r="J5770" s="27">
        <v>0.11999095856438229</v>
      </c>
      <c r="K5770" s="27">
        <v>6.3911796774760693E-2</v>
      </c>
      <c r="L5770" s="27">
        <v>6.1250038081723142E-2</v>
      </c>
      <c r="M5770" s="27">
        <v>0.12332471494094666</v>
      </c>
      <c r="N5770" s="27">
        <v>9.6661672796393608E-2</v>
      </c>
      <c r="O5770" s="27">
        <v>0</v>
      </c>
      <c r="P5770" s="27">
        <v>0</v>
      </c>
      <c r="Q5770" s="27">
        <v>0</v>
      </c>
      <c r="R5770" s="27">
        <v>0</v>
      </c>
      <c r="S5770" s="27">
        <v>0</v>
      </c>
      <c r="T5770" s="27">
        <v>0</v>
      </c>
      <c r="U5770" s="27">
        <v>0</v>
      </c>
      <c r="V5770" s="27">
        <v>0</v>
      </c>
      <c r="W5770" s="27">
        <v>0</v>
      </c>
      <c r="X5770" s="27">
        <v>0</v>
      </c>
      <c r="Y5770" s="27">
        <v>0</v>
      </c>
      <c r="Z5770" s="27">
        <v>0</v>
      </c>
      <c r="AA5770" s="27">
        <v>0</v>
      </c>
      <c r="AB5770" s="27">
        <v>0</v>
      </c>
      <c r="AC5770" s="27">
        <v>0</v>
      </c>
      <c r="AD5770" s="27">
        <v>0</v>
      </c>
      <c r="AE5770" s="27">
        <v>0</v>
      </c>
      <c r="AF5770" s="27">
        <v>0</v>
      </c>
      <c r="AG5770" s="27">
        <v>0</v>
      </c>
      <c r="AH5770" s="27">
        <v>0</v>
      </c>
      <c r="AI5770" s="27">
        <v>0</v>
      </c>
      <c r="AK5770" s="29">
        <f t="shared" si="90"/>
        <v>2.1180887279168565E-5</v>
      </c>
    </row>
    <row r="5771" spans="1:37" x14ac:dyDescent="0.25">
      <c r="A5771">
        <v>5769</v>
      </c>
      <c r="B5771" s="1">
        <v>1.29E-2</v>
      </c>
      <c r="C5771" s="1">
        <v>-7.8851646873064616E-5</v>
      </c>
      <c r="D5771" s="27">
        <v>5.925702147830398E-2</v>
      </c>
      <c r="E5771" s="27">
        <v>0.12156303996112472</v>
      </c>
      <c r="F5771" s="27">
        <v>0.11824619468688854</v>
      </c>
      <c r="G5771" s="27">
        <v>1.8565778240900471E-2</v>
      </c>
      <c r="H5771" s="27">
        <v>3.3525609976436423E-2</v>
      </c>
      <c r="I5771" s="27">
        <v>9.8699442773755391E-2</v>
      </c>
      <c r="J5771" s="27">
        <v>0.14109015777249095</v>
      </c>
      <c r="K5771" s="27">
        <v>0.15225413954863984</v>
      </c>
      <c r="L5771" s="27">
        <v>0.11028459230995993</v>
      </c>
      <c r="M5771" s="27">
        <v>0.1192800802948322</v>
      </c>
      <c r="N5771" s="27">
        <v>2.7233942956667548E-2</v>
      </c>
      <c r="O5771" s="27">
        <v>0</v>
      </c>
      <c r="P5771" s="27">
        <v>0</v>
      </c>
      <c r="Q5771" s="27">
        <v>0</v>
      </c>
      <c r="R5771" s="27">
        <v>0</v>
      </c>
      <c r="S5771" s="27">
        <v>0</v>
      </c>
      <c r="T5771" s="27">
        <v>0</v>
      </c>
      <c r="U5771" s="27">
        <v>0</v>
      </c>
      <c r="V5771" s="27">
        <v>0</v>
      </c>
      <c r="W5771" s="27">
        <v>0</v>
      </c>
      <c r="X5771" s="27">
        <v>0</v>
      </c>
      <c r="Y5771" s="27">
        <v>0</v>
      </c>
      <c r="Z5771" s="27">
        <v>0</v>
      </c>
      <c r="AA5771" s="27">
        <v>0</v>
      </c>
      <c r="AB5771" s="27">
        <v>0</v>
      </c>
      <c r="AC5771" s="27">
        <v>0</v>
      </c>
      <c r="AD5771" s="27">
        <v>0</v>
      </c>
      <c r="AE5771" s="27">
        <v>0</v>
      </c>
      <c r="AF5771" s="27">
        <v>0</v>
      </c>
      <c r="AG5771" s="27">
        <v>0</v>
      </c>
      <c r="AH5771" s="27">
        <v>0</v>
      </c>
      <c r="AI5771" s="27">
        <v>0</v>
      </c>
      <c r="AK5771" s="29">
        <f t="shared" si="90"/>
        <v>-6.112530765353846E-3</v>
      </c>
    </row>
    <row r="5772" spans="1:37" x14ac:dyDescent="0.25">
      <c r="A5772">
        <v>5770</v>
      </c>
      <c r="B5772" s="1">
        <v>1.2E-2</v>
      </c>
      <c r="C5772" s="1">
        <v>3.8958055504677503E-5</v>
      </c>
      <c r="D5772" s="27">
        <v>0.11257428346026795</v>
      </c>
      <c r="E5772" s="27">
        <v>9.8583270324377581E-2</v>
      </c>
      <c r="F5772" s="27">
        <v>8.1976276480165103E-2</v>
      </c>
      <c r="G5772" s="27">
        <v>0.16317485165868734</v>
      </c>
      <c r="H5772" s="27">
        <v>1.3918555643638903E-2</v>
      </c>
      <c r="I5772" s="27">
        <v>9.4628341367970492E-2</v>
      </c>
      <c r="J5772" s="27">
        <v>8.5053850886864721E-3</v>
      </c>
      <c r="K5772" s="27">
        <v>8.7416499318658317E-2</v>
      </c>
      <c r="L5772" s="27">
        <v>0.14359048074080119</v>
      </c>
      <c r="M5772" s="27">
        <v>4.8643610022996553E-2</v>
      </c>
      <c r="N5772" s="27">
        <v>0.1469884458937501</v>
      </c>
      <c r="O5772" s="27">
        <v>0</v>
      </c>
      <c r="P5772" s="27">
        <v>0</v>
      </c>
      <c r="Q5772" s="27">
        <v>0</v>
      </c>
      <c r="R5772" s="27">
        <v>0</v>
      </c>
      <c r="S5772" s="27">
        <v>0</v>
      </c>
      <c r="T5772" s="27">
        <v>0</v>
      </c>
      <c r="U5772" s="27">
        <v>0</v>
      </c>
      <c r="V5772" s="27">
        <v>0</v>
      </c>
      <c r="W5772" s="27">
        <v>0</v>
      </c>
      <c r="X5772" s="27">
        <v>0</v>
      </c>
      <c r="Y5772" s="27">
        <v>0</v>
      </c>
      <c r="Z5772" s="27">
        <v>0</v>
      </c>
      <c r="AA5772" s="27">
        <v>0</v>
      </c>
      <c r="AB5772" s="27">
        <v>0</v>
      </c>
      <c r="AC5772" s="27">
        <v>0</v>
      </c>
      <c r="AD5772" s="27">
        <v>0</v>
      </c>
      <c r="AE5772" s="27">
        <v>0</v>
      </c>
      <c r="AF5772" s="27">
        <v>0</v>
      </c>
      <c r="AG5772" s="27">
        <v>0</v>
      </c>
      <c r="AH5772" s="27">
        <v>0</v>
      </c>
      <c r="AI5772" s="27">
        <v>0</v>
      </c>
      <c r="AK5772" s="29">
        <f t="shared" si="90"/>
        <v>3.2465046253897919E-3</v>
      </c>
    </row>
    <row r="5773" spans="1:37" x14ac:dyDescent="0.25">
      <c r="A5773">
        <v>5771</v>
      </c>
      <c r="B5773" s="1">
        <v>1.2699999999999999E-2</v>
      </c>
      <c r="C5773" s="1">
        <v>1.0092089921673756E-4</v>
      </c>
      <c r="D5773" s="27">
        <v>7.4965435070817141E-2</v>
      </c>
      <c r="E5773" s="27">
        <v>0.12703170394146926</v>
      </c>
      <c r="F5773" s="27">
        <v>1.6362321074805893E-2</v>
      </c>
      <c r="G5773" s="27">
        <v>0.10231766978956766</v>
      </c>
      <c r="H5773" s="27">
        <v>8.0112986312280879E-2</v>
      </c>
      <c r="I5773" s="27">
        <v>0.12753359512444398</v>
      </c>
      <c r="J5773" s="27">
        <v>0.11700754157539416</v>
      </c>
      <c r="K5773" s="27">
        <v>0.10168774892880567</v>
      </c>
      <c r="L5773" s="27">
        <v>6.3833252038953223E-2</v>
      </c>
      <c r="M5773" s="27">
        <v>0.1307564274424281</v>
      </c>
      <c r="N5773" s="27">
        <v>5.8391318701033902E-2</v>
      </c>
      <c r="O5773" s="27">
        <v>0</v>
      </c>
      <c r="P5773" s="27">
        <v>0</v>
      </c>
      <c r="Q5773" s="27">
        <v>0</v>
      </c>
      <c r="R5773" s="27">
        <v>0</v>
      </c>
      <c r="S5773" s="27">
        <v>0</v>
      </c>
      <c r="T5773" s="27">
        <v>0</v>
      </c>
      <c r="U5773" s="27">
        <v>0</v>
      </c>
      <c r="V5773" s="27">
        <v>0</v>
      </c>
      <c r="W5773" s="27">
        <v>0</v>
      </c>
      <c r="X5773" s="27">
        <v>0</v>
      </c>
      <c r="Y5773" s="27">
        <v>0</v>
      </c>
      <c r="Z5773" s="27">
        <v>0</v>
      </c>
      <c r="AA5773" s="27">
        <v>0</v>
      </c>
      <c r="AB5773" s="27">
        <v>0</v>
      </c>
      <c r="AC5773" s="27">
        <v>0</v>
      </c>
      <c r="AD5773" s="27">
        <v>0</v>
      </c>
      <c r="AE5773" s="27">
        <v>0</v>
      </c>
      <c r="AF5773" s="27">
        <v>0</v>
      </c>
      <c r="AG5773" s="27">
        <v>0</v>
      </c>
      <c r="AH5773" s="27">
        <v>0</v>
      </c>
      <c r="AI5773" s="27">
        <v>0</v>
      </c>
      <c r="AK5773" s="29">
        <f t="shared" si="90"/>
        <v>7.9465274973809109E-3</v>
      </c>
    </row>
    <row r="5774" spans="1:37" x14ac:dyDescent="0.25">
      <c r="A5774">
        <v>5772</v>
      </c>
      <c r="B5774" s="1">
        <v>1.2699999999999999E-2</v>
      </c>
      <c r="C5774" s="1">
        <v>2.1037699028678857E-4</v>
      </c>
      <c r="D5774" s="27">
        <v>9.5577741197609371E-3</v>
      </c>
      <c r="E5774" s="27">
        <v>0.14959912651694285</v>
      </c>
      <c r="F5774" s="27">
        <v>0.16951352620664964</v>
      </c>
      <c r="G5774" s="27">
        <v>4.6911745722984899E-2</v>
      </c>
      <c r="H5774" s="27">
        <v>0.161612851003061</v>
      </c>
      <c r="I5774" s="27">
        <v>7.8274515841173675E-2</v>
      </c>
      <c r="J5774" s="27">
        <v>0.12241773062534221</v>
      </c>
      <c r="K5774" s="27">
        <v>2.2022372005017148E-2</v>
      </c>
      <c r="L5774" s="27">
        <v>4.8883180676800767E-2</v>
      </c>
      <c r="M5774" s="27">
        <v>5.9700543573640734E-2</v>
      </c>
      <c r="N5774" s="27">
        <v>0.13150663370862617</v>
      </c>
      <c r="O5774" s="27">
        <v>0</v>
      </c>
      <c r="P5774" s="27">
        <v>0</v>
      </c>
      <c r="Q5774" s="27">
        <v>0</v>
      </c>
      <c r="R5774" s="27">
        <v>0</v>
      </c>
      <c r="S5774" s="27">
        <v>0</v>
      </c>
      <c r="T5774" s="27">
        <v>0</v>
      </c>
      <c r="U5774" s="27">
        <v>0</v>
      </c>
      <c r="V5774" s="27">
        <v>0</v>
      </c>
      <c r="W5774" s="27">
        <v>0</v>
      </c>
      <c r="X5774" s="27">
        <v>0</v>
      </c>
      <c r="Y5774" s="27">
        <v>0</v>
      </c>
      <c r="Z5774" s="27">
        <v>0</v>
      </c>
      <c r="AA5774" s="27">
        <v>0</v>
      </c>
      <c r="AB5774" s="27">
        <v>0</v>
      </c>
      <c r="AC5774" s="27">
        <v>0</v>
      </c>
      <c r="AD5774" s="27">
        <v>0</v>
      </c>
      <c r="AE5774" s="27">
        <v>0</v>
      </c>
      <c r="AF5774" s="27">
        <v>0</v>
      </c>
      <c r="AG5774" s="27">
        <v>0</v>
      </c>
      <c r="AH5774" s="27">
        <v>0</v>
      </c>
      <c r="AI5774" s="27">
        <v>0</v>
      </c>
      <c r="AK5774" s="29">
        <f t="shared" si="90"/>
        <v>1.6565117345416425E-2</v>
      </c>
    </row>
    <row r="5775" spans="1:37" x14ac:dyDescent="0.25">
      <c r="A5775">
        <v>5773</v>
      </c>
      <c r="B5775" s="1">
        <v>1.0500000000000001E-2</v>
      </c>
      <c r="C5775" s="1">
        <v>-1.0226039985712556E-4</v>
      </c>
      <c r="D5775" s="27">
        <v>1.5735555099833785E-2</v>
      </c>
      <c r="E5775" s="27">
        <v>1.5463629011424439E-2</v>
      </c>
      <c r="F5775" s="27">
        <v>0.14912864634970857</v>
      </c>
      <c r="G5775" s="27">
        <v>0.20046266547003622</v>
      </c>
      <c r="H5775" s="27">
        <v>5.4119323147492036E-2</v>
      </c>
      <c r="I5775" s="27">
        <v>0.15207344331892433</v>
      </c>
      <c r="J5775" s="27">
        <v>4.9073862700961715E-2</v>
      </c>
      <c r="K5775" s="27">
        <v>1.6329420919471201E-2</v>
      </c>
      <c r="L5775" s="27">
        <v>0.10317896174053694</v>
      </c>
      <c r="M5775" s="27">
        <v>0.17674420266555632</v>
      </c>
      <c r="N5775" s="27">
        <v>6.7690289576054469E-2</v>
      </c>
      <c r="O5775" s="27">
        <v>0</v>
      </c>
      <c r="P5775" s="27">
        <v>0</v>
      </c>
      <c r="Q5775" s="27">
        <v>0</v>
      </c>
      <c r="R5775" s="27">
        <v>0</v>
      </c>
      <c r="S5775" s="27">
        <v>0</v>
      </c>
      <c r="T5775" s="27">
        <v>0</v>
      </c>
      <c r="U5775" s="27">
        <v>0</v>
      </c>
      <c r="V5775" s="27">
        <v>0</v>
      </c>
      <c r="W5775" s="27">
        <v>0</v>
      </c>
      <c r="X5775" s="27">
        <v>0</v>
      </c>
      <c r="Y5775" s="27">
        <v>0</v>
      </c>
      <c r="Z5775" s="27">
        <v>0</v>
      </c>
      <c r="AA5775" s="27">
        <v>0</v>
      </c>
      <c r="AB5775" s="27">
        <v>0</v>
      </c>
      <c r="AC5775" s="27">
        <v>0</v>
      </c>
      <c r="AD5775" s="27">
        <v>0</v>
      </c>
      <c r="AE5775" s="27">
        <v>0</v>
      </c>
      <c r="AF5775" s="27">
        <v>0</v>
      </c>
      <c r="AG5775" s="27">
        <v>0</v>
      </c>
      <c r="AH5775" s="27">
        <v>0</v>
      </c>
      <c r="AI5775" s="27">
        <v>0</v>
      </c>
      <c r="AK5775" s="29">
        <f t="shared" si="90"/>
        <v>-9.7390857006786243E-3</v>
      </c>
    </row>
    <row r="5776" spans="1:37" x14ac:dyDescent="0.25">
      <c r="A5776">
        <v>5774</v>
      </c>
      <c r="B5776" s="1">
        <v>1.3599999999999999E-2</v>
      </c>
      <c r="C5776" s="1">
        <v>-3.5507640130731819E-5</v>
      </c>
      <c r="D5776" s="27">
        <v>6.8209237539548329E-2</v>
      </c>
      <c r="E5776" s="27">
        <v>0.13265575986463046</v>
      </c>
      <c r="F5776" s="27">
        <v>6.3099736658620689E-2</v>
      </c>
      <c r="G5776" s="27">
        <v>0.10203257578823134</v>
      </c>
      <c r="H5776" s="27">
        <v>8.6358451667554348E-2</v>
      </c>
      <c r="I5776" s="27">
        <v>0.13507971694312915</v>
      </c>
      <c r="J5776" s="27">
        <v>1.5339699347529387E-2</v>
      </c>
      <c r="K5776" s="27">
        <v>0.14141318151661186</v>
      </c>
      <c r="L5776" s="27">
        <v>0.13828628844076671</v>
      </c>
      <c r="M5776" s="27">
        <v>2.6514889779995745E-2</v>
      </c>
      <c r="N5776" s="27">
        <v>9.1010462453382179E-2</v>
      </c>
      <c r="O5776" s="27">
        <v>0</v>
      </c>
      <c r="P5776" s="27">
        <v>0</v>
      </c>
      <c r="Q5776" s="27">
        <v>0</v>
      </c>
      <c r="R5776" s="27">
        <v>0</v>
      </c>
      <c r="S5776" s="27">
        <v>0</v>
      </c>
      <c r="T5776" s="27">
        <v>0</v>
      </c>
      <c r="U5776" s="27">
        <v>0</v>
      </c>
      <c r="V5776" s="27">
        <v>0</v>
      </c>
      <c r="W5776" s="27">
        <v>0</v>
      </c>
      <c r="X5776" s="27">
        <v>0</v>
      </c>
      <c r="Y5776" s="27">
        <v>0</v>
      </c>
      <c r="Z5776" s="27">
        <v>0</v>
      </c>
      <c r="AA5776" s="27">
        <v>0</v>
      </c>
      <c r="AB5776" s="27">
        <v>0</v>
      </c>
      <c r="AC5776" s="27">
        <v>0</v>
      </c>
      <c r="AD5776" s="27">
        <v>0</v>
      </c>
      <c r="AE5776" s="27">
        <v>0</v>
      </c>
      <c r="AF5776" s="27">
        <v>0</v>
      </c>
      <c r="AG5776" s="27">
        <v>0</v>
      </c>
      <c r="AH5776" s="27">
        <v>0</v>
      </c>
      <c r="AI5776" s="27">
        <v>0</v>
      </c>
      <c r="AK5776" s="29">
        <f t="shared" si="90"/>
        <v>-2.6108558919655752E-3</v>
      </c>
    </row>
    <row r="5777" spans="1:37" x14ac:dyDescent="0.25">
      <c r="A5777">
        <v>5775</v>
      </c>
      <c r="B5777" s="1">
        <v>1.24E-2</v>
      </c>
      <c r="C5777" s="1">
        <v>2.3297423389722412E-4</v>
      </c>
      <c r="D5777" s="27">
        <v>5.1220741107590922E-2</v>
      </c>
      <c r="E5777" s="27">
        <v>0.15209267734127799</v>
      </c>
      <c r="F5777" s="27">
        <v>0.14325132803348636</v>
      </c>
      <c r="G5777" s="27">
        <v>8.254979067629005E-2</v>
      </c>
      <c r="H5777" s="27">
        <v>0.10239960185399848</v>
      </c>
      <c r="I5777" s="27">
        <v>8.7287860918211432E-2</v>
      </c>
      <c r="J5777" s="27">
        <v>8.4289955094340493E-2</v>
      </c>
      <c r="K5777" s="27">
        <v>2.3195609663957839E-2</v>
      </c>
      <c r="L5777" s="27">
        <v>0.11771412501528657</v>
      </c>
      <c r="M5777" s="27">
        <v>0.12361571875562982</v>
      </c>
      <c r="N5777" s="27">
        <v>3.238259153993011E-2</v>
      </c>
      <c r="O5777" s="27">
        <v>0</v>
      </c>
      <c r="P5777" s="27">
        <v>0</v>
      </c>
      <c r="Q5777" s="27">
        <v>0</v>
      </c>
      <c r="R5777" s="27">
        <v>0</v>
      </c>
      <c r="S5777" s="27">
        <v>0</v>
      </c>
      <c r="T5777" s="27">
        <v>0</v>
      </c>
      <c r="U5777" s="27">
        <v>0</v>
      </c>
      <c r="V5777" s="27">
        <v>0</v>
      </c>
      <c r="W5777" s="27">
        <v>0</v>
      </c>
      <c r="X5777" s="27">
        <v>0</v>
      </c>
      <c r="Y5777" s="27">
        <v>0</v>
      </c>
      <c r="Z5777" s="27">
        <v>0</v>
      </c>
      <c r="AA5777" s="27">
        <v>0</v>
      </c>
      <c r="AB5777" s="27">
        <v>0</v>
      </c>
      <c r="AC5777" s="27">
        <v>0</v>
      </c>
      <c r="AD5777" s="27">
        <v>0</v>
      </c>
      <c r="AE5777" s="27">
        <v>0</v>
      </c>
      <c r="AF5777" s="27">
        <v>0</v>
      </c>
      <c r="AG5777" s="27">
        <v>0</v>
      </c>
      <c r="AH5777" s="27">
        <v>0</v>
      </c>
      <c r="AI5777" s="27">
        <v>0</v>
      </c>
      <c r="AK5777" s="29">
        <f t="shared" si="90"/>
        <v>1.8788244669130979E-2</v>
      </c>
    </row>
    <row r="5778" spans="1:37" x14ac:dyDescent="0.25">
      <c r="A5778">
        <v>5776</v>
      </c>
      <c r="B5778" s="1">
        <v>1.1599999999999999E-2</v>
      </c>
      <c r="C5778" s="1">
        <v>-9.7743721282087906E-5</v>
      </c>
      <c r="D5778" s="27">
        <v>8.9332054766348493E-2</v>
      </c>
      <c r="E5778" s="27">
        <v>9.6027503814662796E-2</v>
      </c>
      <c r="F5778" s="27">
        <v>0.12181210350763146</v>
      </c>
      <c r="G5778" s="27">
        <v>1.5456430074309888E-2</v>
      </c>
      <c r="H5778" s="27">
        <v>9.8647052059212287E-2</v>
      </c>
      <c r="I5778" s="27">
        <v>1.6283673394147991E-2</v>
      </c>
      <c r="J5778" s="27">
        <v>2.5474753994481788E-2</v>
      </c>
      <c r="K5778" s="27">
        <v>0.16955455577734427</v>
      </c>
      <c r="L5778" s="27">
        <v>0.1841984752669508</v>
      </c>
      <c r="M5778" s="27">
        <v>6.7665888726324702E-2</v>
      </c>
      <c r="N5778" s="27">
        <v>0.11554750861858558</v>
      </c>
      <c r="O5778" s="27">
        <v>0</v>
      </c>
      <c r="P5778" s="27">
        <v>0</v>
      </c>
      <c r="Q5778" s="27">
        <v>0</v>
      </c>
      <c r="R5778" s="27">
        <v>0</v>
      </c>
      <c r="S5778" s="27">
        <v>0</v>
      </c>
      <c r="T5778" s="27">
        <v>0</v>
      </c>
      <c r="U5778" s="27">
        <v>0</v>
      </c>
      <c r="V5778" s="27">
        <v>0</v>
      </c>
      <c r="W5778" s="27">
        <v>0</v>
      </c>
      <c r="X5778" s="27">
        <v>0</v>
      </c>
      <c r="Y5778" s="27">
        <v>0</v>
      </c>
      <c r="Z5778" s="27">
        <v>0</v>
      </c>
      <c r="AA5778" s="27">
        <v>0</v>
      </c>
      <c r="AB5778" s="27">
        <v>0</v>
      </c>
      <c r="AC5778" s="27">
        <v>0</v>
      </c>
      <c r="AD5778" s="27">
        <v>0</v>
      </c>
      <c r="AE5778" s="27">
        <v>0</v>
      </c>
      <c r="AF5778" s="27">
        <v>0</v>
      </c>
      <c r="AG5778" s="27">
        <v>0</v>
      </c>
      <c r="AH5778" s="27">
        <v>0</v>
      </c>
      <c r="AI5778" s="27">
        <v>0</v>
      </c>
      <c r="AK5778" s="29">
        <f t="shared" si="90"/>
        <v>-8.4261828691455098E-3</v>
      </c>
    </row>
    <row r="5779" spans="1:37" x14ac:dyDescent="0.25">
      <c r="A5779">
        <v>5777</v>
      </c>
      <c r="B5779" s="1">
        <v>1.44E-2</v>
      </c>
      <c r="C5779" s="1">
        <v>1.2706560752315769E-4</v>
      </c>
      <c r="D5779" s="27">
        <v>0.16455696004199111</v>
      </c>
      <c r="E5779" s="27">
        <v>0.17229982667614241</v>
      </c>
      <c r="F5779" s="27">
        <v>0.1649191675696009</v>
      </c>
      <c r="G5779" s="27">
        <v>9.4137903199397827E-2</v>
      </c>
      <c r="H5779" s="27">
        <v>0.11565300426095551</v>
      </c>
      <c r="I5779" s="27">
        <v>3.0328977785017688E-3</v>
      </c>
      <c r="J5779" s="27">
        <v>0.10434262677364685</v>
      </c>
      <c r="K5779" s="27">
        <v>5.9452417475915752E-2</v>
      </c>
      <c r="L5779" s="27">
        <v>3.3085568297795053E-3</v>
      </c>
      <c r="M5779" s="27">
        <v>9.4546012845143065E-2</v>
      </c>
      <c r="N5779" s="27">
        <v>2.3750626548925288E-2</v>
      </c>
      <c r="O5779" s="27">
        <v>0</v>
      </c>
      <c r="P5779" s="27">
        <v>0</v>
      </c>
      <c r="Q5779" s="27">
        <v>0</v>
      </c>
      <c r="R5779" s="27">
        <v>0</v>
      </c>
      <c r="S5779" s="27">
        <v>0</v>
      </c>
      <c r="T5779" s="27">
        <v>0</v>
      </c>
      <c r="U5779" s="27">
        <v>0</v>
      </c>
      <c r="V5779" s="27">
        <v>0</v>
      </c>
      <c r="W5779" s="27">
        <v>0</v>
      </c>
      <c r="X5779" s="27">
        <v>0</v>
      </c>
      <c r="Y5779" s="27">
        <v>0</v>
      </c>
      <c r="Z5779" s="27">
        <v>0</v>
      </c>
      <c r="AA5779" s="27">
        <v>0</v>
      </c>
      <c r="AB5779" s="27">
        <v>0</v>
      </c>
      <c r="AC5779" s="27">
        <v>0</v>
      </c>
      <c r="AD5779" s="27">
        <v>0</v>
      </c>
      <c r="AE5779" s="27">
        <v>0</v>
      </c>
      <c r="AF5779" s="27">
        <v>0</v>
      </c>
      <c r="AG5779" s="27">
        <v>0</v>
      </c>
      <c r="AH5779" s="27">
        <v>0</v>
      </c>
      <c r="AI5779" s="27">
        <v>0</v>
      </c>
      <c r="AK5779" s="29">
        <f t="shared" si="90"/>
        <v>8.824000522441507E-3</v>
      </c>
    </row>
    <row r="5780" spans="1:37" x14ac:dyDescent="0.25">
      <c r="A5780">
        <v>5778</v>
      </c>
      <c r="B5780" s="1">
        <v>1.17E-2</v>
      </c>
      <c r="C5780" s="1">
        <v>-2.7767983365601241E-4</v>
      </c>
      <c r="D5780" s="27">
        <v>2.245421951029429E-2</v>
      </c>
      <c r="E5780" s="27">
        <v>6.0123120471201927E-2</v>
      </c>
      <c r="F5780" s="27">
        <v>0.15020471282898856</v>
      </c>
      <c r="G5780" s="27">
        <v>2.4657589208391717E-4</v>
      </c>
      <c r="H5780" s="27">
        <v>0.11894003417675458</v>
      </c>
      <c r="I5780" s="27">
        <v>0.12741240962627934</v>
      </c>
      <c r="J5780" s="27">
        <v>0.10932635284121749</v>
      </c>
      <c r="K5780" s="27">
        <v>0.14303369646671896</v>
      </c>
      <c r="L5780" s="27">
        <v>7.1814877123831083E-2</v>
      </c>
      <c r="M5780" s="27">
        <v>0.1103990115887534</v>
      </c>
      <c r="N5780" s="27">
        <v>8.6044989473876357E-2</v>
      </c>
      <c r="O5780" s="27">
        <v>0</v>
      </c>
      <c r="P5780" s="27">
        <v>0</v>
      </c>
      <c r="Q5780" s="27">
        <v>0</v>
      </c>
      <c r="R5780" s="27">
        <v>0</v>
      </c>
      <c r="S5780" s="27">
        <v>0</v>
      </c>
      <c r="T5780" s="27">
        <v>0</v>
      </c>
      <c r="U5780" s="27">
        <v>0</v>
      </c>
      <c r="V5780" s="27">
        <v>0</v>
      </c>
      <c r="W5780" s="27">
        <v>0</v>
      </c>
      <c r="X5780" s="27">
        <v>0</v>
      </c>
      <c r="Y5780" s="27">
        <v>0</v>
      </c>
      <c r="Z5780" s="27">
        <v>0</v>
      </c>
      <c r="AA5780" s="27">
        <v>0</v>
      </c>
      <c r="AB5780" s="27">
        <v>0</v>
      </c>
      <c r="AC5780" s="27">
        <v>0</v>
      </c>
      <c r="AD5780" s="27">
        <v>0</v>
      </c>
      <c r="AE5780" s="27">
        <v>0</v>
      </c>
      <c r="AF5780" s="27">
        <v>0</v>
      </c>
      <c r="AG5780" s="27">
        <v>0</v>
      </c>
      <c r="AH5780" s="27">
        <v>0</v>
      </c>
      <c r="AI5780" s="27">
        <v>0</v>
      </c>
      <c r="AK5780" s="29">
        <f t="shared" si="90"/>
        <v>-2.3733319115898495E-2</v>
      </c>
    </row>
    <row r="5781" spans="1:37" x14ac:dyDescent="0.25">
      <c r="A5781">
        <v>5779</v>
      </c>
      <c r="B5781" s="1">
        <v>1.2699999999999999E-2</v>
      </c>
      <c r="C5781" s="1">
        <v>-1.1712117920404741E-4</v>
      </c>
      <c r="D5781" s="27">
        <v>3.7649390513557472E-2</v>
      </c>
      <c r="E5781" s="27">
        <v>8.6709836404169141E-2</v>
      </c>
      <c r="F5781" s="27">
        <v>0.13086907912076415</v>
      </c>
      <c r="G5781" s="27">
        <v>0.10856078246202944</v>
      </c>
      <c r="H5781" s="27">
        <v>8.6102811857836387E-2</v>
      </c>
      <c r="I5781" s="27">
        <v>0.14413180830578215</v>
      </c>
      <c r="J5781" s="27">
        <v>0.10319279104802068</v>
      </c>
      <c r="K5781" s="27">
        <v>9.7823767974816109E-2</v>
      </c>
      <c r="L5781" s="27">
        <v>4.8932261527497495E-2</v>
      </c>
      <c r="M5781" s="27">
        <v>3.0646945475965651E-2</v>
      </c>
      <c r="N5781" s="27">
        <v>0.1253805253095612</v>
      </c>
      <c r="O5781" s="27">
        <v>0</v>
      </c>
      <c r="P5781" s="27">
        <v>0</v>
      </c>
      <c r="Q5781" s="27">
        <v>0</v>
      </c>
      <c r="R5781" s="27">
        <v>0</v>
      </c>
      <c r="S5781" s="27">
        <v>0</v>
      </c>
      <c r="T5781" s="27">
        <v>0</v>
      </c>
      <c r="U5781" s="27">
        <v>0</v>
      </c>
      <c r="V5781" s="27">
        <v>0</v>
      </c>
      <c r="W5781" s="27">
        <v>0</v>
      </c>
      <c r="X5781" s="27">
        <v>0</v>
      </c>
      <c r="Y5781" s="27">
        <v>0</v>
      </c>
      <c r="Z5781" s="27">
        <v>0</v>
      </c>
      <c r="AA5781" s="27">
        <v>0</v>
      </c>
      <c r="AB5781" s="27">
        <v>0</v>
      </c>
      <c r="AC5781" s="27">
        <v>0</v>
      </c>
      <c r="AD5781" s="27">
        <v>0</v>
      </c>
      <c r="AE5781" s="27">
        <v>0</v>
      </c>
      <c r="AF5781" s="27">
        <v>0</v>
      </c>
      <c r="AG5781" s="27">
        <v>0</v>
      </c>
      <c r="AH5781" s="27">
        <v>0</v>
      </c>
      <c r="AI5781" s="27">
        <v>0</v>
      </c>
      <c r="AK5781" s="29">
        <f t="shared" si="90"/>
        <v>-9.222140094806883E-3</v>
      </c>
    </row>
    <row r="5782" spans="1:37" x14ac:dyDescent="0.25">
      <c r="A5782">
        <v>5780</v>
      </c>
      <c r="B5782" s="1">
        <v>1.3299999999999999E-2</v>
      </c>
      <c r="C5782" s="1">
        <v>1.699928072789782E-4</v>
      </c>
      <c r="D5782" s="27">
        <v>0.12487130433464906</v>
      </c>
      <c r="E5782" s="27">
        <v>0.16005994556275355</v>
      </c>
      <c r="F5782" s="27">
        <v>9.743850178173516E-2</v>
      </c>
      <c r="G5782" s="27">
        <v>6.1368554607927353E-2</v>
      </c>
      <c r="H5782" s="27">
        <v>6.7181675331089777E-2</v>
      </c>
      <c r="I5782" s="27">
        <v>4.121190249079084E-2</v>
      </c>
      <c r="J5782" s="27">
        <v>0.13517974685863698</v>
      </c>
      <c r="K5782" s="27">
        <v>8.7002551530254033E-2</v>
      </c>
      <c r="L5782" s="27">
        <v>5.4258889638916112E-2</v>
      </c>
      <c r="M5782" s="27">
        <v>0.10613106690925578</v>
      </c>
      <c r="N5782" s="27">
        <v>6.5295860953991439E-2</v>
      </c>
      <c r="O5782" s="27">
        <v>0</v>
      </c>
      <c r="P5782" s="27">
        <v>0</v>
      </c>
      <c r="Q5782" s="27">
        <v>0</v>
      </c>
      <c r="R5782" s="27">
        <v>0</v>
      </c>
      <c r="S5782" s="27">
        <v>0</v>
      </c>
      <c r="T5782" s="27">
        <v>0</v>
      </c>
      <c r="U5782" s="27">
        <v>0</v>
      </c>
      <c r="V5782" s="27">
        <v>0</v>
      </c>
      <c r="W5782" s="27">
        <v>0</v>
      </c>
      <c r="X5782" s="27">
        <v>0</v>
      </c>
      <c r="Y5782" s="27">
        <v>0</v>
      </c>
      <c r="Z5782" s="27">
        <v>0</v>
      </c>
      <c r="AA5782" s="27">
        <v>0</v>
      </c>
      <c r="AB5782" s="27">
        <v>0</v>
      </c>
      <c r="AC5782" s="27">
        <v>0</v>
      </c>
      <c r="AD5782" s="27">
        <v>0</v>
      </c>
      <c r="AE5782" s="27">
        <v>0</v>
      </c>
      <c r="AF5782" s="27">
        <v>0</v>
      </c>
      <c r="AG5782" s="27">
        <v>0</v>
      </c>
      <c r="AH5782" s="27">
        <v>0</v>
      </c>
      <c r="AI5782" s="27">
        <v>0</v>
      </c>
      <c r="AK5782" s="29">
        <f t="shared" si="90"/>
        <v>1.2781414081126182E-2</v>
      </c>
    </row>
    <row r="5783" spans="1:37" x14ac:dyDescent="0.25">
      <c r="A5783">
        <v>5781</v>
      </c>
      <c r="B5783" s="1">
        <v>1.2200000000000001E-2</v>
      </c>
      <c r="C5783" s="1">
        <v>5.4217725638752583E-5</v>
      </c>
      <c r="D5783" s="27">
        <v>0.14285181628960286</v>
      </c>
      <c r="E5783" s="27">
        <v>6.4425107136990234E-2</v>
      </c>
      <c r="F5783" s="27">
        <v>0.10838328187673382</v>
      </c>
      <c r="G5783" s="27">
        <v>7.8370484616548136E-2</v>
      </c>
      <c r="H5783" s="27">
        <v>5.7725082921719989E-2</v>
      </c>
      <c r="I5783" s="27">
        <v>0.14387599983902072</v>
      </c>
      <c r="J5783" s="27">
        <v>0.18797298317124322</v>
      </c>
      <c r="K5783" s="27">
        <v>3.3557988079201816E-2</v>
      </c>
      <c r="L5783" s="27">
        <v>6.6173033861342032E-2</v>
      </c>
      <c r="M5783" s="27">
        <v>1.7092310409565246E-2</v>
      </c>
      <c r="N5783" s="27">
        <v>9.9571911798032001E-2</v>
      </c>
      <c r="O5783" s="27">
        <v>0</v>
      </c>
      <c r="P5783" s="27">
        <v>0</v>
      </c>
      <c r="Q5783" s="27">
        <v>0</v>
      </c>
      <c r="R5783" s="27">
        <v>0</v>
      </c>
      <c r="S5783" s="27">
        <v>0</v>
      </c>
      <c r="T5783" s="27">
        <v>0</v>
      </c>
      <c r="U5783" s="27">
        <v>0</v>
      </c>
      <c r="V5783" s="27">
        <v>0</v>
      </c>
      <c r="W5783" s="27">
        <v>0</v>
      </c>
      <c r="X5783" s="27">
        <v>0</v>
      </c>
      <c r="Y5783" s="27">
        <v>0</v>
      </c>
      <c r="Z5783" s="27">
        <v>0</v>
      </c>
      <c r="AA5783" s="27">
        <v>0</v>
      </c>
      <c r="AB5783" s="27">
        <v>0</v>
      </c>
      <c r="AC5783" s="27">
        <v>0</v>
      </c>
      <c r="AD5783" s="27">
        <v>0</v>
      </c>
      <c r="AE5783" s="27">
        <v>0</v>
      </c>
      <c r="AF5783" s="27">
        <v>0</v>
      </c>
      <c r="AG5783" s="27">
        <v>0</v>
      </c>
      <c r="AH5783" s="27">
        <v>0</v>
      </c>
      <c r="AI5783" s="27">
        <v>0</v>
      </c>
      <c r="AK5783" s="29">
        <f t="shared" si="90"/>
        <v>4.4440758720289001E-3</v>
      </c>
    </row>
    <row r="5784" spans="1:37" x14ac:dyDescent="0.25">
      <c r="A5784">
        <v>5782</v>
      </c>
      <c r="B5784" s="1">
        <v>1.0999999999999999E-2</v>
      </c>
      <c r="C5784" s="1">
        <v>1.5626735463388812E-4</v>
      </c>
      <c r="D5784" s="27">
        <v>1.6687811230817032E-2</v>
      </c>
      <c r="E5784" s="27">
        <v>7.2978385676410309E-2</v>
      </c>
      <c r="F5784" s="27">
        <v>1.5821835245930178E-2</v>
      </c>
      <c r="G5784" s="27">
        <v>0.13797923964995806</v>
      </c>
      <c r="H5784" s="27">
        <v>0.11616158541244923</v>
      </c>
      <c r="I5784" s="27">
        <v>2.3197783544944554E-2</v>
      </c>
      <c r="J5784" s="27">
        <v>9.0363550906710416E-2</v>
      </c>
      <c r="K5784" s="27">
        <v>0.13450987777729373</v>
      </c>
      <c r="L5784" s="27">
        <v>0.1801803091541278</v>
      </c>
      <c r="M5784" s="27">
        <v>2.8314448361777669E-2</v>
      </c>
      <c r="N5784" s="27">
        <v>0.18380517303958113</v>
      </c>
      <c r="O5784" s="27">
        <v>0</v>
      </c>
      <c r="P5784" s="27">
        <v>0</v>
      </c>
      <c r="Q5784" s="27">
        <v>0</v>
      </c>
      <c r="R5784" s="27">
        <v>0</v>
      </c>
      <c r="S5784" s="27">
        <v>0</v>
      </c>
      <c r="T5784" s="27">
        <v>0</v>
      </c>
      <c r="U5784" s="27">
        <v>0</v>
      </c>
      <c r="V5784" s="27">
        <v>0</v>
      </c>
      <c r="W5784" s="27">
        <v>0</v>
      </c>
      <c r="X5784" s="27">
        <v>0</v>
      </c>
      <c r="Y5784" s="27">
        <v>0</v>
      </c>
      <c r="Z5784" s="27">
        <v>0</v>
      </c>
      <c r="AA5784" s="27">
        <v>0</v>
      </c>
      <c r="AB5784" s="27">
        <v>0</v>
      </c>
      <c r="AC5784" s="27">
        <v>0</v>
      </c>
      <c r="AD5784" s="27">
        <v>0</v>
      </c>
      <c r="AE5784" s="27">
        <v>0</v>
      </c>
      <c r="AF5784" s="27">
        <v>0</v>
      </c>
      <c r="AG5784" s="27">
        <v>0</v>
      </c>
      <c r="AH5784" s="27">
        <v>0</v>
      </c>
      <c r="AI5784" s="27">
        <v>0</v>
      </c>
      <c r="AK5784" s="29">
        <f t="shared" si="90"/>
        <v>1.4206123148535284E-2</v>
      </c>
    </row>
    <row r="5785" spans="1:37" x14ac:dyDescent="0.25">
      <c r="A5785">
        <v>5783</v>
      </c>
      <c r="B5785" s="1">
        <v>9.7000000000000003E-3</v>
      </c>
      <c r="C5785" s="1">
        <v>5.9592704705981457E-5</v>
      </c>
      <c r="D5785" s="27">
        <v>7.8057157580132914E-3</v>
      </c>
      <c r="E5785" s="27">
        <v>5.3732766937391138E-2</v>
      </c>
      <c r="F5785" s="27">
        <v>6.9734888298362163E-2</v>
      </c>
      <c r="G5785" s="27">
        <v>0.16584823129646412</v>
      </c>
      <c r="H5785" s="27">
        <v>0.13735785224441072</v>
      </c>
      <c r="I5785" s="27">
        <v>4.7383966494222433E-2</v>
      </c>
      <c r="J5785" s="27">
        <v>3.54128214885586E-2</v>
      </c>
      <c r="K5785" s="27">
        <v>6.0347815940887561E-2</v>
      </c>
      <c r="L5785" s="27">
        <v>6.9270735040337053E-2</v>
      </c>
      <c r="M5785" s="27">
        <v>0.16158152043533461</v>
      </c>
      <c r="N5785" s="27">
        <v>0.19152368606601836</v>
      </c>
      <c r="O5785" s="27">
        <v>0</v>
      </c>
      <c r="P5785" s="27">
        <v>0</v>
      </c>
      <c r="Q5785" s="27">
        <v>0</v>
      </c>
      <c r="R5785" s="27">
        <v>0</v>
      </c>
      <c r="S5785" s="27">
        <v>0</v>
      </c>
      <c r="T5785" s="27">
        <v>0</v>
      </c>
      <c r="U5785" s="27">
        <v>0</v>
      </c>
      <c r="V5785" s="27">
        <v>0</v>
      </c>
      <c r="W5785" s="27">
        <v>0</v>
      </c>
      <c r="X5785" s="27">
        <v>0</v>
      </c>
      <c r="Y5785" s="27">
        <v>0</v>
      </c>
      <c r="Z5785" s="27">
        <v>0</v>
      </c>
      <c r="AA5785" s="27">
        <v>0</v>
      </c>
      <c r="AB5785" s="27">
        <v>0</v>
      </c>
      <c r="AC5785" s="27">
        <v>0</v>
      </c>
      <c r="AD5785" s="27">
        <v>0</v>
      </c>
      <c r="AE5785" s="27">
        <v>0</v>
      </c>
      <c r="AF5785" s="27">
        <v>0</v>
      </c>
      <c r="AG5785" s="27">
        <v>0</v>
      </c>
      <c r="AH5785" s="27">
        <v>0</v>
      </c>
      <c r="AI5785" s="27">
        <v>0</v>
      </c>
      <c r="AK5785" s="29">
        <f t="shared" si="90"/>
        <v>6.1435778047403558E-3</v>
      </c>
    </row>
    <row r="5786" spans="1:37" x14ac:dyDescent="0.25">
      <c r="A5786">
        <v>5784</v>
      </c>
      <c r="B5786" s="1">
        <v>1.11E-2</v>
      </c>
      <c r="C5786" s="1">
        <v>-7.6336764754663549E-5</v>
      </c>
      <c r="D5786" s="27">
        <v>6.0269403420516399E-2</v>
      </c>
      <c r="E5786" s="27">
        <v>6.3711075310615289E-2</v>
      </c>
      <c r="F5786" s="27">
        <v>0.12596615659186372</v>
      </c>
      <c r="G5786" s="27">
        <v>3.4559324450342953E-2</v>
      </c>
      <c r="H5786" s="27">
        <v>0.1094606637404929</v>
      </c>
      <c r="I5786" s="27">
        <v>0.10868365087750274</v>
      </c>
      <c r="J5786" s="27">
        <v>0.11828702044820887</v>
      </c>
      <c r="K5786" s="27">
        <v>9.9048374936327038E-2</v>
      </c>
      <c r="L5786" s="27">
        <v>0.13612744396070181</v>
      </c>
      <c r="M5786" s="27">
        <v>0.10332838563692127</v>
      </c>
      <c r="N5786" s="27">
        <v>4.0558500626506941E-2</v>
      </c>
      <c r="O5786" s="27">
        <v>0</v>
      </c>
      <c r="P5786" s="27">
        <v>0</v>
      </c>
      <c r="Q5786" s="27">
        <v>0</v>
      </c>
      <c r="R5786" s="27">
        <v>0</v>
      </c>
      <c r="S5786" s="27">
        <v>0</v>
      </c>
      <c r="T5786" s="27">
        <v>0</v>
      </c>
      <c r="U5786" s="27">
        <v>0</v>
      </c>
      <c r="V5786" s="27">
        <v>0</v>
      </c>
      <c r="W5786" s="27">
        <v>0</v>
      </c>
      <c r="X5786" s="27">
        <v>0</v>
      </c>
      <c r="Y5786" s="27">
        <v>0</v>
      </c>
      <c r="Z5786" s="27">
        <v>0</v>
      </c>
      <c r="AA5786" s="27">
        <v>0</v>
      </c>
      <c r="AB5786" s="27">
        <v>0</v>
      </c>
      <c r="AC5786" s="27">
        <v>0</v>
      </c>
      <c r="AD5786" s="27">
        <v>0</v>
      </c>
      <c r="AE5786" s="27">
        <v>0</v>
      </c>
      <c r="AF5786" s="27">
        <v>0</v>
      </c>
      <c r="AG5786" s="27">
        <v>0</v>
      </c>
      <c r="AH5786" s="27">
        <v>0</v>
      </c>
      <c r="AI5786" s="27">
        <v>0</v>
      </c>
      <c r="AK5786" s="29">
        <f t="shared" si="90"/>
        <v>-6.8771860139336524E-3</v>
      </c>
    </row>
    <row r="5787" spans="1:37" x14ac:dyDescent="0.25">
      <c r="A5787">
        <v>5785</v>
      </c>
      <c r="B5787" s="1">
        <v>1.23E-2</v>
      </c>
      <c r="C5787" s="1">
        <v>5.1834113250371315E-4</v>
      </c>
      <c r="D5787" s="27">
        <v>2.1085834562021771E-2</v>
      </c>
      <c r="E5787" s="27">
        <v>0.14646368470422322</v>
      </c>
      <c r="F5787" s="27">
        <v>7.8807894627930281E-2</v>
      </c>
      <c r="G5787" s="27">
        <v>0.20326313780750055</v>
      </c>
      <c r="H5787" s="27">
        <v>1.6304330146003042E-2</v>
      </c>
      <c r="I5787" s="27">
        <v>2.0458654936535828E-2</v>
      </c>
      <c r="J5787" s="27">
        <v>9.5060003147507247E-2</v>
      </c>
      <c r="K5787" s="27">
        <v>1.969376507778621E-2</v>
      </c>
      <c r="L5787" s="27">
        <v>0.24434566660256707</v>
      </c>
      <c r="M5787" s="27">
        <v>9.1566564242242895E-2</v>
      </c>
      <c r="N5787" s="27">
        <v>6.2950464145682089E-2</v>
      </c>
      <c r="O5787" s="27">
        <v>0</v>
      </c>
      <c r="P5787" s="27">
        <v>0</v>
      </c>
      <c r="Q5787" s="27">
        <v>0</v>
      </c>
      <c r="R5787" s="27">
        <v>0</v>
      </c>
      <c r="S5787" s="27">
        <v>0</v>
      </c>
      <c r="T5787" s="27">
        <v>0</v>
      </c>
      <c r="U5787" s="27">
        <v>0</v>
      </c>
      <c r="V5787" s="27">
        <v>0</v>
      </c>
      <c r="W5787" s="27">
        <v>0</v>
      </c>
      <c r="X5787" s="27">
        <v>0</v>
      </c>
      <c r="Y5787" s="27">
        <v>0</v>
      </c>
      <c r="Z5787" s="27">
        <v>0</v>
      </c>
      <c r="AA5787" s="27">
        <v>0</v>
      </c>
      <c r="AB5787" s="27">
        <v>0</v>
      </c>
      <c r="AC5787" s="27">
        <v>0</v>
      </c>
      <c r="AD5787" s="27">
        <v>0</v>
      </c>
      <c r="AE5787" s="27">
        <v>0</v>
      </c>
      <c r="AF5787" s="27">
        <v>0</v>
      </c>
      <c r="AG5787" s="27">
        <v>0</v>
      </c>
      <c r="AH5787" s="27">
        <v>0</v>
      </c>
      <c r="AI5787" s="27">
        <v>0</v>
      </c>
      <c r="AK5787" s="29">
        <f t="shared" si="90"/>
        <v>4.2141555488106761E-2</v>
      </c>
    </row>
    <row r="5788" spans="1:37" x14ac:dyDescent="0.25">
      <c r="A5788">
        <v>5786</v>
      </c>
      <c r="B5788" s="1">
        <v>1.0500000000000001E-2</v>
      </c>
      <c r="C5788" s="1">
        <v>1.5446676473190009E-5</v>
      </c>
      <c r="D5788" s="27">
        <v>8.9197654760218417E-2</v>
      </c>
      <c r="E5788" s="27">
        <v>8.469351413028503E-2</v>
      </c>
      <c r="F5788" s="27">
        <v>0.11168300089200292</v>
      </c>
      <c r="G5788" s="27">
        <v>8.5697953527208402E-3</v>
      </c>
      <c r="H5788" s="27">
        <v>9.1055802117895254E-2</v>
      </c>
      <c r="I5788" s="27">
        <v>8.2900276486961411E-2</v>
      </c>
      <c r="J5788" s="27">
        <v>0.10925281218748092</v>
      </c>
      <c r="K5788" s="27">
        <v>7.9861418623926095E-2</v>
      </c>
      <c r="L5788" s="27">
        <v>9.1656287979131834E-2</v>
      </c>
      <c r="M5788" s="27">
        <v>0.11659103253964287</v>
      </c>
      <c r="N5788" s="27">
        <v>0.13453840492973451</v>
      </c>
      <c r="O5788" s="27">
        <v>0</v>
      </c>
      <c r="P5788" s="27">
        <v>0</v>
      </c>
      <c r="Q5788" s="27">
        <v>0</v>
      </c>
      <c r="R5788" s="27">
        <v>0</v>
      </c>
      <c r="S5788" s="27">
        <v>0</v>
      </c>
      <c r="T5788" s="27">
        <v>0</v>
      </c>
      <c r="U5788" s="27">
        <v>0</v>
      </c>
      <c r="V5788" s="27">
        <v>0</v>
      </c>
      <c r="W5788" s="27">
        <v>0</v>
      </c>
      <c r="X5788" s="27">
        <v>0</v>
      </c>
      <c r="Y5788" s="27">
        <v>0</v>
      </c>
      <c r="Z5788" s="27">
        <v>0</v>
      </c>
      <c r="AA5788" s="27">
        <v>0</v>
      </c>
      <c r="AB5788" s="27">
        <v>0</v>
      </c>
      <c r="AC5788" s="27">
        <v>0</v>
      </c>
      <c r="AD5788" s="27">
        <v>0</v>
      </c>
      <c r="AE5788" s="27">
        <v>0</v>
      </c>
      <c r="AF5788" s="27">
        <v>0</v>
      </c>
      <c r="AG5788" s="27">
        <v>0</v>
      </c>
      <c r="AH5788" s="27">
        <v>0</v>
      </c>
      <c r="AI5788" s="27">
        <v>0</v>
      </c>
      <c r="AK5788" s="29">
        <f t="shared" si="90"/>
        <v>1.4711120450657152E-3</v>
      </c>
    </row>
    <row r="5789" spans="1:37" x14ac:dyDescent="0.25">
      <c r="A5789">
        <v>5787</v>
      </c>
      <c r="B5789" s="1">
        <v>1.23E-2</v>
      </c>
      <c r="C5789" s="1">
        <v>6.1798692455530151E-7</v>
      </c>
      <c r="D5789" s="27">
        <v>5.9634656895755214E-2</v>
      </c>
      <c r="E5789" s="27">
        <v>6.6142176573511707E-2</v>
      </c>
      <c r="F5789" s="27">
        <v>0.14911560320038822</v>
      </c>
      <c r="G5789" s="27">
        <v>0.16046672696736966</v>
      </c>
      <c r="H5789" s="27">
        <v>7.5592595389290848E-2</v>
      </c>
      <c r="I5789" s="27">
        <v>0.12624683910252837</v>
      </c>
      <c r="J5789" s="27">
        <v>0.14337717632243996</v>
      </c>
      <c r="K5789" s="27">
        <v>3.385960303897758E-2</v>
      </c>
      <c r="L5789" s="27">
        <v>5.3891628921289361E-2</v>
      </c>
      <c r="M5789" s="27">
        <v>6.0579907972313281E-2</v>
      </c>
      <c r="N5789" s="27">
        <v>7.1093085616135795E-2</v>
      </c>
      <c r="O5789" s="27">
        <v>0</v>
      </c>
      <c r="P5789" s="27">
        <v>0</v>
      </c>
      <c r="Q5789" s="27">
        <v>0</v>
      </c>
      <c r="R5789" s="27">
        <v>0</v>
      </c>
      <c r="S5789" s="27">
        <v>0</v>
      </c>
      <c r="T5789" s="27">
        <v>0</v>
      </c>
      <c r="U5789" s="27">
        <v>0</v>
      </c>
      <c r="V5789" s="27">
        <v>0</v>
      </c>
      <c r="W5789" s="27">
        <v>0</v>
      </c>
      <c r="X5789" s="27">
        <v>0</v>
      </c>
      <c r="Y5789" s="27">
        <v>0</v>
      </c>
      <c r="Z5789" s="27">
        <v>0</v>
      </c>
      <c r="AA5789" s="27">
        <v>0</v>
      </c>
      <c r="AB5789" s="27">
        <v>0</v>
      </c>
      <c r="AC5789" s="27">
        <v>0</v>
      </c>
      <c r="AD5789" s="27">
        <v>0</v>
      </c>
      <c r="AE5789" s="27">
        <v>0</v>
      </c>
      <c r="AF5789" s="27">
        <v>0</v>
      </c>
      <c r="AG5789" s="27">
        <v>0</v>
      </c>
      <c r="AH5789" s="27">
        <v>0</v>
      </c>
      <c r="AI5789" s="27">
        <v>0</v>
      </c>
      <c r="AK5789" s="29">
        <f t="shared" si="90"/>
        <v>5.0242839394739959E-5</v>
      </c>
    </row>
    <row r="5790" spans="1:37" x14ac:dyDescent="0.25">
      <c r="A5790">
        <v>5788</v>
      </c>
      <c r="B5790" s="1">
        <v>1.2200000000000001E-2</v>
      </c>
      <c r="C5790" s="1">
        <v>1.6926335174484496E-4</v>
      </c>
      <c r="D5790" s="27">
        <v>6.3367650175754672E-2</v>
      </c>
      <c r="E5790" s="27">
        <v>0.13877283333077173</v>
      </c>
      <c r="F5790" s="27">
        <v>0.12953121041884688</v>
      </c>
      <c r="G5790" s="27">
        <v>0.12023660352567611</v>
      </c>
      <c r="H5790" s="27">
        <v>7.4795388716529437E-2</v>
      </c>
      <c r="I5790" s="27">
        <v>0.10847704961195773</v>
      </c>
      <c r="J5790" s="27">
        <v>5.5181034737914782E-2</v>
      </c>
      <c r="K5790" s="27">
        <v>2.5707152676869752E-2</v>
      </c>
      <c r="L5790" s="27">
        <v>0.10742475263159397</v>
      </c>
      <c r="M5790" s="27">
        <v>0.13503082749444817</v>
      </c>
      <c r="N5790" s="27">
        <v>4.1475496679636716E-2</v>
      </c>
      <c r="O5790" s="27">
        <v>0</v>
      </c>
      <c r="P5790" s="27">
        <v>0</v>
      </c>
      <c r="Q5790" s="27">
        <v>0</v>
      </c>
      <c r="R5790" s="27">
        <v>0</v>
      </c>
      <c r="S5790" s="27">
        <v>0</v>
      </c>
      <c r="T5790" s="27">
        <v>0</v>
      </c>
      <c r="U5790" s="27">
        <v>0</v>
      </c>
      <c r="V5790" s="27">
        <v>0</v>
      </c>
      <c r="W5790" s="27">
        <v>0</v>
      </c>
      <c r="X5790" s="27">
        <v>0</v>
      </c>
      <c r="Y5790" s="27">
        <v>0</v>
      </c>
      <c r="Z5790" s="27">
        <v>0</v>
      </c>
      <c r="AA5790" s="27">
        <v>0</v>
      </c>
      <c r="AB5790" s="27">
        <v>0</v>
      </c>
      <c r="AC5790" s="27">
        <v>0</v>
      </c>
      <c r="AD5790" s="27">
        <v>0</v>
      </c>
      <c r="AE5790" s="27">
        <v>0</v>
      </c>
      <c r="AF5790" s="27">
        <v>0</v>
      </c>
      <c r="AG5790" s="27">
        <v>0</v>
      </c>
      <c r="AH5790" s="27">
        <v>0</v>
      </c>
      <c r="AI5790" s="27">
        <v>0</v>
      </c>
      <c r="AK5790" s="29">
        <f t="shared" si="90"/>
        <v>1.3874045224987291E-2</v>
      </c>
    </row>
    <row r="5791" spans="1:37" x14ac:dyDescent="0.25">
      <c r="A5791">
        <v>5789</v>
      </c>
      <c r="B5791" s="1">
        <v>1.2500000000000001E-2</v>
      </c>
      <c r="C5791" s="1">
        <v>-2.4948711401746014E-4</v>
      </c>
      <c r="D5791" s="27">
        <v>6.4551128716807599E-2</v>
      </c>
      <c r="E5791" s="27">
        <v>5.0481874650778129E-2</v>
      </c>
      <c r="F5791" s="27">
        <v>0.12492850103597994</v>
      </c>
      <c r="G5791" s="27">
        <v>8.8844747654522369E-2</v>
      </c>
      <c r="H5791" s="27">
        <v>4.4255667519154288E-2</v>
      </c>
      <c r="I5791" s="27">
        <v>3.4079922298501042E-2</v>
      </c>
      <c r="J5791" s="27">
        <v>0.17652659501474702</v>
      </c>
      <c r="K5791" s="27">
        <v>0.18302012003259249</v>
      </c>
      <c r="L5791" s="27">
        <v>1.5497387257650836E-2</v>
      </c>
      <c r="M5791" s="27">
        <v>4.3416319770870813E-2</v>
      </c>
      <c r="N5791" s="27">
        <v>0.17439773604839548</v>
      </c>
      <c r="O5791" s="27">
        <v>0</v>
      </c>
      <c r="P5791" s="27">
        <v>0</v>
      </c>
      <c r="Q5791" s="27">
        <v>0</v>
      </c>
      <c r="R5791" s="27">
        <v>0</v>
      </c>
      <c r="S5791" s="27">
        <v>0</v>
      </c>
      <c r="T5791" s="27">
        <v>0</v>
      </c>
      <c r="U5791" s="27">
        <v>0</v>
      </c>
      <c r="V5791" s="27">
        <v>0</v>
      </c>
      <c r="W5791" s="27">
        <v>0</v>
      </c>
      <c r="X5791" s="27">
        <v>0</v>
      </c>
      <c r="Y5791" s="27">
        <v>0</v>
      </c>
      <c r="Z5791" s="27">
        <v>0</v>
      </c>
      <c r="AA5791" s="27">
        <v>0</v>
      </c>
      <c r="AB5791" s="27">
        <v>0</v>
      </c>
      <c r="AC5791" s="27">
        <v>0</v>
      </c>
      <c r="AD5791" s="27">
        <v>0</v>
      </c>
      <c r="AE5791" s="27">
        <v>0</v>
      </c>
      <c r="AF5791" s="27">
        <v>0</v>
      </c>
      <c r="AG5791" s="27">
        <v>0</v>
      </c>
      <c r="AH5791" s="27">
        <v>0</v>
      </c>
      <c r="AI5791" s="27">
        <v>0</v>
      </c>
      <c r="AK5791" s="29">
        <f t="shared" si="90"/>
        <v>-1.9958969121396809E-2</v>
      </c>
    </row>
    <row r="5792" spans="1:37" x14ac:dyDescent="0.25">
      <c r="A5792">
        <v>5790</v>
      </c>
      <c r="B5792" s="1">
        <v>1.0699999999999999E-2</v>
      </c>
      <c r="C5792" s="1">
        <v>8.1268322842099769E-5</v>
      </c>
      <c r="D5792" s="27">
        <v>0.10978053711619798</v>
      </c>
      <c r="E5792" s="27">
        <v>9.8440921852190597E-2</v>
      </c>
      <c r="F5792" s="27">
        <v>0.12032020704303692</v>
      </c>
      <c r="G5792" s="27">
        <v>5.6214714467026278E-2</v>
      </c>
      <c r="H5792" s="27">
        <v>0.14104717884547696</v>
      </c>
      <c r="I5792" s="27">
        <v>4.762086753372554E-2</v>
      </c>
      <c r="J5792" s="27">
        <v>8.3163889258107457E-2</v>
      </c>
      <c r="K5792" s="27">
        <v>5.2567872310201172E-2</v>
      </c>
      <c r="L5792" s="27">
        <v>9.2405095091132469E-2</v>
      </c>
      <c r="M5792" s="27">
        <v>0.16913895042710828</v>
      </c>
      <c r="N5792" s="27">
        <v>2.9299766055796383E-2</v>
      </c>
      <c r="O5792" s="27">
        <v>0</v>
      </c>
      <c r="P5792" s="27">
        <v>0</v>
      </c>
      <c r="Q5792" s="27">
        <v>0</v>
      </c>
      <c r="R5792" s="27">
        <v>0</v>
      </c>
      <c r="S5792" s="27">
        <v>0</v>
      </c>
      <c r="T5792" s="27">
        <v>0</v>
      </c>
      <c r="U5792" s="27">
        <v>0</v>
      </c>
      <c r="V5792" s="27">
        <v>0</v>
      </c>
      <c r="W5792" s="27">
        <v>0</v>
      </c>
      <c r="X5792" s="27">
        <v>0</v>
      </c>
      <c r="Y5792" s="27">
        <v>0</v>
      </c>
      <c r="Z5792" s="27">
        <v>0</v>
      </c>
      <c r="AA5792" s="27">
        <v>0</v>
      </c>
      <c r="AB5792" s="27">
        <v>0</v>
      </c>
      <c r="AC5792" s="27">
        <v>0</v>
      </c>
      <c r="AD5792" s="27">
        <v>0</v>
      </c>
      <c r="AE5792" s="27">
        <v>0</v>
      </c>
      <c r="AF5792" s="27">
        <v>0</v>
      </c>
      <c r="AG5792" s="27">
        <v>0</v>
      </c>
      <c r="AH5792" s="27">
        <v>0</v>
      </c>
      <c r="AI5792" s="27">
        <v>0</v>
      </c>
      <c r="AK5792" s="29">
        <f t="shared" si="90"/>
        <v>7.5951703590747448E-3</v>
      </c>
    </row>
    <row r="5793" spans="1:37" x14ac:dyDescent="0.25">
      <c r="A5793">
        <v>5791</v>
      </c>
      <c r="B5793" s="1">
        <v>1.06E-2</v>
      </c>
      <c r="C5793" s="1">
        <v>-2.71319914408952E-4</v>
      </c>
      <c r="D5793" s="27">
        <v>9.3379442344023143E-3</v>
      </c>
      <c r="E5793" s="27">
        <v>1.4608279918460129E-2</v>
      </c>
      <c r="F5793" s="27">
        <v>0.17745263282459614</v>
      </c>
      <c r="G5793" s="27">
        <v>6.6960261607828989E-2</v>
      </c>
      <c r="H5793" s="27">
        <v>0.1254112906209198</v>
      </c>
      <c r="I5793" s="27">
        <v>4.108406261810172E-2</v>
      </c>
      <c r="J5793" s="27">
        <v>7.9254588334928253E-2</v>
      </c>
      <c r="K5793" s="27">
        <v>0.14701748996730987</v>
      </c>
      <c r="L5793" s="27">
        <v>0.12061846477533232</v>
      </c>
      <c r="M5793" s="27">
        <v>3.7365013949121249E-2</v>
      </c>
      <c r="N5793" s="27">
        <v>0.18088997114899916</v>
      </c>
      <c r="O5793" s="27">
        <v>0</v>
      </c>
      <c r="P5793" s="27">
        <v>0</v>
      </c>
      <c r="Q5793" s="27">
        <v>0</v>
      </c>
      <c r="R5793" s="27">
        <v>0</v>
      </c>
      <c r="S5793" s="27">
        <v>0</v>
      </c>
      <c r="T5793" s="27">
        <v>0</v>
      </c>
      <c r="U5793" s="27">
        <v>0</v>
      </c>
      <c r="V5793" s="27">
        <v>0</v>
      </c>
      <c r="W5793" s="27">
        <v>0</v>
      </c>
      <c r="X5793" s="27">
        <v>0</v>
      </c>
      <c r="Y5793" s="27">
        <v>0</v>
      </c>
      <c r="Z5793" s="27">
        <v>0</v>
      </c>
      <c r="AA5793" s="27">
        <v>0</v>
      </c>
      <c r="AB5793" s="27">
        <v>0</v>
      </c>
      <c r="AC5793" s="27">
        <v>0</v>
      </c>
      <c r="AD5793" s="27">
        <v>0</v>
      </c>
      <c r="AE5793" s="27">
        <v>0</v>
      </c>
      <c r="AF5793" s="27">
        <v>0</v>
      </c>
      <c r="AG5793" s="27">
        <v>0</v>
      </c>
      <c r="AH5793" s="27">
        <v>0</v>
      </c>
      <c r="AI5793" s="27">
        <v>0</v>
      </c>
      <c r="AK5793" s="29">
        <f t="shared" si="90"/>
        <v>-2.5596218340467169E-2</v>
      </c>
    </row>
    <row r="5794" spans="1:37" x14ac:dyDescent="0.25">
      <c r="A5794">
        <v>5792</v>
      </c>
      <c r="B5794" s="1">
        <v>1.0999999999999999E-2</v>
      </c>
      <c r="C5794" s="1">
        <v>1.2082679440784442E-4</v>
      </c>
      <c r="D5794" s="27">
        <v>0.13277917006986831</v>
      </c>
      <c r="E5794" s="27">
        <v>0.10400962502828458</v>
      </c>
      <c r="F5794" s="27">
        <v>0.10461656708215865</v>
      </c>
      <c r="G5794" s="27">
        <v>3.1938038494529371E-2</v>
      </c>
      <c r="H5794" s="27">
        <v>7.0913081151061486E-2</v>
      </c>
      <c r="I5794" s="27">
        <v>8.276181937499974E-2</v>
      </c>
      <c r="J5794" s="27">
        <v>9.6530906175983019E-2</v>
      </c>
      <c r="K5794" s="27">
        <v>5.5779808657851183E-2</v>
      </c>
      <c r="L5794" s="27">
        <v>0.13540859502291294</v>
      </c>
      <c r="M5794" s="27">
        <v>0.11937319933417273</v>
      </c>
      <c r="N5794" s="27">
        <v>6.5889189608178078E-2</v>
      </c>
      <c r="O5794" s="27">
        <v>0</v>
      </c>
      <c r="P5794" s="27">
        <v>0</v>
      </c>
      <c r="Q5794" s="27">
        <v>0</v>
      </c>
      <c r="R5794" s="27">
        <v>0</v>
      </c>
      <c r="S5794" s="27">
        <v>0</v>
      </c>
      <c r="T5794" s="27">
        <v>0</v>
      </c>
      <c r="U5794" s="27">
        <v>0</v>
      </c>
      <c r="V5794" s="27">
        <v>0</v>
      </c>
      <c r="W5794" s="27">
        <v>0</v>
      </c>
      <c r="X5794" s="27">
        <v>0</v>
      </c>
      <c r="Y5794" s="27">
        <v>0</v>
      </c>
      <c r="Z5794" s="27">
        <v>0</v>
      </c>
      <c r="AA5794" s="27">
        <v>0</v>
      </c>
      <c r="AB5794" s="27">
        <v>0</v>
      </c>
      <c r="AC5794" s="27">
        <v>0</v>
      </c>
      <c r="AD5794" s="27">
        <v>0</v>
      </c>
      <c r="AE5794" s="27">
        <v>0</v>
      </c>
      <c r="AF5794" s="27">
        <v>0</v>
      </c>
      <c r="AG5794" s="27">
        <v>0</v>
      </c>
      <c r="AH5794" s="27">
        <v>0</v>
      </c>
      <c r="AI5794" s="27">
        <v>0</v>
      </c>
      <c r="AK5794" s="29">
        <f t="shared" si="90"/>
        <v>1.0984254037076766E-2</v>
      </c>
    </row>
    <row r="5795" spans="1:37" x14ac:dyDescent="0.25">
      <c r="A5795">
        <v>5793</v>
      </c>
      <c r="B5795" s="1">
        <v>1.24E-2</v>
      </c>
      <c r="C5795" s="1">
        <v>2.0347210879324262E-4</v>
      </c>
      <c r="D5795" s="27">
        <v>7.1845668539682137E-3</v>
      </c>
      <c r="E5795" s="27">
        <v>0.11431539035112522</v>
      </c>
      <c r="F5795" s="27">
        <v>0.24328641118917826</v>
      </c>
      <c r="G5795" s="27">
        <v>7.8514980730454667E-2</v>
      </c>
      <c r="H5795" s="27">
        <v>5.1954377623734019E-2</v>
      </c>
      <c r="I5795" s="27">
        <v>1.5974240816929306E-2</v>
      </c>
      <c r="J5795" s="27">
        <v>0.20870080454439568</v>
      </c>
      <c r="K5795" s="27">
        <v>3.7613939894922802E-2</v>
      </c>
      <c r="L5795" s="27">
        <v>0.1325116139396838</v>
      </c>
      <c r="M5795" s="27">
        <v>1.3955588866647613E-2</v>
      </c>
      <c r="N5795" s="27">
        <v>9.5988085188960473E-2</v>
      </c>
      <c r="O5795" s="27">
        <v>0</v>
      </c>
      <c r="P5795" s="27">
        <v>0</v>
      </c>
      <c r="Q5795" s="27">
        <v>0</v>
      </c>
      <c r="R5795" s="27">
        <v>0</v>
      </c>
      <c r="S5795" s="27">
        <v>0</v>
      </c>
      <c r="T5795" s="27">
        <v>0</v>
      </c>
      <c r="U5795" s="27">
        <v>0</v>
      </c>
      <c r="V5795" s="27">
        <v>0</v>
      </c>
      <c r="W5795" s="27">
        <v>0</v>
      </c>
      <c r="X5795" s="27">
        <v>0</v>
      </c>
      <c r="Y5795" s="27">
        <v>0</v>
      </c>
      <c r="Z5795" s="27">
        <v>0</v>
      </c>
      <c r="AA5795" s="27">
        <v>0</v>
      </c>
      <c r="AB5795" s="27">
        <v>0</v>
      </c>
      <c r="AC5795" s="27">
        <v>0</v>
      </c>
      <c r="AD5795" s="27">
        <v>0</v>
      </c>
      <c r="AE5795" s="27">
        <v>0</v>
      </c>
      <c r="AF5795" s="27">
        <v>0</v>
      </c>
      <c r="AG5795" s="27">
        <v>0</v>
      </c>
      <c r="AH5795" s="27">
        <v>0</v>
      </c>
      <c r="AI5795" s="27">
        <v>0</v>
      </c>
      <c r="AK5795" s="29">
        <f t="shared" si="90"/>
        <v>1.6409041031713114E-2</v>
      </c>
    </row>
    <row r="5796" spans="1:37" x14ac:dyDescent="0.25">
      <c r="A5796">
        <v>5794</v>
      </c>
      <c r="B5796" s="1">
        <v>1.0699999999999999E-2</v>
      </c>
      <c r="C5796" s="1">
        <v>-2.4694987264551682E-4</v>
      </c>
      <c r="D5796" s="27">
        <v>1.8568255802544561E-2</v>
      </c>
      <c r="E5796" s="27">
        <v>2.2400841096352438E-2</v>
      </c>
      <c r="F5796" s="27">
        <v>0.13099853270975337</v>
      </c>
      <c r="G5796" s="27">
        <v>0.10183206411885654</v>
      </c>
      <c r="H5796" s="27">
        <v>3.2368574679072094E-2</v>
      </c>
      <c r="I5796" s="27">
        <v>8.0211770352032724E-2</v>
      </c>
      <c r="J5796" s="27">
        <v>7.9542220520101875E-2</v>
      </c>
      <c r="K5796" s="27">
        <v>0.15624441435091108</v>
      </c>
      <c r="L5796" s="27">
        <v>0.15778394408614005</v>
      </c>
      <c r="M5796" s="27">
        <v>0.11303427595565298</v>
      </c>
      <c r="N5796" s="27">
        <v>0.10701510632858238</v>
      </c>
      <c r="O5796" s="27">
        <v>0</v>
      </c>
      <c r="P5796" s="27">
        <v>0</v>
      </c>
      <c r="Q5796" s="27">
        <v>0</v>
      </c>
      <c r="R5796" s="27">
        <v>0</v>
      </c>
      <c r="S5796" s="27">
        <v>0</v>
      </c>
      <c r="T5796" s="27">
        <v>0</v>
      </c>
      <c r="U5796" s="27">
        <v>0</v>
      </c>
      <c r="V5796" s="27">
        <v>0</v>
      </c>
      <c r="W5796" s="27">
        <v>0</v>
      </c>
      <c r="X5796" s="27">
        <v>0</v>
      </c>
      <c r="Y5796" s="27">
        <v>0</v>
      </c>
      <c r="Z5796" s="27">
        <v>0</v>
      </c>
      <c r="AA5796" s="27">
        <v>0</v>
      </c>
      <c r="AB5796" s="27">
        <v>0</v>
      </c>
      <c r="AC5796" s="27">
        <v>0</v>
      </c>
      <c r="AD5796" s="27">
        <v>0</v>
      </c>
      <c r="AE5796" s="27">
        <v>0</v>
      </c>
      <c r="AF5796" s="27">
        <v>0</v>
      </c>
      <c r="AG5796" s="27">
        <v>0</v>
      </c>
      <c r="AH5796" s="27">
        <v>0</v>
      </c>
      <c r="AI5796" s="27">
        <v>0</v>
      </c>
      <c r="AK5796" s="29">
        <f t="shared" si="90"/>
        <v>-2.3079427350048302E-2</v>
      </c>
    </row>
    <row r="5797" spans="1:37" x14ac:dyDescent="0.25">
      <c r="A5797">
        <v>5795</v>
      </c>
      <c r="B5797" s="1">
        <v>1.2699999999999999E-2</v>
      </c>
      <c r="C5797" s="1">
        <v>-3.5506130496682506E-4</v>
      </c>
      <c r="D5797" s="27">
        <v>8.5199342111457785E-2</v>
      </c>
      <c r="E5797" s="27">
        <v>6.2239390453852531E-2</v>
      </c>
      <c r="F5797" s="27">
        <v>8.3104828860189175E-2</v>
      </c>
      <c r="G5797" s="27">
        <v>6.3863780621634947E-2</v>
      </c>
      <c r="H5797" s="27">
        <v>0.11092178790500522</v>
      </c>
      <c r="I5797" s="27">
        <v>0.10352407572561806</v>
      </c>
      <c r="J5797" s="27">
        <v>3.6411921198265688E-2</v>
      </c>
      <c r="K5797" s="27">
        <v>0.20115896866513563</v>
      </c>
      <c r="L5797" s="27">
        <v>8.4354358759224063E-2</v>
      </c>
      <c r="M5797" s="27">
        <v>9.4996140913452043E-2</v>
      </c>
      <c r="N5797" s="27">
        <v>7.4225404786164753E-2</v>
      </c>
      <c r="O5797" s="27">
        <v>0</v>
      </c>
      <c r="P5797" s="27">
        <v>0</v>
      </c>
      <c r="Q5797" s="27">
        <v>0</v>
      </c>
      <c r="R5797" s="27">
        <v>0</v>
      </c>
      <c r="S5797" s="27">
        <v>0</v>
      </c>
      <c r="T5797" s="27">
        <v>0</v>
      </c>
      <c r="U5797" s="27">
        <v>0</v>
      </c>
      <c r="V5797" s="27">
        <v>0</v>
      </c>
      <c r="W5797" s="27">
        <v>0</v>
      </c>
      <c r="X5797" s="27">
        <v>0</v>
      </c>
      <c r="Y5797" s="27">
        <v>0</v>
      </c>
      <c r="Z5797" s="27">
        <v>0</v>
      </c>
      <c r="AA5797" s="27">
        <v>0</v>
      </c>
      <c r="AB5797" s="27">
        <v>0</v>
      </c>
      <c r="AC5797" s="27">
        <v>0</v>
      </c>
      <c r="AD5797" s="27">
        <v>0</v>
      </c>
      <c r="AE5797" s="27">
        <v>0</v>
      </c>
      <c r="AF5797" s="27">
        <v>0</v>
      </c>
      <c r="AG5797" s="27">
        <v>0</v>
      </c>
      <c r="AH5797" s="27">
        <v>0</v>
      </c>
      <c r="AI5797" s="27">
        <v>0</v>
      </c>
      <c r="AK5797" s="29">
        <f t="shared" si="90"/>
        <v>-2.7957583068253942E-2</v>
      </c>
    </row>
    <row r="5798" spans="1:37" x14ac:dyDescent="0.25">
      <c r="A5798">
        <v>5796</v>
      </c>
      <c r="B5798" s="1">
        <v>1.12E-2</v>
      </c>
      <c r="C5798" s="1">
        <v>1.2162655327921189E-4</v>
      </c>
      <c r="D5798" s="27">
        <v>0.12155205299231826</v>
      </c>
      <c r="E5798" s="27">
        <v>6.392051823238544E-2</v>
      </c>
      <c r="F5798" s="27">
        <v>0.14419997276548266</v>
      </c>
      <c r="G5798" s="27">
        <v>0.12079110321989728</v>
      </c>
      <c r="H5798" s="27">
        <v>3.3539873361343828E-2</v>
      </c>
      <c r="I5798" s="27">
        <v>0.10152101807091421</v>
      </c>
      <c r="J5798" s="27">
        <v>0.13749619052590484</v>
      </c>
      <c r="K5798" s="27">
        <v>1.6212064753367603E-2</v>
      </c>
      <c r="L5798" s="27">
        <v>0.14608151331446206</v>
      </c>
      <c r="M5798" s="27">
        <v>4.5640658026073644E-2</v>
      </c>
      <c r="N5798" s="27">
        <v>6.9045034737850314E-2</v>
      </c>
      <c r="O5798" s="27">
        <v>0</v>
      </c>
      <c r="P5798" s="27">
        <v>0</v>
      </c>
      <c r="Q5798" s="27">
        <v>0</v>
      </c>
      <c r="R5798" s="27">
        <v>0</v>
      </c>
      <c r="S5798" s="27">
        <v>0</v>
      </c>
      <c r="T5798" s="27">
        <v>0</v>
      </c>
      <c r="U5798" s="27">
        <v>0</v>
      </c>
      <c r="V5798" s="27">
        <v>0</v>
      </c>
      <c r="W5798" s="27">
        <v>0</v>
      </c>
      <c r="X5798" s="27">
        <v>0</v>
      </c>
      <c r="Y5798" s="27">
        <v>0</v>
      </c>
      <c r="Z5798" s="27">
        <v>0</v>
      </c>
      <c r="AA5798" s="27">
        <v>0</v>
      </c>
      <c r="AB5798" s="27">
        <v>0</v>
      </c>
      <c r="AC5798" s="27">
        <v>0</v>
      </c>
      <c r="AD5798" s="27">
        <v>0</v>
      </c>
      <c r="AE5798" s="27">
        <v>0</v>
      </c>
      <c r="AF5798" s="27">
        <v>0</v>
      </c>
      <c r="AG5798" s="27">
        <v>0</v>
      </c>
      <c r="AH5798" s="27">
        <v>0</v>
      </c>
      <c r="AI5798" s="27">
        <v>0</v>
      </c>
      <c r="AK5798" s="29">
        <f t="shared" si="90"/>
        <v>1.085951368564392E-2</v>
      </c>
    </row>
    <row r="5799" spans="1:37" x14ac:dyDescent="0.25">
      <c r="A5799">
        <v>5797</v>
      </c>
      <c r="B5799" s="1">
        <v>1.2E-2</v>
      </c>
      <c r="C5799" s="1">
        <v>-8.6161358062697579E-5</v>
      </c>
      <c r="D5799" s="27">
        <v>3.1583986370420446E-2</v>
      </c>
      <c r="E5799" s="27">
        <v>9.7053086783160547E-2</v>
      </c>
      <c r="F5799" s="27">
        <v>0.10379940536960573</v>
      </c>
      <c r="G5799" s="27">
        <v>9.9793652126246316E-2</v>
      </c>
      <c r="H5799" s="27">
        <v>3.6695998580696422E-2</v>
      </c>
      <c r="I5799" s="27">
        <v>0.11168819388195161</v>
      </c>
      <c r="J5799" s="27">
        <v>0.10323523384182626</v>
      </c>
      <c r="K5799" s="27">
        <v>0.12467851339174384</v>
      </c>
      <c r="L5799" s="27">
        <v>7.9299259064243052E-2</v>
      </c>
      <c r="M5799" s="27">
        <v>0.13288790559636032</v>
      </c>
      <c r="N5799" s="27">
        <v>7.9284764993745399E-2</v>
      </c>
      <c r="O5799" s="27">
        <v>0</v>
      </c>
      <c r="P5799" s="27">
        <v>0</v>
      </c>
      <c r="Q5799" s="27">
        <v>0</v>
      </c>
      <c r="R5799" s="27">
        <v>0</v>
      </c>
      <c r="S5799" s="27">
        <v>0</v>
      </c>
      <c r="T5799" s="27">
        <v>0</v>
      </c>
      <c r="U5799" s="27">
        <v>0</v>
      </c>
      <c r="V5799" s="27">
        <v>0</v>
      </c>
      <c r="W5799" s="27">
        <v>0</v>
      </c>
      <c r="X5799" s="27">
        <v>0</v>
      </c>
      <c r="Y5799" s="27">
        <v>0</v>
      </c>
      <c r="Z5799" s="27">
        <v>0</v>
      </c>
      <c r="AA5799" s="27">
        <v>0</v>
      </c>
      <c r="AB5799" s="27">
        <v>0</v>
      </c>
      <c r="AC5799" s="27">
        <v>0</v>
      </c>
      <c r="AD5799" s="27">
        <v>0</v>
      </c>
      <c r="AE5799" s="27">
        <v>0</v>
      </c>
      <c r="AF5799" s="27">
        <v>0</v>
      </c>
      <c r="AG5799" s="27">
        <v>0</v>
      </c>
      <c r="AH5799" s="27">
        <v>0</v>
      </c>
      <c r="AI5799" s="27">
        <v>0</v>
      </c>
      <c r="AK5799" s="29">
        <f t="shared" si="90"/>
        <v>-7.1801131718914647E-3</v>
      </c>
    </row>
    <row r="5800" spans="1:37" x14ac:dyDescent="0.25">
      <c r="A5800">
        <v>5798</v>
      </c>
      <c r="B5800" s="1">
        <v>8.3999999999999995E-3</v>
      </c>
      <c r="C5800" s="1">
        <v>1.0919616650892706E-4</v>
      </c>
      <c r="D5800" s="27">
        <v>0.18719428787581868</v>
      </c>
      <c r="E5800" s="27">
        <v>1.2530938625785699E-2</v>
      </c>
      <c r="F5800" s="27">
        <v>3.6901049928976894E-2</v>
      </c>
      <c r="G5800" s="27">
        <v>3.5102600677999446E-2</v>
      </c>
      <c r="H5800" s="27">
        <v>6.5143007966614347E-2</v>
      </c>
      <c r="I5800" s="27">
        <v>5.9291620447358348E-2</v>
      </c>
      <c r="J5800" s="27">
        <v>0.10425895283794484</v>
      </c>
      <c r="K5800" s="27">
        <v>3.3001891111826075E-2</v>
      </c>
      <c r="L5800" s="27">
        <v>0.13524976103672662</v>
      </c>
      <c r="M5800" s="27">
        <v>0.16769336950487737</v>
      </c>
      <c r="N5800" s="27">
        <v>0.16363251998607165</v>
      </c>
      <c r="O5800" s="27">
        <v>0</v>
      </c>
      <c r="P5800" s="27">
        <v>0</v>
      </c>
      <c r="Q5800" s="27">
        <v>0</v>
      </c>
      <c r="R5800" s="27">
        <v>0</v>
      </c>
      <c r="S5800" s="27">
        <v>0</v>
      </c>
      <c r="T5800" s="27">
        <v>0</v>
      </c>
      <c r="U5800" s="27">
        <v>0</v>
      </c>
      <c r="V5800" s="27">
        <v>0</v>
      </c>
      <c r="W5800" s="27">
        <v>0</v>
      </c>
      <c r="X5800" s="27">
        <v>0</v>
      </c>
      <c r="Y5800" s="27">
        <v>0</v>
      </c>
      <c r="Z5800" s="27">
        <v>0</v>
      </c>
      <c r="AA5800" s="27">
        <v>0</v>
      </c>
      <c r="AB5800" s="27">
        <v>0</v>
      </c>
      <c r="AC5800" s="27">
        <v>0</v>
      </c>
      <c r="AD5800" s="27">
        <v>0</v>
      </c>
      <c r="AE5800" s="27">
        <v>0</v>
      </c>
      <c r="AF5800" s="27">
        <v>0</v>
      </c>
      <c r="AG5800" s="27">
        <v>0</v>
      </c>
      <c r="AH5800" s="27">
        <v>0</v>
      </c>
      <c r="AI5800" s="27">
        <v>0</v>
      </c>
      <c r="AK5800" s="29">
        <f t="shared" si="90"/>
        <v>1.2999543632015128E-2</v>
      </c>
    </row>
    <row r="5801" spans="1:37" x14ac:dyDescent="0.25">
      <c r="A5801">
        <v>5799</v>
      </c>
      <c r="B5801" s="1">
        <v>1.46E-2</v>
      </c>
      <c r="C5801" s="1">
        <v>-1.6742022349774613E-4</v>
      </c>
      <c r="D5801" s="27">
        <v>4.6938993582495495E-2</v>
      </c>
      <c r="E5801" s="27">
        <v>0.13195150236646983</v>
      </c>
      <c r="F5801" s="27">
        <v>6.4263355201026925E-2</v>
      </c>
      <c r="G5801" s="27">
        <v>5.3498156043422743E-2</v>
      </c>
      <c r="H5801" s="27">
        <v>3.7635422337251291E-2</v>
      </c>
      <c r="I5801" s="27">
        <v>0.1567305145299048</v>
      </c>
      <c r="J5801" s="27">
        <v>0.15436458023668972</v>
      </c>
      <c r="K5801" s="27">
        <v>0.18158234383334904</v>
      </c>
      <c r="L5801" s="27">
        <v>2.7581902767102599E-2</v>
      </c>
      <c r="M5801" s="27">
        <v>0.11412535012632485</v>
      </c>
      <c r="N5801" s="27">
        <v>3.1327878975962772E-2</v>
      </c>
      <c r="O5801" s="27">
        <v>0</v>
      </c>
      <c r="P5801" s="27">
        <v>0</v>
      </c>
      <c r="Q5801" s="27">
        <v>0</v>
      </c>
      <c r="R5801" s="27">
        <v>0</v>
      </c>
      <c r="S5801" s="27">
        <v>0</v>
      </c>
      <c r="T5801" s="27">
        <v>0</v>
      </c>
      <c r="U5801" s="27">
        <v>0</v>
      </c>
      <c r="V5801" s="27">
        <v>0</v>
      </c>
      <c r="W5801" s="27">
        <v>0</v>
      </c>
      <c r="X5801" s="27">
        <v>0</v>
      </c>
      <c r="Y5801" s="27">
        <v>0</v>
      </c>
      <c r="Z5801" s="27">
        <v>0</v>
      </c>
      <c r="AA5801" s="27">
        <v>0</v>
      </c>
      <c r="AB5801" s="27">
        <v>0</v>
      </c>
      <c r="AC5801" s="27">
        <v>0</v>
      </c>
      <c r="AD5801" s="27">
        <v>0</v>
      </c>
      <c r="AE5801" s="27">
        <v>0</v>
      </c>
      <c r="AF5801" s="27">
        <v>0</v>
      </c>
      <c r="AG5801" s="27">
        <v>0</v>
      </c>
      <c r="AH5801" s="27">
        <v>0</v>
      </c>
      <c r="AI5801" s="27">
        <v>0</v>
      </c>
      <c r="AK5801" s="29">
        <f t="shared" si="90"/>
        <v>-1.1467138595736037E-2</v>
      </c>
    </row>
    <row r="5802" spans="1:37" x14ac:dyDescent="0.25">
      <c r="A5802">
        <v>5800</v>
      </c>
      <c r="B5802" s="1">
        <v>1.2999999999999999E-2</v>
      </c>
      <c r="C5802" s="1">
        <v>9.0418709706801913E-5</v>
      </c>
      <c r="D5802" s="27">
        <v>0.11634787087912987</v>
      </c>
      <c r="E5802" s="27">
        <v>0.14444812111585556</v>
      </c>
      <c r="F5802" s="27">
        <v>0.1593584931802203</v>
      </c>
      <c r="G5802" s="27">
        <v>0.11738050761905101</v>
      </c>
      <c r="H5802" s="27">
        <v>5.448523254025138E-2</v>
      </c>
      <c r="I5802" s="27">
        <v>4.9299001322218192E-2</v>
      </c>
      <c r="J5802" s="27">
        <v>6.0769077572797217E-2</v>
      </c>
      <c r="K5802" s="27">
        <v>5.8565101867110926E-2</v>
      </c>
      <c r="L5802" s="27">
        <v>5.0622017844619269E-2</v>
      </c>
      <c r="M5802" s="27">
        <v>5.3195259974442306E-2</v>
      </c>
      <c r="N5802" s="27">
        <v>0.13552931608430432</v>
      </c>
      <c r="O5802" s="27">
        <v>0</v>
      </c>
      <c r="P5802" s="27">
        <v>0</v>
      </c>
      <c r="Q5802" s="27">
        <v>0</v>
      </c>
      <c r="R5802" s="27">
        <v>0</v>
      </c>
      <c r="S5802" s="27">
        <v>0</v>
      </c>
      <c r="T5802" s="27">
        <v>0</v>
      </c>
      <c r="U5802" s="27">
        <v>0</v>
      </c>
      <c r="V5802" s="27">
        <v>0</v>
      </c>
      <c r="W5802" s="27">
        <v>0</v>
      </c>
      <c r="X5802" s="27">
        <v>0</v>
      </c>
      <c r="Y5802" s="27">
        <v>0</v>
      </c>
      <c r="Z5802" s="27">
        <v>0</v>
      </c>
      <c r="AA5802" s="27">
        <v>0</v>
      </c>
      <c r="AB5802" s="27">
        <v>0</v>
      </c>
      <c r="AC5802" s="27">
        <v>0</v>
      </c>
      <c r="AD5802" s="27">
        <v>0</v>
      </c>
      <c r="AE5802" s="27">
        <v>0</v>
      </c>
      <c r="AF5802" s="27">
        <v>0</v>
      </c>
      <c r="AG5802" s="27">
        <v>0</v>
      </c>
      <c r="AH5802" s="27">
        <v>0</v>
      </c>
      <c r="AI5802" s="27">
        <v>0</v>
      </c>
      <c r="AK5802" s="29">
        <f t="shared" si="90"/>
        <v>6.9552853620616856E-3</v>
      </c>
    </row>
    <row r="5803" spans="1:37" x14ac:dyDescent="0.25">
      <c r="A5803">
        <v>5801</v>
      </c>
      <c r="B5803" s="1">
        <v>1.0800000000000001E-2</v>
      </c>
      <c r="C5803" s="1">
        <v>-3.1874940305397361E-5</v>
      </c>
      <c r="D5803" s="27">
        <v>2.9988695116314142E-2</v>
      </c>
      <c r="E5803" s="27">
        <v>5.6989904320272275E-2</v>
      </c>
      <c r="F5803" s="27">
        <v>6.8670930507703953E-2</v>
      </c>
      <c r="G5803" s="27">
        <v>1.4590537655727071E-2</v>
      </c>
      <c r="H5803" s="27">
        <v>0.15948911372747568</v>
      </c>
      <c r="I5803" s="27">
        <v>0.16792005366971668</v>
      </c>
      <c r="J5803" s="27">
        <v>0.12382041957623777</v>
      </c>
      <c r="K5803" s="27">
        <v>6.7253746101377271E-2</v>
      </c>
      <c r="L5803" s="27">
        <v>5.3052029764393119E-2</v>
      </c>
      <c r="M5803" s="27">
        <v>9.0410306901052923E-2</v>
      </c>
      <c r="N5803" s="27">
        <v>0.16781426265972912</v>
      </c>
      <c r="O5803" s="27">
        <v>0</v>
      </c>
      <c r="P5803" s="27">
        <v>0</v>
      </c>
      <c r="Q5803" s="27">
        <v>0</v>
      </c>
      <c r="R5803" s="27">
        <v>0</v>
      </c>
      <c r="S5803" s="27">
        <v>0</v>
      </c>
      <c r="T5803" s="27">
        <v>0</v>
      </c>
      <c r="U5803" s="27">
        <v>0</v>
      </c>
      <c r="V5803" s="27">
        <v>0</v>
      </c>
      <c r="W5803" s="27">
        <v>0</v>
      </c>
      <c r="X5803" s="27">
        <v>0</v>
      </c>
      <c r="Y5803" s="27">
        <v>0</v>
      </c>
      <c r="Z5803" s="27">
        <v>0</v>
      </c>
      <c r="AA5803" s="27">
        <v>0</v>
      </c>
      <c r="AB5803" s="27">
        <v>0</v>
      </c>
      <c r="AC5803" s="27">
        <v>0</v>
      </c>
      <c r="AD5803" s="27">
        <v>0</v>
      </c>
      <c r="AE5803" s="27">
        <v>0</v>
      </c>
      <c r="AF5803" s="27">
        <v>0</v>
      </c>
      <c r="AG5803" s="27">
        <v>0</v>
      </c>
      <c r="AH5803" s="27">
        <v>0</v>
      </c>
      <c r="AI5803" s="27">
        <v>0</v>
      </c>
      <c r="AK5803" s="29">
        <f t="shared" si="90"/>
        <v>-2.9513833616108668E-3</v>
      </c>
    </row>
    <row r="5804" spans="1:37" x14ac:dyDescent="0.25">
      <c r="A5804">
        <v>5802</v>
      </c>
      <c r="B5804" s="1">
        <v>1.0800000000000001E-2</v>
      </c>
      <c r="C5804" s="1">
        <v>1.0751418948808234E-5</v>
      </c>
      <c r="D5804" s="27">
        <v>6.1480756141782021E-2</v>
      </c>
      <c r="E5804" s="27">
        <v>6.2980469315566112E-2</v>
      </c>
      <c r="F5804" s="27">
        <v>6.6022691203933004E-2</v>
      </c>
      <c r="G5804" s="27">
        <v>4.1973179922203591E-2</v>
      </c>
      <c r="H5804" s="27">
        <v>7.743447522485282E-2</v>
      </c>
      <c r="I5804" s="27">
        <v>0.15214349748284023</v>
      </c>
      <c r="J5804" s="27">
        <v>0.16065517260164308</v>
      </c>
      <c r="K5804" s="27">
        <v>5.2980999944458963E-2</v>
      </c>
      <c r="L5804" s="27">
        <v>4.7774161520466735E-3</v>
      </c>
      <c r="M5804" s="27">
        <v>0.12603981197883535</v>
      </c>
      <c r="N5804" s="27">
        <v>0.1935115300318383</v>
      </c>
      <c r="O5804" s="27">
        <v>0</v>
      </c>
      <c r="P5804" s="27">
        <v>0</v>
      </c>
      <c r="Q5804" s="27">
        <v>0</v>
      </c>
      <c r="R5804" s="27">
        <v>0</v>
      </c>
      <c r="S5804" s="27">
        <v>0</v>
      </c>
      <c r="T5804" s="27">
        <v>0</v>
      </c>
      <c r="U5804" s="27">
        <v>0</v>
      </c>
      <c r="V5804" s="27">
        <v>0</v>
      </c>
      <c r="W5804" s="27">
        <v>0</v>
      </c>
      <c r="X5804" s="27">
        <v>0</v>
      </c>
      <c r="Y5804" s="27">
        <v>0</v>
      </c>
      <c r="Z5804" s="27">
        <v>0</v>
      </c>
      <c r="AA5804" s="27">
        <v>0</v>
      </c>
      <c r="AB5804" s="27">
        <v>0</v>
      </c>
      <c r="AC5804" s="27">
        <v>0</v>
      </c>
      <c r="AD5804" s="27">
        <v>0</v>
      </c>
      <c r="AE5804" s="27">
        <v>0</v>
      </c>
      <c r="AF5804" s="27">
        <v>0</v>
      </c>
      <c r="AG5804" s="27">
        <v>0</v>
      </c>
      <c r="AH5804" s="27">
        <v>0</v>
      </c>
      <c r="AI5804" s="27">
        <v>0</v>
      </c>
      <c r="AK5804" s="29">
        <f t="shared" si="90"/>
        <v>9.955017545192808E-4</v>
      </c>
    </row>
    <row r="5805" spans="1:37" x14ac:dyDescent="0.25">
      <c r="A5805">
        <v>5803</v>
      </c>
      <c r="B5805" s="1">
        <v>1.0999999999999999E-2</v>
      </c>
      <c r="C5805" s="1">
        <v>-2.539316579301684E-4</v>
      </c>
      <c r="D5805" s="27">
        <v>4.9750830458678189E-2</v>
      </c>
      <c r="E5805" s="27">
        <v>1.5771279433203337E-2</v>
      </c>
      <c r="F5805" s="27">
        <v>0.13214830598929919</v>
      </c>
      <c r="G5805" s="27">
        <v>0.16227893582298603</v>
      </c>
      <c r="H5805" s="27">
        <v>0.10318497282865169</v>
      </c>
      <c r="I5805" s="27">
        <v>0.10495860876099972</v>
      </c>
      <c r="J5805" s="27">
        <v>4.3083897437270174E-2</v>
      </c>
      <c r="K5805" s="27">
        <v>0.1007724378388578</v>
      </c>
      <c r="L5805" s="27">
        <v>9.4950437440495999E-2</v>
      </c>
      <c r="M5805" s="27">
        <v>0.13982076528114298</v>
      </c>
      <c r="N5805" s="27">
        <v>5.3279528708414924E-2</v>
      </c>
      <c r="O5805" s="27">
        <v>0</v>
      </c>
      <c r="P5805" s="27">
        <v>0</v>
      </c>
      <c r="Q5805" s="27">
        <v>0</v>
      </c>
      <c r="R5805" s="27">
        <v>0</v>
      </c>
      <c r="S5805" s="27">
        <v>0</v>
      </c>
      <c r="T5805" s="27">
        <v>0</v>
      </c>
      <c r="U5805" s="27">
        <v>0</v>
      </c>
      <c r="V5805" s="27">
        <v>0</v>
      </c>
      <c r="W5805" s="27">
        <v>0</v>
      </c>
      <c r="X5805" s="27">
        <v>0</v>
      </c>
      <c r="Y5805" s="27">
        <v>0</v>
      </c>
      <c r="Z5805" s="27">
        <v>0</v>
      </c>
      <c r="AA5805" s="27">
        <v>0</v>
      </c>
      <c r="AB5805" s="27">
        <v>0</v>
      </c>
      <c r="AC5805" s="27">
        <v>0</v>
      </c>
      <c r="AD5805" s="27">
        <v>0</v>
      </c>
      <c r="AE5805" s="27">
        <v>0</v>
      </c>
      <c r="AF5805" s="27">
        <v>0</v>
      </c>
      <c r="AG5805" s="27">
        <v>0</v>
      </c>
      <c r="AH5805" s="27">
        <v>0</v>
      </c>
      <c r="AI5805" s="27">
        <v>0</v>
      </c>
      <c r="AK5805" s="29">
        <f t="shared" si="90"/>
        <v>-2.3084696175469856E-2</v>
      </c>
    </row>
    <row r="5806" spans="1:37" x14ac:dyDescent="0.25">
      <c r="A5806">
        <v>5804</v>
      </c>
      <c r="B5806" s="1">
        <v>1.3100000000000001E-2</v>
      </c>
      <c r="C5806" s="1">
        <v>-9.8042881568926156E-5</v>
      </c>
      <c r="D5806" s="27">
        <v>7.8321189395859317E-2</v>
      </c>
      <c r="E5806" s="27">
        <v>0.12706640214505882</v>
      </c>
      <c r="F5806" s="27">
        <v>0.1344063457614901</v>
      </c>
      <c r="G5806" s="27">
        <v>6.3232061682503865E-2</v>
      </c>
      <c r="H5806" s="27">
        <v>0.13028316890267602</v>
      </c>
      <c r="I5806" s="27">
        <v>8.1099397920272348E-2</v>
      </c>
      <c r="J5806" s="27">
        <v>2.6188776316324373E-2</v>
      </c>
      <c r="K5806" s="27">
        <v>0.13324939772490577</v>
      </c>
      <c r="L5806" s="27">
        <v>0.10562214134127157</v>
      </c>
      <c r="M5806" s="27">
        <v>4.78469459791004E-2</v>
      </c>
      <c r="N5806" s="27">
        <v>7.2684172830537352E-2</v>
      </c>
      <c r="O5806" s="27">
        <v>0</v>
      </c>
      <c r="P5806" s="27">
        <v>0</v>
      </c>
      <c r="Q5806" s="27">
        <v>0</v>
      </c>
      <c r="R5806" s="27">
        <v>0</v>
      </c>
      <c r="S5806" s="27">
        <v>0</v>
      </c>
      <c r="T5806" s="27">
        <v>0</v>
      </c>
      <c r="U5806" s="27">
        <v>0</v>
      </c>
      <c r="V5806" s="27">
        <v>0</v>
      </c>
      <c r="W5806" s="27">
        <v>0</v>
      </c>
      <c r="X5806" s="27">
        <v>0</v>
      </c>
      <c r="Y5806" s="27">
        <v>0</v>
      </c>
      <c r="Z5806" s="27">
        <v>0</v>
      </c>
      <c r="AA5806" s="27">
        <v>0</v>
      </c>
      <c r="AB5806" s="27">
        <v>0</v>
      </c>
      <c r="AC5806" s="27">
        <v>0</v>
      </c>
      <c r="AD5806" s="27">
        <v>0</v>
      </c>
      <c r="AE5806" s="27">
        <v>0</v>
      </c>
      <c r="AF5806" s="27">
        <v>0</v>
      </c>
      <c r="AG5806" s="27">
        <v>0</v>
      </c>
      <c r="AH5806" s="27">
        <v>0</v>
      </c>
      <c r="AI5806" s="27">
        <v>0</v>
      </c>
      <c r="AK5806" s="29">
        <f t="shared" si="90"/>
        <v>-7.4841894327424543E-3</v>
      </c>
    </row>
    <row r="5807" spans="1:37" x14ac:dyDescent="0.25">
      <c r="A5807">
        <v>5805</v>
      </c>
      <c r="B5807" s="1">
        <v>1.4800000000000001E-2</v>
      </c>
      <c r="C5807" s="1">
        <v>1.0588488987811646E-4</v>
      </c>
      <c r="D5807" s="27">
        <v>0.13960123504226954</v>
      </c>
      <c r="E5807" s="27">
        <v>0.16498346949910184</v>
      </c>
      <c r="F5807" s="27">
        <v>5.7966299587108597E-2</v>
      </c>
      <c r="G5807" s="27">
        <v>0.13559765679034536</v>
      </c>
      <c r="H5807" s="27">
        <v>3.5243132436733292E-2</v>
      </c>
      <c r="I5807" s="27">
        <v>0.16393442328382862</v>
      </c>
      <c r="J5807" s="27">
        <v>6.1683658457743269E-2</v>
      </c>
      <c r="K5807" s="27">
        <v>6.3406537234153459E-2</v>
      </c>
      <c r="L5807" s="27">
        <v>1.1396088141995457E-2</v>
      </c>
      <c r="M5807" s="27">
        <v>1.7277684964735935E-2</v>
      </c>
      <c r="N5807" s="27">
        <v>0.14890981456198471</v>
      </c>
      <c r="O5807" s="27">
        <v>0</v>
      </c>
      <c r="P5807" s="27">
        <v>0</v>
      </c>
      <c r="Q5807" s="27">
        <v>0</v>
      </c>
      <c r="R5807" s="27">
        <v>0</v>
      </c>
      <c r="S5807" s="27">
        <v>0</v>
      </c>
      <c r="T5807" s="27">
        <v>0</v>
      </c>
      <c r="U5807" s="27">
        <v>0</v>
      </c>
      <c r="V5807" s="27">
        <v>0</v>
      </c>
      <c r="W5807" s="27">
        <v>0</v>
      </c>
      <c r="X5807" s="27">
        <v>0</v>
      </c>
      <c r="Y5807" s="27">
        <v>0</v>
      </c>
      <c r="Z5807" s="27">
        <v>0</v>
      </c>
      <c r="AA5807" s="27">
        <v>0</v>
      </c>
      <c r="AB5807" s="27">
        <v>0</v>
      </c>
      <c r="AC5807" s="27">
        <v>0</v>
      </c>
      <c r="AD5807" s="27">
        <v>0</v>
      </c>
      <c r="AE5807" s="27">
        <v>0</v>
      </c>
      <c r="AF5807" s="27">
        <v>0</v>
      </c>
      <c r="AG5807" s="27">
        <v>0</v>
      </c>
      <c r="AH5807" s="27">
        <v>0</v>
      </c>
      <c r="AI5807" s="27">
        <v>0</v>
      </c>
      <c r="AK5807" s="29">
        <f t="shared" si="90"/>
        <v>7.1543844512240847E-3</v>
      </c>
    </row>
    <row r="5808" spans="1:37" x14ac:dyDescent="0.25">
      <c r="A5808">
        <v>5806</v>
      </c>
      <c r="B5808" s="1">
        <v>1.2E-2</v>
      </c>
      <c r="C5808" s="1">
        <v>2.8702374388464025E-5</v>
      </c>
      <c r="D5808" s="27">
        <v>0.10695536728099433</v>
      </c>
      <c r="E5808" s="27">
        <v>7.50567289860197E-2</v>
      </c>
      <c r="F5808" s="27">
        <v>0.18387978780087838</v>
      </c>
      <c r="G5808" s="27">
        <v>7.0177903143437359E-2</v>
      </c>
      <c r="H5808" s="27">
        <v>0.18156220571738407</v>
      </c>
      <c r="I5808" s="27">
        <v>0.11884902156087318</v>
      </c>
      <c r="J5808" s="27">
        <v>8.6181619301257215E-2</v>
      </c>
      <c r="K5808" s="27">
        <v>1.1850789677207712E-2</v>
      </c>
      <c r="L5808" s="27">
        <v>0.1279330460668224</v>
      </c>
      <c r="M5808" s="27">
        <v>1.5685179641624289E-2</v>
      </c>
      <c r="N5808" s="27">
        <v>2.1868350823501203E-2</v>
      </c>
      <c r="O5808" s="27">
        <v>0</v>
      </c>
      <c r="P5808" s="27">
        <v>0</v>
      </c>
      <c r="Q5808" s="27">
        <v>0</v>
      </c>
      <c r="R5808" s="27">
        <v>0</v>
      </c>
      <c r="S5808" s="27">
        <v>0</v>
      </c>
      <c r="T5808" s="27">
        <v>0</v>
      </c>
      <c r="U5808" s="27">
        <v>0</v>
      </c>
      <c r="V5808" s="27">
        <v>0</v>
      </c>
      <c r="W5808" s="27">
        <v>0</v>
      </c>
      <c r="X5808" s="27">
        <v>0</v>
      </c>
      <c r="Y5808" s="27">
        <v>0</v>
      </c>
      <c r="Z5808" s="27">
        <v>0</v>
      </c>
      <c r="AA5808" s="27">
        <v>0</v>
      </c>
      <c r="AB5808" s="27">
        <v>0</v>
      </c>
      <c r="AC5808" s="27">
        <v>0</v>
      </c>
      <c r="AD5808" s="27">
        <v>0</v>
      </c>
      <c r="AE5808" s="27">
        <v>0</v>
      </c>
      <c r="AF5808" s="27">
        <v>0</v>
      </c>
      <c r="AG5808" s="27">
        <v>0</v>
      </c>
      <c r="AH5808" s="27">
        <v>0</v>
      </c>
      <c r="AI5808" s="27">
        <v>0</v>
      </c>
      <c r="AK5808" s="29">
        <f t="shared" si="90"/>
        <v>2.391864532372002E-3</v>
      </c>
    </row>
    <row r="5809" spans="1:37" x14ac:dyDescent="0.25">
      <c r="A5809">
        <v>5807</v>
      </c>
      <c r="B5809" s="1">
        <v>1.0699999999999999E-2</v>
      </c>
      <c r="C5809" s="1">
        <v>4.6145132578123108E-5</v>
      </c>
      <c r="D5809" s="27">
        <v>9.1090452983958833E-2</v>
      </c>
      <c r="E5809" s="27">
        <v>5.3287404986149318E-2</v>
      </c>
      <c r="F5809" s="27">
        <v>0.13437595270473879</v>
      </c>
      <c r="G5809" s="27">
        <v>4.1777519107706725E-2</v>
      </c>
      <c r="H5809" s="27">
        <v>3.0040556766475345E-2</v>
      </c>
      <c r="I5809" s="27">
        <v>0.11017194856436151</v>
      </c>
      <c r="J5809" s="27">
        <v>0.16427544810167535</v>
      </c>
      <c r="K5809" s="27">
        <v>5.5501926507758891E-2</v>
      </c>
      <c r="L5809" s="27">
        <v>0.13134517805627938</v>
      </c>
      <c r="M5809" s="27">
        <v>2.0616746923981893E-2</v>
      </c>
      <c r="N5809" s="27">
        <v>0.16751686529691404</v>
      </c>
      <c r="O5809" s="27">
        <v>0</v>
      </c>
      <c r="P5809" s="27">
        <v>0</v>
      </c>
      <c r="Q5809" s="27">
        <v>0</v>
      </c>
      <c r="R5809" s="27">
        <v>0</v>
      </c>
      <c r="S5809" s="27">
        <v>0</v>
      </c>
      <c r="T5809" s="27">
        <v>0</v>
      </c>
      <c r="U5809" s="27">
        <v>0</v>
      </c>
      <c r="V5809" s="27">
        <v>0</v>
      </c>
      <c r="W5809" s="27">
        <v>0</v>
      </c>
      <c r="X5809" s="27">
        <v>0</v>
      </c>
      <c r="Y5809" s="27">
        <v>0</v>
      </c>
      <c r="Z5809" s="27">
        <v>0</v>
      </c>
      <c r="AA5809" s="27">
        <v>0</v>
      </c>
      <c r="AB5809" s="27">
        <v>0</v>
      </c>
      <c r="AC5809" s="27">
        <v>0</v>
      </c>
      <c r="AD5809" s="27">
        <v>0</v>
      </c>
      <c r="AE5809" s="27">
        <v>0</v>
      </c>
      <c r="AF5809" s="27">
        <v>0</v>
      </c>
      <c r="AG5809" s="27">
        <v>0</v>
      </c>
      <c r="AH5809" s="27">
        <v>0</v>
      </c>
      <c r="AI5809" s="27">
        <v>0</v>
      </c>
      <c r="AK5809" s="29">
        <f t="shared" si="90"/>
        <v>4.3126292129087021E-3</v>
      </c>
    </row>
    <row r="5810" spans="1:37" x14ac:dyDescent="0.25">
      <c r="A5810">
        <v>5808</v>
      </c>
      <c r="B5810" s="1">
        <v>1.0699999999999999E-2</v>
      </c>
      <c r="C5810" s="1">
        <v>-7.0750929839798364E-5</v>
      </c>
      <c r="D5810" s="27">
        <v>0.12688288908823722</v>
      </c>
      <c r="E5810" s="27">
        <v>6.8034631076750477E-3</v>
      </c>
      <c r="F5810" s="27">
        <v>1.2627973331951594E-2</v>
      </c>
      <c r="G5810" s="27">
        <v>0.17522883601929365</v>
      </c>
      <c r="H5810" s="27">
        <v>0.11794461774029012</v>
      </c>
      <c r="I5810" s="27">
        <v>0.1491674646395055</v>
      </c>
      <c r="J5810" s="27">
        <v>4.5802346585656344E-2</v>
      </c>
      <c r="K5810" s="27">
        <v>5.7613079556728813E-2</v>
      </c>
      <c r="L5810" s="27">
        <v>0.12526921154670459</v>
      </c>
      <c r="M5810" s="27">
        <v>0.18107031191499942</v>
      </c>
      <c r="N5810" s="27">
        <v>1.5898064689577483E-3</v>
      </c>
      <c r="O5810" s="27">
        <v>0</v>
      </c>
      <c r="P5810" s="27">
        <v>0</v>
      </c>
      <c r="Q5810" s="27">
        <v>0</v>
      </c>
      <c r="R5810" s="27">
        <v>0</v>
      </c>
      <c r="S5810" s="27">
        <v>0</v>
      </c>
      <c r="T5810" s="27">
        <v>0</v>
      </c>
      <c r="U5810" s="27">
        <v>0</v>
      </c>
      <c r="V5810" s="27">
        <v>0</v>
      </c>
      <c r="W5810" s="27">
        <v>0</v>
      </c>
      <c r="X5810" s="27">
        <v>0</v>
      </c>
      <c r="Y5810" s="27">
        <v>0</v>
      </c>
      <c r="Z5810" s="27">
        <v>0</v>
      </c>
      <c r="AA5810" s="27">
        <v>0</v>
      </c>
      <c r="AB5810" s="27">
        <v>0</v>
      </c>
      <c r="AC5810" s="27">
        <v>0</v>
      </c>
      <c r="AD5810" s="27">
        <v>0</v>
      </c>
      <c r="AE5810" s="27">
        <v>0</v>
      </c>
      <c r="AF5810" s="27">
        <v>0</v>
      </c>
      <c r="AG5810" s="27">
        <v>0</v>
      </c>
      <c r="AH5810" s="27">
        <v>0</v>
      </c>
      <c r="AI5810" s="27">
        <v>0</v>
      </c>
      <c r="AK5810" s="29">
        <f t="shared" si="90"/>
        <v>-6.6122364336260158E-3</v>
      </c>
    </row>
    <row r="5811" spans="1:37" x14ac:dyDescent="0.25">
      <c r="A5811">
        <v>5809</v>
      </c>
      <c r="B5811" s="1">
        <v>1.4E-2</v>
      </c>
      <c r="C5811" s="1">
        <v>3.9278979715115132E-5</v>
      </c>
      <c r="D5811" s="27">
        <v>1.8970722160238544E-2</v>
      </c>
      <c r="E5811" s="27">
        <v>0.13569109844288968</v>
      </c>
      <c r="F5811" s="27">
        <v>0.13021886953997541</v>
      </c>
      <c r="G5811" s="27">
        <v>0.13824541820192665</v>
      </c>
      <c r="H5811" s="27">
        <v>4.7760434998943044E-2</v>
      </c>
      <c r="I5811" s="27">
        <v>0.13057347768095082</v>
      </c>
      <c r="J5811" s="27">
        <v>0.15470074365583703</v>
      </c>
      <c r="K5811" s="27">
        <v>8.5940453016133511E-2</v>
      </c>
      <c r="L5811" s="27">
        <v>4.3700547983612864E-2</v>
      </c>
      <c r="M5811" s="27">
        <v>6.6047317267117808E-2</v>
      </c>
      <c r="N5811" s="27">
        <v>4.8150917052374557E-2</v>
      </c>
      <c r="O5811" s="27">
        <v>0</v>
      </c>
      <c r="P5811" s="27">
        <v>0</v>
      </c>
      <c r="Q5811" s="27">
        <v>0</v>
      </c>
      <c r="R5811" s="27">
        <v>0</v>
      </c>
      <c r="S5811" s="27">
        <v>0</v>
      </c>
      <c r="T5811" s="27">
        <v>0</v>
      </c>
      <c r="U5811" s="27">
        <v>0</v>
      </c>
      <c r="V5811" s="27">
        <v>0</v>
      </c>
      <c r="W5811" s="27">
        <v>0</v>
      </c>
      <c r="X5811" s="27">
        <v>0</v>
      </c>
      <c r="Y5811" s="27">
        <v>0</v>
      </c>
      <c r="Z5811" s="27">
        <v>0</v>
      </c>
      <c r="AA5811" s="27">
        <v>0</v>
      </c>
      <c r="AB5811" s="27">
        <v>0</v>
      </c>
      <c r="AC5811" s="27">
        <v>0</v>
      </c>
      <c r="AD5811" s="27">
        <v>0</v>
      </c>
      <c r="AE5811" s="27">
        <v>0</v>
      </c>
      <c r="AF5811" s="27">
        <v>0</v>
      </c>
      <c r="AG5811" s="27">
        <v>0</v>
      </c>
      <c r="AH5811" s="27">
        <v>0</v>
      </c>
      <c r="AI5811" s="27">
        <v>0</v>
      </c>
      <c r="AK5811" s="29">
        <f t="shared" si="90"/>
        <v>2.8056414082225094E-3</v>
      </c>
    </row>
    <row r="5812" spans="1:37" x14ac:dyDescent="0.25">
      <c r="A5812">
        <v>5810</v>
      </c>
      <c r="B5812" s="1">
        <v>1.5599999999999999E-2</v>
      </c>
      <c r="C5812" s="1">
        <v>-3.2958300607881767E-4</v>
      </c>
      <c r="D5812" s="27">
        <v>4.173309346878782E-2</v>
      </c>
      <c r="E5812" s="27">
        <v>0.10286609592964678</v>
      </c>
      <c r="F5812" s="27">
        <v>0.13061511359516553</v>
      </c>
      <c r="G5812" s="27">
        <v>4.6151000356335688E-2</v>
      </c>
      <c r="H5812" s="27">
        <v>0.12163349778494345</v>
      </c>
      <c r="I5812" s="27">
        <v>0.18641505253971122</v>
      </c>
      <c r="J5812" s="27">
        <v>0.16746604294417169</v>
      </c>
      <c r="K5812" s="27">
        <v>0.18101679521767861</v>
      </c>
      <c r="L5812" s="27">
        <v>1.7209974839730562E-2</v>
      </c>
      <c r="M5812" s="27">
        <v>3.6053929393122081E-3</v>
      </c>
      <c r="N5812" s="27">
        <v>1.2879403845166022E-3</v>
      </c>
      <c r="O5812" s="27">
        <v>0</v>
      </c>
      <c r="P5812" s="27">
        <v>0</v>
      </c>
      <c r="Q5812" s="27">
        <v>0</v>
      </c>
      <c r="R5812" s="27">
        <v>0</v>
      </c>
      <c r="S5812" s="27">
        <v>0</v>
      </c>
      <c r="T5812" s="27">
        <v>0</v>
      </c>
      <c r="U5812" s="27">
        <v>0</v>
      </c>
      <c r="V5812" s="27">
        <v>0</v>
      </c>
      <c r="W5812" s="27">
        <v>0</v>
      </c>
      <c r="X5812" s="27">
        <v>0</v>
      </c>
      <c r="Y5812" s="27">
        <v>0</v>
      </c>
      <c r="Z5812" s="27">
        <v>0</v>
      </c>
      <c r="AA5812" s="27">
        <v>0</v>
      </c>
      <c r="AB5812" s="27">
        <v>0</v>
      </c>
      <c r="AC5812" s="27">
        <v>0</v>
      </c>
      <c r="AD5812" s="27">
        <v>0</v>
      </c>
      <c r="AE5812" s="27">
        <v>0</v>
      </c>
      <c r="AF5812" s="27">
        <v>0</v>
      </c>
      <c r="AG5812" s="27">
        <v>0</v>
      </c>
      <c r="AH5812" s="27">
        <v>0</v>
      </c>
      <c r="AI5812" s="27">
        <v>0</v>
      </c>
      <c r="AK5812" s="29">
        <f t="shared" si="90"/>
        <v>-2.1127115774283185E-2</v>
      </c>
    </row>
    <row r="5813" spans="1:37" x14ac:dyDescent="0.25">
      <c r="A5813">
        <v>5811</v>
      </c>
      <c r="B5813" s="1">
        <v>1.11E-2</v>
      </c>
      <c r="C5813" s="1">
        <v>-3.5892560326031357E-4</v>
      </c>
      <c r="D5813" s="27">
        <v>0.11255112901519694</v>
      </c>
      <c r="E5813" s="27">
        <v>1.4393930757777042E-2</v>
      </c>
      <c r="F5813" s="27">
        <v>0.11912156611230447</v>
      </c>
      <c r="G5813" s="27">
        <v>4.4588044963946645E-2</v>
      </c>
      <c r="H5813" s="27">
        <v>0.10731554465374141</v>
      </c>
      <c r="I5813" s="27">
        <v>1.0621643672113634E-2</v>
      </c>
      <c r="J5813" s="27">
        <v>0.10966174183134976</v>
      </c>
      <c r="K5813" s="27">
        <v>0.18799384173505421</v>
      </c>
      <c r="L5813" s="27">
        <v>4.8978648310163103E-2</v>
      </c>
      <c r="M5813" s="27">
        <v>0.13449258085076726</v>
      </c>
      <c r="N5813" s="27">
        <v>0.11028132809758559</v>
      </c>
      <c r="O5813" s="27">
        <v>0</v>
      </c>
      <c r="P5813" s="27">
        <v>0</v>
      </c>
      <c r="Q5813" s="27">
        <v>0</v>
      </c>
      <c r="R5813" s="27">
        <v>0</v>
      </c>
      <c r="S5813" s="27">
        <v>0</v>
      </c>
      <c r="T5813" s="27">
        <v>0</v>
      </c>
      <c r="U5813" s="27">
        <v>0</v>
      </c>
      <c r="V5813" s="27">
        <v>0</v>
      </c>
      <c r="W5813" s="27">
        <v>0</v>
      </c>
      <c r="X5813" s="27">
        <v>0</v>
      </c>
      <c r="Y5813" s="27">
        <v>0</v>
      </c>
      <c r="Z5813" s="27">
        <v>0</v>
      </c>
      <c r="AA5813" s="27">
        <v>0</v>
      </c>
      <c r="AB5813" s="27">
        <v>0</v>
      </c>
      <c r="AC5813" s="27">
        <v>0</v>
      </c>
      <c r="AD5813" s="27">
        <v>0</v>
      </c>
      <c r="AE5813" s="27">
        <v>0</v>
      </c>
      <c r="AF5813" s="27">
        <v>0</v>
      </c>
      <c r="AG5813" s="27">
        <v>0</v>
      </c>
      <c r="AH5813" s="27">
        <v>0</v>
      </c>
      <c r="AI5813" s="27">
        <v>0</v>
      </c>
      <c r="AK5813" s="29">
        <f t="shared" si="90"/>
        <v>-3.2335639933361582E-2</v>
      </c>
    </row>
    <row r="5814" spans="1:37" x14ac:dyDescent="0.25">
      <c r="A5814">
        <v>5812</v>
      </c>
      <c r="B5814" s="1">
        <v>1.2E-2</v>
      </c>
      <c r="C5814" s="1">
        <v>-1.4561795076503746E-4</v>
      </c>
      <c r="D5814" s="27">
        <v>0.17174887699295199</v>
      </c>
      <c r="E5814" s="27">
        <v>2.8186633094179316E-2</v>
      </c>
      <c r="F5814" s="27">
        <v>0.13454696849410017</v>
      </c>
      <c r="G5814" s="27">
        <v>0.10819505221187152</v>
      </c>
      <c r="H5814" s="27">
        <v>0.13563175432292457</v>
      </c>
      <c r="I5814" s="27">
        <v>0.17177901299366735</v>
      </c>
      <c r="J5814" s="27">
        <v>5.5411172592051583E-2</v>
      </c>
      <c r="K5814" s="27">
        <v>7.3956963185080882E-3</v>
      </c>
      <c r="L5814" s="27">
        <v>1.2867619445217136E-2</v>
      </c>
      <c r="M5814" s="27">
        <v>9.3542996948693669E-3</v>
      </c>
      <c r="N5814" s="27">
        <v>0.16488291383965878</v>
      </c>
      <c r="O5814" s="27">
        <v>0</v>
      </c>
      <c r="P5814" s="27">
        <v>0</v>
      </c>
      <c r="Q5814" s="27">
        <v>0</v>
      </c>
      <c r="R5814" s="27">
        <v>0</v>
      </c>
      <c r="S5814" s="27">
        <v>0</v>
      </c>
      <c r="T5814" s="27">
        <v>0</v>
      </c>
      <c r="U5814" s="27">
        <v>0</v>
      </c>
      <c r="V5814" s="27">
        <v>0</v>
      </c>
      <c r="W5814" s="27">
        <v>0</v>
      </c>
      <c r="X5814" s="27">
        <v>0</v>
      </c>
      <c r="Y5814" s="27">
        <v>0</v>
      </c>
      <c r="Z5814" s="27">
        <v>0</v>
      </c>
      <c r="AA5814" s="27">
        <v>0</v>
      </c>
      <c r="AB5814" s="27">
        <v>0</v>
      </c>
      <c r="AC5814" s="27">
        <v>0</v>
      </c>
      <c r="AD5814" s="27">
        <v>0</v>
      </c>
      <c r="AE5814" s="27">
        <v>0</v>
      </c>
      <c r="AF5814" s="27">
        <v>0</v>
      </c>
      <c r="AG5814" s="27">
        <v>0</v>
      </c>
      <c r="AH5814" s="27">
        <v>0</v>
      </c>
      <c r="AI5814" s="27">
        <v>0</v>
      </c>
      <c r="AK5814" s="29">
        <f t="shared" si="90"/>
        <v>-1.2134829230419787E-2</v>
      </c>
    </row>
    <row r="5815" spans="1:37" x14ac:dyDescent="0.25">
      <c r="A5815">
        <v>5813</v>
      </c>
      <c r="B5815" s="1">
        <v>1.2500000000000001E-2</v>
      </c>
      <c r="C5815" s="1">
        <v>-2.4306485951657134E-4</v>
      </c>
      <c r="D5815" s="27">
        <v>0.10162737270812019</v>
      </c>
      <c r="E5815" s="27">
        <v>0.10653168220816349</v>
      </c>
      <c r="F5815" s="27">
        <v>0.17189583508590292</v>
      </c>
      <c r="G5815" s="27">
        <v>3.626015504940127E-2</v>
      </c>
      <c r="H5815" s="27">
        <v>5.2792337127266789E-2</v>
      </c>
      <c r="I5815" s="27">
        <v>1.7802150235821476E-2</v>
      </c>
      <c r="J5815" s="27">
        <v>7.9603126807156532E-2</v>
      </c>
      <c r="K5815" s="27">
        <v>0.1725878167066221</v>
      </c>
      <c r="L5815" s="27">
        <v>6.5183805413545001E-2</v>
      </c>
      <c r="M5815" s="27">
        <v>0.1692438780930654</v>
      </c>
      <c r="N5815" s="27">
        <v>2.6471840564934991E-2</v>
      </c>
      <c r="O5815" s="27">
        <v>0</v>
      </c>
      <c r="P5815" s="27">
        <v>0</v>
      </c>
      <c r="Q5815" s="27">
        <v>0</v>
      </c>
      <c r="R5815" s="27">
        <v>0</v>
      </c>
      <c r="S5815" s="27">
        <v>0</v>
      </c>
      <c r="T5815" s="27">
        <v>0</v>
      </c>
      <c r="U5815" s="27">
        <v>0</v>
      </c>
      <c r="V5815" s="27">
        <v>0</v>
      </c>
      <c r="W5815" s="27">
        <v>0</v>
      </c>
      <c r="X5815" s="27">
        <v>0</v>
      </c>
      <c r="Y5815" s="27">
        <v>0</v>
      </c>
      <c r="Z5815" s="27">
        <v>0</v>
      </c>
      <c r="AA5815" s="27">
        <v>0</v>
      </c>
      <c r="AB5815" s="27">
        <v>0</v>
      </c>
      <c r="AC5815" s="27">
        <v>0</v>
      </c>
      <c r="AD5815" s="27">
        <v>0</v>
      </c>
      <c r="AE5815" s="27">
        <v>0</v>
      </c>
      <c r="AF5815" s="27">
        <v>0</v>
      </c>
      <c r="AG5815" s="27">
        <v>0</v>
      </c>
      <c r="AH5815" s="27">
        <v>0</v>
      </c>
      <c r="AI5815" s="27">
        <v>0</v>
      </c>
      <c r="AK5815" s="29">
        <f t="shared" si="90"/>
        <v>-1.9445188761325706E-2</v>
      </c>
    </row>
    <row r="5816" spans="1:37" x14ac:dyDescent="0.25">
      <c r="A5816">
        <v>5814</v>
      </c>
      <c r="B5816" s="1">
        <v>1.6199999999999999E-2</v>
      </c>
      <c r="C5816" s="1">
        <v>-9.0697834085001576E-6</v>
      </c>
      <c r="D5816" s="27">
        <v>4.1401884324621656E-2</v>
      </c>
      <c r="E5816" s="27">
        <v>0.21807333111137525</v>
      </c>
      <c r="F5816" s="27">
        <v>5.9687411709868597E-2</v>
      </c>
      <c r="G5816" s="27">
        <v>8.717088175799215E-3</v>
      </c>
      <c r="H5816" s="27">
        <v>1.1289578201374167E-2</v>
      </c>
      <c r="I5816" s="27">
        <v>0.18647792163749624</v>
      </c>
      <c r="J5816" s="27">
        <v>4.203333543945828E-2</v>
      </c>
      <c r="K5816" s="27">
        <v>0.15801971740309176</v>
      </c>
      <c r="L5816" s="27">
        <v>3.6644206357014139E-2</v>
      </c>
      <c r="M5816" s="27">
        <v>7.3800637773583824E-2</v>
      </c>
      <c r="N5816" s="27">
        <v>0.1638548878663168</v>
      </c>
      <c r="O5816" s="27">
        <v>0</v>
      </c>
      <c r="P5816" s="27">
        <v>0</v>
      </c>
      <c r="Q5816" s="27">
        <v>0</v>
      </c>
      <c r="R5816" s="27">
        <v>0</v>
      </c>
      <c r="S5816" s="27">
        <v>0</v>
      </c>
      <c r="T5816" s="27">
        <v>0</v>
      </c>
      <c r="U5816" s="27">
        <v>0</v>
      </c>
      <c r="V5816" s="27">
        <v>0</v>
      </c>
      <c r="W5816" s="27">
        <v>0</v>
      </c>
      <c r="X5816" s="27">
        <v>0</v>
      </c>
      <c r="Y5816" s="27">
        <v>0</v>
      </c>
      <c r="Z5816" s="27">
        <v>0</v>
      </c>
      <c r="AA5816" s="27">
        <v>0</v>
      </c>
      <c r="AB5816" s="27">
        <v>0</v>
      </c>
      <c r="AC5816" s="27">
        <v>0</v>
      </c>
      <c r="AD5816" s="27">
        <v>0</v>
      </c>
      <c r="AE5816" s="27">
        <v>0</v>
      </c>
      <c r="AF5816" s="27">
        <v>0</v>
      </c>
      <c r="AG5816" s="27">
        <v>0</v>
      </c>
      <c r="AH5816" s="27">
        <v>0</v>
      </c>
      <c r="AI5816" s="27">
        <v>0</v>
      </c>
      <c r="AK5816" s="29">
        <f t="shared" si="90"/>
        <v>-5.5986317336420728E-4</v>
      </c>
    </row>
    <row r="5817" spans="1:37" x14ac:dyDescent="0.25">
      <c r="A5817">
        <v>5815</v>
      </c>
      <c r="B5817" s="1">
        <v>1.2E-2</v>
      </c>
      <c r="C5817" s="1">
        <v>-1.5301913273029085E-4</v>
      </c>
      <c r="D5817" s="27">
        <v>6.4968627710061205E-2</v>
      </c>
      <c r="E5817" s="27">
        <v>2.0878470935072793E-2</v>
      </c>
      <c r="F5817" s="27">
        <v>2.9169856810386332E-2</v>
      </c>
      <c r="G5817" s="27">
        <v>0.18002773077132656</v>
      </c>
      <c r="H5817" s="27">
        <v>9.2486463456951745E-2</v>
      </c>
      <c r="I5817" s="27">
        <v>0.14012891471795075</v>
      </c>
      <c r="J5817" s="27">
        <v>6.220963040387141E-2</v>
      </c>
      <c r="K5817" s="27">
        <v>0.13530047424774327</v>
      </c>
      <c r="L5817" s="27">
        <v>0.17794034934425981</v>
      </c>
      <c r="M5817" s="27">
        <v>9.6549005837476359E-2</v>
      </c>
      <c r="N5817" s="27">
        <v>3.4047576489965796E-4</v>
      </c>
      <c r="O5817" s="27">
        <v>0</v>
      </c>
      <c r="P5817" s="27">
        <v>0</v>
      </c>
      <c r="Q5817" s="27">
        <v>0</v>
      </c>
      <c r="R5817" s="27">
        <v>0</v>
      </c>
      <c r="S5817" s="27">
        <v>0</v>
      </c>
      <c r="T5817" s="27">
        <v>0</v>
      </c>
      <c r="U5817" s="27">
        <v>0</v>
      </c>
      <c r="V5817" s="27">
        <v>0</v>
      </c>
      <c r="W5817" s="27">
        <v>0</v>
      </c>
      <c r="X5817" s="27">
        <v>0</v>
      </c>
      <c r="Y5817" s="27">
        <v>0</v>
      </c>
      <c r="Z5817" s="27">
        <v>0</v>
      </c>
      <c r="AA5817" s="27">
        <v>0</v>
      </c>
      <c r="AB5817" s="27">
        <v>0</v>
      </c>
      <c r="AC5817" s="27">
        <v>0</v>
      </c>
      <c r="AD5817" s="27">
        <v>0</v>
      </c>
      <c r="AE5817" s="27">
        <v>0</v>
      </c>
      <c r="AF5817" s="27">
        <v>0</v>
      </c>
      <c r="AG5817" s="27">
        <v>0</v>
      </c>
      <c r="AH5817" s="27">
        <v>0</v>
      </c>
      <c r="AI5817" s="27">
        <v>0</v>
      </c>
      <c r="AK5817" s="29">
        <f t="shared" si="90"/>
        <v>-1.2751594394190904E-2</v>
      </c>
    </row>
    <row r="5818" spans="1:37" x14ac:dyDescent="0.25">
      <c r="A5818">
        <v>5816</v>
      </c>
      <c r="B5818" s="1">
        <v>1.12E-2</v>
      </c>
      <c r="C5818" s="1">
        <v>2.2763216408290107E-4</v>
      </c>
      <c r="D5818" s="27">
        <v>3.7801906668793813E-3</v>
      </c>
      <c r="E5818" s="27">
        <v>0.1308510932421835</v>
      </c>
      <c r="F5818" s="27">
        <v>0.14888867817670096</v>
      </c>
      <c r="G5818" s="27">
        <v>5.2771217311280538E-2</v>
      </c>
      <c r="H5818" s="27">
        <v>0.14925454216615927</v>
      </c>
      <c r="I5818" s="27">
        <v>8.8387496630683265E-2</v>
      </c>
      <c r="J5818" s="27">
        <v>7.2375800423177372E-2</v>
      </c>
      <c r="K5818" s="27">
        <v>9.8837054560782719E-3</v>
      </c>
      <c r="L5818" s="27">
        <v>0.10977063838393666</v>
      </c>
      <c r="M5818" s="27">
        <v>0.12132101852189223</v>
      </c>
      <c r="N5818" s="27">
        <v>0.1127156190210285</v>
      </c>
      <c r="O5818" s="27">
        <v>0</v>
      </c>
      <c r="P5818" s="27">
        <v>0</v>
      </c>
      <c r="Q5818" s="27">
        <v>0</v>
      </c>
      <c r="R5818" s="27">
        <v>0</v>
      </c>
      <c r="S5818" s="27">
        <v>0</v>
      </c>
      <c r="T5818" s="27">
        <v>0</v>
      </c>
      <c r="U5818" s="27">
        <v>0</v>
      </c>
      <c r="V5818" s="27">
        <v>0</v>
      </c>
      <c r="W5818" s="27">
        <v>0</v>
      </c>
      <c r="X5818" s="27">
        <v>0</v>
      </c>
      <c r="Y5818" s="27">
        <v>0</v>
      </c>
      <c r="Z5818" s="27">
        <v>0</v>
      </c>
      <c r="AA5818" s="27">
        <v>0</v>
      </c>
      <c r="AB5818" s="27">
        <v>0</v>
      </c>
      <c r="AC5818" s="27">
        <v>0</v>
      </c>
      <c r="AD5818" s="27">
        <v>0</v>
      </c>
      <c r="AE5818" s="27">
        <v>0</v>
      </c>
      <c r="AF5818" s="27">
        <v>0</v>
      </c>
      <c r="AG5818" s="27">
        <v>0</v>
      </c>
      <c r="AH5818" s="27">
        <v>0</v>
      </c>
      <c r="AI5818" s="27">
        <v>0</v>
      </c>
      <c r="AK5818" s="29">
        <f t="shared" si="90"/>
        <v>2.0324300364544738E-2</v>
      </c>
    </row>
    <row r="5819" spans="1:37" x14ac:dyDescent="0.25">
      <c r="A5819">
        <v>5817</v>
      </c>
      <c r="B5819" s="1">
        <v>1.4800000000000001E-2</v>
      </c>
      <c r="C5819" s="1">
        <v>-5.7106170447012957E-4</v>
      </c>
      <c r="D5819" s="27">
        <v>0.1542455126501876</v>
      </c>
      <c r="E5819" s="27">
        <v>3.1891090703127234E-2</v>
      </c>
      <c r="F5819" s="27">
        <v>3.0014654037767891E-2</v>
      </c>
      <c r="G5819" s="27">
        <v>0.1573499518803321</v>
      </c>
      <c r="H5819" s="27">
        <v>0.10348497052203635</v>
      </c>
      <c r="I5819" s="27">
        <v>3.5568860166986807E-2</v>
      </c>
      <c r="J5819" s="27">
        <v>1.4161753046719962E-2</v>
      </c>
      <c r="K5819" s="27">
        <v>0.28877183783947064</v>
      </c>
      <c r="L5819" s="27">
        <v>1.55697325465426E-3</v>
      </c>
      <c r="M5819" s="27">
        <v>6.2106535078910147E-2</v>
      </c>
      <c r="N5819" s="27">
        <v>0.12084786081980704</v>
      </c>
      <c r="O5819" s="27">
        <v>0</v>
      </c>
      <c r="P5819" s="27">
        <v>0</v>
      </c>
      <c r="Q5819" s="27">
        <v>0</v>
      </c>
      <c r="R5819" s="27">
        <v>0</v>
      </c>
      <c r="S5819" s="27">
        <v>0</v>
      </c>
      <c r="T5819" s="27">
        <v>0</v>
      </c>
      <c r="U5819" s="27">
        <v>0</v>
      </c>
      <c r="V5819" s="27">
        <v>0</v>
      </c>
      <c r="W5819" s="27">
        <v>0</v>
      </c>
      <c r="X5819" s="27">
        <v>0</v>
      </c>
      <c r="Y5819" s="27">
        <v>0</v>
      </c>
      <c r="Z5819" s="27">
        <v>0</v>
      </c>
      <c r="AA5819" s="27">
        <v>0</v>
      </c>
      <c r="AB5819" s="27">
        <v>0</v>
      </c>
      <c r="AC5819" s="27">
        <v>0</v>
      </c>
      <c r="AD5819" s="27">
        <v>0</v>
      </c>
      <c r="AE5819" s="27">
        <v>0</v>
      </c>
      <c r="AF5819" s="27">
        <v>0</v>
      </c>
      <c r="AG5819" s="27">
        <v>0</v>
      </c>
      <c r="AH5819" s="27">
        <v>0</v>
      </c>
      <c r="AI5819" s="27">
        <v>0</v>
      </c>
      <c r="AK5819" s="29">
        <f t="shared" si="90"/>
        <v>-3.858525030203578E-2</v>
      </c>
    </row>
    <row r="5820" spans="1:37" x14ac:dyDescent="0.25">
      <c r="A5820">
        <v>5818</v>
      </c>
      <c r="B5820" s="1">
        <v>1.43E-2</v>
      </c>
      <c r="C5820" s="1">
        <v>-4.9194690649918546E-5</v>
      </c>
      <c r="D5820" s="27">
        <v>8.8054413700575009E-3</v>
      </c>
      <c r="E5820" s="27">
        <v>0.10502553981696636</v>
      </c>
      <c r="F5820" s="27">
        <v>0.13366746951969838</v>
      </c>
      <c r="G5820" s="27">
        <v>0.18638106289411485</v>
      </c>
      <c r="H5820" s="27">
        <v>5.5360975648506144E-2</v>
      </c>
      <c r="I5820" s="27">
        <v>0.1303000492817345</v>
      </c>
      <c r="J5820" s="27">
        <v>0.13573010075253616</v>
      </c>
      <c r="K5820" s="27">
        <v>0.12071286316035483</v>
      </c>
      <c r="L5820" s="27">
        <v>0.12137920049860157</v>
      </c>
      <c r="M5820" s="27">
        <v>1.5694639097763624E-3</v>
      </c>
      <c r="N5820" s="27">
        <v>1.067833147653292E-3</v>
      </c>
      <c r="O5820" s="27">
        <v>0</v>
      </c>
      <c r="P5820" s="27">
        <v>0</v>
      </c>
      <c r="Q5820" s="27">
        <v>0</v>
      </c>
      <c r="R5820" s="27">
        <v>0</v>
      </c>
      <c r="S5820" s="27">
        <v>0</v>
      </c>
      <c r="T5820" s="27">
        <v>0</v>
      </c>
      <c r="U5820" s="27">
        <v>0</v>
      </c>
      <c r="V5820" s="27">
        <v>0</v>
      </c>
      <c r="W5820" s="27">
        <v>0</v>
      </c>
      <c r="X5820" s="27">
        <v>0</v>
      </c>
      <c r="Y5820" s="27">
        <v>0</v>
      </c>
      <c r="Z5820" s="27">
        <v>0</v>
      </c>
      <c r="AA5820" s="27">
        <v>0</v>
      </c>
      <c r="AB5820" s="27">
        <v>0</v>
      </c>
      <c r="AC5820" s="27">
        <v>0</v>
      </c>
      <c r="AD5820" s="27">
        <v>0</v>
      </c>
      <c r="AE5820" s="27">
        <v>0</v>
      </c>
      <c r="AF5820" s="27">
        <v>0</v>
      </c>
      <c r="AG5820" s="27">
        <v>0</v>
      </c>
      <c r="AH5820" s="27">
        <v>0</v>
      </c>
      <c r="AI5820" s="27">
        <v>0</v>
      </c>
      <c r="AK5820" s="29">
        <f t="shared" si="90"/>
        <v>-3.440188157336961E-3</v>
      </c>
    </row>
    <row r="5821" spans="1:37" x14ac:dyDescent="0.25">
      <c r="A5821">
        <v>5819</v>
      </c>
      <c r="B5821" s="1">
        <v>1.18E-2</v>
      </c>
      <c r="C5821" s="1">
        <v>1.8832185460692768E-4</v>
      </c>
      <c r="D5821" s="27">
        <v>0.13098904253232121</v>
      </c>
      <c r="E5821" s="27">
        <v>0.12469023839334058</v>
      </c>
      <c r="F5821" s="27">
        <v>9.1892922752356651E-2</v>
      </c>
      <c r="G5821" s="27">
        <v>9.1767326391461151E-2</v>
      </c>
      <c r="H5821" s="27">
        <v>9.9356734693977017E-2</v>
      </c>
      <c r="I5821" s="27">
        <v>0.12441629492924401</v>
      </c>
      <c r="J5821" s="27">
        <v>4.5016611286145848E-2</v>
      </c>
      <c r="K5821" s="27">
        <v>1.1849048041660327E-2</v>
      </c>
      <c r="L5821" s="27">
        <v>0.11486370132172596</v>
      </c>
      <c r="M5821" s="27">
        <v>0.11256703429217831</v>
      </c>
      <c r="N5821" s="27">
        <v>5.2591045365588916E-2</v>
      </c>
      <c r="O5821" s="27">
        <v>0</v>
      </c>
      <c r="P5821" s="27">
        <v>0</v>
      </c>
      <c r="Q5821" s="27">
        <v>0</v>
      </c>
      <c r="R5821" s="27">
        <v>0</v>
      </c>
      <c r="S5821" s="27">
        <v>0</v>
      </c>
      <c r="T5821" s="27">
        <v>0</v>
      </c>
      <c r="U5821" s="27">
        <v>0</v>
      </c>
      <c r="V5821" s="27">
        <v>0</v>
      </c>
      <c r="W5821" s="27">
        <v>0</v>
      </c>
      <c r="X5821" s="27">
        <v>0</v>
      </c>
      <c r="Y5821" s="27">
        <v>0</v>
      </c>
      <c r="Z5821" s="27">
        <v>0</v>
      </c>
      <c r="AA5821" s="27">
        <v>0</v>
      </c>
      <c r="AB5821" s="27">
        <v>0</v>
      </c>
      <c r="AC5821" s="27">
        <v>0</v>
      </c>
      <c r="AD5821" s="27">
        <v>0</v>
      </c>
      <c r="AE5821" s="27">
        <v>0</v>
      </c>
      <c r="AF5821" s="27">
        <v>0</v>
      </c>
      <c r="AG5821" s="27">
        <v>0</v>
      </c>
      <c r="AH5821" s="27">
        <v>0</v>
      </c>
      <c r="AI5821" s="27">
        <v>0</v>
      </c>
      <c r="AK5821" s="29">
        <f t="shared" si="90"/>
        <v>1.5959479203976921E-2</v>
      </c>
    </row>
    <row r="5822" spans="1:37" x14ac:dyDescent="0.25">
      <c r="A5822">
        <v>5820</v>
      </c>
      <c r="B5822" s="1">
        <v>1.0800000000000001E-2</v>
      </c>
      <c r="C5822" s="1">
        <v>4.136258445855107E-5</v>
      </c>
      <c r="D5822" s="27">
        <v>6.6168008432432396E-2</v>
      </c>
      <c r="E5822" s="27">
        <v>5.9070341562850542E-2</v>
      </c>
      <c r="F5822" s="27">
        <v>0.11671200180583044</v>
      </c>
      <c r="G5822" s="27">
        <v>1.8550707256074127E-2</v>
      </c>
      <c r="H5822" s="27">
        <v>0.11418669568734038</v>
      </c>
      <c r="I5822" s="27">
        <v>5.4491251682339308E-2</v>
      </c>
      <c r="J5822" s="27">
        <v>0.17137372408549142</v>
      </c>
      <c r="K5822" s="27">
        <v>0.10479745075625008</v>
      </c>
      <c r="L5822" s="27">
        <v>0.18738405967285671</v>
      </c>
      <c r="M5822" s="27">
        <v>8.3172186683941524E-2</v>
      </c>
      <c r="N5822" s="27">
        <v>2.4093572374593024E-2</v>
      </c>
      <c r="O5822" s="27">
        <v>0</v>
      </c>
      <c r="P5822" s="27">
        <v>0</v>
      </c>
      <c r="Q5822" s="27">
        <v>0</v>
      </c>
      <c r="R5822" s="27">
        <v>0</v>
      </c>
      <c r="S5822" s="27">
        <v>0</v>
      </c>
      <c r="T5822" s="27">
        <v>0</v>
      </c>
      <c r="U5822" s="27">
        <v>0</v>
      </c>
      <c r="V5822" s="27">
        <v>0</v>
      </c>
      <c r="W5822" s="27">
        <v>0</v>
      </c>
      <c r="X5822" s="27">
        <v>0</v>
      </c>
      <c r="Y5822" s="27">
        <v>0</v>
      </c>
      <c r="Z5822" s="27">
        <v>0</v>
      </c>
      <c r="AA5822" s="27">
        <v>0</v>
      </c>
      <c r="AB5822" s="27">
        <v>0</v>
      </c>
      <c r="AC5822" s="27">
        <v>0</v>
      </c>
      <c r="AD5822" s="27">
        <v>0</v>
      </c>
      <c r="AE5822" s="27">
        <v>0</v>
      </c>
      <c r="AF5822" s="27">
        <v>0</v>
      </c>
      <c r="AG5822" s="27">
        <v>0</v>
      </c>
      <c r="AH5822" s="27">
        <v>0</v>
      </c>
      <c r="AI5822" s="27">
        <v>0</v>
      </c>
      <c r="AK5822" s="29">
        <f t="shared" si="90"/>
        <v>3.829868931347321E-3</v>
      </c>
    </row>
    <row r="5823" spans="1:37" x14ac:dyDescent="0.25">
      <c r="A5823">
        <v>5821</v>
      </c>
      <c r="B5823" s="1">
        <v>1.26E-2</v>
      </c>
      <c r="C5823" s="1">
        <v>-1.1416793809284417E-4</v>
      </c>
      <c r="D5823" s="27">
        <v>0.16045447230723672</v>
      </c>
      <c r="E5823" s="27">
        <v>6.3810981947368145E-2</v>
      </c>
      <c r="F5823" s="27">
        <v>2.4813380920621891E-2</v>
      </c>
      <c r="G5823" s="27">
        <v>0.15616534299150961</v>
      </c>
      <c r="H5823" s="27">
        <v>7.5734547833046381E-2</v>
      </c>
      <c r="I5823" s="27">
        <v>0.15645352908876856</v>
      </c>
      <c r="J5823" s="27">
        <v>5.4585572825284936E-2</v>
      </c>
      <c r="K5823" s="27">
        <v>8.9790731542902347E-2</v>
      </c>
      <c r="L5823" s="27">
        <v>3.4714421832584046E-2</v>
      </c>
      <c r="M5823" s="27">
        <v>0.10019445514711796</v>
      </c>
      <c r="N5823" s="27">
        <v>8.3282563563559203E-2</v>
      </c>
      <c r="O5823" s="27">
        <v>0</v>
      </c>
      <c r="P5823" s="27">
        <v>0</v>
      </c>
      <c r="Q5823" s="27">
        <v>0</v>
      </c>
      <c r="R5823" s="27">
        <v>0</v>
      </c>
      <c r="S5823" s="27">
        <v>0</v>
      </c>
      <c r="T5823" s="27">
        <v>0</v>
      </c>
      <c r="U5823" s="27">
        <v>0</v>
      </c>
      <c r="V5823" s="27">
        <v>0</v>
      </c>
      <c r="W5823" s="27">
        <v>0</v>
      </c>
      <c r="X5823" s="27">
        <v>0</v>
      </c>
      <c r="Y5823" s="27">
        <v>0</v>
      </c>
      <c r="Z5823" s="27">
        <v>0</v>
      </c>
      <c r="AA5823" s="27">
        <v>0</v>
      </c>
      <c r="AB5823" s="27">
        <v>0</v>
      </c>
      <c r="AC5823" s="27">
        <v>0</v>
      </c>
      <c r="AD5823" s="27">
        <v>0</v>
      </c>
      <c r="AE5823" s="27">
        <v>0</v>
      </c>
      <c r="AF5823" s="27">
        <v>0</v>
      </c>
      <c r="AG5823" s="27">
        <v>0</v>
      </c>
      <c r="AH5823" s="27">
        <v>0</v>
      </c>
      <c r="AI5823" s="27">
        <v>0</v>
      </c>
      <c r="AK5823" s="29">
        <f t="shared" si="90"/>
        <v>-9.0609474676860459E-3</v>
      </c>
    </row>
    <row r="5824" spans="1:37" x14ac:dyDescent="0.25">
      <c r="A5824">
        <v>5822</v>
      </c>
      <c r="B5824" s="1">
        <v>1.2699999999999999E-2</v>
      </c>
      <c r="C5824" s="1">
        <v>-2.6401272383356204E-4</v>
      </c>
      <c r="D5824" s="27">
        <v>0.15079242184553834</v>
      </c>
      <c r="E5824" s="27">
        <v>2.7209227897779395E-2</v>
      </c>
      <c r="F5824" s="27">
        <v>9.7069770684731882E-2</v>
      </c>
      <c r="G5824" s="27">
        <v>0.14683203409049322</v>
      </c>
      <c r="H5824" s="27">
        <v>0.14642930427884659</v>
      </c>
      <c r="I5824" s="27">
        <v>0.11087843262856803</v>
      </c>
      <c r="J5824" s="27">
        <v>5.8018013706493531E-2</v>
      </c>
      <c r="K5824" s="27">
        <v>0.11934247548146905</v>
      </c>
      <c r="L5824" s="27">
        <v>8.1494356339432389E-2</v>
      </c>
      <c r="M5824" s="27">
        <v>3.8902589873146654E-2</v>
      </c>
      <c r="N5824" s="27">
        <v>2.3031373173500933E-2</v>
      </c>
      <c r="O5824" s="27">
        <v>0</v>
      </c>
      <c r="P5824" s="27">
        <v>0</v>
      </c>
      <c r="Q5824" s="27">
        <v>0</v>
      </c>
      <c r="R5824" s="27">
        <v>0</v>
      </c>
      <c r="S5824" s="27">
        <v>0</v>
      </c>
      <c r="T5824" s="27">
        <v>0</v>
      </c>
      <c r="U5824" s="27">
        <v>0</v>
      </c>
      <c r="V5824" s="27">
        <v>0</v>
      </c>
      <c r="W5824" s="27">
        <v>0</v>
      </c>
      <c r="X5824" s="27">
        <v>0</v>
      </c>
      <c r="Y5824" s="27">
        <v>0</v>
      </c>
      <c r="Z5824" s="27">
        <v>0</v>
      </c>
      <c r="AA5824" s="27">
        <v>0</v>
      </c>
      <c r="AB5824" s="27">
        <v>0</v>
      </c>
      <c r="AC5824" s="27">
        <v>0</v>
      </c>
      <c r="AD5824" s="27">
        <v>0</v>
      </c>
      <c r="AE5824" s="27">
        <v>0</v>
      </c>
      <c r="AF5824" s="27">
        <v>0</v>
      </c>
      <c r="AG5824" s="27">
        <v>0</v>
      </c>
      <c r="AH5824" s="27">
        <v>0</v>
      </c>
      <c r="AI5824" s="27">
        <v>0</v>
      </c>
      <c r="AK5824" s="29">
        <f t="shared" si="90"/>
        <v>-2.0788403451461577E-2</v>
      </c>
    </row>
    <row r="5825" spans="1:37" x14ac:dyDescent="0.25">
      <c r="A5825">
        <v>5823</v>
      </c>
      <c r="B5825" s="1">
        <v>1.41E-2</v>
      </c>
      <c r="C5825" s="1">
        <v>6.5570428145295134E-5</v>
      </c>
      <c r="D5825" s="27">
        <v>3.9520541625375903E-2</v>
      </c>
      <c r="E5825" s="27">
        <v>0.14818746542734204</v>
      </c>
      <c r="F5825" s="27">
        <v>0.1504749280989878</v>
      </c>
      <c r="G5825" s="27">
        <v>0.16536905610108993</v>
      </c>
      <c r="H5825" s="27">
        <v>0.13546138180490302</v>
      </c>
      <c r="I5825" s="27">
        <v>0.15799760241124941</v>
      </c>
      <c r="J5825" s="27">
        <v>1.4479390008083941E-2</v>
      </c>
      <c r="K5825" s="27">
        <v>2.8036444100155034E-2</v>
      </c>
      <c r="L5825" s="27">
        <v>6.1507012370060052E-2</v>
      </c>
      <c r="M5825" s="27">
        <v>3.3606414823616391E-2</v>
      </c>
      <c r="N5825" s="27">
        <v>6.5359763229136281E-2</v>
      </c>
      <c r="O5825" s="27">
        <v>0</v>
      </c>
      <c r="P5825" s="27">
        <v>0</v>
      </c>
      <c r="Q5825" s="27">
        <v>0</v>
      </c>
      <c r="R5825" s="27">
        <v>0</v>
      </c>
      <c r="S5825" s="27">
        <v>0</v>
      </c>
      <c r="T5825" s="27">
        <v>0</v>
      </c>
      <c r="U5825" s="27">
        <v>0</v>
      </c>
      <c r="V5825" s="27">
        <v>0</v>
      </c>
      <c r="W5825" s="27">
        <v>0</v>
      </c>
      <c r="X5825" s="27">
        <v>0</v>
      </c>
      <c r="Y5825" s="27">
        <v>0</v>
      </c>
      <c r="Z5825" s="27">
        <v>0</v>
      </c>
      <c r="AA5825" s="27">
        <v>0</v>
      </c>
      <c r="AB5825" s="27">
        <v>0</v>
      </c>
      <c r="AC5825" s="27">
        <v>0</v>
      </c>
      <c r="AD5825" s="27">
        <v>0</v>
      </c>
      <c r="AE5825" s="27">
        <v>0</v>
      </c>
      <c r="AF5825" s="27">
        <v>0</v>
      </c>
      <c r="AG5825" s="27">
        <v>0</v>
      </c>
      <c r="AH5825" s="27">
        <v>0</v>
      </c>
      <c r="AI5825" s="27">
        <v>0</v>
      </c>
      <c r="AK5825" s="29">
        <f t="shared" si="90"/>
        <v>4.6503849748436264E-3</v>
      </c>
    </row>
    <row r="5826" spans="1:37" x14ac:dyDescent="0.25">
      <c r="A5826">
        <v>5824</v>
      </c>
      <c r="B5826" s="1">
        <v>1.35E-2</v>
      </c>
      <c r="C5826" s="1">
        <v>2.2287583753657973E-4</v>
      </c>
      <c r="D5826" s="27">
        <v>1.2849282028264075E-2</v>
      </c>
      <c r="E5826" s="27">
        <v>0.16319390637892991</v>
      </c>
      <c r="F5826" s="27">
        <v>0.1841903171567113</v>
      </c>
      <c r="G5826" s="27">
        <v>0.17306448399574034</v>
      </c>
      <c r="H5826" s="27">
        <v>4.9271776429287081E-2</v>
      </c>
      <c r="I5826" s="27">
        <v>2.6188176579270767E-2</v>
      </c>
      <c r="J5826" s="27">
        <v>7.4989915143747088E-2</v>
      </c>
      <c r="K5826" s="27">
        <v>5.2855894378266058E-2</v>
      </c>
      <c r="L5826" s="27">
        <v>0.12122745862386555</v>
      </c>
      <c r="M5826" s="27">
        <v>6.1484151844959686E-2</v>
      </c>
      <c r="N5826" s="27">
        <v>8.0684637440958121E-2</v>
      </c>
      <c r="O5826" s="27">
        <v>0</v>
      </c>
      <c r="P5826" s="27">
        <v>0</v>
      </c>
      <c r="Q5826" s="27">
        <v>0</v>
      </c>
      <c r="R5826" s="27">
        <v>0</v>
      </c>
      <c r="S5826" s="27">
        <v>0</v>
      </c>
      <c r="T5826" s="27">
        <v>0</v>
      </c>
      <c r="U5826" s="27">
        <v>0</v>
      </c>
      <c r="V5826" s="27">
        <v>0</v>
      </c>
      <c r="W5826" s="27">
        <v>0</v>
      </c>
      <c r="X5826" s="27">
        <v>0</v>
      </c>
      <c r="Y5826" s="27">
        <v>0</v>
      </c>
      <c r="Z5826" s="27">
        <v>0</v>
      </c>
      <c r="AA5826" s="27">
        <v>0</v>
      </c>
      <c r="AB5826" s="27">
        <v>0</v>
      </c>
      <c r="AC5826" s="27">
        <v>0</v>
      </c>
      <c r="AD5826" s="27">
        <v>0</v>
      </c>
      <c r="AE5826" s="27">
        <v>0</v>
      </c>
      <c r="AF5826" s="27">
        <v>0</v>
      </c>
      <c r="AG5826" s="27">
        <v>0</v>
      </c>
      <c r="AH5826" s="27">
        <v>0</v>
      </c>
      <c r="AI5826" s="27">
        <v>0</v>
      </c>
      <c r="AK5826" s="29">
        <f t="shared" si="90"/>
        <v>1.6509321299005907E-2</v>
      </c>
    </row>
    <row r="5827" spans="1:37" x14ac:dyDescent="0.25">
      <c r="A5827">
        <v>5825</v>
      </c>
      <c r="B5827" s="1">
        <v>1.17E-2</v>
      </c>
      <c r="C5827" s="1">
        <v>1.791738753697214E-4</v>
      </c>
      <c r="D5827" s="27">
        <v>0.17201154419298073</v>
      </c>
      <c r="E5827" s="27">
        <v>0.14906780581835652</v>
      </c>
      <c r="F5827" s="27">
        <v>9.8203938481084496E-2</v>
      </c>
      <c r="G5827" s="27">
        <v>3.1166350011905493E-2</v>
      </c>
      <c r="H5827" s="27">
        <v>3.7701149044937668E-2</v>
      </c>
      <c r="I5827" s="27">
        <v>5.3639479333069229E-2</v>
      </c>
      <c r="J5827" s="27">
        <v>2.0485198588333316E-2</v>
      </c>
      <c r="K5827" s="27">
        <v>4.9736435346495446E-2</v>
      </c>
      <c r="L5827" s="27">
        <v>9.8747013190964142E-2</v>
      </c>
      <c r="M5827" s="27">
        <v>0.13616615360482209</v>
      </c>
      <c r="N5827" s="27">
        <v>0.1530749323870508</v>
      </c>
      <c r="O5827" s="27">
        <v>0</v>
      </c>
      <c r="P5827" s="27">
        <v>0</v>
      </c>
      <c r="Q5827" s="27">
        <v>0</v>
      </c>
      <c r="R5827" s="27">
        <v>0</v>
      </c>
      <c r="S5827" s="27">
        <v>0</v>
      </c>
      <c r="T5827" s="27">
        <v>0</v>
      </c>
      <c r="U5827" s="27">
        <v>0</v>
      </c>
      <c r="V5827" s="27">
        <v>0</v>
      </c>
      <c r="W5827" s="27">
        <v>0</v>
      </c>
      <c r="X5827" s="27">
        <v>0</v>
      </c>
      <c r="Y5827" s="27">
        <v>0</v>
      </c>
      <c r="Z5827" s="27">
        <v>0</v>
      </c>
      <c r="AA5827" s="27">
        <v>0</v>
      </c>
      <c r="AB5827" s="27">
        <v>0</v>
      </c>
      <c r="AC5827" s="27">
        <v>0</v>
      </c>
      <c r="AD5827" s="27">
        <v>0</v>
      </c>
      <c r="AE5827" s="27">
        <v>0</v>
      </c>
      <c r="AF5827" s="27">
        <v>0</v>
      </c>
      <c r="AG5827" s="27">
        <v>0</v>
      </c>
      <c r="AH5827" s="27">
        <v>0</v>
      </c>
      <c r="AI5827" s="27">
        <v>0</v>
      </c>
      <c r="AK5827" s="29">
        <f t="shared" si="90"/>
        <v>1.5314006441856529E-2</v>
      </c>
    </row>
    <row r="5828" spans="1:37" x14ac:dyDescent="0.25">
      <c r="A5828">
        <v>5826</v>
      </c>
      <c r="B5828" s="1">
        <v>1.41E-2</v>
      </c>
      <c r="C5828" s="1">
        <v>-1.0876049764320138E-4</v>
      </c>
      <c r="D5828" s="27">
        <v>4.0754808241932665E-2</v>
      </c>
      <c r="E5828" s="27">
        <v>0.10500849944143595</v>
      </c>
      <c r="F5828" s="27">
        <v>5.3315000250599785E-2</v>
      </c>
      <c r="G5828" s="27">
        <v>0.15124863773141203</v>
      </c>
      <c r="H5828" s="27">
        <v>0.10270530981663857</v>
      </c>
      <c r="I5828" s="27">
        <v>7.4288242191427059E-2</v>
      </c>
      <c r="J5828" s="27">
        <v>0.1524740042788934</v>
      </c>
      <c r="K5828" s="27">
        <v>0.17819743570527768</v>
      </c>
      <c r="L5828" s="27">
        <v>3.2111948885099696E-2</v>
      </c>
      <c r="M5828" s="27">
        <v>9.3462637502849055E-2</v>
      </c>
      <c r="N5828" s="27">
        <v>1.643347595443418E-2</v>
      </c>
      <c r="O5828" s="27">
        <v>0</v>
      </c>
      <c r="P5828" s="27">
        <v>0</v>
      </c>
      <c r="Q5828" s="27">
        <v>0</v>
      </c>
      <c r="R5828" s="27">
        <v>0</v>
      </c>
      <c r="S5828" s="27">
        <v>0</v>
      </c>
      <c r="T5828" s="27">
        <v>0</v>
      </c>
      <c r="U5828" s="27">
        <v>0</v>
      </c>
      <c r="V5828" s="27">
        <v>0</v>
      </c>
      <c r="W5828" s="27">
        <v>0</v>
      </c>
      <c r="X5828" s="27">
        <v>0</v>
      </c>
      <c r="Y5828" s="27">
        <v>0</v>
      </c>
      <c r="Z5828" s="27">
        <v>0</v>
      </c>
      <c r="AA5828" s="27">
        <v>0</v>
      </c>
      <c r="AB5828" s="27">
        <v>0</v>
      </c>
      <c r="AC5828" s="27">
        <v>0</v>
      </c>
      <c r="AD5828" s="27">
        <v>0</v>
      </c>
      <c r="AE5828" s="27">
        <v>0</v>
      </c>
      <c r="AF5828" s="27">
        <v>0</v>
      </c>
      <c r="AG5828" s="27">
        <v>0</v>
      </c>
      <c r="AH5828" s="27">
        <v>0</v>
      </c>
      <c r="AI5828" s="27">
        <v>0</v>
      </c>
      <c r="AK5828" s="29">
        <f t="shared" ref="AK5828:AK5891" si="91">C5828/B5828</f>
        <v>-7.7135104711490345E-3</v>
      </c>
    </row>
    <row r="5829" spans="1:37" x14ac:dyDescent="0.25">
      <c r="A5829">
        <v>5827</v>
      </c>
      <c r="B5829" s="1">
        <v>1.3299999999999999E-2</v>
      </c>
      <c r="C5829" s="1">
        <v>-8.6855859101123622E-5</v>
      </c>
      <c r="D5829" s="27">
        <v>3.5666361124208373E-2</v>
      </c>
      <c r="E5829" s="27">
        <v>0.10044504564827629</v>
      </c>
      <c r="F5829" s="27">
        <v>1.3348256867614719E-2</v>
      </c>
      <c r="G5829" s="27">
        <v>3.3390219138696484E-2</v>
      </c>
      <c r="H5829" s="27">
        <v>3.3181794969501958E-2</v>
      </c>
      <c r="I5829" s="27">
        <v>0.18449157466520652</v>
      </c>
      <c r="J5829" s="27">
        <v>0.13046280479889574</v>
      </c>
      <c r="K5829" s="27">
        <v>0.17321015643195492</v>
      </c>
      <c r="L5829" s="27">
        <v>0.11342552627681762</v>
      </c>
      <c r="M5829" s="27">
        <v>5.2618791586258262E-2</v>
      </c>
      <c r="N5829" s="27">
        <v>0.1297594684925692</v>
      </c>
      <c r="O5829" s="27">
        <v>0</v>
      </c>
      <c r="P5829" s="27">
        <v>0</v>
      </c>
      <c r="Q5829" s="27">
        <v>0</v>
      </c>
      <c r="R5829" s="27">
        <v>0</v>
      </c>
      <c r="S5829" s="27">
        <v>0</v>
      </c>
      <c r="T5829" s="27">
        <v>0</v>
      </c>
      <c r="U5829" s="27">
        <v>0</v>
      </c>
      <c r="V5829" s="27">
        <v>0</v>
      </c>
      <c r="W5829" s="27">
        <v>0</v>
      </c>
      <c r="X5829" s="27">
        <v>0</v>
      </c>
      <c r="Y5829" s="27">
        <v>0</v>
      </c>
      <c r="Z5829" s="27">
        <v>0</v>
      </c>
      <c r="AA5829" s="27">
        <v>0</v>
      </c>
      <c r="AB5829" s="27">
        <v>0</v>
      </c>
      <c r="AC5829" s="27">
        <v>0</v>
      </c>
      <c r="AD5829" s="27">
        <v>0</v>
      </c>
      <c r="AE5829" s="27">
        <v>0</v>
      </c>
      <c r="AF5829" s="27">
        <v>0</v>
      </c>
      <c r="AG5829" s="27">
        <v>0</v>
      </c>
      <c r="AH5829" s="27">
        <v>0</v>
      </c>
      <c r="AI5829" s="27">
        <v>0</v>
      </c>
      <c r="AK5829" s="29">
        <f t="shared" si="91"/>
        <v>-6.5305157218889945E-3</v>
      </c>
    </row>
    <row r="5830" spans="1:37" x14ac:dyDescent="0.25">
      <c r="A5830">
        <v>5828</v>
      </c>
      <c r="B5830" s="1">
        <v>1.15E-2</v>
      </c>
      <c r="C5830" s="1">
        <v>2.2865841188013516E-4</v>
      </c>
      <c r="D5830" s="27">
        <v>5.5142856859732477E-2</v>
      </c>
      <c r="E5830" s="27">
        <v>0.13063945991253026</v>
      </c>
      <c r="F5830" s="27">
        <v>0.1066635428370984</v>
      </c>
      <c r="G5830" s="27">
        <v>2.8608815281852024E-2</v>
      </c>
      <c r="H5830" s="27">
        <v>0.13886550503968204</v>
      </c>
      <c r="I5830" s="27">
        <v>6.1925889355488331E-2</v>
      </c>
      <c r="J5830" s="27">
        <v>0.14714239625295109</v>
      </c>
      <c r="K5830" s="27">
        <v>2.9811349424431585E-2</v>
      </c>
      <c r="L5830" s="27">
        <v>2.8140485479878529E-2</v>
      </c>
      <c r="M5830" s="27">
        <v>0.13909881000857099</v>
      </c>
      <c r="N5830" s="27">
        <v>0.13396088954778412</v>
      </c>
      <c r="O5830" s="27">
        <v>0</v>
      </c>
      <c r="P5830" s="27">
        <v>0</v>
      </c>
      <c r="Q5830" s="27">
        <v>0</v>
      </c>
      <c r="R5830" s="27">
        <v>0</v>
      </c>
      <c r="S5830" s="27">
        <v>0</v>
      </c>
      <c r="T5830" s="27">
        <v>0</v>
      </c>
      <c r="U5830" s="27">
        <v>0</v>
      </c>
      <c r="V5830" s="27">
        <v>0</v>
      </c>
      <c r="W5830" s="27">
        <v>0</v>
      </c>
      <c r="X5830" s="27">
        <v>0</v>
      </c>
      <c r="Y5830" s="27">
        <v>0</v>
      </c>
      <c r="Z5830" s="27">
        <v>0</v>
      </c>
      <c r="AA5830" s="27">
        <v>0</v>
      </c>
      <c r="AB5830" s="27">
        <v>0</v>
      </c>
      <c r="AC5830" s="27">
        <v>0</v>
      </c>
      <c r="AD5830" s="27">
        <v>0</v>
      </c>
      <c r="AE5830" s="27">
        <v>0</v>
      </c>
      <c r="AF5830" s="27">
        <v>0</v>
      </c>
      <c r="AG5830" s="27">
        <v>0</v>
      </c>
      <c r="AH5830" s="27">
        <v>0</v>
      </c>
      <c r="AI5830" s="27">
        <v>0</v>
      </c>
      <c r="AK5830" s="29">
        <f t="shared" si="91"/>
        <v>1.9883340163490013E-2</v>
      </c>
    </row>
    <row r="5831" spans="1:37" x14ac:dyDescent="0.25">
      <c r="A5831">
        <v>5829</v>
      </c>
      <c r="B5831" s="1">
        <v>1.21E-2</v>
      </c>
      <c r="C5831" s="1">
        <v>-2.8019327527034068E-4</v>
      </c>
      <c r="D5831" s="27">
        <v>9.3657688807688086E-2</v>
      </c>
      <c r="E5831" s="27">
        <v>2.6695815898084136E-2</v>
      </c>
      <c r="F5831" s="27">
        <v>9.2461451009746357E-2</v>
      </c>
      <c r="G5831" s="27">
        <v>4.6814010706899757E-2</v>
      </c>
      <c r="H5831" s="27">
        <v>1.7197821054577303E-2</v>
      </c>
      <c r="I5831" s="27">
        <v>0.11817508257283532</v>
      </c>
      <c r="J5831" s="27">
        <v>0.14346163163837389</v>
      </c>
      <c r="K5831" s="27">
        <v>0.16929241344128151</v>
      </c>
      <c r="L5831" s="27">
        <v>7.7675602929232104E-2</v>
      </c>
      <c r="M5831" s="27">
        <v>2.5094915764527184E-2</v>
      </c>
      <c r="N5831" s="27">
        <v>0.1894735661767542</v>
      </c>
      <c r="O5831" s="27">
        <v>0</v>
      </c>
      <c r="P5831" s="27">
        <v>0</v>
      </c>
      <c r="Q5831" s="27">
        <v>0</v>
      </c>
      <c r="R5831" s="27">
        <v>0</v>
      </c>
      <c r="S5831" s="27">
        <v>0</v>
      </c>
      <c r="T5831" s="27">
        <v>0</v>
      </c>
      <c r="U5831" s="27">
        <v>0</v>
      </c>
      <c r="V5831" s="27">
        <v>0</v>
      </c>
      <c r="W5831" s="27">
        <v>0</v>
      </c>
      <c r="X5831" s="27">
        <v>0</v>
      </c>
      <c r="Y5831" s="27">
        <v>0</v>
      </c>
      <c r="Z5831" s="27">
        <v>0</v>
      </c>
      <c r="AA5831" s="27">
        <v>0</v>
      </c>
      <c r="AB5831" s="27">
        <v>0</v>
      </c>
      <c r="AC5831" s="27">
        <v>0</v>
      </c>
      <c r="AD5831" s="27">
        <v>0</v>
      </c>
      <c r="AE5831" s="27">
        <v>0</v>
      </c>
      <c r="AF5831" s="27">
        <v>0</v>
      </c>
      <c r="AG5831" s="27">
        <v>0</v>
      </c>
      <c r="AH5831" s="27">
        <v>0</v>
      </c>
      <c r="AI5831" s="27">
        <v>0</v>
      </c>
      <c r="AK5831" s="29">
        <f t="shared" si="91"/>
        <v>-2.3156469030606669E-2</v>
      </c>
    </row>
    <row r="5832" spans="1:37" x14ac:dyDescent="0.25">
      <c r="A5832">
        <v>5830</v>
      </c>
      <c r="B5832" s="1">
        <v>1.0999999999999999E-2</v>
      </c>
      <c r="C5832" s="1">
        <v>-3.0597404862543932E-4</v>
      </c>
      <c r="D5832" s="27">
        <v>8.4573664847683125E-2</v>
      </c>
      <c r="E5832" s="27">
        <v>1.2488570668568436E-2</v>
      </c>
      <c r="F5832" s="27">
        <v>8.4682023286841254E-2</v>
      </c>
      <c r="G5832" s="27">
        <v>0.15990940058341507</v>
      </c>
      <c r="H5832" s="27">
        <v>4.8745891293308287E-2</v>
      </c>
      <c r="I5832" s="27">
        <v>0.10623492906909696</v>
      </c>
      <c r="J5832" s="27">
        <v>3.0479592859856987E-2</v>
      </c>
      <c r="K5832" s="27">
        <v>0.13743306949798817</v>
      </c>
      <c r="L5832" s="27">
        <v>9.3829140880140077E-2</v>
      </c>
      <c r="M5832" s="27">
        <v>0.17182590632869929</v>
      </c>
      <c r="N5832" s="27">
        <v>6.9797810684402342E-2</v>
      </c>
      <c r="O5832" s="27">
        <v>0</v>
      </c>
      <c r="P5832" s="27">
        <v>0</v>
      </c>
      <c r="Q5832" s="27">
        <v>0</v>
      </c>
      <c r="R5832" s="27">
        <v>0</v>
      </c>
      <c r="S5832" s="27">
        <v>0</v>
      </c>
      <c r="T5832" s="27">
        <v>0</v>
      </c>
      <c r="U5832" s="27">
        <v>0</v>
      </c>
      <c r="V5832" s="27">
        <v>0</v>
      </c>
      <c r="W5832" s="27">
        <v>0</v>
      </c>
      <c r="X5832" s="27">
        <v>0</v>
      </c>
      <c r="Y5832" s="27">
        <v>0</v>
      </c>
      <c r="Z5832" s="27">
        <v>0</v>
      </c>
      <c r="AA5832" s="27">
        <v>0</v>
      </c>
      <c r="AB5832" s="27">
        <v>0</v>
      </c>
      <c r="AC5832" s="27">
        <v>0</v>
      </c>
      <c r="AD5832" s="27">
        <v>0</v>
      </c>
      <c r="AE5832" s="27">
        <v>0</v>
      </c>
      <c r="AF5832" s="27">
        <v>0</v>
      </c>
      <c r="AG5832" s="27">
        <v>0</v>
      </c>
      <c r="AH5832" s="27">
        <v>0</v>
      </c>
      <c r="AI5832" s="27">
        <v>0</v>
      </c>
      <c r="AK5832" s="29">
        <f t="shared" si="91"/>
        <v>-2.7815822602312669E-2</v>
      </c>
    </row>
    <row r="5833" spans="1:37" x14ac:dyDescent="0.25">
      <c r="A5833">
        <v>5831</v>
      </c>
      <c r="B5833" s="1">
        <v>1.4200000000000001E-2</v>
      </c>
      <c r="C5833" s="1">
        <v>-4.7520032732747271E-5</v>
      </c>
      <c r="D5833" s="27">
        <v>0.1357356897173646</v>
      </c>
      <c r="E5833" s="27">
        <v>0.14514498576372178</v>
      </c>
      <c r="F5833" s="27">
        <v>2.3299034343203975E-2</v>
      </c>
      <c r="G5833" s="27">
        <v>8.7533951743563918E-2</v>
      </c>
      <c r="H5833" s="27">
        <v>4.935022189243058E-2</v>
      </c>
      <c r="I5833" s="27">
        <v>0.1465797383147345</v>
      </c>
      <c r="J5833" s="27">
        <v>5.4427111919708733E-2</v>
      </c>
      <c r="K5833" s="27">
        <v>0.13396397997439297</v>
      </c>
      <c r="L5833" s="27">
        <v>2.5449359447021966E-2</v>
      </c>
      <c r="M5833" s="27">
        <v>9.3452572011801516E-2</v>
      </c>
      <c r="N5833" s="27">
        <v>0.10506335487205548</v>
      </c>
      <c r="O5833" s="27">
        <v>0</v>
      </c>
      <c r="P5833" s="27">
        <v>0</v>
      </c>
      <c r="Q5833" s="27">
        <v>0</v>
      </c>
      <c r="R5833" s="27">
        <v>0</v>
      </c>
      <c r="S5833" s="27">
        <v>0</v>
      </c>
      <c r="T5833" s="27">
        <v>0</v>
      </c>
      <c r="U5833" s="27">
        <v>0</v>
      </c>
      <c r="V5833" s="27">
        <v>0</v>
      </c>
      <c r="W5833" s="27">
        <v>0</v>
      </c>
      <c r="X5833" s="27">
        <v>0</v>
      </c>
      <c r="Y5833" s="27">
        <v>0</v>
      </c>
      <c r="Z5833" s="27">
        <v>0</v>
      </c>
      <c r="AA5833" s="27">
        <v>0</v>
      </c>
      <c r="AB5833" s="27">
        <v>0</v>
      </c>
      <c r="AC5833" s="27">
        <v>0</v>
      </c>
      <c r="AD5833" s="27">
        <v>0</v>
      </c>
      <c r="AE5833" s="27">
        <v>0</v>
      </c>
      <c r="AF5833" s="27">
        <v>0</v>
      </c>
      <c r="AG5833" s="27">
        <v>0</v>
      </c>
      <c r="AH5833" s="27">
        <v>0</v>
      </c>
      <c r="AI5833" s="27">
        <v>0</v>
      </c>
      <c r="AK5833" s="29">
        <f t="shared" si="91"/>
        <v>-3.3464811783624837E-3</v>
      </c>
    </row>
    <row r="5834" spans="1:37" x14ac:dyDescent="0.25">
      <c r="A5834">
        <v>5832</v>
      </c>
      <c r="B5834" s="1">
        <v>1.47E-2</v>
      </c>
      <c r="C5834" s="1">
        <v>1.2881873214888451E-5</v>
      </c>
      <c r="D5834" s="27">
        <v>0.11481838517673061</v>
      </c>
      <c r="E5834" s="27">
        <v>0.16728964072503855</v>
      </c>
      <c r="F5834" s="27">
        <v>0.15365633364215192</v>
      </c>
      <c r="G5834" s="27">
        <v>5.8619590169169053E-2</v>
      </c>
      <c r="H5834" s="27">
        <v>8.2769507008580268E-2</v>
      </c>
      <c r="I5834" s="27">
        <v>0.13193473707088624</v>
      </c>
      <c r="J5834" s="27">
        <v>7.0172302743874052E-2</v>
      </c>
      <c r="K5834" s="27">
        <v>8.2754501223544386E-2</v>
      </c>
      <c r="L5834" s="27">
        <v>6.6880506510620344E-2</v>
      </c>
      <c r="M5834" s="27">
        <v>7.5580711970331515E-3</v>
      </c>
      <c r="N5834" s="27">
        <v>6.3546424532371568E-2</v>
      </c>
      <c r="O5834" s="27">
        <v>0</v>
      </c>
      <c r="P5834" s="27">
        <v>0</v>
      </c>
      <c r="Q5834" s="27">
        <v>0</v>
      </c>
      <c r="R5834" s="27">
        <v>0</v>
      </c>
      <c r="S5834" s="27">
        <v>0</v>
      </c>
      <c r="T5834" s="27">
        <v>0</v>
      </c>
      <c r="U5834" s="27">
        <v>0</v>
      </c>
      <c r="V5834" s="27">
        <v>0</v>
      </c>
      <c r="W5834" s="27">
        <v>0</v>
      </c>
      <c r="X5834" s="27">
        <v>0</v>
      </c>
      <c r="Y5834" s="27">
        <v>0</v>
      </c>
      <c r="Z5834" s="27">
        <v>0</v>
      </c>
      <c r="AA5834" s="27">
        <v>0</v>
      </c>
      <c r="AB5834" s="27">
        <v>0</v>
      </c>
      <c r="AC5834" s="27">
        <v>0</v>
      </c>
      <c r="AD5834" s="27">
        <v>0</v>
      </c>
      <c r="AE5834" s="27">
        <v>0</v>
      </c>
      <c r="AF5834" s="27">
        <v>0</v>
      </c>
      <c r="AG5834" s="27">
        <v>0</v>
      </c>
      <c r="AH5834" s="27">
        <v>0</v>
      </c>
      <c r="AI5834" s="27">
        <v>0</v>
      </c>
      <c r="AK5834" s="29">
        <f t="shared" si="91"/>
        <v>8.7631790577472459E-4</v>
      </c>
    </row>
    <row r="5835" spans="1:37" x14ac:dyDescent="0.25">
      <c r="A5835">
        <v>5833</v>
      </c>
      <c r="B5835" s="1">
        <v>1.09E-2</v>
      </c>
      <c r="C5835" s="1">
        <v>6.3686603724426164E-5</v>
      </c>
      <c r="D5835" s="27">
        <v>6.3312321954281256E-2</v>
      </c>
      <c r="E5835" s="27">
        <v>9.2878274430563984E-2</v>
      </c>
      <c r="F5835" s="27">
        <v>3.9460340190986987E-2</v>
      </c>
      <c r="G5835" s="27">
        <v>1.5859001899134331E-2</v>
      </c>
      <c r="H5835" s="27">
        <v>0.13031787249113233</v>
      </c>
      <c r="I5835" s="27">
        <v>4.7623792930936992E-2</v>
      </c>
      <c r="J5835" s="27">
        <v>0.17305254478789828</v>
      </c>
      <c r="K5835" s="27">
        <v>0.12538029346996507</v>
      </c>
      <c r="L5835" s="27">
        <v>8.2234133913824309E-2</v>
      </c>
      <c r="M5835" s="27">
        <v>0.20808232157124212</v>
      </c>
      <c r="N5835" s="27">
        <v>2.1799102360034427E-2</v>
      </c>
      <c r="O5835" s="27">
        <v>0</v>
      </c>
      <c r="P5835" s="27">
        <v>0</v>
      </c>
      <c r="Q5835" s="27">
        <v>0</v>
      </c>
      <c r="R5835" s="27">
        <v>0</v>
      </c>
      <c r="S5835" s="27">
        <v>0</v>
      </c>
      <c r="T5835" s="27">
        <v>0</v>
      </c>
      <c r="U5835" s="27">
        <v>0</v>
      </c>
      <c r="V5835" s="27">
        <v>0</v>
      </c>
      <c r="W5835" s="27">
        <v>0</v>
      </c>
      <c r="X5835" s="27">
        <v>0</v>
      </c>
      <c r="Y5835" s="27">
        <v>0</v>
      </c>
      <c r="Z5835" s="27">
        <v>0</v>
      </c>
      <c r="AA5835" s="27">
        <v>0</v>
      </c>
      <c r="AB5835" s="27">
        <v>0</v>
      </c>
      <c r="AC5835" s="27">
        <v>0</v>
      </c>
      <c r="AD5835" s="27">
        <v>0</v>
      </c>
      <c r="AE5835" s="27">
        <v>0</v>
      </c>
      <c r="AF5835" s="27">
        <v>0</v>
      </c>
      <c r="AG5835" s="27">
        <v>0</v>
      </c>
      <c r="AH5835" s="27">
        <v>0</v>
      </c>
      <c r="AI5835" s="27">
        <v>0</v>
      </c>
      <c r="AK5835" s="29">
        <f t="shared" si="91"/>
        <v>5.8428076811400153E-3</v>
      </c>
    </row>
    <row r="5836" spans="1:37" x14ac:dyDescent="0.25">
      <c r="A5836">
        <v>5834</v>
      </c>
      <c r="B5836" s="1">
        <v>1.2E-2</v>
      </c>
      <c r="C5836" s="1">
        <v>6.0943967893749648E-5</v>
      </c>
      <c r="D5836" s="27">
        <v>7.6904396087560797E-3</v>
      </c>
      <c r="E5836" s="27">
        <v>0.14195925868200729</v>
      </c>
      <c r="F5836" s="27">
        <v>0.14200292955855315</v>
      </c>
      <c r="G5836" s="27">
        <v>7.2558986842066159E-2</v>
      </c>
      <c r="H5836" s="27">
        <v>5.808927155593599E-2</v>
      </c>
      <c r="I5836" s="27">
        <v>6.1136950155036271E-2</v>
      </c>
      <c r="J5836" s="27">
        <v>0.10096231548000642</v>
      </c>
      <c r="K5836" s="27">
        <v>8.8907718710754979E-2</v>
      </c>
      <c r="L5836" s="27">
        <v>4.5832937252170171E-2</v>
      </c>
      <c r="M5836" s="27">
        <v>0.17310616529870515</v>
      </c>
      <c r="N5836" s="27">
        <v>0.10775302685600838</v>
      </c>
      <c r="O5836" s="27">
        <v>0</v>
      </c>
      <c r="P5836" s="27">
        <v>0</v>
      </c>
      <c r="Q5836" s="27">
        <v>0</v>
      </c>
      <c r="R5836" s="27">
        <v>0</v>
      </c>
      <c r="S5836" s="27">
        <v>0</v>
      </c>
      <c r="T5836" s="27">
        <v>0</v>
      </c>
      <c r="U5836" s="27">
        <v>0</v>
      </c>
      <c r="V5836" s="27">
        <v>0</v>
      </c>
      <c r="W5836" s="27">
        <v>0</v>
      </c>
      <c r="X5836" s="27">
        <v>0</v>
      </c>
      <c r="Y5836" s="27">
        <v>0</v>
      </c>
      <c r="Z5836" s="27">
        <v>0</v>
      </c>
      <c r="AA5836" s="27">
        <v>0</v>
      </c>
      <c r="AB5836" s="27">
        <v>0</v>
      </c>
      <c r="AC5836" s="27">
        <v>0</v>
      </c>
      <c r="AD5836" s="27">
        <v>0</v>
      </c>
      <c r="AE5836" s="27">
        <v>0</v>
      </c>
      <c r="AF5836" s="27">
        <v>0</v>
      </c>
      <c r="AG5836" s="27">
        <v>0</v>
      </c>
      <c r="AH5836" s="27">
        <v>0</v>
      </c>
      <c r="AI5836" s="27">
        <v>0</v>
      </c>
      <c r="AK5836" s="29">
        <f t="shared" si="91"/>
        <v>5.0786639911458041E-3</v>
      </c>
    </row>
    <row r="5837" spans="1:37" x14ac:dyDescent="0.25">
      <c r="A5837">
        <v>5835</v>
      </c>
      <c r="B5837" s="1">
        <v>1.32E-2</v>
      </c>
      <c r="C5837" s="1">
        <v>9.1065667829963473E-7</v>
      </c>
      <c r="D5837" s="27">
        <v>7.0110249200605546E-2</v>
      </c>
      <c r="E5837" s="27">
        <v>0.15618134762739819</v>
      </c>
      <c r="F5837" s="27">
        <v>2.5357758692084988E-2</v>
      </c>
      <c r="G5837" s="27">
        <v>3.9974144348259395E-3</v>
      </c>
      <c r="H5837" s="27">
        <v>5.0037941204844019E-2</v>
      </c>
      <c r="I5837" s="27">
        <v>8.7754675799232837E-2</v>
      </c>
      <c r="J5837" s="27">
        <v>3.6786659061641712E-2</v>
      </c>
      <c r="K5837" s="27">
        <v>0.18592721509841667</v>
      </c>
      <c r="L5837" s="27">
        <v>0.14413638421885708</v>
      </c>
      <c r="M5837" s="27">
        <v>0.14838037836682086</v>
      </c>
      <c r="N5837" s="27">
        <v>9.1329976295272175E-2</v>
      </c>
      <c r="O5837" s="27">
        <v>0</v>
      </c>
      <c r="P5837" s="27">
        <v>0</v>
      </c>
      <c r="Q5837" s="27">
        <v>0</v>
      </c>
      <c r="R5837" s="27">
        <v>0</v>
      </c>
      <c r="S5837" s="27">
        <v>0</v>
      </c>
      <c r="T5837" s="27">
        <v>0</v>
      </c>
      <c r="U5837" s="27">
        <v>0</v>
      </c>
      <c r="V5837" s="27">
        <v>0</v>
      </c>
      <c r="W5837" s="27">
        <v>0</v>
      </c>
      <c r="X5837" s="27">
        <v>0</v>
      </c>
      <c r="Y5837" s="27">
        <v>0</v>
      </c>
      <c r="Z5837" s="27">
        <v>0</v>
      </c>
      <c r="AA5837" s="27">
        <v>0</v>
      </c>
      <c r="AB5837" s="27">
        <v>0</v>
      </c>
      <c r="AC5837" s="27">
        <v>0</v>
      </c>
      <c r="AD5837" s="27">
        <v>0</v>
      </c>
      <c r="AE5837" s="27">
        <v>0</v>
      </c>
      <c r="AF5837" s="27">
        <v>0</v>
      </c>
      <c r="AG5837" s="27">
        <v>0</v>
      </c>
      <c r="AH5837" s="27">
        <v>0</v>
      </c>
      <c r="AI5837" s="27">
        <v>0</v>
      </c>
      <c r="AK5837" s="29">
        <f t="shared" si="91"/>
        <v>6.8989142295426879E-5</v>
      </c>
    </row>
    <row r="5838" spans="1:37" x14ac:dyDescent="0.25">
      <c r="A5838">
        <v>5836</v>
      </c>
      <c r="B5838" s="1">
        <v>1.2699999999999999E-2</v>
      </c>
      <c r="C5838" s="1">
        <v>2.2964360690230616E-4</v>
      </c>
      <c r="D5838" s="27">
        <v>5.3006443485108114E-2</v>
      </c>
      <c r="E5838" s="27">
        <v>0.10478799226284986</v>
      </c>
      <c r="F5838" s="27">
        <v>0.10011174911032755</v>
      </c>
      <c r="G5838" s="27">
        <v>0.13638260004592989</v>
      </c>
      <c r="H5838" s="27">
        <v>0.12836101010048664</v>
      </c>
      <c r="I5838" s="27">
        <v>0.13805867221285964</v>
      </c>
      <c r="J5838" s="27">
        <v>0.13888866193794397</v>
      </c>
      <c r="K5838" s="27">
        <v>4.1009814902440034E-3</v>
      </c>
      <c r="L5838" s="27">
        <v>8.0119410776850475E-2</v>
      </c>
      <c r="M5838" s="27">
        <v>1.275460672796838E-3</v>
      </c>
      <c r="N5838" s="27">
        <v>0.11490701790460298</v>
      </c>
      <c r="O5838" s="27">
        <v>0</v>
      </c>
      <c r="P5838" s="27">
        <v>0</v>
      </c>
      <c r="Q5838" s="27">
        <v>0</v>
      </c>
      <c r="R5838" s="27">
        <v>0</v>
      </c>
      <c r="S5838" s="27">
        <v>0</v>
      </c>
      <c r="T5838" s="27">
        <v>0</v>
      </c>
      <c r="U5838" s="27">
        <v>0</v>
      </c>
      <c r="V5838" s="27">
        <v>0</v>
      </c>
      <c r="W5838" s="27">
        <v>0</v>
      </c>
      <c r="X5838" s="27">
        <v>0</v>
      </c>
      <c r="Y5838" s="27">
        <v>0</v>
      </c>
      <c r="Z5838" s="27">
        <v>0</v>
      </c>
      <c r="AA5838" s="27">
        <v>0</v>
      </c>
      <c r="AB5838" s="27">
        <v>0</v>
      </c>
      <c r="AC5838" s="27">
        <v>0</v>
      </c>
      <c r="AD5838" s="27">
        <v>0</v>
      </c>
      <c r="AE5838" s="27">
        <v>0</v>
      </c>
      <c r="AF5838" s="27">
        <v>0</v>
      </c>
      <c r="AG5838" s="27">
        <v>0</v>
      </c>
      <c r="AH5838" s="27">
        <v>0</v>
      </c>
      <c r="AI5838" s="27">
        <v>0</v>
      </c>
      <c r="AK5838" s="29">
        <f t="shared" si="91"/>
        <v>1.8082173771835131E-2</v>
      </c>
    </row>
    <row r="5839" spans="1:37" x14ac:dyDescent="0.25">
      <c r="A5839">
        <v>5837</v>
      </c>
      <c r="B5839" s="1">
        <v>1.21E-2</v>
      </c>
      <c r="C5839" s="1">
        <v>1.6812755651708574E-4</v>
      </c>
      <c r="D5839" s="27">
        <v>0.1635192340783464</v>
      </c>
      <c r="E5839" s="27">
        <v>0.11603832828858186</v>
      </c>
      <c r="F5839" s="27">
        <v>3.8396754350555245E-3</v>
      </c>
      <c r="G5839" s="27">
        <v>0.10753585282447509</v>
      </c>
      <c r="H5839" s="27">
        <v>8.5512746041621596E-2</v>
      </c>
      <c r="I5839" s="27">
        <v>9.6387096516525744E-2</v>
      </c>
      <c r="J5839" s="27">
        <v>7.5019473055749269E-2</v>
      </c>
      <c r="K5839" s="27">
        <v>6.1514708976845432E-2</v>
      </c>
      <c r="L5839" s="27">
        <v>3.5079356097450165E-2</v>
      </c>
      <c r="M5839" s="27">
        <v>8.0483298958620691E-2</v>
      </c>
      <c r="N5839" s="27">
        <v>0.1750702297267282</v>
      </c>
      <c r="O5839" s="27">
        <v>0</v>
      </c>
      <c r="P5839" s="27">
        <v>0</v>
      </c>
      <c r="Q5839" s="27">
        <v>0</v>
      </c>
      <c r="R5839" s="27">
        <v>0</v>
      </c>
      <c r="S5839" s="27">
        <v>0</v>
      </c>
      <c r="T5839" s="27">
        <v>0</v>
      </c>
      <c r="U5839" s="27">
        <v>0</v>
      </c>
      <c r="V5839" s="27">
        <v>0</v>
      </c>
      <c r="W5839" s="27">
        <v>0</v>
      </c>
      <c r="X5839" s="27">
        <v>0</v>
      </c>
      <c r="Y5839" s="27">
        <v>0</v>
      </c>
      <c r="Z5839" s="27">
        <v>0</v>
      </c>
      <c r="AA5839" s="27">
        <v>0</v>
      </c>
      <c r="AB5839" s="27">
        <v>0</v>
      </c>
      <c r="AC5839" s="27">
        <v>0</v>
      </c>
      <c r="AD5839" s="27">
        <v>0</v>
      </c>
      <c r="AE5839" s="27">
        <v>0</v>
      </c>
      <c r="AF5839" s="27">
        <v>0</v>
      </c>
      <c r="AG5839" s="27">
        <v>0</v>
      </c>
      <c r="AH5839" s="27">
        <v>0</v>
      </c>
      <c r="AI5839" s="27">
        <v>0</v>
      </c>
      <c r="AK5839" s="29">
        <f t="shared" si="91"/>
        <v>1.3894839381577335E-2</v>
      </c>
    </row>
    <row r="5840" spans="1:37" x14ac:dyDescent="0.25">
      <c r="A5840">
        <v>5838</v>
      </c>
      <c r="B5840" s="1">
        <v>1.37E-2</v>
      </c>
      <c r="C5840" s="1">
        <v>1.1738890132896208E-4</v>
      </c>
      <c r="D5840" s="27">
        <v>0.10081268415897338</v>
      </c>
      <c r="E5840" s="27">
        <v>0.15267639478670428</v>
      </c>
      <c r="F5840" s="27">
        <v>5.3111634972388161E-2</v>
      </c>
      <c r="G5840" s="27">
        <v>0.11872071641486355</v>
      </c>
      <c r="H5840" s="27">
        <v>9.2422354265106102E-2</v>
      </c>
      <c r="I5840" s="27">
        <v>4.9527856455152279E-2</v>
      </c>
      <c r="J5840" s="27">
        <v>8.6157818378346115E-2</v>
      </c>
      <c r="K5840" s="27">
        <v>0.13175336228990275</v>
      </c>
      <c r="L5840" s="27">
        <v>0.1071794628651792</v>
      </c>
      <c r="M5840" s="27">
        <v>7.8398295709343688E-2</v>
      </c>
      <c r="N5840" s="27">
        <v>2.9239419704040332E-2</v>
      </c>
      <c r="O5840" s="27">
        <v>0</v>
      </c>
      <c r="P5840" s="27">
        <v>0</v>
      </c>
      <c r="Q5840" s="27">
        <v>0</v>
      </c>
      <c r="R5840" s="27">
        <v>0</v>
      </c>
      <c r="S5840" s="27">
        <v>0</v>
      </c>
      <c r="T5840" s="27">
        <v>0</v>
      </c>
      <c r="U5840" s="27">
        <v>0</v>
      </c>
      <c r="V5840" s="27">
        <v>0</v>
      </c>
      <c r="W5840" s="27">
        <v>0</v>
      </c>
      <c r="X5840" s="27">
        <v>0</v>
      </c>
      <c r="Y5840" s="27">
        <v>0</v>
      </c>
      <c r="Z5840" s="27">
        <v>0</v>
      </c>
      <c r="AA5840" s="27">
        <v>0</v>
      </c>
      <c r="AB5840" s="27">
        <v>0</v>
      </c>
      <c r="AC5840" s="27">
        <v>0</v>
      </c>
      <c r="AD5840" s="27">
        <v>0</v>
      </c>
      <c r="AE5840" s="27">
        <v>0</v>
      </c>
      <c r="AF5840" s="27">
        <v>0</v>
      </c>
      <c r="AG5840" s="27">
        <v>0</v>
      </c>
      <c r="AH5840" s="27">
        <v>0</v>
      </c>
      <c r="AI5840" s="27">
        <v>0</v>
      </c>
      <c r="AK5840" s="29">
        <f t="shared" si="91"/>
        <v>8.5685329437198594E-3</v>
      </c>
    </row>
    <row r="5841" spans="1:37" x14ac:dyDescent="0.25">
      <c r="A5841">
        <v>5839</v>
      </c>
      <c r="B5841" s="1">
        <v>1.0800000000000001E-2</v>
      </c>
      <c r="C5841" s="1">
        <v>2.0107754442010839E-4</v>
      </c>
      <c r="D5841" s="27">
        <v>9.6247728188262743E-2</v>
      </c>
      <c r="E5841" s="27">
        <v>0.13466959788015362</v>
      </c>
      <c r="F5841" s="27">
        <v>6.7862390557802882E-2</v>
      </c>
      <c r="G5841" s="27">
        <v>4.6450265518751255E-2</v>
      </c>
      <c r="H5841" s="27">
        <v>7.5521002030228254E-2</v>
      </c>
      <c r="I5841" s="27">
        <v>7.3892760542662098E-2</v>
      </c>
      <c r="J5841" s="27">
        <v>5.5686827314876744E-3</v>
      </c>
      <c r="K5841" s="27">
        <v>5.7519622725372317E-2</v>
      </c>
      <c r="L5841" s="27">
        <v>0.14455151996078153</v>
      </c>
      <c r="M5841" s="27">
        <v>0.1512112153610311</v>
      </c>
      <c r="N5841" s="27">
        <v>0.14650521450346643</v>
      </c>
      <c r="O5841" s="27">
        <v>0</v>
      </c>
      <c r="P5841" s="27">
        <v>0</v>
      </c>
      <c r="Q5841" s="27">
        <v>0</v>
      </c>
      <c r="R5841" s="27">
        <v>0</v>
      </c>
      <c r="S5841" s="27">
        <v>0</v>
      </c>
      <c r="T5841" s="27">
        <v>0</v>
      </c>
      <c r="U5841" s="27">
        <v>0</v>
      </c>
      <c r="V5841" s="27">
        <v>0</v>
      </c>
      <c r="W5841" s="27">
        <v>0</v>
      </c>
      <c r="X5841" s="27">
        <v>0</v>
      </c>
      <c r="Y5841" s="27">
        <v>0</v>
      </c>
      <c r="Z5841" s="27">
        <v>0</v>
      </c>
      <c r="AA5841" s="27">
        <v>0</v>
      </c>
      <c r="AB5841" s="27">
        <v>0</v>
      </c>
      <c r="AC5841" s="27">
        <v>0</v>
      </c>
      <c r="AD5841" s="27">
        <v>0</v>
      </c>
      <c r="AE5841" s="27">
        <v>0</v>
      </c>
      <c r="AF5841" s="27">
        <v>0</v>
      </c>
      <c r="AG5841" s="27">
        <v>0</v>
      </c>
      <c r="AH5841" s="27">
        <v>0</v>
      </c>
      <c r="AI5841" s="27">
        <v>0</v>
      </c>
      <c r="AK5841" s="29">
        <f t="shared" si="91"/>
        <v>1.8618291150010034E-2</v>
      </c>
    </row>
    <row r="5842" spans="1:37" x14ac:dyDescent="0.25">
      <c r="A5842">
        <v>5840</v>
      </c>
      <c r="B5842" s="1">
        <v>1.15E-2</v>
      </c>
      <c r="C5842" s="1">
        <v>-3.5399285764544112E-6</v>
      </c>
      <c r="D5842" s="27">
        <v>3.166795172327893E-2</v>
      </c>
      <c r="E5842" s="27">
        <v>8.8170176722178806E-2</v>
      </c>
      <c r="F5842" s="27">
        <v>0.13787037872164226</v>
      </c>
      <c r="G5842" s="27">
        <v>0.12976235134054173</v>
      </c>
      <c r="H5842" s="27">
        <v>4.867049283001202E-2</v>
      </c>
      <c r="I5842" s="27">
        <v>6.9773609611999257E-2</v>
      </c>
      <c r="J5842" s="27">
        <v>9.5820140069717952E-2</v>
      </c>
      <c r="K5842" s="27">
        <v>9.3723323208290965E-2</v>
      </c>
      <c r="L5842" s="27">
        <v>0.10913282051204258</v>
      </c>
      <c r="M5842" s="27">
        <v>9.2354571774735481E-2</v>
      </c>
      <c r="N5842" s="27">
        <v>0.10305418348556006</v>
      </c>
      <c r="O5842" s="27">
        <v>0</v>
      </c>
      <c r="P5842" s="27">
        <v>0</v>
      </c>
      <c r="Q5842" s="27">
        <v>0</v>
      </c>
      <c r="R5842" s="27">
        <v>0</v>
      </c>
      <c r="S5842" s="27">
        <v>0</v>
      </c>
      <c r="T5842" s="27">
        <v>0</v>
      </c>
      <c r="U5842" s="27">
        <v>0</v>
      </c>
      <c r="V5842" s="27">
        <v>0</v>
      </c>
      <c r="W5842" s="27">
        <v>0</v>
      </c>
      <c r="X5842" s="27">
        <v>0</v>
      </c>
      <c r="Y5842" s="27">
        <v>0</v>
      </c>
      <c r="Z5842" s="27">
        <v>0</v>
      </c>
      <c r="AA5842" s="27">
        <v>0</v>
      </c>
      <c r="AB5842" s="27">
        <v>0</v>
      </c>
      <c r="AC5842" s="27">
        <v>0</v>
      </c>
      <c r="AD5842" s="27">
        <v>0</v>
      </c>
      <c r="AE5842" s="27">
        <v>0</v>
      </c>
      <c r="AF5842" s="27">
        <v>0</v>
      </c>
      <c r="AG5842" s="27">
        <v>0</v>
      </c>
      <c r="AH5842" s="27">
        <v>0</v>
      </c>
      <c r="AI5842" s="27">
        <v>0</v>
      </c>
      <c r="AK5842" s="29">
        <f t="shared" si="91"/>
        <v>-3.0781987621342709E-4</v>
      </c>
    </row>
    <row r="5843" spans="1:37" x14ac:dyDescent="0.25">
      <c r="A5843">
        <v>5841</v>
      </c>
      <c r="B5843" s="1">
        <v>1.2699999999999999E-2</v>
      </c>
      <c r="C5843" s="1">
        <v>1.4825496645276673E-4</v>
      </c>
      <c r="D5843" s="27">
        <v>0.12664388595267143</v>
      </c>
      <c r="E5843" s="27">
        <v>0.13515082324305208</v>
      </c>
      <c r="F5843" s="27">
        <v>9.3587350183003154E-2</v>
      </c>
      <c r="G5843" s="27">
        <v>0.11758563330451775</v>
      </c>
      <c r="H5843" s="27">
        <v>0.14188886654640243</v>
      </c>
      <c r="I5843" s="27">
        <v>2.3212366058257248E-2</v>
      </c>
      <c r="J5843" s="27">
        <v>8.5126712348661593E-2</v>
      </c>
      <c r="K5843" s="27">
        <v>7.0096824838898425E-2</v>
      </c>
      <c r="L5843" s="27">
        <v>6.8105101764320886E-2</v>
      </c>
      <c r="M5843" s="27">
        <v>0.13287323815784866</v>
      </c>
      <c r="N5843" s="27">
        <v>5.7291976023661198E-3</v>
      </c>
      <c r="O5843" s="27">
        <v>0</v>
      </c>
      <c r="P5843" s="27">
        <v>0</v>
      </c>
      <c r="Q5843" s="27">
        <v>0</v>
      </c>
      <c r="R5843" s="27">
        <v>0</v>
      </c>
      <c r="S5843" s="27">
        <v>0</v>
      </c>
      <c r="T5843" s="27">
        <v>0</v>
      </c>
      <c r="U5843" s="27">
        <v>0</v>
      </c>
      <c r="V5843" s="27">
        <v>0</v>
      </c>
      <c r="W5843" s="27">
        <v>0</v>
      </c>
      <c r="X5843" s="27">
        <v>0</v>
      </c>
      <c r="Y5843" s="27">
        <v>0</v>
      </c>
      <c r="Z5843" s="27">
        <v>0</v>
      </c>
      <c r="AA5843" s="27">
        <v>0</v>
      </c>
      <c r="AB5843" s="27">
        <v>0</v>
      </c>
      <c r="AC5843" s="27">
        <v>0</v>
      </c>
      <c r="AD5843" s="27">
        <v>0</v>
      </c>
      <c r="AE5843" s="27">
        <v>0</v>
      </c>
      <c r="AF5843" s="27">
        <v>0</v>
      </c>
      <c r="AG5843" s="27">
        <v>0</v>
      </c>
      <c r="AH5843" s="27">
        <v>0</v>
      </c>
      <c r="AI5843" s="27">
        <v>0</v>
      </c>
      <c r="AK5843" s="29">
        <f t="shared" si="91"/>
        <v>1.1673619405729665E-2</v>
      </c>
    </row>
    <row r="5844" spans="1:37" x14ac:dyDescent="0.25">
      <c r="A5844">
        <v>5842</v>
      </c>
      <c r="B5844" s="1">
        <v>1.2200000000000001E-2</v>
      </c>
      <c r="C5844" s="1">
        <v>-4.6923179312004777E-5</v>
      </c>
      <c r="D5844" s="27">
        <v>5.8326616850049071E-2</v>
      </c>
      <c r="E5844" s="27">
        <v>8.087586038806624E-2</v>
      </c>
      <c r="F5844" s="27">
        <v>6.6453208391531141E-2</v>
      </c>
      <c r="G5844" s="27">
        <v>0.12429132904757896</v>
      </c>
      <c r="H5844" s="27">
        <v>0.12823718404123877</v>
      </c>
      <c r="I5844" s="27">
        <v>0.13242582060438998</v>
      </c>
      <c r="J5844" s="27">
        <v>4.6666247919934026E-2</v>
      </c>
      <c r="K5844" s="27">
        <v>0.11106670828279437</v>
      </c>
      <c r="L5844" s="27">
        <v>0.13613359308022166</v>
      </c>
      <c r="M5844" s="27">
        <v>3.7608310030816848E-2</v>
      </c>
      <c r="N5844" s="27">
        <v>7.7915121363378803E-2</v>
      </c>
      <c r="O5844" s="27">
        <v>0</v>
      </c>
      <c r="P5844" s="27">
        <v>0</v>
      </c>
      <c r="Q5844" s="27">
        <v>0</v>
      </c>
      <c r="R5844" s="27">
        <v>0</v>
      </c>
      <c r="S5844" s="27">
        <v>0</v>
      </c>
      <c r="T5844" s="27">
        <v>0</v>
      </c>
      <c r="U5844" s="27">
        <v>0</v>
      </c>
      <c r="V5844" s="27">
        <v>0</v>
      </c>
      <c r="W5844" s="27">
        <v>0</v>
      </c>
      <c r="X5844" s="27">
        <v>0</v>
      </c>
      <c r="Y5844" s="27">
        <v>0</v>
      </c>
      <c r="Z5844" s="27">
        <v>0</v>
      </c>
      <c r="AA5844" s="27">
        <v>0</v>
      </c>
      <c r="AB5844" s="27">
        <v>0</v>
      </c>
      <c r="AC5844" s="27">
        <v>0</v>
      </c>
      <c r="AD5844" s="27">
        <v>0</v>
      </c>
      <c r="AE5844" s="27">
        <v>0</v>
      </c>
      <c r="AF5844" s="27">
        <v>0</v>
      </c>
      <c r="AG5844" s="27">
        <v>0</v>
      </c>
      <c r="AH5844" s="27">
        <v>0</v>
      </c>
      <c r="AI5844" s="27">
        <v>0</v>
      </c>
      <c r="AK5844" s="29">
        <f t="shared" si="91"/>
        <v>-3.846162238688916E-3</v>
      </c>
    </row>
    <row r="5845" spans="1:37" x14ac:dyDescent="0.25">
      <c r="A5845">
        <v>5843</v>
      </c>
      <c r="B5845" s="1">
        <v>1.2999999999999999E-2</v>
      </c>
      <c r="C5845" s="1">
        <v>-3.0514974333945011E-4</v>
      </c>
      <c r="D5845" s="27">
        <v>0.12344652172352369</v>
      </c>
      <c r="E5845" s="27">
        <v>4.9863107870702937E-2</v>
      </c>
      <c r="F5845" s="27">
        <v>9.1607976615158349E-2</v>
      </c>
      <c r="G5845" s="27">
        <v>4.0928257899268912E-2</v>
      </c>
      <c r="H5845" s="27">
        <v>0.15853239913941217</v>
      </c>
      <c r="I5845" s="27">
        <v>0.17496719047821857</v>
      </c>
      <c r="J5845" s="27">
        <v>8.5518029793628658E-2</v>
      </c>
      <c r="K5845" s="27">
        <v>0.12966783732790946</v>
      </c>
      <c r="L5845" s="27">
        <v>4.6594905614266012E-2</v>
      </c>
      <c r="M5845" s="27">
        <v>5.2495476122930762E-2</v>
      </c>
      <c r="N5845" s="27">
        <v>4.6378297414980493E-2</v>
      </c>
      <c r="O5845" s="27">
        <v>0</v>
      </c>
      <c r="P5845" s="27">
        <v>0</v>
      </c>
      <c r="Q5845" s="27">
        <v>0</v>
      </c>
      <c r="R5845" s="27">
        <v>0</v>
      </c>
      <c r="S5845" s="27">
        <v>0</v>
      </c>
      <c r="T5845" s="27">
        <v>0</v>
      </c>
      <c r="U5845" s="27">
        <v>0</v>
      </c>
      <c r="V5845" s="27">
        <v>0</v>
      </c>
      <c r="W5845" s="27">
        <v>0</v>
      </c>
      <c r="X5845" s="27">
        <v>0</v>
      </c>
      <c r="Y5845" s="27">
        <v>0</v>
      </c>
      <c r="Z5845" s="27">
        <v>0</v>
      </c>
      <c r="AA5845" s="27">
        <v>0</v>
      </c>
      <c r="AB5845" s="27">
        <v>0</v>
      </c>
      <c r="AC5845" s="27">
        <v>0</v>
      </c>
      <c r="AD5845" s="27">
        <v>0</v>
      </c>
      <c r="AE5845" s="27">
        <v>0</v>
      </c>
      <c r="AF5845" s="27">
        <v>0</v>
      </c>
      <c r="AG5845" s="27">
        <v>0</v>
      </c>
      <c r="AH5845" s="27">
        <v>0</v>
      </c>
      <c r="AI5845" s="27">
        <v>0</v>
      </c>
      <c r="AK5845" s="29">
        <f t="shared" si="91"/>
        <v>-2.34730571799577E-2</v>
      </c>
    </row>
    <row r="5846" spans="1:37" x14ac:dyDescent="0.25">
      <c r="A5846">
        <v>5844</v>
      </c>
      <c r="B5846" s="1">
        <v>1.4200000000000001E-2</v>
      </c>
      <c r="C5846" s="1">
        <v>1.4606582863396187E-4</v>
      </c>
      <c r="D5846" s="27">
        <v>9.8591797384966817E-2</v>
      </c>
      <c r="E5846" s="27">
        <v>0.18185254325215211</v>
      </c>
      <c r="F5846" s="27">
        <v>9.3080812317972231E-2</v>
      </c>
      <c r="G5846" s="27">
        <v>0.13174307736441299</v>
      </c>
      <c r="H5846" s="27">
        <v>4.8860997425259362E-3</v>
      </c>
      <c r="I5846" s="27">
        <v>3.3590290977957189E-2</v>
      </c>
      <c r="J5846" s="27">
        <v>2.0725821929053988E-2</v>
      </c>
      <c r="K5846" s="27">
        <v>0.13116412246649695</v>
      </c>
      <c r="L5846" s="27">
        <v>0.13250063666558404</v>
      </c>
      <c r="M5846" s="27">
        <v>2.8642585994343734E-2</v>
      </c>
      <c r="N5846" s="27">
        <v>0.14322221190453402</v>
      </c>
      <c r="O5846" s="27">
        <v>0</v>
      </c>
      <c r="P5846" s="27">
        <v>0</v>
      </c>
      <c r="Q5846" s="27">
        <v>0</v>
      </c>
      <c r="R5846" s="27">
        <v>0</v>
      </c>
      <c r="S5846" s="27">
        <v>0</v>
      </c>
      <c r="T5846" s="27">
        <v>0</v>
      </c>
      <c r="U5846" s="27">
        <v>0</v>
      </c>
      <c r="V5846" s="27">
        <v>0</v>
      </c>
      <c r="W5846" s="27">
        <v>0</v>
      </c>
      <c r="X5846" s="27">
        <v>0</v>
      </c>
      <c r="Y5846" s="27">
        <v>0</v>
      </c>
      <c r="Z5846" s="27">
        <v>0</v>
      </c>
      <c r="AA5846" s="27">
        <v>0</v>
      </c>
      <c r="AB5846" s="27">
        <v>0</v>
      </c>
      <c r="AC5846" s="27">
        <v>0</v>
      </c>
      <c r="AD5846" s="27">
        <v>0</v>
      </c>
      <c r="AE5846" s="27">
        <v>0</v>
      </c>
      <c r="AF5846" s="27">
        <v>0</v>
      </c>
      <c r="AG5846" s="27">
        <v>0</v>
      </c>
      <c r="AH5846" s="27">
        <v>0</v>
      </c>
      <c r="AI5846" s="27">
        <v>0</v>
      </c>
      <c r="AK5846" s="29">
        <f t="shared" si="91"/>
        <v>1.0286325960138159E-2</v>
      </c>
    </row>
    <row r="5847" spans="1:37" x14ac:dyDescent="0.25">
      <c r="A5847">
        <v>5845</v>
      </c>
      <c r="B5847" s="1">
        <v>9.4999999999999998E-3</v>
      </c>
      <c r="C5847" s="1">
        <v>-1.2552216672529813E-4</v>
      </c>
      <c r="D5847" s="27">
        <v>3.1597274980291995E-2</v>
      </c>
      <c r="E5847" s="27">
        <v>2.263421206984343E-2</v>
      </c>
      <c r="F5847" s="27">
        <v>0.12841892546017714</v>
      </c>
      <c r="G5847" s="27">
        <v>8.5668710006894078E-2</v>
      </c>
      <c r="H5847" s="27">
        <v>0.10766903414461716</v>
      </c>
      <c r="I5847" s="27">
        <v>8.1710911881257287E-2</v>
      </c>
      <c r="J5847" s="27">
        <v>8.3783283248169957E-2</v>
      </c>
      <c r="K5847" s="27">
        <v>7.8263409941729617E-2</v>
      </c>
      <c r="L5847" s="27">
        <v>8.3110887386449908E-2</v>
      </c>
      <c r="M5847" s="27">
        <v>0.15185931244717302</v>
      </c>
      <c r="N5847" s="27">
        <v>0.14528403843339635</v>
      </c>
      <c r="O5847" s="27">
        <v>0</v>
      </c>
      <c r="P5847" s="27">
        <v>0</v>
      </c>
      <c r="Q5847" s="27">
        <v>0</v>
      </c>
      <c r="R5847" s="27">
        <v>0</v>
      </c>
      <c r="S5847" s="27">
        <v>0</v>
      </c>
      <c r="T5847" s="27">
        <v>0</v>
      </c>
      <c r="U5847" s="27">
        <v>0</v>
      </c>
      <c r="V5847" s="27">
        <v>0</v>
      </c>
      <c r="W5847" s="27">
        <v>0</v>
      </c>
      <c r="X5847" s="27">
        <v>0</v>
      </c>
      <c r="Y5847" s="27">
        <v>0</v>
      </c>
      <c r="Z5847" s="27">
        <v>0</v>
      </c>
      <c r="AA5847" s="27">
        <v>0</v>
      </c>
      <c r="AB5847" s="27">
        <v>0</v>
      </c>
      <c r="AC5847" s="27">
        <v>0</v>
      </c>
      <c r="AD5847" s="27">
        <v>0</v>
      </c>
      <c r="AE5847" s="27">
        <v>0</v>
      </c>
      <c r="AF5847" s="27">
        <v>0</v>
      </c>
      <c r="AG5847" s="27">
        <v>0</v>
      </c>
      <c r="AH5847" s="27">
        <v>0</v>
      </c>
      <c r="AI5847" s="27">
        <v>0</v>
      </c>
      <c r="AK5847" s="29">
        <f t="shared" si="91"/>
        <v>-1.321285965529454E-2</v>
      </c>
    </row>
    <row r="5848" spans="1:37" x14ac:dyDescent="0.25">
      <c r="A5848">
        <v>5846</v>
      </c>
      <c r="B5848" s="1">
        <v>1.06E-2</v>
      </c>
      <c r="C5848" s="1">
        <v>5.487049948361565E-5</v>
      </c>
      <c r="D5848" s="27">
        <v>3.3871859896222302E-2</v>
      </c>
      <c r="E5848" s="27">
        <v>3.4734133040100645E-2</v>
      </c>
      <c r="F5848" s="27">
        <v>8.7464578881199986E-3</v>
      </c>
      <c r="G5848" s="27">
        <v>0.23030013489132628</v>
      </c>
      <c r="H5848" s="27">
        <v>6.1251779542174666E-2</v>
      </c>
      <c r="I5848" s="27">
        <v>0.14036492330366088</v>
      </c>
      <c r="J5848" s="27">
        <v>2.9598253785978787E-2</v>
      </c>
      <c r="K5848" s="27">
        <v>5.6232023441637587E-2</v>
      </c>
      <c r="L5848" s="27">
        <v>0.13943112609624814</v>
      </c>
      <c r="M5848" s="27">
        <v>0.16233869340145979</v>
      </c>
      <c r="N5848" s="27">
        <v>0.10313061471307086</v>
      </c>
      <c r="O5848" s="27">
        <v>0</v>
      </c>
      <c r="P5848" s="27">
        <v>0</v>
      </c>
      <c r="Q5848" s="27">
        <v>0</v>
      </c>
      <c r="R5848" s="27">
        <v>0</v>
      </c>
      <c r="S5848" s="27">
        <v>0</v>
      </c>
      <c r="T5848" s="27">
        <v>0</v>
      </c>
      <c r="U5848" s="27">
        <v>0</v>
      </c>
      <c r="V5848" s="27">
        <v>0</v>
      </c>
      <c r="W5848" s="27">
        <v>0</v>
      </c>
      <c r="X5848" s="27">
        <v>0</v>
      </c>
      <c r="Y5848" s="27">
        <v>0</v>
      </c>
      <c r="Z5848" s="27">
        <v>0</v>
      </c>
      <c r="AA5848" s="27">
        <v>0</v>
      </c>
      <c r="AB5848" s="27">
        <v>0</v>
      </c>
      <c r="AC5848" s="27">
        <v>0</v>
      </c>
      <c r="AD5848" s="27">
        <v>0</v>
      </c>
      <c r="AE5848" s="27">
        <v>0</v>
      </c>
      <c r="AF5848" s="27">
        <v>0</v>
      </c>
      <c r="AG5848" s="27">
        <v>0</v>
      </c>
      <c r="AH5848" s="27">
        <v>0</v>
      </c>
      <c r="AI5848" s="27">
        <v>0</v>
      </c>
      <c r="AK5848" s="29">
        <f t="shared" si="91"/>
        <v>5.1764622154354383E-3</v>
      </c>
    </row>
    <row r="5849" spans="1:37" x14ac:dyDescent="0.25">
      <c r="A5849">
        <v>5847</v>
      </c>
      <c r="B5849" s="1">
        <v>1.38E-2</v>
      </c>
      <c r="C5849" s="1">
        <v>-1.0431993489885969E-4</v>
      </c>
      <c r="D5849" s="27">
        <v>9.7703443230015355E-2</v>
      </c>
      <c r="E5849" s="27">
        <v>0.13815773245736521</v>
      </c>
      <c r="F5849" s="27">
        <v>4.8467866169595114E-2</v>
      </c>
      <c r="G5849" s="27">
        <v>9.5431764867273686E-2</v>
      </c>
      <c r="H5849" s="27">
        <v>9.01285564391026E-2</v>
      </c>
      <c r="I5849" s="27">
        <v>0.1450824137341401</v>
      </c>
      <c r="J5849" s="27">
        <v>8.4014202150317005E-3</v>
      </c>
      <c r="K5849" s="27">
        <v>0.13886702143986532</v>
      </c>
      <c r="L5849" s="27">
        <v>5.4212601033214319E-2</v>
      </c>
      <c r="M5849" s="27">
        <v>0.10075778336868314</v>
      </c>
      <c r="N5849" s="27">
        <v>8.2789397045713559E-2</v>
      </c>
      <c r="O5849" s="27">
        <v>0</v>
      </c>
      <c r="P5849" s="27">
        <v>0</v>
      </c>
      <c r="Q5849" s="27">
        <v>0</v>
      </c>
      <c r="R5849" s="27">
        <v>0</v>
      </c>
      <c r="S5849" s="27">
        <v>0</v>
      </c>
      <c r="T5849" s="27">
        <v>0</v>
      </c>
      <c r="U5849" s="27">
        <v>0</v>
      </c>
      <c r="V5849" s="27">
        <v>0</v>
      </c>
      <c r="W5849" s="27">
        <v>0</v>
      </c>
      <c r="X5849" s="27">
        <v>0</v>
      </c>
      <c r="Y5849" s="27">
        <v>0</v>
      </c>
      <c r="Z5849" s="27">
        <v>0</v>
      </c>
      <c r="AA5849" s="27">
        <v>0</v>
      </c>
      <c r="AB5849" s="27">
        <v>0</v>
      </c>
      <c r="AC5849" s="27">
        <v>0</v>
      </c>
      <c r="AD5849" s="27">
        <v>0</v>
      </c>
      <c r="AE5849" s="27">
        <v>0</v>
      </c>
      <c r="AF5849" s="27">
        <v>0</v>
      </c>
      <c r="AG5849" s="27">
        <v>0</v>
      </c>
      <c r="AH5849" s="27">
        <v>0</v>
      </c>
      <c r="AI5849" s="27">
        <v>0</v>
      </c>
      <c r="AK5849" s="29">
        <f t="shared" si="91"/>
        <v>-7.5594155723811372E-3</v>
      </c>
    </row>
    <row r="5850" spans="1:37" x14ac:dyDescent="0.25">
      <c r="A5850">
        <v>5848</v>
      </c>
      <c r="B5850" s="1">
        <v>1.37E-2</v>
      </c>
      <c r="C5850" s="1">
        <v>1.5489736961899115E-4</v>
      </c>
      <c r="D5850" s="27">
        <v>0.12386910417301061</v>
      </c>
      <c r="E5850" s="27">
        <v>0.14594196935785167</v>
      </c>
      <c r="F5850" s="27">
        <v>2.3684352551131454E-3</v>
      </c>
      <c r="G5850" s="27">
        <v>8.3201324618811495E-2</v>
      </c>
      <c r="H5850" s="27">
        <v>0.13262159860567838</v>
      </c>
      <c r="I5850" s="27">
        <v>5.205972433214788E-2</v>
      </c>
      <c r="J5850" s="27">
        <v>0.11241295245026983</v>
      </c>
      <c r="K5850" s="27">
        <v>0.14776993470704952</v>
      </c>
      <c r="L5850" s="27">
        <v>0.13039034496589769</v>
      </c>
      <c r="M5850" s="27">
        <v>6.1993887872498668E-2</v>
      </c>
      <c r="N5850" s="27">
        <v>7.3707236616710973E-3</v>
      </c>
      <c r="O5850" s="27">
        <v>0</v>
      </c>
      <c r="P5850" s="27">
        <v>0</v>
      </c>
      <c r="Q5850" s="27">
        <v>0</v>
      </c>
      <c r="R5850" s="27">
        <v>0</v>
      </c>
      <c r="S5850" s="27">
        <v>0</v>
      </c>
      <c r="T5850" s="27">
        <v>0</v>
      </c>
      <c r="U5850" s="27">
        <v>0</v>
      </c>
      <c r="V5850" s="27">
        <v>0</v>
      </c>
      <c r="W5850" s="27">
        <v>0</v>
      </c>
      <c r="X5850" s="27">
        <v>0</v>
      </c>
      <c r="Y5850" s="27">
        <v>0</v>
      </c>
      <c r="Z5850" s="27">
        <v>0</v>
      </c>
      <c r="AA5850" s="27">
        <v>0</v>
      </c>
      <c r="AB5850" s="27">
        <v>0</v>
      </c>
      <c r="AC5850" s="27">
        <v>0</v>
      </c>
      <c r="AD5850" s="27">
        <v>0</v>
      </c>
      <c r="AE5850" s="27">
        <v>0</v>
      </c>
      <c r="AF5850" s="27">
        <v>0</v>
      </c>
      <c r="AG5850" s="27">
        <v>0</v>
      </c>
      <c r="AH5850" s="27">
        <v>0</v>
      </c>
      <c r="AI5850" s="27">
        <v>0</v>
      </c>
      <c r="AK5850" s="29">
        <f t="shared" si="91"/>
        <v>1.1306377344451909E-2</v>
      </c>
    </row>
    <row r="5851" spans="1:37" x14ac:dyDescent="0.25">
      <c r="A5851">
        <v>5849</v>
      </c>
      <c r="B5851" s="1">
        <v>1.06E-2</v>
      </c>
      <c r="C5851" s="1">
        <v>1.5715258263184281E-4</v>
      </c>
      <c r="D5851" s="27">
        <v>2.0383352488442696E-2</v>
      </c>
      <c r="E5851" s="27">
        <v>6.4260075088654778E-2</v>
      </c>
      <c r="F5851" s="27">
        <v>7.5502607746107023E-2</v>
      </c>
      <c r="G5851" s="27">
        <v>0.18768891102819898</v>
      </c>
      <c r="H5851" s="27">
        <v>8.5929769030998263E-2</v>
      </c>
      <c r="I5851" s="27">
        <v>5.91865218295511E-2</v>
      </c>
      <c r="J5851" s="27">
        <v>7.5987925505531129E-2</v>
      </c>
      <c r="K5851" s="27">
        <v>4.8991331513319129E-2</v>
      </c>
      <c r="L5851" s="27">
        <v>0.11359613654095757</v>
      </c>
      <c r="M5851" s="27">
        <v>8.6358942970238078E-2</v>
      </c>
      <c r="N5851" s="27">
        <v>0.18211442625800134</v>
      </c>
      <c r="O5851" s="27">
        <v>0</v>
      </c>
      <c r="P5851" s="27">
        <v>0</v>
      </c>
      <c r="Q5851" s="27">
        <v>0</v>
      </c>
      <c r="R5851" s="27">
        <v>0</v>
      </c>
      <c r="S5851" s="27">
        <v>0</v>
      </c>
      <c r="T5851" s="27">
        <v>0</v>
      </c>
      <c r="U5851" s="27">
        <v>0</v>
      </c>
      <c r="V5851" s="27">
        <v>0</v>
      </c>
      <c r="W5851" s="27">
        <v>0</v>
      </c>
      <c r="X5851" s="27">
        <v>0</v>
      </c>
      <c r="Y5851" s="27">
        <v>0</v>
      </c>
      <c r="Z5851" s="27">
        <v>0</v>
      </c>
      <c r="AA5851" s="27">
        <v>0</v>
      </c>
      <c r="AB5851" s="27">
        <v>0</v>
      </c>
      <c r="AC5851" s="27">
        <v>0</v>
      </c>
      <c r="AD5851" s="27">
        <v>0</v>
      </c>
      <c r="AE5851" s="27">
        <v>0</v>
      </c>
      <c r="AF5851" s="27">
        <v>0</v>
      </c>
      <c r="AG5851" s="27">
        <v>0</v>
      </c>
      <c r="AH5851" s="27">
        <v>0</v>
      </c>
      <c r="AI5851" s="27">
        <v>0</v>
      </c>
      <c r="AK5851" s="29">
        <f t="shared" si="91"/>
        <v>1.482571534262668E-2</v>
      </c>
    </row>
    <row r="5852" spans="1:37" x14ac:dyDescent="0.25">
      <c r="A5852">
        <v>5850</v>
      </c>
      <c r="B5852" s="1">
        <v>1.29E-2</v>
      </c>
      <c r="C5852" s="1">
        <v>-2.508253873334247E-4</v>
      </c>
      <c r="D5852" s="27">
        <v>0.11109969591443507</v>
      </c>
      <c r="E5852" s="27">
        <v>8.4055508674054272E-2</v>
      </c>
      <c r="F5852" s="27">
        <v>0.21388771077496296</v>
      </c>
      <c r="G5852" s="27">
        <v>0.18157017339163328</v>
      </c>
      <c r="H5852" s="27">
        <v>1.1294347493353002E-2</v>
      </c>
      <c r="I5852" s="27">
        <v>3.0662690437863013E-2</v>
      </c>
      <c r="J5852" s="27">
        <v>1.0484916229692947E-2</v>
      </c>
      <c r="K5852" s="27">
        <v>0.12048782920603572</v>
      </c>
      <c r="L5852" s="27">
        <v>4.3115945021534811E-2</v>
      </c>
      <c r="M5852" s="27">
        <v>3.5942373551106202E-2</v>
      </c>
      <c r="N5852" s="27">
        <v>0.15739880930532868</v>
      </c>
      <c r="O5852" s="27">
        <v>0</v>
      </c>
      <c r="P5852" s="27">
        <v>0</v>
      </c>
      <c r="Q5852" s="27">
        <v>0</v>
      </c>
      <c r="R5852" s="27">
        <v>0</v>
      </c>
      <c r="S5852" s="27">
        <v>0</v>
      </c>
      <c r="T5852" s="27">
        <v>0</v>
      </c>
      <c r="U5852" s="27">
        <v>0</v>
      </c>
      <c r="V5852" s="27">
        <v>0</v>
      </c>
      <c r="W5852" s="27">
        <v>0</v>
      </c>
      <c r="X5852" s="27">
        <v>0</v>
      </c>
      <c r="Y5852" s="27">
        <v>0</v>
      </c>
      <c r="Z5852" s="27">
        <v>0</v>
      </c>
      <c r="AA5852" s="27">
        <v>0</v>
      </c>
      <c r="AB5852" s="27">
        <v>0</v>
      </c>
      <c r="AC5852" s="27">
        <v>0</v>
      </c>
      <c r="AD5852" s="27">
        <v>0</v>
      </c>
      <c r="AE5852" s="27">
        <v>0</v>
      </c>
      <c r="AF5852" s="27">
        <v>0</v>
      </c>
      <c r="AG5852" s="27">
        <v>0</v>
      </c>
      <c r="AH5852" s="27">
        <v>0</v>
      </c>
      <c r="AI5852" s="27">
        <v>0</v>
      </c>
      <c r="AK5852" s="29">
        <f t="shared" si="91"/>
        <v>-1.9443828475459279E-2</v>
      </c>
    </row>
    <row r="5853" spans="1:37" x14ac:dyDescent="0.25">
      <c r="A5853">
        <v>5851</v>
      </c>
      <c r="B5853" s="1">
        <v>1.3299999999999999E-2</v>
      </c>
      <c r="C5853" s="1">
        <v>2.5057883943910961E-5</v>
      </c>
      <c r="D5853" s="27">
        <v>0.12813549869579929</v>
      </c>
      <c r="E5853" s="27">
        <v>0.11970487089796468</v>
      </c>
      <c r="F5853" s="27">
        <v>4.3923613198383997E-2</v>
      </c>
      <c r="G5853" s="27">
        <v>0.12484288768218048</v>
      </c>
      <c r="H5853" s="27">
        <v>3.2762663259583942E-2</v>
      </c>
      <c r="I5853" s="27">
        <v>0.11141012606552821</v>
      </c>
      <c r="J5853" s="27">
        <v>0.11821026020479602</v>
      </c>
      <c r="K5853" s="27">
        <v>0.10870497978658851</v>
      </c>
      <c r="L5853" s="27">
        <v>3.4680927500621801E-2</v>
      </c>
      <c r="M5853" s="27">
        <v>8.3759485154989835E-2</v>
      </c>
      <c r="N5853" s="27">
        <v>9.3864687553563447E-2</v>
      </c>
      <c r="O5853" s="27">
        <v>0</v>
      </c>
      <c r="P5853" s="27">
        <v>0</v>
      </c>
      <c r="Q5853" s="27">
        <v>0</v>
      </c>
      <c r="R5853" s="27">
        <v>0</v>
      </c>
      <c r="S5853" s="27">
        <v>0</v>
      </c>
      <c r="T5853" s="27">
        <v>0</v>
      </c>
      <c r="U5853" s="27">
        <v>0</v>
      </c>
      <c r="V5853" s="27">
        <v>0</v>
      </c>
      <c r="W5853" s="27">
        <v>0</v>
      </c>
      <c r="X5853" s="27">
        <v>0</v>
      </c>
      <c r="Y5853" s="27">
        <v>0</v>
      </c>
      <c r="Z5853" s="27">
        <v>0</v>
      </c>
      <c r="AA5853" s="27">
        <v>0</v>
      </c>
      <c r="AB5853" s="27">
        <v>0</v>
      </c>
      <c r="AC5853" s="27">
        <v>0</v>
      </c>
      <c r="AD5853" s="27">
        <v>0</v>
      </c>
      <c r="AE5853" s="27">
        <v>0</v>
      </c>
      <c r="AF5853" s="27">
        <v>0</v>
      </c>
      <c r="AG5853" s="27">
        <v>0</v>
      </c>
      <c r="AH5853" s="27">
        <v>0</v>
      </c>
      <c r="AI5853" s="27">
        <v>0</v>
      </c>
      <c r="AK5853" s="29">
        <f t="shared" si="91"/>
        <v>1.8840514243542077E-3</v>
      </c>
    </row>
    <row r="5854" spans="1:37" x14ac:dyDescent="0.25">
      <c r="A5854">
        <v>5852</v>
      </c>
      <c r="B5854" s="1">
        <v>1.15E-2</v>
      </c>
      <c r="C5854" s="1">
        <v>3.294806948831064E-4</v>
      </c>
      <c r="D5854" s="27">
        <v>0.11021872672614946</v>
      </c>
      <c r="E5854" s="27">
        <v>0.12062120436158764</v>
      </c>
      <c r="F5854" s="27">
        <v>5.3844923599456501E-2</v>
      </c>
      <c r="G5854" s="27">
        <v>1.4999978485733376E-3</v>
      </c>
      <c r="H5854" s="27">
        <v>0.14244586177501639</v>
      </c>
      <c r="I5854" s="27">
        <v>9.13147835701104E-2</v>
      </c>
      <c r="J5854" s="27">
        <v>0.17220223685263</v>
      </c>
      <c r="K5854" s="27">
        <v>2.4360718668495641E-2</v>
      </c>
      <c r="L5854" s="27">
        <v>0.11203332345902008</v>
      </c>
      <c r="M5854" s="27">
        <v>7.6486123031533654E-2</v>
      </c>
      <c r="N5854" s="27">
        <v>9.4972100107426877E-2</v>
      </c>
      <c r="O5854" s="27">
        <v>0</v>
      </c>
      <c r="P5854" s="27">
        <v>0</v>
      </c>
      <c r="Q5854" s="27">
        <v>0</v>
      </c>
      <c r="R5854" s="27">
        <v>0</v>
      </c>
      <c r="S5854" s="27">
        <v>0</v>
      </c>
      <c r="T5854" s="27">
        <v>0</v>
      </c>
      <c r="U5854" s="27">
        <v>0</v>
      </c>
      <c r="V5854" s="27">
        <v>0</v>
      </c>
      <c r="W5854" s="27">
        <v>0</v>
      </c>
      <c r="X5854" s="27">
        <v>0</v>
      </c>
      <c r="Y5854" s="27">
        <v>0</v>
      </c>
      <c r="Z5854" s="27">
        <v>0</v>
      </c>
      <c r="AA5854" s="27">
        <v>0</v>
      </c>
      <c r="AB5854" s="27">
        <v>0</v>
      </c>
      <c r="AC5854" s="27">
        <v>0</v>
      </c>
      <c r="AD5854" s="27">
        <v>0</v>
      </c>
      <c r="AE5854" s="27">
        <v>0</v>
      </c>
      <c r="AF5854" s="27">
        <v>0</v>
      </c>
      <c r="AG5854" s="27">
        <v>0</v>
      </c>
      <c r="AH5854" s="27">
        <v>0</v>
      </c>
      <c r="AI5854" s="27">
        <v>0</v>
      </c>
      <c r="AK5854" s="29">
        <f t="shared" si="91"/>
        <v>2.8650495207226644E-2</v>
      </c>
    </row>
    <row r="5855" spans="1:37" x14ac:dyDescent="0.25">
      <c r="A5855">
        <v>5853</v>
      </c>
      <c r="B5855" s="1">
        <v>1.44E-2</v>
      </c>
      <c r="C5855" s="1">
        <v>2.2683861247239324E-4</v>
      </c>
      <c r="D5855" s="27">
        <v>0.16414508508604034</v>
      </c>
      <c r="E5855" s="27">
        <v>0.1803528265278434</v>
      </c>
      <c r="F5855" s="27">
        <v>5.0223402154370017E-3</v>
      </c>
      <c r="G5855" s="27">
        <v>9.9387763553260122E-2</v>
      </c>
      <c r="H5855" s="27">
        <v>3.1094062636518958E-2</v>
      </c>
      <c r="I5855" s="27">
        <v>1.015302823487225E-2</v>
      </c>
      <c r="J5855" s="27">
        <v>0.13064874305945057</v>
      </c>
      <c r="K5855" s="27">
        <v>0.13754079552647777</v>
      </c>
      <c r="L5855" s="27">
        <v>3.2240241434456633E-2</v>
      </c>
      <c r="M5855" s="27">
        <v>7.2655822155377331E-2</v>
      </c>
      <c r="N5855" s="27">
        <v>0.13675929157026556</v>
      </c>
      <c r="O5855" s="27">
        <v>0</v>
      </c>
      <c r="P5855" s="27">
        <v>0</v>
      </c>
      <c r="Q5855" s="27">
        <v>0</v>
      </c>
      <c r="R5855" s="27">
        <v>0</v>
      </c>
      <c r="S5855" s="27">
        <v>0</v>
      </c>
      <c r="T5855" s="27">
        <v>0</v>
      </c>
      <c r="U5855" s="27">
        <v>0</v>
      </c>
      <c r="V5855" s="27">
        <v>0</v>
      </c>
      <c r="W5855" s="27">
        <v>0</v>
      </c>
      <c r="X5855" s="27">
        <v>0</v>
      </c>
      <c r="Y5855" s="27">
        <v>0</v>
      </c>
      <c r="Z5855" s="27">
        <v>0</v>
      </c>
      <c r="AA5855" s="27">
        <v>0</v>
      </c>
      <c r="AB5855" s="27">
        <v>0</v>
      </c>
      <c r="AC5855" s="27">
        <v>0</v>
      </c>
      <c r="AD5855" s="27">
        <v>0</v>
      </c>
      <c r="AE5855" s="27">
        <v>0</v>
      </c>
      <c r="AF5855" s="27">
        <v>0</v>
      </c>
      <c r="AG5855" s="27">
        <v>0</v>
      </c>
      <c r="AH5855" s="27">
        <v>0</v>
      </c>
      <c r="AI5855" s="27">
        <v>0</v>
      </c>
      <c r="AK5855" s="29">
        <f t="shared" si="91"/>
        <v>1.5752681421693976E-2</v>
      </c>
    </row>
    <row r="5856" spans="1:37" x14ac:dyDescent="0.25">
      <c r="A5856">
        <v>5854</v>
      </c>
      <c r="B5856" s="1">
        <v>1.4500000000000001E-2</v>
      </c>
      <c r="C5856" s="1">
        <v>1.1896583573006695E-4</v>
      </c>
      <c r="D5856" s="27">
        <v>0.1017192779103078</v>
      </c>
      <c r="E5856" s="27">
        <v>0.16929762216100411</v>
      </c>
      <c r="F5856" s="27">
        <v>0.11354854697667162</v>
      </c>
      <c r="G5856" s="27">
        <v>6.9444250278254252E-2</v>
      </c>
      <c r="H5856" s="27">
        <v>5.4178011868280467E-2</v>
      </c>
      <c r="I5856" s="27">
        <v>2.1745895520554191E-2</v>
      </c>
      <c r="J5856" s="27">
        <v>0.14631455137672864</v>
      </c>
      <c r="K5856" s="27">
        <v>0.14661090314494432</v>
      </c>
      <c r="L5856" s="27">
        <v>0.1107076347617244</v>
      </c>
      <c r="M5856" s="27">
        <v>9.3202526420496593E-3</v>
      </c>
      <c r="N5856" s="27">
        <v>5.7113053359480581E-2</v>
      </c>
      <c r="O5856" s="27">
        <v>0</v>
      </c>
      <c r="P5856" s="27">
        <v>0</v>
      </c>
      <c r="Q5856" s="27">
        <v>0</v>
      </c>
      <c r="R5856" s="27">
        <v>0</v>
      </c>
      <c r="S5856" s="27">
        <v>0</v>
      </c>
      <c r="T5856" s="27">
        <v>0</v>
      </c>
      <c r="U5856" s="27">
        <v>0</v>
      </c>
      <c r="V5856" s="27">
        <v>0</v>
      </c>
      <c r="W5856" s="27">
        <v>0</v>
      </c>
      <c r="X5856" s="27">
        <v>0</v>
      </c>
      <c r="Y5856" s="27">
        <v>0</v>
      </c>
      <c r="Z5856" s="27">
        <v>0</v>
      </c>
      <c r="AA5856" s="27">
        <v>0</v>
      </c>
      <c r="AB5856" s="27">
        <v>0</v>
      </c>
      <c r="AC5856" s="27">
        <v>0</v>
      </c>
      <c r="AD5856" s="27">
        <v>0</v>
      </c>
      <c r="AE5856" s="27">
        <v>0</v>
      </c>
      <c r="AF5856" s="27">
        <v>0</v>
      </c>
      <c r="AG5856" s="27">
        <v>0</v>
      </c>
      <c r="AH5856" s="27">
        <v>0</v>
      </c>
      <c r="AI5856" s="27">
        <v>0</v>
      </c>
      <c r="AK5856" s="29">
        <f t="shared" si="91"/>
        <v>8.2045403951770297E-3</v>
      </c>
    </row>
    <row r="5857" spans="1:37" x14ac:dyDescent="0.25">
      <c r="A5857">
        <v>5855</v>
      </c>
      <c r="B5857" s="1">
        <v>1.4E-2</v>
      </c>
      <c r="C5857" s="1">
        <v>8.3835260294296384E-5</v>
      </c>
      <c r="D5857" s="27">
        <v>0.15017241392220079</v>
      </c>
      <c r="E5857" s="27">
        <v>0.13148630707651937</v>
      </c>
      <c r="F5857" s="27">
        <v>3.869190690258334E-2</v>
      </c>
      <c r="G5857" s="27">
        <v>8.6655352932345012E-2</v>
      </c>
      <c r="H5857" s="27">
        <v>0.18820527661973654</v>
      </c>
      <c r="I5857" s="27">
        <v>0.10479997504551977</v>
      </c>
      <c r="J5857" s="27">
        <v>9.7031750528524127E-2</v>
      </c>
      <c r="K5857" s="27">
        <v>9.7000499134882498E-2</v>
      </c>
      <c r="L5857" s="27">
        <v>6.6133999596808907E-2</v>
      </c>
      <c r="M5857" s="27">
        <v>1.2330599199555058E-2</v>
      </c>
      <c r="N5857" s="27">
        <v>2.7491919041324406E-2</v>
      </c>
      <c r="O5857" s="27">
        <v>0</v>
      </c>
      <c r="P5857" s="27">
        <v>0</v>
      </c>
      <c r="Q5857" s="27">
        <v>0</v>
      </c>
      <c r="R5857" s="27">
        <v>0</v>
      </c>
      <c r="S5857" s="27">
        <v>0</v>
      </c>
      <c r="T5857" s="27">
        <v>0</v>
      </c>
      <c r="U5857" s="27">
        <v>0</v>
      </c>
      <c r="V5857" s="27">
        <v>0</v>
      </c>
      <c r="W5857" s="27">
        <v>0</v>
      </c>
      <c r="X5857" s="27">
        <v>0</v>
      </c>
      <c r="Y5857" s="27">
        <v>0</v>
      </c>
      <c r="Z5857" s="27">
        <v>0</v>
      </c>
      <c r="AA5857" s="27">
        <v>0</v>
      </c>
      <c r="AB5857" s="27">
        <v>0</v>
      </c>
      <c r="AC5857" s="27">
        <v>0</v>
      </c>
      <c r="AD5857" s="27">
        <v>0</v>
      </c>
      <c r="AE5857" s="27">
        <v>0</v>
      </c>
      <c r="AF5857" s="27">
        <v>0</v>
      </c>
      <c r="AG5857" s="27">
        <v>0</v>
      </c>
      <c r="AH5857" s="27">
        <v>0</v>
      </c>
      <c r="AI5857" s="27">
        <v>0</v>
      </c>
      <c r="AK5857" s="29">
        <f t="shared" si="91"/>
        <v>5.9882328781640272E-3</v>
      </c>
    </row>
    <row r="5858" spans="1:37" x14ac:dyDescent="0.25">
      <c r="A5858">
        <v>5856</v>
      </c>
      <c r="B5858" s="1">
        <v>1.2999999999999999E-2</v>
      </c>
      <c r="C5858" s="1">
        <v>2.6133754085884848E-4</v>
      </c>
      <c r="D5858" s="27">
        <v>0.1067334127922096</v>
      </c>
      <c r="E5858" s="27">
        <v>0.13185831900662937</v>
      </c>
      <c r="F5858" s="27">
        <v>3.9798937031764244E-2</v>
      </c>
      <c r="G5858" s="27">
        <v>0.14677759585159733</v>
      </c>
      <c r="H5858" s="27">
        <v>7.4422844790058937E-2</v>
      </c>
      <c r="I5858" s="27">
        <v>0.12452278263187948</v>
      </c>
      <c r="J5858" s="27">
        <v>0.10925089550815333</v>
      </c>
      <c r="K5858" s="27">
        <v>3.3742061461271802E-2</v>
      </c>
      <c r="L5858" s="27">
        <v>7.2121305209654388E-2</v>
      </c>
      <c r="M5858" s="27">
        <v>2.9720322004877238E-2</v>
      </c>
      <c r="N5858" s="27">
        <v>0.13105152371190443</v>
      </c>
      <c r="O5858" s="27">
        <v>0</v>
      </c>
      <c r="P5858" s="27">
        <v>0</v>
      </c>
      <c r="Q5858" s="27">
        <v>0</v>
      </c>
      <c r="R5858" s="27">
        <v>0</v>
      </c>
      <c r="S5858" s="27">
        <v>0</v>
      </c>
      <c r="T5858" s="27">
        <v>0</v>
      </c>
      <c r="U5858" s="27">
        <v>0</v>
      </c>
      <c r="V5858" s="27">
        <v>0</v>
      </c>
      <c r="W5858" s="27">
        <v>0</v>
      </c>
      <c r="X5858" s="27">
        <v>0</v>
      </c>
      <c r="Y5858" s="27">
        <v>0</v>
      </c>
      <c r="Z5858" s="27">
        <v>0</v>
      </c>
      <c r="AA5858" s="27">
        <v>0</v>
      </c>
      <c r="AB5858" s="27">
        <v>0</v>
      </c>
      <c r="AC5858" s="27">
        <v>0</v>
      </c>
      <c r="AD5858" s="27">
        <v>0</v>
      </c>
      <c r="AE5858" s="27">
        <v>0</v>
      </c>
      <c r="AF5858" s="27">
        <v>0</v>
      </c>
      <c r="AG5858" s="27">
        <v>0</v>
      </c>
      <c r="AH5858" s="27">
        <v>0</v>
      </c>
      <c r="AI5858" s="27">
        <v>0</v>
      </c>
      <c r="AK5858" s="29">
        <f t="shared" si="91"/>
        <v>2.0102887758372961E-2</v>
      </c>
    </row>
    <row r="5859" spans="1:37" x14ac:dyDescent="0.25">
      <c r="A5859">
        <v>5857</v>
      </c>
      <c r="B5859" s="1">
        <v>1.1900000000000001E-2</v>
      </c>
      <c r="C5859" s="1">
        <v>-3.8340164093682755E-4</v>
      </c>
      <c r="D5859" s="27">
        <v>0.14917368009208826</v>
      </c>
      <c r="E5859" s="27">
        <v>2.5600962458934885E-2</v>
      </c>
      <c r="F5859" s="27">
        <v>0.22524311611111403</v>
      </c>
      <c r="G5859" s="27">
        <v>0.17894146306318862</v>
      </c>
      <c r="H5859" s="27">
        <v>3.912464853965697E-2</v>
      </c>
      <c r="I5859" s="27">
        <v>1.805490587789501E-2</v>
      </c>
      <c r="J5859" s="27">
        <v>1.1076179848830896E-2</v>
      </c>
      <c r="K5859" s="27">
        <v>0.11824047568518635</v>
      </c>
      <c r="L5859" s="27">
        <v>5.5622416487731502E-2</v>
      </c>
      <c r="M5859" s="27">
        <v>9.6947592165580493E-2</v>
      </c>
      <c r="N5859" s="27">
        <v>8.1974559669792918E-2</v>
      </c>
      <c r="O5859" s="27">
        <v>0</v>
      </c>
      <c r="P5859" s="27">
        <v>0</v>
      </c>
      <c r="Q5859" s="27">
        <v>0</v>
      </c>
      <c r="R5859" s="27">
        <v>0</v>
      </c>
      <c r="S5859" s="27">
        <v>0</v>
      </c>
      <c r="T5859" s="27">
        <v>0</v>
      </c>
      <c r="U5859" s="27">
        <v>0</v>
      </c>
      <c r="V5859" s="27">
        <v>0</v>
      </c>
      <c r="W5859" s="27">
        <v>0</v>
      </c>
      <c r="X5859" s="27">
        <v>0</v>
      </c>
      <c r="Y5859" s="27">
        <v>0</v>
      </c>
      <c r="Z5859" s="27">
        <v>0</v>
      </c>
      <c r="AA5859" s="27">
        <v>0</v>
      </c>
      <c r="AB5859" s="27">
        <v>0</v>
      </c>
      <c r="AC5859" s="27">
        <v>0</v>
      </c>
      <c r="AD5859" s="27">
        <v>0</v>
      </c>
      <c r="AE5859" s="27">
        <v>0</v>
      </c>
      <c r="AF5859" s="27">
        <v>0</v>
      </c>
      <c r="AG5859" s="27">
        <v>0</v>
      </c>
      <c r="AH5859" s="27">
        <v>0</v>
      </c>
      <c r="AI5859" s="27">
        <v>0</v>
      </c>
      <c r="AK5859" s="29">
        <f t="shared" si="91"/>
        <v>-3.2218625288809033E-2</v>
      </c>
    </row>
    <row r="5860" spans="1:37" x14ac:dyDescent="0.25">
      <c r="A5860">
        <v>5858</v>
      </c>
      <c r="B5860" s="1">
        <v>1.1299999999999999E-2</v>
      </c>
      <c r="C5860" s="1">
        <v>1.5063361907789047E-4</v>
      </c>
      <c r="D5860" s="27">
        <v>6.2097324523734107E-2</v>
      </c>
      <c r="E5860" s="27">
        <v>4.8891631141377033E-2</v>
      </c>
      <c r="F5860" s="27">
        <v>1.3146392662825791E-2</v>
      </c>
      <c r="G5860" s="27">
        <v>8.0913575808815946E-2</v>
      </c>
      <c r="H5860" s="27">
        <v>0.20007134433249171</v>
      </c>
      <c r="I5860" s="27">
        <v>0.23732754665557459</v>
      </c>
      <c r="J5860" s="27">
        <v>2.3134781211539266E-3</v>
      </c>
      <c r="K5860" s="27">
        <v>1.128803801838809E-2</v>
      </c>
      <c r="L5860" s="27">
        <v>0.24571678910186967</v>
      </c>
      <c r="M5860" s="27">
        <v>1.37980134860036E-2</v>
      </c>
      <c r="N5860" s="27">
        <v>8.4435866147765604E-2</v>
      </c>
      <c r="O5860" s="27">
        <v>0</v>
      </c>
      <c r="P5860" s="27">
        <v>0</v>
      </c>
      <c r="Q5860" s="27">
        <v>0</v>
      </c>
      <c r="R5860" s="27">
        <v>0</v>
      </c>
      <c r="S5860" s="27">
        <v>0</v>
      </c>
      <c r="T5860" s="27">
        <v>0</v>
      </c>
      <c r="U5860" s="27">
        <v>0</v>
      </c>
      <c r="V5860" s="27">
        <v>0</v>
      </c>
      <c r="W5860" s="27">
        <v>0</v>
      </c>
      <c r="X5860" s="27">
        <v>0</v>
      </c>
      <c r="Y5860" s="27">
        <v>0</v>
      </c>
      <c r="Z5860" s="27">
        <v>0</v>
      </c>
      <c r="AA5860" s="27">
        <v>0</v>
      </c>
      <c r="AB5860" s="27">
        <v>0</v>
      </c>
      <c r="AC5860" s="27">
        <v>0</v>
      </c>
      <c r="AD5860" s="27">
        <v>0</v>
      </c>
      <c r="AE5860" s="27">
        <v>0</v>
      </c>
      <c r="AF5860" s="27">
        <v>0</v>
      </c>
      <c r="AG5860" s="27">
        <v>0</v>
      </c>
      <c r="AH5860" s="27">
        <v>0</v>
      </c>
      <c r="AI5860" s="27">
        <v>0</v>
      </c>
      <c r="AK5860" s="29">
        <f t="shared" si="91"/>
        <v>1.333040876795491E-2</v>
      </c>
    </row>
    <row r="5861" spans="1:37" x14ac:dyDescent="0.25">
      <c r="A5861">
        <v>5859</v>
      </c>
      <c r="B5861" s="1">
        <v>1.18E-2</v>
      </c>
      <c r="C5861" s="1">
        <v>-2.3707690248035986E-4</v>
      </c>
      <c r="D5861" s="27">
        <v>3.1843792584137387E-2</v>
      </c>
      <c r="E5861" s="27">
        <v>9.8285491211887108E-3</v>
      </c>
      <c r="F5861" s="27">
        <v>0.1048227375995107</v>
      </c>
      <c r="G5861" s="27">
        <v>5.2894778107620166E-2</v>
      </c>
      <c r="H5861" s="27">
        <v>0.14832644305513609</v>
      </c>
      <c r="I5861" s="27">
        <v>0.12026543816922318</v>
      </c>
      <c r="J5861" s="27">
        <v>0.1565825570161492</v>
      </c>
      <c r="K5861" s="27">
        <v>0.14804199811448282</v>
      </c>
      <c r="L5861" s="27">
        <v>0.13298926662249469</v>
      </c>
      <c r="M5861" s="27">
        <v>4.2548251687695833E-2</v>
      </c>
      <c r="N5861" s="27">
        <v>5.1856187922361303E-2</v>
      </c>
      <c r="O5861" s="27">
        <v>0</v>
      </c>
      <c r="P5861" s="27">
        <v>0</v>
      </c>
      <c r="Q5861" s="27">
        <v>0</v>
      </c>
      <c r="R5861" s="27">
        <v>0</v>
      </c>
      <c r="S5861" s="27">
        <v>0</v>
      </c>
      <c r="T5861" s="27">
        <v>0</v>
      </c>
      <c r="U5861" s="27">
        <v>0</v>
      </c>
      <c r="V5861" s="27">
        <v>0</v>
      </c>
      <c r="W5861" s="27">
        <v>0</v>
      </c>
      <c r="X5861" s="27">
        <v>0</v>
      </c>
      <c r="Y5861" s="27">
        <v>0</v>
      </c>
      <c r="Z5861" s="27">
        <v>0</v>
      </c>
      <c r="AA5861" s="27">
        <v>0</v>
      </c>
      <c r="AB5861" s="27">
        <v>0</v>
      </c>
      <c r="AC5861" s="27">
        <v>0</v>
      </c>
      <c r="AD5861" s="27">
        <v>0</v>
      </c>
      <c r="AE5861" s="27">
        <v>0</v>
      </c>
      <c r="AF5861" s="27">
        <v>0</v>
      </c>
      <c r="AG5861" s="27">
        <v>0</v>
      </c>
      <c r="AH5861" s="27">
        <v>0</v>
      </c>
      <c r="AI5861" s="27">
        <v>0</v>
      </c>
      <c r="AK5861" s="29">
        <f t="shared" si="91"/>
        <v>-2.0091262922064396E-2</v>
      </c>
    </row>
    <row r="5862" spans="1:37" x14ac:dyDescent="0.25">
      <c r="A5862">
        <v>5860</v>
      </c>
      <c r="B5862" s="1">
        <v>1.2999999999999999E-2</v>
      </c>
      <c r="C5862" s="1">
        <v>-4.3483588212184246E-6</v>
      </c>
      <c r="D5862" s="27">
        <v>0.10227422109205052</v>
      </c>
      <c r="E5862" s="27">
        <v>0.10820855504767225</v>
      </c>
      <c r="F5862" s="27">
        <v>0.10664010558186339</v>
      </c>
      <c r="G5862" s="27">
        <v>0.14485487102849529</v>
      </c>
      <c r="H5862" s="27">
        <v>1.7779620885247951E-2</v>
      </c>
      <c r="I5862" s="27">
        <v>0.12456811781462646</v>
      </c>
      <c r="J5862" s="27">
        <v>9.514545212787702E-2</v>
      </c>
      <c r="K5862" s="27">
        <v>8.100995414068711E-2</v>
      </c>
      <c r="L5862" s="27">
        <v>5.9680367472942558E-2</v>
      </c>
      <c r="M5862" s="27">
        <v>4.9423924904328162E-2</v>
      </c>
      <c r="N5862" s="27">
        <v>0.11041480990420932</v>
      </c>
      <c r="O5862" s="27">
        <v>0</v>
      </c>
      <c r="P5862" s="27">
        <v>0</v>
      </c>
      <c r="Q5862" s="27">
        <v>0</v>
      </c>
      <c r="R5862" s="27">
        <v>0</v>
      </c>
      <c r="S5862" s="27">
        <v>0</v>
      </c>
      <c r="T5862" s="27">
        <v>0</v>
      </c>
      <c r="U5862" s="27">
        <v>0</v>
      </c>
      <c r="V5862" s="27">
        <v>0</v>
      </c>
      <c r="W5862" s="27">
        <v>0</v>
      </c>
      <c r="X5862" s="27">
        <v>0</v>
      </c>
      <c r="Y5862" s="27">
        <v>0</v>
      </c>
      <c r="Z5862" s="27">
        <v>0</v>
      </c>
      <c r="AA5862" s="27">
        <v>0</v>
      </c>
      <c r="AB5862" s="27">
        <v>0</v>
      </c>
      <c r="AC5862" s="27">
        <v>0</v>
      </c>
      <c r="AD5862" s="27">
        <v>0</v>
      </c>
      <c r="AE5862" s="27">
        <v>0</v>
      </c>
      <c r="AF5862" s="27">
        <v>0</v>
      </c>
      <c r="AG5862" s="27">
        <v>0</v>
      </c>
      <c r="AH5862" s="27">
        <v>0</v>
      </c>
      <c r="AI5862" s="27">
        <v>0</v>
      </c>
      <c r="AK5862" s="29">
        <f t="shared" si="91"/>
        <v>-3.3448914009372497E-4</v>
      </c>
    </row>
    <row r="5863" spans="1:37" x14ac:dyDescent="0.25">
      <c r="A5863">
        <v>5861</v>
      </c>
      <c r="B5863" s="1">
        <v>1.43E-2</v>
      </c>
      <c r="C5863" s="1">
        <v>4.0509261811872544E-5</v>
      </c>
      <c r="D5863" s="27">
        <v>0.12364344332416774</v>
      </c>
      <c r="E5863" s="27">
        <v>0.17119632959213787</v>
      </c>
      <c r="F5863" s="27">
        <v>5.4996468147846707E-2</v>
      </c>
      <c r="G5863" s="27">
        <v>2.0800723446051675E-2</v>
      </c>
      <c r="H5863" s="27">
        <v>9.5186742147632564E-2</v>
      </c>
      <c r="I5863" s="27">
        <v>4.2256970413422343E-2</v>
      </c>
      <c r="J5863" s="27">
        <v>0.10837518772682155</v>
      </c>
      <c r="K5863" s="27">
        <v>0.15797847301049639</v>
      </c>
      <c r="L5863" s="27">
        <v>4.1594978841492086E-3</v>
      </c>
      <c r="M5863" s="27">
        <v>5.9600450793490689E-2</v>
      </c>
      <c r="N5863" s="27">
        <v>0.16180571351378342</v>
      </c>
      <c r="O5863" s="27">
        <v>0</v>
      </c>
      <c r="P5863" s="27">
        <v>0</v>
      </c>
      <c r="Q5863" s="27">
        <v>0</v>
      </c>
      <c r="R5863" s="27">
        <v>0</v>
      </c>
      <c r="S5863" s="27">
        <v>0</v>
      </c>
      <c r="T5863" s="27">
        <v>0</v>
      </c>
      <c r="U5863" s="27">
        <v>0</v>
      </c>
      <c r="V5863" s="27">
        <v>0</v>
      </c>
      <c r="W5863" s="27">
        <v>0</v>
      </c>
      <c r="X5863" s="27">
        <v>0</v>
      </c>
      <c r="Y5863" s="27">
        <v>0</v>
      </c>
      <c r="Z5863" s="27">
        <v>0</v>
      </c>
      <c r="AA5863" s="27">
        <v>0</v>
      </c>
      <c r="AB5863" s="27">
        <v>0</v>
      </c>
      <c r="AC5863" s="27">
        <v>0</v>
      </c>
      <c r="AD5863" s="27">
        <v>0</v>
      </c>
      <c r="AE5863" s="27">
        <v>0</v>
      </c>
      <c r="AF5863" s="27">
        <v>0</v>
      </c>
      <c r="AG5863" s="27">
        <v>0</v>
      </c>
      <c r="AH5863" s="27">
        <v>0</v>
      </c>
      <c r="AI5863" s="27">
        <v>0</v>
      </c>
      <c r="AK5863" s="29">
        <f t="shared" si="91"/>
        <v>2.832815511319758E-3</v>
      </c>
    </row>
    <row r="5864" spans="1:37" x14ac:dyDescent="0.25">
      <c r="A5864">
        <v>5862</v>
      </c>
      <c r="B5864" s="1">
        <v>1.3299999999999999E-2</v>
      </c>
      <c r="C5864" s="1">
        <v>-3.0630469384832572E-4</v>
      </c>
      <c r="D5864" s="27">
        <v>0.10890746002995128</v>
      </c>
      <c r="E5864" s="27">
        <v>6.6272996929074471E-2</v>
      </c>
      <c r="F5864" s="27">
        <v>0.14301974868331482</v>
      </c>
      <c r="G5864" s="27">
        <v>8.4731940132407702E-2</v>
      </c>
      <c r="H5864" s="27">
        <v>4.3556175323384141E-2</v>
      </c>
      <c r="I5864" s="27">
        <v>0.17991974072066202</v>
      </c>
      <c r="J5864" s="27">
        <v>1.80026443201006E-2</v>
      </c>
      <c r="K5864" s="27">
        <v>0.13634729015851968</v>
      </c>
      <c r="L5864" s="27">
        <v>0.14087452820570417</v>
      </c>
      <c r="M5864" s="27">
        <v>1.3497428150504345E-4</v>
      </c>
      <c r="N5864" s="27">
        <v>7.823250121537606E-2</v>
      </c>
      <c r="O5864" s="27">
        <v>0</v>
      </c>
      <c r="P5864" s="27">
        <v>0</v>
      </c>
      <c r="Q5864" s="27">
        <v>0</v>
      </c>
      <c r="R5864" s="27">
        <v>0</v>
      </c>
      <c r="S5864" s="27">
        <v>0</v>
      </c>
      <c r="T5864" s="27">
        <v>0</v>
      </c>
      <c r="U5864" s="27">
        <v>0</v>
      </c>
      <c r="V5864" s="27">
        <v>0</v>
      </c>
      <c r="W5864" s="27">
        <v>0</v>
      </c>
      <c r="X5864" s="27">
        <v>0</v>
      </c>
      <c r="Y5864" s="27">
        <v>0</v>
      </c>
      <c r="Z5864" s="27">
        <v>0</v>
      </c>
      <c r="AA5864" s="27">
        <v>0</v>
      </c>
      <c r="AB5864" s="27">
        <v>0</v>
      </c>
      <c r="AC5864" s="27">
        <v>0</v>
      </c>
      <c r="AD5864" s="27">
        <v>0</v>
      </c>
      <c r="AE5864" s="27">
        <v>0</v>
      </c>
      <c r="AF5864" s="27">
        <v>0</v>
      </c>
      <c r="AG5864" s="27">
        <v>0</v>
      </c>
      <c r="AH5864" s="27">
        <v>0</v>
      </c>
      <c r="AI5864" s="27">
        <v>0</v>
      </c>
      <c r="AK5864" s="29">
        <f t="shared" si="91"/>
        <v>-2.3030428108896672E-2</v>
      </c>
    </row>
    <row r="5865" spans="1:37" x14ac:dyDescent="0.25">
      <c r="A5865">
        <v>5863</v>
      </c>
      <c r="B5865" s="1">
        <v>9.9000000000000008E-3</v>
      </c>
      <c r="C5865" s="1">
        <v>1.1268330015494439E-4</v>
      </c>
      <c r="D5865" s="27">
        <v>7.6233669292992121E-2</v>
      </c>
      <c r="E5865" s="27">
        <v>6.9818942813489548E-2</v>
      </c>
      <c r="F5865" s="27">
        <v>0.100702164130097</v>
      </c>
      <c r="G5865" s="27">
        <v>2.7048663417719145E-2</v>
      </c>
      <c r="H5865" s="27">
        <v>0.12660328808130952</v>
      </c>
      <c r="I5865" s="27">
        <v>5.5736424801438478E-2</v>
      </c>
      <c r="J5865" s="27">
        <v>0.13111134271684022</v>
      </c>
      <c r="K5865" s="27">
        <v>6.3705361241208888E-2</v>
      </c>
      <c r="L5865" s="27">
        <v>0.13980316150840696</v>
      </c>
      <c r="M5865" s="27">
        <v>0.12937858415210132</v>
      </c>
      <c r="N5865" s="27">
        <v>7.9858397844396661E-2</v>
      </c>
      <c r="O5865" s="27">
        <v>0</v>
      </c>
      <c r="P5865" s="27">
        <v>0</v>
      </c>
      <c r="Q5865" s="27">
        <v>0</v>
      </c>
      <c r="R5865" s="27">
        <v>0</v>
      </c>
      <c r="S5865" s="27">
        <v>0</v>
      </c>
      <c r="T5865" s="27">
        <v>0</v>
      </c>
      <c r="U5865" s="27">
        <v>0</v>
      </c>
      <c r="V5865" s="27">
        <v>0</v>
      </c>
      <c r="W5865" s="27">
        <v>0</v>
      </c>
      <c r="X5865" s="27">
        <v>0</v>
      </c>
      <c r="Y5865" s="27">
        <v>0</v>
      </c>
      <c r="Z5865" s="27">
        <v>0</v>
      </c>
      <c r="AA5865" s="27">
        <v>0</v>
      </c>
      <c r="AB5865" s="27">
        <v>0</v>
      </c>
      <c r="AC5865" s="27">
        <v>0</v>
      </c>
      <c r="AD5865" s="27">
        <v>0</v>
      </c>
      <c r="AE5865" s="27">
        <v>0</v>
      </c>
      <c r="AF5865" s="27">
        <v>0</v>
      </c>
      <c r="AG5865" s="27">
        <v>0</v>
      </c>
      <c r="AH5865" s="27">
        <v>0</v>
      </c>
      <c r="AI5865" s="27">
        <v>0</v>
      </c>
      <c r="AK5865" s="29">
        <f t="shared" si="91"/>
        <v>1.1382151530802463E-2</v>
      </c>
    </row>
    <row r="5866" spans="1:37" x14ac:dyDescent="0.25">
      <c r="A5866">
        <v>5864</v>
      </c>
      <c r="B5866" s="1">
        <v>1.23E-2</v>
      </c>
      <c r="C5866" s="1">
        <v>4.4933008587237419E-5</v>
      </c>
      <c r="D5866" s="27">
        <v>9.3630688034321129E-3</v>
      </c>
      <c r="E5866" s="27">
        <v>0.10511366267540809</v>
      </c>
      <c r="F5866" s="27">
        <v>0.14325027800574022</v>
      </c>
      <c r="G5866" s="27">
        <v>0.10020295513476012</v>
      </c>
      <c r="H5866" s="27">
        <v>7.9700504106239925E-2</v>
      </c>
      <c r="I5866" s="27">
        <v>0.14203915725948316</v>
      </c>
      <c r="J5866" s="27">
        <v>0.10615254436518666</v>
      </c>
      <c r="K5866" s="27">
        <v>5.9730250485298356E-2</v>
      </c>
      <c r="L5866" s="27">
        <v>9.3567754051272073E-2</v>
      </c>
      <c r="M5866" s="27">
        <v>2.0769443172145224E-2</v>
      </c>
      <c r="N5866" s="27">
        <v>0.14011038194103401</v>
      </c>
      <c r="O5866" s="27">
        <v>0</v>
      </c>
      <c r="P5866" s="27">
        <v>0</v>
      </c>
      <c r="Q5866" s="27">
        <v>0</v>
      </c>
      <c r="R5866" s="27">
        <v>0</v>
      </c>
      <c r="S5866" s="27">
        <v>0</v>
      </c>
      <c r="T5866" s="27">
        <v>0</v>
      </c>
      <c r="U5866" s="27">
        <v>0</v>
      </c>
      <c r="V5866" s="27">
        <v>0</v>
      </c>
      <c r="W5866" s="27">
        <v>0</v>
      </c>
      <c r="X5866" s="27">
        <v>0</v>
      </c>
      <c r="Y5866" s="27">
        <v>0</v>
      </c>
      <c r="Z5866" s="27">
        <v>0</v>
      </c>
      <c r="AA5866" s="27">
        <v>0</v>
      </c>
      <c r="AB5866" s="27">
        <v>0</v>
      </c>
      <c r="AC5866" s="27">
        <v>0</v>
      </c>
      <c r="AD5866" s="27">
        <v>0</v>
      </c>
      <c r="AE5866" s="27">
        <v>0</v>
      </c>
      <c r="AF5866" s="27">
        <v>0</v>
      </c>
      <c r="AG5866" s="27">
        <v>0</v>
      </c>
      <c r="AH5866" s="27">
        <v>0</v>
      </c>
      <c r="AI5866" s="27">
        <v>0</v>
      </c>
      <c r="AK5866" s="29">
        <f t="shared" si="91"/>
        <v>3.6530901290436927E-3</v>
      </c>
    </row>
    <row r="5867" spans="1:37" x14ac:dyDescent="0.25">
      <c r="A5867">
        <v>5865</v>
      </c>
      <c r="B5867" s="1">
        <v>1.01E-2</v>
      </c>
      <c r="C5867" s="1">
        <v>-1.1685587230242125E-4</v>
      </c>
      <c r="D5867" s="27">
        <v>5.5873716590314475E-2</v>
      </c>
      <c r="E5867" s="27">
        <v>2.7804234584482532E-2</v>
      </c>
      <c r="F5867" s="27">
        <v>0.14305951067677219</v>
      </c>
      <c r="G5867" s="27">
        <v>9.1105215916926899E-2</v>
      </c>
      <c r="H5867" s="27">
        <v>2.5446785695246971E-2</v>
      </c>
      <c r="I5867" s="27">
        <v>0.13449827782164867</v>
      </c>
      <c r="J5867" s="27">
        <v>0.10755951932441081</v>
      </c>
      <c r="K5867" s="27">
        <v>5.9354629085752605E-2</v>
      </c>
      <c r="L5867" s="27">
        <v>0.10538004351846236</v>
      </c>
      <c r="M5867" s="27">
        <v>0.13620929184526653</v>
      </c>
      <c r="N5867" s="27">
        <v>0.11370877494071593</v>
      </c>
      <c r="O5867" s="27">
        <v>0</v>
      </c>
      <c r="P5867" s="27">
        <v>0</v>
      </c>
      <c r="Q5867" s="27">
        <v>0</v>
      </c>
      <c r="R5867" s="27">
        <v>0</v>
      </c>
      <c r="S5867" s="27">
        <v>0</v>
      </c>
      <c r="T5867" s="27">
        <v>0</v>
      </c>
      <c r="U5867" s="27">
        <v>0</v>
      </c>
      <c r="V5867" s="27">
        <v>0</v>
      </c>
      <c r="W5867" s="27">
        <v>0</v>
      </c>
      <c r="X5867" s="27">
        <v>0</v>
      </c>
      <c r="Y5867" s="27">
        <v>0</v>
      </c>
      <c r="Z5867" s="27">
        <v>0</v>
      </c>
      <c r="AA5867" s="27">
        <v>0</v>
      </c>
      <c r="AB5867" s="27">
        <v>0</v>
      </c>
      <c r="AC5867" s="27">
        <v>0</v>
      </c>
      <c r="AD5867" s="27">
        <v>0</v>
      </c>
      <c r="AE5867" s="27">
        <v>0</v>
      </c>
      <c r="AF5867" s="27">
        <v>0</v>
      </c>
      <c r="AG5867" s="27">
        <v>0</v>
      </c>
      <c r="AH5867" s="27">
        <v>0</v>
      </c>
      <c r="AI5867" s="27">
        <v>0</v>
      </c>
      <c r="AK5867" s="29">
        <f t="shared" si="91"/>
        <v>-1.156988834677438E-2</v>
      </c>
    </row>
    <row r="5868" spans="1:37" x14ac:dyDescent="0.25">
      <c r="A5868">
        <v>5866</v>
      </c>
      <c r="B5868" s="1">
        <v>1.2800000000000001E-2</v>
      </c>
      <c r="C5868" s="1">
        <v>-2.7601994306817576E-4</v>
      </c>
      <c r="D5868" s="27">
        <v>4.4015565691111903E-2</v>
      </c>
      <c r="E5868" s="27">
        <v>7.6599915723835052E-2</v>
      </c>
      <c r="F5868" s="27">
        <v>0.14837256830019138</v>
      </c>
      <c r="G5868" s="27">
        <v>3.9349124230073307E-2</v>
      </c>
      <c r="H5868" s="27">
        <v>9.3533499869507486E-2</v>
      </c>
      <c r="I5868" s="27">
        <v>0.11865637870382574</v>
      </c>
      <c r="J5868" s="27">
        <v>7.6592923845811664E-2</v>
      </c>
      <c r="K5868" s="27">
        <v>0.16830530196596311</v>
      </c>
      <c r="L5868" s="27">
        <v>0.10091992031689143</v>
      </c>
      <c r="M5868" s="27">
        <v>5.3467548528397428E-3</v>
      </c>
      <c r="N5868" s="27">
        <v>0.12830804649994901</v>
      </c>
      <c r="O5868" s="27">
        <v>0</v>
      </c>
      <c r="P5868" s="27">
        <v>0</v>
      </c>
      <c r="Q5868" s="27">
        <v>0</v>
      </c>
      <c r="R5868" s="27">
        <v>0</v>
      </c>
      <c r="S5868" s="27">
        <v>0</v>
      </c>
      <c r="T5868" s="27">
        <v>0</v>
      </c>
      <c r="U5868" s="27">
        <v>0</v>
      </c>
      <c r="V5868" s="27">
        <v>0</v>
      </c>
      <c r="W5868" s="27">
        <v>0</v>
      </c>
      <c r="X5868" s="27">
        <v>0</v>
      </c>
      <c r="Y5868" s="27">
        <v>0</v>
      </c>
      <c r="Z5868" s="27">
        <v>0</v>
      </c>
      <c r="AA5868" s="27">
        <v>0</v>
      </c>
      <c r="AB5868" s="27">
        <v>0</v>
      </c>
      <c r="AC5868" s="27">
        <v>0</v>
      </c>
      <c r="AD5868" s="27">
        <v>0</v>
      </c>
      <c r="AE5868" s="27">
        <v>0</v>
      </c>
      <c r="AF5868" s="27">
        <v>0</v>
      </c>
      <c r="AG5868" s="27">
        <v>0</v>
      </c>
      <c r="AH5868" s="27">
        <v>0</v>
      </c>
      <c r="AI5868" s="27">
        <v>0</v>
      </c>
      <c r="AK5868" s="29">
        <f t="shared" si="91"/>
        <v>-2.156405805220123E-2</v>
      </c>
    </row>
    <row r="5869" spans="1:37" x14ac:dyDescent="0.25">
      <c r="A5869">
        <v>5867</v>
      </c>
      <c r="B5869" s="1">
        <v>1.1299999999999999E-2</v>
      </c>
      <c r="C5869" s="1">
        <v>3.5761312220514087E-4</v>
      </c>
      <c r="D5869" s="27">
        <v>0.15065183680619407</v>
      </c>
      <c r="E5869" s="27">
        <v>0.12810683668846251</v>
      </c>
      <c r="F5869" s="27">
        <v>1.4602835781567959E-2</v>
      </c>
      <c r="G5869" s="27">
        <v>2.1794196132791311E-2</v>
      </c>
      <c r="H5869" s="27">
        <v>0.12700278930129097</v>
      </c>
      <c r="I5869" s="27">
        <v>0.11923235595388379</v>
      </c>
      <c r="J5869" s="27">
        <v>6.4811207919411376E-2</v>
      </c>
      <c r="K5869" s="27">
        <v>1.0184265758980212E-2</v>
      </c>
      <c r="L5869" s="27">
        <v>0.15570454078846679</v>
      </c>
      <c r="M5869" s="27">
        <v>8.2075879303410287E-2</v>
      </c>
      <c r="N5869" s="27">
        <v>0.12583325556554084</v>
      </c>
      <c r="O5869" s="27">
        <v>0</v>
      </c>
      <c r="P5869" s="27">
        <v>0</v>
      </c>
      <c r="Q5869" s="27">
        <v>0</v>
      </c>
      <c r="R5869" s="27">
        <v>0</v>
      </c>
      <c r="S5869" s="27">
        <v>0</v>
      </c>
      <c r="T5869" s="27">
        <v>0</v>
      </c>
      <c r="U5869" s="27">
        <v>0</v>
      </c>
      <c r="V5869" s="27">
        <v>0</v>
      </c>
      <c r="W5869" s="27">
        <v>0</v>
      </c>
      <c r="X5869" s="27">
        <v>0</v>
      </c>
      <c r="Y5869" s="27">
        <v>0</v>
      </c>
      <c r="Z5869" s="27">
        <v>0</v>
      </c>
      <c r="AA5869" s="27">
        <v>0</v>
      </c>
      <c r="AB5869" s="27">
        <v>0</v>
      </c>
      <c r="AC5869" s="27">
        <v>0</v>
      </c>
      <c r="AD5869" s="27">
        <v>0</v>
      </c>
      <c r="AE5869" s="27">
        <v>0</v>
      </c>
      <c r="AF5869" s="27">
        <v>0</v>
      </c>
      <c r="AG5869" s="27">
        <v>0</v>
      </c>
      <c r="AH5869" s="27">
        <v>0</v>
      </c>
      <c r="AI5869" s="27">
        <v>0</v>
      </c>
      <c r="AK5869" s="29">
        <f t="shared" si="91"/>
        <v>3.164717895620716E-2</v>
      </c>
    </row>
    <row r="5870" spans="1:37" x14ac:dyDescent="0.25">
      <c r="A5870">
        <v>5868</v>
      </c>
      <c r="B5870" s="1">
        <v>1.52E-2</v>
      </c>
      <c r="C5870" s="1">
        <v>2.078669882755541E-4</v>
      </c>
      <c r="D5870" s="27">
        <v>9.0441256156968977E-2</v>
      </c>
      <c r="E5870" s="27">
        <v>0.19871753267893388</v>
      </c>
      <c r="F5870" s="27">
        <v>6.4036236939030338E-3</v>
      </c>
      <c r="G5870" s="27">
        <v>5.6444026828758806E-2</v>
      </c>
      <c r="H5870" s="27">
        <v>9.8758470902328713E-2</v>
      </c>
      <c r="I5870" s="27">
        <v>0.18014630579295929</v>
      </c>
      <c r="J5870" s="27">
        <v>6.907240096150033E-2</v>
      </c>
      <c r="K5870" s="27">
        <v>8.991514756664909E-2</v>
      </c>
      <c r="L5870" s="27">
        <v>6.4794272001068548E-2</v>
      </c>
      <c r="M5870" s="27">
        <v>3.9721974063478022E-2</v>
      </c>
      <c r="N5870" s="27">
        <v>0.10558498935345118</v>
      </c>
      <c r="O5870" s="27">
        <v>0</v>
      </c>
      <c r="P5870" s="27">
        <v>0</v>
      </c>
      <c r="Q5870" s="27">
        <v>0</v>
      </c>
      <c r="R5870" s="27">
        <v>0</v>
      </c>
      <c r="S5870" s="27">
        <v>0</v>
      </c>
      <c r="T5870" s="27">
        <v>0</v>
      </c>
      <c r="U5870" s="27">
        <v>0</v>
      </c>
      <c r="V5870" s="27">
        <v>0</v>
      </c>
      <c r="W5870" s="27">
        <v>0</v>
      </c>
      <c r="X5870" s="27">
        <v>0</v>
      </c>
      <c r="Y5870" s="27">
        <v>0</v>
      </c>
      <c r="Z5870" s="27">
        <v>0</v>
      </c>
      <c r="AA5870" s="27">
        <v>0</v>
      </c>
      <c r="AB5870" s="27">
        <v>0</v>
      </c>
      <c r="AC5870" s="27">
        <v>0</v>
      </c>
      <c r="AD5870" s="27">
        <v>0</v>
      </c>
      <c r="AE5870" s="27">
        <v>0</v>
      </c>
      <c r="AF5870" s="27">
        <v>0</v>
      </c>
      <c r="AG5870" s="27">
        <v>0</v>
      </c>
      <c r="AH5870" s="27">
        <v>0</v>
      </c>
      <c r="AI5870" s="27">
        <v>0</v>
      </c>
      <c r="AK5870" s="29">
        <f t="shared" si="91"/>
        <v>1.3675459754970665E-2</v>
      </c>
    </row>
    <row r="5871" spans="1:37" x14ac:dyDescent="0.25">
      <c r="A5871">
        <v>5869</v>
      </c>
      <c r="B5871" s="1">
        <v>1.34E-2</v>
      </c>
      <c r="C5871" s="1">
        <v>3.0960617512657174E-6</v>
      </c>
      <c r="D5871" s="27">
        <v>3.3537121154750479E-2</v>
      </c>
      <c r="E5871" s="27">
        <v>0.13740518012427716</v>
      </c>
      <c r="F5871" s="27">
        <v>0.12247773189739382</v>
      </c>
      <c r="G5871" s="27">
        <v>0.12352939290838023</v>
      </c>
      <c r="H5871" s="27">
        <v>0.15603343472464495</v>
      </c>
      <c r="I5871" s="27">
        <v>9.8852925165699115E-2</v>
      </c>
      <c r="J5871" s="27">
        <v>6.7769234066073519E-2</v>
      </c>
      <c r="K5871" s="27">
        <v>8.2722841779770864E-2</v>
      </c>
      <c r="L5871" s="27">
        <v>2.0532610171112912E-2</v>
      </c>
      <c r="M5871" s="27">
        <v>9.9617259739698219E-2</v>
      </c>
      <c r="N5871" s="27">
        <v>5.7522268268198812E-2</v>
      </c>
      <c r="O5871" s="27">
        <v>0</v>
      </c>
      <c r="P5871" s="27">
        <v>0</v>
      </c>
      <c r="Q5871" s="27">
        <v>0</v>
      </c>
      <c r="R5871" s="27">
        <v>0</v>
      </c>
      <c r="S5871" s="27">
        <v>0</v>
      </c>
      <c r="T5871" s="27">
        <v>0</v>
      </c>
      <c r="U5871" s="27">
        <v>0</v>
      </c>
      <c r="V5871" s="27">
        <v>0</v>
      </c>
      <c r="W5871" s="27">
        <v>0</v>
      </c>
      <c r="X5871" s="27">
        <v>0</v>
      </c>
      <c r="Y5871" s="27">
        <v>0</v>
      </c>
      <c r="Z5871" s="27">
        <v>0</v>
      </c>
      <c r="AA5871" s="27">
        <v>0</v>
      </c>
      <c r="AB5871" s="27">
        <v>0</v>
      </c>
      <c r="AC5871" s="27">
        <v>0</v>
      </c>
      <c r="AD5871" s="27">
        <v>0</v>
      </c>
      <c r="AE5871" s="27">
        <v>0</v>
      </c>
      <c r="AF5871" s="27">
        <v>0</v>
      </c>
      <c r="AG5871" s="27">
        <v>0</v>
      </c>
      <c r="AH5871" s="27">
        <v>0</v>
      </c>
      <c r="AI5871" s="27">
        <v>0</v>
      </c>
      <c r="AK5871" s="29">
        <f t="shared" si="91"/>
        <v>2.3104938442281472E-4</v>
      </c>
    </row>
    <row r="5872" spans="1:37" x14ac:dyDescent="0.25">
      <c r="A5872">
        <v>5870</v>
      </c>
      <c r="B5872" s="1">
        <v>1.09E-2</v>
      </c>
      <c r="C5872" s="1">
        <v>1.8873685048108964E-4</v>
      </c>
      <c r="D5872" s="27">
        <v>0.12745667098268468</v>
      </c>
      <c r="E5872" s="27">
        <v>9.5286839592713599E-2</v>
      </c>
      <c r="F5872" s="27">
        <v>5.2341323731861112E-3</v>
      </c>
      <c r="G5872" s="27">
        <v>2.0664350200898088E-2</v>
      </c>
      <c r="H5872" s="27">
        <v>0.15485324210832924</v>
      </c>
      <c r="I5872" s="27">
        <v>1.8817559889204388E-2</v>
      </c>
      <c r="J5872" s="27">
        <v>0.1546962102883355</v>
      </c>
      <c r="K5872" s="27">
        <v>0.11030687778657329</v>
      </c>
      <c r="L5872" s="27">
        <v>0.11588495235478292</v>
      </c>
      <c r="M5872" s="27">
        <v>0.12966890741189221</v>
      </c>
      <c r="N5872" s="27">
        <v>6.713025701139988E-2</v>
      </c>
      <c r="O5872" s="27">
        <v>0</v>
      </c>
      <c r="P5872" s="27">
        <v>0</v>
      </c>
      <c r="Q5872" s="27">
        <v>0</v>
      </c>
      <c r="R5872" s="27">
        <v>0</v>
      </c>
      <c r="S5872" s="27">
        <v>0</v>
      </c>
      <c r="T5872" s="27">
        <v>0</v>
      </c>
      <c r="U5872" s="27">
        <v>0</v>
      </c>
      <c r="V5872" s="27">
        <v>0</v>
      </c>
      <c r="W5872" s="27">
        <v>0</v>
      </c>
      <c r="X5872" s="27">
        <v>0</v>
      </c>
      <c r="Y5872" s="27">
        <v>0</v>
      </c>
      <c r="Z5872" s="27">
        <v>0</v>
      </c>
      <c r="AA5872" s="27">
        <v>0</v>
      </c>
      <c r="AB5872" s="27">
        <v>0</v>
      </c>
      <c r="AC5872" s="27">
        <v>0</v>
      </c>
      <c r="AD5872" s="27">
        <v>0</v>
      </c>
      <c r="AE5872" s="27">
        <v>0</v>
      </c>
      <c r="AF5872" s="27">
        <v>0</v>
      </c>
      <c r="AG5872" s="27">
        <v>0</v>
      </c>
      <c r="AH5872" s="27">
        <v>0</v>
      </c>
      <c r="AI5872" s="27">
        <v>0</v>
      </c>
      <c r="AK5872" s="29">
        <f t="shared" si="91"/>
        <v>1.7315307383586206E-2</v>
      </c>
    </row>
    <row r="5873" spans="1:37" x14ac:dyDescent="0.25">
      <c r="A5873">
        <v>5871</v>
      </c>
      <c r="B5873" s="1">
        <v>1.18E-2</v>
      </c>
      <c r="C5873" s="1">
        <v>1.9802910311762336E-4</v>
      </c>
      <c r="D5873" s="27">
        <v>6.4077222303333348E-2</v>
      </c>
      <c r="E5873" s="27">
        <v>0.1461554501519734</v>
      </c>
      <c r="F5873" s="27">
        <v>0.11195754715767244</v>
      </c>
      <c r="G5873" s="27">
        <v>4.8215326703081325E-2</v>
      </c>
      <c r="H5873" s="27">
        <v>0.14943133978271045</v>
      </c>
      <c r="I5873" s="27">
        <v>0.11371692125443629</v>
      </c>
      <c r="J5873" s="27">
        <v>2.3314674365287023E-2</v>
      </c>
      <c r="K5873" s="27">
        <v>2.4734892267572639E-2</v>
      </c>
      <c r="L5873" s="27">
        <v>0.13007080338842525</v>
      </c>
      <c r="M5873" s="27">
        <v>0.13179001180224387</v>
      </c>
      <c r="N5873" s="27">
        <v>5.6535810823264074E-2</v>
      </c>
      <c r="O5873" s="27">
        <v>0</v>
      </c>
      <c r="P5873" s="27">
        <v>0</v>
      </c>
      <c r="Q5873" s="27">
        <v>0</v>
      </c>
      <c r="R5873" s="27">
        <v>0</v>
      </c>
      <c r="S5873" s="27">
        <v>0</v>
      </c>
      <c r="T5873" s="27">
        <v>0</v>
      </c>
      <c r="U5873" s="27">
        <v>0</v>
      </c>
      <c r="V5873" s="27">
        <v>0</v>
      </c>
      <c r="W5873" s="27">
        <v>0</v>
      </c>
      <c r="X5873" s="27">
        <v>0</v>
      </c>
      <c r="Y5873" s="27">
        <v>0</v>
      </c>
      <c r="Z5873" s="27">
        <v>0</v>
      </c>
      <c r="AA5873" s="27">
        <v>0</v>
      </c>
      <c r="AB5873" s="27">
        <v>0</v>
      </c>
      <c r="AC5873" s="27">
        <v>0</v>
      </c>
      <c r="AD5873" s="27">
        <v>0</v>
      </c>
      <c r="AE5873" s="27">
        <v>0</v>
      </c>
      <c r="AF5873" s="27">
        <v>0</v>
      </c>
      <c r="AG5873" s="27">
        <v>0</v>
      </c>
      <c r="AH5873" s="27">
        <v>0</v>
      </c>
      <c r="AI5873" s="27">
        <v>0</v>
      </c>
      <c r="AK5873" s="29">
        <f t="shared" si="91"/>
        <v>1.6782127382849437E-2</v>
      </c>
    </row>
    <row r="5874" spans="1:37" x14ac:dyDescent="0.25">
      <c r="A5874">
        <v>5872</v>
      </c>
      <c r="B5874" s="1">
        <v>1.21E-2</v>
      </c>
      <c r="C5874" s="1">
        <v>-2.9580494093339261E-4</v>
      </c>
      <c r="D5874" s="27">
        <v>2.1803755452899851E-2</v>
      </c>
      <c r="E5874" s="27">
        <v>4.0764359404579911E-2</v>
      </c>
      <c r="F5874" s="27">
        <v>0.16335322516277784</v>
      </c>
      <c r="G5874" s="27">
        <v>2.7102549871872533E-2</v>
      </c>
      <c r="H5874" s="27">
        <v>0.19054882393053171</v>
      </c>
      <c r="I5874" s="27">
        <v>0.17926592676908928</v>
      </c>
      <c r="J5874" s="27">
        <v>9.7465871714346716E-2</v>
      </c>
      <c r="K5874" s="27">
        <v>9.4941265397199728E-2</v>
      </c>
      <c r="L5874" s="27">
        <v>4.4698567164101588E-2</v>
      </c>
      <c r="M5874" s="27">
        <v>5.9467086735242758E-2</v>
      </c>
      <c r="N5874" s="27">
        <v>8.0588568397358076E-2</v>
      </c>
      <c r="O5874" s="27">
        <v>0</v>
      </c>
      <c r="P5874" s="27">
        <v>0</v>
      </c>
      <c r="Q5874" s="27">
        <v>0</v>
      </c>
      <c r="R5874" s="27">
        <v>0</v>
      </c>
      <c r="S5874" s="27">
        <v>0</v>
      </c>
      <c r="T5874" s="27">
        <v>0</v>
      </c>
      <c r="U5874" s="27">
        <v>0</v>
      </c>
      <c r="V5874" s="27">
        <v>0</v>
      </c>
      <c r="W5874" s="27">
        <v>0</v>
      </c>
      <c r="X5874" s="27">
        <v>0</v>
      </c>
      <c r="Y5874" s="27">
        <v>0</v>
      </c>
      <c r="Z5874" s="27">
        <v>0</v>
      </c>
      <c r="AA5874" s="27">
        <v>0</v>
      </c>
      <c r="AB5874" s="27">
        <v>0</v>
      </c>
      <c r="AC5874" s="27">
        <v>0</v>
      </c>
      <c r="AD5874" s="27">
        <v>0</v>
      </c>
      <c r="AE5874" s="27">
        <v>0</v>
      </c>
      <c r="AF5874" s="27">
        <v>0</v>
      </c>
      <c r="AG5874" s="27">
        <v>0</v>
      </c>
      <c r="AH5874" s="27">
        <v>0</v>
      </c>
      <c r="AI5874" s="27">
        <v>0</v>
      </c>
      <c r="AK5874" s="29">
        <f t="shared" si="91"/>
        <v>-2.4446689333338233E-2</v>
      </c>
    </row>
    <row r="5875" spans="1:37" x14ac:dyDescent="0.25">
      <c r="A5875">
        <v>5873</v>
      </c>
      <c r="B5875" s="1">
        <v>0.01</v>
      </c>
      <c r="C5875" s="1">
        <v>-4.4579359189188424E-5</v>
      </c>
      <c r="D5875" s="27">
        <v>0.11780113738411183</v>
      </c>
      <c r="E5875" s="27">
        <v>1.0232891280663245E-2</v>
      </c>
      <c r="F5875" s="27">
        <v>0.11215120016913759</v>
      </c>
      <c r="G5875" s="27">
        <v>5.8687274402736252E-2</v>
      </c>
      <c r="H5875" s="27">
        <v>0.15185922794811402</v>
      </c>
      <c r="I5875" s="27">
        <v>0.15419289716532805</v>
      </c>
      <c r="J5875" s="27">
        <v>6.4397085252895253E-2</v>
      </c>
      <c r="K5875" s="27">
        <v>1.1673159246547278E-2</v>
      </c>
      <c r="L5875" s="27">
        <v>0.14202876183879545</v>
      </c>
      <c r="M5875" s="27">
        <v>0.10235270211315362</v>
      </c>
      <c r="N5875" s="27">
        <v>7.4623663198517348E-2</v>
      </c>
      <c r="O5875" s="27">
        <v>0</v>
      </c>
      <c r="P5875" s="27">
        <v>0</v>
      </c>
      <c r="Q5875" s="27">
        <v>0</v>
      </c>
      <c r="R5875" s="27">
        <v>0</v>
      </c>
      <c r="S5875" s="27">
        <v>0</v>
      </c>
      <c r="T5875" s="27">
        <v>0</v>
      </c>
      <c r="U5875" s="27">
        <v>0</v>
      </c>
      <c r="V5875" s="27">
        <v>0</v>
      </c>
      <c r="W5875" s="27">
        <v>0</v>
      </c>
      <c r="X5875" s="27">
        <v>0</v>
      </c>
      <c r="Y5875" s="27">
        <v>0</v>
      </c>
      <c r="Z5875" s="27">
        <v>0</v>
      </c>
      <c r="AA5875" s="27">
        <v>0</v>
      </c>
      <c r="AB5875" s="27">
        <v>0</v>
      </c>
      <c r="AC5875" s="27">
        <v>0</v>
      </c>
      <c r="AD5875" s="27">
        <v>0</v>
      </c>
      <c r="AE5875" s="27">
        <v>0</v>
      </c>
      <c r="AF5875" s="27">
        <v>0</v>
      </c>
      <c r="AG5875" s="27">
        <v>0</v>
      </c>
      <c r="AH5875" s="27">
        <v>0</v>
      </c>
      <c r="AI5875" s="27">
        <v>0</v>
      </c>
      <c r="AK5875" s="29">
        <f t="shared" si="91"/>
        <v>-4.4579359189188426E-3</v>
      </c>
    </row>
    <row r="5876" spans="1:37" x14ac:dyDescent="0.25">
      <c r="A5876">
        <v>5874</v>
      </c>
      <c r="B5876" s="1">
        <v>1.2800000000000001E-2</v>
      </c>
      <c r="C5876" s="1">
        <v>-8.688234455825393E-5</v>
      </c>
      <c r="D5876" s="27">
        <v>0.10660554888366193</v>
      </c>
      <c r="E5876" s="27">
        <v>0.11650461786022114</v>
      </c>
      <c r="F5876" s="27">
        <v>2.8389760451709965E-2</v>
      </c>
      <c r="G5876" s="27">
        <v>0.11604436895428834</v>
      </c>
      <c r="H5876" s="27">
        <v>3.8005800999099976E-2</v>
      </c>
      <c r="I5876" s="27">
        <v>0.14810104194249984</v>
      </c>
      <c r="J5876" s="27">
        <v>1.9852705452182866E-2</v>
      </c>
      <c r="K5876" s="27">
        <v>0.11546000675166504</v>
      </c>
      <c r="L5876" s="27">
        <v>1.2539753623462596E-2</v>
      </c>
      <c r="M5876" s="27">
        <v>0.14194640746900811</v>
      </c>
      <c r="N5876" s="27">
        <v>0.15654998761220024</v>
      </c>
      <c r="O5876" s="27">
        <v>0</v>
      </c>
      <c r="P5876" s="27">
        <v>0</v>
      </c>
      <c r="Q5876" s="27">
        <v>0</v>
      </c>
      <c r="R5876" s="27">
        <v>0</v>
      </c>
      <c r="S5876" s="27">
        <v>0</v>
      </c>
      <c r="T5876" s="27">
        <v>0</v>
      </c>
      <c r="U5876" s="27">
        <v>0</v>
      </c>
      <c r="V5876" s="27">
        <v>0</v>
      </c>
      <c r="W5876" s="27">
        <v>0</v>
      </c>
      <c r="X5876" s="27">
        <v>0</v>
      </c>
      <c r="Y5876" s="27">
        <v>0</v>
      </c>
      <c r="Z5876" s="27">
        <v>0</v>
      </c>
      <c r="AA5876" s="27">
        <v>0</v>
      </c>
      <c r="AB5876" s="27">
        <v>0</v>
      </c>
      <c r="AC5876" s="27">
        <v>0</v>
      </c>
      <c r="AD5876" s="27">
        <v>0</v>
      </c>
      <c r="AE5876" s="27">
        <v>0</v>
      </c>
      <c r="AF5876" s="27">
        <v>0</v>
      </c>
      <c r="AG5876" s="27">
        <v>0</v>
      </c>
      <c r="AH5876" s="27">
        <v>0</v>
      </c>
      <c r="AI5876" s="27">
        <v>0</v>
      </c>
      <c r="AK5876" s="29">
        <f t="shared" si="91"/>
        <v>-6.7876831686135876E-3</v>
      </c>
    </row>
    <row r="5877" spans="1:37" x14ac:dyDescent="0.25">
      <c r="A5877">
        <v>5875</v>
      </c>
      <c r="B5877" s="1">
        <v>1.43E-2</v>
      </c>
      <c r="C5877" s="1">
        <v>-1.2055030947347016E-4</v>
      </c>
      <c r="D5877" s="27">
        <v>0.11604373444155161</v>
      </c>
      <c r="E5877" s="27">
        <v>0.12511407325692234</v>
      </c>
      <c r="F5877" s="27">
        <v>0.15291295585571693</v>
      </c>
      <c r="G5877" s="27">
        <v>0.13866650050919277</v>
      </c>
      <c r="H5877" s="27">
        <v>1.1689785777217139E-2</v>
      </c>
      <c r="I5877" s="27">
        <v>0.11300987219725961</v>
      </c>
      <c r="J5877" s="27">
        <v>0.11236141626251571</v>
      </c>
      <c r="K5877" s="27">
        <v>0.1048145639301747</v>
      </c>
      <c r="L5877" s="27">
        <v>1.6107993777632036E-2</v>
      </c>
      <c r="M5877" s="27">
        <v>7.0415260036843466E-2</v>
      </c>
      <c r="N5877" s="27">
        <v>3.8863843954973672E-2</v>
      </c>
      <c r="O5877" s="27">
        <v>0</v>
      </c>
      <c r="P5877" s="27">
        <v>0</v>
      </c>
      <c r="Q5877" s="27">
        <v>0</v>
      </c>
      <c r="R5877" s="27">
        <v>0</v>
      </c>
      <c r="S5877" s="27">
        <v>0</v>
      </c>
      <c r="T5877" s="27">
        <v>0</v>
      </c>
      <c r="U5877" s="27">
        <v>0</v>
      </c>
      <c r="V5877" s="27">
        <v>0</v>
      </c>
      <c r="W5877" s="27">
        <v>0</v>
      </c>
      <c r="X5877" s="27">
        <v>0</v>
      </c>
      <c r="Y5877" s="27">
        <v>0</v>
      </c>
      <c r="Z5877" s="27">
        <v>0</v>
      </c>
      <c r="AA5877" s="27">
        <v>0</v>
      </c>
      <c r="AB5877" s="27">
        <v>0</v>
      </c>
      <c r="AC5877" s="27">
        <v>0</v>
      </c>
      <c r="AD5877" s="27">
        <v>0</v>
      </c>
      <c r="AE5877" s="27">
        <v>0</v>
      </c>
      <c r="AF5877" s="27">
        <v>0</v>
      </c>
      <c r="AG5877" s="27">
        <v>0</v>
      </c>
      <c r="AH5877" s="27">
        <v>0</v>
      </c>
      <c r="AI5877" s="27">
        <v>0</v>
      </c>
      <c r="AK5877" s="29">
        <f t="shared" si="91"/>
        <v>-8.4300915715713395E-3</v>
      </c>
    </row>
    <row r="5878" spans="1:37" x14ac:dyDescent="0.25">
      <c r="A5878">
        <v>5876</v>
      </c>
      <c r="B5878" s="1">
        <v>1.35E-2</v>
      </c>
      <c r="C5878" s="1">
        <v>-3.6820080992882529E-5</v>
      </c>
      <c r="D5878" s="27">
        <v>6.8501827494969789E-2</v>
      </c>
      <c r="E5878" s="27">
        <v>0.13863642910871973</v>
      </c>
      <c r="F5878" s="27">
        <v>0.15180179990618931</v>
      </c>
      <c r="G5878" s="27">
        <v>7.4371565044280746E-2</v>
      </c>
      <c r="H5878" s="27">
        <v>0.13493097435417881</v>
      </c>
      <c r="I5878" s="27">
        <v>7.8733425865725321E-2</v>
      </c>
      <c r="J5878" s="27">
        <v>5.2724195624719063E-2</v>
      </c>
      <c r="K5878" s="27">
        <v>0.11136308958150393</v>
      </c>
      <c r="L5878" s="27">
        <v>8.1685999591211339E-2</v>
      </c>
      <c r="M5878" s="27">
        <v>1.9120058962750423E-2</v>
      </c>
      <c r="N5878" s="27">
        <v>8.8130634465751395E-2</v>
      </c>
      <c r="O5878" s="27">
        <v>0</v>
      </c>
      <c r="P5878" s="27">
        <v>0</v>
      </c>
      <c r="Q5878" s="27">
        <v>0</v>
      </c>
      <c r="R5878" s="27">
        <v>0</v>
      </c>
      <c r="S5878" s="27">
        <v>0</v>
      </c>
      <c r="T5878" s="27">
        <v>0</v>
      </c>
      <c r="U5878" s="27">
        <v>0</v>
      </c>
      <c r="V5878" s="27">
        <v>0</v>
      </c>
      <c r="W5878" s="27">
        <v>0</v>
      </c>
      <c r="X5878" s="27">
        <v>0</v>
      </c>
      <c r="Y5878" s="27">
        <v>0</v>
      </c>
      <c r="Z5878" s="27">
        <v>0</v>
      </c>
      <c r="AA5878" s="27">
        <v>0</v>
      </c>
      <c r="AB5878" s="27">
        <v>0</v>
      </c>
      <c r="AC5878" s="27">
        <v>0</v>
      </c>
      <c r="AD5878" s="27">
        <v>0</v>
      </c>
      <c r="AE5878" s="27">
        <v>0</v>
      </c>
      <c r="AF5878" s="27">
        <v>0</v>
      </c>
      <c r="AG5878" s="27">
        <v>0</v>
      </c>
      <c r="AH5878" s="27">
        <v>0</v>
      </c>
      <c r="AI5878" s="27">
        <v>0</v>
      </c>
      <c r="AK5878" s="29">
        <f t="shared" si="91"/>
        <v>-2.7274134068801872E-3</v>
      </c>
    </row>
    <row r="5879" spans="1:37" x14ac:dyDescent="0.25">
      <c r="A5879">
        <v>5877</v>
      </c>
      <c r="B5879" s="1">
        <v>1.15E-2</v>
      </c>
      <c r="C5879" s="1">
        <v>1.7064555747051469E-4</v>
      </c>
      <c r="D5879" s="27">
        <v>0.13617066392683677</v>
      </c>
      <c r="E5879" s="27">
        <v>9.8897750805843426E-2</v>
      </c>
      <c r="F5879" s="27">
        <v>6.6646343226654053E-2</v>
      </c>
      <c r="G5879" s="27">
        <v>0.10570525556194386</v>
      </c>
      <c r="H5879" s="27">
        <v>0.11136165382117745</v>
      </c>
      <c r="I5879" s="27">
        <v>4.9306400206676468E-2</v>
      </c>
      <c r="J5879" s="27">
        <v>0.10997025758278964</v>
      </c>
      <c r="K5879" s="27">
        <v>5.4407491577793336E-2</v>
      </c>
      <c r="L5879" s="27">
        <v>7.0555098245283734E-2</v>
      </c>
      <c r="M5879" s="27">
        <v>6.8616815663266439E-2</v>
      </c>
      <c r="N5879" s="27">
        <v>0.12836226938173492</v>
      </c>
      <c r="O5879" s="27">
        <v>0</v>
      </c>
      <c r="P5879" s="27">
        <v>0</v>
      </c>
      <c r="Q5879" s="27">
        <v>0</v>
      </c>
      <c r="R5879" s="27">
        <v>0</v>
      </c>
      <c r="S5879" s="27">
        <v>0</v>
      </c>
      <c r="T5879" s="27">
        <v>0</v>
      </c>
      <c r="U5879" s="27">
        <v>0</v>
      </c>
      <c r="V5879" s="27">
        <v>0</v>
      </c>
      <c r="W5879" s="27">
        <v>0</v>
      </c>
      <c r="X5879" s="27">
        <v>0</v>
      </c>
      <c r="Y5879" s="27">
        <v>0</v>
      </c>
      <c r="Z5879" s="27">
        <v>0</v>
      </c>
      <c r="AA5879" s="27">
        <v>0</v>
      </c>
      <c r="AB5879" s="27">
        <v>0</v>
      </c>
      <c r="AC5879" s="27">
        <v>0</v>
      </c>
      <c r="AD5879" s="27">
        <v>0</v>
      </c>
      <c r="AE5879" s="27">
        <v>0</v>
      </c>
      <c r="AF5879" s="27">
        <v>0</v>
      </c>
      <c r="AG5879" s="27">
        <v>0</v>
      </c>
      <c r="AH5879" s="27">
        <v>0</v>
      </c>
      <c r="AI5879" s="27">
        <v>0</v>
      </c>
      <c r="AK5879" s="29">
        <f t="shared" si="91"/>
        <v>1.4838744127870843E-2</v>
      </c>
    </row>
    <row r="5880" spans="1:37" x14ac:dyDescent="0.25">
      <c r="A5880">
        <v>5878</v>
      </c>
      <c r="B5880" s="1">
        <v>1.2200000000000001E-2</v>
      </c>
      <c r="C5880" s="1">
        <v>5.6057364578261375E-6</v>
      </c>
      <c r="D5880" s="27">
        <v>0.11215943458103371</v>
      </c>
      <c r="E5880" s="27">
        <v>0.10798221541630011</v>
      </c>
      <c r="F5880" s="27">
        <v>6.0011470208806809E-2</v>
      </c>
      <c r="G5880" s="27">
        <v>9.4785675269560402E-2</v>
      </c>
      <c r="H5880" s="27">
        <v>7.1405476588684097E-2</v>
      </c>
      <c r="I5880" s="27">
        <v>8.587751149623038E-2</v>
      </c>
      <c r="J5880" s="27">
        <v>0.10542642103180237</v>
      </c>
      <c r="K5880" s="27">
        <v>0.10020274597637761</v>
      </c>
      <c r="L5880" s="27">
        <v>1.6692431262377599E-2</v>
      </c>
      <c r="M5880" s="27">
        <v>0.12533555075481664</v>
      </c>
      <c r="N5880" s="27">
        <v>0.12012106741401025</v>
      </c>
      <c r="O5880" s="27">
        <v>0</v>
      </c>
      <c r="P5880" s="27">
        <v>0</v>
      </c>
      <c r="Q5880" s="27">
        <v>0</v>
      </c>
      <c r="R5880" s="27">
        <v>0</v>
      </c>
      <c r="S5880" s="27">
        <v>0</v>
      </c>
      <c r="T5880" s="27">
        <v>0</v>
      </c>
      <c r="U5880" s="27">
        <v>0</v>
      </c>
      <c r="V5880" s="27">
        <v>0</v>
      </c>
      <c r="W5880" s="27">
        <v>0</v>
      </c>
      <c r="X5880" s="27">
        <v>0</v>
      </c>
      <c r="Y5880" s="27">
        <v>0</v>
      </c>
      <c r="Z5880" s="27">
        <v>0</v>
      </c>
      <c r="AA5880" s="27">
        <v>0</v>
      </c>
      <c r="AB5880" s="27">
        <v>0</v>
      </c>
      <c r="AC5880" s="27">
        <v>0</v>
      </c>
      <c r="AD5880" s="27">
        <v>0</v>
      </c>
      <c r="AE5880" s="27">
        <v>0</v>
      </c>
      <c r="AF5880" s="27">
        <v>0</v>
      </c>
      <c r="AG5880" s="27">
        <v>0</v>
      </c>
      <c r="AH5880" s="27">
        <v>0</v>
      </c>
      <c r="AI5880" s="27">
        <v>0</v>
      </c>
      <c r="AK5880" s="29">
        <f t="shared" si="91"/>
        <v>4.5948659490378173E-4</v>
      </c>
    </row>
    <row r="5881" spans="1:37" x14ac:dyDescent="0.25">
      <c r="A5881">
        <v>5879</v>
      </c>
      <c r="B5881" s="1">
        <v>1.37E-2</v>
      </c>
      <c r="C5881" s="1">
        <v>2.4863383527612388E-4</v>
      </c>
      <c r="D5881" s="27">
        <v>9.5215623792384727E-2</v>
      </c>
      <c r="E5881" s="27">
        <v>0.19488358112407494</v>
      </c>
      <c r="F5881" s="27">
        <v>2.1033002436480444E-2</v>
      </c>
      <c r="G5881" s="27">
        <v>6.4044144575481673E-2</v>
      </c>
      <c r="H5881" s="27">
        <v>0.13076350489183769</v>
      </c>
      <c r="I5881" s="27">
        <v>2.4899285231378052E-2</v>
      </c>
      <c r="J5881" s="27">
        <v>2.707698926580485E-2</v>
      </c>
      <c r="K5881" s="27">
        <v>0.12055392183155617</v>
      </c>
      <c r="L5881" s="27">
        <v>7.8833324438357721E-2</v>
      </c>
      <c r="M5881" s="27">
        <v>8.2422904417833454E-2</v>
      </c>
      <c r="N5881" s="27">
        <v>0.16027371799481022</v>
      </c>
      <c r="O5881" s="27">
        <v>0</v>
      </c>
      <c r="P5881" s="27">
        <v>0</v>
      </c>
      <c r="Q5881" s="27">
        <v>0</v>
      </c>
      <c r="R5881" s="27">
        <v>0</v>
      </c>
      <c r="S5881" s="27">
        <v>0</v>
      </c>
      <c r="T5881" s="27">
        <v>0</v>
      </c>
      <c r="U5881" s="27">
        <v>0</v>
      </c>
      <c r="V5881" s="27">
        <v>0</v>
      </c>
      <c r="W5881" s="27">
        <v>0</v>
      </c>
      <c r="X5881" s="27">
        <v>0</v>
      </c>
      <c r="Y5881" s="27">
        <v>0</v>
      </c>
      <c r="Z5881" s="27">
        <v>0</v>
      </c>
      <c r="AA5881" s="27">
        <v>0</v>
      </c>
      <c r="AB5881" s="27">
        <v>0</v>
      </c>
      <c r="AC5881" s="27">
        <v>0</v>
      </c>
      <c r="AD5881" s="27">
        <v>0</v>
      </c>
      <c r="AE5881" s="27">
        <v>0</v>
      </c>
      <c r="AF5881" s="27">
        <v>0</v>
      </c>
      <c r="AG5881" s="27">
        <v>0</v>
      </c>
      <c r="AH5881" s="27">
        <v>0</v>
      </c>
      <c r="AI5881" s="27">
        <v>0</v>
      </c>
      <c r="AK5881" s="29">
        <f t="shared" si="91"/>
        <v>1.8148455129644078E-2</v>
      </c>
    </row>
    <row r="5882" spans="1:37" x14ac:dyDescent="0.25">
      <c r="A5882">
        <v>5880</v>
      </c>
      <c r="B5882" s="1">
        <v>1.17E-2</v>
      </c>
      <c r="C5882" s="1">
        <v>-8.0482134253907951E-5</v>
      </c>
      <c r="D5882" s="27">
        <v>0.14851631555755024</v>
      </c>
      <c r="E5882" s="27">
        <v>3.2480047777218649E-2</v>
      </c>
      <c r="F5882" s="27">
        <v>2.0975613595810235E-2</v>
      </c>
      <c r="G5882" s="27">
        <v>0.13131298367829955</v>
      </c>
      <c r="H5882" s="27">
        <v>0.16492976772816653</v>
      </c>
      <c r="I5882" s="27">
        <v>0.1838701673017975</v>
      </c>
      <c r="J5882" s="27">
        <v>6.0461502227165502E-2</v>
      </c>
      <c r="K5882" s="27">
        <v>3.5851638711058141E-2</v>
      </c>
      <c r="L5882" s="27">
        <v>1.6689412275828871E-2</v>
      </c>
      <c r="M5882" s="27">
        <v>0.1122283536337039</v>
      </c>
      <c r="N5882" s="27">
        <v>9.2684197513400818E-2</v>
      </c>
      <c r="O5882" s="27">
        <v>0</v>
      </c>
      <c r="P5882" s="27">
        <v>0</v>
      </c>
      <c r="Q5882" s="27">
        <v>0</v>
      </c>
      <c r="R5882" s="27">
        <v>0</v>
      </c>
      <c r="S5882" s="27">
        <v>0</v>
      </c>
      <c r="T5882" s="27">
        <v>0</v>
      </c>
      <c r="U5882" s="27">
        <v>0</v>
      </c>
      <c r="V5882" s="27">
        <v>0</v>
      </c>
      <c r="W5882" s="27">
        <v>0</v>
      </c>
      <c r="X5882" s="27">
        <v>0</v>
      </c>
      <c r="Y5882" s="27">
        <v>0</v>
      </c>
      <c r="Z5882" s="27">
        <v>0</v>
      </c>
      <c r="AA5882" s="27">
        <v>0</v>
      </c>
      <c r="AB5882" s="27">
        <v>0</v>
      </c>
      <c r="AC5882" s="27">
        <v>0</v>
      </c>
      <c r="AD5882" s="27">
        <v>0</v>
      </c>
      <c r="AE5882" s="27">
        <v>0</v>
      </c>
      <c r="AF5882" s="27">
        <v>0</v>
      </c>
      <c r="AG5882" s="27">
        <v>0</v>
      </c>
      <c r="AH5882" s="27">
        <v>0</v>
      </c>
      <c r="AI5882" s="27">
        <v>0</v>
      </c>
      <c r="AK5882" s="29">
        <f t="shared" si="91"/>
        <v>-6.8788148934964058E-3</v>
      </c>
    </row>
    <row r="5883" spans="1:37" x14ac:dyDescent="0.25">
      <c r="A5883">
        <v>5881</v>
      </c>
      <c r="B5883" s="1">
        <v>1.2800000000000001E-2</v>
      </c>
      <c r="C5883" s="1">
        <v>-9.2230930922752679E-5</v>
      </c>
      <c r="D5883" s="27">
        <v>7.2010041273529085E-2</v>
      </c>
      <c r="E5883" s="27">
        <v>6.5943167095607963E-2</v>
      </c>
      <c r="F5883" s="27">
        <v>8.1202663035749342E-2</v>
      </c>
      <c r="G5883" s="27">
        <v>0.10925405132469064</v>
      </c>
      <c r="H5883" s="27">
        <v>9.6170812811556081E-2</v>
      </c>
      <c r="I5883" s="27">
        <v>0.14862046298021953</v>
      </c>
      <c r="J5883" s="27">
        <v>0.13795617766937618</v>
      </c>
      <c r="K5883" s="27">
        <v>0.11793632997458936</v>
      </c>
      <c r="L5883" s="27">
        <v>0.12657484507349062</v>
      </c>
      <c r="M5883" s="27">
        <v>4.4101294926727076E-2</v>
      </c>
      <c r="N5883" s="27">
        <v>2.3015383446418222E-4</v>
      </c>
      <c r="O5883" s="27">
        <v>0</v>
      </c>
      <c r="P5883" s="27">
        <v>0</v>
      </c>
      <c r="Q5883" s="27">
        <v>0</v>
      </c>
      <c r="R5883" s="27">
        <v>0</v>
      </c>
      <c r="S5883" s="27">
        <v>0</v>
      </c>
      <c r="T5883" s="27">
        <v>0</v>
      </c>
      <c r="U5883" s="27">
        <v>0</v>
      </c>
      <c r="V5883" s="27">
        <v>0</v>
      </c>
      <c r="W5883" s="27">
        <v>0</v>
      </c>
      <c r="X5883" s="27">
        <v>0</v>
      </c>
      <c r="Y5883" s="27">
        <v>0</v>
      </c>
      <c r="Z5883" s="27">
        <v>0</v>
      </c>
      <c r="AA5883" s="27">
        <v>0</v>
      </c>
      <c r="AB5883" s="27">
        <v>0</v>
      </c>
      <c r="AC5883" s="27">
        <v>0</v>
      </c>
      <c r="AD5883" s="27">
        <v>0</v>
      </c>
      <c r="AE5883" s="27">
        <v>0</v>
      </c>
      <c r="AF5883" s="27">
        <v>0</v>
      </c>
      <c r="AG5883" s="27">
        <v>0</v>
      </c>
      <c r="AH5883" s="27">
        <v>0</v>
      </c>
      <c r="AI5883" s="27">
        <v>0</v>
      </c>
      <c r="AK5883" s="29">
        <f t="shared" si="91"/>
        <v>-7.2055414783400527E-3</v>
      </c>
    </row>
    <row r="5884" spans="1:37" x14ac:dyDescent="0.25">
      <c r="A5884">
        <v>5882</v>
      </c>
      <c r="B5884" s="1">
        <v>1.24E-2</v>
      </c>
      <c r="C5884" s="1">
        <v>-2.9563104602086792E-4</v>
      </c>
      <c r="D5884" s="27">
        <v>0.11290211628956236</v>
      </c>
      <c r="E5884" s="27">
        <v>1.9329125685704471E-2</v>
      </c>
      <c r="F5884" s="27">
        <v>5.0102599904004529E-2</v>
      </c>
      <c r="G5884" s="27">
        <v>5.3596929925185666E-2</v>
      </c>
      <c r="H5884" s="27">
        <v>3.2724163683727464E-2</v>
      </c>
      <c r="I5884" s="27">
        <v>0.21385709525487639</v>
      </c>
      <c r="J5884" s="27">
        <v>7.7730665809323085E-2</v>
      </c>
      <c r="K5884" s="27">
        <v>0.12579547947975139</v>
      </c>
      <c r="L5884" s="27">
        <v>4.8367832976943616E-2</v>
      </c>
      <c r="M5884" s="27">
        <v>1.9912861218006603E-2</v>
      </c>
      <c r="N5884" s="27">
        <v>0.24568112977291443</v>
      </c>
      <c r="O5884" s="27">
        <v>0</v>
      </c>
      <c r="P5884" s="27">
        <v>0</v>
      </c>
      <c r="Q5884" s="27">
        <v>0</v>
      </c>
      <c r="R5884" s="27">
        <v>0</v>
      </c>
      <c r="S5884" s="27">
        <v>0</v>
      </c>
      <c r="T5884" s="27">
        <v>0</v>
      </c>
      <c r="U5884" s="27">
        <v>0</v>
      </c>
      <c r="V5884" s="27">
        <v>0</v>
      </c>
      <c r="W5884" s="27">
        <v>0</v>
      </c>
      <c r="X5884" s="27">
        <v>0</v>
      </c>
      <c r="Y5884" s="27">
        <v>0</v>
      </c>
      <c r="Z5884" s="27">
        <v>0</v>
      </c>
      <c r="AA5884" s="27">
        <v>0</v>
      </c>
      <c r="AB5884" s="27">
        <v>0</v>
      </c>
      <c r="AC5884" s="27">
        <v>0</v>
      </c>
      <c r="AD5884" s="27">
        <v>0</v>
      </c>
      <c r="AE5884" s="27">
        <v>0</v>
      </c>
      <c r="AF5884" s="27">
        <v>0</v>
      </c>
      <c r="AG5884" s="27">
        <v>0</v>
      </c>
      <c r="AH5884" s="27">
        <v>0</v>
      </c>
      <c r="AI5884" s="27">
        <v>0</v>
      </c>
      <c r="AK5884" s="29">
        <f t="shared" si="91"/>
        <v>-2.3841213388779672E-2</v>
      </c>
    </row>
    <row r="5885" spans="1:37" x14ac:dyDescent="0.25">
      <c r="A5885">
        <v>5883</v>
      </c>
      <c r="B5885" s="1">
        <v>1.01E-2</v>
      </c>
      <c r="C5885" s="1">
        <v>-5.4599175142715615E-5</v>
      </c>
      <c r="D5885" s="27">
        <v>0.1593729196617861</v>
      </c>
      <c r="E5885" s="27">
        <v>1.3201529785032882E-2</v>
      </c>
      <c r="F5885" s="27">
        <v>0.11670112247295437</v>
      </c>
      <c r="G5885" s="27">
        <v>0.12682595746835135</v>
      </c>
      <c r="H5885" s="27">
        <v>2.6641220238593815E-2</v>
      </c>
      <c r="I5885" s="27">
        <v>0.14168185482475426</v>
      </c>
      <c r="J5885" s="27">
        <v>3.2929462860935912E-2</v>
      </c>
      <c r="K5885" s="27">
        <v>1.225782422387074E-2</v>
      </c>
      <c r="L5885" s="27">
        <v>0.13954205384653667</v>
      </c>
      <c r="M5885" s="27">
        <v>0.10477340901140768</v>
      </c>
      <c r="N5885" s="27">
        <v>0.12607264560577625</v>
      </c>
      <c r="O5885" s="27">
        <v>0</v>
      </c>
      <c r="P5885" s="27">
        <v>0</v>
      </c>
      <c r="Q5885" s="27">
        <v>0</v>
      </c>
      <c r="R5885" s="27">
        <v>0</v>
      </c>
      <c r="S5885" s="27">
        <v>0</v>
      </c>
      <c r="T5885" s="27">
        <v>0</v>
      </c>
      <c r="U5885" s="27">
        <v>0</v>
      </c>
      <c r="V5885" s="27">
        <v>0</v>
      </c>
      <c r="W5885" s="27">
        <v>0</v>
      </c>
      <c r="X5885" s="27">
        <v>0</v>
      </c>
      <c r="Y5885" s="27">
        <v>0</v>
      </c>
      <c r="Z5885" s="27">
        <v>0</v>
      </c>
      <c r="AA5885" s="27">
        <v>0</v>
      </c>
      <c r="AB5885" s="27">
        <v>0</v>
      </c>
      <c r="AC5885" s="27">
        <v>0</v>
      </c>
      <c r="AD5885" s="27">
        <v>0</v>
      </c>
      <c r="AE5885" s="27">
        <v>0</v>
      </c>
      <c r="AF5885" s="27">
        <v>0</v>
      </c>
      <c r="AG5885" s="27">
        <v>0</v>
      </c>
      <c r="AH5885" s="27">
        <v>0</v>
      </c>
      <c r="AI5885" s="27">
        <v>0</v>
      </c>
      <c r="AK5885" s="29">
        <f t="shared" si="91"/>
        <v>-5.4058589250213481E-3</v>
      </c>
    </row>
    <row r="5886" spans="1:37" x14ac:dyDescent="0.25">
      <c r="A5886">
        <v>5884</v>
      </c>
      <c r="B5886" s="1">
        <v>1.23E-2</v>
      </c>
      <c r="C5886" s="1">
        <v>3.1223927881938367E-4</v>
      </c>
      <c r="D5886" s="27">
        <v>9.9893577038621187E-2</v>
      </c>
      <c r="E5886" s="27">
        <v>0.16983618904651734</v>
      </c>
      <c r="F5886" s="27">
        <v>8.9289916090407359E-2</v>
      </c>
      <c r="G5886" s="27">
        <v>5.083532921825152E-2</v>
      </c>
      <c r="H5886" s="27">
        <v>6.7740301070920828E-2</v>
      </c>
      <c r="I5886" s="27">
        <v>5.7366879024237517E-2</v>
      </c>
      <c r="J5886" s="27">
        <v>4.6292401486293752E-2</v>
      </c>
      <c r="K5886" s="27">
        <v>5.4914230256087805E-2</v>
      </c>
      <c r="L5886" s="27">
        <v>0.17616195423319889</v>
      </c>
      <c r="M5886" s="27">
        <v>9.7896786897185881E-2</v>
      </c>
      <c r="N5886" s="27">
        <v>8.9772435638278081E-2</v>
      </c>
      <c r="O5886" s="27">
        <v>0</v>
      </c>
      <c r="P5886" s="27">
        <v>0</v>
      </c>
      <c r="Q5886" s="27">
        <v>0</v>
      </c>
      <c r="R5886" s="27">
        <v>0</v>
      </c>
      <c r="S5886" s="27">
        <v>0</v>
      </c>
      <c r="T5886" s="27">
        <v>0</v>
      </c>
      <c r="U5886" s="27">
        <v>0</v>
      </c>
      <c r="V5886" s="27">
        <v>0</v>
      </c>
      <c r="W5886" s="27">
        <v>0</v>
      </c>
      <c r="X5886" s="27">
        <v>0</v>
      </c>
      <c r="Y5886" s="27">
        <v>0</v>
      </c>
      <c r="Z5886" s="27">
        <v>0</v>
      </c>
      <c r="AA5886" s="27">
        <v>0</v>
      </c>
      <c r="AB5886" s="27">
        <v>0</v>
      </c>
      <c r="AC5886" s="27">
        <v>0</v>
      </c>
      <c r="AD5886" s="27">
        <v>0</v>
      </c>
      <c r="AE5886" s="27">
        <v>0</v>
      </c>
      <c r="AF5886" s="27">
        <v>0</v>
      </c>
      <c r="AG5886" s="27">
        <v>0</v>
      </c>
      <c r="AH5886" s="27">
        <v>0</v>
      </c>
      <c r="AI5886" s="27">
        <v>0</v>
      </c>
      <c r="AK5886" s="29">
        <f t="shared" si="91"/>
        <v>2.5385307221088102E-2</v>
      </c>
    </row>
    <row r="5887" spans="1:37" x14ac:dyDescent="0.25">
      <c r="A5887">
        <v>5885</v>
      </c>
      <c r="B5887" s="1">
        <v>1.18E-2</v>
      </c>
      <c r="C5887" s="1">
        <v>-8.6924523130553128E-5</v>
      </c>
      <c r="D5887" s="27">
        <v>0.15019844482371181</v>
      </c>
      <c r="E5887" s="27">
        <v>5.880471385895638E-2</v>
      </c>
      <c r="F5887" s="27">
        <v>9.1848256658996597E-2</v>
      </c>
      <c r="G5887" s="27">
        <v>3.9002493316904223E-3</v>
      </c>
      <c r="H5887" s="27">
        <v>2.9489999544619349E-2</v>
      </c>
      <c r="I5887" s="27">
        <v>0.2628974674767981</v>
      </c>
      <c r="J5887" s="27">
        <v>0.12150333174013411</v>
      </c>
      <c r="K5887" s="27">
        <v>5.8845636873545732E-3</v>
      </c>
      <c r="L5887" s="27">
        <v>5.4404418663357261E-2</v>
      </c>
      <c r="M5887" s="27">
        <v>0.2106925416535545</v>
      </c>
      <c r="N5887" s="27">
        <v>1.0376012560826873E-2</v>
      </c>
      <c r="O5887" s="27">
        <v>0</v>
      </c>
      <c r="P5887" s="27">
        <v>0</v>
      </c>
      <c r="Q5887" s="27">
        <v>0</v>
      </c>
      <c r="R5887" s="27">
        <v>0</v>
      </c>
      <c r="S5887" s="27">
        <v>0</v>
      </c>
      <c r="T5887" s="27">
        <v>0</v>
      </c>
      <c r="U5887" s="27">
        <v>0</v>
      </c>
      <c r="V5887" s="27">
        <v>0</v>
      </c>
      <c r="W5887" s="27">
        <v>0</v>
      </c>
      <c r="X5887" s="27">
        <v>0</v>
      </c>
      <c r="Y5887" s="27">
        <v>0</v>
      </c>
      <c r="Z5887" s="27">
        <v>0</v>
      </c>
      <c r="AA5887" s="27">
        <v>0</v>
      </c>
      <c r="AB5887" s="27">
        <v>0</v>
      </c>
      <c r="AC5887" s="27">
        <v>0</v>
      </c>
      <c r="AD5887" s="27">
        <v>0</v>
      </c>
      <c r="AE5887" s="27">
        <v>0</v>
      </c>
      <c r="AF5887" s="27">
        <v>0</v>
      </c>
      <c r="AG5887" s="27">
        <v>0</v>
      </c>
      <c r="AH5887" s="27">
        <v>0</v>
      </c>
      <c r="AI5887" s="27">
        <v>0</v>
      </c>
      <c r="AK5887" s="29">
        <f t="shared" si="91"/>
        <v>-7.3664850110638242E-3</v>
      </c>
    </row>
    <row r="5888" spans="1:37" x14ac:dyDescent="0.25">
      <c r="A5888">
        <v>5886</v>
      </c>
      <c r="B5888" s="1">
        <v>1.21E-2</v>
      </c>
      <c r="C5888" s="1">
        <v>6.0868776777833842E-5</v>
      </c>
      <c r="D5888" s="27">
        <v>5.8033035240730162E-2</v>
      </c>
      <c r="E5888" s="27">
        <v>8.6272970326565668E-2</v>
      </c>
      <c r="F5888" s="27">
        <v>8.5226456245359433E-2</v>
      </c>
      <c r="G5888" s="27">
        <v>0.11923438364828476</v>
      </c>
      <c r="H5888" s="27">
        <v>3.8568730336657656E-2</v>
      </c>
      <c r="I5888" s="27">
        <v>0.13593408711908966</v>
      </c>
      <c r="J5888" s="27">
        <v>0.11449330758249877</v>
      </c>
      <c r="K5888" s="27">
        <v>8.4440838526800246E-2</v>
      </c>
      <c r="L5888" s="27">
        <v>0.13588079698604441</v>
      </c>
      <c r="M5888" s="27">
        <v>3.5707101395139368E-3</v>
      </c>
      <c r="N5888" s="27">
        <v>0.13834468384845541</v>
      </c>
      <c r="O5888" s="27">
        <v>0</v>
      </c>
      <c r="P5888" s="27">
        <v>0</v>
      </c>
      <c r="Q5888" s="27">
        <v>0</v>
      </c>
      <c r="R5888" s="27">
        <v>0</v>
      </c>
      <c r="S5888" s="27">
        <v>0</v>
      </c>
      <c r="T5888" s="27">
        <v>0</v>
      </c>
      <c r="U5888" s="27">
        <v>0</v>
      </c>
      <c r="V5888" s="27">
        <v>0</v>
      </c>
      <c r="W5888" s="27">
        <v>0</v>
      </c>
      <c r="X5888" s="27">
        <v>0</v>
      </c>
      <c r="Y5888" s="27">
        <v>0</v>
      </c>
      <c r="Z5888" s="27">
        <v>0</v>
      </c>
      <c r="AA5888" s="27">
        <v>0</v>
      </c>
      <c r="AB5888" s="27">
        <v>0</v>
      </c>
      <c r="AC5888" s="27">
        <v>0</v>
      </c>
      <c r="AD5888" s="27">
        <v>0</v>
      </c>
      <c r="AE5888" s="27">
        <v>0</v>
      </c>
      <c r="AF5888" s="27">
        <v>0</v>
      </c>
      <c r="AG5888" s="27">
        <v>0</v>
      </c>
      <c r="AH5888" s="27">
        <v>0</v>
      </c>
      <c r="AI5888" s="27">
        <v>0</v>
      </c>
      <c r="AK5888" s="29">
        <f t="shared" si="91"/>
        <v>5.0304774196556898E-3</v>
      </c>
    </row>
    <row r="5889" spans="1:37" x14ac:dyDescent="0.25">
      <c r="A5889">
        <v>5887</v>
      </c>
      <c r="B5889" s="1">
        <v>1.32E-2</v>
      </c>
      <c r="C5889" s="1">
        <v>-3.0631863800576685E-4</v>
      </c>
      <c r="D5889" s="27">
        <v>9.6625117088751739E-2</v>
      </c>
      <c r="E5889" s="27">
        <v>9.7838322965380045E-2</v>
      </c>
      <c r="F5889" s="27">
        <v>0.16572279275574728</v>
      </c>
      <c r="G5889" s="27">
        <v>4.8303426597037111E-2</v>
      </c>
      <c r="H5889" s="27">
        <v>0.11273235646250739</v>
      </c>
      <c r="I5889" s="27">
        <v>9.0946431306806019E-2</v>
      </c>
      <c r="J5889" s="27">
        <v>1.4261680074212456E-2</v>
      </c>
      <c r="K5889" s="27">
        <v>0.16653358249182995</v>
      </c>
      <c r="L5889" s="27">
        <v>0.10575263109124655</v>
      </c>
      <c r="M5889" s="27">
        <v>6.9480817732115049E-2</v>
      </c>
      <c r="N5889" s="27">
        <v>3.1802841434366423E-2</v>
      </c>
      <c r="O5889" s="27">
        <v>0</v>
      </c>
      <c r="P5889" s="27">
        <v>0</v>
      </c>
      <c r="Q5889" s="27">
        <v>0</v>
      </c>
      <c r="R5889" s="27">
        <v>0</v>
      </c>
      <c r="S5889" s="27">
        <v>0</v>
      </c>
      <c r="T5889" s="27">
        <v>0</v>
      </c>
      <c r="U5889" s="27">
        <v>0</v>
      </c>
      <c r="V5889" s="27">
        <v>0</v>
      </c>
      <c r="W5889" s="27">
        <v>0</v>
      </c>
      <c r="X5889" s="27">
        <v>0</v>
      </c>
      <c r="Y5889" s="27">
        <v>0</v>
      </c>
      <c r="Z5889" s="27">
        <v>0</v>
      </c>
      <c r="AA5889" s="27">
        <v>0</v>
      </c>
      <c r="AB5889" s="27">
        <v>0</v>
      </c>
      <c r="AC5889" s="27">
        <v>0</v>
      </c>
      <c r="AD5889" s="27">
        <v>0</v>
      </c>
      <c r="AE5889" s="27">
        <v>0</v>
      </c>
      <c r="AF5889" s="27">
        <v>0</v>
      </c>
      <c r="AG5889" s="27">
        <v>0</v>
      </c>
      <c r="AH5889" s="27">
        <v>0</v>
      </c>
      <c r="AI5889" s="27">
        <v>0</v>
      </c>
      <c r="AK5889" s="29">
        <f t="shared" si="91"/>
        <v>-2.3205957424679308E-2</v>
      </c>
    </row>
    <row r="5890" spans="1:37" x14ac:dyDescent="0.25">
      <c r="A5890">
        <v>5888</v>
      </c>
      <c r="B5890" s="1">
        <v>8.5000000000000006E-3</v>
      </c>
      <c r="C5890" s="1">
        <v>1.9822066710446068E-4</v>
      </c>
      <c r="D5890" s="27">
        <v>0.13235035905017611</v>
      </c>
      <c r="E5890" s="27">
        <v>5.9683073754737258E-3</v>
      </c>
      <c r="F5890" s="27">
        <v>1.4466518923123351E-2</v>
      </c>
      <c r="G5890" s="27">
        <v>4.5450021478875731E-2</v>
      </c>
      <c r="H5890" s="27">
        <v>0.13204219516225532</v>
      </c>
      <c r="I5890" s="27">
        <v>3.6564845666267644E-2</v>
      </c>
      <c r="J5890" s="27">
        <v>0.15859314149499734</v>
      </c>
      <c r="K5890" s="27">
        <v>3.6711543992444383E-2</v>
      </c>
      <c r="L5890" s="27">
        <v>0.14497453415846048</v>
      </c>
      <c r="M5890" s="27">
        <v>0.15045465146490383</v>
      </c>
      <c r="N5890" s="27">
        <v>0.14242388123302213</v>
      </c>
      <c r="O5890" s="27">
        <v>0</v>
      </c>
      <c r="P5890" s="27">
        <v>0</v>
      </c>
      <c r="Q5890" s="27">
        <v>0</v>
      </c>
      <c r="R5890" s="27">
        <v>0</v>
      </c>
      <c r="S5890" s="27">
        <v>0</v>
      </c>
      <c r="T5890" s="27">
        <v>0</v>
      </c>
      <c r="U5890" s="27">
        <v>0</v>
      </c>
      <c r="V5890" s="27">
        <v>0</v>
      </c>
      <c r="W5890" s="27">
        <v>0</v>
      </c>
      <c r="X5890" s="27">
        <v>0</v>
      </c>
      <c r="Y5890" s="27">
        <v>0</v>
      </c>
      <c r="Z5890" s="27">
        <v>0</v>
      </c>
      <c r="AA5890" s="27">
        <v>0</v>
      </c>
      <c r="AB5890" s="27">
        <v>0</v>
      </c>
      <c r="AC5890" s="27">
        <v>0</v>
      </c>
      <c r="AD5890" s="27">
        <v>0</v>
      </c>
      <c r="AE5890" s="27">
        <v>0</v>
      </c>
      <c r="AF5890" s="27">
        <v>0</v>
      </c>
      <c r="AG5890" s="27">
        <v>0</v>
      </c>
      <c r="AH5890" s="27">
        <v>0</v>
      </c>
      <c r="AI5890" s="27">
        <v>0</v>
      </c>
      <c r="AK5890" s="29">
        <f t="shared" si="91"/>
        <v>2.3320078482877725E-2</v>
      </c>
    </row>
    <row r="5891" spans="1:37" x14ac:dyDescent="0.25">
      <c r="A5891">
        <v>5889</v>
      </c>
      <c r="B5891" s="1">
        <v>1.0699999999999999E-2</v>
      </c>
      <c r="C5891" s="1">
        <v>-9.609300533458209E-5</v>
      </c>
      <c r="D5891" s="27">
        <v>4.9179390460993039E-2</v>
      </c>
      <c r="E5891" s="27">
        <v>7.7735770772145912E-2</v>
      </c>
      <c r="F5891" s="27">
        <v>0.13367909767806052</v>
      </c>
      <c r="G5891" s="27">
        <v>2.339531891988857E-2</v>
      </c>
      <c r="H5891" s="27">
        <v>1.9263617360692421E-3</v>
      </c>
      <c r="I5891" s="27">
        <v>7.7140361913903735E-2</v>
      </c>
      <c r="J5891" s="27">
        <v>0.10783041663953086</v>
      </c>
      <c r="K5891" s="27">
        <v>0.13206294682716671</v>
      </c>
      <c r="L5891" s="27">
        <v>0.13377598529458401</v>
      </c>
      <c r="M5891" s="27">
        <v>0.13280680641156536</v>
      </c>
      <c r="N5891" s="27">
        <v>0.13046754334609204</v>
      </c>
      <c r="O5891" s="27">
        <v>0</v>
      </c>
      <c r="P5891" s="27">
        <v>0</v>
      </c>
      <c r="Q5891" s="27">
        <v>0</v>
      </c>
      <c r="R5891" s="27">
        <v>0</v>
      </c>
      <c r="S5891" s="27">
        <v>0</v>
      </c>
      <c r="T5891" s="27">
        <v>0</v>
      </c>
      <c r="U5891" s="27">
        <v>0</v>
      </c>
      <c r="V5891" s="27">
        <v>0</v>
      </c>
      <c r="W5891" s="27">
        <v>0</v>
      </c>
      <c r="X5891" s="27">
        <v>0</v>
      </c>
      <c r="Y5891" s="27">
        <v>0</v>
      </c>
      <c r="Z5891" s="27">
        <v>0</v>
      </c>
      <c r="AA5891" s="27">
        <v>0</v>
      </c>
      <c r="AB5891" s="27">
        <v>0</v>
      </c>
      <c r="AC5891" s="27">
        <v>0</v>
      </c>
      <c r="AD5891" s="27">
        <v>0</v>
      </c>
      <c r="AE5891" s="27">
        <v>0</v>
      </c>
      <c r="AF5891" s="27">
        <v>0</v>
      </c>
      <c r="AG5891" s="27">
        <v>0</v>
      </c>
      <c r="AH5891" s="27">
        <v>0</v>
      </c>
      <c r="AI5891" s="27">
        <v>0</v>
      </c>
      <c r="AK5891" s="29">
        <f t="shared" si="91"/>
        <v>-8.9806547041665508E-3</v>
      </c>
    </row>
    <row r="5892" spans="1:37" x14ac:dyDescent="0.25">
      <c r="A5892">
        <v>5890</v>
      </c>
      <c r="B5892" s="1">
        <v>1.66E-2</v>
      </c>
      <c r="C5892" s="1">
        <v>-4.0673637159610326E-6</v>
      </c>
      <c r="D5892" s="27">
        <v>9.1658578713786382E-2</v>
      </c>
      <c r="E5892" s="27">
        <v>0.20607322773024442</v>
      </c>
      <c r="F5892" s="27">
        <v>7.3181794247068348E-4</v>
      </c>
      <c r="G5892" s="27">
        <v>6.302831888215632E-2</v>
      </c>
      <c r="H5892" s="27">
        <v>0.22281363875742663</v>
      </c>
      <c r="I5892" s="27">
        <v>8.7232182923821316E-2</v>
      </c>
      <c r="J5892" s="27">
        <v>2.2828724752488993E-2</v>
      </c>
      <c r="K5892" s="27">
        <v>0.19947549850702906</v>
      </c>
      <c r="L5892" s="27">
        <v>3.2556404353091782E-2</v>
      </c>
      <c r="M5892" s="27">
        <v>2.0308943385234153E-2</v>
      </c>
      <c r="N5892" s="27">
        <v>5.3292664052250381E-2</v>
      </c>
      <c r="O5892" s="27">
        <v>0</v>
      </c>
      <c r="P5892" s="27">
        <v>0</v>
      </c>
      <c r="Q5892" s="27">
        <v>0</v>
      </c>
      <c r="R5892" s="27">
        <v>0</v>
      </c>
      <c r="S5892" s="27">
        <v>0</v>
      </c>
      <c r="T5892" s="27">
        <v>0</v>
      </c>
      <c r="U5892" s="27">
        <v>0</v>
      </c>
      <c r="V5892" s="27">
        <v>0</v>
      </c>
      <c r="W5892" s="27">
        <v>0</v>
      </c>
      <c r="X5892" s="27">
        <v>0</v>
      </c>
      <c r="Y5892" s="27">
        <v>0</v>
      </c>
      <c r="Z5892" s="27">
        <v>0</v>
      </c>
      <c r="AA5892" s="27">
        <v>0</v>
      </c>
      <c r="AB5892" s="27">
        <v>0</v>
      </c>
      <c r="AC5892" s="27">
        <v>0</v>
      </c>
      <c r="AD5892" s="27">
        <v>0</v>
      </c>
      <c r="AE5892" s="27">
        <v>0</v>
      </c>
      <c r="AF5892" s="27">
        <v>0</v>
      </c>
      <c r="AG5892" s="27">
        <v>0</v>
      </c>
      <c r="AH5892" s="27">
        <v>0</v>
      </c>
      <c r="AI5892" s="27">
        <v>0</v>
      </c>
      <c r="AK5892" s="29">
        <f t="shared" ref="AK5892:AK5955" si="92">C5892/B5892</f>
        <v>-2.450219106000622E-4</v>
      </c>
    </row>
    <row r="5893" spans="1:37" x14ac:dyDescent="0.25">
      <c r="A5893">
        <v>5891</v>
      </c>
      <c r="B5893" s="1">
        <v>1.03E-2</v>
      </c>
      <c r="C5893" s="1">
        <v>-1.0183630023293972E-6</v>
      </c>
      <c r="D5893" s="27">
        <v>0.10203840442534627</v>
      </c>
      <c r="E5893" s="27">
        <v>8.0969676561093162E-2</v>
      </c>
      <c r="F5893" s="27">
        <v>6.7726167637202433E-2</v>
      </c>
      <c r="G5893" s="27">
        <v>1.4281197917529489E-2</v>
      </c>
      <c r="H5893" s="27">
        <v>8.8001630524175881E-2</v>
      </c>
      <c r="I5893" s="27">
        <v>0.14764680381384504</v>
      </c>
      <c r="J5893" s="27">
        <v>7.1103077466587353E-2</v>
      </c>
      <c r="K5893" s="27">
        <v>5.214247342560966E-2</v>
      </c>
      <c r="L5893" s="27">
        <v>5.2566125278162082E-2</v>
      </c>
      <c r="M5893" s="27">
        <v>0.1786148644510068</v>
      </c>
      <c r="N5893" s="27">
        <v>0.14490957849944192</v>
      </c>
      <c r="O5893" s="27">
        <v>0</v>
      </c>
      <c r="P5893" s="27">
        <v>0</v>
      </c>
      <c r="Q5893" s="27">
        <v>0</v>
      </c>
      <c r="R5893" s="27">
        <v>0</v>
      </c>
      <c r="S5893" s="27">
        <v>0</v>
      </c>
      <c r="T5893" s="27">
        <v>0</v>
      </c>
      <c r="U5893" s="27">
        <v>0</v>
      </c>
      <c r="V5893" s="27">
        <v>0</v>
      </c>
      <c r="W5893" s="27">
        <v>0</v>
      </c>
      <c r="X5893" s="27">
        <v>0</v>
      </c>
      <c r="Y5893" s="27">
        <v>0</v>
      </c>
      <c r="Z5893" s="27">
        <v>0</v>
      </c>
      <c r="AA5893" s="27">
        <v>0</v>
      </c>
      <c r="AB5893" s="27">
        <v>0</v>
      </c>
      <c r="AC5893" s="27">
        <v>0</v>
      </c>
      <c r="AD5893" s="27">
        <v>0</v>
      </c>
      <c r="AE5893" s="27">
        <v>0</v>
      </c>
      <c r="AF5893" s="27">
        <v>0</v>
      </c>
      <c r="AG5893" s="27">
        <v>0</v>
      </c>
      <c r="AH5893" s="27">
        <v>0</v>
      </c>
      <c r="AI5893" s="27">
        <v>0</v>
      </c>
      <c r="AK5893" s="29">
        <f t="shared" si="92"/>
        <v>-9.8870194400912354E-5</v>
      </c>
    </row>
    <row r="5894" spans="1:37" x14ac:dyDescent="0.25">
      <c r="A5894">
        <v>5892</v>
      </c>
      <c r="B5894" s="1">
        <v>9.7000000000000003E-3</v>
      </c>
      <c r="C5894" s="1">
        <v>1.1903622319137038E-4</v>
      </c>
      <c r="D5894" s="27">
        <v>0.10134521109082201</v>
      </c>
      <c r="E5894" s="27">
        <v>4.7904209724245628E-3</v>
      </c>
      <c r="F5894" s="27">
        <v>4.0551472465489853E-2</v>
      </c>
      <c r="G5894" s="27">
        <v>7.5440664601103685E-2</v>
      </c>
      <c r="H5894" s="27">
        <v>0.16067140416131775</v>
      </c>
      <c r="I5894" s="27">
        <v>0.15363718044865779</v>
      </c>
      <c r="J5894" s="27">
        <v>8.4710811347828027E-2</v>
      </c>
      <c r="K5894" s="27">
        <v>5.216553411189072E-4</v>
      </c>
      <c r="L5894" s="27">
        <v>0.16731924951422164</v>
      </c>
      <c r="M5894" s="27">
        <v>7.5035192845301107E-2</v>
      </c>
      <c r="N5894" s="27">
        <v>0.13597673721171463</v>
      </c>
      <c r="O5894" s="27">
        <v>0</v>
      </c>
      <c r="P5894" s="27">
        <v>0</v>
      </c>
      <c r="Q5894" s="27">
        <v>0</v>
      </c>
      <c r="R5894" s="27">
        <v>0</v>
      </c>
      <c r="S5894" s="27">
        <v>0</v>
      </c>
      <c r="T5894" s="27">
        <v>0</v>
      </c>
      <c r="U5894" s="27">
        <v>0</v>
      </c>
      <c r="V5894" s="27">
        <v>0</v>
      </c>
      <c r="W5894" s="27">
        <v>0</v>
      </c>
      <c r="X5894" s="27">
        <v>0</v>
      </c>
      <c r="Y5894" s="27">
        <v>0</v>
      </c>
      <c r="Z5894" s="27">
        <v>0</v>
      </c>
      <c r="AA5894" s="27">
        <v>0</v>
      </c>
      <c r="AB5894" s="27">
        <v>0</v>
      </c>
      <c r="AC5894" s="27">
        <v>0</v>
      </c>
      <c r="AD5894" s="27">
        <v>0</v>
      </c>
      <c r="AE5894" s="27">
        <v>0</v>
      </c>
      <c r="AF5894" s="27">
        <v>0</v>
      </c>
      <c r="AG5894" s="27">
        <v>0</v>
      </c>
      <c r="AH5894" s="27">
        <v>0</v>
      </c>
      <c r="AI5894" s="27">
        <v>0</v>
      </c>
      <c r="AK5894" s="29">
        <f t="shared" si="92"/>
        <v>1.2271775586739213E-2</v>
      </c>
    </row>
    <row r="5895" spans="1:37" x14ac:dyDescent="0.25">
      <c r="A5895">
        <v>5893</v>
      </c>
      <c r="B5895" s="1">
        <v>1.4999999999999999E-2</v>
      </c>
      <c r="C5895" s="1">
        <v>-6.0938928532432775E-4</v>
      </c>
      <c r="D5895" s="27">
        <v>8.0753503226277001E-2</v>
      </c>
      <c r="E5895" s="27">
        <v>6.199373376451002E-2</v>
      </c>
      <c r="F5895" s="27">
        <v>0.22702484213735605</v>
      </c>
      <c r="G5895" s="27">
        <v>9.2743414757028159E-2</v>
      </c>
      <c r="H5895" s="27">
        <v>2.0809255063326388E-2</v>
      </c>
      <c r="I5895" s="27">
        <v>7.2047365979884107E-2</v>
      </c>
      <c r="J5895" s="27">
        <v>6.4935500934804533E-2</v>
      </c>
      <c r="K5895" s="27">
        <v>0.25011814452489778</v>
      </c>
      <c r="L5895" s="27">
        <v>7.7401775680891002E-2</v>
      </c>
      <c r="M5895" s="27">
        <v>3.3870606158411483E-2</v>
      </c>
      <c r="N5895" s="27">
        <v>1.8301857772613415E-2</v>
      </c>
      <c r="O5895" s="27">
        <v>0</v>
      </c>
      <c r="P5895" s="27">
        <v>0</v>
      </c>
      <c r="Q5895" s="27">
        <v>0</v>
      </c>
      <c r="R5895" s="27">
        <v>0</v>
      </c>
      <c r="S5895" s="27">
        <v>0</v>
      </c>
      <c r="T5895" s="27">
        <v>0</v>
      </c>
      <c r="U5895" s="27">
        <v>0</v>
      </c>
      <c r="V5895" s="27">
        <v>0</v>
      </c>
      <c r="W5895" s="27">
        <v>0</v>
      </c>
      <c r="X5895" s="27">
        <v>0</v>
      </c>
      <c r="Y5895" s="27">
        <v>0</v>
      </c>
      <c r="Z5895" s="27">
        <v>0</v>
      </c>
      <c r="AA5895" s="27">
        <v>0</v>
      </c>
      <c r="AB5895" s="27">
        <v>0</v>
      </c>
      <c r="AC5895" s="27">
        <v>0</v>
      </c>
      <c r="AD5895" s="27">
        <v>0</v>
      </c>
      <c r="AE5895" s="27">
        <v>0</v>
      </c>
      <c r="AF5895" s="27">
        <v>0</v>
      </c>
      <c r="AG5895" s="27">
        <v>0</v>
      </c>
      <c r="AH5895" s="27">
        <v>0</v>
      </c>
      <c r="AI5895" s="27">
        <v>0</v>
      </c>
      <c r="AK5895" s="29">
        <f t="shared" si="92"/>
        <v>-4.0625952354955183E-2</v>
      </c>
    </row>
    <row r="5896" spans="1:37" x14ac:dyDescent="0.25">
      <c r="A5896">
        <v>5894</v>
      </c>
      <c r="B5896" s="1">
        <v>1.04E-2</v>
      </c>
      <c r="C5896" s="1">
        <v>-1.5024040602988349E-5</v>
      </c>
      <c r="D5896" s="27">
        <v>6.8801317579580815E-2</v>
      </c>
      <c r="E5896" s="27">
        <v>1.6221250516524229E-2</v>
      </c>
      <c r="F5896" s="27">
        <v>9.8957669277389512E-2</v>
      </c>
      <c r="G5896" s="27">
        <v>0.13274995933001682</v>
      </c>
      <c r="H5896" s="27">
        <v>0.11032843119781834</v>
      </c>
      <c r="I5896" s="27">
        <v>7.1451736838747643E-2</v>
      </c>
      <c r="J5896" s="27">
        <v>0.10158241910714708</v>
      </c>
      <c r="K5896" s="27">
        <v>7.442931315325213E-2</v>
      </c>
      <c r="L5896" s="27">
        <v>0.14381916712559414</v>
      </c>
      <c r="M5896" s="27">
        <v>3.9627924453316414E-2</v>
      </c>
      <c r="N5896" s="27">
        <v>0.14203081142061272</v>
      </c>
      <c r="O5896" s="27">
        <v>0</v>
      </c>
      <c r="P5896" s="27">
        <v>0</v>
      </c>
      <c r="Q5896" s="27">
        <v>0</v>
      </c>
      <c r="R5896" s="27">
        <v>0</v>
      </c>
      <c r="S5896" s="27">
        <v>0</v>
      </c>
      <c r="T5896" s="27">
        <v>0</v>
      </c>
      <c r="U5896" s="27">
        <v>0</v>
      </c>
      <c r="V5896" s="27">
        <v>0</v>
      </c>
      <c r="W5896" s="27">
        <v>0</v>
      </c>
      <c r="X5896" s="27">
        <v>0</v>
      </c>
      <c r="Y5896" s="27">
        <v>0</v>
      </c>
      <c r="Z5896" s="27">
        <v>0</v>
      </c>
      <c r="AA5896" s="27">
        <v>0</v>
      </c>
      <c r="AB5896" s="27">
        <v>0</v>
      </c>
      <c r="AC5896" s="27">
        <v>0</v>
      </c>
      <c r="AD5896" s="27">
        <v>0</v>
      </c>
      <c r="AE5896" s="27">
        <v>0</v>
      </c>
      <c r="AF5896" s="27">
        <v>0</v>
      </c>
      <c r="AG5896" s="27">
        <v>0</v>
      </c>
      <c r="AH5896" s="27">
        <v>0</v>
      </c>
      <c r="AI5896" s="27">
        <v>0</v>
      </c>
      <c r="AK5896" s="29">
        <f t="shared" si="92"/>
        <v>-1.4446192887488797E-3</v>
      </c>
    </row>
    <row r="5897" spans="1:37" x14ac:dyDescent="0.25">
      <c r="A5897">
        <v>5895</v>
      </c>
      <c r="B5897" s="1">
        <v>1.54E-2</v>
      </c>
      <c r="C5897" s="1">
        <v>-4.2409337058464203E-4</v>
      </c>
      <c r="D5897" s="27">
        <v>1.9889092476740505E-2</v>
      </c>
      <c r="E5897" s="27">
        <v>9.9941629001828056E-2</v>
      </c>
      <c r="F5897" s="27">
        <v>0.15817005108301854</v>
      </c>
      <c r="G5897" s="27">
        <v>0.19670314973254854</v>
      </c>
      <c r="H5897" s="27">
        <v>8.3824911560452159E-2</v>
      </c>
      <c r="I5897" s="27">
        <v>0.1179910376251361</v>
      </c>
      <c r="J5897" s="27">
        <v>8.4127706040754424E-3</v>
      </c>
      <c r="K5897" s="27">
        <v>0.20522836250130147</v>
      </c>
      <c r="L5897" s="27">
        <v>4.4899423593735215E-2</v>
      </c>
      <c r="M5897" s="27">
        <v>2.2361013260368545E-2</v>
      </c>
      <c r="N5897" s="27">
        <v>4.2578558560795531E-2</v>
      </c>
      <c r="O5897" s="27">
        <v>0</v>
      </c>
      <c r="P5897" s="27">
        <v>0</v>
      </c>
      <c r="Q5897" s="27">
        <v>0</v>
      </c>
      <c r="R5897" s="27">
        <v>0</v>
      </c>
      <c r="S5897" s="27">
        <v>0</v>
      </c>
      <c r="T5897" s="27">
        <v>0</v>
      </c>
      <c r="U5897" s="27">
        <v>0</v>
      </c>
      <c r="V5897" s="27">
        <v>0</v>
      </c>
      <c r="W5897" s="27">
        <v>0</v>
      </c>
      <c r="X5897" s="27">
        <v>0</v>
      </c>
      <c r="Y5897" s="27">
        <v>0</v>
      </c>
      <c r="Z5897" s="27">
        <v>0</v>
      </c>
      <c r="AA5897" s="27">
        <v>0</v>
      </c>
      <c r="AB5897" s="27">
        <v>0</v>
      </c>
      <c r="AC5897" s="27">
        <v>0</v>
      </c>
      <c r="AD5897" s="27">
        <v>0</v>
      </c>
      <c r="AE5897" s="27">
        <v>0</v>
      </c>
      <c r="AF5897" s="27">
        <v>0</v>
      </c>
      <c r="AG5897" s="27">
        <v>0</v>
      </c>
      <c r="AH5897" s="27">
        <v>0</v>
      </c>
      <c r="AI5897" s="27">
        <v>0</v>
      </c>
      <c r="AK5897" s="29">
        <f t="shared" si="92"/>
        <v>-2.7538530557444287E-2</v>
      </c>
    </row>
    <row r="5898" spans="1:37" x14ac:dyDescent="0.25">
      <c r="A5898">
        <v>5896</v>
      </c>
      <c r="B5898" s="1">
        <v>9.1000000000000004E-3</v>
      </c>
      <c r="C5898" s="1">
        <v>1.1621044432317436E-4</v>
      </c>
      <c r="D5898" s="27">
        <v>0.10728261494982705</v>
      </c>
      <c r="E5898" s="27">
        <v>3.6104270261962432E-2</v>
      </c>
      <c r="F5898" s="27">
        <v>0.14815056385577191</v>
      </c>
      <c r="G5898" s="27">
        <v>6.7508906981253933E-2</v>
      </c>
      <c r="H5898" s="27">
        <v>0.13051201828757508</v>
      </c>
      <c r="I5898" s="27">
        <v>2.4491313576606381E-2</v>
      </c>
      <c r="J5898" s="27">
        <v>6.5111240307138302E-2</v>
      </c>
      <c r="K5898" s="27">
        <v>2.0138847194543546E-2</v>
      </c>
      <c r="L5898" s="27">
        <v>0.1778502879532467</v>
      </c>
      <c r="M5898" s="27">
        <v>7.8750556903937369E-2</v>
      </c>
      <c r="N5898" s="27">
        <v>0.14409937972813736</v>
      </c>
      <c r="O5898" s="27">
        <v>0</v>
      </c>
      <c r="P5898" s="27">
        <v>0</v>
      </c>
      <c r="Q5898" s="27">
        <v>0</v>
      </c>
      <c r="R5898" s="27">
        <v>0</v>
      </c>
      <c r="S5898" s="27">
        <v>0</v>
      </c>
      <c r="T5898" s="27">
        <v>0</v>
      </c>
      <c r="U5898" s="27">
        <v>0</v>
      </c>
      <c r="V5898" s="27">
        <v>0</v>
      </c>
      <c r="W5898" s="27">
        <v>0</v>
      </c>
      <c r="X5898" s="27">
        <v>0</v>
      </c>
      <c r="Y5898" s="27">
        <v>0</v>
      </c>
      <c r="Z5898" s="27">
        <v>0</v>
      </c>
      <c r="AA5898" s="27">
        <v>0</v>
      </c>
      <c r="AB5898" s="27">
        <v>0</v>
      </c>
      <c r="AC5898" s="27">
        <v>0</v>
      </c>
      <c r="AD5898" s="27">
        <v>0</v>
      </c>
      <c r="AE5898" s="27">
        <v>0</v>
      </c>
      <c r="AF5898" s="27">
        <v>0</v>
      </c>
      <c r="AG5898" s="27">
        <v>0</v>
      </c>
      <c r="AH5898" s="27">
        <v>0</v>
      </c>
      <c r="AI5898" s="27">
        <v>0</v>
      </c>
      <c r="AK5898" s="29">
        <f t="shared" si="92"/>
        <v>1.2770378497052128E-2</v>
      </c>
    </row>
    <row r="5899" spans="1:37" x14ac:dyDescent="0.25">
      <c r="A5899">
        <v>5897</v>
      </c>
      <c r="B5899" s="1">
        <v>1.0999999999999999E-2</v>
      </c>
      <c r="C5899" s="1">
        <v>8.6492454188516845E-5</v>
      </c>
      <c r="D5899" s="27">
        <v>0.11802477610639504</v>
      </c>
      <c r="E5899" s="27">
        <v>6.8528468225904526E-2</v>
      </c>
      <c r="F5899" s="27">
        <v>0.14296401397617647</v>
      </c>
      <c r="G5899" s="27">
        <v>0.1408951941729733</v>
      </c>
      <c r="H5899" s="27">
        <v>4.4242231462577934E-2</v>
      </c>
      <c r="I5899" s="27">
        <v>3.7250620105515969E-2</v>
      </c>
      <c r="J5899" s="27">
        <v>0.14960920578901127</v>
      </c>
      <c r="K5899" s="27">
        <v>2.5721575736839832E-2</v>
      </c>
      <c r="L5899" s="27">
        <v>3.6797344873317858E-2</v>
      </c>
      <c r="M5899" s="27">
        <v>0.13867269175600705</v>
      </c>
      <c r="N5899" s="27">
        <v>9.7293877795280606E-2</v>
      </c>
      <c r="O5899" s="27">
        <v>0</v>
      </c>
      <c r="P5899" s="27">
        <v>0</v>
      </c>
      <c r="Q5899" s="27">
        <v>0</v>
      </c>
      <c r="R5899" s="27">
        <v>0</v>
      </c>
      <c r="S5899" s="27">
        <v>0</v>
      </c>
      <c r="T5899" s="27">
        <v>0</v>
      </c>
      <c r="U5899" s="27">
        <v>0</v>
      </c>
      <c r="V5899" s="27">
        <v>0</v>
      </c>
      <c r="W5899" s="27">
        <v>0</v>
      </c>
      <c r="X5899" s="27">
        <v>0</v>
      </c>
      <c r="Y5899" s="27">
        <v>0</v>
      </c>
      <c r="Z5899" s="27">
        <v>0</v>
      </c>
      <c r="AA5899" s="27">
        <v>0</v>
      </c>
      <c r="AB5899" s="27">
        <v>0</v>
      </c>
      <c r="AC5899" s="27">
        <v>0</v>
      </c>
      <c r="AD5899" s="27">
        <v>0</v>
      </c>
      <c r="AE5899" s="27">
        <v>0</v>
      </c>
      <c r="AF5899" s="27">
        <v>0</v>
      </c>
      <c r="AG5899" s="27">
        <v>0</v>
      </c>
      <c r="AH5899" s="27">
        <v>0</v>
      </c>
      <c r="AI5899" s="27">
        <v>0</v>
      </c>
      <c r="AK5899" s="29">
        <f t="shared" si="92"/>
        <v>7.8629503807742598E-3</v>
      </c>
    </row>
    <row r="5900" spans="1:37" x14ac:dyDescent="0.25">
      <c r="A5900">
        <v>5898</v>
      </c>
      <c r="B5900" s="1">
        <v>1.1599999999999999E-2</v>
      </c>
      <c r="C5900" s="1">
        <v>-1.3069159006012327E-4</v>
      </c>
      <c r="D5900" s="27">
        <v>5.7055669479689888E-2</v>
      </c>
      <c r="E5900" s="27">
        <v>7.3633380624858191E-2</v>
      </c>
      <c r="F5900" s="27">
        <v>7.3295210370168049E-2</v>
      </c>
      <c r="G5900" s="27">
        <v>9.3444683997404819E-3</v>
      </c>
      <c r="H5900" s="27">
        <v>0.10330841471519901</v>
      </c>
      <c r="I5900" s="27">
        <v>0.10413852579170839</v>
      </c>
      <c r="J5900" s="27">
        <v>5.6862072947540872E-2</v>
      </c>
      <c r="K5900" s="27">
        <v>0.1661306522255902</v>
      </c>
      <c r="L5900" s="27">
        <v>0.17322661577055629</v>
      </c>
      <c r="M5900" s="27">
        <v>5.4810831666521891E-2</v>
      </c>
      <c r="N5900" s="27">
        <v>0.12819415800842698</v>
      </c>
      <c r="O5900" s="27">
        <v>0</v>
      </c>
      <c r="P5900" s="27">
        <v>0</v>
      </c>
      <c r="Q5900" s="27">
        <v>0</v>
      </c>
      <c r="R5900" s="27">
        <v>0</v>
      </c>
      <c r="S5900" s="27">
        <v>0</v>
      </c>
      <c r="T5900" s="27">
        <v>0</v>
      </c>
      <c r="U5900" s="27">
        <v>0</v>
      </c>
      <c r="V5900" s="27">
        <v>0</v>
      </c>
      <c r="W5900" s="27">
        <v>0</v>
      </c>
      <c r="X5900" s="27">
        <v>0</v>
      </c>
      <c r="Y5900" s="27">
        <v>0</v>
      </c>
      <c r="Z5900" s="27">
        <v>0</v>
      </c>
      <c r="AA5900" s="27">
        <v>0</v>
      </c>
      <c r="AB5900" s="27">
        <v>0</v>
      </c>
      <c r="AC5900" s="27">
        <v>0</v>
      </c>
      <c r="AD5900" s="27">
        <v>0</v>
      </c>
      <c r="AE5900" s="27">
        <v>0</v>
      </c>
      <c r="AF5900" s="27">
        <v>0</v>
      </c>
      <c r="AG5900" s="27">
        <v>0</v>
      </c>
      <c r="AH5900" s="27">
        <v>0</v>
      </c>
      <c r="AI5900" s="27">
        <v>0</v>
      </c>
      <c r="AK5900" s="29">
        <f t="shared" si="92"/>
        <v>-1.1266516384493386E-2</v>
      </c>
    </row>
    <row r="5901" spans="1:37" x14ac:dyDescent="0.25">
      <c r="A5901">
        <v>5899</v>
      </c>
      <c r="B5901" s="1">
        <v>1.44E-2</v>
      </c>
      <c r="C5901" s="1">
        <v>1.2999672161139152E-4</v>
      </c>
      <c r="D5901" s="27">
        <v>0.16598260988939642</v>
      </c>
      <c r="E5901" s="27">
        <v>0.18983980761883645</v>
      </c>
      <c r="F5901" s="27">
        <v>9.5983338474375825E-3</v>
      </c>
      <c r="G5901" s="27">
        <v>1.0457080504893062E-2</v>
      </c>
      <c r="H5901" s="27">
        <v>0.16337471678709004</v>
      </c>
      <c r="I5901" s="27">
        <v>8.9761509087560587E-3</v>
      </c>
      <c r="J5901" s="27">
        <v>4.9201643068952507E-2</v>
      </c>
      <c r="K5901" s="27">
        <v>0.16589966737182885</v>
      </c>
      <c r="L5901" s="27">
        <v>9.3800558314554347E-2</v>
      </c>
      <c r="M5901" s="27">
        <v>0.13683111569263243</v>
      </c>
      <c r="N5901" s="27">
        <v>6.0383159956222754E-3</v>
      </c>
      <c r="O5901" s="27">
        <v>0</v>
      </c>
      <c r="P5901" s="27">
        <v>0</v>
      </c>
      <c r="Q5901" s="27">
        <v>0</v>
      </c>
      <c r="R5901" s="27">
        <v>0</v>
      </c>
      <c r="S5901" s="27">
        <v>0</v>
      </c>
      <c r="T5901" s="27">
        <v>0</v>
      </c>
      <c r="U5901" s="27">
        <v>0</v>
      </c>
      <c r="V5901" s="27">
        <v>0</v>
      </c>
      <c r="W5901" s="27">
        <v>0</v>
      </c>
      <c r="X5901" s="27">
        <v>0</v>
      </c>
      <c r="Y5901" s="27">
        <v>0</v>
      </c>
      <c r="Z5901" s="27">
        <v>0</v>
      </c>
      <c r="AA5901" s="27">
        <v>0</v>
      </c>
      <c r="AB5901" s="27">
        <v>0</v>
      </c>
      <c r="AC5901" s="27">
        <v>0</v>
      </c>
      <c r="AD5901" s="27">
        <v>0</v>
      </c>
      <c r="AE5901" s="27">
        <v>0</v>
      </c>
      <c r="AF5901" s="27">
        <v>0</v>
      </c>
      <c r="AG5901" s="27">
        <v>0</v>
      </c>
      <c r="AH5901" s="27">
        <v>0</v>
      </c>
      <c r="AI5901" s="27">
        <v>0</v>
      </c>
      <c r="AK5901" s="29">
        <f t="shared" si="92"/>
        <v>9.0275501119021894E-3</v>
      </c>
    </row>
    <row r="5902" spans="1:37" x14ac:dyDescent="0.25">
      <c r="A5902">
        <v>5900</v>
      </c>
      <c r="B5902" s="1">
        <v>1.0999999999999999E-2</v>
      </c>
      <c r="C5902" s="1">
        <v>2.1216284049442875E-4</v>
      </c>
      <c r="D5902" s="27">
        <v>0.11673158478914177</v>
      </c>
      <c r="E5902" s="27">
        <v>0.10634758898189275</v>
      </c>
      <c r="F5902" s="27">
        <v>8.7796460287146424E-2</v>
      </c>
      <c r="G5902" s="27">
        <v>0.11660784304947287</v>
      </c>
      <c r="H5902" s="27">
        <v>7.2065340097289432E-2</v>
      </c>
      <c r="I5902" s="27">
        <v>2.681624345580657E-2</v>
      </c>
      <c r="J5902" s="27">
        <v>7.3880450861383645E-2</v>
      </c>
      <c r="K5902" s="27">
        <v>5.4982667140902171E-2</v>
      </c>
      <c r="L5902" s="27">
        <v>0.13883921119301654</v>
      </c>
      <c r="M5902" s="27">
        <v>9.3843039088872926E-2</v>
      </c>
      <c r="N5902" s="27">
        <v>0.11208957105507504</v>
      </c>
      <c r="O5902" s="27">
        <v>0</v>
      </c>
      <c r="P5902" s="27">
        <v>0</v>
      </c>
      <c r="Q5902" s="27">
        <v>0</v>
      </c>
      <c r="R5902" s="27">
        <v>0</v>
      </c>
      <c r="S5902" s="27">
        <v>0</v>
      </c>
      <c r="T5902" s="27">
        <v>0</v>
      </c>
      <c r="U5902" s="27">
        <v>0</v>
      </c>
      <c r="V5902" s="27">
        <v>0</v>
      </c>
      <c r="W5902" s="27">
        <v>0</v>
      </c>
      <c r="X5902" s="27">
        <v>0</v>
      </c>
      <c r="Y5902" s="27">
        <v>0</v>
      </c>
      <c r="Z5902" s="27">
        <v>0</v>
      </c>
      <c r="AA5902" s="27">
        <v>0</v>
      </c>
      <c r="AB5902" s="27">
        <v>0</v>
      </c>
      <c r="AC5902" s="27">
        <v>0</v>
      </c>
      <c r="AD5902" s="27">
        <v>0</v>
      </c>
      <c r="AE5902" s="27">
        <v>0</v>
      </c>
      <c r="AF5902" s="27">
        <v>0</v>
      </c>
      <c r="AG5902" s="27">
        <v>0</v>
      </c>
      <c r="AH5902" s="27">
        <v>0</v>
      </c>
      <c r="AI5902" s="27">
        <v>0</v>
      </c>
      <c r="AK5902" s="29">
        <f t="shared" si="92"/>
        <v>1.928753095403898E-2</v>
      </c>
    </row>
    <row r="5903" spans="1:37" x14ac:dyDescent="0.25">
      <c r="A5903">
        <v>5901</v>
      </c>
      <c r="B5903" s="1">
        <v>1.1299999999999999E-2</v>
      </c>
      <c r="C5903" s="1">
        <v>3.6881767023651057E-4</v>
      </c>
      <c r="D5903" s="27">
        <v>4.3009040138765095E-2</v>
      </c>
      <c r="E5903" s="27">
        <v>0.12589648419637114</v>
      </c>
      <c r="F5903" s="27">
        <v>2.2464195055348853E-2</v>
      </c>
      <c r="G5903" s="27">
        <v>0.14131107219568625</v>
      </c>
      <c r="H5903" s="27">
        <v>4.0360161520062623E-2</v>
      </c>
      <c r="I5903" s="27">
        <v>2.9635471142714316E-2</v>
      </c>
      <c r="J5903" s="27">
        <v>0.14642189846026693</v>
      </c>
      <c r="K5903" s="27">
        <v>6.9128728055708549E-2</v>
      </c>
      <c r="L5903" s="27">
        <v>0.15345439670191155</v>
      </c>
      <c r="M5903" s="27">
        <v>0.15896689603591774</v>
      </c>
      <c r="N5903" s="27">
        <v>6.9351656497246922E-2</v>
      </c>
      <c r="O5903" s="27">
        <v>0</v>
      </c>
      <c r="P5903" s="27">
        <v>0</v>
      </c>
      <c r="Q5903" s="27">
        <v>0</v>
      </c>
      <c r="R5903" s="27">
        <v>0</v>
      </c>
      <c r="S5903" s="27">
        <v>0</v>
      </c>
      <c r="T5903" s="27">
        <v>0</v>
      </c>
      <c r="U5903" s="27">
        <v>0</v>
      </c>
      <c r="V5903" s="27">
        <v>0</v>
      </c>
      <c r="W5903" s="27">
        <v>0</v>
      </c>
      <c r="X5903" s="27">
        <v>0</v>
      </c>
      <c r="Y5903" s="27">
        <v>0</v>
      </c>
      <c r="Z5903" s="27">
        <v>0</v>
      </c>
      <c r="AA5903" s="27">
        <v>0</v>
      </c>
      <c r="AB5903" s="27">
        <v>0</v>
      </c>
      <c r="AC5903" s="27">
        <v>0</v>
      </c>
      <c r="AD5903" s="27">
        <v>0</v>
      </c>
      <c r="AE5903" s="27">
        <v>0</v>
      </c>
      <c r="AF5903" s="27">
        <v>0</v>
      </c>
      <c r="AG5903" s="27">
        <v>0</v>
      </c>
      <c r="AH5903" s="27">
        <v>0</v>
      </c>
      <c r="AI5903" s="27">
        <v>0</v>
      </c>
      <c r="AK5903" s="29">
        <f t="shared" si="92"/>
        <v>3.2638731879337218E-2</v>
      </c>
    </row>
    <row r="5904" spans="1:37" x14ac:dyDescent="0.25">
      <c r="A5904">
        <v>5902</v>
      </c>
      <c r="B5904" s="1">
        <v>1.2200000000000001E-2</v>
      </c>
      <c r="C5904" s="1">
        <v>-5.5819301002109294E-5</v>
      </c>
      <c r="D5904" s="27">
        <v>8.9039397742188456E-2</v>
      </c>
      <c r="E5904" s="27">
        <v>5.8095247945276061E-2</v>
      </c>
      <c r="F5904" s="27">
        <v>0.15679423134013068</v>
      </c>
      <c r="G5904" s="27">
        <v>0.17318083717372329</v>
      </c>
      <c r="H5904" s="27">
        <v>0.18638927979768011</v>
      </c>
      <c r="I5904" s="27">
        <v>6.5903349749615994E-2</v>
      </c>
      <c r="J5904" s="27">
        <v>3.6195495335384603E-2</v>
      </c>
      <c r="K5904" s="27">
        <v>6.1884176219228655E-2</v>
      </c>
      <c r="L5904" s="27">
        <v>0.12150448155052318</v>
      </c>
      <c r="M5904" s="27">
        <v>2.0253144616028313E-3</v>
      </c>
      <c r="N5904" s="27">
        <v>4.8988188684645974E-2</v>
      </c>
      <c r="O5904" s="27">
        <v>0</v>
      </c>
      <c r="P5904" s="27">
        <v>0</v>
      </c>
      <c r="Q5904" s="27">
        <v>0</v>
      </c>
      <c r="R5904" s="27">
        <v>0</v>
      </c>
      <c r="S5904" s="27">
        <v>0</v>
      </c>
      <c r="T5904" s="27">
        <v>0</v>
      </c>
      <c r="U5904" s="27">
        <v>0</v>
      </c>
      <c r="V5904" s="27">
        <v>0</v>
      </c>
      <c r="W5904" s="27">
        <v>0</v>
      </c>
      <c r="X5904" s="27">
        <v>0</v>
      </c>
      <c r="Y5904" s="27">
        <v>0</v>
      </c>
      <c r="Z5904" s="27">
        <v>0</v>
      </c>
      <c r="AA5904" s="27">
        <v>0</v>
      </c>
      <c r="AB5904" s="27">
        <v>0</v>
      </c>
      <c r="AC5904" s="27">
        <v>0</v>
      </c>
      <c r="AD5904" s="27">
        <v>0</v>
      </c>
      <c r="AE5904" s="27">
        <v>0</v>
      </c>
      <c r="AF5904" s="27">
        <v>0</v>
      </c>
      <c r="AG5904" s="27">
        <v>0</v>
      </c>
      <c r="AH5904" s="27">
        <v>0</v>
      </c>
      <c r="AI5904" s="27">
        <v>0</v>
      </c>
      <c r="AK5904" s="29">
        <f t="shared" si="92"/>
        <v>-4.5753525411564994E-3</v>
      </c>
    </row>
    <row r="5905" spans="1:37" x14ac:dyDescent="0.25">
      <c r="A5905">
        <v>5903</v>
      </c>
      <c r="B5905" s="1">
        <v>1.0699999999999999E-2</v>
      </c>
      <c r="C5905" s="1">
        <v>-2.4171965096705432E-4</v>
      </c>
      <c r="D5905" s="27">
        <v>8.3286903532365009E-2</v>
      </c>
      <c r="E5905" s="27">
        <v>2.9443531921049548E-2</v>
      </c>
      <c r="F5905" s="27">
        <v>0.12436722170904663</v>
      </c>
      <c r="G5905" s="27">
        <v>0.1228835668724951</v>
      </c>
      <c r="H5905" s="27">
        <v>0.12796462561225688</v>
      </c>
      <c r="I5905" s="27">
        <v>2.5249123935845403E-2</v>
      </c>
      <c r="J5905" s="27">
        <v>4.2613935986789413E-2</v>
      </c>
      <c r="K5905" s="27">
        <v>0.13775892046586977</v>
      </c>
      <c r="L5905" s="27">
        <v>8.1836672653331957E-2</v>
      </c>
      <c r="M5905" s="27">
        <v>0.13103582052106133</v>
      </c>
      <c r="N5905" s="27">
        <v>9.3559676789888885E-2</v>
      </c>
      <c r="O5905" s="27">
        <v>0</v>
      </c>
      <c r="P5905" s="27">
        <v>0</v>
      </c>
      <c r="Q5905" s="27">
        <v>0</v>
      </c>
      <c r="R5905" s="27">
        <v>0</v>
      </c>
      <c r="S5905" s="27">
        <v>0</v>
      </c>
      <c r="T5905" s="27">
        <v>0</v>
      </c>
      <c r="U5905" s="27">
        <v>0</v>
      </c>
      <c r="V5905" s="27">
        <v>0</v>
      </c>
      <c r="W5905" s="27">
        <v>0</v>
      </c>
      <c r="X5905" s="27">
        <v>0</v>
      </c>
      <c r="Y5905" s="27">
        <v>0</v>
      </c>
      <c r="Z5905" s="27">
        <v>0</v>
      </c>
      <c r="AA5905" s="27">
        <v>0</v>
      </c>
      <c r="AB5905" s="27">
        <v>0</v>
      </c>
      <c r="AC5905" s="27">
        <v>0</v>
      </c>
      <c r="AD5905" s="27">
        <v>0</v>
      </c>
      <c r="AE5905" s="27">
        <v>0</v>
      </c>
      <c r="AF5905" s="27">
        <v>0</v>
      </c>
      <c r="AG5905" s="27">
        <v>0</v>
      </c>
      <c r="AH5905" s="27">
        <v>0</v>
      </c>
      <c r="AI5905" s="27">
        <v>0</v>
      </c>
      <c r="AK5905" s="29">
        <f t="shared" si="92"/>
        <v>-2.2590621585706013E-2</v>
      </c>
    </row>
    <row r="5906" spans="1:37" x14ac:dyDescent="0.25">
      <c r="A5906">
        <v>5904</v>
      </c>
      <c r="B5906" s="1">
        <v>1.29E-2</v>
      </c>
      <c r="C5906" s="1">
        <v>8.7167835953627014E-5</v>
      </c>
      <c r="D5906" s="27">
        <v>4.8580502436194682E-2</v>
      </c>
      <c r="E5906" s="27">
        <v>0.11305937067980508</v>
      </c>
      <c r="F5906" s="27">
        <v>7.5409799804492042E-2</v>
      </c>
      <c r="G5906" s="27">
        <v>0.11445273912278903</v>
      </c>
      <c r="H5906" s="27">
        <v>0.1202696722878315</v>
      </c>
      <c r="I5906" s="27">
        <v>0.10916862813799827</v>
      </c>
      <c r="J5906" s="27">
        <v>0.10545685513978982</v>
      </c>
      <c r="K5906" s="27">
        <v>9.8126205164937544E-2</v>
      </c>
      <c r="L5906" s="27">
        <v>0.11234241534160121</v>
      </c>
      <c r="M5906" s="27">
        <v>4.041533556427542E-3</v>
      </c>
      <c r="N5906" s="27">
        <v>9.9092278328133498E-2</v>
      </c>
      <c r="O5906" s="27">
        <v>0</v>
      </c>
      <c r="P5906" s="27">
        <v>0</v>
      </c>
      <c r="Q5906" s="27">
        <v>0</v>
      </c>
      <c r="R5906" s="27">
        <v>0</v>
      </c>
      <c r="S5906" s="27">
        <v>0</v>
      </c>
      <c r="T5906" s="27">
        <v>0</v>
      </c>
      <c r="U5906" s="27">
        <v>0</v>
      </c>
      <c r="V5906" s="27">
        <v>0</v>
      </c>
      <c r="W5906" s="27">
        <v>0</v>
      </c>
      <c r="X5906" s="27">
        <v>0</v>
      </c>
      <c r="Y5906" s="27">
        <v>0</v>
      </c>
      <c r="Z5906" s="27">
        <v>0</v>
      </c>
      <c r="AA5906" s="27">
        <v>0</v>
      </c>
      <c r="AB5906" s="27">
        <v>0</v>
      </c>
      <c r="AC5906" s="27">
        <v>0</v>
      </c>
      <c r="AD5906" s="27">
        <v>0</v>
      </c>
      <c r="AE5906" s="27">
        <v>0</v>
      </c>
      <c r="AF5906" s="27">
        <v>0</v>
      </c>
      <c r="AG5906" s="27">
        <v>0</v>
      </c>
      <c r="AH5906" s="27">
        <v>0</v>
      </c>
      <c r="AI5906" s="27">
        <v>0</v>
      </c>
      <c r="AK5906" s="29">
        <f t="shared" si="92"/>
        <v>6.7571965855524815E-3</v>
      </c>
    </row>
    <row r="5907" spans="1:37" x14ac:dyDescent="0.25">
      <c r="A5907">
        <v>5905</v>
      </c>
      <c r="B5907" s="1">
        <v>1.2800000000000001E-2</v>
      </c>
      <c r="C5907" s="1">
        <v>9.9711336706278467E-5</v>
      </c>
      <c r="D5907" s="27">
        <v>0.1154434051198433</v>
      </c>
      <c r="E5907" s="27">
        <v>0.11819028034246633</v>
      </c>
      <c r="F5907" s="27">
        <v>5.7050295292631857E-2</v>
      </c>
      <c r="G5907" s="27">
        <v>8.6005277477796932E-2</v>
      </c>
      <c r="H5907" s="27">
        <v>1.7610913436072448E-2</v>
      </c>
      <c r="I5907" s="27">
        <v>0.14468430862853154</v>
      </c>
      <c r="J5907" s="27">
        <v>9.299784197219009E-2</v>
      </c>
      <c r="K5907" s="27">
        <v>8.8332747881297149E-2</v>
      </c>
      <c r="L5907" s="27">
        <v>0.12927636764222336</v>
      </c>
      <c r="M5907" s="27">
        <v>1.5316754865399466E-2</v>
      </c>
      <c r="N5907" s="27">
        <v>0.13509180734154758</v>
      </c>
      <c r="O5907" s="27">
        <v>0</v>
      </c>
      <c r="P5907" s="27">
        <v>0</v>
      </c>
      <c r="Q5907" s="27">
        <v>0</v>
      </c>
      <c r="R5907" s="27">
        <v>0</v>
      </c>
      <c r="S5907" s="27">
        <v>0</v>
      </c>
      <c r="T5907" s="27">
        <v>0</v>
      </c>
      <c r="U5907" s="27">
        <v>0</v>
      </c>
      <c r="V5907" s="27">
        <v>0</v>
      </c>
      <c r="W5907" s="27">
        <v>0</v>
      </c>
      <c r="X5907" s="27">
        <v>0</v>
      </c>
      <c r="Y5907" s="27">
        <v>0</v>
      </c>
      <c r="Z5907" s="27">
        <v>0</v>
      </c>
      <c r="AA5907" s="27">
        <v>0</v>
      </c>
      <c r="AB5907" s="27">
        <v>0</v>
      </c>
      <c r="AC5907" s="27">
        <v>0</v>
      </c>
      <c r="AD5907" s="27">
        <v>0</v>
      </c>
      <c r="AE5907" s="27">
        <v>0</v>
      </c>
      <c r="AF5907" s="27">
        <v>0</v>
      </c>
      <c r="AG5907" s="27">
        <v>0</v>
      </c>
      <c r="AH5907" s="27">
        <v>0</v>
      </c>
      <c r="AI5907" s="27">
        <v>0</v>
      </c>
      <c r="AK5907" s="29">
        <f t="shared" si="92"/>
        <v>7.789948180178005E-3</v>
      </c>
    </row>
    <row r="5908" spans="1:37" x14ac:dyDescent="0.25">
      <c r="A5908">
        <v>5906</v>
      </c>
      <c r="B5908" s="1">
        <v>1.2E-2</v>
      </c>
      <c r="C5908" s="1">
        <v>1.4115892340828878E-4</v>
      </c>
      <c r="D5908" s="27">
        <v>0.16410369561120713</v>
      </c>
      <c r="E5908" s="27">
        <v>6.9063190452437265E-2</v>
      </c>
      <c r="F5908" s="27">
        <v>5.7293272493317685E-2</v>
      </c>
      <c r="G5908" s="27">
        <v>0.13330232515918336</v>
      </c>
      <c r="H5908" s="27">
        <v>0.16775045141255579</v>
      </c>
      <c r="I5908" s="27">
        <v>3.9717382154375633E-2</v>
      </c>
      <c r="J5908" s="27">
        <v>0.15153819192699497</v>
      </c>
      <c r="K5908" s="27">
        <v>5.0765533677394011E-2</v>
      </c>
      <c r="L5908" s="27">
        <v>6.0117572746042285E-2</v>
      </c>
      <c r="M5908" s="27">
        <v>5.5943953918531616E-2</v>
      </c>
      <c r="N5908" s="27">
        <v>5.0404430447960315E-2</v>
      </c>
      <c r="O5908" s="27">
        <v>0</v>
      </c>
      <c r="P5908" s="27">
        <v>0</v>
      </c>
      <c r="Q5908" s="27">
        <v>0</v>
      </c>
      <c r="R5908" s="27">
        <v>0</v>
      </c>
      <c r="S5908" s="27">
        <v>0</v>
      </c>
      <c r="T5908" s="27">
        <v>0</v>
      </c>
      <c r="U5908" s="27">
        <v>0</v>
      </c>
      <c r="V5908" s="27">
        <v>0</v>
      </c>
      <c r="W5908" s="27">
        <v>0</v>
      </c>
      <c r="X5908" s="27">
        <v>0</v>
      </c>
      <c r="Y5908" s="27">
        <v>0</v>
      </c>
      <c r="Z5908" s="27">
        <v>0</v>
      </c>
      <c r="AA5908" s="27">
        <v>0</v>
      </c>
      <c r="AB5908" s="27">
        <v>0</v>
      </c>
      <c r="AC5908" s="27">
        <v>0</v>
      </c>
      <c r="AD5908" s="27">
        <v>0</v>
      </c>
      <c r="AE5908" s="27">
        <v>0</v>
      </c>
      <c r="AF5908" s="27">
        <v>0</v>
      </c>
      <c r="AG5908" s="27">
        <v>0</v>
      </c>
      <c r="AH5908" s="27">
        <v>0</v>
      </c>
      <c r="AI5908" s="27">
        <v>0</v>
      </c>
      <c r="AK5908" s="29">
        <f t="shared" si="92"/>
        <v>1.1763243617357397E-2</v>
      </c>
    </row>
    <row r="5909" spans="1:37" x14ac:dyDescent="0.25">
      <c r="A5909">
        <v>5907</v>
      </c>
      <c r="B5909" s="1">
        <v>1.38E-2</v>
      </c>
      <c r="C5909" s="1">
        <v>1.976509369504376E-4</v>
      </c>
      <c r="D5909" s="27">
        <v>0.17619758133762678</v>
      </c>
      <c r="E5909" s="27">
        <v>0.17834414287105835</v>
      </c>
      <c r="F5909" s="27">
        <v>7.3796679882447563E-2</v>
      </c>
      <c r="G5909" s="27">
        <v>5.5553649474997913E-2</v>
      </c>
      <c r="H5909" s="27">
        <v>0.15665695567214649</v>
      </c>
      <c r="I5909" s="27">
        <v>5.9032935332081454E-2</v>
      </c>
      <c r="J5909" s="27">
        <v>1.5441477985179574E-2</v>
      </c>
      <c r="K5909" s="27">
        <v>7.0170651626055472E-2</v>
      </c>
      <c r="L5909" s="27">
        <v>9.0191609409908349E-2</v>
      </c>
      <c r="M5909" s="27">
        <v>4.5508079974742453E-2</v>
      </c>
      <c r="N5909" s="27">
        <v>7.9106236433755653E-2</v>
      </c>
      <c r="O5909" s="27">
        <v>0</v>
      </c>
      <c r="P5909" s="27">
        <v>0</v>
      </c>
      <c r="Q5909" s="27">
        <v>0</v>
      </c>
      <c r="R5909" s="27">
        <v>0</v>
      </c>
      <c r="S5909" s="27">
        <v>0</v>
      </c>
      <c r="T5909" s="27">
        <v>0</v>
      </c>
      <c r="U5909" s="27">
        <v>0</v>
      </c>
      <c r="V5909" s="27">
        <v>0</v>
      </c>
      <c r="W5909" s="27">
        <v>0</v>
      </c>
      <c r="X5909" s="27">
        <v>0</v>
      </c>
      <c r="Y5909" s="27">
        <v>0</v>
      </c>
      <c r="Z5909" s="27">
        <v>0</v>
      </c>
      <c r="AA5909" s="27">
        <v>0</v>
      </c>
      <c r="AB5909" s="27">
        <v>0</v>
      </c>
      <c r="AC5909" s="27">
        <v>0</v>
      </c>
      <c r="AD5909" s="27">
        <v>0</v>
      </c>
      <c r="AE5909" s="27">
        <v>0</v>
      </c>
      <c r="AF5909" s="27">
        <v>0</v>
      </c>
      <c r="AG5909" s="27">
        <v>0</v>
      </c>
      <c r="AH5909" s="27">
        <v>0</v>
      </c>
      <c r="AI5909" s="27">
        <v>0</v>
      </c>
      <c r="AK5909" s="29">
        <f t="shared" si="92"/>
        <v>1.4322531663075188E-2</v>
      </c>
    </row>
    <row r="5910" spans="1:37" x14ac:dyDescent="0.25">
      <c r="A5910">
        <v>5908</v>
      </c>
      <c r="B5910" s="1">
        <v>1.0800000000000001E-2</v>
      </c>
      <c r="C5910" s="1">
        <v>3.1968629006947063E-4</v>
      </c>
      <c r="D5910" s="27">
        <v>7.8283127015625453E-2</v>
      </c>
      <c r="E5910" s="27">
        <v>0.1243102129628009</v>
      </c>
      <c r="F5910" s="27">
        <v>6.9877844967934699E-2</v>
      </c>
      <c r="G5910" s="27">
        <v>4.2243906097470058E-2</v>
      </c>
      <c r="H5910" s="27">
        <v>0.11828772294579226</v>
      </c>
      <c r="I5910" s="27">
        <v>7.2196319733779685E-2</v>
      </c>
      <c r="J5910" s="27">
        <v>0.10331275202319326</v>
      </c>
      <c r="K5910" s="27">
        <v>2.2592141303602955E-2</v>
      </c>
      <c r="L5910" s="27">
        <v>0.13302681581251244</v>
      </c>
      <c r="M5910" s="27">
        <v>0.1240719105249847</v>
      </c>
      <c r="N5910" s="27">
        <v>0.11179724661230361</v>
      </c>
      <c r="O5910" s="27">
        <v>0</v>
      </c>
      <c r="P5910" s="27">
        <v>0</v>
      </c>
      <c r="Q5910" s="27">
        <v>0</v>
      </c>
      <c r="R5910" s="27">
        <v>0</v>
      </c>
      <c r="S5910" s="27">
        <v>0</v>
      </c>
      <c r="T5910" s="27">
        <v>0</v>
      </c>
      <c r="U5910" s="27">
        <v>0</v>
      </c>
      <c r="V5910" s="27">
        <v>0</v>
      </c>
      <c r="W5910" s="27">
        <v>0</v>
      </c>
      <c r="X5910" s="27">
        <v>0</v>
      </c>
      <c r="Y5910" s="27">
        <v>0</v>
      </c>
      <c r="Z5910" s="27">
        <v>0</v>
      </c>
      <c r="AA5910" s="27">
        <v>0</v>
      </c>
      <c r="AB5910" s="27">
        <v>0</v>
      </c>
      <c r="AC5910" s="27">
        <v>0</v>
      </c>
      <c r="AD5910" s="27">
        <v>0</v>
      </c>
      <c r="AE5910" s="27">
        <v>0</v>
      </c>
      <c r="AF5910" s="27">
        <v>0</v>
      </c>
      <c r="AG5910" s="27">
        <v>0</v>
      </c>
      <c r="AH5910" s="27">
        <v>0</v>
      </c>
      <c r="AI5910" s="27">
        <v>0</v>
      </c>
      <c r="AK5910" s="29">
        <f t="shared" si="92"/>
        <v>2.9600582413839872E-2</v>
      </c>
    </row>
    <row r="5911" spans="1:37" x14ac:dyDescent="0.25">
      <c r="A5911">
        <v>5909</v>
      </c>
      <c r="B5911" s="1">
        <v>1.12E-2</v>
      </c>
      <c r="C5911" s="1">
        <v>3.1506016598963489E-4</v>
      </c>
      <c r="D5911" s="27">
        <v>2.1503701540202039E-2</v>
      </c>
      <c r="E5911" s="27">
        <v>0.11847544601455788</v>
      </c>
      <c r="F5911" s="27">
        <v>0.11456606473850611</v>
      </c>
      <c r="G5911" s="27">
        <v>0.12932617978908209</v>
      </c>
      <c r="H5911" s="27">
        <v>4.6460546495309209E-2</v>
      </c>
      <c r="I5911" s="27">
        <v>9.2013328046077134E-2</v>
      </c>
      <c r="J5911" s="27">
        <v>8.8359429330357731E-2</v>
      </c>
      <c r="K5911" s="27">
        <v>6.7708400710599897E-3</v>
      </c>
      <c r="L5911" s="27">
        <v>0.15231197226822332</v>
      </c>
      <c r="M5911" s="27">
        <v>6.4974088052522028E-2</v>
      </c>
      <c r="N5911" s="27">
        <v>0.16523840365410256</v>
      </c>
      <c r="O5911" s="27">
        <v>0</v>
      </c>
      <c r="P5911" s="27">
        <v>0</v>
      </c>
      <c r="Q5911" s="27">
        <v>0</v>
      </c>
      <c r="R5911" s="27">
        <v>0</v>
      </c>
      <c r="S5911" s="27">
        <v>0</v>
      </c>
      <c r="T5911" s="27">
        <v>0</v>
      </c>
      <c r="U5911" s="27">
        <v>0</v>
      </c>
      <c r="V5911" s="27">
        <v>0</v>
      </c>
      <c r="W5911" s="27">
        <v>0</v>
      </c>
      <c r="X5911" s="27">
        <v>0</v>
      </c>
      <c r="Y5911" s="27">
        <v>0</v>
      </c>
      <c r="Z5911" s="27">
        <v>0</v>
      </c>
      <c r="AA5911" s="27">
        <v>0</v>
      </c>
      <c r="AB5911" s="27">
        <v>0</v>
      </c>
      <c r="AC5911" s="27">
        <v>0</v>
      </c>
      <c r="AD5911" s="27">
        <v>0</v>
      </c>
      <c r="AE5911" s="27">
        <v>0</v>
      </c>
      <c r="AF5911" s="27">
        <v>0</v>
      </c>
      <c r="AG5911" s="27">
        <v>0</v>
      </c>
      <c r="AH5911" s="27">
        <v>0</v>
      </c>
      <c r="AI5911" s="27">
        <v>0</v>
      </c>
      <c r="AK5911" s="29">
        <f t="shared" si="92"/>
        <v>2.8130371963360257E-2</v>
      </c>
    </row>
    <row r="5912" spans="1:37" x14ac:dyDescent="0.25">
      <c r="A5912">
        <v>5910</v>
      </c>
      <c r="B5912" s="1">
        <v>1.2200000000000001E-2</v>
      </c>
      <c r="C5912" s="1">
        <v>-3.4737574978346939E-4</v>
      </c>
      <c r="D5912" s="27">
        <v>0.14709692232725827</v>
      </c>
      <c r="E5912" s="27">
        <v>1.7498172768695773E-3</v>
      </c>
      <c r="F5912" s="27">
        <v>0.12287644852304463</v>
      </c>
      <c r="G5912" s="27">
        <v>8.2443194958173552E-2</v>
      </c>
      <c r="H5912" s="27">
        <v>9.5326862131380599E-2</v>
      </c>
      <c r="I5912" s="27">
        <v>0.10436508442382963</v>
      </c>
      <c r="J5912" s="27">
        <v>0.12699028903399698</v>
      </c>
      <c r="K5912" s="27">
        <v>0.13199879437355558</v>
      </c>
      <c r="L5912" s="27">
        <v>3.4944050074186092E-2</v>
      </c>
      <c r="M5912" s="27">
        <v>4.4505383899302808E-2</v>
      </c>
      <c r="N5912" s="27">
        <v>0.10770315297840241</v>
      </c>
      <c r="O5912" s="27">
        <v>0</v>
      </c>
      <c r="P5912" s="27">
        <v>0</v>
      </c>
      <c r="Q5912" s="27">
        <v>0</v>
      </c>
      <c r="R5912" s="27">
        <v>0</v>
      </c>
      <c r="S5912" s="27">
        <v>0</v>
      </c>
      <c r="T5912" s="27">
        <v>0</v>
      </c>
      <c r="U5912" s="27">
        <v>0</v>
      </c>
      <c r="V5912" s="27">
        <v>0</v>
      </c>
      <c r="W5912" s="27">
        <v>0</v>
      </c>
      <c r="X5912" s="27">
        <v>0</v>
      </c>
      <c r="Y5912" s="27">
        <v>0</v>
      </c>
      <c r="Z5912" s="27">
        <v>0</v>
      </c>
      <c r="AA5912" s="27">
        <v>0</v>
      </c>
      <c r="AB5912" s="27">
        <v>0</v>
      </c>
      <c r="AC5912" s="27">
        <v>0</v>
      </c>
      <c r="AD5912" s="27">
        <v>0</v>
      </c>
      <c r="AE5912" s="27">
        <v>0</v>
      </c>
      <c r="AF5912" s="27">
        <v>0</v>
      </c>
      <c r="AG5912" s="27">
        <v>0</v>
      </c>
      <c r="AH5912" s="27">
        <v>0</v>
      </c>
      <c r="AI5912" s="27">
        <v>0</v>
      </c>
      <c r="AK5912" s="29">
        <f t="shared" si="92"/>
        <v>-2.8473422113399129E-2</v>
      </c>
    </row>
    <row r="5913" spans="1:37" x14ac:dyDescent="0.25">
      <c r="A5913">
        <v>5911</v>
      </c>
      <c r="B5913" s="1">
        <v>1.2999999999999999E-2</v>
      </c>
      <c r="C5913" s="1">
        <v>-1.7862471057148821E-4</v>
      </c>
      <c r="D5913" s="27">
        <v>7.5352069494569934E-2</v>
      </c>
      <c r="E5913" s="27">
        <v>0.10227868783084658</v>
      </c>
      <c r="F5913" s="27">
        <v>0.11416987771430702</v>
      </c>
      <c r="G5913" s="27">
        <v>4.8524001174323088E-2</v>
      </c>
      <c r="H5913" s="27">
        <v>9.1355912205983894E-2</v>
      </c>
      <c r="I5913" s="27">
        <v>9.1618183851979909E-2</v>
      </c>
      <c r="J5913" s="27">
        <v>8.3022157619406386E-2</v>
      </c>
      <c r="K5913" s="27">
        <v>0.16411075460880917</v>
      </c>
      <c r="L5913" s="27">
        <v>7.5121424694864478E-2</v>
      </c>
      <c r="M5913" s="27">
        <v>3.8064811527939245E-2</v>
      </c>
      <c r="N5913" s="27">
        <v>0.11638211927697026</v>
      </c>
      <c r="O5913" s="27">
        <v>0</v>
      </c>
      <c r="P5913" s="27">
        <v>0</v>
      </c>
      <c r="Q5913" s="27">
        <v>0</v>
      </c>
      <c r="R5913" s="27">
        <v>0</v>
      </c>
      <c r="S5913" s="27">
        <v>0</v>
      </c>
      <c r="T5913" s="27">
        <v>0</v>
      </c>
      <c r="U5913" s="27">
        <v>0</v>
      </c>
      <c r="V5913" s="27">
        <v>0</v>
      </c>
      <c r="W5913" s="27">
        <v>0</v>
      </c>
      <c r="X5913" s="27">
        <v>0</v>
      </c>
      <c r="Y5913" s="27">
        <v>0</v>
      </c>
      <c r="Z5913" s="27">
        <v>0</v>
      </c>
      <c r="AA5913" s="27">
        <v>0</v>
      </c>
      <c r="AB5913" s="27">
        <v>0</v>
      </c>
      <c r="AC5913" s="27">
        <v>0</v>
      </c>
      <c r="AD5913" s="27">
        <v>0</v>
      </c>
      <c r="AE5913" s="27">
        <v>0</v>
      </c>
      <c r="AF5913" s="27">
        <v>0</v>
      </c>
      <c r="AG5913" s="27">
        <v>0</v>
      </c>
      <c r="AH5913" s="27">
        <v>0</v>
      </c>
      <c r="AI5913" s="27">
        <v>0</v>
      </c>
      <c r="AK5913" s="29">
        <f t="shared" si="92"/>
        <v>-1.374036235165294E-2</v>
      </c>
    </row>
    <row r="5914" spans="1:37" x14ac:dyDescent="0.25">
      <c r="A5914">
        <v>5912</v>
      </c>
      <c r="B5914" s="1">
        <v>1.2200000000000001E-2</v>
      </c>
      <c r="C5914" s="1">
        <v>9.608279435502248E-5</v>
      </c>
      <c r="D5914" s="27">
        <v>9.5354227781139556E-2</v>
      </c>
      <c r="E5914" s="27">
        <v>0.15535383322333879</v>
      </c>
      <c r="F5914" s="27">
        <v>0.10732308289491943</v>
      </c>
      <c r="G5914" s="27">
        <v>6.8613892612713447E-3</v>
      </c>
      <c r="H5914" s="27">
        <v>7.2202345872756611E-3</v>
      </c>
      <c r="I5914" s="27">
        <v>6.9975740266350242E-2</v>
      </c>
      <c r="J5914" s="27">
        <v>0.11850053689427421</v>
      </c>
      <c r="K5914" s="27">
        <v>8.8125012526264354E-2</v>
      </c>
      <c r="L5914" s="27">
        <v>2.4847852436100527E-2</v>
      </c>
      <c r="M5914" s="27">
        <v>0.17896148559163577</v>
      </c>
      <c r="N5914" s="27">
        <v>0.14747660453743011</v>
      </c>
      <c r="O5914" s="27">
        <v>0</v>
      </c>
      <c r="P5914" s="27">
        <v>0</v>
      </c>
      <c r="Q5914" s="27">
        <v>0</v>
      </c>
      <c r="R5914" s="27">
        <v>0</v>
      </c>
      <c r="S5914" s="27">
        <v>0</v>
      </c>
      <c r="T5914" s="27">
        <v>0</v>
      </c>
      <c r="U5914" s="27">
        <v>0</v>
      </c>
      <c r="V5914" s="27">
        <v>0</v>
      </c>
      <c r="W5914" s="27">
        <v>0</v>
      </c>
      <c r="X5914" s="27">
        <v>0</v>
      </c>
      <c r="Y5914" s="27">
        <v>0</v>
      </c>
      <c r="Z5914" s="27">
        <v>0</v>
      </c>
      <c r="AA5914" s="27">
        <v>0</v>
      </c>
      <c r="AB5914" s="27">
        <v>0</v>
      </c>
      <c r="AC5914" s="27">
        <v>0</v>
      </c>
      <c r="AD5914" s="27">
        <v>0</v>
      </c>
      <c r="AE5914" s="27">
        <v>0</v>
      </c>
      <c r="AF5914" s="27">
        <v>0</v>
      </c>
      <c r="AG5914" s="27">
        <v>0</v>
      </c>
      <c r="AH5914" s="27">
        <v>0</v>
      </c>
      <c r="AI5914" s="27">
        <v>0</v>
      </c>
      <c r="AK5914" s="29">
        <f t="shared" si="92"/>
        <v>7.8756388815592188E-3</v>
      </c>
    </row>
    <row r="5915" spans="1:37" x14ac:dyDescent="0.25">
      <c r="A5915">
        <v>5913</v>
      </c>
      <c r="B5915" s="1">
        <v>1.52E-2</v>
      </c>
      <c r="C5915" s="1">
        <v>2.9228621225175914E-5</v>
      </c>
      <c r="D5915" s="27">
        <v>5.4876411523445488E-2</v>
      </c>
      <c r="E5915" s="27">
        <v>0.16286046221633571</v>
      </c>
      <c r="F5915" s="27">
        <v>4.8173822315552742E-2</v>
      </c>
      <c r="G5915" s="27">
        <v>0.11532438861345339</v>
      </c>
      <c r="H5915" s="27">
        <v>0.14216210995634321</v>
      </c>
      <c r="I5915" s="27">
        <v>0.10726804589863534</v>
      </c>
      <c r="J5915" s="27">
        <v>0.11956619413458273</v>
      </c>
      <c r="K5915" s="27">
        <v>0.1431612895528902</v>
      </c>
      <c r="L5915" s="27">
        <v>1.840485760793488E-2</v>
      </c>
      <c r="M5915" s="27">
        <v>4.3055410504360105E-2</v>
      </c>
      <c r="N5915" s="27">
        <v>4.5147007676466344E-2</v>
      </c>
      <c r="O5915" s="27">
        <v>0</v>
      </c>
      <c r="P5915" s="27">
        <v>0</v>
      </c>
      <c r="Q5915" s="27">
        <v>0</v>
      </c>
      <c r="R5915" s="27">
        <v>0</v>
      </c>
      <c r="S5915" s="27">
        <v>0</v>
      </c>
      <c r="T5915" s="27">
        <v>0</v>
      </c>
      <c r="U5915" s="27">
        <v>0</v>
      </c>
      <c r="V5915" s="27">
        <v>0</v>
      </c>
      <c r="W5915" s="27">
        <v>0</v>
      </c>
      <c r="X5915" s="27">
        <v>0</v>
      </c>
      <c r="Y5915" s="27">
        <v>0</v>
      </c>
      <c r="Z5915" s="27">
        <v>0</v>
      </c>
      <c r="AA5915" s="27">
        <v>0</v>
      </c>
      <c r="AB5915" s="27">
        <v>0</v>
      </c>
      <c r="AC5915" s="27">
        <v>0</v>
      </c>
      <c r="AD5915" s="27">
        <v>0</v>
      </c>
      <c r="AE5915" s="27">
        <v>0</v>
      </c>
      <c r="AF5915" s="27">
        <v>0</v>
      </c>
      <c r="AG5915" s="27">
        <v>0</v>
      </c>
      <c r="AH5915" s="27">
        <v>0</v>
      </c>
      <c r="AI5915" s="27">
        <v>0</v>
      </c>
      <c r="AK5915" s="29">
        <f t="shared" si="92"/>
        <v>1.922935606919468E-3</v>
      </c>
    </row>
    <row r="5916" spans="1:37" x14ac:dyDescent="0.25">
      <c r="A5916">
        <v>5914</v>
      </c>
      <c r="B5916" s="1">
        <v>1.46E-2</v>
      </c>
      <c r="C5916" s="1">
        <v>-1.0627321255729882E-4</v>
      </c>
      <c r="D5916" s="27">
        <v>0.16170444676974693</v>
      </c>
      <c r="E5916" s="27">
        <v>0.12638000066108085</v>
      </c>
      <c r="F5916" s="27">
        <v>0.13376421590457427</v>
      </c>
      <c r="G5916" s="27">
        <v>0.21873246746842551</v>
      </c>
      <c r="H5916" s="27">
        <v>8.776557436266369E-2</v>
      </c>
      <c r="I5916" s="27">
        <v>2.1825661608923626E-2</v>
      </c>
      <c r="J5916" s="27">
        <v>1.3898548224406754E-2</v>
      </c>
      <c r="K5916" s="27">
        <v>0.1204589612367456</v>
      </c>
      <c r="L5916" s="27">
        <v>3.9173333172333458E-2</v>
      </c>
      <c r="M5916" s="27">
        <v>7.086145309327721E-2</v>
      </c>
      <c r="N5916" s="27">
        <v>5.4353374978220502E-3</v>
      </c>
      <c r="O5916" s="27">
        <v>0</v>
      </c>
      <c r="P5916" s="27">
        <v>0</v>
      </c>
      <c r="Q5916" s="27">
        <v>0</v>
      </c>
      <c r="R5916" s="27">
        <v>0</v>
      </c>
      <c r="S5916" s="27">
        <v>0</v>
      </c>
      <c r="T5916" s="27">
        <v>0</v>
      </c>
      <c r="U5916" s="27">
        <v>0</v>
      </c>
      <c r="V5916" s="27">
        <v>0</v>
      </c>
      <c r="W5916" s="27">
        <v>0</v>
      </c>
      <c r="X5916" s="27">
        <v>0</v>
      </c>
      <c r="Y5916" s="27">
        <v>0</v>
      </c>
      <c r="Z5916" s="27">
        <v>0</v>
      </c>
      <c r="AA5916" s="27">
        <v>0</v>
      </c>
      <c r="AB5916" s="27">
        <v>0</v>
      </c>
      <c r="AC5916" s="27">
        <v>0</v>
      </c>
      <c r="AD5916" s="27">
        <v>0</v>
      </c>
      <c r="AE5916" s="27">
        <v>0</v>
      </c>
      <c r="AF5916" s="27">
        <v>0</v>
      </c>
      <c r="AG5916" s="27">
        <v>0</v>
      </c>
      <c r="AH5916" s="27">
        <v>0</v>
      </c>
      <c r="AI5916" s="27">
        <v>0</v>
      </c>
      <c r="AK5916" s="29">
        <f t="shared" si="92"/>
        <v>-7.2789871614588235E-3</v>
      </c>
    </row>
    <row r="5917" spans="1:37" x14ac:dyDescent="0.25">
      <c r="A5917">
        <v>5915</v>
      </c>
      <c r="B5917" s="1">
        <v>1.2800000000000001E-2</v>
      </c>
      <c r="C5917" s="1">
        <v>-1.5882606234119163E-4</v>
      </c>
      <c r="D5917" s="27">
        <v>5.8302871395598962E-2</v>
      </c>
      <c r="E5917" s="27">
        <v>6.6639349945861126E-2</v>
      </c>
      <c r="F5917" s="27">
        <v>0.12182247568658189</v>
      </c>
      <c r="G5917" s="27">
        <v>0.14360170490303098</v>
      </c>
      <c r="H5917" s="27">
        <v>0.16661151235109325</v>
      </c>
      <c r="I5917" s="27">
        <v>5.4309656221689685E-2</v>
      </c>
      <c r="J5917" s="27">
        <v>9.5108713106231535E-2</v>
      </c>
      <c r="K5917" s="27">
        <v>0.13409086571951359</v>
      </c>
      <c r="L5917" s="27">
        <v>5.1809790889595725E-2</v>
      </c>
      <c r="M5917" s="27">
        <v>2.8929699648740415E-2</v>
      </c>
      <c r="N5917" s="27">
        <v>7.8773360132062861E-2</v>
      </c>
      <c r="O5917" s="27">
        <v>0</v>
      </c>
      <c r="P5917" s="27">
        <v>0</v>
      </c>
      <c r="Q5917" s="27">
        <v>0</v>
      </c>
      <c r="R5917" s="27">
        <v>0</v>
      </c>
      <c r="S5917" s="27">
        <v>0</v>
      </c>
      <c r="T5917" s="27">
        <v>0</v>
      </c>
      <c r="U5917" s="27">
        <v>0</v>
      </c>
      <c r="V5917" s="27">
        <v>0</v>
      </c>
      <c r="W5917" s="27">
        <v>0</v>
      </c>
      <c r="X5917" s="27">
        <v>0</v>
      </c>
      <c r="Y5917" s="27">
        <v>0</v>
      </c>
      <c r="Z5917" s="27">
        <v>0</v>
      </c>
      <c r="AA5917" s="27">
        <v>0</v>
      </c>
      <c r="AB5917" s="27">
        <v>0</v>
      </c>
      <c r="AC5917" s="27">
        <v>0</v>
      </c>
      <c r="AD5917" s="27">
        <v>0</v>
      </c>
      <c r="AE5917" s="27">
        <v>0</v>
      </c>
      <c r="AF5917" s="27">
        <v>0</v>
      </c>
      <c r="AG5917" s="27">
        <v>0</v>
      </c>
      <c r="AH5917" s="27">
        <v>0</v>
      </c>
      <c r="AI5917" s="27">
        <v>0</v>
      </c>
      <c r="AK5917" s="29">
        <f t="shared" si="92"/>
        <v>-1.2408286120405596E-2</v>
      </c>
    </row>
    <row r="5918" spans="1:37" x14ac:dyDescent="0.25">
      <c r="A5918">
        <v>5916</v>
      </c>
      <c r="B5918" s="1">
        <v>1.2699999999999999E-2</v>
      </c>
      <c r="C5918" s="1">
        <v>-2.9125710145512338E-5</v>
      </c>
      <c r="D5918" s="27">
        <v>0.13332121765138902</v>
      </c>
      <c r="E5918" s="27">
        <v>4.9952510793152147E-2</v>
      </c>
      <c r="F5918" s="27">
        <v>6.7582600760571748E-3</v>
      </c>
      <c r="G5918" s="27">
        <v>0.2025713868038411</v>
      </c>
      <c r="H5918" s="27">
        <v>0.11654357783437753</v>
      </c>
      <c r="I5918" s="27">
        <v>0.14013158998862005</v>
      </c>
      <c r="J5918" s="27">
        <v>4.8358783870219101E-2</v>
      </c>
      <c r="K5918" s="27">
        <v>9.3843065643969464E-2</v>
      </c>
      <c r="L5918" s="27">
        <v>0.11020559867278236</v>
      </c>
      <c r="M5918" s="27">
        <v>3.6654222544514571E-3</v>
      </c>
      <c r="N5918" s="27">
        <v>9.464858641114049E-2</v>
      </c>
      <c r="O5918" s="27">
        <v>0</v>
      </c>
      <c r="P5918" s="27">
        <v>0</v>
      </c>
      <c r="Q5918" s="27">
        <v>0</v>
      </c>
      <c r="R5918" s="27">
        <v>0</v>
      </c>
      <c r="S5918" s="27">
        <v>0</v>
      </c>
      <c r="T5918" s="27">
        <v>0</v>
      </c>
      <c r="U5918" s="27">
        <v>0</v>
      </c>
      <c r="V5918" s="27">
        <v>0</v>
      </c>
      <c r="W5918" s="27">
        <v>0</v>
      </c>
      <c r="X5918" s="27">
        <v>0</v>
      </c>
      <c r="Y5918" s="27">
        <v>0</v>
      </c>
      <c r="Z5918" s="27">
        <v>0</v>
      </c>
      <c r="AA5918" s="27">
        <v>0</v>
      </c>
      <c r="AB5918" s="27">
        <v>0</v>
      </c>
      <c r="AC5918" s="27">
        <v>0</v>
      </c>
      <c r="AD5918" s="27">
        <v>0</v>
      </c>
      <c r="AE5918" s="27">
        <v>0</v>
      </c>
      <c r="AF5918" s="27">
        <v>0</v>
      </c>
      <c r="AG5918" s="27">
        <v>0</v>
      </c>
      <c r="AH5918" s="27">
        <v>0</v>
      </c>
      <c r="AI5918" s="27">
        <v>0</v>
      </c>
      <c r="AK5918" s="29">
        <f t="shared" si="92"/>
        <v>-2.2933630035836487E-3</v>
      </c>
    </row>
    <row r="5919" spans="1:37" x14ac:dyDescent="0.25">
      <c r="A5919">
        <v>5917</v>
      </c>
      <c r="B5919" s="1">
        <v>1.29E-2</v>
      </c>
      <c r="C5919" s="1">
        <v>4.5699143884298387E-5</v>
      </c>
      <c r="D5919" s="27">
        <v>0.11549594844611047</v>
      </c>
      <c r="E5919" s="27">
        <v>0.1061039209551656</v>
      </c>
      <c r="F5919" s="27">
        <v>4.5313262857611149E-2</v>
      </c>
      <c r="G5919" s="27">
        <v>0.12687702308609641</v>
      </c>
      <c r="H5919" s="27">
        <v>0.12474914558681047</v>
      </c>
      <c r="I5919" s="27">
        <v>9.56186285197759E-2</v>
      </c>
      <c r="J5919" s="27">
        <v>8.8592485911430513E-2</v>
      </c>
      <c r="K5919" s="27">
        <v>0.10883552531243519</v>
      </c>
      <c r="L5919" s="27">
        <v>0.11545374100463723</v>
      </c>
      <c r="M5919" s="27">
        <v>7.0957842300459303E-2</v>
      </c>
      <c r="N5919" s="27">
        <v>2.0024760194677711E-3</v>
      </c>
      <c r="O5919" s="27">
        <v>0</v>
      </c>
      <c r="P5919" s="27">
        <v>0</v>
      </c>
      <c r="Q5919" s="27">
        <v>0</v>
      </c>
      <c r="R5919" s="27">
        <v>0</v>
      </c>
      <c r="S5919" s="27">
        <v>0</v>
      </c>
      <c r="T5919" s="27">
        <v>0</v>
      </c>
      <c r="U5919" s="27">
        <v>0</v>
      </c>
      <c r="V5919" s="27">
        <v>0</v>
      </c>
      <c r="W5919" s="27">
        <v>0</v>
      </c>
      <c r="X5919" s="27">
        <v>0</v>
      </c>
      <c r="Y5919" s="27">
        <v>0</v>
      </c>
      <c r="Z5919" s="27">
        <v>0</v>
      </c>
      <c r="AA5919" s="27">
        <v>0</v>
      </c>
      <c r="AB5919" s="27">
        <v>0</v>
      </c>
      <c r="AC5919" s="27">
        <v>0</v>
      </c>
      <c r="AD5919" s="27">
        <v>0</v>
      </c>
      <c r="AE5919" s="27">
        <v>0</v>
      </c>
      <c r="AF5919" s="27">
        <v>0</v>
      </c>
      <c r="AG5919" s="27">
        <v>0</v>
      </c>
      <c r="AH5919" s="27">
        <v>0</v>
      </c>
      <c r="AI5919" s="27">
        <v>0</v>
      </c>
      <c r="AK5919" s="29">
        <f t="shared" si="92"/>
        <v>3.5425692933564643E-3</v>
      </c>
    </row>
    <row r="5920" spans="1:37" x14ac:dyDescent="0.25">
      <c r="A5920">
        <v>5918</v>
      </c>
      <c r="B5920" s="1">
        <v>1.1299999999999999E-2</v>
      </c>
      <c r="C5920" s="1">
        <v>-2.8587150808271461E-4</v>
      </c>
      <c r="D5920" s="27">
        <v>5.9517832492929128E-2</v>
      </c>
      <c r="E5920" s="27">
        <v>1.0009003491599621E-2</v>
      </c>
      <c r="F5920" s="27">
        <v>0.10116033870334117</v>
      </c>
      <c r="G5920" s="27">
        <v>0.16290258016975712</v>
      </c>
      <c r="H5920" s="27">
        <v>0.17315107429045914</v>
      </c>
      <c r="I5920" s="27">
        <v>4.0243683061371834E-2</v>
      </c>
      <c r="J5920" s="27">
        <v>2.0534422036819877E-2</v>
      </c>
      <c r="K5920" s="27">
        <v>0.15287839745752918</v>
      </c>
      <c r="L5920" s="27">
        <v>9.5197199331719259E-2</v>
      </c>
      <c r="M5920" s="27">
        <v>7.76863820259837E-2</v>
      </c>
      <c r="N5920" s="27">
        <v>0.10671908693848992</v>
      </c>
      <c r="O5920" s="27">
        <v>0</v>
      </c>
      <c r="P5920" s="27">
        <v>0</v>
      </c>
      <c r="Q5920" s="27">
        <v>0</v>
      </c>
      <c r="R5920" s="27">
        <v>0</v>
      </c>
      <c r="S5920" s="27">
        <v>0</v>
      </c>
      <c r="T5920" s="27">
        <v>0</v>
      </c>
      <c r="U5920" s="27">
        <v>0</v>
      </c>
      <c r="V5920" s="27">
        <v>0</v>
      </c>
      <c r="W5920" s="27">
        <v>0</v>
      </c>
      <c r="X5920" s="27">
        <v>0</v>
      </c>
      <c r="Y5920" s="27">
        <v>0</v>
      </c>
      <c r="Z5920" s="27">
        <v>0</v>
      </c>
      <c r="AA5920" s="27">
        <v>0</v>
      </c>
      <c r="AB5920" s="27">
        <v>0</v>
      </c>
      <c r="AC5920" s="27">
        <v>0</v>
      </c>
      <c r="AD5920" s="27">
        <v>0</v>
      </c>
      <c r="AE5920" s="27">
        <v>0</v>
      </c>
      <c r="AF5920" s="27">
        <v>0</v>
      </c>
      <c r="AG5920" s="27">
        <v>0</v>
      </c>
      <c r="AH5920" s="27">
        <v>0</v>
      </c>
      <c r="AI5920" s="27">
        <v>0</v>
      </c>
      <c r="AK5920" s="29">
        <f t="shared" si="92"/>
        <v>-2.5298363547142887E-2</v>
      </c>
    </row>
    <row r="5921" spans="1:37" x14ac:dyDescent="0.25">
      <c r="A5921">
        <v>5919</v>
      </c>
      <c r="B5921" s="1">
        <v>1.5100000000000001E-2</v>
      </c>
      <c r="C5921" s="1">
        <v>-1.3843619404741301E-4</v>
      </c>
      <c r="D5921" s="27">
        <v>0.1290421500082759</v>
      </c>
      <c r="E5921" s="27">
        <v>0.15763180570307533</v>
      </c>
      <c r="F5921" s="27">
        <v>9.3373784260383744E-2</v>
      </c>
      <c r="G5921" s="27">
        <v>4.6768847790732392E-2</v>
      </c>
      <c r="H5921" s="27">
        <v>8.6793182329755442E-2</v>
      </c>
      <c r="I5921" s="27">
        <v>0.15380470151918121</v>
      </c>
      <c r="J5921" s="27">
        <v>3.2057506502981448E-2</v>
      </c>
      <c r="K5921" s="27">
        <v>0.14442478340792286</v>
      </c>
      <c r="L5921" s="27">
        <v>6.0037635308832916E-2</v>
      </c>
      <c r="M5921" s="27">
        <v>4.9834258207901355E-2</v>
      </c>
      <c r="N5921" s="27">
        <v>4.6231344960957592E-2</v>
      </c>
      <c r="O5921" s="27">
        <v>0</v>
      </c>
      <c r="P5921" s="27">
        <v>0</v>
      </c>
      <c r="Q5921" s="27">
        <v>0</v>
      </c>
      <c r="R5921" s="27">
        <v>0</v>
      </c>
      <c r="S5921" s="27">
        <v>0</v>
      </c>
      <c r="T5921" s="27">
        <v>0</v>
      </c>
      <c r="U5921" s="27">
        <v>0</v>
      </c>
      <c r="V5921" s="27">
        <v>0</v>
      </c>
      <c r="W5921" s="27">
        <v>0</v>
      </c>
      <c r="X5921" s="27">
        <v>0</v>
      </c>
      <c r="Y5921" s="27">
        <v>0</v>
      </c>
      <c r="Z5921" s="27">
        <v>0</v>
      </c>
      <c r="AA5921" s="27">
        <v>0</v>
      </c>
      <c r="AB5921" s="27">
        <v>0</v>
      </c>
      <c r="AC5921" s="27">
        <v>0</v>
      </c>
      <c r="AD5921" s="27">
        <v>0</v>
      </c>
      <c r="AE5921" s="27">
        <v>0</v>
      </c>
      <c r="AF5921" s="27">
        <v>0</v>
      </c>
      <c r="AG5921" s="27">
        <v>0</v>
      </c>
      <c r="AH5921" s="27">
        <v>0</v>
      </c>
      <c r="AI5921" s="27">
        <v>0</v>
      </c>
      <c r="AK5921" s="29">
        <f t="shared" si="92"/>
        <v>-9.1679598706896036E-3</v>
      </c>
    </row>
    <row r="5922" spans="1:37" x14ac:dyDescent="0.25">
      <c r="A5922">
        <v>5920</v>
      </c>
      <c r="B5922" s="1">
        <v>1.3100000000000001E-2</v>
      </c>
      <c r="C5922" s="1">
        <v>1.3948858810469675E-4</v>
      </c>
      <c r="D5922" s="27">
        <v>8.420478896178929E-2</v>
      </c>
      <c r="E5922" s="27">
        <v>0.11967087957867345</v>
      </c>
      <c r="F5922" s="27">
        <v>1.0202165442663188E-2</v>
      </c>
      <c r="G5922" s="27">
        <v>0.1415817877466056</v>
      </c>
      <c r="H5922" s="27">
        <v>0.11149396785555483</v>
      </c>
      <c r="I5922" s="27">
        <v>9.0348340829468701E-2</v>
      </c>
      <c r="J5922" s="27">
        <v>0.11784956373250667</v>
      </c>
      <c r="K5922" s="27">
        <v>0.11605160810615088</v>
      </c>
      <c r="L5922" s="27">
        <v>0.11488573850726924</v>
      </c>
      <c r="M5922" s="27">
        <v>7.0622035526780508E-2</v>
      </c>
      <c r="N5922" s="27">
        <v>2.308912371253781E-2</v>
      </c>
      <c r="O5922" s="27">
        <v>0</v>
      </c>
      <c r="P5922" s="27">
        <v>0</v>
      </c>
      <c r="Q5922" s="27">
        <v>0</v>
      </c>
      <c r="R5922" s="27">
        <v>0</v>
      </c>
      <c r="S5922" s="27">
        <v>0</v>
      </c>
      <c r="T5922" s="27">
        <v>0</v>
      </c>
      <c r="U5922" s="27">
        <v>0</v>
      </c>
      <c r="V5922" s="27">
        <v>0</v>
      </c>
      <c r="W5922" s="27">
        <v>0</v>
      </c>
      <c r="X5922" s="27">
        <v>0</v>
      </c>
      <c r="Y5922" s="27">
        <v>0</v>
      </c>
      <c r="Z5922" s="27">
        <v>0</v>
      </c>
      <c r="AA5922" s="27">
        <v>0</v>
      </c>
      <c r="AB5922" s="27">
        <v>0</v>
      </c>
      <c r="AC5922" s="27">
        <v>0</v>
      </c>
      <c r="AD5922" s="27">
        <v>0</v>
      </c>
      <c r="AE5922" s="27">
        <v>0</v>
      </c>
      <c r="AF5922" s="27">
        <v>0</v>
      </c>
      <c r="AG5922" s="27">
        <v>0</v>
      </c>
      <c r="AH5922" s="27">
        <v>0</v>
      </c>
      <c r="AI5922" s="27">
        <v>0</v>
      </c>
      <c r="AK5922" s="29">
        <f t="shared" si="92"/>
        <v>1.0647983824786012E-2</v>
      </c>
    </row>
    <row r="5923" spans="1:37" x14ac:dyDescent="0.25">
      <c r="A5923">
        <v>5921</v>
      </c>
      <c r="B5923" s="1">
        <v>1.3100000000000001E-2</v>
      </c>
      <c r="C5923" s="1">
        <v>-3.0381709832365917E-4</v>
      </c>
      <c r="D5923" s="27">
        <v>1.1388184674173464E-2</v>
      </c>
      <c r="E5923" s="27">
        <v>3.3050210101123967E-2</v>
      </c>
      <c r="F5923" s="27">
        <v>0.11247908814670517</v>
      </c>
      <c r="G5923" s="27">
        <v>9.4999675557859098E-2</v>
      </c>
      <c r="H5923" s="27">
        <v>0.15444769892250643</v>
      </c>
      <c r="I5923" s="27">
        <v>4.8049781453393829E-2</v>
      </c>
      <c r="J5923" s="27">
        <v>0.18790208899771388</v>
      </c>
      <c r="K5923" s="27">
        <v>0.19923943342937175</v>
      </c>
      <c r="L5923" s="27">
        <v>1.8643157067705942E-2</v>
      </c>
      <c r="M5923" s="27">
        <v>2.8671298060416454E-2</v>
      </c>
      <c r="N5923" s="27">
        <v>0.11112938358903007</v>
      </c>
      <c r="O5923" s="27">
        <v>0</v>
      </c>
      <c r="P5923" s="27">
        <v>0</v>
      </c>
      <c r="Q5923" s="27">
        <v>0</v>
      </c>
      <c r="R5923" s="27">
        <v>0</v>
      </c>
      <c r="S5923" s="27">
        <v>0</v>
      </c>
      <c r="T5923" s="27">
        <v>0</v>
      </c>
      <c r="U5923" s="27">
        <v>0</v>
      </c>
      <c r="V5923" s="27">
        <v>0</v>
      </c>
      <c r="W5923" s="27">
        <v>0</v>
      </c>
      <c r="X5923" s="27">
        <v>0</v>
      </c>
      <c r="Y5923" s="27">
        <v>0</v>
      </c>
      <c r="Z5923" s="27">
        <v>0</v>
      </c>
      <c r="AA5923" s="27">
        <v>0</v>
      </c>
      <c r="AB5923" s="27">
        <v>0</v>
      </c>
      <c r="AC5923" s="27">
        <v>0</v>
      </c>
      <c r="AD5923" s="27">
        <v>0</v>
      </c>
      <c r="AE5923" s="27">
        <v>0</v>
      </c>
      <c r="AF5923" s="27">
        <v>0</v>
      </c>
      <c r="AG5923" s="27">
        <v>0</v>
      </c>
      <c r="AH5923" s="27">
        <v>0</v>
      </c>
      <c r="AI5923" s="27">
        <v>0</v>
      </c>
      <c r="AK5923" s="29">
        <f t="shared" si="92"/>
        <v>-2.3192144910202991E-2</v>
      </c>
    </row>
    <row r="5924" spans="1:37" x14ac:dyDescent="0.25">
      <c r="A5924">
        <v>5922</v>
      </c>
      <c r="B5924" s="1">
        <v>1.0800000000000001E-2</v>
      </c>
      <c r="C5924" s="1">
        <v>-2.1343935143553548E-5</v>
      </c>
      <c r="D5924" s="27">
        <v>4.2080666989850093E-2</v>
      </c>
      <c r="E5924" s="27">
        <v>1.2498996773856217E-2</v>
      </c>
      <c r="F5924" s="27">
        <v>0.13191723781915521</v>
      </c>
      <c r="G5924" s="27">
        <v>0.15531461821763135</v>
      </c>
      <c r="H5924" s="27">
        <v>0.14959992411851034</v>
      </c>
      <c r="I5924" s="27">
        <v>6.3590888462748379E-2</v>
      </c>
      <c r="J5924" s="27">
        <v>0.10460724411503163</v>
      </c>
      <c r="K5924" s="27">
        <v>6.1466126493928484E-2</v>
      </c>
      <c r="L5924" s="27">
        <v>0.15614053618496526</v>
      </c>
      <c r="M5924" s="27">
        <v>5.4969923159850539E-2</v>
      </c>
      <c r="N5924" s="27">
        <v>6.7813837664472354E-2</v>
      </c>
      <c r="O5924" s="27">
        <v>0</v>
      </c>
      <c r="P5924" s="27">
        <v>0</v>
      </c>
      <c r="Q5924" s="27">
        <v>0</v>
      </c>
      <c r="R5924" s="27">
        <v>0</v>
      </c>
      <c r="S5924" s="27">
        <v>0</v>
      </c>
      <c r="T5924" s="27">
        <v>0</v>
      </c>
      <c r="U5924" s="27">
        <v>0</v>
      </c>
      <c r="V5924" s="27">
        <v>0</v>
      </c>
      <c r="W5924" s="27">
        <v>0</v>
      </c>
      <c r="X5924" s="27">
        <v>0</v>
      </c>
      <c r="Y5924" s="27">
        <v>0</v>
      </c>
      <c r="Z5924" s="27">
        <v>0</v>
      </c>
      <c r="AA5924" s="27">
        <v>0</v>
      </c>
      <c r="AB5924" s="27">
        <v>0</v>
      </c>
      <c r="AC5924" s="27">
        <v>0</v>
      </c>
      <c r="AD5924" s="27">
        <v>0</v>
      </c>
      <c r="AE5924" s="27">
        <v>0</v>
      </c>
      <c r="AF5924" s="27">
        <v>0</v>
      </c>
      <c r="AG5924" s="27">
        <v>0</v>
      </c>
      <c r="AH5924" s="27">
        <v>0</v>
      </c>
      <c r="AI5924" s="27">
        <v>0</v>
      </c>
      <c r="AK5924" s="29">
        <f t="shared" si="92"/>
        <v>-1.9762902910697728E-3</v>
      </c>
    </row>
    <row r="5925" spans="1:37" x14ac:dyDescent="0.25">
      <c r="A5925">
        <v>5923</v>
      </c>
      <c r="B5925" s="1">
        <v>9.5999999999999992E-3</v>
      </c>
      <c r="C5925" s="1">
        <v>2.8545466052499969E-5</v>
      </c>
      <c r="D5925" s="27">
        <v>0.12974577017822109</v>
      </c>
      <c r="E5925" s="27">
        <v>3.2498996860271176E-2</v>
      </c>
      <c r="F5925" s="27">
        <v>5.2387382815598786E-2</v>
      </c>
      <c r="G5925" s="27">
        <v>4.7176352294429409E-2</v>
      </c>
      <c r="H5925" s="27">
        <v>0.12457280156687675</v>
      </c>
      <c r="I5925" s="27">
        <v>0.10597224657648061</v>
      </c>
      <c r="J5925" s="27">
        <v>9.9436316763899107E-2</v>
      </c>
      <c r="K5925" s="27">
        <v>4.9108426968212347E-2</v>
      </c>
      <c r="L5925" s="27">
        <v>0.10064389020495111</v>
      </c>
      <c r="M5925" s="27">
        <v>0.12632344558723121</v>
      </c>
      <c r="N5925" s="27">
        <v>0.13213437018382854</v>
      </c>
      <c r="O5925" s="27">
        <v>0</v>
      </c>
      <c r="P5925" s="27">
        <v>0</v>
      </c>
      <c r="Q5925" s="27">
        <v>0</v>
      </c>
      <c r="R5925" s="27">
        <v>0</v>
      </c>
      <c r="S5925" s="27">
        <v>0</v>
      </c>
      <c r="T5925" s="27">
        <v>0</v>
      </c>
      <c r="U5925" s="27">
        <v>0</v>
      </c>
      <c r="V5925" s="27">
        <v>0</v>
      </c>
      <c r="W5925" s="27">
        <v>0</v>
      </c>
      <c r="X5925" s="27">
        <v>0</v>
      </c>
      <c r="Y5925" s="27">
        <v>0</v>
      </c>
      <c r="Z5925" s="27">
        <v>0</v>
      </c>
      <c r="AA5925" s="27">
        <v>0</v>
      </c>
      <c r="AB5925" s="27">
        <v>0</v>
      </c>
      <c r="AC5925" s="27">
        <v>0</v>
      </c>
      <c r="AD5925" s="27">
        <v>0</v>
      </c>
      <c r="AE5925" s="27">
        <v>0</v>
      </c>
      <c r="AF5925" s="27">
        <v>0</v>
      </c>
      <c r="AG5925" s="27">
        <v>0</v>
      </c>
      <c r="AH5925" s="27">
        <v>0</v>
      </c>
      <c r="AI5925" s="27">
        <v>0</v>
      </c>
      <c r="AK5925" s="29">
        <f t="shared" si="92"/>
        <v>2.9734860471354136E-3</v>
      </c>
    </row>
    <row r="5926" spans="1:37" x14ac:dyDescent="0.25">
      <c r="A5926">
        <v>5924</v>
      </c>
      <c r="B5926" s="1">
        <v>1.09E-2</v>
      </c>
      <c r="C5926" s="1">
        <v>7.648912606526026E-7</v>
      </c>
      <c r="D5926" s="27">
        <v>4.7486844556105461E-2</v>
      </c>
      <c r="E5926" s="27">
        <v>5.3296014609775913E-2</v>
      </c>
      <c r="F5926" s="27">
        <v>0.1457013840351549</v>
      </c>
      <c r="G5926" s="27">
        <v>0.13293197068900481</v>
      </c>
      <c r="H5926" s="27">
        <v>6.0898906004600802E-2</v>
      </c>
      <c r="I5926" s="27">
        <v>5.967241937253262E-2</v>
      </c>
      <c r="J5926" s="27">
        <v>0.13314986066307072</v>
      </c>
      <c r="K5926" s="27">
        <v>6.821972278972227E-2</v>
      </c>
      <c r="L5926" s="27">
        <v>8.5351306935403534E-2</v>
      </c>
      <c r="M5926" s="27">
        <v>6.5455583528678932E-2</v>
      </c>
      <c r="N5926" s="27">
        <v>0.14783598681594989</v>
      </c>
      <c r="O5926" s="27">
        <v>0</v>
      </c>
      <c r="P5926" s="27">
        <v>0</v>
      </c>
      <c r="Q5926" s="27">
        <v>0</v>
      </c>
      <c r="R5926" s="27">
        <v>0</v>
      </c>
      <c r="S5926" s="27">
        <v>0</v>
      </c>
      <c r="T5926" s="27">
        <v>0</v>
      </c>
      <c r="U5926" s="27">
        <v>0</v>
      </c>
      <c r="V5926" s="27">
        <v>0</v>
      </c>
      <c r="W5926" s="27">
        <v>0</v>
      </c>
      <c r="X5926" s="27">
        <v>0</v>
      </c>
      <c r="Y5926" s="27">
        <v>0</v>
      </c>
      <c r="Z5926" s="27">
        <v>0</v>
      </c>
      <c r="AA5926" s="27">
        <v>0</v>
      </c>
      <c r="AB5926" s="27">
        <v>0</v>
      </c>
      <c r="AC5926" s="27">
        <v>0</v>
      </c>
      <c r="AD5926" s="27">
        <v>0</v>
      </c>
      <c r="AE5926" s="27">
        <v>0</v>
      </c>
      <c r="AF5926" s="27">
        <v>0</v>
      </c>
      <c r="AG5926" s="27">
        <v>0</v>
      </c>
      <c r="AH5926" s="27">
        <v>0</v>
      </c>
      <c r="AI5926" s="27">
        <v>0</v>
      </c>
      <c r="AK5926" s="29">
        <f t="shared" si="92"/>
        <v>7.0173510151614915E-5</v>
      </c>
    </row>
    <row r="5927" spans="1:37" x14ac:dyDescent="0.25">
      <c r="A5927">
        <v>5925</v>
      </c>
      <c r="B5927" s="1">
        <v>9.7999999999999997E-3</v>
      </c>
      <c r="C5927" s="1">
        <v>-7.7106831481861733E-5</v>
      </c>
      <c r="D5927" s="27">
        <v>4.3647819729053287E-2</v>
      </c>
      <c r="E5927" s="27">
        <v>7.5675022240948048E-2</v>
      </c>
      <c r="F5927" s="27">
        <v>0.10497560697168642</v>
      </c>
      <c r="G5927" s="27">
        <v>6.7907632224774667E-2</v>
      </c>
      <c r="H5927" s="27">
        <v>5.5203520289023367E-2</v>
      </c>
      <c r="I5927" s="27">
        <v>2.5789707372269537E-2</v>
      </c>
      <c r="J5927" s="27">
        <v>9.2189770491459926E-3</v>
      </c>
      <c r="K5927" s="27">
        <v>0.13386935325927718</v>
      </c>
      <c r="L5927" s="27">
        <v>0.1301736794727531</v>
      </c>
      <c r="M5927" s="27">
        <v>0.16563711966145253</v>
      </c>
      <c r="N5927" s="27">
        <v>0.18790156172961575</v>
      </c>
      <c r="O5927" s="27">
        <v>0</v>
      </c>
      <c r="P5927" s="27">
        <v>0</v>
      </c>
      <c r="Q5927" s="27">
        <v>0</v>
      </c>
      <c r="R5927" s="27">
        <v>0</v>
      </c>
      <c r="S5927" s="27">
        <v>0</v>
      </c>
      <c r="T5927" s="27">
        <v>0</v>
      </c>
      <c r="U5927" s="27">
        <v>0</v>
      </c>
      <c r="V5927" s="27">
        <v>0</v>
      </c>
      <c r="W5927" s="27">
        <v>0</v>
      </c>
      <c r="X5927" s="27">
        <v>0</v>
      </c>
      <c r="Y5927" s="27">
        <v>0</v>
      </c>
      <c r="Z5927" s="27">
        <v>0</v>
      </c>
      <c r="AA5927" s="27">
        <v>0</v>
      </c>
      <c r="AB5927" s="27">
        <v>0</v>
      </c>
      <c r="AC5927" s="27">
        <v>0</v>
      </c>
      <c r="AD5927" s="27">
        <v>0</v>
      </c>
      <c r="AE5927" s="27">
        <v>0</v>
      </c>
      <c r="AF5927" s="27">
        <v>0</v>
      </c>
      <c r="AG5927" s="27">
        <v>0</v>
      </c>
      <c r="AH5927" s="27">
        <v>0</v>
      </c>
      <c r="AI5927" s="27">
        <v>0</v>
      </c>
      <c r="AK5927" s="29">
        <f t="shared" si="92"/>
        <v>-7.8680440287614024E-3</v>
      </c>
    </row>
    <row r="5928" spans="1:37" x14ac:dyDescent="0.25">
      <c r="A5928">
        <v>5926</v>
      </c>
      <c r="B5928" s="1">
        <v>1.23E-2</v>
      </c>
      <c r="C5928" s="1">
        <v>-6.8179863635792247E-5</v>
      </c>
      <c r="D5928" s="27">
        <v>9.8707265828839569E-2</v>
      </c>
      <c r="E5928" s="27">
        <v>9.2494623337315646E-2</v>
      </c>
      <c r="F5928" s="27">
        <v>0.11896507821980933</v>
      </c>
      <c r="G5928" s="27">
        <v>7.8093483867928387E-2</v>
      </c>
      <c r="H5928" s="27">
        <v>9.5068095223503651E-2</v>
      </c>
      <c r="I5928" s="27">
        <v>3.0311647347361366E-2</v>
      </c>
      <c r="J5928" s="27">
        <v>8.4811997743041864E-2</v>
      </c>
      <c r="K5928" s="27">
        <v>0.14805265950311333</v>
      </c>
      <c r="L5928" s="27">
        <v>0.11686968107798369</v>
      </c>
      <c r="M5928" s="27">
        <v>1.4092911379212595E-3</v>
      </c>
      <c r="N5928" s="27">
        <v>0.13521617671318209</v>
      </c>
      <c r="O5928" s="27">
        <v>0</v>
      </c>
      <c r="P5928" s="27">
        <v>0</v>
      </c>
      <c r="Q5928" s="27">
        <v>0</v>
      </c>
      <c r="R5928" s="27">
        <v>0</v>
      </c>
      <c r="S5928" s="27">
        <v>0</v>
      </c>
      <c r="T5928" s="27">
        <v>0</v>
      </c>
      <c r="U5928" s="27">
        <v>0</v>
      </c>
      <c r="V5928" s="27">
        <v>0</v>
      </c>
      <c r="W5928" s="27">
        <v>0</v>
      </c>
      <c r="X5928" s="27">
        <v>0</v>
      </c>
      <c r="Y5928" s="27">
        <v>0</v>
      </c>
      <c r="Z5928" s="27">
        <v>0</v>
      </c>
      <c r="AA5928" s="27">
        <v>0</v>
      </c>
      <c r="AB5928" s="27">
        <v>0</v>
      </c>
      <c r="AC5928" s="27">
        <v>0</v>
      </c>
      <c r="AD5928" s="27">
        <v>0</v>
      </c>
      <c r="AE5928" s="27">
        <v>0</v>
      </c>
      <c r="AF5928" s="27">
        <v>0</v>
      </c>
      <c r="AG5928" s="27">
        <v>0</v>
      </c>
      <c r="AH5928" s="27">
        <v>0</v>
      </c>
      <c r="AI5928" s="27">
        <v>0</v>
      </c>
      <c r="AK5928" s="29">
        <f t="shared" si="92"/>
        <v>-5.5430783443733535E-3</v>
      </c>
    </row>
    <row r="5929" spans="1:37" x14ac:dyDescent="0.25">
      <c r="A5929">
        <v>5927</v>
      </c>
      <c r="B5929" s="1">
        <v>9.4999999999999998E-3</v>
      </c>
      <c r="C5929" s="1">
        <v>-1.7641674584810036E-4</v>
      </c>
      <c r="D5929" s="27">
        <v>0.12375945681402691</v>
      </c>
      <c r="E5929" s="27">
        <v>1.065680349643012E-2</v>
      </c>
      <c r="F5929" s="27">
        <v>1.0712713843266582E-2</v>
      </c>
      <c r="G5929" s="27">
        <v>9.8114790173640082E-2</v>
      </c>
      <c r="H5929" s="27">
        <v>5.1158431640276177E-2</v>
      </c>
      <c r="I5929" s="27">
        <v>2.0147052892925968E-2</v>
      </c>
      <c r="J5929" s="27">
        <v>1.1509967511471254E-2</v>
      </c>
      <c r="K5929" s="27">
        <v>0.16853600536450145</v>
      </c>
      <c r="L5929" s="27">
        <v>0.14410673908794905</v>
      </c>
      <c r="M5929" s="27">
        <v>0.20316380594793357</v>
      </c>
      <c r="N5929" s="27">
        <v>0.15813423322757908</v>
      </c>
      <c r="O5929" s="27">
        <v>0</v>
      </c>
      <c r="P5929" s="27">
        <v>0</v>
      </c>
      <c r="Q5929" s="27">
        <v>0</v>
      </c>
      <c r="R5929" s="27">
        <v>0</v>
      </c>
      <c r="S5929" s="27">
        <v>0</v>
      </c>
      <c r="T5929" s="27">
        <v>0</v>
      </c>
      <c r="U5929" s="27">
        <v>0</v>
      </c>
      <c r="V5929" s="27">
        <v>0</v>
      </c>
      <c r="W5929" s="27">
        <v>0</v>
      </c>
      <c r="X5929" s="27">
        <v>0</v>
      </c>
      <c r="Y5929" s="27">
        <v>0</v>
      </c>
      <c r="Z5929" s="27">
        <v>0</v>
      </c>
      <c r="AA5929" s="27">
        <v>0</v>
      </c>
      <c r="AB5929" s="27">
        <v>0</v>
      </c>
      <c r="AC5929" s="27">
        <v>0</v>
      </c>
      <c r="AD5929" s="27">
        <v>0</v>
      </c>
      <c r="AE5929" s="27">
        <v>0</v>
      </c>
      <c r="AF5929" s="27">
        <v>0</v>
      </c>
      <c r="AG5929" s="27">
        <v>0</v>
      </c>
      <c r="AH5929" s="27">
        <v>0</v>
      </c>
      <c r="AI5929" s="27">
        <v>0</v>
      </c>
      <c r="AK5929" s="29">
        <f t="shared" si="92"/>
        <v>-1.8570183773484249E-2</v>
      </c>
    </row>
    <row r="5930" spans="1:37" x14ac:dyDescent="0.25">
      <c r="A5930">
        <v>5928</v>
      </c>
      <c r="B5930" s="1">
        <v>9.7999999999999997E-3</v>
      </c>
      <c r="C5930" s="1">
        <v>9.7641158906186477E-5</v>
      </c>
      <c r="D5930" s="27">
        <v>0.10855672146735125</v>
      </c>
      <c r="E5930" s="27">
        <v>0.10081435942948125</v>
      </c>
      <c r="F5930" s="27">
        <v>0.12966327153367094</v>
      </c>
      <c r="G5930" s="27">
        <v>7.0906570035520353E-2</v>
      </c>
      <c r="H5930" s="27">
        <v>6.4247246272456829E-2</v>
      </c>
      <c r="I5930" s="27">
        <v>4.9151208870837669E-3</v>
      </c>
      <c r="J5930" s="27">
        <v>6.0507639560745424E-2</v>
      </c>
      <c r="K5930" s="27">
        <v>4.7179727984600767E-2</v>
      </c>
      <c r="L5930" s="27">
        <v>4.7644457866477884E-2</v>
      </c>
      <c r="M5930" s="27">
        <v>0.20861722038606834</v>
      </c>
      <c r="N5930" s="27">
        <v>0.15694766457654319</v>
      </c>
      <c r="O5930" s="27">
        <v>0</v>
      </c>
      <c r="P5930" s="27">
        <v>0</v>
      </c>
      <c r="Q5930" s="27">
        <v>0</v>
      </c>
      <c r="R5930" s="27">
        <v>0</v>
      </c>
      <c r="S5930" s="27">
        <v>0</v>
      </c>
      <c r="T5930" s="27">
        <v>0</v>
      </c>
      <c r="U5930" s="27">
        <v>0</v>
      </c>
      <c r="V5930" s="27">
        <v>0</v>
      </c>
      <c r="W5930" s="27">
        <v>0</v>
      </c>
      <c r="X5930" s="27">
        <v>0</v>
      </c>
      <c r="Y5930" s="27">
        <v>0</v>
      </c>
      <c r="Z5930" s="27">
        <v>0</v>
      </c>
      <c r="AA5930" s="27">
        <v>0</v>
      </c>
      <c r="AB5930" s="27">
        <v>0</v>
      </c>
      <c r="AC5930" s="27">
        <v>0</v>
      </c>
      <c r="AD5930" s="27">
        <v>0</v>
      </c>
      <c r="AE5930" s="27">
        <v>0</v>
      </c>
      <c r="AF5930" s="27">
        <v>0</v>
      </c>
      <c r="AG5930" s="27">
        <v>0</v>
      </c>
      <c r="AH5930" s="27">
        <v>0</v>
      </c>
      <c r="AI5930" s="27">
        <v>0</v>
      </c>
      <c r="AK5930" s="29">
        <f t="shared" si="92"/>
        <v>9.9633835618557626E-3</v>
      </c>
    </row>
    <row r="5931" spans="1:37" x14ac:dyDescent="0.25">
      <c r="A5931">
        <v>5929</v>
      </c>
      <c r="B5931" s="1">
        <v>1.2E-2</v>
      </c>
      <c r="C5931" s="1">
        <v>2.5358529890845692E-4</v>
      </c>
      <c r="D5931" s="27">
        <v>7.3415999158228107E-2</v>
      </c>
      <c r="E5931" s="27">
        <v>0.16397209467809828</v>
      </c>
      <c r="F5931" s="27">
        <v>2.3861783938816168E-2</v>
      </c>
      <c r="G5931" s="27">
        <v>2.1571576289796092E-2</v>
      </c>
      <c r="H5931" s="27">
        <v>3.5805880776189222E-2</v>
      </c>
      <c r="I5931" s="27">
        <v>2.3742907846605585E-2</v>
      </c>
      <c r="J5931" s="27">
        <v>0.12868296702690046</v>
      </c>
      <c r="K5931" s="27">
        <v>0.11948028523441258</v>
      </c>
      <c r="L5931" s="27">
        <v>8.597284810775363E-2</v>
      </c>
      <c r="M5931" s="27">
        <v>0.18793504112322723</v>
      </c>
      <c r="N5931" s="27">
        <v>0.13555861581997264</v>
      </c>
      <c r="O5931" s="27">
        <v>0</v>
      </c>
      <c r="P5931" s="27">
        <v>0</v>
      </c>
      <c r="Q5931" s="27">
        <v>0</v>
      </c>
      <c r="R5931" s="27">
        <v>0</v>
      </c>
      <c r="S5931" s="27">
        <v>0</v>
      </c>
      <c r="T5931" s="27">
        <v>0</v>
      </c>
      <c r="U5931" s="27">
        <v>0</v>
      </c>
      <c r="V5931" s="27">
        <v>0</v>
      </c>
      <c r="W5931" s="27">
        <v>0</v>
      </c>
      <c r="X5931" s="27">
        <v>0</v>
      </c>
      <c r="Y5931" s="27">
        <v>0</v>
      </c>
      <c r="Z5931" s="27">
        <v>0</v>
      </c>
      <c r="AA5931" s="27">
        <v>0</v>
      </c>
      <c r="AB5931" s="27">
        <v>0</v>
      </c>
      <c r="AC5931" s="27">
        <v>0</v>
      </c>
      <c r="AD5931" s="27">
        <v>0</v>
      </c>
      <c r="AE5931" s="27">
        <v>0</v>
      </c>
      <c r="AF5931" s="27">
        <v>0</v>
      </c>
      <c r="AG5931" s="27">
        <v>0</v>
      </c>
      <c r="AH5931" s="27">
        <v>0</v>
      </c>
      <c r="AI5931" s="27">
        <v>0</v>
      </c>
      <c r="AK5931" s="29">
        <f t="shared" si="92"/>
        <v>2.1132108242371411E-2</v>
      </c>
    </row>
    <row r="5932" spans="1:37" x14ac:dyDescent="0.25">
      <c r="A5932">
        <v>5930</v>
      </c>
      <c r="B5932" s="1">
        <v>1.21E-2</v>
      </c>
      <c r="C5932" s="1">
        <v>6.0003033454274339E-5</v>
      </c>
      <c r="D5932" s="27">
        <v>9.0069469306949049E-2</v>
      </c>
      <c r="E5932" s="27">
        <v>9.8936461379646193E-2</v>
      </c>
      <c r="F5932" s="27">
        <v>0.10689524146603974</v>
      </c>
      <c r="G5932" s="27">
        <v>0.11425606312232088</v>
      </c>
      <c r="H5932" s="27">
        <v>6.463336047547133E-2</v>
      </c>
      <c r="I5932" s="27">
        <v>0.1018753592076624</v>
      </c>
      <c r="J5932" s="27">
        <v>0.16600025812640307</v>
      </c>
      <c r="K5932" s="27">
        <v>4.768545227474795E-2</v>
      </c>
      <c r="L5932" s="27">
        <v>1.5594596556223542E-2</v>
      </c>
      <c r="M5932" s="27">
        <v>0.16974955400821898</v>
      </c>
      <c r="N5932" s="27">
        <v>2.4304184076316977E-2</v>
      </c>
      <c r="O5932" s="27">
        <v>0</v>
      </c>
      <c r="P5932" s="27">
        <v>0</v>
      </c>
      <c r="Q5932" s="27">
        <v>0</v>
      </c>
      <c r="R5932" s="27">
        <v>0</v>
      </c>
      <c r="S5932" s="27">
        <v>0</v>
      </c>
      <c r="T5932" s="27">
        <v>0</v>
      </c>
      <c r="U5932" s="27">
        <v>0</v>
      </c>
      <c r="V5932" s="27">
        <v>0</v>
      </c>
      <c r="W5932" s="27">
        <v>0</v>
      </c>
      <c r="X5932" s="27">
        <v>0</v>
      </c>
      <c r="Y5932" s="27">
        <v>0</v>
      </c>
      <c r="Z5932" s="27">
        <v>0</v>
      </c>
      <c r="AA5932" s="27">
        <v>0</v>
      </c>
      <c r="AB5932" s="27">
        <v>0</v>
      </c>
      <c r="AC5932" s="27">
        <v>0</v>
      </c>
      <c r="AD5932" s="27">
        <v>0</v>
      </c>
      <c r="AE5932" s="27">
        <v>0</v>
      </c>
      <c r="AF5932" s="27">
        <v>0</v>
      </c>
      <c r="AG5932" s="27">
        <v>0</v>
      </c>
      <c r="AH5932" s="27">
        <v>0</v>
      </c>
      <c r="AI5932" s="27">
        <v>0</v>
      </c>
      <c r="AK5932" s="29">
        <f t="shared" si="92"/>
        <v>4.9589283846507718E-3</v>
      </c>
    </row>
    <row r="5933" spans="1:37" x14ac:dyDescent="0.25">
      <c r="A5933">
        <v>5931</v>
      </c>
      <c r="B5933" s="1">
        <v>1.29E-2</v>
      </c>
      <c r="C5933" s="1">
        <v>3.9561110917621151E-4</v>
      </c>
      <c r="D5933" s="27">
        <v>2.2172836476957666E-2</v>
      </c>
      <c r="E5933" s="27">
        <v>0.19212443749894678</v>
      </c>
      <c r="F5933" s="27">
        <v>0.10155829385047398</v>
      </c>
      <c r="G5933" s="27">
        <v>0.14278520222379351</v>
      </c>
      <c r="H5933" s="27">
        <v>1.9671390628173049E-2</v>
      </c>
      <c r="I5933" s="27">
        <v>7.6510222095924507E-2</v>
      </c>
      <c r="J5933" s="27">
        <v>2.3375116828244235E-2</v>
      </c>
      <c r="K5933" s="27">
        <v>2.2200889258741179E-2</v>
      </c>
      <c r="L5933" s="27">
        <v>0.18130955558288248</v>
      </c>
      <c r="M5933" s="27">
        <v>0.18342655127057064</v>
      </c>
      <c r="N5933" s="27">
        <v>3.4865504285292143E-2</v>
      </c>
      <c r="O5933" s="27">
        <v>0</v>
      </c>
      <c r="P5933" s="27">
        <v>0</v>
      </c>
      <c r="Q5933" s="27">
        <v>0</v>
      </c>
      <c r="R5933" s="27">
        <v>0</v>
      </c>
      <c r="S5933" s="27">
        <v>0</v>
      </c>
      <c r="T5933" s="27">
        <v>0</v>
      </c>
      <c r="U5933" s="27">
        <v>0</v>
      </c>
      <c r="V5933" s="27">
        <v>0</v>
      </c>
      <c r="W5933" s="27">
        <v>0</v>
      </c>
      <c r="X5933" s="27">
        <v>0</v>
      </c>
      <c r="Y5933" s="27">
        <v>0</v>
      </c>
      <c r="Z5933" s="27">
        <v>0</v>
      </c>
      <c r="AA5933" s="27">
        <v>0</v>
      </c>
      <c r="AB5933" s="27">
        <v>0</v>
      </c>
      <c r="AC5933" s="27">
        <v>0</v>
      </c>
      <c r="AD5933" s="27">
        <v>0</v>
      </c>
      <c r="AE5933" s="27">
        <v>0</v>
      </c>
      <c r="AF5933" s="27">
        <v>0</v>
      </c>
      <c r="AG5933" s="27">
        <v>0</v>
      </c>
      <c r="AH5933" s="27">
        <v>0</v>
      </c>
      <c r="AI5933" s="27">
        <v>0</v>
      </c>
      <c r="AK5933" s="29">
        <f t="shared" si="92"/>
        <v>3.066752784311717E-2</v>
      </c>
    </row>
    <row r="5934" spans="1:37" x14ac:dyDescent="0.25">
      <c r="A5934">
        <v>5932</v>
      </c>
      <c r="B5934" s="1">
        <v>1.6E-2</v>
      </c>
      <c r="C5934" s="1">
        <v>1.4705755012150989E-4</v>
      </c>
      <c r="D5934" s="27">
        <v>5.9495225980180352E-2</v>
      </c>
      <c r="E5934" s="27">
        <v>0.17006000654438597</v>
      </c>
      <c r="F5934" s="27">
        <v>6.4899135113924995E-3</v>
      </c>
      <c r="G5934" s="27">
        <v>0.16861697402959877</v>
      </c>
      <c r="H5934" s="27">
        <v>2.3405839263626264E-2</v>
      </c>
      <c r="I5934" s="27">
        <v>0.11919899763696698</v>
      </c>
      <c r="J5934" s="27">
        <v>0.20948490044832466</v>
      </c>
      <c r="K5934" s="27">
        <v>0.14488151476809313</v>
      </c>
      <c r="L5934" s="27">
        <v>2.2999983380715124E-2</v>
      </c>
      <c r="M5934" s="27">
        <v>4.4207856262706291E-2</v>
      </c>
      <c r="N5934" s="27">
        <v>3.1158788174009949E-2</v>
      </c>
      <c r="O5934" s="27">
        <v>0</v>
      </c>
      <c r="P5934" s="27">
        <v>0</v>
      </c>
      <c r="Q5934" s="27">
        <v>0</v>
      </c>
      <c r="R5934" s="27">
        <v>0</v>
      </c>
      <c r="S5934" s="27">
        <v>0</v>
      </c>
      <c r="T5934" s="27">
        <v>0</v>
      </c>
      <c r="U5934" s="27">
        <v>0</v>
      </c>
      <c r="V5934" s="27">
        <v>0</v>
      </c>
      <c r="W5934" s="27">
        <v>0</v>
      </c>
      <c r="X5934" s="27">
        <v>0</v>
      </c>
      <c r="Y5934" s="27">
        <v>0</v>
      </c>
      <c r="Z5934" s="27">
        <v>0</v>
      </c>
      <c r="AA5934" s="27">
        <v>0</v>
      </c>
      <c r="AB5934" s="27">
        <v>0</v>
      </c>
      <c r="AC5934" s="27">
        <v>0</v>
      </c>
      <c r="AD5934" s="27">
        <v>0</v>
      </c>
      <c r="AE5934" s="27">
        <v>0</v>
      </c>
      <c r="AF5934" s="27">
        <v>0</v>
      </c>
      <c r="AG5934" s="27">
        <v>0</v>
      </c>
      <c r="AH5934" s="27">
        <v>0</v>
      </c>
      <c r="AI5934" s="27">
        <v>0</v>
      </c>
      <c r="AK5934" s="29">
        <f t="shared" si="92"/>
        <v>9.1910968825943684E-3</v>
      </c>
    </row>
    <row r="5935" spans="1:37" x14ac:dyDescent="0.25">
      <c r="A5935">
        <v>5933</v>
      </c>
      <c r="B5935" s="1">
        <v>1.1900000000000001E-2</v>
      </c>
      <c r="C5935" s="1">
        <v>-7.8437998111663288E-5</v>
      </c>
      <c r="D5935" s="27">
        <v>0.12541963488470126</v>
      </c>
      <c r="E5935" s="27">
        <v>9.7655978449476266E-2</v>
      </c>
      <c r="F5935" s="27">
        <v>9.3312201453071383E-2</v>
      </c>
      <c r="G5935" s="27">
        <v>2.7426370913725621E-2</v>
      </c>
      <c r="H5935" s="27">
        <v>0.12801629876097315</v>
      </c>
      <c r="I5935" s="27">
        <v>7.0533502731518968E-2</v>
      </c>
      <c r="J5935" s="27">
        <v>4.5385467588679486E-2</v>
      </c>
      <c r="K5935" s="27">
        <v>0.13454974189848865</v>
      </c>
      <c r="L5935" s="27">
        <v>0.14859231548351123</v>
      </c>
      <c r="M5935" s="27">
        <v>0.10657572242505578</v>
      </c>
      <c r="N5935" s="27">
        <v>2.2532765410798156E-2</v>
      </c>
      <c r="O5935" s="27">
        <v>0</v>
      </c>
      <c r="P5935" s="27">
        <v>0</v>
      </c>
      <c r="Q5935" s="27">
        <v>0</v>
      </c>
      <c r="R5935" s="27">
        <v>0</v>
      </c>
      <c r="S5935" s="27">
        <v>0</v>
      </c>
      <c r="T5935" s="27">
        <v>0</v>
      </c>
      <c r="U5935" s="27">
        <v>0</v>
      </c>
      <c r="V5935" s="27">
        <v>0</v>
      </c>
      <c r="W5935" s="27">
        <v>0</v>
      </c>
      <c r="X5935" s="27">
        <v>0</v>
      </c>
      <c r="Y5935" s="27">
        <v>0</v>
      </c>
      <c r="Z5935" s="27">
        <v>0</v>
      </c>
      <c r="AA5935" s="27">
        <v>0</v>
      </c>
      <c r="AB5935" s="27">
        <v>0</v>
      </c>
      <c r="AC5935" s="27">
        <v>0</v>
      </c>
      <c r="AD5935" s="27">
        <v>0</v>
      </c>
      <c r="AE5935" s="27">
        <v>0</v>
      </c>
      <c r="AF5935" s="27">
        <v>0</v>
      </c>
      <c r="AG5935" s="27">
        <v>0</v>
      </c>
      <c r="AH5935" s="27">
        <v>0</v>
      </c>
      <c r="AI5935" s="27">
        <v>0</v>
      </c>
      <c r="AK5935" s="29">
        <f t="shared" si="92"/>
        <v>-6.5914284127448139E-3</v>
      </c>
    </row>
    <row r="5936" spans="1:37" x14ac:dyDescent="0.25">
      <c r="A5936">
        <v>5934</v>
      </c>
      <c r="B5936" s="1">
        <v>1.3299999999999999E-2</v>
      </c>
      <c r="C5936" s="1">
        <v>-4.1917375563660765E-4</v>
      </c>
      <c r="D5936" s="27">
        <v>0.17349984311828553</v>
      </c>
      <c r="E5936" s="27">
        <v>1.1642030965209356E-2</v>
      </c>
      <c r="F5936" s="27">
        <v>0.18412656756859319</v>
      </c>
      <c r="G5936" s="27">
        <v>0.19093481727800038</v>
      </c>
      <c r="H5936" s="27">
        <v>7.9879304597233219E-2</v>
      </c>
      <c r="I5936" s="27">
        <v>1.318930537067876E-2</v>
      </c>
      <c r="J5936" s="27">
        <v>8.5410065638491725E-2</v>
      </c>
      <c r="K5936" s="27">
        <v>0.14975905744767318</v>
      </c>
      <c r="L5936" s="27">
        <v>1.6411942866369902E-2</v>
      </c>
      <c r="M5936" s="27">
        <v>5.5297033794924309E-2</v>
      </c>
      <c r="N5936" s="27">
        <v>3.9850031354540495E-2</v>
      </c>
      <c r="O5936" s="27">
        <v>0</v>
      </c>
      <c r="P5936" s="27">
        <v>0</v>
      </c>
      <c r="Q5936" s="27">
        <v>0</v>
      </c>
      <c r="R5936" s="27">
        <v>0</v>
      </c>
      <c r="S5936" s="27">
        <v>0</v>
      </c>
      <c r="T5936" s="27">
        <v>0</v>
      </c>
      <c r="U5936" s="27">
        <v>0</v>
      </c>
      <c r="V5936" s="27">
        <v>0</v>
      </c>
      <c r="W5936" s="27">
        <v>0</v>
      </c>
      <c r="X5936" s="27">
        <v>0</v>
      </c>
      <c r="Y5936" s="27">
        <v>0</v>
      </c>
      <c r="Z5936" s="27">
        <v>0</v>
      </c>
      <c r="AA5936" s="27">
        <v>0</v>
      </c>
      <c r="AB5936" s="27">
        <v>0</v>
      </c>
      <c r="AC5936" s="27">
        <v>0</v>
      </c>
      <c r="AD5936" s="27">
        <v>0</v>
      </c>
      <c r="AE5936" s="27">
        <v>0</v>
      </c>
      <c r="AF5936" s="27">
        <v>0</v>
      </c>
      <c r="AG5936" s="27">
        <v>0</v>
      </c>
      <c r="AH5936" s="27">
        <v>0</v>
      </c>
      <c r="AI5936" s="27">
        <v>0</v>
      </c>
      <c r="AK5936" s="29">
        <f t="shared" si="92"/>
        <v>-3.1516823732075767E-2</v>
      </c>
    </row>
    <row r="5937" spans="1:37" x14ac:dyDescent="0.25">
      <c r="A5937">
        <v>5935</v>
      </c>
      <c r="B5937" s="1">
        <v>1.0500000000000001E-2</v>
      </c>
      <c r="C5937" s="1">
        <v>1.9432456544183713E-4</v>
      </c>
      <c r="D5937" s="27">
        <v>4.3847326774419992E-2</v>
      </c>
      <c r="E5937" s="27">
        <v>7.7476665418324958E-2</v>
      </c>
      <c r="F5937" s="27">
        <v>0.16062068683567321</v>
      </c>
      <c r="G5937" s="27">
        <v>8.6763039412657839E-2</v>
      </c>
      <c r="H5937" s="27">
        <v>0.18231245672100477</v>
      </c>
      <c r="I5937" s="27">
        <v>1.2767475273125446E-2</v>
      </c>
      <c r="J5937" s="27">
        <v>0.10887279425823923</v>
      </c>
      <c r="K5937" s="27">
        <v>5.3560474311649389E-3</v>
      </c>
      <c r="L5937" s="27">
        <v>6.9851699556011004E-2</v>
      </c>
      <c r="M5937" s="27">
        <v>6.7375246299067382E-2</v>
      </c>
      <c r="N5937" s="27">
        <v>0.18475656202031124</v>
      </c>
      <c r="O5937" s="27">
        <v>0</v>
      </c>
      <c r="P5937" s="27">
        <v>0</v>
      </c>
      <c r="Q5937" s="27">
        <v>0</v>
      </c>
      <c r="R5937" s="27">
        <v>0</v>
      </c>
      <c r="S5937" s="27">
        <v>0</v>
      </c>
      <c r="T5937" s="27">
        <v>0</v>
      </c>
      <c r="U5937" s="27">
        <v>0</v>
      </c>
      <c r="V5937" s="27">
        <v>0</v>
      </c>
      <c r="W5937" s="27">
        <v>0</v>
      </c>
      <c r="X5937" s="27">
        <v>0</v>
      </c>
      <c r="Y5937" s="27">
        <v>0</v>
      </c>
      <c r="Z5937" s="27">
        <v>0</v>
      </c>
      <c r="AA5937" s="27">
        <v>0</v>
      </c>
      <c r="AB5937" s="27">
        <v>0</v>
      </c>
      <c r="AC5937" s="27">
        <v>0</v>
      </c>
      <c r="AD5937" s="27">
        <v>0</v>
      </c>
      <c r="AE5937" s="27">
        <v>0</v>
      </c>
      <c r="AF5937" s="27">
        <v>0</v>
      </c>
      <c r="AG5937" s="27">
        <v>0</v>
      </c>
      <c r="AH5937" s="27">
        <v>0</v>
      </c>
      <c r="AI5937" s="27">
        <v>0</v>
      </c>
      <c r="AK5937" s="29">
        <f t="shared" si="92"/>
        <v>1.8507101470651155E-2</v>
      </c>
    </row>
    <row r="5938" spans="1:37" x14ac:dyDescent="0.25">
      <c r="A5938">
        <v>5936</v>
      </c>
      <c r="B5938" s="1">
        <v>1.29E-2</v>
      </c>
      <c r="C5938" s="1">
        <v>-1.6712593927983746E-4</v>
      </c>
      <c r="D5938" s="27">
        <v>0.16004784720539686</v>
      </c>
      <c r="E5938" s="27">
        <v>8.4376177565907692E-2</v>
      </c>
      <c r="F5938" s="27">
        <v>9.3310534614125432E-2</v>
      </c>
      <c r="G5938" s="27">
        <v>2.5091363268545205E-2</v>
      </c>
      <c r="H5938" s="27">
        <v>3.8616501499836191E-2</v>
      </c>
      <c r="I5938" s="27">
        <v>5.6054288956463957E-2</v>
      </c>
      <c r="J5938" s="27">
        <v>0.15072474581526013</v>
      </c>
      <c r="K5938" s="27">
        <v>0.17150165588835511</v>
      </c>
      <c r="L5938" s="27">
        <v>5.9809599454699512E-2</v>
      </c>
      <c r="M5938" s="27">
        <v>5.8746869222359069E-2</v>
      </c>
      <c r="N5938" s="27">
        <v>0.10172041650905089</v>
      </c>
      <c r="O5938" s="27">
        <v>0</v>
      </c>
      <c r="P5938" s="27">
        <v>0</v>
      </c>
      <c r="Q5938" s="27">
        <v>0</v>
      </c>
      <c r="R5938" s="27">
        <v>0</v>
      </c>
      <c r="S5938" s="27">
        <v>0</v>
      </c>
      <c r="T5938" s="27">
        <v>0</v>
      </c>
      <c r="U5938" s="27">
        <v>0</v>
      </c>
      <c r="V5938" s="27">
        <v>0</v>
      </c>
      <c r="W5938" s="27">
        <v>0</v>
      </c>
      <c r="X5938" s="27">
        <v>0</v>
      </c>
      <c r="Y5938" s="27">
        <v>0</v>
      </c>
      <c r="Z5938" s="27">
        <v>0</v>
      </c>
      <c r="AA5938" s="27">
        <v>0</v>
      </c>
      <c r="AB5938" s="27">
        <v>0</v>
      </c>
      <c r="AC5938" s="27">
        <v>0</v>
      </c>
      <c r="AD5938" s="27">
        <v>0</v>
      </c>
      <c r="AE5938" s="27">
        <v>0</v>
      </c>
      <c r="AF5938" s="27">
        <v>0</v>
      </c>
      <c r="AG5938" s="27">
        <v>0</v>
      </c>
      <c r="AH5938" s="27">
        <v>0</v>
      </c>
      <c r="AI5938" s="27">
        <v>0</v>
      </c>
      <c r="AK5938" s="29">
        <f t="shared" si="92"/>
        <v>-1.2955499168979649E-2</v>
      </c>
    </row>
    <row r="5939" spans="1:37" x14ac:dyDescent="0.25">
      <c r="A5939">
        <v>5937</v>
      </c>
      <c r="B5939" s="1">
        <v>1.24E-2</v>
      </c>
      <c r="C5939" s="1">
        <v>9.6193823120353187E-5</v>
      </c>
      <c r="D5939" s="27">
        <v>9.459688972234339E-3</v>
      </c>
      <c r="E5939" s="27">
        <v>0.14041435156402682</v>
      </c>
      <c r="F5939" s="27">
        <v>3.5914351796360086E-2</v>
      </c>
      <c r="G5939" s="27">
        <v>0.15200027774518235</v>
      </c>
      <c r="H5939" s="27">
        <v>5.4323906847673152E-2</v>
      </c>
      <c r="I5939" s="27">
        <v>0.14409617810983091</v>
      </c>
      <c r="J5939" s="27">
        <v>2.5322168236211424E-2</v>
      </c>
      <c r="K5939" s="27">
        <v>8.1149710560252927E-2</v>
      </c>
      <c r="L5939" s="27">
        <v>5.9030659998434452E-2</v>
      </c>
      <c r="M5939" s="27">
        <v>0.17968254362417999</v>
      </c>
      <c r="N5939" s="27">
        <v>0.1186061625456134</v>
      </c>
      <c r="O5939" s="27">
        <v>0</v>
      </c>
      <c r="P5939" s="27">
        <v>0</v>
      </c>
      <c r="Q5939" s="27">
        <v>0</v>
      </c>
      <c r="R5939" s="27">
        <v>0</v>
      </c>
      <c r="S5939" s="27">
        <v>0</v>
      </c>
      <c r="T5939" s="27">
        <v>0</v>
      </c>
      <c r="U5939" s="27">
        <v>0</v>
      </c>
      <c r="V5939" s="27">
        <v>0</v>
      </c>
      <c r="W5939" s="27">
        <v>0</v>
      </c>
      <c r="X5939" s="27">
        <v>0</v>
      </c>
      <c r="Y5939" s="27">
        <v>0</v>
      </c>
      <c r="Z5939" s="27">
        <v>0</v>
      </c>
      <c r="AA5939" s="27">
        <v>0</v>
      </c>
      <c r="AB5939" s="27">
        <v>0</v>
      </c>
      <c r="AC5939" s="27">
        <v>0</v>
      </c>
      <c r="AD5939" s="27">
        <v>0</v>
      </c>
      <c r="AE5939" s="27">
        <v>0</v>
      </c>
      <c r="AF5939" s="27">
        <v>0</v>
      </c>
      <c r="AG5939" s="27">
        <v>0</v>
      </c>
      <c r="AH5939" s="27">
        <v>0</v>
      </c>
      <c r="AI5939" s="27">
        <v>0</v>
      </c>
      <c r="AK5939" s="29">
        <f t="shared" si="92"/>
        <v>7.7575663806736441E-3</v>
      </c>
    </row>
    <row r="5940" spans="1:37" x14ac:dyDescent="0.25">
      <c r="A5940">
        <v>5938</v>
      </c>
      <c r="B5940" s="1">
        <v>1.14E-2</v>
      </c>
      <c r="C5940" s="1">
        <v>2.2001673778513344E-5</v>
      </c>
      <c r="D5940" s="27">
        <v>0.10075897969198186</v>
      </c>
      <c r="E5940" s="27">
        <v>0.10886852182446709</v>
      </c>
      <c r="F5940" s="27">
        <v>0.14501665892509591</v>
      </c>
      <c r="G5940" s="27">
        <v>8.4446146322172538E-2</v>
      </c>
      <c r="H5940" s="27">
        <v>6.7733812554823539E-2</v>
      </c>
      <c r="I5940" s="27">
        <v>3.1148940622972743E-2</v>
      </c>
      <c r="J5940" s="27">
        <v>7.4577342999550225E-2</v>
      </c>
      <c r="K5940" s="27">
        <v>7.9178965977248439E-2</v>
      </c>
      <c r="L5940" s="27">
        <v>5.4365582449580105E-2</v>
      </c>
      <c r="M5940" s="27">
        <v>0.10412932200826787</v>
      </c>
      <c r="N5940" s="27">
        <v>0.14977572662383962</v>
      </c>
      <c r="O5940" s="27">
        <v>0</v>
      </c>
      <c r="P5940" s="27">
        <v>0</v>
      </c>
      <c r="Q5940" s="27">
        <v>0</v>
      </c>
      <c r="R5940" s="27">
        <v>0</v>
      </c>
      <c r="S5940" s="27">
        <v>0</v>
      </c>
      <c r="T5940" s="27">
        <v>0</v>
      </c>
      <c r="U5940" s="27">
        <v>0</v>
      </c>
      <c r="V5940" s="27">
        <v>0</v>
      </c>
      <c r="W5940" s="27">
        <v>0</v>
      </c>
      <c r="X5940" s="27">
        <v>0</v>
      </c>
      <c r="Y5940" s="27">
        <v>0</v>
      </c>
      <c r="Z5940" s="27">
        <v>0</v>
      </c>
      <c r="AA5940" s="27">
        <v>0</v>
      </c>
      <c r="AB5940" s="27">
        <v>0</v>
      </c>
      <c r="AC5940" s="27">
        <v>0</v>
      </c>
      <c r="AD5940" s="27">
        <v>0</v>
      </c>
      <c r="AE5940" s="27">
        <v>0</v>
      </c>
      <c r="AF5940" s="27">
        <v>0</v>
      </c>
      <c r="AG5940" s="27">
        <v>0</v>
      </c>
      <c r="AH5940" s="27">
        <v>0</v>
      </c>
      <c r="AI5940" s="27">
        <v>0</v>
      </c>
      <c r="AK5940" s="29">
        <f t="shared" si="92"/>
        <v>1.9299713840801179E-3</v>
      </c>
    </row>
    <row r="5941" spans="1:37" x14ac:dyDescent="0.25">
      <c r="A5941">
        <v>5939</v>
      </c>
      <c r="B5941" s="1">
        <v>1.21E-2</v>
      </c>
      <c r="C5941" s="1">
        <v>1.4657416930091488E-4</v>
      </c>
      <c r="D5941" s="27">
        <v>3.2134821510849926E-2</v>
      </c>
      <c r="E5941" s="27">
        <v>0.12565960865860148</v>
      </c>
      <c r="F5941" s="27">
        <v>4.9016094542029001E-2</v>
      </c>
      <c r="G5941" s="27">
        <v>2.4143338884641756E-2</v>
      </c>
      <c r="H5941" s="27">
        <v>0.11114519559958469</v>
      </c>
      <c r="I5941" s="27">
        <v>5.9769140090669755E-2</v>
      </c>
      <c r="J5941" s="27">
        <v>0.18935387948433266</v>
      </c>
      <c r="K5941" s="27">
        <v>0.11348484148634205</v>
      </c>
      <c r="L5941" s="27">
        <v>2.6567690237513528E-2</v>
      </c>
      <c r="M5941" s="27">
        <v>9.7516167848377439E-2</v>
      </c>
      <c r="N5941" s="27">
        <v>0.17120922165705757</v>
      </c>
      <c r="O5941" s="27">
        <v>0</v>
      </c>
      <c r="P5941" s="27">
        <v>0</v>
      </c>
      <c r="Q5941" s="27">
        <v>0</v>
      </c>
      <c r="R5941" s="27">
        <v>0</v>
      </c>
      <c r="S5941" s="27">
        <v>0</v>
      </c>
      <c r="T5941" s="27">
        <v>0</v>
      </c>
      <c r="U5941" s="27">
        <v>0</v>
      </c>
      <c r="V5941" s="27">
        <v>0</v>
      </c>
      <c r="W5941" s="27">
        <v>0</v>
      </c>
      <c r="X5941" s="27">
        <v>0</v>
      </c>
      <c r="Y5941" s="27">
        <v>0</v>
      </c>
      <c r="Z5941" s="27">
        <v>0</v>
      </c>
      <c r="AA5941" s="27">
        <v>0</v>
      </c>
      <c r="AB5941" s="27">
        <v>0</v>
      </c>
      <c r="AC5941" s="27">
        <v>0</v>
      </c>
      <c r="AD5941" s="27">
        <v>0</v>
      </c>
      <c r="AE5941" s="27">
        <v>0</v>
      </c>
      <c r="AF5941" s="27">
        <v>0</v>
      </c>
      <c r="AG5941" s="27">
        <v>0</v>
      </c>
      <c r="AH5941" s="27">
        <v>0</v>
      </c>
      <c r="AI5941" s="27">
        <v>0</v>
      </c>
      <c r="AK5941" s="29">
        <f t="shared" si="92"/>
        <v>1.2113567710819412E-2</v>
      </c>
    </row>
    <row r="5942" spans="1:37" x14ac:dyDescent="0.25">
      <c r="A5942">
        <v>5940</v>
      </c>
      <c r="B5942" s="1">
        <v>1.3599999999999999E-2</v>
      </c>
      <c r="C5942" s="1">
        <v>-4.28274691198469E-5</v>
      </c>
      <c r="D5942" s="27">
        <v>3.3768578261628109E-2</v>
      </c>
      <c r="E5942" s="27">
        <v>0.14664099572979941</v>
      </c>
      <c r="F5942" s="27">
        <v>0.14801075592213273</v>
      </c>
      <c r="G5942" s="27">
        <v>0.1091203980787627</v>
      </c>
      <c r="H5942" s="27">
        <v>8.0942212471825051E-2</v>
      </c>
      <c r="I5942" s="27">
        <v>9.2039645896192734E-2</v>
      </c>
      <c r="J5942" s="27">
        <v>2.6842241515556496E-2</v>
      </c>
      <c r="K5942" s="27">
        <v>0.11406390047450428</v>
      </c>
      <c r="L5942" s="27">
        <v>5.4334670100208732E-2</v>
      </c>
      <c r="M5942" s="27">
        <v>8.3355984619696219E-3</v>
      </c>
      <c r="N5942" s="27">
        <v>0.18590100308742025</v>
      </c>
      <c r="O5942" s="27">
        <v>0</v>
      </c>
      <c r="P5942" s="27">
        <v>0</v>
      </c>
      <c r="Q5942" s="27">
        <v>0</v>
      </c>
      <c r="R5942" s="27">
        <v>0</v>
      </c>
      <c r="S5942" s="27">
        <v>0</v>
      </c>
      <c r="T5942" s="27">
        <v>0</v>
      </c>
      <c r="U5942" s="27">
        <v>0</v>
      </c>
      <c r="V5942" s="27">
        <v>0</v>
      </c>
      <c r="W5942" s="27">
        <v>0</v>
      </c>
      <c r="X5942" s="27">
        <v>0</v>
      </c>
      <c r="Y5942" s="27">
        <v>0</v>
      </c>
      <c r="Z5942" s="27">
        <v>0</v>
      </c>
      <c r="AA5942" s="27">
        <v>0</v>
      </c>
      <c r="AB5942" s="27">
        <v>0</v>
      </c>
      <c r="AC5942" s="27">
        <v>0</v>
      </c>
      <c r="AD5942" s="27">
        <v>0</v>
      </c>
      <c r="AE5942" s="27">
        <v>0</v>
      </c>
      <c r="AF5942" s="27">
        <v>0</v>
      </c>
      <c r="AG5942" s="27">
        <v>0</v>
      </c>
      <c r="AH5942" s="27">
        <v>0</v>
      </c>
      <c r="AI5942" s="27">
        <v>0</v>
      </c>
      <c r="AK5942" s="29">
        <f t="shared" si="92"/>
        <v>-3.1490786117534487E-3</v>
      </c>
    </row>
    <row r="5943" spans="1:37" x14ac:dyDescent="0.25">
      <c r="A5943">
        <v>5941</v>
      </c>
      <c r="B5943" s="1">
        <v>1.4E-2</v>
      </c>
      <c r="C5943" s="1">
        <v>-3.281845147814021E-4</v>
      </c>
      <c r="D5943" s="27">
        <v>0.16154417649831246</v>
      </c>
      <c r="E5943" s="27">
        <v>7.7809165444600661E-2</v>
      </c>
      <c r="F5943" s="27">
        <v>0.151483412390883</v>
      </c>
      <c r="G5943" s="27">
        <v>7.2052666201794277E-2</v>
      </c>
      <c r="H5943" s="27">
        <v>1.8966264550657908E-2</v>
      </c>
      <c r="I5943" s="27">
        <v>0.12987121884224079</v>
      </c>
      <c r="J5943" s="27">
        <v>6.4865979960136697E-2</v>
      </c>
      <c r="K5943" s="27">
        <v>0.15897458809206327</v>
      </c>
      <c r="L5943" s="27">
        <v>8.789582273901321E-2</v>
      </c>
      <c r="M5943" s="27">
        <v>7.3233632407619339E-4</v>
      </c>
      <c r="N5943" s="27">
        <v>7.5804368956221765E-2</v>
      </c>
      <c r="O5943" s="27">
        <v>0</v>
      </c>
      <c r="P5943" s="27">
        <v>0</v>
      </c>
      <c r="Q5943" s="27">
        <v>0</v>
      </c>
      <c r="R5943" s="27">
        <v>0</v>
      </c>
      <c r="S5943" s="27">
        <v>0</v>
      </c>
      <c r="T5943" s="27">
        <v>0</v>
      </c>
      <c r="U5943" s="27">
        <v>0</v>
      </c>
      <c r="V5943" s="27">
        <v>0</v>
      </c>
      <c r="W5943" s="27">
        <v>0</v>
      </c>
      <c r="X5943" s="27">
        <v>0</v>
      </c>
      <c r="Y5943" s="27">
        <v>0</v>
      </c>
      <c r="Z5943" s="27">
        <v>0</v>
      </c>
      <c r="AA5943" s="27">
        <v>0</v>
      </c>
      <c r="AB5943" s="27">
        <v>0</v>
      </c>
      <c r="AC5943" s="27">
        <v>0</v>
      </c>
      <c r="AD5943" s="27">
        <v>0</v>
      </c>
      <c r="AE5943" s="27">
        <v>0</v>
      </c>
      <c r="AF5943" s="27">
        <v>0</v>
      </c>
      <c r="AG5943" s="27">
        <v>0</v>
      </c>
      <c r="AH5943" s="27">
        <v>0</v>
      </c>
      <c r="AI5943" s="27">
        <v>0</v>
      </c>
      <c r="AK5943" s="29">
        <f t="shared" si="92"/>
        <v>-2.3441751055814437E-2</v>
      </c>
    </row>
    <row r="5944" spans="1:37" x14ac:dyDescent="0.25">
      <c r="A5944">
        <v>5942</v>
      </c>
      <c r="B5944" s="1">
        <v>1.06E-2</v>
      </c>
      <c r="C5944" s="1">
        <v>1.6659606809301792E-5</v>
      </c>
      <c r="D5944" s="27">
        <v>4.4451103105797432E-2</v>
      </c>
      <c r="E5944" s="27">
        <v>2.2585668562838411E-2</v>
      </c>
      <c r="F5944" s="27">
        <v>0.13390672883575003</v>
      </c>
      <c r="G5944" s="27">
        <v>0.12504632955137687</v>
      </c>
      <c r="H5944" s="27">
        <v>0.1265749890964539</v>
      </c>
      <c r="I5944" s="27">
        <v>0.13258770074599036</v>
      </c>
      <c r="J5944" s="27">
        <v>0.12797159172290565</v>
      </c>
      <c r="K5944" s="27">
        <v>7.6223308159088839E-3</v>
      </c>
      <c r="L5944" s="27">
        <v>0.10181290961088556</v>
      </c>
      <c r="M5944" s="27">
        <v>0.10828886026643418</v>
      </c>
      <c r="N5944" s="27">
        <v>6.9151787685658953E-2</v>
      </c>
      <c r="O5944" s="27">
        <v>0</v>
      </c>
      <c r="P5944" s="27">
        <v>0</v>
      </c>
      <c r="Q5944" s="27">
        <v>0</v>
      </c>
      <c r="R5944" s="27">
        <v>0</v>
      </c>
      <c r="S5944" s="27">
        <v>0</v>
      </c>
      <c r="T5944" s="27">
        <v>0</v>
      </c>
      <c r="U5944" s="27">
        <v>0</v>
      </c>
      <c r="V5944" s="27">
        <v>0</v>
      </c>
      <c r="W5944" s="27">
        <v>0</v>
      </c>
      <c r="X5944" s="27">
        <v>0</v>
      </c>
      <c r="Y5944" s="27">
        <v>0</v>
      </c>
      <c r="Z5944" s="27">
        <v>0</v>
      </c>
      <c r="AA5944" s="27">
        <v>0</v>
      </c>
      <c r="AB5944" s="27">
        <v>0</v>
      </c>
      <c r="AC5944" s="27">
        <v>0</v>
      </c>
      <c r="AD5944" s="27">
        <v>0</v>
      </c>
      <c r="AE5944" s="27">
        <v>0</v>
      </c>
      <c r="AF5944" s="27">
        <v>0</v>
      </c>
      <c r="AG5944" s="27">
        <v>0</v>
      </c>
      <c r="AH5944" s="27">
        <v>0</v>
      </c>
      <c r="AI5944" s="27">
        <v>0</v>
      </c>
      <c r="AK5944" s="29">
        <f t="shared" si="92"/>
        <v>1.571661019745452E-3</v>
      </c>
    </row>
    <row r="5945" spans="1:37" x14ac:dyDescent="0.25">
      <c r="A5945">
        <v>5943</v>
      </c>
      <c r="B5945" s="1">
        <v>1.23E-2</v>
      </c>
      <c r="C5945" s="1">
        <v>1.2149263769747586E-4</v>
      </c>
      <c r="D5945" s="27">
        <v>9.4250155491412413E-2</v>
      </c>
      <c r="E5945" s="27">
        <v>0.13672402214254067</v>
      </c>
      <c r="F5945" s="27">
        <v>0.15501121093313944</v>
      </c>
      <c r="G5945" s="27">
        <v>0.10972780040281591</v>
      </c>
      <c r="H5945" s="27">
        <v>5.989411161315842E-2</v>
      </c>
      <c r="I5945" s="27">
        <v>1.5332845053181558E-2</v>
      </c>
      <c r="J5945" s="27">
        <v>5.8287986488937703E-2</v>
      </c>
      <c r="K5945" s="27">
        <v>7.2245040986383485E-2</v>
      </c>
      <c r="L5945" s="27">
        <v>8.5195774930080542E-2</v>
      </c>
      <c r="M5945" s="27">
        <v>4.9704799258556094E-2</v>
      </c>
      <c r="N5945" s="27">
        <v>0.16362625269979383</v>
      </c>
      <c r="O5945" s="27">
        <v>0</v>
      </c>
      <c r="P5945" s="27">
        <v>0</v>
      </c>
      <c r="Q5945" s="27">
        <v>0</v>
      </c>
      <c r="R5945" s="27">
        <v>0</v>
      </c>
      <c r="S5945" s="27">
        <v>0</v>
      </c>
      <c r="T5945" s="27">
        <v>0</v>
      </c>
      <c r="U5945" s="27">
        <v>0</v>
      </c>
      <c r="V5945" s="27">
        <v>0</v>
      </c>
      <c r="W5945" s="27">
        <v>0</v>
      </c>
      <c r="X5945" s="27">
        <v>0</v>
      </c>
      <c r="Y5945" s="27">
        <v>0</v>
      </c>
      <c r="Z5945" s="27">
        <v>0</v>
      </c>
      <c r="AA5945" s="27">
        <v>0</v>
      </c>
      <c r="AB5945" s="27">
        <v>0</v>
      </c>
      <c r="AC5945" s="27">
        <v>0</v>
      </c>
      <c r="AD5945" s="27">
        <v>0</v>
      </c>
      <c r="AE5945" s="27">
        <v>0</v>
      </c>
      <c r="AF5945" s="27">
        <v>0</v>
      </c>
      <c r="AG5945" s="27">
        <v>0</v>
      </c>
      <c r="AH5945" s="27">
        <v>0</v>
      </c>
      <c r="AI5945" s="27">
        <v>0</v>
      </c>
      <c r="AK5945" s="29">
        <f t="shared" si="92"/>
        <v>9.87745021930698E-3</v>
      </c>
    </row>
    <row r="5946" spans="1:37" x14ac:dyDescent="0.25">
      <c r="A5946">
        <v>5944</v>
      </c>
      <c r="B5946" s="1">
        <v>1.3100000000000001E-2</v>
      </c>
      <c r="C5946" s="1">
        <v>-1.1980254435215029E-4</v>
      </c>
      <c r="D5946" s="27">
        <v>0.1086546051062873</v>
      </c>
      <c r="E5946" s="27">
        <v>0.11919994363327698</v>
      </c>
      <c r="F5946" s="27">
        <v>0.14133169883291066</v>
      </c>
      <c r="G5946" s="27">
        <v>9.6473679454804798E-2</v>
      </c>
      <c r="H5946" s="27">
        <v>1.1290605522720312E-2</v>
      </c>
      <c r="I5946" s="27">
        <v>0.14097112042461843</v>
      </c>
      <c r="J5946" s="27">
        <v>7.3299423221598076E-2</v>
      </c>
      <c r="K5946" s="27">
        <v>8.1860714584971281E-2</v>
      </c>
      <c r="L5946" s="27">
        <v>6.0414290396604399E-3</v>
      </c>
      <c r="M5946" s="27">
        <v>0.12016106546189466</v>
      </c>
      <c r="N5946" s="27">
        <v>0.10071571471725702</v>
      </c>
      <c r="O5946" s="27">
        <v>0</v>
      </c>
      <c r="P5946" s="27">
        <v>0</v>
      </c>
      <c r="Q5946" s="27">
        <v>0</v>
      </c>
      <c r="R5946" s="27">
        <v>0</v>
      </c>
      <c r="S5946" s="27">
        <v>0</v>
      </c>
      <c r="T5946" s="27">
        <v>0</v>
      </c>
      <c r="U5946" s="27">
        <v>0</v>
      </c>
      <c r="V5946" s="27">
        <v>0</v>
      </c>
      <c r="W5946" s="27">
        <v>0</v>
      </c>
      <c r="X5946" s="27">
        <v>0</v>
      </c>
      <c r="Y5946" s="27">
        <v>0</v>
      </c>
      <c r="Z5946" s="27">
        <v>0</v>
      </c>
      <c r="AA5946" s="27">
        <v>0</v>
      </c>
      <c r="AB5946" s="27">
        <v>0</v>
      </c>
      <c r="AC5946" s="27">
        <v>0</v>
      </c>
      <c r="AD5946" s="27">
        <v>0</v>
      </c>
      <c r="AE5946" s="27">
        <v>0</v>
      </c>
      <c r="AF5946" s="27">
        <v>0</v>
      </c>
      <c r="AG5946" s="27">
        <v>0</v>
      </c>
      <c r="AH5946" s="27">
        <v>0</v>
      </c>
      <c r="AI5946" s="27">
        <v>0</v>
      </c>
      <c r="AK5946" s="29">
        <f t="shared" si="92"/>
        <v>-9.1452323932939145E-3</v>
      </c>
    </row>
    <row r="5947" spans="1:37" x14ac:dyDescent="0.25">
      <c r="A5947">
        <v>5945</v>
      </c>
      <c r="B5947" s="1">
        <v>1.2999999999999999E-2</v>
      </c>
      <c r="C5947" s="1">
        <v>2.4353964111487099E-4</v>
      </c>
      <c r="D5947" s="27">
        <v>8.4345492911563208E-2</v>
      </c>
      <c r="E5947" s="27">
        <v>0.14370774440627432</v>
      </c>
      <c r="F5947" s="27">
        <v>3.1880857145047783E-4</v>
      </c>
      <c r="G5947" s="27">
        <v>0.10334032723275337</v>
      </c>
      <c r="H5947" s="27">
        <v>5.8329302472861666E-2</v>
      </c>
      <c r="I5947" s="27">
        <v>6.4752280743042664E-2</v>
      </c>
      <c r="J5947" s="27">
        <v>0.14686417730224335</v>
      </c>
      <c r="K5947" s="27">
        <v>0.11983748913684808</v>
      </c>
      <c r="L5947" s="27">
        <v>0.10702636041046075</v>
      </c>
      <c r="M5947" s="27">
        <v>6.3696242133031211E-2</v>
      </c>
      <c r="N5947" s="27">
        <v>0.10778177467947096</v>
      </c>
      <c r="O5947" s="27">
        <v>0</v>
      </c>
      <c r="P5947" s="27">
        <v>0</v>
      </c>
      <c r="Q5947" s="27">
        <v>0</v>
      </c>
      <c r="R5947" s="27">
        <v>0</v>
      </c>
      <c r="S5947" s="27">
        <v>0</v>
      </c>
      <c r="T5947" s="27">
        <v>0</v>
      </c>
      <c r="U5947" s="27">
        <v>0</v>
      </c>
      <c r="V5947" s="27">
        <v>0</v>
      </c>
      <c r="W5947" s="27">
        <v>0</v>
      </c>
      <c r="X5947" s="27">
        <v>0</v>
      </c>
      <c r="Y5947" s="27">
        <v>0</v>
      </c>
      <c r="Z5947" s="27">
        <v>0</v>
      </c>
      <c r="AA5947" s="27">
        <v>0</v>
      </c>
      <c r="AB5947" s="27">
        <v>0</v>
      </c>
      <c r="AC5947" s="27">
        <v>0</v>
      </c>
      <c r="AD5947" s="27">
        <v>0</v>
      </c>
      <c r="AE5947" s="27">
        <v>0</v>
      </c>
      <c r="AF5947" s="27">
        <v>0</v>
      </c>
      <c r="AG5947" s="27">
        <v>0</v>
      </c>
      <c r="AH5947" s="27">
        <v>0</v>
      </c>
      <c r="AI5947" s="27">
        <v>0</v>
      </c>
      <c r="AK5947" s="29">
        <f t="shared" si="92"/>
        <v>1.8733818547297769E-2</v>
      </c>
    </row>
    <row r="5948" spans="1:37" x14ac:dyDescent="0.25">
      <c r="A5948">
        <v>5946</v>
      </c>
      <c r="B5948" s="1">
        <v>1.2699999999999999E-2</v>
      </c>
      <c r="C5948" s="1">
        <v>-3.9462434417489051E-5</v>
      </c>
      <c r="D5948" s="27">
        <v>0.12176736279346713</v>
      </c>
      <c r="E5948" s="27">
        <v>0.12665403307644887</v>
      </c>
      <c r="F5948" s="27">
        <v>0.12177332834540931</v>
      </c>
      <c r="G5948" s="27">
        <v>6.0681003998342184E-2</v>
      </c>
      <c r="H5948" s="27">
        <v>2.3997780978542323E-2</v>
      </c>
      <c r="I5948" s="27">
        <v>0.16464591584269661</v>
      </c>
      <c r="J5948" s="27">
        <v>4.2307874798559832E-2</v>
      </c>
      <c r="K5948" s="27">
        <v>6.3719437836762038E-2</v>
      </c>
      <c r="L5948" s="27">
        <v>6.3604702240574781E-2</v>
      </c>
      <c r="M5948" s="27">
        <v>0.11067658710051967</v>
      </c>
      <c r="N5948" s="27">
        <v>0.10017197298867739</v>
      </c>
      <c r="O5948" s="27">
        <v>0</v>
      </c>
      <c r="P5948" s="27">
        <v>0</v>
      </c>
      <c r="Q5948" s="27">
        <v>0</v>
      </c>
      <c r="R5948" s="27">
        <v>0</v>
      </c>
      <c r="S5948" s="27">
        <v>0</v>
      </c>
      <c r="T5948" s="27">
        <v>0</v>
      </c>
      <c r="U5948" s="27">
        <v>0</v>
      </c>
      <c r="V5948" s="27">
        <v>0</v>
      </c>
      <c r="W5948" s="27">
        <v>0</v>
      </c>
      <c r="X5948" s="27">
        <v>0</v>
      </c>
      <c r="Y5948" s="27">
        <v>0</v>
      </c>
      <c r="Z5948" s="27">
        <v>0</v>
      </c>
      <c r="AA5948" s="27">
        <v>0</v>
      </c>
      <c r="AB5948" s="27">
        <v>0</v>
      </c>
      <c r="AC5948" s="27">
        <v>0</v>
      </c>
      <c r="AD5948" s="27">
        <v>0</v>
      </c>
      <c r="AE5948" s="27">
        <v>0</v>
      </c>
      <c r="AF5948" s="27">
        <v>0</v>
      </c>
      <c r="AG5948" s="27">
        <v>0</v>
      </c>
      <c r="AH5948" s="27">
        <v>0</v>
      </c>
      <c r="AI5948" s="27">
        <v>0</v>
      </c>
      <c r="AK5948" s="29">
        <f t="shared" si="92"/>
        <v>-3.1072783005896892E-3</v>
      </c>
    </row>
    <row r="5949" spans="1:37" x14ac:dyDescent="0.25">
      <c r="A5949">
        <v>5947</v>
      </c>
      <c r="B5949" s="1">
        <v>9.4000000000000004E-3</v>
      </c>
      <c r="C5949" s="1">
        <v>2.3966313477710277E-4</v>
      </c>
      <c r="D5949" s="27">
        <v>2.4388729133353031E-2</v>
      </c>
      <c r="E5949" s="27">
        <v>4.2153935535456814E-2</v>
      </c>
      <c r="F5949" s="27">
        <v>8.3502261632892205E-2</v>
      </c>
      <c r="G5949" s="27">
        <v>0.14505230591212245</v>
      </c>
      <c r="H5949" s="27">
        <v>6.4051406126396745E-2</v>
      </c>
      <c r="I5949" s="27">
        <v>4.4843597288996659E-2</v>
      </c>
      <c r="J5949" s="27">
        <v>0.14169942082096984</v>
      </c>
      <c r="K5949" s="27">
        <v>2.5263610640803565E-2</v>
      </c>
      <c r="L5949" s="27">
        <v>0.16754968696094139</v>
      </c>
      <c r="M5949" s="27">
        <v>0.14953255158680964</v>
      </c>
      <c r="N5949" s="27">
        <v>0.11196249436125774</v>
      </c>
      <c r="O5949" s="27">
        <v>0</v>
      </c>
      <c r="P5949" s="27">
        <v>0</v>
      </c>
      <c r="Q5949" s="27">
        <v>0</v>
      </c>
      <c r="R5949" s="27">
        <v>0</v>
      </c>
      <c r="S5949" s="27">
        <v>0</v>
      </c>
      <c r="T5949" s="27">
        <v>0</v>
      </c>
      <c r="U5949" s="27">
        <v>0</v>
      </c>
      <c r="V5949" s="27">
        <v>0</v>
      </c>
      <c r="W5949" s="27">
        <v>0</v>
      </c>
      <c r="X5949" s="27">
        <v>0</v>
      </c>
      <c r="Y5949" s="27">
        <v>0</v>
      </c>
      <c r="Z5949" s="27">
        <v>0</v>
      </c>
      <c r="AA5949" s="27">
        <v>0</v>
      </c>
      <c r="AB5949" s="27">
        <v>0</v>
      </c>
      <c r="AC5949" s="27">
        <v>0</v>
      </c>
      <c r="AD5949" s="27">
        <v>0</v>
      </c>
      <c r="AE5949" s="27">
        <v>0</v>
      </c>
      <c r="AF5949" s="27">
        <v>0</v>
      </c>
      <c r="AG5949" s="27">
        <v>0</v>
      </c>
      <c r="AH5949" s="27">
        <v>0</v>
      </c>
      <c r="AI5949" s="27">
        <v>0</v>
      </c>
      <c r="AK5949" s="29">
        <f t="shared" si="92"/>
        <v>2.5496078167776888E-2</v>
      </c>
    </row>
    <row r="5950" spans="1:37" x14ac:dyDescent="0.25">
      <c r="A5950">
        <v>5948</v>
      </c>
      <c r="B5950" s="1">
        <v>1.01E-2</v>
      </c>
      <c r="C5950" s="1">
        <v>9.1754354466458291E-5</v>
      </c>
      <c r="D5950" s="27">
        <v>4.8951053882765355E-2</v>
      </c>
      <c r="E5950" s="27">
        <v>2.2474366441569988E-2</v>
      </c>
      <c r="F5950" s="27">
        <v>2.5962947839961018E-2</v>
      </c>
      <c r="G5950" s="27">
        <v>0.14477560370785042</v>
      </c>
      <c r="H5950" s="27">
        <v>0.17973752370421833</v>
      </c>
      <c r="I5950" s="27">
        <v>0.10184863710474643</v>
      </c>
      <c r="J5950" s="27">
        <v>0.11229660293587444</v>
      </c>
      <c r="K5950" s="27">
        <v>3.891038607665212E-2</v>
      </c>
      <c r="L5950" s="27">
        <v>0.10726140971741117</v>
      </c>
      <c r="M5950" s="27">
        <v>0.17623712169536654</v>
      </c>
      <c r="N5950" s="27">
        <v>4.154434689358414E-2</v>
      </c>
      <c r="O5950" s="27">
        <v>0</v>
      </c>
      <c r="P5950" s="27">
        <v>0</v>
      </c>
      <c r="Q5950" s="27">
        <v>0</v>
      </c>
      <c r="R5950" s="27">
        <v>0</v>
      </c>
      <c r="S5950" s="27">
        <v>0</v>
      </c>
      <c r="T5950" s="27">
        <v>0</v>
      </c>
      <c r="U5950" s="27">
        <v>0</v>
      </c>
      <c r="V5950" s="27">
        <v>0</v>
      </c>
      <c r="W5950" s="27">
        <v>0</v>
      </c>
      <c r="X5950" s="27">
        <v>0</v>
      </c>
      <c r="Y5950" s="27">
        <v>0</v>
      </c>
      <c r="Z5950" s="27">
        <v>0</v>
      </c>
      <c r="AA5950" s="27">
        <v>0</v>
      </c>
      <c r="AB5950" s="27">
        <v>0</v>
      </c>
      <c r="AC5950" s="27">
        <v>0</v>
      </c>
      <c r="AD5950" s="27">
        <v>0</v>
      </c>
      <c r="AE5950" s="27">
        <v>0</v>
      </c>
      <c r="AF5950" s="27">
        <v>0</v>
      </c>
      <c r="AG5950" s="27">
        <v>0</v>
      </c>
      <c r="AH5950" s="27">
        <v>0</v>
      </c>
      <c r="AI5950" s="27">
        <v>0</v>
      </c>
      <c r="AK5950" s="29">
        <f t="shared" si="92"/>
        <v>9.0845895511344841E-3</v>
      </c>
    </row>
    <row r="5951" spans="1:37" x14ac:dyDescent="0.25">
      <c r="A5951">
        <v>5949</v>
      </c>
      <c r="B5951" s="1">
        <v>1.1900000000000001E-2</v>
      </c>
      <c r="C5951" s="1">
        <v>-1.936388883993316E-4</v>
      </c>
      <c r="D5951" s="27">
        <v>1.8471107236632839E-2</v>
      </c>
      <c r="E5951" s="27">
        <v>3.7395435483824359E-3</v>
      </c>
      <c r="F5951" s="27">
        <v>6.8899459861560874E-2</v>
      </c>
      <c r="G5951" s="27">
        <v>0.17960361250973855</v>
      </c>
      <c r="H5951" s="27">
        <v>1.5581117105298838E-2</v>
      </c>
      <c r="I5951" s="27">
        <v>0.15883069517759341</v>
      </c>
      <c r="J5951" s="27">
        <v>0.14210424499876517</v>
      </c>
      <c r="K5951" s="27">
        <v>0.11219890963748652</v>
      </c>
      <c r="L5951" s="27">
        <v>5.2169261530056757E-2</v>
      </c>
      <c r="M5951" s="27">
        <v>5.1051873737565333E-2</v>
      </c>
      <c r="N5951" s="27">
        <v>0.19735017465691923</v>
      </c>
      <c r="O5951" s="27">
        <v>0</v>
      </c>
      <c r="P5951" s="27">
        <v>0</v>
      </c>
      <c r="Q5951" s="27">
        <v>0</v>
      </c>
      <c r="R5951" s="27">
        <v>0</v>
      </c>
      <c r="S5951" s="27">
        <v>0</v>
      </c>
      <c r="T5951" s="27">
        <v>0</v>
      </c>
      <c r="U5951" s="27">
        <v>0</v>
      </c>
      <c r="V5951" s="27">
        <v>0</v>
      </c>
      <c r="W5951" s="27">
        <v>0</v>
      </c>
      <c r="X5951" s="27">
        <v>0</v>
      </c>
      <c r="Y5951" s="27">
        <v>0</v>
      </c>
      <c r="Z5951" s="27">
        <v>0</v>
      </c>
      <c r="AA5951" s="27">
        <v>0</v>
      </c>
      <c r="AB5951" s="27">
        <v>0</v>
      </c>
      <c r="AC5951" s="27">
        <v>0</v>
      </c>
      <c r="AD5951" s="27">
        <v>0</v>
      </c>
      <c r="AE5951" s="27">
        <v>0</v>
      </c>
      <c r="AF5951" s="27">
        <v>0</v>
      </c>
      <c r="AG5951" s="27">
        <v>0</v>
      </c>
      <c r="AH5951" s="27">
        <v>0</v>
      </c>
      <c r="AI5951" s="27">
        <v>0</v>
      </c>
      <c r="AK5951" s="29">
        <f t="shared" si="92"/>
        <v>-1.6272175495742152E-2</v>
      </c>
    </row>
    <row r="5952" spans="1:37" x14ac:dyDescent="0.25">
      <c r="A5952">
        <v>5950</v>
      </c>
      <c r="B5952" s="1">
        <v>1.15E-2</v>
      </c>
      <c r="C5952" s="1">
        <v>5.4559122115908345E-5</v>
      </c>
      <c r="D5952" s="27">
        <v>7.9584873927952479E-3</v>
      </c>
      <c r="E5952" s="27">
        <v>7.5133925325549841E-2</v>
      </c>
      <c r="F5952" s="27">
        <v>5.2194392627826457E-2</v>
      </c>
      <c r="G5952" s="27">
        <v>0.13461379359904954</v>
      </c>
      <c r="H5952" s="27">
        <v>0.16749663668921833</v>
      </c>
      <c r="I5952" s="27">
        <v>0.12985332721981654</v>
      </c>
      <c r="J5952" s="27">
        <v>0.10952301824873641</v>
      </c>
      <c r="K5952" s="27">
        <v>5.0192805021655011E-2</v>
      </c>
      <c r="L5952" s="27">
        <v>2.9884615564864116E-3</v>
      </c>
      <c r="M5952" s="27">
        <v>0.1259052105800639</v>
      </c>
      <c r="N5952" s="27">
        <v>0.14413994173880218</v>
      </c>
      <c r="O5952" s="27">
        <v>0</v>
      </c>
      <c r="P5952" s="27">
        <v>0</v>
      </c>
      <c r="Q5952" s="27">
        <v>0</v>
      </c>
      <c r="R5952" s="27">
        <v>0</v>
      </c>
      <c r="S5952" s="27">
        <v>0</v>
      </c>
      <c r="T5952" s="27">
        <v>0</v>
      </c>
      <c r="U5952" s="27">
        <v>0</v>
      </c>
      <c r="V5952" s="27">
        <v>0</v>
      </c>
      <c r="W5952" s="27">
        <v>0</v>
      </c>
      <c r="X5952" s="27">
        <v>0</v>
      </c>
      <c r="Y5952" s="27">
        <v>0</v>
      </c>
      <c r="Z5952" s="27">
        <v>0</v>
      </c>
      <c r="AA5952" s="27">
        <v>0</v>
      </c>
      <c r="AB5952" s="27">
        <v>0</v>
      </c>
      <c r="AC5952" s="27">
        <v>0</v>
      </c>
      <c r="AD5952" s="27">
        <v>0</v>
      </c>
      <c r="AE5952" s="27">
        <v>0</v>
      </c>
      <c r="AF5952" s="27">
        <v>0</v>
      </c>
      <c r="AG5952" s="27">
        <v>0</v>
      </c>
      <c r="AH5952" s="27">
        <v>0</v>
      </c>
      <c r="AI5952" s="27">
        <v>0</v>
      </c>
      <c r="AK5952" s="29">
        <f t="shared" si="92"/>
        <v>4.744271488339856E-3</v>
      </c>
    </row>
    <row r="5953" spans="1:37" x14ac:dyDescent="0.25">
      <c r="A5953">
        <v>5951</v>
      </c>
      <c r="B5953" s="1">
        <v>1.23E-2</v>
      </c>
      <c r="C5953" s="1">
        <v>-2.3711065170626188E-4</v>
      </c>
      <c r="D5953" s="27">
        <v>0.12349641476398721</v>
      </c>
      <c r="E5953" s="27">
        <v>3.1673653975319058E-2</v>
      </c>
      <c r="F5953" s="27">
        <v>0.13882147483618257</v>
      </c>
      <c r="G5953" s="27">
        <v>9.8122767466166896E-2</v>
      </c>
      <c r="H5953" s="27">
        <v>0.12302199457607935</v>
      </c>
      <c r="I5953" s="27">
        <v>6.6057905331103811E-2</v>
      </c>
      <c r="J5953" s="27">
        <v>9.5130038849566806E-2</v>
      </c>
      <c r="K5953" s="27">
        <v>0.14488687069764905</v>
      </c>
      <c r="L5953" s="27">
        <v>0.15080280269832097</v>
      </c>
      <c r="M5953" s="27">
        <v>2.2277887475926541E-2</v>
      </c>
      <c r="N5953" s="27">
        <v>5.7081893296975095E-3</v>
      </c>
      <c r="O5953" s="27">
        <v>0</v>
      </c>
      <c r="P5953" s="27">
        <v>0</v>
      </c>
      <c r="Q5953" s="27">
        <v>0</v>
      </c>
      <c r="R5953" s="27">
        <v>0</v>
      </c>
      <c r="S5953" s="27">
        <v>0</v>
      </c>
      <c r="T5953" s="27">
        <v>0</v>
      </c>
      <c r="U5953" s="27">
        <v>0</v>
      </c>
      <c r="V5953" s="27">
        <v>0</v>
      </c>
      <c r="W5953" s="27">
        <v>0</v>
      </c>
      <c r="X5953" s="27">
        <v>0</v>
      </c>
      <c r="Y5953" s="27">
        <v>0</v>
      </c>
      <c r="Z5953" s="27">
        <v>0</v>
      </c>
      <c r="AA5953" s="27">
        <v>0</v>
      </c>
      <c r="AB5953" s="27">
        <v>0</v>
      </c>
      <c r="AC5953" s="27">
        <v>0</v>
      </c>
      <c r="AD5953" s="27">
        <v>0</v>
      </c>
      <c r="AE5953" s="27">
        <v>0</v>
      </c>
      <c r="AF5953" s="27">
        <v>0</v>
      </c>
      <c r="AG5953" s="27">
        <v>0</v>
      </c>
      <c r="AH5953" s="27">
        <v>0</v>
      </c>
      <c r="AI5953" s="27">
        <v>0</v>
      </c>
      <c r="AK5953" s="29">
        <f t="shared" si="92"/>
        <v>-1.9277288756606656E-2</v>
      </c>
    </row>
    <row r="5954" spans="1:37" x14ac:dyDescent="0.25">
      <c r="A5954">
        <v>5952</v>
      </c>
      <c r="B5954" s="1">
        <v>1.24E-2</v>
      </c>
      <c r="C5954" s="1">
        <v>-1.167172878798459E-4</v>
      </c>
      <c r="D5954" s="27">
        <v>0.13168750887724687</v>
      </c>
      <c r="E5954" s="27">
        <v>7.9903041335195366E-2</v>
      </c>
      <c r="F5954" s="27">
        <v>7.5826236912331008E-2</v>
      </c>
      <c r="G5954" s="27">
        <v>9.5443896012040175E-2</v>
      </c>
      <c r="H5954" s="27">
        <v>2.5002376848632758E-2</v>
      </c>
      <c r="I5954" s="27">
        <v>0.16800318150574553</v>
      </c>
      <c r="J5954" s="27">
        <v>5.5223867514522892E-2</v>
      </c>
      <c r="K5954" s="27">
        <v>8.454312769302913E-2</v>
      </c>
      <c r="L5954" s="27">
        <v>2.8365701274187603E-2</v>
      </c>
      <c r="M5954" s="27">
        <v>4.8522806101921473E-2</v>
      </c>
      <c r="N5954" s="27">
        <v>0.20747825592514715</v>
      </c>
      <c r="O5954" s="27">
        <v>0</v>
      </c>
      <c r="P5954" s="27">
        <v>0</v>
      </c>
      <c r="Q5954" s="27">
        <v>0</v>
      </c>
      <c r="R5954" s="27">
        <v>0</v>
      </c>
      <c r="S5954" s="27">
        <v>0</v>
      </c>
      <c r="T5954" s="27">
        <v>0</v>
      </c>
      <c r="U5954" s="27">
        <v>0</v>
      </c>
      <c r="V5954" s="27">
        <v>0</v>
      </c>
      <c r="W5954" s="27">
        <v>0</v>
      </c>
      <c r="X5954" s="27">
        <v>0</v>
      </c>
      <c r="Y5954" s="27">
        <v>0</v>
      </c>
      <c r="Z5954" s="27">
        <v>0</v>
      </c>
      <c r="AA5954" s="27">
        <v>0</v>
      </c>
      <c r="AB5954" s="27">
        <v>0</v>
      </c>
      <c r="AC5954" s="27">
        <v>0</v>
      </c>
      <c r="AD5954" s="27">
        <v>0</v>
      </c>
      <c r="AE5954" s="27">
        <v>0</v>
      </c>
      <c r="AF5954" s="27">
        <v>0</v>
      </c>
      <c r="AG5954" s="27">
        <v>0</v>
      </c>
      <c r="AH5954" s="27">
        <v>0</v>
      </c>
      <c r="AI5954" s="27">
        <v>0</v>
      </c>
      <c r="AK5954" s="29">
        <f t="shared" si="92"/>
        <v>-9.412684506439185E-3</v>
      </c>
    </row>
    <row r="5955" spans="1:37" x14ac:dyDescent="0.25">
      <c r="A5955">
        <v>5953</v>
      </c>
      <c r="B5955" s="1">
        <v>1.1900000000000001E-2</v>
      </c>
      <c r="C5955" s="1">
        <v>8.7287439808159285E-5</v>
      </c>
      <c r="D5955" s="27">
        <v>3.3307434406504965E-2</v>
      </c>
      <c r="E5955" s="27">
        <v>0.14043330927704864</v>
      </c>
      <c r="F5955" s="27">
        <v>1.5561929154317609E-2</v>
      </c>
      <c r="G5955" s="27">
        <v>2.643631443379273E-3</v>
      </c>
      <c r="H5955" s="27">
        <v>0.10414356331331255</v>
      </c>
      <c r="I5955" s="27">
        <v>7.9961287903729476E-3</v>
      </c>
      <c r="J5955" s="27">
        <v>8.5336524362789268E-2</v>
      </c>
      <c r="K5955" s="27">
        <v>0.19237449337245288</v>
      </c>
      <c r="L5955" s="27">
        <v>0.14671589605181184</v>
      </c>
      <c r="M5955" s="27">
        <v>0.18184672545416128</v>
      </c>
      <c r="N5955" s="27">
        <v>8.9640364373848536E-2</v>
      </c>
      <c r="O5955" s="27">
        <v>0</v>
      </c>
      <c r="P5955" s="27">
        <v>0</v>
      </c>
      <c r="Q5955" s="27">
        <v>0</v>
      </c>
      <c r="R5955" s="27">
        <v>0</v>
      </c>
      <c r="S5955" s="27">
        <v>0</v>
      </c>
      <c r="T5955" s="27">
        <v>0</v>
      </c>
      <c r="U5955" s="27">
        <v>0</v>
      </c>
      <c r="V5955" s="27">
        <v>0</v>
      </c>
      <c r="W5955" s="27">
        <v>0</v>
      </c>
      <c r="X5955" s="27">
        <v>0</v>
      </c>
      <c r="Y5955" s="27">
        <v>0</v>
      </c>
      <c r="Z5955" s="27">
        <v>0</v>
      </c>
      <c r="AA5955" s="27">
        <v>0</v>
      </c>
      <c r="AB5955" s="27">
        <v>0</v>
      </c>
      <c r="AC5955" s="27">
        <v>0</v>
      </c>
      <c r="AD5955" s="27">
        <v>0</v>
      </c>
      <c r="AE5955" s="27">
        <v>0</v>
      </c>
      <c r="AF5955" s="27">
        <v>0</v>
      </c>
      <c r="AG5955" s="27">
        <v>0</v>
      </c>
      <c r="AH5955" s="27">
        <v>0</v>
      </c>
      <c r="AI5955" s="27">
        <v>0</v>
      </c>
      <c r="AK5955" s="29">
        <f t="shared" si="92"/>
        <v>7.3350789754755693E-3</v>
      </c>
    </row>
    <row r="5956" spans="1:37" x14ac:dyDescent="0.25">
      <c r="A5956">
        <v>5954</v>
      </c>
      <c r="B5956" s="1">
        <v>1.12E-2</v>
      </c>
      <c r="C5956" s="1">
        <v>1.4493100441131655E-4</v>
      </c>
      <c r="D5956" s="27">
        <v>0.15185443538779983</v>
      </c>
      <c r="E5956" s="27">
        <v>0.12558429121045667</v>
      </c>
      <c r="F5956" s="27">
        <v>0.13373002379182064</v>
      </c>
      <c r="G5956" s="27">
        <v>5.5245552295041599E-2</v>
      </c>
      <c r="H5956" s="27">
        <v>0.10242805279037641</v>
      </c>
      <c r="I5956" s="27">
        <v>4.6256127510914964E-2</v>
      </c>
      <c r="J5956" s="27">
        <v>2.3682801548945542E-2</v>
      </c>
      <c r="K5956" s="27">
        <v>3.5475581746918228E-2</v>
      </c>
      <c r="L5956" s="27">
        <v>0.12653641050125128</v>
      </c>
      <c r="M5956" s="27">
        <v>0.13105115720895</v>
      </c>
      <c r="N5956" s="27">
        <v>6.8155566007524759E-2</v>
      </c>
      <c r="O5956" s="27">
        <v>0</v>
      </c>
      <c r="P5956" s="27">
        <v>0</v>
      </c>
      <c r="Q5956" s="27">
        <v>0</v>
      </c>
      <c r="R5956" s="27">
        <v>0</v>
      </c>
      <c r="S5956" s="27">
        <v>0</v>
      </c>
      <c r="T5956" s="27">
        <v>0</v>
      </c>
      <c r="U5956" s="27">
        <v>0</v>
      </c>
      <c r="V5956" s="27">
        <v>0</v>
      </c>
      <c r="W5956" s="27">
        <v>0</v>
      </c>
      <c r="X5956" s="27">
        <v>0</v>
      </c>
      <c r="Y5956" s="27">
        <v>0</v>
      </c>
      <c r="Z5956" s="27">
        <v>0</v>
      </c>
      <c r="AA5956" s="27">
        <v>0</v>
      </c>
      <c r="AB5956" s="27">
        <v>0</v>
      </c>
      <c r="AC5956" s="27">
        <v>0</v>
      </c>
      <c r="AD5956" s="27">
        <v>0</v>
      </c>
      <c r="AE5956" s="27">
        <v>0</v>
      </c>
      <c r="AF5956" s="27">
        <v>0</v>
      </c>
      <c r="AG5956" s="27">
        <v>0</v>
      </c>
      <c r="AH5956" s="27">
        <v>0</v>
      </c>
      <c r="AI5956" s="27">
        <v>0</v>
      </c>
      <c r="AK5956" s="29">
        <f t="shared" ref="AK5956:AK6019" si="93">C5956/B5956</f>
        <v>1.2940268251010406E-2</v>
      </c>
    </row>
    <row r="5957" spans="1:37" x14ac:dyDescent="0.25">
      <c r="A5957">
        <v>5955</v>
      </c>
      <c r="B5957" s="1">
        <v>1.34E-2</v>
      </c>
      <c r="C5957" s="1">
        <v>-1.5152509503754518E-5</v>
      </c>
      <c r="D5957" s="27">
        <v>6.4775026219079476E-2</v>
      </c>
      <c r="E5957" s="27">
        <v>0.1301442400334881</v>
      </c>
      <c r="F5957" s="27">
        <v>9.3363846866784769E-2</v>
      </c>
      <c r="G5957" s="27">
        <v>0.13856695976924488</v>
      </c>
      <c r="H5957" s="27">
        <v>7.4258448699245819E-2</v>
      </c>
      <c r="I5957" s="27">
        <v>0.12277543995499647</v>
      </c>
      <c r="J5957" s="27">
        <v>2.1889286344302376E-2</v>
      </c>
      <c r="K5957" s="27">
        <v>0.1167457601344325</v>
      </c>
      <c r="L5957" s="27">
        <v>0.13993070863277218</v>
      </c>
      <c r="M5957" s="27">
        <v>6.2247352400729504E-2</v>
      </c>
      <c r="N5957" s="27">
        <v>3.530293094492376E-2</v>
      </c>
      <c r="O5957" s="27">
        <v>0</v>
      </c>
      <c r="P5957" s="27">
        <v>0</v>
      </c>
      <c r="Q5957" s="27">
        <v>0</v>
      </c>
      <c r="R5957" s="27">
        <v>0</v>
      </c>
      <c r="S5957" s="27">
        <v>0</v>
      </c>
      <c r="T5957" s="27">
        <v>0</v>
      </c>
      <c r="U5957" s="27">
        <v>0</v>
      </c>
      <c r="V5957" s="27">
        <v>0</v>
      </c>
      <c r="W5957" s="27">
        <v>0</v>
      </c>
      <c r="X5957" s="27">
        <v>0</v>
      </c>
      <c r="Y5957" s="27">
        <v>0</v>
      </c>
      <c r="Z5957" s="27">
        <v>0</v>
      </c>
      <c r="AA5957" s="27">
        <v>0</v>
      </c>
      <c r="AB5957" s="27">
        <v>0</v>
      </c>
      <c r="AC5957" s="27">
        <v>0</v>
      </c>
      <c r="AD5957" s="27">
        <v>0</v>
      </c>
      <c r="AE5957" s="27">
        <v>0</v>
      </c>
      <c r="AF5957" s="27">
        <v>0</v>
      </c>
      <c r="AG5957" s="27">
        <v>0</v>
      </c>
      <c r="AH5957" s="27">
        <v>0</v>
      </c>
      <c r="AI5957" s="27">
        <v>0</v>
      </c>
      <c r="AK5957" s="29">
        <f t="shared" si="93"/>
        <v>-1.1307842913249641E-3</v>
      </c>
    </row>
    <row r="5958" spans="1:37" x14ac:dyDescent="0.25">
      <c r="A5958">
        <v>5956</v>
      </c>
      <c r="B5958" s="1">
        <v>1.21E-2</v>
      </c>
      <c r="C5958" s="1">
        <v>-2.3094271873564347E-4</v>
      </c>
      <c r="D5958" s="27">
        <v>0.10901982381919656</v>
      </c>
      <c r="E5958" s="27">
        <v>4.7855943676910317E-2</v>
      </c>
      <c r="F5958" s="27">
        <v>0.19369697673339514</v>
      </c>
      <c r="G5958" s="27">
        <v>8.3497997173460611E-2</v>
      </c>
      <c r="H5958" s="27">
        <v>3.6595780538866904E-2</v>
      </c>
      <c r="I5958" s="27">
        <v>0.1793672038658565</v>
      </c>
      <c r="J5958" s="27">
        <v>5.348503660587333E-2</v>
      </c>
      <c r="K5958" s="27">
        <v>6.2630796263579633E-2</v>
      </c>
      <c r="L5958" s="27">
        <v>0.11986782905248911</v>
      </c>
      <c r="M5958" s="27">
        <v>3.3106578464341105E-2</v>
      </c>
      <c r="N5958" s="27">
        <v>8.0876033806030784E-2</v>
      </c>
      <c r="O5958" s="27">
        <v>0</v>
      </c>
      <c r="P5958" s="27">
        <v>0</v>
      </c>
      <c r="Q5958" s="27">
        <v>0</v>
      </c>
      <c r="R5958" s="27">
        <v>0</v>
      </c>
      <c r="S5958" s="27">
        <v>0</v>
      </c>
      <c r="T5958" s="27">
        <v>0</v>
      </c>
      <c r="U5958" s="27">
        <v>0</v>
      </c>
      <c r="V5958" s="27">
        <v>0</v>
      </c>
      <c r="W5958" s="27">
        <v>0</v>
      </c>
      <c r="X5958" s="27">
        <v>0</v>
      </c>
      <c r="Y5958" s="27">
        <v>0</v>
      </c>
      <c r="Z5958" s="27">
        <v>0</v>
      </c>
      <c r="AA5958" s="27">
        <v>0</v>
      </c>
      <c r="AB5958" s="27">
        <v>0</v>
      </c>
      <c r="AC5958" s="27">
        <v>0</v>
      </c>
      <c r="AD5958" s="27">
        <v>0</v>
      </c>
      <c r="AE5958" s="27">
        <v>0</v>
      </c>
      <c r="AF5958" s="27">
        <v>0</v>
      </c>
      <c r="AG5958" s="27">
        <v>0</v>
      </c>
      <c r="AH5958" s="27">
        <v>0</v>
      </c>
      <c r="AI5958" s="27">
        <v>0</v>
      </c>
      <c r="AK5958" s="29">
        <f t="shared" si="93"/>
        <v>-1.9086175102119296E-2</v>
      </c>
    </row>
    <row r="5959" spans="1:37" x14ac:dyDescent="0.25">
      <c r="A5959">
        <v>5957</v>
      </c>
      <c r="B5959" s="1">
        <v>1.23E-2</v>
      </c>
      <c r="C5959" s="1">
        <v>-6.8267346141567593E-6</v>
      </c>
      <c r="D5959" s="27">
        <v>9.1397746784638245E-2</v>
      </c>
      <c r="E5959" s="27">
        <v>0.11685965823323201</v>
      </c>
      <c r="F5959" s="27">
        <v>0.11684313262801202</v>
      </c>
      <c r="G5959" s="27">
        <v>1.1748657714900215E-2</v>
      </c>
      <c r="H5959" s="27">
        <v>0.11903181514272722</v>
      </c>
      <c r="I5959" s="27">
        <v>1.783379494267253E-2</v>
      </c>
      <c r="J5959" s="27">
        <v>0.13795406902998991</v>
      </c>
      <c r="K5959" s="27">
        <v>0.1408381229208818</v>
      </c>
      <c r="L5959" s="27">
        <v>8.5569672728227686E-2</v>
      </c>
      <c r="M5959" s="27">
        <v>0.10140505540060249</v>
      </c>
      <c r="N5959" s="27">
        <v>6.0518274474115709E-2</v>
      </c>
      <c r="O5959" s="27">
        <v>0</v>
      </c>
      <c r="P5959" s="27">
        <v>0</v>
      </c>
      <c r="Q5959" s="27">
        <v>0</v>
      </c>
      <c r="R5959" s="27">
        <v>0</v>
      </c>
      <c r="S5959" s="27">
        <v>0</v>
      </c>
      <c r="T5959" s="27">
        <v>0</v>
      </c>
      <c r="U5959" s="27">
        <v>0</v>
      </c>
      <c r="V5959" s="27">
        <v>0</v>
      </c>
      <c r="W5959" s="27">
        <v>0</v>
      </c>
      <c r="X5959" s="27">
        <v>0</v>
      </c>
      <c r="Y5959" s="27">
        <v>0</v>
      </c>
      <c r="Z5959" s="27">
        <v>0</v>
      </c>
      <c r="AA5959" s="27">
        <v>0</v>
      </c>
      <c r="AB5959" s="27">
        <v>0</v>
      </c>
      <c r="AC5959" s="27">
        <v>0</v>
      </c>
      <c r="AD5959" s="27">
        <v>0</v>
      </c>
      <c r="AE5959" s="27">
        <v>0</v>
      </c>
      <c r="AF5959" s="27">
        <v>0</v>
      </c>
      <c r="AG5959" s="27">
        <v>0</v>
      </c>
      <c r="AH5959" s="27">
        <v>0</v>
      </c>
      <c r="AI5959" s="27">
        <v>0</v>
      </c>
      <c r="AK5959" s="29">
        <f t="shared" si="93"/>
        <v>-5.5501907432168771E-4</v>
      </c>
    </row>
    <row r="5960" spans="1:37" x14ac:dyDescent="0.25">
      <c r="A5960">
        <v>5958</v>
      </c>
      <c r="B5960" s="1">
        <v>1.2999999999999999E-2</v>
      </c>
      <c r="C5960" s="1">
        <v>1.7761365455233182E-5</v>
      </c>
      <c r="D5960" s="27">
        <v>8.0055782305482756E-2</v>
      </c>
      <c r="E5960" s="27">
        <v>0.12829670846255367</v>
      </c>
      <c r="F5960" s="27">
        <v>0.15760123730760053</v>
      </c>
      <c r="G5960" s="27">
        <v>6.9813217651773771E-2</v>
      </c>
      <c r="H5960" s="27">
        <v>7.1256393149458044E-2</v>
      </c>
      <c r="I5960" s="27">
        <v>0.1053757259646744</v>
      </c>
      <c r="J5960" s="27">
        <v>7.5166201472289015E-2</v>
      </c>
      <c r="K5960" s="27">
        <v>9.1242190661266404E-2</v>
      </c>
      <c r="L5960" s="27">
        <v>0.15879338429986459</v>
      </c>
      <c r="M5960" s="27">
        <v>4.3598348380019289E-2</v>
      </c>
      <c r="N5960" s="27">
        <v>1.8800810345017273E-2</v>
      </c>
      <c r="O5960" s="27">
        <v>0</v>
      </c>
      <c r="P5960" s="27">
        <v>0</v>
      </c>
      <c r="Q5960" s="27">
        <v>0</v>
      </c>
      <c r="R5960" s="27">
        <v>0</v>
      </c>
      <c r="S5960" s="27">
        <v>0</v>
      </c>
      <c r="T5960" s="27">
        <v>0</v>
      </c>
      <c r="U5960" s="27">
        <v>0</v>
      </c>
      <c r="V5960" s="27">
        <v>0</v>
      </c>
      <c r="W5960" s="27">
        <v>0</v>
      </c>
      <c r="X5960" s="27">
        <v>0</v>
      </c>
      <c r="Y5960" s="27">
        <v>0</v>
      </c>
      <c r="Z5960" s="27">
        <v>0</v>
      </c>
      <c r="AA5960" s="27">
        <v>0</v>
      </c>
      <c r="AB5960" s="27">
        <v>0</v>
      </c>
      <c r="AC5960" s="27">
        <v>0</v>
      </c>
      <c r="AD5960" s="27">
        <v>0</v>
      </c>
      <c r="AE5960" s="27">
        <v>0</v>
      </c>
      <c r="AF5960" s="27">
        <v>0</v>
      </c>
      <c r="AG5960" s="27">
        <v>0</v>
      </c>
      <c r="AH5960" s="27">
        <v>0</v>
      </c>
      <c r="AI5960" s="27">
        <v>0</v>
      </c>
      <c r="AK5960" s="29">
        <f t="shared" si="93"/>
        <v>1.3662588811717833E-3</v>
      </c>
    </row>
    <row r="5961" spans="1:37" x14ac:dyDescent="0.25">
      <c r="A5961">
        <v>5959</v>
      </c>
      <c r="B5961" s="1">
        <v>1.24E-2</v>
      </c>
      <c r="C5961" s="1">
        <v>1.7994303256116146E-5</v>
      </c>
      <c r="D5961" s="27">
        <v>4.6251216579983614E-2</v>
      </c>
      <c r="E5961" s="27">
        <v>0.12129724547567808</v>
      </c>
      <c r="F5961" s="27">
        <v>8.6408346363077537E-2</v>
      </c>
      <c r="G5961" s="27">
        <v>0.21559614429062654</v>
      </c>
      <c r="H5961" s="27">
        <v>3.7307200347372428E-2</v>
      </c>
      <c r="I5961" s="27">
        <v>4.1465391831248234E-2</v>
      </c>
      <c r="J5961" s="27">
        <v>4.0912187286838613E-3</v>
      </c>
      <c r="K5961" s="27">
        <v>9.4381068013604949E-2</v>
      </c>
      <c r="L5961" s="27">
        <v>7.0412268516733848E-3</v>
      </c>
      <c r="M5961" s="27">
        <v>0.14510193907272137</v>
      </c>
      <c r="N5961" s="27">
        <v>0.20105900244532995</v>
      </c>
      <c r="O5961" s="27">
        <v>0</v>
      </c>
      <c r="P5961" s="27">
        <v>0</v>
      </c>
      <c r="Q5961" s="27">
        <v>0</v>
      </c>
      <c r="R5961" s="27">
        <v>0</v>
      </c>
      <c r="S5961" s="27">
        <v>0</v>
      </c>
      <c r="T5961" s="27">
        <v>0</v>
      </c>
      <c r="U5961" s="27">
        <v>0</v>
      </c>
      <c r="V5961" s="27">
        <v>0</v>
      </c>
      <c r="W5961" s="27">
        <v>0</v>
      </c>
      <c r="X5961" s="27">
        <v>0</v>
      </c>
      <c r="Y5961" s="27">
        <v>0</v>
      </c>
      <c r="Z5961" s="27">
        <v>0</v>
      </c>
      <c r="AA5961" s="27">
        <v>0</v>
      </c>
      <c r="AB5961" s="27">
        <v>0</v>
      </c>
      <c r="AC5961" s="27">
        <v>0</v>
      </c>
      <c r="AD5961" s="27">
        <v>0</v>
      </c>
      <c r="AE5961" s="27">
        <v>0</v>
      </c>
      <c r="AF5961" s="27">
        <v>0</v>
      </c>
      <c r="AG5961" s="27">
        <v>0</v>
      </c>
      <c r="AH5961" s="27">
        <v>0</v>
      </c>
      <c r="AI5961" s="27">
        <v>0</v>
      </c>
      <c r="AK5961" s="29">
        <f t="shared" si="93"/>
        <v>1.4511534883964634E-3</v>
      </c>
    </row>
    <row r="5962" spans="1:37" x14ac:dyDescent="0.25">
      <c r="A5962">
        <v>5960</v>
      </c>
      <c r="B5962" s="1">
        <v>1.2200000000000001E-2</v>
      </c>
      <c r="C5962" s="1">
        <v>2.7231372294435108E-5</v>
      </c>
      <c r="D5962" s="27">
        <v>0.14480385724105024</v>
      </c>
      <c r="E5962" s="27">
        <v>8.3573602249642026E-2</v>
      </c>
      <c r="F5962" s="27">
        <v>3.7683069369969902E-2</v>
      </c>
      <c r="G5962" s="27">
        <v>0.14270150055577474</v>
      </c>
      <c r="H5962" s="27">
        <v>0.10168721886369851</v>
      </c>
      <c r="I5962" s="27">
        <v>3.9936705155932568E-2</v>
      </c>
      <c r="J5962" s="27">
        <v>7.9874899740885422E-2</v>
      </c>
      <c r="K5962" s="27">
        <v>0.12318551210956448</v>
      </c>
      <c r="L5962" s="27">
        <v>8.8318663926771832E-2</v>
      </c>
      <c r="M5962" s="27">
        <v>2.3391391401307339E-2</v>
      </c>
      <c r="N5962" s="27">
        <v>0.13484357938540295</v>
      </c>
      <c r="O5962" s="27">
        <v>0</v>
      </c>
      <c r="P5962" s="27">
        <v>0</v>
      </c>
      <c r="Q5962" s="27">
        <v>0</v>
      </c>
      <c r="R5962" s="27">
        <v>0</v>
      </c>
      <c r="S5962" s="27">
        <v>0</v>
      </c>
      <c r="T5962" s="27">
        <v>0</v>
      </c>
      <c r="U5962" s="27">
        <v>0</v>
      </c>
      <c r="V5962" s="27">
        <v>0</v>
      </c>
      <c r="W5962" s="27">
        <v>0</v>
      </c>
      <c r="X5962" s="27">
        <v>0</v>
      </c>
      <c r="Y5962" s="27">
        <v>0</v>
      </c>
      <c r="Z5962" s="27">
        <v>0</v>
      </c>
      <c r="AA5962" s="27">
        <v>0</v>
      </c>
      <c r="AB5962" s="27">
        <v>0</v>
      </c>
      <c r="AC5962" s="27">
        <v>0</v>
      </c>
      <c r="AD5962" s="27">
        <v>0</v>
      </c>
      <c r="AE5962" s="27">
        <v>0</v>
      </c>
      <c r="AF5962" s="27">
        <v>0</v>
      </c>
      <c r="AG5962" s="27">
        <v>0</v>
      </c>
      <c r="AH5962" s="27">
        <v>0</v>
      </c>
      <c r="AI5962" s="27">
        <v>0</v>
      </c>
      <c r="AK5962" s="29">
        <f t="shared" si="93"/>
        <v>2.2320796962651728E-3</v>
      </c>
    </row>
    <row r="5963" spans="1:37" x14ac:dyDescent="0.25">
      <c r="A5963">
        <v>5961</v>
      </c>
      <c r="B5963" s="1">
        <v>8.9999999999999993E-3</v>
      </c>
      <c r="C5963" s="1">
        <v>9.7550107971597984E-5</v>
      </c>
      <c r="D5963" s="27">
        <v>1.1950625246050172E-3</v>
      </c>
      <c r="E5963" s="27">
        <v>1.2972606963568818E-2</v>
      </c>
      <c r="F5963" s="27">
        <v>4.8081752673663151E-2</v>
      </c>
      <c r="G5963" s="27">
        <v>9.2879750460770575E-3</v>
      </c>
      <c r="H5963" s="27">
        <v>3.5736936263284287E-2</v>
      </c>
      <c r="I5963" s="27">
        <v>0.23736227278732894</v>
      </c>
      <c r="J5963" s="27">
        <v>5.0936244313296047E-2</v>
      </c>
      <c r="K5963" s="27">
        <v>4.128079214598227E-3</v>
      </c>
      <c r="L5963" s="27">
        <v>0.26448317244364772</v>
      </c>
      <c r="M5963" s="27">
        <v>0.23525410786184672</v>
      </c>
      <c r="N5963" s="27">
        <v>0.10056178990808405</v>
      </c>
      <c r="O5963" s="27">
        <v>0</v>
      </c>
      <c r="P5963" s="27">
        <v>0</v>
      </c>
      <c r="Q5963" s="27">
        <v>0</v>
      </c>
      <c r="R5963" s="27">
        <v>0</v>
      </c>
      <c r="S5963" s="27">
        <v>0</v>
      </c>
      <c r="T5963" s="27">
        <v>0</v>
      </c>
      <c r="U5963" s="27">
        <v>0</v>
      </c>
      <c r="V5963" s="27">
        <v>0</v>
      </c>
      <c r="W5963" s="27">
        <v>0</v>
      </c>
      <c r="X5963" s="27">
        <v>0</v>
      </c>
      <c r="Y5963" s="27">
        <v>0</v>
      </c>
      <c r="Z5963" s="27">
        <v>0</v>
      </c>
      <c r="AA5963" s="27">
        <v>0</v>
      </c>
      <c r="AB5963" s="27">
        <v>0</v>
      </c>
      <c r="AC5963" s="27">
        <v>0</v>
      </c>
      <c r="AD5963" s="27">
        <v>0</v>
      </c>
      <c r="AE5963" s="27">
        <v>0</v>
      </c>
      <c r="AF5963" s="27">
        <v>0</v>
      </c>
      <c r="AG5963" s="27">
        <v>0</v>
      </c>
      <c r="AH5963" s="27">
        <v>0</v>
      </c>
      <c r="AI5963" s="27">
        <v>0</v>
      </c>
      <c r="AK5963" s="29">
        <f t="shared" si="93"/>
        <v>1.083890088573311E-2</v>
      </c>
    </row>
    <row r="5964" spans="1:37" x14ac:dyDescent="0.25">
      <c r="A5964">
        <v>5962</v>
      </c>
      <c r="B5964" s="1">
        <v>1.2500000000000001E-2</v>
      </c>
      <c r="C5964" s="1">
        <v>3.3744335191522465E-4</v>
      </c>
      <c r="D5964" s="27">
        <v>0.10186629427248615</v>
      </c>
      <c r="E5964" s="27">
        <v>0.14549822199400678</v>
      </c>
      <c r="F5964" s="27">
        <v>7.1502416526989535E-2</v>
      </c>
      <c r="G5964" s="27">
        <v>0.10918239552665825</v>
      </c>
      <c r="H5964" s="27">
        <v>0.12382603911929174</v>
      </c>
      <c r="I5964" s="27">
        <v>5.8345930044042094E-2</v>
      </c>
      <c r="J5964" s="27">
        <v>0.11326638296179471</v>
      </c>
      <c r="K5964" s="27">
        <v>2.4600099010560112E-2</v>
      </c>
      <c r="L5964" s="27">
        <v>8.6787599700976673E-2</v>
      </c>
      <c r="M5964" s="27">
        <v>6.1496710601549653E-2</v>
      </c>
      <c r="N5964" s="27">
        <v>0.10362791024164417</v>
      </c>
      <c r="O5964" s="27">
        <v>0</v>
      </c>
      <c r="P5964" s="27">
        <v>0</v>
      </c>
      <c r="Q5964" s="27">
        <v>0</v>
      </c>
      <c r="R5964" s="27">
        <v>0</v>
      </c>
      <c r="S5964" s="27">
        <v>0</v>
      </c>
      <c r="T5964" s="27">
        <v>0</v>
      </c>
      <c r="U5964" s="27">
        <v>0</v>
      </c>
      <c r="V5964" s="27">
        <v>0</v>
      </c>
      <c r="W5964" s="27">
        <v>0</v>
      </c>
      <c r="X5964" s="27">
        <v>0</v>
      </c>
      <c r="Y5964" s="27">
        <v>0</v>
      </c>
      <c r="Z5964" s="27">
        <v>0</v>
      </c>
      <c r="AA5964" s="27">
        <v>0</v>
      </c>
      <c r="AB5964" s="27">
        <v>0</v>
      </c>
      <c r="AC5964" s="27">
        <v>0</v>
      </c>
      <c r="AD5964" s="27">
        <v>0</v>
      </c>
      <c r="AE5964" s="27">
        <v>0</v>
      </c>
      <c r="AF5964" s="27">
        <v>0</v>
      </c>
      <c r="AG5964" s="27">
        <v>0</v>
      </c>
      <c r="AH5964" s="27">
        <v>0</v>
      </c>
      <c r="AI5964" s="27">
        <v>0</v>
      </c>
      <c r="AK5964" s="29">
        <f t="shared" si="93"/>
        <v>2.6995468153217971E-2</v>
      </c>
    </row>
    <row r="5965" spans="1:37" x14ac:dyDescent="0.25">
      <c r="A5965">
        <v>5963</v>
      </c>
      <c r="B5965" s="1">
        <v>1.32E-2</v>
      </c>
      <c r="C5965" s="1">
        <v>-2.1487945190697968E-4</v>
      </c>
      <c r="D5965" s="27">
        <v>3.0765466917718597E-2</v>
      </c>
      <c r="E5965" s="27">
        <v>7.6871411138445936E-2</v>
      </c>
      <c r="F5965" s="27">
        <v>9.709963261104132E-2</v>
      </c>
      <c r="G5965" s="27">
        <v>0.12754555520508606</v>
      </c>
      <c r="H5965" s="27">
        <v>0.19787257703052799</v>
      </c>
      <c r="I5965" s="27">
        <v>1.7426306867730938E-2</v>
      </c>
      <c r="J5965" s="27">
        <v>0.10209883788912635</v>
      </c>
      <c r="K5965" s="27">
        <v>0.18927965603567334</v>
      </c>
      <c r="L5965" s="27">
        <v>2.7731016384067705E-2</v>
      </c>
      <c r="M5965" s="27">
        <v>6.6146805794007599E-2</v>
      </c>
      <c r="N5965" s="27">
        <v>6.7162734126574072E-2</v>
      </c>
      <c r="O5965" s="27">
        <v>0</v>
      </c>
      <c r="P5965" s="27">
        <v>0</v>
      </c>
      <c r="Q5965" s="27">
        <v>0</v>
      </c>
      <c r="R5965" s="27">
        <v>0</v>
      </c>
      <c r="S5965" s="27">
        <v>0</v>
      </c>
      <c r="T5965" s="27">
        <v>0</v>
      </c>
      <c r="U5965" s="27">
        <v>0</v>
      </c>
      <c r="V5965" s="27">
        <v>0</v>
      </c>
      <c r="W5965" s="27">
        <v>0</v>
      </c>
      <c r="X5965" s="27">
        <v>0</v>
      </c>
      <c r="Y5965" s="27">
        <v>0</v>
      </c>
      <c r="Z5965" s="27">
        <v>0</v>
      </c>
      <c r="AA5965" s="27">
        <v>0</v>
      </c>
      <c r="AB5965" s="27">
        <v>0</v>
      </c>
      <c r="AC5965" s="27">
        <v>0</v>
      </c>
      <c r="AD5965" s="27">
        <v>0</v>
      </c>
      <c r="AE5965" s="27">
        <v>0</v>
      </c>
      <c r="AF5965" s="27">
        <v>0</v>
      </c>
      <c r="AG5965" s="27">
        <v>0</v>
      </c>
      <c r="AH5965" s="27">
        <v>0</v>
      </c>
      <c r="AI5965" s="27">
        <v>0</v>
      </c>
      <c r="AK5965" s="29">
        <f t="shared" si="93"/>
        <v>-1.6278746356589369E-2</v>
      </c>
    </row>
    <row r="5966" spans="1:37" x14ac:dyDescent="0.25">
      <c r="A5966">
        <v>5964</v>
      </c>
      <c r="B5966" s="1">
        <v>1.2999999999999999E-2</v>
      </c>
      <c r="C5966" s="1">
        <v>-1.0045401185304673E-4</v>
      </c>
      <c r="D5966" s="27">
        <v>3.9986049590177444E-2</v>
      </c>
      <c r="E5966" s="27">
        <v>0.12402522936102264</v>
      </c>
      <c r="F5966" s="27">
        <v>0.12263859619754565</v>
      </c>
      <c r="G5966" s="27">
        <v>4.0848724495552269E-2</v>
      </c>
      <c r="H5966" s="27">
        <v>0.14609828128023145</v>
      </c>
      <c r="I5966" s="27">
        <v>0.10420315836149759</v>
      </c>
      <c r="J5966" s="27">
        <v>3.1934743575337758E-2</v>
      </c>
      <c r="K5966" s="27">
        <v>0.14618774079171651</v>
      </c>
      <c r="L5966" s="27">
        <v>0.1480680099367799</v>
      </c>
      <c r="M5966" s="27">
        <v>6.0606803792082345E-2</v>
      </c>
      <c r="N5966" s="27">
        <v>3.540266261805667E-2</v>
      </c>
      <c r="O5966" s="27">
        <v>0</v>
      </c>
      <c r="P5966" s="27">
        <v>0</v>
      </c>
      <c r="Q5966" s="27">
        <v>0</v>
      </c>
      <c r="R5966" s="27">
        <v>0</v>
      </c>
      <c r="S5966" s="27">
        <v>0</v>
      </c>
      <c r="T5966" s="27">
        <v>0</v>
      </c>
      <c r="U5966" s="27">
        <v>0</v>
      </c>
      <c r="V5966" s="27">
        <v>0</v>
      </c>
      <c r="W5966" s="27">
        <v>0</v>
      </c>
      <c r="X5966" s="27">
        <v>0</v>
      </c>
      <c r="Y5966" s="27">
        <v>0</v>
      </c>
      <c r="Z5966" s="27">
        <v>0</v>
      </c>
      <c r="AA5966" s="27">
        <v>0</v>
      </c>
      <c r="AB5966" s="27">
        <v>0</v>
      </c>
      <c r="AC5966" s="27">
        <v>0</v>
      </c>
      <c r="AD5966" s="27">
        <v>0</v>
      </c>
      <c r="AE5966" s="27">
        <v>0</v>
      </c>
      <c r="AF5966" s="27">
        <v>0</v>
      </c>
      <c r="AG5966" s="27">
        <v>0</v>
      </c>
      <c r="AH5966" s="27">
        <v>0</v>
      </c>
      <c r="AI5966" s="27">
        <v>0</v>
      </c>
      <c r="AK5966" s="29">
        <f t="shared" si="93"/>
        <v>-7.7272316810035949E-3</v>
      </c>
    </row>
    <row r="5967" spans="1:37" x14ac:dyDescent="0.25">
      <c r="A5967">
        <v>5965</v>
      </c>
      <c r="B5967" s="1">
        <v>1.43E-2</v>
      </c>
      <c r="C5967" s="1">
        <v>-2.7706880986808423E-5</v>
      </c>
      <c r="D5967" s="27">
        <v>0.15954070051757102</v>
      </c>
      <c r="E5967" s="27">
        <v>0.12468926562059428</v>
      </c>
      <c r="F5967" s="27">
        <v>6.6205416151714325E-2</v>
      </c>
      <c r="G5967" s="27">
        <v>2.7382045696726871E-2</v>
      </c>
      <c r="H5967" s="27">
        <v>5.3983492375248845E-4</v>
      </c>
      <c r="I5967" s="27">
        <v>0.10031764253957341</v>
      </c>
      <c r="J5967" s="27">
        <v>0.16389769482301408</v>
      </c>
      <c r="K5967" s="27">
        <v>0.17237108712509264</v>
      </c>
      <c r="L5967" s="27">
        <v>0.14778228311852065</v>
      </c>
      <c r="M5967" s="27">
        <v>1.8835528886081265E-2</v>
      </c>
      <c r="N5967" s="27">
        <v>1.843850059735911E-2</v>
      </c>
      <c r="O5967" s="27">
        <v>0</v>
      </c>
      <c r="P5967" s="27">
        <v>0</v>
      </c>
      <c r="Q5967" s="27">
        <v>0</v>
      </c>
      <c r="R5967" s="27">
        <v>0</v>
      </c>
      <c r="S5967" s="27">
        <v>0</v>
      </c>
      <c r="T5967" s="27">
        <v>0</v>
      </c>
      <c r="U5967" s="27">
        <v>0</v>
      </c>
      <c r="V5967" s="27">
        <v>0</v>
      </c>
      <c r="W5967" s="27">
        <v>0</v>
      </c>
      <c r="X5967" s="27">
        <v>0</v>
      </c>
      <c r="Y5967" s="27">
        <v>0</v>
      </c>
      <c r="Z5967" s="27">
        <v>0</v>
      </c>
      <c r="AA5967" s="27">
        <v>0</v>
      </c>
      <c r="AB5967" s="27">
        <v>0</v>
      </c>
      <c r="AC5967" s="27">
        <v>0</v>
      </c>
      <c r="AD5967" s="27">
        <v>0</v>
      </c>
      <c r="AE5967" s="27">
        <v>0</v>
      </c>
      <c r="AF5967" s="27">
        <v>0</v>
      </c>
      <c r="AG5967" s="27">
        <v>0</v>
      </c>
      <c r="AH5967" s="27">
        <v>0</v>
      </c>
      <c r="AI5967" s="27">
        <v>0</v>
      </c>
      <c r="AK5967" s="29">
        <f t="shared" si="93"/>
        <v>-1.9375441249516378E-3</v>
      </c>
    </row>
    <row r="5968" spans="1:37" x14ac:dyDescent="0.25">
      <c r="A5968">
        <v>5966</v>
      </c>
      <c r="B5968" s="1">
        <v>1.11E-2</v>
      </c>
      <c r="C5968" s="1">
        <v>9.761463597604516E-5</v>
      </c>
      <c r="D5968" s="27">
        <v>0.17206899268025702</v>
      </c>
      <c r="E5968" s="27">
        <v>3.5304357242751279E-2</v>
      </c>
      <c r="F5968" s="27">
        <v>1.3615211000303532E-2</v>
      </c>
      <c r="G5968" s="27">
        <v>2.9329682655688801E-2</v>
      </c>
      <c r="H5968" s="27">
        <v>0.1266158558014904</v>
      </c>
      <c r="I5968" s="27">
        <v>0.17392883725187874</v>
      </c>
      <c r="J5968" s="27">
        <v>0.14698342245582879</v>
      </c>
      <c r="K5968" s="27">
        <v>2.9441304177995599E-2</v>
      </c>
      <c r="L5968" s="27">
        <v>0.11641804014777705</v>
      </c>
      <c r="M5968" s="27">
        <v>5.3329352999322767E-2</v>
      </c>
      <c r="N5968" s="27">
        <v>0.10296494358670617</v>
      </c>
      <c r="O5968" s="27">
        <v>0</v>
      </c>
      <c r="P5968" s="27">
        <v>0</v>
      </c>
      <c r="Q5968" s="27">
        <v>0</v>
      </c>
      <c r="R5968" s="27">
        <v>0</v>
      </c>
      <c r="S5968" s="27">
        <v>0</v>
      </c>
      <c r="T5968" s="27">
        <v>0</v>
      </c>
      <c r="U5968" s="27">
        <v>0</v>
      </c>
      <c r="V5968" s="27">
        <v>0</v>
      </c>
      <c r="W5968" s="27">
        <v>0</v>
      </c>
      <c r="X5968" s="27">
        <v>0</v>
      </c>
      <c r="Y5968" s="27">
        <v>0</v>
      </c>
      <c r="Z5968" s="27">
        <v>0</v>
      </c>
      <c r="AA5968" s="27">
        <v>0</v>
      </c>
      <c r="AB5968" s="27">
        <v>0</v>
      </c>
      <c r="AC5968" s="27">
        <v>0</v>
      </c>
      <c r="AD5968" s="27">
        <v>0</v>
      </c>
      <c r="AE5968" s="27">
        <v>0</v>
      </c>
      <c r="AF5968" s="27">
        <v>0</v>
      </c>
      <c r="AG5968" s="27">
        <v>0</v>
      </c>
      <c r="AH5968" s="27">
        <v>0</v>
      </c>
      <c r="AI5968" s="27">
        <v>0</v>
      </c>
      <c r="AK5968" s="29">
        <f t="shared" si="93"/>
        <v>8.7941113491932579E-3</v>
      </c>
    </row>
    <row r="5969" spans="1:37" x14ac:dyDescent="0.25">
      <c r="A5969">
        <v>5967</v>
      </c>
      <c r="B5969" s="1">
        <v>0.01</v>
      </c>
      <c r="C5969" s="1">
        <v>-1.859966313338344E-5</v>
      </c>
      <c r="D5969" s="27">
        <v>3.8727766802674722E-2</v>
      </c>
      <c r="E5969" s="27">
        <v>5.5623427345155907E-2</v>
      </c>
      <c r="F5969" s="27">
        <v>0.15454755015377666</v>
      </c>
      <c r="G5969" s="27">
        <v>5.3609633794548105E-2</v>
      </c>
      <c r="H5969" s="27">
        <v>0.16434580025860088</v>
      </c>
      <c r="I5969" s="27">
        <v>8.9361275928762626E-2</v>
      </c>
      <c r="J5969" s="27">
        <v>8.6658740964105571E-2</v>
      </c>
      <c r="K5969" s="27">
        <v>2.8498451705522985E-2</v>
      </c>
      <c r="L5969" s="27">
        <v>3.75274854656771E-2</v>
      </c>
      <c r="M5969" s="27">
        <v>0.11742726838891704</v>
      </c>
      <c r="N5969" s="27">
        <v>0.17367259919225844</v>
      </c>
      <c r="O5969" s="27">
        <v>0</v>
      </c>
      <c r="P5969" s="27">
        <v>0</v>
      </c>
      <c r="Q5969" s="27">
        <v>0</v>
      </c>
      <c r="R5969" s="27">
        <v>0</v>
      </c>
      <c r="S5969" s="27">
        <v>0</v>
      </c>
      <c r="T5969" s="27">
        <v>0</v>
      </c>
      <c r="U5969" s="27">
        <v>0</v>
      </c>
      <c r="V5969" s="27">
        <v>0</v>
      </c>
      <c r="W5969" s="27">
        <v>0</v>
      </c>
      <c r="X5969" s="27">
        <v>0</v>
      </c>
      <c r="Y5969" s="27">
        <v>0</v>
      </c>
      <c r="Z5969" s="27">
        <v>0</v>
      </c>
      <c r="AA5969" s="27">
        <v>0</v>
      </c>
      <c r="AB5969" s="27">
        <v>0</v>
      </c>
      <c r="AC5969" s="27">
        <v>0</v>
      </c>
      <c r="AD5969" s="27">
        <v>0</v>
      </c>
      <c r="AE5969" s="27">
        <v>0</v>
      </c>
      <c r="AF5969" s="27">
        <v>0</v>
      </c>
      <c r="AG5969" s="27">
        <v>0</v>
      </c>
      <c r="AH5969" s="27">
        <v>0</v>
      </c>
      <c r="AI5969" s="27">
        <v>0</v>
      </c>
      <c r="AK5969" s="29">
        <f t="shared" si="93"/>
        <v>-1.859966313338344E-3</v>
      </c>
    </row>
    <row r="5970" spans="1:37" x14ac:dyDescent="0.25">
      <c r="A5970">
        <v>5968</v>
      </c>
      <c r="B5970" s="1">
        <v>1.2999999999999999E-2</v>
      </c>
      <c r="C5970" s="1">
        <v>2.6098479641273008E-5</v>
      </c>
      <c r="D5970" s="27">
        <v>4.8158014857506329E-2</v>
      </c>
      <c r="E5970" s="27">
        <v>8.4001251244558928E-2</v>
      </c>
      <c r="F5970" s="27">
        <v>7.7567093376964533E-2</v>
      </c>
      <c r="G5970" s="27">
        <v>0.17392080991657677</v>
      </c>
      <c r="H5970" s="27">
        <v>0.10271676253899512</v>
      </c>
      <c r="I5970" s="27">
        <v>7.2283488519649025E-2</v>
      </c>
      <c r="J5970" s="27">
        <v>0.15642270874595018</v>
      </c>
      <c r="K5970" s="27">
        <v>0.11133058281912554</v>
      </c>
      <c r="L5970" s="27">
        <v>8.1009862113574638E-2</v>
      </c>
      <c r="M5970" s="27">
        <v>6.2684536356522311E-2</v>
      </c>
      <c r="N5970" s="27">
        <v>2.9904889510576477E-2</v>
      </c>
      <c r="O5970" s="27">
        <v>0</v>
      </c>
      <c r="P5970" s="27">
        <v>0</v>
      </c>
      <c r="Q5970" s="27">
        <v>0</v>
      </c>
      <c r="R5970" s="27">
        <v>0</v>
      </c>
      <c r="S5970" s="27">
        <v>0</v>
      </c>
      <c r="T5970" s="27">
        <v>0</v>
      </c>
      <c r="U5970" s="27">
        <v>0</v>
      </c>
      <c r="V5970" s="27">
        <v>0</v>
      </c>
      <c r="W5970" s="27">
        <v>0</v>
      </c>
      <c r="X5970" s="27">
        <v>0</v>
      </c>
      <c r="Y5970" s="27">
        <v>0</v>
      </c>
      <c r="Z5970" s="27">
        <v>0</v>
      </c>
      <c r="AA5970" s="27">
        <v>0</v>
      </c>
      <c r="AB5970" s="27">
        <v>0</v>
      </c>
      <c r="AC5970" s="27">
        <v>0</v>
      </c>
      <c r="AD5970" s="27">
        <v>0</v>
      </c>
      <c r="AE5970" s="27">
        <v>0</v>
      </c>
      <c r="AF5970" s="27">
        <v>0</v>
      </c>
      <c r="AG5970" s="27">
        <v>0</v>
      </c>
      <c r="AH5970" s="27">
        <v>0</v>
      </c>
      <c r="AI5970" s="27">
        <v>0</v>
      </c>
      <c r="AK5970" s="29">
        <f t="shared" si="93"/>
        <v>2.0075753570210006E-3</v>
      </c>
    </row>
    <row r="5971" spans="1:37" x14ac:dyDescent="0.25">
      <c r="A5971">
        <v>5969</v>
      </c>
      <c r="B5971" s="1">
        <v>1.38E-2</v>
      </c>
      <c r="C5971" s="1">
        <v>3.2081828012976422E-4</v>
      </c>
      <c r="D5971" s="27">
        <v>9.3677813975486787E-2</v>
      </c>
      <c r="E5971" s="27">
        <v>0.17655596591599212</v>
      </c>
      <c r="F5971" s="27">
        <v>6.4669492824301691E-2</v>
      </c>
      <c r="G5971" s="27">
        <v>0.18225787445009947</v>
      </c>
      <c r="H5971" s="27">
        <v>3.4747949020941374E-2</v>
      </c>
      <c r="I5971" s="27">
        <v>0.10329848526360216</v>
      </c>
      <c r="J5971" s="27">
        <v>5.3461795243652674E-2</v>
      </c>
      <c r="K5971" s="27">
        <v>3.4474061699353131E-2</v>
      </c>
      <c r="L5971" s="27">
        <v>0.12767847961942433</v>
      </c>
      <c r="M5971" s="27">
        <v>0.10484786984027915</v>
      </c>
      <c r="N5971" s="27">
        <v>2.4330212146867165E-2</v>
      </c>
      <c r="O5971" s="27">
        <v>0</v>
      </c>
      <c r="P5971" s="27">
        <v>0</v>
      </c>
      <c r="Q5971" s="27">
        <v>0</v>
      </c>
      <c r="R5971" s="27">
        <v>0</v>
      </c>
      <c r="S5971" s="27">
        <v>0</v>
      </c>
      <c r="T5971" s="27">
        <v>0</v>
      </c>
      <c r="U5971" s="27">
        <v>0</v>
      </c>
      <c r="V5971" s="27">
        <v>0</v>
      </c>
      <c r="W5971" s="27">
        <v>0</v>
      </c>
      <c r="X5971" s="27">
        <v>0</v>
      </c>
      <c r="Y5971" s="27">
        <v>0</v>
      </c>
      <c r="Z5971" s="27">
        <v>0</v>
      </c>
      <c r="AA5971" s="27">
        <v>0</v>
      </c>
      <c r="AB5971" s="27">
        <v>0</v>
      </c>
      <c r="AC5971" s="27">
        <v>0</v>
      </c>
      <c r="AD5971" s="27">
        <v>0</v>
      </c>
      <c r="AE5971" s="27">
        <v>0</v>
      </c>
      <c r="AF5971" s="27">
        <v>0</v>
      </c>
      <c r="AG5971" s="27">
        <v>0</v>
      </c>
      <c r="AH5971" s="27">
        <v>0</v>
      </c>
      <c r="AI5971" s="27">
        <v>0</v>
      </c>
      <c r="AK5971" s="29">
        <f t="shared" si="93"/>
        <v>2.3247701458678566E-2</v>
      </c>
    </row>
    <row r="5972" spans="1:37" x14ac:dyDescent="0.25">
      <c r="A5972">
        <v>5970</v>
      </c>
      <c r="B5972" s="1">
        <v>1.2999999999999999E-2</v>
      </c>
      <c r="C5972" s="1">
        <v>9.6252139766541564E-6</v>
      </c>
      <c r="D5972" s="27">
        <v>0.11745901431204885</v>
      </c>
      <c r="E5972" s="27">
        <v>0.13784227002770244</v>
      </c>
      <c r="F5972" s="27">
        <v>0.1418969476287131</v>
      </c>
      <c r="G5972" s="27">
        <v>6.9615309690174237E-2</v>
      </c>
      <c r="H5972" s="27">
        <v>4.8831338595469814E-2</v>
      </c>
      <c r="I5972" s="27">
        <v>8.546365396177974E-2</v>
      </c>
      <c r="J5972" s="27">
        <v>0.10047368252123758</v>
      </c>
      <c r="K5972" s="27">
        <v>8.5013094001594847E-2</v>
      </c>
      <c r="L5972" s="27">
        <v>5.8681738932961025E-2</v>
      </c>
      <c r="M5972" s="27">
        <v>0.11212782284761384</v>
      </c>
      <c r="N5972" s="27">
        <v>4.2595127480704507E-2</v>
      </c>
      <c r="O5972" s="27">
        <v>0</v>
      </c>
      <c r="P5972" s="27">
        <v>0</v>
      </c>
      <c r="Q5972" s="27">
        <v>0</v>
      </c>
      <c r="R5972" s="27">
        <v>0</v>
      </c>
      <c r="S5972" s="27">
        <v>0</v>
      </c>
      <c r="T5972" s="27">
        <v>0</v>
      </c>
      <c r="U5972" s="27">
        <v>0</v>
      </c>
      <c r="V5972" s="27">
        <v>0</v>
      </c>
      <c r="W5972" s="27">
        <v>0</v>
      </c>
      <c r="X5972" s="27">
        <v>0</v>
      </c>
      <c r="Y5972" s="27">
        <v>0</v>
      </c>
      <c r="Z5972" s="27">
        <v>0</v>
      </c>
      <c r="AA5972" s="27">
        <v>0</v>
      </c>
      <c r="AB5972" s="27">
        <v>0</v>
      </c>
      <c r="AC5972" s="27">
        <v>0</v>
      </c>
      <c r="AD5972" s="27">
        <v>0</v>
      </c>
      <c r="AE5972" s="27">
        <v>0</v>
      </c>
      <c r="AF5972" s="27">
        <v>0</v>
      </c>
      <c r="AG5972" s="27">
        <v>0</v>
      </c>
      <c r="AH5972" s="27">
        <v>0</v>
      </c>
      <c r="AI5972" s="27">
        <v>0</v>
      </c>
      <c r="AK5972" s="29">
        <f t="shared" si="93"/>
        <v>7.4040107512724287E-4</v>
      </c>
    </row>
    <row r="5973" spans="1:37" x14ac:dyDescent="0.25">
      <c r="A5973">
        <v>5971</v>
      </c>
      <c r="B5973" s="1">
        <v>1.2999999999999999E-2</v>
      </c>
      <c r="C5973" s="1">
        <v>-8.5304922244506669E-5</v>
      </c>
      <c r="D5973" s="27">
        <v>0.154629667113972</v>
      </c>
      <c r="E5973" s="27">
        <v>0.11256257428215932</v>
      </c>
      <c r="F5973" s="27">
        <v>0.11969049563638222</v>
      </c>
      <c r="G5973" s="27">
        <v>0.11133950729248603</v>
      </c>
      <c r="H5973" s="27">
        <v>6.4467148765897431E-2</v>
      </c>
      <c r="I5973" s="27">
        <v>0.14471862681730333</v>
      </c>
      <c r="J5973" s="27">
        <v>2.6750225890301654E-2</v>
      </c>
      <c r="K5973" s="27">
        <v>5.9515110699407167E-2</v>
      </c>
      <c r="L5973" s="27">
        <v>2.8172624057916873E-2</v>
      </c>
      <c r="M5973" s="27">
        <v>9.8184285976016583E-2</v>
      </c>
      <c r="N5973" s="27">
        <v>7.9969733468157375E-2</v>
      </c>
      <c r="O5973" s="27">
        <v>0</v>
      </c>
      <c r="P5973" s="27">
        <v>0</v>
      </c>
      <c r="Q5973" s="27">
        <v>0</v>
      </c>
      <c r="R5973" s="27">
        <v>0</v>
      </c>
      <c r="S5973" s="27">
        <v>0</v>
      </c>
      <c r="T5973" s="27">
        <v>0</v>
      </c>
      <c r="U5973" s="27">
        <v>0</v>
      </c>
      <c r="V5973" s="27">
        <v>0</v>
      </c>
      <c r="W5973" s="27">
        <v>0</v>
      </c>
      <c r="X5973" s="27">
        <v>0</v>
      </c>
      <c r="Y5973" s="27">
        <v>0</v>
      </c>
      <c r="Z5973" s="27">
        <v>0</v>
      </c>
      <c r="AA5973" s="27">
        <v>0</v>
      </c>
      <c r="AB5973" s="27">
        <v>0</v>
      </c>
      <c r="AC5973" s="27">
        <v>0</v>
      </c>
      <c r="AD5973" s="27">
        <v>0</v>
      </c>
      <c r="AE5973" s="27">
        <v>0</v>
      </c>
      <c r="AF5973" s="27">
        <v>0</v>
      </c>
      <c r="AG5973" s="27">
        <v>0</v>
      </c>
      <c r="AH5973" s="27">
        <v>0</v>
      </c>
      <c r="AI5973" s="27">
        <v>0</v>
      </c>
      <c r="AK5973" s="29">
        <f t="shared" si="93"/>
        <v>-6.5619170957312827E-3</v>
      </c>
    </row>
    <row r="5974" spans="1:37" x14ac:dyDescent="0.25">
      <c r="A5974">
        <v>5972</v>
      </c>
      <c r="B5974" s="1">
        <v>1.17E-2</v>
      </c>
      <c r="C5974" s="1">
        <v>-2.5695309926547209E-5</v>
      </c>
      <c r="D5974" s="27">
        <v>1.4586144580889205E-2</v>
      </c>
      <c r="E5974" s="27">
        <v>7.9843363384291779E-2</v>
      </c>
      <c r="F5974" s="27">
        <v>0.20513869103133134</v>
      </c>
      <c r="G5974" s="27">
        <v>9.5478744590205111E-2</v>
      </c>
      <c r="H5974" s="27">
        <v>0.11568383151142965</v>
      </c>
      <c r="I5974" s="27">
        <v>0.19089691660503</v>
      </c>
      <c r="J5974" s="27">
        <v>2.5916839096091396E-2</v>
      </c>
      <c r="K5974" s="27">
        <v>5.0882428900064303E-3</v>
      </c>
      <c r="L5974" s="27">
        <v>0.15158421939695177</v>
      </c>
      <c r="M5974" s="27">
        <v>3.6767832975862558E-2</v>
      </c>
      <c r="N5974" s="27">
        <v>7.9015173937910868E-2</v>
      </c>
      <c r="O5974" s="27">
        <v>0</v>
      </c>
      <c r="P5974" s="27">
        <v>0</v>
      </c>
      <c r="Q5974" s="27">
        <v>0</v>
      </c>
      <c r="R5974" s="27">
        <v>0</v>
      </c>
      <c r="S5974" s="27">
        <v>0</v>
      </c>
      <c r="T5974" s="27">
        <v>0</v>
      </c>
      <c r="U5974" s="27">
        <v>0</v>
      </c>
      <c r="V5974" s="27">
        <v>0</v>
      </c>
      <c r="W5974" s="27">
        <v>0</v>
      </c>
      <c r="X5974" s="27">
        <v>0</v>
      </c>
      <c r="Y5974" s="27">
        <v>0</v>
      </c>
      <c r="Z5974" s="27">
        <v>0</v>
      </c>
      <c r="AA5974" s="27">
        <v>0</v>
      </c>
      <c r="AB5974" s="27">
        <v>0</v>
      </c>
      <c r="AC5974" s="27">
        <v>0</v>
      </c>
      <c r="AD5974" s="27">
        <v>0</v>
      </c>
      <c r="AE5974" s="27">
        <v>0</v>
      </c>
      <c r="AF5974" s="27">
        <v>0</v>
      </c>
      <c r="AG5974" s="27">
        <v>0</v>
      </c>
      <c r="AH5974" s="27">
        <v>0</v>
      </c>
      <c r="AI5974" s="27">
        <v>0</v>
      </c>
      <c r="AK5974" s="29">
        <f t="shared" si="93"/>
        <v>-2.1961803356023253E-3</v>
      </c>
    </row>
    <row r="5975" spans="1:37" x14ac:dyDescent="0.25">
      <c r="A5975">
        <v>5973</v>
      </c>
      <c r="B5975" s="1">
        <v>1.26E-2</v>
      </c>
      <c r="C5975" s="1">
        <v>-1.0471569588181811E-6</v>
      </c>
      <c r="D5975" s="27">
        <v>0.12440400515428753</v>
      </c>
      <c r="E5975" s="27">
        <v>0.10156110737432475</v>
      </c>
      <c r="F5975" s="27">
        <v>9.9676054979941739E-2</v>
      </c>
      <c r="G5975" s="27">
        <v>0.13137483779146017</v>
      </c>
      <c r="H5975" s="27">
        <v>2.5418602272920934E-2</v>
      </c>
      <c r="I5975" s="27">
        <v>9.9444085684965572E-2</v>
      </c>
      <c r="J5975" s="27">
        <v>8.9330439247164911E-2</v>
      </c>
      <c r="K5975" s="27">
        <v>8.9924496073261168E-2</v>
      </c>
      <c r="L5975" s="27">
        <v>8.1093068622617656E-2</v>
      </c>
      <c r="M5975" s="27">
        <v>5.7102011281249122E-2</v>
      </c>
      <c r="N5975" s="27">
        <v>0.10067129151780643</v>
      </c>
      <c r="O5975" s="27">
        <v>0</v>
      </c>
      <c r="P5975" s="27">
        <v>0</v>
      </c>
      <c r="Q5975" s="27">
        <v>0</v>
      </c>
      <c r="R5975" s="27">
        <v>0</v>
      </c>
      <c r="S5975" s="27">
        <v>0</v>
      </c>
      <c r="T5975" s="27">
        <v>0</v>
      </c>
      <c r="U5975" s="27">
        <v>0</v>
      </c>
      <c r="V5975" s="27">
        <v>0</v>
      </c>
      <c r="W5975" s="27">
        <v>0</v>
      </c>
      <c r="X5975" s="27">
        <v>0</v>
      </c>
      <c r="Y5975" s="27">
        <v>0</v>
      </c>
      <c r="Z5975" s="27">
        <v>0</v>
      </c>
      <c r="AA5975" s="27">
        <v>0</v>
      </c>
      <c r="AB5975" s="27">
        <v>0</v>
      </c>
      <c r="AC5975" s="27">
        <v>0</v>
      </c>
      <c r="AD5975" s="27">
        <v>0</v>
      </c>
      <c r="AE5975" s="27">
        <v>0</v>
      </c>
      <c r="AF5975" s="27">
        <v>0</v>
      </c>
      <c r="AG5975" s="27">
        <v>0</v>
      </c>
      <c r="AH5975" s="27">
        <v>0</v>
      </c>
      <c r="AI5975" s="27">
        <v>0</v>
      </c>
      <c r="AK5975" s="29">
        <f t="shared" si="93"/>
        <v>-8.3107695144300089E-5</v>
      </c>
    </row>
    <row r="5976" spans="1:37" x14ac:dyDescent="0.25">
      <c r="A5976">
        <v>5974</v>
      </c>
      <c r="B5976" s="1">
        <v>1.2699999999999999E-2</v>
      </c>
      <c r="C5976" s="1">
        <v>2.1444098903293976E-4</v>
      </c>
      <c r="D5976" s="27">
        <v>0.14999837695168089</v>
      </c>
      <c r="E5976" s="27">
        <v>0.14770778081213426</v>
      </c>
      <c r="F5976" s="27">
        <v>2.8622738474921852E-3</v>
      </c>
      <c r="G5976" s="27">
        <v>2.2028937373908326E-2</v>
      </c>
      <c r="H5976" s="27">
        <v>0.16446250250250244</v>
      </c>
      <c r="I5976" s="27">
        <v>2.6144222866626064E-2</v>
      </c>
      <c r="J5976" s="27">
        <v>9.8711867778300197E-2</v>
      </c>
      <c r="K5976" s="27">
        <v>0.12447905264874849</v>
      </c>
      <c r="L5976" s="27">
        <v>0.12451570764072702</v>
      </c>
      <c r="M5976" s="27">
        <v>9.4276274064645074E-2</v>
      </c>
      <c r="N5976" s="27">
        <v>4.4813003513235174E-2</v>
      </c>
      <c r="O5976" s="27">
        <v>0</v>
      </c>
      <c r="P5976" s="27">
        <v>0</v>
      </c>
      <c r="Q5976" s="27">
        <v>0</v>
      </c>
      <c r="R5976" s="27">
        <v>0</v>
      </c>
      <c r="S5976" s="27">
        <v>0</v>
      </c>
      <c r="T5976" s="27">
        <v>0</v>
      </c>
      <c r="U5976" s="27">
        <v>0</v>
      </c>
      <c r="V5976" s="27">
        <v>0</v>
      </c>
      <c r="W5976" s="27">
        <v>0</v>
      </c>
      <c r="X5976" s="27">
        <v>0</v>
      </c>
      <c r="Y5976" s="27">
        <v>0</v>
      </c>
      <c r="Z5976" s="27">
        <v>0</v>
      </c>
      <c r="AA5976" s="27">
        <v>0</v>
      </c>
      <c r="AB5976" s="27">
        <v>0</v>
      </c>
      <c r="AC5976" s="27">
        <v>0</v>
      </c>
      <c r="AD5976" s="27">
        <v>0</v>
      </c>
      <c r="AE5976" s="27">
        <v>0</v>
      </c>
      <c r="AF5976" s="27">
        <v>0</v>
      </c>
      <c r="AG5976" s="27">
        <v>0</v>
      </c>
      <c r="AH5976" s="27">
        <v>0</v>
      </c>
      <c r="AI5976" s="27">
        <v>0</v>
      </c>
      <c r="AK5976" s="29">
        <f t="shared" si="93"/>
        <v>1.6885117246688171E-2</v>
      </c>
    </row>
    <row r="5977" spans="1:37" x14ac:dyDescent="0.25">
      <c r="A5977">
        <v>5975</v>
      </c>
      <c r="B5977" s="1">
        <v>1.26E-2</v>
      </c>
      <c r="C5977" s="1">
        <v>4.8328778477599748E-5</v>
      </c>
      <c r="D5977" s="27">
        <v>0.18719070564595153</v>
      </c>
      <c r="E5977" s="27">
        <v>0.12056603413949349</v>
      </c>
      <c r="F5977" s="27">
        <v>3.7549408794573517E-2</v>
      </c>
      <c r="G5977" s="27">
        <v>6.9185048996656243E-2</v>
      </c>
      <c r="H5977" s="27">
        <v>9.5396138907933567E-2</v>
      </c>
      <c r="I5977" s="27">
        <v>8.573021062722111E-2</v>
      </c>
      <c r="J5977" s="27">
        <v>0.11479379797900233</v>
      </c>
      <c r="K5977" s="27">
        <v>8.2976272117041866E-2</v>
      </c>
      <c r="L5977" s="27">
        <v>7.1058308374225285E-3</v>
      </c>
      <c r="M5977" s="27">
        <v>0.17608251681358461</v>
      </c>
      <c r="N5977" s="27">
        <v>2.3424035141119286E-2</v>
      </c>
      <c r="O5977" s="27">
        <v>0</v>
      </c>
      <c r="P5977" s="27">
        <v>0</v>
      </c>
      <c r="Q5977" s="27">
        <v>0</v>
      </c>
      <c r="R5977" s="27">
        <v>0</v>
      </c>
      <c r="S5977" s="27">
        <v>0</v>
      </c>
      <c r="T5977" s="27">
        <v>0</v>
      </c>
      <c r="U5977" s="27">
        <v>0</v>
      </c>
      <c r="V5977" s="27">
        <v>0</v>
      </c>
      <c r="W5977" s="27">
        <v>0</v>
      </c>
      <c r="X5977" s="27">
        <v>0</v>
      </c>
      <c r="Y5977" s="27">
        <v>0</v>
      </c>
      <c r="Z5977" s="27">
        <v>0</v>
      </c>
      <c r="AA5977" s="27">
        <v>0</v>
      </c>
      <c r="AB5977" s="27">
        <v>0</v>
      </c>
      <c r="AC5977" s="27">
        <v>0</v>
      </c>
      <c r="AD5977" s="27">
        <v>0</v>
      </c>
      <c r="AE5977" s="27">
        <v>0</v>
      </c>
      <c r="AF5977" s="27">
        <v>0</v>
      </c>
      <c r="AG5977" s="27">
        <v>0</v>
      </c>
      <c r="AH5977" s="27">
        <v>0</v>
      </c>
      <c r="AI5977" s="27">
        <v>0</v>
      </c>
      <c r="AK5977" s="29">
        <f t="shared" si="93"/>
        <v>3.8356173394920434E-3</v>
      </c>
    </row>
    <row r="5978" spans="1:37" x14ac:dyDescent="0.25">
      <c r="A5978">
        <v>5976</v>
      </c>
      <c r="B5978" s="1">
        <v>1.0500000000000001E-2</v>
      </c>
      <c r="C5978" s="1">
        <v>5.4066686311548195E-6</v>
      </c>
      <c r="D5978" s="27">
        <v>7.3437714646352237E-2</v>
      </c>
      <c r="E5978" s="27">
        <v>7.0027101417008061E-2</v>
      </c>
      <c r="F5978" s="27">
        <v>0.11459628434696187</v>
      </c>
      <c r="G5978" s="27">
        <v>7.5375494730097206E-2</v>
      </c>
      <c r="H5978" s="27">
        <v>0.10728334770626703</v>
      </c>
      <c r="I5978" s="27">
        <v>6.4170830615397243E-3</v>
      </c>
      <c r="J5978" s="27">
        <v>0.1371616309992742</v>
      </c>
      <c r="K5978" s="27">
        <v>9.7689842706585886E-2</v>
      </c>
      <c r="L5978" s="27">
        <v>5.1593622630431685E-2</v>
      </c>
      <c r="M5978" s="27">
        <v>0.14239262167261288</v>
      </c>
      <c r="N5978" s="27">
        <v>0.12402525608286935</v>
      </c>
      <c r="O5978" s="27">
        <v>0</v>
      </c>
      <c r="P5978" s="27">
        <v>0</v>
      </c>
      <c r="Q5978" s="27">
        <v>0</v>
      </c>
      <c r="R5978" s="27">
        <v>0</v>
      </c>
      <c r="S5978" s="27">
        <v>0</v>
      </c>
      <c r="T5978" s="27">
        <v>0</v>
      </c>
      <c r="U5978" s="27">
        <v>0</v>
      </c>
      <c r="V5978" s="27">
        <v>0</v>
      </c>
      <c r="W5978" s="27">
        <v>0</v>
      </c>
      <c r="X5978" s="27">
        <v>0</v>
      </c>
      <c r="Y5978" s="27">
        <v>0</v>
      </c>
      <c r="Z5978" s="27">
        <v>0</v>
      </c>
      <c r="AA5978" s="27">
        <v>0</v>
      </c>
      <c r="AB5978" s="27">
        <v>0</v>
      </c>
      <c r="AC5978" s="27">
        <v>0</v>
      </c>
      <c r="AD5978" s="27">
        <v>0</v>
      </c>
      <c r="AE5978" s="27">
        <v>0</v>
      </c>
      <c r="AF5978" s="27">
        <v>0</v>
      </c>
      <c r="AG5978" s="27">
        <v>0</v>
      </c>
      <c r="AH5978" s="27">
        <v>0</v>
      </c>
      <c r="AI5978" s="27">
        <v>0</v>
      </c>
      <c r="AK5978" s="29">
        <f t="shared" si="93"/>
        <v>5.1492082201474467E-4</v>
      </c>
    </row>
    <row r="5979" spans="1:37" x14ac:dyDescent="0.25">
      <c r="A5979">
        <v>5977</v>
      </c>
      <c r="B5979" s="1">
        <v>8.9999999999999993E-3</v>
      </c>
      <c r="C5979" s="1">
        <v>-1.2125413010238145E-5</v>
      </c>
      <c r="D5979" s="27">
        <v>3.8720374276379269E-2</v>
      </c>
      <c r="E5979" s="27">
        <v>6.9507380705513587E-3</v>
      </c>
      <c r="F5979" s="27">
        <v>5.9087684605330558E-2</v>
      </c>
      <c r="G5979" s="27">
        <v>0.10232188583919848</v>
      </c>
      <c r="H5979" s="27">
        <v>0.13064205519663644</v>
      </c>
      <c r="I5979" s="27">
        <v>0.12370862990426088</v>
      </c>
      <c r="J5979" s="27">
        <v>4.9467489043180574E-2</v>
      </c>
      <c r="K5979" s="27">
        <v>5.176992024830622E-2</v>
      </c>
      <c r="L5979" s="27">
        <v>0.17132493443456179</v>
      </c>
      <c r="M5979" s="27">
        <v>0.18118969064321799</v>
      </c>
      <c r="N5979" s="27">
        <v>8.4816597738376368E-2</v>
      </c>
      <c r="O5979" s="27">
        <v>0</v>
      </c>
      <c r="P5979" s="27">
        <v>0</v>
      </c>
      <c r="Q5979" s="27">
        <v>0</v>
      </c>
      <c r="R5979" s="27">
        <v>0</v>
      </c>
      <c r="S5979" s="27">
        <v>0</v>
      </c>
      <c r="T5979" s="27">
        <v>0</v>
      </c>
      <c r="U5979" s="27">
        <v>0</v>
      </c>
      <c r="V5979" s="27">
        <v>0</v>
      </c>
      <c r="W5979" s="27">
        <v>0</v>
      </c>
      <c r="X5979" s="27">
        <v>0</v>
      </c>
      <c r="Y5979" s="27">
        <v>0</v>
      </c>
      <c r="Z5979" s="27">
        <v>0</v>
      </c>
      <c r="AA5979" s="27">
        <v>0</v>
      </c>
      <c r="AB5979" s="27">
        <v>0</v>
      </c>
      <c r="AC5979" s="27">
        <v>0</v>
      </c>
      <c r="AD5979" s="27">
        <v>0</v>
      </c>
      <c r="AE5979" s="27">
        <v>0</v>
      </c>
      <c r="AF5979" s="27">
        <v>0</v>
      </c>
      <c r="AG5979" s="27">
        <v>0</v>
      </c>
      <c r="AH5979" s="27">
        <v>0</v>
      </c>
      <c r="AI5979" s="27">
        <v>0</v>
      </c>
      <c r="AK5979" s="29">
        <f t="shared" si="93"/>
        <v>-1.3472681122486828E-3</v>
      </c>
    </row>
    <row r="5980" spans="1:37" x14ac:dyDescent="0.25">
      <c r="A5980">
        <v>5978</v>
      </c>
      <c r="B5980" s="1">
        <v>1.1900000000000001E-2</v>
      </c>
      <c r="C5980" s="1">
        <v>6.5930024354414116E-5</v>
      </c>
      <c r="D5980" s="27">
        <v>0.12697530905831414</v>
      </c>
      <c r="E5980" s="27">
        <v>9.1433935488047777E-2</v>
      </c>
      <c r="F5980" s="27">
        <v>5.7399496664127095E-2</v>
      </c>
      <c r="G5980" s="27">
        <v>0.12803693934810828</v>
      </c>
      <c r="H5980" s="27">
        <v>0.1171993717620201</v>
      </c>
      <c r="I5980" s="27">
        <v>0.11735055257995658</v>
      </c>
      <c r="J5980" s="27">
        <v>4.9222322439966014E-2</v>
      </c>
      <c r="K5980" s="27">
        <v>6.4617916771888176E-2</v>
      </c>
      <c r="L5980" s="27">
        <v>0.12096260413526289</v>
      </c>
      <c r="M5980" s="27">
        <v>7.9488007603863667E-2</v>
      </c>
      <c r="N5980" s="27">
        <v>4.7313544148445227E-2</v>
      </c>
      <c r="O5980" s="27">
        <v>0</v>
      </c>
      <c r="P5980" s="27">
        <v>0</v>
      </c>
      <c r="Q5980" s="27">
        <v>0</v>
      </c>
      <c r="R5980" s="27">
        <v>0</v>
      </c>
      <c r="S5980" s="27">
        <v>0</v>
      </c>
      <c r="T5980" s="27">
        <v>0</v>
      </c>
      <c r="U5980" s="27">
        <v>0</v>
      </c>
      <c r="V5980" s="27">
        <v>0</v>
      </c>
      <c r="W5980" s="27">
        <v>0</v>
      </c>
      <c r="X5980" s="27">
        <v>0</v>
      </c>
      <c r="Y5980" s="27">
        <v>0</v>
      </c>
      <c r="Z5980" s="27">
        <v>0</v>
      </c>
      <c r="AA5980" s="27">
        <v>0</v>
      </c>
      <c r="AB5980" s="27">
        <v>0</v>
      </c>
      <c r="AC5980" s="27">
        <v>0</v>
      </c>
      <c r="AD5980" s="27">
        <v>0</v>
      </c>
      <c r="AE5980" s="27">
        <v>0</v>
      </c>
      <c r="AF5980" s="27">
        <v>0</v>
      </c>
      <c r="AG5980" s="27">
        <v>0</v>
      </c>
      <c r="AH5980" s="27">
        <v>0</v>
      </c>
      <c r="AI5980" s="27">
        <v>0</v>
      </c>
      <c r="AK5980" s="29">
        <f t="shared" si="93"/>
        <v>5.5403381810432027E-3</v>
      </c>
    </row>
    <row r="5981" spans="1:37" x14ac:dyDescent="0.25">
      <c r="A5981">
        <v>5979</v>
      </c>
      <c r="B5981" s="1">
        <v>1.2500000000000001E-2</v>
      </c>
      <c r="C5981" s="1">
        <v>-1.4774935063882938E-4</v>
      </c>
      <c r="D5981" s="27">
        <v>0.10240442836759379</v>
      </c>
      <c r="E5981" s="27">
        <v>0.10689145891432962</v>
      </c>
      <c r="F5981" s="27">
        <v>0.14481817283885398</v>
      </c>
      <c r="G5981" s="27">
        <v>0.10341162915639615</v>
      </c>
      <c r="H5981" s="27">
        <v>0.10620627508514729</v>
      </c>
      <c r="I5981" s="27">
        <v>9.4507234765888234E-3</v>
      </c>
      <c r="J5981" s="27">
        <v>3.8215752138684986E-2</v>
      </c>
      <c r="K5981" s="27">
        <v>0.14541767600020589</v>
      </c>
      <c r="L5981" s="27">
        <v>5.7474677190896648E-2</v>
      </c>
      <c r="M5981" s="27">
        <v>9.5940666025384536E-2</v>
      </c>
      <c r="N5981" s="27">
        <v>8.9768540805918298E-2</v>
      </c>
      <c r="O5981" s="27">
        <v>0</v>
      </c>
      <c r="P5981" s="27">
        <v>0</v>
      </c>
      <c r="Q5981" s="27">
        <v>0</v>
      </c>
      <c r="R5981" s="27">
        <v>0</v>
      </c>
      <c r="S5981" s="27">
        <v>0</v>
      </c>
      <c r="T5981" s="27">
        <v>0</v>
      </c>
      <c r="U5981" s="27">
        <v>0</v>
      </c>
      <c r="V5981" s="27">
        <v>0</v>
      </c>
      <c r="W5981" s="27">
        <v>0</v>
      </c>
      <c r="X5981" s="27">
        <v>0</v>
      </c>
      <c r="Y5981" s="27">
        <v>0</v>
      </c>
      <c r="Z5981" s="27">
        <v>0</v>
      </c>
      <c r="AA5981" s="27">
        <v>0</v>
      </c>
      <c r="AB5981" s="27">
        <v>0</v>
      </c>
      <c r="AC5981" s="27">
        <v>0</v>
      </c>
      <c r="AD5981" s="27">
        <v>0</v>
      </c>
      <c r="AE5981" s="27">
        <v>0</v>
      </c>
      <c r="AF5981" s="27">
        <v>0</v>
      </c>
      <c r="AG5981" s="27">
        <v>0</v>
      </c>
      <c r="AH5981" s="27">
        <v>0</v>
      </c>
      <c r="AI5981" s="27">
        <v>0</v>
      </c>
      <c r="AK5981" s="29">
        <f t="shared" si="93"/>
        <v>-1.181994805110635E-2</v>
      </c>
    </row>
    <row r="5982" spans="1:37" x14ac:dyDescent="0.25">
      <c r="A5982">
        <v>5980</v>
      </c>
      <c r="B5982" s="1">
        <v>1.1900000000000001E-2</v>
      </c>
      <c r="C5982" s="1">
        <v>1.3725545070307195E-4</v>
      </c>
      <c r="D5982" s="27">
        <v>0.12928903310624643</v>
      </c>
      <c r="E5982" s="27">
        <v>8.138984271933096E-2</v>
      </c>
      <c r="F5982" s="27">
        <v>9.0749710279318482E-2</v>
      </c>
      <c r="G5982" s="27">
        <v>0.12888122144739864</v>
      </c>
      <c r="H5982" s="27">
        <v>5.193351454022823E-2</v>
      </c>
      <c r="I5982" s="27">
        <v>9.0394334360220485E-2</v>
      </c>
      <c r="J5982" s="27">
        <v>0.17064195599545379</v>
      </c>
      <c r="K5982" s="27">
        <v>3.9879513932792432E-2</v>
      </c>
      <c r="L5982" s="27">
        <v>7.9037235381198431E-2</v>
      </c>
      <c r="M5982" s="27">
        <v>8.2316854522921104E-2</v>
      </c>
      <c r="N5982" s="27">
        <v>5.5486783714890915E-2</v>
      </c>
      <c r="O5982" s="27">
        <v>0</v>
      </c>
      <c r="P5982" s="27">
        <v>0</v>
      </c>
      <c r="Q5982" s="27">
        <v>0</v>
      </c>
      <c r="R5982" s="27">
        <v>0</v>
      </c>
      <c r="S5982" s="27">
        <v>0</v>
      </c>
      <c r="T5982" s="27">
        <v>0</v>
      </c>
      <c r="U5982" s="27">
        <v>0</v>
      </c>
      <c r="V5982" s="27">
        <v>0</v>
      </c>
      <c r="W5982" s="27">
        <v>0</v>
      </c>
      <c r="X5982" s="27">
        <v>0</v>
      </c>
      <c r="Y5982" s="27">
        <v>0</v>
      </c>
      <c r="Z5982" s="27">
        <v>0</v>
      </c>
      <c r="AA5982" s="27">
        <v>0</v>
      </c>
      <c r="AB5982" s="27">
        <v>0</v>
      </c>
      <c r="AC5982" s="27">
        <v>0</v>
      </c>
      <c r="AD5982" s="27">
        <v>0</v>
      </c>
      <c r="AE5982" s="27">
        <v>0</v>
      </c>
      <c r="AF5982" s="27">
        <v>0</v>
      </c>
      <c r="AG5982" s="27">
        <v>0</v>
      </c>
      <c r="AH5982" s="27">
        <v>0</v>
      </c>
      <c r="AI5982" s="27">
        <v>0</v>
      </c>
      <c r="AK5982" s="29">
        <f t="shared" si="93"/>
        <v>1.1534071487653104E-2</v>
      </c>
    </row>
    <row r="5983" spans="1:37" x14ac:dyDescent="0.25">
      <c r="A5983">
        <v>5981</v>
      </c>
      <c r="B5983" s="1">
        <v>1.1599999999999999E-2</v>
      </c>
      <c r="C5983" s="1">
        <v>-2.2533867281382763E-4</v>
      </c>
      <c r="D5983" s="27">
        <v>0.1368405454307102</v>
      </c>
      <c r="E5983" s="27">
        <v>4.4033450238094157E-2</v>
      </c>
      <c r="F5983" s="27">
        <v>0.12612237229627235</v>
      </c>
      <c r="G5983" s="27">
        <v>7.7875683778212038E-2</v>
      </c>
      <c r="H5983" s="27">
        <v>4.6546411898261947E-2</v>
      </c>
      <c r="I5983" s="27">
        <v>7.986431952829573E-2</v>
      </c>
      <c r="J5983" s="27">
        <v>0.12211802839581952</v>
      </c>
      <c r="K5983" s="27">
        <v>0.12692909038895275</v>
      </c>
      <c r="L5983" s="27">
        <v>6.6138534940137994E-2</v>
      </c>
      <c r="M5983" s="27">
        <v>0.1156419512929102</v>
      </c>
      <c r="N5983" s="27">
        <v>5.7889611812333049E-2</v>
      </c>
      <c r="O5983" s="27">
        <v>0</v>
      </c>
      <c r="P5983" s="27">
        <v>0</v>
      </c>
      <c r="Q5983" s="27">
        <v>0</v>
      </c>
      <c r="R5983" s="27">
        <v>0</v>
      </c>
      <c r="S5983" s="27">
        <v>0</v>
      </c>
      <c r="T5983" s="27">
        <v>0</v>
      </c>
      <c r="U5983" s="27">
        <v>0</v>
      </c>
      <c r="V5983" s="27">
        <v>0</v>
      </c>
      <c r="W5983" s="27">
        <v>0</v>
      </c>
      <c r="X5983" s="27">
        <v>0</v>
      </c>
      <c r="Y5983" s="27">
        <v>0</v>
      </c>
      <c r="Z5983" s="27">
        <v>0</v>
      </c>
      <c r="AA5983" s="27">
        <v>0</v>
      </c>
      <c r="AB5983" s="27">
        <v>0</v>
      </c>
      <c r="AC5983" s="27">
        <v>0</v>
      </c>
      <c r="AD5983" s="27">
        <v>0</v>
      </c>
      <c r="AE5983" s="27">
        <v>0</v>
      </c>
      <c r="AF5983" s="27">
        <v>0</v>
      </c>
      <c r="AG5983" s="27">
        <v>0</v>
      </c>
      <c r="AH5983" s="27">
        <v>0</v>
      </c>
      <c r="AI5983" s="27">
        <v>0</v>
      </c>
      <c r="AK5983" s="29">
        <f t="shared" si="93"/>
        <v>-1.9425747656364453E-2</v>
      </c>
    </row>
    <row r="5984" spans="1:37" x14ac:dyDescent="0.25">
      <c r="A5984">
        <v>5982</v>
      </c>
      <c r="B5984" s="1">
        <v>1.24E-2</v>
      </c>
      <c r="C5984" s="1">
        <v>4.1298660127704862E-5</v>
      </c>
      <c r="D5984" s="27">
        <v>3.2158323678084043E-2</v>
      </c>
      <c r="E5984" s="27">
        <v>0.14470209524042602</v>
      </c>
      <c r="F5984" s="27">
        <v>0.11265253612003148</v>
      </c>
      <c r="G5984" s="27">
        <v>1.2325042166635415E-2</v>
      </c>
      <c r="H5984" s="27">
        <v>0.1207299469970662</v>
      </c>
      <c r="I5984" s="27">
        <v>1.6705202873636776E-2</v>
      </c>
      <c r="J5984" s="27">
        <v>0.10597929127359662</v>
      </c>
      <c r="K5984" s="27">
        <v>0.14522502748570967</v>
      </c>
      <c r="L5984" s="27">
        <v>7.5409634905141493E-2</v>
      </c>
      <c r="M5984" s="27">
        <v>0.1129649628655023</v>
      </c>
      <c r="N5984" s="27">
        <v>0.12114793639417018</v>
      </c>
      <c r="O5984" s="27">
        <v>0</v>
      </c>
      <c r="P5984" s="27">
        <v>0</v>
      </c>
      <c r="Q5984" s="27">
        <v>0</v>
      </c>
      <c r="R5984" s="27">
        <v>0</v>
      </c>
      <c r="S5984" s="27">
        <v>0</v>
      </c>
      <c r="T5984" s="27">
        <v>0</v>
      </c>
      <c r="U5984" s="27">
        <v>0</v>
      </c>
      <c r="V5984" s="27">
        <v>0</v>
      </c>
      <c r="W5984" s="27">
        <v>0</v>
      </c>
      <c r="X5984" s="27">
        <v>0</v>
      </c>
      <c r="Y5984" s="27">
        <v>0</v>
      </c>
      <c r="Z5984" s="27">
        <v>0</v>
      </c>
      <c r="AA5984" s="27">
        <v>0</v>
      </c>
      <c r="AB5984" s="27">
        <v>0</v>
      </c>
      <c r="AC5984" s="27">
        <v>0</v>
      </c>
      <c r="AD5984" s="27">
        <v>0</v>
      </c>
      <c r="AE5984" s="27">
        <v>0</v>
      </c>
      <c r="AF5984" s="27">
        <v>0</v>
      </c>
      <c r="AG5984" s="27">
        <v>0</v>
      </c>
      <c r="AH5984" s="27">
        <v>0</v>
      </c>
      <c r="AI5984" s="27">
        <v>0</v>
      </c>
      <c r="AK5984" s="29">
        <f t="shared" si="93"/>
        <v>3.3305371070729731E-3</v>
      </c>
    </row>
    <row r="5985" spans="1:37" x14ac:dyDescent="0.25">
      <c r="A5985">
        <v>5983</v>
      </c>
      <c r="B5985" s="1">
        <v>1.11E-2</v>
      </c>
      <c r="C5985" s="1">
        <v>8.8960758485294404E-5</v>
      </c>
      <c r="D5985" s="27">
        <v>0.13714255536598269</v>
      </c>
      <c r="E5985" s="27">
        <v>3.1489555448110336E-2</v>
      </c>
      <c r="F5985" s="27">
        <v>6.5942891466767614E-2</v>
      </c>
      <c r="G5985" s="27">
        <v>0.13642087580810378</v>
      </c>
      <c r="H5985" s="27">
        <v>4.5077623139188186E-2</v>
      </c>
      <c r="I5985" s="27">
        <v>0.18919943523864155</v>
      </c>
      <c r="J5985" s="27">
        <v>3.6456355397991753E-2</v>
      </c>
      <c r="K5985" s="27">
        <v>5.6323392191796389E-3</v>
      </c>
      <c r="L5985" s="27">
        <v>0.200092440190729</v>
      </c>
      <c r="M5985" s="27">
        <v>9.6949941180790051E-3</v>
      </c>
      <c r="N5985" s="27">
        <v>0.14285093460722645</v>
      </c>
      <c r="O5985" s="27">
        <v>0</v>
      </c>
      <c r="P5985" s="27">
        <v>0</v>
      </c>
      <c r="Q5985" s="27">
        <v>0</v>
      </c>
      <c r="R5985" s="27">
        <v>0</v>
      </c>
      <c r="S5985" s="27">
        <v>0</v>
      </c>
      <c r="T5985" s="27">
        <v>0</v>
      </c>
      <c r="U5985" s="27">
        <v>0</v>
      </c>
      <c r="V5985" s="27">
        <v>0</v>
      </c>
      <c r="W5985" s="27">
        <v>0</v>
      </c>
      <c r="X5985" s="27">
        <v>0</v>
      </c>
      <c r="Y5985" s="27">
        <v>0</v>
      </c>
      <c r="Z5985" s="27">
        <v>0</v>
      </c>
      <c r="AA5985" s="27">
        <v>0</v>
      </c>
      <c r="AB5985" s="27">
        <v>0</v>
      </c>
      <c r="AC5985" s="27">
        <v>0</v>
      </c>
      <c r="AD5985" s="27">
        <v>0</v>
      </c>
      <c r="AE5985" s="27">
        <v>0</v>
      </c>
      <c r="AF5985" s="27">
        <v>0</v>
      </c>
      <c r="AG5985" s="27">
        <v>0</v>
      </c>
      <c r="AH5985" s="27">
        <v>0</v>
      </c>
      <c r="AI5985" s="27">
        <v>0</v>
      </c>
      <c r="AK5985" s="29">
        <f t="shared" si="93"/>
        <v>8.0144827464229181E-3</v>
      </c>
    </row>
    <row r="5986" spans="1:37" x14ac:dyDescent="0.25">
      <c r="A5986">
        <v>5984</v>
      </c>
      <c r="B5986" s="1">
        <v>1.41E-2</v>
      </c>
      <c r="C5986" s="1">
        <v>2.657350585692178E-4</v>
      </c>
      <c r="D5986" s="27">
        <v>3.5364910477547626E-2</v>
      </c>
      <c r="E5986" s="27">
        <v>0.16666114180221098</v>
      </c>
      <c r="F5986" s="27">
        <v>9.6760516581288564E-2</v>
      </c>
      <c r="G5986" s="27">
        <v>0.10561629314970548</v>
      </c>
      <c r="H5986" s="27">
        <v>5.9854616658377012E-2</v>
      </c>
      <c r="I5986" s="27">
        <v>0.13875956145781024</v>
      </c>
      <c r="J5986" s="27">
        <v>0.12710781166968532</v>
      </c>
      <c r="K5986" s="27">
        <v>6.2525877386633524E-2</v>
      </c>
      <c r="L5986" s="27">
        <v>0.16066883527684578</v>
      </c>
      <c r="M5986" s="27">
        <v>5.9843025151998788E-3</v>
      </c>
      <c r="N5986" s="27">
        <v>4.0696133024695713E-2</v>
      </c>
      <c r="O5986" s="27">
        <v>0</v>
      </c>
      <c r="P5986" s="27">
        <v>0</v>
      </c>
      <c r="Q5986" s="27">
        <v>0</v>
      </c>
      <c r="R5986" s="27">
        <v>0</v>
      </c>
      <c r="S5986" s="27">
        <v>0</v>
      </c>
      <c r="T5986" s="27">
        <v>0</v>
      </c>
      <c r="U5986" s="27">
        <v>0</v>
      </c>
      <c r="V5986" s="27">
        <v>0</v>
      </c>
      <c r="W5986" s="27">
        <v>0</v>
      </c>
      <c r="X5986" s="27">
        <v>0</v>
      </c>
      <c r="Y5986" s="27">
        <v>0</v>
      </c>
      <c r="Z5986" s="27">
        <v>0</v>
      </c>
      <c r="AA5986" s="27">
        <v>0</v>
      </c>
      <c r="AB5986" s="27">
        <v>0</v>
      </c>
      <c r="AC5986" s="27">
        <v>0</v>
      </c>
      <c r="AD5986" s="27">
        <v>0</v>
      </c>
      <c r="AE5986" s="27">
        <v>0</v>
      </c>
      <c r="AF5986" s="27">
        <v>0</v>
      </c>
      <c r="AG5986" s="27">
        <v>0</v>
      </c>
      <c r="AH5986" s="27">
        <v>0</v>
      </c>
      <c r="AI5986" s="27">
        <v>0</v>
      </c>
      <c r="AK5986" s="29">
        <f t="shared" si="93"/>
        <v>1.8846458054554455E-2</v>
      </c>
    </row>
    <row r="5987" spans="1:37" x14ac:dyDescent="0.25">
      <c r="A5987">
        <v>5985</v>
      </c>
      <c r="B5987" s="1">
        <v>1.3899999999999999E-2</v>
      </c>
      <c r="C5987" s="1">
        <v>5.6724510454885461E-5</v>
      </c>
      <c r="D5987" s="27">
        <v>0.10963578010693101</v>
      </c>
      <c r="E5987" s="27">
        <v>0.11247688430821354</v>
      </c>
      <c r="F5987" s="27">
        <v>0.10239195463197719</v>
      </c>
      <c r="G5987" s="27">
        <v>0.14171455938139135</v>
      </c>
      <c r="H5987" s="27">
        <v>1.4163508290266462E-2</v>
      </c>
      <c r="I5987" s="27">
        <v>2.058774774896905E-2</v>
      </c>
      <c r="J5987" s="27">
        <v>0.2050043399730305</v>
      </c>
      <c r="K5987" s="27">
        <v>0.1476841506568321</v>
      </c>
      <c r="L5987" s="27">
        <v>0.10318095385457882</v>
      </c>
      <c r="M5987" s="27">
        <v>3.3028255223153057E-4</v>
      </c>
      <c r="N5987" s="27">
        <v>4.2829838495578372E-2</v>
      </c>
      <c r="O5987" s="27">
        <v>0</v>
      </c>
      <c r="P5987" s="27">
        <v>0</v>
      </c>
      <c r="Q5987" s="27">
        <v>0</v>
      </c>
      <c r="R5987" s="27">
        <v>0</v>
      </c>
      <c r="S5987" s="27">
        <v>0</v>
      </c>
      <c r="T5987" s="27">
        <v>0</v>
      </c>
      <c r="U5987" s="27">
        <v>0</v>
      </c>
      <c r="V5987" s="27">
        <v>0</v>
      </c>
      <c r="W5987" s="27">
        <v>0</v>
      </c>
      <c r="X5987" s="27">
        <v>0</v>
      </c>
      <c r="Y5987" s="27">
        <v>0</v>
      </c>
      <c r="Z5987" s="27">
        <v>0</v>
      </c>
      <c r="AA5987" s="27">
        <v>0</v>
      </c>
      <c r="AB5987" s="27">
        <v>0</v>
      </c>
      <c r="AC5987" s="27">
        <v>0</v>
      </c>
      <c r="AD5987" s="27">
        <v>0</v>
      </c>
      <c r="AE5987" s="27">
        <v>0</v>
      </c>
      <c r="AF5987" s="27">
        <v>0</v>
      </c>
      <c r="AG5987" s="27">
        <v>0</v>
      </c>
      <c r="AH5987" s="27">
        <v>0</v>
      </c>
      <c r="AI5987" s="27">
        <v>0</v>
      </c>
      <c r="AK5987" s="29">
        <f t="shared" si="93"/>
        <v>4.0809000327255733E-3</v>
      </c>
    </row>
    <row r="5988" spans="1:37" x14ac:dyDescent="0.25">
      <c r="A5988">
        <v>5986</v>
      </c>
      <c r="B5988" s="1">
        <v>1.1599999999999999E-2</v>
      </c>
      <c r="C5988" s="1">
        <v>-2.5394622611773757E-5</v>
      </c>
      <c r="D5988" s="27">
        <v>0.1483014355227793</v>
      </c>
      <c r="E5988" s="27">
        <v>2.722819083977179E-2</v>
      </c>
      <c r="F5988" s="27">
        <v>6.2424349261826162E-2</v>
      </c>
      <c r="G5988" s="27">
        <v>0.18092242048006429</v>
      </c>
      <c r="H5988" s="27">
        <v>9.9058021815779787E-2</v>
      </c>
      <c r="I5988" s="27">
        <v>0.10550234641877407</v>
      </c>
      <c r="J5988" s="27">
        <v>3.4703073016618236E-2</v>
      </c>
      <c r="K5988" s="27">
        <v>7.8000242435139588E-2</v>
      </c>
      <c r="L5988" s="27">
        <v>0.20272029721586787</v>
      </c>
      <c r="M5988" s="27">
        <v>2.6668430304180882E-2</v>
      </c>
      <c r="N5988" s="27">
        <v>3.4471192689197988E-2</v>
      </c>
      <c r="O5988" s="27">
        <v>0</v>
      </c>
      <c r="P5988" s="27">
        <v>0</v>
      </c>
      <c r="Q5988" s="27">
        <v>0</v>
      </c>
      <c r="R5988" s="27">
        <v>0</v>
      </c>
      <c r="S5988" s="27">
        <v>0</v>
      </c>
      <c r="T5988" s="27">
        <v>0</v>
      </c>
      <c r="U5988" s="27">
        <v>0</v>
      </c>
      <c r="V5988" s="27">
        <v>0</v>
      </c>
      <c r="W5988" s="27">
        <v>0</v>
      </c>
      <c r="X5988" s="27">
        <v>0</v>
      </c>
      <c r="Y5988" s="27">
        <v>0</v>
      </c>
      <c r="Z5988" s="27">
        <v>0</v>
      </c>
      <c r="AA5988" s="27">
        <v>0</v>
      </c>
      <c r="AB5988" s="27">
        <v>0</v>
      </c>
      <c r="AC5988" s="27">
        <v>0</v>
      </c>
      <c r="AD5988" s="27">
        <v>0</v>
      </c>
      <c r="AE5988" s="27">
        <v>0</v>
      </c>
      <c r="AF5988" s="27">
        <v>0</v>
      </c>
      <c r="AG5988" s="27">
        <v>0</v>
      </c>
      <c r="AH5988" s="27">
        <v>0</v>
      </c>
      <c r="AI5988" s="27">
        <v>0</v>
      </c>
      <c r="AK5988" s="29">
        <f t="shared" si="93"/>
        <v>-2.1891916044632551E-3</v>
      </c>
    </row>
    <row r="5989" spans="1:37" x14ac:dyDescent="0.25">
      <c r="A5989">
        <v>5987</v>
      </c>
      <c r="B5989" s="1">
        <v>1.1900000000000001E-2</v>
      </c>
      <c r="C5989" s="1">
        <v>-4.4959488857337161E-4</v>
      </c>
      <c r="D5989" s="27">
        <v>0.11098129985869655</v>
      </c>
      <c r="E5989" s="27">
        <v>6.3113778135037496E-3</v>
      </c>
      <c r="F5989" s="27">
        <v>0.2001897118016269</v>
      </c>
      <c r="G5989" s="27">
        <v>7.7657499820913689E-2</v>
      </c>
      <c r="H5989" s="27">
        <v>0.12551033753537452</v>
      </c>
      <c r="I5989" s="27">
        <v>1.5009585798658095E-2</v>
      </c>
      <c r="J5989" s="27">
        <v>9.6197029162515615E-2</v>
      </c>
      <c r="K5989" s="27">
        <v>0.17200457845082134</v>
      </c>
      <c r="L5989" s="27">
        <v>6.2934023067568776E-2</v>
      </c>
      <c r="M5989" s="27">
        <v>9.2482152095859846E-2</v>
      </c>
      <c r="N5989" s="27">
        <v>4.0722404594460998E-2</v>
      </c>
      <c r="O5989" s="27">
        <v>0</v>
      </c>
      <c r="P5989" s="27">
        <v>0</v>
      </c>
      <c r="Q5989" s="27">
        <v>0</v>
      </c>
      <c r="R5989" s="27">
        <v>0</v>
      </c>
      <c r="S5989" s="27">
        <v>0</v>
      </c>
      <c r="T5989" s="27">
        <v>0</v>
      </c>
      <c r="U5989" s="27">
        <v>0</v>
      </c>
      <c r="V5989" s="27">
        <v>0</v>
      </c>
      <c r="W5989" s="27">
        <v>0</v>
      </c>
      <c r="X5989" s="27">
        <v>0</v>
      </c>
      <c r="Y5989" s="27">
        <v>0</v>
      </c>
      <c r="Z5989" s="27">
        <v>0</v>
      </c>
      <c r="AA5989" s="27">
        <v>0</v>
      </c>
      <c r="AB5989" s="27">
        <v>0</v>
      </c>
      <c r="AC5989" s="27">
        <v>0</v>
      </c>
      <c r="AD5989" s="27">
        <v>0</v>
      </c>
      <c r="AE5989" s="27">
        <v>0</v>
      </c>
      <c r="AF5989" s="27">
        <v>0</v>
      </c>
      <c r="AG5989" s="27">
        <v>0</v>
      </c>
      <c r="AH5989" s="27">
        <v>0</v>
      </c>
      <c r="AI5989" s="27">
        <v>0</v>
      </c>
      <c r="AK5989" s="29">
        <f t="shared" si="93"/>
        <v>-3.778108307339257E-2</v>
      </c>
    </row>
    <row r="5990" spans="1:37" x14ac:dyDescent="0.25">
      <c r="A5990">
        <v>5988</v>
      </c>
      <c r="B5990" s="1">
        <v>1.23E-2</v>
      </c>
      <c r="C5990" s="1">
        <v>-9.7261998512114046E-5</v>
      </c>
      <c r="D5990" s="27">
        <v>2.2266161061257131E-2</v>
      </c>
      <c r="E5990" s="27">
        <v>2.4006173693853369E-2</v>
      </c>
      <c r="F5990" s="27">
        <v>0.16964839141561991</v>
      </c>
      <c r="G5990" s="27">
        <v>0.16639970001877485</v>
      </c>
      <c r="H5990" s="27">
        <v>0.13140190162468596</v>
      </c>
      <c r="I5990" s="27">
        <v>4.3850977332311879E-2</v>
      </c>
      <c r="J5990" s="27">
        <v>0.17005336396895462</v>
      </c>
      <c r="K5990" s="27">
        <v>0.10110515031001732</v>
      </c>
      <c r="L5990" s="27">
        <v>0.12220291672844709</v>
      </c>
      <c r="M5990" s="27">
        <v>7.9900436931369147E-3</v>
      </c>
      <c r="N5990" s="27">
        <v>4.1075220152940899E-2</v>
      </c>
      <c r="O5990" s="27">
        <v>0</v>
      </c>
      <c r="P5990" s="27">
        <v>0</v>
      </c>
      <c r="Q5990" s="27">
        <v>0</v>
      </c>
      <c r="R5990" s="27">
        <v>0</v>
      </c>
      <c r="S5990" s="27">
        <v>0</v>
      </c>
      <c r="T5990" s="27">
        <v>0</v>
      </c>
      <c r="U5990" s="27">
        <v>0</v>
      </c>
      <c r="V5990" s="27">
        <v>0</v>
      </c>
      <c r="W5990" s="27">
        <v>0</v>
      </c>
      <c r="X5990" s="27">
        <v>0</v>
      </c>
      <c r="Y5990" s="27">
        <v>0</v>
      </c>
      <c r="Z5990" s="27">
        <v>0</v>
      </c>
      <c r="AA5990" s="27">
        <v>0</v>
      </c>
      <c r="AB5990" s="27">
        <v>0</v>
      </c>
      <c r="AC5990" s="27">
        <v>0</v>
      </c>
      <c r="AD5990" s="27">
        <v>0</v>
      </c>
      <c r="AE5990" s="27">
        <v>0</v>
      </c>
      <c r="AF5990" s="27">
        <v>0</v>
      </c>
      <c r="AG5990" s="27">
        <v>0</v>
      </c>
      <c r="AH5990" s="27">
        <v>0</v>
      </c>
      <c r="AI5990" s="27">
        <v>0</v>
      </c>
      <c r="AK5990" s="29">
        <f t="shared" si="93"/>
        <v>-7.9074795538304106E-3</v>
      </c>
    </row>
    <row r="5991" spans="1:37" x14ac:dyDescent="0.25">
      <c r="A5991">
        <v>5989</v>
      </c>
      <c r="B5991" s="1">
        <v>1.46E-2</v>
      </c>
      <c r="C5991" s="1">
        <v>4.4200047321099686E-5</v>
      </c>
      <c r="D5991" s="27">
        <v>0.12839880916314414</v>
      </c>
      <c r="E5991" s="27">
        <v>0.17092969916327613</v>
      </c>
      <c r="F5991" s="27">
        <v>0.1021031882275374</v>
      </c>
      <c r="G5991" s="27">
        <v>6.1361177688829718E-2</v>
      </c>
      <c r="H5991" s="27">
        <v>0.12427133600351666</v>
      </c>
      <c r="I5991" s="27">
        <v>1.6283314679706194E-2</v>
      </c>
      <c r="J5991" s="27">
        <v>1.6778389974671893E-2</v>
      </c>
      <c r="K5991" s="27">
        <v>0.17018071901393822</v>
      </c>
      <c r="L5991" s="27">
        <v>0.18560697118303149</v>
      </c>
      <c r="M5991" s="27">
        <v>6.5818115778184094E-3</v>
      </c>
      <c r="N5991" s="27">
        <v>1.7504583324529987E-2</v>
      </c>
      <c r="O5991" s="27">
        <v>0</v>
      </c>
      <c r="P5991" s="27">
        <v>0</v>
      </c>
      <c r="Q5991" s="27">
        <v>0</v>
      </c>
      <c r="R5991" s="27">
        <v>0</v>
      </c>
      <c r="S5991" s="27">
        <v>0</v>
      </c>
      <c r="T5991" s="27">
        <v>0</v>
      </c>
      <c r="U5991" s="27">
        <v>0</v>
      </c>
      <c r="V5991" s="27">
        <v>0</v>
      </c>
      <c r="W5991" s="27">
        <v>0</v>
      </c>
      <c r="X5991" s="27">
        <v>0</v>
      </c>
      <c r="Y5991" s="27">
        <v>0</v>
      </c>
      <c r="Z5991" s="27">
        <v>0</v>
      </c>
      <c r="AA5991" s="27">
        <v>0</v>
      </c>
      <c r="AB5991" s="27">
        <v>0</v>
      </c>
      <c r="AC5991" s="27">
        <v>0</v>
      </c>
      <c r="AD5991" s="27">
        <v>0</v>
      </c>
      <c r="AE5991" s="27">
        <v>0</v>
      </c>
      <c r="AF5991" s="27">
        <v>0</v>
      </c>
      <c r="AG5991" s="27">
        <v>0</v>
      </c>
      <c r="AH5991" s="27">
        <v>0</v>
      </c>
      <c r="AI5991" s="27">
        <v>0</v>
      </c>
      <c r="AK5991" s="29">
        <f t="shared" si="93"/>
        <v>3.027400501445184E-3</v>
      </c>
    </row>
    <row r="5992" spans="1:37" x14ac:dyDescent="0.25">
      <c r="A5992">
        <v>5990</v>
      </c>
      <c r="B5992" s="1">
        <v>1.3100000000000001E-2</v>
      </c>
      <c r="C5992" s="1">
        <v>1.6209476503514989E-4</v>
      </c>
      <c r="D5992" s="27">
        <v>1.1506359214558164E-2</v>
      </c>
      <c r="E5992" s="27">
        <v>0.14453240442027232</v>
      </c>
      <c r="F5992" s="27">
        <v>8.7004820724611978E-2</v>
      </c>
      <c r="G5992" s="27">
        <v>0.1495446695161923</v>
      </c>
      <c r="H5992" s="27">
        <v>7.8328456403740296E-2</v>
      </c>
      <c r="I5992" s="27">
        <v>2.8825503875294388E-2</v>
      </c>
      <c r="J5992" s="27">
        <v>0.11602986399986476</v>
      </c>
      <c r="K5992" s="27">
        <v>0.12180184336603417</v>
      </c>
      <c r="L5992" s="27">
        <v>0.12974392820573033</v>
      </c>
      <c r="M5992" s="27">
        <v>0.1208879216101981</v>
      </c>
      <c r="N5992" s="27">
        <v>1.1794228663503091E-2</v>
      </c>
      <c r="O5992" s="27">
        <v>0</v>
      </c>
      <c r="P5992" s="27">
        <v>0</v>
      </c>
      <c r="Q5992" s="27">
        <v>0</v>
      </c>
      <c r="R5992" s="27">
        <v>0</v>
      </c>
      <c r="S5992" s="27">
        <v>0</v>
      </c>
      <c r="T5992" s="27">
        <v>0</v>
      </c>
      <c r="U5992" s="27">
        <v>0</v>
      </c>
      <c r="V5992" s="27">
        <v>0</v>
      </c>
      <c r="W5992" s="27">
        <v>0</v>
      </c>
      <c r="X5992" s="27">
        <v>0</v>
      </c>
      <c r="Y5992" s="27">
        <v>0</v>
      </c>
      <c r="Z5992" s="27">
        <v>0</v>
      </c>
      <c r="AA5992" s="27">
        <v>0</v>
      </c>
      <c r="AB5992" s="27">
        <v>0</v>
      </c>
      <c r="AC5992" s="27">
        <v>0</v>
      </c>
      <c r="AD5992" s="27">
        <v>0</v>
      </c>
      <c r="AE5992" s="27">
        <v>0</v>
      </c>
      <c r="AF5992" s="27">
        <v>0</v>
      </c>
      <c r="AG5992" s="27">
        <v>0</v>
      </c>
      <c r="AH5992" s="27">
        <v>0</v>
      </c>
      <c r="AI5992" s="27">
        <v>0</v>
      </c>
      <c r="AK5992" s="29">
        <f t="shared" si="93"/>
        <v>1.2373646185889304E-2</v>
      </c>
    </row>
    <row r="5993" spans="1:37" x14ac:dyDescent="0.25">
      <c r="A5993">
        <v>5991</v>
      </c>
      <c r="B5993" s="1">
        <v>1.3899999999999999E-2</v>
      </c>
      <c r="C5993" s="1">
        <v>1.2352979140877932E-4</v>
      </c>
      <c r="D5993" s="27">
        <v>0.14576975681439502</v>
      </c>
      <c r="E5993" s="27">
        <v>0.15021463722193995</v>
      </c>
      <c r="F5993" s="27">
        <v>6.0136505499085044E-2</v>
      </c>
      <c r="G5993" s="27">
        <v>0.12022844606009905</v>
      </c>
      <c r="H5993" s="27">
        <v>1.3025590456744904E-2</v>
      </c>
      <c r="I5993" s="27">
        <v>3.4449808146659142E-2</v>
      </c>
      <c r="J5993" s="27">
        <v>8.9132887701342034E-2</v>
      </c>
      <c r="K5993" s="27">
        <v>0.14454526953257618</v>
      </c>
      <c r="L5993" s="27">
        <v>0.14626525284678996</v>
      </c>
      <c r="M5993" s="27">
        <v>2.9297161388194253E-2</v>
      </c>
      <c r="N5993" s="27">
        <v>6.693468433217456E-2</v>
      </c>
      <c r="O5993" s="27">
        <v>0</v>
      </c>
      <c r="P5993" s="27">
        <v>0</v>
      </c>
      <c r="Q5993" s="27">
        <v>0</v>
      </c>
      <c r="R5993" s="27">
        <v>0</v>
      </c>
      <c r="S5993" s="27">
        <v>0</v>
      </c>
      <c r="T5993" s="27">
        <v>0</v>
      </c>
      <c r="U5993" s="27">
        <v>0</v>
      </c>
      <c r="V5993" s="27">
        <v>0</v>
      </c>
      <c r="W5993" s="27">
        <v>0</v>
      </c>
      <c r="X5993" s="27">
        <v>0</v>
      </c>
      <c r="Y5993" s="27">
        <v>0</v>
      </c>
      <c r="Z5993" s="27">
        <v>0</v>
      </c>
      <c r="AA5993" s="27">
        <v>0</v>
      </c>
      <c r="AB5993" s="27">
        <v>0</v>
      </c>
      <c r="AC5993" s="27">
        <v>0</v>
      </c>
      <c r="AD5993" s="27">
        <v>0</v>
      </c>
      <c r="AE5993" s="27">
        <v>0</v>
      </c>
      <c r="AF5993" s="27">
        <v>0</v>
      </c>
      <c r="AG5993" s="27">
        <v>0</v>
      </c>
      <c r="AH5993" s="27">
        <v>0</v>
      </c>
      <c r="AI5993" s="27">
        <v>0</v>
      </c>
      <c r="AK5993" s="29">
        <f t="shared" si="93"/>
        <v>8.8870353531495926E-3</v>
      </c>
    </row>
    <row r="5994" spans="1:37" x14ac:dyDescent="0.25">
      <c r="A5994">
        <v>5992</v>
      </c>
      <c r="B5994" s="1">
        <v>1.1299999999999999E-2</v>
      </c>
      <c r="C5994" s="1">
        <v>-6.7420740751592662E-5</v>
      </c>
      <c r="D5994" s="27">
        <v>9.9189070757798523E-2</v>
      </c>
      <c r="E5994" s="27">
        <v>6.525202761281719E-2</v>
      </c>
      <c r="F5994" s="27">
        <v>2.1615073816202941E-2</v>
      </c>
      <c r="G5994" s="27">
        <v>4.9953101782783074E-2</v>
      </c>
      <c r="H5994" s="27">
        <v>0.13875622766944887</v>
      </c>
      <c r="I5994" s="27">
        <v>9.5053612264035692E-2</v>
      </c>
      <c r="J5994" s="27">
        <v>0.11217243813536014</v>
      </c>
      <c r="K5994" s="27">
        <v>0.13329713831282947</v>
      </c>
      <c r="L5994" s="27">
        <v>6.5889371033166388E-2</v>
      </c>
      <c r="M5994" s="27">
        <v>0.10764355665912545</v>
      </c>
      <c r="N5994" s="27">
        <v>0.11117838195643211</v>
      </c>
      <c r="O5994" s="27">
        <v>0</v>
      </c>
      <c r="P5994" s="27">
        <v>0</v>
      </c>
      <c r="Q5994" s="27">
        <v>0</v>
      </c>
      <c r="R5994" s="27">
        <v>0</v>
      </c>
      <c r="S5994" s="27">
        <v>0</v>
      </c>
      <c r="T5994" s="27">
        <v>0</v>
      </c>
      <c r="U5994" s="27">
        <v>0</v>
      </c>
      <c r="V5994" s="27">
        <v>0</v>
      </c>
      <c r="W5994" s="27">
        <v>0</v>
      </c>
      <c r="X5994" s="27">
        <v>0</v>
      </c>
      <c r="Y5994" s="27">
        <v>0</v>
      </c>
      <c r="Z5994" s="27">
        <v>0</v>
      </c>
      <c r="AA5994" s="27">
        <v>0</v>
      </c>
      <c r="AB5994" s="27">
        <v>0</v>
      </c>
      <c r="AC5994" s="27">
        <v>0</v>
      </c>
      <c r="AD5994" s="27">
        <v>0</v>
      </c>
      <c r="AE5994" s="27">
        <v>0</v>
      </c>
      <c r="AF5994" s="27">
        <v>0</v>
      </c>
      <c r="AG5994" s="27">
        <v>0</v>
      </c>
      <c r="AH5994" s="27">
        <v>0</v>
      </c>
      <c r="AI5994" s="27">
        <v>0</v>
      </c>
      <c r="AK5994" s="29">
        <f t="shared" si="93"/>
        <v>-5.9664372346542186E-3</v>
      </c>
    </row>
    <row r="5995" spans="1:37" x14ac:dyDescent="0.25">
      <c r="A5995">
        <v>5993</v>
      </c>
      <c r="B5995" s="1">
        <v>1.01E-2</v>
      </c>
      <c r="C5995" s="1">
        <v>5.9366198800512897E-5</v>
      </c>
      <c r="D5995" s="27">
        <v>2.6744428912484949E-2</v>
      </c>
      <c r="E5995" s="27">
        <v>5.4792107582149231E-2</v>
      </c>
      <c r="F5995" s="27">
        <v>0.12595178731488776</v>
      </c>
      <c r="G5995" s="27">
        <v>0.15486050519660444</v>
      </c>
      <c r="H5995" s="27">
        <v>0.13413748724314556</v>
      </c>
      <c r="I5995" s="27">
        <v>5.9561642525321534E-2</v>
      </c>
      <c r="J5995" s="27">
        <v>3.7259285246320502E-2</v>
      </c>
      <c r="K5995" s="27">
        <v>4.2333962005763809E-2</v>
      </c>
      <c r="L5995" s="27">
        <v>0.13411977598206939</v>
      </c>
      <c r="M5995" s="27">
        <v>0.11491618574069759</v>
      </c>
      <c r="N5995" s="27">
        <v>0.11532283225055533</v>
      </c>
      <c r="O5995" s="27">
        <v>0</v>
      </c>
      <c r="P5995" s="27">
        <v>0</v>
      </c>
      <c r="Q5995" s="27">
        <v>0</v>
      </c>
      <c r="R5995" s="27">
        <v>0</v>
      </c>
      <c r="S5995" s="27">
        <v>0</v>
      </c>
      <c r="T5995" s="27">
        <v>0</v>
      </c>
      <c r="U5995" s="27">
        <v>0</v>
      </c>
      <c r="V5995" s="27">
        <v>0</v>
      </c>
      <c r="W5995" s="27">
        <v>0</v>
      </c>
      <c r="X5995" s="27">
        <v>0</v>
      </c>
      <c r="Y5995" s="27">
        <v>0</v>
      </c>
      <c r="Z5995" s="27">
        <v>0</v>
      </c>
      <c r="AA5995" s="27">
        <v>0</v>
      </c>
      <c r="AB5995" s="27">
        <v>0</v>
      </c>
      <c r="AC5995" s="27">
        <v>0</v>
      </c>
      <c r="AD5995" s="27">
        <v>0</v>
      </c>
      <c r="AE5995" s="27">
        <v>0</v>
      </c>
      <c r="AF5995" s="27">
        <v>0</v>
      </c>
      <c r="AG5995" s="27">
        <v>0</v>
      </c>
      <c r="AH5995" s="27">
        <v>0</v>
      </c>
      <c r="AI5995" s="27">
        <v>0</v>
      </c>
      <c r="AK5995" s="29">
        <f t="shared" si="93"/>
        <v>5.877841465397317E-3</v>
      </c>
    </row>
    <row r="5996" spans="1:37" x14ac:dyDescent="0.25">
      <c r="A5996">
        <v>5994</v>
      </c>
      <c r="B5996" s="1">
        <v>1.4800000000000001E-2</v>
      </c>
      <c r="C5996" s="1">
        <v>1.5893443909458364E-4</v>
      </c>
      <c r="D5996" s="27">
        <v>1.0744703704758142E-2</v>
      </c>
      <c r="E5996" s="27">
        <v>0.16250473521157383</v>
      </c>
      <c r="F5996" s="27">
        <v>7.7739821585950844E-2</v>
      </c>
      <c r="G5996" s="27">
        <v>0.11977834610820129</v>
      </c>
      <c r="H5996" s="27">
        <v>0.11724538823908762</v>
      </c>
      <c r="I5996" s="27">
        <v>6.3672887617426677E-2</v>
      </c>
      <c r="J5996" s="27">
        <v>0.1751922666969227</v>
      </c>
      <c r="K5996" s="27">
        <v>0.13353496498046294</v>
      </c>
      <c r="L5996" s="27">
        <v>7.9165807299804172E-2</v>
      </c>
      <c r="M5996" s="27">
        <v>2.4084903881084436E-2</v>
      </c>
      <c r="N5996" s="27">
        <v>3.633617467472737E-2</v>
      </c>
      <c r="O5996" s="27">
        <v>0</v>
      </c>
      <c r="P5996" s="27">
        <v>0</v>
      </c>
      <c r="Q5996" s="27">
        <v>0</v>
      </c>
      <c r="R5996" s="27">
        <v>0</v>
      </c>
      <c r="S5996" s="27">
        <v>0</v>
      </c>
      <c r="T5996" s="27">
        <v>0</v>
      </c>
      <c r="U5996" s="27">
        <v>0</v>
      </c>
      <c r="V5996" s="27">
        <v>0</v>
      </c>
      <c r="W5996" s="27">
        <v>0</v>
      </c>
      <c r="X5996" s="27">
        <v>0</v>
      </c>
      <c r="Y5996" s="27">
        <v>0</v>
      </c>
      <c r="Z5996" s="27">
        <v>0</v>
      </c>
      <c r="AA5996" s="27">
        <v>0</v>
      </c>
      <c r="AB5996" s="27">
        <v>0</v>
      </c>
      <c r="AC5996" s="27">
        <v>0</v>
      </c>
      <c r="AD5996" s="27">
        <v>0</v>
      </c>
      <c r="AE5996" s="27">
        <v>0</v>
      </c>
      <c r="AF5996" s="27">
        <v>0</v>
      </c>
      <c r="AG5996" s="27">
        <v>0</v>
      </c>
      <c r="AH5996" s="27">
        <v>0</v>
      </c>
      <c r="AI5996" s="27">
        <v>0</v>
      </c>
      <c r="AK5996" s="29">
        <f t="shared" si="93"/>
        <v>1.0738813452336732E-2</v>
      </c>
    </row>
    <row r="5997" spans="1:37" x14ac:dyDescent="0.25">
      <c r="A5997">
        <v>5995</v>
      </c>
      <c r="B5997" s="1">
        <v>1.2200000000000001E-2</v>
      </c>
      <c r="C5997" s="1">
        <v>-3.2924038896028055E-4</v>
      </c>
      <c r="D5997" s="27">
        <v>0.16370068745708038</v>
      </c>
      <c r="E5997" s="27">
        <v>1.1150228952980224E-2</v>
      </c>
      <c r="F5997" s="27">
        <v>0.1631985808333361</v>
      </c>
      <c r="G5997" s="27">
        <v>6.9678108642958744E-2</v>
      </c>
      <c r="H5997" s="27">
        <v>0.19562331385722295</v>
      </c>
      <c r="I5997" s="27">
        <v>0.12368688546013205</v>
      </c>
      <c r="J5997" s="27">
        <v>9.3182207670865311E-2</v>
      </c>
      <c r="K5997" s="27">
        <v>6.8459427995283068E-2</v>
      </c>
      <c r="L5997" s="27">
        <v>9.1576978968531614E-4</v>
      </c>
      <c r="M5997" s="27">
        <v>7.9359572499832789E-2</v>
      </c>
      <c r="N5997" s="27">
        <v>3.1045216840623075E-2</v>
      </c>
      <c r="O5997" s="27">
        <v>0</v>
      </c>
      <c r="P5997" s="27">
        <v>0</v>
      </c>
      <c r="Q5997" s="27">
        <v>0</v>
      </c>
      <c r="R5997" s="27">
        <v>0</v>
      </c>
      <c r="S5997" s="27">
        <v>0</v>
      </c>
      <c r="T5997" s="27">
        <v>0</v>
      </c>
      <c r="U5997" s="27">
        <v>0</v>
      </c>
      <c r="V5997" s="27">
        <v>0</v>
      </c>
      <c r="W5997" s="27">
        <v>0</v>
      </c>
      <c r="X5997" s="27">
        <v>0</v>
      </c>
      <c r="Y5997" s="27">
        <v>0</v>
      </c>
      <c r="Z5997" s="27">
        <v>0</v>
      </c>
      <c r="AA5997" s="27">
        <v>0</v>
      </c>
      <c r="AB5997" s="27">
        <v>0</v>
      </c>
      <c r="AC5997" s="27">
        <v>0</v>
      </c>
      <c r="AD5997" s="27">
        <v>0</v>
      </c>
      <c r="AE5997" s="27">
        <v>0</v>
      </c>
      <c r="AF5997" s="27">
        <v>0</v>
      </c>
      <c r="AG5997" s="27">
        <v>0</v>
      </c>
      <c r="AH5997" s="27">
        <v>0</v>
      </c>
      <c r="AI5997" s="27">
        <v>0</v>
      </c>
      <c r="AK5997" s="29">
        <f t="shared" si="93"/>
        <v>-2.6986917127891846E-2</v>
      </c>
    </row>
    <row r="5998" spans="1:37" x14ac:dyDescent="0.25">
      <c r="A5998">
        <v>5996</v>
      </c>
      <c r="B5998" s="1">
        <v>1.2200000000000001E-2</v>
      </c>
      <c r="C5998" s="1">
        <v>8.1712680810242932E-5</v>
      </c>
      <c r="D5998" s="27">
        <v>0.11295656816488343</v>
      </c>
      <c r="E5998" s="27">
        <v>0.12151965019106145</v>
      </c>
      <c r="F5998" s="27">
        <v>7.0763601421395636E-2</v>
      </c>
      <c r="G5998" s="27">
        <v>6.8529195666798534E-2</v>
      </c>
      <c r="H5998" s="27">
        <v>9.5993388803949212E-2</v>
      </c>
      <c r="I5998" s="27">
        <v>4.0500239867999298E-2</v>
      </c>
      <c r="J5998" s="27">
        <v>8.6036688442855808E-2</v>
      </c>
      <c r="K5998" s="27">
        <v>0.11812201815994049</v>
      </c>
      <c r="L5998" s="27">
        <v>9.8062862915743773E-2</v>
      </c>
      <c r="M5998" s="27">
        <v>5.9941633392606858E-2</v>
      </c>
      <c r="N5998" s="27">
        <v>0.12757415297276553</v>
      </c>
      <c r="O5998" s="27">
        <v>0</v>
      </c>
      <c r="P5998" s="27">
        <v>0</v>
      </c>
      <c r="Q5998" s="27">
        <v>0</v>
      </c>
      <c r="R5998" s="27">
        <v>0</v>
      </c>
      <c r="S5998" s="27">
        <v>0</v>
      </c>
      <c r="T5998" s="27">
        <v>0</v>
      </c>
      <c r="U5998" s="27">
        <v>0</v>
      </c>
      <c r="V5998" s="27">
        <v>0</v>
      </c>
      <c r="W5998" s="27">
        <v>0</v>
      </c>
      <c r="X5998" s="27">
        <v>0</v>
      </c>
      <c r="Y5998" s="27">
        <v>0</v>
      </c>
      <c r="Z5998" s="27">
        <v>0</v>
      </c>
      <c r="AA5998" s="27">
        <v>0</v>
      </c>
      <c r="AB5998" s="27">
        <v>0</v>
      </c>
      <c r="AC5998" s="27">
        <v>0</v>
      </c>
      <c r="AD5998" s="27">
        <v>0</v>
      </c>
      <c r="AE5998" s="27">
        <v>0</v>
      </c>
      <c r="AF5998" s="27">
        <v>0</v>
      </c>
      <c r="AG5998" s="27">
        <v>0</v>
      </c>
      <c r="AH5998" s="27">
        <v>0</v>
      </c>
      <c r="AI5998" s="27">
        <v>0</v>
      </c>
      <c r="AK5998" s="29">
        <f t="shared" si="93"/>
        <v>6.69776072215106E-3</v>
      </c>
    </row>
    <row r="5999" spans="1:37" x14ac:dyDescent="0.25">
      <c r="A5999">
        <v>5997</v>
      </c>
      <c r="B5999" s="1">
        <v>1.14E-2</v>
      </c>
      <c r="C5999" s="1">
        <v>-2.283846833097819E-4</v>
      </c>
      <c r="D5999" s="27">
        <v>6.0727358600935526E-2</v>
      </c>
      <c r="E5999" s="27">
        <v>5.313082406478277E-2</v>
      </c>
      <c r="F5999" s="27">
        <v>0.13744766349931939</v>
      </c>
      <c r="G5999" s="27">
        <v>6.4009685011051143E-2</v>
      </c>
      <c r="H5999" s="27">
        <v>0.14511701449025094</v>
      </c>
      <c r="I5999" s="27">
        <v>3.4958674741521208E-2</v>
      </c>
      <c r="J5999" s="27">
        <v>0.11624650133440853</v>
      </c>
      <c r="K5999" s="27">
        <v>0.15139918025057944</v>
      </c>
      <c r="L5999" s="27">
        <v>6.4312973990665809E-2</v>
      </c>
      <c r="M5999" s="27">
        <v>0.14178730035728973</v>
      </c>
      <c r="N5999" s="27">
        <v>3.0862823659195456E-2</v>
      </c>
      <c r="O5999" s="27">
        <v>0</v>
      </c>
      <c r="P5999" s="27">
        <v>0</v>
      </c>
      <c r="Q5999" s="27">
        <v>0</v>
      </c>
      <c r="R5999" s="27">
        <v>0</v>
      </c>
      <c r="S5999" s="27">
        <v>0</v>
      </c>
      <c r="T5999" s="27">
        <v>0</v>
      </c>
      <c r="U5999" s="27">
        <v>0</v>
      </c>
      <c r="V5999" s="27">
        <v>0</v>
      </c>
      <c r="W5999" s="27">
        <v>0</v>
      </c>
      <c r="X5999" s="27">
        <v>0</v>
      </c>
      <c r="Y5999" s="27">
        <v>0</v>
      </c>
      <c r="Z5999" s="27">
        <v>0</v>
      </c>
      <c r="AA5999" s="27">
        <v>0</v>
      </c>
      <c r="AB5999" s="27">
        <v>0</v>
      </c>
      <c r="AC5999" s="27">
        <v>0</v>
      </c>
      <c r="AD5999" s="27">
        <v>0</v>
      </c>
      <c r="AE5999" s="27">
        <v>0</v>
      </c>
      <c r="AF5999" s="27">
        <v>0</v>
      </c>
      <c r="AG5999" s="27">
        <v>0</v>
      </c>
      <c r="AH5999" s="27">
        <v>0</v>
      </c>
      <c r="AI5999" s="27">
        <v>0</v>
      </c>
      <c r="AK5999" s="29">
        <f t="shared" si="93"/>
        <v>-2.0033744149980867E-2</v>
      </c>
    </row>
    <row r="6000" spans="1:37" x14ac:dyDescent="0.25">
      <c r="A6000">
        <v>5998</v>
      </c>
      <c r="B6000" s="1">
        <v>1.3299999999999999E-2</v>
      </c>
      <c r="C6000" s="1">
        <v>7.3563305100794821E-5</v>
      </c>
      <c r="D6000" s="27">
        <v>6.4309176593899578E-2</v>
      </c>
      <c r="E6000" s="27">
        <v>0.13140487717245794</v>
      </c>
      <c r="F6000" s="27">
        <v>0.16330240572836394</v>
      </c>
      <c r="G6000" s="27">
        <v>7.1994172572533058E-2</v>
      </c>
      <c r="H6000" s="27">
        <v>0.14327321008677421</v>
      </c>
      <c r="I6000" s="27">
        <v>0.18071597661915115</v>
      </c>
      <c r="J6000" s="27">
        <v>7.4541645833310341E-2</v>
      </c>
      <c r="K6000" s="27">
        <v>1.0038402687140062E-2</v>
      </c>
      <c r="L6000" s="27">
        <v>8.4044465517791253E-2</v>
      </c>
      <c r="M6000" s="27">
        <v>5.1474599439508252E-2</v>
      </c>
      <c r="N6000" s="27">
        <v>2.4901067749070305E-2</v>
      </c>
      <c r="O6000" s="27">
        <v>0</v>
      </c>
      <c r="P6000" s="27">
        <v>0</v>
      </c>
      <c r="Q6000" s="27">
        <v>0</v>
      </c>
      <c r="R6000" s="27">
        <v>0</v>
      </c>
      <c r="S6000" s="27">
        <v>0</v>
      </c>
      <c r="T6000" s="27">
        <v>0</v>
      </c>
      <c r="U6000" s="27">
        <v>0</v>
      </c>
      <c r="V6000" s="27">
        <v>0</v>
      </c>
      <c r="W6000" s="27">
        <v>0</v>
      </c>
      <c r="X6000" s="27">
        <v>0</v>
      </c>
      <c r="Y6000" s="27">
        <v>0</v>
      </c>
      <c r="Z6000" s="27">
        <v>0</v>
      </c>
      <c r="AA6000" s="27">
        <v>0</v>
      </c>
      <c r="AB6000" s="27">
        <v>0</v>
      </c>
      <c r="AC6000" s="27">
        <v>0</v>
      </c>
      <c r="AD6000" s="27">
        <v>0</v>
      </c>
      <c r="AE6000" s="27">
        <v>0</v>
      </c>
      <c r="AF6000" s="27">
        <v>0</v>
      </c>
      <c r="AG6000" s="27">
        <v>0</v>
      </c>
      <c r="AH6000" s="27">
        <v>0</v>
      </c>
      <c r="AI6000" s="27">
        <v>0</v>
      </c>
      <c r="AK6000" s="29">
        <f t="shared" si="93"/>
        <v>5.5310755714883331E-3</v>
      </c>
    </row>
    <row r="6001" spans="1:37" x14ac:dyDescent="0.25">
      <c r="A6001">
        <v>5999</v>
      </c>
      <c r="B6001" s="1">
        <v>1.2699999999999999E-2</v>
      </c>
      <c r="C6001" s="1">
        <v>-1.8657461401233409E-4</v>
      </c>
      <c r="D6001" s="27">
        <v>0.20802623639627146</v>
      </c>
      <c r="E6001" s="27">
        <v>6.7660471959963789E-2</v>
      </c>
      <c r="F6001" s="27">
        <v>8.8895906960776566E-2</v>
      </c>
      <c r="G6001" s="27">
        <v>9.8674504113640635E-2</v>
      </c>
      <c r="H6001" s="27">
        <v>0.1280580911651456</v>
      </c>
      <c r="I6001" s="27">
        <v>0.12195909155301064</v>
      </c>
      <c r="J6001" s="27">
        <v>3.2874602110739531E-2</v>
      </c>
      <c r="K6001" s="27">
        <v>8.3774300725575804E-2</v>
      </c>
      <c r="L6001" s="27">
        <v>7.4731943437464548E-3</v>
      </c>
      <c r="M6001" s="27">
        <v>5.036951717089385E-2</v>
      </c>
      <c r="N6001" s="27">
        <v>0.11223408350023545</v>
      </c>
      <c r="O6001" s="27">
        <v>0</v>
      </c>
      <c r="P6001" s="27">
        <v>0</v>
      </c>
      <c r="Q6001" s="27">
        <v>0</v>
      </c>
      <c r="R6001" s="27">
        <v>0</v>
      </c>
      <c r="S6001" s="27">
        <v>0</v>
      </c>
      <c r="T6001" s="27">
        <v>0</v>
      </c>
      <c r="U6001" s="27">
        <v>0</v>
      </c>
      <c r="V6001" s="27">
        <v>0</v>
      </c>
      <c r="W6001" s="27">
        <v>0</v>
      </c>
      <c r="X6001" s="27">
        <v>0</v>
      </c>
      <c r="Y6001" s="27">
        <v>0</v>
      </c>
      <c r="Z6001" s="27">
        <v>0</v>
      </c>
      <c r="AA6001" s="27">
        <v>0</v>
      </c>
      <c r="AB6001" s="27">
        <v>0</v>
      </c>
      <c r="AC6001" s="27">
        <v>0</v>
      </c>
      <c r="AD6001" s="27">
        <v>0</v>
      </c>
      <c r="AE6001" s="27">
        <v>0</v>
      </c>
      <c r="AF6001" s="27">
        <v>0</v>
      </c>
      <c r="AG6001" s="27">
        <v>0</v>
      </c>
      <c r="AH6001" s="27">
        <v>0</v>
      </c>
      <c r="AI6001" s="27">
        <v>0</v>
      </c>
      <c r="AK6001" s="29">
        <f t="shared" si="93"/>
        <v>-1.4690914489160165E-2</v>
      </c>
    </row>
    <row r="6002" spans="1:37" x14ac:dyDescent="0.25">
      <c r="A6002">
        <v>6000</v>
      </c>
      <c r="B6002" s="1">
        <v>1.2999999999999999E-2</v>
      </c>
      <c r="C6002" s="1">
        <v>1.9242594104943524E-4</v>
      </c>
      <c r="D6002" s="27">
        <v>9.4640607649633571E-2</v>
      </c>
      <c r="E6002" s="27">
        <v>0.15805860024506885</v>
      </c>
      <c r="F6002" s="27">
        <v>5.5666332393167914E-2</v>
      </c>
      <c r="G6002" s="27">
        <v>3.293053667437814E-2</v>
      </c>
      <c r="H6002" s="27">
        <v>0.17305503436787614</v>
      </c>
      <c r="I6002" s="27">
        <v>2.1866415557360623E-2</v>
      </c>
      <c r="J6002" s="27">
        <v>8.4421077324018406E-2</v>
      </c>
      <c r="K6002" s="27">
        <v>0.12438933703933112</v>
      </c>
      <c r="L6002" s="27">
        <v>0.15097926204227691</v>
      </c>
      <c r="M6002" s="27">
        <v>9.9874405411649672E-2</v>
      </c>
      <c r="N6002" s="27">
        <v>4.1183912952388315E-3</v>
      </c>
      <c r="O6002" s="27">
        <v>0</v>
      </c>
      <c r="P6002" s="27">
        <v>0</v>
      </c>
      <c r="Q6002" s="27">
        <v>0</v>
      </c>
      <c r="R6002" s="27">
        <v>0</v>
      </c>
      <c r="S6002" s="27">
        <v>0</v>
      </c>
      <c r="T6002" s="27">
        <v>0</v>
      </c>
      <c r="U6002" s="27">
        <v>0</v>
      </c>
      <c r="V6002" s="27">
        <v>0</v>
      </c>
      <c r="W6002" s="27">
        <v>0</v>
      </c>
      <c r="X6002" s="27">
        <v>0</v>
      </c>
      <c r="Y6002" s="27">
        <v>0</v>
      </c>
      <c r="Z6002" s="27">
        <v>0</v>
      </c>
      <c r="AA6002" s="27">
        <v>0</v>
      </c>
      <c r="AB6002" s="27">
        <v>0</v>
      </c>
      <c r="AC6002" s="27">
        <v>0</v>
      </c>
      <c r="AD6002" s="27">
        <v>0</v>
      </c>
      <c r="AE6002" s="27">
        <v>0</v>
      </c>
      <c r="AF6002" s="27">
        <v>0</v>
      </c>
      <c r="AG6002" s="27">
        <v>0</v>
      </c>
      <c r="AH6002" s="27">
        <v>0</v>
      </c>
      <c r="AI6002" s="27">
        <v>0</v>
      </c>
      <c r="AK6002" s="29">
        <f t="shared" si="93"/>
        <v>1.4801995465341172E-2</v>
      </c>
    </row>
    <row r="6003" spans="1:37" x14ac:dyDescent="0.25">
      <c r="A6003">
        <v>6001</v>
      </c>
      <c r="B6003" s="1">
        <v>1.34E-2</v>
      </c>
      <c r="C6003" s="1">
        <v>7.4379444048606439E-5</v>
      </c>
      <c r="D6003" s="27">
        <v>2.5818433423034772E-2</v>
      </c>
      <c r="E6003" s="27">
        <v>0.1379216278668805</v>
      </c>
      <c r="F6003" s="27">
        <v>1.7584427043789985E-3</v>
      </c>
      <c r="G6003" s="27">
        <v>7.9478774949884257E-2</v>
      </c>
      <c r="H6003" s="27">
        <v>0.16027593438812981</v>
      </c>
      <c r="I6003" s="27">
        <v>8.709139238336587E-2</v>
      </c>
      <c r="J6003" s="27">
        <v>0.14356561871950363</v>
      </c>
      <c r="K6003" s="27">
        <v>0.14810901692916759</v>
      </c>
      <c r="L6003" s="27">
        <v>2.6874368518355288E-2</v>
      </c>
      <c r="M6003" s="27">
        <v>0.121203841872115</v>
      </c>
      <c r="N6003" s="27">
        <v>6.7902548245184297E-2</v>
      </c>
      <c r="O6003" s="27">
        <v>0</v>
      </c>
      <c r="P6003" s="27">
        <v>0</v>
      </c>
      <c r="Q6003" s="27">
        <v>0</v>
      </c>
      <c r="R6003" s="27">
        <v>0</v>
      </c>
      <c r="S6003" s="27">
        <v>0</v>
      </c>
      <c r="T6003" s="27">
        <v>0</v>
      </c>
      <c r="U6003" s="27">
        <v>0</v>
      </c>
      <c r="V6003" s="27">
        <v>0</v>
      </c>
      <c r="W6003" s="27">
        <v>0</v>
      </c>
      <c r="X6003" s="27">
        <v>0</v>
      </c>
      <c r="Y6003" s="27">
        <v>0</v>
      </c>
      <c r="Z6003" s="27">
        <v>0</v>
      </c>
      <c r="AA6003" s="27">
        <v>0</v>
      </c>
      <c r="AB6003" s="27">
        <v>0</v>
      </c>
      <c r="AC6003" s="27">
        <v>0</v>
      </c>
      <c r="AD6003" s="27">
        <v>0</v>
      </c>
      <c r="AE6003" s="27">
        <v>0</v>
      </c>
      <c r="AF6003" s="27">
        <v>0</v>
      </c>
      <c r="AG6003" s="27">
        <v>0</v>
      </c>
      <c r="AH6003" s="27">
        <v>0</v>
      </c>
      <c r="AI6003" s="27">
        <v>0</v>
      </c>
      <c r="AK6003" s="29">
        <f t="shared" si="93"/>
        <v>5.550704779746749E-3</v>
      </c>
    </row>
    <row r="6004" spans="1:37" x14ac:dyDescent="0.25">
      <c r="A6004">
        <v>6002</v>
      </c>
      <c r="B6004" s="1">
        <v>8.9999999999999993E-3</v>
      </c>
      <c r="C6004" s="1">
        <v>-1.475967155629917E-4</v>
      </c>
      <c r="D6004" s="27">
        <v>6.0981403157163529E-2</v>
      </c>
      <c r="E6004" s="27">
        <v>2.9419828928381228E-2</v>
      </c>
      <c r="F6004" s="27">
        <v>0.18705471533938936</v>
      </c>
      <c r="G6004" s="27">
        <v>3.8519969838009857E-2</v>
      </c>
      <c r="H6004" s="27">
        <v>9.7597954322422173E-2</v>
      </c>
      <c r="I6004" s="27">
        <v>0.11515558666659041</v>
      </c>
      <c r="J6004" s="27">
        <v>5.3895794695205536E-2</v>
      </c>
      <c r="K6004" s="27">
        <v>1.9414913406738607E-2</v>
      </c>
      <c r="L6004" s="27">
        <v>4.403462675785421E-2</v>
      </c>
      <c r="M6004" s="27">
        <v>0.18748636784532011</v>
      </c>
      <c r="N6004" s="27">
        <v>0.16643883904292489</v>
      </c>
      <c r="O6004" s="27">
        <v>0</v>
      </c>
      <c r="P6004" s="27">
        <v>0</v>
      </c>
      <c r="Q6004" s="27">
        <v>0</v>
      </c>
      <c r="R6004" s="27">
        <v>0</v>
      </c>
      <c r="S6004" s="27">
        <v>0</v>
      </c>
      <c r="T6004" s="27">
        <v>0</v>
      </c>
      <c r="U6004" s="27">
        <v>0</v>
      </c>
      <c r="V6004" s="27">
        <v>0</v>
      </c>
      <c r="W6004" s="27">
        <v>0</v>
      </c>
      <c r="X6004" s="27">
        <v>0</v>
      </c>
      <c r="Y6004" s="27">
        <v>0</v>
      </c>
      <c r="Z6004" s="27">
        <v>0</v>
      </c>
      <c r="AA6004" s="27">
        <v>0</v>
      </c>
      <c r="AB6004" s="27">
        <v>0</v>
      </c>
      <c r="AC6004" s="27">
        <v>0</v>
      </c>
      <c r="AD6004" s="27">
        <v>0</v>
      </c>
      <c r="AE6004" s="27">
        <v>0</v>
      </c>
      <c r="AF6004" s="27">
        <v>0</v>
      </c>
      <c r="AG6004" s="27">
        <v>0</v>
      </c>
      <c r="AH6004" s="27">
        <v>0</v>
      </c>
      <c r="AI6004" s="27">
        <v>0</v>
      </c>
      <c r="AK6004" s="29">
        <f t="shared" si="93"/>
        <v>-1.6399635062554634E-2</v>
      </c>
    </row>
    <row r="6005" spans="1:37" x14ac:dyDescent="0.25">
      <c r="A6005">
        <v>6003</v>
      </c>
      <c r="B6005" s="1">
        <v>1.1599999999999999E-2</v>
      </c>
      <c r="C6005" s="1">
        <v>1.1153237328833059E-5</v>
      </c>
      <c r="D6005" s="27">
        <v>0.12138384785540218</v>
      </c>
      <c r="E6005" s="27">
        <v>8.6698048796360547E-2</v>
      </c>
      <c r="F6005" s="27">
        <v>0.19341595187118732</v>
      </c>
      <c r="G6005" s="27">
        <v>3.9457032397114608E-2</v>
      </c>
      <c r="H6005" s="27">
        <v>0.23589478162896374</v>
      </c>
      <c r="I6005" s="27">
        <v>4.0305867352336848E-3</v>
      </c>
      <c r="J6005" s="27">
        <v>0.10483584227082642</v>
      </c>
      <c r="K6005" s="27">
        <v>4.0470123744014076E-2</v>
      </c>
      <c r="L6005" s="27">
        <v>3.8964888161887042E-2</v>
      </c>
      <c r="M6005" s="27">
        <v>9.0720600398319293E-2</v>
      </c>
      <c r="N6005" s="27">
        <v>4.4128296140691227E-2</v>
      </c>
      <c r="O6005" s="27">
        <v>0</v>
      </c>
      <c r="P6005" s="27">
        <v>0</v>
      </c>
      <c r="Q6005" s="27">
        <v>0</v>
      </c>
      <c r="R6005" s="27">
        <v>0</v>
      </c>
      <c r="S6005" s="27">
        <v>0</v>
      </c>
      <c r="T6005" s="27">
        <v>0</v>
      </c>
      <c r="U6005" s="27">
        <v>0</v>
      </c>
      <c r="V6005" s="27">
        <v>0</v>
      </c>
      <c r="W6005" s="27">
        <v>0</v>
      </c>
      <c r="X6005" s="27">
        <v>0</v>
      </c>
      <c r="Y6005" s="27">
        <v>0</v>
      </c>
      <c r="Z6005" s="27">
        <v>0</v>
      </c>
      <c r="AA6005" s="27">
        <v>0</v>
      </c>
      <c r="AB6005" s="27">
        <v>0</v>
      </c>
      <c r="AC6005" s="27">
        <v>0</v>
      </c>
      <c r="AD6005" s="27">
        <v>0</v>
      </c>
      <c r="AE6005" s="27">
        <v>0</v>
      </c>
      <c r="AF6005" s="27">
        <v>0</v>
      </c>
      <c r="AG6005" s="27">
        <v>0</v>
      </c>
      <c r="AH6005" s="27">
        <v>0</v>
      </c>
      <c r="AI6005" s="27">
        <v>0</v>
      </c>
      <c r="AK6005" s="29">
        <f t="shared" si="93"/>
        <v>9.6148597662353962E-4</v>
      </c>
    </row>
    <row r="6006" spans="1:37" x14ac:dyDescent="0.25">
      <c r="A6006">
        <v>6004</v>
      </c>
      <c r="B6006" s="1">
        <v>1.0699999999999999E-2</v>
      </c>
      <c r="C6006" s="1">
        <v>-1.8954320248268746E-4</v>
      </c>
      <c r="D6006" s="27">
        <v>2.5583763133889041E-2</v>
      </c>
      <c r="E6006" s="27">
        <v>6.0425669946285177E-2</v>
      </c>
      <c r="F6006" s="27">
        <v>0.14709649735895972</v>
      </c>
      <c r="G6006" s="27">
        <v>3.2436870271590861E-2</v>
      </c>
      <c r="H6006" s="27">
        <v>0.12630796165389904</v>
      </c>
      <c r="I6006" s="27">
        <v>0.1160599174017833</v>
      </c>
      <c r="J6006" s="27">
        <v>0.1021113700545497</v>
      </c>
      <c r="K6006" s="27">
        <v>9.2279730371964755E-2</v>
      </c>
      <c r="L6006" s="27">
        <v>2.0326039485758955E-2</v>
      </c>
      <c r="M6006" s="27">
        <v>0.15700951967470661</v>
      </c>
      <c r="N6006" s="27">
        <v>0.12036266064661275</v>
      </c>
      <c r="O6006" s="27">
        <v>0</v>
      </c>
      <c r="P6006" s="27">
        <v>0</v>
      </c>
      <c r="Q6006" s="27">
        <v>0</v>
      </c>
      <c r="R6006" s="27">
        <v>0</v>
      </c>
      <c r="S6006" s="27">
        <v>0</v>
      </c>
      <c r="T6006" s="27">
        <v>0</v>
      </c>
      <c r="U6006" s="27">
        <v>0</v>
      </c>
      <c r="V6006" s="27">
        <v>0</v>
      </c>
      <c r="W6006" s="27">
        <v>0</v>
      </c>
      <c r="X6006" s="27">
        <v>0</v>
      </c>
      <c r="Y6006" s="27">
        <v>0</v>
      </c>
      <c r="Z6006" s="27">
        <v>0</v>
      </c>
      <c r="AA6006" s="27">
        <v>0</v>
      </c>
      <c r="AB6006" s="27">
        <v>0</v>
      </c>
      <c r="AC6006" s="27">
        <v>0</v>
      </c>
      <c r="AD6006" s="27">
        <v>0</v>
      </c>
      <c r="AE6006" s="27">
        <v>0</v>
      </c>
      <c r="AF6006" s="27">
        <v>0</v>
      </c>
      <c r="AG6006" s="27">
        <v>0</v>
      </c>
      <c r="AH6006" s="27">
        <v>0</v>
      </c>
      <c r="AI6006" s="27">
        <v>0</v>
      </c>
      <c r="AK6006" s="29">
        <f t="shared" si="93"/>
        <v>-1.7714317989036211E-2</v>
      </c>
    </row>
    <row r="6007" spans="1:37" x14ac:dyDescent="0.25">
      <c r="A6007">
        <v>6005</v>
      </c>
      <c r="B6007" s="1">
        <v>1.15E-2</v>
      </c>
      <c r="C6007" s="1">
        <v>1.1288823513521181E-4</v>
      </c>
      <c r="D6007" s="27">
        <v>9.2135016279782836E-2</v>
      </c>
      <c r="E6007" s="27">
        <v>6.4203038945504193E-2</v>
      </c>
      <c r="F6007" s="27">
        <v>8.8006996916052363E-2</v>
      </c>
      <c r="G6007" s="27">
        <v>0.14219697673780557</v>
      </c>
      <c r="H6007" s="27">
        <v>0.12183998762281549</v>
      </c>
      <c r="I6007" s="27">
        <v>0.13538471884828365</v>
      </c>
      <c r="J6007" s="27">
        <v>7.2288559198249849E-2</v>
      </c>
      <c r="K6007" s="27">
        <v>2.313672968140363E-2</v>
      </c>
      <c r="L6007" s="27">
        <v>0.13829119913098703</v>
      </c>
      <c r="M6007" s="27">
        <v>1.7646106641290252E-2</v>
      </c>
      <c r="N6007" s="27">
        <v>0.10487066999782527</v>
      </c>
      <c r="O6007" s="27">
        <v>0</v>
      </c>
      <c r="P6007" s="27">
        <v>0</v>
      </c>
      <c r="Q6007" s="27">
        <v>0</v>
      </c>
      <c r="R6007" s="27">
        <v>0</v>
      </c>
      <c r="S6007" s="27">
        <v>0</v>
      </c>
      <c r="T6007" s="27">
        <v>0</v>
      </c>
      <c r="U6007" s="27">
        <v>0</v>
      </c>
      <c r="V6007" s="27">
        <v>0</v>
      </c>
      <c r="W6007" s="27">
        <v>0</v>
      </c>
      <c r="X6007" s="27">
        <v>0</v>
      </c>
      <c r="Y6007" s="27">
        <v>0</v>
      </c>
      <c r="Z6007" s="27">
        <v>0</v>
      </c>
      <c r="AA6007" s="27">
        <v>0</v>
      </c>
      <c r="AB6007" s="27">
        <v>0</v>
      </c>
      <c r="AC6007" s="27">
        <v>0</v>
      </c>
      <c r="AD6007" s="27">
        <v>0</v>
      </c>
      <c r="AE6007" s="27">
        <v>0</v>
      </c>
      <c r="AF6007" s="27">
        <v>0</v>
      </c>
      <c r="AG6007" s="27">
        <v>0</v>
      </c>
      <c r="AH6007" s="27">
        <v>0</v>
      </c>
      <c r="AI6007" s="27">
        <v>0</v>
      </c>
      <c r="AK6007" s="29">
        <f t="shared" si="93"/>
        <v>9.8163682726271143E-3</v>
      </c>
    </row>
    <row r="6008" spans="1:37" x14ac:dyDescent="0.25">
      <c r="A6008">
        <v>6006</v>
      </c>
      <c r="B6008" s="1">
        <v>1.37E-2</v>
      </c>
      <c r="C6008" s="1">
        <v>4.7921373143312761E-5</v>
      </c>
      <c r="D6008" s="27">
        <v>9.6860842347492648E-2</v>
      </c>
      <c r="E6008" s="27">
        <v>8.0536941891649783E-2</v>
      </c>
      <c r="F6008" s="27">
        <v>0.10533249389833213</v>
      </c>
      <c r="G6008" s="27">
        <v>0.15563795849934725</v>
      </c>
      <c r="H6008" s="27">
        <v>0.1131015279720332</v>
      </c>
      <c r="I6008" s="27">
        <v>0.14735622528140388</v>
      </c>
      <c r="J6008" s="27">
        <v>0.18319305203165734</v>
      </c>
      <c r="K6008" s="27">
        <v>3.6031840139657378E-2</v>
      </c>
      <c r="L6008" s="27">
        <v>2.23725069175176E-2</v>
      </c>
      <c r="M6008" s="27">
        <v>1.3715168891356436E-2</v>
      </c>
      <c r="N6008" s="27">
        <v>4.5861442129552378E-2</v>
      </c>
      <c r="O6008" s="27">
        <v>0</v>
      </c>
      <c r="P6008" s="27">
        <v>0</v>
      </c>
      <c r="Q6008" s="27">
        <v>0</v>
      </c>
      <c r="R6008" s="27">
        <v>0</v>
      </c>
      <c r="S6008" s="27">
        <v>0</v>
      </c>
      <c r="T6008" s="27">
        <v>0</v>
      </c>
      <c r="U6008" s="27">
        <v>0</v>
      </c>
      <c r="V6008" s="27">
        <v>0</v>
      </c>
      <c r="W6008" s="27">
        <v>0</v>
      </c>
      <c r="X6008" s="27">
        <v>0</v>
      </c>
      <c r="Y6008" s="27">
        <v>0</v>
      </c>
      <c r="Z6008" s="27">
        <v>0</v>
      </c>
      <c r="AA6008" s="27">
        <v>0</v>
      </c>
      <c r="AB6008" s="27">
        <v>0</v>
      </c>
      <c r="AC6008" s="27">
        <v>0</v>
      </c>
      <c r="AD6008" s="27">
        <v>0</v>
      </c>
      <c r="AE6008" s="27">
        <v>0</v>
      </c>
      <c r="AF6008" s="27">
        <v>0</v>
      </c>
      <c r="AG6008" s="27">
        <v>0</v>
      </c>
      <c r="AH6008" s="27">
        <v>0</v>
      </c>
      <c r="AI6008" s="27">
        <v>0</v>
      </c>
      <c r="AK6008" s="29">
        <f t="shared" si="93"/>
        <v>3.4979104484169896E-3</v>
      </c>
    </row>
    <row r="6009" spans="1:37" x14ac:dyDescent="0.25">
      <c r="A6009">
        <v>6007</v>
      </c>
      <c r="B6009" s="1">
        <v>1.29E-2</v>
      </c>
      <c r="C6009" s="1">
        <v>-1.8573082034099126E-4</v>
      </c>
      <c r="D6009" s="27">
        <v>0.15257088232337826</v>
      </c>
      <c r="E6009" s="27">
        <v>0.1034718403245402</v>
      </c>
      <c r="F6009" s="27">
        <v>0.14832010501433004</v>
      </c>
      <c r="G6009" s="27">
        <v>2.0949206692715567E-2</v>
      </c>
      <c r="H6009" s="27">
        <v>8.339390510173525E-2</v>
      </c>
      <c r="I6009" s="27">
        <v>0.10125625779239633</v>
      </c>
      <c r="J6009" s="27">
        <v>8.8447999751747051E-4</v>
      </c>
      <c r="K6009" s="27">
        <v>0.13397811947620644</v>
      </c>
      <c r="L6009" s="27">
        <v>0.13994190043966959</v>
      </c>
      <c r="M6009" s="27">
        <v>1.1400856008755069E-2</v>
      </c>
      <c r="N6009" s="27">
        <v>0.10383244682875561</v>
      </c>
      <c r="O6009" s="27">
        <v>0</v>
      </c>
      <c r="P6009" s="27">
        <v>0</v>
      </c>
      <c r="Q6009" s="27">
        <v>0</v>
      </c>
      <c r="R6009" s="27">
        <v>0</v>
      </c>
      <c r="S6009" s="27">
        <v>0</v>
      </c>
      <c r="T6009" s="27">
        <v>0</v>
      </c>
      <c r="U6009" s="27">
        <v>0</v>
      </c>
      <c r="V6009" s="27">
        <v>0</v>
      </c>
      <c r="W6009" s="27">
        <v>0</v>
      </c>
      <c r="X6009" s="27">
        <v>0</v>
      </c>
      <c r="Y6009" s="27">
        <v>0</v>
      </c>
      <c r="Z6009" s="27">
        <v>0</v>
      </c>
      <c r="AA6009" s="27">
        <v>0</v>
      </c>
      <c r="AB6009" s="27">
        <v>0</v>
      </c>
      <c r="AC6009" s="27">
        <v>0</v>
      </c>
      <c r="AD6009" s="27">
        <v>0</v>
      </c>
      <c r="AE6009" s="27">
        <v>0</v>
      </c>
      <c r="AF6009" s="27">
        <v>0</v>
      </c>
      <c r="AG6009" s="27">
        <v>0</v>
      </c>
      <c r="AH6009" s="27">
        <v>0</v>
      </c>
      <c r="AI6009" s="27">
        <v>0</v>
      </c>
      <c r="AK6009" s="29">
        <f t="shared" si="93"/>
        <v>-1.4397738010929554E-2</v>
      </c>
    </row>
    <row r="6010" spans="1:37" x14ac:dyDescent="0.25">
      <c r="A6010">
        <v>6008</v>
      </c>
      <c r="B6010" s="1">
        <v>1.1299999999999999E-2</v>
      </c>
      <c r="C6010" s="1">
        <v>-5.802396817761477E-5</v>
      </c>
      <c r="D6010" s="27">
        <v>0.17112326662750471</v>
      </c>
      <c r="E6010" s="27">
        <v>5.0732039538915065E-2</v>
      </c>
      <c r="F6010" s="27">
        <v>2.8119020668308718E-3</v>
      </c>
      <c r="G6010" s="27">
        <v>0.15404014251105555</v>
      </c>
      <c r="H6010" s="27">
        <v>7.2239391712770079E-2</v>
      </c>
      <c r="I6010" s="27">
        <v>6.4714484438261208E-2</v>
      </c>
      <c r="J6010" s="27">
        <v>7.0508836723385884E-2</v>
      </c>
      <c r="K6010" s="27">
        <v>0.11076494661317446</v>
      </c>
      <c r="L6010" s="27">
        <v>3.2889968942172457E-2</v>
      </c>
      <c r="M6010" s="27">
        <v>0.13282894699511727</v>
      </c>
      <c r="N6010" s="27">
        <v>0.13734607383081243</v>
      </c>
      <c r="O6010" s="27">
        <v>0</v>
      </c>
      <c r="P6010" s="27">
        <v>0</v>
      </c>
      <c r="Q6010" s="27">
        <v>0</v>
      </c>
      <c r="R6010" s="27">
        <v>0</v>
      </c>
      <c r="S6010" s="27">
        <v>0</v>
      </c>
      <c r="T6010" s="27">
        <v>0</v>
      </c>
      <c r="U6010" s="27">
        <v>0</v>
      </c>
      <c r="V6010" s="27">
        <v>0</v>
      </c>
      <c r="W6010" s="27">
        <v>0</v>
      </c>
      <c r="X6010" s="27">
        <v>0</v>
      </c>
      <c r="Y6010" s="27">
        <v>0</v>
      </c>
      <c r="Z6010" s="27">
        <v>0</v>
      </c>
      <c r="AA6010" s="27">
        <v>0</v>
      </c>
      <c r="AB6010" s="27">
        <v>0</v>
      </c>
      <c r="AC6010" s="27">
        <v>0</v>
      </c>
      <c r="AD6010" s="27">
        <v>0</v>
      </c>
      <c r="AE6010" s="27">
        <v>0</v>
      </c>
      <c r="AF6010" s="27">
        <v>0</v>
      </c>
      <c r="AG6010" s="27">
        <v>0</v>
      </c>
      <c r="AH6010" s="27">
        <v>0</v>
      </c>
      <c r="AI6010" s="27">
        <v>0</v>
      </c>
      <c r="AK6010" s="29">
        <f t="shared" si="93"/>
        <v>-5.1348644404968823E-3</v>
      </c>
    </row>
    <row r="6011" spans="1:37" x14ac:dyDescent="0.25">
      <c r="A6011">
        <v>6009</v>
      </c>
      <c r="B6011" s="1">
        <v>1.47E-2</v>
      </c>
      <c r="C6011" s="1">
        <v>3.0042509877197969E-4</v>
      </c>
      <c r="D6011" s="27">
        <v>9.5831294344804127E-2</v>
      </c>
      <c r="E6011" s="27">
        <v>0.18311652656387514</v>
      </c>
      <c r="F6011" s="27">
        <v>1.2491000287641829E-2</v>
      </c>
      <c r="G6011" s="27">
        <v>6.1872467529719602E-2</v>
      </c>
      <c r="H6011" s="27">
        <v>5.6720003528674595E-2</v>
      </c>
      <c r="I6011" s="27">
        <v>0.12258606281616642</v>
      </c>
      <c r="J6011" s="27">
        <v>0.19920519518259253</v>
      </c>
      <c r="K6011" s="27">
        <v>8.6226127505797445E-2</v>
      </c>
      <c r="L6011" s="27">
        <v>3.9419703936922582E-2</v>
      </c>
      <c r="M6011" s="27">
        <v>4.2004038597621821E-2</v>
      </c>
      <c r="N6011" s="27">
        <v>0.10052757970618391</v>
      </c>
      <c r="O6011" s="27">
        <v>0</v>
      </c>
      <c r="P6011" s="27">
        <v>0</v>
      </c>
      <c r="Q6011" s="27">
        <v>0</v>
      </c>
      <c r="R6011" s="27">
        <v>0</v>
      </c>
      <c r="S6011" s="27">
        <v>0</v>
      </c>
      <c r="T6011" s="27">
        <v>0</v>
      </c>
      <c r="U6011" s="27">
        <v>0</v>
      </c>
      <c r="V6011" s="27">
        <v>0</v>
      </c>
      <c r="W6011" s="27">
        <v>0</v>
      </c>
      <c r="X6011" s="27">
        <v>0</v>
      </c>
      <c r="Y6011" s="27">
        <v>0</v>
      </c>
      <c r="Z6011" s="27">
        <v>0</v>
      </c>
      <c r="AA6011" s="27">
        <v>0</v>
      </c>
      <c r="AB6011" s="27">
        <v>0</v>
      </c>
      <c r="AC6011" s="27">
        <v>0</v>
      </c>
      <c r="AD6011" s="27">
        <v>0</v>
      </c>
      <c r="AE6011" s="27">
        <v>0</v>
      </c>
      <c r="AF6011" s="27">
        <v>0</v>
      </c>
      <c r="AG6011" s="27">
        <v>0</v>
      </c>
      <c r="AH6011" s="27">
        <v>0</v>
      </c>
      <c r="AI6011" s="27">
        <v>0</v>
      </c>
      <c r="AK6011" s="29">
        <f t="shared" si="93"/>
        <v>2.0437081549114264E-2</v>
      </c>
    </row>
    <row r="6012" spans="1:37" x14ac:dyDescent="0.25">
      <c r="A6012">
        <v>6010</v>
      </c>
      <c r="B6012" s="1">
        <v>9.5999999999999992E-3</v>
      </c>
      <c r="C6012" s="1">
        <v>1.6790723305367246E-4</v>
      </c>
      <c r="D6012" s="27">
        <v>5.6827679817189961E-2</v>
      </c>
      <c r="E6012" s="27">
        <v>4.6851744250635909E-2</v>
      </c>
      <c r="F6012" s="27">
        <v>0.13764056220097495</v>
      </c>
      <c r="G6012" s="27">
        <v>7.9840645941009203E-2</v>
      </c>
      <c r="H6012" s="27">
        <v>0.12737319675987166</v>
      </c>
      <c r="I6012" s="27">
        <v>6.0720235197273625E-2</v>
      </c>
      <c r="J6012" s="27">
        <v>0.10936713444519235</v>
      </c>
      <c r="K6012" s="27">
        <v>8.4829121566310089E-3</v>
      </c>
      <c r="L6012" s="27">
        <v>0.15228017204091254</v>
      </c>
      <c r="M6012" s="27">
        <v>7.573482462817728E-2</v>
      </c>
      <c r="N6012" s="27">
        <v>0.14488089256213174</v>
      </c>
      <c r="O6012" s="27">
        <v>0</v>
      </c>
      <c r="P6012" s="27">
        <v>0</v>
      </c>
      <c r="Q6012" s="27">
        <v>0</v>
      </c>
      <c r="R6012" s="27">
        <v>0</v>
      </c>
      <c r="S6012" s="27">
        <v>0</v>
      </c>
      <c r="T6012" s="27">
        <v>0</v>
      </c>
      <c r="U6012" s="27">
        <v>0</v>
      </c>
      <c r="V6012" s="27">
        <v>0</v>
      </c>
      <c r="W6012" s="27">
        <v>0</v>
      </c>
      <c r="X6012" s="27">
        <v>0</v>
      </c>
      <c r="Y6012" s="27">
        <v>0</v>
      </c>
      <c r="Z6012" s="27">
        <v>0</v>
      </c>
      <c r="AA6012" s="27">
        <v>0</v>
      </c>
      <c r="AB6012" s="27">
        <v>0</v>
      </c>
      <c r="AC6012" s="27">
        <v>0</v>
      </c>
      <c r="AD6012" s="27">
        <v>0</v>
      </c>
      <c r="AE6012" s="27">
        <v>0</v>
      </c>
      <c r="AF6012" s="27">
        <v>0</v>
      </c>
      <c r="AG6012" s="27">
        <v>0</v>
      </c>
      <c r="AH6012" s="27">
        <v>0</v>
      </c>
      <c r="AI6012" s="27">
        <v>0</v>
      </c>
      <c r="AK6012" s="29">
        <f t="shared" si="93"/>
        <v>1.7490336776424215E-2</v>
      </c>
    </row>
    <row r="6013" spans="1:37" x14ac:dyDescent="0.25">
      <c r="A6013">
        <v>6011</v>
      </c>
      <c r="B6013" s="1">
        <v>1.0699999999999999E-2</v>
      </c>
      <c r="C6013" s="1">
        <v>-1.2891861165988071E-4</v>
      </c>
      <c r="D6013" s="27">
        <v>3.0973136185638992E-2</v>
      </c>
      <c r="E6013" s="27">
        <v>3.7118034301080897E-2</v>
      </c>
      <c r="F6013" s="27">
        <v>0.18626247836326662</v>
      </c>
      <c r="G6013" s="27">
        <v>0.25160141820146992</v>
      </c>
      <c r="H6013" s="27">
        <v>5.1572315035740453E-2</v>
      </c>
      <c r="I6013" s="27">
        <v>4.5910843291159999E-2</v>
      </c>
      <c r="J6013" s="27">
        <v>5.2066618116786336E-3</v>
      </c>
      <c r="K6013" s="27">
        <v>3.0355795215763155E-2</v>
      </c>
      <c r="L6013" s="27">
        <v>2.1224508852777338E-2</v>
      </c>
      <c r="M6013" s="27">
        <v>0.20836201690930103</v>
      </c>
      <c r="N6013" s="27">
        <v>0.1314127918321229</v>
      </c>
      <c r="O6013" s="27">
        <v>0</v>
      </c>
      <c r="P6013" s="27">
        <v>0</v>
      </c>
      <c r="Q6013" s="27">
        <v>0</v>
      </c>
      <c r="R6013" s="27">
        <v>0</v>
      </c>
      <c r="S6013" s="27">
        <v>0</v>
      </c>
      <c r="T6013" s="27">
        <v>0</v>
      </c>
      <c r="U6013" s="27">
        <v>0</v>
      </c>
      <c r="V6013" s="27">
        <v>0</v>
      </c>
      <c r="W6013" s="27">
        <v>0</v>
      </c>
      <c r="X6013" s="27">
        <v>0</v>
      </c>
      <c r="Y6013" s="27">
        <v>0</v>
      </c>
      <c r="Z6013" s="27">
        <v>0</v>
      </c>
      <c r="AA6013" s="27">
        <v>0</v>
      </c>
      <c r="AB6013" s="27">
        <v>0</v>
      </c>
      <c r="AC6013" s="27">
        <v>0</v>
      </c>
      <c r="AD6013" s="27">
        <v>0</v>
      </c>
      <c r="AE6013" s="27">
        <v>0</v>
      </c>
      <c r="AF6013" s="27">
        <v>0</v>
      </c>
      <c r="AG6013" s="27">
        <v>0</v>
      </c>
      <c r="AH6013" s="27">
        <v>0</v>
      </c>
      <c r="AI6013" s="27">
        <v>0</v>
      </c>
      <c r="AK6013" s="29">
        <f t="shared" si="93"/>
        <v>-1.2048468379428103E-2</v>
      </c>
    </row>
    <row r="6014" spans="1:37" x14ac:dyDescent="0.25">
      <c r="A6014">
        <v>6012</v>
      </c>
      <c r="B6014" s="1">
        <v>1.37E-2</v>
      </c>
      <c r="C6014" s="1">
        <v>-2.0659066943450724E-4</v>
      </c>
      <c r="D6014" s="27">
        <v>5.2988441727800845E-2</v>
      </c>
      <c r="E6014" s="27">
        <v>9.2183846649191617E-2</v>
      </c>
      <c r="F6014" s="27">
        <v>0.11492148827547835</v>
      </c>
      <c r="G6014" s="27">
        <v>4.3163074131429531E-3</v>
      </c>
      <c r="H6014" s="27">
        <v>8.9956037187804372E-2</v>
      </c>
      <c r="I6014" s="27">
        <v>0.21958706571142567</v>
      </c>
      <c r="J6014" s="27">
        <v>8.3673454649030574E-2</v>
      </c>
      <c r="K6014" s="27">
        <v>0.14069482010843343</v>
      </c>
      <c r="L6014" s="27">
        <v>0.16697751858947543</v>
      </c>
      <c r="M6014" s="27">
        <v>2.5236559779140636E-2</v>
      </c>
      <c r="N6014" s="27">
        <v>9.4644599090762584E-3</v>
      </c>
      <c r="O6014" s="27">
        <v>0</v>
      </c>
      <c r="P6014" s="27">
        <v>0</v>
      </c>
      <c r="Q6014" s="27">
        <v>0</v>
      </c>
      <c r="R6014" s="27">
        <v>0</v>
      </c>
      <c r="S6014" s="27">
        <v>0</v>
      </c>
      <c r="T6014" s="27">
        <v>0</v>
      </c>
      <c r="U6014" s="27">
        <v>0</v>
      </c>
      <c r="V6014" s="27">
        <v>0</v>
      </c>
      <c r="W6014" s="27">
        <v>0</v>
      </c>
      <c r="X6014" s="27">
        <v>0</v>
      </c>
      <c r="Y6014" s="27">
        <v>0</v>
      </c>
      <c r="Z6014" s="27">
        <v>0</v>
      </c>
      <c r="AA6014" s="27">
        <v>0</v>
      </c>
      <c r="AB6014" s="27">
        <v>0</v>
      </c>
      <c r="AC6014" s="27">
        <v>0</v>
      </c>
      <c r="AD6014" s="27">
        <v>0</v>
      </c>
      <c r="AE6014" s="27">
        <v>0</v>
      </c>
      <c r="AF6014" s="27">
        <v>0</v>
      </c>
      <c r="AG6014" s="27">
        <v>0</v>
      </c>
      <c r="AH6014" s="27">
        <v>0</v>
      </c>
      <c r="AI6014" s="27">
        <v>0</v>
      </c>
      <c r="AK6014" s="29">
        <f t="shared" si="93"/>
        <v>-1.5079610907628266E-2</v>
      </c>
    </row>
    <row r="6015" spans="1:37" x14ac:dyDescent="0.25">
      <c r="A6015">
        <v>6013</v>
      </c>
      <c r="B6015" s="1">
        <v>1.12E-2</v>
      </c>
      <c r="C6015" s="1">
        <v>7.772433544025377E-5</v>
      </c>
      <c r="D6015" s="27">
        <v>0.10070162707214657</v>
      </c>
      <c r="E6015" s="27">
        <v>7.6334296798681769E-2</v>
      </c>
      <c r="F6015" s="27">
        <v>0.12795070046807366</v>
      </c>
      <c r="G6015" s="27">
        <v>0.13146630800237397</v>
      </c>
      <c r="H6015" s="27">
        <v>0.1459897814721231</v>
      </c>
      <c r="I6015" s="27">
        <v>6.6208426391244052E-2</v>
      </c>
      <c r="J6015" s="27">
        <v>6.4249003052773104E-2</v>
      </c>
      <c r="K6015" s="27">
        <v>2.5835574993876894E-2</v>
      </c>
      <c r="L6015" s="27">
        <v>6.7828540651056202E-2</v>
      </c>
      <c r="M6015" s="27">
        <v>6.3582694589048291E-2</v>
      </c>
      <c r="N6015" s="27">
        <v>0.12985304650860227</v>
      </c>
      <c r="O6015" s="27">
        <v>0</v>
      </c>
      <c r="P6015" s="27">
        <v>0</v>
      </c>
      <c r="Q6015" s="27">
        <v>0</v>
      </c>
      <c r="R6015" s="27">
        <v>0</v>
      </c>
      <c r="S6015" s="27">
        <v>0</v>
      </c>
      <c r="T6015" s="27">
        <v>0</v>
      </c>
      <c r="U6015" s="27">
        <v>0</v>
      </c>
      <c r="V6015" s="27">
        <v>0</v>
      </c>
      <c r="W6015" s="27">
        <v>0</v>
      </c>
      <c r="X6015" s="27">
        <v>0</v>
      </c>
      <c r="Y6015" s="27">
        <v>0</v>
      </c>
      <c r="Z6015" s="27">
        <v>0</v>
      </c>
      <c r="AA6015" s="27">
        <v>0</v>
      </c>
      <c r="AB6015" s="27">
        <v>0</v>
      </c>
      <c r="AC6015" s="27">
        <v>0</v>
      </c>
      <c r="AD6015" s="27">
        <v>0</v>
      </c>
      <c r="AE6015" s="27">
        <v>0</v>
      </c>
      <c r="AF6015" s="27">
        <v>0</v>
      </c>
      <c r="AG6015" s="27">
        <v>0</v>
      </c>
      <c r="AH6015" s="27">
        <v>0</v>
      </c>
      <c r="AI6015" s="27">
        <v>0</v>
      </c>
      <c r="AK6015" s="29">
        <f t="shared" si="93"/>
        <v>6.939672807165515E-3</v>
      </c>
    </row>
    <row r="6016" spans="1:37" x14ac:dyDescent="0.25">
      <c r="A6016">
        <v>6014</v>
      </c>
      <c r="B6016" s="1">
        <v>1.2699999999999999E-2</v>
      </c>
      <c r="C6016" s="1">
        <v>-1.7515111960385262E-5</v>
      </c>
      <c r="D6016" s="27">
        <v>5.3210468347891476E-2</v>
      </c>
      <c r="E6016" s="27">
        <v>0.1453340085915408</v>
      </c>
      <c r="F6016" s="27">
        <v>0.16642505353817869</v>
      </c>
      <c r="G6016" s="27">
        <v>6.4969020052747947E-2</v>
      </c>
      <c r="H6016" s="27">
        <v>7.9829151796169243E-2</v>
      </c>
      <c r="I6016" s="27">
        <v>5.9901221233924433E-2</v>
      </c>
      <c r="J6016" s="27">
        <v>2.288981933746918E-2</v>
      </c>
      <c r="K6016" s="27">
        <v>0.11430879686004219</v>
      </c>
      <c r="L6016" s="27">
        <v>0.13744759325319028</v>
      </c>
      <c r="M6016" s="27">
        <v>0.10767028986842635</v>
      </c>
      <c r="N6016" s="27">
        <v>4.8014577120419309E-2</v>
      </c>
      <c r="O6016" s="27">
        <v>0</v>
      </c>
      <c r="P6016" s="27">
        <v>0</v>
      </c>
      <c r="Q6016" s="27">
        <v>0</v>
      </c>
      <c r="R6016" s="27">
        <v>0</v>
      </c>
      <c r="S6016" s="27">
        <v>0</v>
      </c>
      <c r="T6016" s="27">
        <v>0</v>
      </c>
      <c r="U6016" s="27">
        <v>0</v>
      </c>
      <c r="V6016" s="27">
        <v>0</v>
      </c>
      <c r="W6016" s="27">
        <v>0</v>
      </c>
      <c r="X6016" s="27">
        <v>0</v>
      </c>
      <c r="Y6016" s="27">
        <v>0</v>
      </c>
      <c r="Z6016" s="27">
        <v>0</v>
      </c>
      <c r="AA6016" s="27">
        <v>0</v>
      </c>
      <c r="AB6016" s="27">
        <v>0</v>
      </c>
      <c r="AC6016" s="27">
        <v>0</v>
      </c>
      <c r="AD6016" s="27">
        <v>0</v>
      </c>
      <c r="AE6016" s="27">
        <v>0</v>
      </c>
      <c r="AF6016" s="27">
        <v>0</v>
      </c>
      <c r="AG6016" s="27">
        <v>0</v>
      </c>
      <c r="AH6016" s="27">
        <v>0</v>
      </c>
      <c r="AI6016" s="27">
        <v>0</v>
      </c>
      <c r="AK6016" s="29">
        <f t="shared" si="93"/>
        <v>-1.3791426740460838E-3</v>
      </c>
    </row>
    <row r="6017" spans="1:37" x14ac:dyDescent="0.25">
      <c r="A6017">
        <v>6015</v>
      </c>
      <c r="B6017" s="1">
        <v>1.2E-2</v>
      </c>
      <c r="C6017" s="1">
        <v>-2.7205133365994683E-4</v>
      </c>
      <c r="D6017" s="27">
        <v>0.1011253581288373</v>
      </c>
      <c r="E6017" s="27">
        <v>4.9122119191233063E-2</v>
      </c>
      <c r="F6017" s="27">
        <v>0.10315944072384327</v>
      </c>
      <c r="G6017" s="27">
        <v>3.2255437740785309E-3</v>
      </c>
      <c r="H6017" s="27">
        <v>5.8790847247083923E-2</v>
      </c>
      <c r="I6017" s="27">
        <v>0.11108569409710377</v>
      </c>
      <c r="J6017" s="27">
        <v>7.8453219822711667E-2</v>
      </c>
      <c r="K6017" s="27">
        <v>0.18092428843713726</v>
      </c>
      <c r="L6017" s="27">
        <v>0.16789334751698418</v>
      </c>
      <c r="M6017" s="27">
        <v>6.9922571622386659E-2</v>
      </c>
      <c r="N6017" s="27">
        <v>7.6297569438600291E-2</v>
      </c>
      <c r="O6017" s="27">
        <v>0</v>
      </c>
      <c r="P6017" s="27">
        <v>0</v>
      </c>
      <c r="Q6017" s="27">
        <v>0</v>
      </c>
      <c r="R6017" s="27">
        <v>0</v>
      </c>
      <c r="S6017" s="27">
        <v>0</v>
      </c>
      <c r="T6017" s="27">
        <v>0</v>
      </c>
      <c r="U6017" s="27">
        <v>0</v>
      </c>
      <c r="V6017" s="27">
        <v>0</v>
      </c>
      <c r="W6017" s="27">
        <v>0</v>
      </c>
      <c r="X6017" s="27">
        <v>0</v>
      </c>
      <c r="Y6017" s="27">
        <v>0</v>
      </c>
      <c r="Z6017" s="27">
        <v>0</v>
      </c>
      <c r="AA6017" s="27">
        <v>0</v>
      </c>
      <c r="AB6017" s="27">
        <v>0</v>
      </c>
      <c r="AC6017" s="27">
        <v>0</v>
      </c>
      <c r="AD6017" s="27">
        <v>0</v>
      </c>
      <c r="AE6017" s="27">
        <v>0</v>
      </c>
      <c r="AF6017" s="27">
        <v>0</v>
      </c>
      <c r="AG6017" s="27">
        <v>0</v>
      </c>
      <c r="AH6017" s="27">
        <v>0</v>
      </c>
      <c r="AI6017" s="27">
        <v>0</v>
      </c>
      <c r="AK6017" s="29">
        <f t="shared" si="93"/>
        <v>-2.2670944471662235E-2</v>
      </c>
    </row>
    <row r="6018" spans="1:37" x14ac:dyDescent="0.25">
      <c r="A6018">
        <v>6016</v>
      </c>
      <c r="B6018" s="1">
        <v>1.0699999999999999E-2</v>
      </c>
      <c r="C6018" s="1">
        <v>-1.5160551596647112E-4</v>
      </c>
      <c r="D6018" s="27">
        <v>2.8224637302140313E-2</v>
      </c>
      <c r="E6018" s="27">
        <v>8.0543300968970249E-2</v>
      </c>
      <c r="F6018" s="27">
        <v>0.13228745048005966</v>
      </c>
      <c r="G6018" s="27">
        <v>1.3588758501293504E-2</v>
      </c>
      <c r="H6018" s="27">
        <v>4.087532226442115E-2</v>
      </c>
      <c r="I6018" s="27">
        <v>7.7875902267685648E-2</v>
      </c>
      <c r="J6018" s="27">
        <v>5.3797251646279874E-2</v>
      </c>
      <c r="K6018" s="27">
        <v>0.15010967440842651</v>
      </c>
      <c r="L6018" s="27">
        <v>0.15356123346943709</v>
      </c>
      <c r="M6018" s="27">
        <v>0.1521739261925239</v>
      </c>
      <c r="N6018" s="27">
        <v>0.11696254249876217</v>
      </c>
      <c r="O6018" s="27">
        <v>0</v>
      </c>
      <c r="P6018" s="27">
        <v>0</v>
      </c>
      <c r="Q6018" s="27">
        <v>0</v>
      </c>
      <c r="R6018" s="27">
        <v>0</v>
      </c>
      <c r="S6018" s="27">
        <v>0</v>
      </c>
      <c r="T6018" s="27">
        <v>0</v>
      </c>
      <c r="U6018" s="27">
        <v>0</v>
      </c>
      <c r="V6018" s="27">
        <v>0</v>
      </c>
      <c r="W6018" s="27">
        <v>0</v>
      </c>
      <c r="X6018" s="27">
        <v>0</v>
      </c>
      <c r="Y6018" s="27">
        <v>0</v>
      </c>
      <c r="Z6018" s="27">
        <v>0</v>
      </c>
      <c r="AA6018" s="27">
        <v>0</v>
      </c>
      <c r="AB6018" s="27">
        <v>0</v>
      </c>
      <c r="AC6018" s="27">
        <v>0</v>
      </c>
      <c r="AD6018" s="27">
        <v>0</v>
      </c>
      <c r="AE6018" s="27">
        <v>0</v>
      </c>
      <c r="AF6018" s="27">
        <v>0</v>
      </c>
      <c r="AG6018" s="27">
        <v>0</v>
      </c>
      <c r="AH6018" s="27">
        <v>0</v>
      </c>
      <c r="AI6018" s="27">
        <v>0</v>
      </c>
      <c r="AK6018" s="29">
        <f t="shared" si="93"/>
        <v>-1.4168739809950573E-2</v>
      </c>
    </row>
    <row r="6019" spans="1:37" x14ac:dyDescent="0.25">
      <c r="A6019">
        <v>6017</v>
      </c>
      <c r="B6019" s="1">
        <v>1.3599999999999999E-2</v>
      </c>
      <c r="C6019" s="1">
        <v>-4.4321695999887435E-5</v>
      </c>
      <c r="D6019" s="27">
        <v>4.5694708432590304E-2</v>
      </c>
      <c r="E6019" s="27">
        <v>0.14002392998625857</v>
      </c>
      <c r="F6019" s="27">
        <v>7.9524168905946574E-2</v>
      </c>
      <c r="G6019" s="27">
        <v>5.2059764138180871E-2</v>
      </c>
      <c r="H6019" s="27">
        <v>0.16494520892134037</v>
      </c>
      <c r="I6019" s="27">
        <v>0.13698101567426388</v>
      </c>
      <c r="J6019" s="27">
        <v>4.7814781197153149E-2</v>
      </c>
      <c r="K6019" s="27">
        <v>0.11806660862665527</v>
      </c>
      <c r="L6019" s="27">
        <v>2.1497061993219612E-2</v>
      </c>
      <c r="M6019" s="27">
        <v>1.4527216486676953E-2</v>
      </c>
      <c r="N6019" s="27">
        <v>0.1788655356377144</v>
      </c>
      <c r="O6019" s="27">
        <v>0</v>
      </c>
      <c r="P6019" s="27">
        <v>0</v>
      </c>
      <c r="Q6019" s="27">
        <v>0</v>
      </c>
      <c r="R6019" s="27">
        <v>0</v>
      </c>
      <c r="S6019" s="27">
        <v>0</v>
      </c>
      <c r="T6019" s="27">
        <v>0</v>
      </c>
      <c r="U6019" s="27">
        <v>0</v>
      </c>
      <c r="V6019" s="27">
        <v>0</v>
      </c>
      <c r="W6019" s="27">
        <v>0</v>
      </c>
      <c r="X6019" s="27">
        <v>0</v>
      </c>
      <c r="Y6019" s="27">
        <v>0</v>
      </c>
      <c r="Z6019" s="27">
        <v>0</v>
      </c>
      <c r="AA6019" s="27">
        <v>0</v>
      </c>
      <c r="AB6019" s="27">
        <v>0</v>
      </c>
      <c r="AC6019" s="27">
        <v>0</v>
      </c>
      <c r="AD6019" s="27">
        <v>0</v>
      </c>
      <c r="AE6019" s="27">
        <v>0</v>
      </c>
      <c r="AF6019" s="27">
        <v>0</v>
      </c>
      <c r="AG6019" s="27">
        <v>0</v>
      </c>
      <c r="AH6019" s="27">
        <v>0</v>
      </c>
      <c r="AI6019" s="27">
        <v>0</v>
      </c>
      <c r="AK6019" s="29">
        <f t="shared" si="93"/>
        <v>-3.258948235285841E-3</v>
      </c>
    </row>
    <row r="6020" spans="1:37" x14ac:dyDescent="0.25">
      <c r="A6020">
        <v>6018</v>
      </c>
      <c r="B6020" s="1">
        <v>1.49E-2</v>
      </c>
      <c r="C6020" s="1">
        <v>-2.3528355302456262E-4</v>
      </c>
      <c r="D6020" s="27">
        <v>7.5457751326145611E-3</v>
      </c>
      <c r="E6020" s="27">
        <v>0.18351872170258787</v>
      </c>
      <c r="F6020" s="27">
        <v>0.18081790060852296</v>
      </c>
      <c r="G6020" s="27">
        <v>3.2409057352889639E-2</v>
      </c>
      <c r="H6020" s="27">
        <v>6.3595409820242102E-2</v>
      </c>
      <c r="I6020" s="27">
        <v>9.4228637612215116E-2</v>
      </c>
      <c r="J6020" s="27">
        <v>4.6669583965013575E-3</v>
      </c>
      <c r="K6020" s="27">
        <v>0.18078857745085095</v>
      </c>
      <c r="L6020" s="27">
        <v>3.6443871689977404E-2</v>
      </c>
      <c r="M6020" s="27">
        <v>0.14585022741439832</v>
      </c>
      <c r="N6020" s="27">
        <v>7.0134862819199686E-2</v>
      </c>
      <c r="O6020" s="27">
        <v>0</v>
      </c>
      <c r="P6020" s="27">
        <v>0</v>
      </c>
      <c r="Q6020" s="27">
        <v>0</v>
      </c>
      <c r="R6020" s="27">
        <v>0</v>
      </c>
      <c r="S6020" s="27">
        <v>0</v>
      </c>
      <c r="T6020" s="27">
        <v>0</v>
      </c>
      <c r="U6020" s="27">
        <v>0</v>
      </c>
      <c r="V6020" s="27">
        <v>0</v>
      </c>
      <c r="W6020" s="27">
        <v>0</v>
      </c>
      <c r="X6020" s="27">
        <v>0</v>
      </c>
      <c r="Y6020" s="27">
        <v>0</v>
      </c>
      <c r="Z6020" s="27">
        <v>0</v>
      </c>
      <c r="AA6020" s="27">
        <v>0</v>
      </c>
      <c r="AB6020" s="27">
        <v>0</v>
      </c>
      <c r="AC6020" s="27">
        <v>0</v>
      </c>
      <c r="AD6020" s="27">
        <v>0</v>
      </c>
      <c r="AE6020" s="27">
        <v>0</v>
      </c>
      <c r="AF6020" s="27">
        <v>0</v>
      </c>
      <c r="AG6020" s="27">
        <v>0</v>
      </c>
      <c r="AH6020" s="27">
        <v>0</v>
      </c>
      <c r="AI6020" s="27">
        <v>0</v>
      </c>
      <c r="AK6020" s="29">
        <f t="shared" ref="AK6020:AK6083" si="94">C6020/B6020</f>
        <v>-1.5790842484869973E-2</v>
      </c>
    </row>
    <row r="6021" spans="1:37" x14ac:dyDescent="0.25">
      <c r="A6021">
        <v>6019</v>
      </c>
      <c r="B6021" s="1">
        <v>1.2500000000000001E-2</v>
      </c>
      <c r="C6021" s="1">
        <v>2.09821211424883E-5</v>
      </c>
      <c r="D6021" s="27">
        <v>0.11109772470386908</v>
      </c>
      <c r="E6021" s="27">
        <v>0.10437840740442395</v>
      </c>
      <c r="F6021" s="27">
        <v>6.2868024532438367E-3</v>
      </c>
      <c r="G6021" s="27">
        <v>0.14445294669378247</v>
      </c>
      <c r="H6021" s="27">
        <v>5.741343276648983E-2</v>
      </c>
      <c r="I6021" s="27">
        <v>7.3295967091822761E-2</v>
      </c>
      <c r="J6021" s="27">
        <v>5.9234022429222523E-2</v>
      </c>
      <c r="K6021" s="27">
        <v>0.15267994888167202</v>
      </c>
      <c r="L6021" s="27">
        <v>0.1456479080597862</v>
      </c>
      <c r="M6021" s="27">
        <v>0.11548436537781279</v>
      </c>
      <c r="N6021" s="27">
        <v>3.0028474137874638E-2</v>
      </c>
      <c r="O6021" s="27">
        <v>0</v>
      </c>
      <c r="P6021" s="27">
        <v>0</v>
      </c>
      <c r="Q6021" s="27">
        <v>0</v>
      </c>
      <c r="R6021" s="27">
        <v>0</v>
      </c>
      <c r="S6021" s="27">
        <v>0</v>
      </c>
      <c r="T6021" s="27">
        <v>0</v>
      </c>
      <c r="U6021" s="27">
        <v>0</v>
      </c>
      <c r="V6021" s="27">
        <v>0</v>
      </c>
      <c r="W6021" s="27">
        <v>0</v>
      </c>
      <c r="X6021" s="27">
        <v>0</v>
      </c>
      <c r="Y6021" s="27">
        <v>0</v>
      </c>
      <c r="Z6021" s="27">
        <v>0</v>
      </c>
      <c r="AA6021" s="27">
        <v>0</v>
      </c>
      <c r="AB6021" s="27">
        <v>0</v>
      </c>
      <c r="AC6021" s="27">
        <v>0</v>
      </c>
      <c r="AD6021" s="27">
        <v>0</v>
      </c>
      <c r="AE6021" s="27">
        <v>0</v>
      </c>
      <c r="AF6021" s="27">
        <v>0</v>
      </c>
      <c r="AG6021" s="27">
        <v>0</v>
      </c>
      <c r="AH6021" s="27">
        <v>0</v>
      </c>
      <c r="AI6021" s="27">
        <v>0</v>
      </c>
      <c r="AK6021" s="29">
        <f t="shared" si="94"/>
        <v>1.6785696913990639E-3</v>
      </c>
    </row>
    <row r="6022" spans="1:37" x14ac:dyDescent="0.25">
      <c r="A6022">
        <v>6020</v>
      </c>
      <c r="B6022" s="1">
        <v>1.2500000000000001E-2</v>
      </c>
      <c r="C6022" s="1">
        <v>-1.0138203427021684E-4</v>
      </c>
      <c r="D6022" s="27">
        <v>0.15576174425698522</v>
      </c>
      <c r="E6022" s="27">
        <v>9.9863284261856144E-2</v>
      </c>
      <c r="F6022" s="27">
        <v>0.20227885883940883</v>
      </c>
      <c r="G6022" s="27">
        <v>0.15180546208984744</v>
      </c>
      <c r="H6022" s="27">
        <v>2.0509488632963913E-3</v>
      </c>
      <c r="I6022" s="27">
        <v>3.5933053286315478E-2</v>
      </c>
      <c r="J6022" s="27">
        <v>5.7706274824779941E-2</v>
      </c>
      <c r="K6022" s="27">
        <v>6.8682658393788426E-2</v>
      </c>
      <c r="L6022" s="27">
        <v>2.6491482230406319E-2</v>
      </c>
      <c r="M6022" s="27">
        <v>8.8309822871996443E-2</v>
      </c>
      <c r="N6022" s="27">
        <v>0.11111641008131931</v>
      </c>
      <c r="O6022" s="27">
        <v>0</v>
      </c>
      <c r="P6022" s="27">
        <v>0</v>
      </c>
      <c r="Q6022" s="27">
        <v>0</v>
      </c>
      <c r="R6022" s="27">
        <v>0</v>
      </c>
      <c r="S6022" s="27">
        <v>0</v>
      </c>
      <c r="T6022" s="27">
        <v>0</v>
      </c>
      <c r="U6022" s="27">
        <v>0</v>
      </c>
      <c r="V6022" s="27">
        <v>0</v>
      </c>
      <c r="W6022" s="27">
        <v>0</v>
      </c>
      <c r="X6022" s="27">
        <v>0</v>
      </c>
      <c r="Y6022" s="27">
        <v>0</v>
      </c>
      <c r="Z6022" s="27">
        <v>0</v>
      </c>
      <c r="AA6022" s="27">
        <v>0</v>
      </c>
      <c r="AB6022" s="27">
        <v>0</v>
      </c>
      <c r="AC6022" s="27">
        <v>0</v>
      </c>
      <c r="AD6022" s="27">
        <v>0</v>
      </c>
      <c r="AE6022" s="27">
        <v>0</v>
      </c>
      <c r="AF6022" s="27">
        <v>0</v>
      </c>
      <c r="AG6022" s="27">
        <v>0</v>
      </c>
      <c r="AH6022" s="27">
        <v>0</v>
      </c>
      <c r="AI6022" s="27">
        <v>0</v>
      </c>
      <c r="AK6022" s="29">
        <f t="shared" si="94"/>
        <v>-8.1105627416173474E-3</v>
      </c>
    </row>
    <row r="6023" spans="1:37" x14ac:dyDescent="0.25">
      <c r="A6023">
        <v>6021</v>
      </c>
      <c r="B6023" s="1">
        <v>1.4800000000000001E-2</v>
      </c>
      <c r="C6023" s="1">
        <v>2.2161163551549952E-5</v>
      </c>
      <c r="D6023" s="27">
        <v>0.14080809499009758</v>
      </c>
      <c r="E6023" s="27">
        <v>0.17807084957328778</v>
      </c>
      <c r="F6023" s="27">
        <v>0.1411363582116012</v>
      </c>
      <c r="G6023" s="27">
        <v>0.16623342248541301</v>
      </c>
      <c r="H6023" s="27">
        <v>7.0914438419059797E-2</v>
      </c>
      <c r="I6023" s="27">
        <v>1.2565650759663361E-2</v>
      </c>
      <c r="J6023" s="27">
        <v>3.2945079701559954E-3</v>
      </c>
      <c r="K6023" s="27">
        <v>0.11404898280968925</v>
      </c>
      <c r="L6023" s="27">
        <v>6.3550515217763823E-2</v>
      </c>
      <c r="M6023" s="27">
        <v>0.10034763812618838</v>
      </c>
      <c r="N6023" s="27">
        <v>9.0295414370796679E-3</v>
      </c>
      <c r="O6023" s="27">
        <v>0</v>
      </c>
      <c r="P6023" s="27">
        <v>0</v>
      </c>
      <c r="Q6023" s="27">
        <v>0</v>
      </c>
      <c r="R6023" s="27">
        <v>0</v>
      </c>
      <c r="S6023" s="27">
        <v>0</v>
      </c>
      <c r="T6023" s="27">
        <v>0</v>
      </c>
      <c r="U6023" s="27">
        <v>0</v>
      </c>
      <c r="V6023" s="27">
        <v>0</v>
      </c>
      <c r="W6023" s="27">
        <v>0</v>
      </c>
      <c r="X6023" s="27">
        <v>0</v>
      </c>
      <c r="Y6023" s="27">
        <v>0</v>
      </c>
      <c r="Z6023" s="27">
        <v>0</v>
      </c>
      <c r="AA6023" s="27">
        <v>0</v>
      </c>
      <c r="AB6023" s="27">
        <v>0</v>
      </c>
      <c r="AC6023" s="27">
        <v>0</v>
      </c>
      <c r="AD6023" s="27">
        <v>0</v>
      </c>
      <c r="AE6023" s="27">
        <v>0</v>
      </c>
      <c r="AF6023" s="27">
        <v>0</v>
      </c>
      <c r="AG6023" s="27">
        <v>0</v>
      </c>
      <c r="AH6023" s="27">
        <v>0</v>
      </c>
      <c r="AI6023" s="27">
        <v>0</v>
      </c>
      <c r="AK6023" s="29">
        <f t="shared" si="94"/>
        <v>1.4973759156452669E-3</v>
      </c>
    </row>
    <row r="6024" spans="1:37" x14ac:dyDescent="0.25">
      <c r="A6024">
        <v>6022</v>
      </c>
      <c r="B6024" s="1">
        <v>1.1299999999999999E-2</v>
      </c>
      <c r="C6024" s="1">
        <v>5.7700229842821011E-5</v>
      </c>
      <c r="D6024" s="27">
        <v>0.20927247815215749</v>
      </c>
      <c r="E6024" s="27">
        <v>1.6906287016435761E-2</v>
      </c>
      <c r="F6024" s="27">
        <v>3.9529002055154923E-2</v>
      </c>
      <c r="G6024" s="27">
        <v>0.14969314322076188</v>
      </c>
      <c r="H6024" s="27">
        <v>0.17584465878852287</v>
      </c>
      <c r="I6024" s="27">
        <v>0.12244165208113393</v>
      </c>
      <c r="J6024" s="27">
        <v>5.4899333430494766E-2</v>
      </c>
      <c r="K6024" s="27">
        <v>4.8653869934577173E-3</v>
      </c>
      <c r="L6024" s="27">
        <v>0.10510827500416464</v>
      </c>
      <c r="M6024" s="27">
        <v>3.4578319790486131E-2</v>
      </c>
      <c r="N6024" s="27">
        <v>8.6861463467229783E-2</v>
      </c>
      <c r="O6024" s="27">
        <v>0</v>
      </c>
      <c r="P6024" s="27">
        <v>0</v>
      </c>
      <c r="Q6024" s="27">
        <v>0</v>
      </c>
      <c r="R6024" s="27">
        <v>0</v>
      </c>
      <c r="S6024" s="27">
        <v>0</v>
      </c>
      <c r="T6024" s="27">
        <v>0</v>
      </c>
      <c r="U6024" s="27">
        <v>0</v>
      </c>
      <c r="V6024" s="27">
        <v>0</v>
      </c>
      <c r="W6024" s="27">
        <v>0</v>
      </c>
      <c r="X6024" s="27">
        <v>0</v>
      </c>
      <c r="Y6024" s="27">
        <v>0</v>
      </c>
      <c r="Z6024" s="27">
        <v>0</v>
      </c>
      <c r="AA6024" s="27">
        <v>0</v>
      </c>
      <c r="AB6024" s="27">
        <v>0</v>
      </c>
      <c r="AC6024" s="27">
        <v>0</v>
      </c>
      <c r="AD6024" s="27">
        <v>0</v>
      </c>
      <c r="AE6024" s="27">
        <v>0</v>
      </c>
      <c r="AF6024" s="27">
        <v>0</v>
      </c>
      <c r="AG6024" s="27">
        <v>0</v>
      </c>
      <c r="AH6024" s="27">
        <v>0</v>
      </c>
      <c r="AI6024" s="27">
        <v>0</v>
      </c>
      <c r="AK6024" s="29">
        <f t="shared" si="94"/>
        <v>5.1062150303381425E-3</v>
      </c>
    </row>
    <row r="6025" spans="1:37" x14ac:dyDescent="0.25">
      <c r="A6025">
        <v>6023</v>
      </c>
      <c r="B6025" s="1">
        <v>1.2699999999999999E-2</v>
      </c>
      <c r="C6025" s="1">
        <v>1.992530224229943E-4</v>
      </c>
      <c r="D6025" s="27">
        <v>1.6541226663943136E-2</v>
      </c>
      <c r="E6025" s="27">
        <v>0.12329933748324975</v>
      </c>
      <c r="F6025" s="27">
        <v>0.12936677054970186</v>
      </c>
      <c r="G6025" s="27">
        <v>0.15202358080901077</v>
      </c>
      <c r="H6025" s="27">
        <v>0.11984871137296758</v>
      </c>
      <c r="I6025" s="27">
        <v>7.4526681238356721E-2</v>
      </c>
      <c r="J6025" s="27">
        <v>9.3918703711437831E-2</v>
      </c>
      <c r="K6025" s="27">
        <v>5.0556916826489967E-2</v>
      </c>
      <c r="L6025" s="27">
        <v>0.13202806389352592</v>
      </c>
      <c r="M6025" s="27">
        <v>1.9142402800097661E-2</v>
      </c>
      <c r="N6025" s="27">
        <v>8.874760465121892E-2</v>
      </c>
      <c r="O6025" s="27">
        <v>0</v>
      </c>
      <c r="P6025" s="27">
        <v>0</v>
      </c>
      <c r="Q6025" s="27">
        <v>0</v>
      </c>
      <c r="R6025" s="27">
        <v>0</v>
      </c>
      <c r="S6025" s="27">
        <v>0</v>
      </c>
      <c r="T6025" s="27">
        <v>0</v>
      </c>
      <c r="U6025" s="27">
        <v>0</v>
      </c>
      <c r="V6025" s="27">
        <v>0</v>
      </c>
      <c r="W6025" s="27">
        <v>0</v>
      </c>
      <c r="X6025" s="27">
        <v>0</v>
      </c>
      <c r="Y6025" s="27">
        <v>0</v>
      </c>
      <c r="Z6025" s="27">
        <v>0</v>
      </c>
      <c r="AA6025" s="27">
        <v>0</v>
      </c>
      <c r="AB6025" s="27">
        <v>0</v>
      </c>
      <c r="AC6025" s="27">
        <v>0</v>
      </c>
      <c r="AD6025" s="27">
        <v>0</v>
      </c>
      <c r="AE6025" s="27">
        <v>0</v>
      </c>
      <c r="AF6025" s="27">
        <v>0</v>
      </c>
      <c r="AG6025" s="27">
        <v>0</v>
      </c>
      <c r="AH6025" s="27">
        <v>0</v>
      </c>
      <c r="AI6025" s="27">
        <v>0</v>
      </c>
      <c r="AK6025" s="29">
        <f t="shared" si="94"/>
        <v>1.56892143640153E-2</v>
      </c>
    </row>
    <row r="6026" spans="1:37" x14ac:dyDescent="0.25">
      <c r="A6026">
        <v>6024</v>
      </c>
      <c r="B6026" s="1">
        <v>1.11E-2</v>
      </c>
      <c r="C6026" s="1">
        <v>-1.9843164666016828E-4</v>
      </c>
      <c r="D6026" s="27">
        <v>0.12150271164428744</v>
      </c>
      <c r="E6026" s="27">
        <v>1.7035025391548202E-2</v>
      </c>
      <c r="F6026" s="27">
        <v>9.7538683011287985E-2</v>
      </c>
      <c r="G6026" s="27">
        <v>0.1062946251048859</v>
      </c>
      <c r="H6026" s="27">
        <v>0.15443212224299371</v>
      </c>
      <c r="I6026" s="27">
        <v>0.18736509872286561</v>
      </c>
      <c r="J6026" s="27">
        <v>2.1082410983065167E-2</v>
      </c>
      <c r="K6026" s="27">
        <v>3.6109748306821572E-2</v>
      </c>
      <c r="L6026" s="27">
        <v>5.6215690334212372E-2</v>
      </c>
      <c r="M6026" s="27">
        <v>0.10750074885707814</v>
      </c>
      <c r="N6026" s="27">
        <v>9.4923135400954053E-2</v>
      </c>
      <c r="O6026" s="27">
        <v>0</v>
      </c>
      <c r="P6026" s="27">
        <v>0</v>
      </c>
      <c r="Q6026" s="27">
        <v>0</v>
      </c>
      <c r="R6026" s="27">
        <v>0</v>
      </c>
      <c r="S6026" s="27">
        <v>0</v>
      </c>
      <c r="T6026" s="27">
        <v>0</v>
      </c>
      <c r="U6026" s="27">
        <v>0</v>
      </c>
      <c r="V6026" s="27">
        <v>0</v>
      </c>
      <c r="W6026" s="27">
        <v>0</v>
      </c>
      <c r="X6026" s="27">
        <v>0</v>
      </c>
      <c r="Y6026" s="27">
        <v>0</v>
      </c>
      <c r="Z6026" s="27">
        <v>0</v>
      </c>
      <c r="AA6026" s="27">
        <v>0</v>
      </c>
      <c r="AB6026" s="27">
        <v>0</v>
      </c>
      <c r="AC6026" s="27">
        <v>0</v>
      </c>
      <c r="AD6026" s="27">
        <v>0</v>
      </c>
      <c r="AE6026" s="27">
        <v>0</v>
      </c>
      <c r="AF6026" s="27">
        <v>0</v>
      </c>
      <c r="AG6026" s="27">
        <v>0</v>
      </c>
      <c r="AH6026" s="27">
        <v>0</v>
      </c>
      <c r="AI6026" s="27">
        <v>0</v>
      </c>
      <c r="AK6026" s="29">
        <f t="shared" si="94"/>
        <v>-1.7876724924339484E-2</v>
      </c>
    </row>
    <row r="6027" spans="1:37" x14ac:dyDescent="0.25">
      <c r="A6027">
        <v>6025</v>
      </c>
      <c r="B6027" s="1">
        <v>1.0200000000000001E-2</v>
      </c>
      <c r="C6027" s="1">
        <v>-2.8534396684284273E-4</v>
      </c>
      <c r="D6027" s="27">
        <v>0.11215759126115206</v>
      </c>
      <c r="E6027" s="27">
        <v>3.1129897570380646E-2</v>
      </c>
      <c r="F6027" s="27">
        <v>0.1493424166573549</v>
      </c>
      <c r="G6027" s="27">
        <v>6.4601736549260505E-2</v>
      </c>
      <c r="H6027" s="27">
        <v>0.13900868417000553</v>
      </c>
      <c r="I6027" s="27">
        <v>6.1891725204907353E-3</v>
      </c>
      <c r="J6027" s="27">
        <v>2.8030557077101378E-2</v>
      </c>
      <c r="K6027" s="27">
        <v>0.13744223719529694</v>
      </c>
      <c r="L6027" s="27">
        <v>6.1564984183631245E-2</v>
      </c>
      <c r="M6027" s="27">
        <v>0.14298997071898528</v>
      </c>
      <c r="N6027" s="27">
        <v>0.12754275209634061</v>
      </c>
      <c r="O6027" s="27">
        <v>0</v>
      </c>
      <c r="P6027" s="27">
        <v>0</v>
      </c>
      <c r="Q6027" s="27">
        <v>0</v>
      </c>
      <c r="R6027" s="27">
        <v>0</v>
      </c>
      <c r="S6027" s="27">
        <v>0</v>
      </c>
      <c r="T6027" s="27">
        <v>0</v>
      </c>
      <c r="U6027" s="27">
        <v>0</v>
      </c>
      <c r="V6027" s="27">
        <v>0</v>
      </c>
      <c r="W6027" s="27">
        <v>0</v>
      </c>
      <c r="X6027" s="27">
        <v>0</v>
      </c>
      <c r="Y6027" s="27">
        <v>0</v>
      </c>
      <c r="Z6027" s="27">
        <v>0</v>
      </c>
      <c r="AA6027" s="27">
        <v>0</v>
      </c>
      <c r="AB6027" s="27">
        <v>0</v>
      </c>
      <c r="AC6027" s="27">
        <v>0</v>
      </c>
      <c r="AD6027" s="27">
        <v>0</v>
      </c>
      <c r="AE6027" s="27">
        <v>0</v>
      </c>
      <c r="AF6027" s="27">
        <v>0</v>
      </c>
      <c r="AG6027" s="27">
        <v>0</v>
      </c>
      <c r="AH6027" s="27">
        <v>0</v>
      </c>
      <c r="AI6027" s="27">
        <v>0</v>
      </c>
      <c r="AK6027" s="29">
        <f t="shared" si="94"/>
        <v>-2.7974898710082619E-2</v>
      </c>
    </row>
    <row r="6028" spans="1:37" x14ac:dyDescent="0.25">
      <c r="A6028">
        <v>6026</v>
      </c>
      <c r="B6028" s="1">
        <v>1.2999999999999999E-2</v>
      </c>
      <c r="C6028" s="1">
        <v>1.7839126610872407E-5</v>
      </c>
      <c r="D6028" s="27">
        <v>5.8749510712151967E-2</v>
      </c>
      <c r="E6028" s="27">
        <v>0.15108551827175978</v>
      </c>
      <c r="F6028" s="27">
        <v>0.1453926559388698</v>
      </c>
      <c r="G6028" s="27">
        <v>0.16166073283851054</v>
      </c>
      <c r="H6028" s="27">
        <v>4.7830653527323221E-2</v>
      </c>
      <c r="I6028" s="27">
        <v>5.9092763519035071E-2</v>
      </c>
      <c r="J6028" s="27">
        <v>5.7107871795599729E-3</v>
      </c>
      <c r="K6028" s="27">
        <v>8.9648450453192446E-2</v>
      </c>
      <c r="L6028" s="27">
        <v>8.3384716094591679E-2</v>
      </c>
      <c r="M6028" s="27">
        <v>0.16203315271513563</v>
      </c>
      <c r="N6028" s="27">
        <v>3.5411058749870043E-2</v>
      </c>
      <c r="O6028" s="27">
        <v>0</v>
      </c>
      <c r="P6028" s="27">
        <v>0</v>
      </c>
      <c r="Q6028" s="27">
        <v>0</v>
      </c>
      <c r="R6028" s="27">
        <v>0</v>
      </c>
      <c r="S6028" s="27">
        <v>0</v>
      </c>
      <c r="T6028" s="27">
        <v>0</v>
      </c>
      <c r="U6028" s="27">
        <v>0</v>
      </c>
      <c r="V6028" s="27">
        <v>0</v>
      </c>
      <c r="W6028" s="27">
        <v>0</v>
      </c>
      <c r="X6028" s="27">
        <v>0</v>
      </c>
      <c r="Y6028" s="27">
        <v>0</v>
      </c>
      <c r="Z6028" s="27">
        <v>0</v>
      </c>
      <c r="AA6028" s="27">
        <v>0</v>
      </c>
      <c r="AB6028" s="27">
        <v>0</v>
      </c>
      <c r="AC6028" s="27">
        <v>0</v>
      </c>
      <c r="AD6028" s="27">
        <v>0</v>
      </c>
      <c r="AE6028" s="27">
        <v>0</v>
      </c>
      <c r="AF6028" s="27">
        <v>0</v>
      </c>
      <c r="AG6028" s="27">
        <v>0</v>
      </c>
      <c r="AH6028" s="27">
        <v>0</v>
      </c>
      <c r="AI6028" s="27">
        <v>0</v>
      </c>
      <c r="AK6028" s="29">
        <f t="shared" si="94"/>
        <v>1.3722405085286468E-3</v>
      </c>
    </row>
    <row r="6029" spans="1:37" x14ac:dyDescent="0.25">
      <c r="A6029">
        <v>6027</v>
      </c>
      <c r="B6029" s="1">
        <v>1.17E-2</v>
      </c>
      <c r="C6029" s="1">
        <v>-1.6386678795564112E-4</v>
      </c>
      <c r="D6029" s="27">
        <v>0.1013848507755174</v>
      </c>
      <c r="E6029" s="27">
        <v>5.6432300848483954E-2</v>
      </c>
      <c r="F6029" s="27">
        <v>8.9074529733146154E-2</v>
      </c>
      <c r="G6029" s="27">
        <v>0.11612639998404677</v>
      </c>
      <c r="H6029" s="27">
        <v>1.9207187172206916E-2</v>
      </c>
      <c r="I6029" s="27">
        <v>0.14063673189389936</v>
      </c>
      <c r="J6029" s="27">
        <v>9.9055164282620692E-2</v>
      </c>
      <c r="K6029" s="27">
        <v>0.10249779302935814</v>
      </c>
      <c r="L6029" s="27">
        <v>6.084674351570888E-2</v>
      </c>
      <c r="M6029" s="27">
        <v>0.14534175611923111</v>
      </c>
      <c r="N6029" s="27">
        <v>6.939654264578049E-2</v>
      </c>
      <c r="O6029" s="27">
        <v>0</v>
      </c>
      <c r="P6029" s="27">
        <v>0</v>
      </c>
      <c r="Q6029" s="27">
        <v>0</v>
      </c>
      <c r="R6029" s="27">
        <v>0</v>
      </c>
      <c r="S6029" s="27">
        <v>0</v>
      </c>
      <c r="T6029" s="27">
        <v>0</v>
      </c>
      <c r="U6029" s="27">
        <v>0</v>
      </c>
      <c r="V6029" s="27">
        <v>0</v>
      </c>
      <c r="W6029" s="27">
        <v>0</v>
      </c>
      <c r="X6029" s="27">
        <v>0</v>
      </c>
      <c r="Y6029" s="27">
        <v>0</v>
      </c>
      <c r="Z6029" s="27">
        <v>0</v>
      </c>
      <c r="AA6029" s="27">
        <v>0</v>
      </c>
      <c r="AB6029" s="27">
        <v>0</v>
      </c>
      <c r="AC6029" s="27">
        <v>0</v>
      </c>
      <c r="AD6029" s="27">
        <v>0</v>
      </c>
      <c r="AE6029" s="27">
        <v>0</v>
      </c>
      <c r="AF6029" s="27">
        <v>0</v>
      </c>
      <c r="AG6029" s="27">
        <v>0</v>
      </c>
      <c r="AH6029" s="27">
        <v>0</v>
      </c>
      <c r="AI6029" s="27">
        <v>0</v>
      </c>
      <c r="AK6029" s="29">
        <f t="shared" si="94"/>
        <v>-1.4005708372277019E-2</v>
      </c>
    </row>
    <row r="6030" spans="1:37" x14ac:dyDescent="0.25">
      <c r="A6030">
        <v>6028</v>
      </c>
      <c r="B6030" s="1">
        <v>1.2999999999999999E-2</v>
      </c>
      <c r="C6030" s="1">
        <v>3.9624618707004506E-4</v>
      </c>
      <c r="D6030" s="27">
        <v>3.5589715921855759E-2</v>
      </c>
      <c r="E6030" s="27">
        <v>0.14149483120592699</v>
      </c>
      <c r="F6030" s="27">
        <v>1.0540471506228997E-2</v>
      </c>
      <c r="G6030" s="27">
        <v>0.18890435418475107</v>
      </c>
      <c r="H6030" s="27">
        <v>0.17435000611952289</v>
      </c>
      <c r="I6030" s="27">
        <v>4.9855571495430615E-2</v>
      </c>
      <c r="J6030" s="27">
        <v>0.13055561397928236</v>
      </c>
      <c r="K6030" s="27">
        <v>2.1838132264154757E-2</v>
      </c>
      <c r="L6030" s="27">
        <v>3.2642173976587578E-2</v>
      </c>
      <c r="M6030" s="27">
        <v>0.14856532908525547</v>
      </c>
      <c r="N6030" s="27">
        <v>6.5663800261003574E-2</v>
      </c>
      <c r="O6030" s="27">
        <v>0</v>
      </c>
      <c r="P6030" s="27">
        <v>0</v>
      </c>
      <c r="Q6030" s="27">
        <v>0</v>
      </c>
      <c r="R6030" s="27">
        <v>0</v>
      </c>
      <c r="S6030" s="27">
        <v>0</v>
      </c>
      <c r="T6030" s="27">
        <v>0</v>
      </c>
      <c r="U6030" s="27">
        <v>0</v>
      </c>
      <c r="V6030" s="27">
        <v>0</v>
      </c>
      <c r="W6030" s="27">
        <v>0</v>
      </c>
      <c r="X6030" s="27">
        <v>0</v>
      </c>
      <c r="Y6030" s="27">
        <v>0</v>
      </c>
      <c r="Z6030" s="27">
        <v>0</v>
      </c>
      <c r="AA6030" s="27">
        <v>0</v>
      </c>
      <c r="AB6030" s="27">
        <v>0</v>
      </c>
      <c r="AC6030" s="27">
        <v>0</v>
      </c>
      <c r="AD6030" s="27">
        <v>0</v>
      </c>
      <c r="AE6030" s="27">
        <v>0</v>
      </c>
      <c r="AF6030" s="27">
        <v>0</v>
      </c>
      <c r="AG6030" s="27">
        <v>0</v>
      </c>
      <c r="AH6030" s="27">
        <v>0</v>
      </c>
      <c r="AI6030" s="27">
        <v>0</v>
      </c>
      <c r="AK6030" s="29">
        <f t="shared" si="94"/>
        <v>3.0480475928465006E-2</v>
      </c>
    </row>
    <row r="6031" spans="1:37" x14ac:dyDescent="0.25">
      <c r="A6031">
        <v>6029</v>
      </c>
      <c r="B6031" s="1">
        <v>1.12E-2</v>
      </c>
      <c r="C6031" s="1">
        <v>1.1395519237683289E-4</v>
      </c>
      <c r="D6031" s="27">
        <v>8.9882583649337332E-3</v>
      </c>
      <c r="E6031" s="27">
        <v>9.1804584760693031E-2</v>
      </c>
      <c r="F6031" s="27">
        <v>0.16371730220690697</v>
      </c>
      <c r="G6031" s="27">
        <v>7.4959021974266543E-2</v>
      </c>
      <c r="H6031" s="27">
        <v>0.17371631177005051</v>
      </c>
      <c r="I6031" s="27">
        <v>2.4961644366587168E-2</v>
      </c>
      <c r="J6031" s="27">
        <v>0.12684758333050808</v>
      </c>
      <c r="K6031" s="27">
        <v>5.2021725884160312E-2</v>
      </c>
      <c r="L6031" s="27">
        <v>6.9988703673957486E-2</v>
      </c>
      <c r="M6031" s="27">
        <v>6.2085686823090964E-2</v>
      </c>
      <c r="N6031" s="27">
        <v>0.15090917684484501</v>
      </c>
      <c r="O6031" s="27">
        <v>0</v>
      </c>
      <c r="P6031" s="27">
        <v>0</v>
      </c>
      <c r="Q6031" s="27">
        <v>0</v>
      </c>
      <c r="R6031" s="27">
        <v>0</v>
      </c>
      <c r="S6031" s="27">
        <v>0</v>
      </c>
      <c r="T6031" s="27">
        <v>0</v>
      </c>
      <c r="U6031" s="27">
        <v>0</v>
      </c>
      <c r="V6031" s="27">
        <v>0</v>
      </c>
      <c r="W6031" s="27">
        <v>0</v>
      </c>
      <c r="X6031" s="27">
        <v>0</v>
      </c>
      <c r="Y6031" s="27">
        <v>0</v>
      </c>
      <c r="Z6031" s="27">
        <v>0</v>
      </c>
      <c r="AA6031" s="27">
        <v>0</v>
      </c>
      <c r="AB6031" s="27">
        <v>0</v>
      </c>
      <c r="AC6031" s="27">
        <v>0</v>
      </c>
      <c r="AD6031" s="27">
        <v>0</v>
      </c>
      <c r="AE6031" s="27">
        <v>0</v>
      </c>
      <c r="AF6031" s="27">
        <v>0</v>
      </c>
      <c r="AG6031" s="27">
        <v>0</v>
      </c>
      <c r="AH6031" s="27">
        <v>0</v>
      </c>
      <c r="AI6031" s="27">
        <v>0</v>
      </c>
      <c r="AK6031" s="29">
        <f t="shared" si="94"/>
        <v>1.0174570747931507E-2</v>
      </c>
    </row>
    <row r="6032" spans="1:37" x14ac:dyDescent="0.25">
      <c r="A6032">
        <v>6030</v>
      </c>
      <c r="B6032" s="1">
        <v>1.0200000000000001E-2</v>
      </c>
      <c r="C6032" s="1">
        <v>-8.6048423406364548E-5</v>
      </c>
      <c r="D6032" s="27">
        <v>3.3030420870869756E-2</v>
      </c>
      <c r="E6032" s="27">
        <v>1.7165998567681817E-2</v>
      </c>
      <c r="F6032" s="27">
        <v>0.13225983846935588</v>
      </c>
      <c r="G6032" s="27">
        <v>0.15723508895993868</v>
      </c>
      <c r="H6032" s="27">
        <v>0.21089571835449253</v>
      </c>
      <c r="I6032" s="27">
        <v>8.7654869189786794E-2</v>
      </c>
      <c r="J6032" s="27">
        <v>5.4035463338375993E-2</v>
      </c>
      <c r="K6032" s="27">
        <v>1.3718564037890648E-2</v>
      </c>
      <c r="L6032" s="27">
        <v>1.7252574983503081E-2</v>
      </c>
      <c r="M6032" s="27">
        <v>0.19293274966131507</v>
      </c>
      <c r="N6032" s="27">
        <v>8.381871356678984E-2</v>
      </c>
      <c r="O6032" s="27">
        <v>0</v>
      </c>
      <c r="P6032" s="27">
        <v>0</v>
      </c>
      <c r="Q6032" s="27">
        <v>0</v>
      </c>
      <c r="R6032" s="27">
        <v>0</v>
      </c>
      <c r="S6032" s="27">
        <v>0</v>
      </c>
      <c r="T6032" s="27">
        <v>0</v>
      </c>
      <c r="U6032" s="27">
        <v>0</v>
      </c>
      <c r="V6032" s="27">
        <v>0</v>
      </c>
      <c r="W6032" s="27">
        <v>0</v>
      </c>
      <c r="X6032" s="27">
        <v>0</v>
      </c>
      <c r="Y6032" s="27">
        <v>0</v>
      </c>
      <c r="Z6032" s="27">
        <v>0</v>
      </c>
      <c r="AA6032" s="27">
        <v>0</v>
      </c>
      <c r="AB6032" s="27">
        <v>0</v>
      </c>
      <c r="AC6032" s="27">
        <v>0</v>
      </c>
      <c r="AD6032" s="27">
        <v>0</v>
      </c>
      <c r="AE6032" s="27">
        <v>0</v>
      </c>
      <c r="AF6032" s="27">
        <v>0</v>
      </c>
      <c r="AG6032" s="27">
        <v>0</v>
      </c>
      <c r="AH6032" s="27">
        <v>0</v>
      </c>
      <c r="AI6032" s="27">
        <v>0</v>
      </c>
      <c r="AK6032" s="29">
        <f t="shared" si="94"/>
        <v>-8.4361199418004455E-3</v>
      </c>
    </row>
    <row r="6033" spans="1:37" x14ac:dyDescent="0.25">
      <c r="A6033">
        <v>6031</v>
      </c>
      <c r="B6033" s="1">
        <v>1.5900000000000001E-2</v>
      </c>
      <c r="C6033" s="1">
        <v>4.2905232017700567E-5</v>
      </c>
      <c r="D6033" s="27">
        <v>2.751924143480278E-2</v>
      </c>
      <c r="E6033" s="27">
        <v>0.18834763874771479</v>
      </c>
      <c r="F6033" s="27">
        <v>4.7561606235480877E-2</v>
      </c>
      <c r="G6033" s="27">
        <v>0.16144203865312251</v>
      </c>
      <c r="H6033" s="27">
        <v>3.9734848999558925E-2</v>
      </c>
      <c r="I6033" s="27">
        <v>0.19005181988627182</v>
      </c>
      <c r="J6033" s="27">
        <v>1.072382100157445E-3</v>
      </c>
      <c r="K6033" s="27">
        <v>0.14138657249521613</v>
      </c>
      <c r="L6033" s="27">
        <v>0.15577416206694458</v>
      </c>
      <c r="M6033" s="27">
        <v>3.8310037923873483E-2</v>
      </c>
      <c r="N6033" s="27">
        <v>8.7996514568568253E-3</v>
      </c>
      <c r="O6033" s="27">
        <v>0</v>
      </c>
      <c r="P6033" s="27">
        <v>0</v>
      </c>
      <c r="Q6033" s="27">
        <v>0</v>
      </c>
      <c r="R6033" s="27">
        <v>0</v>
      </c>
      <c r="S6033" s="27">
        <v>0</v>
      </c>
      <c r="T6033" s="27">
        <v>0</v>
      </c>
      <c r="U6033" s="27">
        <v>0</v>
      </c>
      <c r="V6033" s="27">
        <v>0</v>
      </c>
      <c r="W6033" s="27">
        <v>0</v>
      </c>
      <c r="X6033" s="27">
        <v>0</v>
      </c>
      <c r="Y6033" s="27">
        <v>0</v>
      </c>
      <c r="Z6033" s="27">
        <v>0</v>
      </c>
      <c r="AA6033" s="27">
        <v>0</v>
      </c>
      <c r="AB6033" s="27">
        <v>0</v>
      </c>
      <c r="AC6033" s="27">
        <v>0</v>
      </c>
      <c r="AD6033" s="27">
        <v>0</v>
      </c>
      <c r="AE6033" s="27">
        <v>0</v>
      </c>
      <c r="AF6033" s="27">
        <v>0</v>
      </c>
      <c r="AG6033" s="27">
        <v>0</v>
      </c>
      <c r="AH6033" s="27">
        <v>0</v>
      </c>
      <c r="AI6033" s="27">
        <v>0</v>
      </c>
      <c r="AK6033" s="29">
        <f t="shared" si="94"/>
        <v>2.6984422652641866E-3</v>
      </c>
    </row>
    <row r="6034" spans="1:37" x14ac:dyDescent="0.25">
      <c r="A6034">
        <v>6032</v>
      </c>
      <c r="B6034" s="1">
        <v>1.04E-2</v>
      </c>
      <c r="C6034" s="1">
        <v>7.2115915349519688E-5</v>
      </c>
      <c r="D6034" s="27">
        <v>8.354937540274833E-2</v>
      </c>
      <c r="E6034" s="27">
        <v>8.4969518588708243E-2</v>
      </c>
      <c r="F6034" s="27">
        <v>0.10503705470407797</v>
      </c>
      <c r="G6034" s="27">
        <v>7.0868939409930831E-2</v>
      </c>
      <c r="H6034" s="27">
        <v>5.0450845507700723E-2</v>
      </c>
      <c r="I6034" s="27">
        <v>8.2356297084491353E-2</v>
      </c>
      <c r="J6034" s="27">
        <v>6.8034650950292805E-2</v>
      </c>
      <c r="K6034" s="27">
        <v>7.3058713830344846E-2</v>
      </c>
      <c r="L6034" s="27">
        <v>0.16444775925208385</v>
      </c>
      <c r="M6034" s="27">
        <v>0.11980974246345488</v>
      </c>
      <c r="N6034" s="27">
        <v>9.7417102806166181E-2</v>
      </c>
      <c r="O6034" s="27">
        <v>0</v>
      </c>
      <c r="P6034" s="27">
        <v>0</v>
      </c>
      <c r="Q6034" s="27">
        <v>0</v>
      </c>
      <c r="R6034" s="27">
        <v>0</v>
      </c>
      <c r="S6034" s="27">
        <v>0</v>
      </c>
      <c r="T6034" s="27">
        <v>0</v>
      </c>
      <c r="U6034" s="27">
        <v>0</v>
      </c>
      <c r="V6034" s="27">
        <v>0</v>
      </c>
      <c r="W6034" s="27">
        <v>0</v>
      </c>
      <c r="X6034" s="27">
        <v>0</v>
      </c>
      <c r="Y6034" s="27">
        <v>0</v>
      </c>
      <c r="Z6034" s="27">
        <v>0</v>
      </c>
      <c r="AA6034" s="27">
        <v>0</v>
      </c>
      <c r="AB6034" s="27">
        <v>0</v>
      </c>
      <c r="AC6034" s="27">
        <v>0</v>
      </c>
      <c r="AD6034" s="27">
        <v>0</v>
      </c>
      <c r="AE6034" s="27">
        <v>0</v>
      </c>
      <c r="AF6034" s="27">
        <v>0</v>
      </c>
      <c r="AG6034" s="27">
        <v>0</v>
      </c>
      <c r="AH6034" s="27">
        <v>0</v>
      </c>
      <c r="AI6034" s="27">
        <v>0</v>
      </c>
      <c r="AK6034" s="29">
        <f t="shared" si="94"/>
        <v>6.9342226297615089E-3</v>
      </c>
    </row>
    <row r="6035" spans="1:37" x14ac:dyDescent="0.25">
      <c r="A6035">
        <v>6033</v>
      </c>
      <c r="B6035" s="1">
        <v>1.3100000000000001E-2</v>
      </c>
      <c r="C6035" s="1">
        <v>-1.8426537579743343E-4</v>
      </c>
      <c r="D6035" s="27">
        <v>0.17848388431967907</v>
      </c>
      <c r="E6035" s="27">
        <v>5.5458545918969017E-2</v>
      </c>
      <c r="F6035" s="27">
        <v>1.436015327532621E-2</v>
      </c>
      <c r="G6035" s="27">
        <v>7.2458763964633979E-2</v>
      </c>
      <c r="H6035" s="27">
        <v>0.12377178368683787</v>
      </c>
      <c r="I6035" s="27">
        <v>0.13139850215180457</v>
      </c>
      <c r="J6035" s="27">
        <v>0.14899586884708416</v>
      </c>
      <c r="K6035" s="27">
        <v>0.13810688060948492</v>
      </c>
      <c r="L6035" s="27">
        <v>1.5298787835914674E-2</v>
      </c>
      <c r="M6035" s="27">
        <v>0.11467758112596203</v>
      </c>
      <c r="N6035" s="27">
        <v>6.9892482643036631E-3</v>
      </c>
      <c r="O6035" s="27">
        <v>0</v>
      </c>
      <c r="P6035" s="27">
        <v>0</v>
      </c>
      <c r="Q6035" s="27">
        <v>0</v>
      </c>
      <c r="R6035" s="27">
        <v>0</v>
      </c>
      <c r="S6035" s="27">
        <v>0</v>
      </c>
      <c r="T6035" s="27">
        <v>0</v>
      </c>
      <c r="U6035" s="27">
        <v>0</v>
      </c>
      <c r="V6035" s="27">
        <v>0</v>
      </c>
      <c r="W6035" s="27">
        <v>0</v>
      </c>
      <c r="X6035" s="27">
        <v>0</v>
      </c>
      <c r="Y6035" s="27">
        <v>0</v>
      </c>
      <c r="Z6035" s="27">
        <v>0</v>
      </c>
      <c r="AA6035" s="27">
        <v>0</v>
      </c>
      <c r="AB6035" s="27">
        <v>0</v>
      </c>
      <c r="AC6035" s="27">
        <v>0</v>
      </c>
      <c r="AD6035" s="27">
        <v>0</v>
      </c>
      <c r="AE6035" s="27">
        <v>0</v>
      </c>
      <c r="AF6035" s="27">
        <v>0</v>
      </c>
      <c r="AG6035" s="27">
        <v>0</v>
      </c>
      <c r="AH6035" s="27">
        <v>0</v>
      </c>
      <c r="AI6035" s="27">
        <v>0</v>
      </c>
      <c r="AK6035" s="29">
        <f t="shared" si="94"/>
        <v>-1.4066059221178123E-2</v>
      </c>
    </row>
    <row r="6036" spans="1:37" x14ac:dyDescent="0.25">
      <c r="A6036">
        <v>6034</v>
      </c>
      <c r="B6036" s="1">
        <v>1.4200000000000001E-2</v>
      </c>
      <c r="C6036" s="1">
        <v>-2.3863148172932592E-4</v>
      </c>
      <c r="D6036" s="27">
        <v>0.12146771055438516</v>
      </c>
      <c r="E6036" s="27">
        <v>0.11984435028885014</v>
      </c>
      <c r="F6036" s="27">
        <v>0.15651335247032389</v>
      </c>
      <c r="G6036" s="27">
        <v>0.11094394170500768</v>
      </c>
      <c r="H6036" s="27">
        <v>1.5635817493688979E-5</v>
      </c>
      <c r="I6036" s="27">
        <v>0.11989252287829651</v>
      </c>
      <c r="J6036" s="27">
        <v>3.8510364952117321E-2</v>
      </c>
      <c r="K6036" s="27">
        <v>0.14586256793869054</v>
      </c>
      <c r="L6036" s="27">
        <v>7.4964771505006522E-2</v>
      </c>
      <c r="M6036" s="27">
        <v>6.0759391719854457E-2</v>
      </c>
      <c r="N6036" s="27">
        <v>5.1225390169974197E-2</v>
      </c>
      <c r="O6036" s="27">
        <v>0</v>
      </c>
      <c r="P6036" s="27">
        <v>0</v>
      </c>
      <c r="Q6036" s="27">
        <v>0</v>
      </c>
      <c r="R6036" s="27">
        <v>0</v>
      </c>
      <c r="S6036" s="27">
        <v>0</v>
      </c>
      <c r="T6036" s="27">
        <v>0</v>
      </c>
      <c r="U6036" s="27">
        <v>0</v>
      </c>
      <c r="V6036" s="27">
        <v>0</v>
      </c>
      <c r="W6036" s="27">
        <v>0</v>
      </c>
      <c r="X6036" s="27">
        <v>0</v>
      </c>
      <c r="Y6036" s="27">
        <v>0</v>
      </c>
      <c r="Z6036" s="27">
        <v>0</v>
      </c>
      <c r="AA6036" s="27">
        <v>0</v>
      </c>
      <c r="AB6036" s="27">
        <v>0</v>
      </c>
      <c r="AC6036" s="27">
        <v>0</v>
      </c>
      <c r="AD6036" s="27">
        <v>0</v>
      </c>
      <c r="AE6036" s="27">
        <v>0</v>
      </c>
      <c r="AF6036" s="27">
        <v>0</v>
      </c>
      <c r="AG6036" s="27">
        <v>0</v>
      </c>
      <c r="AH6036" s="27">
        <v>0</v>
      </c>
      <c r="AI6036" s="27">
        <v>0</v>
      </c>
      <c r="AK6036" s="29">
        <f t="shared" si="94"/>
        <v>-1.6805033924600414E-2</v>
      </c>
    </row>
    <row r="6037" spans="1:37" x14ac:dyDescent="0.25">
      <c r="A6037">
        <v>6035</v>
      </c>
      <c r="B6037" s="1">
        <v>1.1900000000000001E-2</v>
      </c>
      <c r="C6037" s="1">
        <v>-6.8389593400159792E-5</v>
      </c>
      <c r="D6037" s="27">
        <v>8.2147317385604407E-2</v>
      </c>
      <c r="E6037" s="27">
        <v>7.0374835415391657E-3</v>
      </c>
      <c r="F6037" s="27">
        <v>0.15001960058959848</v>
      </c>
      <c r="G6037" s="27">
        <v>0.17918587581754805</v>
      </c>
      <c r="H6037" s="27">
        <v>0.14051922834177691</v>
      </c>
      <c r="I6037" s="27">
        <v>9.0998845152967855E-2</v>
      </c>
      <c r="J6037" s="27">
        <v>0.13084419595675129</v>
      </c>
      <c r="K6037" s="27">
        <v>1.7539602806651441E-2</v>
      </c>
      <c r="L6037" s="27">
        <v>4.199994722483614E-3</v>
      </c>
      <c r="M6037" s="27">
        <v>6.0603606460054714E-4</v>
      </c>
      <c r="N6037" s="27">
        <v>0.19690181962047826</v>
      </c>
      <c r="O6037" s="27">
        <v>0</v>
      </c>
      <c r="P6037" s="27">
        <v>0</v>
      </c>
      <c r="Q6037" s="27">
        <v>0</v>
      </c>
      <c r="R6037" s="27">
        <v>0</v>
      </c>
      <c r="S6037" s="27">
        <v>0</v>
      </c>
      <c r="T6037" s="27">
        <v>0</v>
      </c>
      <c r="U6037" s="27">
        <v>0</v>
      </c>
      <c r="V6037" s="27">
        <v>0</v>
      </c>
      <c r="W6037" s="27">
        <v>0</v>
      </c>
      <c r="X6037" s="27">
        <v>0</v>
      </c>
      <c r="Y6037" s="27">
        <v>0</v>
      </c>
      <c r="Z6037" s="27">
        <v>0</v>
      </c>
      <c r="AA6037" s="27">
        <v>0</v>
      </c>
      <c r="AB6037" s="27">
        <v>0</v>
      </c>
      <c r="AC6037" s="27">
        <v>0</v>
      </c>
      <c r="AD6037" s="27">
        <v>0</v>
      </c>
      <c r="AE6037" s="27">
        <v>0</v>
      </c>
      <c r="AF6037" s="27">
        <v>0</v>
      </c>
      <c r="AG6037" s="27">
        <v>0</v>
      </c>
      <c r="AH6037" s="27">
        <v>0</v>
      </c>
      <c r="AI6037" s="27">
        <v>0</v>
      </c>
      <c r="AK6037" s="29">
        <f t="shared" si="94"/>
        <v>-5.747024655475612E-3</v>
      </c>
    </row>
    <row r="6038" spans="1:37" x14ac:dyDescent="0.25">
      <c r="A6038">
        <v>6036</v>
      </c>
      <c r="B6038" s="1">
        <v>1.03E-2</v>
      </c>
      <c r="C6038" s="1">
        <v>-1.0647955576688554E-4</v>
      </c>
      <c r="D6038" s="27">
        <v>0.14679356872328878</v>
      </c>
      <c r="E6038" s="27">
        <v>3.2560565059923992E-3</v>
      </c>
      <c r="F6038" s="27">
        <v>0.16379634254623654</v>
      </c>
      <c r="G6038" s="27">
        <v>0.13117003932643365</v>
      </c>
      <c r="H6038" s="27">
        <v>0.12069353995090666</v>
      </c>
      <c r="I6038" s="27">
        <v>3.8958416755947391E-2</v>
      </c>
      <c r="J6038" s="27">
        <v>0.10582909832481667</v>
      </c>
      <c r="K6038" s="27">
        <v>1.7826873847400313E-2</v>
      </c>
      <c r="L6038" s="27">
        <v>6.9166304269485095E-3</v>
      </c>
      <c r="M6038" s="27">
        <v>0.12881259581596349</v>
      </c>
      <c r="N6038" s="27">
        <v>0.13594683777606556</v>
      </c>
      <c r="O6038" s="27">
        <v>0</v>
      </c>
      <c r="P6038" s="27">
        <v>0</v>
      </c>
      <c r="Q6038" s="27">
        <v>0</v>
      </c>
      <c r="R6038" s="27">
        <v>0</v>
      </c>
      <c r="S6038" s="27">
        <v>0</v>
      </c>
      <c r="T6038" s="27">
        <v>0</v>
      </c>
      <c r="U6038" s="27">
        <v>0</v>
      </c>
      <c r="V6038" s="27">
        <v>0</v>
      </c>
      <c r="W6038" s="27">
        <v>0</v>
      </c>
      <c r="X6038" s="27">
        <v>0</v>
      </c>
      <c r="Y6038" s="27">
        <v>0</v>
      </c>
      <c r="Z6038" s="27">
        <v>0</v>
      </c>
      <c r="AA6038" s="27">
        <v>0</v>
      </c>
      <c r="AB6038" s="27">
        <v>0</v>
      </c>
      <c r="AC6038" s="27">
        <v>0</v>
      </c>
      <c r="AD6038" s="27">
        <v>0</v>
      </c>
      <c r="AE6038" s="27">
        <v>0</v>
      </c>
      <c r="AF6038" s="27">
        <v>0</v>
      </c>
      <c r="AG6038" s="27">
        <v>0</v>
      </c>
      <c r="AH6038" s="27">
        <v>0</v>
      </c>
      <c r="AI6038" s="27">
        <v>0</v>
      </c>
      <c r="AK6038" s="29">
        <f t="shared" si="94"/>
        <v>-1.0337820948241315E-2</v>
      </c>
    </row>
    <row r="6039" spans="1:37" x14ac:dyDescent="0.25">
      <c r="A6039">
        <v>6037</v>
      </c>
      <c r="B6039" s="1">
        <v>1.18E-2</v>
      </c>
      <c r="C6039" s="1">
        <v>-4.0353353994385268E-4</v>
      </c>
      <c r="D6039" s="27">
        <v>0.13348977250207672</v>
      </c>
      <c r="E6039" s="27">
        <v>9.6159955498496801E-3</v>
      </c>
      <c r="F6039" s="27">
        <v>8.5250447769040241E-2</v>
      </c>
      <c r="G6039" s="27">
        <v>9.3975978263940343E-2</v>
      </c>
      <c r="H6039" s="27">
        <v>9.8442166658566976E-2</v>
      </c>
      <c r="I6039" s="27">
        <v>0.11619835159867813</v>
      </c>
      <c r="J6039" s="27">
        <v>2.3626441230895696E-2</v>
      </c>
      <c r="K6039" s="27">
        <v>0.15638176964811054</v>
      </c>
      <c r="L6039" s="27">
        <v>4.2739643194822874E-2</v>
      </c>
      <c r="M6039" s="27">
        <v>7.3479623884943779E-2</v>
      </c>
      <c r="N6039" s="27">
        <v>0.16679980969907524</v>
      </c>
      <c r="O6039" s="27">
        <v>0</v>
      </c>
      <c r="P6039" s="27">
        <v>0</v>
      </c>
      <c r="Q6039" s="27">
        <v>0</v>
      </c>
      <c r="R6039" s="27">
        <v>0</v>
      </c>
      <c r="S6039" s="27">
        <v>0</v>
      </c>
      <c r="T6039" s="27">
        <v>0</v>
      </c>
      <c r="U6039" s="27">
        <v>0</v>
      </c>
      <c r="V6039" s="27">
        <v>0</v>
      </c>
      <c r="W6039" s="27">
        <v>0</v>
      </c>
      <c r="X6039" s="27">
        <v>0</v>
      </c>
      <c r="Y6039" s="27">
        <v>0</v>
      </c>
      <c r="Z6039" s="27">
        <v>0</v>
      </c>
      <c r="AA6039" s="27">
        <v>0</v>
      </c>
      <c r="AB6039" s="27">
        <v>0</v>
      </c>
      <c r="AC6039" s="27">
        <v>0</v>
      </c>
      <c r="AD6039" s="27">
        <v>0</v>
      </c>
      <c r="AE6039" s="27">
        <v>0</v>
      </c>
      <c r="AF6039" s="27">
        <v>0</v>
      </c>
      <c r="AG6039" s="27">
        <v>0</v>
      </c>
      <c r="AH6039" s="27">
        <v>0</v>
      </c>
      <c r="AI6039" s="27">
        <v>0</v>
      </c>
      <c r="AK6039" s="29">
        <f t="shared" si="94"/>
        <v>-3.4197757622360395E-2</v>
      </c>
    </row>
    <row r="6040" spans="1:37" x14ac:dyDescent="0.25">
      <c r="A6040">
        <v>6038</v>
      </c>
      <c r="B6040" s="1">
        <v>1.0800000000000001E-2</v>
      </c>
      <c r="C6040" s="1">
        <v>2.8571366161036013E-4</v>
      </c>
      <c r="D6040" s="27">
        <v>5.0447320830191995E-2</v>
      </c>
      <c r="E6040" s="27">
        <v>0.12298662561867046</v>
      </c>
      <c r="F6040" s="27">
        <v>3.9062426319522149E-2</v>
      </c>
      <c r="G6040" s="27">
        <v>0.10784866554296425</v>
      </c>
      <c r="H6040" s="27">
        <v>0.22535185041040187</v>
      </c>
      <c r="I6040" s="27">
        <v>1.2013648600997497E-2</v>
      </c>
      <c r="J6040" s="27">
        <v>9.695768119491216E-3</v>
      </c>
      <c r="K6040" s="27">
        <v>5.1901107545689724E-2</v>
      </c>
      <c r="L6040" s="27">
        <v>0.1260635142860542</v>
      </c>
      <c r="M6040" s="27">
        <v>0.14251594380124472</v>
      </c>
      <c r="N6040" s="27">
        <v>0.11211312892477195</v>
      </c>
      <c r="O6040" s="27">
        <v>0</v>
      </c>
      <c r="P6040" s="27">
        <v>0</v>
      </c>
      <c r="Q6040" s="27">
        <v>0</v>
      </c>
      <c r="R6040" s="27">
        <v>0</v>
      </c>
      <c r="S6040" s="27">
        <v>0</v>
      </c>
      <c r="T6040" s="27">
        <v>0</v>
      </c>
      <c r="U6040" s="27">
        <v>0</v>
      </c>
      <c r="V6040" s="27">
        <v>0</v>
      </c>
      <c r="W6040" s="27">
        <v>0</v>
      </c>
      <c r="X6040" s="27">
        <v>0</v>
      </c>
      <c r="Y6040" s="27">
        <v>0</v>
      </c>
      <c r="Z6040" s="27">
        <v>0</v>
      </c>
      <c r="AA6040" s="27">
        <v>0</v>
      </c>
      <c r="AB6040" s="27">
        <v>0</v>
      </c>
      <c r="AC6040" s="27">
        <v>0</v>
      </c>
      <c r="AD6040" s="27">
        <v>0</v>
      </c>
      <c r="AE6040" s="27">
        <v>0</v>
      </c>
      <c r="AF6040" s="27">
        <v>0</v>
      </c>
      <c r="AG6040" s="27">
        <v>0</v>
      </c>
      <c r="AH6040" s="27">
        <v>0</v>
      </c>
      <c r="AI6040" s="27">
        <v>0</v>
      </c>
      <c r="AK6040" s="29">
        <f t="shared" si="94"/>
        <v>2.6454968667625936E-2</v>
      </c>
    </row>
    <row r="6041" spans="1:37" x14ac:dyDescent="0.25">
      <c r="A6041">
        <v>6039</v>
      </c>
      <c r="B6041" s="1">
        <v>1.12E-2</v>
      </c>
      <c r="C6041" s="1">
        <v>-2.0473272838233882E-4</v>
      </c>
      <c r="D6041" s="27">
        <v>0.17962444561815522</v>
      </c>
      <c r="E6041" s="27">
        <v>4.2518977531464532E-2</v>
      </c>
      <c r="F6041" s="27">
        <v>0.1851492016628471</v>
      </c>
      <c r="G6041" s="27">
        <v>5.114935249697119E-3</v>
      </c>
      <c r="H6041" s="27">
        <v>0.21712171025251975</v>
      </c>
      <c r="I6041" s="27">
        <v>6.0140621073852027E-2</v>
      </c>
      <c r="J6041" s="27">
        <v>8.4757945767928847E-2</v>
      </c>
      <c r="K6041" s="27">
        <v>5.8499681521857971E-2</v>
      </c>
      <c r="L6041" s="27">
        <v>3.6270392720232442E-2</v>
      </c>
      <c r="M6041" s="27">
        <v>0.11796645272547024</v>
      </c>
      <c r="N6041" s="27">
        <v>1.2835635875974701E-2</v>
      </c>
      <c r="O6041" s="27">
        <v>0</v>
      </c>
      <c r="P6041" s="27">
        <v>0</v>
      </c>
      <c r="Q6041" s="27">
        <v>0</v>
      </c>
      <c r="R6041" s="27">
        <v>0</v>
      </c>
      <c r="S6041" s="27">
        <v>0</v>
      </c>
      <c r="T6041" s="27">
        <v>0</v>
      </c>
      <c r="U6041" s="27">
        <v>0</v>
      </c>
      <c r="V6041" s="27">
        <v>0</v>
      </c>
      <c r="W6041" s="27">
        <v>0</v>
      </c>
      <c r="X6041" s="27">
        <v>0</v>
      </c>
      <c r="Y6041" s="27">
        <v>0</v>
      </c>
      <c r="Z6041" s="27">
        <v>0</v>
      </c>
      <c r="AA6041" s="27">
        <v>0</v>
      </c>
      <c r="AB6041" s="27">
        <v>0</v>
      </c>
      <c r="AC6041" s="27">
        <v>0</v>
      </c>
      <c r="AD6041" s="27">
        <v>0</v>
      </c>
      <c r="AE6041" s="27">
        <v>0</v>
      </c>
      <c r="AF6041" s="27">
        <v>0</v>
      </c>
      <c r="AG6041" s="27">
        <v>0</v>
      </c>
      <c r="AH6041" s="27">
        <v>0</v>
      </c>
      <c r="AI6041" s="27">
        <v>0</v>
      </c>
      <c r="AK6041" s="29">
        <f t="shared" si="94"/>
        <v>-1.8279707891280254E-2</v>
      </c>
    </row>
    <row r="6042" spans="1:37" x14ac:dyDescent="0.25">
      <c r="A6042">
        <v>6040</v>
      </c>
      <c r="B6042" s="1">
        <v>1.14E-2</v>
      </c>
      <c r="C6042" s="1">
        <v>-9.9765160791924268E-5</v>
      </c>
      <c r="D6042" s="27">
        <v>6.0404025303413517E-2</v>
      </c>
      <c r="E6042" s="27">
        <v>8.4873758470793578E-2</v>
      </c>
      <c r="F6042" s="27">
        <v>0.13398632543088743</v>
      </c>
      <c r="G6042" s="27">
        <v>2.6972417343492303E-2</v>
      </c>
      <c r="H6042" s="27">
        <v>0.20450595557259713</v>
      </c>
      <c r="I6042" s="27">
        <v>6.1330939555711603E-2</v>
      </c>
      <c r="J6042" s="27">
        <v>4.8609447114265777E-2</v>
      </c>
      <c r="K6042" s="27">
        <v>0.11791610787632587</v>
      </c>
      <c r="L6042" s="27">
        <v>0.12082551820177942</v>
      </c>
      <c r="M6042" s="27">
        <v>8.0376328197164809E-2</v>
      </c>
      <c r="N6042" s="27">
        <v>6.0199176933568598E-2</v>
      </c>
      <c r="O6042" s="27">
        <v>0</v>
      </c>
      <c r="P6042" s="27">
        <v>0</v>
      </c>
      <c r="Q6042" s="27">
        <v>0</v>
      </c>
      <c r="R6042" s="27">
        <v>0</v>
      </c>
      <c r="S6042" s="27">
        <v>0</v>
      </c>
      <c r="T6042" s="27">
        <v>0</v>
      </c>
      <c r="U6042" s="27">
        <v>0</v>
      </c>
      <c r="V6042" s="27">
        <v>0</v>
      </c>
      <c r="W6042" s="27">
        <v>0</v>
      </c>
      <c r="X6042" s="27">
        <v>0</v>
      </c>
      <c r="Y6042" s="27">
        <v>0</v>
      </c>
      <c r="Z6042" s="27">
        <v>0</v>
      </c>
      <c r="AA6042" s="27">
        <v>0</v>
      </c>
      <c r="AB6042" s="27">
        <v>0</v>
      </c>
      <c r="AC6042" s="27">
        <v>0</v>
      </c>
      <c r="AD6042" s="27">
        <v>0</v>
      </c>
      <c r="AE6042" s="27">
        <v>0</v>
      </c>
      <c r="AF6042" s="27">
        <v>0</v>
      </c>
      <c r="AG6042" s="27">
        <v>0</v>
      </c>
      <c r="AH6042" s="27">
        <v>0</v>
      </c>
      <c r="AI6042" s="27">
        <v>0</v>
      </c>
      <c r="AK6042" s="29">
        <f t="shared" si="94"/>
        <v>-8.7513298940284437E-3</v>
      </c>
    </row>
    <row r="6043" spans="1:37" x14ac:dyDescent="0.25">
      <c r="A6043">
        <v>6041</v>
      </c>
      <c r="B6043" s="1">
        <v>1.3599999999999999E-2</v>
      </c>
      <c r="C6043" s="1">
        <v>1.7253485076551247E-4</v>
      </c>
      <c r="D6043" s="27">
        <v>0.13507632464564978</v>
      </c>
      <c r="E6043" s="27">
        <v>0.15589862339470356</v>
      </c>
      <c r="F6043" s="27">
        <v>4.2616700425814308E-2</v>
      </c>
      <c r="G6043" s="27">
        <v>0.13380506416586788</v>
      </c>
      <c r="H6043" s="27">
        <v>3.1268346916613739E-2</v>
      </c>
      <c r="I6043" s="27">
        <v>6.0685866013719574E-3</v>
      </c>
      <c r="J6043" s="27">
        <v>0.15843396554124575</v>
      </c>
      <c r="K6043" s="27">
        <v>0.11646067890176894</v>
      </c>
      <c r="L6043" s="27">
        <v>2.5710591716329743E-2</v>
      </c>
      <c r="M6043" s="27">
        <v>0.18326554114130081</v>
      </c>
      <c r="N6043" s="27">
        <v>1.1395576549333592E-2</v>
      </c>
      <c r="O6043" s="27">
        <v>0</v>
      </c>
      <c r="P6043" s="27">
        <v>0</v>
      </c>
      <c r="Q6043" s="27">
        <v>0</v>
      </c>
      <c r="R6043" s="27">
        <v>0</v>
      </c>
      <c r="S6043" s="27">
        <v>0</v>
      </c>
      <c r="T6043" s="27">
        <v>0</v>
      </c>
      <c r="U6043" s="27">
        <v>0</v>
      </c>
      <c r="V6043" s="27">
        <v>0</v>
      </c>
      <c r="W6043" s="27">
        <v>0</v>
      </c>
      <c r="X6043" s="27">
        <v>0</v>
      </c>
      <c r="Y6043" s="27">
        <v>0</v>
      </c>
      <c r="Z6043" s="27">
        <v>0</v>
      </c>
      <c r="AA6043" s="27">
        <v>0</v>
      </c>
      <c r="AB6043" s="27">
        <v>0</v>
      </c>
      <c r="AC6043" s="27">
        <v>0</v>
      </c>
      <c r="AD6043" s="27">
        <v>0</v>
      </c>
      <c r="AE6043" s="27">
        <v>0</v>
      </c>
      <c r="AF6043" s="27">
        <v>0</v>
      </c>
      <c r="AG6043" s="27">
        <v>0</v>
      </c>
      <c r="AH6043" s="27">
        <v>0</v>
      </c>
      <c r="AI6043" s="27">
        <v>0</v>
      </c>
      <c r="AK6043" s="29">
        <f t="shared" si="94"/>
        <v>1.2686386085699447E-2</v>
      </c>
    </row>
    <row r="6044" spans="1:37" x14ac:dyDescent="0.25">
      <c r="A6044">
        <v>6042</v>
      </c>
      <c r="B6044" s="1">
        <v>1.21E-2</v>
      </c>
      <c r="C6044" s="1">
        <v>-2.6854267935853636E-4</v>
      </c>
      <c r="D6044" s="27">
        <v>9.4734338424371178E-2</v>
      </c>
      <c r="E6044" s="27">
        <v>5.9524644384253957E-2</v>
      </c>
      <c r="F6044" s="27">
        <v>0.1761890342541011</v>
      </c>
      <c r="G6044" s="27">
        <v>0.11303037498602744</v>
      </c>
      <c r="H6044" s="27">
        <v>4.2450793517629419E-2</v>
      </c>
      <c r="I6044" s="27">
        <v>7.1892430326044365E-2</v>
      </c>
      <c r="J6044" s="27">
        <v>9.0604004900729798E-2</v>
      </c>
      <c r="K6044" s="27">
        <v>0.12475534598365606</v>
      </c>
      <c r="L6044" s="27">
        <v>3.5009817127902181E-2</v>
      </c>
      <c r="M6044" s="27">
        <v>9.1421335628514649E-2</v>
      </c>
      <c r="N6044" s="27">
        <v>0.10038788046677002</v>
      </c>
      <c r="O6044" s="27">
        <v>0</v>
      </c>
      <c r="P6044" s="27">
        <v>0</v>
      </c>
      <c r="Q6044" s="27">
        <v>0</v>
      </c>
      <c r="R6044" s="27">
        <v>0</v>
      </c>
      <c r="S6044" s="27">
        <v>0</v>
      </c>
      <c r="T6044" s="27">
        <v>0</v>
      </c>
      <c r="U6044" s="27">
        <v>0</v>
      </c>
      <c r="V6044" s="27">
        <v>0</v>
      </c>
      <c r="W6044" s="27">
        <v>0</v>
      </c>
      <c r="X6044" s="27">
        <v>0</v>
      </c>
      <c r="Y6044" s="27">
        <v>0</v>
      </c>
      <c r="Z6044" s="27">
        <v>0</v>
      </c>
      <c r="AA6044" s="27">
        <v>0</v>
      </c>
      <c r="AB6044" s="27">
        <v>0</v>
      </c>
      <c r="AC6044" s="27">
        <v>0</v>
      </c>
      <c r="AD6044" s="27">
        <v>0</v>
      </c>
      <c r="AE6044" s="27">
        <v>0</v>
      </c>
      <c r="AF6044" s="27">
        <v>0</v>
      </c>
      <c r="AG6044" s="27">
        <v>0</v>
      </c>
      <c r="AH6044" s="27">
        <v>0</v>
      </c>
      <c r="AI6044" s="27">
        <v>0</v>
      </c>
      <c r="AK6044" s="29">
        <f t="shared" si="94"/>
        <v>-2.2193609864341848E-2</v>
      </c>
    </row>
    <row r="6045" spans="1:37" x14ac:dyDescent="0.25">
      <c r="A6045">
        <v>6043</v>
      </c>
      <c r="B6045" s="1">
        <v>1.0999999999999999E-2</v>
      </c>
      <c r="C6045" s="1">
        <v>5.9332233507631464E-5</v>
      </c>
      <c r="D6045" s="27">
        <v>9.178643233303127E-2</v>
      </c>
      <c r="E6045" s="27">
        <v>0.10036932927886412</v>
      </c>
      <c r="F6045" s="27">
        <v>0.1378547373698091</v>
      </c>
      <c r="G6045" s="27">
        <v>3.7885490295375537E-2</v>
      </c>
      <c r="H6045" s="27">
        <v>1.236322008870938E-2</v>
      </c>
      <c r="I6045" s="27">
        <v>0.13867408590862071</v>
      </c>
      <c r="J6045" s="27">
        <v>0.11034287898892538</v>
      </c>
      <c r="K6045" s="27">
        <v>3.3642646496047167E-2</v>
      </c>
      <c r="L6045" s="27">
        <v>9.11181066550171E-2</v>
      </c>
      <c r="M6045" s="27">
        <v>0.14208881361676218</v>
      </c>
      <c r="N6045" s="27">
        <v>0.10387425896883806</v>
      </c>
      <c r="O6045" s="27">
        <v>0</v>
      </c>
      <c r="P6045" s="27">
        <v>0</v>
      </c>
      <c r="Q6045" s="27">
        <v>0</v>
      </c>
      <c r="R6045" s="27">
        <v>0</v>
      </c>
      <c r="S6045" s="27">
        <v>0</v>
      </c>
      <c r="T6045" s="27">
        <v>0</v>
      </c>
      <c r="U6045" s="27">
        <v>0</v>
      </c>
      <c r="V6045" s="27">
        <v>0</v>
      </c>
      <c r="W6045" s="27">
        <v>0</v>
      </c>
      <c r="X6045" s="27">
        <v>0</v>
      </c>
      <c r="Y6045" s="27">
        <v>0</v>
      </c>
      <c r="Z6045" s="27">
        <v>0</v>
      </c>
      <c r="AA6045" s="27">
        <v>0</v>
      </c>
      <c r="AB6045" s="27">
        <v>0</v>
      </c>
      <c r="AC6045" s="27">
        <v>0</v>
      </c>
      <c r="AD6045" s="27">
        <v>0</v>
      </c>
      <c r="AE6045" s="27">
        <v>0</v>
      </c>
      <c r="AF6045" s="27">
        <v>0</v>
      </c>
      <c r="AG6045" s="27">
        <v>0</v>
      </c>
      <c r="AH6045" s="27">
        <v>0</v>
      </c>
      <c r="AI6045" s="27">
        <v>0</v>
      </c>
      <c r="AK6045" s="29">
        <f t="shared" si="94"/>
        <v>5.3938394097846785E-3</v>
      </c>
    </row>
    <row r="6046" spans="1:37" x14ac:dyDescent="0.25">
      <c r="A6046">
        <v>6044</v>
      </c>
      <c r="B6046" s="1">
        <v>1.15E-2</v>
      </c>
      <c r="C6046" s="1">
        <v>2.5478842193079481E-4</v>
      </c>
      <c r="D6046" s="27">
        <v>0.1795824628385938</v>
      </c>
      <c r="E6046" s="27">
        <v>0.12059601585838516</v>
      </c>
      <c r="F6046" s="27">
        <v>5.0146513170357607E-2</v>
      </c>
      <c r="G6046" s="27">
        <v>0.11538443735550657</v>
      </c>
      <c r="H6046" s="27">
        <v>0.10697834090521459</v>
      </c>
      <c r="I6046" s="27">
        <v>1.1567322048949679E-2</v>
      </c>
      <c r="J6046" s="27">
        <v>2.3238132819572009E-2</v>
      </c>
      <c r="K6046" s="27">
        <v>6.3834287561539818E-2</v>
      </c>
      <c r="L6046" s="27">
        <v>0.19360031245260959</v>
      </c>
      <c r="M6046" s="27">
        <v>0.11060689739587129</v>
      </c>
      <c r="N6046" s="27">
        <v>2.4465277593399826E-2</v>
      </c>
      <c r="O6046" s="27">
        <v>0</v>
      </c>
      <c r="P6046" s="27">
        <v>0</v>
      </c>
      <c r="Q6046" s="27">
        <v>0</v>
      </c>
      <c r="R6046" s="27">
        <v>0</v>
      </c>
      <c r="S6046" s="27">
        <v>0</v>
      </c>
      <c r="T6046" s="27">
        <v>0</v>
      </c>
      <c r="U6046" s="27">
        <v>0</v>
      </c>
      <c r="V6046" s="27">
        <v>0</v>
      </c>
      <c r="W6046" s="27">
        <v>0</v>
      </c>
      <c r="X6046" s="27">
        <v>0</v>
      </c>
      <c r="Y6046" s="27">
        <v>0</v>
      </c>
      <c r="Z6046" s="27">
        <v>0</v>
      </c>
      <c r="AA6046" s="27">
        <v>0</v>
      </c>
      <c r="AB6046" s="27">
        <v>0</v>
      </c>
      <c r="AC6046" s="27">
        <v>0</v>
      </c>
      <c r="AD6046" s="27">
        <v>0</v>
      </c>
      <c r="AE6046" s="27">
        <v>0</v>
      </c>
      <c r="AF6046" s="27">
        <v>0</v>
      </c>
      <c r="AG6046" s="27">
        <v>0</v>
      </c>
      <c r="AH6046" s="27">
        <v>0</v>
      </c>
      <c r="AI6046" s="27">
        <v>0</v>
      </c>
      <c r="AK6046" s="29">
        <f t="shared" si="94"/>
        <v>2.2155514950503899E-2</v>
      </c>
    </row>
    <row r="6047" spans="1:37" x14ac:dyDescent="0.25">
      <c r="A6047">
        <v>6045</v>
      </c>
      <c r="B6047" s="1">
        <v>1.26E-2</v>
      </c>
      <c r="C6047" s="1">
        <v>2.2059194634195744E-5</v>
      </c>
      <c r="D6047" s="27">
        <v>0.17093351324106859</v>
      </c>
      <c r="E6047" s="27">
        <v>9.6094516454728857E-2</v>
      </c>
      <c r="F6047" s="27">
        <v>0.10393800594858169</v>
      </c>
      <c r="G6047" s="27">
        <v>0.16309735825586671</v>
      </c>
      <c r="H6047" s="27">
        <v>0.16850421922331188</v>
      </c>
      <c r="I6047" s="27">
        <v>1.411416461759271E-2</v>
      </c>
      <c r="J6047" s="27">
        <v>4.070241809895684E-2</v>
      </c>
      <c r="K6047" s="27">
        <v>7.357378643164092E-2</v>
      </c>
      <c r="L6047" s="27">
        <v>6.015317655852976E-2</v>
      </c>
      <c r="M6047" s="27">
        <v>8.0906750459531399E-2</v>
      </c>
      <c r="N6047" s="27">
        <v>2.7982090710190588E-2</v>
      </c>
      <c r="O6047" s="27">
        <v>0</v>
      </c>
      <c r="P6047" s="27">
        <v>0</v>
      </c>
      <c r="Q6047" s="27">
        <v>0</v>
      </c>
      <c r="R6047" s="27">
        <v>0</v>
      </c>
      <c r="S6047" s="27">
        <v>0</v>
      </c>
      <c r="T6047" s="27">
        <v>0</v>
      </c>
      <c r="U6047" s="27">
        <v>0</v>
      </c>
      <c r="V6047" s="27">
        <v>0</v>
      </c>
      <c r="W6047" s="27">
        <v>0</v>
      </c>
      <c r="X6047" s="27">
        <v>0</v>
      </c>
      <c r="Y6047" s="27">
        <v>0</v>
      </c>
      <c r="Z6047" s="27">
        <v>0</v>
      </c>
      <c r="AA6047" s="27">
        <v>0</v>
      </c>
      <c r="AB6047" s="27">
        <v>0</v>
      </c>
      <c r="AC6047" s="27">
        <v>0</v>
      </c>
      <c r="AD6047" s="27">
        <v>0</v>
      </c>
      <c r="AE6047" s="27">
        <v>0</v>
      </c>
      <c r="AF6047" s="27">
        <v>0</v>
      </c>
      <c r="AG6047" s="27">
        <v>0</v>
      </c>
      <c r="AH6047" s="27">
        <v>0</v>
      </c>
      <c r="AI6047" s="27">
        <v>0</v>
      </c>
      <c r="AK6047" s="29">
        <f t="shared" si="94"/>
        <v>1.750729732872678E-3</v>
      </c>
    </row>
    <row r="6048" spans="1:37" x14ac:dyDescent="0.25">
      <c r="A6048">
        <v>6046</v>
      </c>
      <c r="B6048" s="1">
        <v>1.01E-2</v>
      </c>
      <c r="C6048" s="1">
        <v>3.1679431373847716E-4</v>
      </c>
      <c r="D6048" s="27">
        <v>4.3639405337918991E-2</v>
      </c>
      <c r="E6048" s="27">
        <v>0.11283015211663147</v>
      </c>
      <c r="F6048" s="27">
        <v>1.3077343777210152E-2</v>
      </c>
      <c r="G6048" s="27">
        <v>2.9183511847998549E-2</v>
      </c>
      <c r="H6048" s="27">
        <v>9.6070404328413628E-2</v>
      </c>
      <c r="I6048" s="27">
        <v>0.15092047682099408</v>
      </c>
      <c r="J6048" s="27">
        <v>8.0550319788845526E-2</v>
      </c>
      <c r="K6048" s="27">
        <v>7.2812636604654936E-3</v>
      </c>
      <c r="L6048" s="27">
        <v>0.11533787203491939</v>
      </c>
      <c r="M6048" s="27">
        <v>0.17222157957894374</v>
      </c>
      <c r="N6048" s="27">
        <v>0.17888767070765896</v>
      </c>
      <c r="O6048" s="27">
        <v>0</v>
      </c>
      <c r="P6048" s="27">
        <v>0</v>
      </c>
      <c r="Q6048" s="27">
        <v>0</v>
      </c>
      <c r="R6048" s="27">
        <v>0</v>
      </c>
      <c r="S6048" s="27">
        <v>0</v>
      </c>
      <c r="T6048" s="27">
        <v>0</v>
      </c>
      <c r="U6048" s="27">
        <v>0</v>
      </c>
      <c r="V6048" s="27">
        <v>0</v>
      </c>
      <c r="W6048" s="27">
        <v>0</v>
      </c>
      <c r="X6048" s="27">
        <v>0</v>
      </c>
      <c r="Y6048" s="27">
        <v>0</v>
      </c>
      <c r="Z6048" s="27">
        <v>0</v>
      </c>
      <c r="AA6048" s="27">
        <v>0</v>
      </c>
      <c r="AB6048" s="27">
        <v>0</v>
      </c>
      <c r="AC6048" s="27">
        <v>0</v>
      </c>
      <c r="AD6048" s="27">
        <v>0</v>
      </c>
      <c r="AE6048" s="27">
        <v>0</v>
      </c>
      <c r="AF6048" s="27">
        <v>0</v>
      </c>
      <c r="AG6048" s="27">
        <v>0</v>
      </c>
      <c r="AH6048" s="27">
        <v>0</v>
      </c>
      <c r="AI6048" s="27">
        <v>0</v>
      </c>
      <c r="AK6048" s="29">
        <f t="shared" si="94"/>
        <v>3.1365773637472991E-2</v>
      </c>
    </row>
    <row r="6049" spans="1:37" x14ac:dyDescent="0.25">
      <c r="A6049">
        <v>6047</v>
      </c>
      <c r="B6049" s="1">
        <v>1.14E-2</v>
      </c>
      <c r="C6049" s="1">
        <v>4.1229648887304891E-4</v>
      </c>
      <c r="D6049" s="27">
        <v>0.2546859818830613</v>
      </c>
      <c r="E6049" s="27">
        <v>0.12022536920486447</v>
      </c>
      <c r="F6049" s="27">
        <v>5.541591580803986E-2</v>
      </c>
      <c r="G6049" s="27">
        <v>1.9128282412571963E-2</v>
      </c>
      <c r="H6049" s="27">
        <v>1.9924081832444328E-2</v>
      </c>
      <c r="I6049" s="27">
        <v>5.3447013697809763E-2</v>
      </c>
      <c r="J6049" s="27">
        <v>0.14991590493483442</v>
      </c>
      <c r="K6049" s="27">
        <v>2.9853844594775745E-4</v>
      </c>
      <c r="L6049" s="27">
        <v>0.19757881664226823</v>
      </c>
      <c r="M6049" s="27">
        <v>0.12383754892118565</v>
      </c>
      <c r="N6049" s="27">
        <v>5.542546216972203E-3</v>
      </c>
      <c r="O6049" s="27">
        <v>0</v>
      </c>
      <c r="P6049" s="27">
        <v>0</v>
      </c>
      <c r="Q6049" s="27">
        <v>0</v>
      </c>
      <c r="R6049" s="27">
        <v>0</v>
      </c>
      <c r="S6049" s="27">
        <v>0</v>
      </c>
      <c r="T6049" s="27">
        <v>0</v>
      </c>
      <c r="U6049" s="27">
        <v>0</v>
      </c>
      <c r="V6049" s="27">
        <v>0</v>
      </c>
      <c r="W6049" s="27">
        <v>0</v>
      </c>
      <c r="X6049" s="27">
        <v>0</v>
      </c>
      <c r="Y6049" s="27">
        <v>0</v>
      </c>
      <c r="Z6049" s="27">
        <v>0</v>
      </c>
      <c r="AA6049" s="27">
        <v>0</v>
      </c>
      <c r="AB6049" s="27">
        <v>0</v>
      </c>
      <c r="AC6049" s="27">
        <v>0</v>
      </c>
      <c r="AD6049" s="27">
        <v>0</v>
      </c>
      <c r="AE6049" s="27">
        <v>0</v>
      </c>
      <c r="AF6049" s="27">
        <v>0</v>
      </c>
      <c r="AG6049" s="27">
        <v>0</v>
      </c>
      <c r="AH6049" s="27">
        <v>0</v>
      </c>
      <c r="AI6049" s="27">
        <v>0</v>
      </c>
      <c r="AK6049" s="29">
        <f t="shared" si="94"/>
        <v>3.6166358673074467E-2</v>
      </c>
    </row>
    <row r="6050" spans="1:37" x14ac:dyDescent="0.25">
      <c r="A6050">
        <v>6048</v>
      </c>
      <c r="B6050" s="1">
        <v>1.2E-2</v>
      </c>
      <c r="C6050" s="1">
        <v>-5.3846339954449207E-5</v>
      </c>
      <c r="D6050" s="27">
        <v>1.7806544027224397E-2</v>
      </c>
      <c r="E6050" s="27">
        <v>7.617077745594486E-2</v>
      </c>
      <c r="F6050" s="27">
        <v>0.13240087824114649</v>
      </c>
      <c r="G6050" s="27">
        <v>0.13395699804384567</v>
      </c>
      <c r="H6050" s="27">
        <v>2.1356203615184248E-2</v>
      </c>
      <c r="I6050" s="27">
        <v>0.13664904413795856</v>
      </c>
      <c r="J6050" s="27">
        <v>0.16369557034392032</v>
      </c>
      <c r="K6050" s="27">
        <v>7.6775220285410214E-2</v>
      </c>
      <c r="L6050" s="27">
        <v>5.6188343853179015E-2</v>
      </c>
      <c r="M6050" s="27">
        <v>0.13717669665590035</v>
      </c>
      <c r="N6050" s="27">
        <v>4.7823723340285791E-2</v>
      </c>
      <c r="O6050" s="27">
        <v>0</v>
      </c>
      <c r="P6050" s="27">
        <v>0</v>
      </c>
      <c r="Q6050" s="27">
        <v>0</v>
      </c>
      <c r="R6050" s="27">
        <v>0</v>
      </c>
      <c r="S6050" s="27">
        <v>0</v>
      </c>
      <c r="T6050" s="27">
        <v>0</v>
      </c>
      <c r="U6050" s="27">
        <v>0</v>
      </c>
      <c r="V6050" s="27">
        <v>0</v>
      </c>
      <c r="W6050" s="27">
        <v>0</v>
      </c>
      <c r="X6050" s="27">
        <v>0</v>
      </c>
      <c r="Y6050" s="27">
        <v>0</v>
      </c>
      <c r="Z6050" s="27">
        <v>0</v>
      </c>
      <c r="AA6050" s="27">
        <v>0</v>
      </c>
      <c r="AB6050" s="27">
        <v>0</v>
      </c>
      <c r="AC6050" s="27">
        <v>0</v>
      </c>
      <c r="AD6050" s="27">
        <v>0</v>
      </c>
      <c r="AE6050" s="27">
        <v>0</v>
      </c>
      <c r="AF6050" s="27">
        <v>0</v>
      </c>
      <c r="AG6050" s="27">
        <v>0</v>
      </c>
      <c r="AH6050" s="27">
        <v>0</v>
      </c>
      <c r="AI6050" s="27">
        <v>0</v>
      </c>
      <c r="AK6050" s="29">
        <f t="shared" si="94"/>
        <v>-4.4871949962041009E-3</v>
      </c>
    </row>
    <row r="6051" spans="1:37" x14ac:dyDescent="0.25">
      <c r="A6051">
        <v>6049</v>
      </c>
      <c r="B6051" s="1">
        <v>1.44E-2</v>
      </c>
      <c r="C6051" s="1">
        <v>2.7281873415212194E-4</v>
      </c>
      <c r="D6051" s="27">
        <v>0.17393346014671143</v>
      </c>
      <c r="E6051" s="27">
        <v>0.15838333230392149</v>
      </c>
      <c r="F6051" s="27">
        <v>2.8210614990822402E-2</v>
      </c>
      <c r="G6051" s="27">
        <v>0.15482357566515539</v>
      </c>
      <c r="H6051" s="27">
        <v>0.14643800290936429</v>
      </c>
      <c r="I6051" s="27">
        <v>9.1458744312743531E-3</v>
      </c>
      <c r="J6051" s="27">
        <v>0.10472928464286255</v>
      </c>
      <c r="K6051" s="27">
        <v>9.7135382635599815E-2</v>
      </c>
      <c r="L6051" s="27">
        <v>0.10647136823579123</v>
      </c>
      <c r="M6051" s="27">
        <v>1.8529739713243176E-2</v>
      </c>
      <c r="N6051" s="27">
        <v>2.1993643252538938E-3</v>
      </c>
      <c r="O6051" s="27">
        <v>0</v>
      </c>
      <c r="P6051" s="27">
        <v>0</v>
      </c>
      <c r="Q6051" s="27">
        <v>0</v>
      </c>
      <c r="R6051" s="27">
        <v>0</v>
      </c>
      <c r="S6051" s="27">
        <v>0</v>
      </c>
      <c r="T6051" s="27">
        <v>0</v>
      </c>
      <c r="U6051" s="27">
        <v>0</v>
      </c>
      <c r="V6051" s="27">
        <v>0</v>
      </c>
      <c r="W6051" s="27">
        <v>0</v>
      </c>
      <c r="X6051" s="27">
        <v>0</v>
      </c>
      <c r="Y6051" s="27">
        <v>0</v>
      </c>
      <c r="Z6051" s="27">
        <v>0</v>
      </c>
      <c r="AA6051" s="27">
        <v>0</v>
      </c>
      <c r="AB6051" s="27">
        <v>0</v>
      </c>
      <c r="AC6051" s="27">
        <v>0</v>
      </c>
      <c r="AD6051" s="27">
        <v>0</v>
      </c>
      <c r="AE6051" s="27">
        <v>0</v>
      </c>
      <c r="AF6051" s="27">
        <v>0</v>
      </c>
      <c r="AG6051" s="27">
        <v>0</v>
      </c>
      <c r="AH6051" s="27">
        <v>0</v>
      </c>
      <c r="AI6051" s="27">
        <v>0</v>
      </c>
      <c r="AK6051" s="29">
        <f t="shared" si="94"/>
        <v>1.8945745427230692E-2</v>
      </c>
    </row>
    <row r="6052" spans="1:37" x14ac:dyDescent="0.25">
      <c r="A6052">
        <v>6050</v>
      </c>
      <c r="B6052" s="1">
        <v>1.17E-2</v>
      </c>
      <c r="C6052" s="1">
        <v>-6.6605590273845227E-5</v>
      </c>
      <c r="D6052" s="27">
        <v>0.13224635176022589</v>
      </c>
      <c r="E6052" s="27">
        <v>5.0598933586532988E-2</v>
      </c>
      <c r="F6052" s="27">
        <v>0.13196636249157845</v>
      </c>
      <c r="G6052" s="27">
        <v>0.15069812104194946</v>
      </c>
      <c r="H6052" s="27">
        <v>3.1391934715574672E-2</v>
      </c>
      <c r="I6052" s="27">
        <v>4.1571665177866139E-2</v>
      </c>
      <c r="J6052" s="27">
        <v>0.14982792496452599</v>
      </c>
      <c r="K6052" s="27">
        <v>8.9927979357725688E-2</v>
      </c>
      <c r="L6052" s="27">
        <v>6.5597785264386324E-2</v>
      </c>
      <c r="M6052" s="27">
        <v>8.6102966399137698E-2</v>
      </c>
      <c r="N6052" s="27">
        <v>7.0069975240496837E-2</v>
      </c>
      <c r="O6052" s="27">
        <v>0</v>
      </c>
      <c r="P6052" s="27">
        <v>0</v>
      </c>
      <c r="Q6052" s="27">
        <v>0</v>
      </c>
      <c r="R6052" s="27">
        <v>0</v>
      </c>
      <c r="S6052" s="27">
        <v>0</v>
      </c>
      <c r="T6052" s="27">
        <v>0</v>
      </c>
      <c r="U6052" s="27">
        <v>0</v>
      </c>
      <c r="V6052" s="27">
        <v>0</v>
      </c>
      <c r="W6052" s="27">
        <v>0</v>
      </c>
      <c r="X6052" s="27">
        <v>0</v>
      </c>
      <c r="Y6052" s="27">
        <v>0</v>
      </c>
      <c r="Z6052" s="27">
        <v>0</v>
      </c>
      <c r="AA6052" s="27">
        <v>0</v>
      </c>
      <c r="AB6052" s="27">
        <v>0</v>
      </c>
      <c r="AC6052" s="27">
        <v>0</v>
      </c>
      <c r="AD6052" s="27">
        <v>0</v>
      </c>
      <c r="AE6052" s="27">
        <v>0</v>
      </c>
      <c r="AF6052" s="27">
        <v>0</v>
      </c>
      <c r="AG6052" s="27">
        <v>0</v>
      </c>
      <c r="AH6052" s="27">
        <v>0</v>
      </c>
      <c r="AI6052" s="27">
        <v>0</v>
      </c>
      <c r="AK6052" s="29">
        <f t="shared" si="94"/>
        <v>-5.6927854934910446E-3</v>
      </c>
    </row>
    <row r="6053" spans="1:37" x14ac:dyDescent="0.25">
      <c r="A6053">
        <v>6051</v>
      </c>
      <c r="B6053" s="1">
        <v>1.3100000000000001E-2</v>
      </c>
      <c r="C6053" s="1">
        <v>1.9618324103981081E-4</v>
      </c>
      <c r="D6053" s="27">
        <v>0.1279078114835491</v>
      </c>
      <c r="E6053" s="27">
        <v>0.14531426864962282</v>
      </c>
      <c r="F6053" s="27">
        <v>2.973436125820067E-2</v>
      </c>
      <c r="G6053" s="27">
        <v>0.13125844235244807</v>
      </c>
      <c r="H6053" s="27">
        <v>0.10274322101073459</v>
      </c>
      <c r="I6053" s="27">
        <v>0.13704937792653038</v>
      </c>
      <c r="J6053" s="27">
        <v>5.8113248525549735E-2</v>
      </c>
      <c r="K6053" s="27">
        <v>4.0089793622595488E-2</v>
      </c>
      <c r="L6053" s="27">
        <v>6.0997347247508105E-2</v>
      </c>
      <c r="M6053" s="27">
        <v>0.11567433366400678</v>
      </c>
      <c r="N6053" s="27">
        <v>5.1117794259254196E-2</v>
      </c>
      <c r="O6053" s="27">
        <v>0</v>
      </c>
      <c r="P6053" s="27">
        <v>0</v>
      </c>
      <c r="Q6053" s="27">
        <v>0</v>
      </c>
      <c r="R6053" s="27">
        <v>0</v>
      </c>
      <c r="S6053" s="27">
        <v>0</v>
      </c>
      <c r="T6053" s="27">
        <v>0</v>
      </c>
      <c r="U6053" s="27">
        <v>0</v>
      </c>
      <c r="V6053" s="27">
        <v>0</v>
      </c>
      <c r="W6053" s="27">
        <v>0</v>
      </c>
      <c r="X6053" s="27">
        <v>0</v>
      </c>
      <c r="Y6053" s="27">
        <v>0</v>
      </c>
      <c r="Z6053" s="27">
        <v>0</v>
      </c>
      <c r="AA6053" s="27">
        <v>0</v>
      </c>
      <c r="AB6053" s="27">
        <v>0</v>
      </c>
      <c r="AC6053" s="27">
        <v>0</v>
      </c>
      <c r="AD6053" s="27">
        <v>0</v>
      </c>
      <c r="AE6053" s="27">
        <v>0</v>
      </c>
      <c r="AF6053" s="27">
        <v>0</v>
      </c>
      <c r="AG6053" s="27">
        <v>0</v>
      </c>
      <c r="AH6053" s="27">
        <v>0</v>
      </c>
      <c r="AI6053" s="27">
        <v>0</v>
      </c>
      <c r="AK6053" s="29">
        <f t="shared" si="94"/>
        <v>1.4975819926703115E-2</v>
      </c>
    </row>
    <row r="6054" spans="1:37" x14ac:dyDescent="0.25">
      <c r="A6054">
        <v>6052</v>
      </c>
      <c r="B6054" s="1">
        <v>1.29E-2</v>
      </c>
      <c r="C6054" s="1">
        <v>-3.4934360819613658E-4</v>
      </c>
      <c r="D6054" s="27">
        <v>3.6496400743432095E-3</v>
      </c>
      <c r="E6054" s="27">
        <v>6.0904182850198559E-2</v>
      </c>
      <c r="F6054" s="27">
        <v>0.14324667991322146</v>
      </c>
      <c r="G6054" s="27">
        <v>9.7580362777711149E-2</v>
      </c>
      <c r="H6054" s="27">
        <v>0.15559159048100452</v>
      </c>
      <c r="I6054" s="27">
        <v>0.12761476192107035</v>
      </c>
      <c r="J6054" s="27">
        <v>7.9393571096558632E-2</v>
      </c>
      <c r="K6054" s="27">
        <v>0.15767925657577161</v>
      </c>
      <c r="L6054" s="27">
        <v>3.0627500712491512E-2</v>
      </c>
      <c r="M6054" s="27">
        <v>8.9156845124044773E-2</v>
      </c>
      <c r="N6054" s="27">
        <v>5.4555608473584156E-2</v>
      </c>
      <c r="O6054" s="27">
        <v>0</v>
      </c>
      <c r="P6054" s="27">
        <v>0</v>
      </c>
      <c r="Q6054" s="27">
        <v>0</v>
      </c>
      <c r="R6054" s="27">
        <v>0</v>
      </c>
      <c r="S6054" s="27">
        <v>0</v>
      </c>
      <c r="T6054" s="27">
        <v>0</v>
      </c>
      <c r="U6054" s="27">
        <v>0</v>
      </c>
      <c r="V6054" s="27">
        <v>0</v>
      </c>
      <c r="W6054" s="27">
        <v>0</v>
      </c>
      <c r="X6054" s="27">
        <v>0</v>
      </c>
      <c r="Y6054" s="27">
        <v>0</v>
      </c>
      <c r="Z6054" s="27">
        <v>0</v>
      </c>
      <c r="AA6054" s="27">
        <v>0</v>
      </c>
      <c r="AB6054" s="27">
        <v>0</v>
      </c>
      <c r="AC6054" s="27">
        <v>0</v>
      </c>
      <c r="AD6054" s="27">
        <v>0</v>
      </c>
      <c r="AE6054" s="27">
        <v>0</v>
      </c>
      <c r="AF6054" s="27">
        <v>0</v>
      </c>
      <c r="AG6054" s="27">
        <v>0</v>
      </c>
      <c r="AH6054" s="27">
        <v>0</v>
      </c>
      <c r="AI6054" s="27">
        <v>0</v>
      </c>
      <c r="AK6054" s="29">
        <f t="shared" si="94"/>
        <v>-2.7080899860165625E-2</v>
      </c>
    </row>
    <row r="6055" spans="1:37" x14ac:dyDescent="0.25">
      <c r="A6055">
        <v>6053</v>
      </c>
      <c r="B6055" s="1">
        <v>1.21E-2</v>
      </c>
      <c r="C6055" s="1">
        <v>7.1166736904183144E-5</v>
      </c>
      <c r="D6055" s="27">
        <v>0.15894838579669288</v>
      </c>
      <c r="E6055" s="27">
        <v>0.1448401277189787</v>
      </c>
      <c r="F6055" s="27">
        <v>0.14236966174831589</v>
      </c>
      <c r="G6055" s="27">
        <v>3.1488506680618943E-2</v>
      </c>
      <c r="H6055" s="27">
        <v>0.11106478413502743</v>
      </c>
      <c r="I6055" s="27">
        <v>1.6770608365537815E-2</v>
      </c>
      <c r="J6055" s="27">
        <v>1.8824151529328734E-2</v>
      </c>
      <c r="K6055" s="27">
        <v>7.0257372701486354E-2</v>
      </c>
      <c r="L6055" s="27">
        <v>5.4123851312419459E-2</v>
      </c>
      <c r="M6055" s="27">
        <v>9.7776214697631855E-2</v>
      </c>
      <c r="N6055" s="27">
        <v>0.15353633531396216</v>
      </c>
      <c r="O6055" s="27">
        <v>0</v>
      </c>
      <c r="P6055" s="27">
        <v>0</v>
      </c>
      <c r="Q6055" s="27">
        <v>0</v>
      </c>
      <c r="R6055" s="27">
        <v>0</v>
      </c>
      <c r="S6055" s="27">
        <v>0</v>
      </c>
      <c r="T6055" s="27">
        <v>0</v>
      </c>
      <c r="U6055" s="27">
        <v>0</v>
      </c>
      <c r="V6055" s="27">
        <v>0</v>
      </c>
      <c r="W6055" s="27">
        <v>0</v>
      </c>
      <c r="X6055" s="27">
        <v>0</v>
      </c>
      <c r="Y6055" s="27">
        <v>0</v>
      </c>
      <c r="Z6055" s="27">
        <v>0</v>
      </c>
      <c r="AA6055" s="27">
        <v>0</v>
      </c>
      <c r="AB6055" s="27">
        <v>0</v>
      </c>
      <c r="AC6055" s="27">
        <v>0</v>
      </c>
      <c r="AD6055" s="27">
        <v>0</v>
      </c>
      <c r="AE6055" s="27">
        <v>0</v>
      </c>
      <c r="AF6055" s="27">
        <v>0</v>
      </c>
      <c r="AG6055" s="27">
        <v>0</v>
      </c>
      <c r="AH6055" s="27">
        <v>0</v>
      </c>
      <c r="AI6055" s="27">
        <v>0</v>
      </c>
      <c r="AK6055" s="29">
        <f t="shared" si="94"/>
        <v>5.8815485044779459E-3</v>
      </c>
    </row>
    <row r="6056" spans="1:37" x14ac:dyDescent="0.25">
      <c r="A6056">
        <v>6054</v>
      </c>
      <c r="B6056" s="1">
        <v>1.3100000000000001E-2</v>
      </c>
      <c r="C6056" s="1">
        <v>3.1964804193930474E-4</v>
      </c>
      <c r="D6056" s="27">
        <v>1.1792769523802449E-2</v>
      </c>
      <c r="E6056" s="27">
        <v>0.1568371784908183</v>
      </c>
      <c r="F6056" s="27">
        <v>0.16623288734589953</v>
      </c>
      <c r="G6056" s="27">
        <v>9.6800892299440056E-2</v>
      </c>
      <c r="H6056" s="27">
        <v>3.0633895808039123E-2</v>
      </c>
      <c r="I6056" s="27">
        <v>0.11705604824499394</v>
      </c>
      <c r="J6056" s="27">
        <v>0.17473961534104573</v>
      </c>
      <c r="K6056" s="27">
        <v>7.6780309059529229E-4</v>
      </c>
      <c r="L6056" s="27">
        <v>0.12529090214416608</v>
      </c>
      <c r="M6056" s="27">
        <v>9.5916708184202407E-2</v>
      </c>
      <c r="N6056" s="27">
        <v>2.3931299526997026E-2</v>
      </c>
      <c r="O6056" s="27">
        <v>0</v>
      </c>
      <c r="P6056" s="27">
        <v>0</v>
      </c>
      <c r="Q6056" s="27">
        <v>0</v>
      </c>
      <c r="R6056" s="27">
        <v>0</v>
      </c>
      <c r="S6056" s="27">
        <v>0</v>
      </c>
      <c r="T6056" s="27">
        <v>0</v>
      </c>
      <c r="U6056" s="27">
        <v>0</v>
      </c>
      <c r="V6056" s="27">
        <v>0</v>
      </c>
      <c r="W6056" s="27">
        <v>0</v>
      </c>
      <c r="X6056" s="27">
        <v>0</v>
      </c>
      <c r="Y6056" s="27">
        <v>0</v>
      </c>
      <c r="Z6056" s="27">
        <v>0</v>
      </c>
      <c r="AA6056" s="27">
        <v>0</v>
      </c>
      <c r="AB6056" s="27">
        <v>0</v>
      </c>
      <c r="AC6056" s="27">
        <v>0</v>
      </c>
      <c r="AD6056" s="27">
        <v>0</v>
      </c>
      <c r="AE6056" s="27">
        <v>0</v>
      </c>
      <c r="AF6056" s="27">
        <v>0</v>
      </c>
      <c r="AG6056" s="27">
        <v>0</v>
      </c>
      <c r="AH6056" s="27">
        <v>0</v>
      </c>
      <c r="AI6056" s="27">
        <v>0</v>
      </c>
      <c r="AK6056" s="29">
        <f t="shared" si="94"/>
        <v>2.4400613888496545E-2</v>
      </c>
    </row>
    <row r="6057" spans="1:37" x14ac:dyDescent="0.25">
      <c r="A6057">
        <v>6055</v>
      </c>
      <c r="B6057" s="1">
        <v>1.0200000000000001E-2</v>
      </c>
      <c r="C6057" s="1">
        <v>7.4307635549045918E-5</v>
      </c>
      <c r="D6057" s="27">
        <v>3.2231997497732714E-2</v>
      </c>
      <c r="E6057" s="27">
        <v>6.2866597241965458E-2</v>
      </c>
      <c r="F6057" s="27">
        <v>1.31672045812938E-2</v>
      </c>
      <c r="G6057" s="27">
        <v>5.5652690926907847E-2</v>
      </c>
      <c r="H6057" s="27">
        <v>0.14614915753877958</v>
      </c>
      <c r="I6057" s="27">
        <v>7.5265734810342419E-2</v>
      </c>
      <c r="J6057" s="27">
        <v>0.16468998800097531</v>
      </c>
      <c r="K6057" s="27">
        <v>0.10137375429608728</v>
      </c>
      <c r="L6057" s="27">
        <v>5.7266976796235027E-2</v>
      </c>
      <c r="M6057" s="27">
        <v>0.17847043034745519</v>
      </c>
      <c r="N6057" s="27">
        <v>0.11286546796222544</v>
      </c>
      <c r="O6057" s="27">
        <v>0</v>
      </c>
      <c r="P6057" s="27">
        <v>0</v>
      </c>
      <c r="Q6057" s="27">
        <v>0</v>
      </c>
      <c r="R6057" s="27">
        <v>0</v>
      </c>
      <c r="S6057" s="27">
        <v>0</v>
      </c>
      <c r="T6057" s="27">
        <v>0</v>
      </c>
      <c r="U6057" s="27">
        <v>0</v>
      </c>
      <c r="V6057" s="27">
        <v>0</v>
      </c>
      <c r="W6057" s="27">
        <v>0</v>
      </c>
      <c r="X6057" s="27">
        <v>0</v>
      </c>
      <c r="Y6057" s="27">
        <v>0</v>
      </c>
      <c r="Z6057" s="27">
        <v>0</v>
      </c>
      <c r="AA6057" s="27">
        <v>0</v>
      </c>
      <c r="AB6057" s="27">
        <v>0</v>
      </c>
      <c r="AC6057" s="27">
        <v>0</v>
      </c>
      <c r="AD6057" s="27">
        <v>0</v>
      </c>
      <c r="AE6057" s="27">
        <v>0</v>
      </c>
      <c r="AF6057" s="27">
        <v>0</v>
      </c>
      <c r="AG6057" s="27">
        <v>0</v>
      </c>
      <c r="AH6057" s="27">
        <v>0</v>
      </c>
      <c r="AI6057" s="27">
        <v>0</v>
      </c>
      <c r="AK6057" s="29">
        <f t="shared" si="94"/>
        <v>7.2850623087299914E-3</v>
      </c>
    </row>
    <row r="6058" spans="1:37" x14ac:dyDescent="0.25">
      <c r="A6058">
        <v>6056</v>
      </c>
      <c r="B6058" s="1">
        <v>1.34E-2</v>
      </c>
      <c r="C6058" s="1">
        <v>2.7684388296114776E-5</v>
      </c>
      <c r="D6058" s="27">
        <v>9.8464770410340532E-2</v>
      </c>
      <c r="E6058" s="27">
        <v>0.11058294350814295</v>
      </c>
      <c r="F6058" s="27">
        <v>0.11551370861213117</v>
      </c>
      <c r="G6058" s="27">
        <v>0.16459841073164874</v>
      </c>
      <c r="H6058" s="27">
        <v>1.7954044983947631E-2</v>
      </c>
      <c r="I6058" s="27">
        <v>3.2775614461642628E-2</v>
      </c>
      <c r="J6058" s="27">
        <v>0.18266199895751956</v>
      </c>
      <c r="K6058" s="27">
        <v>0.10501907658911838</v>
      </c>
      <c r="L6058" s="27">
        <v>9.9525470275131697E-3</v>
      </c>
      <c r="M6058" s="27">
        <v>0.10079967834500451</v>
      </c>
      <c r="N6058" s="27">
        <v>6.1677206372990553E-2</v>
      </c>
      <c r="O6058" s="27">
        <v>0</v>
      </c>
      <c r="P6058" s="27">
        <v>0</v>
      </c>
      <c r="Q6058" s="27">
        <v>0</v>
      </c>
      <c r="R6058" s="27">
        <v>0</v>
      </c>
      <c r="S6058" s="27">
        <v>0</v>
      </c>
      <c r="T6058" s="27">
        <v>0</v>
      </c>
      <c r="U6058" s="27">
        <v>0</v>
      </c>
      <c r="V6058" s="27">
        <v>0</v>
      </c>
      <c r="W6058" s="27">
        <v>0</v>
      </c>
      <c r="X6058" s="27">
        <v>0</v>
      </c>
      <c r="Y6058" s="27">
        <v>0</v>
      </c>
      <c r="Z6058" s="27">
        <v>0</v>
      </c>
      <c r="AA6058" s="27">
        <v>0</v>
      </c>
      <c r="AB6058" s="27">
        <v>0</v>
      </c>
      <c r="AC6058" s="27">
        <v>0</v>
      </c>
      <c r="AD6058" s="27">
        <v>0</v>
      </c>
      <c r="AE6058" s="27">
        <v>0</v>
      </c>
      <c r="AF6058" s="27">
        <v>0</v>
      </c>
      <c r="AG6058" s="27">
        <v>0</v>
      </c>
      <c r="AH6058" s="27">
        <v>0</v>
      </c>
      <c r="AI6058" s="27">
        <v>0</v>
      </c>
      <c r="AK6058" s="29">
        <f t="shared" si="94"/>
        <v>2.0659991265757293E-3</v>
      </c>
    </row>
    <row r="6059" spans="1:37" x14ac:dyDescent="0.25">
      <c r="A6059">
        <v>6057</v>
      </c>
      <c r="B6059" s="1">
        <v>1.21E-2</v>
      </c>
      <c r="C6059" s="1">
        <v>1.312176495705734E-4</v>
      </c>
      <c r="D6059" s="27">
        <v>8.9164931703323534E-3</v>
      </c>
      <c r="E6059" s="27">
        <v>7.5421700390068527E-2</v>
      </c>
      <c r="F6059" s="27">
        <v>5.9552161032525253E-2</v>
      </c>
      <c r="G6059" s="27">
        <v>0.16243880313483247</v>
      </c>
      <c r="H6059" s="27">
        <v>0.11132331641026999</v>
      </c>
      <c r="I6059" s="27">
        <v>6.9865838209358849E-2</v>
      </c>
      <c r="J6059" s="27">
        <v>0.15737436904634439</v>
      </c>
      <c r="K6059" s="27">
        <v>0.10435678834411867</v>
      </c>
      <c r="L6059" s="27">
        <v>0.15176421817554306</v>
      </c>
      <c r="M6059" s="27">
        <v>3.7326402135425124E-2</v>
      </c>
      <c r="N6059" s="27">
        <v>6.1659909951181577E-2</v>
      </c>
      <c r="O6059" s="27">
        <v>0</v>
      </c>
      <c r="P6059" s="27">
        <v>0</v>
      </c>
      <c r="Q6059" s="27">
        <v>0</v>
      </c>
      <c r="R6059" s="27">
        <v>0</v>
      </c>
      <c r="S6059" s="27">
        <v>0</v>
      </c>
      <c r="T6059" s="27">
        <v>0</v>
      </c>
      <c r="U6059" s="27">
        <v>0</v>
      </c>
      <c r="V6059" s="27">
        <v>0</v>
      </c>
      <c r="W6059" s="27">
        <v>0</v>
      </c>
      <c r="X6059" s="27">
        <v>0</v>
      </c>
      <c r="Y6059" s="27">
        <v>0</v>
      </c>
      <c r="Z6059" s="27">
        <v>0</v>
      </c>
      <c r="AA6059" s="27">
        <v>0</v>
      </c>
      <c r="AB6059" s="27">
        <v>0</v>
      </c>
      <c r="AC6059" s="27">
        <v>0</v>
      </c>
      <c r="AD6059" s="27">
        <v>0</v>
      </c>
      <c r="AE6059" s="27">
        <v>0</v>
      </c>
      <c r="AF6059" s="27">
        <v>0</v>
      </c>
      <c r="AG6059" s="27">
        <v>0</v>
      </c>
      <c r="AH6059" s="27">
        <v>0</v>
      </c>
      <c r="AI6059" s="27">
        <v>0</v>
      </c>
      <c r="AK6059" s="29">
        <f t="shared" si="94"/>
        <v>1.0844433848807719E-2</v>
      </c>
    </row>
    <row r="6060" spans="1:37" x14ac:dyDescent="0.25">
      <c r="A6060">
        <v>6058</v>
      </c>
      <c r="B6060" s="1">
        <v>1.09E-2</v>
      </c>
      <c r="C6060" s="1">
        <v>8.798360075452672E-5</v>
      </c>
      <c r="D6060" s="27">
        <v>0.20888283125099874</v>
      </c>
      <c r="E6060" s="27">
        <v>9.9553073323300212E-2</v>
      </c>
      <c r="F6060" s="27">
        <v>0.1333708006819086</v>
      </c>
      <c r="G6060" s="27">
        <v>1.9331741844900104E-2</v>
      </c>
      <c r="H6060" s="27">
        <v>3.568122052585132E-2</v>
      </c>
      <c r="I6060" s="27">
        <v>0.1016491057329344</v>
      </c>
      <c r="J6060" s="27">
        <v>5.2546111536687463E-3</v>
      </c>
      <c r="K6060" s="27">
        <v>2.4376311590122275E-2</v>
      </c>
      <c r="L6060" s="27">
        <v>0.20339703136312637</v>
      </c>
      <c r="M6060" s="27">
        <v>0.15222750985848113</v>
      </c>
      <c r="N6060" s="27">
        <v>1.6275762674707941E-2</v>
      </c>
      <c r="O6060" s="27">
        <v>0</v>
      </c>
      <c r="P6060" s="27">
        <v>0</v>
      </c>
      <c r="Q6060" s="27">
        <v>0</v>
      </c>
      <c r="R6060" s="27">
        <v>0</v>
      </c>
      <c r="S6060" s="27">
        <v>0</v>
      </c>
      <c r="T6060" s="27">
        <v>0</v>
      </c>
      <c r="U6060" s="27">
        <v>0</v>
      </c>
      <c r="V6060" s="27">
        <v>0</v>
      </c>
      <c r="W6060" s="27">
        <v>0</v>
      </c>
      <c r="X6060" s="27">
        <v>0</v>
      </c>
      <c r="Y6060" s="27">
        <v>0</v>
      </c>
      <c r="Z6060" s="27">
        <v>0</v>
      </c>
      <c r="AA6060" s="27">
        <v>0</v>
      </c>
      <c r="AB6060" s="27">
        <v>0</v>
      </c>
      <c r="AC6060" s="27">
        <v>0</v>
      </c>
      <c r="AD6060" s="27">
        <v>0</v>
      </c>
      <c r="AE6060" s="27">
        <v>0</v>
      </c>
      <c r="AF6060" s="27">
        <v>0</v>
      </c>
      <c r="AG6060" s="27">
        <v>0</v>
      </c>
      <c r="AH6060" s="27">
        <v>0</v>
      </c>
      <c r="AI6060" s="27">
        <v>0</v>
      </c>
      <c r="AK6060" s="29">
        <f t="shared" si="94"/>
        <v>8.0718899774795162E-3</v>
      </c>
    </row>
    <row r="6061" spans="1:37" x14ac:dyDescent="0.25">
      <c r="A6061">
        <v>6059</v>
      </c>
      <c r="B6061" s="1">
        <v>1.32E-2</v>
      </c>
      <c r="C6061" s="1">
        <v>-5.4321881886032479E-5</v>
      </c>
      <c r="D6061" s="27">
        <v>2.4566635767550422E-2</v>
      </c>
      <c r="E6061" s="27">
        <v>0.14904750896352714</v>
      </c>
      <c r="F6061" s="27">
        <v>0.14586783216815627</v>
      </c>
      <c r="G6061" s="27">
        <v>0.10711240270247509</v>
      </c>
      <c r="H6061" s="27">
        <v>9.0561755465693006E-2</v>
      </c>
      <c r="I6061" s="27">
        <v>2.3151456683208026E-2</v>
      </c>
      <c r="J6061" s="27">
        <v>5.844559954456708E-2</v>
      </c>
      <c r="K6061" s="27">
        <v>0.13301328233577223</v>
      </c>
      <c r="L6061" s="27">
        <v>1.4060246946919902E-3</v>
      </c>
      <c r="M6061" s="27">
        <v>0.12552516042284215</v>
      </c>
      <c r="N6061" s="27">
        <v>0.14130234125151664</v>
      </c>
      <c r="O6061" s="27">
        <v>0</v>
      </c>
      <c r="P6061" s="27">
        <v>0</v>
      </c>
      <c r="Q6061" s="27">
        <v>0</v>
      </c>
      <c r="R6061" s="27">
        <v>0</v>
      </c>
      <c r="S6061" s="27">
        <v>0</v>
      </c>
      <c r="T6061" s="27">
        <v>0</v>
      </c>
      <c r="U6061" s="27">
        <v>0</v>
      </c>
      <c r="V6061" s="27">
        <v>0</v>
      </c>
      <c r="W6061" s="27">
        <v>0</v>
      </c>
      <c r="X6061" s="27">
        <v>0</v>
      </c>
      <c r="Y6061" s="27">
        <v>0</v>
      </c>
      <c r="Z6061" s="27">
        <v>0</v>
      </c>
      <c r="AA6061" s="27">
        <v>0</v>
      </c>
      <c r="AB6061" s="27">
        <v>0</v>
      </c>
      <c r="AC6061" s="27">
        <v>0</v>
      </c>
      <c r="AD6061" s="27">
        <v>0</v>
      </c>
      <c r="AE6061" s="27">
        <v>0</v>
      </c>
      <c r="AF6061" s="27">
        <v>0</v>
      </c>
      <c r="AG6061" s="27">
        <v>0</v>
      </c>
      <c r="AH6061" s="27">
        <v>0</v>
      </c>
      <c r="AI6061" s="27">
        <v>0</v>
      </c>
      <c r="AK6061" s="29">
        <f t="shared" si="94"/>
        <v>-4.1152940822751878E-3</v>
      </c>
    </row>
    <row r="6062" spans="1:37" x14ac:dyDescent="0.25">
      <c r="A6062">
        <v>6060</v>
      </c>
      <c r="B6062" s="1">
        <v>1.17E-2</v>
      </c>
      <c r="C6062" s="1">
        <v>5.7341804795160898E-5</v>
      </c>
      <c r="D6062" s="27">
        <v>4.6099395714116767E-2</v>
      </c>
      <c r="E6062" s="27">
        <v>0.1271915437548429</v>
      </c>
      <c r="F6062" s="27">
        <v>0.14051912212628745</v>
      </c>
      <c r="G6062" s="27">
        <v>4.251955064697685E-2</v>
      </c>
      <c r="H6062" s="27">
        <v>4.9250952962456282E-2</v>
      </c>
      <c r="I6062" s="27">
        <v>3.8026030183434423E-2</v>
      </c>
      <c r="J6062" s="27">
        <v>0.14000044505042541</v>
      </c>
      <c r="K6062" s="27">
        <v>0.10011855492934882</v>
      </c>
      <c r="L6062" s="27">
        <v>5.8891852502838238E-2</v>
      </c>
      <c r="M6062" s="27">
        <v>0.15038036673157798</v>
      </c>
      <c r="N6062" s="27">
        <v>0.10700218539769495</v>
      </c>
      <c r="O6062" s="27">
        <v>0</v>
      </c>
      <c r="P6062" s="27">
        <v>0</v>
      </c>
      <c r="Q6062" s="27">
        <v>0</v>
      </c>
      <c r="R6062" s="27">
        <v>0</v>
      </c>
      <c r="S6062" s="27">
        <v>0</v>
      </c>
      <c r="T6062" s="27">
        <v>0</v>
      </c>
      <c r="U6062" s="27">
        <v>0</v>
      </c>
      <c r="V6062" s="27">
        <v>0</v>
      </c>
      <c r="W6062" s="27">
        <v>0</v>
      </c>
      <c r="X6062" s="27">
        <v>0</v>
      </c>
      <c r="Y6062" s="27">
        <v>0</v>
      </c>
      <c r="Z6062" s="27">
        <v>0</v>
      </c>
      <c r="AA6062" s="27">
        <v>0</v>
      </c>
      <c r="AB6062" s="27">
        <v>0</v>
      </c>
      <c r="AC6062" s="27">
        <v>0</v>
      </c>
      <c r="AD6062" s="27">
        <v>0</v>
      </c>
      <c r="AE6062" s="27">
        <v>0</v>
      </c>
      <c r="AF6062" s="27">
        <v>0</v>
      </c>
      <c r="AG6062" s="27">
        <v>0</v>
      </c>
      <c r="AH6062" s="27">
        <v>0</v>
      </c>
      <c r="AI6062" s="27">
        <v>0</v>
      </c>
      <c r="AK6062" s="29">
        <f t="shared" si="94"/>
        <v>4.9010089568513587E-3</v>
      </c>
    </row>
    <row r="6063" spans="1:37" x14ac:dyDescent="0.25">
      <c r="A6063">
        <v>6061</v>
      </c>
      <c r="B6063" s="1">
        <v>1.35E-2</v>
      </c>
      <c r="C6063" s="1">
        <v>5.4891009376848961E-5</v>
      </c>
      <c r="D6063" s="27">
        <v>7.7479108867630195E-2</v>
      </c>
      <c r="E6063" s="27">
        <v>0.14164075686729316</v>
      </c>
      <c r="F6063" s="27">
        <v>3.344736059797597E-2</v>
      </c>
      <c r="G6063" s="27">
        <v>0.20413764810844248</v>
      </c>
      <c r="H6063" s="27">
        <v>0.11354893722304367</v>
      </c>
      <c r="I6063" s="27">
        <v>7.4889024929612191E-2</v>
      </c>
      <c r="J6063" s="27">
        <v>1.9812203415478869E-3</v>
      </c>
      <c r="K6063" s="27">
        <v>0.10049225147275948</v>
      </c>
      <c r="L6063" s="27">
        <v>1.1183049813332192E-2</v>
      </c>
      <c r="M6063" s="27">
        <v>0.12515799621674309</v>
      </c>
      <c r="N6063" s="27">
        <v>0.11604264556161978</v>
      </c>
      <c r="O6063" s="27">
        <v>0</v>
      </c>
      <c r="P6063" s="27">
        <v>0</v>
      </c>
      <c r="Q6063" s="27">
        <v>0</v>
      </c>
      <c r="R6063" s="27">
        <v>0</v>
      </c>
      <c r="S6063" s="27">
        <v>0</v>
      </c>
      <c r="T6063" s="27">
        <v>0</v>
      </c>
      <c r="U6063" s="27">
        <v>0</v>
      </c>
      <c r="V6063" s="27">
        <v>0</v>
      </c>
      <c r="W6063" s="27">
        <v>0</v>
      </c>
      <c r="X6063" s="27">
        <v>0</v>
      </c>
      <c r="Y6063" s="27">
        <v>0</v>
      </c>
      <c r="Z6063" s="27">
        <v>0</v>
      </c>
      <c r="AA6063" s="27">
        <v>0</v>
      </c>
      <c r="AB6063" s="27">
        <v>0</v>
      </c>
      <c r="AC6063" s="27">
        <v>0</v>
      </c>
      <c r="AD6063" s="27">
        <v>0</v>
      </c>
      <c r="AE6063" s="27">
        <v>0</v>
      </c>
      <c r="AF6063" s="27">
        <v>0</v>
      </c>
      <c r="AG6063" s="27">
        <v>0</v>
      </c>
      <c r="AH6063" s="27">
        <v>0</v>
      </c>
      <c r="AI6063" s="27">
        <v>0</v>
      </c>
      <c r="AK6063" s="29">
        <f t="shared" si="94"/>
        <v>4.0660006945814047E-3</v>
      </c>
    </row>
    <row r="6064" spans="1:37" x14ac:dyDescent="0.25">
      <c r="A6064">
        <v>6062</v>
      </c>
      <c r="B6064" s="1">
        <v>1.2699999999999999E-2</v>
      </c>
      <c r="C6064" s="1">
        <v>-7.8922966200129752E-5</v>
      </c>
      <c r="D6064" s="27">
        <v>2.2552851864157866E-2</v>
      </c>
      <c r="E6064" s="27">
        <v>4.0626445551557804E-2</v>
      </c>
      <c r="F6064" s="27">
        <v>0.13653281555067839</v>
      </c>
      <c r="G6064" s="27">
        <v>0.24402334314435814</v>
      </c>
      <c r="H6064" s="27">
        <v>0.14680734518991231</v>
      </c>
      <c r="I6064" s="27">
        <v>2.3107736076830972E-2</v>
      </c>
      <c r="J6064" s="27">
        <v>0.1101248638953212</v>
      </c>
      <c r="K6064" s="27">
        <v>9.5538589117276723E-2</v>
      </c>
      <c r="L6064" s="27">
        <v>8.0860952379460199E-2</v>
      </c>
      <c r="M6064" s="27">
        <v>9.9457162129999513E-2</v>
      </c>
      <c r="N6064" s="27">
        <v>3.6789510044688294E-4</v>
      </c>
      <c r="O6064" s="27">
        <v>0</v>
      </c>
      <c r="P6064" s="27">
        <v>0</v>
      </c>
      <c r="Q6064" s="27">
        <v>0</v>
      </c>
      <c r="R6064" s="27">
        <v>0</v>
      </c>
      <c r="S6064" s="27">
        <v>0</v>
      </c>
      <c r="T6064" s="27">
        <v>0</v>
      </c>
      <c r="U6064" s="27">
        <v>0</v>
      </c>
      <c r="V6064" s="27">
        <v>0</v>
      </c>
      <c r="W6064" s="27">
        <v>0</v>
      </c>
      <c r="X6064" s="27">
        <v>0</v>
      </c>
      <c r="Y6064" s="27">
        <v>0</v>
      </c>
      <c r="Z6064" s="27">
        <v>0</v>
      </c>
      <c r="AA6064" s="27">
        <v>0</v>
      </c>
      <c r="AB6064" s="27">
        <v>0</v>
      </c>
      <c r="AC6064" s="27">
        <v>0</v>
      </c>
      <c r="AD6064" s="27">
        <v>0</v>
      </c>
      <c r="AE6064" s="27">
        <v>0</v>
      </c>
      <c r="AF6064" s="27">
        <v>0</v>
      </c>
      <c r="AG6064" s="27">
        <v>0</v>
      </c>
      <c r="AH6064" s="27">
        <v>0</v>
      </c>
      <c r="AI6064" s="27">
        <v>0</v>
      </c>
      <c r="AK6064" s="29">
        <f t="shared" si="94"/>
        <v>-6.2144067874117916E-3</v>
      </c>
    </row>
    <row r="6065" spans="1:37" x14ac:dyDescent="0.25">
      <c r="A6065">
        <v>6063</v>
      </c>
      <c r="B6065" s="1">
        <v>1.2200000000000001E-2</v>
      </c>
      <c r="C6065" s="1">
        <v>2.4402079469198622E-4</v>
      </c>
      <c r="D6065" s="27">
        <v>0.11914770513161535</v>
      </c>
      <c r="E6065" s="27">
        <v>0.14022652024832014</v>
      </c>
      <c r="F6065" s="27">
        <v>4.1642261550056452E-2</v>
      </c>
      <c r="G6065" s="27">
        <v>4.318165129078582E-2</v>
      </c>
      <c r="H6065" s="27">
        <v>5.5662266447618236E-2</v>
      </c>
      <c r="I6065" s="27">
        <v>0.1426589870058573</v>
      </c>
      <c r="J6065" s="27">
        <v>0.13727736406058896</v>
      </c>
      <c r="K6065" s="27">
        <v>3.6335307840035601E-2</v>
      </c>
      <c r="L6065" s="27">
        <v>9.6839777534223834E-2</v>
      </c>
      <c r="M6065" s="27">
        <v>0.17049818420498836</v>
      </c>
      <c r="N6065" s="27">
        <v>1.6529974685909925E-2</v>
      </c>
      <c r="O6065" s="27">
        <v>0</v>
      </c>
      <c r="P6065" s="27">
        <v>0</v>
      </c>
      <c r="Q6065" s="27">
        <v>0</v>
      </c>
      <c r="R6065" s="27">
        <v>0</v>
      </c>
      <c r="S6065" s="27">
        <v>0</v>
      </c>
      <c r="T6065" s="27">
        <v>0</v>
      </c>
      <c r="U6065" s="27">
        <v>0</v>
      </c>
      <c r="V6065" s="27">
        <v>0</v>
      </c>
      <c r="W6065" s="27">
        <v>0</v>
      </c>
      <c r="X6065" s="27">
        <v>0</v>
      </c>
      <c r="Y6065" s="27">
        <v>0</v>
      </c>
      <c r="Z6065" s="27">
        <v>0</v>
      </c>
      <c r="AA6065" s="27">
        <v>0</v>
      </c>
      <c r="AB6065" s="27">
        <v>0</v>
      </c>
      <c r="AC6065" s="27">
        <v>0</v>
      </c>
      <c r="AD6065" s="27">
        <v>0</v>
      </c>
      <c r="AE6065" s="27">
        <v>0</v>
      </c>
      <c r="AF6065" s="27">
        <v>0</v>
      </c>
      <c r="AG6065" s="27">
        <v>0</v>
      </c>
      <c r="AH6065" s="27">
        <v>0</v>
      </c>
      <c r="AI6065" s="27">
        <v>0</v>
      </c>
      <c r="AK6065" s="29">
        <f t="shared" si="94"/>
        <v>2.0001704482949689E-2</v>
      </c>
    </row>
    <row r="6066" spans="1:37" x14ac:dyDescent="0.25">
      <c r="A6066">
        <v>6064</v>
      </c>
      <c r="B6066" s="1">
        <v>1.18E-2</v>
      </c>
      <c r="C6066" s="1">
        <v>2.6247389732384147E-4</v>
      </c>
      <c r="D6066" s="27">
        <v>0.10302660183551354</v>
      </c>
      <c r="E6066" s="27">
        <v>0.11095412272875664</v>
      </c>
      <c r="F6066" s="27">
        <v>2.9641308865107671E-2</v>
      </c>
      <c r="G6066" s="27">
        <v>8.3206420420408572E-2</v>
      </c>
      <c r="H6066" s="27">
        <v>0.10427030592922362</v>
      </c>
      <c r="I6066" s="27">
        <v>0.13858421475848395</v>
      </c>
      <c r="J6066" s="27">
        <v>8.6033453182322819E-2</v>
      </c>
      <c r="K6066" s="27">
        <v>3.7085949911481106E-2</v>
      </c>
      <c r="L6066" s="27">
        <v>0.14672880003426697</v>
      </c>
      <c r="M6066" s="27">
        <v>8.2618003136570323E-3</v>
      </c>
      <c r="N6066" s="27">
        <v>0.15220702202077804</v>
      </c>
      <c r="O6066" s="27">
        <v>0</v>
      </c>
      <c r="P6066" s="27">
        <v>0</v>
      </c>
      <c r="Q6066" s="27">
        <v>0</v>
      </c>
      <c r="R6066" s="27">
        <v>0</v>
      </c>
      <c r="S6066" s="27">
        <v>0</v>
      </c>
      <c r="T6066" s="27">
        <v>0</v>
      </c>
      <c r="U6066" s="27">
        <v>0</v>
      </c>
      <c r="V6066" s="27">
        <v>0</v>
      </c>
      <c r="W6066" s="27">
        <v>0</v>
      </c>
      <c r="X6066" s="27">
        <v>0</v>
      </c>
      <c r="Y6066" s="27">
        <v>0</v>
      </c>
      <c r="Z6066" s="27">
        <v>0</v>
      </c>
      <c r="AA6066" s="27">
        <v>0</v>
      </c>
      <c r="AB6066" s="27">
        <v>0</v>
      </c>
      <c r="AC6066" s="27">
        <v>0</v>
      </c>
      <c r="AD6066" s="27">
        <v>0</v>
      </c>
      <c r="AE6066" s="27">
        <v>0</v>
      </c>
      <c r="AF6066" s="27">
        <v>0</v>
      </c>
      <c r="AG6066" s="27">
        <v>0</v>
      </c>
      <c r="AH6066" s="27">
        <v>0</v>
      </c>
      <c r="AI6066" s="27">
        <v>0</v>
      </c>
      <c r="AK6066" s="29">
        <f t="shared" si="94"/>
        <v>2.2243550620664531E-2</v>
      </c>
    </row>
    <row r="6067" spans="1:37" x14ac:dyDescent="0.25">
      <c r="A6067">
        <v>6065</v>
      </c>
      <c r="B6067" s="1">
        <v>1.4999999999999999E-2</v>
      </c>
      <c r="C6067" s="1">
        <v>-1.9672311340153945E-5</v>
      </c>
      <c r="D6067" s="27">
        <v>8.027962817727366E-2</v>
      </c>
      <c r="E6067" s="27">
        <v>0.16004700466954283</v>
      </c>
      <c r="F6067" s="27">
        <v>3.1099582507759474E-2</v>
      </c>
      <c r="G6067" s="27">
        <v>0.12998296386983069</v>
      </c>
      <c r="H6067" s="27">
        <v>0.2073298916007916</v>
      </c>
      <c r="I6067" s="27">
        <v>2.1173816658713988E-2</v>
      </c>
      <c r="J6067" s="27">
        <v>1.5521326916331034E-2</v>
      </c>
      <c r="K6067" s="27">
        <v>0.20156920780712731</v>
      </c>
      <c r="L6067" s="27">
        <v>0.10251127874896383</v>
      </c>
      <c r="M6067" s="27">
        <v>3.324547706544019E-2</v>
      </c>
      <c r="N6067" s="27">
        <v>1.7239821978225281E-2</v>
      </c>
      <c r="O6067" s="27">
        <v>0</v>
      </c>
      <c r="P6067" s="27">
        <v>0</v>
      </c>
      <c r="Q6067" s="27">
        <v>0</v>
      </c>
      <c r="R6067" s="27">
        <v>0</v>
      </c>
      <c r="S6067" s="27">
        <v>0</v>
      </c>
      <c r="T6067" s="27">
        <v>0</v>
      </c>
      <c r="U6067" s="27">
        <v>0</v>
      </c>
      <c r="V6067" s="27">
        <v>0</v>
      </c>
      <c r="W6067" s="27">
        <v>0</v>
      </c>
      <c r="X6067" s="27">
        <v>0</v>
      </c>
      <c r="Y6067" s="27">
        <v>0</v>
      </c>
      <c r="Z6067" s="27">
        <v>0</v>
      </c>
      <c r="AA6067" s="27">
        <v>0</v>
      </c>
      <c r="AB6067" s="27">
        <v>0</v>
      </c>
      <c r="AC6067" s="27">
        <v>0</v>
      </c>
      <c r="AD6067" s="27">
        <v>0</v>
      </c>
      <c r="AE6067" s="27">
        <v>0</v>
      </c>
      <c r="AF6067" s="27">
        <v>0</v>
      </c>
      <c r="AG6067" s="27">
        <v>0</v>
      </c>
      <c r="AH6067" s="27">
        <v>0</v>
      </c>
      <c r="AI6067" s="27">
        <v>0</v>
      </c>
      <c r="AK6067" s="29">
        <f t="shared" si="94"/>
        <v>-1.3114874226769298E-3</v>
      </c>
    </row>
    <row r="6068" spans="1:37" x14ac:dyDescent="0.25">
      <c r="A6068">
        <v>6066</v>
      </c>
      <c r="B6068" s="1">
        <v>1.03E-2</v>
      </c>
      <c r="C6068" s="1">
        <v>1.2149302171923502E-4</v>
      </c>
      <c r="D6068" s="27">
        <v>5.706680969033355E-2</v>
      </c>
      <c r="E6068" s="27">
        <v>7.9693315060767947E-2</v>
      </c>
      <c r="F6068" s="27">
        <v>8.8442443560664108E-2</v>
      </c>
      <c r="G6068" s="27">
        <v>0.10007148447035476</v>
      </c>
      <c r="H6068" s="27">
        <v>6.0073220753323428E-2</v>
      </c>
      <c r="I6068" s="27">
        <v>3.6334388540676166E-2</v>
      </c>
      <c r="J6068" s="27">
        <v>0.13546187803843587</v>
      </c>
      <c r="K6068" s="27">
        <v>7.79509416769983E-2</v>
      </c>
      <c r="L6068" s="27">
        <v>9.6917674525562242E-2</v>
      </c>
      <c r="M6068" s="27">
        <v>0.13339973767002505</v>
      </c>
      <c r="N6068" s="27">
        <v>0.13458810601285867</v>
      </c>
      <c r="O6068" s="27">
        <v>0</v>
      </c>
      <c r="P6068" s="27">
        <v>0</v>
      </c>
      <c r="Q6068" s="27">
        <v>0</v>
      </c>
      <c r="R6068" s="27">
        <v>0</v>
      </c>
      <c r="S6068" s="27">
        <v>0</v>
      </c>
      <c r="T6068" s="27">
        <v>0</v>
      </c>
      <c r="U6068" s="27">
        <v>0</v>
      </c>
      <c r="V6068" s="27">
        <v>0</v>
      </c>
      <c r="W6068" s="27">
        <v>0</v>
      </c>
      <c r="X6068" s="27">
        <v>0</v>
      </c>
      <c r="Y6068" s="27">
        <v>0</v>
      </c>
      <c r="Z6068" s="27">
        <v>0</v>
      </c>
      <c r="AA6068" s="27">
        <v>0</v>
      </c>
      <c r="AB6068" s="27">
        <v>0</v>
      </c>
      <c r="AC6068" s="27">
        <v>0</v>
      </c>
      <c r="AD6068" s="27">
        <v>0</v>
      </c>
      <c r="AE6068" s="27">
        <v>0</v>
      </c>
      <c r="AF6068" s="27">
        <v>0</v>
      </c>
      <c r="AG6068" s="27">
        <v>0</v>
      </c>
      <c r="AH6068" s="27">
        <v>0</v>
      </c>
      <c r="AI6068" s="27">
        <v>0</v>
      </c>
      <c r="AK6068" s="29">
        <f t="shared" si="94"/>
        <v>1.1795439001867478E-2</v>
      </c>
    </row>
    <row r="6069" spans="1:37" x14ac:dyDescent="0.25">
      <c r="A6069">
        <v>6067</v>
      </c>
      <c r="B6069" s="1">
        <v>1.24E-2</v>
      </c>
      <c r="C6069" s="1">
        <v>-1.7653798963714396E-4</v>
      </c>
      <c r="D6069" s="27">
        <v>2.9650895818734969E-2</v>
      </c>
      <c r="E6069" s="27">
        <v>8.1739583577148889E-2</v>
      </c>
      <c r="F6069" s="27">
        <v>0.1348564300041091</v>
      </c>
      <c r="G6069" s="27">
        <v>2.8022432066283527E-2</v>
      </c>
      <c r="H6069" s="27">
        <v>0.13023930557543739</v>
      </c>
      <c r="I6069" s="27">
        <v>0.11365753191075664</v>
      </c>
      <c r="J6069" s="27">
        <v>0.15352946281334737</v>
      </c>
      <c r="K6069" s="27">
        <v>0.1331256132993538</v>
      </c>
      <c r="L6069" s="27">
        <v>4.7671908590823375E-2</v>
      </c>
      <c r="M6069" s="27">
        <v>9.9278077328247921E-2</v>
      </c>
      <c r="N6069" s="27">
        <v>4.822875901575694E-2</v>
      </c>
      <c r="O6069" s="27">
        <v>0</v>
      </c>
      <c r="P6069" s="27">
        <v>0</v>
      </c>
      <c r="Q6069" s="27">
        <v>0</v>
      </c>
      <c r="R6069" s="27">
        <v>0</v>
      </c>
      <c r="S6069" s="27">
        <v>0</v>
      </c>
      <c r="T6069" s="27">
        <v>0</v>
      </c>
      <c r="U6069" s="27">
        <v>0</v>
      </c>
      <c r="V6069" s="27">
        <v>0</v>
      </c>
      <c r="W6069" s="27">
        <v>0</v>
      </c>
      <c r="X6069" s="27">
        <v>0</v>
      </c>
      <c r="Y6069" s="27">
        <v>0</v>
      </c>
      <c r="Z6069" s="27">
        <v>0</v>
      </c>
      <c r="AA6069" s="27">
        <v>0</v>
      </c>
      <c r="AB6069" s="27">
        <v>0</v>
      </c>
      <c r="AC6069" s="27">
        <v>0</v>
      </c>
      <c r="AD6069" s="27">
        <v>0</v>
      </c>
      <c r="AE6069" s="27">
        <v>0</v>
      </c>
      <c r="AF6069" s="27">
        <v>0</v>
      </c>
      <c r="AG6069" s="27">
        <v>0</v>
      </c>
      <c r="AH6069" s="27">
        <v>0</v>
      </c>
      <c r="AI6069" s="27">
        <v>0</v>
      </c>
      <c r="AK6069" s="29">
        <f t="shared" si="94"/>
        <v>-1.4236934648156771E-2</v>
      </c>
    </row>
    <row r="6070" spans="1:37" x14ac:dyDescent="0.25">
      <c r="A6070">
        <v>6068</v>
      </c>
      <c r="B6070" s="1">
        <v>1.0800000000000001E-2</v>
      </c>
      <c r="C6070" s="1">
        <v>-2.7838316769195103E-4</v>
      </c>
      <c r="D6070" s="27">
        <v>8.428760726937333E-2</v>
      </c>
      <c r="E6070" s="27">
        <v>9.0957482042075934E-4</v>
      </c>
      <c r="F6070" s="27">
        <v>6.6934604242971485E-2</v>
      </c>
      <c r="G6070" s="27">
        <v>4.3200200642135915E-2</v>
      </c>
      <c r="H6070" s="27">
        <v>9.572189525881776E-2</v>
      </c>
      <c r="I6070" s="27">
        <v>0.12247570630246361</v>
      </c>
      <c r="J6070" s="27">
        <v>9.430941584728976E-2</v>
      </c>
      <c r="K6070" s="27">
        <v>0.15124969095484203</v>
      </c>
      <c r="L6070" s="27">
        <v>0.13456642129416516</v>
      </c>
      <c r="M6070" s="27">
        <v>0.13321376252073808</v>
      </c>
      <c r="N6070" s="27">
        <v>7.3131120846782E-2</v>
      </c>
      <c r="O6070" s="27">
        <v>0</v>
      </c>
      <c r="P6070" s="27">
        <v>0</v>
      </c>
      <c r="Q6070" s="27">
        <v>0</v>
      </c>
      <c r="R6070" s="27">
        <v>0</v>
      </c>
      <c r="S6070" s="27">
        <v>0</v>
      </c>
      <c r="T6070" s="27">
        <v>0</v>
      </c>
      <c r="U6070" s="27">
        <v>0</v>
      </c>
      <c r="V6070" s="27">
        <v>0</v>
      </c>
      <c r="W6070" s="27">
        <v>0</v>
      </c>
      <c r="X6070" s="27">
        <v>0</v>
      </c>
      <c r="Y6070" s="27">
        <v>0</v>
      </c>
      <c r="Z6070" s="27">
        <v>0</v>
      </c>
      <c r="AA6070" s="27">
        <v>0</v>
      </c>
      <c r="AB6070" s="27">
        <v>0</v>
      </c>
      <c r="AC6070" s="27">
        <v>0</v>
      </c>
      <c r="AD6070" s="27">
        <v>0</v>
      </c>
      <c r="AE6070" s="27">
        <v>0</v>
      </c>
      <c r="AF6070" s="27">
        <v>0</v>
      </c>
      <c r="AG6070" s="27">
        <v>0</v>
      </c>
      <c r="AH6070" s="27">
        <v>0</v>
      </c>
      <c r="AI6070" s="27">
        <v>0</v>
      </c>
      <c r="AK6070" s="29">
        <f t="shared" si="94"/>
        <v>-2.5776219230736204E-2</v>
      </c>
    </row>
    <row r="6071" spans="1:37" x14ac:dyDescent="0.25">
      <c r="A6071">
        <v>6069</v>
      </c>
      <c r="B6071" s="1">
        <v>1.18E-2</v>
      </c>
      <c r="C6071" s="1">
        <v>2.2305012743689293E-4</v>
      </c>
      <c r="D6071" s="27">
        <v>1.7434197386968719E-2</v>
      </c>
      <c r="E6071" s="27">
        <v>0.14338457845430885</v>
      </c>
      <c r="F6071" s="27">
        <v>0.14129052774150375</v>
      </c>
      <c r="G6071" s="27">
        <v>6.2296217983513362E-2</v>
      </c>
      <c r="H6071" s="27">
        <v>4.0976551423179866E-2</v>
      </c>
      <c r="I6071" s="27">
        <v>4.6862053527016584E-2</v>
      </c>
      <c r="J6071" s="27">
        <v>0.14799035189739196</v>
      </c>
      <c r="K6071" s="27">
        <v>5.5915128477796665E-2</v>
      </c>
      <c r="L6071" s="27">
        <v>7.2934496595372933E-2</v>
      </c>
      <c r="M6071" s="27">
        <v>0.11375685047286434</v>
      </c>
      <c r="N6071" s="27">
        <v>0.15715904604008302</v>
      </c>
      <c r="O6071" s="27">
        <v>0</v>
      </c>
      <c r="P6071" s="27">
        <v>0</v>
      </c>
      <c r="Q6071" s="27">
        <v>0</v>
      </c>
      <c r="R6071" s="27">
        <v>0</v>
      </c>
      <c r="S6071" s="27">
        <v>0</v>
      </c>
      <c r="T6071" s="27">
        <v>0</v>
      </c>
      <c r="U6071" s="27">
        <v>0</v>
      </c>
      <c r="V6071" s="27">
        <v>0</v>
      </c>
      <c r="W6071" s="27">
        <v>0</v>
      </c>
      <c r="X6071" s="27">
        <v>0</v>
      </c>
      <c r="Y6071" s="27">
        <v>0</v>
      </c>
      <c r="Z6071" s="27">
        <v>0</v>
      </c>
      <c r="AA6071" s="27">
        <v>0</v>
      </c>
      <c r="AB6071" s="27">
        <v>0</v>
      </c>
      <c r="AC6071" s="27">
        <v>0</v>
      </c>
      <c r="AD6071" s="27">
        <v>0</v>
      </c>
      <c r="AE6071" s="27">
        <v>0</v>
      </c>
      <c r="AF6071" s="27">
        <v>0</v>
      </c>
      <c r="AG6071" s="27">
        <v>0</v>
      </c>
      <c r="AH6071" s="27">
        <v>0</v>
      </c>
      <c r="AI6071" s="27">
        <v>0</v>
      </c>
      <c r="AK6071" s="29">
        <f t="shared" si="94"/>
        <v>1.8902553172618047E-2</v>
      </c>
    </row>
    <row r="6072" spans="1:37" x14ac:dyDescent="0.25">
      <c r="A6072">
        <v>6070</v>
      </c>
      <c r="B6072" s="1">
        <v>1.24E-2</v>
      </c>
      <c r="C6072" s="1">
        <v>4.0825092344814855E-4</v>
      </c>
      <c r="D6072" s="27">
        <v>6.6003570487606911E-2</v>
      </c>
      <c r="E6072" s="27">
        <v>0.18093160919375589</v>
      </c>
      <c r="F6072" s="27">
        <v>7.3212121540547383E-3</v>
      </c>
      <c r="G6072" s="27">
        <v>8.7113527715765221E-2</v>
      </c>
      <c r="H6072" s="27">
        <v>4.6156512422796794E-2</v>
      </c>
      <c r="I6072" s="27">
        <v>5.6853207740133548E-2</v>
      </c>
      <c r="J6072" s="27">
        <v>7.1009733493474531E-2</v>
      </c>
      <c r="K6072" s="27">
        <v>7.2751747587446222E-2</v>
      </c>
      <c r="L6072" s="27">
        <v>0.15400940566761012</v>
      </c>
      <c r="M6072" s="27">
        <v>0.14444278542830605</v>
      </c>
      <c r="N6072" s="27">
        <v>0.11340668810905005</v>
      </c>
      <c r="O6072" s="27">
        <v>0</v>
      </c>
      <c r="P6072" s="27">
        <v>0</v>
      </c>
      <c r="Q6072" s="27">
        <v>0</v>
      </c>
      <c r="R6072" s="27">
        <v>0</v>
      </c>
      <c r="S6072" s="27">
        <v>0</v>
      </c>
      <c r="T6072" s="27">
        <v>0</v>
      </c>
      <c r="U6072" s="27">
        <v>0</v>
      </c>
      <c r="V6072" s="27">
        <v>0</v>
      </c>
      <c r="W6072" s="27">
        <v>0</v>
      </c>
      <c r="X6072" s="27">
        <v>0</v>
      </c>
      <c r="Y6072" s="27">
        <v>0</v>
      </c>
      <c r="Z6072" s="27">
        <v>0</v>
      </c>
      <c r="AA6072" s="27">
        <v>0</v>
      </c>
      <c r="AB6072" s="27">
        <v>0</v>
      </c>
      <c r="AC6072" s="27">
        <v>0</v>
      </c>
      <c r="AD6072" s="27">
        <v>0</v>
      </c>
      <c r="AE6072" s="27">
        <v>0</v>
      </c>
      <c r="AF6072" s="27">
        <v>0</v>
      </c>
      <c r="AG6072" s="27">
        <v>0</v>
      </c>
      <c r="AH6072" s="27">
        <v>0</v>
      </c>
      <c r="AI6072" s="27">
        <v>0</v>
      </c>
      <c r="AK6072" s="29">
        <f t="shared" si="94"/>
        <v>3.2923461568399079E-2</v>
      </c>
    </row>
    <row r="6073" spans="1:37" x14ac:dyDescent="0.25">
      <c r="A6073">
        <v>6071</v>
      </c>
      <c r="B6073" s="1">
        <v>1.1599999999999999E-2</v>
      </c>
      <c r="C6073" s="1">
        <v>-2.3799633834092874E-4</v>
      </c>
      <c r="D6073" s="27">
        <v>5.0265942214753445E-2</v>
      </c>
      <c r="E6073" s="27">
        <v>8.0917662651070116E-2</v>
      </c>
      <c r="F6073" s="27">
        <v>0.17981989130076087</v>
      </c>
      <c r="G6073" s="27">
        <v>0.10014791011767422</v>
      </c>
      <c r="H6073" s="27">
        <v>4.7870773855707753E-2</v>
      </c>
      <c r="I6073" s="27">
        <v>8.1816244062777724E-2</v>
      </c>
      <c r="J6073" s="27">
        <v>6.829014879837994E-2</v>
      </c>
      <c r="K6073" s="27">
        <v>0.10992033173200469</v>
      </c>
      <c r="L6073" s="27">
        <v>1.886798434253989E-2</v>
      </c>
      <c r="M6073" s="27">
        <v>0.18537030404003907</v>
      </c>
      <c r="N6073" s="27">
        <v>7.6712806884292536E-2</v>
      </c>
      <c r="O6073" s="27">
        <v>0</v>
      </c>
      <c r="P6073" s="27">
        <v>0</v>
      </c>
      <c r="Q6073" s="27">
        <v>0</v>
      </c>
      <c r="R6073" s="27">
        <v>0</v>
      </c>
      <c r="S6073" s="27">
        <v>0</v>
      </c>
      <c r="T6073" s="27">
        <v>0</v>
      </c>
      <c r="U6073" s="27">
        <v>0</v>
      </c>
      <c r="V6073" s="27">
        <v>0</v>
      </c>
      <c r="W6073" s="27">
        <v>0</v>
      </c>
      <c r="X6073" s="27">
        <v>0</v>
      </c>
      <c r="Y6073" s="27">
        <v>0</v>
      </c>
      <c r="Z6073" s="27">
        <v>0</v>
      </c>
      <c r="AA6073" s="27">
        <v>0</v>
      </c>
      <c r="AB6073" s="27">
        <v>0</v>
      </c>
      <c r="AC6073" s="27">
        <v>0</v>
      </c>
      <c r="AD6073" s="27">
        <v>0</v>
      </c>
      <c r="AE6073" s="27">
        <v>0</v>
      </c>
      <c r="AF6073" s="27">
        <v>0</v>
      </c>
      <c r="AG6073" s="27">
        <v>0</v>
      </c>
      <c r="AH6073" s="27">
        <v>0</v>
      </c>
      <c r="AI6073" s="27">
        <v>0</v>
      </c>
      <c r="AK6073" s="29">
        <f t="shared" si="94"/>
        <v>-2.0516925719045582E-2</v>
      </c>
    </row>
    <row r="6074" spans="1:37" x14ac:dyDescent="0.25">
      <c r="A6074">
        <v>6072</v>
      </c>
      <c r="B6074" s="1">
        <v>1.12E-2</v>
      </c>
      <c r="C6074" s="1">
        <v>-1.5580112277564694E-4</v>
      </c>
      <c r="D6074" s="27">
        <v>9.661408093194658E-2</v>
      </c>
      <c r="E6074" s="27">
        <v>4.1956181533181654E-2</v>
      </c>
      <c r="F6074" s="27">
        <v>8.6207019274943231E-2</v>
      </c>
      <c r="G6074" s="27">
        <v>0.14131578621975477</v>
      </c>
      <c r="H6074" s="27">
        <v>0.15215916211882138</v>
      </c>
      <c r="I6074" s="27">
        <v>9.0319736170699827E-2</v>
      </c>
      <c r="J6074" s="27">
        <v>1.732077410559614E-2</v>
      </c>
      <c r="K6074" s="27">
        <v>0.10278967533299482</v>
      </c>
      <c r="L6074" s="27">
        <v>9.1152581659501644E-2</v>
      </c>
      <c r="M6074" s="27">
        <v>7.8164479697200931E-2</v>
      </c>
      <c r="N6074" s="27">
        <v>0.10200052295535893</v>
      </c>
      <c r="O6074" s="27">
        <v>0</v>
      </c>
      <c r="P6074" s="27">
        <v>0</v>
      </c>
      <c r="Q6074" s="27">
        <v>0</v>
      </c>
      <c r="R6074" s="27">
        <v>0</v>
      </c>
      <c r="S6074" s="27">
        <v>0</v>
      </c>
      <c r="T6074" s="27">
        <v>0</v>
      </c>
      <c r="U6074" s="27">
        <v>0</v>
      </c>
      <c r="V6074" s="27">
        <v>0</v>
      </c>
      <c r="W6074" s="27">
        <v>0</v>
      </c>
      <c r="X6074" s="27">
        <v>0</v>
      </c>
      <c r="Y6074" s="27">
        <v>0</v>
      </c>
      <c r="Z6074" s="27">
        <v>0</v>
      </c>
      <c r="AA6074" s="27">
        <v>0</v>
      </c>
      <c r="AB6074" s="27">
        <v>0</v>
      </c>
      <c r="AC6074" s="27">
        <v>0</v>
      </c>
      <c r="AD6074" s="27">
        <v>0</v>
      </c>
      <c r="AE6074" s="27">
        <v>0</v>
      </c>
      <c r="AF6074" s="27">
        <v>0</v>
      </c>
      <c r="AG6074" s="27">
        <v>0</v>
      </c>
      <c r="AH6074" s="27">
        <v>0</v>
      </c>
      <c r="AI6074" s="27">
        <v>0</v>
      </c>
      <c r="AK6074" s="29">
        <f t="shared" si="94"/>
        <v>-1.3910814533539905E-2</v>
      </c>
    </row>
    <row r="6075" spans="1:37" x14ac:dyDescent="0.25">
      <c r="A6075">
        <v>6073</v>
      </c>
      <c r="B6075" s="1">
        <v>1.15E-2</v>
      </c>
      <c r="C6075" s="1">
        <v>-8.6903495950870803E-5</v>
      </c>
      <c r="D6075" s="27">
        <v>5.8913590086706942E-2</v>
      </c>
      <c r="E6075" s="27">
        <v>8.924833041165138E-2</v>
      </c>
      <c r="F6075" s="27">
        <v>0.11193112555135794</v>
      </c>
      <c r="G6075" s="27">
        <v>3.1069088069249802E-2</v>
      </c>
      <c r="H6075" s="27">
        <v>4.9585269566723926E-2</v>
      </c>
      <c r="I6075" s="27">
        <v>0.12741458644107209</v>
      </c>
      <c r="J6075" s="27">
        <v>7.8448721767977278E-2</v>
      </c>
      <c r="K6075" s="27">
        <v>0.116224633588513</v>
      </c>
      <c r="L6075" s="27">
        <v>0.12773322777014692</v>
      </c>
      <c r="M6075" s="27">
        <v>0.10034138413863265</v>
      </c>
      <c r="N6075" s="27">
        <v>0.10909004260796813</v>
      </c>
      <c r="O6075" s="27">
        <v>0</v>
      </c>
      <c r="P6075" s="27">
        <v>0</v>
      </c>
      <c r="Q6075" s="27">
        <v>0</v>
      </c>
      <c r="R6075" s="27">
        <v>0</v>
      </c>
      <c r="S6075" s="27">
        <v>0</v>
      </c>
      <c r="T6075" s="27">
        <v>0</v>
      </c>
      <c r="U6075" s="27">
        <v>0</v>
      </c>
      <c r="V6075" s="27">
        <v>0</v>
      </c>
      <c r="W6075" s="27">
        <v>0</v>
      </c>
      <c r="X6075" s="27">
        <v>0</v>
      </c>
      <c r="Y6075" s="27">
        <v>0</v>
      </c>
      <c r="Z6075" s="27">
        <v>0</v>
      </c>
      <c r="AA6075" s="27">
        <v>0</v>
      </c>
      <c r="AB6075" s="27">
        <v>0</v>
      </c>
      <c r="AC6075" s="27">
        <v>0</v>
      </c>
      <c r="AD6075" s="27">
        <v>0</v>
      </c>
      <c r="AE6075" s="27">
        <v>0</v>
      </c>
      <c r="AF6075" s="27">
        <v>0</v>
      </c>
      <c r="AG6075" s="27">
        <v>0</v>
      </c>
      <c r="AH6075" s="27">
        <v>0</v>
      </c>
      <c r="AI6075" s="27">
        <v>0</v>
      </c>
      <c r="AK6075" s="29">
        <f t="shared" si="94"/>
        <v>-7.556825734858331E-3</v>
      </c>
    </row>
    <row r="6076" spans="1:37" x14ac:dyDescent="0.25">
      <c r="A6076">
        <v>6074</v>
      </c>
      <c r="B6076" s="1">
        <v>1.26E-2</v>
      </c>
      <c r="C6076" s="1">
        <v>1.0616243506313304E-4</v>
      </c>
      <c r="D6076" s="27">
        <v>7.0707010274198692E-2</v>
      </c>
      <c r="E6076" s="27">
        <v>0.13044890795807734</v>
      </c>
      <c r="F6076" s="27">
        <v>8.4629036294860252E-2</v>
      </c>
      <c r="G6076" s="27">
        <v>6.0456941009966306E-2</v>
      </c>
      <c r="H6076" s="27">
        <v>0.14571359977802117</v>
      </c>
      <c r="I6076" s="27">
        <v>1.0589582208094171E-2</v>
      </c>
      <c r="J6076" s="27">
        <v>0.15212134820336795</v>
      </c>
      <c r="K6076" s="27">
        <v>0.11981373298722847</v>
      </c>
      <c r="L6076" s="27">
        <v>4.4703663863757848E-2</v>
      </c>
      <c r="M6076" s="27">
        <v>9.6480419500224346E-2</v>
      </c>
      <c r="N6076" s="27">
        <v>8.4335757922203464E-2</v>
      </c>
      <c r="O6076" s="27">
        <v>0</v>
      </c>
      <c r="P6076" s="27">
        <v>0</v>
      </c>
      <c r="Q6076" s="27">
        <v>0</v>
      </c>
      <c r="R6076" s="27">
        <v>0</v>
      </c>
      <c r="S6076" s="27">
        <v>0</v>
      </c>
      <c r="T6076" s="27">
        <v>0</v>
      </c>
      <c r="U6076" s="27">
        <v>0</v>
      </c>
      <c r="V6076" s="27">
        <v>0</v>
      </c>
      <c r="W6076" s="27">
        <v>0</v>
      </c>
      <c r="X6076" s="27">
        <v>0</v>
      </c>
      <c r="Y6076" s="27">
        <v>0</v>
      </c>
      <c r="Z6076" s="27">
        <v>0</v>
      </c>
      <c r="AA6076" s="27">
        <v>0</v>
      </c>
      <c r="AB6076" s="27">
        <v>0</v>
      </c>
      <c r="AC6076" s="27">
        <v>0</v>
      </c>
      <c r="AD6076" s="27">
        <v>0</v>
      </c>
      <c r="AE6076" s="27">
        <v>0</v>
      </c>
      <c r="AF6076" s="27">
        <v>0</v>
      </c>
      <c r="AG6076" s="27">
        <v>0</v>
      </c>
      <c r="AH6076" s="27">
        <v>0</v>
      </c>
      <c r="AI6076" s="27">
        <v>0</v>
      </c>
      <c r="AK6076" s="29">
        <f t="shared" si="94"/>
        <v>8.4255900843756386E-3</v>
      </c>
    </row>
    <row r="6077" spans="1:37" x14ac:dyDescent="0.25">
      <c r="A6077">
        <v>6075</v>
      </c>
      <c r="B6077" s="1">
        <v>1.38E-2</v>
      </c>
      <c r="C6077" s="1">
        <v>-8.5363980044337719E-5</v>
      </c>
      <c r="D6077" s="27">
        <v>3.9832258790585915E-3</v>
      </c>
      <c r="E6077" s="27">
        <v>0.12203588565726473</v>
      </c>
      <c r="F6077" s="27">
        <v>0.13162649734821258</v>
      </c>
      <c r="G6077" s="27">
        <v>0.12762596104452298</v>
      </c>
      <c r="H6077" s="27">
        <v>0.13707284778184206</v>
      </c>
      <c r="I6077" s="27">
        <v>0.15841756569411741</v>
      </c>
      <c r="J6077" s="27">
        <v>4.209736744137911E-2</v>
      </c>
      <c r="K6077" s="27">
        <v>0.11081797708967689</v>
      </c>
      <c r="L6077" s="27">
        <v>0.11844367692994687</v>
      </c>
      <c r="M6077" s="27">
        <v>2.2295940078226002E-2</v>
      </c>
      <c r="N6077" s="27">
        <v>2.5583055055752896E-2</v>
      </c>
      <c r="O6077" s="27">
        <v>0</v>
      </c>
      <c r="P6077" s="27">
        <v>0</v>
      </c>
      <c r="Q6077" s="27">
        <v>0</v>
      </c>
      <c r="R6077" s="27">
        <v>0</v>
      </c>
      <c r="S6077" s="27">
        <v>0</v>
      </c>
      <c r="T6077" s="27">
        <v>0</v>
      </c>
      <c r="U6077" s="27">
        <v>0</v>
      </c>
      <c r="V6077" s="27">
        <v>0</v>
      </c>
      <c r="W6077" s="27">
        <v>0</v>
      </c>
      <c r="X6077" s="27">
        <v>0</v>
      </c>
      <c r="Y6077" s="27">
        <v>0</v>
      </c>
      <c r="Z6077" s="27">
        <v>0</v>
      </c>
      <c r="AA6077" s="27">
        <v>0</v>
      </c>
      <c r="AB6077" s="27">
        <v>0</v>
      </c>
      <c r="AC6077" s="27">
        <v>0</v>
      </c>
      <c r="AD6077" s="27">
        <v>0</v>
      </c>
      <c r="AE6077" s="27">
        <v>0</v>
      </c>
      <c r="AF6077" s="27">
        <v>0</v>
      </c>
      <c r="AG6077" s="27">
        <v>0</v>
      </c>
      <c r="AH6077" s="27">
        <v>0</v>
      </c>
      <c r="AI6077" s="27">
        <v>0</v>
      </c>
      <c r="AK6077" s="29">
        <f t="shared" si="94"/>
        <v>-6.1857956553867917E-3</v>
      </c>
    </row>
    <row r="6078" spans="1:37" x14ac:dyDescent="0.25">
      <c r="A6078">
        <v>6076</v>
      </c>
      <c r="B6078" s="1">
        <v>1.3599999999999999E-2</v>
      </c>
      <c r="C6078" s="1">
        <v>-4.5445663178324801E-4</v>
      </c>
      <c r="D6078" s="27">
        <v>3.7558348814973612E-3</v>
      </c>
      <c r="E6078" s="27">
        <v>4.2007568935370956E-2</v>
      </c>
      <c r="F6078" s="27">
        <v>0.15319294140061665</v>
      </c>
      <c r="G6078" s="27">
        <v>0.14332852387740033</v>
      </c>
      <c r="H6078" s="27">
        <v>0.10848544015657154</v>
      </c>
      <c r="I6078" s="27">
        <v>0.16286467372695068</v>
      </c>
      <c r="J6078" s="27">
        <v>5.7211226740642399E-2</v>
      </c>
      <c r="K6078" s="27">
        <v>0.16880550385800963</v>
      </c>
      <c r="L6078" s="27">
        <v>3.6064922957285153E-2</v>
      </c>
      <c r="M6078" s="27">
        <v>3.8647059628303587E-2</v>
      </c>
      <c r="N6078" s="27">
        <v>8.5636303837351532E-2</v>
      </c>
      <c r="O6078" s="27">
        <v>0</v>
      </c>
      <c r="P6078" s="27">
        <v>0</v>
      </c>
      <c r="Q6078" s="27">
        <v>0</v>
      </c>
      <c r="R6078" s="27">
        <v>0</v>
      </c>
      <c r="S6078" s="27">
        <v>0</v>
      </c>
      <c r="T6078" s="27">
        <v>0</v>
      </c>
      <c r="U6078" s="27">
        <v>0</v>
      </c>
      <c r="V6078" s="27">
        <v>0</v>
      </c>
      <c r="W6078" s="27">
        <v>0</v>
      </c>
      <c r="X6078" s="27">
        <v>0</v>
      </c>
      <c r="Y6078" s="27">
        <v>0</v>
      </c>
      <c r="Z6078" s="27">
        <v>0</v>
      </c>
      <c r="AA6078" s="27">
        <v>0</v>
      </c>
      <c r="AB6078" s="27">
        <v>0</v>
      </c>
      <c r="AC6078" s="27">
        <v>0</v>
      </c>
      <c r="AD6078" s="27">
        <v>0</v>
      </c>
      <c r="AE6078" s="27">
        <v>0</v>
      </c>
      <c r="AF6078" s="27">
        <v>0</v>
      </c>
      <c r="AG6078" s="27">
        <v>0</v>
      </c>
      <c r="AH6078" s="27">
        <v>0</v>
      </c>
      <c r="AI6078" s="27">
        <v>0</v>
      </c>
      <c r="AK6078" s="29">
        <f t="shared" si="94"/>
        <v>-3.3415928807591769E-2</v>
      </c>
    </row>
    <row r="6079" spans="1:37" x14ac:dyDescent="0.25">
      <c r="A6079">
        <v>6077</v>
      </c>
      <c r="B6079" s="1">
        <v>1.15E-2</v>
      </c>
      <c r="C6079" s="1">
        <v>-1.509821693743629E-4</v>
      </c>
      <c r="D6079" s="27">
        <v>0.19070250104635691</v>
      </c>
      <c r="E6079" s="27">
        <v>5.9791035202556998E-2</v>
      </c>
      <c r="F6079" s="27">
        <v>3.1380535906258174E-2</v>
      </c>
      <c r="G6079" s="27">
        <v>0.10537001432559039</v>
      </c>
      <c r="H6079" s="27">
        <v>0.13029837568678929</v>
      </c>
      <c r="I6079" s="27">
        <v>8.6574590236023638E-2</v>
      </c>
      <c r="J6079" s="27">
        <v>2.8491425908482224E-2</v>
      </c>
      <c r="K6079" s="27">
        <v>0.10442260082406676</v>
      </c>
      <c r="L6079" s="27">
        <v>7.9211771513780036E-3</v>
      </c>
      <c r="M6079" s="27">
        <v>0.14942783298526677</v>
      </c>
      <c r="N6079" s="27">
        <v>0.10561991072723075</v>
      </c>
      <c r="O6079" s="27">
        <v>0</v>
      </c>
      <c r="P6079" s="27">
        <v>0</v>
      </c>
      <c r="Q6079" s="27">
        <v>0</v>
      </c>
      <c r="R6079" s="27">
        <v>0</v>
      </c>
      <c r="S6079" s="27">
        <v>0</v>
      </c>
      <c r="T6079" s="27">
        <v>0</v>
      </c>
      <c r="U6079" s="27">
        <v>0</v>
      </c>
      <c r="V6079" s="27">
        <v>0</v>
      </c>
      <c r="W6079" s="27">
        <v>0</v>
      </c>
      <c r="X6079" s="27">
        <v>0</v>
      </c>
      <c r="Y6079" s="27">
        <v>0</v>
      </c>
      <c r="Z6079" s="27">
        <v>0</v>
      </c>
      <c r="AA6079" s="27">
        <v>0</v>
      </c>
      <c r="AB6079" s="27">
        <v>0</v>
      </c>
      <c r="AC6079" s="27">
        <v>0</v>
      </c>
      <c r="AD6079" s="27">
        <v>0</v>
      </c>
      <c r="AE6079" s="27">
        <v>0</v>
      </c>
      <c r="AF6079" s="27">
        <v>0</v>
      </c>
      <c r="AG6079" s="27">
        <v>0</v>
      </c>
      <c r="AH6079" s="27">
        <v>0</v>
      </c>
      <c r="AI6079" s="27">
        <v>0</v>
      </c>
      <c r="AK6079" s="29">
        <f t="shared" si="94"/>
        <v>-1.3128884293422861E-2</v>
      </c>
    </row>
    <row r="6080" spans="1:37" x14ac:dyDescent="0.25">
      <c r="A6080">
        <v>6078</v>
      </c>
      <c r="B6080" s="1">
        <v>1.43E-2</v>
      </c>
      <c r="C6080" s="1">
        <v>-1.3181146764244383E-4</v>
      </c>
      <c r="D6080" s="27">
        <v>7.7513023016274801E-2</v>
      </c>
      <c r="E6080" s="27">
        <v>0.14565142107745782</v>
      </c>
      <c r="F6080" s="27">
        <v>6.4821105379121211E-2</v>
      </c>
      <c r="G6080" s="27">
        <v>4.5738182214189724E-2</v>
      </c>
      <c r="H6080" s="27">
        <v>7.4454097905776659E-2</v>
      </c>
      <c r="I6080" s="27">
        <v>0.17553465425016693</v>
      </c>
      <c r="J6080" s="27">
        <v>5.0945598934164699E-2</v>
      </c>
      <c r="K6080" s="27">
        <v>0.15228059149658255</v>
      </c>
      <c r="L6080" s="27">
        <v>7.7593332716458074E-2</v>
      </c>
      <c r="M6080" s="27">
        <v>0.11066200770906101</v>
      </c>
      <c r="N6080" s="27">
        <v>2.4805985300746493E-2</v>
      </c>
      <c r="O6080" s="27">
        <v>0</v>
      </c>
      <c r="P6080" s="27">
        <v>0</v>
      </c>
      <c r="Q6080" s="27">
        <v>0</v>
      </c>
      <c r="R6080" s="27">
        <v>0</v>
      </c>
      <c r="S6080" s="27">
        <v>0</v>
      </c>
      <c r="T6080" s="27">
        <v>0</v>
      </c>
      <c r="U6080" s="27">
        <v>0</v>
      </c>
      <c r="V6080" s="27">
        <v>0</v>
      </c>
      <c r="W6080" s="27">
        <v>0</v>
      </c>
      <c r="X6080" s="27">
        <v>0</v>
      </c>
      <c r="Y6080" s="27">
        <v>0</v>
      </c>
      <c r="Z6080" s="27">
        <v>0</v>
      </c>
      <c r="AA6080" s="27">
        <v>0</v>
      </c>
      <c r="AB6080" s="27">
        <v>0</v>
      </c>
      <c r="AC6080" s="27">
        <v>0</v>
      </c>
      <c r="AD6080" s="27">
        <v>0</v>
      </c>
      <c r="AE6080" s="27">
        <v>0</v>
      </c>
      <c r="AF6080" s="27">
        <v>0</v>
      </c>
      <c r="AG6080" s="27">
        <v>0</v>
      </c>
      <c r="AH6080" s="27">
        <v>0</v>
      </c>
      <c r="AI6080" s="27">
        <v>0</v>
      </c>
      <c r="AK6080" s="29">
        <f t="shared" si="94"/>
        <v>-9.217585149821246E-3</v>
      </c>
    </row>
    <row r="6081" spans="1:37" x14ac:dyDescent="0.25">
      <c r="A6081">
        <v>6079</v>
      </c>
      <c r="B6081" s="1">
        <v>1.41E-2</v>
      </c>
      <c r="C6081" s="1">
        <v>1.9261434478087881E-4</v>
      </c>
      <c r="D6081" s="27">
        <v>7.1323455853819606E-2</v>
      </c>
      <c r="E6081" s="27">
        <v>0.17480260726232427</v>
      </c>
      <c r="F6081" s="27">
        <v>0.10365671916439141</v>
      </c>
      <c r="G6081" s="27">
        <v>6.9030630783484731E-2</v>
      </c>
      <c r="H6081" s="27">
        <v>2.2092705583128751E-2</v>
      </c>
      <c r="I6081" s="27">
        <v>0.1119614363715342</v>
      </c>
      <c r="J6081" s="27">
        <v>0.10799453919691666</v>
      </c>
      <c r="K6081" s="27">
        <v>9.6783604701934714E-2</v>
      </c>
      <c r="L6081" s="27">
        <v>0.17324367845989386</v>
      </c>
      <c r="M6081" s="27">
        <v>5.6828240889169858E-2</v>
      </c>
      <c r="N6081" s="27">
        <v>1.228238173340193E-2</v>
      </c>
      <c r="O6081" s="27">
        <v>0</v>
      </c>
      <c r="P6081" s="27">
        <v>0</v>
      </c>
      <c r="Q6081" s="27">
        <v>0</v>
      </c>
      <c r="R6081" s="27">
        <v>0</v>
      </c>
      <c r="S6081" s="27">
        <v>0</v>
      </c>
      <c r="T6081" s="27">
        <v>0</v>
      </c>
      <c r="U6081" s="27">
        <v>0</v>
      </c>
      <c r="V6081" s="27">
        <v>0</v>
      </c>
      <c r="W6081" s="27">
        <v>0</v>
      </c>
      <c r="X6081" s="27">
        <v>0</v>
      </c>
      <c r="Y6081" s="27">
        <v>0</v>
      </c>
      <c r="Z6081" s="27">
        <v>0</v>
      </c>
      <c r="AA6081" s="27">
        <v>0</v>
      </c>
      <c r="AB6081" s="27">
        <v>0</v>
      </c>
      <c r="AC6081" s="27">
        <v>0</v>
      </c>
      <c r="AD6081" s="27">
        <v>0</v>
      </c>
      <c r="AE6081" s="27">
        <v>0</v>
      </c>
      <c r="AF6081" s="27">
        <v>0</v>
      </c>
      <c r="AG6081" s="27">
        <v>0</v>
      </c>
      <c r="AH6081" s="27">
        <v>0</v>
      </c>
      <c r="AI6081" s="27">
        <v>0</v>
      </c>
      <c r="AK6081" s="29">
        <f t="shared" si="94"/>
        <v>1.3660591828431122E-2</v>
      </c>
    </row>
    <row r="6082" spans="1:37" x14ac:dyDescent="0.25">
      <c r="A6082">
        <v>6080</v>
      </c>
      <c r="B6082" s="1">
        <v>1.04E-2</v>
      </c>
      <c r="C6082" s="1">
        <v>1.4329259139260371E-6</v>
      </c>
      <c r="D6082" s="27">
        <v>0.10566675159440289</v>
      </c>
      <c r="E6082" s="27">
        <v>3.4660439963764847E-2</v>
      </c>
      <c r="F6082" s="27">
        <v>0.15206544327104368</v>
      </c>
      <c r="G6082" s="27">
        <v>0.15259024663380147</v>
      </c>
      <c r="H6082" s="27">
        <v>0.10849645538285861</v>
      </c>
      <c r="I6082" s="27">
        <v>2.7453308213496414E-2</v>
      </c>
      <c r="J6082" s="27">
        <v>8.1793661482802066E-2</v>
      </c>
      <c r="K6082" s="27">
        <v>4.9424923169155206E-2</v>
      </c>
      <c r="L6082" s="27">
        <v>0.14557480387488503</v>
      </c>
      <c r="M6082" s="27">
        <v>0.11346044371429627</v>
      </c>
      <c r="N6082" s="27">
        <v>2.8813522699493482E-2</v>
      </c>
      <c r="O6082" s="27">
        <v>0</v>
      </c>
      <c r="P6082" s="27">
        <v>0</v>
      </c>
      <c r="Q6082" s="27">
        <v>0</v>
      </c>
      <c r="R6082" s="27">
        <v>0</v>
      </c>
      <c r="S6082" s="27">
        <v>0</v>
      </c>
      <c r="T6082" s="27">
        <v>0</v>
      </c>
      <c r="U6082" s="27">
        <v>0</v>
      </c>
      <c r="V6082" s="27">
        <v>0</v>
      </c>
      <c r="W6082" s="27">
        <v>0</v>
      </c>
      <c r="X6082" s="27">
        <v>0</v>
      </c>
      <c r="Y6082" s="27">
        <v>0</v>
      </c>
      <c r="Z6082" s="27">
        <v>0</v>
      </c>
      <c r="AA6082" s="27">
        <v>0</v>
      </c>
      <c r="AB6082" s="27">
        <v>0</v>
      </c>
      <c r="AC6082" s="27">
        <v>0</v>
      </c>
      <c r="AD6082" s="27">
        <v>0</v>
      </c>
      <c r="AE6082" s="27">
        <v>0</v>
      </c>
      <c r="AF6082" s="27">
        <v>0</v>
      </c>
      <c r="AG6082" s="27">
        <v>0</v>
      </c>
      <c r="AH6082" s="27">
        <v>0</v>
      </c>
      <c r="AI6082" s="27">
        <v>0</v>
      </c>
      <c r="AK6082" s="29">
        <f t="shared" si="94"/>
        <v>1.3778133787750358E-4</v>
      </c>
    </row>
    <row r="6083" spans="1:37" x14ac:dyDescent="0.25">
      <c r="A6083">
        <v>6081</v>
      </c>
      <c r="B6083" s="1">
        <v>1.14E-2</v>
      </c>
      <c r="C6083" s="1">
        <v>-1.371850127440253E-4</v>
      </c>
      <c r="D6083" s="27">
        <v>0.10258549188381233</v>
      </c>
      <c r="E6083" s="27">
        <v>6.8284608196358634E-2</v>
      </c>
      <c r="F6083" s="27">
        <v>0.13453132443190208</v>
      </c>
      <c r="G6083" s="27">
        <v>0.12771340141918885</v>
      </c>
      <c r="H6083" s="27">
        <v>0.13070699421194062</v>
      </c>
      <c r="I6083" s="27">
        <v>3.4627820914650213E-2</v>
      </c>
      <c r="J6083" s="27">
        <v>2.7686400945763284E-2</v>
      </c>
      <c r="K6083" s="27">
        <v>0.10458871358287541</v>
      </c>
      <c r="L6083" s="27">
        <v>5.6757832367851639E-2</v>
      </c>
      <c r="M6083" s="27">
        <v>8.6393020694384259E-2</v>
      </c>
      <c r="N6083" s="27">
        <v>0.12612439135127268</v>
      </c>
      <c r="O6083" s="27">
        <v>0</v>
      </c>
      <c r="P6083" s="27">
        <v>0</v>
      </c>
      <c r="Q6083" s="27">
        <v>0</v>
      </c>
      <c r="R6083" s="27">
        <v>0</v>
      </c>
      <c r="S6083" s="27">
        <v>0</v>
      </c>
      <c r="T6083" s="27">
        <v>0</v>
      </c>
      <c r="U6083" s="27">
        <v>0</v>
      </c>
      <c r="V6083" s="27">
        <v>0</v>
      </c>
      <c r="W6083" s="27">
        <v>0</v>
      </c>
      <c r="X6083" s="27">
        <v>0</v>
      </c>
      <c r="Y6083" s="27">
        <v>0</v>
      </c>
      <c r="Z6083" s="27">
        <v>0</v>
      </c>
      <c r="AA6083" s="27">
        <v>0</v>
      </c>
      <c r="AB6083" s="27">
        <v>0</v>
      </c>
      <c r="AC6083" s="27">
        <v>0</v>
      </c>
      <c r="AD6083" s="27">
        <v>0</v>
      </c>
      <c r="AE6083" s="27">
        <v>0</v>
      </c>
      <c r="AF6083" s="27">
        <v>0</v>
      </c>
      <c r="AG6083" s="27">
        <v>0</v>
      </c>
      <c r="AH6083" s="27">
        <v>0</v>
      </c>
      <c r="AI6083" s="27">
        <v>0</v>
      </c>
      <c r="AK6083" s="29">
        <f t="shared" si="94"/>
        <v>-1.2033773047721517E-2</v>
      </c>
    </row>
    <row r="6084" spans="1:37" x14ac:dyDescent="0.25">
      <c r="A6084">
        <v>6082</v>
      </c>
      <c r="B6084" s="1">
        <v>1.46E-2</v>
      </c>
      <c r="C6084" s="1">
        <v>2.2583427772353256E-5</v>
      </c>
      <c r="D6084" s="27">
        <v>8.2585333260789484E-2</v>
      </c>
      <c r="E6084" s="27">
        <v>0.14135052461751671</v>
      </c>
      <c r="F6084" s="27">
        <v>0.14764275520996753</v>
      </c>
      <c r="G6084" s="27">
        <v>0.15909354627140268</v>
      </c>
      <c r="H6084" s="27">
        <v>7.3766897540468362E-2</v>
      </c>
      <c r="I6084" s="27">
        <v>6.8919658641370387E-3</v>
      </c>
      <c r="J6084" s="27">
        <v>0.140128833712445</v>
      </c>
      <c r="K6084" s="27">
        <v>0.13116175804062455</v>
      </c>
      <c r="L6084" s="27">
        <v>5.176531221481763E-2</v>
      </c>
      <c r="M6084" s="27">
        <v>2.9905816103879816E-2</v>
      </c>
      <c r="N6084" s="27">
        <v>3.5707257163951206E-2</v>
      </c>
      <c r="O6084" s="27">
        <v>0</v>
      </c>
      <c r="P6084" s="27">
        <v>0</v>
      </c>
      <c r="Q6084" s="27">
        <v>0</v>
      </c>
      <c r="R6084" s="27">
        <v>0</v>
      </c>
      <c r="S6084" s="27">
        <v>0</v>
      </c>
      <c r="T6084" s="27">
        <v>0</v>
      </c>
      <c r="U6084" s="27">
        <v>0</v>
      </c>
      <c r="V6084" s="27">
        <v>0</v>
      </c>
      <c r="W6084" s="27">
        <v>0</v>
      </c>
      <c r="X6084" s="27">
        <v>0</v>
      </c>
      <c r="Y6084" s="27">
        <v>0</v>
      </c>
      <c r="Z6084" s="27">
        <v>0</v>
      </c>
      <c r="AA6084" s="27">
        <v>0</v>
      </c>
      <c r="AB6084" s="27">
        <v>0</v>
      </c>
      <c r="AC6084" s="27">
        <v>0</v>
      </c>
      <c r="AD6084" s="27">
        <v>0</v>
      </c>
      <c r="AE6084" s="27">
        <v>0</v>
      </c>
      <c r="AF6084" s="27">
        <v>0</v>
      </c>
      <c r="AG6084" s="27">
        <v>0</v>
      </c>
      <c r="AH6084" s="27">
        <v>0</v>
      </c>
      <c r="AI6084" s="27">
        <v>0</v>
      </c>
      <c r="AK6084" s="29">
        <f t="shared" ref="AK6084:AK6147" si="95">C6084/B6084</f>
        <v>1.5468101213940587E-3</v>
      </c>
    </row>
    <row r="6085" spans="1:37" x14ac:dyDescent="0.25">
      <c r="A6085">
        <v>6083</v>
      </c>
      <c r="B6085" s="1">
        <v>1.2200000000000001E-2</v>
      </c>
      <c r="C6085" s="1">
        <v>-5.630877936595442E-5</v>
      </c>
      <c r="D6085" s="27">
        <v>0.13572203874647004</v>
      </c>
      <c r="E6085" s="27">
        <v>8.7153340883694669E-2</v>
      </c>
      <c r="F6085" s="27">
        <v>7.5440257079984918E-2</v>
      </c>
      <c r="G6085" s="27">
        <v>0.14008987329783223</v>
      </c>
      <c r="H6085" s="27">
        <v>7.4738063937826046E-2</v>
      </c>
      <c r="I6085" s="27">
        <v>1.9833834536759083E-2</v>
      </c>
      <c r="J6085" s="27">
        <v>1.2192853997861939E-2</v>
      </c>
      <c r="K6085" s="27">
        <v>0.15436062171037607</v>
      </c>
      <c r="L6085" s="27">
        <v>0.15545285046529525</v>
      </c>
      <c r="M6085" s="27">
        <v>2.1123136550875721E-2</v>
      </c>
      <c r="N6085" s="27">
        <v>0.1238931287930239</v>
      </c>
      <c r="O6085" s="27">
        <v>0</v>
      </c>
      <c r="P6085" s="27">
        <v>0</v>
      </c>
      <c r="Q6085" s="27">
        <v>0</v>
      </c>
      <c r="R6085" s="27">
        <v>0</v>
      </c>
      <c r="S6085" s="27">
        <v>0</v>
      </c>
      <c r="T6085" s="27">
        <v>0</v>
      </c>
      <c r="U6085" s="27">
        <v>0</v>
      </c>
      <c r="V6085" s="27">
        <v>0</v>
      </c>
      <c r="W6085" s="27">
        <v>0</v>
      </c>
      <c r="X6085" s="27">
        <v>0</v>
      </c>
      <c r="Y6085" s="27">
        <v>0</v>
      </c>
      <c r="Z6085" s="27">
        <v>0</v>
      </c>
      <c r="AA6085" s="27">
        <v>0</v>
      </c>
      <c r="AB6085" s="27">
        <v>0</v>
      </c>
      <c r="AC6085" s="27">
        <v>0</v>
      </c>
      <c r="AD6085" s="27">
        <v>0</v>
      </c>
      <c r="AE6085" s="27">
        <v>0</v>
      </c>
      <c r="AF6085" s="27">
        <v>0</v>
      </c>
      <c r="AG6085" s="27">
        <v>0</v>
      </c>
      <c r="AH6085" s="27">
        <v>0</v>
      </c>
      <c r="AI6085" s="27">
        <v>0</v>
      </c>
      <c r="AK6085" s="29">
        <f t="shared" si="95"/>
        <v>-4.6154737185208541E-3</v>
      </c>
    </row>
    <row r="6086" spans="1:37" x14ac:dyDescent="0.25">
      <c r="A6086">
        <v>6084</v>
      </c>
      <c r="B6086" s="1">
        <v>1.01E-2</v>
      </c>
      <c r="C6086" s="1">
        <v>1.1938414443016461E-4</v>
      </c>
      <c r="D6086" s="27">
        <v>8.9125534137107457E-2</v>
      </c>
      <c r="E6086" s="27">
        <v>5.7218015152991492E-2</v>
      </c>
      <c r="F6086" s="27">
        <v>6.776310982435034E-2</v>
      </c>
      <c r="G6086" s="27">
        <v>0.18149866428074368</v>
      </c>
      <c r="H6086" s="27">
        <v>0.15260494206274736</v>
      </c>
      <c r="I6086" s="27">
        <v>9.1201976114213934E-2</v>
      </c>
      <c r="J6086" s="27">
        <v>2.9002281885160855E-3</v>
      </c>
      <c r="K6086" s="27">
        <v>8.523373447939922E-3</v>
      </c>
      <c r="L6086" s="27">
        <v>0.12593838494333814</v>
      </c>
      <c r="M6086" s="27">
        <v>0.17357948712934473</v>
      </c>
      <c r="N6086" s="27">
        <v>4.964628471870669E-2</v>
      </c>
      <c r="O6086" s="27">
        <v>0</v>
      </c>
      <c r="P6086" s="27">
        <v>0</v>
      </c>
      <c r="Q6086" s="27">
        <v>0</v>
      </c>
      <c r="R6086" s="27">
        <v>0</v>
      </c>
      <c r="S6086" s="27">
        <v>0</v>
      </c>
      <c r="T6086" s="27">
        <v>0</v>
      </c>
      <c r="U6086" s="27">
        <v>0</v>
      </c>
      <c r="V6086" s="27">
        <v>0</v>
      </c>
      <c r="W6086" s="27">
        <v>0</v>
      </c>
      <c r="X6086" s="27">
        <v>0</v>
      </c>
      <c r="Y6086" s="27">
        <v>0</v>
      </c>
      <c r="Z6086" s="27">
        <v>0</v>
      </c>
      <c r="AA6086" s="27">
        <v>0</v>
      </c>
      <c r="AB6086" s="27">
        <v>0</v>
      </c>
      <c r="AC6086" s="27">
        <v>0</v>
      </c>
      <c r="AD6086" s="27">
        <v>0</v>
      </c>
      <c r="AE6086" s="27">
        <v>0</v>
      </c>
      <c r="AF6086" s="27">
        <v>0</v>
      </c>
      <c r="AG6086" s="27">
        <v>0</v>
      </c>
      <c r="AH6086" s="27">
        <v>0</v>
      </c>
      <c r="AI6086" s="27">
        <v>0</v>
      </c>
      <c r="AK6086" s="29">
        <f t="shared" si="95"/>
        <v>1.182021231981828E-2</v>
      </c>
    </row>
    <row r="6087" spans="1:37" x14ac:dyDescent="0.25">
      <c r="A6087">
        <v>6085</v>
      </c>
      <c r="B6087" s="1">
        <v>1.2500000000000001E-2</v>
      </c>
      <c r="C6087" s="1">
        <v>-1.325801272116642E-4</v>
      </c>
      <c r="D6087" s="27">
        <v>0.10715546365822781</v>
      </c>
      <c r="E6087" s="27">
        <v>7.2610433301702956E-2</v>
      </c>
      <c r="F6087" s="27">
        <v>1.6627363408294436E-2</v>
      </c>
      <c r="G6087" s="27">
        <v>0.18659120456928463</v>
      </c>
      <c r="H6087" s="27">
        <v>5.7366553939737906E-2</v>
      </c>
      <c r="I6087" s="27">
        <v>8.3404784743571405E-3</v>
      </c>
      <c r="J6087" s="27">
        <v>7.5239428446051457E-2</v>
      </c>
      <c r="K6087" s="27">
        <v>0.19749575026257293</v>
      </c>
      <c r="L6087" s="27">
        <v>9.0885038076787675E-2</v>
      </c>
      <c r="M6087" s="27">
        <v>0.16361767153756077</v>
      </c>
      <c r="N6087" s="27">
        <v>2.4070614325422384E-2</v>
      </c>
      <c r="O6087" s="27">
        <v>0</v>
      </c>
      <c r="P6087" s="27">
        <v>0</v>
      </c>
      <c r="Q6087" s="27">
        <v>0</v>
      </c>
      <c r="R6087" s="27">
        <v>0</v>
      </c>
      <c r="S6087" s="27">
        <v>0</v>
      </c>
      <c r="T6087" s="27">
        <v>0</v>
      </c>
      <c r="U6087" s="27">
        <v>0</v>
      </c>
      <c r="V6087" s="27">
        <v>0</v>
      </c>
      <c r="W6087" s="27">
        <v>0</v>
      </c>
      <c r="X6087" s="27">
        <v>0</v>
      </c>
      <c r="Y6087" s="27">
        <v>0</v>
      </c>
      <c r="Z6087" s="27">
        <v>0</v>
      </c>
      <c r="AA6087" s="27">
        <v>0</v>
      </c>
      <c r="AB6087" s="27">
        <v>0</v>
      </c>
      <c r="AC6087" s="27">
        <v>0</v>
      </c>
      <c r="AD6087" s="27">
        <v>0</v>
      </c>
      <c r="AE6087" s="27">
        <v>0</v>
      </c>
      <c r="AF6087" s="27">
        <v>0</v>
      </c>
      <c r="AG6087" s="27">
        <v>0</v>
      </c>
      <c r="AH6087" s="27">
        <v>0</v>
      </c>
      <c r="AI6087" s="27">
        <v>0</v>
      </c>
      <c r="AK6087" s="29">
        <f t="shared" si="95"/>
        <v>-1.0606410176933135E-2</v>
      </c>
    </row>
    <row r="6088" spans="1:37" x14ac:dyDescent="0.25">
      <c r="A6088">
        <v>6086</v>
      </c>
      <c r="B6088" s="1">
        <v>1.49E-2</v>
      </c>
      <c r="C6088" s="1">
        <v>8.4487266605024589E-5</v>
      </c>
      <c r="D6088" s="27">
        <v>0.11042580569803404</v>
      </c>
      <c r="E6088" s="27">
        <v>0.21593586080970903</v>
      </c>
      <c r="F6088" s="27">
        <v>2.2339178425110091E-2</v>
      </c>
      <c r="G6088" s="27">
        <v>5.3272347149968008E-2</v>
      </c>
      <c r="H6088" s="27">
        <v>3.8718524881500779E-2</v>
      </c>
      <c r="I6088" s="27">
        <v>2.3274352228191995E-2</v>
      </c>
      <c r="J6088" s="27">
        <v>1.8174160056304595E-2</v>
      </c>
      <c r="K6088" s="27">
        <v>0.17627246600866456</v>
      </c>
      <c r="L6088" s="27">
        <v>2.649266367337683E-2</v>
      </c>
      <c r="M6088" s="27">
        <v>0.19774830168611698</v>
      </c>
      <c r="N6088" s="27">
        <v>0.11734633938302312</v>
      </c>
      <c r="O6088" s="27">
        <v>0</v>
      </c>
      <c r="P6088" s="27">
        <v>0</v>
      </c>
      <c r="Q6088" s="27">
        <v>0</v>
      </c>
      <c r="R6088" s="27">
        <v>0</v>
      </c>
      <c r="S6088" s="27">
        <v>0</v>
      </c>
      <c r="T6088" s="27">
        <v>0</v>
      </c>
      <c r="U6088" s="27">
        <v>0</v>
      </c>
      <c r="V6088" s="27">
        <v>0</v>
      </c>
      <c r="W6088" s="27">
        <v>0</v>
      </c>
      <c r="X6088" s="27">
        <v>0</v>
      </c>
      <c r="Y6088" s="27">
        <v>0</v>
      </c>
      <c r="Z6088" s="27">
        <v>0</v>
      </c>
      <c r="AA6088" s="27">
        <v>0</v>
      </c>
      <c r="AB6088" s="27">
        <v>0</v>
      </c>
      <c r="AC6088" s="27">
        <v>0</v>
      </c>
      <c r="AD6088" s="27">
        <v>0</v>
      </c>
      <c r="AE6088" s="27">
        <v>0</v>
      </c>
      <c r="AF6088" s="27">
        <v>0</v>
      </c>
      <c r="AG6088" s="27">
        <v>0</v>
      </c>
      <c r="AH6088" s="27">
        <v>0</v>
      </c>
      <c r="AI6088" s="27">
        <v>0</v>
      </c>
      <c r="AK6088" s="29">
        <f t="shared" si="95"/>
        <v>5.670286349330509E-3</v>
      </c>
    </row>
    <row r="6089" spans="1:37" x14ac:dyDescent="0.25">
      <c r="A6089">
        <v>6087</v>
      </c>
      <c r="B6089" s="1">
        <v>1.34E-2</v>
      </c>
      <c r="C6089" s="1">
        <v>5.3161417883236561E-5</v>
      </c>
      <c r="D6089" s="27">
        <v>0.11864022887921476</v>
      </c>
      <c r="E6089" s="27">
        <v>0.14244403796909566</v>
      </c>
      <c r="F6089" s="27">
        <v>6.9769897712236684E-2</v>
      </c>
      <c r="G6089" s="27">
        <v>7.3890001834197139E-2</v>
      </c>
      <c r="H6089" s="27">
        <v>0.14900226858528903</v>
      </c>
      <c r="I6089" s="27">
        <v>0.1237584857920481</v>
      </c>
      <c r="J6089" s="27">
        <v>2.7054601368516375E-2</v>
      </c>
      <c r="K6089" s="27">
        <v>8.062212938365293E-2</v>
      </c>
      <c r="L6089" s="27">
        <v>3.9950226267476338E-2</v>
      </c>
      <c r="M6089" s="27">
        <v>3.8538679343461603E-3</v>
      </c>
      <c r="N6089" s="27">
        <v>0.17101425427392675</v>
      </c>
      <c r="O6089" s="27">
        <v>0</v>
      </c>
      <c r="P6089" s="27">
        <v>0</v>
      </c>
      <c r="Q6089" s="27">
        <v>0</v>
      </c>
      <c r="R6089" s="27">
        <v>0</v>
      </c>
      <c r="S6089" s="27">
        <v>0</v>
      </c>
      <c r="T6089" s="27">
        <v>0</v>
      </c>
      <c r="U6089" s="27">
        <v>0</v>
      </c>
      <c r="V6089" s="27">
        <v>0</v>
      </c>
      <c r="W6089" s="27">
        <v>0</v>
      </c>
      <c r="X6089" s="27">
        <v>0</v>
      </c>
      <c r="Y6089" s="27">
        <v>0</v>
      </c>
      <c r="Z6089" s="27">
        <v>0</v>
      </c>
      <c r="AA6089" s="27">
        <v>0</v>
      </c>
      <c r="AB6089" s="27">
        <v>0</v>
      </c>
      <c r="AC6089" s="27">
        <v>0</v>
      </c>
      <c r="AD6089" s="27">
        <v>0</v>
      </c>
      <c r="AE6089" s="27">
        <v>0</v>
      </c>
      <c r="AF6089" s="27">
        <v>0</v>
      </c>
      <c r="AG6089" s="27">
        <v>0</v>
      </c>
      <c r="AH6089" s="27">
        <v>0</v>
      </c>
      <c r="AI6089" s="27">
        <v>0</v>
      </c>
      <c r="AK6089" s="29">
        <f t="shared" si="95"/>
        <v>3.9672699912863107E-3</v>
      </c>
    </row>
    <row r="6090" spans="1:37" x14ac:dyDescent="0.25">
      <c r="A6090">
        <v>6088</v>
      </c>
      <c r="B6090" s="1">
        <v>1.15E-2</v>
      </c>
      <c r="C6090" s="1">
        <v>-1.4901768457638705E-4</v>
      </c>
      <c r="D6090" s="27">
        <v>3.8367142814935925E-3</v>
      </c>
      <c r="E6090" s="27">
        <v>7.4110157154945816E-2</v>
      </c>
      <c r="F6090" s="27">
        <v>5.5138363273325768E-2</v>
      </c>
      <c r="G6090" s="27">
        <v>3.0631060679782947E-2</v>
      </c>
      <c r="H6090" s="27">
        <v>6.9989376382998778E-2</v>
      </c>
      <c r="I6090" s="27">
        <v>0.15543349617749777</v>
      </c>
      <c r="J6090" s="27">
        <v>0.13964413403529724</v>
      </c>
      <c r="K6090" s="27">
        <v>0.14340010841307349</v>
      </c>
      <c r="L6090" s="27">
        <v>4.5256109442190363E-2</v>
      </c>
      <c r="M6090" s="27">
        <v>0.16126526358743315</v>
      </c>
      <c r="N6090" s="27">
        <v>0.12129521657196117</v>
      </c>
      <c r="O6090" s="27">
        <v>0</v>
      </c>
      <c r="P6090" s="27">
        <v>0</v>
      </c>
      <c r="Q6090" s="27">
        <v>0</v>
      </c>
      <c r="R6090" s="27">
        <v>0</v>
      </c>
      <c r="S6090" s="27">
        <v>0</v>
      </c>
      <c r="T6090" s="27">
        <v>0</v>
      </c>
      <c r="U6090" s="27">
        <v>0</v>
      </c>
      <c r="V6090" s="27">
        <v>0</v>
      </c>
      <c r="W6090" s="27">
        <v>0</v>
      </c>
      <c r="X6090" s="27">
        <v>0</v>
      </c>
      <c r="Y6090" s="27">
        <v>0</v>
      </c>
      <c r="Z6090" s="27">
        <v>0</v>
      </c>
      <c r="AA6090" s="27">
        <v>0</v>
      </c>
      <c r="AB6090" s="27">
        <v>0</v>
      </c>
      <c r="AC6090" s="27">
        <v>0</v>
      </c>
      <c r="AD6090" s="27">
        <v>0</v>
      </c>
      <c r="AE6090" s="27">
        <v>0</v>
      </c>
      <c r="AF6090" s="27">
        <v>0</v>
      </c>
      <c r="AG6090" s="27">
        <v>0</v>
      </c>
      <c r="AH6090" s="27">
        <v>0</v>
      </c>
      <c r="AI6090" s="27">
        <v>0</v>
      </c>
      <c r="AK6090" s="29">
        <f t="shared" si="95"/>
        <v>-1.2958059528381482E-2</v>
      </c>
    </row>
    <row r="6091" spans="1:37" x14ac:dyDescent="0.25">
      <c r="A6091">
        <v>6089</v>
      </c>
      <c r="B6091" s="1">
        <v>1.5599999999999999E-2</v>
      </c>
      <c r="C6091" s="1">
        <v>-2.9727362982675637E-4</v>
      </c>
      <c r="D6091" s="27">
        <v>0.13154166571515266</v>
      </c>
      <c r="E6091" s="27">
        <v>0.1568514120981491</v>
      </c>
      <c r="F6091" s="27">
        <v>0.19039698459484639</v>
      </c>
      <c r="G6091" s="27">
        <v>5.2916663238677622E-2</v>
      </c>
      <c r="H6091" s="27">
        <v>3.268514358411867E-2</v>
      </c>
      <c r="I6091" s="27">
        <v>9.2767933229753186E-2</v>
      </c>
      <c r="J6091" s="27">
        <v>2.942983356894285E-2</v>
      </c>
      <c r="K6091" s="27">
        <v>0.17396359805629216</v>
      </c>
      <c r="L6091" s="27">
        <v>2.5172306668599192E-2</v>
      </c>
      <c r="M6091" s="27">
        <v>3.8076450608998821E-2</v>
      </c>
      <c r="N6091" s="27">
        <v>7.6198008636469181E-2</v>
      </c>
      <c r="O6091" s="27">
        <v>0</v>
      </c>
      <c r="P6091" s="27">
        <v>0</v>
      </c>
      <c r="Q6091" s="27">
        <v>0</v>
      </c>
      <c r="R6091" s="27">
        <v>0</v>
      </c>
      <c r="S6091" s="27">
        <v>0</v>
      </c>
      <c r="T6091" s="27">
        <v>0</v>
      </c>
      <c r="U6091" s="27">
        <v>0</v>
      </c>
      <c r="V6091" s="27">
        <v>0</v>
      </c>
      <c r="W6091" s="27">
        <v>0</v>
      </c>
      <c r="X6091" s="27">
        <v>0</v>
      </c>
      <c r="Y6091" s="27">
        <v>0</v>
      </c>
      <c r="Z6091" s="27">
        <v>0</v>
      </c>
      <c r="AA6091" s="27">
        <v>0</v>
      </c>
      <c r="AB6091" s="27">
        <v>0</v>
      </c>
      <c r="AC6091" s="27">
        <v>0</v>
      </c>
      <c r="AD6091" s="27">
        <v>0</v>
      </c>
      <c r="AE6091" s="27">
        <v>0</v>
      </c>
      <c r="AF6091" s="27">
        <v>0</v>
      </c>
      <c r="AG6091" s="27">
        <v>0</v>
      </c>
      <c r="AH6091" s="27">
        <v>0</v>
      </c>
      <c r="AI6091" s="27">
        <v>0</v>
      </c>
      <c r="AK6091" s="29">
        <f t="shared" si="95"/>
        <v>-1.9056001911971564E-2</v>
      </c>
    </row>
    <row r="6092" spans="1:37" x14ac:dyDescent="0.25">
      <c r="A6092">
        <v>6090</v>
      </c>
      <c r="B6092" s="1">
        <v>1.2699999999999999E-2</v>
      </c>
      <c r="C6092" s="1">
        <v>8.523002071300585E-5</v>
      </c>
      <c r="D6092" s="27">
        <v>7.7556556534607177E-2</v>
      </c>
      <c r="E6092" s="27">
        <v>0.13702050439373509</v>
      </c>
      <c r="F6092" s="27">
        <v>0.14261441000699385</v>
      </c>
      <c r="G6092" s="27">
        <v>0.14164116624000916</v>
      </c>
      <c r="H6092" s="27">
        <v>5.4088989855180819E-2</v>
      </c>
      <c r="I6092" s="27">
        <v>4.9689613817247069E-2</v>
      </c>
      <c r="J6092" s="27">
        <v>6.7743038307757381E-2</v>
      </c>
      <c r="K6092" s="27">
        <v>6.4378131541878755E-2</v>
      </c>
      <c r="L6092" s="27">
        <v>3.7792977122928735E-2</v>
      </c>
      <c r="M6092" s="27">
        <v>9.6538116017536507E-2</v>
      </c>
      <c r="N6092" s="27">
        <v>0.13093649616212544</v>
      </c>
      <c r="O6092" s="27">
        <v>0</v>
      </c>
      <c r="P6092" s="27">
        <v>0</v>
      </c>
      <c r="Q6092" s="27">
        <v>0</v>
      </c>
      <c r="R6092" s="27">
        <v>0</v>
      </c>
      <c r="S6092" s="27">
        <v>0</v>
      </c>
      <c r="T6092" s="27">
        <v>0</v>
      </c>
      <c r="U6092" s="27">
        <v>0</v>
      </c>
      <c r="V6092" s="27">
        <v>0</v>
      </c>
      <c r="W6092" s="27">
        <v>0</v>
      </c>
      <c r="X6092" s="27">
        <v>0</v>
      </c>
      <c r="Y6092" s="27">
        <v>0</v>
      </c>
      <c r="Z6092" s="27">
        <v>0</v>
      </c>
      <c r="AA6092" s="27">
        <v>0</v>
      </c>
      <c r="AB6092" s="27">
        <v>0</v>
      </c>
      <c r="AC6092" s="27">
        <v>0</v>
      </c>
      <c r="AD6092" s="27">
        <v>0</v>
      </c>
      <c r="AE6092" s="27">
        <v>0</v>
      </c>
      <c r="AF6092" s="27">
        <v>0</v>
      </c>
      <c r="AG6092" s="27">
        <v>0</v>
      </c>
      <c r="AH6092" s="27">
        <v>0</v>
      </c>
      <c r="AI6092" s="27">
        <v>0</v>
      </c>
      <c r="AK6092" s="29">
        <f t="shared" si="95"/>
        <v>6.7110252529925868E-3</v>
      </c>
    </row>
    <row r="6093" spans="1:37" x14ac:dyDescent="0.25">
      <c r="A6093">
        <v>6091</v>
      </c>
      <c r="B6093" s="1">
        <v>1.32E-2</v>
      </c>
      <c r="C6093" s="1">
        <v>6.606414704297042E-5</v>
      </c>
      <c r="D6093" s="27">
        <v>2.3226099680860653E-2</v>
      </c>
      <c r="E6093" s="27">
        <v>0.17039877422369928</v>
      </c>
      <c r="F6093" s="27">
        <v>7.6577397400424893E-2</v>
      </c>
      <c r="G6093" s="27">
        <v>7.4241689296329239E-2</v>
      </c>
      <c r="H6093" s="27">
        <v>0.15461857414486885</v>
      </c>
      <c r="I6093" s="27">
        <v>9.2963500696782442E-3</v>
      </c>
      <c r="J6093" s="27">
        <v>3.2091818439857055E-2</v>
      </c>
      <c r="K6093" s="27">
        <v>0.15065735799474234</v>
      </c>
      <c r="L6093" s="27">
        <v>6.0311622041015485E-2</v>
      </c>
      <c r="M6093" s="27">
        <v>0.14949840733219696</v>
      </c>
      <c r="N6093" s="27">
        <v>9.908190937632691E-2</v>
      </c>
      <c r="O6093" s="27">
        <v>0</v>
      </c>
      <c r="P6093" s="27">
        <v>0</v>
      </c>
      <c r="Q6093" s="27">
        <v>0</v>
      </c>
      <c r="R6093" s="27">
        <v>0</v>
      </c>
      <c r="S6093" s="27">
        <v>0</v>
      </c>
      <c r="T6093" s="27">
        <v>0</v>
      </c>
      <c r="U6093" s="27">
        <v>0</v>
      </c>
      <c r="V6093" s="27">
        <v>0</v>
      </c>
      <c r="W6093" s="27">
        <v>0</v>
      </c>
      <c r="X6093" s="27">
        <v>0</v>
      </c>
      <c r="Y6093" s="27">
        <v>0</v>
      </c>
      <c r="Z6093" s="27">
        <v>0</v>
      </c>
      <c r="AA6093" s="27">
        <v>0</v>
      </c>
      <c r="AB6093" s="27">
        <v>0</v>
      </c>
      <c r="AC6093" s="27">
        <v>0</v>
      </c>
      <c r="AD6093" s="27">
        <v>0</v>
      </c>
      <c r="AE6093" s="27">
        <v>0</v>
      </c>
      <c r="AF6093" s="27">
        <v>0</v>
      </c>
      <c r="AG6093" s="27">
        <v>0</v>
      </c>
      <c r="AH6093" s="27">
        <v>0</v>
      </c>
      <c r="AI6093" s="27">
        <v>0</v>
      </c>
      <c r="AK6093" s="29">
        <f t="shared" si="95"/>
        <v>5.0048596244674564E-3</v>
      </c>
    </row>
    <row r="6094" spans="1:37" x14ac:dyDescent="0.25">
      <c r="A6094">
        <v>6092</v>
      </c>
      <c r="B6094" s="1">
        <v>1.47E-2</v>
      </c>
      <c r="C6094" s="1">
        <v>-4.0278281926944083E-4</v>
      </c>
      <c r="D6094" s="27">
        <v>6.4879743655824093E-2</v>
      </c>
      <c r="E6094" s="27">
        <v>8.7949073126489502E-2</v>
      </c>
      <c r="F6094" s="27">
        <v>0.17631940746822236</v>
      </c>
      <c r="G6094" s="27">
        <v>0.11283617900181708</v>
      </c>
      <c r="H6094" s="27">
        <v>2.1309665662306979E-2</v>
      </c>
      <c r="I6094" s="27">
        <v>0.11937920873232541</v>
      </c>
      <c r="J6094" s="27">
        <v>0.12846687023375555</v>
      </c>
      <c r="K6094" s="27">
        <v>0.18696716137986552</v>
      </c>
      <c r="L6094" s="27">
        <v>7.6121918662695881E-3</v>
      </c>
      <c r="M6094" s="27">
        <v>6.3031341072254402E-2</v>
      </c>
      <c r="N6094" s="27">
        <v>3.1249157800869801E-2</v>
      </c>
      <c r="O6094" s="27">
        <v>0</v>
      </c>
      <c r="P6094" s="27">
        <v>0</v>
      </c>
      <c r="Q6094" s="27">
        <v>0</v>
      </c>
      <c r="R6094" s="27">
        <v>0</v>
      </c>
      <c r="S6094" s="27">
        <v>0</v>
      </c>
      <c r="T6094" s="27">
        <v>0</v>
      </c>
      <c r="U6094" s="27">
        <v>0</v>
      </c>
      <c r="V6094" s="27">
        <v>0</v>
      </c>
      <c r="W6094" s="27">
        <v>0</v>
      </c>
      <c r="X6094" s="27">
        <v>0</v>
      </c>
      <c r="Y6094" s="27">
        <v>0</v>
      </c>
      <c r="Z6094" s="27">
        <v>0</v>
      </c>
      <c r="AA6094" s="27">
        <v>0</v>
      </c>
      <c r="AB6094" s="27">
        <v>0</v>
      </c>
      <c r="AC6094" s="27">
        <v>0</v>
      </c>
      <c r="AD6094" s="27">
        <v>0</v>
      </c>
      <c r="AE6094" s="27">
        <v>0</v>
      </c>
      <c r="AF6094" s="27">
        <v>0</v>
      </c>
      <c r="AG6094" s="27">
        <v>0</v>
      </c>
      <c r="AH6094" s="27">
        <v>0</v>
      </c>
      <c r="AI6094" s="27">
        <v>0</v>
      </c>
      <c r="AK6094" s="29">
        <f t="shared" si="95"/>
        <v>-2.7400191787036791E-2</v>
      </c>
    </row>
    <row r="6095" spans="1:37" x14ac:dyDescent="0.25">
      <c r="A6095">
        <v>6093</v>
      </c>
      <c r="B6095" s="1">
        <v>1.0800000000000001E-2</v>
      </c>
      <c r="C6095" s="1">
        <v>1.0585270669724794E-5</v>
      </c>
      <c r="D6095" s="27">
        <v>0.13116856079085909</v>
      </c>
      <c r="E6095" s="27">
        <v>5.290485402026144E-2</v>
      </c>
      <c r="F6095" s="27">
        <v>9.0967575533095091E-2</v>
      </c>
      <c r="G6095" s="27">
        <v>0.12745279938817988</v>
      </c>
      <c r="H6095" s="27">
        <v>0.1070445797605676</v>
      </c>
      <c r="I6095" s="27">
        <v>3.13359553697245E-2</v>
      </c>
      <c r="J6095" s="27">
        <v>8.1647008670164001E-2</v>
      </c>
      <c r="K6095" s="27">
        <v>8.7844338517467938E-2</v>
      </c>
      <c r="L6095" s="27">
        <v>0.1200063030050892</v>
      </c>
      <c r="M6095" s="27">
        <v>6.6078513314234769E-2</v>
      </c>
      <c r="N6095" s="27">
        <v>0.10354951163035632</v>
      </c>
      <c r="O6095" s="27">
        <v>0</v>
      </c>
      <c r="P6095" s="27">
        <v>0</v>
      </c>
      <c r="Q6095" s="27">
        <v>0</v>
      </c>
      <c r="R6095" s="27">
        <v>0</v>
      </c>
      <c r="S6095" s="27">
        <v>0</v>
      </c>
      <c r="T6095" s="27">
        <v>0</v>
      </c>
      <c r="U6095" s="27">
        <v>0</v>
      </c>
      <c r="V6095" s="27">
        <v>0</v>
      </c>
      <c r="W6095" s="27">
        <v>0</v>
      </c>
      <c r="X6095" s="27">
        <v>0</v>
      </c>
      <c r="Y6095" s="27">
        <v>0</v>
      </c>
      <c r="Z6095" s="27">
        <v>0</v>
      </c>
      <c r="AA6095" s="27">
        <v>0</v>
      </c>
      <c r="AB6095" s="27">
        <v>0</v>
      </c>
      <c r="AC6095" s="27">
        <v>0</v>
      </c>
      <c r="AD6095" s="27">
        <v>0</v>
      </c>
      <c r="AE6095" s="27">
        <v>0</v>
      </c>
      <c r="AF6095" s="27">
        <v>0</v>
      </c>
      <c r="AG6095" s="27">
        <v>0</v>
      </c>
      <c r="AH6095" s="27">
        <v>0</v>
      </c>
      <c r="AI6095" s="27">
        <v>0</v>
      </c>
      <c r="AK6095" s="29">
        <f t="shared" si="95"/>
        <v>9.8011765460414755E-4</v>
      </c>
    </row>
    <row r="6096" spans="1:37" x14ac:dyDescent="0.25">
      <c r="A6096">
        <v>6094</v>
      </c>
      <c r="B6096" s="1">
        <v>1.37E-2</v>
      </c>
      <c r="C6096" s="1">
        <v>9.4420921069960381E-5</v>
      </c>
      <c r="D6096" s="27">
        <v>0.18080241819270304</v>
      </c>
      <c r="E6096" s="27">
        <v>0.15510408291175903</v>
      </c>
      <c r="F6096" s="27">
        <v>1.0498259399486671E-2</v>
      </c>
      <c r="G6096" s="27">
        <v>6.916778304424321E-3</v>
      </c>
      <c r="H6096" s="27">
        <v>7.3365396664879234E-2</v>
      </c>
      <c r="I6096" s="27">
        <v>5.9986619419335899E-3</v>
      </c>
      <c r="J6096" s="27">
        <v>0.14792036387497617</v>
      </c>
      <c r="K6096" s="27">
        <v>0.17084097788147856</v>
      </c>
      <c r="L6096" s="27">
        <v>4.5002990193836107E-2</v>
      </c>
      <c r="M6096" s="27">
        <v>0.11631799052524386</v>
      </c>
      <c r="N6096" s="27">
        <v>8.7232080109279367E-2</v>
      </c>
      <c r="O6096" s="27">
        <v>0</v>
      </c>
      <c r="P6096" s="27">
        <v>0</v>
      </c>
      <c r="Q6096" s="27">
        <v>0</v>
      </c>
      <c r="R6096" s="27">
        <v>0</v>
      </c>
      <c r="S6096" s="27">
        <v>0</v>
      </c>
      <c r="T6096" s="27">
        <v>0</v>
      </c>
      <c r="U6096" s="27">
        <v>0</v>
      </c>
      <c r="V6096" s="27">
        <v>0</v>
      </c>
      <c r="W6096" s="27">
        <v>0</v>
      </c>
      <c r="X6096" s="27">
        <v>0</v>
      </c>
      <c r="Y6096" s="27">
        <v>0</v>
      </c>
      <c r="Z6096" s="27">
        <v>0</v>
      </c>
      <c r="AA6096" s="27">
        <v>0</v>
      </c>
      <c r="AB6096" s="27">
        <v>0</v>
      </c>
      <c r="AC6096" s="27">
        <v>0</v>
      </c>
      <c r="AD6096" s="27">
        <v>0</v>
      </c>
      <c r="AE6096" s="27">
        <v>0</v>
      </c>
      <c r="AF6096" s="27">
        <v>0</v>
      </c>
      <c r="AG6096" s="27">
        <v>0</v>
      </c>
      <c r="AH6096" s="27">
        <v>0</v>
      </c>
      <c r="AI6096" s="27">
        <v>0</v>
      </c>
      <c r="AK6096" s="29">
        <f t="shared" si="95"/>
        <v>6.8920380343036776E-3</v>
      </c>
    </row>
    <row r="6097" spans="1:37" x14ac:dyDescent="0.25">
      <c r="A6097">
        <v>6095</v>
      </c>
      <c r="B6097" s="1">
        <v>1.5100000000000001E-2</v>
      </c>
      <c r="C6097" s="1">
        <v>-8.003985923200759E-5</v>
      </c>
      <c r="D6097" s="27">
        <v>2.4395454330350449E-2</v>
      </c>
      <c r="E6097" s="27">
        <v>0.18733631641345608</v>
      </c>
      <c r="F6097" s="27">
        <v>0.15335809915052886</v>
      </c>
      <c r="G6097" s="27">
        <v>8.1015439849921982E-3</v>
      </c>
      <c r="H6097" s="27">
        <v>1.0867770374449926E-2</v>
      </c>
      <c r="I6097" s="27">
        <v>0.14092970465828542</v>
      </c>
      <c r="J6097" s="27">
        <v>6.7191914682417656E-2</v>
      </c>
      <c r="K6097" s="27">
        <v>0.1607836616577597</v>
      </c>
      <c r="L6097" s="27">
        <v>0.12650031163110886</v>
      </c>
      <c r="M6097" s="27">
        <v>8.8341218094164883E-2</v>
      </c>
      <c r="N6097" s="27">
        <v>3.2194005022485914E-2</v>
      </c>
      <c r="O6097" s="27">
        <v>0</v>
      </c>
      <c r="P6097" s="27">
        <v>0</v>
      </c>
      <c r="Q6097" s="27">
        <v>0</v>
      </c>
      <c r="R6097" s="27">
        <v>0</v>
      </c>
      <c r="S6097" s="27">
        <v>0</v>
      </c>
      <c r="T6097" s="27">
        <v>0</v>
      </c>
      <c r="U6097" s="27">
        <v>0</v>
      </c>
      <c r="V6097" s="27">
        <v>0</v>
      </c>
      <c r="W6097" s="27">
        <v>0</v>
      </c>
      <c r="X6097" s="27">
        <v>0</v>
      </c>
      <c r="Y6097" s="27">
        <v>0</v>
      </c>
      <c r="Z6097" s="27">
        <v>0</v>
      </c>
      <c r="AA6097" s="27">
        <v>0</v>
      </c>
      <c r="AB6097" s="27">
        <v>0</v>
      </c>
      <c r="AC6097" s="27">
        <v>0</v>
      </c>
      <c r="AD6097" s="27">
        <v>0</v>
      </c>
      <c r="AE6097" s="27">
        <v>0</v>
      </c>
      <c r="AF6097" s="27">
        <v>0</v>
      </c>
      <c r="AG6097" s="27">
        <v>0</v>
      </c>
      <c r="AH6097" s="27">
        <v>0</v>
      </c>
      <c r="AI6097" s="27">
        <v>0</v>
      </c>
      <c r="AK6097" s="29">
        <f t="shared" si="95"/>
        <v>-5.300652929272026E-3</v>
      </c>
    </row>
    <row r="6098" spans="1:37" x14ac:dyDescent="0.25">
      <c r="A6098">
        <v>6096</v>
      </c>
      <c r="B6098" s="1">
        <v>1.2200000000000001E-2</v>
      </c>
      <c r="C6098" s="1">
        <v>3.446558079848602E-4</v>
      </c>
      <c r="D6098" s="27">
        <v>1.8961598296204436E-2</v>
      </c>
      <c r="E6098" s="27">
        <v>0.16755313577889033</v>
      </c>
      <c r="F6098" s="27">
        <v>3.8029569304825317E-2</v>
      </c>
      <c r="G6098" s="27">
        <v>0.12727089193704119</v>
      </c>
      <c r="H6098" s="27">
        <v>4.5318774289609287E-2</v>
      </c>
      <c r="I6098" s="27">
        <v>0.11744981792984979</v>
      </c>
      <c r="J6098" s="27">
        <v>5.9720369807114919E-2</v>
      </c>
      <c r="K6098" s="27">
        <v>2.2130932154658282E-2</v>
      </c>
      <c r="L6098" s="27">
        <v>6.4653428324682682E-2</v>
      </c>
      <c r="M6098" s="27">
        <v>0.16837415029755726</v>
      </c>
      <c r="N6098" s="27">
        <v>0.17053733187956643</v>
      </c>
      <c r="O6098" s="27">
        <v>0</v>
      </c>
      <c r="P6098" s="27">
        <v>0</v>
      </c>
      <c r="Q6098" s="27">
        <v>0</v>
      </c>
      <c r="R6098" s="27">
        <v>0</v>
      </c>
      <c r="S6098" s="27">
        <v>0</v>
      </c>
      <c r="T6098" s="27">
        <v>0</v>
      </c>
      <c r="U6098" s="27">
        <v>0</v>
      </c>
      <c r="V6098" s="27">
        <v>0</v>
      </c>
      <c r="W6098" s="27">
        <v>0</v>
      </c>
      <c r="X6098" s="27">
        <v>0</v>
      </c>
      <c r="Y6098" s="27">
        <v>0</v>
      </c>
      <c r="Z6098" s="27">
        <v>0</v>
      </c>
      <c r="AA6098" s="27">
        <v>0</v>
      </c>
      <c r="AB6098" s="27">
        <v>0</v>
      </c>
      <c r="AC6098" s="27">
        <v>0</v>
      </c>
      <c r="AD6098" s="27">
        <v>0</v>
      </c>
      <c r="AE6098" s="27">
        <v>0</v>
      </c>
      <c r="AF6098" s="27">
        <v>0</v>
      </c>
      <c r="AG6098" s="27">
        <v>0</v>
      </c>
      <c r="AH6098" s="27">
        <v>0</v>
      </c>
      <c r="AI6098" s="27">
        <v>0</v>
      </c>
      <c r="AK6098" s="29">
        <f t="shared" si="95"/>
        <v>2.82504760643328E-2</v>
      </c>
    </row>
    <row r="6099" spans="1:37" x14ac:dyDescent="0.25">
      <c r="A6099">
        <v>6097</v>
      </c>
      <c r="B6099" s="1">
        <v>1.0500000000000001E-2</v>
      </c>
      <c r="C6099" s="1">
        <v>5.3795341920554386E-6</v>
      </c>
      <c r="D6099" s="27">
        <v>8.4397254754526141E-2</v>
      </c>
      <c r="E6099" s="27">
        <v>3.6605637971281281E-2</v>
      </c>
      <c r="F6099" s="27">
        <v>6.7282624056462601E-3</v>
      </c>
      <c r="G6099" s="27">
        <v>0.1856913724754814</v>
      </c>
      <c r="H6099" s="27">
        <v>0.10525448356336299</v>
      </c>
      <c r="I6099" s="27">
        <v>0.12417518209231468</v>
      </c>
      <c r="J6099" s="27">
        <v>1.2872612501813785E-2</v>
      </c>
      <c r="K6099" s="27">
        <v>7.3014604864481886E-2</v>
      </c>
      <c r="L6099" s="27">
        <v>0.13753722158836762</v>
      </c>
      <c r="M6099" s="27">
        <v>0.14405865435072901</v>
      </c>
      <c r="N6099" s="27">
        <v>8.9664713431994961E-2</v>
      </c>
      <c r="O6099" s="27">
        <v>0</v>
      </c>
      <c r="P6099" s="27">
        <v>0</v>
      </c>
      <c r="Q6099" s="27">
        <v>0</v>
      </c>
      <c r="R6099" s="27">
        <v>0</v>
      </c>
      <c r="S6099" s="27">
        <v>0</v>
      </c>
      <c r="T6099" s="27">
        <v>0</v>
      </c>
      <c r="U6099" s="27">
        <v>0</v>
      </c>
      <c r="V6099" s="27">
        <v>0</v>
      </c>
      <c r="W6099" s="27">
        <v>0</v>
      </c>
      <c r="X6099" s="27">
        <v>0</v>
      </c>
      <c r="Y6099" s="27">
        <v>0</v>
      </c>
      <c r="Z6099" s="27">
        <v>0</v>
      </c>
      <c r="AA6099" s="27">
        <v>0</v>
      </c>
      <c r="AB6099" s="27">
        <v>0</v>
      </c>
      <c r="AC6099" s="27">
        <v>0</v>
      </c>
      <c r="AD6099" s="27">
        <v>0</v>
      </c>
      <c r="AE6099" s="27">
        <v>0</v>
      </c>
      <c r="AF6099" s="27">
        <v>0</v>
      </c>
      <c r="AG6099" s="27">
        <v>0</v>
      </c>
      <c r="AH6099" s="27">
        <v>0</v>
      </c>
      <c r="AI6099" s="27">
        <v>0</v>
      </c>
      <c r="AK6099" s="29">
        <f t="shared" si="95"/>
        <v>5.1233658971956556E-4</v>
      </c>
    </row>
    <row r="6100" spans="1:37" x14ac:dyDescent="0.25">
      <c r="A6100">
        <v>6098</v>
      </c>
      <c r="B6100" s="1">
        <v>1.04E-2</v>
      </c>
      <c r="C6100" s="1">
        <v>2.030929137439129E-4</v>
      </c>
      <c r="D6100" s="27">
        <v>7.125954108427468E-2</v>
      </c>
      <c r="E6100" s="27">
        <v>9.0186610598212091E-2</v>
      </c>
      <c r="F6100" s="27">
        <v>8.2255369475832826E-2</v>
      </c>
      <c r="G6100" s="27">
        <v>7.8227838915331471E-2</v>
      </c>
      <c r="H6100" s="27">
        <v>0.10130506232680832</v>
      </c>
      <c r="I6100" s="27">
        <v>4.1978736622979518E-2</v>
      </c>
      <c r="J6100" s="27">
        <v>0.13162454655527861</v>
      </c>
      <c r="K6100" s="27">
        <v>5.3020087870153818E-2</v>
      </c>
      <c r="L6100" s="27">
        <v>0.11012004173092917</v>
      </c>
      <c r="M6100" s="27">
        <v>0.12021293106543587</v>
      </c>
      <c r="N6100" s="27">
        <v>0.1198092337547636</v>
      </c>
      <c r="O6100" s="27">
        <v>0</v>
      </c>
      <c r="P6100" s="27">
        <v>0</v>
      </c>
      <c r="Q6100" s="27">
        <v>0</v>
      </c>
      <c r="R6100" s="27">
        <v>0</v>
      </c>
      <c r="S6100" s="27">
        <v>0</v>
      </c>
      <c r="T6100" s="27">
        <v>0</v>
      </c>
      <c r="U6100" s="27">
        <v>0</v>
      </c>
      <c r="V6100" s="27">
        <v>0</v>
      </c>
      <c r="W6100" s="27">
        <v>0</v>
      </c>
      <c r="X6100" s="27">
        <v>0</v>
      </c>
      <c r="Y6100" s="27">
        <v>0</v>
      </c>
      <c r="Z6100" s="27">
        <v>0</v>
      </c>
      <c r="AA6100" s="27">
        <v>0</v>
      </c>
      <c r="AB6100" s="27">
        <v>0</v>
      </c>
      <c r="AC6100" s="27">
        <v>0</v>
      </c>
      <c r="AD6100" s="27">
        <v>0</v>
      </c>
      <c r="AE6100" s="27">
        <v>0</v>
      </c>
      <c r="AF6100" s="27">
        <v>0</v>
      </c>
      <c r="AG6100" s="27">
        <v>0</v>
      </c>
      <c r="AH6100" s="27">
        <v>0</v>
      </c>
      <c r="AI6100" s="27">
        <v>0</v>
      </c>
      <c r="AK6100" s="29">
        <f t="shared" si="95"/>
        <v>1.9528164783068548E-2</v>
      </c>
    </row>
    <row r="6101" spans="1:37" x14ac:dyDescent="0.25">
      <c r="A6101">
        <v>6099</v>
      </c>
      <c r="B6101" s="1">
        <v>9.2999999999999992E-3</v>
      </c>
      <c r="C6101" s="1">
        <v>8.1136282261905381E-5</v>
      </c>
      <c r="D6101" s="27">
        <v>6.174746290608147E-2</v>
      </c>
      <c r="E6101" s="27">
        <v>1.7497586604098652E-2</v>
      </c>
      <c r="F6101" s="27">
        <v>7.0230797383447646E-2</v>
      </c>
      <c r="G6101" s="27">
        <v>2.9379731410833859E-2</v>
      </c>
      <c r="H6101" s="27">
        <v>0.13987547581496979</v>
      </c>
      <c r="I6101" s="27">
        <v>0.11679248040462641</v>
      </c>
      <c r="J6101" s="27">
        <v>0.15831349220679369</v>
      </c>
      <c r="K6101" s="27">
        <v>3.4760605754855511E-2</v>
      </c>
      <c r="L6101" s="27">
        <v>0.13737106815346545</v>
      </c>
      <c r="M6101" s="27">
        <v>0.1404280791211355</v>
      </c>
      <c r="N6101" s="27">
        <v>9.3603220239692017E-2</v>
      </c>
      <c r="O6101" s="27">
        <v>0</v>
      </c>
      <c r="P6101" s="27">
        <v>0</v>
      </c>
      <c r="Q6101" s="27">
        <v>0</v>
      </c>
      <c r="R6101" s="27">
        <v>0</v>
      </c>
      <c r="S6101" s="27">
        <v>0</v>
      </c>
      <c r="T6101" s="27">
        <v>0</v>
      </c>
      <c r="U6101" s="27">
        <v>0</v>
      </c>
      <c r="V6101" s="27">
        <v>0</v>
      </c>
      <c r="W6101" s="27">
        <v>0</v>
      </c>
      <c r="X6101" s="27">
        <v>0</v>
      </c>
      <c r="Y6101" s="27">
        <v>0</v>
      </c>
      <c r="Z6101" s="27">
        <v>0</v>
      </c>
      <c r="AA6101" s="27">
        <v>0</v>
      </c>
      <c r="AB6101" s="27">
        <v>0</v>
      </c>
      <c r="AC6101" s="27">
        <v>0</v>
      </c>
      <c r="AD6101" s="27">
        <v>0</v>
      </c>
      <c r="AE6101" s="27">
        <v>0</v>
      </c>
      <c r="AF6101" s="27">
        <v>0</v>
      </c>
      <c r="AG6101" s="27">
        <v>0</v>
      </c>
      <c r="AH6101" s="27">
        <v>0</v>
      </c>
      <c r="AI6101" s="27">
        <v>0</v>
      </c>
      <c r="AK6101" s="29">
        <f t="shared" si="95"/>
        <v>8.7243314260113322E-3</v>
      </c>
    </row>
    <row r="6102" spans="1:37" x14ac:dyDescent="0.25">
      <c r="A6102">
        <v>6100</v>
      </c>
      <c r="B6102" s="1">
        <v>1.35E-2</v>
      </c>
      <c r="C6102" s="1">
        <v>-2.1182310460571291E-4</v>
      </c>
      <c r="D6102" s="27">
        <v>0.11652765478760183</v>
      </c>
      <c r="E6102" s="27">
        <v>4.2121596738569092E-2</v>
      </c>
      <c r="F6102" s="27">
        <v>4.5985904655255219E-2</v>
      </c>
      <c r="G6102" s="27">
        <v>0.15930849193670329</v>
      </c>
      <c r="H6102" s="27">
        <v>0.1574497429844047</v>
      </c>
      <c r="I6102" s="27">
        <v>0.11561192846394268</v>
      </c>
      <c r="J6102" s="27">
        <v>0.11907056651500157</v>
      </c>
      <c r="K6102" s="27">
        <v>0.13785320538082257</v>
      </c>
      <c r="L6102" s="27">
        <v>1.5379664745614186E-2</v>
      </c>
      <c r="M6102" s="27">
        <v>3.0189328987430996E-2</v>
      </c>
      <c r="N6102" s="27">
        <v>6.0501914804653938E-2</v>
      </c>
      <c r="O6102" s="27">
        <v>0</v>
      </c>
      <c r="P6102" s="27">
        <v>0</v>
      </c>
      <c r="Q6102" s="27">
        <v>0</v>
      </c>
      <c r="R6102" s="27">
        <v>0</v>
      </c>
      <c r="S6102" s="27">
        <v>0</v>
      </c>
      <c r="T6102" s="27">
        <v>0</v>
      </c>
      <c r="U6102" s="27">
        <v>0</v>
      </c>
      <c r="V6102" s="27">
        <v>0</v>
      </c>
      <c r="W6102" s="27">
        <v>0</v>
      </c>
      <c r="X6102" s="27">
        <v>0</v>
      </c>
      <c r="Y6102" s="27">
        <v>0</v>
      </c>
      <c r="Z6102" s="27">
        <v>0</v>
      </c>
      <c r="AA6102" s="27">
        <v>0</v>
      </c>
      <c r="AB6102" s="27">
        <v>0</v>
      </c>
      <c r="AC6102" s="27">
        <v>0</v>
      </c>
      <c r="AD6102" s="27">
        <v>0</v>
      </c>
      <c r="AE6102" s="27">
        <v>0</v>
      </c>
      <c r="AF6102" s="27">
        <v>0</v>
      </c>
      <c r="AG6102" s="27">
        <v>0</v>
      </c>
      <c r="AH6102" s="27">
        <v>0</v>
      </c>
      <c r="AI6102" s="27">
        <v>0</v>
      </c>
      <c r="AK6102" s="29">
        <f t="shared" si="95"/>
        <v>-1.5690600341163919E-2</v>
      </c>
    </row>
    <row r="6103" spans="1:37" x14ac:dyDescent="0.25">
      <c r="A6103">
        <v>6101</v>
      </c>
      <c r="B6103" s="1">
        <v>1.52E-2</v>
      </c>
      <c r="C6103" s="1">
        <v>7.93856306441142E-5</v>
      </c>
      <c r="D6103" s="27">
        <v>2.7733318468881975E-2</v>
      </c>
      <c r="E6103" s="27">
        <v>0.19791848976200027</v>
      </c>
      <c r="F6103" s="27">
        <v>8.0186717309453134E-2</v>
      </c>
      <c r="G6103" s="27">
        <v>2.7762231321965644E-3</v>
      </c>
      <c r="H6103" s="27">
        <v>5.4364071124357267E-2</v>
      </c>
      <c r="I6103" s="27">
        <v>9.2642059476551464E-2</v>
      </c>
      <c r="J6103" s="27">
        <v>8.9867776882999476E-2</v>
      </c>
      <c r="K6103" s="27">
        <v>0.18735208869758999</v>
      </c>
      <c r="L6103" s="27">
        <v>0.17083206834001416</v>
      </c>
      <c r="M6103" s="27">
        <v>4.1670519222247154E-2</v>
      </c>
      <c r="N6103" s="27">
        <v>5.4656667583708664E-2</v>
      </c>
      <c r="O6103" s="27">
        <v>0</v>
      </c>
      <c r="P6103" s="27">
        <v>0</v>
      </c>
      <c r="Q6103" s="27">
        <v>0</v>
      </c>
      <c r="R6103" s="27">
        <v>0</v>
      </c>
      <c r="S6103" s="27">
        <v>0</v>
      </c>
      <c r="T6103" s="27">
        <v>0</v>
      </c>
      <c r="U6103" s="27">
        <v>0</v>
      </c>
      <c r="V6103" s="27">
        <v>0</v>
      </c>
      <c r="W6103" s="27">
        <v>0</v>
      </c>
      <c r="X6103" s="27">
        <v>0</v>
      </c>
      <c r="Y6103" s="27">
        <v>0</v>
      </c>
      <c r="Z6103" s="27">
        <v>0</v>
      </c>
      <c r="AA6103" s="27">
        <v>0</v>
      </c>
      <c r="AB6103" s="27">
        <v>0</v>
      </c>
      <c r="AC6103" s="27">
        <v>0</v>
      </c>
      <c r="AD6103" s="27">
        <v>0</v>
      </c>
      <c r="AE6103" s="27">
        <v>0</v>
      </c>
      <c r="AF6103" s="27">
        <v>0</v>
      </c>
      <c r="AG6103" s="27">
        <v>0</v>
      </c>
      <c r="AH6103" s="27">
        <v>0</v>
      </c>
      <c r="AI6103" s="27">
        <v>0</v>
      </c>
      <c r="AK6103" s="29">
        <f t="shared" si="95"/>
        <v>5.2227388581654079E-3</v>
      </c>
    </row>
    <row r="6104" spans="1:37" x14ac:dyDescent="0.25">
      <c r="A6104">
        <v>6102</v>
      </c>
      <c r="B6104" s="1">
        <v>1.2E-2</v>
      </c>
      <c r="C6104" s="1">
        <v>-1.7828032521388125E-4</v>
      </c>
      <c r="D6104" s="27">
        <v>2.7943325974717589E-2</v>
      </c>
      <c r="E6104" s="27">
        <v>0.10061027085392139</v>
      </c>
      <c r="F6104" s="27">
        <v>7.7790250802651228E-2</v>
      </c>
      <c r="G6104" s="27">
        <v>5.4889698104988498E-2</v>
      </c>
      <c r="H6104" s="27">
        <v>3.7680365164691178E-2</v>
      </c>
      <c r="I6104" s="27">
        <v>0.11604046894394821</v>
      </c>
      <c r="J6104" s="27">
        <v>3.2034364020633484E-2</v>
      </c>
      <c r="K6104" s="27">
        <v>0.17768983641920555</v>
      </c>
      <c r="L6104" s="27">
        <v>0.15563918038121355</v>
      </c>
      <c r="M6104" s="27">
        <v>0.19750818420435248</v>
      </c>
      <c r="N6104" s="27">
        <v>2.2174055129676771E-2</v>
      </c>
      <c r="O6104" s="27">
        <v>0</v>
      </c>
      <c r="P6104" s="27">
        <v>0</v>
      </c>
      <c r="Q6104" s="27">
        <v>0</v>
      </c>
      <c r="R6104" s="27">
        <v>0</v>
      </c>
      <c r="S6104" s="27">
        <v>0</v>
      </c>
      <c r="T6104" s="27">
        <v>0</v>
      </c>
      <c r="U6104" s="27">
        <v>0</v>
      </c>
      <c r="V6104" s="27">
        <v>0</v>
      </c>
      <c r="W6104" s="27">
        <v>0</v>
      </c>
      <c r="X6104" s="27">
        <v>0</v>
      </c>
      <c r="Y6104" s="27">
        <v>0</v>
      </c>
      <c r="Z6104" s="27">
        <v>0</v>
      </c>
      <c r="AA6104" s="27">
        <v>0</v>
      </c>
      <c r="AB6104" s="27">
        <v>0</v>
      </c>
      <c r="AC6104" s="27">
        <v>0</v>
      </c>
      <c r="AD6104" s="27">
        <v>0</v>
      </c>
      <c r="AE6104" s="27">
        <v>0</v>
      </c>
      <c r="AF6104" s="27">
        <v>0</v>
      </c>
      <c r="AG6104" s="27">
        <v>0</v>
      </c>
      <c r="AH6104" s="27">
        <v>0</v>
      </c>
      <c r="AI6104" s="27">
        <v>0</v>
      </c>
      <c r="AK6104" s="29">
        <f t="shared" si="95"/>
        <v>-1.4856693767823437E-2</v>
      </c>
    </row>
    <row r="6105" spans="1:37" x14ac:dyDescent="0.25">
      <c r="A6105">
        <v>6103</v>
      </c>
      <c r="B6105" s="1">
        <v>1.2999999999999999E-2</v>
      </c>
      <c r="C6105" s="1">
        <v>1.1502696908926631E-4</v>
      </c>
      <c r="D6105" s="27">
        <v>0.14901847288115139</v>
      </c>
      <c r="E6105" s="27">
        <v>0.13978332498933538</v>
      </c>
      <c r="F6105" s="27">
        <v>0.13818404531228135</v>
      </c>
      <c r="G6105" s="27">
        <v>7.5059401754244082E-2</v>
      </c>
      <c r="H6105" s="27">
        <v>7.8311887957725396E-2</v>
      </c>
      <c r="I6105" s="27">
        <v>0.13318500741805409</v>
      </c>
      <c r="J6105" s="27">
        <v>5.3987813248245718E-2</v>
      </c>
      <c r="K6105" s="27">
        <v>2.2937684485328083E-2</v>
      </c>
      <c r="L6105" s="27">
        <v>9.4234730061910368E-2</v>
      </c>
      <c r="M6105" s="27">
        <v>5.2692389283325564E-2</v>
      </c>
      <c r="N6105" s="27">
        <v>6.2605242608398504E-2</v>
      </c>
      <c r="O6105" s="27">
        <v>0</v>
      </c>
      <c r="P6105" s="27">
        <v>0</v>
      </c>
      <c r="Q6105" s="27">
        <v>0</v>
      </c>
      <c r="R6105" s="27">
        <v>0</v>
      </c>
      <c r="S6105" s="27">
        <v>0</v>
      </c>
      <c r="T6105" s="27">
        <v>0</v>
      </c>
      <c r="U6105" s="27">
        <v>0</v>
      </c>
      <c r="V6105" s="27">
        <v>0</v>
      </c>
      <c r="W6105" s="27">
        <v>0</v>
      </c>
      <c r="X6105" s="27">
        <v>0</v>
      </c>
      <c r="Y6105" s="27">
        <v>0</v>
      </c>
      <c r="Z6105" s="27">
        <v>0</v>
      </c>
      <c r="AA6105" s="27">
        <v>0</v>
      </c>
      <c r="AB6105" s="27">
        <v>0</v>
      </c>
      <c r="AC6105" s="27">
        <v>0</v>
      </c>
      <c r="AD6105" s="27">
        <v>0</v>
      </c>
      <c r="AE6105" s="27">
        <v>0</v>
      </c>
      <c r="AF6105" s="27">
        <v>0</v>
      </c>
      <c r="AG6105" s="27">
        <v>0</v>
      </c>
      <c r="AH6105" s="27">
        <v>0</v>
      </c>
      <c r="AI6105" s="27">
        <v>0</v>
      </c>
      <c r="AK6105" s="29">
        <f t="shared" si="95"/>
        <v>8.8482283914820235E-3</v>
      </c>
    </row>
    <row r="6106" spans="1:37" x14ac:dyDescent="0.25">
      <c r="A6106">
        <v>6104</v>
      </c>
      <c r="B6106" s="1">
        <v>1.21E-2</v>
      </c>
      <c r="C6106" s="1">
        <v>-1.6526309103114832E-4</v>
      </c>
      <c r="D6106" s="27">
        <v>3.7039324174367359E-2</v>
      </c>
      <c r="E6106" s="27">
        <v>9.7849992099983255E-2</v>
      </c>
      <c r="F6106" s="27">
        <v>0.16862908984975067</v>
      </c>
      <c r="G6106" s="27">
        <v>1.274010054470953E-2</v>
      </c>
      <c r="H6106" s="27">
        <v>8.9690669404147313E-2</v>
      </c>
      <c r="I6106" s="27">
        <v>3.5936263035544223E-2</v>
      </c>
      <c r="J6106" s="27">
        <v>0.12850266159801876</v>
      </c>
      <c r="K6106" s="27">
        <v>0.16599049179756067</v>
      </c>
      <c r="L6106" s="27">
        <v>0.1076192570489107</v>
      </c>
      <c r="M6106" s="27">
        <v>0.12464704152202291</v>
      </c>
      <c r="N6106" s="27">
        <v>3.1355108924984582E-2</v>
      </c>
      <c r="O6106" s="27">
        <v>0</v>
      </c>
      <c r="P6106" s="27">
        <v>0</v>
      </c>
      <c r="Q6106" s="27">
        <v>0</v>
      </c>
      <c r="R6106" s="27">
        <v>0</v>
      </c>
      <c r="S6106" s="27">
        <v>0</v>
      </c>
      <c r="T6106" s="27">
        <v>0</v>
      </c>
      <c r="U6106" s="27">
        <v>0</v>
      </c>
      <c r="V6106" s="27">
        <v>0</v>
      </c>
      <c r="W6106" s="27">
        <v>0</v>
      </c>
      <c r="X6106" s="27">
        <v>0</v>
      </c>
      <c r="Y6106" s="27">
        <v>0</v>
      </c>
      <c r="Z6106" s="27">
        <v>0</v>
      </c>
      <c r="AA6106" s="27">
        <v>0</v>
      </c>
      <c r="AB6106" s="27">
        <v>0</v>
      </c>
      <c r="AC6106" s="27">
        <v>0</v>
      </c>
      <c r="AD6106" s="27">
        <v>0</v>
      </c>
      <c r="AE6106" s="27">
        <v>0</v>
      </c>
      <c r="AF6106" s="27">
        <v>0</v>
      </c>
      <c r="AG6106" s="27">
        <v>0</v>
      </c>
      <c r="AH6106" s="27">
        <v>0</v>
      </c>
      <c r="AI6106" s="27">
        <v>0</v>
      </c>
      <c r="AK6106" s="29">
        <f t="shared" si="95"/>
        <v>-1.3658106696789117E-2</v>
      </c>
    </row>
    <row r="6107" spans="1:37" x14ac:dyDescent="0.25">
      <c r="A6107">
        <v>6105</v>
      </c>
      <c r="B6107" s="1">
        <v>1.4200000000000001E-2</v>
      </c>
      <c r="C6107" s="1">
        <v>1.2083773061205025E-4</v>
      </c>
      <c r="D6107" s="27">
        <v>0.15292858938536441</v>
      </c>
      <c r="E6107" s="27">
        <v>0.14854104744498403</v>
      </c>
      <c r="F6107" s="27">
        <v>6.6567998382022304E-3</v>
      </c>
      <c r="G6107" s="27">
        <v>9.0623844037135776E-2</v>
      </c>
      <c r="H6107" s="27">
        <v>6.5619580283205525E-2</v>
      </c>
      <c r="I6107" s="27">
        <v>6.4411648169539648E-2</v>
      </c>
      <c r="J6107" s="27">
        <v>0.159125021955734</v>
      </c>
      <c r="K6107" s="27">
        <v>0.13641176690846851</v>
      </c>
      <c r="L6107" s="27">
        <v>2.2364148638525132E-2</v>
      </c>
      <c r="M6107" s="27">
        <v>5.6554370857546554E-2</v>
      </c>
      <c r="N6107" s="27">
        <v>9.6763182481294091E-2</v>
      </c>
      <c r="O6107" s="27">
        <v>0</v>
      </c>
      <c r="P6107" s="27">
        <v>0</v>
      </c>
      <c r="Q6107" s="27">
        <v>0</v>
      </c>
      <c r="R6107" s="27">
        <v>0</v>
      </c>
      <c r="S6107" s="27">
        <v>0</v>
      </c>
      <c r="T6107" s="27">
        <v>0</v>
      </c>
      <c r="U6107" s="27">
        <v>0</v>
      </c>
      <c r="V6107" s="27">
        <v>0</v>
      </c>
      <c r="W6107" s="27">
        <v>0</v>
      </c>
      <c r="X6107" s="27">
        <v>0</v>
      </c>
      <c r="Y6107" s="27">
        <v>0</v>
      </c>
      <c r="Z6107" s="27">
        <v>0</v>
      </c>
      <c r="AA6107" s="27">
        <v>0</v>
      </c>
      <c r="AB6107" s="27">
        <v>0</v>
      </c>
      <c r="AC6107" s="27">
        <v>0</v>
      </c>
      <c r="AD6107" s="27">
        <v>0</v>
      </c>
      <c r="AE6107" s="27">
        <v>0</v>
      </c>
      <c r="AF6107" s="27">
        <v>0</v>
      </c>
      <c r="AG6107" s="27">
        <v>0</v>
      </c>
      <c r="AH6107" s="27">
        <v>0</v>
      </c>
      <c r="AI6107" s="27">
        <v>0</v>
      </c>
      <c r="AK6107" s="29">
        <f t="shared" si="95"/>
        <v>8.5096993388767781E-3</v>
      </c>
    </row>
    <row r="6108" spans="1:37" x14ac:dyDescent="0.25">
      <c r="A6108">
        <v>6106</v>
      </c>
      <c r="B6108" s="1">
        <v>1.44E-2</v>
      </c>
      <c r="C6108" s="1">
        <v>-9.7355774384811225E-6</v>
      </c>
      <c r="D6108" s="27">
        <v>6.0390356747530224E-2</v>
      </c>
      <c r="E6108" s="27">
        <v>0.14806156884459448</v>
      </c>
      <c r="F6108" s="27">
        <v>0.12149517634905921</v>
      </c>
      <c r="G6108" s="27">
        <v>6.7044237285324201E-2</v>
      </c>
      <c r="H6108" s="27">
        <v>0.10835171286126917</v>
      </c>
      <c r="I6108" s="27">
        <v>0.12814530990295045</v>
      </c>
      <c r="J6108" s="27">
        <v>0.14779971317904866</v>
      </c>
      <c r="K6108" s="27">
        <v>0.1000920429227123</v>
      </c>
      <c r="L6108" s="27">
        <v>6.8063358114452445E-3</v>
      </c>
      <c r="M6108" s="27">
        <v>6.4834513405888292E-2</v>
      </c>
      <c r="N6108" s="27">
        <v>4.6979032690177842E-2</v>
      </c>
      <c r="O6108" s="27">
        <v>0</v>
      </c>
      <c r="P6108" s="27">
        <v>0</v>
      </c>
      <c r="Q6108" s="27">
        <v>0</v>
      </c>
      <c r="R6108" s="27">
        <v>0</v>
      </c>
      <c r="S6108" s="27">
        <v>0</v>
      </c>
      <c r="T6108" s="27">
        <v>0</v>
      </c>
      <c r="U6108" s="27">
        <v>0</v>
      </c>
      <c r="V6108" s="27">
        <v>0</v>
      </c>
      <c r="W6108" s="27">
        <v>0</v>
      </c>
      <c r="X6108" s="27">
        <v>0</v>
      </c>
      <c r="Y6108" s="27">
        <v>0</v>
      </c>
      <c r="Z6108" s="27">
        <v>0</v>
      </c>
      <c r="AA6108" s="27">
        <v>0</v>
      </c>
      <c r="AB6108" s="27">
        <v>0</v>
      </c>
      <c r="AC6108" s="27">
        <v>0</v>
      </c>
      <c r="AD6108" s="27">
        <v>0</v>
      </c>
      <c r="AE6108" s="27">
        <v>0</v>
      </c>
      <c r="AF6108" s="27">
        <v>0</v>
      </c>
      <c r="AG6108" s="27">
        <v>0</v>
      </c>
      <c r="AH6108" s="27">
        <v>0</v>
      </c>
      <c r="AI6108" s="27">
        <v>0</v>
      </c>
      <c r="AK6108" s="29">
        <f t="shared" si="95"/>
        <v>-6.7608176656118913E-4</v>
      </c>
    </row>
    <row r="6109" spans="1:37" x14ac:dyDescent="0.25">
      <c r="A6109">
        <v>6107</v>
      </c>
      <c r="B6109" s="1">
        <v>1.34E-2</v>
      </c>
      <c r="C6109" s="1">
        <v>5.8829265910571647E-5</v>
      </c>
      <c r="D6109" s="27">
        <v>0.10983577117932684</v>
      </c>
      <c r="E6109" s="27">
        <v>0.14556567857265912</v>
      </c>
      <c r="F6109" s="27">
        <v>8.8173643998799262E-2</v>
      </c>
      <c r="G6109" s="27">
        <v>4.2674521605069848E-2</v>
      </c>
      <c r="H6109" s="27">
        <v>0.17435801569218609</v>
      </c>
      <c r="I6109" s="27">
        <v>2.0324587688422175E-2</v>
      </c>
      <c r="J6109" s="27">
        <v>7.280620347716904E-2</v>
      </c>
      <c r="K6109" s="27">
        <v>0.14626849312377441</v>
      </c>
      <c r="L6109" s="27">
        <v>0.13344001757257798</v>
      </c>
      <c r="M6109" s="27">
        <v>4.8413703852204761E-2</v>
      </c>
      <c r="N6109" s="27">
        <v>1.813936323781077E-2</v>
      </c>
      <c r="O6109" s="27">
        <v>0</v>
      </c>
      <c r="P6109" s="27">
        <v>0</v>
      </c>
      <c r="Q6109" s="27">
        <v>0</v>
      </c>
      <c r="R6109" s="27">
        <v>0</v>
      </c>
      <c r="S6109" s="27">
        <v>0</v>
      </c>
      <c r="T6109" s="27">
        <v>0</v>
      </c>
      <c r="U6109" s="27">
        <v>0</v>
      </c>
      <c r="V6109" s="27">
        <v>0</v>
      </c>
      <c r="W6109" s="27">
        <v>0</v>
      </c>
      <c r="X6109" s="27">
        <v>0</v>
      </c>
      <c r="Y6109" s="27">
        <v>0</v>
      </c>
      <c r="Z6109" s="27">
        <v>0</v>
      </c>
      <c r="AA6109" s="27">
        <v>0</v>
      </c>
      <c r="AB6109" s="27">
        <v>0</v>
      </c>
      <c r="AC6109" s="27">
        <v>0</v>
      </c>
      <c r="AD6109" s="27">
        <v>0</v>
      </c>
      <c r="AE6109" s="27">
        <v>0</v>
      </c>
      <c r="AF6109" s="27">
        <v>0</v>
      </c>
      <c r="AG6109" s="27">
        <v>0</v>
      </c>
      <c r="AH6109" s="27">
        <v>0</v>
      </c>
      <c r="AI6109" s="27">
        <v>0</v>
      </c>
      <c r="AK6109" s="29">
        <f t="shared" si="95"/>
        <v>4.390243724669526E-3</v>
      </c>
    </row>
    <row r="6110" spans="1:37" x14ac:dyDescent="0.25">
      <c r="A6110">
        <v>6108</v>
      </c>
      <c r="B6110" s="1">
        <v>1.37E-2</v>
      </c>
      <c r="C6110" s="1">
        <v>-1.4829384562878572E-4</v>
      </c>
      <c r="D6110" s="27">
        <v>7.3411789705603969E-2</v>
      </c>
      <c r="E6110" s="27">
        <v>0.10597183962367777</v>
      </c>
      <c r="F6110" s="27">
        <v>9.702905916631914E-2</v>
      </c>
      <c r="G6110" s="27">
        <v>5.7311568784659671E-2</v>
      </c>
      <c r="H6110" s="27">
        <v>5.0435199553323394E-2</v>
      </c>
      <c r="I6110" s="27">
        <v>0.12965880851225214</v>
      </c>
      <c r="J6110" s="27">
        <v>0.14653657459773539</v>
      </c>
      <c r="K6110" s="27">
        <v>0.15207085764505335</v>
      </c>
      <c r="L6110" s="27">
        <v>1.8149330387254723E-2</v>
      </c>
      <c r="M6110" s="27">
        <v>5.8890547323359405E-3</v>
      </c>
      <c r="N6110" s="27">
        <v>0.16353591729178463</v>
      </c>
      <c r="O6110" s="27">
        <v>0</v>
      </c>
      <c r="P6110" s="27">
        <v>0</v>
      </c>
      <c r="Q6110" s="27">
        <v>0</v>
      </c>
      <c r="R6110" s="27">
        <v>0</v>
      </c>
      <c r="S6110" s="27">
        <v>0</v>
      </c>
      <c r="T6110" s="27">
        <v>0</v>
      </c>
      <c r="U6110" s="27">
        <v>0</v>
      </c>
      <c r="V6110" s="27">
        <v>0</v>
      </c>
      <c r="W6110" s="27">
        <v>0</v>
      </c>
      <c r="X6110" s="27">
        <v>0</v>
      </c>
      <c r="Y6110" s="27">
        <v>0</v>
      </c>
      <c r="Z6110" s="27">
        <v>0</v>
      </c>
      <c r="AA6110" s="27">
        <v>0</v>
      </c>
      <c r="AB6110" s="27">
        <v>0</v>
      </c>
      <c r="AC6110" s="27">
        <v>0</v>
      </c>
      <c r="AD6110" s="27">
        <v>0</v>
      </c>
      <c r="AE6110" s="27">
        <v>0</v>
      </c>
      <c r="AF6110" s="27">
        <v>0</v>
      </c>
      <c r="AG6110" s="27">
        <v>0</v>
      </c>
      <c r="AH6110" s="27">
        <v>0</v>
      </c>
      <c r="AI6110" s="27">
        <v>0</v>
      </c>
      <c r="AK6110" s="29">
        <f t="shared" si="95"/>
        <v>-1.082436829407195E-2</v>
      </c>
    </row>
    <row r="6111" spans="1:37" x14ac:dyDescent="0.25">
      <c r="A6111">
        <v>6109</v>
      </c>
      <c r="B6111" s="1">
        <v>1.1599999999999999E-2</v>
      </c>
      <c r="C6111" s="1">
        <v>1.3442062449416916E-4</v>
      </c>
      <c r="D6111" s="27">
        <v>0.18667042554624985</v>
      </c>
      <c r="E6111" s="27">
        <v>0.12316195768041766</v>
      </c>
      <c r="F6111" s="27">
        <v>0.11467101977296462</v>
      </c>
      <c r="G6111" s="27">
        <v>9.3420396687109483E-2</v>
      </c>
      <c r="H6111" s="27">
        <v>0.12934178969241289</v>
      </c>
      <c r="I6111" s="27">
        <v>1.2169777368284817E-2</v>
      </c>
      <c r="J6111" s="27">
        <v>7.2280300781499699E-3</v>
      </c>
      <c r="K6111" s="27">
        <v>4.0905102737306395E-2</v>
      </c>
      <c r="L6111" s="27">
        <v>7.3187047417888118E-2</v>
      </c>
      <c r="M6111" s="27">
        <v>9.7857147102869482E-2</v>
      </c>
      <c r="N6111" s="27">
        <v>0.12138730591634674</v>
      </c>
      <c r="O6111" s="27">
        <v>0</v>
      </c>
      <c r="P6111" s="27">
        <v>0</v>
      </c>
      <c r="Q6111" s="27">
        <v>0</v>
      </c>
      <c r="R6111" s="27">
        <v>0</v>
      </c>
      <c r="S6111" s="27">
        <v>0</v>
      </c>
      <c r="T6111" s="27">
        <v>0</v>
      </c>
      <c r="U6111" s="27">
        <v>0</v>
      </c>
      <c r="V6111" s="27">
        <v>0</v>
      </c>
      <c r="W6111" s="27">
        <v>0</v>
      </c>
      <c r="X6111" s="27">
        <v>0</v>
      </c>
      <c r="Y6111" s="27">
        <v>0</v>
      </c>
      <c r="Z6111" s="27">
        <v>0</v>
      </c>
      <c r="AA6111" s="27">
        <v>0</v>
      </c>
      <c r="AB6111" s="27">
        <v>0</v>
      </c>
      <c r="AC6111" s="27">
        <v>0</v>
      </c>
      <c r="AD6111" s="27">
        <v>0</v>
      </c>
      <c r="AE6111" s="27">
        <v>0</v>
      </c>
      <c r="AF6111" s="27">
        <v>0</v>
      </c>
      <c r="AG6111" s="27">
        <v>0</v>
      </c>
      <c r="AH6111" s="27">
        <v>0</v>
      </c>
      <c r="AI6111" s="27">
        <v>0</v>
      </c>
      <c r="AK6111" s="29">
        <f t="shared" si="95"/>
        <v>1.1587984870186998E-2</v>
      </c>
    </row>
    <row r="6112" spans="1:37" x14ac:dyDescent="0.25">
      <c r="A6112">
        <v>6110</v>
      </c>
      <c r="B6112" s="1">
        <v>1.1299999999999999E-2</v>
      </c>
      <c r="C6112" s="1">
        <v>2.1641973934390546E-4</v>
      </c>
      <c r="D6112" s="27">
        <v>6.3631633334896825E-2</v>
      </c>
      <c r="E6112" s="27">
        <v>0.10590973814026769</v>
      </c>
      <c r="F6112" s="27">
        <v>3.2361871375472785E-2</v>
      </c>
      <c r="G6112" s="27">
        <v>8.3329674820230654E-2</v>
      </c>
      <c r="H6112" s="27">
        <v>9.4442954671126067E-2</v>
      </c>
      <c r="I6112" s="27">
        <v>5.9130379216742288E-2</v>
      </c>
      <c r="J6112" s="27">
        <v>0.11330146113078224</v>
      </c>
      <c r="K6112" s="27">
        <v>9.8876912400352179E-2</v>
      </c>
      <c r="L6112" s="27">
        <v>0.15967536793019588</v>
      </c>
      <c r="M6112" s="27">
        <v>5.220664090023145E-2</v>
      </c>
      <c r="N6112" s="27">
        <v>0.13713336607970195</v>
      </c>
      <c r="O6112" s="27">
        <v>0</v>
      </c>
      <c r="P6112" s="27">
        <v>0</v>
      </c>
      <c r="Q6112" s="27">
        <v>0</v>
      </c>
      <c r="R6112" s="27">
        <v>0</v>
      </c>
      <c r="S6112" s="27">
        <v>0</v>
      </c>
      <c r="T6112" s="27">
        <v>0</v>
      </c>
      <c r="U6112" s="27">
        <v>0</v>
      </c>
      <c r="V6112" s="27">
        <v>0</v>
      </c>
      <c r="W6112" s="27">
        <v>0</v>
      </c>
      <c r="X6112" s="27">
        <v>0</v>
      </c>
      <c r="Y6112" s="27">
        <v>0</v>
      </c>
      <c r="Z6112" s="27">
        <v>0</v>
      </c>
      <c r="AA6112" s="27">
        <v>0</v>
      </c>
      <c r="AB6112" s="27">
        <v>0</v>
      </c>
      <c r="AC6112" s="27">
        <v>0</v>
      </c>
      <c r="AD6112" s="27">
        <v>0</v>
      </c>
      <c r="AE6112" s="27">
        <v>0</v>
      </c>
      <c r="AF6112" s="27">
        <v>0</v>
      </c>
      <c r="AG6112" s="27">
        <v>0</v>
      </c>
      <c r="AH6112" s="27">
        <v>0</v>
      </c>
      <c r="AI6112" s="27">
        <v>0</v>
      </c>
      <c r="AK6112" s="29">
        <f t="shared" si="95"/>
        <v>1.9152189322469513E-2</v>
      </c>
    </row>
    <row r="6113" spans="1:37" x14ac:dyDescent="0.25">
      <c r="A6113">
        <v>6111</v>
      </c>
      <c r="B6113" s="1">
        <v>1.23E-2</v>
      </c>
      <c r="C6113" s="1">
        <v>-1.9552975418155223E-4</v>
      </c>
      <c r="D6113" s="27">
        <v>0.11337240430921883</v>
      </c>
      <c r="E6113" s="27">
        <v>4.6943075224993636E-2</v>
      </c>
      <c r="F6113" s="27">
        <v>8.7693983038370463E-2</v>
      </c>
      <c r="G6113" s="27">
        <v>0.12422474963150709</v>
      </c>
      <c r="H6113" s="27">
        <v>3.3162526921103698E-2</v>
      </c>
      <c r="I6113" s="27">
        <v>0.12905931319543704</v>
      </c>
      <c r="J6113" s="27">
        <v>8.11091168414904E-2</v>
      </c>
      <c r="K6113" s="27">
        <v>0.13516315239645363</v>
      </c>
      <c r="L6113" s="27">
        <v>0.13651336053307225</v>
      </c>
      <c r="M6113" s="27">
        <v>7.3703926495017835E-2</v>
      </c>
      <c r="N6113" s="27">
        <v>3.9054391413335075E-2</v>
      </c>
      <c r="O6113" s="27">
        <v>0</v>
      </c>
      <c r="P6113" s="27">
        <v>0</v>
      </c>
      <c r="Q6113" s="27">
        <v>0</v>
      </c>
      <c r="R6113" s="27">
        <v>0</v>
      </c>
      <c r="S6113" s="27">
        <v>0</v>
      </c>
      <c r="T6113" s="27">
        <v>0</v>
      </c>
      <c r="U6113" s="27">
        <v>0</v>
      </c>
      <c r="V6113" s="27">
        <v>0</v>
      </c>
      <c r="W6113" s="27">
        <v>0</v>
      </c>
      <c r="X6113" s="27">
        <v>0</v>
      </c>
      <c r="Y6113" s="27">
        <v>0</v>
      </c>
      <c r="Z6113" s="27">
        <v>0</v>
      </c>
      <c r="AA6113" s="27">
        <v>0</v>
      </c>
      <c r="AB6113" s="27">
        <v>0</v>
      </c>
      <c r="AC6113" s="27">
        <v>0</v>
      </c>
      <c r="AD6113" s="27">
        <v>0</v>
      </c>
      <c r="AE6113" s="27">
        <v>0</v>
      </c>
      <c r="AF6113" s="27">
        <v>0</v>
      </c>
      <c r="AG6113" s="27">
        <v>0</v>
      </c>
      <c r="AH6113" s="27">
        <v>0</v>
      </c>
      <c r="AI6113" s="27">
        <v>0</v>
      </c>
      <c r="AK6113" s="29">
        <f t="shared" si="95"/>
        <v>-1.5896727982240018E-2</v>
      </c>
    </row>
    <row r="6114" spans="1:37" x14ac:dyDescent="0.25">
      <c r="A6114">
        <v>6112</v>
      </c>
      <c r="B6114" s="1">
        <v>1.0699999999999999E-2</v>
      </c>
      <c r="C6114" s="1">
        <v>-1.2144786351460104E-5</v>
      </c>
      <c r="D6114" s="27">
        <v>9.9790234900870065E-2</v>
      </c>
      <c r="E6114" s="27">
        <v>4.0767805860574755E-2</v>
      </c>
      <c r="F6114" s="27">
        <v>6.2445330271760413E-2</v>
      </c>
      <c r="G6114" s="27">
        <v>0.10004164685702467</v>
      </c>
      <c r="H6114" s="27">
        <v>0.11673461175205035</v>
      </c>
      <c r="I6114" s="27">
        <v>3.1133397440545715E-2</v>
      </c>
      <c r="J6114" s="27">
        <v>0.14442027368953309</v>
      </c>
      <c r="K6114" s="27">
        <v>0.11634608124244368</v>
      </c>
      <c r="L6114" s="27">
        <v>0.10563433800441338</v>
      </c>
      <c r="M6114" s="27">
        <v>0.10191904311037381</v>
      </c>
      <c r="N6114" s="27">
        <v>8.0767236870410111E-2</v>
      </c>
      <c r="O6114" s="27">
        <v>0</v>
      </c>
      <c r="P6114" s="27">
        <v>0</v>
      </c>
      <c r="Q6114" s="27">
        <v>0</v>
      </c>
      <c r="R6114" s="27">
        <v>0</v>
      </c>
      <c r="S6114" s="27">
        <v>0</v>
      </c>
      <c r="T6114" s="27">
        <v>0</v>
      </c>
      <c r="U6114" s="27">
        <v>0</v>
      </c>
      <c r="V6114" s="27">
        <v>0</v>
      </c>
      <c r="W6114" s="27">
        <v>0</v>
      </c>
      <c r="X6114" s="27">
        <v>0</v>
      </c>
      <c r="Y6114" s="27">
        <v>0</v>
      </c>
      <c r="Z6114" s="27">
        <v>0</v>
      </c>
      <c r="AA6114" s="27">
        <v>0</v>
      </c>
      <c r="AB6114" s="27">
        <v>0</v>
      </c>
      <c r="AC6114" s="27">
        <v>0</v>
      </c>
      <c r="AD6114" s="27">
        <v>0</v>
      </c>
      <c r="AE6114" s="27">
        <v>0</v>
      </c>
      <c r="AF6114" s="27">
        <v>0</v>
      </c>
      <c r="AG6114" s="27">
        <v>0</v>
      </c>
      <c r="AH6114" s="27">
        <v>0</v>
      </c>
      <c r="AI6114" s="27">
        <v>0</v>
      </c>
      <c r="AK6114" s="29">
        <f t="shared" si="95"/>
        <v>-1.1350267618187014E-3</v>
      </c>
    </row>
    <row r="6115" spans="1:37" x14ac:dyDescent="0.25">
      <c r="A6115">
        <v>6113</v>
      </c>
      <c r="B6115" s="1">
        <v>1.38E-2</v>
      </c>
      <c r="C6115" s="1">
        <v>-5.0053318927189925E-5</v>
      </c>
      <c r="D6115" s="27">
        <v>7.700376439306067E-2</v>
      </c>
      <c r="E6115" s="27">
        <v>0.13662458022430837</v>
      </c>
      <c r="F6115" s="27">
        <v>0.14497592302928994</v>
      </c>
      <c r="G6115" s="27">
        <v>4.5119432214160024E-2</v>
      </c>
      <c r="H6115" s="27">
        <v>8.7041326830270493E-2</v>
      </c>
      <c r="I6115" s="27">
        <v>3.3248840176232919E-2</v>
      </c>
      <c r="J6115" s="27">
        <v>0.15905279197015781</v>
      </c>
      <c r="K6115" s="27">
        <v>0.15552059495057241</v>
      </c>
      <c r="L6115" s="27">
        <v>7.1514893866753887E-2</v>
      </c>
      <c r="M6115" s="27">
        <v>7.4252112116257069E-2</v>
      </c>
      <c r="N6115" s="27">
        <v>1.5645740228936361E-2</v>
      </c>
      <c r="O6115" s="27">
        <v>0</v>
      </c>
      <c r="P6115" s="27">
        <v>0</v>
      </c>
      <c r="Q6115" s="27">
        <v>0</v>
      </c>
      <c r="R6115" s="27">
        <v>0</v>
      </c>
      <c r="S6115" s="27">
        <v>0</v>
      </c>
      <c r="T6115" s="27">
        <v>0</v>
      </c>
      <c r="U6115" s="27">
        <v>0</v>
      </c>
      <c r="V6115" s="27">
        <v>0</v>
      </c>
      <c r="W6115" s="27">
        <v>0</v>
      </c>
      <c r="X6115" s="27">
        <v>0</v>
      </c>
      <c r="Y6115" s="27">
        <v>0</v>
      </c>
      <c r="Z6115" s="27">
        <v>0</v>
      </c>
      <c r="AA6115" s="27">
        <v>0</v>
      </c>
      <c r="AB6115" s="27">
        <v>0</v>
      </c>
      <c r="AC6115" s="27">
        <v>0</v>
      </c>
      <c r="AD6115" s="27">
        <v>0</v>
      </c>
      <c r="AE6115" s="27">
        <v>0</v>
      </c>
      <c r="AF6115" s="27">
        <v>0</v>
      </c>
      <c r="AG6115" s="27">
        <v>0</v>
      </c>
      <c r="AH6115" s="27">
        <v>0</v>
      </c>
      <c r="AI6115" s="27">
        <v>0</v>
      </c>
      <c r="AK6115" s="29">
        <f t="shared" si="95"/>
        <v>-3.6270520961731831E-3</v>
      </c>
    </row>
    <row r="6116" spans="1:37" x14ac:dyDescent="0.25">
      <c r="A6116">
        <v>6114</v>
      </c>
      <c r="B6116" s="1">
        <v>1.0800000000000001E-2</v>
      </c>
      <c r="C6116" s="1">
        <v>-2.9649852668919147E-4</v>
      </c>
      <c r="D6116" s="27">
        <v>6.2885194034179148E-3</v>
      </c>
      <c r="E6116" s="27">
        <v>1.8046750913748712E-2</v>
      </c>
      <c r="F6116" s="27">
        <v>0.12148890769960292</v>
      </c>
      <c r="G6116" s="27">
        <v>4.3850186502342785E-2</v>
      </c>
      <c r="H6116" s="27">
        <v>9.372643328011894E-2</v>
      </c>
      <c r="I6116" s="27">
        <v>0.10396570199279902</v>
      </c>
      <c r="J6116" s="27">
        <v>7.3517333989166683E-2</v>
      </c>
      <c r="K6116" s="27">
        <v>0.16579387204760881</v>
      </c>
      <c r="L6116" s="27">
        <v>0.14395028157822864</v>
      </c>
      <c r="M6116" s="27">
        <v>9.1485744028131366E-2</v>
      </c>
      <c r="N6116" s="27">
        <v>0.13788626856483413</v>
      </c>
      <c r="O6116" s="27">
        <v>0</v>
      </c>
      <c r="P6116" s="27">
        <v>0</v>
      </c>
      <c r="Q6116" s="27">
        <v>0</v>
      </c>
      <c r="R6116" s="27">
        <v>0</v>
      </c>
      <c r="S6116" s="27">
        <v>0</v>
      </c>
      <c r="T6116" s="27">
        <v>0</v>
      </c>
      <c r="U6116" s="27">
        <v>0</v>
      </c>
      <c r="V6116" s="27">
        <v>0</v>
      </c>
      <c r="W6116" s="27">
        <v>0</v>
      </c>
      <c r="X6116" s="27">
        <v>0</v>
      </c>
      <c r="Y6116" s="27">
        <v>0</v>
      </c>
      <c r="Z6116" s="27">
        <v>0</v>
      </c>
      <c r="AA6116" s="27">
        <v>0</v>
      </c>
      <c r="AB6116" s="27">
        <v>0</v>
      </c>
      <c r="AC6116" s="27">
        <v>0</v>
      </c>
      <c r="AD6116" s="27">
        <v>0</v>
      </c>
      <c r="AE6116" s="27">
        <v>0</v>
      </c>
      <c r="AF6116" s="27">
        <v>0</v>
      </c>
      <c r="AG6116" s="27">
        <v>0</v>
      </c>
      <c r="AH6116" s="27">
        <v>0</v>
      </c>
      <c r="AI6116" s="27">
        <v>0</v>
      </c>
      <c r="AK6116" s="29">
        <f t="shared" si="95"/>
        <v>-2.7453567286036245E-2</v>
      </c>
    </row>
    <row r="6117" spans="1:37" x14ac:dyDescent="0.25">
      <c r="A6117">
        <v>6115</v>
      </c>
      <c r="B6117" s="1">
        <v>1.15E-2</v>
      </c>
      <c r="C6117" s="1">
        <v>1.8162764543521755E-4</v>
      </c>
      <c r="D6117" s="27">
        <v>0.1190579743841494</v>
      </c>
      <c r="E6117" s="27">
        <v>0.12179375961589244</v>
      </c>
      <c r="F6117" s="27">
        <v>0.15171777590098476</v>
      </c>
      <c r="G6117" s="27">
        <v>1.7877102245984246E-2</v>
      </c>
      <c r="H6117" s="27">
        <v>8.605709765832209E-2</v>
      </c>
      <c r="I6117" s="27">
        <v>4.1068008287234926E-2</v>
      </c>
      <c r="J6117" s="27">
        <v>0.10057621276257163</v>
      </c>
      <c r="K6117" s="27">
        <v>5.5760351542844054E-2</v>
      </c>
      <c r="L6117" s="27">
        <v>0.17132324407203625</v>
      </c>
      <c r="M6117" s="27">
        <v>5.3488709433878713E-2</v>
      </c>
      <c r="N6117" s="27">
        <v>8.1279764096101687E-2</v>
      </c>
      <c r="O6117" s="27">
        <v>0</v>
      </c>
      <c r="P6117" s="27">
        <v>0</v>
      </c>
      <c r="Q6117" s="27">
        <v>0</v>
      </c>
      <c r="R6117" s="27">
        <v>0</v>
      </c>
      <c r="S6117" s="27">
        <v>0</v>
      </c>
      <c r="T6117" s="27">
        <v>0</v>
      </c>
      <c r="U6117" s="27">
        <v>0</v>
      </c>
      <c r="V6117" s="27">
        <v>0</v>
      </c>
      <c r="W6117" s="27">
        <v>0</v>
      </c>
      <c r="X6117" s="27">
        <v>0</v>
      </c>
      <c r="Y6117" s="27">
        <v>0</v>
      </c>
      <c r="Z6117" s="27">
        <v>0</v>
      </c>
      <c r="AA6117" s="27">
        <v>0</v>
      </c>
      <c r="AB6117" s="27">
        <v>0</v>
      </c>
      <c r="AC6117" s="27">
        <v>0</v>
      </c>
      <c r="AD6117" s="27">
        <v>0</v>
      </c>
      <c r="AE6117" s="27">
        <v>0</v>
      </c>
      <c r="AF6117" s="27">
        <v>0</v>
      </c>
      <c r="AG6117" s="27">
        <v>0</v>
      </c>
      <c r="AH6117" s="27">
        <v>0</v>
      </c>
      <c r="AI6117" s="27">
        <v>0</v>
      </c>
      <c r="AK6117" s="29">
        <f t="shared" si="95"/>
        <v>1.579370829871457E-2</v>
      </c>
    </row>
    <row r="6118" spans="1:37" x14ac:dyDescent="0.25">
      <c r="A6118">
        <v>6116</v>
      </c>
      <c r="B6118" s="1">
        <v>1.3299999999999999E-2</v>
      </c>
      <c r="C6118" s="1">
        <v>-2.3772613107461019E-5</v>
      </c>
      <c r="D6118" s="27">
        <v>6.1466873524111433E-2</v>
      </c>
      <c r="E6118" s="27">
        <v>0.12515068837491311</v>
      </c>
      <c r="F6118" s="27">
        <v>0.13363174460397148</v>
      </c>
      <c r="G6118" s="27">
        <v>2.4691822165538932E-2</v>
      </c>
      <c r="H6118" s="27">
        <v>0.15443288623212059</v>
      </c>
      <c r="I6118" s="27">
        <v>0.16067397926517937</v>
      </c>
      <c r="J6118" s="27">
        <v>8.7651814534206937E-2</v>
      </c>
      <c r="K6118" s="27">
        <v>8.274295320791096E-2</v>
      </c>
      <c r="L6118" s="27">
        <v>0.11068642389689812</v>
      </c>
      <c r="M6118" s="27">
        <v>4.867432700776729E-2</v>
      </c>
      <c r="N6118" s="27">
        <v>1.0196487187381817E-2</v>
      </c>
      <c r="O6118" s="27">
        <v>0</v>
      </c>
      <c r="P6118" s="27">
        <v>0</v>
      </c>
      <c r="Q6118" s="27">
        <v>0</v>
      </c>
      <c r="R6118" s="27">
        <v>0</v>
      </c>
      <c r="S6118" s="27">
        <v>0</v>
      </c>
      <c r="T6118" s="27">
        <v>0</v>
      </c>
      <c r="U6118" s="27">
        <v>0</v>
      </c>
      <c r="V6118" s="27">
        <v>0</v>
      </c>
      <c r="W6118" s="27">
        <v>0</v>
      </c>
      <c r="X6118" s="27">
        <v>0</v>
      </c>
      <c r="Y6118" s="27">
        <v>0</v>
      </c>
      <c r="Z6118" s="27">
        <v>0</v>
      </c>
      <c r="AA6118" s="27">
        <v>0</v>
      </c>
      <c r="AB6118" s="27">
        <v>0</v>
      </c>
      <c r="AC6118" s="27">
        <v>0</v>
      </c>
      <c r="AD6118" s="27">
        <v>0</v>
      </c>
      <c r="AE6118" s="27">
        <v>0</v>
      </c>
      <c r="AF6118" s="27">
        <v>0</v>
      </c>
      <c r="AG6118" s="27">
        <v>0</v>
      </c>
      <c r="AH6118" s="27">
        <v>0</v>
      </c>
      <c r="AI6118" s="27">
        <v>0</v>
      </c>
      <c r="AK6118" s="29">
        <f t="shared" si="95"/>
        <v>-1.7874145193579715E-3</v>
      </c>
    </row>
    <row r="6119" spans="1:37" x14ac:dyDescent="0.25">
      <c r="A6119">
        <v>6117</v>
      </c>
      <c r="B6119" s="1">
        <v>9.7000000000000003E-3</v>
      </c>
      <c r="C6119" s="1">
        <v>-1.2478649689750019E-4</v>
      </c>
      <c r="D6119" s="27">
        <v>9.4781616606783581E-3</v>
      </c>
      <c r="E6119" s="27">
        <v>1.4927241951542609E-2</v>
      </c>
      <c r="F6119" s="27">
        <v>0.11398550109732947</v>
      </c>
      <c r="G6119" s="27">
        <v>1.8068178335520233E-3</v>
      </c>
      <c r="H6119" s="27">
        <v>0.15053871492884657</v>
      </c>
      <c r="I6119" s="27">
        <v>8.7152786941066887E-2</v>
      </c>
      <c r="J6119" s="27">
        <v>0.13050495554129304</v>
      </c>
      <c r="K6119" s="27">
        <v>0.11092596337258959</v>
      </c>
      <c r="L6119" s="27">
        <v>0.12913340562822256</v>
      </c>
      <c r="M6119" s="27">
        <v>0.10026213155133148</v>
      </c>
      <c r="N6119" s="27">
        <v>0.15128431949354756</v>
      </c>
      <c r="O6119" s="27">
        <v>0</v>
      </c>
      <c r="P6119" s="27">
        <v>0</v>
      </c>
      <c r="Q6119" s="27">
        <v>0</v>
      </c>
      <c r="R6119" s="27">
        <v>0</v>
      </c>
      <c r="S6119" s="27">
        <v>0</v>
      </c>
      <c r="T6119" s="27">
        <v>0</v>
      </c>
      <c r="U6119" s="27">
        <v>0</v>
      </c>
      <c r="V6119" s="27">
        <v>0</v>
      </c>
      <c r="W6119" s="27">
        <v>0</v>
      </c>
      <c r="X6119" s="27">
        <v>0</v>
      </c>
      <c r="Y6119" s="27">
        <v>0</v>
      </c>
      <c r="Z6119" s="27">
        <v>0</v>
      </c>
      <c r="AA6119" s="27">
        <v>0</v>
      </c>
      <c r="AB6119" s="27">
        <v>0</v>
      </c>
      <c r="AC6119" s="27">
        <v>0</v>
      </c>
      <c r="AD6119" s="27">
        <v>0</v>
      </c>
      <c r="AE6119" s="27">
        <v>0</v>
      </c>
      <c r="AF6119" s="27">
        <v>0</v>
      </c>
      <c r="AG6119" s="27">
        <v>0</v>
      </c>
      <c r="AH6119" s="27">
        <v>0</v>
      </c>
      <c r="AI6119" s="27">
        <v>0</v>
      </c>
      <c r="AK6119" s="29">
        <f t="shared" si="95"/>
        <v>-1.2864587309020637E-2</v>
      </c>
    </row>
    <row r="6120" spans="1:37" x14ac:dyDescent="0.25">
      <c r="A6120">
        <v>6118</v>
      </c>
      <c r="B6120" s="1">
        <v>1.0500000000000001E-2</v>
      </c>
      <c r="C6120" s="1">
        <v>2.4476026012982004E-4</v>
      </c>
      <c r="D6120" s="27">
        <v>9.4779965860950194E-2</v>
      </c>
      <c r="E6120" s="27">
        <v>8.800752189479677E-2</v>
      </c>
      <c r="F6120" s="27">
        <v>3.7472050872219533E-2</v>
      </c>
      <c r="G6120" s="27">
        <v>8.8896699338353383E-2</v>
      </c>
      <c r="H6120" s="27">
        <v>8.7283791368787528E-2</v>
      </c>
      <c r="I6120" s="27">
        <v>0.10549646595502143</v>
      </c>
      <c r="J6120" s="27">
        <v>0.11761258511705924</v>
      </c>
      <c r="K6120" s="27">
        <v>3.0449269814717093E-2</v>
      </c>
      <c r="L6120" s="27">
        <v>0.12706546131389404</v>
      </c>
      <c r="M6120" s="27">
        <v>0.11138965513302791</v>
      </c>
      <c r="N6120" s="27">
        <v>0.11154653333117275</v>
      </c>
      <c r="O6120" s="27">
        <v>0</v>
      </c>
      <c r="P6120" s="27">
        <v>0</v>
      </c>
      <c r="Q6120" s="27">
        <v>0</v>
      </c>
      <c r="R6120" s="27">
        <v>0</v>
      </c>
      <c r="S6120" s="27">
        <v>0</v>
      </c>
      <c r="T6120" s="27">
        <v>0</v>
      </c>
      <c r="U6120" s="27">
        <v>0</v>
      </c>
      <c r="V6120" s="27">
        <v>0</v>
      </c>
      <c r="W6120" s="27">
        <v>0</v>
      </c>
      <c r="X6120" s="27">
        <v>0</v>
      </c>
      <c r="Y6120" s="27">
        <v>0</v>
      </c>
      <c r="Z6120" s="27">
        <v>0</v>
      </c>
      <c r="AA6120" s="27">
        <v>0</v>
      </c>
      <c r="AB6120" s="27">
        <v>0</v>
      </c>
      <c r="AC6120" s="27">
        <v>0</v>
      </c>
      <c r="AD6120" s="27">
        <v>0</v>
      </c>
      <c r="AE6120" s="27">
        <v>0</v>
      </c>
      <c r="AF6120" s="27">
        <v>0</v>
      </c>
      <c r="AG6120" s="27">
        <v>0</v>
      </c>
      <c r="AH6120" s="27">
        <v>0</v>
      </c>
      <c r="AI6120" s="27">
        <v>0</v>
      </c>
      <c r="AK6120" s="29">
        <f t="shared" si="95"/>
        <v>2.3310500964744765E-2</v>
      </c>
    </row>
    <row r="6121" spans="1:37" x14ac:dyDescent="0.25">
      <c r="A6121">
        <v>6119</v>
      </c>
      <c r="B6121" s="1">
        <v>1.1900000000000001E-2</v>
      </c>
      <c r="C6121" s="1">
        <v>-9.6905473900973613E-6</v>
      </c>
      <c r="D6121" s="27">
        <v>9.5793497843743552E-2</v>
      </c>
      <c r="E6121" s="27">
        <v>9.4072558238786338E-2</v>
      </c>
      <c r="F6121" s="27">
        <v>8.4299122894201856E-2</v>
      </c>
      <c r="G6121" s="27">
        <v>9.5717529690898959E-2</v>
      </c>
      <c r="H6121" s="27">
        <v>7.424293339212347E-2</v>
      </c>
      <c r="I6121" s="27">
        <v>9.854176553867619E-2</v>
      </c>
      <c r="J6121" s="27">
        <v>0.10458342120432858</v>
      </c>
      <c r="K6121" s="27">
        <v>9.7704656304675119E-2</v>
      </c>
      <c r="L6121" s="27">
        <v>8.3758468803011077E-2</v>
      </c>
      <c r="M6121" s="27">
        <v>0.11571277318859831</v>
      </c>
      <c r="N6121" s="27">
        <v>5.5573272900956622E-2</v>
      </c>
      <c r="O6121" s="27">
        <v>0</v>
      </c>
      <c r="P6121" s="27">
        <v>0</v>
      </c>
      <c r="Q6121" s="27">
        <v>0</v>
      </c>
      <c r="R6121" s="27">
        <v>0</v>
      </c>
      <c r="S6121" s="27">
        <v>0</v>
      </c>
      <c r="T6121" s="27">
        <v>0</v>
      </c>
      <c r="U6121" s="27">
        <v>0</v>
      </c>
      <c r="V6121" s="27">
        <v>0</v>
      </c>
      <c r="W6121" s="27">
        <v>0</v>
      </c>
      <c r="X6121" s="27">
        <v>0</v>
      </c>
      <c r="Y6121" s="27">
        <v>0</v>
      </c>
      <c r="Z6121" s="27">
        <v>0</v>
      </c>
      <c r="AA6121" s="27">
        <v>0</v>
      </c>
      <c r="AB6121" s="27">
        <v>0</v>
      </c>
      <c r="AC6121" s="27">
        <v>0</v>
      </c>
      <c r="AD6121" s="27">
        <v>0</v>
      </c>
      <c r="AE6121" s="27">
        <v>0</v>
      </c>
      <c r="AF6121" s="27">
        <v>0</v>
      </c>
      <c r="AG6121" s="27">
        <v>0</v>
      </c>
      <c r="AH6121" s="27">
        <v>0</v>
      </c>
      <c r="AI6121" s="27">
        <v>0</v>
      </c>
      <c r="AK6121" s="29">
        <f t="shared" si="95"/>
        <v>-8.1433171345355975E-4</v>
      </c>
    </row>
    <row r="6122" spans="1:37" x14ac:dyDescent="0.25">
      <c r="A6122">
        <v>6120</v>
      </c>
      <c r="B6122" s="1">
        <v>1.24E-2</v>
      </c>
      <c r="C6122" s="1">
        <v>2.9334478513948529E-4</v>
      </c>
      <c r="D6122" s="27">
        <v>0.1543685948932268</v>
      </c>
      <c r="E6122" s="27">
        <v>0.15478919322089885</v>
      </c>
      <c r="F6122" s="27">
        <v>3.1560822507494368E-2</v>
      </c>
      <c r="G6122" s="27">
        <v>5.5678889349231341E-2</v>
      </c>
      <c r="H6122" s="27">
        <v>6.623020190660539E-2</v>
      </c>
      <c r="I6122" s="27">
        <v>0.14021799388431611</v>
      </c>
      <c r="J6122" s="27">
        <v>4.5292671489135551E-2</v>
      </c>
      <c r="K6122" s="27">
        <v>1.9818380577726863E-2</v>
      </c>
      <c r="L6122" s="27">
        <v>0.11686682224160941</v>
      </c>
      <c r="M6122" s="27">
        <v>0.11010472163528533</v>
      </c>
      <c r="N6122" s="27">
        <v>0.10507170829446992</v>
      </c>
      <c r="O6122" s="27">
        <v>0</v>
      </c>
      <c r="P6122" s="27">
        <v>0</v>
      </c>
      <c r="Q6122" s="27">
        <v>0</v>
      </c>
      <c r="R6122" s="27">
        <v>0</v>
      </c>
      <c r="S6122" s="27">
        <v>0</v>
      </c>
      <c r="T6122" s="27">
        <v>0</v>
      </c>
      <c r="U6122" s="27">
        <v>0</v>
      </c>
      <c r="V6122" s="27">
        <v>0</v>
      </c>
      <c r="W6122" s="27">
        <v>0</v>
      </c>
      <c r="X6122" s="27">
        <v>0</v>
      </c>
      <c r="Y6122" s="27">
        <v>0</v>
      </c>
      <c r="Z6122" s="27">
        <v>0</v>
      </c>
      <c r="AA6122" s="27">
        <v>0</v>
      </c>
      <c r="AB6122" s="27">
        <v>0</v>
      </c>
      <c r="AC6122" s="27">
        <v>0</v>
      </c>
      <c r="AD6122" s="27">
        <v>0</v>
      </c>
      <c r="AE6122" s="27">
        <v>0</v>
      </c>
      <c r="AF6122" s="27">
        <v>0</v>
      </c>
      <c r="AG6122" s="27">
        <v>0</v>
      </c>
      <c r="AH6122" s="27">
        <v>0</v>
      </c>
      <c r="AI6122" s="27">
        <v>0</v>
      </c>
      <c r="AK6122" s="29">
        <f t="shared" si="95"/>
        <v>2.3656837511248814E-2</v>
      </c>
    </row>
    <row r="6123" spans="1:37" x14ac:dyDescent="0.25">
      <c r="A6123">
        <v>6121</v>
      </c>
      <c r="B6123" s="1">
        <v>1.14E-2</v>
      </c>
      <c r="C6123" s="1">
        <v>1.2933467143480812E-6</v>
      </c>
      <c r="D6123" s="27">
        <v>0.1042784590071124</v>
      </c>
      <c r="E6123" s="27">
        <v>0.10471140226051504</v>
      </c>
      <c r="F6123" s="27">
        <v>0.13682500034494077</v>
      </c>
      <c r="G6123" s="27">
        <v>5.1034519512903713E-2</v>
      </c>
      <c r="H6123" s="27">
        <v>0.10311906928270601</v>
      </c>
      <c r="I6123" s="27">
        <v>0.14165757841307247</v>
      </c>
      <c r="J6123" s="27">
        <v>2.5308848580648979E-2</v>
      </c>
      <c r="K6123" s="27">
        <v>3.8740675817348386E-2</v>
      </c>
      <c r="L6123" s="27">
        <v>0.10922078236136123</v>
      </c>
      <c r="M6123" s="27">
        <v>0.1215551174273137</v>
      </c>
      <c r="N6123" s="27">
        <v>6.3548546992077362E-2</v>
      </c>
      <c r="O6123" s="27">
        <v>0</v>
      </c>
      <c r="P6123" s="27">
        <v>0</v>
      </c>
      <c r="Q6123" s="27">
        <v>0</v>
      </c>
      <c r="R6123" s="27">
        <v>0</v>
      </c>
      <c r="S6123" s="27">
        <v>0</v>
      </c>
      <c r="T6123" s="27">
        <v>0</v>
      </c>
      <c r="U6123" s="27">
        <v>0</v>
      </c>
      <c r="V6123" s="27">
        <v>0</v>
      </c>
      <c r="W6123" s="27">
        <v>0</v>
      </c>
      <c r="X6123" s="27">
        <v>0</v>
      </c>
      <c r="Y6123" s="27">
        <v>0</v>
      </c>
      <c r="Z6123" s="27">
        <v>0</v>
      </c>
      <c r="AA6123" s="27">
        <v>0</v>
      </c>
      <c r="AB6123" s="27">
        <v>0</v>
      </c>
      <c r="AC6123" s="27">
        <v>0</v>
      </c>
      <c r="AD6123" s="27">
        <v>0</v>
      </c>
      <c r="AE6123" s="27">
        <v>0</v>
      </c>
      <c r="AF6123" s="27">
        <v>0</v>
      </c>
      <c r="AG6123" s="27">
        <v>0</v>
      </c>
      <c r="AH6123" s="27">
        <v>0</v>
      </c>
      <c r="AI6123" s="27">
        <v>0</v>
      </c>
      <c r="AK6123" s="29">
        <f t="shared" si="95"/>
        <v>1.1345146617088432E-4</v>
      </c>
    </row>
    <row r="6124" spans="1:37" x14ac:dyDescent="0.25">
      <c r="A6124">
        <v>6122</v>
      </c>
      <c r="B6124" s="1">
        <v>9.4000000000000004E-3</v>
      </c>
      <c r="C6124" s="1">
        <v>2.0160953610692234E-4</v>
      </c>
      <c r="D6124" s="27">
        <v>4.0965471368891948E-2</v>
      </c>
      <c r="E6124" s="27">
        <v>5.9370631037807049E-2</v>
      </c>
      <c r="F6124" s="27">
        <v>8.448990722772106E-3</v>
      </c>
      <c r="G6124" s="27">
        <v>0.10424693478766023</v>
      </c>
      <c r="H6124" s="27">
        <v>7.0253737355491452E-2</v>
      </c>
      <c r="I6124" s="27">
        <v>9.7142003547625432E-3</v>
      </c>
      <c r="J6124" s="27">
        <v>9.8241102876569703E-2</v>
      </c>
      <c r="K6124" s="27">
        <v>0.11413304066223509</v>
      </c>
      <c r="L6124" s="27">
        <v>0.20897212211354735</v>
      </c>
      <c r="M6124" s="27">
        <v>0.13832557714466617</v>
      </c>
      <c r="N6124" s="27">
        <v>0.14732819157559632</v>
      </c>
      <c r="O6124" s="27">
        <v>0</v>
      </c>
      <c r="P6124" s="27">
        <v>0</v>
      </c>
      <c r="Q6124" s="27">
        <v>0</v>
      </c>
      <c r="R6124" s="27">
        <v>0</v>
      </c>
      <c r="S6124" s="27">
        <v>0</v>
      </c>
      <c r="T6124" s="27">
        <v>0</v>
      </c>
      <c r="U6124" s="27">
        <v>0</v>
      </c>
      <c r="V6124" s="27">
        <v>0</v>
      </c>
      <c r="W6124" s="27">
        <v>0</v>
      </c>
      <c r="X6124" s="27">
        <v>0</v>
      </c>
      <c r="Y6124" s="27">
        <v>0</v>
      </c>
      <c r="Z6124" s="27">
        <v>0</v>
      </c>
      <c r="AA6124" s="27">
        <v>0</v>
      </c>
      <c r="AB6124" s="27">
        <v>0</v>
      </c>
      <c r="AC6124" s="27">
        <v>0</v>
      </c>
      <c r="AD6124" s="27">
        <v>0</v>
      </c>
      <c r="AE6124" s="27">
        <v>0</v>
      </c>
      <c r="AF6124" s="27">
        <v>0</v>
      </c>
      <c r="AG6124" s="27">
        <v>0</v>
      </c>
      <c r="AH6124" s="27">
        <v>0</v>
      </c>
      <c r="AI6124" s="27">
        <v>0</v>
      </c>
      <c r="AK6124" s="29">
        <f t="shared" si="95"/>
        <v>2.144782299009812E-2</v>
      </c>
    </row>
    <row r="6125" spans="1:37" x14ac:dyDescent="0.25">
      <c r="A6125">
        <v>6123</v>
      </c>
      <c r="B6125" s="1">
        <v>1.2500000000000001E-2</v>
      </c>
      <c r="C6125" s="1">
        <v>-1.4617268537452887E-5</v>
      </c>
      <c r="D6125" s="27">
        <v>4.0253516457644287E-2</v>
      </c>
      <c r="E6125" s="27">
        <v>0.1186746304277278</v>
      </c>
      <c r="F6125" s="27">
        <v>8.0566445167547213E-2</v>
      </c>
      <c r="G6125" s="27">
        <v>0.13243313163230985</v>
      </c>
      <c r="H6125" s="27">
        <v>2.2893516647412723E-2</v>
      </c>
      <c r="I6125" s="27">
        <v>5.9416104258047959E-3</v>
      </c>
      <c r="J6125" s="27">
        <v>9.7884066836859143E-2</v>
      </c>
      <c r="K6125" s="27">
        <v>0.16831597186751221</v>
      </c>
      <c r="L6125" s="27">
        <v>5.5459406331535413E-2</v>
      </c>
      <c r="M6125" s="27">
        <v>9.8741136189520226E-2</v>
      </c>
      <c r="N6125" s="27">
        <v>0.17883656801612627</v>
      </c>
      <c r="O6125" s="27">
        <v>0</v>
      </c>
      <c r="P6125" s="27">
        <v>0</v>
      </c>
      <c r="Q6125" s="27">
        <v>0</v>
      </c>
      <c r="R6125" s="27">
        <v>0</v>
      </c>
      <c r="S6125" s="27">
        <v>0</v>
      </c>
      <c r="T6125" s="27">
        <v>0</v>
      </c>
      <c r="U6125" s="27">
        <v>0</v>
      </c>
      <c r="V6125" s="27">
        <v>0</v>
      </c>
      <c r="W6125" s="27">
        <v>0</v>
      </c>
      <c r="X6125" s="27">
        <v>0</v>
      </c>
      <c r="Y6125" s="27">
        <v>0</v>
      </c>
      <c r="Z6125" s="27">
        <v>0</v>
      </c>
      <c r="AA6125" s="27">
        <v>0</v>
      </c>
      <c r="AB6125" s="27">
        <v>0</v>
      </c>
      <c r="AC6125" s="27">
        <v>0</v>
      </c>
      <c r="AD6125" s="27">
        <v>0</v>
      </c>
      <c r="AE6125" s="27">
        <v>0</v>
      </c>
      <c r="AF6125" s="27">
        <v>0</v>
      </c>
      <c r="AG6125" s="27">
        <v>0</v>
      </c>
      <c r="AH6125" s="27">
        <v>0</v>
      </c>
      <c r="AI6125" s="27">
        <v>0</v>
      </c>
      <c r="AK6125" s="29">
        <f t="shared" si="95"/>
        <v>-1.1693814829962308E-3</v>
      </c>
    </row>
    <row r="6126" spans="1:37" x14ac:dyDescent="0.25">
      <c r="A6126">
        <v>6124</v>
      </c>
      <c r="B6126" s="1">
        <v>1.32E-2</v>
      </c>
      <c r="C6126" s="1">
        <v>5.3282731998563376E-5</v>
      </c>
      <c r="D6126" s="27">
        <v>3.1230856788637667E-2</v>
      </c>
      <c r="E6126" s="27">
        <v>0.14987153078342749</v>
      </c>
      <c r="F6126" s="27">
        <v>0.13034975493257753</v>
      </c>
      <c r="G6126" s="27">
        <v>0.10940621055862934</v>
      </c>
      <c r="H6126" s="27">
        <v>0.13782555900691251</v>
      </c>
      <c r="I6126" s="27">
        <v>9.2574905081897405E-2</v>
      </c>
      <c r="J6126" s="27">
        <v>3.7002453897812711E-2</v>
      </c>
      <c r="K6126" s="27">
        <v>7.4779898361772901E-2</v>
      </c>
      <c r="L6126" s="27">
        <v>3.3978637094169456E-2</v>
      </c>
      <c r="M6126" s="27">
        <v>5.8800048952937244E-2</v>
      </c>
      <c r="N6126" s="27">
        <v>0.14418014454122599</v>
      </c>
      <c r="O6126" s="27">
        <v>0</v>
      </c>
      <c r="P6126" s="27">
        <v>0</v>
      </c>
      <c r="Q6126" s="27">
        <v>0</v>
      </c>
      <c r="R6126" s="27">
        <v>0</v>
      </c>
      <c r="S6126" s="27">
        <v>0</v>
      </c>
      <c r="T6126" s="27">
        <v>0</v>
      </c>
      <c r="U6126" s="27">
        <v>0</v>
      </c>
      <c r="V6126" s="27">
        <v>0</v>
      </c>
      <c r="W6126" s="27">
        <v>0</v>
      </c>
      <c r="X6126" s="27">
        <v>0</v>
      </c>
      <c r="Y6126" s="27">
        <v>0</v>
      </c>
      <c r="Z6126" s="27">
        <v>0</v>
      </c>
      <c r="AA6126" s="27">
        <v>0</v>
      </c>
      <c r="AB6126" s="27">
        <v>0</v>
      </c>
      <c r="AC6126" s="27">
        <v>0</v>
      </c>
      <c r="AD6126" s="27">
        <v>0</v>
      </c>
      <c r="AE6126" s="27">
        <v>0</v>
      </c>
      <c r="AF6126" s="27">
        <v>0</v>
      </c>
      <c r="AG6126" s="27">
        <v>0</v>
      </c>
      <c r="AH6126" s="27">
        <v>0</v>
      </c>
      <c r="AI6126" s="27">
        <v>0</v>
      </c>
      <c r="AK6126" s="29">
        <f t="shared" si="95"/>
        <v>4.0365706059517711E-3</v>
      </c>
    </row>
    <row r="6127" spans="1:37" x14ac:dyDescent="0.25">
      <c r="A6127">
        <v>6125</v>
      </c>
      <c r="B6127" s="1">
        <v>1.32E-2</v>
      </c>
      <c r="C6127" s="1">
        <v>1.9279783057647288E-6</v>
      </c>
      <c r="D6127" s="27">
        <v>3.5743649365412383E-2</v>
      </c>
      <c r="E6127" s="27">
        <v>0.13991636270796509</v>
      </c>
      <c r="F6127" s="27">
        <v>0.11368935915944077</v>
      </c>
      <c r="G6127" s="27">
        <v>0.1287458588799133</v>
      </c>
      <c r="H6127" s="27">
        <v>0.13145117031233128</v>
      </c>
      <c r="I6127" s="27">
        <v>4.1076512884026875E-2</v>
      </c>
      <c r="J6127" s="27">
        <v>3.4540705181907813E-2</v>
      </c>
      <c r="K6127" s="27">
        <v>0.132390982541156</v>
      </c>
      <c r="L6127" s="27">
        <v>9.8531765942125746E-2</v>
      </c>
      <c r="M6127" s="27">
        <v>9.217822437558118E-2</v>
      </c>
      <c r="N6127" s="27">
        <v>5.1735408650139515E-2</v>
      </c>
      <c r="O6127" s="27">
        <v>0</v>
      </c>
      <c r="P6127" s="27">
        <v>0</v>
      </c>
      <c r="Q6127" s="27">
        <v>0</v>
      </c>
      <c r="R6127" s="27">
        <v>0</v>
      </c>
      <c r="S6127" s="27">
        <v>0</v>
      </c>
      <c r="T6127" s="27">
        <v>0</v>
      </c>
      <c r="U6127" s="27">
        <v>0</v>
      </c>
      <c r="V6127" s="27">
        <v>0</v>
      </c>
      <c r="W6127" s="27">
        <v>0</v>
      </c>
      <c r="X6127" s="27">
        <v>0</v>
      </c>
      <c r="Y6127" s="27">
        <v>0</v>
      </c>
      <c r="Z6127" s="27">
        <v>0</v>
      </c>
      <c r="AA6127" s="27">
        <v>0</v>
      </c>
      <c r="AB6127" s="27">
        <v>0</v>
      </c>
      <c r="AC6127" s="27">
        <v>0</v>
      </c>
      <c r="AD6127" s="27">
        <v>0</v>
      </c>
      <c r="AE6127" s="27">
        <v>0</v>
      </c>
      <c r="AF6127" s="27">
        <v>0</v>
      </c>
      <c r="AG6127" s="27">
        <v>0</v>
      </c>
      <c r="AH6127" s="27">
        <v>0</v>
      </c>
      <c r="AI6127" s="27">
        <v>0</v>
      </c>
      <c r="AK6127" s="29">
        <f t="shared" si="95"/>
        <v>1.4605896255793401E-4</v>
      </c>
    </row>
    <row r="6128" spans="1:37" x14ac:dyDescent="0.25">
      <c r="A6128">
        <v>6126</v>
      </c>
      <c r="B6128" s="1">
        <v>1.11E-2</v>
      </c>
      <c r="C6128" s="1">
        <v>1.0461350894858779E-4</v>
      </c>
      <c r="D6128" s="27">
        <v>0.1557488577820984</v>
      </c>
      <c r="E6128" s="27">
        <v>7.5862676717922517E-2</v>
      </c>
      <c r="F6128" s="27">
        <v>3.6379117976860727E-2</v>
      </c>
      <c r="G6128" s="27">
        <v>3.134314676476694E-2</v>
      </c>
      <c r="H6128" s="27">
        <v>0.12349007987235647</v>
      </c>
      <c r="I6128" s="27">
        <v>0.15136590652549053</v>
      </c>
      <c r="J6128" s="27">
        <v>2.3294591194532855E-2</v>
      </c>
      <c r="K6128" s="27">
        <v>4.9213067754804329E-2</v>
      </c>
      <c r="L6128" s="27">
        <v>0.16956189739522037</v>
      </c>
      <c r="M6128" s="27">
        <v>1.4780147462610164E-2</v>
      </c>
      <c r="N6128" s="27">
        <v>0.16896051055333652</v>
      </c>
      <c r="O6128" s="27">
        <v>0</v>
      </c>
      <c r="P6128" s="27">
        <v>0</v>
      </c>
      <c r="Q6128" s="27">
        <v>0</v>
      </c>
      <c r="R6128" s="27">
        <v>0</v>
      </c>
      <c r="S6128" s="27">
        <v>0</v>
      </c>
      <c r="T6128" s="27">
        <v>0</v>
      </c>
      <c r="U6128" s="27">
        <v>0</v>
      </c>
      <c r="V6128" s="27">
        <v>0</v>
      </c>
      <c r="W6128" s="27">
        <v>0</v>
      </c>
      <c r="X6128" s="27">
        <v>0</v>
      </c>
      <c r="Y6128" s="27">
        <v>0</v>
      </c>
      <c r="Z6128" s="27">
        <v>0</v>
      </c>
      <c r="AA6128" s="27">
        <v>0</v>
      </c>
      <c r="AB6128" s="27">
        <v>0</v>
      </c>
      <c r="AC6128" s="27">
        <v>0</v>
      </c>
      <c r="AD6128" s="27">
        <v>0</v>
      </c>
      <c r="AE6128" s="27">
        <v>0</v>
      </c>
      <c r="AF6128" s="27">
        <v>0</v>
      </c>
      <c r="AG6128" s="27">
        <v>0</v>
      </c>
      <c r="AH6128" s="27">
        <v>0</v>
      </c>
      <c r="AI6128" s="27">
        <v>0</v>
      </c>
      <c r="AK6128" s="29">
        <f t="shared" si="95"/>
        <v>9.4246404458187202E-3</v>
      </c>
    </row>
    <row r="6129" spans="1:37" x14ac:dyDescent="0.25">
      <c r="A6129">
        <v>6127</v>
      </c>
      <c r="B6129" s="1">
        <v>1.37E-2</v>
      </c>
      <c r="C6129" s="1">
        <v>-3.8761402986226424E-5</v>
      </c>
      <c r="D6129" s="27">
        <v>4.6304305068584704E-2</v>
      </c>
      <c r="E6129" s="27">
        <v>0.14569322481798372</v>
      </c>
      <c r="F6129" s="27">
        <v>8.2671586823866772E-2</v>
      </c>
      <c r="G6129" s="27">
        <v>0.14035471663172275</v>
      </c>
      <c r="H6129" s="27">
        <v>0.13338098627024222</v>
      </c>
      <c r="I6129" s="27">
        <v>0.14270448986839282</v>
      </c>
      <c r="J6129" s="27">
        <v>1.5582421101309543E-2</v>
      </c>
      <c r="K6129" s="27">
        <v>9.0239483325636624E-2</v>
      </c>
      <c r="L6129" s="27">
        <v>1.8138993194206754E-2</v>
      </c>
      <c r="M6129" s="27">
        <v>0.14505487276679868</v>
      </c>
      <c r="N6129" s="27">
        <v>3.9874920131255431E-2</v>
      </c>
      <c r="O6129" s="27">
        <v>0</v>
      </c>
      <c r="P6129" s="27">
        <v>0</v>
      </c>
      <c r="Q6129" s="27">
        <v>0</v>
      </c>
      <c r="R6129" s="27">
        <v>0</v>
      </c>
      <c r="S6129" s="27">
        <v>0</v>
      </c>
      <c r="T6129" s="27">
        <v>0</v>
      </c>
      <c r="U6129" s="27">
        <v>0</v>
      </c>
      <c r="V6129" s="27">
        <v>0</v>
      </c>
      <c r="W6129" s="27">
        <v>0</v>
      </c>
      <c r="X6129" s="27">
        <v>0</v>
      </c>
      <c r="Y6129" s="27">
        <v>0</v>
      </c>
      <c r="Z6129" s="27">
        <v>0</v>
      </c>
      <c r="AA6129" s="27">
        <v>0</v>
      </c>
      <c r="AB6129" s="27">
        <v>0</v>
      </c>
      <c r="AC6129" s="27">
        <v>0</v>
      </c>
      <c r="AD6129" s="27">
        <v>0</v>
      </c>
      <c r="AE6129" s="27">
        <v>0</v>
      </c>
      <c r="AF6129" s="27">
        <v>0</v>
      </c>
      <c r="AG6129" s="27">
        <v>0</v>
      </c>
      <c r="AH6129" s="27">
        <v>0</v>
      </c>
      <c r="AI6129" s="27">
        <v>0</v>
      </c>
      <c r="AK6129" s="29">
        <f t="shared" si="95"/>
        <v>-2.8292994880457245E-3</v>
      </c>
    </row>
    <row r="6130" spans="1:37" x14ac:dyDescent="0.25">
      <c r="A6130">
        <v>6128</v>
      </c>
      <c r="B6130" s="1">
        <v>1.2699999999999999E-2</v>
      </c>
      <c r="C6130" s="1">
        <v>8.2883089939042175E-5</v>
      </c>
      <c r="D6130" s="27">
        <v>6.6914655600830417E-2</v>
      </c>
      <c r="E6130" s="27">
        <v>0.13362148479938799</v>
      </c>
      <c r="F6130" s="27">
        <v>9.81165523931882E-2</v>
      </c>
      <c r="G6130" s="27">
        <v>0.13733671674583287</v>
      </c>
      <c r="H6130" s="27">
        <v>0.11749621904405536</v>
      </c>
      <c r="I6130" s="27">
        <v>3.6450348526916872E-2</v>
      </c>
      <c r="J6130" s="27">
        <v>5.2334513318799784E-2</v>
      </c>
      <c r="K6130" s="27">
        <v>0.10698858042757144</v>
      </c>
      <c r="L6130" s="27">
        <v>0.11545976790207749</v>
      </c>
      <c r="M6130" s="27">
        <v>0.11339728811851664</v>
      </c>
      <c r="N6130" s="27">
        <v>2.1883873122822927E-2</v>
      </c>
      <c r="O6130" s="27">
        <v>0</v>
      </c>
      <c r="P6130" s="27">
        <v>0</v>
      </c>
      <c r="Q6130" s="27">
        <v>0</v>
      </c>
      <c r="R6130" s="27">
        <v>0</v>
      </c>
      <c r="S6130" s="27">
        <v>0</v>
      </c>
      <c r="T6130" s="27">
        <v>0</v>
      </c>
      <c r="U6130" s="27">
        <v>0</v>
      </c>
      <c r="V6130" s="27">
        <v>0</v>
      </c>
      <c r="W6130" s="27">
        <v>0</v>
      </c>
      <c r="X6130" s="27">
        <v>0</v>
      </c>
      <c r="Y6130" s="27">
        <v>0</v>
      </c>
      <c r="Z6130" s="27">
        <v>0</v>
      </c>
      <c r="AA6130" s="27">
        <v>0</v>
      </c>
      <c r="AB6130" s="27">
        <v>0</v>
      </c>
      <c r="AC6130" s="27">
        <v>0</v>
      </c>
      <c r="AD6130" s="27">
        <v>0</v>
      </c>
      <c r="AE6130" s="27">
        <v>0</v>
      </c>
      <c r="AF6130" s="27">
        <v>0</v>
      </c>
      <c r="AG6130" s="27">
        <v>0</v>
      </c>
      <c r="AH6130" s="27">
        <v>0</v>
      </c>
      <c r="AI6130" s="27">
        <v>0</v>
      </c>
      <c r="AK6130" s="29">
        <f t="shared" si="95"/>
        <v>6.52622755425529E-3</v>
      </c>
    </row>
    <row r="6131" spans="1:37" x14ac:dyDescent="0.25">
      <c r="A6131">
        <v>6129</v>
      </c>
      <c r="B6131" s="1">
        <v>1.2800000000000001E-2</v>
      </c>
      <c r="C6131" s="1">
        <v>-2.9117998695690127E-4</v>
      </c>
      <c r="D6131" s="27">
        <v>0.1514050334067287</v>
      </c>
      <c r="E6131" s="27">
        <v>4.8093865533708001E-2</v>
      </c>
      <c r="F6131" s="27">
        <v>0.13156299866885834</v>
      </c>
      <c r="G6131" s="27">
        <v>0.12167651800289346</v>
      </c>
      <c r="H6131" s="27">
        <v>0.12324814217515122</v>
      </c>
      <c r="I6131" s="27">
        <v>1.3238345478776538E-2</v>
      </c>
      <c r="J6131" s="27">
        <v>9.9995911491348899E-2</v>
      </c>
      <c r="K6131" s="27">
        <v>0.16436198653039003</v>
      </c>
      <c r="L6131" s="27">
        <v>2.8665053532201858E-2</v>
      </c>
      <c r="M6131" s="27">
        <v>6.2868939908926613E-2</v>
      </c>
      <c r="N6131" s="27">
        <v>5.4883205271016512E-2</v>
      </c>
      <c r="O6131" s="27">
        <v>0</v>
      </c>
      <c r="P6131" s="27">
        <v>0</v>
      </c>
      <c r="Q6131" s="27">
        <v>0</v>
      </c>
      <c r="R6131" s="27">
        <v>0</v>
      </c>
      <c r="S6131" s="27">
        <v>0</v>
      </c>
      <c r="T6131" s="27">
        <v>0</v>
      </c>
      <c r="U6131" s="27">
        <v>0</v>
      </c>
      <c r="V6131" s="27">
        <v>0</v>
      </c>
      <c r="W6131" s="27">
        <v>0</v>
      </c>
      <c r="X6131" s="27">
        <v>0</v>
      </c>
      <c r="Y6131" s="27">
        <v>0</v>
      </c>
      <c r="Z6131" s="27">
        <v>0</v>
      </c>
      <c r="AA6131" s="27">
        <v>0</v>
      </c>
      <c r="AB6131" s="27">
        <v>0</v>
      </c>
      <c r="AC6131" s="27">
        <v>0</v>
      </c>
      <c r="AD6131" s="27">
        <v>0</v>
      </c>
      <c r="AE6131" s="27">
        <v>0</v>
      </c>
      <c r="AF6131" s="27">
        <v>0</v>
      </c>
      <c r="AG6131" s="27">
        <v>0</v>
      </c>
      <c r="AH6131" s="27">
        <v>0</v>
      </c>
      <c r="AI6131" s="27">
        <v>0</v>
      </c>
      <c r="AK6131" s="29">
        <f t="shared" si="95"/>
        <v>-2.2748436481007911E-2</v>
      </c>
    </row>
    <row r="6132" spans="1:37" x14ac:dyDescent="0.25">
      <c r="A6132">
        <v>6130</v>
      </c>
      <c r="B6132" s="1">
        <v>9.7000000000000003E-3</v>
      </c>
      <c r="C6132" s="1">
        <v>-2.566032184902226E-4</v>
      </c>
      <c r="D6132" s="27">
        <v>3.9183413897191093E-2</v>
      </c>
      <c r="E6132" s="27">
        <v>3.1586425923391006E-3</v>
      </c>
      <c r="F6132" s="27">
        <v>0.13064460196158839</v>
      </c>
      <c r="G6132" s="27">
        <v>2.0146104543231548E-2</v>
      </c>
      <c r="H6132" s="27">
        <v>8.7082738533221918E-2</v>
      </c>
      <c r="I6132" s="27">
        <v>0.13989346288258919</v>
      </c>
      <c r="J6132" s="27">
        <v>7.453470018604387E-2</v>
      </c>
      <c r="K6132" s="27">
        <v>0.10506346761131569</v>
      </c>
      <c r="L6132" s="27">
        <v>0.14575113199821904</v>
      </c>
      <c r="M6132" s="27">
        <v>0.16369284443554674</v>
      </c>
      <c r="N6132" s="27">
        <v>9.0848891358713393E-2</v>
      </c>
      <c r="O6132" s="27">
        <v>0</v>
      </c>
      <c r="P6132" s="27">
        <v>0</v>
      </c>
      <c r="Q6132" s="27">
        <v>0</v>
      </c>
      <c r="R6132" s="27">
        <v>0</v>
      </c>
      <c r="S6132" s="27">
        <v>0</v>
      </c>
      <c r="T6132" s="27">
        <v>0</v>
      </c>
      <c r="U6132" s="27">
        <v>0</v>
      </c>
      <c r="V6132" s="27">
        <v>0</v>
      </c>
      <c r="W6132" s="27">
        <v>0</v>
      </c>
      <c r="X6132" s="27">
        <v>0</v>
      </c>
      <c r="Y6132" s="27">
        <v>0</v>
      </c>
      <c r="Z6132" s="27">
        <v>0</v>
      </c>
      <c r="AA6132" s="27">
        <v>0</v>
      </c>
      <c r="AB6132" s="27">
        <v>0</v>
      </c>
      <c r="AC6132" s="27">
        <v>0</v>
      </c>
      <c r="AD6132" s="27">
        <v>0</v>
      </c>
      <c r="AE6132" s="27">
        <v>0</v>
      </c>
      <c r="AF6132" s="27">
        <v>0</v>
      </c>
      <c r="AG6132" s="27">
        <v>0</v>
      </c>
      <c r="AH6132" s="27">
        <v>0</v>
      </c>
      <c r="AI6132" s="27">
        <v>0</v>
      </c>
      <c r="AK6132" s="29">
        <f t="shared" si="95"/>
        <v>-2.6453940050538412E-2</v>
      </c>
    </row>
    <row r="6133" spans="1:37" x14ac:dyDescent="0.25">
      <c r="A6133">
        <v>6131</v>
      </c>
      <c r="B6133" s="1">
        <v>1.2E-2</v>
      </c>
      <c r="C6133" s="1">
        <v>1.1713925611463303E-4</v>
      </c>
      <c r="D6133" s="27">
        <v>7.2881886750184116E-2</v>
      </c>
      <c r="E6133" s="27">
        <v>5.2765151054889346E-2</v>
      </c>
      <c r="F6133" s="27">
        <v>9.3766092123510655E-2</v>
      </c>
      <c r="G6133" s="27">
        <v>0.15767425776442928</v>
      </c>
      <c r="H6133" s="27">
        <v>5.2582924234053634E-2</v>
      </c>
      <c r="I6133" s="27">
        <v>0.10823571425743723</v>
      </c>
      <c r="J6133" s="27">
        <v>0.18594860707318805</v>
      </c>
      <c r="K6133" s="27">
        <v>5.8823407917695858E-2</v>
      </c>
      <c r="L6133" s="27">
        <v>0.17016329994540841</v>
      </c>
      <c r="M6133" s="27">
        <v>4.1671168363383131E-2</v>
      </c>
      <c r="N6133" s="27">
        <v>5.4874905158201811E-3</v>
      </c>
      <c r="O6133" s="27">
        <v>0</v>
      </c>
      <c r="P6133" s="27">
        <v>0</v>
      </c>
      <c r="Q6133" s="27">
        <v>0</v>
      </c>
      <c r="R6133" s="27">
        <v>0</v>
      </c>
      <c r="S6133" s="27">
        <v>0</v>
      </c>
      <c r="T6133" s="27">
        <v>0</v>
      </c>
      <c r="U6133" s="27">
        <v>0</v>
      </c>
      <c r="V6133" s="27">
        <v>0</v>
      </c>
      <c r="W6133" s="27">
        <v>0</v>
      </c>
      <c r="X6133" s="27">
        <v>0</v>
      </c>
      <c r="Y6133" s="27">
        <v>0</v>
      </c>
      <c r="Z6133" s="27">
        <v>0</v>
      </c>
      <c r="AA6133" s="27">
        <v>0</v>
      </c>
      <c r="AB6133" s="27">
        <v>0</v>
      </c>
      <c r="AC6133" s="27">
        <v>0</v>
      </c>
      <c r="AD6133" s="27">
        <v>0</v>
      </c>
      <c r="AE6133" s="27">
        <v>0</v>
      </c>
      <c r="AF6133" s="27">
        <v>0</v>
      </c>
      <c r="AG6133" s="27">
        <v>0</v>
      </c>
      <c r="AH6133" s="27">
        <v>0</v>
      </c>
      <c r="AI6133" s="27">
        <v>0</v>
      </c>
      <c r="AK6133" s="29">
        <f t="shared" si="95"/>
        <v>9.7616046762194191E-3</v>
      </c>
    </row>
    <row r="6134" spans="1:37" x14ac:dyDescent="0.25">
      <c r="A6134">
        <v>6132</v>
      </c>
      <c r="B6134" s="1">
        <v>9.4000000000000004E-3</v>
      </c>
      <c r="C6134" s="1">
        <v>1.2265017704858697E-4</v>
      </c>
      <c r="D6134" s="27">
        <v>4.6391661804169398E-2</v>
      </c>
      <c r="E6134" s="27">
        <v>2.2380501170469851E-2</v>
      </c>
      <c r="F6134" s="27">
        <v>6.2952045549049249E-2</v>
      </c>
      <c r="G6134" s="27">
        <v>3.1038193630700053E-2</v>
      </c>
      <c r="H6134" s="27">
        <v>0.18023757692022205</v>
      </c>
      <c r="I6134" s="27">
        <v>5.5605828340572414E-2</v>
      </c>
      <c r="J6134" s="27">
        <v>0.15758499473062565</v>
      </c>
      <c r="K6134" s="27">
        <v>6.9681122232901752E-2</v>
      </c>
      <c r="L6134" s="27">
        <v>0.19328764283548294</v>
      </c>
      <c r="M6134" s="27">
        <v>0.12594585684847853</v>
      </c>
      <c r="N6134" s="27">
        <v>5.4894575937328188E-2</v>
      </c>
      <c r="O6134" s="27">
        <v>0</v>
      </c>
      <c r="P6134" s="27">
        <v>0</v>
      </c>
      <c r="Q6134" s="27">
        <v>0</v>
      </c>
      <c r="R6134" s="27">
        <v>0</v>
      </c>
      <c r="S6134" s="27">
        <v>0</v>
      </c>
      <c r="T6134" s="27">
        <v>0</v>
      </c>
      <c r="U6134" s="27">
        <v>0</v>
      </c>
      <c r="V6134" s="27">
        <v>0</v>
      </c>
      <c r="W6134" s="27">
        <v>0</v>
      </c>
      <c r="X6134" s="27">
        <v>0</v>
      </c>
      <c r="Y6134" s="27">
        <v>0</v>
      </c>
      <c r="Z6134" s="27">
        <v>0</v>
      </c>
      <c r="AA6134" s="27">
        <v>0</v>
      </c>
      <c r="AB6134" s="27">
        <v>0</v>
      </c>
      <c r="AC6134" s="27">
        <v>0</v>
      </c>
      <c r="AD6134" s="27">
        <v>0</v>
      </c>
      <c r="AE6134" s="27">
        <v>0</v>
      </c>
      <c r="AF6134" s="27">
        <v>0</v>
      </c>
      <c r="AG6134" s="27">
        <v>0</v>
      </c>
      <c r="AH6134" s="27">
        <v>0</v>
      </c>
      <c r="AI6134" s="27">
        <v>0</v>
      </c>
      <c r="AK6134" s="29">
        <f t="shared" si="95"/>
        <v>1.3047891175381592E-2</v>
      </c>
    </row>
    <row r="6135" spans="1:37" x14ac:dyDescent="0.25">
      <c r="A6135">
        <v>6133</v>
      </c>
      <c r="B6135" s="1">
        <v>1.0999999999999999E-2</v>
      </c>
      <c r="C6135" s="1">
        <v>1.3529369110173246E-4</v>
      </c>
      <c r="D6135" s="27">
        <v>5.1228715859596159E-2</v>
      </c>
      <c r="E6135" s="27">
        <v>0.10961107661857307</v>
      </c>
      <c r="F6135" s="27">
        <v>6.7701702352489873E-2</v>
      </c>
      <c r="G6135" s="27">
        <v>6.0643668882698065E-2</v>
      </c>
      <c r="H6135" s="27">
        <v>1.9120794240916467E-2</v>
      </c>
      <c r="I6135" s="27">
        <v>0.14684631084281227</v>
      </c>
      <c r="J6135" s="27">
        <v>5.4917167491190459E-2</v>
      </c>
      <c r="K6135" s="27">
        <v>6.571297966431508E-2</v>
      </c>
      <c r="L6135" s="27">
        <v>0.17135673045171326</v>
      </c>
      <c r="M6135" s="27">
        <v>0.12007470405305401</v>
      </c>
      <c r="N6135" s="27">
        <v>0.13278614954264134</v>
      </c>
      <c r="O6135" s="27">
        <v>0</v>
      </c>
      <c r="P6135" s="27">
        <v>0</v>
      </c>
      <c r="Q6135" s="27">
        <v>0</v>
      </c>
      <c r="R6135" s="27">
        <v>0</v>
      </c>
      <c r="S6135" s="27">
        <v>0</v>
      </c>
      <c r="T6135" s="27">
        <v>0</v>
      </c>
      <c r="U6135" s="27">
        <v>0</v>
      </c>
      <c r="V6135" s="27">
        <v>0</v>
      </c>
      <c r="W6135" s="27">
        <v>0</v>
      </c>
      <c r="X6135" s="27">
        <v>0</v>
      </c>
      <c r="Y6135" s="27">
        <v>0</v>
      </c>
      <c r="Z6135" s="27">
        <v>0</v>
      </c>
      <c r="AA6135" s="27">
        <v>0</v>
      </c>
      <c r="AB6135" s="27">
        <v>0</v>
      </c>
      <c r="AC6135" s="27">
        <v>0</v>
      </c>
      <c r="AD6135" s="27">
        <v>0</v>
      </c>
      <c r="AE6135" s="27">
        <v>0</v>
      </c>
      <c r="AF6135" s="27">
        <v>0</v>
      </c>
      <c r="AG6135" s="27">
        <v>0</v>
      </c>
      <c r="AH6135" s="27">
        <v>0</v>
      </c>
      <c r="AI6135" s="27">
        <v>0</v>
      </c>
      <c r="AK6135" s="29">
        <f t="shared" si="95"/>
        <v>1.2299426463793861E-2</v>
      </c>
    </row>
    <row r="6136" spans="1:37" x14ac:dyDescent="0.25">
      <c r="A6136">
        <v>6134</v>
      </c>
      <c r="B6136" s="1">
        <v>1.1599999999999999E-2</v>
      </c>
      <c r="C6136" s="1">
        <v>-2.2066457659683286E-4</v>
      </c>
      <c r="D6136" s="27">
        <v>0.12570293527071794</v>
      </c>
      <c r="E6136" s="27">
        <v>2.5418248917581363E-2</v>
      </c>
      <c r="F6136" s="27">
        <v>6.3122948681666069E-2</v>
      </c>
      <c r="G6136" s="27">
        <v>0.15327455354684918</v>
      </c>
      <c r="H6136" s="27">
        <v>9.2473884149186322E-2</v>
      </c>
      <c r="I6136" s="27">
        <v>4.0061303483435007E-2</v>
      </c>
      <c r="J6136" s="27">
        <v>5.139243169493065E-2</v>
      </c>
      <c r="K6136" s="27">
        <v>0.16449313680136321</v>
      </c>
      <c r="L6136" s="27">
        <v>0.12023390737064299</v>
      </c>
      <c r="M6136" s="27">
        <v>9.4118983377037946E-2</v>
      </c>
      <c r="N6136" s="27">
        <v>6.9707666706589289E-2</v>
      </c>
      <c r="O6136" s="27">
        <v>0</v>
      </c>
      <c r="P6136" s="27">
        <v>0</v>
      </c>
      <c r="Q6136" s="27">
        <v>0</v>
      </c>
      <c r="R6136" s="27">
        <v>0</v>
      </c>
      <c r="S6136" s="27">
        <v>0</v>
      </c>
      <c r="T6136" s="27">
        <v>0</v>
      </c>
      <c r="U6136" s="27">
        <v>0</v>
      </c>
      <c r="V6136" s="27">
        <v>0</v>
      </c>
      <c r="W6136" s="27">
        <v>0</v>
      </c>
      <c r="X6136" s="27">
        <v>0</v>
      </c>
      <c r="Y6136" s="27">
        <v>0</v>
      </c>
      <c r="Z6136" s="27">
        <v>0</v>
      </c>
      <c r="AA6136" s="27">
        <v>0</v>
      </c>
      <c r="AB6136" s="27">
        <v>0</v>
      </c>
      <c r="AC6136" s="27">
        <v>0</v>
      </c>
      <c r="AD6136" s="27">
        <v>0</v>
      </c>
      <c r="AE6136" s="27">
        <v>0</v>
      </c>
      <c r="AF6136" s="27">
        <v>0</v>
      </c>
      <c r="AG6136" s="27">
        <v>0</v>
      </c>
      <c r="AH6136" s="27">
        <v>0</v>
      </c>
      <c r="AI6136" s="27">
        <v>0</v>
      </c>
      <c r="AK6136" s="29">
        <f t="shared" si="95"/>
        <v>-1.9022808327313179E-2</v>
      </c>
    </row>
    <row r="6137" spans="1:37" x14ac:dyDescent="0.25">
      <c r="A6137">
        <v>6135</v>
      </c>
      <c r="B6137" s="1">
        <v>1.0500000000000001E-2</v>
      </c>
      <c r="C6137" s="1">
        <v>1.3979449337108476E-4</v>
      </c>
      <c r="D6137" s="27">
        <v>0.13627204093585654</v>
      </c>
      <c r="E6137" s="27">
        <v>3.5280419900271302E-2</v>
      </c>
      <c r="F6137" s="27">
        <v>6.289187472724754E-2</v>
      </c>
      <c r="G6137" s="27">
        <v>6.218492553477342E-3</v>
      </c>
      <c r="H6137" s="27">
        <v>0.16253583382505207</v>
      </c>
      <c r="I6137" s="27">
        <v>0.12913188584107216</v>
      </c>
      <c r="J6137" s="27">
        <v>0.18281335178373972</v>
      </c>
      <c r="K6137" s="27">
        <v>1.7853640012573151E-2</v>
      </c>
      <c r="L6137" s="27">
        <v>0.13999148345111059</v>
      </c>
      <c r="M6137" s="27">
        <v>9.5511208548871337E-2</v>
      </c>
      <c r="N6137" s="27">
        <v>3.1499768420728207E-2</v>
      </c>
      <c r="O6137" s="27">
        <v>0</v>
      </c>
      <c r="P6137" s="27">
        <v>0</v>
      </c>
      <c r="Q6137" s="27">
        <v>0</v>
      </c>
      <c r="R6137" s="27">
        <v>0</v>
      </c>
      <c r="S6137" s="27">
        <v>0</v>
      </c>
      <c r="T6137" s="27">
        <v>0</v>
      </c>
      <c r="U6137" s="27">
        <v>0</v>
      </c>
      <c r="V6137" s="27">
        <v>0</v>
      </c>
      <c r="W6137" s="27">
        <v>0</v>
      </c>
      <c r="X6137" s="27">
        <v>0</v>
      </c>
      <c r="Y6137" s="27">
        <v>0</v>
      </c>
      <c r="Z6137" s="27">
        <v>0</v>
      </c>
      <c r="AA6137" s="27">
        <v>0</v>
      </c>
      <c r="AB6137" s="27">
        <v>0</v>
      </c>
      <c r="AC6137" s="27">
        <v>0</v>
      </c>
      <c r="AD6137" s="27">
        <v>0</v>
      </c>
      <c r="AE6137" s="27">
        <v>0</v>
      </c>
      <c r="AF6137" s="27">
        <v>0</v>
      </c>
      <c r="AG6137" s="27">
        <v>0</v>
      </c>
      <c r="AH6137" s="27">
        <v>0</v>
      </c>
      <c r="AI6137" s="27">
        <v>0</v>
      </c>
      <c r="AK6137" s="29">
        <f t="shared" si="95"/>
        <v>1.3313761273436643E-2</v>
      </c>
    </row>
    <row r="6138" spans="1:37" x14ac:dyDescent="0.25">
      <c r="A6138">
        <v>6136</v>
      </c>
      <c r="B6138" s="1">
        <v>0.01</v>
      </c>
      <c r="C6138" s="1">
        <v>-1.5178449231191432E-4</v>
      </c>
      <c r="D6138" s="27">
        <v>0.14957942304080249</v>
      </c>
      <c r="E6138" s="27">
        <v>2.6487658924618365E-2</v>
      </c>
      <c r="F6138" s="27">
        <v>0.15860805905754091</v>
      </c>
      <c r="G6138" s="27">
        <v>0.10977794174615151</v>
      </c>
      <c r="H6138" s="27">
        <v>6.39476210982933E-2</v>
      </c>
      <c r="I6138" s="27">
        <v>8.1888525221036693E-2</v>
      </c>
      <c r="J6138" s="27">
        <v>1.3455941929906824E-2</v>
      </c>
      <c r="K6138" s="27">
        <v>4.5011725268611094E-2</v>
      </c>
      <c r="L6138" s="27">
        <v>7.9876355812932162E-2</v>
      </c>
      <c r="M6138" s="27">
        <v>9.4551395316509274E-2</v>
      </c>
      <c r="N6138" s="27">
        <v>0.17681535258359718</v>
      </c>
      <c r="O6138" s="27">
        <v>0</v>
      </c>
      <c r="P6138" s="27">
        <v>0</v>
      </c>
      <c r="Q6138" s="27">
        <v>0</v>
      </c>
      <c r="R6138" s="27">
        <v>0</v>
      </c>
      <c r="S6138" s="27">
        <v>0</v>
      </c>
      <c r="T6138" s="27">
        <v>0</v>
      </c>
      <c r="U6138" s="27">
        <v>0</v>
      </c>
      <c r="V6138" s="27">
        <v>0</v>
      </c>
      <c r="W6138" s="27">
        <v>0</v>
      </c>
      <c r="X6138" s="27">
        <v>0</v>
      </c>
      <c r="Y6138" s="27">
        <v>0</v>
      </c>
      <c r="Z6138" s="27">
        <v>0</v>
      </c>
      <c r="AA6138" s="27">
        <v>0</v>
      </c>
      <c r="AB6138" s="27">
        <v>0</v>
      </c>
      <c r="AC6138" s="27">
        <v>0</v>
      </c>
      <c r="AD6138" s="27">
        <v>0</v>
      </c>
      <c r="AE6138" s="27">
        <v>0</v>
      </c>
      <c r="AF6138" s="27">
        <v>0</v>
      </c>
      <c r="AG6138" s="27">
        <v>0</v>
      </c>
      <c r="AH6138" s="27">
        <v>0</v>
      </c>
      <c r="AI6138" s="27">
        <v>0</v>
      </c>
      <c r="AK6138" s="29">
        <f t="shared" si="95"/>
        <v>-1.5178449231191432E-2</v>
      </c>
    </row>
    <row r="6139" spans="1:37" x14ac:dyDescent="0.25">
      <c r="A6139">
        <v>6137</v>
      </c>
      <c r="B6139" s="1">
        <v>1.17E-2</v>
      </c>
      <c r="C6139" s="1">
        <v>-1.3008267628352365E-4</v>
      </c>
      <c r="D6139" s="27">
        <v>0.12250230753368238</v>
      </c>
      <c r="E6139" s="27">
        <v>2.1209041399126671E-2</v>
      </c>
      <c r="F6139" s="27">
        <v>0.11690960688710776</v>
      </c>
      <c r="G6139" s="27">
        <v>2.7695058026340578E-4</v>
      </c>
      <c r="H6139" s="27">
        <v>0.14314260811695012</v>
      </c>
      <c r="I6139" s="27">
        <v>0.17703418908200272</v>
      </c>
      <c r="J6139" s="27">
        <v>0.16697287446584133</v>
      </c>
      <c r="K6139" s="27">
        <v>6.3607401593044968E-2</v>
      </c>
      <c r="L6139" s="27">
        <v>0.12596579372825797</v>
      </c>
      <c r="M6139" s="27">
        <v>6.0380992742527166E-2</v>
      </c>
      <c r="N6139" s="27">
        <v>1.9982338711955036E-3</v>
      </c>
      <c r="O6139" s="27">
        <v>0</v>
      </c>
      <c r="P6139" s="27">
        <v>0</v>
      </c>
      <c r="Q6139" s="27">
        <v>0</v>
      </c>
      <c r="R6139" s="27">
        <v>0</v>
      </c>
      <c r="S6139" s="27">
        <v>0</v>
      </c>
      <c r="T6139" s="27">
        <v>0</v>
      </c>
      <c r="U6139" s="27">
        <v>0</v>
      </c>
      <c r="V6139" s="27">
        <v>0</v>
      </c>
      <c r="W6139" s="27">
        <v>0</v>
      </c>
      <c r="X6139" s="27">
        <v>0</v>
      </c>
      <c r="Y6139" s="27">
        <v>0</v>
      </c>
      <c r="Z6139" s="27">
        <v>0</v>
      </c>
      <c r="AA6139" s="27">
        <v>0</v>
      </c>
      <c r="AB6139" s="27">
        <v>0</v>
      </c>
      <c r="AC6139" s="27">
        <v>0</v>
      </c>
      <c r="AD6139" s="27">
        <v>0</v>
      </c>
      <c r="AE6139" s="27">
        <v>0</v>
      </c>
      <c r="AF6139" s="27">
        <v>0</v>
      </c>
      <c r="AG6139" s="27">
        <v>0</v>
      </c>
      <c r="AH6139" s="27">
        <v>0</v>
      </c>
      <c r="AI6139" s="27">
        <v>0</v>
      </c>
      <c r="AK6139" s="29">
        <f t="shared" si="95"/>
        <v>-1.1118177460130227E-2</v>
      </c>
    </row>
    <row r="6140" spans="1:37" x14ac:dyDescent="0.25">
      <c r="A6140">
        <v>6138</v>
      </c>
      <c r="B6140" s="1">
        <v>1.32E-2</v>
      </c>
      <c r="C6140" s="1">
        <v>-2.2843267752937983E-5</v>
      </c>
      <c r="D6140" s="27">
        <v>6.4642479277737475E-2</v>
      </c>
      <c r="E6140" s="27">
        <v>0.11750114320100992</v>
      </c>
      <c r="F6140" s="27">
        <v>0.14735069954379573</v>
      </c>
      <c r="G6140" s="27">
        <v>6.3299355449783365E-2</v>
      </c>
      <c r="H6140" s="27">
        <v>7.0694983966832825E-2</v>
      </c>
      <c r="I6140" s="27">
        <v>0.14131663333027536</v>
      </c>
      <c r="J6140" s="27">
        <v>0.15052293400823977</v>
      </c>
      <c r="K6140" s="27">
        <v>7.3726415544830198E-2</v>
      </c>
      <c r="L6140" s="27">
        <v>3.3312048112379429E-2</v>
      </c>
      <c r="M6140" s="27">
        <v>5.7160958482183583E-2</v>
      </c>
      <c r="N6140" s="27">
        <v>8.0472349082932368E-2</v>
      </c>
      <c r="O6140" s="27">
        <v>0</v>
      </c>
      <c r="P6140" s="27">
        <v>0</v>
      </c>
      <c r="Q6140" s="27">
        <v>0</v>
      </c>
      <c r="R6140" s="27">
        <v>0</v>
      </c>
      <c r="S6140" s="27">
        <v>0</v>
      </c>
      <c r="T6140" s="27">
        <v>0</v>
      </c>
      <c r="U6140" s="27">
        <v>0</v>
      </c>
      <c r="V6140" s="27">
        <v>0</v>
      </c>
      <c r="W6140" s="27">
        <v>0</v>
      </c>
      <c r="X6140" s="27">
        <v>0</v>
      </c>
      <c r="Y6140" s="27">
        <v>0</v>
      </c>
      <c r="Z6140" s="27">
        <v>0</v>
      </c>
      <c r="AA6140" s="27">
        <v>0</v>
      </c>
      <c r="AB6140" s="27">
        <v>0</v>
      </c>
      <c r="AC6140" s="27">
        <v>0</v>
      </c>
      <c r="AD6140" s="27">
        <v>0</v>
      </c>
      <c r="AE6140" s="27">
        <v>0</v>
      </c>
      <c r="AF6140" s="27">
        <v>0</v>
      </c>
      <c r="AG6140" s="27">
        <v>0</v>
      </c>
      <c r="AH6140" s="27">
        <v>0</v>
      </c>
      <c r="AI6140" s="27">
        <v>0</v>
      </c>
      <c r="AK6140" s="29">
        <f t="shared" si="95"/>
        <v>-1.7305505873437866E-3</v>
      </c>
    </row>
    <row r="6141" spans="1:37" x14ac:dyDescent="0.25">
      <c r="A6141">
        <v>6139</v>
      </c>
      <c r="B6141" s="1">
        <v>1.0999999999999999E-2</v>
      </c>
      <c r="C6141" s="1">
        <v>-5.0702788634513511E-5</v>
      </c>
      <c r="D6141" s="27">
        <v>0.16027288806498244</v>
      </c>
      <c r="E6141" s="27">
        <v>1.7962835735739766E-3</v>
      </c>
      <c r="F6141" s="27">
        <v>0.11448738560457937</v>
      </c>
      <c r="G6141" s="27">
        <v>0.15244571473826957</v>
      </c>
      <c r="H6141" s="27">
        <v>4.2873272977635719E-2</v>
      </c>
      <c r="I6141" s="27">
        <v>0.10722776826350081</v>
      </c>
      <c r="J6141" s="27">
        <v>0.11395435012122394</v>
      </c>
      <c r="K6141" s="27">
        <v>3.7518840124570969E-2</v>
      </c>
      <c r="L6141" s="27">
        <v>0.13091327173511727</v>
      </c>
      <c r="M6141" s="27">
        <v>4.868723643799671E-2</v>
      </c>
      <c r="N6141" s="27">
        <v>8.9822988358549405E-2</v>
      </c>
      <c r="O6141" s="27">
        <v>0</v>
      </c>
      <c r="P6141" s="27">
        <v>0</v>
      </c>
      <c r="Q6141" s="27">
        <v>0</v>
      </c>
      <c r="R6141" s="27">
        <v>0</v>
      </c>
      <c r="S6141" s="27">
        <v>0</v>
      </c>
      <c r="T6141" s="27">
        <v>0</v>
      </c>
      <c r="U6141" s="27">
        <v>0</v>
      </c>
      <c r="V6141" s="27">
        <v>0</v>
      </c>
      <c r="W6141" s="27">
        <v>0</v>
      </c>
      <c r="X6141" s="27">
        <v>0</v>
      </c>
      <c r="Y6141" s="27">
        <v>0</v>
      </c>
      <c r="Z6141" s="27">
        <v>0</v>
      </c>
      <c r="AA6141" s="27">
        <v>0</v>
      </c>
      <c r="AB6141" s="27">
        <v>0</v>
      </c>
      <c r="AC6141" s="27">
        <v>0</v>
      </c>
      <c r="AD6141" s="27">
        <v>0</v>
      </c>
      <c r="AE6141" s="27">
        <v>0</v>
      </c>
      <c r="AF6141" s="27">
        <v>0</v>
      </c>
      <c r="AG6141" s="27">
        <v>0</v>
      </c>
      <c r="AH6141" s="27">
        <v>0</v>
      </c>
      <c r="AI6141" s="27">
        <v>0</v>
      </c>
      <c r="AK6141" s="29">
        <f t="shared" si="95"/>
        <v>-4.6093444213194104E-3</v>
      </c>
    </row>
    <row r="6142" spans="1:37" x14ac:dyDescent="0.25">
      <c r="A6142">
        <v>6140</v>
      </c>
      <c r="B6142" s="1">
        <v>1.34E-2</v>
      </c>
      <c r="C6142" s="1">
        <v>-1.3952463642855894E-4</v>
      </c>
      <c r="D6142" s="27">
        <v>0.1016916735452054</v>
      </c>
      <c r="E6142" s="27">
        <v>0.12866296064365507</v>
      </c>
      <c r="F6142" s="27">
        <v>0.1633364094356545</v>
      </c>
      <c r="G6142" s="27">
        <v>4.2798687059550384E-3</v>
      </c>
      <c r="H6142" s="27">
        <v>0.17880557448994602</v>
      </c>
      <c r="I6142" s="27">
        <v>0.18662823014643665</v>
      </c>
      <c r="J6142" s="27">
        <v>4.4249622143422186E-3</v>
      </c>
      <c r="K6142" s="27">
        <v>5.8219392956397081E-2</v>
      </c>
      <c r="L6142" s="27">
        <v>3.8731041753173441E-2</v>
      </c>
      <c r="M6142" s="27">
        <v>4.8794217746418726E-2</v>
      </c>
      <c r="N6142" s="27">
        <v>8.6425668362815788E-2</v>
      </c>
      <c r="O6142" s="27">
        <v>0</v>
      </c>
      <c r="P6142" s="27">
        <v>0</v>
      </c>
      <c r="Q6142" s="27">
        <v>0</v>
      </c>
      <c r="R6142" s="27">
        <v>0</v>
      </c>
      <c r="S6142" s="27">
        <v>0</v>
      </c>
      <c r="T6142" s="27">
        <v>0</v>
      </c>
      <c r="U6142" s="27">
        <v>0</v>
      </c>
      <c r="V6142" s="27">
        <v>0</v>
      </c>
      <c r="W6142" s="27">
        <v>0</v>
      </c>
      <c r="X6142" s="27">
        <v>0</v>
      </c>
      <c r="Y6142" s="27">
        <v>0</v>
      </c>
      <c r="Z6142" s="27">
        <v>0</v>
      </c>
      <c r="AA6142" s="27">
        <v>0</v>
      </c>
      <c r="AB6142" s="27">
        <v>0</v>
      </c>
      <c r="AC6142" s="27">
        <v>0</v>
      </c>
      <c r="AD6142" s="27">
        <v>0</v>
      </c>
      <c r="AE6142" s="27">
        <v>0</v>
      </c>
      <c r="AF6142" s="27">
        <v>0</v>
      </c>
      <c r="AG6142" s="27">
        <v>0</v>
      </c>
      <c r="AH6142" s="27">
        <v>0</v>
      </c>
      <c r="AI6142" s="27">
        <v>0</v>
      </c>
      <c r="AK6142" s="29">
        <f t="shared" si="95"/>
        <v>-1.0412286300638727E-2</v>
      </c>
    </row>
    <row r="6143" spans="1:37" x14ac:dyDescent="0.25">
      <c r="A6143">
        <v>6141</v>
      </c>
      <c r="B6143" s="1">
        <v>1.2200000000000001E-2</v>
      </c>
      <c r="C6143" s="1">
        <v>7.2997964287272135E-6</v>
      </c>
      <c r="D6143" s="27">
        <v>0.12575342972276524</v>
      </c>
      <c r="E6143" s="27">
        <v>0.1057801820140972</v>
      </c>
      <c r="F6143" s="27">
        <v>3.6868897187587818E-2</v>
      </c>
      <c r="G6143" s="27">
        <v>0.11002956938015698</v>
      </c>
      <c r="H6143" s="27">
        <v>9.9382402214250954E-4</v>
      </c>
      <c r="I6143" s="27">
        <v>0.11865230368958556</v>
      </c>
      <c r="J6143" s="27">
        <v>6.6428349900917408E-2</v>
      </c>
      <c r="K6143" s="27">
        <v>0.11082231591604175</v>
      </c>
      <c r="L6143" s="27">
        <v>8.6722978271594475E-2</v>
      </c>
      <c r="M6143" s="27">
        <v>0.11020374704256505</v>
      </c>
      <c r="N6143" s="27">
        <v>0.12774440285254607</v>
      </c>
      <c r="O6143" s="27">
        <v>0</v>
      </c>
      <c r="P6143" s="27">
        <v>0</v>
      </c>
      <c r="Q6143" s="27">
        <v>0</v>
      </c>
      <c r="R6143" s="27">
        <v>0</v>
      </c>
      <c r="S6143" s="27">
        <v>0</v>
      </c>
      <c r="T6143" s="27">
        <v>0</v>
      </c>
      <c r="U6143" s="27">
        <v>0</v>
      </c>
      <c r="V6143" s="27">
        <v>0</v>
      </c>
      <c r="W6143" s="27">
        <v>0</v>
      </c>
      <c r="X6143" s="27">
        <v>0</v>
      </c>
      <c r="Y6143" s="27">
        <v>0</v>
      </c>
      <c r="Z6143" s="27">
        <v>0</v>
      </c>
      <c r="AA6143" s="27">
        <v>0</v>
      </c>
      <c r="AB6143" s="27">
        <v>0</v>
      </c>
      <c r="AC6143" s="27">
        <v>0</v>
      </c>
      <c r="AD6143" s="27">
        <v>0</v>
      </c>
      <c r="AE6143" s="27">
        <v>0</v>
      </c>
      <c r="AF6143" s="27">
        <v>0</v>
      </c>
      <c r="AG6143" s="27">
        <v>0</v>
      </c>
      <c r="AH6143" s="27">
        <v>0</v>
      </c>
      <c r="AI6143" s="27">
        <v>0</v>
      </c>
      <c r="AK6143" s="29">
        <f t="shared" si="95"/>
        <v>5.9834396956780439E-4</v>
      </c>
    </row>
    <row r="6144" spans="1:37" x14ac:dyDescent="0.25">
      <c r="A6144">
        <v>6142</v>
      </c>
      <c r="B6144" s="1">
        <v>1.23E-2</v>
      </c>
      <c r="C6144" s="1">
        <v>2.8127060337858941E-4</v>
      </c>
      <c r="D6144" s="27">
        <v>6.2779731181922357E-2</v>
      </c>
      <c r="E6144" s="27">
        <v>0.14564123188029943</v>
      </c>
      <c r="F6144" s="27">
        <v>3.8018123472640414E-2</v>
      </c>
      <c r="G6144" s="27">
        <v>0.11036113691922254</v>
      </c>
      <c r="H6144" s="27">
        <v>1.9539208457848584E-2</v>
      </c>
      <c r="I6144" s="27">
        <v>0.13295486406928381</v>
      </c>
      <c r="J6144" s="27">
        <v>0.14331372412908239</v>
      </c>
      <c r="K6144" s="27">
        <v>2.3976753564249664E-2</v>
      </c>
      <c r="L6144" s="27">
        <v>1.1955026636674094E-2</v>
      </c>
      <c r="M6144" s="27">
        <v>0.15362157919215441</v>
      </c>
      <c r="N6144" s="27">
        <v>0.1578386204966222</v>
      </c>
      <c r="O6144" s="27">
        <v>0</v>
      </c>
      <c r="P6144" s="27">
        <v>0</v>
      </c>
      <c r="Q6144" s="27">
        <v>0</v>
      </c>
      <c r="R6144" s="27">
        <v>0</v>
      </c>
      <c r="S6144" s="27">
        <v>0</v>
      </c>
      <c r="T6144" s="27">
        <v>0</v>
      </c>
      <c r="U6144" s="27">
        <v>0</v>
      </c>
      <c r="V6144" s="27">
        <v>0</v>
      </c>
      <c r="W6144" s="27">
        <v>0</v>
      </c>
      <c r="X6144" s="27">
        <v>0</v>
      </c>
      <c r="Y6144" s="27">
        <v>0</v>
      </c>
      <c r="Z6144" s="27">
        <v>0</v>
      </c>
      <c r="AA6144" s="27">
        <v>0</v>
      </c>
      <c r="AB6144" s="27">
        <v>0</v>
      </c>
      <c r="AC6144" s="27">
        <v>0</v>
      </c>
      <c r="AD6144" s="27">
        <v>0</v>
      </c>
      <c r="AE6144" s="27">
        <v>0</v>
      </c>
      <c r="AF6144" s="27">
        <v>0</v>
      </c>
      <c r="AG6144" s="27">
        <v>0</v>
      </c>
      <c r="AH6144" s="27">
        <v>0</v>
      </c>
      <c r="AI6144" s="27">
        <v>0</v>
      </c>
      <c r="AK6144" s="29">
        <f t="shared" si="95"/>
        <v>2.286752872996662E-2</v>
      </c>
    </row>
    <row r="6145" spans="1:37" x14ac:dyDescent="0.25">
      <c r="A6145">
        <v>6143</v>
      </c>
      <c r="B6145" s="1">
        <v>9.9000000000000008E-3</v>
      </c>
      <c r="C6145" s="1">
        <v>1.3025343576398904E-5</v>
      </c>
      <c r="D6145" s="27">
        <v>5.2289778768608977E-2</v>
      </c>
      <c r="E6145" s="27">
        <v>1.1579116244218365E-2</v>
      </c>
      <c r="F6145" s="27">
        <v>0.1206920643390251</v>
      </c>
      <c r="G6145" s="27">
        <v>0.1069923621403684</v>
      </c>
      <c r="H6145" s="27">
        <v>0.18364412386639725</v>
      </c>
      <c r="I6145" s="27">
        <v>0.13913139660852616</v>
      </c>
      <c r="J6145" s="27">
        <v>3.3974079499899272E-2</v>
      </c>
      <c r="K6145" s="27">
        <v>6.4629436437878976E-3</v>
      </c>
      <c r="L6145" s="27">
        <v>0.1766332291433165</v>
      </c>
      <c r="M6145" s="27">
        <v>6.8550845763590357E-2</v>
      </c>
      <c r="N6145" s="27">
        <v>0.10005005998226192</v>
      </c>
      <c r="O6145" s="27">
        <v>0</v>
      </c>
      <c r="P6145" s="27">
        <v>0</v>
      </c>
      <c r="Q6145" s="27">
        <v>0</v>
      </c>
      <c r="R6145" s="27">
        <v>0</v>
      </c>
      <c r="S6145" s="27">
        <v>0</v>
      </c>
      <c r="T6145" s="27">
        <v>0</v>
      </c>
      <c r="U6145" s="27">
        <v>0</v>
      </c>
      <c r="V6145" s="27">
        <v>0</v>
      </c>
      <c r="W6145" s="27">
        <v>0</v>
      </c>
      <c r="X6145" s="27">
        <v>0</v>
      </c>
      <c r="Y6145" s="27">
        <v>0</v>
      </c>
      <c r="Z6145" s="27">
        <v>0</v>
      </c>
      <c r="AA6145" s="27">
        <v>0</v>
      </c>
      <c r="AB6145" s="27">
        <v>0</v>
      </c>
      <c r="AC6145" s="27">
        <v>0</v>
      </c>
      <c r="AD6145" s="27">
        <v>0</v>
      </c>
      <c r="AE6145" s="27">
        <v>0</v>
      </c>
      <c r="AF6145" s="27">
        <v>0</v>
      </c>
      <c r="AG6145" s="27">
        <v>0</v>
      </c>
      <c r="AH6145" s="27">
        <v>0</v>
      </c>
      <c r="AI6145" s="27">
        <v>0</v>
      </c>
      <c r="AK6145" s="29">
        <f t="shared" si="95"/>
        <v>1.3156912703433234E-3</v>
      </c>
    </row>
    <row r="6146" spans="1:37" x14ac:dyDescent="0.25">
      <c r="A6146">
        <v>6144</v>
      </c>
      <c r="B6146" s="1">
        <v>1.3899999999999999E-2</v>
      </c>
      <c r="C6146" s="1">
        <v>2.3223650854842234E-4</v>
      </c>
      <c r="D6146" s="27">
        <v>0.12174134374830588</v>
      </c>
      <c r="E6146" s="27">
        <v>0.18125787717537944</v>
      </c>
      <c r="F6146" s="27">
        <v>0.17925548834402594</v>
      </c>
      <c r="G6146" s="27">
        <v>1.447036049967337E-2</v>
      </c>
      <c r="H6146" s="27">
        <v>0.20209036283239309</v>
      </c>
      <c r="I6146" s="27">
        <v>3.867597902598531E-2</v>
      </c>
      <c r="J6146" s="27">
        <v>8.3166228912056731E-2</v>
      </c>
      <c r="K6146" s="27">
        <v>2.4503843021688555E-2</v>
      </c>
      <c r="L6146" s="27">
        <v>8.3816826563400337E-2</v>
      </c>
      <c r="M6146" s="27">
        <v>6.6152850121517698E-2</v>
      </c>
      <c r="N6146" s="27">
        <v>4.8688397555738993E-3</v>
      </c>
      <c r="O6146" s="27">
        <v>0</v>
      </c>
      <c r="P6146" s="27">
        <v>0</v>
      </c>
      <c r="Q6146" s="27">
        <v>0</v>
      </c>
      <c r="R6146" s="27">
        <v>0</v>
      </c>
      <c r="S6146" s="27">
        <v>0</v>
      </c>
      <c r="T6146" s="27">
        <v>0</v>
      </c>
      <c r="U6146" s="27">
        <v>0</v>
      </c>
      <c r="V6146" s="27">
        <v>0</v>
      </c>
      <c r="W6146" s="27">
        <v>0</v>
      </c>
      <c r="X6146" s="27">
        <v>0</v>
      </c>
      <c r="Y6146" s="27">
        <v>0</v>
      </c>
      <c r="Z6146" s="27">
        <v>0</v>
      </c>
      <c r="AA6146" s="27">
        <v>0</v>
      </c>
      <c r="AB6146" s="27">
        <v>0</v>
      </c>
      <c r="AC6146" s="27">
        <v>0</v>
      </c>
      <c r="AD6146" s="27">
        <v>0</v>
      </c>
      <c r="AE6146" s="27">
        <v>0</v>
      </c>
      <c r="AF6146" s="27">
        <v>0</v>
      </c>
      <c r="AG6146" s="27">
        <v>0</v>
      </c>
      <c r="AH6146" s="27">
        <v>0</v>
      </c>
      <c r="AI6146" s="27">
        <v>0</v>
      </c>
      <c r="AK6146" s="29">
        <f t="shared" si="95"/>
        <v>1.6707662485498011E-2</v>
      </c>
    </row>
    <row r="6147" spans="1:37" x14ac:dyDescent="0.25">
      <c r="A6147">
        <v>6145</v>
      </c>
      <c r="B6147" s="1">
        <v>1.2200000000000001E-2</v>
      </c>
      <c r="C6147" s="1">
        <v>2.3514698773852651E-4</v>
      </c>
      <c r="D6147" s="27">
        <v>2.2276538233587023E-2</v>
      </c>
      <c r="E6147" s="27">
        <v>0.12928190894112535</v>
      </c>
      <c r="F6147" s="27">
        <v>0.15708075483442846</v>
      </c>
      <c r="G6147" s="27">
        <v>0.12734219158338753</v>
      </c>
      <c r="H6147" s="27">
        <v>0.14182198681812944</v>
      </c>
      <c r="I6147" s="27">
        <v>4.1270014814235007E-2</v>
      </c>
      <c r="J6147" s="27">
        <v>9.954634920173179E-2</v>
      </c>
      <c r="K6147" s="27">
        <v>2.0498634759672115E-2</v>
      </c>
      <c r="L6147" s="27">
        <v>9.6674228274758717E-2</v>
      </c>
      <c r="M6147" s="27">
        <v>9.8521184803732648E-2</v>
      </c>
      <c r="N6147" s="27">
        <v>6.5686207735211929E-2</v>
      </c>
      <c r="O6147" s="27">
        <v>0</v>
      </c>
      <c r="P6147" s="27">
        <v>0</v>
      </c>
      <c r="Q6147" s="27">
        <v>0</v>
      </c>
      <c r="R6147" s="27">
        <v>0</v>
      </c>
      <c r="S6147" s="27">
        <v>0</v>
      </c>
      <c r="T6147" s="27">
        <v>0</v>
      </c>
      <c r="U6147" s="27">
        <v>0</v>
      </c>
      <c r="V6147" s="27">
        <v>0</v>
      </c>
      <c r="W6147" s="27">
        <v>0</v>
      </c>
      <c r="X6147" s="27">
        <v>0</v>
      </c>
      <c r="Y6147" s="27">
        <v>0</v>
      </c>
      <c r="Z6147" s="27">
        <v>0</v>
      </c>
      <c r="AA6147" s="27">
        <v>0</v>
      </c>
      <c r="AB6147" s="27">
        <v>0</v>
      </c>
      <c r="AC6147" s="27">
        <v>0</v>
      </c>
      <c r="AD6147" s="27">
        <v>0</v>
      </c>
      <c r="AE6147" s="27">
        <v>0</v>
      </c>
      <c r="AF6147" s="27">
        <v>0</v>
      </c>
      <c r="AG6147" s="27">
        <v>0</v>
      </c>
      <c r="AH6147" s="27">
        <v>0</v>
      </c>
      <c r="AI6147" s="27">
        <v>0</v>
      </c>
      <c r="AK6147" s="29">
        <f t="shared" si="95"/>
        <v>1.9274343257256271E-2</v>
      </c>
    </row>
    <row r="6148" spans="1:37" x14ac:dyDescent="0.25">
      <c r="A6148">
        <v>6146</v>
      </c>
      <c r="B6148" s="1">
        <v>1.06E-2</v>
      </c>
      <c r="C6148" s="1">
        <v>1.8796108765419808E-4</v>
      </c>
      <c r="D6148" s="27">
        <v>3.9346309895435957E-2</v>
      </c>
      <c r="E6148" s="27">
        <v>7.8154759042552757E-2</v>
      </c>
      <c r="F6148" s="27">
        <v>7.2757706699034003E-2</v>
      </c>
      <c r="G6148" s="27">
        <v>0.11577975637638023</v>
      </c>
      <c r="H6148" s="27">
        <v>0.11316038745000076</v>
      </c>
      <c r="I6148" s="27">
        <v>7.4604391076671078E-2</v>
      </c>
      <c r="J6148" s="27">
        <v>0.1353634381017732</v>
      </c>
      <c r="K6148" s="27">
        <v>4.2003456843028052E-2</v>
      </c>
      <c r="L6148" s="27">
        <v>9.6006749548771114E-2</v>
      </c>
      <c r="M6148" s="27">
        <v>0.11739058277757586</v>
      </c>
      <c r="N6148" s="27">
        <v>0.1154324621887771</v>
      </c>
      <c r="O6148" s="27">
        <v>0</v>
      </c>
      <c r="P6148" s="27">
        <v>0</v>
      </c>
      <c r="Q6148" s="27">
        <v>0</v>
      </c>
      <c r="R6148" s="27">
        <v>0</v>
      </c>
      <c r="S6148" s="27">
        <v>0</v>
      </c>
      <c r="T6148" s="27">
        <v>0</v>
      </c>
      <c r="U6148" s="27">
        <v>0</v>
      </c>
      <c r="V6148" s="27">
        <v>0</v>
      </c>
      <c r="W6148" s="27">
        <v>0</v>
      </c>
      <c r="X6148" s="27">
        <v>0</v>
      </c>
      <c r="Y6148" s="27">
        <v>0</v>
      </c>
      <c r="Z6148" s="27">
        <v>0</v>
      </c>
      <c r="AA6148" s="27">
        <v>0</v>
      </c>
      <c r="AB6148" s="27">
        <v>0</v>
      </c>
      <c r="AC6148" s="27">
        <v>0</v>
      </c>
      <c r="AD6148" s="27">
        <v>0</v>
      </c>
      <c r="AE6148" s="27">
        <v>0</v>
      </c>
      <c r="AF6148" s="27">
        <v>0</v>
      </c>
      <c r="AG6148" s="27">
        <v>0</v>
      </c>
      <c r="AH6148" s="27">
        <v>0</v>
      </c>
      <c r="AI6148" s="27">
        <v>0</v>
      </c>
      <c r="AK6148" s="29">
        <f t="shared" ref="AK6148:AK6211" si="96">C6148/B6148</f>
        <v>1.7732178080584724E-2</v>
      </c>
    </row>
    <row r="6149" spans="1:37" x14ac:dyDescent="0.25">
      <c r="A6149">
        <v>6147</v>
      </c>
      <c r="B6149" s="1">
        <v>1.04E-2</v>
      </c>
      <c r="C6149" s="1">
        <v>-7.241751930778904E-5</v>
      </c>
      <c r="D6149" s="27">
        <v>0.14205975558289136</v>
      </c>
      <c r="E6149" s="27">
        <v>2.2707581179663223E-2</v>
      </c>
      <c r="F6149" s="27">
        <v>0.11062619111034733</v>
      </c>
      <c r="G6149" s="27">
        <v>0.14257315325052133</v>
      </c>
      <c r="H6149" s="27">
        <v>2.0171341773161097E-2</v>
      </c>
      <c r="I6149" s="27">
        <v>0.12231951702159961</v>
      </c>
      <c r="J6149" s="27">
        <v>2.4699055327174875E-2</v>
      </c>
      <c r="K6149" s="27">
        <v>4.6500695925952309E-2</v>
      </c>
      <c r="L6149" s="27">
        <v>0.15298722798934622</v>
      </c>
      <c r="M6149" s="27">
        <v>7.8228659050695093E-2</v>
      </c>
      <c r="N6149" s="27">
        <v>0.13712682178864763</v>
      </c>
      <c r="O6149" s="27">
        <v>0</v>
      </c>
      <c r="P6149" s="27">
        <v>0</v>
      </c>
      <c r="Q6149" s="27">
        <v>0</v>
      </c>
      <c r="R6149" s="27">
        <v>0</v>
      </c>
      <c r="S6149" s="27">
        <v>0</v>
      </c>
      <c r="T6149" s="27">
        <v>0</v>
      </c>
      <c r="U6149" s="27">
        <v>0</v>
      </c>
      <c r="V6149" s="27">
        <v>0</v>
      </c>
      <c r="W6149" s="27">
        <v>0</v>
      </c>
      <c r="X6149" s="27">
        <v>0</v>
      </c>
      <c r="Y6149" s="27">
        <v>0</v>
      </c>
      <c r="Z6149" s="27">
        <v>0</v>
      </c>
      <c r="AA6149" s="27">
        <v>0</v>
      </c>
      <c r="AB6149" s="27">
        <v>0</v>
      </c>
      <c r="AC6149" s="27">
        <v>0</v>
      </c>
      <c r="AD6149" s="27">
        <v>0</v>
      </c>
      <c r="AE6149" s="27">
        <v>0</v>
      </c>
      <c r="AF6149" s="27">
        <v>0</v>
      </c>
      <c r="AG6149" s="27">
        <v>0</v>
      </c>
      <c r="AH6149" s="27">
        <v>0</v>
      </c>
      <c r="AI6149" s="27">
        <v>0</v>
      </c>
      <c r="AK6149" s="29">
        <f t="shared" si="96"/>
        <v>-6.9632230103643311E-3</v>
      </c>
    </row>
    <row r="6150" spans="1:37" x14ac:dyDescent="0.25">
      <c r="A6150">
        <v>6148</v>
      </c>
      <c r="B6150" s="1">
        <v>1.2E-2</v>
      </c>
      <c r="C6150" s="1">
        <v>2.2226180891927791E-4</v>
      </c>
      <c r="D6150" s="27">
        <v>0.16265803666211623</v>
      </c>
      <c r="E6150" s="27">
        <v>9.5572726770057931E-2</v>
      </c>
      <c r="F6150" s="27">
        <v>6.7394950563494871E-2</v>
      </c>
      <c r="G6150" s="27">
        <v>0.14622411597751347</v>
      </c>
      <c r="H6150" s="27">
        <v>8.3887811131560741E-2</v>
      </c>
      <c r="I6150" s="27">
        <v>0.10647833704143811</v>
      </c>
      <c r="J6150" s="27">
        <v>6.9755575381359333E-2</v>
      </c>
      <c r="K6150" s="27">
        <v>1.0251226033370971E-2</v>
      </c>
      <c r="L6150" s="27">
        <v>0.11108808596137983</v>
      </c>
      <c r="M6150" s="27">
        <v>1.9125713552928028E-3</v>
      </c>
      <c r="N6150" s="27">
        <v>0.14477656312241577</v>
      </c>
      <c r="O6150" s="27">
        <v>0</v>
      </c>
      <c r="P6150" s="27">
        <v>0</v>
      </c>
      <c r="Q6150" s="27">
        <v>0</v>
      </c>
      <c r="R6150" s="27">
        <v>0</v>
      </c>
      <c r="S6150" s="27">
        <v>0</v>
      </c>
      <c r="T6150" s="27">
        <v>0</v>
      </c>
      <c r="U6150" s="27">
        <v>0</v>
      </c>
      <c r="V6150" s="27">
        <v>0</v>
      </c>
      <c r="W6150" s="27">
        <v>0</v>
      </c>
      <c r="X6150" s="27">
        <v>0</v>
      </c>
      <c r="Y6150" s="27">
        <v>0</v>
      </c>
      <c r="Z6150" s="27">
        <v>0</v>
      </c>
      <c r="AA6150" s="27">
        <v>0</v>
      </c>
      <c r="AB6150" s="27">
        <v>0</v>
      </c>
      <c r="AC6150" s="27">
        <v>0</v>
      </c>
      <c r="AD6150" s="27">
        <v>0</v>
      </c>
      <c r="AE6150" s="27">
        <v>0</v>
      </c>
      <c r="AF6150" s="27">
        <v>0</v>
      </c>
      <c r="AG6150" s="27">
        <v>0</v>
      </c>
      <c r="AH6150" s="27">
        <v>0</v>
      </c>
      <c r="AI6150" s="27">
        <v>0</v>
      </c>
      <c r="AK6150" s="29">
        <f t="shared" si="96"/>
        <v>1.8521817409939825E-2</v>
      </c>
    </row>
    <row r="6151" spans="1:37" x14ac:dyDescent="0.25">
      <c r="A6151">
        <v>6149</v>
      </c>
      <c r="B6151" s="1">
        <v>1.15E-2</v>
      </c>
      <c r="C6151" s="1">
        <v>1.1041333603802953E-4</v>
      </c>
      <c r="D6151" s="27">
        <v>0.13635122906855102</v>
      </c>
      <c r="E6151" s="27">
        <v>9.8390981799562391E-2</v>
      </c>
      <c r="F6151" s="27">
        <v>7.0935945653877841E-2</v>
      </c>
      <c r="G6151" s="27">
        <v>7.7961469333309066E-2</v>
      </c>
      <c r="H6151" s="27">
        <v>2.272421217971703E-2</v>
      </c>
      <c r="I6151" s="27">
        <v>0.10620606325003418</v>
      </c>
      <c r="J6151" s="27">
        <v>0.13195452235824739</v>
      </c>
      <c r="K6151" s="27">
        <v>5.8622205450396481E-2</v>
      </c>
      <c r="L6151" s="27">
        <v>6.8472751711762356E-2</v>
      </c>
      <c r="M6151" s="27">
        <v>9.3654511485161754E-2</v>
      </c>
      <c r="N6151" s="27">
        <v>0.13472610770938045</v>
      </c>
      <c r="O6151" s="27">
        <v>0</v>
      </c>
      <c r="P6151" s="27">
        <v>0</v>
      </c>
      <c r="Q6151" s="27">
        <v>0</v>
      </c>
      <c r="R6151" s="27">
        <v>0</v>
      </c>
      <c r="S6151" s="27">
        <v>0</v>
      </c>
      <c r="T6151" s="27">
        <v>0</v>
      </c>
      <c r="U6151" s="27">
        <v>0</v>
      </c>
      <c r="V6151" s="27">
        <v>0</v>
      </c>
      <c r="W6151" s="27">
        <v>0</v>
      </c>
      <c r="X6151" s="27">
        <v>0</v>
      </c>
      <c r="Y6151" s="27">
        <v>0</v>
      </c>
      <c r="Z6151" s="27">
        <v>0</v>
      </c>
      <c r="AA6151" s="27">
        <v>0</v>
      </c>
      <c r="AB6151" s="27">
        <v>0</v>
      </c>
      <c r="AC6151" s="27">
        <v>0</v>
      </c>
      <c r="AD6151" s="27">
        <v>0</v>
      </c>
      <c r="AE6151" s="27">
        <v>0</v>
      </c>
      <c r="AF6151" s="27">
        <v>0</v>
      </c>
      <c r="AG6151" s="27">
        <v>0</v>
      </c>
      <c r="AH6151" s="27">
        <v>0</v>
      </c>
      <c r="AI6151" s="27">
        <v>0</v>
      </c>
      <c r="AK6151" s="29">
        <f t="shared" si="96"/>
        <v>9.6011596554808291E-3</v>
      </c>
    </row>
    <row r="6152" spans="1:37" x14ac:dyDescent="0.25">
      <c r="A6152">
        <v>6150</v>
      </c>
      <c r="B6152" s="1">
        <v>1.11E-2</v>
      </c>
      <c r="C6152" s="1">
        <v>2.1334101840150436E-4</v>
      </c>
      <c r="D6152" s="27">
        <v>0.10298859455247322</v>
      </c>
      <c r="E6152" s="27">
        <v>0.13998928808942365</v>
      </c>
      <c r="F6152" s="27">
        <v>4.2690102955708449E-3</v>
      </c>
      <c r="G6152" s="27">
        <v>2.4012544078173007E-2</v>
      </c>
      <c r="H6152" s="27">
        <v>3.9440825106647117E-3</v>
      </c>
      <c r="I6152" s="27">
        <v>8.4179926036800398E-2</v>
      </c>
      <c r="J6152" s="27">
        <v>4.6124132220599939E-2</v>
      </c>
      <c r="K6152" s="27">
        <v>9.8755468718025666E-2</v>
      </c>
      <c r="L6152" s="27">
        <v>0.15156066157330889</v>
      </c>
      <c r="M6152" s="27">
        <v>0.19636205975328658</v>
      </c>
      <c r="N6152" s="27">
        <v>0.14781423217167311</v>
      </c>
      <c r="O6152" s="27">
        <v>0</v>
      </c>
      <c r="P6152" s="27">
        <v>0</v>
      </c>
      <c r="Q6152" s="27">
        <v>0</v>
      </c>
      <c r="R6152" s="27">
        <v>0</v>
      </c>
      <c r="S6152" s="27">
        <v>0</v>
      </c>
      <c r="T6152" s="27">
        <v>0</v>
      </c>
      <c r="U6152" s="27">
        <v>0</v>
      </c>
      <c r="V6152" s="27">
        <v>0</v>
      </c>
      <c r="W6152" s="27">
        <v>0</v>
      </c>
      <c r="X6152" s="27">
        <v>0</v>
      </c>
      <c r="Y6152" s="27">
        <v>0</v>
      </c>
      <c r="Z6152" s="27">
        <v>0</v>
      </c>
      <c r="AA6152" s="27">
        <v>0</v>
      </c>
      <c r="AB6152" s="27">
        <v>0</v>
      </c>
      <c r="AC6152" s="27">
        <v>0</v>
      </c>
      <c r="AD6152" s="27">
        <v>0</v>
      </c>
      <c r="AE6152" s="27">
        <v>0</v>
      </c>
      <c r="AF6152" s="27">
        <v>0</v>
      </c>
      <c r="AG6152" s="27">
        <v>0</v>
      </c>
      <c r="AH6152" s="27">
        <v>0</v>
      </c>
      <c r="AI6152" s="27">
        <v>0</v>
      </c>
      <c r="AK6152" s="29">
        <f t="shared" si="96"/>
        <v>1.9219911567703096E-2</v>
      </c>
    </row>
    <row r="6153" spans="1:37" x14ac:dyDescent="0.25">
      <c r="A6153">
        <v>6151</v>
      </c>
      <c r="B6153" s="1">
        <v>1.0500000000000001E-2</v>
      </c>
      <c r="C6153" s="1">
        <v>9.1485503983161664E-5</v>
      </c>
      <c r="D6153" s="27">
        <v>0.15372930915965069</v>
      </c>
      <c r="E6153" s="27">
        <v>7.0213664590160804E-2</v>
      </c>
      <c r="F6153" s="27">
        <v>0.11295180684399971</v>
      </c>
      <c r="G6153" s="27">
        <v>0.10397444097488316</v>
      </c>
      <c r="H6153" s="27">
        <v>3.5631720482443327E-2</v>
      </c>
      <c r="I6153" s="27">
        <v>9.7589046583718031E-2</v>
      </c>
      <c r="J6153" s="27">
        <v>6.6730496072016435E-2</v>
      </c>
      <c r="K6153" s="27">
        <v>1.9046286698366818E-2</v>
      </c>
      <c r="L6153" s="27">
        <v>0.10850910983498678</v>
      </c>
      <c r="M6153" s="27">
        <v>8.314141446430609E-2</v>
      </c>
      <c r="N6153" s="27">
        <v>0.14848270429546809</v>
      </c>
      <c r="O6153" s="27">
        <v>0</v>
      </c>
      <c r="P6153" s="27">
        <v>0</v>
      </c>
      <c r="Q6153" s="27">
        <v>0</v>
      </c>
      <c r="R6153" s="27">
        <v>0</v>
      </c>
      <c r="S6153" s="27">
        <v>0</v>
      </c>
      <c r="T6153" s="27">
        <v>0</v>
      </c>
      <c r="U6153" s="27">
        <v>0</v>
      </c>
      <c r="V6153" s="27">
        <v>0</v>
      </c>
      <c r="W6153" s="27">
        <v>0</v>
      </c>
      <c r="X6153" s="27">
        <v>0</v>
      </c>
      <c r="Y6153" s="27">
        <v>0</v>
      </c>
      <c r="Z6153" s="27">
        <v>0</v>
      </c>
      <c r="AA6153" s="27">
        <v>0</v>
      </c>
      <c r="AB6153" s="27">
        <v>0</v>
      </c>
      <c r="AC6153" s="27">
        <v>0</v>
      </c>
      <c r="AD6153" s="27">
        <v>0</v>
      </c>
      <c r="AE6153" s="27">
        <v>0</v>
      </c>
      <c r="AF6153" s="27">
        <v>0</v>
      </c>
      <c r="AG6153" s="27">
        <v>0</v>
      </c>
      <c r="AH6153" s="27">
        <v>0</v>
      </c>
      <c r="AI6153" s="27">
        <v>0</v>
      </c>
      <c r="AK6153" s="29">
        <f t="shared" si="96"/>
        <v>8.7129051412534915E-3</v>
      </c>
    </row>
    <row r="6154" spans="1:37" x14ac:dyDescent="0.25">
      <c r="A6154">
        <v>6152</v>
      </c>
      <c r="B6154" s="1">
        <v>1.29E-2</v>
      </c>
      <c r="C6154" s="1">
        <v>1.5405988982012409E-5</v>
      </c>
      <c r="D6154" s="27">
        <v>7.3305334416393447E-2</v>
      </c>
      <c r="E6154" s="27">
        <v>0.14835331004167002</v>
      </c>
      <c r="F6154" s="27">
        <v>0.12532464209237693</v>
      </c>
      <c r="G6154" s="27">
        <v>8.0245962851171845E-2</v>
      </c>
      <c r="H6154" s="27">
        <v>0.12134074237165134</v>
      </c>
      <c r="I6154" s="27">
        <v>7.2194875734682112E-2</v>
      </c>
      <c r="J6154" s="27">
        <v>4.5261928369705898E-2</v>
      </c>
      <c r="K6154" s="27">
        <v>9.282564729525454E-2</v>
      </c>
      <c r="L6154" s="27">
        <v>5.4487492521993038E-2</v>
      </c>
      <c r="M6154" s="27">
        <v>0.13952509029255214</v>
      </c>
      <c r="N6154" s="27">
        <v>4.7134974012548854E-2</v>
      </c>
      <c r="O6154" s="27">
        <v>0</v>
      </c>
      <c r="P6154" s="27">
        <v>0</v>
      </c>
      <c r="Q6154" s="27">
        <v>0</v>
      </c>
      <c r="R6154" s="27">
        <v>0</v>
      </c>
      <c r="S6154" s="27">
        <v>0</v>
      </c>
      <c r="T6154" s="27">
        <v>0</v>
      </c>
      <c r="U6154" s="27">
        <v>0</v>
      </c>
      <c r="V6154" s="27">
        <v>0</v>
      </c>
      <c r="W6154" s="27">
        <v>0</v>
      </c>
      <c r="X6154" s="27">
        <v>0</v>
      </c>
      <c r="Y6154" s="27">
        <v>0</v>
      </c>
      <c r="Z6154" s="27">
        <v>0</v>
      </c>
      <c r="AA6154" s="27">
        <v>0</v>
      </c>
      <c r="AB6154" s="27">
        <v>0</v>
      </c>
      <c r="AC6154" s="27">
        <v>0</v>
      </c>
      <c r="AD6154" s="27">
        <v>0</v>
      </c>
      <c r="AE6154" s="27">
        <v>0</v>
      </c>
      <c r="AF6154" s="27">
        <v>0</v>
      </c>
      <c r="AG6154" s="27">
        <v>0</v>
      </c>
      <c r="AH6154" s="27">
        <v>0</v>
      </c>
      <c r="AI6154" s="27">
        <v>0</v>
      </c>
      <c r="AK6154" s="29">
        <f t="shared" si="96"/>
        <v>1.1942627117839076E-3</v>
      </c>
    </row>
    <row r="6155" spans="1:37" x14ac:dyDescent="0.25">
      <c r="A6155">
        <v>6153</v>
      </c>
      <c r="B6155" s="1">
        <v>1.1900000000000001E-2</v>
      </c>
      <c r="C6155" s="1">
        <v>-2.5064206163995744E-4</v>
      </c>
      <c r="D6155" s="27">
        <v>0.15265089884246047</v>
      </c>
      <c r="E6155" s="27">
        <v>1.8554958349483237E-2</v>
      </c>
      <c r="F6155" s="27">
        <v>4.9157539484383721E-2</v>
      </c>
      <c r="G6155" s="27">
        <v>0.14411944670694826</v>
      </c>
      <c r="H6155" s="27">
        <v>0.15135418522779373</v>
      </c>
      <c r="I6155" s="27">
        <v>9.4746225306001353E-2</v>
      </c>
      <c r="J6155" s="27">
        <v>2.1876614447573502E-2</v>
      </c>
      <c r="K6155" s="27">
        <v>0.13754092035033552</v>
      </c>
      <c r="L6155" s="27">
        <v>0.10677321085217327</v>
      </c>
      <c r="M6155" s="27">
        <v>7.8607402269110893E-2</v>
      </c>
      <c r="N6155" s="27">
        <v>4.4618598163736103E-2</v>
      </c>
      <c r="O6155" s="27">
        <v>0</v>
      </c>
      <c r="P6155" s="27">
        <v>0</v>
      </c>
      <c r="Q6155" s="27">
        <v>0</v>
      </c>
      <c r="R6155" s="27">
        <v>0</v>
      </c>
      <c r="S6155" s="27">
        <v>0</v>
      </c>
      <c r="T6155" s="27">
        <v>0</v>
      </c>
      <c r="U6155" s="27">
        <v>0</v>
      </c>
      <c r="V6155" s="27">
        <v>0</v>
      </c>
      <c r="W6155" s="27">
        <v>0</v>
      </c>
      <c r="X6155" s="27">
        <v>0</v>
      </c>
      <c r="Y6155" s="27">
        <v>0</v>
      </c>
      <c r="Z6155" s="27">
        <v>0</v>
      </c>
      <c r="AA6155" s="27">
        <v>0</v>
      </c>
      <c r="AB6155" s="27">
        <v>0</v>
      </c>
      <c r="AC6155" s="27">
        <v>0</v>
      </c>
      <c r="AD6155" s="27">
        <v>0</v>
      </c>
      <c r="AE6155" s="27">
        <v>0</v>
      </c>
      <c r="AF6155" s="27">
        <v>0</v>
      </c>
      <c r="AG6155" s="27">
        <v>0</v>
      </c>
      <c r="AH6155" s="27">
        <v>0</v>
      </c>
      <c r="AI6155" s="27">
        <v>0</v>
      </c>
      <c r="AK6155" s="29">
        <f t="shared" si="96"/>
        <v>-2.1062358121004824E-2</v>
      </c>
    </row>
    <row r="6156" spans="1:37" x14ac:dyDescent="0.25">
      <c r="A6156">
        <v>6154</v>
      </c>
      <c r="B6156" s="1">
        <v>1.4200000000000001E-2</v>
      </c>
      <c r="C6156" s="1">
        <v>-1.5205145486762333E-4</v>
      </c>
      <c r="D6156" s="27">
        <v>8.814812395470438E-2</v>
      </c>
      <c r="E6156" s="27">
        <v>0.15369533119861631</v>
      </c>
      <c r="F6156" s="27">
        <v>0.16434117074435006</v>
      </c>
      <c r="G6156" s="27">
        <v>8.2399972859594842E-3</v>
      </c>
      <c r="H6156" s="27">
        <v>0.240031976935945</v>
      </c>
      <c r="I6156" s="27">
        <v>8.6991417279790928E-2</v>
      </c>
      <c r="J6156" s="27">
        <v>1.9396610094545623E-2</v>
      </c>
      <c r="K6156" s="27">
        <v>0.11913877919459663</v>
      </c>
      <c r="L6156" s="27">
        <v>1.4607895700102656E-2</v>
      </c>
      <c r="M6156" s="27">
        <v>5.6211185650304064E-2</v>
      </c>
      <c r="N6156" s="27">
        <v>4.9197511961084926E-2</v>
      </c>
      <c r="O6156" s="27">
        <v>0</v>
      </c>
      <c r="P6156" s="27">
        <v>0</v>
      </c>
      <c r="Q6156" s="27">
        <v>0</v>
      </c>
      <c r="R6156" s="27">
        <v>0</v>
      </c>
      <c r="S6156" s="27">
        <v>0</v>
      </c>
      <c r="T6156" s="27">
        <v>0</v>
      </c>
      <c r="U6156" s="27">
        <v>0</v>
      </c>
      <c r="V6156" s="27">
        <v>0</v>
      </c>
      <c r="W6156" s="27">
        <v>0</v>
      </c>
      <c r="X6156" s="27">
        <v>0</v>
      </c>
      <c r="Y6156" s="27">
        <v>0</v>
      </c>
      <c r="Z6156" s="27">
        <v>0</v>
      </c>
      <c r="AA6156" s="27">
        <v>0</v>
      </c>
      <c r="AB6156" s="27">
        <v>0</v>
      </c>
      <c r="AC6156" s="27">
        <v>0</v>
      </c>
      <c r="AD6156" s="27">
        <v>0</v>
      </c>
      <c r="AE6156" s="27">
        <v>0</v>
      </c>
      <c r="AF6156" s="27">
        <v>0</v>
      </c>
      <c r="AG6156" s="27">
        <v>0</v>
      </c>
      <c r="AH6156" s="27">
        <v>0</v>
      </c>
      <c r="AI6156" s="27">
        <v>0</v>
      </c>
      <c r="AK6156" s="29">
        <f t="shared" si="96"/>
        <v>-1.0707848934339671E-2</v>
      </c>
    </row>
    <row r="6157" spans="1:37" x14ac:dyDescent="0.25">
      <c r="A6157">
        <v>6155</v>
      </c>
      <c r="B6157" s="1">
        <v>1.17E-2</v>
      </c>
      <c r="C6157" s="1">
        <v>-1.6683906252994382E-4</v>
      </c>
      <c r="D6157" s="27">
        <v>9.8089668958753248E-2</v>
      </c>
      <c r="E6157" s="27">
        <v>3.2483676438330111E-2</v>
      </c>
      <c r="F6157" s="27">
        <v>0.12202263550428293</v>
      </c>
      <c r="G6157" s="27">
        <v>7.1226204580790695E-2</v>
      </c>
      <c r="H6157" s="27">
        <v>0.18921839793137504</v>
      </c>
      <c r="I6157" s="27">
        <v>1.5366466261524747E-2</v>
      </c>
      <c r="J6157" s="27">
        <v>0.18604028111731294</v>
      </c>
      <c r="K6157" s="27">
        <v>0.12077971942506835</v>
      </c>
      <c r="L6157" s="27">
        <v>1.4432383872973404E-2</v>
      </c>
      <c r="M6157" s="27">
        <v>0.13792563116311907</v>
      </c>
      <c r="N6157" s="27">
        <v>1.2414934746469548E-2</v>
      </c>
      <c r="O6157" s="27">
        <v>0</v>
      </c>
      <c r="P6157" s="27">
        <v>0</v>
      </c>
      <c r="Q6157" s="27">
        <v>0</v>
      </c>
      <c r="R6157" s="27">
        <v>0</v>
      </c>
      <c r="S6157" s="27">
        <v>0</v>
      </c>
      <c r="T6157" s="27">
        <v>0</v>
      </c>
      <c r="U6157" s="27">
        <v>0</v>
      </c>
      <c r="V6157" s="27">
        <v>0</v>
      </c>
      <c r="W6157" s="27">
        <v>0</v>
      </c>
      <c r="X6157" s="27">
        <v>0</v>
      </c>
      <c r="Y6157" s="27">
        <v>0</v>
      </c>
      <c r="Z6157" s="27">
        <v>0</v>
      </c>
      <c r="AA6157" s="27">
        <v>0</v>
      </c>
      <c r="AB6157" s="27">
        <v>0</v>
      </c>
      <c r="AC6157" s="27">
        <v>0</v>
      </c>
      <c r="AD6157" s="27">
        <v>0</v>
      </c>
      <c r="AE6157" s="27">
        <v>0</v>
      </c>
      <c r="AF6157" s="27">
        <v>0</v>
      </c>
      <c r="AG6157" s="27">
        <v>0</v>
      </c>
      <c r="AH6157" s="27">
        <v>0</v>
      </c>
      <c r="AI6157" s="27">
        <v>0</v>
      </c>
      <c r="AK6157" s="29">
        <f t="shared" si="96"/>
        <v>-1.4259748934183232E-2</v>
      </c>
    </row>
    <row r="6158" spans="1:37" x14ac:dyDescent="0.25">
      <c r="A6158">
        <v>6156</v>
      </c>
      <c r="B6158" s="1">
        <v>1.3100000000000001E-2</v>
      </c>
      <c r="C6158" s="1">
        <v>1.0627574311270209E-4</v>
      </c>
      <c r="D6158" s="27">
        <v>4.3811533012389665E-2</v>
      </c>
      <c r="E6158" s="27">
        <v>0.15503797313195705</v>
      </c>
      <c r="F6158" s="27">
        <v>5.0387351061798459E-2</v>
      </c>
      <c r="G6158" s="27">
        <v>8.4553081713102343E-2</v>
      </c>
      <c r="H6158" s="27">
        <v>1.7476794742839436E-2</v>
      </c>
      <c r="I6158" s="27">
        <v>0.14044556166353619</v>
      </c>
      <c r="J6158" s="27">
        <v>6.7697190487217701E-2</v>
      </c>
      <c r="K6158" s="27">
        <v>0.10551783977664043</v>
      </c>
      <c r="L6158" s="27">
        <v>7.9789983579543977E-2</v>
      </c>
      <c r="M6158" s="27">
        <v>8.271012295017173E-2</v>
      </c>
      <c r="N6158" s="27">
        <v>0.17257256788080294</v>
      </c>
      <c r="O6158" s="27">
        <v>0</v>
      </c>
      <c r="P6158" s="27">
        <v>0</v>
      </c>
      <c r="Q6158" s="27">
        <v>0</v>
      </c>
      <c r="R6158" s="27">
        <v>0</v>
      </c>
      <c r="S6158" s="27">
        <v>0</v>
      </c>
      <c r="T6158" s="27">
        <v>0</v>
      </c>
      <c r="U6158" s="27">
        <v>0</v>
      </c>
      <c r="V6158" s="27">
        <v>0</v>
      </c>
      <c r="W6158" s="27">
        <v>0</v>
      </c>
      <c r="X6158" s="27">
        <v>0</v>
      </c>
      <c r="Y6158" s="27">
        <v>0</v>
      </c>
      <c r="Z6158" s="27">
        <v>0</v>
      </c>
      <c r="AA6158" s="27">
        <v>0</v>
      </c>
      <c r="AB6158" s="27">
        <v>0</v>
      </c>
      <c r="AC6158" s="27">
        <v>0</v>
      </c>
      <c r="AD6158" s="27">
        <v>0</v>
      </c>
      <c r="AE6158" s="27">
        <v>0</v>
      </c>
      <c r="AF6158" s="27">
        <v>0</v>
      </c>
      <c r="AG6158" s="27">
        <v>0</v>
      </c>
      <c r="AH6158" s="27">
        <v>0</v>
      </c>
      <c r="AI6158" s="27">
        <v>0</v>
      </c>
      <c r="AK6158" s="29">
        <f t="shared" si="96"/>
        <v>8.1126521460077924E-3</v>
      </c>
    </row>
    <row r="6159" spans="1:37" x14ac:dyDescent="0.25">
      <c r="A6159">
        <v>6157</v>
      </c>
      <c r="B6159" s="1">
        <v>9.1000000000000004E-3</v>
      </c>
      <c r="C6159" s="1">
        <v>-2.0431883095197569E-5</v>
      </c>
      <c r="D6159" s="27">
        <v>3.3447209103049699E-2</v>
      </c>
      <c r="E6159" s="27">
        <v>3.0743552263319231E-2</v>
      </c>
      <c r="F6159" s="27">
        <v>0.17585274694813313</v>
      </c>
      <c r="G6159" s="27">
        <v>3.851491306760902E-2</v>
      </c>
      <c r="H6159" s="27">
        <v>0.11260892107125821</v>
      </c>
      <c r="I6159" s="27">
        <v>0.12106063771948734</v>
      </c>
      <c r="J6159" s="27">
        <v>7.0746379084631564E-2</v>
      </c>
      <c r="K6159" s="27">
        <v>8.8965743874893678E-3</v>
      </c>
      <c r="L6159" s="27">
        <v>0.12586873974776391</v>
      </c>
      <c r="M6159" s="27">
        <v>0.13124742017555838</v>
      </c>
      <c r="N6159" s="27">
        <v>0.15101290643170021</v>
      </c>
      <c r="O6159" s="27">
        <v>0</v>
      </c>
      <c r="P6159" s="27">
        <v>0</v>
      </c>
      <c r="Q6159" s="27">
        <v>0</v>
      </c>
      <c r="R6159" s="27">
        <v>0</v>
      </c>
      <c r="S6159" s="27">
        <v>0</v>
      </c>
      <c r="T6159" s="27">
        <v>0</v>
      </c>
      <c r="U6159" s="27">
        <v>0</v>
      </c>
      <c r="V6159" s="27">
        <v>0</v>
      </c>
      <c r="W6159" s="27">
        <v>0</v>
      </c>
      <c r="X6159" s="27">
        <v>0</v>
      </c>
      <c r="Y6159" s="27">
        <v>0</v>
      </c>
      <c r="Z6159" s="27">
        <v>0</v>
      </c>
      <c r="AA6159" s="27">
        <v>0</v>
      </c>
      <c r="AB6159" s="27">
        <v>0</v>
      </c>
      <c r="AC6159" s="27">
        <v>0</v>
      </c>
      <c r="AD6159" s="27">
        <v>0</v>
      </c>
      <c r="AE6159" s="27">
        <v>0</v>
      </c>
      <c r="AF6159" s="27">
        <v>0</v>
      </c>
      <c r="AG6159" s="27">
        <v>0</v>
      </c>
      <c r="AH6159" s="27">
        <v>0</v>
      </c>
      <c r="AI6159" s="27">
        <v>0</v>
      </c>
      <c r="AK6159" s="29">
        <f t="shared" si="96"/>
        <v>-2.2452618785931393E-3</v>
      </c>
    </row>
    <row r="6160" spans="1:37" x14ac:dyDescent="0.25">
      <c r="A6160">
        <v>6158</v>
      </c>
      <c r="B6160" s="1">
        <v>1.17E-2</v>
      </c>
      <c r="C6160" s="1">
        <v>1.071250152466186E-4</v>
      </c>
      <c r="D6160" s="27">
        <v>8.569876906593539E-2</v>
      </c>
      <c r="E6160" s="27">
        <v>8.874136127782313E-2</v>
      </c>
      <c r="F6160" s="27">
        <v>0.10960117119625329</v>
      </c>
      <c r="G6160" s="27">
        <v>0.16025381197684382</v>
      </c>
      <c r="H6160" s="27">
        <v>2.518663071795274E-2</v>
      </c>
      <c r="I6160" s="27">
        <v>1.7392272981543316E-2</v>
      </c>
      <c r="J6160" s="27">
        <v>0.14022545012608553</v>
      </c>
      <c r="K6160" s="27">
        <v>9.2927231448732189E-2</v>
      </c>
      <c r="L6160" s="27">
        <v>0.11989112787212007</v>
      </c>
      <c r="M6160" s="27">
        <v>8.4884956996904362E-2</v>
      </c>
      <c r="N6160" s="27">
        <v>7.5197216339806222E-2</v>
      </c>
      <c r="O6160" s="27">
        <v>0</v>
      </c>
      <c r="P6160" s="27">
        <v>0</v>
      </c>
      <c r="Q6160" s="27">
        <v>0</v>
      </c>
      <c r="R6160" s="27">
        <v>0</v>
      </c>
      <c r="S6160" s="27">
        <v>0</v>
      </c>
      <c r="T6160" s="27">
        <v>0</v>
      </c>
      <c r="U6160" s="27">
        <v>0</v>
      </c>
      <c r="V6160" s="27">
        <v>0</v>
      </c>
      <c r="W6160" s="27">
        <v>0</v>
      </c>
      <c r="X6160" s="27">
        <v>0</v>
      </c>
      <c r="Y6160" s="27">
        <v>0</v>
      </c>
      <c r="Z6160" s="27">
        <v>0</v>
      </c>
      <c r="AA6160" s="27">
        <v>0</v>
      </c>
      <c r="AB6160" s="27">
        <v>0</v>
      </c>
      <c r="AC6160" s="27">
        <v>0</v>
      </c>
      <c r="AD6160" s="27">
        <v>0</v>
      </c>
      <c r="AE6160" s="27">
        <v>0</v>
      </c>
      <c r="AF6160" s="27">
        <v>0</v>
      </c>
      <c r="AG6160" s="27">
        <v>0</v>
      </c>
      <c r="AH6160" s="27">
        <v>0</v>
      </c>
      <c r="AI6160" s="27">
        <v>0</v>
      </c>
      <c r="AK6160" s="29">
        <f t="shared" si="96"/>
        <v>9.1559842091127001E-3</v>
      </c>
    </row>
    <row r="6161" spans="1:37" x14ac:dyDescent="0.25">
      <c r="A6161">
        <v>6159</v>
      </c>
      <c r="B6161" s="1">
        <v>1.3100000000000001E-2</v>
      </c>
      <c r="C6161" s="1">
        <v>-1.8730699215056725E-4</v>
      </c>
      <c r="D6161" s="27">
        <v>0.11957746329807414</v>
      </c>
      <c r="E6161" s="27">
        <v>0.10596458504254726</v>
      </c>
      <c r="F6161" s="27">
        <v>0.15183902263870933</v>
      </c>
      <c r="G6161" s="27">
        <v>4.320659318102936E-2</v>
      </c>
      <c r="H6161" s="27">
        <v>7.8535792063024412E-2</v>
      </c>
      <c r="I6161" s="27">
        <v>0.13166979432470791</v>
      </c>
      <c r="J6161" s="27">
        <v>2.1312717463469567E-2</v>
      </c>
      <c r="K6161" s="27">
        <v>0.12489882055083644</v>
      </c>
      <c r="L6161" s="27">
        <v>0.13253765087102432</v>
      </c>
      <c r="M6161" s="27">
        <v>3.747637122148894E-2</v>
      </c>
      <c r="N6161" s="27">
        <v>5.298118934508813E-2</v>
      </c>
      <c r="O6161" s="27">
        <v>0</v>
      </c>
      <c r="P6161" s="27">
        <v>0</v>
      </c>
      <c r="Q6161" s="27">
        <v>0</v>
      </c>
      <c r="R6161" s="27">
        <v>0</v>
      </c>
      <c r="S6161" s="27">
        <v>0</v>
      </c>
      <c r="T6161" s="27">
        <v>0</v>
      </c>
      <c r="U6161" s="27">
        <v>0</v>
      </c>
      <c r="V6161" s="27">
        <v>0</v>
      </c>
      <c r="W6161" s="27">
        <v>0</v>
      </c>
      <c r="X6161" s="27">
        <v>0</v>
      </c>
      <c r="Y6161" s="27">
        <v>0</v>
      </c>
      <c r="Z6161" s="27">
        <v>0</v>
      </c>
      <c r="AA6161" s="27">
        <v>0</v>
      </c>
      <c r="AB6161" s="27">
        <v>0</v>
      </c>
      <c r="AC6161" s="27">
        <v>0</v>
      </c>
      <c r="AD6161" s="27">
        <v>0</v>
      </c>
      <c r="AE6161" s="27">
        <v>0</v>
      </c>
      <c r="AF6161" s="27">
        <v>0</v>
      </c>
      <c r="AG6161" s="27">
        <v>0</v>
      </c>
      <c r="AH6161" s="27">
        <v>0</v>
      </c>
      <c r="AI6161" s="27">
        <v>0</v>
      </c>
      <c r="AK6161" s="29">
        <f t="shared" si="96"/>
        <v>-1.4298243675615821E-2</v>
      </c>
    </row>
    <row r="6162" spans="1:37" x14ac:dyDescent="0.25">
      <c r="A6162">
        <v>6160</v>
      </c>
      <c r="B6162" s="1">
        <v>1.2E-2</v>
      </c>
      <c r="C6162" s="1">
        <v>-1.0078627782133761E-4</v>
      </c>
      <c r="D6162" s="27">
        <v>0.10684276523602539</v>
      </c>
      <c r="E6162" s="27">
        <v>2.7270569179886846E-2</v>
      </c>
      <c r="F6162" s="27">
        <v>6.7650975777256303E-2</v>
      </c>
      <c r="G6162" s="27">
        <v>0.1315017042545151</v>
      </c>
      <c r="H6162" s="27">
        <v>1.9165575690570709E-2</v>
      </c>
      <c r="I6162" s="27">
        <v>0.12361192779856607</v>
      </c>
      <c r="J6162" s="27">
        <v>0.15479612777828167</v>
      </c>
      <c r="K6162" s="27">
        <v>0.12020371863281322</v>
      </c>
      <c r="L6162" s="27">
        <v>0.14566192704871353</v>
      </c>
      <c r="M6162" s="27">
        <v>4.7432954940507317E-2</v>
      </c>
      <c r="N6162" s="27">
        <v>5.586175366286375E-2</v>
      </c>
      <c r="O6162" s="27">
        <v>0</v>
      </c>
      <c r="P6162" s="27">
        <v>0</v>
      </c>
      <c r="Q6162" s="27">
        <v>0</v>
      </c>
      <c r="R6162" s="27">
        <v>0</v>
      </c>
      <c r="S6162" s="27">
        <v>0</v>
      </c>
      <c r="T6162" s="27">
        <v>0</v>
      </c>
      <c r="U6162" s="27">
        <v>0</v>
      </c>
      <c r="V6162" s="27">
        <v>0</v>
      </c>
      <c r="W6162" s="27">
        <v>0</v>
      </c>
      <c r="X6162" s="27">
        <v>0</v>
      </c>
      <c r="Y6162" s="27">
        <v>0</v>
      </c>
      <c r="Z6162" s="27">
        <v>0</v>
      </c>
      <c r="AA6162" s="27">
        <v>0</v>
      </c>
      <c r="AB6162" s="27">
        <v>0</v>
      </c>
      <c r="AC6162" s="27">
        <v>0</v>
      </c>
      <c r="AD6162" s="27">
        <v>0</v>
      </c>
      <c r="AE6162" s="27">
        <v>0</v>
      </c>
      <c r="AF6162" s="27">
        <v>0</v>
      </c>
      <c r="AG6162" s="27">
        <v>0</v>
      </c>
      <c r="AH6162" s="27">
        <v>0</v>
      </c>
      <c r="AI6162" s="27">
        <v>0</v>
      </c>
      <c r="AK6162" s="29">
        <f t="shared" si="96"/>
        <v>-8.398856485111468E-3</v>
      </c>
    </row>
    <row r="6163" spans="1:37" x14ac:dyDescent="0.25">
      <c r="A6163">
        <v>6161</v>
      </c>
      <c r="B6163" s="1">
        <v>0.01</v>
      </c>
      <c r="C6163" s="1">
        <v>-5.8979638349526666E-5</v>
      </c>
      <c r="D6163" s="27">
        <v>9.7171388921198421E-2</v>
      </c>
      <c r="E6163" s="27">
        <v>8.5032279964755431E-3</v>
      </c>
      <c r="F6163" s="27">
        <v>0.11838698690518239</v>
      </c>
      <c r="G6163" s="27">
        <v>0.1167971077518816</v>
      </c>
      <c r="H6163" s="27">
        <v>8.438843917475948E-2</v>
      </c>
      <c r="I6163" s="27">
        <v>8.7362592150379711E-2</v>
      </c>
      <c r="J6163" s="27">
        <v>0.13659425039414896</v>
      </c>
      <c r="K6163" s="27">
        <v>3.4682166092386495E-2</v>
      </c>
      <c r="L6163" s="27">
        <v>3.6264532067992412E-2</v>
      </c>
      <c r="M6163" s="27">
        <v>0.1217850929286383</v>
      </c>
      <c r="N6163" s="27">
        <v>0.15806421561695685</v>
      </c>
      <c r="O6163" s="27">
        <v>0</v>
      </c>
      <c r="P6163" s="27">
        <v>0</v>
      </c>
      <c r="Q6163" s="27">
        <v>0</v>
      </c>
      <c r="R6163" s="27">
        <v>0</v>
      </c>
      <c r="S6163" s="27">
        <v>0</v>
      </c>
      <c r="T6163" s="27">
        <v>0</v>
      </c>
      <c r="U6163" s="27">
        <v>0</v>
      </c>
      <c r="V6163" s="27">
        <v>0</v>
      </c>
      <c r="W6163" s="27">
        <v>0</v>
      </c>
      <c r="X6163" s="27">
        <v>0</v>
      </c>
      <c r="Y6163" s="27">
        <v>0</v>
      </c>
      <c r="Z6163" s="27">
        <v>0</v>
      </c>
      <c r="AA6163" s="27">
        <v>0</v>
      </c>
      <c r="AB6163" s="27">
        <v>0</v>
      </c>
      <c r="AC6163" s="27">
        <v>0</v>
      </c>
      <c r="AD6163" s="27">
        <v>0</v>
      </c>
      <c r="AE6163" s="27">
        <v>0</v>
      </c>
      <c r="AF6163" s="27">
        <v>0</v>
      </c>
      <c r="AG6163" s="27">
        <v>0</v>
      </c>
      <c r="AH6163" s="27">
        <v>0</v>
      </c>
      <c r="AI6163" s="27">
        <v>0</v>
      </c>
      <c r="AK6163" s="29">
        <f t="shared" si="96"/>
        <v>-5.8979638349526669E-3</v>
      </c>
    </row>
    <row r="6164" spans="1:37" x14ac:dyDescent="0.25">
      <c r="A6164">
        <v>6162</v>
      </c>
      <c r="B6164" s="1">
        <v>1.21E-2</v>
      </c>
      <c r="C6164" s="1">
        <v>-2.2431281056835831E-4</v>
      </c>
      <c r="D6164" s="27">
        <v>0.1347569434534302</v>
      </c>
      <c r="E6164" s="27">
        <v>4.0180726294370028E-2</v>
      </c>
      <c r="F6164" s="27">
        <v>0.17794845954274363</v>
      </c>
      <c r="G6164" s="27">
        <v>0.14713053629438769</v>
      </c>
      <c r="H6164" s="27">
        <v>3.3087632649999248E-2</v>
      </c>
      <c r="I6164" s="27">
        <v>0.17692905424925512</v>
      </c>
      <c r="J6164" s="27">
        <v>3.393879333060687E-2</v>
      </c>
      <c r="K6164" s="27">
        <v>3.9776460982782161E-2</v>
      </c>
      <c r="L6164" s="27">
        <v>9.4664627057782724E-2</v>
      </c>
      <c r="M6164" s="27">
        <v>9.0112161400068003E-2</v>
      </c>
      <c r="N6164" s="27">
        <v>3.1474604744574419E-2</v>
      </c>
      <c r="O6164" s="27">
        <v>0</v>
      </c>
      <c r="P6164" s="27">
        <v>0</v>
      </c>
      <c r="Q6164" s="27">
        <v>0</v>
      </c>
      <c r="R6164" s="27">
        <v>0</v>
      </c>
      <c r="S6164" s="27">
        <v>0</v>
      </c>
      <c r="T6164" s="27">
        <v>0</v>
      </c>
      <c r="U6164" s="27">
        <v>0</v>
      </c>
      <c r="V6164" s="27">
        <v>0</v>
      </c>
      <c r="W6164" s="27">
        <v>0</v>
      </c>
      <c r="X6164" s="27">
        <v>0</v>
      </c>
      <c r="Y6164" s="27">
        <v>0</v>
      </c>
      <c r="Z6164" s="27">
        <v>0</v>
      </c>
      <c r="AA6164" s="27">
        <v>0</v>
      </c>
      <c r="AB6164" s="27">
        <v>0</v>
      </c>
      <c r="AC6164" s="27">
        <v>0</v>
      </c>
      <c r="AD6164" s="27">
        <v>0</v>
      </c>
      <c r="AE6164" s="27">
        <v>0</v>
      </c>
      <c r="AF6164" s="27">
        <v>0</v>
      </c>
      <c r="AG6164" s="27">
        <v>0</v>
      </c>
      <c r="AH6164" s="27">
        <v>0</v>
      </c>
      <c r="AI6164" s="27">
        <v>0</v>
      </c>
      <c r="AK6164" s="29">
        <f t="shared" si="96"/>
        <v>-1.853824880730234E-2</v>
      </c>
    </row>
    <row r="6165" spans="1:37" x14ac:dyDescent="0.25">
      <c r="A6165">
        <v>6163</v>
      </c>
      <c r="B6165" s="1">
        <v>1.01E-2</v>
      </c>
      <c r="C6165" s="1">
        <v>-8.3025248455276764E-5</v>
      </c>
      <c r="D6165" s="27">
        <v>4.354267854461407E-2</v>
      </c>
      <c r="E6165" s="27">
        <v>6.1429448620879019E-2</v>
      </c>
      <c r="F6165" s="27">
        <v>0.19034680602735263</v>
      </c>
      <c r="G6165" s="27">
        <v>6.6694636549547298E-2</v>
      </c>
      <c r="H6165" s="27">
        <v>5.68638905509442E-2</v>
      </c>
      <c r="I6165" s="27">
        <v>9.7891708623522242E-2</v>
      </c>
      <c r="J6165" s="27">
        <v>7.5096679463833915E-2</v>
      </c>
      <c r="K6165" s="27">
        <v>4.1115871597984799E-2</v>
      </c>
      <c r="L6165" s="27">
        <v>4.8289015406615288E-2</v>
      </c>
      <c r="M6165" s="27">
        <v>0.11547644984996842</v>
      </c>
      <c r="N6165" s="27">
        <v>0.20325281476473828</v>
      </c>
      <c r="O6165" s="27">
        <v>0</v>
      </c>
      <c r="P6165" s="27">
        <v>0</v>
      </c>
      <c r="Q6165" s="27">
        <v>0</v>
      </c>
      <c r="R6165" s="27">
        <v>0</v>
      </c>
      <c r="S6165" s="27">
        <v>0</v>
      </c>
      <c r="T6165" s="27">
        <v>0</v>
      </c>
      <c r="U6165" s="27">
        <v>0</v>
      </c>
      <c r="V6165" s="27">
        <v>0</v>
      </c>
      <c r="W6165" s="27">
        <v>0</v>
      </c>
      <c r="X6165" s="27">
        <v>0</v>
      </c>
      <c r="Y6165" s="27">
        <v>0</v>
      </c>
      <c r="Z6165" s="27">
        <v>0</v>
      </c>
      <c r="AA6165" s="27">
        <v>0</v>
      </c>
      <c r="AB6165" s="27">
        <v>0</v>
      </c>
      <c r="AC6165" s="27">
        <v>0</v>
      </c>
      <c r="AD6165" s="27">
        <v>0</v>
      </c>
      <c r="AE6165" s="27">
        <v>0</v>
      </c>
      <c r="AF6165" s="27">
        <v>0</v>
      </c>
      <c r="AG6165" s="27">
        <v>0</v>
      </c>
      <c r="AH6165" s="27">
        <v>0</v>
      </c>
      <c r="AI6165" s="27">
        <v>0</v>
      </c>
      <c r="AK6165" s="29">
        <f t="shared" si="96"/>
        <v>-8.2203216292353228E-3</v>
      </c>
    </row>
    <row r="6166" spans="1:37" x14ac:dyDescent="0.25">
      <c r="A6166">
        <v>6164</v>
      </c>
      <c r="B6166" s="1">
        <v>1.2200000000000001E-2</v>
      </c>
      <c r="C6166" s="1">
        <v>2.0810541146393024E-4</v>
      </c>
      <c r="D6166" s="27">
        <v>0.14812804449521311</v>
      </c>
      <c r="E6166" s="27">
        <v>0.11872812173756817</v>
      </c>
      <c r="F6166" s="27">
        <v>3.7398859668779989E-2</v>
      </c>
      <c r="G6166" s="27">
        <v>0.11799929049226586</v>
      </c>
      <c r="H6166" s="27">
        <v>8.6429493444949615E-2</v>
      </c>
      <c r="I6166" s="27">
        <v>5.1963828796176767E-2</v>
      </c>
      <c r="J6166" s="27">
        <v>0.14656677293404052</v>
      </c>
      <c r="K6166" s="27">
        <v>5.3950766706414598E-2</v>
      </c>
      <c r="L6166" s="27">
        <v>1.7578393233909924E-2</v>
      </c>
      <c r="M6166" s="27">
        <v>0.13328789407870451</v>
      </c>
      <c r="N6166" s="27">
        <v>8.7968534411976815E-2</v>
      </c>
      <c r="O6166" s="27">
        <v>0</v>
      </c>
      <c r="P6166" s="27">
        <v>0</v>
      </c>
      <c r="Q6166" s="27">
        <v>0</v>
      </c>
      <c r="R6166" s="27">
        <v>0</v>
      </c>
      <c r="S6166" s="27">
        <v>0</v>
      </c>
      <c r="T6166" s="27">
        <v>0</v>
      </c>
      <c r="U6166" s="27">
        <v>0</v>
      </c>
      <c r="V6166" s="27">
        <v>0</v>
      </c>
      <c r="W6166" s="27">
        <v>0</v>
      </c>
      <c r="X6166" s="27">
        <v>0</v>
      </c>
      <c r="Y6166" s="27">
        <v>0</v>
      </c>
      <c r="Z6166" s="27">
        <v>0</v>
      </c>
      <c r="AA6166" s="27">
        <v>0</v>
      </c>
      <c r="AB6166" s="27">
        <v>0</v>
      </c>
      <c r="AC6166" s="27">
        <v>0</v>
      </c>
      <c r="AD6166" s="27">
        <v>0</v>
      </c>
      <c r="AE6166" s="27">
        <v>0</v>
      </c>
      <c r="AF6166" s="27">
        <v>0</v>
      </c>
      <c r="AG6166" s="27">
        <v>0</v>
      </c>
      <c r="AH6166" s="27">
        <v>0</v>
      </c>
      <c r="AI6166" s="27">
        <v>0</v>
      </c>
      <c r="AK6166" s="29">
        <f t="shared" si="96"/>
        <v>1.7057820611797558E-2</v>
      </c>
    </row>
    <row r="6167" spans="1:37" x14ac:dyDescent="0.25">
      <c r="A6167">
        <v>6165</v>
      </c>
      <c r="B6167" s="1">
        <v>1.06E-2</v>
      </c>
      <c r="C6167" s="1">
        <v>-7.5112910836408258E-5</v>
      </c>
      <c r="D6167" s="27">
        <v>8.5520927195228705E-2</v>
      </c>
      <c r="E6167" s="27">
        <v>7.0511363124185711E-2</v>
      </c>
      <c r="F6167" s="27">
        <v>2.1080182499123936E-2</v>
      </c>
      <c r="G6167" s="27">
        <v>6.1837533003400745E-2</v>
      </c>
      <c r="H6167" s="27">
        <v>0.14864380992082732</v>
      </c>
      <c r="I6167" s="27">
        <v>3.7473367742307848E-2</v>
      </c>
      <c r="J6167" s="27">
        <v>9.8599077245844782E-2</v>
      </c>
      <c r="K6167" s="27">
        <v>0.14916322452540101</v>
      </c>
      <c r="L6167" s="27">
        <v>5.5401472850603269E-2</v>
      </c>
      <c r="M6167" s="27">
        <v>0.22099973756849381</v>
      </c>
      <c r="N6167" s="27">
        <v>5.0769304324582917E-2</v>
      </c>
      <c r="O6167" s="27">
        <v>0</v>
      </c>
      <c r="P6167" s="27">
        <v>0</v>
      </c>
      <c r="Q6167" s="27">
        <v>0</v>
      </c>
      <c r="R6167" s="27">
        <v>0</v>
      </c>
      <c r="S6167" s="27">
        <v>0</v>
      </c>
      <c r="T6167" s="27">
        <v>0</v>
      </c>
      <c r="U6167" s="27">
        <v>0</v>
      </c>
      <c r="V6167" s="27">
        <v>0</v>
      </c>
      <c r="W6167" s="27">
        <v>0</v>
      </c>
      <c r="X6167" s="27">
        <v>0</v>
      </c>
      <c r="Y6167" s="27">
        <v>0</v>
      </c>
      <c r="Z6167" s="27">
        <v>0</v>
      </c>
      <c r="AA6167" s="27">
        <v>0</v>
      </c>
      <c r="AB6167" s="27">
        <v>0</v>
      </c>
      <c r="AC6167" s="27">
        <v>0</v>
      </c>
      <c r="AD6167" s="27">
        <v>0</v>
      </c>
      <c r="AE6167" s="27">
        <v>0</v>
      </c>
      <c r="AF6167" s="27">
        <v>0</v>
      </c>
      <c r="AG6167" s="27">
        <v>0</v>
      </c>
      <c r="AH6167" s="27">
        <v>0</v>
      </c>
      <c r="AI6167" s="27">
        <v>0</v>
      </c>
      <c r="AK6167" s="29">
        <f t="shared" si="96"/>
        <v>-7.0861236638120996E-3</v>
      </c>
    </row>
    <row r="6168" spans="1:37" x14ac:dyDescent="0.25">
      <c r="A6168">
        <v>6166</v>
      </c>
      <c r="B6168" s="1">
        <v>1.15E-2</v>
      </c>
      <c r="C6168" s="1">
        <v>-1.5536162739877889E-4</v>
      </c>
      <c r="D6168" s="27">
        <v>0.10102957686662427</v>
      </c>
      <c r="E6168" s="27">
        <v>5.7197441784982921E-2</v>
      </c>
      <c r="F6168" s="27">
        <v>9.0104989240345296E-2</v>
      </c>
      <c r="G6168" s="27">
        <v>0.10646811190910006</v>
      </c>
      <c r="H6168" s="27">
        <v>0.12653542554966193</v>
      </c>
      <c r="I6168" s="27">
        <v>0.10213902248903992</v>
      </c>
      <c r="J6168" s="27">
        <v>4.5019981704796118E-2</v>
      </c>
      <c r="K6168" s="27">
        <v>0.10801696401139274</v>
      </c>
      <c r="L6168" s="27">
        <v>6.6335948867680641E-2</v>
      </c>
      <c r="M6168" s="27">
        <v>7.4089346760341457E-2</v>
      </c>
      <c r="N6168" s="27">
        <v>0.12306319081603484</v>
      </c>
      <c r="O6168" s="27">
        <v>0</v>
      </c>
      <c r="P6168" s="27">
        <v>0</v>
      </c>
      <c r="Q6168" s="27">
        <v>0</v>
      </c>
      <c r="R6168" s="27">
        <v>0</v>
      </c>
      <c r="S6168" s="27">
        <v>0</v>
      </c>
      <c r="T6168" s="27">
        <v>0</v>
      </c>
      <c r="U6168" s="27">
        <v>0</v>
      </c>
      <c r="V6168" s="27">
        <v>0</v>
      </c>
      <c r="W6168" s="27">
        <v>0</v>
      </c>
      <c r="X6168" s="27">
        <v>0</v>
      </c>
      <c r="Y6168" s="27">
        <v>0</v>
      </c>
      <c r="Z6168" s="27">
        <v>0</v>
      </c>
      <c r="AA6168" s="27">
        <v>0</v>
      </c>
      <c r="AB6168" s="27">
        <v>0</v>
      </c>
      <c r="AC6168" s="27">
        <v>0</v>
      </c>
      <c r="AD6168" s="27">
        <v>0</v>
      </c>
      <c r="AE6168" s="27">
        <v>0</v>
      </c>
      <c r="AF6168" s="27">
        <v>0</v>
      </c>
      <c r="AG6168" s="27">
        <v>0</v>
      </c>
      <c r="AH6168" s="27">
        <v>0</v>
      </c>
      <c r="AI6168" s="27">
        <v>0</v>
      </c>
      <c r="AK6168" s="29">
        <f t="shared" si="96"/>
        <v>-1.3509706730328599E-2</v>
      </c>
    </row>
    <row r="6169" spans="1:37" x14ac:dyDescent="0.25">
      <c r="A6169">
        <v>6167</v>
      </c>
      <c r="B6169" s="1">
        <v>1.2999999999999999E-2</v>
      </c>
      <c r="C6169" s="1">
        <v>2.1218921168387518E-4</v>
      </c>
      <c r="D6169" s="27">
        <v>4.3089248677535538E-2</v>
      </c>
      <c r="E6169" s="27">
        <v>0.16938512303324699</v>
      </c>
      <c r="F6169" s="27">
        <v>0.12795289666597243</v>
      </c>
      <c r="G6169" s="27">
        <v>4.6769075948884978E-2</v>
      </c>
      <c r="H6169" s="27">
        <v>8.0494817576941755E-2</v>
      </c>
      <c r="I6169" s="27">
        <v>0.11262681392241485</v>
      </c>
      <c r="J6169" s="27">
        <v>8.4035286454103561E-2</v>
      </c>
      <c r="K6169" s="27">
        <v>4.9558166152400288E-2</v>
      </c>
      <c r="L6169" s="27">
        <v>0.11429492136372593</v>
      </c>
      <c r="M6169" s="27">
        <v>8.5480185279336304E-2</v>
      </c>
      <c r="N6169" s="27">
        <v>8.6313464925437608E-2</v>
      </c>
      <c r="O6169" s="27">
        <v>0</v>
      </c>
      <c r="P6169" s="27">
        <v>0</v>
      </c>
      <c r="Q6169" s="27">
        <v>0</v>
      </c>
      <c r="R6169" s="27">
        <v>0</v>
      </c>
      <c r="S6169" s="27">
        <v>0</v>
      </c>
      <c r="T6169" s="27">
        <v>0</v>
      </c>
      <c r="U6169" s="27">
        <v>0</v>
      </c>
      <c r="V6169" s="27">
        <v>0</v>
      </c>
      <c r="W6169" s="27">
        <v>0</v>
      </c>
      <c r="X6169" s="27">
        <v>0</v>
      </c>
      <c r="Y6169" s="27">
        <v>0</v>
      </c>
      <c r="Z6169" s="27">
        <v>0</v>
      </c>
      <c r="AA6169" s="27">
        <v>0</v>
      </c>
      <c r="AB6169" s="27">
        <v>0</v>
      </c>
      <c r="AC6169" s="27">
        <v>0</v>
      </c>
      <c r="AD6169" s="27">
        <v>0</v>
      </c>
      <c r="AE6169" s="27">
        <v>0</v>
      </c>
      <c r="AF6169" s="27">
        <v>0</v>
      </c>
      <c r="AG6169" s="27">
        <v>0</v>
      </c>
      <c r="AH6169" s="27">
        <v>0</v>
      </c>
      <c r="AI6169" s="27">
        <v>0</v>
      </c>
      <c r="AK6169" s="29">
        <f t="shared" si="96"/>
        <v>1.6322247052605782E-2</v>
      </c>
    </row>
    <row r="6170" spans="1:37" x14ac:dyDescent="0.25">
      <c r="A6170">
        <v>6168</v>
      </c>
      <c r="B6170" s="1">
        <v>1.4800000000000001E-2</v>
      </c>
      <c r="C6170" s="1">
        <v>2.0917909854079318E-4</v>
      </c>
      <c r="D6170" s="27">
        <v>1.8994149579552723E-3</v>
      </c>
      <c r="E6170" s="27">
        <v>0.17502486848572985</v>
      </c>
      <c r="F6170" s="27">
        <v>5.7720928497254518E-3</v>
      </c>
      <c r="G6170" s="27">
        <v>0.11752112710706897</v>
      </c>
      <c r="H6170" s="27">
        <v>0.15177468374871989</v>
      </c>
      <c r="I6170" s="27">
        <v>0.1574238807486974</v>
      </c>
      <c r="J6170" s="27">
        <v>0.10587538668714359</v>
      </c>
      <c r="K6170" s="27">
        <v>9.1658987047173179E-2</v>
      </c>
      <c r="L6170" s="27">
        <v>1.0484207351401865E-2</v>
      </c>
      <c r="M6170" s="27">
        <v>1.8695248380832898E-3</v>
      </c>
      <c r="N6170" s="27">
        <v>0.18069582617830113</v>
      </c>
      <c r="O6170" s="27">
        <v>0</v>
      </c>
      <c r="P6170" s="27">
        <v>0</v>
      </c>
      <c r="Q6170" s="27">
        <v>0</v>
      </c>
      <c r="R6170" s="27">
        <v>0</v>
      </c>
      <c r="S6170" s="27">
        <v>0</v>
      </c>
      <c r="T6170" s="27">
        <v>0</v>
      </c>
      <c r="U6170" s="27">
        <v>0</v>
      </c>
      <c r="V6170" s="27">
        <v>0</v>
      </c>
      <c r="W6170" s="27">
        <v>0</v>
      </c>
      <c r="X6170" s="27">
        <v>0</v>
      </c>
      <c r="Y6170" s="27">
        <v>0</v>
      </c>
      <c r="Z6170" s="27">
        <v>0</v>
      </c>
      <c r="AA6170" s="27">
        <v>0</v>
      </c>
      <c r="AB6170" s="27">
        <v>0</v>
      </c>
      <c r="AC6170" s="27">
        <v>0</v>
      </c>
      <c r="AD6170" s="27">
        <v>0</v>
      </c>
      <c r="AE6170" s="27">
        <v>0</v>
      </c>
      <c r="AF6170" s="27">
        <v>0</v>
      </c>
      <c r="AG6170" s="27">
        <v>0</v>
      </c>
      <c r="AH6170" s="27">
        <v>0</v>
      </c>
      <c r="AI6170" s="27">
        <v>0</v>
      </c>
      <c r="AK6170" s="29">
        <f t="shared" si="96"/>
        <v>1.4133722874377917E-2</v>
      </c>
    </row>
    <row r="6171" spans="1:37" x14ac:dyDescent="0.25">
      <c r="A6171">
        <v>6169</v>
      </c>
      <c r="B6171" s="1">
        <v>1.44E-2</v>
      </c>
      <c r="C6171" s="1">
        <v>1.8243018309241745E-4</v>
      </c>
      <c r="D6171" s="27">
        <v>4.0195710516456103E-2</v>
      </c>
      <c r="E6171" s="27">
        <v>0.19999650276414213</v>
      </c>
      <c r="F6171" s="27">
        <v>4.7438265854765758E-2</v>
      </c>
      <c r="G6171" s="27">
        <v>5.2881315322270979E-2</v>
      </c>
      <c r="H6171" s="27">
        <v>1.4933882268384658E-3</v>
      </c>
      <c r="I6171" s="27">
        <v>0.16241868664035067</v>
      </c>
      <c r="J6171" s="27">
        <v>0.11781820892121631</v>
      </c>
      <c r="K6171" s="27">
        <v>8.7859217761614941E-2</v>
      </c>
      <c r="L6171" s="27">
        <v>2.1462025963996243E-2</v>
      </c>
      <c r="M6171" s="27">
        <v>0.15422567583992372</v>
      </c>
      <c r="N6171" s="27">
        <v>0.1142110021884247</v>
      </c>
      <c r="O6171" s="27">
        <v>0</v>
      </c>
      <c r="P6171" s="27">
        <v>0</v>
      </c>
      <c r="Q6171" s="27">
        <v>0</v>
      </c>
      <c r="R6171" s="27">
        <v>0</v>
      </c>
      <c r="S6171" s="27">
        <v>0</v>
      </c>
      <c r="T6171" s="27">
        <v>0</v>
      </c>
      <c r="U6171" s="27">
        <v>0</v>
      </c>
      <c r="V6171" s="27">
        <v>0</v>
      </c>
      <c r="W6171" s="27">
        <v>0</v>
      </c>
      <c r="X6171" s="27">
        <v>0</v>
      </c>
      <c r="Y6171" s="27">
        <v>0</v>
      </c>
      <c r="Z6171" s="27">
        <v>0</v>
      </c>
      <c r="AA6171" s="27">
        <v>0</v>
      </c>
      <c r="AB6171" s="27">
        <v>0</v>
      </c>
      <c r="AC6171" s="27">
        <v>0</v>
      </c>
      <c r="AD6171" s="27">
        <v>0</v>
      </c>
      <c r="AE6171" s="27">
        <v>0</v>
      </c>
      <c r="AF6171" s="27">
        <v>0</v>
      </c>
      <c r="AG6171" s="27">
        <v>0</v>
      </c>
      <c r="AH6171" s="27">
        <v>0</v>
      </c>
      <c r="AI6171" s="27">
        <v>0</v>
      </c>
      <c r="AK6171" s="29">
        <f t="shared" si="96"/>
        <v>1.2668762714751211E-2</v>
      </c>
    </row>
    <row r="6172" spans="1:37" x14ac:dyDescent="0.25">
      <c r="A6172">
        <v>6170</v>
      </c>
      <c r="B6172" s="1">
        <v>1.37E-2</v>
      </c>
      <c r="C6172" s="1">
        <v>-2.4417274024274646E-4</v>
      </c>
      <c r="D6172" s="27">
        <v>9.8237302125085982E-2</v>
      </c>
      <c r="E6172" s="27">
        <v>0.11125845930623222</v>
      </c>
      <c r="F6172" s="27">
        <v>7.362493250501774E-2</v>
      </c>
      <c r="G6172" s="27">
        <v>4.9729248483798812E-3</v>
      </c>
      <c r="H6172" s="27">
        <v>3.0214683713905906E-2</v>
      </c>
      <c r="I6172" s="27">
        <v>0.19963923153442162</v>
      </c>
      <c r="J6172" s="27">
        <v>7.4060370970831332E-2</v>
      </c>
      <c r="K6172" s="27">
        <v>0.14713751131218272</v>
      </c>
      <c r="L6172" s="27">
        <v>1.9944160072386904E-2</v>
      </c>
      <c r="M6172" s="27">
        <v>0.12063826877045133</v>
      </c>
      <c r="N6172" s="27">
        <v>0.12027215484110421</v>
      </c>
      <c r="O6172" s="27">
        <v>0</v>
      </c>
      <c r="P6172" s="27">
        <v>0</v>
      </c>
      <c r="Q6172" s="27">
        <v>0</v>
      </c>
      <c r="R6172" s="27">
        <v>0</v>
      </c>
      <c r="S6172" s="27">
        <v>0</v>
      </c>
      <c r="T6172" s="27">
        <v>0</v>
      </c>
      <c r="U6172" s="27">
        <v>0</v>
      </c>
      <c r="V6172" s="27">
        <v>0</v>
      </c>
      <c r="W6172" s="27">
        <v>0</v>
      </c>
      <c r="X6172" s="27">
        <v>0</v>
      </c>
      <c r="Y6172" s="27">
        <v>0</v>
      </c>
      <c r="Z6172" s="27">
        <v>0</v>
      </c>
      <c r="AA6172" s="27">
        <v>0</v>
      </c>
      <c r="AB6172" s="27">
        <v>0</v>
      </c>
      <c r="AC6172" s="27">
        <v>0</v>
      </c>
      <c r="AD6172" s="27">
        <v>0</v>
      </c>
      <c r="AE6172" s="27">
        <v>0</v>
      </c>
      <c r="AF6172" s="27">
        <v>0</v>
      </c>
      <c r="AG6172" s="27">
        <v>0</v>
      </c>
      <c r="AH6172" s="27">
        <v>0</v>
      </c>
      <c r="AI6172" s="27">
        <v>0</v>
      </c>
      <c r="AK6172" s="29">
        <f t="shared" si="96"/>
        <v>-1.7822827754944998E-2</v>
      </c>
    </row>
    <row r="6173" spans="1:37" x14ac:dyDescent="0.25">
      <c r="A6173">
        <v>6171</v>
      </c>
      <c r="B6173" s="1">
        <v>1.2E-2</v>
      </c>
      <c r="C6173" s="1">
        <v>2.169371508626379E-5</v>
      </c>
      <c r="D6173" s="27">
        <v>0.13100251584882838</v>
      </c>
      <c r="E6173" s="27">
        <v>9.5716482303509501E-2</v>
      </c>
      <c r="F6173" s="27">
        <v>5.2830273833106456E-2</v>
      </c>
      <c r="G6173" s="27">
        <v>2.5481820021666438E-2</v>
      </c>
      <c r="H6173" s="27">
        <v>8.5569330281889094E-2</v>
      </c>
      <c r="I6173" s="27">
        <v>0.11891947821577237</v>
      </c>
      <c r="J6173" s="27">
        <v>0.11414611169936847</v>
      </c>
      <c r="K6173" s="27">
        <v>0.10582861022793975</v>
      </c>
      <c r="L6173" s="27">
        <v>0.1045161093450416</v>
      </c>
      <c r="M6173" s="27">
        <v>5.3858533657389671E-2</v>
      </c>
      <c r="N6173" s="27">
        <v>0.11213073456548837</v>
      </c>
      <c r="O6173" s="27">
        <v>0</v>
      </c>
      <c r="P6173" s="27">
        <v>0</v>
      </c>
      <c r="Q6173" s="27">
        <v>0</v>
      </c>
      <c r="R6173" s="27">
        <v>0</v>
      </c>
      <c r="S6173" s="27">
        <v>0</v>
      </c>
      <c r="T6173" s="27">
        <v>0</v>
      </c>
      <c r="U6173" s="27">
        <v>0</v>
      </c>
      <c r="V6173" s="27">
        <v>0</v>
      </c>
      <c r="W6173" s="27">
        <v>0</v>
      </c>
      <c r="X6173" s="27">
        <v>0</v>
      </c>
      <c r="Y6173" s="27">
        <v>0</v>
      </c>
      <c r="Z6173" s="27">
        <v>0</v>
      </c>
      <c r="AA6173" s="27">
        <v>0</v>
      </c>
      <c r="AB6173" s="27">
        <v>0</v>
      </c>
      <c r="AC6173" s="27">
        <v>0</v>
      </c>
      <c r="AD6173" s="27">
        <v>0</v>
      </c>
      <c r="AE6173" s="27">
        <v>0</v>
      </c>
      <c r="AF6173" s="27">
        <v>0</v>
      </c>
      <c r="AG6173" s="27">
        <v>0</v>
      </c>
      <c r="AH6173" s="27">
        <v>0</v>
      </c>
      <c r="AI6173" s="27">
        <v>0</v>
      </c>
      <c r="AK6173" s="29">
        <f t="shared" si="96"/>
        <v>1.8078095905219825E-3</v>
      </c>
    </row>
    <row r="6174" spans="1:37" x14ac:dyDescent="0.25">
      <c r="A6174">
        <v>6172</v>
      </c>
      <c r="B6174" s="1">
        <v>1.2E-2</v>
      </c>
      <c r="C6174" s="1">
        <v>4.0324737649660432E-4</v>
      </c>
      <c r="D6174" s="27">
        <v>3.8772196365103991E-2</v>
      </c>
      <c r="E6174" s="27">
        <v>0.1795009139897184</v>
      </c>
      <c r="F6174" s="27">
        <v>8.3930147843892536E-2</v>
      </c>
      <c r="G6174" s="27">
        <v>5.9312282816254502E-2</v>
      </c>
      <c r="H6174" s="27">
        <v>0.16354353619532219</v>
      </c>
      <c r="I6174" s="27">
        <v>5.135446137357489E-2</v>
      </c>
      <c r="J6174" s="27">
        <v>3.8449468000802213E-2</v>
      </c>
      <c r="K6174" s="27">
        <v>4.647085978643579E-3</v>
      </c>
      <c r="L6174" s="27">
        <v>0.10283801651328053</v>
      </c>
      <c r="M6174" s="27">
        <v>0.18292507503190358</v>
      </c>
      <c r="N6174" s="27">
        <v>9.4726815891503641E-2</v>
      </c>
      <c r="O6174" s="27">
        <v>0</v>
      </c>
      <c r="P6174" s="27">
        <v>0</v>
      </c>
      <c r="Q6174" s="27">
        <v>0</v>
      </c>
      <c r="R6174" s="27">
        <v>0</v>
      </c>
      <c r="S6174" s="27">
        <v>0</v>
      </c>
      <c r="T6174" s="27">
        <v>0</v>
      </c>
      <c r="U6174" s="27">
        <v>0</v>
      </c>
      <c r="V6174" s="27">
        <v>0</v>
      </c>
      <c r="W6174" s="27">
        <v>0</v>
      </c>
      <c r="X6174" s="27">
        <v>0</v>
      </c>
      <c r="Y6174" s="27">
        <v>0</v>
      </c>
      <c r="Z6174" s="27">
        <v>0</v>
      </c>
      <c r="AA6174" s="27">
        <v>0</v>
      </c>
      <c r="AB6174" s="27">
        <v>0</v>
      </c>
      <c r="AC6174" s="27">
        <v>0</v>
      </c>
      <c r="AD6174" s="27">
        <v>0</v>
      </c>
      <c r="AE6174" s="27">
        <v>0</v>
      </c>
      <c r="AF6174" s="27">
        <v>0</v>
      </c>
      <c r="AG6174" s="27">
        <v>0</v>
      </c>
      <c r="AH6174" s="27">
        <v>0</v>
      </c>
      <c r="AI6174" s="27">
        <v>0</v>
      </c>
      <c r="AK6174" s="29">
        <f t="shared" si="96"/>
        <v>3.360394804138369E-2</v>
      </c>
    </row>
    <row r="6175" spans="1:37" x14ac:dyDescent="0.25">
      <c r="A6175">
        <v>6173</v>
      </c>
      <c r="B6175" s="1">
        <v>9.7999999999999997E-3</v>
      </c>
      <c r="C6175" s="1">
        <v>-9.1948243589520795E-5</v>
      </c>
      <c r="D6175" s="27">
        <v>0.18958968195324921</v>
      </c>
      <c r="E6175" s="27">
        <v>3.7046248648366323E-2</v>
      </c>
      <c r="F6175" s="27">
        <v>0.18731114402338137</v>
      </c>
      <c r="G6175" s="27">
        <v>7.5577513434222565E-3</v>
      </c>
      <c r="H6175" s="27">
        <v>4.3896728386111326E-2</v>
      </c>
      <c r="I6175" s="27">
        <v>8.8743070412166933E-2</v>
      </c>
      <c r="J6175" s="27">
        <v>5.1073320386829553E-3</v>
      </c>
      <c r="K6175" s="27">
        <v>3.4837967084420898E-2</v>
      </c>
      <c r="L6175" s="27">
        <v>0.1907256941320053</v>
      </c>
      <c r="M6175" s="27">
        <v>9.1658052052063232E-2</v>
      </c>
      <c r="N6175" s="27">
        <v>0.12352632992613009</v>
      </c>
      <c r="O6175" s="27">
        <v>0</v>
      </c>
      <c r="P6175" s="27">
        <v>0</v>
      </c>
      <c r="Q6175" s="27">
        <v>0</v>
      </c>
      <c r="R6175" s="27">
        <v>0</v>
      </c>
      <c r="S6175" s="27">
        <v>0</v>
      </c>
      <c r="T6175" s="27">
        <v>0</v>
      </c>
      <c r="U6175" s="27">
        <v>0</v>
      </c>
      <c r="V6175" s="27">
        <v>0</v>
      </c>
      <c r="W6175" s="27">
        <v>0</v>
      </c>
      <c r="X6175" s="27">
        <v>0</v>
      </c>
      <c r="Y6175" s="27">
        <v>0</v>
      </c>
      <c r="Z6175" s="27">
        <v>0</v>
      </c>
      <c r="AA6175" s="27">
        <v>0</v>
      </c>
      <c r="AB6175" s="27">
        <v>0</v>
      </c>
      <c r="AC6175" s="27">
        <v>0</v>
      </c>
      <c r="AD6175" s="27">
        <v>0</v>
      </c>
      <c r="AE6175" s="27">
        <v>0</v>
      </c>
      <c r="AF6175" s="27">
        <v>0</v>
      </c>
      <c r="AG6175" s="27">
        <v>0</v>
      </c>
      <c r="AH6175" s="27">
        <v>0</v>
      </c>
      <c r="AI6175" s="27">
        <v>0</v>
      </c>
      <c r="AK6175" s="29">
        <f t="shared" si="96"/>
        <v>-9.3824738356653881E-3</v>
      </c>
    </row>
    <row r="6176" spans="1:37" x14ac:dyDescent="0.25">
      <c r="A6176">
        <v>6174</v>
      </c>
      <c r="B6176" s="1">
        <v>1.26E-2</v>
      </c>
      <c r="C6176" s="1">
        <v>-2.8258569783729757E-4</v>
      </c>
      <c r="D6176" s="27">
        <v>0.14540546151845946</v>
      </c>
      <c r="E6176" s="27">
        <v>3.1009450432895828E-2</v>
      </c>
      <c r="F6176" s="27">
        <v>7.5401703601413753E-2</v>
      </c>
      <c r="G6176" s="27">
        <v>5.27163375464694E-2</v>
      </c>
      <c r="H6176" s="27">
        <v>0.15673630556162033</v>
      </c>
      <c r="I6176" s="27">
        <v>9.1408017643633765E-2</v>
      </c>
      <c r="J6176" s="27">
        <v>0.10135836985985187</v>
      </c>
      <c r="K6176" s="27">
        <v>0.17429203301322882</v>
      </c>
      <c r="L6176" s="27">
        <v>0.11523070395346784</v>
      </c>
      <c r="M6176" s="27">
        <v>3.0151866214100907E-2</v>
      </c>
      <c r="N6176" s="27">
        <v>2.6289750654858203E-2</v>
      </c>
      <c r="O6176" s="27">
        <v>0</v>
      </c>
      <c r="P6176" s="27">
        <v>0</v>
      </c>
      <c r="Q6176" s="27">
        <v>0</v>
      </c>
      <c r="R6176" s="27">
        <v>0</v>
      </c>
      <c r="S6176" s="27">
        <v>0</v>
      </c>
      <c r="T6176" s="27">
        <v>0</v>
      </c>
      <c r="U6176" s="27">
        <v>0</v>
      </c>
      <c r="V6176" s="27">
        <v>0</v>
      </c>
      <c r="W6176" s="27">
        <v>0</v>
      </c>
      <c r="X6176" s="27">
        <v>0</v>
      </c>
      <c r="Y6176" s="27">
        <v>0</v>
      </c>
      <c r="Z6176" s="27">
        <v>0</v>
      </c>
      <c r="AA6176" s="27">
        <v>0</v>
      </c>
      <c r="AB6176" s="27">
        <v>0</v>
      </c>
      <c r="AC6176" s="27">
        <v>0</v>
      </c>
      <c r="AD6176" s="27">
        <v>0</v>
      </c>
      <c r="AE6176" s="27">
        <v>0</v>
      </c>
      <c r="AF6176" s="27">
        <v>0</v>
      </c>
      <c r="AG6176" s="27">
        <v>0</v>
      </c>
      <c r="AH6176" s="27">
        <v>0</v>
      </c>
      <c r="AI6176" s="27">
        <v>0</v>
      </c>
      <c r="AK6176" s="29">
        <f t="shared" si="96"/>
        <v>-2.2427436336293457E-2</v>
      </c>
    </row>
    <row r="6177" spans="1:37" x14ac:dyDescent="0.25">
      <c r="A6177">
        <v>6175</v>
      </c>
      <c r="B6177" s="1">
        <v>1.1299999999999999E-2</v>
      </c>
      <c r="C6177" s="1">
        <v>-1.5171229280941988E-5</v>
      </c>
      <c r="D6177" s="27">
        <v>0.1102947553497214</v>
      </c>
      <c r="E6177" s="27">
        <v>5.5470271772386247E-2</v>
      </c>
      <c r="F6177" s="27">
        <v>1.6865318078561672E-2</v>
      </c>
      <c r="G6177" s="27">
        <v>0.10300560149176173</v>
      </c>
      <c r="H6177" s="27">
        <v>2.3311022334495488E-2</v>
      </c>
      <c r="I6177" s="27">
        <v>0.12120597481770955</v>
      </c>
      <c r="J6177" s="27">
        <v>0.10859989264635823</v>
      </c>
      <c r="K6177" s="27">
        <v>0.12451160077103601</v>
      </c>
      <c r="L6177" s="27">
        <v>0.16058549700223126</v>
      </c>
      <c r="M6177" s="27">
        <v>0.10793999748473783</v>
      </c>
      <c r="N6177" s="27">
        <v>6.8210068251000594E-2</v>
      </c>
      <c r="O6177" s="27">
        <v>0</v>
      </c>
      <c r="P6177" s="27">
        <v>0</v>
      </c>
      <c r="Q6177" s="27">
        <v>0</v>
      </c>
      <c r="R6177" s="27">
        <v>0</v>
      </c>
      <c r="S6177" s="27">
        <v>0</v>
      </c>
      <c r="T6177" s="27">
        <v>0</v>
      </c>
      <c r="U6177" s="27">
        <v>0</v>
      </c>
      <c r="V6177" s="27">
        <v>0</v>
      </c>
      <c r="W6177" s="27">
        <v>0</v>
      </c>
      <c r="X6177" s="27">
        <v>0</v>
      </c>
      <c r="Y6177" s="27">
        <v>0</v>
      </c>
      <c r="Z6177" s="27">
        <v>0</v>
      </c>
      <c r="AA6177" s="27">
        <v>0</v>
      </c>
      <c r="AB6177" s="27">
        <v>0</v>
      </c>
      <c r="AC6177" s="27">
        <v>0</v>
      </c>
      <c r="AD6177" s="27">
        <v>0</v>
      </c>
      <c r="AE6177" s="27">
        <v>0</v>
      </c>
      <c r="AF6177" s="27">
        <v>0</v>
      </c>
      <c r="AG6177" s="27">
        <v>0</v>
      </c>
      <c r="AH6177" s="27">
        <v>0</v>
      </c>
      <c r="AI6177" s="27">
        <v>0</v>
      </c>
      <c r="AK6177" s="29">
        <f t="shared" si="96"/>
        <v>-1.3425866620302646E-3</v>
      </c>
    </row>
    <row r="6178" spans="1:37" x14ac:dyDescent="0.25">
      <c r="A6178">
        <v>6176</v>
      </c>
      <c r="B6178" s="1">
        <v>1.29E-2</v>
      </c>
      <c r="C6178" s="1">
        <v>3.155783967477751E-4</v>
      </c>
      <c r="D6178" s="27">
        <v>0.20369743378330341</v>
      </c>
      <c r="E6178" s="27">
        <v>0.15490120794201268</v>
      </c>
      <c r="F6178" s="27">
        <v>9.6066819168127877E-3</v>
      </c>
      <c r="G6178" s="27">
        <v>2.1454375588430039E-2</v>
      </c>
      <c r="H6178" s="27">
        <v>2.6751577997172564E-3</v>
      </c>
      <c r="I6178" s="27">
        <v>0.14638563830501516</v>
      </c>
      <c r="J6178" s="27">
        <v>7.5028639501463559E-2</v>
      </c>
      <c r="K6178" s="27">
        <v>4.5032435869519612E-2</v>
      </c>
      <c r="L6178" s="27">
        <v>0.19804005412640702</v>
      </c>
      <c r="M6178" s="27">
        <v>0.1090512263263968</v>
      </c>
      <c r="N6178" s="27">
        <v>3.41271488409218E-2</v>
      </c>
      <c r="O6178" s="27">
        <v>0</v>
      </c>
      <c r="P6178" s="27">
        <v>0</v>
      </c>
      <c r="Q6178" s="27">
        <v>0</v>
      </c>
      <c r="R6178" s="27">
        <v>0</v>
      </c>
      <c r="S6178" s="27">
        <v>0</v>
      </c>
      <c r="T6178" s="27">
        <v>0</v>
      </c>
      <c r="U6178" s="27">
        <v>0</v>
      </c>
      <c r="V6178" s="27">
        <v>0</v>
      </c>
      <c r="W6178" s="27">
        <v>0</v>
      </c>
      <c r="X6178" s="27">
        <v>0</v>
      </c>
      <c r="Y6178" s="27">
        <v>0</v>
      </c>
      <c r="Z6178" s="27">
        <v>0</v>
      </c>
      <c r="AA6178" s="27">
        <v>0</v>
      </c>
      <c r="AB6178" s="27">
        <v>0</v>
      </c>
      <c r="AC6178" s="27">
        <v>0</v>
      </c>
      <c r="AD6178" s="27">
        <v>0</v>
      </c>
      <c r="AE6178" s="27">
        <v>0</v>
      </c>
      <c r="AF6178" s="27">
        <v>0</v>
      </c>
      <c r="AG6178" s="27">
        <v>0</v>
      </c>
      <c r="AH6178" s="27">
        <v>0</v>
      </c>
      <c r="AI6178" s="27">
        <v>0</v>
      </c>
      <c r="AK6178" s="29">
        <f t="shared" si="96"/>
        <v>2.4463441608354661E-2</v>
      </c>
    </row>
    <row r="6179" spans="1:37" x14ac:dyDescent="0.25">
      <c r="A6179">
        <v>6177</v>
      </c>
      <c r="B6179" s="1">
        <v>1.11E-2</v>
      </c>
      <c r="C6179" s="1">
        <v>7.7814273348690956E-5</v>
      </c>
      <c r="D6179" s="27">
        <v>0.11101436988807625</v>
      </c>
      <c r="E6179" s="27">
        <v>8.1053074076654991E-2</v>
      </c>
      <c r="F6179" s="27">
        <v>0.13799991013324514</v>
      </c>
      <c r="G6179" s="27">
        <v>6.382957987239464E-2</v>
      </c>
      <c r="H6179" s="27">
        <v>9.1268445357488959E-2</v>
      </c>
      <c r="I6179" s="27">
        <v>4.5599940946361613E-3</v>
      </c>
      <c r="J6179" s="27">
        <v>0.13506614197179412</v>
      </c>
      <c r="K6179" s="27">
        <v>8.7911191830597979E-2</v>
      </c>
      <c r="L6179" s="27">
        <v>0.1213751567183038</v>
      </c>
      <c r="M6179" s="27">
        <v>4.0915575430429903E-2</v>
      </c>
      <c r="N6179" s="27">
        <v>0.12500656062637783</v>
      </c>
      <c r="O6179" s="27">
        <v>0</v>
      </c>
      <c r="P6179" s="27">
        <v>0</v>
      </c>
      <c r="Q6179" s="27">
        <v>0</v>
      </c>
      <c r="R6179" s="27">
        <v>0</v>
      </c>
      <c r="S6179" s="27">
        <v>0</v>
      </c>
      <c r="T6179" s="27">
        <v>0</v>
      </c>
      <c r="U6179" s="27">
        <v>0</v>
      </c>
      <c r="V6179" s="27">
        <v>0</v>
      </c>
      <c r="W6179" s="27">
        <v>0</v>
      </c>
      <c r="X6179" s="27">
        <v>0</v>
      </c>
      <c r="Y6179" s="27">
        <v>0</v>
      </c>
      <c r="Z6179" s="27">
        <v>0</v>
      </c>
      <c r="AA6179" s="27">
        <v>0</v>
      </c>
      <c r="AB6179" s="27">
        <v>0</v>
      </c>
      <c r="AC6179" s="27">
        <v>0</v>
      </c>
      <c r="AD6179" s="27">
        <v>0</v>
      </c>
      <c r="AE6179" s="27">
        <v>0</v>
      </c>
      <c r="AF6179" s="27">
        <v>0</v>
      </c>
      <c r="AG6179" s="27">
        <v>0</v>
      </c>
      <c r="AH6179" s="27">
        <v>0</v>
      </c>
      <c r="AI6179" s="27">
        <v>0</v>
      </c>
      <c r="AK6179" s="29">
        <f t="shared" si="96"/>
        <v>7.010294896278464E-3</v>
      </c>
    </row>
    <row r="6180" spans="1:37" x14ac:dyDescent="0.25">
      <c r="A6180">
        <v>6178</v>
      </c>
      <c r="B6180" s="1">
        <v>1.12E-2</v>
      </c>
      <c r="C6180" s="1">
        <v>2.2671957639422771E-4</v>
      </c>
      <c r="D6180" s="27">
        <v>5.4582503445810934E-2</v>
      </c>
      <c r="E6180" s="27">
        <v>0.15465886228418949</v>
      </c>
      <c r="F6180" s="27">
        <v>0.13726572658238728</v>
      </c>
      <c r="G6180" s="27">
        <v>2.1966575732815016E-2</v>
      </c>
      <c r="H6180" s="27">
        <v>2.5434448065144638E-2</v>
      </c>
      <c r="I6180" s="27">
        <v>8.7408903340909908E-2</v>
      </c>
      <c r="J6180" s="27">
        <v>4.0717794291454369E-2</v>
      </c>
      <c r="K6180" s="27">
        <v>2.8479877747019735E-2</v>
      </c>
      <c r="L6180" s="27">
        <v>0.12935806783221696</v>
      </c>
      <c r="M6180" s="27">
        <v>0.17169220447235423</v>
      </c>
      <c r="N6180" s="27">
        <v>0.14843503620569745</v>
      </c>
      <c r="O6180" s="27">
        <v>0</v>
      </c>
      <c r="P6180" s="27">
        <v>0</v>
      </c>
      <c r="Q6180" s="27">
        <v>0</v>
      </c>
      <c r="R6180" s="27">
        <v>0</v>
      </c>
      <c r="S6180" s="27">
        <v>0</v>
      </c>
      <c r="T6180" s="27">
        <v>0</v>
      </c>
      <c r="U6180" s="27">
        <v>0</v>
      </c>
      <c r="V6180" s="27">
        <v>0</v>
      </c>
      <c r="W6180" s="27">
        <v>0</v>
      </c>
      <c r="X6180" s="27">
        <v>0</v>
      </c>
      <c r="Y6180" s="27">
        <v>0</v>
      </c>
      <c r="Z6180" s="27">
        <v>0</v>
      </c>
      <c r="AA6180" s="27">
        <v>0</v>
      </c>
      <c r="AB6180" s="27">
        <v>0</v>
      </c>
      <c r="AC6180" s="27">
        <v>0</v>
      </c>
      <c r="AD6180" s="27">
        <v>0</v>
      </c>
      <c r="AE6180" s="27">
        <v>0</v>
      </c>
      <c r="AF6180" s="27">
        <v>0</v>
      </c>
      <c r="AG6180" s="27">
        <v>0</v>
      </c>
      <c r="AH6180" s="27">
        <v>0</v>
      </c>
      <c r="AI6180" s="27">
        <v>0</v>
      </c>
      <c r="AK6180" s="29">
        <f t="shared" si="96"/>
        <v>2.0242819320913187E-2</v>
      </c>
    </row>
    <row r="6181" spans="1:37" x14ac:dyDescent="0.25">
      <c r="A6181">
        <v>6179</v>
      </c>
      <c r="B6181" s="1">
        <v>9.4999999999999998E-3</v>
      </c>
      <c r="C6181" s="1">
        <v>5.222549908150992E-5</v>
      </c>
      <c r="D6181" s="27">
        <v>0.13607289477329976</v>
      </c>
      <c r="E6181" s="27">
        <v>3.9841947701293248E-2</v>
      </c>
      <c r="F6181" s="27">
        <v>3.9096011748249995E-3</v>
      </c>
      <c r="G6181" s="27">
        <v>1.2538510934593104E-2</v>
      </c>
      <c r="H6181" s="27">
        <v>7.3145653040436201E-2</v>
      </c>
      <c r="I6181" s="27">
        <v>7.2303172626404691E-2</v>
      </c>
      <c r="J6181" s="27">
        <v>0.13613747418011912</v>
      </c>
      <c r="K6181" s="27">
        <v>0.10102902500057249</v>
      </c>
      <c r="L6181" s="27">
        <v>0.11300327114598163</v>
      </c>
      <c r="M6181" s="27">
        <v>0.1493375856072873</v>
      </c>
      <c r="N6181" s="27">
        <v>0.1626808638151872</v>
      </c>
      <c r="O6181" s="27">
        <v>0</v>
      </c>
      <c r="P6181" s="27">
        <v>0</v>
      </c>
      <c r="Q6181" s="27">
        <v>0</v>
      </c>
      <c r="R6181" s="27">
        <v>0</v>
      </c>
      <c r="S6181" s="27">
        <v>0</v>
      </c>
      <c r="T6181" s="27">
        <v>0</v>
      </c>
      <c r="U6181" s="27">
        <v>0</v>
      </c>
      <c r="V6181" s="27">
        <v>0</v>
      </c>
      <c r="W6181" s="27">
        <v>0</v>
      </c>
      <c r="X6181" s="27">
        <v>0</v>
      </c>
      <c r="Y6181" s="27">
        <v>0</v>
      </c>
      <c r="Z6181" s="27">
        <v>0</v>
      </c>
      <c r="AA6181" s="27">
        <v>0</v>
      </c>
      <c r="AB6181" s="27">
        <v>0</v>
      </c>
      <c r="AC6181" s="27">
        <v>0</v>
      </c>
      <c r="AD6181" s="27">
        <v>0</v>
      </c>
      <c r="AE6181" s="27">
        <v>0</v>
      </c>
      <c r="AF6181" s="27">
        <v>0</v>
      </c>
      <c r="AG6181" s="27">
        <v>0</v>
      </c>
      <c r="AH6181" s="27">
        <v>0</v>
      </c>
      <c r="AI6181" s="27">
        <v>0</v>
      </c>
      <c r="AK6181" s="29">
        <f t="shared" si="96"/>
        <v>5.4974209559484127E-3</v>
      </c>
    </row>
    <row r="6182" spans="1:37" x14ac:dyDescent="0.25">
      <c r="A6182">
        <v>6180</v>
      </c>
      <c r="B6182" s="1">
        <v>1.24E-2</v>
      </c>
      <c r="C6182" s="1">
        <v>-1.3083742935888473E-4</v>
      </c>
      <c r="D6182" s="27">
        <v>0.1448350945167321</v>
      </c>
      <c r="E6182" s="27">
        <v>6.2039128119640408E-2</v>
      </c>
      <c r="F6182" s="27">
        <v>0.10089461353592061</v>
      </c>
      <c r="G6182" s="27">
        <v>0.14926923841550202</v>
      </c>
      <c r="H6182" s="27">
        <v>9.1844846750191739E-3</v>
      </c>
      <c r="I6182" s="27">
        <v>0.1670303412682447</v>
      </c>
      <c r="J6182" s="27">
        <v>4.886918695734576E-2</v>
      </c>
      <c r="K6182" s="27">
        <v>6.8811338699539482E-2</v>
      </c>
      <c r="L6182" s="27">
        <v>7.6974574488688205E-2</v>
      </c>
      <c r="M6182" s="27">
        <v>6.3883284265570994E-2</v>
      </c>
      <c r="N6182" s="27">
        <v>0.10820871505779661</v>
      </c>
      <c r="O6182" s="27">
        <v>0</v>
      </c>
      <c r="P6182" s="27">
        <v>0</v>
      </c>
      <c r="Q6182" s="27">
        <v>0</v>
      </c>
      <c r="R6182" s="27">
        <v>0</v>
      </c>
      <c r="S6182" s="27">
        <v>0</v>
      </c>
      <c r="T6182" s="27">
        <v>0</v>
      </c>
      <c r="U6182" s="27">
        <v>0</v>
      </c>
      <c r="V6182" s="27">
        <v>0</v>
      </c>
      <c r="W6182" s="27">
        <v>0</v>
      </c>
      <c r="X6182" s="27">
        <v>0</v>
      </c>
      <c r="Y6182" s="27">
        <v>0</v>
      </c>
      <c r="Z6182" s="27">
        <v>0</v>
      </c>
      <c r="AA6182" s="27">
        <v>0</v>
      </c>
      <c r="AB6182" s="27">
        <v>0</v>
      </c>
      <c r="AC6182" s="27">
        <v>0</v>
      </c>
      <c r="AD6182" s="27">
        <v>0</v>
      </c>
      <c r="AE6182" s="27">
        <v>0</v>
      </c>
      <c r="AF6182" s="27">
        <v>0</v>
      </c>
      <c r="AG6182" s="27">
        <v>0</v>
      </c>
      <c r="AH6182" s="27">
        <v>0</v>
      </c>
      <c r="AI6182" s="27">
        <v>0</v>
      </c>
      <c r="AK6182" s="29">
        <f t="shared" si="96"/>
        <v>-1.0551405593458447E-2</v>
      </c>
    </row>
    <row r="6183" spans="1:37" x14ac:dyDescent="0.25">
      <c r="A6183">
        <v>6181</v>
      </c>
      <c r="B6183" s="1">
        <v>1.4E-2</v>
      </c>
      <c r="C6183" s="1">
        <v>3.8741299553944652E-5</v>
      </c>
      <c r="D6183" s="27">
        <v>3.2421930223265109E-2</v>
      </c>
      <c r="E6183" s="27">
        <v>0.15752166809500839</v>
      </c>
      <c r="F6183" s="27">
        <v>0.10550082646821216</v>
      </c>
      <c r="G6183" s="27">
        <v>0.16057731174294668</v>
      </c>
      <c r="H6183" s="27">
        <v>0.1074165523831186</v>
      </c>
      <c r="I6183" s="27">
        <v>1.6818535391359787E-2</v>
      </c>
      <c r="J6183" s="27">
        <v>6.0770072240523589E-2</v>
      </c>
      <c r="K6183" s="27">
        <v>0.14022366955018983</v>
      </c>
      <c r="L6183" s="27">
        <v>5.6950777903071667E-2</v>
      </c>
      <c r="M6183" s="27">
        <v>0.10162737332008061</v>
      </c>
      <c r="N6183" s="27">
        <v>6.0171282682223722E-2</v>
      </c>
      <c r="O6183" s="27">
        <v>0</v>
      </c>
      <c r="P6183" s="27">
        <v>0</v>
      </c>
      <c r="Q6183" s="27">
        <v>0</v>
      </c>
      <c r="R6183" s="27">
        <v>0</v>
      </c>
      <c r="S6183" s="27">
        <v>0</v>
      </c>
      <c r="T6183" s="27">
        <v>0</v>
      </c>
      <c r="U6183" s="27">
        <v>0</v>
      </c>
      <c r="V6183" s="27">
        <v>0</v>
      </c>
      <c r="W6183" s="27">
        <v>0</v>
      </c>
      <c r="X6183" s="27">
        <v>0</v>
      </c>
      <c r="Y6183" s="27">
        <v>0</v>
      </c>
      <c r="Z6183" s="27">
        <v>0</v>
      </c>
      <c r="AA6183" s="27">
        <v>0</v>
      </c>
      <c r="AB6183" s="27">
        <v>0</v>
      </c>
      <c r="AC6183" s="27">
        <v>0</v>
      </c>
      <c r="AD6183" s="27">
        <v>0</v>
      </c>
      <c r="AE6183" s="27">
        <v>0</v>
      </c>
      <c r="AF6183" s="27">
        <v>0</v>
      </c>
      <c r="AG6183" s="27">
        <v>0</v>
      </c>
      <c r="AH6183" s="27">
        <v>0</v>
      </c>
      <c r="AI6183" s="27">
        <v>0</v>
      </c>
      <c r="AK6183" s="29">
        <f t="shared" si="96"/>
        <v>2.767235682424618E-3</v>
      </c>
    </row>
    <row r="6184" spans="1:37" x14ac:dyDescent="0.25">
      <c r="A6184">
        <v>6182</v>
      </c>
      <c r="B6184" s="1">
        <v>1.0800000000000001E-2</v>
      </c>
      <c r="C6184" s="1">
        <v>-1.4429782430897827E-4</v>
      </c>
      <c r="D6184" s="27">
        <v>0.15390369721268149</v>
      </c>
      <c r="E6184" s="27">
        <v>5.6113487259752445E-2</v>
      </c>
      <c r="F6184" s="27">
        <v>4.1448195935324178E-3</v>
      </c>
      <c r="G6184" s="27">
        <v>3.3353328867808556E-2</v>
      </c>
      <c r="H6184" s="27">
        <v>0.10169039299753892</v>
      </c>
      <c r="I6184" s="27">
        <v>5.2501493550414655E-2</v>
      </c>
      <c r="J6184" s="27">
        <v>5.8874637152366294E-2</v>
      </c>
      <c r="K6184" s="27">
        <v>0.16301496343717514</v>
      </c>
      <c r="L6184" s="27">
        <v>5.9330172427287088E-2</v>
      </c>
      <c r="M6184" s="27">
        <v>0.15247817752085197</v>
      </c>
      <c r="N6184" s="27">
        <v>0.16459482998059094</v>
      </c>
      <c r="O6184" s="27">
        <v>0</v>
      </c>
      <c r="P6184" s="27">
        <v>0</v>
      </c>
      <c r="Q6184" s="27">
        <v>0</v>
      </c>
      <c r="R6184" s="27">
        <v>0</v>
      </c>
      <c r="S6184" s="27">
        <v>0</v>
      </c>
      <c r="T6184" s="27">
        <v>0</v>
      </c>
      <c r="U6184" s="27">
        <v>0</v>
      </c>
      <c r="V6184" s="27">
        <v>0</v>
      </c>
      <c r="W6184" s="27">
        <v>0</v>
      </c>
      <c r="X6184" s="27">
        <v>0</v>
      </c>
      <c r="Y6184" s="27">
        <v>0</v>
      </c>
      <c r="Z6184" s="27">
        <v>0</v>
      </c>
      <c r="AA6184" s="27">
        <v>0</v>
      </c>
      <c r="AB6184" s="27">
        <v>0</v>
      </c>
      <c r="AC6184" s="27">
        <v>0</v>
      </c>
      <c r="AD6184" s="27">
        <v>0</v>
      </c>
      <c r="AE6184" s="27">
        <v>0</v>
      </c>
      <c r="AF6184" s="27">
        <v>0</v>
      </c>
      <c r="AG6184" s="27">
        <v>0</v>
      </c>
      <c r="AH6184" s="27">
        <v>0</v>
      </c>
      <c r="AI6184" s="27">
        <v>0</v>
      </c>
      <c r="AK6184" s="29">
        <f t="shared" si="96"/>
        <v>-1.3360909658238728E-2</v>
      </c>
    </row>
    <row r="6185" spans="1:37" x14ac:dyDescent="0.25">
      <c r="A6185">
        <v>6183</v>
      </c>
      <c r="B6185" s="1">
        <v>1.5100000000000001E-2</v>
      </c>
      <c r="C6185" s="1">
        <v>-3.6628246180824795E-4</v>
      </c>
      <c r="D6185" s="27">
        <v>4.2079158432422284E-2</v>
      </c>
      <c r="E6185" s="27">
        <v>9.7180576032062205E-2</v>
      </c>
      <c r="F6185" s="27">
        <v>3.6476202283692256E-2</v>
      </c>
      <c r="G6185" s="27">
        <v>0.20150458695043127</v>
      </c>
      <c r="H6185" s="27">
        <v>3.2978398859502329E-2</v>
      </c>
      <c r="I6185" s="27">
        <v>0.13300631477969088</v>
      </c>
      <c r="J6185" s="27">
        <v>5.7108559706239882E-3</v>
      </c>
      <c r="K6185" s="27">
        <v>0.23140174038017852</v>
      </c>
      <c r="L6185" s="27">
        <v>1.6233008745265152E-2</v>
      </c>
      <c r="M6185" s="27">
        <v>6.3172754448385299E-2</v>
      </c>
      <c r="N6185" s="27">
        <v>0.14025640311774584</v>
      </c>
      <c r="O6185" s="27">
        <v>0</v>
      </c>
      <c r="P6185" s="27">
        <v>0</v>
      </c>
      <c r="Q6185" s="27">
        <v>0</v>
      </c>
      <c r="R6185" s="27">
        <v>0</v>
      </c>
      <c r="S6185" s="27">
        <v>0</v>
      </c>
      <c r="T6185" s="27">
        <v>0</v>
      </c>
      <c r="U6185" s="27">
        <v>0</v>
      </c>
      <c r="V6185" s="27">
        <v>0</v>
      </c>
      <c r="W6185" s="27">
        <v>0</v>
      </c>
      <c r="X6185" s="27">
        <v>0</v>
      </c>
      <c r="Y6185" s="27">
        <v>0</v>
      </c>
      <c r="Z6185" s="27">
        <v>0</v>
      </c>
      <c r="AA6185" s="27">
        <v>0</v>
      </c>
      <c r="AB6185" s="27">
        <v>0</v>
      </c>
      <c r="AC6185" s="27">
        <v>0</v>
      </c>
      <c r="AD6185" s="27">
        <v>0</v>
      </c>
      <c r="AE6185" s="27">
        <v>0</v>
      </c>
      <c r="AF6185" s="27">
        <v>0</v>
      </c>
      <c r="AG6185" s="27">
        <v>0</v>
      </c>
      <c r="AH6185" s="27">
        <v>0</v>
      </c>
      <c r="AI6185" s="27">
        <v>0</v>
      </c>
      <c r="AK6185" s="29">
        <f t="shared" si="96"/>
        <v>-2.4257116676042908E-2</v>
      </c>
    </row>
    <row r="6186" spans="1:37" x14ac:dyDescent="0.25">
      <c r="A6186">
        <v>6184</v>
      </c>
      <c r="B6186" s="1">
        <v>1.0800000000000001E-2</v>
      </c>
      <c r="C6186" s="1">
        <v>-1.6862747675430251E-4</v>
      </c>
      <c r="D6186" s="27">
        <v>2.9225395067225358E-2</v>
      </c>
      <c r="E6186" s="27">
        <v>5.2916641233602249E-2</v>
      </c>
      <c r="F6186" s="27">
        <v>9.9363608429744732E-2</v>
      </c>
      <c r="G6186" s="27">
        <v>0.12788062577627993</v>
      </c>
      <c r="H6186" s="27">
        <v>0.11866142018141185</v>
      </c>
      <c r="I6186" s="27">
        <v>0.10022618084137724</v>
      </c>
      <c r="J6186" s="27">
        <v>4.126956189112462E-3</v>
      </c>
      <c r="K6186" s="27">
        <v>0.11994474046177382</v>
      </c>
      <c r="L6186" s="27">
        <v>0.11621772923343553</v>
      </c>
      <c r="M6186" s="27">
        <v>0.10990123844924438</v>
      </c>
      <c r="N6186" s="27">
        <v>0.12153546413679235</v>
      </c>
      <c r="O6186" s="27">
        <v>0</v>
      </c>
      <c r="P6186" s="27">
        <v>0</v>
      </c>
      <c r="Q6186" s="27">
        <v>0</v>
      </c>
      <c r="R6186" s="27">
        <v>0</v>
      </c>
      <c r="S6186" s="27">
        <v>0</v>
      </c>
      <c r="T6186" s="27">
        <v>0</v>
      </c>
      <c r="U6186" s="27">
        <v>0</v>
      </c>
      <c r="V6186" s="27">
        <v>0</v>
      </c>
      <c r="W6186" s="27">
        <v>0</v>
      </c>
      <c r="X6186" s="27">
        <v>0</v>
      </c>
      <c r="Y6186" s="27">
        <v>0</v>
      </c>
      <c r="Z6186" s="27">
        <v>0</v>
      </c>
      <c r="AA6186" s="27">
        <v>0</v>
      </c>
      <c r="AB6186" s="27">
        <v>0</v>
      </c>
      <c r="AC6186" s="27">
        <v>0</v>
      </c>
      <c r="AD6186" s="27">
        <v>0</v>
      </c>
      <c r="AE6186" s="27">
        <v>0</v>
      </c>
      <c r="AF6186" s="27">
        <v>0</v>
      </c>
      <c r="AG6186" s="27">
        <v>0</v>
      </c>
      <c r="AH6186" s="27">
        <v>0</v>
      </c>
      <c r="AI6186" s="27">
        <v>0</v>
      </c>
      <c r="AK6186" s="29">
        <f t="shared" si="96"/>
        <v>-1.561365525502801E-2</v>
      </c>
    </row>
    <row r="6187" spans="1:37" x14ac:dyDescent="0.25">
      <c r="A6187">
        <v>6185</v>
      </c>
      <c r="B6187" s="1">
        <v>1.26E-2</v>
      </c>
      <c r="C6187" s="1">
        <v>1.2883470072117353E-4</v>
      </c>
      <c r="D6187" s="27">
        <v>0.13908705967678453</v>
      </c>
      <c r="E6187" s="27">
        <v>9.826920750776795E-2</v>
      </c>
      <c r="F6187" s="27">
        <v>5.6406928024240556E-2</v>
      </c>
      <c r="G6187" s="27">
        <v>0.16322082648979558</v>
      </c>
      <c r="H6187" s="27">
        <v>6.5103521521860747E-2</v>
      </c>
      <c r="I6187" s="27">
        <v>0.12556070869124411</v>
      </c>
      <c r="J6187" s="27">
        <v>7.2475144371032141E-2</v>
      </c>
      <c r="K6187" s="27">
        <v>4.3598526624803617E-2</v>
      </c>
      <c r="L6187" s="27">
        <v>7.7102830681994611E-2</v>
      </c>
      <c r="M6187" s="27">
        <v>4.3493625752461284E-3</v>
      </c>
      <c r="N6187" s="27">
        <v>0.15482588383522994</v>
      </c>
      <c r="O6187" s="27">
        <v>0</v>
      </c>
      <c r="P6187" s="27">
        <v>0</v>
      </c>
      <c r="Q6187" s="27">
        <v>0</v>
      </c>
      <c r="R6187" s="27">
        <v>0</v>
      </c>
      <c r="S6187" s="27">
        <v>0</v>
      </c>
      <c r="T6187" s="27">
        <v>0</v>
      </c>
      <c r="U6187" s="27">
        <v>0</v>
      </c>
      <c r="V6187" s="27">
        <v>0</v>
      </c>
      <c r="W6187" s="27">
        <v>0</v>
      </c>
      <c r="X6187" s="27">
        <v>0</v>
      </c>
      <c r="Y6187" s="27">
        <v>0</v>
      </c>
      <c r="Z6187" s="27">
        <v>0</v>
      </c>
      <c r="AA6187" s="27">
        <v>0</v>
      </c>
      <c r="AB6187" s="27">
        <v>0</v>
      </c>
      <c r="AC6187" s="27">
        <v>0</v>
      </c>
      <c r="AD6187" s="27">
        <v>0</v>
      </c>
      <c r="AE6187" s="27">
        <v>0</v>
      </c>
      <c r="AF6187" s="27">
        <v>0</v>
      </c>
      <c r="AG6187" s="27">
        <v>0</v>
      </c>
      <c r="AH6187" s="27">
        <v>0</v>
      </c>
      <c r="AI6187" s="27">
        <v>0</v>
      </c>
      <c r="AK6187" s="29">
        <f t="shared" si="96"/>
        <v>1.0224976247712184E-2</v>
      </c>
    </row>
    <row r="6188" spans="1:37" x14ac:dyDescent="0.25">
      <c r="A6188">
        <v>6186</v>
      </c>
      <c r="B6188" s="1">
        <v>1.11E-2</v>
      </c>
      <c r="C6188" s="1">
        <v>-1.3165628625290822E-4</v>
      </c>
      <c r="D6188" s="27">
        <v>8.8425281787699733E-2</v>
      </c>
      <c r="E6188" s="27">
        <v>4.6227299340820344E-2</v>
      </c>
      <c r="F6188" s="27">
        <v>0.12664048336103279</v>
      </c>
      <c r="G6188" s="27">
        <v>5.0712881474731478E-2</v>
      </c>
      <c r="H6188" s="27">
        <v>0.17832227264310579</v>
      </c>
      <c r="I6188" s="27">
        <v>1.2735756333513749E-3</v>
      </c>
      <c r="J6188" s="27">
        <v>0.14379774898747716</v>
      </c>
      <c r="K6188" s="27">
        <v>0.12002208088322422</v>
      </c>
      <c r="L6188" s="27">
        <v>1.8673838488574277E-3</v>
      </c>
      <c r="M6188" s="27">
        <v>7.6026410019344237E-2</v>
      </c>
      <c r="N6188" s="27">
        <v>0.16668458202035558</v>
      </c>
      <c r="O6188" s="27">
        <v>0</v>
      </c>
      <c r="P6188" s="27">
        <v>0</v>
      </c>
      <c r="Q6188" s="27">
        <v>0</v>
      </c>
      <c r="R6188" s="27">
        <v>0</v>
      </c>
      <c r="S6188" s="27">
        <v>0</v>
      </c>
      <c r="T6188" s="27">
        <v>0</v>
      </c>
      <c r="U6188" s="27">
        <v>0</v>
      </c>
      <c r="V6188" s="27">
        <v>0</v>
      </c>
      <c r="W6188" s="27">
        <v>0</v>
      </c>
      <c r="X6188" s="27">
        <v>0</v>
      </c>
      <c r="Y6188" s="27">
        <v>0</v>
      </c>
      <c r="Z6188" s="27">
        <v>0</v>
      </c>
      <c r="AA6188" s="27">
        <v>0</v>
      </c>
      <c r="AB6188" s="27">
        <v>0</v>
      </c>
      <c r="AC6188" s="27">
        <v>0</v>
      </c>
      <c r="AD6188" s="27">
        <v>0</v>
      </c>
      <c r="AE6188" s="27">
        <v>0</v>
      </c>
      <c r="AF6188" s="27">
        <v>0</v>
      </c>
      <c r="AG6188" s="27">
        <v>0</v>
      </c>
      <c r="AH6188" s="27">
        <v>0</v>
      </c>
      <c r="AI6188" s="27">
        <v>0</v>
      </c>
      <c r="AK6188" s="29">
        <f t="shared" si="96"/>
        <v>-1.186092668945119E-2</v>
      </c>
    </row>
    <row r="6189" spans="1:37" x14ac:dyDescent="0.25">
      <c r="A6189">
        <v>6187</v>
      </c>
      <c r="B6189" s="1">
        <v>1.4E-2</v>
      </c>
      <c r="C6189" s="1">
        <v>-4.1899936084042616E-5</v>
      </c>
      <c r="D6189" s="27">
        <v>5.3766054574997953E-2</v>
      </c>
      <c r="E6189" s="27">
        <v>0.12677301737267305</v>
      </c>
      <c r="F6189" s="27">
        <v>5.4277037572821728E-2</v>
      </c>
      <c r="G6189" s="27">
        <v>8.1440557506930855E-2</v>
      </c>
      <c r="H6189" s="27">
        <v>0.13533895631711029</v>
      </c>
      <c r="I6189" s="27">
        <v>4.4761527445090737E-2</v>
      </c>
      <c r="J6189" s="27">
        <v>0.10955252947674686</v>
      </c>
      <c r="K6189" s="27">
        <v>0.20528590362756727</v>
      </c>
      <c r="L6189" s="27">
        <v>0.14597766768302703</v>
      </c>
      <c r="M6189" s="27">
        <v>4.0637613502133893E-2</v>
      </c>
      <c r="N6189" s="27">
        <v>2.1891349209005326E-3</v>
      </c>
      <c r="O6189" s="27">
        <v>0</v>
      </c>
      <c r="P6189" s="27">
        <v>0</v>
      </c>
      <c r="Q6189" s="27">
        <v>0</v>
      </c>
      <c r="R6189" s="27">
        <v>0</v>
      </c>
      <c r="S6189" s="27">
        <v>0</v>
      </c>
      <c r="T6189" s="27">
        <v>0</v>
      </c>
      <c r="U6189" s="27">
        <v>0</v>
      </c>
      <c r="V6189" s="27">
        <v>0</v>
      </c>
      <c r="W6189" s="27">
        <v>0</v>
      </c>
      <c r="X6189" s="27">
        <v>0</v>
      </c>
      <c r="Y6189" s="27">
        <v>0</v>
      </c>
      <c r="Z6189" s="27">
        <v>0</v>
      </c>
      <c r="AA6189" s="27">
        <v>0</v>
      </c>
      <c r="AB6189" s="27">
        <v>0</v>
      </c>
      <c r="AC6189" s="27">
        <v>0</v>
      </c>
      <c r="AD6189" s="27">
        <v>0</v>
      </c>
      <c r="AE6189" s="27">
        <v>0</v>
      </c>
      <c r="AF6189" s="27">
        <v>0</v>
      </c>
      <c r="AG6189" s="27">
        <v>0</v>
      </c>
      <c r="AH6189" s="27">
        <v>0</v>
      </c>
      <c r="AI6189" s="27">
        <v>0</v>
      </c>
      <c r="AK6189" s="29">
        <f t="shared" si="96"/>
        <v>-2.9928525774316154E-3</v>
      </c>
    </row>
    <row r="6190" spans="1:37" x14ac:dyDescent="0.25">
      <c r="A6190">
        <v>6188</v>
      </c>
      <c r="B6190" s="1">
        <v>1.21E-2</v>
      </c>
      <c r="C6190" s="1">
        <v>1.5340184836764919E-4</v>
      </c>
      <c r="D6190" s="27">
        <v>9.0350451969887863E-2</v>
      </c>
      <c r="E6190" s="27">
        <v>0.12608724397925028</v>
      </c>
      <c r="F6190" s="27">
        <v>0.17440503757458137</v>
      </c>
      <c r="G6190" s="27">
        <v>2.8978507066837202E-3</v>
      </c>
      <c r="H6190" s="27">
        <v>0.12630564509912759</v>
      </c>
      <c r="I6190" s="27">
        <v>7.0892015458250232E-2</v>
      </c>
      <c r="J6190" s="27">
        <v>0.12851920673043771</v>
      </c>
      <c r="K6190" s="27">
        <v>4.5625421479033416E-2</v>
      </c>
      <c r="L6190" s="27">
        <v>0.14587880930864822</v>
      </c>
      <c r="M6190" s="27">
        <v>4.7941575545567355E-2</v>
      </c>
      <c r="N6190" s="27">
        <v>4.1096742148532199E-2</v>
      </c>
      <c r="O6190" s="27">
        <v>0</v>
      </c>
      <c r="P6190" s="27">
        <v>0</v>
      </c>
      <c r="Q6190" s="27">
        <v>0</v>
      </c>
      <c r="R6190" s="27">
        <v>0</v>
      </c>
      <c r="S6190" s="27">
        <v>0</v>
      </c>
      <c r="T6190" s="27">
        <v>0</v>
      </c>
      <c r="U6190" s="27">
        <v>0</v>
      </c>
      <c r="V6190" s="27">
        <v>0</v>
      </c>
      <c r="W6190" s="27">
        <v>0</v>
      </c>
      <c r="X6190" s="27">
        <v>0</v>
      </c>
      <c r="Y6190" s="27">
        <v>0</v>
      </c>
      <c r="Z6190" s="27">
        <v>0</v>
      </c>
      <c r="AA6190" s="27">
        <v>0</v>
      </c>
      <c r="AB6190" s="27">
        <v>0</v>
      </c>
      <c r="AC6190" s="27">
        <v>0</v>
      </c>
      <c r="AD6190" s="27">
        <v>0</v>
      </c>
      <c r="AE6190" s="27">
        <v>0</v>
      </c>
      <c r="AF6190" s="27">
        <v>0</v>
      </c>
      <c r="AG6190" s="27">
        <v>0</v>
      </c>
      <c r="AH6190" s="27">
        <v>0</v>
      </c>
      <c r="AI6190" s="27">
        <v>0</v>
      </c>
      <c r="AK6190" s="29">
        <f t="shared" si="96"/>
        <v>1.2677838708070181E-2</v>
      </c>
    </row>
    <row r="6191" spans="1:37" x14ac:dyDescent="0.25">
      <c r="A6191">
        <v>6189</v>
      </c>
      <c r="B6191" s="1">
        <v>9.9000000000000008E-3</v>
      </c>
      <c r="C6191" s="1">
        <v>2.6396427072706088E-4</v>
      </c>
      <c r="D6191" s="27">
        <v>0.14856382907967303</v>
      </c>
      <c r="E6191" s="27">
        <v>7.840059099182306E-2</v>
      </c>
      <c r="F6191" s="27">
        <v>0.11084245065014332</v>
      </c>
      <c r="G6191" s="27">
        <v>7.2974341445844859E-2</v>
      </c>
      <c r="H6191" s="27">
        <v>0.15817339467871025</v>
      </c>
      <c r="I6191" s="27">
        <v>3.8706217839567913E-3</v>
      </c>
      <c r="J6191" s="27">
        <v>6.8901395065267199E-2</v>
      </c>
      <c r="K6191" s="27">
        <v>2.6286641732074577E-3</v>
      </c>
      <c r="L6191" s="27">
        <v>0.14273112352112996</v>
      </c>
      <c r="M6191" s="27">
        <v>8.2696333888471973E-2</v>
      </c>
      <c r="N6191" s="27">
        <v>0.13021725472177204</v>
      </c>
      <c r="O6191" s="27">
        <v>0</v>
      </c>
      <c r="P6191" s="27">
        <v>0</v>
      </c>
      <c r="Q6191" s="27">
        <v>0</v>
      </c>
      <c r="R6191" s="27">
        <v>0</v>
      </c>
      <c r="S6191" s="27">
        <v>0</v>
      </c>
      <c r="T6191" s="27">
        <v>0</v>
      </c>
      <c r="U6191" s="27">
        <v>0</v>
      </c>
      <c r="V6191" s="27">
        <v>0</v>
      </c>
      <c r="W6191" s="27">
        <v>0</v>
      </c>
      <c r="X6191" s="27">
        <v>0</v>
      </c>
      <c r="Y6191" s="27">
        <v>0</v>
      </c>
      <c r="Z6191" s="27">
        <v>0</v>
      </c>
      <c r="AA6191" s="27">
        <v>0</v>
      </c>
      <c r="AB6191" s="27">
        <v>0</v>
      </c>
      <c r="AC6191" s="27">
        <v>0</v>
      </c>
      <c r="AD6191" s="27">
        <v>0</v>
      </c>
      <c r="AE6191" s="27">
        <v>0</v>
      </c>
      <c r="AF6191" s="27">
        <v>0</v>
      </c>
      <c r="AG6191" s="27">
        <v>0</v>
      </c>
      <c r="AH6191" s="27">
        <v>0</v>
      </c>
      <c r="AI6191" s="27">
        <v>0</v>
      </c>
      <c r="AK6191" s="29">
        <f t="shared" si="96"/>
        <v>2.6663057649198067E-2</v>
      </c>
    </row>
    <row r="6192" spans="1:37" x14ac:dyDescent="0.25">
      <c r="A6192">
        <v>6190</v>
      </c>
      <c r="B6192" s="1">
        <v>1.21E-2</v>
      </c>
      <c r="C6192" s="1">
        <v>-6.0903955200717401E-5</v>
      </c>
      <c r="D6192" s="27">
        <v>0.10777922295781192</v>
      </c>
      <c r="E6192" s="27">
        <v>4.5488825429805667E-2</v>
      </c>
      <c r="F6192" s="27">
        <v>0.1082336205936866</v>
      </c>
      <c r="G6192" s="27">
        <v>0.14458080140677809</v>
      </c>
      <c r="H6192" s="27">
        <v>1.9084886067801263E-2</v>
      </c>
      <c r="I6192" s="27">
        <v>5.3170512571674391E-2</v>
      </c>
      <c r="J6192" s="27">
        <v>0.22565270043605304</v>
      </c>
      <c r="K6192" s="27">
        <v>0.10793084025208363</v>
      </c>
      <c r="L6192" s="27">
        <v>5.8699707393802508E-2</v>
      </c>
      <c r="M6192" s="27">
        <v>0.11856891427606443</v>
      </c>
      <c r="N6192" s="27">
        <v>1.0809968614438408E-2</v>
      </c>
      <c r="O6192" s="27">
        <v>0</v>
      </c>
      <c r="P6192" s="27">
        <v>0</v>
      </c>
      <c r="Q6192" s="27">
        <v>0</v>
      </c>
      <c r="R6192" s="27">
        <v>0</v>
      </c>
      <c r="S6192" s="27">
        <v>0</v>
      </c>
      <c r="T6192" s="27">
        <v>0</v>
      </c>
      <c r="U6192" s="27">
        <v>0</v>
      </c>
      <c r="V6192" s="27">
        <v>0</v>
      </c>
      <c r="W6192" s="27">
        <v>0</v>
      </c>
      <c r="X6192" s="27">
        <v>0</v>
      </c>
      <c r="Y6192" s="27">
        <v>0</v>
      </c>
      <c r="Z6192" s="27">
        <v>0</v>
      </c>
      <c r="AA6192" s="27">
        <v>0</v>
      </c>
      <c r="AB6192" s="27">
        <v>0</v>
      </c>
      <c r="AC6192" s="27">
        <v>0</v>
      </c>
      <c r="AD6192" s="27">
        <v>0</v>
      </c>
      <c r="AE6192" s="27">
        <v>0</v>
      </c>
      <c r="AF6192" s="27">
        <v>0</v>
      </c>
      <c r="AG6192" s="27">
        <v>0</v>
      </c>
      <c r="AH6192" s="27">
        <v>0</v>
      </c>
      <c r="AI6192" s="27">
        <v>0</v>
      </c>
      <c r="AK6192" s="29">
        <f t="shared" si="96"/>
        <v>-5.0333847273320168E-3</v>
      </c>
    </row>
    <row r="6193" spans="1:37" x14ac:dyDescent="0.25">
      <c r="A6193">
        <v>6191</v>
      </c>
      <c r="B6193" s="1">
        <v>1.3100000000000001E-2</v>
      </c>
      <c r="C6193" s="1">
        <v>1.7578309103603304E-4</v>
      </c>
      <c r="D6193" s="27">
        <v>2.556908502444051E-2</v>
      </c>
      <c r="E6193" s="27">
        <v>0.12959818293724495</v>
      </c>
      <c r="F6193" s="27">
        <v>5.1016943226055107E-2</v>
      </c>
      <c r="G6193" s="27">
        <v>0.13714186423597147</v>
      </c>
      <c r="H6193" s="27">
        <v>0.13333901370567819</v>
      </c>
      <c r="I6193" s="27">
        <v>8.7888714297905832E-2</v>
      </c>
      <c r="J6193" s="27">
        <v>0.13434157960628146</v>
      </c>
      <c r="K6193" s="27">
        <v>9.6264143400807481E-2</v>
      </c>
      <c r="L6193" s="27">
        <v>0.10986647737123956</v>
      </c>
      <c r="M6193" s="27">
        <v>8.2793750241679079E-2</v>
      </c>
      <c r="N6193" s="27">
        <v>1.2180245952696348E-2</v>
      </c>
      <c r="O6193" s="27">
        <v>0</v>
      </c>
      <c r="P6193" s="27">
        <v>0</v>
      </c>
      <c r="Q6193" s="27">
        <v>0</v>
      </c>
      <c r="R6193" s="27">
        <v>0</v>
      </c>
      <c r="S6193" s="27">
        <v>0</v>
      </c>
      <c r="T6193" s="27">
        <v>0</v>
      </c>
      <c r="U6193" s="27">
        <v>0</v>
      </c>
      <c r="V6193" s="27">
        <v>0</v>
      </c>
      <c r="W6193" s="27">
        <v>0</v>
      </c>
      <c r="X6193" s="27">
        <v>0</v>
      </c>
      <c r="Y6193" s="27">
        <v>0</v>
      </c>
      <c r="Z6193" s="27">
        <v>0</v>
      </c>
      <c r="AA6193" s="27">
        <v>0</v>
      </c>
      <c r="AB6193" s="27">
        <v>0</v>
      </c>
      <c r="AC6193" s="27">
        <v>0</v>
      </c>
      <c r="AD6193" s="27">
        <v>0</v>
      </c>
      <c r="AE6193" s="27">
        <v>0</v>
      </c>
      <c r="AF6193" s="27">
        <v>0</v>
      </c>
      <c r="AG6193" s="27">
        <v>0</v>
      </c>
      <c r="AH6193" s="27">
        <v>0</v>
      </c>
      <c r="AI6193" s="27">
        <v>0</v>
      </c>
      <c r="AK6193" s="29">
        <f t="shared" si="96"/>
        <v>1.341855656763611E-2</v>
      </c>
    </row>
    <row r="6194" spans="1:37" x14ac:dyDescent="0.25">
      <c r="A6194">
        <v>6192</v>
      </c>
      <c r="B6194" s="1">
        <v>1.24E-2</v>
      </c>
      <c r="C6194" s="1">
        <v>2.2325994207429922E-4</v>
      </c>
      <c r="D6194" s="27">
        <v>7.1274897208775889E-2</v>
      </c>
      <c r="E6194" s="27">
        <v>0.17284568396355102</v>
      </c>
      <c r="F6194" s="27">
        <v>0.10622808586445953</v>
      </c>
      <c r="G6194" s="27">
        <v>1.1539536570632669E-2</v>
      </c>
      <c r="H6194" s="27">
        <v>8.1423940626735553E-2</v>
      </c>
      <c r="I6194" s="27">
        <v>0.1196428924342765</v>
      </c>
      <c r="J6194" s="27">
        <v>9.2497674012908225E-3</v>
      </c>
      <c r="K6194" s="27">
        <v>4.5221538094237901E-2</v>
      </c>
      <c r="L6194" s="27">
        <v>0.1653147352696237</v>
      </c>
      <c r="M6194" s="27">
        <v>0.13930628576503448</v>
      </c>
      <c r="N6194" s="27">
        <v>7.7952636801382064E-2</v>
      </c>
      <c r="O6194" s="27">
        <v>0</v>
      </c>
      <c r="P6194" s="27">
        <v>0</v>
      </c>
      <c r="Q6194" s="27">
        <v>0</v>
      </c>
      <c r="R6194" s="27">
        <v>0</v>
      </c>
      <c r="S6194" s="27">
        <v>0</v>
      </c>
      <c r="T6194" s="27">
        <v>0</v>
      </c>
      <c r="U6194" s="27">
        <v>0</v>
      </c>
      <c r="V6194" s="27">
        <v>0</v>
      </c>
      <c r="W6194" s="27">
        <v>0</v>
      </c>
      <c r="X6194" s="27">
        <v>0</v>
      </c>
      <c r="Y6194" s="27">
        <v>0</v>
      </c>
      <c r="Z6194" s="27">
        <v>0</v>
      </c>
      <c r="AA6194" s="27">
        <v>0</v>
      </c>
      <c r="AB6194" s="27">
        <v>0</v>
      </c>
      <c r="AC6194" s="27">
        <v>0</v>
      </c>
      <c r="AD6194" s="27">
        <v>0</v>
      </c>
      <c r="AE6194" s="27">
        <v>0</v>
      </c>
      <c r="AF6194" s="27">
        <v>0</v>
      </c>
      <c r="AG6194" s="27">
        <v>0</v>
      </c>
      <c r="AH6194" s="27">
        <v>0</v>
      </c>
      <c r="AI6194" s="27">
        <v>0</v>
      </c>
      <c r="AK6194" s="29">
        <f t="shared" si="96"/>
        <v>1.8004834038249939E-2</v>
      </c>
    </row>
    <row r="6195" spans="1:37" x14ac:dyDescent="0.25">
      <c r="A6195">
        <v>6193</v>
      </c>
      <c r="B6195" s="1">
        <v>1.1900000000000001E-2</v>
      </c>
      <c r="C6195" s="1">
        <v>-9.2594558607463727E-5</v>
      </c>
      <c r="D6195" s="27">
        <v>3.052253432217648E-2</v>
      </c>
      <c r="E6195" s="27">
        <v>6.2800801754063121E-2</v>
      </c>
      <c r="F6195" s="27">
        <v>6.894263378067679E-2</v>
      </c>
      <c r="G6195" s="27">
        <v>2.8114471961854522E-2</v>
      </c>
      <c r="H6195" s="27">
        <v>0.14784506740800368</v>
      </c>
      <c r="I6195" s="27">
        <v>0.13544109225347598</v>
      </c>
      <c r="J6195" s="27">
        <v>0.17408710744440242</v>
      </c>
      <c r="K6195" s="27">
        <v>0.12715776865964365</v>
      </c>
      <c r="L6195" s="27">
        <v>8.2766260454416346E-2</v>
      </c>
      <c r="M6195" s="27">
        <v>9.4731015564418777E-2</v>
      </c>
      <c r="N6195" s="27">
        <v>4.7591246396868056E-2</v>
      </c>
      <c r="O6195" s="27">
        <v>0</v>
      </c>
      <c r="P6195" s="27">
        <v>0</v>
      </c>
      <c r="Q6195" s="27">
        <v>0</v>
      </c>
      <c r="R6195" s="27">
        <v>0</v>
      </c>
      <c r="S6195" s="27">
        <v>0</v>
      </c>
      <c r="T6195" s="27">
        <v>0</v>
      </c>
      <c r="U6195" s="27">
        <v>0</v>
      </c>
      <c r="V6195" s="27">
        <v>0</v>
      </c>
      <c r="W6195" s="27">
        <v>0</v>
      </c>
      <c r="X6195" s="27">
        <v>0</v>
      </c>
      <c r="Y6195" s="27">
        <v>0</v>
      </c>
      <c r="Z6195" s="27">
        <v>0</v>
      </c>
      <c r="AA6195" s="27">
        <v>0</v>
      </c>
      <c r="AB6195" s="27">
        <v>0</v>
      </c>
      <c r="AC6195" s="27">
        <v>0</v>
      </c>
      <c r="AD6195" s="27">
        <v>0</v>
      </c>
      <c r="AE6195" s="27">
        <v>0</v>
      </c>
      <c r="AF6195" s="27">
        <v>0</v>
      </c>
      <c r="AG6195" s="27">
        <v>0</v>
      </c>
      <c r="AH6195" s="27">
        <v>0</v>
      </c>
      <c r="AI6195" s="27">
        <v>0</v>
      </c>
      <c r="AK6195" s="29">
        <f t="shared" si="96"/>
        <v>-7.7810553451650184E-3</v>
      </c>
    </row>
    <row r="6196" spans="1:37" x14ac:dyDescent="0.25">
      <c r="A6196">
        <v>6194</v>
      </c>
      <c r="B6196" s="1">
        <v>1.1299999999999999E-2</v>
      </c>
      <c r="C6196" s="1">
        <v>-2.7733863208932139E-4</v>
      </c>
      <c r="D6196" s="27">
        <v>0.18002165581057392</v>
      </c>
      <c r="E6196" s="27">
        <v>3.0670004953834411E-2</v>
      </c>
      <c r="F6196" s="27">
        <v>4.9505630935092824E-2</v>
      </c>
      <c r="G6196" s="27">
        <v>2.8154581225034538E-2</v>
      </c>
      <c r="H6196" s="27">
        <v>9.2199180815171602E-2</v>
      </c>
      <c r="I6196" s="27">
        <v>4.8524104594706741E-2</v>
      </c>
      <c r="J6196" s="27">
        <v>8.0575994580599636E-2</v>
      </c>
      <c r="K6196" s="27">
        <v>0.17266727178484223</v>
      </c>
      <c r="L6196" s="27">
        <v>4.232433167419071E-2</v>
      </c>
      <c r="M6196" s="27">
        <v>0.12470666619793326</v>
      </c>
      <c r="N6196" s="27">
        <v>0.15065057742802032</v>
      </c>
      <c r="O6196" s="27">
        <v>0</v>
      </c>
      <c r="P6196" s="27">
        <v>0</v>
      </c>
      <c r="Q6196" s="27">
        <v>0</v>
      </c>
      <c r="R6196" s="27">
        <v>0</v>
      </c>
      <c r="S6196" s="27">
        <v>0</v>
      </c>
      <c r="T6196" s="27">
        <v>0</v>
      </c>
      <c r="U6196" s="27">
        <v>0</v>
      </c>
      <c r="V6196" s="27">
        <v>0</v>
      </c>
      <c r="W6196" s="27">
        <v>0</v>
      </c>
      <c r="X6196" s="27">
        <v>0</v>
      </c>
      <c r="Y6196" s="27">
        <v>0</v>
      </c>
      <c r="Z6196" s="27">
        <v>0</v>
      </c>
      <c r="AA6196" s="27">
        <v>0</v>
      </c>
      <c r="AB6196" s="27">
        <v>0</v>
      </c>
      <c r="AC6196" s="27">
        <v>0</v>
      </c>
      <c r="AD6196" s="27">
        <v>0</v>
      </c>
      <c r="AE6196" s="27">
        <v>0</v>
      </c>
      <c r="AF6196" s="27">
        <v>0</v>
      </c>
      <c r="AG6196" s="27">
        <v>0</v>
      </c>
      <c r="AH6196" s="27">
        <v>0</v>
      </c>
      <c r="AI6196" s="27">
        <v>0</v>
      </c>
      <c r="AK6196" s="29">
        <f t="shared" si="96"/>
        <v>-2.4543241777816055E-2</v>
      </c>
    </row>
    <row r="6197" spans="1:37" x14ac:dyDescent="0.25">
      <c r="A6197">
        <v>6195</v>
      </c>
      <c r="B6197" s="1">
        <v>1.2800000000000001E-2</v>
      </c>
      <c r="C6197" s="1">
        <v>-1.7479408056586716E-4</v>
      </c>
      <c r="D6197" s="27">
        <v>9.9557821322340451E-2</v>
      </c>
      <c r="E6197" s="27">
        <v>0.10846197939055796</v>
      </c>
      <c r="F6197" s="27">
        <v>0.14784041627768124</v>
      </c>
      <c r="G6197" s="27">
        <v>4.6715710473060425E-2</v>
      </c>
      <c r="H6197" s="27">
        <v>0.15583681122118989</v>
      </c>
      <c r="I6197" s="27">
        <v>1.9163533653178921E-2</v>
      </c>
      <c r="J6197" s="27">
        <v>5.7524645287572659E-2</v>
      </c>
      <c r="K6197" s="27">
        <v>0.15653089551135371</v>
      </c>
      <c r="L6197" s="27">
        <v>5.1018909505772647E-2</v>
      </c>
      <c r="M6197" s="27">
        <v>6.289875354387521E-2</v>
      </c>
      <c r="N6197" s="27">
        <v>9.4450523813416828E-2</v>
      </c>
      <c r="O6197" s="27">
        <v>0</v>
      </c>
      <c r="P6197" s="27">
        <v>0</v>
      </c>
      <c r="Q6197" s="27">
        <v>0</v>
      </c>
      <c r="R6197" s="27">
        <v>0</v>
      </c>
      <c r="S6197" s="27">
        <v>0</v>
      </c>
      <c r="T6197" s="27">
        <v>0</v>
      </c>
      <c r="U6197" s="27">
        <v>0</v>
      </c>
      <c r="V6197" s="27">
        <v>0</v>
      </c>
      <c r="W6197" s="27">
        <v>0</v>
      </c>
      <c r="X6197" s="27">
        <v>0</v>
      </c>
      <c r="Y6197" s="27">
        <v>0</v>
      </c>
      <c r="Z6197" s="27">
        <v>0</v>
      </c>
      <c r="AA6197" s="27">
        <v>0</v>
      </c>
      <c r="AB6197" s="27">
        <v>0</v>
      </c>
      <c r="AC6197" s="27">
        <v>0</v>
      </c>
      <c r="AD6197" s="27">
        <v>0</v>
      </c>
      <c r="AE6197" s="27">
        <v>0</v>
      </c>
      <c r="AF6197" s="27">
        <v>0</v>
      </c>
      <c r="AG6197" s="27">
        <v>0</v>
      </c>
      <c r="AH6197" s="27">
        <v>0</v>
      </c>
      <c r="AI6197" s="27">
        <v>0</v>
      </c>
      <c r="AK6197" s="29">
        <f t="shared" si="96"/>
        <v>-1.3655787544208372E-2</v>
      </c>
    </row>
    <row r="6198" spans="1:37" x14ac:dyDescent="0.25">
      <c r="A6198">
        <v>6196</v>
      </c>
      <c r="B6198" s="1">
        <v>1.03E-2</v>
      </c>
      <c r="C6198" s="1">
        <v>2.088165429105753E-5</v>
      </c>
      <c r="D6198" s="27">
        <v>1.2611200573051474E-2</v>
      </c>
      <c r="E6198" s="27">
        <v>1.123064330672211E-3</v>
      </c>
      <c r="F6198" s="27">
        <v>3.5845131573586098E-2</v>
      </c>
      <c r="G6198" s="27">
        <v>6.1041866587143771E-2</v>
      </c>
      <c r="H6198" s="27">
        <v>6.0612247342849743E-2</v>
      </c>
      <c r="I6198" s="27">
        <v>0.16075591722288982</v>
      </c>
      <c r="J6198" s="27">
        <v>0.17317383417292817</v>
      </c>
      <c r="K6198" s="27">
        <v>8.6651030239612598E-2</v>
      </c>
      <c r="L6198" s="27">
        <v>0.18124771316677427</v>
      </c>
      <c r="M6198" s="27">
        <v>5.0277601091653072E-2</v>
      </c>
      <c r="N6198" s="27">
        <v>0.17666039369883887</v>
      </c>
      <c r="O6198" s="27">
        <v>0</v>
      </c>
      <c r="P6198" s="27">
        <v>0</v>
      </c>
      <c r="Q6198" s="27">
        <v>0</v>
      </c>
      <c r="R6198" s="27">
        <v>0</v>
      </c>
      <c r="S6198" s="27">
        <v>0</v>
      </c>
      <c r="T6198" s="27">
        <v>0</v>
      </c>
      <c r="U6198" s="27">
        <v>0</v>
      </c>
      <c r="V6198" s="27">
        <v>0</v>
      </c>
      <c r="W6198" s="27">
        <v>0</v>
      </c>
      <c r="X6198" s="27">
        <v>0</v>
      </c>
      <c r="Y6198" s="27">
        <v>0</v>
      </c>
      <c r="Z6198" s="27">
        <v>0</v>
      </c>
      <c r="AA6198" s="27">
        <v>0</v>
      </c>
      <c r="AB6198" s="27">
        <v>0</v>
      </c>
      <c r="AC6198" s="27">
        <v>0</v>
      </c>
      <c r="AD6198" s="27">
        <v>0</v>
      </c>
      <c r="AE6198" s="27">
        <v>0</v>
      </c>
      <c r="AF6198" s="27">
        <v>0</v>
      </c>
      <c r="AG6198" s="27">
        <v>0</v>
      </c>
      <c r="AH6198" s="27">
        <v>0</v>
      </c>
      <c r="AI6198" s="27">
        <v>0</v>
      </c>
      <c r="AK6198" s="29">
        <f t="shared" si="96"/>
        <v>2.027345076801702E-3</v>
      </c>
    </row>
    <row r="6199" spans="1:37" x14ac:dyDescent="0.25">
      <c r="A6199">
        <v>6197</v>
      </c>
      <c r="B6199" s="1">
        <v>1.18E-2</v>
      </c>
      <c r="C6199" s="1">
        <v>4.0684871659845589E-4</v>
      </c>
      <c r="D6199" s="27">
        <v>8.9625134163512796E-2</v>
      </c>
      <c r="E6199" s="27">
        <v>0.12130518003137263</v>
      </c>
      <c r="F6199" s="27">
        <v>3.7679436848741246E-3</v>
      </c>
      <c r="G6199" s="27">
        <v>0.13375073486480291</v>
      </c>
      <c r="H6199" s="27">
        <v>4.6532700904745081E-2</v>
      </c>
      <c r="I6199" s="27">
        <v>2.8184855082235741E-2</v>
      </c>
      <c r="J6199" s="27">
        <v>0.18566861137491975</v>
      </c>
      <c r="K6199" s="27">
        <v>7.1255079961887527E-2</v>
      </c>
      <c r="L6199" s="27">
        <v>0.17564570273520369</v>
      </c>
      <c r="M6199" s="27">
        <v>0.1194061920321986</v>
      </c>
      <c r="N6199" s="27">
        <v>2.485786516424715E-2</v>
      </c>
      <c r="O6199" s="27">
        <v>0</v>
      </c>
      <c r="P6199" s="27">
        <v>0</v>
      </c>
      <c r="Q6199" s="27">
        <v>0</v>
      </c>
      <c r="R6199" s="27">
        <v>0</v>
      </c>
      <c r="S6199" s="27">
        <v>0</v>
      </c>
      <c r="T6199" s="27">
        <v>0</v>
      </c>
      <c r="U6199" s="27">
        <v>0</v>
      </c>
      <c r="V6199" s="27">
        <v>0</v>
      </c>
      <c r="W6199" s="27">
        <v>0</v>
      </c>
      <c r="X6199" s="27">
        <v>0</v>
      </c>
      <c r="Y6199" s="27">
        <v>0</v>
      </c>
      <c r="Z6199" s="27">
        <v>0</v>
      </c>
      <c r="AA6199" s="27">
        <v>0</v>
      </c>
      <c r="AB6199" s="27">
        <v>0</v>
      </c>
      <c r="AC6199" s="27">
        <v>0</v>
      </c>
      <c r="AD6199" s="27">
        <v>0</v>
      </c>
      <c r="AE6199" s="27">
        <v>0</v>
      </c>
      <c r="AF6199" s="27">
        <v>0</v>
      </c>
      <c r="AG6199" s="27">
        <v>0</v>
      </c>
      <c r="AH6199" s="27">
        <v>0</v>
      </c>
      <c r="AI6199" s="27">
        <v>0</v>
      </c>
      <c r="AK6199" s="29">
        <f t="shared" si="96"/>
        <v>3.4478704796479312E-2</v>
      </c>
    </row>
    <row r="6200" spans="1:37" x14ac:dyDescent="0.25">
      <c r="A6200">
        <v>6198</v>
      </c>
      <c r="B6200" s="1">
        <v>1.21E-2</v>
      </c>
      <c r="C6200" s="1">
        <v>2.9926516569812249E-4</v>
      </c>
      <c r="D6200" s="27">
        <v>6.5635287980014981E-3</v>
      </c>
      <c r="E6200" s="27">
        <v>0.14831694203775994</v>
      </c>
      <c r="F6200" s="27">
        <v>0.10730857766168111</v>
      </c>
      <c r="G6200" s="27">
        <v>0.11088160795823217</v>
      </c>
      <c r="H6200" s="27">
        <v>0.1053146352038828</v>
      </c>
      <c r="I6200" s="27">
        <v>0.10989097071347274</v>
      </c>
      <c r="J6200" s="27">
        <v>7.8486431112031935E-2</v>
      </c>
      <c r="K6200" s="27">
        <v>5.6882681569040139E-3</v>
      </c>
      <c r="L6200" s="27">
        <v>8.3974162675785974E-2</v>
      </c>
      <c r="M6200" s="27">
        <v>9.4760494117155522E-2</v>
      </c>
      <c r="N6200" s="27">
        <v>0.14881438156509219</v>
      </c>
      <c r="O6200" s="27">
        <v>0</v>
      </c>
      <c r="P6200" s="27">
        <v>0</v>
      </c>
      <c r="Q6200" s="27">
        <v>0</v>
      </c>
      <c r="R6200" s="27">
        <v>0</v>
      </c>
      <c r="S6200" s="27">
        <v>0</v>
      </c>
      <c r="T6200" s="27">
        <v>0</v>
      </c>
      <c r="U6200" s="27">
        <v>0</v>
      </c>
      <c r="V6200" s="27">
        <v>0</v>
      </c>
      <c r="W6200" s="27">
        <v>0</v>
      </c>
      <c r="X6200" s="27">
        <v>0</v>
      </c>
      <c r="Y6200" s="27">
        <v>0</v>
      </c>
      <c r="Z6200" s="27">
        <v>0</v>
      </c>
      <c r="AA6200" s="27">
        <v>0</v>
      </c>
      <c r="AB6200" s="27">
        <v>0</v>
      </c>
      <c r="AC6200" s="27">
        <v>0</v>
      </c>
      <c r="AD6200" s="27">
        <v>0</v>
      </c>
      <c r="AE6200" s="27">
        <v>0</v>
      </c>
      <c r="AF6200" s="27">
        <v>0</v>
      </c>
      <c r="AG6200" s="27">
        <v>0</v>
      </c>
      <c r="AH6200" s="27">
        <v>0</v>
      </c>
      <c r="AI6200" s="27">
        <v>0</v>
      </c>
      <c r="AK6200" s="29">
        <f t="shared" si="96"/>
        <v>2.4732658322158884E-2</v>
      </c>
    </row>
    <row r="6201" spans="1:37" x14ac:dyDescent="0.25">
      <c r="A6201">
        <v>6199</v>
      </c>
      <c r="B6201" s="1">
        <v>1.2200000000000001E-2</v>
      </c>
      <c r="C6201" s="1">
        <v>-4.17991593060213E-5</v>
      </c>
      <c r="D6201" s="27">
        <v>0.1214885048714434</v>
      </c>
      <c r="E6201" s="27">
        <v>4.4538445944011434E-2</v>
      </c>
      <c r="F6201" s="27">
        <v>4.1430442388194114E-2</v>
      </c>
      <c r="G6201" s="27">
        <v>2.3142799021442093E-2</v>
      </c>
      <c r="H6201" s="27">
        <v>1.5552820830350627E-2</v>
      </c>
      <c r="I6201" s="27">
        <v>0.25555094945995882</v>
      </c>
      <c r="J6201" s="27">
        <v>0.13094336530433504</v>
      </c>
      <c r="K6201" s="27">
        <v>6.4480882668525599E-2</v>
      </c>
      <c r="L6201" s="27">
        <v>0.15747453718156307</v>
      </c>
      <c r="M6201" s="27">
        <v>4.8699586007651501E-2</v>
      </c>
      <c r="N6201" s="27">
        <v>9.6697666322524439E-2</v>
      </c>
      <c r="O6201" s="27">
        <v>0</v>
      </c>
      <c r="P6201" s="27">
        <v>0</v>
      </c>
      <c r="Q6201" s="27">
        <v>0</v>
      </c>
      <c r="R6201" s="27">
        <v>0</v>
      </c>
      <c r="S6201" s="27">
        <v>0</v>
      </c>
      <c r="T6201" s="27">
        <v>0</v>
      </c>
      <c r="U6201" s="27">
        <v>0</v>
      </c>
      <c r="V6201" s="27">
        <v>0</v>
      </c>
      <c r="W6201" s="27">
        <v>0</v>
      </c>
      <c r="X6201" s="27">
        <v>0</v>
      </c>
      <c r="Y6201" s="27">
        <v>0</v>
      </c>
      <c r="Z6201" s="27">
        <v>0</v>
      </c>
      <c r="AA6201" s="27">
        <v>0</v>
      </c>
      <c r="AB6201" s="27">
        <v>0</v>
      </c>
      <c r="AC6201" s="27">
        <v>0</v>
      </c>
      <c r="AD6201" s="27">
        <v>0</v>
      </c>
      <c r="AE6201" s="27">
        <v>0</v>
      </c>
      <c r="AF6201" s="27">
        <v>0</v>
      </c>
      <c r="AG6201" s="27">
        <v>0</v>
      </c>
      <c r="AH6201" s="27">
        <v>0</v>
      </c>
      <c r="AI6201" s="27">
        <v>0</v>
      </c>
      <c r="AK6201" s="29">
        <f t="shared" si="96"/>
        <v>-3.4261605988542046E-3</v>
      </c>
    </row>
    <row r="6202" spans="1:37" x14ac:dyDescent="0.25">
      <c r="A6202">
        <v>6200</v>
      </c>
      <c r="B6202" s="1">
        <v>1.26E-2</v>
      </c>
      <c r="C6202" s="1">
        <v>2.0746959207545648E-4</v>
      </c>
      <c r="D6202" s="27">
        <v>4.3857994716156631E-2</v>
      </c>
      <c r="E6202" s="27">
        <v>0.16023234929529276</v>
      </c>
      <c r="F6202" s="27">
        <v>0.16109435554806933</v>
      </c>
      <c r="G6202" s="27">
        <v>5.6394941126321811E-2</v>
      </c>
      <c r="H6202" s="27">
        <v>9.2589790284880361E-2</v>
      </c>
      <c r="I6202" s="27">
        <v>1.9351746633751433E-2</v>
      </c>
      <c r="J6202" s="27">
        <v>0.13408933414055163</v>
      </c>
      <c r="K6202" s="27">
        <v>6.1954794016725732E-2</v>
      </c>
      <c r="L6202" s="27">
        <v>8.1596349425202983E-2</v>
      </c>
      <c r="M6202" s="27">
        <v>0.14050503354512317</v>
      </c>
      <c r="N6202" s="27">
        <v>4.8333311267924263E-2</v>
      </c>
      <c r="O6202" s="27">
        <v>0</v>
      </c>
      <c r="P6202" s="27">
        <v>0</v>
      </c>
      <c r="Q6202" s="27">
        <v>0</v>
      </c>
      <c r="R6202" s="27">
        <v>0</v>
      </c>
      <c r="S6202" s="27">
        <v>0</v>
      </c>
      <c r="T6202" s="27">
        <v>0</v>
      </c>
      <c r="U6202" s="27">
        <v>0</v>
      </c>
      <c r="V6202" s="27">
        <v>0</v>
      </c>
      <c r="W6202" s="27">
        <v>0</v>
      </c>
      <c r="X6202" s="27">
        <v>0</v>
      </c>
      <c r="Y6202" s="27">
        <v>0</v>
      </c>
      <c r="Z6202" s="27">
        <v>0</v>
      </c>
      <c r="AA6202" s="27">
        <v>0</v>
      </c>
      <c r="AB6202" s="27">
        <v>0</v>
      </c>
      <c r="AC6202" s="27">
        <v>0</v>
      </c>
      <c r="AD6202" s="27">
        <v>0</v>
      </c>
      <c r="AE6202" s="27">
        <v>0</v>
      </c>
      <c r="AF6202" s="27">
        <v>0</v>
      </c>
      <c r="AG6202" s="27">
        <v>0</v>
      </c>
      <c r="AH6202" s="27">
        <v>0</v>
      </c>
      <c r="AI6202" s="27">
        <v>0</v>
      </c>
      <c r="AK6202" s="29">
        <f t="shared" si="96"/>
        <v>1.6465840640909245E-2</v>
      </c>
    </row>
    <row r="6203" spans="1:37" x14ac:dyDescent="0.25">
      <c r="A6203">
        <v>6201</v>
      </c>
      <c r="B6203" s="1">
        <v>1.3299999999999999E-2</v>
      </c>
      <c r="C6203" s="1">
        <v>-7.8933194222638242E-5</v>
      </c>
      <c r="D6203" s="27">
        <v>2.6789033912549564E-2</v>
      </c>
      <c r="E6203" s="27">
        <v>0.10549908936416146</v>
      </c>
      <c r="F6203" s="27">
        <v>4.2090922803470987E-2</v>
      </c>
      <c r="G6203" s="27">
        <v>0.10419523645782437</v>
      </c>
      <c r="H6203" s="27">
        <v>7.8800038650264081E-2</v>
      </c>
      <c r="I6203" s="27">
        <v>9.48304781817286E-2</v>
      </c>
      <c r="J6203" s="27">
        <v>0.12799812130674856</v>
      </c>
      <c r="K6203" s="27">
        <v>0.1884046166646707</v>
      </c>
      <c r="L6203" s="27">
        <v>0.10926849241782083</v>
      </c>
      <c r="M6203" s="27">
        <v>7.301909960039886E-2</v>
      </c>
      <c r="N6203" s="27">
        <v>4.910487064036205E-2</v>
      </c>
      <c r="O6203" s="27">
        <v>0</v>
      </c>
      <c r="P6203" s="27">
        <v>0</v>
      </c>
      <c r="Q6203" s="27">
        <v>0</v>
      </c>
      <c r="R6203" s="27">
        <v>0</v>
      </c>
      <c r="S6203" s="27">
        <v>0</v>
      </c>
      <c r="T6203" s="27">
        <v>0</v>
      </c>
      <c r="U6203" s="27">
        <v>0</v>
      </c>
      <c r="V6203" s="27">
        <v>0</v>
      </c>
      <c r="W6203" s="27">
        <v>0</v>
      </c>
      <c r="X6203" s="27">
        <v>0</v>
      </c>
      <c r="Y6203" s="27">
        <v>0</v>
      </c>
      <c r="Z6203" s="27">
        <v>0</v>
      </c>
      <c r="AA6203" s="27">
        <v>0</v>
      </c>
      <c r="AB6203" s="27">
        <v>0</v>
      </c>
      <c r="AC6203" s="27">
        <v>0</v>
      </c>
      <c r="AD6203" s="27">
        <v>0</v>
      </c>
      <c r="AE6203" s="27">
        <v>0</v>
      </c>
      <c r="AF6203" s="27">
        <v>0</v>
      </c>
      <c r="AG6203" s="27">
        <v>0</v>
      </c>
      <c r="AH6203" s="27">
        <v>0</v>
      </c>
      <c r="AI6203" s="27">
        <v>0</v>
      </c>
      <c r="AK6203" s="29">
        <f t="shared" si="96"/>
        <v>-5.9348266332810715E-3</v>
      </c>
    </row>
    <row r="6204" spans="1:37" x14ac:dyDescent="0.25">
      <c r="A6204">
        <v>6202</v>
      </c>
      <c r="B6204" s="1">
        <v>1.2E-2</v>
      </c>
      <c r="C6204" s="1">
        <v>-2.3425296963903444E-4</v>
      </c>
      <c r="D6204" s="27">
        <v>0.13543075882353592</v>
      </c>
      <c r="E6204" s="27">
        <v>6.0226084108966654E-2</v>
      </c>
      <c r="F6204" s="27">
        <v>6.4963885092900089E-2</v>
      </c>
      <c r="G6204" s="27">
        <v>0.11653768155937722</v>
      </c>
      <c r="H6204" s="27">
        <v>5.2150123115011195E-2</v>
      </c>
      <c r="I6204" s="27">
        <v>0.1132951368205541</v>
      </c>
      <c r="J6204" s="27">
        <v>4.2061770079072004E-2</v>
      </c>
      <c r="K6204" s="27">
        <v>0.13602439536396818</v>
      </c>
      <c r="L6204" s="27">
        <v>4.2686628190983629E-2</v>
      </c>
      <c r="M6204" s="27">
        <v>0.13289203317345405</v>
      </c>
      <c r="N6204" s="27">
        <v>0.103731503672177</v>
      </c>
      <c r="O6204" s="27">
        <v>0</v>
      </c>
      <c r="P6204" s="27">
        <v>0</v>
      </c>
      <c r="Q6204" s="27">
        <v>0</v>
      </c>
      <c r="R6204" s="27">
        <v>0</v>
      </c>
      <c r="S6204" s="27">
        <v>0</v>
      </c>
      <c r="T6204" s="27">
        <v>0</v>
      </c>
      <c r="U6204" s="27">
        <v>0</v>
      </c>
      <c r="V6204" s="27">
        <v>0</v>
      </c>
      <c r="W6204" s="27">
        <v>0</v>
      </c>
      <c r="X6204" s="27">
        <v>0</v>
      </c>
      <c r="Y6204" s="27">
        <v>0</v>
      </c>
      <c r="Z6204" s="27">
        <v>0</v>
      </c>
      <c r="AA6204" s="27">
        <v>0</v>
      </c>
      <c r="AB6204" s="27">
        <v>0</v>
      </c>
      <c r="AC6204" s="27">
        <v>0</v>
      </c>
      <c r="AD6204" s="27">
        <v>0</v>
      </c>
      <c r="AE6204" s="27">
        <v>0</v>
      </c>
      <c r="AF6204" s="27">
        <v>0</v>
      </c>
      <c r="AG6204" s="27">
        <v>0</v>
      </c>
      <c r="AH6204" s="27">
        <v>0</v>
      </c>
      <c r="AI6204" s="27">
        <v>0</v>
      </c>
      <c r="AK6204" s="29">
        <f t="shared" si="96"/>
        <v>-1.952108080325287E-2</v>
      </c>
    </row>
    <row r="6205" spans="1:37" x14ac:dyDescent="0.25">
      <c r="A6205">
        <v>6203</v>
      </c>
      <c r="B6205" s="1">
        <v>1.3599999999999999E-2</v>
      </c>
      <c r="C6205" s="1">
        <v>9.7026137793263943E-5</v>
      </c>
      <c r="D6205" s="27">
        <v>5.48168810498154E-2</v>
      </c>
      <c r="E6205" s="27">
        <v>0.16343749961943987</v>
      </c>
      <c r="F6205" s="27">
        <v>5.8458969234524358E-2</v>
      </c>
      <c r="G6205" s="27">
        <v>6.2878155709202771E-2</v>
      </c>
      <c r="H6205" s="27">
        <v>9.2418817072040083E-2</v>
      </c>
      <c r="I6205" s="27">
        <v>0.11848530330540145</v>
      </c>
      <c r="J6205" s="27">
        <v>4.9979302489962928E-2</v>
      </c>
      <c r="K6205" s="27">
        <v>0.12197097545072105</v>
      </c>
      <c r="L6205" s="27">
        <v>0.11098260734560531</v>
      </c>
      <c r="M6205" s="27">
        <v>4.7280060879045176E-2</v>
      </c>
      <c r="N6205" s="27">
        <v>0.11929142784424164</v>
      </c>
      <c r="O6205" s="27">
        <v>0</v>
      </c>
      <c r="P6205" s="27">
        <v>0</v>
      </c>
      <c r="Q6205" s="27">
        <v>0</v>
      </c>
      <c r="R6205" s="27">
        <v>0</v>
      </c>
      <c r="S6205" s="27">
        <v>0</v>
      </c>
      <c r="T6205" s="27">
        <v>0</v>
      </c>
      <c r="U6205" s="27">
        <v>0</v>
      </c>
      <c r="V6205" s="27">
        <v>0</v>
      </c>
      <c r="W6205" s="27">
        <v>0</v>
      </c>
      <c r="X6205" s="27">
        <v>0</v>
      </c>
      <c r="Y6205" s="27">
        <v>0</v>
      </c>
      <c r="Z6205" s="27">
        <v>0</v>
      </c>
      <c r="AA6205" s="27">
        <v>0</v>
      </c>
      <c r="AB6205" s="27">
        <v>0</v>
      </c>
      <c r="AC6205" s="27">
        <v>0</v>
      </c>
      <c r="AD6205" s="27">
        <v>0</v>
      </c>
      <c r="AE6205" s="27">
        <v>0</v>
      </c>
      <c r="AF6205" s="27">
        <v>0</v>
      </c>
      <c r="AG6205" s="27">
        <v>0</v>
      </c>
      <c r="AH6205" s="27">
        <v>0</v>
      </c>
      <c r="AI6205" s="27">
        <v>0</v>
      </c>
      <c r="AK6205" s="29">
        <f t="shared" si="96"/>
        <v>7.1342748377399966E-3</v>
      </c>
    </row>
    <row r="6206" spans="1:37" x14ac:dyDescent="0.25">
      <c r="A6206">
        <v>6204</v>
      </c>
      <c r="B6206" s="1">
        <v>1.24E-2</v>
      </c>
      <c r="C6206" s="1">
        <v>-1.3068261792141154E-4</v>
      </c>
      <c r="D6206" s="27">
        <v>1.5365385234484609E-2</v>
      </c>
      <c r="E6206" s="27">
        <v>0.11470351137242035</v>
      </c>
      <c r="F6206" s="27">
        <v>1.4402664731889312E-2</v>
      </c>
      <c r="G6206" s="27">
        <v>4.7719347282265095E-2</v>
      </c>
      <c r="H6206" s="27">
        <v>0.18753565731550365</v>
      </c>
      <c r="I6206" s="27">
        <v>0.16689300753152453</v>
      </c>
      <c r="J6206" s="27">
        <v>7.0880542343496611E-3</v>
      </c>
      <c r="K6206" s="27">
        <v>0.13565489021674809</v>
      </c>
      <c r="L6206" s="27">
        <v>5.6227378310340853E-3</v>
      </c>
      <c r="M6206" s="27">
        <v>0.14582465841964445</v>
      </c>
      <c r="N6206" s="27">
        <v>0.15919008583013616</v>
      </c>
      <c r="O6206" s="27">
        <v>0</v>
      </c>
      <c r="P6206" s="27">
        <v>0</v>
      </c>
      <c r="Q6206" s="27">
        <v>0</v>
      </c>
      <c r="R6206" s="27">
        <v>0</v>
      </c>
      <c r="S6206" s="27">
        <v>0</v>
      </c>
      <c r="T6206" s="27">
        <v>0</v>
      </c>
      <c r="U6206" s="27">
        <v>0</v>
      </c>
      <c r="V6206" s="27">
        <v>0</v>
      </c>
      <c r="W6206" s="27">
        <v>0</v>
      </c>
      <c r="X6206" s="27">
        <v>0</v>
      </c>
      <c r="Y6206" s="27">
        <v>0</v>
      </c>
      <c r="Z6206" s="27">
        <v>0</v>
      </c>
      <c r="AA6206" s="27">
        <v>0</v>
      </c>
      <c r="AB6206" s="27">
        <v>0</v>
      </c>
      <c r="AC6206" s="27">
        <v>0</v>
      </c>
      <c r="AD6206" s="27">
        <v>0</v>
      </c>
      <c r="AE6206" s="27">
        <v>0</v>
      </c>
      <c r="AF6206" s="27">
        <v>0</v>
      </c>
      <c r="AG6206" s="27">
        <v>0</v>
      </c>
      <c r="AH6206" s="27">
        <v>0</v>
      </c>
      <c r="AI6206" s="27">
        <v>0</v>
      </c>
      <c r="AK6206" s="29">
        <f t="shared" si="96"/>
        <v>-1.0538920800113835E-2</v>
      </c>
    </row>
    <row r="6207" spans="1:37" x14ac:dyDescent="0.25">
      <c r="A6207">
        <v>6205</v>
      </c>
      <c r="B6207" s="1">
        <v>1.14E-2</v>
      </c>
      <c r="C6207" s="1">
        <v>-1.6901738978845418E-4</v>
      </c>
      <c r="D6207" s="27">
        <v>0.1166918699233167</v>
      </c>
      <c r="E6207" s="27">
        <v>5.8600427794400049E-3</v>
      </c>
      <c r="F6207" s="27">
        <v>1.9222356114506119E-2</v>
      </c>
      <c r="G6207" s="27">
        <v>5.8650896101355855E-2</v>
      </c>
      <c r="H6207" s="27">
        <v>4.4950910678614439E-2</v>
      </c>
      <c r="I6207" s="27">
        <v>0.15567835183603151</v>
      </c>
      <c r="J6207" s="27">
        <v>0.14305634827013158</v>
      </c>
      <c r="K6207" s="27">
        <v>0.13065369095210336</v>
      </c>
      <c r="L6207" s="27">
        <v>0.10033725113442814</v>
      </c>
      <c r="M6207" s="27">
        <v>5.7944927919093683E-2</v>
      </c>
      <c r="N6207" s="27">
        <v>0.16695335429097857</v>
      </c>
      <c r="O6207" s="27">
        <v>0</v>
      </c>
      <c r="P6207" s="27">
        <v>0</v>
      </c>
      <c r="Q6207" s="27">
        <v>0</v>
      </c>
      <c r="R6207" s="27">
        <v>0</v>
      </c>
      <c r="S6207" s="27">
        <v>0</v>
      </c>
      <c r="T6207" s="27">
        <v>0</v>
      </c>
      <c r="U6207" s="27">
        <v>0</v>
      </c>
      <c r="V6207" s="27">
        <v>0</v>
      </c>
      <c r="W6207" s="27">
        <v>0</v>
      </c>
      <c r="X6207" s="27">
        <v>0</v>
      </c>
      <c r="Y6207" s="27">
        <v>0</v>
      </c>
      <c r="Z6207" s="27">
        <v>0</v>
      </c>
      <c r="AA6207" s="27">
        <v>0</v>
      </c>
      <c r="AB6207" s="27">
        <v>0</v>
      </c>
      <c r="AC6207" s="27">
        <v>0</v>
      </c>
      <c r="AD6207" s="27">
        <v>0</v>
      </c>
      <c r="AE6207" s="27">
        <v>0</v>
      </c>
      <c r="AF6207" s="27">
        <v>0</v>
      </c>
      <c r="AG6207" s="27">
        <v>0</v>
      </c>
      <c r="AH6207" s="27">
        <v>0</v>
      </c>
      <c r="AI6207" s="27">
        <v>0</v>
      </c>
      <c r="AK6207" s="29">
        <f t="shared" si="96"/>
        <v>-1.4826086823548612E-2</v>
      </c>
    </row>
    <row r="6208" spans="1:37" x14ac:dyDescent="0.25">
      <c r="A6208">
        <v>6206</v>
      </c>
      <c r="B6208" s="1">
        <v>1.0800000000000001E-2</v>
      </c>
      <c r="C6208" s="1">
        <v>-1.2185665654924462E-4</v>
      </c>
      <c r="D6208" s="27">
        <v>3.6395189435391335E-2</v>
      </c>
      <c r="E6208" s="27">
        <v>6.287561661669383E-2</v>
      </c>
      <c r="F6208" s="27">
        <v>0.14931674904068587</v>
      </c>
      <c r="G6208" s="27">
        <v>8.1336923319777141E-2</v>
      </c>
      <c r="H6208" s="27">
        <v>0.1108011277705558</v>
      </c>
      <c r="I6208" s="27">
        <v>2.1774023004995015E-2</v>
      </c>
      <c r="J6208" s="27">
        <v>7.142425300231281E-2</v>
      </c>
      <c r="K6208" s="27">
        <v>0.1321473987338988</v>
      </c>
      <c r="L6208" s="27">
        <v>0.10936596504501353</v>
      </c>
      <c r="M6208" s="27">
        <v>7.8543774683016265E-2</v>
      </c>
      <c r="N6208" s="27">
        <v>0.14601897934765953</v>
      </c>
      <c r="O6208" s="27">
        <v>0</v>
      </c>
      <c r="P6208" s="27">
        <v>0</v>
      </c>
      <c r="Q6208" s="27">
        <v>0</v>
      </c>
      <c r="R6208" s="27">
        <v>0</v>
      </c>
      <c r="S6208" s="27">
        <v>0</v>
      </c>
      <c r="T6208" s="27">
        <v>0</v>
      </c>
      <c r="U6208" s="27">
        <v>0</v>
      </c>
      <c r="V6208" s="27">
        <v>0</v>
      </c>
      <c r="W6208" s="27">
        <v>0</v>
      </c>
      <c r="X6208" s="27">
        <v>0</v>
      </c>
      <c r="Y6208" s="27">
        <v>0</v>
      </c>
      <c r="Z6208" s="27">
        <v>0</v>
      </c>
      <c r="AA6208" s="27">
        <v>0</v>
      </c>
      <c r="AB6208" s="27">
        <v>0</v>
      </c>
      <c r="AC6208" s="27">
        <v>0</v>
      </c>
      <c r="AD6208" s="27">
        <v>0</v>
      </c>
      <c r="AE6208" s="27">
        <v>0</v>
      </c>
      <c r="AF6208" s="27">
        <v>0</v>
      </c>
      <c r="AG6208" s="27">
        <v>0</v>
      </c>
      <c r="AH6208" s="27">
        <v>0</v>
      </c>
      <c r="AI6208" s="27">
        <v>0</v>
      </c>
      <c r="AK6208" s="29">
        <f t="shared" si="96"/>
        <v>-1.1283023754559687E-2</v>
      </c>
    </row>
    <row r="6209" spans="1:37" x14ac:dyDescent="0.25">
      <c r="A6209">
        <v>6207</v>
      </c>
      <c r="B6209" s="1">
        <v>1.15E-2</v>
      </c>
      <c r="C6209" s="1">
        <v>5.5803756288939055E-5</v>
      </c>
      <c r="D6209" s="27">
        <v>7.3186889196699995E-2</v>
      </c>
      <c r="E6209" s="27">
        <v>4.6245419887205853E-2</v>
      </c>
      <c r="F6209" s="27">
        <v>1.8749859341381816E-2</v>
      </c>
      <c r="G6209" s="27">
        <v>1.256257371552115E-2</v>
      </c>
      <c r="H6209" s="27">
        <v>0.18249523907711135</v>
      </c>
      <c r="I6209" s="27">
        <v>0.17277594461304877</v>
      </c>
      <c r="J6209" s="27">
        <v>0.14433873057776103</v>
      </c>
      <c r="K6209" s="27">
        <v>8.5223361911214615E-2</v>
      </c>
      <c r="L6209" s="27">
        <v>0.1818246132282848</v>
      </c>
      <c r="M6209" s="27">
        <v>3.5385345243771578E-2</v>
      </c>
      <c r="N6209" s="27">
        <v>4.7212023207999033E-2</v>
      </c>
      <c r="O6209" s="27">
        <v>0</v>
      </c>
      <c r="P6209" s="27">
        <v>0</v>
      </c>
      <c r="Q6209" s="27">
        <v>0</v>
      </c>
      <c r="R6209" s="27">
        <v>0</v>
      </c>
      <c r="S6209" s="27">
        <v>0</v>
      </c>
      <c r="T6209" s="27">
        <v>0</v>
      </c>
      <c r="U6209" s="27">
        <v>0</v>
      </c>
      <c r="V6209" s="27">
        <v>0</v>
      </c>
      <c r="W6209" s="27">
        <v>0</v>
      </c>
      <c r="X6209" s="27">
        <v>0</v>
      </c>
      <c r="Y6209" s="27">
        <v>0</v>
      </c>
      <c r="Z6209" s="27">
        <v>0</v>
      </c>
      <c r="AA6209" s="27">
        <v>0</v>
      </c>
      <c r="AB6209" s="27">
        <v>0</v>
      </c>
      <c r="AC6209" s="27">
        <v>0</v>
      </c>
      <c r="AD6209" s="27">
        <v>0</v>
      </c>
      <c r="AE6209" s="27">
        <v>0</v>
      </c>
      <c r="AF6209" s="27">
        <v>0</v>
      </c>
      <c r="AG6209" s="27">
        <v>0</v>
      </c>
      <c r="AH6209" s="27">
        <v>0</v>
      </c>
      <c r="AI6209" s="27">
        <v>0</v>
      </c>
      <c r="AK6209" s="29">
        <f t="shared" si="96"/>
        <v>4.8525005468642657E-3</v>
      </c>
    </row>
    <row r="6210" spans="1:37" x14ac:dyDescent="0.25">
      <c r="A6210">
        <v>6208</v>
      </c>
      <c r="B6210" s="1">
        <v>8.8999999999999999E-3</v>
      </c>
      <c r="C6210" s="1">
        <v>1.4653434928063358E-4</v>
      </c>
      <c r="D6210" s="27">
        <v>0.2227149957900941</v>
      </c>
      <c r="E6210" s="27">
        <v>4.5258600137759793E-2</v>
      </c>
      <c r="F6210" s="27">
        <v>0.13456568363143334</v>
      </c>
      <c r="G6210" s="27">
        <v>1.0247004572814212E-2</v>
      </c>
      <c r="H6210" s="27">
        <v>5.4166958050785946E-2</v>
      </c>
      <c r="I6210" s="27">
        <v>1.4172523142911416E-2</v>
      </c>
      <c r="J6210" s="27">
        <v>8.5943610698508144E-2</v>
      </c>
      <c r="K6210" s="27">
        <v>1.3910198546125565E-2</v>
      </c>
      <c r="L6210" s="27">
        <v>0.2187720871598052</v>
      </c>
      <c r="M6210" s="27">
        <v>0.1973995867074271</v>
      </c>
      <c r="N6210" s="27">
        <v>2.848751562335391E-3</v>
      </c>
      <c r="O6210" s="27">
        <v>0</v>
      </c>
      <c r="P6210" s="27">
        <v>0</v>
      </c>
      <c r="Q6210" s="27">
        <v>0</v>
      </c>
      <c r="R6210" s="27">
        <v>0</v>
      </c>
      <c r="S6210" s="27">
        <v>0</v>
      </c>
      <c r="T6210" s="27">
        <v>0</v>
      </c>
      <c r="U6210" s="27">
        <v>0</v>
      </c>
      <c r="V6210" s="27">
        <v>0</v>
      </c>
      <c r="W6210" s="27">
        <v>0</v>
      </c>
      <c r="X6210" s="27">
        <v>0</v>
      </c>
      <c r="Y6210" s="27">
        <v>0</v>
      </c>
      <c r="Z6210" s="27">
        <v>0</v>
      </c>
      <c r="AA6210" s="27">
        <v>0</v>
      </c>
      <c r="AB6210" s="27">
        <v>0</v>
      </c>
      <c r="AC6210" s="27">
        <v>0</v>
      </c>
      <c r="AD6210" s="27">
        <v>0</v>
      </c>
      <c r="AE6210" s="27">
        <v>0</v>
      </c>
      <c r="AF6210" s="27">
        <v>0</v>
      </c>
      <c r="AG6210" s="27">
        <v>0</v>
      </c>
      <c r="AH6210" s="27">
        <v>0</v>
      </c>
      <c r="AI6210" s="27">
        <v>0</v>
      </c>
      <c r="AK6210" s="29">
        <f t="shared" si="96"/>
        <v>1.6464533627037481E-2</v>
      </c>
    </row>
    <row r="6211" spans="1:37" x14ac:dyDescent="0.25">
      <c r="A6211">
        <v>6209</v>
      </c>
      <c r="B6211" s="1">
        <v>1.24E-2</v>
      </c>
      <c r="C6211" s="1">
        <v>1.3733033671558292E-4</v>
      </c>
      <c r="D6211" s="27">
        <v>2.329248293182529E-2</v>
      </c>
      <c r="E6211" s="27">
        <v>0.12890593120636951</v>
      </c>
      <c r="F6211" s="27">
        <v>6.8935587939967138E-2</v>
      </c>
      <c r="G6211" s="27">
        <v>0.16405034465670498</v>
      </c>
      <c r="H6211" s="27">
        <v>3.4774233547706888E-2</v>
      </c>
      <c r="I6211" s="27">
        <v>2.785160432823202E-2</v>
      </c>
      <c r="J6211" s="27">
        <v>6.8188660798376141E-2</v>
      </c>
      <c r="K6211" s="27">
        <v>0.12383534717946235</v>
      </c>
      <c r="L6211" s="27">
        <v>0.10265720773015745</v>
      </c>
      <c r="M6211" s="27">
        <v>5.678392700589082E-2</v>
      </c>
      <c r="N6211" s="27">
        <v>0.20072467267530722</v>
      </c>
      <c r="O6211" s="27">
        <v>0</v>
      </c>
      <c r="P6211" s="27">
        <v>0</v>
      </c>
      <c r="Q6211" s="27">
        <v>0</v>
      </c>
      <c r="R6211" s="27">
        <v>0</v>
      </c>
      <c r="S6211" s="27">
        <v>0</v>
      </c>
      <c r="T6211" s="27">
        <v>0</v>
      </c>
      <c r="U6211" s="27">
        <v>0</v>
      </c>
      <c r="V6211" s="27">
        <v>0</v>
      </c>
      <c r="W6211" s="27">
        <v>0</v>
      </c>
      <c r="X6211" s="27">
        <v>0</v>
      </c>
      <c r="Y6211" s="27">
        <v>0</v>
      </c>
      <c r="Z6211" s="27">
        <v>0</v>
      </c>
      <c r="AA6211" s="27">
        <v>0</v>
      </c>
      <c r="AB6211" s="27">
        <v>0</v>
      </c>
      <c r="AC6211" s="27">
        <v>0</v>
      </c>
      <c r="AD6211" s="27">
        <v>0</v>
      </c>
      <c r="AE6211" s="27">
        <v>0</v>
      </c>
      <c r="AF6211" s="27">
        <v>0</v>
      </c>
      <c r="AG6211" s="27">
        <v>0</v>
      </c>
      <c r="AH6211" s="27">
        <v>0</v>
      </c>
      <c r="AI6211" s="27">
        <v>0</v>
      </c>
      <c r="AK6211" s="29">
        <f t="shared" si="96"/>
        <v>1.1075027154482494E-2</v>
      </c>
    </row>
    <row r="6212" spans="1:37" x14ac:dyDescent="0.25">
      <c r="A6212">
        <v>6210</v>
      </c>
      <c r="B6212" s="1">
        <v>1.11E-2</v>
      </c>
      <c r="C6212" s="1">
        <v>3.7740423339751439E-5</v>
      </c>
      <c r="D6212" s="27">
        <v>5.7806910920388133E-3</v>
      </c>
      <c r="E6212" s="27">
        <v>4.4330492862722629E-2</v>
      </c>
      <c r="F6212" s="27">
        <v>6.4821553655257644E-2</v>
      </c>
      <c r="G6212" s="27">
        <v>9.6733383984171695E-2</v>
      </c>
      <c r="H6212" s="27">
        <v>2.3477593257195305E-2</v>
      </c>
      <c r="I6212" s="27">
        <v>0.21366119346112433</v>
      </c>
      <c r="J6212" s="27">
        <v>0.15102591713501548</v>
      </c>
      <c r="K6212" s="27">
        <v>4.738974831764034E-2</v>
      </c>
      <c r="L6212" s="27">
        <v>0.11068297513932003</v>
      </c>
      <c r="M6212" s="27">
        <v>5.9916383053259088E-2</v>
      </c>
      <c r="N6212" s="27">
        <v>0.1821800680422547</v>
      </c>
      <c r="O6212" s="27">
        <v>0</v>
      </c>
      <c r="P6212" s="27">
        <v>0</v>
      </c>
      <c r="Q6212" s="27">
        <v>0</v>
      </c>
      <c r="R6212" s="27">
        <v>0</v>
      </c>
      <c r="S6212" s="27">
        <v>0</v>
      </c>
      <c r="T6212" s="27">
        <v>0</v>
      </c>
      <c r="U6212" s="27">
        <v>0</v>
      </c>
      <c r="V6212" s="27">
        <v>0</v>
      </c>
      <c r="W6212" s="27">
        <v>0</v>
      </c>
      <c r="X6212" s="27">
        <v>0</v>
      </c>
      <c r="Y6212" s="27">
        <v>0</v>
      </c>
      <c r="Z6212" s="27">
        <v>0</v>
      </c>
      <c r="AA6212" s="27">
        <v>0</v>
      </c>
      <c r="AB6212" s="27">
        <v>0</v>
      </c>
      <c r="AC6212" s="27">
        <v>0</v>
      </c>
      <c r="AD6212" s="27">
        <v>0</v>
      </c>
      <c r="AE6212" s="27">
        <v>0</v>
      </c>
      <c r="AF6212" s="27">
        <v>0</v>
      </c>
      <c r="AG6212" s="27">
        <v>0</v>
      </c>
      <c r="AH6212" s="27">
        <v>0</v>
      </c>
      <c r="AI6212" s="27">
        <v>0</v>
      </c>
      <c r="AK6212" s="29">
        <f t="shared" ref="AK6212:AK6275" si="97">C6212/B6212</f>
        <v>3.4000381387163459E-3</v>
      </c>
    </row>
    <row r="6213" spans="1:37" x14ac:dyDescent="0.25">
      <c r="A6213">
        <v>6211</v>
      </c>
      <c r="B6213" s="1">
        <v>1.03E-2</v>
      </c>
      <c r="C6213" s="1">
        <v>-2.4280241821548511E-4</v>
      </c>
      <c r="D6213" s="27">
        <v>5.2887870713032407E-2</v>
      </c>
      <c r="E6213" s="27">
        <v>1.9479426559752978E-2</v>
      </c>
      <c r="F6213" s="27">
        <v>0.17554025013286428</v>
      </c>
      <c r="G6213" s="27">
        <v>0.1225244010250874</v>
      </c>
      <c r="H6213" s="27">
        <v>1.6911915162588598E-2</v>
      </c>
      <c r="I6213" s="27">
        <v>6.7027139049571027E-2</v>
      </c>
      <c r="J6213" s="27">
        <v>8.1572466905374605E-2</v>
      </c>
      <c r="K6213" s="27">
        <v>0.11204843509768971</v>
      </c>
      <c r="L6213" s="27">
        <v>0.11672669474271559</v>
      </c>
      <c r="M6213" s="27">
        <v>0.14555107013736515</v>
      </c>
      <c r="N6213" s="27">
        <v>8.9730330473958203E-2</v>
      </c>
      <c r="O6213" s="27">
        <v>0</v>
      </c>
      <c r="P6213" s="27">
        <v>0</v>
      </c>
      <c r="Q6213" s="27">
        <v>0</v>
      </c>
      <c r="R6213" s="27">
        <v>0</v>
      </c>
      <c r="S6213" s="27">
        <v>0</v>
      </c>
      <c r="T6213" s="27">
        <v>0</v>
      </c>
      <c r="U6213" s="27">
        <v>0</v>
      </c>
      <c r="V6213" s="27">
        <v>0</v>
      </c>
      <c r="W6213" s="27">
        <v>0</v>
      </c>
      <c r="X6213" s="27">
        <v>0</v>
      </c>
      <c r="Y6213" s="27">
        <v>0</v>
      </c>
      <c r="Z6213" s="27">
        <v>0</v>
      </c>
      <c r="AA6213" s="27">
        <v>0</v>
      </c>
      <c r="AB6213" s="27">
        <v>0</v>
      </c>
      <c r="AC6213" s="27">
        <v>0</v>
      </c>
      <c r="AD6213" s="27">
        <v>0</v>
      </c>
      <c r="AE6213" s="27">
        <v>0</v>
      </c>
      <c r="AF6213" s="27">
        <v>0</v>
      </c>
      <c r="AG6213" s="27">
        <v>0</v>
      </c>
      <c r="AH6213" s="27">
        <v>0</v>
      </c>
      <c r="AI6213" s="27">
        <v>0</v>
      </c>
      <c r="AK6213" s="29">
        <f t="shared" si="97"/>
        <v>-2.3573050312183021E-2</v>
      </c>
    </row>
    <row r="6214" spans="1:37" x14ac:dyDescent="0.25">
      <c r="A6214">
        <v>6212</v>
      </c>
      <c r="B6214" s="1">
        <v>1.14E-2</v>
      </c>
      <c r="C6214" s="1">
        <v>2.37784907691781E-4</v>
      </c>
      <c r="D6214" s="27">
        <v>4.9748302565250972E-2</v>
      </c>
      <c r="E6214" s="27">
        <v>0.14161784455198156</v>
      </c>
      <c r="F6214" s="27">
        <v>8.6393891641159945E-2</v>
      </c>
      <c r="G6214" s="27">
        <v>4.9256184441304945E-2</v>
      </c>
      <c r="H6214" s="27">
        <v>9.7740827084337484E-2</v>
      </c>
      <c r="I6214" s="27">
        <v>0.11068062480080011</v>
      </c>
      <c r="J6214" s="27">
        <v>5.1857218236273116E-2</v>
      </c>
      <c r="K6214" s="27">
        <v>3.6654533547725056E-2</v>
      </c>
      <c r="L6214" s="27">
        <v>0.1289492165551844</v>
      </c>
      <c r="M6214" s="27">
        <v>0.11393146347489595</v>
      </c>
      <c r="N6214" s="27">
        <v>0.13316989310108648</v>
      </c>
      <c r="O6214" s="27">
        <v>0</v>
      </c>
      <c r="P6214" s="27">
        <v>0</v>
      </c>
      <c r="Q6214" s="27">
        <v>0</v>
      </c>
      <c r="R6214" s="27">
        <v>0</v>
      </c>
      <c r="S6214" s="27">
        <v>0</v>
      </c>
      <c r="T6214" s="27">
        <v>0</v>
      </c>
      <c r="U6214" s="27">
        <v>0</v>
      </c>
      <c r="V6214" s="27">
        <v>0</v>
      </c>
      <c r="W6214" s="27">
        <v>0</v>
      </c>
      <c r="X6214" s="27">
        <v>0</v>
      </c>
      <c r="Y6214" s="27">
        <v>0</v>
      </c>
      <c r="Z6214" s="27">
        <v>0</v>
      </c>
      <c r="AA6214" s="27">
        <v>0</v>
      </c>
      <c r="AB6214" s="27">
        <v>0</v>
      </c>
      <c r="AC6214" s="27">
        <v>0</v>
      </c>
      <c r="AD6214" s="27">
        <v>0</v>
      </c>
      <c r="AE6214" s="27">
        <v>0</v>
      </c>
      <c r="AF6214" s="27">
        <v>0</v>
      </c>
      <c r="AG6214" s="27">
        <v>0</v>
      </c>
      <c r="AH6214" s="27">
        <v>0</v>
      </c>
      <c r="AI6214" s="27">
        <v>0</v>
      </c>
      <c r="AK6214" s="29">
        <f t="shared" si="97"/>
        <v>2.085832523612114E-2</v>
      </c>
    </row>
    <row r="6215" spans="1:37" x14ac:dyDescent="0.25">
      <c r="A6215">
        <v>6213</v>
      </c>
      <c r="B6215" s="1">
        <v>1.46E-2</v>
      </c>
      <c r="C6215" s="1">
        <v>1.6701007373909549E-4</v>
      </c>
      <c r="D6215" s="27">
        <v>9.6049021488815597E-2</v>
      </c>
      <c r="E6215" s="27">
        <v>0.15635267075674752</v>
      </c>
      <c r="F6215" s="27">
        <v>4.3269867947493178E-2</v>
      </c>
      <c r="G6215" s="27">
        <v>0.15372814797446593</v>
      </c>
      <c r="H6215" s="27">
        <v>0.14554947114222472</v>
      </c>
      <c r="I6215" s="27">
        <v>7.9798197840922763E-2</v>
      </c>
      <c r="J6215" s="27">
        <v>0.10512952448948457</v>
      </c>
      <c r="K6215" s="27">
        <v>9.9530134622196106E-2</v>
      </c>
      <c r="L6215" s="27">
        <v>5.917938299512867E-2</v>
      </c>
      <c r="M6215" s="27">
        <v>2.0269336074102473E-2</v>
      </c>
      <c r="N6215" s="27">
        <v>4.1144244668418532E-2</v>
      </c>
      <c r="O6215" s="27">
        <v>0</v>
      </c>
      <c r="P6215" s="27">
        <v>0</v>
      </c>
      <c r="Q6215" s="27">
        <v>0</v>
      </c>
      <c r="R6215" s="27">
        <v>0</v>
      </c>
      <c r="S6215" s="27">
        <v>0</v>
      </c>
      <c r="T6215" s="27">
        <v>0</v>
      </c>
      <c r="U6215" s="27">
        <v>0</v>
      </c>
      <c r="V6215" s="27">
        <v>0</v>
      </c>
      <c r="W6215" s="27">
        <v>0</v>
      </c>
      <c r="X6215" s="27">
        <v>0</v>
      </c>
      <c r="Y6215" s="27">
        <v>0</v>
      </c>
      <c r="Z6215" s="27">
        <v>0</v>
      </c>
      <c r="AA6215" s="27">
        <v>0</v>
      </c>
      <c r="AB6215" s="27">
        <v>0</v>
      </c>
      <c r="AC6215" s="27">
        <v>0</v>
      </c>
      <c r="AD6215" s="27">
        <v>0</v>
      </c>
      <c r="AE6215" s="27">
        <v>0</v>
      </c>
      <c r="AF6215" s="27">
        <v>0</v>
      </c>
      <c r="AG6215" s="27">
        <v>0</v>
      </c>
      <c r="AH6215" s="27">
        <v>0</v>
      </c>
      <c r="AI6215" s="27">
        <v>0</v>
      </c>
      <c r="AK6215" s="29">
        <f t="shared" si="97"/>
        <v>1.143904614651339E-2</v>
      </c>
    </row>
    <row r="6216" spans="1:37" x14ac:dyDescent="0.25">
      <c r="A6216">
        <v>6214</v>
      </c>
      <c r="B6216" s="1">
        <v>1.5599999999999999E-2</v>
      </c>
      <c r="C6216" s="1">
        <v>-3.1251309666703993E-4</v>
      </c>
      <c r="D6216" s="27">
        <v>5.9001858641700836E-2</v>
      </c>
      <c r="E6216" s="27">
        <v>0.16925978639774591</v>
      </c>
      <c r="F6216" s="27">
        <v>0.11010885755493051</v>
      </c>
      <c r="G6216" s="27">
        <v>1.8823613102930285E-2</v>
      </c>
      <c r="H6216" s="27">
        <v>0.15162916973094032</v>
      </c>
      <c r="I6216" s="27">
        <v>0.11935055183500512</v>
      </c>
      <c r="J6216" s="27">
        <v>2.129456706885852E-3</v>
      </c>
      <c r="K6216" s="27">
        <v>0.21099253466680906</v>
      </c>
      <c r="L6216" s="27">
        <v>1.0116064669432124E-2</v>
      </c>
      <c r="M6216" s="27">
        <v>0.1158309030428438</v>
      </c>
      <c r="N6216" s="27">
        <v>3.2757203650776306E-2</v>
      </c>
      <c r="O6216" s="27">
        <v>0</v>
      </c>
      <c r="P6216" s="27">
        <v>0</v>
      </c>
      <c r="Q6216" s="27">
        <v>0</v>
      </c>
      <c r="R6216" s="27">
        <v>0</v>
      </c>
      <c r="S6216" s="27">
        <v>0</v>
      </c>
      <c r="T6216" s="27">
        <v>0</v>
      </c>
      <c r="U6216" s="27">
        <v>0</v>
      </c>
      <c r="V6216" s="27">
        <v>0</v>
      </c>
      <c r="W6216" s="27">
        <v>0</v>
      </c>
      <c r="X6216" s="27">
        <v>0</v>
      </c>
      <c r="Y6216" s="27">
        <v>0</v>
      </c>
      <c r="Z6216" s="27">
        <v>0</v>
      </c>
      <c r="AA6216" s="27">
        <v>0</v>
      </c>
      <c r="AB6216" s="27">
        <v>0</v>
      </c>
      <c r="AC6216" s="27">
        <v>0</v>
      </c>
      <c r="AD6216" s="27">
        <v>0</v>
      </c>
      <c r="AE6216" s="27">
        <v>0</v>
      </c>
      <c r="AF6216" s="27">
        <v>0</v>
      </c>
      <c r="AG6216" s="27">
        <v>0</v>
      </c>
      <c r="AH6216" s="27">
        <v>0</v>
      </c>
      <c r="AI6216" s="27">
        <v>0</v>
      </c>
      <c r="AK6216" s="29">
        <f t="shared" si="97"/>
        <v>-2.003289081198974E-2</v>
      </c>
    </row>
    <row r="6217" spans="1:37" x14ac:dyDescent="0.25">
      <c r="A6217">
        <v>6215</v>
      </c>
      <c r="B6217" s="1">
        <v>1.0699999999999999E-2</v>
      </c>
      <c r="C6217" s="1">
        <v>-2.364510025491296E-4</v>
      </c>
      <c r="D6217" s="27">
        <v>4.6585468978758773E-2</v>
      </c>
      <c r="E6217" s="27">
        <v>5.5012092324757032E-2</v>
      </c>
      <c r="F6217" s="27">
        <v>0.13765261332023332</v>
      </c>
      <c r="G6217" s="27">
        <v>2.8102687649949075E-2</v>
      </c>
      <c r="H6217" s="27">
        <v>0.12508478256107836</v>
      </c>
      <c r="I6217" s="27">
        <v>0.11720387767819578</v>
      </c>
      <c r="J6217" s="27">
        <v>4.8938246543861842E-2</v>
      </c>
      <c r="K6217" s="27">
        <v>0.11357800640506935</v>
      </c>
      <c r="L6217" s="27">
        <v>7.2290056832969032E-2</v>
      </c>
      <c r="M6217" s="27">
        <v>0.13747073339308635</v>
      </c>
      <c r="N6217" s="27">
        <v>0.11808143431204114</v>
      </c>
      <c r="O6217" s="27">
        <v>0</v>
      </c>
      <c r="P6217" s="27">
        <v>0</v>
      </c>
      <c r="Q6217" s="27">
        <v>0</v>
      </c>
      <c r="R6217" s="27">
        <v>0</v>
      </c>
      <c r="S6217" s="27">
        <v>0</v>
      </c>
      <c r="T6217" s="27">
        <v>0</v>
      </c>
      <c r="U6217" s="27">
        <v>0</v>
      </c>
      <c r="V6217" s="27">
        <v>0</v>
      </c>
      <c r="W6217" s="27">
        <v>0</v>
      </c>
      <c r="X6217" s="27">
        <v>0</v>
      </c>
      <c r="Y6217" s="27">
        <v>0</v>
      </c>
      <c r="Z6217" s="27">
        <v>0</v>
      </c>
      <c r="AA6217" s="27">
        <v>0</v>
      </c>
      <c r="AB6217" s="27">
        <v>0</v>
      </c>
      <c r="AC6217" s="27">
        <v>0</v>
      </c>
      <c r="AD6217" s="27">
        <v>0</v>
      </c>
      <c r="AE6217" s="27">
        <v>0</v>
      </c>
      <c r="AF6217" s="27">
        <v>0</v>
      </c>
      <c r="AG6217" s="27">
        <v>0</v>
      </c>
      <c r="AH6217" s="27">
        <v>0</v>
      </c>
      <c r="AI6217" s="27">
        <v>0</v>
      </c>
      <c r="AK6217" s="29">
        <f t="shared" si="97"/>
        <v>-2.2098224537301831E-2</v>
      </c>
    </row>
    <row r="6218" spans="1:37" x14ac:dyDescent="0.25">
      <c r="A6218">
        <v>6216</v>
      </c>
      <c r="B6218" s="1">
        <v>1.29E-2</v>
      </c>
      <c r="C6218" s="1">
        <v>2.3266824897087048E-4</v>
      </c>
      <c r="D6218" s="27">
        <v>4.0117997527874781E-2</v>
      </c>
      <c r="E6218" s="27">
        <v>0.16208862779327204</v>
      </c>
      <c r="F6218" s="27">
        <v>2.8280648820634552E-2</v>
      </c>
      <c r="G6218" s="27">
        <v>2.6536417469181211E-2</v>
      </c>
      <c r="H6218" s="27">
        <v>0.13667502947908433</v>
      </c>
      <c r="I6218" s="27">
        <v>0.12925772069835784</v>
      </c>
      <c r="J6218" s="27">
        <v>3.0654505688567136E-2</v>
      </c>
      <c r="K6218" s="27">
        <v>9.8107383667484074E-2</v>
      </c>
      <c r="L6218" s="27">
        <v>0.18663963180569992</v>
      </c>
      <c r="M6218" s="27">
        <v>3.5454924863190553E-2</v>
      </c>
      <c r="N6218" s="27">
        <v>0.12618711218665354</v>
      </c>
      <c r="O6218" s="27">
        <v>0</v>
      </c>
      <c r="P6218" s="27">
        <v>0</v>
      </c>
      <c r="Q6218" s="27">
        <v>0</v>
      </c>
      <c r="R6218" s="27">
        <v>0</v>
      </c>
      <c r="S6218" s="27">
        <v>0</v>
      </c>
      <c r="T6218" s="27">
        <v>0</v>
      </c>
      <c r="U6218" s="27">
        <v>0</v>
      </c>
      <c r="V6218" s="27">
        <v>0</v>
      </c>
      <c r="W6218" s="27">
        <v>0</v>
      </c>
      <c r="X6218" s="27">
        <v>0</v>
      </c>
      <c r="Y6218" s="27">
        <v>0</v>
      </c>
      <c r="Z6218" s="27">
        <v>0</v>
      </c>
      <c r="AA6218" s="27">
        <v>0</v>
      </c>
      <c r="AB6218" s="27">
        <v>0</v>
      </c>
      <c r="AC6218" s="27">
        <v>0</v>
      </c>
      <c r="AD6218" s="27">
        <v>0</v>
      </c>
      <c r="AE6218" s="27">
        <v>0</v>
      </c>
      <c r="AF6218" s="27">
        <v>0</v>
      </c>
      <c r="AG6218" s="27">
        <v>0</v>
      </c>
      <c r="AH6218" s="27">
        <v>0</v>
      </c>
      <c r="AI6218" s="27">
        <v>0</v>
      </c>
      <c r="AK6218" s="29">
        <f t="shared" si="97"/>
        <v>1.8036298369834922E-2</v>
      </c>
    </row>
    <row r="6219" spans="1:37" x14ac:dyDescent="0.25">
      <c r="A6219">
        <v>6217</v>
      </c>
      <c r="B6219" s="1">
        <v>1.24E-2</v>
      </c>
      <c r="C6219" s="1">
        <v>1.5830153899947986E-4</v>
      </c>
      <c r="D6219" s="27">
        <v>2.823368866613905E-2</v>
      </c>
      <c r="E6219" s="27">
        <v>0.10863889604415244</v>
      </c>
      <c r="F6219" s="27">
        <v>0.12058005574965723</v>
      </c>
      <c r="G6219" s="27">
        <v>7.6039935340789025E-2</v>
      </c>
      <c r="H6219" s="27">
        <v>0.12922541913436761</v>
      </c>
      <c r="I6219" s="27">
        <v>5.599627934127889E-2</v>
      </c>
      <c r="J6219" s="27">
        <v>0.18317392118025835</v>
      </c>
      <c r="K6219" s="27">
        <v>8.7425867162006496E-2</v>
      </c>
      <c r="L6219" s="27">
        <v>0.13454267446927243</v>
      </c>
      <c r="M6219" s="27">
        <v>3.5193099481846547E-2</v>
      </c>
      <c r="N6219" s="27">
        <v>4.0950163430231848E-2</v>
      </c>
      <c r="O6219" s="27">
        <v>0</v>
      </c>
      <c r="P6219" s="27">
        <v>0</v>
      </c>
      <c r="Q6219" s="27">
        <v>0</v>
      </c>
      <c r="R6219" s="27">
        <v>0</v>
      </c>
      <c r="S6219" s="27">
        <v>0</v>
      </c>
      <c r="T6219" s="27">
        <v>0</v>
      </c>
      <c r="U6219" s="27">
        <v>0</v>
      </c>
      <c r="V6219" s="27">
        <v>0</v>
      </c>
      <c r="W6219" s="27">
        <v>0</v>
      </c>
      <c r="X6219" s="27">
        <v>0</v>
      </c>
      <c r="Y6219" s="27">
        <v>0</v>
      </c>
      <c r="Z6219" s="27">
        <v>0</v>
      </c>
      <c r="AA6219" s="27">
        <v>0</v>
      </c>
      <c r="AB6219" s="27">
        <v>0</v>
      </c>
      <c r="AC6219" s="27">
        <v>0</v>
      </c>
      <c r="AD6219" s="27">
        <v>0</v>
      </c>
      <c r="AE6219" s="27">
        <v>0</v>
      </c>
      <c r="AF6219" s="27">
        <v>0</v>
      </c>
      <c r="AG6219" s="27">
        <v>0</v>
      </c>
      <c r="AH6219" s="27">
        <v>0</v>
      </c>
      <c r="AI6219" s="27">
        <v>0</v>
      </c>
      <c r="AK6219" s="29">
        <f t="shared" si="97"/>
        <v>1.2766253145119344E-2</v>
      </c>
    </row>
    <row r="6220" spans="1:37" x14ac:dyDescent="0.25">
      <c r="A6220">
        <v>6218</v>
      </c>
      <c r="B6220" s="1">
        <v>9.7000000000000003E-3</v>
      </c>
      <c r="C6220" s="1">
        <v>-1.6196365234867917E-4</v>
      </c>
      <c r="D6220" s="27">
        <v>0.12131267312844407</v>
      </c>
      <c r="E6220" s="27">
        <v>3.020154107690589E-2</v>
      </c>
      <c r="F6220" s="27">
        <v>0.18061979540230316</v>
      </c>
      <c r="G6220" s="27">
        <v>8.0503887974512876E-3</v>
      </c>
      <c r="H6220" s="27">
        <v>0.14143841363648726</v>
      </c>
      <c r="I6220" s="27">
        <v>7.923836556792857E-2</v>
      </c>
      <c r="J6220" s="27">
        <v>9.4214870040505896E-2</v>
      </c>
      <c r="K6220" s="27">
        <v>5.0136960838123086E-2</v>
      </c>
      <c r="L6220" s="27">
        <v>8.4373247896493073E-2</v>
      </c>
      <c r="M6220" s="27">
        <v>0.18837823984409385</v>
      </c>
      <c r="N6220" s="27">
        <v>2.2035503771263874E-2</v>
      </c>
      <c r="O6220" s="27">
        <v>0</v>
      </c>
      <c r="P6220" s="27">
        <v>0</v>
      </c>
      <c r="Q6220" s="27">
        <v>0</v>
      </c>
      <c r="R6220" s="27">
        <v>0</v>
      </c>
      <c r="S6220" s="27">
        <v>0</v>
      </c>
      <c r="T6220" s="27">
        <v>0</v>
      </c>
      <c r="U6220" s="27">
        <v>0</v>
      </c>
      <c r="V6220" s="27">
        <v>0</v>
      </c>
      <c r="W6220" s="27">
        <v>0</v>
      </c>
      <c r="X6220" s="27">
        <v>0</v>
      </c>
      <c r="Y6220" s="27">
        <v>0</v>
      </c>
      <c r="Z6220" s="27">
        <v>0</v>
      </c>
      <c r="AA6220" s="27">
        <v>0</v>
      </c>
      <c r="AB6220" s="27">
        <v>0</v>
      </c>
      <c r="AC6220" s="27">
        <v>0</v>
      </c>
      <c r="AD6220" s="27">
        <v>0</v>
      </c>
      <c r="AE6220" s="27">
        <v>0</v>
      </c>
      <c r="AF6220" s="27">
        <v>0</v>
      </c>
      <c r="AG6220" s="27">
        <v>0</v>
      </c>
      <c r="AH6220" s="27">
        <v>0</v>
      </c>
      <c r="AI6220" s="27">
        <v>0</v>
      </c>
      <c r="AK6220" s="29">
        <f t="shared" si="97"/>
        <v>-1.6697283747286511E-2</v>
      </c>
    </row>
    <row r="6221" spans="1:37" x14ac:dyDescent="0.25">
      <c r="A6221">
        <v>6219</v>
      </c>
      <c r="B6221" s="1">
        <v>1.1599999999999999E-2</v>
      </c>
      <c r="C6221" s="1">
        <v>-3.7253726392035968E-4</v>
      </c>
      <c r="D6221" s="27">
        <v>0.10809583465308167</v>
      </c>
      <c r="E6221" s="27">
        <v>1.3903558502810538E-2</v>
      </c>
      <c r="F6221" s="27">
        <v>5.9418721401089412E-2</v>
      </c>
      <c r="G6221" s="27">
        <v>2.7785192699595396E-2</v>
      </c>
      <c r="H6221" s="27">
        <v>0.10880722272419745</v>
      </c>
      <c r="I6221" s="27">
        <v>0.1459068194163293</v>
      </c>
      <c r="J6221" s="27">
        <v>5.2482085332998231E-2</v>
      </c>
      <c r="K6221" s="27">
        <v>0.16445642519834719</v>
      </c>
      <c r="L6221" s="27">
        <v>6.1830699252837601E-2</v>
      </c>
      <c r="M6221" s="27">
        <v>9.121728083263414E-2</v>
      </c>
      <c r="N6221" s="27">
        <v>0.16609615998607913</v>
      </c>
      <c r="O6221" s="27">
        <v>0</v>
      </c>
      <c r="P6221" s="27">
        <v>0</v>
      </c>
      <c r="Q6221" s="27">
        <v>0</v>
      </c>
      <c r="R6221" s="27">
        <v>0</v>
      </c>
      <c r="S6221" s="27">
        <v>0</v>
      </c>
      <c r="T6221" s="27">
        <v>0</v>
      </c>
      <c r="U6221" s="27">
        <v>0</v>
      </c>
      <c r="V6221" s="27">
        <v>0</v>
      </c>
      <c r="W6221" s="27">
        <v>0</v>
      </c>
      <c r="X6221" s="27">
        <v>0</v>
      </c>
      <c r="Y6221" s="27">
        <v>0</v>
      </c>
      <c r="Z6221" s="27">
        <v>0</v>
      </c>
      <c r="AA6221" s="27">
        <v>0</v>
      </c>
      <c r="AB6221" s="27">
        <v>0</v>
      </c>
      <c r="AC6221" s="27">
        <v>0</v>
      </c>
      <c r="AD6221" s="27">
        <v>0</v>
      </c>
      <c r="AE6221" s="27">
        <v>0</v>
      </c>
      <c r="AF6221" s="27">
        <v>0</v>
      </c>
      <c r="AG6221" s="27">
        <v>0</v>
      </c>
      <c r="AH6221" s="27">
        <v>0</v>
      </c>
      <c r="AI6221" s="27">
        <v>0</v>
      </c>
      <c r="AK6221" s="29">
        <f t="shared" si="97"/>
        <v>-3.21152813724448E-2</v>
      </c>
    </row>
    <row r="6222" spans="1:37" x14ac:dyDescent="0.25">
      <c r="A6222">
        <v>6220</v>
      </c>
      <c r="B6222" s="1">
        <v>1.1299999999999999E-2</v>
      </c>
      <c r="C6222" s="1">
        <v>8.4093400522594267E-5</v>
      </c>
      <c r="D6222" s="27">
        <v>2.0732593874245094E-2</v>
      </c>
      <c r="E6222" s="27">
        <v>6.0374600989771258E-2</v>
      </c>
      <c r="F6222" s="27">
        <v>9.0222775977640529E-2</v>
      </c>
      <c r="G6222" s="27">
        <v>1.2796732420092551E-2</v>
      </c>
      <c r="H6222" s="27">
        <v>6.9672972839638941E-2</v>
      </c>
      <c r="I6222" s="27">
        <v>0.21939948891064706</v>
      </c>
      <c r="J6222" s="27">
        <v>9.2723916818805291E-2</v>
      </c>
      <c r="K6222" s="27">
        <v>5.1585046275185807E-2</v>
      </c>
      <c r="L6222" s="27">
        <v>0.27205726252149726</v>
      </c>
      <c r="M6222" s="27">
        <v>4.7738994919280797E-2</v>
      </c>
      <c r="N6222" s="27">
        <v>6.2695614453195367E-2</v>
      </c>
      <c r="O6222" s="27">
        <v>0</v>
      </c>
      <c r="P6222" s="27">
        <v>0</v>
      </c>
      <c r="Q6222" s="27">
        <v>0</v>
      </c>
      <c r="R6222" s="27">
        <v>0</v>
      </c>
      <c r="S6222" s="27">
        <v>0</v>
      </c>
      <c r="T6222" s="27">
        <v>0</v>
      </c>
      <c r="U6222" s="27">
        <v>0</v>
      </c>
      <c r="V6222" s="27">
        <v>0</v>
      </c>
      <c r="W6222" s="27">
        <v>0</v>
      </c>
      <c r="X6222" s="27">
        <v>0</v>
      </c>
      <c r="Y6222" s="27">
        <v>0</v>
      </c>
      <c r="Z6222" s="27">
        <v>0</v>
      </c>
      <c r="AA6222" s="27">
        <v>0</v>
      </c>
      <c r="AB6222" s="27">
        <v>0</v>
      </c>
      <c r="AC6222" s="27">
        <v>0</v>
      </c>
      <c r="AD6222" s="27">
        <v>0</v>
      </c>
      <c r="AE6222" s="27">
        <v>0</v>
      </c>
      <c r="AF6222" s="27">
        <v>0</v>
      </c>
      <c r="AG6222" s="27">
        <v>0</v>
      </c>
      <c r="AH6222" s="27">
        <v>0</v>
      </c>
      <c r="AI6222" s="27">
        <v>0</v>
      </c>
      <c r="AK6222" s="29">
        <f t="shared" si="97"/>
        <v>7.4418938515570156E-3</v>
      </c>
    </row>
    <row r="6223" spans="1:37" x14ac:dyDescent="0.25">
      <c r="A6223">
        <v>6221</v>
      </c>
      <c r="B6223" s="1">
        <v>1.09E-2</v>
      </c>
      <c r="C6223" s="1">
        <v>1.6633708193854497E-4</v>
      </c>
      <c r="D6223" s="27">
        <v>0.1335483117858943</v>
      </c>
      <c r="E6223" s="27">
        <v>7.3245027899716389E-2</v>
      </c>
      <c r="F6223" s="27">
        <v>2.1938140360573826E-2</v>
      </c>
      <c r="G6223" s="27">
        <v>0.11274214897145979</v>
      </c>
      <c r="H6223" s="27">
        <v>0.13419954692350564</v>
      </c>
      <c r="I6223" s="27">
        <v>0.11480553415566604</v>
      </c>
      <c r="J6223" s="27">
        <v>7.078224725683116E-2</v>
      </c>
      <c r="K6223" s="27">
        <v>3.6361734259701434E-2</v>
      </c>
      <c r="L6223" s="27">
        <v>0.12756846811605277</v>
      </c>
      <c r="M6223" s="27">
        <v>9.4733240132161403E-2</v>
      </c>
      <c r="N6223" s="27">
        <v>8.0075600138437286E-2</v>
      </c>
      <c r="O6223" s="27">
        <v>0</v>
      </c>
      <c r="P6223" s="27">
        <v>0</v>
      </c>
      <c r="Q6223" s="27">
        <v>0</v>
      </c>
      <c r="R6223" s="27">
        <v>0</v>
      </c>
      <c r="S6223" s="27">
        <v>0</v>
      </c>
      <c r="T6223" s="27">
        <v>0</v>
      </c>
      <c r="U6223" s="27">
        <v>0</v>
      </c>
      <c r="V6223" s="27">
        <v>0</v>
      </c>
      <c r="W6223" s="27">
        <v>0</v>
      </c>
      <c r="X6223" s="27">
        <v>0</v>
      </c>
      <c r="Y6223" s="27">
        <v>0</v>
      </c>
      <c r="Z6223" s="27">
        <v>0</v>
      </c>
      <c r="AA6223" s="27">
        <v>0</v>
      </c>
      <c r="AB6223" s="27">
        <v>0</v>
      </c>
      <c r="AC6223" s="27">
        <v>0</v>
      </c>
      <c r="AD6223" s="27">
        <v>0</v>
      </c>
      <c r="AE6223" s="27">
        <v>0</v>
      </c>
      <c r="AF6223" s="27">
        <v>0</v>
      </c>
      <c r="AG6223" s="27">
        <v>0</v>
      </c>
      <c r="AH6223" s="27">
        <v>0</v>
      </c>
      <c r="AI6223" s="27">
        <v>0</v>
      </c>
      <c r="AK6223" s="29">
        <f t="shared" si="97"/>
        <v>1.5260282746655501E-2</v>
      </c>
    </row>
    <row r="6224" spans="1:37" x14ac:dyDescent="0.25">
      <c r="A6224">
        <v>6222</v>
      </c>
      <c r="B6224" s="1">
        <v>1.2E-2</v>
      </c>
      <c r="C6224" s="1">
        <v>1.3038591227189952E-4</v>
      </c>
      <c r="D6224" s="27">
        <v>5.2977674441274714E-2</v>
      </c>
      <c r="E6224" s="27">
        <v>0.12770617116496308</v>
      </c>
      <c r="F6224" s="27">
        <v>8.4809329310468501E-2</v>
      </c>
      <c r="G6224" s="27">
        <v>3.358878757539234E-2</v>
      </c>
      <c r="H6224" s="27">
        <v>0.14756490511609549</v>
      </c>
      <c r="I6224" s="27">
        <v>0.10164282192333386</v>
      </c>
      <c r="J6224" s="27">
        <v>8.6344417233894077E-2</v>
      </c>
      <c r="K6224" s="27">
        <v>8.0134505341898435E-2</v>
      </c>
      <c r="L6224" s="27">
        <v>0.1167574721085206</v>
      </c>
      <c r="M6224" s="27">
        <v>6.6465636680889562E-2</v>
      </c>
      <c r="N6224" s="27">
        <v>0.10200827910326941</v>
      </c>
      <c r="O6224" s="27">
        <v>0</v>
      </c>
      <c r="P6224" s="27">
        <v>0</v>
      </c>
      <c r="Q6224" s="27">
        <v>0</v>
      </c>
      <c r="R6224" s="27">
        <v>0</v>
      </c>
      <c r="S6224" s="27">
        <v>0</v>
      </c>
      <c r="T6224" s="27">
        <v>0</v>
      </c>
      <c r="U6224" s="27">
        <v>0</v>
      </c>
      <c r="V6224" s="27">
        <v>0</v>
      </c>
      <c r="W6224" s="27">
        <v>0</v>
      </c>
      <c r="X6224" s="27">
        <v>0</v>
      </c>
      <c r="Y6224" s="27">
        <v>0</v>
      </c>
      <c r="Z6224" s="27">
        <v>0</v>
      </c>
      <c r="AA6224" s="27">
        <v>0</v>
      </c>
      <c r="AB6224" s="27">
        <v>0</v>
      </c>
      <c r="AC6224" s="27">
        <v>0</v>
      </c>
      <c r="AD6224" s="27">
        <v>0</v>
      </c>
      <c r="AE6224" s="27">
        <v>0</v>
      </c>
      <c r="AF6224" s="27">
        <v>0</v>
      </c>
      <c r="AG6224" s="27">
        <v>0</v>
      </c>
      <c r="AH6224" s="27">
        <v>0</v>
      </c>
      <c r="AI6224" s="27">
        <v>0</v>
      </c>
      <c r="AK6224" s="29">
        <f t="shared" si="97"/>
        <v>1.0865492689324959E-2</v>
      </c>
    </row>
    <row r="6225" spans="1:37" x14ac:dyDescent="0.25">
      <c r="A6225">
        <v>6223</v>
      </c>
      <c r="B6225" s="1">
        <v>1.0800000000000001E-2</v>
      </c>
      <c r="C6225" s="1">
        <v>2.0338259489922252E-4</v>
      </c>
      <c r="D6225" s="27">
        <v>8.4757352201525291E-2</v>
      </c>
      <c r="E6225" s="27">
        <v>3.9621118357634384E-2</v>
      </c>
      <c r="F6225" s="27">
        <v>6.6839363154627338E-2</v>
      </c>
      <c r="G6225" s="27">
        <v>0.12164986752282352</v>
      </c>
      <c r="H6225" s="27">
        <v>0.16783128425191884</v>
      </c>
      <c r="I6225" s="27">
        <v>8.4973590384646511E-2</v>
      </c>
      <c r="J6225" s="27">
        <v>0.11744411624942236</v>
      </c>
      <c r="K6225" s="27">
        <v>3.0234539953088696E-2</v>
      </c>
      <c r="L6225" s="27">
        <v>0.21295099388349287</v>
      </c>
      <c r="M6225" s="27">
        <v>3.7377054227836749E-2</v>
      </c>
      <c r="N6225" s="27">
        <v>3.6320719812983467E-2</v>
      </c>
      <c r="O6225" s="27">
        <v>0</v>
      </c>
      <c r="P6225" s="27">
        <v>0</v>
      </c>
      <c r="Q6225" s="27">
        <v>0</v>
      </c>
      <c r="R6225" s="27">
        <v>0</v>
      </c>
      <c r="S6225" s="27">
        <v>0</v>
      </c>
      <c r="T6225" s="27">
        <v>0</v>
      </c>
      <c r="U6225" s="27">
        <v>0</v>
      </c>
      <c r="V6225" s="27">
        <v>0</v>
      </c>
      <c r="W6225" s="27">
        <v>0</v>
      </c>
      <c r="X6225" s="27">
        <v>0</v>
      </c>
      <c r="Y6225" s="27">
        <v>0</v>
      </c>
      <c r="Z6225" s="27">
        <v>0</v>
      </c>
      <c r="AA6225" s="27">
        <v>0</v>
      </c>
      <c r="AB6225" s="27">
        <v>0</v>
      </c>
      <c r="AC6225" s="27">
        <v>0</v>
      </c>
      <c r="AD6225" s="27">
        <v>0</v>
      </c>
      <c r="AE6225" s="27">
        <v>0</v>
      </c>
      <c r="AF6225" s="27">
        <v>0</v>
      </c>
      <c r="AG6225" s="27">
        <v>0</v>
      </c>
      <c r="AH6225" s="27">
        <v>0</v>
      </c>
      <c r="AI6225" s="27">
        <v>0</v>
      </c>
      <c r="AK6225" s="29">
        <f t="shared" si="97"/>
        <v>1.8831721749928011E-2</v>
      </c>
    </row>
    <row r="6226" spans="1:37" x14ac:dyDescent="0.25">
      <c r="A6226">
        <v>6224</v>
      </c>
      <c r="B6226" s="1">
        <v>1.0999999999999999E-2</v>
      </c>
      <c r="C6226" s="1">
        <v>4.6225110872371517E-5</v>
      </c>
      <c r="D6226" s="27">
        <v>0.1249767582839811</v>
      </c>
      <c r="E6226" s="27">
        <v>0.10849986572741334</v>
      </c>
      <c r="F6226" s="27">
        <v>0.12619440547589417</v>
      </c>
      <c r="G6226" s="27">
        <v>1.4050917164033772E-2</v>
      </c>
      <c r="H6226" s="27">
        <v>5.3793143994991112E-2</v>
      </c>
      <c r="I6226" s="27">
        <v>0.15199997612209873</v>
      </c>
      <c r="J6226" s="27">
        <v>1.2452159244914027E-2</v>
      </c>
      <c r="K6226" s="27">
        <v>2.654754644169021E-2</v>
      </c>
      <c r="L6226" s="27">
        <v>0.12921629255496045</v>
      </c>
      <c r="M6226" s="27">
        <v>0.14629932738199616</v>
      </c>
      <c r="N6226" s="27">
        <v>0.1059696076080269</v>
      </c>
      <c r="O6226" s="27">
        <v>0</v>
      </c>
      <c r="P6226" s="27">
        <v>0</v>
      </c>
      <c r="Q6226" s="27">
        <v>0</v>
      </c>
      <c r="R6226" s="27">
        <v>0</v>
      </c>
      <c r="S6226" s="27">
        <v>0</v>
      </c>
      <c r="T6226" s="27">
        <v>0</v>
      </c>
      <c r="U6226" s="27">
        <v>0</v>
      </c>
      <c r="V6226" s="27">
        <v>0</v>
      </c>
      <c r="W6226" s="27">
        <v>0</v>
      </c>
      <c r="X6226" s="27">
        <v>0</v>
      </c>
      <c r="Y6226" s="27">
        <v>0</v>
      </c>
      <c r="Z6226" s="27">
        <v>0</v>
      </c>
      <c r="AA6226" s="27">
        <v>0</v>
      </c>
      <c r="AB6226" s="27">
        <v>0</v>
      </c>
      <c r="AC6226" s="27">
        <v>0</v>
      </c>
      <c r="AD6226" s="27">
        <v>0</v>
      </c>
      <c r="AE6226" s="27">
        <v>0</v>
      </c>
      <c r="AF6226" s="27">
        <v>0</v>
      </c>
      <c r="AG6226" s="27">
        <v>0</v>
      </c>
      <c r="AH6226" s="27">
        <v>0</v>
      </c>
      <c r="AI6226" s="27">
        <v>0</v>
      </c>
      <c r="AK6226" s="29">
        <f t="shared" si="97"/>
        <v>4.2022828065792295E-3</v>
      </c>
    </row>
    <row r="6227" spans="1:37" x14ac:dyDescent="0.25">
      <c r="A6227">
        <v>6225</v>
      </c>
      <c r="B6227" s="1">
        <v>1.41E-2</v>
      </c>
      <c r="C6227" s="1">
        <v>2.7575234509561776E-4</v>
      </c>
      <c r="D6227" s="27">
        <v>6.0995452188973412E-2</v>
      </c>
      <c r="E6227" s="27">
        <v>0.16330008601972856</v>
      </c>
      <c r="F6227" s="27">
        <v>4.0791216427865082E-2</v>
      </c>
      <c r="G6227" s="27">
        <v>0.23212438350409739</v>
      </c>
      <c r="H6227" s="27">
        <v>6.9694269836948416E-2</v>
      </c>
      <c r="I6227" s="27">
        <v>4.2867413771159601E-2</v>
      </c>
      <c r="J6227" s="27">
        <v>2.759381749385062E-2</v>
      </c>
      <c r="K6227" s="27">
        <v>9.3861709254067824E-2</v>
      </c>
      <c r="L6227" s="27">
        <v>0.13774513781063008</v>
      </c>
      <c r="M6227" s="27">
        <v>1.8942873426770562E-2</v>
      </c>
      <c r="N6227" s="27">
        <v>0.11208364026590859</v>
      </c>
      <c r="O6227" s="27">
        <v>0</v>
      </c>
      <c r="P6227" s="27">
        <v>0</v>
      </c>
      <c r="Q6227" s="27">
        <v>0</v>
      </c>
      <c r="R6227" s="27">
        <v>0</v>
      </c>
      <c r="S6227" s="27">
        <v>0</v>
      </c>
      <c r="T6227" s="27">
        <v>0</v>
      </c>
      <c r="U6227" s="27">
        <v>0</v>
      </c>
      <c r="V6227" s="27">
        <v>0</v>
      </c>
      <c r="W6227" s="27">
        <v>0</v>
      </c>
      <c r="X6227" s="27">
        <v>0</v>
      </c>
      <c r="Y6227" s="27">
        <v>0</v>
      </c>
      <c r="Z6227" s="27">
        <v>0</v>
      </c>
      <c r="AA6227" s="27">
        <v>0</v>
      </c>
      <c r="AB6227" s="27">
        <v>0</v>
      </c>
      <c r="AC6227" s="27">
        <v>0</v>
      </c>
      <c r="AD6227" s="27">
        <v>0</v>
      </c>
      <c r="AE6227" s="27">
        <v>0</v>
      </c>
      <c r="AF6227" s="27">
        <v>0</v>
      </c>
      <c r="AG6227" s="27">
        <v>0</v>
      </c>
      <c r="AH6227" s="27">
        <v>0</v>
      </c>
      <c r="AI6227" s="27">
        <v>0</v>
      </c>
      <c r="AK6227" s="29">
        <f t="shared" si="97"/>
        <v>1.9556903907490621E-2</v>
      </c>
    </row>
    <row r="6228" spans="1:37" x14ac:dyDescent="0.25">
      <c r="A6228">
        <v>6226</v>
      </c>
      <c r="B6228" s="1">
        <v>1.46E-2</v>
      </c>
      <c r="C6228" s="1">
        <v>-1.5792370898586082E-5</v>
      </c>
      <c r="D6228" s="27">
        <v>8.539635188248576E-2</v>
      </c>
      <c r="E6228" s="27">
        <v>0.15698853391788814</v>
      </c>
      <c r="F6228" s="27">
        <v>1.3526651881414631E-2</v>
      </c>
      <c r="G6228" s="27">
        <v>0.14462846149393313</v>
      </c>
      <c r="H6228" s="27">
        <v>2.7316961661539518E-2</v>
      </c>
      <c r="I6228" s="27">
        <v>0.13508961932048333</v>
      </c>
      <c r="J6228" s="27">
        <v>5.892644511373081E-2</v>
      </c>
      <c r="K6228" s="27">
        <v>0.14619265747245425</v>
      </c>
      <c r="L6228" s="27">
        <v>1.2460980804688148E-2</v>
      </c>
      <c r="M6228" s="27">
        <v>9.8928629837020596E-2</v>
      </c>
      <c r="N6228" s="27">
        <v>0.12054470661436151</v>
      </c>
      <c r="O6228" s="27">
        <v>0</v>
      </c>
      <c r="P6228" s="27">
        <v>0</v>
      </c>
      <c r="Q6228" s="27">
        <v>0</v>
      </c>
      <c r="R6228" s="27">
        <v>0</v>
      </c>
      <c r="S6228" s="27">
        <v>0</v>
      </c>
      <c r="T6228" s="27">
        <v>0</v>
      </c>
      <c r="U6228" s="27">
        <v>0</v>
      </c>
      <c r="V6228" s="27">
        <v>0</v>
      </c>
      <c r="W6228" s="27">
        <v>0</v>
      </c>
      <c r="X6228" s="27">
        <v>0</v>
      </c>
      <c r="Y6228" s="27">
        <v>0</v>
      </c>
      <c r="Z6228" s="27">
        <v>0</v>
      </c>
      <c r="AA6228" s="27">
        <v>0</v>
      </c>
      <c r="AB6228" s="27">
        <v>0</v>
      </c>
      <c r="AC6228" s="27">
        <v>0</v>
      </c>
      <c r="AD6228" s="27">
        <v>0</v>
      </c>
      <c r="AE6228" s="27">
        <v>0</v>
      </c>
      <c r="AF6228" s="27">
        <v>0</v>
      </c>
      <c r="AG6228" s="27">
        <v>0</v>
      </c>
      <c r="AH6228" s="27">
        <v>0</v>
      </c>
      <c r="AI6228" s="27">
        <v>0</v>
      </c>
      <c r="AK6228" s="29">
        <f t="shared" si="97"/>
        <v>-1.0816692396291836E-3</v>
      </c>
    </row>
    <row r="6229" spans="1:37" x14ac:dyDescent="0.25">
      <c r="A6229">
        <v>6227</v>
      </c>
      <c r="B6229" s="1">
        <v>1.5299999999999999E-2</v>
      </c>
      <c r="C6229" s="1">
        <v>7.2860004630320457E-6</v>
      </c>
      <c r="D6229" s="27">
        <v>0.19484050871197545</v>
      </c>
      <c r="E6229" s="27">
        <v>0.18071350659017726</v>
      </c>
      <c r="F6229" s="27">
        <v>0.10045008889706476</v>
      </c>
      <c r="G6229" s="27">
        <v>1.0204104763003534E-2</v>
      </c>
      <c r="H6229" s="27">
        <v>0.20247457363456733</v>
      </c>
      <c r="I6229" s="27">
        <v>7.433432211430685E-2</v>
      </c>
      <c r="J6229" s="27">
        <v>3.9215250231974114E-2</v>
      </c>
      <c r="K6229" s="27">
        <v>0.11235277907909023</v>
      </c>
      <c r="L6229" s="27">
        <v>3.8306882131973273E-2</v>
      </c>
      <c r="M6229" s="27">
        <v>3.3667818385935307E-2</v>
      </c>
      <c r="N6229" s="27">
        <v>1.3440165459931798E-2</v>
      </c>
      <c r="O6229" s="27">
        <v>0</v>
      </c>
      <c r="P6229" s="27">
        <v>0</v>
      </c>
      <c r="Q6229" s="27">
        <v>0</v>
      </c>
      <c r="R6229" s="27">
        <v>0</v>
      </c>
      <c r="S6229" s="27">
        <v>0</v>
      </c>
      <c r="T6229" s="27">
        <v>0</v>
      </c>
      <c r="U6229" s="27">
        <v>0</v>
      </c>
      <c r="V6229" s="27">
        <v>0</v>
      </c>
      <c r="W6229" s="27">
        <v>0</v>
      </c>
      <c r="X6229" s="27">
        <v>0</v>
      </c>
      <c r="Y6229" s="27">
        <v>0</v>
      </c>
      <c r="Z6229" s="27">
        <v>0</v>
      </c>
      <c r="AA6229" s="27">
        <v>0</v>
      </c>
      <c r="AB6229" s="27">
        <v>0</v>
      </c>
      <c r="AC6229" s="27">
        <v>0</v>
      </c>
      <c r="AD6229" s="27">
        <v>0</v>
      </c>
      <c r="AE6229" s="27">
        <v>0</v>
      </c>
      <c r="AF6229" s="27">
        <v>0</v>
      </c>
      <c r="AG6229" s="27">
        <v>0</v>
      </c>
      <c r="AH6229" s="27">
        <v>0</v>
      </c>
      <c r="AI6229" s="27">
        <v>0</v>
      </c>
      <c r="AK6229" s="29">
        <f t="shared" si="97"/>
        <v>4.7620918059032981E-4</v>
      </c>
    </row>
    <row r="6230" spans="1:37" x14ac:dyDescent="0.25">
      <c r="A6230">
        <v>6228</v>
      </c>
      <c r="B6230" s="1">
        <v>1.04E-2</v>
      </c>
      <c r="C6230" s="1">
        <v>-2.209346598793092E-4</v>
      </c>
      <c r="D6230" s="27">
        <v>7.1635738641846372E-2</v>
      </c>
      <c r="E6230" s="27">
        <v>3.8641370648539689E-2</v>
      </c>
      <c r="F6230" s="27">
        <v>9.6675640362369045E-2</v>
      </c>
      <c r="G6230" s="27">
        <v>2.5162107768579776E-2</v>
      </c>
      <c r="H6230" s="27">
        <v>0.11684796618898717</v>
      </c>
      <c r="I6230" s="27">
        <v>8.3650878173162718E-2</v>
      </c>
      <c r="J6230" s="27">
        <v>7.7467248041564546E-2</v>
      </c>
      <c r="K6230" s="27">
        <v>0.14433663935389246</v>
      </c>
      <c r="L6230" s="27">
        <v>0.10671933765892129</v>
      </c>
      <c r="M6230" s="27">
        <v>0.14992770258945859</v>
      </c>
      <c r="N6230" s="27">
        <v>8.8935370572678335E-2</v>
      </c>
      <c r="O6230" s="27">
        <v>0</v>
      </c>
      <c r="P6230" s="27">
        <v>0</v>
      </c>
      <c r="Q6230" s="27">
        <v>0</v>
      </c>
      <c r="R6230" s="27">
        <v>0</v>
      </c>
      <c r="S6230" s="27">
        <v>0</v>
      </c>
      <c r="T6230" s="27">
        <v>0</v>
      </c>
      <c r="U6230" s="27">
        <v>0</v>
      </c>
      <c r="V6230" s="27">
        <v>0</v>
      </c>
      <c r="W6230" s="27">
        <v>0</v>
      </c>
      <c r="X6230" s="27">
        <v>0</v>
      </c>
      <c r="Y6230" s="27">
        <v>0</v>
      </c>
      <c r="Z6230" s="27">
        <v>0</v>
      </c>
      <c r="AA6230" s="27">
        <v>0</v>
      </c>
      <c r="AB6230" s="27">
        <v>0</v>
      </c>
      <c r="AC6230" s="27">
        <v>0</v>
      </c>
      <c r="AD6230" s="27">
        <v>0</v>
      </c>
      <c r="AE6230" s="27">
        <v>0</v>
      </c>
      <c r="AF6230" s="27">
        <v>0</v>
      </c>
      <c r="AG6230" s="27">
        <v>0</v>
      </c>
      <c r="AH6230" s="27">
        <v>0</v>
      </c>
      <c r="AI6230" s="27">
        <v>0</v>
      </c>
      <c r="AK6230" s="29">
        <f t="shared" si="97"/>
        <v>-2.1243717296087424E-2</v>
      </c>
    </row>
    <row r="6231" spans="1:37" x14ac:dyDescent="0.25">
      <c r="A6231">
        <v>6229</v>
      </c>
      <c r="B6231" s="1">
        <v>1.26E-2</v>
      </c>
      <c r="C6231" s="1">
        <v>-1.1447580816394214E-4</v>
      </c>
      <c r="D6231" s="27">
        <v>0.17861339817470129</v>
      </c>
      <c r="E6231" s="27">
        <v>8.0975860765361507E-2</v>
      </c>
      <c r="F6231" s="27">
        <v>0.18077745715268942</v>
      </c>
      <c r="G6231" s="27">
        <v>1.9923425401521234E-2</v>
      </c>
      <c r="H6231" s="27">
        <v>5.8075051393609977E-3</v>
      </c>
      <c r="I6231" s="27">
        <v>4.9564669988758435E-2</v>
      </c>
      <c r="J6231" s="27">
        <v>0.15259652555236153</v>
      </c>
      <c r="K6231" s="27">
        <v>0.1245185650378062</v>
      </c>
      <c r="L6231" s="27">
        <v>0.13032103443743362</v>
      </c>
      <c r="M6231" s="27">
        <v>3.4173828797719632E-3</v>
      </c>
      <c r="N6231" s="27">
        <v>7.3484175470233809E-2</v>
      </c>
      <c r="O6231" s="27">
        <v>0</v>
      </c>
      <c r="P6231" s="27">
        <v>0</v>
      </c>
      <c r="Q6231" s="27">
        <v>0</v>
      </c>
      <c r="R6231" s="27">
        <v>0</v>
      </c>
      <c r="S6231" s="27">
        <v>0</v>
      </c>
      <c r="T6231" s="27">
        <v>0</v>
      </c>
      <c r="U6231" s="27">
        <v>0</v>
      </c>
      <c r="V6231" s="27">
        <v>0</v>
      </c>
      <c r="W6231" s="27">
        <v>0</v>
      </c>
      <c r="X6231" s="27">
        <v>0</v>
      </c>
      <c r="Y6231" s="27">
        <v>0</v>
      </c>
      <c r="Z6231" s="27">
        <v>0</v>
      </c>
      <c r="AA6231" s="27">
        <v>0</v>
      </c>
      <c r="AB6231" s="27">
        <v>0</v>
      </c>
      <c r="AC6231" s="27">
        <v>0</v>
      </c>
      <c r="AD6231" s="27">
        <v>0</v>
      </c>
      <c r="AE6231" s="27">
        <v>0</v>
      </c>
      <c r="AF6231" s="27">
        <v>0</v>
      </c>
      <c r="AG6231" s="27">
        <v>0</v>
      </c>
      <c r="AH6231" s="27">
        <v>0</v>
      </c>
      <c r="AI6231" s="27">
        <v>0</v>
      </c>
      <c r="AK6231" s="29">
        <f t="shared" si="97"/>
        <v>-9.0853816003128689E-3</v>
      </c>
    </row>
    <row r="6232" spans="1:37" x14ac:dyDescent="0.25">
      <c r="A6232">
        <v>6230</v>
      </c>
      <c r="B6232" s="1">
        <v>1.3299999999999999E-2</v>
      </c>
      <c r="C6232" s="1">
        <v>6.0639220193557859E-5</v>
      </c>
      <c r="D6232" s="27">
        <v>6.6877375199223446E-2</v>
      </c>
      <c r="E6232" s="27">
        <v>0.14956249851957676</v>
      </c>
      <c r="F6232" s="27">
        <v>4.3819585145248183E-2</v>
      </c>
      <c r="G6232" s="27">
        <v>4.576020308540496E-2</v>
      </c>
      <c r="H6232" s="27">
        <v>6.8897764211210979E-2</v>
      </c>
      <c r="I6232" s="27">
        <v>0.14397561407597304</v>
      </c>
      <c r="J6232" s="27">
        <v>0.12335535624671823</v>
      </c>
      <c r="K6232" s="27">
        <v>0.1086297244940015</v>
      </c>
      <c r="L6232" s="27">
        <v>3.4984195464945946E-2</v>
      </c>
      <c r="M6232" s="27">
        <v>0.13318828148762538</v>
      </c>
      <c r="N6232" s="27">
        <v>8.0949402070071522E-2</v>
      </c>
      <c r="O6232" s="27">
        <v>0</v>
      </c>
      <c r="P6232" s="27">
        <v>0</v>
      </c>
      <c r="Q6232" s="27">
        <v>0</v>
      </c>
      <c r="R6232" s="27">
        <v>0</v>
      </c>
      <c r="S6232" s="27">
        <v>0</v>
      </c>
      <c r="T6232" s="27">
        <v>0</v>
      </c>
      <c r="U6232" s="27">
        <v>0</v>
      </c>
      <c r="V6232" s="27">
        <v>0</v>
      </c>
      <c r="W6232" s="27">
        <v>0</v>
      </c>
      <c r="X6232" s="27">
        <v>0</v>
      </c>
      <c r="Y6232" s="27">
        <v>0</v>
      </c>
      <c r="Z6232" s="27">
        <v>0</v>
      </c>
      <c r="AA6232" s="27">
        <v>0</v>
      </c>
      <c r="AB6232" s="27">
        <v>0</v>
      </c>
      <c r="AC6232" s="27">
        <v>0</v>
      </c>
      <c r="AD6232" s="27">
        <v>0</v>
      </c>
      <c r="AE6232" s="27">
        <v>0</v>
      </c>
      <c r="AF6232" s="27">
        <v>0</v>
      </c>
      <c r="AG6232" s="27">
        <v>0</v>
      </c>
      <c r="AH6232" s="27">
        <v>0</v>
      </c>
      <c r="AI6232" s="27">
        <v>0</v>
      </c>
      <c r="AK6232" s="29">
        <f t="shared" si="97"/>
        <v>4.5593398641772826E-3</v>
      </c>
    </row>
    <row r="6233" spans="1:37" x14ac:dyDescent="0.25">
      <c r="A6233">
        <v>6231</v>
      </c>
      <c r="B6233" s="1">
        <v>1.03E-2</v>
      </c>
      <c r="C6233" s="1">
        <v>4.4448748225017011E-5</v>
      </c>
      <c r="D6233" s="27">
        <v>0.13758681145832463</v>
      </c>
      <c r="E6233" s="27">
        <v>2.9845524880372183E-2</v>
      </c>
      <c r="F6233" s="27">
        <v>0.11160679660207509</v>
      </c>
      <c r="G6233" s="27">
        <v>0.12741089794794577</v>
      </c>
      <c r="H6233" s="27">
        <v>0.12307214844421792</v>
      </c>
      <c r="I6233" s="27">
        <v>4.6545001724797842E-2</v>
      </c>
      <c r="J6233" s="27">
        <v>0.10958611783164639</v>
      </c>
      <c r="K6233" s="27">
        <v>3.1110044305669021E-2</v>
      </c>
      <c r="L6233" s="27">
        <v>9.2307748589010682E-2</v>
      </c>
      <c r="M6233" s="27">
        <v>0.10036624086343483</v>
      </c>
      <c r="N6233" s="27">
        <v>9.0562667352505649E-2</v>
      </c>
      <c r="O6233" s="27">
        <v>0</v>
      </c>
      <c r="P6233" s="27">
        <v>0</v>
      </c>
      <c r="Q6233" s="27">
        <v>0</v>
      </c>
      <c r="R6233" s="27">
        <v>0</v>
      </c>
      <c r="S6233" s="27">
        <v>0</v>
      </c>
      <c r="T6233" s="27">
        <v>0</v>
      </c>
      <c r="U6233" s="27">
        <v>0</v>
      </c>
      <c r="V6233" s="27">
        <v>0</v>
      </c>
      <c r="W6233" s="27">
        <v>0</v>
      </c>
      <c r="X6233" s="27">
        <v>0</v>
      </c>
      <c r="Y6233" s="27">
        <v>0</v>
      </c>
      <c r="Z6233" s="27">
        <v>0</v>
      </c>
      <c r="AA6233" s="27">
        <v>0</v>
      </c>
      <c r="AB6233" s="27">
        <v>0</v>
      </c>
      <c r="AC6233" s="27">
        <v>0</v>
      </c>
      <c r="AD6233" s="27">
        <v>0</v>
      </c>
      <c r="AE6233" s="27">
        <v>0</v>
      </c>
      <c r="AF6233" s="27">
        <v>0</v>
      </c>
      <c r="AG6233" s="27">
        <v>0</v>
      </c>
      <c r="AH6233" s="27">
        <v>0</v>
      </c>
      <c r="AI6233" s="27">
        <v>0</v>
      </c>
      <c r="AK6233" s="29">
        <f t="shared" si="97"/>
        <v>4.3154124490307781E-3</v>
      </c>
    </row>
    <row r="6234" spans="1:37" x14ac:dyDescent="0.25">
      <c r="A6234">
        <v>6232</v>
      </c>
      <c r="B6234" s="1">
        <v>1.3899999999999999E-2</v>
      </c>
      <c r="C6234" s="1">
        <v>-3.82395290683341E-4</v>
      </c>
      <c r="D6234" s="27">
        <v>2.1173640262580904E-3</v>
      </c>
      <c r="E6234" s="27">
        <v>1.6029109377489522E-2</v>
      </c>
      <c r="F6234" s="27">
        <v>7.32722574276191E-2</v>
      </c>
      <c r="G6234" s="27">
        <v>0.16626335419159202</v>
      </c>
      <c r="H6234" s="27">
        <v>0.19225188718410319</v>
      </c>
      <c r="I6234" s="27">
        <v>2.1521975721542266E-2</v>
      </c>
      <c r="J6234" s="27">
        <v>0.16273056515117709</v>
      </c>
      <c r="K6234" s="27">
        <v>0.23964487737664358</v>
      </c>
      <c r="L6234" s="27">
        <v>1.1408011355068269E-2</v>
      </c>
      <c r="M6234" s="27">
        <v>4.8244608497460012E-2</v>
      </c>
      <c r="N6234" s="27">
        <v>6.6515989691047037E-2</v>
      </c>
      <c r="O6234" s="27">
        <v>0</v>
      </c>
      <c r="P6234" s="27">
        <v>0</v>
      </c>
      <c r="Q6234" s="27">
        <v>0</v>
      </c>
      <c r="R6234" s="27">
        <v>0</v>
      </c>
      <c r="S6234" s="27">
        <v>0</v>
      </c>
      <c r="T6234" s="27">
        <v>0</v>
      </c>
      <c r="U6234" s="27">
        <v>0</v>
      </c>
      <c r="V6234" s="27">
        <v>0</v>
      </c>
      <c r="W6234" s="27">
        <v>0</v>
      </c>
      <c r="X6234" s="27">
        <v>0</v>
      </c>
      <c r="Y6234" s="27">
        <v>0</v>
      </c>
      <c r="Z6234" s="27">
        <v>0</v>
      </c>
      <c r="AA6234" s="27">
        <v>0</v>
      </c>
      <c r="AB6234" s="27">
        <v>0</v>
      </c>
      <c r="AC6234" s="27">
        <v>0</v>
      </c>
      <c r="AD6234" s="27">
        <v>0</v>
      </c>
      <c r="AE6234" s="27">
        <v>0</v>
      </c>
      <c r="AF6234" s="27">
        <v>0</v>
      </c>
      <c r="AG6234" s="27">
        <v>0</v>
      </c>
      <c r="AH6234" s="27">
        <v>0</v>
      </c>
      <c r="AI6234" s="27">
        <v>0</v>
      </c>
      <c r="AK6234" s="29">
        <f t="shared" si="97"/>
        <v>-2.7510452567146838E-2</v>
      </c>
    </row>
    <row r="6235" spans="1:37" x14ac:dyDescent="0.25">
      <c r="A6235">
        <v>6233</v>
      </c>
      <c r="B6235" s="1">
        <v>1.4E-2</v>
      </c>
      <c r="C6235" s="1">
        <v>-5.135907334410816E-4</v>
      </c>
      <c r="D6235" s="27">
        <v>0.14222021190707548</v>
      </c>
      <c r="E6235" s="27">
        <v>6.0213403696339858E-3</v>
      </c>
      <c r="F6235" s="27">
        <v>0.12434943642640889</v>
      </c>
      <c r="G6235" s="27">
        <v>0.15823477927105403</v>
      </c>
      <c r="H6235" s="27">
        <v>1.660525788349361E-2</v>
      </c>
      <c r="I6235" s="27">
        <v>0.14604632598251671</v>
      </c>
      <c r="J6235" s="27">
        <v>6.4405901364577717E-2</v>
      </c>
      <c r="K6235" s="27">
        <v>0.18449844956854683</v>
      </c>
      <c r="L6235" s="27">
        <v>8.3237725168663484E-2</v>
      </c>
      <c r="M6235" s="27">
        <v>4.2618835736594876E-2</v>
      </c>
      <c r="N6235" s="27">
        <v>3.1761736321434329E-2</v>
      </c>
      <c r="O6235" s="27">
        <v>0</v>
      </c>
      <c r="P6235" s="27">
        <v>0</v>
      </c>
      <c r="Q6235" s="27">
        <v>0</v>
      </c>
      <c r="R6235" s="27">
        <v>0</v>
      </c>
      <c r="S6235" s="27">
        <v>0</v>
      </c>
      <c r="T6235" s="27">
        <v>0</v>
      </c>
      <c r="U6235" s="27">
        <v>0</v>
      </c>
      <c r="V6235" s="27">
        <v>0</v>
      </c>
      <c r="W6235" s="27">
        <v>0</v>
      </c>
      <c r="X6235" s="27">
        <v>0</v>
      </c>
      <c r="Y6235" s="27">
        <v>0</v>
      </c>
      <c r="Z6235" s="27">
        <v>0</v>
      </c>
      <c r="AA6235" s="27">
        <v>0</v>
      </c>
      <c r="AB6235" s="27">
        <v>0</v>
      </c>
      <c r="AC6235" s="27">
        <v>0</v>
      </c>
      <c r="AD6235" s="27">
        <v>0</v>
      </c>
      <c r="AE6235" s="27">
        <v>0</v>
      </c>
      <c r="AF6235" s="27">
        <v>0</v>
      </c>
      <c r="AG6235" s="27">
        <v>0</v>
      </c>
      <c r="AH6235" s="27">
        <v>0</v>
      </c>
      <c r="AI6235" s="27">
        <v>0</v>
      </c>
      <c r="AK6235" s="29">
        <f t="shared" si="97"/>
        <v>-3.6685052388648685E-2</v>
      </c>
    </row>
    <row r="6236" spans="1:37" x14ac:dyDescent="0.25">
      <c r="A6236">
        <v>6234</v>
      </c>
      <c r="B6236" s="1">
        <v>1.29E-2</v>
      </c>
      <c r="C6236" s="1">
        <v>-1.8249850783115968E-4</v>
      </c>
      <c r="D6236" s="27">
        <v>0.16401585098794966</v>
      </c>
      <c r="E6236" s="27">
        <v>7.612644849056717E-2</v>
      </c>
      <c r="F6236" s="27">
        <v>0.13002961205729915</v>
      </c>
      <c r="G6236" s="27">
        <v>4.2669106176038633E-2</v>
      </c>
      <c r="H6236" s="27">
        <v>0.16328366942462796</v>
      </c>
      <c r="I6236" s="27">
        <v>0.10477528353753074</v>
      </c>
      <c r="J6236" s="27">
        <v>8.3384772117897576E-2</v>
      </c>
      <c r="K6236" s="27">
        <v>0.11052059635807975</v>
      </c>
      <c r="L6236" s="27">
        <v>7.7605369581895151E-2</v>
      </c>
      <c r="M6236" s="27">
        <v>3.2651865742675673E-2</v>
      </c>
      <c r="N6236" s="27">
        <v>1.4937425525438664E-2</v>
      </c>
      <c r="O6236" s="27">
        <v>0</v>
      </c>
      <c r="P6236" s="27">
        <v>0</v>
      </c>
      <c r="Q6236" s="27">
        <v>0</v>
      </c>
      <c r="R6236" s="27">
        <v>0</v>
      </c>
      <c r="S6236" s="27">
        <v>0</v>
      </c>
      <c r="T6236" s="27">
        <v>0</v>
      </c>
      <c r="U6236" s="27">
        <v>0</v>
      </c>
      <c r="V6236" s="27">
        <v>0</v>
      </c>
      <c r="W6236" s="27">
        <v>0</v>
      </c>
      <c r="X6236" s="27">
        <v>0</v>
      </c>
      <c r="Y6236" s="27">
        <v>0</v>
      </c>
      <c r="Z6236" s="27">
        <v>0</v>
      </c>
      <c r="AA6236" s="27">
        <v>0</v>
      </c>
      <c r="AB6236" s="27">
        <v>0</v>
      </c>
      <c r="AC6236" s="27">
        <v>0</v>
      </c>
      <c r="AD6236" s="27">
        <v>0</v>
      </c>
      <c r="AE6236" s="27">
        <v>0</v>
      </c>
      <c r="AF6236" s="27">
        <v>0</v>
      </c>
      <c r="AG6236" s="27">
        <v>0</v>
      </c>
      <c r="AH6236" s="27">
        <v>0</v>
      </c>
      <c r="AI6236" s="27">
        <v>0</v>
      </c>
      <c r="AK6236" s="29">
        <f t="shared" si="97"/>
        <v>-1.4147171149702301E-2</v>
      </c>
    </row>
    <row r="6237" spans="1:37" x14ac:dyDescent="0.25">
      <c r="A6237">
        <v>6235</v>
      </c>
      <c r="B6237" s="1">
        <v>1.29E-2</v>
      </c>
      <c r="C6237" s="1">
        <v>5.4852781005836896E-5</v>
      </c>
      <c r="D6237" s="27">
        <v>0.1272322360945492</v>
      </c>
      <c r="E6237" s="27">
        <v>0.15748544444512139</v>
      </c>
      <c r="F6237" s="27">
        <v>0.199468545551587</v>
      </c>
      <c r="G6237" s="27">
        <v>5.3838727818553783E-2</v>
      </c>
      <c r="H6237" s="27">
        <v>0.10390960893785851</v>
      </c>
      <c r="I6237" s="27">
        <v>4.2650109606588521E-2</v>
      </c>
      <c r="J6237" s="27">
        <v>4.0899514081583065E-2</v>
      </c>
      <c r="K6237" s="27">
        <v>4.9977456453653105E-2</v>
      </c>
      <c r="L6237" s="27">
        <v>7.6289660569529086E-2</v>
      </c>
      <c r="M6237" s="27">
        <v>0.14562071925133421</v>
      </c>
      <c r="N6237" s="27">
        <v>2.6279771896422482E-3</v>
      </c>
      <c r="O6237" s="27">
        <v>0</v>
      </c>
      <c r="P6237" s="27">
        <v>0</v>
      </c>
      <c r="Q6237" s="27">
        <v>0</v>
      </c>
      <c r="R6237" s="27">
        <v>0</v>
      </c>
      <c r="S6237" s="27">
        <v>0</v>
      </c>
      <c r="T6237" s="27">
        <v>0</v>
      </c>
      <c r="U6237" s="27">
        <v>0</v>
      </c>
      <c r="V6237" s="27">
        <v>0</v>
      </c>
      <c r="W6237" s="27">
        <v>0</v>
      </c>
      <c r="X6237" s="27">
        <v>0</v>
      </c>
      <c r="Y6237" s="27">
        <v>0</v>
      </c>
      <c r="Z6237" s="27">
        <v>0</v>
      </c>
      <c r="AA6237" s="27">
        <v>0</v>
      </c>
      <c r="AB6237" s="27">
        <v>0</v>
      </c>
      <c r="AC6237" s="27">
        <v>0</v>
      </c>
      <c r="AD6237" s="27">
        <v>0</v>
      </c>
      <c r="AE6237" s="27">
        <v>0</v>
      </c>
      <c r="AF6237" s="27">
        <v>0</v>
      </c>
      <c r="AG6237" s="27">
        <v>0</v>
      </c>
      <c r="AH6237" s="27">
        <v>0</v>
      </c>
      <c r="AI6237" s="27">
        <v>0</v>
      </c>
      <c r="AK6237" s="29">
        <f t="shared" si="97"/>
        <v>4.2521535663439455E-3</v>
      </c>
    </row>
    <row r="6238" spans="1:37" x14ac:dyDescent="0.25">
      <c r="A6238">
        <v>6236</v>
      </c>
      <c r="B6238" s="1">
        <v>1.0999999999999999E-2</v>
      </c>
      <c r="C6238" s="1">
        <v>5.5965615916943522E-5</v>
      </c>
      <c r="D6238" s="27">
        <v>1.2343837730798848E-2</v>
      </c>
      <c r="E6238" s="27">
        <v>8.8199691258369545E-2</v>
      </c>
      <c r="F6238" s="27">
        <v>3.5592638374560892E-2</v>
      </c>
      <c r="G6238" s="27">
        <v>6.7280931442056782E-2</v>
      </c>
      <c r="H6238" s="27">
        <v>0.19602741214344657</v>
      </c>
      <c r="I6238" s="27">
        <v>7.7522124364212533E-2</v>
      </c>
      <c r="J6238" s="27">
        <v>0.11794747444522599</v>
      </c>
      <c r="K6238" s="27">
        <v>0.10539561749949243</v>
      </c>
      <c r="L6238" s="27">
        <v>6.0805856517724216E-2</v>
      </c>
      <c r="M6238" s="27">
        <v>0.15807005234625132</v>
      </c>
      <c r="N6238" s="27">
        <v>8.0814363877860729E-2</v>
      </c>
      <c r="O6238" s="27">
        <v>0</v>
      </c>
      <c r="P6238" s="27">
        <v>0</v>
      </c>
      <c r="Q6238" s="27">
        <v>0</v>
      </c>
      <c r="R6238" s="27">
        <v>0</v>
      </c>
      <c r="S6238" s="27">
        <v>0</v>
      </c>
      <c r="T6238" s="27">
        <v>0</v>
      </c>
      <c r="U6238" s="27">
        <v>0</v>
      </c>
      <c r="V6238" s="27">
        <v>0</v>
      </c>
      <c r="W6238" s="27">
        <v>0</v>
      </c>
      <c r="X6238" s="27">
        <v>0</v>
      </c>
      <c r="Y6238" s="27">
        <v>0</v>
      </c>
      <c r="Z6238" s="27">
        <v>0</v>
      </c>
      <c r="AA6238" s="27">
        <v>0</v>
      </c>
      <c r="AB6238" s="27">
        <v>0</v>
      </c>
      <c r="AC6238" s="27">
        <v>0</v>
      </c>
      <c r="AD6238" s="27">
        <v>0</v>
      </c>
      <c r="AE6238" s="27">
        <v>0</v>
      </c>
      <c r="AF6238" s="27">
        <v>0</v>
      </c>
      <c r="AG6238" s="27">
        <v>0</v>
      </c>
      <c r="AH6238" s="27">
        <v>0</v>
      </c>
      <c r="AI6238" s="27">
        <v>0</v>
      </c>
      <c r="AK6238" s="29">
        <f t="shared" si="97"/>
        <v>5.0877832651766838E-3</v>
      </c>
    </row>
    <row r="6239" spans="1:37" x14ac:dyDescent="0.25">
      <c r="A6239">
        <v>6237</v>
      </c>
      <c r="B6239" s="1">
        <v>1.23E-2</v>
      </c>
      <c r="C6239" s="1">
        <v>3.0984812865909276E-4</v>
      </c>
      <c r="D6239" s="27">
        <v>0.11936525820882792</v>
      </c>
      <c r="E6239" s="27">
        <v>0.17401448486501231</v>
      </c>
      <c r="F6239" s="27">
        <v>0.13040562525847871</v>
      </c>
      <c r="G6239" s="27">
        <v>2.2363902002200207E-2</v>
      </c>
      <c r="H6239" s="27">
        <v>6.12095865547755E-2</v>
      </c>
      <c r="I6239" s="27">
        <v>4.0093829244643567E-2</v>
      </c>
      <c r="J6239" s="27">
        <v>0.11720119689125981</v>
      </c>
      <c r="K6239" s="27">
        <v>1.2057552528402581E-2</v>
      </c>
      <c r="L6239" s="27">
        <v>4.727873768913609E-2</v>
      </c>
      <c r="M6239" s="27">
        <v>0.1788285209770544</v>
      </c>
      <c r="N6239" s="27">
        <v>9.7181305780208796E-2</v>
      </c>
      <c r="O6239" s="27">
        <v>0</v>
      </c>
      <c r="P6239" s="27">
        <v>0</v>
      </c>
      <c r="Q6239" s="27">
        <v>0</v>
      </c>
      <c r="R6239" s="27">
        <v>0</v>
      </c>
      <c r="S6239" s="27">
        <v>0</v>
      </c>
      <c r="T6239" s="27">
        <v>0</v>
      </c>
      <c r="U6239" s="27">
        <v>0</v>
      </c>
      <c r="V6239" s="27">
        <v>0</v>
      </c>
      <c r="W6239" s="27">
        <v>0</v>
      </c>
      <c r="X6239" s="27">
        <v>0</v>
      </c>
      <c r="Y6239" s="27">
        <v>0</v>
      </c>
      <c r="Z6239" s="27">
        <v>0</v>
      </c>
      <c r="AA6239" s="27">
        <v>0</v>
      </c>
      <c r="AB6239" s="27">
        <v>0</v>
      </c>
      <c r="AC6239" s="27">
        <v>0</v>
      </c>
      <c r="AD6239" s="27">
        <v>0</v>
      </c>
      <c r="AE6239" s="27">
        <v>0</v>
      </c>
      <c r="AF6239" s="27">
        <v>0</v>
      </c>
      <c r="AG6239" s="27">
        <v>0</v>
      </c>
      <c r="AH6239" s="27">
        <v>0</v>
      </c>
      <c r="AI6239" s="27">
        <v>0</v>
      </c>
      <c r="AK6239" s="29">
        <f t="shared" si="97"/>
        <v>2.5190904769031932E-2</v>
      </c>
    </row>
    <row r="6240" spans="1:37" x14ac:dyDescent="0.25">
      <c r="A6240">
        <v>6238</v>
      </c>
      <c r="B6240" s="1">
        <v>1.17E-2</v>
      </c>
      <c r="C6240" s="1">
        <v>-1.0319108787478489E-4</v>
      </c>
      <c r="D6240" s="27">
        <v>0.13344167913740601</v>
      </c>
      <c r="E6240" s="27">
        <v>4.1880920890552356E-2</v>
      </c>
      <c r="F6240" s="27">
        <v>7.9858669441881094E-2</v>
      </c>
      <c r="G6240" s="27">
        <v>5.3539090041471726E-2</v>
      </c>
      <c r="H6240" s="27">
        <v>7.6955151094418403E-2</v>
      </c>
      <c r="I6240" s="27">
        <v>0.13879656303830923</v>
      </c>
      <c r="J6240" s="27">
        <v>0.13940107390685272</v>
      </c>
      <c r="K6240" s="27">
        <v>0.10015518201847834</v>
      </c>
      <c r="L6240" s="27">
        <v>0.1190075995233697</v>
      </c>
      <c r="M6240" s="27">
        <v>5.768665311301293E-2</v>
      </c>
      <c r="N6240" s="27">
        <v>5.9277417794247472E-2</v>
      </c>
      <c r="O6240" s="27">
        <v>0</v>
      </c>
      <c r="P6240" s="27">
        <v>0</v>
      </c>
      <c r="Q6240" s="27">
        <v>0</v>
      </c>
      <c r="R6240" s="27">
        <v>0</v>
      </c>
      <c r="S6240" s="27">
        <v>0</v>
      </c>
      <c r="T6240" s="27">
        <v>0</v>
      </c>
      <c r="U6240" s="27">
        <v>0</v>
      </c>
      <c r="V6240" s="27">
        <v>0</v>
      </c>
      <c r="W6240" s="27">
        <v>0</v>
      </c>
      <c r="X6240" s="27">
        <v>0</v>
      </c>
      <c r="Y6240" s="27">
        <v>0</v>
      </c>
      <c r="Z6240" s="27">
        <v>0</v>
      </c>
      <c r="AA6240" s="27">
        <v>0</v>
      </c>
      <c r="AB6240" s="27">
        <v>0</v>
      </c>
      <c r="AC6240" s="27">
        <v>0</v>
      </c>
      <c r="AD6240" s="27">
        <v>0</v>
      </c>
      <c r="AE6240" s="27">
        <v>0</v>
      </c>
      <c r="AF6240" s="27">
        <v>0</v>
      </c>
      <c r="AG6240" s="27">
        <v>0</v>
      </c>
      <c r="AH6240" s="27">
        <v>0</v>
      </c>
      <c r="AI6240" s="27">
        <v>0</v>
      </c>
      <c r="AK6240" s="29">
        <f t="shared" si="97"/>
        <v>-8.8197511004089648E-3</v>
      </c>
    </row>
    <row r="6241" spans="1:37" x14ac:dyDescent="0.25">
      <c r="A6241">
        <v>6239</v>
      </c>
      <c r="B6241" s="1">
        <v>1.2500000000000001E-2</v>
      </c>
      <c r="C6241" s="1">
        <v>2.4404671219119625E-4</v>
      </c>
      <c r="D6241" s="27">
        <v>0.1802834774989055</v>
      </c>
      <c r="E6241" s="27">
        <v>0.12938533064046895</v>
      </c>
      <c r="F6241" s="27">
        <v>0.11613405808675577</v>
      </c>
      <c r="G6241" s="27">
        <v>0.17287591457842236</v>
      </c>
      <c r="H6241" s="27">
        <v>5.3141836587717567E-2</v>
      </c>
      <c r="I6241" s="27">
        <v>5.3182570222500454E-2</v>
      </c>
      <c r="J6241" s="27">
        <v>2.6234431630470543E-2</v>
      </c>
      <c r="K6241" s="27">
        <v>6.9402646325677705E-4</v>
      </c>
      <c r="L6241" s="27">
        <v>9.2693212423482441E-2</v>
      </c>
      <c r="M6241" s="27">
        <v>4.1937624195061904E-2</v>
      </c>
      <c r="N6241" s="27">
        <v>0.13343751767295789</v>
      </c>
      <c r="O6241" s="27">
        <v>0</v>
      </c>
      <c r="P6241" s="27">
        <v>0</v>
      </c>
      <c r="Q6241" s="27">
        <v>0</v>
      </c>
      <c r="R6241" s="27">
        <v>0</v>
      </c>
      <c r="S6241" s="27">
        <v>0</v>
      </c>
      <c r="T6241" s="27">
        <v>0</v>
      </c>
      <c r="U6241" s="27">
        <v>0</v>
      </c>
      <c r="V6241" s="27">
        <v>0</v>
      </c>
      <c r="W6241" s="27">
        <v>0</v>
      </c>
      <c r="X6241" s="27">
        <v>0</v>
      </c>
      <c r="Y6241" s="27">
        <v>0</v>
      </c>
      <c r="Z6241" s="27">
        <v>0</v>
      </c>
      <c r="AA6241" s="27">
        <v>0</v>
      </c>
      <c r="AB6241" s="27">
        <v>0</v>
      </c>
      <c r="AC6241" s="27">
        <v>0</v>
      </c>
      <c r="AD6241" s="27">
        <v>0</v>
      </c>
      <c r="AE6241" s="27">
        <v>0</v>
      </c>
      <c r="AF6241" s="27">
        <v>0</v>
      </c>
      <c r="AG6241" s="27">
        <v>0</v>
      </c>
      <c r="AH6241" s="27">
        <v>0</v>
      </c>
      <c r="AI6241" s="27">
        <v>0</v>
      </c>
      <c r="AK6241" s="29">
        <f t="shared" si="97"/>
        <v>1.9523736975295698E-2</v>
      </c>
    </row>
    <row r="6242" spans="1:37" x14ac:dyDescent="0.25">
      <c r="A6242">
        <v>6240</v>
      </c>
      <c r="B6242" s="1">
        <v>1.21E-2</v>
      </c>
      <c r="C6242" s="1">
        <v>-1.0108412766036502E-4</v>
      </c>
      <c r="D6242" s="27">
        <v>0.11776476264377644</v>
      </c>
      <c r="E6242" s="27">
        <v>0.10952601779145084</v>
      </c>
      <c r="F6242" s="27">
        <v>9.5409173248175633E-2</v>
      </c>
      <c r="G6242" s="27">
        <v>0.11527247774120736</v>
      </c>
      <c r="H6242" s="27">
        <v>1.9834440105084231E-2</v>
      </c>
      <c r="I6242" s="27">
        <v>3.8310546676754605E-2</v>
      </c>
      <c r="J6242" s="27">
        <v>4.3402729833540238E-2</v>
      </c>
      <c r="K6242" s="27">
        <v>0.1406199520233071</v>
      </c>
      <c r="L6242" s="27">
        <v>4.9348524468331288E-2</v>
      </c>
      <c r="M6242" s="27">
        <v>0.14631222263972479</v>
      </c>
      <c r="N6242" s="27">
        <v>0.12419915282864741</v>
      </c>
      <c r="O6242" s="27">
        <v>0</v>
      </c>
      <c r="P6242" s="27">
        <v>0</v>
      </c>
      <c r="Q6242" s="27">
        <v>0</v>
      </c>
      <c r="R6242" s="27">
        <v>0</v>
      </c>
      <c r="S6242" s="27">
        <v>0</v>
      </c>
      <c r="T6242" s="27">
        <v>0</v>
      </c>
      <c r="U6242" s="27">
        <v>0</v>
      </c>
      <c r="V6242" s="27">
        <v>0</v>
      </c>
      <c r="W6242" s="27">
        <v>0</v>
      </c>
      <c r="X6242" s="27">
        <v>0</v>
      </c>
      <c r="Y6242" s="27">
        <v>0</v>
      </c>
      <c r="Z6242" s="27">
        <v>0</v>
      </c>
      <c r="AA6242" s="27">
        <v>0</v>
      </c>
      <c r="AB6242" s="27">
        <v>0</v>
      </c>
      <c r="AC6242" s="27">
        <v>0</v>
      </c>
      <c r="AD6242" s="27">
        <v>0</v>
      </c>
      <c r="AE6242" s="27">
        <v>0</v>
      </c>
      <c r="AF6242" s="27">
        <v>0</v>
      </c>
      <c r="AG6242" s="27">
        <v>0</v>
      </c>
      <c r="AH6242" s="27">
        <v>0</v>
      </c>
      <c r="AI6242" s="27">
        <v>0</v>
      </c>
      <c r="AK6242" s="29">
        <f t="shared" si="97"/>
        <v>-8.3540601372202507E-3</v>
      </c>
    </row>
    <row r="6243" spans="1:37" x14ac:dyDescent="0.25">
      <c r="A6243">
        <v>6241</v>
      </c>
      <c r="B6243" s="1">
        <v>1.4500000000000001E-2</v>
      </c>
      <c r="C6243" s="1">
        <v>1.9575341567959739E-4</v>
      </c>
      <c r="D6243" s="27">
        <v>8.4478871657880747E-2</v>
      </c>
      <c r="E6243" s="27">
        <v>0.16270752865429514</v>
      </c>
      <c r="F6243" s="27">
        <v>3.8668486744254431E-2</v>
      </c>
      <c r="G6243" s="27">
        <v>0.17634063385835447</v>
      </c>
      <c r="H6243" s="27">
        <v>0.17010396481616358</v>
      </c>
      <c r="I6243" s="27">
        <v>3.5064479638289674E-2</v>
      </c>
      <c r="J6243" s="27">
        <v>6.6819599472404623E-2</v>
      </c>
      <c r="K6243" s="27">
        <v>0.1111906299072087</v>
      </c>
      <c r="L6243" s="27">
        <v>8.2683674404309584E-2</v>
      </c>
      <c r="M6243" s="27">
        <v>3.9179110005976646E-2</v>
      </c>
      <c r="N6243" s="27">
        <v>3.2763020840862224E-2</v>
      </c>
      <c r="O6243" s="27">
        <v>0</v>
      </c>
      <c r="P6243" s="27">
        <v>0</v>
      </c>
      <c r="Q6243" s="27">
        <v>0</v>
      </c>
      <c r="R6243" s="27">
        <v>0</v>
      </c>
      <c r="S6243" s="27">
        <v>0</v>
      </c>
      <c r="T6243" s="27">
        <v>0</v>
      </c>
      <c r="U6243" s="27">
        <v>0</v>
      </c>
      <c r="V6243" s="27">
        <v>0</v>
      </c>
      <c r="W6243" s="27">
        <v>0</v>
      </c>
      <c r="X6243" s="27">
        <v>0</v>
      </c>
      <c r="Y6243" s="27">
        <v>0</v>
      </c>
      <c r="Z6243" s="27">
        <v>0</v>
      </c>
      <c r="AA6243" s="27">
        <v>0</v>
      </c>
      <c r="AB6243" s="27">
        <v>0</v>
      </c>
      <c r="AC6243" s="27">
        <v>0</v>
      </c>
      <c r="AD6243" s="27">
        <v>0</v>
      </c>
      <c r="AE6243" s="27">
        <v>0</v>
      </c>
      <c r="AF6243" s="27">
        <v>0</v>
      </c>
      <c r="AG6243" s="27">
        <v>0</v>
      </c>
      <c r="AH6243" s="27">
        <v>0</v>
      </c>
      <c r="AI6243" s="27">
        <v>0</v>
      </c>
      <c r="AK6243" s="29">
        <f t="shared" si="97"/>
        <v>1.3500235564110164E-2</v>
      </c>
    </row>
    <row r="6244" spans="1:37" x14ac:dyDescent="0.25">
      <c r="A6244">
        <v>6242</v>
      </c>
      <c r="B6244" s="1">
        <v>1.18E-2</v>
      </c>
      <c r="C6244" s="1">
        <v>1.3708795691309736E-4</v>
      </c>
      <c r="D6244" s="27">
        <v>1.3736620404287215E-2</v>
      </c>
      <c r="E6244" s="27">
        <v>7.0351725401075829E-2</v>
      </c>
      <c r="F6244" s="27">
        <v>0.12231429642696882</v>
      </c>
      <c r="G6244" s="27">
        <v>0.10614921215251628</v>
      </c>
      <c r="H6244" s="27">
        <v>6.4688674838735277E-2</v>
      </c>
      <c r="I6244" s="27">
        <v>0.15873278231239318</v>
      </c>
      <c r="J6244" s="27">
        <v>0.19430138817763931</v>
      </c>
      <c r="K6244" s="27">
        <v>2.6991827664367172E-2</v>
      </c>
      <c r="L6244" s="27">
        <v>0.12918229218615296</v>
      </c>
      <c r="M6244" s="27">
        <v>4.6702503501736568E-2</v>
      </c>
      <c r="N6244" s="27">
        <v>6.6848676934127271E-2</v>
      </c>
      <c r="O6244" s="27">
        <v>0</v>
      </c>
      <c r="P6244" s="27">
        <v>0</v>
      </c>
      <c r="Q6244" s="27">
        <v>0</v>
      </c>
      <c r="R6244" s="27">
        <v>0</v>
      </c>
      <c r="S6244" s="27">
        <v>0</v>
      </c>
      <c r="T6244" s="27">
        <v>0</v>
      </c>
      <c r="U6244" s="27">
        <v>0</v>
      </c>
      <c r="V6244" s="27">
        <v>0</v>
      </c>
      <c r="W6244" s="27">
        <v>0</v>
      </c>
      <c r="X6244" s="27">
        <v>0</v>
      </c>
      <c r="Y6244" s="27">
        <v>0</v>
      </c>
      <c r="Z6244" s="27">
        <v>0</v>
      </c>
      <c r="AA6244" s="27">
        <v>0</v>
      </c>
      <c r="AB6244" s="27">
        <v>0</v>
      </c>
      <c r="AC6244" s="27">
        <v>0</v>
      </c>
      <c r="AD6244" s="27">
        <v>0</v>
      </c>
      <c r="AE6244" s="27">
        <v>0</v>
      </c>
      <c r="AF6244" s="27">
        <v>0</v>
      </c>
      <c r="AG6244" s="27">
        <v>0</v>
      </c>
      <c r="AH6244" s="27">
        <v>0</v>
      </c>
      <c r="AI6244" s="27">
        <v>0</v>
      </c>
      <c r="AK6244" s="29">
        <f t="shared" si="97"/>
        <v>1.161762346721164E-2</v>
      </c>
    </row>
    <row r="6245" spans="1:37" x14ac:dyDescent="0.25">
      <c r="A6245">
        <v>6243</v>
      </c>
      <c r="B6245" s="1">
        <v>1.41E-2</v>
      </c>
      <c r="C6245" s="1">
        <v>3.4842856879650449E-4</v>
      </c>
      <c r="D6245" s="27">
        <v>8.8530206108541287E-2</v>
      </c>
      <c r="E6245" s="27">
        <v>0.16519432700173284</v>
      </c>
      <c r="F6245" s="27">
        <v>3.7766858788777412E-2</v>
      </c>
      <c r="G6245" s="27">
        <v>0.12124318056313184</v>
      </c>
      <c r="H6245" s="27">
        <v>2.7785638979011096E-2</v>
      </c>
      <c r="I6245" s="27">
        <v>0.1910185172387909</v>
      </c>
      <c r="J6245" s="27">
        <v>0.14034903213041031</v>
      </c>
      <c r="K6245" s="27">
        <v>9.4322663377223257E-3</v>
      </c>
      <c r="L6245" s="27">
        <v>7.4458568626651594E-2</v>
      </c>
      <c r="M6245" s="27">
        <v>1.8787316386606731E-2</v>
      </c>
      <c r="N6245" s="27">
        <v>0.12543408783862373</v>
      </c>
      <c r="O6245" s="27">
        <v>0</v>
      </c>
      <c r="P6245" s="27">
        <v>0</v>
      </c>
      <c r="Q6245" s="27">
        <v>0</v>
      </c>
      <c r="R6245" s="27">
        <v>0</v>
      </c>
      <c r="S6245" s="27">
        <v>0</v>
      </c>
      <c r="T6245" s="27">
        <v>0</v>
      </c>
      <c r="U6245" s="27">
        <v>0</v>
      </c>
      <c r="V6245" s="27">
        <v>0</v>
      </c>
      <c r="W6245" s="27">
        <v>0</v>
      </c>
      <c r="X6245" s="27">
        <v>0</v>
      </c>
      <c r="Y6245" s="27">
        <v>0</v>
      </c>
      <c r="Z6245" s="27">
        <v>0</v>
      </c>
      <c r="AA6245" s="27">
        <v>0</v>
      </c>
      <c r="AB6245" s="27">
        <v>0</v>
      </c>
      <c r="AC6245" s="27">
        <v>0</v>
      </c>
      <c r="AD6245" s="27">
        <v>0</v>
      </c>
      <c r="AE6245" s="27">
        <v>0</v>
      </c>
      <c r="AF6245" s="27">
        <v>0</v>
      </c>
      <c r="AG6245" s="27">
        <v>0</v>
      </c>
      <c r="AH6245" s="27">
        <v>0</v>
      </c>
      <c r="AI6245" s="27">
        <v>0</v>
      </c>
      <c r="AK6245" s="29">
        <f t="shared" si="97"/>
        <v>2.471124601393649E-2</v>
      </c>
    </row>
    <row r="6246" spans="1:37" x14ac:dyDescent="0.25">
      <c r="A6246">
        <v>6244</v>
      </c>
      <c r="B6246" s="1">
        <v>1.14E-2</v>
      </c>
      <c r="C6246" s="1">
        <v>6.3821720631934738E-5</v>
      </c>
      <c r="D6246" s="27">
        <v>0.10881204246696466</v>
      </c>
      <c r="E6246" s="27">
        <v>0.10293467561952803</v>
      </c>
      <c r="F6246" s="27">
        <v>1.0415421646829409E-2</v>
      </c>
      <c r="G6246" s="27">
        <v>0.11001721274287599</v>
      </c>
      <c r="H6246" s="27">
        <v>0.15310042612526265</v>
      </c>
      <c r="I6246" s="27">
        <v>6.3644792700605232E-2</v>
      </c>
      <c r="J6246" s="27">
        <v>5.1867449267360394E-2</v>
      </c>
      <c r="K6246" s="27">
        <v>0.10322920039129756</v>
      </c>
      <c r="L6246" s="27">
        <v>6.8098885124617467E-2</v>
      </c>
      <c r="M6246" s="27">
        <v>0.17094963174355501</v>
      </c>
      <c r="N6246" s="27">
        <v>5.6930262171103641E-2</v>
      </c>
      <c r="O6246" s="27">
        <v>0</v>
      </c>
      <c r="P6246" s="27">
        <v>0</v>
      </c>
      <c r="Q6246" s="27">
        <v>0</v>
      </c>
      <c r="R6246" s="27">
        <v>0</v>
      </c>
      <c r="S6246" s="27">
        <v>0</v>
      </c>
      <c r="T6246" s="27">
        <v>0</v>
      </c>
      <c r="U6246" s="27">
        <v>0</v>
      </c>
      <c r="V6246" s="27">
        <v>0</v>
      </c>
      <c r="W6246" s="27">
        <v>0</v>
      </c>
      <c r="X6246" s="27">
        <v>0</v>
      </c>
      <c r="Y6246" s="27">
        <v>0</v>
      </c>
      <c r="Z6246" s="27">
        <v>0</v>
      </c>
      <c r="AA6246" s="27">
        <v>0</v>
      </c>
      <c r="AB6246" s="27">
        <v>0</v>
      </c>
      <c r="AC6246" s="27">
        <v>0</v>
      </c>
      <c r="AD6246" s="27">
        <v>0</v>
      </c>
      <c r="AE6246" s="27">
        <v>0</v>
      </c>
      <c r="AF6246" s="27">
        <v>0</v>
      </c>
      <c r="AG6246" s="27">
        <v>0</v>
      </c>
      <c r="AH6246" s="27">
        <v>0</v>
      </c>
      <c r="AI6246" s="27">
        <v>0</v>
      </c>
      <c r="AK6246" s="29">
        <f t="shared" si="97"/>
        <v>5.5983965466609416E-3</v>
      </c>
    </row>
    <row r="6247" spans="1:37" x14ac:dyDescent="0.25">
      <c r="A6247">
        <v>6245</v>
      </c>
      <c r="B6247" s="1">
        <v>1.0699999999999999E-2</v>
      </c>
      <c r="C6247" s="1">
        <v>2.3258923433758472E-4</v>
      </c>
      <c r="D6247" s="27">
        <v>0.15107898688493393</v>
      </c>
      <c r="E6247" s="27">
        <v>8.7099473772473665E-2</v>
      </c>
      <c r="F6247" s="27">
        <v>3.3120743854895655E-2</v>
      </c>
      <c r="G6247" s="27">
        <v>3.241899615964644E-2</v>
      </c>
      <c r="H6247" s="27">
        <v>3.1585100546483974E-2</v>
      </c>
      <c r="I6247" s="27">
        <v>1.7315549336534449E-2</v>
      </c>
      <c r="J6247" s="27">
        <v>0.25530984658128114</v>
      </c>
      <c r="K6247" s="27">
        <v>7.0819456160904931E-2</v>
      </c>
      <c r="L6247" s="27">
        <v>2.8379184161704717E-2</v>
      </c>
      <c r="M6247" s="27">
        <v>0.15458444748872696</v>
      </c>
      <c r="N6247" s="27">
        <v>0.13828821505241418</v>
      </c>
      <c r="O6247" s="27">
        <v>0</v>
      </c>
      <c r="P6247" s="27">
        <v>0</v>
      </c>
      <c r="Q6247" s="27">
        <v>0</v>
      </c>
      <c r="R6247" s="27">
        <v>0</v>
      </c>
      <c r="S6247" s="27">
        <v>0</v>
      </c>
      <c r="T6247" s="27">
        <v>0</v>
      </c>
      <c r="U6247" s="27">
        <v>0</v>
      </c>
      <c r="V6247" s="27">
        <v>0</v>
      </c>
      <c r="W6247" s="27">
        <v>0</v>
      </c>
      <c r="X6247" s="27">
        <v>0</v>
      </c>
      <c r="Y6247" s="27">
        <v>0</v>
      </c>
      <c r="Z6247" s="27">
        <v>0</v>
      </c>
      <c r="AA6247" s="27">
        <v>0</v>
      </c>
      <c r="AB6247" s="27">
        <v>0</v>
      </c>
      <c r="AC6247" s="27">
        <v>0</v>
      </c>
      <c r="AD6247" s="27">
        <v>0</v>
      </c>
      <c r="AE6247" s="27">
        <v>0</v>
      </c>
      <c r="AF6247" s="27">
        <v>0</v>
      </c>
      <c r="AG6247" s="27">
        <v>0</v>
      </c>
      <c r="AH6247" s="27">
        <v>0</v>
      </c>
      <c r="AI6247" s="27">
        <v>0</v>
      </c>
      <c r="AK6247" s="29">
        <f t="shared" si="97"/>
        <v>2.1737311620335022E-2</v>
      </c>
    </row>
    <row r="6248" spans="1:37" x14ac:dyDescent="0.25">
      <c r="A6248">
        <v>6246</v>
      </c>
      <c r="B6248" s="1">
        <v>1.12E-2</v>
      </c>
      <c r="C6248" s="1">
        <v>-7.3500501434502018E-5</v>
      </c>
      <c r="D6248" s="27">
        <v>7.8365642575632777E-2</v>
      </c>
      <c r="E6248" s="27">
        <v>5.5116558008757949E-2</v>
      </c>
      <c r="F6248" s="27">
        <v>0.24003488031551543</v>
      </c>
      <c r="G6248" s="27">
        <v>1.4517802261044021E-2</v>
      </c>
      <c r="H6248" s="27">
        <v>1.4575446523948684E-2</v>
      </c>
      <c r="I6248" s="27">
        <v>0.18422486217804832</v>
      </c>
      <c r="J6248" s="27">
        <v>8.5548079376383361E-3</v>
      </c>
      <c r="K6248" s="27">
        <v>2.2208881484118745E-2</v>
      </c>
      <c r="L6248" s="27">
        <v>0.28640842883269463</v>
      </c>
      <c r="M6248" s="27">
        <v>2.4845819656009287E-2</v>
      </c>
      <c r="N6248" s="27">
        <v>7.1146870226591968E-2</v>
      </c>
      <c r="O6248" s="27">
        <v>0</v>
      </c>
      <c r="P6248" s="27">
        <v>0</v>
      </c>
      <c r="Q6248" s="27">
        <v>0</v>
      </c>
      <c r="R6248" s="27">
        <v>0</v>
      </c>
      <c r="S6248" s="27">
        <v>0</v>
      </c>
      <c r="T6248" s="27">
        <v>0</v>
      </c>
      <c r="U6248" s="27">
        <v>0</v>
      </c>
      <c r="V6248" s="27">
        <v>0</v>
      </c>
      <c r="W6248" s="27">
        <v>0</v>
      </c>
      <c r="X6248" s="27">
        <v>0</v>
      </c>
      <c r="Y6248" s="27">
        <v>0</v>
      </c>
      <c r="Z6248" s="27">
        <v>0</v>
      </c>
      <c r="AA6248" s="27">
        <v>0</v>
      </c>
      <c r="AB6248" s="27">
        <v>0</v>
      </c>
      <c r="AC6248" s="27">
        <v>0</v>
      </c>
      <c r="AD6248" s="27">
        <v>0</v>
      </c>
      <c r="AE6248" s="27">
        <v>0</v>
      </c>
      <c r="AF6248" s="27">
        <v>0</v>
      </c>
      <c r="AG6248" s="27">
        <v>0</v>
      </c>
      <c r="AH6248" s="27">
        <v>0</v>
      </c>
      <c r="AI6248" s="27">
        <v>0</v>
      </c>
      <c r="AK6248" s="29">
        <f t="shared" si="97"/>
        <v>-6.56254477093768E-3</v>
      </c>
    </row>
    <row r="6249" spans="1:37" x14ac:dyDescent="0.25">
      <c r="A6249">
        <v>6247</v>
      </c>
      <c r="B6249" s="1">
        <v>1.34E-2</v>
      </c>
      <c r="C6249" s="1">
        <v>-1.1882080538340148E-4</v>
      </c>
      <c r="D6249" s="27">
        <v>9.463580061776436E-2</v>
      </c>
      <c r="E6249" s="27">
        <v>0.10904755646812836</v>
      </c>
      <c r="F6249" s="27">
        <v>9.8692528429746962E-2</v>
      </c>
      <c r="G6249" s="27">
        <v>0.12982883080253405</v>
      </c>
      <c r="H6249" s="27">
        <v>6.1776886818332544E-2</v>
      </c>
      <c r="I6249" s="27">
        <v>0.12701672350595489</v>
      </c>
      <c r="J6249" s="27">
        <v>5.8704120463562007E-2</v>
      </c>
      <c r="K6249" s="27">
        <v>0.12213662388773869</v>
      </c>
      <c r="L6249" s="27">
        <v>7.3091724572950642E-2</v>
      </c>
      <c r="M6249" s="27">
        <v>7.7104595497079251E-2</v>
      </c>
      <c r="N6249" s="27">
        <v>4.7964608936208221E-2</v>
      </c>
      <c r="O6249" s="27">
        <v>0</v>
      </c>
      <c r="P6249" s="27">
        <v>0</v>
      </c>
      <c r="Q6249" s="27">
        <v>0</v>
      </c>
      <c r="R6249" s="27">
        <v>0</v>
      </c>
      <c r="S6249" s="27">
        <v>0</v>
      </c>
      <c r="T6249" s="27">
        <v>0</v>
      </c>
      <c r="U6249" s="27">
        <v>0</v>
      </c>
      <c r="V6249" s="27">
        <v>0</v>
      </c>
      <c r="W6249" s="27">
        <v>0</v>
      </c>
      <c r="X6249" s="27">
        <v>0</v>
      </c>
      <c r="Y6249" s="27">
        <v>0</v>
      </c>
      <c r="Z6249" s="27">
        <v>0</v>
      </c>
      <c r="AA6249" s="27">
        <v>0</v>
      </c>
      <c r="AB6249" s="27">
        <v>0</v>
      </c>
      <c r="AC6249" s="27">
        <v>0</v>
      </c>
      <c r="AD6249" s="27">
        <v>0</v>
      </c>
      <c r="AE6249" s="27">
        <v>0</v>
      </c>
      <c r="AF6249" s="27">
        <v>0</v>
      </c>
      <c r="AG6249" s="27">
        <v>0</v>
      </c>
      <c r="AH6249" s="27">
        <v>0</v>
      </c>
      <c r="AI6249" s="27">
        <v>0</v>
      </c>
      <c r="AK6249" s="29">
        <f t="shared" si="97"/>
        <v>-8.8672242823433934E-3</v>
      </c>
    </row>
    <row r="6250" spans="1:37" x14ac:dyDescent="0.25">
      <c r="A6250">
        <v>6248</v>
      </c>
      <c r="B6250" s="1">
        <v>1.11E-2</v>
      </c>
      <c r="C6250" s="1">
        <v>-2.0590146079922149E-4</v>
      </c>
      <c r="D6250" s="27">
        <v>0.17284395698765131</v>
      </c>
      <c r="E6250" s="27">
        <v>6.583653426054846E-2</v>
      </c>
      <c r="F6250" s="27">
        <v>0.13335018220206846</v>
      </c>
      <c r="G6250" s="27">
        <v>8.5765153040451795E-3</v>
      </c>
      <c r="H6250" s="27">
        <v>2.7102606706009426E-2</v>
      </c>
      <c r="I6250" s="27">
        <v>3.7389343699091693E-2</v>
      </c>
      <c r="J6250" s="27">
        <v>5.2727140597730204E-2</v>
      </c>
      <c r="K6250" s="27">
        <v>0.14422181953614452</v>
      </c>
      <c r="L6250" s="27">
        <v>0.11413694187283434</v>
      </c>
      <c r="M6250" s="27">
        <v>0.13500573537774144</v>
      </c>
      <c r="N6250" s="27">
        <v>0.10880922345613499</v>
      </c>
      <c r="O6250" s="27">
        <v>0</v>
      </c>
      <c r="P6250" s="27">
        <v>0</v>
      </c>
      <c r="Q6250" s="27">
        <v>0</v>
      </c>
      <c r="R6250" s="27">
        <v>0</v>
      </c>
      <c r="S6250" s="27">
        <v>0</v>
      </c>
      <c r="T6250" s="27">
        <v>0</v>
      </c>
      <c r="U6250" s="27">
        <v>0</v>
      </c>
      <c r="V6250" s="27">
        <v>0</v>
      </c>
      <c r="W6250" s="27">
        <v>0</v>
      </c>
      <c r="X6250" s="27">
        <v>0</v>
      </c>
      <c r="Y6250" s="27">
        <v>0</v>
      </c>
      <c r="Z6250" s="27">
        <v>0</v>
      </c>
      <c r="AA6250" s="27">
        <v>0</v>
      </c>
      <c r="AB6250" s="27">
        <v>0</v>
      </c>
      <c r="AC6250" s="27">
        <v>0</v>
      </c>
      <c r="AD6250" s="27">
        <v>0</v>
      </c>
      <c r="AE6250" s="27">
        <v>0</v>
      </c>
      <c r="AF6250" s="27">
        <v>0</v>
      </c>
      <c r="AG6250" s="27">
        <v>0</v>
      </c>
      <c r="AH6250" s="27">
        <v>0</v>
      </c>
      <c r="AI6250" s="27">
        <v>0</v>
      </c>
      <c r="AK6250" s="29">
        <f t="shared" si="97"/>
        <v>-1.8549681153083017E-2</v>
      </c>
    </row>
    <row r="6251" spans="1:37" x14ac:dyDescent="0.25">
      <c r="A6251">
        <v>6249</v>
      </c>
      <c r="B6251" s="1">
        <v>1.2800000000000001E-2</v>
      </c>
      <c r="C6251" s="1">
        <v>4.8283036319354133E-4</v>
      </c>
      <c r="D6251" s="27">
        <v>0.13015835123800362</v>
      </c>
      <c r="E6251" s="27">
        <v>0.20061815904520888</v>
      </c>
      <c r="F6251" s="27">
        <v>5.4620316217081487E-2</v>
      </c>
      <c r="G6251" s="27">
        <v>4.7314634290357475E-2</v>
      </c>
      <c r="H6251" s="27">
        <v>0.16785620718510955</v>
      </c>
      <c r="I6251" s="27">
        <v>2.2480688181814687E-2</v>
      </c>
      <c r="J6251" s="27">
        <v>2.4554234495317052E-2</v>
      </c>
      <c r="K6251" s="27">
        <v>6.8991492862724851E-3</v>
      </c>
      <c r="L6251" s="27">
        <v>0.13438962813007232</v>
      </c>
      <c r="M6251" s="27">
        <v>0.17309020355266105</v>
      </c>
      <c r="N6251" s="27">
        <v>3.8018428378101397E-2</v>
      </c>
      <c r="O6251" s="27">
        <v>0</v>
      </c>
      <c r="P6251" s="27">
        <v>0</v>
      </c>
      <c r="Q6251" s="27">
        <v>0</v>
      </c>
      <c r="R6251" s="27">
        <v>0</v>
      </c>
      <c r="S6251" s="27">
        <v>0</v>
      </c>
      <c r="T6251" s="27">
        <v>0</v>
      </c>
      <c r="U6251" s="27">
        <v>0</v>
      </c>
      <c r="V6251" s="27">
        <v>0</v>
      </c>
      <c r="W6251" s="27">
        <v>0</v>
      </c>
      <c r="X6251" s="27">
        <v>0</v>
      </c>
      <c r="Y6251" s="27">
        <v>0</v>
      </c>
      <c r="Z6251" s="27">
        <v>0</v>
      </c>
      <c r="AA6251" s="27">
        <v>0</v>
      </c>
      <c r="AB6251" s="27">
        <v>0</v>
      </c>
      <c r="AC6251" s="27">
        <v>0</v>
      </c>
      <c r="AD6251" s="27">
        <v>0</v>
      </c>
      <c r="AE6251" s="27">
        <v>0</v>
      </c>
      <c r="AF6251" s="27">
        <v>0</v>
      </c>
      <c r="AG6251" s="27">
        <v>0</v>
      </c>
      <c r="AH6251" s="27">
        <v>0</v>
      </c>
      <c r="AI6251" s="27">
        <v>0</v>
      </c>
      <c r="AK6251" s="29">
        <f t="shared" si="97"/>
        <v>3.7721122124495417E-2</v>
      </c>
    </row>
    <row r="6252" spans="1:37" x14ac:dyDescent="0.25">
      <c r="A6252">
        <v>6250</v>
      </c>
      <c r="B6252" s="1">
        <v>1.0200000000000001E-2</v>
      </c>
      <c r="C6252" s="1">
        <v>-8.8485020208166348E-6</v>
      </c>
      <c r="D6252" s="27">
        <v>3.9892862059754793E-2</v>
      </c>
      <c r="E6252" s="27">
        <v>3.4335334407540483E-2</v>
      </c>
      <c r="F6252" s="27">
        <v>0.11901559422077987</v>
      </c>
      <c r="G6252" s="27">
        <v>8.0270741162704828E-2</v>
      </c>
      <c r="H6252" s="27">
        <v>0.11506112593477605</v>
      </c>
      <c r="I6252" s="27">
        <v>8.7394860515837183E-2</v>
      </c>
      <c r="J6252" s="27">
        <v>0.12584704022722529</v>
      </c>
      <c r="K6252" s="27">
        <v>7.3509107633349474E-2</v>
      </c>
      <c r="L6252" s="27">
        <v>0.14098308683831703</v>
      </c>
      <c r="M6252" s="27">
        <v>7.2591737079756385E-2</v>
      </c>
      <c r="N6252" s="27">
        <v>0.1110985099199587</v>
      </c>
      <c r="O6252" s="27">
        <v>0</v>
      </c>
      <c r="P6252" s="27">
        <v>0</v>
      </c>
      <c r="Q6252" s="27">
        <v>0</v>
      </c>
      <c r="R6252" s="27">
        <v>0</v>
      </c>
      <c r="S6252" s="27">
        <v>0</v>
      </c>
      <c r="T6252" s="27">
        <v>0</v>
      </c>
      <c r="U6252" s="27">
        <v>0</v>
      </c>
      <c r="V6252" s="27">
        <v>0</v>
      </c>
      <c r="W6252" s="27">
        <v>0</v>
      </c>
      <c r="X6252" s="27">
        <v>0</v>
      </c>
      <c r="Y6252" s="27">
        <v>0</v>
      </c>
      <c r="Z6252" s="27">
        <v>0</v>
      </c>
      <c r="AA6252" s="27">
        <v>0</v>
      </c>
      <c r="AB6252" s="27">
        <v>0</v>
      </c>
      <c r="AC6252" s="27">
        <v>0</v>
      </c>
      <c r="AD6252" s="27">
        <v>0</v>
      </c>
      <c r="AE6252" s="27">
        <v>0</v>
      </c>
      <c r="AF6252" s="27">
        <v>0</v>
      </c>
      <c r="AG6252" s="27">
        <v>0</v>
      </c>
      <c r="AH6252" s="27">
        <v>0</v>
      </c>
      <c r="AI6252" s="27">
        <v>0</v>
      </c>
      <c r="AK6252" s="29">
        <f t="shared" si="97"/>
        <v>-8.6750019811927782E-4</v>
      </c>
    </row>
    <row r="6253" spans="1:37" x14ac:dyDescent="0.25">
      <c r="A6253">
        <v>6251</v>
      </c>
      <c r="B6253" s="1">
        <v>1.2800000000000001E-2</v>
      </c>
      <c r="C6253" s="1">
        <v>-1.700108632165367E-4</v>
      </c>
      <c r="D6253" s="27">
        <v>4.9579138544272414E-2</v>
      </c>
      <c r="E6253" s="27">
        <v>5.9217015217506948E-2</v>
      </c>
      <c r="F6253" s="27">
        <v>1.9053672073169204E-2</v>
      </c>
      <c r="G6253" s="27">
        <v>0.14822373407964803</v>
      </c>
      <c r="H6253" s="27">
        <v>0.14012389330047575</v>
      </c>
      <c r="I6253" s="27">
        <v>0.14107629875771666</v>
      </c>
      <c r="J6253" s="27">
        <v>6.6153012698523833E-2</v>
      </c>
      <c r="K6253" s="27">
        <v>0.14599237525442385</v>
      </c>
      <c r="L6253" s="27">
        <v>2.7286457135880737E-2</v>
      </c>
      <c r="M6253" s="27">
        <v>2.1956982393661242E-2</v>
      </c>
      <c r="N6253" s="27">
        <v>0.18133742054472143</v>
      </c>
      <c r="O6253" s="27">
        <v>0</v>
      </c>
      <c r="P6253" s="27">
        <v>0</v>
      </c>
      <c r="Q6253" s="27">
        <v>0</v>
      </c>
      <c r="R6253" s="27">
        <v>0</v>
      </c>
      <c r="S6253" s="27">
        <v>0</v>
      </c>
      <c r="T6253" s="27">
        <v>0</v>
      </c>
      <c r="U6253" s="27">
        <v>0</v>
      </c>
      <c r="V6253" s="27">
        <v>0</v>
      </c>
      <c r="W6253" s="27">
        <v>0</v>
      </c>
      <c r="X6253" s="27">
        <v>0</v>
      </c>
      <c r="Y6253" s="27">
        <v>0</v>
      </c>
      <c r="Z6253" s="27">
        <v>0</v>
      </c>
      <c r="AA6253" s="27">
        <v>0</v>
      </c>
      <c r="AB6253" s="27">
        <v>0</v>
      </c>
      <c r="AC6253" s="27">
        <v>0</v>
      </c>
      <c r="AD6253" s="27">
        <v>0</v>
      </c>
      <c r="AE6253" s="27">
        <v>0</v>
      </c>
      <c r="AF6253" s="27">
        <v>0</v>
      </c>
      <c r="AG6253" s="27">
        <v>0</v>
      </c>
      <c r="AH6253" s="27">
        <v>0</v>
      </c>
      <c r="AI6253" s="27">
        <v>0</v>
      </c>
      <c r="AK6253" s="29">
        <f t="shared" si="97"/>
        <v>-1.3282098688791929E-2</v>
      </c>
    </row>
    <row r="6254" spans="1:37" x14ac:dyDescent="0.25">
      <c r="A6254">
        <v>6252</v>
      </c>
      <c r="B6254" s="1">
        <v>1.3299999999999999E-2</v>
      </c>
      <c r="C6254" s="1">
        <v>-7.434609470010092E-5</v>
      </c>
      <c r="D6254" s="27">
        <v>0.12518831149288856</v>
      </c>
      <c r="E6254" s="27">
        <v>8.0207796239782525E-2</v>
      </c>
      <c r="F6254" s="27">
        <v>0.15975021852038429</v>
      </c>
      <c r="G6254" s="27">
        <v>0.14946256257330418</v>
      </c>
      <c r="H6254" s="27">
        <v>9.5615885644509152E-2</v>
      </c>
      <c r="I6254" s="27">
        <v>0.12916265028141011</v>
      </c>
      <c r="J6254" s="27">
        <v>0.11144764626641712</v>
      </c>
      <c r="K6254" s="27">
        <v>4.2569791655788607E-2</v>
      </c>
      <c r="L6254" s="27">
        <v>1.9369266244324054E-2</v>
      </c>
      <c r="M6254" s="27">
        <v>1.1423130556242177E-2</v>
      </c>
      <c r="N6254" s="27">
        <v>7.580274052494948E-2</v>
      </c>
      <c r="O6254" s="27">
        <v>0</v>
      </c>
      <c r="P6254" s="27">
        <v>0</v>
      </c>
      <c r="Q6254" s="27">
        <v>0</v>
      </c>
      <c r="R6254" s="27">
        <v>0</v>
      </c>
      <c r="S6254" s="27">
        <v>0</v>
      </c>
      <c r="T6254" s="27">
        <v>0</v>
      </c>
      <c r="U6254" s="27">
        <v>0</v>
      </c>
      <c r="V6254" s="27">
        <v>0</v>
      </c>
      <c r="W6254" s="27">
        <v>0</v>
      </c>
      <c r="X6254" s="27">
        <v>0</v>
      </c>
      <c r="Y6254" s="27">
        <v>0</v>
      </c>
      <c r="Z6254" s="27">
        <v>0</v>
      </c>
      <c r="AA6254" s="27">
        <v>0</v>
      </c>
      <c r="AB6254" s="27">
        <v>0</v>
      </c>
      <c r="AC6254" s="27">
        <v>0</v>
      </c>
      <c r="AD6254" s="27">
        <v>0</v>
      </c>
      <c r="AE6254" s="27">
        <v>0</v>
      </c>
      <c r="AF6254" s="27">
        <v>0</v>
      </c>
      <c r="AG6254" s="27">
        <v>0</v>
      </c>
      <c r="AH6254" s="27">
        <v>0</v>
      </c>
      <c r="AI6254" s="27">
        <v>0</v>
      </c>
      <c r="AK6254" s="29">
        <f t="shared" si="97"/>
        <v>-5.589931932338415E-3</v>
      </c>
    </row>
    <row r="6255" spans="1:37" x14ac:dyDescent="0.25">
      <c r="A6255">
        <v>6253</v>
      </c>
      <c r="B6255" s="1">
        <v>1.2E-2</v>
      </c>
      <c r="C6255" s="1">
        <v>-2.1554844860597293E-4</v>
      </c>
      <c r="D6255" s="27">
        <v>7.0791562788335607E-2</v>
      </c>
      <c r="E6255" s="27">
        <v>2.9629095578196426E-2</v>
      </c>
      <c r="F6255" s="27">
        <v>2.7885940571645586E-2</v>
      </c>
      <c r="G6255" s="27">
        <v>0.11486609753350868</v>
      </c>
      <c r="H6255" s="27">
        <v>0.1544005634268644</v>
      </c>
      <c r="I6255" s="27">
        <v>0.10542206985533725</v>
      </c>
      <c r="J6255" s="27">
        <v>5.6138096357087365E-2</v>
      </c>
      <c r="K6255" s="27">
        <v>0.17812968079418309</v>
      </c>
      <c r="L6255" s="27">
        <v>0.16297614165602536</v>
      </c>
      <c r="M6255" s="27">
        <v>7.1263124954050294E-2</v>
      </c>
      <c r="N6255" s="27">
        <v>2.8497626484765854E-2</v>
      </c>
      <c r="O6255" s="27">
        <v>0</v>
      </c>
      <c r="P6255" s="27">
        <v>0</v>
      </c>
      <c r="Q6255" s="27">
        <v>0</v>
      </c>
      <c r="R6255" s="27">
        <v>0</v>
      </c>
      <c r="S6255" s="27">
        <v>0</v>
      </c>
      <c r="T6255" s="27">
        <v>0</v>
      </c>
      <c r="U6255" s="27">
        <v>0</v>
      </c>
      <c r="V6255" s="27">
        <v>0</v>
      </c>
      <c r="W6255" s="27">
        <v>0</v>
      </c>
      <c r="X6255" s="27">
        <v>0</v>
      </c>
      <c r="Y6255" s="27">
        <v>0</v>
      </c>
      <c r="Z6255" s="27">
        <v>0</v>
      </c>
      <c r="AA6255" s="27">
        <v>0</v>
      </c>
      <c r="AB6255" s="27">
        <v>0</v>
      </c>
      <c r="AC6255" s="27">
        <v>0</v>
      </c>
      <c r="AD6255" s="27">
        <v>0</v>
      </c>
      <c r="AE6255" s="27">
        <v>0</v>
      </c>
      <c r="AF6255" s="27">
        <v>0</v>
      </c>
      <c r="AG6255" s="27">
        <v>0</v>
      </c>
      <c r="AH6255" s="27">
        <v>0</v>
      </c>
      <c r="AI6255" s="27">
        <v>0</v>
      </c>
      <c r="AK6255" s="29">
        <f t="shared" si="97"/>
        <v>-1.796237071716441E-2</v>
      </c>
    </row>
    <row r="6256" spans="1:37" x14ac:dyDescent="0.25">
      <c r="A6256">
        <v>6254</v>
      </c>
      <c r="B6256" s="1">
        <v>1.09E-2</v>
      </c>
      <c r="C6256" s="1">
        <v>-4.2987491077603061E-5</v>
      </c>
      <c r="D6256" s="27">
        <v>0.1052151334578635</v>
      </c>
      <c r="E6256" s="27">
        <v>6.6865983113744323E-2</v>
      </c>
      <c r="F6256" s="27">
        <v>5.5789682086027692E-2</v>
      </c>
      <c r="G6256" s="27">
        <v>7.2496518635819462E-2</v>
      </c>
      <c r="H6256" s="27">
        <v>0.11748333050197654</v>
      </c>
      <c r="I6256" s="27">
        <v>0.21617979993180175</v>
      </c>
      <c r="J6256" s="27">
        <v>2.4748131220670263E-2</v>
      </c>
      <c r="K6256" s="27">
        <v>1.0546060822326087E-2</v>
      </c>
      <c r="L6256" s="27">
        <v>2.1579971784114731E-2</v>
      </c>
      <c r="M6256" s="27">
        <v>0.18482258908645352</v>
      </c>
      <c r="N6256" s="27">
        <v>0.12427279935920213</v>
      </c>
      <c r="O6256" s="27">
        <v>0</v>
      </c>
      <c r="P6256" s="27">
        <v>0</v>
      </c>
      <c r="Q6256" s="27">
        <v>0</v>
      </c>
      <c r="R6256" s="27">
        <v>0</v>
      </c>
      <c r="S6256" s="27">
        <v>0</v>
      </c>
      <c r="T6256" s="27">
        <v>0</v>
      </c>
      <c r="U6256" s="27">
        <v>0</v>
      </c>
      <c r="V6256" s="27">
        <v>0</v>
      </c>
      <c r="W6256" s="27">
        <v>0</v>
      </c>
      <c r="X6256" s="27">
        <v>0</v>
      </c>
      <c r="Y6256" s="27">
        <v>0</v>
      </c>
      <c r="Z6256" s="27">
        <v>0</v>
      </c>
      <c r="AA6256" s="27">
        <v>0</v>
      </c>
      <c r="AB6256" s="27">
        <v>0</v>
      </c>
      <c r="AC6256" s="27">
        <v>0</v>
      </c>
      <c r="AD6256" s="27">
        <v>0</v>
      </c>
      <c r="AE6256" s="27">
        <v>0</v>
      </c>
      <c r="AF6256" s="27">
        <v>0</v>
      </c>
      <c r="AG6256" s="27">
        <v>0</v>
      </c>
      <c r="AH6256" s="27">
        <v>0</v>
      </c>
      <c r="AI6256" s="27">
        <v>0</v>
      </c>
      <c r="AK6256" s="29">
        <f t="shared" si="97"/>
        <v>-3.9438065208810148E-3</v>
      </c>
    </row>
    <row r="6257" spans="1:37" x14ac:dyDescent="0.25">
      <c r="A6257">
        <v>6255</v>
      </c>
      <c r="B6257" s="1">
        <v>1.0800000000000001E-2</v>
      </c>
      <c r="C6257" s="1">
        <v>5.984262503817401E-5</v>
      </c>
      <c r="D6257" s="27">
        <v>0.2086609017109623</v>
      </c>
      <c r="E6257" s="27">
        <v>6.6024797464921001E-2</v>
      </c>
      <c r="F6257" s="27">
        <v>8.4551995951883147E-2</v>
      </c>
      <c r="G6257" s="27">
        <v>1.300582059644312E-2</v>
      </c>
      <c r="H6257" s="27">
        <v>0.15095823643396478</v>
      </c>
      <c r="I6257" s="27">
        <v>8.3552400164718515E-2</v>
      </c>
      <c r="J6257" s="27">
        <v>5.4907963577705825E-2</v>
      </c>
      <c r="K6257" s="27">
        <v>4.2806104942518693E-2</v>
      </c>
      <c r="L6257" s="27">
        <v>0.11041045936019772</v>
      </c>
      <c r="M6257" s="27">
        <v>1.3601629826560109E-2</v>
      </c>
      <c r="N6257" s="27">
        <v>0.17151968997012473</v>
      </c>
      <c r="O6257" s="27">
        <v>0</v>
      </c>
      <c r="P6257" s="27">
        <v>0</v>
      </c>
      <c r="Q6257" s="27">
        <v>0</v>
      </c>
      <c r="R6257" s="27">
        <v>0</v>
      </c>
      <c r="S6257" s="27">
        <v>0</v>
      </c>
      <c r="T6257" s="27">
        <v>0</v>
      </c>
      <c r="U6257" s="27">
        <v>0</v>
      </c>
      <c r="V6257" s="27">
        <v>0</v>
      </c>
      <c r="W6257" s="27">
        <v>0</v>
      </c>
      <c r="X6257" s="27">
        <v>0</v>
      </c>
      <c r="Y6257" s="27">
        <v>0</v>
      </c>
      <c r="Z6257" s="27">
        <v>0</v>
      </c>
      <c r="AA6257" s="27">
        <v>0</v>
      </c>
      <c r="AB6257" s="27">
        <v>0</v>
      </c>
      <c r="AC6257" s="27">
        <v>0</v>
      </c>
      <c r="AD6257" s="27">
        <v>0</v>
      </c>
      <c r="AE6257" s="27">
        <v>0</v>
      </c>
      <c r="AF6257" s="27">
        <v>0</v>
      </c>
      <c r="AG6257" s="27">
        <v>0</v>
      </c>
      <c r="AH6257" s="27">
        <v>0</v>
      </c>
      <c r="AI6257" s="27">
        <v>0</v>
      </c>
      <c r="AK6257" s="29">
        <f t="shared" si="97"/>
        <v>5.5409837998309265E-3</v>
      </c>
    </row>
    <row r="6258" spans="1:37" x14ac:dyDescent="0.25">
      <c r="A6258">
        <v>6256</v>
      </c>
      <c r="B6258" s="1">
        <v>1.15E-2</v>
      </c>
      <c r="C6258" s="1">
        <v>4.1951727411312891E-5</v>
      </c>
      <c r="D6258" s="27">
        <v>4.4685827245290986E-2</v>
      </c>
      <c r="E6258" s="27">
        <v>6.2104331331403431E-2</v>
      </c>
      <c r="F6258" s="27">
        <v>5.6033456581838385E-2</v>
      </c>
      <c r="G6258" s="27">
        <v>9.4148757929317095E-2</v>
      </c>
      <c r="H6258" s="27">
        <v>1.8213002611656617E-2</v>
      </c>
      <c r="I6258" s="27">
        <v>0.15333505990061733</v>
      </c>
      <c r="J6258" s="27">
        <v>0.16464430981741665</v>
      </c>
      <c r="K6258" s="27">
        <v>9.4166665009977085E-2</v>
      </c>
      <c r="L6258" s="27">
        <v>0.13468561103668075</v>
      </c>
      <c r="M6258" s="27">
        <v>4.7213738258292559E-2</v>
      </c>
      <c r="N6258" s="27">
        <v>0.130769240277509</v>
      </c>
      <c r="O6258" s="27">
        <v>0</v>
      </c>
      <c r="P6258" s="27">
        <v>0</v>
      </c>
      <c r="Q6258" s="27">
        <v>0</v>
      </c>
      <c r="R6258" s="27">
        <v>0</v>
      </c>
      <c r="S6258" s="27">
        <v>0</v>
      </c>
      <c r="T6258" s="27">
        <v>0</v>
      </c>
      <c r="U6258" s="27">
        <v>0</v>
      </c>
      <c r="V6258" s="27">
        <v>0</v>
      </c>
      <c r="W6258" s="27">
        <v>0</v>
      </c>
      <c r="X6258" s="27">
        <v>0</v>
      </c>
      <c r="Y6258" s="27">
        <v>0</v>
      </c>
      <c r="Z6258" s="27">
        <v>0</v>
      </c>
      <c r="AA6258" s="27">
        <v>0</v>
      </c>
      <c r="AB6258" s="27">
        <v>0</v>
      </c>
      <c r="AC6258" s="27">
        <v>0</v>
      </c>
      <c r="AD6258" s="27">
        <v>0</v>
      </c>
      <c r="AE6258" s="27">
        <v>0</v>
      </c>
      <c r="AF6258" s="27">
        <v>0</v>
      </c>
      <c r="AG6258" s="27">
        <v>0</v>
      </c>
      <c r="AH6258" s="27">
        <v>0</v>
      </c>
      <c r="AI6258" s="27">
        <v>0</v>
      </c>
      <c r="AK6258" s="29">
        <f t="shared" si="97"/>
        <v>3.6479762966359036E-3</v>
      </c>
    </row>
    <row r="6259" spans="1:37" x14ac:dyDescent="0.25">
      <c r="A6259">
        <v>6257</v>
      </c>
      <c r="B6259" s="1">
        <v>1.12E-2</v>
      </c>
      <c r="C6259" s="1">
        <v>2.2244317059045112E-4</v>
      </c>
      <c r="D6259" s="27">
        <v>3.8684690670873684E-2</v>
      </c>
      <c r="E6259" s="27">
        <v>0.12306875490085326</v>
      </c>
      <c r="F6259" s="27">
        <v>4.263082902716981E-2</v>
      </c>
      <c r="G6259" s="27">
        <v>9.8532622111474302E-2</v>
      </c>
      <c r="H6259" s="27">
        <v>0.11423047989512328</v>
      </c>
      <c r="I6259" s="27">
        <v>0.12259358494939188</v>
      </c>
      <c r="J6259" s="27">
        <v>3.5372620047335643E-2</v>
      </c>
      <c r="K6259" s="27">
        <v>4.6702846969660837E-2</v>
      </c>
      <c r="L6259" s="27">
        <v>0.13931724223435946</v>
      </c>
      <c r="M6259" s="27">
        <v>0.12201904260238054</v>
      </c>
      <c r="N6259" s="27">
        <v>0.11684728659137715</v>
      </c>
      <c r="O6259" s="27">
        <v>0</v>
      </c>
      <c r="P6259" s="27">
        <v>0</v>
      </c>
      <c r="Q6259" s="27">
        <v>0</v>
      </c>
      <c r="R6259" s="27">
        <v>0</v>
      </c>
      <c r="S6259" s="27">
        <v>0</v>
      </c>
      <c r="T6259" s="27">
        <v>0</v>
      </c>
      <c r="U6259" s="27">
        <v>0</v>
      </c>
      <c r="V6259" s="27">
        <v>0</v>
      </c>
      <c r="W6259" s="27">
        <v>0</v>
      </c>
      <c r="X6259" s="27">
        <v>0</v>
      </c>
      <c r="Y6259" s="27">
        <v>0</v>
      </c>
      <c r="Z6259" s="27">
        <v>0</v>
      </c>
      <c r="AA6259" s="27">
        <v>0</v>
      </c>
      <c r="AB6259" s="27">
        <v>0</v>
      </c>
      <c r="AC6259" s="27">
        <v>0</v>
      </c>
      <c r="AD6259" s="27">
        <v>0</v>
      </c>
      <c r="AE6259" s="27">
        <v>0</v>
      </c>
      <c r="AF6259" s="27">
        <v>0</v>
      </c>
      <c r="AG6259" s="27">
        <v>0</v>
      </c>
      <c r="AH6259" s="27">
        <v>0</v>
      </c>
      <c r="AI6259" s="27">
        <v>0</v>
      </c>
      <c r="AK6259" s="29">
        <f t="shared" si="97"/>
        <v>1.9860997374147423E-2</v>
      </c>
    </row>
    <row r="6260" spans="1:37" x14ac:dyDescent="0.25">
      <c r="A6260">
        <v>6258</v>
      </c>
      <c r="B6260" s="1">
        <v>1.2E-2</v>
      </c>
      <c r="C6260" s="1">
        <v>-1.9050705560089102E-4</v>
      </c>
      <c r="D6260" s="27">
        <v>0.11884686960833285</v>
      </c>
      <c r="E6260" s="27">
        <v>6.2082232730067105E-2</v>
      </c>
      <c r="F6260" s="27">
        <v>0.13929235511258994</v>
      </c>
      <c r="G6260" s="27">
        <v>3.6934934051593305E-3</v>
      </c>
      <c r="H6260" s="27">
        <v>3.7058552404760442E-2</v>
      </c>
      <c r="I6260" s="27">
        <v>0.13255777960528048</v>
      </c>
      <c r="J6260" s="27">
        <v>0.18758121712798859</v>
      </c>
      <c r="K6260" s="27">
        <v>0.1051129626648135</v>
      </c>
      <c r="L6260" s="27">
        <v>4.3824371881930245E-2</v>
      </c>
      <c r="M6260" s="27">
        <v>0.14667457910684636</v>
      </c>
      <c r="N6260" s="27">
        <v>2.3275586352231196E-2</v>
      </c>
      <c r="O6260" s="27">
        <v>0</v>
      </c>
      <c r="P6260" s="27">
        <v>0</v>
      </c>
      <c r="Q6260" s="27">
        <v>0</v>
      </c>
      <c r="R6260" s="27">
        <v>0</v>
      </c>
      <c r="S6260" s="27">
        <v>0</v>
      </c>
      <c r="T6260" s="27">
        <v>0</v>
      </c>
      <c r="U6260" s="27">
        <v>0</v>
      </c>
      <c r="V6260" s="27">
        <v>0</v>
      </c>
      <c r="W6260" s="27">
        <v>0</v>
      </c>
      <c r="X6260" s="27">
        <v>0</v>
      </c>
      <c r="Y6260" s="27">
        <v>0</v>
      </c>
      <c r="Z6260" s="27">
        <v>0</v>
      </c>
      <c r="AA6260" s="27">
        <v>0</v>
      </c>
      <c r="AB6260" s="27">
        <v>0</v>
      </c>
      <c r="AC6260" s="27">
        <v>0</v>
      </c>
      <c r="AD6260" s="27">
        <v>0</v>
      </c>
      <c r="AE6260" s="27">
        <v>0</v>
      </c>
      <c r="AF6260" s="27">
        <v>0</v>
      </c>
      <c r="AG6260" s="27">
        <v>0</v>
      </c>
      <c r="AH6260" s="27">
        <v>0</v>
      </c>
      <c r="AI6260" s="27">
        <v>0</v>
      </c>
      <c r="AK6260" s="29">
        <f t="shared" si="97"/>
        <v>-1.5875587966740917E-2</v>
      </c>
    </row>
    <row r="6261" spans="1:37" x14ac:dyDescent="0.25">
      <c r="A6261">
        <v>6259</v>
      </c>
      <c r="B6261" s="1">
        <v>1.12E-2</v>
      </c>
      <c r="C6261" s="1">
        <v>1.2345528051158113E-4</v>
      </c>
      <c r="D6261" s="27">
        <v>9.5626019109544949E-2</v>
      </c>
      <c r="E6261" s="27">
        <v>4.6044992184488889E-2</v>
      </c>
      <c r="F6261" s="27">
        <v>1.5838327264077787E-2</v>
      </c>
      <c r="G6261" s="27">
        <v>0.18694420467148715</v>
      </c>
      <c r="H6261" s="27">
        <v>1.8197145514583485E-2</v>
      </c>
      <c r="I6261" s="27">
        <v>0.1256728734970696</v>
      </c>
      <c r="J6261" s="27">
        <v>0.19827890141348598</v>
      </c>
      <c r="K6261" s="27">
        <v>2.7082282884591094E-2</v>
      </c>
      <c r="L6261" s="27">
        <v>1.3429411022535464E-2</v>
      </c>
      <c r="M6261" s="27">
        <v>0.21841666951176281</v>
      </c>
      <c r="N6261" s="27">
        <v>5.446917292637285E-2</v>
      </c>
      <c r="O6261" s="27">
        <v>0</v>
      </c>
      <c r="P6261" s="27">
        <v>0</v>
      </c>
      <c r="Q6261" s="27">
        <v>0</v>
      </c>
      <c r="R6261" s="27">
        <v>0</v>
      </c>
      <c r="S6261" s="27">
        <v>0</v>
      </c>
      <c r="T6261" s="27">
        <v>0</v>
      </c>
      <c r="U6261" s="27">
        <v>0</v>
      </c>
      <c r="V6261" s="27">
        <v>0</v>
      </c>
      <c r="W6261" s="27">
        <v>0</v>
      </c>
      <c r="X6261" s="27">
        <v>0</v>
      </c>
      <c r="Y6261" s="27">
        <v>0</v>
      </c>
      <c r="Z6261" s="27">
        <v>0</v>
      </c>
      <c r="AA6261" s="27">
        <v>0</v>
      </c>
      <c r="AB6261" s="27">
        <v>0</v>
      </c>
      <c r="AC6261" s="27">
        <v>0</v>
      </c>
      <c r="AD6261" s="27">
        <v>0</v>
      </c>
      <c r="AE6261" s="27">
        <v>0</v>
      </c>
      <c r="AF6261" s="27">
        <v>0</v>
      </c>
      <c r="AG6261" s="27">
        <v>0</v>
      </c>
      <c r="AH6261" s="27">
        <v>0</v>
      </c>
      <c r="AI6261" s="27">
        <v>0</v>
      </c>
      <c r="AK6261" s="29">
        <f t="shared" si="97"/>
        <v>1.1022792902819744E-2</v>
      </c>
    </row>
    <row r="6262" spans="1:37" x14ac:dyDescent="0.25">
      <c r="A6262">
        <v>6260</v>
      </c>
      <c r="B6262" s="1">
        <v>1.2699999999999999E-2</v>
      </c>
      <c r="C6262" s="1">
        <v>3.6695775384006042E-4</v>
      </c>
      <c r="D6262" s="27">
        <v>0.14054581028089305</v>
      </c>
      <c r="E6262" s="27">
        <v>0.1574411191015456</v>
      </c>
      <c r="F6262" s="27">
        <v>5.2079847358428424E-2</v>
      </c>
      <c r="G6262" s="27">
        <v>0.16100450385633044</v>
      </c>
      <c r="H6262" s="27">
        <v>3.769900171305416E-2</v>
      </c>
      <c r="I6262" s="27">
        <v>4.8946968677593551E-2</v>
      </c>
      <c r="J6262" s="27">
        <v>4.8182090149474797E-2</v>
      </c>
      <c r="K6262" s="27">
        <v>3.2370217484378142E-2</v>
      </c>
      <c r="L6262" s="27">
        <v>0.12934053652350405</v>
      </c>
      <c r="M6262" s="27">
        <v>5.6172958719331534E-2</v>
      </c>
      <c r="N6262" s="27">
        <v>0.13621694613546631</v>
      </c>
      <c r="O6262" s="27">
        <v>0</v>
      </c>
      <c r="P6262" s="27">
        <v>0</v>
      </c>
      <c r="Q6262" s="27">
        <v>0</v>
      </c>
      <c r="R6262" s="27">
        <v>0</v>
      </c>
      <c r="S6262" s="27">
        <v>0</v>
      </c>
      <c r="T6262" s="27">
        <v>0</v>
      </c>
      <c r="U6262" s="27">
        <v>0</v>
      </c>
      <c r="V6262" s="27">
        <v>0</v>
      </c>
      <c r="W6262" s="27">
        <v>0</v>
      </c>
      <c r="X6262" s="27">
        <v>0</v>
      </c>
      <c r="Y6262" s="27">
        <v>0</v>
      </c>
      <c r="Z6262" s="27">
        <v>0</v>
      </c>
      <c r="AA6262" s="27">
        <v>0</v>
      </c>
      <c r="AB6262" s="27">
        <v>0</v>
      </c>
      <c r="AC6262" s="27">
        <v>0</v>
      </c>
      <c r="AD6262" s="27">
        <v>0</v>
      </c>
      <c r="AE6262" s="27">
        <v>0</v>
      </c>
      <c r="AF6262" s="27">
        <v>0</v>
      </c>
      <c r="AG6262" s="27">
        <v>0</v>
      </c>
      <c r="AH6262" s="27">
        <v>0</v>
      </c>
      <c r="AI6262" s="27">
        <v>0</v>
      </c>
      <c r="AK6262" s="29">
        <f t="shared" si="97"/>
        <v>2.8894311325989009E-2</v>
      </c>
    </row>
    <row r="6263" spans="1:37" x14ac:dyDescent="0.25">
      <c r="A6263">
        <v>6261</v>
      </c>
      <c r="B6263" s="1">
        <v>1.1900000000000001E-2</v>
      </c>
      <c r="C6263" s="1">
        <v>-4.3627330293975493E-5</v>
      </c>
      <c r="D6263" s="27">
        <v>0.11566831555067811</v>
      </c>
      <c r="E6263" s="27">
        <v>0.11985443934522928</v>
      </c>
      <c r="F6263" s="27">
        <v>0.1129558681520948</v>
      </c>
      <c r="G6263" s="27">
        <v>1.8506915312402925E-2</v>
      </c>
      <c r="H6263" s="27">
        <v>8.983056491862508E-2</v>
      </c>
      <c r="I6263" s="27">
        <v>6.5560644432070492E-2</v>
      </c>
      <c r="J6263" s="27">
        <v>4.1738922570942777E-2</v>
      </c>
      <c r="K6263" s="27">
        <v>0.11728726119220788</v>
      </c>
      <c r="L6263" s="27">
        <v>9.3685856267374024E-2</v>
      </c>
      <c r="M6263" s="27">
        <v>0.10983665468507689</v>
      </c>
      <c r="N6263" s="27">
        <v>0.11507455757329768</v>
      </c>
      <c r="O6263" s="27">
        <v>0</v>
      </c>
      <c r="P6263" s="27">
        <v>0</v>
      </c>
      <c r="Q6263" s="27">
        <v>0</v>
      </c>
      <c r="R6263" s="27">
        <v>0</v>
      </c>
      <c r="S6263" s="27">
        <v>0</v>
      </c>
      <c r="T6263" s="27">
        <v>0</v>
      </c>
      <c r="U6263" s="27">
        <v>0</v>
      </c>
      <c r="V6263" s="27">
        <v>0</v>
      </c>
      <c r="W6263" s="27">
        <v>0</v>
      </c>
      <c r="X6263" s="27">
        <v>0</v>
      </c>
      <c r="Y6263" s="27">
        <v>0</v>
      </c>
      <c r="Z6263" s="27">
        <v>0</v>
      </c>
      <c r="AA6263" s="27">
        <v>0</v>
      </c>
      <c r="AB6263" s="27">
        <v>0</v>
      </c>
      <c r="AC6263" s="27">
        <v>0</v>
      </c>
      <c r="AD6263" s="27">
        <v>0</v>
      </c>
      <c r="AE6263" s="27">
        <v>0</v>
      </c>
      <c r="AF6263" s="27">
        <v>0</v>
      </c>
      <c r="AG6263" s="27">
        <v>0</v>
      </c>
      <c r="AH6263" s="27">
        <v>0</v>
      </c>
      <c r="AI6263" s="27">
        <v>0</v>
      </c>
      <c r="AK6263" s="29">
        <f t="shared" si="97"/>
        <v>-3.6661622095777724E-3</v>
      </c>
    </row>
    <row r="6264" spans="1:37" x14ac:dyDescent="0.25">
      <c r="A6264">
        <v>6262</v>
      </c>
      <c r="B6264" s="1">
        <v>1.21E-2</v>
      </c>
      <c r="C6264" s="1">
        <v>-1.5470006923216502E-4</v>
      </c>
      <c r="D6264" s="27">
        <v>7.4117979593911296E-2</v>
      </c>
      <c r="E6264" s="27">
        <v>8.8346358565089822E-2</v>
      </c>
      <c r="F6264" s="27">
        <v>0.10704912218601861</v>
      </c>
      <c r="G6264" s="27">
        <v>1.8927080070078182E-2</v>
      </c>
      <c r="H6264" s="27">
        <v>0.10227859373221318</v>
      </c>
      <c r="I6264" s="27">
        <v>8.0193537628001577E-2</v>
      </c>
      <c r="J6264" s="27">
        <v>0.11409608581731097</v>
      </c>
      <c r="K6264" s="27">
        <v>0.15507415409836039</v>
      </c>
      <c r="L6264" s="27">
        <v>7.107631759823009E-2</v>
      </c>
      <c r="M6264" s="27">
        <v>8.234376101568687E-2</v>
      </c>
      <c r="N6264" s="27">
        <v>0.10649700969509882</v>
      </c>
      <c r="O6264" s="27">
        <v>0</v>
      </c>
      <c r="P6264" s="27">
        <v>0</v>
      </c>
      <c r="Q6264" s="27">
        <v>0</v>
      </c>
      <c r="R6264" s="27">
        <v>0</v>
      </c>
      <c r="S6264" s="27">
        <v>0</v>
      </c>
      <c r="T6264" s="27">
        <v>0</v>
      </c>
      <c r="U6264" s="27">
        <v>0</v>
      </c>
      <c r="V6264" s="27">
        <v>0</v>
      </c>
      <c r="W6264" s="27">
        <v>0</v>
      </c>
      <c r="X6264" s="27">
        <v>0</v>
      </c>
      <c r="Y6264" s="27">
        <v>0</v>
      </c>
      <c r="Z6264" s="27">
        <v>0</v>
      </c>
      <c r="AA6264" s="27">
        <v>0</v>
      </c>
      <c r="AB6264" s="27">
        <v>0</v>
      </c>
      <c r="AC6264" s="27">
        <v>0</v>
      </c>
      <c r="AD6264" s="27">
        <v>0</v>
      </c>
      <c r="AE6264" s="27">
        <v>0</v>
      </c>
      <c r="AF6264" s="27">
        <v>0</v>
      </c>
      <c r="AG6264" s="27">
        <v>0</v>
      </c>
      <c r="AH6264" s="27">
        <v>0</v>
      </c>
      <c r="AI6264" s="27">
        <v>0</v>
      </c>
      <c r="AK6264" s="29">
        <f t="shared" si="97"/>
        <v>-1.278512968860868E-2</v>
      </c>
    </row>
    <row r="6265" spans="1:37" x14ac:dyDescent="0.25">
      <c r="A6265">
        <v>6263</v>
      </c>
      <c r="B6265" s="1">
        <v>1.18E-2</v>
      </c>
      <c r="C6265" s="1">
        <v>-1.018532977861511E-4</v>
      </c>
      <c r="D6265" s="27">
        <v>1.8608178733389165E-2</v>
      </c>
      <c r="E6265" s="27">
        <v>8.4772915118605449E-2</v>
      </c>
      <c r="F6265" s="27">
        <v>0.16405935527103296</v>
      </c>
      <c r="G6265" s="27">
        <v>3.003103902973156E-2</v>
      </c>
      <c r="H6265" s="27">
        <v>0.15154998679135406</v>
      </c>
      <c r="I6265" s="27">
        <v>3.6084917138127622E-2</v>
      </c>
      <c r="J6265" s="27">
        <v>0.15419990402946243</v>
      </c>
      <c r="K6265" s="27">
        <v>0.12027098172483701</v>
      </c>
      <c r="L6265" s="27">
        <v>1.3977750875263492E-2</v>
      </c>
      <c r="M6265" s="27">
        <v>6.5647529519700876E-2</v>
      </c>
      <c r="N6265" s="27">
        <v>0.16079744176849536</v>
      </c>
      <c r="O6265" s="27">
        <v>0</v>
      </c>
      <c r="P6265" s="27">
        <v>0</v>
      </c>
      <c r="Q6265" s="27">
        <v>0</v>
      </c>
      <c r="R6265" s="27">
        <v>0</v>
      </c>
      <c r="S6265" s="27">
        <v>0</v>
      </c>
      <c r="T6265" s="27">
        <v>0</v>
      </c>
      <c r="U6265" s="27">
        <v>0</v>
      </c>
      <c r="V6265" s="27">
        <v>0</v>
      </c>
      <c r="W6265" s="27">
        <v>0</v>
      </c>
      <c r="X6265" s="27">
        <v>0</v>
      </c>
      <c r="Y6265" s="27">
        <v>0</v>
      </c>
      <c r="Z6265" s="27">
        <v>0</v>
      </c>
      <c r="AA6265" s="27">
        <v>0</v>
      </c>
      <c r="AB6265" s="27">
        <v>0</v>
      </c>
      <c r="AC6265" s="27">
        <v>0</v>
      </c>
      <c r="AD6265" s="27">
        <v>0</v>
      </c>
      <c r="AE6265" s="27">
        <v>0</v>
      </c>
      <c r="AF6265" s="27">
        <v>0</v>
      </c>
      <c r="AG6265" s="27">
        <v>0</v>
      </c>
      <c r="AH6265" s="27">
        <v>0</v>
      </c>
      <c r="AI6265" s="27">
        <v>0</v>
      </c>
      <c r="AK6265" s="29">
        <f t="shared" si="97"/>
        <v>-8.6316354056060248E-3</v>
      </c>
    </row>
    <row r="6266" spans="1:37" x14ac:dyDescent="0.25">
      <c r="A6266">
        <v>6264</v>
      </c>
      <c r="B6266" s="1">
        <v>1.34E-2</v>
      </c>
      <c r="C6266" s="1">
        <v>8.8471703802348798E-5</v>
      </c>
      <c r="D6266" s="27">
        <v>0.14226758882335253</v>
      </c>
      <c r="E6266" s="27">
        <v>0.12760150675298076</v>
      </c>
      <c r="F6266" s="27">
        <v>3.9028084237159724E-4</v>
      </c>
      <c r="G6266" s="27">
        <v>0.12248194790429762</v>
      </c>
      <c r="H6266" s="27">
        <v>6.3438090126470822E-2</v>
      </c>
      <c r="I6266" s="27">
        <v>9.375281650197051E-2</v>
      </c>
      <c r="J6266" s="27">
        <v>8.9885614346503481E-2</v>
      </c>
      <c r="K6266" s="27">
        <v>0.12791117450997205</v>
      </c>
      <c r="L6266" s="27">
        <v>8.1102852136807443E-2</v>
      </c>
      <c r="M6266" s="27">
        <v>4.9223072027047572E-2</v>
      </c>
      <c r="N6266" s="27">
        <v>0.10194505602822548</v>
      </c>
      <c r="O6266" s="27">
        <v>0</v>
      </c>
      <c r="P6266" s="27">
        <v>0</v>
      </c>
      <c r="Q6266" s="27">
        <v>0</v>
      </c>
      <c r="R6266" s="27">
        <v>0</v>
      </c>
      <c r="S6266" s="27">
        <v>0</v>
      </c>
      <c r="T6266" s="27">
        <v>0</v>
      </c>
      <c r="U6266" s="27">
        <v>0</v>
      </c>
      <c r="V6266" s="27">
        <v>0</v>
      </c>
      <c r="W6266" s="27">
        <v>0</v>
      </c>
      <c r="X6266" s="27">
        <v>0</v>
      </c>
      <c r="Y6266" s="27">
        <v>0</v>
      </c>
      <c r="Z6266" s="27">
        <v>0</v>
      </c>
      <c r="AA6266" s="27">
        <v>0</v>
      </c>
      <c r="AB6266" s="27">
        <v>0</v>
      </c>
      <c r="AC6266" s="27">
        <v>0</v>
      </c>
      <c r="AD6266" s="27">
        <v>0</v>
      </c>
      <c r="AE6266" s="27">
        <v>0</v>
      </c>
      <c r="AF6266" s="27">
        <v>0</v>
      </c>
      <c r="AG6266" s="27">
        <v>0</v>
      </c>
      <c r="AH6266" s="27">
        <v>0</v>
      </c>
      <c r="AI6266" s="27">
        <v>0</v>
      </c>
      <c r="AK6266" s="29">
        <f t="shared" si="97"/>
        <v>6.6023659553991641E-3</v>
      </c>
    </row>
    <row r="6267" spans="1:37" x14ac:dyDescent="0.25">
      <c r="A6267">
        <v>6265</v>
      </c>
      <c r="B6267" s="1">
        <v>1.2800000000000001E-2</v>
      </c>
      <c r="C6267" s="1">
        <v>2.3072568021203626E-4</v>
      </c>
      <c r="D6267" s="27">
        <v>7.245735172193575E-2</v>
      </c>
      <c r="E6267" s="27">
        <v>0.12976628049410605</v>
      </c>
      <c r="F6267" s="27">
        <v>1.5043025016511582E-2</v>
      </c>
      <c r="G6267" s="27">
        <v>0.18797194372480411</v>
      </c>
      <c r="H6267" s="27">
        <v>0.1817567805717126</v>
      </c>
      <c r="I6267" s="27">
        <v>7.4618475221627262E-2</v>
      </c>
      <c r="J6267" s="27">
        <v>4.528356340543728E-2</v>
      </c>
      <c r="K6267" s="27">
        <v>5.0289221813216878E-2</v>
      </c>
      <c r="L6267" s="27">
        <v>4.5535320741925032E-2</v>
      </c>
      <c r="M6267" s="27">
        <v>9.7360171471691195E-2</v>
      </c>
      <c r="N6267" s="27">
        <v>9.9917865817032353E-2</v>
      </c>
      <c r="O6267" s="27">
        <v>0</v>
      </c>
      <c r="P6267" s="27">
        <v>0</v>
      </c>
      <c r="Q6267" s="27">
        <v>0</v>
      </c>
      <c r="R6267" s="27">
        <v>0</v>
      </c>
      <c r="S6267" s="27">
        <v>0</v>
      </c>
      <c r="T6267" s="27">
        <v>0</v>
      </c>
      <c r="U6267" s="27">
        <v>0</v>
      </c>
      <c r="V6267" s="27">
        <v>0</v>
      </c>
      <c r="W6267" s="27">
        <v>0</v>
      </c>
      <c r="X6267" s="27">
        <v>0</v>
      </c>
      <c r="Y6267" s="27">
        <v>0</v>
      </c>
      <c r="Z6267" s="27">
        <v>0</v>
      </c>
      <c r="AA6267" s="27">
        <v>0</v>
      </c>
      <c r="AB6267" s="27">
        <v>0</v>
      </c>
      <c r="AC6267" s="27">
        <v>0</v>
      </c>
      <c r="AD6267" s="27">
        <v>0</v>
      </c>
      <c r="AE6267" s="27">
        <v>0</v>
      </c>
      <c r="AF6267" s="27">
        <v>0</v>
      </c>
      <c r="AG6267" s="27">
        <v>0</v>
      </c>
      <c r="AH6267" s="27">
        <v>0</v>
      </c>
      <c r="AI6267" s="27">
        <v>0</v>
      </c>
      <c r="AK6267" s="29">
        <f t="shared" si="97"/>
        <v>1.8025443766565331E-2</v>
      </c>
    </row>
    <row r="6268" spans="1:37" x14ac:dyDescent="0.25">
      <c r="A6268">
        <v>6266</v>
      </c>
      <c r="B6268" s="1">
        <v>1.35E-2</v>
      </c>
      <c r="C6268" s="1">
        <v>2.1487035041548581E-4</v>
      </c>
      <c r="D6268" s="27">
        <v>8.3858671436714868E-2</v>
      </c>
      <c r="E6268" s="27">
        <v>0.15519296739465172</v>
      </c>
      <c r="F6268" s="27">
        <v>1.7460126892592433E-2</v>
      </c>
      <c r="G6268" s="27">
        <v>0.15266750425779491</v>
      </c>
      <c r="H6268" s="27">
        <v>6.790032732605486E-2</v>
      </c>
      <c r="I6268" s="27">
        <v>0.1209421028578648</v>
      </c>
      <c r="J6268" s="27">
        <v>8.6482058823778071E-3</v>
      </c>
      <c r="K6268" s="27">
        <v>9.0204563953584421E-2</v>
      </c>
      <c r="L6268" s="27">
        <v>0.14929495298896278</v>
      </c>
      <c r="M6268" s="27">
        <v>9.653492577335861E-3</v>
      </c>
      <c r="N6268" s="27">
        <v>0.14417708443206556</v>
      </c>
      <c r="O6268" s="27">
        <v>0</v>
      </c>
      <c r="P6268" s="27">
        <v>0</v>
      </c>
      <c r="Q6268" s="27">
        <v>0</v>
      </c>
      <c r="R6268" s="27">
        <v>0</v>
      </c>
      <c r="S6268" s="27">
        <v>0</v>
      </c>
      <c r="T6268" s="27">
        <v>0</v>
      </c>
      <c r="U6268" s="27">
        <v>0</v>
      </c>
      <c r="V6268" s="27">
        <v>0</v>
      </c>
      <c r="W6268" s="27">
        <v>0</v>
      </c>
      <c r="X6268" s="27">
        <v>0</v>
      </c>
      <c r="Y6268" s="27">
        <v>0</v>
      </c>
      <c r="Z6268" s="27">
        <v>0</v>
      </c>
      <c r="AA6268" s="27">
        <v>0</v>
      </c>
      <c r="AB6268" s="27">
        <v>0</v>
      </c>
      <c r="AC6268" s="27">
        <v>0</v>
      </c>
      <c r="AD6268" s="27">
        <v>0</v>
      </c>
      <c r="AE6268" s="27">
        <v>0</v>
      </c>
      <c r="AF6268" s="27">
        <v>0</v>
      </c>
      <c r="AG6268" s="27">
        <v>0</v>
      </c>
      <c r="AH6268" s="27">
        <v>0</v>
      </c>
      <c r="AI6268" s="27">
        <v>0</v>
      </c>
      <c r="AK6268" s="29">
        <f t="shared" si="97"/>
        <v>1.5916322252998948E-2</v>
      </c>
    </row>
    <row r="6269" spans="1:37" x14ac:dyDescent="0.25">
      <c r="A6269">
        <v>6267</v>
      </c>
      <c r="B6269" s="1">
        <v>1.41E-2</v>
      </c>
      <c r="C6269" s="1">
        <v>-1.1514087452802511E-4</v>
      </c>
      <c r="D6269" s="27">
        <v>0.12887891332230278</v>
      </c>
      <c r="E6269" s="27">
        <v>0.14169960659508593</v>
      </c>
      <c r="F6269" s="27">
        <v>5.7719269850562048E-2</v>
      </c>
      <c r="G6269" s="27">
        <v>9.9250949619125117E-2</v>
      </c>
      <c r="H6269" s="27">
        <v>0.10054472600064206</v>
      </c>
      <c r="I6269" s="27">
        <v>8.5168504910589818E-2</v>
      </c>
      <c r="J6269" s="27">
        <v>1.8851474949777999E-2</v>
      </c>
      <c r="K6269" s="27">
        <v>0.16421608332727267</v>
      </c>
      <c r="L6269" s="27">
        <v>5.0695761958711574E-2</v>
      </c>
      <c r="M6269" s="27">
        <v>8.0548424561708395E-2</v>
      </c>
      <c r="N6269" s="27">
        <v>7.2426284904221525E-2</v>
      </c>
      <c r="O6269" s="27">
        <v>0</v>
      </c>
      <c r="P6269" s="27">
        <v>0</v>
      </c>
      <c r="Q6269" s="27">
        <v>0</v>
      </c>
      <c r="R6269" s="27">
        <v>0</v>
      </c>
      <c r="S6269" s="27">
        <v>0</v>
      </c>
      <c r="T6269" s="27">
        <v>0</v>
      </c>
      <c r="U6269" s="27">
        <v>0</v>
      </c>
      <c r="V6269" s="27">
        <v>0</v>
      </c>
      <c r="W6269" s="27">
        <v>0</v>
      </c>
      <c r="X6269" s="27">
        <v>0</v>
      </c>
      <c r="Y6269" s="27">
        <v>0</v>
      </c>
      <c r="Z6269" s="27">
        <v>0</v>
      </c>
      <c r="AA6269" s="27">
        <v>0</v>
      </c>
      <c r="AB6269" s="27">
        <v>0</v>
      </c>
      <c r="AC6269" s="27">
        <v>0</v>
      </c>
      <c r="AD6269" s="27">
        <v>0</v>
      </c>
      <c r="AE6269" s="27">
        <v>0</v>
      </c>
      <c r="AF6269" s="27">
        <v>0</v>
      </c>
      <c r="AG6269" s="27">
        <v>0</v>
      </c>
      <c r="AH6269" s="27">
        <v>0</v>
      </c>
      <c r="AI6269" s="27">
        <v>0</v>
      </c>
      <c r="AK6269" s="29">
        <f t="shared" si="97"/>
        <v>-8.166019470072703E-3</v>
      </c>
    </row>
    <row r="6270" spans="1:37" x14ac:dyDescent="0.25">
      <c r="A6270">
        <v>6268</v>
      </c>
      <c r="B6270" s="1">
        <v>1.3100000000000001E-2</v>
      </c>
      <c r="C6270" s="1">
        <v>-1.7743662046557193E-5</v>
      </c>
      <c r="D6270" s="27">
        <v>9.5113817097072201E-2</v>
      </c>
      <c r="E6270" s="27">
        <v>0.11853464237655051</v>
      </c>
      <c r="F6270" s="27">
        <v>3.7718749682240177E-2</v>
      </c>
      <c r="G6270" s="27">
        <v>1.9147681949148482E-2</v>
      </c>
      <c r="H6270" s="27">
        <v>0.11187969252738358</v>
      </c>
      <c r="I6270" s="27">
        <v>0.12015777403454918</v>
      </c>
      <c r="J6270" s="27">
        <v>0.12340549395740373</v>
      </c>
      <c r="K6270" s="27">
        <v>0.13967923101131799</v>
      </c>
      <c r="L6270" s="27">
        <v>4.2787380884963401E-2</v>
      </c>
      <c r="M6270" s="27">
        <v>2.9329343688508116E-2</v>
      </c>
      <c r="N6270" s="27">
        <v>0.16224619279086261</v>
      </c>
      <c r="O6270" s="27">
        <v>0</v>
      </c>
      <c r="P6270" s="27">
        <v>0</v>
      </c>
      <c r="Q6270" s="27">
        <v>0</v>
      </c>
      <c r="R6270" s="27">
        <v>0</v>
      </c>
      <c r="S6270" s="27">
        <v>0</v>
      </c>
      <c r="T6270" s="27">
        <v>0</v>
      </c>
      <c r="U6270" s="27">
        <v>0</v>
      </c>
      <c r="V6270" s="27">
        <v>0</v>
      </c>
      <c r="W6270" s="27">
        <v>0</v>
      </c>
      <c r="X6270" s="27">
        <v>0</v>
      </c>
      <c r="Y6270" s="27">
        <v>0</v>
      </c>
      <c r="Z6270" s="27">
        <v>0</v>
      </c>
      <c r="AA6270" s="27">
        <v>0</v>
      </c>
      <c r="AB6270" s="27">
        <v>0</v>
      </c>
      <c r="AC6270" s="27">
        <v>0</v>
      </c>
      <c r="AD6270" s="27">
        <v>0</v>
      </c>
      <c r="AE6270" s="27">
        <v>0</v>
      </c>
      <c r="AF6270" s="27">
        <v>0</v>
      </c>
      <c r="AG6270" s="27">
        <v>0</v>
      </c>
      <c r="AH6270" s="27">
        <v>0</v>
      </c>
      <c r="AI6270" s="27">
        <v>0</v>
      </c>
      <c r="AK6270" s="29">
        <f t="shared" si="97"/>
        <v>-1.3544780188211598E-3</v>
      </c>
    </row>
    <row r="6271" spans="1:37" x14ac:dyDescent="0.25">
      <c r="A6271">
        <v>6269</v>
      </c>
      <c r="B6271" s="1">
        <v>1.2500000000000001E-2</v>
      </c>
      <c r="C6271" s="1">
        <v>3.153318421841877E-4</v>
      </c>
      <c r="D6271" s="27">
        <v>2.4429452616771433E-2</v>
      </c>
      <c r="E6271" s="27">
        <v>0.1645927812968101</v>
      </c>
      <c r="F6271" s="27">
        <v>6.9172055922642417E-2</v>
      </c>
      <c r="G6271" s="27">
        <v>3.0552476988439006E-2</v>
      </c>
      <c r="H6271" s="27">
        <v>7.0817489319182789E-2</v>
      </c>
      <c r="I6271" s="27">
        <v>0.11522463269026179</v>
      </c>
      <c r="J6271" s="27">
        <v>0.12647114840035567</v>
      </c>
      <c r="K6271" s="27">
        <v>5.5113330952686085E-2</v>
      </c>
      <c r="L6271" s="27">
        <v>0.12188450569397802</v>
      </c>
      <c r="M6271" s="27">
        <v>7.69020909997567E-2</v>
      </c>
      <c r="N6271" s="27">
        <v>0.14484003511911619</v>
      </c>
      <c r="O6271" s="27">
        <v>0</v>
      </c>
      <c r="P6271" s="27">
        <v>0</v>
      </c>
      <c r="Q6271" s="27">
        <v>0</v>
      </c>
      <c r="R6271" s="27">
        <v>0</v>
      </c>
      <c r="S6271" s="27">
        <v>0</v>
      </c>
      <c r="T6271" s="27">
        <v>0</v>
      </c>
      <c r="U6271" s="27">
        <v>0</v>
      </c>
      <c r="V6271" s="27">
        <v>0</v>
      </c>
      <c r="W6271" s="27">
        <v>0</v>
      </c>
      <c r="X6271" s="27">
        <v>0</v>
      </c>
      <c r="Y6271" s="27">
        <v>0</v>
      </c>
      <c r="Z6271" s="27">
        <v>0</v>
      </c>
      <c r="AA6271" s="27">
        <v>0</v>
      </c>
      <c r="AB6271" s="27">
        <v>0</v>
      </c>
      <c r="AC6271" s="27">
        <v>0</v>
      </c>
      <c r="AD6271" s="27">
        <v>0</v>
      </c>
      <c r="AE6271" s="27">
        <v>0</v>
      </c>
      <c r="AF6271" s="27">
        <v>0</v>
      </c>
      <c r="AG6271" s="27">
        <v>0</v>
      </c>
      <c r="AH6271" s="27">
        <v>0</v>
      </c>
      <c r="AI6271" s="27">
        <v>0</v>
      </c>
      <c r="AK6271" s="29">
        <f t="shared" si="97"/>
        <v>2.5226547374735016E-2</v>
      </c>
    </row>
    <row r="6272" spans="1:37" x14ac:dyDescent="0.25">
      <c r="A6272">
        <v>6270</v>
      </c>
      <c r="B6272" s="1">
        <v>9.4000000000000004E-3</v>
      </c>
      <c r="C6272" s="1">
        <v>4.2934428615689815E-5</v>
      </c>
      <c r="D6272" s="27">
        <v>5.1479610576361579E-2</v>
      </c>
      <c r="E6272" s="27">
        <v>3.8635664583460488E-2</v>
      </c>
      <c r="F6272" s="27">
        <v>0.14904313039405315</v>
      </c>
      <c r="G6272" s="27">
        <v>7.445314061022236E-2</v>
      </c>
      <c r="H6272" s="27">
        <v>8.2291027826114874E-2</v>
      </c>
      <c r="I6272" s="27">
        <v>5.2561867162331403E-2</v>
      </c>
      <c r="J6272" s="27">
        <v>0.11878639794155582</v>
      </c>
      <c r="K6272" s="27">
        <v>4.9772451469253666E-2</v>
      </c>
      <c r="L6272" s="27">
        <v>0.15256266607025193</v>
      </c>
      <c r="M6272" s="27">
        <v>0.13094849125573818</v>
      </c>
      <c r="N6272" s="27">
        <v>9.9465552110656483E-2</v>
      </c>
      <c r="O6272" s="27">
        <v>0</v>
      </c>
      <c r="P6272" s="27">
        <v>0</v>
      </c>
      <c r="Q6272" s="27">
        <v>0</v>
      </c>
      <c r="R6272" s="27">
        <v>0</v>
      </c>
      <c r="S6272" s="27">
        <v>0</v>
      </c>
      <c r="T6272" s="27">
        <v>0</v>
      </c>
      <c r="U6272" s="27">
        <v>0</v>
      </c>
      <c r="V6272" s="27">
        <v>0</v>
      </c>
      <c r="W6272" s="27">
        <v>0</v>
      </c>
      <c r="X6272" s="27">
        <v>0</v>
      </c>
      <c r="Y6272" s="27">
        <v>0</v>
      </c>
      <c r="Z6272" s="27">
        <v>0</v>
      </c>
      <c r="AA6272" s="27">
        <v>0</v>
      </c>
      <c r="AB6272" s="27">
        <v>0</v>
      </c>
      <c r="AC6272" s="27">
        <v>0</v>
      </c>
      <c r="AD6272" s="27">
        <v>0</v>
      </c>
      <c r="AE6272" s="27">
        <v>0</v>
      </c>
      <c r="AF6272" s="27">
        <v>0</v>
      </c>
      <c r="AG6272" s="27">
        <v>0</v>
      </c>
      <c r="AH6272" s="27">
        <v>0</v>
      </c>
      <c r="AI6272" s="27">
        <v>0</v>
      </c>
      <c r="AK6272" s="29">
        <f t="shared" si="97"/>
        <v>4.567492405924448E-3</v>
      </c>
    </row>
    <row r="6273" spans="1:37" x14ac:dyDescent="0.25">
      <c r="A6273">
        <v>6271</v>
      </c>
      <c r="B6273" s="1">
        <v>1.26E-2</v>
      </c>
      <c r="C6273" s="1">
        <v>-6.3689470308547552E-5</v>
      </c>
      <c r="D6273" s="27">
        <v>1.5526302626936432E-2</v>
      </c>
      <c r="E6273" s="27">
        <v>0.10649338359253931</v>
      </c>
      <c r="F6273" s="27">
        <v>7.1688422350387221E-2</v>
      </c>
      <c r="G6273" s="27">
        <v>0.12756492865832045</v>
      </c>
      <c r="H6273" s="27">
        <v>4.5659443359048077E-2</v>
      </c>
      <c r="I6273" s="27">
        <v>0.11484555243865381</v>
      </c>
      <c r="J6273" s="27">
        <v>9.8032380318609239E-2</v>
      </c>
      <c r="K6273" s="27">
        <v>0.13899632562003611</v>
      </c>
      <c r="L6273" s="27">
        <v>7.1635252585178819E-2</v>
      </c>
      <c r="M6273" s="27">
        <v>0.1210466197583429</v>
      </c>
      <c r="N6273" s="27">
        <v>8.8511388691947662E-2</v>
      </c>
      <c r="O6273" s="27">
        <v>0</v>
      </c>
      <c r="P6273" s="27">
        <v>0</v>
      </c>
      <c r="Q6273" s="27">
        <v>0</v>
      </c>
      <c r="R6273" s="27">
        <v>0</v>
      </c>
      <c r="S6273" s="27">
        <v>0</v>
      </c>
      <c r="T6273" s="27">
        <v>0</v>
      </c>
      <c r="U6273" s="27">
        <v>0</v>
      </c>
      <c r="V6273" s="27">
        <v>0</v>
      </c>
      <c r="W6273" s="27">
        <v>0</v>
      </c>
      <c r="X6273" s="27">
        <v>0</v>
      </c>
      <c r="Y6273" s="27">
        <v>0</v>
      </c>
      <c r="Z6273" s="27">
        <v>0</v>
      </c>
      <c r="AA6273" s="27">
        <v>0</v>
      </c>
      <c r="AB6273" s="27">
        <v>0</v>
      </c>
      <c r="AC6273" s="27">
        <v>0</v>
      </c>
      <c r="AD6273" s="27">
        <v>0</v>
      </c>
      <c r="AE6273" s="27">
        <v>0</v>
      </c>
      <c r="AF6273" s="27">
        <v>0</v>
      </c>
      <c r="AG6273" s="27">
        <v>0</v>
      </c>
      <c r="AH6273" s="27">
        <v>0</v>
      </c>
      <c r="AI6273" s="27">
        <v>0</v>
      </c>
      <c r="AK6273" s="29">
        <f t="shared" si="97"/>
        <v>-5.0547198657577425E-3</v>
      </c>
    </row>
    <row r="6274" spans="1:37" x14ac:dyDescent="0.25">
      <c r="A6274">
        <v>6272</v>
      </c>
      <c r="B6274" s="1">
        <v>1.0999999999999999E-2</v>
      </c>
      <c r="C6274" s="1">
        <v>7.3705548417510948E-5</v>
      </c>
      <c r="D6274" s="27">
        <v>1.9106519374069923E-2</v>
      </c>
      <c r="E6274" s="27">
        <v>0.11846054976035207</v>
      </c>
      <c r="F6274" s="27">
        <v>0.16963300321574323</v>
      </c>
      <c r="G6274" s="27">
        <v>7.7589435917230914E-2</v>
      </c>
      <c r="H6274" s="27">
        <v>4.7322700755553365E-2</v>
      </c>
      <c r="I6274" s="27">
        <v>3.7357399345716726E-2</v>
      </c>
      <c r="J6274" s="27">
        <v>9.6516695839315922E-2</v>
      </c>
      <c r="K6274" s="27">
        <v>7.2705022079766979E-2</v>
      </c>
      <c r="L6274" s="27">
        <v>9.1451727282984119E-2</v>
      </c>
      <c r="M6274" s="27">
        <v>0.16432737032692382</v>
      </c>
      <c r="N6274" s="27">
        <v>0.10552957610234281</v>
      </c>
      <c r="O6274" s="27">
        <v>0</v>
      </c>
      <c r="P6274" s="27">
        <v>0</v>
      </c>
      <c r="Q6274" s="27">
        <v>0</v>
      </c>
      <c r="R6274" s="27">
        <v>0</v>
      </c>
      <c r="S6274" s="27">
        <v>0</v>
      </c>
      <c r="T6274" s="27">
        <v>0</v>
      </c>
      <c r="U6274" s="27">
        <v>0</v>
      </c>
      <c r="V6274" s="27">
        <v>0</v>
      </c>
      <c r="W6274" s="27">
        <v>0</v>
      </c>
      <c r="X6274" s="27">
        <v>0</v>
      </c>
      <c r="Y6274" s="27">
        <v>0</v>
      </c>
      <c r="Z6274" s="27">
        <v>0</v>
      </c>
      <c r="AA6274" s="27">
        <v>0</v>
      </c>
      <c r="AB6274" s="27">
        <v>0</v>
      </c>
      <c r="AC6274" s="27">
        <v>0</v>
      </c>
      <c r="AD6274" s="27">
        <v>0</v>
      </c>
      <c r="AE6274" s="27">
        <v>0</v>
      </c>
      <c r="AF6274" s="27">
        <v>0</v>
      </c>
      <c r="AG6274" s="27">
        <v>0</v>
      </c>
      <c r="AH6274" s="27">
        <v>0</v>
      </c>
      <c r="AI6274" s="27">
        <v>0</v>
      </c>
      <c r="AK6274" s="29">
        <f t="shared" si="97"/>
        <v>6.7005044015919051E-3</v>
      </c>
    </row>
    <row r="6275" spans="1:37" x14ac:dyDescent="0.25">
      <c r="A6275">
        <v>6273</v>
      </c>
      <c r="B6275" s="1">
        <v>1.38E-2</v>
      </c>
      <c r="C6275" s="1">
        <v>-1.8368765409313066E-5</v>
      </c>
      <c r="D6275" s="27">
        <v>9.8856063832868782E-2</v>
      </c>
      <c r="E6275" s="27">
        <v>0.13020202211050336</v>
      </c>
      <c r="F6275" s="27">
        <v>6.4754639134674427E-2</v>
      </c>
      <c r="G6275" s="27">
        <v>6.9877613754009166E-2</v>
      </c>
      <c r="H6275" s="27">
        <v>2.3283948585762975E-2</v>
      </c>
      <c r="I6275" s="27">
        <v>0.15077984045141588</v>
      </c>
      <c r="J6275" s="27">
        <v>0.13437046770394379</v>
      </c>
      <c r="K6275" s="27">
        <v>0.123640873732135</v>
      </c>
      <c r="L6275" s="27">
        <v>5.6316906547135018E-2</v>
      </c>
      <c r="M6275" s="27">
        <v>6.1288733726419499E-2</v>
      </c>
      <c r="N6275" s="27">
        <v>8.662889042113206E-2</v>
      </c>
      <c r="O6275" s="27">
        <v>0</v>
      </c>
      <c r="P6275" s="27">
        <v>0</v>
      </c>
      <c r="Q6275" s="27">
        <v>0</v>
      </c>
      <c r="R6275" s="27">
        <v>0</v>
      </c>
      <c r="S6275" s="27">
        <v>0</v>
      </c>
      <c r="T6275" s="27">
        <v>0</v>
      </c>
      <c r="U6275" s="27">
        <v>0</v>
      </c>
      <c r="V6275" s="27">
        <v>0</v>
      </c>
      <c r="W6275" s="27">
        <v>0</v>
      </c>
      <c r="X6275" s="27">
        <v>0</v>
      </c>
      <c r="Y6275" s="27">
        <v>0</v>
      </c>
      <c r="Z6275" s="27">
        <v>0</v>
      </c>
      <c r="AA6275" s="27">
        <v>0</v>
      </c>
      <c r="AB6275" s="27">
        <v>0</v>
      </c>
      <c r="AC6275" s="27">
        <v>0</v>
      </c>
      <c r="AD6275" s="27">
        <v>0</v>
      </c>
      <c r="AE6275" s="27">
        <v>0</v>
      </c>
      <c r="AF6275" s="27">
        <v>0</v>
      </c>
      <c r="AG6275" s="27">
        <v>0</v>
      </c>
      <c r="AH6275" s="27">
        <v>0</v>
      </c>
      <c r="AI6275" s="27">
        <v>0</v>
      </c>
      <c r="AK6275" s="29">
        <f t="shared" si="97"/>
        <v>-1.3310699571965989E-3</v>
      </c>
    </row>
    <row r="6276" spans="1:37" x14ac:dyDescent="0.25">
      <c r="A6276">
        <v>6274</v>
      </c>
      <c r="B6276" s="1">
        <v>1.12E-2</v>
      </c>
      <c r="C6276" s="1">
        <v>1.6264232870480974E-4</v>
      </c>
      <c r="D6276" s="27">
        <v>2.9721745310043256E-2</v>
      </c>
      <c r="E6276" s="27">
        <v>8.5129319061050576E-2</v>
      </c>
      <c r="F6276" s="27">
        <v>4.2088740888839397E-2</v>
      </c>
      <c r="G6276" s="27">
        <v>0.13562028262290066</v>
      </c>
      <c r="H6276" s="27">
        <v>1.0231447545847592E-2</v>
      </c>
      <c r="I6276" s="27">
        <v>6.003083031882242E-2</v>
      </c>
      <c r="J6276" s="27">
        <v>0.15394888987977237</v>
      </c>
      <c r="K6276" s="27">
        <v>0.11347436143044926</v>
      </c>
      <c r="L6276" s="27">
        <v>0.15604302020482899</v>
      </c>
      <c r="M6276" s="27">
        <v>8.6699958784697412E-2</v>
      </c>
      <c r="N6276" s="27">
        <v>0.12701140395274818</v>
      </c>
      <c r="O6276" s="27">
        <v>0</v>
      </c>
      <c r="P6276" s="27">
        <v>0</v>
      </c>
      <c r="Q6276" s="27">
        <v>0</v>
      </c>
      <c r="R6276" s="27">
        <v>0</v>
      </c>
      <c r="S6276" s="27">
        <v>0</v>
      </c>
      <c r="T6276" s="27">
        <v>0</v>
      </c>
      <c r="U6276" s="27">
        <v>0</v>
      </c>
      <c r="V6276" s="27">
        <v>0</v>
      </c>
      <c r="W6276" s="27">
        <v>0</v>
      </c>
      <c r="X6276" s="27">
        <v>0</v>
      </c>
      <c r="Y6276" s="27">
        <v>0</v>
      </c>
      <c r="Z6276" s="27">
        <v>0</v>
      </c>
      <c r="AA6276" s="27">
        <v>0</v>
      </c>
      <c r="AB6276" s="27">
        <v>0</v>
      </c>
      <c r="AC6276" s="27">
        <v>0</v>
      </c>
      <c r="AD6276" s="27">
        <v>0</v>
      </c>
      <c r="AE6276" s="27">
        <v>0</v>
      </c>
      <c r="AF6276" s="27">
        <v>0</v>
      </c>
      <c r="AG6276" s="27">
        <v>0</v>
      </c>
      <c r="AH6276" s="27">
        <v>0</v>
      </c>
      <c r="AI6276" s="27">
        <v>0</v>
      </c>
      <c r="AK6276" s="29">
        <f t="shared" ref="AK6276:AK6339" si="98">C6276/B6276</f>
        <v>1.452163649150087E-2</v>
      </c>
    </row>
    <row r="6277" spans="1:37" x14ac:dyDescent="0.25">
      <c r="A6277">
        <v>6275</v>
      </c>
      <c r="B6277" s="1">
        <v>7.7999999999999996E-3</v>
      </c>
      <c r="C6277" s="1">
        <v>-5.7997093158516499E-6</v>
      </c>
      <c r="D6277" s="27">
        <v>6.0131504612864154E-3</v>
      </c>
      <c r="E6277" s="27">
        <v>2.2676446372155098E-2</v>
      </c>
      <c r="F6277" s="27">
        <v>0.1687509613412293</v>
      </c>
      <c r="G6277" s="27">
        <v>2.8807184916052237E-2</v>
      </c>
      <c r="H6277" s="27">
        <v>4.7525478334407262E-2</v>
      </c>
      <c r="I6277" s="27">
        <v>0.12523122411814713</v>
      </c>
      <c r="J6277" s="27">
        <v>3.4396056761205995E-2</v>
      </c>
      <c r="K6277" s="27">
        <v>1.2488997944875581E-3</v>
      </c>
      <c r="L6277" s="27">
        <v>0.14689091311410604</v>
      </c>
      <c r="M6277" s="27">
        <v>0.19854415466090963</v>
      </c>
      <c r="N6277" s="27">
        <v>0.21991553012601334</v>
      </c>
      <c r="O6277" s="27">
        <v>0</v>
      </c>
      <c r="P6277" s="27">
        <v>0</v>
      </c>
      <c r="Q6277" s="27">
        <v>0</v>
      </c>
      <c r="R6277" s="27">
        <v>0</v>
      </c>
      <c r="S6277" s="27">
        <v>0</v>
      </c>
      <c r="T6277" s="27">
        <v>0</v>
      </c>
      <c r="U6277" s="27">
        <v>0</v>
      </c>
      <c r="V6277" s="27">
        <v>0</v>
      </c>
      <c r="W6277" s="27">
        <v>0</v>
      </c>
      <c r="X6277" s="27">
        <v>0</v>
      </c>
      <c r="Y6277" s="27">
        <v>0</v>
      </c>
      <c r="Z6277" s="27">
        <v>0</v>
      </c>
      <c r="AA6277" s="27">
        <v>0</v>
      </c>
      <c r="AB6277" s="27">
        <v>0</v>
      </c>
      <c r="AC6277" s="27">
        <v>0</v>
      </c>
      <c r="AD6277" s="27">
        <v>0</v>
      </c>
      <c r="AE6277" s="27">
        <v>0</v>
      </c>
      <c r="AF6277" s="27">
        <v>0</v>
      </c>
      <c r="AG6277" s="27">
        <v>0</v>
      </c>
      <c r="AH6277" s="27">
        <v>0</v>
      </c>
      <c r="AI6277" s="27">
        <v>0</v>
      </c>
      <c r="AK6277" s="29">
        <f t="shared" si="98"/>
        <v>-7.4355247639123719E-4</v>
      </c>
    </row>
    <row r="6278" spans="1:37" x14ac:dyDescent="0.25">
      <c r="A6278">
        <v>6276</v>
      </c>
      <c r="B6278" s="1">
        <v>1.23E-2</v>
      </c>
      <c r="C6278" s="1">
        <v>8.7938902180202476E-5</v>
      </c>
      <c r="D6278" s="27">
        <v>0.11602745924065416</v>
      </c>
      <c r="E6278" s="27">
        <v>7.8388056543716764E-2</v>
      </c>
      <c r="F6278" s="27">
        <v>3.797594938499993E-2</v>
      </c>
      <c r="G6278" s="27">
        <v>0.1435739382519319</v>
      </c>
      <c r="H6278" s="27">
        <v>9.2571779583744601E-2</v>
      </c>
      <c r="I6278" s="27">
        <v>0.19361875303740961</v>
      </c>
      <c r="J6278" s="27">
        <v>0.11646557791036823</v>
      </c>
      <c r="K6278" s="27">
        <v>6.7958203246042386E-3</v>
      </c>
      <c r="L6278" s="27">
        <v>1.4764010471028568E-2</v>
      </c>
      <c r="M6278" s="27">
        <v>0.12591274376884923</v>
      </c>
      <c r="N6278" s="27">
        <v>7.3905911482692863E-2</v>
      </c>
      <c r="O6278" s="27">
        <v>0</v>
      </c>
      <c r="P6278" s="27">
        <v>0</v>
      </c>
      <c r="Q6278" s="27">
        <v>0</v>
      </c>
      <c r="R6278" s="27">
        <v>0</v>
      </c>
      <c r="S6278" s="27">
        <v>0</v>
      </c>
      <c r="T6278" s="27">
        <v>0</v>
      </c>
      <c r="U6278" s="27">
        <v>0</v>
      </c>
      <c r="V6278" s="27">
        <v>0</v>
      </c>
      <c r="W6278" s="27">
        <v>0</v>
      </c>
      <c r="X6278" s="27">
        <v>0</v>
      </c>
      <c r="Y6278" s="27">
        <v>0</v>
      </c>
      <c r="Z6278" s="27">
        <v>0</v>
      </c>
      <c r="AA6278" s="27">
        <v>0</v>
      </c>
      <c r="AB6278" s="27">
        <v>0</v>
      </c>
      <c r="AC6278" s="27">
        <v>0</v>
      </c>
      <c r="AD6278" s="27">
        <v>0</v>
      </c>
      <c r="AE6278" s="27">
        <v>0</v>
      </c>
      <c r="AF6278" s="27">
        <v>0</v>
      </c>
      <c r="AG6278" s="27">
        <v>0</v>
      </c>
      <c r="AH6278" s="27">
        <v>0</v>
      </c>
      <c r="AI6278" s="27">
        <v>0</v>
      </c>
      <c r="AK6278" s="29">
        <f t="shared" si="98"/>
        <v>7.1495042422928838E-3</v>
      </c>
    </row>
    <row r="6279" spans="1:37" x14ac:dyDescent="0.25">
      <c r="A6279">
        <v>6277</v>
      </c>
      <c r="B6279" s="1">
        <v>1.2699999999999999E-2</v>
      </c>
      <c r="C6279" s="1">
        <v>-2.1728094513094644E-4</v>
      </c>
      <c r="D6279" s="27">
        <v>0.17636006325141565</v>
      </c>
      <c r="E6279" s="27">
        <v>5.3167294328120784E-2</v>
      </c>
      <c r="F6279" s="27">
        <v>6.8347443269551958E-2</v>
      </c>
      <c r="G6279" s="27">
        <v>5.3106374278372316E-2</v>
      </c>
      <c r="H6279" s="27">
        <v>8.7667112124835047E-3</v>
      </c>
      <c r="I6279" s="27">
        <v>5.7667858559573834E-2</v>
      </c>
      <c r="J6279" s="27">
        <v>0.12672600951998317</v>
      </c>
      <c r="K6279" s="27">
        <v>0.1973667352541352</v>
      </c>
      <c r="L6279" s="27">
        <v>0.13866380296761507</v>
      </c>
      <c r="M6279" s="27">
        <v>5.5179735851757943E-2</v>
      </c>
      <c r="N6279" s="27">
        <v>6.4647971506990587E-2</v>
      </c>
      <c r="O6279" s="27">
        <v>0</v>
      </c>
      <c r="P6279" s="27">
        <v>0</v>
      </c>
      <c r="Q6279" s="27">
        <v>0</v>
      </c>
      <c r="R6279" s="27">
        <v>0</v>
      </c>
      <c r="S6279" s="27">
        <v>0</v>
      </c>
      <c r="T6279" s="27">
        <v>0</v>
      </c>
      <c r="U6279" s="27">
        <v>0</v>
      </c>
      <c r="V6279" s="27">
        <v>0</v>
      </c>
      <c r="W6279" s="27">
        <v>0</v>
      </c>
      <c r="X6279" s="27">
        <v>0</v>
      </c>
      <c r="Y6279" s="27">
        <v>0</v>
      </c>
      <c r="Z6279" s="27">
        <v>0</v>
      </c>
      <c r="AA6279" s="27">
        <v>0</v>
      </c>
      <c r="AB6279" s="27">
        <v>0</v>
      </c>
      <c r="AC6279" s="27">
        <v>0</v>
      </c>
      <c r="AD6279" s="27">
        <v>0</v>
      </c>
      <c r="AE6279" s="27">
        <v>0</v>
      </c>
      <c r="AF6279" s="27">
        <v>0</v>
      </c>
      <c r="AG6279" s="27">
        <v>0</v>
      </c>
      <c r="AH6279" s="27">
        <v>0</v>
      </c>
      <c r="AI6279" s="27">
        <v>0</v>
      </c>
      <c r="AK6279" s="29">
        <f t="shared" si="98"/>
        <v>-1.7108735837082396E-2</v>
      </c>
    </row>
    <row r="6280" spans="1:37" x14ac:dyDescent="0.25">
      <c r="A6280">
        <v>6278</v>
      </c>
      <c r="B6280" s="1">
        <v>8.8000000000000005E-3</v>
      </c>
      <c r="C6280" s="1">
        <v>8.2386616555236628E-5</v>
      </c>
      <c r="D6280" s="27">
        <v>0.14521470245944809</v>
      </c>
      <c r="E6280" s="27">
        <v>3.1661808566733507E-2</v>
      </c>
      <c r="F6280" s="27">
        <v>8.6794744979802357E-2</v>
      </c>
      <c r="G6280" s="27">
        <v>1.6727967002994844E-2</v>
      </c>
      <c r="H6280" s="27">
        <v>0.14319640958978752</v>
      </c>
      <c r="I6280" s="27">
        <v>5.4914511614171761E-2</v>
      </c>
      <c r="J6280" s="27">
        <v>9.0114791378127251E-2</v>
      </c>
      <c r="K6280" s="27">
        <v>3.241119723802318E-2</v>
      </c>
      <c r="L6280" s="27">
        <v>0.13364075268171624</v>
      </c>
      <c r="M6280" s="27">
        <v>0.14206145605869114</v>
      </c>
      <c r="N6280" s="27">
        <v>0.12326165843050414</v>
      </c>
      <c r="O6280" s="27">
        <v>0</v>
      </c>
      <c r="P6280" s="27">
        <v>0</v>
      </c>
      <c r="Q6280" s="27">
        <v>0</v>
      </c>
      <c r="R6280" s="27">
        <v>0</v>
      </c>
      <c r="S6280" s="27">
        <v>0</v>
      </c>
      <c r="T6280" s="27">
        <v>0</v>
      </c>
      <c r="U6280" s="27">
        <v>0</v>
      </c>
      <c r="V6280" s="27">
        <v>0</v>
      </c>
      <c r="W6280" s="27">
        <v>0</v>
      </c>
      <c r="X6280" s="27">
        <v>0</v>
      </c>
      <c r="Y6280" s="27">
        <v>0</v>
      </c>
      <c r="Z6280" s="27">
        <v>0</v>
      </c>
      <c r="AA6280" s="27">
        <v>0</v>
      </c>
      <c r="AB6280" s="27">
        <v>0</v>
      </c>
      <c r="AC6280" s="27">
        <v>0</v>
      </c>
      <c r="AD6280" s="27">
        <v>0</v>
      </c>
      <c r="AE6280" s="27">
        <v>0</v>
      </c>
      <c r="AF6280" s="27">
        <v>0</v>
      </c>
      <c r="AG6280" s="27">
        <v>0</v>
      </c>
      <c r="AH6280" s="27">
        <v>0</v>
      </c>
      <c r="AI6280" s="27">
        <v>0</v>
      </c>
      <c r="AK6280" s="29">
        <f t="shared" si="98"/>
        <v>9.3621155176405249E-3</v>
      </c>
    </row>
    <row r="6281" spans="1:37" x14ac:dyDescent="0.25">
      <c r="A6281">
        <v>6279</v>
      </c>
      <c r="B6281" s="1">
        <v>1.1299999999999999E-2</v>
      </c>
      <c r="C6281" s="1">
        <v>1.3687389566938006E-4</v>
      </c>
      <c r="D6281" s="27">
        <v>0.13797026162916315</v>
      </c>
      <c r="E6281" s="27">
        <v>7.3931814282087671E-2</v>
      </c>
      <c r="F6281" s="27">
        <v>5.3030236561735722E-2</v>
      </c>
      <c r="G6281" s="27">
        <v>0.20518457209373747</v>
      </c>
      <c r="H6281" s="27">
        <v>4.342822531081111E-4</v>
      </c>
      <c r="I6281" s="27">
        <v>7.3153044580980306E-2</v>
      </c>
      <c r="J6281" s="27">
        <v>1.1524876447457585E-2</v>
      </c>
      <c r="K6281" s="27">
        <v>6.4123133200261806E-2</v>
      </c>
      <c r="L6281" s="27">
        <v>0.17935638444659693</v>
      </c>
      <c r="M6281" s="27">
        <v>3.1494898612675841E-2</v>
      </c>
      <c r="N6281" s="27">
        <v>0.1697964958921955</v>
      </c>
      <c r="O6281" s="27">
        <v>0</v>
      </c>
      <c r="P6281" s="27">
        <v>0</v>
      </c>
      <c r="Q6281" s="27">
        <v>0</v>
      </c>
      <c r="R6281" s="27">
        <v>0</v>
      </c>
      <c r="S6281" s="27">
        <v>0</v>
      </c>
      <c r="T6281" s="27">
        <v>0</v>
      </c>
      <c r="U6281" s="27">
        <v>0</v>
      </c>
      <c r="V6281" s="27">
        <v>0</v>
      </c>
      <c r="W6281" s="27">
        <v>0</v>
      </c>
      <c r="X6281" s="27">
        <v>0</v>
      </c>
      <c r="Y6281" s="27">
        <v>0</v>
      </c>
      <c r="Z6281" s="27">
        <v>0</v>
      </c>
      <c r="AA6281" s="27">
        <v>0</v>
      </c>
      <c r="AB6281" s="27">
        <v>0</v>
      </c>
      <c r="AC6281" s="27">
        <v>0</v>
      </c>
      <c r="AD6281" s="27">
        <v>0</v>
      </c>
      <c r="AE6281" s="27">
        <v>0</v>
      </c>
      <c r="AF6281" s="27">
        <v>0</v>
      </c>
      <c r="AG6281" s="27">
        <v>0</v>
      </c>
      <c r="AH6281" s="27">
        <v>0</v>
      </c>
      <c r="AI6281" s="27">
        <v>0</v>
      </c>
      <c r="AK6281" s="29">
        <f t="shared" si="98"/>
        <v>1.2112734130033633E-2</v>
      </c>
    </row>
    <row r="6282" spans="1:37" x14ac:dyDescent="0.25">
      <c r="A6282">
        <v>6280</v>
      </c>
      <c r="B6282" s="1">
        <v>1.3100000000000001E-2</v>
      </c>
      <c r="C6282" s="1">
        <v>-1.7994732086964454E-4</v>
      </c>
      <c r="D6282" s="27">
        <v>0.10384727096874181</v>
      </c>
      <c r="E6282" s="27">
        <v>6.632809609475443E-2</v>
      </c>
      <c r="F6282" s="27">
        <v>5.640780647743051E-2</v>
      </c>
      <c r="G6282" s="27">
        <v>3.3538509604180984E-2</v>
      </c>
      <c r="H6282" s="27">
        <v>2.0584623381834286E-2</v>
      </c>
      <c r="I6282" s="27">
        <v>0.15530893607955454</v>
      </c>
      <c r="J6282" s="27">
        <v>0.18043760584454385</v>
      </c>
      <c r="K6282" s="27">
        <v>0.15145136449058058</v>
      </c>
      <c r="L6282" s="27">
        <v>1.3550149701286488E-2</v>
      </c>
      <c r="M6282" s="27">
        <v>1.3287258394876982E-2</v>
      </c>
      <c r="N6282" s="27">
        <v>0.20525837896221544</v>
      </c>
      <c r="O6282" s="27">
        <v>0</v>
      </c>
      <c r="P6282" s="27">
        <v>0</v>
      </c>
      <c r="Q6282" s="27">
        <v>0</v>
      </c>
      <c r="R6282" s="27">
        <v>0</v>
      </c>
      <c r="S6282" s="27">
        <v>0</v>
      </c>
      <c r="T6282" s="27">
        <v>0</v>
      </c>
      <c r="U6282" s="27">
        <v>0</v>
      </c>
      <c r="V6282" s="27">
        <v>0</v>
      </c>
      <c r="W6282" s="27">
        <v>0</v>
      </c>
      <c r="X6282" s="27">
        <v>0</v>
      </c>
      <c r="Y6282" s="27">
        <v>0</v>
      </c>
      <c r="Z6282" s="27">
        <v>0</v>
      </c>
      <c r="AA6282" s="27">
        <v>0</v>
      </c>
      <c r="AB6282" s="27">
        <v>0</v>
      </c>
      <c r="AC6282" s="27">
        <v>0</v>
      </c>
      <c r="AD6282" s="27">
        <v>0</v>
      </c>
      <c r="AE6282" s="27">
        <v>0</v>
      </c>
      <c r="AF6282" s="27">
        <v>0</v>
      </c>
      <c r="AG6282" s="27">
        <v>0</v>
      </c>
      <c r="AH6282" s="27">
        <v>0</v>
      </c>
      <c r="AI6282" s="27">
        <v>0</v>
      </c>
      <c r="AK6282" s="29">
        <f t="shared" si="98"/>
        <v>-1.3736436707606452E-2</v>
      </c>
    </row>
    <row r="6283" spans="1:37" x14ac:dyDescent="0.25">
      <c r="A6283">
        <v>6281</v>
      </c>
      <c r="B6283" s="1">
        <v>1.21E-2</v>
      </c>
      <c r="C6283" s="1">
        <v>-1.4046351026829042E-4</v>
      </c>
      <c r="D6283" s="27">
        <v>7.8411209621185446E-2</v>
      </c>
      <c r="E6283" s="27">
        <v>5.0083004197449529E-2</v>
      </c>
      <c r="F6283" s="27">
        <v>7.961980999288322E-2</v>
      </c>
      <c r="G6283" s="27">
        <v>0.11204593762650257</v>
      </c>
      <c r="H6283" s="27">
        <v>1.4661417036878729E-2</v>
      </c>
      <c r="I6283" s="27">
        <v>0.14720515385773081</v>
      </c>
      <c r="J6283" s="27">
        <v>0.14195805315395077</v>
      </c>
      <c r="K6283" s="27">
        <v>0.12420357026318822</v>
      </c>
      <c r="L6283" s="27">
        <v>0.11481886560301059</v>
      </c>
      <c r="M6283" s="27">
        <v>9.8828824860944575E-2</v>
      </c>
      <c r="N6283" s="27">
        <v>3.8164153786275516E-2</v>
      </c>
      <c r="O6283" s="27">
        <v>0</v>
      </c>
      <c r="P6283" s="27">
        <v>0</v>
      </c>
      <c r="Q6283" s="27">
        <v>0</v>
      </c>
      <c r="R6283" s="27">
        <v>0</v>
      </c>
      <c r="S6283" s="27">
        <v>0</v>
      </c>
      <c r="T6283" s="27">
        <v>0</v>
      </c>
      <c r="U6283" s="27">
        <v>0</v>
      </c>
      <c r="V6283" s="27">
        <v>0</v>
      </c>
      <c r="W6283" s="27">
        <v>0</v>
      </c>
      <c r="X6283" s="27">
        <v>0</v>
      </c>
      <c r="Y6283" s="27">
        <v>0</v>
      </c>
      <c r="Z6283" s="27">
        <v>0</v>
      </c>
      <c r="AA6283" s="27">
        <v>0</v>
      </c>
      <c r="AB6283" s="27">
        <v>0</v>
      </c>
      <c r="AC6283" s="27">
        <v>0</v>
      </c>
      <c r="AD6283" s="27">
        <v>0</v>
      </c>
      <c r="AE6283" s="27">
        <v>0</v>
      </c>
      <c r="AF6283" s="27">
        <v>0</v>
      </c>
      <c r="AG6283" s="27">
        <v>0</v>
      </c>
      <c r="AH6283" s="27">
        <v>0</v>
      </c>
      <c r="AI6283" s="27">
        <v>0</v>
      </c>
      <c r="AK6283" s="29">
        <f t="shared" si="98"/>
        <v>-1.1608554567627308E-2</v>
      </c>
    </row>
    <row r="6284" spans="1:37" x14ac:dyDescent="0.25">
      <c r="A6284">
        <v>6282</v>
      </c>
      <c r="B6284" s="1">
        <v>1.24E-2</v>
      </c>
      <c r="C6284" s="1">
        <v>-3.8058850704166942E-5</v>
      </c>
      <c r="D6284" s="27">
        <v>0.1153595910858085</v>
      </c>
      <c r="E6284" s="27">
        <v>0.10381290600570943</v>
      </c>
      <c r="F6284" s="27">
        <v>8.1034567039089664E-2</v>
      </c>
      <c r="G6284" s="27">
        <v>8.3150714604626821E-2</v>
      </c>
      <c r="H6284" s="27">
        <v>2.6975922568165722E-2</v>
      </c>
      <c r="I6284" s="27">
        <v>0.13587795322069934</v>
      </c>
      <c r="J6284" s="27">
        <v>6.1808146919125471E-2</v>
      </c>
      <c r="K6284" s="27">
        <v>0.10133805888173972</v>
      </c>
      <c r="L6284" s="27">
        <v>9.0807948413786505E-2</v>
      </c>
      <c r="M6284" s="27">
        <v>5.8809695981193087E-2</v>
      </c>
      <c r="N6284" s="27">
        <v>0.14102449528005573</v>
      </c>
      <c r="O6284" s="27">
        <v>0</v>
      </c>
      <c r="P6284" s="27">
        <v>0</v>
      </c>
      <c r="Q6284" s="27">
        <v>0</v>
      </c>
      <c r="R6284" s="27">
        <v>0</v>
      </c>
      <c r="S6284" s="27">
        <v>0</v>
      </c>
      <c r="T6284" s="27">
        <v>0</v>
      </c>
      <c r="U6284" s="27">
        <v>0</v>
      </c>
      <c r="V6284" s="27">
        <v>0</v>
      </c>
      <c r="W6284" s="27">
        <v>0</v>
      </c>
      <c r="X6284" s="27">
        <v>0</v>
      </c>
      <c r="Y6284" s="27">
        <v>0</v>
      </c>
      <c r="Z6284" s="27">
        <v>0</v>
      </c>
      <c r="AA6284" s="27">
        <v>0</v>
      </c>
      <c r="AB6284" s="27">
        <v>0</v>
      </c>
      <c r="AC6284" s="27">
        <v>0</v>
      </c>
      <c r="AD6284" s="27">
        <v>0</v>
      </c>
      <c r="AE6284" s="27">
        <v>0</v>
      </c>
      <c r="AF6284" s="27">
        <v>0</v>
      </c>
      <c r="AG6284" s="27">
        <v>0</v>
      </c>
      <c r="AH6284" s="27">
        <v>0</v>
      </c>
      <c r="AI6284" s="27">
        <v>0</v>
      </c>
      <c r="AK6284" s="29">
        <f t="shared" si="98"/>
        <v>-3.0692621535618504E-3</v>
      </c>
    </row>
    <row r="6285" spans="1:37" x14ac:dyDescent="0.25">
      <c r="A6285">
        <v>6283</v>
      </c>
      <c r="B6285" s="1">
        <v>1.14E-2</v>
      </c>
      <c r="C6285" s="1">
        <v>-2.0022826367385504E-4</v>
      </c>
      <c r="D6285" s="27">
        <v>0.12936654035894915</v>
      </c>
      <c r="E6285" s="27">
        <v>3.7749395708441533E-2</v>
      </c>
      <c r="F6285" s="27">
        <v>7.5491791612405795E-2</v>
      </c>
      <c r="G6285" s="27">
        <v>0.13045986567161036</v>
      </c>
      <c r="H6285" s="27">
        <v>0.10238602207515866</v>
      </c>
      <c r="I6285" s="27">
        <v>0.12238593855466448</v>
      </c>
      <c r="J6285" s="27">
        <v>1.8486179002597723E-2</v>
      </c>
      <c r="K6285" s="27">
        <v>0.10662867305966961</v>
      </c>
      <c r="L6285" s="27">
        <v>0.10158427033552651</v>
      </c>
      <c r="M6285" s="27">
        <v>0.1066360680701539</v>
      </c>
      <c r="N6285" s="27">
        <v>6.8825255550822223E-2</v>
      </c>
      <c r="O6285" s="27">
        <v>0</v>
      </c>
      <c r="P6285" s="27">
        <v>0</v>
      </c>
      <c r="Q6285" s="27">
        <v>0</v>
      </c>
      <c r="R6285" s="27">
        <v>0</v>
      </c>
      <c r="S6285" s="27">
        <v>0</v>
      </c>
      <c r="T6285" s="27">
        <v>0</v>
      </c>
      <c r="U6285" s="27">
        <v>0</v>
      </c>
      <c r="V6285" s="27">
        <v>0</v>
      </c>
      <c r="W6285" s="27">
        <v>0</v>
      </c>
      <c r="X6285" s="27">
        <v>0</v>
      </c>
      <c r="Y6285" s="27">
        <v>0</v>
      </c>
      <c r="Z6285" s="27">
        <v>0</v>
      </c>
      <c r="AA6285" s="27">
        <v>0</v>
      </c>
      <c r="AB6285" s="27">
        <v>0</v>
      </c>
      <c r="AC6285" s="27">
        <v>0</v>
      </c>
      <c r="AD6285" s="27">
        <v>0</v>
      </c>
      <c r="AE6285" s="27">
        <v>0</v>
      </c>
      <c r="AF6285" s="27">
        <v>0</v>
      </c>
      <c r="AG6285" s="27">
        <v>0</v>
      </c>
      <c r="AH6285" s="27">
        <v>0</v>
      </c>
      <c r="AI6285" s="27">
        <v>0</v>
      </c>
      <c r="AK6285" s="29">
        <f t="shared" si="98"/>
        <v>-1.7563882778408337E-2</v>
      </c>
    </row>
    <row r="6286" spans="1:37" x14ac:dyDescent="0.25">
      <c r="A6286">
        <v>6284</v>
      </c>
      <c r="B6286" s="1">
        <v>1.18E-2</v>
      </c>
      <c r="C6286" s="1">
        <v>4.291425440481109E-5</v>
      </c>
      <c r="D6286" s="27">
        <v>6.3297946609046446E-2</v>
      </c>
      <c r="E6286" s="27">
        <v>9.7372002661345797E-2</v>
      </c>
      <c r="F6286" s="27">
        <v>7.1784038669653716E-2</v>
      </c>
      <c r="G6286" s="27">
        <v>9.9538045118223048E-2</v>
      </c>
      <c r="H6286" s="27">
        <v>1.9168967917091408E-2</v>
      </c>
      <c r="I6286" s="27">
        <v>6.1426861499382535E-2</v>
      </c>
      <c r="J6286" s="27">
        <v>0.10773721108233407</v>
      </c>
      <c r="K6286" s="27">
        <v>0.13884743065969632</v>
      </c>
      <c r="L6286" s="27">
        <v>0.14950603166803836</v>
      </c>
      <c r="M6286" s="27">
        <v>5.6677027913470963E-2</v>
      </c>
      <c r="N6286" s="27">
        <v>0.13464443620171723</v>
      </c>
      <c r="O6286" s="27">
        <v>0</v>
      </c>
      <c r="P6286" s="27">
        <v>0</v>
      </c>
      <c r="Q6286" s="27">
        <v>0</v>
      </c>
      <c r="R6286" s="27">
        <v>0</v>
      </c>
      <c r="S6286" s="27">
        <v>0</v>
      </c>
      <c r="T6286" s="27">
        <v>0</v>
      </c>
      <c r="U6286" s="27">
        <v>0</v>
      </c>
      <c r="V6286" s="27">
        <v>0</v>
      </c>
      <c r="W6286" s="27">
        <v>0</v>
      </c>
      <c r="X6286" s="27">
        <v>0</v>
      </c>
      <c r="Y6286" s="27">
        <v>0</v>
      </c>
      <c r="Z6286" s="27">
        <v>0</v>
      </c>
      <c r="AA6286" s="27">
        <v>0</v>
      </c>
      <c r="AB6286" s="27">
        <v>0</v>
      </c>
      <c r="AC6286" s="27">
        <v>0</v>
      </c>
      <c r="AD6286" s="27">
        <v>0</v>
      </c>
      <c r="AE6286" s="27">
        <v>0</v>
      </c>
      <c r="AF6286" s="27">
        <v>0</v>
      </c>
      <c r="AG6286" s="27">
        <v>0</v>
      </c>
      <c r="AH6286" s="27">
        <v>0</v>
      </c>
      <c r="AI6286" s="27">
        <v>0</v>
      </c>
      <c r="AK6286" s="29">
        <f t="shared" si="98"/>
        <v>3.6368012207467024E-3</v>
      </c>
    </row>
    <row r="6287" spans="1:37" x14ac:dyDescent="0.25">
      <c r="A6287">
        <v>6285</v>
      </c>
      <c r="B6287" s="1">
        <v>1.12E-2</v>
      </c>
      <c r="C6287" s="1">
        <v>8.2199005735185388E-5</v>
      </c>
      <c r="D6287" s="27">
        <v>4.3211271139788412E-2</v>
      </c>
      <c r="E6287" s="27">
        <v>9.1697453283627828E-2</v>
      </c>
      <c r="F6287" s="27">
        <v>6.9897857162905641E-2</v>
      </c>
      <c r="G6287" s="27">
        <v>8.1334540553165954E-2</v>
      </c>
      <c r="H6287" s="27">
        <v>5.2800542056089368E-2</v>
      </c>
      <c r="I6287" s="27">
        <v>0.11865239370197801</v>
      </c>
      <c r="J6287" s="27">
        <v>0.12580442609072212</v>
      </c>
      <c r="K6287" s="27">
        <v>8.145072911089507E-2</v>
      </c>
      <c r="L6287" s="27">
        <v>0.10068972901268781</v>
      </c>
      <c r="M6287" s="27">
        <v>0.1048910525382926</v>
      </c>
      <c r="N6287" s="27">
        <v>0.12957000534984717</v>
      </c>
      <c r="O6287" s="27">
        <v>0</v>
      </c>
      <c r="P6287" s="27">
        <v>0</v>
      </c>
      <c r="Q6287" s="27">
        <v>0</v>
      </c>
      <c r="R6287" s="27">
        <v>0</v>
      </c>
      <c r="S6287" s="27">
        <v>0</v>
      </c>
      <c r="T6287" s="27">
        <v>0</v>
      </c>
      <c r="U6287" s="27">
        <v>0</v>
      </c>
      <c r="V6287" s="27">
        <v>0</v>
      </c>
      <c r="W6287" s="27">
        <v>0</v>
      </c>
      <c r="X6287" s="27">
        <v>0</v>
      </c>
      <c r="Y6287" s="27">
        <v>0</v>
      </c>
      <c r="Z6287" s="27">
        <v>0</v>
      </c>
      <c r="AA6287" s="27">
        <v>0</v>
      </c>
      <c r="AB6287" s="27">
        <v>0</v>
      </c>
      <c r="AC6287" s="27">
        <v>0</v>
      </c>
      <c r="AD6287" s="27">
        <v>0</v>
      </c>
      <c r="AE6287" s="27">
        <v>0</v>
      </c>
      <c r="AF6287" s="27">
        <v>0</v>
      </c>
      <c r="AG6287" s="27">
        <v>0</v>
      </c>
      <c r="AH6287" s="27">
        <v>0</v>
      </c>
      <c r="AI6287" s="27">
        <v>0</v>
      </c>
      <c r="AK6287" s="29">
        <f t="shared" si="98"/>
        <v>7.3391969406415526E-3</v>
      </c>
    </row>
    <row r="6288" spans="1:37" x14ac:dyDescent="0.25">
      <c r="A6288">
        <v>6286</v>
      </c>
      <c r="B6288" s="1">
        <v>1.24E-2</v>
      </c>
      <c r="C6288" s="1">
        <v>-9.2696529507884853E-5</v>
      </c>
      <c r="D6288" s="27">
        <v>0.10786179775079409</v>
      </c>
      <c r="E6288" s="27">
        <v>7.297485705422839E-2</v>
      </c>
      <c r="F6288" s="27">
        <v>0.1174610806109678</v>
      </c>
      <c r="G6288" s="27">
        <v>0.11518501552383711</v>
      </c>
      <c r="H6288" s="27">
        <v>3.6160074334353712E-2</v>
      </c>
      <c r="I6288" s="27">
        <v>7.5137593934762395E-2</v>
      </c>
      <c r="J6288" s="27">
        <v>0.12242304214088071</v>
      </c>
      <c r="K6288" s="27">
        <v>0.12333056142181066</v>
      </c>
      <c r="L6288" s="27">
        <v>8.0670896207692466E-2</v>
      </c>
      <c r="M6288" s="27">
        <v>4.1693015748654888E-3</v>
      </c>
      <c r="N6288" s="27">
        <v>0.14462577944580701</v>
      </c>
      <c r="O6288" s="27">
        <v>0</v>
      </c>
      <c r="P6288" s="27">
        <v>0</v>
      </c>
      <c r="Q6288" s="27">
        <v>0</v>
      </c>
      <c r="R6288" s="27">
        <v>0</v>
      </c>
      <c r="S6288" s="27">
        <v>0</v>
      </c>
      <c r="T6288" s="27">
        <v>0</v>
      </c>
      <c r="U6288" s="27">
        <v>0</v>
      </c>
      <c r="V6288" s="27">
        <v>0</v>
      </c>
      <c r="W6288" s="27">
        <v>0</v>
      </c>
      <c r="X6288" s="27">
        <v>0</v>
      </c>
      <c r="Y6288" s="27">
        <v>0</v>
      </c>
      <c r="Z6288" s="27">
        <v>0</v>
      </c>
      <c r="AA6288" s="27">
        <v>0</v>
      </c>
      <c r="AB6288" s="27">
        <v>0</v>
      </c>
      <c r="AC6288" s="27">
        <v>0</v>
      </c>
      <c r="AD6288" s="27">
        <v>0</v>
      </c>
      <c r="AE6288" s="27">
        <v>0</v>
      </c>
      <c r="AF6288" s="27">
        <v>0</v>
      </c>
      <c r="AG6288" s="27">
        <v>0</v>
      </c>
      <c r="AH6288" s="27">
        <v>0</v>
      </c>
      <c r="AI6288" s="27">
        <v>0</v>
      </c>
      <c r="AK6288" s="29">
        <f t="shared" si="98"/>
        <v>-7.4755265732165208E-3</v>
      </c>
    </row>
    <row r="6289" spans="1:37" x14ac:dyDescent="0.25">
      <c r="A6289">
        <v>6287</v>
      </c>
      <c r="B6289" s="1">
        <v>1.32E-2</v>
      </c>
      <c r="C6289" s="1">
        <v>-6.2059186898395777E-5</v>
      </c>
      <c r="D6289" s="27">
        <v>5.9900858519031479E-2</v>
      </c>
      <c r="E6289" s="27">
        <v>1.4040732776242246E-2</v>
      </c>
      <c r="F6289" s="27">
        <v>8.6652567516453741E-2</v>
      </c>
      <c r="G6289" s="27">
        <v>0.21985446582221455</v>
      </c>
      <c r="H6289" s="27">
        <v>3.6280325408579388E-2</v>
      </c>
      <c r="I6289" s="27">
        <v>0.16728023815468654</v>
      </c>
      <c r="J6289" s="27">
        <v>0.21816976510488287</v>
      </c>
      <c r="K6289" s="27">
        <v>6.0464107134214649E-2</v>
      </c>
      <c r="L6289" s="27">
        <v>7.1186439628965897E-2</v>
      </c>
      <c r="M6289" s="27">
        <v>5.1589676708344294E-2</v>
      </c>
      <c r="N6289" s="27">
        <v>1.4580823226384407E-2</v>
      </c>
      <c r="O6289" s="27">
        <v>0</v>
      </c>
      <c r="P6289" s="27">
        <v>0</v>
      </c>
      <c r="Q6289" s="27">
        <v>0</v>
      </c>
      <c r="R6289" s="27">
        <v>0</v>
      </c>
      <c r="S6289" s="27">
        <v>0</v>
      </c>
      <c r="T6289" s="27">
        <v>0</v>
      </c>
      <c r="U6289" s="27">
        <v>0</v>
      </c>
      <c r="V6289" s="27">
        <v>0</v>
      </c>
      <c r="W6289" s="27">
        <v>0</v>
      </c>
      <c r="X6289" s="27">
        <v>0</v>
      </c>
      <c r="Y6289" s="27">
        <v>0</v>
      </c>
      <c r="Z6289" s="27">
        <v>0</v>
      </c>
      <c r="AA6289" s="27">
        <v>0</v>
      </c>
      <c r="AB6289" s="27">
        <v>0</v>
      </c>
      <c r="AC6289" s="27">
        <v>0</v>
      </c>
      <c r="AD6289" s="27">
        <v>0</v>
      </c>
      <c r="AE6289" s="27">
        <v>0</v>
      </c>
      <c r="AF6289" s="27">
        <v>0</v>
      </c>
      <c r="AG6289" s="27">
        <v>0</v>
      </c>
      <c r="AH6289" s="27">
        <v>0</v>
      </c>
      <c r="AI6289" s="27">
        <v>0</v>
      </c>
      <c r="AK6289" s="29">
        <f t="shared" si="98"/>
        <v>-4.7014535529087713E-3</v>
      </c>
    </row>
    <row r="6290" spans="1:37" x14ac:dyDescent="0.25">
      <c r="A6290">
        <v>6288</v>
      </c>
      <c r="B6290" s="1">
        <v>1.1900000000000001E-2</v>
      </c>
      <c r="C6290" s="1">
        <v>-1.4702761174843014E-4</v>
      </c>
      <c r="D6290" s="27">
        <v>0.14970027926878005</v>
      </c>
      <c r="E6290" s="27">
        <v>3.7260663710888528E-2</v>
      </c>
      <c r="F6290" s="27">
        <v>2.6448306336987401E-2</v>
      </c>
      <c r="G6290" s="27">
        <v>8.1899553068025224E-2</v>
      </c>
      <c r="H6290" s="27">
        <v>6.9553641955069509E-2</v>
      </c>
      <c r="I6290" s="27">
        <v>2.0759274822907205E-2</v>
      </c>
      <c r="J6290" s="27">
        <v>0.18419143567071741</v>
      </c>
      <c r="K6290" s="27">
        <v>0.18275228472422608</v>
      </c>
      <c r="L6290" s="27">
        <v>4.8650794678630441E-2</v>
      </c>
      <c r="M6290" s="27">
        <v>9.0757789863142202E-2</v>
      </c>
      <c r="N6290" s="27">
        <v>0.10802597590062597</v>
      </c>
      <c r="O6290" s="27">
        <v>0</v>
      </c>
      <c r="P6290" s="27">
        <v>0</v>
      </c>
      <c r="Q6290" s="27">
        <v>0</v>
      </c>
      <c r="R6290" s="27">
        <v>0</v>
      </c>
      <c r="S6290" s="27">
        <v>0</v>
      </c>
      <c r="T6290" s="27">
        <v>0</v>
      </c>
      <c r="U6290" s="27">
        <v>0</v>
      </c>
      <c r="V6290" s="27">
        <v>0</v>
      </c>
      <c r="W6290" s="27">
        <v>0</v>
      </c>
      <c r="X6290" s="27">
        <v>0</v>
      </c>
      <c r="Y6290" s="27">
        <v>0</v>
      </c>
      <c r="Z6290" s="27">
        <v>0</v>
      </c>
      <c r="AA6290" s="27">
        <v>0</v>
      </c>
      <c r="AB6290" s="27">
        <v>0</v>
      </c>
      <c r="AC6290" s="27">
        <v>0</v>
      </c>
      <c r="AD6290" s="27">
        <v>0</v>
      </c>
      <c r="AE6290" s="27">
        <v>0</v>
      </c>
      <c r="AF6290" s="27">
        <v>0</v>
      </c>
      <c r="AG6290" s="27">
        <v>0</v>
      </c>
      <c r="AH6290" s="27">
        <v>0</v>
      </c>
      <c r="AI6290" s="27">
        <v>0</v>
      </c>
      <c r="AK6290" s="29">
        <f t="shared" si="98"/>
        <v>-1.2355261491464717E-2</v>
      </c>
    </row>
    <row r="6291" spans="1:37" x14ac:dyDescent="0.25">
      <c r="A6291">
        <v>6289</v>
      </c>
      <c r="B6291" s="1">
        <v>1.24E-2</v>
      </c>
      <c r="C6291" s="1">
        <v>-1.813062125380437E-4</v>
      </c>
      <c r="D6291" s="27">
        <v>5.4878947263491136E-2</v>
      </c>
      <c r="E6291" s="27">
        <v>6.996563270631273E-2</v>
      </c>
      <c r="F6291" s="27">
        <v>0.10350952602463366</v>
      </c>
      <c r="G6291" s="27">
        <v>8.1220059741383896E-3</v>
      </c>
      <c r="H6291" s="27">
        <v>0.12723593888742923</v>
      </c>
      <c r="I6291" s="27">
        <v>0.1344553960375256</v>
      </c>
      <c r="J6291" s="27">
        <v>0.1346066479874504</v>
      </c>
      <c r="K6291" s="27">
        <v>0.14795013936208928</v>
      </c>
      <c r="L6291" s="27">
        <v>0.10279005570091442</v>
      </c>
      <c r="M6291" s="27">
        <v>5.2579642015420897E-2</v>
      </c>
      <c r="N6291" s="27">
        <v>6.3906068040594219E-2</v>
      </c>
      <c r="O6291" s="27">
        <v>0</v>
      </c>
      <c r="P6291" s="27">
        <v>0</v>
      </c>
      <c r="Q6291" s="27">
        <v>0</v>
      </c>
      <c r="R6291" s="27">
        <v>0</v>
      </c>
      <c r="S6291" s="27">
        <v>0</v>
      </c>
      <c r="T6291" s="27">
        <v>0</v>
      </c>
      <c r="U6291" s="27">
        <v>0</v>
      </c>
      <c r="V6291" s="27">
        <v>0</v>
      </c>
      <c r="W6291" s="27">
        <v>0</v>
      </c>
      <c r="X6291" s="27">
        <v>0</v>
      </c>
      <c r="Y6291" s="27">
        <v>0</v>
      </c>
      <c r="Z6291" s="27">
        <v>0</v>
      </c>
      <c r="AA6291" s="27">
        <v>0</v>
      </c>
      <c r="AB6291" s="27">
        <v>0</v>
      </c>
      <c r="AC6291" s="27">
        <v>0</v>
      </c>
      <c r="AD6291" s="27">
        <v>0</v>
      </c>
      <c r="AE6291" s="27">
        <v>0</v>
      </c>
      <c r="AF6291" s="27">
        <v>0</v>
      </c>
      <c r="AG6291" s="27">
        <v>0</v>
      </c>
      <c r="AH6291" s="27">
        <v>0</v>
      </c>
      <c r="AI6291" s="27">
        <v>0</v>
      </c>
      <c r="AK6291" s="29">
        <f t="shared" si="98"/>
        <v>-1.4621468753068041E-2</v>
      </c>
    </row>
    <row r="6292" spans="1:37" x14ac:dyDescent="0.25">
      <c r="A6292">
        <v>6290</v>
      </c>
      <c r="B6292" s="1">
        <v>1.2200000000000001E-2</v>
      </c>
      <c r="C6292" s="1">
        <v>-1.3917309256362406E-4</v>
      </c>
      <c r="D6292" s="27">
        <v>6.2126532183417987E-2</v>
      </c>
      <c r="E6292" s="27">
        <v>3.8871404080628294E-2</v>
      </c>
      <c r="F6292" s="27">
        <v>8.2548423894962794E-2</v>
      </c>
      <c r="G6292" s="27">
        <v>0.1140793105335446</v>
      </c>
      <c r="H6292" s="27">
        <v>0.14151976279403614</v>
      </c>
      <c r="I6292" s="27">
        <v>9.4567690940350738E-2</v>
      </c>
      <c r="J6292" s="27">
        <v>0.13025280668297276</v>
      </c>
      <c r="K6292" s="27">
        <v>0.14059724295793022</v>
      </c>
      <c r="L6292" s="27">
        <v>0.13558188557938122</v>
      </c>
      <c r="M6292" s="27">
        <v>4.5978301011476423E-2</v>
      </c>
      <c r="N6292" s="27">
        <v>1.3876639341298775E-2</v>
      </c>
      <c r="O6292" s="27">
        <v>0</v>
      </c>
      <c r="P6292" s="27">
        <v>0</v>
      </c>
      <c r="Q6292" s="27">
        <v>0</v>
      </c>
      <c r="R6292" s="27">
        <v>0</v>
      </c>
      <c r="S6292" s="27">
        <v>0</v>
      </c>
      <c r="T6292" s="27">
        <v>0</v>
      </c>
      <c r="U6292" s="27">
        <v>0</v>
      </c>
      <c r="V6292" s="27">
        <v>0</v>
      </c>
      <c r="W6292" s="27">
        <v>0</v>
      </c>
      <c r="X6292" s="27">
        <v>0</v>
      </c>
      <c r="Y6292" s="27">
        <v>0</v>
      </c>
      <c r="Z6292" s="27">
        <v>0</v>
      </c>
      <c r="AA6292" s="27">
        <v>0</v>
      </c>
      <c r="AB6292" s="27">
        <v>0</v>
      </c>
      <c r="AC6292" s="27">
        <v>0</v>
      </c>
      <c r="AD6292" s="27">
        <v>0</v>
      </c>
      <c r="AE6292" s="27">
        <v>0</v>
      </c>
      <c r="AF6292" s="27">
        <v>0</v>
      </c>
      <c r="AG6292" s="27">
        <v>0</v>
      </c>
      <c r="AH6292" s="27">
        <v>0</v>
      </c>
      <c r="AI6292" s="27">
        <v>0</v>
      </c>
      <c r="AK6292" s="29">
        <f t="shared" si="98"/>
        <v>-1.1407630538001971E-2</v>
      </c>
    </row>
    <row r="6293" spans="1:37" x14ac:dyDescent="0.25">
      <c r="A6293">
        <v>6291</v>
      </c>
      <c r="B6293" s="1">
        <v>1.17E-2</v>
      </c>
      <c r="C6293" s="1">
        <v>-8.4272155185875525E-5</v>
      </c>
      <c r="D6293" s="27">
        <v>0.10822878791748652</v>
      </c>
      <c r="E6293" s="27">
        <v>0.10975628610730856</v>
      </c>
      <c r="F6293" s="27">
        <v>0.12392524075803969</v>
      </c>
      <c r="G6293" s="27">
        <v>8.8878427526554574E-2</v>
      </c>
      <c r="H6293" s="27">
        <v>3.6109598820977896E-2</v>
      </c>
      <c r="I6293" s="27">
        <v>7.7325029165653189E-2</v>
      </c>
      <c r="J6293" s="27">
        <v>1.5466445000889934E-2</v>
      </c>
      <c r="K6293" s="27">
        <v>0.1019184955099503</v>
      </c>
      <c r="L6293" s="27">
        <v>6.8509019539522459E-2</v>
      </c>
      <c r="M6293" s="27">
        <v>0.13720369071699229</v>
      </c>
      <c r="N6293" s="27">
        <v>0.13267897893662464</v>
      </c>
      <c r="O6293" s="27">
        <v>0</v>
      </c>
      <c r="P6293" s="27">
        <v>0</v>
      </c>
      <c r="Q6293" s="27">
        <v>0</v>
      </c>
      <c r="R6293" s="27">
        <v>0</v>
      </c>
      <c r="S6293" s="27">
        <v>0</v>
      </c>
      <c r="T6293" s="27">
        <v>0</v>
      </c>
      <c r="U6293" s="27">
        <v>0</v>
      </c>
      <c r="V6293" s="27">
        <v>0</v>
      </c>
      <c r="W6293" s="27">
        <v>0</v>
      </c>
      <c r="X6293" s="27">
        <v>0</v>
      </c>
      <c r="Y6293" s="27">
        <v>0</v>
      </c>
      <c r="Z6293" s="27">
        <v>0</v>
      </c>
      <c r="AA6293" s="27">
        <v>0</v>
      </c>
      <c r="AB6293" s="27">
        <v>0</v>
      </c>
      <c r="AC6293" s="27">
        <v>0</v>
      </c>
      <c r="AD6293" s="27">
        <v>0</v>
      </c>
      <c r="AE6293" s="27">
        <v>0</v>
      </c>
      <c r="AF6293" s="27">
        <v>0</v>
      </c>
      <c r="AG6293" s="27">
        <v>0</v>
      </c>
      <c r="AH6293" s="27">
        <v>0</v>
      </c>
      <c r="AI6293" s="27">
        <v>0</v>
      </c>
      <c r="AK6293" s="29">
        <f t="shared" si="98"/>
        <v>-7.2027483064850874E-3</v>
      </c>
    </row>
    <row r="6294" spans="1:37" x14ac:dyDescent="0.25">
      <c r="A6294">
        <v>6292</v>
      </c>
      <c r="B6294" s="1">
        <v>1.2699999999999999E-2</v>
      </c>
      <c r="C6294" s="1">
        <v>3.5199332915097225E-4</v>
      </c>
      <c r="D6294" s="27">
        <v>1.1391180545863362E-2</v>
      </c>
      <c r="E6294" s="27">
        <v>0.16219150296375356</v>
      </c>
      <c r="F6294" s="27">
        <v>0.17374493527906812</v>
      </c>
      <c r="G6294" s="27">
        <v>8.1025825679723398E-2</v>
      </c>
      <c r="H6294" s="27">
        <v>0.17357806092983047</v>
      </c>
      <c r="I6294" s="27">
        <v>1.3762269545159602E-2</v>
      </c>
      <c r="J6294" s="27">
        <v>8.0583378882228912E-2</v>
      </c>
      <c r="K6294" s="27">
        <v>1.2375879308412443E-2</v>
      </c>
      <c r="L6294" s="27">
        <v>0.11537415016072579</v>
      </c>
      <c r="M6294" s="27">
        <v>1.97799326833769E-2</v>
      </c>
      <c r="N6294" s="27">
        <v>0.15619288402185735</v>
      </c>
      <c r="O6294" s="27">
        <v>0</v>
      </c>
      <c r="P6294" s="27">
        <v>0</v>
      </c>
      <c r="Q6294" s="27">
        <v>0</v>
      </c>
      <c r="R6294" s="27">
        <v>0</v>
      </c>
      <c r="S6294" s="27">
        <v>0</v>
      </c>
      <c r="T6294" s="27">
        <v>0</v>
      </c>
      <c r="U6294" s="27">
        <v>0</v>
      </c>
      <c r="V6294" s="27">
        <v>0</v>
      </c>
      <c r="W6294" s="27">
        <v>0</v>
      </c>
      <c r="X6294" s="27">
        <v>0</v>
      </c>
      <c r="Y6294" s="27">
        <v>0</v>
      </c>
      <c r="Z6294" s="27">
        <v>0</v>
      </c>
      <c r="AA6294" s="27">
        <v>0</v>
      </c>
      <c r="AB6294" s="27">
        <v>0</v>
      </c>
      <c r="AC6294" s="27">
        <v>0</v>
      </c>
      <c r="AD6294" s="27">
        <v>0</v>
      </c>
      <c r="AE6294" s="27">
        <v>0</v>
      </c>
      <c r="AF6294" s="27">
        <v>0</v>
      </c>
      <c r="AG6294" s="27">
        <v>0</v>
      </c>
      <c r="AH6294" s="27">
        <v>0</v>
      </c>
      <c r="AI6294" s="27">
        <v>0</v>
      </c>
      <c r="AK6294" s="29">
        <f t="shared" si="98"/>
        <v>2.7716010169367894E-2</v>
      </c>
    </row>
    <row r="6295" spans="1:37" x14ac:dyDescent="0.25">
      <c r="A6295">
        <v>6293</v>
      </c>
      <c r="B6295" s="1">
        <v>9.1999999999999998E-3</v>
      </c>
      <c r="C6295" s="1">
        <v>-6.1888440121037828E-5</v>
      </c>
      <c r="D6295" s="27">
        <v>3.2005348261507013E-2</v>
      </c>
      <c r="E6295" s="27">
        <v>6.2060944540789529E-3</v>
      </c>
      <c r="F6295" s="27">
        <v>0.12690743956828265</v>
      </c>
      <c r="G6295" s="27">
        <v>9.3278877381892208E-2</v>
      </c>
      <c r="H6295" s="27">
        <v>7.9519275818521223E-2</v>
      </c>
      <c r="I6295" s="27">
        <v>7.0840684533830564E-2</v>
      </c>
      <c r="J6295" s="27">
        <v>0.13584100753081432</v>
      </c>
      <c r="K6295" s="27">
        <v>6.0780723321268056E-2</v>
      </c>
      <c r="L6295" s="27">
        <v>8.509661581777607E-2</v>
      </c>
      <c r="M6295" s="27">
        <v>0.14635095091705239</v>
      </c>
      <c r="N6295" s="27">
        <v>0.16317298239497668</v>
      </c>
      <c r="O6295" s="27">
        <v>0</v>
      </c>
      <c r="P6295" s="27">
        <v>0</v>
      </c>
      <c r="Q6295" s="27">
        <v>0</v>
      </c>
      <c r="R6295" s="27">
        <v>0</v>
      </c>
      <c r="S6295" s="27">
        <v>0</v>
      </c>
      <c r="T6295" s="27">
        <v>0</v>
      </c>
      <c r="U6295" s="27">
        <v>0</v>
      </c>
      <c r="V6295" s="27">
        <v>0</v>
      </c>
      <c r="W6295" s="27">
        <v>0</v>
      </c>
      <c r="X6295" s="27">
        <v>0</v>
      </c>
      <c r="Y6295" s="27">
        <v>0</v>
      </c>
      <c r="Z6295" s="27">
        <v>0</v>
      </c>
      <c r="AA6295" s="27">
        <v>0</v>
      </c>
      <c r="AB6295" s="27">
        <v>0</v>
      </c>
      <c r="AC6295" s="27">
        <v>0</v>
      </c>
      <c r="AD6295" s="27">
        <v>0</v>
      </c>
      <c r="AE6295" s="27">
        <v>0</v>
      </c>
      <c r="AF6295" s="27">
        <v>0</v>
      </c>
      <c r="AG6295" s="27">
        <v>0</v>
      </c>
      <c r="AH6295" s="27">
        <v>0</v>
      </c>
      <c r="AI6295" s="27">
        <v>0</v>
      </c>
      <c r="AK6295" s="29">
        <f t="shared" si="98"/>
        <v>-6.7270043609823724E-3</v>
      </c>
    </row>
    <row r="6296" spans="1:37" x14ac:dyDescent="0.25">
      <c r="A6296">
        <v>6294</v>
      </c>
      <c r="B6296" s="1">
        <v>1.29E-2</v>
      </c>
      <c r="C6296" s="1">
        <v>1.0421385570192316E-4</v>
      </c>
      <c r="D6296" s="27">
        <v>9.3828396014949578E-2</v>
      </c>
      <c r="E6296" s="27">
        <v>0.13078713746806889</v>
      </c>
      <c r="F6296" s="27">
        <v>0.10543106450863601</v>
      </c>
      <c r="G6296" s="27">
        <v>6.1354904417188619E-2</v>
      </c>
      <c r="H6296" s="27">
        <v>0.16726089703800673</v>
      </c>
      <c r="I6296" s="27">
        <v>6.668328782930448E-2</v>
      </c>
      <c r="J6296" s="27">
        <v>0.13523509477731596</v>
      </c>
      <c r="K6296" s="27">
        <v>7.4577752896293426E-2</v>
      </c>
      <c r="L6296" s="27">
        <v>4.7307443480381871E-2</v>
      </c>
      <c r="M6296" s="27">
        <v>8.9532059609273629E-2</v>
      </c>
      <c r="N6296" s="27">
        <v>2.8001961960580909E-2</v>
      </c>
      <c r="O6296" s="27">
        <v>0</v>
      </c>
      <c r="P6296" s="27">
        <v>0</v>
      </c>
      <c r="Q6296" s="27">
        <v>0</v>
      </c>
      <c r="R6296" s="27">
        <v>0</v>
      </c>
      <c r="S6296" s="27">
        <v>0</v>
      </c>
      <c r="T6296" s="27">
        <v>0</v>
      </c>
      <c r="U6296" s="27">
        <v>0</v>
      </c>
      <c r="V6296" s="27">
        <v>0</v>
      </c>
      <c r="W6296" s="27">
        <v>0</v>
      </c>
      <c r="X6296" s="27">
        <v>0</v>
      </c>
      <c r="Y6296" s="27">
        <v>0</v>
      </c>
      <c r="Z6296" s="27">
        <v>0</v>
      </c>
      <c r="AA6296" s="27">
        <v>0</v>
      </c>
      <c r="AB6296" s="27">
        <v>0</v>
      </c>
      <c r="AC6296" s="27">
        <v>0</v>
      </c>
      <c r="AD6296" s="27">
        <v>0</v>
      </c>
      <c r="AE6296" s="27">
        <v>0</v>
      </c>
      <c r="AF6296" s="27">
        <v>0</v>
      </c>
      <c r="AG6296" s="27">
        <v>0</v>
      </c>
      <c r="AH6296" s="27">
        <v>0</v>
      </c>
      <c r="AI6296" s="27">
        <v>0</v>
      </c>
      <c r="AK6296" s="29">
        <f t="shared" si="98"/>
        <v>8.0785934652653612E-3</v>
      </c>
    </row>
    <row r="6297" spans="1:37" x14ac:dyDescent="0.25">
      <c r="A6297">
        <v>6295</v>
      </c>
      <c r="B6297" s="1">
        <v>9.7000000000000003E-3</v>
      </c>
      <c r="C6297" s="1">
        <v>-1.130981592453209E-4</v>
      </c>
      <c r="D6297" s="27">
        <v>4.6475177975263571E-2</v>
      </c>
      <c r="E6297" s="27">
        <v>4.711655084458477E-2</v>
      </c>
      <c r="F6297" s="27">
        <v>9.444759116579575E-2</v>
      </c>
      <c r="G6297" s="27">
        <v>2.9758843844338717E-2</v>
      </c>
      <c r="H6297" s="27">
        <v>0.15318904798658547</v>
      </c>
      <c r="I6297" s="27">
        <v>0.20240965616383041</v>
      </c>
      <c r="J6297" s="27">
        <v>7.8367590305526945E-3</v>
      </c>
      <c r="K6297" s="27">
        <v>2.3494919409220019E-2</v>
      </c>
      <c r="L6297" s="27">
        <v>5.6865607169187184E-2</v>
      </c>
      <c r="M6297" s="27">
        <v>0.19836416123774683</v>
      </c>
      <c r="N6297" s="27">
        <v>0.14004168517289439</v>
      </c>
      <c r="O6297" s="27">
        <v>0</v>
      </c>
      <c r="P6297" s="27">
        <v>0</v>
      </c>
      <c r="Q6297" s="27">
        <v>0</v>
      </c>
      <c r="R6297" s="27">
        <v>0</v>
      </c>
      <c r="S6297" s="27">
        <v>0</v>
      </c>
      <c r="T6297" s="27">
        <v>0</v>
      </c>
      <c r="U6297" s="27">
        <v>0</v>
      </c>
      <c r="V6297" s="27">
        <v>0</v>
      </c>
      <c r="W6297" s="27">
        <v>0</v>
      </c>
      <c r="X6297" s="27">
        <v>0</v>
      </c>
      <c r="Y6297" s="27">
        <v>0</v>
      </c>
      <c r="Z6297" s="27">
        <v>0</v>
      </c>
      <c r="AA6297" s="27">
        <v>0</v>
      </c>
      <c r="AB6297" s="27">
        <v>0</v>
      </c>
      <c r="AC6297" s="27">
        <v>0</v>
      </c>
      <c r="AD6297" s="27">
        <v>0</v>
      </c>
      <c r="AE6297" s="27">
        <v>0</v>
      </c>
      <c r="AF6297" s="27">
        <v>0</v>
      </c>
      <c r="AG6297" s="27">
        <v>0</v>
      </c>
      <c r="AH6297" s="27">
        <v>0</v>
      </c>
      <c r="AI6297" s="27">
        <v>0</v>
      </c>
      <c r="AK6297" s="29">
        <f t="shared" si="98"/>
        <v>-1.1659604045909371E-2</v>
      </c>
    </row>
    <row r="6298" spans="1:37" x14ac:dyDescent="0.25">
      <c r="A6298">
        <v>6296</v>
      </c>
      <c r="B6298" s="1">
        <v>1.04E-2</v>
      </c>
      <c r="C6298" s="1">
        <v>-1.6151591909574636E-4</v>
      </c>
      <c r="D6298" s="27">
        <v>2.625748504829499E-2</v>
      </c>
      <c r="E6298" s="27">
        <v>1.6585157478784279E-2</v>
      </c>
      <c r="F6298" s="27">
        <v>0.14507784302985416</v>
      </c>
      <c r="G6298" s="27">
        <v>0.11608920115361572</v>
      </c>
      <c r="H6298" s="27">
        <v>4.1930339033463042E-2</v>
      </c>
      <c r="I6298" s="27">
        <v>0.12911179843527096</v>
      </c>
      <c r="J6298" s="27">
        <v>0.10542623309111725</v>
      </c>
      <c r="K6298" s="27">
        <v>7.0371465267949421E-2</v>
      </c>
      <c r="L6298" s="27">
        <v>7.7758513729530632E-2</v>
      </c>
      <c r="M6298" s="27">
        <v>0.10258562549951278</v>
      </c>
      <c r="N6298" s="27">
        <v>0.16880633823260685</v>
      </c>
      <c r="O6298" s="27">
        <v>0</v>
      </c>
      <c r="P6298" s="27">
        <v>0</v>
      </c>
      <c r="Q6298" s="27">
        <v>0</v>
      </c>
      <c r="R6298" s="27">
        <v>0</v>
      </c>
      <c r="S6298" s="27">
        <v>0</v>
      </c>
      <c r="T6298" s="27">
        <v>0</v>
      </c>
      <c r="U6298" s="27">
        <v>0</v>
      </c>
      <c r="V6298" s="27">
        <v>0</v>
      </c>
      <c r="W6298" s="27">
        <v>0</v>
      </c>
      <c r="X6298" s="27">
        <v>0</v>
      </c>
      <c r="Y6298" s="27">
        <v>0</v>
      </c>
      <c r="Z6298" s="27">
        <v>0</v>
      </c>
      <c r="AA6298" s="27">
        <v>0</v>
      </c>
      <c r="AB6298" s="27">
        <v>0</v>
      </c>
      <c r="AC6298" s="27">
        <v>0</v>
      </c>
      <c r="AD6298" s="27">
        <v>0</v>
      </c>
      <c r="AE6298" s="27">
        <v>0</v>
      </c>
      <c r="AF6298" s="27">
        <v>0</v>
      </c>
      <c r="AG6298" s="27">
        <v>0</v>
      </c>
      <c r="AH6298" s="27">
        <v>0</v>
      </c>
      <c r="AI6298" s="27">
        <v>0</v>
      </c>
      <c r="AK6298" s="29">
        <f t="shared" si="98"/>
        <v>-1.5530376836129458E-2</v>
      </c>
    </row>
    <row r="6299" spans="1:37" x14ac:dyDescent="0.25">
      <c r="A6299">
        <v>6297</v>
      </c>
      <c r="B6299" s="1">
        <v>1.17E-2</v>
      </c>
      <c r="C6299" s="1">
        <v>2.0335624283331275E-4</v>
      </c>
      <c r="D6299" s="27">
        <v>8.247592803200314E-2</v>
      </c>
      <c r="E6299" s="27">
        <v>0.1268615716134</v>
      </c>
      <c r="F6299" s="27">
        <v>9.977382207302031E-2</v>
      </c>
      <c r="G6299" s="27">
        <v>0.1268758284020518</v>
      </c>
      <c r="H6299" s="27">
        <v>8.5630717407092591E-2</v>
      </c>
      <c r="I6299" s="27">
        <v>0.11870065353104467</v>
      </c>
      <c r="J6299" s="27">
        <v>9.6885380328839612E-3</v>
      </c>
      <c r="K6299" s="27">
        <v>1.8333730170488727E-2</v>
      </c>
      <c r="L6299" s="27">
        <v>0.14510494802214466</v>
      </c>
      <c r="M6299" s="27">
        <v>8.5749038607886907E-2</v>
      </c>
      <c r="N6299" s="27">
        <v>0.10080522410798314</v>
      </c>
      <c r="O6299" s="27">
        <v>0</v>
      </c>
      <c r="P6299" s="27">
        <v>0</v>
      </c>
      <c r="Q6299" s="27">
        <v>0</v>
      </c>
      <c r="R6299" s="27">
        <v>0</v>
      </c>
      <c r="S6299" s="27">
        <v>0</v>
      </c>
      <c r="T6299" s="27">
        <v>0</v>
      </c>
      <c r="U6299" s="27">
        <v>0</v>
      </c>
      <c r="V6299" s="27">
        <v>0</v>
      </c>
      <c r="W6299" s="27">
        <v>0</v>
      </c>
      <c r="X6299" s="27">
        <v>0</v>
      </c>
      <c r="Y6299" s="27">
        <v>0</v>
      </c>
      <c r="Z6299" s="27">
        <v>0</v>
      </c>
      <c r="AA6299" s="27">
        <v>0</v>
      </c>
      <c r="AB6299" s="27">
        <v>0</v>
      </c>
      <c r="AC6299" s="27">
        <v>0</v>
      </c>
      <c r="AD6299" s="27">
        <v>0</v>
      </c>
      <c r="AE6299" s="27">
        <v>0</v>
      </c>
      <c r="AF6299" s="27">
        <v>0</v>
      </c>
      <c r="AG6299" s="27">
        <v>0</v>
      </c>
      <c r="AH6299" s="27">
        <v>0</v>
      </c>
      <c r="AI6299" s="27">
        <v>0</v>
      </c>
      <c r="AK6299" s="29">
        <f t="shared" si="98"/>
        <v>1.7380875455838697E-2</v>
      </c>
    </row>
    <row r="6300" spans="1:37" x14ac:dyDescent="0.25">
      <c r="A6300">
        <v>6298</v>
      </c>
      <c r="B6300" s="1">
        <v>1.12E-2</v>
      </c>
      <c r="C6300" s="1">
        <v>4.0299131650455261E-4</v>
      </c>
      <c r="D6300" s="27">
        <v>9.5259203739050211E-2</v>
      </c>
      <c r="E6300" s="27">
        <v>0.13168941029337783</v>
      </c>
      <c r="F6300" s="27">
        <v>5.6500667369267579E-2</v>
      </c>
      <c r="G6300" s="27">
        <v>0.15907759451306347</v>
      </c>
      <c r="H6300" s="27">
        <v>1.9658847873532191E-2</v>
      </c>
      <c r="I6300" s="27">
        <v>1.5828763823814415E-2</v>
      </c>
      <c r="J6300" s="27">
        <v>0.10597908879367818</v>
      </c>
      <c r="K6300" s="27">
        <v>2.1635767242268199E-2</v>
      </c>
      <c r="L6300" s="27">
        <v>0.13015575989020661</v>
      </c>
      <c r="M6300" s="27">
        <v>0.16770086020374428</v>
      </c>
      <c r="N6300" s="27">
        <v>9.6514036257997038E-2</v>
      </c>
      <c r="O6300" s="27">
        <v>0</v>
      </c>
      <c r="P6300" s="27">
        <v>0</v>
      </c>
      <c r="Q6300" s="27">
        <v>0</v>
      </c>
      <c r="R6300" s="27">
        <v>0</v>
      </c>
      <c r="S6300" s="27">
        <v>0</v>
      </c>
      <c r="T6300" s="27">
        <v>0</v>
      </c>
      <c r="U6300" s="27">
        <v>0</v>
      </c>
      <c r="V6300" s="27">
        <v>0</v>
      </c>
      <c r="W6300" s="27">
        <v>0</v>
      </c>
      <c r="X6300" s="27">
        <v>0</v>
      </c>
      <c r="Y6300" s="27">
        <v>0</v>
      </c>
      <c r="Z6300" s="27">
        <v>0</v>
      </c>
      <c r="AA6300" s="27">
        <v>0</v>
      </c>
      <c r="AB6300" s="27">
        <v>0</v>
      </c>
      <c r="AC6300" s="27">
        <v>0</v>
      </c>
      <c r="AD6300" s="27">
        <v>0</v>
      </c>
      <c r="AE6300" s="27">
        <v>0</v>
      </c>
      <c r="AF6300" s="27">
        <v>0</v>
      </c>
      <c r="AG6300" s="27">
        <v>0</v>
      </c>
      <c r="AH6300" s="27">
        <v>0</v>
      </c>
      <c r="AI6300" s="27">
        <v>0</v>
      </c>
      <c r="AK6300" s="29">
        <f t="shared" si="98"/>
        <v>3.5981367545049339E-2</v>
      </c>
    </row>
    <row r="6301" spans="1:37" x14ac:dyDescent="0.25">
      <c r="A6301">
        <v>6299</v>
      </c>
      <c r="B6301" s="1">
        <v>1.14E-2</v>
      </c>
      <c r="C6301" s="1">
        <v>-1.6874210893200707E-4</v>
      </c>
      <c r="D6301" s="27">
        <v>0.1385873701136123</v>
      </c>
      <c r="E6301" s="27">
        <v>5.0961201382876749E-2</v>
      </c>
      <c r="F6301" s="27">
        <v>9.3488404613372794E-2</v>
      </c>
      <c r="G6301" s="27">
        <v>0.13251823122831788</v>
      </c>
      <c r="H6301" s="27">
        <v>0.11796211842230249</v>
      </c>
      <c r="I6301" s="27">
        <v>8.477442599855051E-3</v>
      </c>
      <c r="J6301" s="27">
        <v>7.4602874584859674E-2</v>
      </c>
      <c r="K6301" s="27">
        <v>0.12665664905549692</v>
      </c>
      <c r="L6301" s="27">
        <v>2.4212328757177645E-3</v>
      </c>
      <c r="M6301" s="27">
        <v>0.11566277982035501</v>
      </c>
      <c r="N6301" s="27">
        <v>0.13866169530323333</v>
      </c>
      <c r="O6301" s="27">
        <v>0</v>
      </c>
      <c r="P6301" s="27">
        <v>0</v>
      </c>
      <c r="Q6301" s="27">
        <v>0</v>
      </c>
      <c r="R6301" s="27">
        <v>0</v>
      </c>
      <c r="S6301" s="27">
        <v>0</v>
      </c>
      <c r="T6301" s="27">
        <v>0</v>
      </c>
      <c r="U6301" s="27">
        <v>0</v>
      </c>
      <c r="V6301" s="27">
        <v>0</v>
      </c>
      <c r="W6301" s="27">
        <v>0</v>
      </c>
      <c r="X6301" s="27">
        <v>0</v>
      </c>
      <c r="Y6301" s="27">
        <v>0</v>
      </c>
      <c r="Z6301" s="27">
        <v>0</v>
      </c>
      <c r="AA6301" s="27">
        <v>0</v>
      </c>
      <c r="AB6301" s="27">
        <v>0</v>
      </c>
      <c r="AC6301" s="27">
        <v>0</v>
      </c>
      <c r="AD6301" s="27">
        <v>0</v>
      </c>
      <c r="AE6301" s="27">
        <v>0</v>
      </c>
      <c r="AF6301" s="27">
        <v>0</v>
      </c>
      <c r="AG6301" s="27">
        <v>0</v>
      </c>
      <c r="AH6301" s="27">
        <v>0</v>
      </c>
      <c r="AI6301" s="27">
        <v>0</v>
      </c>
      <c r="AK6301" s="29">
        <f t="shared" si="98"/>
        <v>-1.480193938000062E-2</v>
      </c>
    </row>
    <row r="6302" spans="1:37" x14ac:dyDescent="0.25">
      <c r="A6302">
        <v>6300</v>
      </c>
      <c r="B6302" s="1">
        <v>1.2699999999999999E-2</v>
      </c>
      <c r="C6302" s="1">
        <v>-5.8226083267206804E-5</v>
      </c>
      <c r="D6302" s="27">
        <v>4.362284198606254E-3</v>
      </c>
      <c r="E6302" s="27">
        <v>7.5514075295168848E-2</v>
      </c>
      <c r="F6302" s="27">
        <v>0.12621769671184421</v>
      </c>
      <c r="G6302" s="27">
        <v>0.10010150823302265</v>
      </c>
      <c r="H6302" s="27">
        <v>0.18038315037791075</v>
      </c>
      <c r="I6302" s="27">
        <v>0.17835654502462431</v>
      </c>
      <c r="J6302" s="27">
        <v>9.3873717479028521E-2</v>
      </c>
      <c r="K6302" s="27">
        <v>6.9834464991179637E-2</v>
      </c>
      <c r="L6302" s="27">
        <v>0.11336920817294045</v>
      </c>
      <c r="M6302" s="27">
        <v>1.1799245448881506E-2</v>
      </c>
      <c r="N6302" s="27">
        <v>4.6188104066792822E-2</v>
      </c>
      <c r="O6302" s="27">
        <v>0</v>
      </c>
      <c r="P6302" s="27">
        <v>0</v>
      </c>
      <c r="Q6302" s="27">
        <v>0</v>
      </c>
      <c r="R6302" s="27">
        <v>0</v>
      </c>
      <c r="S6302" s="27">
        <v>0</v>
      </c>
      <c r="T6302" s="27">
        <v>0</v>
      </c>
      <c r="U6302" s="27">
        <v>0</v>
      </c>
      <c r="V6302" s="27">
        <v>0</v>
      </c>
      <c r="W6302" s="27">
        <v>0</v>
      </c>
      <c r="X6302" s="27">
        <v>0</v>
      </c>
      <c r="Y6302" s="27">
        <v>0</v>
      </c>
      <c r="Z6302" s="27">
        <v>0</v>
      </c>
      <c r="AA6302" s="27">
        <v>0</v>
      </c>
      <c r="AB6302" s="27">
        <v>0</v>
      </c>
      <c r="AC6302" s="27">
        <v>0</v>
      </c>
      <c r="AD6302" s="27">
        <v>0</v>
      </c>
      <c r="AE6302" s="27">
        <v>0</v>
      </c>
      <c r="AF6302" s="27">
        <v>0</v>
      </c>
      <c r="AG6302" s="27">
        <v>0</v>
      </c>
      <c r="AH6302" s="27">
        <v>0</v>
      </c>
      <c r="AI6302" s="27">
        <v>0</v>
      </c>
      <c r="AK6302" s="29">
        <f t="shared" si="98"/>
        <v>-4.5847309659217961E-3</v>
      </c>
    </row>
    <row r="6303" spans="1:37" x14ac:dyDescent="0.25">
      <c r="A6303">
        <v>6301</v>
      </c>
      <c r="B6303" s="1">
        <v>1.11E-2</v>
      </c>
      <c r="C6303" s="1">
        <v>2.6360835873086155E-5</v>
      </c>
      <c r="D6303" s="27">
        <v>0.10167659594188244</v>
      </c>
      <c r="E6303" s="27">
        <v>6.049412281177196E-2</v>
      </c>
      <c r="F6303" s="27">
        <v>2.9635242599041937E-2</v>
      </c>
      <c r="G6303" s="27">
        <v>0.1364027329426252</v>
      </c>
      <c r="H6303" s="27">
        <v>0.13919082349932904</v>
      </c>
      <c r="I6303" s="27">
        <v>0.10116282800977873</v>
      </c>
      <c r="J6303" s="27">
        <v>7.1267497042567476E-2</v>
      </c>
      <c r="K6303" s="27">
        <v>7.5825781337994072E-2</v>
      </c>
      <c r="L6303" s="27">
        <v>7.5131826540376395E-2</v>
      </c>
      <c r="M6303" s="27">
        <v>9.7677124822565214E-2</v>
      </c>
      <c r="N6303" s="27">
        <v>0.11153542445206754</v>
      </c>
      <c r="O6303" s="27">
        <v>0</v>
      </c>
      <c r="P6303" s="27">
        <v>0</v>
      </c>
      <c r="Q6303" s="27">
        <v>0</v>
      </c>
      <c r="R6303" s="27">
        <v>0</v>
      </c>
      <c r="S6303" s="27">
        <v>0</v>
      </c>
      <c r="T6303" s="27">
        <v>0</v>
      </c>
      <c r="U6303" s="27">
        <v>0</v>
      </c>
      <c r="V6303" s="27">
        <v>0</v>
      </c>
      <c r="W6303" s="27">
        <v>0</v>
      </c>
      <c r="X6303" s="27">
        <v>0</v>
      </c>
      <c r="Y6303" s="27">
        <v>0</v>
      </c>
      <c r="Z6303" s="27">
        <v>0</v>
      </c>
      <c r="AA6303" s="27">
        <v>0</v>
      </c>
      <c r="AB6303" s="27">
        <v>0</v>
      </c>
      <c r="AC6303" s="27">
        <v>0</v>
      </c>
      <c r="AD6303" s="27">
        <v>0</v>
      </c>
      <c r="AE6303" s="27">
        <v>0</v>
      </c>
      <c r="AF6303" s="27">
        <v>0</v>
      </c>
      <c r="AG6303" s="27">
        <v>0</v>
      </c>
      <c r="AH6303" s="27">
        <v>0</v>
      </c>
      <c r="AI6303" s="27">
        <v>0</v>
      </c>
      <c r="AK6303" s="29">
        <f t="shared" si="98"/>
        <v>2.3748500786564103E-3</v>
      </c>
    </row>
    <row r="6304" spans="1:37" x14ac:dyDescent="0.25">
      <c r="A6304">
        <v>6302</v>
      </c>
      <c r="B6304" s="1">
        <v>1.11E-2</v>
      </c>
      <c r="C6304" s="1">
        <v>2.3985959531185218E-4</v>
      </c>
      <c r="D6304" s="27">
        <v>9.581189309612051E-2</v>
      </c>
      <c r="E6304" s="27">
        <v>0.11248904344441396</v>
      </c>
      <c r="F6304" s="27">
        <v>8.8546097783146899E-2</v>
      </c>
      <c r="G6304" s="27">
        <v>3.8460908414901213E-2</v>
      </c>
      <c r="H6304" s="27">
        <v>0.13698526875556458</v>
      </c>
      <c r="I6304" s="27">
        <v>5.7434298098574151E-2</v>
      </c>
      <c r="J6304" s="27">
        <v>0.12513370395041834</v>
      </c>
      <c r="K6304" s="27">
        <v>4.0797263021087313E-2</v>
      </c>
      <c r="L6304" s="27">
        <v>0.11067543780407341</v>
      </c>
      <c r="M6304" s="27">
        <v>8.1995491967734091E-2</v>
      </c>
      <c r="N6304" s="27">
        <v>0.11167059366396559</v>
      </c>
      <c r="O6304" s="27">
        <v>0</v>
      </c>
      <c r="P6304" s="27">
        <v>0</v>
      </c>
      <c r="Q6304" s="27">
        <v>0</v>
      </c>
      <c r="R6304" s="27">
        <v>0</v>
      </c>
      <c r="S6304" s="27">
        <v>0</v>
      </c>
      <c r="T6304" s="27">
        <v>0</v>
      </c>
      <c r="U6304" s="27">
        <v>0</v>
      </c>
      <c r="V6304" s="27">
        <v>0</v>
      </c>
      <c r="W6304" s="27">
        <v>0</v>
      </c>
      <c r="X6304" s="27">
        <v>0</v>
      </c>
      <c r="Y6304" s="27">
        <v>0</v>
      </c>
      <c r="Z6304" s="27">
        <v>0</v>
      </c>
      <c r="AA6304" s="27">
        <v>0</v>
      </c>
      <c r="AB6304" s="27">
        <v>0</v>
      </c>
      <c r="AC6304" s="27">
        <v>0</v>
      </c>
      <c r="AD6304" s="27">
        <v>0</v>
      </c>
      <c r="AE6304" s="27">
        <v>0</v>
      </c>
      <c r="AF6304" s="27">
        <v>0</v>
      </c>
      <c r="AG6304" s="27">
        <v>0</v>
      </c>
      <c r="AH6304" s="27">
        <v>0</v>
      </c>
      <c r="AI6304" s="27">
        <v>0</v>
      </c>
      <c r="AK6304" s="29">
        <f t="shared" si="98"/>
        <v>2.1608972550617313E-2</v>
      </c>
    </row>
    <row r="6305" spans="1:37" x14ac:dyDescent="0.25">
      <c r="A6305">
        <v>6303</v>
      </c>
      <c r="B6305" s="1">
        <v>1.4999999999999999E-2</v>
      </c>
      <c r="C6305" s="1">
        <v>4.8065594680476617E-5</v>
      </c>
      <c r="D6305" s="27">
        <v>0.13420285436867935</v>
      </c>
      <c r="E6305" s="27">
        <v>0.1648037799828509</v>
      </c>
      <c r="F6305" s="27">
        <v>0.15302611964801111</v>
      </c>
      <c r="G6305" s="27">
        <v>5.269501797361021E-2</v>
      </c>
      <c r="H6305" s="27">
        <v>7.5784626835011706E-2</v>
      </c>
      <c r="I6305" s="27">
        <v>6.7397689716172507E-2</v>
      </c>
      <c r="J6305" s="27">
        <v>0.15774026771575889</v>
      </c>
      <c r="K6305" s="27">
        <v>0.11101566223242498</v>
      </c>
      <c r="L6305" s="27">
        <v>6.4603939095411844E-2</v>
      </c>
      <c r="M6305" s="27">
        <v>5.8992550720150432E-3</v>
      </c>
      <c r="N6305" s="27">
        <v>1.2830787360053371E-2</v>
      </c>
      <c r="O6305" s="27">
        <v>0</v>
      </c>
      <c r="P6305" s="27">
        <v>0</v>
      </c>
      <c r="Q6305" s="27">
        <v>0</v>
      </c>
      <c r="R6305" s="27">
        <v>0</v>
      </c>
      <c r="S6305" s="27">
        <v>0</v>
      </c>
      <c r="T6305" s="27">
        <v>0</v>
      </c>
      <c r="U6305" s="27">
        <v>0</v>
      </c>
      <c r="V6305" s="27">
        <v>0</v>
      </c>
      <c r="W6305" s="27">
        <v>0</v>
      </c>
      <c r="X6305" s="27">
        <v>0</v>
      </c>
      <c r="Y6305" s="27">
        <v>0</v>
      </c>
      <c r="Z6305" s="27">
        <v>0</v>
      </c>
      <c r="AA6305" s="27">
        <v>0</v>
      </c>
      <c r="AB6305" s="27">
        <v>0</v>
      </c>
      <c r="AC6305" s="27">
        <v>0</v>
      </c>
      <c r="AD6305" s="27">
        <v>0</v>
      </c>
      <c r="AE6305" s="27">
        <v>0</v>
      </c>
      <c r="AF6305" s="27">
        <v>0</v>
      </c>
      <c r="AG6305" s="27">
        <v>0</v>
      </c>
      <c r="AH6305" s="27">
        <v>0</v>
      </c>
      <c r="AI6305" s="27">
        <v>0</v>
      </c>
      <c r="AK6305" s="29">
        <f t="shared" si="98"/>
        <v>3.2043729786984413E-3</v>
      </c>
    </row>
    <row r="6306" spans="1:37" x14ac:dyDescent="0.25">
      <c r="A6306">
        <v>6304</v>
      </c>
      <c r="B6306" s="1">
        <v>1.3599999999999999E-2</v>
      </c>
      <c r="C6306" s="1">
        <v>-1.7931957783125937E-4</v>
      </c>
      <c r="D6306" s="27">
        <v>6.8983137770962363E-2</v>
      </c>
      <c r="E6306" s="27">
        <v>0.12902045228715975</v>
      </c>
      <c r="F6306" s="27">
        <v>0.13181752778228675</v>
      </c>
      <c r="G6306" s="27">
        <v>9.9905048341833072E-2</v>
      </c>
      <c r="H6306" s="27">
        <v>0.145237435890825</v>
      </c>
      <c r="I6306" s="27">
        <v>0.12974950205658051</v>
      </c>
      <c r="J6306" s="27">
        <v>1.2452470292244635E-2</v>
      </c>
      <c r="K6306" s="27">
        <v>0.11533721949035565</v>
      </c>
      <c r="L6306" s="27">
        <v>3.5174152096792657E-2</v>
      </c>
      <c r="M6306" s="27">
        <v>0.11855928893320151</v>
      </c>
      <c r="N6306" s="27">
        <v>1.3763765057757988E-2</v>
      </c>
      <c r="O6306" s="27">
        <v>0</v>
      </c>
      <c r="P6306" s="27">
        <v>0</v>
      </c>
      <c r="Q6306" s="27">
        <v>0</v>
      </c>
      <c r="R6306" s="27">
        <v>0</v>
      </c>
      <c r="S6306" s="27">
        <v>0</v>
      </c>
      <c r="T6306" s="27">
        <v>0</v>
      </c>
      <c r="U6306" s="27">
        <v>0</v>
      </c>
      <c r="V6306" s="27">
        <v>0</v>
      </c>
      <c r="W6306" s="27">
        <v>0</v>
      </c>
      <c r="X6306" s="27">
        <v>0</v>
      </c>
      <c r="Y6306" s="27">
        <v>0</v>
      </c>
      <c r="Z6306" s="27">
        <v>0</v>
      </c>
      <c r="AA6306" s="27">
        <v>0</v>
      </c>
      <c r="AB6306" s="27">
        <v>0</v>
      </c>
      <c r="AC6306" s="27">
        <v>0</v>
      </c>
      <c r="AD6306" s="27">
        <v>0</v>
      </c>
      <c r="AE6306" s="27">
        <v>0</v>
      </c>
      <c r="AF6306" s="27">
        <v>0</v>
      </c>
      <c r="AG6306" s="27">
        <v>0</v>
      </c>
      <c r="AH6306" s="27">
        <v>0</v>
      </c>
      <c r="AI6306" s="27">
        <v>0</v>
      </c>
      <c r="AK6306" s="29">
        <f t="shared" si="98"/>
        <v>-1.3185263075827895E-2</v>
      </c>
    </row>
    <row r="6307" spans="1:37" x14ac:dyDescent="0.25">
      <c r="A6307">
        <v>6305</v>
      </c>
      <c r="B6307" s="1">
        <v>1.24E-2</v>
      </c>
      <c r="C6307" s="1">
        <v>4.6534583891737571E-5</v>
      </c>
      <c r="D6307" s="27">
        <v>6.9412612389112574E-2</v>
      </c>
      <c r="E6307" s="27">
        <v>0.12142549518655182</v>
      </c>
      <c r="F6307" s="27">
        <v>8.9476242322798716E-2</v>
      </c>
      <c r="G6307" s="27">
        <v>3.0179861366195208E-2</v>
      </c>
      <c r="H6307" s="27">
        <v>0.15591103938189593</v>
      </c>
      <c r="I6307" s="27">
        <v>1.1441908848500056E-3</v>
      </c>
      <c r="J6307" s="27">
        <v>0.1034148718735442</v>
      </c>
      <c r="K6307" s="27">
        <v>0.16200685684559926</v>
      </c>
      <c r="L6307" s="27">
        <v>0.16208430192759321</v>
      </c>
      <c r="M6307" s="27">
        <v>8.1985858454301938E-2</v>
      </c>
      <c r="N6307" s="27">
        <v>2.2958669367557118E-2</v>
      </c>
      <c r="O6307" s="27">
        <v>0</v>
      </c>
      <c r="P6307" s="27">
        <v>0</v>
      </c>
      <c r="Q6307" s="27">
        <v>0</v>
      </c>
      <c r="R6307" s="27">
        <v>0</v>
      </c>
      <c r="S6307" s="27">
        <v>0</v>
      </c>
      <c r="T6307" s="27">
        <v>0</v>
      </c>
      <c r="U6307" s="27">
        <v>0</v>
      </c>
      <c r="V6307" s="27">
        <v>0</v>
      </c>
      <c r="W6307" s="27">
        <v>0</v>
      </c>
      <c r="X6307" s="27">
        <v>0</v>
      </c>
      <c r="Y6307" s="27">
        <v>0</v>
      </c>
      <c r="Z6307" s="27">
        <v>0</v>
      </c>
      <c r="AA6307" s="27">
        <v>0</v>
      </c>
      <c r="AB6307" s="27">
        <v>0</v>
      </c>
      <c r="AC6307" s="27">
        <v>0</v>
      </c>
      <c r="AD6307" s="27">
        <v>0</v>
      </c>
      <c r="AE6307" s="27">
        <v>0</v>
      </c>
      <c r="AF6307" s="27">
        <v>0</v>
      </c>
      <c r="AG6307" s="27">
        <v>0</v>
      </c>
      <c r="AH6307" s="27">
        <v>0</v>
      </c>
      <c r="AI6307" s="27">
        <v>0</v>
      </c>
      <c r="AK6307" s="29">
        <f t="shared" si="98"/>
        <v>3.7527890235272234E-3</v>
      </c>
    </row>
    <row r="6308" spans="1:37" x14ac:dyDescent="0.25">
      <c r="A6308">
        <v>6306</v>
      </c>
      <c r="B6308" s="1">
        <v>1.2699999999999999E-2</v>
      </c>
      <c r="C6308" s="1">
        <v>-1.3251088581987843E-4</v>
      </c>
      <c r="D6308" s="27">
        <v>9.3685325252584231E-2</v>
      </c>
      <c r="E6308" s="27">
        <v>6.5045645769869376E-2</v>
      </c>
      <c r="F6308" s="27">
        <v>2.4043736030230623E-2</v>
      </c>
      <c r="G6308" s="27">
        <v>0.15667678096141519</v>
      </c>
      <c r="H6308" s="27">
        <v>3.8354795275158546E-2</v>
      </c>
      <c r="I6308" s="27">
        <v>7.7751679569485796E-2</v>
      </c>
      <c r="J6308" s="27">
        <v>0.11203540957647287</v>
      </c>
      <c r="K6308" s="27">
        <v>0.17112575167654107</v>
      </c>
      <c r="L6308" s="27">
        <v>4.6646399887151302E-2</v>
      </c>
      <c r="M6308" s="27">
        <v>5.0802026276119405E-2</v>
      </c>
      <c r="N6308" s="27">
        <v>0.16383244972497132</v>
      </c>
      <c r="O6308" s="27">
        <v>0</v>
      </c>
      <c r="P6308" s="27">
        <v>0</v>
      </c>
      <c r="Q6308" s="27">
        <v>0</v>
      </c>
      <c r="R6308" s="27">
        <v>0</v>
      </c>
      <c r="S6308" s="27">
        <v>0</v>
      </c>
      <c r="T6308" s="27">
        <v>0</v>
      </c>
      <c r="U6308" s="27">
        <v>0</v>
      </c>
      <c r="V6308" s="27">
        <v>0</v>
      </c>
      <c r="W6308" s="27">
        <v>0</v>
      </c>
      <c r="X6308" s="27">
        <v>0</v>
      </c>
      <c r="Y6308" s="27">
        <v>0</v>
      </c>
      <c r="Z6308" s="27">
        <v>0</v>
      </c>
      <c r="AA6308" s="27">
        <v>0</v>
      </c>
      <c r="AB6308" s="27">
        <v>0</v>
      </c>
      <c r="AC6308" s="27">
        <v>0</v>
      </c>
      <c r="AD6308" s="27">
        <v>0</v>
      </c>
      <c r="AE6308" s="27">
        <v>0</v>
      </c>
      <c r="AF6308" s="27">
        <v>0</v>
      </c>
      <c r="AG6308" s="27">
        <v>0</v>
      </c>
      <c r="AH6308" s="27">
        <v>0</v>
      </c>
      <c r="AI6308" s="27">
        <v>0</v>
      </c>
      <c r="AK6308" s="29">
        <f t="shared" si="98"/>
        <v>-1.0433928017313262E-2</v>
      </c>
    </row>
    <row r="6309" spans="1:37" x14ac:dyDescent="0.25">
      <c r="A6309">
        <v>6307</v>
      </c>
      <c r="B6309" s="1">
        <v>1.21E-2</v>
      </c>
      <c r="C6309" s="1">
        <v>-2.1594415535960393E-4</v>
      </c>
      <c r="D6309" s="27">
        <v>0.12597692543809447</v>
      </c>
      <c r="E6309" s="27">
        <v>3.3623284896251868E-2</v>
      </c>
      <c r="F6309" s="27">
        <v>0.1040406009402256</v>
      </c>
      <c r="G6309" s="27">
        <v>3.1153674826836165E-2</v>
      </c>
      <c r="H6309" s="27">
        <v>0.10135722790279472</v>
      </c>
      <c r="I6309" s="27">
        <v>0.12893156372766817</v>
      </c>
      <c r="J6309" s="27">
        <v>0.13780371103406511</v>
      </c>
      <c r="K6309" s="27">
        <v>0.1244123005768709</v>
      </c>
      <c r="L6309" s="27">
        <v>7.057048462995065E-2</v>
      </c>
      <c r="M6309" s="27">
        <v>6.0188539226178146E-4</v>
      </c>
      <c r="N6309" s="27">
        <v>0.14152834063498052</v>
      </c>
      <c r="O6309" s="27">
        <v>0</v>
      </c>
      <c r="P6309" s="27">
        <v>0</v>
      </c>
      <c r="Q6309" s="27">
        <v>0</v>
      </c>
      <c r="R6309" s="27">
        <v>0</v>
      </c>
      <c r="S6309" s="27">
        <v>0</v>
      </c>
      <c r="T6309" s="27">
        <v>0</v>
      </c>
      <c r="U6309" s="27">
        <v>0</v>
      </c>
      <c r="V6309" s="27">
        <v>0</v>
      </c>
      <c r="W6309" s="27">
        <v>0</v>
      </c>
      <c r="X6309" s="27">
        <v>0</v>
      </c>
      <c r="Y6309" s="27">
        <v>0</v>
      </c>
      <c r="Z6309" s="27">
        <v>0</v>
      </c>
      <c r="AA6309" s="27">
        <v>0</v>
      </c>
      <c r="AB6309" s="27">
        <v>0</v>
      </c>
      <c r="AC6309" s="27">
        <v>0</v>
      </c>
      <c r="AD6309" s="27">
        <v>0</v>
      </c>
      <c r="AE6309" s="27">
        <v>0</v>
      </c>
      <c r="AF6309" s="27">
        <v>0</v>
      </c>
      <c r="AG6309" s="27">
        <v>0</v>
      </c>
      <c r="AH6309" s="27">
        <v>0</v>
      </c>
      <c r="AI6309" s="27">
        <v>0</v>
      </c>
      <c r="AK6309" s="29">
        <f t="shared" si="98"/>
        <v>-1.7846624409884621E-2</v>
      </c>
    </row>
    <row r="6310" spans="1:37" x14ac:dyDescent="0.25">
      <c r="A6310">
        <v>6308</v>
      </c>
      <c r="B6310" s="1">
        <v>1.11E-2</v>
      </c>
      <c r="C6310" s="1">
        <v>-3.9930421674379632E-4</v>
      </c>
      <c r="D6310" s="27">
        <v>1.8921137199938362E-2</v>
      </c>
      <c r="E6310" s="27">
        <v>5.0855043510541651E-3</v>
      </c>
      <c r="F6310" s="27">
        <v>0.13603899387865517</v>
      </c>
      <c r="G6310" s="27">
        <v>0.13750460694499975</v>
      </c>
      <c r="H6310" s="27">
        <v>0.14600651011838256</v>
      </c>
      <c r="I6310" s="27">
        <v>2.8545217645821217E-2</v>
      </c>
      <c r="J6310" s="27">
        <v>1.9797639882247423E-2</v>
      </c>
      <c r="K6310" s="27">
        <v>0.18594045396247183</v>
      </c>
      <c r="L6310" s="27">
        <v>0.10395422933861014</v>
      </c>
      <c r="M6310" s="27">
        <v>0.13757721799332606</v>
      </c>
      <c r="N6310" s="27">
        <v>8.0628488684493377E-2</v>
      </c>
      <c r="O6310" s="27">
        <v>0</v>
      </c>
      <c r="P6310" s="27">
        <v>0</v>
      </c>
      <c r="Q6310" s="27">
        <v>0</v>
      </c>
      <c r="R6310" s="27">
        <v>0</v>
      </c>
      <c r="S6310" s="27">
        <v>0</v>
      </c>
      <c r="T6310" s="27">
        <v>0</v>
      </c>
      <c r="U6310" s="27">
        <v>0</v>
      </c>
      <c r="V6310" s="27">
        <v>0</v>
      </c>
      <c r="W6310" s="27">
        <v>0</v>
      </c>
      <c r="X6310" s="27">
        <v>0</v>
      </c>
      <c r="Y6310" s="27">
        <v>0</v>
      </c>
      <c r="Z6310" s="27">
        <v>0</v>
      </c>
      <c r="AA6310" s="27">
        <v>0</v>
      </c>
      <c r="AB6310" s="27">
        <v>0</v>
      </c>
      <c r="AC6310" s="27">
        <v>0</v>
      </c>
      <c r="AD6310" s="27">
        <v>0</v>
      </c>
      <c r="AE6310" s="27">
        <v>0</v>
      </c>
      <c r="AF6310" s="27">
        <v>0</v>
      </c>
      <c r="AG6310" s="27">
        <v>0</v>
      </c>
      <c r="AH6310" s="27">
        <v>0</v>
      </c>
      <c r="AI6310" s="27">
        <v>0</v>
      </c>
      <c r="AK6310" s="29">
        <f t="shared" si="98"/>
        <v>-3.5973352859801466E-2</v>
      </c>
    </row>
    <row r="6311" spans="1:37" x14ac:dyDescent="0.25">
      <c r="A6311">
        <v>6309</v>
      </c>
      <c r="B6311" s="1">
        <v>1.2E-2</v>
      </c>
      <c r="C6311" s="1">
        <v>-1.4716885169012347E-4</v>
      </c>
      <c r="D6311" s="27">
        <v>7.3866473082440959E-2</v>
      </c>
      <c r="E6311" s="27">
        <v>1.9089030790475046E-3</v>
      </c>
      <c r="F6311" s="27">
        <v>2.1907921629062362E-2</v>
      </c>
      <c r="G6311" s="27">
        <v>0.18452119708315598</v>
      </c>
      <c r="H6311" s="27">
        <v>0.12458653220999548</v>
      </c>
      <c r="I6311" s="27">
        <v>0.15756598551791673</v>
      </c>
      <c r="J6311" s="27">
        <v>6.5994223412509045E-2</v>
      </c>
      <c r="K6311" s="27">
        <v>0.10982264567999821</v>
      </c>
      <c r="L6311" s="27">
        <v>0.13678473920340889</v>
      </c>
      <c r="M6311" s="27">
        <v>2.8986893498336174E-2</v>
      </c>
      <c r="N6311" s="27">
        <v>9.4054485604128588E-2</v>
      </c>
      <c r="O6311" s="27">
        <v>0</v>
      </c>
      <c r="P6311" s="27">
        <v>0</v>
      </c>
      <c r="Q6311" s="27">
        <v>0</v>
      </c>
      <c r="R6311" s="27">
        <v>0</v>
      </c>
      <c r="S6311" s="27">
        <v>0</v>
      </c>
      <c r="T6311" s="27">
        <v>0</v>
      </c>
      <c r="U6311" s="27">
        <v>0</v>
      </c>
      <c r="V6311" s="27">
        <v>0</v>
      </c>
      <c r="W6311" s="27">
        <v>0</v>
      </c>
      <c r="X6311" s="27">
        <v>0</v>
      </c>
      <c r="Y6311" s="27">
        <v>0</v>
      </c>
      <c r="Z6311" s="27">
        <v>0</v>
      </c>
      <c r="AA6311" s="27">
        <v>0</v>
      </c>
      <c r="AB6311" s="27">
        <v>0</v>
      </c>
      <c r="AC6311" s="27">
        <v>0</v>
      </c>
      <c r="AD6311" s="27">
        <v>0</v>
      </c>
      <c r="AE6311" s="27">
        <v>0</v>
      </c>
      <c r="AF6311" s="27">
        <v>0</v>
      </c>
      <c r="AG6311" s="27">
        <v>0</v>
      </c>
      <c r="AH6311" s="27">
        <v>0</v>
      </c>
      <c r="AI6311" s="27">
        <v>0</v>
      </c>
      <c r="AK6311" s="29">
        <f t="shared" si="98"/>
        <v>-1.2264070974176955E-2</v>
      </c>
    </row>
    <row r="6312" spans="1:37" x14ac:dyDescent="0.25">
      <c r="A6312">
        <v>6310</v>
      </c>
      <c r="B6312" s="1">
        <v>1.34E-2</v>
      </c>
      <c r="C6312" s="1">
        <v>-7.4846118213522082E-5</v>
      </c>
      <c r="D6312" s="27">
        <v>9.6697136189569655E-2</v>
      </c>
      <c r="E6312" s="27">
        <v>0.12730190988890608</v>
      </c>
      <c r="F6312" s="27">
        <v>1.7942134382594462E-2</v>
      </c>
      <c r="G6312" s="27">
        <v>0.15816101464855312</v>
      </c>
      <c r="H6312" s="27">
        <v>0.10417155887739152</v>
      </c>
      <c r="I6312" s="27">
        <v>9.8916028243788562E-2</v>
      </c>
      <c r="J6312" s="27">
        <v>2.1314630314921718E-3</v>
      </c>
      <c r="K6312" s="27">
        <v>0.14052207347846651</v>
      </c>
      <c r="L6312" s="27">
        <v>9.1190299415729592E-3</v>
      </c>
      <c r="M6312" s="27">
        <v>0.11178182440466002</v>
      </c>
      <c r="N6312" s="27">
        <v>0.13325582691300505</v>
      </c>
      <c r="O6312" s="27">
        <v>0</v>
      </c>
      <c r="P6312" s="27">
        <v>0</v>
      </c>
      <c r="Q6312" s="27">
        <v>0</v>
      </c>
      <c r="R6312" s="27">
        <v>0</v>
      </c>
      <c r="S6312" s="27">
        <v>0</v>
      </c>
      <c r="T6312" s="27">
        <v>0</v>
      </c>
      <c r="U6312" s="27">
        <v>0</v>
      </c>
      <c r="V6312" s="27">
        <v>0</v>
      </c>
      <c r="W6312" s="27">
        <v>0</v>
      </c>
      <c r="X6312" s="27">
        <v>0</v>
      </c>
      <c r="Y6312" s="27">
        <v>0</v>
      </c>
      <c r="Z6312" s="27">
        <v>0</v>
      </c>
      <c r="AA6312" s="27">
        <v>0</v>
      </c>
      <c r="AB6312" s="27">
        <v>0</v>
      </c>
      <c r="AC6312" s="27">
        <v>0</v>
      </c>
      <c r="AD6312" s="27">
        <v>0</v>
      </c>
      <c r="AE6312" s="27">
        <v>0</v>
      </c>
      <c r="AF6312" s="27">
        <v>0</v>
      </c>
      <c r="AG6312" s="27">
        <v>0</v>
      </c>
      <c r="AH6312" s="27">
        <v>0</v>
      </c>
      <c r="AI6312" s="27">
        <v>0</v>
      </c>
      <c r="AK6312" s="29">
        <f t="shared" si="98"/>
        <v>-5.5855312099643345E-3</v>
      </c>
    </row>
    <row r="6313" spans="1:37" x14ac:dyDescent="0.25">
      <c r="A6313">
        <v>6311</v>
      </c>
      <c r="B6313" s="1">
        <v>1.01E-2</v>
      </c>
      <c r="C6313" s="1">
        <v>9.1386101635427758E-5</v>
      </c>
      <c r="D6313" s="27">
        <v>5.977219863438122E-2</v>
      </c>
      <c r="E6313" s="27">
        <v>8.0780116628591581E-2</v>
      </c>
      <c r="F6313" s="27">
        <v>0.11990467725014319</v>
      </c>
      <c r="G6313" s="27">
        <v>7.0508876619940139E-2</v>
      </c>
      <c r="H6313" s="27">
        <v>9.0592671173131412E-2</v>
      </c>
      <c r="I6313" s="27">
        <v>0.11668776975164127</v>
      </c>
      <c r="J6313" s="27">
        <v>2.858700612669975E-2</v>
      </c>
      <c r="K6313" s="27">
        <v>3.2504807384753302E-2</v>
      </c>
      <c r="L6313" s="27">
        <v>0.16124536932675196</v>
      </c>
      <c r="M6313" s="27">
        <v>0.10640005958715712</v>
      </c>
      <c r="N6313" s="27">
        <v>0.13301644751680902</v>
      </c>
      <c r="O6313" s="27">
        <v>0</v>
      </c>
      <c r="P6313" s="27">
        <v>0</v>
      </c>
      <c r="Q6313" s="27">
        <v>0</v>
      </c>
      <c r="R6313" s="27">
        <v>0</v>
      </c>
      <c r="S6313" s="27">
        <v>0</v>
      </c>
      <c r="T6313" s="27">
        <v>0</v>
      </c>
      <c r="U6313" s="27">
        <v>0</v>
      </c>
      <c r="V6313" s="27">
        <v>0</v>
      </c>
      <c r="W6313" s="27">
        <v>0</v>
      </c>
      <c r="X6313" s="27">
        <v>0</v>
      </c>
      <c r="Y6313" s="27">
        <v>0</v>
      </c>
      <c r="Z6313" s="27">
        <v>0</v>
      </c>
      <c r="AA6313" s="27">
        <v>0</v>
      </c>
      <c r="AB6313" s="27">
        <v>0</v>
      </c>
      <c r="AC6313" s="27">
        <v>0</v>
      </c>
      <c r="AD6313" s="27">
        <v>0</v>
      </c>
      <c r="AE6313" s="27">
        <v>0</v>
      </c>
      <c r="AF6313" s="27">
        <v>0</v>
      </c>
      <c r="AG6313" s="27">
        <v>0</v>
      </c>
      <c r="AH6313" s="27">
        <v>0</v>
      </c>
      <c r="AI6313" s="27">
        <v>0</v>
      </c>
      <c r="AK6313" s="29">
        <f t="shared" si="98"/>
        <v>9.0481288747948276E-3</v>
      </c>
    </row>
    <row r="6314" spans="1:37" x14ac:dyDescent="0.25">
      <c r="A6314">
        <v>6312</v>
      </c>
      <c r="B6314" s="1">
        <v>1.3299999999999999E-2</v>
      </c>
      <c r="C6314" s="1">
        <v>-1.6055626002575875E-4</v>
      </c>
      <c r="D6314" s="27">
        <v>0.1465927236636568</v>
      </c>
      <c r="E6314" s="27">
        <v>3.9434006233335331E-2</v>
      </c>
      <c r="F6314" s="27">
        <v>8.0988381539914001E-2</v>
      </c>
      <c r="G6314" s="27">
        <v>0.17439040680351395</v>
      </c>
      <c r="H6314" s="27">
        <v>4.3480718836361877E-2</v>
      </c>
      <c r="I6314" s="27">
        <v>0.16814848118357148</v>
      </c>
      <c r="J6314" s="27">
        <v>0.11354023291706211</v>
      </c>
      <c r="K6314" s="27">
        <v>8.1929861757743916E-2</v>
      </c>
      <c r="L6314" s="27">
        <v>3.9252248158590852E-2</v>
      </c>
      <c r="M6314" s="27">
        <v>2.9059633128496781E-3</v>
      </c>
      <c r="N6314" s="27">
        <v>0.10933697559339992</v>
      </c>
      <c r="O6314" s="27">
        <v>0</v>
      </c>
      <c r="P6314" s="27">
        <v>0</v>
      </c>
      <c r="Q6314" s="27">
        <v>0</v>
      </c>
      <c r="R6314" s="27">
        <v>0</v>
      </c>
      <c r="S6314" s="27">
        <v>0</v>
      </c>
      <c r="T6314" s="27">
        <v>0</v>
      </c>
      <c r="U6314" s="27">
        <v>0</v>
      </c>
      <c r="V6314" s="27">
        <v>0</v>
      </c>
      <c r="W6314" s="27">
        <v>0</v>
      </c>
      <c r="X6314" s="27">
        <v>0</v>
      </c>
      <c r="Y6314" s="27">
        <v>0</v>
      </c>
      <c r="Z6314" s="27">
        <v>0</v>
      </c>
      <c r="AA6314" s="27">
        <v>0</v>
      </c>
      <c r="AB6314" s="27">
        <v>0</v>
      </c>
      <c r="AC6314" s="27">
        <v>0</v>
      </c>
      <c r="AD6314" s="27">
        <v>0</v>
      </c>
      <c r="AE6314" s="27">
        <v>0</v>
      </c>
      <c r="AF6314" s="27">
        <v>0</v>
      </c>
      <c r="AG6314" s="27">
        <v>0</v>
      </c>
      <c r="AH6314" s="27">
        <v>0</v>
      </c>
      <c r="AI6314" s="27">
        <v>0</v>
      </c>
      <c r="AK6314" s="29">
        <f t="shared" si="98"/>
        <v>-1.207189925005705E-2</v>
      </c>
    </row>
    <row r="6315" spans="1:37" x14ac:dyDescent="0.25">
      <c r="A6315">
        <v>6313</v>
      </c>
      <c r="B6315" s="1">
        <v>1.44E-2</v>
      </c>
      <c r="C6315" s="1">
        <v>-7.1001107143267098E-5</v>
      </c>
      <c r="D6315" s="27">
        <v>0.10602607547490112</v>
      </c>
      <c r="E6315" s="27">
        <v>0.12743557428398955</v>
      </c>
      <c r="F6315" s="27">
        <v>8.5383571030466732E-2</v>
      </c>
      <c r="G6315" s="27">
        <v>0.13990936418408451</v>
      </c>
      <c r="H6315" s="27">
        <v>0.14188699696304308</v>
      </c>
      <c r="I6315" s="27">
        <v>0.12370292495277704</v>
      </c>
      <c r="J6315" s="27">
        <v>6.1428949683962578E-2</v>
      </c>
      <c r="K6315" s="27">
        <v>0.11186846175688762</v>
      </c>
      <c r="L6315" s="27">
        <v>3.767882353208634E-2</v>
      </c>
      <c r="M6315" s="27">
        <v>3.8830437522653999E-2</v>
      </c>
      <c r="N6315" s="27">
        <v>2.5848820615147382E-2</v>
      </c>
      <c r="O6315" s="27">
        <v>0</v>
      </c>
      <c r="P6315" s="27">
        <v>0</v>
      </c>
      <c r="Q6315" s="27">
        <v>0</v>
      </c>
      <c r="R6315" s="27">
        <v>0</v>
      </c>
      <c r="S6315" s="27">
        <v>0</v>
      </c>
      <c r="T6315" s="27">
        <v>0</v>
      </c>
      <c r="U6315" s="27">
        <v>0</v>
      </c>
      <c r="V6315" s="27">
        <v>0</v>
      </c>
      <c r="W6315" s="27">
        <v>0</v>
      </c>
      <c r="X6315" s="27">
        <v>0</v>
      </c>
      <c r="Y6315" s="27">
        <v>0</v>
      </c>
      <c r="Z6315" s="27">
        <v>0</v>
      </c>
      <c r="AA6315" s="27">
        <v>0</v>
      </c>
      <c r="AB6315" s="27">
        <v>0</v>
      </c>
      <c r="AC6315" s="27">
        <v>0</v>
      </c>
      <c r="AD6315" s="27">
        <v>0</v>
      </c>
      <c r="AE6315" s="27">
        <v>0</v>
      </c>
      <c r="AF6315" s="27">
        <v>0</v>
      </c>
      <c r="AG6315" s="27">
        <v>0</v>
      </c>
      <c r="AH6315" s="27">
        <v>0</v>
      </c>
      <c r="AI6315" s="27">
        <v>0</v>
      </c>
      <c r="AK6315" s="29">
        <f t="shared" si="98"/>
        <v>-4.9306324405046596E-3</v>
      </c>
    </row>
    <row r="6316" spans="1:37" x14ac:dyDescent="0.25">
      <c r="A6316">
        <v>6314</v>
      </c>
      <c r="B6316" s="1">
        <v>1.44E-2</v>
      </c>
      <c r="C6316" s="1">
        <v>4.0268453897578484E-4</v>
      </c>
      <c r="D6316" s="27">
        <v>0.12208999967902325</v>
      </c>
      <c r="E6316" s="27">
        <v>0.1695234859796296</v>
      </c>
      <c r="F6316" s="27">
        <v>5.2274602834337013E-2</v>
      </c>
      <c r="G6316" s="27">
        <v>0.13337463780865222</v>
      </c>
      <c r="H6316" s="27">
        <v>5.0867573451825604E-2</v>
      </c>
      <c r="I6316" s="27">
        <v>0.16917489218104911</v>
      </c>
      <c r="J6316" s="27">
        <v>0.11459977387759751</v>
      </c>
      <c r="K6316" s="27">
        <v>2.2251508981602532E-3</v>
      </c>
      <c r="L6316" s="27">
        <v>0.16341606596874017</v>
      </c>
      <c r="M6316" s="27">
        <v>9.045989150936044E-3</v>
      </c>
      <c r="N6316" s="27">
        <v>1.340782817004926E-2</v>
      </c>
      <c r="O6316" s="27">
        <v>0</v>
      </c>
      <c r="P6316" s="27">
        <v>0</v>
      </c>
      <c r="Q6316" s="27">
        <v>0</v>
      </c>
      <c r="R6316" s="27">
        <v>0</v>
      </c>
      <c r="S6316" s="27">
        <v>0</v>
      </c>
      <c r="T6316" s="27">
        <v>0</v>
      </c>
      <c r="U6316" s="27">
        <v>0</v>
      </c>
      <c r="V6316" s="27">
        <v>0</v>
      </c>
      <c r="W6316" s="27">
        <v>0</v>
      </c>
      <c r="X6316" s="27">
        <v>0</v>
      </c>
      <c r="Y6316" s="27">
        <v>0</v>
      </c>
      <c r="Z6316" s="27">
        <v>0</v>
      </c>
      <c r="AA6316" s="27">
        <v>0</v>
      </c>
      <c r="AB6316" s="27">
        <v>0</v>
      </c>
      <c r="AC6316" s="27">
        <v>0</v>
      </c>
      <c r="AD6316" s="27">
        <v>0</v>
      </c>
      <c r="AE6316" s="27">
        <v>0</v>
      </c>
      <c r="AF6316" s="27">
        <v>0</v>
      </c>
      <c r="AG6316" s="27">
        <v>0</v>
      </c>
      <c r="AH6316" s="27">
        <v>0</v>
      </c>
      <c r="AI6316" s="27">
        <v>0</v>
      </c>
      <c r="AK6316" s="29">
        <f t="shared" si="98"/>
        <v>2.7964204095540617E-2</v>
      </c>
    </row>
    <row r="6317" spans="1:37" x14ac:dyDescent="0.25">
      <c r="A6317">
        <v>6315</v>
      </c>
      <c r="B6317" s="1">
        <v>1.15E-2</v>
      </c>
      <c r="C6317" s="1">
        <v>-1.1485243595545638E-4</v>
      </c>
      <c r="D6317" s="27">
        <v>0.11404435402302424</v>
      </c>
      <c r="E6317" s="27">
        <v>9.2043006273893335E-2</v>
      </c>
      <c r="F6317" s="27">
        <v>0.10919979985268423</v>
      </c>
      <c r="G6317" s="27">
        <v>0.10745279694064223</v>
      </c>
      <c r="H6317" s="27">
        <v>5.0130571453505454E-2</v>
      </c>
      <c r="I6317" s="27">
        <v>3.4361677660589229E-2</v>
      </c>
      <c r="J6317" s="27">
        <v>8.6560862562853405E-3</v>
      </c>
      <c r="K6317" s="27">
        <v>0.13702564100682038</v>
      </c>
      <c r="L6317" s="27">
        <v>0.10512885044018956</v>
      </c>
      <c r="M6317" s="27">
        <v>0.12052829163748181</v>
      </c>
      <c r="N6317" s="27">
        <v>0.12142892445488411</v>
      </c>
      <c r="O6317" s="27">
        <v>0</v>
      </c>
      <c r="P6317" s="27">
        <v>0</v>
      </c>
      <c r="Q6317" s="27">
        <v>0</v>
      </c>
      <c r="R6317" s="27">
        <v>0</v>
      </c>
      <c r="S6317" s="27">
        <v>0</v>
      </c>
      <c r="T6317" s="27">
        <v>0</v>
      </c>
      <c r="U6317" s="27">
        <v>0</v>
      </c>
      <c r="V6317" s="27">
        <v>0</v>
      </c>
      <c r="W6317" s="27">
        <v>0</v>
      </c>
      <c r="X6317" s="27">
        <v>0</v>
      </c>
      <c r="Y6317" s="27">
        <v>0</v>
      </c>
      <c r="Z6317" s="27">
        <v>0</v>
      </c>
      <c r="AA6317" s="27">
        <v>0</v>
      </c>
      <c r="AB6317" s="27">
        <v>0</v>
      </c>
      <c r="AC6317" s="27">
        <v>0</v>
      </c>
      <c r="AD6317" s="27">
        <v>0</v>
      </c>
      <c r="AE6317" s="27">
        <v>0</v>
      </c>
      <c r="AF6317" s="27">
        <v>0</v>
      </c>
      <c r="AG6317" s="27">
        <v>0</v>
      </c>
      <c r="AH6317" s="27">
        <v>0</v>
      </c>
      <c r="AI6317" s="27">
        <v>0</v>
      </c>
      <c r="AK6317" s="29">
        <f t="shared" si="98"/>
        <v>-9.9871683439527285E-3</v>
      </c>
    </row>
    <row r="6318" spans="1:37" x14ac:dyDescent="0.25">
      <c r="A6318">
        <v>6316</v>
      </c>
      <c r="B6318" s="1">
        <v>1.3100000000000001E-2</v>
      </c>
      <c r="C6318" s="1">
        <v>2.8309795108973128E-4</v>
      </c>
      <c r="D6318" s="27">
        <v>4.7176586974477817E-2</v>
      </c>
      <c r="E6318" s="27">
        <v>0.16925471914563558</v>
      </c>
      <c r="F6318" s="27">
        <v>0.13344804988680389</v>
      </c>
      <c r="G6318" s="27">
        <v>7.8951650636117671E-2</v>
      </c>
      <c r="H6318" s="27">
        <v>2.8732478825518569E-3</v>
      </c>
      <c r="I6318" s="27">
        <v>0.11506608626106092</v>
      </c>
      <c r="J6318" s="27">
        <v>0.11168892086189662</v>
      </c>
      <c r="K6318" s="27">
        <v>3.5632736621633063E-2</v>
      </c>
      <c r="L6318" s="27">
        <v>0.1350709242817956</v>
      </c>
      <c r="M6318" s="27">
        <v>5.2044150240678433E-2</v>
      </c>
      <c r="N6318" s="27">
        <v>0.11879292720734859</v>
      </c>
      <c r="O6318" s="27">
        <v>0</v>
      </c>
      <c r="P6318" s="27">
        <v>0</v>
      </c>
      <c r="Q6318" s="27">
        <v>0</v>
      </c>
      <c r="R6318" s="27">
        <v>0</v>
      </c>
      <c r="S6318" s="27">
        <v>0</v>
      </c>
      <c r="T6318" s="27">
        <v>0</v>
      </c>
      <c r="U6318" s="27">
        <v>0</v>
      </c>
      <c r="V6318" s="27">
        <v>0</v>
      </c>
      <c r="W6318" s="27">
        <v>0</v>
      </c>
      <c r="X6318" s="27">
        <v>0</v>
      </c>
      <c r="Y6318" s="27">
        <v>0</v>
      </c>
      <c r="Z6318" s="27">
        <v>0</v>
      </c>
      <c r="AA6318" s="27">
        <v>0</v>
      </c>
      <c r="AB6318" s="27">
        <v>0</v>
      </c>
      <c r="AC6318" s="27">
        <v>0</v>
      </c>
      <c r="AD6318" s="27">
        <v>0</v>
      </c>
      <c r="AE6318" s="27">
        <v>0</v>
      </c>
      <c r="AF6318" s="27">
        <v>0</v>
      </c>
      <c r="AG6318" s="27">
        <v>0</v>
      </c>
      <c r="AH6318" s="27">
        <v>0</v>
      </c>
      <c r="AI6318" s="27">
        <v>0</v>
      </c>
      <c r="AK6318" s="29">
        <f t="shared" si="98"/>
        <v>2.161053061753674E-2</v>
      </c>
    </row>
    <row r="6319" spans="1:37" x14ac:dyDescent="0.25">
      <c r="A6319">
        <v>6317</v>
      </c>
      <c r="B6319" s="1">
        <v>1.09E-2</v>
      </c>
      <c r="C6319" s="1">
        <v>-9.8890676956029573E-5</v>
      </c>
      <c r="D6319" s="27">
        <v>0.13396189681398554</v>
      </c>
      <c r="E6319" s="27">
        <v>1.5233466779336716E-2</v>
      </c>
      <c r="F6319" s="27">
        <v>0.18863984109993565</v>
      </c>
      <c r="G6319" s="27">
        <v>0.12082439112833705</v>
      </c>
      <c r="H6319" s="27">
        <v>2.7131167130202589E-2</v>
      </c>
      <c r="I6319" s="27">
        <v>1.2821146572911231E-2</v>
      </c>
      <c r="J6319" s="27">
        <v>0.12376976301241796</v>
      </c>
      <c r="K6319" s="27">
        <v>9.3535821564795577E-2</v>
      </c>
      <c r="L6319" s="27">
        <v>0.20122390911239713</v>
      </c>
      <c r="M6319" s="27">
        <v>5.3983681032695977E-2</v>
      </c>
      <c r="N6319" s="27">
        <v>2.8874915752984561E-2</v>
      </c>
      <c r="O6319" s="27">
        <v>0</v>
      </c>
      <c r="P6319" s="27">
        <v>0</v>
      </c>
      <c r="Q6319" s="27">
        <v>0</v>
      </c>
      <c r="R6319" s="27">
        <v>0</v>
      </c>
      <c r="S6319" s="27">
        <v>0</v>
      </c>
      <c r="T6319" s="27">
        <v>0</v>
      </c>
      <c r="U6319" s="27">
        <v>0</v>
      </c>
      <c r="V6319" s="27">
        <v>0</v>
      </c>
      <c r="W6319" s="27">
        <v>0</v>
      </c>
      <c r="X6319" s="27">
        <v>0</v>
      </c>
      <c r="Y6319" s="27">
        <v>0</v>
      </c>
      <c r="Z6319" s="27">
        <v>0</v>
      </c>
      <c r="AA6319" s="27">
        <v>0</v>
      </c>
      <c r="AB6319" s="27">
        <v>0</v>
      </c>
      <c r="AC6319" s="27">
        <v>0</v>
      </c>
      <c r="AD6319" s="27">
        <v>0</v>
      </c>
      <c r="AE6319" s="27">
        <v>0</v>
      </c>
      <c r="AF6319" s="27">
        <v>0</v>
      </c>
      <c r="AG6319" s="27">
        <v>0</v>
      </c>
      <c r="AH6319" s="27">
        <v>0</v>
      </c>
      <c r="AI6319" s="27">
        <v>0</v>
      </c>
      <c r="AK6319" s="29">
        <f t="shared" si="98"/>
        <v>-9.072539170277942E-3</v>
      </c>
    </row>
    <row r="6320" spans="1:37" x14ac:dyDescent="0.25">
      <c r="A6320">
        <v>6318</v>
      </c>
      <c r="B6320" s="1">
        <v>1.1299999999999999E-2</v>
      </c>
      <c r="C6320" s="1">
        <v>-2.2204242981154019E-5</v>
      </c>
      <c r="D6320" s="27">
        <v>3.6055511981392833E-2</v>
      </c>
      <c r="E6320" s="27">
        <v>5.1146898526622846E-2</v>
      </c>
      <c r="F6320" s="27">
        <v>7.4724199368863792E-2</v>
      </c>
      <c r="G6320" s="27">
        <v>0.12130570475109832</v>
      </c>
      <c r="H6320" s="27">
        <v>0.13827454823496385</v>
      </c>
      <c r="I6320" s="27">
        <v>5.780032304177208E-2</v>
      </c>
      <c r="J6320" s="27">
        <v>0.14420175598702628</v>
      </c>
      <c r="K6320" s="27">
        <v>0.11465155049306384</v>
      </c>
      <c r="L6320" s="27">
        <v>9.2352065470574257E-2</v>
      </c>
      <c r="M6320" s="27">
        <v>9.8427281887151677E-2</v>
      </c>
      <c r="N6320" s="27">
        <v>7.1060160257470265E-2</v>
      </c>
      <c r="O6320" s="27">
        <v>0</v>
      </c>
      <c r="P6320" s="27">
        <v>0</v>
      </c>
      <c r="Q6320" s="27">
        <v>0</v>
      </c>
      <c r="R6320" s="27">
        <v>0</v>
      </c>
      <c r="S6320" s="27">
        <v>0</v>
      </c>
      <c r="T6320" s="27">
        <v>0</v>
      </c>
      <c r="U6320" s="27">
        <v>0</v>
      </c>
      <c r="V6320" s="27">
        <v>0</v>
      </c>
      <c r="W6320" s="27">
        <v>0</v>
      </c>
      <c r="X6320" s="27">
        <v>0</v>
      </c>
      <c r="Y6320" s="27">
        <v>0</v>
      </c>
      <c r="Z6320" s="27">
        <v>0</v>
      </c>
      <c r="AA6320" s="27">
        <v>0</v>
      </c>
      <c r="AB6320" s="27">
        <v>0</v>
      </c>
      <c r="AC6320" s="27">
        <v>0</v>
      </c>
      <c r="AD6320" s="27">
        <v>0</v>
      </c>
      <c r="AE6320" s="27">
        <v>0</v>
      </c>
      <c r="AF6320" s="27">
        <v>0</v>
      </c>
      <c r="AG6320" s="27">
        <v>0</v>
      </c>
      <c r="AH6320" s="27">
        <v>0</v>
      </c>
      <c r="AI6320" s="27">
        <v>0</v>
      </c>
      <c r="AK6320" s="29">
        <f t="shared" si="98"/>
        <v>-1.9649772549693825E-3</v>
      </c>
    </row>
    <row r="6321" spans="1:37" x14ac:dyDescent="0.25">
      <c r="A6321">
        <v>6319</v>
      </c>
      <c r="B6321" s="1">
        <v>1.2E-2</v>
      </c>
      <c r="C6321" s="1">
        <v>-1.4344283707417395E-5</v>
      </c>
      <c r="D6321" s="27">
        <v>0.14473231200199405</v>
      </c>
      <c r="E6321" s="27">
        <v>0.10554421324125846</v>
      </c>
      <c r="F6321" s="27">
        <v>0.13426553638348085</v>
      </c>
      <c r="G6321" s="27">
        <v>0.11462560010067459</v>
      </c>
      <c r="H6321" s="27">
        <v>9.6799461648949522E-2</v>
      </c>
      <c r="I6321" s="27">
        <v>1.2710198439844425E-2</v>
      </c>
      <c r="J6321" s="27">
        <v>2.0912360897803083E-2</v>
      </c>
      <c r="K6321" s="27">
        <v>0.10478664129469538</v>
      </c>
      <c r="L6321" s="27">
        <v>0.11833908841506309</v>
      </c>
      <c r="M6321" s="27">
        <v>5.8513896280283167E-2</v>
      </c>
      <c r="N6321" s="27">
        <v>8.8770691295953497E-2</v>
      </c>
      <c r="O6321" s="27">
        <v>0</v>
      </c>
      <c r="P6321" s="27">
        <v>0</v>
      </c>
      <c r="Q6321" s="27">
        <v>0</v>
      </c>
      <c r="R6321" s="27">
        <v>0</v>
      </c>
      <c r="S6321" s="27">
        <v>0</v>
      </c>
      <c r="T6321" s="27">
        <v>0</v>
      </c>
      <c r="U6321" s="27">
        <v>0</v>
      </c>
      <c r="V6321" s="27">
        <v>0</v>
      </c>
      <c r="W6321" s="27">
        <v>0</v>
      </c>
      <c r="X6321" s="27">
        <v>0</v>
      </c>
      <c r="Y6321" s="27">
        <v>0</v>
      </c>
      <c r="Z6321" s="27">
        <v>0</v>
      </c>
      <c r="AA6321" s="27">
        <v>0</v>
      </c>
      <c r="AB6321" s="27">
        <v>0</v>
      </c>
      <c r="AC6321" s="27">
        <v>0</v>
      </c>
      <c r="AD6321" s="27">
        <v>0</v>
      </c>
      <c r="AE6321" s="27">
        <v>0</v>
      </c>
      <c r="AF6321" s="27">
        <v>0</v>
      </c>
      <c r="AG6321" s="27">
        <v>0</v>
      </c>
      <c r="AH6321" s="27">
        <v>0</v>
      </c>
      <c r="AI6321" s="27">
        <v>0</v>
      </c>
      <c r="AK6321" s="29">
        <f t="shared" si="98"/>
        <v>-1.1953569756181163E-3</v>
      </c>
    </row>
    <row r="6322" spans="1:37" x14ac:dyDescent="0.25">
      <c r="A6322">
        <v>6320</v>
      </c>
      <c r="B6322" s="1">
        <v>1.1299999999999999E-2</v>
      </c>
      <c r="C6322" s="1">
        <v>2.0628986776460422E-4</v>
      </c>
      <c r="D6322" s="27">
        <v>0.12482558102266192</v>
      </c>
      <c r="E6322" s="27">
        <v>0.101233965599935</v>
      </c>
      <c r="F6322" s="27">
        <v>5.2436153662698159E-2</v>
      </c>
      <c r="G6322" s="27">
        <v>7.5152901675663589E-2</v>
      </c>
      <c r="H6322" s="27">
        <v>7.7316764742438926E-2</v>
      </c>
      <c r="I6322" s="27">
        <v>8.2180111652446972E-2</v>
      </c>
      <c r="J6322" s="27">
        <v>0.14606231641623271</v>
      </c>
      <c r="K6322" s="27">
        <v>4.4300050869183392E-2</v>
      </c>
      <c r="L6322" s="27">
        <v>6.1590006273487125E-2</v>
      </c>
      <c r="M6322" s="27">
        <v>8.6241374299568144E-2</v>
      </c>
      <c r="N6322" s="27">
        <v>0.1486607737856841</v>
      </c>
      <c r="O6322" s="27">
        <v>0</v>
      </c>
      <c r="P6322" s="27">
        <v>0</v>
      </c>
      <c r="Q6322" s="27">
        <v>0</v>
      </c>
      <c r="R6322" s="27">
        <v>0</v>
      </c>
      <c r="S6322" s="27">
        <v>0</v>
      </c>
      <c r="T6322" s="27">
        <v>0</v>
      </c>
      <c r="U6322" s="27">
        <v>0</v>
      </c>
      <c r="V6322" s="27">
        <v>0</v>
      </c>
      <c r="W6322" s="27">
        <v>0</v>
      </c>
      <c r="X6322" s="27">
        <v>0</v>
      </c>
      <c r="Y6322" s="27">
        <v>0</v>
      </c>
      <c r="Z6322" s="27">
        <v>0</v>
      </c>
      <c r="AA6322" s="27">
        <v>0</v>
      </c>
      <c r="AB6322" s="27">
        <v>0</v>
      </c>
      <c r="AC6322" s="27">
        <v>0</v>
      </c>
      <c r="AD6322" s="27">
        <v>0</v>
      </c>
      <c r="AE6322" s="27">
        <v>0</v>
      </c>
      <c r="AF6322" s="27">
        <v>0</v>
      </c>
      <c r="AG6322" s="27">
        <v>0</v>
      </c>
      <c r="AH6322" s="27">
        <v>0</v>
      </c>
      <c r="AI6322" s="27">
        <v>0</v>
      </c>
      <c r="AK6322" s="29">
        <f t="shared" si="98"/>
        <v>1.8255740510141966E-2</v>
      </c>
    </row>
    <row r="6323" spans="1:37" x14ac:dyDescent="0.25">
      <c r="A6323">
        <v>6321</v>
      </c>
      <c r="B6323" s="1">
        <v>1.06E-2</v>
      </c>
      <c r="C6323" s="1">
        <v>-7.7110798120036449E-5</v>
      </c>
      <c r="D6323" s="27">
        <v>4.8463201347040262E-2</v>
      </c>
      <c r="E6323" s="27">
        <v>2.4352962726372419E-2</v>
      </c>
      <c r="F6323" s="27">
        <v>8.6914477703045445E-2</v>
      </c>
      <c r="G6323" s="27">
        <v>0.1573015874191693</v>
      </c>
      <c r="H6323" s="27">
        <v>5.6699541262957044E-3</v>
      </c>
      <c r="I6323" s="27">
        <v>7.5148213899461844E-2</v>
      </c>
      <c r="J6323" s="27">
        <v>0.11768725844811746</v>
      </c>
      <c r="K6323" s="27">
        <v>0.11819663259802836</v>
      </c>
      <c r="L6323" s="27">
        <v>0.15031919229153956</v>
      </c>
      <c r="M6323" s="27">
        <v>0.10533492671848645</v>
      </c>
      <c r="N6323" s="27">
        <v>0.11061159272244329</v>
      </c>
      <c r="O6323" s="27">
        <v>0</v>
      </c>
      <c r="P6323" s="27">
        <v>0</v>
      </c>
      <c r="Q6323" s="27">
        <v>0</v>
      </c>
      <c r="R6323" s="27">
        <v>0</v>
      </c>
      <c r="S6323" s="27">
        <v>0</v>
      </c>
      <c r="T6323" s="27">
        <v>0</v>
      </c>
      <c r="U6323" s="27">
        <v>0</v>
      </c>
      <c r="V6323" s="27">
        <v>0</v>
      </c>
      <c r="W6323" s="27">
        <v>0</v>
      </c>
      <c r="X6323" s="27">
        <v>0</v>
      </c>
      <c r="Y6323" s="27">
        <v>0</v>
      </c>
      <c r="Z6323" s="27">
        <v>0</v>
      </c>
      <c r="AA6323" s="27">
        <v>0</v>
      </c>
      <c r="AB6323" s="27">
        <v>0</v>
      </c>
      <c r="AC6323" s="27">
        <v>0</v>
      </c>
      <c r="AD6323" s="27">
        <v>0</v>
      </c>
      <c r="AE6323" s="27">
        <v>0</v>
      </c>
      <c r="AF6323" s="27">
        <v>0</v>
      </c>
      <c r="AG6323" s="27">
        <v>0</v>
      </c>
      <c r="AH6323" s="27">
        <v>0</v>
      </c>
      <c r="AI6323" s="27">
        <v>0</v>
      </c>
      <c r="AK6323" s="29">
        <f t="shared" si="98"/>
        <v>-7.2746035962298538E-3</v>
      </c>
    </row>
    <row r="6324" spans="1:37" x14ac:dyDescent="0.25">
      <c r="A6324">
        <v>6322</v>
      </c>
      <c r="B6324" s="1">
        <v>1.1900000000000001E-2</v>
      </c>
      <c r="C6324" s="1">
        <v>1.4331019404437831E-4</v>
      </c>
      <c r="D6324" s="27">
        <v>0.12124813838686804</v>
      </c>
      <c r="E6324" s="27">
        <v>0.16460103103384899</v>
      </c>
      <c r="F6324" s="27">
        <v>0.16100446675384861</v>
      </c>
      <c r="G6324" s="27">
        <v>1.5098813283663167E-2</v>
      </c>
      <c r="H6324" s="27">
        <v>0.11005390555267312</v>
      </c>
      <c r="I6324" s="27">
        <v>3.6881461953037743E-2</v>
      </c>
      <c r="J6324" s="27">
        <v>7.8109985216010458E-3</v>
      </c>
      <c r="K6324" s="27">
        <v>1.970301774543658E-2</v>
      </c>
      <c r="L6324" s="27">
        <v>3.4318332540798201E-3</v>
      </c>
      <c r="M6324" s="27">
        <v>0.17009352530335609</v>
      </c>
      <c r="N6324" s="27">
        <v>0.19007280821158687</v>
      </c>
      <c r="O6324" s="27">
        <v>0</v>
      </c>
      <c r="P6324" s="27">
        <v>0</v>
      </c>
      <c r="Q6324" s="27">
        <v>0</v>
      </c>
      <c r="R6324" s="27">
        <v>0</v>
      </c>
      <c r="S6324" s="27">
        <v>0</v>
      </c>
      <c r="T6324" s="27">
        <v>0</v>
      </c>
      <c r="U6324" s="27">
        <v>0</v>
      </c>
      <c r="V6324" s="27">
        <v>0</v>
      </c>
      <c r="W6324" s="27">
        <v>0</v>
      </c>
      <c r="X6324" s="27">
        <v>0</v>
      </c>
      <c r="Y6324" s="27">
        <v>0</v>
      </c>
      <c r="Z6324" s="27">
        <v>0</v>
      </c>
      <c r="AA6324" s="27">
        <v>0</v>
      </c>
      <c r="AB6324" s="27">
        <v>0</v>
      </c>
      <c r="AC6324" s="27">
        <v>0</v>
      </c>
      <c r="AD6324" s="27">
        <v>0</v>
      </c>
      <c r="AE6324" s="27">
        <v>0</v>
      </c>
      <c r="AF6324" s="27">
        <v>0</v>
      </c>
      <c r="AG6324" s="27">
        <v>0</v>
      </c>
      <c r="AH6324" s="27">
        <v>0</v>
      </c>
      <c r="AI6324" s="27">
        <v>0</v>
      </c>
      <c r="AK6324" s="29">
        <f t="shared" si="98"/>
        <v>1.204287344910742E-2</v>
      </c>
    </row>
    <row r="6325" spans="1:37" x14ac:dyDescent="0.25">
      <c r="A6325">
        <v>6323</v>
      </c>
      <c r="B6325" s="1">
        <v>1.26E-2</v>
      </c>
      <c r="C6325" s="1">
        <v>1.5166645325823648E-4</v>
      </c>
      <c r="D6325" s="27">
        <v>0.13706309526829583</v>
      </c>
      <c r="E6325" s="27">
        <v>0.11245568284574449</v>
      </c>
      <c r="F6325" s="27">
        <v>5.9563567349400902E-2</v>
      </c>
      <c r="G6325" s="27">
        <v>9.9253642149640608E-2</v>
      </c>
      <c r="H6325" s="27">
        <v>0.14158932574024855</v>
      </c>
      <c r="I6325" s="27">
        <v>4.1421702330094422E-2</v>
      </c>
      <c r="J6325" s="27">
        <v>0.11090228345513967</v>
      </c>
      <c r="K6325" s="27">
        <v>9.98374063193216E-2</v>
      </c>
      <c r="L6325" s="27">
        <v>0.14888067903141958</v>
      </c>
      <c r="M6325" s="27">
        <v>4.4249362980856986E-2</v>
      </c>
      <c r="N6325" s="27">
        <v>4.7832525298374465E-3</v>
      </c>
      <c r="O6325" s="27">
        <v>0</v>
      </c>
      <c r="P6325" s="27">
        <v>0</v>
      </c>
      <c r="Q6325" s="27">
        <v>0</v>
      </c>
      <c r="R6325" s="27">
        <v>0</v>
      </c>
      <c r="S6325" s="27">
        <v>0</v>
      </c>
      <c r="T6325" s="27">
        <v>0</v>
      </c>
      <c r="U6325" s="27">
        <v>0</v>
      </c>
      <c r="V6325" s="27">
        <v>0</v>
      </c>
      <c r="W6325" s="27">
        <v>0</v>
      </c>
      <c r="X6325" s="27">
        <v>0</v>
      </c>
      <c r="Y6325" s="27">
        <v>0</v>
      </c>
      <c r="Z6325" s="27">
        <v>0</v>
      </c>
      <c r="AA6325" s="27">
        <v>0</v>
      </c>
      <c r="AB6325" s="27">
        <v>0</v>
      </c>
      <c r="AC6325" s="27">
        <v>0</v>
      </c>
      <c r="AD6325" s="27">
        <v>0</v>
      </c>
      <c r="AE6325" s="27">
        <v>0</v>
      </c>
      <c r="AF6325" s="27">
        <v>0</v>
      </c>
      <c r="AG6325" s="27">
        <v>0</v>
      </c>
      <c r="AH6325" s="27">
        <v>0</v>
      </c>
      <c r="AI6325" s="27">
        <v>0</v>
      </c>
      <c r="AK6325" s="29">
        <f t="shared" si="98"/>
        <v>1.2037020099860038E-2</v>
      </c>
    </row>
    <row r="6326" spans="1:37" x14ac:dyDescent="0.25">
      <c r="A6326">
        <v>6324</v>
      </c>
      <c r="B6326" s="1">
        <v>1.2699999999999999E-2</v>
      </c>
      <c r="C6326" s="1">
        <v>-1.2361800765669693E-4</v>
      </c>
      <c r="D6326" s="27">
        <v>0.12142703560558236</v>
      </c>
      <c r="E6326" s="27">
        <v>9.8257733659498511E-2</v>
      </c>
      <c r="F6326" s="27">
        <v>9.614488196156705E-2</v>
      </c>
      <c r="G6326" s="27">
        <v>7.3770221882797457E-2</v>
      </c>
      <c r="H6326" s="27">
        <v>9.3135772142565715E-2</v>
      </c>
      <c r="I6326" s="27">
        <v>0.11808543140494071</v>
      </c>
      <c r="J6326" s="27">
        <v>5.1747720593678631E-2</v>
      </c>
      <c r="K6326" s="27">
        <v>0.12586187277312552</v>
      </c>
      <c r="L6326" s="27">
        <v>0.12078074865628111</v>
      </c>
      <c r="M6326" s="27">
        <v>9.6039337304840697E-2</v>
      </c>
      <c r="N6326" s="27">
        <v>4.7492440151220882E-3</v>
      </c>
      <c r="O6326" s="27">
        <v>0</v>
      </c>
      <c r="P6326" s="27">
        <v>0</v>
      </c>
      <c r="Q6326" s="27">
        <v>0</v>
      </c>
      <c r="R6326" s="27">
        <v>0</v>
      </c>
      <c r="S6326" s="27">
        <v>0</v>
      </c>
      <c r="T6326" s="27">
        <v>0</v>
      </c>
      <c r="U6326" s="27">
        <v>0</v>
      </c>
      <c r="V6326" s="27">
        <v>0</v>
      </c>
      <c r="W6326" s="27">
        <v>0</v>
      </c>
      <c r="X6326" s="27">
        <v>0</v>
      </c>
      <c r="Y6326" s="27">
        <v>0</v>
      </c>
      <c r="Z6326" s="27">
        <v>0</v>
      </c>
      <c r="AA6326" s="27">
        <v>0</v>
      </c>
      <c r="AB6326" s="27">
        <v>0</v>
      </c>
      <c r="AC6326" s="27">
        <v>0</v>
      </c>
      <c r="AD6326" s="27">
        <v>0</v>
      </c>
      <c r="AE6326" s="27">
        <v>0</v>
      </c>
      <c r="AF6326" s="27">
        <v>0</v>
      </c>
      <c r="AG6326" s="27">
        <v>0</v>
      </c>
      <c r="AH6326" s="27">
        <v>0</v>
      </c>
      <c r="AI6326" s="27">
        <v>0</v>
      </c>
      <c r="AK6326" s="29">
        <f t="shared" si="98"/>
        <v>-9.7337013902910972E-3</v>
      </c>
    </row>
    <row r="6327" spans="1:37" x14ac:dyDescent="0.25">
      <c r="A6327">
        <v>6325</v>
      </c>
      <c r="B6327" s="1">
        <v>1.1599999999999999E-2</v>
      </c>
      <c r="C6327" s="1">
        <v>-2.5193370256359403E-4</v>
      </c>
      <c r="D6327" s="27">
        <v>4.9321519358121136E-3</v>
      </c>
      <c r="E6327" s="27">
        <v>2.1127545781703116E-2</v>
      </c>
      <c r="F6327" s="27">
        <v>0.15766357502671755</v>
      </c>
      <c r="G6327" s="27">
        <v>3.9799409703863933E-2</v>
      </c>
      <c r="H6327" s="27">
        <v>0.14335237498925552</v>
      </c>
      <c r="I6327" s="27">
        <v>0.14152122444848769</v>
      </c>
      <c r="J6327" s="27">
        <v>0.14405960600000167</v>
      </c>
      <c r="K6327" s="27">
        <v>0.11747754155372747</v>
      </c>
      <c r="L6327" s="27">
        <v>0.10330235398608359</v>
      </c>
      <c r="M6327" s="27">
        <v>4.1998239837547684E-2</v>
      </c>
      <c r="N6327" s="27">
        <v>8.4765976736799947E-2</v>
      </c>
      <c r="O6327" s="27">
        <v>0</v>
      </c>
      <c r="P6327" s="27">
        <v>0</v>
      </c>
      <c r="Q6327" s="27">
        <v>0</v>
      </c>
      <c r="R6327" s="27">
        <v>0</v>
      </c>
      <c r="S6327" s="27">
        <v>0</v>
      </c>
      <c r="T6327" s="27">
        <v>0</v>
      </c>
      <c r="U6327" s="27">
        <v>0</v>
      </c>
      <c r="V6327" s="27">
        <v>0</v>
      </c>
      <c r="W6327" s="27">
        <v>0</v>
      </c>
      <c r="X6327" s="27">
        <v>0</v>
      </c>
      <c r="Y6327" s="27">
        <v>0</v>
      </c>
      <c r="Z6327" s="27">
        <v>0</v>
      </c>
      <c r="AA6327" s="27">
        <v>0</v>
      </c>
      <c r="AB6327" s="27">
        <v>0</v>
      </c>
      <c r="AC6327" s="27">
        <v>0</v>
      </c>
      <c r="AD6327" s="27">
        <v>0</v>
      </c>
      <c r="AE6327" s="27">
        <v>0</v>
      </c>
      <c r="AF6327" s="27">
        <v>0</v>
      </c>
      <c r="AG6327" s="27">
        <v>0</v>
      </c>
      <c r="AH6327" s="27">
        <v>0</v>
      </c>
      <c r="AI6327" s="27">
        <v>0</v>
      </c>
      <c r="AK6327" s="29">
        <f t="shared" si="98"/>
        <v>-2.1718422634792591E-2</v>
      </c>
    </row>
    <row r="6328" spans="1:37" x14ac:dyDescent="0.25">
      <c r="A6328">
        <v>6326</v>
      </c>
      <c r="B6328" s="1">
        <v>1.3599999999999999E-2</v>
      </c>
      <c r="C6328" s="1">
        <v>1.432399778396765E-4</v>
      </c>
      <c r="D6328" s="27">
        <v>0.17742208314360344</v>
      </c>
      <c r="E6328" s="27">
        <v>0.16651606529833343</v>
      </c>
      <c r="F6328" s="27">
        <v>4.8940035325183685E-2</v>
      </c>
      <c r="G6328" s="27">
        <v>2.4932661969752353E-2</v>
      </c>
      <c r="H6328" s="27">
        <v>0.12722857697147338</v>
      </c>
      <c r="I6328" s="27">
        <v>2.5332758544290887E-2</v>
      </c>
      <c r="J6328" s="27">
        <v>6.9710862442847951E-2</v>
      </c>
      <c r="K6328" s="27">
        <v>0.11394805389850951</v>
      </c>
      <c r="L6328" s="27">
        <v>3.0845385802284402E-2</v>
      </c>
      <c r="M6328" s="27">
        <v>3.6824324947927693E-2</v>
      </c>
      <c r="N6328" s="27">
        <v>0.17829919165579333</v>
      </c>
      <c r="O6328" s="27">
        <v>0</v>
      </c>
      <c r="P6328" s="27">
        <v>0</v>
      </c>
      <c r="Q6328" s="27">
        <v>0</v>
      </c>
      <c r="R6328" s="27">
        <v>0</v>
      </c>
      <c r="S6328" s="27">
        <v>0</v>
      </c>
      <c r="T6328" s="27">
        <v>0</v>
      </c>
      <c r="U6328" s="27">
        <v>0</v>
      </c>
      <c r="V6328" s="27">
        <v>0</v>
      </c>
      <c r="W6328" s="27">
        <v>0</v>
      </c>
      <c r="X6328" s="27">
        <v>0</v>
      </c>
      <c r="Y6328" s="27">
        <v>0</v>
      </c>
      <c r="Z6328" s="27">
        <v>0</v>
      </c>
      <c r="AA6328" s="27">
        <v>0</v>
      </c>
      <c r="AB6328" s="27">
        <v>0</v>
      </c>
      <c r="AC6328" s="27">
        <v>0</v>
      </c>
      <c r="AD6328" s="27">
        <v>0</v>
      </c>
      <c r="AE6328" s="27">
        <v>0</v>
      </c>
      <c r="AF6328" s="27">
        <v>0</v>
      </c>
      <c r="AG6328" s="27">
        <v>0</v>
      </c>
      <c r="AH6328" s="27">
        <v>0</v>
      </c>
      <c r="AI6328" s="27">
        <v>0</v>
      </c>
      <c r="AK6328" s="29">
        <f t="shared" si="98"/>
        <v>1.053235131174092E-2</v>
      </c>
    </row>
    <row r="6329" spans="1:37" x14ac:dyDescent="0.25">
      <c r="A6329">
        <v>6327</v>
      </c>
      <c r="B6329" s="1">
        <v>1.21E-2</v>
      </c>
      <c r="C6329" s="1">
        <v>-1.997137467192468E-5</v>
      </c>
      <c r="D6329" s="27">
        <v>0.12106506440385291</v>
      </c>
      <c r="E6329" s="27">
        <v>0.11153767297774093</v>
      </c>
      <c r="F6329" s="27">
        <v>4.269955571045863E-2</v>
      </c>
      <c r="G6329" s="27">
        <v>0.13038710770907733</v>
      </c>
      <c r="H6329" s="27">
        <v>0.1306081632333656</v>
      </c>
      <c r="I6329" s="27">
        <v>6.6451330729902476E-3</v>
      </c>
      <c r="J6329" s="27">
        <v>1.3224477387323125E-2</v>
      </c>
      <c r="K6329" s="27">
        <v>0.1408510420332178</v>
      </c>
      <c r="L6329" s="27">
        <v>4.4862103284003745E-2</v>
      </c>
      <c r="M6329" s="27">
        <v>0.11996899976007763</v>
      </c>
      <c r="N6329" s="27">
        <v>0.13815068042789205</v>
      </c>
      <c r="O6329" s="27">
        <v>0</v>
      </c>
      <c r="P6329" s="27">
        <v>0</v>
      </c>
      <c r="Q6329" s="27">
        <v>0</v>
      </c>
      <c r="R6329" s="27">
        <v>0</v>
      </c>
      <c r="S6329" s="27">
        <v>0</v>
      </c>
      <c r="T6329" s="27">
        <v>0</v>
      </c>
      <c r="U6329" s="27">
        <v>0</v>
      </c>
      <c r="V6329" s="27">
        <v>0</v>
      </c>
      <c r="W6329" s="27">
        <v>0</v>
      </c>
      <c r="X6329" s="27">
        <v>0</v>
      </c>
      <c r="Y6329" s="27">
        <v>0</v>
      </c>
      <c r="Z6329" s="27">
        <v>0</v>
      </c>
      <c r="AA6329" s="27">
        <v>0</v>
      </c>
      <c r="AB6329" s="27">
        <v>0</v>
      </c>
      <c r="AC6329" s="27">
        <v>0</v>
      </c>
      <c r="AD6329" s="27">
        <v>0</v>
      </c>
      <c r="AE6329" s="27">
        <v>0</v>
      </c>
      <c r="AF6329" s="27">
        <v>0</v>
      </c>
      <c r="AG6329" s="27">
        <v>0</v>
      </c>
      <c r="AH6329" s="27">
        <v>0</v>
      </c>
      <c r="AI6329" s="27">
        <v>0</v>
      </c>
      <c r="AK6329" s="29">
        <f t="shared" si="98"/>
        <v>-1.6505268323904695E-3</v>
      </c>
    </row>
    <row r="6330" spans="1:37" x14ac:dyDescent="0.25">
      <c r="A6330">
        <v>6328</v>
      </c>
      <c r="B6330" s="1">
        <v>9.9000000000000008E-3</v>
      </c>
      <c r="C6330" s="1">
        <v>2.4653573572386516E-5</v>
      </c>
      <c r="D6330" s="27">
        <v>0.11813001145342322</v>
      </c>
      <c r="E6330" s="27">
        <v>2.8676180458816217E-2</v>
      </c>
      <c r="F6330" s="27">
        <v>0.15839119489134737</v>
      </c>
      <c r="G6330" s="27">
        <v>1.1899503794989784E-3</v>
      </c>
      <c r="H6330" s="27">
        <v>0.138291813307688</v>
      </c>
      <c r="I6330" s="27">
        <v>8.050586387397532E-2</v>
      </c>
      <c r="J6330" s="27">
        <v>0.14251102424519713</v>
      </c>
      <c r="K6330" s="27">
        <v>2.3407220531670846E-2</v>
      </c>
      <c r="L6330" s="27">
        <v>0.12095009527807592</v>
      </c>
      <c r="M6330" s="27">
        <v>5.6513829273123088E-2</v>
      </c>
      <c r="N6330" s="27">
        <v>0.1314328163071839</v>
      </c>
      <c r="O6330" s="27">
        <v>0</v>
      </c>
      <c r="P6330" s="27">
        <v>0</v>
      </c>
      <c r="Q6330" s="27">
        <v>0</v>
      </c>
      <c r="R6330" s="27">
        <v>0</v>
      </c>
      <c r="S6330" s="27">
        <v>0</v>
      </c>
      <c r="T6330" s="27">
        <v>0</v>
      </c>
      <c r="U6330" s="27">
        <v>0</v>
      </c>
      <c r="V6330" s="27">
        <v>0</v>
      </c>
      <c r="W6330" s="27">
        <v>0</v>
      </c>
      <c r="X6330" s="27">
        <v>0</v>
      </c>
      <c r="Y6330" s="27">
        <v>0</v>
      </c>
      <c r="Z6330" s="27">
        <v>0</v>
      </c>
      <c r="AA6330" s="27">
        <v>0</v>
      </c>
      <c r="AB6330" s="27">
        <v>0</v>
      </c>
      <c r="AC6330" s="27">
        <v>0</v>
      </c>
      <c r="AD6330" s="27">
        <v>0</v>
      </c>
      <c r="AE6330" s="27">
        <v>0</v>
      </c>
      <c r="AF6330" s="27">
        <v>0</v>
      </c>
      <c r="AG6330" s="27">
        <v>0</v>
      </c>
      <c r="AH6330" s="27">
        <v>0</v>
      </c>
      <c r="AI6330" s="27">
        <v>0</v>
      </c>
      <c r="AK6330" s="29">
        <f t="shared" si="98"/>
        <v>2.4902599568067184E-3</v>
      </c>
    </row>
    <row r="6331" spans="1:37" x14ac:dyDescent="0.25">
      <c r="A6331">
        <v>6329</v>
      </c>
      <c r="B6331" s="1">
        <v>1.2699999999999999E-2</v>
      </c>
      <c r="C6331" s="1">
        <v>-1.7730841996828963E-4</v>
      </c>
      <c r="D6331" s="27">
        <v>2.3725080298262834E-2</v>
      </c>
      <c r="E6331" s="27">
        <v>7.8825038913682394E-2</v>
      </c>
      <c r="F6331" s="27">
        <v>0.10704163698959561</v>
      </c>
      <c r="G6331" s="27">
        <v>7.0262809911370058E-2</v>
      </c>
      <c r="H6331" s="27">
        <v>0.13768847888639793</v>
      </c>
      <c r="I6331" s="27">
        <v>0.10459281144160758</v>
      </c>
      <c r="J6331" s="27">
        <v>0.12304822287683181</v>
      </c>
      <c r="K6331" s="27">
        <v>0.15165077495355664</v>
      </c>
      <c r="L6331" s="27">
        <v>3.9900833366968751E-2</v>
      </c>
      <c r="M6331" s="27">
        <v>2.1235055509969947E-2</v>
      </c>
      <c r="N6331" s="27">
        <v>0.14202925685175646</v>
      </c>
      <c r="O6331" s="27">
        <v>0</v>
      </c>
      <c r="P6331" s="27">
        <v>0</v>
      </c>
      <c r="Q6331" s="27">
        <v>0</v>
      </c>
      <c r="R6331" s="27">
        <v>0</v>
      </c>
      <c r="S6331" s="27">
        <v>0</v>
      </c>
      <c r="T6331" s="27">
        <v>0</v>
      </c>
      <c r="U6331" s="27">
        <v>0</v>
      </c>
      <c r="V6331" s="27">
        <v>0</v>
      </c>
      <c r="W6331" s="27">
        <v>0</v>
      </c>
      <c r="X6331" s="27">
        <v>0</v>
      </c>
      <c r="Y6331" s="27">
        <v>0</v>
      </c>
      <c r="Z6331" s="27">
        <v>0</v>
      </c>
      <c r="AA6331" s="27">
        <v>0</v>
      </c>
      <c r="AB6331" s="27">
        <v>0</v>
      </c>
      <c r="AC6331" s="27">
        <v>0</v>
      </c>
      <c r="AD6331" s="27">
        <v>0</v>
      </c>
      <c r="AE6331" s="27">
        <v>0</v>
      </c>
      <c r="AF6331" s="27">
        <v>0</v>
      </c>
      <c r="AG6331" s="27">
        <v>0</v>
      </c>
      <c r="AH6331" s="27">
        <v>0</v>
      </c>
      <c r="AI6331" s="27">
        <v>0</v>
      </c>
      <c r="AK6331" s="29">
        <f t="shared" si="98"/>
        <v>-1.3961292910888948E-2</v>
      </c>
    </row>
    <row r="6332" spans="1:37" x14ac:dyDescent="0.25">
      <c r="A6332">
        <v>6330</v>
      </c>
      <c r="B6332" s="1">
        <v>1.29E-2</v>
      </c>
      <c r="C6332" s="1">
        <v>4.0739948021600294E-4</v>
      </c>
      <c r="D6332" s="27">
        <v>0.10313167900067693</v>
      </c>
      <c r="E6332" s="27">
        <v>0.1673966614633102</v>
      </c>
      <c r="F6332" s="27">
        <v>4.7302905494508891E-2</v>
      </c>
      <c r="G6332" s="27">
        <v>0.10240533382021566</v>
      </c>
      <c r="H6332" s="27">
        <v>0.15029129176855685</v>
      </c>
      <c r="I6332" s="27">
        <v>2.8350932730779363E-2</v>
      </c>
      <c r="J6332" s="27">
        <v>0.12338967380714204</v>
      </c>
      <c r="K6332" s="27">
        <v>2.7790233199250638E-2</v>
      </c>
      <c r="L6332" s="27">
        <v>7.7518950765476921E-2</v>
      </c>
      <c r="M6332" s="27">
        <v>0.14211169027802079</v>
      </c>
      <c r="N6332" s="27">
        <v>3.0310647672061691E-2</v>
      </c>
      <c r="O6332" s="27">
        <v>0</v>
      </c>
      <c r="P6332" s="27">
        <v>0</v>
      </c>
      <c r="Q6332" s="27">
        <v>0</v>
      </c>
      <c r="R6332" s="27">
        <v>0</v>
      </c>
      <c r="S6332" s="27">
        <v>0</v>
      </c>
      <c r="T6332" s="27">
        <v>0</v>
      </c>
      <c r="U6332" s="27">
        <v>0</v>
      </c>
      <c r="V6332" s="27">
        <v>0</v>
      </c>
      <c r="W6332" s="27">
        <v>0</v>
      </c>
      <c r="X6332" s="27">
        <v>0</v>
      </c>
      <c r="Y6332" s="27">
        <v>0</v>
      </c>
      <c r="Z6332" s="27">
        <v>0</v>
      </c>
      <c r="AA6332" s="27">
        <v>0</v>
      </c>
      <c r="AB6332" s="27">
        <v>0</v>
      </c>
      <c r="AC6332" s="27">
        <v>0</v>
      </c>
      <c r="AD6332" s="27">
        <v>0</v>
      </c>
      <c r="AE6332" s="27">
        <v>0</v>
      </c>
      <c r="AF6332" s="27">
        <v>0</v>
      </c>
      <c r="AG6332" s="27">
        <v>0</v>
      </c>
      <c r="AH6332" s="27">
        <v>0</v>
      </c>
      <c r="AI6332" s="27">
        <v>0</v>
      </c>
      <c r="AK6332" s="29">
        <f t="shared" si="98"/>
        <v>3.1581355055504107E-2</v>
      </c>
    </row>
    <row r="6333" spans="1:37" x14ac:dyDescent="0.25">
      <c r="A6333">
        <v>6331</v>
      </c>
      <c r="B6333" s="1">
        <v>1.18E-2</v>
      </c>
      <c r="C6333" s="1">
        <v>3.1600151957731498E-4</v>
      </c>
      <c r="D6333" s="27">
        <v>0.10633550791309719</v>
      </c>
      <c r="E6333" s="27">
        <v>0.11648742514169637</v>
      </c>
      <c r="F6333" s="27">
        <v>1.740088230990568E-2</v>
      </c>
      <c r="G6333" s="27">
        <v>9.3485589401812841E-2</v>
      </c>
      <c r="H6333" s="27">
        <v>9.4323519064897277E-2</v>
      </c>
      <c r="I6333" s="27">
        <v>5.5892491495702218E-2</v>
      </c>
      <c r="J6333" s="27">
        <v>0.17205713107037379</v>
      </c>
      <c r="K6333" s="27">
        <v>6.8748569735641293E-2</v>
      </c>
      <c r="L6333" s="27">
        <v>0.14041843576396659</v>
      </c>
      <c r="M6333" s="27">
        <v>0.10008433453572067</v>
      </c>
      <c r="N6333" s="27">
        <v>3.4766113567186042E-2</v>
      </c>
      <c r="O6333" s="27">
        <v>0</v>
      </c>
      <c r="P6333" s="27">
        <v>0</v>
      </c>
      <c r="Q6333" s="27">
        <v>0</v>
      </c>
      <c r="R6333" s="27">
        <v>0</v>
      </c>
      <c r="S6333" s="27">
        <v>0</v>
      </c>
      <c r="T6333" s="27">
        <v>0</v>
      </c>
      <c r="U6333" s="27">
        <v>0</v>
      </c>
      <c r="V6333" s="27">
        <v>0</v>
      </c>
      <c r="W6333" s="27">
        <v>0</v>
      </c>
      <c r="X6333" s="27">
        <v>0</v>
      </c>
      <c r="Y6333" s="27">
        <v>0</v>
      </c>
      <c r="Z6333" s="27">
        <v>0</v>
      </c>
      <c r="AA6333" s="27">
        <v>0</v>
      </c>
      <c r="AB6333" s="27">
        <v>0</v>
      </c>
      <c r="AC6333" s="27">
        <v>0</v>
      </c>
      <c r="AD6333" s="27">
        <v>0</v>
      </c>
      <c r="AE6333" s="27">
        <v>0</v>
      </c>
      <c r="AF6333" s="27">
        <v>0</v>
      </c>
      <c r="AG6333" s="27">
        <v>0</v>
      </c>
      <c r="AH6333" s="27">
        <v>0</v>
      </c>
      <c r="AI6333" s="27">
        <v>0</v>
      </c>
      <c r="AK6333" s="29">
        <f t="shared" si="98"/>
        <v>2.677978979468771E-2</v>
      </c>
    </row>
    <row r="6334" spans="1:37" x14ac:dyDescent="0.25">
      <c r="A6334">
        <v>6332</v>
      </c>
      <c r="B6334" s="1">
        <v>1.24E-2</v>
      </c>
      <c r="C6334" s="1">
        <v>1.5337290277473581E-4</v>
      </c>
      <c r="D6334" s="27">
        <v>0.15462305089467984</v>
      </c>
      <c r="E6334" s="27">
        <v>0.14406440520305319</v>
      </c>
      <c r="F6334" s="27">
        <v>2.7036462523303321E-3</v>
      </c>
      <c r="G6334" s="27">
        <v>4.6824386682982637E-3</v>
      </c>
      <c r="H6334" s="27">
        <v>0.18501428206351758</v>
      </c>
      <c r="I6334" s="27">
        <v>3.6514881092067762E-2</v>
      </c>
      <c r="J6334" s="27">
        <v>6.6002159299052038E-2</v>
      </c>
      <c r="K6334" s="27">
        <v>0.12017853799981856</v>
      </c>
      <c r="L6334" s="27">
        <v>7.6185211449662255E-2</v>
      </c>
      <c r="M6334" s="27">
        <v>0.10170253570077895</v>
      </c>
      <c r="N6334" s="27">
        <v>0.10832885137674134</v>
      </c>
      <c r="O6334" s="27">
        <v>0</v>
      </c>
      <c r="P6334" s="27">
        <v>0</v>
      </c>
      <c r="Q6334" s="27">
        <v>0</v>
      </c>
      <c r="R6334" s="27">
        <v>0</v>
      </c>
      <c r="S6334" s="27">
        <v>0</v>
      </c>
      <c r="T6334" s="27">
        <v>0</v>
      </c>
      <c r="U6334" s="27">
        <v>0</v>
      </c>
      <c r="V6334" s="27">
        <v>0</v>
      </c>
      <c r="W6334" s="27">
        <v>0</v>
      </c>
      <c r="X6334" s="27">
        <v>0</v>
      </c>
      <c r="Y6334" s="27">
        <v>0</v>
      </c>
      <c r="Z6334" s="27">
        <v>0</v>
      </c>
      <c r="AA6334" s="27">
        <v>0</v>
      </c>
      <c r="AB6334" s="27">
        <v>0</v>
      </c>
      <c r="AC6334" s="27">
        <v>0</v>
      </c>
      <c r="AD6334" s="27">
        <v>0</v>
      </c>
      <c r="AE6334" s="27">
        <v>0</v>
      </c>
      <c r="AF6334" s="27">
        <v>0</v>
      </c>
      <c r="AG6334" s="27">
        <v>0</v>
      </c>
      <c r="AH6334" s="27">
        <v>0</v>
      </c>
      <c r="AI6334" s="27">
        <v>0</v>
      </c>
      <c r="AK6334" s="29">
        <f t="shared" si="98"/>
        <v>1.2368782481833533E-2</v>
      </c>
    </row>
    <row r="6335" spans="1:37" x14ac:dyDescent="0.25">
      <c r="A6335">
        <v>6333</v>
      </c>
      <c r="B6335" s="1">
        <v>1.1299999999999999E-2</v>
      </c>
      <c r="C6335" s="1">
        <v>-9.5234340875051008E-5</v>
      </c>
      <c r="D6335" s="27">
        <v>4.8309819891915427E-3</v>
      </c>
      <c r="E6335" s="27">
        <v>8.0691902284265302E-2</v>
      </c>
      <c r="F6335" s="27">
        <v>0.14788726707660665</v>
      </c>
      <c r="G6335" s="27">
        <v>0.13597353212891397</v>
      </c>
      <c r="H6335" s="27">
        <v>6.3321388997551201E-2</v>
      </c>
      <c r="I6335" s="27">
        <v>0.14917094306633616</v>
      </c>
      <c r="J6335" s="27">
        <v>3.7891865865576621E-2</v>
      </c>
      <c r="K6335" s="27">
        <v>5.8697893648793457E-2</v>
      </c>
      <c r="L6335" s="27">
        <v>7.0226577446909119E-2</v>
      </c>
      <c r="M6335" s="27">
        <v>0.14408818972034562</v>
      </c>
      <c r="N6335" s="27">
        <v>0.10721945777551016</v>
      </c>
      <c r="O6335" s="27">
        <v>0</v>
      </c>
      <c r="P6335" s="27">
        <v>0</v>
      </c>
      <c r="Q6335" s="27">
        <v>0</v>
      </c>
      <c r="R6335" s="27">
        <v>0</v>
      </c>
      <c r="S6335" s="27">
        <v>0</v>
      </c>
      <c r="T6335" s="27">
        <v>0</v>
      </c>
      <c r="U6335" s="27">
        <v>0</v>
      </c>
      <c r="V6335" s="27">
        <v>0</v>
      </c>
      <c r="W6335" s="27">
        <v>0</v>
      </c>
      <c r="X6335" s="27">
        <v>0</v>
      </c>
      <c r="Y6335" s="27">
        <v>0</v>
      </c>
      <c r="Z6335" s="27">
        <v>0</v>
      </c>
      <c r="AA6335" s="27">
        <v>0</v>
      </c>
      <c r="AB6335" s="27">
        <v>0</v>
      </c>
      <c r="AC6335" s="27">
        <v>0</v>
      </c>
      <c r="AD6335" s="27">
        <v>0</v>
      </c>
      <c r="AE6335" s="27">
        <v>0</v>
      </c>
      <c r="AF6335" s="27">
        <v>0</v>
      </c>
      <c r="AG6335" s="27">
        <v>0</v>
      </c>
      <c r="AH6335" s="27">
        <v>0</v>
      </c>
      <c r="AI6335" s="27">
        <v>0</v>
      </c>
      <c r="AK6335" s="29">
        <f t="shared" si="98"/>
        <v>-8.427817776553187E-3</v>
      </c>
    </row>
    <row r="6336" spans="1:37" x14ac:dyDescent="0.25">
      <c r="A6336">
        <v>6334</v>
      </c>
      <c r="B6336" s="1">
        <v>1.15E-2</v>
      </c>
      <c r="C6336" s="1">
        <v>1.7343499584909677E-4</v>
      </c>
      <c r="D6336" s="27">
        <v>2.6684388966831039E-2</v>
      </c>
      <c r="E6336" s="27">
        <v>0.13529462406511608</v>
      </c>
      <c r="F6336" s="27">
        <v>7.6258856644828052E-2</v>
      </c>
      <c r="G6336" s="27">
        <v>9.6933712026342336E-2</v>
      </c>
      <c r="H6336" s="27">
        <v>0.13482884116551191</v>
      </c>
      <c r="I6336" s="27">
        <v>6.5263516999730792E-2</v>
      </c>
      <c r="J6336" s="27">
        <v>6.5000095874975392E-2</v>
      </c>
      <c r="K6336" s="27">
        <v>6.9362933437024071E-2</v>
      </c>
      <c r="L6336" s="27">
        <v>9.5688680674121854E-2</v>
      </c>
      <c r="M6336" s="27">
        <v>0.18346781175829363</v>
      </c>
      <c r="N6336" s="27">
        <v>5.1216538387224952E-2</v>
      </c>
      <c r="O6336" s="27">
        <v>0</v>
      </c>
      <c r="P6336" s="27">
        <v>0</v>
      </c>
      <c r="Q6336" s="27">
        <v>0</v>
      </c>
      <c r="R6336" s="27">
        <v>0</v>
      </c>
      <c r="S6336" s="27">
        <v>0</v>
      </c>
      <c r="T6336" s="27">
        <v>0</v>
      </c>
      <c r="U6336" s="27">
        <v>0</v>
      </c>
      <c r="V6336" s="27">
        <v>0</v>
      </c>
      <c r="W6336" s="27">
        <v>0</v>
      </c>
      <c r="X6336" s="27">
        <v>0</v>
      </c>
      <c r="Y6336" s="27">
        <v>0</v>
      </c>
      <c r="Z6336" s="27">
        <v>0</v>
      </c>
      <c r="AA6336" s="27">
        <v>0</v>
      </c>
      <c r="AB6336" s="27">
        <v>0</v>
      </c>
      <c r="AC6336" s="27">
        <v>0</v>
      </c>
      <c r="AD6336" s="27">
        <v>0</v>
      </c>
      <c r="AE6336" s="27">
        <v>0</v>
      </c>
      <c r="AF6336" s="27">
        <v>0</v>
      </c>
      <c r="AG6336" s="27">
        <v>0</v>
      </c>
      <c r="AH6336" s="27">
        <v>0</v>
      </c>
      <c r="AI6336" s="27">
        <v>0</v>
      </c>
      <c r="AK6336" s="29">
        <f t="shared" si="98"/>
        <v>1.5081303986877979E-2</v>
      </c>
    </row>
    <row r="6337" spans="1:37" x14ac:dyDescent="0.25">
      <c r="A6337">
        <v>6335</v>
      </c>
      <c r="B6337" s="1">
        <v>1.1299999999999999E-2</v>
      </c>
      <c r="C6337" s="1">
        <v>-1.7731121397498526E-4</v>
      </c>
      <c r="D6337" s="27">
        <v>0.14018532467184922</v>
      </c>
      <c r="E6337" s="27">
        <v>2.362775767659335E-2</v>
      </c>
      <c r="F6337" s="27">
        <v>9.4999212950122175E-2</v>
      </c>
      <c r="G6337" s="27">
        <v>0.16126736497876287</v>
      </c>
      <c r="H6337" s="27">
        <v>8.2891293397156882E-2</v>
      </c>
      <c r="I6337" s="27">
        <v>0.10061263496440095</v>
      </c>
      <c r="J6337" s="27">
        <v>2.572174035476385E-2</v>
      </c>
      <c r="K6337" s="27">
        <v>9.0501575675284648E-2</v>
      </c>
      <c r="L6337" s="27">
        <v>9.5086735393284799E-2</v>
      </c>
      <c r="M6337" s="27">
        <v>5.3139046124279256E-2</v>
      </c>
      <c r="N6337" s="27">
        <v>0.13196731381350213</v>
      </c>
      <c r="O6337" s="27">
        <v>0</v>
      </c>
      <c r="P6337" s="27">
        <v>0</v>
      </c>
      <c r="Q6337" s="27">
        <v>0</v>
      </c>
      <c r="R6337" s="27">
        <v>0</v>
      </c>
      <c r="S6337" s="27">
        <v>0</v>
      </c>
      <c r="T6337" s="27">
        <v>0</v>
      </c>
      <c r="U6337" s="27">
        <v>0</v>
      </c>
      <c r="V6337" s="27">
        <v>0</v>
      </c>
      <c r="W6337" s="27">
        <v>0</v>
      </c>
      <c r="X6337" s="27">
        <v>0</v>
      </c>
      <c r="Y6337" s="27">
        <v>0</v>
      </c>
      <c r="Z6337" s="27">
        <v>0</v>
      </c>
      <c r="AA6337" s="27">
        <v>0</v>
      </c>
      <c r="AB6337" s="27">
        <v>0</v>
      </c>
      <c r="AC6337" s="27">
        <v>0</v>
      </c>
      <c r="AD6337" s="27">
        <v>0</v>
      </c>
      <c r="AE6337" s="27">
        <v>0</v>
      </c>
      <c r="AF6337" s="27">
        <v>0</v>
      </c>
      <c r="AG6337" s="27">
        <v>0</v>
      </c>
      <c r="AH6337" s="27">
        <v>0</v>
      </c>
      <c r="AI6337" s="27">
        <v>0</v>
      </c>
      <c r="AK6337" s="29">
        <f t="shared" si="98"/>
        <v>-1.56912578738925E-2</v>
      </c>
    </row>
    <row r="6338" spans="1:37" x14ac:dyDescent="0.25">
      <c r="A6338">
        <v>6336</v>
      </c>
      <c r="B6338" s="1">
        <v>1.2500000000000001E-2</v>
      </c>
      <c r="C6338" s="1">
        <v>-2.9932403005587078E-4</v>
      </c>
      <c r="D6338" s="27">
        <v>4.1637812398592343E-2</v>
      </c>
      <c r="E6338" s="27">
        <v>4.0689355077070534E-2</v>
      </c>
      <c r="F6338" s="27">
        <v>0.17301979103568135</v>
      </c>
      <c r="G6338" s="27">
        <v>7.4284397835437707E-2</v>
      </c>
      <c r="H6338" s="27">
        <v>1.0797761199731397E-3</v>
      </c>
      <c r="I6338" s="27">
        <v>0.19283681661892385</v>
      </c>
      <c r="J6338" s="27">
        <v>0.15045537516670979</v>
      </c>
      <c r="K6338" s="27">
        <v>0.11222017668737753</v>
      </c>
      <c r="L6338" s="27">
        <v>9.4795432225632512E-2</v>
      </c>
      <c r="M6338" s="27">
        <v>9.6576853772919288E-2</v>
      </c>
      <c r="N6338" s="27">
        <v>2.240421306168193E-2</v>
      </c>
      <c r="O6338" s="27">
        <v>0</v>
      </c>
      <c r="P6338" s="27">
        <v>0</v>
      </c>
      <c r="Q6338" s="27">
        <v>0</v>
      </c>
      <c r="R6338" s="27">
        <v>0</v>
      </c>
      <c r="S6338" s="27">
        <v>0</v>
      </c>
      <c r="T6338" s="27">
        <v>0</v>
      </c>
      <c r="U6338" s="27">
        <v>0</v>
      </c>
      <c r="V6338" s="27">
        <v>0</v>
      </c>
      <c r="W6338" s="27">
        <v>0</v>
      </c>
      <c r="X6338" s="27">
        <v>0</v>
      </c>
      <c r="Y6338" s="27">
        <v>0</v>
      </c>
      <c r="Z6338" s="27">
        <v>0</v>
      </c>
      <c r="AA6338" s="27">
        <v>0</v>
      </c>
      <c r="AB6338" s="27">
        <v>0</v>
      </c>
      <c r="AC6338" s="27">
        <v>0</v>
      </c>
      <c r="AD6338" s="27">
        <v>0</v>
      </c>
      <c r="AE6338" s="27">
        <v>0</v>
      </c>
      <c r="AF6338" s="27">
        <v>0</v>
      </c>
      <c r="AG6338" s="27">
        <v>0</v>
      </c>
      <c r="AH6338" s="27">
        <v>0</v>
      </c>
      <c r="AI6338" s="27">
        <v>0</v>
      </c>
      <c r="AK6338" s="29">
        <f t="shared" si="98"/>
        <v>-2.3945922404469661E-2</v>
      </c>
    </row>
    <row r="6339" spans="1:37" x14ac:dyDescent="0.25">
      <c r="A6339">
        <v>6337</v>
      </c>
      <c r="B6339" s="1">
        <v>1.0200000000000001E-2</v>
      </c>
      <c r="C6339" s="1">
        <v>-1.06512546358591E-4</v>
      </c>
      <c r="D6339" s="27">
        <v>0.12565999285343005</v>
      </c>
      <c r="E6339" s="27">
        <v>2.4397090700172534E-2</v>
      </c>
      <c r="F6339" s="27">
        <v>0.14878392287916339</v>
      </c>
      <c r="G6339" s="27">
        <v>7.5651952565917793E-2</v>
      </c>
      <c r="H6339" s="27">
        <v>0.14563549156474739</v>
      </c>
      <c r="I6339" s="27">
        <v>5.1705057039358963E-3</v>
      </c>
      <c r="J6339" s="27">
        <v>0.1280860006055479</v>
      </c>
      <c r="K6339" s="27">
        <v>7.1524847064274741E-2</v>
      </c>
      <c r="L6339" s="27">
        <v>2.1126300226711664E-2</v>
      </c>
      <c r="M6339" s="27">
        <v>0.11453181848893973</v>
      </c>
      <c r="N6339" s="27">
        <v>0.13943207734715879</v>
      </c>
      <c r="O6339" s="27">
        <v>0</v>
      </c>
      <c r="P6339" s="27">
        <v>0</v>
      </c>
      <c r="Q6339" s="27">
        <v>0</v>
      </c>
      <c r="R6339" s="27">
        <v>0</v>
      </c>
      <c r="S6339" s="27">
        <v>0</v>
      </c>
      <c r="T6339" s="27">
        <v>0</v>
      </c>
      <c r="U6339" s="27">
        <v>0</v>
      </c>
      <c r="V6339" s="27">
        <v>0</v>
      </c>
      <c r="W6339" s="27">
        <v>0</v>
      </c>
      <c r="X6339" s="27">
        <v>0</v>
      </c>
      <c r="Y6339" s="27">
        <v>0</v>
      </c>
      <c r="Z6339" s="27">
        <v>0</v>
      </c>
      <c r="AA6339" s="27">
        <v>0</v>
      </c>
      <c r="AB6339" s="27">
        <v>0</v>
      </c>
      <c r="AC6339" s="27">
        <v>0</v>
      </c>
      <c r="AD6339" s="27">
        <v>0</v>
      </c>
      <c r="AE6339" s="27">
        <v>0</v>
      </c>
      <c r="AF6339" s="27">
        <v>0</v>
      </c>
      <c r="AG6339" s="27">
        <v>0</v>
      </c>
      <c r="AH6339" s="27">
        <v>0</v>
      </c>
      <c r="AI6339" s="27">
        <v>0</v>
      </c>
      <c r="AK6339" s="29">
        <f t="shared" si="98"/>
        <v>-1.0442406505744215E-2</v>
      </c>
    </row>
    <row r="6340" spans="1:37" x14ac:dyDescent="0.25">
      <c r="A6340">
        <v>6338</v>
      </c>
      <c r="B6340" s="1">
        <v>1.49E-2</v>
      </c>
      <c r="C6340" s="1">
        <v>2.5038535208900237E-4</v>
      </c>
      <c r="D6340" s="27">
        <v>5.268711355026761E-2</v>
      </c>
      <c r="E6340" s="27">
        <v>0.20219330669683616</v>
      </c>
      <c r="F6340" s="27">
        <v>0.16939887064126877</v>
      </c>
      <c r="G6340" s="27">
        <v>0.12920170689669136</v>
      </c>
      <c r="H6340" s="27">
        <v>9.4132641575667253E-2</v>
      </c>
      <c r="I6340" s="27">
        <v>1.9310019298329678E-2</v>
      </c>
      <c r="J6340" s="27">
        <v>5.2617396534217931E-2</v>
      </c>
      <c r="K6340" s="27">
        <v>7.8281735656014817E-2</v>
      </c>
      <c r="L6340" s="27">
        <v>0.14769634925603639</v>
      </c>
      <c r="M6340" s="27">
        <v>2.4302776540981667E-2</v>
      </c>
      <c r="N6340" s="27">
        <v>3.0178083353688399E-2</v>
      </c>
      <c r="O6340" s="27">
        <v>0</v>
      </c>
      <c r="P6340" s="27">
        <v>0</v>
      </c>
      <c r="Q6340" s="27">
        <v>0</v>
      </c>
      <c r="R6340" s="27">
        <v>0</v>
      </c>
      <c r="S6340" s="27">
        <v>0</v>
      </c>
      <c r="T6340" s="27">
        <v>0</v>
      </c>
      <c r="U6340" s="27">
        <v>0</v>
      </c>
      <c r="V6340" s="27">
        <v>0</v>
      </c>
      <c r="W6340" s="27">
        <v>0</v>
      </c>
      <c r="X6340" s="27">
        <v>0</v>
      </c>
      <c r="Y6340" s="27">
        <v>0</v>
      </c>
      <c r="Z6340" s="27">
        <v>0</v>
      </c>
      <c r="AA6340" s="27">
        <v>0</v>
      </c>
      <c r="AB6340" s="27">
        <v>0</v>
      </c>
      <c r="AC6340" s="27">
        <v>0</v>
      </c>
      <c r="AD6340" s="27">
        <v>0</v>
      </c>
      <c r="AE6340" s="27">
        <v>0</v>
      </c>
      <c r="AF6340" s="27">
        <v>0</v>
      </c>
      <c r="AG6340" s="27">
        <v>0</v>
      </c>
      <c r="AH6340" s="27">
        <v>0</v>
      </c>
      <c r="AI6340" s="27">
        <v>0</v>
      </c>
      <c r="AK6340" s="29">
        <f t="shared" ref="AK6340:AK6403" si="99">C6340/B6340</f>
        <v>1.6804386046241768E-2</v>
      </c>
    </row>
    <row r="6341" spans="1:37" x14ac:dyDescent="0.25">
      <c r="A6341">
        <v>6339</v>
      </c>
      <c r="B6341" s="1">
        <v>1.2999999999999999E-2</v>
      </c>
      <c r="C6341" s="1">
        <v>1.2352877808733591E-4</v>
      </c>
      <c r="D6341" s="27">
        <v>0.13258039940188332</v>
      </c>
      <c r="E6341" s="27">
        <v>0.11307380183469702</v>
      </c>
      <c r="F6341" s="27">
        <v>1.1800938216548248E-2</v>
      </c>
      <c r="G6341" s="27">
        <v>0.15810651642341525</v>
      </c>
      <c r="H6341" s="27">
        <v>0.17344540315755388</v>
      </c>
      <c r="I6341" s="27">
        <v>7.1542849158640939E-2</v>
      </c>
      <c r="J6341" s="27">
        <v>5.8582191143376414E-2</v>
      </c>
      <c r="K6341" s="27">
        <v>8.3400588548588922E-2</v>
      </c>
      <c r="L6341" s="27">
        <v>2.9843581971773309E-2</v>
      </c>
      <c r="M6341" s="27">
        <v>1.5694435401981819E-2</v>
      </c>
      <c r="N6341" s="27">
        <v>0.15192929474154102</v>
      </c>
      <c r="O6341" s="27">
        <v>0</v>
      </c>
      <c r="P6341" s="27">
        <v>0</v>
      </c>
      <c r="Q6341" s="27">
        <v>0</v>
      </c>
      <c r="R6341" s="27">
        <v>0</v>
      </c>
      <c r="S6341" s="27">
        <v>0</v>
      </c>
      <c r="T6341" s="27">
        <v>0</v>
      </c>
      <c r="U6341" s="27">
        <v>0</v>
      </c>
      <c r="V6341" s="27">
        <v>0</v>
      </c>
      <c r="W6341" s="27">
        <v>0</v>
      </c>
      <c r="X6341" s="27">
        <v>0</v>
      </c>
      <c r="Y6341" s="27">
        <v>0</v>
      </c>
      <c r="Z6341" s="27">
        <v>0</v>
      </c>
      <c r="AA6341" s="27">
        <v>0</v>
      </c>
      <c r="AB6341" s="27">
        <v>0</v>
      </c>
      <c r="AC6341" s="27">
        <v>0</v>
      </c>
      <c r="AD6341" s="27">
        <v>0</v>
      </c>
      <c r="AE6341" s="27">
        <v>0</v>
      </c>
      <c r="AF6341" s="27">
        <v>0</v>
      </c>
      <c r="AG6341" s="27">
        <v>0</v>
      </c>
      <c r="AH6341" s="27">
        <v>0</v>
      </c>
      <c r="AI6341" s="27">
        <v>0</v>
      </c>
      <c r="AK6341" s="29">
        <f t="shared" si="99"/>
        <v>9.5022136990258396E-3</v>
      </c>
    </row>
    <row r="6342" spans="1:37" x14ac:dyDescent="0.25">
      <c r="A6342">
        <v>6340</v>
      </c>
      <c r="B6342" s="1">
        <v>1.2500000000000001E-2</v>
      </c>
      <c r="C6342" s="1">
        <v>-8.4941195432025691E-5</v>
      </c>
      <c r="D6342" s="27">
        <v>0.1618054302483439</v>
      </c>
      <c r="E6342" s="27">
        <v>8.6829593940173602E-2</v>
      </c>
      <c r="F6342" s="27">
        <v>6.5006863263147974E-2</v>
      </c>
      <c r="G6342" s="27">
        <v>8.3320608342917435E-2</v>
      </c>
      <c r="H6342" s="27">
        <v>1.5786496511097196E-2</v>
      </c>
      <c r="I6342" s="27">
        <v>5.7541572133829932E-2</v>
      </c>
      <c r="J6342" s="27">
        <v>0.16653631443676167</v>
      </c>
      <c r="K6342" s="27">
        <v>0.14074620327652509</v>
      </c>
      <c r="L6342" s="27">
        <v>2.9772654816337053E-2</v>
      </c>
      <c r="M6342" s="27">
        <v>0.1384178242078222</v>
      </c>
      <c r="N6342" s="27">
        <v>5.4236438823044013E-2</v>
      </c>
      <c r="O6342" s="27">
        <v>0</v>
      </c>
      <c r="P6342" s="27">
        <v>0</v>
      </c>
      <c r="Q6342" s="27">
        <v>0</v>
      </c>
      <c r="R6342" s="27">
        <v>0</v>
      </c>
      <c r="S6342" s="27">
        <v>0</v>
      </c>
      <c r="T6342" s="27">
        <v>0</v>
      </c>
      <c r="U6342" s="27">
        <v>0</v>
      </c>
      <c r="V6342" s="27">
        <v>0</v>
      </c>
      <c r="W6342" s="27">
        <v>0</v>
      </c>
      <c r="X6342" s="27">
        <v>0</v>
      </c>
      <c r="Y6342" s="27">
        <v>0</v>
      </c>
      <c r="Z6342" s="27">
        <v>0</v>
      </c>
      <c r="AA6342" s="27">
        <v>0</v>
      </c>
      <c r="AB6342" s="27">
        <v>0</v>
      </c>
      <c r="AC6342" s="27">
        <v>0</v>
      </c>
      <c r="AD6342" s="27">
        <v>0</v>
      </c>
      <c r="AE6342" s="27">
        <v>0</v>
      </c>
      <c r="AF6342" s="27">
        <v>0</v>
      </c>
      <c r="AG6342" s="27">
        <v>0</v>
      </c>
      <c r="AH6342" s="27">
        <v>0</v>
      </c>
      <c r="AI6342" s="27">
        <v>0</v>
      </c>
      <c r="AK6342" s="29">
        <f t="shared" si="99"/>
        <v>-6.7952956345620546E-3</v>
      </c>
    </row>
    <row r="6343" spans="1:37" x14ac:dyDescent="0.25">
      <c r="A6343">
        <v>6341</v>
      </c>
      <c r="B6343" s="1">
        <v>9.7999999999999997E-3</v>
      </c>
      <c r="C6343" s="1">
        <v>8.6817063104433075E-5</v>
      </c>
      <c r="D6343" s="27">
        <v>7.0981606916336412E-2</v>
      </c>
      <c r="E6343" s="27">
        <v>5.3362892449528868E-2</v>
      </c>
      <c r="F6343" s="27">
        <v>4.3002982841844416E-2</v>
      </c>
      <c r="G6343" s="27">
        <v>8.1930914269436925E-2</v>
      </c>
      <c r="H6343" s="27">
        <v>9.9433624482764336E-4</v>
      </c>
      <c r="I6343" s="27">
        <v>2.6045509968025186E-2</v>
      </c>
      <c r="J6343" s="27">
        <v>0.16172612253166468</v>
      </c>
      <c r="K6343" s="27">
        <v>0.12749819188848502</v>
      </c>
      <c r="L6343" s="27">
        <v>0.17205426168183899</v>
      </c>
      <c r="M6343" s="27">
        <v>0.17288741095280022</v>
      </c>
      <c r="N6343" s="27">
        <v>8.9515770255211569E-2</v>
      </c>
      <c r="O6343" s="27">
        <v>0</v>
      </c>
      <c r="P6343" s="27">
        <v>0</v>
      </c>
      <c r="Q6343" s="27">
        <v>0</v>
      </c>
      <c r="R6343" s="27">
        <v>0</v>
      </c>
      <c r="S6343" s="27">
        <v>0</v>
      </c>
      <c r="T6343" s="27">
        <v>0</v>
      </c>
      <c r="U6343" s="27">
        <v>0</v>
      </c>
      <c r="V6343" s="27">
        <v>0</v>
      </c>
      <c r="W6343" s="27">
        <v>0</v>
      </c>
      <c r="X6343" s="27">
        <v>0</v>
      </c>
      <c r="Y6343" s="27">
        <v>0</v>
      </c>
      <c r="Z6343" s="27">
        <v>0</v>
      </c>
      <c r="AA6343" s="27">
        <v>0</v>
      </c>
      <c r="AB6343" s="27">
        <v>0</v>
      </c>
      <c r="AC6343" s="27">
        <v>0</v>
      </c>
      <c r="AD6343" s="27">
        <v>0</v>
      </c>
      <c r="AE6343" s="27">
        <v>0</v>
      </c>
      <c r="AF6343" s="27">
        <v>0</v>
      </c>
      <c r="AG6343" s="27">
        <v>0</v>
      </c>
      <c r="AH6343" s="27">
        <v>0</v>
      </c>
      <c r="AI6343" s="27">
        <v>0</v>
      </c>
      <c r="AK6343" s="29">
        <f t="shared" si="99"/>
        <v>8.8588839902482737E-3</v>
      </c>
    </row>
    <row r="6344" spans="1:37" x14ac:dyDescent="0.25">
      <c r="A6344">
        <v>6342</v>
      </c>
      <c r="B6344" s="1">
        <v>1.2800000000000001E-2</v>
      </c>
      <c r="C6344" s="1">
        <v>-5.2894237408031885E-5</v>
      </c>
      <c r="D6344" s="27">
        <v>0.17775459735729296</v>
      </c>
      <c r="E6344" s="27">
        <v>6.4502281871070252E-2</v>
      </c>
      <c r="F6344" s="27">
        <v>0.10735836721844032</v>
      </c>
      <c r="G6344" s="27">
        <v>0.17152514091540869</v>
      </c>
      <c r="H6344" s="27">
        <v>0.1817854905905934</v>
      </c>
      <c r="I6344" s="27">
        <v>8.1114484113907787E-2</v>
      </c>
      <c r="J6344" s="27">
        <v>5.7305734920399504E-2</v>
      </c>
      <c r="K6344" s="27">
        <v>4.206604499089029E-2</v>
      </c>
      <c r="L6344" s="27">
        <v>1.2122922968668603E-2</v>
      </c>
      <c r="M6344" s="27">
        <v>3.5906597952170397E-2</v>
      </c>
      <c r="N6344" s="27">
        <v>6.8558337101157926E-2</v>
      </c>
      <c r="O6344" s="27">
        <v>0</v>
      </c>
      <c r="P6344" s="27">
        <v>0</v>
      </c>
      <c r="Q6344" s="27">
        <v>0</v>
      </c>
      <c r="R6344" s="27">
        <v>0</v>
      </c>
      <c r="S6344" s="27">
        <v>0</v>
      </c>
      <c r="T6344" s="27">
        <v>0</v>
      </c>
      <c r="U6344" s="27">
        <v>0</v>
      </c>
      <c r="V6344" s="27">
        <v>0</v>
      </c>
      <c r="W6344" s="27">
        <v>0</v>
      </c>
      <c r="X6344" s="27">
        <v>0</v>
      </c>
      <c r="Y6344" s="27">
        <v>0</v>
      </c>
      <c r="Z6344" s="27">
        <v>0</v>
      </c>
      <c r="AA6344" s="27">
        <v>0</v>
      </c>
      <c r="AB6344" s="27">
        <v>0</v>
      </c>
      <c r="AC6344" s="27">
        <v>0</v>
      </c>
      <c r="AD6344" s="27">
        <v>0</v>
      </c>
      <c r="AE6344" s="27">
        <v>0</v>
      </c>
      <c r="AF6344" s="27">
        <v>0</v>
      </c>
      <c r="AG6344" s="27">
        <v>0</v>
      </c>
      <c r="AH6344" s="27">
        <v>0</v>
      </c>
      <c r="AI6344" s="27">
        <v>0</v>
      </c>
      <c r="AK6344" s="29">
        <f t="shared" si="99"/>
        <v>-4.1323622975024911E-3</v>
      </c>
    </row>
    <row r="6345" spans="1:37" x14ac:dyDescent="0.25">
      <c r="A6345">
        <v>6343</v>
      </c>
      <c r="B6345" s="1">
        <v>1.09E-2</v>
      </c>
      <c r="C6345" s="1">
        <v>6.7916557305527768E-5</v>
      </c>
      <c r="D6345" s="27">
        <v>0.11012672886340229</v>
      </c>
      <c r="E6345" s="27">
        <v>7.2972768761304624E-2</v>
      </c>
      <c r="F6345" s="27">
        <v>0.10245428792050144</v>
      </c>
      <c r="G6345" s="27">
        <v>6.8530848878768993E-2</v>
      </c>
      <c r="H6345" s="27">
        <v>0.15836528605970526</v>
      </c>
      <c r="I6345" s="27">
        <v>8.5565452766121056E-2</v>
      </c>
      <c r="J6345" s="27">
        <v>9.9498618568162417E-2</v>
      </c>
      <c r="K6345" s="27">
        <v>3.8848728072125506E-2</v>
      </c>
      <c r="L6345" s="27">
        <v>5.9639322569207488E-2</v>
      </c>
      <c r="M6345" s="27">
        <v>6.151154002449407E-2</v>
      </c>
      <c r="N6345" s="27">
        <v>0.14248641751620678</v>
      </c>
      <c r="O6345" s="27">
        <v>0</v>
      </c>
      <c r="P6345" s="27">
        <v>0</v>
      </c>
      <c r="Q6345" s="27">
        <v>0</v>
      </c>
      <c r="R6345" s="27">
        <v>0</v>
      </c>
      <c r="S6345" s="27">
        <v>0</v>
      </c>
      <c r="T6345" s="27">
        <v>0</v>
      </c>
      <c r="U6345" s="27">
        <v>0</v>
      </c>
      <c r="V6345" s="27">
        <v>0</v>
      </c>
      <c r="W6345" s="27">
        <v>0</v>
      </c>
      <c r="X6345" s="27">
        <v>0</v>
      </c>
      <c r="Y6345" s="27">
        <v>0</v>
      </c>
      <c r="Z6345" s="27">
        <v>0</v>
      </c>
      <c r="AA6345" s="27">
        <v>0</v>
      </c>
      <c r="AB6345" s="27">
        <v>0</v>
      </c>
      <c r="AC6345" s="27">
        <v>0</v>
      </c>
      <c r="AD6345" s="27">
        <v>0</v>
      </c>
      <c r="AE6345" s="27">
        <v>0</v>
      </c>
      <c r="AF6345" s="27">
        <v>0</v>
      </c>
      <c r="AG6345" s="27">
        <v>0</v>
      </c>
      <c r="AH6345" s="27">
        <v>0</v>
      </c>
      <c r="AI6345" s="27">
        <v>0</v>
      </c>
      <c r="AK6345" s="29">
        <f t="shared" si="99"/>
        <v>6.230876817020896E-3</v>
      </c>
    </row>
    <row r="6346" spans="1:37" x14ac:dyDescent="0.25">
      <c r="A6346">
        <v>6344</v>
      </c>
      <c r="B6346" s="1">
        <v>1.4200000000000001E-2</v>
      </c>
      <c r="C6346" s="1">
        <v>9.1558458920272626E-5</v>
      </c>
      <c r="D6346" s="27">
        <v>1.0854796907706533E-2</v>
      </c>
      <c r="E6346" s="27">
        <v>0.17432132923062105</v>
      </c>
      <c r="F6346" s="27">
        <v>9.2601632692020597E-2</v>
      </c>
      <c r="G6346" s="27">
        <v>9.875791766601498E-2</v>
      </c>
      <c r="H6346" s="27">
        <v>6.8241290390285342E-2</v>
      </c>
      <c r="I6346" s="27">
        <v>0.14028735799681397</v>
      </c>
      <c r="J6346" s="27">
        <v>1.7312114484675744E-2</v>
      </c>
      <c r="K6346" s="27">
        <v>0.11274352126312656</v>
      </c>
      <c r="L6346" s="27">
        <v>0.12704631605989986</v>
      </c>
      <c r="M6346" s="27">
        <v>8.8465374581844555E-3</v>
      </c>
      <c r="N6346" s="27">
        <v>0.14898718585065096</v>
      </c>
      <c r="O6346" s="27">
        <v>0</v>
      </c>
      <c r="P6346" s="27">
        <v>0</v>
      </c>
      <c r="Q6346" s="27">
        <v>0</v>
      </c>
      <c r="R6346" s="27">
        <v>0</v>
      </c>
      <c r="S6346" s="27">
        <v>0</v>
      </c>
      <c r="T6346" s="27">
        <v>0</v>
      </c>
      <c r="U6346" s="27">
        <v>0</v>
      </c>
      <c r="V6346" s="27">
        <v>0</v>
      </c>
      <c r="W6346" s="27">
        <v>0</v>
      </c>
      <c r="X6346" s="27">
        <v>0</v>
      </c>
      <c r="Y6346" s="27">
        <v>0</v>
      </c>
      <c r="Z6346" s="27">
        <v>0</v>
      </c>
      <c r="AA6346" s="27">
        <v>0</v>
      </c>
      <c r="AB6346" s="27">
        <v>0</v>
      </c>
      <c r="AC6346" s="27">
        <v>0</v>
      </c>
      <c r="AD6346" s="27">
        <v>0</v>
      </c>
      <c r="AE6346" s="27">
        <v>0</v>
      </c>
      <c r="AF6346" s="27">
        <v>0</v>
      </c>
      <c r="AG6346" s="27">
        <v>0</v>
      </c>
      <c r="AH6346" s="27">
        <v>0</v>
      </c>
      <c r="AI6346" s="27">
        <v>0</v>
      </c>
      <c r="AK6346" s="29">
        <f t="shared" si="99"/>
        <v>6.4477787972022976E-3</v>
      </c>
    </row>
    <row r="6347" spans="1:37" x14ac:dyDescent="0.25">
      <c r="A6347">
        <v>6345</v>
      </c>
      <c r="B6347" s="1">
        <v>1.18E-2</v>
      </c>
      <c r="C6347" s="1">
        <v>2.1561564593808449E-4</v>
      </c>
      <c r="D6347" s="27">
        <v>0.11458867566176489</v>
      </c>
      <c r="E6347" s="27">
        <v>0.12272652958184391</v>
      </c>
      <c r="F6347" s="27">
        <v>8.9119394473368183E-2</v>
      </c>
      <c r="G6347" s="27">
        <v>0.13323537829292467</v>
      </c>
      <c r="H6347" s="27">
        <v>3.3352891655471575E-2</v>
      </c>
      <c r="I6347" s="27">
        <v>9.7017564459090974E-2</v>
      </c>
      <c r="J6347" s="27">
        <v>5.9086478614104682E-2</v>
      </c>
      <c r="K6347" s="27">
        <v>2.9893175522873232E-2</v>
      </c>
      <c r="L6347" s="27">
        <v>0.12920126512271682</v>
      </c>
      <c r="M6347" s="27">
        <v>8.7176046002985993E-2</v>
      </c>
      <c r="N6347" s="27">
        <v>0.10460260061285517</v>
      </c>
      <c r="O6347" s="27">
        <v>0</v>
      </c>
      <c r="P6347" s="27">
        <v>0</v>
      </c>
      <c r="Q6347" s="27">
        <v>0</v>
      </c>
      <c r="R6347" s="27">
        <v>0</v>
      </c>
      <c r="S6347" s="27">
        <v>0</v>
      </c>
      <c r="T6347" s="27">
        <v>0</v>
      </c>
      <c r="U6347" s="27">
        <v>0</v>
      </c>
      <c r="V6347" s="27">
        <v>0</v>
      </c>
      <c r="W6347" s="27">
        <v>0</v>
      </c>
      <c r="X6347" s="27">
        <v>0</v>
      </c>
      <c r="Y6347" s="27">
        <v>0</v>
      </c>
      <c r="Z6347" s="27">
        <v>0</v>
      </c>
      <c r="AA6347" s="27">
        <v>0</v>
      </c>
      <c r="AB6347" s="27">
        <v>0</v>
      </c>
      <c r="AC6347" s="27">
        <v>0</v>
      </c>
      <c r="AD6347" s="27">
        <v>0</v>
      </c>
      <c r="AE6347" s="27">
        <v>0</v>
      </c>
      <c r="AF6347" s="27">
        <v>0</v>
      </c>
      <c r="AG6347" s="27">
        <v>0</v>
      </c>
      <c r="AH6347" s="27">
        <v>0</v>
      </c>
      <c r="AI6347" s="27">
        <v>0</v>
      </c>
      <c r="AK6347" s="29">
        <f t="shared" si="99"/>
        <v>1.8272512367634278E-2</v>
      </c>
    </row>
    <row r="6348" spans="1:37" x14ac:dyDescent="0.25">
      <c r="A6348">
        <v>6346</v>
      </c>
      <c r="B6348" s="1">
        <v>1.21E-2</v>
      </c>
      <c r="C6348" s="1">
        <v>2.4549627401411348E-4</v>
      </c>
      <c r="D6348" s="27">
        <v>2.358097676628413E-2</v>
      </c>
      <c r="E6348" s="27">
        <v>0.12392944789523538</v>
      </c>
      <c r="F6348" s="27">
        <v>9.844078372756232E-2</v>
      </c>
      <c r="G6348" s="27">
        <v>4.37695016544861E-2</v>
      </c>
      <c r="H6348" s="27">
        <v>0.15796076507236481</v>
      </c>
      <c r="I6348" s="27">
        <v>3.4971184607557902E-2</v>
      </c>
      <c r="J6348" s="27">
        <v>0.17153599284265753</v>
      </c>
      <c r="K6348" s="27">
        <v>7.482897502040034E-2</v>
      </c>
      <c r="L6348" s="27">
        <v>9.115500396357365E-2</v>
      </c>
      <c r="M6348" s="27">
        <v>1.9743766985365199E-2</v>
      </c>
      <c r="N6348" s="27">
        <v>0.16008360146451248</v>
      </c>
      <c r="O6348" s="27">
        <v>0</v>
      </c>
      <c r="P6348" s="27">
        <v>0</v>
      </c>
      <c r="Q6348" s="27">
        <v>0</v>
      </c>
      <c r="R6348" s="27">
        <v>0</v>
      </c>
      <c r="S6348" s="27">
        <v>0</v>
      </c>
      <c r="T6348" s="27">
        <v>0</v>
      </c>
      <c r="U6348" s="27">
        <v>0</v>
      </c>
      <c r="V6348" s="27">
        <v>0</v>
      </c>
      <c r="W6348" s="27">
        <v>0</v>
      </c>
      <c r="X6348" s="27">
        <v>0</v>
      </c>
      <c r="Y6348" s="27">
        <v>0</v>
      </c>
      <c r="Z6348" s="27">
        <v>0</v>
      </c>
      <c r="AA6348" s="27">
        <v>0</v>
      </c>
      <c r="AB6348" s="27">
        <v>0</v>
      </c>
      <c r="AC6348" s="27">
        <v>0</v>
      </c>
      <c r="AD6348" s="27">
        <v>0</v>
      </c>
      <c r="AE6348" s="27">
        <v>0</v>
      </c>
      <c r="AF6348" s="27">
        <v>0</v>
      </c>
      <c r="AG6348" s="27">
        <v>0</v>
      </c>
      <c r="AH6348" s="27">
        <v>0</v>
      </c>
      <c r="AI6348" s="27">
        <v>0</v>
      </c>
      <c r="AK6348" s="29">
        <f t="shared" si="99"/>
        <v>2.0288948265629214E-2</v>
      </c>
    </row>
    <row r="6349" spans="1:37" x14ac:dyDescent="0.25">
      <c r="A6349">
        <v>6347</v>
      </c>
      <c r="B6349" s="1">
        <v>1.2999999999999999E-2</v>
      </c>
      <c r="C6349" s="1">
        <v>2.1086980466987406E-4</v>
      </c>
      <c r="D6349" s="27">
        <v>3.8287489171896533E-2</v>
      </c>
      <c r="E6349" s="27">
        <v>0.15573191059256847</v>
      </c>
      <c r="F6349" s="27">
        <v>0.18819903396284063</v>
      </c>
      <c r="G6349" s="27">
        <v>5.3909271395409302E-3</v>
      </c>
      <c r="H6349" s="27">
        <v>0.12732033962977929</v>
      </c>
      <c r="I6349" s="27">
        <v>8.0032983221150003E-3</v>
      </c>
      <c r="J6349" s="27">
        <v>0.18311745027276383</v>
      </c>
      <c r="K6349" s="27">
        <v>5.9435365168687485E-2</v>
      </c>
      <c r="L6349" s="27">
        <v>3.350331951654538E-2</v>
      </c>
      <c r="M6349" s="27">
        <v>2.1552409453965981E-2</v>
      </c>
      <c r="N6349" s="27">
        <v>0.17945845676929653</v>
      </c>
      <c r="O6349" s="27">
        <v>0</v>
      </c>
      <c r="P6349" s="27">
        <v>0</v>
      </c>
      <c r="Q6349" s="27">
        <v>0</v>
      </c>
      <c r="R6349" s="27">
        <v>0</v>
      </c>
      <c r="S6349" s="27">
        <v>0</v>
      </c>
      <c r="T6349" s="27">
        <v>0</v>
      </c>
      <c r="U6349" s="27">
        <v>0</v>
      </c>
      <c r="V6349" s="27">
        <v>0</v>
      </c>
      <c r="W6349" s="27">
        <v>0</v>
      </c>
      <c r="X6349" s="27">
        <v>0</v>
      </c>
      <c r="Y6349" s="27">
        <v>0</v>
      </c>
      <c r="Z6349" s="27">
        <v>0</v>
      </c>
      <c r="AA6349" s="27">
        <v>0</v>
      </c>
      <c r="AB6349" s="27">
        <v>0</v>
      </c>
      <c r="AC6349" s="27">
        <v>0</v>
      </c>
      <c r="AD6349" s="27">
        <v>0</v>
      </c>
      <c r="AE6349" s="27">
        <v>0</v>
      </c>
      <c r="AF6349" s="27">
        <v>0</v>
      </c>
      <c r="AG6349" s="27">
        <v>0</v>
      </c>
      <c r="AH6349" s="27">
        <v>0</v>
      </c>
      <c r="AI6349" s="27">
        <v>0</v>
      </c>
      <c r="AK6349" s="29">
        <f t="shared" si="99"/>
        <v>1.6220754205374929E-2</v>
      </c>
    </row>
    <row r="6350" spans="1:37" x14ac:dyDescent="0.25">
      <c r="A6350">
        <v>6348</v>
      </c>
      <c r="B6350" s="1">
        <v>0.01</v>
      </c>
      <c r="C6350" s="1">
        <v>8.3913370754825273E-5</v>
      </c>
      <c r="D6350" s="27">
        <v>9.8507983337755539E-2</v>
      </c>
      <c r="E6350" s="27">
        <v>6.7824979758442275E-2</v>
      </c>
      <c r="F6350" s="27">
        <v>0.11331012822093832</v>
      </c>
      <c r="G6350" s="27">
        <v>0.10603031092163381</v>
      </c>
      <c r="H6350" s="27">
        <v>7.8181528569164258E-2</v>
      </c>
      <c r="I6350" s="27">
        <v>0.11669271533056054</v>
      </c>
      <c r="J6350" s="27">
        <v>2.9629646427922367E-2</v>
      </c>
      <c r="K6350" s="27">
        <v>1.5125979185492454E-2</v>
      </c>
      <c r="L6350" s="27">
        <v>0.14634386562029</v>
      </c>
      <c r="M6350" s="27">
        <v>0.13264910312248604</v>
      </c>
      <c r="N6350" s="27">
        <v>9.5703759505314387E-2</v>
      </c>
      <c r="O6350" s="27">
        <v>0</v>
      </c>
      <c r="P6350" s="27">
        <v>0</v>
      </c>
      <c r="Q6350" s="27">
        <v>0</v>
      </c>
      <c r="R6350" s="27">
        <v>0</v>
      </c>
      <c r="S6350" s="27">
        <v>0</v>
      </c>
      <c r="T6350" s="27">
        <v>0</v>
      </c>
      <c r="U6350" s="27">
        <v>0</v>
      </c>
      <c r="V6350" s="27">
        <v>0</v>
      </c>
      <c r="W6350" s="27">
        <v>0</v>
      </c>
      <c r="X6350" s="27">
        <v>0</v>
      </c>
      <c r="Y6350" s="27">
        <v>0</v>
      </c>
      <c r="Z6350" s="27">
        <v>0</v>
      </c>
      <c r="AA6350" s="27">
        <v>0</v>
      </c>
      <c r="AB6350" s="27">
        <v>0</v>
      </c>
      <c r="AC6350" s="27">
        <v>0</v>
      </c>
      <c r="AD6350" s="27">
        <v>0</v>
      </c>
      <c r="AE6350" s="27">
        <v>0</v>
      </c>
      <c r="AF6350" s="27">
        <v>0</v>
      </c>
      <c r="AG6350" s="27">
        <v>0</v>
      </c>
      <c r="AH6350" s="27">
        <v>0</v>
      </c>
      <c r="AI6350" s="27">
        <v>0</v>
      </c>
      <c r="AK6350" s="29">
        <f t="shared" si="99"/>
        <v>8.3913370754825269E-3</v>
      </c>
    </row>
    <row r="6351" spans="1:37" x14ac:dyDescent="0.25">
      <c r="A6351">
        <v>6349</v>
      </c>
      <c r="B6351" s="1">
        <v>1.11E-2</v>
      </c>
      <c r="C6351" s="1">
        <v>-1.4048298570287012E-4</v>
      </c>
      <c r="D6351" s="27">
        <v>6.4973253652278129E-2</v>
      </c>
      <c r="E6351" s="27">
        <v>2.5818336227416014E-2</v>
      </c>
      <c r="F6351" s="27">
        <v>8.5822963309820602E-2</v>
      </c>
      <c r="G6351" s="27">
        <v>0.15591740563460885</v>
      </c>
      <c r="H6351" s="27">
        <v>9.0457522158859147E-2</v>
      </c>
      <c r="I6351" s="27">
        <v>4.9863352929520141E-2</v>
      </c>
      <c r="J6351" s="27">
        <v>8.8457131733477426E-2</v>
      </c>
      <c r="K6351" s="27">
        <v>0.13206676225746494</v>
      </c>
      <c r="L6351" s="27">
        <v>0.10195864952784148</v>
      </c>
      <c r="M6351" s="27">
        <v>7.500675510032638E-2</v>
      </c>
      <c r="N6351" s="27">
        <v>0.12965786746838692</v>
      </c>
      <c r="O6351" s="27">
        <v>0</v>
      </c>
      <c r="P6351" s="27">
        <v>0</v>
      </c>
      <c r="Q6351" s="27">
        <v>0</v>
      </c>
      <c r="R6351" s="27">
        <v>0</v>
      </c>
      <c r="S6351" s="27">
        <v>0</v>
      </c>
      <c r="T6351" s="27">
        <v>0</v>
      </c>
      <c r="U6351" s="27">
        <v>0</v>
      </c>
      <c r="V6351" s="27">
        <v>0</v>
      </c>
      <c r="W6351" s="27">
        <v>0</v>
      </c>
      <c r="X6351" s="27">
        <v>0</v>
      </c>
      <c r="Y6351" s="27">
        <v>0</v>
      </c>
      <c r="Z6351" s="27">
        <v>0</v>
      </c>
      <c r="AA6351" s="27">
        <v>0</v>
      </c>
      <c r="AB6351" s="27">
        <v>0</v>
      </c>
      <c r="AC6351" s="27">
        <v>0</v>
      </c>
      <c r="AD6351" s="27">
        <v>0</v>
      </c>
      <c r="AE6351" s="27">
        <v>0</v>
      </c>
      <c r="AF6351" s="27">
        <v>0</v>
      </c>
      <c r="AG6351" s="27">
        <v>0</v>
      </c>
      <c r="AH6351" s="27">
        <v>0</v>
      </c>
      <c r="AI6351" s="27">
        <v>0</v>
      </c>
      <c r="AK6351" s="29">
        <f t="shared" si="99"/>
        <v>-1.2656124838096406E-2</v>
      </c>
    </row>
    <row r="6352" spans="1:37" x14ac:dyDescent="0.25">
      <c r="A6352">
        <v>6350</v>
      </c>
      <c r="B6352" s="1">
        <v>1.12E-2</v>
      </c>
      <c r="C6352" s="1">
        <v>6.4101397822675696E-5</v>
      </c>
      <c r="D6352" s="27">
        <v>2.264327468472719E-2</v>
      </c>
      <c r="E6352" s="27">
        <v>9.1781960638025475E-2</v>
      </c>
      <c r="F6352" s="27">
        <v>4.6200586889835846E-2</v>
      </c>
      <c r="G6352" s="27">
        <v>0.13802409845932156</v>
      </c>
      <c r="H6352" s="27">
        <v>0.20466648023084863</v>
      </c>
      <c r="I6352" s="27">
        <v>0.14780066118186613</v>
      </c>
      <c r="J6352" s="27">
        <v>2.3104095591974485E-2</v>
      </c>
      <c r="K6352" s="27">
        <v>3.5072792361536327E-2</v>
      </c>
      <c r="L6352" s="27">
        <v>5.897307539272021E-2</v>
      </c>
      <c r="M6352" s="27">
        <v>0.2034956059190221</v>
      </c>
      <c r="N6352" s="27">
        <v>2.8237368650122132E-2</v>
      </c>
      <c r="O6352" s="27">
        <v>0</v>
      </c>
      <c r="P6352" s="27">
        <v>0</v>
      </c>
      <c r="Q6352" s="27">
        <v>0</v>
      </c>
      <c r="R6352" s="27">
        <v>0</v>
      </c>
      <c r="S6352" s="27">
        <v>0</v>
      </c>
      <c r="T6352" s="27">
        <v>0</v>
      </c>
      <c r="U6352" s="27">
        <v>0</v>
      </c>
      <c r="V6352" s="27">
        <v>0</v>
      </c>
      <c r="W6352" s="27">
        <v>0</v>
      </c>
      <c r="X6352" s="27">
        <v>0</v>
      </c>
      <c r="Y6352" s="27">
        <v>0</v>
      </c>
      <c r="Z6352" s="27">
        <v>0</v>
      </c>
      <c r="AA6352" s="27">
        <v>0</v>
      </c>
      <c r="AB6352" s="27">
        <v>0</v>
      </c>
      <c r="AC6352" s="27">
        <v>0</v>
      </c>
      <c r="AD6352" s="27">
        <v>0</v>
      </c>
      <c r="AE6352" s="27">
        <v>0</v>
      </c>
      <c r="AF6352" s="27">
        <v>0</v>
      </c>
      <c r="AG6352" s="27">
        <v>0</v>
      </c>
      <c r="AH6352" s="27">
        <v>0</v>
      </c>
      <c r="AI6352" s="27">
        <v>0</v>
      </c>
      <c r="AK6352" s="29">
        <f t="shared" si="99"/>
        <v>5.72333909131033E-3</v>
      </c>
    </row>
    <row r="6353" spans="1:37" x14ac:dyDescent="0.25">
      <c r="A6353">
        <v>6351</v>
      </c>
      <c r="B6353" s="1">
        <v>1.38E-2</v>
      </c>
      <c r="C6353" s="1">
        <v>2.8193695303292297E-5</v>
      </c>
      <c r="D6353" s="27">
        <v>0.10810266855079309</v>
      </c>
      <c r="E6353" s="27">
        <v>0.15177450508689916</v>
      </c>
      <c r="F6353" s="27">
        <v>4.5432695232903143E-2</v>
      </c>
      <c r="G6353" s="27">
        <v>4.7483801357764747E-2</v>
      </c>
      <c r="H6353" s="27">
        <v>0.10452355579817554</v>
      </c>
      <c r="I6353" s="27">
        <v>6.7825142050551651E-2</v>
      </c>
      <c r="J6353" s="27">
        <v>0.13088573752012353</v>
      </c>
      <c r="K6353" s="27">
        <v>0.14939258748331005</v>
      </c>
      <c r="L6353" s="27">
        <v>3.8206574730912053E-2</v>
      </c>
      <c r="M6353" s="27">
        <v>0.12464214705093116</v>
      </c>
      <c r="N6353" s="27">
        <v>3.1730585137636082E-2</v>
      </c>
      <c r="O6353" s="27">
        <v>0</v>
      </c>
      <c r="P6353" s="27">
        <v>0</v>
      </c>
      <c r="Q6353" s="27">
        <v>0</v>
      </c>
      <c r="R6353" s="27">
        <v>0</v>
      </c>
      <c r="S6353" s="27">
        <v>0</v>
      </c>
      <c r="T6353" s="27">
        <v>0</v>
      </c>
      <c r="U6353" s="27">
        <v>0</v>
      </c>
      <c r="V6353" s="27">
        <v>0</v>
      </c>
      <c r="W6353" s="27">
        <v>0</v>
      </c>
      <c r="X6353" s="27">
        <v>0</v>
      </c>
      <c r="Y6353" s="27">
        <v>0</v>
      </c>
      <c r="Z6353" s="27">
        <v>0</v>
      </c>
      <c r="AA6353" s="27">
        <v>0</v>
      </c>
      <c r="AB6353" s="27">
        <v>0</v>
      </c>
      <c r="AC6353" s="27">
        <v>0</v>
      </c>
      <c r="AD6353" s="27">
        <v>0</v>
      </c>
      <c r="AE6353" s="27">
        <v>0</v>
      </c>
      <c r="AF6353" s="27">
        <v>0</v>
      </c>
      <c r="AG6353" s="27">
        <v>0</v>
      </c>
      <c r="AH6353" s="27">
        <v>0</v>
      </c>
      <c r="AI6353" s="27">
        <v>0</v>
      </c>
      <c r="AK6353" s="29">
        <f t="shared" si="99"/>
        <v>2.0430213987892971E-3</v>
      </c>
    </row>
    <row r="6354" spans="1:37" x14ac:dyDescent="0.25">
      <c r="A6354">
        <v>6352</v>
      </c>
      <c r="B6354" s="1">
        <v>1.1299999999999999E-2</v>
      </c>
      <c r="C6354" s="1">
        <v>-1.387724919026852E-5</v>
      </c>
      <c r="D6354" s="27">
        <v>0.14031484339189984</v>
      </c>
      <c r="E6354" s="27">
        <v>7.4771463252684342E-2</v>
      </c>
      <c r="F6354" s="27">
        <v>5.2745703513580086E-2</v>
      </c>
      <c r="G6354" s="27">
        <v>4.4265430573318269E-2</v>
      </c>
      <c r="H6354" s="27">
        <v>8.2913264462050912E-2</v>
      </c>
      <c r="I6354" s="27">
        <v>0.12544078025593761</v>
      </c>
      <c r="J6354" s="27">
        <v>5.4717585661223908E-2</v>
      </c>
      <c r="K6354" s="27">
        <v>9.3925924311079365E-2</v>
      </c>
      <c r="L6354" s="27">
        <v>0.13059695922272696</v>
      </c>
      <c r="M6354" s="27">
        <v>6.2795130457844753E-2</v>
      </c>
      <c r="N6354" s="27">
        <v>0.13751291489765397</v>
      </c>
      <c r="O6354" s="27">
        <v>0</v>
      </c>
      <c r="P6354" s="27">
        <v>0</v>
      </c>
      <c r="Q6354" s="27">
        <v>0</v>
      </c>
      <c r="R6354" s="27">
        <v>0</v>
      </c>
      <c r="S6354" s="27">
        <v>0</v>
      </c>
      <c r="T6354" s="27">
        <v>0</v>
      </c>
      <c r="U6354" s="27">
        <v>0</v>
      </c>
      <c r="V6354" s="27">
        <v>0</v>
      </c>
      <c r="W6354" s="27">
        <v>0</v>
      </c>
      <c r="X6354" s="27">
        <v>0</v>
      </c>
      <c r="Y6354" s="27">
        <v>0</v>
      </c>
      <c r="Z6354" s="27">
        <v>0</v>
      </c>
      <c r="AA6354" s="27">
        <v>0</v>
      </c>
      <c r="AB6354" s="27">
        <v>0</v>
      </c>
      <c r="AC6354" s="27">
        <v>0</v>
      </c>
      <c r="AD6354" s="27">
        <v>0</v>
      </c>
      <c r="AE6354" s="27">
        <v>0</v>
      </c>
      <c r="AF6354" s="27">
        <v>0</v>
      </c>
      <c r="AG6354" s="27">
        <v>0</v>
      </c>
      <c r="AH6354" s="27">
        <v>0</v>
      </c>
      <c r="AI6354" s="27">
        <v>0</v>
      </c>
      <c r="AK6354" s="29">
        <f t="shared" si="99"/>
        <v>-1.228075149581285E-3</v>
      </c>
    </row>
    <row r="6355" spans="1:37" x14ac:dyDescent="0.25">
      <c r="A6355">
        <v>6353</v>
      </c>
      <c r="B6355" s="1">
        <v>1.2500000000000001E-2</v>
      </c>
      <c r="C6355" s="1">
        <v>-3.7876121815411644E-4</v>
      </c>
      <c r="D6355" s="27">
        <v>0.14076665647040337</v>
      </c>
      <c r="E6355" s="27">
        <v>1.323854748213301E-2</v>
      </c>
      <c r="F6355" s="27">
        <v>0.14052950950285351</v>
      </c>
      <c r="G6355" s="27">
        <v>0.10273437722114954</v>
      </c>
      <c r="H6355" s="27">
        <v>3.6194902194688683E-2</v>
      </c>
      <c r="I6355" s="27">
        <v>0.1259071398647279</v>
      </c>
      <c r="J6355" s="27">
        <v>0.12338673822123786</v>
      </c>
      <c r="K6355" s="27">
        <v>0.13526007594552705</v>
      </c>
      <c r="L6355" s="27">
        <v>5.693620900148972E-2</v>
      </c>
      <c r="M6355" s="27">
        <v>0.10089782308094754</v>
      </c>
      <c r="N6355" s="27">
        <v>2.414802101484198E-2</v>
      </c>
      <c r="O6355" s="27">
        <v>0</v>
      </c>
      <c r="P6355" s="27">
        <v>0</v>
      </c>
      <c r="Q6355" s="27">
        <v>0</v>
      </c>
      <c r="R6355" s="27">
        <v>0</v>
      </c>
      <c r="S6355" s="27">
        <v>0</v>
      </c>
      <c r="T6355" s="27">
        <v>0</v>
      </c>
      <c r="U6355" s="27">
        <v>0</v>
      </c>
      <c r="V6355" s="27">
        <v>0</v>
      </c>
      <c r="W6355" s="27">
        <v>0</v>
      </c>
      <c r="X6355" s="27">
        <v>0</v>
      </c>
      <c r="Y6355" s="27">
        <v>0</v>
      </c>
      <c r="Z6355" s="27">
        <v>0</v>
      </c>
      <c r="AA6355" s="27">
        <v>0</v>
      </c>
      <c r="AB6355" s="27">
        <v>0</v>
      </c>
      <c r="AC6355" s="27">
        <v>0</v>
      </c>
      <c r="AD6355" s="27">
        <v>0</v>
      </c>
      <c r="AE6355" s="27">
        <v>0</v>
      </c>
      <c r="AF6355" s="27">
        <v>0</v>
      </c>
      <c r="AG6355" s="27">
        <v>0</v>
      </c>
      <c r="AH6355" s="27">
        <v>0</v>
      </c>
      <c r="AI6355" s="27">
        <v>0</v>
      </c>
      <c r="AK6355" s="29">
        <f t="shared" si="99"/>
        <v>-3.0300897452329313E-2</v>
      </c>
    </row>
    <row r="6356" spans="1:37" x14ac:dyDescent="0.25">
      <c r="A6356">
        <v>6354</v>
      </c>
      <c r="B6356" s="1">
        <v>1.2200000000000001E-2</v>
      </c>
      <c r="C6356" s="1">
        <v>3.1195203766860382E-5</v>
      </c>
      <c r="D6356" s="27">
        <v>0.14852132620139635</v>
      </c>
      <c r="E6356" s="27">
        <v>7.0789959561951984E-2</v>
      </c>
      <c r="F6356" s="27">
        <v>3.051682096521419E-2</v>
      </c>
      <c r="G6356" s="27">
        <v>0.14831483839711848</v>
      </c>
      <c r="H6356" s="27">
        <v>0.15469900554662472</v>
      </c>
      <c r="I6356" s="27">
        <v>3.9577700069734205E-2</v>
      </c>
      <c r="J6356" s="27">
        <v>0.12656291384987939</v>
      </c>
      <c r="K6356" s="27">
        <v>0.10185616412570099</v>
      </c>
      <c r="L6356" s="27">
        <v>5.4997009593083582E-2</v>
      </c>
      <c r="M6356" s="27">
        <v>0.11054835916113857</v>
      </c>
      <c r="N6356" s="27">
        <v>1.3615902528157673E-2</v>
      </c>
      <c r="O6356" s="27">
        <v>0</v>
      </c>
      <c r="P6356" s="27">
        <v>0</v>
      </c>
      <c r="Q6356" s="27">
        <v>0</v>
      </c>
      <c r="R6356" s="27">
        <v>0</v>
      </c>
      <c r="S6356" s="27">
        <v>0</v>
      </c>
      <c r="T6356" s="27">
        <v>0</v>
      </c>
      <c r="U6356" s="27">
        <v>0</v>
      </c>
      <c r="V6356" s="27">
        <v>0</v>
      </c>
      <c r="W6356" s="27">
        <v>0</v>
      </c>
      <c r="X6356" s="27">
        <v>0</v>
      </c>
      <c r="Y6356" s="27">
        <v>0</v>
      </c>
      <c r="Z6356" s="27">
        <v>0</v>
      </c>
      <c r="AA6356" s="27">
        <v>0</v>
      </c>
      <c r="AB6356" s="27">
        <v>0</v>
      </c>
      <c r="AC6356" s="27">
        <v>0</v>
      </c>
      <c r="AD6356" s="27">
        <v>0</v>
      </c>
      <c r="AE6356" s="27">
        <v>0</v>
      </c>
      <c r="AF6356" s="27">
        <v>0</v>
      </c>
      <c r="AG6356" s="27">
        <v>0</v>
      </c>
      <c r="AH6356" s="27">
        <v>0</v>
      </c>
      <c r="AI6356" s="27">
        <v>0</v>
      </c>
      <c r="AK6356" s="29">
        <f t="shared" si="99"/>
        <v>2.5569839153164247E-3</v>
      </c>
    </row>
    <row r="6357" spans="1:37" x14ac:dyDescent="0.25">
      <c r="A6357">
        <v>6355</v>
      </c>
      <c r="B6357" s="1">
        <v>8.0999999999999996E-3</v>
      </c>
      <c r="C6357" s="1">
        <v>2.4473329577526096E-4</v>
      </c>
      <c r="D6357" s="27">
        <v>0.17399664617528102</v>
      </c>
      <c r="E6357" s="27">
        <v>2.4097986199475056E-2</v>
      </c>
      <c r="F6357" s="27">
        <v>5.6616327852210567E-2</v>
      </c>
      <c r="G6357" s="27">
        <v>2.0661628718353833E-2</v>
      </c>
      <c r="H6357" s="27">
        <v>6.7797976742094659E-2</v>
      </c>
      <c r="I6357" s="27">
        <v>8.316182199394756E-3</v>
      </c>
      <c r="J6357" s="27">
        <v>0.18701056410292563</v>
      </c>
      <c r="K6357" s="27">
        <v>4.6217178081188843E-3</v>
      </c>
      <c r="L6357" s="27">
        <v>9.3968218308213697E-2</v>
      </c>
      <c r="M6357" s="27">
        <v>0.19586076549695727</v>
      </c>
      <c r="N6357" s="27">
        <v>0.16705198639697469</v>
      </c>
      <c r="O6357" s="27">
        <v>0</v>
      </c>
      <c r="P6357" s="27">
        <v>0</v>
      </c>
      <c r="Q6357" s="27">
        <v>0</v>
      </c>
      <c r="R6357" s="27">
        <v>0</v>
      </c>
      <c r="S6357" s="27">
        <v>0</v>
      </c>
      <c r="T6357" s="27">
        <v>0</v>
      </c>
      <c r="U6357" s="27">
        <v>0</v>
      </c>
      <c r="V6357" s="27">
        <v>0</v>
      </c>
      <c r="W6357" s="27">
        <v>0</v>
      </c>
      <c r="X6357" s="27">
        <v>0</v>
      </c>
      <c r="Y6357" s="27">
        <v>0</v>
      </c>
      <c r="Z6357" s="27">
        <v>0</v>
      </c>
      <c r="AA6357" s="27">
        <v>0</v>
      </c>
      <c r="AB6357" s="27">
        <v>0</v>
      </c>
      <c r="AC6357" s="27">
        <v>0</v>
      </c>
      <c r="AD6357" s="27">
        <v>0</v>
      </c>
      <c r="AE6357" s="27">
        <v>0</v>
      </c>
      <c r="AF6357" s="27">
        <v>0</v>
      </c>
      <c r="AG6357" s="27">
        <v>0</v>
      </c>
      <c r="AH6357" s="27">
        <v>0</v>
      </c>
      <c r="AI6357" s="27">
        <v>0</v>
      </c>
      <c r="AK6357" s="29">
        <f t="shared" si="99"/>
        <v>3.0213987132748268E-2</v>
      </c>
    </row>
    <row r="6358" spans="1:37" x14ac:dyDescent="0.25">
      <c r="A6358">
        <v>6356</v>
      </c>
      <c r="B6358" s="1">
        <v>1.29E-2</v>
      </c>
      <c r="C6358" s="1">
        <v>6.6328960682862911E-5</v>
      </c>
      <c r="D6358" s="27">
        <v>3.0473489203462129E-2</v>
      </c>
      <c r="E6358" s="27">
        <v>0.1591991461541104</v>
      </c>
      <c r="F6358" s="27">
        <v>0.15794478608744061</v>
      </c>
      <c r="G6358" s="27">
        <v>2.0303556567178617E-3</v>
      </c>
      <c r="H6358" s="27">
        <v>7.6878668825241789E-2</v>
      </c>
      <c r="I6358" s="27">
        <v>0.10994090875817578</v>
      </c>
      <c r="J6358" s="27">
        <v>6.6572955871269351E-2</v>
      </c>
      <c r="K6358" s="27">
        <v>9.3950461243410208E-2</v>
      </c>
      <c r="L6358" s="27">
        <v>0.15480134392077941</v>
      </c>
      <c r="M6358" s="27">
        <v>0.10382943976277181</v>
      </c>
      <c r="N6358" s="27">
        <v>4.4378444516620513E-2</v>
      </c>
      <c r="O6358" s="27">
        <v>0</v>
      </c>
      <c r="P6358" s="27">
        <v>0</v>
      </c>
      <c r="Q6358" s="27">
        <v>0</v>
      </c>
      <c r="R6358" s="27">
        <v>0</v>
      </c>
      <c r="S6358" s="27">
        <v>0</v>
      </c>
      <c r="T6358" s="27">
        <v>0</v>
      </c>
      <c r="U6358" s="27">
        <v>0</v>
      </c>
      <c r="V6358" s="27">
        <v>0</v>
      </c>
      <c r="W6358" s="27">
        <v>0</v>
      </c>
      <c r="X6358" s="27">
        <v>0</v>
      </c>
      <c r="Y6358" s="27">
        <v>0</v>
      </c>
      <c r="Z6358" s="27">
        <v>0</v>
      </c>
      <c r="AA6358" s="27">
        <v>0</v>
      </c>
      <c r="AB6358" s="27">
        <v>0</v>
      </c>
      <c r="AC6358" s="27">
        <v>0</v>
      </c>
      <c r="AD6358" s="27">
        <v>0</v>
      </c>
      <c r="AE6358" s="27">
        <v>0</v>
      </c>
      <c r="AF6358" s="27">
        <v>0</v>
      </c>
      <c r="AG6358" s="27">
        <v>0</v>
      </c>
      <c r="AH6358" s="27">
        <v>0</v>
      </c>
      <c r="AI6358" s="27">
        <v>0</v>
      </c>
      <c r="AK6358" s="29">
        <f t="shared" si="99"/>
        <v>5.1417798978963493E-3</v>
      </c>
    </row>
    <row r="6359" spans="1:37" x14ac:dyDescent="0.25">
      <c r="A6359">
        <v>6357</v>
      </c>
      <c r="B6359" s="1">
        <v>1.2999999999999999E-2</v>
      </c>
      <c r="C6359" s="1">
        <v>-4.0692089228907554E-4</v>
      </c>
      <c r="D6359" s="27">
        <v>6.4216466228527599E-2</v>
      </c>
      <c r="E6359" s="27">
        <v>5.3621583806829813E-3</v>
      </c>
      <c r="F6359" s="27">
        <v>0.18653096091821533</v>
      </c>
      <c r="G6359" s="27">
        <v>0.11736210325202896</v>
      </c>
      <c r="H6359" s="27">
        <v>5.9157099419870456E-2</v>
      </c>
      <c r="I6359" s="27">
        <v>7.7017798557274114E-2</v>
      </c>
      <c r="J6359" s="27">
        <v>0.16322650881127918</v>
      </c>
      <c r="K6359" s="27">
        <v>0.17358106731205097</v>
      </c>
      <c r="L6359" s="27">
        <v>8.4544165610776184E-2</v>
      </c>
      <c r="M6359" s="27">
        <v>2.0788364384140088E-2</v>
      </c>
      <c r="N6359" s="27">
        <v>4.821330712515428E-2</v>
      </c>
      <c r="O6359" s="27">
        <v>0</v>
      </c>
      <c r="P6359" s="27">
        <v>0</v>
      </c>
      <c r="Q6359" s="27">
        <v>0</v>
      </c>
      <c r="R6359" s="27">
        <v>0</v>
      </c>
      <c r="S6359" s="27">
        <v>0</v>
      </c>
      <c r="T6359" s="27">
        <v>0</v>
      </c>
      <c r="U6359" s="27">
        <v>0</v>
      </c>
      <c r="V6359" s="27">
        <v>0</v>
      </c>
      <c r="W6359" s="27">
        <v>0</v>
      </c>
      <c r="X6359" s="27">
        <v>0</v>
      </c>
      <c r="Y6359" s="27">
        <v>0</v>
      </c>
      <c r="Z6359" s="27">
        <v>0</v>
      </c>
      <c r="AA6359" s="27">
        <v>0</v>
      </c>
      <c r="AB6359" s="27">
        <v>0</v>
      </c>
      <c r="AC6359" s="27">
        <v>0</v>
      </c>
      <c r="AD6359" s="27">
        <v>0</v>
      </c>
      <c r="AE6359" s="27">
        <v>0</v>
      </c>
      <c r="AF6359" s="27">
        <v>0</v>
      </c>
      <c r="AG6359" s="27">
        <v>0</v>
      </c>
      <c r="AH6359" s="27">
        <v>0</v>
      </c>
      <c r="AI6359" s="27">
        <v>0</v>
      </c>
      <c r="AK6359" s="29">
        <f t="shared" si="99"/>
        <v>-3.1301607099159662E-2</v>
      </c>
    </row>
    <row r="6360" spans="1:37" x14ac:dyDescent="0.25">
      <c r="A6360">
        <v>6358</v>
      </c>
      <c r="B6360" s="1">
        <v>1.14E-2</v>
      </c>
      <c r="C6360" s="1">
        <v>-3.8311815400614063E-4</v>
      </c>
      <c r="D6360" s="27">
        <v>0.10245084029279891</v>
      </c>
      <c r="E6360" s="27">
        <v>2.3161191297873951E-4</v>
      </c>
      <c r="F6360" s="27">
        <v>0.14661860860171375</v>
      </c>
      <c r="G6360" s="27">
        <v>1.4573530792528985E-2</v>
      </c>
      <c r="H6360" s="27">
        <v>3.4267361720191139E-2</v>
      </c>
      <c r="I6360" s="27">
        <v>0.12139642521861131</v>
      </c>
      <c r="J6360" s="27">
        <v>0.14777986215293065</v>
      </c>
      <c r="K6360" s="27">
        <v>0.13990835109554164</v>
      </c>
      <c r="L6360" s="27">
        <v>2.9321282874472235E-2</v>
      </c>
      <c r="M6360" s="27">
        <v>7.3816787483054896E-2</v>
      </c>
      <c r="N6360" s="27">
        <v>0.18963533785517764</v>
      </c>
      <c r="O6360" s="27">
        <v>0</v>
      </c>
      <c r="P6360" s="27">
        <v>0</v>
      </c>
      <c r="Q6360" s="27">
        <v>0</v>
      </c>
      <c r="R6360" s="27">
        <v>0</v>
      </c>
      <c r="S6360" s="27">
        <v>0</v>
      </c>
      <c r="T6360" s="27">
        <v>0</v>
      </c>
      <c r="U6360" s="27">
        <v>0</v>
      </c>
      <c r="V6360" s="27">
        <v>0</v>
      </c>
      <c r="W6360" s="27">
        <v>0</v>
      </c>
      <c r="X6360" s="27">
        <v>0</v>
      </c>
      <c r="Y6360" s="27">
        <v>0</v>
      </c>
      <c r="Z6360" s="27">
        <v>0</v>
      </c>
      <c r="AA6360" s="27">
        <v>0</v>
      </c>
      <c r="AB6360" s="27">
        <v>0</v>
      </c>
      <c r="AC6360" s="27">
        <v>0</v>
      </c>
      <c r="AD6360" s="27">
        <v>0</v>
      </c>
      <c r="AE6360" s="27">
        <v>0</v>
      </c>
      <c r="AF6360" s="27">
        <v>0</v>
      </c>
      <c r="AG6360" s="27">
        <v>0</v>
      </c>
      <c r="AH6360" s="27">
        <v>0</v>
      </c>
      <c r="AI6360" s="27">
        <v>0</v>
      </c>
      <c r="AK6360" s="29">
        <f t="shared" si="99"/>
        <v>-3.3606855614573737E-2</v>
      </c>
    </row>
    <row r="6361" spans="1:37" x14ac:dyDescent="0.25">
      <c r="A6361">
        <v>6359</v>
      </c>
      <c r="B6361" s="1">
        <v>1.5699999999999999E-2</v>
      </c>
      <c r="C6361" s="1">
        <v>1.4007221796185428E-4</v>
      </c>
      <c r="D6361" s="27">
        <v>0.16935199087535027</v>
      </c>
      <c r="E6361" s="27">
        <v>0.18602212472934246</v>
      </c>
      <c r="F6361" s="27">
        <v>4.1782834986458885E-2</v>
      </c>
      <c r="G6361" s="27">
        <v>0.10703515750783738</v>
      </c>
      <c r="H6361" s="27">
        <v>7.1184440658577416E-2</v>
      </c>
      <c r="I6361" s="27">
        <v>6.3079490434984772E-2</v>
      </c>
      <c r="J6361" s="27">
        <v>0.14246340932804577</v>
      </c>
      <c r="K6361" s="27">
        <v>0.12725621030230433</v>
      </c>
      <c r="L6361" s="27">
        <v>2.4956902748606721E-2</v>
      </c>
      <c r="M6361" s="27">
        <v>5.8931539651908775E-2</v>
      </c>
      <c r="N6361" s="27">
        <v>7.9358987765831279E-3</v>
      </c>
      <c r="O6361" s="27">
        <v>0</v>
      </c>
      <c r="P6361" s="27">
        <v>0</v>
      </c>
      <c r="Q6361" s="27">
        <v>0</v>
      </c>
      <c r="R6361" s="27">
        <v>0</v>
      </c>
      <c r="S6361" s="27">
        <v>0</v>
      </c>
      <c r="T6361" s="27">
        <v>0</v>
      </c>
      <c r="U6361" s="27">
        <v>0</v>
      </c>
      <c r="V6361" s="27">
        <v>0</v>
      </c>
      <c r="W6361" s="27">
        <v>0</v>
      </c>
      <c r="X6361" s="27">
        <v>0</v>
      </c>
      <c r="Y6361" s="27">
        <v>0</v>
      </c>
      <c r="Z6361" s="27">
        <v>0</v>
      </c>
      <c r="AA6361" s="27">
        <v>0</v>
      </c>
      <c r="AB6361" s="27">
        <v>0</v>
      </c>
      <c r="AC6361" s="27">
        <v>0</v>
      </c>
      <c r="AD6361" s="27">
        <v>0</v>
      </c>
      <c r="AE6361" s="27">
        <v>0</v>
      </c>
      <c r="AF6361" s="27">
        <v>0</v>
      </c>
      <c r="AG6361" s="27">
        <v>0</v>
      </c>
      <c r="AH6361" s="27">
        <v>0</v>
      </c>
      <c r="AI6361" s="27">
        <v>0</v>
      </c>
      <c r="AK6361" s="29">
        <f t="shared" si="99"/>
        <v>8.9217973224111017E-3</v>
      </c>
    </row>
    <row r="6362" spans="1:37" x14ac:dyDescent="0.25">
      <c r="A6362">
        <v>6360</v>
      </c>
      <c r="B6362" s="1">
        <v>1.2800000000000001E-2</v>
      </c>
      <c r="C6362" s="1">
        <v>5.0913219046144509E-5</v>
      </c>
      <c r="D6362" s="27">
        <v>3.0821653200130299E-2</v>
      </c>
      <c r="E6362" s="27">
        <v>0.12237436706883462</v>
      </c>
      <c r="F6362" s="27">
        <v>6.4591918174889351E-2</v>
      </c>
      <c r="G6362" s="27">
        <v>0.10862469838943445</v>
      </c>
      <c r="H6362" s="27">
        <v>8.1419612849602377E-2</v>
      </c>
      <c r="I6362" s="27">
        <v>0.10807910038057916</v>
      </c>
      <c r="J6362" s="27">
        <v>9.7178215644254634E-2</v>
      </c>
      <c r="K6362" s="27">
        <v>0.12300174248494648</v>
      </c>
      <c r="L6362" s="27">
        <v>0.10609479037577857</v>
      </c>
      <c r="M6362" s="27">
        <v>5.8412741974451836E-2</v>
      </c>
      <c r="N6362" s="27">
        <v>9.9401159457098084E-2</v>
      </c>
      <c r="O6362" s="27">
        <v>0</v>
      </c>
      <c r="P6362" s="27">
        <v>0</v>
      </c>
      <c r="Q6362" s="27">
        <v>0</v>
      </c>
      <c r="R6362" s="27">
        <v>0</v>
      </c>
      <c r="S6362" s="27">
        <v>0</v>
      </c>
      <c r="T6362" s="27">
        <v>0</v>
      </c>
      <c r="U6362" s="27">
        <v>0</v>
      </c>
      <c r="V6362" s="27">
        <v>0</v>
      </c>
      <c r="W6362" s="27">
        <v>0</v>
      </c>
      <c r="X6362" s="27">
        <v>0</v>
      </c>
      <c r="Y6362" s="27">
        <v>0</v>
      </c>
      <c r="Z6362" s="27">
        <v>0</v>
      </c>
      <c r="AA6362" s="27">
        <v>0</v>
      </c>
      <c r="AB6362" s="27">
        <v>0</v>
      </c>
      <c r="AC6362" s="27">
        <v>0</v>
      </c>
      <c r="AD6362" s="27">
        <v>0</v>
      </c>
      <c r="AE6362" s="27">
        <v>0</v>
      </c>
      <c r="AF6362" s="27">
        <v>0</v>
      </c>
      <c r="AG6362" s="27">
        <v>0</v>
      </c>
      <c r="AH6362" s="27">
        <v>0</v>
      </c>
      <c r="AI6362" s="27">
        <v>0</v>
      </c>
      <c r="AK6362" s="29">
        <f t="shared" si="99"/>
        <v>3.9775952379800398E-3</v>
      </c>
    </row>
    <row r="6363" spans="1:37" x14ac:dyDescent="0.25">
      <c r="A6363">
        <v>6361</v>
      </c>
      <c r="B6363" s="1">
        <v>1.06E-2</v>
      </c>
      <c r="C6363" s="1">
        <v>2.5045058646742957E-4</v>
      </c>
      <c r="D6363" s="27">
        <v>0.10399864451247215</v>
      </c>
      <c r="E6363" s="27">
        <v>2.9961972501946033E-2</v>
      </c>
      <c r="F6363" s="27">
        <v>5.0798187016806641E-2</v>
      </c>
      <c r="G6363" s="27">
        <v>0.13701260537980114</v>
      </c>
      <c r="H6363" s="27">
        <v>0.18713821590732535</v>
      </c>
      <c r="I6363" s="27">
        <v>4.7611465986552776E-2</v>
      </c>
      <c r="J6363" s="27">
        <v>0.14646709769649824</v>
      </c>
      <c r="K6363" s="27">
        <v>1.5494056247944534E-2</v>
      </c>
      <c r="L6363" s="27">
        <v>0.15647138975447181</v>
      </c>
      <c r="M6363" s="27">
        <v>4.6454458284717802E-2</v>
      </c>
      <c r="N6363" s="27">
        <v>7.8591906711463558E-2</v>
      </c>
      <c r="O6363" s="27">
        <v>0</v>
      </c>
      <c r="P6363" s="27">
        <v>0</v>
      </c>
      <c r="Q6363" s="27">
        <v>0</v>
      </c>
      <c r="R6363" s="27">
        <v>0</v>
      </c>
      <c r="S6363" s="27">
        <v>0</v>
      </c>
      <c r="T6363" s="27">
        <v>0</v>
      </c>
      <c r="U6363" s="27">
        <v>0</v>
      </c>
      <c r="V6363" s="27">
        <v>0</v>
      </c>
      <c r="W6363" s="27">
        <v>0</v>
      </c>
      <c r="X6363" s="27">
        <v>0</v>
      </c>
      <c r="Y6363" s="27">
        <v>0</v>
      </c>
      <c r="Z6363" s="27">
        <v>0</v>
      </c>
      <c r="AA6363" s="27">
        <v>0</v>
      </c>
      <c r="AB6363" s="27">
        <v>0</v>
      </c>
      <c r="AC6363" s="27">
        <v>0</v>
      </c>
      <c r="AD6363" s="27">
        <v>0</v>
      </c>
      <c r="AE6363" s="27">
        <v>0</v>
      </c>
      <c r="AF6363" s="27">
        <v>0</v>
      </c>
      <c r="AG6363" s="27">
        <v>0</v>
      </c>
      <c r="AH6363" s="27">
        <v>0</v>
      </c>
      <c r="AI6363" s="27">
        <v>0</v>
      </c>
      <c r="AK6363" s="29">
        <f t="shared" si="99"/>
        <v>2.3627413817682033E-2</v>
      </c>
    </row>
    <row r="6364" spans="1:37" x14ac:dyDescent="0.25">
      <c r="A6364">
        <v>6362</v>
      </c>
      <c r="B6364" s="1">
        <v>1.09E-2</v>
      </c>
      <c r="C6364" s="1">
        <v>8.5393615179459715E-5</v>
      </c>
      <c r="D6364" s="27">
        <v>0.16515090593776829</v>
      </c>
      <c r="E6364" s="27">
        <v>6.6161082861174961E-2</v>
      </c>
      <c r="F6364" s="27">
        <v>0.12315359281102725</v>
      </c>
      <c r="G6364" s="27">
        <v>0.13299317188634369</v>
      </c>
      <c r="H6364" s="27">
        <v>0.18501619101693348</v>
      </c>
      <c r="I6364" s="27">
        <v>4.6754890113529166E-2</v>
      </c>
      <c r="J6364" s="27">
        <v>2.1002686914577455E-2</v>
      </c>
      <c r="K6364" s="27">
        <v>1.1121786100348249E-2</v>
      </c>
      <c r="L6364" s="27">
        <v>0.11106443717521827</v>
      </c>
      <c r="M6364" s="27">
        <v>8.893654120619765E-2</v>
      </c>
      <c r="N6364" s="27">
        <v>4.8644713976881582E-2</v>
      </c>
      <c r="O6364" s="27">
        <v>0</v>
      </c>
      <c r="P6364" s="27">
        <v>0</v>
      </c>
      <c r="Q6364" s="27">
        <v>0</v>
      </c>
      <c r="R6364" s="27">
        <v>0</v>
      </c>
      <c r="S6364" s="27">
        <v>0</v>
      </c>
      <c r="T6364" s="27">
        <v>0</v>
      </c>
      <c r="U6364" s="27">
        <v>0</v>
      </c>
      <c r="V6364" s="27">
        <v>0</v>
      </c>
      <c r="W6364" s="27">
        <v>0</v>
      </c>
      <c r="X6364" s="27">
        <v>0</v>
      </c>
      <c r="Y6364" s="27">
        <v>0</v>
      </c>
      <c r="Z6364" s="27">
        <v>0</v>
      </c>
      <c r="AA6364" s="27">
        <v>0</v>
      </c>
      <c r="AB6364" s="27">
        <v>0</v>
      </c>
      <c r="AC6364" s="27">
        <v>0</v>
      </c>
      <c r="AD6364" s="27">
        <v>0</v>
      </c>
      <c r="AE6364" s="27">
        <v>0</v>
      </c>
      <c r="AF6364" s="27">
        <v>0</v>
      </c>
      <c r="AG6364" s="27">
        <v>0</v>
      </c>
      <c r="AH6364" s="27">
        <v>0</v>
      </c>
      <c r="AI6364" s="27">
        <v>0</v>
      </c>
      <c r="AK6364" s="29">
        <f t="shared" si="99"/>
        <v>7.8342766219687814E-3</v>
      </c>
    </row>
    <row r="6365" spans="1:37" x14ac:dyDescent="0.25">
      <c r="A6365">
        <v>6363</v>
      </c>
      <c r="B6365" s="1">
        <v>1.0999999999999999E-2</v>
      </c>
      <c r="C6365" s="1">
        <v>-2.0043514832206085E-4</v>
      </c>
      <c r="D6365" s="27">
        <v>5.4685305799266969E-2</v>
      </c>
      <c r="E6365" s="27">
        <v>5.4107059702851457E-2</v>
      </c>
      <c r="F6365" s="27">
        <v>7.4785897063799747E-2</v>
      </c>
      <c r="G6365" s="27">
        <v>7.8973918848182431E-2</v>
      </c>
      <c r="H6365" s="27">
        <v>0.10344346335315231</v>
      </c>
      <c r="I6365" s="27">
        <v>3.8947928924954828E-2</v>
      </c>
      <c r="J6365" s="27">
        <v>3.8346887313590768E-2</v>
      </c>
      <c r="K6365" s="27">
        <v>0.19059304736999988</v>
      </c>
      <c r="L6365" s="27">
        <v>0.18019123401008103</v>
      </c>
      <c r="M6365" s="27">
        <v>0.17029005492781638</v>
      </c>
      <c r="N6365" s="27">
        <v>1.5635202686304181E-2</v>
      </c>
      <c r="O6365" s="27">
        <v>0</v>
      </c>
      <c r="P6365" s="27">
        <v>0</v>
      </c>
      <c r="Q6365" s="27">
        <v>0</v>
      </c>
      <c r="R6365" s="27">
        <v>0</v>
      </c>
      <c r="S6365" s="27">
        <v>0</v>
      </c>
      <c r="T6365" s="27">
        <v>0</v>
      </c>
      <c r="U6365" s="27">
        <v>0</v>
      </c>
      <c r="V6365" s="27">
        <v>0</v>
      </c>
      <c r="W6365" s="27">
        <v>0</v>
      </c>
      <c r="X6365" s="27">
        <v>0</v>
      </c>
      <c r="Y6365" s="27">
        <v>0</v>
      </c>
      <c r="Z6365" s="27">
        <v>0</v>
      </c>
      <c r="AA6365" s="27">
        <v>0</v>
      </c>
      <c r="AB6365" s="27">
        <v>0</v>
      </c>
      <c r="AC6365" s="27">
        <v>0</v>
      </c>
      <c r="AD6365" s="27">
        <v>0</v>
      </c>
      <c r="AE6365" s="27">
        <v>0</v>
      </c>
      <c r="AF6365" s="27">
        <v>0</v>
      </c>
      <c r="AG6365" s="27">
        <v>0</v>
      </c>
      <c r="AH6365" s="27">
        <v>0</v>
      </c>
      <c r="AI6365" s="27">
        <v>0</v>
      </c>
      <c r="AK6365" s="29">
        <f t="shared" si="99"/>
        <v>-1.822137712018735E-2</v>
      </c>
    </row>
    <row r="6366" spans="1:37" x14ac:dyDescent="0.25">
      <c r="A6366">
        <v>6364</v>
      </c>
      <c r="B6366" s="1">
        <v>9.1000000000000004E-3</v>
      </c>
      <c r="C6366" s="1">
        <v>-1.3719080025405595E-5</v>
      </c>
      <c r="D6366" s="27">
        <v>4.7097510401552675E-2</v>
      </c>
      <c r="E6366" s="27">
        <v>5.4768694193108045E-3</v>
      </c>
      <c r="F6366" s="27">
        <v>5.1523560761259614E-2</v>
      </c>
      <c r="G6366" s="27">
        <v>0.17989263703307229</v>
      </c>
      <c r="H6366" s="27">
        <v>5.1182126476137492E-2</v>
      </c>
      <c r="I6366" s="27">
        <v>1.8061183507096571E-2</v>
      </c>
      <c r="J6366" s="27">
        <v>8.3559359916579437E-2</v>
      </c>
      <c r="K6366" s="27">
        <v>8.8725852537245603E-2</v>
      </c>
      <c r="L6366" s="27">
        <v>8.1499007443068386E-2</v>
      </c>
      <c r="M6366" s="27">
        <v>0.18421848578397443</v>
      </c>
      <c r="N6366" s="27">
        <v>0.20876340672070276</v>
      </c>
      <c r="O6366" s="27">
        <v>0</v>
      </c>
      <c r="P6366" s="27">
        <v>0</v>
      </c>
      <c r="Q6366" s="27">
        <v>0</v>
      </c>
      <c r="R6366" s="27">
        <v>0</v>
      </c>
      <c r="S6366" s="27">
        <v>0</v>
      </c>
      <c r="T6366" s="27">
        <v>0</v>
      </c>
      <c r="U6366" s="27">
        <v>0</v>
      </c>
      <c r="V6366" s="27">
        <v>0</v>
      </c>
      <c r="W6366" s="27">
        <v>0</v>
      </c>
      <c r="X6366" s="27">
        <v>0</v>
      </c>
      <c r="Y6366" s="27">
        <v>0</v>
      </c>
      <c r="Z6366" s="27">
        <v>0</v>
      </c>
      <c r="AA6366" s="27">
        <v>0</v>
      </c>
      <c r="AB6366" s="27">
        <v>0</v>
      </c>
      <c r="AC6366" s="27">
        <v>0</v>
      </c>
      <c r="AD6366" s="27">
        <v>0</v>
      </c>
      <c r="AE6366" s="27">
        <v>0</v>
      </c>
      <c r="AF6366" s="27">
        <v>0</v>
      </c>
      <c r="AG6366" s="27">
        <v>0</v>
      </c>
      <c r="AH6366" s="27">
        <v>0</v>
      </c>
      <c r="AI6366" s="27">
        <v>0</v>
      </c>
      <c r="AK6366" s="29">
        <f t="shared" si="99"/>
        <v>-1.5075912115830323E-3</v>
      </c>
    </row>
    <row r="6367" spans="1:37" x14ac:dyDescent="0.25">
      <c r="A6367">
        <v>6365</v>
      </c>
      <c r="B6367" s="1">
        <v>1.5599999999999999E-2</v>
      </c>
      <c r="C6367" s="1">
        <v>2.8458688846788837E-4</v>
      </c>
      <c r="D6367" s="27">
        <v>0.16450846175921366</v>
      </c>
      <c r="E6367" s="27">
        <v>0.20648278557118521</v>
      </c>
      <c r="F6367" s="27">
        <v>0.14938983468293215</v>
      </c>
      <c r="G6367" s="27">
        <v>0.14067048043920155</v>
      </c>
      <c r="H6367" s="27">
        <v>5.1217010097303818E-2</v>
      </c>
      <c r="I6367" s="27">
        <v>7.9171426091411562E-2</v>
      </c>
      <c r="J6367" s="27">
        <v>7.3583677189124383E-2</v>
      </c>
      <c r="K6367" s="27">
        <v>1.1942381220967623E-2</v>
      </c>
      <c r="L6367" s="27">
        <v>4.9766709528936554E-2</v>
      </c>
      <c r="M6367" s="27">
        <v>2.2010284922580624E-2</v>
      </c>
      <c r="N6367" s="27">
        <v>5.1256948497143066E-2</v>
      </c>
      <c r="O6367" s="27">
        <v>0</v>
      </c>
      <c r="P6367" s="27">
        <v>0</v>
      </c>
      <c r="Q6367" s="27">
        <v>0</v>
      </c>
      <c r="R6367" s="27">
        <v>0</v>
      </c>
      <c r="S6367" s="27">
        <v>0</v>
      </c>
      <c r="T6367" s="27">
        <v>0</v>
      </c>
      <c r="U6367" s="27">
        <v>0</v>
      </c>
      <c r="V6367" s="27">
        <v>0</v>
      </c>
      <c r="W6367" s="27">
        <v>0</v>
      </c>
      <c r="X6367" s="27">
        <v>0</v>
      </c>
      <c r="Y6367" s="27">
        <v>0</v>
      </c>
      <c r="Z6367" s="27">
        <v>0</v>
      </c>
      <c r="AA6367" s="27">
        <v>0</v>
      </c>
      <c r="AB6367" s="27">
        <v>0</v>
      </c>
      <c r="AC6367" s="27">
        <v>0</v>
      </c>
      <c r="AD6367" s="27">
        <v>0</v>
      </c>
      <c r="AE6367" s="27">
        <v>0</v>
      </c>
      <c r="AF6367" s="27">
        <v>0</v>
      </c>
      <c r="AG6367" s="27">
        <v>0</v>
      </c>
      <c r="AH6367" s="27">
        <v>0</v>
      </c>
      <c r="AI6367" s="27">
        <v>0</v>
      </c>
      <c r="AK6367" s="29">
        <f t="shared" si="99"/>
        <v>1.8242749260762078E-2</v>
      </c>
    </row>
    <row r="6368" spans="1:37" x14ac:dyDescent="0.25">
      <c r="A6368">
        <v>6366</v>
      </c>
      <c r="B6368" s="1">
        <v>9.7999999999999997E-3</v>
      </c>
      <c r="C6368" s="1">
        <v>-1.4777926088666287E-4</v>
      </c>
      <c r="D6368" s="27">
        <v>0.10273433801249707</v>
      </c>
      <c r="E6368" s="27">
        <v>3.2664787641471078E-2</v>
      </c>
      <c r="F6368" s="27">
        <v>0.16482393245809923</v>
      </c>
      <c r="G6368" s="27">
        <v>6.3412842418117258E-4</v>
      </c>
      <c r="H6368" s="27">
        <v>0.1305557264326675</v>
      </c>
      <c r="I6368" s="27">
        <v>0.16653560890140648</v>
      </c>
      <c r="J6368" s="27">
        <v>1.4382465498209127E-2</v>
      </c>
      <c r="K6368" s="27">
        <v>1.5641798667676222E-2</v>
      </c>
      <c r="L6368" s="27">
        <v>9.3505568070944567E-2</v>
      </c>
      <c r="M6368" s="27">
        <v>0.11543236156837269</v>
      </c>
      <c r="N6368" s="27">
        <v>0.16308928432447503</v>
      </c>
      <c r="O6368" s="27">
        <v>0</v>
      </c>
      <c r="P6368" s="27">
        <v>0</v>
      </c>
      <c r="Q6368" s="27">
        <v>0</v>
      </c>
      <c r="R6368" s="27">
        <v>0</v>
      </c>
      <c r="S6368" s="27">
        <v>0</v>
      </c>
      <c r="T6368" s="27">
        <v>0</v>
      </c>
      <c r="U6368" s="27">
        <v>0</v>
      </c>
      <c r="V6368" s="27">
        <v>0</v>
      </c>
      <c r="W6368" s="27">
        <v>0</v>
      </c>
      <c r="X6368" s="27">
        <v>0</v>
      </c>
      <c r="Y6368" s="27">
        <v>0</v>
      </c>
      <c r="Z6368" s="27">
        <v>0</v>
      </c>
      <c r="AA6368" s="27">
        <v>0</v>
      </c>
      <c r="AB6368" s="27">
        <v>0</v>
      </c>
      <c r="AC6368" s="27">
        <v>0</v>
      </c>
      <c r="AD6368" s="27">
        <v>0</v>
      </c>
      <c r="AE6368" s="27">
        <v>0</v>
      </c>
      <c r="AF6368" s="27">
        <v>0</v>
      </c>
      <c r="AG6368" s="27">
        <v>0</v>
      </c>
      <c r="AH6368" s="27">
        <v>0</v>
      </c>
      <c r="AI6368" s="27">
        <v>0</v>
      </c>
      <c r="AK6368" s="29">
        <f t="shared" si="99"/>
        <v>-1.5079516417006415E-2</v>
      </c>
    </row>
    <row r="6369" spans="1:37" x14ac:dyDescent="0.25">
      <c r="A6369">
        <v>6367</v>
      </c>
      <c r="B6369" s="1">
        <v>1.6400000000000001E-2</v>
      </c>
      <c r="C6369" s="1">
        <v>1.1419608987571478E-4</v>
      </c>
      <c r="D6369" s="27">
        <v>5.696484358255869E-2</v>
      </c>
      <c r="E6369" s="27">
        <v>0.19688859497063904</v>
      </c>
      <c r="F6369" s="27">
        <v>4.0806537859460881E-2</v>
      </c>
      <c r="G6369" s="27">
        <v>0.13211355003113615</v>
      </c>
      <c r="H6369" s="27">
        <v>0.13224181012342182</v>
      </c>
      <c r="I6369" s="27">
        <v>3.2166273054361802E-2</v>
      </c>
      <c r="J6369" s="27">
        <v>0.13551213161412545</v>
      </c>
      <c r="K6369" s="27">
        <v>0.18459488249821587</v>
      </c>
      <c r="L6369" s="27">
        <v>4.4236702337295389E-2</v>
      </c>
      <c r="M6369" s="27">
        <v>1.4364618598073683E-2</v>
      </c>
      <c r="N6369" s="27">
        <v>3.0110055330711174E-2</v>
      </c>
      <c r="O6369" s="27">
        <v>0</v>
      </c>
      <c r="P6369" s="27">
        <v>0</v>
      </c>
      <c r="Q6369" s="27">
        <v>0</v>
      </c>
      <c r="R6369" s="27">
        <v>0</v>
      </c>
      <c r="S6369" s="27">
        <v>0</v>
      </c>
      <c r="T6369" s="27">
        <v>0</v>
      </c>
      <c r="U6369" s="27">
        <v>0</v>
      </c>
      <c r="V6369" s="27">
        <v>0</v>
      </c>
      <c r="W6369" s="27">
        <v>0</v>
      </c>
      <c r="X6369" s="27">
        <v>0</v>
      </c>
      <c r="Y6369" s="27">
        <v>0</v>
      </c>
      <c r="Z6369" s="27">
        <v>0</v>
      </c>
      <c r="AA6369" s="27">
        <v>0</v>
      </c>
      <c r="AB6369" s="27">
        <v>0</v>
      </c>
      <c r="AC6369" s="27">
        <v>0</v>
      </c>
      <c r="AD6369" s="27">
        <v>0</v>
      </c>
      <c r="AE6369" s="27">
        <v>0</v>
      </c>
      <c r="AF6369" s="27">
        <v>0</v>
      </c>
      <c r="AG6369" s="27">
        <v>0</v>
      </c>
      <c r="AH6369" s="27">
        <v>0</v>
      </c>
      <c r="AI6369" s="27">
        <v>0</v>
      </c>
      <c r="AK6369" s="29">
        <f t="shared" si="99"/>
        <v>6.9631762119338279E-3</v>
      </c>
    </row>
    <row r="6370" spans="1:37" x14ac:dyDescent="0.25">
      <c r="A6370">
        <v>6368</v>
      </c>
      <c r="B6370" s="1">
        <v>1.3599999999999999E-2</v>
      </c>
      <c r="C6370" s="1">
        <v>2.1057661694963957E-4</v>
      </c>
      <c r="D6370" s="27">
        <v>0.17103907317387357</v>
      </c>
      <c r="E6370" s="27">
        <v>0.16835123040292665</v>
      </c>
      <c r="F6370" s="27">
        <v>8.4862245712064369E-2</v>
      </c>
      <c r="G6370" s="27">
        <v>0.11942264982757431</v>
      </c>
      <c r="H6370" s="27">
        <v>0.14321631270843038</v>
      </c>
      <c r="I6370" s="27">
        <v>3.3922455010411294E-2</v>
      </c>
      <c r="J6370" s="27">
        <v>1.5852290469719213E-2</v>
      </c>
      <c r="K6370" s="27">
        <v>5.8450456566621338E-2</v>
      </c>
      <c r="L6370" s="27">
        <v>0.10173131219131352</v>
      </c>
      <c r="M6370" s="27">
        <v>0.10043250448499716</v>
      </c>
      <c r="N6370" s="27">
        <v>2.719469452067946E-3</v>
      </c>
      <c r="O6370" s="27">
        <v>0</v>
      </c>
      <c r="P6370" s="27">
        <v>0</v>
      </c>
      <c r="Q6370" s="27">
        <v>0</v>
      </c>
      <c r="R6370" s="27">
        <v>0</v>
      </c>
      <c r="S6370" s="27">
        <v>0</v>
      </c>
      <c r="T6370" s="27">
        <v>0</v>
      </c>
      <c r="U6370" s="27">
        <v>0</v>
      </c>
      <c r="V6370" s="27">
        <v>0</v>
      </c>
      <c r="W6370" s="27">
        <v>0</v>
      </c>
      <c r="X6370" s="27">
        <v>0</v>
      </c>
      <c r="Y6370" s="27">
        <v>0</v>
      </c>
      <c r="Z6370" s="27">
        <v>0</v>
      </c>
      <c r="AA6370" s="27">
        <v>0</v>
      </c>
      <c r="AB6370" s="27">
        <v>0</v>
      </c>
      <c r="AC6370" s="27">
        <v>0</v>
      </c>
      <c r="AD6370" s="27">
        <v>0</v>
      </c>
      <c r="AE6370" s="27">
        <v>0</v>
      </c>
      <c r="AF6370" s="27">
        <v>0</v>
      </c>
      <c r="AG6370" s="27">
        <v>0</v>
      </c>
      <c r="AH6370" s="27">
        <v>0</v>
      </c>
      <c r="AI6370" s="27">
        <v>0</v>
      </c>
      <c r="AK6370" s="29">
        <f t="shared" si="99"/>
        <v>1.5483574775708792E-2</v>
      </c>
    </row>
    <row r="6371" spans="1:37" x14ac:dyDescent="0.25">
      <c r="A6371">
        <v>6369</v>
      </c>
      <c r="B6371" s="1">
        <v>1.32E-2</v>
      </c>
      <c r="C6371" s="1">
        <v>-3.5764902623669698E-4</v>
      </c>
      <c r="D6371" s="27">
        <v>0.14687104842346443</v>
      </c>
      <c r="E6371" s="27">
        <v>2.4557189636202487E-2</v>
      </c>
      <c r="F6371" s="27">
        <v>1.6204962697317811E-2</v>
      </c>
      <c r="G6371" s="27">
        <v>0.1469775759526756</v>
      </c>
      <c r="H6371" s="27">
        <v>3.6493379186074947E-2</v>
      </c>
      <c r="I6371" s="27">
        <v>0.129680905870283</v>
      </c>
      <c r="J6371" s="27">
        <v>5.3486071237888275E-2</v>
      </c>
      <c r="K6371" s="27">
        <v>0.19507480602499896</v>
      </c>
      <c r="L6371" s="27">
        <v>6.2970526082654299E-2</v>
      </c>
      <c r="M6371" s="27">
        <v>5.8344745095367516E-2</v>
      </c>
      <c r="N6371" s="27">
        <v>0.12933878979307267</v>
      </c>
      <c r="O6371" s="27">
        <v>0</v>
      </c>
      <c r="P6371" s="27">
        <v>0</v>
      </c>
      <c r="Q6371" s="27">
        <v>0</v>
      </c>
      <c r="R6371" s="27">
        <v>0</v>
      </c>
      <c r="S6371" s="27">
        <v>0</v>
      </c>
      <c r="T6371" s="27">
        <v>0</v>
      </c>
      <c r="U6371" s="27">
        <v>0</v>
      </c>
      <c r="V6371" s="27">
        <v>0</v>
      </c>
      <c r="W6371" s="27">
        <v>0</v>
      </c>
      <c r="X6371" s="27">
        <v>0</v>
      </c>
      <c r="Y6371" s="27">
        <v>0</v>
      </c>
      <c r="Z6371" s="27">
        <v>0</v>
      </c>
      <c r="AA6371" s="27">
        <v>0</v>
      </c>
      <c r="AB6371" s="27">
        <v>0</v>
      </c>
      <c r="AC6371" s="27">
        <v>0</v>
      </c>
      <c r="AD6371" s="27">
        <v>0</v>
      </c>
      <c r="AE6371" s="27">
        <v>0</v>
      </c>
      <c r="AF6371" s="27">
        <v>0</v>
      </c>
      <c r="AG6371" s="27">
        <v>0</v>
      </c>
      <c r="AH6371" s="27">
        <v>0</v>
      </c>
      <c r="AI6371" s="27">
        <v>0</v>
      </c>
      <c r="AK6371" s="29">
        <f t="shared" si="99"/>
        <v>-2.7094623199749771E-2</v>
      </c>
    </row>
    <row r="6372" spans="1:37" x14ac:dyDescent="0.25">
      <c r="A6372">
        <v>6370</v>
      </c>
      <c r="B6372" s="1">
        <v>1.12E-2</v>
      </c>
      <c r="C6372" s="1">
        <v>3.8511238067967152E-5</v>
      </c>
      <c r="D6372" s="27">
        <v>0.11986239519406108</v>
      </c>
      <c r="E6372" s="27">
        <v>9.0951542569272764E-2</v>
      </c>
      <c r="F6372" s="27">
        <v>0.10425684249483791</v>
      </c>
      <c r="G6372" s="27">
        <v>5.1418231479682754E-2</v>
      </c>
      <c r="H6372" s="27">
        <v>0.11104566381818351</v>
      </c>
      <c r="I6372" s="27">
        <v>5.1071925787534349E-3</v>
      </c>
      <c r="J6372" s="27">
        <v>0.11869684496183447</v>
      </c>
      <c r="K6372" s="27">
        <v>0.11095066528634254</v>
      </c>
      <c r="L6372" s="27">
        <v>9.3580903500127793E-2</v>
      </c>
      <c r="M6372" s="27">
        <v>8.9251407819555512E-2</v>
      </c>
      <c r="N6372" s="27">
        <v>0.10487831029734827</v>
      </c>
      <c r="O6372" s="27">
        <v>0</v>
      </c>
      <c r="P6372" s="27">
        <v>0</v>
      </c>
      <c r="Q6372" s="27">
        <v>0</v>
      </c>
      <c r="R6372" s="27">
        <v>0</v>
      </c>
      <c r="S6372" s="27">
        <v>0</v>
      </c>
      <c r="T6372" s="27">
        <v>0</v>
      </c>
      <c r="U6372" s="27">
        <v>0</v>
      </c>
      <c r="V6372" s="27">
        <v>0</v>
      </c>
      <c r="W6372" s="27">
        <v>0</v>
      </c>
      <c r="X6372" s="27">
        <v>0</v>
      </c>
      <c r="Y6372" s="27">
        <v>0</v>
      </c>
      <c r="Z6372" s="27">
        <v>0</v>
      </c>
      <c r="AA6372" s="27">
        <v>0</v>
      </c>
      <c r="AB6372" s="27">
        <v>0</v>
      </c>
      <c r="AC6372" s="27">
        <v>0</v>
      </c>
      <c r="AD6372" s="27">
        <v>0</v>
      </c>
      <c r="AE6372" s="27">
        <v>0</v>
      </c>
      <c r="AF6372" s="27">
        <v>0</v>
      </c>
      <c r="AG6372" s="27">
        <v>0</v>
      </c>
      <c r="AH6372" s="27">
        <v>0</v>
      </c>
      <c r="AI6372" s="27">
        <v>0</v>
      </c>
      <c r="AK6372" s="29">
        <f t="shared" si="99"/>
        <v>3.4385033989256385E-3</v>
      </c>
    </row>
    <row r="6373" spans="1:37" x14ac:dyDescent="0.25">
      <c r="A6373">
        <v>6371</v>
      </c>
      <c r="B6373" s="1">
        <v>1.3299999999999999E-2</v>
      </c>
      <c r="C6373" s="1">
        <v>-3.4772304842224622E-5</v>
      </c>
      <c r="D6373" s="27">
        <v>8.0542293383532346E-2</v>
      </c>
      <c r="E6373" s="27">
        <v>0.11121657131876145</v>
      </c>
      <c r="F6373" s="27">
        <v>8.5516912895851144E-2</v>
      </c>
      <c r="G6373" s="27">
        <v>8.2678897962364342E-2</v>
      </c>
      <c r="H6373" s="27">
        <v>0.11589000719603608</v>
      </c>
      <c r="I6373" s="27">
        <v>0.12423266633781715</v>
      </c>
      <c r="J6373" s="27">
        <v>0.10590745653197609</v>
      </c>
      <c r="K6373" s="27">
        <v>0.11455560179168794</v>
      </c>
      <c r="L6373" s="27">
        <v>6.2093165647107415E-2</v>
      </c>
      <c r="M6373" s="27">
        <v>1.0310730296206581E-2</v>
      </c>
      <c r="N6373" s="27">
        <v>0.10705569663865944</v>
      </c>
      <c r="O6373" s="27">
        <v>0</v>
      </c>
      <c r="P6373" s="27">
        <v>0</v>
      </c>
      <c r="Q6373" s="27">
        <v>0</v>
      </c>
      <c r="R6373" s="27">
        <v>0</v>
      </c>
      <c r="S6373" s="27">
        <v>0</v>
      </c>
      <c r="T6373" s="27">
        <v>0</v>
      </c>
      <c r="U6373" s="27">
        <v>0</v>
      </c>
      <c r="V6373" s="27">
        <v>0</v>
      </c>
      <c r="W6373" s="27">
        <v>0</v>
      </c>
      <c r="X6373" s="27">
        <v>0</v>
      </c>
      <c r="Y6373" s="27">
        <v>0</v>
      </c>
      <c r="Z6373" s="27">
        <v>0</v>
      </c>
      <c r="AA6373" s="27">
        <v>0</v>
      </c>
      <c r="AB6373" s="27">
        <v>0</v>
      </c>
      <c r="AC6373" s="27">
        <v>0</v>
      </c>
      <c r="AD6373" s="27">
        <v>0</v>
      </c>
      <c r="AE6373" s="27">
        <v>0</v>
      </c>
      <c r="AF6373" s="27">
        <v>0</v>
      </c>
      <c r="AG6373" s="27">
        <v>0</v>
      </c>
      <c r="AH6373" s="27">
        <v>0</v>
      </c>
      <c r="AI6373" s="27">
        <v>0</v>
      </c>
      <c r="AK6373" s="29">
        <f t="shared" si="99"/>
        <v>-2.614459010693581E-3</v>
      </c>
    </row>
    <row r="6374" spans="1:37" x14ac:dyDescent="0.25">
      <c r="A6374">
        <v>6372</v>
      </c>
      <c r="B6374" s="1">
        <v>1.15E-2</v>
      </c>
      <c r="C6374" s="1">
        <v>2.4893807675541749E-4</v>
      </c>
      <c r="D6374" s="27">
        <v>0.16825655247946875</v>
      </c>
      <c r="E6374" s="27">
        <v>0.13663532097643238</v>
      </c>
      <c r="F6374" s="27">
        <v>8.4713475365378321E-2</v>
      </c>
      <c r="G6374" s="27">
        <v>0.12641365993993486</v>
      </c>
      <c r="H6374" s="27">
        <v>2.4938721186703084E-2</v>
      </c>
      <c r="I6374" s="27">
        <v>1.9833587601415622E-2</v>
      </c>
      <c r="J6374" s="27">
        <v>3.3841188636725729E-2</v>
      </c>
      <c r="K6374" s="27">
        <v>4.5781963851109213E-2</v>
      </c>
      <c r="L6374" s="27">
        <v>0.14832027958889132</v>
      </c>
      <c r="M6374" s="27">
        <v>0.16311120906833373</v>
      </c>
      <c r="N6374" s="27">
        <v>4.8154041305607104E-2</v>
      </c>
      <c r="O6374" s="27">
        <v>0</v>
      </c>
      <c r="P6374" s="27">
        <v>0</v>
      </c>
      <c r="Q6374" s="27">
        <v>0</v>
      </c>
      <c r="R6374" s="27">
        <v>0</v>
      </c>
      <c r="S6374" s="27">
        <v>0</v>
      </c>
      <c r="T6374" s="27">
        <v>0</v>
      </c>
      <c r="U6374" s="27">
        <v>0</v>
      </c>
      <c r="V6374" s="27">
        <v>0</v>
      </c>
      <c r="W6374" s="27">
        <v>0</v>
      </c>
      <c r="X6374" s="27">
        <v>0</v>
      </c>
      <c r="Y6374" s="27">
        <v>0</v>
      </c>
      <c r="Z6374" s="27">
        <v>0</v>
      </c>
      <c r="AA6374" s="27">
        <v>0</v>
      </c>
      <c r="AB6374" s="27">
        <v>0</v>
      </c>
      <c r="AC6374" s="27">
        <v>0</v>
      </c>
      <c r="AD6374" s="27">
        <v>0</v>
      </c>
      <c r="AE6374" s="27">
        <v>0</v>
      </c>
      <c r="AF6374" s="27">
        <v>0</v>
      </c>
      <c r="AG6374" s="27">
        <v>0</v>
      </c>
      <c r="AH6374" s="27">
        <v>0</v>
      </c>
      <c r="AI6374" s="27">
        <v>0</v>
      </c>
      <c r="AK6374" s="29">
        <f t="shared" si="99"/>
        <v>2.1646789283079781E-2</v>
      </c>
    </row>
    <row r="6375" spans="1:37" x14ac:dyDescent="0.25">
      <c r="A6375">
        <v>6373</v>
      </c>
      <c r="B6375" s="1">
        <v>1.2999999999999999E-2</v>
      </c>
      <c r="C6375" s="1">
        <v>2.2778337577683415E-5</v>
      </c>
      <c r="D6375" s="27">
        <v>2.3871787689774136E-3</v>
      </c>
      <c r="E6375" s="27">
        <v>0.14790432321195873</v>
      </c>
      <c r="F6375" s="27">
        <v>7.7219147370771249E-2</v>
      </c>
      <c r="G6375" s="27">
        <v>8.8074817390008678E-2</v>
      </c>
      <c r="H6375" s="27">
        <v>0.11535719552789872</v>
      </c>
      <c r="I6375" s="27">
        <v>0.10567834923499632</v>
      </c>
      <c r="J6375" s="27">
        <v>4.4128959005332237E-2</v>
      </c>
      <c r="K6375" s="27">
        <v>0.12386973277229785</v>
      </c>
      <c r="L6375" s="27">
        <v>6.0424757486279949E-2</v>
      </c>
      <c r="M6375" s="27">
        <v>8.7547907511873968E-2</v>
      </c>
      <c r="N6375" s="27">
        <v>0.14740763171960489</v>
      </c>
      <c r="O6375" s="27">
        <v>0</v>
      </c>
      <c r="P6375" s="27">
        <v>0</v>
      </c>
      <c r="Q6375" s="27">
        <v>0</v>
      </c>
      <c r="R6375" s="27">
        <v>0</v>
      </c>
      <c r="S6375" s="27">
        <v>0</v>
      </c>
      <c r="T6375" s="27">
        <v>0</v>
      </c>
      <c r="U6375" s="27">
        <v>0</v>
      </c>
      <c r="V6375" s="27">
        <v>0</v>
      </c>
      <c r="W6375" s="27">
        <v>0</v>
      </c>
      <c r="X6375" s="27">
        <v>0</v>
      </c>
      <c r="Y6375" s="27">
        <v>0</v>
      </c>
      <c r="Z6375" s="27">
        <v>0</v>
      </c>
      <c r="AA6375" s="27">
        <v>0</v>
      </c>
      <c r="AB6375" s="27">
        <v>0</v>
      </c>
      <c r="AC6375" s="27">
        <v>0</v>
      </c>
      <c r="AD6375" s="27">
        <v>0</v>
      </c>
      <c r="AE6375" s="27">
        <v>0</v>
      </c>
      <c r="AF6375" s="27">
        <v>0</v>
      </c>
      <c r="AG6375" s="27">
        <v>0</v>
      </c>
      <c r="AH6375" s="27">
        <v>0</v>
      </c>
      <c r="AI6375" s="27">
        <v>0</v>
      </c>
      <c r="AK6375" s="29">
        <f t="shared" si="99"/>
        <v>1.752179813667955E-3</v>
      </c>
    </row>
    <row r="6376" spans="1:37" x14ac:dyDescent="0.25">
      <c r="A6376">
        <v>6374</v>
      </c>
      <c r="B6376" s="1">
        <v>1.6299999999999999E-2</v>
      </c>
      <c r="C6376" s="1">
        <v>-5.423982310833497E-5</v>
      </c>
      <c r="D6376" s="27">
        <v>0.13817436020319024</v>
      </c>
      <c r="E6376" s="27">
        <v>0.21258270926237474</v>
      </c>
      <c r="F6376" s="27">
        <v>0.16677057599468323</v>
      </c>
      <c r="G6376" s="27">
        <v>3.6764610589044809E-2</v>
      </c>
      <c r="H6376" s="27">
        <v>8.3102886843501422E-2</v>
      </c>
      <c r="I6376" s="27">
        <v>0.14707892654030344</v>
      </c>
      <c r="J6376" s="27">
        <v>7.9893369616341157E-4</v>
      </c>
      <c r="K6376" s="27">
        <v>9.1759483050616417E-2</v>
      </c>
      <c r="L6376" s="27">
        <v>1.6817163638337223E-2</v>
      </c>
      <c r="M6376" s="27">
        <v>4.3802543042894167E-2</v>
      </c>
      <c r="N6376" s="27">
        <v>6.2347807138890932E-2</v>
      </c>
      <c r="O6376" s="27">
        <v>0</v>
      </c>
      <c r="P6376" s="27">
        <v>0</v>
      </c>
      <c r="Q6376" s="27">
        <v>0</v>
      </c>
      <c r="R6376" s="27">
        <v>0</v>
      </c>
      <c r="S6376" s="27">
        <v>0</v>
      </c>
      <c r="T6376" s="27">
        <v>0</v>
      </c>
      <c r="U6376" s="27">
        <v>0</v>
      </c>
      <c r="V6376" s="27">
        <v>0</v>
      </c>
      <c r="W6376" s="27">
        <v>0</v>
      </c>
      <c r="X6376" s="27">
        <v>0</v>
      </c>
      <c r="Y6376" s="27">
        <v>0</v>
      </c>
      <c r="Z6376" s="27">
        <v>0</v>
      </c>
      <c r="AA6376" s="27">
        <v>0</v>
      </c>
      <c r="AB6376" s="27">
        <v>0</v>
      </c>
      <c r="AC6376" s="27">
        <v>0</v>
      </c>
      <c r="AD6376" s="27">
        <v>0</v>
      </c>
      <c r="AE6376" s="27">
        <v>0</v>
      </c>
      <c r="AF6376" s="27">
        <v>0</v>
      </c>
      <c r="AG6376" s="27">
        <v>0</v>
      </c>
      <c r="AH6376" s="27">
        <v>0</v>
      </c>
      <c r="AI6376" s="27">
        <v>0</v>
      </c>
      <c r="AK6376" s="29">
        <f t="shared" si="99"/>
        <v>-3.3275965097138024E-3</v>
      </c>
    </row>
    <row r="6377" spans="1:37" x14ac:dyDescent="0.25">
      <c r="A6377">
        <v>6375</v>
      </c>
      <c r="B6377" s="1">
        <v>1.23E-2</v>
      </c>
      <c r="C6377" s="1">
        <v>1.8010155100363703E-5</v>
      </c>
      <c r="D6377" s="27">
        <v>4.149380787095263E-2</v>
      </c>
      <c r="E6377" s="27">
        <v>0.1114946366026747</v>
      </c>
      <c r="F6377" s="27">
        <v>9.5688591229769027E-2</v>
      </c>
      <c r="G6377" s="27">
        <v>1.7918254626334024E-2</v>
      </c>
      <c r="H6377" s="27">
        <v>1.3320294494250897E-2</v>
      </c>
      <c r="I6377" s="27">
        <v>0.15731515408207963</v>
      </c>
      <c r="J6377" s="27">
        <v>0.1748495824727124</v>
      </c>
      <c r="K6377" s="27">
        <v>9.5755430998246849E-2</v>
      </c>
      <c r="L6377" s="27">
        <v>5.6920410291668069E-2</v>
      </c>
      <c r="M6377" s="27">
        <v>8.1426896302059945E-2</v>
      </c>
      <c r="N6377" s="27">
        <v>0.15381694102925197</v>
      </c>
      <c r="O6377" s="27">
        <v>0</v>
      </c>
      <c r="P6377" s="27">
        <v>0</v>
      </c>
      <c r="Q6377" s="27">
        <v>0</v>
      </c>
      <c r="R6377" s="27">
        <v>0</v>
      </c>
      <c r="S6377" s="27">
        <v>0</v>
      </c>
      <c r="T6377" s="27">
        <v>0</v>
      </c>
      <c r="U6377" s="27">
        <v>0</v>
      </c>
      <c r="V6377" s="27">
        <v>0</v>
      </c>
      <c r="W6377" s="27">
        <v>0</v>
      </c>
      <c r="X6377" s="27">
        <v>0</v>
      </c>
      <c r="Y6377" s="27">
        <v>0</v>
      </c>
      <c r="Z6377" s="27">
        <v>0</v>
      </c>
      <c r="AA6377" s="27">
        <v>0</v>
      </c>
      <c r="AB6377" s="27">
        <v>0</v>
      </c>
      <c r="AC6377" s="27">
        <v>0</v>
      </c>
      <c r="AD6377" s="27">
        <v>0</v>
      </c>
      <c r="AE6377" s="27">
        <v>0</v>
      </c>
      <c r="AF6377" s="27">
        <v>0</v>
      </c>
      <c r="AG6377" s="27">
        <v>0</v>
      </c>
      <c r="AH6377" s="27">
        <v>0</v>
      </c>
      <c r="AI6377" s="27">
        <v>0</v>
      </c>
      <c r="AK6377" s="29">
        <f t="shared" si="99"/>
        <v>1.4642402520620896E-3</v>
      </c>
    </row>
    <row r="6378" spans="1:37" x14ac:dyDescent="0.25">
      <c r="A6378">
        <v>6376</v>
      </c>
      <c r="B6378" s="1">
        <v>1.14E-2</v>
      </c>
      <c r="C6378" s="1">
        <v>-3.0125944370942666E-5</v>
      </c>
      <c r="D6378" s="27">
        <v>1.0844823255779108E-2</v>
      </c>
      <c r="E6378" s="27">
        <v>9.4355334844424321E-2</v>
      </c>
      <c r="F6378" s="27">
        <v>0.11215618942399205</v>
      </c>
      <c r="G6378" s="27">
        <v>7.3632075091280988E-2</v>
      </c>
      <c r="H6378" s="27">
        <v>6.7976478556573156E-2</v>
      </c>
      <c r="I6378" s="27">
        <v>7.098104007925872E-2</v>
      </c>
      <c r="J6378" s="27">
        <v>8.1336464296410171E-2</v>
      </c>
      <c r="K6378" s="27">
        <v>0.13754790340820713</v>
      </c>
      <c r="L6378" s="27">
        <v>0.15453134141386887</v>
      </c>
      <c r="M6378" s="27">
        <v>8.9930642215185139E-2</v>
      </c>
      <c r="N6378" s="27">
        <v>0.10670770741502021</v>
      </c>
      <c r="O6378" s="27">
        <v>0</v>
      </c>
      <c r="P6378" s="27">
        <v>0</v>
      </c>
      <c r="Q6378" s="27">
        <v>0</v>
      </c>
      <c r="R6378" s="27">
        <v>0</v>
      </c>
      <c r="S6378" s="27">
        <v>0</v>
      </c>
      <c r="T6378" s="27">
        <v>0</v>
      </c>
      <c r="U6378" s="27">
        <v>0</v>
      </c>
      <c r="V6378" s="27">
        <v>0</v>
      </c>
      <c r="W6378" s="27">
        <v>0</v>
      </c>
      <c r="X6378" s="27">
        <v>0</v>
      </c>
      <c r="Y6378" s="27">
        <v>0</v>
      </c>
      <c r="Z6378" s="27">
        <v>0</v>
      </c>
      <c r="AA6378" s="27">
        <v>0</v>
      </c>
      <c r="AB6378" s="27">
        <v>0</v>
      </c>
      <c r="AC6378" s="27">
        <v>0</v>
      </c>
      <c r="AD6378" s="27">
        <v>0</v>
      </c>
      <c r="AE6378" s="27">
        <v>0</v>
      </c>
      <c r="AF6378" s="27">
        <v>0</v>
      </c>
      <c r="AG6378" s="27">
        <v>0</v>
      </c>
      <c r="AH6378" s="27">
        <v>0</v>
      </c>
      <c r="AI6378" s="27">
        <v>0</v>
      </c>
      <c r="AK6378" s="29">
        <f t="shared" si="99"/>
        <v>-2.6426266992054968E-3</v>
      </c>
    </row>
    <row r="6379" spans="1:37" x14ac:dyDescent="0.25">
      <c r="A6379">
        <v>6377</v>
      </c>
      <c r="B6379" s="1">
        <v>1.2699999999999999E-2</v>
      </c>
      <c r="C6379" s="1">
        <v>2.9358557992991519E-4</v>
      </c>
      <c r="D6379" s="27">
        <v>0.17083016301446641</v>
      </c>
      <c r="E6379" s="27">
        <v>0.14647485713463979</v>
      </c>
      <c r="F6379" s="27">
        <v>3.7204997927887395E-2</v>
      </c>
      <c r="G6379" s="27">
        <v>2.0385623746037695E-2</v>
      </c>
      <c r="H6379" s="27">
        <v>0.19875492315403454</v>
      </c>
      <c r="I6379" s="27">
        <v>2.8589334759678113E-2</v>
      </c>
      <c r="J6379" s="27">
        <v>0.11861484284217291</v>
      </c>
      <c r="K6379" s="27">
        <v>5.9470437398365883E-2</v>
      </c>
      <c r="L6379" s="27">
        <v>6.1408837463585574E-2</v>
      </c>
      <c r="M6379" s="27">
        <v>3.2013767141453049E-2</v>
      </c>
      <c r="N6379" s="27">
        <v>0.12625221541767856</v>
      </c>
      <c r="O6379" s="27">
        <v>0</v>
      </c>
      <c r="P6379" s="27">
        <v>0</v>
      </c>
      <c r="Q6379" s="27">
        <v>0</v>
      </c>
      <c r="R6379" s="27">
        <v>0</v>
      </c>
      <c r="S6379" s="27">
        <v>0</v>
      </c>
      <c r="T6379" s="27">
        <v>0</v>
      </c>
      <c r="U6379" s="27">
        <v>0</v>
      </c>
      <c r="V6379" s="27">
        <v>0</v>
      </c>
      <c r="W6379" s="27">
        <v>0</v>
      </c>
      <c r="X6379" s="27">
        <v>0</v>
      </c>
      <c r="Y6379" s="27">
        <v>0</v>
      </c>
      <c r="Z6379" s="27">
        <v>0</v>
      </c>
      <c r="AA6379" s="27">
        <v>0</v>
      </c>
      <c r="AB6379" s="27">
        <v>0</v>
      </c>
      <c r="AC6379" s="27">
        <v>0</v>
      </c>
      <c r="AD6379" s="27">
        <v>0</v>
      </c>
      <c r="AE6379" s="27">
        <v>0</v>
      </c>
      <c r="AF6379" s="27">
        <v>0</v>
      </c>
      <c r="AG6379" s="27">
        <v>0</v>
      </c>
      <c r="AH6379" s="27">
        <v>0</v>
      </c>
      <c r="AI6379" s="27">
        <v>0</v>
      </c>
      <c r="AK6379" s="29">
        <f t="shared" si="99"/>
        <v>2.3116974797631119E-2</v>
      </c>
    </row>
    <row r="6380" spans="1:37" x14ac:dyDescent="0.25">
      <c r="A6380">
        <v>6378</v>
      </c>
      <c r="B6380" s="1">
        <v>1.24E-2</v>
      </c>
      <c r="C6380" s="1">
        <v>2.91723167549767E-4</v>
      </c>
      <c r="D6380" s="27">
        <v>5.0267201633781046E-2</v>
      </c>
      <c r="E6380" s="27">
        <v>0.17894090938628904</v>
      </c>
      <c r="F6380" s="27">
        <v>2.7205816490764949E-3</v>
      </c>
      <c r="G6380" s="27">
        <v>2.9594554840197448E-2</v>
      </c>
      <c r="H6380" s="27">
        <v>0.1132853848385203</v>
      </c>
      <c r="I6380" s="27">
        <v>8.8423830636019107E-2</v>
      </c>
      <c r="J6380" s="27">
        <v>2.5653904067780897E-2</v>
      </c>
      <c r="K6380" s="27">
        <v>9.8325910898568722E-2</v>
      </c>
      <c r="L6380" s="27">
        <v>0.16509216482330849</v>
      </c>
      <c r="M6380" s="27">
        <v>0.16069724961810344</v>
      </c>
      <c r="N6380" s="27">
        <v>8.6998307608355058E-2</v>
      </c>
      <c r="O6380" s="27">
        <v>0</v>
      </c>
      <c r="P6380" s="27">
        <v>0</v>
      </c>
      <c r="Q6380" s="27">
        <v>0</v>
      </c>
      <c r="R6380" s="27">
        <v>0</v>
      </c>
      <c r="S6380" s="27">
        <v>0</v>
      </c>
      <c r="T6380" s="27">
        <v>0</v>
      </c>
      <c r="U6380" s="27">
        <v>0</v>
      </c>
      <c r="V6380" s="27">
        <v>0</v>
      </c>
      <c r="W6380" s="27">
        <v>0</v>
      </c>
      <c r="X6380" s="27">
        <v>0</v>
      </c>
      <c r="Y6380" s="27">
        <v>0</v>
      </c>
      <c r="Z6380" s="27">
        <v>0</v>
      </c>
      <c r="AA6380" s="27">
        <v>0</v>
      </c>
      <c r="AB6380" s="27">
        <v>0</v>
      </c>
      <c r="AC6380" s="27">
        <v>0</v>
      </c>
      <c r="AD6380" s="27">
        <v>0</v>
      </c>
      <c r="AE6380" s="27">
        <v>0</v>
      </c>
      <c r="AF6380" s="27">
        <v>0</v>
      </c>
      <c r="AG6380" s="27">
        <v>0</v>
      </c>
      <c r="AH6380" s="27">
        <v>0</v>
      </c>
      <c r="AI6380" s="27">
        <v>0</v>
      </c>
      <c r="AK6380" s="29">
        <f t="shared" si="99"/>
        <v>2.352606189917476E-2</v>
      </c>
    </row>
    <row r="6381" spans="1:37" x14ac:dyDescent="0.25">
      <c r="A6381">
        <v>6379</v>
      </c>
      <c r="B6381" s="1">
        <v>1.2200000000000001E-2</v>
      </c>
      <c r="C6381" s="1">
        <v>-1.559046291296327E-4</v>
      </c>
      <c r="D6381" s="27">
        <v>7.1016977743741619E-2</v>
      </c>
      <c r="E6381" s="27">
        <v>5.0631246604762321E-2</v>
      </c>
      <c r="F6381" s="27">
        <v>0.15080247515463563</v>
      </c>
      <c r="G6381" s="27">
        <v>0.1323439962742565</v>
      </c>
      <c r="H6381" s="27">
        <v>1.9983362189798366E-2</v>
      </c>
      <c r="I6381" s="27">
        <v>4.8944874157369068E-2</v>
      </c>
      <c r="J6381" s="27">
        <v>0.14712486769318286</v>
      </c>
      <c r="K6381" s="27">
        <v>0.14583763980777215</v>
      </c>
      <c r="L6381" s="27">
        <v>0.12749225475085268</v>
      </c>
      <c r="M6381" s="27">
        <v>3.9273256820611627E-2</v>
      </c>
      <c r="N6381" s="27">
        <v>6.654904880301718E-2</v>
      </c>
      <c r="O6381" s="27">
        <v>0</v>
      </c>
      <c r="P6381" s="27">
        <v>0</v>
      </c>
      <c r="Q6381" s="27">
        <v>0</v>
      </c>
      <c r="R6381" s="27">
        <v>0</v>
      </c>
      <c r="S6381" s="27">
        <v>0</v>
      </c>
      <c r="T6381" s="27">
        <v>0</v>
      </c>
      <c r="U6381" s="27">
        <v>0</v>
      </c>
      <c r="V6381" s="27">
        <v>0</v>
      </c>
      <c r="W6381" s="27">
        <v>0</v>
      </c>
      <c r="X6381" s="27">
        <v>0</v>
      </c>
      <c r="Y6381" s="27">
        <v>0</v>
      </c>
      <c r="Z6381" s="27">
        <v>0</v>
      </c>
      <c r="AA6381" s="27">
        <v>0</v>
      </c>
      <c r="AB6381" s="27">
        <v>0</v>
      </c>
      <c r="AC6381" s="27">
        <v>0</v>
      </c>
      <c r="AD6381" s="27">
        <v>0</v>
      </c>
      <c r="AE6381" s="27">
        <v>0</v>
      </c>
      <c r="AF6381" s="27">
        <v>0</v>
      </c>
      <c r="AG6381" s="27">
        <v>0</v>
      </c>
      <c r="AH6381" s="27">
        <v>0</v>
      </c>
      <c r="AI6381" s="27">
        <v>0</v>
      </c>
      <c r="AK6381" s="29">
        <f t="shared" si="99"/>
        <v>-1.2779067961445302E-2</v>
      </c>
    </row>
    <row r="6382" spans="1:37" x14ac:dyDescent="0.25">
      <c r="A6382">
        <v>6380</v>
      </c>
      <c r="B6382" s="1">
        <v>1.0699999999999999E-2</v>
      </c>
      <c r="C6382" s="1">
        <v>1.3511435721752976E-4</v>
      </c>
      <c r="D6382" s="27">
        <v>0.13249737243792409</v>
      </c>
      <c r="E6382" s="27">
        <v>8.8840709369845949E-2</v>
      </c>
      <c r="F6382" s="27">
        <v>4.6826882113662066E-2</v>
      </c>
      <c r="G6382" s="27">
        <v>0.11111561460974882</v>
      </c>
      <c r="H6382" s="27">
        <v>4.3829918365152751E-2</v>
      </c>
      <c r="I6382" s="27">
        <v>9.4469930884649736E-2</v>
      </c>
      <c r="J6382" s="27">
        <v>8.1958853112054197E-2</v>
      </c>
      <c r="K6382" s="27">
        <v>4.8399444738438754E-2</v>
      </c>
      <c r="L6382" s="27">
        <v>8.3067524859580605E-2</v>
      </c>
      <c r="M6382" s="27">
        <v>0.13200099728018372</v>
      </c>
      <c r="N6382" s="27">
        <v>0.13699275222875906</v>
      </c>
      <c r="O6382" s="27">
        <v>0</v>
      </c>
      <c r="P6382" s="27">
        <v>0</v>
      </c>
      <c r="Q6382" s="27">
        <v>0</v>
      </c>
      <c r="R6382" s="27">
        <v>0</v>
      </c>
      <c r="S6382" s="27">
        <v>0</v>
      </c>
      <c r="T6382" s="27">
        <v>0</v>
      </c>
      <c r="U6382" s="27">
        <v>0</v>
      </c>
      <c r="V6382" s="27">
        <v>0</v>
      </c>
      <c r="W6382" s="27">
        <v>0</v>
      </c>
      <c r="X6382" s="27">
        <v>0</v>
      </c>
      <c r="Y6382" s="27">
        <v>0</v>
      </c>
      <c r="Z6382" s="27">
        <v>0</v>
      </c>
      <c r="AA6382" s="27">
        <v>0</v>
      </c>
      <c r="AB6382" s="27">
        <v>0</v>
      </c>
      <c r="AC6382" s="27">
        <v>0</v>
      </c>
      <c r="AD6382" s="27">
        <v>0</v>
      </c>
      <c r="AE6382" s="27">
        <v>0</v>
      </c>
      <c r="AF6382" s="27">
        <v>0</v>
      </c>
      <c r="AG6382" s="27">
        <v>0</v>
      </c>
      <c r="AH6382" s="27">
        <v>0</v>
      </c>
      <c r="AI6382" s="27">
        <v>0</v>
      </c>
      <c r="AK6382" s="29">
        <f t="shared" si="99"/>
        <v>1.2627510020329885E-2</v>
      </c>
    </row>
    <row r="6383" spans="1:37" x14ac:dyDescent="0.25">
      <c r="A6383">
        <v>6381</v>
      </c>
      <c r="B6383" s="1">
        <v>1.2200000000000001E-2</v>
      </c>
      <c r="C6383" s="1">
        <v>1.161344967113923E-4</v>
      </c>
      <c r="D6383" s="27">
        <v>4.5753940156480877E-2</v>
      </c>
      <c r="E6383" s="27">
        <v>0.1153711927261151</v>
      </c>
      <c r="F6383" s="27">
        <v>0.10811306081966025</v>
      </c>
      <c r="G6383" s="27">
        <v>3.1702993232484739E-2</v>
      </c>
      <c r="H6383" s="27">
        <v>5.6336517271260801E-2</v>
      </c>
      <c r="I6383" s="27">
        <v>9.766646327935341E-2</v>
      </c>
      <c r="J6383" s="27">
        <v>0.15433992255298998</v>
      </c>
      <c r="K6383" s="27">
        <v>0.10130206835398567</v>
      </c>
      <c r="L6383" s="27">
        <v>0.14829857142190628</v>
      </c>
      <c r="M6383" s="27">
        <v>2.1158521686959052E-2</v>
      </c>
      <c r="N6383" s="27">
        <v>0.11995674849880381</v>
      </c>
      <c r="O6383" s="27">
        <v>0</v>
      </c>
      <c r="P6383" s="27">
        <v>0</v>
      </c>
      <c r="Q6383" s="27">
        <v>0</v>
      </c>
      <c r="R6383" s="27">
        <v>0</v>
      </c>
      <c r="S6383" s="27">
        <v>0</v>
      </c>
      <c r="T6383" s="27">
        <v>0</v>
      </c>
      <c r="U6383" s="27">
        <v>0</v>
      </c>
      <c r="V6383" s="27">
        <v>0</v>
      </c>
      <c r="W6383" s="27">
        <v>0</v>
      </c>
      <c r="X6383" s="27">
        <v>0</v>
      </c>
      <c r="Y6383" s="27">
        <v>0</v>
      </c>
      <c r="Z6383" s="27">
        <v>0</v>
      </c>
      <c r="AA6383" s="27">
        <v>0</v>
      </c>
      <c r="AB6383" s="27">
        <v>0</v>
      </c>
      <c r="AC6383" s="27">
        <v>0</v>
      </c>
      <c r="AD6383" s="27">
        <v>0</v>
      </c>
      <c r="AE6383" s="27">
        <v>0</v>
      </c>
      <c r="AF6383" s="27">
        <v>0</v>
      </c>
      <c r="AG6383" s="27">
        <v>0</v>
      </c>
      <c r="AH6383" s="27">
        <v>0</v>
      </c>
      <c r="AI6383" s="27">
        <v>0</v>
      </c>
      <c r="AK6383" s="29">
        <f t="shared" si="99"/>
        <v>9.5192210419174014E-3</v>
      </c>
    </row>
    <row r="6384" spans="1:37" x14ac:dyDescent="0.25">
      <c r="A6384">
        <v>6382</v>
      </c>
      <c r="B6384" s="1">
        <v>1.2E-2</v>
      </c>
      <c r="C6384" s="1">
        <v>-1.0918686741485648E-4</v>
      </c>
      <c r="D6384" s="27">
        <v>8.4027913796418344E-2</v>
      </c>
      <c r="E6384" s="27">
        <v>2.6781086508851144E-2</v>
      </c>
      <c r="F6384" s="27">
        <v>3.4399227041072497E-2</v>
      </c>
      <c r="G6384" s="27">
        <v>0.21465203253534743</v>
      </c>
      <c r="H6384" s="27">
        <v>8.7309022395549329E-2</v>
      </c>
      <c r="I6384" s="27">
        <v>0.11884020531051528</v>
      </c>
      <c r="J6384" s="27">
        <v>5.0294035757057848E-2</v>
      </c>
      <c r="K6384" s="27">
        <v>0.10886290126431256</v>
      </c>
      <c r="L6384" s="27">
        <v>0.10469628207080854</v>
      </c>
      <c r="M6384" s="27">
        <v>4.4328351694317078E-2</v>
      </c>
      <c r="N6384" s="27">
        <v>0.1258089416257501</v>
      </c>
      <c r="O6384" s="27">
        <v>0</v>
      </c>
      <c r="P6384" s="27">
        <v>0</v>
      </c>
      <c r="Q6384" s="27">
        <v>0</v>
      </c>
      <c r="R6384" s="27">
        <v>0</v>
      </c>
      <c r="S6384" s="27">
        <v>0</v>
      </c>
      <c r="T6384" s="27">
        <v>0</v>
      </c>
      <c r="U6384" s="27">
        <v>0</v>
      </c>
      <c r="V6384" s="27">
        <v>0</v>
      </c>
      <c r="W6384" s="27">
        <v>0</v>
      </c>
      <c r="X6384" s="27">
        <v>0</v>
      </c>
      <c r="Y6384" s="27">
        <v>0</v>
      </c>
      <c r="Z6384" s="27">
        <v>0</v>
      </c>
      <c r="AA6384" s="27">
        <v>0</v>
      </c>
      <c r="AB6384" s="27">
        <v>0</v>
      </c>
      <c r="AC6384" s="27">
        <v>0</v>
      </c>
      <c r="AD6384" s="27">
        <v>0</v>
      </c>
      <c r="AE6384" s="27">
        <v>0</v>
      </c>
      <c r="AF6384" s="27">
        <v>0</v>
      </c>
      <c r="AG6384" s="27">
        <v>0</v>
      </c>
      <c r="AH6384" s="27">
        <v>0</v>
      </c>
      <c r="AI6384" s="27">
        <v>0</v>
      </c>
      <c r="AK6384" s="29">
        <f t="shared" si="99"/>
        <v>-9.0989056179047057E-3</v>
      </c>
    </row>
    <row r="6385" spans="1:37" x14ac:dyDescent="0.25">
      <c r="A6385">
        <v>6383</v>
      </c>
      <c r="B6385" s="1">
        <v>1.0800000000000001E-2</v>
      </c>
      <c r="C6385" s="1">
        <v>2.7168826377914996E-4</v>
      </c>
      <c r="D6385" s="27">
        <v>0.1537870409041931</v>
      </c>
      <c r="E6385" s="27">
        <v>9.308707422865084E-2</v>
      </c>
      <c r="F6385" s="27">
        <v>4.4878736438470644E-2</v>
      </c>
      <c r="G6385" s="27">
        <v>0.12093389719024673</v>
      </c>
      <c r="H6385" s="27">
        <v>0.13709897212759944</v>
      </c>
      <c r="I6385" s="27">
        <v>1.8912316961946576E-2</v>
      </c>
      <c r="J6385" s="27">
        <v>3.4602864660457762E-2</v>
      </c>
      <c r="K6385" s="27">
        <v>4.1128947422426891E-2</v>
      </c>
      <c r="L6385" s="27">
        <v>0.1471837063964774</v>
      </c>
      <c r="M6385" s="27">
        <v>2.268633215898248E-2</v>
      </c>
      <c r="N6385" s="27">
        <v>0.18570011151054805</v>
      </c>
      <c r="O6385" s="27">
        <v>0</v>
      </c>
      <c r="P6385" s="27">
        <v>0</v>
      </c>
      <c r="Q6385" s="27">
        <v>0</v>
      </c>
      <c r="R6385" s="27">
        <v>0</v>
      </c>
      <c r="S6385" s="27">
        <v>0</v>
      </c>
      <c r="T6385" s="27">
        <v>0</v>
      </c>
      <c r="U6385" s="27">
        <v>0</v>
      </c>
      <c r="V6385" s="27">
        <v>0</v>
      </c>
      <c r="W6385" s="27">
        <v>0</v>
      </c>
      <c r="X6385" s="27">
        <v>0</v>
      </c>
      <c r="Y6385" s="27">
        <v>0</v>
      </c>
      <c r="Z6385" s="27">
        <v>0</v>
      </c>
      <c r="AA6385" s="27">
        <v>0</v>
      </c>
      <c r="AB6385" s="27">
        <v>0</v>
      </c>
      <c r="AC6385" s="27">
        <v>0</v>
      </c>
      <c r="AD6385" s="27">
        <v>0</v>
      </c>
      <c r="AE6385" s="27">
        <v>0</v>
      </c>
      <c r="AF6385" s="27">
        <v>0</v>
      </c>
      <c r="AG6385" s="27">
        <v>0</v>
      </c>
      <c r="AH6385" s="27">
        <v>0</v>
      </c>
      <c r="AI6385" s="27">
        <v>0</v>
      </c>
      <c r="AK6385" s="29">
        <f t="shared" si="99"/>
        <v>2.5156320720291662E-2</v>
      </c>
    </row>
    <row r="6386" spans="1:37" x14ac:dyDescent="0.25">
      <c r="A6386">
        <v>6384</v>
      </c>
      <c r="B6386" s="1">
        <v>1.0800000000000001E-2</v>
      </c>
      <c r="C6386" s="1">
        <v>-9.1715965417556823E-5</v>
      </c>
      <c r="D6386" s="27">
        <v>0.21576163228526374</v>
      </c>
      <c r="E6386" s="27">
        <v>4.1829479548816398E-2</v>
      </c>
      <c r="F6386" s="27">
        <v>8.9137129409331176E-2</v>
      </c>
      <c r="G6386" s="27">
        <v>0.10577196199470419</v>
      </c>
      <c r="H6386" s="27">
        <v>6.9468418769820267E-2</v>
      </c>
      <c r="I6386" s="27">
        <v>7.9600583330304023E-2</v>
      </c>
      <c r="J6386" s="27">
        <v>8.4402160253492058E-3</v>
      </c>
      <c r="K6386" s="27">
        <v>6.3208048088680011E-2</v>
      </c>
      <c r="L6386" s="27">
        <v>8.2487557207854556E-2</v>
      </c>
      <c r="M6386" s="27">
        <v>6.6377716225540034E-2</v>
      </c>
      <c r="N6386" s="27">
        <v>0.17791725711433626</v>
      </c>
      <c r="O6386" s="27">
        <v>0</v>
      </c>
      <c r="P6386" s="27">
        <v>0</v>
      </c>
      <c r="Q6386" s="27">
        <v>0</v>
      </c>
      <c r="R6386" s="27">
        <v>0</v>
      </c>
      <c r="S6386" s="27">
        <v>0</v>
      </c>
      <c r="T6386" s="27">
        <v>0</v>
      </c>
      <c r="U6386" s="27">
        <v>0</v>
      </c>
      <c r="V6386" s="27">
        <v>0</v>
      </c>
      <c r="W6386" s="27">
        <v>0</v>
      </c>
      <c r="X6386" s="27">
        <v>0</v>
      </c>
      <c r="Y6386" s="27">
        <v>0</v>
      </c>
      <c r="Z6386" s="27">
        <v>0</v>
      </c>
      <c r="AA6386" s="27">
        <v>0</v>
      </c>
      <c r="AB6386" s="27">
        <v>0</v>
      </c>
      <c r="AC6386" s="27">
        <v>0</v>
      </c>
      <c r="AD6386" s="27">
        <v>0</v>
      </c>
      <c r="AE6386" s="27">
        <v>0</v>
      </c>
      <c r="AF6386" s="27">
        <v>0</v>
      </c>
      <c r="AG6386" s="27">
        <v>0</v>
      </c>
      <c r="AH6386" s="27">
        <v>0</v>
      </c>
      <c r="AI6386" s="27">
        <v>0</v>
      </c>
      <c r="AK6386" s="29">
        <f t="shared" si="99"/>
        <v>-8.492219020144149E-3</v>
      </c>
    </row>
    <row r="6387" spans="1:37" x14ac:dyDescent="0.25">
      <c r="A6387">
        <v>6385</v>
      </c>
      <c r="B6387" s="1">
        <v>1.1599999999999999E-2</v>
      </c>
      <c r="C6387" s="1">
        <v>-3.1338277124849033E-4</v>
      </c>
      <c r="D6387" s="27">
        <v>4.8491417708288513E-2</v>
      </c>
      <c r="E6387" s="27">
        <v>1.8782300271133905E-2</v>
      </c>
      <c r="F6387" s="27">
        <v>8.4794744993506976E-2</v>
      </c>
      <c r="G6387" s="27">
        <v>0.1101907047241856</v>
      </c>
      <c r="H6387" s="27">
        <v>1.8728511254523336E-2</v>
      </c>
      <c r="I6387" s="27">
        <v>0.16644900203140883</v>
      </c>
      <c r="J6387" s="27">
        <v>0.15063162898981192</v>
      </c>
      <c r="K6387" s="27">
        <v>0.12592545989747261</v>
      </c>
      <c r="L6387" s="27">
        <v>5.8790211390995356E-3</v>
      </c>
      <c r="M6387" s="27">
        <v>0.20575569260388826</v>
      </c>
      <c r="N6387" s="27">
        <v>6.4371516386680386E-2</v>
      </c>
      <c r="O6387" s="27">
        <v>0</v>
      </c>
      <c r="P6387" s="27">
        <v>0</v>
      </c>
      <c r="Q6387" s="27">
        <v>0</v>
      </c>
      <c r="R6387" s="27">
        <v>0</v>
      </c>
      <c r="S6387" s="27">
        <v>0</v>
      </c>
      <c r="T6387" s="27">
        <v>0</v>
      </c>
      <c r="U6387" s="27">
        <v>0</v>
      </c>
      <c r="V6387" s="27">
        <v>0</v>
      </c>
      <c r="W6387" s="27">
        <v>0</v>
      </c>
      <c r="X6387" s="27">
        <v>0</v>
      </c>
      <c r="Y6387" s="27">
        <v>0</v>
      </c>
      <c r="Z6387" s="27">
        <v>0</v>
      </c>
      <c r="AA6387" s="27">
        <v>0</v>
      </c>
      <c r="AB6387" s="27">
        <v>0</v>
      </c>
      <c r="AC6387" s="27">
        <v>0</v>
      </c>
      <c r="AD6387" s="27">
        <v>0</v>
      </c>
      <c r="AE6387" s="27">
        <v>0</v>
      </c>
      <c r="AF6387" s="27">
        <v>0</v>
      </c>
      <c r="AG6387" s="27">
        <v>0</v>
      </c>
      <c r="AH6387" s="27">
        <v>0</v>
      </c>
      <c r="AI6387" s="27">
        <v>0</v>
      </c>
      <c r="AK6387" s="29">
        <f t="shared" si="99"/>
        <v>-2.7015756142111238E-2</v>
      </c>
    </row>
    <row r="6388" spans="1:37" x14ac:dyDescent="0.25">
      <c r="A6388">
        <v>6386</v>
      </c>
      <c r="B6388" s="1">
        <v>1.2500000000000001E-2</v>
      </c>
      <c r="C6388" s="1">
        <v>-2.6541455257408702E-4</v>
      </c>
      <c r="D6388" s="27">
        <v>5.4181521627538601E-2</v>
      </c>
      <c r="E6388" s="27">
        <v>2.8744475909066973E-2</v>
      </c>
      <c r="F6388" s="27">
        <v>0.10340504242999746</v>
      </c>
      <c r="G6388" s="27">
        <v>0.19645077088740895</v>
      </c>
      <c r="H6388" s="27">
        <v>2.6310721309373467E-2</v>
      </c>
      <c r="I6388" s="27">
        <v>0.14820364972539829</v>
      </c>
      <c r="J6388" s="27">
        <v>9.7969002500769467E-2</v>
      </c>
      <c r="K6388" s="27">
        <v>0.12036118844121704</v>
      </c>
      <c r="L6388" s="27">
        <v>7.4850530381659494E-2</v>
      </c>
      <c r="M6388" s="27">
        <v>0.1392702970206951</v>
      </c>
      <c r="N6388" s="27">
        <v>1.0252799766875037E-2</v>
      </c>
      <c r="O6388" s="27">
        <v>0</v>
      </c>
      <c r="P6388" s="27">
        <v>0</v>
      </c>
      <c r="Q6388" s="27">
        <v>0</v>
      </c>
      <c r="R6388" s="27">
        <v>0</v>
      </c>
      <c r="S6388" s="27">
        <v>0</v>
      </c>
      <c r="T6388" s="27">
        <v>0</v>
      </c>
      <c r="U6388" s="27">
        <v>0</v>
      </c>
      <c r="V6388" s="27">
        <v>0</v>
      </c>
      <c r="W6388" s="27">
        <v>0</v>
      </c>
      <c r="X6388" s="27">
        <v>0</v>
      </c>
      <c r="Y6388" s="27">
        <v>0</v>
      </c>
      <c r="Z6388" s="27">
        <v>0</v>
      </c>
      <c r="AA6388" s="27">
        <v>0</v>
      </c>
      <c r="AB6388" s="27">
        <v>0</v>
      </c>
      <c r="AC6388" s="27">
        <v>0</v>
      </c>
      <c r="AD6388" s="27">
        <v>0</v>
      </c>
      <c r="AE6388" s="27">
        <v>0</v>
      </c>
      <c r="AF6388" s="27">
        <v>0</v>
      </c>
      <c r="AG6388" s="27">
        <v>0</v>
      </c>
      <c r="AH6388" s="27">
        <v>0</v>
      </c>
      <c r="AI6388" s="27">
        <v>0</v>
      </c>
      <c r="AK6388" s="29">
        <f t="shared" si="99"/>
        <v>-2.1233164205926962E-2</v>
      </c>
    </row>
    <row r="6389" spans="1:37" x14ac:dyDescent="0.25">
      <c r="A6389">
        <v>6387</v>
      </c>
      <c r="B6389" s="1">
        <v>1.18E-2</v>
      </c>
      <c r="C6389" s="1">
        <v>-1.8603736331735375E-4</v>
      </c>
      <c r="D6389" s="27">
        <v>0.13134519350457952</v>
      </c>
      <c r="E6389" s="27">
        <v>3.8058781825180292E-2</v>
      </c>
      <c r="F6389" s="27">
        <v>0.15712858538251806</v>
      </c>
      <c r="G6389" s="27">
        <v>0.12073891920507697</v>
      </c>
      <c r="H6389" s="27">
        <v>0.16275165354863733</v>
      </c>
      <c r="I6389" s="27">
        <v>0.13103262200243512</v>
      </c>
      <c r="J6389" s="27">
        <v>7.426302258449066E-3</v>
      </c>
      <c r="K6389" s="27">
        <v>5.9298430995427601E-2</v>
      </c>
      <c r="L6389" s="27">
        <v>0.13504074070915575</v>
      </c>
      <c r="M6389" s="27">
        <v>3.8106920599098648E-2</v>
      </c>
      <c r="N6389" s="27">
        <v>1.9071849969441577E-2</v>
      </c>
      <c r="O6389" s="27">
        <v>0</v>
      </c>
      <c r="P6389" s="27">
        <v>0</v>
      </c>
      <c r="Q6389" s="27">
        <v>0</v>
      </c>
      <c r="R6389" s="27">
        <v>0</v>
      </c>
      <c r="S6389" s="27">
        <v>0</v>
      </c>
      <c r="T6389" s="27">
        <v>0</v>
      </c>
      <c r="U6389" s="27">
        <v>0</v>
      </c>
      <c r="V6389" s="27">
        <v>0</v>
      </c>
      <c r="W6389" s="27">
        <v>0</v>
      </c>
      <c r="X6389" s="27">
        <v>0</v>
      </c>
      <c r="Y6389" s="27">
        <v>0</v>
      </c>
      <c r="Z6389" s="27">
        <v>0</v>
      </c>
      <c r="AA6389" s="27">
        <v>0</v>
      </c>
      <c r="AB6389" s="27">
        <v>0</v>
      </c>
      <c r="AC6389" s="27">
        <v>0</v>
      </c>
      <c r="AD6389" s="27">
        <v>0</v>
      </c>
      <c r="AE6389" s="27">
        <v>0</v>
      </c>
      <c r="AF6389" s="27">
        <v>0</v>
      </c>
      <c r="AG6389" s="27">
        <v>0</v>
      </c>
      <c r="AH6389" s="27">
        <v>0</v>
      </c>
      <c r="AI6389" s="27">
        <v>0</v>
      </c>
      <c r="AK6389" s="29">
        <f t="shared" si="99"/>
        <v>-1.576587824723337E-2</v>
      </c>
    </row>
    <row r="6390" spans="1:37" x14ac:dyDescent="0.25">
      <c r="A6390">
        <v>6388</v>
      </c>
      <c r="B6390" s="1">
        <v>9.4999999999999998E-3</v>
      </c>
      <c r="C6390" s="1">
        <v>-1.7376074540757837E-4</v>
      </c>
      <c r="D6390" s="27">
        <v>0.12839440069327018</v>
      </c>
      <c r="E6390" s="27">
        <v>3.0270537692165842E-2</v>
      </c>
      <c r="F6390" s="27">
        <v>0.14498862683312325</v>
      </c>
      <c r="G6390" s="27">
        <v>5.1148749571890112E-2</v>
      </c>
      <c r="H6390" s="27">
        <v>7.5788055726953005E-2</v>
      </c>
      <c r="I6390" s="27">
        <v>4.1589657622787136E-2</v>
      </c>
      <c r="J6390" s="27">
        <v>3.5178717231210702E-2</v>
      </c>
      <c r="K6390" s="27">
        <v>9.9277412714238039E-2</v>
      </c>
      <c r="L6390" s="27">
        <v>0.12898756634063327</v>
      </c>
      <c r="M6390" s="27">
        <v>0.15028895318519239</v>
      </c>
      <c r="N6390" s="27">
        <v>0.11408732238853624</v>
      </c>
      <c r="O6390" s="27">
        <v>0</v>
      </c>
      <c r="P6390" s="27">
        <v>0</v>
      </c>
      <c r="Q6390" s="27">
        <v>0</v>
      </c>
      <c r="R6390" s="27">
        <v>0</v>
      </c>
      <c r="S6390" s="27">
        <v>0</v>
      </c>
      <c r="T6390" s="27">
        <v>0</v>
      </c>
      <c r="U6390" s="27">
        <v>0</v>
      </c>
      <c r="V6390" s="27">
        <v>0</v>
      </c>
      <c r="W6390" s="27">
        <v>0</v>
      </c>
      <c r="X6390" s="27">
        <v>0</v>
      </c>
      <c r="Y6390" s="27">
        <v>0</v>
      </c>
      <c r="Z6390" s="27">
        <v>0</v>
      </c>
      <c r="AA6390" s="27">
        <v>0</v>
      </c>
      <c r="AB6390" s="27">
        <v>0</v>
      </c>
      <c r="AC6390" s="27">
        <v>0</v>
      </c>
      <c r="AD6390" s="27">
        <v>0</v>
      </c>
      <c r="AE6390" s="27">
        <v>0</v>
      </c>
      <c r="AF6390" s="27">
        <v>0</v>
      </c>
      <c r="AG6390" s="27">
        <v>0</v>
      </c>
      <c r="AH6390" s="27">
        <v>0</v>
      </c>
      <c r="AI6390" s="27">
        <v>0</v>
      </c>
      <c r="AK6390" s="29">
        <f t="shared" si="99"/>
        <v>-1.8290604779745093E-2</v>
      </c>
    </row>
    <row r="6391" spans="1:37" x14ac:dyDescent="0.25">
      <c r="A6391">
        <v>6389</v>
      </c>
      <c r="B6391" s="1">
        <v>1.2800000000000001E-2</v>
      </c>
      <c r="C6391" s="1">
        <v>-2.7496332288997949E-4</v>
      </c>
      <c r="D6391" s="27">
        <v>6.9417730195160107E-2</v>
      </c>
      <c r="E6391" s="27">
        <v>6.1975174013855369E-2</v>
      </c>
      <c r="F6391" s="27">
        <v>0.12378695160588517</v>
      </c>
      <c r="G6391" s="27">
        <v>0.14315063568730457</v>
      </c>
      <c r="H6391" s="27">
        <v>1.6769998874598541E-2</v>
      </c>
      <c r="I6391" s="27">
        <v>0.10594263062454071</v>
      </c>
      <c r="J6391" s="27">
        <v>0.11148284053923498</v>
      </c>
      <c r="K6391" s="27">
        <v>0.15531350212930856</v>
      </c>
      <c r="L6391" s="27">
        <v>6.6381006745810864E-2</v>
      </c>
      <c r="M6391" s="27">
        <v>0.14265907640918196</v>
      </c>
      <c r="N6391" s="27">
        <v>3.1204531751192473E-3</v>
      </c>
      <c r="O6391" s="27">
        <v>0</v>
      </c>
      <c r="P6391" s="27">
        <v>0</v>
      </c>
      <c r="Q6391" s="27">
        <v>0</v>
      </c>
      <c r="R6391" s="27">
        <v>0</v>
      </c>
      <c r="S6391" s="27">
        <v>0</v>
      </c>
      <c r="T6391" s="27">
        <v>0</v>
      </c>
      <c r="U6391" s="27">
        <v>0</v>
      </c>
      <c r="V6391" s="27">
        <v>0</v>
      </c>
      <c r="W6391" s="27">
        <v>0</v>
      </c>
      <c r="X6391" s="27">
        <v>0</v>
      </c>
      <c r="Y6391" s="27">
        <v>0</v>
      </c>
      <c r="Z6391" s="27">
        <v>0</v>
      </c>
      <c r="AA6391" s="27">
        <v>0</v>
      </c>
      <c r="AB6391" s="27">
        <v>0</v>
      </c>
      <c r="AC6391" s="27">
        <v>0</v>
      </c>
      <c r="AD6391" s="27">
        <v>0</v>
      </c>
      <c r="AE6391" s="27">
        <v>0</v>
      </c>
      <c r="AF6391" s="27">
        <v>0</v>
      </c>
      <c r="AG6391" s="27">
        <v>0</v>
      </c>
      <c r="AH6391" s="27">
        <v>0</v>
      </c>
      <c r="AI6391" s="27">
        <v>0</v>
      </c>
      <c r="AK6391" s="29">
        <f t="shared" si="99"/>
        <v>-2.1481509600779648E-2</v>
      </c>
    </row>
    <row r="6392" spans="1:37" x14ac:dyDescent="0.25">
      <c r="A6392">
        <v>6390</v>
      </c>
      <c r="B6392" s="1">
        <v>1.12E-2</v>
      </c>
      <c r="C6392" s="1">
        <v>3.1073588128891066E-5</v>
      </c>
      <c r="D6392" s="27">
        <v>9.9886157296766739E-2</v>
      </c>
      <c r="E6392" s="27">
        <v>1.7548377821915109E-2</v>
      </c>
      <c r="F6392" s="27">
        <v>0.12430867716112677</v>
      </c>
      <c r="G6392" s="27">
        <v>0.12471547883412253</v>
      </c>
      <c r="H6392" s="27">
        <v>0.19342812693892933</v>
      </c>
      <c r="I6392" s="27">
        <v>4.9277502216739787E-2</v>
      </c>
      <c r="J6392" s="27">
        <v>0.17329224762321627</v>
      </c>
      <c r="K6392" s="27">
        <v>2.4419902174282162E-2</v>
      </c>
      <c r="L6392" s="27">
        <v>5.4297769746830642E-2</v>
      </c>
      <c r="M6392" s="27">
        <v>9.4721985579767687E-2</v>
      </c>
      <c r="N6392" s="27">
        <v>4.4103774606303124E-2</v>
      </c>
      <c r="O6392" s="27">
        <v>0</v>
      </c>
      <c r="P6392" s="27">
        <v>0</v>
      </c>
      <c r="Q6392" s="27">
        <v>0</v>
      </c>
      <c r="R6392" s="27">
        <v>0</v>
      </c>
      <c r="S6392" s="27">
        <v>0</v>
      </c>
      <c r="T6392" s="27">
        <v>0</v>
      </c>
      <c r="U6392" s="27">
        <v>0</v>
      </c>
      <c r="V6392" s="27">
        <v>0</v>
      </c>
      <c r="W6392" s="27">
        <v>0</v>
      </c>
      <c r="X6392" s="27">
        <v>0</v>
      </c>
      <c r="Y6392" s="27">
        <v>0</v>
      </c>
      <c r="Z6392" s="27">
        <v>0</v>
      </c>
      <c r="AA6392" s="27">
        <v>0</v>
      </c>
      <c r="AB6392" s="27">
        <v>0</v>
      </c>
      <c r="AC6392" s="27">
        <v>0</v>
      </c>
      <c r="AD6392" s="27">
        <v>0</v>
      </c>
      <c r="AE6392" s="27">
        <v>0</v>
      </c>
      <c r="AF6392" s="27">
        <v>0</v>
      </c>
      <c r="AG6392" s="27">
        <v>0</v>
      </c>
      <c r="AH6392" s="27">
        <v>0</v>
      </c>
      <c r="AI6392" s="27">
        <v>0</v>
      </c>
      <c r="AK6392" s="29">
        <f t="shared" si="99"/>
        <v>2.7744275115081309E-3</v>
      </c>
    </row>
    <row r="6393" spans="1:37" x14ac:dyDescent="0.25">
      <c r="A6393">
        <v>6391</v>
      </c>
      <c r="B6393" s="1">
        <v>1.03E-2</v>
      </c>
      <c r="C6393" s="1">
        <v>2.3320568300713157E-4</v>
      </c>
      <c r="D6393" s="27">
        <v>4.7063211444205895E-2</v>
      </c>
      <c r="E6393" s="27">
        <v>0.1039066293545283</v>
      </c>
      <c r="F6393" s="27">
        <v>5.6096553387163232E-2</v>
      </c>
      <c r="G6393" s="27">
        <v>5.9417603143078854E-2</v>
      </c>
      <c r="H6393" s="27">
        <v>5.7909634991329721E-2</v>
      </c>
      <c r="I6393" s="27">
        <v>0.11633240585124115</v>
      </c>
      <c r="J6393" s="27">
        <v>8.9526910864375919E-2</v>
      </c>
      <c r="K6393" s="27">
        <v>4.2638452245562966E-2</v>
      </c>
      <c r="L6393" s="27">
        <v>0.15303720997860262</v>
      </c>
      <c r="M6393" s="27">
        <v>0.12815462571109171</v>
      </c>
      <c r="N6393" s="27">
        <v>0.14591676302881981</v>
      </c>
      <c r="O6393" s="27">
        <v>0</v>
      </c>
      <c r="P6393" s="27">
        <v>0</v>
      </c>
      <c r="Q6393" s="27">
        <v>0</v>
      </c>
      <c r="R6393" s="27">
        <v>0</v>
      </c>
      <c r="S6393" s="27">
        <v>0</v>
      </c>
      <c r="T6393" s="27">
        <v>0</v>
      </c>
      <c r="U6393" s="27">
        <v>0</v>
      </c>
      <c r="V6393" s="27">
        <v>0</v>
      </c>
      <c r="W6393" s="27">
        <v>0</v>
      </c>
      <c r="X6393" s="27">
        <v>0</v>
      </c>
      <c r="Y6393" s="27">
        <v>0</v>
      </c>
      <c r="Z6393" s="27">
        <v>0</v>
      </c>
      <c r="AA6393" s="27">
        <v>0</v>
      </c>
      <c r="AB6393" s="27">
        <v>0</v>
      </c>
      <c r="AC6393" s="27">
        <v>0</v>
      </c>
      <c r="AD6393" s="27">
        <v>0</v>
      </c>
      <c r="AE6393" s="27">
        <v>0</v>
      </c>
      <c r="AF6393" s="27">
        <v>0</v>
      </c>
      <c r="AG6393" s="27">
        <v>0</v>
      </c>
      <c r="AH6393" s="27">
        <v>0</v>
      </c>
      <c r="AI6393" s="27">
        <v>0</v>
      </c>
      <c r="AK6393" s="29">
        <f t="shared" si="99"/>
        <v>2.2641328447294325E-2</v>
      </c>
    </row>
    <row r="6394" spans="1:37" x14ac:dyDescent="0.25">
      <c r="A6394">
        <v>6392</v>
      </c>
      <c r="B6394" s="1">
        <v>1.2699999999999999E-2</v>
      </c>
      <c r="C6394" s="1">
        <v>2.5871558352529695E-4</v>
      </c>
      <c r="D6394" s="27">
        <v>6.4372318883115107E-2</v>
      </c>
      <c r="E6394" s="27">
        <v>0.14162175179196695</v>
      </c>
      <c r="F6394" s="27">
        <v>0.11472909210073449</v>
      </c>
      <c r="G6394" s="27">
        <v>7.6073008918767407E-2</v>
      </c>
      <c r="H6394" s="27">
        <v>0.11839759083486268</v>
      </c>
      <c r="I6394" s="27">
        <v>8.1072486578202194E-2</v>
      </c>
      <c r="J6394" s="27">
        <v>0.12247227598471642</v>
      </c>
      <c r="K6394" s="27">
        <v>4.5577946172651186E-2</v>
      </c>
      <c r="L6394" s="27">
        <v>0.14000382252949858</v>
      </c>
      <c r="M6394" s="27">
        <v>3.4717197742746807E-2</v>
      </c>
      <c r="N6394" s="27">
        <v>6.0962508462738117E-2</v>
      </c>
      <c r="O6394" s="27">
        <v>0</v>
      </c>
      <c r="P6394" s="27">
        <v>0</v>
      </c>
      <c r="Q6394" s="27">
        <v>0</v>
      </c>
      <c r="R6394" s="27">
        <v>0</v>
      </c>
      <c r="S6394" s="27">
        <v>0</v>
      </c>
      <c r="T6394" s="27">
        <v>0</v>
      </c>
      <c r="U6394" s="27">
        <v>0</v>
      </c>
      <c r="V6394" s="27">
        <v>0</v>
      </c>
      <c r="W6394" s="27">
        <v>0</v>
      </c>
      <c r="X6394" s="27">
        <v>0</v>
      </c>
      <c r="Y6394" s="27">
        <v>0</v>
      </c>
      <c r="Z6394" s="27">
        <v>0</v>
      </c>
      <c r="AA6394" s="27">
        <v>0</v>
      </c>
      <c r="AB6394" s="27">
        <v>0</v>
      </c>
      <c r="AC6394" s="27">
        <v>0</v>
      </c>
      <c r="AD6394" s="27">
        <v>0</v>
      </c>
      <c r="AE6394" s="27">
        <v>0</v>
      </c>
      <c r="AF6394" s="27">
        <v>0</v>
      </c>
      <c r="AG6394" s="27">
        <v>0</v>
      </c>
      <c r="AH6394" s="27">
        <v>0</v>
      </c>
      <c r="AI6394" s="27">
        <v>0</v>
      </c>
      <c r="AK6394" s="29">
        <f t="shared" si="99"/>
        <v>2.0371305789393463E-2</v>
      </c>
    </row>
    <row r="6395" spans="1:37" x14ac:dyDescent="0.25">
      <c r="A6395">
        <v>6393</v>
      </c>
      <c r="B6395" s="1">
        <v>1.26E-2</v>
      </c>
      <c r="C6395" s="1">
        <v>-1.0412982660707842E-4</v>
      </c>
      <c r="D6395" s="27">
        <v>0.11867072110280678</v>
      </c>
      <c r="E6395" s="27">
        <v>5.4789804935337777E-2</v>
      </c>
      <c r="F6395" s="27">
        <v>4.6057580634292425E-3</v>
      </c>
      <c r="G6395" s="27">
        <v>0.14292043942191465</v>
      </c>
      <c r="H6395" s="27">
        <v>0.13699057619918961</v>
      </c>
      <c r="I6395" s="27">
        <v>0.11696995583878014</v>
      </c>
      <c r="J6395" s="27">
        <v>0.10552692636416121</v>
      </c>
      <c r="K6395" s="27">
        <v>0.12741584780753373</v>
      </c>
      <c r="L6395" s="27">
        <v>3.8019253575050933E-2</v>
      </c>
      <c r="M6395" s="27">
        <v>7.4386275061778542E-2</v>
      </c>
      <c r="N6395" s="27">
        <v>7.9704441630017261E-2</v>
      </c>
      <c r="O6395" s="27">
        <v>0</v>
      </c>
      <c r="P6395" s="27">
        <v>0</v>
      </c>
      <c r="Q6395" s="27">
        <v>0</v>
      </c>
      <c r="R6395" s="27">
        <v>0</v>
      </c>
      <c r="S6395" s="27">
        <v>0</v>
      </c>
      <c r="T6395" s="27">
        <v>0</v>
      </c>
      <c r="U6395" s="27">
        <v>0</v>
      </c>
      <c r="V6395" s="27">
        <v>0</v>
      </c>
      <c r="W6395" s="27">
        <v>0</v>
      </c>
      <c r="X6395" s="27">
        <v>0</v>
      </c>
      <c r="Y6395" s="27">
        <v>0</v>
      </c>
      <c r="Z6395" s="27">
        <v>0</v>
      </c>
      <c r="AA6395" s="27">
        <v>0</v>
      </c>
      <c r="AB6395" s="27">
        <v>0</v>
      </c>
      <c r="AC6395" s="27">
        <v>0</v>
      </c>
      <c r="AD6395" s="27">
        <v>0</v>
      </c>
      <c r="AE6395" s="27">
        <v>0</v>
      </c>
      <c r="AF6395" s="27">
        <v>0</v>
      </c>
      <c r="AG6395" s="27">
        <v>0</v>
      </c>
      <c r="AH6395" s="27">
        <v>0</v>
      </c>
      <c r="AI6395" s="27">
        <v>0</v>
      </c>
      <c r="AK6395" s="29">
        <f t="shared" si="99"/>
        <v>-8.2642719529427318E-3</v>
      </c>
    </row>
    <row r="6396" spans="1:37" x14ac:dyDescent="0.25">
      <c r="A6396">
        <v>6394</v>
      </c>
      <c r="B6396" s="1">
        <v>1.2699999999999999E-2</v>
      </c>
      <c r="C6396" s="1">
        <v>4.7927505770433554E-5</v>
      </c>
      <c r="D6396" s="27">
        <v>8.6255497864566218E-3</v>
      </c>
      <c r="E6396" s="27">
        <v>0.12015608463064263</v>
      </c>
      <c r="F6396" s="27">
        <v>6.7784608892518264E-2</v>
      </c>
      <c r="G6396" s="27">
        <v>0.17275517666126483</v>
      </c>
      <c r="H6396" s="27">
        <v>6.4772884682115853E-2</v>
      </c>
      <c r="I6396" s="27">
        <v>3.3611143847789487E-2</v>
      </c>
      <c r="J6396" s="27">
        <v>4.6952663148053006E-2</v>
      </c>
      <c r="K6396" s="27">
        <v>0.15555585190445165</v>
      </c>
      <c r="L6396" s="27">
        <v>0.13813466033998528</v>
      </c>
      <c r="M6396" s="27">
        <v>6.156304667997449E-2</v>
      </c>
      <c r="N6396" s="27">
        <v>0.13008832942674803</v>
      </c>
      <c r="O6396" s="27">
        <v>0</v>
      </c>
      <c r="P6396" s="27">
        <v>0</v>
      </c>
      <c r="Q6396" s="27">
        <v>0</v>
      </c>
      <c r="R6396" s="27">
        <v>0</v>
      </c>
      <c r="S6396" s="27">
        <v>0</v>
      </c>
      <c r="T6396" s="27">
        <v>0</v>
      </c>
      <c r="U6396" s="27">
        <v>0</v>
      </c>
      <c r="V6396" s="27">
        <v>0</v>
      </c>
      <c r="W6396" s="27">
        <v>0</v>
      </c>
      <c r="X6396" s="27">
        <v>0</v>
      </c>
      <c r="Y6396" s="27">
        <v>0</v>
      </c>
      <c r="Z6396" s="27">
        <v>0</v>
      </c>
      <c r="AA6396" s="27">
        <v>0</v>
      </c>
      <c r="AB6396" s="27">
        <v>0</v>
      </c>
      <c r="AC6396" s="27">
        <v>0</v>
      </c>
      <c r="AD6396" s="27">
        <v>0</v>
      </c>
      <c r="AE6396" s="27">
        <v>0</v>
      </c>
      <c r="AF6396" s="27">
        <v>0</v>
      </c>
      <c r="AG6396" s="27">
        <v>0</v>
      </c>
      <c r="AH6396" s="27">
        <v>0</v>
      </c>
      <c r="AI6396" s="27">
        <v>0</v>
      </c>
      <c r="AK6396" s="29">
        <f t="shared" si="99"/>
        <v>3.7738193520026422E-3</v>
      </c>
    </row>
    <row r="6397" spans="1:37" x14ac:dyDescent="0.25">
      <c r="A6397">
        <v>6395</v>
      </c>
      <c r="B6397" s="1">
        <v>1.0500000000000001E-2</v>
      </c>
      <c r="C6397" s="1">
        <v>-1.6932775158089379E-6</v>
      </c>
      <c r="D6397" s="27">
        <v>4.4942026708058483E-2</v>
      </c>
      <c r="E6397" s="27">
        <v>1.7013573809895134E-2</v>
      </c>
      <c r="F6397" s="27">
        <v>2.2183219475694502E-2</v>
      </c>
      <c r="G6397" s="27">
        <v>0.18184538885423432</v>
      </c>
      <c r="H6397" s="27">
        <v>0.16604555114901998</v>
      </c>
      <c r="I6397" s="27">
        <v>5.2278471065236976E-2</v>
      </c>
      <c r="J6397" s="27">
        <v>9.9927042827426579E-2</v>
      </c>
      <c r="K6397" s="27">
        <v>9.5420910283478683E-2</v>
      </c>
      <c r="L6397" s="27">
        <v>0.1111634480205333</v>
      </c>
      <c r="M6397" s="27">
        <v>0.17959521705255829</v>
      </c>
      <c r="N6397" s="27">
        <v>2.9585150753863657E-2</v>
      </c>
      <c r="O6397" s="27">
        <v>0</v>
      </c>
      <c r="P6397" s="27">
        <v>0</v>
      </c>
      <c r="Q6397" s="27">
        <v>0</v>
      </c>
      <c r="R6397" s="27">
        <v>0</v>
      </c>
      <c r="S6397" s="27">
        <v>0</v>
      </c>
      <c r="T6397" s="27">
        <v>0</v>
      </c>
      <c r="U6397" s="27">
        <v>0</v>
      </c>
      <c r="V6397" s="27">
        <v>0</v>
      </c>
      <c r="W6397" s="27">
        <v>0</v>
      </c>
      <c r="X6397" s="27">
        <v>0</v>
      </c>
      <c r="Y6397" s="27">
        <v>0</v>
      </c>
      <c r="Z6397" s="27">
        <v>0</v>
      </c>
      <c r="AA6397" s="27">
        <v>0</v>
      </c>
      <c r="AB6397" s="27">
        <v>0</v>
      </c>
      <c r="AC6397" s="27">
        <v>0</v>
      </c>
      <c r="AD6397" s="27">
        <v>0</v>
      </c>
      <c r="AE6397" s="27">
        <v>0</v>
      </c>
      <c r="AF6397" s="27">
        <v>0</v>
      </c>
      <c r="AG6397" s="27">
        <v>0</v>
      </c>
      <c r="AH6397" s="27">
        <v>0</v>
      </c>
      <c r="AI6397" s="27">
        <v>0</v>
      </c>
      <c r="AK6397" s="29">
        <f t="shared" si="99"/>
        <v>-1.6126452531513692E-4</v>
      </c>
    </row>
    <row r="6398" spans="1:37" x14ac:dyDescent="0.25">
      <c r="A6398">
        <v>6396</v>
      </c>
      <c r="B6398" s="1">
        <v>1.38E-2</v>
      </c>
      <c r="C6398" s="1">
        <v>-1.5699397237486497E-4</v>
      </c>
      <c r="D6398" s="27">
        <v>6.6516799282087161E-2</v>
      </c>
      <c r="E6398" s="27">
        <v>5.8194923048693802E-2</v>
      </c>
      <c r="F6398" s="27">
        <v>1.4322205384573603E-2</v>
      </c>
      <c r="G6398" s="27">
        <v>0.17352716691063114</v>
      </c>
      <c r="H6398" s="27">
        <v>4.8783479105838717E-2</v>
      </c>
      <c r="I6398" s="27">
        <v>5.1308672954929586E-2</v>
      </c>
      <c r="J6398" s="27">
        <v>0.19347635799075089</v>
      </c>
      <c r="K6398" s="27">
        <v>0.21225771597564458</v>
      </c>
      <c r="L6398" s="27">
        <v>2.5952976583558662E-2</v>
      </c>
      <c r="M6398" s="27">
        <v>1.7021849765898944E-2</v>
      </c>
      <c r="N6398" s="27">
        <v>0.13863785299739287</v>
      </c>
      <c r="O6398" s="27">
        <v>0</v>
      </c>
      <c r="P6398" s="27">
        <v>0</v>
      </c>
      <c r="Q6398" s="27">
        <v>0</v>
      </c>
      <c r="R6398" s="27">
        <v>0</v>
      </c>
      <c r="S6398" s="27">
        <v>0</v>
      </c>
      <c r="T6398" s="27">
        <v>0</v>
      </c>
      <c r="U6398" s="27">
        <v>0</v>
      </c>
      <c r="V6398" s="27">
        <v>0</v>
      </c>
      <c r="W6398" s="27">
        <v>0</v>
      </c>
      <c r="X6398" s="27">
        <v>0</v>
      </c>
      <c r="Y6398" s="27">
        <v>0</v>
      </c>
      <c r="Z6398" s="27">
        <v>0</v>
      </c>
      <c r="AA6398" s="27">
        <v>0</v>
      </c>
      <c r="AB6398" s="27">
        <v>0</v>
      </c>
      <c r="AC6398" s="27">
        <v>0</v>
      </c>
      <c r="AD6398" s="27">
        <v>0</v>
      </c>
      <c r="AE6398" s="27">
        <v>0</v>
      </c>
      <c r="AF6398" s="27">
        <v>0</v>
      </c>
      <c r="AG6398" s="27">
        <v>0</v>
      </c>
      <c r="AH6398" s="27">
        <v>0</v>
      </c>
      <c r="AI6398" s="27">
        <v>0</v>
      </c>
      <c r="AK6398" s="29">
        <f t="shared" si="99"/>
        <v>-1.1376374809772825E-2</v>
      </c>
    </row>
    <row r="6399" spans="1:37" x14ac:dyDescent="0.25">
      <c r="A6399">
        <v>6397</v>
      </c>
      <c r="B6399" s="1">
        <v>1.34E-2</v>
      </c>
      <c r="C6399" s="1">
        <v>9.7906508231295056E-5</v>
      </c>
      <c r="D6399" s="27">
        <v>0.14841824105471479</v>
      </c>
      <c r="E6399" s="27">
        <v>0.11113852716608057</v>
      </c>
      <c r="F6399" s="27">
        <v>9.9303622140162667E-2</v>
      </c>
      <c r="G6399" s="27">
        <v>0.16346409455609176</v>
      </c>
      <c r="H6399" s="27">
        <v>7.7549104619211676E-2</v>
      </c>
      <c r="I6399" s="27">
        <v>0.11725871318437346</v>
      </c>
      <c r="J6399" s="27">
        <v>0.10532200489429874</v>
      </c>
      <c r="K6399" s="27">
        <v>2.9274970174576913E-2</v>
      </c>
      <c r="L6399" s="27">
        <v>2.3911792637074578E-2</v>
      </c>
      <c r="M6399" s="27">
        <v>3.8796830273537621E-2</v>
      </c>
      <c r="N6399" s="27">
        <v>8.5562099299877306E-2</v>
      </c>
      <c r="O6399" s="27">
        <v>0</v>
      </c>
      <c r="P6399" s="27">
        <v>0</v>
      </c>
      <c r="Q6399" s="27">
        <v>0</v>
      </c>
      <c r="R6399" s="27">
        <v>0</v>
      </c>
      <c r="S6399" s="27">
        <v>0</v>
      </c>
      <c r="T6399" s="27">
        <v>0</v>
      </c>
      <c r="U6399" s="27">
        <v>0</v>
      </c>
      <c r="V6399" s="27">
        <v>0</v>
      </c>
      <c r="W6399" s="27">
        <v>0</v>
      </c>
      <c r="X6399" s="27">
        <v>0</v>
      </c>
      <c r="Y6399" s="27">
        <v>0</v>
      </c>
      <c r="Z6399" s="27">
        <v>0</v>
      </c>
      <c r="AA6399" s="27">
        <v>0</v>
      </c>
      <c r="AB6399" s="27">
        <v>0</v>
      </c>
      <c r="AC6399" s="27">
        <v>0</v>
      </c>
      <c r="AD6399" s="27">
        <v>0</v>
      </c>
      <c r="AE6399" s="27">
        <v>0</v>
      </c>
      <c r="AF6399" s="27">
        <v>0</v>
      </c>
      <c r="AG6399" s="27">
        <v>0</v>
      </c>
      <c r="AH6399" s="27">
        <v>0</v>
      </c>
      <c r="AI6399" s="27">
        <v>0</v>
      </c>
      <c r="AK6399" s="29">
        <f t="shared" si="99"/>
        <v>7.3064558381563472E-3</v>
      </c>
    </row>
    <row r="6400" spans="1:37" x14ac:dyDescent="0.25">
      <c r="A6400">
        <v>6398</v>
      </c>
      <c r="B6400" s="1">
        <v>1.2800000000000001E-2</v>
      </c>
      <c r="C6400" s="1">
        <v>-5.1627777393230036E-5</v>
      </c>
      <c r="D6400" s="27">
        <v>3.2254219602603912E-2</v>
      </c>
      <c r="E6400" s="27">
        <v>0.12175623567247421</v>
      </c>
      <c r="F6400" s="27">
        <v>0.13847566934812131</v>
      </c>
      <c r="G6400" s="27">
        <v>7.9263977951926967E-2</v>
      </c>
      <c r="H6400" s="27">
        <v>8.6962299293936389E-4</v>
      </c>
      <c r="I6400" s="27">
        <v>0.11042215193974203</v>
      </c>
      <c r="J6400" s="27">
        <v>0.12106677144661801</v>
      </c>
      <c r="K6400" s="27">
        <v>0.12879561173388449</v>
      </c>
      <c r="L6400" s="27">
        <v>0.11801988278975628</v>
      </c>
      <c r="M6400" s="27">
        <v>0.10635066296485574</v>
      </c>
      <c r="N6400" s="27">
        <v>4.2725193557077774E-2</v>
      </c>
      <c r="O6400" s="27">
        <v>0</v>
      </c>
      <c r="P6400" s="27">
        <v>0</v>
      </c>
      <c r="Q6400" s="27">
        <v>0</v>
      </c>
      <c r="R6400" s="27">
        <v>0</v>
      </c>
      <c r="S6400" s="27">
        <v>0</v>
      </c>
      <c r="T6400" s="27">
        <v>0</v>
      </c>
      <c r="U6400" s="27">
        <v>0</v>
      </c>
      <c r="V6400" s="27">
        <v>0</v>
      </c>
      <c r="W6400" s="27">
        <v>0</v>
      </c>
      <c r="X6400" s="27">
        <v>0</v>
      </c>
      <c r="Y6400" s="27">
        <v>0</v>
      </c>
      <c r="Z6400" s="27">
        <v>0</v>
      </c>
      <c r="AA6400" s="27">
        <v>0</v>
      </c>
      <c r="AB6400" s="27">
        <v>0</v>
      </c>
      <c r="AC6400" s="27">
        <v>0</v>
      </c>
      <c r="AD6400" s="27">
        <v>0</v>
      </c>
      <c r="AE6400" s="27">
        <v>0</v>
      </c>
      <c r="AF6400" s="27">
        <v>0</v>
      </c>
      <c r="AG6400" s="27">
        <v>0</v>
      </c>
      <c r="AH6400" s="27">
        <v>0</v>
      </c>
      <c r="AI6400" s="27">
        <v>0</v>
      </c>
      <c r="AK6400" s="29">
        <f t="shared" si="99"/>
        <v>-4.0334201088460964E-3</v>
      </c>
    </row>
    <row r="6401" spans="1:37" x14ac:dyDescent="0.25">
      <c r="A6401">
        <v>6399</v>
      </c>
      <c r="B6401" s="1">
        <v>1.34E-2</v>
      </c>
      <c r="C6401" s="1">
        <v>2.0372053368219512E-4</v>
      </c>
      <c r="D6401" s="27">
        <v>5.2230389247426116E-2</v>
      </c>
      <c r="E6401" s="27">
        <v>0.16082527979191458</v>
      </c>
      <c r="F6401" s="27">
        <v>8.2406981745565697E-2</v>
      </c>
      <c r="G6401" s="27">
        <v>0.19219505010091067</v>
      </c>
      <c r="H6401" s="27">
        <v>0.16097717928179039</v>
      </c>
      <c r="I6401" s="27">
        <v>2.0111815800478057E-2</v>
      </c>
      <c r="J6401" s="27">
        <v>5.183207028675728E-3</v>
      </c>
      <c r="K6401" s="27">
        <v>7.7766531616661361E-2</v>
      </c>
      <c r="L6401" s="27">
        <v>0.1095034451426292</v>
      </c>
      <c r="M6401" s="27">
        <v>0.13417986776301882</v>
      </c>
      <c r="N6401" s="27">
        <v>4.6202524809292591E-3</v>
      </c>
      <c r="O6401" s="27">
        <v>0</v>
      </c>
      <c r="P6401" s="27">
        <v>0</v>
      </c>
      <c r="Q6401" s="27">
        <v>0</v>
      </c>
      <c r="R6401" s="27">
        <v>0</v>
      </c>
      <c r="S6401" s="27">
        <v>0</v>
      </c>
      <c r="T6401" s="27">
        <v>0</v>
      </c>
      <c r="U6401" s="27">
        <v>0</v>
      </c>
      <c r="V6401" s="27">
        <v>0</v>
      </c>
      <c r="W6401" s="27">
        <v>0</v>
      </c>
      <c r="X6401" s="27">
        <v>0</v>
      </c>
      <c r="Y6401" s="27">
        <v>0</v>
      </c>
      <c r="Z6401" s="27">
        <v>0</v>
      </c>
      <c r="AA6401" s="27">
        <v>0</v>
      </c>
      <c r="AB6401" s="27">
        <v>0</v>
      </c>
      <c r="AC6401" s="27">
        <v>0</v>
      </c>
      <c r="AD6401" s="27">
        <v>0</v>
      </c>
      <c r="AE6401" s="27">
        <v>0</v>
      </c>
      <c r="AF6401" s="27">
        <v>0</v>
      </c>
      <c r="AG6401" s="27">
        <v>0</v>
      </c>
      <c r="AH6401" s="27">
        <v>0</v>
      </c>
      <c r="AI6401" s="27">
        <v>0</v>
      </c>
      <c r="AK6401" s="29">
        <f t="shared" si="99"/>
        <v>1.5203024901656353E-2</v>
      </c>
    </row>
    <row r="6402" spans="1:37" x14ac:dyDescent="0.25">
      <c r="A6402">
        <v>6400</v>
      </c>
      <c r="B6402" s="1">
        <v>1.2800000000000001E-2</v>
      </c>
      <c r="C6402" s="1">
        <v>2.0236275543074485E-4</v>
      </c>
      <c r="D6402" s="27">
        <v>0.15931932050813968</v>
      </c>
      <c r="E6402" s="27">
        <v>0.16426925881023441</v>
      </c>
      <c r="F6402" s="27">
        <v>4.7716249968395776E-2</v>
      </c>
      <c r="G6402" s="27">
        <v>7.6209121820590142E-2</v>
      </c>
      <c r="H6402" s="27">
        <v>4.3782214347845128E-2</v>
      </c>
      <c r="I6402" s="27">
        <v>0.11933949486212622</v>
      </c>
      <c r="J6402" s="27">
        <v>3.6101192125828074E-2</v>
      </c>
      <c r="K6402" s="27">
        <v>3.3997605318199696E-2</v>
      </c>
      <c r="L6402" s="27">
        <v>3.0524778238664899E-2</v>
      </c>
      <c r="M6402" s="27">
        <v>0.14795359703799918</v>
      </c>
      <c r="N6402" s="27">
        <v>0.14078716696197691</v>
      </c>
      <c r="O6402" s="27">
        <v>0</v>
      </c>
      <c r="P6402" s="27">
        <v>0</v>
      </c>
      <c r="Q6402" s="27">
        <v>0</v>
      </c>
      <c r="R6402" s="27">
        <v>0</v>
      </c>
      <c r="S6402" s="27">
        <v>0</v>
      </c>
      <c r="T6402" s="27">
        <v>0</v>
      </c>
      <c r="U6402" s="27">
        <v>0</v>
      </c>
      <c r="V6402" s="27">
        <v>0</v>
      </c>
      <c r="W6402" s="27">
        <v>0</v>
      </c>
      <c r="X6402" s="27">
        <v>0</v>
      </c>
      <c r="Y6402" s="27">
        <v>0</v>
      </c>
      <c r="Z6402" s="27">
        <v>0</v>
      </c>
      <c r="AA6402" s="27">
        <v>0</v>
      </c>
      <c r="AB6402" s="27">
        <v>0</v>
      </c>
      <c r="AC6402" s="27">
        <v>0</v>
      </c>
      <c r="AD6402" s="27">
        <v>0</v>
      </c>
      <c r="AE6402" s="27">
        <v>0</v>
      </c>
      <c r="AF6402" s="27">
        <v>0</v>
      </c>
      <c r="AG6402" s="27">
        <v>0</v>
      </c>
      <c r="AH6402" s="27">
        <v>0</v>
      </c>
      <c r="AI6402" s="27">
        <v>0</v>
      </c>
      <c r="AK6402" s="29">
        <f t="shared" si="99"/>
        <v>1.5809590268026939E-2</v>
      </c>
    </row>
    <row r="6403" spans="1:37" x14ac:dyDescent="0.25">
      <c r="A6403">
        <v>6401</v>
      </c>
      <c r="B6403" s="1">
        <v>1.24E-2</v>
      </c>
      <c r="C6403" s="1">
        <v>-2.2444755955810175E-4</v>
      </c>
      <c r="D6403" s="27">
        <v>2.563088857525201E-2</v>
      </c>
      <c r="E6403" s="27">
        <v>8.241079828323071E-2</v>
      </c>
      <c r="F6403" s="27">
        <v>0.1054065933861696</v>
      </c>
      <c r="G6403" s="27">
        <v>9.1330750314658191E-2</v>
      </c>
      <c r="H6403" s="27">
        <v>5.0666847217635411E-2</v>
      </c>
      <c r="I6403" s="27">
        <v>8.0111698944399623E-2</v>
      </c>
      <c r="J6403" s="27">
        <v>8.8822153830688561E-2</v>
      </c>
      <c r="K6403" s="27">
        <v>0.18746437281971895</v>
      </c>
      <c r="L6403" s="27">
        <v>9.464869720734588E-2</v>
      </c>
      <c r="M6403" s="27">
        <v>0.10926139103390926</v>
      </c>
      <c r="N6403" s="27">
        <v>8.424580838699175E-2</v>
      </c>
      <c r="O6403" s="27">
        <v>0</v>
      </c>
      <c r="P6403" s="27">
        <v>0</v>
      </c>
      <c r="Q6403" s="27">
        <v>0</v>
      </c>
      <c r="R6403" s="27">
        <v>0</v>
      </c>
      <c r="S6403" s="27">
        <v>0</v>
      </c>
      <c r="T6403" s="27">
        <v>0</v>
      </c>
      <c r="U6403" s="27">
        <v>0</v>
      </c>
      <c r="V6403" s="27">
        <v>0</v>
      </c>
      <c r="W6403" s="27">
        <v>0</v>
      </c>
      <c r="X6403" s="27">
        <v>0</v>
      </c>
      <c r="Y6403" s="27">
        <v>0</v>
      </c>
      <c r="Z6403" s="27">
        <v>0</v>
      </c>
      <c r="AA6403" s="27">
        <v>0</v>
      </c>
      <c r="AB6403" s="27">
        <v>0</v>
      </c>
      <c r="AC6403" s="27">
        <v>0</v>
      </c>
      <c r="AD6403" s="27">
        <v>0</v>
      </c>
      <c r="AE6403" s="27">
        <v>0</v>
      </c>
      <c r="AF6403" s="27">
        <v>0</v>
      </c>
      <c r="AG6403" s="27">
        <v>0</v>
      </c>
      <c r="AH6403" s="27">
        <v>0</v>
      </c>
      <c r="AI6403" s="27">
        <v>0</v>
      </c>
      <c r="AK6403" s="29">
        <f t="shared" si="99"/>
        <v>-1.8100609641782398E-2</v>
      </c>
    </row>
    <row r="6404" spans="1:37" x14ac:dyDescent="0.25">
      <c r="A6404">
        <v>6402</v>
      </c>
      <c r="B6404" s="1">
        <v>8.6999999999999994E-3</v>
      </c>
      <c r="C6404" s="1">
        <v>-9.5547852156097692E-5</v>
      </c>
      <c r="D6404" s="27">
        <v>7.4320713376329367E-2</v>
      </c>
      <c r="E6404" s="27">
        <v>1.7487860542587709E-3</v>
      </c>
      <c r="F6404" s="27">
        <v>0.131938325437298</v>
      </c>
      <c r="G6404" s="27">
        <v>1.5813903850542942E-2</v>
      </c>
      <c r="H6404" s="27">
        <v>0.12134826898909322</v>
      </c>
      <c r="I6404" s="27">
        <v>5.5838193895653193E-4</v>
      </c>
      <c r="J6404" s="27">
        <v>2.8097580071257029E-2</v>
      </c>
      <c r="K6404" s="27">
        <v>0.11711252105017204</v>
      </c>
      <c r="L6404" s="27">
        <v>0.2844391369297401</v>
      </c>
      <c r="M6404" s="27">
        <v>0.19353672790530466</v>
      </c>
      <c r="N6404" s="27">
        <v>3.108565439704726E-2</v>
      </c>
      <c r="O6404" s="27">
        <v>0</v>
      </c>
      <c r="P6404" s="27">
        <v>0</v>
      </c>
      <c r="Q6404" s="27">
        <v>0</v>
      </c>
      <c r="R6404" s="27">
        <v>0</v>
      </c>
      <c r="S6404" s="27">
        <v>0</v>
      </c>
      <c r="T6404" s="27">
        <v>0</v>
      </c>
      <c r="U6404" s="27">
        <v>0</v>
      </c>
      <c r="V6404" s="27">
        <v>0</v>
      </c>
      <c r="W6404" s="27">
        <v>0</v>
      </c>
      <c r="X6404" s="27">
        <v>0</v>
      </c>
      <c r="Y6404" s="27">
        <v>0</v>
      </c>
      <c r="Z6404" s="27">
        <v>0</v>
      </c>
      <c r="AA6404" s="27">
        <v>0</v>
      </c>
      <c r="AB6404" s="27">
        <v>0</v>
      </c>
      <c r="AC6404" s="27">
        <v>0</v>
      </c>
      <c r="AD6404" s="27">
        <v>0</v>
      </c>
      <c r="AE6404" s="27">
        <v>0</v>
      </c>
      <c r="AF6404" s="27">
        <v>0</v>
      </c>
      <c r="AG6404" s="27">
        <v>0</v>
      </c>
      <c r="AH6404" s="27">
        <v>0</v>
      </c>
      <c r="AI6404" s="27">
        <v>0</v>
      </c>
      <c r="AK6404" s="29">
        <f t="shared" ref="AK6404:AK6467" si="100">C6404/B6404</f>
        <v>-1.0982511742080195E-2</v>
      </c>
    </row>
    <row r="6405" spans="1:37" x14ac:dyDescent="0.25">
      <c r="A6405">
        <v>6403</v>
      </c>
      <c r="B6405" s="1">
        <v>1.06E-2</v>
      </c>
      <c r="C6405" s="1">
        <v>-1.2116165177018744E-4</v>
      </c>
      <c r="D6405" s="27">
        <v>0.11447771945221868</v>
      </c>
      <c r="E6405" s="27">
        <v>3.6533639894189007E-2</v>
      </c>
      <c r="F6405" s="27">
        <v>2.5198370387221242E-2</v>
      </c>
      <c r="G6405" s="27">
        <v>0.10941055138461946</v>
      </c>
      <c r="H6405" s="27">
        <v>7.8650295903965203E-2</v>
      </c>
      <c r="I6405" s="27">
        <v>8.7696779732052962E-2</v>
      </c>
      <c r="J6405" s="27">
        <v>3.6255865745200781E-2</v>
      </c>
      <c r="K6405" s="27">
        <v>0.13894192833944363</v>
      </c>
      <c r="L6405" s="27">
        <v>0.16522191268015163</v>
      </c>
      <c r="M6405" s="27">
        <v>0.16192383260936172</v>
      </c>
      <c r="N6405" s="27">
        <v>4.5689103871575536E-2</v>
      </c>
      <c r="O6405" s="27">
        <v>0</v>
      </c>
      <c r="P6405" s="27">
        <v>0</v>
      </c>
      <c r="Q6405" s="27">
        <v>0</v>
      </c>
      <c r="R6405" s="27">
        <v>0</v>
      </c>
      <c r="S6405" s="27">
        <v>0</v>
      </c>
      <c r="T6405" s="27">
        <v>0</v>
      </c>
      <c r="U6405" s="27">
        <v>0</v>
      </c>
      <c r="V6405" s="27">
        <v>0</v>
      </c>
      <c r="W6405" s="27">
        <v>0</v>
      </c>
      <c r="X6405" s="27">
        <v>0</v>
      </c>
      <c r="Y6405" s="27">
        <v>0</v>
      </c>
      <c r="Z6405" s="27">
        <v>0</v>
      </c>
      <c r="AA6405" s="27">
        <v>0</v>
      </c>
      <c r="AB6405" s="27">
        <v>0</v>
      </c>
      <c r="AC6405" s="27">
        <v>0</v>
      </c>
      <c r="AD6405" s="27">
        <v>0</v>
      </c>
      <c r="AE6405" s="27">
        <v>0</v>
      </c>
      <c r="AF6405" s="27">
        <v>0</v>
      </c>
      <c r="AG6405" s="27">
        <v>0</v>
      </c>
      <c r="AH6405" s="27">
        <v>0</v>
      </c>
      <c r="AI6405" s="27">
        <v>0</v>
      </c>
      <c r="AK6405" s="29">
        <f t="shared" si="100"/>
        <v>-1.1430344506621457E-2</v>
      </c>
    </row>
    <row r="6406" spans="1:37" x14ac:dyDescent="0.25">
      <c r="A6406">
        <v>6404</v>
      </c>
      <c r="B6406" s="1">
        <v>1.14E-2</v>
      </c>
      <c r="C6406" s="1">
        <v>1.8093049735798868E-5</v>
      </c>
      <c r="D6406" s="27">
        <v>0.1575223232005506</v>
      </c>
      <c r="E6406" s="27">
        <v>8.8429571359898582E-2</v>
      </c>
      <c r="F6406" s="27">
        <v>0.1445945899854259</v>
      </c>
      <c r="G6406" s="27">
        <v>2.3579496090566626E-3</v>
      </c>
      <c r="H6406" s="27">
        <v>7.0760766592411997E-2</v>
      </c>
      <c r="I6406" s="27">
        <v>7.3792075672711441E-2</v>
      </c>
      <c r="J6406" s="27">
        <v>0.1074814609839906</v>
      </c>
      <c r="K6406" s="27">
        <v>7.8411305941419041E-2</v>
      </c>
      <c r="L6406" s="27">
        <v>0.17350560687362926</v>
      </c>
      <c r="M6406" s="27">
        <v>9.1831276472176898E-2</v>
      </c>
      <c r="N6406" s="27">
        <v>1.1313073308729035E-2</v>
      </c>
      <c r="O6406" s="27">
        <v>0</v>
      </c>
      <c r="P6406" s="27">
        <v>0</v>
      </c>
      <c r="Q6406" s="27">
        <v>0</v>
      </c>
      <c r="R6406" s="27">
        <v>0</v>
      </c>
      <c r="S6406" s="27">
        <v>0</v>
      </c>
      <c r="T6406" s="27">
        <v>0</v>
      </c>
      <c r="U6406" s="27">
        <v>0</v>
      </c>
      <c r="V6406" s="27">
        <v>0</v>
      </c>
      <c r="W6406" s="27">
        <v>0</v>
      </c>
      <c r="X6406" s="27">
        <v>0</v>
      </c>
      <c r="Y6406" s="27">
        <v>0</v>
      </c>
      <c r="Z6406" s="27">
        <v>0</v>
      </c>
      <c r="AA6406" s="27">
        <v>0</v>
      </c>
      <c r="AB6406" s="27">
        <v>0</v>
      </c>
      <c r="AC6406" s="27">
        <v>0</v>
      </c>
      <c r="AD6406" s="27">
        <v>0</v>
      </c>
      <c r="AE6406" s="27">
        <v>0</v>
      </c>
      <c r="AF6406" s="27">
        <v>0</v>
      </c>
      <c r="AG6406" s="27">
        <v>0</v>
      </c>
      <c r="AH6406" s="27">
        <v>0</v>
      </c>
      <c r="AI6406" s="27">
        <v>0</v>
      </c>
      <c r="AK6406" s="29">
        <f t="shared" si="100"/>
        <v>1.587109625947269E-3</v>
      </c>
    </row>
    <row r="6407" spans="1:37" x14ac:dyDescent="0.25">
      <c r="A6407">
        <v>6405</v>
      </c>
      <c r="B6407" s="1">
        <v>1.1900000000000001E-2</v>
      </c>
      <c r="C6407" s="1">
        <v>1.4585792490620278E-4</v>
      </c>
      <c r="D6407" s="27">
        <v>3.2737192932484116E-2</v>
      </c>
      <c r="E6407" s="27">
        <v>0.11350725406634207</v>
      </c>
      <c r="F6407" s="27">
        <v>0.14941784260148136</v>
      </c>
      <c r="G6407" s="27">
        <v>0.15025480490607523</v>
      </c>
      <c r="H6407" s="27">
        <v>8.6418883004424171E-2</v>
      </c>
      <c r="I6407" s="27">
        <v>9.7964904557012011E-2</v>
      </c>
      <c r="J6407" s="27">
        <v>9.4385655346313588E-2</v>
      </c>
      <c r="K6407" s="27">
        <v>2.2037997665824167E-3</v>
      </c>
      <c r="L6407" s="27">
        <v>2.6483420376012711E-2</v>
      </c>
      <c r="M6407" s="27">
        <v>0.12730708699166618</v>
      </c>
      <c r="N6407" s="27">
        <v>0.11931915545160607</v>
      </c>
      <c r="O6407" s="27">
        <v>0</v>
      </c>
      <c r="P6407" s="27">
        <v>0</v>
      </c>
      <c r="Q6407" s="27">
        <v>0</v>
      </c>
      <c r="R6407" s="27">
        <v>0</v>
      </c>
      <c r="S6407" s="27">
        <v>0</v>
      </c>
      <c r="T6407" s="27">
        <v>0</v>
      </c>
      <c r="U6407" s="27">
        <v>0</v>
      </c>
      <c r="V6407" s="27">
        <v>0</v>
      </c>
      <c r="W6407" s="27">
        <v>0</v>
      </c>
      <c r="X6407" s="27">
        <v>0</v>
      </c>
      <c r="Y6407" s="27">
        <v>0</v>
      </c>
      <c r="Z6407" s="27">
        <v>0</v>
      </c>
      <c r="AA6407" s="27">
        <v>0</v>
      </c>
      <c r="AB6407" s="27">
        <v>0</v>
      </c>
      <c r="AC6407" s="27">
        <v>0</v>
      </c>
      <c r="AD6407" s="27">
        <v>0</v>
      </c>
      <c r="AE6407" s="27">
        <v>0</v>
      </c>
      <c r="AF6407" s="27">
        <v>0</v>
      </c>
      <c r="AG6407" s="27">
        <v>0</v>
      </c>
      <c r="AH6407" s="27">
        <v>0</v>
      </c>
      <c r="AI6407" s="27">
        <v>0</v>
      </c>
      <c r="AK6407" s="29">
        <f t="shared" si="100"/>
        <v>1.2256968479512837E-2</v>
      </c>
    </row>
    <row r="6408" spans="1:37" x14ac:dyDescent="0.25">
      <c r="A6408">
        <v>6406</v>
      </c>
      <c r="B6408" s="1">
        <v>1.2999999999999999E-2</v>
      </c>
      <c r="C6408" s="1">
        <v>6.8369354329314975E-5</v>
      </c>
      <c r="D6408" s="27">
        <v>0.10270036605850574</v>
      </c>
      <c r="E6408" s="27">
        <v>0.11669969479602021</v>
      </c>
      <c r="F6408" s="27">
        <v>9.2192166180606105E-2</v>
      </c>
      <c r="G6408" s="27">
        <v>0.15964186305307734</v>
      </c>
      <c r="H6408" s="27">
        <v>0.15220660046131795</v>
      </c>
      <c r="I6408" s="27">
        <v>7.7025955513559646E-2</v>
      </c>
      <c r="J6408" s="27">
        <v>5.0672194123847457E-2</v>
      </c>
      <c r="K6408" s="27">
        <v>6.4118305649836643E-2</v>
      </c>
      <c r="L6408" s="27">
        <v>3.6506209020018283E-2</v>
      </c>
      <c r="M6408" s="27">
        <v>3.1085264673414336E-2</v>
      </c>
      <c r="N6408" s="27">
        <v>0.1171513804697963</v>
      </c>
      <c r="O6408" s="27">
        <v>0</v>
      </c>
      <c r="P6408" s="27">
        <v>0</v>
      </c>
      <c r="Q6408" s="27">
        <v>0</v>
      </c>
      <c r="R6408" s="27">
        <v>0</v>
      </c>
      <c r="S6408" s="27">
        <v>0</v>
      </c>
      <c r="T6408" s="27">
        <v>0</v>
      </c>
      <c r="U6408" s="27">
        <v>0</v>
      </c>
      <c r="V6408" s="27">
        <v>0</v>
      </c>
      <c r="W6408" s="27">
        <v>0</v>
      </c>
      <c r="X6408" s="27">
        <v>0</v>
      </c>
      <c r="Y6408" s="27">
        <v>0</v>
      </c>
      <c r="Z6408" s="27">
        <v>0</v>
      </c>
      <c r="AA6408" s="27">
        <v>0</v>
      </c>
      <c r="AB6408" s="27">
        <v>0</v>
      </c>
      <c r="AC6408" s="27">
        <v>0</v>
      </c>
      <c r="AD6408" s="27">
        <v>0</v>
      </c>
      <c r="AE6408" s="27">
        <v>0</v>
      </c>
      <c r="AF6408" s="27">
        <v>0</v>
      </c>
      <c r="AG6408" s="27">
        <v>0</v>
      </c>
      <c r="AH6408" s="27">
        <v>0</v>
      </c>
      <c r="AI6408" s="27">
        <v>0</v>
      </c>
      <c r="AK6408" s="29">
        <f t="shared" si="100"/>
        <v>5.2591811022549987E-3</v>
      </c>
    </row>
    <row r="6409" spans="1:37" x14ac:dyDescent="0.25">
      <c r="A6409">
        <v>6407</v>
      </c>
      <c r="B6409" s="1">
        <v>1.21E-2</v>
      </c>
      <c r="C6409" s="1">
        <v>-3.8294682862707793E-4</v>
      </c>
      <c r="D6409" s="27">
        <v>6.2661935292356322E-2</v>
      </c>
      <c r="E6409" s="27">
        <v>7.6972215239397693E-2</v>
      </c>
      <c r="F6409" s="27">
        <v>0.14802603343951443</v>
      </c>
      <c r="G6409" s="27">
        <v>4.7362661025246701E-2</v>
      </c>
      <c r="H6409" s="27">
        <v>3.1500673526846296E-2</v>
      </c>
      <c r="I6409" s="27">
        <v>0.10974400547692233</v>
      </c>
      <c r="J6409" s="27">
        <v>2.4471135060204163E-2</v>
      </c>
      <c r="K6409" s="27">
        <v>0.17447534927496727</v>
      </c>
      <c r="L6409" s="27">
        <v>5.7220933861276281E-2</v>
      </c>
      <c r="M6409" s="27">
        <v>0.17548986698142466</v>
      </c>
      <c r="N6409" s="27">
        <v>9.2075190821843775E-2</v>
      </c>
      <c r="O6409" s="27">
        <v>0</v>
      </c>
      <c r="P6409" s="27">
        <v>0</v>
      </c>
      <c r="Q6409" s="27">
        <v>0</v>
      </c>
      <c r="R6409" s="27">
        <v>0</v>
      </c>
      <c r="S6409" s="27">
        <v>0</v>
      </c>
      <c r="T6409" s="27">
        <v>0</v>
      </c>
      <c r="U6409" s="27">
        <v>0</v>
      </c>
      <c r="V6409" s="27">
        <v>0</v>
      </c>
      <c r="W6409" s="27">
        <v>0</v>
      </c>
      <c r="X6409" s="27">
        <v>0</v>
      </c>
      <c r="Y6409" s="27">
        <v>0</v>
      </c>
      <c r="Z6409" s="27">
        <v>0</v>
      </c>
      <c r="AA6409" s="27">
        <v>0</v>
      </c>
      <c r="AB6409" s="27">
        <v>0</v>
      </c>
      <c r="AC6409" s="27">
        <v>0</v>
      </c>
      <c r="AD6409" s="27">
        <v>0</v>
      </c>
      <c r="AE6409" s="27">
        <v>0</v>
      </c>
      <c r="AF6409" s="27">
        <v>0</v>
      </c>
      <c r="AG6409" s="27">
        <v>0</v>
      </c>
      <c r="AH6409" s="27">
        <v>0</v>
      </c>
      <c r="AI6409" s="27">
        <v>0</v>
      </c>
      <c r="AK6409" s="29">
        <f t="shared" si="100"/>
        <v>-3.1648498233642804E-2</v>
      </c>
    </row>
    <row r="6410" spans="1:37" x14ac:dyDescent="0.25">
      <c r="A6410">
        <v>6408</v>
      </c>
      <c r="B6410" s="1">
        <v>1.4200000000000001E-2</v>
      </c>
      <c r="C6410" s="1">
        <v>-1.5267126362815325E-4</v>
      </c>
      <c r="D6410" s="27">
        <v>8.9484269805318508E-3</v>
      </c>
      <c r="E6410" s="27">
        <v>0.13134261591508153</v>
      </c>
      <c r="F6410" s="27">
        <v>0.12309108746298923</v>
      </c>
      <c r="G6410" s="27">
        <v>0.1613068503508707</v>
      </c>
      <c r="H6410" s="27">
        <v>6.1494776547361935E-2</v>
      </c>
      <c r="I6410" s="27">
        <v>0.14071399354968298</v>
      </c>
      <c r="J6410" s="27">
        <v>4.0640003280128283E-2</v>
      </c>
      <c r="K6410" s="27">
        <v>0.14265878121142603</v>
      </c>
      <c r="L6410" s="27">
        <v>8.6561915592629046E-2</v>
      </c>
      <c r="M6410" s="27">
        <v>0.10080632904642119</v>
      </c>
      <c r="N6410" s="27">
        <v>2.4352200628773623E-3</v>
      </c>
      <c r="O6410" s="27">
        <v>0</v>
      </c>
      <c r="P6410" s="27">
        <v>0</v>
      </c>
      <c r="Q6410" s="27">
        <v>0</v>
      </c>
      <c r="R6410" s="27">
        <v>0</v>
      </c>
      <c r="S6410" s="27">
        <v>0</v>
      </c>
      <c r="T6410" s="27">
        <v>0</v>
      </c>
      <c r="U6410" s="27">
        <v>0</v>
      </c>
      <c r="V6410" s="27">
        <v>0</v>
      </c>
      <c r="W6410" s="27">
        <v>0</v>
      </c>
      <c r="X6410" s="27">
        <v>0</v>
      </c>
      <c r="Y6410" s="27">
        <v>0</v>
      </c>
      <c r="Z6410" s="27">
        <v>0</v>
      </c>
      <c r="AA6410" s="27">
        <v>0</v>
      </c>
      <c r="AB6410" s="27">
        <v>0</v>
      </c>
      <c r="AC6410" s="27">
        <v>0</v>
      </c>
      <c r="AD6410" s="27">
        <v>0</v>
      </c>
      <c r="AE6410" s="27">
        <v>0</v>
      </c>
      <c r="AF6410" s="27">
        <v>0</v>
      </c>
      <c r="AG6410" s="27">
        <v>0</v>
      </c>
      <c r="AH6410" s="27">
        <v>0</v>
      </c>
      <c r="AI6410" s="27">
        <v>0</v>
      </c>
      <c r="AK6410" s="29">
        <f t="shared" si="100"/>
        <v>-1.0751497438602341E-2</v>
      </c>
    </row>
    <row r="6411" spans="1:37" x14ac:dyDescent="0.25">
      <c r="A6411">
        <v>6409</v>
      </c>
      <c r="B6411" s="1">
        <v>1.2200000000000001E-2</v>
      </c>
      <c r="C6411" s="1">
        <v>1.0732171956212612E-4</v>
      </c>
      <c r="D6411" s="27">
        <v>0.12838529981778507</v>
      </c>
      <c r="E6411" s="27">
        <v>0.13662632526273474</v>
      </c>
      <c r="F6411" s="27">
        <v>0.16418115297044586</v>
      </c>
      <c r="G6411" s="27">
        <v>6.7706704043408186E-2</v>
      </c>
      <c r="H6411" s="27">
        <v>9.0608949088437293E-2</v>
      </c>
      <c r="I6411" s="27">
        <v>0.10119918079340763</v>
      </c>
      <c r="J6411" s="27">
        <v>2.8936548812360213E-2</v>
      </c>
      <c r="K6411" s="27">
        <v>6.9712178863223766E-3</v>
      </c>
      <c r="L6411" s="27">
        <v>4.2909587130024462E-2</v>
      </c>
      <c r="M6411" s="27">
        <v>6.8382157103920468E-2</v>
      </c>
      <c r="N6411" s="27">
        <v>0.16409287709115369</v>
      </c>
      <c r="O6411" s="27">
        <v>0</v>
      </c>
      <c r="P6411" s="27">
        <v>0</v>
      </c>
      <c r="Q6411" s="27">
        <v>0</v>
      </c>
      <c r="R6411" s="27">
        <v>0</v>
      </c>
      <c r="S6411" s="27">
        <v>0</v>
      </c>
      <c r="T6411" s="27">
        <v>0</v>
      </c>
      <c r="U6411" s="27">
        <v>0</v>
      </c>
      <c r="V6411" s="27">
        <v>0</v>
      </c>
      <c r="W6411" s="27">
        <v>0</v>
      </c>
      <c r="X6411" s="27">
        <v>0</v>
      </c>
      <c r="Y6411" s="27">
        <v>0</v>
      </c>
      <c r="Z6411" s="27">
        <v>0</v>
      </c>
      <c r="AA6411" s="27">
        <v>0</v>
      </c>
      <c r="AB6411" s="27">
        <v>0</v>
      </c>
      <c r="AC6411" s="27">
        <v>0</v>
      </c>
      <c r="AD6411" s="27">
        <v>0</v>
      </c>
      <c r="AE6411" s="27">
        <v>0</v>
      </c>
      <c r="AF6411" s="27">
        <v>0</v>
      </c>
      <c r="AG6411" s="27">
        <v>0</v>
      </c>
      <c r="AH6411" s="27">
        <v>0</v>
      </c>
      <c r="AI6411" s="27">
        <v>0</v>
      </c>
      <c r="AK6411" s="29">
        <f t="shared" si="100"/>
        <v>8.7968622591906645E-3</v>
      </c>
    </row>
    <row r="6412" spans="1:37" x14ac:dyDescent="0.25">
      <c r="A6412">
        <v>6410</v>
      </c>
      <c r="B6412" s="1">
        <v>1.06E-2</v>
      </c>
      <c r="C6412" s="1">
        <v>2.5783288491146495E-4</v>
      </c>
      <c r="D6412" s="27">
        <v>1.9556994113544158E-2</v>
      </c>
      <c r="E6412" s="27">
        <v>0.12383466592550468</v>
      </c>
      <c r="F6412" s="27">
        <v>8.1258902532855615E-2</v>
      </c>
      <c r="G6412" s="27">
        <v>0.12053123019174025</v>
      </c>
      <c r="H6412" s="27">
        <v>8.8859438221115403E-2</v>
      </c>
      <c r="I6412" s="27">
        <v>6.4386829879226129E-2</v>
      </c>
      <c r="J6412" s="27">
        <v>3.1333998259429091E-2</v>
      </c>
      <c r="K6412" s="27">
        <v>4.3816491508014005E-2</v>
      </c>
      <c r="L6412" s="27">
        <v>0.17372446887381701</v>
      </c>
      <c r="M6412" s="27">
        <v>0.17518211708016282</v>
      </c>
      <c r="N6412" s="27">
        <v>7.7514863414590796E-2</v>
      </c>
      <c r="O6412" s="27">
        <v>0</v>
      </c>
      <c r="P6412" s="27">
        <v>0</v>
      </c>
      <c r="Q6412" s="27">
        <v>0</v>
      </c>
      <c r="R6412" s="27">
        <v>0</v>
      </c>
      <c r="S6412" s="27">
        <v>0</v>
      </c>
      <c r="T6412" s="27">
        <v>0</v>
      </c>
      <c r="U6412" s="27">
        <v>0</v>
      </c>
      <c r="V6412" s="27">
        <v>0</v>
      </c>
      <c r="W6412" s="27">
        <v>0</v>
      </c>
      <c r="X6412" s="27">
        <v>0</v>
      </c>
      <c r="Y6412" s="27">
        <v>0</v>
      </c>
      <c r="Z6412" s="27">
        <v>0</v>
      </c>
      <c r="AA6412" s="27">
        <v>0</v>
      </c>
      <c r="AB6412" s="27">
        <v>0</v>
      </c>
      <c r="AC6412" s="27">
        <v>0</v>
      </c>
      <c r="AD6412" s="27">
        <v>0</v>
      </c>
      <c r="AE6412" s="27">
        <v>0</v>
      </c>
      <c r="AF6412" s="27">
        <v>0</v>
      </c>
      <c r="AG6412" s="27">
        <v>0</v>
      </c>
      <c r="AH6412" s="27">
        <v>0</v>
      </c>
      <c r="AI6412" s="27">
        <v>0</v>
      </c>
      <c r="AK6412" s="29">
        <f t="shared" si="100"/>
        <v>2.4323857067119335E-2</v>
      </c>
    </row>
    <row r="6413" spans="1:37" x14ac:dyDescent="0.25">
      <c r="A6413">
        <v>6411</v>
      </c>
      <c r="B6413" s="1">
        <v>1.3299999999999999E-2</v>
      </c>
      <c r="C6413" s="1">
        <v>3.9637585246517031E-4</v>
      </c>
      <c r="D6413" s="27">
        <v>0.15360444192932543</v>
      </c>
      <c r="E6413" s="27">
        <v>0.16902884107810462</v>
      </c>
      <c r="F6413" s="27">
        <v>0.10517678128431329</v>
      </c>
      <c r="G6413" s="27">
        <v>7.6355268094155812E-2</v>
      </c>
      <c r="H6413" s="27">
        <v>1.8786496974523725E-2</v>
      </c>
      <c r="I6413" s="27">
        <v>3.4202375571130636E-2</v>
      </c>
      <c r="J6413" s="27">
        <v>0.18128561809506785</v>
      </c>
      <c r="K6413" s="27">
        <v>2.5506444722673931E-2</v>
      </c>
      <c r="L6413" s="27">
        <v>9.5933640825557581E-2</v>
      </c>
      <c r="M6413" s="27">
        <v>5.4821853249619718E-2</v>
      </c>
      <c r="N6413" s="27">
        <v>8.5298238175527216E-2</v>
      </c>
      <c r="O6413" s="27">
        <v>0</v>
      </c>
      <c r="P6413" s="27">
        <v>0</v>
      </c>
      <c r="Q6413" s="27">
        <v>0</v>
      </c>
      <c r="R6413" s="27">
        <v>0</v>
      </c>
      <c r="S6413" s="27">
        <v>0</v>
      </c>
      <c r="T6413" s="27">
        <v>0</v>
      </c>
      <c r="U6413" s="27">
        <v>0</v>
      </c>
      <c r="V6413" s="27">
        <v>0</v>
      </c>
      <c r="W6413" s="27">
        <v>0</v>
      </c>
      <c r="X6413" s="27">
        <v>0</v>
      </c>
      <c r="Y6413" s="27">
        <v>0</v>
      </c>
      <c r="Z6413" s="27">
        <v>0</v>
      </c>
      <c r="AA6413" s="27">
        <v>0</v>
      </c>
      <c r="AB6413" s="27">
        <v>0</v>
      </c>
      <c r="AC6413" s="27">
        <v>0</v>
      </c>
      <c r="AD6413" s="27">
        <v>0</v>
      </c>
      <c r="AE6413" s="27">
        <v>0</v>
      </c>
      <c r="AF6413" s="27">
        <v>0</v>
      </c>
      <c r="AG6413" s="27">
        <v>0</v>
      </c>
      <c r="AH6413" s="27">
        <v>0</v>
      </c>
      <c r="AI6413" s="27">
        <v>0</v>
      </c>
      <c r="AK6413" s="29">
        <f t="shared" si="100"/>
        <v>2.9802695674072958E-2</v>
      </c>
    </row>
    <row r="6414" spans="1:37" x14ac:dyDescent="0.25">
      <c r="A6414">
        <v>6412</v>
      </c>
      <c r="B6414" s="1">
        <v>1.4500000000000001E-2</v>
      </c>
      <c r="C6414" s="1">
        <v>-2.7896249651623568E-4</v>
      </c>
      <c r="D6414" s="27">
        <v>0.11161374499101451</v>
      </c>
      <c r="E6414" s="27">
        <v>5.6957158379026922E-2</v>
      </c>
      <c r="F6414" s="27">
        <v>6.926036824580302E-2</v>
      </c>
      <c r="G6414" s="27">
        <v>0.20134438215174433</v>
      </c>
      <c r="H6414" s="27">
        <v>0.14101841855167155</v>
      </c>
      <c r="I6414" s="27">
        <v>0.10812648971166972</v>
      </c>
      <c r="J6414" s="27">
        <v>9.6275555643397834E-2</v>
      </c>
      <c r="K6414" s="27">
        <v>0.15864866619383058</v>
      </c>
      <c r="L6414" s="27">
        <v>1.049347816460411E-2</v>
      </c>
      <c r="M6414" s="27">
        <v>3.2625439290535664E-2</v>
      </c>
      <c r="N6414" s="27">
        <v>1.3636298676701762E-2</v>
      </c>
      <c r="O6414" s="27">
        <v>0</v>
      </c>
      <c r="P6414" s="27">
        <v>0</v>
      </c>
      <c r="Q6414" s="27">
        <v>0</v>
      </c>
      <c r="R6414" s="27">
        <v>0</v>
      </c>
      <c r="S6414" s="27">
        <v>0</v>
      </c>
      <c r="T6414" s="27">
        <v>0</v>
      </c>
      <c r="U6414" s="27">
        <v>0</v>
      </c>
      <c r="V6414" s="27">
        <v>0</v>
      </c>
      <c r="W6414" s="27">
        <v>0</v>
      </c>
      <c r="X6414" s="27">
        <v>0</v>
      </c>
      <c r="Y6414" s="27">
        <v>0</v>
      </c>
      <c r="Z6414" s="27">
        <v>0</v>
      </c>
      <c r="AA6414" s="27">
        <v>0</v>
      </c>
      <c r="AB6414" s="27">
        <v>0</v>
      </c>
      <c r="AC6414" s="27">
        <v>0</v>
      </c>
      <c r="AD6414" s="27">
        <v>0</v>
      </c>
      <c r="AE6414" s="27">
        <v>0</v>
      </c>
      <c r="AF6414" s="27">
        <v>0</v>
      </c>
      <c r="AG6414" s="27">
        <v>0</v>
      </c>
      <c r="AH6414" s="27">
        <v>0</v>
      </c>
      <c r="AI6414" s="27">
        <v>0</v>
      </c>
      <c r="AK6414" s="29">
        <f t="shared" si="100"/>
        <v>-1.9238792863188667E-2</v>
      </c>
    </row>
    <row r="6415" spans="1:37" x14ac:dyDescent="0.25">
      <c r="A6415">
        <v>6413</v>
      </c>
      <c r="B6415" s="1">
        <v>1.2699999999999999E-2</v>
      </c>
      <c r="C6415" s="1">
        <v>-4.3710869734787187E-5</v>
      </c>
      <c r="D6415" s="27">
        <v>8.0392603622266079E-2</v>
      </c>
      <c r="E6415" s="27">
        <v>3.8962278895034716E-2</v>
      </c>
      <c r="F6415" s="27">
        <v>1.2685490026122747E-2</v>
      </c>
      <c r="G6415" s="27">
        <v>0.10333191090725734</v>
      </c>
      <c r="H6415" s="27">
        <v>7.1028394795555089E-2</v>
      </c>
      <c r="I6415" s="27">
        <v>0.12046991112855078</v>
      </c>
      <c r="J6415" s="27">
        <v>0.21690746568991784</v>
      </c>
      <c r="K6415" s="27">
        <v>0.15552937381539483</v>
      </c>
      <c r="L6415" s="27">
        <v>0.13458376886253171</v>
      </c>
      <c r="M6415" s="27">
        <v>9.1533960836658237E-3</v>
      </c>
      <c r="N6415" s="27">
        <v>5.695540617370299E-2</v>
      </c>
      <c r="O6415" s="27">
        <v>0</v>
      </c>
      <c r="P6415" s="27">
        <v>0</v>
      </c>
      <c r="Q6415" s="27">
        <v>0</v>
      </c>
      <c r="R6415" s="27">
        <v>0</v>
      </c>
      <c r="S6415" s="27">
        <v>0</v>
      </c>
      <c r="T6415" s="27">
        <v>0</v>
      </c>
      <c r="U6415" s="27">
        <v>0</v>
      </c>
      <c r="V6415" s="27">
        <v>0</v>
      </c>
      <c r="W6415" s="27">
        <v>0</v>
      </c>
      <c r="X6415" s="27">
        <v>0</v>
      </c>
      <c r="Y6415" s="27">
        <v>0</v>
      </c>
      <c r="Z6415" s="27">
        <v>0</v>
      </c>
      <c r="AA6415" s="27">
        <v>0</v>
      </c>
      <c r="AB6415" s="27">
        <v>0</v>
      </c>
      <c r="AC6415" s="27">
        <v>0</v>
      </c>
      <c r="AD6415" s="27">
        <v>0</v>
      </c>
      <c r="AE6415" s="27">
        <v>0</v>
      </c>
      <c r="AF6415" s="27">
        <v>0</v>
      </c>
      <c r="AG6415" s="27">
        <v>0</v>
      </c>
      <c r="AH6415" s="27">
        <v>0</v>
      </c>
      <c r="AI6415" s="27">
        <v>0</v>
      </c>
      <c r="AK6415" s="29">
        <f t="shared" si="100"/>
        <v>-3.4418007665186763E-3</v>
      </c>
    </row>
    <row r="6416" spans="1:37" x14ac:dyDescent="0.25">
      <c r="A6416">
        <v>6414</v>
      </c>
      <c r="B6416" s="1">
        <v>1.1299999999999999E-2</v>
      </c>
      <c r="C6416" s="1">
        <v>3.2891228080787538E-4</v>
      </c>
      <c r="D6416" s="27">
        <v>8.4080130260370603E-2</v>
      </c>
      <c r="E6416" s="27">
        <v>0.13584286362808978</v>
      </c>
      <c r="F6416" s="27">
        <v>3.8268114841705426E-2</v>
      </c>
      <c r="G6416" s="27">
        <v>0.14203050230936132</v>
      </c>
      <c r="H6416" s="27">
        <v>0.10901871689068403</v>
      </c>
      <c r="I6416" s="27">
        <v>1.0049130847720173E-2</v>
      </c>
      <c r="J6416" s="27">
        <v>3.5538263820369446E-2</v>
      </c>
      <c r="K6416" s="27">
        <v>5.5316931021016202E-2</v>
      </c>
      <c r="L6416" s="27">
        <v>0.13322266433643787</v>
      </c>
      <c r="M6416" s="27">
        <v>0.12337478847611935</v>
      </c>
      <c r="N6416" s="27">
        <v>0.13325789356812567</v>
      </c>
      <c r="O6416" s="27">
        <v>0</v>
      </c>
      <c r="P6416" s="27">
        <v>0</v>
      </c>
      <c r="Q6416" s="27">
        <v>0</v>
      </c>
      <c r="R6416" s="27">
        <v>0</v>
      </c>
      <c r="S6416" s="27">
        <v>0</v>
      </c>
      <c r="T6416" s="27">
        <v>0</v>
      </c>
      <c r="U6416" s="27">
        <v>0</v>
      </c>
      <c r="V6416" s="27">
        <v>0</v>
      </c>
      <c r="W6416" s="27">
        <v>0</v>
      </c>
      <c r="X6416" s="27">
        <v>0</v>
      </c>
      <c r="Y6416" s="27">
        <v>0</v>
      </c>
      <c r="Z6416" s="27">
        <v>0</v>
      </c>
      <c r="AA6416" s="27">
        <v>0</v>
      </c>
      <c r="AB6416" s="27">
        <v>0</v>
      </c>
      <c r="AC6416" s="27">
        <v>0</v>
      </c>
      <c r="AD6416" s="27">
        <v>0</v>
      </c>
      <c r="AE6416" s="27">
        <v>0</v>
      </c>
      <c r="AF6416" s="27">
        <v>0</v>
      </c>
      <c r="AG6416" s="27">
        <v>0</v>
      </c>
      <c r="AH6416" s="27">
        <v>0</v>
      </c>
      <c r="AI6416" s="27">
        <v>0</v>
      </c>
      <c r="AK6416" s="29">
        <f t="shared" si="100"/>
        <v>2.9107281487422601E-2</v>
      </c>
    </row>
    <row r="6417" spans="1:37" x14ac:dyDescent="0.25">
      <c r="A6417">
        <v>6415</v>
      </c>
      <c r="B6417" s="1">
        <v>1.2200000000000001E-2</v>
      </c>
      <c r="C6417" s="1">
        <v>6.9245491900119709E-5</v>
      </c>
      <c r="D6417" s="27">
        <v>0.1783404756615275</v>
      </c>
      <c r="E6417" s="27">
        <v>0.10079734144481939</v>
      </c>
      <c r="F6417" s="27">
        <v>3.7754026474594957E-2</v>
      </c>
      <c r="G6417" s="27">
        <v>2.226833180983423E-2</v>
      </c>
      <c r="H6417" s="27">
        <v>0.16047339256936066</v>
      </c>
      <c r="I6417" s="27">
        <v>0.11625415778030744</v>
      </c>
      <c r="J6417" s="27">
        <v>8.4123053494883956E-2</v>
      </c>
      <c r="K6417" s="27">
        <v>7.8936155607951822E-2</v>
      </c>
      <c r="L6417" s="27">
        <v>9.9309187085752509E-2</v>
      </c>
      <c r="M6417" s="27">
        <v>4.6076930944078401E-2</v>
      </c>
      <c r="N6417" s="27">
        <v>7.566694712688897E-2</v>
      </c>
      <c r="O6417" s="27">
        <v>0</v>
      </c>
      <c r="P6417" s="27">
        <v>0</v>
      </c>
      <c r="Q6417" s="27">
        <v>0</v>
      </c>
      <c r="R6417" s="27">
        <v>0</v>
      </c>
      <c r="S6417" s="27">
        <v>0</v>
      </c>
      <c r="T6417" s="27">
        <v>0</v>
      </c>
      <c r="U6417" s="27">
        <v>0</v>
      </c>
      <c r="V6417" s="27">
        <v>0</v>
      </c>
      <c r="W6417" s="27">
        <v>0</v>
      </c>
      <c r="X6417" s="27">
        <v>0</v>
      </c>
      <c r="Y6417" s="27">
        <v>0</v>
      </c>
      <c r="Z6417" s="27">
        <v>0</v>
      </c>
      <c r="AA6417" s="27">
        <v>0</v>
      </c>
      <c r="AB6417" s="27">
        <v>0</v>
      </c>
      <c r="AC6417" s="27">
        <v>0</v>
      </c>
      <c r="AD6417" s="27">
        <v>0</v>
      </c>
      <c r="AE6417" s="27">
        <v>0</v>
      </c>
      <c r="AF6417" s="27">
        <v>0</v>
      </c>
      <c r="AG6417" s="27">
        <v>0</v>
      </c>
      <c r="AH6417" s="27">
        <v>0</v>
      </c>
      <c r="AI6417" s="27">
        <v>0</v>
      </c>
      <c r="AK6417" s="29">
        <f t="shared" si="100"/>
        <v>5.675859991813091E-3</v>
      </c>
    </row>
    <row r="6418" spans="1:37" x14ac:dyDescent="0.25">
      <c r="A6418">
        <v>6416</v>
      </c>
      <c r="B6418" s="1">
        <v>1.2200000000000001E-2</v>
      </c>
      <c r="C6418" s="1">
        <v>8.7064154048224919E-5</v>
      </c>
      <c r="D6418" s="27">
        <v>1.25172416931904E-3</v>
      </c>
      <c r="E6418" s="27">
        <v>0.12567141436770732</v>
      </c>
      <c r="F6418" s="27">
        <v>3.860386896240349E-2</v>
      </c>
      <c r="G6418" s="27">
        <v>5.85875486287415E-2</v>
      </c>
      <c r="H6418" s="27">
        <v>0.11168156717055469</v>
      </c>
      <c r="I6418" s="27">
        <v>9.9184569938174635E-2</v>
      </c>
      <c r="J6418" s="27">
        <v>0.1267902402825819</v>
      </c>
      <c r="K6418" s="27">
        <v>0.13051225557600848</v>
      </c>
      <c r="L6418" s="27">
        <v>9.1930633398520131E-2</v>
      </c>
      <c r="M6418" s="27">
        <v>0.12386583015744111</v>
      </c>
      <c r="N6418" s="27">
        <v>9.1920347348547565E-2</v>
      </c>
      <c r="O6418" s="27">
        <v>0</v>
      </c>
      <c r="P6418" s="27">
        <v>0</v>
      </c>
      <c r="Q6418" s="27">
        <v>0</v>
      </c>
      <c r="R6418" s="27">
        <v>0</v>
      </c>
      <c r="S6418" s="27">
        <v>0</v>
      </c>
      <c r="T6418" s="27">
        <v>0</v>
      </c>
      <c r="U6418" s="27">
        <v>0</v>
      </c>
      <c r="V6418" s="27">
        <v>0</v>
      </c>
      <c r="W6418" s="27">
        <v>0</v>
      </c>
      <c r="X6418" s="27">
        <v>0</v>
      </c>
      <c r="Y6418" s="27">
        <v>0</v>
      </c>
      <c r="Z6418" s="27">
        <v>0</v>
      </c>
      <c r="AA6418" s="27">
        <v>0</v>
      </c>
      <c r="AB6418" s="27">
        <v>0</v>
      </c>
      <c r="AC6418" s="27">
        <v>0</v>
      </c>
      <c r="AD6418" s="27">
        <v>0</v>
      </c>
      <c r="AE6418" s="27">
        <v>0</v>
      </c>
      <c r="AF6418" s="27">
        <v>0</v>
      </c>
      <c r="AG6418" s="27">
        <v>0</v>
      </c>
      <c r="AH6418" s="27">
        <v>0</v>
      </c>
      <c r="AI6418" s="27">
        <v>0</v>
      </c>
      <c r="AK6418" s="29">
        <f t="shared" si="100"/>
        <v>7.1364060695266324E-3</v>
      </c>
    </row>
    <row r="6419" spans="1:37" x14ac:dyDescent="0.25">
      <c r="A6419">
        <v>6417</v>
      </c>
      <c r="B6419" s="1">
        <v>1.0800000000000001E-2</v>
      </c>
      <c r="C6419" s="1">
        <v>2.7333316961236181E-4</v>
      </c>
      <c r="D6419" s="27">
        <v>0.10864590130746456</v>
      </c>
      <c r="E6419" s="27">
        <v>0.10843010878431829</v>
      </c>
      <c r="F6419" s="27">
        <v>8.8099750444606093E-2</v>
      </c>
      <c r="G6419" s="27">
        <v>2.8106084927594879E-2</v>
      </c>
      <c r="H6419" s="27">
        <v>0.24861179031814415</v>
      </c>
      <c r="I6419" s="27">
        <v>3.7991367024924984E-2</v>
      </c>
      <c r="J6419" s="27">
        <v>4.1818660488515055E-2</v>
      </c>
      <c r="K6419" s="27">
        <v>5.8410537634702876E-3</v>
      </c>
      <c r="L6419" s="27">
        <v>7.6389455565816444E-2</v>
      </c>
      <c r="M6419" s="27">
        <v>1.5222662937076092E-2</v>
      </c>
      <c r="N6419" s="27">
        <v>0.2408431644380693</v>
      </c>
      <c r="O6419" s="27">
        <v>0</v>
      </c>
      <c r="P6419" s="27">
        <v>0</v>
      </c>
      <c r="Q6419" s="27">
        <v>0</v>
      </c>
      <c r="R6419" s="27">
        <v>0</v>
      </c>
      <c r="S6419" s="27">
        <v>0</v>
      </c>
      <c r="T6419" s="27">
        <v>0</v>
      </c>
      <c r="U6419" s="27">
        <v>0</v>
      </c>
      <c r="V6419" s="27">
        <v>0</v>
      </c>
      <c r="W6419" s="27">
        <v>0</v>
      </c>
      <c r="X6419" s="27">
        <v>0</v>
      </c>
      <c r="Y6419" s="27">
        <v>0</v>
      </c>
      <c r="Z6419" s="27">
        <v>0</v>
      </c>
      <c r="AA6419" s="27">
        <v>0</v>
      </c>
      <c r="AB6419" s="27">
        <v>0</v>
      </c>
      <c r="AC6419" s="27">
        <v>0</v>
      </c>
      <c r="AD6419" s="27">
        <v>0</v>
      </c>
      <c r="AE6419" s="27">
        <v>0</v>
      </c>
      <c r="AF6419" s="27">
        <v>0</v>
      </c>
      <c r="AG6419" s="27">
        <v>0</v>
      </c>
      <c r="AH6419" s="27">
        <v>0</v>
      </c>
      <c r="AI6419" s="27">
        <v>0</v>
      </c>
      <c r="AK6419" s="29">
        <f t="shared" si="100"/>
        <v>2.5308626815959426E-2</v>
      </c>
    </row>
    <row r="6420" spans="1:37" x14ac:dyDescent="0.25">
      <c r="A6420">
        <v>6418</v>
      </c>
      <c r="B6420" s="1">
        <v>1.03E-2</v>
      </c>
      <c r="C6420" s="1">
        <v>-1.6940722774299002E-4</v>
      </c>
      <c r="D6420" s="27">
        <v>0.17406171884154265</v>
      </c>
      <c r="E6420" s="27">
        <v>1.8582020643459301E-2</v>
      </c>
      <c r="F6420" s="27">
        <v>0.11847286025057789</v>
      </c>
      <c r="G6420" s="27">
        <v>8.296040290974746E-2</v>
      </c>
      <c r="H6420" s="27">
        <v>0.18702438965314977</v>
      </c>
      <c r="I6420" s="27">
        <v>5.8997349060516437E-2</v>
      </c>
      <c r="J6420" s="27">
        <v>5.3831854851460019E-2</v>
      </c>
      <c r="K6420" s="27">
        <v>5.110219675734054E-2</v>
      </c>
      <c r="L6420" s="27">
        <v>1.4954806188756326E-2</v>
      </c>
      <c r="M6420" s="27">
        <v>0.15441777018647038</v>
      </c>
      <c r="N6420" s="27">
        <v>8.5594630656979157E-2</v>
      </c>
      <c r="O6420" s="27">
        <v>0</v>
      </c>
      <c r="P6420" s="27">
        <v>0</v>
      </c>
      <c r="Q6420" s="27">
        <v>0</v>
      </c>
      <c r="R6420" s="27">
        <v>0</v>
      </c>
      <c r="S6420" s="27">
        <v>0</v>
      </c>
      <c r="T6420" s="27">
        <v>0</v>
      </c>
      <c r="U6420" s="27">
        <v>0</v>
      </c>
      <c r="V6420" s="27">
        <v>0</v>
      </c>
      <c r="W6420" s="27">
        <v>0</v>
      </c>
      <c r="X6420" s="27">
        <v>0</v>
      </c>
      <c r="Y6420" s="27">
        <v>0</v>
      </c>
      <c r="Z6420" s="27">
        <v>0</v>
      </c>
      <c r="AA6420" s="27">
        <v>0</v>
      </c>
      <c r="AB6420" s="27">
        <v>0</v>
      </c>
      <c r="AC6420" s="27">
        <v>0</v>
      </c>
      <c r="AD6420" s="27">
        <v>0</v>
      </c>
      <c r="AE6420" s="27">
        <v>0</v>
      </c>
      <c r="AF6420" s="27">
        <v>0</v>
      </c>
      <c r="AG6420" s="27">
        <v>0</v>
      </c>
      <c r="AH6420" s="27">
        <v>0</v>
      </c>
      <c r="AI6420" s="27">
        <v>0</v>
      </c>
      <c r="AK6420" s="29">
        <f t="shared" si="100"/>
        <v>-1.6447303664367963E-2</v>
      </c>
    </row>
    <row r="6421" spans="1:37" x14ac:dyDescent="0.25">
      <c r="A6421">
        <v>6419</v>
      </c>
      <c r="B6421" s="1">
        <v>1.4E-2</v>
      </c>
      <c r="C6421" s="1">
        <v>-2.7703142005372924E-5</v>
      </c>
      <c r="D6421" s="27">
        <v>0.11961674907653358</v>
      </c>
      <c r="E6421" s="27">
        <v>0.14578117558702078</v>
      </c>
      <c r="F6421" s="27">
        <v>8.8076042037154328E-2</v>
      </c>
      <c r="G6421" s="27">
        <v>0.10399680881531091</v>
      </c>
      <c r="H6421" s="27">
        <v>0.13699899305690846</v>
      </c>
      <c r="I6421" s="27">
        <v>6.6941676729472571E-2</v>
      </c>
      <c r="J6421" s="27">
        <v>1.6957333761253489E-2</v>
      </c>
      <c r="K6421" s="27">
        <v>0.14227685606474277</v>
      </c>
      <c r="L6421" s="27">
        <v>0.1149547074014793</v>
      </c>
      <c r="M6421" s="27">
        <v>4.2227948738108034E-2</v>
      </c>
      <c r="N6421" s="27">
        <v>2.2171708732015863E-2</v>
      </c>
      <c r="O6421" s="27">
        <v>0</v>
      </c>
      <c r="P6421" s="27">
        <v>0</v>
      </c>
      <c r="Q6421" s="27">
        <v>0</v>
      </c>
      <c r="R6421" s="27">
        <v>0</v>
      </c>
      <c r="S6421" s="27">
        <v>0</v>
      </c>
      <c r="T6421" s="27">
        <v>0</v>
      </c>
      <c r="U6421" s="27">
        <v>0</v>
      </c>
      <c r="V6421" s="27">
        <v>0</v>
      </c>
      <c r="W6421" s="27">
        <v>0</v>
      </c>
      <c r="X6421" s="27">
        <v>0</v>
      </c>
      <c r="Y6421" s="27">
        <v>0</v>
      </c>
      <c r="Z6421" s="27">
        <v>0</v>
      </c>
      <c r="AA6421" s="27">
        <v>0</v>
      </c>
      <c r="AB6421" s="27">
        <v>0</v>
      </c>
      <c r="AC6421" s="27">
        <v>0</v>
      </c>
      <c r="AD6421" s="27">
        <v>0</v>
      </c>
      <c r="AE6421" s="27">
        <v>0</v>
      </c>
      <c r="AF6421" s="27">
        <v>0</v>
      </c>
      <c r="AG6421" s="27">
        <v>0</v>
      </c>
      <c r="AH6421" s="27">
        <v>0</v>
      </c>
      <c r="AI6421" s="27">
        <v>0</v>
      </c>
      <c r="AK6421" s="29">
        <f t="shared" si="100"/>
        <v>-1.9787958575266376E-3</v>
      </c>
    </row>
    <row r="6422" spans="1:37" x14ac:dyDescent="0.25">
      <c r="A6422">
        <v>6420</v>
      </c>
      <c r="B6422" s="1">
        <v>1.06E-2</v>
      </c>
      <c r="C6422" s="1">
        <v>5.3156483058973854E-5</v>
      </c>
      <c r="D6422" s="27">
        <v>0.13864774352944359</v>
      </c>
      <c r="E6422" s="27">
        <v>9.2839318565882782E-3</v>
      </c>
      <c r="F6422" s="27">
        <v>3.8475725267824966E-2</v>
      </c>
      <c r="G6422" s="27">
        <v>0.11593138186340667</v>
      </c>
      <c r="H6422" s="27">
        <v>0.17816744781034027</v>
      </c>
      <c r="I6422" s="27">
        <v>0.15750525913036501</v>
      </c>
      <c r="J6422" s="27">
        <v>5.4563972665288889E-2</v>
      </c>
      <c r="K6422" s="27">
        <v>1.1615985805074298E-2</v>
      </c>
      <c r="L6422" s="27">
        <v>0.15408030395216932</v>
      </c>
      <c r="M6422" s="27">
        <v>5.2841450929951087E-2</v>
      </c>
      <c r="N6422" s="27">
        <v>8.8886797189547728E-2</v>
      </c>
      <c r="O6422" s="27">
        <v>0</v>
      </c>
      <c r="P6422" s="27">
        <v>0</v>
      </c>
      <c r="Q6422" s="27">
        <v>0</v>
      </c>
      <c r="R6422" s="27">
        <v>0</v>
      </c>
      <c r="S6422" s="27">
        <v>0</v>
      </c>
      <c r="T6422" s="27">
        <v>0</v>
      </c>
      <c r="U6422" s="27">
        <v>0</v>
      </c>
      <c r="V6422" s="27">
        <v>0</v>
      </c>
      <c r="W6422" s="27">
        <v>0</v>
      </c>
      <c r="X6422" s="27">
        <v>0</v>
      </c>
      <c r="Y6422" s="27">
        <v>0</v>
      </c>
      <c r="Z6422" s="27">
        <v>0</v>
      </c>
      <c r="AA6422" s="27">
        <v>0</v>
      </c>
      <c r="AB6422" s="27">
        <v>0</v>
      </c>
      <c r="AC6422" s="27">
        <v>0</v>
      </c>
      <c r="AD6422" s="27">
        <v>0</v>
      </c>
      <c r="AE6422" s="27">
        <v>0</v>
      </c>
      <c r="AF6422" s="27">
        <v>0</v>
      </c>
      <c r="AG6422" s="27">
        <v>0</v>
      </c>
      <c r="AH6422" s="27">
        <v>0</v>
      </c>
      <c r="AI6422" s="27">
        <v>0</v>
      </c>
      <c r="AK6422" s="29">
        <f t="shared" si="100"/>
        <v>5.0147625527333824E-3</v>
      </c>
    </row>
    <row r="6423" spans="1:37" x14ac:dyDescent="0.25">
      <c r="A6423">
        <v>6421</v>
      </c>
      <c r="B6423" s="1">
        <v>1.18E-2</v>
      </c>
      <c r="C6423" s="1">
        <v>-2.278620158650383E-4</v>
      </c>
      <c r="D6423" s="27">
        <v>0.10017948819016786</v>
      </c>
      <c r="E6423" s="27">
        <v>9.7110013305037757E-3</v>
      </c>
      <c r="F6423" s="27">
        <v>0.11495381390794994</v>
      </c>
      <c r="G6423" s="27">
        <v>0.13270235417940274</v>
      </c>
      <c r="H6423" s="27">
        <v>0.10125394056164114</v>
      </c>
      <c r="I6423" s="27">
        <v>0.14539069831909496</v>
      </c>
      <c r="J6423" s="27">
        <v>0.12729108438371803</v>
      </c>
      <c r="K6423" s="27">
        <v>6.9185361026332978E-2</v>
      </c>
      <c r="L6423" s="27">
        <v>1.4605958788570758E-2</v>
      </c>
      <c r="M6423" s="27">
        <v>0.10756357549389273</v>
      </c>
      <c r="N6423" s="27">
        <v>7.7162723818725257E-2</v>
      </c>
      <c r="O6423" s="27">
        <v>0</v>
      </c>
      <c r="P6423" s="27">
        <v>0</v>
      </c>
      <c r="Q6423" s="27">
        <v>0</v>
      </c>
      <c r="R6423" s="27">
        <v>0</v>
      </c>
      <c r="S6423" s="27">
        <v>0</v>
      </c>
      <c r="T6423" s="27">
        <v>0</v>
      </c>
      <c r="U6423" s="27">
        <v>0</v>
      </c>
      <c r="V6423" s="27">
        <v>0</v>
      </c>
      <c r="W6423" s="27">
        <v>0</v>
      </c>
      <c r="X6423" s="27">
        <v>0</v>
      </c>
      <c r="Y6423" s="27">
        <v>0</v>
      </c>
      <c r="Z6423" s="27">
        <v>0</v>
      </c>
      <c r="AA6423" s="27">
        <v>0</v>
      </c>
      <c r="AB6423" s="27">
        <v>0</v>
      </c>
      <c r="AC6423" s="27">
        <v>0</v>
      </c>
      <c r="AD6423" s="27">
        <v>0</v>
      </c>
      <c r="AE6423" s="27">
        <v>0</v>
      </c>
      <c r="AF6423" s="27">
        <v>0</v>
      </c>
      <c r="AG6423" s="27">
        <v>0</v>
      </c>
      <c r="AH6423" s="27">
        <v>0</v>
      </c>
      <c r="AI6423" s="27">
        <v>0</v>
      </c>
      <c r="AK6423" s="29">
        <f t="shared" si="100"/>
        <v>-1.9310340327545618E-2</v>
      </c>
    </row>
    <row r="6424" spans="1:37" x14ac:dyDescent="0.25">
      <c r="A6424">
        <v>6422</v>
      </c>
      <c r="B6424" s="1">
        <v>1.3899999999999999E-2</v>
      </c>
      <c r="C6424" s="1">
        <v>1.2317298176213996E-4</v>
      </c>
      <c r="D6424" s="27">
        <v>9.2455096179932222E-2</v>
      </c>
      <c r="E6424" s="27">
        <v>0.15267090556680926</v>
      </c>
      <c r="F6424" s="27">
        <v>6.6153064143474938E-2</v>
      </c>
      <c r="G6424" s="27">
        <v>6.1497317501935808E-2</v>
      </c>
      <c r="H6424" s="27">
        <v>0.1408995292553501</v>
      </c>
      <c r="I6424" s="27">
        <v>0.12506381932558994</v>
      </c>
      <c r="J6424" s="27">
        <v>8.8859434844133486E-2</v>
      </c>
      <c r="K6424" s="27">
        <v>9.8054188535942832E-2</v>
      </c>
      <c r="L6424" s="27">
        <v>0.11761370359550612</v>
      </c>
      <c r="M6424" s="27">
        <v>1.8340630484821881E-2</v>
      </c>
      <c r="N6424" s="27">
        <v>3.8392310566503433E-2</v>
      </c>
      <c r="O6424" s="27">
        <v>0</v>
      </c>
      <c r="P6424" s="27">
        <v>0</v>
      </c>
      <c r="Q6424" s="27">
        <v>0</v>
      </c>
      <c r="R6424" s="27">
        <v>0</v>
      </c>
      <c r="S6424" s="27">
        <v>0</v>
      </c>
      <c r="T6424" s="27">
        <v>0</v>
      </c>
      <c r="U6424" s="27">
        <v>0</v>
      </c>
      <c r="V6424" s="27">
        <v>0</v>
      </c>
      <c r="W6424" s="27">
        <v>0</v>
      </c>
      <c r="X6424" s="27">
        <v>0</v>
      </c>
      <c r="Y6424" s="27">
        <v>0</v>
      </c>
      <c r="Z6424" s="27">
        <v>0</v>
      </c>
      <c r="AA6424" s="27">
        <v>0</v>
      </c>
      <c r="AB6424" s="27">
        <v>0</v>
      </c>
      <c r="AC6424" s="27">
        <v>0</v>
      </c>
      <c r="AD6424" s="27">
        <v>0</v>
      </c>
      <c r="AE6424" s="27">
        <v>0</v>
      </c>
      <c r="AF6424" s="27">
        <v>0</v>
      </c>
      <c r="AG6424" s="27">
        <v>0</v>
      </c>
      <c r="AH6424" s="27">
        <v>0</v>
      </c>
      <c r="AI6424" s="27">
        <v>0</v>
      </c>
      <c r="AK6424" s="29">
        <f t="shared" si="100"/>
        <v>8.8613655943985594E-3</v>
      </c>
    </row>
    <row r="6425" spans="1:37" x14ac:dyDescent="0.25">
      <c r="A6425">
        <v>6423</v>
      </c>
      <c r="B6425" s="1">
        <v>1.4E-2</v>
      </c>
      <c r="C6425" s="1">
        <v>-1.253386128946313E-4</v>
      </c>
      <c r="D6425" s="27">
        <v>0.10220304480442181</v>
      </c>
      <c r="E6425" s="27">
        <v>0.10547699447736561</v>
      </c>
      <c r="F6425" s="27">
        <v>0.12883649138289682</v>
      </c>
      <c r="G6425" s="27">
        <v>0.1297975937115935</v>
      </c>
      <c r="H6425" s="27">
        <v>7.5201926655113743E-2</v>
      </c>
      <c r="I6425" s="27">
        <v>0.10068376727025047</v>
      </c>
      <c r="J6425" s="27">
        <v>0.10628608566529467</v>
      </c>
      <c r="K6425" s="27">
        <v>0.13107267789676078</v>
      </c>
      <c r="L6425" s="27">
        <v>7.0050331030143922E-2</v>
      </c>
      <c r="M6425" s="27">
        <v>7.5260367809851384E-3</v>
      </c>
      <c r="N6425" s="27">
        <v>4.2865050325173702E-2</v>
      </c>
      <c r="O6425" s="27">
        <v>0</v>
      </c>
      <c r="P6425" s="27">
        <v>0</v>
      </c>
      <c r="Q6425" s="27">
        <v>0</v>
      </c>
      <c r="R6425" s="27">
        <v>0</v>
      </c>
      <c r="S6425" s="27">
        <v>0</v>
      </c>
      <c r="T6425" s="27">
        <v>0</v>
      </c>
      <c r="U6425" s="27">
        <v>0</v>
      </c>
      <c r="V6425" s="27">
        <v>0</v>
      </c>
      <c r="W6425" s="27">
        <v>0</v>
      </c>
      <c r="X6425" s="27">
        <v>0</v>
      </c>
      <c r="Y6425" s="27">
        <v>0</v>
      </c>
      <c r="Z6425" s="27">
        <v>0</v>
      </c>
      <c r="AA6425" s="27">
        <v>0</v>
      </c>
      <c r="AB6425" s="27">
        <v>0</v>
      </c>
      <c r="AC6425" s="27">
        <v>0</v>
      </c>
      <c r="AD6425" s="27">
        <v>0</v>
      </c>
      <c r="AE6425" s="27">
        <v>0</v>
      </c>
      <c r="AF6425" s="27">
        <v>0</v>
      </c>
      <c r="AG6425" s="27">
        <v>0</v>
      </c>
      <c r="AH6425" s="27">
        <v>0</v>
      </c>
      <c r="AI6425" s="27">
        <v>0</v>
      </c>
      <c r="AK6425" s="29">
        <f t="shared" si="100"/>
        <v>-8.9527580639022358E-3</v>
      </c>
    </row>
    <row r="6426" spans="1:37" x14ac:dyDescent="0.25">
      <c r="A6426">
        <v>6424</v>
      </c>
      <c r="B6426" s="1">
        <v>0.01</v>
      </c>
      <c r="C6426" s="1">
        <v>-7.1543032981552157E-5</v>
      </c>
      <c r="D6426" s="27">
        <v>2.0368303135008922E-3</v>
      </c>
      <c r="E6426" s="27">
        <v>2.1667298362444496E-2</v>
      </c>
      <c r="F6426" s="27">
        <v>0.17560879827222062</v>
      </c>
      <c r="G6426" s="27">
        <v>8.6731096345876987E-2</v>
      </c>
      <c r="H6426" s="27">
        <v>4.4961540285678128E-2</v>
      </c>
      <c r="I6426" s="27">
        <v>0.19700344815843809</v>
      </c>
      <c r="J6426" s="27">
        <v>4.6169349942246168E-2</v>
      </c>
      <c r="K6426" s="27">
        <v>1.1322517152893978E-2</v>
      </c>
      <c r="L6426" s="27">
        <v>0.19171459236543331</v>
      </c>
      <c r="M6426" s="27">
        <v>0.11370599842409067</v>
      </c>
      <c r="N6426" s="27">
        <v>0.10907853037717682</v>
      </c>
      <c r="O6426" s="27">
        <v>0</v>
      </c>
      <c r="P6426" s="27">
        <v>0</v>
      </c>
      <c r="Q6426" s="27">
        <v>0</v>
      </c>
      <c r="R6426" s="27">
        <v>0</v>
      </c>
      <c r="S6426" s="27">
        <v>0</v>
      </c>
      <c r="T6426" s="27">
        <v>0</v>
      </c>
      <c r="U6426" s="27">
        <v>0</v>
      </c>
      <c r="V6426" s="27">
        <v>0</v>
      </c>
      <c r="W6426" s="27">
        <v>0</v>
      </c>
      <c r="X6426" s="27">
        <v>0</v>
      </c>
      <c r="Y6426" s="27">
        <v>0</v>
      </c>
      <c r="Z6426" s="27">
        <v>0</v>
      </c>
      <c r="AA6426" s="27">
        <v>0</v>
      </c>
      <c r="AB6426" s="27">
        <v>0</v>
      </c>
      <c r="AC6426" s="27">
        <v>0</v>
      </c>
      <c r="AD6426" s="27">
        <v>0</v>
      </c>
      <c r="AE6426" s="27">
        <v>0</v>
      </c>
      <c r="AF6426" s="27">
        <v>0</v>
      </c>
      <c r="AG6426" s="27">
        <v>0</v>
      </c>
      <c r="AH6426" s="27">
        <v>0</v>
      </c>
      <c r="AI6426" s="27">
        <v>0</v>
      </c>
      <c r="AK6426" s="29">
        <f t="shared" si="100"/>
        <v>-7.1543032981552157E-3</v>
      </c>
    </row>
    <row r="6427" spans="1:37" x14ac:dyDescent="0.25">
      <c r="A6427">
        <v>6425</v>
      </c>
      <c r="B6427" s="1">
        <v>0.01</v>
      </c>
      <c r="C6427" s="1">
        <v>2.4822607202428708E-4</v>
      </c>
      <c r="D6427" s="27">
        <v>9.9331914027315213E-2</v>
      </c>
      <c r="E6427" s="27">
        <v>0.10157821848315127</v>
      </c>
      <c r="F6427" s="27">
        <v>5.5384986394791537E-2</v>
      </c>
      <c r="G6427" s="27">
        <v>4.1990990335000816E-3</v>
      </c>
      <c r="H6427" s="27">
        <v>0.12673773321605353</v>
      </c>
      <c r="I6427" s="27">
        <v>9.7696624361894593E-2</v>
      </c>
      <c r="J6427" s="27">
        <v>9.9579332327365766E-2</v>
      </c>
      <c r="K6427" s="27">
        <v>1.904870054549463E-2</v>
      </c>
      <c r="L6427" s="27">
        <v>0.11198542432759159</v>
      </c>
      <c r="M6427" s="27">
        <v>0.15698295869025478</v>
      </c>
      <c r="N6427" s="27">
        <v>0.12747500859258712</v>
      </c>
      <c r="O6427" s="27">
        <v>0</v>
      </c>
      <c r="P6427" s="27">
        <v>0</v>
      </c>
      <c r="Q6427" s="27">
        <v>0</v>
      </c>
      <c r="R6427" s="27">
        <v>0</v>
      </c>
      <c r="S6427" s="27">
        <v>0</v>
      </c>
      <c r="T6427" s="27">
        <v>0</v>
      </c>
      <c r="U6427" s="27">
        <v>0</v>
      </c>
      <c r="V6427" s="27">
        <v>0</v>
      </c>
      <c r="W6427" s="27">
        <v>0</v>
      </c>
      <c r="X6427" s="27">
        <v>0</v>
      </c>
      <c r="Y6427" s="27">
        <v>0</v>
      </c>
      <c r="Z6427" s="27">
        <v>0</v>
      </c>
      <c r="AA6427" s="27">
        <v>0</v>
      </c>
      <c r="AB6427" s="27">
        <v>0</v>
      </c>
      <c r="AC6427" s="27">
        <v>0</v>
      </c>
      <c r="AD6427" s="27">
        <v>0</v>
      </c>
      <c r="AE6427" s="27">
        <v>0</v>
      </c>
      <c r="AF6427" s="27">
        <v>0</v>
      </c>
      <c r="AG6427" s="27">
        <v>0</v>
      </c>
      <c r="AH6427" s="27">
        <v>0</v>
      </c>
      <c r="AI6427" s="27">
        <v>0</v>
      </c>
      <c r="AK6427" s="29">
        <f t="shared" si="100"/>
        <v>2.4822607202428706E-2</v>
      </c>
    </row>
    <row r="6428" spans="1:37" x14ac:dyDescent="0.25">
      <c r="A6428">
        <v>6426</v>
      </c>
      <c r="B6428" s="1">
        <v>1.2800000000000001E-2</v>
      </c>
      <c r="C6428" s="1">
        <v>-5.2141769632228134E-5</v>
      </c>
      <c r="D6428" s="27">
        <v>1.9000048291794958E-2</v>
      </c>
      <c r="E6428" s="27">
        <v>0.13846744263692612</v>
      </c>
      <c r="F6428" s="27">
        <v>7.4092680261497984E-2</v>
      </c>
      <c r="G6428" s="27">
        <v>8.4315710942602415E-2</v>
      </c>
      <c r="H6428" s="27">
        <v>0.18059400288988961</v>
      </c>
      <c r="I6428" s="27">
        <v>9.5331944068511067E-3</v>
      </c>
      <c r="J6428" s="27">
        <v>5.1010184141072612E-2</v>
      </c>
      <c r="K6428" s="27">
        <v>0.16365593924422653</v>
      </c>
      <c r="L6428" s="27">
        <v>2.3886899726457525E-4</v>
      </c>
      <c r="M6428" s="27">
        <v>0.14695557984914923</v>
      </c>
      <c r="N6428" s="27">
        <v>0.13213634833872487</v>
      </c>
      <c r="O6428" s="27">
        <v>0</v>
      </c>
      <c r="P6428" s="27">
        <v>0</v>
      </c>
      <c r="Q6428" s="27">
        <v>0</v>
      </c>
      <c r="R6428" s="27">
        <v>0</v>
      </c>
      <c r="S6428" s="27">
        <v>0</v>
      </c>
      <c r="T6428" s="27">
        <v>0</v>
      </c>
      <c r="U6428" s="27">
        <v>0</v>
      </c>
      <c r="V6428" s="27">
        <v>0</v>
      </c>
      <c r="W6428" s="27">
        <v>0</v>
      </c>
      <c r="X6428" s="27">
        <v>0</v>
      </c>
      <c r="Y6428" s="27">
        <v>0</v>
      </c>
      <c r="Z6428" s="27">
        <v>0</v>
      </c>
      <c r="AA6428" s="27">
        <v>0</v>
      </c>
      <c r="AB6428" s="27">
        <v>0</v>
      </c>
      <c r="AC6428" s="27">
        <v>0</v>
      </c>
      <c r="AD6428" s="27">
        <v>0</v>
      </c>
      <c r="AE6428" s="27">
        <v>0</v>
      </c>
      <c r="AF6428" s="27">
        <v>0</v>
      </c>
      <c r="AG6428" s="27">
        <v>0</v>
      </c>
      <c r="AH6428" s="27">
        <v>0</v>
      </c>
      <c r="AI6428" s="27">
        <v>0</v>
      </c>
      <c r="AK6428" s="29">
        <f t="shared" si="100"/>
        <v>-4.0735757525178226E-3</v>
      </c>
    </row>
    <row r="6429" spans="1:37" x14ac:dyDescent="0.25">
      <c r="A6429">
        <v>6427</v>
      </c>
      <c r="B6429" s="1">
        <v>1.23E-2</v>
      </c>
      <c r="C6429" s="1">
        <v>-2.9293939304166582E-4</v>
      </c>
      <c r="D6429" s="27">
        <v>0.14774879349299172</v>
      </c>
      <c r="E6429" s="27">
        <v>2.3027226707870201E-2</v>
      </c>
      <c r="F6429" s="27">
        <v>4.3056931673876919E-2</v>
      </c>
      <c r="G6429" s="27">
        <v>0.10280506227446848</v>
      </c>
      <c r="H6429" s="27">
        <v>0.13518851816238622</v>
      </c>
      <c r="I6429" s="27">
        <v>3.4686399377013059E-2</v>
      </c>
      <c r="J6429" s="27">
        <v>9.3934920640204519E-2</v>
      </c>
      <c r="K6429" s="27">
        <v>0.18836372972779028</v>
      </c>
      <c r="L6429" s="27">
        <v>1.5902588356629766E-2</v>
      </c>
      <c r="M6429" s="27">
        <v>4.2462869145383809E-2</v>
      </c>
      <c r="N6429" s="27">
        <v>0.17282296044138493</v>
      </c>
      <c r="O6429" s="27">
        <v>0</v>
      </c>
      <c r="P6429" s="27">
        <v>0</v>
      </c>
      <c r="Q6429" s="27">
        <v>0</v>
      </c>
      <c r="R6429" s="27">
        <v>0</v>
      </c>
      <c r="S6429" s="27">
        <v>0</v>
      </c>
      <c r="T6429" s="27">
        <v>0</v>
      </c>
      <c r="U6429" s="27">
        <v>0</v>
      </c>
      <c r="V6429" s="27">
        <v>0</v>
      </c>
      <c r="W6429" s="27">
        <v>0</v>
      </c>
      <c r="X6429" s="27">
        <v>0</v>
      </c>
      <c r="Y6429" s="27">
        <v>0</v>
      </c>
      <c r="Z6429" s="27">
        <v>0</v>
      </c>
      <c r="AA6429" s="27">
        <v>0</v>
      </c>
      <c r="AB6429" s="27">
        <v>0</v>
      </c>
      <c r="AC6429" s="27">
        <v>0</v>
      </c>
      <c r="AD6429" s="27">
        <v>0</v>
      </c>
      <c r="AE6429" s="27">
        <v>0</v>
      </c>
      <c r="AF6429" s="27">
        <v>0</v>
      </c>
      <c r="AG6429" s="27">
        <v>0</v>
      </c>
      <c r="AH6429" s="27">
        <v>0</v>
      </c>
      <c r="AI6429" s="27">
        <v>0</v>
      </c>
      <c r="AK6429" s="29">
        <f t="shared" si="100"/>
        <v>-2.3816210816395594E-2</v>
      </c>
    </row>
    <row r="6430" spans="1:37" x14ac:dyDescent="0.25">
      <c r="A6430">
        <v>6428</v>
      </c>
      <c r="B6430" s="1">
        <v>1.0500000000000001E-2</v>
      </c>
      <c r="C6430" s="1">
        <v>-2.011974516805188E-4</v>
      </c>
      <c r="D6430" s="27">
        <v>3.6025525392338074E-2</v>
      </c>
      <c r="E6430" s="27">
        <v>3.532726658790683E-2</v>
      </c>
      <c r="F6430" s="27">
        <v>0.15755821464707293</v>
      </c>
      <c r="G6430" s="27">
        <v>0.10504053186001903</v>
      </c>
      <c r="H6430" s="27">
        <v>8.0553578535893122E-2</v>
      </c>
      <c r="I6430" s="27">
        <v>3.4034025081999292E-2</v>
      </c>
      <c r="J6430" s="27">
        <v>6.3697730456505258E-2</v>
      </c>
      <c r="K6430" s="27">
        <v>0.1362616322030992</v>
      </c>
      <c r="L6430" s="27">
        <v>0.12582085928891371</v>
      </c>
      <c r="M6430" s="27">
        <v>9.4139209758003481E-2</v>
      </c>
      <c r="N6430" s="27">
        <v>0.13154142618824907</v>
      </c>
      <c r="O6430" s="27">
        <v>0</v>
      </c>
      <c r="P6430" s="27">
        <v>0</v>
      </c>
      <c r="Q6430" s="27">
        <v>0</v>
      </c>
      <c r="R6430" s="27">
        <v>0</v>
      </c>
      <c r="S6430" s="27">
        <v>0</v>
      </c>
      <c r="T6430" s="27">
        <v>0</v>
      </c>
      <c r="U6430" s="27">
        <v>0</v>
      </c>
      <c r="V6430" s="27">
        <v>0</v>
      </c>
      <c r="W6430" s="27">
        <v>0</v>
      </c>
      <c r="X6430" s="27">
        <v>0</v>
      </c>
      <c r="Y6430" s="27">
        <v>0</v>
      </c>
      <c r="Z6430" s="27">
        <v>0</v>
      </c>
      <c r="AA6430" s="27">
        <v>0</v>
      </c>
      <c r="AB6430" s="27">
        <v>0</v>
      </c>
      <c r="AC6430" s="27">
        <v>0</v>
      </c>
      <c r="AD6430" s="27">
        <v>0</v>
      </c>
      <c r="AE6430" s="27">
        <v>0</v>
      </c>
      <c r="AF6430" s="27">
        <v>0</v>
      </c>
      <c r="AG6430" s="27">
        <v>0</v>
      </c>
      <c r="AH6430" s="27">
        <v>0</v>
      </c>
      <c r="AI6430" s="27">
        <v>0</v>
      </c>
      <c r="AK6430" s="29">
        <f t="shared" si="100"/>
        <v>-1.9161662064811312E-2</v>
      </c>
    </row>
    <row r="6431" spans="1:37" x14ac:dyDescent="0.25">
      <c r="A6431">
        <v>6429</v>
      </c>
      <c r="B6431" s="1">
        <v>1.1900000000000001E-2</v>
      </c>
      <c r="C6431" s="1">
        <v>2.0822097437653007E-4</v>
      </c>
      <c r="D6431" s="27">
        <v>0.10091077551114083</v>
      </c>
      <c r="E6431" s="27">
        <v>0.10844611351694229</v>
      </c>
      <c r="F6431" s="27">
        <v>3.9922913266738656E-2</v>
      </c>
      <c r="G6431" s="27">
        <v>2.3930090288821152E-2</v>
      </c>
      <c r="H6431" s="27">
        <v>0.11283615732652956</v>
      </c>
      <c r="I6431" s="27">
        <v>0.12071247477957325</v>
      </c>
      <c r="J6431" s="27">
        <v>0.16238627353464044</v>
      </c>
      <c r="K6431" s="27">
        <v>6.6266785239912834E-2</v>
      </c>
      <c r="L6431" s="27">
        <v>0.12945481604901835</v>
      </c>
      <c r="M6431" s="27">
        <v>5.9398859294839818E-2</v>
      </c>
      <c r="N6431" s="27">
        <v>7.5734741191842564E-2</v>
      </c>
      <c r="O6431" s="27">
        <v>0</v>
      </c>
      <c r="P6431" s="27">
        <v>0</v>
      </c>
      <c r="Q6431" s="27">
        <v>0</v>
      </c>
      <c r="R6431" s="27">
        <v>0</v>
      </c>
      <c r="S6431" s="27">
        <v>0</v>
      </c>
      <c r="T6431" s="27">
        <v>0</v>
      </c>
      <c r="U6431" s="27">
        <v>0</v>
      </c>
      <c r="V6431" s="27">
        <v>0</v>
      </c>
      <c r="W6431" s="27">
        <v>0</v>
      </c>
      <c r="X6431" s="27">
        <v>0</v>
      </c>
      <c r="Y6431" s="27">
        <v>0</v>
      </c>
      <c r="Z6431" s="27">
        <v>0</v>
      </c>
      <c r="AA6431" s="27">
        <v>0</v>
      </c>
      <c r="AB6431" s="27">
        <v>0</v>
      </c>
      <c r="AC6431" s="27">
        <v>0</v>
      </c>
      <c r="AD6431" s="27">
        <v>0</v>
      </c>
      <c r="AE6431" s="27">
        <v>0</v>
      </c>
      <c r="AF6431" s="27">
        <v>0</v>
      </c>
      <c r="AG6431" s="27">
        <v>0</v>
      </c>
      <c r="AH6431" s="27">
        <v>0</v>
      </c>
      <c r="AI6431" s="27">
        <v>0</v>
      </c>
      <c r="AK6431" s="29">
        <f t="shared" si="100"/>
        <v>1.7497560871977316E-2</v>
      </c>
    </row>
    <row r="6432" spans="1:37" x14ac:dyDescent="0.25">
      <c r="A6432">
        <v>6430</v>
      </c>
      <c r="B6432" s="1">
        <v>1.2500000000000001E-2</v>
      </c>
      <c r="C6432" s="1">
        <v>-9.5191251508617485E-5</v>
      </c>
      <c r="D6432" s="27">
        <v>0.12198218938632545</v>
      </c>
      <c r="E6432" s="27">
        <v>0.12151744835906048</v>
      </c>
      <c r="F6432" s="27">
        <v>0.16005973622420724</v>
      </c>
      <c r="G6432" s="27">
        <v>4.8819718803730702E-3</v>
      </c>
      <c r="H6432" s="27">
        <v>7.7678748193698466E-2</v>
      </c>
      <c r="I6432" s="27">
        <v>6.2620068814543753E-2</v>
      </c>
      <c r="J6432" s="27">
        <v>7.6886012385049565E-2</v>
      </c>
      <c r="K6432" s="27">
        <v>0.1152527544524564</v>
      </c>
      <c r="L6432" s="27">
        <v>5.1812378744244145E-2</v>
      </c>
      <c r="M6432" s="27">
        <v>6.0619849579044274E-2</v>
      </c>
      <c r="N6432" s="27">
        <v>0.14668884198099724</v>
      </c>
      <c r="O6432" s="27">
        <v>0</v>
      </c>
      <c r="P6432" s="27">
        <v>0</v>
      </c>
      <c r="Q6432" s="27">
        <v>0</v>
      </c>
      <c r="R6432" s="27">
        <v>0</v>
      </c>
      <c r="S6432" s="27">
        <v>0</v>
      </c>
      <c r="T6432" s="27">
        <v>0</v>
      </c>
      <c r="U6432" s="27">
        <v>0</v>
      </c>
      <c r="V6432" s="27">
        <v>0</v>
      </c>
      <c r="W6432" s="27">
        <v>0</v>
      </c>
      <c r="X6432" s="27">
        <v>0</v>
      </c>
      <c r="Y6432" s="27">
        <v>0</v>
      </c>
      <c r="Z6432" s="27">
        <v>0</v>
      </c>
      <c r="AA6432" s="27">
        <v>0</v>
      </c>
      <c r="AB6432" s="27">
        <v>0</v>
      </c>
      <c r="AC6432" s="27">
        <v>0</v>
      </c>
      <c r="AD6432" s="27">
        <v>0</v>
      </c>
      <c r="AE6432" s="27">
        <v>0</v>
      </c>
      <c r="AF6432" s="27">
        <v>0</v>
      </c>
      <c r="AG6432" s="27">
        <v>0</v>
      </c>
      <c r="AH6432" s="27">
        <v>0</v>
      </c>
      <c r="AI6432" s="27">
        <v>0</v>
      </c>
      <c r="AK6432" s="29">
        <f t="shared" si="100"/>
        <v>-7.6153001206893988E-3</v>
      </c>
    </row>
    <row r="6433" spans="1:37" x14ac:dyDescent="0.25">
      <c r="A6433">
        <v>6431</v>
      </c>
      <c r="B6433" s="1">
        <v>9.5999999999999992E-3</v>
      </c>
      <c r="C6433" s="1">
        <v>-3.367672527587526E-5</v>
      </c>
      <c r="D6433" s="27">
        <v>0.14369527732210133</v>
      </c>
      <c r="E6433" s="27">
        <v>1.5226735613041466E-2</v>
      </c>
      <c r="F6433" s="27">
        <v>5.6619902926069415E-2</v>
      </c>
      <c r="G6433" s="27">
        <v>3.9261058994773383E-2</v>
      </c>
      <c r="H6433" s="27">
        <v>0.13605582612089637</v>
      </c>
      <c r="I6433" s="27">
        <v>3.1316275314306502E-2</v>
      </c>
      <c r="J6433" s="27">
        <v>0.12962996867425927</v>
      </c>
      <c r="K6433" s="27">
        <v>9.9871094628098983E-2</v>
      </c>
      <c r="L6433" s="27">
        <v>0.10391386299647164</v>
      </c>
      <c r="M6433" s="27">
        <v>0.10505604700513076</v>
      </c>
      <c r="N6433" s="27">
        <v>0.13935395040485088</v>
      </c>
      <c r="O6433" s="27">
        <v>0</v>
      </c>
      <c r="P6433" s="27">
        <v>0</v>
      </c>
      <c r="Q6433" s="27">
        <v>0</v>
      </c>
      <c r="R6433" s="27">
        <v>0</v>
      </c>
      <c r="S6433" s="27">
        <v>0</v>
      </c>
      <c r="T6433" s="27">
        <v>0</v>
      </c>
      <c r="U6433" s="27">
        <v>0</v>
      </c>
      <c r="V6433" s="27">
        <v>0</v>
      </c>
      <c r="W6433" s="27">
        <v>0</v>
      </c>
      <c r="X6433" s="27">
        <v>0</v>
      </c>
      <c r="Y6433" s="27">
        <v>0</v>
      </c>
      <c r="Z6433" s="27">
        <v>0</v>
      </c>
      <c r="AA6433" s="27">
        <v>0</v>
      </c>
      <c r="AB6433" s="27">
        <v>0</v>
      </c>
      <c r="AC6433" s="27">
        <v>0</v>
      </c>
      <c r="AD6433" s="27">
        <v>0</v>
      </c>
      <c r="AE6433" s="27">
        <v>0</v>
      </c>
      <c r="AF6433" s="27">
        <v>0</v>
      </c>
      <c r="AG6433" s="27">
        <v>0</v>
      </c>
      <c r="AH6433" s="27">
        <v>0</v>
      </c>
      <c r="AI6433" s="27">
        <v>0</v>
      </c>
      <c r="AK6433" s="29">
        <f t="shared" si="100"/>
        <v>-3.5079922162370067E-3</v>
      </c>
    </row>
    <row r="6434" spans="1:37" x14ac:dyDescent="0.25">
      <c r="A6434">
        <v>6432</v>
      </c>
      <c r="B6434" s="1">
        <v>1.5900000000000001E-2</v>
      </c>
      <c r="C6434" s="1">
        <v>1.2254618091507734E-4</v>
      </c>
      <c r="D6434" s="27">
        <v>3.0775630555445462E-2</v>
      </c>
      <c r="E6434" s="27">
        <v>0.21425665834394236</v>
      </c>
      <c r="F6434" s="27">
        <v>5.880218695728294E-2</v>
      </c>
      <c r="G6434" s="27">
        <v>2.827192901198389E-3</v>
      </c>
      <c r="H6434" s="27">
        <v>5.1186783828847393E-2</v>
      </c>
      <c r="I6434" s="27">
        <v>0.17023926126620381</v>
      </c>
      <c r="J6434" s="27">
        <v>3.6786375574276775E-2</v>
      </c>
      <c r="K6434" s="27">
        <v>0.15953196402986874</v>
      </c>
      <c r="L6434" s="27">
        <v>0.21413824344470528</v>
      </c>
      <c r="M6434" s="27">
        <v>3.341080911687732E-2</v>
      </c>
      <c r="N6434" s="27">
        <v>2.8044893981351474E-2</v>
      </c>
      <c r="O6434" s="27">
        <v>0</v>
      </c>
      <c r="P6434" s="27">
        <v>0</v>
      </c>
      <c r="Q6434" s="27">
        <v>0</v>
      </c>
      <c r="R6434" s="27">
        <v>0</v>
      </c>
      <c r="S6434" s="27">
        <v>0</v>
      </c>
      <c r="T6434" s="27">
        <v>0</v>
      </c>
      <c r="U6434" s="27">
        <v>0</v>
      </c>
      <c r="V6434" s="27">
        <v>0</v>
      </c>
      <c r="W6434" s="27">
        <v>0</v>
      </c>
      <c r="X6434" s="27">
        <v>0</v>
      </c>
      <c r="Y6434" s="27">
        <v>0</v>
      </c>
      <c r="Z6434" s="27">
        <v>0</v>
      </c>
      <c r="AA6434" s="27">
        <v>0</v>
      </c>
      <c r="AB6434" s="27">
        <v>0</v>
      </c>
      <c r="AC6434" s="27">
        <v>0</v>
      </c>
      <c r="AD6434" s="27">
        <v>0</v>
      </c>
      <c r="AE6434" s="27">
        <v>0</v>
      </c>
      <c r="AF6434" s="27">
        <v>0</v>
      </c>
      <c r="AG6434" s="27">
        <v>0</v>
      </c>
      <c r="AH6434" s="27">
        <v>0</v>
      </c>
      <c r="AI6434" s="27">
        <v>0</v>
      </c>
      <c r="AK6434" s="29">
        <f t="shared" si="100"/>
        <v>7.7073069757910275E-3</v>
      </c>
    </row>
    <row r="6435" spans="1:37" x14ac:dyDescent="0.25">
      <c r="A6435">
        <v>6433</v>
      </c>
      <c r="B6435" s="1">
        <v>1.15E-2</v>
      </c>
      <c r="C6435" s="1">
        <v>1.1275886128732867E-4</v>
      </c>
      <c r="D6435" s="27">
        <v>0.1675445457685461</v>
      </c>
      <c r="E6435" s="27">
        <v>0.11274907088389455</v>
      </c>
      <c r="F6435" s="27">
        <v>0.10577485911297081</v>
      </c>
      <c r="G6435" s="27">
        <v>0.13202721412307564</v>
      </c>
      <c r="H6435" s="27">
        <v>8.5392358683651026E-2</v>
      </c>
      <c r="I6435" s="27">
        <v>4.2006711773155694E-2</v>
      </c>
      <c r="J6435" s="27">
        <v>2.6771926724165888E-2</v>
      </c>
      <c r="K6435" s="27">
        <v>4.122195602034856E-2</v>
      </c>
      <c r="L6435" s="27">
        <v>0.10246531836734352</v>
      </c>
      <c r="M6435" s="27">
        <v>0.17385564479808197</v>
      </c>
      <c r="N6435" s="27">
        <v>1.0190393744766201E-2</v>
      </c>
      <c r="O6435" s="27">
        <v>0</v>
      </c>
      <c r="P6435" s="27">
        <v>0</v>
      </c>
      <c r="Q6435" s="27">
        <v>0</v>
      </c>
      <c r="R6435" s="27">
        <v>0</v>
      </c>
      <c r="S6435" s="27">
        <v>0</v>
      </c>
      <c r="T6435" s="27">
        <v>0</v>
      </c>
      <c r="U6435" s="27">
        <v>0</v>
      </c>
      <c r="V6435" s="27">
        <v>0</v>
      </c>
      <c r="W6435" s="27">
        <v>0</v>
      </c>
      <c r="X6435" s="27">
        <v>0</v>
      </c>
      <c r="Y6435" s="27">
        <v>0</v>
      </c>
      <c r="Z6435" s="27">
        <v>0</v>
      </c>
      <c r="AA6435" s="27">
        <v>0</v>
      </c>
      <c r="AB6435" s="27">
        <v>0</v>
      </c>
      <c r="AC6435" s="27">
        <v>0</v>
      </c>
      <c r="AD6435" s="27">
        <v>0</v>
      </c>
      <c r="AE6435" s="27">
        <v>0</v>
      </c>
      <c r="AF6435" s="27">
        <v>0</v>
      </c>
      <c r="AG6435" s="27">
        <v>0</v>
      </c>
      <c r="AH6435" s="27">
        <v>0</v>
      </c>
      <c r="AI6435" s="27">
        <v>0</v>
      </c>
      <c r="AK6435" s="29">
        <f t="shared" si="100"/>
        <v>9.805118372811188E-3</v>
      </c>
    </row>
    <row r="6436" spans="1:37" x14ac:dyDescent="0.25">
      <c r="A6436">
        <v>6434</v>
      </c>
      <c r="B6436" s="1">
        <v>1.09E-2</v>
      </c>
      <c r="C6436" s="1">
        <v>-8.0615123874075358E-5</v>
      </c>
      <c r="D6436" s="27">
        <v>7.8766659401679456E-2</v>
      </c>
      <c r="E6436" s="27">
        <v>2.9275218855088648E-2</v>
      </c>
      <c r="F6436" s="27">
        <v>3.3632087979358592E-2</v>
      </c>
      <c r="G6436" s="27">
        <v>9.6070099974934153E-2</v>
      </c>
      <c r="H6436" s="27">
        <v>0.13655926698203874</v>
      </c>
      <c r="I6436" s="27">
        <v>9.0054510938286286E-2</v>
      </c>
      <c r="J6436" s="27">
        <v>0.12201525746397446</v>
      </c>
      <c r="K6436" s="27">
        <v>0.12547468522973645</v>
      </c>
      <c r="L6436" s="27">
        <v>0.11703149795060858</v>
      </c>
      <c r="M6436" s="27">
        <v>0.11009783627409402</v>
      </c>
      <c r="N6436" s="27">
        <v>6.1022878950200581E-2</v>
      </c>
      <c r="O6436" s="27">
        <v>0</v>
      </c>
      <c r="P6436" s="27">
        <v>0</v>
      </c>
      <c r="Q6436" s="27">
        <v>0</v>
      </c>
      <c r="R6436" s="27">
        <v>0</v>
      </c>
      <c r="S6436" s="27">
        <v>0</v>
      </c>
      <c r="T6436" s="27">
        <v>0</v>
      </c>
      <c r="U6436" s="27">
        <v>0</v>
      </c>
      <c r="V6436" s="27">
        <v>0</v>
      </c>
      <c r="W6436" s="27">
        <v>0</v>
      </c>
      <c r="X6436" s="27">
        <v>0</v>
      </c>
      <c r="Y6436" s="27">
        <v>0</v>
      </c>
      <c r="Z6436" s="27">
        <v>0</v>
      </c>
      <c r="AA6436" s="27">
        <v>0</v>
      </c>
      <c r="AB6436" s="27">
        <v>0</v>
      </c>
      <c r="AC6436" s="27">
        <v>0</v>
      </c>
      <c r="AD6436" s="27">
        <v>0</v>
      </c>
      <c r="AE6436" s="27">
        <v>0</v>
      </c>
      <c r="AF6436" s="27">
        <v>0</v>
      </c>
      <c r="AG6436" s="27">
        <v>0</v>
      </c>
      <c r="AH6436" s="27">
        <v>0</v>
      </c>
      <c r="AI6436" s="27">
        <v>0</v>
      </c>
      <c r="AK6436" s="29">
        <f t="shared" si="100"/>
        <v>-7.3958829242270971E-3</v>
      </c>
    </row>
    <row r="6437" spans="1:37" x14ac:dyDescent="0.25">
      <c r="A6437">
        <v>6435</v>
      </c>
      <c r="B6437" s="1">
        <v>1.4E-2</v>
      </c>
      <c r="C6437" s="1">
        <v>1.0578442743401031E-4</v>
      </c>
      <c r="D6437" s="27">
        <v>6.2554423157487646E-2</v>
      </c>
      <c r="E6437" s="27">
        <v>0.16929134299444126</v>
      </c>
      <c r="F6437" s="27">
        <v>0.10039285488770658</v>
      </c>
      <c r="G6437" s="27">
        <v>9.4465439265123699E-2</v>
      </c>
      <c r="H6437" s="27">
        <v>7.4578859831915562E-2</v>
      </c>
      <c r="I6437" s="27">
        <v>0.16660558239923104</v>
      </c>
      <c r="J6437" s="27">
        <v>2.9594796276818689E-2</v>
      </c>
      <c r="K6437" s="27">
        <v>6.8911498322177786E-2</v>
      </c>
      <c r="L6437" s="27">
        <v>0.12128784056094941</v>
      </c>
      <c r="M6437" s="27">
        <v>7.9005330095905657E-2</v>
      </c>
      <c r="N6437" s="27">
        <v>3.3312032208242588E-2</v>
      </c>
      <c r="O6437" s="27">
        <v>0</v>
      </c>
      <c r="P6437" s="27">
        <v>0</v>
      </c>
      <c r="Q6437" s="27">
        <v>0</v>
      </c>
      <c r="R6437" s="27">
        <v>0</v>
      </c>
      <c r="S6437" s="27">
        <v>0</v>
      </c>
      <c r="T6437" s="27">
        <v>0</v>
      </c>
      <c r="U6437" s="27">
        <v>0</v>
      </c>
      <c r="V6437" s="27">
        <v>0</v>
      </c>
      <c r="W6437" s="27">
        <v>0</v>
      </c>
      <c r="X6437" s="27">
        <v>0</v>
      </c>
      <c r="Y6437" s="27">
        <v>0</v>
      </c>
      <c r="Z6437" s="27">
        <v>0</v>
      </c>
      <c r="AA6437" s="27">
        <v>0</v>
      </c>
      <c r="AB6437" s="27">
        <v>0</v>
      </c>
      <c r="AC6437" s="27">
        <v>0</v>
      </c>
      <c r="AD6437" s="27">
        <v>0</v>
      </c>
      <c r="AE6437" s="27">
        <v>0</v>
      </c>
      <c r="AF6437" s="27">
        <v>0</v>
      </c>
      <c r="AG6437" s="27">
        <v>0</v>
      </c>
      <c r="AH6437" s="27">
        <v>0</v>
      </c>
      <c r="AI6437" s="27">
        <v>0</v>
      </c>
      <c r="AK6437" s="29">
        <f t="shared" si="100"/>
        <v>7.5560305310007365E-3</v>
      </c>
    </row>
    <row r="6438" spans="1:37" x14ac:dyDescent="0.25">
      <c r="A6438">
        <v>6436</v>
      </c>
      <c r="B6438" s="1">
        <v>1.15E-2</v>
      </c>
      <c r="C6438" s="1">
        <v>-1.6275401009625462E-4</v>
      </c>
      <c r="D6438" s="27">
        <v>2.4037793387356138E-2</v>
      </c>
      <c r="E6438" s="27">
        <v>5.1050515337611485E-2</v>
      </c>
      <c r="F6438" s="27">
        <v>0.23003029545890272</v>
      </c>
      <c r="G6438" s="27">
        <v>1.7505734925227587E-2</v>
      </c>
      <c r="H6438" s="27">
        <v>0.19709250463121683</v>
      </c>
      <c r="I6438" s="27">
        <v>8.6040928141343592E-2</v>
      </c>
      <c r="J6438" s="27">
        <v>0.15102824044131241</v>
      </c>
      <c r="K6438" s="27">
        <v>6.2390374897720847E-2</v>
      </c>
      <c r="L6438" s="27">
        <v>4.7996200829940446E-2</v>
      </c>
      <c r="M6438" s="27">
        <v>7.4472835864002815E-2</v>
      </c>
      <c r="N6438" s="27">
        <v>5.8354576085365019E-2</v>
      </c>
      <c r="O6438" s="27">
        <v>0</v>
      </c>
      <c r="P6438" s="27">
        <v>0</v>
      </c>
      <c r="Q6438" s="27">
        <v>0</v>
      </c>
      <c r="R6438" s="27">
        <v>0</v>
      </c>
      <c r="S6438" s="27">
        <v>0</v>
      </c>
      <c r="T6438" s="27">
        <v>0</v>
      </c>
      <c r="U6438" s="27">
        <v>0</v>
      </c>
      <c r="V6438" s="27">
        <v>0</v>
      </c>
      <c r="W6438" s="27">
        <v>0</v>
      </c>
      <c r="X6438" s="27">
        <v>0</v>
      </c>
      <c r="Y6438" s="27">
        <v>0</v>
      </c>
      <c r="Z6438" s="27">
        <v>0</v>
      </c>
      <c r="AA6438" s="27">
        <v>0</v>
      </c>
      <c r="AB6438" s="27">
        <v>0</v>
      </c>
      <c r="AC6438" s="27">
        <v>0</v>
      </c>
      <c r="AD6438" s="27">
        <v>0</v>
      </c>
      <c r="AE6438" s="27">
        <v>0</v>
      </c>
      <c r="AF6438" s="27">
        <v>0</v>
      </c>
      <c r="AG6438" s="27">
        <v>0</v>
      </c>
      <c r="AH6438" s="27">
        <v>0</v>
      </c>
      <c r="AI6438" s="27">
        <v>0</v>
      </c>
      <c r="AK6438" s="29">
        <f t="shared" si="100"/>
        <v>-1.415252261706562E-2</v>
      </c>
    </row>
    <row r="6439" spans="1:37" x14ac:dyDescent="0.25">
      <c r="A6439">
        <v>6437</v>
      </c>
      <c r="B6439" s="1">
        <v>1.34E-2</v>
      </c>
      <c r="C6439" s="1">
        <v>-5.6756281812808803E-4</v>
      </c>
      <c r="D6439" s="27">
        <v>0.15114176872590396</v>
      </c>
      <c r="E6439" s="27">
        <v>1.980550303297756E-3</v>
      </c>
      <c r="F6439" s="27">
        <v>0.13235034422385075</v>
      </c>
      <c r="G6439" s="27">
        <v>0.1018894766847443</v>
      </c>
      <c r="H6439" s="27">
        <v>0.12982684171012729</v>
      </c>
      <c r="I6439" s="27">
        <v>0.10266298645730682</v>
      </c>
      <c r="J6439" s="27">
        <v>6.7585432840038068E-2</v>
      </c>
      <c r="K6439" s="27">
        <v>0.18688823613703978</v>
      </c>
      <c r="L6439" s="27">
        <v>8.1542070863237105E-3</v>
      </c>
      <c r="M6439" s="27">
        <v>8.3462700521235014E-2</v>
      </c>
      <c r="N6439" s="27">
        <v>3.4057455310132372E-2</v>
      </c>
      <c r="O6439" s="27">
        <v>0</v>
      </c>
      <c r="P6439" s="27">
        <v>0</v>
      </c>
      <c r="Q6439" s="27">
        <v>0</v>
      </c>
      <c r="R6439" s="27">
        <v>0</v>
      </c>
      <c r="S6439" s="27">
        <v>0</v>
      </c>
      <c r="T6439" s="27">
        <v>0</v>
      </c>
      <c r="U6439" s="27">
        <v>0</v>
      </c>
      <c r="V6439" s="27">
        <v>0</v>
      </c>
      <c r="W6439" s="27">
        <v>0</v>
      </c>
      <c r="X6439" s="27">
        <v>0</v>
      </c>
      <c r="Y6439" s="27">
        <v>0</v>
      </c>
      <c r="Z6439" s="27">
        <v>0</v>
      </c>
      <c r="AA6439" s="27">
        <v>0</v>
      </c>
      <c r="AB6439" s="27">
        <v>0</v>
      </c>
      <c r="AC6439" s="27">
        <v>0</v>
      </c>
      <c r="AD6439" s="27">
        <v>0</v>
      </c>
      <c r="AE6439" s="27">
        <v>0</v>
      </c>
      <c r="AF6439" s="27">
        <v>0</v>
      </c>
      <c r="AG6439" s="27">
        <v>0</v>
      </c>
      <c r="AH6439" s="27">
        <v>0</v>
      </c>
      <c r="AI6439" s="27">
        <v>0</v>
      </c>
      <c r="AK6439" s="29">
        <f t="shared" si="100"/>
        <v>-4.2355434188663284E-2</v>
      </c>
    </row>
    <row r="6440" spans="1:37" x14ac:dyDescent="0.25">
      <c r="A6440">
        <v>6438</v>
      </c>
      <c r="B6440" s="1">
        <v>1.14E-2</v>
      </c>
      <c r="C6440" s="1">
        <v>-3.7323306379602792E-4</v>
      </c>
      <c r="D6440" s="27">
        <v>0.10917940933682642</v>
      </c>
      <c r="E6440" s="27">
        <v>2.6737563465847158E-2</v>
      </c>
      <c r="F6440" s="27">
        <v>0.12647440778673474</v>
      </c>
      <c r="G6440" s="27">
        <v>3.2455685287909493E-2</v>
      </c>
      <c r="H6440" s="27">
        <v>5.7980043997757608E-2</v>
      </c>
      <c r="I6440" s="27">
        <v>0.14287857697352843</v>
      </c>
      <c r="J6440" s="27">
        <v>2.038163979015202E-2</v>
      </c>
      <c r="K6440" s="27">
        <v>0.14482736491560738</v>
      </c>
      <c r="L6440" s="27">
        <v>0.11870234836867155</v>
      </c>
      <c r="M6440" s="27">
        <v>0.11576666256940545</v>
      </c>
      <c r="N6440" s="27">
        <v>0.1046162975075598</v>
      </c>
      <c r="O6440" s="27">
        <v>0</v>
      </c>
      <c r="P6440" s="27">
        <v>0</v>
      </c>
      <c r="Q6440" s="27">
        <v>0</v>
      </c>
      <c r="R6440" s="27">
        <v>0</v>
      </c>
      <c r="S6440" s="27">
        <v>0</v>
      </c>
      <c r="T6440" s="27">
        <v>0</v>
      </c>
      <c r="U6440" s="27">
        <v>0</v>
      </c>
      <c r="V6440" s="27">
        <v>0</v>
      </c>
      <c r="W6440" s="27">
        <v>0</v>
      </c>
      <c r="X6440" s="27">
        <v>0</v>
      </c>
      <c r="Y6440" s="27">
        <v>0</v>
      </c>
      <c r="Z6440" s="27">
        <v>0</v>
      </c>
      <c r="AA6440" s="27">
        <v>0</v>
      </c>
      <c r="AB6440" s="27">
        <v>0</v>
      </c>
      <c r="AC6440" s="27">
        <v>0</v>
      </c>
      <c r="AD6440" s="27">
        <v>0</v>
      </c>
      <c r="AE6440" s="27">
        <v>0</v>
      </c>
      <c r="AF6440" s="27">
        <v>0</v>
      </c>
      <c r="AG6440" s="27">
        <v>0</v>
      </c>
      <c r="AH6440" s="27">
        <v>0</v>
      </c>
      <c r="AI6440" s="27">
        <v>0</v>
      </c>
      <c r="AK6440" s="29">
        <f t="shared" si="100"/>
        <v>-3.2739742438248065E-2</v>
      </c>
    </row>
    <row r="6441" spans="1:37" x14ac:dyDescent="0.25">
      <c r="A6441">
        <v>6439</v>
      </c>
      <c r="B6441" s="1">
        <v>1.29E-2</v>
      </c>
      <c r="C6441" s="1">
        <v>1.4912277057615062E-4</v>
      </c>
      <c r="D6441" s="27">
        <v>0.11181315275104613</v>
      </c>
      <c r="E6441" s="27">
        <v>0.16780337291686531</v>
      </c>
      <c r="F6441" s="27">
        <v>0.15482545062338171</v>
      </c>
      <c r="G6441" s="27">
        <v>3.9329100815057071E-3</v>
      </c>
      <c r="H6441" s="27">
        <v>0.15921025732262434</v>
      </c>
      <c r="I6441" s="27">
        <v>9.0954210717673928E-2</v>
      </c>
      <c r="J6441" s="27">
        <v>3.4865904716703165E-2</v>
      </c>
      <c r="K6441" s="27">
        <v>3.385825750852442E-2</v>
      </c>
      <c r="L6441" s="27">
        <v>0.10105457038574872</v>
      </c>
      <c r="M6441" s="27">
        <v>0.11178797615406852</v>
      </c>
      <c r="N6441" s="27">
        <v>2.989393682185806E-2</v>
      </c>
      <c r="O6441" s="27">
        <v>0</v>
      </c>
      <c r="P6441" s="27">
        <v>0</v>
      </c>
      <c r="Q6441" s="27">
        <v>0</v>
      </c>
      <c r="R6441" s="27">
        <v>0</v>
      </c>
      <c r="S6441" s="27">
        <v>0</v>
      </c>
      <c r="T6441" s="27">
        <v>0</v>
      </c>
      <c r="U6441" s="27">
        <v>0</v>
      </c>
      <c r="V6441" s="27">
        <v>0</v>
      </c>
      <c r="W6441" s="27">
        <v>0</v>
      </c>
      <c r="X6441" s="27">
        <v>0</v>
      </c>
      <c r="Y6441" s="27">
        <v>0</v>
      </c>
      <c r="Z6441" s="27">
        <v>0</v>
      </c>
      <c r="AA6441" s="27">
        <v>0</v>
      </c>
      <c r="AB6441" s="27">
        <v>0</v>
      </c>
      <c r="AC6441" s="27">
        <v>0</v>
      </c>
      <c r="AD6441" s="27">
        <v>0</v>
      </c>
      <c r="AE6441" s="27">
        <v>0</v>
      </c>
      <c r="AF6441" s="27">
        <v>0</v>
      </c>
      <c r="AG6441" s="27">
        <v>0</v>
      </c>
      <c r="AH6441" s="27">
        <v>0</v>
      </c>
      <c r="AI6441" s="27">
        <v>0</v>
      </c>
      <c r="AK6441" s="29">
        <f t="shared" si="100"/>
        <v>1.1559904695825629E-2</v>
      </c>
    </row>
    <row r="6442" spans="1:37" x14ac:dyDescent="0.25">
      <c r="A6442">
        <v>6440</v>
      </c>
      <c r="B6442" s="1">
        <v>1.0500000000000001E-2</v>
      </c>
      <c r="C6442" s="1">
        <v>1.2087928440625502E-4</v>
      </c>
      <c r="D6442" s="27">
        <v>0.13619008314467571</v>
      </c>
      <c r="E6442" s="27">
        <v>6.0130819847949588E-2</v>
      </c>
      <c r="F6442" s="27">
        <v>0.10968981469741036</v>
      </c>
      <c r="G6442" s="27">
        <v>6.3305493347904196E-2</v>
      </c>
      <c r="H6442" s="27">
        <v>0.15776322767787629</v>
      </c>
      <c r="I6442" s="27">
        <v>1.8941549475779036E-2</v>
      </c>
      <c r="J6442" s="27">
        <v>0.15992384886947797</v>
      </c>
      <c r="K6442" s="27">
        <v>2.7125878973282898E-2</v>
      </c>
      <c r="L6442" s="27">
        <v>2.3562748273916422E-2</v>
      </c>
      <c r="M6442" s="27">
        <v>0.11279576420834672</v>
      </c>
      <c r="N6442" s="27">
        <v>0.1305707714833807</v>
      </c>
      <c r="O6442" s="27">
        <v>0</v>
      </c>
      <c r="P6442" s="27">
        <v>0</v>
      </c>
      <c r="Q6442" s="27">
        <v>0</v>
      </c>
      <c r="R6442" s="27">
        <v>0</v>
      </c>
      <c r="S6442" s="27">
        <v>0</v>
      </c>
      <c r="T6442" s="27">
        <v>0</v>
      </c>
      <c r="U6442" s="27">
        <v>0</v>
      </c>
      <c r="V6442" s="27">
        <v>0</v>
      </c>
      <c r="W6442" s="27">
        <v>0</v>
      </c>
      <c r="X6442" s="27">
        <v>0</v>
      </c>
      <c r="Y6442" s="27">
        <v>0</v>
      </c>
      <c r="Z6442" s="27">
        <v>0</v>
      </c>
      <c r="AA6442" s="27">
        <v>0</v>
      </c>
      <c r="AB6442" s="27">
        <v>0</v>
      </c>
      <c r="AC6442" s="27">
        <v>0</v>
      </c>
      <c r="AD6442" s="27">
        <v>0</v>
      </c>
      <c r="AE6442" s="27">
        <v>0</v>
      </c>
      <c r="AF6442" s="27">
        <v>0</v>
      </c>
      <c r="AG6442" s="27">
        <v>0</v>
      </c>
      <c r="AH6442" s="27">
        <v>0</v>
      </c>
      <c r="AI6442" s="27">
        <v>0</v>
      </c>
      <c r="AK6442" s="29">
        <f t="shared" si="100"/>
        <v>1.1512312800595715E-2</v>
      </c>
    </row>
    <row r="6443" spans="1:37" x14ac:dyDescent="0.25">
      <c r="A6443">
        <v>6441</v>
      </c>
      <c r="B6443" s="1">
        <v>1.44E-2</v>
      </c>
      <c r="C6443" s="1">
        <v>-5.8314168258139183E-5</v>
      </c>
      <c r="D6443" s="27">
        <v>5.5598732849999194E-2</v>
      </c>
      <c r="E6443" s="27">
        <v>0.14202033531889863</v>
      </c>
      <c r="F6443" s="27">
        <v>8.9812765459097887E-2</v>
      </c>
      <c r="G6443" s="27">
        <v>0.11758368734244605</v>
      </c>
      <c r="H6443" s="27">
        <v>8.0746722690033093E-2</v>
      </c>
      <c r="I6443" s="27">
        <v>0.1219024503363796</v>
      </c>
      <c r="J6443" s="27">
        <v>0.12621189061798213</v>
      </c>
      <c r="K6443" s="27">
        <v>0.12775839722483467</v>
      </c>
      <c r="L6443" s="27">
        <v>3.6117650470616782E-3</v>
      </c>
      <c r="M6443" s="27">
        <v>0.10091416846300198</v>
      </c>
      <c r="N6443" s="27">
        <v>3.3839084650265049E-2</v>
      </c>
      <c r="O6443" s="27">
        <v>0</v>
      </c>
      <c r="P6443" s="27">
        <v>0</v>
      </c>
      <c r="Q6443" s="27">
        <v>0</v>
      </c>
      <c r="R6443" s="27">
        <v>0</v>
      </c>
      <c r="S6443" s="27">
        <v>0</v>
      </c>
      <c r="T6443" s="27">
        <v>0</v>
      </c>
      <c r="U6443" s="27">
        <v>0</v>
      </c>
      <c r="V6443" s="27">
        <v>0</v>
      </c>
      <c r="W6443" s="27">
        <v>0</v>
      </c>
      <c r="X6443" s="27">
        <v>0</v>
      </c>
      <c r="Y6443" s="27">
        <v>0</v>
      </c>
      <c r="Z6443" s="27">
        <v>0</v>
      </c>
      <c r="AA6443" s="27">
        <v>0</v>
      </c>
      <c r="AB6443" s="27">
        <v>0</v>
      </c>
      <c r="AC6443" s="27">
        <v>0</v>
      </c>
      <c r="AD6443" s="27">
        <v>0</v>
      </c>
      <c r="AE6443" s="27">
        <v>0</v>
      </c>
      <c r="AF6443" s="27">
        <v>0</v>
      </c>
      <c r="AG6443" s="27">
        <v>0</v>
      </c>
      <c r="AH6443" s="27">
        <v>0</v>
      </c>
      <c r="AI6443" s="27">
        <v>0</v>
      </c>
      <c r="AK6443" s="29">
        <f t="shared" si="100"/>
        <v>-4.0495950179263319E-3</v>
      </c>
    </row>
    <row r="6444" spans="1:37" x14ac:dyDescent="0.25">
      <c r="A6444">
        <v>6442</v>
      </c>
      <c r="B6444" s="1">
        <v>1.24E-2</v>
      </c>
      <c r="C6444" s="1">
        <v>-7.3710429933997878E-5</v>
      </c>
      <c r="D6444" s="27">
        <v>8.3827634418617625E-2</v>
      </c>
      <c r="E6444" s="27">
        <v>5.6584535422743089E-2</v>
      </c>
      <c r="F6444" s="27">
        <v>0.15711129831393061</v>
      </c>
      <c r="G6444" s="27">
        <v>9.2878980430804892E-2</v>
      </c>
      <c r="H6444" s="27">
        <v>0.10263397597380239</v>
      </c>
      <c r="I6444" s="27">
        <v>0.17125722666811105</v>
      </c>
      <c r="J6444" s="27">
        <v>0.16785503691234901</v>
      </c>
      <c r="K6444" s="27">
        <v>2.1397271607950165E-2</v>
      </c>
      <c r="L6444" s="27">
        <v>1.943787892180714E-2</v>
      </c>
      <c r="M6444" s="27">
        <v>8.0706975726327346E-2</v>
      </c>
      <c r="N6444" s="27">
        <v>4.6309185603556832E-2</v>
      </c>
      <c r="O6444" s="27">
        <v>0</v>
      </c>
      <c r="P6444" s="27">
        <v>0</v>
      </c>
      <c r="Q6444" s="27">
        <v>0</v>
      </c>
      <c r="R6444" s="27">
        <v>0</v>
      </c>
      <c r="S6444" s="27">
        <v>0</v>
      </c>
      <c r="T6444" s="27">
        <v>0</v>
      </c>
      <c r="U6444" s="27">
        <v>0</v>
      </c>
      <c r="V6444" s="27">
        <v>0</v>
      </c>
      <c r="W6444" s="27">
        <v>0</v>
      </c>
      <c r="X6444" s="27">
        <v>0</v>
      </c>
      <c r="Y6444" s="27">
        <v>0</v>
      </c>
      <c r="Z6444" s="27">
        <v>0</v>
      </c>
      <c r="AA6444" s="27">
        <v>0</v>
      </c>
      <c r="AB6444" s="27">
        <v>0</v>
      </c>
      <c r="AC6444" s="27">
        <v>0</v>
      </c>
      <c r="AD6444" s="27">
        <v>0</v>
      </c>
      <c r="AE6444" s="27">
        <v>0</v>
      </c>
      <c r="AF6444" s="27">
        <v>0</v>
      </c>
      <c r="AG6444" s="27">
        <v>0</v>
      </c>
      <c r="AH6444" s="27">
        <v>0</v>
      </c>
      <c r="AI6444" s="27">
        <v>0</v>
      </c>
      <c r="AK6444" s="29">
        <f t="shared" si="100"/>
        <v>-5.9443895108062805E-3</v>
      </c>
    </row>
    <row r="6445" spans="1:37" x14ac:dyDescent="0.25">
      <c r="A6445">
        <v>6443</v>
      </c>
      <c r="B6445" s="1">
        <v>1.46E-2</v>
      </c>
      <c r="C6445" s="1">
        <v>3.3525888368805441E-5</v>
      </c>
      <c r="D6445" s="27">
        <v>9.5124034506729502E-2</v>
      </c>
      <c r="E6445" s="27">
        <v>0.15520900722610476</v>
      </c>
      <c r="F6445" s="27">
        <v>8.0516258674160734E-2</v>
      </c>
      <c r="G6445" s="27">
        <v>3.0677797752438941E-2</v>
      </c>
      <c r="H6445" s="27">
        <v>9.5223540050257655E-2</v>
      </c>
      <c r="I6445" s="27">
        <v>0.10973499480643673</v>
      </c>
      <c r="J6445" s="27">
        <v>0.12559452151712158</v>
      </c>
      <c r="K6445" s="27">
        <v>0.15264095018107354</v>
      </c>
      <c r="L6445" s="27">
        <v>0.13766533867040504</v>
      </c>
      <c r="M6445" s="27">
        <v>6.0706717928130077E-3</v>
      </c>
      <c r="N6445" s="27">
        <v>1.1542884822458393E-2</v>
      </c>
      <c r="O6445" s="27">
        <v>0</v>
      </c>
      <c r="P6445" s="27">
        <v>0</v>
      </c>
      <c r="Q6445" s="27">
        <v>0</v>
      </c>
      <c r="R6445" s="27">
        <v>0</v>
      </c>
      <c r="S6445" s="27">
        <v>0</v>
      </c>
      <c r="T6445" s="27">
        <v>0</v>
      </c>
      <c r="U6445" s="27">
        <v>0</v>
      </c>
      <c r="V6445" s="27">
        <v>0</v>
      </c>
      <c r="W6445" s="27">
        <v>0</v>
      </c>
      <c r="X6445" s="27">
        <v>0</v>
      </c>
      <c r="Y6445" s="27">
        <v>0</v>
      </c>
      <c r="Z6445" s="27">
        <v>0</v>
      </c>
      <c r="AA6445" s="27">
        <v>0</v>
      </c>
      <c r="AB6445" s="27">
        <v>0</v>
      </c>
      <c r="AC6445" s="27">
        <v>0</v>
      </c>
      <c r="AD6445" s="27">
        <v>0</v>
      </c>
      <c r="AE6445" s="27">
        <v>0</v>
      </c>
      <c r="AF6445" s="27">
        <v>0</v>
      </c>
      <c r="AG6445" s="27">
        <v>0</v>
      </c>
      <c r="AH6445" s="27">
        <v>0</v>
      </c>
      <c r="AI6445" s="27">
        <v>0</v>
      </c>
      <c r="AK6445" s="29">
        <f t="shared" si="100"/>
        <v>2.2962937238907837E-3</v>
      </c>
    </row>
    <row r="6446" spans="1:37" x14ac:dyDescent="0.25">
      <c r="A6446">
        <v>6444</v>
      </c>
      <c r="B6446" s="1">
        <v>1.1900000000000001E-2</v>
      </c>
      <c r="C6446" s="1">
        <v>1.4148076377410378E-4</v>
      </c>
      <c r="D6446" s="27">
        <v>7.4257838650847119E-2</v>
      </c>
      <c r="E6446" s="27">
        <v>0.12214176585115696</v>
      </c>
      <c r="F6446" s="27">
        <v>0.14689596993517332</v>
      </c>
      <c r="G6446" s="27">
        <v>7.9616311531395589E-2</v>
      </c>
      <c r="H6446" s="27">
        <v>0.10970782806923664</v>
      </c>
      <c r="I6446" s="27">
        <v>4.4676965605493717E-2</v>
      </c>
      <c r="J6446" s="27">
        <v>0.1327091650808577</v>
      </c>
      <c r="K6446" s="27">
        <v>4.765351284481769E-2</v>
      </c>
      <c r="L6446" s="27">
        <v>6.6526708773791896E-2</v>
      </c>
      <c r="M6446" s="27">
        <v>0.12432033734629119</v>
      </c>
      <c r="N6446" s="27">
        <v>5.1493596310938285E-2</v>
      </c>
      <c r="O6446" s="27">
        <v>0</v>
      </c>
      <c r="P6446" s="27">
        <v>0</v>
      </c>
      <c r="Q6446" s="27">
        <v>0</v>
      </c>
      <c r="R6446" s="27">
        <v>0</v>
      </c>
      <c r="S6446" s="27">
        <v>0</v>
      </c>
      <c r="T6446" s="27">
        <v>0</v>
      </c>
      <c r="U6446" s="27">
        <v>0</v>
      </c>
      <c r="V6446" s="27">
        <v>0</v>
      </c>
      <c r="W6446" s="27">
        <v>0</v>
      </c>
      <c r="X6446" s="27">
        <v>0</v>
      </c>
      <c r="Y6446" s="27">
        <v>0</v>
      </c>
      <c r="Z6446" s="27">
        <v>0</v>
      </c>
      <c r="AA6446" s="27">
        <v>0</v>
      </c>
      <c r="AB6446" s="27">
        <v>0</v>
      </c>
      <c r="AC6446" s="27">
        <v>0</v>
      </c>
      <c r="AD6446" s="27">
        <v>0</v>
      </c>
      <c r="AE6446" s="27">
        <v>0</v>
      </c>
      <c r="AF6446" s="27">
        <v>0</v>
      </c>
      <c r="AG6446" s="27">
        <v>0</v>
      </c>
      <c r="AH6446" s="27">
        <v>0</v>
      </c>
      <c r="AI6446" s="27">
        <v>0</v>
      </c>
      <c r="AK6446" s="29">
        <f t="shared" si="100"/>
        <v>1.1889139812949897E-2</v>
      </c>
    </row>
    <row r="6447" spans="1:37" x14ac:dyDescent="0.25">
      <c r="A6447">
        <v>6445</v>
      </c>
      <c r="B6447" s="1">
        <v>1.4200000000000001E-2</v>
      </c>
      <c r="C6447" s="1">
        <v>6.4234593727809737E-5</v>
      </c>
      <c r="D6447" s="27">
        <v>5.0710037229384858E-2</v>
      </c>
      <c r="E6447" s="27">
        <v>0.15482657228343077</v>
      </c>
      <c r="F6447" s="27">
        <v>8.7384564839480483E-2</v>
      </c>
      <c r="G6447" s="27">
        <v>0.13591633679532367</v>
      </c>
      <c r="H6447" s="27">
        <v>2.4501945070112101E-2</v>
      </c>
      <c r="I6447" s="27">
        <v>7.2798909993047917E-2</v>
      </c>
      <c r="J6447" s="27">
        <v>0.13767589764205945</v>
      </c>
      <c r="K6447" s="27">
        <v>0.13358252620768063</v>
      </c>
      <c r="L6447" s="27">
        <v>5.6331724668054389E-2</v>
      </c>
      <c r="M6447" s="27">
        <v>9.1421351901999681E-2</v>
      </c>
      <c r="N6447" s="27">
        <v>5.4850133369426179E-2</v>
      </c>
      <c r="O6447" s="27">
        <v>0</v>
      </c>
      <c r="P6447" s="27">
        <v>0</v>
      </c>
      <c r="Q6447" s="27">
        <v>0</v>
      </c>
      <c r="R6447" s="27">
        <v>0</v>
      </c>
      <c r="S6447" s="27">
        <v>0</v>
      </c>
      <c r="T6447" s="27">
        <v>0</v>
      </c>
      <c r="U6447" s="27">
        <v>0</v>
      </c>
      <c r="V6447" s="27">
        <v>0</v>
      </c>
      <c r="W6447" s="27">
        <v>0</v>
      </c>
      <c r="X6447" s="27">
        <v>0</v>
      </c>
      <c r="Y6447" s="27">
        <v>0</v>
      </c>
      <c r="Z6447" s="27">
        <v>0</v>
      </c>
      <c r="AA6447" s="27">
        <v>0</v>
      </c>
      <c r="AB6447" s="27">
        <v>0</v>
      </c>
      <c r="AC6447" s="27">
        <v>0</v>
      </c>
      <c r="AD6447" s="27">
        <v>0</v>
      </c>
      <c r="AE6447" s="27">
        <v>0</v>
      </c>
      <c r="AF6447" s="27">
        <v>0</v>
      </c>
      <c r="AG6447" s="27">
        <v>0</v>
      </c>
      <c r="AH6447" s="27">
        <v>0</v>
      </c>
      <c r="AI6447" s="27">
        <v>0</v>
      </c>
      <c r="AK6447" s="29">
        <f t="shared" si="100"/>
        <v>4.5235629385781502E-3</v>
      </c>
    </row>
    <row r="6448" spans="1:37" x14ac:dyDescent="0.25">
      <c r="A6448">
        <v>6446</v>
      </c>
      <c r="B6448" s="1">
        <v>1.14E-2</v>
      </c>
      <c r="C6448" s="1">
        <v>-9.8569964945821785E-5</v>
      </c>
      <c r="D6448" s="27">
        <v>6.9294075743939795E-2</v>
      </c>
      <c r="E6448" s="27">
        <v>7.1362412258135138E-2</v>
      </c>
      <c r="F6448" s="27">
        <v>0.16664005547504612</v>
      </c>
      <c r="G6448" s="27">
        <v>0.15296525841410269</v>
      </c>
      <c r="H6448" s="27">
        <v>9.7088571696161419E-3</v>
      </c>
      <c r="I6448" s="27">
        <v>8.2165758635494579E-3</v>
      </c>
      <c r="J6448" s="27">
        <v>7.0115141115154656E-2</v>
      </c>
      <c r="K6448" s="27">
        <v>0.12948879197490373</v>
      </c>
      <c r="L6448" s="27">
        <v>0.15293393644743583</v>
      </c>
      <c r="M6448" s="27">
        <v>0.11450117439439782</v>
      </c>
      <c r="N6448" s="27">
        <v>5.4773721143718361E-2</v>
      </c>
      <c r="O6448" s="27">
        <v>0</v>
      </c>
      <c r="P6448" s="27">
        <v>0</v>
      </c>
      <c r="Q6448" s="27">
        <v>0</v>
      </c>
      <c r="R6448" s="27">
        <v>0</v>
      </c>
      <c r="S6448" s="27">
        <v>0</v>
      </c>
      <c r="T6448" s="27">
        <v>0</v>
      </c>
      <c r="U6448" s="27">
        <v>0</v>
      </c>
      <c r="V6448" s="27">
        <v>0</v>
      </c>
      <c r="W6448" s="27">
        <v>0</v>
      </c>
      <c r="X6448" s="27">
        <v>0</v>
      </c>
      <c r="Y6448" s="27">
        <v>0</v>
      </c>
      <c r="Z6448" s="27">
        <v>0</v>
      </c>
      <c r="AA6448" s="27">
        <v>0</v>
      </c>
      <c r="AB6448" s="27">
        <v>0</v>
      </c>
      <c r="AC6448" s="27">
        <v>0</v>
      </c>
      <c r="AD6448" s="27">
        <v>0</v>
      </c>
      <c r="AE6448" s="27">
        <v>0</v>
      </c>
      <c r="AF6448" s="27">
        <v>0</v>
      </c>
      <c r="AG6448" s="27">
        <v>0</v>
      </c>
      <c r="AH6448" s="27">
        <v>0</v>
      </c>
      <c r="AI6448" s="27">
        <v>0</v>
      </c>
      <c r="AK6448" s="29">
        <f t="shared" si="100"/>
        <v>-8.6464881531422618E-3</v>
      </c>
    </row>
    <row r="6449" spans="1:37" x14ac:dyDescent="0.25">
      <c r="A6449">
        <v>6447</v>
      </c>
      <c r="B6449" s="1">
        <v>1.2E-2</v>
      </c>
      <c r="C6449" s="1">
        <v>-1.5727304092474662E-4</v>
      </c>
      <c r="D6449" s="27">
        <v>1.7733269209235434E-3</v>
      </c>
      <c r="E6449" s="27">
        <v>9.6436512795958759E-2</v>
      </c>
      <c r="F6449" s="27">
        <v>0.16719795147620872</v>
      </c>
      <c r="G6449" s="27">
        <v>0.11661919133543466</v>
      </c>
      <c r="H6449" s="27">
        <v>5.1512520762180707E-2</v>
      </c>
      <c r="I6449" s="27">
        <v>1.7559344166970813E-2</v>
      </c>
      <c r="J6449" s="27">
        <v>4.75662335646388E-2</v>
      </c>
      <c r="K6449" s="27">
        <v>0.1519384146108044</v>
      </c>
      <c r="L6449" s="27">
        <v>4.5669473558853084E-2</v>
      </c>
      <c r="M6449" s="27">
        <v>6.0253522845461163E-2</v>
      </c>
      <c r="N6449" s="27">
        <v>0.24347350796256528</v>
      </c>
      <c r="O6449" s="27">
        <v>0</v>
      </c>
      <c r="P6449" s="27">
        <v>0</v>
      </c>
      <c r="Q6449" s="27">
        <v>0</v>
      </c>
      <c r="R6449" s="27">
        <v>0</v>
      </c>
      <c r="S6449" s="27">
        <v>0</v>
      </c>
      <c r="T6449" s="27">
        <v>0</v>
      </c>
      <c r="U6449" s="27">
        <v>0</v>
      </c>
      <c r="V6449" s="27">
        <v>0</v>
      </c>
      <c r="W6449" s="27">
        <v>0</v>
      </c>
      <c r="X6449" s="27">
        <v>0</v>
      </c>
      <c r="Y6449" s="27">
        <v>0</v>
      </c>
      <c r="Z6449" s="27">
        <v>0</v>
      </c>
      <c r="AA6449" s="27">
        <v>0</v>
      </c>
      <c r="AB6449" s="27">
        <v>0</v>
      </c>
      <c r="AC6449" s="27">
        <v>0</v>
      </c>
      <c r="AD6449" s="27">
        <v>0</v>
      </c>
      <c r="AE6449" s="27">
        <v>0</v>
      </c>
      <c r="AF6449" s="27">
        <v>0</v>
      </c>
      <c r="AG6449" s="27">
        <v>0</v>
      </c>
      <c r="AH6449" s="27">
        <v>0</v>
      </c>
      <c r="AI6449" s="27">
        <v>0</v>
      </c>
      <c r="AK6449" s="29">
        <f t="shared" si="100"/>
        <v>-1.3106086743728885E-2</v>
      </c>
    </row>
    <row r="6450" spans="1:37" x14ac:dyDescent="0.25">
      <c r="A6450">
        <v>6448</v>
      </c>
      <c r="B6450" s="1">
        <v>1.34E-2</v>
      </c>
      <c r="C6450" s="1">
        <v>2.3772426783219748E-4</v>
      </c>
      <c r="D6450" s="27">
        <v>8.7901759970615361E-4</v>
      </c>
      <c r="E6450" s="27">
        <v>0.17362802356750692</v>
      </c>
      <c r="F6450" s="27">
        <v>1.0739500673077279E-2</v>
      </c>
      <c r="G6450" s="27">
        <v>1.4445128245707116E-2</v>
      </c>
      <c r="H6450" s="27">
        <v>8.4982087018637145E-2</v>
      </c>
      <c r="I6450" s="27">
        <v>0.13007575916740757</v>
      </c>
      <c r="J6450" s="27">
        <v>3.1334806366189093E-2</v>
      </c>
      <c r="K6450" s="27">
        <v>0.1407089712387721</v>
      </c>
      <c r="L6450" s="27">
        <v>0.25269010660538088</v>
      </c>
      <c r="M6450" s="27">
        <v>5.9254480867204161E-2</v>
      </c>
      <c r="N6450" s="27">
        <v>0.10126211865041153</v>
      </c>
      <c r="O6450" s="27">
        <v>0</v>
      </c>
      <c r="P6450" s="27">
        <v>0</v>
      </c>
      <c r="Q6450" s="27">
        <v>0</v>
      </c>
      <c r="R6450" s="27">
        <v>0</v>
      </c>
      <c r="S6450" s="27">
        <v>0</v>
      </c>
      <c r="T6450" s="27">
        <v>0</v>
      </c>
      <c r="U6450" s="27">
        <v>0</v>
      </c>
      <c r="V6450" s="27">
        <v>0</v>
      </c>
      <c r="W6450" s="27">
        <v>0</v>
      </c>
      <c r="X6450" s="27">
        <v>0</v>
      </c>
      <c r="Y6450" s="27">
        <v>0</v>
      </c>
      <c r="Z6450" s="27">
        <v>0</v>
      </c>
      <c r="AA6450" s="27">
        <v>0</v>
      </c>
      <c r="AB6450" s="27">
        <v>0</v>
      </c>
      <c r="AC6450" s="27">
        <v>0</v>
      </c>
      <c r="AD6450" s="27">
        <v>0</v>
      </c>
      <c r="AE6450" s="27">
        <v>0</v>
      </c>
      <c r="AF6450" s="27">
        <v>0</v>
      </c>
      <c r="AG6450" s="27">
        <v>0</v>
      </c>
      <c r="AH6450" s="27">
        <v>0</v>
      </c>
      <c r="AI6450" s="27">
        <v>0</v>
      </c>
      <c r="AK6450" s="29">
        <f t="shared" si="100"/>
        <v>1.7740617002402797E-2</v>
      </c>
    </row>
    <row r="6451" spans="1:37" x14ac:dyDescent="0.25">
      <c r="A6451">
        <v>6449</v>
      </c>
      <c r="B6451" s="1">
        <v>1.0800000000000001E-2</v>
      </c>
      <c r="C6451" s="1">
        <v>-6.3203496827035822E-5</v>
      </c>
      <c r="D6451" s="27">
        <v>4.2124581447528224E-2</v>
      </c>
      <c r="E6451" s="27">
        <v>6.7528617856795425E-2</v>
      </c>
      <c r="F6451" s="27">
        <v>0.16911568679923097</v>
      </c>
      <c r="G6451" s="27">
        <v>0.23598018368295468</v>
      </c>
      <c r="H6451" s="27">
        <v>1.7357097049357409E-3</v>
      </c>
      <c r="I6451" s="27">
        <v>4.8310321374155862E-2</v>
      </c>
      <c r="J6451" s="27">
        <v>1.5531619761574677E-2</v>
      </c>
      <c r="K6451" s="27">
        <v>5.1787399423068398E-2</v>
      </c>
      <c r="L6451" s="27">
        <v>9.2495362008687701E-2</v>
      </c>
      <c r="M6451" s="27">
        <v>0.25269448197676242</v>
      </c>
      <c r="N6451" s="27">
        <v>2.2696035964305947E-2</v>
      </c>
      <c r="O6451" s="27">
        <v>0</v>
      </c>
      <c r="P6451" s="27">
        <v>0</v>
      </c>
      <c r="Q6451" s="27">
        <v>0</v>
      </c>
      <c r="R6451" s="27">
        <v>0</v>
      </c>
      <c r="S6451" s="27">
        <v>0</v>
      </c>
      <c r="T6451" s="27">
        <v>0</v>
      </c>
      <c r="U6451" s="27">
        <v>0</v>
      </c>
      <c r="V6451" s="27">
        <v>0</v>
      </c>
      <c r="W6451" s="27">
        <v>0</v>
      </c>
      <c r="X6451" s="27">
        <v>0</v>
      </c>
      <c r="Y6451" s="27">
        <v>0</v>
      </c>
      <c r="Z6451" s="27">
        <v>0</v>
      </c>
      <c r="AA6451" s="27">
        <v>0</v>
      </c>
      <c r="AB6451" s="27">
        <v>0</v>
      </c>
      <c r="AC6451" s="27">
        <v>0</v>
      </c>
      <c r="AD6451" s="27">
        <v>0</v>
      </c>
      <c r="AE6451" s="27">
        <v>0</v>
      </c>
      <c r="AF6451" s="27">
        <v>0</v>
      </c>
      <c r="AG6451" s="27">
        <v>0</v>
      </c>
      <c r="AH6451" s="27">
        <v>0</v>
      </c>
      <c r="AI6451" s="27">
        <v>0</v>
      </c>
      <c r="AK6451" s="29">
        <f t="shared" si="100"/>
        <v>-5.8521756321329461E-3</v>
      </c>
    </row>
    <row r="6452" spans="1:37" x14ac:dyDescent="0.25">
      <c r="A6452">
        <v>6450</v>
      </c>
      <c r="B6452" s="1">
        <v>1.0999999999999999E-2</v>
      </c>
      <c r="C6452" s="1">
        <v>-3.593572219248274E-4</v>
      </c>
      <c r="D6452" s="27">
        <v>0.14831040593211944</v>
      </c>
      <c r="E6452" s="27">
        <v>8.3860880446355347E-3</v>
      </c>
      <c r="F6452" s="27">
        <v>0.11713632523672816</v>
      </c>
      <c r="G6452" s="27">
        <v>9.9147603861824037E-3</v>
      </c>
      <c r="H6452" s="27">
        <v>0.14503360753115468</v>
      </c>
      <c r="I6452" s="27">
        <v>0.11159183023122943</v>
      </c>
      <c r="J6452" s="27">
        <v>2.4400091824259094E-2</v>
      </c>
      <c r="K6452" s="27">
        <v>0.13292848779402452</v>
      </c>
      <c r="L6452" s="27">
        <v>9.9680511955149112E-2</v>
      </c>
      <c r="M6452" s="27">
        <v>8.1579567093883518E-2</v>
      </c>
      <c r="N6452" s="27">
        <v>0.12103832397063399</v>
      </c>
      <c r="O6452" s="27">
        <v>0</v>
      </c>
      <c r="P6452" s="27">
        <v>0</v>
      </c>
      <c r="Q6452" s="27">
        <v>0</v>
      </c>
      <c r="R6452" s="27">
        <v>0</v>
      </c>
      <c r="S6452" s="27">
        <v>0</v>
      </c>
      <c r="T6452" s="27">
        <v>0</v>
      </c>
      <c r="U6452" s="27">
        <v>0</v>
      </c>
      <c r="V6452" s="27">
        <v>0</v>
      </c>
      <c r="W6452" s="27">
        <v>0</v>
      </c>
      <c r="X6452" s="27">
        <v>0</v>
      </c>
      <c r="Y6452" s="27">
        <v>0</v>
      </c>
      <c r="Z6452" s="27">
        <v>0</v>
      </c>
      <c r="AA6452" s="27">
        <v>0</v>
      </c>
      <c r="AB6452" s="27">
        <v>0</v>
      </c>
      <c r="AC6452" s="27">
        <v>0</v>
      </c>
      <c r="AD6452" s="27">
        <v>0</v>
      </c>
      <c r="AE6452" s="27">
        <v>0</v>
      </c>
      <c r="AF6452" s="27">
        <v>0</v>
      </c>
      <c r="AG6452" s="27">
        <v>0</v>
      </c>
      <c r="AH6452" s="27">
        <v>0</v>
      </c>
      <c r="AI6452" s="27">
        <v>0</v>
      </c>
      <c r="AK6452" s="29">
        <f t="shared" si="100"/>
        <v>-3.2668838356802496E-2</v>
      </c>
    </row>
    <row r="6453" spans="1:37" x14ac:dyDescent="0.25">
      <c r="A6453">
        <v>6451</v>
      </c>
      <c r="B6453" s="1">
        <v>1.3599999999999999E-2</v>
      </c>
      <c r="C6453" s="1">
        <v>-5.1692918315259873E-5</v>
      </c>
      <c r="D6453" s="27">
        <v>9.9964040838615875E-2</v>
      </c>
      <c r="E6453" s="27">
        <v>0.13998134619685013</v>
      </c>
      <c r="F6453" s="27">
        <v>8.5022919540781963E-2</v>
      </c>
      <c r="G6453" s="27">
        <v>0.10472747505952516</v>
      </c>
      <c r="H6453" s="27">
        <v>7.7234919566701019E-2</v>
      </c>
      <c r="I6453" s="27">
        <v>0.1033710484353815</v>
      </c>
      <c r="J6453" s="27">
        <v>2.7295415291985241E-2</v>
      </c>
      <c r="K6453" s="27">
        <v>0.13726827034409828</v>
      </c>
      <c r="L6453" s="27">
        <v>0.11799994024163396</v>
      </c>
      <c r="M6453" s="27">
        <v>0.10070689940135472</v>
      </c>
      <c r="N6453" s="27">
        <v>6.4277250830720558E-3</v>
      </c>
      <c r="O6453" s="27">
        <v>0</v>
      </c>
      <c r="P6453" s="27">
        <v>0</v>
      </c>
      <c r="Q6453" s="27">
        <v>0</v>
      </c>
      <c r="R6453" s="27">
        <v>0</v>
      </c>
      <c r="S6453" s="27">
        <v>0</v>
      </c>
      <c r="T6453" s="27">
        <v>0</v>
      </c>
      <c r="U6453" s="27">
        <v>0</v>
      </c>
      <c r="V6453" s="27">
        <v>0</v>
      </c>
      <c r="W6453" s="27">
        <v>0</v>
      </c>
      <c r="X6453" s="27">
        <v>0</v>
      </c>
      <c r="Y6453" s="27">
        <v>0</v>
      </c>
      <c r="Z6453" s="27">
        <v>0</v>
      </c>
      <c r="AA6453" s="27">
        <v>0</v>
      </c>
      <c r="AB6453" s="27">
        <v>0</v>
      </c>
      <c r="AC6453" s="27">
        <v>0</v>
      </c>
      <c r="AD6453" s="27">
        <v>0</v>
      </c>
      <c r="AE6453" s="27">
        <v>0</v>
      </c>
      <c r="AF6453" s="27">
        <v>0</v>
      </c>
      <c r="AG6453" s="27">
        <v>0</v>
      </c>
      <c r="AH6453" s="27">
        <v>0</v>
      </c>
      <c r="AI6453" s="27">
        <v>0</v>
      </c>
      <c r="AK6453" s="29">
        <f t="shared" si="100"/>
        <v>-3.8009498761220496E-3</v>
      </c>
    </row>
    <row r="6454" spans="1:37" x14ac:dyDescent="0.25">
      <c r="A6454">
        <v>6452</v>
      </c>
      <c r="B6454" s="1">
        <v>1.11E-2</v>
      </c>
      <c r="C6454" s="1">
        <v>4.0765164091301713E-4</v>
      </c>
      <c r="D6454" s="27">
        <v>0.13412098702878522</v>
      </c>
      <c r="E6454" s="27">
        <v>0.10283273753955771</v>
      </c>
      <c r="F6454" s="27">
        <v>1.0925533213876449E-2</v>
      </c>
      <c r="G6454" s="27">
        <v>8.2226537663330518E-2</v>
      </c>
      <c r="H6454" s="27">
        <v>8.5728549517451302E-3</v>
      </c>
      <c r="I6454" s="27">
        <v>0.11693232952623374</v>
      </c>
      <c r="J6454" s="27">
        <v>0.18886069821098525</v>
      </c>
      <c r="K6454" s="27">
        <v>8.4160785632989912E-3</v>
      </c>
      <c r="L6454" s="27">
        <v>0.15502644930849305</v>
      </c>
      <c r="M6454" s="27">
        <v>9.4977116011616139E-2</v>
      </c>
      <c r="N6454" s="27">
        <v>9.7108677982077771E-2</v>
      </c>
      <c r="O6454" s="27">
        <v>0</v>
      </c>
      <c r="P6454" s="27">
        <v>0</v>
      </c>
      <c r="Q6454" s="27">
        <v>0</v>
      </c>
      <c r="R6454" s="27">
        <v>0</v>
      </c>
      <c r="S6454" s="27">
        <v>0</v>
      </c>
      <c r="T6454" s="27">
        <v>0</v>
      </c>
      <c r="U6454" s="27">
        <v>0</v>
      </c>
      <c r="V6454" s="27">
        <v>0</v>
      </c>
      <c r="W6454" s="27">
        <v>0</v>
      </c>
      <c r="X6454" s="27">
        <v>0</v>
      </c>
      <c r="Y6454" s="27">
        <v>0</v>
      </c>
      <c r="Z6454" s="27">
        <v>0</v>
      </c>
      <c r="AA6454" s="27">
        <v>0</v>
      </c>
      <c r="AB6454" s="27">
        <v>0</v>
      </c>
      <c r="AC6454" s="27">
        <v>0</v>
      </c>
      <c r="AD6454" s="27">
        <v>0</v>
      </c>
      <c r="AE6454" s="27">
        <v>0</v>
      </c>
      <c r="AF6454" s="27">
        <v>0</v>
      </c>
      <c r="AG6454" s="27">
        <v>0</v>
      </c>
      <c r="AH6454" s="27">
        <v>0</v>
      </c>
      <c r="AI6454" s="27">
        <v>0</v>
      </c>
      <c r="AK6454" s="29">
        <f t="shared" si="100"/>
        <v>3.6725373055226766E-2</v>
      </c>
    </row>
    <row r="6455" spans="1:37" x14ac:dyDescent="0.25">
      <c r="A6455">
        <v>6453</v>
      </c>
      <c r="B6455" s="1">
        <v>1.2500000000000001E-2</v>
      </c>
      <c r="C6455" s="1">
        <v>-1.3894521038006119E-5</v>
      </c>
      <c r="D6455" s="27">
        <v>0.17057540631352819</v>
      </c>
      <c r="E6455" s="27">
        <v>8.6833241715732493E-2</v>
      </c>
      <c r="F6455" s="27">
        <v>0.17902661342781523</v>
      </c>
      <c r="G6455" s="27">
        <v>0.13383224801887456</v>
      </c>
      <c r="H6455" s="27">
        <v>9.2617644156051462E-2</v>
      </c>
      <c r="I6455" s="27">
        <v>6.9622173457732486E-2</v>
      </c>
      <c r="J6455" s="27">
        <v>9.3417475992541937E-2</v>
      </c>
      <c r="K6455" s="27">
        <v>1.9843490842556773E-2</v>
      </c>
      <c r="L6455" s="27">
        <v>1.4365713639936729E-2</v>
      </c>
      <c r="M6455" s="27">
        <v>6.8733234808486698E-2</v>
      </c>
      <c r="N6455" s="27">
        <v>7.1132757626743301E-2</v>
      </c>
      <c r="O6455" s="27">
        <v>0</v>
      </c>
      <c r="P6455" s="27">
        <v>0</v>
      </c>
      <c r="Q6455" s="27">
        <v>0</v>
      </c>
      <c r="R6455" s="27">
        <v>0</v>
      </c>
      <c r="S6455" s="27">
        <v>0</v>
      </c>
      <c r="T6455" s="27">
        <v>0</v>
      </c>
      <c r="U6455" s="27">
        <v>0</v>
      </c>
      <c r="V6455" s="27">
        <v>0</v>
      </c>
      <c r="W6455" s="27">
        <v>0</v>
      </c>
      <c r="X6455" s="27">
        <v>0</v>
      </c>
      <c r="Y6455" s="27">
        <v>0</v>
      </c>
      <c r="Z6455" s="27">
        <v>0</v>
      </c>
      <c r="AA6455" s="27">
        <v>0</v>
      </c>
      <c r="AB6455" s="27">
        <v>0</v>
      </c>
      <c r="AC6455" s="27">
        <v>0</v>
      </c>
      <c r="AD6455" s="27">
        <v>0</v>
      </c>
      <c r="AE6455" s="27">
        <v>0</v>
      </c>
      <c r="AF6455" s="27">
        <v>0</v>
      </c>
      <c r="AG6455" s="27">
        <v>0</v>
      </c>
      <c r="AH6455" s="27">
        <v>0</v>
      </c>
      <c r="AI6455" s="27">
        <v>0</v>
      </c>
      <c r="AK6455" s="29">
        <f t="shared" si="100"/>
        <v>-1.1115616830404895E-3</v>
      </c>
    </row>
    <row r="6456" spans="1:37" x14ac:dyDescent="0.25">
      <c r="A6456">
        <v>6454</v>
      </c>
      <c r="B6456" s="1">
        <v>1.17E-2</v>
      </c>
      <c r="C6456" s="1">
        <v>1.1082855321100586E-4</v>
      </c>
      <c r="D6456" s="27">
        <v>6.5730933653323663E-3</v>
      </c>
      <c r="E6456" s="27">
        <v>8.5350911363004614E-2</v>
      </c>
      <c r="F6456" s="27">
        <v>8.3944008453279817E-2</v>
      </c>
      <c r="G6456" s="27">
        <v>9.1586235380139561E-2</v>
      </c>
      <c r="H6456" s="27">
        <v>0.19788464728179928</v>
      </c>
      <c r="I6456" s="27">
        <v>0.19835074003698827</v>
      </c>
      <c r="J6456" s="27">
        <v>1.9348103133277044E-2</v>
      </c>
      <c r="K6456" s="27">
        <v>2.6514964077175421E-2</v>
      </c>
      <c r="L6456" s="27">
        <v>0.18785060318359231</v>
      </c>
      <c r="M6456" s="27">
        <v>2.5480953815315739E-2</v>
      </c>
      <c r="N6456" s="27">
        <v>7.7115739910095654E-2</v>
      </c>
      <c r="O6456" s="27">
        <v>0</v>
      </c>
      <c r="P6456" s="27">
        <v>0</v>
      </c>
      <c r="Q6456" s="27">
        <v>0</v>
      </c>
      <c r="R6456" s="27">
        <v>0</v>
      </c>
      <c r="S6456" s="27">
        <v>0</v>
      </c>
      <c r="T6456" s="27">
        <v>0</v>
      </c>
      <c r="U6456" s="27">
        <v>0</v>
      </c>
      <c r="V6456" s="27">
        <v>0</v>
      </c>
      <c r="W6456" s="27">
        <v>0</v>
      </c>
      <c r="X6456" s="27">
        <v>0</v>
      </c>
      <c r="Y6456" s="27">
        <v>0</v>
      </c>
      <c r="Z6456" s="27">
        <v>0</v>
      </c>
      <c r="AA6456" s="27">
        <v>0</v>
      </c>
      <c r="AB6456" s="27">
        <v>0</v>
      </c>
      <c r="AC6456" s="27">
        <v>0</v>
      </c>
      <c r="AD6456" s="27">
        <v>0</v>
      </c>
      <c r="AE6456" s="27">
        <v>0</v>
      </c>
      <c r="AF6456" s="27">
        <v>0</v>
      </c>
      <c r="AG6456" s="27">
        <v>0</v>
      </c>
      <c r="AH6456" s="27">
        <v>0</v>
      </c>
      <c r="AI6456" s="27">
        <v>0</v>
      </c>
      <c r="AK6456" s="29">
        <f t="shared" si="100"/>
        <v>9.4725259154705855E-3</v>
      </c>
    </row>
    <row r="6457" spans="1:37" x14ac:dyDescent="0.25">
      <c r="A6457">
        <v>6455</v>
      </c>
      <c r="B6457" s="1">
        <v>1.26E-2</v>
      </c>
      <c r="C6457" s="1">
        <v>1.54678414625538E-4</v>
      </c>
      <c r="D6457" s="27">
        <v>0.11466664340638159</v>
      </c>
      <c r="E6457" s="27">
        <v>0.16558029817391834</v>
      </c>
      <c r="F6457" s="27">
        <v>8.6000216473495039E-2</v>
      </c>
      <c r="G6457" s="27">
        <v>3.9948244555149184E-2</v>
      </c>
      <c r="H6457" s="27">
        <v>1.4310393546506791E-2</v>
      </c>
      <c r="I6457" s="27">
        <v>2.2728179686906939E-2</v>
      </c>
      <c r="J6457" s="27">
        <v>0.10084438106372901</v>
      </c>
      <c r="K6457" s="27">
        <v>0.105301381420533</v>
      </c>
      <c r="L6457" s="27">
        <v>4.9243047373597769E-2</v>
      </c>
      <c r="M6457" s="27">
        <v>0.15877221912120251</v>
      </c>
      <c r="N6457" s="27">
        <v>0.14260499517857972</v>
      </c>
      <c r="O6457" s="27">
        <v>0</v>
      </c>
      <c r="P6457" s="27">
        <v>0</v>
      </c>
      <c r="Q6457" s="27">
        <v>0</v>
      </c>
      <c r="R6457" s="27">
        <v>0</v>
      </c>
      <c r="S6457" s="27">
        <v>0</v>
      </c>
      <c r="T6457" s="27">
        <v>0</v>
      </c>
      <c r="U6457" s="27">
        <v>0</v>
      </c>
      <c r="V6457" s="27">
        <v>0</v>
      </c>
      <c r="W6457" s="27">
        <v>0</v>
      </c>
      <c r="X6457" s="27">
        <v>0</v>
      </c>
      <c r="Y6457" s="27">
        <v>0</v>
      </c>
      <c r="Z6457" s="27">
        <v>0</v>
      </c>
      <c r="AA6457" s="27">
        <v>0</v>
      </c>
      <c r="AB6457" s="27">
        <v>0</v>
      </c>
      <c r="AC6457" s="27">
        <v>0</v>
      </c>
      <c r="AD6457" s="27">
        <v>0</v>
      </c>
      <c r="AE6457" s="27">
        <v>0</v>
      </c>
      <c r="AF6457" s="27">
        <v>0</v>
      </c>
      <c r="AG6457" s="27">
        <v>0</v>
      </c>
      <c r="AH6457" s="27">
        <v>0</v>
      </c>
      <c r="AI6457" s="27">
        <v>0</v>
      </c>
      <c r="AK6457" s="29">
        <f t="shared" si="100"/>
        <v>1.2276064652820476E-2</v>
      </c>
    </row>
    <row r="6458" spans="1:37" x14ac:dyDescent="0.25">
      <c r="A6458">
        <v>6456</v>
      </c>
      <c r="B6458" s="1">
        <v>1.3299999999999999E-2</v>
      </c>
      <c r="C6458" s="1">
        <v>1.3473877318273021E-4</v>
      </c>
      <c r="D6458" s="27">
        <v>0.10625231106925052</v>
      </c>
      <c r="E6458" s="27">
        <v>0.16993608285600617</v>
      </c>
      <c r="F6458" s="27">
        <v>9.4844653431495507E-2</v>
      </c>
      <c r="G6458" s="27">
        <v>8.9779589519600161E-2</v>
      </c>
      <c r="H6458" s="27">
        <v>0.13306342383559183</v>
      </c>
      <c r="I6458" s="27">
        <v>3.054808784413332E-2</v>
      </c>
      <c r="J6458" s="27">
        <v>4.0619034143489649E-2</v>
      </c>
      <c r="K6458" s="27">
        <v>8.1578714668411823E-2</v>
      </c>
      <c r="L6458" s="27">
        <v>7.5736119905552724E-3</v>
      </c>
      <c r="M6458" s="27">
        <v>9.8104239232045712E-2</v>
      </c>
      <c r="N6458" s="27">
        <v>0.14770025140942014</v>
      </c>
      <c r="O6458" s="27">
        <v>0</v>
      </c>
      <c r="P6458" s="27">
        <v>0</v>
      </c>
      <c r="Q6458" s="27">
        <v>0</v>
      </c>
      <c r="R6458" s="27">
        <v>0</v>
      </c>
      <c r="S6458" s="27">
        <v>0</v>
      </c>
      <c r="T6458" s="27">
        <v>0</v>
      </c>
      <c r="U6458" s="27">
        <v>0</v>
      </c>
      <c r="V6458" s="27">
        <v>0</v>
      </c>
      <c r="W6458" s="27">
        <v>0</v>
      </c>
      <c r="X6458" s="27">
        <v>0</v>
      </c>
      <c r="Y6458" s="27">
        <v>0</v>
      </c>
      <c r="Z6458" s="27">
        <v>0</v>
      </c>
      <c r="AA6458" s="27">
        <v>0</v>
      </c>
      <c r="AB6458" s="27">
        <v>0</v>
      </c>
      <c r="AC6458" s="27">
        <v>0</v>
      </c>
      <c r="AD6458" s="27">
        <v>0</v>
      </c>
      <c r="AE6458" s="27">
        <v>0</v>
      </c>
      <c r="AF6458" s="27">
        <v>0</v>
      </c>
      <c r="AG6458" s="27">
        <v>0</v>
      </c>
      <c r="AH6458" s="27">
        <v>0</v>
      </c>
      <c r="AI6458" s="27">
        <v>0</v>
      </c>
      <c r="AK6458" s="29">
        <f t="shared" si="100"/>
        <v>1.013073482576919E-2</v>
      </c>
    </row>
    <row r="6459" spans="1:37" x14ac:dyDescent="0.25">
      <c r="A6459">
        <v>6457</v>
      </c>
      <c r="B6459" s="1">
        <v>1.4E-2</v>
      </c>
      <c r="C6459" s="1">
        <v>-3.461538331170135E-4</v>
      </c>
      <c r="D6459" s="27">
        <v>8.8967433272789415E-2</v>
      </c>
      <c r="E6459" s="27">
        <v>4.1241943382672369E-2</v>
      </c>
      <c r="F6459" s="27">
        <v>2.6909515880033263E-2</v>
      </c>
      <c r="G6459" s="27">
        <v>0.17338453690456909</v>
      </c>
      <c r="H6459" s="27">
        <v>0.27654075852867854</v>
      </c>
      <c r="I6459" s="27">
        <v>3.0224632227334822E-2</v>
      </c>
      <c r="J6459" s="27">
        <v>2.0593129147231031E-2</v>
      </c>
      <c r="K6459" s="27">
        <v>0.23372184908710306</v>
      </c>
      <c r="L6459" s="27">
        <v>7.8420043364272399E-2</v>
      </c>
      <c r="M6459" s="27">
        <v>2.2980587446939423E-2</v>
      </c>
      <c r="N6459" s="27">
        <v>7.0155707583765695E-3</v>
      </c>
      <c r="O6459" s="27">
        <v>0</v>
      </c>
      <c r="P6459" s="27">
        <v>0</v>
      </c>
      <c r="Q6459" s="27">
        <v>0</v>
      </c>
      <c r="R6459" s="27">
        <v>0</v>
      </c>
      <c r="S6459" s="27">
        <v>0</v>
      </c>
      <c r="T6459" s="27">
        <v>0</v>
      </c>
      <c r="U6459" s="27">
        <v>0</v>
      </c>
      <c r="V6459" s="27">
        <v>0</v>
      </c>
      <c r="W6459" s="27">
        <v>0</v>
      </c>
      <c r="X6459" s="27">
        <v>0</v>
      </c>
      <c r="Y6459" s="27">
        <v>0</v>
      </c>
      <c r="Z6459" s="27">
        <v>0</v>
      </c>
      <c r="AA6459" s="27">
        <v>0</v>
      </c>
      <c r="AB6459" s="27">
        <v>0</v>
      </c>
      <c r="AC6459" s="27">
        <v>0</v>
      </c>
      <c r="AD6459" s="27">
        <v>0</v>
      </c>
      <c r="AE6459" s="27">
        <v>0</v>
      </c>
      <c r="AF6459" s="27">
        <v>0</v>
      </c>
      <c r="AG6459" s="27">
        <v>0</v>
      </c>
      <c r="AH6459" s="27">
        <v>0</v>
      </c>
      <c r="AI6459" s="27">
        <v>0</v>
      </c>
      <c r="AK6459" s="29">
        <f t="shared" si="100"/>
        <v>-2.4725273794072394E-2</v>
      </c>
    </row>
    <row r="6460" spans="1:37" x14ac:dyDescent="0.25">
      <c r="A6460">
        <v>6458</v>
      </c>
      <c r="B6460" s="1">
        <v>1.03E-2</v>
      </c>
      <c r="C6460" s="1">
        <v>9.3941904008420965E-5</v>
      </c>
      <c r="D6460" s="27">
        <v>4.3853661165019313E-2</v>
      </c>
      <c r="E6460" s="27">
        <v>5.9189001492660945E-2</v>
      </c>
      <c r="F6460" s="27">
        <v>8.9742238217402473E-2</v>
      </c>
      <c r="G6460" s="27">
        <v>1.7440361339531623E-2</v>
      </c>
      <c r="H6460" s="27">
        <v>0.15529392797418684</v>
      </c>
      <c r="I6460" s="27">
        <v>0.15112987773972061</v>
      </c>
      <c r="J6460" s="27">
        <v>0.12842628604791992</v>
      </c>
      <c r="K6460" s="27">
        <v>3.4904789557543024E-2</v>
      </c>
      <c r="L6460" s="27">
        <v>0.15329654498073306</v>
      </c>
      <c r="M6460" s="27">
        <v>0.1186412186219509</v>
      </c>
      <c r="N6460" s="27">
        <v>4.8082092863331177E-2</v>
      </c>
      <c r="O6460" s="27">
        <v>0</v>
      </c>
      <c r="P6460" s="27">
        <v>0</v>
      </c>
      <c r="Q6460" s="27">
        <v>0</v>
      </c>
      <c r="R6460" s="27">
        <v>0</v>
      </c>
      <c r="S6460" s="27">
        <v>0</v>
      </c>
      <c r="T6460" s="27">
        <v>0</v>
      </c>
      <c r="U6460" s="27">
        <v>0</v>
      </c>
      <c r="V6460" s="27">
        <v>0</v>
      </c>
      <c r="W6460" s="27">
        <v>0</v>
      </c>
      <c r="X6460" s="27">
        <v>0</v>
      </c>
      <c r="Y6460" s="27">
        <v>0</v>
      </c>
      <c r="Z6460" s="27">
        <v>0</v>
      </c>
      <c r="AA6460" s="27">
        <v>0</v>
      </c>
      <c r="AB6460" s="27">
        <v>0</v>
      </c>
      <c r="AC6460" s="27">
        <v>0</v>
      </c>
      <c r="AD6460" s="27">
        <v>0</v>
      </c>
      <c r="AE6460" s="27">
        <v>0</v>
      </c>
      <c r="AF6460" s="27">
        <v>0</v>
      </c>
      <c r="AG6460" s="27">
        <v>0</v>
      </c>
      <c r="AH6460" s="27">
        <v>0</v>
      </c>
      <c r="AI6460" s="27">
        <v>0</v>
      </c>
      <c r="AK6460" s="29">
        <f t="shared" si="100"/>
        <v>9.120573204701065E-3</v>
      </c>
    </row>
    <row r="6461" spans="1:37" x14ac:dyDescent="0.25">
      <c r="A6461">
        <v>6459</v>
      </c>
      <c r="B6461" s="1">
        <v>1.3100000000000001E-2</v>
      </c>
      <c r="C6461" s="1">
        <v>2.4499233773105027E-5</v>
      </c>
      <c r="D6461" s="27">
        <v>8.1530431382670451E-2</v>
      </c>
      <c r="E6461" s="27">
        <v>0.13393363921549051</v>
      </c>
      <c r="F6461" s="27">
        <v>0.14198022555024467</v>
      </c>
      <c r="G6461" s="27">
        <v>9.5703750785747596E-2</v>
      </c>
      <c r="H6461" s="27">
        <v>2.2946364252259724E-2</v>
      </c>
      <c r="I6461" s="27">
        <v>8.9482995900758991E-2</v>
      </c>
      <c r="J6461" s="27">
        <v>6.5070271586419329E-2</v>
      </c>
      <c r="K6461" s="27">
        <v>0.10821245838674569</v>
      </c>
      <c r="L6461" s="27">
        <v>0.15115220235968585</v>
      </c>
      <c r="M6461" s="27">
        <v>3.623387113297457E-2</v>
      </c>
      <c r="N6461" s="27">
        <v>7.3753789447002616E-2</v>
      </c>
      <c r="O6461" s="27">
        <v>0</v>
      </c>
      <c r="P6461" s="27">
        <v>0</v>
      </c>
      <c r="Q6461" s="27">
        <v>0</v>
      </c>
      <c r="R6461" s="27">
        <v>0</v>
      </c>
      <c r="S6461" s="27">
        <v>0</v>
      </c>
      <c r="T6461" s="27">
        <v>0</v>
      </c>
      <c r="U6461" s="27">
        <v>0</v>
      </c>
      <c r="V6461" s="27">
        <v>0</v>
      </c>
      <c r="W6461" s="27">
        <v>0</v>
      </c>
      <c r="X6461" s="27">
        <v>0</v>
      </c>
      <c r="Y6461" s="27">
        <v>0</v>
      </c>
      <c r="Z6461" s="27">
        <v>0</v>
      </c>
      <c r="AA6461" s="27">
        <v>0</v>
      </c>
      <c r="AB6461" s="27">
        <v>0</v>
      </c>
      <c r="AC6461" s="27">
        <v>0</v>
      </c>
      <c r="AD6461" s="27">
        <v>0</v>
      </c>
      <c r="AE6461" s="27">
        <v>0</v>
      </c>
      <c r="AF6461" s="27">
        <v>0</v>
      </c>
      <c r="AG6461" s="27">
        <v>0</v>
      </c>
      <c r="AH6461" s="27">
        <v>0</v>
      </c>
      <c r="AI6461" s="27">
        <v>0</v>
      </c>
      <c r="AK6461" s="29">
        <f t="shared" si="100"/>
        <v>1.8701705170309181E-3</v>
      </c>
    </row>
    <row r="6462" spans="1:37" x14ac:dyDescent="0.25">
      <c r="A6462">
        <v>6460</v>
      </c>
      <c r="B6462" s="1">
        <v>1.47E-2</v>
      </c>
      <c r="C6462" s="1">
        <v>-1.4153748780841806E-5</v>
      </c>
      <c r="D6462" s="27">
        <v>0.1262623833210535</v>
      </c>
      <c r="E6462" s="27">
        <v>0.18725017884745168</v>
      </c>
      <c r="F6462" s="27">
        <v>0.18620607673676667</v>
      </c>
      <c r="G6462" s="27">
        <v>5.1464302479695294E-2</v>
      </c>
      <c r="H6462" s="27">
        <v>9.2631158739531191E-2</v>
      </c>
      <c r="I6462" s="27">
        <v>4.9036886947028263E-2</v>
      </c>
      <c r="J6462" s="27">
        <v>3.2699080902895042E-2</v>
      </c>
      <c r="K6462" s="27">
        <v>9.7353352510226879E-2</v>
      </c>
      <c r="L6462" s="27">
        <v>1.756279658027423E-2</v>
      </c>
      <c r="M6462" s="27">
        <v>6.1948482039340225E-2</v>
      </c>
      <c r="N6462" s="27">
        <v>9.7585300895737026E-2</v>
      </c>
      <c r="O6462" s="27">
        <v>0</v>
      </c>
      <c r="P6462" s="27">
        <v>0</v>
      </c>
      <c r="Q6462" s="27">
        <v>0</v>
      </c>
      <c r="R6462" s="27">
        <v>0</v>
      </c>
      <c r="S6462" s="27">
        <v>0</v>
      </c>
      <c r="T6462" s="27">
        <v>0</v>
      </c>
      <c r="U6462" s="27">
        <v>0</v>
      </c>
      <c r="V6462" s="27">
        <v>0</v>
      </c>
      <c r="W6462" s="27">
        <v>0</v>
      </c>
      <c r="X6462" s="27">
        <v>0</v>
      </c>
      <c r="Y6462" s="27">
        <v>0</v>
      </c>
      <c r="Z6462" s="27">
        <v>0</v>
      </c>
      <c r="AA6462" s="27">
        <v>0</v>
      </c>
      <c r="AB6462" s="27">
        <v>0</v>
      </c>
      <c r="AC6462" s="27">
        <v>0</v>
      </c>
      <c r="AD6462" s="27">
        <v>0</v>
      </c>
      <c r="AE6462" s="27">
        <v>0</v>
      </c>
      <c r="AF6462" s="27">
        <v>0</v>
      </c>
      <c r="AG6462" s="27">
        <v>0</v>
      </c>
      <c r="AH6462" s="27">
        <v>0</v>
      </c>
      <c r="AI6462" s="27">
        <v>0</v>
      </c>
      <c r="AK6462" s="29">
        <f t="shared" si="100"/>
        <v>-9.6284005311849026E-4</v>
      </c>
    </row>
    <row r="6463" spans="1:37" x14ac:dyDescent="0.25">
      <c r="A6463">
        <v>6461</v>
      </c>
      <c r="B6463" s="1">
        <v>1.06E-2</v>
      </c>
      <c r="C6463" s="1">
        <v>2.7222207831015466E-4</v>
      </c>
      <c r="D6463" s="27">
        <v>0.11406869353754406</v>
      </c>
      <c r="E6463" s="27">
        <v>7.9987308356992762E-2</v>
      </c>
      <c r="F6463" s="27">
        <v>6.019900744316202E-2</v>
      </c>
      <c r="G6463" s="27">
        <v>0.17075272162619481</v>
      </c>
      <c r="H6463" s="27">
        <v>7.9894444470446233E-2</v>
      </c>
      <c r="I6463" s="27">
        <v>2.6758409979048485E-2</v>
      </c>
      <c r="J6463" s="27">
        <v>7.6805520250193438E-2</v>
      </c>
      <c r="K6463" s="27">
        <v>3.0781271242953108E-2</v>
      </c>
      <c r="L6463" s="27">
        <v>0.14938129688488672</v>
      </c>
      <c r="M6463" s="27">
        <v>8.2763136233113266E-2</v>
      </c>
      <c r="N6463" s="27">
        <v>0.12860818997546505</v>
      </c>
      <c r="O6463" s="27">
        <v>0</v>
      </c>
      <c r="P6463" s="27">
        <v>0</v>
      </c>
      <c r="Q6463" s="27">
        <v>0</v>
      </c>
      <c r="R6463" s="27">
        <v>0</v>
      </c>
      <c r="S6463" s="27">
        <v>0</v>
      </c>
      <c r="T6463" s="27">
        <v>0</v>
      </c>
      <c r="U6463" s="27">
        <v>0</v>
      </c>
      <c r="V6463" s="27">
        <v>0</v>
      </c>
      <c r="W6463" s="27">
        <v>0</v>
      </c>
      <c r="X6463" s="27">
        <v>0</v>
      </c>
      <c r="Y6463" s="27">
        <v>0</v>
      </c>
      <c r="Z6463" s="27">
        <v>0</v>
      </c>
      <c r="AA6463" s="27">
        <v>0</v>
      </c>
      <c r="AB6463" s="27">
        <v>0</v>
      </c>
      <c r="AC6463" s="27">
        <v>0</v>
      </c>
      <c r="AD6463" s="27">
        <v>0</v>
      </c>
      <c r="AE6463" s="27">
        <v>0</v>
      </c>
      <c r="AF6463" s="27">
        <v>0</v>
      </c>
      <c r="AG6463" s="27">
        <v>0</v>
      </c>
      <c r="AH6463" s="27">
        <v>0</v>
      </c>
      <c r="AI6463" s="27">
        <v>0</v>
      </c>
      <c r="AK6463" s="29">
        <f t="shared" si="100"/>
        <v>2.568132814246742E-2</v>
      </c>
    </row>
    <row r="6464" spans="1:37" x14ac:dyDescent="0.25">
      <c r="A6464">
        <v>6462</v>
      </c>
      <c r="B6464" s="1">
        <v>1.23E-2</v>
      </c>
      <c r="C6464" s="1">
        <v>-1.9242480050133748E-5</v>
      </c>
      <c r="D6464" s="27">
        <v>8.2545765984427498E-3</v>
      </c>
      <c r="E6464" s="27">
        <v>9.2646208450926734E-2</v>
      </c>
      <c r="F6464" s="27">
        <v>5.2100147100404705E-2</v>
      </c>
      <c r="G6464" s="27">
        <v>0.19927796598537692</v>
      </c>
      <c r="H6464" s="27">
        <v>0.15469362530483965</v>
      </c>
      <c r="I6464" s="27">
        <v>7.7961514441446216E-3</v>
      </c>
      <c r="J6464" s="27">
        <v>3.2212442814337987E-2</v>
      </c>
      <c r="K6464" s="27">
        <v>0.14498860990677548</v>
      </c>
      <c r="L6464" s="27">
        <v>4.0527208449271213E-2</v>
      </c>
      <c r="M6464" s="27">
        <v>8.466920837568323E-2</v>
      </c>
      <c r="N6464" s="27">
        <v>0.18283385556979678</v>
      </c>
      <c r="O6464" s="27">
        <v>0</v>
      </c>
      <c r="P6464" s="27">
        <v>0</v>
      </c>
      <c r="Q6464" s="27">
        <v>0</v>
      </c>
      <c r="R6464" s="27">
        <v>0</v>
      </c>
      <c r="S6464" s="27">
        <v>0</v>
      </c>
      <c r="T6464" s="27">
        <v>0</v>
      </c>
      <c r="U6464" s="27">
        <v>0</v>
      </c>
      <c r="V6464" s="27">
        <v>0</v>
      </c>
      <c r="W6464" s="27">
        <v>0</v>
      </c>
      <c r="X6464" s="27">
        <v>0</v>
      </c>
      <c r="Y6464" s="27">
        <v>0</v>
      </c>
      <c r="Z6464" s="27">
        <v>0</v>
      </c>
      <c r="AA6464" s="27">
        <v>0</v>
      </c>
      <c r="AB6464" s="27">
        <v>0</v>
      </c>
      <c r="AC6464" s="27">
        <v>0</v>
      </c>
      <c r="AD6464" s="27">
        <v>0</v>
      </c>
      <c r="AE6464" s="27">
        <v>0</v>
      </c>
      <c r="AF6464" s="27">
        <v>0</v>
      </c>
      <c r="AG6464" s="27">
        <v>0</v>
      </c>
      <c r="AH6464" s="27">
        <v>0</v>
      </c>
      <c r="AI6464" s="27">
        <v>0</v>
      </c>
      <c r="AK6464" s="29">
        <f t="shared" si="100"/>
        <v>-1.5644292723685975E-3</v>
      </c>
    </row>
    <row r="6465" spans="1:37" x14ac:dyDescent="0.25">
      <c r="A6465">
        <v>6463</v>
      </c>
      <c r="B6465" s="1">
        <v>1.01E-2</v>
      </c>
      <c r="C6465" s="1">
        <v>-3.9473038903096124E-4</v>
      </c>
      <c r="D6465" s="27">
        <v>7.3545743239164371E-3</v>
      </c>
      <c r="E6465" s="27">
        <v>6.1454317196039778E-3</v>
      </c>
      <c r="F6465" s="27">
        <v>0.13802175762558691</v>
      </c>
      <c r="G6465" s="27">
        <v>5.094018667911631E-2</v>
      </c>
      <c r="H6465" s="27">
        <v>0.13108582247762057</v>
      </c>
      <c r="I6465" s="27">
        <v>3.6404828624796833E-2</v>
      </c>
      <c r="J6465" s="27">
        <v>3.6384505786385265E-3</v>
      </c>
      <c r="K6465" s="27">
        <v>0.19169889353656622</v>
      </c>
      <c r="L6465" s="27">
        <v>0.14013103161075829</v>
      </c>
      <c r="M6465" s="27">
        <v>0.15888944872659633</v>
      </c>
      <c r="N6465" s="27">
        <v>0.13568957409679958</v>
      </c>
      <c r="O6465" s="27">
        <v>0</v>
      </c>
      <c r="P6465" s="27">
        <v>0</v>
      </c>
      <c r="Q6465" s="27">
        <v>0</v>
      </c>
      <c r="R6465" s="27">
        <v>0</v>
      </c>
      <c r="S6465" s="27">
        <v>0</v>
      </c>
      <c r="T6465" s="27">
        <v>0</v>
      </c>
      <c r="U6465" s="27">
        <v>0</v>
      </c>
      <c r="V6465" s="27">
        <v>0</v>
      </c>
      <c r="W6465" s="27">
        <v>0</v>
      </c>
      <c r="X6465" s="27">
        <v>0</v>
      </c>
      <c r="Y6465" s="27">
        <v>0</v>
      </c>
      <c r="Z6465" s="27">
        <v>0</v>
      </c>
      <c r="AA6465" s="27">
        <v>0</v>
      </c>
      <c r="AB6465" s="27">
        <v>0</v>
      </c>
      <c r="AC6465" s="27">
        <v>0</v>
      </c>
      <c r="AD6465" s="27">
        <v>0</v>
      </c>
      <c r="AE6465" s="27">
        <v>0</v>
      </c>
      <c r="AF6465" s="27">
        <v>0</v>
      </c>
      <c r="AG6465" s="27">
        <v>0</v>
      </c>
      <c r="AH6465" s="27">
        <v>0</v>
      </c>
      <c r="AI6465" s="27">
        <v>0</v>
      </c>
      <c r="AK6465" s="29">
        <f t="shared" si="100"/>
        <v>-3.9082216735738737E-2</v>
      </c>
    </row>
    <row r="6466" spans="1:37" x14ac:dyDescent="0.25">
      <c r="A6466">
        <v>6464</v>
      </c>
      <c r="B6466" s="1">
        <v>1.2800000000000001E-2</v>
      </c>
      <c r="C6466" s="1">
        <v>2.295228517336605E-4</v>
      </c>
      <c r="D6466" s="27">
        <v>1.5050039002799774E-2</v>
      </c>
      <c r="E6466" s="27">
        <v>0.15379049767031414</v>
      </c>
      <c r="F6466" s="27">
        <v>0.1290776619816433</v>
      </c>
      <c r="G6466" s="27">
        <v>0.10748357302061914</v>
      </c>
      <c r="H6466" s="27">
        <v>9.4288238294942799E-3</v>
      </c>
      <c r="I6466" s="27">
        <v>0.10855334555263507</v>
      </c>
      <c r="J6466" s="27">
        <v>0.14029846734535045</v>
      </c>
      <c r="K6466" s="27">
        <v>5.1175192144661465E-2</v>
      </c>
      <c r="L6466" s="27">
        <v>0.1239303597396854</v>
      </c>
      <c r="M6466" s="27">
        <v>0.11529967133626369</v>
      </c>
      <c r="N6466" s="27">
        <v>4.5912368376533189E-2</v>
      </c>
      <c r="O6466" s="27">
        <v>0</v>
      </c>
      <c r="P6466" s="27">
        <v>0</v>
      </c>
      <c r="Q6466" s="27">
        <v>0</v>
      </c>
      <c r="R6466" s="27">
        <v>0</v>
      </c>
      <c r="S6466" s="27">
        <v>0</v>
      </c>
      <c r="T6466" s="27">
        <v>0</v>
      </c>
      <c r="U6466" s="27">
        <v>0</v>
      </c>
      <c r="V6466" s="27">
        <v>0</v>
      </c>
      <c r="W6466" s="27">
        <v>0</v>
      </c>
      <c r="X6466" s="27">
        <v>0</v>
      </c>
      <c r="Y6466" s="27">
        <v>0</v>
      </c>
      <c r="Z6466" s="27">
        <v>0</v>
      </c>
      <c r="AA6466" s="27">
        <v>0</v>
      </c>
      <c r="AB6466" s="27">
        <v>0</v>
      </c>
      <c r="AC6466" s="27">
        <v>0</v>
      </c>
      <c r="AD6466" s="27">
        <v>0</v>
      </c>
      <c r="AE6466" s="27">
        <v>0</v>
      </c>
      <c r="AF6466" s="27">
        <v>0</v>
      </c>
      <c r="AG6466" s="27">
        <v>0</v>
      </c>
      <c r="AH6466" s="27">
        <v>0</v>
      </c>
      <c r="AI6466" s="27">
        <v>0</v>
      </c>
      <c r="AK6466" s="29">
        <f t="shared" si="100"/>
        <v>1.7931472791692226E-2</v>
      </c>
    </row>
    <row r="6467" spans="1:37" x14ac:dyDescent="0.25">
      <c r="A6467">
        <v>6465</v>
      </c>
      <c r="B6467" s="1">
        <v>1.2699999999999999E-2</v>
      </c>
      <c r="C6467" s="1">
        <v>-1.6577027073903371E-4</v>
      </c>
      <c r="D6467" s="27">
        <v>0.10602014858350159</v>
      </c>
      <c r="E6467" s="27">
        <v>9.3990601228134962E-2</v>
      </c>
      <c r="F6467" s="27">
        <v>0.13910733504921094</v>
      </c>
      <c r="G6467" s="27">
        <v>1.0121483612915332E-2</v>
      </c>
      <c r="H6467" s="27">
        <v>0.19039231247955357</v>
      </c>
      <c r="I6467" s="27">
        <v>4.9162566868523758E-2</v>
      </c>
      <c r="J6467" s="27">
        <v>3.5791703063863214E-2</v>
      </c>
      <c r="K6467" s="27">
        <v>0.16601358145233835</v>
      </c>
      <c r="L6467" s="27">
        <v>0.17716539362746767</v>
      </c>
      <c r="M6467" s="27">
        <v>1.316117313889224E-2</v>
      </c>
      <c r="N6467" s="27">
        <v>1.9073700895598435E-2</v>
      </c>
      <c r="O6467" s="27">
        <v>0</v>
      </c>
      <c r="P6467" s="27">
        <v>0</v>
      </c>
      <c r="Q6467" s="27">
        <v>0</v>
      </c>
      <c r="R6467" s="27">
        <v>0</v>
      </c>
      <c r="S6467" s="27">
        <v>0</v>
      </c>
      <c r="T6467" s="27">
        <v>0</v>
      </c>
      <c r="U6467" s="27">
        <v>0</v>
      </c>
      <c r="V6467" s="27">
        <v>0</v>
      </c>
      <c r="W6467" s="27">
        <v>0</v>
      </c>
      <c r="X6467" s="27">
        <v>0</v>
      </c>
      <c r="Y6467" s="27">
        <v>0</v>
      </c>
      <c r="Z6467" s="27">
        <v>0</v>
      </c>
      <c r="AA6467" s="27">
        <v>0</v>
      </c>
      <c r="AB6467" s="27">
        <v>0</v>
      </c>
      <c r="AC6467" s="27">
        <v>0</v>
      </c>
      <c r="AD6467" s="27">
        <v>0</v>
      </c>
      <c r="AE6467" s="27">
        <v>0</v>
      </c>
      <c r="AF6467" s="27">
        <v>0</v>
      </c>
      <c r="AG6467" s="27">
        <v>0</v>
      </c>
      <c r="AH6467" s="27">
        <v>0</v>
      </c>
      <c r="AI6467" s="27">
        <v>0</v>
      </c>
      <c r="AK6467" s="29">
        <f t="shared" si="100"/>
        <v>-1.3052777223545963E-2</v>
      </c>
    </row>
    <row r="6468" spans="1:37" x14ac:dyDescent="0.25">
      <c r="A6468">
        <v>6466</v>
      </c>
      <c r="B6468" s="1">
        <v>1.18E-2</v>
      </c>
      <c r="C6468" s="1">
        <v>-1.3483287130496093E-5</v>
      </c>
      <c r="D6468" s="27">
        <v>2.7758288761354024E-2</v>
      </c>
      <c r="E6468" s="27">
        <v>2.9107329174651749E-2</v>
      </c>
      <c r="F6468" s="27">
        <v>0.18788849920292791</v>
      </c>
      <c r="G6468" s="27">
        <v>0.21377831442776726</v>
      </c>
      <c r="H6468" s="27">
        <v>4.8759866719104338E-2</v>
      </c>
      <c r="I6468" s="27">
        <v>5.3636325684399529E-2</v>
      </c>
      <c r="J6468" s="27">
        <v>0.12700902942152764</v>
      </c>
      <c r="K6468" s="27">
        <v>6.1435213721887739E-2</v>
      </c>
      <c r="L6468" s="27">
        <v>0.17202387625426577</v>
      </c>
      <c r="M6468" s="27">
        <v>2.7587339704622228E-2</v>
      </c>
      <c r="N6468" s="27">
        <v>5.1015916927491724E-2</v>
      </c>
      <c r="O6468" s="27">
        <v>0</v>
      </c>
      <c r="P6468" s="27">
        <v>0</v>
      </c>
      <c r="Q6468" s="27">
        <v>0</v>
      </c>
      <c r="R6468" s="27">
        <v>0</v>
      </c>
      <c r="S6468" s="27">
        <v>0</v>
      </c>
      <c r="T6468" s="27">
        <v>0</v>
      </c>
      <c r="U6468" s="27">
        <v>0</v>
      </c>
      <c r="V6468" s="27">
        <v>0</v>
      </c>
      <c r="W6468" s="27">
        <v>0</v>
      </c>
      <c r="X6468" s="27">
        <v>0</v>
      </c>
      <c r="Y6468" s="27">
        <v>0</v>
      </c>
      <c r="Z6468" s="27">
        <v>0</v>
      </c>
      <c r="AA6468" s="27">
        <v>0</v>
      </c>
      <c r="AB6468" s="27">
        <v>0</v>
      </c>
      <c r="AC6468" s="27">
        <v>0</v>
      </c>
      <c r="AD6468" s="27">
        <v>0</v>
      </c>
      <c r="AE6468" s="27">
        <v>0</v>
      </c>
      <c r="AF6468" s="27">
        <v>0</v>
      </c>
      <c r="AG6468" s="27">
        <v>0</v>
      </c>
      <c r="AH6468" s="27">
        <v>0</v>
      </c>
      <c r="AI6468" s="27">
        <v>0</v>
      </c>
      <c r="AK6468" s="29">
        <f t="shared" ref="AK6468:AK6531" si="101">C6468/B6468</f>
        <v>-1.142651451736957E-3</v>
      </c>
    </row>
    <row r="6469" spans="1:37" x14ac:dyDescent="0.25">
      <c r="A6469">
        <v>6467</v>
      </c>
      <c r="B6469" s="1">
        <v>1.01E-2</v>
      </c>
      <c r="C6469" s="1">
        <v>-1.6554247444890084E-4</v>
      </c>
      <c r="D6469" s="27">
        <v>0.12120102091372635</v>
      </c>
      <c r="E6469" s="27">
        <v>2.1821241663220553E-2</v>
      </c>
      <c r="F6469" s="27">
        <v>9.2753626159876729E-2</v>
      </c>
      <c r="G6469" s="27">
        <v>0.12131477911205397</v>
      </c>
      <c r="H6469" s="27">
        <v>8.8899986648115076E-2</v>
      </c>
      <c r="I6469" s="27">
        <v>5.8549951258533045E-2</v>
      </c>
      <c r="J6469" s="27">
        <v>3.9892731371945059E-2</v>
      </c>
      <c r="K6469" s="27">
        <v>0.10524150242776685</v>
      </c>
      <c r="L6469" s="27">
        <v>0.10603100280738229</v>
      </c>
      <c r="M6469" s="27">
        <v>0.14468320432126969</v>
      </c>
      <c r="N6469" s="27">
        <v>9.9610953316110321E-2</v>
      </c>
      <c r="O6469" s="27">
        <v>0</v>
      </c>
      <c r="P6469" s="27">
        <v>0</v>
      </c>
      <c r="Q6469" s="27">
        <v>0</v>
      </c>
      <c r="R6469" s="27">
        <v>0</v>
      </c>
      <c r="S6469" s="27">
        <v>0</v>
      </c>
      <c r="T6469" s="27">
        <v>0</v>
      </c>
      <c r="U6469" s="27">
        <v>0</v>
      </c>
      <c r="V6469" s="27">
        <v>0</v>
      </c>
      <c r="W6469" s="27">
        <v>0</v>
      </c>
      <c r="X6469" s="27">
        <v>0</v>
      </c>
      <c r="Y6469" s="27">
        <v>0</v>
      </c>
      <c r="Z6469" s="27">
        <v>0</v>
      </c>
      <c r="AA6469" s="27">
        <v>0</v>
      </c>
      <c r="AB6469" s="27">
        <v>0</v>
      </c>
      <c r="AC6469" s="27">
        <v>0</v>
      </c>
      <c r="AD6469" s="27">
        <v>0</v>
      </c>
      <c r="AE6469" s="27">
        <v>0</v>
      </c>
      <c r="AF6469" s="27">
        <v>0</v>
      </c>
      <c r="AG6469" s="27">
        <v>0</v>
      </c>
      <c r="AH6469" s="27">
        <v>0</v>
      </c>
      <c r="AI6469" s="27">
        <v>0</v>
      </c>
      <c r="AK6469" s="29">
        <f t="shared" si="101"/>
        <v>-1.639034400484167E-2</v>
      </c>
    </row>
    <row r="6470" spans="1:37" x14ac:dyDescent="0.25">
      <c r="A6470">
        <v>6468</v>
      </c>
      <c r="B6470" s="1">
        <v>1.3100000000000001E-2</v>
      </c>
      <c r="C6470" s="1">
        <v>4.7910419475314815E-5</v>
      </c>
      <c r="D6470" s="27">
        <v>0.15829475899268758</v>
      </c>
      <c r="E6470" s="27">
        <v>0.10480070483764234</v>
      </c>
      <c r="F6470" s="27">
        <v>1.5826634206214923E-2</v>
      </c>
      <c r="G6470" s="27">
        <v>0.12147205203350184</v>
      </c>
      <c r="H6470" s="27">
        <v>0.13253111255407793</v>
      </c>
      <c r="I6470" s="27">
        <v>0.13065138118301581</v>
      </c>
      <c r="J6470" s="27">
        <v>6.1163919693149812E-2</v>
      </c>
      <c r="K6470" s="27">
        <v>8.3814125909414575E-2</v>
      </c>
      <c r="L6470" s="27">
        <v>5.1137886430414316E-2</v>
      </c>
      <c r="M6470" s="27">
        <v>1.8869598296284085E-2</v>
      </c>
      <c r="N6470" s="27">
        <v>0.12143782586359675</v>
      </c>
      <c r="O6470" s="27">
        <v>0</v>
      </c>
      <c r="P6470" s="27">
        <v>0</v>
      </c>
      <c r="Q6470" s="27">
        <v>0</v>
      </c>
      <c r="R6470" s="27">
        <v>0</v>
      </c>
      <c r="S6470" s="27">
        <v>0</v>
      </c>
      <c r="T6470" s="27">
        <v>0</v>
      </c>
      <c r="U6470" s="27">
        <v>0</v>
      </c>
      <c r="V6470" s="27">
        <v>0</v>
      </c>
      <c r="W6470" s="27">
        <v>0</v>
      </c>
      <c r="X6470" s="27">
        <v>0</v>
      </c>
      <c r="Y6470" s="27">
        <v>0</v>
      </c>
      <c r="Z6470" s="27">
        <v>0</v>
      </c>
      <c r="AA6470" s="27">
        <v>0</v>
      </c>
      <c r="AB6470" s="27">
        <v>0</v>
      </c>
      <c r="AC6470" s="27">
        <v>0</v>
      </c>
      <c r="AD6470" s="27">
        <v>0</v>
      </c>
      <c r="AE6470" s="27">
        <v>0</v>
      </c>
      <c r="AF6470" s="27">
        <v>0</v>
      </c>
      <c r="AG6470" s="27">
        <v>0</v>
      </c>
      <c r="AH6470" s="27">
        <v>0</v>
      </c>
      <c r="AI6470" s="27">
        <v>0</v>
      </c>
      <c r="AK6470" s="29">
        <f t="shared" si="101"/>
        <v>3.6572839294133444E-3</v>
      </c>
    </row>
    <row r="6471" spans="1:37" x14ac:dyDescent="0.25">
      <c r="A6471">
        <v>6469</v>
      </c>
      <c r="B6471" s="1">
        <v>9.7999999999999997E-3</v>
      </c>
      <c r="C6471" s="1">
        <v>1.7197994028121932E-5</v>
      </c>
      <c r="D6471" s="27">
        <v>4.3513646635128717E-2</v>
      </c>
      <c r="E6471" s="27">
        <v>1.9240565063277919E-2</v>
      </c>
      <c r="F6471" s="27">
        <v>7.7319289356233889E-2</v>
      </c>
      <c r="G6471" s="27">
        <v>8.400404074217023E-2</v>
      </c>
      <c r="H6471" s="27">
        <v>0.12841295948148262</v>
      </c>
      <c r="I6471" s="27">
        <v>0.12626519492502794</v>
      </c>
      <c r="J6471" s="27">
        <v>0.11968015923735004</v>
      </c>
      <c r="K6471" s="27">
        <v>4.5853948360133498E-2</v>
      </c>
      <c r="L6471" s="27">
        <v>0.11742830755905655</v>
      </c>
      <c r="M6471" s="27">
        <v>0.1068267504857757</v>
      </c>
      <c r="N6471" s="27">
        <v>0.1314551381543628</v>
      </c>
      <c r="O6471" s="27">
        <v>0</v>
      </c>
      <c r="P6471" s="27">
        <v>0</v>
      </c>
      <c r="Q6471" s="27">
        <v>0</v>
      </c>
      <c r="R6471" s="27">
        <v>0</v>
      </c>
      <c r="S6471" s="27">
        <v>0</v>
      </c>
      <c r="T6471" s="27">
        <v>0</v>
      </c>
      <c r="U6471" s="27">
        <v>0</v>
      </c>
      <c r="V6471" s="27">
        <v>0</v>
      </c>
      <c r="W6471" s="27">
        <v>0</v>
      </c>
      <c r="X6471" s="27">
        <v>0</v>
      </c>
      <c r="Y6471" s="27">
        <v>0</v>
      </c>
      <c r="Z6471" s="27">
        <v>0</v>
      </c>
      <c r="AA6471" s="27">
        <v>0</v>
      </c>
      <c r="AB6471" s="27">
        <v>0</v>
      </c>
      <c r="AC6471" s="27">
        <v>0</v>
      </c>
      <c r="AD6471" s="27">
        <v>0</v>
      </c>
      <c r="AE6471" s="27">
        <v>0</v>
      </c>
      <c r="AF6471" s="27">
        <v>0</v>
      </c>
      <c r="AG6471" s="27">
        <v>0</v>
      </c>
      <c r="AH6471" s="27">
        <v>0</v>
      </c>
      <c r="AI6471" s="27">
        <v>0</v>
      </c>
      <c r="AK6471" s="29">
        <f t="shared" si="101"/>
        <v>1.7548973498083605E-3</v>
      </c>
    </row>
    <row r="6472" spans="1:37" x14ac:dyDescent="0.25">
      <c r="A6472">
        <v>6470</v>
      </c>
      <c r="B6472" s="1">
        <v>1.3899999999999999E-2</v>
      </c>
      <c r="C6472" s="1">
        <v>-1.8260302164780707E-4</v>
      </c>
      <c r="D6472" s="27">
        <v>4.4462461378653388E-2</v>
      </c>
      <c r="E6472" s="27">
        <v>0.11270918060954044</v>
      </c>
      <c r="F6472" s="27">
        <v>0.14808241740972591</v>
      </c>
      <c r="G6472" s="27">
        <v>0.11362539926901237</v>
      </c>
      <c r="H6472" s="27">
        <v>1.5348784068052334E-2</v>
      </c>
      <c r="I6472" s="27">
        <v>0.16456288185350476</v>
      </c>
      <c r="J6472" s="27">
        <v>0.13323705842066477</v>
      </c>
      <c r="K6472" s="27">
        <v>0.1113227353762803</v>
      </c>
      <c r="L6472" s="27">
        <v>1.6557950340907499E-2</v>
      </c>
      <c r="M6472" s="27">
        <v>0.13593297211894939</v>
      </c>
      <c r="N6472" s="27">
        <v>4.1581591547087743E-3</v>
      </c>
      <c r="O6472" s="27">
        <v>0</v>
      </c>
      <c r="P6472" s="27">
        <v>0</v>
      </c>
      <c r="Q6472" s="27">
        <v>0</v>
      </c>
      <c r="R6472" s="27">
        <v>0</v>
      </c>
      <c r="S6472" s="27">
        <v>0</v>
      </c>
      <c r="T6472" s="27">
        <v>0</v>
      </c>
      <c r="U6472" s="27">
        <v>0</v>
      </c>
      <c r="V6472" s="27">
        <v>0</v>
      </c>
      <c r="W6472" s="27">
        <v>0</v>
      </c>
      <c r="X6472" s="27">
        <v>0</v>
      </c>
      <c r="Y6472" s="27">
        <v>0</v>
      </c>
      <c r="Z6472" s="27">
        <v>0</v>
      </c>
      <c r="AA6472" s="27">
        <v>0</v>
      </c>
      <c r="AB6472" s="27">
        <v>0</v>
      </c>
      <c r="AC6472" s="27">
        <v>0</v>
      </c>
      <c r="AD6472" s="27">
        <v>0</v>
      </c>
      <c r="AE6472" s="27">
        <v>0</v>
      </c>
      <c r="AF6472" s="27">
        <v>0</v>
      </c>
      <c r="AG6472" s="27">
        <v>0</v>
      </c>
      <c r="AH6472" s="27">
        <v>0</v>
      </c>
      <c r="AI6472" s="27">
        <v>0</v>
      </c>
      <c r="AK6472" s="29">
        <f t="shared" si="101"/>
        <v>-1.3136908032216336E-2</v>
      </c>
    </row>
    <row r="6473" spans="1:37" x14ac:dyDescent="0.25">
      <c r="A6473">
        <v>6471</v>
      </c>
      <c r="B6473" s="1">
        <v>1.34E-2</v>
      </c>
      <c r="C6473" s="1">
        <v>-3.2254087657729758E-4</v>
      </c>
      <c r="D6473" s="27">
        <v>5.1434031852345449E-2</v>
      </c>
      <c r="E6473" s="27">
        <v>0.1059892771166725</v>
      </c>
      <c r="F6473" s="27">
        <v>0.17280690877085991</v>
      </c>
      <c r="G6473" s="27">
        <v>2.3554457365955028E-3</v>
      </c>
      <c r="H6473" s="27">
        <v>4.0929567709210024E-2</v>
      </c>
      <c r="I6473" s="27">
        <v>0.16822914220007931</v>
      </c>
      <c r="J6473" s="27">
        <v>6.9518956162395465E-2</v>
      </c>
      <c r="K6473" s="27">
        <v>0.1422230960210277</v>
      </c>
      <c r="L6473" s="27">
        <v>1.690604601021789E-2</v>
      </c>
      <c r="M6473" s="27">
        <v>8.5051422301980678E-2</v>
      </c>
      <c r="N6473" s="27">
        <v>0.14455610611861544</v>
      </c>
      <c r="O6473" s="27">
        <v>0</v>
      </c>
      <c r="P6473" s="27">
        <v>0</v>
      </c>
      <c r="Q6473" s="27">
        <v>0</v>
      </c>
      <c r="R6473" s="27">
        <v>0</v>
      </c>
      <c r="S6473" s="27">
        <v>0</v>
      </c>
      <c r="T6473" s="27">
        <v>0</v>
      </c>
      <c r="U6473" s="27">
        <v>0</v>
      </c>
      <c r="V6473" s="27">
        <v>0</v>
      </c>
      <c r="W6473" s="27">
        <v>0</v>
      </c>
      <c r="X6473" s="27">
        <v>0</v>
      </c>
      <c r="Y6473" s="27">
        <v>0</v>
      </c>
      <c r="Z6473" s="27">
        <v>0</v>
      </c>
      <c r="AA6473" s="27">
        <v>0</v>
      </c>
      <c r="AB6473" s="27">
        <v>0</v>
      </c>
      <c r="AC6473" s="27">
        <v>0</v>
      </c>
      <c r="AD6473" s="27">
        <v>0</v>
      </c>
      <c r="AE6473" s="27">
        <v>0</v>
      </c>
      <c r="AF6473" s="27">
        <v>0</v>
      </c>
      <c r="AG6473" s="27">
        <v>0</v>
      </c>
      <c r="AH6473" s="27">
        <v>0</v>
      </c>
      <c r="AI6473" s="27">
        <v>0</v>
      </c>
      <c r="AK6473" s="29">
        <f t="shared" si="101"/>
        <v>-2.407021466994758E-2</v>
      </c>
    </row>
    <row r="6474" spans="1:37" x14ac:dyDescent="0.25">
      <c r="A6474">
        <v>6472</v>
      </c>
      <c r="B6474" s="1">
        <v>1.2800000000000001E-2</v>
      </c>
      <c r="C6474" s="1">
        <v>1.5696704323591424E-4</v>
      </c>
      <c r="D6474" s="27">
        <v>3.7729852840787496E-2</v>
      </c>
      <c r="E6474" s="27">
        <v>0.16455762101927174</v>
      </c>
      <c r="F6474" s="27">
        <v>0.12367632368767528</v>
      </c>
      <c r="G6474" s="27">
        <v>0.12447898314426796</v>
      </c>
      <c r="H6474" s="27">
        <v>6.7083877823384871E-3</v>
      </c>
      <c r="I6474" s="27">
        <v>6.1004466442590471E-2</v>
      </c>
      <c r="J6474" s="27">
        <v>9.1176836879427459E-2</v>
      </c>
      <c r="K6474" s="27">
        <v>6.9695899736065201E-2</v>
      </c>
      <c r="L6474" s="27">
        <v>3.7653148963681861E-2</v>
      </c>
      <c r="M6474" s="27">
        <v>0.16527549496093658</v>
      </c>
      <c r="N6474" s="27">
        <v>0.11804298454295764</v>
      </c>
      <c r="O6474" s="27">
        <v>0</v>
      </c>
      <c r="P6474" s="27">
        <v>0</v>
      </c>
      <c r="Q6474" s="27">
        <v>0</v>
      </c>
      <c r="R6474" s="27">
        <v>0</v>
      </c>
      <c r="S6474" s="27">
        <v>0</v>
      </c>
      <c r="T6474" s="27">
        <v>0</v>
      </c>
      <c r="U6474" s="27">
        <v>0</v>
      </c>
      <c r="V6474" s="27">
        <v>0</v>
      </c>
      <c r="W6474" s="27">
        <v>0</v>
      </c>
      <c r="X6474" s="27">
        <v>0</v>
      </c>
      <c r="Y6474" s="27">
        <v>0</v>
      </c>
      <c r="Z6474" s="27">
        <v>0</v>
      </c>
      <c r="AA6474" s="27">
        <v>0</v>
      </c>
      <c r="AB6474" s="27">
        <v>0</v>
      </c>
      <c r="AC6474" s="27">
        <v>0</v>
      </c>
      <c r="AD6474" s="27">
        <v>0</v>
      </c>
      <c r="AE6474" s="27">
        <v>0</v>
      </c>
      <c r="AF6474" s="27">
        <v>0</v>
      </c>
      <c r="AG6474" s="27">
        <v>0</v>
      </c>
      <c r="AH6474" s="27">
        <v>0</v>
      </c>
      <c r="AI6474" s="27">
        <v>0</v>
      </c>
      <c r="AK6474" s="29">
        <f t="shared" si="101"/>
        <v>1.22630502528058E-2</v>
      </c>
    </row>
    <row r="6475" spans="1:37" x14ac:dyDescent="0.25">
      <c r="A6475">
        <v>6473</v>
      </c>
      <c r="B6475" s="1">
        <v>1.14E-2</v>
      </c>
      <c r="C6475" s="1">
        <v>-1.7935675116591382E-4</v>
      </c>
      <c r="D6475" s="27">
        <v>7.6276805683418478E-2</v>
      </c>
      <c r="E6475" s="27">
        <v>1.1764717515249309E-2</v>
      </c>
      <c r="F6475" s="27">
        <v>0.14168299777188495</v>
      </c>
      <c r="G6475" s="27">
        <v>8.5655735061688498E-2</v>
      </c>
      <c r="H6475" s="27">
        <v>0.16334081325220931</v>
      </c>
      <c r="I6475" s="27">
        <v>0.18876273008296487</v>
      </c>
      <c r="J6475" s="27">
        <v>5.9453315593681409E-2</v>
      </c>
      <c r="K6475" s="27">
        <v>4.6011737324420175E-2</v>
      </c>
      <c r="L6475" s="27">
        <v>0.14577395674857563</v>
      </c>
      <c r="M6475" s="27">
        <v>4.1805126917744552E-2</v>
      </c>
      <c r="N6475" s="27">
        <v>3.9472064048162801E-2</v>
      </c>
      <c r="O6475" s="27">
        <v>0</v>
      </c>
      <c r="P6475" s="27">
        <v>0</v>
      </c>
      <c r="Q6475" s="27">
        <v>0</v>
      </c>
      <c r="R6475" s="27">
        <v>0</v>
      </c>
      <c r="S6475" s="27">
        <v>0</v>
      </c>
      <c r="T6475" s="27">
        <v>0</v>
      </c>
      <c r="U6475" s="27">
        <v>0</v>
      </c>
      <c r="V6475" s="27">
        <v>0</v>
      </c>
      <c r="W6475" s="27">
        <v>0</v>
      </c>
      <c r="X6475" s="27">
        <v>0</v>
      </c>
      <c r="Y6475" s="27">
        <v>0</v>
      </c>
      <c r="Z6475" s="27">
        <v>0</v>
      </c>
      <c r="AA6475" s="27">
        <v>0</v>
      </c>
      <c r="AB6475" s="27">
        <v>0</v>
      </c>
      <c r="AC6475" s="27">
        <v>0</v>
      </c>
      <c r="AD6475" s="27">
        <v>0</v>
      </c>
      <c r="AE6475" s="27">
        <v>0</v>
      </c>
      <c r="AF6475" s="27">
        <v>0</v>
      </c>
      <c r="AG6475" s="27">
        <v>0</v>
      </c>
      <c r="AH6475" s="27">
        <v>0</v>
      </c>
      <c r="AI6475" s="27">
        <v>0</v>
      </c>
      <c r="AK6475" s="29">
        <f t="shared" si="101"/>
        <v>-1.5733048347887177E-2</v>
      </c>
    </row>
    <row r="6476" spans="1:37" x14ac:dyDescent="0.25">
      <c r="A6476">
        <v>6474</v>
      </c>
      <c r="B6476" s="1">
        <v>1.17E-2</v>
      </c>
      <c r="C6476" s="1">
        <v>2.2617189997222944E-4</v>
      </c>
      <c r="D6476" s="27">
        <v>0.11362221918488605</v>
      </c>
      <c r="E6476" s="27">
        <v>0.11198231427229961</v>
      </c>
      <c r="F6476" s="27">
        <v>2.5147792615578059E-2</v>
      </c>
      <c r="G6476" s="27">
        <v>0.13752170717268428</v>
      </c>
      <c r="H6476" s="27">
        <v>7.2146831733532743E-2</v>
      </c>
      <c r="I6476" s="27">
        <v>5.3536153311494084E-2</v>
      </c>
      <c r="J6476" s="27">
        <v>0.13007616289445678</v>
      </c>
      <c r="K6476" s="27">
        <v>6.7729690497781644E-2</v>
      </c>
      <c r="L6476" s="27">
        <v>8.1316548778798445E-2</v>
      </c>
      <c r="M6476" s="27">
        <v>0.14046477359841453</v>
      </c>
      <c r="N6476" s="27">
        <v>6.6455805940073956E-2</v>
      </c>
      <c r="O6476" s="27">
        <v>0</v>
      </c>
      <c r="P6476" s="27">
        <v>0</v>
      </c>
      <c r="Q6476" s="27">
        <v>0</v>
      </c>
      <c r="R6476" s="27">
        <v>0</v>
      </c>
      <c r="S6476" s="27">
        <v>0</v>
      </c>
      <c r="T6476" s="27">
        <v>0</v>
      </c>
      <c r="U6476" s="27">
        <v>0</v>
      </c>
      <c r="V6476" s="27">
        <v>0</v>
      </c>
      <c r="W6476" s="27">
        <v>0</v>
      </c>
      <c r="X6476" s="27">
        <v>0</v>
      </c>
      <c r="Y6476" s="27">
        <v>0</v>
      </c>
      <c r="Z6476" s="27">
        <v>0</v>
      </c>
      <c r="AA6476" s="27">
        <v>0</v>
      </c>
      <c r="AB6476" s="27">
        <v>0</v>
      </c>
      <c r="AC6476" s="27">
        <v>0</v>
      </c>
      <c r="AD6476" s="27">
        <v>0</v>
      </c>
      <c r="AE6476" s="27">
        <v>0</v>
      </c>
      <c r="AF6476" s="27">
        <v>0</v>
      </c>
      <c r="AG6476" s="27">
        <v>0</v>
      </c>
      <c r="AH6476" s="27">
        <v>0</v>
      </c>
      <c r="AI6476" s="27">
        <v>0</v>
      </c>
      <c r="AK6476" s="29">
        <f t="shared" si="101"/>
        <v>1.9330931621558071E-2</v>
      </c>
    </row>
    <row r="6477" spans="1:37" x14ac:dyDescent="0.25">
      <c r="A6477">
        <v>6475</v>
      </c>
      <c r="B6477" s="1">
        <v>1.1900000000000001E-2</v>
      </c>
      <c r="C6477" s="1">
        <v>-3.3337776213885007E-4</v>
      </c>
      <c r="D6477" s="27">
        <v>0.1349452003640409</v>
      </c>
      <c r="E6477" s="27">
        <v>5.9369877900045921E-2</v>
      </c>
      <c r="F6477" s="27">
        <v>0.10184859185120611</v>
      </c>
      <c r="G6477" s="27">
        <v>6.031570248726955E-2</v>
      </c>
      <c r="H6477" s="27">
        <v>0.11597708477033454</v>
      </c>
      <c r="I6477" s="27">
        <v>3.5244991690499987E-2</v>
      </c>
      <c r="J6477" s="27">
        <v>4.4524384135788797E-2</v>
      </c>
      <c r="K6477" s="27">
        <v>0.18358122415018477</v>
      </c>
      <c r="L6477" s="27">
        <v>3.871860055006994E-2</v>
      </c>
      <c r="M6477" s="27">
        <v>0.15706707959934188</v>
      </c>
      <c r="N6477" s="27">
        <v>6.8407262501217522E-2</v>
      </c>
      <c r="O6477" s="27">
        <v>0</v>
      </c>
      <c r="P6477" s="27">
        <v>0</v>
      </c>
      <c r="Q6477" s="27">
        <v>0</v>
      </c>
      <c r="R6477" s="27">
        <v>0</v>
      </c>
      <c r="S6477" s="27">
        <v>0</v>
      </c>
      <c r="T6477" s="27">
        <v>0</v>
      </c>
      <c r="U6477" s="27">
        <v>0</v>
      </c>
      <c r="V6477" s="27">
        <v>0</v>
      </c>
      <c r="W6477" s="27">
        <v>0</v>
      </c>
      <c r="X6477" s="27">
        <v>0</v>
      </c>
      <c r="Y6477" s="27">
        <v>0</v>
      </c>
      <c r="Z6477" s="27">
        <v>0</v>
      </c>
      <c r="AA6477" s="27">
        <v>0</v>
      </c>
      <c r="AB6477" s="27">
        <v>0</v>
      </c>
      <c r="AC6477" s="27">
        <v>0</v>
      </c>
      <c r="AD6477" s="27">
        <v>0</v>
      </c>
      <c r="AE6477" s="27">
        <v>0</v>
      </c>
      <c r="AF6477" s="27">
        <v>0</v>
      </c>
      <c r="AG6477" s="27">
        <v>0</v>
      </c>
      <c r="AH6477" s="27">
        <v>0</v>
      </c>
      <c r="AI6477" s="27">
        <v>0</v>
      </c>
      <c r="AK6477" s="29">
        <f t="shared" si="101"/>
        <v>-2.801493799486135E-2</v>
      </c>
    </row>
    <row r="6478" spans="1:37" x14ac:dyDescent="0.25">
      <c r="A6478">
        <v>6476</v>
      </c>
      <c r="B6478" s="1">
        <v>1.26E-2</v>
      </c>
      <c r="C6478" s="1">
        <v>2.0127469158937986E-5</v>
      </c>
      <c r="D6478" s="27">
        <v>0.12007679076562498</v>
      </c>
      <c r="E6478" s="27">
        <v>0.12717110232790552</v>
      </c>
      <c r="F6478" s="27">
        <v>0.12929259657994893</v>
      </c>
      <c r="G6478" s="27">
        <v>9.9840142353474094E-3</v>
      </c>
      <c r="H6478" s="27">
        <v>0.12623127357238648</v>
      </c>
      <c r="I6478" s="27">
        <v>3.7769398005907395E-2</v>
      </c>
      <c r="J6478" s="27">
        <v>0.10149285236444072</v>
      </c>
      <c r="K6478" s="27">
        <v>0.11181104446599814</v>
      </c>
      <c r="L6478" s="27">
        <v>6.8640272525419974E-2</v>
      </c>
      <c r="M6478" s="27">
        <v>2.9779684114718711E-2</v>
      </c>
      <c r="N6478" s="27">
        <v>0.13775097104230147</v>
      </c>
      <c r="O6478" s="27">
        <v>0</v>
      </c>
      <c r="P6478" s="27">
        <v>0</v>
      </c>
      <c r="Q6478" s="27">
        <v>0</v>
      </c>
      <c r="R6478" s="27">
        <v>0</v>
      </c>
      <c r="S6478" s="27">
        <v>0</v>
      </c>
      <c r="T6478" s="27">
        <v>0</v>
      </c>
      <c r="U6478" s="27">
        <v>0</v>
      </c>
      <c r="V6478" s="27">
        <v>0</v>
      </c>
      <c r="W6478" s="27">
        <v>0</v>
      </c>
      <c r="X6478" s="27">
        <v>0</v>
      </c>
      <c r="Y6478" s="27">
        <v>0</v>
      </c>
      <c r="Z6478" s="27">
        <v>0</v>
      </c>
      <c r="AA6478" s="27">
        <v>0</v>
      </c>
      <c r="AB6478" s="27">
        <v>0</v>
      </c>
      <c r="AC6478" s="27">
        <v>0</v>
      </c>
      <c r="AD6478" s="27">
        <v>0</v>
      </c>
      <c r="AE6478" s="27">
        <v>0</v>
      </c>
      <c r="AF6478" s="27">
        <v>0</v>
      </c>
      <c r="AG6478" s="27">
        <v>0</v>
      </c>
      <c r="AH6478" s="27">
        <v>0</v>
      </c>
      <c r="AI6478" s="27">
        <v>0</v>
      </c>
      <c r="AK6478" s="29">
        <f t="shared" si="101"/>
        <v>1.5974181872173004E-3</v>
      </c>
    </row>
    <row r="6479" spans="1:37" x14ac:dyDescent="0.25">
      <c r="A6479">
        <v>6477</v>
      </c>
      <c r="B6479" s="1">
        <v>1.15E-2</v>
      </c>
      <c r="C6479" s="1">
        <v>-2.4506464434056866E-4</v>
      </c>
      <c r="D6479" s="27">
        <v>0.17550746221533939</v>
      </c>
      <c r="E6479" s="27">
        <v>2.9681267032270631E-2</v>
      </c>
      <c r="F6479" s="27">
        <v>0.21050226447359294</v>
      </c>
      <c r="G6479" s="27">
        <v>2.1458652322644805E-2</v>
      </c>
      <c r="H6479" s="27">
        <v>9.8252173990061656E-2</v>
      </c>
      <c r="I6479" s="27">
        <v>6.5864378495089623E-2</v>
      </c>
      <c r="J6479" s="27">
        <v>0.11032610642861201</v>
      </c>
      <c r="K6479" s="27">
        <v>8.7426550391197122E-2</v>
      </c>
      <c r="L6479" s="27">
        <v>9.1826486329948623E-2</v>
      </c>
      <c r="M6479" s="27">
        <v>3.2097377795911139E-2</v>
      </c>
      <c r="N6479" s="27">
        <v>7.7057280525331992E-2</v>
      </c>
      <c r="O6479" s="27">
        <v>0</v>
      </c>
      <c r="P6479" s="27">
        <v>0</v>
      </c>
      <c r="Q6479" s="27">
        <v>0</v>
      </c>
      <c r="R6479" s="27">
        <v>0</v>
      </c>
      <c r="S6479" s="27">
        <v>0</v>
      </c>
      <c r="T6479" s="27">
        <v>0</v>
      </c>
      <c r="U6479" s="27">
        <v>0</v>
      </c>
      <c r="V6479" s="27">
        <v>0</v>
      </c>
      <c r="W6479" s="27">
        <v>0</v>
      </c>
      <c r="X6479" s="27">
        <v>0</v>
      </c>
      <c r="Y6479" s="27">
        <v>0</v>
      </c>
      <c r="Z6479" s="27">
        <v>0</v>
      </c>
      <c r="AA6479" s="27">
        <v>0</v>
      </c>
      <c r="AB6479" s="27">
        <v>0</v>
      </c>
      <c r="AC6479" s="27">
        <v>0</v>
      </c>
      <c r="AD6479" s="27">
        <v>0</v>
      </c>
      <c r="AE6479" s="27">
        <v>0</v>
      </c>
      <c r="AF6479" s="27">
        <v>0</v>
      </c>
      <c r="AG6479" s="27">
        <v>0</v>
      </c>
      <c r="AH6479" s="27">
        <v>0</v>
      </c>
      <c r="AI6479" s="27">
        <v>0</v>
      </c>
      <c r="AK6479" s="29">
        <f t="shared" si="101"/>
        <v>-2.1309969073092929E-2</v>
      </c>
    </row>
    <row r="6480" spans="1:37" x14ac:dyDescent="0.25">
      <c r="A6480">
        <v>6478</v>
      </c>
      <c r="B6480" s="1">
        <v>1.3599999999999999E-2</v>
      </c>
      <c r="C6480" s="1">
        <v>3.9609343439634683E-4</v>
      </c>
      <c r="D6480" s="27">
        <v>5.1197018593031642E-3</v>
      </c>
      <c r="E6480" s="27">
        <v>0.19047638502067965</v>
      </c>
      <c r="F6480" s="27">
        <v>8.1489688984427891E-2</v>
      </c>
      <c r="G6480" s="27">
        <v>7.8978592533666042E-2</v>
      </c>
      <c r="H6480" s="27">
        <v>6.0888964835173622E-2</v>
      </c>
      <c r="I6480" s="27">
        <v>0.1900436789460439</v>
      </c>
      <c r="J6480" s="27">
        <v>2.3297857434902102E-2</v>
      </c>
      <c r="K6480" s="27">
        <v>5.8769191619008135E-3</v>
      </c>
      <c r="L6480" s="27">
        <v>0.18795981601846029</v>
      </c>
      <c r="M6480" s="27">
        <v>1.1619521313773579E-2</v>
      </c>
      <c r="N6480" s="27">
        <v>0.16424887389166898</v>
      </c>
      <c r="O6480" s="27">
        <v>0</v>
      </c>
      <c r="P6480" s="27">
        <v>0</v>
      </c>
      <c r="Q6480" s="27">
        <v>0</v>
      </c>
      <c r="R6480" s="27">
        <v>0</v>
      </c>
      <c r="S6480" s="27">
        <v>0</v>
      </c>
      <c r="T6480" s="27">
        <v>0</v>
      </c>
      <c r="U6480" s="27">
        <v>0</v>
      </c>
      <c r="V6480" s="27">
        <v>0</v>
      </c>
      <c r="W6480" s="27">
        <v>0</v>
      </c>
      <c r="X6480" s="27">
        <v>0</v>
      </c>
      <c r="Y6480" s="27">
        <v>0</v>
      </c>
      <c r="Z6480" s="27">
        <v>0</v>
      </c>
      <c r="AA6480" s="27">
        <v>0</v>
      </c>
      <c r="AB6480" s="27">
        <v>0</v>
      </c>
      <c r="AC6480" s="27">
        <v>0</v>
      </c>
      <c r="AD6480" s="27">
        <v>0</v>
      </c>
      <c r="AE6480" s="27">
        <v>0</v>
      </c>
      <c r="AF6480" s="27">
        <v>0</v>
      </c>
      <c r="AG6480" s="27">
        <v>0</v>
      </c>
      <c r="AH6480" s="27">
        <v>0</v>
      </c>
      <c r="AI6480" s="27">
        <v>0</v>
      </c>
      <c r="AK6480" s="29">
        <f t="shared" si="101"/>
        <v>2.9124517235025505E-2</v>
      </c>
    </row>
    <row r="6481" spans="1:37" x14ac:dyDescent="0.25">
      <c r="A6481">
        <v>6479</v>
      </c>
      <c r="B6481" s="1">
        <v>1.26E-2</v>
      </c>
      <c r="C6481" s="1">
        <v>-3.8726729659105597E-4</v>
      </c>
      <c r="D6481" s="27">
        <v>0.10677858578855122</v>
      </c>
      <c r="E6481" s="27">
        <v>3.2963502287663655E-2</v>
      </c>
      <c r="F6481" s="27">
        <v>0.17509880421826671</v>
      </c>
      <c r="G6481" s="27">
        <v>4.126264393231141E-2</v>
      </c>
      <c r="H6481" s="27">
        <v>8.7103516274875559E-2</v>
      </c>
      <c r="I6481" s="27">
        <v>7.2487341555055138E-2</v>
      </c>
      <c r="J6481" s="27">
        <v>0.18163197920606519</v>
      </c>
      <c r="K6481" s="27">
        <v>0.1577981572854906</v>
      </c>
      <c r="L6481" s="27">
        <v>3.7492416721192365E-3</v>
      </c>
      <c r="M6481" s="27">
        <v>0.12106552277869594</v>
      </c>
      <c r="N6481" s="27">
        <v>2.0060705000905212E-2</v>
      </c>
      <c r="O6481" s="27">
        <v>0</v>
      </c>
      <c r="P6481" s="27">
        <v>0</v>
      </c>
      <c r="Q6481" s="27">
        <v>0</v>
      </c>
      <c r="R6481" s="27">
        <v>0</v>
      </c>
      <c r="S6481" s="27">
        <v>0</v>
      </c>
      <c r="T6481" s="27">
        <v>0</v>
      </c>
      <c r="U6481" s="27">
        <v>0</v>
      </c>
      <c r="V6481" s="27">
        <v>0</v>
      </c>
      <c r="W6481" s="27">
        <v>0</v>
      </c>
      <c r="X6481" s="27">
        <v>0</v>
      </c>
      <c r="Y6481" s="27">
        <v>0</v>
      </c>
      <c r="Z6481" s="27">
        <v>0</v>
      </c>
      <c r="AA6481" s="27">
        <v>0</v>
      </c>
      <c r="AB6481" s="27">
        <v>0</v>
      </c>
      <c r="AC6481" s="27">
        <v>0</v>
      </c>
      <c r="AD6481" s="27">
        <v>0</v>
      </c>
      <c r="AE6481" s="27">
        <v>0</v>
      </c>
      <c r="AF6481" s="27">
        <v>0</v>
      </c>
      <c r="AG6481" s="27">
        <v>0</v>
      </c>
      <c r="AH6481" s="27">
        <v>0</v>
      </c>
      <c r="AI6481" s="27">
        <v>0</v>
      </c>
      <c r="AK6481" s="29">
        <f t="shared" si="101"/>
        <v>-3.0735499729448886E-2</v>
      </c>
    </row>
    <row r="6482" spans="1:37" x14ac:dyDescent="0.25">
      <c r="A6482">
        <v>6480</v>
      </c>
      <c r="B6482" s="1">
        <v>1.4E-2</v>
      </c>
      <c r="C6482" s="1">
        <v>2.2279443328200577E-4</v>
      </c>
      <c r="D6482" s="27">
        <v>3.9043353594439317E-3</v>
      </c>
      <c r="E6482" s="27">
        <v>0.17167682070047935</v>
      </c>
      <c r="F6482" s="27">
        <v>0.12518253418986885</v>
      </c>
      <c r="G6482" s="27">
        <v>0.13238891595256347</v>
      </c>
      <c r="H6482" s="27">
        <v>5.4721315017335861E-2</v>
      </c>
      <c r="I6482" s="27">
        <v>0.12146548232306785</v>
      </c>
      <c r="J6482" s="27">
        <v>0.11699649118071706</v>
      </c>
      <c r="K6482" s="27">
        <v>4.694127540054148E-2</v>
      </c>
      <c r="L6482" s="27">
        <v>6.3687869495622426E-2</v>
      </c>
      <c r="M6482" s="27">
        <v>5.5117495733723341E-2</v>
      </c>
      <c r="N6482" s="27">
        <v>0.10791746464663635</v>
      </c>
      <c r="O6482" s="27">
        <v>0</v>
      </c>
      <c r="P6482" s="27">
        <v>0</v>
      </c>
      <c r="Q6482" s="27">
        <v>0</v>
      </c>
      <c r="R6482" s="27">
        <v>0</v>
      </c>
      <c r="S6482" s="27">
        <v>0</v>
      </c>
      <c r="T6482" s="27">
        <v>0</v>
      </c>
      <c r="U6482" s="27">
        <v>0</v>
      </c>
      <c r="V6482" s="27">
        <v>0</v>
      </c>
      <c r="W6482" s="27">
        <v>0</v>
      </c>
      <c r="X6482" s="27">
        <v>0</v>
      </c>
      <c r="Y6482" s="27">
        <v>0</v>
      </c>
      <c r="Z6482" s="27">
        <v>0</v>
      </c>
      <c r="AA6482" s="27">
        <v>0</v>
      </c>
      <c r="AB6482" s="27">
        <v>0</v>
      </c>
      <c r="AC6482" s="27">
        <v>0</v>
      </c>
      <c r="AD6482" s="27">
        <v>0</v>
      </c>
      <c r="AE6482" s="27">
        <v>0</v>
      </c>
      <c r="AF6482" s="27">
        <v>0</v>
      </c>
      <c r="AG6482" s="27">
        <v>0</v>
      </c>
      <c r="AH6482" s="27">
        <v>0</v>
      </c>
      <c r="AI6482" s="27">
        <v>0</v>
      </c>
      <c r="AK6482" s="29">
        <f t="shared" si="101"/>
        <v>1.5913888091571841E-2</v>
      </c>
    </row>
    <row r="6483" spans="1:37" x14ac:dyDescent="0.25">
      <c r="A6483">
        <v>6481</v>
      </c>
      <c r="B6483" s="1">
        <v>1.01E-2</v>
      </c>
      <c r="C6483" s="1">
        <v>-3.1062824621802837E-5</v>
      </c>
      <c r="D6483" s="27">
        <v>3.7491128734294596E-2</v>
      </c>
      <c r="E6483" s="27">
        <v>3.0023820050447313E-2</v>
      </c>
      <c r="F6483" s="27">
        <v>0.14309292217230093</v>
      </c>
      <c r="G6483" s="27">
        <v>0.13266982838275626</v>
      </c>
      <c r="H6483" s="27">
        <v>0.13301861288173247</v>
      </c>
      <c r="I6483" s="27">
        <v>1.4402643318458901E-2</v>
      </c>
      <c r="J6483" s="27">
        <v>8.2583302045959484E-2</v>
      </c>
      <c r="K6483" s="27">
        <v>8.6112156880140192E-2</v>
      </c>
      <c r="L6483" s="27">
        <v>0.14789482232384288</v>
      </c>
      <c r="M6483" s="27">
        <v>9.2725392387175365E-2</v>
      </c>
      <c r="N6483" s="27">
        <v>9.9985370822891467E-2</v>
      </c>
      <c r="O6483" s="27">
        <v>0</v>
      </c>
      <c r="P6483" s="27">
        <v>0</v>
      </c>
      <c r="Q6483" s="27">
        <v>0</v>
      </c>
      <c r="R6483" s="27">
        <v>0</v>
      </c>
      <c r="S6483" s="27">
        <v>0</v>
      </c>
      <c r="T6483" s="27">
        <v>0</v>
      </c>
      <c r="U6483" s="27">
        <v>0</v>
      </c>
      <c r="V6483" s="27">
        <v>0</v>
      </c>
      <c r="W6483" s="27">
        <v>0</v>
      </c>
      <c r="X6483" s="27">
        <v>0</v>
      </c>
      <c r="Y6483" s="27">
        <v>0</v>
      </c>
      <c r="Z6483" s="27">
        <v>0</v>
      </c>
      <c r="AA6483" s="27">
        <v>0</v>
      </c>
      <c r="AB6483" s="27">
        <v>0</v>
      </c>
      <c r="AC6483" s="27">
        <v>0</v>
      </c>
      <c r="AD6483" s="27">
        <v>0</v>
      </c>
      <c r="AE6483" s="27">
        <v>0</v>
      </c>
      <c r="AF6483" s="27">
        <v>0</v>
      </c>
      <c r="AG6483" s="27">
        <v>0</v>
      </c>
      <c r="AH6483" s="27">
        <v>0</v>
      </c>
      <c r="AI6483" s="27">
        <v>0</v>
      </c>
      <c r="AK6483" s="29">
        <f t="shared" si="101"/>
        <v>-3.0755271902775088E-3</v>
      </c>
    </row>
    <row r="6484" spans="1:37" x14ac:dyDescent="0.25">
      <c r="A6484">
        <v>6482</v>
      </c>
      <c r="B6484" s="1">
        <v>1.2E-2</v>
      </c>
      <c r="C6484" s="1">
        <v>1.2884423084593945E-4</v>
      </c>
      <c r="D6484" s="27">
        <v>3.2241624557858506E-2</v>
      </c>
      <c r="E6484" s="27">
        <v>0.10331916667414866</v>
      </c>
      <c r="F6484" s="27">
        <v>5.6951068551445605E-2</v>
      </c>
      <c r="G6484" s="27">
        <v>8.9457819779463071E-2</v>
      </c>
      <c r="H6484" s="27">
        <v>0.1502099454035451</v>
      </c>
      <c r="I6484" s="27">
        <v>4.5755075968319778E-2</v>
      </c>
      <c r="J6484" s="27">
        <v>0.1466994165347619</v>
      </c>
      <c r="K6484" s="27">
        <v>0.11027269104170491</v>
      </c>
      <c r="L6484" s="27">
        <v>7.4658470262359306E-2</v>
      </c>
      <c r="M6484" s="27">
        <v>4.7229134338111621E-2</v>
      </c>
      <c r="N6484" s="27">
        <v>0.14320558688828161</v>
      </c>
      <c r="O6484" s="27">
        <v>0</v>
      </c>
      <c r="P6484" s="27">
        <v>0</v>
      </c>
      <c r="Q6484" s="27">
        <v>0</v>
      </c>
      <c r="R6484" s="27">
        <v>0</v>
      </c>
      <c r="S6484" s="27">
        <v>0</v>
      </c>
      <c r="T6484" s="27">
        <v>0</v>
      </c>
      <c r="U6484" s="27">
        <v>0</v>
      </c>
      <c r="V6484" s="27">
        <v>0</v>
      </c>
      <c r="W6484" s="27">
        <v>0</v>
      </c>
      <c r="X6484" s="27">
        <v>0</v>
      </c>
      <c r="Y6484" s="27">
        <v>0</v>
      </c>
      <c r="Z6484" s="27">
        <v>0</v>
      </c>
      <c r="AA6484" s="27">
        <v>0</v>
      </c>
      <c r="AB6484" s="27">
        <v>0</v>
      </c>
      <c r="AC6484" s="27">
        <v>0</v>
      </c>
      <c r="AD6484" s="27">
        <v>0</v>
      </c>
      <c r="AE6484" s="27">
        <v>0</v>
      </c>
      <c r="AF6484" s="27">
        <v>0</v>
      </c>
      <c r="AG6484" s="27">
        <v>0</v>
      </c>
      <c r="AH6484" s="27">
        <v>0</v>
      </c>
      <c r="AI6484" s="27">
        <v>0</v>
      </c>
      <c r="AK6484" s="29">
        <f t="shared" si="101"/>
        <v>1.0737019237161621E-2</v>
      </c>
    </row>
    <row r="6485" spans="1:37" x14ac:dyDescent="0.25">
      <c r="A6485">
        <v>6483</v>
      </c>
      <c r="B6485" s="1">
        <v>1.5299999999999999E-2</v>
      </c>
      <c r="C6485" s="1">
        <v>1.9755126916814104E-6</v>
      </c>
      <c r="D6485" s="27">
        <v>3.4792488307805264E-2</v>
      </c>
      <c r="E6485" s="27">
        <v>0.17294326265643534</v>
      </c>
      <c r="F6485" s="27">
        <v>7.7838529168778842E-2</v>
      </c>
      <c r="G6485" s="27">
        <v>0.17869398862440605</v>
      </c>
      <c r="H6485" s="27">
        <v>2.2118528797577456E-3</v>
      </c>
      <c r="I6485" s="27">
        <v>8.7801661224912841E-2</v>
      </c>
      <c r="J6485" s="27">
        <v>1.1533986735879681E-2</v>
      </c>
      <c r="K6485" s="27">
        <v>0.18302540022637731</v>
      </c>
      <c r="L6485" s="27">
        <v>0.15381741888249695</v>
      </c>
      <c r="M6485" s="27">
        <v>3.2680161833406277E-3</v>
      </c>
      <c r="N6485" s="27">
        <v>9.4073395109809402E-2</v>
      </c>
      <c r="O6485" s="27">
        <v>0</v>
      </c>
      <c r="P6485" s="27">
        <v>0</v>
      </c>
      <c r="Q6485" s="27">
        <v>0</v>
      </c>
      <c r="R6485" s="27">
        <v>0</v>
      </c>
      <c r="S6485" s="27">
        <v>0</v>
      </c>
      <c r="T6485" s="27">
        <v>0</v>
      </c>
      <c r="U6485" s="27">
        <v>0</v>
      </c>
      <c r="V6485" s="27">
        <v>0</v>
      </c>
      <c r="W6485" s="27">
        <v>0</v>
      </c>
      <c r="X6485" s="27">
        <v>0</v>
      </c>
      <c r="Y6485" s="27">
        <v>0</v>
      </c>
      <c r="Z6485" s="27">
        <v>0</v>
      </c>
      <c r="AA6485" s="27">
        <v>0</v>
      </c>
      <c r="AB6485" s="27">
        <v>0</v>
      </c>
      <c r="AC6485" s="27">
        <v>0</v>
      </c>
      <c r="AD6485" s="27">
        <v>0</v>
      </c>
      <c r="AE6485" s="27">
        <v>0</v>
      </c>
      <c r="AF6485" s="27">
        <v>0</v>
      </c>
      <c r="AG6485" s="27">
        <v>0</v>
      </c>
      <c r="AH6485" s="27">
        <v>0</v>
      </c>
      <c r="AI6485" s="27">
        <v>0</v>
      </c>
      <c r="AK6485" s="29">
        <f t="shared" si="101"/>
        <v>1.2911847658048434E-4</v>
      </c>
    </row>
    <row r="6486" spans="1:37" x14ac:dyDescent="0.25">
      <c r="A6486">
        <v>6484</v>
      </c>
      <c r="B6486" s="1">
        <v>1.2E-2</v>
      </c>
      <c r="C6486" s="1">
        <v>7.6216640380644037E-6</v>
      </c>
      <c r="D6486" s="27">
        <v>8.2218028457415104E-2</v>
      </c>
      <c r="E6486" s="27">
        <v>0.12263042209079138</v>
      </c>
      <c r="F6486" s="27">
        <v>8.8176288133776939E-2</v>
      </c>
      <c r="G6486" s="27">
        <v>4.7699730154946711E-2</v>
      </c>
      <c r="H6486" s="27">
        <v>3.8775072393995129E-2</v>
      </c>
      <c r="I6486" s="27">
        <v>8.1161304417521646E-2</v>
      </c>
      <c r="J6486" s="27">
        <v>8.3914976130643332E-2</v>
      </c>
      <c r="K6486" s="27">
        <v>0.12149713669252267</v>
      </c>
      <c r="L6486" s="27">
        <v>8.7841517453475085E-2</v>
      </c>
      <c r="M6486" s="27">
        <v>0.11529006483000741</v>
      </c>
      <c r="N6486" s="27">
        <v>0.13079545924490441</v>
      </c>
      <c r="O6486" s="27">
        <v>0</v>
      </c>
      <c r="P6486" s="27">
        <v>0</v>
      </c>
      <c r="Q6486" s="27">
        <v>0</v>
      </c>
      <c r="R6486" s="27">
        <v>0</v>
      </c>
      <c r="S6486" s="27">
        <v>0</v>
      </c>
      <c r="T6486" s="27">
        <v>0</v>
      </c>
      <c r="U6486" s="27">
        <v>0</v>
      </c>
      <c r="V6486" s="27">
        <v>0</v>
      </c>
      <c r="W6486" s="27">
        <v>0</v>
      </c>
      <c r="X6486" s="27">
        <v>0</v>
      </c>
      <c r="Y6486" s="27">
        <v>0</v>
      </c>
      <c r="Z6486" s="27">
        <v>0</v>
      </c>
      <c r="AA6486" s="27">
        <v>0</v>
      </c>
      <c r="AB6486" s="27">
        <v>0</v>
      </c>
      <c r="AC6486" s="27">
        <v>0</v>
      </c>
      <c r="AD6486" s="27">
        <v>0</v>
      </c>
      <c r="AE6486" s="27">
        <v>0</v>
      </c>
      <c r="AF6486" s="27">
        <v>0</v>
      </c>
      <c r="AG6486" s="27">
        <v>0</v>
      </c>
      <c r="AH6486" s="27">
        <v>0</v>
      </c>
      <c r="AI6486" s="27">
        <v>0</v>
      </c>
      <c r="AK6486" s="29">
        <f t="shared" si="101"/>
        <v>6.3513866983870028E-4</v>
      </c>
    </row>
    <row r="6487" spans="1:37" x14ac:dyDescent="0.25">
      <c r="A6487">
        <v>6485</v>
      </c>
      <c r="B6487" s="1">
        <v>1.29E-2</v>
      </c>
      <c r="C6487" s="1">
        <v>-1.1719340681055126E-4</v>
      </c>
      <c r="D6487" s="27">
        <v>0.11250680474644803</v>
      </c>
      <c r="E6487" s="27">
        <v>9.7858805680866912E-2</v>
      </c>
      <c r="F6487" s="27">
        <v>0.14484383335209247</v>
      </c>
      <c r="G6487" s="27">
        <v>0.11387476209994481</v>
      </c>
      <c r="H6487" s="27">
        <v>9.1231679987677117E-2</v>
      </c>
      <c r="I6487" s="27">
        <v>0.15049882339701454</v>
      </c>
      <c r="J6487" s="27">
        <v>2.8619486804295644E-2</v>
      </c>
      <c r="K6487" s="27">
        <v>6.344190103868394E-2</v>
      </c>
      <c r="L6487" s="27">
        <v>3.8269804686095865E-2</v>
      </c>
      <c r="M6487" s="27">
        <v>1.6141998689487833E-2</v>
      </c>
      <c r="N6487" s="27">
        <v>0.1427120995173928</v>
      </c>
      <c r="O6487" s="27">
        <v>0</v>
      </c>
      <c r="P6487" s="27">
        <v>0</v>
      </c>
      <c r="Q6487" s="27">
        <v>0</v>
      </c>
      <c r="R6487" s="27">
        <v>0</v>
      </c>
      <c r="S6487" s="27">
        <v>0</v>
      </c>
      <c r="T6487" s="27">
        <v>0</v>
      </c>
      <c r="U6487" s="27">
        <v>0</v>
      </c>
      <c r="V6487" s="27">
        <v>0</v>
      </c>
      <c r="W6487" s="27">
        <v>0</v>
      </c>
      <c r="X6487" s="27">
        <v>0</v>
      </c>
      <c r="Y6487" s="27">
        <v>0</v>
      </c>
      <c r="Z6487" s="27">
        <v>0</v>
      </c>
      <c r="AA6487" s="27">
        <v>0</v>
      </c>
      <c r="AB6487" s="27">
        <v>0</v>
      </c>
      <c r="AC6487" s="27">
        <v>0</v>
      </c>
      <c r="AD6487" s="27">
        <v>0</v>
      </c>
      <c r="AE6487" s="27">
        <v>0</v>
      </c>
      <c r="AF6487" s="27">
        <v>0</v>
      </c>
      <c r="AG6487" s="27">
        <v>0</v>
      </c>
      <c r="AH6487" s="27">
        <v>0</v>
      </c>
      <c r="AI6487" s="27">
        <v>0</v>
      </c>
      <c r="AK6487" s="29">
        <f t="shared" si="101"/>
        <v>-9.0847602178721898E-3</v>
      </c>
    </row>
    <row r="6488" spans="1:37" x14ac:dyDescent="0.25">
      <c r="A6488">
        <v>6486</v>
      </c>
      <c r="B6488" s="1">
        <v>1.14E-2</v>
      </c>
      <c r="C6488" s="1">
        <v>2.2745536691185766E-4</v>
      </c>
      <c r="D6488" s="27">
        <v>0.19062585064698259</v>
      </c>
      <c r="E6488" s="27">
        <v>9.3595223332921709E-2</v>
      </c>
      <c r="F6488" s="27">
        <v>7.0119548863742207E-2</v>
      </c>
      <c r="G6488" s="27">
        <v>0.15196401920400079</v>
      </c>
      <c r="H6488" s="27">
        <v>2.0694780071616431E-2</v>
      </c>
      <c r="I6488" s="27">
        <v>5.1957053415396477E-2</v>
      </c>
      <c r="J6488" s="27">
        <v>0.10041228192917505</v>
      </c>
      <c r="K6488" s="27">
        <v>1.6437768454234367E-2</v>
      </c>
      <c r="L6488" s="27">
        <v>6.4739272583964447E-2</v>
      </c>
      <c r="M6488" s="27">
        <v>6.4274878536485447E-2</v>
      </c>
      <c r="N6488" s="27">
        <v>0.17517932296148064</v>
      </c>
      <c r="O6488" s="27">
        <v>0</v>
      </c>
      <c r="P6488" s="27">
        <v>0</v>
      </c>
      <c r="Q6488" s="27">
        <v>0</v>
      </c>
      <c r="R6488" s="27">
        <v>0</v>
      </c>
      <c r="S6488" s="27">
        <v>0</v>
      </c>
      <c r="T6488" s="27">
        <v>0</v>
      </c>
      <c r="U6488" s="27">
        <v>0</v>
      </c>
      <c r="V6488" s="27">
        <v>0</v>
      </c>
      <c r="W6488" s="27">
        <v>0</v>
      </c>
      <c r="X6488" s="27">
        <v>0</v>
      </c>
      <c r="Y6488" s="27">
        <v>0</v>
      </c>
      <c r="Z6488" s="27">
        <v>0</v>
      </c>
      <c r="AA6488" s="27">
        <v>0</v>
      </c>
      <c r="AB6488" s="27">
        <v>0</v>
      </c>
      <c r="AC6488" s="27">
        <v>0</v>
      </c>
      <c r="AD6488" s="27">
        <v>0</v>
      </c>
      <c r="AE6488" s="27">
        <v>0</v>
      </c>
      <c r="AF6488" s="27">
        <v>0</v>
      </c>
      <c r="AG6488" s="27">
        <v>0</v>
      </c>
      <c r="AH6488" s="27">
        <v>0</v>
      </c>
      <c r="AI6488" s="27">
        <v>0</v>
      </c>
      <c r="AK6488" s="29">
        <f t="shared" si="101"/>
        <v>1.9952225167706811E-2</v>
      </c>
    </row>
    <row r="6489" spans="1:37" x14ac:dyDescent="0.25">
      <c r="A6489">
        <v>6487</v>
      </c>
      <c r="B6489" s="1">
        <v>1.24E-2</v>
      </c>
      <c r="C6489" s="1">
        <v>-1.8819097405770751E-4</v>
      </c>
      <c r="D6489" s="27">
        <v>0.12136468651603946</v>
      </c>
      <c r="E6489" s="27">
        <v>2.8022265924505886E-2</v>
      </c>
      <c r="F6489" s="27">
        <v>0.10361138673471135</v>
      </c>
      <c r="G6489" s="27">
        <v>0.15921911687822382</v>
      </c>
      <c r="H6489" s="27">
        <v>0.13692124980921722</v>
      </c>
      <c r="I6489" s="27">
        <v>0.14829941186141704</v>
      </c>
      <c r="J6489" s="27">
        <v>4.4432758259737359E-2</v>
      </c>
      <c r="K6489" s="27">
        <v>8.34881107746928E-2</v>
      </c>
      <c r="L6489" s="27">
        <v>0.11090103940827491</v>
      </c>
      <c r="M6489" s="27">
        <v>6.153555193277177E-3</v>
      </c>
      <c r="N6489" s="27">
        <v>5.7586418639902791E-2</v>
      </c>
      <c r="O6489" s="27">
        <v>0</v>
      </c>
      <c r="P6489" s="27">
        <v>0</v>
      </c>
      <c r="Q6489" s="27">
        <v>0</v>
      </c>
      <c r="R6489" s="27">
        <v>0</v>
      </c>
      <c r="S6489" s="27">
        <v>0</v>
      </c>
      <c r="T6489" s="27">
        <v>0</v>
      </c>
      <c r="U6489" s="27">
        <v>0</v>
      </c>
      <c r="V6489" s="27">
        <v>0</v>
      </c>
      <c r="W6489" s="27">
        <v>0</v>
      </c>
      <c r="X6489" s="27">
        <v>0</v>
      </c>
      <c r="Y6489" s="27">
        <v>0</v>
      </c>
      <c r="Z6489" s="27">
        <v>0</v>
      </c>
      <c r="AA6489" s="27">
        <v>0</v>
      </c>
      <c r="AB6489" s="27">
        <v>0</v>
      </c>
      <c r="AC6489" s="27">
        <v>0</v>
      </c>
      <c r="AD6489" s="27">
        <v>0</v>
      </c>
      <c r="AE6489" s="27">
        <v>0</v>
      </c>
      <c r="AF6489" s="27">
        <v>0</v>
      </c>
      <c r="AG6489" s="27">
        <v>0</v>
      </c>
      <c r="AH6489" s="27">
        <v>0</v>
      </c>
      <c r="AI6489" s="27">
        <v>0</v>
      </c>
      <c r="AK6489" s="29">
        <f t="shared" si="101"/>
        <v>-1.5176691456266735E-2</v>
      </c>
    </row>
    <row r="6490" spans="1:37" x14ac:dyDescent="0.25">
      <c r="A6490">
        <v>6488</v>
      </c>
      <c r="B6490" s="1">
        <v>1.2999999999999999E-2</v>
      </c>
      <c r="C6490" s="1">
        <v>1.6750884609515829E-4</v>
      </c>
      <c r="D6490" s="27">
        <v>8.4471692553520578E-2</v>
      </c>
      <c r="E6490" s="27">
        <v>0.15696717272744021</v>
      </c>
      <c r="F6490" s="27">
        <v>6.9427924092628435E-2</v>
      </c>
      <c r="G6490" s="27">
        <v>0.15395611493000122</v>
      </c>
      <c r="H6490" s="27">
        <v>0.10661370885764219</v>
      </c>
      <c r="I6490" s="27">
        <v>0.10681437141077461</v>
      </c>
      <c r="J6490" s="27">
        <v>8.2234195045504336E-3</v>
      </c>
      <c r="K6490" s="27">
        <v>3.422647572216133E-2</v>
      </c>
      <c r="L6490" s="27">
        <v>1.2602743617130199E-2</v>
      </c>
      <c r="M6490" s="27">
        <v>0.12394674317142604</v>
      </c>
      <c r="N6490" s="27">
        <v>0.14274963341272445</v>
      </c>
      <c r="O6490" s="27">
        <v>0</v>
      </c>
      <c r="P6490" s="27">
        <v>0</v>
      </c>
      <c r="Q6490" s="27">
        <v>0</v>
      </c>
      <c r="R6490" s="27">
        <v>0</v>
      </c>
      <c r="S6490" s="27">
        <v>0</v>
      </c>
      <c r="T6490" s="27">
        <v>0</v>
      </c>
      <c r="U6490" s="27">
        <v>0</v>
      </c>
      <c r="V6490" s="27">
        <v>0</v>
      </c>
      <c r="W6490" s="27">
        <v>0</v>
      </c>
      <c r="X6490" s="27">
        <v>0</v>
      </c>
      <c r="Y6490" s="27">
        <v>0</v>
      </c>
      <c r="Z6490" s="27">
        <v>0</v>
      </c>
      <c r="AA6490" s="27">
        <v>0</v>
      </c>
      <c r="AB6490" s="27">
        <v>0</v>
      </c>
      <c r="AC6490" s="27">
        <v>0</v>
      </c>
      <c r="AD6490" s="27">
        <v>0</v>
      </c>
      <c r="AE6490" s="27">
        <v>0</v>
      </c>
      <c r="AF6490" s="27">
        <v>0</v>
      </c>
      <c r="AG6490" s="27">
        <v>0</v>
      </c>
      <c r="AH6490" s="27">
        <v>0</v>
      </c>
      <c r="AI6490" s="27">
        <v>0</v>
      </c>
      <c r="AK6490" s="29">
        <f t="shared" si="101"/>
        <v>1.2885295853473715E-2</v>
      </c>
    </row>
    <row r="6491" spans="1:37" x14ac:dyDescent="0.25">
      <c r="A6491">
        <v>6489</v>
      </c>
      <c r="B6491" s="1">
        <v>1.41E-2</v>
      </c>
      <c r="C6491" s="1">
        <v>-2.7262427024528899E-4</v>
      </c>
      <c r="D6491" s="27">
        <v>1.1050744218340082E-2</v>
      </c>
      <c r="E6491" s="27">
        <v>8.8012130464893243E-2</v>
      </c>
      <c r="F6491" s="27">
        <v>0.1067406017973702</v>
      </c>
      <c r="G6491" s="27">
        <v>0.19971158133049505</v>
      </c>
      <c r="H6491" s="27">
        <v>8.5828521384808801E-2</v>
      </c>
      <c r="I6491" s="27">
        <v>0.1564770828213517</v>
      </c>
      <c r="J6491" s="27">
        <v>1.7546906721776046E-2</v>
      </c>
      <c r="K6491" s="27">
        <v>0.1587844406143982</v>
      </c>
      <c r="L6491" s="27">
        <v>8.1207956243660256E-2</v>
      </c>
      <c r="M6491" s="27">
        <v>4.6888792554887523E-2</v>
      </c>
      <c r="N6491" s="27">
        <v>4.7751241848018648E-2</v>
      </c>
      <c r="O6491" s="27">
        <v>0</v>
      </c>
      <c r="P6491" s="27">
        <v>0</v>
      </c>
      <c r="Q6491" s="27">
        <v>0</v>
      </c>
      <c r="R6491" s="27">
        <v>0</v>
      </c>
      <c r="S6491" s="27">
        <v>0</v>
      </c>
      <c r="T6491" s="27">
        <v>0</v>
      </c>
      <c r="U6491" s="27">
        <v>0</v>
      </c>
      <c r="V6491" s="27">
        <v>0</v>
      </c>
      <c r="W6491" s="27">
        <v>0</v>
      </c>
      <c r="X6491" s="27">
        <v>0</v>
      </c>
      <c r="Y6491" s="27">
        <v>0</v>
      </c>
      <c r="Z6491" s="27">
        <v>0</v>
      </c>
      <c r="AA6491" s="27">
        <v>0</v>
      </c>
      <c r="AB6491" s="27">
        <v>0</v>
      </c>
      <c r="AC6491" s="27">
        <v>0</v>
      </c>
      <c r="AD6491" s="27">
        <v>0</v>
      </c>
      <c r="AE6491" s="27">
        <v>0</v>
      </c>
      <c r="AF6491" s="27">
        <v>0</v>
      </c>
      <c r="AG6491" s="27">
        <v>0</v>
      </c>
      <c r="AH6491" s="27">
        <v>0</v>
      </c>
      <c r="AI6491" s="27">
        <v>0</v>
      </c>
      <c r="AK6491" s="29">
        <f t="shared" si="101"/>
        <v>-1.933505462732546E-2</v>
      </c>
    </row>
    <row r="6492" spans="1:37" x14ac:dyDescent="0.25">
      <c r="A6492">
        <v>6490</v>
      </c>
      <c r="B6492" s="1">
        <v>1.06E-2</v>
      </c>
      <c r="C6492" s="1">
        <v>-1.3470170805145363E-4</v>
      </c>
      <c r="D6492" s="27">
        <v>9.0026193967483997E-3</v>
      </c>
      <c r="E6492" s="27">
        <v>5.007919417290102E-2</v>
      </c>
      <c r="F6492" s="27">
        <v>9.6489621702803591E-2</v>
      </c>
      <c r="G6492" s="27">
        <v>9.1924621672616919E-2</v>
      </c>
      <c r="H6492" s="27">
        <v>9.7647598278395129E-2</v>
      </c>
      <c r="I6492" s="27">
        <v>9.0588208624485675E-2</v>
      </c>
      <c r="J6492" s="27">
        <v>7.8281268833844966E-2</v>
      </c>
      <c r="K6492" s="27">
        <v>0.13210136543024692</v>
      </c>
      <c r="L6492" s="27">
        <v>0.12512085704774517</v>
      </c>
      <c r="M6492" s="27">
        <v>0.1342062254912626</v>
      </c>
      <c r="N6492" s="27">
        <v>9.4558419348949624E-2</v>
      </c>
      <c r="O6492" s="27">
        <v>0</v>
      </c>
      <c r="P6492" s="27">
        <v>0</v>
      </c>
      <c r="Q6492" s="27">
        <v>0</v>
      </c>
      <c r="R6492" s="27">
        <v>0</v>
      </c>
      <c r="S6492" s="27">
        <v>0</v>
      </c>
      <c r="T6492" s="27">
        <v>0</v>
      </c>
      <c r="U6492" s="27">
        <v>0</v>
      </c>
      <c r="V6492" s="27">
        <v>0</v>
      </c>
      <c r="W6492" s="27">
        <v>0</v>
      </c>
      <c r="X6492" s="27">
        <v>0</v>
      </c>
      <c r="Y6492" s="27">
        <v>0</v>
      </c>
      <c r="Z6492" s="27">
        <v>0</v>
      </c>
      <c r="AA6492" s="27">
        <v>0</v>
      </c>
      <c r="AB6492" s="27">
        <v>0</v>
      </c>
      <c r="AC6492" s="27">
        <v>0</v>
      </c>
      <c r="AD6492" s="27">
        <v>0</v>
      </c>
      <c r="AE6492" s="27">
        <v>0</v>
      </c>
      <c r="AF6492" s="27">
        <v>0</v>
      </c>
      <c r="AG6492" s="27">
        <v>0</v>
      </c>
      <c r="AH6492" s="27">
        <v>0</v>
      </c>
      <c r="AI6492" s="27">
        <v>0</v>
      </c>
      <c r="AK6492" s="29">
        <f t="shared" si="101"/>
        <v>-1.2707708306740909E-2</v>
      </c>
    </row>
    <row r="6493" spans="1:37" x14ac:dyDescent="0.25">
      <c r="A6493">
        <v>6491</v>
      </c>
      <c r="B6493" s="1">
        <v>1.26E-2</v>
      </c>
      <c r="C6493" s="1">
        <v>-6.2813652383682906E-5</v>
      </c>
      <c r="D6493" s="27">
        <v>4.2171343958541621E-2</v>
      </c>
      <c r="E6493" s="27">
        <v>0.13169858864915415</v>
      </c>
      <c r="F6493" s="27">
        <v>0.14709420226360057</v>
      </c>
      <c r="G6493" s="27">
        <v>2.2364807480154011E-2</v>
      </c>
      <c r="H6493" s="27">
        <v>7.898389250866919E-2</v>
      </c>
      <c r="I6493" s="27">
        <v>0.15338933545579311</v>
      </c>
      <c r="J6493" s="27">
        <v>0.10641654071062984</v>
      </c>
      <c r="K6493" s="27">
        <v>7.1237215716450225E-2</v>
      </c>
      <c r="L6493" s="27">
        <v>1.1295593766169851E-2</v>
      </c>
      <c r="M6493" s="27">
        <v>0.17674967053735879</v>
      </c>
      <c r="N6493" s="27">
        <v>5.8598808953478514E-2</v>
      </c>
      <c r="O6493" s="27">
        <v>0</v>
      </c>
      <c r="P6493" s="27">
        <v>0</v>
      </c>
      <c r="Q6493" s="27">
        <v>0</v>
      </c>
      <c r="R6493" s="27">
        <v>0</v>
      </c>
      <c r="S6493" s="27">
        <v>0</v>
      </c>
      <c r="T6493" s="27">
        <v>0</v>
      </c>
      <c r="U6493" s="27">
        <v>0</v>
      </c>
      <c r="V6493" s="27">
        <v>0</v>
      </c>
      <c r="W6493" s="27">
        <v>0</v>
      </c>
      <c r="X6493" s="27">
        <v>0</v>
      </c>
      <c r="Y6493" s="27">
        <v>0</v>
      </c>
      <c r="Z6493" s="27">
        <v>0</v>
      </c>
      <c r="AA6493" s="27">
        <v>0</v>
      </c>
      <c r="AB6493" s="27">
        <v>0</v>
      </c>
      <c r="AC6493" s="27">
        <v>0</v>
      </c>
      <c r="AD6493" s="27">
        <v>0</v>
      </c>
      <c r="AE6493" s="27">
        <v>0</v>
      </c>
      <c r="AF6493" s="27">
        <v>0</v>
      </c>
      <c r="AG6493" s="27">
        <v>0</v>
      </c>
      <c r="AH6493" s="27">
        <v>0</v>
      </c>
      <c r="AI6493" s="27">
        <v>0</v>
      </c>
      <c r="AK6493" s="29">
        <f t="shared" si="101"/>
        <v>-4.9852105066415008E-3</v>
      </c>
    </row>
    <row r="6494" spans="1:37" x14ac:dyDescent="0.25">
      <c r="A6494">
        <v>6492</v>
      </c>
      <c r="B6494" s="1">
        <v>1.11E-2</v>
      </c>
      <c r="C6494" s="1">
        <v>1.4379212502776376E-4</v>
      </c>
      <c r="D6494" s="27">
        <v>1.4086993014370304E-2</v>
      </c>
      <c r="E6494" s="27">
        <v>8.0450268895675914E-2</v>
      </c>
      <c r="F6494" s="27">
        <v>0.16672277264009605</v>
      </c>
      <c r="G6494" s="27">
        <v>5.4467114699854768E-2</v>
      </c>
      <c r="H6494" s="27">
        <v>0.14479656579402575</v>
      </c>
      <c r="I6494" s="27">
        <v>7.3430633073511234E-2</v>
      </c>
      <c r="J6494" s="27">
        <v>0.17416292093229321</v>
      </c>
      <c r="K6494" s="27">
        <v>2.6082066337626223E-2</v>
      </c>
      <c r="L6494" s="27">
        <v>0.10110295095304866</v>
      </c>
      <c r="M6494" s="27">
        <v>7.6858607860765815E-2</v>
      </c>
      <c r="N6494" s="27">
        <v>8.7839105798732123E-2</v>
      </c>
      <c r="O6494" s="27">
        <v>0</v>
      </c>
      <c r="P6494" s="27">
        <v>0</v>
      </c>
      <c r="Q6494" s="27">
        <v>0</v>
      </c>
      <c r="R6494" s="27">
        <v>0</v>
      </c>
      <c r="S6494" s="27">
        <v>0</v>
      </c>
      <c r="T6494" s="27">
        <v>0</v>
      </c>
      <c r="U6494" s="27">
        <v>0</v>
      </c>
      <c r="V6494" s="27">
        <v>0</v>
      </c>
      <c r="W6494" s="27">
        <v>0</v>
      </c>
      <c r="X6494" s="27">
        <v>0</v>
      </c>
      <c r="Y6494" s="27">
        <v>0</v>
      </c>
      <c r="Z6494" s="27">
        <v>0</v>
      </c>
      <c r="AA6494" s="27">
        <v>0</v>
      </c>
      <c r="AB6494" s="27">
        <v>0</v>
      </c>
      <c r="AC6494" s="27">
        <v>0</v>
      </c>
      <c r="AD6494" s="27">
        <v>0</v>
      </c>
      <c r="AE6494" s="27">
        <v>0</v>
      </c>
      <c r="AF6494" s="27">
        <v>0</v>
      </c>
      <c r="AG6494" s="27">
        <v>0</v>
      </c>
      <c r="AH6494" s="27">
        <v>0</v>
      </c>
      <c r="AI6494" s="27">
        <v>0</v>
      </c>
      <c r="AK6494" s="29">
        <f t="shared" si="101"/>
        <v>1.2954245497996734E-2</v>
      </c>
    </row>
    <row r="6495" spans="1:37" x14ac:dyDescent="0.25">
      <c r="A6495">
        <v>6493</v>
      </c>
      <c r="B6495" s="1">
        <v>1.21E-2</v>
      </c>
      <c r="C6495" s="1">
        <v>-9.1433076034384955E-5</v>
      </c>
      <c r="D6495" s="27">
        <v>8.7618338503570425E-2</v>
      </c>
      <c r="E6495" s="27">
        <v>8.2764846106167952E-2</v>
      </c>
      <c r="F6495" s="27">
        <v>0.12925453816449511</v>
      </c>
      <c r="G6495" s="27">
        <v>0.15891421968514896</v>
      </c>
      <c r="H6495" s="27">
        <v>0.10426214829899388</v>
      </c>
      <c r="I6495" s="27">
        <v>0.11624477090681561</v>
      </c>
      <c r="J6495" s="27">
        <v>4.1641569020989824E-2</v>
      </c>
      <c r="K6495" s="27">
        <v>5.5026816496435066E-2</v>
      </c>
      <c r="L6495" s="27">
        <v>2.1007501938258909E-2</v>
      </c>
      <c r="M6495" s="27">
        <v>0.11849219860605414</v>
      </c>
      <c r="N6495" s="27">
        <v>8.477305227307004E-2</v>
      </c>
      <c r="O6495" s="27">
        <v>0</v>
      </c>
      <c r="P6495" s="27">
        <v>0</v>
      </c>
      <c r="Q6495" s="27">
        <v>0</v>
      </c>
      <c r="R6495" s="27">
        <v>0</v>
      </c>
      <c r="S6495" s="27">
        <v>0</v>
      </c>
      <c r="T6495" s="27">
        <v>0</v>
      </c>
      <c r="U6495" s="27">
        <v>0</v>
      </c>
      <c r="V6495" s="27">
        <v>0</v>
      </c>
      <c r="W6495" s="27">
        <v>0</v>
      </c>
      <c r="X6495" s="27">
        <v>0</v>
      </c>
      <c r="Y6495" s="27">
        <v>0</v>
      </c>
      <c r="Z6495" s="27">
        <v>0</v>
      </c>
      <c r="AA6495" s="27">
        <v>0</v>
      </c>
      <c r="AB6495" s="27">
        <v>0</v>
      </c>
      <c r="AC6495" s="27">
        <v>0</v>
      </c>
      <c r="AD6495" s="27">
        <v>0</v>
      </c>
      <c r="AE6495" s="27">
        <v>0</v>
      </c>
      <c r="AF6495" s="27">
        <v>0</v>
      </c>
      <c r="AG6495" s="27">
        <v>0</v>
      </c>
      <c r="AH6495" s="27">
        <v>0</v>
      </c>
      <c r="AI6495" s="27">
        <v>0</v>
      </c>
      <c r="AK6495" s="29">
        <f t="shared" si="101"/>
        <v>-7.5564525648252031E-3</v>
      </c>
    </row>
    <row r="6496" spans="1:37" x14ac:dyDescent="0.25">
      <c r="A6496">
        <v>6494</v>
      </c>
      <c r="B6496" s="1">
        <v>1.17E-2</v>
      </c>
      <c r="C6496" s="1">
        <v>4.6509959266224341E-5</v>
      </c>
      <c r="D6496" s="27">
        <v>0.14253322799134188</v>
      </c>
      <c r="E6496" s="27">
        <v>5.4136375876154615E-2</v>
      </c>
      <c r="F6496" s="27">
        <v>9.9840855881699511E-2</v>
      </c>
      <c r="G6496" s="27">
        <v>0.13871452454748709</v>
      </c>
      <c r="H6496" s="27">
        <v>0.15851842429248625</v>
      </c>
      <c r="I6496" s="27">
        <v>9.223058972901485E-2</v>
      </c>
      <c r="J6496" s="27">
        <v>0.10484410147704787</v>
      </c>
      <c r="K6496" s="27">
        <v>2.0037436860425802E-2</v>
      </c>
      <c r="L6496" s="27">
        <v>4.0492118721788581E-2</v>
      </c>
      <c r="M6496" s="27">
        <v>5.1439104861773437E-2</v>
      </c>
      <c r="N6496" s="27">
        <v>9.7213239760780085E-2</v>
      </c>
      <c r="O6496" s="27">
        <v>0</v>
      </c>
      <c r="P6496" s="27">
        <v>0</v>
      </c>
      <c r="Q6496" s="27">
        <v>0</v>
      </c>
      <c r="R6496" s="27">
        <v>0</v>
      </c>
      <c r="S6496" s="27">
        <v>0</v>
      </c>
      <c r="T6496" s="27">
        <v>0</v>
      </c>
      <c r="U6496" s="27">
        <v>0</v>
      </c>
      <c r="V6496" s="27">
        <v>0</v>
      </c>
      <c r="W6496" s="27">
        <v>0</v>
      </c>
      <c r="X6496" s="27">
        <v>0</v>
      </c>
      <c r="Y6496" s="27">
        <v>0</v>
      </c>
      <c r="Z6496" s="27">
        <v>0</v>
      </c>
      <c r="AA6496" s="27">
        <v>0</v>
      </c>
      <c r="AB6496" s="27">
        <v>0</v>
      </c>
      <c r="AC6496" s="27">
        <v>0</v>
      </c>
      <c r="AD6496" s="27">
        <v>0</v>
      </c>
      <c r="AE6496" s="27">
        <v>0</v>
      </c>
      <c r="AF6496" s="27">
        <v>0</v>
      </c>
      <c r="AG6496" s="27">
        <v>0</v>
      </c>
      <c r="AH6496" s="27">
        <v>0</v>
      </c>
      <c r="AI6496" s="27">
        <v>0</v>
      </c>
      <c r="AK6496" s="29">
        <f t="shared" si="101"/>
        <v>3.9752101936943876E-3</v>
      </c>
    </row>
    <row r="6497" spans="1:37" x14ac:dyDescent="0.25">
      <c r="A6497">
        <v>6495</v>
      </c>
      <c r="B6497" s="1">
        <v>1.2999999999999999E-2</v>
      </c>
      <c r="C6497" s="1">
        <v>-3.4544749218470703E-4</v>
      </c>
      <c r="D6497" s="27">
        <v>3.5508409339881472E-3</v>
      </c>
      <c r="E6497" s="27">
        <v>2.5484061756666117E-2</v>
      </c>
      <c r="F6497" s="27">
        <v>0.11675323126484609</v>
      </c>
      <c r="G6497" s="27">
        <v>0.1927630703227691</v>
      </c>
      <c r="H6497" s="27">
        <v>1.0248400773120182E-2</v>
      </c>
      <c r="I6497" s="27">
        <v>3.5478237952446194E-2</v>
      </c>
      <c r="J6497" s="27">
        <v>0.14967190047243306</v>
      </c>
      <c r="K6497" s="27">
        <v>0.21607481679081134</v>
      </c>
      <c r="L6497" s="27">
        <v>4.9563788677533215E-2</v>
      </c>
      <c r="M6497" s="27">
        <v>8.2332315224113717E-2</v>
      </c>
      <c r="N6497" s="27">
        <v>0.11807933583127275</v>
      </c>
      <c r="O6497" s="27">
        <v>0</v>
      </c>
      <c r="P6497" s="27">
        <v>0</v>
      </c>
      <c r="Q6497" s="27">
        <v>0</v>
      </c>
      <c r="R6497" s="27">
        <v>0</v>
      </c>
      <c r="S6497" s="27">
        <v>0</v>
      </c>
      <c r="T6497" s="27">
        <v>0</v>
      </c>
      <c r="U6497" s="27">
        <v>0</v>
      </c>
      <c r="V6497" s="27">
        <v>0</v>
      </c>
      <c r="W6497" s="27">
        <v>0</v>
      </c>
      <c r="X6497" s="27">
        <v>0</v>
      </c>
      <c r="Y6497" s="27">
        <v>0</v>
      </c>
      <c r="Z6497" s="27">
        <v>0</v>
      </c>
      <c r="AA6497" s="27">
        <v>0</v>
      </c>
      <c r="AB6497" s="27">
        <v>0</v>
      </c>
      <c r="AC6497" s="27">
        <v>0</v>
      </c>
      <c r="AD6497" s="27">
        <v>0</v>
      </c>
      <c r="AE6497" s="27">
        <v>0</v>
      </c>
      <c r="AF6497" s="27">
        <v>0</v>
      </c>
      <c r="AG6497" s="27">
        <v>0</v>
      </c>
      <c r="AH6497" s="27">
        <v>0</v>
      </c>
      <c r="AI6497" s="27">
        <v>0</v>
      </c>
      <c r="AK6497" s="29">
        <f t="shared" si="101"/>
        <v>-2.6572884014208233E-2</v>
      </c>
    </row>
    <row r="6498" spans="1:37" x14ac:dyDescent="0.25">
      <c r="A6498">
        <v>6496</v>
      </c>
      <c r="B6498" s="1">
        <v>9.9000000000000008E-3</v>
      </c>
      <c r="C6498" s="1">
        <v>4.9096495295385779E-5</v>
      </c>
      <c r="D6498" s="27">
        <v>0.13296464685634951</v>
      </c>
      <c r="E6498" s="27">
        <v>1.9567790157571201E-2</v>
      </c>
      <c r="F6498" s="27">
        <v>1.9759864422618404E-2</v>
      </c>
      <c r="G6498" s="27">
        <v>0.14162021269287056</v>
      </c>
      <c r="H6498" s="27">
        <v>0.19361506327593064</v>
      </c>
      <c r="I6498" s="27">
        <v>1.5521412196699452E-2</v>
      </c>
      <c r="J6498" s="27">
        <v>8.7923507295861444E-2</v>
      </c>
      <c r="K6498" s="27">
        <v>7.356827159199443E-2</v>
      </c>
      <c r="L6498" s="27">
        <v>9.7234805735243762E-2</v>
      </c>
      <c r="M6498" s="27">
        <v>0.16688625752177644</v>
      </c>
      <c r="N6498" s="27">
        <v>5.1338168253084203E-2</v>
      </c>
      <c r="O6498" s="27">
        <v>0</v>
      </c>
      <c r="P6498" s="27">
        <v>0</v>
      </c>
      <c r="Q6498" s="27">
        <v>0</v>
      </c>
      <c r="R6498" s="27">
        <v>0</v>
      </c>
      <c r="S6498" s="27">
        <v>0</v>
      </c>
      <c r="T6498" s="27">
        <v>0</v>
      </c>
      <c r="U6498" s="27">
        <v>0</v>
      </c>
      <c r="V6498" s="27">
        <v>0</v>
      </c>
      <c r="W6498" s="27">
        <v>0</v>
      </c>
      <c r="X6498" s="27">
        <v>0</v>
      </c>
      <c r="Y6498" s="27">
        <v>0</v>
      </c>
      <c r="Z6498" s="27">
        <v>0</v>
      </c>
      <c r="AA6498" s="27">
        <v>0</v>
      </c>
      <c r="AB6498" s="27">
        <v>0</v>
      </c>
      <c r="AC6498" s="27">
        <v>0</v>
      </c>
      <c r="AD6498" s="27">
        <v>0</v>
      </c>
      <c r="AE6498" s="27">
        <v>0</v>
      </c>
      <c r="AF6498" s="27">
        <v>0</v>
      </c>
      <c r="AG6498" s="27">
        <v>0</v>
      </c>
      <c r="AH6498" s="27">
        <v>0</v>
      </c>
      <c r="AI6498" s="27">
        <v>0</v>
      </c>
      <c r="AK6498" s="29">
        <f t="shared" si="101"/>
        <v>4.9592419490288664E-3</v>
      </c>
    </row>
    <row r="6499" spans="1:37" x14ac:dyDescent="0.25">
      <c r="A6499">
        <v>6497</v>
      </c>
      <c r="B6499" s="1">
        <v>1.26E-2</v>
      </c>
      <c r="C6499" s="1">
        <v>1.1232425166925426E-4</v>
      </c>
      <c r="D6499" s="27">
        <v>0.11105880743196264</v>
      </c>
      <c r="E6499" s="27">
        <v>0.13806920273755133</v>
      </c>
      <c r="F6499" s="27">
        <v>0.14435592716984258</v>
      </c>
      <c r="G6499" s="27">
        <v>4.5165536269522029E-2</v>
      </c>
      <c r="H6499" s="27">
        <v>3.74899145495056E-2</v>
      </c>
      <c r="I6499" s="27">
        <v>5.8388883768558206E-2</v>
      </c>
      <c r="J6499" s="27">
        <v>0.13627504903074397</v>
      </c>
      <c r="K6499" s="27">
        <v>7.8203452213253297E-2</v>
      </c>
      <c r="L6499" s="27">
        <v>8.6316634121852726E-2</v>
      </c>
      <c r="M6499" s="27">
        <v>6.9432800118364654E-2</v>
      </c>
      <c r="N6499" s="27">
        <v>9.5243792588842968E-2</v>
      </c>
      <c r="O6499" s="27">
        <v>0</v>
      </c>
      <c r="P6499" s="27">
        <v>0</v>
      </c>
      <c r="Q6499" s="27">
        <v>0</v>
      </c>
      <c r="R6499" s="27">
        <v>0</v>
      </c>
      <c r="S6499" s="27">
        <v>0</v>
      </c>
      <c r="T6499" s="27">
        <v>0</v>
      </c>
      <c r="U6499" s="27">
        <v>0</v>
      </c>
      <c r="V6499" s="27">
        <v>0</v>
      </c>
      <c r="W6499" s="27">
        <v>0</v>
      </c>
      <c r="X6499" s="27">
        <v>0</v>
      </c>
      <c r="Y6499" s="27">
        <v>0</v>
      </c>
      <c r="Z6499" s="27">
        <v>0</v>
      </c>
      <c r="AA6499" s="27">
        <v>0</v>
      </c>
      <c r="AB6499" s="27">
        <v>0</v>
      </c>
      <c r="AC6499" s="27">
        <v>0</v>
      </c>
      <c r="AD6499" s="27">
        <v>0</v>
      </c>
      <c r="AE6499" s="27">
        <v>0</v>
      </c>
      <c r="AF6499" s="27">
        <v>0</v>
      </c>
      <c r="AG6499" s="27">
        <v>0</v>
      </c>
      <c r="AH6499" s="27">
        <v>0</v>
      </c>
      <c r="AI6499" s="27">
        <v>0</v>
      </c>
      <c r="AK6499" s="29">
        <f t="shared" si="101"/>
        <v>8.9146231483535135E-3</v>
      </c>
    </row>
    <row r="6500" spans="1:37" x14ac:dyDescent="0.25">
      <c r="A6500">
        <v>6498</v>
      </c>
      <c r="B6500" s="1">
        <v>1.3899999999999999E-2</v>
      </c>
      <c r="C6500" s="1">
        <v>1.3215427574351997E-5</v>
      </c>
      <c r="D6500" s="27">
        <v>4.4258591614159737E-2</v>
      </c>
      <c r="E6500" s="27">
        <v>0.14361365787892663</v>
      </c>
      <c r="F6500" s="27">
        <v>0.15090193606425165</v>
      </c>
      <c r="G6500" s="27">
        <v>7.9123044746781973E-2</v>
      </c>
      <c r="H6500" s="27">
        <v>0.12690333396276235</v>
      </c>
      <c r="I6500" s="27">
        <v>0.14201822606229833</v>
      </c>
      <c r="J6500" s="27">
        <v>8.6143461420624498E-2</v>
      </c>
      <c r="K6500" s="27">
        <v>7.7080612600143275E-2</v>
      </c>
      <c r="L6500" s="27">
        <v>7.4519392238034596E-2</v>
      </c>
      <c r="M6500" s="27">
        <v>1.1262113032991813E-2</v>
      </c>
      <c r="N6500" s="27">
        <v>6.4175630379024948E-2</v>
      </c>
      <c r="O6500" s="27">
        <v>0</v>
      </c>
      <c r="P6500" s="27">
        <v>0</v>
      </c>
      <c r="Q6500" s="27">
        <v>0</v>
      </c>
      <c r="R6500" s="27">
        <v>0</v>
      </c>
      <c r="S6500" s="27">
        <v>0</v>
      </c>
      <c r="T6500" s="27">
        <v>0</v>
      </c>
      <c r="U6500" s="27">
        <v>0</v>
      </c>
      <c r="V6500" s="27">
        <v>0</v>
      </c>
      <c r="W6500" s="27">
        <v>0</v>
      </c>
      <c r="X6500" s="27">
        <v>0</v>
      </c>
      <c r="Y6500" s="27">
        <v>0</v>
      </c>
      <c r="Z6500" s="27">
        <v>0</v>
      </c>
      <c r="AA6500" s="27">
        <v>0</v>
      </c>
      <c r="AB6500" s="27">
        <v>0</v>
      </c>
      <c r="AC6500" s="27">
        <v>0</v>
      </c>
      <c r="AD6500" s="27">
        <v>0</v>
      </c>
      <c r="AE6500" s="27">
        <v>0</v>
      </c>
      <c r="AF6500" s="27">
        <v>0</v>
      </c>
      <c r="AG6500" s="27">
        <v>0</v>
      </c>
      <c r="AH6500" s="27">
        <v>0</v>
      </c>
      <c r="AI6500" s="27">
        <v>0</v>
      </c>
      <c r="AK6500" s="29">
        <f t="shared" si="101"/>
        <v>9.5075018520517974E-4</v>
      </c>
    </row>
    <row r="6501" spans="1:37" x14ac:dyDescent="0.25">
      <c r="A6501">
        <v>6499</v>
      </c>
      <c r="B6501" s="1">
        <v>1.11E-2</v>
      </c>
      <c r="C6501" s="1">
        <v>1.9655389744043985E-5</v>
      </c>
      <c r="D6501" s="27">
        <v>6.199867608661222E-2</v>
      </c>
      <c r="E6501" s="27">
        <v>7.9730275816802976E-2</v>
      </c>
      <c r="F6501" s="27">
        <v>3.5942206646175173E-2</v>
      </c>
      <c r="G6501" s="27">
        <v>0.12077446226354495</v>
      </c>
      <c r="H6501" s="27">
        <v>8.9746600601587997E-2</v>
      </c>
      <c r="I6501" s="27">
        <v>9.0546228756247502E-2</v>
      </c>
      <c r="J6501" s="27">
        <v>7.7558409967984243E-2</v>
      </c>
      <c r="K6501" s="27">
        <v>0.11592209481333006</v>
      </c>
      <c r="L6501" s="27">
        <v>0.14015157909088138</v>
      </c>
      <c r="M6501" s="27">
        <v>0.1607867752855428</v>
      </c>
      <c r="N6501" s="27">
        <v>2.6842690671290772E-2</v>
      </c>
      <c r="O6501" s="27">
        <v>0</v>
      </c>
      <c r="P6501" s="27">
        <v>0</v>
      </c>
      <c r="Q6501" s="27">
        <v>0</v>
      </c>
      <c r="R6501" s="27">
        <v>0</v>
      </c>
      <c r="S6501" s="27">
        <v>0</v>
      </c>
      <c r="T6501" s="27">
        <v>0</v>
      </c>
      <c r="U6501" s="27">
        <v>0</v>
      </c>
      <c r="V6501" s="27">
        <v>0</v>
      </c>
      <c r="W6501" s="27">
        <v>0</v>
      </c>
      <c r="X6501" s="27">
        <v>0</v>
      </c>
      <c r="Y6501" s="27">
        <v>0</v>
      </c>
      <c r="Z6501" s="27">
        <v>0</v>
      </c>
      <c r="AA6501" s="27">
        <v>0</v>
      </c>
      <c r="AB6501" s="27">
        <v>0</v>
      </c>
      <c r="AC6501" s="27">
        <v>0</v>
      </c>
      <c r="AD6501" s="27">
        <v>0</v>
      </c>
      <c r="AE6501" s="27">
        <v>0</v>
      </c>
      <c r="AF6501" s="27">
        <v>0</v>
      </c>
      <c r="AG6501" s="27">
        <v>0</v>
      </c>
      <c r="AH6501" s="27">
        <v>0</v>
      </c>
      <c r="AI6501" s="27">
        <v>0</v>
      </c>
      <c r="AK6501" s="29">
        <f t="shared" si="101"/>
        <v>1.7707558327967553E-3</v>
      </c>
    </row>
    <row r="6502" spans="1:37" x14ac:dyDescent="0.25">
      <c r="A6502">
        <v>6500</v>
      </c>
      <c r="B6502" s="1">
        <v>1.04E-2</v>
      </c>
      <c r="C6502" s="1">
        <v>-7.0469361202070972E-5</v>
      </c>
      <c r="D6502" s="27">
        <v>2.585072507887724E-2</v>
      </c>
      <c r="E6502" s="27">
        <v>3.9091210887323632E-2</v>
      </c>
      <c r="F6502" s="27">
        <v>0.12230734055252113</v>
      </c>
      <c r="G6502" s="27">
        <v>6.8818792273071611E-2</v>
      </c>
      <c r="H6502" s="27">
        <v>0.1270018177785707</v>
      </c>
      <c r="I6502" s="27">
        <v>0.10385092250878566</v>
      </c>
      <c r="J6502" s="27">
        <v>0.13727040218247211</v>
      </c>
      <c r="K6502" s="27">
        <v>7.5592801336604121E-2</v>
      </c>
      <c r="L6502" s="27">
        <v>7.6808254415541427E-2</v>
      </c>
      <c r="M6502" s="27">
        <v>0.10849031669397723</v>
      </c>
      <c r="N6502" s="27">
        <v>0.11491741629225509</v>
      </c>
      <c r="O6502" s="27">
        <v>0</v>
      </c>
      <c r="P6502" s="27">
        <v>0</v>
      </c>
      <c r="Q6502" s="27">
        <v>0</v>
      </c>
      <c r="R6502" s="27">
        <v>0</v>
      </c>
      <c r="S6502" s="27">
        <v>0</v>
      </c>
      <c r="T6502" s="27">
        <v>0</v>
      </c>
      <c r="U6502" s="27">
        <v>0</v>
      </c>
      <c r="V6502" s="27">
        <v>0</v>
      </c>
      <c r="W6502" s="27">
        <v>0</v>
      </c>
      <c r="X6502" s="27">
        <v>0</v>
      </c>
      <c r="Y6502" s="27">
        <v>0</v>
      </c>
      <c r="Z6502" s="27">
        <v>0</v>
      </c>
      <c r="AA6502" s="27">
        <v>0</v>
      </c>
      <c r="AB6502" s="27">
        <v>0</v>
      </c>
      <c r="AC6502" s="27">
        <v>0</v>
      </c>
      <c r="AD6502" s="27">
        <v>0</v>
      </c>
      <c r="AE6502" s="27">
        <v>0</v>
      </c>
      <c r="AF6502" s="27">
        <v>0</v>
      </c>
      <c r="AG6502" s="27">
        <v>0</v>
      </c>
      <c r="AH6502" s="27">
        <v>0</v>
      </c>
      <c r="AI6502" s="27">
        <v>0</v>
      </c>
      <c r="AK6502" s="29">
        <f t="shared" si="101"/>
        <v>-6.7759001155837479E-3</v>
      </c>
    </row>
    <row r="6503" spans="1:37" x14ac:dyDescent="0.25">
      <c r="A6503">
        <v>6501</v>
      </c>
      <c r="B6503" s="1">
        <v>1.26E-2</v>
      </c>
      <c r="C6503" s="1">
        <v>2.3133384996796815E-4</v>
      </c>
      <c r="D6503" s="27">
        <v>7.7479730600195612E-2</v>
      </c>
      <c r="E6503" s="27">
        <v>0.13076144247964336</v>
      </c>
      <c r="F6503" s="27">
        <v>9.8943526545395441E-2</v>
      </c>
      <c r="G6503" s="27">
        <v>7.518656731213752E-2</v>
      </c>
      <c r="H6503" s="27">
        <v>3.0173571756753788E-2</v>
      </c>
      <c r="I6503" s="27">
        <v>6.3231622946607474E-2</v>
      </c>
      <c r="J6503" s="27">
        <v>0.18617191257018731</v>
      </c>
      <c r="K6503" s="27">
        <v>8.0625917139940412E-2</v>
      </c>
      <c r="L6503" s="27">
        <v>0.11885683649980051</v>
      </c>
      <c r="M6503" s="27">
        <v>1.4193822213424211E-2</v>
      </c>
      <c r="N6503" s="27">
        <v>0.1243750499359144</v>
      </c>
      <c r="O6503" s="27">
        <v>0</v>
      </c>
      <c r="P6503" s="27">
        <v>0</v>
      </c>
      <c r="Q6503" s="27">
        <v>0</v>
      </c>
      <c r="R6503" s="27">
        <v>0</v>
      </c>
      <c r="S6503" s="27">
        <v>0</v>
      </c>
      <c r="T6503" s="27">
        <v>0</v>
      </c>
      <c r="U6503" s="27">
        <v>0</v>
      </c>
      <c r="V6503" s="27">
        <v>0</v>
      </c>
      <c r="W6503" s="27">
        <v>0</v>
      </c>
      <c r="X6503" s="27">
        <v>0</v>
      </c>
      <c r="Y6503" s="27">
        <v>0</v>
      </c>
      <c r="Z6503" s="27">
        <v>0</v>
      </c>
      <c r="AA6503" s="27">
        <v>0</v>
      </c>
      <c r="AB6503" s="27">
        <v>0</v>
      </c>
      <c r="AC6503" s="27">
        <v>0</v>
      </c>
      <c r="AD6503" s="27">
        <v>0</v>
      </c>
      <c r="AE6503" s="27">
        <v>0</v>
      </c>
      <c r="AF6503" s="27">
        <v>0</v>
      </c>
      <c r="AG6503" s="27">
        <v>0</v>
      </c>
      <c r="AH6503" s="27">
        <v>0</v>
      </c>
      <c r="AI6503" s="27">
        <v>0</v>
      </c>
      <c r="AK6503" s="29">
        <f t="shared" si="101"/>
        <v>1.8359829362537154E-2</v>
      </c>
    </row>
    <row r="6504" spans="1:37" x14ac:dyDescent="0.25">
      <c r="A6504">
        <v>6502</v>
      </c>
      <c r="B6504" s="1">
        <v>1.5299999999999999E-2</v>
      </c>
      <c r="C6504" s="1">
        <v>3.6141306679670124E-4</v>
      </c>
      <c r="D6504" s="27">
        <v>9.3917776177111889E-2</v>
      </c>
      <c r="E6504" s="27">
        <v>0.24080538921266148</v>
      </c>
      <c r="F6504" s="27">
        <v>0.18419674872028294</v>
      </c>
      <c r="G6504" s="27">
        <v>2.2440015980456959E-2</v>
      </c>
      <c r="H6504" s="27">
        <v>0.10740335973528779</v>
      </c>
      <c r="I6504" s="27">
        <v>8.1151908762506192E-2</v>
      </c>
      <c r="J6504" s="27">
        <v>2.9377279464111707E-2</v>
      </c>
      <c r="K6504" s="27">
        <v>3.4076244053250666E-3</v>
      </c>
      <c r="L6504" s="27">
        <v>0.1091958839744628</v>
      </c>
      <c r="M6504" s="27">
        <v>4.3718430068513031E-2</v>
      </c>
      <c r="N6504" s="27">
        <v>8.4385583499280284E-2</v>
      </c>
      <c r="O6504" s="27">
        <v>0</v>
      </c>
      <c r="P6504" s="27">
        <v>0</v>
      </c>
      <c r="Q6504" s="27">
        <v>0</v>
      </c>
      <c r="R6504" s="27">
        <v>0</v>
      </c>
      <c r="S6504" s="27">
        <v>0</v>
      </c>
      <c r="T6504" s="27">
        <v>0</v>
      </c>
      <c r="U6504" s="27">
        <v>0</v>
      </c>
      <c r="V6504" s="27">
        <v>0</v>
      </c>
      <c r="W6504" s="27">
        <v>0</v>
      </c>
      <c r="X6504" s="27">
        <v>0</v>
      </c>
      <c r="Y6504" s="27">
        <v>0</v>
      </c>
      <c r="Z6504" s="27">
        <v>0</v>
      </c>
      <c r="AA6504" s="27">
        <v>0</v>
      </c>
      <c r="AB6504" s="27">
        <v>0</v>
      </c>
      <c r="AC6504" s="27">
        <v>0</v>
      </c>
      <c r="AD6504" s="27">
        <v>0</v>
      </c>
      <c r="AE6504" s="27">
        <v>0</v>
      </c>
      <c r="AF6504" s="27">
        <v>0</v>
      </c>
      <c r="AG6504" s="27">
        <v>0</v>
      </c>
      <c r="AH6504" s="27">
        <v>0</v>
      </c>
      <c r="AI6504" s="27">
        <v>0</v>
      </c>
      <c r="AK6504" s="29">
        <f t="shared" si="101"/>
        <v>2.3621769071679823E-2</v>
      </c>
    </row>
    <row r="6505" spans="1:37" x14ac:dyDescent="0.25">
      <c r="A6505">
        <v>6503</v>
      </c>
      <c r="B6505" s="1">
        <v>1.17E-2</v>
      </c>
      <c r="C6505" s="1">
        <v>-4.3269145924451595E-5</v>
      </c>
      <c r="D6505" s="27">
        <v>5.896931641075405E-2</v>
      </c>
      <c r="E6505" s="27">
        <v>8.999202983352074E-2</v>
      </c>
      <c r="F6505" s="27">
        <v>5.6918931975597296E-2</v>
      </c>
      <c r="G6505" s="27">
        <v>3.3652589687133104E-2</v>
      </c>
      <c r="H6505" s="27">
        <v>0.10118714130130918</v>
      </c>
      <c r="I6505" s="27">
        <v>0.1041895741518392</v>
      </c>
      <c r="J6505" s="27">
        <v>0.14767427473459654</v>
      </c>
      <c r="K6505" s="27">
        <v>0.12573704406956515</v>
      </c>
      <c r="L6505" s="27">
        <v>4.0443657465048764E-2</v>
      </c>
      <c r="M6505" s="27">
        <v>0.12841043152025028</v>
      </c>
      <c r="N6505" s="27">
        <v>0.11282500885038561</v>
      </c>
      <c r="O6505" s="27">
        <v>0</v>
      </c>
      <c r="P6505" s="27">
        <v>0</v>
      </c>
      <c r="Q6505" s="27">
        <v>0</v>
      </c>
      <c r="R6505" s="27">
        <v>0</v>
      </c>
      <c r="S6505" s="27">
        <v>0</v>
      </c>
      <c r="T6505" s="27">
        <v>0</v>
      </c>
      <c r="U6505" s="27">
        <v>0</v>
      </c>
      <c r="V6505" s="27">
        <v>0</v>
      </c>
      <c r="W6505" s="27">
        <v>0</v>
      </c>
      <c r="X6505" s="27">
        <v>0</v>
      </c>
      <c r="Y6505" s="27">
        <v>0</v>
      </c>
      <c r="Z6505" s="27">
        <v>0</v>
      </c>
      <c r="AA6505" s="27">
        <v>0</v>
      </c>
      <c r="AB6505" s="27">
        <v>0</v>
      </c>
      <c r="AC6505" s="27">
        <v>0</v>
      </c>
      <c r="AD6505" s="27">
        <v>0</v>
      </c>
      <c r="AE6505" s="27">
        <v>0</v>
      </c>
      <c r="AF6505" s="27">
        <v>0</v>
      </c>
      <c r="AG6505" s="27">
        <v>0</v>
      </c>
      <c r="AH6505" s="27">
        <v>0</v>
      </c>
      <c r="AI6505" s="27">
        <v>0</v>
      </c>
      <c r="AK6505" s="29">
        <f t="shared" si="101"/>
        <v>-3.6982176003804781E-3</v>
      </c>
    </row>
    <row r="6506" spans="1:37" x14ac:dyDescent="0.25">
      <c r="A6506">
        <v>6504</v>
      </c>
      <c r="B6506" s="1">
        <v>1.04E-2</v>
      </c>
      <c r="C6506" s="1">
        <v>3.1526367274505506E-4</v>
      </c>
      <c r="D6506" s="27">
        <v>7.2491243798167002E-2</v>
      </c>
      <c r="E6506" s="27">
        <v>0.11591506237325033</v>
      </c>
      <c r="F6506" s="27">
        <v>1.5664542835819851E-2</v>
      </c>
      <c r="G6506" s="27">
        <v>8.2108469055073907E-2</v>
      </c>
      <c r="H6506" s="27">
        <v>3.8628698280107232E-2</v>
      </c>
      <c r="I6506" s="27">
        <v>2.8440208143911311E-2</v>
      </c>
      <c r="J6506" s="27">
        <v>0.12730660253057996</v>
      </c>
      <c r="K6506" s="27">
        <v>7.2577119289736966E-2</v>
      </c>
      <c r="L6506" s="27">
        <v>0.10191006595823944</v>
      </c>
      <c r="M6506" s="27">
        <v>0.12575377905758708</v>
      </c>
      <c r="N6506" s="27">
        <v>0.2192042086775271</v>
      </c>
      <c r="O6506" s="27">
        <v>0</v>
      </c>
      <c r="P6506" s="27">
        <v>0</v>
      </c>
      <c r="Q6506" s="27">
        <v>0</v>
      </c>
      <c r="R6506" s="27">
        <v>0</v>
      </c>
      <c r="S6506" s="27">
        <v>0</v>
      </c>
      <c r="T6506" s="27">
        <v>0</v>
      </c>
      <c r="U6506" s="27">
        <v>0</v>
      </c>
      <c r="V6506" s="27">
        <v>0</v>
      </c>
      <c r="W6506" s="27">
        <v>0</v>
      </c>
      <c r="X6506" s="27">
        <v>0</v>
      </c>
      <c r="Y6506" s="27">
        <v>0</v>
      </c>
      <c r="Z6506" s="27">
        <v>0</v>
      </c>
      <c r="AA6506" s="27">
        <v>0</v>
      </c>
      <c r="AB6506" s="27">
        <v>0</v>
      </c>
      <c r="AC6506" s="27">
        <v>0</v>
      </c>
      <c r="AD6506" s="27">
        <v>0</v>
      </c>
      <c r="AE6506" s="27">
        <v>0</v>
      </c>
      <c r="AF6506" s="27">
        <v>0</v>
      </c>
      <c r="AG6506" s="27">
        <v>0</v>
      </c>
      <c r="AH6506" s="27">
        <v>0</v>
      </c>
      <c r="AI6506" s="27">
        <v>0</v>
      </c>
      <c r="AK6506" s="29">
        <f t="shared" si="101"/>
        <v>3.0313814687024526E-2</v>
      </c>
    </row>
    <row r="6507" spans="1:37" x14ac:dyDescent="0.25">
      <c r="A6507">
        <v>6505</v>
      </c>
      <c r="B6507" s="1">
        <v>1.46E-2</v>
      </c>
      <c r="C6507" s="1">
        <v>-1.48185720982997E-4</v>
      </c>
      <c r="D6507" s="27">
        <v>0.1140736056402179</v>
      </c>
      <c r="E6507" s="27">
        <v>0.11650733083569116</v>
      </c>
      <c r="F6507" s="27">
        <v>6.7382423777945663E-2</v>
      </c>
      <c r="G6507" s="27">
        <v>0.17366938346055422</v>
      </c>
      <c r="H6507" s="27">
        <v>0.12874092040367582</v>
      </c>
      <c r="I6507" s="27">
        <v>0.17557855388093072</v>
      </c>
      <c r="J6507" s="27">
        <v>7.6533736431632091E-3</v>
      </c>
      <c r="K6507" s="27">
        <v>0.10290667595123222</v>
      </c>
      <c r="L6507" s="27">
        <v>2.0728225497651385E-2</v>
      </c>
      <c r="M6507" s="27">
        <v>5.1146451146520833E-2</v>
      </c>
      <c r="N6507" s="27">
        <v>4.1613055762416667E-2</v>
      </c>
      <c r="O6507" s="27">
        <v>0</v>
      </c>
      <c r="P6507" s="27">
        <v>0</v>
      </c>
      <c r="Q6507" s="27">
        <v>0</v>
      </c>
      <c r="R6507" s="27">
        <v>0</v>
      </c>
      <c r="S6507" s="27">
        <v>0</v>
      </c>
      <c r="T6507" s="27">
        <v>0</v>
      </c>
      <c r="U6507" s="27">
        <v>0</v>
      </c>
      <c r="V6507" s="27">
        <v>0</v>
      </c>
      <c r="W6507" s="27">
        <v>0</v>
      </c>
      <c r="X6507" s="27">
        <v>0</v>
      </c>
      <c r="Y6507" s="27">
        <v>0</v>
      </c>
      <c r="Z6507" s="27">
        <v>0</v>
      </c>
      <c r="AA6507" s="27">
        <v>0</v>
      </c>
      <c r="AB6507" s="27">
        <v>0</v>
      </c>
      <c r="AC6507" s="27">
        <v>0</v>
      </c>
      <c r="AD6507" s="27">
        <v>0</v>
      </c>
      <c r="AE6507" s="27">
        <v>0</v>
      </c>
      <c r="AF6507" s="27">
        <v>0</v>
      </c>
      <c r="AG6507" s="27">
        <v>0</v>
      </c>
      <c r="AH6507" s="27">
        <v>0</v>
      </c>
      <c r="AI6507" s="27">
        <v>0</v>
      </c>
      <c r="AK6507" s="29">
        <f t="shared" si="101"/>
        <v>-1.014970691664363E-2</v>
      </c>
    </row>
    <row r="6508" spans="1:37" x14ac:dyDescent="0.25">
      <c r="A6508">
        <v>6506</v>
      </c>
      <c r="B6508" s="1">
        <v>1.38E-2</v>
      </c>
      <c r="C6508" s="1">
        <v>-1.5764673256487439E-5</v>
      </c>
      <c r="D6508" s="27">
        <v>8.4166722899769134E-2</v>
      </c>
      <c r="E6508" s="27">
        <v>0.13962471770926271</v>
      </c>
      <c r="F6508" s="27">
        <v>0.1403172867098765</v>
      </c>
      <c r="G6508" s="27">
        <v>3.1919286742413143E-2</v>
      </c>
      <c r="H6508" s="27">
        <v>7.0964844108676942E-2</v>
      </c>
      <c r="I6508" s="27">
        <v>4.2221781852649236E-2</v>
      </c>
      <c r="J6508" s="27">
        <v>0.16832102113680539</v>
      </c>
      <c r="K6508" s="27">
        <v>0.14034416486991233</v>
      </c>
      <c r="L6508" s="27">
        <v>2.104326599610272E-2</v>
      </c>
      <c r="M6508" s="27">
        <v>5.8109369118549518E-3</v>
      </c>
      <c r="N6508" s="27">
        <v>0.15526597106267709</v>
      </c>
      <c r="O6508" s="27">
        <v>0</v>
      </c>
      <c r="P6508" s="27">
        <v>0</v>
      </c>
      <c r="Q6508" s="27">
        <v>0</v>
      </c>
      <c r="R6508" s="27">
        <v>0</v>
      </c>
      <c r="S6508" s="27">
        <v>0</v>
      </c>
      <c r="T6508" s="27">
        <v>0</v>
      </c>
      <c r="U6508" s="27">
        <v>0</v>
      </c>
      <c r="V6508" s="27">
        <v>0</v>
      </c>
      <c r="W6508" s="27">
        <v>0</v>
      </c>
      <c r="X6508" s="27">
        <v>0</v>
      </c>
      <c r="Y6508" s="27">
        <v>0</v>
      </c>
      <c r="Z6508" s="27">
        <v>0</v>
      </c>
      <c r="AA6508" s="27">
        <v>0</v>
      </c>
      <c r="AB6508" s="27">
        <v>0</v>
      </c>
      <c r="AC6508" s="27">
        <v>0</v>
      </c>
      <c r="AD6508" s="27">
        <v>0</v>
      </c>
      <c r="AE6508" s="27">
        <v>0</v>
      </c>
      <c r="AF6508" s="27">
        <v>0</v>
      </c>
      <c r="AG6508" s="27">
        <v>0</v>
      </c>
      <c r="AH6508" s="27">
        <v>0</v>
      </c>
      <c r="AI6508" s="27">
        <v>0</v>
      </c>
      <c r="AK6508" s="29">
        <f t="shared" si="101"/>
        <v>-1.1423676272816984E-3</v>
      </c>
    </row>
    <row r="6509" spans="1:37" x14ac:dyDescent="0.25">
      <c r="A6509">
        <v>6507</v>
      </c>
      <c r="B6509" s="1">
        <v>1.1900000000000001E-2</v>
      </c>
      <c r="C6509" s="1">
        <v>1.4880035724486781E-4</v>
      </c>
      <c r="D6509" s="27">
        <v>7.1980425342370105E-2</v>
      </c>
      <c r="E6509" s="27">
        <v>0.11909025456474291</v>
      </c>
      <c r="F6509" s="27">
        <v>0.12973876911153032</v>
      </c>
      <c r="G6509" s="27">
        <v>0.10886458904391934</v>
      </c>
      <c r="H6509" s="27">
        <v>0.12665096021388117</v>
      </c>
      <c r="I6509" s="27">
        <v>5.773784554839214E-2</v>
      </c>
      <c r="J6509" s="27">
        <v>6.4104302747604758E-2</v>
      </c>
      <c r="K6509" s="27">
        <v>4.9876255445954684E-2</v>
      </c>
      <c r="L6509" s="27">
        <v>0.10099123436545064</v>
      </c>
      <c r="M6509" s="27">
        <v>3.8791714117596895E-2</v>
      </c>
      <c r="N6509" s="27">
        <v>0.13217364949855709</v>
      </c>
      <c r="O6509" s="27">
        <v>0</v>
      </c>
      <c r="P6509" s="27">
        <v>0</v>
      </c>
      <c r="Q6509" s="27">
        <v>0</v>
      </c>
      <c r="R6509" s="27">
        <v>0</v>
      </c>
      <c r="S6509" s="27">
        <v>0</v>
      </c>
      <c r="T6509" s="27">
        <v>0</v>
      </c>
      <c r="U6509" s="27">
        <v>0</v>
      </c>
      <c r="V6509" s="27">
        <v>0</v>
      </c>
      <c r="W6509" s="27">
        <v>0</v>
      </c>
      <c r="X6509" s="27">
        <v>0</v>
      </c>
      <c r="Y6509" s="27">
        <v>0</v>
      </c>
      <c r="Z6509" s="27">
        <v>0</v>
      </c>
      <c r="AA6509" s="27">
        <v>0</v>
      </c>
      <c r="AB6509" s="27">
        <v>0</v>
      </c>
      <c r="AC6509" s="27">
        <v>0</v>
      </c>
      <c r="AD6509" s="27">
        <v>0</v>
      </c>
      <c r="AE6509" s="27">
        <v>0</v>
      </c>
      <c r="AF6509" s="27">
        <v>0</v>
      </c>
      <c r="AG6509" s="27">
        <v>0</v>
      </c>
      <c r="AH6509" s="27">
        <v>0</v>
      </c>
      <c r="AI6509" s="27">
        <v>0</v>
      </c>
      <c r="AK6509" s="29">
        <f t="shared" si="101"/>
        <v>1.2504231701249395E-2</v>
      </c>
    </row>
    <row r="6510" spans="1:37" x14ac:dyDescent="0.25">
      <c r="A6510">
        <v>6508</v>
      </c>
      <c r="B6510" s="1">
        <v>1.4200000000000001E-2</v>
      </c>
      <c r="C6510" s="1">
        <v>5.2320180588907855E-5</v>
      </c>
      <c r="D6510" s="27">
        <v>0.13160088475847387</v>
      </c>
      <c r="E6510" s="27">
        <v>0.15358994569737561</v>
      </c>
      <c r="F6510" s="27">
        <v>7.5084091714856444E-2</v>
      </c>
      <c r="G6510" s="27">
        <v>0.10981698298514934</v>
      </c>
      <c r="H6510" s="27">
        <v>6.7017587744556961E-2</v>
      </c>
      <c r="I6510" s="27">
        <v>5.7595274532646172E-2</v>
      </c>
      <c r="J6510" s="27">
        <v>0.11941624281280017</v>
      </c>
      <c r="K6510" s="27">
        <v>0.1237340299383466</v>
      </c>
      <c r="L6510" s="27">
        <v>4.0780933159844428E-2</v>
      </c>
      <c r="M6510" s="27">
        <v>0.11064905909792823</v>
      </c>
      <c r="N6510" s="27">
        <v>1.0714967558022296E-2</v>
      </c>
      <c r="O6510" s="27">
        <v>0</v>
      </c>
      <c r="P6510" s="27">
        <v>0</v>
      </c>
      <c r="Q6510" s="27">
        <v>0</v>
      </c>
      <c r="R6510" s="27">
        <v>0</v>
      </c>
      <c r="S6510" s="27">
        <v>0</v>
      </c>
      <c r="T6510" s="27">
        <v>0</v>
      </c>
      <c r="U6510" s="27">
        <v>0</v>
      </c>
      <c r="V6510" s="27">
        <v>0</v>
      </c>
      <c r="W6510" s="27">
        <v>0</v>
      </c>
      <c r="X6510" s="27">
        <v>0</v>
      </c>
      <c r="Y6510" s="27">
        <v>0</v>
      </c>
      <c r="Z6510" s="27">
        <v>0</v>
      </c>
      <c r="AA6510" s="27">
        <v>0</v>
      </c>
      <c r="AB6510" s="27">
        <v>0</v>
      </c>
      <c r="AC6510" s="27">
        <v>0</v>
      </c>
      <c r="AD6510" s="27">
        <v>0</v>
      </c>
      <c r="AE6510" s="27">
        <v>0</v>
      </c>
      <c r="AF6510" s="27">
        <v>0</v>
      </c>
      <c r="AG6510" s="27">
        <v>0</v>
      </c>
      <c r="AH6510" s="27">
        <v>0</v>
      </c>
      <c r="AI6510" s="27">
        <v>0</v>
      </c>
      <c r="AK6510" s="29">
        <f t="shared" si="101"/>
        <v>3.684519759782243E-3</v>
      </c>
    </row>
    <row r="6511" spans="1:37" x14ac:dyDescent="0.25">
      <c r="A6511">
        <v>6509</v>
      </c>
      <c r="B6511" s="1">
        <v>1.46E-2</v>
      </c>
      <c r="C6511" s="1">
        <v>1.951824052703554E-4</v>
      </c>
      <c r="D6511" s="27">
        <v>2.9655782056921015E-2</v>
      </c>
      <c r="E6511" s="27">
        <v>0.17727575208494845</v>
      </c>
      <c r="F6511" s="27">
        <v>0.12640967547713705</v>
      </c>
      <c r="G6511" s="27">
        <v>0.17634832838894446</v>
      </c>
      <c r="H6511" s="27">
        <v>0.12121711170257275</v>
      </c>
      <c r="I6511" s="27">
        <v>5.1542859024820274E-2</v>
      </c>
      <c r="J6511" s="27">
        <v>6.7943095722726651E-2</v>
      </c>
      <c r="K6511" s="27">
        <v>6.3877953690499298E-2</v>
      </c>
      <c r="L6511" s="27">
        <v>2.0081690026518863E-2</v>
      </c>
      <c r="M6511" s="27">
        <v>2.0662400109652819E-2</v>
      </c>
      <c r="N6511" s="27">
        <v>0.14498535171525853</v>
      </c>
      <c r="O6511" s="27">
        <v>0</v>
      </c>
      <c r="P6511" s="27">
        <v>0</v>
      </c>
      <c r="Q6511" s="27">
        <v>0</v>
      </c>
      <c r="R6511" s="27">
        <v>0</v>
      </c>
      <c r="S6511" s="27">
        <v>0</v>
      </c>
      <c r="T6511" s="27">
        <v>0</v>
      </c>
      <c r="U6511" s="27">
        <v>0</v>
      </c>
      <c r="V6511" s="27">
        <v>0</v>
      </c>
      <c r="W6511" s="27">
        <v>0</v>
      </c>
      <c r="X6511" s="27">
        <v>0</v>
      </c>
      <c r="Y6511" s="27">
        <v>0</v>
      </c>
      <c r="Z6511" s="27">
        <v>0</v>
      </c>
      <c r="AA6511" s="27">
        <v>0</v>
      </c>
      <c r="AB6511" s="27">
        <v>0</v>
      </c>
      <c r="AC6511" s="27">
        <v>0</v>
      </c>
      <c r="AD6511" s="27">
        <v>0</v>
      </c>
      <c r="AE6511" s="27">
        <v>0</v>
      </c>
      <c r="AF6511" s="27">
        <v>0</v>
      </c>
      <c r="AG6511" s="27">
        <v>0</v>
      </c>
      <c r="AH6511" s="27">
        <v>0</v>
      </c>
      <c r="AI6511" s="27">
        <v>0</v>
      </c>
      <c r="AK6511" s="29">
        <f t="shared" si="101"/>
        <v>1.3368657895229822E-2</v>
      </c>
    </row>
    <row r="6512" spans="1:37" x14ac:dyDescent="0.25">
      <c r="A6512">
        <v>6510</v>
      </c>
      <c r="B6512" s="1">
        <v>1.29E-2</v>
      </c>
      <c r="C6512" s="1">
        <v>1.4983358794924935E-5</v>
      </c>
      <c r="D6512" s="27">
        <v>0.19006637090057663</v>
      </c>
      <c r="E6512" s="27">
        <v>2.1378028145822226E-2</v>
      </c>
      <c r="F6512" s="27">
        <v>1.9038435272416599E-2</v>
      </c>
      <c r="G6512" s="27">
        <v>0.21524658316054801</v>
      </c>
      <c r="H6512" s="27">
        <v>2.0625016744543933E-2</v>
      </c>
      <c r="I6512" s="27">
        <v>0.23961197223088901</v>
      </c>
      <c r="J6512" s="27">
        <v>1.2511405893511353E-2</v>
      </c>
      <c r="K6512" s="27">
        <v>1.8170869269270043E-2</v>
      </c>
      <c r="L6512" s="27">
        <v>0.2178217244224156</v>
      </c>
      <c r="M6512" s="27">
        <v>1.9596277769574774E-2</v>
      </c>
      <c r="N6512" s="27">
        <v>2.5933316190431828E-2</v>
      </c>
      <c r="O6512" s="27">
        <v>0</v>
      </c>
      <c r="P6512" s="27">
        <v>0</v>
      </c>
      <c r="Q6512" s="27">
        <v>0</v>
      </c>
      <c r="R6512" s="27">
        <v>0</v>
      </c>
      <c r="S6512" s="27">
        <v>0</v>
      </c>
      <c r="T6512" s="27">
        <v>0</v>
      </c>
      <c r="U6512" s="27">
        <v>0</v>
      </c>
      <c r="V6512" s="27">
        <v>0</v>
      </c>
      <c r="W6512" s="27">
        <v>0</v>
      </c>
      <c r="X6512" s="27">
        <v>0</v>
      </c>
      <c r="Y6512" s="27">
        <v>0</v>
      </c>
      <c r="Z6512" s="27">
        <v>0</v>
      </c>
      <c r="AA6512" s="27">
        <v>0</v>
      </c>
      <c r="AB6512" s="27">
        <v>0</v>
      </c>
      <c r="AC6512" s="27">
        <v>0</v>
      </c>
      <c r="AD6512" s="27">
        <v>0</v>
      </c>
      <c r="AE6512" s="27">
        <v>0</v>
      </c>
      <c r="AF6512" s="27">
        <v>0</v>
      </c>
      <c r="AG6512" s="27">
        <v>0</v>
      </c>
      <c r="AH6512" s="27">
        <v>0</v>
      </c>
      <c r="AI6512" s="27">
        <v>0</v>
      </c>
      <c r="AK6512" s="29">
        <f t="shared" si="101"/>
        <v>1.1615006817771267E-3</v>
      </c>
    </row>
    <row r="6513" spans="1:37" x14ac:dyDescent="0.25">
      <c r="A6513">
        <v>6511</v>
      </c>
      <c r="B6513" s="1">
        <v>1.14E-2</v>
      </c>
      <c r="C6513" s="1">
        <v>3.7788282496926641E-4</v>
      </c>
      <c r="D6513" s="27">
        <v>2.4069516965492505E-2</v>
      </c>
      <c r="E6513" s="27">
        <v>0.14464191988214575</v>
      </c>
      <c r="F6513" s="27">
        <v>8.2486496303551066E-2</v>
      </c>
      <c r="G6513" s="27">
        <v>5.8247504363591277E-3</v>
      </c>
      <c r="H6513" s="27">
        <v>0.16332649908822289</v>
      </c>
      <c r="I6513" s="27">
        <v>5.6520719801750635E-2</v>
      </c>
      <c r="J6513" s="27">
        <v>0.14289855855547173</v>
      </c>
      <c r="K6513" s="27">
        <v>2.4121035305173986E-2</v>
      </c>
      <c r="L6513" s="27">
        <v>9.6263822612611835E-2</v>
      </c>
      <c r="M6513" s="27">
        <v>9.5228086258009312E-2</v>
      </c>
      <c r="N6513" s="27">
        <v>0.16461859479121127</v>
      </c>
      <c r="O6513" s="27">
        <v>0</v>
      </c>
      <c r="P6513" s="27">
        <v>0</v>
      </c>
      <c r="Q6513" s="27">
        <v>0</v>
      </c>
      <c r="R6513" s="27">
        <v>0</v>
      </c>
      <c r="S6513" s="27">
        <v>0</v>
      </c>
      <c r="T6513" s="27">
        <v>0</v>
      </c>
      <c r="U6513" s="27">
        <v>0</v>
      </c>
      <c r="V6513" s="27">
        <v>0</v>
      </c>
      <c r="W6513" s="27">
        <v>0</v>
      </c>
      <c r="X6513" s="27">
        <v>0</v>
      </c>
      <c r="Y6513" s="27">
        <v>0</v>
      </c>
      <c r="Z6513" s="27">
        <v>0</v>
      </c>
      <c r="AA6513" s="27">
        <v>0</v>
      </c>
      <c r="AB6513" s="27">
        <v>0</v>
      </c>
      <c r="AC6513" s="27">
        <v>0</v>
      </c>
      <c r="AD6513" s="27">
        <v>0</v>
      </c>
      <c r="AE6513" s="27">
        <v>0</v>
      </c>
      <c r="AF6513" s="27">
        <v>0</v>
      </c>
      <c r="AG6513" s="27">
        <v>0</v>
      </c>
      <c r="AH6513" s="27">
        <v>0</v>
      </c>
      <c r="AI6513" s="27">
        <v>0</v>
      </c>
      <c r="AK6513" s="29">
        <f t="shared" si="101"/>
        <v>3.3147616225374245E-2</v>
      </c>
    </row>
    <row r="6514" spans="1:37" x14ac:dyDescent="0.25">
      <c r="A6514">
        <v>6512</v>
      </c>
      <c r="B6514" s="1">
        <v>9.7999999999999997E-3</v>
      </c>
      <c r="C6514" s="1">
        <v>-2.3669008165986036E-4</v>
      </c>
      <c r="D6514" s="27">
        <v>4.1163049504697999E-2</v>
      </c>
      <c r="E6514" s="27">
        <v>2.1110532280052855E-3</v>
      </c>
      <c r="F6514" s="27">
        <v>0.11029062501232846</v>
      </c>
      <c r="G6514" s="27">
        <v>7.3159742301006164E-2</v>
      </c>
      <c r="H6514" s="27">
        <v>8.318319418366045E-2</v>
      </c>
      <c r="I6514" s="27">
        <v>9.4408830191738291E-2</v>
      </c>
      <c r="J6514" s="27">
        <v>0.13365442701030761</v>
      </c>
      <c r="K6514" s="27">
        <v>0.10118855020030292</v>
      </c>
      <c r="L6514" s="27">
        <v>1.0454074185790117E-2</v>
      </c>
      <c r="M6514" s="27">
        <v>0.18241083827423943</v>
      </c>
      <c r="N6514" s="27">
        <v>0.16797561590792323</v>
      </c>
      <c r="O6514" s="27">
        <v>0</v>
      </c>
      <c r="P6514" s="27">
        <v>0</v>
      </c>
      <c r="Q6514" s="27">
        <v>0</v>
      </c>
      <c r="R6514" s="27">
        <v>0</v>
      </c>
      <c r="S6514" s="27">
        <v>0</v>
      </c>
      <c r="T6514" s="27">
        <v>0</v>
      </c>
      <c r="U6514" s="27">
        <v>0</v>
      </c>
      <c r="V6514" s="27">
        <v>0</v>
      </c>
      <c r="W6514" s="27">
        <v>0</v>
      </c>
      <c r="X6514" s="27">
        <v>0</v>
      </c>
      <c r="Y6514" s="27">
        <v>0</v>
      </c>
      <c r="Z6514" s="27">
        <v>0</v>
      </c>
      <c r="AA6514" s="27">
        <v>0</v>
      </c>
      <c r="AB6514" s="27">
        <v>0</v>
      </c>
      <c r="AC6514" s="27">
        <v>0</v>
      </c>
      <c r="AD6514" s="27">
        <v>0</v>
      </c>
      <c r="AE6514" s="27">
        <v>0</v>
      </c>
      <c r="AF6514" s="27">
        <v>0</v>
      </c>
      <c r="AG6514" s="27">
        <v>0</v>
      </c>
      <c r="AH6514" s="27">
        <v>0</v>
      </c>
      <c r="AI6514" s="27">
        <v>0</v>
      </c>
      <c r="AK6514" s="29">
        <f t="shared" si="101"/>
        <v>-2.4152049148965345E-2</v>
      </c>
    </row>
    <row r="6515" spans="1:37" x14ac:dyDescent="0.25">
      <c r="A6515">
        <v>6513</v>
      </c>
      <c r="B6515" s="1">
        <v>1.0699999999999999E-2</v>
      </c>
      <c r="C6515" s="1">
        <v>-6.4126736552197288E-5</v>
      </c>
      <c r="D6515" s="27">
        <v>0.1110517936435856</v>
      </c>
      <c r="E6515" s="27">
        <v>3.7262898723574626E-2</v>
      </c>
      <c r="F6515" s="27">
        <v>4.713122429983841E-2</v>
      </c>
      <c r="G6515" s="27">
        <v>0.15161550862101755</v>
      </c>
      <c r="H6515" s="27">
        <v>9.1157432451764775E-2</v>
      </c>
      <c r="I6515" s="27">
        <v>5.7344229762046485E-2</v>
      </c>
      <c r="J6515" s="27">
        <v>0.10123603948468263</v>
      </c>
      <c r="K6515" s="27">
        <v>0.10086140428464266</v>
      </c>
      <c r="L6515" s="27">
        <v>5.9075183956545513E-2</v>
      </c>
      <c r="M6515" s="27">
        <v>0.16310276808729937</v>
      </c>
      <c r="N6515" s="27">
        <v>8.0161516685002446E-2</v>
      </c>
      <c r="O6515" s="27">
        <v>0</v>
      </c>
      <c r="P6515" s="27">
        <v>0</v>
      </c>
      <c r="Q6515" s="27">
        <v>0</v>
      </c>
      <c r="R6515" s="27">
        <v>0</v>
      </c>
      <c r="S6515" s="27">
        <v>0</v>
      </c>
      <c r="T6515" s="27">
        <v>0</v>
      </c>
      <c r="U6515" s="27">
        <v>0</v>
      </c>
      <c r="V6515" s="27">
        <v>0</v>
      </c>
      <c r="W6515" s="27">
        <v>0</v>
      </c>
      <c r="X6515" s="27">
        <v>0</v>
      </c>
      <c r="Y6515" s="27">
        <v>0</v>
      </c>
      <c r="Z6515" s="27">
        <v>0</v>
      </c>
      <c r="AA6515" s="27">
        <v>0</v>
      </c>
      <c r="AB6515" s="27">
        <v>0</v>
      </c>
      <c r="AC6515" s="27">
        <v>0</v>
      </c>
      <c r="AD6515" s="27">
        <v>0</v>
      </c>
      <c r="AE6515" s="27">
        <v>0</v>
      </c>
      <c r="AF6515" s="27">
        <v>0</v>
      </c>
      <c r="AG6515" s="27">
        <v>0</v>
      </c>
      <c r="AH6515" s="27">
        <v>0</v>
      </c>
      <c r="AI6515" s="27">
        <v>0</v>
      </c>
      <c r="AK6515" s="29">
        <f t="shared" si="101"/>
        <v>-5.9931529488034853E-3</v>
      </c>
    </row>
    <row r="6516" spans="1:37" x14ac:dyDescent="0.25">
      <c r="A6516">
        <v>6514</v>
      </c>
      <c r="B6516" s="1">
        <v>1.0999999999999999E-2</v>
      </c>
      <c r="C6516" s="1">
        <v>1.9517513900405866E-4</v>
      </c>
      <c r="D6516" s="27">
        <v>0.16527709637964946</v>
      </c>
      <c r="E6516" s="27">
        <v>9.7417444500529513E-2</v>
      </c>
      <c r="F6516" s="27">
        <v>1.5070273535940917E-2</v>
      </c>
      <c r="G6516" s="27">
        <v>2.7150223933806603E-2</v>
      </c>
      <c r="H6516" s="27">
        <v>0.11993384354707878</v>
      </c>
      <c r="I6516" s="27">
        <v>0.10469222340005596</v>
      </c>
      <c r="J6516" s="27">
        <v>4.3696387556628337E-2</v>
      </c>
      <c r="K6516" s="27">
        <v>6.1706510276488526E-2</v>
      </c>
      <c r="L6516" s="27">
        <v>0.18190344749139548</v>
      </c>
      <c r="M6516" s="27">
        <v>6.6613643503443343E-2</v>
      </c>
      <c r="N6516" s="27">
        <v>0.1165389058749832</v>
      </c>
      <c r="O6516" s="27">
        <v>0</v>
      </c>
      <c r="P6516" s="27">
        <v>0</v>
      </c>
      <c r="Q6516" s="27">
        <v>0</v>
      </c>
      <c r="R6516" s="27">
        <v>0</v>
      </c>
      <c r="S6516" s="27">
        <v>0</v>
      </c>
      <c r="T6516" s="27">
        <v>0</v>
      </c>
      <c r="U6516" s="27">
        <v>0</v>
      </c>
      <c r="V6516" s="27">
        <v>0</v>
      </c>
      <c r="W6516" s="27">
        <v>0</v>
      </c>
      <c r="X6516" s="27">
        <v>0</v>
      </c>
      <c r="Y6516" s="27">
        <v>0</v>
      </c>
      <c r="Z6516" s="27">
        <v>0</v>
      </c>
      <c r="AA6516" s="27">
        <v>0</v>
      </c>
      <c r="AB6516" s="27">
        <v>0</v>
      </c>
      <c r="AC6516" s="27">
        <v>0</v>
      </c>
      <c r="AD6516" s="27">
        <v>0</v>
      </c>
      <c r="AE6516" s="27">
        <v>0</v>
      </c>
      <c r="AF6516" s="27">
        <v>0</v>
      </c>
      <c r="AG6516" s="27">
        <v>0</v>
      </c>
      <c r="AH6516" s="27">
        <v>0</v>
      </c>
      <c r="AI6516" s="27">
        <v>0</v>
      </c>
      <c r="AK6516" s="29">
        <f t="shared" si="101"/>
        <v>1.7743194454914426E-2</v>
      </c>
    </row>
    <row r="6517" spans="1:37" x14ac:dyDescent="0.25">
      <c r="A6517">
        <v>6515</v>
      </c>
      <c r="B6517" s="1">
        <v>1.0200000000000001E-2</v>
      </c>
      <c r="C6517" s="1">
        <v>1.5291955031079938E-4</v>
      </c>
      <c r="D6517" s="27">
        <v>5.7690703488802897E-2</v>
      </c>
      <c r="E6517" s="27">
        <v>5.9655098334832686E-2</v>
      </c>
      <c r="F6517" s="27">
        <v>2.3519419883447759E-2</v>
      </c>
      <c r="G6517" s="27">
        <v>0.1533569455619356</v>
      </c>
      <c r="H6517" s="27">
        <v>8.9218183866514839E-2</v>
      </c>
      <c r="I6517" s="27">
        <v>5.7914256502846775E-2</v>
      </c>
      <c r="J6517" s="27">
        <v>8.9270768315115906E-2</v>
      </c>
      <c r="K6517" s="27">
        <v>8.0789793676968785E-2</v>
      </c>
      <c r="L6517" s="27">
        <v>0.14974273745979236</v>
      </c>
      <c r="M6517" s="27">
        <v>0.11691822375034049</v>
      </c>
      <c r="N6517" s="27">
        <v>0.12192386915940207</v>
      </c>
      <c r="O6517" s="27">
        <v>0</v>
      </c>
      <c r="P6517" s="27">
        <v>0</v>
      </c>
      <c r="Q6517" s="27">
        <v>0</v>
      </c>
      <c r="R6517" s="27">
        <v>0</v>
      </c>
      <c r="S6517" s="27">
        <v>0</v>
      </c>
      <c r="T6517" s="27">
        <v>0</v>
      </c>
      <c r="U6517" s="27">
        <v>0</v>
      </c>
      <c r="V6517" s="27">
        <v>0</v>
      </c>
      <c r="W6517" s="27">
        <v>0</v>
      </c>
      <c r="X6517" s="27">
        <v>0</v>
      </c>
      <c r="Y6517" s="27">
        <v>0</v>
      </c>
      <c r="Z6517" s="27">
        <v>0</v>
      </c>
      <c r="AA6517" s="27">
        <v>0</v>
      </c>
      <c r="AB6517" s="27">
        <v>0</v>
      </c>
      <c r="AC6517" s="27">
        <v>0</v>
      </c>
      <c r="AD6517" s="27">
        <v>0</v>
      </c>
      <c r="AE6517" s="27">
        <v>0</v>
      </c>
      <c r="AF6517" s="27">
        <v>0</v>
      </c>
      <c r="AG6517" s="27">
        <v>0</v>
      </c>
      <c r="AH6517" s="27">
        <v>0</v>
      </c>
      <c r="AI6517" s="27">
        <v>0</v>
      </c>
      <c r="AK6517" s="29">
        <f t="shared" si="101"/>
        <v>1.4992112775568564E-2</v>
      </c>
    </row>
    <row r="6518" spans="1:37" x14ac:dyDescent="0.25">
      <c r="A6518">
        <v>6516</v>
      </c>
      <c r="B6518" s="1">
        <v>9.7999999999999997E-3</v>
      </c>
      <c r="C6518" s="1">
        <v>7.2951350399652246E-5</v>
      </c>
      <c r="D6518" s="27">
        <v>8.0924673148990711E-2</v>
      </c>
      <c r="E6518" s="27">
        <v>2.6134196205471294E-3</v>
      </c>
      <c r="F6518" s="27">
        <v>6.0411192287735116E-3</v>
      </c>
      <c r="G6518" s="27">
        <v>0.12035530556015499</v>
      </c>
      <c r="H6518" s="27">
        <v>0.14432689353469197</v>
      </c>
      <c r="I6518" s="27">
        <v>0.13205430690138811</v>
      </c>
      <c r="J6518" s="27">
        <v>0.11015036630880759</v>
      </c>
      <c r="K6518" s="27">
        <v>3.5620613568102324E-2</v>
      </c>
      <c r="L6518" s="27">
        <v>0.11622748029321708</v>
      </c>
      <c r="M6518" s="27">
        <v>0.13075673282678546</v>
      </c>
      <c r="N6518" s="27">
        <v>0.12092908900854123</v>
      </c>
      <c r="O6518" s="27">
        <v>0</v>
      </c>
      <c r="P6518" s="27">
        <v>0</v>
      </c>
      <c r="Q6518" s="27">
        <v>0</v>
      </c>
      <c r="R6518" s="27">
        <v>0</v>
      </c>
      <c r="S6518" s="27">
        <v>0</v>
      </c>
      <c r="T6518" s="27">
        <v>0</v>
      </c>
      <c r="U6518" s="27">
        <v>0</v>
      </c>
      <c r="V6518" s="27">
        <v>0</v>
      </c>
      <c r="W6518" s="27">
        <v>0</v>
      </c>
      <c r="X6518" s="27">
        <v>0</v>
      </c>
      <c r="Y6518" s="27">
        <v>0</v>
      </c>
      <c r="Z6518" s="27">
        <v>0</v>
      </c>
      <c r="AA6518" s="27">
        <v>0</v>
      </c>
      <c r="AB6518" s="27">
        <v>0</v>
      </c>
      <c r="AC6518" s="27">
        <v>0</v>
      </c>
      <c r="AD6518" s="27">
        <v>0</v>
      </c>
      <c r="AE6518" s="27">
        <v>0</v>
      </c>
      <c r="AF6518" s="27">
        <v>0</v>
      </c>
      <c r="AG6518" s="27">
        <v>0</v>
      </c>
      <c r="AH6518" s="27">
        <v>0</v>
      </c>
      <c r="AI6518" s="27">
        <v>0</v>
      </c>
      <c r="AK6518" s="29">
        <f t="shared" si="101"/>
        <v>7.4440153469032908E-3</v>
      </c>
    </row>
    <row r="6519" spans="1:37" x14ac:dyDescent="0.25">
      <c r="A6519">
        <v>6517</v>
      </c>
      <c r="B6519" s="1">
        <v>1.0800000000000001E-2</v>
      </c>
      <c r="C6519" s="1">
        <v>1.079518824970452E-4</v>
      </c>
      <c r="D6519" s="27">
        <v>0.12276330192330408</v>
      </c>
      <c r="E6519" s="27">
        <v>9.6142329958683354E-2</v>
      </c>
      <c r="F6519" s="27">
        <v>0.12704015736539631</v>
      </c>
      <c r="G6519" s="27">
        <v>0.1159203068315305</v>
      </c>
      <c r="H6519" s="27">
        <v>0.14731896381451542</v>
      </c>
      <c r="I6519" s="27">
        <v>6.195713726414593E-2</v>
      </c>
      <c r="J6519" s="27">
        <v>8.0796171494777295E-3</v>
      </c>
      <c r="K6519" s="27">
        <v>8.9216935452551861E-3</v>
      </c>
      <c r="L6519" s="27">
        <v>6.7320405400569314E-2</v>
      </c>
      <c r="M6519" s="27">
        <v>0.11647567625365397</v>
      </c>
      <c r="N6519" s="27">
        <v>0.12806041049346828</v>
      </c>
      <c r="O6519" s="27">
        <v>0</v>
      </c>
      <c r="P6519" s="27">
        <v>0</v>
      </c>
      <c r="Q6519" s="27">
        <v>0</v>
      </c>
      <c r="R6519" s="27">
        <v>0</v>
      </c>
      <c r="S6519" s="27">
        <v>0</v>
      </c>
      <c r="T6519" s="27">
        <v>0</v>
      </c>
      <c r="U6519" s="27">
        <v>0</v>
      </c>
      <c r="V6519" s="27">
        <v>0</v>
      </c>
      <c r="W6519" s="27">
        <v>0</v>
      </c>
      <c r="X6519" s="27">
        <v>0</v>
      </c>
      <c r="Y6519" s="27">
        <v>0</v>
      </c>
      <c r="Z6519" s="27">
        <v>0</v>
      </c>
      <c r="AA6519" s="27">
        <v>0</v>
      </c>
      <c r="AB6519" s="27">
        <v>0</v>
      </c>
      <c r="AC6519" s="27">
        <v>0</v>
      </c>
      <c r="AD6519" s="27">
        <v>0</v>
      </c>
      <c r="AE6519" s="27">
        <v>0</v>
      </c>
      <c r="AF6519" s="27">
        <v>0</v>
      </c>
      <c r="AG6519" s="27">
        <v>0</v>
      </c>
      <c r="AH6519" s="27">
        <v>0</v>
      </c>
      <c r="AI6519" s="27">
        <v>0</v>
      </c>
      <c r="AK6519" s="29">
        <f t="shared" si="101"/>
        <v>9.995544675652333E-3</v>
      </c>
    </row>
    <row r="6520" spans="1:37" x14ac:dyDescent="0.25">
      <c r="A6520">
        <v>6518</v>
      </c>
      <c r="B6520" s="1">
        <v>1.21E-2</v>
      </c>
      <c r="C6520" s="1">
        <v>-1.669751759363639E-4</v>
      </c>
      <c r="D6520" s="27">
        <v>5.4945236672459895E-2</v>
      </c>
      <c r="E6520" s="27">
        <v>8.3245085571137259E-2</v>
      </c>
      <c r="F6520" s="27">
        <v>0.13788348450814364</v>
      </c>
      <c r="G6520" s="27">
        <v>0.121429052085937</v>
      </c>
      <c r="H6520" s="27">
        <v>2.6768402011278586E-2</v>
      </c>
      <c r="I6520" s="27">
        <v>0.12465822936720063</v>
      </c>
      <c r="J6520" s="27">
        <v>5.9230274345401762E-2</v>
      </c>
      <c r="K6520" s="27">
        <v>0.11227154023261458</v>
      </c>
      <c r="L6520" s="27">
        <v>8.6568750505021955E-2</v>
      </c>
      <c r="M6520" s="27">
        <v>0.11090786765303522</v>
      </c>
      <c r="N6520" s="27">
        <v>8.2092077047769413E-2</v>
      </c>
      <c r="O6520" s="27">
        <v>0</v>
      </c>
      <c r="P6520" s="27">
        <v>0</v>
      </c>
      <c r="Q6520" s="27">
        <v>0</v>
      </c>
      <c r="R6520" s="27">
        <v>0</v>
      </c>
      <c r="S6520" s="27">
        <v>0</v>
      </c>
      <c r="T6520" s="27">
        <v>0</v>
      </c>
      <c r="U6520" s="27">
        <v>0</v>
      </c>
      <c r="V6520" s="27">
        <v>0</v>
      </c>
      <c r="W6520" s="27">
        <v>0</v>
      </c>
      <c r="X6520" s="27">
        <v>0</v>
      </c>
      <c r="Y6520" s="27">
        <v>0</v>
      </c>
      <c r="Z6520" s="27">
        <v>0</v>
      </c>
      <c r="AA6520" s="27">
        <v>0</v>
      </c>
      <c r="AB6520" s="27">
        <v>0</v>
      </c>
      <c r="AC6520" s="27">
        <v>0</v>
      </c>
      <c r="AD6520" s="27">
        <v>0</v>
      </c>
      <c r="AE6520" s="27">
        <v>0</v>
      </c>
      <c r="AF6520" s="27">
        <v>0</v>
      </c>
      <c r="AG6520" s="27">
        <v>0</v>
      </c>
      <c r="AH6520" s="27">
        <v>0</v>
      </c>
      <c r="AI6520" s="27">
        <v>0</v>
      </c>
      <c r="AK6520" s="29">
        <f t="shared" si="101"/>
        <v>-1.3799601317054868E-2</v>
      </c>
    </row>
    <row r="6521" spans="1:37" x14ac:dyDescent="0.25">
      <c r="A6521">
        <v>6519</v>
      </c>
      <c r="B6521" s="1">
        <v>1.1900000000000001E-2</v>
      </c>
      <c r="C6521" s="1">
        <v>-2.0164841715559966E-4</v>
      </c>
      <c r="D6521" s="27">
        <v>0.16470330084699156</v>
      </c>
      <c r="E6521" s="27">
        <v>5.6210482241556885E-2</v>
      </c>
      <c r="F6521" s="27">
        <v>5.7882483026134225E-2</v>
      </c>
      <c r="G6521" s="27">
        <v>4.1805085202504429E-2</v>
      </c>
      <c r="H6521" s="27">
        <v>0.20497724048635096</v>
      </c>
      <c r="I6521" s="27">
        <v>0.13380548507653778</v>
      </c>
      <c r="J6521" s="27">
        <v>5.3419604059009446E-2</v>
      </c>
      <c r="K6521" s="27">
        <v>9.8375111166087062E-2</v>
      </c>
      <c r="L6521" s="27">
        <v>3.2891709763317269E-2</v>
      </c>
      <c r="M6521" s="27">
        <v>0.14887840565968433</v>
      </c>
      <c r="N6521" s="27">
        <v>7.0510924718261382E-3</v>
      </c>
      <c r="O6521" s="27">
        <v>0</v>
      </c>
      <c r="P6521" s="27">
        <v>0</v>
      </c>
      <c r="Q6521" s="27">
        <v>0</v>
      </c>
      <c r="R6521" s="27">
        <v>0</v>
      </c>
      <c r="S6521" s="27">
        <v>0</v>
      </c>
      <c r="T6521" s="27">
        <v>0</v>
      </c>
      <c r="U6521" s="27">
        <v>0</v>
      </c>
      <c r="V6521" s="27">
        <v>0</v>
      </c>
      <c r="W6521" s="27">
        <v>0</v>
      </c>
      <c r="X6521" s="27">
        <v>0</v>
      </c>
      <c r="Y6521" s="27">
        <v>0</v>
      </c>
      <c r="Z6521" s="27">
        <v>0</v>
      </c>
      <c r="AA6521" s="27">
        <v>0</v>
      </c>
      <c r="AB6521" s="27">
        <v>0</v>
      </c>
      <c r="AC6521" s="27">
        <v>0</v>
      </c>
      <c r="AD6521" s="27">
        <v>0</v>
      </c>
      <c r="AE6521" s="27">
        <v>0</v>
      </c>
      <c r="AF6521" s="27">
        <v>0</v>
      </c>
      <c r="AG6521" s="27">
        <v>0</v>
      </c>
      <c r="AH6521" s="27">
        <v>0</v>
      </c>
      <c r="AI6521" s="27">
        <v>0</v>
      </c>
      <c r="AK6521" s="29">
        <f t="shared" si="101"/>
        <v>-1.6945245139126021E-2</v>
      </c>
    </row>
    <row r="6522" spans="1:37" x14ac:dyDescent="0.25">
      <c r="A6522">
        <v>6520</v>
      </c>
      <c r="B6522" s="1">
        <v>9.7999999999999997E-3</v>
      </c>
      <c r="C6522" s="1">
        <v>2.7331214210148195E-6</v>
      </c>
      <c r="D6522" s="27">
        <v>0.13356732552006789</v>
      </c>
      <c r="E6522" s="27">
        <v>1.0172327880624155E-2</v>
      </c>
      <c r="F6522" s="27">
        <v>7.9715630208715471E-2</v>
      </c>
      <c r="G6522" s="27">
        <v>0.11221859771540858</v>
      </c>
      <c r="H6522" s="27">
        <v>0.11031446120391411</v>
      </c>
      <c r="I6522" s="27">
        <v>0.11032607781250095</v>
      </c>
      <c r="J6522" s="27">
        <v>6.1141365333611954E-2</v>
      </c>
      <c r="K6522" s="27">
        <v>2.8851153839913015E-2</v>
      </c>
      <c r="L6522" s="27">
        <v>0.13109488564700333</v>
      </c>
      <c r="M6522" s="27">
        <v>7.9885122345451962E-2</v>
      </c>
      <c r="N6522" s="27">
        <v>0.14271305249278857</v>
      </c>
      <c r="O6522" s="27">
        <v>0</v>
      </c>
      <c r="P6522" s="27">
        <v>0</v>
      </c>
      <c r="Q6522" s="27">
        <v>0</v>
      </c>
      <c r="R6522" s="27">
        <v>0</v>
      </c>
      <c r="S6522" s="27">
        <v>0</v>
      </c>
      <c r="T6522" s="27">
        <v>0</v>
      </c>
      <c r="U6522" s="27">
        <v>0</v>
      </c>
      <c r="V6522" s="27">
        <v>0</v>
      </c>
      <c r="W6522" s="27">
        <v>0</v>
      </c>
      <c r="X6522" s="27">
        <v>0</v>
      </c>
      <c r="Y6522" s="27">
        <v>0</v>
      </c>
      <c r="Z6522" s="27">
        <v>0</v>
      </c>
      <c r="AA6522" s="27">
        <v>0</v>
      </c>
      <c r="AB6522" s="27">
        <v>0</v>
      </c>
      <c r="AC6522" s="27">
        <v>0</v>
      </c>
      <c r="AD6522" s="27">
        <v>0</v>
      </c>
      <c r="AE6522" s="27">
        <v>0</v>
      </c>
      <c r="AF6522" s="27">
        <v>0</v>
      </c>
      <c r="AG6522" s="27">
        <v>0</v>
      </c>
      <c r="AH6522" s="27">
        <v>0</v>
      </c>
      <c r="AI6522" s="27">
        <v>0</v>
      </c>
      <c r="AK6522" s="29">
        <f t="shared" si="101"/>
        <v>2.7888994091987955E-4</v>
      </c>
    </row>
    <row r="6523" spans="1:37" x14ac:dyDescent="0.25">
      <c r="A6523">
        <v>6521</v>
      </c>
      <c r="B6523" s="1">
        <v>1.14E-2</v>
      </c>
      <c r="C6523" s="1">
        <v>2.7881507551954214E-5</v>
      </c>
      <c r="D6523" s="27">
        <v>0.14832021921154889</v>
      </c>
      <c r="E6523" s="27">
        <v>9.5544037570336887E-2</v>
      </c>
      <c r="F6523" s="27">
        <v>0.15083327705090457</v>
      </c>
      <c r="G6523" s="27">
        <v>3.7869043401167785E-2</v>
      </c>
      <c r="H6523" s="27">
        <v>0.16981091058689943</v>
      </c>
      <c r="I6523" s="27">
        <v>3.4792332501779513E-3</v>
      </c>
      <c r="J6523" s="27">
        <v>0.12662512243882773</v>
      </c>
      <c r="K6523" s="27">
        <v>5.2565154552701457E-2</v>
      </c>
      <c r="L6523" s="27">
        <v>3.6322111558209715E-6</v>
      </c>
      <c r="M6523" s="27">
        <v>0.14907380953626417</v>
      </c>
      <c r="N6523" s="27">
        <v>6.5875560190015295E-2</v>
      </c>
      <c r="O6523" s="27">
        <v>0</v>
      </c>
      <c r="P6523" s="27">
        <v>0</v>
      </c>
      <c r="Q6523" s="27">
        <v>0</v>
      </c>
      <c r="R6523" s="27">
        <v>0</v>
      </c>
      <c r="S6523" s="27">
        <v>0</v>
      </c>
      <c r="T6523" s="27">
        <v>0</v>
      </c>
      <c r="U6523" s="27">
        <v>0</v>
      </c>
      <c r="V6523" s="27">
        <v>0</v>
      </c>
      <c r="W6523" s="27">
        <v>0</v>
      </c>
      <c r="X6523" s="27">
        <v>0</v>
      </c>
      <c r="Y6523" s="27">
        <v>0</v>
      </c>
      <c r="Z6523" s="27">
        <v>0</v>
      </c>
      <c r="AA6523" s="27">
        <v>0</v>
      </c>
      <c r="AB6523" s="27">
        <v>0</v>
      </c>
      <c r="AC6523" s="27">
        <v>0</v>
      </c>
      <c r="AD6523" s="27">
        <v>0</v>
      </c>
      <c r="AE6523" s="27">
        <v>0</v>
      </c>
      <c r="AF6523" s="27">
        <v>0</v>
      </c>
      <c r="AG6523" s="27">
        <v>0</v>
      </c>
      <c r="AH6523" s="27">
        <v>0</v>
      </c>
      <c r="AI6523" s="27">
        <v>0</v>
      </c>
      <c r="AK6523" s="29">
        <f t="shared" si="101"/>
        <v>2.4457462764872115E-3</v>
      </c>
    </row>
    <row r="6524" spans="1:37" x14ac:dyDescent="0.25">
      <c r="A6524">
        <v>6522</v>
      </c>
      <c r="B6524" s="1">
        <v>1.37E-2</v>
      </c>
      <c r="C6524" s="1">
        <v>1.8734444722881883E-5</v>
      </c>
      <c r="D6524" s="27">
        <v>0.21172909560048386</v>
      </c>
      <c r="E6524" s="27">
        <v>0.14260984423068893</v>
      </c>
      <c r="F6524" s="27">
        <v>0.12522812599564717</v>
      </c>
      <c r="G6524" s="27">
        <v>0.16085848271092773</v>
      </c>
      <c r="H6524" s="27">
        <v>3.0393541226087437E-2</v>
      </c>
      <c r="I6524" s="27">
        <v>8.5845648495342125E-2</v>
      </c>
      <c r="J6524" s="27">
        <v>1.1861838639590576E-2</v>
      </c>
      <c r="K6524" s="27">
        <v>4.6421601314228456E-2</v>
      </c>
      <c r="L6524" s="27">
        <v>3.4765151225785343E-2</v>
      </c>
      <c r="M6524" s="27">
        <v>0.13320877748517362</v>
      </c>
      <c r="N6524" s="27">
        <v>1.7077893076044768E-2</v>
      </c>
      <c r="O6524" s="27">
        <v>0</v>
      </c>
      <c r="P6524" s="27">
        <v>0</v>
      </c>
      <c r="Q6524" s="27">
        <v>0</v>
      </c>
      <c r="R6524" s="27">
        <v>0</v>
      </c>
      <c r="S6524" s="27">
        <v>0</v>
      </c>
      <c r="T6524" s="27">
        <v>0</v>
      </c>
      <c r="U6524" s="27">
        <v>0</v>
      </c>
      <c r="V6524" s="27">
        <v>0</v>
      </c>
      <c r="W6524" s="27">
        <v>0</v>
      </c>
      <c r="X6524" s="27">
        <v>0</v>
      </c>
      <c r="Y6524" s="27">
        <v>0</v>
      </c>
      <c r="Z6524" s="27">
        <v>0</v>
      </c>
      <c r="AA6524" s="27">
        <v>0</v>
      </c>
      <c r="AB6524" s="27">
        <v>0</v>
      </c>
      <c r="AC6524" s="27">
        <v>0</v>
      </c>
      <c r="AD6524" s="27">
        <v>0</v>
      </c>
      <c r="AE6524" s="27">
        <v>0</v>
      </c>
      <c r="AF6524" s="27">
        <v>0</v>
      </c>
      <c r="AG6524" s="27">
        <v>0</v>
      </c>
      <c r="AH6524" s="27">
        <v>0</v>
      </c>
      <c r="AI6524" s="27">
        <v>0</v>
      </c>
      <c r="AK6524" s="29">
        <f t="shared" si="101"/>
        <v>1.3674777169986776E-3</v>
      </c>
    </row>
    <row r="6525" spans="1:37" x14ac:dyDescent="0.25">
      <c r="A6525">
        <v>6523</v>
      </c>
      <c r="B6525" s="1">
        <v>1.3299999999999999E-2</v>
      </c>
      <c r="C6525" s="1">
        <v>-1.7146473919886439E-4</v>
      </c>
      <c r="D6525" s="27">
        <v>0.14863662704002925</v>
      </c>
      <c r="E6525" s="27">
        <v>0.1168441893378827</v>
      </c>
      <c r="F6525" s="27">
        <v>0.13329200173021649</v>
      </c>
      <c r="G6525" s="27">
        <v>9.6118966002244205E-2</v>
      </c>
      <c r="H6525" s="27">
        <v>3.5064877395364312E-2</v>
      </c>
      <c r="I6525" s="27">
        <v>6.9342242098781912E-2</v>
      </c>
      <c r="J6525" s="27">
        <v>7.9946529357825633E-2</v>
      </c>
      <c r="K6525" s="27">
        <v>0.12808873115437769</v>
      </c>
      <c r="L6525" s="27">
        <v>1.0304469040481932E-2</v>
      </c>
      <c r="M6525" s="27">
        <v>0.14470827358055163</v>
      </c>
      <c r="N6525" s="27">
        <v>3.7653093262244225E-2</v>
      </c>
      <c r="O6525" s="27">
        <v>0</v>
      </c>
      <c r="P6525" s="27">
        <v>0</v>
      </c>
      <c r="Q6525" s="27">
        <v>0</v>
      </c>
      <c r="R6525" s="27">
        <v>0</v>
      </c>
      <c r="S6525" s="27">
        <v>0</v>
      </c>
      <c r="T6525" s="27">
        <v>0</v>
      </c>
      <c r="U6525" s="27">
        <v>0</v>
      </c>
      <c r="V6525" s="27">
        <v>0</v>
      </c>
      <c r="W6525" s="27">
        <v>0</v>
      </c>
      <c r="X6525" s="27">
        <v>0</v>
      </c>
      <c r="Y6525" s="27">
        <v>0</v>
      </c>
      <c r="Z6525" s="27">
        <v>0</v>
      </c>
      <c r="AA6525" s="27">
        <v>0</v>
      </c>
      <c r="AB6525" s="27">
        <v>0</v>
      </c>
      <c r="AC6525" s="27">
        <v>0</v>
      </c>
      <c r="AD6525" s="27">
        <v>0</v>
      </c>
      <c r="AE6525" s="27">
        <v>0</v>
      </c>
      <c r="AF6525" s="27">
        <v>0</v>
      </c>
      <c r="AG6525" s="27">
        <v>0</v>
      </c>
      <c r="AH6525" s="27">
        <v>0</v>
      </c>
      <c r="AI6525" s="27">
        <v>0</v>
      </c>
      <c r="AK6525" s="29">
        <f t="shared" si="101"/>
        <v>-1.2892085654049954E-2</v>
      </c>
    </row>
    <row r="6526" spans="1:37" x14ac:dyDescent="0.25">
      <c r="A6526">
        <v>6524</v>
      </c>
      <c r="B6526" s="1">
        <v>1.1900000000000001E-2</v>
      </c>
      <c r="C6526" s="1">
        <v>-4.0504619184957332E-5</v>
      </c>
      <c r="D6526" s="27">
        <v>5.8906673246845939E-2</v>
      </c>
      <c r="E6526" s="27">
        <v>7.5845528252584549E-3</v>
      </c>
      <c r="F6526" s="27">
        <v>2.4243901547487359E-2</v>
      </c>
      <c r="G6526" s="27">
        <v>0.14124286256357496</v>
      </c>
      <c r="H6526" s="27">
        <v>9.5464269949601471E-2</v>
      </c>
      <c r="I6526" s="27">
        <v>0.16493478611206885</v>
      </c>
      <c r="J6526" s="27">
        <v>0.1811807516817559</v>
      </c>
      <c r="K6526" s="27">
        <v>9.0742141582998745E-2</v>
      </c>
      <c r="L6526" s="27">
        <v>0.13071130749777657</v>
      </c>
      <c r="M6526" s="27">
        <v>6.6285303966156769E-2</v>
      </c>
      <c r="N6526" s="27">
        <v>3.8703449026474913E-2</v>
      </c>
      <c r="O6526" s="27">
        <v>0</v>
      </c>
      <c r="P6526" s="27">
        <v>0</v>
      </c>
      <c r="Q6526" s="27">
        <v>0</v>
      </c>
      <c r="R6526" s="27">
        <v>0</v>
      </c>
      <c r="S6526" s="27">
        <v>0</v>
      </c>
      <c r="T6526" s="27">
        <v>0</v>
      </c>
      <c r="U6526" s="27">
        <v>0</v>
      </c>
      <c r="V6526" s="27">
        <v>0</v>
      </c>
      <c r="W6526" s="27">
        <v>0</v>
      </c>
      <c r="X6526" s="27">
        <v>0</v>
      </c>
      <c r="Y6526" s="27">
        <v>0</v>
      </c>
      <c r="Z6526" s="27">
        <v>0</v>
      </c>
      <c r="AA6526" s="27">
        <v>0</v>
      </c>
      <c r="AB6526" s="27">
        <v>0</v>
      </c>
      <c r="AC6526" s="27">
        <v>0</v>
      </c>
      <c r="AD6526" s="27">
        <v>0</v>
      </c>
      <c r="AE6526" s="27">
        <v>0</v>
      </c>
      <c r="AF6526" s="27">
        <v>0</v>
      </c>
      <c r="AG6526" s="27">
        <v>0</v>
      </c>
      <c r="AH6526" s="27">
        <v>0</v>
      </c>
      <c r="AI6526" s="27">
        <v>0</v>
      </c>
      <c r="AK6526" s="29">
        <f t="shared" si="101"/>
        <v>-3.403749511340952E-3</v>
      </c>
    </row>
    <row r="6527" spans="1:37" x14ac:dyDescent="0.25">
      <c r="A6527">
        <v>6525</v>
      </c>
      <c r="B6527" s="1">
        <v>1.2E-2</v>
      </c>
      <c r="C6527" s="1">
        <v>3.5521202125416725E-4</v>
      </c>
      <c r="D6527" s="27">
        <v>9.4467969308154154E-2</v>
      </c>
      <c r="E6527" s="27">
        <v>0.1604607917282696</v>
      </c>
      <c r="F6527" s="27">
        <v>2.792234051659092E-2</v>
      </c>
      <c r="G6527" s="27">
        <v>3.4963667220271874E-2</v>
      </c>
      <c r="H6527" s="27">
        <v>9.4990539988879089E-2</v>
      </c>
      <c r="I6527" s="27">
        <v>4.7786671773659951E-2</v>
      </c>
      <c r="J6527" s="27">
        <v>0.15163923049992509</v>
      </c>
      <c r="K6527" s="27">
        <v>6.0280476225112338E-2</v>
      </c>
      <c r="L6527" s="27">
        <v>9.0896697578385879E-2</v>
      </c>
      <c r="M6527" s="27">
        <v>0.1797362736745842</v>
      </c>
      <c r="N6527" s="27">
        <v>5.6855341486166805E-2</v>
      </c>
      <c r="O6527" s="27">
        <v>0</v>
      </c>
      <c r="P6527" s="27">
        <v>0</v>
      </c>
      <c r="Q6527" s="27">
        <v>0</v>
      </c>
      <c r="R6527" s="27">
        <v>0</v>
      </c>
      <c r="S6527" s="27">
        <v>0</v>
      </c>
      <c r="T6527" s="27">
        <v>0</v>
      </c>
      <c r="U6527" s="27">
        <v>0</v>
      </c>
      <c r="V6527" s="27">
        <v>0</v>
      </c>
      <c r="W6527" s="27">
        <v>0</v>
      </c>
      <c r="X6527" s="27">
        <v>0</v>
      </c>
      <c r="Y6527" s="27">
        <v>0</v>
      </c>
      <c r="Z6527" s="27">
        <v>0</v>
      </c>
      <c r="AA6527" s="27">
        <v>0</v>
      </c>
      <c r="AB6527" s="27">
        <v>0</v>
      </c>
      <c r="AC6527" s="27">
        <v>0</v>
      </c>
      <c r="AD6527" s="27">
        <v>0</v>
      </c>
      <c r="AE6527" s="27">
        <v>0</v>
      </c>
      <c r="AF6527" s="27">
        <v>0</v>
      </c>
      <c r="AG6527" s="27">
        <v>0</v>
      </c>
      <c r="AH6527" s="27">
        <v>0</v>
      </c>
      <c r="AI6527" s="27">
        <v>0</v>
      </c>
      <c r="AK6527" s="29">
        <f t="shared" si="101"/>
        <v>2.9601001771180604E-2</v>
      </c>
    </row>
    <row r="6528" spans="1:37" x14ac:dyDescent="0.25">
      <c r="A6528">
        <v>6526</v>
      </c>
      <c r="B6528" s="1">
        <v>1.12E-2</v>
      </c>
      <c r="C6528" s="1">
        <v>-1.2590027208080789E-4</v>
      </c>
      <c r="D6528" s="27">
        <v>5.1364859441891175E-2</v>
      </c>
      <c r="E6528" s="27">
        <v>3.5331098288813666E-2</v>
      </c>
      <c r="F6528" s="27">
        <v>0.12673752087970719</v>
      </c>
      <c r="G6528" s="27">
        <v>0.1005402676530468</v>
      </c>
      <c r="H6528" s="27">
        <v>0.11038212722357427</v>
      </c>
      <c r="I6528" s="27">
        <v>0.14865553765555478</v>
      </c>
      <c r="J6528" s="27">
        <v>8.8491012778328021E-2</v>
      </c>
      <c r="K6528" s="27">
        <v>7.5502784083785204E-2</v>
      </c>
      <c r="L6528" s="27">
        <v>0.13156285705330942</v>
      </c>
      <c r="M6528" s="27">
        <v>6.9558222954674134E-2</v>
      </c>
      <c r="N6528" s="27">
        <v>6.1873711987315276E-2</v>
      </c>
      <c r="O6528" s="27">
        <v>0</v>
      </c>
      <c r="P6528" s="27">
        <v>0</v>
      </c>
      <c r="Q6528" s="27">
        <v>0</v>
      </c>
      <c r="R6528" s="27">
        <v>0</v>
      </c>
      <c r="S6528" s="27">
        <v>0</v>
      </c>
      <c r="T6528" s="27">
        <v>0</v>
      </c>
      <c r="U6528" s="27">
        <v>0</v>
      </c>
      <c r="V6528" s="27">
        <v>0</v>
      </c>
      <c r="W6528" s="27">
        <v>0</v>
      </c>
      <c r="X6528" s="27">
        <v>0</v>
      </c>
      <c r="Y6528" s="27">
        <v>0</v>
      </c>
      <c r="Z6528" s="27">
        <v>0</v>
      </c>
      <c r="AA6528" s="27">
        <v>0</v>
      </c>
      <c r="AB6528" s="27">
        <v>0</v>
      </c>
      <c r="AC6528" s="27">
        <v>0</v>
      </c>
      <c r="AD6528" s="27">
        <v>0</v>
      </c>
      <c r="AE6528" s="27">
        <v>0</v>
      </c>
      <c r="AF6528" s="27">
        <v>0</v>
      </c>
      <c r="AG6528" s="27">
        <v>0</v>
      </c>
      <c r="AH6528" s="27">
        <v>0</v>
      </c>
      <c r="AI6528" s="27">
        <v>0</v>
      </c>
      <c r="AK6528" s="29">
        <f t="shared" si="101"/>
        <v>-1.1241095721500704E-2</v>
      </c>
    </row>
    <row r="6529" spans="1:37" x14ac:dyDescent="0.25">
      <c r="A6529">
        <v>6527</v>
      </c>
      <c r="B6529" s="1">
        <v>1.4800000000000001E-2</v>
      </c>
      <c r="C6529" s="1">
        <v>2.8343265156480559E-5</v>
      </c>
      <c r="D6529" s="27">
        <v>5.1957811897834418E-2</v>
      </c>
      <c r="E6529" s="27">
        <v>0.17061666386360799</v>
      </c>
      <c r="F6529" s="27">
        <v>0.14683695708851105</v>
      </c>
      <c r="G6529" s="27">
        <v>9.7735978298653554E-3</v>
      </c>
      <c r="H6529" s="27">
        <v>6.7247052807721919E-2</v>
      </c>
      <c r="I6529" s="27">
        <v>0.1158857673099358</v>
      </c>
      <c r="J6529" s="27">
        <v>0.18813995261436786</v>
      </c>
      <c r="K6529" s="27">
        <v>0.11514696268869712</v>
      </c>
      <c r="L6529" s="27">
        <v>3.5097572358428544E-2</v>
      </c>
      <c r="M6529" s="27">
        <v>6.0004042782626894E-2</v>
      </c>
      <c r="N6529" s="27">
        <v>3.9293618758402919E-2</v>
      </c>
      <c r="O6529" s="27">
        <v>0</v>
      </c>
      <c r="P6529" s="27">
        <v>0</v>
      </c>
      <c r="Q6529" s="27">
        <v>0</v>
      </c>
      <c r="R6529" s="27">
        <v>0</v>
      </c>
      <c r="S6529" s="27">
        <v>0</v>
      </c>
      <c r="T6529" s="27">
        <v>0</v>
      </c>
      <c r="U6529" s="27">
        <v>0</v>
      </c>
      <c r="V6529" s="27">
        <v>0</v>
      </c>
      <c r="W6529" s="27">
        <v>0</v>
      </c>
      <c r="X6529" s="27">
        <v>0</v>
      </c>
      <c r="Y6529" s="27">
        <v>0</v>
      </c>
      <c r="Z6529" s="27">
        <v>0</v>
      </c>
      <c r="AA6529" s="27">
        <v>0</v>
      </c>
      <c r="AB6529" s="27">
        <v>0</v>
      </c>
      <c r="AC6529" s="27">
        <v>0</v>
      </c>
      <c r="AD6529" s="27">
        <v>0</v>
      </c>
      <c r="AE6529" s="27">
        <v>0</v>
      </c>
      <c r="AF6529" s="27">
        <v>0</v>
      </c>
      <c r="AG6529" s="27">
        <v>0</v>
      </c>
      <c r="AH6529" s="27">
        <v>0</v>
      </c>
      <c r="AI6529" s="27">
        <v>0</v>
      </c>
      <c r="AK6529" s="29">
        <f t="shared" si="101"/>
        <v>1.9150854835459836E-3</v>
      </c>
    </row>
    <row r="6530" spans="1:37" x14ac:dyDescent="0.25">
      <c r="A6530">
        <v>6528</v>
      </c>
      <c r="B6530" s="1">
        <v>1.46E-2</v>
      </c>
      <c r="C6530" s="1">
        <v>1.0146805125343586E-4</v>
      </c>
      <c r="D6530" s="27">
        <v>9.5264937105029271E-2</v>
      </c>
      <c r="E6530" s="27">
        <v>0.16908139919033588</v>
      </c>
      <c r="F6530" s="27">
        <v>3.6301154659514154E-2</v>
      </c>
      <c r="G6530" s="27">
        <v>0.10332856205475725</v>
      </c>
      <c r="H6530" s="27">
        <v>0.17364111004184307</v>
      </c>
      <c r="I6530" s="27">
        <v>7.7888163157973186E-2</v>
      </c>
      <c r="J6530" s="27">
        <v>7.0647886210671196E-2</v>
      </c>
      <c r="K6530" s="27">
        <v>0.12828307177079587</v>
      </c>
      <c r="L6530" s="27">
        <v>5.6888194786430327E-2</v>
      </c>
      <c r="M6530" s="27">
        <v>5.4781808843456896E-2</v>
      </c>
      <c r="N6530" s="27">
        <v>3.3893712179192799E-2</v>
      </c>
      <c r="O6530" s="27">
        <v>0</v>
      </c>
      <c r="P6530" s="27">
        <v>0</v>
      </c>
      <c r="Q6530" s="27">
        <v>0</v>
      </c>
      <c r="R6530" s="27">
        <v>0</v>
      </c>
      <c r="S6530" s="27">
        <v>0</v>
      </c>
      <c r="T6530" s="27">
        <v>0</v>
      </c>
      <c r="U6530" s="27">
        <v>0</v>
      </c>
      <c r="V6530" s="27">
        <v>0</v>
      </c>
      <c r="W6530" s="27">
        <v>0</v>
      </c>
      <c r="X6530" s="27">
        <v>0</v>
      </c>
      <c r="Y6530" s="27">
        <v>0</v>
      </c>
      <c r="Z6530" s="27">
        <v>0</v>
      </c>
      <c r="AA6530" s="27">
        <v>0</v>
      </c>
      <c r="AB6530" s="27">
        <v>0</v>
      </c>
      <c r="AC6530" s="27">
        <v>0</v>
      </c>
      <c r="AD6530" s="27">
        <v>0</v>
      </c>
      <c r="AE6530" s="27">
        <v>0</v>
      </c>
      <c r="AF6530" s="27">
        <v>0</v>
      </c>
      <c r="AG6530" s="27">
        <v>0</v>
      </c>
      <c r="AH6530" s="27">
        <v>0</v>
      </c>
      <c r="AI6530" s="27">
        <v>0</v>
      </c>
      <c r="AK6530" s="29">
        <f t="shared" si="101"/>
        <v>6.9498665242079356E-3</v>
      </c>
    </row>
    <row r="6531" spans="1:37" x14ac:dyDescent="0.25">
      <c r="A6531">
        <v>6529</v>
      </c>
      <c r="B6531" s="1">
        <v>1.15E-2</v>
      </c>
      <c r="C6531" s="1">
        <v>-3.2624140263254636E-5</v>
      </c>
      <c r="D6531" s="27">
        <v>0.1360430590225237</v>
      </c>
      <c r="E6531" s="27">
        <v>5.8992594758230356E-2</v>
      </c>
      <c r="F6531" s="27">
        <v>1.6127299804403045E-2</v>
      </c>
      <c r="G6531" s="27">
        <v>8.4597169595723401E-2</v>
      </c>
      <c r="H6531" s="27">
        <v>5.4330465786726179E-2</v>
      </c>
      <c r="I6531" s="27">
        <v>8.1337920590494925E-2</v>
      </c>
      <c r="J6531" s="27">
        <v>0.11475824883398225</v>
      </c>
      <c r="K6531" s="27">
        <v>0.14152799023458631</v>
      </c>
      <c r="L6531" s="27">
        <v>0.11571461964398505</v>
      </c>
      <c r="M6531" s="27">
        <v>6.0165162876270481E-2</v>
      </c>
      <c r="N6531" s="27">
        <v>0.13640546885307425</v>
      </c>
      <c r="O6531" s="27">
        <v>0</v>
      </c>
      <c r="P6531" s="27">
        <v>0</v>
      </c>
      <c r="Q6531" s="27">
        <v>0</v>
      </c>
      <c r="R6531" s="27">
        <v>0</v>
      </c>
      <c r="S6531" s="27">
        <v>0</v>
      </c>
      <c r="T6531" s="27">
        <v>0</v>
      </c>
      <c r="U6531" s="27">
        <v>0</v>
      </c>
      <c r="V6531" s="27">
        <v>0</v>
      </c>
      <c r="W6531" s="27">
        <v>0</v>
      </c>
      <c r="X6531" s="27">
        <v>0</v>
      </c>
      <c r="Y6531" s="27">
        <v>0</v>
      </c>
      <c r="Z6531" s="27">
        <v>0</v>
      </c>
      <c r="AA6531" s="27">
        <v>0</v>
      </c>
      <c r="AB6531" s="27">
        <v>0</v>
      </c>
      <c r="AC6531" s="27">
        <v>0</v>
      </c>
      <c r="AD6531" s="27">
        <v>0</v>
      </c>
      <c r="AE6531" s="27">
        <v>0</v>
      </c>
      <c r="AF6531" s="27">
        <v>0</v>
      </c>
      <c r="AG6531" s="27">
        <v>0</v>
      </c>
      <c r="AH6531" s="27">
        <v>0</v>
      </c>
      <c r="AI6531" s="27">
        <v>0</v>
      </c>
      <c r="AK6531" s="29">
        <f t="shared" si="101"/>
        <v>-2.8368817620221423E-3</v>
      </c>
    </row>
    <row r="6532" spans="1:37" x14ac:dyDescent="0.25">
      <c r="A6532">
        <v>6530</v>
      </c>
      <c r="B6532" s="1">
        <v>1.2200000000000001E-2</v>
      </c>
      <c r="C6532" s="1">
        <v>-1.2501247304967411E-4</v>
      </c>
      <c r="D6532" s="27">
        <v>6.4170469772482641E-3</v>
      </c>
      <c r="E6532" s="27">
        <v>0.11774813260835071</v>
      </c>
      <c r="F6532" s="27">
        <v>0.14436429368208784</v>
      </c>
      <c r="G6532" s="27">
        <v>7.8691085006457565E-2</v>
      </c>
      <c r="H6532" s="27">
        <v>2.8243397305467797E-2</v>
      </c>
      <c r="I6532" s="27">
        <v>0.12206738553871418</v>
      </c>
      <c r="J6532" s="27">
        <v>7.5198641207418981E-2</v>
      </c>
      <c r="K6532" s="27">
        <v>0.11279261878907171</v>
      </c>
      <c r="L6532" s="27">
        <v>3.4879656680015379E-2</v>
      </c>
      <c r="M6532" s="27">
        <v>0.15796224505326206</v>
      </c>
      <c r="N6532" s="27">
        <v>0.12163549715190566</v>
      </c>
      <c r="O6532" s="27">
        <v>0</v>
      </c>
      <c r="P6532" s="27">
        <v>0</v>
      </c>
      <c r="Q6532" s="27">
        <v>0</v>
      </c>
      <c r="R6532" s="27">
        <v>0</v>
      </c>
      <c r="S6532" s="27">
        <v>0</v>
      </c>
      <c r="T6532" s="27">
        <v>0</v>
      </c>
      <c r="U6532" s="27">
        <v>0</v>
      </c>
      <c r="V6532" s="27">
        <v>0</v>
      </c>
      <c r="W6532" s="27">
        <v>0</v>
      </c>
      <c r="X6532" s="27">
        <v>0</v>
      </c>
      <c r="Y6532" s="27">
        <v>0</v>
      </c>
      <c r="Z6532" s="27">
        <v>0</v>
      </c>
      <c r="AA6532" s="27">
        <v>0</v>
      </c>
      <c r="AB6532" s="27">
        <v>0</v>
      </c>
      <c r="AC6532" s="27">
        <v>0</v>
      </c>
      <c r="AD6532" s="27">
        <v>0</v>
      </c>
      <c r="AE6532" s="27">
        <v>0</v>
      </c>
      <c r="AF6532" s="27">
        <v>0</v>
      </c>
      <c r="AG6532" s="27">
        <v>0</v>
      </c>
      <c r="AH6532" s="27">
        <v>0</v>
      </c>
      <c r="AI6532" s="27">
        <v>0</v>
      </c>
      <c r="AK6532" s="29">
        <f t="shared" ref="AK6532:AK6595" si="102">C6532/B6532</f>
        <v>-1.0246924020465091E-2</v>
      </c>
    </row>
    <row r="6533" spans="1:37" x14ac:dyDescent="0.25">
      <c r="A6533">
        <v>6531</v>
      </c>
      <c r="B6533" s="1">
        <v>1.12E-2</v>
      </c>
      <c r="C6533" s="1">
        <v>-1.4155207790786086E-4</v>
      </c>
      <c r="D6533" s="27">
        <v>8.9577671997804642E-2</v>
      </c>
      <c r="E6533" s="27">
        <v>3.3697341137086854E-2</v>
      </c>
      <c r="F6533" s="27">
        <v>0.14424810491424322</v>
      </c>
      <c r="G6533" s="27">
        <v>5.1144301675937108E-2</v>
      </c>
      <c r="H6533" s="27">
        <v>0.1509775162387717</v>
      </c>
      <c r="I6533" s="27">
        <v>0.1459815508058423</v>
      </c>
      <c r="J6533" s="27">
        <v>0.10402648790315475</v>
      </c>
      <c r="K6533" s="27">
        <v>4.944508357666496E-2</v>
      </c>
      <c r="L6533" s="27">
        <v>4.7850881449411291E-2</v>
      </c>
      <c r="M6533" s="27">
        <v>3.2313940798272288E-2</v>
      </c>
      <c r="N6533" s="27">
        <v>0.15073711950281096</v>
      </c>
      <c r="O6533" s="27">
        <v>0</v>
      </c>
      <c r="P6533" s="27">
        <v>0</v>
      </c>
      <c r="Q6533" s="27">
        <v>0</v>
      </c>
      <c r="R6533" s="27">
        <v>0</v>
      </c>
      <c r="S6533" s="27">
        <v>0</v>
      </c>
      <c r="T6533" s="27">
        <v>0</v>
      </c>
      <c r="U6533" s="27">
        <v>0</v>
      </c>
      <c r="V6533" s="27">
        <v>0</v>
      </c>
      <c r="W6533" s="27">
        <v>0</v>
      </c>
      <c r="X6533" s="27">
        <v>0</v>
      </c>
      <c r="Y6533" s="27">
        <v>0</v>
      </c>
      <c r="Z6533" s="27">
        <v>0</v>
      </c>
      <c r="AA6533" s="27">
        <v>0</v>
      </c>
      <c r="AB6533" s="27">
        <v>0</v>
      </c>
      <c r="AC6533" s="27">
        <v>0</v>
      </c>
      <c r="AD6533" s="27">
        <v>0</v>
      </c>
      <c r="AE6533" s="27">
        <v>0</v>
      </c>
      <c r="AF6533" s="27">
        <v>0</v>
      </c>
      <c r="AG6533" s="27">
        <v>0</v>
      </c>
      <c r="AH6533" s="27">
        <v>0</v>
      </c>
      <c r="AI6533" s="27">
        <v>0</v>
      </c>
      <c r="AK6533" s="29">
        <f t="shared" si="102"/>
        <v>-1.2638578384630434E-2</v>
      </c>
    </row>
    <row r="6534" spans="1:37" x14ac:dyDescent="0.25">
      <c r="A6534">
        <v>6532</v>
      </c>
      <c r="B6534" s="1">
        <v>1.18E-2</v>
      </c>
      <c r="C6534" s="1">
        <v>-1.148717126379515E-4</v>
      </c>
      <c r="D6534" s="27">
        <v>0.12017536520600125</v>
      </c>
      <c r="E6534" s="27">
        <v>3.8848820650274181E-2</v>
      </c>
      <c r="F6534" s="27">
        <v>0.12593347013020215</v>
      </c>
      <c r="G6534" s="27">
        <v>0.12985680988121007</v>
      </c>
      <c r="H6534" s="27">
        <v>0.10708956739684453</v>
      </c>
      <c r="I6534" s="27">
        <v>8.8536411031717291E-2</v>
      </c>
      <c r="J6534" s="27">
        <v>0.13900444417395044</v>
      </c>
      <c r="K6534" s="27">
        <v>7.0538849742308868E-2</v>
      </c>
      <c r="L6534" s="27">
        <v>3.8190002049694916E-2</v>
      </c>
      <c r="M6534" s="27">
        <v>8.9387241536836345E-2</v>
      </c>
      <c r="N6534" s="27">
        <v>5.2439018200960016E-2</v>
      </c>
      <c r="O6534" s="27">
        <v>0</v>
      </c>
      <c r="P6534" s="27">
        <v>0</v>
      </c>
      <c r="Q6534" s="27">
        <v>0</v>
      </c>
      <c r="R6534" s="27">
        <v>0</v>
      </c>
      <c r="S6534" s="27">
        <v>0</v>
      </c>
      <c r="T6534" s="27">
        <v>0</v>
      </c>
      <c r="U6534" s="27">
        <v>0</v>
      </c>
      <c r="V6534" s="27">
        <v>0</v>
      </c>
      <c r="W6534" s="27">
        <v>0</v>
      </c>
      <c r="X6534" s="27">
        <v>0</v>
      </c>
      <c r="Y6534" s="27">
        <v>0</v>
      </c>
      <c r="Z6534" s="27">
        <v>0</v>
      </c>
      <c r="AA6534" s="27">
        <v>0</v>
      </c>
      <c r="AB6534" s="27">
        <v>0</v>
      </c>
      <c r="AC6534" s="27">
        <v>0</v>
      </c>
      <c r="AD6534" s="27">
        <v>0</v>
      </c>
      <c r="AE6534" s="27">
        <v>0</v>
      </c>
      <c r="AF6534" s="27">
        <v>0</v>
      </c>
      <c r="AG6534" s="27">
        <v>0</v>
      </c>
      <c r="AH6534" s="27">
        <v>0</v>
      </c>
      <c r="AI6534" s="27">
        <v>0</v>
      </c>
      <c r="AK6534" s="29">
        <f t="shared" si="102"/>
        <v>-9.7348909015213137E-3</v>
      </c>
    </row>
    <row r="6535" spans="1:37" x14ac:dyDescent="0.25">
      <c r="A6535">
        <v>6533</v>
      </c>
      <c r="B6535" s="1">
        <v>1.15E-2</v>
      </c>
      <c r="C6535" s="1">
        <v>-1.955247143792102E-4</v>
      </c>
      <c r="D6535" s="27">
        <v>0.13261654477814303</v>
      </c>
      <c r="E6535" s="27">
        <v>7.7299774428488685E-3</v>
      </c>
      <c r="F6535" s="27">
        <v>6.5207537413596445E-2</v>
      </c>
      <c r="G6535" s="27">
        <v>1.0121041031893083E-2</v>
      </c>
      <c r="H6535" s="27">
        <v>6.5905783877420562E-2</v>
      </c>
      <c r="I6535" s="27">
        <v>0.15027806061631627</v>
      </c>
      <c r="J6535" s="27">
        <v>0.14184168884802981</v>
      </c>
      <c r="K6535" s="27">
        <v>0.12403012668823239</v>
      </c>
      <c r="L6535" s="27">
        <v>0.11867517989089835</v>
      </c>
      <c r="M6535" s="27">
        <v>2.6245843666551902E-2</v>
      </c>
      <c r="N6535" s="27">
        <v>0.15734821574606925</v>
      </c>
      <c r="O6535" s="27">
        <v>0</v>
      </c>
      <c r="P6535" s="27">
        <v>0</v>
      </c>
      <c r="Q6535" s="27">
        <v>0</v>
      </c>
      <c r="R6535" s="27">
        <v>0</v>
      </c>
      <c r="S6535" s="27">
        <v>0</v>
      </c>
      <c r="T6535" s="27">
        <v>0</v>
      </c>
      <c r="U6535" s="27">
        <v>0</v>
      </c>
      <c r="V6535" s="27">
        <v>0</v>
      </c>
      <c r="W6535" s="27">
        <v>0</v>
      </c>
      <c r="X6535" s="27">
        <v>0</v>
      </c>
      <c r="Y6535" s="27">
        <v>0</v>
      </c>
      <c r="Z6535" s="27">
        <v>0</v>
      </c>
      <c r="AA6535" s="27">
        <v>0</v>
      </c>
      <c r="AB6535" s="27">
        <v>0</v>
      </c>
      <c r="AC6535" s="27">
        <v>0</v>
      </c>
      <c r="AD6535" s="27">
        <v>0</v>
      </c>
      <c r="AE6535" s="27">
        <v>0</v>
      </c>
      <c r="AF6535" s="27">
        <v>0</v>
      </c>
      <c r="AG6535" s="27">
        <v>0</v>
      </c>
      <c r="AH6535" s="27">
        <v>0</v>
      </c>
      <c r="AI6535" s="27">
        <v>0</v>
      </c>
      <c r="AK6535" s="29">
        <f t="shared" si="102"/>
        <v>-1.700214907645306E-2</v>
      </c>
    </row>
    <row r="6536" spans="1:37" x14ac:dyDescent="0.25">
      <c r="A6536">
        <v>6534</v>
      </c>
      <c r="B6536" s="1">
        <v>1.29E-2</v>
      </c>
      <c r="C6536" s="1">
        <v>1.2430782323038397E-4</v>
      </c>
      <c r="D6536" s="27">
        <v>1.4616353810596583E-2</v>
      </c>
      <c r="E6536" s="27">
        <v>0.11847926428106574</v>
      </c>
      <c r="F6536" s="27">
        <v>6.2378381961877102E-2</v>
      </c>
      <c r="G6536" s="27">
        <v>0.11043269235472129</v>
      </c>
      <c r="H6536" s="27">
        <v>0.11378352033147086</v>
      </c>
      <c r="I6536" s="27">
        <v>9.8786633858188838E-2</v>
      </c>
      <c r="J6536" s="27">
        <v>0.1530874118770339</v>
      </c>
      <c r="K6536" s="27">
        <v>0.10296488846018344</v>
      </c>
      <c r="L6536" s="27">
        <v>7.1921222643191368E-2</v>
      </c>
      <c r="M6536" s="27">
        <v>2.8938839787012508E-2</v>
      </c>
      <c r="N6536" s="27">
        <v>0.12461079063465855</v>
      </c>
      <c r="O6536" s="27">
        <v>0</v>
      </c>
      <c r="P6536" s="27">
        <v>0</v>
      </c>
      <c r="Q6536" s="27">
        <v>0</v>
      </c>
      <c r="R6536" s="27">
        <v>0</v>
      </c>
      <c r="S6536" s="27">
        <v>0</v>
      </c>
      <c r="T6536" s="27">
        <v>0</v>
      </c>
      <c r="U6536" s="27">
        <v>0</v>
      </c>
      <c r="V6536" s="27">
        <v>0</v>
      </c>
      <c r="W6536" s="27">
        <v>0</v>
      </c>
      <c r="X6536" s="27">
        <v>0</v>
      </c>
      <c r="Y6536" s="27">
        <v>0</v>
      </c>
      <c r="Z6536" s="27">
        <v>0</v>
      </c>
      <c r="AA6536" s="27">
        <v>0</v>
      </c>
      <c r="AB6536" s="27">
        <v>0</v>
      </c>
      <c r="AC6536" s="27">
        <v>0</v>
      </c>
      <c r="AD6536" s="27">
        <v>0</v>
      </c>
      <c r="AE6536" s="27">
        <v>0</v>
      </c>
      <c r="AF6536" s="27">
        <v>0</v>
      </c>
      <c r="AG6536" s="27">
        <v>0</v>
      </c>
      <c r="AH6536" s="27">
        <v>0</v>
      </c>
      <c r="AI6536" s="27">
        <v>0</v>
      </c>
      <c r="AK6536" s="29">
        <f t="shared" si="102"/>
        <v>9.6362653666964317E-3</v>
      </c>
    </row>
    <row r="6537" spans="1:37" x14ac:dyDescent="0.25">
      <c r="A6537">
        <v>6535</v>
      </c>
      <c r="B6537" s="1">
        <v>1.26E-2</v>
      </c>
      <c r="C6537" s="1">
        <v>-5.3875693647356313E-4</v>
      </c>
      <c r="D6537" s="27">
        <v>0.13597427169540313</v>
      </c>
      <c r="E6537" s="27">
        <v>2.2617668223586357E-3</v>
      </c>
      <c r="F6537" s="27">
        <v>0.17162732902913444</v>
      </c>
      <c r="G6537" s="27">
        <v>5.0580883473412365E-2</v>
      </c>
      <c r="H6537" s="27">
        <v>4.5853788421145139E-2</v>
      </c>
      <c r="I6537" s="27">
        <v>0.16847974616339043</v>
      </c>
      <c r="J6537" s="27">
        <v>4.6459128140774936E-2</v>
      </c>
      <c r="K6537" s="27">
        <v>0.15055910576802736</v>
      </c>
      <c r="L6537" s="27">
        <v>9.7653406905602147E-2</v>
      </c>
      <c r="M6537" s="27">
        <v>0.10948497803980278</v>
      </c>
      <c r="N6537" s="27">
        <v>2.1065595540948577E-2</v>
      </c>
      <c r="O6537" s="27">
        <v>0</v>
      </c>
      <c r="P6537" s="27">
        <v>0</v>
      </c>
      <c r="Q6537" s="27">
        <v>0</v>
      </c>
      <c r="R6537" s="27">
        <v>0</v>
      </c>
      <c r="S6537" s="27">
        <v>0</v>
      </c>
      <c r="T6537" s="27">
        <v>0</v>
      </c>
      <c r="U6537" s="27">
        <v>0</v>
      </c>
      <c r="V6537" s="27">
        <v>0</v>
      </c>
      <c r="W6537" s="27">
        <v>0</v>
      </c>
      <c r="X6537" s="27">
        <v>0</v>
      </c>
      <c r="Y6537" s="27">
        <v>0</v>
      </c>
      <c r="Z6537" s="27">
        <v>0</v>
      </c>
      <c r="AA6537" s="27">
        <v>0</v>
      </c>
      <c r="AB6537" s="27">
        <v>0</v>
      </c>
      <c r="AC6537" s="27">
        <v>0</v>
      </c>
      <c r="AD6537" s="27">
        <v>0</v>
      </c>
      <c r="AE6537" s="27">
        <v>0</v>
      </c>
      <c r="AF6537" s="27">
        <v>0</v>
      </c>
      <c r="AG6537" s="27">
        <v>0</v>
      </c>
      <c r="AH6537" s="27">
        <v>0</v>
      </c>
      <c r="AI6537" s="27">
        <v>0</v>
      </c>
      <c r="AK6537" s="29">
        <f t="shared" si="102"/>
        <v>-4.275848702171136E-2</v>
      </c>
    </row>
    <row r="6538" spans="1:37" x14ac:dyDescent="0.25">
      <c r="A6538">
        <v>6536</v>
      </c>
      <c r="B6538" s="1">
        <v>1.2E-2</v>
      </c>
      <c r="C6538" s="1">
        <v>-3.9555430341349659E-4</v>
      </c>
      <c r="D6538" s="27">
        <v>0.14730117822358232</v>
      </c>
      <c r="E6538" s="27">
        <v>5.732470162380824E-3</v>
      </c>
      <c r="F6538" s="27">
        <v>0.15508902625892609</v>
      </c>
      <c r="G6538" s="27">
        <v>8.0640309705820146E-2</v>
      </c>
      <c r="H6538" s="27">
        <v>9.115635889136571E-2</v>
      </c>
      <c r="I6538" s="27">
        <v>0.14726900348092059</v>
      </c>
      <c r="J6538" s="27">
        <v>8.0540496076183772E-4</v>
      </c>
      <c r="K6538" s="27">
        <v>0.11771679484369235</v>
      </c>
      <c r="L6538" s="27">
        <v>0.12327600052786426</v>
      </c>
      <c r="M6538" s="27">
        <v>1.0028043833610306E-2</v>
      </c>
      <c r="N6538" s="27">
        <v>0.12098540911107553</v>
      </c>
      <c r="O6538" s="27">
        <v>0</v>
      </c>
      <c r="P6538" s="27">
        <v>0</v>
      </c>
      <c r="Q6538" s="27">
        <v>0</v>
      </c>
      <c r="R6538" s="27">
        <v>0</v>
      </c>
      <c r="S6538" s="27">
        <v>0</v>
      </c>
      <c r="T6538" s="27">
        <v>0</v>
      </c>
      <c r="U6538" s="27">
        <v>0</v>
      </c>
      <c r="V6538" s="27">
        <v>0</v>
      </c>
      <c r="W6538" s="27">
        <v>0</v>
      </c>
      <c r="X6538" s="27">
        <v>0</v>
      </c>
      <c r="Y6538" s="27">
        <v>0</v>
      </c>
      <c r="Z6538" s="27">
        <v>0</v>
      </c>
      <c r="AA6538" s="27">
        <v>0</v>
      </c>
      <c r="AB6538" s="27">
        <v>0</v>
      </c>
      <c r="AC6538" s="27">
        <v>0</v>
      </c>
      <c r="AD6538" s="27">
        <v>0</v>
      </c>
      <c r="AE6538" s="27">
        <v>0</v>
      </c>
      <c r="AF6538" s="27">
        <v>0</v>
      </c>
      <c r="AG6538" s="27">
        <v>0</v>
      </c>
      <c r="AH6538" s="27">
        <v>0</v>
      </c>
      <c r="AI6538" s="27">
        <v>0</v>
      </c>
      <c r="AK6538" s="29">
        <f t="shared" si="102"/>
        <v>-3.2962858617791378E-2</v>
      </c>
    </row>
    <row r="6539" spans="1:37" x14ac:dyDescent="0.25">
      <c r="A6539">
        <v>6537</v>
      </c>
      <c r="B6539" s="1">
        <v>1.15E-2</v>
      </c>
      <c r="C6539" s="1">
        <v>6.8822439285133225E-5</v>
      </c>
      <c r="D6539" s="27">
        <v>0.13442473676026342</v>
      </c>
      <c r="E6539" s="27">
        <v>6.3491954182198107E-2</v>
      </c>
      <c r="F6539" s="27">
        <v>5.8355146645372287E-2</v>
      </c>
      <c r="G6539" s="27">
        <v>0.11075394529950694</v>
      </c>
      <c r="H6539" s="27">
        <v>0.13450526948810645</v>
      </c>
      <c r="I6539" s="27">
        <v>0.13774265559733265</v>
      </c>
      <c r="J6539" s="27">
        <v>0.1185803175720541</v>
      </c>
      <c r="K6539" s="27">
        <v>2.2666063050247383E-2</v>
      </c>
      <c r="L6539" s="27">
        <v>4.7763615002309773E-2</v>
      </c>
      <c r="M6539" s="27">
        <v>0.11620344039527222</v>
      </c>
      <c r="N6539" s="27">
        <v>5.5512856007336617E-2</v>
      </c>
      <c r="O6539" s="27">
        <v>0</v>
      </c>
      <c r="P6539" s="27">
        <v>0</v>
      </c>
      <c r="Q6539" s="27">
        <v>0</v>
      </c>
      <c r="R6539" s="27">
        <v>0</v>
      </c>
      <c r="S6539" s="27">
        <v>0</v>
      </c>
      <c r="T6539" s="27">
        <v>0</v>
      </c>
      <c r="U6539" s="27">
        <v>0</v>
      </c>
      <c r="V6539" s="27">
        <v>0</v>
      </c>
      <c r="W6539" s="27">
        <v>0</v>
      </c>
      <c r="X6539" s="27">
        <v>0</v>
      </c>
      <c r="Y6539" s="27">
        <v>0</v>
      </c>
      <c r="Z6539" s="27">
        <v>0</v>
      </c>
      <c r="AA6539" s="27">
        <v>0</v>
      </c>
      <c r="AB6539" s="27">
        <v>0</v>
      </c>
      <c r="AC6539" s="27">
        <v>0</v>
      </c>
      <c r="AD6539" s="27">
        <v>0</v>
      </c>
      <c r="AE6539" s="27">
        <v>0</v>
      </c>
      <c r="AF6539" s="27">
        <v>0</v>
      </c>
      <c r="AG6539" s="27">
        <v>0</v>
      </c>
      <c r="AH6539" s="27">
        <v>0</v>
      </c>
      <c r="AI6539" s="27">
        <v>0</v>
      </c>
      <c r="AK6539" s="29">
        <f t="shared" si="102"/>
        <v>5.9845599378376716E-3</v>
      </c>
    </row>
    <row r="6540" spans="1:37" x14ac:dyDescent="0.25">
      <c r="A6540">
        <v>6538</v>
      </c>
      <c r="B6540" s="1">
        <v>1.0699999999999999E-2</v>
      </c>
      <c r="C6540" s="1">
        <v>-4.6879276960136116E-5</v>
      </c>
      <c r="D6540" s="27">
        <v>0.12656168357961772</v>
      </c>
      <c r="E6540" s="27">
        <v>4.656529623189342E-2</v>
      </c>
      <c r="F6540" s="27">
        <v>0.14337747658242231</v>
      </c>
      <c r="G6540" s="27">
        <v>1.5753005437147458E-2</v>
      </c>
      <c r="H6540" s="27">
        <v>5.1108324348492662E-2</v>
      </c>
      <c r="I6540" s="27">
        <v>0.10499625366582013</v>
      </c>
      <c r="J6540" s="27">
        <v>0.16507678500851539</v>
      </c>
      <c r="K6540" s="27">
        <v>5.5516105256311052E-2</v>
      </c>
      <c r="L6540" s="27">
        <v>6.2090979736439358E-2</v>
      </c>
      <c r="M6540" s="27">
        <v>5.7703705023445684E-2</v>
      </c>
      <c r="N6540" s="27">
        <v>0.17125038512989493</v>
      </c>
      <c r="O6540" s="27">
        <v>0</v>
      </c>
      <c r="P6540" s="27">
        <v>0</v>
      </c>
      <c r="Q6540" s="27">
        <v>0</v>
      </c>
      <c r="R6540" s="27">
        <v>0</v>
      </c>
      <c r="S6540" s="27">
        <v>0</v>
      </c>
      <c r="T6540" s="27">
        <v>0</v>
      </c>
      <c r="U6540" s="27">
        <v>0</v>
      </c>
      <c r="V6540" s="27">
        <v>0</v>
      </c>
      <c r="W6540" s="27">
        <v>0</v>
      </c>
      <c r="X6540" s="27">
        <v>0</v>
      </c>
      <c r="Y6540" s="27">
        <v>0</v>
      </c>
      <c r="Z6540" s="27">
        <v>0</v>
      </c>
      <c r="AA6540" s="27">
        <v>0</v>
      </c>
      <c r="AB6540" s="27">
        <v>0</v>
      </c>
      <c r="AC6540" s="27">
        <v>0</v>
      </c>
      <c r="AD6540" s="27">
        <v>0</v>
      </c>
      <c r="AE6540" s="27">
        <v>0</v>
      </c>
      <c r="AF6540" s="27">
        <v>0</v>
      </c>
      <c r="AG6540" s="27">
        <v>0</v>
      </c>
      <c r="AH6540" s="27">
        <v>0</v>
      </c>
      <c r="AI6540" s="27">
        <v>0</v>
      </c>
      <c r="AK6540" s="29">
        <f t="shared" si="102"/>
        <v>-4.3812408373958989E-3</v>
      </c>
    </row>
    <row r="6541" spans="1:37" x14ac:dyDescent="0.25">
      <c r="A6541">
        <v>6539</v>
      </c>
      <c r="B6541" s="1">
        <v>1.1900000000000001E-2</v>
      </c>
      <c r="C6541" s="1">
        <v>6.6712286002111894E-5</v>
      </c>
      <c r="D6541" s="27">
        <v>0.10327368046000812</v>
      </c>
      <c r="E6541" s="27">
        <v>0.1133863770483837</v>
      </c>
      <c r="F6541" s="27">
        <v>1.3336716053798787E-2</v>
      </c>
      <c r="G6541" s="27">
        <v>1.654884829865149E-2</v>
      </c>
      <c r="H6541" s="27">
        <v>0.1123365279908082</v>
      </c>
      <c r="I6541" s="27">
        <v>9.0386623441871455E-2</v>
      </c>
      <c r="J6541" s="27">
        <v>9.3227965525248382E-2</v>
      </c>
      <c r="K6541" s="27">
        <v>0.13803487109364809</v>
      </c>
      <c r="L6541" s="27">
        <v>0.13803780925174233</v>
      </c>
      <c r="M6541" s="27">
        <v>0.1087800752392391</v>
      </c>
      <c r="N6541" s="27">
        <v>7.2650505596600481E-2</v>
      </c>
      <c r="O6541" s="27">
        <v>0</v>
      </c>
      <c r="P6541" s="27">
        <v>0</v>
      </c>
      <c r="Q6541" s="27">
        <v>0</v>
      </c>
      <c r="R6541" s="27">
        <v>0</v>
      </c>
      <c r="S6541" s="27">
        <v>0</v>
      </c>
      <c r="T6541" s="27">
        <v>0</v>
      </c>
      <c r="U6541" s="27">
        <v>0</v>
      </c>
      <c r="V6541" s="27">
        <v>0</v>
      </c>
      <c r="W6541" s="27">
        <v>0</v>
      </c>
      <c r="X6541" s="27">
        <v>0</v>
      </c>
      <c r="Y6541" s="27">
        <v>0</v>
      </c>
      <c r="Z6541" s="27">
        <v>0</v>
      </c>
      <c r="AA6541" s="27">
        <v>0</v>
      </c>
      <c r="AB6541" s="27">
        <v>0</v>
      </c>
      <c r="AC6541" s="27">
        <v>0</v>
      </c>
      <c r="AD6541" s="27">
        <v>0</v>
      </c>
      <c r="AE6541" s="27">
        <v>0</v>
      </c>
      <c r="AF6541" s="27">
        <v>0</v>
      </c>
      <c r="AG6541" s="27">
        <v>0</v>
      </c>
      <c r="AH6541" s="27">
        <v>0</v>
      </c>
      <c r="AI6541" s="27">
        <v>0</v>
      </c>
      <c r="AK6541" s="29">
        <f t="shared" si="102"/>
        <v>5.6060744539589823E-3</v>
      </c>
    </row>
    <row r="6542" spans="1:37" x14ac:dyDescent="0.25">
      <c r="A6542">
        <v>6540</v>
      </c>
      <c r="B6542" s="1">
        <v>1.3100000000000001E-2</v>
      </c>
      <c r="C6542" s="1">
        <v>-8.3862098060084227E-5</v>
      </c>
      <c r="D6542" s="27">
        <v>8.7888273230334893E-2</v>
      </c>
      <c r="E6542" s="27">
        <v>0.13855799373493186</v>
      </c>
      <c r="F6542" s="27">
        <v>4.8104164963141322E-2</v>
      </c>
      <c r="G6542" s="27">
        <v>1.2876969066366487E-2</v>
      </c>
      <c r="H6542" s="27">
        <v>0.13061572001102351</v>
      </c>
      <c r="I6542" s="27">
        <v>0.11870238171943054</v>
      </c>
      <c r="J6542" s="27">
        <v>5.0254492443428445E-2</v>
      </c>
      <c r="K6542" s="27">
        <v>0.14383826859239837</v>
      </c>
      <c r="L6542" s="27">
        <v>3.0673923514680401E-2</v>
      </c>
      <c r="M6542" s="27">
        <v>0.13992720247528773</v>
      </c>
      <c r="N6542" s="27">
        <v>9.8560610248976444E-2</v>
      </c>
      <c r="O6542" s="27">
        <v>0</v>
      </c>
      <c r="P6542" s="27">
        <v>0</v>
      </c>
      <c r="Q6542" s="27">
        <v>0</v>
      </c>
      <c r="R6542" s="27">
        <v>0</v>
      </c>
      <c r="S6542" s="27">
        <v>0</v>
      </c>
      <c r="T6542" s="27">
        <v>0</v>
      </c>
      <c r="U6542" s="27">
        <v>0</v>
      </c>
      <c r="V6542" s="27">
        <v>0</v>
      </c>
      <c r="W6542" s="27">
        <v>0</v>
      </c>
      <c r="X6542" s="27">
        <v>0</v>
      </c>
      <c r="Y6542" s="27">
        <v>0</v>
      </c>
      <c r="Z6542" s="27">
        <v>0</v>
      </c>
      <c r="AA6542" s="27">
        <v>0</v>
      </c>
      <c r="AB6542" s="27">
        <v>0</v>
      </c>
      <c r="AC6542" s="27">
        <v>0</v>
      </c>
      <c r="AD6542" s="27">
        <v>0</v>
      </c>
      <c r="AE6542" s="27">
        <v>0</v>
      </c>
      <c r="AF6542" s="27">
        <v>0</v>
      </c>
      <c r="AG6542" s="27">
        <v>0</v>
      </c>
      <c r="AH6542" s="27">
        <v>0</v>
      </c>
      <c r="AI6542" s="27">
        <v>0</v>
      </c>
      <c r="AK6542" s="29">
        <f t="shared" si="102"/>
        <v>-6.4016868748155899E-3</v>
      </c>
    </row>
    <row r="6543" spans="1:37" x14ac:dyDescent="0.25">
      <c r="A6543">
        <v>6541</v>
      </c>
      <c r="B6543" s="1">
        <v>1.2699999999999999E-2</v>
      </c>
      <c r="C6543" s="1">
        <v>9.3704604127028821E-5</v>
      </c>
      <c r="D6543" s="27">
        <v>1.7761476174540474E-2</v>
      </c>
      <c r="E6543" s="27">
        <v>0.13271173082452137</v>
      </c>
      <c r="F6543" s="27">
        <v>0.17405807848261004</v>
      </c>
      <c r="G6543" s="27">
        <v>0.12673501015463989</v>
      </c>
      <c r="H6543" s="27">
        <v>0.17511630109917886</v>
      </c>
      <c r="I6543" s="27">
        <v>7.8351516239738322E-2</v>
      </c>
      <c r="J6543" s="27">
        <v>1.9796822026437021E-2</v>
      </c>
      <c r="K6543" s="27">
        <v>3.7235413535514801E-2</v>
      </c>
      <c r="L6543" s="27">
        <v>7.4531029920244532E-2</v>
      </c>
      <c r="M6543" s="27">
        <v>2.8872465065448206E-2</v>
      </c>
      <c r="N6543" s="27">
        <v>0.13483015647712657</v>
      </c>
      <c r="O6543" s="27">
        <v>0</v>
      </c>
      <c r="P6543" s="27">
        <v>0</v>
      </c>
      <c r="Q6543" s="27">
        <v>0</v>
      </c>
      <c r="R6543" s="27">
        <v>0</v>
      </c>
      <c r="S6543" s="27">
        <v>0</v>
      </c>
      <c r="T6543" s="27">
        <v>0</v>
      </c>
      <c r="U6543" s="27">
        <v>0</v>
      </c>
      <c r="V6543" s="27">
        <v>0</v>
      </c>
      <c r="W6543" s="27">
        <v>0</v>
      </c>
      <c r="X6543" s="27">
        <v>0</v>
      </c>
      <c r="Y6543" s="27">
        <v>0</v>
      </c>
      <c r="Z6543" s="27">
        <v>0</v>
      </c>
      <c r="AA6543" s="27">
        <v>0</v>
      </c>
      <c r="AB6543" s="27">
        <v>0</v>
      </c>
      <c r="AC6543" s="27">
        <v>0</v>
      </c>
      <c r="AD6543" s="27">
        <v>0</v>
      </c>
      <c r="AE6543" s="27">
        <v>0</v>
      </c>
      <c r="AF6543" s="27">
        <v>0</v>
      </c>
      <c r="AG6543" s="27">
        <v>0</v>
      </c>
      <c r="AH6543" s="27">
        <v>0</v>
      </c>
      <c r="AI6543" s="27">
        <v>0</v>
      </c>
      <c r="AK6543" s="29">
        <f t="shared" si="102"/>
        <v>7.378315285592821E-3</v>
      </c>
    </row>
    <row r="6544" spans="1:37" x14ac:dyDescent="0.25">
      <c r="A6544">
        <v>6542</v>
      </c>
      <c r="B6544" s="1">
        <v>1.1599999999999999E-2</v>
      </c>
      <c r="C6544" s="1">
        <v>1.4076886006400894E-4</v>
      </c>
      <c r="D6544" s="27">
        <v>5.370612416088847E-2</v>
      </c>
      <c r="E6544" s="27">
        <v>0.12673085667046222</v>
      </c>
      <c r="F6544" s="27">
        <v>3.5952743096909476E-2</v>
      </c>
      <c r="G6544" s="27">
        <v>0.13078063962856576</v>
      </c>
      <c r="H6544" s="27">
        <v>4.8141626899457626E-2</v>
      </c>
      <c r="I6544" s="27">
        <v>0.11463978350238524</v>
      </c>
      <c r="J6544" s="27">
        <v>4.0126111866367442E-2</v>
      </c>
      <c r="K6544" s="27">
        <v>7.665452386771307E-2</v>
      </c>
      <c r="L6544" s="27">
        <v>9.9400889509909635E-2</v>
      </c>
      <c r="M6544" s="27">
        <v>0.15543151242169262</v>
      </c>
      <c r="N6544" s="27">
        <v>0.11843518837564823</v>
      </c>
      <c r="O6544" s="27">
        <v>0</v>
      </c>
      <c r="P6544" s="27">
        <v>0</v>
      </c>
      <c r="Q6544" s="27">
        <v>0</v>
      </c>
      <c r="R6544" s="27">
        <v>0</v>
      </c>
      <c r="S6544" s="27">
        <v>0</v>
      </c>
      <c r="T6544" s="27">
        <v>0</v>
      </c>
      <c r="U6544" s="27">
        <v>0</v>
      </c>
      <c r="V6544" s="27">
        <v>0</v>
      </c>
      <c r="W6544" s="27">
        <v>0</v>
      </c>
      <c r="X6544" s="27">
        <v>0</v>
      </c>
      <c r="Y6544" s="27">
        <v>0</v>
      </c>
      <c r="Z6544" s="27">
        <v>0</v>
      </c>
      <c r="AA6544" s="27">
        <v>0</v>
      </c>
      <c r="AB6544" s="27">
        <v>0</v>
      </c>
      <c r="AC6544" s="27">
        <v>0</v>
      </c>
      <c r="AD6544" s="27">
        <v>0</v>
      </c>
      <c r="AE6544" s="27">
        <v>0</v>
      </c>
      <c r="AF6544" s="27">
        <v>0</v>
      </c>
      <c r="AG6544" s="27">
        <v>0</v>
      </c>
      <c r="AH6544" s="27">
        <v>0</v>
      </c>
      <c r="AI6544" s="27">
        <v>0</v>
      </c>
      <c r="AK6544" s="29">
        <f t="shared" si="102"/>
        <v>1.2135246557242151E-2</v>
      </c>
    </row>
    <row r="6545" spans="1:37" x14ac:dyDescent="0.25">
      <c r="A6545">
        <v>6543</v>
      </c>
      <c r="B6545" s="1">
        <v>1.0699999999999999E-2</v>
      </c>
      <c r="C6545" s="1">
        <v>-2.4768691664837456E-4</v>
      </c>
      <c r="D6545" s="27">
        <v>0.13924036916011043</v>
      </c>
      <c r="E6545" s="27">
        <v>3.9538651421487533E-2</v>
      </c>
      <c r="F6545" s="27">
        <v>7.8156907864256067E-2</v>
      </c>
      <c r="G6545" s="27">
        <v>4.3287046105147161E-3</v>
      </c>
      <c r="H6545" s="27">
        <v>8.0924551852386339E-2</v>
      </c>
      <c r="I6545" s="27">
        <v>0.14091690607148871</v>
      </c>
      <c r="J6545" s="27">
        <v>4.5322407126308938E-2</v>
      </c>
      <c r="K6545" s="27">
        <v>0.11123816051418137</v>
      </c>
      <c r="L6545" s="27">
        <v>5.77840082871066E-2</v>
      </c>
      <c r="M6545" s="27">
        <v>0.15539427423576138</v>
      </c>
      <c r="N6545" s="27">
        <v>0.14715505885639779</v>
      </c>
      <c r="O6545" s="27">
        <v>0</v>
      </c>
      <c r="P6545" s="27">
        <v>0</v>
      </c>
      <c r="Q6545" s="27">
        <v>0</v>
      </c>
      <c r="R6545" s="27">
        <v>0</v>
      </c>
      <c r="S6545" s="27">
        <v>0</v>
      </c>
      <c r="T6545" s="27">
        <v>0</v>
      </c>
      <c r="U6545" s="27">
        <v>0</v>
      </c>
      <c r="V6545" s="27">
        <v>0</v>
      </c>
      <c r="W6545" s="27">
        <v>0</v>
      </c>
      <c r="X6545" s="27">
        <v>0</v>
      </c>
      <c r="Y6545" s="27">
        <v>0</v>
      </c>
      <c r="Z6545" s="27">
        <v>0</v>
      </c>
      <c r="AA6545" s="27">
        <v>0</v>
      </c>
      <c r="AB6545" s="27">
        <v>0</v>
      </c>
      <c r="AC6545" s="27">
        <v>0</v>
      </c>
      <c r="AD6545" s="27">
        <v>0</v>
      </c>
      <c r="AE6545" s="27">
        <v>0</v>
      </c>
      <c r="AF6545" s="27">
        <v>0</v>
      </c>
      <c r="AG6545" s="27">
        <v>0</v>
      </c>
      <c r="AH6545" s="27">
        <v>0</v>
      </c>
      <c r="AI6545" s="27">
        <v>0</v>
      </c>
      <c r="AK6545" s="29">
        <f t="shared" si="102"/>
        <v>-2.314830996713781E-2</v>
      </c>
    </row>
    <row r="6546" spans="1:37" x14ac:dyDescent="0.25">
      <c r="A6546">
        <v>6544</v>
      </c>
      <c r="B6546" s="1">
        <v>1.04E-2</v>
      </c>
      <c r="C6546" s="1">
        <v>1.7131149375148387E-4</v>
      </c>
      <c r="D6546" s="27">
        <v>9.7412658037822578E-2</v>
      </c>
      <c r="E6546" s="27">
        <v>9.2198716648896631E-2</v>
      </c>
      <c r="F6546" s="27">
        <v>9.8799001390381613E-2</v>
      </c>
      <c r="G6546" s="27">
        <v>2.7241389530322319E-2</v>
      </c>
      <c r="H6546" s="27">
        <v>0.13920097930122818</v>
      </c>
      <c r="I6546" s="27">
        <v>6.7326832626196917E-2</v>
      </c>
      <c r="J6546" s="27">
        <v>0.10047625061608713</v>
      </c>
      <c r="K6546" s="27">
        <v>4.3166199871477372E-2</v>
      </c>
      <c r="L6546" s="27">
        <v>0.14710992088888489</v>
      </c>
      <c r="M6546" s="27">
        <v>0.12232350688620007</v>
      </c>
      <c r="N6546" s="27">
        <v>6.4744544202502502E-2</v>
      </c>
      <c r="O6546" s="27">
        <v>0</v>
      </c>
      <c r="P6546" s="27">
        <v>0</v>
      </c>
      <c r="Q6546" s="27">
        <v>0</v>
      </c>
      <c r="R6546" s="27">
        <v>0</v>
      </c>
      <c r="S6546" s="27">
        <v>0</v>
      </c>
      <c r="T6546" s="27">
        <v>0</v>
      </c>
      <c r="U6546" s="27">
        <v>0</v>
      </c>
      <c r="V6546" s="27">
        <v>0</v>
      </c>
      <c r="W6546" s="27">
        <v>0</v>
      </c>
      <c r="X6546" s="27">
        <v>0</v>
      </c>
      <c r="Y6546" s="27">
        <v>0</v>
      </c>
      <c r="Z6546" s="27">
        <v>0</v>
      </c>
      <c r="AA6546" s="27">
        <v>0</v>
      </c>
      <c r="AB6546" s="27">
        <v>0</v>
      </c>
      <c r="AC6546" s="27">
        <v>0</v>
      </c>
      <c r="AD6546" s="27">
        <v>0</v>
      </c>
      <c r="AE6546" s="27">
        <v>0</v>
      </c>
      <c r="AF6546" s="27">
        <v>0</v>
      </c>
      <c r="AG6546" s="27">
        <v>0</v>
      </c>
      <c r="AH6546" s="27">
        <v>0</v>
      </c>
      <c r="AI6546" s="27">
        <v>0</v>
      </c>
      <c r="AK6546" s="29">
        <f t="shared" si="102"/>
        <v>1.6472259014565758E-2</v>
      </c>
    </row>
    <row r="6547" spans="1:37" x14ac:dyDescent="0.25">
      <c r="A6547">
        <v>6545</v>
      </c>
      <c r="B6547" s="1">
        <v>1.12E-2</v>
      </c>
      <c r="C6547" s="1">
        <v>-1.6575074988872072E-4</v>
      </c>
      <c r="D6547" s="27">
        <v>7.1266044961791633E-2</v>
      </c>
      <c r="E6547" s="27">
        <v>7.9303771472143722E-2</v>
      </c>
      <c r="F6547" s="27">
        <v>0.15878846106647201</v>
      </c>
      <c r="G6547" s="27">
        <v>0.11407540291883599</v>
      </c>
      <c r="H6547" s="27">
        <v>0.10267788185567349</v>
      </c>
      <c r="I6547" s="27">
        <v>7.8320834918335511E-2</v>
      </c>
      <c r="J6547" s="27">
        <v>5.3279695343993903E-3</v>
      </c>
      <c r="K6547" s="27">
        <v>7.8646731562766803E-2</v>
      </c>
      <c r="L6547" s="27">
        <v>1.0173389229678061E-2</v>
      </c>
      <c r="M6547" s="27">
        <v>0.11515910194070199</v>
      </c>
      <c r="N6547" s="27">
        <v>0.18626041053920142</v>
      </c>
      <c r="O6547" s="27">
        <v>0</v>
      </c>
      <c r="P6547" s="27">
        <v>0</v>
      </c>
      <c r="Q6547" s="27">
        <v>0</v>
      </c>
      <c r="R6547" s="27">
        <v>0</v>
      </c>
      <c r="S6547" s="27">
        <v>0</v>
      </c>
      <c r="T6547" s="27">
        <v>0</v>
      </c>
      <c r="U6547" s="27">
        <v>0</v>
      </c>
      <c r="V6547" s="27">
        <v>0</v>
      </c>
      <c r="W6547" s="27">
        <v>0</v>
      </c>
      <c r="X6547" s="27">
        <v>0</v>
      </c>
      <c r="Y6547" s="27">
        <v>0</v>
      </c>
      <c r="Z6547" s="27">
        <v>0</v>
      </c>
      <c r="AA6547" s="27">
        <v>0</v>
      </c>
      <c r="AB6547" s="27">
        <v>0</v>
      </c>
      <c r="AC6547" s="27">
        <v>0</v>
      </c>
      <c r="AD6547" s="27">
        <v>0</v>
      </c>
      <c r="AE6547" s="27">
        <v>0</v>
      </c>
      <c r="AF6547" s="27">
        <v>0</v>
      </c>
      <c r="AG6547" s="27">
        <v>0</v>
      </c>
      <c r="AH6547" s="27">
        <v>0</v>
      </c>
      <c r="AI6547" s="27">
        <v>0</v>
      </c>
      <c r="AK6547" s="29">
        <f t="shared" si="102"/>
        <v>-1.4799174097207208E-2</v>
      </c>
    </row>
    <row r="6548" spans="1:37" x14ac:dyDescent="0.25">
      <c r="A6548">
        <v>6546</v>
      </c>
      <c r="B6548" s="1">
        <v>1.26E-2</v>
      </c>
      <c r="C6548" s="1">
        <v>1.6771594453346062E-4</v>
      </c>
      <c r="D6548" s="27">
        <v>0.11355116173917026</v>
      </c>
      <c r="E6548" s="27">
        <v>0.14078086080436439</v>
      </c>
      <c r="F6548" s="27">
        <v>2.5085742162010004E-2</v>
      </c>
      <c r="G6548" s="27">
        <v>0.10113787490475677</v>
      </c>
      <c r="H6548" s="27">
        <v>8.5363092775382524E-2</v>
      </c>
      <c r="I6548" s="27">
        <v>0.13885842363714254</v>
      </c>
      <c r="J6548" s="27">
        <v>3.4641220381556363E-2</v>
      </c>
      <c r="K6548" s="27">
        <v>7.0800541457789634E-2</v>
      </c>
      <c r="L6548" s="27">
        <v>0.1429137416979849</v>
      </c>
      <c r="M6548" s="27">
        <v>0.12845111403892473</v>
      </c>
      <c r="N6548" s="27">
        <v>1.841622640091773E-2</v>
      </c>
      <c r="O6548" s="27">
        <v>0</v>
      </c>
      <c r="P6548" s="27">
        <v>0</v>
      </c>
      <c r="Q6548" s="27">
        <v>0</v>
      </c>
      <c r="R6548" s="27">
        <v>0</v>
      </c>
      <c r="S6548" s="27">
        <v>0</v>
      </c>
      <c r="T6548" s="27">
        <v>0</v>
      </c>
      <c r="U6548" s="27">
        <v>0</v>
      </c>
      <c r="V6548" s="27">
        <v>0</v>
      </c>
      <c r="W6548" s="27">
        <v>0</v>
      </c>
      <c r="X6548" s="27">
        <v>0</v>
      </c>
      <c r="Y6548" s="27">
        <v>0</v>
      </c>
      <c r="Z6548" s="27">
        <v>0</v>
      </c>
      <c r="AA6548" s="27">
        <v>0</v>
      </c>
      <c r="AB6548" s="27">
        <v>0</v>
      </c>
      <c r="AC6548" s="27">
        <v>0</v>
      </c>
      <c r="AD6548" s="27">
        <v>0</v>
      </c>
      <c r="AE6548" s="27">
        <v>0</v>
      </c>
      <c r="AF6548" s="27">
        <v>0</v>
      </c>
      <c r="AG6548" s="27">
        <v>0</v>
      </c>
      <c r="AH6548" s="27">
        <v>0</v>
      </c>
      <c r="AI6548" s="27">
        <v>0</v>
      </c>
      <c r="AK6548" s="29">
        <f t="shared" si="102"/>
        <v>1.331078924868735E-2</v>
      </c>
    </row>
    <row r="6549" spans="1:37" x14ac:dyDescent="0.25">
      <c r="A6549">
        <v>6547</v>
      </c>
      <c r="B6549" s="1">
        <v>0.01</v>
      </c>
      <c r="C6549" s="1">
        <v>2.4017096006554043E-5</v>
      </c>
      <c r="D6549" s="27">
        <v>5.6960131926328018E-2</v>
      </c>
      <c r="E6549" s="27">
        <v>4.7035929782632706E-2</v>
      </c>
      <c r="F6549" s="27">
        <v>0.15735196338966362</v>
      </c>
      <c r="G6549" s="27">
        <v>6.9677842571524665E-2</v>
      </c>
      <c r="H6549" s="27">
        <v>0.14939230724802566</v>
      </c>
      <c r="I6549" s="27">
        <v>0.13137867650707769</v>
      </c>
      <c r="J6549" s="27">
        <v>4.5386470833682517E-2</v>
      </c>
      <c r="K6549" s="27">
        <v>5.6193962001342924E-3</v>
      </c>
      <c r="L6549" s="27">
        <v>0.14117712923092643</v>
      </c>
      <c r="M6549" s="27">
        <v>6.9553843601847853E-2</v>
      </c>
      <c r="N6549" s="27">
        <v>0.12646630870815684</v>
      </c>
      <c r="O6549" s="27">
        <v>0</v>
      </c>
      <c r="P6549" s="27">
        <v>0</v>
      </c>
      <c r="Q6549" s="27">
        <v>0</v>
      </c>
      <c r="R6549" s="27">
        <v>0</v>
      </c>
      <c r="S6549" s="27">
        <v>0</v>
      </c>
      <c r="T6549" s="27">
        <v>0</v>
      </c>
      <c r="U6549" s="27">
        <v>0</v>
      </c>
      <c r="V6549" s="27">
        <v>0</v>
      </c>
      <c r="W6549" s="27">
        <v>0</v>
      </c>
      <c r="X6549" s="27">
        <v>0</v>
      </c>
      <c r="Y6549" s="27">
        <v>0</v>
      </c>
      <c r="Z6549" s="27">
        <v>0</v>
      </c>
      <c r="AA6549" s="27">
        <v>0</v>
      </c>
      <c r="AB6549" s="27">
        <v>0</v>
      </c>
      <c r="AC6549" s="27">
        <v>0</v>
      </c>
      <c r="AD6549" s="27">
        <v>0</v>
      </c>
      <c r="AE6549" s="27">
        <v>0</v>
      </c>
      <c r="AF6549" s="27">
        <v>0</v>
      </c>
      <c r="AG6549" s="27">
        <v>0</v>
      </c>
      <c r="AH6549" s="27">
        <v>0</v>
      </c>
      <c r="AI6549" s="27">
        <v>0</v>
      </c>
      <c r="AK6549" s="29">
        <f t="shared" si="102"/>
        <v>2.401709600655404E-3</v>
      </c>
    </row>
    <row r="6550" spans="1:37" x14ac:dyDescent="0.25">
      <c r="A6550">
        <v>6548</v>
      </c>
      <c r="B6550" s="1">
        <v>1.23E-2</v>
      </c>
      <c r="C6550" s="1">
        <v>-2.1449118118419496E-4</v>
      </c>
      <c r="D6550" s="27">
        <v>0.15436629626207155</v>
      </c>
      <c r="E6550" s="27">
        <v>4.459720995856635E-2</v>
      </c>
      <c r="F6550" s="27">
        <v>2.5691372116769143E-2</v>
      </c>
      <c r="G6550" s="27">
        <v>9.3528639771122499E-3</v>
      </c>
      <c r="H6550" s="27">
        <v>0.16171139922590097</v>
      </c>
      <c r="I6550" s="27">
        <v>0.10935114797649366</v>
      </c>
      <c r="J6550" s="27">
        <v>2.7874304095938662E-2</v>
      </c>
      <c r="K6550" s="27">
        <v>0.18165494326499487</v>
      </c>
      <c r="L6550" s="27">
        <v>0.18121724282597082</v>
      </c>
      <c r="M6550" s="27">
        <v>1.7133029074764605E-2</v>
      </c>
      <c r="N6550" s="27">
        <v>8.7050191221416967E-2</v>
      </c>
      <c r="O6550" s="27">
        <v>0</v>
      </c>
      <c r="P6550" s="27">
        <v>0</v>
      </c>
      <c r="Q6550" s="27">
        <v>0</v>
      </c>
      <c r="R6550" s="27">
        <v>0</v>
      </c>
      <c r="S6550" s="27">
        <v>0</v>
      </c>
      <c r="T6550" s="27">
        <v>0</v>
      </c>
      <c r="U6550" s="27">
        <v>0</v>
      </c>
      <c r="V6550" s="27">
        <v>0</v>
      </c>
      <c r="W6550" s="27">
        <v>0</v>
      </c>
      <c r="X6550" s="27">
        <v>0</v>
      </c>
      <c r="Y6550" s="27">
        <v>0</v>
      </c>
      <c r="Z6550" s="27">
        <v>0</v>
      </c>
      <c r="AA6550" s="27">
        <v>0</v>
      </c>
      <c r="AB6550" s="27">
        <v>0</v>
      </c>
      <c r="AC6550" s="27">
        <v>0</v>
      </c>
      <c r="AD6550" s="27">
        <v>0</v>
      </c>
      <c r="AE6550" s="27">
        <v>0</v>
      </c>
      <c r="AF6550" s="27">
        <v>0</v>
      </c>
      <c r="AG6550" s="27">
        <v>0</v>
      </c>
      <c r="AH6550" s="27">
        <v>0</v>
      </c>
      <c r="AI6550" s="27">
        <v>0</v>
      </c>
      <c r="AK6550" s="29">
        <f t="shared" si="102"/>
        <v>-1.7438307413349185E-2</v>
      </c>
    </row>
    <row r="6551" spans="1:37" x14ac:dyDescent="0.25">
      <c r="A6551">
        <v>6549</v>
      </c>
      <c r="B6551" s="1">
        <v>1.1900000000000001E-2</v>
      </c>
      <c r="C6551" s="1">
        <v>-1.2627764950846063E-4</v>
      </c>
      <c r="D6551" s="27">
        <v>1.7667989195515942E-2</v>
      </c>
      <c r="E6551" s="27">
        <v>4.6106933204145321E-2</v>
      </c>
      <c r="F6551" s="27">
        <v>0.11461290352133634</v>
      </c>
      <c r="G6551" s="27">
        <v>0.16861516510868707</v>
      </c>
      <c r="H6551" s="27">
        <v>0.17109896574515371</v>
      </c>
      <c r="I6551" s="27">
        <v>9.7182054236387802E-2</v>
      </c>
      <c r="J6551" s="27">
        <v>6.008232821718406E-2</v>
      </c>
      <c r="K6551" s="27">
        <v>9.0165965200256784E-2</v>
      </c>
      <c r="L6551" s="27">
        <v>4.600891153455431E-2</v>
      </c>
      <c r="M6551" s="27">
        <v>2.3222971736408363E-2</v>
      </c>
      <c r="N6551" s="27">
        <v>0.16523581230037024</v>
      </c>
      <c r="O6551" s="27">
        <v>0</v>
      </c>
      <c r="P6551" s="27">
        <v>0</v>
      </c>
      <c r="Q6551" s="27">
        <v>0</v>
      </c>
      <c r="R6551" s="27">
        <v>0</v>
      </c>
      <c r="S6551" s="27">
        <v>0</v>
      </c>
      <c r="T6551" s="27">
        <v>0</v>
      </c>
      <c r="U6551" s="27">
        <v>0</v>
      </c>
      <c r="V6551" s="27">
        <v>0</v>
      </c>
      <c r="W6551" s="27">
        <v>0</v>
      </c>
      <c r="X6551" s="27">
        <v>0</v>
      </c>
      <c r="Y6551" s="27">
        <v>0</v>
      </c>
      <c r="Z6551" s="27">
        <v>0</v>
      </c>
      <c r="AA6551" s="27">
        <v>0</v>
      </c>
      <c r="AB6551" s="27">
        <v>0</v>
      </c>
      <c r="AC6551" s="27">
        <v>0</v>
      </c>
      <c r="AD6551" s="27">
        <v>0</v>
      </c>
      <c r="AE6551" s="27">
        <v>0</v>
      </c>
      <c r="AF6551" s="27">
        <v>0</v>
      </c>
      <c r="AG6551" s="27">
        <v>0</v>
      </c>
      <c r="AH6551" s="27">
        <v>0</v>
      </c>
      <c r="AI6551" s="27">
        <v>0</v>
      </c>
      <c r="AK6551" s="29">
        <f t="shared" si="102"/>
        <v>-1.0611567185584926E-2</v>
      </c>
    </row>
    <row r="6552" spans="1:37" x14ac:dyDescent="0.25">
      <c r="A6552">
        <v>6550</v>
      </c>
      <c r="B6552" s="1">
        <v>1.37E-2</v>
      </c>
      <c r="C6552" s="1">
        <v>-1.0681434913450104E-4</v>
      </c>
      <c r="D6552" s="27">
        <v>9.2492127457269493E-2</v>
      </c>
      <c r="E6552" s="27">
        <v>6.6237507687914782E-2</v>
      </c>
      <c r="F6552" s="27">
        <v>3.6757872135094107E-2</v>
      </c>
      <c r="G6552" s="27">
        <v>0.20313420405819638</v>
      </c>
      <c r="H6552" s="27">
        <v>0.20662518157292714</v>
      </c>
      <c r="I6552" s="27">
        <v>8.8153100359658773E-2</v>
      </c>
      <c r="J6552" s="27">
        <v>7.3387858915606868E-2</v>
      </c>
      <c r="K6552" s="27">
        <v>0.12634523910834969</v>
      </c>
      <c r="L6552" s="27">
        <v>3.3463161369173336E-2</v>
      </c>
      <c r="M6552" s="27">
        <v>1.9110664084197451E-2</v>
      </c>
      <c r="N6552" s="27">
        <v>5.4293083251611814E-2</v>
      </c>
      <c r="O6552" s="27">
        <v>0</v>
      </c>
      <c r="P6552" s="27">
        <v>0</v>
      </c>
      <c r="Q6552" s="27">
        <v>0</v>
      </c>
      <c r="R6552" s="27">
        <v>0</v>
      </c>
      <c r="S6552" s="27">
        <v>0</v>
      </c>
      <c r="T6552" s="27">
        <v>0</v>
      </c>
      <c r="U6552" s="27">
        <v>0</v>
      </c>
      <c r="V6552" s="27">
        <v>0</v>
      </c>
      <c r="W6552" s="27">
        <v>0</v>
      </c>
      <c r="X6552" s="27">
        <v>0</v>
      </c>
      <c r="Y6552" s="27">
        <v>0</v>
      </c>
      <c r="Z6552" s="27">
        <v>0</v>
      </c>
      <c r="AA6552" s="27">
        <v>0</v>
      </c>
      <c r="AB6552" s="27">
        <v>0</v>
      </c>
      <c r="AC6552" s="27">
        <v>0</v>
      </c>
      <c r="AD6552" s="27">
        <v>0</v>
      </c>
      <c r="AE6552" s="27">
        <v>0</v>
      </c>
      <c r="AF6552" s="27">
        <v>0</v>
      </c>
      <c r="AG6552" s="27">
        <v>0</v>
      </c>
      <c r="AH6552" s="27">
        <v>0</v>
      </c>
      <c r="AI6552" s="27">
        <v>0</v>
      </c>
      <c r="AK6552" s="29">
        <f t="shared" si="102"/>
        <v>-7.7966678200365718E-3</v>
      </c>
    </row>
    <row r="6553" spans="1:37" x14ac:dyDescent="0.25">
      <c r="A6553">
        <v>6551</v>
      </c>
      <c r="B6553" s="1">
        <v>1.15E-2</v>
      </c>
      <c r="C6553" s="1">
        <v>7.7339136800620148E-5</v>
      </c>
      <c r="D6553" s="27">
        <v>9.886082938907835E-2</v>
      </c>
      <c r="E6553" s="27">
        <v>9.5528373285973092E-2</v>
      </c>
      <c r="F6553" s="27">
        <v>0.13369389529205644</v>
      </c>
      <c r="G6553" s="27">
        <v>0.14883348758086584</v>
      </c>
      <c r="H6553" s="27">
        <v>0.1174778945975176</v>
      </c>
      <c r="I6553" s="27">
        <v>8.7580531332598993E-2</v>
      </c>
      <c r="J6553" s="27">
        <v>5.5011773587902157E-2</v>
      </c>
      <c r="K6553" s="27">
        <v>2.5043829299285967E-3</v>
      </c>
      <c r="L6553" s="27">
        <v>1.3014320575239682E-2</v>
      </c>
      <c r="M6553" s="27">
        <v>0.1423189308082162</v>
      </c>
      <c r="N6553" s="27">
        <v>0.10517558062062289</v>
      </c>
      <c r="O6553" s="27">
        <v>0</v>
      </c>
      <c r="P6553" s="27">
        <v>0</v>
      </c>
      <c r="Q6553" s="27">
        <v>0</v>
      </c>
      <c r="R6553" s="27">
        <v>0</v>
      </c>
      <c r="S6553" s="27">
        <v>0</v>
      </c>
      <c r="T6553" s="27">
        <v>0</v>
      </c>
      <c r="U6553" s="27">
        <v>0</v>
      </c>
      <c r="V6553" s="27">
        <v>0</v>
      </c>
      <c r="W6553" s="27">
        <v>0</v>
      </c>
      <c r="X6553" s="27">
        <v>0</v>
      </c>
      <c r="Y6553" s="27">
        <v>0</v>
      </c>
      <c r="Z6553" s="27">
        <v>0</v>
      </c>
      <c r="AA6553" s="27">
        <v>0</v>
      </c>
      <c r="AB6553" s="27">
        <v>0</v>
      </c>
      <c r="AC6553" s="27">
        <v>0</v>
      </c>
      <c r="AD6553" s="27">
        <v>0</v>
      </c>
      <c r="AE6553" s="27">
        <v>0</v>
      </c>
      <c r="AF6553" s="27">
        <v>0</v>
      </c>
      <c r="AG6553" s="27">
        <v>0</v>
      </c>
      <c r="AH6553" s="27">
        <v>0</v>
      </c>
      <c r="AI6553" s="27">
        <v>0</v>
      </c>
      <c r="AK6553" s="29">
        <f t="shared" si="102"/>
        <v>6.7251423304887084E-3</v>
      </c>
    </row>
    <row r="6554" spans="1:37" x14ac:dyDescent="0.25">
      <c r="A6554">
        <v>6552</v>
      </c>
      <c r="B6554" s="1">
        <v>9.7999999999999997E-3</v>
      </c>
      <c r="C6554" s="1">
        <v>1.2011046646855642E-4</v>
      </c>
      <c r="D6554" s="27">
        <v>8.6418266991558274E-2</v>
      </c>
      <c r="E6554" s="27">
        <v>5.2336669057602779E-2</v>
      </c>
      <c r="F6554" s="27">
        <v>9.7298411601478549E-2</v>
      </c>
      <c r="G6554" s="27">
        <v>0.16518581279381822</v>
      </c>
      <c r="H6554" s="27">
        <v>2.9927026753695306E-2</v>
      </c>
      <c r="I6554" s="27">
        <v>3.8129459276765032E-2</v>
      </c>
      <c r="J6554" s="27">
        <v>6.217669116920653E-2</v>
      </c>
      <c r="K6554" s="27">
        <v>4.6488041126286447E-2</v>
      </c>
      <c r="L6554" s="27">
        <v>0.13973547015818832</v>
      </c>
      <c r="M6554" s="27">
        <v>0.10894640564916996</v>
      </c>
      <c r="N6554" s="27">
        <v>0.1733577454222307</v>
      </c>
      <c r="O6554" s="27">
        <v>0</v>
      </c>
      <c r="P6554" s="27">
        <v>0</v>
      </c>
      <c r="Q6554" s="27">
        <v>0</v>
      </c>
      <c r="R6554" s="27">
        <v>0</v>
      </c>
      <c r="S6554" s="27">
        <v>0</v>
      </c>
      <c r="T6554" s="27">
        <v>0</v>
      </c>
      <c r="U6554" s="27">
        <v>0</v>
      </c>
      <c r="V6554" s="27">
        <v>0</v>
      </c>
      <c r="W6554" s="27">
        <v>0</v>
      </c>
      <c r="X6554" s="27">
        <v>0</v>
      </c>
      <c r="Y6554" s="27">
        <v>0</v>
      </c>
      <c r="Z6554" s="27">
        <v>0</v>
      </c>
      <c r="AA6554" s="27">
        <v>0</v>
      </c>
      <c r="AB6554" s="27">
        <v>0</v>
      </c>
      <c r="AC6554" s="27">
        <v>0</v>
      </c>
      <c r="AD6554" s="27">
        <v>0</v>
      </c>
      <c r="AE6554" s="27">
        <v>0</v>
      </c>
      <c r="AF6554" s="27">
        <v>0</v>
      </c>
      <c r="AG6554" s="27">
        <v>0</v>
      </c>
      <c r="AH6554" s="27">
        <v>0</v>
      </c>
      <c r="AI6554" s="27">
        <v>0</v>
      </c>
      <c r="AK6554" s="29">
        <f t="shared" si="102"/>
        <v>1.225617004781188E-2</v>
      </c>
    </row>
    <row r="6555" spans="1:37" x14ac:dyDescent="0.25">
      <c r="A6555">
        <v>6553</v>
      </c>
      <c r="B6555" s="1">
        <v>1.2999999999999999E-2</v>
      </c>
      <c r="C6555" s="1">
        <v>3.4535924930620908E-4</v>
      </c>
      <c r="D6555" s="27">
        <v>0.11832747035704094</v>
      </c>
      <c r="E6555" s="27">
        <v>0.17768009145317307</v>
      </c>
      <c r="F6555" s="27">
        <v>0.18104069287779423</v>
      </c>
      <c r="G6555" s="27">
        <v>1.2426558127889429E-2</v>
      </c>
      <c r="H6555" s="27">
        <v>4.1464064228629791E-2</v>
      </c>
      <c r="I6555" s="27">
        <v>7.2344989954826147E-2</v>
      </c>
      <c r="J6555" s="27">
        <v>9.8175211529514111E-2</v>
      </c>
      <c r="K6555" s="27">
        <v>4.8142155479869442E-3</v>
      </c>
      <c r="L6555" s="27">
        <v>0.18995352996043374</v>
      </c>
      <c r="M6555" s="27">
        <v>6.4941173053976106E-2</v>
      </c>
      <c r="N6555" s="27">
        <v>3.8832002908735341E-2</v>
      </c>
      <c r="O6555" s="27">
        <v>0</v>
      </c>
      <c r="P6555" s="27">
        <v>0</v>
      </c>
      <c r="Q6555" s="27">
        <v>0</v>
      </c>
      <c r="R6555" s="27">
        <v>0</v>
      </c>
      <c r="S6555" s="27">
        <v>0</v>
      </c>
      <c r="T6555" s="27">
        <v>0</v>
      </c>
      <c r="U6555" s="27">
        <v>0</v>
      </c>
      <c r="V6555" s="27">
        <v>0</v>
      </c>
      <c r="W6555" s="27">
        <v>0</v>
      </c>
      <c r="X6555" s="27">
        <v>0</v>
      </c>
      <c r="Y6555" s="27">
        <v>0</v>
      </c>
      <c r="Z6555" s="27">
        <v>0</v>
      </c>
      <c r="AA6555" s="27">
        <v>0</v>
      </c>
      <c r="AB6555" s="27">
        <v>0</v>
      </c>
      <c r="AC6555" s="27">
        <v>0</v>
      </c>
      <c r="AD6555" s="27">
        <v>0</v>
      </c>
      <c r="AE6555" s="27">
        <v>0</v>
      </c>
      <c r="AF6555" s="27">
        <v>0</v>
      </c>
      <c r="AG6555" s="27">
        <v>0</v>
      </c>
      <c r="AH6555" s="27">
        <v>0</v>
      </c>
      <c r="AI6555" s="27">
        <v>0</v>
      </c>
      <c r="AK6555" s="29">
        <f t="shared" si="102"/>
        <v>2.6566096100477624E-2</v>
      </c>
    </row>
    <row r="6556" spans="1:37" x14ac:dyDescent="0.25">
      <c r="A6556">
        <v>6554</v>
      </c>
      <c r="B6556" s="1">
        <v>1.24E-2</v>
      </c>
      <c r="C6556" s="1">
        <v>-1.1724482818893298E-4</v>
      </c>
      <c r="D6556" s="27">
        <v>9.57250504565927E-2</v>
      </c>
      <c r="E6556" s="27">
        <v>1.6370087454550215E-2</v>
      </c>
      <c r="F6556" s="27">
        <v>0.12762568156362802</v>
      </c>
      <c r="G6556" s="27">
        <v>0.22984204882027925</v>
      </c>
      <c r="H6556" s="27">
        <v>6.1838697116276015E-2</v>
      </c>
      <c r="I6556" s="27">
        <v>0.16128814192394361</v>
      </c>
      <c r="J6556" s="27">
        <v>8.8478178158049342E-2</v>
      </c>
      <c r="K6556" s="27">
        <v>3.0277647787602998E-2</v>
      </c>
      <c r="L6556" s="27">
        <v>9.7006269578717802E-2</v>
      </c>
      <c r="M6556" s="27">
        <v>8.5692883004863968E-2</v>
      </c>
      <c r="N6556" s="27">
        <v>5.8553141354961624E-3</v>
      </c>
      <c r="O6556" s="27">
        <v>0</v>
      </c>
      <c r="P6556" s="27">
        <v>0</v>
      </c>
      <c r="Q6556" s="27">
        <v>0</v>
      </c>
      <c r="R6556" s="27">
        <v>0</v>
      </c>
      <c r="S6556" s="27">
        <v>0</v>
      </c>
      <c r="T6556" s="27">
        <v>0</v>
      </c>
      <c r="U6556" s="27">
        <v>0</v>
      </c>
      <c r="V6556" s="27">
        <v>0</v>
      </c>
      <c r="W6556" s="27">
        <v>0</v>
      </c>
      <c r="X6556" s="27">
        <v>0</v>
      </c>
      <c r="Y6556" s="27">
        <v>0</v>
      </c>
      <c r="Z6556" s="27">
        <v>0</v>
      </c>
      <c r="AA6556" s="27">
        <v>0</v>
      </c>
      <c r="AB6556" s="27">
        <v>0</v>
      </c>
      <c r="AC6556" s="27">
        <v>0</v>
      </c>
      <c r="AD6556" s="27">
        <v>0</v>
      </c>
      <c r="AE6556" s="27">
        <v>0</v>
      </c>
      <c r="AF6556" s="27">
        <v>0</v>
      </c>
      <c r="AG6556" s="27">
        <v>0</v>
      </c>
      <c r="AH6556" s="27">
        <v>0</v>
      </c>
      <c r="AI6556" s="27">
        <v>0</v>
      </c>
      <c r="AK6556" s="29">
        <f t="shared" si="102"/>
        <v>-9.4552280797526606E-3</v>
      </c>
    </row>
    <row r="6557" spans="1:37" x14ac:dyDescent="0.25">
      <c r="A6557">
        <v>6555</v>
      </c>
      <c r="B6557" s="1">
        <v>1.17E-2</v>
      </c>
      <c r="C6557" s="1">
        <v>2.1570026488020166E-4</v>
      </c>
      <c r="D6557" s="27">
        <v>0.14110256537318355</v>
      </c>
      <c r="E6557" s="27">
        <v>0.13025213930396876</v>
      </c>
      <c r="F6557" s="27">
        <v>3.1083564228039057E-2</v>
      </c>
      <c r="G6557" s="27">
        <v>4.9580356868288489E-2</v>
      </c>
      <c r="H6557" s="27">
        <v>0.16630749958659904</v>
      </c>
      <c r="I6557" s="27">
        <v>3.6837410889231093E-2</v>
      </c>
      <c r="J6557" s="27">
        <v>2.617668792149086E-2</v>
      </c>
      <c r="K6557" s="27">
        <v>8.6681712445832629E-2</v>
      </c>
      <c r="L6557" s="27">
        <v>0.14484614199455847</v>
      </c>
      <c r="M6557" s="27">
        <v>5.311030092883065E-2</v>
      </c>
      <c r="N6557" s="27">
        <v>0.13402162045997748</v>
      </c>
      <c r="O6557" s="27">
        <v>0</v>
      </c>
      <c r="P6557" s="27">
        <v>0</v>
      </c>
      <c r="Q6557" s="27">
        <v>0</v>
      </c>
      <c r="R6557" s="27">
        <v>0</v>
      </c>
      <c r="S6557" s="27">
        <v>0</v>
      </c>
      <c r="T6557" s="27">
        <v>0</v>
      </c>
      <c r="U6557" s="27">
        <v>0</v>
      </c>
      <c r="V6557" s="27">
        <v>0</v>
      </c>
      <c r="W6557" s="27">
        <v>0</v>
      </c>
      <c r="X6557" s="27">
        <v>0</v>
      </c>
      <c r="Y6557" s="27">
        <v>0</v>
      </c>
      <c r="Z6557" s="27">
        <v>0</v>
      </c>
      <c r="AA6557" s="27">
        <v>0</v>
      </c>
      <c r="AB6557" s="27">
        <v>0</v>
      </c>
      <c r="AC6557" s="27">
        <v>0</v>
      </c>
      <c r="AD6557" s="27">
        <v>0</v>
      </c>
      <c r="AE6557" s="27">
        <v>0</v>
      </c>
      <c r="AF6557" s="27">
        <v>0</v>
      </c>
      <c r="AG6557" s="27">
        <v>0</v>
      </c>
      <c r="AH6557" s="27">
        <v>0</v>
      </c>
      <c r="AI6557" s="27">
        <v>0</v>
      </c>
      <c r="AK6557" s="29">
        <f t="shared" si="102"/>
        <v>1.843592007523091E-2</v>
      </c>
    </row>
    <row r="6558" spans="1:37" x14ac:dyDescent="0.25">
      <c r="A6558">
        <v>6556</v>
      </c>
      <c r="B6558" s="1">
        <v>1.3100000000000001E-2</v>
      </c>
      <c r="C6558" s="1">
        <v>-4.6721937146427221E-4</v>
      </c>
      <c r="D6558" s="27">
        <v>0.1554294745814904</v>
      </c>
      <c r="E6558" s="27">
        <v>4.6802734802543516E-2</v>
      </c>
      <c r="F6558" s="27">
        <v>0.17168286923863427</v>
      </c>
      <c r="G6558" s="27">
        <v>0.14127087191178644</v>
      </c>
      <c r="H6558" s="27">
        <v>5.5991569594750672E-3</v>
      </c>
      <c r="I6558" s="27">
        <v>3.47524424014896E-2</v>
      </c>
      <c r="J6558" s="27">
        <v>5.4413451113010082E-2</v>
      </c>
      <c r="K6558" s="27">
        <v>0.18359117473939435</v>
      </c>
      <c r="L6558" s="27">
        <v>3.3197096604426104E-3</v>
      </c>
      <c r="M6558" s="27">
        <v>0.13578560390059655</v>
      </c>
      <c r="N6558" s="27">
        <v>6.7352510691137193E-2</v>
      </c>
      <c r="O6558" s="27">
        <v>0</v>
      </c>
      <c r="P6558" s="27">
        <v>0</v>
      </c>
      <c r="Q6558" s="27">
        <v>0</v>
      </c>
      <c r="R6558" s="27">
        <v>0</v>
      </c>
      <c r="S6558" s="27">
        <v>0</v>
      </c>
      <c r="T6558" s="27">
        <v>0</v>
      </c>
      <c r="U6558" s="27">
        <v>0</v>
      </c>
      <c r="V6558" s="27">
        <v>0</v>
      </c>
      <c r="W6558" s="27">
        <v>0</v>
      </c>
      <c r="X6558" s="27">
        <v>0</v>
      </c>
      <c r="Y6558" s="27">
        <v>0</v>
      </c>
      <c r="Z6558" s="27">
        <v>0</v>
      </c>
      <c r="AA6558" s="27">
        <v>0</v>
      </c>
      <c r="AB6558" s="27">
        <v>0</v>
      </c>
      <c r="AC6558" s="27">
        <v>0</v>
      </c>
      <c r="AD6558" s="27">
        <v>0</v>
      </c>
      <c r="AE6558" s="27">
        <v>0</v>
      </c>
      <c r="AF6558" s="27">
        <v>0</v>
      </c>
      <c r="AG6558" s="27">
        <v>0</v>
      </c>
      <c r="AH6558" s="27">
        <v>0</v>
      </c>
      <c r="AI6558" s="27">
        <v>0</v>
      </c>
      <c r="AK6558" s="29">
        <f t="shared" si="102"/>
        <v>-3.5665600875135282E-2</v>
      </c>
    </row>
    <row r="6559" spans="1:37" x14ac:dyDescent="0.25">
      <c r="A6559">
        <v>6557</v>
      </c>
      <c r="B6559" s="1">
        <v>1.2500000000000001E-2</v>
      </c>
      <c r="C6559" s="1">
        <v>-7.9966240148745223E-5</v>
      </c>
      <c r="D6559" s="27">
        <v>7.7167772998486886E-3</v>
      </c>
      <c r="E6559" s="27">
        <v>7.3132967201544719E-2</v>
      </c>
      <c r="F6559" s="27">
        <v>7.9667484883351605E-5</v>
      </c>
      <c r="G6559" s="27">
        <v>0.16839739887431632</v>
      </c>
      <c r="H6559" s="27">
        <v>0.15330789310244561</v>
      </c>
      <c r="I6559" s="27">
        <v>0.10271980026556005</v>
      </c>
      <c r="J6559" s="27">
        <v>3.4686397428201128E-2</v>
      </c>
      <c r="K6559" s="27">
        <v>0.17128134020412619</v>
      </c>
      <c r="L6559" s="27">
        <v>0.12145064665277244</v>
      </c>
      <c r="M6559" s="27">
        <v>3.39142706838787E-2</v>
      </c>
      <c r="N6559" s="27">
        <v>0.13331284080242281</v>
      </c>
      <c r="O6559" s="27">
        <v>0</v>
      </c>
      <c r="P6559" s="27">
        <v>0</v>
      </c>
      <c r="Q6559" s="27">
        <v>0</v>
      </c>
      <c r="R6559" s="27">
        <v>0</v>
      </c>
      <c r="S6559" s="27">
        <v>0</v>
      </c>
      <c r="T6559" s="27">
        <v>0</v>
      </c>
      <c r="U6559" s="27">
        <v>0</v>
      </c>
      <c r="V6559" s="27">
        <v>0</v>
      </c>
      <c r="W6559" s="27">
        <v>0</v>
      </c>
      <c r="X6559" s="27">
        <v>0</v>
      </c>
      <c r="Y6559" s="27">
        <v>0</v>
      </c>
      <c r="Z6559" s="27">
        <v>0</v>
      </c>
      <c r="AA6559" s="27">
        <v>0</v>
      </c>
      <c r="AB6559" s="27">
        <v>0</v>
      </c>
      <c r="AC6559" s="27">
        <v>0</v>
      </c>
      <c r="AD6559" s="27">
        <v>0</v>
      </c>
      <c r="AE6559" s="27">
        <v>0</v>
      </c>
      <c r="AF6559" s="27">
        <v>0</v>
      </c>
      <c r="AG6559" s="27">
        <v>0</v>
      </c>
      <c r="AH6559" s="27">
        <v>0</v>
      </c>
      <c r="AI6559" s="27">
        <v>0</v>
      </c>
      <c r="AK6559" s="29">
        <f t="shared" si="102"/>
        <v>-6.3972992118996172E-3</v>
      </c>
    </row>
    <row r="6560" spans="1:37" x14ac:dyDescent="0.25">
      <c r="A6560">
        <v>6558</v>
      </c>
      <c r="B6560" s="1">
        <v>1.23E-2</v>
      </c>
      <c r="C6560" s="1">
        <v>3.168953071880636E-4</v>
      </c>
      <c r="D6560" s="27">
        <v>0.178332004643345</v>
      </c>
      <c r="E6560" s="27">
        <v>0.15100823274667416</v>
      </c>
      <c r="F6560" s="27">
        <v>2.5183312902149261E-2</v>
      </c>
      <c r="G6560" s="27">
        <v>3.4809257335835626E-3</v>
      </c>
      <c r="H6560" s="27">
        <v>0.16360333888557962</v>
      </c>
      <c r="I6560" s="27">
        <v>0.10876015669750237</v>
      </c>
      <c r="J6560" s="27">
        <v>9.9170938901092104E-2</v>
      </c>
      <c r="K6560" s="27">
        <v>2.2045874511827908E-3</v>
      </c>
      <c r="L6560" s="27">
        <v>3.4625709290040919E-2</v>
      </c>
      <c r="M6560" s="27">
        <v>0.13867359069611282</v>
      </c>
      <c r="N6560" s="27">
        <v>9.4957202052737444E-2</v>
      </c>
      <c r="O6560" s="27">
        <v>0</v>
      </c>
      <c r="P6560" s="27">
        <v>0</v>
      </c>
      <c r="Q6560" s="27">
        <v>0</v>
      </c>
      <c r="R6560" s="27">
        <v>0</v>
      </c>
      <c r="S6560" s="27">
        <v>0</v>
      </c>
      <c r="T6560" s="27">
        <v>0</v>
      </c>
      <c r="U6560" s="27">
        <v>0</v>
      </c>
      <c r="V6560" s="27">
        <v>0</v>
      </c>
      <c r="W6560" s="27">
        <v>0</v>
      </c>
      <c r="X6560" s="27">
        <v>0</v>
      </c>
      <c r="Y6560" s="27">
        <v>0</v>
      </c>
      <c r="Z6560" s="27">
        <v>0</v>
      </c>
      <c r="AA6560" s="27">
        <v>0</v>
      </c>
      <c r="AB6560" s="27">
        <v>0</v>
      </c>
      <c r="AC6560" s="27">
        <v>0</v>
      </c>
      <c r="AD6560" s="27">
        <v>0</v>
      </c>
      <c r="AE6560" s="27">
        <v>0</v>
      </c>
      <c r="AF6560" s="27">
        <v>0</v>
      </c>
      <c r="AG6560" s="27">
        <v>0</v>
      </c>
      <c r="AH6560" s="27">
        <v>0</v>
      </c>
      <c r="AI6560" s="27">
        <v>0</v>
      </c>
      <c r="AK6560" s="29">
        <f t="shared" si="102"/>
        <v>2.5763846112850698E-2</v>
      </c>
    </row>
    <row r="6561" spans="1:37" x14ac:dyDescent="0.25">
      <c r="A6561">
        <v>6559</v>
      </c>
      <c r="B6561" s="1">
        <v>1.3599999999999999E-2</v>
      </c>
      <c r="C6561" s="1">
        <v>-4.4044179320134012E-5</v>
      </c>
      <c r="D6561" s="27">
        <v>5.6601130272453552E-2</v>
      </c>
      <c r="E6561" s="27">
        <v>0.15746884214655774</v>
      </c>
      <c r="F6561" s="27">
        <v>0.12595662492442503</v>
      </c>
      <c r="G6561" s="27">
        <v>3.5070008064628029E-3</v>
      </c>
      <c r="H6561" s="27">
        <v>0.10650169668338208</v>
      </c>
      <c r="I6561" s="27">
        <v>0.11218646124708893</v>
      </c>
      <c r="J6561" s="27">
        <v>1.4134082772238683E-3</v>
      </c>
      <c r="K6561" s="27">
        <v>0.140411648091161</v>
      </c>
      <c r="L6561" s="27">
        <v>0.13847713112407678</v>
      </c>
      <c r="M6561" s="27">
        <v>1.4127196247665312E-2</v>
      </c>
      <c r="N6561" s="27">
        <v>0.14334886017950302</v>
      </c>
      <c r="O6561" s="27">
        <v>0</v>
      </c>
      <c r="P6561" s="27">
        <v>0</v>
      </c>
      <c r="Q6561" s="27">
        <v>0</v>
      </c>
      <c r="R6561" s="27">
        <v>0</v>
      </c>
      <c r="S6561" s="27">
        <v>0</v>
      </c>
      <c r="T6561" s="27">
        <v>0</v>
      </c>
      <c r="U6561" s="27">
        <v>0</v>
      </c>
      <c r="V6561" s="27">
        <v>0</v>
      </c>
      <c r="W6561" s="27">
        <v>0</v>
      </c>
      <c r="X6561" s="27">
        <v>0</v>
      </c>
      <c r="Y6561" s="27">
        <v>0</v>
      </c>
      <c r="Z6561" s="27">
        <v>0</v>
      </c>
      <c r="AA6561" s="27">
        <v>0</v>
      </c>
      <c r="AB6561" s="27">
        <v>0</v>
      </c>
      <c r="AC6561" s="27">
        <v>0</v>
      </c>
      <c r="AD6561" s="27">
        <v>0</v>
      </c>
      <c r="AE6561" s="27">
        <v>0</v>
      </c>
      <c r="AF6561" s="27">
        <v>0</v>
      </c>
      <c r="AG6561" s="27">
        <v>0</v>
      </c>
      <c r="AH6561" s="27">
        <v>0</v>
      </c>
      <c r="AI6561" s="27">
        <v>0</v>
      </c>
      <c r="AK6561" s="29">
        <f t="shared" si="102"/>
        <v>-3.2385425970686776E-3</v>
      </c>
    </row>
    <row r="6562" spans="1:37" x14ac:dyDescent="0.25">
      <c r="A6562">
        <v>6560</v>
      </c>
      <c r="B6562" s="1">
        <v>1.1299999999999999E-2</v>
      </c>
      <c r="C6562" s="1">
        <v>-8.4076710744345512E-5</v>
      </c>
      <c r="D6562" s="27">
        <v>0.15569021962433185</v>
      </c>
      <c r="E6562" s="27">
        <v>2.8556923777816195E-2</v>
      </c>
      <c r="F6562" s="27">
        <v>9.7536160483308279E-2</v>
      </c>
      <c r="G6562" s="27">
        <v>0.10151773250648612</v>
      </c>
      <c r="H6562" s="27">
        <v>0.23255311635250253</v>
      </c>
      <c r="I6562" s="27">
        <v>4.7887103832928289E-2</v>
      </c>
      <c r="J6562" s="27">
        <v>4.698548729858875E-2</v>
      </c>
      <c r="K6562" s="27">
        <v>8.9198726009772217E-2</v>
      </c>
      <c r="L6562" s="27">
        <v>0.14087217032367524</v>
      </c>
      <c r="M6562" s="27">
        <v>5.1348394055087294E-3</v>
      </c>
      <c r="N6562" s="27">
        <v>5.4067520385081856E-2</v>
      </c>
      <c r="O6562" s="27">
        <v>0</v>
      </c>
      <c r="P6562" s="27">
        <v>0</v>
      </c>
      <c r="Q6562" s="27">
        <v>0</v>
      </c>
      <c r="R6562" s="27">
        <v>0</v>
      </c>
      <c r="S6562" s="27">
        <v>0</v>
      </c>
      <c r="T6562" s="27">
        <v>0</v>
      </c>
      <c r="U6562" s="27">
        <v>0</v>
      </c>
      <c r="V6562" s="27">
        <v>0</v>
      </c>
      <c r="W6562" s="27">
        <v>0</v>
      </c>
      <c r="X6562" s="27">
        <v>0</v>
      </c>
      <c r="Y6562" s="27">
        <v>0</v>
      </c>
      <c r="Z6562" s="27">
        <v>0</v>
      </c>
      <c r="AA6562" s="27">
        <v>0</v>
      </c>
      <c r="AB6562" s="27">
        <v>0</v>
      </c>
      <c r="AC6562" s="27">
        <v>0</v>
      </c>
      <c r="AD6562" s="27">
        <v>0</v>
      </c>
      <c r="AE6562" s="27">
        <v>0</v>
      </c>
      <c r="AF6562" s="27">
        <v>0</v>
      </c>
      <c r="AG6562" s="27">
        <v>0</v>
      </c>
      <c r="AH6562" s="27">
        <v>0</v>
      </c>
      <c r="AI6562" s="27">
        <v>0</v>
      </c>
      <c r="AK6562" s="29">
        <f t="shared" si="102"/>
        <v>-7.4404168800305771E-3</v>
      </c>
    </row>
    <row r="6563" spans="1:37" x14ac:dyDescent="0.25">
      <c r="A6563">
        <v>6561</v>
      </c>
      <c r="B6563" s="1">
        <v>1.14E-2</v>
      </c>
      <c r="C6563" s="1">
        <v>-1.469565846558829E-4</v>
      </c>
      <c r="D6563" s="27">
        <v>0.14119240207820494</v>
      </c>
      <c r="E6563" s="27">
        <v>2.6968312719121999E-2</v>
      </c>
      <c r="F6563" s="27">
        <v>5.1185556721936559E-2</v>
      </c>
      <c r="G6563" s="27">
        <v>0.13029626511162637</v>
      </c>
      <c r="H6563" s="27">
        <v>2.9900806367138009E-2</v>
      </c>
      <c r="I6563" s="27">
        <v>8.4297289007365869E-2</v>
      </c>
      <c r="J6563" s="27">
        <v>0.14335703503584218</v>
      </c>
      <c r="K6563" s="27">
        <v>0.12417420082000558</v>
      </c>
      <c r="L6563" s="27">
        <v>6.5461579994752633E-2</v>
      </c>
      <c r="M6563" s="27">
        <v>0.14374059214777954</v>
      </c>
      <c r="N6563" s="27">
        <v>5.9425959996226199E-2</v>
      </c>
      <c r="O6563" s="27">
        <v>0</v>
      </c>
      <c r="P6563" s="27">
        <v>0</v>
      </c>
      <c r="Q6563" s="27">
        <v>0</v>
      </c>
      <c r="R6563" s="27">
        <v>0</v>
      </c>
      <c r="S6563" s="27">
        <v>0</v>
      </c>
      <c r="T6563" s="27">
        <v>0</v>
      </c>
      <c r="U6563" s="27">
        <v>0</v>
      </c>
      <c r="V6563" s="27">
        <v>0</v>
      </c>
      <c r="W6563" s="27">
        <v>0</v>
      </c>
      <c r="X6563" s="27">
        <v>0</v>
      </c>
      <c r="Y6563" s="27">
        <v>0</v>
      </c>
      <c r="Z6563" s="27">
        <v>0</v>
      </c>
      <c r="AA6563" s="27">
        <v>0</v>
      </c>
      <c r="AB6563" s="27">
        <v>0</v>
      </c>
      <c r="AC6563" s="27">
        <v>0</v>
      </c>
      <c r="AD6563" s="27">
        <v>0</v>
      </c>
      <c r="AE6563" s="27">
        <v>0</v>
      </c>
      <c r="AF6563" s="27">
        <v>0</v>
      </c>
      <c r="AG6563" s="27">
        <v>0</v>
      </c>
      <c r="AH6563" s="27">
        <v>0</v>
      </c>
      <c r="AI6563" s="27">
        <v>0</v>
      </c>
      <c r="AK6563" s="29">
        <f t="shared" si="102"/>
        <v>-1.2890928478586219E-2</v>
      </c>
    </row>
    <row r="6564" spans="1:37" x14ac:dyDescent="0.25">
      <c r="A6564">
        <v>6562</v>
      </c>
      <c r="B6564" s="1">
        <v>1.1299999999999999E-2</v>
      </c>
      <c r="C6564" s="1">
        <v>2.9007121682495316E-4</v>
      </c>
      <c r="D6564" s="27">
        <v>3.7811788131322986E-2</v>
      </c>
      <c r="E6564" s="27">
        <v>0.11782669209285217</v>
      </c>
      <c r="F6564" s="27">
        <v>8.6341619922282703E-2</v>
      </c>
      <c r="G6564" s="27">
        <v>0.12780509504999746</v>
      </c>
      <c r="H6564" s="27">
        <v>0.12669511161322353</v>
      </c>
      <c r="I6564" s="27">
        <v>3.9393439640923858E-2</v>
      </c>
      <c r="J6564" s="27">
        <v>0.10475481110901667</v>
      </c>
      <c r="K6564" s="27">
        <v>3.3106539589327542E-2</v>
      </c>
      <c r="L6564" s="27">
        <v>0.10653636708617908</v>
      </c>
      <c r="M6564" s="27">
        <v>0.11208407655452873</v>
      </c>
      <c r="N6564" s="27">
        <v>0.10764445921034521</v>
      </c>
      <c r="O6564" s="27">
        <v>0</v>
      </c>
      <c r="P6564" s="27">
        <v>0</v>
      </c>
      <c r="Q6564" s="27">
        <v>0</v>
      </c>
      <c r="R6564" s="27">
        <v>0</v>
      </c>
      <c r="S6564" s="27">
        <v>0</v>
      </c>
      <c r="T6564" s="27">
        <v>0</v>
      </c>
      <c r="U6564" s="27">
        <v>0</v>
      </c>
      <c r="V6564" s="27">
        <v>0</v>
      </c>
      <c r="W6564" s="27">
        <v>0</v>
      </c>
      <c r="X6564" s="27">
        <v>0</v>
      </c>
      <c r="Y6564" s="27">
        <v>0</v>
      </c>
      <c r="Z6564" s="27">
        <v>0</v>
      </c>
      <c r="AA6564" s="27">
        <v>0</v>
      </c>
      <c r="AB6564" s="27">
        <v>0</v>
      </c>
      <c r="AC6564" s="27">
        <v>0</v>
      </c>
      <c r="AD6564" s="27">
        <v>0</v>
      </c>
      <c r="AE6564" s="27">
        <v>0</v>
      </c>
      <c r="AF6564" s="27">
        <v>0</v>
      </c>
      <c r="AG6564" s="27">
        <v>0</v>
      </c>
      <c r="AH6564" s="27">
        <v>0</v>
      </c>
      <c r="AI6564" s="27">
        <v>0</v>
      </c>
      <c r="AK6564" s="29">
        <f t="shared" si="102"/>
        <v>2.5670019188048954E-2</v>
      </c>
    </row>
    <row r="6565" spans="1:37" x14ac:dyDescent="0.25">
      <c r="A6565">
        <v>6563</v>
      </c>
      <c r="B6565" s="1">
        <v>1.17E-2</v>
      </c>
      <c r="C6565" s="1">
        <v>-3.3531150383805659E-4</v>
      </c>
      <c r="D6565" s="27">
        <v>0.11571687662506809</v>
      </c>
      <c r="E6565" s="27">
        <v>2.9728230788859805E-2</v>
      </c>
      <c r="F6565" s="27">
        <v>0.12173661572502389</v>
      </c>
      <c r="G6565" s="27">
        <v>0.11423571986921831</v>
      </c>
      <c r="H6565" s="27">
        <v>4.1718300874586618E-2</v>
      </c>
      <c r="I6565" s="27">
        <v>8.4296131020464807E-2</v>
      </c>
      <c r="J6565" s="27">
        <v>8.8642547572565594E-2</v>
      </c>
      <c r="K6565" s="27">
        <v>0.13813243831723834</v>
      </c>
      <c r="L6565" s="27">
        <v>9.2754812251729323E-4</v>
      </c>
      <c r="M6565" s="27">
        <v>0.13645736041245998</v>
      </c>
      <c r="N6565" s="27">
        <v>0.12840823067199719</v>
      </c>
      <c r="O6565" s="27">
        <v>0</v>
      </c>
      <c r="P6565" s="27">
        <v>0</v>
      </c>
      <c r="Q6565" s="27">
        <v>0</v>
      </c>
      <c r="R6565" s="27">
        <v>0</v>
      </c>
      <c r="S6565" s="27">
        <v>0</v>
      </c>
      <c r="T6565" s="27">
        <v>0</v>
      </c>
      <c r="U6565" s="27">
        <v>0</v>
      </c>
      <c r="V6565" s="27">
        <v>0</v>
      </c>
      <c r="W6565" s="27">
        <v>0</v>
      </c>
      <c r="X6565" s="27">
        <v>0</v>
      </c>
      <c r="Y6565" s="27">
        <v>0</v>
      </c>
      <c r="Z6565" s="27">
        <v>0</v>
      </c>
      <c r="AA6565" s="27">
        <v>0</v>
      </c>
      <c r="AB6565" s="27">
        <v>0</v>
      </c>
      <c r="AC6565" s="27">
        <v>0</v>
      </c>
      <c r="AD6565" s="27">
        <v>0</v>
      </c>
      <c r="AE6565" s="27">
        <v>0</v>
      </c>
      <c r="AF6565" s="27">
        <v>0</v>
      </c>
      <c r="AG6565" s="27">
        <v>0</v>
      </c>
      <c r="AH6565" s="27">
        <v>0</v>
      </c>
      <c r="AI6565" s="27">
        <v>0</v>
      </c>
      <c r="AK6565" s="29">
        <f t="shared" si="102"/>
        <v>-2.8659102892141589E-2</v>
      </c>
    </row>
    <row r="6566" spans="1:37" x14ac:dyDescent="0.25">
      <c r="A6566">
        <v>6564</v>
      </c>
      <c r="B6566" s="1">
        <v>1.12E-2</v>
      </c>
      <c r="C6566" s="1">
        <v>5.4204163780454617E-5</v>
      </c>
      <c r="D6566" s="27">
        <v>0.16739772879198986</v>
      </c>
      <c r="E6566" s="27">
        <v>9.0043100231298037E-2</v>
      </c>
      <c r="F6566" s="27">
        <v>3.5080714542822883E-2</v>
      </c>
      <c r="G6566" s="27">
        <v>4.6983933658538514E-2</v>
      </c>
      <c r="H6566" s="27">
        <v>7.8699523190432413E-2</v>
      </c>
      <c r="I6566" s="27">
        <v>5.1922822236941474E-2</v>
      </c>
      <c r="J6566" s="27">
        <v>0.12656217899032723</v>
      </c>
      <c r="K6566" s="27">
        <v>0.10764790688276434</v>
      </c>
      <c r="L6566" s="27">
        <v>8.8089908966021355E-2</v>
      </c>
      <c r="M6566" s="27">
        <v>0.16331052977886149</v>
      </c>
      <c r="N6566" s="27">
        <v>4.4261652730002501E-2</v>
      </c>
      <c r="O6566" s="27">
        <v>0</v>
      </c>
      <c r="P6566" s="27">
        <v>0</v>
      </c>
      <c r="Q6566" s="27">
        <v>0</v>
      </c>
      <c r="R6566" s="27">
        <v>0</v>
      </c>
      <c r="S6566" s="27">
        <v>0</v>
      </c>
      <c r="T6566" s="27">
        <v>0</v>
      </c>
      <c r="U6566" s="27">
        <v>0</v>
      </c>
      <c r="V6566" s="27">
        <v>0</v>
      </c>
      <c r="W6566" s="27">
        <v>0</v>
      </c>
      <c r="X6566" s="27">
        <v>0</v>
      </c>
      <c r="Y6566" s="27">
        <v>0</v>
      </c>
      <c r="Z6566" s="27">
        <v>0</v>
      </c>
      <c r="AA6566" s="27">
        <v>0</v>
      </c>
      <c r="AB6566" s="27">
        <v>0</v>
      </c>
      <c r="AC6566" s="27">
        <v>0</v>
      </c>
      <c r="AD6566" s="27">
        <v>0</v>
      </c>
      <c r="AE6566" s="27">
        <v>0</v>
      </c>
      <c r="AF6566" s="27">
        <v>0</v>
      </c>
      <c r="AG6566" s="27">
        <v>0</v>
      </c>
      <c r="AH6566" s="27">
        <v>0</v>
      </c>
      <c r="AI6566" s="27">
        <v>0</v>
      </c>
      <c r="AK6566" s="29">
        <f t="shared" si="102"/>
        <v>4.8396574803977336E-3</v>
      </c>
    </row>
    <row r="6567" spans="1:37" x14ac:dyDescent="0.25">
      <c r="A6567">
        <v>6565</v>
      </c>
      <c r="B6567" s="1">
        <v>1.3299999999999999E-2</v>
      </c>
      <c r="C6567" s="1">
        <v>2.4301645137564691E-4</v>
      </c>
      <c r="D6567" s="27">
        <v>7.1896536671258504E-2</v>
      </c>
      <c r="E6567" s="27">
        <v>0.14928071700622425</v>
      </c>
      <c r="F6567" s="27">
        <v>9.4157353170197855E-2</v>
      </c>
      <c r="G6567" s="27">
        <v>0.16385431202512263</v>
      </c>
      <c r="H6567" s="27">
        <v>0.10695520136852833</v>
      </c>
      <c r="I6567" s="27">
        <v>0.15114227630421595</v>
      </c>
      <c r="J6567" s="27">
        <v>1.4715833280279087E-2</v>
      </c>
      <c r="K6567" s="27">
        <v>5.7398518452758864E-3</v>
      </c>
      <c r="L6567" s="27">
        <v>0.11308869172145712</v>
      </c>
      <c r="M6567" s="27">
        <v>1.7551730453334091E-2</v>
      </c>
      <c r="N6567" s="27">
        <v>0.11161749615410643</v>
      </c>
      <c r="O6567" s="27">
        <v>0</v>
      </c>
      <c r="P6567" s="27">
        <v>0</v>
      </c>
      <c r="Q6567" s="27">
        <v>0</v>
      </c>
      <c r="R6567" s="27">
        <v>0</v>
      </c>
      <c r="S6567" s="27">
        <v>0</v>
      </c>
      <c r="T6567" s="27">
        <v>0</v>
      </c>
      <c r="U6567" s="27">
        <v>0</v>
      </c>
      <c r="V6567" s="27">
        <v>0</v>
      </c>
      <c r="W6567" s="27">
        <v>0</v>
      </c>
      <c r="X6567" s="27">
        <v>0</v>
      </c>
      <c r="Y6567" s="27">
        <v>0</v>
      </c>
      <c r="Z6567" s="27">
        <v>0</v>
      </c>
      <c r="AA6567" s="27">
        <v>0</v>
      </c>
      <c r="AB6567" s="27">
        <v>0</v>
      </c>
      <c r="AC6567" s="27">
        <v>0</v>
      </c>
      <c r="AD6567" s="27">
        <v>0</v>
      </c>
      <c r="AE6567" s="27">
        <v>0</v>
      </c>
      <c r="AF6567" s="27">
        <v>0</v>
      </c>
      <c r="AG6567" s="27">
        <v>0</v>
      </c>
      <c r="AH6567" s="27">
        <v>0</v>
      </c>
      <c r="AI6567" s="27">
        <v>0</v>
      </c>
      <c r="AK6567" s="29">
        <f t="shared" si="102"/>
        <v>1.8271913637266685E-2</v>
      </c>
    </row>
    <row r="6568" spans="1:37" x14ac:dyDescent="0.25">
      <c r="A6568">
        <v>6566</v>
      </c>
      <c r="B6568" s="1">
        <v>1.2999999999999999E-2</v>
      </c>
      <c r="C6568" s="1">
        <v>-3.887326199075407E-4</v>
      </c>
      <c r="D6568" s="27">
        <v>0.1860761006826025</v>
      </c>
      <c r="E6568" s="27">
        <v>6.5666307254088507E-2</v>
      </c>
      <c r="F6568" s="27">
        <v>0.16674813616027609</v>
      </c>
      <c r="G6568" s="27">
        <v>9.7273324408404069E-2</v>
      </c>
      <c r="H6568" s="27">
        <v>9.4792290078601193E-3</v>
      </c>
      <c r="I6568" s="27">
        <v>7.3034710416484544E-2</v>
      </c>
      <c r="J6568" s="27">
        <v>4.2047816736519888E-2</v>
      </c>
      <c r="K6568" s="27">
        <v>0.14950892232287574</v>
      </c>
      <c r="L6568" s="27">
        <v>1.7159163827682612E-2</v>
      </c>
      <c r="M6568" s="27">
        <v>0.12138280955342158</v>
      </c>
      <c r="N6568" s="27">
        <v>7.1623479629784423E-2</v>
      </c>
      <c r="O6568" s="27">
        <v>0</v>
      </c>
      <c r="P6568" s="27">
        <v>0</v>
      </c>
      <c r="Q6568" s="27">
        <v>0</v>
      </c>
      <c r="R6568" s="27">
        <v>0</v>
      </c>
      <c r="S6568" s="27">
        <v>0</v>
      </c>
      <c r="T6568" s="27">
        <v>0</v>
      </c>
      <c r="U6568" s="27">
        <v>0</v>
      </c>
      <c r="V6568" s="27">
        <v>0</v>
      </c>
      <c r="W6568" s="27">
        <v>0</v>
      </c>
      <c r="X6568" s="27">
        <v>0</v>
      </c>
      <c r="Y6568" s="27">
        <v>0</v>
      </c>
      <c r="Z6568" s="27">
        <v>0</v>
      </c>
      <c r="AA6568" s="27">
        <v>0</v>
      </c>
      <c r="AB6568" s="27">
        <v>0</v>
      </c>
      <c r="AC6568" s="27">
        <v>0</v>
      </c>
      <c r="AD6568" s="27">
        <v>0</v>
      </c>
      <c r="AE6568" s="27">
        <v>0</v>
      </c>
      <c r="AF6568" s="27">
        <v>0</v>
      </c>
      <c r="AG6568" s="27">
        <v>0</v>
      </c>
      <c r="AH6568" s="27">
        <v>0</v>
      </c>
      <c r="AI6568" s="27">
        <v>0</v>
      </c>
      <c r="AK6568" s="29">
        <f t="shared" si="102"/>
        <v>-2.9902509223656979E-2</v>
      </c>
    </row>
    <row r="6569" spans="1:37" x14ac:dyDescent="0.25">
      <c r="A6569">
        <v>6567</v>
      </c>
      <c r="B6569" s="1">
        <v>1.2999999999999999E-2</v>
      </c>
      <c r="C6569" s="1">
        <v>1.2099498051400998E-4</v>
      </c>
      <c r="D6569" s="27">
        <v>7.4791261731413913E-2</v>
      </c>
      <c r="E6569" s="27">
        <v>0.13710177738838797</v>
      </c>
      <c r="F6569" s="27">
        <v>8.0139939702026625E-2</v>
      </c>
      <c r="G6569" s="27">
        <v>0.122089117468313</v>
      </c>
      <c r="H6569" s="27">
        <v>5.6150732947903854E-2</v>
      </c>
      <c r="I6569" s="27">
        <v>5.2988975256111806E-2</v>
      </c>
      <c r="J6569" s="27">
        <v>6.3362246826142943E-2</v>
      </c>
      <c r="K6569" s="27">
        <v>0.12578663444347102</v>
      </c>
      <c r="L6569" s="27">
        <v>0.15650423977503919</v>
      </c>
      <c r="M6569" s="27">
        <v>1.6219125536740011E-2</v>
      </c>
      <c r="N6569" s="27">
        <v>0.11486594892444962</v>
      </c>
      <c r="O6569" s="27">
        <v>0</v>
      </c>
      <c r="P6569" s="27">
        <v>0</v>
      </c>
      <c r="Q6569" s="27">
        <v>0</v>
      </c>
      <c r="R6569" s="27">
        <v>0</v>
      </c>
      <c r="S6569" s="27">
        <v>0</v>
      </c>
      <c r="T6569" s="27">
        <v>0</v>
      </c>
      <c r="U6569" s="27">
        <v>0</v>
      </c>
      <c r="V6569" s="27">
        <v>0</v>
      </c>
      <c r="W6569" s="27">
        <v>0</v>
      </c>
      <c r="X6569" s="27">
        <v>0</v>
      </c>
      <c r="Y6569" s="27">
        <v>0</v>
      </c>
      <c r="Z6569" s="27">
        <v>0</v>
      </c>
      <c r="AA6569" s="27">
        <v>0</v>
      </c>
      <c r="AB6569" s="27">
        <v>0</v>
      </c>
      <c r="AC6569" s="27">
        <v>0</v>
      </c>
      <c r="AD6569" s="27">
        <v>0</v>
      </c>
      <c r="AE6569" s="27">
        <v>0</v>
      </c>
      <c r="AF6569" s="27">
        <v>0</v>
      </c>
      <c r="AG6569" s="27">
        <v>0</v>
      </c>
      <c r="AH6569" s="27">
        <v>0</v>
      </c>
      <c r="AI6569" s="27">
        <v>0</v>
      </c>
      <c r="AK6569" s="29">
        <f t="shared" si="102"/>
        <v>9.3073061933853837E-3</v>
      </c>
    </row>
    <row r="6570" spans="1:37" x14ac:dyDescent="0.25">
      <c r="A6570">
        <v>6568</v>
      </c>
      <c r="B6570" s="1">
        <v>1.43E-2</v>
      </c>
      <c r="C6570" s="1">
        <v>-4.3508456197617672E-4</v>
      </c>
      <c r="D6570" s="27">
        <v>8.9714832593752583E-2</v>
      </c>
      <c r="E6570" s="27">
        <v>8.2041102133679669E-2</v>
      </c>
      <c r="F6570" s="27">
        <v>0.19149486912439578</v>
      </c>
      <c r="G6570" s="27">
        <v>1.7867163246287468E-2</v>
      </c>
      <c r="H6570" s="27">
        <v>2.9568400163924942E-3</v>
      </c>
      <c r="I6570" s="27">
        <v>0.17250623325196113</v>
      </c>
      <c r="J6570" s="27">
        <v>0.1233354186648554</v>
      </c>
      <c r="K6570" s="27">
        <v>0.16346808434372073</v>
      </c>
      <c r="L6570" s="27">
        <v>5.4972654903452448E-3</v>
      </c>
      <c r="M6570" s="27">
        <v>5.4160878812488863E-2</v>
      </c>
      <c r="N6570" s="27">
        <v>9.6957312322120653E-2</v>
      </c>
      <c r="O6570" s="27">
        <v>0</v>
      </c>
      <c r="P6570" s="27">
        <v>0</v>
      </c>
      <c r="Q6570" s="27">
        <v>0</v>
      </c>
      <c r="R6570" s="27">
        <v>0</v>
      </c>
      <c r="S6570" s="27">
        <v>0</v>
      </c>
      <c r="T6570" s="27">
        <v>0</v>
      </c>
      <c r="U6570" s="27">
        <v>0</v>
      </c>
      <c r="V6570" s="27">
        <v>0</v>
      </c>
      <c r="W6570" s="27">
        <v>0</v>
      </c>
      <c r="X6570" s="27">
        <v>0</v>
      </c>
      <c r="Y6570" s="27">
        <v>0</v>
      </c>
      <c r="Z6570" s="27">
        <v>0</v>
      </c>
      <c r="AA6570" s="27">
        <v>0</v>
      </c>
      <c r="AB6570" s="27">
        <v>0</v>
      </c>
      <c r="AC6570" s="27">
        <v>0</v>
      </c>
      <c r="AD6570" s="27">
        <v>0</v>
      </c>
      <c r="AE6570" s="27">
        <v>0</v>
      </c>
      <c r="AF6570" s="27">
        <v>0</v>
      </c>
      <c r="AG6570" s="27">
        <v>0</v>
      </c>
      <c r="AH6570" s="27">
        <v>0</v>
      </c>
      <c r="AI6570" s="27">
        <v>0</v>
      </c>
      <c r="AK6570" s="29">
        <f t="shared" si="102"/>
        <v>-3.042549384448788E-2</v>
      </c>
    </row>
    <row r="6571" spans="1:37" x14ac:dyDescent="0.25">
      <c r="A6571">
        <v>6569</v>
      </c>
      <c r="B6571" s="1">
        <v>1.1299999999999999E-2</v>
      </c>
      <c r="C6571" s="1">
        <v>1.0167612603937395E-4</v>
      </c>
      <c r="D6571" s="27">
        <v>6.6561207224884469E-2</v>
      </c>
      <c r="E6571" s="27">
        <v>0.10416170558236454</v>
      </c>
      <c r="F6571" s="27">
        <v>0.1715162673771102</v>
      </c>
      <c r="G6571" s="27">
        <v>8.4261676674649649E-2</v>
      </c>
      <c r="H6571" s="27">
        <v>0.16981963303313896</v>
      </c>
      <c r="I6571" s="27">
        <v>1.8939605029783306E-2</v>
      </c>
      <c r="J6571" s="27">
        <v>5.3043488698162382E-2</v>
      </c>
      <c r="K6571" s="27">
        <v>4.3953750325407367E-2</v>
      </c>
      <c r="L6571" s="27">
        <v>8.8843884026506267E-2</v>
      </c>
      <c r="M6571" s="27">
        <v>5.022553376737815E-2</v>
      </c>
      <c r="N6571" s="27">
        <v>0.14867324826061468</v>
      </c>
      <c r="O6571" s="27">
        <v>0</v>
      </c>
      <c r="P6571" s="27">
        <v>0</v>
      </c>
      <c r="Q6571" s="27">
        <v>0</v>
      </c>
      <c r="R6571" s="27">
        <v>0</v>
      </c>
      <c r="S6571" s="27">
        <v>0</v>
      </c>
      <c r="T6571" s="27">
        <v>0</v>
      </c>
      <c r="U6571" s="27">
        <v>0</v>
      </c>
      <c r="V6571" s="27">
        <v>0</v>
      </c>
      <c r="W6571" s="27">
        <v>0</v>
      </c>
      <c r="X6571" s="27">
        <v>0</v>
      </c>
      <c r="Y6571" s="27">
        <v>0</v>
      </c>
      <c r="Z6571" s="27">
        <v>0</v>
      </c>
      <c r="AA6571" s="27">
        <v>0</v>
      </c>
      <c r="AB6571" s="27">
        <v>0</v>
      </c>
      <c r="AC6571" s="27">
        <v>0</v>
      </c>
      <c r="AD6571" s="27">
        <v>0</v>
      </c>
      <c r="AE6571" s="27">
        <v>0</v>
      </c>
      <c r="AF6571" s="27">
        <v>0</v>
      </c>
      <c r="AG6571" s="27">
        <v>0</v>
      </c>
      <c r="AH6571" s="27">
        <v>0</v>
      </c>
      <c r="AI6571" s="27">
        <v>0</v>
      </c>
      <c r="AK6571" s="29">
        <f t="shared" si="102"/>
        <v>8.9978872601215888E-3</v>
      </c>
    </row>
    <row r="6572" spans="1:37" x14ac:dyDescent="0.25">
      <c r="A6572">
        <v>6570</v>
      </c>
      <c r="B6572" s="1">
        <v>1.12E-2</v>
      </c>
      <c r="C6572" s="1">
        <v>-1.2148565659163624E-4</v>
      </c>
      <c r="D6572" s="27">
        <v>0.12323491477506406</v>
      </c>
      <c r="E6572" s="27">
        <v>8.5584116622946724E-2</v>
      </c>
      <c r="F6572" s="27">
        <v>0.18728516621872462</v>
      </c>
      <c r="G6572" s="27">
        <v>2.7113349629928757E-2</v>
      </c>
      <c r="H6572" s="27">
        <v>4.4998519661887233E-2</v>
      </c>
      <c r="I6572" s="27">
        <v>7.0007874030519807E-2</v>
      </c>
      <c r="J6572" s="27">
        <v>8.6818708945558362E-2</v>
      </c>
      <c r="K6572" s="27">
        <v>7.8082226628838611E-2</v>
      </c>
      <c r="L6572" s="27">
        <v>4.399566523154385E-2</v>
      </c>
      <c r="M6572" s="27">
        <v>9.9842653154766217E-2</v>
      </c>
      <c r="N6572" s="27">
        <v>0.1530368051002218</v>
      </c>
      <c r="O6572" s="27">
        <v>0</v>
      </c>
      <c r="P6572" s="27">
        <v>0</v>
      </c>
      <c r="Q6572" s="27">
        <v>0</v>
      </c>
      <c r="R6572" s="27">
        <v>0</v>
      </c>
      <c r="S6572" s="27">
        <v>0</v>
      </c>
      <c r="T6572" s="27">
        <v>0</v>
      </c>
      <c r="U6572" s="27">
        <v>0</v>
      </c>
      <c r="V6572" s="27">
        <v>0</v>
      </c>
      <c r="W6572" s="27">
        <v>0</v>
      </c>
      <c r="X6572" s="27">
        <v>0</v>
      </c>
      <c r="Y6572" s="27">
        <v>0</v>
      </c>
      <c r="Z6572" s="27">
        <v>0</v>
      </c>
      <c r="AA6572" s="27">
        <v>0</v>
      </c>
      <c r="AB6572" s="27">
        <v>0</v>
      </c>
      <c r="AC6572" s="27">
        <v>0</v>
      </c>
      <c r="AD6572" s="27">
        <v>0</v>
      </c>
      <c r="AE6572" s="27">
        <v>0</v>
      </c>
      <c r="AF6572" s="27">
        <v>0</v>
      </c>
      <c r="AG6572" s="27">
        <v>0</v>
      </c>
      <c r="AH6572" s="27">
        <v>0</v>
      </c>
      <c r="AI6572" s="27">
        <v>0</v>
      </c>
      <c r="AK6572" s="29">
        <f t="shared" si="102"/>
        <v>-1.0846933624253235E-2</v>
      </c>
    </row>
    <row r="6573" spans="1:37" x14ac:dyDescent="0.25">
      <c r="A6573">
        <v>6571</v>
      </c>
      <c r="B6573" s="1">
        <v>1.18E-2</v>
      </c>
      <c r="C6573" s="1">
        <v>1.7305474951064065E-5</v>
      </c>
      <c r="D6573" s="27">
        <v>6.3764040225406368E-2</v>
      </c>
      <c r="E6573" s="27">
        <v>7.494363647203213E-2</v>
      </c>
      <c r="F6573" s="27">
        <v>3.4946202611581691E-2</v>
      </c>
      <c r="G6573" s="27">
        <v>7.5573750539251E-2</v>
      </c>
      <c r="H6573" s="27">
        <v>0.18347337417942539</v>
      </c>
      <c r="I6573" s="27">
        <v>1.5187065531295104E-3</v>
      </c>
      <c r="J6573" s="27">
        <v>0.12098285084788651</v>
      </c>
      <c r="K6573" s="27">
        <v>0.17601148208982881</v>
      </c>
      <c r="L6573" s="27">
        <v>0.15580278848086224</v>
      </c>
      <c r="M6573" s="27">
        <v>4.4641252975584862E-2</v>
      </c>
      <c r="N6573" s="27">
        <v>6.8341915025011565E-2</v>
      </c>
      <c r="O6573" s="27">
        <v>0</v>
      </c>
      <c r="P6573" s="27">
        <v>0</v>
      </c>
      <c r="Q6573" s="27">
        <v>0</v>
      </c>
      <c r="R6573" s="27">
        <v>0</v>
      </c>
      <c r="S6573" s="27">
        <v>0</v>
      </c>
      <c r="T6573" s="27">
        <v>0</v>
      </c>
      <c r="U6573" s="27">
        <v>0</v>
      </c>
      <c r="V6573" s="27">
        <v>0</v>
      </c>
      <c r="W6573" s="27">
        <v>0</v>
      </c>
      <c r="X6573" s="27">
        <v>0</v>
      </c>
      <c r="Y6573" s="27">
        <v>0</v>
      </c>
      <c r="Z6573" s="27">
        <v>0</v>
      </c>
      <c r="AA6573" s="27">
        <v>0</v>
      </c>
      <c r="AB6573" s="27">
        <v>0</v>
      </c>
      <c r="AC6573" s="27">
        <v>0</v>
      </c>
      <c r="AD6573" s="27">
        <v>0</v>
      </c>
      <c r="AE6573" s="27">
        <v>0</v>
      </c>
      <c r="AF6573" s="27">
        <v>0</v>
      </c>
      <c r="AG6573" s="27">
        <v>0</v>
      </c>
      <c r="AH6573" s="27">
        <v>0</v>
      </c>
      <c r="AI6573" s="27">
        <v>0</v>
      </c>
      <c r="AK6573" s="29">
        <f t="shared" si="102"/>
        <v>1.4665656738189886E-3</v>
      </c>
    </row>
    <row r="6574" spans="1:37" x14ac:dyDescent="0.25">
      <c r="A6574">
        <v>6572</v>
      </c>
      <c r="B6574" s="1">
        <v>1.2E-2</v>
      </c>
      <c r="C6574" s="1">
        <v>1.362063534390672E-4</v>
      </c>
      <c r="D6574" s="27">
        <v>0.16712624843986371</v>
      </c>
      <c r="E6574" s="27">
        <v>7.8292225482790509E-2</v>
      </c>
      <c r="F6574" s="27">
        <v>3.4564581395536212E-2</v>
      </c>
      <c r="G6574" s="27">
        <v>0.11386968736799376</v>
      </c>
      <c r="H6574" s="27">
        <v>9.3779005017278635E-2</v>
      </c>
      <c r="I6574" s="27">
        <v>0.1399930827152828</v>
      </c>
      <c r="J6574" s="27">
        <v>0.13387659653520684</v>
      </c>
      <c r="K6574" s="27">
        <v>2.6893098032566308E-2</v>
      </c>
      <c r="L6574" s="27">
        <v>5.9732794335662281E-2</v>
      </c>
      <c r="M6574" s="27">
        <v>7.3860824406706965E-2</v>
      </c>
      <c r="N6574" s="27">
        <v>7.8011856271112262E-2</v>
      </c>
      <c r="O6574" s="27">
        <v>0</v>
      </c>
      <c r="P6574" s="27">
        <v>0</v>
      </c>
      <c r="Q6574" s="27">
        <v>0</v>
      </c>
      <c r="R6574" s="27">
        <v>0</v>
      </c>
      <c r="S6574" s="27">
        <v>0</v>
      </c>
      <c r="T6574" s="27">
        <v>0</v>
      </c>
      <c r="U6574" s="27">
        <v>0</v>
      </c>
      <c r="V6574" s="27">
        <v>0</v>
      </c>
      <c r="W6574" s="27">
        <v>0</v>
      </c>
      <c r="X6574" s="27">
        <v>0</v>
      </c>
      <c r="Y6574" s="27">
        <v>0</v>
      </c>
      <c r="Z6574" s="27">
        <v>0</v>
      </c>
      <c r="AA6574" s="27">
        <v>0</v>
      </c>
      <c r="AB6574" s="27">
        <v>0</v>
      </c>
      <c r="AC6574" s="27">
        <v>0</v>
      </c>
      <c r="AD6574" s="27">
        <v>0</v>
      </c>
      <c r="AE6574" s="27">
        <v>0</v>
      </c>
      <c r="AF6574" s="27">
        <v>0</v>
      </c>
      <c r="AG6574" s="27">
        <v>0</v>
      </c>
      <c r="AH6574" s="27">
        <v>0</v>
      </c>
      <c r="AI6574" s="27">
        <v>0</v>
      </c>
      <c r="AK6574" s="29">
        <f t="shared" si="102"/>
        <v>1.13505294532556E-2</v>
      </c>
    </row>
    <row r="6575" spans="1:37" x14ac:dyDescent="0.25">
      <c r="A6575">
        <v>6573</v>
      </c>
      <c r="B6575" s="1">
        <v>1.26E-2</v>
      </c>
      <c r="C6575" s="1">
        <v>-1.6149222624474191E-4</v>
      </c>
      <c r="D6575" s="27">
        <v>2.3647137905257343E-2</v>
      </c>
      <c r="E6575" s="27">
        <v>0.10719872689992609</v>
      </c>
      <c r="F6575" s="27">
        <v>0.13615909979758253</v>
      </c>
      <c r="G6575" s="27">
        <v>0.10675691572721531</v>
      </c>
      <c r="H6575" s="27">
        <v>5.4931445682574735E-2</v>
      </c>
      <c r="I6575" s="27">
        <v>1.5206019864886436E-2</v>
      </c>
      <c r="J6575" s="27">
        <v>7.6969100207282468E-2</v>
      </c>
      <c r="K6575" s="27">
        <v>0.17341197276848286</v>
      </c>
      <c r="L6575" s="27">
        <v>2.1197896465147043E-2</v>
      </c>
      <c r="M6575" s="27">
        <v>7.8879058383328607E-2</v>
      </c>
      <c r="N6575" s="27">
        <v>0.20564262629831687</v>
      </c>
      <c r="O6575" s="27">
        <v>0</v>
      </c>
      <c r="P6575" s="27">
        <v>0</v>
      </c>
      <c r="Q6575" s="27">
        <v>0</v>
      </c>
      <c r="R6575" s="27">
        <v>0</v>
      </c>
      <c r="S6575" s="27">
        <v>0</v>
      </c>
      <c r="T6575" s="27">
        <v>0</v>
      </c>
      <c r="U6575" s="27">
        <v>0</v>
      </c>
      <c r="V6575" s="27">
        <v>0</v>
      </c>
      <c r="W6575" s="27">
        <v>0</v>
      </c>
      <c r="X6575" s="27">
        <v>0</v>
      </c>
      <c r="Y6575" s="27">
        <v>0</v>
      </c>
      <c r="Z6575" s="27">
        <v>0</v>
      </c>
      <c r="AA6575" s="27">
        <v>0</v>
      </c>
      <c r="AB6575" s="27">
        <v>0</v>
      </c>
      <c r="AC6575" s="27">
        <v>0</v>
      </c>
      <c r="AD6575" s="27">
        <v>0</v>
      </c>
      <c r="AE6575" s="27">
        <v>0</v>
      </c>
      <c r="AF6575" s="27">
        <v>0</v>
      </c>
      <c r="AG6575" s="27">
        <v>0</v>
      </c>
      <c r="AH6575" s="27">
        <v>0</v>
      </c>
      <c r="AI6575" s="27">
        <v>0</v>
      </c>
      <c r="AK6575" s="29">
        <f t="shared" si="102"/>
        <v>-1.2816843352757295E-2</v>
      </c>
    </row>
    <row r="6576" spans="1:37" x14ac:dyDescent="0.25">
      <c r="A6576">
        <v>6574</v>
      </c>
      <c r="B6576" s="1">
        <v>1.14E-2</v>
      </c>
      <c r="C6576" s="1">
        <v>2.2729899492426439E-4</v>
      </c>
      <c r="D6576" s="27">
        <v>0.11068814087342387</v>
      </c>
      <c r="E6576" s="27">
        <v>0.14051210470145545</v>
      </c>
      <c r="F6576" s="27">
        <v>5.4225312180615229E-2</v>
      </c>
      <c r="G6576" s="27">
        <v>8.2030403464967969E-2</v>
      </c>
      <c r="H6576" s="27">
        <v>0.1053961649975622</v>
      </c>
      <c r="I6576" s="27">
        <v>1.932839378996587E-2</v>
      </c>
      <c r="J6576" s="27">
        <v>2.9060609314777962E-2</v>
      </c>
      <c r="K6576" s="27">
        <v>8.0987372499600641E-2</v>
      </c>
      <c r="L6576" s="27">
        <v>0.14236947962177665</v>
      </c>
      <c r="M6576" s="27">
        <v>0.15250329923565897</v>
      </c>
      <c r="N6576" s="27">
        <v>8.2898719320195172E-2</v>
      </c>
      <c r="O6576" s="27">
        <v>0</v>
      </c>
      <c r="P6576" s="27">
        <v>0</v>
      </c>
      <c r="Q6576" s="27">
        <v>0</v>
      </c>
      <c r="R6576" s="27">
        <v>0</v>
      </c>
      <c r="S6576" s="27">
        <v>0</v>
      </c>
      <c r="T6576" s="27">
        <v>0</v>
      </c>
      <c r="U6576" s="27">
        <v>0</v>
      </c>
      <c r="V6576" s="27">
        <v>0</v>
      </c>
      <c r="W6576" s="27">
        <v>0</v>
      </c>
      <c r="X6576" s="27">
        <v>0</v>
      </c>
      <c r="Y6576" s="27">
        <v>0</v>
      </c>
      <c r="Z6576" s="27">
        <v>0</v>
      </c>
      <c r="AA6576" s="27">
        <v>0</v>
      </c>
      <c r="AB6576" s="27">
        <v>0</v>
      </c>
      <c r="AC6576" s="27">
        <v>0</v>
      </c>
      <c r="AD6576" s="27">
        <v>0</v>
      </c>
      <c r="AE6576" s="27">
        <v>0</v>
      </c>
      <c r="AF6576" s="27">
        <v>0</v>
      </c>
      <c r="AG6576" s="27">
        <v>0</v>
      </c>
      <c r="AH6576" s="27">
        <v>0</v>
      </c>
      <c r="AI6576" s="27">
        <v>0</v>
      </c>
      <c r="AK6576" s="29">
        <f t="shared" si="102"/>
        <v>1.9938508326689856E-2</v>
      </c>
    </row>
    <row r="6577" spans="1:37" x14ac:dyDescent="0.25">
      <c r="A6577">
        <v>6575</v>
      </c>
      <c r="B6577" s="1">
        <v>1.15E-2</v>
      </c>
      <c r="C6577" s="1">
        <v>1.4834713346834684E-4</v>
      </c>
      <c r="D6577" s="27">
        <v>6.8261033195074552E-2</v>
      </c>
      <c r="E6577" s="27">
        <v>0.10880928209454765</v>
      </c>
      <c r="F6577" s="27">
        <v>0.10489489736942124</v>
      </c>
      <c r="G6577" s="27">
        <v>7.4722608008773395E-2</v>
      </c>
      <c r="H6577" s="27">
        <v>7.1736110596442706E-2</v>
      </c>
      <c r="I6577" s="27">
        <v>0.11647499235889115</v>
      </c>
      <c r="J6577" s="27">
        <v>0.11649866467706495</v>
      </c>
      <c r="K6577" s="27">
        <v>4.5193619517662535E-2</v>
      </c>
      <c r="L6577" s="27">
        <v>0.11317101135980381</v>
      </c>
      <c r="M6577" s="27">
        <v>8.4984179240498156E-2</v>
      </c>
      <c r="N6577" s="27">
        <v>9.5253601581819738E-2</v>
      </c>
      <c r="O6577" s="27">
        <v>0</v>
      </c>
      <c r="P6577" s="27">
        <v>0</v>
      </c>
      <c r="Q6577" s="27">
        <v>0</v>
      </c>
      <c r="R6577" s="27">
        <v>0</v>
      </c>
      <c r="S6577" s="27">
        <v>0</v>
      </c>
      <c r="T6577" s="27">
        <v>0</v>
      </c>
      <c r="U6577" s="27">
        <v>0</v>
      </c>
      <c r="V6577" s="27">
        <v>0</v>
      </c>
      <c r="W6577" s="27">
        <v>0</v>
      </c>
      <c r="X6577" s="27">
        <v>0</v>
      </c>
      <c r="Y6577" s="27">
        <v>0</v>
      </c>
      <c r="Z6577" s="27">
        <v>0</v>
      </c>
      <c r="AA6577" s="27">
        <v>0</v>
      </c>
      <c r="AB6577" s="27">
        <v>0</v>
      </c>
      <c r="AC6577" s="27">
        <v>0</v>
      </c>
      <c r="AD6577" s="27">
        <v>0</v>
      </c>
      <c r="AE6577" s="27">
        <v>0</v>
      </c>
      <c r="AF6577" s="27">
        <v>0</v>
      </c>
      <c r="AG6577" s="27">
        <v>0</v>
      </c>
      <c r="AH6577" s="27">
        <v>0</v>
      </c>
      <c r="AI6577" s="27">
        <v>0</v>
      </c>
      <c r="AK6577" s="29">
        <f t="shared" si="102"/>
        <v>1.2899750736377986E-2</v>
      </c>
    </row>
    <row r="6578" spans="1:37" x14ac:dyDescent="0.25">
      <c r="A6578">
        <v>6576</v>
      </c>
      <c r="B6578" s="1">
        <v>1.06E-2</v>
      </c>
      <c r="C6578" s="1">
        <v>1.2667179941555916E-4</v>
      </c>
      <c r="D6578" s="27">
        <v>4.3469937559289053E-2</v>
      </c>
      <c r="E6578" s="27">
        <v>8.6888647839549055E-2</v>
      </c>
      <c r="F6578" s="27">
        <v>0.11196283171299949</v>
      </c>
      <c r="G6578" s="27">
        <v>3.9312862444385463E-2</v>
      </c>
      <c r="H6578" s="27">
        <v>9.5565775325537713E-2</v>
      </c>
      <c r="I6578" s="27">
        <v>0.13171607096558871</v>
      </c>
      <c r="J6578" s="27">
        <v>0.11259683812270574</v>
      </c>
      <c r="K6578" s="27">
        <v>3.2430945397381471E-2</v>
      </c>
      <c r="L6578" s="27">
        <v>0.11601784172010435</v>
      </c>
      <c r="M6578" s="27">
        <v>8.3776937742497198E-2</v>
      </c>
      <c r="N6578" s="27">
        <v>0.14626131116996194</v>
      </c>
      <c r="O6578" s="27">
        <v>0</v>
      </c>
      <c r="P6578" s="27">
        <v>0</v>
      </c>
      <c r="Q6578" s="27">
        <v>0</v>
      </c>
      <c r="R6578" s="27">
        <v>0</v>
      </c>
      <c r="S6578" s="27">
        <v>0</v>
      </c>
      <c r="T6578" s="27">
        <v>0</v>
      </c>
      <c r="U6578" s="27">
        <v>0</v>
      </c>
      <c r="V6578" s="27">
        <v>0</v>
      </c>
      <c r="W6578" s="27">
        <v>0</v>
      </c>
      <c r="X6578" s="27">
        <v>0</v>
      </c>
      <c r="Y6578" s="27">
        <v>0</v>
      </c>
      <c r="Z6578" s="27">
        <v>0</v>
      </c>
      <c r="AA6578" s="27">
        <v>0</v>
      </c>
      <c r="AB6578" s="27">
        <v>0</v>
      </c>
      <c r="AC6578" s="27">
        <v>0</v>
      </c>
      <c r="AD6578" s="27">
        <v>0</v>
      </c>
      <c r="AE6578" s="27">
        <v>0</v>
      </c>
      <c r="AF6578" s="27">
        <v>0</v>
      </c>
      <c r="AG6578" s="27">
        <v>0</v>
      </c>
      <c r="AH6578" s="27">
        <v>0</v>
      </c>
      <c r="AI6578" s="27">
        <v>0</v>
      </c>
      <c r="AK6578" s="29">
        <f t="shared" si="102"/>
        <v>1.1950169756184827E-2</v>
      </c>
    </row>
    <row r="6579" spans="1:37" x14ac:dyDescent="0.25">
      <c r="A6579">
        <v>6577</v>
      </c>
      <c r="B6579" s="1">
        <v>1.32E-2</v>
      </c>
      <c r="C6579" s="1">
        <v>5.0583970269221935E-5</v>
      </c>
      <c r="D6579" s="27">
        <v>0.12200610375305805</v>
      </c>
      <c r="E6579" s="27">
        <v>0.13183215865461662</v>
      </c>
      <c r="F6579" s="27">
        <v>0.12932558772393166</v>
      </c>
      <c r="G6579" s="27">
        <v>0.13040957348023849</v>
      </c>
      <c r="H6579" s="27">
        <v>1.5147601674830542E-2</v>
      </c>
      <c r="I6579" s="27">
        <v>0.12322554072440238</v>
      </c>
      <c r="J6579" s="27">
        <v>6.7080243410754511E-2</v>
      </c>
      <c r="K6579" s="27">
        <v>5.6925180680635838E-2</v>
      </c>
      <c r="L6579" s="27">
        <v>7.80135738772091E-2</v>
      </c>
      <c r="M6579" s="27">
        <v>6.8163672152931842E-2</v>
      </c>
      <c r="N6579" s="27">
        <v>7.787076386739096E-2</v>
      </c>
      <c r="O6579" s="27">
        <v>0</v>
      </c>
      <c r="P6579" s="27">
        <v>0</v>
      </c>
      <c r="Q6579" s="27">
        <v>0</v>
      </c>
      <c r="R6579" s="27">
        <v>0</v>
      </c>
      <c r="S6579" s="27">
        <v>0</v>
      </c>
      <c r="T6579" s="27">
        <v>0</v>
      </c>
      <c r="U6579" s="27">
        <v>0</v>
      </c>
      <c r="V6579" s="27">
        <v>0</v>
      </c>
      <c r="W6579" s="27">
        <v>0</v>
      </c>
      <c r="X6579" s="27">
        <v>0</v>
      </c>
      <c r="Y6579" s="27">
        <v>0</v>
      </c>
      <c r="Z6579" s="27">
        <v>0</v>
      </c>
      <c r="AA6579" s="27">
        <v>0</v>
      </c>
      <c r="AB6579" s="27">
        <v>0</v>
      </c>
      <c r="AC6579" s="27">
        <v>0</v>
      </c>
      <c r="AD6579" s="27">
        <v>0</v>
      </c>
      <c r="AE6579" s="27">
        <v>0</v>
      </c>
      <c r="AF6579" s="27">
        <v>0</v>
      </c>
      <c r="AG6579" s="27">
        <v>0</v>
      </c>
      <c r="AH6579" s="27">
        <v>0</v>
      </c>
      <c r="AI6579" s="27">
        <v>0</v>
      </c>
      <c r="AK6579" s="29">
        <f t="shared" si="102"/>
        <v>3.8321189597895406E-3</v>
      </c>
    </row>
    <row r="6580" spans="1:37" x14ac:dyDescent="0.25">
      <c r="A6580">
        <v>6578</v>
      </c>
      <c r="B6580" s="1">
        <v>1.0699999999999999E-2</v>
      </c>
      <c r="C6580" s="1">
        <v>6.5342626837884495E-5</v>
      </c>
      <c r="D6580" s="27">
        <v>0.14745561429542287</v>
      </c>
      <c r="E6580" s="27">
        <v>8.2897898522307167E-2</v>
      </c>
      <c r="F6580" s="27">
        <v>9.6475277775703749E-2</v>
      </c>
      <c r="G6580" s="27">
        <v>0.12678527580642668</v>
      </c>
      <c r="H6580" s="27">
        <v>6.7025079991399228E-2</v>
      </c>
      <c r="I6580" s="27">
        <v>1.8800983107699969E-3</v>
      </c>
      <c r="J6580" s="27">
        <v>7.1311491189693973E-2</v>
      </c>
      <c r="K6580" s="27">
        <v>8.0992159420882961E-2</v>
      </c>
      <c r="L6580" s="27">
        <v>0.10087146693931485</v>
      </c>
      <c r="M6580" s="27">
        <v>0.14436484501811653</v>
      </c>
      <c r="N6580" s="27">
        <v>7.994079272996199E-2</v>
      </c>
      <c r="O6580" s="27">
        <v>0</v>
      </c>
      <c r="P6580" s="27">
        <v>0</v>
      </c>
      <c r="Q6580" s="27">
        <v>0</v>
      </c>
      <c r="R6580" s="27">
        <v>0</v>
      </c>
      <c r="S6580" s="27">
        <v>0</v>
      </c>
      <c r="T6580" s="27">
        <v>0</v>
      </c>
      <c r="U6580" s="27">
        <v>0</v>
      </c>
      <c r="V6580" s="27">
        <v>0</v>
      </c>
      <c r="W6580" s="27">
        <v>0</v>
      </c>
      <c r="X6580" s="27">
        <v>0</v>
      </c>
      <c r="Y6580" s="27">
        <v>0</v>
      </c>
      <c r="Z6580" s="27">
        <v>0</v>
      </c>
      <c r="AA6580" s="27">
        <v>0</v>
      </c>
      <c r="AB6580" s="27">
        <v>0</v>
      </c>
      <c r="AC6580" s="27">
        <v>0</v>
      </c>
      <c r="AD6580" s="27">
        <v>0</v>
      </c>
      <c r="AE6580" s="27">
        <v>0</v>
      </c>
      <c r="AF6580" s="27">
        <v>0</v>
      </c>
      <c r="AG6580" s="27">
        <v>0</v>
      </c>
      <c r="AH6580" s="27">
        <v>0</v>
      </c>
      <c r="AI6580" s="27">
        <v>0</v>
      </c>
      <c r="AK6580" s="29">
        <f t="shared" si="102"/>
        <v>6.1067875549424763E-3</v>
      </c>
    </row>
    <row r="6581" spans="1:37" x14ac:dyDescent="0.25">
      <c r="A6581">
        <v>6579</v>
      </c>
      <c r="B6581" s="1">
        <v>1.1299999999999999E-2</v>
      </c>
      <c r="C6581" s="1">
        <v>2.5338536970224794E-4</v>
      </c>
      <c r="D6581" s="27">
        <v>8.9891442636858818E-2</v>
      </c>
      <c r="E6581" s="27">
        <v>0.15931330992279141</v>
      </c>
      <c r="F6581" s="27">
        <v>0.10785356981682426</v>
      </c>
      <c r="G6581" s="27">
        <v>8.4821869548400514E-2</v>
      </c>
      <c r="H6581" s="27">
        <v>2.3696944008192104E-2</v>
      </c>
      <c r="I6581" s="27">
        <v>3.3694103801903248E-2</v>
      </c>
      <c r="J6581" s="27">
        <v>1.561618779714407E-2</v>
      </c>
      <c r="K6581" s="27">
        <v>3.5729970886974154E-2</v>
      </c>
      <c r="L6581" s="27">
        <v>8.3857852828619905E-2</v>
      </c>
      <c r="M6581" s="27">
        <v>0.17767126102668179</v>
      </c>
      <c r="N6581" s="27">
        <v>0.18785348772560964</v>
      </c>
      <c r="O6581" s="27">
        <v>0</v>
      </c>
      <c r="P6581" s="27">
        <v>0</v>
      </c>
      <c r="Q6581" s="27">
        <v>0</v>
      </c>
      <c r="R6581" s="27">
        <v>0</v>
      </c>
      <c r="S6581" s="27">
        <v>0</v>
      </c>
      <c r="T6581" s="27">
        <v>0</v>
      </c>
      <c r="U6581" s="27">
        <v>0</v>
      </c>
      <c r="V6581" s="27">
        <v>0</v>
      </c>
      <c r="W6581" s="27">
        <v>0</v>
      </c>
      <c r="X6581" s="27">
        <v>0</v>
      </c>
      <c r="Y6581" s="27">
        <v>0</v>
      </c>
      <c r="Z6581" s="27">
        <v>0</v>
      </c>
      <c r="AA6581" s="27">
        <v>0</v>
      </c>
      <c r="AB6581" s="27">
        <v>0</v>
      </c>
      <c r="AC6581" s="27">
        <v>0</v>
      </c>
      <c r="AD6581" s="27">
        <v>0</v>
      </c>
      <c r="AE6581" s="27">
        <v>0</v>
      </c>
      <c r="AF6581" s="27">
        <v>0</v>
      </c>
      <c r="AG6581" s="27">
        <v>0</v>
      </c>
      <c r="AH6581" s="27">
        <v>0</v>
      </c>
      <c r="AI6581" s="27">
        <v>0</v>
      </c>
      <c r="AK6581" s="29">
        <f t="shared" si="102"/>
        <v>2.2423484044446721E-2</v>
      </c>
    </row>
    <row r="6582" spans="1:37" x14ac:dyDescent="0.25">
      <c r="A6582">
        <v>6580</v>
      </c>
      <c r="B6582" s="1">
        <v>1.3100000000000001E-2</v>
      </c>
      <c r="C6582" s="1">
        <v>-1.1790057077588174E-5</v>
      </c>
      <c r="D6582" s="27">
        <v>0.10671527406098878</v>
      </c>
      <c r="E6582" s="27">
        <v>8.8798831982807955E-2</v>
      </c>
      <c r="F6582" s="27">
        <v>5.6978724334784077E-2</v>
      </c>
      <c r="G6582" s="27">
        <v>8.8911582651265822E-2</v>
      </c>
      <c r="H6582" s="27">
        <v>6.5315762854313952E-2</v>
      </c>
      <c r="I6582" s="27">
        <v>0.1806574655599244</v>
      </c>
      <c r="J6582" s="27">
        <v>0.16532914399166762</v>
      </c>
      <c r="K6582" s="27">
        <v>7.1571686278947708E-2</v>
      </c>
      <c r="L6582" s="27">
        <v>4.8365745166165739E-3</v>
      </c>
      <c r="M6582" s="27">
        <v>4.9187389964507083E-2</v>
      </c>
      <c r="N6582" s="27">
        <v>0.12169756380417575</v>
      </c>
      <c r="O6582" s="27">
        <v>0</v>
      </c>
      <c r="P6582" s="27">
        <v>0</v>
      </c>
      <c r="Q6582" s="27">
        <v>0</v>
      </c>
      <c r="R6582" s="27">
        <v>0</v>
      </c>
      <c r="S6582" s="27">
        <v>0</v>
      </c>
      <c r="T6582" s="27">
        <v>0</v>
      </c>
      <c r="U6582" s="27">
        <v>0</v>
      </c>
      <c r="V6582" s="27">
        <v>0</v>
      </c>
      <c r="W6582" s="27">
        <v>0</v>
      </c>
      <c r="X6582" s="27">
        <v>0</v>
      </c>
      <c r="Y6582" s="27">
        <v>0</v>
      </c>
      <c r="Z6582" s="27">
        <v>0</v>
      </c>
      <c r="AA6582" s="27">
        <v>0</v>
      </c>
      <c r="AB6582" s="27">
        <v>0</v>
      </c>
      <c r="AC6582" s="27">
        <v>0</v>
      </c>
      <c r="AD6582" s="27">
        <v>0</v>
      </c>
      <c r="AE6582" s="27">
        <v>0</v>
      </c>
      <c r="AF6582" s="27">
        <v>0</v>
      </c>
      <c r="AG6582" s="27">
        <v>0</v>
      </c>
      <c r="AH6582" s="27">
        <v>0</v>
      </c>
      <c r="AI6582" s="27">
        <v>0</v>
      </c>
      <c r="AK6582" s="29">
        <f t="shared" si="102"/>
        <v>-9.0000435706779952E-4</v>
      </c>
    </row>
    <row r="6583" spans="1:37" x14ac:dyDescent="0.25">
      <c r="A6583">
        <v>6581</v>
      </c>
      <c r="B6583" s="1">
        <v>1.23E-2</v>
      </c>
      <c r="C6583" s="1">
        <v>-1.1039489985561893E-4</v>
      </c>
      <c r="D6583" s="27">
        <v>5.2474052710248693E-2</v>
      </c>
      <c r="E6583" s="27">
        <v>6.8578726331264078E-2</v>
      </c>
      <c r="F6583" s="27">
        <v>9.4075398561129106E-2</v>
      </c>
      <c r="G6583" s="27">
        <v>0.10025100541111578</v>
      </c>
      <c r="H6583" s="27">
        <v>0.12781870418735389</v>
      </c>
      <c r="I6583" s="27">
        <v>0.10463159012000545</v>
      </c>
      <c r="J6583" s="27">
        <v>0.10511550482565936</v>
      </c>
      <c r="K6583" s="27">
        <v>0.12901059716598889</v>
      </c>
      <c r="L6583" s="27">
        <v>8.7586010962659111E-2</v>
      </c>
      <c r="M6583" s="27">
        <v>1.1734326644878957E-2</v>
      </c>
      <c r="N6583" s="27">
        <v>0.1187240830796966</v>
      </c>
      <c r="O6583" s="27">
        <v>0</v>
      </c>
      <c r="P6583" s="27">
        <v>0</v>
      </c>
      <c r="Q6583" s="27">
        <v>0</v>
      </c>
      <c r="R6583" s="27">
        <v>0</v>
      </c>
      <c r="S6583" s="27">
        <v>0</v>
      </c>
      <c r="T6583" s="27">
        <v>0</v>
      </c>
      <c r="U6583" s="27">
        <v>0</v>
      </c>
      <c r="V6583" s="27">
        <v>0</v>
      </c>
      <c r="W6583" s="27">
        <v>0</v>
      </c>
      <c r="X6583" s="27">
        <v>0</v>
      </c>
      <c r="Y6583" s="27">
        <v>0</v>
      </c>
      <c r="Z6583" s="27">
        <v>0</v>
      </c>
      <c r="AA6583" s="27">
        <v>0</v>
      </c>
      <c r="AB6583" s="27">
        <v>0</v>
      </c>
      <c r="AC6583" s="27">
        <v>0</v>
      </c>
      <c r="AD6583" s="27">
        <v>0</v>
      </c>
      <c r="AE6583" s="27">
        <v>0</v>
      </c>
      <c r="AF6583" s="27">
        <v>0</v>
      </c>
      <c r="AG6583" s="27">
        <v>0</v>
      </c>
      <c r="AH6583" s="27">
        <v>0</v>
      </c>
      <c r="AI6583" s="27">
        <v>0</v>
      </c>
      <c r="AK6583" s="29">
        <f t="shared" si="102"/>
        <v>-8.9751951102129222E-3</v>
      </c>
    </row>
    <row r="6584" spans="1:37" x14ac:dyDescent="0.25">
      <c r="A6584">
        <v>6582</v>
      </c>
      <c r="B6584" s="1">
        <v>1.37E-2</v>
      </c>
      <c r="C6584" s="1">
        <v>2.5488251685286167E-4</v>
      </c>
      <c r="D6584" s="27">
        <v>9.4965075072557734E-2</v>
      </c>
      <c r="E6584" s="27">
        <v>0.14550002780955562</v>
      </c>
      <c r="F6584" s="27">
        <v>0.12074984044939877</v>
      </c>
      <c r="G6584" s="27">
        <v>0.14615317723290663</v>
      </c>
      <c r="H6584" s="27">
        <v>0.16870284880805245</v>
      </c>
      <c r="I6584" s="27">
        <v>2.4341065958602201E-4</v>
      </c>
      <c r="J6584" s="27">
        <v>0.11441341586704673</v>
      </c>
      <c r="K6584" s="27">
        <v>5.2961592685963628E-2</v>
      </c>
      <c r="L6584" s="27">
        <v>7.303628614542032E-2</v>
      </c>
      <c r="M6584" s="27">
        <v>1.8497475582301793E-2</v>
      </c>
      <c r="N6584" s="27">
        <v>6.47768496872103E-2</v>
      </c>
      <c r="O6584" s="27">
        <v>0</v>
      </c>
      <c r="P6584" s="27">
        <v>0</v>
      </c>
      <c r="Q6584" s="27">
        <v>0</v>
      </c>
      <c r="R6584" s="27">
        <v>0</v>
      </c>
      <c r="S6584" s="27">
        <v>0</v>
      </c>
      <c r="T6584" s="27">
        <v>0</v>
      </c>
      <c r="U6584" s="27">
        <v>0</v>
      </c>
      <c r="V6584" s="27">
        <v>0</v>
      </c>
      <c r="W6584" s="27">
        <v>0</v>
      </c>
      <c r="X6584" s="27">
        <v>0</v>
      </c>
      <c r="Y6584" s="27">
        <v>0</v>
      </c>
      <c r="Z6584" s="27">
        <v>0</v>
      </c>
      <c r="AA6584" s="27">
        <v>0</v>
      </c>
      <c r="AB6584" s="27">
        <v>0</v>
      </c>
      <c r="AC6584" s="27">
        <v>0</v>
      </c>
      <c r="AD6584" s="27">
        <v>0</v>
      </c>
      <c r="AE6584" s="27">
        <v>0</v>
      </c>
      <c r="AF6584" s="27">
        <v>0</v>
      </c>
      <c r="AG6584" s="27">
        <v>0</v>
      </c>
      <c r="AH6584" s="27">
        <v>0</v>
      </c>
      <c r="AI6584" s="27">
        <v>0</v>
      </c>
      <c r="AK6584" s="29">
        <f t="shared" si="102"/>
        <v>1.8604563273931507E-2</v>
      </c>
    </row>
    <row r="6585" spans="1:37" x14ac:dyDescent="0.25">
      <c r="A6585">
        <v>6583</v>
      </c>
      <c r="B6585" s="1">
        <v>1.3599999999999999E-2</v>
      </c>
      <c r="C6585" s="1">
        <v>1.4038479838199961E-4</v>
      </c>
      <c r="D6585" s="27">
        <v>9.7136797495600835E-2</v>
      </c>
      <c r="E6585" s="27">
        <v>0.17900765454090198</v>
      </c>
      <c r="F6585" s="27">
        <v>0.14798495738468267</v>
      </c>
      <c r="G6585" s="27">
        <v>3.3956758085430548E-2</v>
      </c>
      <c r="H6585" s="27">
        <v>2.3966434458133755E-2</v>
      </c>
      <c r="I6585" s="27">
        <v>3.0755735498789984E-2</v>
      </c>
      <c r="J6585" s="27">
        <v>0.1031387961152803</v>
      </c>
      <c r="K6585" s="27">
        <v>0.1061281914742014</v>
      </c>
      <c r="L6585" s="27">
        <v>0.10608102424354383</v>
      </c>
      <c r="M6585" s="27">
        <v>9.3103421952285575E-2</v>
      </c>
      <c r="N6585" s="27">
        <v>7.8740228751149166E-2</v>
      </c>
      <c r="O6585" s="27">
        <v>0</v>
      </c>
      <c r="P6585" s="27">
        <v>0</v>
      </c>
      <c r="Q6585" s="27">
        <v>0</v>
      </c>
      <c r="R6585" s="27">
        <v>0</v>
      </c>
      <c r="S6585" s="27">
        <v>0</v>
      </c>
      <c r="T6585" s="27">
        <v>0</v>
      </c>
      <c r="U6585" s="27">
        <v>0</v>
      </c>
      <c r="V6585" s="27">
        <v>0</v>
      </c>
      <c r="W6585" s="27">
        <v>0</v>
      </c>
      <c r="X6585" s="27">
        <v>0</v>
      </c>
      <c r="Y6585" s="27">
        <v>0</v>
      </c>
      <c r="Z6585" s="27">
        <v>0</v>
      </c>
      <c r="AA6585" s="27">
        <v>0</v>
      </c>
      <c r="AB6585" s="27">
        <v>0</v>
      </c>
      <c r="AC6585" s="27">
        <v>0</v>
      </c>
      <c r="AD6585" s="27">
        <v>0</v>
      </c>
      <c r="AE6585" s="27">
        <v>0</v>
      </c>
      <c r="AF6585" s="27">
        <v>0</v>
      </c>
      <c r="AG6585" s="27">
        <v>0</v>
      </c>
      <c r="AH6585" s="27">
        <v>0</v>
      </c>
      <c r="AI6585" s="27">
        <v>0</v>
      </c>
      <c r="AK6585" s="29">
        <f t="shared" si="102"/>
        <v>1.0322411645735266E-2</v>
      </c>
    </row>
    <row r="6586" spans="1:37" x14ac:dyDescent="0.25">
      <c r="A6586">
        <v>6584</v>
      </c>
      <c r="B6586" s="1">
        <v>1.1900000000000001E-2</v>
      </c>
      <c r="C6586" s="1">
        <v>2.3060941629053755E-5</v>
      </c>
      <c r="D6586" s="27">
        <v>2.0862792689235701E-2</v>
      </c>
      <c r="E6586" s="27">
        <v>8.3400320733838698E-2</v>
      </c>
      <c r="F6586" s="27">
        <v>1.5328683758523934E-2</v>
      </c>
      <c r="G6586" s="27">
        <v>0.12217276520469698</v>
      </c>
      <c r="H6586" s="27">
        <v>0.10577669738492156</v>
      </c>
      <c r="I6586" s="27">
        <v>0.1267368118364329</v>
      </c>
      <c r="J6586" s="27">
        <v>0.1222318859882489</v>
      </c>
      <c r="K6586" s="27">
        <v>0.1237729191095279</v>
      </c>
      <c r="L6586" s="27">
        <v>0.10588996094053696</v>
      </c>
      <c r="M6586" s="27">
        <v>0.12203471112647896</v>
      </c>
      <c r="N6586" s="27">
        <v>5.1792451227557608E-2</v>
      </c>
      <c r="O6586" s="27">
        <v>0</v>
      </c>
      <c r="P6586" s="27">
        <v>0</v>
      </c>
      <c r="Q6586" s="27">
        <v>0</v>
      </c>
      <c r="R6586" s="27">
        <v>0</v>
      </c>
      <c r="S6586" s="27">
        <v>0</v>
      </c>
      <c r="T6586" s="27">
        <v>0</v>
      </c>
      <c r="U6586" s="27">
        <v>0</v>
      </c>
      <c r="V6586" s="27">
        <v>0</v>
      </c>
      <c r="W6586" s="27">
        <v>0</v>
      </c>
      <c r="X6586" s="27">
        <v>0</v>
      </c>
      <c r="Y6586" s="27">
        <v>0</v>
      </c>
      <c r="Z6586" s="27">
        <v>0</v>
      </c>
      <c r="AA6586" s="27">
        <v>0</v>
      </c>
      <c r="AB6586" s="27">
        <v>0</v>
      </c>
      <c r="AC6586" s="27">
        <v>0</v>
      </c>
      <c r="AD6586" s="27">
        <v>0</v>
      </c>
      <c r="AE6586" s="27">
        <v>0</v>
      </c>
      <c r="AF6586" s="27">
        <v>0</v>
      </c>
      <c r="AG6586" s="27">
        <v>0</v>
      </c>
      <c r="AH6586" s="27">
        <v>0</v>
      </c>
      <c r="AI6586" s="27">
        <v>0</v>
      </c>
      <c r="AK6586" s="29">
        <f t="shared" si="102"/>
        <v>1.9378942545423322E-3</v>
      </c>
    </row>
    <row r="6587" spans="1:37" x14ac:dyDescent="0.25">
      <c r="A6587">
        <v>6585</v>
      </c>
      <c r="B6587" s="1">
        <v>1.11E-2</v>
      </c>
      <c r="C6587" s="1">
        <v>-2.447578749851842E-4</v>
      </c>
      <c r="D6587" s="27">
        <v>1.0949330437180807E-2</v>
      </c>
      <c r="E6587" s="27">
        <v>1.0839796574198355E-3</v>
      </c>
      <c r="F6587" s="27">
        <v>6.9317718087754374E-2</v>
      </c>
      <c r="G6587" s="27">
        <v>0.1587565752945912</v>
      </c>
      <c r="H6587" s="27">
        <v>7.0922627627227328E-2</v>
      </c>
      <c r="I6587" s="27">
        <v>6.275408005694777E-2</v>
      </c>
      <c r="J6587" s="27">
        <v>0.1330672245287885</v>
      </c>
      <c r="K6587" s="27">
        <v>0.16296091347862365</v>
      </c>
      <c r="L6587" s="27">
        <v>6.6225750770065137E-2</v>
      </c>
      <c r="M6587" s="27">
        <v>0.14787555463858734</v>
      </c>
      <c r="N6587" s="27">
        <v>0.11608624542281402</v>
      </c>
      <c r="O6587" s="27">
        <v>0</v>
      </c>
      <c r="P6587" s="27">
        <v>0</v>
      </c>
      <c r="Q6587" s="27">
        <v>0</v>
      </c>
      <c r="R6587" s="27">
        <v>0</v>
      </c>
      <c r="S6587" s="27">
        <v>0</v>
      </c>
      <c r="T6587" s="27">
        <v>0</v>
      </c>
      <c r="U6587" s="27">
        <v>0</v>
      </c>
      <c r="V6587" s="27">
        <v>0</v>
      </c>
      <c r="W6587" s="27">
        <v>0</v>
      </c>
      <c r="X6587" s="27">
        <v>0</v>
      </c>
      <c r="Y6587" s="27">
        <v>0</v>
      </c>
      <c r="Z6587" s="27">
        <v>0</v>
      </c>
      <c r="AA6587" s="27">
        <v>0</v>
      </c>
      <c r="AB6587" s="27">
        <v>0</v>
      </c>
      <c r="AC6587" s="27">
        <v>0</v>
      </c>
      <c r="AD6587" s="27">
        <v>0</v>
      </c>
      <c r="AE6587" s="27">
        <v>0</v>
      </c>
      <c r="AF6587" s="27">
        <v>0</v>
      </c>
      <c r="AG6587" s="27">
        <v>0</v>
      </c>
      <c r="AH6587" s="27">
        <v>0</v>
      </c>
      <c r="AI6587" s="27">
        <v>0</v>
      </c>
      <c r="AK6587" s="29">
        <f t="shared" si="102"/>
        <v>-2.2050259007674253E-2</v>
      </c>
    </row>
    <row r="6588" spans="1:37" x14ac:dyDescent="0.25">
      <c r="A6588">
        <v>6586</v>
      </c>
      <c r="B6588" s="1">
        <v>9.1999999999999998E-3</v>
      </c>
      <c r="C6588" s="1">
        <v>-3.6465264541359275E-5</v>
      </c>
      <c r="D6588" s="27">
        <v>5.2454573567060285E-2</v>
      </c>
      <c r="E6588" s="27">
        <v>1.1312446346336187E-3</v>
      </c>
      <c r="F6588" s="27">
        <v>0.10383325520801945</v>
      </c>
      <c r="G6588" s="27">
        <v>3.5324679936980963E-2</v>
      </c>
      <c r="H6588" s="27">
        <v>0.18119417684786576</v>
      </c>
      <c r="I6588" s="27">
        <v>9.2050156142531495E-2</v>
      </c>
      <c r="J6588" s="27">
        <v>0.11725178947124379</v>
      </c>
      <c r="K6588" s="27">
        <v>5.4558275503826283E-2</v>
      </c>
      <c r="L6588" s="27">
        <v>0.1574591085391471</v>
      </c>
      <c r="M6588" s="27">
        <v>0.16173231079244674</v>
      </c>
      <c r="N6588" s="27">
        <v>4.301042935624453E-2</v>
      </c>
      <c r="O6588" s="27">
        <v>0</v>
      </c>
      <c r="P6588" s="27">
        <v>0</v>
      </c>
      <c r="Q6588" s="27">
        <v>0</v>
      </c>
      <c r="R6588" s="27">
        <v>0</v>
      </c>
      <c r="S6588" s="27">
        <v>0</v>
      </c>
      <c r="T6588" s="27">
        <v>0</v>
      </c>
      <c r="U6588" s="27">
        <v>0</v>
      </c>
      <c r="V6588" s="27">
        <v>0</v>
      </c>
      <c r="W6588" s="27">
        <v>0</v>
      </c>
      <c r="X6588" s="27">
        <v>0</v>
      </c>
      <c r="Y6588" s="27">
        <v>0</v>
      </c>
      <c r="Z6588" s="27">
        <v>0</v>
      </c>
      <c r="AA6588" s="27">
        <v>0</v>
      </c>
      <c r="AB6588" s="27">
        <v>0</v>
      </c>
      <c r="AC6588" s="27">
        <v>0</v>
      </c>
      <c r="AD6588" s="27">
        <v>0</v>
      </c>
      <c r="AE6588" s="27">
        <v>0</v>
      </c>
      <c r="AF6588" s="27">
        <v>0</v>
      </c>
      <c r="AG6588" s="27">
        <v>0</v>
      </c>
      <c r="AH6588" s="27">
        <v>0</v>
      </c>
      <c r="AI6588" s="27">
        <v>0</v>
      </c>
      <c r="AK6588" s="29">
        <f t="shared" si="102"/>
        <v>-3.9636157110173129E-3</v>
      </c>
    </row>
    <row r="6589" spans="1:37" x14ac:dyDescent="0.25">
      <c r="A6589">
        <v>6587</v>
      </c>
      <c r="B6589" s="1">
        <v>1.24E-2</v>
      </c>
      <c r="C6589" s="1">
        <v>3.26157182127416E-4</v>
      </c>
      <c r="D6589" s="27">
        <v>3.6392947896722622E-2</v>
      </c>
      <c r="E6589" s="27">
        <v>0.16638950196754917</v>
      </c>
      <c r="F6589" s="27">
        <v>9.0845032740521553E-2</v>
      </c>
      <c r="G6589" s="27">
        <v>2.0937639782980712E-2</v>
      </c>
      <c r="H6589" s="27">
        <v>1.2544334449913789E-2</v>
      </c>
      <c r="I6589" s="27">
        <v>0.15942398191969254</v>
      </c>
      <c r="J6589" s="27">
        <v>0.10458700961193161</v>
      </c>
      <c r="K6589" s="27">
        <v>2.6351383884162975E-2</v>
      </c>
      <c r="L6589" s="27">
        <v>0.16853448192939338</v>
      </c>
      <c r="M6589" s="27">
        <v>0.10375678551203801</v>
      </c>
      <c r="N6589" s="27">
        <v>0.1102369003050938</v>
      </c>
      <c r="O6589" s="27">
        <v>0</v>
      </c>
      <c r="P6589" s="27">
        <v>0</v>
      </c>
      <c r="Q6589" s="27">
        <v>0</v>
      </c>
      <c r="R6589" s="27">
        <v>0</v>
      </c>
      <c r="S6589" s="27">
        <v>0</v>
      </c>
      <c r="T6589" s="27">
        <v>0</v>
      </c>
      <c r="U6589" s="27">
        <v>0</v>
      </c>
      <c r="V6589" s="27">
        <v>0</v>
      </c>
      <c r="W6589" s="27">
        <v>0</v>
      </c>
      <c r="X6589" s="27">
        <v>0</v>
      </c>
      <c r="Y6589" s="27">
        <v>0</v>
      </c>
      <c r="Z6589" s="27">
        <v>0</v>
      </c>
      <c r="AA6589" s="27">
        <v>0</v>
      </c>
      <c r="AB6589" s="27">
        <v>0</v>
      </c>
      <c r="AC6589" s="27">
        <v>0</v>
      </c>
      <c r="AD6589" s="27">
        <v>0</v>
      </c>
      <c r="AE6589" s="27">
        <v>0</v>
      </c>
      <c r="AF6589" s="27">
        <v>0</v>
      </c>
      <c r="AG6589" s="27">
        <v>0</v>
      </c>
      <c r="AH6589" s="27">
        <v>0</v>
      </c>
      <c r="AI6589" s="27">
        <v>0</v>
      </c>
      <c r="AK6589" s="29">
        <f t="shared" si="102"/>
        <v>2.6302998558662583E-2</v>
      </c>
    </row>
    <row r="6590" spans="1:37" x14ac:dyDescent="0.25">
      <c r="A6590">
        <v>6588</v>
      </c>
      <c r="B6590" s="1">
        <v>0.01</v>
      </c>
      <c r="C6590" s="1">
        <v>4.2081428829466734E-5</v>
      </c>
      <c r="D6590" s="27">
        <v>0.12826944937318055</v>
      </c>
      <c r="E6590" s="27">
        <v>3.3610732140062299E-2</v>
      </c>
      <c r="F6590" s="27">
        <v>6.9833307849547541E-2</v>
      </c>
      <c r="G6590" s="27">
        <v>5.9227227837884942E-2</v>
      </c>
      <c r="H6590" s="27">
        <v>0.17159478839364392</v>
      </c>
      <c r="I6590" s="27">
        <v>1.4047732682811301E-2</v>
      </c>
      <c r="J6590" s="27">
        <v>0.16583499497153836</v>
      </c>
      <c r="K6590" s="27">
        <v>6.255795536045243E-2</v>
      </c>
      <c r="L6590" s="27">
        <v>1.688817798890721E-2</v>
      </c>
      <c r="M6590" s="27">
        <v>0.13908780679282925</v>
      </c>
      <c r="N6590" s="27">
        <v>0.13904782660914211</v>
      </c>
      <c r="O6590" s="27">
        <v>0</v>
      </c>
      <c r="P6590" s="27">
        <v>0</v>
      </c>
      <c r="Q6590" s="27">
        <v>0</v>
      </c>
      <c r="R6590" s="27">
        <v>0</v>
      </c>
      <c r="S6590" s="27">
        <v>0</v>
      </c>
      <c r="T6590" s="27">
        <v>0</v>
      </c>
      <c r="U6590" s="27">
        <v>0</v>
      </c>
      <c r="V6590" s="27">
        <v>0</v>
      </c>
      <c r="W6590" s="27">
        <v>0</v>
      </c>
      <c r="X6590" s="27">
        <v>0</v>
      </c>
      <c r="Y6590" s="27">
        <v>0</v>
      </c>
      <c r="Z6590" s="27">
        <v>0</v>
      </c>
      <c r="AA6590" s="27">
        <v>0</v>
      </c>
      <c r="AB6590" s="27">
        <v>0</v>
      </c>
      <c r="AC6590" s="27">
        <v>0</v>
      </c>
      <c r="AD6590" s="27">
        <v>0</v>
      </c>
      <c r="AE6590" s="27">
        <v>0</v>
      </c>
      <c r="AF6590" s="27">
        <v>0</v>
      </c>
      <c r="AG6590" s="27">
        <v>0</v>
      </c>
      <c r="AH6590" s="27">
        <v>0</v>
      </c>
      <c r="AI6590" s="27">
        <v>0</v>
      </c>
      <c r="AK6590" s="29">
        <f t="shared" si="102"/>
        <v>4.208142882946673E-3</v>
      </c>
    </row>
    <row r="6591" spans="1:37" x14ac:dyDescent="0.25">
      <c r="A6591">
        <v>6589</v>
      </c>
      <c r="B6591" s="1">
        <v>1.7999999999999999E-2</v>
      </c>
      <c r="C6591" s="1">
        <v>1.6377785882499678E-4</v>
      </c>
      <c r="D6591" s="27">
        <v>0.17269407435179104</v>
      </c>
      <c r="E6591" s="27">
        <v>0.2375107965780853</v>
      </c>
      <c r="F6591" s="27">
        <v>5.853112733309225E-2</v>
      </c>
      <c r="G6591" s="27">
        <v>9.4848458918168246E-2</v>
      </c>
      <c r="H6591" s="27">
        <v>6.4209950356167661E-3</v>
      </c>
      <c r="I6591" s="27">
        <v>0.11080400405570659</v>
      </c>
      <c r="J6591" s="27">
        <v>0.15584743781746449</v>
      </c>
      <c r="K6591" s="27">
        <v>0.12748543775262497</v>
      </c>
      <c r="L6591" s="27">
        <v>3.5640053018436836E-3</v>
      </c>
      <c r="M6591" s="27">
        <v>2.9744801867568841E-2</v>
      </c>
      <c r="N6591" s="27">
        <v>2.5488609880377623E-3</v>
      </c>
      <c r="O6591" s="27">
        <v>0</v>
      </c>
      <c r="P6591" s="27">
        <v>0</v>
      </c>
      <c r="Q6591" s="27">
        <v>0</v>
      </c>
      <c r="R6591" s="27">
        <v>0</v>
      </c>
      <c r="S6591" s="27">
        <v>0</v>
      </c>
      <c r="T6591" s="27">
        <v>0</v>
      </c>
      <c r="U6591" s="27">
        <v>0</v>
      </c>
      <c r="V6591" s="27">
        <v>0</v>
      </c>
      <c r="W6591" s="27">
        <v>0</v>
      </c>
      <c r="X6591" s="27">
        <v>0</v>
      </c>
      <c r="Y6591" s="27">
        <v>0</v>
      </c>
      <c r="Z6591" s="27">
        <v>0</v>
      </c>
      <c r="AA6591" s="27">
        <v>0</v>
      </c>
      <c r="AB6591" s="27">
        <v>0</v>
      </c>
      <c r="AC6591" s="27">
        <v>0</v>
      </c>
      <c r="AD6591" s="27">
        <v>0</v>
      </c>
      <c r="AE6591" s="27">
        <v>0</v>
      </c>
      <c r="AF6591" s="27">
        <v>0</v>
      </c>
      <c r="AG6591" s="27">
        <v>0</v>
      </c>
      <c r="AH6591" s="27">
        <v>0</v>
      </c>
      <c r="AI6591" s="27">
        <v>0</v>
      </c>
      <c r="AK6591" s="29">
        <f t="shared" si="102"/>
        <v>9.0987699347220442E-3</v>
      </c>
    </row>
    <row r="6592" spans="1:37" x14ac:dyDescent="0.25">
      <c r="A6592">
        <v>6590</v>
      </c>
      <c r="B6592" s="1">
        <v>9.9000000000000008E-3</v>
      </c>
      <c r="C6592" s="1">
        <v>-2.5858592147221809E-5</v>
      </c>
      <c r="D6592" s="27">
        <v>5.6561575937624883E-2</v>
      </c>
      <c r="E6592" s="27">
        <v>7.5574914027823986E-2</v>
      </c>
      <c r="F6592" s="27">
        <v>3.4010641570710917E-2</v>
      </c>
      <c r="G6592" s="27">
        <v>2.0686509944876245E-2</v>
      </c>
      <c r="H6592" s="27">
        <v>3.6961546049033046E-2</v>
      </c>
      <c r="I6592" s="27">
        <v>9.6831992627772021E-2</v>
      </c>
      <c r="J6592" s="27">
        <v>1.9624737733860736E-2</v>
      </c>
      <c r="K6592" s="27">
        <v>0.12904998009020319</v>
      </c>
      <c r="L6592" s="27">
        <v>0.14389829189400682</v>
      </c>
      <c r="M6592" s="27">
        <v>0.16641649944941436</v>
      </c>
      <c r="N6592" s="27">
        <v>0.22038331067467373</v>
      </c>
      <c r="O6592" s="27">
        <v>0</v>
      </c>
      <c r="P6592" s="27">
        <v>0</v>
      </c>
      <c r="Q6592" s="27">
        <v>0</v>
      </c>
      <c r="R6592" s="27">
        <v>0</v>
      </c>
      <c r="S6592" s="27">
        <v>0</v>
      </c>
      <c r="T6592" s="27">
        <v>0</v>
      </c>
      <c r="U6592" s="27">
        <v>0</v>
      </c>
      <c r="V6592" s="27">
        <v>0</v>
      </c>
      <c r="W6592" s="27">
        <v>0</v>
      </c>
      <c r="X6592" s="27">
        <v>0</v>
      </c>
      <c r="Y6592" s="27">
        <v>0</v>
      </c>
      <c r="Z6592" s="27">
        <v>0</v>
      </c>
      <c r="AA6592" s="27">
        <v>0</v>
      </c>
      <c r="AB6592" s="27">
        <v>0</v>
      </c>
      <c r="AC6592" s="27">
        <v>0</v>
      </c>
      <c r="AD6592" s="27">
        <v>0</v>
      </c>
      <c r="AE6592" s="27">
        <v>0</v>
      </c>
      <c r="AF6592" s="27">
        <v>0</v>
      </c>
      <c r="AG6592" s="27">
        <v>0</v>
      </c>
      <c r="AH6592" s="27">
        <v>0</v>
      </c>
      <c r="AI6592" s="27">
        <v>0</v>
      </c>
      <c r="AK6592" s="29">
        <f t="shared" si="102"/>
        <v>-2.6119790047698793E-3</v>
      </c>
    </row>
    <row r="6593" spans="1:37" x14ac:dyDescent="0.25">
      <c r="A6593">
        <v>6591</v>
      </c>
      <c r="B6593" s="1">
        <v>1.0699999999999999E-2</v>
      </c>
      <c r="C6593" s="1">
        <v>2.188391256573564E-4</v>
      </c>
      <c r="D6593" s="27">
        <v>0.1109954097502697</v>
      </c>
      <c r="E6593" s="27">
        <v>0.10797774085510578</v>
      </c>
      <c r="F6593" s="27">
        <v>9.2663467285313383E-2</v>
      </c>
      <c r="G6593" s="27">
        <v>2.4117494872404881E-2</v>
      </c>
      <c r="H6593" s="27">
        <v>4.4557873985497494E-2</v>
      </c>
      <c r="I6593" s="27">
        <v>7.3004670022151524E-2</v>
      </c>
      <c r="J6593" s="27">
        <v>0.12948574893548723</v>
      </c>
      <c r="K6593" s="27">
        <v>4.9358331566752373E-2</v>
      </c>
      <c r="L6593" s="27">
        <v>0.15671566977607668</v>
      </c>
      <c r="M6593" s="27">
        <v>0.12397706619834895</v>
      </c>
      <c r="N6593" s="27">
        <v>8.7146526752592032E-2</v>
      </c>
      <c r="O6593" s="27">
        <v>0</v>
      </c>
      <c r="P6593" s="27">
        <v>0</v>
      </c>
      <c r="Q6593" s="27">
        <v>0</v>
      </c>
      <c r="R6593" s="27">
        <v>0</v>
      </c>
      <c r="S6593" s="27">
        <v>0</v>
      </c>
      <c r="T6593" s="27">
        <v>0</v>
      </c>
      <c r="U6593" s="27">
        <v>0</v>
      </c>
      <c r="V6593" s="27">
        <v>0</v>
      </c>
      <c r="W6593" s="27">
        <v>0</v>
      </c>
      <c r="X6593" s="27">
        <v>0</v>
      </c>
      <c r="Y6593" s="27">
        <v>0</v>
      </c>
      <c r="Z6593" s="27">
        <v>0</v>
      </c>
      <c r="AA6593" s="27">
        <v>0</v>
      </c>
      <c r="AB6593" s="27">
        <v>0</v>
      </c>
      <c r="AC6593" s="27">
        <v>0</v>
      </c>
      <c r="AD6593" s="27">
        <v>0</v>
      </c>
      <c r="AE6593" s="27">
        <v>0</v>
      </c>
      <c r="AF6593" s="27">
        <v>0</v>
      </c>
      <c r="AG6593" s="27">
        <v>0</v>
      </c>
      <c r="AH6593" s="27">
        <v>0</v>
      </c>
      <c r="AI6593" s="27">
        <v>0</v>
      </c>
      <c r="AK6593" s="29">
        <f t="shared" si="102"/>
        <v>2.0452254734332376E-2</v>
      </c>
    </row>
    <row r="6594" spans="1:37" x14ac:dyDescent="0.25">
      <c r="A6594">
        <v>6592</v>
      </c>
      <c r="B6594" s="1">
        <v>1.26E-2</v>
      </c>
      <c r="C6594" s="1">
        <v>-1.8880854440321419E-4</v>
      </c>
      <c r="D6594" s="27">
        <v>0.14480951322813806</v>
      </c>
      <c r="E6594" s="27">
        <v>7.0978146199400904E-2</v>
      </c>
      <c r="F6594" s="27">
        <v>0.14070546078459126</v>
      </c>
      <c r="G6594" s="27">
        <v>7.9972313320040178E-2</v>
      </c>
      <c r="H6594" s="27">
        <v>1.0190130545147212E-2</v>
      </c>
      <c r="I6594" s="27">
        <v>0.1382093463594507</v>
      </c>
      <c r="J6594" s="27">
        <v>0.13804047073749107</v>
      </c>
      <c r="K6594" s="27">
        <v>8.9369658066774146E-2</v>
      </c>
      <c r="L6594" s="27">
        <v>2.4203169126076222E-2</v>
      </c>
      <c r="M6594" s="27">
        <v>0.11466003529211706</v>
      </c>
      <c r="N6594" s="27">
        <v>4.8861756340773208E-2</v>
      </c>
      <c r="O6594" s="27">
        <v>0</v>
      </c>
      <c r="P6594" s="27">
        <v>0</v>
      </c>
      <c r="Q6594" s="27">
        <v>0</v>
      </c>
      <c r="R6594" s="27">
        <v>0</v>
      </c>
      <c r="S6594" s="27">
        <v>0</v>
      </c>
      <c r="T6594" s="27">
        <v>0</v>
      </c>
      <c r="U6594" s="27">
        <v>0</v>
      </c>
      <c r="V6594" s="27">
        <v>0</v>
      </c>
      <c r="W6594" s="27">
        <v>0</v>
      </c>
      <c r="X6594" s="27">
        <v>0</v>
      </c>
      <c r="Y6594" s="27">
        <v>0</v>
      </c>
      <c r="Z6594" s="27">
        <v>0</v>
      </c>
      <c r="AA6594" s="27">
        <v>0</v>
      </c>
      <c r="AB6594" s="27">
        <v>0</v>
      </c>
      <c r="AC6594" s="27">
        <v>0</v>
      </c>
      <c r="AD6594" s="27">
        <v>0</v>
      </c>
      <c r="AE6594" s="27">
        <v>0</v>
      </c>
      <c r="AF6594" s="27">
        <v>0</v>
      </c>
      <c r="AG6594" s="27">
        <v>0</v>
      </c>
      <c r="AH6594" s="27">
        <v>0</v>
      </c>
      <c r="AI6594" s="27">
        <v>0</v>
      </c>
      <c r="AK6594" s="29">
        <f t="shared" si="102"/>
        <v>-1.4984805111366205E-2</v>
      </c>
    </row>
    <row r="6595" spans="1:37" x14ac:dyDescent="0.25">
      <c r="A6595">
        <v>6593</v>
      </c>
      <c r="B6595" s="1">
        <v>1.4E-2</v>
      </c>
      <c r="C6595" s="1">
        <v>1.1644830510732505E-4</v>
      </c>
      <c r="D6595" s="27">
        <v>0.11368194128389079</v>
      </c>
      <c r="E6595" s="27">
        <v>0.14588165847823242</v>
      </c>
      <c r="F6595" s="27">
        <v>0.10771430316865933</v>
      </c>
      <c r="G6595" s="27">
        <v>9.3176879791520936E-2</v>
      </c>
      <c r="H6595" s="27">
        <v>8.6961260049721018E-2</v>
      </c>
      <c r="I6595" s="27">
        <v>0.14554400799647874</v>
      </c>
      <c r="J6595" s="27">
        <v>0.14714885527504715</v>
      </c>
      <c r="K6595" s="27">
        <v>3.5409366479147913E-2</v>
      </c>
      <c r="L6595" s="27">
        <v>5.3719361276850898E-3</v>
      </c>
      <c r="M6595" s="27">
        <v>8.610905704893522E-2</v>
      </c>
      <c r="N6595" s="27">
        <v>3.300073430068147E-2</v>
      </c>
      <c r="O6595" s="27">
        <v>0</v>
      </c>
      <c r="P6595" s="27">
        <v>0</v>
      </c>
      <c r="Q6595" s="27">
        <v>0</v>
      </c>
      <c r="R6595" s="27">
        <v>0</v>
      </c>
      <c r="S6595" s="27">
        <v>0</v>
      </c>
      <c r="T6595" s="27">
        <v>0</v>
      </c>
      <c r="U6595" s="27">
        <v>0</v>
      </c>
      <c r="V6595" s="27">
        <v>0</v>
      </c>
      <c r="W6595" s="27">
        <v>0</v>
      </c>
      <c r="X6595" s="27">
        <v>0</v>
      </c>
      <c r="Y6595" s="27">
        <v>0</v>
      </c>
      <c r="Z6595" s="27">
        <v>0</v>
      </c>
      <c r="AA6595" s="27">
        <v>0</v>
      </c>
      <c r="AB6595" s="27">
        <v>0</v>
      </c>
      <c r="AC6595" s="27">
        <v>0</v>
      </c>
      <c r="AD6595" s="27">
        <v>0</v>
      </c>
      <c r="AE6595" s="27">
        <v>0</v>
      </c>
      <c r="AF6595" s="27">
        <v>0</v>
      </c>
      <c r="AG6595" s="27">
        <v>0</v>
      </c>
      <c r="AH6595" s="27">
        <v>0</v>
      </c>
      <c r="AI6595" s="27">
        <v>0</v>
      </c>
      <c r="AK6595" s="29">
        <f t="shared" si="102"/>
        <v>8.3177360790946467E-3</v>
      </c>
    </row>
    <row r="6596" spans="1:37" x14ac:dyDescent="0.25">
      <c r="A6596">
        <v>6594</v>
      </c>
      <c r="B6596" s="1">
        <v>9.9000000000000008E-3</v>
      </c>
      <c r="C6596" s="1">
        <v>5.7243773263528276E-5</v>
      </c>
      <c r="D6596" s="27">
        <v>8.1998807507600441E-2</v>
      </c>
      <c r="E6596" s="27">
        <v>4.7119709030591428E-2</v>
      </c>
      <c r="F6596" s="27">
        <v>5.0014097719609442E-2</v>
      </c>
      <c r="G6596" s="27">
        <v>2.8340947065775259E-2</v>
      </c>
      <c r="H6596" s="27">
        <v>0.12852899821771599</v>
      </c>
      <c r="I6596" s="27">
        <v>8.6192931741717674E-2</v>
      </c>
      <c r="J6596" s="27">
        <v>0.13728644494277467</v>
      </c>
      <c r="K6596" s="27">
        <v>7.2767421617643546E-2</v>
      </c>
      <c r="L6596" s="27">
        <v>6.3062508978988324E-2</v>
      </c>
      <c r="M6596" s="27">
        <v>7.1786268809849757E-2</v>
      </c>
      <c r="N6596" s="27">
        <v>0.23290186436773336</v>
      </c>
      <c r="O6596" s="27">
        <v>0</v>
      </c>
      <c r="P6596" s="27">
        <v>0</v>
      </c>
      <c r="Q6596" s="27">
        <v>0</v>
      </c>
      <c r="R6596" s="27">
        <v>0</v>
      </c>
      <c r="S6596" s="27">
        <v>0</v>
      </c>
      <c r="T6596" s="27">
        <v>0</v>
      </c>
      <c r="U6596" s="27">
        <v>0</v>
      </c>
      <c r="V6596" s="27">
        <v>0</v>
      </c>
      <c r="W6596" s="27">
        <v>0</v>
      </c>
      <c r="X6596" s="27">
        <v>0</v>
      </c>
      <c r="Y6596" s="27">
        <v>0</v>
      </c>
      <c r="Z6596" s="27">
        <v>0</v>
      </c>
      <c r="AA6596" s="27">
        <v>0</v>
      </c>
      <c r="AB6596" s="27">
        <v>0</v>
      </c>
      <c r="AC6596" s="27">
        <v>0</v>
      </c>
      <c r="AD6596" s="27">
        <v>0</v>
      </c>
      <c r="AE6596" s="27">
        <v>0</v>
      </c>
      <c r="AF6596" s="27">
        <v>0</v>
      </c>
      <c r="AG6596" s="27">
        <v>0</v>
      </c>
      <c r="AH6596" s="27">
        <v>0</v>
      </c>
      <c r="AI6596" s="27">
        <v>0</v>
      </c>
      <c r="AK6596" s="29">
        <f t="shared" ref="AK6596:AK6659" si="103">C6596/B6596</f>
        <v>5.7821993195483106E-3</v>
      </c>
    </row>
    <row r="6597" spans="1:37" x14ac:dyDescent="0.25">
      <c r="A6597">
        <v>6595</v>
      </c>
      <c r="B6597" s="1">
        <v>1.26E-2</v>
      </c>
      <c r="C6597" s="1">
        <v>-1.7682740747317787E-4</v>
      </c>
      <c r="D6597" s="27">
        <v>0.14809193592743214</v>
      </c>
      <c r="E6597" s="27">
        <v>0.11569661270736285</v>
      </c>
      <c r="F6597" s="27">
        <v>0.11699294693709761</v>
      </c>
      <c r="G6597" s="27">
        <v>5.5080387016005414E-2</v>
      </c>
      <c r="H6597" s="27">
        <v>2.6551392133894763E-2</v>
      </c>
      <c r="I6597" s="27">
        <v>6.3531094841771482E-2</v>
      </c>
      <c r="J6597" s="27">
        <v>3.1142810983643154E-3</v>
      </c>
      <c r="K6597" s="27">
        <v>0.15451806316262681</v>
      </c>
      <c r="L6597" s="27">
        <v>9.7276817921790035E-2</v>
      </c>
      <c r="M6597" s="27">
        <v>0.12262649292826738</v>
      </c>
      <c r="N6597" s="27">
        <v>9.6519975325387239E-2</v>
      </c>
      <c r="O6597" s="27">
        <v>0</v>
      </c>
      <c r="P6597" s="27">
        <v>0</v>
      </c>
      <c r="Q6597" s="27">
        <v>0</v>
      </c>
      <c r="R6597" s="27">
        <v>0</v>
      </c>
      <c r="S6597" s="27">
        <v>0</v>
      </c>
      <c r="T6597" s="27">
        <v>0</v>
      </c>
      <c r="U6597" s="27">
        <v>0</v>
      </c>
      <c r="V6597" s="27">
        <v>0</v>
      </c>
      <c r="W6597" s="27">
        <v>0</v>
      </c>
      <c r="X6597" s="27">
        <v>0</v>
      </c>
      <c r="Y6597" s="27">
        <v>0</v>
      </c>
      <c r="Z6597" s="27">
        <v>0</v>
      </c>
      <c r="AA6597" s="27">
        <v>0</v>
      </c>
      <c r="AB6597" s="27">
        <v>0</v>
      </c>
      <c r="AC6597" s="27">
        <v>0</v>
      </c>
      <c r="AD6597" s="27">
        <v>0</v>
      </c>
      <c r="AE6597" s="27">
        <v>0</v>
      </c>
      <c r="AF6597" s="27">
        <v>0</v>
      </c>
      <c r="AG6597" s="27">
        <v>0</v>
      </c>
      <c r="AH6597" s="27">
        <v>0</v>
      </c>
      <c r="AI6597" s="27">
        <v>0</v>
      </c>
      <c r="AK6597" s="29">
        <f t="shared" si="103"/>
        <v>-1.403392122802999E-2</v>
      </c>
    </row>
    <row r="6598" spans="1:37" x14ac:dyDescent="0.25">
      <c r="A6598">
        <v>6596</v>
      </c>
      <c r="B6598" s="1">
        <v>1.11E-2</v>
      </c>
      <c r="C6598" s="1">
        <v>7.814357076277778E-5</v>
      </c>
      <c r="D6598" s="27">
        <v>1.6728885784108631E-2</v>
      </c>
      <c r="E6598" s="27">
        <v>9.94093347250498E-2</v>
      </c>
      <c r="F6598" s="27">
        <v>7.0229906846087264E-2</v>
      </c>
      <c r="G6598" s="27">
        <v>0.10638855326300778</v>
      </c>
      <c r="H6598" s="27">
        <v>0.11493241152377791</v>
      </c>
      <c r="I6598" s="27">
        <v>7.0248840015793623E-2</v>
      </c>
      <c r="J6598" s="27">
        <v>9.1018833571414756E-2</v>
      </c>
      <c r="K6598" s="27">
        <v>9.7032530819457549E-2</v>
      </c>
      <c r="L6598" s="27">
        <v>9.5099692860086182E-2</v>
      </c>
      <c r="M6598" s="27">
        <v>0.13872129765841404</v>
      </c>
      <c r="N6598" s="27">
        <v>0.10018971293280246</v>
      </c>
      <c r="O6598" s="27">
        <v>0</v>
      </c>
      <c r="P6598" s="27">
        <v>0</v>
      </c>
      <c r="Q6598" s="27">
        <v>0</v>
      </c>
      <c r="R6598" s="27">
        <v>0</v>
      </c>
      <c r="S6598" s="27">
        <v>0</v>
      </c>
      <c r="T6598" s="27">
        <v>0</v>
      </c>
      <c r="U6598" s="27">
        <v>0</v>
      </c>
      <c r="V6598" s="27">
        <v>0</v>
      </c>
      <c r="W6598" s="27">
        <v>0</v>
      </c>
      <c r="X6598" s="27">
        <v>0</v>
      </c>
      <c r="Y6598" s="27">
        <v>0</v>
      </c>
      <c r="Z6598" s="27">
        <v>0</v>
      </c>
      <c r="AA6598" s="27">
        <v>0</v>
      </c>
      <c r="AB6598" s="27">
        <v>0</v>
      </c>
      <c r="AC6598" s="27">
        <v>0</v>
      </c>
      <c r="AD6598" s="27">
        <v>0</v>
      </c>
      <c r="AE6598" s="27">
        <v>0</v>
      </c>
      <c r="AF6598" s="27">
        <v>0</v>
      </c>
      <c r="AG6598" s="27">
        <v>0</v>
      </c>
      <c r="AH6598" s="27">
        <v>0</v>
      </c>
      <c r="AI6598" s="27">
        <v>0</v>
      </c>
      <c r="AK6598" s="29">
        <f t="shared" si="103"/>
        <v>7.0399613299799799E-3</v>
      </c>
    </row>
    <row r="6599" spans="1:37" x14ac:dyDescent="0.25">
      <c r="A6599">
        <v>6597</v>
      </c>
      <c r="B6599" s="1">
        <v>1.1599999999999999E-2</v>
      </c>
      <c r="C6599" s="1">
        <v>1.1995715117310538E-5</v>
      </c>
      <c r="D6599" s="27">
        <v>1.6776299031931206E-2</v>
      </c>
      <c r="E6599" s="27">
        <v>5.0765890062354331E-2</v>
      </c>
      <c r="F6599" s="27">
        <v>7.4107600434832055E-2</v>
      </c>
      <c r="G6599" s="27">
        <v>9.8117165830871919E-2</v>
      </c>
      <c r="H6599" s="27">
        <v>5.2245904893540751E-2</v>
      </c>
      <c r="I6599" s="27">
        <v>0.19948972275958596</v>
      </c>
      <c r="J6599" s="27">
        <v>0.13838277127150603</v>
      </c>
      <c r="K6599" s="27">
        <v>5.7515021456496049E-2</v>
      </c>
      <c r="L6599" s="27">
        <v>8.8775633652298624E-2</v>
      </c>
      <c r="M6599" s="27">
        <v>1.3887458797574466E-3</v>
      </c>
      <c r="N6599" s="27">
        <v>0.22243524472682569</v>
      </c>
      <c r="O6599" s="27">
        <v>0</v>
      </c>
      <c r="P6599" s="27">
        <v>0</v>
      </c>
      <c r="Q6599" s="27">
        <v>0</v>
      </c>
      <c r="R6599" s="27">
        <v>0</v>
      </c>
      <c r="S6599" s="27">
        <v>0</v>
      </c>
      <c r="T6599" s="27">
        <v>0</v>
      </c>
      <c r="U6599" s="27">
        <v>0</v>
      </c>
      <c r="V6599" s="27">
        <v>0</v>
      </c>
      <c r="W6599" s="27">
        <v>0</v>
      </c>
      <c r="X6599" s="27">
        <v>0</v>
      </c>
      <c r="Y6599" s="27">
        <v>0</v>
      </c>
      <c r="Z6599" s="27">
        <v>0</v>
      </c>
      <c r="AA6599" s="27">
        <v>0</v>
      </c>
      <c r="AB6599" s="27">
        <v>0</v>
      </c>
      <c r="AC6599" s="27">
        <v>0</v>
      </c>
      <c r="AD6599" s="27">
        <v>0</v>
      </c>
      <c r="AE6599" s="27">
        <v>0</v>
      </c>
      <c r="AF6599" s="27">
        <v>0</v>
      </c>
      <c r="AG6599" s="27">
        <v>0</v>
      </c>
      <c r="AH6599" s="27">
        <v>0</v>
      </c>
      <c r="AI6599" s="27">
        <v>0</v>
      </c>
      <c r="AK6599" s="29">
        <f t="shared" si="103"/>
        <v>1.0341133721819429E-3</v>
      </c>
    </row>
    <row r="6600" spans="1:37" x14ac:dyDescent="0.25">
      <c r="A6600">
        <v>6598</v>
      </c>
      <c r="B6600" s="1">
        <v>1.1599999999999999E-2</v>
      </c>
      <c r="C6600" s="1">
        <v>-3.8282334927943753E-4</v>
      </c>
      <c r="D6600" s="27">
        <v>0.14623730863269577</v>
      </c>
      <c r="E6600" s="27">
        <v>3.0628159169993611E-2</v>
      </c>
      <c r="F6600" s="27">
        <v>0.15655768632936296</v>
      </c>
      <c r="G6600" s="27">
        <v>3.8511424604634879E-2</v>
      </c>
      <c r="H6600" s="27">
        <v>7.8620363942280155E-2</v>
      </c>
      <c r="I6600" s="27">
        <v>0.10077109872721519</v>
      </c>
      <c r="J6600" s="27">
        <v>7.9525432295750487E-2</v>
      </c>
      <c r="K6600" s="27">
        <v>0.12587081097327824</v>
      </c>
      <c r="L6600" s="27">
        <v>5.8528339596809016E-3</v>
      </c>
      <c r="M6600" s="27">
        <v>0.12135150085608089</v>
      </c>
      <c r="N6600" s="27">
        <v>0.11607338050902699</v>
      </c>
      <c r="O6600" s="27">
        <v>0</v>
      </c>
      <c r="P6600" s="27">
        <v>0</v>
      </c>
      <c r="Q6600" s="27">
        <v>0</v>
      </c>
      <c r="R6600" s="27">
        <v>0</v>
      </c>
      <c r="S6600" s="27">
        <v>0</v>
      </c>
      <c r="T6600" s="27">
        <v>0</v>
      </c>
      <c r="U6600" s="27">
        <v>0</v>
      </c>
      <c r="V6600" s="27">
        <v>0</v>
      </c>
      <c r="W6600" s="27">
        <v>0</v>
      </c>
      <c r="X6600" s="27">
        <v>0</v>
      </c>
      <c r="Y6600" s="27">
        <v>0</v>
      </c>
      <c r="Z6600" s="27">
        <v>0</v>
      </c>
      <c r="AA6600" s="27">
        <v>0</v>
      </c>
      <c r="AB6600" s="27">
        <v>0</v>
      </c>
      <c r="AC6600" s="27">
        <v>0</v>
      </c>
      <c r="AD6600" s="27">
        <v>0</v>
      </c>
      <c r="AE6600" s="27">
        <v>0</v>
      </c>
      <c r="AF6600" s="27">
        <v>0</v>
      </c>
      <c r="AG6600" s="27">
        <v>0</v>
      </c>
      <c r="AH6600" s="27">
        <v>0</v>
      </c>
      <c r="AI6600" s="27">
        <v>0</v>
      </c>
      <c r="AK6600" s="29">
        <f t="shared" si="103"/>
        <v>-3.3002012868917033E-2</v>
      </c>
    </row>
    <row r="6601" spans="1:37" x14ac:dyDescent="0.25">
      <c r="A6601">
        <v>6599</v>
      </c>
      <c r="B6601" s="1">
        <v>1.0699999999999999E-2</v>
      </c>
      <c r="C6601" s="1">
        <v>1.6608185867304128E-4</v>
      </c>
      <c r="D6601" s="27">
        <v>6.8923844336717596E-2</v>
      </c>
      <c r="E6601" s="27">
        <v>7.3040855361780149E-2</v>
      </c>
      <c r="F6601" s="27">
        <v>0.12941397341625477</v>
      </c>
      <c r="G6601" s="27">
        <v>2.8845400780366699E-2</v>
      </c>
      <c r="H6601" s="27">
        <v>8.6666533249925279E-2</v>
      </c>
      <c r="I6601" s="27">
        <v>0.14149888767915281</v>
      </c>
      <c r="J6601" s="27">
        <v>0.14466532160522622</v>
      </c>
      <c r="K6601" s="27">
        <v>6.5741398375259545E-3</v>
      </c>
      <c r="L6601" s="27">
        <v>0.14757051209929051</v>
      </c>
      <c r="M6601" s="27">
        <v>5.512122723006526E-2</v>
      </c>
      <c r="N6601" s="27">
        <v>0.11767930440369474</v>
      </c>
      <c r="O6601" s="27">
        <v>0</v>
      </c>
      <c r="P6601" s="27">
        <v>0</v>
      </c>
      <c r="Q6601" s="27">
        <v>0</v>
      </c>
      <c r="R6601" s="27">
        <v>0</v>
      </c>
      <c r="S6601" s="27">
        <v>0</v>
      </c>
      <c r="T6601" s="27">
        <v>0</v>
      </c>
      <c r="U6601" s="27">
        <v>0</v>
      </c>
      <c r="V6601" s="27">
        <v>0</v>
      </c>
      <c r="W6601" s="27">
        <v>0</v>
      </c>
      <c r="X6601" s="27">
        <v>0</v>
      </c>
      <c r="Y6601" s="27">
        <v>0</v>
      </c>
      <c r="Z6601" s="27">
        <v>0</v>
      </c>
      <c r="AA6601" s="27">
        <v>0</v>
      </c>
      <c r="AB6601" s="27">
        <v>0</v>
      </c>
      <c r="AC6601" s="27">
        <v>0</v>
      </c>
      <c r="AD6601" s="27">
        <v>0</v>
      </c>
      <c r="AE6601" s="27">
        <v>0</v>
      </c>
      <c r="AF6601" s="27">
        <v>0</v>
      </c>
      <c r="AG6601" s="27">
        <v>0</v>
      </c>
      <c r="AH6601" s="27">
        <v>0</v>
      </c>
      <c r="AI6601" s="27">
        <v>0</v>
      </c>
      <c r="AK6601" s="29">
        <f t="shared" si="103"/>
        <v>1.5521669034863671E-2</v>
      </c>
    </row>
    <row r="6602" spans="1:37" x14ac:dyDescent="0.25">
      <c r="A6602">
        <v>6600</v>
      </c>
      <c r="B6602" s="1">
        <v>1.32E-2</v>
      </c>
      <c r="C6602" s="1">
        <v>4.4190474008391116E-4</v>
      </c>
      <c r="D6602" s="27">
        <v>0.18366228639868792</v>
      </c>
      <c r="E6602" s="27">
        <v>0.15967161643530367</v>
      </c>
      <c r="F6602" s="27">
        <v>4.2951960878941556E-2</v>
      </c>
      <c r="G6602" s="27">
        <v>6.4049845920255047E-2</v>
      </c>
      <c r="H6602" s="27">
        <v>0.17298595200047323</v>
      </c>
      <c r="I6602" s="27">
        <v>2.9845464049041339E-4</v>
      </c>
      <c r="J6602" s="27">
        <v>0.15777781054800558</v>
      </c>
      <c r="K6602" s="27">
        <v>2.5494053742717102E-2</v>
      </c>
      <c r="L6602" s="27">
        <v>6.5484621905562632E-2</v>
      </c>
      <c r="M6602" s="27">
        <v>3.1553568119732492E-2</v>
      </c>
      <c r="N6602" s="27">
        <v>9.6069829409830401E-2</v>
      </c>
      <c r="O6602" s="27">
        <v>0</v>
      </c>
      <c r="P6602" s="27">
        <v>0</v>
      </c>
      <c r="Q6602" s="27">
        <v>0</v>
      </c>
      <c r="R6602" s="27">
        <v>0</v>
      </c>
      <c r="S6602" s="27">
        <v>0</v>
      </c>
      <c r="T6602" s="27">
        <v>0</v>
      </c>
      <c r="U6602" s="27">
        <v>0</v>
      </c>
      <c r="V6602" s="27">
        <v>0</v>
      </c>
      <c r="W6602" s="27">
        <v>0</v>
      </c>
      <c r="X6602" s="27">
        <v>0</v>
      </c>
      <c r="Y6602" s="27">
        <v>0</v>
      </c>
      <c r="Z6602" s="27">
        <v>0</v>
      </c>
      <c r="AA6602" s="27">
        <v>0</v>
      </c>
      <c r="AB6602" s="27">
        <v>0</v>
      </c>
      <c r="AC6602" s="27">
        <v>0</v>
      </c>
      <c r="AD6602" s="27">
        <v>0</v>
      </c>
      <c r="AE6602" s="27">
        <v>0</v>
      </c>
      <c r="AF6602" s="27">
        <v>0</v>
      </c>
      <c r="AG6602" s="27">
        <v>0</v>
      </c>
      <c r="AH6602" s="27">
        <v>0</v>
      </c>
      <c r="AI6602" s="27">
        <v>0</v>
      </c>
      <c r="AK6602" s="29">
        <f t="shared" si="103"/>
        <v>3.3477631824538723E-2</v>
      </c>
    </row>
    <row r="6603" spans="1:37" x14ac:dyDescent="0.25">
      <c r="A6603">
        <v>6601</v>
      </c>
      <c r="B6603" s="1">
        <v>1.2999999999999999E-2</v>
      </c>
      <c r="C6603" s="1">
        <v>2.1726104802365437E-4</v>
      </c>
      <c r="D6603" s="27">
        <v>6.9604261262840708E-2</v>
      </c>
      <c r="E6603" s="27">
        <v>9.7362777569080294E-2</v>
      </c>
      <c r="F6603" s="27">
        <v>3.2608791477225986E-2</v>
      </c>
      <c r="G6603" s="27">
        <v>0.17847579827133983</v>
      </c>
      <c r="H6603" s="27">
        <v>4.5476735031403516E-2</v>
      </c>
      <c r="I6603" s="27">
        <v>0.20207188440381949</v>
      </c>
      <c r="J6603" s="27">
        <v>0.14531473735483302</v>
      </c>
      <c r="K6603" s="27">
        <v>1.1586338923165056E-2</v>
      </c>
      <c r="L6603" s="27">
        <v>8.6595603460396881E-2</v>
      </c>
      <c r="M6603" s="27">
        <v>5.4632090779289898E-2</v>
      </c>
      <c r="N6603" s="27">
        <v>7.6270981466605436E-2</v>
      </c>
      <c r="O6603" s="27">
        <v>0</v>
      </c>
      <c r="P6603" s="27">
        <v>0</v>
      </c>
      <c r="Q6603" s="27">
        <v>0</v>
      </c>
      <c r="R6603" s="27">
        <v>0</v>
      </c>
      <c r="S6603" s="27">
        <v>0</v>
      </c>
      <c r="T6603" s="27">
        <v>0</v>
      </c>
      <c r="U6603" s="27">
        <v>0</v>
      </c>
      <c r="V6603" s="27">
        <v>0</v>
      </c>
      <c r="W6603" s="27">
        <v>0</v>
      </c>
      <c r="X6603" s="27">
        <v>0</v>
      </c>
      <c r="Y6603" s="27">
        <v>0</v>
      </c>
      <c r="Z6603" s="27">
        <v>0</v>
      </c>
      <c r="AA6603" s="27">
        <v>0</v>
      </c>
      <c r="AB6603" s="27">
        <v>0</v>
      </c>
      <c r="AC6603" s="27">
        <v>0</v>
      </c>
      <c r="AD6603" s="27">
        <v>0</v>
      </c>
      <c r="AE6603" s="27">
        <v>0</v>
      </c>
      <c r="AF6603" s="27">
        <v>0</v>
      </c>
      <c r="AG6603" s="27">
        <v>0</v>
      </c>
      <c r="AH6603" s="27">
        <v>0</v>
      </c>
      <c r="AI6603" s="27">
        <v>0</v>
      </c>
      <c r="AK6603" s="29">
        <f t="shared" si="103"/>
        <v>1.6712388309511876E-2</v>
      </c>
    </row>
    <row r="6604" spans="1:37" x14ac:dyDescent="0.25">
      <c r="A6604">
        <v>6602</v>
      </c>
      <c r="B6604" s="1">
        <v>1.43E-2</v>
      </c>
      <c r="C6604" s="1">
        <v>1.3227570840461213E-4</v>
      </c>
      <c r="D6604" s="27">
        <v>6.0022589309955514E-2</v>
      </c>
      <c r="E6604" s="27">
        <v>0.17570405785352475</v>
      </c>
      <c r="F6604" s="27">
        <v>8.0679929717295429E-2</v>
      </c>
      <c r="G6604" s="27">
        <v>1.0435093867073261E-3</v>
      </c>
      <c r="H6604" s="27">
        <v>0.17214672147074667</v>
      </c>
      <c r="I6604" s="27">
        <v>9.3758013145161367E-3</v>
      </c>
      <c r="J6604" s="27">
        <v>0.16076559960353135</v>
      </c>
      <c r="K6604" s="27">
        <v>0.15302306155036055</v>
      </c>
      <c r="L6604" s="27">
        <v>3.5718458699539893E-2</v>
      </c>
      <c r="M6604" s="27">
        <v>3.7957951950201643E-2</v>
      </c>
      <c r="N6604" s="27">
        <v>0.11356231914362094</v>
      </c>
      <c r="O6604" s="27">
        <v>0</v>
      </c>
      <c r="P6604" s="27">
        <v>0</v>
      </c>
      <c r="Q6604" s="27">
        <v>0</v>
      </c>
      <c r="R6604" s="27">
        <v>0</v>
      </c>
      <c r="S6604" s="27">
        <v>0</v>
      </c>
      <c r="T6604" s="27">
        <v>0</v>
      </c>
      <c r="U6604" s="27">
        <v>0</v>
      </c>
      <c r="V6604" s="27">
        <v>0</v>
      </c>
      <c r="W6604" s="27">
        <v>0</v>
      </c>
      <c r="X6604" s="27">
        <v>0</v>
      </c>
      <c r="Y6604" s="27">
        <v>0</v>
      </c>
      <c r="Z6604" s="27">
        <v>0</v>
      </c>
      <c r="AA6604" s="27">
        <v>0</v>
      </c>
      <c r="AB6604" s="27">
        <v>0</v>
      </c>
      <c r="AC6604" s="27">
        <v>0</v>
      </c>
      <c r="AD6604" s="27">
        <v>0</v>
      </c>
      <c r="AE6604" s="27">
        <v>0</v>
      </c>
      <c r="AF6604" s="27">
        <v>0</v>
      </c>
      <c r="AG6604" s="27">
        <v>0</v>
      </c>
      <c r="AH6604" s="27">
        <v>0</v>
      </c>
      <c r="AI6604" s="27">
        <v>0</v>
      </c>
      <c r="AK6604" s="29">
        <f t="shared" si="103"/>
        <v>9.250049538784064E-3</v>
      </c>
    </row>
    <row r="6605" spans="1:37" x14ac:dyDescent="0.25">
      <c r="A6605">
        <v>6603</v>
      </c>
      <c r="B6605" s="1">
        <v>1.37E-2</v>
      </c>
      <c r="C6605" s="1">
        <v>-3.9404356240421056E-4</v>
      </c>
      <c r="D6605" s="27">
        <v>1.8738860993913385E-2</v>
      </c>
      <c r="E6605" s="27">
        <v>1.0235475857259438E-2</v>
      </c>
      <c r="F6605" s="27">
        <v>6.3873690544414233E-2</v>
      </c>
      <c r="G6605" s="27">
        <v>3.4343143801033567E-3</v>
      </c>
      <c r="H6605" s="27">
        <v>0.19120407447346327</v>
      </c>
      <c r="I6605" s="27">
        <v>0.17710884490876624</v>
      </c>
      <c r="J6605" s="27">
        <v>0.2334630153240837</v>
      </c>
      <c r="K6605" s="27">
        <v>0.19294935894901183</v>
      </c>
      <c r="L6605" s="27">
        <v>5.7756189863296054E-3</v>
      </c>
      <c r="M6605" s="27">
        <v>3.7730950984605632E-2</v>
      </c>
      <c r="N6605" s="27">
        <v>6.5485794598049249E-2</v>
      </c>
      <c r="O6605" s="27">
        <v>0</v>
      </c>
      <c r="P6605" s="27">
        <v>0</v>
      </c>
      <c r="Q6605" s="27">
        <v>0</v>
      </c>
      <c r="R6605" s="27">
        <v>0</v>
      </c>
      <c r="S6605" s="27">
        <v>0</v>
      </c>
      <c r="T6605" s="27">
        <v>0</v>
      </c>
      <c r="U6605" s="27">
        <v>0</v>
      </c>
      <c r="V6605" s="27">
        <v>0</v>
      </c>
      <c r="W6605" s="27">
        <v>0</v>
      </c>
      <c r="X6605" s="27">
        <v>0</v>
      </c>
      <c r="Y6605" s="27">
        <v>0</v>
      </c>
      <c r="Z6605" s="27">
        <v>0</v>
      </c>
      <c r="AA6605" s="27">
        <v>0</v>
      </c>
      <c r="AB6605" s="27">
        <v>0</v>
      </c>
      <c r="AC6605" s="27">
        <v>0</v>
      </c>
      <c r="AD6605" s="27">
        <v>0</v>
      </c>
      <c r="AE6605" s="27">
        <v>0</v>
      </c>
      <c r="AF6605" s="27">
        <v>0</v>
      </c>
      <c r="AG6605" s="27">
        <v>0</v>
      </c>
      <c r="AH6605" s="27">
        <v>0</v>
      </c>
      <c r="AI6605" s="27">
        <v>0</v>
      </c>
      <c r="AK6605" s="29">
        <f t="shared" si="103"/>
        <v>-2.8762303825124857E-2</v>
      </c>
    </row>
    <row r="6606" spans="1:37" x14ac:dyDescent="0.25">
      <c r="A6606">
        <v>6604</v>
      </c>
      <c r="B6606" s="1">
        <v>1.32E-2</v>
      </c>
      <c r="C6606" s="1">
        <v>-2.7669546396034408E-4</v>
      </c>
      <c r="D6606" s="27">
        <v>0.1061781290123565</v>
      </c>
      <c r="E6606" s="27">
        <v>4.326137748820965E-2</v>
      </c>
      <c r="F6606" s="27">
        <v>2.0300741528596827E-2</v>
      </c>
      <c r="G6606" s="27">
        <v>1.733129570141247E-2</v>
      </c>
      <c r="H6606" s="27">
        <v>0.23334389647921874</v>
      </c>
      <c r="I6606" s="27">
        <v>0.23161784389564635</v>
      </c>
      <c r="J6606" s="27">
        <v>4.9174465613381027E-2</v>
      </c>
      <c r="K6606" s="27">
        <v>0.13626745765714782</v>
      </c>
      <c r="L6606" s="27">
        <v>0.10461135436452509</v>
      </c>
      <c r="M6606" s="27">
        <v>4.6766015950381136E-2</v>
      </c>
      <c r="N6606" s="27">
        <v>1.1147422309124379E-2</v>
      </c>
      <c r="O6606" s="27">
        <v>0</v>
      </c>
      <c r="P6606" s="27">
        <v>0</v>
      </c>
      <c r="Q6606" s="27">
        <v>0</v>
      </c>
      <c r="R6606" s="27">
        <v>0</v>
      </c>
      <c r="S6606" s="27">
        <v>0</v>
      </c>
      <c r="T6606" s="27">
        <v>0</v>
      </c>
      <c r="U6606" s="27">
        <v>0</v>
      </c>
      <c r="V6606" s="27">
        <v>0</v>
      </c>
      <c r="W6606" s="27">
        <v>0</v>
      </c>
      <c r="X6606" s="27">
        <v>0</v>
      </c>
      <c r="Y6606" s="27">
        <v>0</v>
      </c>
      <c r="Z6606" s="27">
        <v>0</v>
      </c>
      <c r="AA6606" s="27">
        <v>0</v>
      </c>
      <c r="AB6606" s="27">
        <v>0</v>
      </c>
      <c r="AC6606" s="27">
        <v>0</v>
      </c>
      <c r="AD6606" s="27">
        <v>0</v>
      </c>
      <c r="AE6606" s="27">
        <v>0</v>
      </c>
      <c r="AF6606" s="27">
        <v>0</v>
      </c>
      <c r="AG6606" s="27">
        <v>0</v>
      </c>
      <c r="AH6606" s="27">
        <v>0</v>
      </c>
      <c r="AI6606" s="27">
        <v>0</v>
      </c>
      <c r="AK6606" s="29">
        <f t="shared" si="103"/>
        <v>-2.0961777572753339E-2</v>
      </c>
    </row>
    <row r="6607" spans="1:37" x14ac:dyDescent="0.25">
      <c r="A6607">
        <v>6605</v>
      </c>
      <c r="B6607" s="1">
        <v>1.04E-2</v>
      </c>
      <c r="C6607" s="1">
        <v>1.5278401652275435E-4</v>
      </c>
      <c r="D6607" s="27">
        <v>0.13792460754608185</v>
      </c>
      <c r="E6607" s="27">
        <v>6.0503224282271659E-2</v>
      </c>
      <c r="F6607" s="27">
        <v>4.2440594241056472E-2</v>
      </c>
      <c r="G6607" s="27">
        <v>1.184484227104385E-2</v>
      </c>
      <c r="H6607" s="27">
        <v>5.6763887787879726E-3</v>
      </c>
      <c r="I6607" s="27">
        <v>0.15001028982461978</v>
      </c>
      <c r="J6607" s="27">
        <v>0.18473115885148855</v>
      </c>
      <c r="K6607" s="27">
        <v>3.4492908841949312E-2</v>
      </c>
      <c r="L6607" s="27">
        <v>0.10982705566008363</v>
      </c>
      <c r="M6607" s="27">
        <v>0.11942693380676357</v>
      </c>
      <c r="N6607" s="27">
        <v>0.14312199589585331</v>
      </c>
      <c r="O6607" s="27">
        <v>0</v>
      </c>
      <c r="P6607" s="27">
        <v>0</v>
      </c>
      <c r="Q6607" s="27">
        <v>0</v>
      </c>
      <c r="R6607" s="27">
        <v>0</v>
      </c>
      <c r="S6607" s="27">
        <v>0</v>
      </c>
      <c r="T6607" s="27">
        <v>0</v>
      </c>
      <c r="U6607" s="27">
        <v>0</v>
      </c>
      <c r="V6607" s="27">
        <v>0</v>
      </c>
      <c r="W6607" s="27">
        <v>0</v>
      </c>
      <c r="X6607" s="27">
        <v>0</v>
      </c>
      <c r="Y6607" s="27">
        <v>0</v>
      </c>
      <c r="Z6607" s="27">
        <v>0</v>
      </c>
      <c r="AA6607" s="27">
        <v>0</v>
      </c>
      <c r="AB6607" s="27">
        <v>0</v>
      </c>
      <c r="AC6607" s="27">
        <v>0</v>
      </c>
      <c r="AD6607" s="27">
        <v>0</v>
      </c>
      <c r="AE6607" s="27">
        <v>0</v>
      </c>
      <c r="AF6607" s="27">
        <v>0</v>
      </c>
      <c r="AG6607" s="27">
        <v>0</v>
      </c>
      <c r="AH6607" s="27">
        <v>0</v>
      </c>
      <c r="AI6607" s="27">
        <v>0</v>
      </c>
      <c r="AK6607" s="29">
        <f t="shared" si="103"/>
        <v>1.4690770819495611E-2</v>
      </c>
    </row>
    <row r="6608" spans="1:37" x14ac:dyDescent="0.25">
      <c r="A6608">
        <v>6606</v>
      </c>
      <c r="B6608" s="1">
        <v>1.2500000000000001E-2</v>
      </c>
      <c r="C6608" s="1">
        <v>3.0156148726031857E-4</v>
      </c>
      <c r="D6608" s="27">
        <v>3.6202980532661522E-2</v>
      </c>
      <c r="E6608" s="27">
        <v>0.17192870686639861</v>
      </c>
      <c r="F6608" s="27">
        <v>0.17030086617256698</v>
      </c>
      <c r="G6608" s="27">
        <v>3.4267006873887904E-3</v>
      </c>
      <c r="H6608" s="27">
        <v>2.3636942741312512E-2</v>
      </c>
      <c r="I6608" s="27">
        <v>7.1319899400915945E-2</v>
      </c>
      <c r="J6608" s="27">
        <v>0.12768830504243769</v>
      </c>
      <c r="K6608" s="27">
        <v>4.0396915763110657E-2</v>
      </c>
      <c r="L6608" s="27">
        <v>0.16361538342226434</v>
      </c>
      <c r="M6608" s="27">
        <v>7.9413374045568683E-2</v>
      </c>
      <c r="N6608" s="27">
        <v>0.1120699253253742</v>
      </c>
      <c r="O6608" s="27">
        <v>0</v>
      </c>
      <c r="P6608" s="27">
        <v>0</v>
      </c>
      <c r="Q6608" s="27">
        <v>0</v>
      </c>
      <c r="R6608" s="27">
        <v>0</v>
      </c>
      <c r="S6608" s="27">
        <v>0</v>
      </c>
      <c r="T6608" s="27">
        <v>0</v>
      </c>
      <c r="U6608" s="27">
        <v>0</v>
      </c>
      <c r="V6608" s="27">
        <v>0</v>
      </c>
      <c r="W6608" s="27">
        <v>0</v>
      </c>
      <c r="X6608" s="27">
        <v>0</v>
      </c>
      <c r="Y6608" s="27">
        <v>0</v>
      </c>
      <c r="Z6608" s="27">
        <v>0</v>
      </c>
      <c r="AA6608" s="27">
        <v>0</v>
      </c>
      <c r="AB6608" s="27">
        <v>0</v>
      </c>
      <c r="AC6608" s="27">
        <v>0</v>
      </c>
      <c r="AD6608" s="27">
        <v>0</v>
      </c>
      <c r="AE6608" s="27">
        <v>0</v>
      </c>
      <c r="AF6608" s="27">
        <v>0</v>
      </c>
      <c r="AG6608" s="27">
        <v>0</v>
      </c>
      <c r="AH6608" s="27">
        <v>0</v>
      </c>
      <c r="AI6608" s="27">
        <v>0</v>
      </c>
      <c r="AK6608" s="29">
        <f t="shared" si="103"/>
        <v>2.4124918980825485E-2</v>
      </c>
    </row>
    <row r="6609" spans="1:37" x14ac:dyDescent="0.25">
      <c r="A6609">
        <v>6607</v>
      </c>
      <c r="B6609" s="1">
        <v>1.1599999999999999E-2</v>
      </c>
      <c r="C6609" s="1">
        <v>-1.1940674752140327E-4</v>
      </c>
      <c r="D6609" s="27">
        <v>3.1864265493710287E-3</v>
      </c>
      <c r="E6609" s="27">
        <v>7.716748539804813E-2</v>
      </c>
      <c r="F6609" s="27">
        <v>0.10752858521359805</v>
      </c>
      <c r="G6609" s="27">
        <v>9.167151159104231E-2</v>
      </c>
      <c r="H6609" s="27">
        <v>8.7827816267106132E-2</v>
      </c>
      <c r="I6609" s="27">
        <v>0.12144908806414988</v>
      </c>
      <c r="J6609" s="27">
        <v>7.0666181719240065E-2</v>
      </c>
      <c r="K6609" s="27">
        <v>0.12815487585384813</v>
      </c>
      <c r="L6609" s="27">
        <v>0.11269129715189788</v>
      </c>
      <c r="M6609" s="27">
        <v>7.7329945576046916E-2</v>
      </c>
      <c r="N6609" s="27">
        <v>0.12232678661565144</v>
      </c>
      <c r="O6609" s="27">
        <v>0</v>
      </c>
      <c r="P6609" s="27">
        <v>0</v>
      </c>
      <c r="Q6609" s="27">
        <v>0</v>
      </c>
      <c r="R6609" s="27">
        <v>0</v>
      </c>
      <c r="S6609" s="27">
        <v>0</v>
      </c>
      <c r="T6609" s="27">
        <v>0</v>
      </c>
      <c r="U6609" s="27">
        <v>0</v>
      </c>
      <c r="V6609" s="27">
        <v>0</v>
      </c>
      <c r="W6609" s="27">
        <v>0</v>
      </c>
      <c r="X6609" s="27">
        <v>0</v>
      </c>
      <c r="Y6609" s="27">
        <v>0</v>
      </c>
      <c r="Z6609" s="27">
        <v>0</v>
      </c>
      <c r="AA6609" s="27">
        <v>0</v>
      </c>
      <c r="AB6609" s="27">
        <v>0</v>
      </c>
      <c r="AC6609" s="27">
        <v>0</v>
      </c>
      <c r="AD6609" s="27">
        <v>0</v>
      </c>
      <c r="AE6609" s="27">
        <v>0</v>
      </c>
      <c r="AF6609" s="27">
        <v>0</v>
      </c>
      <c r="AG6609" s="27">
        <v>0</v>
      </c>
      <c r="AH6609" s="27">
        <v>0</v>
      </c>
      <c r="AI6609" s="27">
        <v>0</v>
      </c>
      <c r="AK6609" s="29">
        <f t="shared" si="103"/>
        <v>-1.0293685131155455E-2</v>
      </c>
    </row>
    <row r="6610" spans="1:37" x14ac:dyDescent="0.25">
      <c r="A6610">
        <v>6608</v>
      </c>
      <c r="B6610" s="1">
        <v>1.17E-2</v>
      </c>
      <c r="C6610" s="1">
        <v>-1.1921984670513143E-4</v>
      </c>
      <c r="D6610" s="27">
        <v>0.14007283747843308</v>
      </c>
      <c r="E6610" s="27">
        <v>3.4875370680867282E-2</v>
      </c>
      <c r="F6610" s="27">
        <v>0.17329924598143268</v>
      </c>
      <c r="G6610" s="27">
        <v>0.14783844714243874</v>
      </c>
      <c r="H6610" s="27">
        <v>8.0437398904353002E-2</v>
      </c>
      <c r="I6610" s="27">
        <v>2.5206867178834236E-2</v>
      </c>
      <c r="J6610" s="27">
        <v>0.13118588376984988</v>
      </c>
      <c r="K6610" s="27">
        <v>7.0684579919926424E-2</v>
      </c>
      <c r="L6610" s="27">
        <v>3.2843620394538822E-2</v>
      </c>
      <c r="M6610" s="27">
        <v>4.6489765654950874E-2</v>
      </c>
      <c r="N6610" s="27">
        <v>0.11706598289437496</v>
      </c>
      <c r="O6610" s="27">
        <v>0</v>
      </c>
      <c r="P6610" s="27">
        <v>0</v>
      </c>
      <c r="Q6610" s="27">
        <v>0</v>
      </c>
      <c r="R6610" s="27">
        <v>0</v>
      </c>
      <c r="S6610" s="27">
        <v>0</v>
      </c>
      <c r="T6610" s="27">
        <v>0</v>
      </c>
      <c r="U6610" s="27">
        <v>0</v>
      </c>
      <c r="V6610" s="27">
        <v>0</v>
      </c>
      <c r="W6610" s="27">
        <v>0</v>
      </c>
      <c r="X6610" s="27">
        <v>0</v>
      </c>
      <c r="Y6610" s="27">
        <v>0</v>
      </c>
      <c r="Z6610" s="27">
        <v>0</v>
      </c>
      <c r="AA6610" s="27">
        <v>0</v>
      </c>
      <c r="AB6610" s="27">
        <v>0</v>
      </c>
      <c r="AC6610" s="27">
        <v>0</v>
      </c>
      <c r="AD6610" s="27">
        <v>0</v>
      </c>
      <c r="AE6610" s="27">
        <v>0</v>
      </c>
      <c r="AF6610" s="27">
        <v>0</v>
      </c>
      <c r="AG6610" s="27">
        <v>0</v>
      </c>
      <c r="AH6610" s="27">
        <v>0</v>
      </c>
      <c r="AI6610" s="27">
        <v>0</v>
      </c>
      <c r="AK6610" s="29">
        <f t="shared" si="103"/>
        <v>-1.018973048761807E-2</v>
      </c>
    </row>
    <row r="6611" spans="1:37" x14ac:dyDescent="0.25">
      <c r="A6611">
        <v>6609</v>
      </c>
      <c r="B6611" s="1">
        <v>9.1000000000000004E-3</v>
      </c>
      <c r="C6611" s="1">
        <v>-1.0809283024067166E-4</v>
      </c>
      <c r="D6611" s="27">
        <v>0.16882238651890447</v>
      </c>
      <c r="E6611" s="27">
        <v>7.6448536656153056E-4</v>
      </c>
      <c r="F6611" s="27">
        <v>0.26010172867971115</v>
      </c>
      <c r="G6611" s="27">
        <v>3.5250680553784115E-2</v>
      </c>
      <c r="H6611" s="27">
        <v>1.3159025278762244E-2</v>
      </c>
      <c r="I6611" s="27">
        <v>2.4026039563997053E-2</v>
      </c>
      <c r="J6611" s="27">
        <v>6.493366812688639E-2</v>
      </c>
      <c r="K6611" s="27">
        <v>2.3819831418053543E-2</v>
      </c>
      <c r="L6611" s="27">
        <v>0.23878655978944416</v>
      </c>
      <c r="M6611" s="27">
        <v>0.16530442131041911</v>
      </c>
      <c r="N6611" s="27">
        <v>5.0311733934761101E-3</v>
      </c>
      <c r="O6611" s="27">
        <v>0</v>
      </c>
      <c r="P6611" s="27">
        <v>0</v>
      </c>
      <c r="Q6611" s="27">
        <v>0</v>
      </c>
      <c r="R6611" s="27">
        <v>0</v>
      </c>
      <c r="S6611" s="27">
        <v>0</v>
      </c>
      <c r="T6611" s="27">
        <v>0</v>
      </c>
      <c r="U6611" s="27">
        <v>0</v>
      </c>
      <c r="V6611" s="27">
        <v>0</v>
      </c>
      <c r="W6611" s="27">
        <v>0</v>
      </c>
      <c r="X6611" s="27">
        <v>0</v>
      </c>
      <c r="Y6611" s="27">
        <v>0</v>
      </c>
      <c r="Z6611" s="27">
        <v>0</v>
      </c>
      <c r="AA6611" s="27">
        <v>0</v>
      </c>
      <c r="AB6611" s="27">
        <v>0</v>
      </c>
      <c r="AC6611" s="27">
        <v>0</v>
      </c>
      <c r="AD6611" s="27">
        <v>0</v>
      </c>
      <c r="AE6611" s="27">
        <v>0</v>
      </c>
      <c r="AF6611" s="27">
        <v>0</v>
      </c>
      <c r="AG6611" s="27">
        <v>0</v>
      </c>
      <c r="AH6611" s="27">
        <v>0</v>
      </c>
      <c r="AI6611" s="27">
        <v>0</v>
      </c>
      <c r="AK6611" s="29">
        <f t="shared" si="103"/>
        <v>-1.1878332993480401E-2</v>
      </c>
    </row>
    <row r="6612" spans="1:37" x14ac:dyDescent="0.25">
      <c r="A6612">
        <v>6610</v>
      </c>
      <c r="B6612" s="1">
        <v>1.1299999999999999E-2</v>
      </c>
      <c r="C6612" s="1">
        <v>-1.5105436894692642E-4</v>
      </c>
      <c r="D6612" s="27">
        <v>7.3242752769105871E-2</v>
      </c>
      <c r="E6612" s="27">
        <v>2.8183371369757713E-2</v>
      </c>
      <c r="F6612" s="27">
        <v>1.1284641425957496E-2</v>
      </c>
      <c r="G6612" s="27">
        <v>0.13898410597087743</v>
      </c>
      <c r="H6612" s="27">
        <v>0.12022762176412936</v>
      </c>
      <c r="I6612" s="27">
        <v>9.4962128805262738E-2</v>
      </c>
      <c r="J6612" s="27">
        <v>7.2480187503665541E-2</v>
      </c>
      <c r="K6612" s="27">
        <v>0.14641033398693984</v>
      </c>
      <c r="L6612" s="27">
        <v>7.8579331712622297E-2</v>
      </c>
      <c r="M6612" s="27">
        <v>9.1091102067865651E-2</v>
      </c>
      <c r="N6612" s="27">
        <v>0.14455442262381607</v>
      </c>
      <c r="O6612" s="27">
        <v>0</v>
      </c>
      <c r="P6612" s="27">
        <v>0</v>
      </c>
      <c r="Q6612" s="27">
        <v>0</v>
      </c>
      <c r="R6612" s="27">
        <v>0</v>
      </c>
      <c r="S6612" s="27">
        <v>0</v>
      </c>
      <c r="T6612" s="27">
        <v>0</v>
      </c>
      <c r="U6612" s="27">
        <v>0</v>
      </c>
      <c r="V6612" s="27">
        <v>0</v>
      </c>
      <c r="W6612" s="27">
        <v>0</v>
      </c>
      <c r="X6612" s="27">
        <v>0</v>
      </c>
      <c r="Y6612" s="27">
        <v>0</v>
      </c>
      <c r="Z6612" s="27">
        <v>0</v>
      </c>
      <c r="AA6612" s="27">
        <v>0</v>
      </c>
      <c r="AB6612" s="27">
        <v>0</v>
      </c>
      <c r="AC6612" s="27">
        <v>0</v>
      </c>
      <c r="AD6612" s="27">
        <v>0</v>
      </c>
      <c r="AE6612" s="27">
        <v>0</v>
      </c>
      <c r="AF6612" s="27">
        <v>0</v>
      </c>
      <c r="AG6612" s="27">
        <v>0</v>
      </c>
      <c r="AH6612" s="27">
        <v>0</v>
      </c>
      <c r="AI6612" s="27">
        <v>0</v>
      </c>
      <c r="AK6612" s="29">
        <f t="shared" si="103"/>
        <v>-1.3367643269639507E-2</v>
      </c>
    </row>
    <row r="6613" spans="1:37" x14ac:dyDescent="0.25">
      <c r="A6613">
        <v>6611</v>
      </c>
      <c r="B6613" s="1">
        <v>1.29E-2</v>
      </c>
      <c r="C6613" s="1">
        <v>-3.6661647329305118E-4</v>
      </c>
      <c r="D6613" s="27">
        <v>1.0224883329197885E-2</v>
      </c>
      <c r="E6613" s="27">
        <v>6.2592622801985465E-2</v>
      </c>
      <c r="F6613" s="27">
        <v>0.17020763991277132</v>
      </c>
      <c r="G6613" s="27">
        <v>4.5986481155447893E-2</v>
      </c>
      <c r="H6613" s="27">
        <v>5.6249799747074225E-2</v>
      </c>
      <c r="I6613" s="27">
        <v>0.14871472549177844</v>
      </c>
      <c r="J6613" s="27">
        <v>0.1239250489354688</v>
      </c>
      <c r="K6613" s="27">
        <v>0.16584509053314869</v>
      </c>
      <c r="L6613" s="27">
        <v>5.454250101168618E-2</v>
      </c>
      <c r="M6613" s="27">
        <v>7.8783868216024414E-2</v>
      </c>
      <c r="N6613" s="27">
        <v>8.2927338865416755E-2</v>
      </c>
      <c r="O6613" s="27">
        <v>0</v>
      </c>
      <c r="P6613" s="27">
        <v>0</v>
      </c>
      <c r="Q6613" s="27">
        <v>0</v>
      </c>
      <c r="R6613" s="27">
        <v>0</v>
      </c>
      <c r="S6613" s="27">
        <v>0</v>
      </c>
      <c r="T6613" s="27">
        <v>0</v>
      </c>
      <c r="U6613" s="27">
        <v>0</v>
      </c>
      <c r="V6613" s="27">
        <v>0</v>
      </c>
      <c r="W6613" s="27">
        <v>0</v>
      </c>
      <c r="X6613" s="27">
        <v>0</v>
      </c>
      <c r="Y6613" s="27">
        <v>0</v>
      </c>
      <c r="Z6613" s="27">
        <v>0</v>
      </c>
      <c r="AA6613" s="27">
        <v>0</v>
      </c>
      <c r="AB6613" s="27">
        <v>0</v>
      </c>
      <c r="AC6613" s="27">
        <v>0</v>
      </c>
      <c r="AD6613" s="27">
        <v>0</v>
      </c>
      <c r="AE6613" s="27">
        <v>0</v>
      </c>
      <c r="AF6613" s="27">
        <v>0</v>
      </c>
      <c r="AG6613" s="27">
        <v>0</v>
      </c>
      <c r="AH6613" s="27">
        <v>0</v>
      </c>
      <c r="AI6613" s="27">
        <v>0</v>
      </c>
      <c r="AK6613" s="29">
        <f t="shared" si="103"/>
        <v>-2.8419881650624122E-2</v>
      </c>
    </row>
    <row r="6614" spans="1:37" x14ac:dyDescent="0.25">
      <c r="A6614">
        <v>6612</v>
      </c>
      <c r="B6614" s="1">
        <v>1.24E-2</v>
      </c>
      <c r="C6614" s="1">
        <v>1.3805588146465224E-4</v>
      </c>
      <c r="D6614" s="27">
        <v>0.11765738612315299</v>
      </c>
      <c r="E6614" s="27">
        <v>0.1515009712615433</v>
      </c>
      <c r="F6614" s="27">
        <v>6.5604188115219952E-2</v>
      </c>
      <c r="G6614" s="27">
        <v>4.6719270636786603E-2</v>
      </c>
      <c r="H6614" s="27">
        <v>5.0770407957106675E-2</v>
      </c>
      <c r="I6614" s="27">
        <v>1.3143929224396807E-2</v>
      </c>
      <c r="J6614" s="27">
        <v>4.5593190543962436E-2</v>
      </c>
      <c r="K6614" s="27">
        <v>0.13578287884057583</v>
      </c>
      <c r="L6614" s="27">
        <v>0.14325800027515229</v>
      </c>
      <c r="M6614" s="27">
        <v>9.2640986445199802E-2</v>
      </c>
      <c r="N6614" s="27">
        <v>0.13732879057690336</v>
      </c>
      <c r="O6614" s="27">
        <v>0</v>
      </c>
      <c r="P6614" s="27">
        <v>0</v>
      </c>
      <c r="Q6614" s="27">
        <v>0</v>
      </c>
      <c r="R6614" s="27">
        <v>0</v>
      </c>
      <c r="S6614" s="27">
        <v>0</v>
      </c>
      <c r="T6614" s="27">
        <v>0</v>
      </c>
      <c r="U6614" s="27">
        <v>0</v>
      </c>
      <c r="V6614" s="27">
        <v>0</v>
      </c>
      <c r="W6614" s="27">
        <v>0</v>
      </c>
      <c r="X6614" s="27">
        <v>0</v>
      </c>
      <c r="Y6614" s="27">
        <v>0</v>
      </c>
      <c r="Z6614" s="27">
        <v>0</v>
      </c>
      <c r="AA6614" s="27">
        <v>0</v>
      </c>
      <c r="AB6614" s="27">
        <v>0</v>
      </c>
      <c r="AC6614" s="27">
        <v>0</v>
      </c>
      <c r="AD6614" s="27">
        <v>0</v>
      </c>
      <c r="AE6614" s="27">
        <v>0</v>
      </c>
      <c r="AF6614" s="27">
        <v>0</v>
      </c>
      <c r="AG6614" s="27">
        <v>0</v>
      </c>
      <c r="AH6614" s="27">
        <v>0</v>
      </c>
      <c r="AI6614" s="27">
        <v>0</v>
      </c>
      <c r="AK6614" s="29">
        <f t="shared" si="103"/>
        <v>1.1133538827794536E-2</v>
      </c>
    </row>
    <row r="6615" spans="1:37" x14ac:dyDescent="0.25">
      <c r="A6615">
        <v>6613</v>
      </c>
      <c r="B6615" s="1">
        <v>1.0500000000000001E-2</v>
      </c>
      <c r="C6615" s="1">
        <v>1.6548757505309721E-5</v>
      </c>
      <c r="D6615" s="27">
        <v>6.9633098955514894E-2</v>
      </c>
      <c r="E6615" s="27">
        <v>6.2772354601991653E-2</v>
      </c>
      <c r="F6615" s="27">
        <v>8.0081662462774664E-2</v>
      </c>
      <c r="G6615" s="27">
        <v>0.12494689214172476</v>
      </c>
      <c r="H6615" s="27">
        <v>1.2436059453466692E-2</v>
      </c>
      <c r="I6615" s="27">
        <v>7.4918824993784092E-2</v>
      </c>
      <c r="J6615" s="27">
        <v>0.11369517970339321</v>
      </c>
      <c r="K6615" s="27">
        <v>9.2242097324769914E-2</v>
      </c>
      <c r="L6615" s="27">
        <v>0.10588439398509451</v>
      </c>
      <c r="M6615" s="27">
        <v>0.14073582788893879</v>
      </c>
      <c r="N6615" s="27">
        <v>0.12265360848854687</v>
      </c>
      <c r="O6615" s="27">
        <v>0</v>
      </c>
      <c r="P6615" s="27">
        <v>0</v>
      </c>
      <c r="Q6615" s="27">
        <v>0</v>
      </c>
      <c r="R6615" s="27">
        <v>0</v>
      </c>
      <c r="S6615" s="27">
        <v>0</v>
      </c>
      <c r="T6615" s="27">
        <v>0</v>
      </c>
      <c r="U6615" s="27">
        <v>0</v>
      </c>
      <c r="V6615" s="27">
        <v>0</v>
      </c>
      <c r="W6615" s="27">
        <v>0</v>
      </c>
      <c r="X6615" s="27">
        <v>0</v>
      </c>
      <c r="Y6615" s="27">
        <v>0</v>
      </c>
      <c r="Z6615" s="27">
        <v>0</v>
      </c>
      <c r="AA6615" s="27">
        <v>0</v>
      </c>
      <c r="AB6615" s="27">
        <v>0</v>
      </c>
      <c r="AC6615" s="27">
        <v>0</v>
      </c>
      <c r="AD6615" s="27">
        <v>0</v>
      </c>
      <c r="AE6615" s="27">
        <v>0</v>
      </c>
      <c r="AF6615" s="27">
        <v>0</v>
      </c>
      <c r="AG6615" s="27">
        <v>0</v>
      </c>
      <c r="AH6615" s="27">
        <v>0</v>
      </c>
      <c r="AI6615" s="27">
        <v>0</v>
      </c>
      <c r="AK6615" s="29">
        <f t="shared" si="103"/>
        <v>1.5760721433628305E-3</v>
      </c>
    </row>
    <row r="6616" spans="1:37" x14ac:dyDescent="0.25">
      <c r="A6616">
        <v>6614</v>
      </c>
      <c r="B6616" s="1">
        <v>1.17E-2</v>
      </c>
      <c r="C6616" s="1">
        <v>-1.2099490506549993E-5</v>
      </c>
      <c r="D6616" s="27">
        <v>0.13830455506863645</v>
      </c>
      <c r="E6616" s="27">
        <v>8.2945411284256879E-2</v>
      </c>
      <c r="F6616" s="27">
        <v>9.709862340897768E-2</v>
      </c>
      <c r="G6616" s="27">
        <v>3.077841064770304E-2</v>
      </c>
      <c r="H6616" s="27">
        <v>0.13636778343133515</v>
      </c>
      <c r="I6616" s="27">
        <v>0.15575937659196523</v>
      </c>
      <c r="J6616" s="27">
        <v>7.6661321570614768E-2</v>
      </c>
      <c r="K6616" s="27">
        <v>4.561728126726125E-2</v>
      </c>
      <c r="L6616" s="27">
        <v>8.6519724707737028E-2</v>
      </c>
      <c r="M6616" s="27">
        <v>8.8016327636242078E-2</v>
      </c>
      <c r="N6616" s="27">
        <v>6.1931184385270406E-2</v>
      </c>
      <c r="O6616" s="27">
        <v>0</v>
      </c>
      <c r="P6616" s="27">
        <v>0</v>
      </c>
      <c r="Q6616" s="27">
        <v>0</v>
      </c>
      <c r="R6616" s="27">
        <v>0</v>
      </c>
      <c r="S6616" s="27">
        <v>0</v>
      </c>
      <c r="T6616" s="27">
        <v>0</v>
      </c>
      <c r="U6616" s="27">
        <v>0</v>
      </c>
      <c r="V6616" s="27">
        <v>0</v>
      </c>
      <c r="W6616" s="27">
        <v>0</v>
      </c>
      <c r="X6616" s="27">
        <v>0</v>
      </c>
      <c r="Y6616" s="27">
        <v>0</v>
      </c>
      <c r="Z6616" s="27">
        <v>0</v>
      </c>
      <c r="AA6616" s="27">
        <v>0</v>
      </c>
      <c r="AB6616" s="27">
        <v>0</v>
      </c>
      <c r="AC6616" s="27">
        <v>0</v>
      </c>
      <c r="AD6616" s="27">
        <v>0</v>
      </c>
      <c r="AE6616" s="27">
        <v>0</v>
      </c>
      <c r="AF6616" s="27">
        <v>0</v>
      </c>
      <c r="AG6616" s="27">
        <v>0</v>
      </c>
      <c r="AH6616" s="27">
        <v>0</v>
      </c>
      <c r="AI6616" s="27">
        <v>0</v>
      </c>
      <c r="AK6616" s="29">
        <f t="shared" si="103"/>
        <v>-1.0341444877393156E-3</v>
      </c>
    </row>
    <row r="6617" spans="1:37" x14ac:dyDescent="0.25">
      <c r="A6617">
        <v>6615</v>
      </c>
      <c r="B6617" s="1">
        <v>1.18E-2</v>
      </c>
      <c r="C6617" s="1">
        <v>2.6796443004397969E-4</v>
      </c>
      <c r="D6617" s="27">
        <v>7.0531972195433071E-2</v>
      </c>
      <c r="E6617" s="27">
        <v>0.14828879902459985</v>
      </c>
      <c r="F6617" s="27">
        <v>7.1951909255312696E-2</v>
      </c>
      <c r="G6617" s="27">
        <v>2.8501846837217341E-2</v>
      </c>
      <c r="H6617" s="27">
        <v>0.11989363340968198</v>
      </c>
      <c r="I6617" s="27">
        <v>6.2411438999389973E-2</v>
      </c>
      <c r="J6617" s="27">
        <v>8.6789979025293215E-2</v>
      </c>
      <c r="K6617" s="27">
        <v>6.7060626907954168E-2</v>
      </c>
      <c r="L6617" s="27">
        <v>0.13893741337047485</v>
      </c>
      <c r="M6617" s="27">
        <v>9.3086221977372138E-2</v>
      </c>
      <c r="N6617" s="27">
        <v>0.11254615899727069</v>
      </c>
      <c r="O6617" s="27">
        <v>0</v>
      </c>
      <c r="P6617" s="27">
        <v>0</v>
      </c>
      <c r="Q6617" s="27">
        <v>0</v>
      </c>
      <c r="R6617" s="27">
        <v>0</v>
      </c>
      <c r="S6617" s="27">
        <v>0</v>
      </c>
      <c r="T6617" s="27">
        <v>0</v>
      </c>
      <c r="U6617" s="27">
        <v>0</v>
      </c>
      <c r="V6617" s="27">
        <v>0</v>
      </c>
      <c r="W6617" s="27">
        <v>0</v>
      </c>
      <c r="X6617" s="27">
        <v>0</v>
      </c>
      <c r="Y6617" s="27">
        <v>0</v>
      </c>
      <c r="Z6617" s="27">
        <v>0</v>
      </c>
      <c r="AA6617" s="27">
        <v>0</v>
      </c>
      <c r="AB6617" s="27">
        <v>0</v>
      </c>
      <c r="AC6617" s="27">
        <v>0</v>
      </c>
      <c r="AD6617" s="27">
        <v>0</v>
      </c>
      <c r="AE6617" s="27">
        <v>0</v>
      </c>
      <c r="AF6617" s="27">
        <v>0</v>
      </c>
      <c r="AG6617" s="27">
        <v>0</v>
      </c>
      <c r="AH6617" s="27">
        <v>0</v>
      </c>
      <c r="AI6617" s="27">
        <v>0</v>
      </c>
      <c r="AK6617" s="29">
        <f t="shared" si="103"/>
        <v>2.2708850003727094E-2</v>
      </c>
    </row>
    <row r="6618" spans="1:37" x14ac:dyDescent="0.25">
      <c r="A6618">
        <v>6616</v>
      </c>
      <c r="B6618" s="1">
        <v>1.41E-2</v>
      </c>
      <c r="C6618" s="1">
        <v>-1.1407466226476263E-4</v>
      </c>
      <c r="D6618" s="27">
        <v>8.3434251442434534E-2</v>
      </c>
      <c r="E6618" s="27">
        <v>0.12835557012377444</v>
      </c>
      <c r="F6618" s="27">
        <v>9.8006820959063878E-2</v>
      </c>
      <c r="G6618" s="27">
        <v>8.6806106290928095E-2</v>
      </c>
      <c r="H6618" s="27">
        <v>0.12198003010280113</v>
      </c>
      <c r="I6618" s="27">
        <v>0.12693161968370767</v>
      </c>
      <c r="J6618" s="27">
        <v>7.542579511045136E-2</v>
      </c>
      <c r="K6618" s="27">
        <v>0.13275941573317421</v>
      </c>
      <c r="L6618" s="27">
        <v>3.7011527373644625E-2</v>
      </c>
      <c r="M6618" s="27">
        <v>3.3986042073269912E-2</v>
      </c>
      <c r="N6618" s="27">
        <v>7.530282110675017E-2</v>
      </c>
      <c r="O6618" s="27">
        <v>0</v>
      </c>
      <c r="P6618" s="27">
        <v>0</v>
      </c>
      <c r="Q6618" s="27">
        <v>0</v>
      </c>
      <c r="R6618" s="27">
        <v>0</v>
      </c>
      <c r="S6618" s="27">
        <v>0</v>
      </c>
      <c r="T6618" s="27">
        <v>0</v>
      </c>
      <c r="U6618" s="27">
        <v>0</v>
      </c>
      <c r="V6618" s="27">
        <v>0</v>
      </c>
      <c r="W6618" s="27">
        <v>0</v>
      </c>
      <c r="X6618" s="27">
        <v>0</v>
      </c>
      <c r="Y6618" s="27">
        <v>0</v>
      </c>
      <c r="Z6618" s="27">
        <v>0</v>
      </c>
      <c r="AA6618" s="27">
        <v>0</v>
      </c>
      <c r="AB6618" s="27">
        <v>0</v>
      </c>
      <c r="AC6618" s="27">
        <v>0</v>
      </c>
      <c r="AD6618" s="27">
        <v>0</v>
      </c>
      <c r="AE6618" s="27">
        <v>0</v>
      </c>
      <c r="AF6618" s="27">
        <v>0</v>
      </c>
      <c r="AG6618" s="27">
        <v>0</v>
      </c>
      <c r="AH6618" s="27">
        <v>0</v>
      </c>
      <c r="AI6618" s="27">
        <v>0</v>
      </c>
      <c r="AK6618" s="29">
        <f t="shared" si="103"/>
        <v>-8.0904015790611798E-3</v>
      </c>
    </row>
    <row r="6619" spans="1:37" x14ac:dyDescent="0.25">
      <c r="A6619">
        <v>6617</v>
      </c>
      <c r="B6619" s="1">
        <v>1.3899999999999999E-2</v>
      </c>
      <c r="C6619" s="1">
        <v>-2.6128926508568899E-5</v>
      </c>
      <c r="D6619" s="27">
        <v>3.6201389903831677E-2</v>
      </c>
      <c r="E6619" s="27">
        <v>0.13773690031152175</v>
      </c>
      <c r="F6619" s="27">
        <v>0.13753863815121661</v>
      </c>
      <c r="G6619" s="27">
        <v>9.7263402900799378E-2</v>
      </c>
      <c r="H6619" s="27">
        <v>0.17211194617352968</v>
      </c>
      <c r="I6619" s="27">
        <v>0.18025548850997244</v>
      </c>
      <c r="J6619" s="27">
        <v>5.8059725672759938E-2</v>
      </c>
      <c r="K6619" s="27">
        <v>4.9059223402691185E-2</v>
      </c>
      <c r="L6619" s="27">
        <v>2.5838999851715318E-2</v>
      </c>
      <c r="M6619" s="27">
        <v>8.3659227148414353E-2</v>
      </c>
      <c r="N6619" s="27">
        <v>2.2275057973547702E-2</v>
      </c>
      <c r="O6619" s="27">
        <v>0</v>
      </c>
      <c r="P6619" s="27">
        <v>0</v>
      </c>
      <c r="Q6619" s="27">
        <v>0</v>
      </c>
      <c r="R6619" s="27">
        <v>0</v>
      </c>
      <c r="S6619" s="27">
        <v>0</v>
      </c>
      <c r="T6619" s="27">
        <v>0</v>
      </c>
      <c r="U6619" s="27">
        <v>0</v>
      </c>
      <c r="V6619" s="27">
        <v>0</v>
      </c>
      <c r="W6619" s="27">
        <v>0</v>
      </c>
      <c r="X6619" s="27">
        <v>0</v>
      </c>
      <c r="Y6619" s="27">
        <v>0</v>
      </c>
      <c r="Z6619" s="27">
        <v>0</v>
      </c>
      <c r="AA6619" s="27">
        <v>0</v>
      </c>
      <c r="AB6619" s="27">
        <v>0</v>
      </c>
      <c r="AC6619" s="27">
        <v>0</v>
      </c>
      <c r="AD6619" s="27">
        <v>0</v>
      </c>
      <c r="AE6619" s="27">
        <v>0</v>
      </c>
      <c r="AF6619" s="27">
        <v>0</v>
      </c>
      <c r="AG6619" s="27">
        <v>0</v>
      </c>
      <c r="AH6619" s="27">
        <v>0</v>
      </c>
      <c r="AI6619" s="27">
        <v>0</v>
      </c>
      <c r="AK6619" s="29">
        <f t="shared" si="103"/>
        <v>-1.879778885508554E-3</v>
      </c>
    </row>
    <row r="6620" spans="1:37" x14ac:dyDescent="0.25">
      <c r="A6620">
        <v>6618</v>
      </c>
      <c r="B6620" s="1">
        <v>1.26E-2</v>
      </c>
      <c r="C6620" s="1">
        <v>9.8539295465616708E-5</v>
      </c>
      <c r="D6620" s="27">
        <v>0.12623777701831124</v>
      </c>
      <c r="E6620" s="27">
        <v>9.873557621217087E-2</v>
      </c>
      <c r="F6620" s="27">
        <v>0.11148276042919827</v>
      </c>
      <c r="G6620" s="27">
        <v>0.15387073052366412</v>
      </c>
      <c r="H6620" s="27">
        <v>0.14266733338401236</v>
      </c>
      <c r="I6620" s="27">
        <v>1.3445506454506075E-2</v>
      </c>
      <c r="J6620" s="27">
        <v>9.3343883081323201E-2</v>
      </c>
      <c r="K6620" s="27">
        <v>7.3434164663342932E-2</v>
      </c>
      <c r="L6620" s="27">
        <v>7.091832099578102E-2</v>
      </c>
      <c r="M6620" s="27">
        <v>1.4396327599224401E-2</v>
      </c>
      <c r="N6620" s="27">
        <v>0.10146761963846543</v>
      </c>
      <c r="O6620" s="27">
        <v>0</v>
      </c>
      <c r="P6620" s="27">
        <v>0</v>
      </c>
      <c r="Q6620" s="27">
        <v>0</v>
      </c>
      <c r="R6620" s="27">
        <v>0</v>
      </c>
      <c r="S6620" s="27">
        <v>0</v>
      </c>
      <c r="T6620" s="27">
        <v>0</v>
      </c>
      <c r="U6620" s="27">
        <v>0</v>
      </c>
      <c r="V6620" s="27">
        <v>0</v>
      </c>
      <c r="W6620" s="27">
        <v>0</v>
      </c>
      <c r="X6620" s="27">
        <v>0</v>
      </c>
      <c r="Y6620" s="27">
        <v>0</v>
      </c>
      <c r="Z6620" s="27">
        <v>0</v>
      </c>
      <c r="AA6620" s="27">
        <v>0</v>
      </c>
      <c r="AB6620" s="27">
        <v>0</v>
      </c>
      <c r="AC6620" s="27">
        <v>0</v>
      </c>
      <c r="AD6620" s="27">
        <v>0</v>
      </c>
      <c r="AE6620" s="27">
        <v>0</v>
      </c>
      <c r="AF6620" s="27">
        <v>0</v>
      </c>
      <c r="AG6620" s="27">
        <v>0</v>
      </c>
      <c r="AH6620" s="27">
        <v>0</v>
      </c>
      <c r="AI6620" s="27">
        <v>0</v>
      </c>
      <c r="AK6620" s="29">
        <f t="shared" si="103"/>
        <v>7.8205790052076757E-3</v>
      </c>
    </row>
    <row r="6621" spans="1:37" x14ac:dyDescent="0.25">
      <c r="A6621">
        <v>6619</v>
      </c>
      <c r="B6621" s="1">
        <v>1.44E-2</v>
      </c>
      <c r="C6621" s="1">
        <v>1.3973462177660687E-5</v>
      </c>
      <c r="D6621" s="27">
        <v>0.13377894493854092</v>
      </c>
      <c r="E6621" s="27">
        <v>0.15696059490594366</v>
      </c>
      <c r="F6621" s="27">
        <v>0.13872075270720088</v>
      </c>
      <c r="G6621" s="27">
        <v>8.7831195862528159E-4</v>
      </c>
      <c r="H6621" s="27">
        <v>1.7557384570411681E-3</v>
      </c>
      <c r="I6621" s="27">
        <v>4.1100170316038201E-2</v>
      </c>
      <c r="J6621" s="27">
        <v>0.12929605226720964</v>
      </c>
      <c r="K6621" s="27">
        <v>0.17337571290717099</v>
      </c>
      <c r="L6621" s="27">
        <v>0.19101056012303541</v>
      </c>
      <c r="M6621" s="27">
        <v>2.1904006248572989E-2</v>
      </c>
      <c r="N6621" s="27">
        <v>1.1219155170620899E-2</v>
      </c>
      <c r="O6621" s="27">
        <v>0</v>
      </c>
      <c r="P6621" s="27">
        <v>0</v>
      </c>
      <c r="Q6621" s="27">
        <v>0</v>
      </c>
      <c r="R6621" s="27">
        <v>0</v>
      </c>
      <c r="S6621" s="27">
        <v>0</v>
      </c>
      <c r="T6621" s="27">
        <v>0</v>
      </c>
      <c r="U6621" s="27">
        <v>0</v>
      </c>
      <c r="V6621" s="27">
        <v>0</v>
      </c>
      <c r="W6621" s="27">
        <v>0</v>
      </c>
      <c r="X6621" s="27">
        <v>0</v>
      </c>
      <c r="Y6621" s="27">
        <v>0</v>
      </c>
      <c r="Z6621" s="27">
        <v>0</v>
      </c>
      <c r="AA6621" s="27">
        <v>0</v>
      </c>
      <c r="AB6621" s="27">
        <v>0</v>
      </c>
      <c r="AC6621" s="27">
        <v>0</v>
      </c>
      <c r="AD6621" s="27">
        <v>0</v>
      </c>
      <c r="AE6621" s="27">
        <v>0</v>
      </c>
      <c r="AF6621" s="27">
        <v>0</v>
      </c>
      <c r="AG6621" s="27">
        <v>0</v>
      </c>
      <c r="AH6621" s="27">
        <v>0</v>
      </c>
      <c r="AI6621" s="27">
        <v>0</v>
      </c>
      <c r="AK6621" s="29">
        <f t="shared" si="103"/>
        <v>9.7037931789310328E-4</v>
      </c>
    </row>
    <row r="6622" spans="1:37" x14ac:dyDescent="0.25">
      <c r="A6622">
        <v>6620</v>
      </c>
      <c r="B6622" s="1">
        <v>8.8000000000000005E-3</v>
      </c>
      <c r="C6622" s="1">
        <v>-6.6636546706541017E-5</v>
      </c>
      <c r="D6622" s="27">
        <v>0.10609345512375871</v>
      </c>
      <c r="E6622" s="27">
        <v>1.3655785926011521E-2</v>
      </c>
      <c r="F6622" s="27">
        <v>9.9487213736546551E-2</v>
      </c>
      <c r="G6622" s="27">
        <v>0.12211639512643495</v>
      </c>
      <c r="H6622" s="27">
        <v>3.5507414098024132E-2</v>
      </c>
      <c r="I6622" s="27">
        <v>9.7119438833020502E-2</v>
      </c>
      <c r="J6622" s="27">
        <v>3.1068421238593462E-3</v>
      </c>
      <c r="K6622" s="27">
        <v>4.1883732504297395E-2</v>
      </c>
      <c r="L6622" s="27">
        <v>0.1321979767466776</v>
      </c>
      <c r="M6622" s="27">
        <v>0.17498074151187318</v>
      </c>
      <c r="N6622" s="27">
        <v>0.17385100426949626</v>
      </c>
      <c r="O6622" s="27">
        <v>0</v>
      </c>
      <c r="P6622" s="27">
        <v>0</v>
      </c>
      <c r="Q6622" s="27">
        <v>0</v>
      </c>
      <c r="R6622" s="27">
        <v>0</v>
      </c>
      <c r="S6622" s="27">
        <v>0</v>
      </c>
      <c r="T6622" s="27">
        <v>0</v>
      </c>
      <c r="U6622" s="27">
        <v>0</v>
      </c>
      <c r="V6622" s="27">
        <v>0</v>
      </c>
      <c r="W6622" s="27">
        <v>0</v>
      </c>
      <c r="X6622" s="27">
        <v>0</v>
      </c>
      <c r="Y6622" s="27">
        <v>0</v>
      </c>
      <c r="Z6622" s="27">
        <v>0</v>
      </c>
      <c r="AA6622" s="27">
        <v>0</v>
      </c>
      <c r="AB6622" s="27">
        <v>0</v>
      </c>
      <c r="AC6622" s="27">
        <v>0</v>
      </c>
      <c r="AD6622" s="27">
        <v>0</v>
      </c>
      <c r="AE6622" s="27">
        <v>0</v>
      </c>
      <c r="AF6622" s="27">
        <v>0</v>
      </c>
      <c r="AG6622" s="27">
        <v>0</v>
      </c>
      <c r="AH6622" s="27">
        <v>0</v>
      </c>
      <c r="AI6622" s="27">
        <v>0</v>
      </c>
      <c r="AK6622" s="29">
        <f t="shared" si="103"/>
        <v>-7.5723348530160241E-3</v>
      </c>
    </row>
    <row r="6623" spans="1:37" x14ac:dyDescent="0.25">
      <c r="A6623">
        <v>6621</v>
      </c>
      <c r="B6623" s="1">
        <v>1.18E-2</v>
      </c>
      <c r="C6623" s="1">
        <v>-7.6922458853650978E-5</v>
      </c>
      <c r="D6623" s="27">
        <v>9.4603459539700542E-3</v>
      </c>
      <c r="E6623" s="27">
        <v>7.4444652605687153E-2</v>
      </c>
      <c r="F6623" s="27">
        <v>2.9971544865983617E-2</v>
      </c>
      <c r="G6623" s="27">
        <v>8.205957689342798E-2</v>
      </c>
      <c r="H6623" s="27">
        <v>4.4060379261898888E-2</v>
      </c>
      <c r="I6623" s="27">
        <v>0.13179505423615201</v>
      </c>
      <c r="J6623" s="27">
        <v>0.14136180195051581</v>
      </c>
      <c r="K6623" s="27">
        <v>0.15475840244515832</v>
      </c>
      <c r="L6623" s="27">
        <v>7.9233029506302136E-2</v>
      </c>
      <c r="M6623" s="27">
        <v>0.1050827104150683</v>
      </c>
      <c r="N6623" s="27">
        <v>0.14777250186583571</v>
      </c>
      <c r="O6623" s="27">
        <v>0</v>
      </c>
      <c r="P6623" s="27">
        <v>0</v>
      </c>
      <c r="Q6623" s="27">
        <v>0</v>
      </c>
      <c r="R6623" s="27">
        <v>0</v>
      </c>
      <c r="S6623" s="27">
        <v>0</v>
      </c>
      <c r="T6623" s="27">
        <v>0</v>
      </c>
      <c r="U6623" s="27">
        <v>0</v>
      </c>
      <c r="V6623" s="27">
        <v>0</v>
      </c>
      <c r="W6623" s="27">
        <v>0</v>
      </c>
      <c r="X6623" s="27">
        <v>0</v>
      </c>
      <c r="Y6623" s="27">
        <v>0</v>
      </c>
      <c r="Z6623" s="27">
        <v>0</v>
      </c>
      <c r="AA6623" s="27">
        <v>0</v>
      </c>
      <c r="AB6623" s="27">
        <v>0</v>
      </c>
      <c r="AC6623" s="27">
        <v>0</v>
      </c>
      <c r="AD6623" s="27">
        <v>0</v>
      </c>
      <c r="AE6623" s="27">
        <v>0</v>
      </c>
      <c r="AF6623" s="27">
        <v>0</v>
      </c>
      <c r="AG6623" s="27">
        <v>0</v>
      </c>
      <c r="AH6623" s="27">
        <v>0</v>
      </c>
      <c r="AI6623" s="27">
        <v>0</v>
      </c>
      <c r="AK6623" s="29">
        <f t="shared" si="103"/>
        <v>-6.5188524452246596E-3</v>
      </c>
    </row>
    <row r="6624" spans="1:37" x14ac:dyDescent="0.25">
      <c r="A6624">
        <v>6622</v>
      </c>
      <c r="B6624" s="1">
        <v>1.3299999999999999E-2</v>
      </c>
      <c r="C6624" s="1">
        <v>-2.3243791559729432E-4</v>
      </c>
      <c r="D6624" s="27">
        <v>0.12770900184827796</v>
      </c>
      <c r="E6624" s="27">
        <v>7.586090185008823E-2</v>
      </c>
      <c r="F6624" s="27">
        <v>0.17861768770524197</v>
      </c>
      <c r="G6624" s="27">
        <v>8.5312622338605357E-2</v>
      </c>
      <c r="H6624" s="27">
        <v>0.10740323454156067</v>
      </c>
      <c r="I6624" s="27">
        <v>0.14898897095597055</v>
      </c>
      <c r="J6624" s="27">
        <v>7.3214113415499979E-2</v>
      </c>
      <c r="K6624" s="27">
        <v>8.8282403755169478E-2</v>
      </c>
      <c r="L6624" s="27">
        <v>7.2682712313796263E-2</v>
      </c>
      <c r="M6624" s="27">
        <v>2.6855434813427188E-2</v>
      </c>
      <c r="N6624" s="27">
        <v>1.5072916462362309E-2</v>
      </c>
      <c r="O6624" s="27">
        <v>0</v>
      </c>
      <c r="P6624" s="27">
        <v>0</v>
      </c>
      <c r="Q6624" s="27">
        <v>0</v>
      </c>
      <c r="R6624" s="27">
        <v>0</v>
      </c>
      <c r="S6624" s="27">
        <v>0</v>
      </c>
      <c r="T6624" s="27">
        <v>0</v>
      </c>
      <c r="U6624" s="27">
        <v>0</v>
      </c>
      <c r="V6624" s="27">
        <v>0</v>
      </c>
      <c r="W6624" s="27">
        <v>0</v>
      </c>
      <c r="X6624" s="27">
        <v>0</v>
      </c>
      <c r="Y6624" s="27">
        <v>0</v>
      </c>
      <c r="Z6624" s="27">
        <v>0</v>
      </c>
      <c r="AA6624" s="27">
        <v>0</v>
      </c>
      <c r="AB6624" s="27">
        <v>0</v>
      </c>
      <c r="AC6624" s="27">
        <v>0</v>
      </c>
      <c r="AD6624" s="27">
        <v>0</v>
      </c>
      <c r="AE6624" s="27">
        <v>0</v>
      </c>
      <c r="AF6624" s="27">
        <v>0</v>
      </c>
      <c r="AG6624" s="27">
        <v>0</v>
      </c>
      <c r="AH6624" s="27">
        <v>0</v>
      </c>
      <c r="AI6624" s="27">
        <v>0</v>
      </c>
      <c r="AK6624" s="29">
        <f t="shared" si="103"/>
        <v>-1.7476535007315365E-2</v>
      </c>
    </row>
    <row r="6625" spans="1:37" x14ac:dyDescent="0.25">
      <c r="A6625">
        <v>6623</v>
      </c>
      <c r="B6625" s="1">
        <v>1.67E-2</v>
      </c>
      <c r="C6625" s="1">
        <v>-2.3131683605416114E-4</v>
      </c>
      <c r="D6625" s="27">
        <v>7.6176295360459043E-2</v>
      </c>
      <c r="E6625" s="27">
        <v>0.20503450350595448</v>
      </c>
      <c r="F6625" s="27">
        <v>0.10433010742304506</v>
      </c>
      <c r="G6625" s="27">
        <v>3.3279020875640553E-2</v>
      </c>
      <c r="H6625" s="27">
        <v>5.7227064239400237E-2</v>
      </c>
      <c r="I6625" s="27">
        <v>0.10232640491228105</v>
      </c>
      <c r="J6625" s="27">
        <v>8.1862696237214039E-3</v>
      </c>
      <c r="K6625" s="27">
        <v>0.21961264573144929</v>
      </c>
      <c r="L6625" s="27">
        <v>9.8890022282929266E-6</v>
      </c>
      <c r="M6625" s="27">
        <v>9.3518567244321699E-2</v>
      </c>
      <c r="N6625" s="27">
        <v>0.10029923208149874</v>
      </c>
      <c r="O6625" s="27">
        <v>0</v>
      </c>
      <c r="P6625" s="27">
        <v>0</v>
      </c>
      <c r="Q6625" s="27">
        <v>0</v>
      </c>
      <c r="R6625" s="27">
        <v>0</v>
      </c>
      <c r="S6625" s="27">
        <v>0</v>
      </c>
      <c r="T6625" s="27">
        <v>0</v>
      </c>
      <c r="U6625" s="27">
        <v>0</v>
      </c>
      <c r="V6625" s="27">
        <v>0</v>
      </c>
      <c r="W6625" s="27">
        <v>0</v>
      </c>
      <c r="X6625" s="27">
        <v>0</v>
      </c>
      <c r="Y6625" s="27">
        <v>0</v>
      </c>
      <c r="Z6625" s="27">
        <v>0</v>
      </c>
      <c r="AA6625" s="27">
        <v>0</v>
      </c>
      <c r="AB6625" s="27">
        <v>0</v>
      </c>
      <c r="AC6625" s="27">
        <v>0</v>
      </c>
      <c r="AD6625" s="27">
        <v>0</v>
      </c>
      <c r="AE6625" s="27">
        <v>0</v>
      </c>
      <c r="AF6625" s="27">
        <v>0</v>
      </c>
      <c r="AG6625" s="27">
        <v>0</v>
      </c>
      <c r="AH6625" s="27">
        <v>0</v>
      </c>
      <c r="AI6625" s="27">
        <v>0</v>
      </c>
      <c r="AK6625" s="29">
        <f t="shared" si="103"/>
        <v>-1.3851307548153361E-2</v>
      </c>
    </row>
    <row r="6626" spans="1:37" x14ac:dyDescent="0.25">
      <c r="A6626">
        <v>6624</v>
      </c>
      <c r="B6626" s="1">
        <v>1.2200000000000001E-2</v>
      </c>
      <c r="C6626" s="1">
        <v>2.6848180033927634E-4</v>
      </c>
      <c r="D6626" s="27">
        <v>1.7853901193965981E-2</v>
      </c>
      <c r="E6626" s="27">
        <v>0.13759113185866165</v>
      </c>
      <c r="F6626" s="27">
        <v>7.3013343615297044E-2</v>
      </c>
      <c r="G6626" s="27">
        <v>5.2274825246855144E-2</v>
      </c>
      <c r="H6626" s="27">
        <v>4.537171447825504E-2</v>
      </c>
      <c r="I6626" s="27">
        <v>0.17866225759818052</v>
      </c>
      <c r="J6626" s="27">
        <v>0.19078582617761453</v>
      </c>
      <c r="K6626" s="27">
        <v>8.9057727603775727E-3</v>
      </c>
      <c r="L6626" s="27">
        <v>4.6136582387709915E-2</v>
      </c>
      <c r="M6626" s="27">
        <v>0.16047073455804151</v>
      </c>
      <c r="N6626" s="27">
        <v>8.8933910125041093E-2</v>
      </c>
      <c r="O6626" s="27">
        <v>0</v>
      </c>
      <c r="P6626" s="27">
        <v>0</v>
      </c>
      <c r="Q6626" s="27">
        <v>0</v>
      </c>
      <c r="R6626" s="27">
        <v>0</v>
      </c>
      <c r="S6626" s="27">
        <v>0</v>
      </c>
      <c r="T6626" s="27">
        <v>0</v>
      </c>
      <c r="U6626" s="27">
        <v>0</v>
      </c>
      <c r="V6626" s="27">
        <v>0</v>
      </c>
      <c r="W6626" s="27">
        <v>0</v>
      </c>
      <c r="X6626" s="27">
        <v>0</v>
      </c>
      <c r="Y6626" s="27">
        <v>0</v>
      </c>
      <c r="Z6626" s="27">
        <v>0</v>
      </c>
      <c r="AA6626" s="27">
        <v>0</v>
      </c>
      <c r="AB6626" s="27">
        <v>0</v>
      </c>
      <c r="AC6626" s="27">
        <v>0</v>
      </c>
      <c r="AD6626" s="27">
        <v>0</v>
      </c>
      <c r="AE6626" s="27">
        <v>0</v>
      </c>
      <c r="AF6626" s="27">
        <v>0</v>
      </c>
      <c r="AG6626" s="27">
        <v>0</v>
      </c>
      <c r="AH6626" s="27">
        <v>0</v>
      </c>
      <c r="AI6626" s="27">
        <v>0</v>
      </c>
      <c r="AK6626" s="29">
        <f t="shared" si="103"/>
        <v>2.2006704945842323E-2</v>
      </c>
    </row>
    <row r="6627" spans="1:37" x14ac:dyDescent="0.25">
      <c r="A6627">
        <v>6625</v>
      </c>
      <c r="B6627" s="1">
        <v>1.1900000000000001E-2</v>
      </c>
      <c r="C6627" s="1">
        <v>-2.9662259381724415E-4</v>
      </c>
      <c r="D6627" s="27">
        <v>1.6112565292856297E-2</v>
      </c>
      <c r="E6627" s="27">
        <v>6.0127884530835535E-2</v>
      </c>
      <c r="F6627" s="27">
        <v>0.12491186084749416</v>
      </c>
      <c r="G6627" s="27">
        <v>0.17400003699167552</v>
      </c>
      <c r="H6627" s="27">
        <v>5.2148705652959954E-2</v>
      </c>
      <c r="I6627" s="27">
        <v>0.11393130337180113</v>
      </c>
      <c r="J6627" s="27">
        <v>8.9693266052723371E-3</v>
      </c>
      <c r="K6627" s="27">
        <v>0.13711055762865806</v>
      </c>
      <c r="L6627" s="27">
        <v>3.8750384612499536E-2</v>
      </c>
      <c r="M6627" s="27">
        <v>0.14356935016546246</v>
      </c>
      <c r="N6627" s="27">
        <v>0.13036802430048502</v>
      </c>
      <c r="O6627" s="27">
        <v>0</v>
      </c>
      <c r="P6627" s="27">
        <v>0</v>
      </c>
      <c r="Q6627" s="27">
        <v>0</v>
      </c>
      <c r="R6627" s="27">
        <v>0</v>
      </c>
      <c r="S6627" s="27">
        <v>0</v>
      </c>
      <c r="T6627" s="27">
        <v>0</v>
      </c>
      <c r="U6627" s="27">
        <v>0</v>
      </c>
      <c r="V6627" s="27">
        <v>0</v>
      </c>
      <c r="W6627" s="27">
        <v>0</v>
      </c>
      <c r="X6627" s="27">
        <v>0</v>
      </c>
      <c r="Y6627" s="27">
        <v>0</v>
      </c>
      <c r="Z6627" s="27">
        <v>0</v>
      </c>
      <c r="AA6627" s="27">
        <v>0</v>
      </c>
      <c r="AB6627" s="27">
        <v>0</v>
      </c>
      <c r="AC6627" s="27">
        <v>0</v>
      </c>
      <c r="AD6627" s="27">
        <v>0</v>
      </c>
      <c r="AE6627" s="27">
        <v>0</v>
      </c>
      <c r="AF6627" s="27">
        <v>0</v>
      </c>
      <c r="AG6627" s="27">
        <v>0</v>
      </c>
      <c r="AH6627" s="27">
        <v>0</v>
      </c>
      <c r="AI6627" s="27">
        <v>0</v>
      </c>
      <c r="AK6627" s="29">
        <f t="shared" si="103"/>
        <v>-2.4926268388003707E-2</v>
      </c>
    </row>
    <row r="6628" spans="1:37" x14ac:dyDescent="0.25">
      <c r="A6628">
        <v>6626</v>
      </c>
      <c r="B6628" s="1">
        <v>1.12E-2</v>
      </c>
      <c r="C6628" s="1">
        <v>-2.6638576130247857E-5</v>
      </c>
      <c r="D6628" s="27">
        <v>9.2879477129615973E-2</v>
      </c>
      <c r="E6628" s="27">
        <v>7.2832454528550417E-2</v>
      </c>
      <c r="F6628" s="27">
        <v>9.0821612725913214E-2</v>
      </c>
      <c r="G6628" s="27">
        <v>8.8998327680816461E-2</v>
      </c>
      <c r="H6628" s="27">
        <v>6.4441930438967954E-2</v>
      </c>
      <c r="I6628" s="27">
        <v>0.10798121033660354</v>
      </c>
      <c r="J6628" s="27">
        <v>0.11001532883515412</v>
      </c>
      <c r="K6628" s="27">
        <v>8.2805286877971992E-2</v>
      </c>
      <c r="L6628" s="27">
        <v>7.9886514339533324E-2</v>
      </c>
      <c r="M6628" s="27">
        <v>0.1208730763509282</v>
      </c>
      <c r="N6628" s="27">
        <v>8.8464780755944855E-2</v>
      </c>
      <c r="O6628" s="27">
        <v>0</v>
      </c>
      <c r="P6628" s="27">
        <v>0</v>
      </c>
      <c r="Q6628" s="27">
        <v>0</v>
      </c>
      <c r="R6628" s="27">
        <v>0</v>
      </c>
      <c r="S6628" s="27">
        <v>0</v>
      </c>
      <c r="T6628" s="27">
        <v>0</v>
      </c>
      <c r="U6628" s="27">
        <v>0</v>
      </c>
      <c r="V6628" s="27">
        <v>0</v>
      </c>
      <c r="W6628" s="27">
        <v>0</v>
      </c>
      <c r="X6628" s="27">
        <v>0</v>
      </c>
      <c r="Y6628" s="27">
        <v>0</v>
      </c>
      <c r="Z6628" s="27">
        <v>0</v>
      </c>
      <c r="AA6628" s="27">
        <v>0</v>
      </c>
      <c r="AB6628" s="27">
        <v>0</v>
      </c>
      <c r="AC6628" s="27">
        <v>0</v>
      </c>
      <c r="AD6628" s="27">
        <v>0</v>
      </c>
      <c r="AE6628" s="27">
        <v>0</v>
      </c>
      <c r="AF6628" s="27">
        <v>0</v>
      </c>
      <c r="AG6628" s="27">
        <v>0</v>
      </c>
      <c r="AH6628" s="27">
        <v>0</v>
      </c>
      <c r="AI6628" s="27">
        <v>0</v>
      </c>
      <c r="AK6628" s="29">
        <f t="shared" si="103"/>
        <v>-2.3784442973435586E-3</v>
      </c>
    </row>
    <row r="6629" spans="1:37" x14ac:dyDescent="0.25">
      <c r="A6629">
        <v>6627</v>
      </c>
      <c r="B6629" s="1">
        <v>1.24E-2</v>
      </c>
      <c r="C6629" s="1">
        <v>7.9806046704239083E-5</v>
      </c>
      <c r="D6629" s="27">
        <v>3.6334386943877868E-2</v>
      </c>
      <c r="E6629" s="27">
        <v>8.8131311519762071E-2</v>
      </c>
      <c r="F6629" s="27">
        <v>6.2424665813773633E-3</v>
      </c>
      <c r="G6629" s="27">
        <v>0.13616035835096532</v>
      </c>
      <c r="H6629" s="27">
        <v>2.9019096830642684E-2</v>
      </c>
      <c r="I6629" s="27">
        <v>0.13749325332885931</v>
      </c>
      <c r="J6629" s="27">
        <v>0.14921521187779907</v>
      </c>
      <c r="K6629" s="27">
        <v>0.12714474368398365</v>
      </c>
      <c r="L6629" s="27">
        <v>0.13653190801967915</v>
      </c>
      <c r="M6629" s="27">
        <v>6.6830611139470267E-2</v>
      </c>
      <c r="N6629" s="27">
        <v>8.6896651723583351E-2</v>
      </c>
      <c r="O6629" s="27">
        <v>0</v>
      </c>
      <c r="P6629" s="27">
        <v>0</v>
      </c>
      <c r="Q6629" s="27">
        <v>0</v>
      </c>
      <c r="R6629" s="27">
        <v>0</v>
      </c>
      <c r="S6629" s="27">
        <v>0</v>
      </c>
      <c r="T6629" s="27">
        <v>0</v>
      </c>
      <c r="U6629" s="27">
        <v>0</v>
      </c>
      <c r="V6629" s="27">
        <v>0</v>
      </c>
      <c r="W6629" s="27">
        <v>0</v>
      </c>
      <c r="X6629" s="27">
        <v>0</v>
      </c>
      <c r="Y6629" s="27">
        <v>0</v>
      </c>
      <c r="Z6629" s="27">
        <v>0</v>
      </c>
      <c r="AA6629" s="27">
        <v>0</v>
      </c>
      <c r="AB6629" s="27">
        <v>0</v>
      </c>
      <c r="AC6629" s="27">
        <v>0</v>
      </c>
      <c r="AD6629" s="27">
        <v>0</v>
      </c>
      <c r="AE6629" s="27">
        <v>0</v>
      </c>
      <c r="AF6629" s="27">
        <v>0</v>
      </c>
      <c r="AG6629" s="27">
        <v>0</v>
      </c>
      <c r="AH6629" s="27">
        <v>0</v>
      </c>
      <c r="AI6629" s="27">
        <v>0</v>
      </c>
      <c r="AK6629" s="29">
        <f t="shared" si="103"/>
        <v>6.4359715084063782E-3</v>
      </c>
    </row>
    <row r="6630" spans="1:37" x14ac:dyDescent="0.25">
      <c r="A6630">
        <v>6628</v>
      </c>
      <c r="B6630" s="1">
        <v>1.43E-2</v>
      </c>
      <c r="C6630" s="1">
        <v>-3.0181052046865251E-4</v>
      </c>
      <c r="D6630" s="27">
        <v>8.5791464867564282E-2</v>
      </c>
      <c r="E6630" s="27">
        <v>0.12711552525301786</v>
      </c>
      <c r="F6630" s="27">
        <v>0.14821931236024771</v>
      </c>
      <c r="G6630" s="27">
        <v>4.2643702612978743E-2</v>
      </c>
      <c r="H6630" s="27">
        <v>9.5508754563945752E-2</v>
      </c>
      <c r="I6630" s="27">
        <v>4.3249343392200844E-2</v>
      </c>
      <c r="J6630" s="27">
        <v>3.2873234788703021E-2</v>
      </c>
      <c r="K6630" s="27">
        <v>0.2104244890000897</v>
      </c>
      <c r="L6630" s="27">
        <v>1.8095202116938984E-2</v>
      </c>
      <c r="M6630" s="27">
        <v>1.7751618225203393E-3</v>
      </c>
      <c r="N6630" s="27">
        <v>0.19430380922179269</v>
      </c>
      <c r="O6630" s="27">
        <v>0</v>
      </c>
      <c r="P6630" s="27">
        <v>0</v>
      </c>
      <c r="Q6630" s="27">
        <v>0</v>
      </c>
      <c r="R6630" s="27">
        <v>0</v>
      </c>
      <c r="S6630" s="27">
        <v>0</v>
      </c>
      <c r="T6630" s="27">
        <v>0</v>
      </c>
      <c r="U6630" s="27">
        <v>0</v>
      </c>
      <c r="V6630" s="27">
        <v>0</v>
      </c>
      <c r="W6630" s="27">
        <v>0</v>
      </c>
      <c r="X6630" s="27">
        <v>0</v>
      </c>
      <c r="Y6630" s="27">
        <v>0</v>
      </c>
      <c r="Z6630" s="27">
        <v>0</v>
      </c>
      <c r="AA6630" s="27">
        <v>0</v>
      </c>
      <c r="AB6630" s="27">
        <v>0</v>
      </c>
      <c r="AC6630" s="27">
        <v>0</v>
      </c>
      <c r="AD6630" s="27">
        <v>0</v>
      </c>
      <c r="AE6630" s="27">
        <v>0</v>
      </c>
      <c r="AF6630" s="27">
        <v>0</v>
      </c>
      <c r="AG6630" s="27">
        <v>0</v>
      </c>
      <c r="AH6630" s="27">
        <v>0</v>
      </c>
      <c r="AI6630" s="27">
        <v>0</v>
      </c>
      <c r="AK6630" s="29">
        <f t="shared" si="103"/>
        <v>-2.1105630802003672E-2</v>
      </c>
    </row>
    <row r="6631" spans="1:37" x14ac:dyDescent="0.25">
      <c r="A6631">
        <v>6629</v>
      </c>
      <c r="B6631" s="1">
        <v>1.0500000000000001E-2</v>
      </c>
      <c r="C6631" s="1">
        <v>-1.3444717705119659E-4</v>
      </c>
      <c r="D6631" s="27">
        <v>7.5309301528009784E-2</v>
      </c>
      <c r="E6631" s="27">
        <v>2.0984765878410534E-2</v>
      </c>
      <c r="F6631" s="27">
        <v>0.13748516211289338</v>
      </c>
      <c r="G6631" s="27">
        <v>0.13914161923255</v>
      </c>
      <c r="H6631" s="27">
        <v>7.7188593681877402E-2</v>
      </c>
      <c r="I6631" s="27">
        <v>4.4391541987819569E-2</v>
      </c>
      <c r="J6631" s="27">
        <v>0.1116651132033899</v>
      </c>
      <c r="K6631" s="27">
        <v>8.7990528170010754E-2</v>
      </c>
      <c r="L6631" s="27">
        <v>5.9084086477220472E-2</v>
      </c>
      <c r="M6631" s="27">
        <v>0.10995813394547629</v>
      </c>
      <c r="N6631" s="27">
        <v>0.13680115378234206</v>
      </c>
      <c r="O6631" s="27">
        <v>0</v>
      </c>
      <c r="P6631" s="27">
        <v>0</v>
      </c>
      <c r="Q6631" s="27">
        <v>0</v>
      </c>
      <c r="R6631" s="27">
        <v>0</v>
      </c>
      <c r="S6631" s="27">
        <v>0</v>
      </c>
      <c r="T6631" s="27">
        <v>0</v>
      </c>
      <c r="U6631" s="27">
        <v>0</v>
      </c>
      <c r="V6631" s="27">
        <v>0</v>
      </c>
      <c r="W6631" s="27">
        <v>0</v>
      </c>
      <c r="X6631" s="27">
        <v>0</v>
      </c>
      <c r="Y6631" s="27">
        <v>0</v>
      </c>
      <c r="Z6631" s="27">
        <v>0</v>
      </c>
      <c r="AA6631" s="27">
        <v>0</v>
      </c>
      <c r="AB6631" s="27">
        <v>0</v>
      </c>
      <c r="AC6631" s="27">
        <v>0</v>
      </c>
      <c r="AD6631" s="27">
        <v>0</v>
      </c>
      <c r="AE6631" s="27">
        <v>0</v>
      </c>
      <c r="AF6631" s="27">
        <v>0</v>
      </c>
      <c r="AG6631" s="27">
        <v>0</v>
      </c>
      <c r="AH6631" s="27">
        <v>0</v>
      </c>
      <c r="AI6631" s="27">
        <v>0</v>
      </c>
      <c r="AK6631" s="29">
        <f t="shared" si="103"/>
        <v>-1.2804493052494913E-2</v>
      </c>
    </row>
    <row r="6632" spans="1:37" x14ac:dyDescent="0.25">
      <c r="A6632">
        <v>6630</v>
      </c>
      <c r="B6632" s="1">
        <v>8.5000000000000006E-3</v>
      </c>
      <c r="C6632" s="1">
        <v>4.6072683450468334E-5</v>
      </c>
      <c r="D6632" s="27">
        <v>2.2947800969930217E-2</v>
      </c>
      <c r="E6632" s="27">
        <v>8.8228061329862096E-3</v>
      </c>
      <c r="F6632" s="27">
        <v>0.18730631900992548</v>
      </c>
      <c r="G6632" s="27">
        <v>5.5450985307900443E-2</v>
      </c>
      <c r="H6632" s="27">
        <v>2.1260588141789386E-2</v>
      </c>
      <c r="I6632" s="27">
        <v>5.2707689934741356E-2</v>
      </c>
      <c r="J6632" s="27">
        <v>0.14082715933946577</v>
      </c>
      <c r="K6632" s="27">
        <v>2.6431318256481942E-2</v>
      </c>
      <c r="L6632" s="27">
        <v>0.17081652320713311</v>
      </c>
      <c r="M6632" s="27">
        <v>0.12892900087748591</v>
      </c>
      <c r="N6632" s="27">
        <v>0.18449980882216024</v>
      </c>
      <c r="O6632" s="27">
        <v>0</v>
      </c>
      <c r="P6632" s="27">
        <v>0</v>
      </c>
      <c r="Q6632" s="27">
        <v>0</v>
      </c>
      <c r="R6632" s="27">
        <v>0</v>
      </c>
      <c r="S6632" s="27">
        <v>0</v>
      </c>
      <c r="T6632" s="27">
        <v>0</v>
      </c>
      <c r="U6632" s="27">
        <v>0</v>
      </c>
      <c r="V6632" s="27">
        <v>0</v>
      </c>
      <c r="W6632" s="27">
        <v>0</v>
      </c>
      <c r="X6632" s="27">
        <v>0</v>
      </c>
      <c r="Y6632" s="27">
        <v>0</v>
      </c>
      <c r="Z6632" s="27">
        <v>0</v>
      </c>
      <c r="AA6632" s="27">
        <v>0</v>
      </c>
      <c r="AB6632" s="27">
        <v>0</v>
      </c>
      <c r="AC6632" s="27">
        <v>0</v>
      </c>
      <c r="AD6632" s="27">
        <v>0</v>
      </c>
      <c r="AE6632" s="27">
        <v>0</v>
      </c>
      <c r="AF6632" s="27">
        <v>0</v>
      </c>
      <c r="AG6632" s="27">
        <v>0</v>
      </c>
      <c r="AH6632" s="27">
        <v>0</v>
      </c>
      <c r="AI6632" s="27">
        <v>0</v>
      </c>
      <c r="AK6632" s="29">
        <f t="shared" si="103"/>
        <v>5.4203157000550974E-3</v>
      </c>
    </row>
    <row r="6633" spans="1:37" x14ac:dyDescent="0.25">
      <c r="A6633">
        <v>6631</v>
      </c>
      <c r="B6633" s="1">
        <v>1.15E-2</v>
      </c>
      <c r="C6633" s="1">
        <v>1.376870709060675E-4</v>
      </c>
      <c r="D6633" s="27">
        <v>0.11896864586249119</v>
      </c>
      <c r="E6633" s="27">
        <v>0.11601577729351853</v>
      </c>
      <c r="F6633" s="27">
        <v>8.2154698985711858E-2</v>
      </c>
      <c r="G6633" s="27">
        <v>0.10187626076292196</v>
      </c>
      <c r="H6633" s="27">
        <v>9.6805796434620853E-2</v>
      </c>
      <c r="I6633" s="27">
        <v>5.5009121255494278E-3</v>
      </c>
      <c r="J6633" s="27">
        <v>8.3833758899298519E-2</v>
      </c>
      <c r="K6633" s="27">
        <v>9.7201309572574932E-2</v>
      </c>
      <c r="L6633" s="27">
        <v>0.13739101445146459</v>
      </c>
      <c r="M6633" s="27">
        <v>0.1517251048827139</v>
      </c>
      <c r="N6633" s="27">
        <v>8.5267207291344314E-3</v>
      </c>
      <c r="O6633" s="27">
        <v>0</v>
      </c>
      <c r="P6633" s="27">
        <v>0</v>
      </c>
      <c r="Q6633" s="27">
        <v>0</v>
      </c>
      <c r="R6633" s="27">
        <v>0</v>
      </c>
      <c r="S6633" s="27">
        <v>0</v>
      </c>
      <c r="T6633" s="27">
        <v>0</v>
      </c>
      <c r="U6633" s="27">
        <v>0</v>
      </c>
      <c r="V6633" s="27">
        <v>0</v>
      </c>
      <c r="W6633" s="27">
        <v>0</v>
      </c>
      <c r="X6633" s="27">
        <v>0</v>
      </c>
      <c r="Y6633" s="27">
        <v>0</v>
      </c>
      <c r="Z6633" s="27">
        <v>0</v>
      </c>
      <c r="AA6633" s="27">
        <v>0</v>
      </c>
      <c r="AB6633" s="27">
        <v>0</v>
      </c>
      <c r="AC6633" s="27">
        <v>0</v>
      </c>
      <c r="AD6633" s="27">
        <v>0</v>
      </c>
      <c r="AE6633" s="27">
        <v>0</v>
      </c>
      <c r="AF6633" s="27">
        <v>0</v>
      </c>
      <c r="AG6633" s="27">
        <v>0</v>
      </c>
      <c r="AH6633" s="27">
        <v>0</v>
      </c>
      <c r="AI6633" s="27">
        <v>0</v>
      </c>
      <c r="AK6633" s="29">
        <f t="shared" si="103"/>
        <v>1.1972788774440652E-2</v>
      </c>
    </row>
    <row r="6634" spans="1:37" x14ac:dyDescent="0.25">
      <c r="A6634">
        <v>6632</v>
      </c>
      <c r="B6634" s="1">
        <v>1.12E-2</v>
      </c>
      <c r="C6634" s="1">
        <v>9.7778077789559107E-5</v>
      </c>
      <c r="D6634" s="27">
        <v>0.12625152650877203</v>
      </c>
      <c r="E6634" s="27">
        <v>0.10228169954640273</v>
      </c>
      <c r="F6634" s="27">
        <v>0.12863969221811605</v>
      </c>
      <c r="G6634" s="27">
        <v>2.6619128621895215E-2</v>
      </c>
      <c r="H6634" s="27">
        <v>8.9685541001864544E-2</v>
      </c>
      <c r="I6634" s="27">
        <v>1.462579476316108E-2</v>
      </c>
      <c r="J6634" s="27">
        <v>0.13937007201705501</v>
      </c>
      <c r="K6634" s="27">
        <v>8.3815312710192297E-2</v>
      </c>
      <c r="L6634" s="27">
        <v>9.5017465382797539E-2</v>
      </c>
      <c r="M6634" s="27">
        <v>8.1087248298414141E-2</v>
      </c>
      <c r="N6634" s="27">
        <v>0.11260651893132938</v>
      </c>
      <c r="O6634" s="27">
        <v>0</v>
      </c>
      <c r="P6634" s="27">
        <v>0</v>
      </c>
      <c r="Q6634" s="27">
        <v>0</v>
      </c>
      <c r="R6634" s="27">
        <v>0</v>
      </c>
      <c r="S6634" s="27">
        <v>0</v>
      </c>
      <c r="T6634" s="27">
        <v>0</v>
      </c>
      <c r="U6634" s="27">
        <v>0</v>
      </c>
      <c r="V6634" s="27">
        <v>0</v>
      </c>
      <c r="W6634" s="27">
        <v>0</v>
      </c>
      <c r="X6634" s="27">
        <v>0</v>
      </c>
      <c r="Y6634" s="27">
        <v>0</v>
      </c>
      <c r="Z6634" s="27">
        <v>0</v>
      </c>
      <c r="AA6634" s="27">
        <v>0</v>
      </c>
      <c r="AB6634" s="27">
        <v>0</v>
      </c>
      <c r="AC6634" s="27">
        <v>0</v>
      </c>
      <c r="AD6634" s="27">
        <v>0</v>
      </c>
      <c r="AE6634" s="27">
        <v>0</v>
      </c>
      <c r="AF6634" s="27">
        <v>0</v>
      </c>
      <c r="AG6634" s="27">
        <v>0</v>
      </c>
      <c r="AH6634" s="27">
        <v>0</v>
      </c>
      <c r="AI6634" s="27">
        <v>0</v>
      </c>
      <c r="AK6634" s="29">
        <f t="shared" si="103"/>
        <v>8.730185516924921E-3</v>
      </c>
    </row>
    <row r="6635" spans="1:37" x14ac:dyDescent="0.25">
      <c r="A6635">
        <v>6633</v>
      </c>
      <c r="B6635" s="1">
        <v>1.1599999999999999E-2</v>
      </c>
      <c r="C6635" s="1">
        <v>1.0236777476560404E-4</v>
      </c>
      <c r="D6635" s="27">
        <v>0.13432315900400923</v>
      </c>
      <c r="E6635" s="27">
        <v>0.10297638524245387</v>
      </c>
      <c r="F6635" s="27">
        <v>5.2050856065565497E-2</v>
      </c>
      <c r="G6635" s="27">
        <v>3.3682289668144176E-2</v>
      </c>
      <c r="H6635" s="27">
        <v>5.323776215186244E-2</v>
      </c>
      <c r="I6635" s="27">
        <v>0.16277486361277327</v>
      </c>
      <c r="J6635" s="27">
        <v>0.11734818813072509</v>
      </c>
      <c r="K6635" s="27">
        <v>3.7771396612471093E-2</v>
      </c>
      <c r="L6635" s="27">
        <v>4.5679868133399658E-2</v>
      </c>
      <c r="M6635" s="27">
        <v>0.12418915225900864</v>
      </c>
      <c r="N6635" s="27">
        <v>0.13596607911958691</v>
      </c>
      <c r="O6635" s="27">
        <v>0</v>
      </c>
      <c r="P6635" s="27">
        <v>0</v>
      </c>
      <c r="Q6635" s="27">
        <v>0</v>
      </c>
      <c r="R6635" s="27">
        <v>0</v>
      </c>
      <c r="S6635" s="27">
        <v>0</v>
      </c>
      <c r="T6635" s="27">
        <v>0</v>
      </c>
      <c r="U6635" s="27">
        <v>0</v>
      </c>
      <c r="V6635" s="27">
        <v>0</v>
      </c>
      <c r="W6635" s="27">
        <v>0</v>
      </c>
      <c r="X6635" s="27">
        <v>0</v>
      </c>
      <c r="Y6635" s="27">
        <v>0</v>
      </c>
      <c r="Z6635" s="27">
        <v>0</v>
      </c>
      <c r="AA6635" s="27">
        <v>0</v>
      </c>
      <c r="AB6635" s="27">
        <v>0</v>
      </c>
      <c r="AC6635" s="27">
        <v>0</v>
      </c>
      <c r="AD6635" s="27">
        <v>0</v>
      </c>
      <c r="AE6635" s="27">
        <v>0</v>
      </c>
      <c r="AF6635" s="27">
        <v>0</v>
      </c>
      <c r="AG6635" s="27">
        <v>0</v>
      </c>
      <c r="AH6635" s="27">
        <v>0</v>
      </c>
      <c r="AI6635" s="27">
        <v>0</v>
      </c>
      <c r="AK6635" s="29">
        <f t="shared" si="103"/>
        <v>8.8248081694486252E-3</v>
      </c>
    </row>
    <row r="6636" spans="1:37" x14ac:dyDescent="0.25">
      <c r="A6636">
        <v>6634</v>
      </c>
      <c r="B6636" s="1">
        <v>1.29E-2</v>
      </c>
      <c r="C6636" s="1">
        <v>-1.7739431658692691E-6</v>
      </c>
      <c r="D6636" s="27">
        <v>2.4626955776108024E-2</v>
      </c>
      <c r="E6636" s="27">
        <v>0.12880471415579089</v>
      </c>
      <c r="F6636" s="27">
        <v>8.4424439050477751E-2</v>
      </c>
      <c r="G6636" s="27">
        <v>0.12952218469425703</v>
      </c>
      <c r="H6636" s="27">
        <v>5.1381139219669338E-2</v>
      </c>
      <c r="I6636" s="27">
        <v>0.13778587001331952</v>
      </c>
      <c r="J6636" s="27">
        <v>7.2702199277551269E-2</v>
      </c>
      <c r="K6636" s="27">
        <v>0.10332220460729956</v>
      </c>
      <c r="L6636" s="27">
        <v>7.5780983846383487E-2</v>
      </c>
      <c r="M6636" s="27">
        <v>0.13950916805479635</v>
      </c>
      <c r="N6636" s="27">
        <v>5.2140141304346958E-2</v>
      </c>
      <c r="O6636" s="27">
        <v>0</v>
      </c>
      <c r="P6636" s="27">
        <v>0</v>
      </c>
      <c r="Q6636" s="27">
        <v>0</v>
      </c>
      <c r="R6636" s="27">
        <v>0</v>
      </c>
      <c r="S6636" s="27">
        <v>0</v>
      </c>
      <c r="T6636" s="27">
        <v>0</v>
      </c>
      <c r="U6636" s="27">
        <v>0</v>
      </c>
      <c r="V6636" s="27">
        <v>0</v>
      </c>
      <c r="W6636" s="27">
        <v>0</v>
      </c>
      <c r="X6636" s="27">
        <v>0</v>
      </c>
      <c r="Y6636" s="27">
        <v>0</v>
      </c>
      <c r="Z6636" s="27">
        <v>0</v>
      </c>
      <c r="AA6636" s="27">
        <v>0</v>
      </c>
      <c r="AB6636" s="27">
        <v>0</v>
      </c>
      <c r="AC6636" s="27">
        <v>0</v>
      </c>
      <c r="AD6636" s="27">
        <v>0</v>
      </c>
      <c r="AE6636" s="27">
        <v>0</v>
      </c>
      <c r="AF6636" s="27">
        <v>0</v>
      </c>
      <c r="AG6636" s="27">
        <v>0</v>
      </c>
      <c r="AH6636" s="27">
        <v>0</v>
      </c>
      <c r="AI6636" s="27">
        <v>0</v>
      </c>
      <c r="AK6636" s="29">
        <f t="shared" si="103"/>
        <v>-1.3751497409839294E-4</v>
      </c>
    </row>
    <row r="6637" spans="1:37" x14ac:dyDescent="0.25">
      <c r="A6637">
        <v>6635</v>
      </c>
      <c r="B6637" s="1">
        <v>1.18E-2</v>
      </c>
      <c r="C6637" s="1">
        <v>-7.3709470807492122E-5</v>
      </c>
      <c r="D6637" s="27">
        <v>1.5353146692366796E-2</v>
      </c>
      <c r="E6637" s="27">
        <v>8.9040566213268599E-2</v>
      </c>
      <c r="F6637" s="27">
        <v>8.5015824487412836E-2</v>
      </c>
      <c r="G6637" s="27">
        <v>0.13366733227658831</v>
      </c>
      <c r="H6637" s="27">
        <v>7.3384783607817758E-3</v>
      </c>
      <c r="I6637" s="27">
        <v>0.16633776791908958</v>
      </c>
      <c r="J6637" s="27">
        <v>1.3401762836954456E-3</v>
      </c>
      <c r="K6637" s="27">
        <v>0.10822557654068474</v>
      </c>
      <c r="L6637" s="27">
        <v>0.15012666239028261</v>
      </c>
      <c r="M6637" s="27">
        <v>8.1367781521304208E-2</v>
      </c>
      <c r="N6637" s="27">
        <v>0.16218668731452512</v>
      </c>
      <c r="O6637" s="27">
        <v>0</v>
      </c>
      <c r="P6637" s="27">
        <v>0</v>
      </c>
      <c r="Q6637" s="27">
        <v>0</v>
      </c>
      <c r="R6637" s="27">
        <v>0</v>
      </c>
      <c r="S6637" s="27">
        <v>0</v>
      </c>
      <c r="T6637" s="27">
        <v>0</v>
      </c>
      <c r="U6637" s="27">
        <v>0</v>
      </c>
      <c r="V6637" s="27">
        <v>0</v>
      </c>
      <c r="W6637" s="27">
        <v>0</v>
      </c>
      <c r="X6637" s="27">
        <v>0</v>
      </c>
      <c r="Y6637" s="27">
        <v>0</v>
      </c>
      <c r="Z6637" s="27">
        <v>0</v>
      </c>
      <c r="AA6637" s="27">
        <v>0</v>
      </c>
      <c r="AB6637" s="27">
        <v>0</v>
      </c>
      <c r="AC6637" s="27">
        <v>0</v>
      </c>
      <c r="AD6637" s="27">
        <v>0</v>
      </c>
      <c r="AE6637" s="27">
        <v>0</v>
      </c>
      <c r="AF6637" s="27">
        <v>0</v>
      </c>
      <c r="AG6637" s="27">
        <v>0</v>
      </c>
      <c r="AH6637" s="27">
        <v>0</v>
      </c>
      <c r="AI6637" s="27">
        <v>0</v>
      </c>
      <c r="AK6637" s="29">
        <f t="shared" si="103"/>
        <v>-6.2465653226688239E-3</v>
      </c>
    </row>
    <row r="6638" spans="1:37" x14ac:dyDescent="0.25">
      <c r="A6638">
        <v>6636</v>
      </c>
      <c r="B6638" s="1">
        <v>1.06E-2</v>
      </c>
      <c r="C6638" s="1">
        <v>4.1595651359613575E-5</v>
      </c>
      <c r="D6638" s="27">
        <v>8.5502117154179852E-2</v>
      </c>
      <c r="E6638" s="27">
        <v>6.4874460637557571E-2</v>
      </c>
      <c r="F6638" s="27">
        <v>7.8327553383754495E-2</v>
      </c>
      <c r="G6638" s="27">
        <v>2.7967681150561873E-2</v>
      </c>
      <c r="H6638" s="27">
        <v>0.14672243713331867</v>
      </c>
      <c r="I6638" s="27">
        <v>7.7915216163476228E-2</v>
      </c>
      <c r="J6638" s="27">
        <v>0.13335340779985097</v>
      </c>
      <c r="K6638" s="27">
        <v>8.5184026876714031E-2</v>
      </c>
      <c r="L6638" s="27">
        <v>0.10581725836726841</v>
      </c>
      <c r="M6638" s="27">
        <v>8.2348753625194879E-2</v>
      </c>
      <c r="N6638" s="27">
        <v>0.11198708770812293</v>
      </c>
      <c r="O6638" s="27">
        <v>0</v>
      </c>
      <c r="P6638" s="27">
        <v>0</v>
      </c>
      <c r="Q6638" s="27">
        <v>0</v>
      </c>
      <c r="R6638" s="27">
        <v>0</v>
      </c>
      <c r="S6638" s="27">
        <v>0</v>
      </c>
      <c r="T6638" s="27">
        <v>0</v>
      </c>
      <c r="U6638" s="27">
        <v>0</v>
      </c>
      <c r="V6638" s="27">
        <v>0</v>
      </c>
      <c r="W6638" s="27">
        <v>0</v>
      </c>
      <c r="X6638" s="27">
        <v>0</v>
      </c>
      <c r="Y6638" s="27">
        <v>0</v>
      </c>
      <c r="Z6638" s="27">
        <v>0</v>
      </c>
      <c r="AA6638" s="27">
        <v>0</v>
      </c>
      <c r="AB6638" s="27">
        <v>0</v>
      </c>
      <c r="AC6638" s="27">
        <v>0</v>
      </c>
      <c r="AD6638" s="27">
        <v>0</v>
      </c>
      <c r="AE6638" s="27">
        <v>0</v>
      </c>
      <c r="AF6638" s="27">
        <v>0</v>
      </c>
      <c r="AG6638" s="27">
        <v>0</v>
      </c>
      <c r="AH6638" s="27">
        <v>0</v>
      </c>
      <c r="AI6638" s="27">
        <v>0</v>
      </c>
      <c r="AK6638" s="29">
        <f t="shared" si="103"/>
        <v>3.9241180527937337E-3</v>
      </c>
    </row>
    <row r="6639" spans="1:37" x14ac:dyDescent="0.25">
      <c r="A6639">
        <v>6637</v>
      </c>
      <c r="B6639" s="1">
        <v>1.47E-2</v>
      </c>
      <c r="C6639" s="1">
        <v>3.3500562804660299E-5</v>
      </c>
      <c r="D6639" s="27">
        <v>4.6321528181247337E-2</v>
      </c>
      <c r="E6639" s="27">
        <v>0.14698342008320117</v>
      </c>
      <c r="F6639" s="27">
        <v>0.10947151474169409</v>
      </c>
      <c r="G6639" s="27">
        <v>0.15411495456677235</v>
      </c>
      <c r="H6639" s="27">
        <v>0.10840819804530535</v>
      </c>
      <c r="I6639" s="27">
        <v>8.3805714158033066E-3</v>
      </c>
      <c r="J6639" s="27">
        <v>0.13814065480612736</v>
      </c>
      <c r="K6639" s="27">
        <v>0.14766861666423098</v>
      </c>
      <c r="L6639" s="27">
        <v>6.6673933071700739E-3</v>
      </c>
      <c r="M6639" s="27">
        <v>7.7206117956194224E-3</v>
      </c>
      <c r="N6639" s="27">
        <v>0.12612253639282858</v>
      </c>
      <c r="O6639" s="27">
        <v>0</v>
      </c>
      <c r="P6639" s="27">
        <v>0</v>
      </c>
      <c r="Q6639" s="27">
        <v>0</v>
      </c>
      <c r="R6639" s="27">
        <v>0</v>
      </c>
      <c r="S6639" s="27">
        <v>0</v>
      </c>
      <c r="T6639" s="27">
        <v>0</v>
      </c>
      <c r="U6639" s="27">
        <v>0</v>
      </c>
      <c r="V6639" s="27">
        <v>0</v>
      </c>
      <c r="W6639" s="27">
        <v>0</v>
      </c>
      <c r="X6639" s="27">
        <v>0</v>
      </c>
      <c r="Y6639" s="27">
        <v>0</v>
      </c>
      <c r="Z6639" s="27">
        <v>0</v>
      </c>
      <c r="AA6639" s="27">
        <v>0</v>
      </c>
      <c r="AB6639" s="27">
        <v>0</v>
      </c>
      <c r="AC6639" s="27">
        <v>0</v>
      </c>
      <c r="AD6639" s="27">
        <v>0</v>
      </c>
      <c r="AE6639" s="27">
        <v>0</v>
      </c>
      <c r="AF6639" s="27">
        <v>0</v>
      </c>
      <c r="AG6639" s="27">
        <v>0</v>
      </c>
      <c r="AH6639" s="27">
        <v>0</v>
      </c>
      <c r="AI6639" s="27">
        <v>0</v>
      </c>
      <c r="AK6639" s="29">
        <f t="shared" si="103"/>
        <v>2.2789498506571634E-3</v>
      </c>
    </row>
    <row r="6640" spans="1:37" x14ac:dyDescent="0.25">
      <c r="A6640">
        <v>6638</v>
      </c>
      <c r="B6640" s="1">
        <v>1.11E-2</v>
      </c>
      <c r="C6640" s="1">
        <v>2.0482974319204519E-4</v>
      </c>
      <c r="D6640" s="27">
        <v>8.7980577624540618E-2</v>
      </c>
      <c r="E6640" s="27">
        <v>0.11052636490501341</v>
      </c>
      <c r="F6640" s="27">
        <v>7.8731491254770275E-2</v>
      </c>
      <c r="G6640" s="27">
        <v>0.13810387412869307</v>
      </c>
      <c r="H6640" s="27">
        <v>3.7360943271359734E-2</v>
      </c>
      <c r="I6640" s="27">
        <v>0.11721463425164609</v>
      </c>
      <c r="J6640" s="27">
        <v>5.1089358789486346E-2</v>
      </c>
      <c r="K6640" s="27">
        <v>9.2987955809517731E-3</v>
      </c>
      <c r="L6640" s="27">
        <v>8.6370396135605751E-2</v>
      </c>
      <c r="M6640" s="27">
        <v>0.13183792260367325</v>
      </c>
      <c r="N6640" s="27">
        <v>0.15148564145425972</v>
      </c>
      <c r="O6640" s="27">
        <v>0</v>
      </c>
      <c r="P6640" s="27">
        <v>0</v>
      </c>
      <c r="Q6640" s="27">
        <v>0</v>
      </c>
      <c r="R6640" s="27">
        <v>0</v>
      </c>
      <c r="S6640" s="27">
        <v>0</v>
      </c>
      <c r="T6640" s="27">
        <v>0</v>
      </c>
      <c r="U6640" s="27">
        <v>0</v>
      </c>
      <c r="V6640" s="27">
        <v>0</v>
      </c>
      <c r="W6640" s="27">
        <v>0</v>
      </c>
      <c r="X6640" s="27">
        <v>0</v>
      </c>
      <c r="Y6640" s="27">
        <v>0</v>
      </c>
      <c r="Z6640" s="27">
        <v>0</v>
      </c>
      <c r="AA6640" s="27">
        <v>0</v>
      </c>
      <c r="AB6640" s="27">
        <v>0</v>
      </c>
      <c r="AC6640" s="27">
        <v>0</v>
      </c>
      <c r="AD6640" s="27">
        <v>0</v>
      </c>
      <c r="AE6640" s="27">
        <v>0</v>
      </c>
      <c r="AF6640" s="27">
        <v>0</v>
      </c>
      <c r="AG6640" s="27">
        <v>0</v>
      </c>
      <c r="AH6640" s="27">
        <v>0</v>
      </c>
      <c r="AI6640" s="27">
        <v>0</v>
      </c>
      <c r="AK6640" s="29">
        <f t="shared" si="103"/>
        <v>1.8453130017301367E-2</v>
      </c>
    </row>
    <row r="6641" spans="1:37" x14ac:dyDescent="0.25">
      <c r="A6641">
        <v>6639</v>
      </c>
      <c r="B6641" s="1">
        <v>1.3100000000000001E-2</v>
      </c>
      <c r="C6641" s="1">
        <v>3.2936240735854391E-4</v>
      </c>
      <c r="D6641" s="27">
        <v>8.0324462516521644E-2</v>
      </c>
      <c r="E6641" s="27">
        <v>0.17345952942264339</v>
      </c>
      <c r="F6641" s="27">
        <v>2.0357482781991326E-2</v>
      </c>
      <c r="G6641" s="27">
        <v>6.4727159372445454E-3</v>
      </c>
      <c r="H6641" s="27">
        <v>0.14166094869309068</v>
      </c>
      <c r="I6641" s="27">
        <v>0.14874081285408908</v>
      </c>
      <c r="J6641" s="27">
        <v>0.1546532186519011</v>
      </c>
      <c r="K6641" s="27">
        <v>1.7967633375390389E-2</v>
      </c>
      <c r="L6641" s="27">
        <v>1.4139506066351677E-2</v>
      </c>
      <c r="M6641" s="27">
        <v>0.18593968831623137</v>
      </c>
      <c r="N6641" s="27">
        <v>5.6284001384544903E-2</v>
      </c>
      <c r="O6641" s="27">
        <v>0</v>
      </c>
      <c r="P6641" s="27">
        <v>0</v>
      </c>
      <c r="Q6641" s="27">
        <v>0</v>
      </c>
      <c r="R6641" s="27">
        <v>0</v>
      </c>
      <c r="S6641" s="27">
        <v>0</v>
      </c>
      <c r="T6641" s="27">
        <v>0</v>
      </c>
      <c r="U6641" s="27">
        <v>0</v>
      </c>
      <c r="V6641" s="27">
        <v>0</v>
      </c>
      <c r="W6641" s="27">
        <v>0</v>
      </c>
      <c r="X6641" s="27">
        <v>0</v>
      </c>
      <c r="Y6641" s="27">
        <v>0</v>
      </c>
      <c r="Z6641" s="27">
        <v>0</v>
      </c>
      <c r="AA6641" s="27">
        <v>0</v>
      </c>
      <c r="AB6641" s="27">
        <v>0</v>
      </c>
      <c r="AC6641" s="27">
        <v>0</v>
      </c>
      <c r="AD6641" s="27">
        <v>0</v>
      </c>
      <c r="AE6641" s="27">
        <v>0</v>
      </c>
      <c r="AF6641" s="27">
        <v>0</v>
      </c>
      <c r="AG6641" s="27">
        <v>0</v>
      </c>
      <c r="AH6641" s="27">
        <v>0</v>
      </c>
      <c r="AI6641" s="27">
        <v>0</v>
      </c>
      <c r="AK6641" s="29">
        <f t="shared" si="103"/>
        <v>2.5142168500652207E-2</v>
      </c>
    </row>
    <row r="6642" spans="1:37" x14ac:dyDescent="0.25">
      <c r="A6642">
        <v>6640</v>
      </c>
      <c r="B6642" s="1">
        <v>1.2999999999999999E-2</v>
      </c>
      <c r="C6642" s="1">
        <v>-1.865142010652466E-4</v>
      </c>
      <c r="D6642" s="27">
        <v>0.12454046347733179</v>
      </c>
      <c r="E6642" s="27">
        <v>0.10451742293337295</v>
      </c>
      <c r="F6642" s="27">
        <v>6.3701759733748073E-2</v>
      </c>
      <c r="G6642" s="27">
        <v>7.1447852048910507E-2</v>
      </c>
      <c r="H6642" s="27">
        <v>0.13281273342353561</v>
      </c>
      <c r="I6642" s="27">
        <v>0.15948462697673152</v>
      </c>
      <c r="J6642" s="27">
        <v>7.8863817892239792E-3</v>
      </c>
      <c r="K6642" s="27">
        <v>0.11968391002759085</v>
      </c>
      <c r="L6642" s="27">
        <v>5.1056651165895015E-2</v>
      </c>
      <c r="M6642" s="27">
        <v>0.13877688364521371</v>
      </c>
      <c r="N6642" s="27">
        <v>2.6091314778445906E-2</v>
      </c>
      <c r="O6642" s="27">
        <v>0</v>
      </c>
      <c r="P6642" s="27">
        <v>0</v>
      </c>
      <c r="Q6642" s="27">
        <v>0</v>
      </c>
      <c r="R6642" s="27">
        <v>0</v>
      </c>
      <c r="S6642" s="27">
        <v>0</v>
      </c>
      <c r="T6642" s="27">
        <v>0</v>
      </c>
      <c r="U6642" s="27">
        <v>0</v>
      </c>
      <c r="V6642" s="27">
        <v>0</v>
      </c>
      <c r="W6642" s="27">
        <v>0</v>
      </c>
      <c r="X6642" s="27">
        <v>0</v>
      </c>
      <c r="Y6642" s="27">
        <v>0</v>
      </c>
      <c r="Z6642" s="27">
        <v>0</v>
      </c>
      <c r="AA6642" s="27">
        <v>0</v>
      </c>
      <c r="AB6642" s="27">
        <v>0</v>
      </c>
      <c r="AC6642" s="27">
        <v>0</v>
      </c>
      <c r="AD6642" s="27">
        <v>0</v>
      </c>
      <c r="AE6642" s="27">
        <v>0</v>
      </c>
      <c r="AF6642" s="27">
        <v>0</v>
      </c>
      <c r="AG6642" s="27">
        <v>0</v>
      </c>
      <c r="AH6642" s="27">
        <v>0</v>
      </c>
      <c r="AI6642" s="27">
        <v>0</v>
      </c>
      <c r="AK6642" s="29">
        <f t="shared" si="103"/>
        <v>-1.4347246235788201E-2</v>
      </c>
    </row>
    <row r="6643" spans="1:37" x14ac:dyDescent="0.25">
      <c r="A6643">
        <v>6641</v>
      </c>
      <c r="B6643" s="1">
        <v>1.32E-2</v>
      </c>
      <c r="C6643" s="1">
        <v>8.2108779140229704E-6</v>
      </c>
      <c r="D6643" s="27">
        <v>5.7899450286985073E-2</v>
      </c>
      <c r="E6643" s="27">
        <v>0.10210638906460473</v>
      </c>
      <c r="F6643" s="27">
        <v>1.1461933497262768E-2</v>
      </c>
      <c r="G6643" s="27">
        <v>0.21971940932043699</v>
      </c>
      <c r="H6643" s="27">
        <v>7.2397895173636068E-2</v>
      </c>
      <c r="I6643" s="27">
        <v>0.10713104595329874</v>
      </c>
      <c r="J6643" s="27">
        <v>3.7482025286963455E-2</v>
      </c>
      <c r="K6643" s="27">
        <v>0.12571684624597101</v>
      </c>
      <c r="L6643" s="27">
        <v>5.7212402154879251E-2</v>
      </c>
      <c r="M6643" s="27">
        <v>3.4557865401681605E-2</v>
      </c>
      <c r="N6643" s="27">
        <v>0.17431473761428018</v>
      </c>
      <c r="O6643" s="27">
        <v>0</v>
      </c>
      <c r="P6643" s="27">
        <v>0</v>
      </c>
      <c r="Q6643" s="27">
        <v>0</v>
      </c>
      <c r="R6643" s="27">
        <v>0</v>
      </c>
      <c r="S6643" s="27">
        <v>0</v>
      </c>
      <c r="T6643" s="27">
        <v>0</v>
      </c>
      <c r="U6643" s="27">
        <v>0</v>
      </c>
      <c r="V6643" s="27">
        <v>0</v>
      </c>
      <c r="W6643" s="27">
        <v>0</v>
      </c>
      <c r="X6643" s="27">
        <v>0</v>
      </c>
      <c r="Y6643" s="27">
        <v>0</v>
      </c>
      <c r="Z6643" s="27">
        <v>0</v>
      </c>
      <c r="AA6643" s="27">
        <v>0</v>
      </c>
      <c r="AB6643" s="27">
        <v>0</v>
      </c>
      <c r="AC6643" s="27">
        <v>0</v>
      </c>
      <c r="AD6643" s="27">
        <v>0</v>
      </c>
      <c r="AE6643" s="27">
        <v>0</v>
      </c>
      <c r="AF6643" s="27">
        <v>0</v>
      </c>
      <c r="AG6643" s="27">
        <v>0</v>
      </c>
      <c r="AH6643" s="27">
        <v>0</v>
      </c>
      <c r="AI6643" s="27">
        <v>0</v>
      </c>
      <c r="AK6643" s="29">
        <f t="shared" si="103"/>
        <v>6.2203620560780082E-4</v>
      </c>
    </row>
    <row r="6644" spans="1:37" x14ac:dyDescent="0.25">
      <c r="A6644">
        <v>6642</v>
      </c>
      <c r="B6644" s="1">
        <v>1.06E-2</v>
      </c>
      <c r="C6644" s="1">
        <v>2.6934858312330988E-4</v>
      </c>
      <c r="D6644" s="27">
        <v>4.6851258730124169E-2</v>
      </c>
      <c r="E6644" s="27">
        <v>9.7120828105543497E-2</v>
      </c>
      <c r="F6644" s="27">
        <v>0.12225514912260661</v>
      </c>
      <c r="G6644" s="27">
        <v>0.12681034491386395</v>
      </c>
      <c r="H6644" s="27">
        <v>1.4187070987866E-2</v>
      </c>
      <c r="I6644" s="27">
        <v>7.9366134795604185E-2</v>
      </c>
      <c r="J6644" s="27">
        <v>0.12731783301330052</v>
      </c>
      <c r="K6644" s="27">
        <v>4.7634889128134005E-4</v>
      </c>
      <c r="L6644" s="27">
        <v>0.10287266246477247</v>
      </c>
      <c r="M6644" s="27">
        <v>9.6568996980633495E-2</v>
      </c>
      <c r="N6644" s="27">
        <v>0.18617337199440398</v>
      </c>
      <c r="O6644" s="27">
        <v>0</v>
      </c>
      <c r="P6644" s="27">
        <v>0</v>
      </c>
      <c r="Q6644" s="27">
        <v>0</v>
      </c>
      <c r="R6644" s="27">
        <v>0</v>
      </c>
      <c r="S6644" s="27">
        <v>0</v>
      </c>
      <c r="T6644" s="27">
        <v>0</v>
      </c>
      <c r="U6644" s="27">
        <v>0</v>
      </c>
      <c r="V6644" s="27">
        <v>0</v>
      </c>
      <c r="W6644" s="27">
        <v>0</v>
      </c>
      <c r="X6644" s="27">
        <v>0</v>
      </c>
      <c r="Y6644" s="27">
        <v>0</v>
      </c>
      <c r="Z6644" s="27">
        <v>0</v>
      </c>
      <c r="AA6644" s="27">
        <v>0</v>
      </c>
      <c r="AB6644" s="27">
        <v>0</v>
      </c>
      <c r="AC6644" s="27">
        <v>0</v>
      </c>
      <c r="AD6644" s="27">
        <v>0</v>
      </c>
      <c r="AE6644" s="27">
        <v>0</v>
      </c>
      <c r="AF6644" s="27">
        <v>0</v>
      </c>
      <c r="AG6644" s="27">
        <v>0</v>
      </c>
      <c r="AH6644" s="27">
        <v>0</v>
      </c>
      <c r="AI6644" s="27">
        <v>0</v>
      </c>
      <c r="AK6644" s="29">
        <f t="shared" si="103"/>
        <v>2.5410243690878291E-2</v>
      </c>
    </row>
    <row r="6645" spans="1:37" x14ac:dyDescent="0.25">
      <c r="A6645">
        <v>6643</v>
      </c>
      <c r="B6645" s="1">
        <v>1.12E-2</v>
      </c>
      <c r="C6645" s="1">
        <v>-1.5818910894925958E-5</v>
      </c>
      <c r="D6645" s="27">
        <v>4.8254028975688458E-2</v>
      </c>
      <c r="E6645" s="27">
        <v>7.7570467835634788E-2</v>
      </c>
      <c r="F6645" s="27">
        <v>0.1577719515745073</v>
      </c>
      <c r="G6645" s="27">
        <v>0.11741565234514802</v>
      </c>
      <c r="H6645" s="27">
        <v>2.1419578145117739E-2</v>
      </c>
      <c r="I6645" s="27">
        <v>0.17044573580956904</v>
      </c>
      <c r="J6645" s="27">
        <v>0.10878445869482344</v>
      </c>
      <c r="K6645" s="27">
        <v>1.2920805056097653E-2</v>
      </c>
      <c r="L6645" s="27">
        <v>6.7712775759926958E-2</v>
      </c>
      <c r="M6645" s="27">
        <v>0.1905290782092266</v>
      </c>
      <c r="N6645" s="27">
        <v>2.7175467594260119E-2</v>
      </c>
      <c r="O6645" s="27">
        <v>0</v>
      </c>
      <c r="P6645" s="27">
        <v>0</v>
      </c>
      <c r="Q6645" s="27">
        <v>0</v>
      </c>
      <c r="R6645" s="27">
        <v>0</v>
      </c>
      <c r="S6645" s="27">
        <v>0</v>
      </c>
      <c r="T6645" s="27">
        <v>0</v>
      </c>
      <c r="U6645" s="27">
        <v>0</v>
      </c>
      <c r="V6645" s="27">
        <v>0</v>
      </c>
      <c r="W6645" s="27">
        <v>0</v>
      </c>
      <c r="X6645" s="27">
        <v>0</v>
      </c>
      <c r="Y6645" s="27">
        <v>0</v>
      </c>
      <c r="Z6645" s="27">
        <v>0</v>
      </c>
      <c r="AA6645" s="27">
        <v>0</v>
      </c>
      <c r="AB6645" s="27">
        <v>0</v>
      </c>
      <c r="AC6645" s="27">
        <v>0</v>
      </c>
      <c r="AD6645" s="27">
        <v>0</v>
      </c>
      <c r="AE6645" s="27">
        <v>0</v>
      </c>
      <c r="AF6645" s="27">
        <v>0</v>
      </c>
      <c r="AG6645" s="27">
        <v>0</v>
      </c>
      <c r="AH6645" s="27">
        <v>0</v>
      </c>
      <c r="AI6645" s="27">
        <v>0</v>
      </c>
      <c r="AK6645" s="29">
        <f t="shared" si="103"/>
        <v>-1.412402758475532E-3</v>
      </c>
    </row>
    <row r="6646" spans="1:37" x14ac:dyDescent="0.25">
      <c r="A6646">
        <v>6644</v>
      </c>
      <c r="B6646" s="1">
        <v>1.3899999999999999E-2</v>
      </c>
      <c r="C6646" s="1">
        <v>2.598490477515922E-5</v>
      </c>
      <c r="D6646" s="27">
        <v>0.12077760334725865</v>
      </c>
      <c r="E6646" s="27">
        <v>0.15773206730602304</v>
      </c>
      <c r="F6646" s="27">
        <v>4.5930262123156332E-2</v>
      </c>
      <c r="G6646" s="27">
        <v>5.6318497981002705E-2</v>
      </c>
      <c r="H6646" s="27">
        <v>6.225341948894423E-2</v>
      </c>
      <c r="I6646" s="27">
        <v>7.3701468339556306E-2</v>
      </c>
      <c r="J6646" s="27">
        <v>0.1346316334594487</v>
      </c>
      <c r="K6646" s="27">
        <v>0.14015652988394253</v>
      </c>
      <c r="L6646" s="27">
        <v>4.0757397122472092E-3</v>
      </c>
      <c r="M6646" s="27">
        <v>0.15571934249909752</v>
      </c>
      <c r="N6646" s="27">
        <v>4.8703435859322818E-2</v>
      </c>
      <c r="O6646" s="27">
        <v>0</v>
      </c>
      <c r="P6646" s="27">
        <v>0</v>
      </c>
      <c r="Q6646" s="27">
        <v>0</v>
      </c>
      <c r="R6646" s="27">
        <v>0</v>
      </c>
      <c r="S6646" s="27">
        <v>0</v>
      </c>
      <c r="T6646" s="27">
        <v>0</v>
      </c>
      <c r="U6646" s="27">
        <v>0</v>
      </c>
      <c r="V6646" s="27">
        <v>0</v>
      </c>
      <c r="W6646" s="27">
        <v>0</v>
      </c>
      <c r="X6646" s="27">
        <v>0</v>
      </c>
      <c r="Y6646" s="27">
        <v>0</v>
      </c>
      <c r="Z6646" s="27">
        <v>0</v>
      </c>
      <c r="AA6646" s="27">
        <v>0</v>
      </c>
      <c r="AB6646" s="27">
        <v>0</v>
      </c>
      <c r="AC6646" s="27">
        <v>0</v>
      </c>
      <c r="AD6646" s="27">
        <v>0</v>
      </c>
      <c r="AE6646" s="27">
        <v>0</v>
      </c>
      <c r="AF6646" s="27">
        <v>0</v>
      </c>
      <c r="AG6646" s="27">
        <v>0</v>
      </c>
      <c r="AH6646" s="27">
        <v>0</v>
      </c>
      <c r="AI6646" s="27">
        <v>0</v>
      </c>
      <c r="AK6646" s="29">
        <f t="shared" si="103"/>
        <v>1.8694176097236851E-3</v>
      </c>
    </row>
    <row r="6647" spans="1:37" x14ac:dyDescent="0.25">
      <c r="A6647">
        <v>6645</v>
      </c>
      <c r="B6647" s="1">
        <v>1.23E-2</v>
      </c>
      <c r="C6647" s="1">
        <v>7.446405361579366E-5</v>
      </c>
      <c r="D6647" s="27">
        <v>4.3885594642272423E-2</v>
      </c>
      <c r="E6647" s="27">
        <v>0.10151177121043255</v>
      </c>
      <c r="F6647" s="27">
        <v>6.6582304231021933E-2</v>
      </c>
      <c r="G6647" s="27">
        <v>9.8130774054218745E-2</v>
      </c>
      <c r="H6647" s="27">
        <v>5.3739200399227124E-2</v>
      </c>
      <c r="I6647" s="27">
        <v>9.5528098253742297E-2</v>
      </c>
      <c r="J6647" s="27">
        <v>0.18657783706456083</v>
      </c>
      <c r="K6647" s="27">
        <v>0.10668476715370749</v>
      </c>
      <c r="L6647" s="27">
        <v>5.9651186841098304E-2</v>
      </c>
      <c r="M6647" s="27">
        <v>8.3853855293565982E-2</v>
      </c>
      <c r="N6647" s="27">
        <v>0.10385461085615239</v>
      </c>
      <c r="O6647" s="27">
        <v>0</v>
      </c>
      <c r="P6647" s="27">
        <v>0</v>
      </c>
      <c r="Q6647" s="27">
        <v>0</v>
      </c>
      <c r="R6647" s="27">
        <v>0</v>
      </c>
      <c r="S6647" s="27">
        <v>0</v>
      </c>
      <c r="T6647" s="27">
        <v>0</v>
      </c>
      <c r="U6647" s="27">
        <v>0</v>
      </c>
      <c r="V6647" s="27">
        <v>0</v>
      </c>
      <c r="W6647" s="27">
        <v>0</v>
      </c>
      <c r="X6647" s="27">
        <v>0</v>
      </c>
      <c r="Y6647" s="27">
        <v>0</v>
      </c>
      <c r="Z6647" s="27">
        <v>0</v>
      </c>
      <c r="AA6647" s="27">
        <v>0</v>
      </c>
      <c r="AB6647" s="27">
        <v>0</v>
      </c>
      <c r="AC6647" s="27">
        <v>0</v>
      </c>
      <c r="AD6647" s="27">
        <v>0</v>
      </c>
      <c r="AE6647" s="27">
        <v>0</v>
      </c>
      <c r="AF6647" s="27">
        <v>0</v>
      </c>
      <c r="AG6647" s="27">
        <v>0</v>
      </c>
      <c r="AH6647" s="27">
        <v>0</v>
      </c>
      <c r="AI6647" s="27">
        <v>0</v>
      </c>
      <c r="AK6647" s="29">
        <f t="shared" si="103"/>
        <v>6.0539880988450126E-3</v>
      </c>
    </row>
    <row r="6648" spans="1:37" x14ac:dyDescent="0.25">
      <c r="A6648">
        <v>6646</v>
      </c>
      <c r="B6648" s="1">
        <v>1.15E-2</v>
      </c>
      <c r="C6648" s="1">
        <v>-2.3977727449919921E-4</v>
      </c>
      <c r="D6648" s="27">
        <v>3.0556798020676557E-2</v>
      </c>
      <c r="E6648" s="27">
        <v>6.202108484875387E-2</v>
      </c>
      <c r="F6648" s="27">
        <v>0.1758675865303535</v>
      </c>
      <c r="G6648" s="27">
        <v>0.10341098232058102</v>
      </c>
      <c r="H6648" s="27">
        <v>9.130232035792768E-2</v>
      </c>
      <c r="I6648" s="27">
        <v>3.0080778000108423E-2</v>
      </c>
      <c r="J6648" s="27">
        <v>2.7607097556615189E-2</v>
      </c>
      <c r="K6648" s="27">
        <v>0.16125448421601782</v>
      </c>
      <c r="L6648" s="27">
        <v>0.15009192001187235</v>
      </c>
      <c r="M6648" s="27">
        <v>8.7966295689630589E-2</v>
      </c>
      <c r="N6648" s="27">
        <v>7.9840652447462732E-2</v>
      </c>
      <c r="O6648" s="27">
        <v>0</v>
      </c>
      <c r="P6648" s="27">
        <v>0</v>
      </c>
      <c r="Q6648" s="27">
        <v>0</v>
      </c>
      <c r="R6648" s="27">
        <v>0</v>
      </c>
      <c r="S6648" s="27">
        <v>0</v>
      </c>
      <c r="T6648" s="27">
        <v>0</v>
      </c>
      <c r="U6648" s="27">
        <v>0</v>
      </c>
      <c r="V6648" s="27">
        <v>0</v>
      </c>
      <c r="W6648" s="27">
        <v>0</v>
      </c>
      <c r="X6648" s="27">
        <v>0</v>
      </c>
      <c r="Y6648" s="27">
        <v>0</v>
      </c>
      <c r="Z6648" s="27">
        <v>0</v>
      </c>
      <c r="AA6648" s="27">
        <v>0</v>
      </c>
      <c r="AB6648" s="27">
        <v>0</v>
      </c>
      <c r="AC6648" s="27">
        <v>0</v>
      </c>
      <c r="AD6648" s="27">
        <v>0</v>
      </c>
      <c r="AE6648" s="27">
        <v>0</v>
      </c>
      <c r="AF6648" s="27">
        <v>0</v>
      </c>
      <c r="AG6648" s="27">
        <v>0</v>
      </c>
      <c r="AH6648" s="27">
        <v>0</v>
      </c>
      <c r="AI6648" s="27">
        <v>0</v>
      </c>
      <c r="AK6648" s="29">
        <f t="shared" si="103"/>
        <v>-2.0850197782539062E-2</v>
      </c>
    </row>
    <row r="6649" spans="1:37" x14ac:dyDescent="0.25">
      <c r="A6649">
        <v>6647</v>
      </c>
      <c r="B6649" s="1">
        <v>1.4200000000000001E-2</v>
      </c>
      <c r="C6649" s="1">
        <v>-1.0800560043064544E-4</v>
      </c>
      <c r="D6649" s="27">
        <v>7.7836501650444126E-3</v>
      </c>
      <c r="E6649" s="27">
        <v>2.6017920021303598E-2</v>
      </c>
      <c r="F6649" s="27">
        <v>6.5683807179109654E-2</v>
      </c>
      <c r="G6649" s="27">
        <v>0.22998489566180072</v>
      </c>
      <c r="H6649" s="27">
        <v>9.8879296924956395E-2</v>
      </c>
      <c r="I6649" s="27">
        <v>0.22976473924151139</v>
      </c>
      <c r="J6649" s="27">
        <v>0.19656552145261974</v>
      </c>
      <c r="K6649" s="27">
        <v>5.2308438958915522E-2</v>
      </c>
      <c r="L6649" s="27">
        <v>3.6475977612804673E-3</v>
      </c>
      <c r="M6649" s="27">
        <v>6.108345369819565E-2</v>
      </c>
      <c r="N6649" s="27">
        <v>2.8280678935262565E-2</v>
      </c>
      <c r="O6649" s="27">
        <v>0</v>
      </c>
      <c r="P6649" s="27">
        <v>0</v>
      </c>
      <c r="Q6649" s="27">
        <v>0</v>
      </c>
      <c r="R6649" s="27">
        <v>0</v>
      </c>
      <c r="S6649" s="27">
        <v>0</v>
      </c>
      <c r="T6649" s="27">
        <v>0</v>
      </c>
      <c r="U6649" s="27">
        <v>0</v>
      </c>
      <c r="V6649" s="27">
        <v>0</v>
      </c>
      <c r="W6649" s="27">
        <v>0</v>
      </c>
      <c r="X6649" s="27">
        <v>0</v>
      </c>
      <c r="Y6649" s="27">
        <v>0</v>
      </c>
      <c r="Z6649" s="27">
        <v>0</v>
      </c>
      <c r="AA6649" s="27">
        <v>0</v>
      </c>
      <c r="AB6649" s="27">
        <v>0</v>
      </c>
      <c r="AC6649" s="27">
        <v>0</v>
      </c>
      <c r="AD6649" s="27">
        <v>0</v>
      </c>
      <c r="AE6649" s="27">
        <v>0</v>
      </c>
      <c r="AF6649" s="27">
        <v>0</v>
      </c>
      <c r="AG6649" s="27">
        <v>0</v>
      </c>
      <c r="AH6649" s="27">
        <v>0</v>
      </c>
      <c r="AI6649" s="27">
        <v>0</v>
      </c>
      <c r="AK6649" s="29">
        <f t="shared" si="103"/>
        <v>-7.6060281993412275E-3</v>
      </c>
    </row>
    <row r="6650" spans="1:37" x14ac:dyDescent="0.25">
      <c r="A6650">
        <v>6648</v>
      </c>
      <c r="B6650" s="1">
        <v>1.29E-2</v>
      </c>
      <c r="C6650" s="1">
        <v>3.1850196143038702E-4</v>
      </c>
      <c r="D6650" s="27">
        <v>3.5126749922237562E-3</v>
      </c>
      <c r="E6650" s="27">
        <v>0.12993577205855517</v>
      </c>
      <c r="F6650" s="27">
        <v>0.10652165372302501</v>
      </c>
      <c r="G6650" s="27">
        <v>0.20007185204081768</v>
      </c>
      <c r="H6650" s="27">
        <v>0.13101790161115587</v>
      </c>
      <c r="I6650" s="27">
        <v>4.844907306307486E-2</v>
      </c>
      <c r="J6650" s="27">
        <v>0.10756545619941273</v>
      </c>
      <c r="K6650" s="27">
        <v>2.1828949004193365E-2</v>
      </c>
      <c r="L6650" s="27">
        <v>9.464642042261559E-2</v>
      </c>
      <c r="M6650" s="27">
        <v>4.9502600507411114E-2</v>
      </c>
      <c r="N6650" s="27">
        <v>0.1069476463775149</v>
      </c>
      <c r="O6650" s="27">
        <v>0</v>
      </c>
      <c r="P6650" s="27">
        <v>0</v>
      </c>
      <c r="Q6650" s="27">
        <v>0</v>
      </c>
      <c r="R6650" s="27">
        <v>0</v>
      </c>
      <c r="S6650" s="27">
        <v>0</v>
      </c>
      <c r="T6650" s="27">
        <v>0</v>
      </c>
      <c r="U6650" s="27">
        <v>0</v>
      </c>
      <c r="V6650" s="27">
        <v>0</v>
      </c>
      <c r="W6650" s="27">
        <v>0</v>
      </c>
      <c r="X6650" s="27">
        <v>0</v>
      </c>
      <c r="Y6650" s="27">
        <v>0</v>
      </c>
      <c r="Z6650" s="27">
        <v>0</v>
      </c>
      <c r="AA6650" s="27">
        <v>0</v>
      </c>
      <c r="AB6650" s="27">
        <v>0</v>
      </c>
      <c r="AC6650" s="27">
        <v>0</v>
      </c>
      <c r="AD6650" s="27">
        <v>0</v>
      </c>
      <c r="AE6650" s="27">
        <v>0</v>
      </c>
      <c r="AF6650" s="27">
        <v>0</v>
      </c>
      <c r="AG6650" s="27">
        <v>0</v>
      </c>
      <c r="AH6650" s="27">
        <v>0</v>
      </c>
      <c r="AI6650" s="27">
        <v>0</v>
      </c>
      <c r="AK6650" s="29">
        <f t="shared" si="103"/>
        <v>2.4690074529487367E-2</v>
      </c>
    </row>
    <row r="6651" spans="1:37" x14ac:dyDescent="0.25">
      <c r="A6651">
        <v>6649</v>
      </c>
      <c r="B6651" s="1">
        <v>1.15E-2</v>
      </c>
      <c r="C6651" s="1">
        <v>-1.7449756792903558E-4</v>
      </c>
      <c r="D6651" s="27">
        <v>2.6120975608680624E-2</v>
      </c>
      <c r="E6651" s="27">
        <v>6.9199929538507773E-2</v>
      </c>
      <c r="F6651" s="27">
        <v>0.11640821801303891</v>
      </c>
      <c r="G6651" s="27">
        <v>8.7830976898768454E-2</v>
      </c>
      <c r="H6651" s="27">
        <v>6.7138514837938756E-2</v>
      </c>
      <c r="I6651" s="27">
        <v>0.13660375867111763</v>
      </c>
      <c r="J6651" s="27">
        <v>6.9215420053570079E-2</v>
      </c>
      <c r="K6651" s="27">
        <v>0.12141102186468102</v>
      </c>
      <c r="L6651" s="27">
        <v>0.10370416799618526</v>
      </c>
      <c r="M6651" s="27">
        <v>0.12471942926855382</v>
      </c>
      <c r="N6651" s="27">
        <v>7.7647587248957567E-2</v>
      </c>
      <c r="O6651" s="27">
        <v>0</v>
      </c>
      <c r="P6651" s="27">
        <v>0</v>
      </c>
      <c r="Q6651" s="27">
        <v>0</v>
      </c>
      <c r="R6651" s="27">
        <v>0</v>
      </c>
      <c r="S6651" s="27">
        <v>0</v>
      </c>
      <c r="T6651" s="27">
        <v>0</v>
      </c>
      <c r="U6651" s="27">
        <v>0</v>
      </c>
      <c r="V6651" s="27">
        <v>0</v>
      </c>
      <c r="W6651" s="27">
        <v>0</v>
      </c>
      <c r="X6651" s="27">
        <v>0</v>
      </c>
      <c r="Y6651" s="27">
        <v>0</v>
      </c>
      <c r="Z6651" s="27">
        <v>0</v>
      </c>
      <c r="AA6651" s="27">
        <v>0</v>
      </c>
      <c r="AB6651" s="27">
        <v>0</v>
      </c>
      <c r="AC6651" s="27">
        <v>0</v>
      </c>
      <c r="AD6651" s="27">
        <v>0</v>
      </c>
      <c r="AE6651" s="27">
        <v>0</v>
      </c>
      <c r="AF6651" s="27">
        <v>0</v>
      </c>
      <c r="AG6651" s="27">
        <v>0</v>
      </c>
      <c r="AH6651" s="27">
        <v>0</v>
      </c>
      <c r="AI6651" s="27">
        <v>0</v>
      </c>
      <c r="AK6651" s="29">
        <f t="shared" si="103"/>
        <v>-1.5173701559046572E-2</v>
      </c>
    </row>
    <row r="6652" spans="1:37" x14ac:dyDescent="0.25">
      <c r="A6652">
        <v>6650</v>
      </c>
      <c r="B6652" s="1">
        <v>9.5999999999999992E-3</v>
      </c>
      <c r="C6652" s="1">
        <v>1.0218508822548391E-4</v>
      </c>
      <c r="D6652" s="27">
        <v>4.5752418183707531E-2</v>
      </c>
      <c r="E6652" s="27">
        <v>4.5817118435362236E-2</v>
      </c>
      <c r="F6652" s="27">
        <v>9.2909605921457292E-2</v>
      </c>
      <c r="G6652" s="27">
        <v>3.5264799625184307E-2</v>
      </c>
      <c r="H6652" s="27">
        <v>6.7572899384803917E-2</v>
      </c>
      <c r="I6652" s="27">
        <v>0.12685227220638345</v>
      </c>
      <c r="J6652" s="27">
        <v>0.14654030957611069</v>
      </c>
      <c r="K6652" s="27">
        <v>3.9679426592121154E-2</v>
      </c>
      <c r="L6652" s="27">
        <v>0.14251692303365235</v>
      </c>
      <c r="M6652" s="27">
        <v>0.10865298132033883</v>
      </c>
      <c r="N6652" s="27">
        <v>0.14844124572087827</v>
      </c>
      <c r="O6652" s="27">
        <v>0</v>
      </c>
      <c r="P6652" s="27">
        <v>0</v>
      </c>
      <c r="Q6652" s="27">
        <v>0</v>
      </c>
      <c r="R6652" s="27">
        <v>0</v>
      </c>
      <c r="S6652" s="27">
        <v>0</v>
      </c>
      <c r="T6652" s="27">
        <v>0</v>
      </c>
      <c r="U6652" s="27">
        <v>0</v>
      </c>
      <c r="V6652" s="27">
        <v>0</v>
      </c>
      <c r="W6652" s="27">
        <v>0</v>
      </c>
      <c r="X6652" s="27">
        <v>0</v>
      </c>
      <c r="Y6652" s="27">
        <v>0</v>
      </c>
      <c r="Z6652" s="27">
        <v>0</v>
      </c>
      <c r="AA6652" s="27">
        <v>0</v>
      </c>
      <c r="AB6652" s="27">
        <v>0</v>
      </c>
      <c r="AC6652" s="27">
        <v>0</v>
      </c>
      <c r="AD6652" s="27">
        <v>0</v>
      </c>
      <c r="AE6652" s="27">
        <v>0</v>
      </c>
      <c r="AF6652" s="27">
        <v>0</v>
      </c>
      <c r="AG6652" s="27">
        <v>0</v>
      </c>
      <c r="AH6652" s="27">
        <v>0</v>
      </c>
      <c r="AI6652" s="27">
        <v>0</v>
      </c>
      <c r="AK6652" s="29">
        <f t="shared" si="103"/>
        <v>1.0644280023487909E-2</v>
      </c>
    </row>
    <row r="6653" spans="1:37" x14ac:dyDescent="0.25">
      <c r="A6653">
        <v>6651</v>
      </c>
      <c r="B6653" s="1">
        <v>1.03E-2</v>
      </c>
      <c r="C6653" s="1">
        <v>-1.1589259593513401E-4</v>
      </c>
      <c r="D6653" s="27">
        <v>0.20603407692145986</v>
      </c>
      <c r="E6653" s="27">
        <v>9.8853987768252501E-3</v>
      </c>
      <c r="F6653" s="27">
        <v>0.14953025437335118</v>
      </c>
      <c r="G6653" s="27">
        <v>0.14296151137545487</v>
      </c>
      <c r="H6653" s="27">
        <v>0.12561247617221599</v>
      </c>
      <c r="I6653" s="27">
        <v>4.2293528370945507E-2</v>
      </c>
      <c r="J6653" s="27">
        <v>3.0638081503969771E-4</v>
      </c>
      <c r="K6653" s="27">
        <v>3.8537146015011285E-2</v>
      </c>
      <c r="L6653" s="27">
        <v>0.14929474641865004</v>
      </c>
      <c r="M6653" s="27">
        <v>0.10771271451255666</v>
      </c>
      <c r="N6653" s="27">
        <v>2.7831766248489757E-2</v>
      </c>
      <c r="O6653" s="27">
        <v>0</v>
      </c>
      <c r="P6653" s="27">
        <v>0</v>
      </c>
      <c r="Q6653" s="27">
        <v>0</v>
      </c>
      <c r="R6653" s="27">
        <v>0</v>
      </c>
      <c r="S6653" s="27">
        <v>0</v>
      </c>
      <c r="T6653" s="27">
        <v>0</v>
      </c>
      <c r="U6653" s="27">
        <v>0</v>
      </c>
      <c r="V6653" s="27">
        <v>0</v>
      </c>
      <c r="W6653" s="27">
        <v>0</v>
      </c>
      <c r="X6653" s="27">
        <v>0</v>
      </c>
      <c r="Y6653" s="27">
        <v>0</v>
      </c>
      <c r="Z6653" s="27">
        <v>0</v>
      </c>
      <c r="AA6653" s="27">
        <v>0</v>
      </c>
      <c r="AB6653" s="27">
        <v>0</v>
      </c>
      <c r="AC6653" s="27">
        <v>0</v>
      </c>
      <c r="AD6653" s="27">
        <v>0</v>
      </c>
      <c r="AE6653" s="27">
        <v>0</v>
      </c>
      <c r="AF6653" s="27">
        <v>0</v>
      </c>
      <c r="AG6653" s="27">
        <v>0</v>
      </c>
      <c r="AH6653" s="27">
        <v>0</v>
      </c>
      <c r="AI6653" s="27">
        <v>0</v>
      </c>
      <c r="AK6653" s="29">
        <f t="shared" si="103"/>
        <v>-1.1251708343216895E-2</v>
      </c>
    </row>
    <row r="6654" spans="1:37" x14ac:dyDescent="0.25">
      <c r="A6654">
        <v>6652</v>
      </c>
      <c r="B6654" s="1">
        <v>1.3299999999999999E-2</v>
      </c>
      <c r="C6654" s="1">
        <v>2.9625536146158369E-4</v>
      </c>
      <c r="D6654" s="27">
        <v>9.5960553161303641E-2</v>
      </c>
      <c r="E6654" s="27">
        <v>0.16192904285918536</v>
      </c>
      <c r="F6654" s="27">
        <v>0.15793904626054756</v>
      </c>
      <c r="G6654" s="27">
        <v>5.7311480484921087E-2</v>
      </c>
      <c r="H6654" s="27">
        <v>0.1441594587210992</v>
      </c>
      <c r="I6654" s="27">
        <v>8.295739181702011E-2</v>
      </c>
      <c r="J6654" s="27">
        <v>0.10586193600192202</v>
      </c>
      <c r="K6654" s="27">
        <v>3.801787828831454E-3</v>
      </c>
      <c r="L6654" s="27">
        <v>0.12513117360338621</v>
      </c>
      <c r="M6654" s="27">
        <v>3.7783229141463447E-2</v>
      </c>
      <c r="N6654" s="27">
        <v>2.7164900120319992E-2</v>
      </c>
      <c r="O6654" s="27">
        <v>0</v>
      </c>
      <c r="P6654" s="27">
        <v>0</v>
      </c>
      <c r="Q6654" s="27">
        <v>0</v>
      </c>
      <c r="R6654" s="27">
        <v>0</v>
      </c>
      <c r="S6654" s="27">
        <v>0</v>
      </c>
      <c r="T6654" s="27">
        <v>0</v>
      </c>
      <c r="U6654" s="27">
        <v>0</v>
      </c>
      <c r="V6654" s="27">
        <v>0</v>
      </c>
      <c r="W6654" s="27">
        <v>0</v>
      </c>
      <c r="X6654" s="27">
        <v>0</v>
      </c>
      <c r="Y6654" s="27">
        <v>0</v>
      </c>
      <c r="Z6654" s="27">
        <v>0</v>
      </c>
      <c r="AA6654" s="27">
        <v>0</v>
      </c>
      <c r="AB6654" s="27">
        <v>0</v>
      </c>
      <c r="AC6654" s="27">
        <v>0</v>
      </c>
      <c r="AD6654" s="27">
        <v>0</v>
      </c>
      <c r="AE6654" s="27">
        <v>0</v>
      </c>
      <c r="AF6654" s="27">
        <v>0</v>
      </c>
      <c r="AG6654" s="27">
        <v>0</v>
      </c>
      <c r="AH6654" s="27">
        <v>0</v>
      </c>
      <c r="AI6654" s="27">
        <v>0</v>
      </c>
      <c r="AK6654" s="29">
        <f t="shared" si="103"/>
        <v>2.2274839207637873E-2</v>
      </c>
    </row>
    <row r="6655" spans="1:37" x14ac:dyDescent="0.25">
      <c r="A6655">
        <v>6653</v>
      </c>
      <c r="B6655" s="1">
        <v>1.14E-2</v>
      </c>
      <c r="C6655" s="1">
        <v>8.4812433551196002E-5</v>
      </c>
      <c r="D6655" s="27">
        <v>7.6375868256205112E-2</v>
      </c>
      <c r="E6655" s="27">
        <v>7.2615428432483212E-2</v>
      </c>
      <c r="F6655" s="27">
        <v>8.2247539700009378E-2</v>
      </c>
      <c r="G6655" s="27">
        <v>0.12113592378687807</v>
      </c>
      <c r="H6655" s="27">
        <v>9.6821077347078705E-2</v>
      </c>
      <c r="I6655" s="27">
        <v>8.0270931286626004E-2</v>
      </c>
      <c r="J6655" s="27">
        <v>0.14230878109596526</v>
      </c>
      <c r="K6655" s="27">
        <v>6.299084127972128E-2</v>
      </c>
      <c r="L6655" s="27">
        <v>5.1636414549141994E-2</v>
      </c>
      <c r="M6655" s="27">
        <v>4.831907609174993E-2</v>
      </c>
      <c r="N6655" s="27">
        <v>0.16527811817414081</v>
      </c>
      <c r="O6655" s="27">
        <v>0</v>
      </c>
      <c r="P6655" s="27">
        <v>0</v>
      </c>
      <c r="Q6655" s="27">
        <v>0</v>
      </c>
      <c r="R6655" s="27">
        <v>0</v>
      </c>
      <c r="S6655" s="27">
        <v>0</v>
      </c>
      <c r="T6655" s="27">
        <v>0</v>
      </c>
      <c r="U6655" s="27">
        <v>0</v>
      </c>
      <c r="V6655" s="27">
        <v>0</v>
      </c>
      <c r="W6655" s="27">
        <v>0</v>
      </c>
      <c r="X6655" s="27">
        <v>0</v>
      </c>
      <c r="Y6655" s="27">
        <v>0</v>
      </c>
      <c r="Z6655" s="27">
        <v>0</v>
      </c>
      <c r="AA6655" s="27">
        <v>0</v>
      </c>
      <c r="AB6655" s="27">
        <v>0</v>
      </c>
      <c r="AC6655" s="27">
        <v>0</v>
      </c>
      <c r="AD6655" s="27">
        <v>0</v>
      </c>
      <c r="AE6655" s="27">
        <v>0</v>
      </c>
      <c r="AF6655" s="27">
        <v>0</v>
      </c>
      <c r="AG6655" s="27">
        <v>0</v>
      </c>
      <c r="AH6655" s="27">
        <v>0</v>
      </c>
      <c r="AI6655" s="27">
        <v>0</v>
      </c>
      <c r="AK6655" s="29">
        <f t="shared" si="103"/>
        <v>7.4396871536136838E-3</v>
      </c>
    </row>
    <row r="6656" spans="1:37" x14ac:dyDescent="0.25">
      <c r="A6656">
        <v>6654</v>
      </c>
      <c r="B6656" s="1">
        <v>1.41E-2</v>
      </c>
      <c r="C6656" s="1">
        <v>4.0687238495942622E-4</v>
      </c>
      <c r="D6656" s="27">
        <v>0.15884817407642066</v>
      </c>
      <c r="E6656" s="27">
        <v>0.16970717613243599</v>
      </c>
      <c r="F6656" s="27">
        <v>0.11878960993461397</v>
      </c>
      <c r="G6656" s="27">
        <v>2.0996150933429488E-2</v>
      </c>
      <c r="H6656" s="27">
        <v>0.11729901070880258</v>
      </c>
      <c r="I6656" s="27">
        <v>4.5628855072731511E-2</v>
      </c>
      <c r="J6656" s="27">
        <v>0.22629177449714266</v>
      </c>
      <c r="K6656" s="27">
        <v>1.1779678332375174E-2</v>
      </c>
      <c r="L6656" s="27">
        <v>7.3059974178722925E-2</v>
      </c>
      <c r="M6656" s="27">
        <v>8.638458797680566E-4</v>
      </c>
      <c r="N6656" s="27">
        <v>5.6735750253556871E-2</v>
      </c>
      <c r="O6656" s="27">
        <v>0</v>
      </c>
      <c r="P6656" s="27">
        <v>0</v>
      </c>
      <c r="Q6656" s="27">
        <v>0</v>
      </c>
      <c r="R6656" s="27">
        <v>0</v>
      </c>
      <c r="S6656" s="27">
        <v>0</v>
      </c>
      <c r="T6656" s="27">
        <v>0</v>
      </c>
      <c r="U6656" s="27">
        <v>0</v>
      </c>
      <c r="V6656" s="27">
        <v>0</v>
      </c>
      <c r="W6656" s="27">
        <v>0</v>
      </c>
      <c r="X6656" s="27">
        <v>0</v>
      </c>
      <c r="Y6656" s="27">
        <v>0</v>
      </c>
      <c r="Z6656" s="27">
        <v>0</v>
      </c>
      <c r="AA6656" s="27">
        <v>0</v>
      </c>
      <c r="AB6656" s="27">
        <v>0</v>
      </c>
      <c r="AC6656" s="27">
        <v>0</v>
      </c>
      <c r="AD6656" s="27">
        <v>0</v>
      </c>
      <c r="AE6656" s="27">
        <v>0</v>
      </c>
      <c r="AF6656" s="27">
        <v>0</v>
      </c>
      <c r="AG6656" s="27">
        <v>0</v>
      </c>
      <c r="AH6656" s="27">
        <v>0</v>
      </c>
      <c r="AI6656" s="27">
        <v>0</v>
      </c>
      <c r="AK6656" s="29">
        <f t="shared" si="103"/>
        <v>2.8856197514852924E-2</v>
      </c>
    </row>
    <row r="6657" spans="1:37" x14ac:dyDescent="0.25">
      <c r="A6657">
        <v>6655</v>
      </c>
      <c r="B6657" s="1">
        <v>1.21E-2</v>
      </c>
      <c r="C6657" s="1">
        <v>8.9142217887639065E-5</v>
      </c>
      <c r="D6657" s="27">
        <v>5.2535774160656024E-2</v>
      </c>
      <c r="E6657" s="27">
        <v>0.13215458658809479</v>
      </c>
      <c r="F6657" s="27">
        <v>9.7491114614428373E-2</v>
      </c>
      <c r="G6657" s="27">
        <v>0.15367402043359077</v>
      </c>
      <c r="H6657" s="27">
        <v>5.5667575174840382E-2</v>
      </c>
      <c r="I6657" s="27">
        <v>2.3041410019743993E-2</v>
      </c>
      <c r="J6657" s="27">
        <v>1.1448627604501133E-2</v>
      </c>
      <c r="K6657" s="27">
        <v>0.11601313421609342</v>
      </c>
      <c r="L6657" s="27">
        <v>0.13744082221698289</v>
      </c>
      <c r="M6657" s="27">
        <v>0.10310410351716809</v>
      </c>
      <c r="N6657" s="27">
        <v>0.11742883145390025</v>
      </c>
      <c r="O6657" s="27">
        <v>0</v>
      </c>
      <c r="P6657" s="27">
        <v>0</v>
      </c>
      <c r="Q6657" s="27">
        <v>0</v>
      </c>
      <c r="R6657" s="27">
        <v>0</v>
      </c>
      <c r="S6657" s="27">
        <v>0</v>
      </c>
      <c r="T6657" s="27">
        <v>0</v>
      </c>
      <c r="U6657" s="27">
        <v>0</v>
      </c>
      <c r="V6657" s="27">
        <v>0</v>
      </c>
      <c r="W6657" s="27">
        <v>0</v>
      </c>
      <c r="X6657" s="27">
        <v>0</v>
      </c>
      <c r="Y6657" s="27">
        <v>0</v>
      </c>
      <c r="Z6657" s="27">
        <v>0</v>
      </c>
      <c r="AA6657" s="27">
        <v>0</v>
      </c>
      <c r="AB6657" s="27">
        <v>0</v>
      </c>
      <c r="AC6657" s="27">
        <v>0</v>
      </c>
      <c r="AD6657" s="27">
        <v>0</v>
      </c>
      <c r="AE6657" s="27">
        <v>0</v>
      </c>
      <c r="AF6657" s="27">
        <v>0</v>
      </c>
      <c r="AG6657" s="27">
        <v>0</v>
      </c>
      <c r="AH6657" s="27">
        <v>0</v>
      </c>
      <c r="AI6657" s="27">
        <v>0</v>
      </c>
      <c r="AK6657" s="29">
        <f t="shared" si="103"/>
        <v>7.367125445259427E-3</v>
      </c>
    </row>
    <row r="6658" spans="1:37" x14ac:dyDescent="0.25">
      <c r="A6658">
        <v>6656</v>
      </c>
      <c r="B6658" s="1">
        <v>1.0800000000000001E-2</v>
      </c>
      <c r="C6658" s="1">
        <v>-8.62918234252508E-5</v>
      </c>
      <c r="D6658" s="27">
        <v>0.17630582128275718</v>
      </c>
      <c r="E6658" s="27">
        <v>1.4325495046765703E-2</v>
      </c>
      <c r="F6658" s="27">
        <v>0.10998131847574331</v>
      </c>
      <c r="G6658" s="27">
        <v>4.5049206437722727E-2</v>
      </c>
      <c r="H6658" s="27">
        <v>4.8149336266698768E-2</v>
      </c>
      <c r="I6658" s="27">
        <v>0.15920896318471597</v>
      </c>
      <c r="J6658" s="27">
        <v>0.17283354337064447</v>
      </c>
      <c r="K6658" s="27">
        <v>1.4686255696160201E-2</v>
      </c>
      <c r="L6658" s="27">
        <v>3.1196738387502667E-2</v>
      </c>
      <c r="M6658" s="27">
        <v>0.15085617312258945</v>
      </c>
      <c r="N6658" s="27">
        <v>7.7407148728699332E-2</v>
      </c>
      <c r="O6658" s="27">
        <v>0</v>
      </c>
      <c r="P6658" s="27">
        <v>0</v>
      </c>
      <c r="Q6658" s="27">
        <v>0</v>
      </c>
      <c r="R6658" s="27">
        <v>0</v>
      </c>
      <c r="S6658" s="27">
        <v>0</v>
      </c>
      <c r="T6658" s="27">
        <v>0</v>
      </c>
      <c r="U6658" s="27">
        <v>0</v>
      </c>
      <c r="V6658" s="27">
        <v>0</v>
      </c>
      <c r="W6658" s="27">
        <v>0</v>
      </c>
      <c r="X6658" s="27">
        <v>0</v>
      </c>
      <c r="Y6658" s="27">
        <v>0</v>
      </c>
      <c r="Z6658" s="27">
        <v>0</v>
      </c>
      <c r="AA6658" s="27">
        <v>0</v>
      </c>
      <c r="AB6658" s="27">
        <v>0</v>
      </c>
      <c r="AC6658" s="27">
        <v>0</v>
      </c>
      <c r="AD6658" s="27">
        <v>0</v>
      </c>
      <c r="AE6658" s="27">
        <v>0</v>
      </c>
      <c r="AF6658" s="27">
        <v>0</v>
      </c>
      <c r="AG6658" s="27">
        <v>0</v>
      </c>
      <c r="AH6658" s="27">
        <v>0</v>
      </c>
      <c r="AI6658" s="27">
        <v>0</v>
      </c>
      <c r="AK6658" s="29">
        <f t="shared" si="103"/>
        <v>-7.9899836504861849E-3</v>
      </c>
    </row>
    <row r="6659" spans="1:37" x14ac:dyDescent="0.25">
      <c r="A6659">
        <v>6657</v>
      </c>
      <c r="B6659" s="1">
        <v>1.21E-2</v>
      </c>
      <c r="C6659" s="1">
        <v>-7.1108625395504627E-5</v>
      </c>
      <c r="D6659" s="27">
        <v>3.7884302914793562E-2</v>
      </c>
      <c r="E6659" s="27">
        <v>8.996691511646393E-2</v>
      </c>
      <c r="F6659" s="27">
        <v>0.1130366172255107</v>
      </c>
      <c r="G6659" s="27">
        <v>0.1233644587867581</v>
      </c>
      <c r="H6659" s="27">
        <v>1.5737297840942865E-2</v>
      </c>
      <c r="I6659" s="27">
        <v>8.2195598661641181E-2</v>
      </c>
      <c r="J6659" s="27">
        <v>0.14999719745664511</v>
      </c>
      <c r="K6659" s="27">
        <v>0.12166564057980896</v>
      </c>
      <c r="L6659" s="27">
        <v>4.2540153483700861E-2</v>
      </c>
      <c r="M6659" s="27">
        <v>0.12745910070533245</v>
      </c>
      <c r="N6659" s="27">
        <v>9.615271722840206E-2</v>
      </c>
      <c r="O6659" s="27">
        <v>0</v>
      </c>
      <c r="P6659" s="27">
        <v>0</v>
      </c>
      <c r="Q6659" s="27">
        <v>0</v>
      </c>
      <c r="R6659" s="27">
        <v>0</v>
      </c>
      <c r="S6659" s="27">
        <v>0</v>
      </c>
      <c r="T6659" s="27">
        <v>0</v>
      </c>
      <c r="U6659" s="27">
        <v>0</v>
      </c>
      <c r="V6659" s="27">
        <v>0</v>
      </c>
      <c r="W6659" s="27">
        <v>0</v>
      </c>
      <c r="X6659" s="27">
        <v>0</v>
      </c>
      <c r="Y6659" s="27">
        <v>0</v>
      </c>
      <c r="Z6659" s="27">
        <v>0</v>
      </c>
      <c r="AA6659" s="27">
        <v>0</v>
      </c>
      <c r="AB6659" s="27">
        <v>0</v>
      </c>
      <c r="AC6659" s="27">
        <v>0</v>
      </c>
      <c r="AD6659" s="27">
        <v>0</v>
      </c>
      <c r="AE6659" s="27">
        <v>0</v>
      </c>
      <c r="AF6659" s="27">
        <v>0</v>
      </c>
      <c r="AG6659" s="27">
        <v>0</v>
      </c>
      <c r="AH6659" s="27">
        <v>0</v>
      </c>
      <c r="AI6659" s="27">
        <v>0</v>
      </c>
      <c r="AK6659" s="29">
        <f t="shared" si="103"/>
        <v>-5.8767459004549277E-3</v>
      </c>
    </row>
    <row r="6660" spans="1:37" x14ac:dyDescent="0.25">
      <c r="A6660">
        <v>6658</v>
      </c>
      <c r="B6660" s="1">
        <v>1.11E-2</v>
      </c>
      <c r="C6660" s="1">
        <v>1.9439658885169852E-4</v>
      </c>
      <c r="D6660" s="27">
        <v>0.12206046657901877</v>
      </c>
      <c r="E6660" s="27">
        <v>9.7608587853764514E-2</v>
      </c>
      <c r="F6660" s="27">
        <v>0.10589521294033197</v>
      </c>
      <c r="G6660" s="27">
        <v>7.1014388050719079E-2</v>
      </c>
      <c r="H6660" s="27">
        <v>3.6545057879714717E-2</v>
      </c>
      <c r="I6660" s="27">
        <v>9.2350267925432813E-2</v>
      </c>
      <c r="J6660" s="27">
        <v>0.13519928874141526</v>
      </c>
      <c r="K6660" s="27">
        <v>3.3385082045819019E-2</v>
      </c>
      <c r="L6660" s="27">
        <v>0.14799320509397959</v>
      </c>
      <c r="M6660" s="27">
        <v>9.6750289213096863E-2</v>
      </c>
      <c r="N6660" s="27">
        <v>6.1198153676707195E-2</v>
      </c>
      <c r="O6660" s="27">
        <v>0</v>
      </c>
      <c r="P6660" s="27">
        <v>0</v>
      </c>
      <c r="Q6660" s="27">
        <v>0</v>
      </c>
      <c r="R6660" s="27">
        <v>0</v>
      </c>
      <c r="S6660" s="27">
        <v>0</v>
      </c>
      <c r="T6660" s="27">
        <v>0</v>
      </c>
      <c r="U6660" s="27">
        <v>0</v>
      </c>
      <c r="V6660" s="27">
        <v>0</v>
      </c>
      <c r="W6660" s="27">
        <v>0</v>
      </c>
      <c r="X6660" s="27">
        <v>0</v>
      </c>
      <c r="Y6660" s="27">
        <v>0</v>
      </c>
      <c r="Z6660" s="27">
        <v>0</v>
      </c>
      <c r="AA6660" s="27">
        <v>0</v>
      </c>
      <c r="AB6660" s="27">
        <v>0</v>
      </c>
      <c r="AC6660" s="27">
        <v>0</v>
      </c>
      <c r="AD6660" s="27">
        <v>0</v>
      </c>
      <c r="AE6660" s="27">
        <v>0</v>
      </c>
      <c r="AF6660" s="27">
        <v>0</v>
      </c>
      <c r="AG6660" s="27">
        <v>0</v>
      </c>
      <c r="AH6660" s="27">
        <v>0</v>
      </c>
      <c r="AI6660" s="27">
        <v>0</v>
      </c>
      <c r="AK6660" s="29">
        <f t="shared" ref="AK6660:AK6723" si="104">C6660/B6660</f>
        <v>1.7513206202855722E-2</v>
      </c>
    </row>
    <row r="6661" spans="1:37" x14ac:dyDescent="0.25">
      <c r="A6661">
        <v>6659</v>
      </c>
      <c r="B6661" s="1">
        <v>1.2200000000000001E-2</v>
      </c>
      <c r="C6661" s="1">
        <v>-1.1724552821683578E-4</v>
      </c>
      <c r="D6661" s="27">
        <v>1.3398871870088414E-2</v>
      </c>
      <c r="E6661" s="27">
        <v>6.2837448552518299E-2</v>
      </c>
      <c r="F6661" s="27">
        <v>7.1129791127229502E-2</v>
      </c>
      <c r="G6661" s="27">
        <v>3.1485315710830401E-2</v>
      </c>
      <c r="H6661" s="27">
        <v>6.6524113922859035E-2</v>
      </c>
      <c r="I6661" s="27">
        <v>0.15767079173829063</v>
      </c>
      <c r="J6661" s="27">
        <v>8.7049299563373123E-2</v>
      </c>
      <c r="K6661" s="27">
        <v>0.1659503173761481</v>
      </c>
      <c r="L6661" s="27">
        <v>0.22680935297231464</v>
      </c>
      <c r="M6661" s="27">
        <v>4.89889494156501E-3</v>
      </c>
      <c r="N6661" s="27">
        <v>0.11224580222478299</v>
      </c>
      <c r="O6661" s="27">
        <v>0</v>
      </c>
      <c r="P6661" s="27">
        <v>0</v>
      </c>
      <c r="Q6661" s="27">
        <v>0</v>
      </c>
      <c r="R6661" s="27">
        <v>0</v>
      </c>
      <c r="S6661" s="27">
        <v>0</v>
      </c>
      <c r="T6661" s="27">
        <v>0</v>
      </c>
      <c r="U6661" s="27">
        <v>0</v>
      </c>
      <c r="V6661" s="27">
        <v>0</v>
      </c>
      <c r="W6661" s="27">
        <v>0</v>
      </c>
      <c r="X6661" s="27">
        <v>0</v>
      </c>
      <c r="Y6661" s="27">
        <v>0</v>
      </c>
      <c r="Z6661" s="27">
        <v>0</v>
      </c>
      <c r="AA6661" s="27">
        <v>0</v>
      </c>
      <c r="AB6661" s="27">
        <v>0</v>
      </c>
      <c r="AC6661" s="27">
        <v>0</v>
      </c>
      <c r="AD6661" s="27">
        <v>0</v>
      </c>
      <c r="AE6661" s="27">
        <v>0</v>
      </c>
      <c r="AF6661" s="27">
        <v>0</v>
      </c>
      <c r="AG6661" s="27">
        <v>0</v>
      </c>
      <c r="AH6661" s="27">
        <v>0</v>
      </c>
      <c r="AI6661" s="27">
        <v>0</v>
      </c>
      <c r="AK6661" s="29">
        <f t="shared" si="104"/>
        <v>-9.6102891981012933E-3</v>
      </c>
    </row>
    <row r="6662" spans="1:37" x14ac:dyDescent="0.25">
      <c r="A6662">
        <v>6660</v>
      </c>
      <c r="B6662" s="1">
        <v>1.01E-2</v>
      </c>
      <c r="C6662" s="1">
        <v>-3.8476689386527907E-5</v>
      </c>
      <c r="D6662" s="27">
        <v>6.3720411661387089E-2</v>
      </c>
      <c r="E6662" s="27">
        <v>1.1107360524679895E-2</v>
      </c>
      <c r="F6662" s="27">
        <v>7.9257417080014742E-2</v>
      </c>
      <c r="G6662" s="27">
        <v>0.15006116606528391</v>
      </c>
      <c r="H6662" s="27">
        <v>0.1057296102933878</v>
      </c>
      <c r="I6662" s="27">
        <v>0.10384906345466925</v>
      </c>
      <c r="J6662" s="27">
        <v>0.11291121129487314</v>
      </c>
      <c r="K6662" s="27">
        <v>4.6801373804415854E-2</v>
      </c>
      <c r="L6662" s="27">
        <v>6.6813213020478698E-2</v>
      </c>
      <c r="M6662" s="27">
        <v>0.14728136116551058</v>
      </c>
      <c r="N6662" s="27">
        <v>0.11246781163529888</v>
      </c>
      <c r="O6662" s="27">
        <v>0</v>
      </c>
      <c r="P6662" s="27">
        <v>0</v>
      </c>
      <c r="Q6662" s="27">
        <v>0</v>
      </c>
      <c r="R6662" s="27">
        <v>0</v>
      </c>
      <c r="S6662" s="27">
        <v>0</v>
      </c>
      <c r="T6662" s="27">
        <v>0</v>
      </c>
      <c r="U6662" s="27">
        <v>0</v>
      </c>
      <c r="V6662" s="27">
        <v>0</v>
      </c>
      <c r="W6662" s="27">
        <v>0</v>
      </c>
      <c r="X6662" s="27">
        <v>0</v>
      </c>
      <c r="Y6662" s="27">
        <v>0</v>
      </c>
      <c r="Z6662" s="27">
        <v>0</v>
      </c>
      <c r="AA6662" s="27">
        <v>0</v>
      </c>
      <c r="AB6662" s="27">
        <v>0</v>
      </c>
      <c r="AC6662" s="27">
        <v>0</v>
      </c>
      <c r="AD6662" s="27">
        <v>0</v>
      </c>
      <c r="AE6662" s="27">
        <v>0</v>
      </c>
      <c r="AF6662" s="27">
        <v>0</v>
      </c>
      <c r="AG6662" s="27">
        <v>0</v>
      </c>
      <c r="AH6662" s="27">
        <v>0</v>
      </c>
      <c r="AI6662" s="27">
        <v>0</v>
      </c>
      <c r="AK6662" s="29">
        <f t="shared" si="104"/>
        <v>-3.8095732065869217E-3</v>
      </c>
    </row>
    <row r="6663" spans="1:37" x14ac:dyDescent="0.25">
      <c r="A6663">
        <v>6661</v>
      </c>
      <c r="B6663" s="1">
        <v>1.0699999999999999E-2</v>
      </c>
      <c r="C6663" s="1">
        <v>2.7900570429600187E-4</v>
      </c>
      <c r="D6663" s="27">
        <v>3.2025585668910693E-2</v>
      </c>
      <c r="E6663" s="27">
        <v>0.11151544714501012</v>
      </c>
      <c r="F6663" s="27">
        <v>1.5426920384619932E-2</v>
      </c>
      <c r="G6663" s="27">
        <v>1.3491216136262125E-2</v>
      </c>
      <c r="H6663" s="27">
        <v>0.15377922091091142</v>
      </c>
      <c r="I6663" s="27">
        <v>5.7862506092199111E-2</v>
      </c>
      <c r="J6663" s="27">
        <v>0.13073861246668975</v>
      </c>
      <c r="K6663" s="27">
        <v>9.0297895369232259E-2</v>
      </c>
      <c r="L6663" s="27">
        <v>0.15558215117596957</v>
      </c>
      <c r="M6663" s="27">
        <v>9.8097583953047379E-2</v>
      </c>
      <c r="N6663" s="27">
        <v>0.14118286069714767</v>
      </c>
      <c r="O6663" s="27">
        <v>0</v>
      </c>
      <c r="P6663" s="27">
        <v>0</v>
      </c>
      <c r="Q6663" s="27">
        <v>0</v>
      </c>
      <c r="R6663" s="27">
        <v>0</v>
      </c>
      <c r="S6663" s="27">
        <v>0</v>
      </c>
      <c r="T6663" s="27">
        <v>0</v>
      </c>
      <c r="U6663" s="27">
        <v>0</v>
      </c>
      <c r="V6663" s="27">
        <v>0</v>
      </c>
      <c r="W6663" s="27">
        <v>0</v>
      </c>
      <c r="X6663" s="27">
        <v>0</v>
      </c>
      <c r="Y6663" s="27">
        <v>0</v>
      </c>
      <c r="Z6663" s="27">
        <v>0</v>
      </c>
      <c r="AA6663" s="27">
        <v>0</v>
      </c>
      <c r="AB6663" s="27">
        <v>0</v>
      </c>
      <c r="AC6663" s="27">
        <v>0</v>
      </c>
      <c r="AD6663" s="27">
        <v>0</v>
      </c>
      <c r="AE6663" s="27">
        <v>0</v>
      </c>
      <c r="AF6663" s="27">
        <v>0</v>
      </c>
      <c r="AG6663" s="27">
        <v>0</v>
      </c>
      <c r="AH6663" s="27">
        <v>0</v>
      </c>
      <c r="AI6663" s="27">
        <v>0</v>
      </c>
      <c r="AK6663" s="29">
        <f t="shared" si="104"/>
        <v>2.6075299466916065E-2</v>
      </c>
    </row>
    <row r="6664" spans="1:37" x14ac:dyDescent="0.25">
      <c r="A6664">
        <v>6662</v>
      </c>
      <c r="B6664" s="1">
        <v>9.4000000000000004E-3</v>
      </c>
      <c r="C6664" s="1">
        <v>3.0940176171572619E-4</v>
      </c>
      <c r="D6664" s="27">
        <v>7.8321356758183663E-2</v>
      </c>
      <c r="E6664" s="27">
        <v>9.7123243526004238E-2</v>
      </c>
      <c r="F6664" s="27">
        <v>4.1864531556825395E-2</v>
      </c>
      <c r="G6664" s="27">
        <v>8.3333424825443148E-2</v>
      </c>
      <c r="H6664" s="27">
        <v>0.14902103732454819</v>
      </c>
      <c r="I6664" s="27">
        <v>4.3083800300438096E-2</v>
      </c>
      <c r="J6664" s="27">
        <v>4.6072383661915454E-2</v>
      </c>
      <c r="K6664" s="27">
        <v>1.7891597484494533E-2</v>
      </c>
      <c r="L6664" s="27">
        <v>0.14149728949706952</v>
      </c>
      <c r="M6664" s="27">
        <v>0.17522808351335237</v>
      </c>
      <c r="N6664" s="27">
        <v>0.12656325155172532</v>
      </c>
      <c r="O6664" s="27">
        <v>0</v>
      </c>
      <c r="P6664" s="27">
        <v>0</v>
      </c>
      <c r="Q6664" s="27">
        <v>0</v>
      </c>
      <c r="R6664" s="27">
        <v>0</v>
      </c>
      <c r="S6664" s="27">
        <v>0</v>
      </c>
      <c r="T6664" s="27">
        <v>0</v>
      </c>
      <c r="U6664" s="27">
        <v>0</v>
      </c>
      <c r="V6664" s="27">
        <v>0</v>
      </c>
      <c r="W6664" s="27">
        <v>0</v>
      </c>
      <c r="X6664" s="27">
        <v>0</v>
      </c>
      <c r="Y6664" s="27">
        <v>0</v>
      </c>
      <c r="Z6664" s="27">
        <v>0</v>
      </c>
      <c r="AA6664" s="27">
        <v>0</v>
      </c>
      <c r="AB6664" s="27">
        <v>0</v>
      </c>
      <c r="AC6664" s="27">
        <v>0</v>
      </c>
      <c r="AD6664" s="27">
        <v>0</v>
      </c>
      <c r="AE6664" s="27">
        <v>0</v>
      </c>
      <c r="AF6664" s="27">
        <v>0</v>
      </c>
      <c r="AG6664" s="27">
        <v>0</v>
      </c>
      <c r="AH6664" s="27">
        <v>0</v>
      </c>
      <c r="AI6664" s="27">
        <v>0</v>
      </c>
      <c r="AK6664" s="29">
        <f t="shared" si="104"/>
        <v>3.2915081033587888E-2</v>
      </c>
    </row>
    <row r="6665" spans="1:37" x14ac:dyDescent="0.25">
      <c r="A6665">
        <v>6663</v>
      </c>
      <c r="B6665" s="1">
        <v>1.14E-2</v>
      </c>
      <c r="C6665" s="1">
        <v>-1.4450592882556628E-4</v>
      </c>
      <c r="D6665" s="27">
        <v>1.313232289454065E-2</v>
      </c>
      <c r="E6665" s="27">
        <v>1.3633012443326032E-2</v>
      </c>
      <c r="F6665" s="27">
        <v>0.14902500539565031</v>
      </c>
      <c r="G6665" s="27">
        <v>0.11592796294968187</v>
      </c>
      <c r="H6665" s="27">
        <v>0.14688449103747414</v>
      </c>
      <c r="I6665" s="27">
        <v>1.455225954267002E-2</v>
      </c>
      <c r="J6665" s="27">
        <v>0.176753518633844</v>
      </c>
      <c r="K6665" s="27">
        <v>0.11852722866519275</v>
      </c>
      <c r="L6665" s="27">
        <v>3.8102682735508132E-2</v>
      </c>
      <c r="M6665" s="27">
        <v>3.1027738300565048E-2</v>
      </c>
      <c r="N6665" s="27">
        <v>0.18243377740154701</v>
      </c>
      <c r="O6665" s="27">
        <v>0</v>
      </c>
      <c r="P6665" s="27">
        <v>0</v>
      </c>
      <c r="Q6665" s="27">
        <v>0</v>
      </c>
      <c r="R6665" s="27">
        <v>0</v>
      </c>
      <c r="S6665" s="27">
        <v>0</v>
      </c>
      <c r="T6665" s="27">
        <v>0</v>
      </c>
      <c r="U6665" s="27">
        <v>0</v>
      </c>
      <c r="V6665" s="27">
        <v>0</v>
      </c>
      <c r="W6665" s="27">
        <v>0</v>
      </c>
      <c r="X6665" s="27">
        <v>0</v>
      </c>
      <c r="Y6665" s="27">
        <v>0</v>
      </c>
      <c r="Z6665" s="27">
        <v>0</v>
      </c>
      <c r="AA6665" s="27">
        <v>0</v>
      </c>
      <c r="AB6665" s="27">
        <v>0</v>
      </c>
      <c r="AC6665" s="27">
        <v>0</v>
      </c>
      <c r="AD6665" s="27">
        <v>0</v>
      </c>
      <c r="AE6665" s="27">
        <v>0</v>
      </c>
      <c r="AF6665" s="27">
        <v>0</v>
      </c>
      <c r="AG6665" s="27">
        <v>0</v>
      </c>
      <c r="AH6665" s="27">
        <v>0</v>
      </c>
      <c r="AI6665" s="27">
        <v>0</v>
      </c>
      <c r="AK6665" s="29">
        <f t="shared" si="104"/>
        <v>-1.2675958668909321E-2</v>
      </c>
    </row>
    <row r="6666" spans="1:37" x14ac:dyDescent="0.25">
      <c r="A6666">
        <v>6664</v>
      </c>
      <c r="B6666" s="1">
        <v>1.3299999999999999E-2</v>
      </c>
      <c r="C6666" s="1">
        <v>1.4043474272544193E-4</v>
      </c>
      <c r="D6666" s="27">
        <v>0.12778585595993683</v>
      </c>
      <c r="E6666" s="27">
        <v>0.14557407139281658</v>
      </c>
      <c r="F6666" s="27">
        <v>0.18250789271194473</v>
      </c>
      <c r="G6666" s="27">
        <v>6.1742332482318772E-2</v>
      </c>
      <c r="H6666" s="27">
        <v>8.1211004235022019E-2</v>
      </c>
      <c r="I6666" s="27">
        <v>5.7890595127923494E-2</v>
      </c>
      <c r="J6666" s="27">
        <v>0.1099092458944014</v>
      </c>
      <c r="K6666" s="27">
        <v>5.4401897690840639E-2</v>
      </c>
      <c r="L6666" s="27">
        <v>0.12488399582924405</v>
      </c>
      <c r="M6666" s="27">
        <v>8.7077081013294273E-3</v>
      </c>
      <c r="N6666" s="27">
        <v>4.5385400574221961E-2</v>
      </c>
      <c r="O6666" s="27">
        <v>0</v>
      </c>
      <c r="P6666" s="27">
        <v>0</v>
      </c>
      <c r="Q6666" s="27">
        <v>0</v>
      </c>
      <c r="R6666" s="27">
        <v>0</v>
      </c>
      <c r="S6666" s="27">
        <v>0</v>
      </c>
      <c r="T6666" s="27">
        <v>0</v>
      </c>
      <c r="U6666" s="27">
        <v>0</v>
      </c>
      <c r="V6666" s="27">
        <v>0</v>
      </c>
      <c r="W6666" s="27">
        <v>0</v>
      </c>
      <c r="X6666" s="27">
        <v>0</v>
      </c>
      <c r="Y6666" s="27">
        <v>0</v>
      </c>
      <c r="Z6666" s="27">
        <v>0</v>
      </c>
      <c r="AA6666" s="27">
        <v>0</v>
      </c>
      <c r="AB6666" s="27">
        <v>0</v>
      </c>
      <c r="AC6666" s="27">
        <v>0</v>
      </c>
      <c r="AD6666" s="27">
        <v>0</v>
      </c>
      <c r="AE6666" s="27">
        <v>0</v>
      </c>
      <c r="AF6666" s="27">
        <v>0</v>
      </c>
      <c r="AG6666" s="27">
        <v>0</v>
      </c>
      <c r="AH6666" s="27">
        <v>0</v>
      </c>
      <c r="AI6666" s="27">
        <v>0</v>
      </c>
      <c r="AK6666" s="29">
        <f t="shared" si="104"/>
        <v>1.0559003212439244E-2</v>
      </c>
    </row>
    <row r="6667" spans="1:37" x14ac:dyDescent="0.25">
      <c r="A6667">
        <v>6665</v>
      </c>
      <c r="B6667" s="1">
        <v>1.11E-2</v>
      </c>
      <c r="C6667" s="1">
        <v>1.4935104828267177E-4</v>
      </c>
      <c r="D6667" s="27">
        <v>8.8609219590692748E-2</v>
      </c>
      <c r="E6667" s="27">
        <v>0.13171073060521396</v>
      </c>
      <c r="F6667" s="27">
        <v>0.14787968176446037</v>
      </c>
      <c r="G6667" s="27">
        <v>7.1322055416341637E-2</v>
      </c>
      <c r="H6667" s="27">
        <v>0.1086256228434226</v>
      </c>
      <c r="I6667" s="27">
        <v>6.8740532183867387E-2</v>
      </c>
      <c r="J6667" s="27">
        <v>6.9554814564839577E-3</v>
      </c>
      <c r="K6667" s="27">
        <v>2.0362381628884284E-2</v>
      </c>
      <c r="L6667" s="27">
        <v>9.8964594677559595E-2</v>
      </c>
      <c r="M6667" s="27">
        <v>0.12895987241816878</v>
      </c>
      <c r="N6667" s="27">
        <v>0.12786982741490471</v>
      </c>
      <c r="O6667" s="27">
        <v>0</v>
      </c>
      <c r="P6667" s="27">
        <v>0</v>
      </c>
      <c r="Q6667" s="27">
        <v>0</v>
      </c>
      <c r="R6667" s="27">
        <v>0</v>
      </c>
      <c r="S6667" s="27">
        <v>0</v>
      </c>
      <c r="T6667" s="27">
        <v>0</v>
      </c>
      <c r="U6667" s="27">
        <v>0</v>
      </c>
      <c r="V6667" s="27">
        <v>0</v>
      </c>
      <c r="W6667" s="27">
        <v>0</v>
      </c>
      <c r="X6667" s="27">
        <v>0</v>
      </c>
      <c r="Y6667" s="27">
        <v>0</v>
      </c>
      <c r="Z6667" s="27">
        <v>0</v>
      </c>
      <c r="AA6667" s="27">
        <v>0</v>
      </c>
      <c r="AB6667" s="27">
        <v>0</v>
      </c>
      <c r="AC6667" s="27">
        <v>0</v>
      </c>
      <c r="AD6667" s="27">
        <v>0</v>
      </c>
      <c r="AE6667" s="27">
        <v>0</v>
      </c>
      <c r="AF6667" s="27">
        <v>0</v>
      </c>
      <c r="AG6667" s="27">
        <v>0</v>
      </c>
      <c r="AH6667" s="27">
        <v>0</v>
      </c>
      <c r="AI6667" s="27">
        <v>0</v>
      </c>
      <c r="AK6667" s="29">
        <f t="shared" si="104"/>
        <v>1.3455049394835293E-2</v>
      </c>
    </row>
    <row r="6668" spans="1:37" x14ac:dyDescent="0.25">
      <c r="A6668">
        <v>6666</v>
      </c>
      <c r="B6668" s="1">
        <v>1.38E-2</v>
      </c>
      <c r="C6668" s="1">
        <v>2.2413342921411903E-4</v>
      </c>
      <c r="D6668" s="27">
        <v>0.13768805619735847</v>
      </c>
      <c r="E6668" s="27">
        <v>0.19022460053537463</v>
      </c>
      <c r="F6668" s="27">
        <v>3.6066139620861581E-2</v>
      </c>
      <c r="G6668" s="27">
        <v>0.11569737661643544</v>
      </c>
      <c r="H6668" s="27">
        <v>0.13161652638908478</v>
      </c>
      <c r="I6668" s="27">
        <v>6.5478445611184127E-2</v>
      </c>
      <c r="J6668" s="27">
        <v>1.8335340383645829E-2</v>
      </c>
      <c r="K6668" s="27">
        <v>6.0294798599924114E-2</v>
      </c>
      <c r="L6668" s="27">
        <v>2.97540359765531E-2</v>
      </c>
      <c r="M6668" s="27">
        <v>0.19711046577623473</v>
      </c>
      <c r="N6668" s="27">
        <v>1.7734214293342959E-2</v>
      </c>
      <c r="O6668" s="27">
        <v>0</v>
      </c>
      <c r="P6668" s="27">
        <v>0</v>
      </c>
      <c r="Q6668" s="27">
        <v>0</v>
      </c>
      <c r="R6668" s="27">
        <v>0</v>
      </c>
      <c r="S6668" s="27">
        <v>0</v>
      </c>
      <c r="T6668" s="27">
        <v>0</v>
      </c>
      <c r="U6668" s="27">
        <v>0</v>
      </c>
      <c r="V6668" s="27">
        <v>0</v>
      </c>
      <c r="W6668" s="27">
        <v>0</v>
      </c>
      <c r="X6668" s="27">
        <v>0</v>
      </c>
      <c r="Y6668" s="27">
        <v>0</v>
      </c>
      <c r="Z6668" s="27">
        <v>0</v>
      </c>
      <c r="AA6668" s="27">
        <v>0</v>
      </c>
      <c r="AB6668" s="27">
        <v>0</v>
      </c>
      <c r="AC6668" s="27">
        <v>0</v>
      </c>
      <c r="AD6668" s="27">
        <v>0</v>
      </c>
      <c r="AE6668" s="27">
        <v>0</v>
      </c>
      <c r="AF6668" s="27">
        <v>0</v>
      </c>
      <c r="AG6668" s="27">
        <v>0</v>
      </c>
      <c r="AH6668" s="27">
        <v>0</v>
      </c>
      <c r="AI6668" s="27">
        <v>0</v>
      </c>
      <c r="AK6668" s="29">
        <f t="shared" si="104"/>
        <v>1.6241552841602828E-2</v>
      </c>
    </row>
    <row r="6669" spans="1:37" x14ac:dyDescent="0.25">
      <c r="A6669">
        <v>6667</v>
      </c>
      <c r="B6669" s="1">
        <v>1.2200000000000001E-2</v>
      </c>
      <c r="C6669" s="1">
        <v>-2.2959960977904587E-4</v>
      </c>
      <c r="D6669" s="27">
        <v>0.17171287620703879</v>
      </c>
      <c r="E6669" s="27">
        <v>3.0654103974724432E-2</v>
      </c>
      <c r="F6669" s="27">
        <v>7.7233065309501012E-2</v>
      </c>
      <c r="G6669" s="27">
        <v>1.5465667194762819E-2</v>
      </c>
      <c r="H6669" s="27">
        <v>0.16754247921270621</v>
      </c>
      <c r="I6669" s="27">
        <v>0.12864505507898585</v>
      </c>
      <c r="J6669" s="27">
        <v>8.3798224962778653E-2</v>
      </c>
      <c r="K6669" s="27">
        <v>0.13036608617917467</v>
      </c>
      <c r="L6669" s="27">
        <v>0.12013072917405719</v>
      </c>
      <c r="M6669" s="27">
        <v>1.467774708493229E-2</v>
      </c>
      <c r="N6669" s="27">
        <v>5.9773965621338188E-2</v>
      </c>
      <c r="O6669" s="27">
        <v>0</v>
      </c>
      <c r="P6669" s="27">
        <v>0</v>
      </c>
      <c r="Q6669" s="27">
        <v>0</v>
      </c>
      <c r="R6669" s="27">
        <v>0</v>
      </c>
      <c r="S6669" s="27">
        <v>0</v>
      </c>
      <c r="T6669" s="27">
        <v>0</v>
      </c>
      <c r="U6669" s="27">
        <v>0</v>
      </c>
      <c r="V6669" s="27">
        <v>0</v>
      </c>
      <c r="W6669" s="27">
        <v>0</v>
      </c>
      <c r="X6669" s="27">
        <v>0</v>
      </c>
      <c r="Y6669" s="27">
        <v>0</v>
      </c>
      <c r="Z6669" s="27">
        <v>0</v>
      </c>
      <c r="AA6669" s="27">
        <v>0</v>
      </c>
      <c r="AB6669" s="27">
        <v>0</v>
      </c>
      <c r="AC6669" s="27">
        <v>0</v>
      </c>
      <c r="AD6669" s="27">
        <v>0</v>
      </c>
      <c r="AE6669" s="27">
        <v>0</v>
      </c>
      <c r="AF6669" s="27">
        <v>0</v>
      </c>
      <c r="AG6669" s="27">
        <v>0</v>
      </c>
      <c r="AH6669" s="27">
        <v>0</v>
      </c>
      <c r="AI6669" s="27">
        <v>0</v>
      </c>
      <c r="AK6669" s="29">
        <f t="shared" si="104"/>
        <v>-1.8819640145823432E-2</v>
      </c>
    </row>
    <row r="6670" spans="1:37" x14ac:dyDescent="0.25">
      <c r="A6670">
        <v>6668</v>
      </c>
      <c r="B6670" s="1">
        <v>9.9000000000000008E-3</v>
      </c>
      <c r="C6670" s="1">
        <v>1.8391249370457429E-4</v>
      </c>
      <c r="D6670" s="27">
        <v>6.7199980949763011E-2</v>
      </c>
      <c r="E6670" s="27">
        <v>5.630411477292116E-2</v>
      </c>
      <c r="F6670" s="27">
        <v>4.4522529982365007E-2</v>
      </c>
      <c r="G6670" s="27">
        <v>6.7955414959075172E-2</v>
      </c>
      <c r="H6670" s="27">
        <v>0.15361303479011237</v>
      </c>
      <c r="I6670" s="27">
        <v>0.12550737319184938</v>
      </c>
      <c r="J6670" s="27">
        <v>0.12519137728303875</v>
      </c>
      <c r="K6670" s="27">
        <v>7.9591641907154238E-3</v>
      </c>
      <c r="L6670" s="27">
        <v>8.2158222380053658E-2</v>
      </c>
      <c r="M6670" s="27">
        <v>0.13211853417933805</v>
      </c>
      <c r="N6670" s="27">
        <v>0.13747025332076801</v>
      </c>
      <c r="O6670" s="27">
        <v>0</v>
      </c>
      <c r="P6670" s="27">
        <v>0</v>
      </c>
      <c r="Q6670" s="27">
        <v>0</v>
      </c>
      <c r="R6670" s="27">
        <v>0</v>
      </c>
      <c r="S6670" s="27">
        <v>0</v>
      </c>
      <c r="T6670" s="27">
        <v>0</v>
      </c>
      <c r="U6670" s="27">
        <v>0</v>
      </c>
      <c r="V6670" s="27">
        <v>0</v>
      </c>
      <c r="W6670" s="27">
        <v>0</v>
      </c>
      <c r="X6670" s="27">
        <v>0</v>
      </c>
      <c r="Y6670" s="27">
        <v>0</v>
      </c>
      <c r="Z6670" s="27">
        <v>0</v>
      </c>
      <c r="AA6670" s="27">
        <v>0</v>
      </c>
      <c r="AB6670" s="27">
        <v>0</v>
      </c>
      <c r="AC6670" s="27">
        <v>0</v>
      </c>
      <c r="AD6670" s="27">
        <v>0</v>
      </c>
      <c r="AE6670" s="27">
        <v>0</v>
      </c>
      <c r="AF6670" s="27">
        <v>0</v>
      </c>
      <c r="AG6670" s="27">
        <v>0</v>
      </c>
      <c r="AH6670" s="27">
        <v>0</v>
      </c>
      <c r="AI6670" s="27">
        <v>0</v>
      </c>
      <c r="AK6670" s="29">
        <f t="shared" si="104"/>
        <v>1.8577019566118614E-2</v>
      </c>
    </row>
    <row r="6671" spans="1:37" x14ac:dyDescent="0.25">
      <c r="A6671">
        <v>6669</v>
      </c>
      <c r="B6671" s="1">
        <v>1.26E-2</v>
      </c>
      <c r="C6671" s="1">
        <v>-9.8174132029331965E-5</v>
      </c>
      <c r="D6671" s="27">
        <v>4.0597368711386202E-2</v>
      </c>
      <c r="E6671" s="27">
        <v>0.10379548282645057</v>
      </c>
      <c r="F6671" s="27">
        <v>0.12543973667012751</v>
      </c>
      <c r="G6671" s="27">
        <v>0.13662224001784071</v>
      </c>
      <c r="H6671" s="27">
        <v>0.12547633479091952</v>
      </c>
      <c r="I6671" s="27">
        <v>0.10141012588488986</v>
      </c>
      <c r="J6671" s="27">
        <v>9.756097425260129E-4</v>
      </c>
      <c r="K6671" s="27">
        <v>0.11299882420264504</v>
      </c>
      <c r="L6671" s="27">
        <v>0.1025009725937277</v>
      </c>
      <c r="M6671" s="27">
        <v>3.4318115537924104E-2</v>
      </c>
      <c r="N6671" s="27">
        <v>0.11586518902156275</v>
      </c>
      <c r="O6671" s="27">
        <v>0</v>
      </c>
      <c r="P6671" s="27">
        <v>0</v>
      </c>
      <c r="Q6671" s="27">
        <v>0</v>
      </c>
      <c r="R6671" s="27">
        <v>0</v>
      </c>
      <c r="S6671" s="27">
        <v>0</v>
      </c>
      <c r="T6671" s="27">
        <v>0</v>
      </c>
      <c r="U6671" s="27">
        <v>0</v>
      </c>
      <c r="V6671" s="27">
        <v>0</v>
      </c>
      <c r="W6671" s="27">
        <v>0</v>
      </c>
      <c r="X6671" s="27">
        <v>0</v>
      </c>
      <c r="Y6671" s="27">
        <v>0</v>
      </c>
      <c r="Z6671" s="27">
        <v>0</v>
      </c>
      <c r="AA6671" s="27">
        <v>0</v>
      </c>
      <c r="AB6671" s="27">
        <v>0</v>
      </c>
      <c r="AC6671" s="27">
        <v>0</v>
      </c>
      <c r="AD6671" s="27">
        <v>0</v>
      </c>
      <c r="AE6671" s="27">
        <v>0</v>
      </c>
      <c r="AF6671" s="27">
        <v>0</v>
      </c>
      <c r="AG6671" s="27">
        <v>0</v>
      </c>
      <c r="AH6671" s="27">
        <v>0</v>
      </c>
      <c r="AI6671" s="27">
        <v>0</v>
      </c>
      <c r="AK6671" s="29">
        <f t="shared" si="104"/>
        <v>-7.7915977801057117E-3</v>
      </c>
    </row>
    <row r="6672" spans="1:37" x14ac:dyDescent="0.25">
      <c r="A6672">
        <v>6670</v>
      </c>
      <c r="B6672" s="1">
        <v>1.32E-2</v>
      </c>
      <c r="C6672" s="1">
        <v>1.2023478282157453E-4</v>
      </c>
      <c r="D6672" s="27">
        <v>0.1401404053293136</v>
      </c>
      <c r="E6672" s="27">
        <v>0.12736756711341021</v>
      </c>
      <c r="F6672" s="27">
        <v>3.7194270017858924E-2</v>
      </c>
      <c r="G6672" s="27">
        <v>0.18750483527815978</v>
      </c>
      <c r="H6672" s="27">
        <v>0.10091456883372626</v>
      </c>
      <c r="I6672" s="27">
        <v>1.0488291824239184E-2</v>
      </c>
      <c r="J6672" s="27">
        <v>5.4228331824681441E-3</v>
      </c>
      <c r="K6672" s="27">
        <v>0.13074900754236696</v>
      </c>
      <c r="L6672" s="27">
        <v>0.15427056351184146</v>
      </c>
      <c r="M6672" s="27">
        <v>2.8229195946916689E-2</v>
      </c>
      <c r="N6672" s="27">
        <v>7.7718461419698751E-2</v>
      </c>
      <c r="O6672" s="27">
        <v>0</v>
      </c>
      <c r="P6672" s="27">
        <v>0</v>
      </c>
      <c r="Q6672" s="27">
        <v>0</v>
      </c>
      <c r="R6672" s="27">
        <v>0</v>
      </c>
      <c r="S6672" s="27">
        <v>0</v>
      </c>
      <c r="T6672" s="27">
        <v>0</v>
      </c>
      <c r="U6672" s="27">
        <v>0</v>
      </c>
      <c r="V6672" s="27">
        <v>0</v>
      </c>
      <c r="W6672" s="27">
        <v>0</v>
      </c>
      <c r="X6672" s="27">
        <v>0</v>
      </c>
      <c r="Y6672" s="27">
        <v>0</v>
      </c>
      <c r="Z6672" s="27">
        <v>0</v>
      </c>
      <c r="AA6672" s="27">
        <v>0</v>
      </c>
      <c r="AB6672" s="27">
        <v>0</v>
      </c>
      <c r="AC6672" s="27">
        <v>0</v>
      </c>
      <c r="AD6672" s="27">
        <v>0</v>
      </c>
      <c r="AE6672" s="27">
        <v>0</v>
      </c>
      <c r="AF6672" s="27">
        <v>0</v>
      </c>
      <c r="AG6672" s="27">
        <v>0</v>
      </c>
      <c r="AH6672" s="27">
        <v>0</v>
      </c>
      <c r="AI6672" s="27">
        <v>0</v>
      </c>
      <c r="AK6672" s="29">
        <f t="shared" si="104"/>
        <v>9.1086956683011002E-3</v>
      </c>
    </row>
    <row r="6673" spans="1:37" x14ac:dyDescent="0.25">
      <c r="A6673">
        <v>6671</v>
      </c>
      <c r="B6673" s="1">
        <v>1.11E-2</v>
      </c>
      <c r="C6673" s="1">
        <v>1.4342159236037345E-4</v>
      </c>
      <c r="D6673" s="27">
        <v>2.7693541747237645E-2</v>
      </c>
      <c r="E6673" s="27">
        <v>0.11820620888919503</v>
      </c>
      <c r="F6673" s="27">
        <v>3.9778891177245139E-2</v>
      </c>
      <c r="G6673" s="27">
        <v>1.9471897754461821E-2</v>
      </c>
      <c r="H6673" s="27">
        <v>0.2004710633083148</v>
      </c>
      <c r="I6673" s="27">
        <v>1.6214211395537088E-2</v>
      </c>
      <c r="J6673" s="27">
        <v>0.11877296012944644</v>
      </c>
      <c r="K6673" s="27">
        <v>0.11789570828308993</v>
      </c>
      <c r="L6673" s="27">
        <v>6.0232314331079131E-2</v>
      </c>
      <c r="M6673" s="27">
        <v>0.14591900562426016</v>
      </c>
      <c r="N6673" s="27">
        <v>0.1353441973601327</v>
      </c>
      <c r="O6673" s="27">
        <v>0</v>
      </c>
      <c r="P6673" s="27">
        <v>0</v>
      </c>
      <c r="Q6673" s="27">
        <v>0</v>
      </c>
      <c r="R6673" s="27">
        <v>0</v>
      </c>
      <c r="S6673" s="27">
        <v>0</v>
      </c>
      <c r="T6673" s="27">
        <v>0</v>
      </c>
      <c r="U6673" s="27">
        <v>0</v>
      </c>
      <c r="V6673" s="27">
        <v>0</v>
      </c>
      <c r="W6673" s="27">
        <v>0</v>
      </c>
      <c r="X6673" s="27">
        <v>0</v>
      </c>
      <c r="Y6673" s="27">
        <v>0</v>
      </c>
      <c r="Z6673" s="27">
        <v>0</v>
      </c>
      <c r="AA6673" s="27">
        <v>0</v>
      </c>
      <c r="AB6673" s="27">
        <v>0</v>
      </c>
      <c r="AC6673" s="27">
        <v>0</v>
      </c>
      <c r="AD6673" s="27">
        <v>0</v>
      </c>
      <c r="AE6673" s="27">
        <v>0</v>
      </c>
      <c r="AF6673" s="27">
        <v>0</v>
      </c>
      <c r="AG6673" s="27">
        <v>0</v>
      </c>
      <c r="AH6673" s="27">
        <v>0</v>
      </c>
      <c r="AI6673" s="27">
        <v>0</v>
      </c>
      <c r="AK6673" s="29">
        <f t="shared" si="104"/>
        <v>1.292086417661022E-2</v>
      </c>
    </row>
    <row r="6674" spans="1:37" x14ac:dyDescent="0.25">
      <c r="A6674">
        <v>6672</v>
      </c>
      <c r="B6674" s="1">
        <v>1.37E-2</v>
      </c>
      <c r="C6674" s="1">
        <v>2.0999092312727591E-4</v>
      </c>
      <c r="D6674" s="27">
        <v>8.2687075419811074E-2</v>
      </c>
      <c r="E6674" s="27">
        <v>0.15746767348539931</v>
      </c>
      <c r="F6674" s="27">
        <v>0.16493649197884638</v>
      </c>
      <c r="G6674" s="27">
        <v>0.20735825864458063</v>
      </c>
      <c r="H6674" s="27">
        <v>3.2223108445001286E-2</v>
      </c>
      <c r="I6674" s="27">
        <v>4.4731761538431683E-2</v>
      </c>
      <c r="J6674" s="27">
        <v>8.5261713335724673E-2</v>
      </c>
      <c r="K6674" s="27">
        <v>9.8191907614623031E-3</v>
      </c>
      <c r="L6674" s="27">
        <v>2.0227703630619251E-2</v>
      </c>
      <c r="M6674" s="27">
        <v>0.13542800216150261</v>
      </c>
      <c r="N6674" s="27">
        <v>5.985902059862102E-2</v>
      </c>
      <c r="O6674" s="27">
        <v>0</v>
      </c>
      <c r="P6674" s="27">
        <v>0</v>
      </c>
      <c r="Q6674" s="27">
        <v>0</v>
      </c>
      <c r="R6674" s="27">
        <v>0</v>
      </c>
      <c r="S6674" s="27">
        <v>0</v>
      </c>
      <c r="T6674" s="27">
        <v>0</v>
      </c>
      <c r="U6674" s="27">
        <v>0</v>
      </c>
      <c r="V6674" s="27">
        <v>0</v>
      </c>
      <c r="W6674" s="27">
        <v>0</v>
      </c>
      <c r="X6674" s="27">
        <v>0</v>
      </c>
      <c r="Y6674" s="27">
        <v>0</v>
      </c>
      <c r="Z6674" s="27">
        <v>0</v>
      </c>
      <c r="AA6674" s="27">
        <v>0</v>
      </c>
      <c r="AB6674" s="27">
        <v>0</v>
      </c>
      <c r="AC6674" s="27">
        <v>0</v>
      </c>
      <c r="AD6674" s="27">
        <v>0</v>
      </c>
      <c r="AE6674" s="27">
        <v>0</v>
      </c>
      <c r="AF6674" s="27">
        <v>0</v>
      </c>
      <c r="AG6674" s="27">
        <v>0</v>
      </c>
      <c r="AH6674" s="27">
        <v>0</v>
      </c>
      <c r="AI6674" s="27">
        <v>0</v>
      </c>
      <c r="AK6674" s="29">
        <f t="shared" si="104"/>
        <v>1.5327804607830358E-2</v>
      </c>
    </row>
    <row r="6675" spans="1:37" x14ac:dyDescent="0.25">
      <c r="A6675">
        <v>6673</v>
      </c>
      <c r="B6675" s="1">
        <v>1.14E-2</v>
      </c>
      <c r="C6675" s="1">
        <v>2.0876146992409374E-4</v>
      </c>
      <c r="D6675" s="27">
        <v>0.12352787228635763</v>
      </c>
      <c r="E6675" s="27">
        <v>0.12307042185637319</v>
      </c>
      <c r="F6675" s="27">
        <v>6.4896280100639858E-2</v>
      </c>
      <c r="G6675" s="27">
        <v>2.044638032706457E-2</v>
      </c>
      <c r="H6675" s="27">
        <v>1.3457396215635556E-2</v>
      </c>
      <c r="I6675" s="27">
        <v>0.14886575265446628</v>
      </c>
      <c r="J6675" s="27">
        <v>9.8485489567864418E-2</v>
      </c>
      <c r="K6675" s="27">
        <v>3.3116717013857461E-2</v>
      </c>
      <c r="L6675" s="27">
        <v>0.13873585772715871</v>
      </c>
      <c r="M6675" s="27">
        <v>0.13625570815126725</v>
      </c>
      <c r="N6675" s="27">
        <v>9.9142124099315165E-2</v>
      </c>
      <c r="O6675" s="27">
        <v>0</v>
      </c>
      <c r="P6675" s="27">
        <v>0</v>
      </c>
      <c r="Q6675" s="27">
        <v>0</v>
      </c>
      <c r="R6675" s="27">
        <v>0</v>
      </c>
      <c r="S6675" s="27">
        <v>0</v>
      </c>
      <c r="T6675" s="27">
        <v>0</v>
      </c>
      <c r="U6675" s="27">
        <v>0</v>
      </c>
      <c r="V6675" s="27">
        <v>0</v>
      </c>
      <c r="W6675" s="27">
        <v>0</v>
      </c>
      <c r="X6675" s="27">
        <v>0</v>
      </c>
      <c r="Y6675" s="27">
        <v>0</v>
      </c>
      <c r="Z6675" s="27">
        <v>0</v>
      </c>
      <c r="AA6675" s="27">
        <v>0</v>
      </c>
      <c r="AB6675" s="27">
        <v>0</v>
      </c>
      <c r="AC6675" s="27">
        <v>0</v>
      </c>
      <c r="AD6675" s="27">
        <v>0</v>
      </c>
      <c r="AE6675" s="27">
        <v>0</v>
      </c>
      <c r="AF6675" s="27">
        <v>0</v>
      </c>
      <c r="AG6675" s="27">
        <v>0</v>
      </c>
      <c r="AH6675" s="27">
        <v>0</v>
      </c>
      <c r="AI6675" s="27">
        <v>0</v>
      </c>
      <c r="AK6675" s="29">
        <f t="shared" si="104"/>
        <v>1.8312409642464361E-2</v>
      </c>
    </row>
    <row r="6676" spans="1:37" x14ac:dyDescent="0.25">
      <c r="A6676">
        <v>6674</v>
      </c>
      <c r="B6676" s="1">
        <v>1.4200000000000001E-2</v>
      </c>
      <c r="C6676" s="1">
        <v>1.1955389369510701E-4</v>
      </c>
      <c r="D6676" s="27">
        <v>9.2437820014395961E-2</v>
      </c>
      <c r="E6676" s="27">
        <v>0.16490405286820173</v>
      </c>
      <c r="F6676" s="27">
        <v>0.21213325707431371</v>
      </c>
      <c r="G6676" s="27">
        <v>0.14237076960966241</v>
      </c>
      <c r="H6676" s="27">
        <v>0.14433296300179829</v>
      </c>
      <c r="I6676" s="27">
        <v>1.4893580318660254E-2</v>
      </c>
      <c r="J6676" s="27">
        <v>4.558847595400603E-2</v>
      </c>
      <c r="K6676" s="27">
        <v>4.5196847900726519E-2</v>
      </c>
      <c r="L6676" s="27">
        <v>7.7132587822644982E-2</v>
      </c>
      <c r="M6676" s="27">
        <v>5.9512148314153253E-2</v>
      </c>
      <c r="N6676" s="27">
        <v>1.497497121436666E-3</v>
      </c>
      <c r="O6676" s="27">
        <v>0</v>
      </c>
      <c r="P6676" s="27">
        <v>0</v>
      </c>
      <c r="Q6676" s="27">
        <v>0</v>
      </c>
      <c r="R6676" s="27">
        <v>0</v>
      </c>
      <c r="S6676" s="27">
        <v>0</v>
      </c>
      <c r="T6676" s="27">
        <v>0</v>
      </c>
      <c r="U6676" s="27">
        <v>0</v>
      </c>
      <c r="V6676" s="27">
        <v>0</v>
      </c>
      <c r="W6676" s="27">
        <v>0</v>
      </c>
      <c r="X6676" s="27">
        <v>0</v>
      </c>
      <c r="Y6676" s="27">
        <v>0</v>
      </c>
      <c r="Z6676" s="27">
        <v>0</v>
      </c>
      <c r="AA6676" s="27">
        <v>0</v>
      </c>
      <c r="AB6676" s="27">
        <v>0</v>
      </c>
      <c r="AC6676" s="27">
        <v>0</v>
      </c>
      <c r="AD6676" s="27">
        <v>0</v>
      </c>
      <c r="AE6676" s="27">
        <v>0</v>
      </c>
      <c r="AF6676" s="27">
        <v>0</v>
      </c>
      <c r="AG6676" s="27">
        <v>0</v>
      </c>
      <c r="AH6676" s="27">
        <v>0</v>
      </c>
      <c r="AI6676" s="27">
        <v>0</v>
      </c>
      <c r="AK6676" s="29">
        <f t="shared" si="104"/>
        <v>8.4192882883878176E-3</v>
      </c>
    </row>
    <row r="6677" spans="1:37" x14ac:dyDescent="0.25">
      <c r="A6677">
        <v>6675</v>
      </c>
      <c r="B6677" s="1">
        <v>1.0800000000000001E-2</v>
      </c>
      <c r="C6677" s="1">
        <v>-3.0557523670145215E-4</v>
      </c>
      <c r="D6677" s="27">
        <v>4.2150392161112042E-2</v>
      </c>
      <c r="E6677" s="27">
        <v>3.7589352634761373E-3</v>
      </c>
      <c r="F6677" s="27">
        <v>0.12935487506808002</v>
      </c>
      <c r="G6677" s="27">
        <v>8.3125269167602683E-2</v>
      </c>
      <c r="H6677" s="27">
        <v>0.13951295977521616</v>
      </c>
      <c r="I6677" s="27">
        <v>9.3639559509307788E-2</v>
      </c>
      <c r="J6677" s="27">
        <v>0.1025956663824398</v>
      </c>
      <c r="K6677" s="27">
        <v>0.12907621667423083</v>
      </c>
      <c r="L6677" s="27">
        <v>6.9211931268141541E-2</v>
      </c>
      <c r="M6677" s="27">
        <v>0.12711242236333348</v>
      </c>
      <c r="N6677" s="27">
        <v>8.0461772367059495E-2</v>
      </c>
      <c r="O6677" s="27">
        <v>0</v>
      </c>
      <c r="P6677" s="27">
        <v>0</v>
      </c>
      <c r="Q6677" s="27">
        <v>0</v>
      </c>
      <c r="R6677" s="27">
        <v>0</v>
      </c>
      <c r="S6677" s="27">
        <v>0</v>
      </c>
      <c r="T6677" s="27">
        <v>0</v>
      </c>
      <c r="U6677" s="27">
        <v>0</v>
      </c>
      <c r="V6677" s="27">
        <v>0</v>
      </c>
      <c r="W6677" s="27">
        <v>0</v>
      </c>
      <c r="X6677" s="27">
        <v>0</v>
      </c>
      <c r="Y6677" s="27">
        <v>0</v>
      </c>
      <c r="Z6677" s="27">
        <v>0</v>
      </c>
      <c r="AA6677" s="27">
        <v>0</v>
      </c>
      <c r="AB6677" s="27">
        <v>0</v>
      </c>
      <c r="AC6677" s="27">
        <v>0</v>
      </c>
      <c r="AD6677" s="27">
        <v>0</v>
      </c>
      <c r="AE6677" s="27">
        <v>0</v>
      </c>
      <c r="AF6677" s="27">
        <v>0</v>
      </c>
      <c r="AG6677" s="27">
        <v>0</v>
      </c>
      <c r="AH6677" s="27">
        <v>0</v>
      </c>
      <c r="AI6677" s="27">
        <v>0</v>
      </c>
      <c r="AK6677" s="29">
        <f t="shared" si="104"/>
        <v>-2.8294003398282606E-2</v>
      </c>
    </row>
    <row r="6678" spans="1:37" x14ac:dyDescent="0.25">
      <c r="A6678">
        <v>6676</v>
      </c>
      <c r="B6678" s="1">
        <v>1.17E-2</v>
      </c>
      <c r="C6678" s="1">
        <v>1.291315831886187E-4</v>
      </c>
      <c r="D6678" s="27">
        <v>0.10559022477037944</v>
      </c>
      <c r="E6678" s="27">
        <v>0.10261294178279629</v>
      </c>
      <c r="F6678" s="27">
        <v>4.1851672758571622E-2</v>
      </c>
      <c r="G6678" s="27">
        <v>8.7184888147927408E-2</v>
      </c>
      <c r="H6678" s="27">
        <v>7.092803178934752E-2</v>
      </c>
      <c r="I6678" s="27">
        <v>0.10246420404684993</v>
      </c>
      <c r="J6678" s="27">
        <v>0.12620154304228431</v>
      </c>
      <c r="K6678" s="27">
        <v>7.9838599511646763E-2</v>
      </c>
      <c r="L6678" s="27">
        <v>0.10274014040178603</v>
      </c>
      <c r="M6678" s="27">
        <v>0.11224011814402517</v>
      </c>
      <c r="N6678" s="27">
        <v>6.834763560438549E-2</v>
      </c>
      <c r="O6678" s="27">
        <v>0</v>
      </c>
      <c r="P6678" s="27">
        <v>0</v>
      </c>
      <c r="Q6678" s="27">
        <v>0</v>
      </c>
      <c r="R6678" s="27">
        <v>0</v>
      </c>
      <c r="S6678" s="27">
        <v>0</v>
      </c>
      <c r="T6678" s="27">
        <v>0</v>
      </c>
      <c r="U6678" s="27">
        <v>0</v>
      </c>
      <c r="V6678" s="27">
        <v>0</v>
      </c>
      <c r="W6678" s="27">
        <v>0</v>
      </c>
      <c r="X6678" s="27">
        <v>0</v>
      </c>
      <c r="Y6678" s="27">
        <v>0</v>
      </c>
      <c r="Z6678" s="27">
        <v>0</v>
      </c>
      <c r="AA6678" s="27">
        <v>0</v>
      </c>
      <c r="AB6678" s="27">
        <v>0</v>
      </c>
      <c r="AC6678" s="27">
        <v>0</v>
      </c>
      <c r="AD6678" s="27">
        <v>0</v>
      </c>
      <c r="AE6678" s="27">
        <v>0</v>
      </c>
      <c r="AF6678" s="27">
        <v>0</v>
      </c>
      <c r="AG6678" s="27">
        <v>0</v>
      </c>
      <c r="AH6678" s="27">
        <v>0</v>
      </c>
      <c r="AI6678" s="27">
        <v>0</v>
      </c>
      <c r="AK6678" s="29">
        <f t="shared" si="104"/>
        <v>1.1036887452018692E-2</v>
      </c>
    </row>
    <row r="6679" spans="1:37" x14ac:dyDescent="0.25">
      <c r="A6679">
        <v>6677</v>
      </c>
      <c r="B6679" s="1">
        <v>1.1599999999999999E-2</v>
      </c>
      <c r="C6679" s="1">
        <v>-1.7806407203765361E-4</v>
      </c>
      <c r="D6679" s="27">
        <v>6.9250271886297801E-2</v>
      </c>
      <c r="E6679" s="27">
        <v>1.3138596743990151E-2</v>
      </c>
      <c r="F6679" s="27">
        <v>6.5851857955386506E-2</v>
      </c>
      <c r="G6679" s="27">
        <v>0.12059918226120843</v>
      </c>
      <c r="H6679" s="27">
        <v>0.13134308802507619</v>
      </c>
      <c r="I6679" s="27">
        <v>3.8601842347819187E-2</v>
      </c>
      <c r="J6679" s="27">
        <v>0.16037977256282715</v>
      </c>
      <c r="K6679" s="27">
        <v>0.16092616545065719</v>
      </c>
      <c r="L6679" s="27">
        <v>8.5750580297073872E-2</v>
      </c>
      <c r="M6679" s="27">
        <v>8.9137751407004043E-2</v>
      </c>
      <c r="N6679" s="27">
        <v>6.502089106265968E-2</v>
      </c>
      <c r="O6679" s="27">
        <v>0</v>
      </c>
      <c r="P6679" s="27">
        <v>0</v>
      </c>
      <c r="Q6679" s="27">
        <v>0</v>
      </c>
      <c r="R6679" s="27">
        <v>0</v>
      </c>
      <c r="S6679" s="27">
        <v>0</v>
      </c>
      <c r="T6679" s="27">
        <v>0</v>
      </c>
      <c r="U6679" s="27">
        <v>0</v>
      </c>
      <c r="V6679" s="27">
        <v>0</v>
      </c>
      <c r="W6679" s="27">
        <v>0</v>
      </c>
      <c r="X6679" s="27">
        <v>0</v>
      </c>
      <c r="Y6679" s="27">
        <v>0</v>
      </c>
      <c r="Z6679" s="27">
        <v>0</v>
      </c>
      <c r="AA6679" s="27">
        <v>0</v>
      </c>
      <c r="AB6679" s="27">
        <v>0</v>
      </c>
      <c r="AC6679" s="27">
        <v>0</v>
      </c>
      <c r="AD6679" s="27">
        <v>0</v>
      </c>
      <c r="AE6679" s="27">
        <v>0</v>
      </c>
      <c r="AF6679" s="27">
        <v>0</v>
      </c>
      <c r="AG6679" s="27">
        <v>0</v>
      </c>
      <c r="AH6679" s="27">
        <v>0</v>
      </c>
      <c r="AI6679" s="27">
        <v>0</v>
      </c>
      <c r="AK6679" s="29">
        <f t="shared" si="104"/>
        <v>-1.5350351037728761E-2</v>
      </c>
    </row>
    <row r="6680" spans="1:37" x14ac:dyDescent="0.25">
      <c r="A6680">
        <v>6678</v>
      </c>
      <c r="B6680" s="1">
        <v>1.2699999999999999E-2</v>
      </c>
      <c r="C6680" s="1">
        <v>3.1542303863861277E-4</v>
      </c>
      <c r="D6680" s="27">
        <v>7.6312055309847929E-2</v>
      </c>
      <c r="E6680" s="27">
        <v>0.15799297962182177</v>
      </c>
      <c r="F6680" s="27">
        <v>5.1662055263929765E-2</v>
      </c>
      <c r="G6680" s="27">
        <v>0.10444931346369343</v>
      </c>
      <c r="H6680" s="27">
        <v>0.11128797478770454</v>
      </c>
      <c r="I6680" s="27">
        <v>6.6219857490212211E-2</v>
      </c>
      <c r="J6680" s="27">
        <v>0.10669252750882856</v>
      </c>
      <c r="K6680" s="27">
        <v>5.2696537762180258E-2</v>
      </c>
      <c r="L6680" s="27">
        <v>0.10975613604749458</v>
      </c>
      <c r="M6680" s="27">
        <v>0.12887129819483181</v>
      </c>
      <c r="N6680" s="27">
        <v>3.4059264549455077E-2</v>
      </c>
      <c r="O6680" s="27">
        <v>0</v>
      </c>
      <c r="P6680" s="27">
        <v>0</v>
      </c>
      <c r="Q6680" s="27">
        <v>0</v>
      </c>
      <c r="R6680" s="27">
        <v>0</v>
      </c>
      <c r="S6680" s="27">
        <v>0</v>
      </c>
      <c r="T6680" s="27">
        <v>0</v>
      </c>
      <c r="U6680" s="27">
        <v>0</v>
      </c>
      <c r="V6680" s="27">
        <v>0</v>
      </c>
      <c r="W6680" s="27">
        <v>0</v>
      </c>
      <c r="X6680" s="27">
        <v>0</v>
      </c>
      <c r="Y6680" s="27">
        <v>0</v>
      </c>
      <c r="Z6680" s="27">
        <v>0</v>
      </c>
      <c r="AA6680" s="27">
        <v>0</v>
      </c>
      <c r="AB6680" s="27">
        <v>0</v>
      </c>
      <c r="AC6680" s="27">
        <v>0</v>
      </c>
      <c r="AD6680" s="27">
        <v>0</v>
      </c>
      <c r="AE6680" s="27">
        <v>0</v>
      </c>
      <c r="AF6680" s="27">
        <v>0</v>
      </c>
      <c r="AG6680" s="27">
        <v>0</v>
      </c>
      <c r="AH6680" s="27">
        <v>0</v>
      </c>
      <c r="AI6680" s="27">
        <v>0</v>
      </c>
      <c r="AK6680" s="29">
        <f t="shared" si="104"/>
        <v>2.4836459735323842E-2</v>
      </c>
    </row>
    <row r="6681" spans="1:37" x14ac:dyDescent="0.25">
      <c r="A6681">
        <v>6679</v>
      </c>
      <c r="B6681" s="1">
        <v>1.24E-2</v>
      </c>
      <c r="C6681" s="1">
        <v>2.0021483992738892E-4</v>
      </c>
      <c r="D6681" s="27">
        <v>7.6679965290588972E-2</v>
      </c>
      <c r="E6681" s="27">
        <v>0.1481250340912206</v>
      </c>
      <c r="F6681" s="27">
        <v>1.8596458433360281E-2</v>
      </c>
      <c r="G6681" s="27">
        <v>4.049159107842E-2</v>
      </c>
      <c r="H6681" s="27">
        <v>0.14418000574881806</v>
      </c>
      <c r="I6681" s="27">
        <v>8.0807965545756755E-2</v>
      </c>
      <c r="J6681" s="27">
        <v>5.6881570113007984E-2</v>
      </c>
      <c r="K6681" s="27">
        <v>0.11202874754729696</v>
      </c>
      <c r="L6681" s="27">
        <v>0.14805547954516191</v>
      </c>
      <c r="M6681" s="27">
        <v>6.9009770423077016E-2</v>
      </c>
      <c r="N6681" s="27">
        <v>0.10514341218329147</v>
      </c>
      <c r="O6681" s="27">
        <v>0</v>
      </c>
      <c r="P6681" s="27">
        <v>0</v>
      </c>
      <c r="Q6681" s="27">
        <v>0</v>
      </c>
      <c r="R6681" s="27">
        <v>0</v>
      </c>
      <c r="S6681" s="27">
        <v>0</v>
      </c>
      <c r="T6681" s="27">
        <v>0</v>
      </c>
      <c r="U6681" s="27">
        <v>0</v>
      </c>
      <c r="V6681" s="27">
        <v>0</v>
      </c>
      <c r="W6681" s="27">
        <v>0</v>
      </c>
      <c r="X6681" s="27">
        <v>0</v>
      </c>
      <c r="Y6681" s="27">
        <v>0</v>
      </c>
      <c r="Z6681" s="27">
        <v>0</v>
      </c>
      <c r="AA6681" s="27">
        <v>0</v>
      </c>
      <c r="AB6681" s="27">
        <v>0</v>
      </c>
      <c r="AC6681" s="27">
        <v>0</v>
      </c>
      <c r="AD6681" s="27">
        <v>0</v>
      </c>
      <c r="AE6681" s="27">
        <v>0</v>
      </c>
      <c r="AF6681" s="27">
        <v>0</v>
      </c>
      <c r="AG6681" s="27">
        <v>0</v>
      </c>
      <c r="AH6681" s="27">
        <v>0</v>
      </c>
      <c r="AI6681" s="27">
        <v>0</v>
      </c>
      <c r="AK6681" s="29">
        <f t="shared" si="104"/>
        <v>1.6146358058660396E-2</v>
      </c>
    </row>
    <row r="6682" spans="1:37" x14ac:dyDescent="0.25">
      <c r="A6682">
        <v>6680</v>
      </c>
      <c r="B6682" s="1">
        <v>1.38E-2</v>
      </c>
      <c r="C6682" s="1">
        <v>-1.0376088813307168E-4</v>
      </c>
      <c r="D6682" s="27">
        <v>2.6247664466769585E-2</v>
      </c>
      <c r="E6682" s="27">
        <v>0.15724067347435003</v>
      </c>
      <c r="F6682" s="27">
        <v>0.19478104811289834</v>
      </c>
      <c r="G6682" s="27">
        <v>7.8881029885767576E-2</v>
      </c>
      <c r="H6682" s="27">
        <v>2.7028897720371603E-3</v>
      </c>
      <c r="I6682" s="27">
        <v>5.8750608013177684E-2</v>
      </c>
      <c r="J6682" s="27">
        <v>0.1084864406941313</v>
      </c>
      <c r="K6682" s="27">
        <v>0.13361432104856633</v>
      </c>
      <c r="L6682" s="27">
        <v>2.408876415259608E-2</v>
      </c>
      <c r="M6682" s="27">
        <v>0.15507922181199549</v>
      </c>
      <c r="N6682" s="27">
        <v>6.012733856771043E-2</v>
      </c>
      <c r="O6682" s="27">
        <v>0</v>
      </c>
      <c r="P6682" s="27">
        <v>0</v>
      </c>
      <c r="Q6682" s="27">
        <v>0</v>
      </c>
      <c r="R6682" s="27">
        <v>0</v>
      </c>
      <c r="S6682" s="27">
        <v>0</v>
      </c>
      <c r="T6682" s="27">
        <v>0</v>
      </c>
      <c r="U6682" s="27">
        <v>0</v>
      </c>
      <c r="V6682" s="27">
        <v>0</v>
      </c>
      <c r="W6682" s="27">
        <v>0</v>
      </c>
      <c r="X6682" s="27">
        <v>0</v>
      </c>
      <c r="Y6682" s="27">
        <v>0</v>
      </c>
      <c r="Z6682" s="27">
        <v>0</v>
      </c>
      <c r="AA6682" s="27">
        <v>0</v>
      </c>
      <c r="AB6682" s="27">
        <v>0</v>
      </c>
      <c r="AC6682" s="27">
        <v>0</v>
      </c>
      <c r="AD6682" s="27">
        <v>0</v>
      </c>
      <c r="AE6682" s="27">
        <v>0</v>
      </c>
      <c r="AF6682" s="27">
        <v>0</v>
      </c>
      <c r="AG6682" s="27">
        <v>0</v>
      </c>
      <c r="AH6682" s="27">
        <v>0</v>
      </c>
      <c r="AI6682" s="27">
        <v>0</v>
      </c>
      <c r="AK6682" s="29">
        <f t="shared" si="104"/>
        <v>-7.5189049371791076E-3</v>
      </c>
    </row>
    <row r="6683" spans="1:37" x14ac:dyDescent="0.25">
      <c r="A6683">
        <v>6681</v>
      </c>
      <c r="B6683" s="1">
        <v>1.12E-2</v>
      </c>
      <c r="C6683" s="1">
        <v>-1.4976178751484673E-4</v>
      </c>
      <c r="D6683" s="27">
        <v>6.4485277885652767E-2</v>
      </c>
      <c r="E6683" s="27">
        <v>6.2518962510587292E-2</v>
      </c>
      <c r="F6683" s="27">
        <v>0.1480516096431353</v>
      </c>
      <c r="G6683" s="27">
        <v>2.2582270935481354E-2</v>
      </c>
      <c r="H6683" s="27">
        <v>0.11882873288448156</v>
      </c>
      <c r="I6683" s="27">
        <v>7.571622002809969E-2</v>
      </c>
      <c r="J6683" s="27">
        <v>9.904200854418177E-2</v>
      </c>
      <c r="K6683" s="27">
        <v>0.13129032452498804</v>
      </c>
      <c r="L6683" s="27">
        <v>0.16186867853330231</v>
      </c>
      <c r="M6683" s="27">
        <v>0.10505977461126065</v>
      </c>
      <c r="N6683" s="27">
        <v>1.0556139898829449E-2</v>
      </c>
      <c r="O6683" s="27">
        <v>0</v>
      </c>
      <c r="P6683" s="27">
        <v>0</v>
      </c>
      <c r="Q6683" s="27">
        <v>0</v>
      </c>
      <c r="R6683" s="27">
        <v>0</v>
      </c>
      <c r="S6683" s="27">
        <v>0</v>
      </c>
      <c r="T6683" s="27">
        <v>0</v>
      </c>
      <c r="U6683" s="27">
        <v>0</v>
      </c>
      <c r="V6683" s="27">
        <v>0</v>
      </c>
      <c r="W6683" s="27">
        <v>0</v>
      </c>
      <c r="X6683" s="27">
        <v>0</v>
      </c>
      <c r="Y6683" s="27">
        <v>0</v>
      </c>
      <c r="Z6683" s="27">
        <v>0</v>
      </c>
      <c r="AA6683" s="27">
        <v>0</v>
      </c>
      <c r="AB6683" s="27">
        <v>0</v>
      </c>
      <c r="AC6683" s="27">
        <v>0</v>
      </c>
      <c r="AD6683" s="27">
        <v>0</v>
      </c>
      <c r="AE6683" s="27">
        <v>0</v>
      </c>
      <c r="AF6683" s="27">
        <v>0</v>
      </c>
      <c r="AG6683" s="27">
        <v>0</v>
      </c>
      <c r="AH6683" s="27">
        <v>0</v>
      </c>
      <c r="AI6683" s="27">
        <v>0</v>
      </c>
      <c r="AK6683" s="29">
        <f t="shared" si="104"/>
        <v>-1.3371588170968458E-2</v>
      </c>
    </row>
    <row r="6684" spans="1:37" x14ac:dyDescent="0.25">
      <c r="A6684">
        <v>6682</v>
      </c>
      <c r="B6684" s="1">
        <v>1.18E-2</v>
      </c>
      <c r="C6684" s="1">
        <v>8.168895701139062E-5</v>
      </c>
      <c r="D6684" s="27">
        <v>0.13608990361162629</v>
      </c>
      <c r="E6684" s="27">
        <v>3.7358222692407003E-2</v>
      </c>
      <c r="F6684" s="27">
        <v>3.537311146096888E-2</v>
      </c>
      <c r="G6684" s="27">
        <v>0.17767807491561977</v>
      </c>
      <c r="H6684" s="27">
        <v>0.15025901279738238</v>
      </c>
      <c r="I6684" s="27">
        <v>5.4047562474315018E-2</v>
      </c>
      <c r="J6684" s="27">
        <v>0.16708191196746547</v>
      </c>
      <c r="K6684" s="27">
        <v>5.5481105291637127E-2</v>
      </c>
      <c r="L6684" s="27">
        <v>4.1158506215428013E-2</v>
      </c>
      <c r="M6684" s="27">
        <v>0.10585202731756323</v>
      </c>
      <c r="N6684" s="27">
        <v>3.9620561255586884E-2</v>
      </c>
      <c r="O6684" s="27">
        <v>0</v>
      </c>
      <c r="P6684" s="27">
        <v>0</v>
      </c>
      <c r="Q6684" s="27">
        <v>0</v>
      </c>
      <c r="R6684" s="27">
        <v>0</v>
      </c>
      <c r="S6684" s="27">
        <v>0</v>
      </c>
      <c r="T6684" s="27">
        <v>0</v>
      </c>
      <c r="U6684" s="27">
        <v>0</v>
      </c>
      <c r="V6684" s="27">
        <v>0</v>
      </c>
      <c r="W6684" s="27">
        <v>0</v>
      </c>
      <c r="X6684" s="27">
        <v>0</v>
      </c>
      <c r="Y6684" s="27">
        <v>0</v>
      </c>
      <c r="Z6684" s="27">
        <v>0</v>
      </c>
      <c r="AA6684" s="27">
        <v>0</v>
      </c>
      <c r="AB6684" s="27">
        <v>0</v>
      </c>
      <c r="AC6684" s="27">
        <v>0</v>
      </c>
      <c r="AD6684" s="27">
        <v>0</v>
      </c>
      <c r="AE6684" s="27">
        <v>0</v>
      </c>
      <c r="AF6684" s="27">
        <v>0</v>
      </c>
      <c r="AG6684" s="27">
        <v>0</v>
      </c>
      <c r="AH6684" s="27">
        <v>0</v>
      </c>
      <c r="AI6684" s="27">
        <v>0</v>
      </c>
      <c r="AK6684" s="29">
        <f t="shared" si="104"/>
        <v>6.9227929670670017E-3</v>
      </c>
    </row>
    <row r="6685" spans="1:37" x14ac:dyDescent="0.25">
      <c r="A6685">
        <v>6683</v>
      </c>
      <c r="B6685" s="1">
        <v>1.15E-2</v>
      </c>
      <c r="C6685" s="1">
        <v>-1.4490010649273661E-4</v>
      </c>
      <c r="D6685" s="27">
        <v>9.9152901115203362E-2</v>
      </c>
      <c r="E6685" s="27">
        <v>4.0136668572055077E-2</v>
      </c>
      <c r="F6685" s="27">
        <v>8.5790269253433679E-2</v>
      </c>
      <c r="G6685" s="27">
        <v>8.9531711976643794E-2</v>
      </c>
      <c r="H6685" s="27">
        <v>0.15680821815595508</v>
      </c>
      <c r="I6685" s="27">
        <v>0.10907865307297615</v>
      </c>
      <c r="J6685" s="27">
        <v>0.12872961594388466</v>
      </c>
      <c r="K6685" s="27">
        <v>9.2322666133295497E-2</v>
      </c>
      <c r="L6685" s="27">
        <v>4.6382379262410921E-2</v>
      </c>
      <c r="M6685" s="27">
        <v>0.14966623727262413</v>
      </c>
      <c r="N6685" s="27">
        <v>2.400679241517776E-3</v>
      </c>
      <c r="O6685" s="27">
        <v>0</v>
      </c>
      <c r="P6685" s="27">
        <v>0</v>
      </c>
      <c r="Q6685" s="27">
        <v>0</v>
      </c>
      <c r="R6685" s="27">
        <v>0</v>
      </c>
      <c r="S6685" s="27">
        <v>0</v>
      </c>
      <c r="T6685" s="27">
        <v>0</v>
      </c>
      <c r="U6685" s="27">
        <v>0</v>
      </c>
      <c r="V6685" s="27">
        <v>0</v>
      </c>
      <c r="W6685" s="27">
        <v>0</v>
      </c>
      <c r="X6685" s="27">
        <v>0</v>
      </c>
      <c r="Y6685" s="27">
        <v>0</v>
      </c>
      <c r="Z6685" s="27">
        <v>0</v>
      </c>
      <c r="AA6685" s="27">
        <v>0</v>
      </c>
      <c r="AB6685" s="27">
        <v>0</v>
      </c>
      <c r="AC6685" s="27">
        <v>0</v>
      </c>
      <c r="AD6685" s="27">
        <v>0</v>
      </c>
      <c r="AE6685" s="27">
        <v>0</v>
      </c>
      <c r="AF6685" s="27">
        <v>0</v>
      </c>
      <c r="AG6685" s="27">
        <v>0</v>
      </c>
      <c r="AH6685" s="27">
        <v>0</v>
      </c>
      <c r="AI6685" s="27">
        <v>0</v>
      </c>
      <c r="AK6685" s="29">
        <f t="shared" si="104"/>
        <v>-1.2600009260237967E-2</v>
      </c>
    </row>
    <row r="6686" spans="1:37" x14ac:dyDescent="0.25">
      <c r="A6686">
        <v>6684</v>
      </c>
      <c r="B6686" s="1">
        <v>1.21E-2</v>
      </c>
      <c r="C6686" s="1">
        <v>1.3486719290229933E-4</v>
      </c>
      <c r="D6686" s="27">
        <v>0.13210570910853692</v>
      </c>
      <c r="E6686" s="27">
        <v>0.10503180631402023</v>
      </c>
      <c r="F6686" s="27">
        <v>7.8636762951675196E-2</v>
      </c>
      <c r="G6686" s="27">
        <v>0.13911749479041319</v>
      </c>
      <c r="H6686" s="27">
        <v>5.408732018394817E-2</v>
      </c>
      <c r="I6686" s="27">
        <v>9.7500188472546268E-3</v>
      </c>
      <c r="J6686" s="27">
        <v>0.12272349099952247</v>
      </c>
      <c r="K6686" s="27">
        <v>0.10133682087486791</v>
      </c>
      <c r="L6686" s="27">
        <v>0.11712288996589836</v>
      </c>
      <c r="M6686" s="27">
        <v>7.5804522254238976E-2</v>
      </c>
      <c r="N6686" s="27">
        <v>6.4283163709623989E-2</v>
      </c>
      <c r="O6686" s="27">
        <v>0</v>
      </c>
      <c r="P6686" s="27">
        <v>0</v>
      </c>
      <c r="Q6686" s="27">
        <v>0</v>
      </c>
      <c r="R6686" s="27">
        <v>0</v>
      </c>
      <c r="S6686" s="27">
        <v>0</v>
      </c>
      <c r="T6686" s="27">
        <v>0</v>
      </c>
      <c r="U6686" s="27">
        <v>0</v>
      </c>
      <c r="V6686" s="27">
        <v>0</v>
      </c>
      <c r="W6686" s="27">
        <v>0</v>
      </c>
      <c r="X6686" s="27">
        <v>0</v>
      </c>
      <c r="Y6686" s="27">
        <v>0</v>
      </c>
      <c r="Z6686" s="27">
        <v>0</v>
      </c>
      <c r="AA6686" s="27">
        <v>0</v>
      </c>
      <c r="AB6686" s="27">
        <v>0</v>
      </c>
      <c r="AC6686" s="27">
        <v>0</v>
      </c>
      <c r="AD6686" s="27">
        <v>0</v>
      </c>
      <c r="AE6686" s="27">
        <v>0</v>
      </c>
      <c r="AF6686" s="27">
        <v>0</v>
      </c>
      <c r="AG6686" s="27">
        <v>0</v>
      </c>
      <c r="AH6686" s="27">
        <v>0</v>
      </c>
      <c r="AI6686" s="27">
        <v>0</v>
      </c>
      <c r="AK6686" s="29">
        <f t="shared" si="104"/>
        <v>1.1146049000190027E-2</v>
      </c>
    </row>
    <row r="6687" spans="1:37" x14ac:dyDescent="0.25">
      <c r="A6687">
        <v>6685</v>
      </c>
      <c r="B6687" s="1">
        <v>1.4E-2</v>
      </c>
      <c r="C6687" s="1">
        <v>1.434030020868945E-4</v>
      </c>
      <c r="D6687" s="27">
        <v>0.10272966967012336</v>
      </c>
      <c r="E6687" s="27">
        <v>0.10995090157296522</v>
      </c>
      <c r="F6687" s="27">
        <v>0.10957390567822257</v>
      </c>
      <c r="G6687" s="27">
        <v>0.17024596886513388</v>
      </c>
      <c r="H6687" s="27">
        <v>1.7722070087637997E-2</v>
      </c>
      <c r="I6687" s="27">
        <v>0.17029260132414037</v>
      </c>
      <c r="J6687" s="27">
        <v>0.17181458631230015</v>
      </c>
      <c r="K6687" s="27">
        <v>3.0625362217068269E-2</v>
      </c>
      <c r="L6687" s="27">
        <v>0.10021167913598267</v>
      </c>
      <c r="M6687" s="27">
        <v>4.9723151728114137E-6</v>
      </c>
      <c r="N6687" s="27">
        <v>1.6828282821252743E-2</v>
      </c>
      <c r="O6687" s="27">
        <v>0</v>
      </c>
      <c r="P6687" s="27">
        <v>0</v>
      </c>
      <c r="Q6687" s="27">
        <v>0</v>
      </c>
      <c r="R6687" s="27">
        <v>0</v>
      </c>
      <c r="S6687" s="27">
        <v>0</v>
      </c>
      <c r="T6687" s="27">
        <v>0</v>
      </c>
      <c r="U6687" s="27">
        <v>0</v>
      </c>
      <c r="V6687" s="27">
        <v>0</v>
      </c>
      <c r="W6687" s="27">
        <v>0</v>
      </c>
      <c r="X6687" s="27">
        <v>0</v>
      </c>
      <c r="Y6687" s="27">
        <v>0</v>
      </c>
      <c r="Z6687" s="27">
        <v>0</v>
      </c>
      <c r="AA6687" s="27">
        <v>0</v>
      </c>
      <c r="AB6687" s="27">
        <v>0</v>
      </c>
      <c r="AC6687" s="27">
        <v>0</v>
      </c>
      <c r="AD6687" s="27">
        <v>0</v>
      </c>
      <c r="AE6687" s="27">
        <v>0</v>
      </c>
      <c r="AF6687" s="27">
        <v>0</v>
      </c>
      <c r="AG6687" s="27">
        <v>0</v>
      </c>
      <c r="AH6687" s="27">
        <v>0</v>
      </c>
      <c r="AI6687" s="27">
        <v>0</v>
      </c>
      <c r="AK6687" s="29">
        <f t="shared" si="104"/>
        <v>1.0243071577635321E-2</v>
      </c>
    </row>
    <row r="6688" spans="1:37" x14ac:dyDescent="0.25">
      <c r="A6688">
        <v>6686</v>
      </c>
      <c r="B6688" s="1">
        <v>1.0200000000000001E-2</v>
      </c>
      <c r="C6688" s="1">
        <v>-1.9940462855809932E-4</v>
      </c>
      <c r="D6688" s="27">
        <v>0.17468463773534604</v>
      </c>
      <c r="E6688" s="27">
        <v>3.5955348305843807E-2</v>
      </c>
      <c r="F6688" s="27">
        <v>8.7455726367847111E-2</v>
      </c>
      <c r="G6688" s="27">
        <v>7.1959250754213278E-2</v>
      </c>
      <c r="H6688" s="27">
        <v>2.4440047562963401E-2</v>
      </c>
      <c r="I6688" s="27">
        <v>4.3295832827499159E-2</v>
      </c>
      <c r="J6688" s="27">
        <v>5.0302481201377557E-2</v>
      </c>
      <c r="K6688" s="27">
        <v>0.12254746190750394</v>
      </c>
      <c r="L6688" s="27">
        <v>5.534544063602323E-2</v>
      </c>
      <c r="M6688" s="27">
        <v>0.16507009814856996</v>
      </c>
      <c r="N6688" s="27">
        <v>0.16894367455281256</v>
      </c>
      <c r="O6688" s="27">
        <v>0</v>
      </c>
      <c r="P6688" s="27">
        <v>0</v>
      </c>
      <c r="Q6688" s="27">
        <v>0</v>
      </c>
      <c r="R6688" s="27">
        <v>0</v>
      </c>
      <c r="S6688" s="27">
        <v>0</v>
      </c>
      <c r="T6688" s="27">
        <v>0</v>
      </c>
      <c r="U6688" s="27">
        <v>0</v>
      </c>
      <c r="V6688" s="27">
        <v>0</v>
      </c>
      <c r="W6688" s="27">
        <v>0</v>
      </c>
      <c r="X6688" s="27">
        <v>0</v>
      </c>
      <c r="Y6688" s="27">
        <v>0</v>
      </c>
      <c r="Z6688" s="27">
        <v>0</v>
      </c>
      <c r="AA6688" s="27">
        <v>0</v>
      </c>
      <c r="AB6688" s="27">
        <v>0</v>
      </c>
      <c r="AC6688" s="27">
        <v>0</v>
      </c>
      <c r="AD6688" s="27">
        <v>0</v>
      </c>
      <c r="AE6688" s="27">
        <v>0</v>
      </c>
      <c r="AF6688" s="27">
        <v>0</v>
      </c>
      <c r="AG6688" s="27">
        <v>0</v>
      </c>
      <c r="AH6688" s="27">
        <v>0</v>
      </c>
      <c r="AI6688" s="27">
        <v>0</v>
      </c>
      <c r="AK6688" s="29">
        <f t="shared" si="104"/>
        <v>-1.9549473388048952E-2</v>
      </c>
    </row>
    <row r="6689" spans="1:37" x14ac:dyDescent="0.25">
      <c r="A6689">
        <v>6687</v>
      </c>
      <c r="B6689" s="1">
        <v>1.09E-2</v>
      </c>
      <c r="C6689" s="1">
        <v>-1.9452250218315759E-4</v>
      </c>
      <c r="D6689" s="27">
        <v>0.15246737705068297</v>
      </c>
      <c r="E6689" s="27">
        <v>8.3588957703469146E-3</v>
      </c>
      <c r="F6689" s="27">
        <v>7.6661810311850528E-2</v>
      </c>
      <c r="G6689" s="27">
        <v>0.11582466141983311</v>
      </c>
      <c r="H6689" s="27">
        <v>0.13489381523385069</v>
      </c>
      <c r="I6689" s="27">
        <v>0.1156866377048992</v>
      </c>
      <c r="J6689" s="27">
        <v>5.8474404456240669E-3</v>
      </c>
      <c r="K6689" s="27">
        <v>8.4872571689511483E-2</v>
      </c>
      <c r="L6689" s="27">
        <v>9.8083114395726242E-2</v>
      </c>
      <c r="M6689" s="27">
        <v>3.8826769270070657E-2</v>
      </c>
      <c r="N6689" s="27">
        <v>0.1684769067076041</v>
      </c>
      <c r="O6689" s="27">
        <v>0</v>
      </c>
      <c r="P6689" s="27">
        <v>0</v>
      </c>
      <c r="Q6689" s="27">
        <v>0</v>
      </c>
      <c r="R6689" s="27">
        <v>0</v>
      </c>
      <c r="S6689" s="27">
        <v>0</v>
      </c>
      <c r="T6689" s="27">
        <v>0</v>
      </c>
      <c r="U6689" s="27">
        <v>0</v>
      </c>
      <c r="V6689" s="27">
        <v>0</v>
      </c>
      <c r="W6689" s="27">
        <v>0</v>
      </c>
      <c r="X6689" s="27">
        <v>0</v>
      </c>
      <c r="Y6689" s="27">
        <v>0</v>
      </c>
      <c r="Z6689" s="27">
        <v>0</v>
      </c>
      <c r="AA6689" s="27">
        <v>0</v>
      </c>
      <c r="AB6689" s="27">
        <v>0</v>
      </c>
      <c r="AC6689" s="27">
        <v>0</v>
      </c>
      <c r="AD6689" s="27">
        <v>0</v>
      </c>
      <c r="AE6689" s="27">
        <v>0</v>
      </c>
      <c r="AF6689" s="27">
        <v>0</v>
      </c>
      <c r="AG6689" s="27">
        <v>0</v>
      </c>
      <c r="AH6689" s="27">
        <v>0</v>
      </c>
      <c r="AI6689" s="27">
        <v>0</v>
      </c>
      <c r="AK6689" s="29">
        <f t="shared" si="104"/>
        <v>-1.7846101117720878E-2</v>
      </c>
    </row>
    <row r="6690" spans="1:37" x14ac:dyDescent="0.25">
      <c r="A6690">
        <v>6688</v>
      </c>
      <c r="B6690" s="1">
        <v>1.18E-2</v>
      </c>
      <c r="C6690" s="1">
        <v>1.1636247492696011E-4</v>
      </c>
      <c r="D6690" s="27">
        <v>0.11169048772651813</v>
      </c>
      <c r="E6690" s="27">
        <v>0.10201798813243054</v>
      </c>
      <c r="F6690" s="27">
        <v>8.4035677920293358E-2</v>
      </c>
      <c r="G6690" s="27">
        <v>0.1199693222527702</v>
      </c>
      <c r="H6690" s="27">
        <v>0.11823776693819982</v>
      </c>
      <c r="I6690" s="27">
        <v>0.13631701359836165</v>
      </c>
      <c r="J6690" s="27">
        <v>3.9881466228273134E-2</v>
      </c>
      <c r="K6690" s="27">
        <v>2.9536932055144904E-2</v>
      </c>
      <c r="L6690" s="27">
        <v>0.12619367098872197</v>
      </c>
      <c r="M6690" s="27">
        <v>8.7259397208545517E-2</v>
      </c>
      <c r="N6690" s="27">
        <v>4.4860276950740824E-2</v>
      </c>
      <c r="O6690" s="27">
        <v>0</v>
      </c>
      <c r="P6690" s="27">
        <v>0</v>
      </c>
      <c r="Q6690" s="27">
        <v>0</v>
      </c>
      <c r="R6690" s="27">
        <v>0</v>
      </c>
      <c r="S6690" s="27">
        <v>0</v>
      </c>
      <c r="T6690" s="27">
        <v>0</v>
      </c>
      <c r="U6690" s="27">
        <v>0</v>
      </c>
      <c r="V6690" s="27">
        <v>0</v>
      </c>
      <c r="W6690" s="27">
        <v>0</v>
      </c>
      <c r="X6690" s="27">
        <v>0</v>
      </c>
      <c r="Y6690" s="27">
        <v>0</v>
      </c>
      <c r="Z6690" s="27">
        <v>0</v>
      </c>
      <c r="AA6690" s="27">
        <v>0</v>
      </c>
      <c r="AB6690" s="27">
        <v>0</v>
      </c>
      <c r="AC6690" s="27">
        <v>0</v>
      </c>
      <c r="AD6690" s="27">
        <v>0</v>
      </c>
      <c r="AE6690" s="27">
        <v>0</v>
      </c>
      <c r="AF6690" s="27">
        <v>0</v>
      </c>
      <c r="AG6690" s="27">
        <v>0</v>
      </c>
      <c r="AH6690" s="27">
        <v>0</v>
      </c>
      <c r="AI6690" s="27">
        <v>0</v>
      </c>
      <c r="AK6690" s="29">
        <f t="shared" si="104"/>
        <v>9.8612266887254333E-3</v>
      </c>
    </row>
    <row r="6691" spans="1:37" x14ac:dyDescent="0.25">
      <c r="A6691">
        <v>6689</v>
      </c>
      <c r="B6691" s="1">
        <v>1.06E-2</v>
      </c>
      <c r="C6691" s="1">
        <v>-3.6170213932003922E-4</v>
      </c>
      <c r="D6691" s="27">
        <v>0.12768636405892139</v>
      </c>
      <c r="E6691" s="27">
        <v>1.8725197922848217E-2</v>
      </c>
      <c r="F6691" s="27">
        <v>0.1341410778750862</v>
      </c>
      <c r="G6691" s="27">
        <v>1.5274106711510296E-2</v>
      </c>
      <c r="H6691" s="27">
        <v>0.12844626778891596</v>
      </c>
      <c r="I6691" s="27">
        <v>0.15177768307666831</v>
      </c>
      <c r="J6691" s="27">
        <v>9.1945451229958272E-3</v>
      </c>
      <c r="K6691" s="27">
        <v>8.9223260493391757E-2</v>
      </c>
      <c r="L6691" s="27">
        <v>2.7485794085750297E-2</v>
      </c>
      <c r="M6691" s="27">
        <v>0.13987544511854558</v>
      </c>
      <c r="N6691" s="27">
        <v>0.15817025774536622</v>
      </c>
      <c r="O6691" s="27">
        <v>0</v>
      </c>
      <c r="P6691" s="27">
        <v>0</v>
      </c>
      <c r="Q6691" s="27">
        <v>0</v>
      </c>
      <c r="R6691" s="27">
        <v>0</v>
      </c>
      <c r="S6691" s="27">
        <v>0</v>
      </c>
      <c r="T6691" s="27">
        <v>0</v>
      </c>
      <c r="U6691" s="27">
        <v>0</v>
      </c>
      <c r="V6691" s="27">
        <v>0</v>
      </c>
      <c r="W6691" s="27">
        <v>0</v>
      </c>
      <c r="X6691" s="27">
        <v>0</v>
      </c>
      <c r="Y6691" s="27">
        <v>0</v>
      </c>
      <c r="Z6691" s="27">
        <v>0</v>
      </c>
      <c r="AA6691" s="27">
        <v>0</v>
      </c>
      <c r="AB6691" s="27">
        <v>0</v>
      </c>
      <c r="AC6691" s="27">
        <v>0</v>
      </c>
      <c r="AD6691" s="27">
        <v>0</v>
      </c>
      <c r="AE6691" s="27">
        <v>0</v>
      </c>
      <c r="AF6691" s="27">
        <v>0</v>
      </c>
      <c r="AG6691" s="27">
        <v>0</v>
      </c>
      <c r="AH6691" s="27">
        <v>0</v>
      </c>
      <c r="AI6691" s="27">
        <v>0</v>
      </c>
      <c r="AK6691" s="29">
        <f t="shared" si="104"/>
        <v>-3.412284333207917E-2</v>
      </c>
    </row>
    <row r="6692" spans="1:37" x14ac:dyDescent="0.25">
      <c r="A6692">
        <v>6690</v>
      </c>
      <c r="B6692" s="1">
        <v>1.2E-2</v>
      </c>
      <c r="C6692" s="1">
        <v>-3.0974329561540576E-4</v>
      </c>
      <c r="D6692" s="27">
        <v>7.5256197533296973E-2</v>
      </c>
      <c r="E6692" s="27">
        <v>1.0369512540527252E-2</v>
      </c>
      <c r="F6692" s="27">
        <v>0.13758429893535079</v>
      </c>
      <c r="G6692" s="27">
        <v>6.6988666731397334E-2</v>
      </c>
      <c r="H6692" s="27">
        <v>0.18285617392772208</v>
      </c>
      <c r="I6692" s="27">
        <v>0.14275221025674611</v>
      </c>
      <c r="J6692" s="27">
        <v>9.9251745947939493E-2</v>
      </c>
      <c r="K6692" s="27">
        <v>0.1117758384255409</v>
      </c>
      <c r="L6692" s="27">
        <v>8.2021539450439676E-2</v>
      </c>
      <c r="M6692" s="27">
        <v>3.8872774778912593E-2</v>
      </c>
      <c r="N6692" s="27">
        <v>5.2271041472126745E-2</v>
      </c>
      <c r="O6692" s="27">
        <v>0</v>
      </c>
      <c r="P6692" s="27">
        <v>0</v>
      </c>
      <c r="Q6692" s="27">
        <v>0</v>
      </c>
      <c r="R6692" s="27">
        <v>0</v>
      </c>
      <c r="S6692" s="27">
        <v>0</v>
      </c>
      <c r="T6692" s="27">
        <v>0</v>
      </c>
      <c r="U6692" s="27">
        <v>0</v>
      </c>
      <c r="V6692" s="27">
        <v>0</v>
      </c>
      <c r="W6692" s="27">
        <v>0</v>
      </c>
      <c r="X6692" s="27">
        <v>0</v>
      </c>
      <c r="Y6692" s="27">
        <v>0</v>
      </c>
      <c r="Z6692" s="27">
        <v>0</v>
      </c>
      <c r="AA6692" s="27">
        <v>0</v>
      </c>
      <c r="AB6692" s="27">
        <v>0</v>
      </c>
      <c r="AC6692" s="27">
        <v>0</v>
      </c>
      <c r="AD6692" s="27">
        <v>0</v>
      </c>
      <c r="AE6692" s="27">
        <v>0</v>
      </c>
      <c r="AF6692" s="27">
        <v>0</v>
      </c>
      <c r="AG6692" s="27">
        <v>0</v>
      </c>
      <c r="AH6692" s="27">
        <v>0</v>
      </c>
      <c r="AI6692" s="27">
        <v>0</v>
      </c>
      <c r="AK6692" s="29">
        <f t="shared" si="104"/>
        <v>-2.5811941301283812E-2</v>
      </c>
    </row>
    <row r="6693" spans="1:37" x14ac:dyDescent="0.25">
      <c r="A6693">
        <v>6691</v>
      </c>
      <c r="B6693" s="1">
        <v>1.43E-2</v>
      </c>
      <c r="C6693" s="1">
        <v>9.9896200906305542E-5</v>
      </c>
      <c r="D6693" s="27">
        <v>3.5117417918422789E-3</v>
      </c>
      <c r="E6693" s="27">
        <v>0.15318955334479439</v>
      </c>
      <c r="F6693" s="27">
        <v>3.3699543433821727E-2</v>
      </c>
      <c r="G6693" s="27">
        <v>2.0440879269194714E-2</v>
      </c>
      <c r="H6693" s="27">
        <v>0.18886648448763677</v>
      </c>
      <c r="I6693" s="27">
        <v>8.2724479529031669E-2</v>
      </c>
      <c r="J6693" s="27">
        <v>0.20273943720745644</v>
      </c>
      <c r="K6693" s="27">
        <v>0.15922385687975296</v>
      </c>
      <c r="L6693" s="27">
        <v>3.5295994419167524E-2</v>
      </c>
      <c r="M6693" s="27">
        <v>5.0536881708623298E-2</v>
      </c>
      <c r="N6693" s="27">
        <v>6.9771147928678043E-2</v>
      </c>
      <c r="O6693" s="27">
        <v>0</v>
      </c>
      <c r="P6693" s="27">
        <v>0</v>
      </c>
      <c r="Q6693" s="27">
        <v>0</v>
      </c>
      <c r="R6693" s="27">
        <v>0</v>
      </c>
      <c r="S6693" s="27">
        <v>0</v>
      </c>
      <c r="T6693" s="27">
        <v>0</v>
      </c>
      <c r="U6693" s="27">
        <v>0</v>
      </c>
      <c r="V6693" s="27">
        <v>0</v>
      </c>
      <c r="W6693" s="27">
        <v>0</v>
      </c>
      <c r="X6693" s="27">
        <v>0</v>
      </c>
      <c r="Y6693" s="27">
        <v>0</v>
      </c>
      <c r="Z6693" s="27">
        <v>0</v>
      </c>
      <c r="AA6693" s="27">
        <v>0</v>
      </c>
      <c r="AB6693" s="27">
        <v>0</v>
      </c>
      <c r="AC6693" s="27">
        <v>0</v>
      </c>
      <c r="AD6693" s="27">
        <v>0</v>
      </c>
      <c r="AE6693" s="27">
        <v>0</v>
      </c>
      <c r="AF6693" s="27">
        <v>0</v>
      </c>
      <c r="AG6693" s="27">
        <v>0</v>
      </c>
      <c r="AH6693" s="27">
        <v>0</v>
      </c>
      <c r="AI6693" s="27">
        <v>0</v>
      </c>
      <c r="AK6693" s="29">
        <f t="shared" si="104"/>
        <v>6.9857483151262618E-3</v>
      </c>
    </row>
    <row r="6694" spans="1:37" x14ac:dyDescent="0.25">
      <c r="A6694">
        <v>6692</v>
      </c>
      <c r="B6694" s="1">
        <v>1.38E-2</v>
      </c>
      <c r="C6694" s="1">
        <v>3.7241387472937353E-5</v>
      </c>
      <c r="D6694" s="27">
        <v>0.14573870054165253</v>
      </c>
      <c r="E6694" s="27">
        <v>0.12536146902111009</v>
      </c>
      <c r="F6694" s="27">
        <v>4.2073832417232636E-2</v>
      </c>
      <c r="G6694" s="27">
        <v>0.14800394899066399</v>
      </c>
      <c r="H6694" s="27">
        <v>4.5568429310728291E-2</v>
      </c>
      <c r="I6694" s="27">
        <v>3.5534146930110741E-2</v>
      </c>
      <c r="J6694" s="27">
        <v>0.10273949563546232</v>
      </c>
      <c r="K6694" s="27">
        <v>0.1511057314216418</v>
      </c>
      <c r="L6694" s="27">
        <v>7.1768736396242594E-2</v>
      </c>
      <c r="M6694" s="27">
        <v>2.9680648656613757E-2</v>
      </c>
      <c r="N6694" s="27">
        <v>0.10242486067854122</v>
      </c>
      <c r="O6694" s="27">
        <v>0</v>
      </c>
      <c r="P6694" s="27">
        <v>0</v>
      </c>
      <c r="Q6694" s="27">
        <v>0</v>
      </c>
      <c r="R6694" s="27">
        <v>0</v>
      </c>
      <c r="S6694" s="27">
        <v>0</v>
      </c>
      <c r="T6694" s="27">
        <v>0</v>
      </c>
      <c r="U6694" s="27">
        <v>0</v>
      </c>
      <c r="V6694" s="27">
        <v>0</v>
      </c>
      <c r="W6694" s="27">
        <v>0</v>
      </c>
      <c r="X6694" s="27">
        <v>0</v>
      </c>
      <c r="Y6694" s="27">
        <v>0</v>
      </c>
      <c r="Z6694" s="27">
        <v>0</v>
      </c>
      <c r="AA6694" s="27">
        <v>0</v>
      </c>
      <c r="AB6694" s="27">
        <v>0</v>
      </c>
      <c r="AC6694" s="27">
        <v>0</v>
      </c>
      <c r="AD6694" s="27">
        <v>0</v>
      </c>
      <c r="AE6694" s="27">
        <v>0</v>
      </c>
      <c r="AF6694" s="27">
        <v>0</v>
      </c>
      <c r="AG6694" s="27">
        <v>0</v>
      </c>
      <c r="AH6694" s="27">
        <v>0</v>
      </c>
      <c r="AI6694" s="27">
        <v>0</v>
      </c>
      <c r="AK6694" s="29">
        <f t="shared" si="104"/>
        <v>2.6986512661548805E-3</v>
      </c>
    </row>
    <row r="6695" spans="1:37" x14ac:dyDescent="0.25">
      <c r="A6695">
        <v>6693</v>
      </c>
      <c r="B6695" s="1">
        <v>1.1299999999999999E-2</v>
      </c>
      <c r="C6695" s="1">
        <v>-3.6756946345713843E-4</v>
      </c>
      <c r="D6695" s="27">
        <v>6.9436285701357084E-2</v>
      </c>
      <c r="E6695" s="27">
        <v>1.4350945509823233E-2</v>
      </c>
      <c r="F6695" s="27">
        <v>0.17225069949286909</v>
      </c>
      <c r="G6695" s="27">
        <v>0.10013339673111787</v>
      </c>
      <c r="H6695" s="27">
        <v>4.9614656010218125E-2</v>
      </c>
      <c r="I6695" s="27">
        <v>9.3313101148032901E-2</v>
      </c>
      <c r="J6695" s="27">
        <v>6.7029351915213697E-2</v>
      </c>
      <c r="K6695" s="27">
        <v>0.13228212402451495</v>
      </c>
      <c r="L6695" s="27">
        <v>4.9490195425777983E-2</v>
      </c>
      <c r="M6695" s="27">
        <v>6.81249172265741E-2</v>
      </c>
      <c r="N6695" s="27">
        <v>0.18397432681450096</v>
      </c>
      <c r="O6695" s="27">
        <v>0</v>
      </c>
      <c r="P6695" s="27">
        <v>0</v>
      </c>
      <c r="Q6695" s="27">
        <v>0</v>
      </c>
      <c r="R6695" s="27">
        <v>0</v>
      </c>
      <c r="S6695" s="27">
        <v>0</v>
      </c>
      <c r="T6695" s="27">
        <v>0</v>
      </c>
      <c r="U6695" s="27">
        <v>0</v>
      </c>
      <c r="V6695" s="27">
        <v>0</v>
      </c>
      <c r="W6695" s="27">
        <v>0</v>
      </c>
      <c r="X6695" s="27">
        <v>0</v>
      </c>
      <c r="Y6695" s="27">
        <v>0</v>
      </c>
      <c r="Z6695" s="27">
        <v>0</v>
      </c>
      <c r="AA6695" s="27">
        <v>0</v>
      </c>
      <c r="AB6695" s="27">
        <v>0</v>
      </c>
      <c r="AC6695" s="27">
        <v>0</v>
      </c>
      <c r="AD6695" s="27">
        <v>0</v>
      </c>
      <c r="AE6695" s="27">
        <v>0</v>
      </c>
      <c r="AF6695" s="27">
        <v>0</v>
      </c>
      <c r="AG6695" s="27">
        <v>0</v>
      </c>
      <c r="AH6695" s="27">
        <v>0</v>
      </c>
      <c r="AI6695" s="27">
        <v>0</v>
      </c>
      <c r="AK6695" s="29">
        <f t="shared" si="104"/>
        <v>-3.2528271102401633E-2</v>
      </c>
    </row>
    <row r="6696" spans="1:37" x14ac:dyDescent="0.25">
      <c r="A6696">
        <v>6694</v>
      </c>
      <c r="B6696" s="1">
        <v>1.26E-2</v>
      </c>
      <c r="C6696" s="1">
        <v>9.0176054981559085E-5</v>
      </c>
      <c r="D6696" s="27">
        <v>2.8516442277179335E-2</v>
      </c>
      <c r="E6696" s="27">
        <v>3.3259711490431255E-2</v>
      </c>
      <c r="F6696" s="27">
        <v>0.11607706090412233</v>
      </c>
      <c r="G6696" s="27">
        <v>0.26750798396499204</v>
      </c>
      <c r="H6696" s="27">
        <v>3.0760258366067075E-2</v>
      </c>
      <c r="I6696" s="27">
        <v>4.8239663603231536E-2</v>
      </c>
      <c r="J6696" s="27">
        <v>0.19854066763659267</v>
      </c>
      <c r="K6696" s="27">
        <v>5.2519917717779092E-2</v>
      </c>
      <c r="L6696" s="27">
        <v>7.845173368704729E-2</v>
      </c>
      <c r="M6696" s="27">
        <v>5.818904604776011E-2</v>
      </c>
      <c r="N6696" s="27">
        <v>8.7937514304797237E-2</v>
      </c>
      <c r="O6696" s="27">
        <v>0</v>
      </c>
      <c r="P6696" s="27">
        <v>0</v>
      </c>
      <c r="Q6696" s="27">
        <v>0</v>
      </c>
      <c r="R6696" s="27">
        <v>0</v>
      </c>
      <c r="S6696" s="27">
        <v>0</v>
      </c>
      <c r="T6696" s="27">
        <v>0</v>
      </c>
      <c r="U6696" s="27">
        <v>0</v>
      </c>
      <c r="V6696" s="27">
        <v>0</v>
      </c>
      <c r="W6696" s="27">
        <v>0</v>
      </c>
      <c r="X6696" s="27">
        <v>0</v>
      </c>
      <c r="Y6696" s="27">
        <v>0</v>
      </c>
      <c r="Z6696" s="27">
        <v>0</v>
      </c>
      <c r="AA6696" s="27">
        <v>0</v>
      </c>
      <c r="AB6696" s="27">
        <v>0</v>
      </c>
      <c r="AC6696" s="27">
        <v>0</v>
      </c>
      <c r="AD6696" s="27">
        <v>0</v>
      </c>
      <c r="AE6696" s="27">
        <v>0</v>
      </c>
      <c r="AF6696" s="27">
        <v>0</v>
      </c>
      <c r="AG6696" s="27">
        <v>0</v>
      </c>
      <c r="AH6696" s="27">
        <v>0</v>
      </c>
      <c r="AI6696" s="27">
        <v>0</v>
      </c>
      <c r="AK6696" s="29">
        <f t="shared" si="104"/>
        <v>7.156829760441197E-3</v>
      </c>
    </row>
    <row r="6697" spans="1:37" x14ac:dyDescent="0.25">
      <c r="A6697">
        <v>6695</v>
      </c>
      <c r="B6697" s="1">
        <v>1.38E-2</v>
      </c>
      <c r="C6697" s="1">
        <v>-1.6765907061676619E-4</v>
      </c>
      <c r="D6697" s="27">
        <v>0.14819167244447026</v>
      </c>
      <c r="E6697" s="27">
        <v>0.10749744632683707</v>
      </c>
      <c r="F6697" s="27">
        <v>0.12825095744483428</v>
      </c>
      <c r="G6697" s="27">
        <v>0.14159982334344245</v>
      </c>
      <c r="H6697" s="27">
        <v>0.14205839600305506</v>
      </c>
      <c r="I6697" s="27">
        <v>9.9567730911138824E-2</v>
      </c>
      <c r="J6697" s="27">
        <v>2.7747809580660695E-2</v>
      </c>
      <c r="K6697" s="27">
        <v>9.4587747806856415E-2</v>
      </c>
      <c r="L6697" s="27">
        <v>5.884471357761289E-3</v>
      </c>
      <c r="M6697" s="27">
        <v>7.9037050871863926E-2</v>
      </c>
      <c r="N6697" s="27">
        <v>2.5576893909079631E-2</v>
      </c>
      <c r="O6697" s="27">
        <v>0</v>
      </c>
      <c r="P6697" s="27">
        <v>0</v>
      </c>
      <c r="Q6697" s="27">
        <v>0</v>
      </c>
      <c r="R6697" s="27">
        <v>0</v>
      </c>
      <c r="S6697" s="27">
        <v>0</v>
      </c>
      <c r="T6697" s="27">
        <v>0</v>
      </c>
      <c r="U6697" s="27">
        <v>0</v>
      </c>
      <c r="V6697" s="27">
        <v>0</v>
      </c>
      <c r="W6697" s="27">
        <v>0</v>
      </c>
      <c r="X6697" s="27">
        <v>0</v>
      </c>
      <c r="Y6697" s="27">
        <v>0</v>
      </c>
      <c r="Z6697" s="27">
        <v>0</v>
      </c>
      <c r="AA6697" s="27">
        <v>0</v>
      </c>
      <c r="AB6697" s="27">
        <v>0</v>
      </c>
      <c r="AC6697" s="27">
        <v>0</v>
      </c>
      <c r="AD6697" s="27">
        <v>0</v>
      </c>
      <c r="AE6697" s="27">
        <v>0</v>
      </c>
      <c r="AF6697" s="27">
        <v>0</v>
      </c>
      <c r="AG6697" s="27">
        <v>0</v>
      </c>
      <c r="AH6697" s="27">
        <v>0</v>
      </c>
      <c r="AI6697" s="27">
        <v>0</v>
      </c>
      <c r="AK6697" s="29">
        <f t="shared" si="104"/>
        <v>-1.2149208015707695E-2</v>
      </c>
    </row>
    <row r="6698" spans="1:37" x14ac:dyDescent="0.25">
      <c r="A6698">
        <v>6696</v>
      </c>
      <c r="B6698" s="1">
        <v>1.4200000000000001E-2</v>
      </c>
      <c r="C6698" s="1">
        <v>-3.2597149025595312E-4</v>
      </c>
      <c r="D6698" s="27">
        <v>0.1587032132097457</v>
      </c>
      <c r="E6698" s="27">
        <v>2.7918257782573508E-2</v>
      </c>
      <c r="F6698" s="27">
        <v>3.116569064825734E-2</v>
      </c>
      <c r="G6698" s="27">
        <v>0.12816547447495533</v>
      </c>
      <c r="H6698" s="27">
        <v>3.9216023479745794E-2</v>
      </c>
      <c r="I6698" s="27">
        <v>0.17263855327990624</v>
      </c>
      <c r="J6698" s="27">
        <v>0.14096725286503098</v>
      </c>
      <c r="K6698" s="27">
        <v>0.17371121302504972</v>
      </c>
      <c r="L6698" s="27">
        <v>6.2171028815343227E-2</v>
      </c>
      <c r="M6698" s="27">
        <v>4.0199808671437923E-2</v>
      </c>
      <c r="N6698" s="27">
        <v>2.5143483747954269E-2</v>
      </c>
      <c r="O6698" s="27">
        <v>0</v>
      </c>
      <c r="P6698" s="27">
        <v>0</v>
      </c>
      <c r="Q6698" s="27">
        <v>0</v>
      </c>
      <c r="R6698" s="27">
        <v>0</v>
      </c>
      <c r="S6698" s="27">
        <v>0</v>
      </c>
      <c r="T6698" s="27">
        <v>0</v>
      </c>
      <c r="U6698" s="27">
        <v>0</v>
      </c>
      <c r="V6698" s="27">
        <v>0</v>
      </c>
      <c r="W6698" s="27">
        <v>0</v>
      </c>
      <c r="X6698" s="27">
        <v>0</v>
      </c>
      <c r="Y6698" s="27">
        <v>0</v>
      </c>
      <c r="Z6698" s="27">
        <v>0</v>
      </c>
      <c r="AA6698" s="27">
        <v>0</v>
      </c>
      <c r="AB6698" s="27">
        <v>0</v>
      </c>
      <c r="AC6698" s="27">
        <v>0</v>
      </c>
      <c r="AD6698" s="27">
        <v>0</v>
      </c>
      <c r="AE6698" s="27">
        <v>0</v>
      </c>
      <c r="AF6698" s="27">
        <v>0</v>
      </c>
      <c r="AG6698" s="27">
        <v>0</v>
      </c>
      <c r="AH6698" s="27">
        <v>0</v>
      </c>
      <c r="AI6698" s="27">
        <v>0</v>
      </c>
      <c r="AK6698" s="29">
        <f t="shared" si="104"/>
        <v>-2.2955738750419234E-2</v>
      </c>
    </row>
    <row r="6699" spans="1:37" x14ac:dyDescent="0.25">
      <c r="A6699">
        <v>6697</v>
      </c>
      <c r="B6699" s="1">
        <v>1.15E-2</v>
      </c>
      <c r="C6699" s="1">
        <v>-2.0194986610755757E-4</v>
      </c>
      <c r="D6699" s="27">
        <v>7.7929657602510236E-2</v>
      </c>
      <c r="E6699" s="27">
        <v>3.1599314790223258E-2</v>
      </c>
      <c r="F6699" s="27">
        <v>0.11801627027820948</v>
      </c>
      <c r="G6699" s="27">
        <v>8.0936205371306955E-2</v>
      </c>
      <c r="H6699" s="27">
        <v>0.10636934310300251</v>
      </c>
      <c r="I6699" s="27">
        <v>0.11826641994069476</v>
      </c>
      <c r="J6699" s="27">
        <v>0.11534560931988271</v>
      </c>
      <c r="K6699" s="27">
        <v>0.11820046789796643</v>
      </c>
      <c r="L6699" s="27">
        <v>0.12106397289589101</v>
      </c>
      <c r="M6699" s="27">
        <v>9.182001113195766E-2</v>
      </c>
      <c r="N6699" s="27">
        <v>2.0452727668355028E-2</v>
      </c>
      <c r="O6699" s="27">
        <v>0</v>
      </c>
      <c r="P6699" s="27">
        <v>0</v>
      </c>
      <c r="Q6699" s="27">
        <v>0</v>
      </c>
      <c r="R6699" s="27">
        <v>0</v>
      </c>
      <c r="S6699" s="27">
        <v>0</v>
      </c>
      <c r="T6699" s="27">
        <v>0</v>
      </c>
      <c r="U6699" s="27">
        <v>0</v>
      </c>
      <c r="V6699" s="27">
        <v>0</v>
      </c>
      <c r="W6699" s="27">
        <v>0</v>
      </c>
      <c r="X6699" s="27">
        <v>0</v>
      </c>
      <c r="Y6699" s="27">
        <v>0</v>
      </c>
      <c r="Z6699" s="27">
        <v>0</v>
      </c>
      <c r="AA6699" s="27">
        <v>0</v>
      </c>
      <c r="AB6699" s="27">
        <v>0</v>
      </c>
      <c r="AC6699" s="27">
        <v>0</v>
      </c>
      <c r="AD6699" s="27">
        <v>0</v>
      </c>
      <c r="AE6699" s="27">
        <v>0</v>
      </c>
      <c r="AF6699" s="27">
        <v>0</v>
      </c>
      <c r="AG6699" s="27">
        <v>0</v>
      </c>
      <c r="AH6699" s="27">
        <v>0</v>
      </c>
      <c r="AI6699" s="27">
        <v>0</v>
      </c>
      <c r="AK6699" s="29">
        <f t="shared" si="104"/>
        <v>-1.7560857922396311E-2</v>
      </c>
    </row>
    <row r="6700" spans="1:37" x14ac:dyDescent="0.25">
      <c r="A6700">
        <v>6698</v>
      </c>
      <c r="B6700" s="1">
        <v>1.24E-2</v>
      </c>
      <c r="C6700" s="1">
        <v>-4.2867310268718001E-4</v>
      </c>
      <c r="D6700" s="27">
        <v>1.1124433290092651E-2</v>
      </c>
      <c r="E6700" s="27">
        <v>3.1578952278621814E-2</v>
      </c>
      <c r="F6700" s="27">
        <v>0.17454073214783469</v>
      </c>
      <c r="G6700" s="27">
        <v>0.16613668005953788</v>
      </c>
      <c r="H6700" s="27">
        <v>2.6273101202599198E-2</v>
      </c>
      <c r="I6700" s="27">
        <v>0.14118296196307312</v>
      </c>
      <c r="J6700" s="27">
        <v>4.0187197233066567E-2</v>
      </c>
      <c r="K6700" s="27">
        <v>0.14976708082854451</v>
      </c>
      <c r="L6700" s="27">
        <v>7.377014953361527E-2</v>
      </c>
      <c r="M6700" s="27">
        <v>0.11842413221180217</v>
      </c>
      <c r="N6700" s="27">
        <v>6.701457925121232E-2</v>
      </c>
      <c r="O6700" s="27">
        <v>0</v>
      </c>
      <c r="P6700" s="27">
        <v>0</v>
      </c>
      <c r="Q6700" s="27">
        <v>0</v>
      </c>
      <c r="R6700" s="27">
        <v>0</v>
      </c>
      <c r="S6700" s="27">
        <v>0</v>
      </c>
      <c r="T6700" s="27">
        <v>0</v>
      </c>
      <c r="U6700" s="27">
        <v>0</v>
      </c>
      <c r="V6700" s="27">
        <v>0</v>
      </c>
      <c r="W6700" s="27">
        <v>0</v>
      </c>
      <c r="X6700" s="27">
        <v>0</v>
      </c>
      <c r="Y6700" s="27">
        <v>0</v>
      </c>
      <c r="Z6700" s="27">
        <v>0</v>
      </c>
      <c r="AA6700" s="27">
        <v>0</v>
      </c>
      <c r="AB6700" s="27">
        <v>0</v>
      </c>
      <c r="AC6700" s="27">
        <v>0</v>
      </c>
      <c r="AD6700" s="27">
        <v>0</v>
      </c>
      <c r="AE6700" s="27">
        <v>0</v>
      </c>
      <c r="AF6700" s="27">
        <v>0</v>
      </c>
      <c r="AG6700" s="27">
        <v>0</v>
      </c>
      <c r="AH6700" s="27">
        <v>0</v>
      </c>
      <c r="AI6700" s="27">
        <v>0</v>
      </c>
      <c r="AK6700" s="29">
        <f t="shared" si="104"/>
        <v>-3.4570411507030649E-2</v>
      </c>
    </row>
    <row r="6701" spans="1:37" x14ac:dyDescent="0.25">
      <c r="A6701">
        <v>6699</v>
      </c>
      <c r="B6701" s="1">
        <v>1.06E-2</v>
      </c>
      <c r="C6701" s="1">
        <v>5.929729719676033E-5</v>
      </c>
      <c r="D6701" s="27">
        <v>7.3942640923486611E-2</v>
      </c>
      <c r="E6701" s="27">
        <v>2.1753608157220588E-2</v>
      </c>
      <c r="F6701" s="27">
        <v>0.14679248097031164</v>
      </c>
      <c r="G6701" s="27">
        <v>0.15690147926282116</v>
      </c>
      <c r="H6701" s="27">
        <v>4.9335931571146817E-2</v>
      </c>
      <c r="I6701" s="27">
        <v>0.10058961101792456</v>
      </c>
      <c r="J6701" s="27">
        <v>0.11265072756022128</v>
      </c>
      <c r="K6701" s="27">
        <v>1.509317881546913E-2</v>
      </c>
      <c r="L6701" s="27">
        <v>0.14784614299577473</v>
      </c>
      <c r="M6701" s="27">
        <v>2.4665894773889585E-2</v>
      </c>
      <c r="N6701" s="27">
        <v>0.15042830395173373</v>
      </c>
      <c r="O6701" s="27">
        <v>0</v>
      </c>
      <c r="P6701" s="27">
        <v>0</v>
      </c>
      <c r="Q6701" s="27">
        <v>0</v>
      </c>
      <c r="R6701" s="27">
        <v>0</v>
      </c>
      <c r="S6701" s="27">
        <v>0</v>
      </c>
      <c r="T6701" s="27">
        <v>0</v>
      </c>
      <c r="U6701" s="27">
        <v>0</v>
      </c>
      <c r="V6701" s="27">
        <v>0</v>
      </c>
      <c r="W6701" s="27">
        <v>0</v>
      </c>
      <c r="X6701" s="27">
        <v>0</v>
      </c>
      <c r="Y6701" s="27">
        <v>0</v>
      </c>
      <c r="Z6701" s="27">
        <v>0</v>
      </c>
      <c r="AA6701" s="27">
        <v>0</v>
      </c>
      <c r="AB6701" s="27">
        <v>0</v>
      </c>
      <c r="AC6701" s="27">
        <v>0</v>
      </c>
      <c r="AD6701" s="27">
        <v>0</v>
      </c>
      <c r="AE6701" s="27">
        <v>0</v>
      </c>
      <c r="AF6701" s="27">
        <v>0</v>
      </c>
      <c r="AG6701" s="27">
        <v>0</v>
      </c>
      <c r="AH6701" s="27">
        <v>0</v>
      </c>
      <c r="AI6701" s="27">
        <v>0</v>
      </c>
      <c r="AK6701" s="29">
        <f t="shared" si="104"/>
        <v>5.5940846412038045E-3</v>
      </c>
    </row>
    <row r="6702" spans="1:37" x14ac:dyDescent="0.25">
      <c r="A6702">
        <v>6700</v>
      </c>
      <c r="B6702" s="1">
        <v>1.44E-2</v>
      </c>
      <c r="C6702" s="1">
        <v>-3.5349776921095316E-4</v>
      </c>
      <c r="D6702" s="27">
        <v>3.7006653100193007E-2</v>
      </c>
      <c r="E6702" s="27">
        <v>7.7385281464490599E-2</v>
      </c>
      <c r="F6702" s="27">
        <v>8.866988488186428E-2</v>
      </c>
      <c r="G6702" s="27">
        <v>4.4842760088180958E-2</v>
      </c>
      <c r="H6702" s="27">
        <v>3.2963427369466676E-2</v>
      </c>
      <c r="I6702" s="27">
        <v>0.16769490319701849</v>
      </c>
      <c r="J6702" s="27">
        <v>0.19083069953852227</v>
      </c>
      <c r="K6702" s="27">
        <v>0.21190836452276238</v>
      </c>
      <c r="L6702" s="27">
        <v>3.1913852671651192E-2</v>
      </c>
      <c r="M6702" s="27">
        <v>9.3436775859746926E-2</v>
      </c>
      <c r="N6702" s="27">
        <v>2.3347397306103145E-2</v>
      </c>
      <c r="O6702" s="27">
        <v>0</v>
      </c>
      <c r="P6702" s="27">
        <v>0</v>
      </c>
      <c r="Q6702" s="27">
        <v>0</v>
      </c>
      <c r="R6702" s="27">
        <v>0</v>
      </c>
      <c r="S6702" s="27">
        <v>0</v>
      </c>
      <c r="T6702" s="27">
        <v>0</v>
      </c>
      <c r="U6702" s="27">
        <v>0</v>
      </c>
      <c r="V6702" s="27">
        <v>0</v>
      </c>
      <c r="W6702" s="27">
        <v>0</v>
      </c>
      <c r="X6702" s="27">
        <v>0</v>
      </c>
      <c r="Y6702" s="27">
        <v>0</v>
      </c>
      <c r="Z6702" s="27">
        <v>0</v>
      </c>
      <c r="AA6702" s="27">
        <v>0</v>
      </c>
      <c r="AB6702" s="27">
        <v>0</v>
      </c>
      <c r="AC6702" s="27">
        <v>0</v>
      </c>
      <c r="AD6702" s="27">
        <v>0</v>
      </c>
      <c r="AE6702" s="27">
        <v>0</v>
      </c>
      <c r="AF6702" s="27">
        <v>0</v>
      </c>
      <c r="AG6702" s="27">
        <v>0</v>
      </c>
      <c r="AH6702" s="27">
        <v>0</v>
      </c>
      <c r="AI6702" s="27">
        <v>0</v>
      </c>
      <c r="AK6702" s="29">
        <f t="shared" si="104"/>
        <v>-2.4548456195205081E-2</v>
      </c>
    </row>
    <row r="6703" spans="1:37" x14ac:dyDescent="0.25">
      <c r="A6703">
        <v>6701</v>
      </c>
      <c r="B6703" s="1">
        <v>1.0200000000000001E-2</v>
      </c>
      <c r="C6703" s="1">
        <v>2.7050586478033825E-4</v>
      </c>
      <c r="D6703" s="27">
        <v>0.18120390129519767</v>
      </c>
      <c r="E6703" s="27">
        <v>8.6957590732322523E-2</v>
      </c>
      <c r="F6703" s="27">
        <v>7.7288151656614359E-3</v>
      </c>
      <c r="G6703" s="27">
        <v>0.11442146456691205</v>
      </c>
      <c r="H6703" s="27">
        <v>8.9160364892914332E-2</v>
      </c>
      <c r="I6703" s="27">
        <v>2.495394933917721E-2</v>
      </c>
      <c r="J6703" s="27">
        <v>6.4378698376842944E-2</v>
      </c>
      <c r="K6703" s="27">
        <v>5.0539110717540775E-2</v>
      </c>
      <c r="L6703" s="27">
        <v>0.15803760354784896</v>
      </c>
      <c r="M6703" s="27">
        <v>0.13249003365335471</v>
      </c>
      <c r="N6703" s="27">
        <v>9.0128467712227267E-2</v>
      </c>
      <c r="O6703" s="27">
        <v>0</v>
      </c>
      <c r="P6703" s="27">
        <v>0</v>
      </c>
      <c r="Q6703" s="27">
        <v>0</v>
      </c>
      <c r="R6703" s="27">
        <v>0</v>
      </c>
      <c r="S6703" s="27">
        <v>0</v>
      </c>
      <c r="T6703" s="27">
        <v>0</v>
      </c>
      <c r="U6703" s="27">
        <v>0</v>
      </c>
      <c r="V6703" s="27">
        <v>0</v>
      </c>
      <c r="W6703" s="27">
        <v>0</v>
      </c>
      <c r="X6703" s="27">
        <v>0</v>
      </c>
      <c r="Y6703" s="27">
        <v>0</v>
      </c>
      <c r="Z6703" s="27">
        <v>0</v>
      </c>
      <c r="AA6703" s="27">
        <v>0</v>
      </c>
      <c r="AB6703" s="27">
        <v>0</v>
      </c>
      <c r="AC6703" s="27">
        <v>0</v>
      </c>
      <c r="AD6703" s="27">
        <v>0</v>
      </c>
      <c r="AE6703" s="27">
        <v>0</v>
      </c>
      <c r="AF6703" s="27">
        <v>0</v>
      </c>
      <c r="AG6703" s="27">
        <v>0</v>
      </c>
      <c r="AH6703" s="27">
        <v>0</v>
      </c>
      <c r="AI6703" s="27">
        <v>0</v>
      </c>
      <c r="AK6703" s="29">
        <f t="shared" si="104"/>
        <v>2.6520182821601786E-2</v>
      </c>
    </row>
    <row r="6704" spans="1:37" x14ac:dyDescent="0.25">
      <c r="A6704">
        <v>6702</v>
      </c>
      <c r="B6704" s="1">
        <v>1.34E-2</v>
      </c>
      <c r="C6704" s="1">
        <v>1.8056498910340029E-4</v>
      </c>
      <c r="D6704" s="27">
        <v>3.1874230600395827E-2</v>
      </c>
      <c r="E6704" s="27">
        <v>0.14081078222671686</v>
      </c>
      <c r="F6704" s="27">
        <v>1.9086397419081104E-3</v>
      </c>
      <c r="G6704" s="27">
        <v>0.13182460848975713</v>
      </c>
      <c r="H6704" s="27">
        <v>4.7269265289731507E-2</v>
      </c>
      <c r="I6704" s="27">
        <v>9.9770127970513975E-2</v>
      </c>
      <c r="J6704" s="27">
        <v>0.14394731456454857</v>
      </c>
      <c r="K6704" s="27">
        <v>0.13340518395675474</v>
      </c>
      <c r="L6704" s="27">
        <v>0.10409022982862896</v>
      </c>
      <c r="M6704" s="27">
        <v>6.9755584950488031E-2</v>
      </c>
      <c r="N6704" s="27">
        <v>9.5344032380556304E-2</v>
      </c>
      <c r="O6704" s="27">
        <v>0</v>
      </c>
      <c r="P6704" s="27">
        <v>0</v>
      </c>
      <c r="Q6704" s="27">
        <v>0</v>
      </c>
      <c r="R6704" s="27">
        <v>0</v>
      </c>
      <c r="S6704" s="27">
        <v>0</v>
      </c>
      <c r="T6704" s="27">
        <v>0</v>
      </c>
      <c r="U6704" s="27">
        <v>0</v>
      </c>
      <c r="V6704" s="27">
        <v>0</v>
      </c>
      <c r="W6704" s="27">
        <v>0</v>
      </c>
      <c r="X6704" s="27">
        <v>0</v>
      </c>
      <c r="Y6704" s="27">
        <v>0</v>
      </c>
      <c r="Z6704" s="27">
        <v>0</v>
      </c>
      <c r="AA6704" s="27">
        <v>0</v>
      </c>
      <c r="AB6704" s="27">
        <v>0</v>
      </c>
      <c r="AC6704" s="27">
        <v>0</v>
      </c>
      <c r="AD6704" s="27">
        <v>0</v>
      </c>
      <c r="AE6704" s="27">
        <v>0</v>
      </c>
      <c r="AF6704" s="27">
        <v>0</v>
      </c>
      <c r="AG6704" s="27">
        <v>0</v>
      </c>
      <c r="AH6704" s="27">
        <v>0</v>
      </c>
      <c r="AI6704" s="27">
        <v>0</v>
      </c>
      <c r="AK6704" s="29">
        <f t="shared" si="104"/>
        <v>1.3474999186820916E-2</v>
      </c>
    </row>
    <row r="6705" spans="1:37" x14ac:dyDescent="0.25">
      <c r="A6705">
        <v>6703</v>
      </c>
      <c r="B6705" s="1">
        <v>1.23E-2</v>
      </c>
      <c r="C6705" s="1">
        <v>-4.9403005789585907E-6</v>
      </c>
      <c r="D6705" s="27">
        <v>4.6711357267274232E-2</v>
      </c>
      <c r="E6705" s="27">
        <v>0.13616566462804724</v>
      </c>
      <c r="F6705" s="27">
        <v>0.17252249109626952</v>
      </c>
      <c r="G6705" s="27">
        <v>2.095860046972195E-2</v>
      </c>
      <c r="H6705" s="27">
        <v>6.7297951485511265E-2</v>
      </c>
      <c r="I6705" s="27">
        <v>0.13347105846713173</v>
      </c>
      <c r="J6705" s="27">
        <v>5.3984412061558532E-2</v>
      </c>
      <c r="K6705" s="27">
        <v>6.104917464486969E-2</v>
      </c>
      <c r="L6705" s="27">
        <v>6.2006944238092054E-2</v>
      </c>
      <c r="M6705" s="27">
        <v>7.3281869564783553E-2</v>
      </c>
      <c r="N6705" s="27">
        <v>0.17255047607674021</v>
      </c>
      <c r="O6705" s="27">
        <v>0</v>
      </c>
      <c r="P6705" s="27">
        <v>0</v>
      </c>
      <c r="Q6705" s="27">
        <v>0</v>
      </c>
      <c r="R6705" s="27">
        <v>0</v>
      </c>
      <c r="S6705" s="27">
        <v>0</v>
      </c>
      <c r="T6705" s="27">
        <v>0</v>
      </c>
      <c r="U6705" s="27">
        <v>0</v>
      </c>
      <c r="V6705" s="27">
        <v>0</v>
      </c>
      <c r="W6705" s="27">
        <v>0</v>
      </c>
      <c r="X6705" s="27">
        <v>0</v>
      </c>
      <c r="Y6705" s="27">
        <v>0</v>
      </c>
      <c r="Z6705" s="27">
        <v>0</v>
      </c>
      <c r="AA6705" s="27">
        <v>0</v>
      </c>
      <c r="AB6705" s="27">
        <v>0</v>
      </c>
      <c r="AC6705" s="27">
        <v>0</v>
      </c>
      <c r="AD6705" s="27">
        <v>0</v>
      </c>
      <c r="AE6705" s="27">
        <v>0</v>
      </c>
      <c r="AF6705" s="27">
        <v>0</v>
      </c>
      <c r="AG6705" s="27">
        <v>0</v>
      </c>
      <c r="AH6705" s="27">
        <v>0</v>
      </c>
      <c r="AI6705" s="27">
        <v>0</v>
      </c>
      <c r="AK6705" s="29">
        <f t="shared" si="104"/>
        <v>-4.0165045357386914E-4</v>
      </c>
    </row>
    <row r="6706" spans="1:37" x14ac:dyDescent="0.25">
      <c r="A6706">
        <v>6704</v>
      </c>
      <c r="B6706" s="1">
        <v>1.26E-2</v>
      </c>
      <c r="C6706" s="1">
        <v>-2.4551668238688236E-5</v>
      </c>
      <c r="D6706" s="27">
        <v>6.86280436848518E-2</v>
      </c>
      <c r="E6706" s="27">
        <v>0.11277957936737493</v>
      </c>
      <c r="F6706" s="27">
        <v>7.762104091539937E-2</v>
      </c>
      <c r="G6706" s="27">
        <v>1.9181251417969312E-2</v>
      </c>
      <c r="H6706" s="27">
        <v>3.9369138067401464E-2</v>
      </c>
      <c r="I6706" s="27">
        <v>0.16495807837243567</v>
      </c>
      <c r="J6706" s="27">
        <v>7.5487352615464187E-2</v>
      </c>
      <c r="K6706" s="27">
        <v>0.12398944500936317</v>
      </c>
      <c r="L6706" s="27">
        <v>0.16594901090344355</v>
      </c>
      <c r="M6706" s="27">
        <v>6.0329954075667651E-2</v>
      </c>
      <c r="N6706" s="27">
        <v>9.1707105570628833E-2</v>
      </c>
      <c r="O6706" s="27">
        <v>0</v>
      </c>
      <c r="P6706" s="27">
        <v>0</v>
      </c>
      <c r="Q6706" s="27">
        <v>0</v>
      </c>
      <c r="R6706" s="27">
        <v>0</v>
      </c>
      <c r="S6706" s="27">
        <v>0</v>
      </c>
      <c r="T6706" s="27">
        <v>0</v>
      </c>
      <c r="U6706" s="27">
        <v>0</v>
      </c>
      <c r="V6706" s="27">
        <v>0</v>
      </c>
      <c r="W6706" s="27">
        <v>0</v>
      </c>
      <c r="X6706" s="27">
        <v>0</v>
      </c>
      <c r="Y6706" s="27">
        <v>0</v>
      </c>
      <c r="Z6706" s="27">
        <v>0</v>
      </c>
      <c r="AA6706" s="27">
        <v>0</v>
      </c>
      <c r="AB6706" s="27">
        <v>0</v>
      </c>
      <c r="AC6706" s="27">
        <v>0</v>
      </c>
      <c r="AD6706" s="27">
        <v>0</v>
      </c>
      <c r="AE6706" s="27">
        <v>0</v>
      </c>
      <c r="AF6706" s="27">
        <v>0</v>
      </c>
      <c r="AG6706" s="27">
        <v>0</v>
      </c>
      <c r="AH6706" s="27">
        <v>0</v>
      </c>
      <c r="AI6706" s="27">
        <v>0</v>
      </c>
      <c r="AK6706" s="29">
        <f t="shared" si="104"/>
        <v>-1.9485450983085901E-3</v>
      </c>
    </row>
    <row r="6707" spans="1:37" x14ac:dyDescent="0.25">
      <c r="A6707">
        <v>6705</v>
      </c>
      <c r="B6707" s="1">
        <v>1.4800000000000001E-2</v>
      </c>
      <c r="C6707" s="1">
        <v>-3.7358749271119025E-4</v>
      </c>
      <c r="D6707" s="27">
        <v>0.18797003281229935</v>
      </c>
      <c r="E6707" s="27">
        <v>9.6926645754811525E-2</v>
      </c>
      <c r="F6707" s="27">
        <v>8.7095635564543389E-2</v>
      </c>
      <c r="G6707" s="27">
        <v>6.6495757077019005E-2</v>
      </c>
      <c r="H6707" s="27">
        <v>2.2734534639677607E-2</v>
      </c>
      <c r="I6707" s="27">
        <v>0.13205365301439903</v>
      </c>
      <c r="J6707" s="27">
        <v>4.027333678710291E-2</v>
      </c>
      <c r="K6707" s="27">
        <v>0.19002306300753527</v>
      </c>
      <c r="L6707" s="27">
        <v>3.8314499274699153E-3</v>
      </c>
      <c r="M6707" s="27">
        <v>4.4331875177932252E-2</v>
      </c>
      <c r="N6707" s="27">
        <v>0.1282640162372099</v>
      </c>
      <c r="O6707" s="27">
        <v>0</v>
      </c>
      <c r="P6707" s="27">
        <v>0</v>
      </c>
      <c r="Q6707" s="27">
        <v>0</v>
      </c>
      <c r="R6707" s="27">
        <v>0</v>
      </c>
      <c r="S6707" s="27">
        <v>0</v>
      </c>
      <c r="T6707" s="27">
        <v>0</v>
      </c>
      <c r="U6707" s="27">
        <v>0</v>
      </c>
      <c r="V6707" s="27">
        <v>0</v>
      </c>
      <c r="W6707" s="27">
        <v>0</v>
      </c>
      <c r="X6707" s="27">
        <v>0</v>
      </c>
      <c r="Y6707" s="27">
        <v>0</v>
      </c>
      <c r="Z6707" s="27">
        <v>0</v>
      </c>
      <c r="AA6707" s="27">
        <v>0</v>
      </c>
      <c r="AB6707" s="27">
        <v>0</v>
      </c>
      <c r="AC6707" s="27">
        <v>0</v>
      </c>
      <c r="AD6707" s="27">
        <v>0</v>
      </c>
      <c r="AE6707" s="27">
        <v>0</v>
      </c>
      <c r="AF6707" s="27">
        <v>0</v>
      </c>
      <c r="AG6707" s="27">
        <v>0</v>
      </c>
      <c r="AH6707" s="27">
        <v>0</v>
      </c>
      <c r="AI6707" s="27">
        <v>0</v>
      </c>
      <c r="AK6707" s="29">
        <f t="shared" si="104"/>
        <v>-2.5242398156161503E-2</v>
      </c>
    </row>
    <row r="6708" spans="1:37" x14ac:dyDescent="0.25">
      <c r="A6708">
        <v>6706</v>
      </c>
      <c r="B6708" s="1">
        <v>1.23E-2</v>
      </c>
      <c r="C6708" s="1">
        <v>8.8917007593069663E-5</v>
      </c>
      <c r="D6708" s="27">
        <v>0.12020753623789739</v>
      </c>
      <c r="E6708" s="27">
        <v>0.13233506585610774</v>
      </c>
      <c r="F6708" s="27">
        <v>6.6898585619550449E-2</v>
      </c>
      <c r="G6708" s="27">
        <v>2.2287034774627693E-2</v>
      </c>
      <c r="H6708" s="27">
        <v>0.10942410455824067</v>
      </c>
      <c r="I6708" s="27">
        <v>4.3095439177691201E-2</v>
      </c>
      <c r="J6708" s="27">
        <v>0.10393755298169477</v>
      </c>
      <c r="K6708" s="27">
        <v>0.1211228507833831</v>
      </c>
      <c r="L6708" s="27">
        <v>9.2049442669191975E-2</v>
      </c>
      <c r="M6708" s="27">
        <v>9.7503553707498664E-2</v>
      </c>
      <c r="N6708" s="27">
        <v>9.1138833634116276E-2</v>
      </c>
      <c r="O6708" s="27">
        <v>0</v>
      </c>
      <c r="P6708" s="27">
        <v>0</v>
      </c>
      <c r="Q6708" s="27">
        <v>0</v>
      </c>
      <c r="R6708" s="27">
        <v>0</v>
      </c>
      <c r="S6708" s="27">
        <v>0</v>
      </c>
      <c r="T6708" s="27">
        <v>0</v>
      </c>
      <c r="U6708" s="27">
        <v>0</v>
      </c>
      <c r="V6708" s="27">
        <v>0</v>
      </c>
      <c r="W6708" s="27">
        <v>0</v>
      </c>
      <c r="X6708" s="27">
        <v>0</v>
      </c>
      <c r="Y6708" s="27">
        <v>0</v>
      </c>
      <c r="Z6708" s="27">
        <v>0</v>
      </c>
      <c r="AA6708" s="27">
        <v>0</v>
      </c>
      <c r="AB6708" s="27">
        <v>0</v>
      </c>
      <c r="AC6708" s="27">
        <v>0</v>
      </c>
      <c r="AD6708" s="27">
        <v>0</v>
      </c>
      <c r="AE6708" s="27">
        <v>0</v>
      </c>
      <c r="AF6708" s="27">
        <v>0</v>
      </c>
      <c r="AG6708" s="27">
        <v>0</v>
      </c>
      <c r="AH6708" s="27">
        <v>0</v>
      </c>
      <c r="AI6708" s="27">
        <v>0</v>
      </c>
      <c r="AK6708" s="29">
        <f t="shared" si="104"/>
        <v>7.2290250075666392E-3</v>
      </c>
    </row>
    <row r="6709" spans="1:37" x14ac:dyDescent="0.25">
      <c r="A6709">
        <v>6707</v>
      </c>
      <c r="B6709" s="1">
        <v>1.03E-2</v>
      </c>
      <c r="C6709" s="1">
        <v>8.0667679111634527E-5</v>
      </c>
      <c r="D6709" s="27">
        <v>0.13163289670820255</v>
      </c>
      <c r="E6709" s="27">
        <v>8.4167968367661619E-2</v>
      </c>
      <c r="F6709" s="27">
        <v>0.11495535073217765</v>
      </c>
      <c r="G6709" s="27">
        <v>0.10041786747985154</v>
      </c>
      <c r="H6709" s="27">
        <v>6.6899322802139505E-2</v>
      </c>
      <c r="I6709" s="27">
        <v>3.1792775155371912E-2</v>
      </c>
      <c r="J6709" s="27">
        <v>7.4769672884934218E-2</v>
      </c>
      <c r="K6709" s="27">
        <v>4.806900624664652E-2</v>
      </c>
      <c r="L6709" s="27">
        <v>6.583059903954519E-2</v>
      </c>
      <c r="M6709" s="27">
        <v>0.13910704873422625</v>
      </c>
      <c r="N6709" s="27">
        <v>0.14235749184924298</v>
      </c>
      <c r="O6709" s="27">
        <v>0</v>
      </c>
      <c r="P6709" s="27">
        <v>0</v>
      </c>
      <c r="Q6709" s="27">
        <v>0</v>
      </c>
      <c r="R6709" s="27">
        <v>0</v>
      </c>
      <c r="S6709" s="27">
        <v>0</v>
      </c>
      <c r="T6709" s="27">
        <v>0</v>
      </c>
      <c r="U6709" s="27">
        <v>0</v>
      </c>
      <c r="V6709" s="27">
        <v>0</v>
      </c>
      <c r="W6709" s="27">
        <v>0</v>
      </c>
      <c r="X6709" s="27">
        <v>0</v>
      </c>
      <c r="Y6709" s="27">
        <v>0</v>
      </c>
      <c r="Z6709" s="27">
        <v>0</v>
      </c>
      <c r="AA6709" s="27">
        <v>0</v>
      </c>
      <c r="AB6709" s="27">
        <v>0</v>
      </c>
      <c r="AC6709" s="27">
        <v>0</v>
      </c>
      <c r="AD6709" s="27">
        <v>0</v>
      </c>
      <c r="AE6709" s="27">
        <v>0</v>
      </c>
      <c r="AF6709" s="27">
        <v>0</v>
      </c>
      <c r="AG6709" s="27">
        <v>0</v>
      </c>
      <c r="AH6709" s="27">
        <v>0</v>
      </c>
      <c r="AI6709" s="27">
        <v>0</v>
      </c>
      <c r="AK6709" s="29">
        <f t="shared" si="104"/>
        <v>7.8318135059839353E-3</v>
      </c>
    </row>
    <row r="6710" spans="1:37" x14ac:dyDescent="0.25">
      <c r="A6710">
        <v>6708</v>
      </c>
      <c r="B6710" s="1">
        <v>1.21E-2</v>
      </c>
      <c r="C6710" s="1">
        <v>5.7900583218865073E-5</v>
      </c>
      <c r="D6710" s="27">
        <v>6.8064632003631387E-2</v>
      </c>
      <c r="E6710" s="27">
        <v>0.11399393221296006</v>
      </c>
      <c r="F6710" s="27">
        <v>0.13025219129158844</v>
      </c>
      <c r="G6710" s="27">
        <v>8.7631637166475748E-2</v>
      </c>
      <c r="H6710" s="27">
        <v>9.4282810245730583E-2</v>
      </c>
      <c r="I6710" s="27">
        <v>8.6913832352682088E-2</v>
      </c>
      <c r="J6710" s="27">
        <v>0.1170334921987566</v>
      </c>
      <c r="K6710" s="27">
        <v>6.826778913032619E-2</v>
      </c>
      <c r="L6710" s="27">
        <v>8.5357791761207447E-2</v>
      </c>
      <c r="M6710" s="27">
        <v>0.13210739910348504</v>
      </c>
      <c r="N6710" s="27">
        <v>1.6094492533156386E-2</v>
      </c>
      <c r="O6710" s="27">
        <v>0</v>
      </c>
      <c r="P6710" s="27">
        <v>0</v>
      </c>
      <c r="Q6710" s="27">
        <v>0</v>
      </c>
      <c r="R6710" s="27">
        <v>0</v>
      </c>
      <c r="S6710" s="27">
        <v>0</v>
      </c>
      <c r="T6710" s="27">
        <v>0</v>
      </c>
      <c r="U6710" s="27">
        <v>0</v>
      </c>
      <c r="V6710" s="27">
        <v>0</v>
      </c>
      <c r="W6710" s="27">
        <v>0</v>
      </c>
      <c r="X6710" s="27">
        <v>0</v>
      </c>
      <c r="Y6710" s="27">
        <v>0</v>
      </c>
      <c r="Z6710" s="27">
        <v>0</v>
      </c>
      <c r="AA6710" s="27">
        <v>0</v>
      </c>
      <c r="AB6710" s="27">
        <v>0</v>
      </c>
      <c r="AC6710" s="27">
        <v>0</v>
      </c>
      <c r="AD6710" s="27">
        <v>0</v>
      </c>
      <c r="AE6710" s="27">
        <v>0</v>
      </c>
      <c r="AF6710" s="27">
        <v>0</v>
      </c>
      <c r="AG6710" s="27">
        <v>0</v>
      </c>
      <c r="AH6710" s="27">
        <v>0</v>
      </c>
      <c r="AI6710" s="27">
        <v>0</v>
      </c>
      <c r="AK6710" s="29">
        <f t="shared" si="104"/>
        <v>4.7851721668483536E-3</v>
      </c>
    </row>
    <row r="6711" spans="1:37" x14ac:dyDescent="0.25">
      <c r="A6711">
        <v>6709</v>
      </c>
      <c r="B6711" s="1">
        <v>1.15E-2</v>
      </c>
      <c r="C6711" s="1">
        <v>-1.1652369261102986E-4</v>
      </c>
      <c r="D6711" s="27">
        <v>0.10796141053231965</v>
      </c>
      <c r="E6711" s="27">
        <v>6.4718615343482458E-2</v>
      </c>
      <c r="F6711" s="27">
        <v>7.0339382115140611E-2</v>
      </c>
      <c r="G6711" s="27">
        <v>0.11119885369530517</v>
      </c>
      <c r="H6711" s="27">
        <v>9.0123142547335361E-2</v>
      </c>
      <c r="I6711" s="27">
        <v>0.13382333390914369</v>
      </c>
      <c r="J6711" s="27">
        <v>3.2061207708438802E-2</v>
      </c>
      <c r="K6711" s="27">
        <v>0.10116514131550705</v>
      </c>
      <c r="L6711" s="27">
        <v>0.11609772222551765</v>
      </c>
      <c r="M6711" s="27">
        <v>0.11667291000737109</v>
      </c>
      <c r="N6711" s="27">
        <v>5.5838280600438453E-2</v>
      </c>
      <c r="O6711" s="27">
        <v>0</v>
      </c>
      <c r="P6711" s="27">
        <v>0</v>
      </c>
      <c r="Q6711" s="27">
        <v>0</v>
      </c>
      <c r="R6711" s="27">
        <v>0</v>
      </c>
      <c r="S6711" s="27">
        <v>0</v>
      </c>
      <c r="T6711" s="27">
        <v>0</v>
      </c>
      <c r="U6711" s="27">
        <v>0</v>
      </c>
      <c r="V6711" s="27">
        <v>0</v>
      </c>
      <c r="W6711" s="27">
        <v>0</v>
      </c>
      <c r="X6711" s="27">
        <v>0</v>
      </c>
      <c r="Y6711" s="27">
        <v>0</v>
      </c>
      <c r="Z6711" s="27">
        <v>0</v>
      </c>
      <c r="AA6711" s="27">
        <v>0</v>
      </c>
      <c r="AB6711" s="27">
        <v>0</v>
      </c>
      <c r="AC6711" s="27">
        <v>0</v>
      </c>
      <c r="AD6711" s="27">
        <v>0</v>
      </c>
      <c r="AE6711" s="27">
        <v>0</v>
      </c>
      <c r="AF6711" s="27">
        <v>0</v>
      </c>
      <c r="AG6711" s="27">
        <v>0</v>
      </c>
      <c r="AH6711" s="27">
        <v>0</v>
      </c>
      <c r="AI6711" s="27">
        <v>0</v>
      </c>
      <c r="AK6711" s="29">
        <f t="shared" si="104"/>
        <v>-1.013249500965477E-2</v>
      </c>
    </row>
    <row r="6712" spans="1:37" x14ac:dyDescent="0.25">
      <c r="A6712">
        <v>6710</v>
      </c>
      <c r="B6712" s="1">
        <v>1.21E-2</v>
      </c>
      <c r="C6712" s="1">
        <v>3.7189203238631896E-4</v>
      </c>
      <c r="D6712" s="27">
        <v>1.5640698887200287E-2</v>
      </c>
      <c r="E6712" s="27">
        <v>0.14603728718030623</v>
      </c>
      <c r="F6712" s="27">
        <v>0.10704859956318111</v>
      </c>
      <c r="G6712" s="27">
        <v>9.2590495439358463E-4</v>
      </c>
      <c r="H6712" s="27">
        <v>0.18440782859916005</v>
      </c>
      <c r="I6712" s="27">
        <v>6.765539101307734E-2</v>
      </c>
      <c r="J6712" s="27">
        <v>0.1626693485572247</v>
      </c>
      <c r="K6712" s="27">
        <v>2.62035963014473E-2</v>
      </c>
      <c r="L6712" s="27">
        <v>0.13346854330285304</v>
      </c>
      <c r="M6712" s="27">
        <v>5.6109154248830166E-2</v>
      </c>
      <c r="N6712" s="27">
        <v>9.9833647392326197E-2</v>
      </c>
      <c r="O6712" s="27">
        <v>0</v>
      </c>
      <c r="P6712" s="27">
        <v>0</v>
      </c>
      <c r="Q6712" s="27">
        <v>0</v>
      </c>
      <c r="R6712" s="27">
        <v>0</v>
      </c>
      <c r="S6712" s="27">
        <v>0</v>
      </c>
      <c r="T6712" s="27">
        <v>0</v>
      </c>
      <c r="U6712" s="27">
        <v>0</v>
      </c>
      <c r="V6712" s="27">
        <v>0</v>
      </c>
      <c r="W6712" s="27">
        <v>0</v>
      </c>
      <c r="X6712" s="27">
        <v>0</v>
      </c>
      <c r="Y6712" s="27">
        <v>0</v>
      </c>
      <c r="Z6712" s="27">
        <v>0</v>
      </c>
      <c r="AA6712" s="27">
        <v>0</v>
      </c>
      <c r="AB6712" s="27">
        <v>0</v>
      </c>
      <c r="AC6712" s="27">
        <v>0</v>
      </c>
      <c r="AD6712" s="27">
        <v>0</v>
      </c>
      <c r="AE6712" s="27">
        <v>0</v>
      </c>
      <c r="AF6712" s="27">
        <v>0</v>
      </c>
      <c r="AG6712" s="27">
        <v>0</v>
      </c>
      <c r="AH6712" s="27">
        <v>0</v>
      </c>
      <c r="AI6712" s="27">
        <v>0</v>
      </c>
      <c r="AK6712" s="29">
        <f t="shared" si="104"/>
        <v>3.0734878709613139E-2</v>
      </c>
    </row>
    <row r="6713" spans="1:37" x14ac:dyDescent="0.25">
      <c r="A6713">
        <v>6711</v>
      </c>
      <c r="B6713" s="1">
        <v>1.1900000000000001E-2</v>
      </c>
      <c r="C6713" s="1">
        <v>2.0471853248633291E-4</v>
      </c>
      <c r="D6713" s="27">
        <v>0.14510194906212037</v>
      </c>
      <c r="E6713" s="27">
        <v>0.1056268703442433</v>
      </c>
      <c r="F6713" s="27">
        <v>0.10608243448817074</v>
      </c>
      <c r="G6713" s="27">
        <v>0.13571104251725066</v>
      </c>
      <c r="H6713" s="27">
        <v>4.8683259401396811E-2</v>
      </c>
      <c r="I6713" s="27">
        <v>4.8022157321933268E-2</v>
      </c>
      <c r="J6713" s="27">
        <v>0.12119281473375963</v>
      </c>
      <c r="K6713" s="27">
        <v>4.0266731185931832E-2</v>
      </c>
      <c r="L6713" s="27">
        <v>0.12103598190042515</v>
      </c>
      <c r="M6713" s="27">
        <v>6.6206066031711697E-2</v>
      </c>
      <c r="N6713" s="27">
        <v>6.2070693013056615E-2</v>
      </c>
      <c r="O6713" s="27">
        <v>0</v>
      </c>
      <c r="P6713" s="27">
        <v>0</v>
      </c>
      <c r="Q6713" s="27">
        <v>0</v>
      </c>
      <c r="R6713" s="27">
        <v>0</v>
      </c>
      <c r="S6713" s="27">
        <v>0</v>
      </c>
      <c r="T6713" s="27">
        <v>0</v>
      </c>
      <c r="U6713" s="27">
        <v>0</v>
      </c>
      <c r="V6713" s="27">
        <v>0</v>
      </c>
      <c r="W6713" s="27">
        <v>0</v>
      </c>
      <c r="X6713" s="27">
        <v>0</v>
      </c>
      <c r="Y6713" s="27">
        <v>0</v>
      </c>
      <c r="Z6713" s="27">
        <v>0</v>
      </c>
      <c r="AA6713" s="27">
        <v>0</v>
      </c>
      <c r="AB6713" s="27">
        <v>0</v>
      </c>
      <c r="AC6713" s="27">
        <v>0</v>
      </c>
      <c r="AD6713" s="27">
        <v>0</v>
      </c>
      <c r="AE6713" s="27">
        <v>0</v>
      </c>
      <c r="AF6713" s="27">
        <v>0</v>
      </c>
      <c r="AG6713" s="27">
        <v>0</v>
      </c>
      <c r="AH6713" s="27">
        <v>0</v>
      </c>
      <c r="AI6713" s="27">
        <v>0</v>
      </c>
      <c r="AK6713" s="29">
        <f t="shared" si="104"/>
        <v>1.7203238024061589E-2</v>
      </c>
    </row>
    <row r="6714" spans="1:37" x14ac:dyDescent="0.25">
      <c r="A6714">
        <v>6712</v>
      </c>
      <c r="B6714" s="1">
        <v>1.15E-2</v>
      </c>
      <c r="C6714" s="1">
        <v>2.1397760130382278E-4</v>
      </c>
      <c r="D6714" s="27">
        <v>4.746148779114185E-2</v>
      </c>
      <c r="E6714" s="27">
        <v>7.6314448918938543E-2</v>
      </c>
      <c r="F6714" s="27">
        <v>2.8358436482083856E-2</v>
      </c>
      <c r="G6714" s="27">
        <v>0.1369922077019344</v>
      </c>
      <c r="H6714" s="27">
        <v>0.11410648688325986</v>
      </c>
      <c r="I6714" s="27">
        <v>0.11496313558854721</v>
      </c>
      <c r="J6714" s="27">
        <v>0.18503536834561654</v>
      </c>
      <c r="K6714" s="27">
        <v>3.0366578657217393E-2</v>
      </c>
      <c r="L6714" s="27">
        <v>3.4403458753789438E-2</v>
      </c>
      <c r="M6714" s="27">
        <v>0.10498618521461754</v>
      </c>
      <c r="N6714" s="27">
        <v>0.12701220566285334</v>
      </c>
      <c r="O6714" s="27">
        <v>0</v>
      </c>
      <c r="P6714" s="27">
        <v>0</v>
      </c>
      <c r="Q6714" s="27">
        <v>0</v>
      </c>
      <c r="R6714" s="27">
        <v>0</v>
      </c>
      <c r="S6714" s="27">
        <v>0</v>
      </c>
      <c r="T6714" s="27">
        <v>0</v>
      </c>
      <c r="U6714" s="27">
        <v>0</v>
      </c>
      <c r="V6714" s="27">
        <v>0</v>
      </c>
      <c r="W6714" s="27">
        <v>0</v>
      </c>
      <c r="X6714" s="27">
        <v>0</v>
      </c>
      <c r="Y6714" s="27">
        <v>0</v>
      </c>
      <c r="Z6714" s="27">
        <v>0</v>
      </c>
      <c r="AA6714" s="27">
        <v>0</v>
      </c>
      <c r="AB6714" s="27">
        <v>0</v>
      </c>
      <c r="AC6714" s="27">
        <v>0</v>
      </c>
      <c r="AD6714" s="27">
        <v>0</v>
      </c>
      <c r="AE6714" s="27">
        <v>0</v>
      </c>
      <c r="AF6714" s="27">
        <v>0</v>
      </c>
      <c r="AG6714" s="27">
        <v>0</v>
      </c>
      <c r="AH6714" s="27">
        <v>0</v>
      </c>
      <c r="AI6714" s="27">
        <v>0</v>
      </c>
      <c r="AK6714" s="29">
        <f t="shared" si="104"/>
        <v>1.8606747939462851E-2</v>
      </c>
    </row>
    <row r="6715" spans="1:37" x14ac:dyDescent="0.25">
      <c r="A6715">
        <v>6713</v>
      </c>
      <c r="B6715" s="1">
        <v>1.15E-2</v>
      </c>
      <c r="C6715" s="1">
        <v>1.0152621276586546E-4</v>
      </c>
      <c r="D6715" s="27">
        <v>0.12215634102458794</v>
      </c>
      <c r="E6715" s="27">
        <v>0.11572585294076389</v>
      </c>
      <c r="F6715" s="27">
        <v>9.5444611175509883E-2</v>
      </c>
      <c r="G6715" s="27">
        <v>8.5847664177484032E-2</v>
      </c>
      <c r="H6715" s="27">
        <v>7.7917341399275988E-2</v>
      </c>
      <c r="I6715" s="27">
        <v>2.0529447746928189E-2</v>
      </c>
      <c r="J6715" s="27">
        <v>5.7664149408389355E-2</v>
      </c>
      <c r="K6715" s="27">
        <v>9.9240015410726704E-2</v>
      </c>
      <c r="L6715" s="27">
        <v>0.13160338279738079</v>
      </c>
      <c r="M6715" s="27">
        <v>9.0124985402413857E-2</v>
      </c>
      <c r="N6715" s="27">
        <v>0.10374620851653937</v>
      </c>
      <c r="O6715" s="27">
        <v>0</v>
      </c>
      <c r="P6715" s="27">
        <v>0</v>
      </c>
      <c r="Q6715" s="27">
        <v>0</v>
      </c>
      <c r="R6715" s="27">
        <v>0</v>
      </c>
      <c r="S6715" s="27">
        <v>0</v>
      </c>
      <c r="T6715" s="27">
        <v>0</v>
      </c>
      <c r="U6715" s="27">
        <v>0</v>
      </c>
      <c r="V6715" s="27">
        <v>0</v>
      </c>
      <c r="W6715" s="27">
        <v>0</v>
      </c>
      <c r="X6715" s="27">
        <v>0</v>
      </c>
      <c r="Y6715" s="27">
        <v>0</v>
      </c>
      <c r="Z6715" s="27">
        <v>0</v>
      </c>
      <c r="AA6715" s="27">
        <v>0</v>
      </c>
      <c r="AB6715" s="27">
        <v>0</v>
      </c>
      <c r="AC6715" s="27">
        <v>0</v>
      </c>
      <c r="AD6715" s="27">
        <v>0</v>
      </c>
      <c r="AE6715" s="27">
        <v>0</v>
      </c>
      <c r="AF6715" s="27">
        <v>0</v>
      </c>
      <c r="AG6715" s="27">
        <v>0</v>
      </c>
      <c r="AH6715" s="27">
        <v>0</v>
      </c>
      <c r="AI6715" s="27">
        <v>0</v>
      </c>
      <c r="AK6715" s="29">
        <f t="shared" si="104"/>
        <v>8.8283663274665615E-3</v>
      </c>
    </row>
    <row r="6716" spans="1:37" x14ac:dyDescent="0.25">
      <c r="A6716">
        <v>6714</v>
      </c>
      <c r="B6716" s="1">
        <v>1.4999999999999999E-2</v>
      </c>
      <c r="C6716" s="1">
        <v>1.3189194510601786E-4</v>
      </c>
      <c r="D6716" s="27">
        <v>7.5496007975881796E-2</v>
      </c>
      <c r="E6716" s="27">
        <v>0.18213077248686971</v>
      </c>
      <c r="F6716" s="27">
        <v>0.15945513707929271</v>
      </c>
      <c r="G6716" s="27">
        <v>7.7184248050074428E-2</v>
      </c>
      <c r="H6716" s="27">
        <v>0.19097747790353067</v>
      </c>
      <c r="I6716" s="27">
        <v>2.1151525911272083E-2</v>
      </c>
      <c r="J6716" s="27">
        <v>0.12706908146825835</v>
      </c>
      <c r="K6716" s="27">
        <v>8.2092388892342452E-2</v>
      </c>
      <c r="L6716" s="27">
        <v>1.4284061369807749E-2</v>
      </c>
      <c r="M6716" s="27">
        <v>6.5803498873182709E-2</v>
      </c>
      <c r="N6716" s="27">
        <v>4.3557999894875896E-3</v>
      </c>
      <c r="O6716" s="27">
        <v>0</v>
      </c>
      <c r="P6716" s="27">
        <v>0</v>
      </c>
      <c r="Q6716" s="27">
        <v>0</v>
      </c>
      <c r="R6716" s="27">
        <v>0</v>
      </c>
      <c r="S6716" s="27">
        <v>0</v>
      </c>
      <c r="T6716" s="27">
        <v>0</v>
      </c>
      <c r="U6716" s="27">
        <v>0</v>
      </c>
      <c r="V6716" s="27">
        <v>0</v>
      </c>
      <c r="W6716" s="27">
        <v>0</v>
      </c>
      <c r="X6716" s="27">
        <v>0</v>
      </c>
      <c r="Y6716" s="27">
        <v>0</v>
      </c>
      <c r="Z6716" s="27">
        <v>0</v>
      </c>
      <c r="AA6716" s="27">
        <v>0</v>
      </c>
      <c r="AB6716" s="27">
        <v>0</v>
      </c>
      <c r="AC6716" s="27">
        <v>0</v>
      </c>
      <c r="AD6716" s="27">
        <v>0</v>
      </c>
      <c r="AE6716" s="27">
        <v>0</v>
      </c>
      <c r="AF6716" s="27">
        <v>0</v>
      </c>
      <c r="AG6716" s="27">
        <v>0</v>
      </c>
      <c r="AH6716" s="27">
        <v>0</v>
      </c>
      <c r="AI6716" s="27">
        <v>0</v>
      </c>
      <c r="AK6716" s="29">
        <f t="shared" si="104"/>
        <v>8.7927963404011919E-3</v>
      </c>
    </row>
    <row r="6717" spans="1:37" x14ac:dyDescent="0.25">
      <c r="A6717">
        <v>6715</v>
      </c>
      <c r="B6717" s="1">
        <v>1.2699999999999999E-2</v>
      </c>
      <c r="C6717" s="1">
        <v>2.6260062859116146E-5</v>
      </c>
      <c r="D6717" s="27">
        <v>8.9643234185772289E-2</v>
      </c>
      <c r="E6717" s="27">
        <v>0.10965113799486591</v>
      </c>
      <c r="F6717" s="27">
        <v>0.10156200126856205</v>
      </c>
      <c r="G6717" s="27">
        <v>0.1609459999652173</v>
      </c>
      <c r="H6717" s="27">
        <v>0.10900007132791562</v>
      </c>
      <c r="I6717" s="27">
        <v>3.1456050735304587E-2</v>
      </c>
      <c r="J6717" s="27">
        <v>6.4384694918402846E-2</v>
      </c>
      <c r="K6717" s="27">
        <v>0.10418080328792233</v>
      </c>
      <c r="L6717" s="27">
        <v>6.211927251981602E-2</v>
      </c>
      <c r="M6717" s="27">
        <v>5.2875402213795671E-2</v>
      </c>
      <c r="N6717" s="27">
        <v>0.11418133158242531</v>
      </c>
      <c r="O6717" s="27">
        <v>0</v>
      </c>
      <c r="P6717" s="27">
        <v>0</v>
      </c>
      <c r="Q6717" s="27">
        <v>0</v>
      </c>
      <c r="R6717" s="27">
        <v>0</v>
      </c>
      <c r="S6717" s="27">
        <v>0</v>
      </c>
      <c r="T6717" s="27">
        <v>0</v>
      </c>
      <c r="U6717" s="27">
        <v>0</v>
      </c>
      <c r="V6717" s="27">
        <v>0</v>
      </c>
      <c r="W6717" s="27">
        <v>0</v>
      </c>
      <c r="X6717" s="27">
        <v>0</v>
      </c>
      <c r="Y6717" s="27">
        <v>0</v>
      </c>
      <c r="Z6717" s="27">
        <v>0</v>
      </c>
      <c r="AA6717" s="27">
        <v>0</v>
      </c>
      <c r="AB6717" s="27">
        <v>0</v>
      </c>
      <c r="AC6717" s="27">
        <v>0</v>
      </c>
      <c r="AD6717" s="27">
        <v>0</v>
      </c>
      <c r="AE6717" s="27">
        <v>0</v>
      </c>
      <c r="AF6717" s="27">
        <v>0</v>
      </c>
      <c r="AG6717" s="27">
        <v>0</v>
      </c>
      <c r="AH6717" s="27">
        <v>0</v>
      </c>
      <c r="AI6717" s="27">
        <v>0</v>
      </c>
      <c r="AK6717" s="29">
        <f t="shared" si="104"/>
        <v>2.0677214849697755E-3</v>
      </c>
    </row>
    <row r="6718" spans="1:37" x14ac:dyDescent="0.25">
      <c r="A6718">
        <v>6716</v>
      </c>
      <c r="B6718" s="1">
        <v>1.1299999999999999E-2</v>
      </c>
      <c r="C6718" s="1">
        <v>6.8031965394983192E-5</v>
      </c>
      <c r="D6718" s="27">
        <v>3.9134716746658249E-2</v>
      </c>
      <c r="E6718" s="27">
        <v>7.0299505171216178E-2</v>
      </c>
      <c r="F6718" s="27">
        <v>1.960964233833358E-2</v>
      </c>
      <c r="G6718" s="27">
        <v>9.0580782167911822E-2</v>
      </c>
      <c r="H6718" s="27">
        <v>0.10331738331907311</v>
      </c>
      <c r="I6718" s="27">
        <v>0.1456945510788426</v>
      </c>
      <c r="J6718" s="27">
        <v>0.10800654986371008</v>
      </c>
      <c r="K6718" s="27">
        <v>0.10214751880151093</v>
      </c>
      <c r="L6718" s="27">
        <v>0.18876407773762444</v>
      </c>
      <c r="M6718" s="27">
        <v>0.1235627136460368</v>
      </c>
      <c r="N6718" s="27">
        <v>8.8825591290822865E-3</v>
      </c>
      <c r="O6718" s="27">
        <v>0</v>
      </c>
      <c r="P6718" s="27">
        <v>0</v>
      </c>
      <c r="Q6718" s="27">
        <v>0</v>
      </c>
      <c r="R6718" s="27">
        <v>0</v>
      </c>
      <c r="S6718" s="27">
        <v>0</v>
      </c>
      <c r="T6718" s="27">
        <v>0</v>
      </c>
      <c r="U6718" s="27">
        <v>0</v>
      </c>
      <c r="V6718" s="27">
        <v>0</v>
      </c>
      <c r="W6718" s="27">
        <v>0</v>
      </c>
      <c r="X6718" s="27">
        <v>0</v>
      </c>
      <c r="Y6718" s="27">
        <v>0</v>
      </c>
      <c r="Z6718" s="27">
        <v>0</v>
      </c>
      <c r="AA6718" s="27">
        <v>0</v>
      </c>
      <c r="AB6718" s="27">
        <v>0</v>
      </c>
      <c r="AC6718" s="27">
        <v>0</v>
      </c>
      <c r="AD6718" s="27">
        <v>0</v>
      </c>
      <c r="AE6718" s="27">
        <v>0</v>
      </c>
      <c r="AF6718" s="27">
        <v>0</v>
      </c>
      <c r="AG6718" s="27">
        <v>0</v>
      </c>
      <c r="AH6718" s="27">
        <v>0</v>
      </c>
      <c r="AI6718" s="27">
        <v>0</v>
      </c>
      <c r="AK6718" s="29">
        <f t="shared" si="104"/>
        <v>6.0205279110604601E-3</v>
      </c>
    </row>
    <row r="6719" spans="1:37" x14ac:dyDescent="0.25">
      <c r="A6719">
        <v>6717</v>
      </c>
      <c r="B6719" s="1">
        <v>1.2500000000000001E-2</v>
      </c>
      <c r="C6719" s="1">
        <v>1.5692751385767887E-5</v>
      </c>
      <c r="D6719" s="27">
        <v>8.060940214763021E-2</v>
      </c>
      <c r="E6719" s="27">
        <v>0.11560849946766398</v>
      </c>
      <c r="F6719" s="27">
        <v>0.10718098871776217</v>
      </c>
      <c r="G6719" s="27">
        <v>6.1133345278196236E-2</v>
      </c>
      <c r="H6719" s="27">
        <v>4.5811476864930133E-3</v>
      </c>
      <c r="I6719" s="27">
        <v>8.9808226465708935E-2</v>
      </c>
      <c r="J6719" s="27">
        <v>0.1711457885487668</v>
      </c>
      <c r="K6719" s="27">
        <v>0.10895375914962159</v>
      </c>
      <c r="L6719" s="27">
        <v>3.8741443122672983E-2</v>
      </c>
      <c r="M6719" s="27">
        <v>8.4432386700733747E-2</v>
      </c>
      <c r="N6719" s="27">
        <v>0.13780501271475024</v>
      </c>
      <c r="O6719" s="27">
        <v>0</v>
      </c>
      <c r="P6719" s="27">
        <v>0</v>
      </c>
      <c r="Q6719" s="27">
        <v>0</v>
      </c>
      <c r="R6719" s="27">
        <v>0</v>
      </c>
      <c r="S6719" s="27">
        <v>0</v>
      </c>
      <c r="T6719" s="27">
        <v>0</v>
      </c>
      <c r="U6719" s="27">
        <v>0</v>
      </c>
      <c r="V6719" s="27">
        <v>0</v>
      </c>
      <c r="W6719" s="27">
        <v>0</v>
      </c>
      <c r="X6719" s="27">
        <v>0</v>
      </c>
      <c r="Y6719" s="27">
        <v>0</v>
      </c>
      <c r="Z6719" s="27">
        <v>0</v>
      </c>
      <c r="AA6719" s="27">
        <v>0</v>
      </c>
      <c r="AB6719" s="27">
        <v>0</v>
      </c>
      <c r="AC6719" s="27">
        <v>0</v>
      </c>
      <c r="AD6719" s="27">
        <v>0</v>
      </c>
      <c r="AE6719" s="27">
        <v>0</v>
      </c>
      <c r="AF6719" s="27">
        <v>0</v>
      </c>
      <c r="AG6719" s="27">
        <v>0</v>
      </c>
      <c r="AH6719" s="27">
        <v>0</v>
      </c>
      <c r="AI6719" s="27">
        <v>0</v>
      </c>
      <c r="AK6719" s="29">
        <f t="shared" si="104"/>
        <v>1.2554201108614309E-3</v>
      </c>
    </row>
    <row r="6720" spans="1:37" x14ac:dyDescent="0.25">
      <c r="A6720">
        <v>6718</v>
      </c>
      <c r="B6720" s="1">
        <v>1.2800000000000001E-2</v>
      </c>
      <c r="C6720" s="1">
        <v>3.5724557112001544E-4</v>
      </c>
      <c r="D6720" s="27">
        <v>7.5033930860587947E-2</v>
      </c>
      <c r="E6720" s="27">
        <v>0.15233426861265423</v>
      </c>
      <c r="F6720" s="27">
        <v>8.4909152002507857E-2</v>
      </c>
      <c r="G6720" s="27">
        <v>0.12192200253365468</v>
      </c>
      <c r="H6720" s="27">
        <v>0.12110531566314063</v>
      </c>
      <c r="I6720" s="27">
        <v>7.4655528802017201E-2</v>
      </c>
      <c r="J6720" s="27">
        <v>8.179032189286671E-2</v>
      </c>
      <c r="K6720" s="27">
        <v>2.6030442758929725E-2</v>
      </c>
      <c r="L6720" s="27">
        <v>0.15980327028426761</v>
      </c>
      <c r="M6720" s="27">
        <v>4.0068348556997917E-2</v>
      </c>
      <c r="N6720" s="27">
        <v>6.2347418032375382E-2</v>
      </c>
      <c r="O6720" s="27">
        <v>0</v>
      </c>
      <c r="P6720" s="27">
        <v>0</v>
      </c>
      <c r="Q6720" s="27">
        <v>0</v>
      </c>
      <c r="R6720" s="27">
        <v>0</v>
      </c>
      <c r="S6720" s="27">
        <v>0</v>
      </c>
      <c r="T6720" s="27">
        <v>0</v>
      </c>
      <c r="U6720" s="27">
        <v>0</v>
      </c>
      <c r="V6720" s="27">
        <v>0</v>
      </c>
      <c r="W6720" s="27">
        <v>0</v>
      </c>
      <c r="X6720" s="27">
        <v>0</v>
      </c>
      <c r="Y6720" s="27">
        <v>0</v>
      </c>
      <c r="Z6720" s="27">
        <v>0</v>
      </c>
      <c r="AA6720" s="27">
        <v>0</v>
      </c>
      <c r="AB6720" s="27">
        <v>0</v>
      </c>
      <c r="AC6720" s="27">
        <v>0</v>
      </c>
      <c r="AD6720" s="27">
        <v>0</v>
      </c>
      <c r="AE6720" s="27">
        <v>0</v>
      </c>
      <c r="AF6720" s="27">
        <v>0</v>
      </c>
      <c r="AG6720" s="27">
        <v>0</v>
      </c>
      <c r="AH6720" s="27">
        <v>0</v>
      </c>
      <c r="AI6720" s="27">
        <v>0</v>
      </c>
      <c r="AK6720" s="29">
        <f t="shared" si="104"/>
        <v>2.7909810243751203E-2</v>
      </c>
    </row>
    <row r="6721" spans="1:37" x14ac:dyDescent="0.25">
      <c r="A6721">
        <v>6719</v>
      </c>
      <c r="B6721" s="1">
        <v>1.0500000000000001E-2</v>
      </c>
      <c r="C6721" s="1">
        <v>3.2521554847649866E-4</v>
      </c>
      <c r="D6721" s="27">
        <v>9.5532385660045585E-2</v>
      </c>
      <c r="E6721" s="27">
        <v>9.0916688199919007E-2</v>
      </c>
      <c r="F6721" s="27">
        <v>7.4074907684105514E-3</v>
      </c>
      <c r="G6721" s="27">
        <v>0.11561516634215693</v>
      </c>
      <c r="H6721" s="27">
        <v>1.3304125381017591E-2</v>
      </c>
      <c r="I6721" s="27">
        <v>4.3656863012387782E-2</v>
      </c>
      <c r="J6721" s="27">
        <v>0.16783646526343607</v>
      </c>
      <c r="K6721" s="27">
        <v>6.8058140320452098E-2</v>
      </c>
      <c r="L6721" s="27">
        <v>0.16226308847713622</v>
      </c>
      <c r="M6721" s="27">
        <v>0.12758740809620242</v>
      </c>
      <c r="N6721" s="27">
        <v>0.10782217847883571</v>
      </c>
      <c r="O6721" s="27">
        <v>0</v>
      </c>
      <c r="P6721" s="27">
        <v>0</v>
      </c>
      <c r="Q6721" s="27">
        <v>0</v>
      </c>
      <c r="R6721" s="27">
        <v>0</v>
      </c>
      <c r="S6721" s="27">
        <v>0</v>
      </c>
      <c r="T6721" s="27">
        <v>0</v>
      </c>
      <c r="U6721" s="27">
        <v>0</v>
      </c>
      <c r="V6721" s="27">
        <v>0</v>
      </c>
      <c r="W6721" s="27">
        <v>0</v>
      </c>
      <c r="X6721" s="27">
        <v>0</v>
      </c>
      <c r="Y6721" s="27">
        <v>0</v>
      </c>
      <c r="Z6721" s="27">
        <v>0</v>
      </c>
      <c r="AA6721" s="27">
        <v>0</v>
      </c>
      <c r="AB6721" s="27">
        <v>0</v>
      </c>
      <c r="AC6721" s="27">
        <v>0</v>
      </c>
      <c r="AD6721" s="27">
        <v>0</v>
      </c>
      <c r="AE6721" s="27">
        <v>0</v>
      </c>
      <c r="AF6721" s="27">
        <v>0</v>
      </c>
      <c r="AG6721" s="27">
        <v>0</v>
      </c>
      <c r="AH6721" s="27">
        <v>0</v>
      </c>
      <c r="AI6721" s="27">
        <v>0</v>
      </c>
      <c r="AK6721" s="29">
        <f t="shared" si="104"/>
        <v>3.0972909378714157E-2</v>
      </c>
    </row>
    <row r="6722" spans="1:37" x14ac:dyDescent="0.25">
      <c r="A6722">
        <v>6720</v>
      </c>
      <c r="B6722" s="1">
        <v>1.17E-2</v>
      </c>
      <c r="C6722" s="1">
        <v>1.6290697588436883E-4</v>
      </c>
      <c r="D6722" s="27">
        <v>0.12358983549262693</v>
      </c>
      <c r="E6722" s="27">
        <v>0.10428375376903551</v>
      </c>
      <c r="F6722" s="27">
        <v>5.8857772311335564E-2</v>
      </c>
      <c r="G6722" s="27">
        <v>0.12180871608221462</v>
      </c>
      <c r="H6722" s="27">
        <v>5.5528745074576637E-3</v>
      </c>
      <c r="I6722" s="27">
        <v>0.1012662592593087</v>
      </c>
      <c r="J6722" s="27">
        <v>0.12868762315571708</v>
      </c>
      <c r="K6722" s="27">
        <v>4.8578365097824573E-2</v>
      </c>
      <c r="L6722" s="27">
        <v>5.7584027638239159E-2</v>
      </c>
      <c r="M6722" s="27">
        <v>0.10057822553980947</v>
      </c>
      <c r="N6722" s="27">
        <v>0.14921254714643081</v>
      </c>
      <c r="O6722" s="27">
        <v>0</v>
      </c>
      <c r="P6722" s="27">
        <v>0</v>
      </c>
      <c r="Q6722" s="27">
        <v>0</v>
      </c>
      <c r="R6722" s="27">
        <v>0</v>
      </c>
      <c r="S6722" s="27">
        <v>0</v>
      </c>
      <c r="T6722" s="27">
        <v>0</v>
      </c>
      <c r="U6722" s="27">
        <v>0</v>
      </c>
      <c r="V6722" s="27">
        <v>0</v>
      </c>
      <c r="W6722" s="27">
        <v>0</v>
      </c>
      <c r="X6722" s="27">
        <v>0</v>
      </c>
      <c r="Y6722" s="27">
        <v>0</v>
      </c>
      <c r="Z6722" s="27">
        <v>0</v>
      </c>
      <c r="AA6722" s="27">
        <v>0</v>
      </c>
      <c r="AB6722" s="27">
        <v>0</v>
      </c>
      <c r="AC6722" s="27">
        <v>0</v>
      </c>
      <c r="AD6722" s="27">
        <v>0</v>
      </c>
      <c r="AE6722" s="27">
        <v>0</v>
      </c>
      <c r="AF6722" s="27">
        <v>0</v>
      </c>
      <c r="AG6722" s="27">
        <v>0</v>
      </c>
      <c r="AH6722" s="27">
        <v>0</v>
      </c>
      <c r="AI6722" s="27">
        <v>0</v>
      </c>
      <c r="AK6722" s="29">
        <f t="shared" si="104"/>
        <v>1.3923673152510157E-2</v>
      </c>
    </row>
    <row r="6723" spans="1:37" x14ac:dyDescent="0.25">
      <c r="A6723">
        <v>6721</v>
      </c>
      <c r="B6723" s="1">
        <v>1.47E-2</v>
      </c>
      <c r="C6723" s="1">
        <v>-6.5168973389364497E-6</v>
      </c>
      <c r="D6723" s="27">
        <v>5.3651385844965073E-2</v>
      </c>
      <c r="E6723" s="27">
        <v>0.1362884636365333</v>
      </c>
      <c r="F6723" s="27">
        <v>6.4325348757161274E-3</v>
      </c>
      <c r="G6723" s="27">
        <v>0.16044434163602261</v>
      </c>
      <c r="H6723" s="27">
        <v>9.2571866712100964E-2</v>
      </c>
      <c r="I6723" s="27">
        <v>0.15153068735674152</v>
      </c>
      <c r="J6723" s="27">
        <v>7.2693884577354026E-2</v>
      </c>
      <c r="K6723" s="27">
        <v>0.15416948433865726</v>
      </c>
      <c r="L6723" s="27">
        <v>7.7144594393630292E-2</v>
      </c>
      <c r="M6723" s="27">
        <v>1.4877265501707168E-2</v>
      </c>
      <c r="N6723" s="27">
        <v>8.019549112657158E-2</v>
      </c>
      <c r="O6723" s="27">
        <v>0</v>
      </c>
      <c r="P6723" s="27">
        <v>0</v>
      </c>
      <c r="Q6723" s="27">
        <v>0</v>
      </c>
      <c r="R6723" s="27">
        <v>0</v>
      </c>
      <c r="S6723" s="27">
        <v>0</v>
      </c>
      <c r="T6723" s="27">
        <v>0</v>
      </c>
      <c r="U6723" s="27">
        <v>0</v>
      </c>
      <c r="V6723" s="27">
        <v>0</v>
      </c>
      <c r="W6723" s="27">
        <v>0</v>
      </c>
      <c r="X6723" s="27">
        <v>0</v>
      </c>
      <c r="Y6723" s="27">
        <v>0</v>
      </c>
      <c r="Z6723" s="27">
        <v>0</v>
      </c>
      <c r="AA6723" s="27">
        <v>0</v>
      </c>
      <c r="AB6723" s="27">
        <v>0</v>
      </c>
      <c r="AC6723" s="27">
        <v>0</v>
      </c>
      <c r="AD6723" s="27">
        <v>0</v>
      </c>
      <c r="AE6723" s="27">
        <v>0</v>
      </c>
      <c r="AF6723" s="27">
        <v>0</v>
      </c>
      <c r="AG6723" s="27">
        <v>0</v>
      </c>
      <c r="AH6723" s="27">
        <v>0</v>
      </c>
      <c r="AI6723" s="27">
        <v>0</v>
      </c>
      <c r="AK6723" s="29">
        <f t="shared" si="104"/>
        <v>-4.4332634958751358E-4</v>
      </c>
    </row>
    <row r="6724" spans="1:37" x14ac:dyDescent="0.25">
      <c r="A6724">
        <v>6722</v>
      </c>
      <c r="B6724" s="1">
        <v>1.2E-2</v>
      </c>
      <c r="C6724" s="1">
        <v>-7.7253543444228258E-5</v>
      </c>
      <c r="D6724" s="27">
        <v>0.12300586719609263</v>
      </c>
      <c r="E6724" s="27">
        <v>0.10667412117591382</v>
      </c>
      <c r="F6724" s="27">
        <v>6.3618768766032952E-2</v>
      </c>
      <c r="G6724" s="27">
        <v>2.078018110146226E-2</v>
      </c>
      <c r="H6724" s="27">
        <v>0.13708209395725221</v>
      </c>
      <c r="I6724" s="27">
        <v>1.2654723312052668E-2</v>
      </c>
      <c r="J6724" s="27">
        <v>9.9156963285891048E-2</v>
      </c>
      <c r="K6724" s="27">
        <v>0.15509334523333504</v>
      </c>
      <c r="L6724" s="27">
        <v>3.6920809752532279E-3</v>
      </c>
      <c r="M6724" s="27">
        <v>0.13018535990809593</v>
      </c>
      <c r="N6724" s="27">
        <v>0.14805649508861812</v>
      </c>
      <c r="O6724" s="27">
        <v>0</v>
      </c>
      <c r="P6724" s="27">
        <v>0</v>
      </c>
      <c r="Q6724" s="27">
        <v>0</v>
      </c>
      <c r="R6724" s="27">
        <v>0</v>
      </c>
      <c r="S6724" s="27">
        <v>0</v>
      </c>
      <c r="T6724" s="27">
        <v>0</v>
      </c>
      <c r="U6724" s="27">
        <v>0</v>
      </c>
      <c r="V6724" s="27">
        <v>0</v>
      </c>
      <c r="W6724" s="27">
        <v>0</v>
      </c>
      <c r="X6724" s="27">
        <v>0</v>
      </c>
      <c r="Y6724" s="27">
        <v>0</v>
      </c>
      <c r="Z6724" s="27">
        <v>0</v>
      </c>
      <c r="AA6724" s="27">
        <v>0</v>
      </c>
      <c r="AB6724" s="27">
        <v>0</v>
      </c>
      <c r="AC6724" s="27">
        <v>0</v>
      </c>
      <c r="AD6724" s="27">
        <v>0</v>
      </c>
      <c r="AE6724" s="27">
        <v>0</v>
      </c>
      <c r="AF6724" s="27">
        <v>0</v>
      </c>
      <c r="AG6724" s="27">
        <v>0</v>
      </c>
      <c r="AH6724" s="27">
        <v>0</v>
      </c>
      <c r="AI6724" s="27">
        <v>0</v>
      </c>
      <c r="AK6724" s="29">
        <f t="shared" ref="AK6724:AK6787" si="105">C6724/B6724</f>
        <v>-6.437795287019021E-3</v>
      </c>
    </row>
    <row r="6725" spans="1:37" x14ac:dyDescent="0.25">
      <c r="A6725">
        <v>6723</v>
      </c>
      <c r="B6725" s="1">
        <v>1.4500000000000001E-2</v>
      </c>
      <c r="C6725" s="1">
        <v>1.2537091097690239E-4</v>
      </c>
      <c r="D6725" s="27">
        <v>2.6580092152285788E-2</v>
      </c>
      <c r="E6725" s="27">
        <v>0.21247423245879948</v>
      </c>
      <c r="F6725" s="27">
        <v>0.10741625097066293</v>
      </c>
      <c r="G6725" s="27">
        <v>4.2947408229380347E-2</v>
      </c>
      <c r="H6725" s="27">
        <v>0.12319606267507907</v>
      </c>
      <c r="I6725" s="27">
        <v>6.8571962692296665E-2</v>
      </c>
      <c r="J6725" s="27">
        <v>1.9653046802885963E-2</v>
      </c>
      <c r="K6725" s="27">
        <v>0.12071012389847013</v>
      </c>
      <c r="L6725" s="27">
        <v>8.0886588151122235E-2</v>
      </c>
      <c r="M6725" s="27">
        <v>0.11999609001510902</v>
      </c>
      <c r="N6725" s="27">
        <v>7.7568141953908418E-2</v>
      </c>
      <c r="O6725" s="27">
        <v>0</v>
      </c>
      <c r="P6725" s="27">
        <v>0</v>
      </c>
      <c r="Q6725" s="27">
        <v>0</v>
      </c>
      <c r="R6725" s="27">
        <v>0</v>
      </c>
      <c r="S6725" s="27">
        <v>0</v>
      </c>
      <c r="T6725" s="27">
        <v>0</v>
      </c>
      <c r="U6725" s="27">
        <v>0</v>
      </c>
      <c r="V6725" s="27">
        <v>0</v>
      </c>
      <c r="W6725" s="27">
        <v>0</v>
      </c>
      <c r="X6725" s="27">
        <v>0</v>
      </c>
      <c r="Y6725" s="27">
        <v>0</v>
      </c>
      <c r="Z6725" s="27">
        <v>0</v>
      </c>
      <c r="AA6725" s="27">
        <v>0</v>
      </c>
      <c r="AB6725" s="27">
        <v>0</v>
      </c>
      <c r="AC6725" s="27">
        <v>0</v>
      </c>
      <c r="AD6725" s="27">
        <v>0</v>
      </c>
      <c r="AE6725" s="27">
        <v>0</v>
      </c>
      <c r="AF6725" s="27">
        <v>0</v>
      </c>
      <c r="AG6725" s="27">
        <v>0</v>
      </c>
      <c r="AH6725" s="27">
        <v>0</v>
      </c>
      <c r="AI6725" s="27">
        <v>0</v>
      </c>
      <c r="AK6725" s="29">
        <f t="shared" si="105"/>
        <v>8.6462697225449924E-3</v>
      </c>
    </row>
    <row r="6726" spans="1:37" x14ac:dyDescent="0.25">
      <c r="A6726">
        <v>6724</v>
      </c>
      <c r="B6726" s="1">
        <v>1.37E-2</v>
      </c>
      <c r="C6726" s="1">
        <v>-2.861653583969038E-4</v>
      </c>
      <c r="D6726" s="27">
        <v>9.5174625931333176E-2</v>
      </c>
      <c r="E6726" s="27">
        <v>5.4134584861972701E-2</v>
      </c>
      <c r="F6726" s="27">
        <v>2.3993954608718924E-2</v>
      </c>
      <c r="G6726" s="27">
        <v>5.9427207921818825E-2</v>
      </c>
      <c r="H6726" s="27">
        <v>0.15530795727405772</v>
      </c>
      <c r="I6726" s="27">
        <v>0.19562001475389143</v>
      </c>
      <c r="J6726" s="27">
        <v>8.0343503916201042E-2</v>
      </c>
      <c r="K6726" s="27">
        <v>0.17435481149020945</v>
      </c>
      <c r="L6726" s="27">
        <v>9.9102059746334584E-2</v>
      </c>
      <c r="M6726" s="27">
        <v>3.5648485630421368E-2</v>
      </c>
      <c r="N6726" s="27">
        <v>2.689279386504095E-2</v>
      </c>
      <c r="O6726" s="27">
        <v>0</v>
      </c>
      <c r="P6726" s="27">
        <v>0</v>
      </c>
      <c r="Q6726" s="27">
        <v>0</v>
      </c>
      <c r="R6726" s="27">
        <v>0</v>
      </c>
      <c r="S6726" s="27">
        <v>0</v>
      </c>
      <c r="T6726" s="27">
        <v>0</v>
      </c>
      <c r="U6726" s="27">
        <v>0</v>
      </c>
      <c r="V6726" s="27">
        <v>0</v>
      </c>
      <c r="W6726" s="27">
        <v>0</v>
      </c>
      <c r="X6726" s="27">
        <v>0</v>
      </c>
      <c r="Y6726" s="27">
        <v>0</v>
      </c>
      <c r="Z6726" s="27">
        <v>0</v>
      </c>
      <c r="AA6726" s="27">
        <v>0</v>
      </c>
      <c r="AB6726" s="27">
        <v>0</v>
      </c>
      <c r="AC6726" s="27">
        <v>0</v>
      </c>
      <c r="AD6726" s="27">
        <v>0</v>
      </c>
      <c r="AE6726" s="27">
        <v>0</v>
      </c>
      <c r="AF6726" s="27">
        <v>0</v>
      </c>
      <c r="AG6726" s="27">
        <v>0</v>
      </c>
      <c r="AH6726" s="27">
        <v>0</v>
      </c>
      <c r="AI6726" s="27">
        <v>0</v>
      </c>
      <c r="AK6726" s="29">
        <f t="shared" si="105"/>
        <v>-2.0887982364737503E-2</v>
      </c>
    </row>
    <row r="6727" spans="1:37" x14ac:dyDescent="0.25">
      <c r="A6727">
        <v>6725</v>
      </c>
      <c r="B6727" s="1">
        <v>1.11E-2</v>
      </c>
      <c r="C6727" s="1">
        <v>1.8342862596201808E-4</v>
      </c>
      <c r="D6727" s="27">
        <v>9.8268805628675931E-2</v>
      </c>
      <c r="E6727" s="27">
        <v>9.7715984267202918E-2</v>
      </c>
      <c r="F6727" s="27">
        <v>1.3352376508490551E-2</v>
      </c>
      <c r="G6727" s="27">
        <v>8.9161192389895741E-2</v>
      </c>
      <c r="H6727" s="27">
        <v>0.12971401316435566</v>
      </c>
      <c r="I6727" s="27">
        <v>4.5643355660303482E-2</v>
      </c>
      <c r="J6727" s="27">
        <v>0.13204318080535005</v>
      </c>
      <c r="K6727" s="27">
        <v>8.6467006528921544E-2</v>
      </c>
      <c r="L6727" s="27">
        <v>6.9780015334245549E-2</v>
      </c>
      <c r="M6727" s="27">
        <v>0.1171850354963706</v>
      </c>
      <c r="N6727" s="27">
        <v>0.12066903421618795</v>
      </c>
      <c r="O6727" s="27">
        <v>0</v>
      </c>
      <c r="P6727" s="27">
        <v>0</v>
      </c>
      <c r="Q6727" s="27">
        <v>0</v>
      </c>
      <c r="R6727" s="27">
        <v>0</v>
      </c>
      <c r="S6727" s="27">
        <v>0</v>
      </c>
      <c r="T6727" s="27">
        <v>0</v>
      </c>
      <c r="U6727" s="27">
        <v>0</v>
      </c>
      <c r="V6727" s="27">
        <v>0</v>
      </c>
      <c r="W6727" s="27">
        <v>0</v>
      </c>
      <c r="X6727" s="27">
        <v>0</v>
      </c>
      <c r="Y6727" s="27">
        <v>0</v>
      </c>
      <c r="Z6727" s="27">
        <v>0</v>
      </c>
      <c r="AA6727" s="27">
        <v>0</v>
      </c>
      <c r="AB6727" s="27">
        <v>0</v>
      </c>
      <c r="AC6727" s="27">
        <v>0</v>
      </c>
      <c r="AD6727" s="27">
        <v>0</v>
      </c>
      <c r="AE6727" s="27">
        <v>0</v>
      </c>
      <c r="AF6727" s="27">
        <v>0</v>
      </c>
      <c r="AG6727" s="27">
        <v>0</v>
      </c>
      <c r="AH6727" s="27">
        <v>0</v>
      </c>
      <c r="AI6727" s="27">
        <v>0</v>
      </c>
      <c r="AK6727" s="29">
        <f t="shared" si="105"/>
        <v>1.6525101438019645E-2</v>
      </c>
    </row>
    <row r="6728" spans="1:37" x14ac:dyDescent="0.25">
      <c r="A6728">
        <v>6726</v>
      </c>
      <c r="B6728" s="1">
        <v>1.46E-2</v>
      </c>
      <c r="C6728" s="1">
        <v>1.8010813897676706E-4</v>
      </c>
      <c r="D6728" s="27">
        <v>0.13872547681949687</v>
      </c>
      <c r="E6728" s="27">
        <v>0.18249279166337656</v>
      </c>
      <c r="F6728" s="27">
        <v>0.17139469524933076</v>
      </c>
      <c r="G6728" s="27">
        <v>0.1179919317942682</v>
      </c>
      <c r="H6728" s="27">
        <v>5.3840401081046284E-2</v>
      </c>
      <c r="I6728" s="27">
        <v>5.3164512812900501E-2</v>
      </c>
      <c r="J6728" s="27">
        <v>9.8183481992932961E-2</v>
      </c>
      <c r="K6728" s="27">
        <v>3.9994069334315104E-2</v>
      </c>
      <c r="L6728" s="27">
        <v>4.6350902591745222E-2</v>
      </c>
      <c r="M6728" s="27">
        <v>7.1633266656162417E-2</v>
      </c>
      <c r="N6728" s="27">
        <v>2.6228470004425165E-2</v>
      </c>
      <c r="O6728" s="27">
        <v>0</v>
      </c>
      <c r="P6728" s="27">
        <v>0</v>
      </c>
      <c r="Q6728" s="27">
        <v>0</v>
      </c>
      <c r="R6728" s="27">
        <v>0</v>
      </c>
      <c r="S6728" s="27">
        <v>0</v>
      </c>
      <c r="T6728" s="27">
        <v>0</v>
      </c>
      <c r="U6728" s="27">
        <v>0</v>
      </c>
      <c r="V6728" s="27">
        <v>0</v>
      </c>
      <c r="W6728" s="27">
        <v>0</v>
      </c>
      <c r="X6728" s="27">
        <v>0</v>
      </c>
      <c r="Y6728" s="27">
        <v>0</v>
      </c>
      <c r="Z6728" s="27">
        <v>0</v>
      </c>
      <c r="AA6728" s="27">
        <v>0</v>
      </c>
      <c r="AB6728" s="27">
        <v>0</v>
      </c>
      <c r="AC6728" s="27">
        <v>0</v>
      </c>
      <c r="AD6728" s="27">
        <v>0</v>
      </c>
      <c r="AE6728" s="27">
        <v>0</v>
      </c>
      <c r="AF6728" s="27">
        <v>0</v>
      </c>
      <c r="AG6728" s="27">
        <v>0</v>
      </c>
      <c r="AH6728" s="27">
        <v>0</v>
      </c>
      <c r="AI6728" s="27">
        <v>0</v>
      </c>
      <c r="AK6728" s="29">
        <f t="shared" si="105"/>
        <v>1.2336173902518292E-2</v>
      </c>
    </row>
    <row r="6729" spans="1:37" x14ac:dyDescent="0.25">
      <c r="A6729">
        <v>6727</v>
      </c>
      <c r="B6729" s="1">
        <v>1.06E-2</v>
      </c>
      <c r="C6729" s="1">
        <v>8.1052714046356869E-5</v>
      </c>
      <c r="D6729" s="27">
        <v>9.4624574954474266E-2</v>
      </c>
      <c r="E6729" s="27">
        <v>2.7972719776576106E-2</v>
      </c>
      <c r="F6729" s="27">
        <v>0.11577723363020467</v>
      </c>
      <c r="G6729" s="27">
        <v>7.019846220962056E-2</v>
      </c>
      <c r="H6729" s="27">
        <v>0.10530028080298622</v>
      </c>
      <c r="I6729" s="27">
        <v>0.16355435674809776</v>
      </c>
      <c r="J6729" s="27">
        <v>0.11262156791223631</v>
      </c>
      <c r="K6729" s="27">
        <v>3.6863741848066401E-3</v>
      </c>
      <c r="L6729" s="27">
        <v>0.1718944701221356</v>
      </c>
      <c r="M6729" s="27">
        <v>9.3042389986121871E-3</v>
      </c>
      <c r="N6729" s="27">
        <v>0.12506572066024962</v>
      </c>
      <c r="O6729" s="27">
        <v>0</v>
      </c>
      <c r="P6729" s="27">
        <v>0</v>
      </c>
      <c r="Q6729" s="27">
        <v>0</v>
      </c>
      <c r="R6729" s="27">
        <v>0</v>
      </c>
      <c r="S6729" s="27">
        <v>0</v>
      </c>
      <c r="T6729" s="27">
        <v>0</v>
      </c>
      <c r="U6729" s="27">
        <v>0</v>
      </c>
      <c r="V6729" s="27">
        <v>0</v>
      </c>
      <c r="W6729" s="27">
        <v>0</v>
      </c>
      <c r="X6729" s="27">
        <v>0</v>
      </c>
      <c r="Y6729" s="27">
        <v>0</v>
      </c>
      <c r="Z6729" s="27">
        <v>0</v>
      </c>
      <c r="AA6729" s="27">
        <v>0</v>
      </c>
      <c r="AB6729" s="27">
        <v>0</v>
      </c>
      <c r="AC6729" s="27">
        <v>0</v>
      </c>
      <c r="AD6729" s="27">
        <v>0</v>
      </c>
      <c r="AE6729" s="27">
        <v>0</v>
      </c>
      <c r="AF6729" s="27">
        <v>0</v>
      </c>
      <c r="AG6729" s="27">
        <v>0</v>
      </c>
      <c r="AH6729" s="27">
        <v>0</v>
      </c>
      <c r="AI6729" s="27">
        <v>0</v>
      </c>
      <c r="AK6729" s="29">
        <f t="shared" si="105"/>
        <v>7.6464824572034778E-3</v>
      </c>
    </row>
    <row r="6730" spans="1:37" x14ac:dyDescent="0.25">
      <c r="A6730">
        <v>6728</v>
      </c>
      <c r="B6730" s="1">
        <v>1.18E-2</v>
      </c>
      <c r="C6730" s="1">
        <v>-1.1155372690985549E-4</v>
      </c>
      <c r="D6730" s="27">
        <v>5.3139759587174484E-2</v>
      </c>
      <c r="E6730" s="27">
        <v>5.6513734528452826E-2</v>
      </c>
      <c r="F6730" s="27">
        <v>0.10077704250499271</v>
      </c>
      <c r="G6730" s="27">
        <v>0.11505636188936622</v>
      </c>
      <c r="H6730" s="27">
        <v>2.1311512606161372E-2</v>
      </c>
      <c r="I6730" s="27">
        <v>2.9461023738908557E-3</v>
      </c>
      <c r="J6730" s="27">
        <v>0.16820854406753211</v>
      </c>
      <c r="K6730" s="27">
        <v>0.17996796991526037</v>
      </c>
      <c r="L6730" s="27">
        <v>9.2221210633418704E-2</v>
      </c>
      <c r="M6730" s="27">
        <v>5.8086908502369181E-2</v>
      </c>
      <c r="N6730" s="27">
        <v>0.15177085339138124</v>
      </c>
      <c r="O6730" s="27">
        <v>0</v>
      </c>
      <c r="P6730" s="27">
        <v>0</v>
      </c>
      <c r="Q6730" s="27">
        <v>0</v>
      </c>
      <c r="R6730" s="27">
        <v>0</v>
      </c>
      <c r="S6730" s="27">
        <v>0</v>
      </c>
      <c r="T6730" s="27">
        <v>0</v>
      </c>
      <c r="U6730" s="27">
        <v>0</v>
      </c>
      <c r="V6730" s="27">
        <v>0</v>
      </c>
      <c r="W6730" s="27">
        <v>0</v>
      </c>
      <c r="X6730" s="27">
        <v>0</v>
      </c>
      <c r="Y6730" s="27">
        <v>0</v>
      </c>
      <c r="Z6730" s="27">
        <v>0</v>
      </c>
      <c r="AA6730" s="27">
        <v>0</v>
      </c>
      <c r="AB6730" s="27">
        <v>0</v>
      </c>
      <c r="AC6730" s="27">
        <v>0</v>
      </c>
      <c r="AD6730" s="27">
        <v>0</v>
      </c>
      <c r="AE6730" s="27">
        <v>0</v>
      </c>
      <c r="AF6730" s="27">
        <v>0</v>
      </c>
      <c r="AG6730" s="27">
        <v>0</v>
      </c>
      <c r="AH6730" s="27">
        <v>0</v>
      </c>
      <c r="AI6730" s="27">
        <v>0</v>
      </c>
      <c r="AK6730" s="29">
        <f t="shared" si="105"/>
        <v>-9.4537056703267366E-3</v>
      </c>
    </row>
    <row r="6731" spans="1:37" x14ac:dyDescent="0.25">
      <c r="A6731">
        <v>6729</v>
      </c>
      <c r="B6731" s="1">
        <v>1.34E-2</v>
      </c>
      <c r="C6731" s="1">
        <v>-8.7970493468287581E-5</v>
      </c>
      <c r="D6731" s="27">
        <v>8.8498286984542096E-2</v>
      </c>
      <c r="E6731" s="27">
        <v>0.11173122271963398</v>
      </c>
      <c r="F6731" s="27">
        <v>0.13151372784728926</v>
      </c>
      <c r="G6731" s="27">
        <v>0.10220806409961675</v>
      </c>
      <c r="H6731" s="27">
        <v>0.10144264137903783</v>
      </c>
      <c r="I6731" s="27">
        <v>9.8270107816980645E-2</v>
      </c>
      <c r="J6731" s="27">
        <v>8.5436193660750975E-2</v>
      </c>
      <c r="K6731" s="27">
        <v>0.1173469816856491</v>
      </c>
      <c r="L6731" s="27">
        <v>7.9939680869730231E-2</v>
      </c>
      <c r="M6731" s="27">
        <v>3.4483734897315314E-2</v>
      </c>
      <c r="N6731" s="27">
        <v>4.9129358039453848E-2</v>
      </c>
      <c r="O6731" s="27">
        <v>0</v>
      </c>
      <c r="P6731" s="27">
        <v>0</v>
      </c>
      <c r="Q6731" s="27">
        <v>0</v>
      </c>
      <c r="R6731" s="27">
        <v>0</v>
      </c>
      <c r="S6731" s="27">
        <v>0</v>
      </c>
      <c r="T6731" s="27">
        <v>0</v>
      </c>
      <c r="U6731" s="27">
        <v>0</v>
      </c>
      <c r="V6731" s="27">
        <v>0</v>
      </c>
      <c r="W6731" s="27">
        <v>0</v>
      </c>
      <c r="X6731" s="27">
        <v>0</v>
      </c>
      <c r="Y6731" s="27">
        <v>0</v>
      </c>
      <c r="Z6731" s="27">
        <v>0</v>
      </c>
      <c r="AA6731" s="27">
        <v>0</v>
      </c>
      <c r="AB6731" s="27">
        <v>0</v>
      </c>
      <c r="AC6731" s="27">
        <v>0</v>
      </c>
      <c r="AD6731" s="27">
        <v>0</v>
      </c>
      <c r="AE6731" s="27">
        <v>0</v>
      </c>
      <c r="AF6731" s="27">
        <v>0</v>
      </c>
      <c r="AG6731" s="27">
        <v>0</v>
      </c>
      <c r="AH6731" s="27">
        <v>0</v>
      </c>
      <c r="AI6731" s="27">
        <v>0</v>
      </c>
      <c r="AK6731" s="29">
        <f t="shared" si="105"/>
        <v>-6.5649621991259385E-3</v>
      </c>
    </row>
    <row r="6732" spans="1:37" x14ac:dyDescent="0.25">
      <c r="A6732">
        <v>6730</v>
      </c>
      <c r="B6732" s="1">
        <v>1.29E-2</v>
      </c>
      <c r="C6732" s="1">
        <v>-2.9006504002191666E-4</v>
      </c>
      <c r="D6732" s="27">
        <v>0.13979485063774361</v>
      </c>
      <c r="E6732" s="27">
        <v>2.6125387932941765E-2</v>
      </c>
      <c r="F6732" s="27">
        <v>0.16238246649118473</v>
      </c>
      <c r="G6732" s="27">
        <v>0.15775708385359549</v>
      </c>
      <c r="H6732" s="27">
        <v>3.2592490796922384E-2</v>
      </c>
      <c r="I6732" s="27">
        <v>8.4011251134905887E-2</v>
      </c>
      <c r="J6732" s="27">
        <v>0.10887326271414823</v>
      </c>
      <c r="K6732" s="27">
        <v>0.12547108179775757</v>
      </c>
      <c r="L6732" s="27">
        <v>6.9913122204445274E-2</v>
      </c>
      <c r="M6732" s="27">
        <v>2.4670427947945609E-3</v>
      </c>
      <c r="N6732" s="27">
        <v>9.0611959641560408E-2</v>
      </c>
      <c r="O6732" s="27">
        <v>0</v>
      </c>
      <c r="P6732" s="27">
        <v>0</v>
      </c>
      <c r="Q6732" s="27">
        <v>0</v>
      </c>
      <c r="R6732" s="27">
        <v>0</v>
      </c>
      <c r="S6732" s="27">
        <v>0</v>
      </c>
      <c r="T6732" s="27">
        <v>0</v>
      </c>
      <c r="U6732" s="27">
        <v>0</v>
      </c>
      <c r="V6732" s="27">
        <v>0</v>
      </c>
      <c r="W6732" s="27">
        <v>0</v>
      </c>
      <c r="X6732" s="27">
        <v>0</v>
      </c>
      <c r="Y6732" s="27">
        <v>0</v>
      </c>
      <c r="Z6732" s="27">
        <v>0</v>
      </c>
      <c r="AA6732" s="27">
        <v>0</v>
      </c>
      <c r="AB6732" s="27">
        <v>0</v>
      </c>
      <c r="AC6732" s="27">
        <v>0</v>
      </c>
      <c r="AD6732" s="27">
        <v>0</v>
      </c>
      <c r="AE6732" s="27">
        <v>0</v>
      </c>
      <c r="AF6732" s="27">
        <v>0</v>
      </c>
      <c r="AG6732" s="27">
        <v>0</v>
      </c>
      <c r="AH6732" s="27">
        <v>0</v>
      </c>
      <c r="AI6732" s="27">
        <v>0</v>
      </c>
      <c r="AK6732" s="29">
        <f t="shared" si="105"/>
        <v>-2.2485662017202843E-2</v>
      </c>
    </row>
    <row r="6733" spans="1:37" x14ac:dyDescent="0.25">
      <c r="A6733">
        <v>6731</v>
      </c>
      <c r="B6733" s="1">
        <v>1.1299999999999999E-2</v>
      </c>
      <c r="C6733" s="1">
        <v>1.5600949352921885E-4</v>
      </c>
      <c r="D6733" s="27">
        <v>7.4478243216540896E-2</v>
      </c>
      <c r="E6733" s="27">
        <v>8.2350786967646125E-2</v>
      </c>
      <c r="F6733" s="27">
        <v>1.1507254781890203E-2</v>
      </c>
      <c r="G6733" s="27">
        <v>0.15782705239374489</v>
      </c>
      <c r="H6733" s="27">
        <v>4.16285621336209E-2</v>
      </c>
      <c r="I6733" s="27">
        <v>3.2402587176012167E-2</v>
      </c>
      <c r="J6733" s="27">
        <v>0.15196199003556135</v>
      </c>
      <c r="K6733" s="27">
        <v>0.10939264773460454</v>
      </c>
      <c r="L6733" s="27">
        <v>7.8832751034728837E-2</v>
      </c>
      <c r="M6733" s="27">
        <v>0.10935221473013261</v>
      </c>
      <c r="N6733" s="27">
        <v>0.15026590979551727</v>
      </c>
      <c r="O6733" s="27">
        <v>0</v>
      </c>
      <c r="P6733" s="27">
        <v>0</v>
      </c>
      <c r="Q6733" s="27">
        <v>0</v>
      </c>
      <c r="R6733" s="27">
        <v>0</v>
      </c>
      <c r="S6733" s="27">
        <v>0</v>
      </c>
      <c r="T6733" s="27">
        <v>0</v>
      </c>
      <c r="U6733" s="27">
        <v>0</v>
      </c>
      <c r="V6733" s="27">
        <v>0</v>
      </c>
      <c r="W6733" s="27">
        <v>0</v>
      </c>
      <c r="X6733" s="27">
        <v>0</v>
      </c>
      <c r="Y6733" s="27">
        <v>0</v>
      </c>
      <c r="Z6733" s="27">
        <v>0</v>
      </c>
      <c r="AA6733" s="27">
        <v>0</v>
      </c>
      <c r="AB6733" s="27">
        <v>0</v>
      </c>
      <c r="AC6733" s="27">
        <v>0</v>
      </c>
      <c r="AD6733" s="27">
        <v>0</v>
      </c>
      <c r="AE6733" s="27">
        <v>0</v>
      </c>
      <c r="AF6733" s="27">
        <v>0</v>
      </c>
      <c r="AG6733" s="27">
        <v>0</v>
      </c>
      <c r="AH6733" s="27">
        <v>0</v>
      </c>
      <c r="AI6733" s="27">
        <v>0</v>
      </c>
      <c r="AK6733" s="29">
        <f t="shared" si="105"/>
        <v>1.3806149869842377E-2</v>
      </c>
    </row>
    <row r="6734" spans="1:37" x14ac:dyDescent="0.25">
      <c r="A6734">
        <v>6732</v>
      </c>
      <c r="B6734" s="1">
        <v>1.3899999999999999E-2</v>
      </c>
      <c r="C6734" s="1">
        <v>4.1789588447994891E-4</v>
      </c>
      <c r="D6734" s="27">
        <v>6.0964112900318675E-2</v>
      </c>
      <c r="E6734" s="27">
        <v>0.18106184534601547</v>
      </c>
      <c r="F6734" s="27">
        <v>3.7037560766652086E-2</v>
      </c>
      <c r="G6734" s="27">
        <v>0.16833391200044454</v>
      </c>
      <c r="H6734" s="27">
        <v>0.115211935342887</v>
      </c>
      <c r="I6734" s="27">
        <v>0.12060368609549336</v>
      </c>
      <c r="J6734" s="27">
        <v>2.8705088446527579E-2</v>
      </c>
      <c r="K6734" s="27">
        <v>2.5266541721859926E-2</v>
      </c>
      <c r="L6734" s="27">
        <v>0.1849380627979218</v>
      </c>
      <c r="M6734" s="27">
        <v>4.1335904722965451E-2</v>
      </c>
      <c r="N6734" s="27">
        <v>3.6541349858913962E-2</v>
      </c>
      <c r="O6734" s="27">
        <v>0</v>
      </c>
      <c r="P6734" s="27">
        <v>0</v>
      </c>
      <c r="Q6734" s="27">
        <v>0</v>
      </c>
      <c r="R6734" s="27">
        <v>0</v>
      </c>
      <c r="S6734" s="27">
        <v>0</v>
      </c>
      <c r="T6734" s="27">
        <v>0</v>
      </c>
      <c r="U6734" s="27">
        <v>0</v>
      </c>
      <c r="V6734" s="27">
        <v>0</v>
      </c>
      <c r="W6734" s="27">
        <v>0</v>
      </c>
      <c r="X6734" s="27">
        <v>0</v>
      </c>
      <c r="Y6734" s="27">
        <v>0</v>
      </c>
      <c r="Z6734" s="27">
        <v>0</v>
      </c>
      <c r="AA6734" s="27">
        <v>0</v>
      </c>
      <c r="AB6734" s="27">
        <v>0</v>
      </c>
      <c r="AC6734" s="27">
        <v>0</v>
      </c>
      <c r="AD6734" s="27">
        <v>0</v>
      </c>
      <c r="AE6734" s="27">
        <v>0</v>
      </c>
      <c r="AF6734" s="27">
        <v>0</v>
      </c>
      <c r="AG6734" s="27">
        <v>0</v>
      </c>
      <c r="AH6734" s="27">
        <v>0</v>
      </c>
      <c r="AI6734" s="27">
        <v>0</v>
      </c>
      <c r="AK6734" s="29">
        <f t="shared" si="105"/>
        <v>3.0064452120859637E-2</v>
      </c>
    </row>
    <row r="6735" spans="1:37" x14ac:dyDescent="0.25">
      <c r="A6735">
        <v>6733</v>
      </c>
      <c r="B6735" s="1">
        <v>1.1900000000000001E-2</v>
      </c>
      <c r="C6735" s="1">
        <v>1.9544745017382894E-5</v>
      </c>
      <c r="D6735" s="27">
        <v>0.17861342868604596</v>
      </c>
      <c r="E6735" s="27">
        <v>0.10657949953722511</v>
      </c>
      <c r="F6735" s="27">
        <v>2.2856275088860272E-2</v>
      </c>
      <c r="G6735" s="27">
        <v>7.3702018594655194E-3</v>
      </c>
      <c r="H6735" s="27">
        <v>0.14801309176931124</v>
      </c>
      <c r="I6735" s="27">
        <v>5.3588663076607417E-2</v>
      </c>
      <c r="J6735" s="27">
        <v>4.8931214202372661E-2</v>
      </c>
      <c r="K6735" s="27">
        <v>0.133954009648312</v>
      </c>
      <c r="L6735" s="27">
        <v>0.10343732254196977</v>
      </c>
      <c r="M6735" s="27">
        <v>6.496745800824659E-2</v>
      </c>
      <c r="N6735" s="27">
        <v>0.13168883558158345</v>
      </c>
      <c r="O6735" s="27">
        <v>0</v>
      </c>
      <c r="P6735" s="27">
        <v>0</v>
      </c>
      <c r="Q6735" s="27">
        <v>0</v>
      </c>
      <c r="R6735" s="27">
        <v>0</v>
      </c>
      <c r="S6735" s="27">
        <v>0</v>
      </c>
      <c r="T6735" s="27">
        <v>0</v>
      </c>
      <c r="U6735" s="27">
        <v>0</v>
      </c>
      <c r="V6735" s="27">
        <v>0</v>
      </c>
      <c r="W6735" s="27">
        <v>0</v>
      </c>
      <c r="X6735" s="27">
        <v>0</v>
      </c>
      <c r="Y6735" s="27">
        <v>0</v>
      </c>
      <c r="Z6735" s="27">
        <v>0</v>
      </c>
      <c r="AA6735" s="27">
        <v>0</v>
      </c>
      <c r="AB6735" s="27">
        <v>0</v>
      </c>
      <c r="AC6735" s="27">
        <v>0</v>
      </c>
      <c r="AD6735" s="27">
        <v>0</v>
      </c>
      <c r="AE6735" s="27">
        <v>0</v>
      </c>
      <c r="AF6735" s="27">
        <v>0</v>
      </c>
      <c r="AG6735" s="27">
        <v>0</v>
      </c>
      <c r="AH6735" s="27">
        <v>0</v>
      </c>
      <c r="AI6735" s="27">
        <v>0</v>
      </c>
      <c r="AK6735" s="29">
        <f t="shared" si="105"/>
        <v>1.6424155476792346E-3</v>
      </c>
    </row>
    <row r="6736" spans="1:37" x14ac:dyDescent="0.25">
      <c r="A6736">
        <v>6734</v>
      </c>
      <c r="B6736" s="1">
        <v>1.5100000000000001E-2</v>
      </c>
      <c r="C6736" s="1">
        <v>-3.0986742447820994E-5</v>
      </c>
      <c r="D6736" s="27">
        <v>2.3265193673793125E-2</v>
      </c>
      <c r="E6736" s="27">
        <v>0.16995562473970249</v>
      </c>
      <c r="F6736" s="27">
        <v>0.15269806431189137</v>
      </c>
      <c r="G6736" s="27">
        <v>0.13023237481612948</v>
      </c>
      <c r="H6736" s="27">
        <v>8.9730721381906395E-2</v>
      </c>
      <c r="I6736" s="27">
        <v>3.2381407776839097E-4</v>
      </c>
      <c r="J6736" s="27">
        <v>8.9391258963568615E-2</v>
      </c>
      <c r="K6736" s="27">
        <v>0.17151276941346266</v>
      </c>
      <c r="L6736" s="27">
        <v>3.6050067034060024E-2</v>
      </c>
      <c r="M6736" s="27">
        <v>1.9016032681451956E-2</v>
      </c>
      <c r="N6736" s="27">
        <v>0.11782407890626553</v>
      </c>
      <c r="O6736" s="27">
        <v>0</v>
      </c>
      <c r="P6736" s="27">
        <v>0</v>
      </c>
      <c r="Q6736" s="27">
        <v>0</v>
      </c>
      <c r="R6736" s="27">
        <v>0</v>
      </c>
      <c r="S6736" s="27">
        <v>0</v>
      </c>
      <c r="T6736" s="27">
        <v>0</v>
      </c>
      <c r="U6736" s="27">
        <v>0</v>
      </c>
      <c r="V6736" s="27">
        <v>0</v>
      </c>
      <c r="W6736" s="27">
        <v>0</v>
      </c>
      <c r="X6736" s="27">
        <v>0</v>
      </c>
      <c r="Y6736" s="27">
        <v>0</v>
      </c>
      <c r="Z6736" s="27">
        <v>0</v>
      </c>
      <c r="AA6736" s="27">
        <v>0</v>
      </c>
      <c r="AB6736" s="27">
        <v>0</v>
      </c>
      <c r="AC6736" s="27">
        <v>0</v>
      </c>
      <c r="AD6736" s="27">
        <v>0</v>
      </c>
      <c r="AE6736" s="27">
        <v>0</v>
      </c>
      <c r="AF6736" s="27">
        <v>0</v>
      </c>
      <c r="AG6736" s="27">
        <v>0</v>
      </c>
      <c r="AH6736" s="27">
        <v>0</v>
      </c>
      <c r="AI6736" s="27">
        <v>0</v>
      </c>
      <c r="AK6736" s="29">
        <f t="shared" si="105"/>
        <v>-2.0521021488623175E-3</v>
      </c>
    </row>
    <row r="6737" spans="1:37" x14ac:dyDescent="0.25">
      <c r="A6737">
        <v>6735</v>
      </c>
      <c r="B6737" s="1">
        <v>9.9000000000000008E-3</v>
      </c>
      <c r="C6737" s="1">
        <v>3.0290363261561222E-4</v>
      </c>
      <c r="D6737" s="27">
        <v>8.0014835961131028E-2</v>
      </c>
      <c r="E6737" s="27">
        <v>9.1949147941271181E-2</v>
      </c>
      <c r="F6737" s="27">
        <v>2.6321463953949832E-2</v>
      </c>
      <c r="G6737" s="27">
        <v>6.1705405041462998E-2</v>
      </c>
      <c r="H6737" s="27">
        <v>0.10012760766657763</v>
      </c>
      <c r="I6737" s="27">
        <v>0.12821019766817857</v>
      </c>
      <c r="J6737" s="27">
        <v>6.9343149209299973E-2</v>
      </c>
      <c r="K6737" s="27">
        <v>7.8146271229892431E-3</v>
      </c>
      <c r="L6737" s="27">
        <v>0.17097112917858009</v>
      </c>
      <c r="M6737" s="27">
        <v>0.13997667048483542</v>
      </c>
      <c r="N6737" s="27">
        <v>0.12356576577172415</v>
      </c>
      <c r="O6737" s="27">
        <v>0</v>
      </c>
      <c r="P6737" s="27">
        <v>0</v>
      </c>
      <c r="Q6737" s="27">
        <v>0</v>
      </c>
      <c r="R6737" s="27">
        <v>0</v>
      </c>
      <c r="S6737" s="27">
        <v>0</v>
      </c>
      <c r="T6737" s="27">
        <v>0</v>
      </c>
      <c r="U6737" s="27">
        <v>0</v>
      </c>
      <c r="V6737" s="27">
        <v>0</v>
      </c>
      <c r="W6737" s="27">
        <v>0</v>
      </c>
      <c r="X6737" s="27">
        <v>0</v>
      </c>
      <c r="Y6737" s="27">
        <v>0</v>
      </c>
      <c r="Z6737" s="27">
        <v>0</v>
      </c>
      <c r="AA6737" s="27">
        <v>0</v>
      </c>
      <c r="AB6737" s="27">
        <v>0</v>
      </c>
      <c r="AC6737" s="27">
        <v>0</v>
      </c>
      <c r="AD6737" s="27">
        <v>0</v>
      </c>
      <c r="AE6737" s="27">
        <v>0</v>
      </c>
      <c r="AF6737" s="27">
        <v>0</v>
      </c>
      <c r="AG6737" s="27">
        <v>0</v>
      </c>
      <c r="AH6737" s="27">
        <v>0</v>
      </c>
      <c r="AI6737" s="27">
        <v>0</v>
      </c>
      <c r="AK6737" s="29">
        <f t="shared" si="105"/>
        <v>3.0596326526829514E-2</v>
      </c>
    </row>
    <row r="6738" spans="1:37" x14ac:dyDescent="0.25">
      <c r="A6738">
        <v>6736</v>
      </c>
      <c r="B6738" s="1">
        <v>1.34E-2</v>
      </c>
      <c r="C6738" s="1">
        <v>1.1186518649067817E-4</v>
      </c>
      <c r="D6738" s="27">
        <v>8.8469918230123686E-3</v>
      </c>
      <c r="E6738" s="27">
        <v>0.13517661778288817</v>
      </c>
      <c r="F6738" s="27">
        <v>3.338725737597955E-2</v>
      </c>
      <c r="G6738" s="27">
        <v>0.15839169407420869</v>
      </c>
      <c r="H6738" s="27">
        <v>0.14738176873619521</v>
      </c>
      <c r="I6738" s="27">
        <v>0.17649105830975359</v>
      </c>
      <c r="J6738" s="27">
        <v>5.9697036680001557E-2</v>
      </c>
      <c r="K6738" s="27">
        <v>6.5908757542126828E-2</v>
      </c>
      <c r="L6738" s="27">
        <v>7.2756287696088773E-2</v>
      </c>
      <c r="M6738" s="27">
        <v>0.1318782170506306</v>
      </c>
      <c r="N6738" s="27">
        <v>1.0084312929114658E-2</v>
      </c>
      <c r="O6738" s="27">
        <v>0</v>
      </c>
      <c r="P6738" s="27">
        <v>0</v>
      </c>
      <c r="Q6738" s="27">
        <v>0</v>
      </c>
      <c r="R6738" s="27">
        <v>0</v>
      </c>
      <c r="S6738" s="27">
        <v>0</v>
      </c>
      <c r="T6738" s="27">
        <v>0</v>
      </c>
      <c r="U6738" s="27">
        <v>0</v>
      </c>
      <c r="V6738" s="27">
        <v>0</v>
      </c>
      <c r="W6738" s="27">
        <v>0</v>
      </c>
      <c r="X6738" s="27">
        <v>0</v>
      </c>
      <c r="Y6738" s="27">
        <v>0</v>
      </c>
      <c r="Z6738" s="27">
        <v>0</v>
      </c>
      <c r="AA6738" s="27">
        <v>0</v>
      </c>
      <c r="AB6738" s="27">
        <v>0</v>
      </c>
      <c r="AC6738" s="27">
        <v>0</v>
      </c>
      <c r="AD6738" s="27">
        <v>0</v>
      </c>
      <c r="AE6738" s="27">
        <v>0</v>
      </c>
      <c r="AF6738" s="27">
        <v>0</v>
      </c>
      <c r="AG6738" s="27">
        <v>0</v>
      </c>
      <c r="AH6738" s="27">
        <v>0</v>
      </c>
      <c r="AI6738" s="27">
        <v>0</v>
      </c>
      <c r="AK6738" s="29">
        <f t="shared" si="105"/>
        <v>8.3481482455729974E-3</v>
      </c>
    </row>
    <row r="6739" spans="1:37" x14ac:dyDescent="0.25">
      <c r="A6739">
        <v>6737</v>
      </c>
      <c r="B6739" s="1">
        <v>1.1900000000000001E-2</v>
      </c>
      <c r="C6739" s="1">
        <v>2.390086345353244E-5</v>
      </c>
      <c r="D6739" s="27">
        <v>0.10569159397424195</v>
      </c>
      <c r="E6739" s="27">
        <v>7.0679792529304494E-2</v>
      </c>
      <c r="F6739" s="27">
        <v>0.15205417520544492</v>
      </c>
      <c r="G6739" s="27">
        <v>0.13474604459782238</v>
      </c>
      <c r="H6739" s="27">
        <v>4.0679726895733286E-2</v>
      </c>
      <c r="I6739" s="27">
        <v>3.0491550808869259E-2</v>
      </c>
      <c r="J6739" s="27">
        <v>0.14073808492184098</v>
      </c>
      <c r="K6739" s="27">
        <v>9.0255888227013206E-2</v>
      </c>
      <c r="L6739" s="27">
        <v>0.13401517925462078</v>
      </c>
      <c r="M6739" s="27">
        <v>1.9947956345080713E-2</v>
      </c>
      <c r="N6739" s="27">
        <v>8.0700007240028002E-2</v>
      </c>
      <c r="O6739" s="27">
        <v>0</v>
      </c>
      <c r="P6739" s="27">
        <v>0</v>
      </c>
      <c r="Q6739" s="27">
        <v>0</v>
      </c>
      <c r="R6739" s="27">
        <v>0</v>
      </c>
      <c r="S6739" s="27">
        <v>0</v>
      </c>
      <c r="T6739" s="27">
        <v>0</v>
      </c>
      <c r="U6739" s="27">
        <v>0</v>
      </c>
      <c r="V6739" s="27">
        <v>0</v>
      </c>
      <c r="W6739" s="27">
        <v>0</v>
      </c>
      <c r="X6739" s="27">
        <v>0</v>
      </c>
      <c r="Y6739" s="27">
        <v>0</v>
      </c>
      <c r="Z6739" s="27">
        <v>0</v>
      </c>
      <c r="AA6739" s="27">
        <v>0</v>
      </c>
      <c r="AB6739" s="27">
        <v>0</v>
      </c>
      <c r="AC6739" s="27">
        <v>0</v>
      </c>
      <c r="AD6739" s="27">
        <v>0</v>
      </c>
      <c r="AE6739" s="27">
        <v>0</v>
      </c>
      <c r="AF6739" s="27">
        <v>0</v>
      </c>
      <c r="AG6739" s="27">
        <v>0</v>
      </c>
      <c r="AH6739" s="27">
        <v>0</v>
      </c>
      <c r="AI6739" s="27">
        <v>0</v>
      </c>
      <c r="AK6739" s="29">
        <f t="shared" si="105"/>
        <v>2.0084759204649109E-3</v>
      </c>
    </row>
    <row r="6740" spans="1:37" x14ac:dyDescent="0.25">
      <c r="A6740">
        <v>6738</v>
      </c>
      <c r="B6740" s="1">
        <v>9.9000000000000008E-3</v>
      </c>
      <c r="C6740" s="1">
        <v>-7.2281950211134611E-5</v>
      </c>
      <c r="D6740" s="27">
        <v>5.2898088648484609E-2</v>
      </c>
      <c r="E6740" s="27">
        <v>3.7463149530656624E-2</v>
      </c>
      <c r="F6740" s="27">
        <v>6.7130319949124079E-2</v>
      </c>
      <c r="G6740" s="27">
        <v>9.0588429129466574E-2</v>
      </c>
      <c r="H6740" s="27">
        <v>0.12664818698570765</v>
      </c>
      <c r="I6740" s="27">
        <v>8.4685312206645283E-2</v>
      </c>
      <c r="J6740" s="27">
        <v>5.6728629868435035E-2</v>
      </c>
      <c r="K6740" s="27">
        <v>0.10865399221118545</v>
      </c>
      <c r="L6740" s="27">
        <v>0.15172894182658736</v>
      </c>
      <c r="M6740" s="27">
        <v>0.14680752647747994</v>
      </c>
      <c r="N6740" s="27">
        <v>7.6667423166227364E-2</v>
      </c>
      <c r="O6740" s="27">
        <v>0</v>
      </c>
      <c r="P6740" s="27">
        <v>0</v>
      </c>
      <c r="Q6740" s="27">
        <v>0</v>
      </c>
      <c r="R6740" s="27">
        <v>0</v>
      </c>
      <c r="S6740" s="27">
        <v>0</v>
      </c>
      <c r="T6740" s="27">
        <v>0</v>
      </c>
      <c r="U6740" s="27">
        <v>0</v>
      </c>
      <c r="V6740" s="27">
        <v>0</v>
      </c>
      <c r="W6740" s="27">
        <v>0</v>
      </c>
      <c r="X6740" s="27">
        <v>0</v>
      </c>
      <c r="Y6740" s="27">
        <v>0</v>
      </c>
      <c r="Z6740" s="27">
        <v>0</v>
      </c>
      <c r="AA6740" s="27">
        <v>0</v>
      </c>
      <c r="AB6740" s="27">
        <v>0</v>
      </c>
      <c r="AC6740" s="27">
        <v>0</v>
      </c>
      <c r="AD6740" s="27">
        <v>0</v>
      </c>
      <c r="AE6740" s="27">
        <v>0</v>
      </c>
      <c r="AF6740" s="27">
        <v>0</v>
      </c>
      <c r="AG6740" s="27">
        <v>0</v>
      </c>
      <c r="AH6740" s="27">
        <v>0</v>
      </c>
      <c r="AI6740" s="27">
        <v>0</v>
      </c>
      <c r="AK6740" s="29">
        <f t="shared" si="105"/>
        <v>-7.3012070920337986E-3</v>
      </c>
    </row>
    <row r="6741" spans="1:37" x14ac:dyDescent="0.25">
      <c r="A6741">
        <v>6739</v>
      </c>
      <c r="B6741" s="1">
        <v>1.0500000000000001E-2</v>
      </c>
      <c r="C6741" s="1">
        <v>1.5565656811178472E-5</v>
      </c>
      <c r="D6741" s="27">
        <v>9.5950344484399805E-2</v>
      </c>
      <c r="E6741" s="27">
        <v>7.711669869470146E-2</v>
      </c>
      <c r="F6741" s="27">
        <v>6.0949265946142167E-2</v>
      </c>
      <c r="G6741" s="27">
        <v>2.5356041745460849E-2</v>
      </c>
      <c r="H6741" s="27">
        <v>6.5376061421482903E-2</v>
      </c>
      <c r="I6741" s="27">
        <v>0.14959042268083669</v>
      </c>
      <c r="J6741" s="27">
        <v>7.0142286593474254E-2</v>
      </c>
      <c r="K6741" s="27">
        <v>6.9883024144858974E-2</v>
      </c>
      <c r="L6741" s="27">
        <v>0.12242905136650808</v>
      </c>
      <c r="M6741" s="27">
        <v>0.14727216368605403</v>
      </c>
      <c r="N6741" s="27">
        <v>0.11593463923608088</v>
      </c>
      <c r="O6741" s="27">
        <v>0</v>
      </c>
      <c r="P6741" s="27">
        <v>0</v>
      </c>
      <c r="Q6741" s="27">
        <v>0</v>
      </c>
      <c r="R6741" s="27">
        <v>0</v>
      </c>
      <c r="S6741" s="27">
        <v>0</v>
      </c>
      <c r="T6741" s="27">
        <v>0</v>
      </c>
      <c r="U6741" s="27">
        <v>0</v>
      </c>
      <c r="V6741" s="27">
        <v>0</v>
      </c>
      <c r="W6741" s="27">
        <v>0</v>
      </c>
      <c r="X6741" s="27">
        <v>0</v>
      </c>
      <c r="Y6741" s="27">
        <v>0</v>
      </c>
      <c r="Z6741" s="27">
        <v>0</v>
      </c>
      <c r="AA6741" s="27">
        <v>0</v>
      </c>
      <c r="AB6741" s="27">
        <v>0</v>
      </c>
      <c r="AC6741" s="27">
        <v>0</v>
      </c>
      <c r="AD6741" s="27">
        <v>0</v>
      </c>
      <c r="AE6741" s="27">
        <v>0</v>
      </c>
      <c r="AF6741" s="27">
        <v>0</v>
      </c>
      <c r="AG6741" s="27">
        <v>0</v>
      </c>
      <c r="AH6741" s="27">
        <v>0</v>
      </c>
      <c r="AI6741" s="27">
        <v>0</v>
      </c>
      <c r="AK6741" s="29">
        <f t="shared" si="105"/>
        <v>1.482443505826521E-3</v>
      </c>
    </row>
    <row r="6742" spans="1:37" x14ac:dyDescent="0.25">
      <c r="A6742">
        <v>6740</v>
      </c>
      <c r="B6742" s="1">
        <v>1.0699999999999999E-2</v>
      </c>
      <c r="C6742" s="1">
        <v>-8.1413241426929624E-5</v>
      </c>
      <c r="D6742" s="27">
        <v>0.14076896254632626</v>
      </c>
      <c r="E6742" s="27">
        <v>3.4343143407141542E-2</v>
      </c>
      <c r="F6742" s="27">
        <v>0.12266228363599074</v>
      </c>
      <c r="G6742" s="27">
        <v>4.989263889909628E-2</v>
      </c>
      <c r="H6742" s="27">
        <v>4.2305367076334935E-2</v>
      </c>
      <c r="I6742" s="27">
        <v>0.12960726999154162</v>
      </c>
      <c r="J6742" s="27">
        <v>0.12536989595371378</v>
      </c>
      <c r="K6742" s="27">
        <v>5.8829266036542732E-2</v>
      </c>
      <c r="L6742" s="27">
        <v>0.1081347140752744</v>
      </c>
      <c r="M6742" s="27">
        <v>8.1175606442307965E-2</v>
      </c>
      <c r="N6742" s="27">
        <v>0.10691085193572977</v>
      </c>
      <c r="O6742" s="27">
        <v>0</v>
      </c>
      <c r="P6742" s="27">
        <v>0</v>
      </c>
      <c r="Q6742" s="27">
        <v>0</v>
      </c>
      <c r="R6742" s="27">
        <v>0</v>
      </c>
      <c r="S6742" s="27">
        <v>0</v>
      </c>
      <c r="T6742" s="27">
        <v>0</v>
      </c>
      <c r="U6742" s="27">
        <v>0</v>
      </c>
      <c r="V6742" s="27">
        <v>0</v>
      </c>
      <c r="W6742" s="27">
        <v>0</v>
      </c>
      <c r="X6742" s="27">
        <v>0</v>
      </c>
      <c r="Y6742" s="27">
        <v>0</v>
      </c>
      <c r="Z6742" s="27">
        <v>0</v>
      </c>
      <c r="AA6742" s="27">
        <v>0</v>
      </c>
      <c r="AB6742" s="27">
        <v>0</v>
      </c>
      <c r="AC6742" s="27">
        <v>0</v>
      </c>
      <c r="AD6742" s="27">
        <v>0</v>
      </c>
      <c r="AE6742" s="27">
        <v>0</v>
      </c>
      <c r="AF6742" s="27">
        <v>0</v>
      </c>
      <c r="AG6742" s="27">
        <v>0</v>
      </c>
      <c r="AH6742" s="27">
        <v>0</v>
      </c>
      <c r="AI6742" s="27">
        <v>0</v>
      </c>
      <c r="AK6742" s="29">
        <f t="shared" si="105"/>
        <v>-7.6087141520494979E-3</v>
      </c>
    </row>
    <row r="6743" spans="1:37" x14ac:dyDescent="0.25">
      <c r="A6743">
        <v>6741</v>
      </c>
      <c r="B6743" s="1">
        <v>1.2E-2</v>
      </c>
      <c r="C6743" s="1">
        <v>-9.4408277219982424E-5</v>
      </c>
      <c r="D6743" s="27">
        <v>0.10024202754897461</v>
      </c>
      <c r="E6743" s="27">
        <v>2.9712802927779169E-2</v>
      </c>
      <c r="F6743" s="27">
        <v>9.7657648199816163E-2</v>
      </c>
      <c r="G6743" s="27">
        <v>0.14136800858711493</v>
      </c>
      <c r="H6743" s="27">
        <v>0.11607761883494962</v>
      </c>
      <c r="I6743" s="27">
        <v>0.13366357771803533</v>
      </c>
      <c r="J6743" s="27">
        <v>9.6272061574987036E-2</v>
      </c>
      <c r="K6743" s="27">
        <v>7.8568145805840317E-2</v>
      </c>
      <c r="L6743" s="27">
        <v>0.12554924137618442</v>
      </c>
      <c r="M6743" s="27">
        <v>4.7599719042565837E-3</v>
      </c>
      <c r="N6743" s="27">
        <v>7.6128895522061715E-2</v>
      </c>
      <c r="O6743" s="27">
        <v>0</v>
      </c>
      <c r="P6743" s="27">
        <v>0</v>
      </c>
      <c r="Q6743" s="27">
        <v>0</v>
      </c>
      <c r="R6743" s="27">
        <v>0</v>
      </c>
      <c r="S6743" s="27">
        <v>0</v>
      </c>
      <c r="T6743" s="27">
        <v>0</v>
      </c>
      <c r="U6743" s="27">
        <v>0</v>
      </c>
      <c r="V6743" s="27">
        <v>0</v>
      </c>
      <c r="W6743" s="27">
        <v>0</v>
      </c>
      <c r="X6743" s="27">
        <v>0</v>
      </c>
      <c r="Y6743" s="27">
        <v>0</v>
      </c>
      <c r="Z6743" s="27">
        <v>0</v>
      </c>
      <c r="AA6743" s="27">
        <v>0</v>
      </c>
      <c r="AB6743" s="27">
        <v>0</v>
      </c>
      <c r="AC6743" s="27">
        <v>0</v>
      </c>
      <c r="AD6743" s="27">
        <v>0</v>
      </c>
      <c r="AE6743" s="27">
        <v>0</v>
      </c>
      <c r="AF6743" s="27">
        <v>0</v>
      </c>
      <c r="AG6743" s="27">
        <v>0</v>
      </c>
      <c r="AH6743" s="27">
        <v>0</v>
      </c>
      <c r="AI6743" s="27">
        <v>0</v>
      </c>
      <c r="AK6743" s="29">
        <f t="shared" si="105"/>
        <v>-7.8673564349985344E-3</v>
      </c>
    </row>
    <row r="6744" spans="1:37" x14ac:dyDescent="0.25">
      <c r="A6744">
        <v>6742</v>
      </c>
      <c r="B6744" s="1">
        <v>1.24E-2</v>
      </c>
      <c r="C6744" s="1">
        <v>-4.3915568659128821E-4</v>
      </c>
      <c r="D6744" s="27">
        <v>0.1382364520340483</v>
      </c>
      <c r="E6744" s="27">
        <v>1.7601986117830735E-2</v>
      </c>
      <c r="F6744" s="27">
        <v>0.16176737775956454</v>
      </c>
      <c r="G6744" s="27">
        <v>9.3280300414242026E-2</v>
      </c>
      <c r="H6744" s="27">
        <v>0.13994678682919393</v>
      </c>
      <c r="I6744" s="27">
        <v>5.3001974559416277E-2</v>
      </c>
      <c r="J6744" s="27">
        <v>5.4911529411015521E-2</v>
      </c>
      <c r="K6744" s="27">
        <v>0.16420365371111198</v>
      </c>
      <c r="L6744" s="27">
        <v>4.1786286686207527E-2</v>
      </c>
      <c r="M6744" s="27">
        <v>5.5161142360575899E-2</v>
      </c>
      <c r="N6744" s="27">
        <v>8.0102510116793132E-2</v>
      </c>
      <c r="O6744" s="27">
        <v>0</v>
      </c>
      <c r="P6744" s="27">
        <v>0</v>
      </c>
      <c r="Q6744" s="27">
        <v>0</v>
      </c>
      <c r="R6744" s="27">
        <v>0</v>
      </c>
      <c r="S6744" s="27">
        <v>0</v>
      </c>
      <c r="T6744" s="27">
        <v>0</v>
      </c>
      <c r="U6744" s="27">
        <v>0</v>
      </c>
      <c r="V6744" s="27">
        <v>0</v>
      </c>
      <c r="W6744" s="27">
        <v>0</v>
      </c>
      <c r="X6744" s="27">
        <v>0</v>
      </c>
      <c r="Y6744" s="27">
        <v>0</v>
      </c>
      <c r="Z6744" s="27">
        <v>0</v>
      </c>
      <c r="AA6744" s="27">
        <v>0</v>
      </c>
      <c r="AB6744" s="27">
        <v>0</v>
      </c>
      <c r="AC6744" s="27">
        <v>0</v>
      </c>
      <c r="AD6744" s="27">
        <v>0</v>
      </c>
      <c r="AE6744" s="27">
        <v>0</v>
      </c>
      <c r="AF6744" s="27">
        <v>0</v>
      </c>
      <c r="AG6744" s="27">
        <v>0</v>
      </c>
      <c r="AH6744" s="27">
        <v>0</v>
      </c>
      <c r="AI6744" s="27">
        <v>0</v>
      </c>
      <c r="AK6744" s="29">
        <f t="shared" si="105"/>
        <v>-3.5415781176716794E-2</v>
      </c>
    </row>
    <row r="6745" spans="1:37" x14ac:dyDescent="0.25">
      <c r="A6745">
        <v>6743</v>
      </c>
      <c r="B6745" s="1">
        <v>1.1900000000000001E-2</v>
      </c>
      <c r="C6745" s="1">
        <v>3.8176567496632063E-4</v>
      </c>
      <c r="D6745" s="27">
        <v>1.6072152254457781E-2</v>
      </c>
      <c r="E6745" s="27">
        <v>0.14387643905459524</v>
      </c>
      <c r="F6745" s="27">
        <v>8.2909725638906653E-2</v>
      </c>
      <c r="G6745" s="27">
        <v>4.5497333071686734E-2</v>
      </c>
      <c r="H6745" s="27">
        <v>1.5148963257315779E-2</v>
      </c>
      <c r="I6745" s="27">
        <v>0.1544372784760199</v>
      </c>
      <c r="J6745" s="27">
        <v>0.1720999670046319</v>
      </c>
      <c r="K6745" s="27">
        <v>1.0262926513828563E-2</v>
      </c>
      <c r="L6745" s="27">
        <v>0.16963961285274939</v>
      </c>
      <c r="M6745" s="27">
        <v>0.11547421881953014</v>
      </c>
      <c r="N6745" s="27">
        <v>7.4581383056277997E-2</v>
      </c>
      <c r="O6745" s="27">
        <v>0</v>
      </c>
      <c r="P6745" s="27">
        <v>0</v>
      </c>
      <c r="Q6745" s="27">
        <v>0</v>
      </c>
      <c r="R6745" s="27">
        <v>0</v>
      </c>
      <c r="S6745" s="27">
        <v>0</v>
      </c>
      <c r="T6745" s="27">
        <v>0</v>
      </c>
      <c r="U6745" s="27">
        <v>0</v>
      </c>
      <c r="V6745" s="27">
        <v>0</v>
      </c>
      <c r="W6745" s="27">
        <v>0</v>
      </c>
      <c r="X6745" s="27">
        <v>0</v>
      </c>
      <c r="Y6745" s="27">
        <v>0</v>
      </c>
      <c r="Z6745" s="27">
        <v>0</v>
      </c>
      <c r="AA6745" s="27">
        <v>0</v>
      </c>
      <c r="AB6745" s="27">
        <v>0</v>
      </c>
      <c r="AC6745" s="27">
        <v>0</v>
      </c>
      <c r="AD6745" s="27">
        <v>0</v>
      </c>
      <c r="AE6745" s="27">
        <v>0</v>
      </c>
      <c r="AF6745" s="27">
        <v>0</v>
      </c>
      <c r="AG6745" s="27">
        <v>0</v>
      </c>
      <c r="AH6745" s="27">
        <v>0</v>
      </c>
      <c r="AI6745" s="27">
        <v>0</v>
      </c>
      <c r="AK6745" s="29">
        <f t="shared" si="105"/>
        <v>3.2081149156833667E-2</v>
      </c>
    </row>
    <row r="6746" spans="1:37" x14ac:dyDescent="0.25">
      <c r="A6746">
        <v>6744</v>
      </c>
      <c r="B6746" s="1">
        <v>1.0999999999999999E-2</v>
      </c>
      <c r="C6746" s="1">
        <v>3.311935209746892E-4</v>
      </c>
      <c r="D6746" s="27">
        <v>0.14368838668160266</v>
      </c>
      <c r="E6746" s="27">
        <v>0.13123578263764041</v>
      </c>
      <c r="F6746" s="27">
        <v>7.1825583325137762E-2</v>
      </c>
      <c r="G6746" s="27">
        <v>1.2341632886631589E-2</v>
      </c>
      <c r="H6746" s="27">
        <v>0.12803506305267331</v>
      </c>
      <c r="I6746" s="27">
        <v>1.5169410086382156E-2</v>
      </c>
      <c r="J6746" s="27">
        <v>0.12836682652243739</v>
      </c>
      <c r="K6746" s="27">
        <v>3.5300152835355217E-2</v>
      </c>
      <c r="L6746" s="27">
        <v>0.12568350381976626</v>
      </c>
      <c r="M6746" s="27">
        <v>0.15383438892200144</v>
      </c>
      <c r="N6746" s="27">
        <v>5.4519269230371696E-2</v>
      </c>
      <c r="O6746" s="27">
        <v>0</v>
      </c>
      <c r="P6746" s="27">
        <v>0</v>
      </c>
      <c r="Q6746" s="27">
        <v>0</v>
      </c>
      <c r="R6746" s="27">
        <v>0</v>
      </c>
      <c r="S6746" s="27">
        <v>0</v>
      </c>
      <c r="T6746" s="27">
        <v>0</v>
      </c>
      <c r="U6746" s="27">
        <v>0</v>
      </c>
      <c r="V6746" s="27">
        <v>0</v>
      </c>
      <c r="W6746" s="27">
        <v>0</v>
      </c>
      <c r="X6746" s="27">
        <v>0</v>
      </c>
      <c r="Y6746" s="27">
        <v>0</v>
      </c>
      <c r="Z6746" s="27">
        <v>0</v>
      </c>
      <c r="AA6746" s="27">
        <v>0</v>
      </c>
      <c r="AB6746" s="27">
        <v>0</v>
      </c>
      <c r="AC6746" s="27">
        <v>0</v>
      </c>
      <c r="AD6746" s="27">
        <v>0</v>
      </c>
      <c r="AE6746" s="27">
        <v>0</v>
      </c>
      <c r="AF6746" s="27">
        <v>0</v>
      </c>
      <c r="AG6746" s="27">
        <v>0</v>
      </c>
      <c r="AH6746" s="27">
        <v>0</v>
      </c>
      <c r="AI6746" s="27">
        <v>0</v>
      </c>
      <c r="AK6746" s="29">
        <f t="shared" si="105"/>
        <v>3.0108501906789927E-2</v>
      </c>
    </row>
    <row r="6747" spans="1:37" x14ac:dyDescent="0.25">
      <c r="A6747">
        <v>6745</v>
      </c>
      <c r="B6747" s="1">
        <v>1.46E-2</v>
      </c>
      <c r="C6747" s="1">
        <v>-1.1591923764405571E-4</v>
      </c>
      <c r="D6747" s="27">
        <v>5.9923642012704503E-2</v>
      </c>
      <c r="E6747" s="27">
        <v>0.13028412769355724</v>
      </c>
      <c r="F6747" s="27">
        <v>0.15153120729701278</v>
      </c>
      <c r="G6747" s="27">
        <v>6.1991059862662914E-2</v>
      </c>
      <c r="H6747" s="27">
        <v>0.13020674833399493</v>
      </c>
      <c r="I6747" s="27">
        <v>0.14584906714203322</v>
      </c>
      <c r="J6747" s="27">
        <v>0.1420546385383776</v>
      </c>
      <c r="K6747" s="27">
        <v>0.10452203226774119</v>
      </c>
      <c r="L6747" s="27">
        <v>3.2090945646688651E-3</v>
      </c>
      <c r="M6747" s="27">
        <v>3.3196008627245421E-2</v>
      </c>
      <c r="N6747" s="27">
        <v>3.7232373660001379E-2</v>
      </c>
      <c r="O6747" s="27">
        <v>0</v>
      </c>
      <c r="P6747" s="27">
        <v>0</v>
      </c>
      <c r="Q6747" s="27">
        <v>0</v>
      </c>
      <c r="R6747" s="27">
        <v>0</v>
      </c>
      <c r="S6747" s="27">
        <v>0</v>
      </c>
      <c r="T6747" s="27">
        <v>0</v>
      </c>
      <c r="U6747" s="27">
        <v>0</v>
      </c>
      <c r="V6747" s="27">
        <v>0</v>
      </c>
      <c r="W6747" s="27">
        <v>0</v>
      </c>
      <c r="X6747" s="27">
        <v>0</v>
      </c>
      <c r="Y6747" s="27">
        <v>0</v>
      </c>
      <c r="Z6747" s="27">
        <v>0</v>
      </c>
      <c r="AA6747" s="27">
        <v>0</v>
      </c>
      <c r="AB6747" s="27">
        <v>0</v>
      </c>
      <c r="AC6747" s="27">
        <v>0</v>
      </c>
      <c r="AD6747" s="27">
        <v>0</v>
      </c>
      <c r="AE6747" s="27">
        <v>0</v>
      </c>
      <c r="AF6747" s="27">
        <v>0</v>
      </c>
      <c r="AG6747" s="27">
        <v>0</v>
      </c>
      <c r="AH6747" s="27">
        <v>0</v>
      </c>
      <c r="AI6747" s="27">
        <v>0</v>
      </c>
      <c r="AK6747" s="29">
        <f t="shared" si="105"/>
        <v>-7.9396738112366919E-3</v>
      </c>
    </row>
    <row r="6748" spans="1:37" x14ac:dyDescent="0.25">
      <c r="A6748">
        <v>6746</v>
      </c>
      <c r="B6748" s="1">
        <v>1.24E-2</v>
      </c>
      <c r="C6748" s="1">
        <v>-1.0946807882925857E-4</v>
      </c>
      <c r="D6748" s="27">
        <v>7.5894221219788852E-2</v>
      </c>
      <c r="E6748" s="27">
        <v>7.9763649230046807E-2</v>
      </c>
      <c r="F6748" s="27">
        <v>4.9964103261183522E-2</v>
      </c>
      <c r="G6748" s="27">
        <v>4.5208651444927764E-2</v>
      </c>
      <c r="H6748" s="27">
        <v>7.6953188654666363E-3</v>
      </c>
      <c r="I6748" s="27">
        <v>0.18182636532851981</v>
      </c>
      <c r="J6748" s="27">
        <v>0.1618562349653673</v>
      </c>
      <c r="K6748" s="27">
        <v>0.12594033020055873</v>
      </c>
      <c r="L6748" s="27">
        <v>6.1353459514150735E-2</v>
      </c>
      <c r="M6748" s="27">
        <v>0.12049742083269925</v>
      </c>
      <c r="N6748" s="27">
        <v>9.0000245137290658E-2</v>
      </c>
      <c r="O6748" s="27">
        <v>0</v>
      </c>
      <c r="P6748" s="27">
        <v>0</v>
      </c>
      <c r="Q6748" s="27">
        <v>0</v>
      </c>
      <c r="R6748" s="27">
        <v>0</v>
      </c>
      <c r="S6748" s="27">
        <v>0</v>
      </c>
      <c r="T6748" s="27">
        <v>0</v>
      </c>
      <c r="U6748" s="27">
        <v>0</v>
      </c>
      <c r="V6748" s="27">
        <v>0</v>
      </c>
      <c r="W6748" s="27">
        <v>0</v>
      </c>
      <c r="X6748" s="27">
        <v>0</v>
      </c>
      <c r="Y6748" s="27">
        <v>0</v>
      </c>
      <c r="Z6748" s="27">
        <v>0</v>
      </c>
      <c r="AA6748" s="27">
        <v>0</v>
      </c>
      <c r="AB6748" s="27">
        <v>0</v>
      </c>
      <c r="AC6748" s="27">
        <v>0</v>
      </c>
      <c r="AD6748" s="27">
        <v>0</v>
      </c>
      <c r="AE6748" s="27">
        <v>0</v>
      </c>
      <c r="AF6748" s="27">
        <v>0</v>
      </c>
      <c r="AG6748" s="27">
        <v>0</v>
      </c>
      <c r="AH6748" s="27">
        <v>0</v>
      </c>
      <c r="AI6748" s="27">
        <v>0</v>
      </c>
      <c r="AK6748" s="29">
        <f t="shared" si="105"/>
        <v>-8.8280708733273049E-3</v>
      </c>
    </row>
    <row r="6749" spans="1:37" x14ac:dyDescent="0.25">
      <c r="A6749">
        <v>6747</v>
      </c>
      <c r="B6749" s="1">
        <v>1.2999999999999999E-2</v>
      </c>
      <c r="C6749" s="1">
        <v>3.4108299342384187E-4</v>
      </c>
      <c r="D6749" s="27">
        <v>0.20340882181354605</v>
      </c>
      <c r="E6749" s="27">
        <v>0.17470071948766364</v>
      </c>
      <c r="F6749" s="27">
        <v>1.4178888297421343E-2</v>
      </c>
      <c r="G6749" s="27">
        <v>1.8400876704306849E-2</v>
      </c>
      <c r="H6749" s="27">
        <v>0.10809513321191715</v>
      </c>
      <c r="I6749" s="27">
        <v>2.1673768844830431E-2</v>
      </c>
      <c r="J6749" s="27">
        <v>4.3318547258888486E-2</v>
      </c>
      <c r="K6749" s="27">
        <v>8.4607573037468298E-2</v>
      </c>
      <c r="L6749" s="27">
        <v>0.14745913962970114</v>
      </c>
      <c r="M6749" s="27">
        <v>3.6928563757418265E-2</v>
      </c>
      <c r="N6749" s="27">
        <v>0.14722796795683835</v>
      </c>
      <c r="O6749" s="27">
        <v>0</v>
      </c>
      <c r="P6749" s="27">
        <v>0</v>
      </c>
      <c r="Q6749" s="27">
        <v>0</v>
      </c>
      <c r="R6749" s="27">
        <v>0</v>
      </c>
      <c r="S6749" s="27">
        <v>0</v>
      </c>
      <c r="T6749" s="27">
        <v>0</v>
      </c>
      <c r="U6749" s="27">
        <v>0</v>
      </c>
      <c r="V6749" s="27">
        <v>0</v>
      </c>
      <c r="W6749" s="27">
        <v>0</v>
      </c>
      <c r="X6749" s="27">
        <v>0</v>
      </c>
      <c r="Y6749" s="27">
        <v>0</v>
      </c>
      <c r="Z6749" s="27">
        <v>0</v>
      </c>
      <c r="AA6749" s="27">
        <v>0</v>
      </c>
      <c r="AB6749" s="27">
        <v>0</v>
      </c>
      <c r="AC6749" s="27">
        <v>0</v>
      </c>
      <c r="AD6749" s="27">
        <v>0</v>
      </c>
      <c r="AE6749" s="27">
        <v>0</v>
      </c>
      <c r="AF6749" s="27">
        <v>0</v>
      </c>
      <c r="AG6749" s="27">
        <v>0</v>
      </c>
      <c r="AH6749" s="27">
        <v>0</v>
      </c>
      <c r="AI6749" s="27">
        <v>0</v>
      </c>
      <c r="AK6749" s="29">
        <f t="shared" si="105"/>
        <v>2.6237153340295531E-2</v>
      </c>
    </row>
    <row r="6750" spans="1:37" x14ac:dyDescent="0.25">
      <c r="A6750">
        <v>6748</v>
      </c>
      <c r="B6750" s="1">
        <v>1.11E-2</v>
      </c>
      <c r="C6750" s="1">
        <v>1.1644876449157766E-4</v>
      </c>
      <c r="D6750" s="27">
        <v>0.10127316398924117</v>
      </c>
      <c r="E6750" s="27">
        <v>9.9569757889876306E-2</v>
      </c>
      <c r="F6750" s="27">
        <v>0.11792157069694102</v>
      </c>
      <c r="G6750" s="27">
        <v>3.1966180644230359E-3</v>
      </c>
      <c r="H6750" s="27">
        <v>9.482136326255014E-2</v>
      </c>
      <c r="I6750" s="27">
        <v>8.8341313651295564E-2</v>
      </c>
      <c r="J6750" s="27">
        <v>0.12026522309980028</v>
      </c>
      <c r="K6750" s="27">
        <v>6.2244148790245445E-2</v>
      </c>
      <c r="L6750" s="27">
        <v>0.13559621230205449</v>
      </c>
      <c r="M6750" s="27">
        <v>5.54117794334908E-2</v>
      </c>
      <c r="N6750" s="27">
        <v>0.12135884882008166</v>
      </c>
      <c r="O6750" s="27">
        <v>0</v>
      </c>
      <c r="P6750" s="27">
        <v>0</v>
      </c>
      <c r="Q6750" s="27">
        <v>0</v>
      </c>
      <c r="R6750" s="27">
        <v>0</v>
      </c>
      <c r="S6750" s="27">
        <v>0</v>
      </c>
      <c r="T6750" s="27">
        <v>0</v>
      </c>
      <c r="U6750" s="27">
        <v>0</v>
      </c>
      <c r="V6750" s="27">
        <v>0</v>
      </c>
      <c r="W6750" s="27">
        <v>0</v>
      </c>
      <c r="X6750" s="27">
        <v>0</v>
      </c>
      <c r="Y6750" s="27">
        <v>0</v>
      </c>
      <c r="Z6750" s="27">
        <v>0</v>
      </c>
      <c r="AA6750" s="27">
        <v>0</v>
      </c>
      <c r="AB6750" s="27">
        <v>0</v>
      </c>
      <c r="AC6750" s="27">
        <v>0</v>
      </c>
      <c r="AD6750" s="27">
        <v>0</v>
      </c>
      <c r="AE6750" s="27">
        <v>0</v>
      </c>
      <c r="AF6750" s="27">
        <v>0</v>
      </c>
      <c r="AG6750" s="27">
        <v>0</v>
      </c>
      <c r="AH6750" s="27">
        <v>0</v>
      </c>
      <c r="AI6750" s="27">
        <v>0</v>
      </c>
      <c r="AK6750" s="29">
        <f t="shared" si="105"/>
        <v>1.0490879683925916E-2</v>
      </c>
    </row>
    <row r="6751" spans="1:37" x14ac:dyDescent="0.25">
      <c r="A6751">
        <v>6749</v>
      </c>
      <c r="B6751" s="1">
        <v>1.0200000000000001E-2</v>
      </c>
      <c r="C6751" s="1">
        <v>1.6630508056625595E-4</v>
      </c>
      <c r="D6751" s="27">
        <v>2.7241116151250702E-2</v>
      </c>
      <c r="E6751" s="27">
        <v>3.4724511712841868E-2</v>
      </c>
      <c r="F6751" s="27">
        <v>0.11900167735819728</v>
      </c>
      <c r="G6751" s="27">
        <v>0.14309316844539374</v>
      </c>
      <c r="H6751" s="27">
        <v>4.1576971523281561E-2</v>
      </c>
      <c r="I6751" s="27">
        <v>9.4547912142524629E-2</v>
      </c>
      <c r="J6751" s="27">
        <v>0.17385876826294946</v>
      </c>
      <c r="K6751" s="27">
        <v>1.7564166025176169E-2</v>
      </c>
      <c r="L6751" s="27">
        <v>0.17405712243950827</v>
      </c>
      <c r="M6751" s="27">
        <v>0.12683909664907933</v>
      </c>
      <c r="N6751" s="27">
        <v>4.7495489289797022E-2</v>
      </c>
      <c r="O6751" s="27">
        <v>0</v>
      </c>
      <c r="P6751" s="27">
        <v>0</v>
      </c>
      <c r="Q6751" s="27">
        <v>0</v>
      </c>
      <c r="R6751" s="27">
        <v>0</v>
      </c>
      <c r="S6751" s="27">
        <v>0</v>
      </c>
      <c r="T6751" s="27">
        <v>0</v>
      </c>
      <c r="U6751" s="27">
        <v>0</v>
      </c>
      <c r="V6751" s="27">
        <v>0</v>
      </c>
      <c r="W6751" s="27">
        <v>0</v>
      </c>
      <c r="X6751" s="27">
        <v>0</v>
      </c>
      <c r="Y6751" s="27">
        <v>0</v>
      </c>
      <c r="Z6751" s="27">
        <v>0</v>
      </c>
      <c r="AA6751" s="27">
        <v>0</v>
      </c>
      <c r="AB6751" s="27">
        <v>0</v>
      </c>
      <c r="AC6751" s="27">
        <v>0</v>
      </c>
      <c r="AD6751" s="27">
        <v>0</v>
      </c>
      <c r="AE6751" s="27">
        <v>0</v>
      </c>
      <c r="AF6751" s="27">
        <v>0</v>
      </c>
      <c r="AG6751" s="27">
        <v>0</v>
      </c>
      <c r="AH6751" s="27">
        <v>0</v>
      </c>
      <c r="AI6751" s="27">
        <v>0</v>
      </c>
      <c r="AK6751" s="29">
        <f t="shared" si="105"/>
        <v>1.6304419663358424E-2</v>
      </c>
    </row>
    <row r="6752" spans="1:37" x14ac:dyDescent="0.25">
      <c r="A6752">
        <v>6750</v>
      </c>
      <c r="B6752" s="1">
        <v>1.17E-2</v>
      </c>
      <c r="C6752" s="1">
        <v>8.3634046046293791E-5</v>
      </c>
      <c r="D6752" s="27">
        <v>9.6407846214263834E-2</v>
      </c>
      <c r="E6752" s="27">
        <v>9.9921168083321313E-2</v>
      </c>
      <c r="F6752" s="27">
        <v>0.12121003317983141</v>
      </c>
      <c r="G6752" s="27">
        <v>9.9221228172428788E-2</v>
      </c>
      <c r="H6752" s="27">
        <v>3.1265672668989296E-2</v>
      </c>
      <c r="I6752" s="27">
        <v>8.5427497012342035E-2</v>
      </c>
      <c r="J6752" s="27">
        <v>0.13580598658524171</v>
      </c>
      <c r="K6752" s="27">
        <v>6.8159611274662801E-2</v>
      </c>
      <c r="L6752" s="27">
        <v>0.12295194044234614</v>
      </c>
      <c r="M6752" s="27">
        <v>0.11906404119261658</v>
      </c>
      <c r="N6752" s="27">
        <v>2.0564975173956043E-2</v>
      </c>
      <c r="O6752" s="27">
        <v>0</v>
      </c>
      <c r="P6752" s="27">
        <v>0</v>
      </c>
      <c r="Q6752" s="27">
        <v>0</v>
      </c>
      <c r="R6752" s="27">
        <v>0</v>
      </c>
      <c r="S6752" s="27">
        <v>0</v>
      </c>
      <c r="T6752" s="27">
        <v>0</v>
      </c>
      <c r="U6752" s="27">
        <v>0</v>
      </c>
      <c r="V6752" s="27">
        <v>0</v>
      </c>
      <c r="W6752" s="27">
        <v>0</v>
      </c>
      <c r="X6752" s="27">
        <v>0</v>
      </c>
      <c r="Y6752" s="27">
        <v>0</v>
      </c>
      <c r="Z6752" s="27">
        <v>0</v>
      </c>
      <c r="AA6752" s="27">
        <v>0</v>
      </c>
      <c r="AB6752" s="27">
        <v>0</v>
      </c>
      <c r="AC6752" s="27">
        <v>0</v>
      </c>
      <c r="AD6752" s="27">
        <v>0</v>
      </c>
      <c r="AE6752" s="27">
        <v>0</v>
      </c>
      <c r="AF6752" s="27">
        <v>0</v>
      </c>
      <c r="AG6752" s="27">
        <v>0</v>
      </c>
      <c r="AH6752" s="27">
        <v>0</v>
      </c>
      <c r="AI6752" s="27">
        <v>0</v>
      </c>
      <c r="AK6752" s="29">
        <f t="shared" si="105"/>
        <v>7.1482090637857943E-3</v>
      </c>
    </row>
    <row r="6753" spans="1:37" x14ac:dyDescent="0.25">
      <c r="A6753">
        <v>6751</v>
      </c>
      <c r="B6753" s="1">
        <v>9.4999999999999998E-3</v>
      </c>
      <c r="C6753" s="1">
        <v>3.3263894774366515E-5</v>
      </c>
      <c r="D6753" s="27">
        <v>0.16136623344866954</v>
      </c>
      <c r="E6753" s="27">
        <v>3.3097135147236063E-2</v>
      </c>
      <c r="F6753" s="27">
        <v>0.17596885951467339</v>
      </c>
      <c r="G6753" s="27">
        <v>0.10147986946780899</v>
      </c>
      <c r="H6753" s="27">
        <v>3.5189211439144573E-2</v>
      </c>
      <c r="I6753" s="27">
        <v>5.7222209663278512E-2</v>
      </c>
      <c r="J6753" s="27">
        <v>1.7179208810718868E-2</v>
      </c>
      <c r="K6753" s="27">
        <v>2.7074634177304958E-3</v>
      </c>
      <c r="L6753" s="27">
        <v>0.15380911374245188</v>
      </c>
      <c r="M6753" s="27">
        <v>5.1853155699642418E-2</v>
      </c>
      <c r="N6753" s="27">
        <v>0.21012753964864517</v>
      </c>
      <c r="O6753" s="27">
        <v>0</v>
      </c>
      <c r="P6753" s="27">
        <v>0</v>
      </c>
      <c r="Q6753" s="27">
        <v>0</v>
      </c>
      <c r="R6753" s="27">
        <v>0</v>
      </c>
      <c r="S6753" s="27">
        <v>0</v>
      </c>
      <c r="T6753" s="27">
        <v>0</v>
      </c>
      <c r="U6753" s="27">
        <v>0</v>
      </c>
      <c r="V6753" s="27">
        <v>0</v>
      </c>
      <c r="W6753" s="27">
        <v>0</v>
      </c>
      <c r="X6753" s="27">
        <v>0</v>
      </c>
      <c r="Y6753" s="27">
        <v>0</v>
      </c>
      <c r="Z6753" s="27">
        <v>0</v>
      </c>
      <c r="AA6753" s="27">
        <v>0</v>
      </c>
      <c r="AB6753" s="27">
        <v>0</v>
      </c>
      <c r="AC6753" s="27">
        <v>0</v>
      </c>
      <c r="AD6753" s="27">
        <v>0</v>
      </c>
      <c r="AE6753" s="27">
        <v>0</v>
      </c>
      <c r="AF6753" s="27">
        <v>0</v>
      </c>
      <c r="AG6753" s="27">
        <v>0</v>
      </c>
      <c r="AH6753" s="27">
        <v>0</v>
      </c>
      <c r="AI6753" s="27">
        <v>0</v>
      </c>
      <c r="AK6753" s="29">
        <f t="shared" si="105"/>
        <v>3.5014626078280543E-3</v>
      </c>
    </row>
    <row r="6754" spans="1:37" x14ac:dyDescent="0.25">
      <c r="A6754">
        <v>6752</v>
      </c>
      <c r="B6754" s="1">
        <v>1.01E-2</v>
      </c>
      <c r="C6754" s="1">
        <v>-1.9540682161620331E-4</v>
      </c>
      <c r="D6754" s="27">
        <v>2.4939427123407791E-2</v>
      </c>
      <c r="E6754" s="27">
        <v>2.4060309201196133E-3</v>
      </c>
      <c r="F6754" s="27">
        <v>9.9685610224874641E-2</v>
      </c>
      <c r="G6754" s="27">
        <v>8.2167316102912474E-2</v>
      </c>
      <c r="H6754" s="27">
        <v>0.12936811836870293</v>
      </c>
      <c r="I6754" s="27">
        <v>6.1832154370122544E-2</v>
      </c>
      <c r="J6754" s="27">
        <v>0.11973767409988864</v>
      </c>
      <c r="K6754" s="27">
        <v>0.13309149282869898</v>
      </c>
      <c r="L6754" s="27">
        <v>0.1057511563099004</v>
      </c>
      <c r="M6754" s="27">
        <v>0.13025726071542543</v>
      </c>
      <c r="N6754" s="27">
        <v>0.11076375893594664</v>
      </c>
      <c r="O6754" s="27">
        <v>0</v>
      </c>
      <c r="P6754" s="27">
        <v>0</v>
      </c>
      <c r="Q6754" s="27">
        <v>0</v>
      </c>
      <c r="R6754" s="27">
        <v>0</v>
      </c>
      <c r="S6754" s="27">
        <v>0</v>
      </c>
      <c r="T6754" s="27">
        <v>0</v>
      </c>
      <c r="U6754" s="27">
        <v>0</v>
      </c>
      <c r="V6754" s="27">
        <v>0</v>
      </c>
      <c r="W6754" s="27">
        <v>0</v>
      </c>
      <c r="X6754" s="27">
        <v>0</v>
      </c>
      <c r="Y6754" s="27">
        <v>0</v>
      </c>
      <c r="Z6754" s="27">
        <v>0</v>
      </c>
      <c r="AA6754" s="27">
        <v>0</v>
      </c>
      <c r="AB6754" s="27">
        <v>0</v>
      </c>
      <c r="AC6754" s="27">
        <v>0</v>
      </c>
      <c r="AD6754" s="27">
        <v>0</v>
      </c>
      <c r="AE6754" s="27">
        <v>0</v>
      </c>
      <c r="AF6754" s="27">
        <v>0</v>
      </c>
      <c r="AG6754" s="27">
        <v>0</v>
      </c>
      <c r="AH6754" s="27">
        <v>0</v>
      </c>
      <c r="AI6754" s="27">
        <v>0</v>
      </c>
      <c r="AK6754" s="29">
        <f t="shared" si="105"/>
        <v>-1.9347210061010228E-2</v>
      </c>
    </row>
    <row r="6755" spans="1:37" x14ac:dyDescent="0.25">
      <c r="A6755">
        <v>6753</v>
      </c>
      <c r="B6755" s="1">
        <v>1.4800000000000001E-2</v>
      </c>
      <c r="C6755" s="1">
        <v>2.0786496629484382E-4</v>
      </c>
      <c r="D6755" s="27">
        <v>0.11408037905207061</v>
      </c>
      <c r="E6755" s="27">
        <v>0.18175691619642587</v>
      </c>
      <c r="F6755" s="27">
        <v>0.13918515540263374</v>
      </c>
      <c r="G6755" s="27">
        <v>5.5589734937721187E-3</v>
      </c>
      <c r="H6755" s="27">
        <v>0.13630680823415786</v>
      </c>
      <c r="I6755" s="27">
        <v>5.8235825364655283E-2</v>
      </c>
      <c r="J6755" s="27">
        <v>0.19904581064166388</v>
      </c>
      <c r="K6755" s="27">
        <v>7.0700646616030247E-2</v>
      </c>
      <c r="L6755" s="27">
        <v>3.4847435995080424E-2</v>
      </c>
      <c r="M6755" s="27">
        <v>3.0142973580141605E-2</v>
      </c>
      <c r="N6755" s="27">
        <v>3.0139075423368425E-2</v>
      </c>
      <c r="O6755" s="27">
        <v>0</v>
      </c>
      <c r="P6755" s="27">
        <v>0</v>
      </c>
      <c r="Q6755" s="27">
        <v>0</v>
      </c>
      <c r="R6755" s="27">
        <v>0</v>
      </c>
      <c r="S6755" s="27">
        <v>0</v>
      </c>
      <c r="T6755" s="27">
        <v>0</v>
      </c>
      <c r="U6755" s="27">
        <v>0</v>
      </c>
      <c r="V6755" s="27">
        <v>0</v>
      </c>
      <c r="W6755" s="27">
        <v>0</v>
      </c>
      <c r="X6755" s="27">
        <v>0</v>
      </c>
      <c r="Y6755" s="27">
        <v>0</v>
      </c>
      <c r="Z6755" s="27">
        <v>0</v>
      </c>
      <c r="AA6755" s="27">
        <v>0</v>
      </c>
      <c r="AB6755" s="27">
        <v>0</v>
      </c>
      <c r="AC6755" s="27">
        <v>0</v>
      </c>
      <c r="AD6755" s="27">
        <v>0</v>
      </c>
      <c r="AE6755" s="27">
        <v>0</v>
      </c>
      <c r="AF6755" s="27">
        <v>0</v>
      </c>
      <c r="AG6755" s="27">
        <v>0</v>
      </c>
      <c r="AH6755" s="27">
        <v>0</v>
      </c>
      <c r="AI6755" s="27">
        <v>0</v>
      </c>
      <c r="AK6755" s="29">
        <f t="shared" si="105"/>
        <v>1.4044930155057015E-2</v>
      </c>
    </row>
    <row r="6756" spans="1:37" x14ac:dyDescent="0.25">
      <c r="A6756">
        <v>6754</v>
      </c>
      <c r="B6756" s="1">
        <v>1.4500000000000001E-2</v>
      </c>
      <c r="C6756" s="1">
        <v>5.1341687240760755E-5</v>
      </c>
      <c r="D6756" s="27">
        <v>2.5131519140199857E-2</v>
      </c>
      <c r="E6756" s="27">
        <v>0.18329352542736449</v>
      </c>
      <c r="F6756" s="27">
        <v>7.6917099102850217E-2</v>
      </c>
      <c r="G6756" s="27">
        <v>0.18746452530199376</v>
      </c>
      <c r="H6756" s="27">
        <v>8.4244686003275795E-2</v>
      </c>
      <c r="I6756" s="27">
        <v>8.0880426127975261E-2</v>
      </c>
      <c r="J6756" s="27">
        <v>5.3874381281573793E-3</v>
      </c>
      <c r="K6756" s="27">
        <v>0.10883105860736635</v>
      </c>
      <c r="L6756" s="27">
        <v>6.4634924827569598E-3</v>
      </c>
      <c r="M6756" s="27">
        <v>0.18067232166529193</v>
      </c>
      <c r="N6756" s="27">
        <v>6.0713908012767985E-2</v>
      </c>
      <c r="O6756" s="27">
        <v>0</v>
      </c>
      <c r="P6756" s="27">
        <v>0</v>
      </c>
      <c r="Q6756" s="27">
        <v>0</v>
      </c>
      <c r="R6756" s="27">
        <v>0</v>
      </c>
      <c r="S6756" s="27">
        <v>0</v>
      </c>
      <c r="T6756" s="27">
        <v>0</v>
      </c>
      <c r="U6756" s="27">
        <v>0</v>
      </c>
      <c r="V6756" s="27">
        <v>0</v>
      </c>
      <c r="W6756" s="27">
        <v>0</v>
      </c>
      <c r="X6756" s="27">
        <v>0</v>
      </c>
      <c r="Y6756" s="27">
        <v>0</v>
      </c>
      <c r="Z6756" s="27">
        <v>0</v>
      </c>
      <c r="AA6756" s="27">
        <v>0</v>
      </c>
      <c r="AB6756" s="27">
        <v>0</v>
      </c>
      <c r="AC6756" s="27">
        <v>0</v>
      </c>
      <c r="AD6756" s="27">
        <v>0</v>
      </c>
      <c r="AE6756" s="27">
        <v>0</v>
      </c>
      <c r="AF6756" s="27">
        <v>0</v>
      </c>
      <c r="AG6756" s="27">
        <v>0</v>
      </c>
      <c r="AH6756" s="27">
        <v>0</v>
      </c>
      <c r="AI6756" s="27">
        <v>0</v>
      </c>
      <c r="AK6756" s="29">
        <f t="shared" si="105"/>
        <v>3.5408060166041899E-3</v>
      </c>
    </row>
    <row r="6757" spans="1:37" x14ac:dyDescent="0.25">
      <c r="A6757">
        <v>6755</v>
      </c>
      <c r="B6757" s="1">
        <v>1.06E-2</v>
      </c>
      <c r="C6757" s="1">
        <v>-1.2068138038045288E-4</v>
      </c>
      <c r="D6757" s="27">
        <v>5.1314455841855289E-2</v>
      </c>
      <c r="E6757" s="27">
        <v>1.0721582243778461E-2</v>
      </c>
      <c r="F6757" s="27">
        <v>0.14343335902299648</v>
      </c>
      <c r="G6757" s="27">
        <v>7.18022278519998E-2</v>
      </c>
      <c r="H6757" s="27">
        <v>0.10494652707398183</v>
      </c>
      <c r="I6757" s="27">
        <v>6.7665989670042601E-2</v>
      </c>
      <c r="J6757" s="27">
        <v>0.14045238485061906</v>
      </c>
      <c r="K6757" s="27">
        <v>0.11053160740332878</v>
      </c>
      <c r="L6757" s="27">
        <v>0.19521548659167592</v>
      </c>
      <c r="M6757" s="27">
        <v>8.5818326782193977E-2</v>
      </c>
      <c r="N6757" s="27">
        <v>1.8098052667527929E-2</v>
      </c>
      <c r="O6757" s="27">
        <v>0</v>
      </c>
      <c r="P6757" s="27">
        <v>0</v>
      </c>
      <c r="Q6757" s="27">
        <v>0</v>
      </c>
      <c r="R6757" s="27">
        <v>0</v>
      </c>
      <c r="S6757" s="27">
        <v>0</v>
      </c>
      <c r="T6757" s="27">
        <v>0</v>
      </c>
      <c r="U6757" s="27">
        <v>0</v>
      </c>
      <c r="V6757" s="27">
        <v>0</v>
      </c>
      <c r="W6757" s="27">
        <v>0</v>
      </c>
      <c r="X6757" s="27">
        <v>0</v>
      </c>
      <c r="Y6757" s="27">
        <v>0</v>
      </c>
      <c r="Z6757" s="27">
        <v>0</v>
      </c>
      <c r="AA6757" s="27">
        <v>0</v>
      </c>
      <c r="AB6757" s="27">
        <v>0</v>
      </c>
      <c r="AC6757" s="27">
        <v>0</v>
      </c>
      <c r="AD6757" s="27">
        <v>0</v>
      </c>
      <c r="AE6757" s="27">
        <v>0</v>
      </c>
      <c r="AF6757" s="27">
        <v>0</v>
      </c>
      <c r="AG6757" s="27">
        <v>0</v>
      </c>
      <c r="AH6757" s="27">
        <v>0</v>
      </c>
      <c r="AI6757" s="27">
        <v>0</v>
      </c>
      <c r="AK6757" s="29">
        <f t="shared" si="105"/>
        <v>-1.1385035884948385E-2</v>
      </c>
    </row>
    <row r="6758" spans="1:37" x14ac:dyDescent="0.25">
      <c r="A6758">
        <v>6756</v>
      </c>
      <c r="B6758" s="1">
        <v>1.23E-2</v>
      </c>
      <c r="C6758" s="1">
        <v>5.1533292617960932E-5</v>
      </c>
      <c r="D6758" s="27">
        <v>9.1378166070498076E-2</v>
      </c>
      <c r="E6758" s="27">
        <v>8.4920997476446686E-2</v>
      </c>
      <c r="F6758" s="27">
        <v>2.1615438229102411E-2</v>
      </c>
      <c r="G6758" s="27">
        <v>0.14382021913973206</v>
      </c>
      <c r="H6758" s="27">
        <v>0.1008935452045279</v>
      </c>
      <c r="I6758" s="27">
        <v>0.12893046042384568</v>
      </c>
      <c r="J6758" s="27">
        <v>6.7666863582397443E-2</v>
      </c>
      <c r="K6758" s="27">
        <v>9.9957194762065396E-2</v>
      </c>
      <c r="L6758" s="27">
        <v>0.11721975158779419</v>
      </c>
      <c r="M6758" s="27">
        <v>9.8085941066243694E-3</v>
      </c>
      <c r="N6758" s="27">
        <v>0.13378876941696571</v>
      </c>
      <c r="O6758" s="27">
        <v>0</v>
      </c>
      <c r="P6758" s="27">
        <v>0</v>
      </c>
      <c r="Q6758" s="27">
        <v>0</v>
      </c>
      <c r="R6758" s="27">
        <v>0</v>
      </c>
      <c r="S6758" s="27">
        <v>0</v>
      </c>
      <c r="T6758" s="27">
        <v>0</v>
      </c>
      <c r="U6758" s="27">
        <v>0</v>
      </c>
      <c r="V6758" s="27">
        <v>0</v>
      </c>
      <c r="W6758" s="27">
        <v>0</v>
      </c>
      <c r="X6758" s="27">
        <v>0</v>
      </c>
      <c r="Y6758" s="27">
        <v>0</v>
      </c>
      <c r="Z6758" s="27">
        <v>0</v>
      </c>
      <c r="AA6758" s="27">
        <v>0</v>
      </c>
      <c r="AB6758" s="27">
        <v>0</v>
      </c>
      <c r="AC6758" s="27">
        <v>0</v>
      </c>
      <c r="AD6758" s="27">
        <v>0</v>
      </c>
      <c r="AE6758" s="27">
        <v>0</v>
      </c>
      <c r="AF6758" s="27">
        <v>0</v>
      </c>
      <c r="AG6758" s="27">
        <v>0</v>
      </c>
      <c r="AH6758" s="27">
        <v>0</v>
      </c>
      <c r="AI6758" s="27">
        <v>0</v>
      </c>
      <c r="AK6758" s="29">
        <f t="shared" si="105"/>
        <v>4.1896985868260916E-3</v>
      </c>
    </row>
    <row r="6759" spans="1:37" x14ac:dyDescent="0.25">
      <c r="A6759">
        <v>6757</v>
      </c>
      <c r="B6759" s="1">
        <v>1.12E-2</v>
      </c>
      <c r="C6759" s="1">
        <v>3.2215789129869322E-5</v>
      </c>
      <c r="D6759" s="27">
        <v>2.1144986421517437E-2</v>
      </c>
      <c r="E6759" s="27">
        <v>0.10493424628646839</v>
      </c>
      <c r="F6759" s="27">
        <v>6.2196587945721166E-2</v>
      </c>
      <c r="G6759" s="27">
        <v>0.11739211623358138</v>
      </c>
      <c r="H6759" s="27">
        <v>3.7225447490954168E-2</v>
      </c>
      <c r="I6759" s="27">
        <v>0.19947818483065399</v>
      </c>
      <c r="J6759" s="27">
        <v>9.3608380688261581E-3</v>
      </c>
      <c r="K6759" s="27">
        <v>4.1334914173243045E-2</v>
      </c>
      <c r="L6759" s="27">
        <v>7.4506190222986698E-2</v>
      </c>
      <c r="M6759" s="27">
        <v>0.19271960398988316</v>
      </c>
      <c r="N6759" s="27">
        <v>0.13970688433616449</v>
      </c>
      <c r="O6759" s="27">
        <v>0</v>
      </c>
      <c r="P6759" s="27">
        <v>0</v>
      </c>
      <c r="Q6759" s="27">
        <v>0</v>
      </c>
      <c r="R6759" s="27">
        <v>0</v>
      </c>
      <c r="S6759" s="27">
        <v>0</v>
      </c>
      <c r="T6759" s="27">
        <v>0</v>
      </c>
      <c r="U6759" s="27">
        <v>0</v>
      </c>
      <c r="V6759" s="27">
        <v>0</v>
      </c>
      <c r="W6759" s="27">
        <v>0</v>
      </c>
      <c r="X6759" s="27">
        <v>0</v>
      </c>
      <c r="Y6759" s="27">
        <v>0</v>
      </c>
      <c r="Z6759" s="27">
        <v>0</v>
      </c>
      <c r="AA6759" s="27">
        <v>0</v>
      </c>
      <c r="AB6759" s="27">
        <v>0</v>
      </c>
      <c r="AC6759" s="27">
        <v>0</v>
      </c>
      <c r="AD6759" s="27">
        <v>0</v>
      </c>
      <c r="AE6759" s="27">
        <v>0</v>
      </c>
      <c r="AF6759" s="27">
        <v>0</v>
      </c>
      <c r="AG6759" s="27">
        <v>0</v>
      </c>
      <c r="AH6759" s="27">
        <v>0</v>
      </c>
      <c r="AI6759" s="27">
        <v>0</v>
      </c>
      <c r="AK6759" s="29">
        <f t="shared" si="105"/>
        <v>2.8764097437383321E-3</v>
      </c>
    </row>
    <row r="6760" spans="1:37" x14ac:dyDescent="0.25">
      <c r="A6760">
        <v>6758</v>
      </c>
      <c r="B6760" s="1">
        <v>1.01E-2</v>
      </c>
      <c r="C6760" s="1">
        <v>1.194851020571384E-5</v>
      </c>
      <c r="D6760" s="27">
        <v>0.12154777519394404</v>
      </c>
      <c r="E6760" s="27">
        <v>1.7419983967351511E-2</v>
      </c>
      <c r="F6760" s="27">
        <v>0.1398207983291106</v>
      </c>
      <c r="G6760" s="27">
        <v>0.10176537801263558</v>
      </c>
      <c r="H6760" s="27">
        <v>0.11013203347132532</v>
      </c>
      <c r="I6760" s="27">
        <v>5.2354314139272051E-2</v>
      </c>
      <c r="J6760" s="27">
        <v>0.13463131984689428</v>
      </c>
      <c r="K6760" s="27">
        <v>3.0612218519077292E-2</v>
      </c>
      <c r="L6760" s="27">
        <v>0.10113262995979748</v>
      </c>
      <c r="M6760" s="27">
        <v>8.6826766386888132E-2</v>
      </c>
      <c r="N6760" s="27">
        <v>0.10375678217370386</v>
      </c>
      <c r="O6760" s="27">
        <v>0</v>
      </c>
      <c r="P6760" s="27">
        <v>0</v>
      </c>
      <c r="Q6760" s="27">
        <v>0</v>
      </c>
      <c r="R6760" s="27">
        <v>0</v>
      </c>
      <c r="S6760" s="27">
        <v>0</v>
      </c>
      <c r="T6760" s="27">
        <v>0</v>
      </c>
      <c r="U6760" s="27">
        <v>0</v>
      </c>
      <c r="V6760" s="27">
        <v>0</v>
      </c>
      <c r="W6760" s="27">
        <v>0</v>
      </c>
      <c r="X6760" s="27">
        <v>0</v>
      </c>
      <c r="Y6760" s="27">
        <v>0</v>
      </c>
      <c r="Z6760" s="27">
        <v>0</v>
      </c>
      <c r="AA6760" s="27">
        <v>0</v>
      </c>
      <c r="AB6760" s="27">
        <v>0</v>
      </c>
      <c r="AC6760" s="27">
        <v>0</v>
      </c>
      <c r="AD6760" s="27">
        <v>0</v>
      </c>
      <c r="AE6760" s="27">
        <v>0</v>
      </c>
      <c r="AF6760" s="27">
        <v>0</v>
      </c>
      <c r="AG6760" s="27">
        <v>0</v>
      </c>
      <c r="AH6760" s="27">
        <v>0</v>
      </c>
      <c r="AI6760" s="27">
        <v>0</v>
      </c>
      <c r="AK6760" s="29">
        <f t="shared" si="105"/>
        <v>1.183020812446915E-3</v>
      </c>
    </row>
    <row r="6761" spans="1:37" x14ac:dyDescent="0.25">
      <c r="A6761">
        <v>6759</v>
      </c>
      <c r="B6761" s="1">
        <v>1.0999999999999999E-2</v>
      </c>
      <c r="C6761" s="1">
        <v>9.805691631985914E-5</v>
      </c>
      <c r="D6761" s="27">
        <v>0.1287073585883371</v>
      </c>
      <c r="E6761" s="27">
        <v>8.8083886456756119E-2</v>
      </c>
      <c r="F6761" s="27">
        <v>1.7617496319901654E-2</v>
      </c>
      <c r="G6761" s="27">
        <v>3.932337075962869E-2</v>
      </c>
      <c r="H6761" s="27">
        <v>0.11810327399494633</v>
      </c>
      <c r="I6761" s="27">
        <v>8.3181517678634298E-2</v>
      </c>
      <c r="J6761" s="27">
        <v>9.0875828259820712E-2</v>
      </c>
      <c r="K6761" s="27">
        <v>0.10037181468380917</v>
      </c>
      <c r="L6761" s="27">
        <v>0.12752042448384429</v>
      </c>
      <c r="M6761" s="27">
        <v>9.8726409713996585E-2</v>
      </c>
      <c r="N6761" s="27">
        <v>0.10748861906032513</v>
      </c>
      <c r="O6761" s="27">
        <v>0</v>
      </c>
      <c r="P6761" s="27">
        <v>0</v>
      </c>
      <c r="Q6761" s="27">
        <v>0</v>
      </c>
      <c r="R6761" s="27">
        <v>0</v>
      </c>
      <c r="S6761" s="27">
        <v>0</v>
      </c>
      <c r="T6761" s="27">
        <v>0</v>
      </c>
      <c r="U6761" s="27">
        <v>0</v>
      </c>
      <c r="V6761" s="27">
        <v>0</v>
      </c>
      <c r="W6761" s="27">
        <v>0</v>
      </c>
      <c r="X6761" s="27">
        <v>0</v>
      </c>
      <c r="Y6761" s="27">
        <v>0</v>
      </c>
      <c r="Z6761" s="27">
        <v>0</v>
      </c>
      <c r="AA6761" s="27">
        <v>0</v>
      </c>
      <c r="AB6761" s="27">
        <v>0</v>
      </c>
      <c r="AC6761" s="27">
        <v>0</v>
      </c>
      <c r="AD6761" s="27">
        <v>0</v>
      </c>
      <c r="AE6761" s="27">
        <v>0</v>
      </c>
      <c r="AF6761" s="27">
        <v>0</v>
      </c>
      <c r="AG6761" s="27">
        <v>0</v>
      </c>
      <c r="AH6761" s="27">
        <v>0</v>
      </c>
      <c r="AI6761" s="27">
        <v>0</v>
      </c>
      <c r="AK6761" s="29">
        <f t="shared" si="105"/>
        <v>8.9142651199871949E-3</v>
      </c>
    </row>
    <row r="6762" spans="1:37" x14ac:dyDescent="0.25">
      <c r="A6762">
        <v>6760</v>
      </c>
      <c r="B6762" s="1">
        <v>9.2999999999999992E-3</v>
      </c>
      <c r="C6762" s="1">
        <v>1.7458971326454701E-4</v>
      </c>
      <c r="D6762" s="27">
        <v>5.3082952202347412E-3</v>
      </c>
      <c r="E6762" s="27">
        <v>3.9023674058776797E-2</v>
      </c>
      <c r="F6762" s="27">
        <v>4.902729712162826E-2</v>
      </c>
      <c r="G6762" s="27">
        <v>0.1835230027518025</v>
      </c>
      <c r="H6762" s="27">
        <v>0.11871186359926024</v>
      </c>
      <c r="I6762" s="27">
        <v>4.566386846059222E-2</v>
      </c>
      <c r="J6762" s="27">
        <v>5.6403069133144433E-2</v>
      </c>
      <c r="K6762" s="27">
        <v>3.7045289998050963E-2</v>
      </c>
      <c r="L6762" s="27">
        <v>0.12345345287618399</v>
      </c>
      <c r="M6762" s="27">
        <v>0.15752267564083244</v>
      </c>
      <c r="N6762" s="27">
        <v>0.18431751113949335</v>
      </c>
      <c r="O6762" s="27">
        <v>0</v>
      </c>
      <c r="P6762" s="27">
        <v>0</v>
      </c>
      <c r="Q6762" s="27">
        <v>0</v>
      </c>
      <c r="R6762" s="27">
        <v>0</v>
      </c>
      <c r="S6762" s="27">
        <v>0</v>
      </c>
      <c r="T6762" s="27">
        <v>0</v>
      </c>
      <c r="U6762" s="27">
        <v>0</v>
      </c>
      <c r="V6762" s="27">
        <v>0</v>
      </c>
      <c r="W6762" s="27">
        <v>0</v>
      </c>
      <c r="X6762" s="27">
        <v>0</v>
      </c>
      <c r="Y6762" s="27">
        <v>0</v>
      </c>
      <c r="Z6762" s="27">
        <v>0</v>
      </c>
      <c r="AA6762" s="27">
        <v>0</v>
      </c>
      <c r="AB6762" s="27">
        <v>0</v>
      </c>
      <c r="AC6762" s="27">
        <v>0</v>
      </c>
      <c r="AD6762" s="27">
        <v>0</v>
      </c>
      <c r="AE6762" s="27">
        <v>0</v>
      </c>
      <c r="AF6762" s="27">
        <v>0</v>
      </c>
      <c r="AG6762" s="27">
        <v>0</v>
      </c>
      <c r="AH6762" s="27">
        <v>0</v>
      </c>
      <c r="AI6762" s="27">
        <v>0</v>
      </c>
      <c r="AK6762" s="29">
        <f t="shared" si="105"/>
        <v>1.8773087447800756E-2</v>
      </c>
    </row>
    <row r="6763" spans="1:37" x14ac:dyDescent="0.25">
      <c r="A6763">
        <v>6761</v>
      </c>
      <c r="B6763" s="1">
        <v>1.04E-2</v>
      </c>
      <c r="C6763" s="1">
        <v>9.7145192109887683E-5</v>
      </c>
      <c r="D6763" s="27">
        <v>0.11124327721829304</v>
      </c>
      <c r="E6763" s="27">
        <v>2.0106395616271967E-2</v>
      </c>
      <c r="F6763" s="27">
        <v>2.755427951184912E-2</v>
      </c>
      <c r="G6763" s="27">
        <v>0.12430554392005463</v>
      </c>
      <c r="H6763" s="27">
        <v>0.15901554093014678</v>
      </c>
      <c r="I6763" s="27">
        <v>6.3414850154772566E-3</v>
      </c>
      <c r="J6763" s="27">
        <v>0.16210386407914576</v>
      </c>
      <c r="K6763" s="27">
        <v>9.3890920902335875E-2</v>
      </c>
      <c r="L6763" s="27">
        <v>0.14124513296187688</v>
      </c>
      <c r="M6763" s="27">
        <v>0.12067608677064937</v>
      </c>
      <c r="N6763" s="27">
        <v>3.3517473073899288E-2</v>
      </c>
      <c r="O6763" s="27">
        <v>0</v>
      </c>
      <c r="P6763" s="27">
        <v>0</v>
      </c>
      <c r="Q6763" s="27">
        <v>0</v>
      </c>
      <c r="R6763" s="27">
        <v>0</v>
      </c>
      <c r="S6763" s="27">
        <v>0</v>
      </c>
      <c r="T6763" s="27">
        <v>0</v>
      </c>
      <c r="U6763" s="27">
        <v>0</v>
      </c>
      <c r="V6763" s="27">
        <v>0</v>
      </c>
      <c r="W6763" s="27">
        <v>0</v>
      </c>
      <c r="X6763" s="27">
        <v>0</v>
      </c>
      <c r="Y6763" s="27">
        <v>0</v>
      </c>
      <c r="Z6763" s="27">
        <v>0</v>
      </c>
      <c r="AA6763" s="27">
        <v>0</v>
      </c>
      <c r="AB6763" s="27">
        <v>0</v>
      </c>
      <c r="AC6763" s="27">
        <v>0</v>
      </c>
      <c r="AD6763" s="27">
        <v>0</v>
      </c>
      <c r="AE6763" s="27">
        <v>0</v>
      </c>
      <c r="AF6763" s="27">
        <v>0</v>
      </c>
      <c r="AG6763" s="27">
        <v>0</v>
      </c>
      <c r="AH6763" s="27">
        <v>0</v>
      </c>
      <c r="AI6763" s="27">
        <v>0</v>
      </c>
      <c r="AK6763" s="29">
        <f t="shared" si="105"/>
        <v>9.3408838567199705E-3</v>
      </c>
    </row>
    <row r="6764" spans="1:37" x14ac:dyDescent="0.25">
      <c r="A6764">
        <v>6762</v>
      </c>
      <c r="B6764" s="1">
        <v>1.09E-2</v>
      </c>
      <c r="C6764" s="1">
        <v>-9.511994812286045E-5</v>
      </c>
      <c r="D6764" s="27">
        <v>0.16626066455996655</v>
      </c>
      <c r="E6764" s="27">
        <v>6.0744378000232156E-2</v>
      </c>
      <c r="F6764" s="27">
        <v>0.22335822102515454</v>
      </c>
      <c r="G6764" s="27">
        <v>5.9146911142706364E-2</v>
      </c>
      <c r="H6764" s="27">
        <v>3.2125900304187403E-2</v>
      </c>
      <c r="I6764" s="27">
        <v>0.11418516884963628</v>
      </c>
      <c r="J6764" s="27">
        <v>5.1368217952071998E-2</v>
      </c>
      <c r="K6764" s="27">
        <v>1.1299841987175967E-2</v>
      </c>
      <c r="L6764" s="27">
        <v>0.11604830337514269</v>
      </c>
      <c r="M6764" s="27">
        <v>0.10066868545453075</v>
      </c>
      <c r="N6764" s="27">
        <v>6.4793707349195456E-2</v>
      </c>
      <c r="O6764" s="27">
        <v>0</v>
      </c>
      <c r="P6764" s="27">
        <v>0</v>
      </c>
      <c r="Q6764" s="27">
        <v>0</v>
      </c>
      <c r="R6764" s="27">
        <v>0</v>
      </c>
      <c r="S6764" s="27">
        <v>0</v>
      </c>
      <c r="T6764" s="27">
        <v>0</v>
      </c>
      <c r="U6764" s="27">
        <v>0</v>
      </c>
      <c r="V6764" s="27">
        <v>0</v>
      </c>
      <c r="W6764" s="27">
        <v>0</v>
      </c>
      <c r="X6764" s="27">
        <v>0</v>
      </c>
      <c r="Y6764" s="27">
        <v>0</v>
      </c>
      <c r="Z6764" s="27">
        <v>0</v>
      </c>
      <c r="AA6764" s="27">
        <v>0</v>
      </c>
      <c r="AB6764" s="27">
        <v>0</v>
      </c>
      <c r="AC6764" s="27">
        <v>0</v>
      </c>
      <c r="AD6764" s="27">
        <v>0</v>
      </c>
      <c r="AE6764" s="27">
        <v>0</v>
      </c>
      <c r="AF6764" s="27">
        <v>0</v>
      </c>
      <c r="AG6764" s="27">
        <v>0</v>
      </c>
      <c r="AH6764" s="27">
        <v>0</v>
      </c>
      <c r="AI6764" s="27">
        <v>0</v>
      </c>
      <c r="AK6764" s="29">
        <f t="shared" si="105"/>
        <v>-8.7266007452165544E-3</v>
      </c>
    </row>
    <row r="6765" spans="1:37" x14ac:dyDescent="0.25">
      <c r="A6765">
        <v>6763</v>
      </c>
      <c r="B6765" s="1">
        <v>1.04E-2</v>
      </c>
      <c r="C6765" s="1">
        <v>2.378870453808802E-4</v>
      </c>
      <c r="D6765" s="27">
        <v>4.517040975603609E-2</v>
      </c>
      <c r="E6765" s="27">
        <v>9.7360892289797718E-2</v>
      </c>
      <c r="F6765" s="27">
        <v>3.9932319722838429E-2</v>
      </c>
      <c r="G6765" s="27">
        <v>9.2734800684888874E-2</v>
      </c>
      <c r="H6765" s="27">
        <v>0.1236557934373384</v>
      </c>
      <c r="I6765" s="27">
        <v>3.7649176422537255E-2</v>
      </c>
      <c r="J6765" s="27">
        <v>0.12825749673496975</v>
      </c>
      <c r="K6765" s="27">
        <v>6.714207213506071E-2</v>
      </c>
      <c r="L6765" s="27">
        <v>9.911281652297968E-2</v>
      </c>
      <c r="M6765" s="27">
        <v>0.14377945477723778</v>
      </c>
      <c r="N6765" s="27">
        <v>0.12520476751631526</v>
      </c>
      <c r="O6765" s="27">
        <v>0</v>
      </c>
      <c r="P6765" s="27">
        <v>0</v>
      </c>
      <c r="Q6765" s="27">
        <v>0</v>
      </c>
      <c r="R6765" s="27">
        <v>0</v>
      </c>
      <c r="S6765" s="27">
        <v>0</v>
      </c>
      <c r="T6765" s="27">
        <v>0</v>
      </c>
      <c r="U6765" s="27">
        <v>0</v>
      </c>
      <c r="V6765" s="27">
        <v>0</v>
      </c>
      <c r="W6765" s="27">
        <v>0</v>
      </c>
      <c r="X6765" s="27">
        <v>0</v>
      </c>
      <c r="Y6765" s="27">
        <v>0</v>
      </c>
      <c r="Z6765" s="27">
        <v>0</v>
      </c>
      <c r="AA6765" s="27">
        <v>0</v>
      </c>
      <c r="AB6765" s="27">
        <v>0</v>
      </c>
      <c r="AC6765" s="27">
        <v>0</v>
      </c>
      <c r="AD6765" s="27">
        <v>0</v>
      </c>
      <c r="AE6765" s="27">
        <v>0</v>
      </c>
      <c r="AF6765" s="27">
        <v>0</v>
      </c>
      <c r="AG6765" s="27">
        <v>0</v>
      </c>
      <c r="AH6765" s="27">
        <v>0</v>
      </c>
      <c r="AI6765" s="27">
        <v>0</v>
      </c>
      <c r="AK6765" s="29">
        <f t="shared" si="105"/>
        <v>2.2873754363546175E-2</v>
      </c>
    </row>
    <row r="6766" spans="1:37" x14ac:dyDescent="0.25">
      <c r="A6766">
        <v>6764</v>
      </c>
      <c r="B6766" s="1">
        <v>1.14E-2</v>
      </c>
      <c r="C6766" s="1">
        <v>-1.8253111031371771E-4</v>
      </c>
      <c r="D6766" s="27">
        <v>1.82140436479927E-2</v>
      </c>
      <c r="E6766" s="27">
        <v>9.189523971012635E-2</v>
      </c>
      <c r="F6766" s="27">
        <v>0.18090894014499509</v>
      </c>
      <c r="G6766" s="27">
        <v>1.6395390516238469E-3</v>
      </c>
      <c r="H6766" s="27">
        <v>2.0532698974099494E-2</v>
      </c>
      <c r="I6766" s="27">
        <v>0.11004567575357511</v>
      </c>
      <c r="J6766" s="27">
        <v>0.10269597667852377</v>
      </c>
      <c r="K6766" s="27">
        <v>0.13231302631944367</v>
      </c>
      <c r="L6766" s="27">
        <v>0.14050819296860029</v>
      </c>
      <c r="M6766" s="27">
        <v>0.19436628999332892</v>
      </c>
      <c r="N6766" s="27">
        <v>6.8803767576908568E-3</v>
      </c>
      <c r="O6766" s="27">
        <v>0</v>
      </c>
      <c r="P6766" s="27">
        <v>0</v>
      </c>
      <c r="Q6766" s="27">
        <v>0</v>
      </c>
      <c r="R6766" s="27">
        <v>0</v>
      </c>
      <c r="S6766" s="27">
        <v>0</v>
      </c>
      <c r="T6766" s="27">
        <v>0</v>
      </c>
      <c r="U6766" s="27">
        <v>0</v>
      </c>
      <c r="V6766" s="27">
        <v>0</v>
      </c>
      <c r="W6766" s="27">
        <v>0</v>
      </c>
      <c r="X6766" s="27">
        <v>0</v>
      </c>
      <c r="Y6766" s="27">
        <v>0</v>
      </c>
      <c r="Z6766" s="27">
        <v>0</v>
      </c>
      <c r="AA6766" s="27">
        <v>0</v>
      </c>
      <c r="AB6766" s="27">
        <v>0</v>
      </c>
      <c r="AC6766" s="27">
        <v>0</v>
      </c>
      <c r="AD6766" s="27">
        <v>0</v>
      </c>
      <c r="AE6766" s="27">
        <v>0</v>
      </c>
      <c r="AF6766" s="27">
        <v>0</v>
      </c>
      <c r="AG6766" s="27">
        <v>0</v>
      </c>
      <c r="AH6766" s="27">
        <v>0</v>
      </c>
      <c r="AI6766" s="27">
        <v>0</v>
      </c>
      <c r="AK6766" s="29">
        <f t="shared" si="105"/>
        <v>-1.6011500904712078E-2</v>
      </c>
    </row>
    <row r="6767" spans="1:37" x14ac:dyDescent="0.25">
      <c r="A6767">
        <v>6765</v>
      </c>
      <c r="B6767" s="1">
        <v>1.3599999999999999E-2</v>
      </c>
      <c r="C6767" s="1">
        <v>2.0771038440024815E-4</v>
      </c>
      <c r="D6767" s="27">
        <v>0.18722163348457274</v>
      </c>
      <c r="E6767" s="27">
        <v>0.16292171294312499</v>
      </c>
      <c r="F6767" s="27">
        <v>5.6404979080644527E-2</v>
      </c>
      <c r="G6767" s="27">
        <v>4.0502906119662473E-2</v>
      </c>
      <c r="H6767" s="27">
        <v>5.8884469182339784E-2</v>
      </c>
      <c r="I6767" s="27">
        <v>0.13429433730906606</v>
      </c>
      <c r="J6767" s="27">
        <v>3.4928410192610654E-5</v>
      </c>
      <c r="K6767" s="27">
        <v>6.3497273468138465E-2</v>
      </c>
      <c r="L6767" s="27">
        <v>0.19482752079633417</v>
      </c>
      <c r="M6767" s="27">
        <v>2.7786597027361182E-2</v>
      </c>
      <c r="N6767" s="27">
        <v>7.3623642178563042E-2</v>
      </c>
      <c r="O6767" s="27">
        <v>0</v>
      </c>
      <c r="P6767" s="27">
        <v>0</v>
      </c>
      <c r="Q6767" s="27">
        <v>0</v>
      </c>
      <c r="R6767" s="27">
        <v>0</v>
      </c>
      <c r="S6767" s="27">
        <v>0</v>
      </c>
      <c r="T6767" s="27">
        <v>0</v>
      </c>
      <c r="U6767" s="27">
        <v>0</v>
      </c>
      <c r="V6767" s="27">
        <v>0</v>
      </c>
      <c r="W6767" s="27">
        <v>0</v>
      </c>
      <c r="X6767" s="27">
        <v>0</v>
      </c>
      <c r="Y6767" s="27">
        <v>0</v>
      </c>
      <c r="Z6767" s="27">
        <v>0</v>
      </c>
      <c r="AA6767" s="27">
        <v>0</v>
      </c>
      <c r="AB6767" s="27">
        <v>0</v>
      </c>
      <c r="AC6767" s="27">
        <v>0</v>
      </c>
      <c r="AD6767" s="27">
        <v>0</v>
      </c>
      <c r="AE6767" s="27">
        <v>0</v>
      </c>
      <c r="AF6767" s="27">
        <v>0</v>
      </c>
      <c r="AG6767" s="27">
        <v>0</v>
      </c>
      <c r="AH6767" s="27">
        <v>0</v>
      </c>
      <c r="AI6767" s="27">
        <v>0</v>
      </c>
      <c r="AK6767" s="29">
        <f t="shared" si="105"/>
        <v>1.5272822382371189E-2</v>
      </c>
    </row>
    <row r="6768" spans="1:37" x14ac:dyDescent="0.25">
      <c r="A6768">
        <v>6766</v>
      </c>
      <c r="B6768" s="1">
        <v>1.2500000000000001E-2</v>
      </c>
      <c r="C6768" s="1">
        <v>-2.008252240716683E-5</v>
      </c>
      <c r="D6768" s="27">
        <v>8.1543671394581421E-2</v>
      </c>
      <c r="E6768" s="27">
        <v>7.5282489576498177E-2</v>
      </c>
      <c r="F6768" s="27">
        <v>3.0773177699304252E-2</v>
      </c>
      <c r="G6768" s="27">
        <v>0.11012644140984658</v>
      </c>
      <c r="H6768" s="27">
        <v>6.6078343093880151E-2</v>
      </c>
      <c r="I6768" s="27">
        <v>8.3914051523053479E-2</v>
      </c>
      <c r="J6768" s="27">
        <v>0.16256821989752465</v>
      </c>
      <c r="K6768" s="27">
        <v>0.15297230564686989</v>
      </c>
      <c r="L6768" s="27">
        <v>0.1012183959105059</v>
      </c>
      <c r="M6768" s="27">
        <v>5.2719750873199349E-2</v>
      </c>
      <c r="N6768" s="27">
        <v>8.2803152974736366E-2</v>
      </c>
      <c r="O6768" s="27">
        <v>0</v>
      </c>
      <c r="P6768" s="27">
        <v>0</v>
      </c>
      <c r="Q6768" s="27">
        <v>0</v>
      </c>
      <c r="R6768" s="27">
        <v>0</v>
      </c>
      <c r="S6768" s="27">
        <v>0</v>
      </c>
      <c r="T6768" s="27">
        <v>0</v>
      </c>
      <c r="U6768" s="27">
        <v>0</v>
      </c>
      <c r="V6768" s="27">
        <v>0</v>
      </c>
      <c r="W6768" s="27">
        <v>0</v>
      </c>
      <c r="X6768" s="27">
        <v>0</v>
      </c>
      <c r="Y6768" s="27">
        <v>0</v>
      </c>
      <c r="Z6768" s="27">
        <v>0</v>
      </c>
      <c r="AA6768" s="27">
        <v>0</v>
      </c>
      <c r="AB6768" s="27">
        <v>0</v>
      </c>
      <c r="AC6768" s="27">
        <v>0</v>
      </c>
      <c r="AD6768" s="27">
        <v>0</v>
      </c>
      <c r="AE6768" s="27">
        <v>0</v>
      </c>
      <c r="AF6768" s="27">
        <v>0</v>
      </c>
      <c r="AG6768" s="27">
        <v>0</v>
      </c>
      <c r="AH6768" s="27">
        <v>0</v>
      </c>
      <c r="AI6768" s="27">
        <v>0</v>
      </c>
      <c r="AK6768" s="29">
        <f t="shared" si="105"/>
        <v>-1.6066017925733464E-3</v>
      </c>
    </row>
    <row r="6769" spans="1:37" x14ac:dyDescent="0.25">
      <c r="A6769">
        <v>6767</v>
      </c>
      <c r="B6769" s="1">
        <v>1.3599999999999999E-2</v>
      </c>
      <c r="C6769" s="1">
        <v>-1.9924354378107104E-5</v>
      </c>
      <c r="D6769" s="27">
        <v>3.2920823605685948E-2</v>
      </c>
      <c r="E6769" s="27">
        <v>0.10950568506395729</v>
      </c>
      <c r="F6769" s="27">
        <v>9.4505755641169E-3</v>
      </c>
      <c r="G6769" s="27">
        <v>0.14290885686042648</v>
      </c>
      <c r="H6769" s="27">
        <v>9.1988369153825286E-2</v>
      </c>
      <c r="I6769" s="27">
        <v>0.12810910081063889</v>
      </c>
      <c r="J6769" s="27">
        <v>0.12642683664246362</v>
      </c>
      <c r="K6769" s="27">
        <v>0.15641685327310653</v>
      </c>
      <c r="L6769" s="27">
        <v>6.7054375358492457E-2</v>
      </c>
      <c r="M6769" s="27">
        <v>6.996402533601144E-2</v>
      </c>
      <c r="N6769" s="27">
        <v>6.5254498331275085E-2</v>
      </c>
      <c r="O6769" s="27">
        <v>0</v>
      </c>
      <c r="P6769" s="27">
        <v>0</v>
      </c>
      <c r="Q6769" s="27">
        <v>0</v>
      </c>
      <c r="R6769" s="27">
        <v>0</v>
      </c>
      <c r="S6769" s="27">
        <v>0</v>
      </c>
      <c r="T6769" s="27">
        <v>0</v>
      </c>
      <c r="U6769" s="27">
        <v>0</v>
      </c>
      <c r="V6769" s="27">
        <v>0</v>
      </c>
      <c r="W6769" s="27">
        <v>0</v>
      </c>
      <c r="X6769" s="27">
        <v>0</v>
      </c>
      <c r="Y6769" s="27">
        <v>0</v>
      </c>
      <c r="Z6769" s="27">
        <v>0</v>
      </c>
      <c r="AA6769" s="27">
        <v>0</v>
      </c>
      <c r="AB6769" s="27">
        <v>0</v>
      </c>
      <c r="AC6769" s="27">
        <v>0</v>
      </c>
      <c r="AD6769" s="27">
        <v>0</v>
      </c>
      <c r="AE6769" s="27">
        <v>0</v>
      </c>
      <c r="AF6769" s="27">
        <v>0</v>
      </c>
      <c r="AG6769" s="27">
        <v>0</v>
      </c>
      <c r="AH6769" s="27">
        <v>0</v>
      </c>
      <c r="AI6769" s="27">
        <v>0</v>
      </c>
      <c r="AK6769" s="29">
        <f t="shared" si="105"/>
        <v>-1.4650260572137577E-3</v>
      </c>
    </row>
    <row r="6770" spans="1:37" x14ac:dyDescent="0.25">
      <c r="A6770">
        <v>6768</v>
      </c>
      <c r="B6770" s="1">
        <v>1.29E-2</v>
      </c>
      <c r="C6770" s="1">
        <v>1.5893787931783941E-4</v>
      </c>
      <c r="D6770" s="27">
        <v>0.14856624831416412</v>
      </c>
      <c r="E6770" s="27">
        <v>0.11972246593558832</v>
      </c>
      <c r="F6770" s="27">
        <v>0.15110859050542055</v>
      </c>
      <c r="G6770" s="27">
        <v>0.14149474989529262</v>
      </c>
      <c r="H6770" s="27">
        <v>0.14990753300559545</v>
      </c>
      <c r="I6770" s="27">
        <v>1.1067266731902782E-3</v>
      </c>
      <c r="J6770" s="27">
        <v>0.11151077437693355</v>
      </c>
      <c r="K6770" s="27">
        <v>1.9167235517059806E-2</v>
      </c>
      <c r="L6770" s="27">
        <v>8.4172579935837114E-4</v>
      </c>
      <c r="M6770" s="27">
        <v>8.6086318261495196E-2</v>
      </c>
      <c r="N6770" s="27">
        <v>7.0487631715901639E-2</v>
      </c>
      <c r="O6770" s="27">
        <v>0</v>
      </c>
      <c r="P6770" s="27">
        <v>0</v>
      </c>
      <c r="Q6770" s="27">
        <v>0</v>
      </c>
      <c r="R6770" s="27">
        <v>0</v>
      </c>
      <c r="S6770" s="27">
        <v>0</v>
      </c>
      <c r="T6770" s="27">
        <v>0</v>
      </c>
      <c r="U6770" s="27">
        <v>0</v>
      </c>
      <c r="V6770" s="27">
        <v>0</v>
      </c>
      <c r="W6770" s="27">
        <v>0</v>
      </c>
      <c r="X6770" s="27">
        <v>0</v>
      </c>
      <c r="Y6770" s="27">
        <v>0</v>
      </c>
      <c r="Z6770" s="27">
        <v>0</v>
      </c>
      <c r="AA6770" s="27">
        <v>0</v>
      </c>
      <c r="AB6770" s="27">
        <v>0</v>
      </c>
      <c r="AC6770" s="27">
        <v>0</v>
      </c>
      <c r="AD6770" s="27">
        <v>0</v>
      </c>
      <c r="AE6770" s="27">
        <v>0</v>
      </c>
      <c r="AF6770" s="27">
        <v>0</v>
      </c>
      <c r="AG6770" s="27">
        <v>0</v>
      </c>
      <c r="AH6770" s="27">
        <v>0</v>
      </c>
      <c r="AI6770" s="27">
        <v>0</v>
      </c>
      <c r="AK6770" s="29">
        <f t="shared" si="105"/>
        <v>1.2320765838592202E-2</v>
      </c>
    </row>
    <row r="6771" spans="1:37" x14ac:dyDescent="0.25">
      <c r="A6771">
        <v>6769</v>
      </c>
      <c r="B6771" s="1">
        <v>1.43E-2</v>
      </c>
      <c r="C6771" s="1">
        <v>-2.7226198048144347E-4</v>
      </c>
      <c r="D6771" s="27">
        <v>0.12907276060016323</v>
      </c>
      <c r="E6771" s="27">
        <v>8.8813117844316711E-2</v>
      </c>
      <c r="F6771" s="27">
        <v>0.11670959387140457</v>
      </c>
      <c r="G6771" s="27">
        <v>7.3314608257212491E-2</v>
      </c>
      <c r="H6771" s="27">
        <v>0.12523380977113788</v>
      </c>
      <c r="I6771" s="27">
        <v>0.15815578560687354</v>
      </c>
      <c r="J6771" s="27">
        <v>8.573840787136712E-2</v>
      </c>
      <c r="K6771" s="27">
        <v>0.14294767281340229</v>
      </c>
      <c r="L6771" s="27">
        <v>5.7473483557863518E-2</v>
      </c>
      <c r="M6771" s="27">
        <v>2.2187359919973292E-2</v>
      </c>
      <c r="N6771" s="27">
        <v>3.5339988628523808E-4</v>
      </c>
      <c r="O6771" s="27">
        <v>0</v>
      </c>
      <c r="P6771" s="27">
        <v>0</v>
      </c>
      <c r="Q6771" s="27">
        <v>0</v>
      </c>
      <c r="R6771" s="27">
        <v>0</v>
      </c>
      <c r="S6771" s="27">
        <v>0</v>
      </c>
      <c r="T6771" s="27">
        <v>0</v>
      </c>
      <c r="U6771" s="27">
        <v>0</v>
      </c>
      <c r="V6771" s="27">
        <v>0</v>
      </c>
      <c r="W6771" s="27">
        <v>0</v>
      </c>
      <c r="X6771" s="27">
        <v>0</v>
      </c>
      <c r="Y6771" s="27">
        <v>0</v>
      </c>
      <c r="Z6771" s="27">
        <v>0</v>
      </c>
      <c r="AA6771" s="27">
        <v>0</v>
      </c>
      <c r="AB6771" s="27">
        <v>0</v>
      </c>
      <c r="AC6771" s="27">
        <v>0</v>
      </c>
      <c r="AD6771" s="27">
        <v>0</v>
      </c>
      <c r="AE6771" s="27">
        <v>0</v>
      </c>
      <c r="AF6771" s="27">
        <v>0</v>
      </c>
      <c r="AG6771" s="27">
        <v>0</v>
      </c>
      <c r="AH6771" s="27">
        <v>0</v>
      </c>
      <c r="AI6771" s="27">
        <v>0</v>
      </c>
      <c r="AK6771" s="29">
        <f t="shared" si="105"/>
        <v>-1.9039299334366676E-2</v>
      </c>
    </row>
    <row r="6772" spans="1:37" x14ac:dyDescent="0.25">
      <c r="A6772">
        <v>6770</v>
      </c>
      <c r="B6772" s="1">
        <v>1.23E-2</v>
      </c>
      <c r="C6772" s="1">
        <v>1.3628298112035889E-4</v>
      </c>
      <c r="D6772" s="27">
        <v>2.3544490043078022E-2</v>
      </c>
      <c r="E6772" s="27">
        <v>9.969626724474677E-2</v>
      </c>
      <c r="F6772" s="27">
        <v>0.12557925985833224</v>
      </c>
      <c r="G6772" s="27">
        <v>4.478103092309808E-3</v>
      </c>
      <c r="H6772" s="27">
        <v>9.2999076134428857E-2</v>
      </c>
      <c r="I6772" s="27">
        <v>0.19684880526638771</v>
      </c>
      <c r="J6772" s="27">
        <v>0.21536503284183406</v>
      </c>
      <c r="K6772" s="27">
        <v>1.2351125012736049E-2</v>
      </c>
      <c r="L6772" s="27">
        <v>4.1158011828663743E-2</v>
      </c>
      <c r="M6772" s="27">
        <v>3.3500290123364383E-2</v>
      </c>
      <c r="N6772" s="27">
        <v>0.15447953855411842</v>
      </c>
      <c r="O6772" s="27">
        <v>0</v>
      </c>
      <c r="P6772" s="27">
        <v>0</v>
      </c>
      <c r="Q6772" s="27">
        <v>0</v>
      </c>
      <c r="R6772" s="27">
        <v>0</v>
      </c>
      <c r="S6772" s="27">
        <v>0</v>
      </c>
      <c r="T6772" s="27">
        <v>0</v>
      </c>
      <c r="U6772" s="27">
        <v>0</v>
      </c>
      <c r="V6772" s="27">
        <v>0</v>
      </c>
      <c r="W6772" s="27">
        <v>0</v>
      </c>
      <c r="X6772" s="27">
        <v>0</v>
      </c>
      <c r="Y6772" s="27">
        <v>0</v>
      </c>
      <c r="Z6772" s="27">
        <v>0</v>
      </c>
      <c r="AA6772" s="27">
        <v>0</v>
      </c>
      <c r="AB6772" s="27">
        <v>0</v>
      </c>
      <c r="AC6772" s="27">
        <v>0</v>
      </c>
      <c r="AD6772" s="27">
        <v>0</v>
      </c>
      <c r="AE6772" s="27">
        <v>0</v>
      </c>
      <c r="AF6772" s="27">
        <v>0</v>
      </c>
      <c r="AG6772" s="27">
        <v>0</v>
      </c>
      <c r="AH6772" s="27">
        <v>0</v>
      </c>
      <c r="AI6772" s="27">
        <v>0</v>
      </c>
      <c r="AK6772" s="29">
        <f t="shared" si="105"/>
        <v>1.107991716425682E-2</v>
      </c>
    </row>
    <row r="6773" spans="1:37" x14ac:dyDescent="0.25">
      <c r="A6773">
        <v>6771</v>
      </c>
      <c r="B6773" s="1">
        <v>1.12E-2</v>
      </c>
      <c r="C6773" s="1">
        <v>6.5093404840059596E-5</v>
      </c>
      <c r="D6773" s="27">
        <v>7.8362990017702389E-2</v>
      </c>
      <c r="E6773" s="27">
        <v>7.108876109566542E-2</v>
      </c>
      <c r="F6773" s="27">
        <v>6.9754006742987387E-2</v>
      </c>
      <c r="G6773" s="27">
        <v>0.11753787150318774</v>
      </c>
      <c r="H6773" s="27">
        <v>0.15525650835375149</v>
      </c>
      <c r="I6773" s="27">
        <v>0.1418323995035741</v>
      </c>
      <c r="J6773" s="27">
        <v>5.6602558786656286E-2</v>
      </c>
      <c r="K6773" s="27">
        <v>4.064182441862587E-2</v>
      </c>
      <c r="L6773" s="27">
        <v>0.12364516726908049</v>
      </c>
      <c r="M6773" s="27">
        <v>8.6972692307230648E-2</v>
      </c>
      <c r="N6773" s="27">
        <v>5.8305220001538205E-2</v>
      </c>
      <c r="O6773" s="27">
        <v>0</v>
      </c>
      <c r="P6773" s="27">
        <v>0</v>
      </c>
      <c r="Q6773" s="27">
        <v>0</v>
      </c>
      <c r="R6773" s="27">
        <v>0</v>
      </c>
      <c r="S6773" s="27">
        <v>0</v>
      </c>
      <c r="T6773" s="27">
        <v>0</v>
      </c>
      <c r="U6773" s="27">
        <v>0</v>
      </c>
      <c r="V6773" s="27">
        <v>0</v>
      </c>
      <c r="W6773" s="27">
        <v>0</v>
      </c>
      <c r="X6773" s="27">
        <v>0</v>
      </c>
      <c r="Y6773" s="27">
        <v>0</v>
      </c>
      <c r="Z6773" s="27">
        <v>0</v>
      </c>
      <c r="AA6773" s="27">
        <v>0</v>
      </c>
      <c r="AB6773" s="27">
        <v>0</v>
      </c>
      <c r="AC6773" s="27">
        <v>0</v>
      </c>
      <c r="AD6773" s="27">
        <v>0</v>
      </c>
      <c r="AE6773" s="27">
        <v>0</v>
      </c>
      <c r="AF6773" s="27">
        <v>0</v>
      </c>
      <c r="AG6773" s="27">
        <v>0</v>
      </c>
      <c r="AH6773" s="27">
        <v>0</v>
      </c>
      <c r="AI6773" s="27">
        <v>0</v>
      </c>
      <c r="AK6773" s="29">
        <f t="shared" si="105"/>
        <v>5.8119111464338923E-3</v>
      </c>
    </row>
    <row r="6774" spans="1:37" x14ac:dyDescent="0.25">
      <c r="A6774">
        <v>6772</v>
      </c>
      <c r="B6774" s="1">
        <v>0.01</v>
      </c>
      <c r="C6774" s="1">
        <v>1.5159033698836308E-4</v>
      </c>
      <c r="D6774" s="27">
        <v>6.1087273967903366E-2</v>
      </c>
      <c r="E6774" s="27">
        <v>0.1015975718724742</v>
      </c>
      <c r="F6774" s="27">
        <v>5.1853241198612461E-2</v>
      </c>
      <c r="G6774" s="27">
        <v>6.3602006696443517E-2</v>
      </c>
      <c r="H6774" s="27">
        <v>6.3196301231269986E-2</v>
      </c>
      <c r="I6774" s="27">
        <v>0.12528143903946784</v>
      </c>
      <c r="J6774" s="27">
        <v>4.2889547478772334E-2</v>
      </c>
      <c r="K6774" s="27">
        <v>4.5013241576004968E-2</v>
      </c>
      <c r="L6774" s="27">
        <v>0.12446442427606878</v>
      </c>
      <c r="M6774" s="27">
        <v>0.18563182449876905</v>
      </c>
      <c r="N6774" s="27">
        <v>0.13538312816421341</v>
      </c>
      <c r="O6774" s="27">
        <v>0</v>
      </c>
      <c r="P6774" s="27">
        <v>0</v>
      </c>
      <c r="Q6774" s="27">
        <v>0</v>
      </c>
      <c r="R6774" s="27">
        <v>0</v>
      </c>
      <c r="S6774" s="27">
        <v>0</v>
      </c>
      <c r="T6774" s="27">
        <v>0</v>
      </c>
      <c r="U6774" s="27">
        <v>0</v>
      </c>
      <c r="V6774" s="27">
        <v>0</v>
      </c>
      <c r="W6774" s="27">
        <v>0</v>
      </c>
      <c r="X6774" s="27">
        <v>0</v>
      </c>
      <c r="Y6774" s="27">
        <v>0</v>
      </c>
      <c r="Z6774" s="27">
        <v>0</v>
      </c>
      <c r="AA6774" s="27">
        <v>0</v>
      </c>
      <c r="AB6774" s="27">
        <v>0</v>
      </c>
      <c r="AC6774" s="27">
        <v>0</v>
      </c>
      <c r="AD6774" s="27">
        <v>0</v>
      </c>
      <c r="AE6774" s="27">
        <v>0</v>
      </c>
      <c r="AF6774" s="27">
        <v>0</v>
      </c>
      <c r="AG6774" s="27">
        <v>0</v>
      </c>
      <c r="AH6774" s="27">
        <v>0</v>
      </c>
      <c r="AI6774" s="27">
        <v>0</v>
      </c>
      <c r="AK6774" s="29">
        <f t="shared" si="105"/>
        <v>1.5159033698836307E-2</v>
      </c>
    </row>
    <row r="6775" spans="1:37" x14ac:dyDescent="0.25">
      <c r="A6775">
        <v>6773</v>
      </c>
      <c r="B6775" s="1">
        <v>1.35E-2</v>
      </c>
      <c r="C6775" s="1">
        <v>4.5220757820808448E-4</v>
      </c>
      <c r="D6775" s="27">
        <v>3.7085377572545569E-2</v>
      </c>
      <c r="E6775" s="27">
        <v>0.18271218146686141</v>
      </c>
      <c r="F6775" s="27">
        <v>0.13690325716000487</v>
      </c>
      <c r="G6775" s="27">
        <v>4.5684037110804342E-2</v>
      </c>
      <c r="H6775" s="27">
        <v>1.1099007245724294E-2</v>
      </c>
      <c r="I6775" s="27">
        <v>9.477983171359354E-2</v>
      </c>
      <c r="J6775" s="27">
        <v>0.18276078329103435</v>
      </c>
      <c r="K6775" s="27">
        <v>1.7560878588858558E-2</v>
      </c>
      <c r="L6775" s="27">
        <v>0.17398714534371137</v>
      </c>
      <c r="M6775" s="27">
        <v>6.6523531274057905E-3</v>
      </c>
      <c r="N6775" s="27">
        <v>0.11077514737945603</v>
      </c>
      <c r="O6775" s="27">
        <v>0</v>
      </c>
      <c r="P6775" s="27">
        <v>0</v>
      </c>
      <c r="Q6775" s="27">
        <v>0</v>
      </c>
      <c r="R6775" s="27">
        <v>0</v>
      </c>
      <c r="S6775" s="27">
        <v>0</v>
      </c>
      <c r="T6775" s="27">
        <v>0</v>
      </c>
      <c r="U6775" s="27">
        <v>0</v>
      </c>
      <c r="V6775" s="27">
        <v>0</v>
      </c>
      <c r="W6775" s="27">
        <v>0</v>
      </c>
      <c r="X6775" s="27">
        <v>0</v>
      </c>
      <c r="Y6775" s="27">
        <v>0</v>
      </c>
      <c r="Z6775" s="27">
        <v>0</v>
      </c>
      <c r="AA6775" s="27">
        <v>0</v>
      </c>
      <c r="AB6775" s="27">
        <v>0</v>
      </c>
      <c r="AC6775" s="27">
        <v>0</v>
      </c>
      <c r="AD6775" s="27">
        <v>0</v>
      </c>
      <c r="AE6775" s="27">
        <v>0</v>
      </c>
      <c r="AF6775" s="27">
        <v>0</v>
      </c>
      <c r="AG6775" s="27">
        <v>0</v>
      </c>
      <c r="AH6775" s="27">
        <v>0</v>
      </c>
      <c r="AI6775" s="27">
        <v>0</v>
      </c>
      <c r="AK6775" s="29">
        <f t="shared" si="105"/>
        <v>3.3496857645043294E-2</v>
      </c>
    </row>
    <row r="6776" spans="1:37" x14ac:dyDescent="0.25">
      <c r="A6776">
        <v>6774</v>
      </c>
      <c r="B6776" s="1">
        <v>1.1900000000000001E-2</v>
      </c>
      <c r="C6776" s="1">
        <v>3.3494746192704863E-4</v>
      </c>
      <c r="D6776" s="27">
        <v>4.8105011091845666E-2</v>
      </c>
      <c r="E6776" s="27">
        <v>0.14444927940002192</v>
      </c>
      <c r="F6776" s="27">
        <v>0.13740054790736739</v>
      </c>
      <c r="G6776" s="27">
        <v>0.11511124628822743</v>
      </c>
      <c r="H6776" s="27">
        <v>6.0198926644187585E-2</v>
      </c>
      <c r="I6776" s="27">
        <v>2.9902048939260475E-2</v>
      </c>
      <c r="J6776" s="27">
        <v>0.11648472329673429</v>
      </c>
      <c r="K6776" s="27">
        <v>1.7677520287055229E-2</v>
      </c>
      <c r="L6776" s="27">
        <v>0.11795101968799292</v>
      </c>
      <c r="M6776" s="27">
        <v>0.11086806539526577</v>
      </c>
      <c r="N6776" s="27">
        <v>0.10185161106204145</v>
      </c>
      <c r="O6776" s="27">
        <v>0</v>
      </c>
      <c r="P6776" s="27">
        <v>0</v>
      </c>
      <c r="Q6776" s="27">
        <v>0</v>
      </c>
      <c r="R6776" s="27">
        <v>0</v>
      </c>
      <c r="S6776" s="27">
        <v>0</v>
      </c>
      <c r="T6776" s="27">
        <v>0</v>
      </c>
      <c r="U6776" s="27">
        <v>0</v>
      </c>
      <c r="V6776" s="27">
        <v>0</v>
      </c>
      <c r="W6776" s="27">
        <v>0</v>
      </c>
      <c r="X6776" s="27">
        <v>0</v>
      </c>
      <c r="Y6776" s="27">
        <v>0</v>
      </c>
      <c r="Z6776" s="27">
        <v>0</v>
      </c>
      <c r="AA6776" s="27">
        <v>0</v>
      </c>
      <c r="AB6776" s="27">
        <v>0</v>
      </c>
      <c r="AC6776" s="27">
        <v>0</v>
      </c>
      <c r="AD6776" s="27">
        <v>0</v>
      </c>
      <c r="AE6776" s="27">
        <v>0</v>
      </c>
      <c r="AF6776" s="27">
        <v>0</v>
      </c>
      <c r="AG6776" s="27">
        <v>0</v>
      </c>
      <c r="AH6776" s="27">
        <v>0</v>
      </c>
      <c r="AI6776" s="27">
        <v>0</v>
      </c>
      <c r="AK6776" s="29">
        <f t="shared" si="105"/>
        <v>2.8146845540088117E-2</v>
      </c>
    </row>
    <row r="6777" spans="1:37" x14ac:dyDescent="0.25">
      <c r="A6777">
        <v>6775</v>
      </c>
      <c r="B6777" s="1">
        <v>1.37E-2</v>
      </c>
      <c r="C6777" s="1">
        <v>-4.1023767950215711E-4</v>
      </c>
      <c r="D6777" s="27">
        <v>7.4413975170316601E-2</v>
      </c>
      <c r="E6777" s="27">
        <v>4.0123099884589071E-2</v>
      </c>
      <c r="F6777" s="27">
        <v>0.16434186062143932</v>
      </c>
      <c r="G6777" s="27">
        <v>0.1548600902034068</v>
      </c>
      <c r="H6777" s="27">
        <v>0.13255282638380703</v>
      </c>
      <c r="I6777" s="27">
        <v>7.7248116023100041E-2</v>
      </c>
      <c r="J6777" s="27">
        <v>8.8831100474161123E-2</v>
      </c>
      <c r="K6777" s="27">
        <v>0.16752073223589545</v>
      </c>
      <c r="L6777" s="27">
        <v>1.3053398311192553E-2</v>
      </c>
      <c r="M6777" s="27">
        <v>3.2272248663134127E-2</v>
      </c>
      <c r="N6777" s="27">
        <v>5.4782552028957987E-2</v>
      </c>
      <c r="O6777" s="27">
        <v>0</v>
      </c>
      <c r="P6777" s="27">
        <v>0</v>
      </c>
      <c r="Q6777" s="27">
        <v>0</v>
      </c>
      <c r="R6777" s="27">
        <v>0</v>
      </c>
      <c r="S6777" s="27">
        <v>0</v>
      </c>
      <c r="T6777" s="27">
        <v>0</v>
      </c>
      <c r="U6777" s="27">
        <v>0</v>
      </c>
      <c r="V6777" s="27">
        <v>0</v>
      </c>
      <c r="W6777" s="27">
        <v>0</v>
      </c>
      <c r="X6777" s="27">
        <v>0</v>
      </c>
      <c r="Y6777" s="27">
        <v>0</v>
      </c>
      <c r="Z6777" s="27">
        <v>0</v>
      </c>
      <c r="AA6777" s="27">
        <v>0</v>
      </c>
      <c r="AB6777" s="27">
        <v>0</v>
      </c>
      <c r="AC6777" s="27">
        <v>0</v>
      </c>
      <c r="AD6777" s="27">
        <v>0</v>
      </c>
      <c r="AE6777" s="27">
        <v>0</v>
      </c>
      <c r="AF6777" s="27">
        <v>0</v>
      </c>
      <c r="AG6777" s="27">
        <v>0</v>
      </c>
      <c r="AH6777" s="27">
        <v>0</v>
      </c>
      <c r="AI6777" s="27">
        <v>0</v>
      </c>
      <c r="AK6777" s="29">
        <f t="shared" si="105"/>
        <v>-2.9944356168040663E-2</v>
      </c>
    </row>
    <row r="6778" spans="1:37" x14ac:dyDescent="0.25">
      <c r="A6778">
        <v>6776</v>
      </c>
      <c r="B6778" s="1">
        <v>1.37E-2</v>
      </c>
      <c r="C6778" s="1">
        <v>-4.8541452850841537E-5</v>
      </c>
      <c r="D6778" s="27">
        <v>0.13478714845143483</v>
      </c>
      <c r="E6778" s="27">
        <v>0.1079709138119793</v>
      </c>
      <c r="F6778" s="27">
        <v>8.9197217803129794E-2</v>
      </c>
      <c r="G6778" s="27">
        <v>0.16632195410686845</v>
      </c>
      <c r="H6778" s="27">
        <v>7.1530113546122473E-2</v>
      </c>
      <c r="I6778" s="27">
        <v>0.13326781441394589</v>
      </c>
      <c r="J6778" s="27">
        <v>7.0357806948296617E-2</v>
      </c>
      <c r="K6778" s="27">
        <v>7.9240855876782465E-2</v>
      </c>
      <c r="L6778" s="27">
        <v>3.390064224346348E-2</v>
      </c>
      <c r="M6778" s="27">
        <v>6.5169960353259671E-2</v>
      </c>
      <c r="N6778" s="27">
        <v>4.8255572444717176E-2</v>
      </c>
      <c r="O6778" s="27">
        <v>0</v>
      </c>
      <c r="P6778" s="27">
        <v>0</v>
      </c>
      <c r="Q6778" s="27">
        <v>0</v>
      </c>
      <c r="R6778" s="27">
        <v>0</v>
      </c>
      <c r="S6778" s="27">
        <v>0</v>
      </c>
      <c r="T6778" s="27">
        <v>0</v>
      </c>
      <c r="U6778" s="27">
        <v>0</v>
      </c>
      <c r="V6778" s="27">
        <v>0</v>
      </c>
      <c r="W6778" s="27">
        <v>0</v>
      </c>
      <c r="X6778" s="27">
        <v>0</v>
      </c>
      <c r="Y6778" s="27">
        <v>0</v>
      </c>
      <c r="Z6778" s="27">
        <v>0</v>
      </c>
      <c r="AA6778" s="27">
        <v>0</v>
      </c>
      <c r="AB6778" s="27">
        <v>0</v>
      </c>
      <c r="AC6778" s="27">
        <v>0</v>
      </c>
      <c r="AD6778" s="27">
        <v>0</v>
      </c>
      <c r="AE6778" s="27">
        <v>0</v>
      </c>
      <c r="AF6778" s="27">
        <v>0</v>
      </c>
      <c r="AG6778" s="27">
        <v>0</v>
      </c>
      <c r="AH6778" s="27">
        <v>0</v>
      </c>
      <c r="AI6778" s="27">
        <v>0</v>
      </c>
      <c r="AK6778" s="29">
        <f t="shared" si="105"/>
        <v>-3.5431717409373383E-3</v>
      </c>
    </row>
    <row r="6779" spans="1:37" x14ac:dyDescent="0.25">
      <c r="A6779">
        <v>6777</v>
      </c>
      <c r="B6779" s="1">
        <v>1.29E-2</v>
      </c>
      <c r="C6779" s="1">
        <v>-2.0872659683734258E-4</v>
      </c>
      <c r="D6779" s="27">
        <v>6.5675232724385496E-2</v>
      </c>
      <c r="E6779" s="27">
        <v>6.2193934421094353E-2</v>
      </c>
      <c r="F6779" s="27">
        <v>0.16205758986693286</v>
      </c>
      <c r="G6779" s="27">
        <v>0.16445637305475211</v>
      </c>
      <c r="H6779" s="27">
        <v>1.8013851121427723E-2</v>
      </c>
      <c r="I6779" s="27">
        <v>0.15305128750671379</v>
      </c>
      <c r="J6779" s="27">
        <v>7.058841437178888E-2</v>
      </c>
      <c r="K6779" s="27">
        <v>9.6890319183804155E-2</v>
      </c>
      <c r="L6779" s="27">
        <v>8.8740365227099174E-2</v>
      </c>
      <c r="M6779" s="27">
        <v>2.1768011846340963E-2</v>
      </c>
      <c r="N6779" s="27">
        <v>9.656462067566049E-2</v>
      </c>
      <c r="O6779" s="27">
        <v>0</v>
      </c>
      <c r="P6779" s="27">
        <v>0</v>
      </c>
      <c r="Q6779" s="27">
        <v>0</v>
      </c>
      <c r="R6779" s="27">
        <v>0</v>
      </c>
      <c r="S6779" s="27">
        <v>0</v>
      </c>
      <c r="T6779" s="27">
        <v>0</v>
      </c>
      <c r="U6779" s="27">
        <v>0</v>
      </c>
      <c r="V6779" s="27">
        <v>0</v>
      </c>
      <c r="W6779" s="27">
        <v>0</v>
      </c>
      <c r="X6779" s="27">
        <v>0</v>
      </c>
      <c r="Y6779" s="27">
        <v>0</v>
      </c>
      <c r="Z6779" s="27">
        <v>0</v>
      </c>
      <c r="AA6779" s="27">
        <v>0</v>
      </c>
      <c r="AB6779" s="27">
        <v>0</v>
      </c>
      <c r="AC6779" s="27">
        <v>0</v>
      </c>
      <c r="AD6779" s="27">
        <v>0</v>
      </c>
      <c r="AE6779" s="27">
        <v>0</v>
      </c>
      <c r="AF6779" s="27">
        <v>0</v>
      </c>
      <c r="AG6779" s="27">
        <v>0</v>
      </c>
      <c r="AH6779" s="27">
        <v>0</v>
      </c>
      <c r="AI6779" s="27">
        <v>0</v>
      </c>
      <c r="AK6779" s="29">
        <f t="shared" si="105"/>
        <v>-1.6180356343980046E-2</v>
      </c>
    </row>
    <row r="6780" spans="1:37" x14ac:dyDescent="0.25">
      <c r="A6780">
        <v>6778</v>
      </c>
      <c r="B6780" s="1">
        <v>1.3100000000000001E-2</v>
      </c>
      <c r="C6780" s="1">
        <v>-9.6718135907392211E-5</v>
      </c>
      <c r="D6780" s="27">
        <v>3.5127024748850169E-2</v>
      </c>
      <c r="E6780" s="27">
        <v>8.85103216401463E-2</v>
      </c>
      <c r="F6780" s="27">
        <v>0.11326967124555383</v>
      </c>
      <c r="G6780" s="27">
        <v>0.13835884518555655</v>
      </c>
      <c r="H6780" s="27">
        <v>5.1584885476556326E-2</v>
      </c>
      <c r="I6780" s="27">
        <v>0.15146471507993894</v>
      </c>
      <c r="J6780" s="27">
        <v>0.14999091475586521</v>
      </c>
      <c r="K6780" s="27">
        <v>9.5071904379659608E-2</v>
      </c>
      <c r="L6780" s="27">
        <v>2.2408690009854917E-2</v>
      </c>
      <c r="M6780" s="27">
        <v>8.808033547581573E-2</v>
      </c>
      <c r="N6780" s="27">
        <v>6.6132692002202495E-2</v>
      </c>
      <c r="O6780" s="27">
        <v>0</v>
      </c>
      <c r="P6780" s="27">
        <v>0</v>
      </c>
      <c r="Q6780" s="27">
        <v>0</v>
      </c>
      <c r="R6780" s="27">
        <v>0</v>
      </c>
      <c r="S6780" s="27">
        <v>0</v>
      </c>
      <c r="T6780" s="27">
        <v>0</v>
      </c>
      <c r="U6780" s="27">
        <v>0</v>
      </c>
      <c r="V6780" s="27">
        <v>0</v>
      </c>
      <c r="W6780" s="27">
        <v>0</v>
      </c>
      <c r="X6780" s="27">
        <v>0</v>
      </c>
      <c r="Y6780" s="27">
        <v>0</v>
      </c>
      <c r="Z6780" s="27">
        <v>0</v>
      </c>
      <c r="AA6780" s="27">
        <v>0</v>
      </c>
      <c r="AB6780" s="27">
        <v>0</v>
      </c>
      <c r="AC6780" s="27">
        <v>0</v>
      </c>
      <c r="AD6780" s="27">
        <v>0</v>
      </c>
      <c r="AE6780" s="27">
        <v>0</v>
      </c>
      <c r="AF6780" s="27">
        <v>0</v>
      </c>
      <c r="AG6780" s="27">
        <v>0</v>
      </c>
      <c r="AH6780" s="27">
        <v>0</v>
      </c>
      <c r="AI6780" s="27">
        <v>0</v>
      </c>
      <c r="AK6780" s="29">
        <f t="shared" si="105"/>
        <v>-7.383063809724596E-3</v>
      </c>
    </row>
    <row r="6781" spans="1:37" x14ac:dyDescent="0.25">
      <c r="A6781">
        <v>6779</v>
      </c>
      <c r="B6781" s="1">
        <v>1.06E-2</v>
      </c>
      <c r="C6781" s="1">
        <v>-2.279023926232856E-4</v>
      </c>
      <c r="D6781" s="27">
        <v>5.6379297532473512E-2</v>
      </c>
      <c r="E6781" s="27">
        <v>7.8510808629394368E-3</v>
      </c>
      <c r="F6781" s="27">
        <v>0.15468299381650366</v>
      </c>
      <c r="G6781" s="27">
        <v>4.4262236846858261E-2</v>
      </c>
      <c r="H6781" s="27">
        <v>3.4668092180534071E-2</v>
      </c>
      <c r="I6781" s="27">
        <v>0.18959329544469347</v>
      </c>
      <c r="J6781" s="27">
        <v>9.5190937384225377E-2</v>
      </c>
      <c r="K6781" s="27">
        <v>6.8801051645904693E-2</v>
      </c>
      <c r="L6781" s="27">
        <v>0.14517188811051743</v>
      </c>
      <c r="M6781" s="27">
        <v>0.11917727675774024</v>
      </c>
      <c r="N6781" s="27">
        <v>8.422184941760974E-2</v>
      </c>
      <c r="O6781" s="27">
        <v>0</v>
      </c>
      <c r="P6781" s="27">
        <v>0</v>
      </c>
      <c r="Q6781" s="27">
        <v>0</v>
      </c>
      <c r="R6781" s="27">
        <v>0</v>
      </c>
      <c r="S6781" s="27">
        <v>0</v>
      </c>
      <c r="T6781" s="27">
        <v>0</v>
      </c>
      <c r="U6781" s="27">
        <v>0</v>
      </c>
      <c r="V6781" s="27">
        <v>0</v>
      </c>
      <c r="W6781" s="27">
        <v>0</v>
      </c>
      <c r="X6781" s="27">
        <v>0</v>
      </c>
      <c r="Y6781" s="27">
        <v>0</v>
      </c>
      <c r="Z6781" s="27">
        <v>0</v>
      </c>
      <c r="AA6781" s="27">
        <v>0</v>
      </c>
      <c r="AB6781" s="27">
        <v>0</v>
      </c>
      <c r="AC6781" s="27">
        <v>0</v>
      </c>
      <c r="AD6781" s="27">
        <v>0</v>
      </c>
      <c r="AE6781" s="27">
        <v>0</v>
      </c>
      <c r="AF6781" s="27">
        <v>0</v>
      </c>
      <c r="AG6781" s="27">
        <v>0</v>
      </c>
      <c r="AH6781" s="27">
        <v>0</v>
      </c>
      <c r="AI6781" s="27">
        <v>0</v>
      </c>
      <c r="AK6781" s="29">
        <f t="shared" si="105"/>
        <v>-2.1500225719177885E-2</v>
      </c>
    </row>
    <row r="6782" spans="1:37" x14ac:dyDescent="0.25">
      <c r="A6782">
        <v>6780</v>
      </c>
      <c r="B6782" s="1">
        <v>1.2500000000000001E-2</v>
      </c>
      <c r="C6782" s="1">
        <v>-1.6609525975453136E-4</v>
      </c>
      <c r="D6782" s="27">
        <v>0.14583003336663511</v>
      </c>
      <c r="E6782" s="27">
        <v>9.3029203993376913E-2</v>
      </c>
      <c r="F6782" s="27">
        <v>0.19922402402331651</v>
      </c>
      <c r="G6782" s="27">
        <v>4.1301159300479236E-2</v>
      </c>
      <c r="H6782" s="27">
        <v>7.3081201061028084E-2</v>
      </c>
      <c r="I6782" s="27">
        <v>8.1804653246797268E-2</v>
      </c>
      <c r="J6782" s="27">
        <v>5.4865585250486681E-2</v>
      </c>
      <c r="K6782" s="27">
        <v>0.10251185039315396</v>
      </c>
      <c r="L6782" s="27">
        <v>0.13552576338652902</v>
      </c>
      <c r="M6782" s="27">
        <v>6.3043143127167856E-2</v>
      </c>
      <c r="N6782" s="27">
        <v>9.7833828510294624E-3</v>
      </c>
      <c r="O6782" s="27">
        <v>0</v>
      </c>
      <c r="P6782" s="27">
        <v>0</v>
      </c>
      <c r="Q6782" s="27">
        <v>0</v>
      </c>
      <c r="R6782" s="27">
        <v>0</v>
      </c>
      <c r="S6782" s="27">
        <v>0</v>
      </c>
      <c r="T6782" s="27">
        <v>0</v>
      </c>
      <c r="U6782" s="27">
        <v>0</v>
      </c>
      <c r="V6782" s="27">
        <v>0</v>
      </c>
      <c r="W6782" s="27">
        <v>0</v>
      </c>
      <c r="X6782" s="27">
        <v>0</v>
      </c>
      <c r="Y6782" s="27">
        <v>0</v>
      </c>
      <c r="Z6782" s="27">
        <v>0</v>
      </c>
      <c r="AA6782" s="27">
        <v>0</v>
      </c>
      <c r="AB6782" s="27">
        <v>0</v>
      </c>
      <c r="AC6782" s="27">
        <v>0</v>
      </c>
      <c r="AD6782" s="27">
        <v>0</v>
      </c>
      <c r="AE6782" s="27">
        <v>0</v>
      </c>
      <c r="AF6782" s="27">
        <v>0</v>
      </c>
      <c r="AG6782" s="27">
        <v>0</v>
      </c>
      <c r="AH6782" s="27">
        <v>0</v>
      </c>
      <c r="AI6782" s="27">
        <v>0</v>
      </c>
      <c r="AK6782" s="29">
        <f t="shared" si="105"/>
        <v>-1.3287620780362509E-2</v>
      </c>
    </row>
    <row r="6783" spans="1:37" x14ac:dyDescent="0.25">
      <c r="A6783">
        <v>6781</v>
      </c>
      <c r="B6783" s="1">
        <v>1.1299999999999999E-2</v>
      </c>
      <c r="C6783" s="1">
        <v>5.9775116378000996E-5</v>
      </c>
      <c r="D6783" s="27">
        <v>4.8312406836807417E-2</v>
      </c>
      <c r="E6783" s="27">
        <v>9.2015535310755958E-2</v>
      </c>
      <c r="F6783" s="27">
        <v>2.1406611330213352E-2</v>
      </c>
      <c r="G6783" s="27">
        <v>0.15331093082003247</v>
      </c>
      <c r="H6783" s="27">
        <v>0.12932640193104908</v>
      </c>
      <c r="I6783" s="27">
        <v>8.5431040876613948E-2</v>
      </c>
      <c r="J6783" s="27">
        <v>5.3651179371747022E-2</v>
      </c>
      <c r="K6783" s="27">
        <v>9.9241153863604659E-2</v>
      </c>
      <c r="L6783" s="27">
        <v>8.8959143528125895E-2</v>
      </c>
      <c r="M6783" s="27">
        <v>0.16150016188954791</v>
      </c>
      <c r="N6783" s="27">
        <v>6.6845434241502244E-2</v>
      </c>
      <c r="O6783" s="27">
        <v>0</v>
      </c>
      <c r="P6783" s="27">
        <v>0</v>
      </c>
      <c r="Q6783" s="27">
        <v>0</v>
      </c>
      <c r="R6783" s="27">
        <v>0</v>
      </c>
      <c r="S6783" s="27">
        <v>0</v>
      </c>
      <c r="T6783" s="27">
        <v>0</v>
      </c>
      <c r="U6783" s="27">
        <v>0</v>
      </c>
      <c r="V6783" s="27">
        <v>0</v>
      </c>
      <c r="W6783" s="27">
        <v>0</v>
      </c>
      <c r="X6783" s="27">
        <v>0</v>
      </c>
      <c r="Y6783" s="27">
        <v>0</v>
      </c>
      <c r="Z6783" s="27">
        <v>0</v>
      </c>
      <c r="AA6783" s="27">
        <v>0</v>
      </c>
      <c r="AB6783" s="27">
        <v>0</v>
      </c>
      <c r="AC6783" s="27">
        <v>0</v>
      </c>
      <c r="AD6783" s="27">
        <v>0</v>
      </c>
      <c r="AE6783" s="27">
        <v>0</v>
      </c>
      <c r="AF6783" s="27">
        <v>0</v>
      </c>
      <c r="AG6783" s="27">
        <v>0</v>
      </c>
      <c r="AH6783" s="27">
        <v>0</v>
      </c>
      <c r="AI6783" s="27">
        <v>0</v>
      </c>
      <c r="AK6783" s="29">
        <f t="shared" si="105"/>
        <v>5.2898333077876988E-3</v>
      </c>
    </row>
    <row r="6784" spans="1:37" x14ac:dyDescent="0.25">
      <c r="A6784">
        <v>6782</v>
      </c>
      <c r="B6784" s="1">
        <v>1.21E-2</v>
      </c>
      <c r="C6784" s="1">
        <v>-2.0931571831094833E-4</v>
      </c>
      <c r="D6784" s="27">
        <v>0.1185859973266523</v>
      </c>
      <c r="E6784" s="27">
        <v>3.5193348656913467E-2</v>
      </c>
      <c r="F6784" s="27">
        <v>0.11657534735589471</v>
      </c>
      <c r="G6784" s="27">
        <v>3.0146266377634883E-2</v>
      </c>
      <c r="H6784" s="27">
        <v>0.11878437369524364</v>
      </c>
      <c r="I6784" s="27">
        <v>0.15603371047690753</v>
      </c>
      <c r="J6784" s="27">
        <v>0.15796438286912443</v>
      </c>
      <c r="K6784" s="27">
        <v>8.5609369506151695E-2</v>
      </c>
      <c r="L6784" s="27">
        <v>1.4180701729787401E-2</v>
      </c>
      <c r="M6784" s="27">
        <v>5.8915974080502427E-2</v>
      </c>
      <c r="N6784" s="27">
        <v>0.10801052792518735</v>
      </c>
      <c r="O6784" s="27">
        <v>0</v>
      </c>
      <c r="P6784" s="27">
        <v>0</v>
      </c>
      <c r="Q6784" s="27">
        <v>0</v>
      </c>
      <c r="R6784" s="27">
        <v>0</v>
      </c>
      <c r="S6784" s="27">
        <v>0</v>
      </c>
      <c r="T6784" s="27">
        <v>0</v>
      </c>
      <c r="U6784" s="27">
        <v>0</v>
      </c>
      <c r="V6784" s="27">
        <v>0</v>
      </c>
      <c r="W6784" s="27">
        <v>0</v>
      </c>
      <c r="X6784" s="27">
        <v>0</v>
      </c>
      <c r="Y6784" s="27">
        <v>0</v>
      </c>
      <c r="Z6784" s="27">
        <v>0</v>
      </c>
      <c r="AA6784" s="27">
        <v>0</v>
      </c>
      <c r="AB6784" s="27">
        <v>0</v>
      </c>
      <c r="AC6784" s="27">
        <v>0</v>
      </c>
      <c r="AD6784" s="27">
        <v>0</v>
      </c>
      <c r="AE6784" s="27">
        <v>0</v>
      </c>
      <c r="AF6784" s="27">
        <v>0</v>
      </c>
      <c r="AG6784" s="27">
        <v>0</v>
      </c>
      <c r="AH6784" s="27">
        <v>0</v>
      </c>
      <c r="AI6784" s="27">
        <v>0</v>
      </c>
      <c r="AK6784" s="29">
        <f t="shared" si="105"/>
        <v>-1.7298819695119698E-2</v>
      </c>
    </row>
    <row r="6785" spans="1:37" x14ac:dyDescent="0.25">
      <c r="A6785">
        <v>6783</v>
      </c>
      <c r="B6785" s="1">
        <v>1.24E-2</v>
      </c>
      <c r="C6785" s="1">
        <v>-3.5922173563371221E-4</v>
      </c>
      <c r="D6785" s="27">
        <v>1.9413321622960687E-2</v>
      </c>
      <c r="E6785" s="27">
        <v>5.12288214631305E-2</v>
      </c>
      <c r="F6785" s="27">
        <v>7.8790372400254174E-2</v>
      </c>
      <c r="G6785" s="27">
        <v>6.2696568004665734E-2</v>
      </c>
      <c r="H6785" s="27">
        <v>0.11330329846987128</v>
      </c>
      <c r="I6785" s="27">
        <v>0.21033319968337522</v>
      </c>
      <c r="J6785" s="27">
        <v>3.1158798789611211E-2</v>
      </c>
      <c r="K6785" s="27">
        <v>0.15855336577985332</v>
      </c>
      <c r="L6785" s="27">
        <v>0.10457929637579391</v>
      </c>
      <c r="M6785" s="27">
        <v>0.15191133621721731</v>
      </c>
      <c r="N6785" s="27">
        <v>1.8031621193266574E-2</v>
      </c>
      <c r="O6785" s="27">
        <v>0</v>
      </c>
      <c r="P6785" s="27">
        <v>0</v>
      </c>
      <c r="Q6785" s="27">
        <v>0</v>
      </c>
      <c r="R6785" s="27">
        <v>0</v>
      </c>
      <c r="S6785" s="27">
        <v>0</v>
      </c>
      <c r="T6785" s="27">
        <v>0</v>
      </c>
      <c r="U6785" s="27">
        <v>0</v>
      </c>
      <c r="V6785" s="27">
        <v>0</v>
      </c>
      <c r="W6785" s="27">
        <v>0</v>
      </c>
      <c r="X6785" s="27">
        <v>0</v>
      </c>
      <c r="Y6785" s="27">
        <v>0</v>
      </c>
      <c r="Z6785" s="27">
        <v>0</v>
      </c>
      <c r="AA6785" s="27">
        <v>0</v>
      </c>
      <c r="AB6785" s="27">
        <v>0</v>
      </c>
      <c r="AC6785" s="27">
        <v>0</v>
      </c>
      <c r="AD6785" s="27">
        <v>0</v>
      </c>
      <c r="AE6785" s="27">
        <v>0</v>
      </c>
      <c r="AF6785" s="27">
        <v>0</v>
      </c>
      <c r="AG6785" s="27">
        <v>0</v>
      </c>
      <c r="AH6785" s="27">
        <v>0</v>
      </c>
      <c r="AI6785" s="27">
        <v>0</v>
      </c>
      <c r="AK6785" s="29">
        <f t="shared" si="105"/>
        <v>-2.896949480917034E-2</v>
      </c>
    </row>
    <row r="6786" spans="1:37" x14ac:dyDescent="0.25">
      <c r="A6786">
        <v>6784</v>
      </c>
      <c r="B6786" s="1">
        <v>1.2E-2</v>
      </c>
      <c r="C6786" s="1">
        <v>-1.8430844819183832E-4</v>
      </c>
      <c r="D6786" s="27">
        <v>0.15365569931005504</v>
      </c>
      <c r="E6786" s="27">
        <v>3.4871293122971145E-2</v>
      </c>
      <c r="F6786" s="27">
        <v>2.2145269622922233E-2</v>
      </c>
      <c r="G6786" s="27">
        <v>1.230216336497225E-2</v>
      </c>
      <c r="H6786" s="27">
        <v>9.4895986997724141E-2</v>
      </c>
      <c r="I6786" s="27">
        <v>0.1411507085250279</v>
      </c>
      <c r="J6786" s="27">
        <v>0.13837947493421046</v>
      </c>
      <c r="K6786" s="27">
        <v>0.14200817721128067</v>
      </c>
      <c r="L6786" s="27">
        <v>6.001792114106913E-2</v>
      </c>
      <c r="M6786" s="27">
        <v>5.4042564910169497E-2</v>
      </c>
      <c r="N6786" s="27">
        <v>0.14653074085959761</v>
      </c>
      <c r="O6786" s="27">
        <v>0</v>
      </c>
      <c r="P6786" s="27">
        <v>0</v>
      </c>
      <c r="Q6786" s="27">
        <v>0</v>
      </c>
      <c r="R6786" s="27">
        <v>0</v>
      </c>
      <c r="S6786" s="27">
        <v>0</v>
      </c>
      <c r="T6786" s="27">
        <v>0</v>
      </c>
      <c r="U6786" s="27">
        <v>0</v>
      </c>
      <c r="V6786" s="27">
        <v>0</v>
      </c>
      <c r="W6786" s="27">
        <v>0</v>
      </c>
      <c r="X6786" s="27">
        <v>0</v>
      </c>
      <c r="Y6786" s="27">
        <v>0</v>
      </c>
      <c r="Z6786" s="27">
        <v>0</v>
      </c>
      <c r="AA6786" s="27">
        <v>0</v>
      </c>
      <c r="AB6786" s="27">
        <v>0</v>
      </c>
      <c r="AC6786" s="27">
        <v>0</v>
      </c>
      <c r="AD6786" s="27">
        <v>0</v>
      </c>
      <c r="AE6786" s="27">
        <v>0</v>
      </c>
      <c r="AF6786" s="27">
        <v>0</v>
      </c>
      <c r="AG6786" s="27">
        <v>0</v>
      </c>
      <c r="AH6786" s="27">
        <v>0</v>
      </c>
      <c r="AI6786" s="27">
        <v>0</v>
      </c>
      <c r="AK6786" s="29">
        <f t="shared" si="105"/>
        <v>-1.535903734931986E-2</v>
      </c>
    </row>
    <row r="6787" spans="1:37" x14ac:dyDescent="0.25">
      <c r="A6787">
        <v>6785</v>
      </c>
      <c r="B6787" s="1">
        <v>1.09E-2</v>
      </c>
      <c r="C6787" s="1">
        <v>-4.8786467517288585E-5</v>
      </c>
      <c r="D6787" s="27">
        <v>0.13290114630997324</v>
      </c>
      <c r="E6787" s="27">
        <v>8.0932310751125711E-2</v>
      </c>
      <c r="F6787" s="27">
        <v>9.7389714253939649E-2</v>
      </c>
      <c r="G6787" s="27">
        <v>5.3658144634936802E-2</v>
      </c>
      <c r="H6787" s="27">
        <v>6.9452656997765858E-2</v>
      </c>
      <c r="I6787" s="27">
        <v>6.832465199367993E-2</v>
      </c>
      <c r="J6787" s="27">
        <v>7.7157532645843449E-2</v>
      </c>
      <c r="K6787" s="27">
        <v>0.10451997120253824</v>
      </c>
      <c r="L6787" s="27">
        <v>0.11493324175282085</v>
      </c>
      <c r="M6787" s="27">
        <v>0.14771433599046627</v>
      </c>
      <c r="N6787" s="27">
        <v>5.3016293466910065E-2</v>
      </c>
      <c r="O6787" s="27">
        <v>0</v>
      </c>
      <c r="P6787" s="27">
        <v>0</v>
      </c>
      <c r="Q6787" s="27">
        <v>0</v>
      </c>
      <c r="R6787" s="27">
        <v>0</v>
      </c>
      <c r="S6787" s="27">
        <v>0</v>
      </c>
      <c r="T6787" s="27">
        <v>0</v>
      </c>
      <c r="U6787" s="27">
        <v>0</v>
      </c>
      <c r="V6787" s="27">
        <v>0</v>
      </c>
      <c r="W6787" s="27">
        <v>0</v>
      </c>
      <c r="X6787" s="27">
        <v>0</v>
      </c>
      <c r="Y6787" s="27">
        <v>0</v>
      </c>
      <c r="Z6787" s="27">
        <v>0</v>
      </c>
      <c r="AA6787" s="27">
        <v>0</v>
      </c>
      <c r="AB6787" s="27">
        <v>0</v>
      </c>
      <c r="AC6787" s="27">
        <v>0</v>
      </c>
      <c r="AD6787" s="27">
        <v>0</v>
      </c>
      <c r="AE6787" s="27">
        <v>0</v>
      </c>
      <c r="AF6787" s="27">
        <v>0</v>
      </c>
      <c r="AG6787" s="27">
        <v>0</v>
      </c>
      <c r="AH6787" s="27">
        <v>0</v>
      </c>
      <c r="AI6787" s="27">
        <v>0</v>
      </c>
      <c r="AK6787" s="29">
        <f t="shared" si="105"/>
        <v>-4.4758227080081269E-3</v>
      </c>
    </row>
    <row r="6788" spans="1:37" x14ac:dyDescent="0.25">
      <c r="A6788">
        <v>6786</v>
      </c>
      <c r="B6788" s="1">
        <v>1.21E-2</v>
      </c>
      <c r="C6788" s="1">
        <v>7.2508577597709615E-5</v>
      </c>
      <c r="D6788" s="27">
        <v>0.115117941658494</v>
      </c>
      <c r="E6788" s="27">
        <v>0.12739129561693366</v>
      </c>
      <c r="F6788" s="27">
        <v>4.752168278613466E-2</v>
      </c>
      <c r="G6788" s="27">
        <v>6.5746467665921321E-2</v>
      </c>
      <c r="H6788" s="27">
        <v>0.1248151941891224</v>
      </c>
      <c r="I6788" s="27">
        <v>6.9320800042077996E-2</v>
      </c>
      <c r="J6788" s="27">
        <v>3.1263064559186718E-2</v>
      </c>
      <c r="K6788" s="27">
        <v>0.11147313648015734</v>
      </c>
      <c r="L6788" s="27">
        <v>0.1040850397611645</v>
      </c>
      <c r="M6788" s="27">
        <v>8.3418098641389812E-2</v>
      </c>
      <c r="N6788" s="27">
        <v>0.11984727859941764</v>
      </c>
      <c r="O6788" s="27">
        <v>0</v>
      </c>
      <c r="P6788" s="27">
        <v>0</v>
      </c>
      <c r="Q6788" s="27">
        <v>0</v>
      </c>
      <c r="R6788" s="27">
        <v>0</v>
      </c>
      <c r="S6788" s="27">
        <v>0</v>
      </c>
      <c r="T6788" s="27">
        <v>0</v>
      </c>
      <c r="U6788" s="27">
        <v>0</v>
      </c>
      <c r="V6788" s="27">
        <v>0</v>
      </c>
      <c r="W6788" s="27">
        <v>0</v>
      </c>
      <c r="X6788" s="27">
        <v>0</v>
      </c>
      <c r="Y6788" s="27">
        <v>0</v>
      </c>
      <c r="Z6788" s="27">
        <v>0</v>
      </c>
      <c r="AA6788" s="27">
        <v>0</v>
      </c>
      <c r="AB6788" s="27">
        <v>0</v>
      </c>
      <c r="AC6788" s="27">
        <v>0</v>
      </c>
      <c r="AD6788" s="27">
        <v>0</v>
      </c>
      <c r="AE6788" s="27">
        <v>0</v>
      </c>
      <c r="AF6788" s="27">
        <v>0</v>
      </c>
      <c r="AG6788" s="27">
        <v>0</v>
      </c>
      <c r="AH6788" s="27">
        <v>0</v>
      </c>
      <c r="AI6788" s="27">
        <v>0</v>
      </c>
      <c r="AK6788" s="29">
        <f t="shared" ref="AK6788:AK6851" si="106">C6788/B6788</f>
        <v>5.9924444295627781E-3</v>
      </c>
    </row>
    <row r="6789" spans="1:37" x14ac:dyDescent="0.25">
      <c r="A6789">
        <v>6787</v>
      </c>
      <c r="B6789" s="1">
        <v>1.24E-2</v>
      </c>
      <c r="C6789" s="1">
        <v>-5.5736400919640338E-6</v>
      </c>
      <c r="D6789" s="27">
        <v>4.3336151477547783E-4</v>
      </c>
      <c r="E6789" s="27">
        <v>0.14261055491830618</v>
      </c>
      <c r="F6789" s="27">
        <v>0.13725031550240671</v>
      </c>
      <c r="G6789" s="27">
        <v>5.6950817837241687E-2</v>
      </c>
      <c r="H6789" s="27">
        <v>0.14327734255956884</v>
      </c>
      <c r="I6789" s="27">
        <v>9.7866115998676881E-2</v>
      </c>
      <c r="J6789" s="27">
        <v>3.7390336041255211E-2</v>
      </c>
      <c r="K6789" s="27">
        <v>9.689194575853767E-2</v>
      </c>
      <c r="L6789" s="27">
        <v>8.0761064490147499E-2</v>
      </c>
      <c r="M6789" s="27">
        <v>0.14326813057404719</v>
      </c>
      <c r="N6789" s="27">
        <v>6.3300014805036636E-2</v>
      </c>
      <c r="O6789" s="27">
        <v>0</v>
      </c>
      <c r="P6789" s="27">
        <v>0</v>
      </c>
      <c r="Q6789" s="27">
        <v>0</v>
      </c>
      <c r="R6789" s="27">
        <v>0</v>
      </c>
      <c r="S6789" s="27">
        <v>0</v>
      </c>
      <c r="T6789" s="27">
        <v>0</v>
      </c>
      <c r="U6789" s="27">
        <v>0</v>
      </c>
      <c r="V6789" s="27">
        <v>0</v>
      </c>
      <c r="W6789" s="27">
        <v>0</v>
      </c>
      <c r="X6789" s="27">
        <v>0</v>
      </c>
      <c r="Y6789" s="27">
        <v>0</v>
      </c>
      <c r="Z6789" s="27">
        <v>0</v>
      </c>
      <c r="AA6789" s="27">
        <v>0</v>
      </c>
      <c r="AB6789" s="27">
        <v>0</v>
      </c>
      <c r="AC6789" s="27">
        <v>0</v>
      </c>
      <c r="AD6789" s="27">
        <v>0</v>
      </c>
      <c r="AE6789" s="27">
        <v>0</v>
      </c>
      <c r="AF6789" s="27">
        <v>0</v>
      </c>
      <c r="AG6789" s="27">
        <v>0</v>
      </c>
      <c r="AH6789" s="27">
        <v>0</v>
      </c>
      <c r="AI6789" s="27">
        <v>0</v>
      </c>
      <c r="AK6789" s="29">
        <f t="shared" si="106"/>
        <v>-4.494871041906479E-4</v>
      </c>
    </row>
    <row r="6790" spans="1:37" x14ac:dyDescent="0.25">
      <c r="A6790">
        <v>6788</v>
      </c>
      <c r="B6790" s="1">
        <v>1.3299999999999999E-2</v>
      </c>
      <c r="C6790" s="1">
        <v>-2.1212429119805139E-5</v>
      </c>
      <c r="D6790" s="27">
        <v>0.11262408532554639</v>
      </c>
      <c r="E6790" s="27">
        <v>0.10802643145568322</v>
      </c>
      <c r="F6790" s="27">
        <v>3.1944959845680097E-2</v>
      </c>
      <c r="G6790" s="27">
        <v>0.10589544709123905</v>
      </c>
      <c r="H6790" s="27">
        <v>8.4397424008076011E-2</v>
      </c>
      <c r="I6790" s="27">
        <v>0.10943761424511358</v>
      </c>
      <c r="J6790" s="27">
        <v>0.10840835627310257</v>
      </c>
      <c r="K6790" s="27">
        <v>0.14235189911982318</v>
      </c>
      <c r="L6790" s="27">
        <v>9.6569820447577198E-2</v>
      </c>
      <c r="M6790" s="27">
        <v>6.9288389997288202E-2</v>
      </c>
      <c r="N6790" s="27">
        <v>3.1055572190870503E-2</v>
      </c>
      <c r="O6790" s="27">
        <v>0</v>
      </c>
      <c r="P6790" s="27">
        <v>0</v>
      </c>
      <c r="Q6790" s="27">
        <v>0</v>
      </c>
      <c r="R6790" s="27">
        <v>0</v>
      </c>
      <c r="S6790" s="27">
        <v>0</v>
      </c>
      <c r="T6790" s="27">
        <v>0</v>
      </c>
      <c r="U6790" s="27">
        <v>0</v>
      </c>
      <c r="V6790" s="27">
        <v>0</v>
      </c>
      <c r="W6790" s="27">
        <v>0</v>
      </c>
      <c r="X6790" s="27">
        <v>0</v>
      </c>
      <c r="Y6790" s="27">
        <v>0</v>
      </c>
      <c r="Z6790" s="27">
        <v>0</v>
      </c>
      <c r="AA6790" s="27">
        <v>0</v>
      </c>
      <c r="AB6790" s="27">
        <v>0</v>
      </c>
      <c r="AC6790" s="27">
        <v>0</v>
      </c>
      <c r="AD6790" s="27">
        <v>0</v>
      </c>
      <c r="AE6790" s="27">
        <v>0</v>
      </c>
      <c r="AF6790" s="27">
        <v>0</v>
      </c>
      <c r="AG6790" s="27">
        <v>0</v>
      </c>
      <c r="AH6790" s="27">
        <v>0</v>
      </c>
      <c r="AI6790" s="27">
        <v>0</v>
      </c>
      <c r="AK6790" s="29">
        <f t="shared" si="106"/>
        <v>-1.5949194826921159E-3</v>
      </c>
    </row>
    <row r="6791" spans="1:37" x14ac:dyDescent="0.25">
      <c r="A6791">
        <v>6789</v>
      </c>
      <c r="B6791" s="1">
        <v>1.15E-2</v>
      </c>
      <c r="C6791" s="1">
        <v>4.2215930663958403E-4</v>
      </c>
      <c r="D6791" s="27">
        <v>0.15175459376113867</v>
      </c>
      <c r="E6791" s="27">
        <v>9.7417678914461528E-2</v>
      </c>
      <c r="F6791" s="27">
        <v>4.2460354866856259E-2</v>
      </c>
      <c r="G6791" s="27">
        <v>0.10228236396084892</v>
      </c>
      <c r="H6791" s="27">
        <v>0.15881649208425103</v>
      </c>
      <c r="I6791" s="27">
        <v>2.5492904760828283E-2</v>
      </c>
      <c r="J6791" s="27">
        <v>0.16974720154984649</v>
      </c>
      <c r="K6791" s="27">
        <v>2.5889960240203591E-3</v>
      </c>
      <c r="L6791" s="27">
        <v>0.13419453675492501</v>
      </c>
      <c r="M6791" s="27">
        <v>4.6586514800031217E-2</v>
      </c>
      <c r="N6791" s="27">
        <v>6.8658362522792074E-2</v>
      </c>
      <c r="O6791" s="27">
        <v>0</v>
      </c>
      <c r="P6791" s="27">
        <v>0</v>
      </c>
      <c r="Q6791" s="27">
        <v>0</v>
      </c>
      <c r="R6791" s="27">
        <v>0</v>
      </c>
      <c r="S6791" s="27">
        <v>0</v>
      </c>
      <c r="T6791" s="27">
        <v>0</v>
      </c>
      <c r="U6791" s="27">
        <v>0</v>
      </c>
      <c r="V6791" s="27">
        <v>0</v>
      </c>
      <c r="W6791" s="27">
        <v>0</v>
      </c>
      <c r="X6791" s="27">
        <v>0</v>
      </c>
      <c r="Y6791" s="27">
        <v>0</v>
      </c>
      <c r="Z6791" s="27">
        <v>0</v>
      </c>
      <c r="AA6791" s="27">
        <v>0</v>
      </c>
      <c r="AB6791" s="27">
        <v>0</v>
      </c>
      <c r="AC6791" s="27">
        <v>0</v>
      </c>
      <c r="AD6791" s="27">
        <v>0</v>
      </c>
      <c r="AE6791" s="27">
        <v>0</v>
      </c>
      <c r="AF6791" s="27">
        <v>0</v>
      </c>
      <c r="AG6791" s="27">
        <v>0</v>
      </c>
      <c r="AH6791" s="27">
        <v>0</v>
      </c>
      <c r="AI6791" s="27">
        <v>0</v>
      </c>
      <c r="AK6791" s="29">
        <f t="shared" si="106"/>
        <v>3.670950492518122E-2</v>
      </c>
    </row>
    <row r="6792" spans="1:37" x14ac:dyDescent="0.25">
      <c r="A6792">
        <v>6790</v>
      </c>
      <c r="B6792" s="1">
        <v>1.2699999999999999E-2</v>
      </c>
      <c r="C6792" s="1">
        <v>2.4515180853033447E-4</v>
      </c>
      <c r="D6792" s="27">
        <v>0.1147598260420394</v>
      </c>
      <c r="E6792" s="27">
        <v>0.16374401761881027</v>
      </c>
      <c r="F6792" s="27">
        <v>6.0087972126289788E-2</v>
      </c>
      <c r="G6792" s="27">
        <v>7.2928132393877049E-2</v>
      </c>
      <c r="H6792" s="27">
        <v>8.43662882343129E-2</v>
      </c>
      <c r="I6792" s="27">
        <v>3.7601003047506756E-2</v>
      </c>
      <c r="J6792" s="27">
        <v>8.9168196394891402E-2</v>
      </c>
      <c r="K6792" s="27">
        <v>7.7719422062019761E-2</v>
      </c>
      <c r="L6792" s="27">
        <v>7.1347101007986372E-2</v>
      </c>
      <c r="M6792" s="27">
        <v>0.11360085978555395</v>
      </c>
      <c r="N6792" s="27">
        <v>0.11467718128671243</v>
      </c>
      <c r="O6792" s="27">
        <v>0</v>
      </c>
      <c r="P6792" s="27">
        <v>0</v>
      </c>
      <c r="Q6792" s="27">
        <v>0</v>
      </c>
      <c r="R6792" s="27">
        <v>0</v>
      </c>
      <c r="S6792" s="27">
        <v>0</v>
      </c>
      <c r="T6792" s="27">
        <v>0</v>
      </c>
      <c r="U6792" s="27">
        <v>0</v>
      </c>
      <c r="V6792" s="27">
        <v>0</v>
      </c>
      <c r="W6792" s="27">
        <v>0</v>
      </c>
      <c r="X6792" s="27">
        <v>0</v>
      </c>
      <c r="Y6792" s="27">
        <v>0</v>
      </c>
      <c r="Z6792" s="27">
        <v>0</v>
      </c>
      <c r="AA6792" s="27">
        <v>0</v>
      </c>
      <c r="AB6792" s="27">
        <v>0</v>
      </c>
      <c r="AC6792" s="27">
        <v>0</v>
      </c>
      <c r="AD6792" s="27">
        <v>0</v>
      </c>
      <c r="AE6792" s="27">
        <v>0</v>
      </c>
      <c r="AF6792" s="27">
        <v>0</v>
      </c>
      <c r="AG6792" s="27">
        <v>0</v>
      </c>
      <c r="AH6792" s="27">
        <v>0</v>
      </c>
      <c r="AI6792" s="27">
        <v>0</v>
      </c>
      <c r="AK6792" s="29">
        <f t="shared" si="106"/>
        <v>1.9303292010262558E-2</v>
      </c>
    </row>
    <row r="6793" spans="1:37" x14ac:dyDescent="0.25">
      <c r="A6793">
        <v>6791</v>
      </c>
      <c r="B6793" s="1">
        <v>1.3299999999999999E-2</v>
      </c>
      <c r="C6793" s="1">
        <v>-3.9863947409085944E-5</v>
      </c>
      <c r="D6793" s="27">
        <v>1.6876291529727368E-2</v>
      </c>
      <c r="E6793" s="27">
        <v>0.12073452979668306</v>
      </c>
      <c r="F6793" s="27">
        <v>9.1464316639735758E-3</v>
      </c>
      <c r="G6793" s="27">
        <v>0.14680558526851045</v>
      </c>
      <c r="H6793" s="27">
        <v>3.4393004457207672E-2</v>
      </c>
      <c r="I6793" s="27">
        <v>0.16419993009249315</v>
      </c>
      <c r="J6793" s="27">
        <v>7.3628894075091475E-2</v>
      </c>
      <c r="K6793" s="27">
        <v>0.13595301799135881</v>
      </c>
      <c r="L6793" s="27">
        <v>2.0542083484773384E-2</v>
      </c>
      <c r="M6793" s="27">
        <v>0.11281432887584047</v>
      </c>
      <c r="N6793" s="27">
        <v>0.16490590276434075</v>
      </c>
      <c r="O6793" s="27">
        <v>0</v>
      </c>
      <c r="P6793" s="27">
        <v>0</v>
      </c>
      <c r="Q6793" s="27">
        <v>0</v>
      </c>
      <c r="R6793" s="27">
        <v>0</v>
      </c>
      <c r="S6793" s="27">
        <v>0</v>
      </c>
      <c r="T6793" s="27">
        <v>0</v>
      </c>
      <c r="U6793" s="27">
        <v>0</v>
      </c>
      <c r="V6793" s="27">
        <v>0</v>
      </c>
      <c r="W6793" s="27">
        <v>0</v>
      </c>
      <c r="X6793" s="27">
        <v>0</v>
      </c>
      <c r="Y6793" s="27">
        <v>0</v>
      </c>
      <c r="Z6793" s="27">
        <v>0</v>
      </c>
      <c r="AA6793" s="27">
        <v>0</v>
      </c>
      <c r="AB6793" s="27">
        <v>0</v>
      </c>
      <c r="AC6793" s="27">
        <v>0</v>
      </c>
      <c r="AD6793" s="27">
        <v>0</v>
      </c>
      <c r="AE6793" s="27">
        <v>0</v>
      </c>
      <c r="AF6793" s="27">
        <v>0</v>
      </c>
      <c r="AG6793" s="27">
        <v>0</v>
      </c>
      <c r="AH6793" s="27">
        <v>0</v>
      </c>
      <c r="AI6793" s="27">
        <v>0</v>
      </c>
      <c r="AK6793" s="29">
        <f t="shared" si="106"/>
        <v>-2.9972892788786426E-3</v>
      </c>
    </row>
    <row r="6794" spans="1:37" x14ac:dyDescent="0.25">
      <c r="A6794">
        <v>6792</v>
      </c>
      <c r="B6794" s="1">
        <v>9.4000000000000004E-3</v>
      </c>
      <c r="C6794" s="1">
        <v>2.501929033017952E-5</v>
      </c>
      <c r="D6794" s="27">
        <v>8.1431027295121014E-2</v>
      </c>
      <c r="E6794" s="27">
        <v>3.3627353486765828E-2</v>
      </c>
      <c r="F6794" s="27">
        <v>0.1470769157227812</v>
      </c>
      <c r="G6794" s="27">
        <v>0.13474656961633977</v>
      </c>
      <c r="H6794" s="27">
        <v>6.9178336513274652E-2</v>
      </c>
      <c r="I6794" s="27">
        <v>1.2453518075952521E-2</v>
      </c>
      <c r="J6794" s="27">
        <v>8.6316189005615107E-2</v>
      </c>
      <c r="K6794" s="27">
        <v>4.7047088888841182E-2</v>
      </c>
      <c r="L6794" s="27">
        <v>0.11475873740372683</v>
      </c>
      <c r="M6794" s="27">
        <v>0.14791595656651696</v>
      </c>
      <c r="N6794" s="27">
        <v>0.12544830742506499</v>
      </c>
      <c r="O6794" s="27">
        <v>0</v>
      </c>
      <c r="P6794" s="27">
        <v>0</v>
      </c>
      <c r="Q6794" s="27">
        <v>0</v>
      </c>
      <c r="R6794" s="27">
        <v>0</v>
      </c>
      <c r="S6794" s="27">
        <v>0</v>
      </c>
      <c r="T6794" s="27">
        <v>0</v>
      </c>
      <c r="U6794" s="27">
        <v>0</v>
      </c>
      <c r="V6794" s="27">
        <v>0</v>
      </c>
      <c r="W6794" s="27">
        <v>0</v>
      </c>
      <c r="X6794" s="27">
        <v>0</v>
      </c>
      <c r="Y6794" s="27">
        <v>0</v>
      </c>
      <c r="Z6794" s="27">
        <v>0</v>
      </c>
      <c r="AA6794" s="27">
        <v>0</v>
      </c>
      <c r="AB6794" s="27">
        <v>0</v>
      </c>
      <c r="AC6794" s="27">
        <v>0</v>
      </c>
      <c r="AD6794" s="27">
        <v>0</v>
      </c>
      <c r="AE6794" s="27">
        <v>0</v>
      </c>
      <c r="AF6794" s="27">
        <v>0</v>
      </c>
      <c r="AG6794" s="27">
        <v>0</v>
      </c>
      <c r="AH6794" s="27">
        <v>0</v>
      </c>
      <c r="AI6794" s="27">
        <v>0</v>
      </c>
      <c r="AK6794" s="29">
        <f t="shared" si="106"/>
        <v>2.6616266308701615E-3</v>
      </c>
    </row>
    <row r="6795" spans="1:37" x14ac:dyDescent="0.25">
      <c r="A6795">
        <v>6793</v>
      </c>
      <c r="B6795" s="1">
        <v>1.0800000000000001E-2</v>
      </c>
      <c r="C6795" s="1">
        <v>1.3758899394255108E-4</v>
      </c>
      <c r="D6795" s="27">
        <v>6.3141000961969077E-2</v>
      </c>
      <c r="E6795" s="27">
        <v>0.11143334351477391</v>
      </c>
      <c r="F6795" s="27">
        <v>0.14368920883163255</v>
      </c>
      <c r="G6795" s="27">
        <v>2.1031000101964917E-2</v>
      </c>
      <c r="H6795" s="27">
        <v>0.13396773449679988</v>
      </c>
      <c r="I6795" s="27">
        <v>4.5214541659213722E-2</v>
      </c>
      <c r="J6795" s="27">
        <v>0.11617698155941317</v>
      </c>
      <c r="K6795" s="27">
        <v>3.8696231957701659E-2</v>
      </c>
      <c r="L6795" s="27">
        <v>4.7995675750718454E-2</v>
      </c>
      <c r="M6795" s="27">
        <v>0.12513054095366077</v>
      </c>
      <c r="N6795" s="27">
        <v>0.15352374021215207</v>
      </c>
      <c r="O6795" s="27">
        <v>0</v>
      </c>
      <c r="P6795" s="27">
        <v>0</v>
      </c>
      <c r="Q6795" s="27">
        <v>0</v>
      </c>
      <c r="R6795" s="27">
        <v>0</v>
      </c>
      <c r="S6795" s="27">
        <v>0</v>
      </c>
      <c r="T6795" s="27">
        <v>0</v>
      </c>
      <c r="U6795" s="27">
        <v>0</v>
      </c>
      <c r="V6795" s="27">
        <v>0</v>
      </c>
      <c r="W6795" s="27">
        <v>0</v>
      </c>
      <c r="X6795" s="27">
        <v>0</v>
      </c>
      <c r="Y6795" s="27">
        <v>0</v>
      </c>
      <c r="Z6795" s="27">
        <v>0</v>
      </c>
      <c r="AA6795" s="27">
        <v>0</v>
      </c>
      <c r="AB6795" s="27">
        <v>0</v>
      </c>
      <c r="AC6795" s="27">
        <v>0</v>
      </c>
      <c r="AD6795" s="27">
        <v>0</v>
      </c>
      <c r="AE6795" s="27">
        <v>0</v>
      </c>
      <c r="AF6795" s="27">
        <v>0</v>
      </c>
      <c r="AG6795" s="27">
        <v>0</v>
      </c>
      <c r="AH6795" s="27">
        <v>0</v>
      </c>
      <c r="AI6795" s="27">
        <v>0</v>
      </c>
      <c r="AK6795" s="29">
        <f t="shared" si="106"/>
        <v>1.2739721661347321E-2</v>
      </c>
    </row>
    <row r="6796" spans="1:37" x14ac:dyDescent="0.25">
      <c r="A6796">
        <v>6794</v>
      </c>
      <c r="B6796" s="1">
        <v>1.3299999999999999E-2</v>
      </c>
      <c r="C6796" s="1">
        <v>1.850154285767011E-6</v>
      </c>
      <c r="D6796" s="27">
        <v>1.9019839992956197E-2</v>
      </c>
      <c r="E6796" s="27">
        <v>0.13063293565274978</v>
      </c>
      <c r="F6796" s="27">
        <v>0.1302190487805886</v>
      </c>
      <c r="G6796" s="27">
        <v>4.1293295056891145E-2</v>
      </c>
      <c r="H6796" s="27">
        <v>5.1672995741037057E-2</v>
      </c>
      <c r="I6796" s="27">
        <v>6.947851103690933E-2</v>
      </c>
      <c r="J6796" s="27">
        <v>0.16407715438787565</v>
      </c>
      <c r="K6796" s="27">
        <v>0.15933320096077694</v>
      </c>
      <c r="L6796" s="27">
        <v>0.14951087439474814</v>
      </c>
      <c r="M6796" s="27">
        <v>6.4617705299180081E-2</v>
      </c>
      <c r="N6796" s="27">
        <v>2.014443869628723E-2</v>
      </c>
      <c r="O6796" s="27">
        <v>0</v>
      </c>
      <c r="P6796" s="27">
        <v>0</v>
      </c>
      <c r="Q6796" s="27">
        <v>0</v>
      </c>
      <c r="R6796" s="27">
        <v>0</v>
      </c>
      <c r="S6796" s="27">
        <v>0</v>
      </c>
      <c r="T6796" s="27">
        <v>0</v>
      </c>
      <c r="U6796" s="27">
        <v>0</v>
      </c>
      <c r="V6796" s="27">
        <v>0</v>
      </c>
      <c r="W6796" s="27">
        <v>0</v>
      </c>
      <c r="X6796" s="27">
        <v>0</v>
      </c>
      <c r="Y6796" s="27">
        <v>0</v>
      </c>
      <c r="Z6796" s="27">
        <v>0</v>
      </c>
      <c r="AA6796" s="27">
        <v>0</v>
      </c>
      <c r="AB6796" s="27">
        <v>0</v>
      </c>
      <c r="AC6796" s="27">
        <v>0</v>
      </c>
      <c r="AD6796" s="27">
        <v>0</v>
      </c>
      <c r="AE6796" s="27">
        <v>0</v>
      </c>
      <c r="AF6796" s="27">
        <v>0</v>
      </c>
      <c r="AG6796" s="27">
        <v>0</v>
      </c>
      <c r="AH6796" s="27">
        <v>0</v>
      </c>
      <c r="AI6796" s="27">
        <v>0</v>
      </c>
      <c r="AK6796" s="29">
        <f t="shared" si="106"/>
        <v>1.3910934479451211E-4</v>
      </c>
    </row>
    <row r="6797" spans="1:37" x14ac:dyDescent="0.25">
      <c r="A6797">
        <v>6795</v>
      </c>
      <c r="B6797" s="1">
        <v>1.0500000000000001E-2</v>
      </c>
      <c r="C6797" s="1">
        <v>-3.089690168090002E-5</v>
      </c>
      <c r="D6797" s="27">
        <v>4.389331513556477E-2</v>
      </c>
      <c r="E6797" s="27">
        <v>9.4990828818662817E-2</v>
      </c>
      <c r="F6797" s="27">
        <v>9.4885028899900845E-2</v>
      </c>
      <c r="G6797" s="27">
        <v>3.6094231637050452E-2</v>
      </c>
      <c r="H6797" s="27">
        <v>0.11798504153252787</v>
      </c>
      <c r="I6797" s="27">
        <v>1.9596856372998676E-2</v>
      </c>
      <c r="J6797" s="27">
        <v>4.636162741376957E-2</v>
      </c>
      <c r="K6797" s="27">
        <v>0.14116226398746218</v>
      </c>
      <c r="L6797" s="27">
        <v>0.11913353718940645</v>
      </c>
      <c r="M6797" s="27">
        <v>0.14351084198331809</v>
      </c>
      <c r="N6797" s="27">
        <v>0.14238642702933807</v>
      </c>
      <c r="O6797" s="27">
        <v>0</v>
      </c>
      <c r="P6797" s="27">
        <v>0</v>
      </c>
      <c r="Q6797" s="27">
        <v>0</v>
      </c>
      <c r="R6797" s="27">
        <v>0</v>
      </c>
      <c r="S6797" s="27">
        <v>0</v>
      </c>
      <c r="T6797" s="27">
        <v>0</v>
      </c>
      <c r="U6797" s="27">
        <v>0</v>
      </c>
      <c r="V6797" s="27">
        <v>0</v>
      </c>
      <c r="W6797" s="27">
        <v>0</v>
      </c>
      <c r="X6797" s="27">
        <v>0</v>
      </c>
      <c r="Y6797" s="27">
        <v>0</v>
      </c>
      <c r="Z6797" s="27">
        <v>0</v>
      </c>
      <c r="AA6797" s="27">
        <v>0</v>
      </c>
      <c r="AB6797" s="27">
        <v>0</v>
      </c>
      <c r="AC6797" s="27">
        <v>0</v>
      </c>
      <c r="AD6797" s="27">
        <v>0</v>
      </c>
      <c r="AE6797" s="27">
        <v>0</v>
      </c>
      <c r="AF6797" s="27">
        <v>0</v>
      </c>
      <c r="AG6797" s="27">
        <v>0</v>
      </c>
      <c r="AH6797" s="27">
        <v>0</v>
      </c>
      <c r="AI6797" s="27">
        <v>0</v>
      </c>
      <c r="AK6797" s="29">
        <f t="shared" si="106"/>
        <v>-2.9425620648476209E-3</v>
      </c>
    </row>
    <row r="6798" spans="1:37" x14ac:dyDescent="0.25">
      <c r="A6798">
        <v>6796</v>
      </c>
      <c r="B6798" s="1">
        <v>1.18E-2</v>
      </c>
      <c r="C6798" s="1">
        <v>4.6409733743436997E-5</v>
      </c>
      <c r="D6798" s="27">
        <v>7.4955350295521445E-2</v>
      </c>
      <c r="E6798" s="27">
        <v>1.1895280151801652E-2</v>
      </c>
      <c r="F6798" s="27">
        <v>1.9596781737348492E-2</v>
      </c>
      <c r="G6798" s="27">
        <v>0.20022901418158492</v>
      </c>
      <c r="H6798" s="27">
        <v>0.1296531137370715</v>
      </c>
      <c r="I6798" s="27">
        <v>2.6214514053477609E-2</v>
      </c>
      <c r="J6798" s="27">
        <v>0.11921812535377503</v>
      </c>
      <c r="K6798" s="27">
        <v>0.13833722247727431</v>
      </c>
      <c r="L6798" s="27">
        <v>0.23706623782118036</v>
      </c>
      <c r="M6798" s="27">
        <v>1.3858223125522319E-2</v>
      </c>
      <c r="N6798" s="27">
        <v>2.8976137065442189E-2</v>
      </c>
      <c r="O6798" s="27">
        <v>0</v>
      </c>
      <c r="P6798" s="27">
        <v>0</v>
      </c>
      <c r="Q6798" s="27">
        <v>0</v>
      </c>
      <c r="R6798" s="27">
        <v>0</v>
      </c>
      <c r="S6798" s="27">
        <v>0</v>
      </c>
      <c r="T6798" s="27">
        <v>0</v>
      </c>
      <c r="U6798" s="27">
        <v>0</v>
      </c>
      <c r="V6798" s="27">
        <v>0</v>
      </c>
      <c r="W6798" s="27">
        <v>0</v>
      </c>
      <c r="X6798" s="27">
        <v>0</v>
      </c>
      <c r="Y6798" s="27">
        <v>0</v>
      </c>
      <c r="Z6798" s="27">
        <v>0</v>
      </c>
      <c r="AA6798" s="27">
        <v>0</v>
      </c>
      <c r="AB6798" s="27">
        <v>0</v>
      </c>
      <c r="AC6798" s="27">
        <v>0</v>
      </c>
      <c r="AD6798" s="27">
        <v>0</v>
      </c>
      <c r="AE6798" s="27">
        <v>0</v>
      </c>
      <c r="AF6798" s="27">
        <v>0</v>
      </c>
      <c r="AG6798" s="27">
        <v>0</v>
      </c>
      <c r="AH6798" s="27">
        <v>0</v>
      </c>
      <c r="AI6798" s="27">
        <v>0</v>
      </c>
      <c r="AK6798" s="29">
        <f t="shared" si="106"/>
        <v>3.9330282833421187E-3</v>
      </c>
    </row>
    <row r="6799" spans="1:37" x14ac:dyDescent="0.25">
      <c r="A6799">
        <v>6797</v>
      </c>
      <c r="B6799" s="1">
        <v>1.7299999999999999E-2</v>
      </c>
      <c r="C6799" s="1">
        <v>1.2536024169136669E-4</v>
      </c>
      <c r="D6799" s="27">
        <v>4.8287941993924069E-2</v>
      </c>
      <c r="E6799" s="27">
        <v>0.25296738042148481</v>
      </c>
      <c r="F6799" s="27">
        <v>9.7591663403707896E-2</v>
      </c>
      <c r="G6799" s="27">
        <v>5.9468109204519323E-2</v>
      </c>
      <c r="H6799" s="27">
        <v>0.17521420514953176</v>
      </c>
      <c r="I6799" s="27">
        <v>7.6203208049708373E-3</v>
      </c>
      <c r="J6799" s="27">
        <v>3.6131892445658557E-2</v>
      </c>
      <c r="K6799" s="27">
        <v>0.18510095003975452</v>
      </c>
      <c r="L6799" s="27">
        <v>7.4024347369570684E-2</v>
      </c>
      <c r="M6799" s="27">
        <v>3.2000897918677711E-2</v>
      </c>
      <c r="N6799" s="27">
        <v>3.1592291248199816E-2</v>
      </c>
      <c r="O6799" s="27">
        <v>0</v>
      </c>
      <c r="P6799" s="27">
        <v>0</v>
      </c>
      <c r="Q6799" s="27">
        <v>0</v>
      </c>
      <c r="R6799" s="27">
        <v>0</v>
      </c>
      <c r="S6799" s="27">
        <v>0</v>
      </c>
      <c r="T6799" s="27">
        <v>0</v>
      </c>
      <c r="U6799" s="27">
        <v>0</v>
      </c>
      <c r="V6799" s="27">
        <v>0</v>
      </c>
      <c r="W6799" s="27">
        <v>0</v>
      </c>
      <c r="X6799" s="27">
        <v>0</v>
      </c>
      <c r="Y6799" s="27">
        <v>0</v>
      </c>
      <c r="Z6799" s="27">
        <v>0</v>
      </c>
      <c r="AA6799" s="27">
        <v>0</v>
      </c>
      <c r="AB6799" s="27">
        <v>0</v>
      </c>
      <c r="AC6799" s="27">
        <v>0</v>
      </c>
      <c r="AD6799" s="27">
        <v>0</v>
      </c>
      <c r="AE6799" s="27">
        <v>0</v>
      </c>
      <c r="AF6799" s="27">
        <v>0</v>
      </c>
      <c r="AG6799" s="27">
        <v>0</v>
      </c>
      <c r="AH6799" s="27">
        <v>0</v>
      </c>
      <c r="AI6799" s="27">
        <v>0</v>
      </c>
      <c r="AK6799" s="29">
        <f t="shared" si="106"/>
        <v>7.2462567451657047E-3</v>
      </c>
    </row>
    <row r="6800" spans="1:37" x14ac:dyDescent="0.25">
      <c r="A6800">
        <v>6798</v>
      </c>
      <c r="B6800" s="1">
        <v>1.11E-2</v>
      </c>
      <c r="C6800" s="1">
        <v>-3.737632737694774E-4</v>
      </c>
      <c r="D6800" s="27">
        <v>0.13122543724073799</v>
      </c>
      <c r="E6800" s="27">
        <v>2.7021768949898838E-2</v>
      </c>
      <c r="F6800" s="27">
        <v>0.12431476786411971</v>
      </c>
      <c r="G6800" s="27">
        <v>7.3170994885706317E-2</v>
      </c>
      <c r="H6800" s="27">
        <v>0.12253094338575593</v>
      </c>
      <c r="I6800" s="27">
        <v>9.7966982579369394E-2</v>
      </c>
      <c r="J6800" s="27">
        <v>1.1589562455642639E-2</v>
      </c>
      <c r="K6800" s="27">
        <v>0.1241021644427414</v>
      </c>
      <c r="L6800" s="27">
        <v>1.2497465164194328E-2</v>
      </c>
      <c r="M6800" s="27">
        <v>0.13630210069952173</v>
      </c>
      <c r="N6800" s="27">
        <v>0.13927781233231168</v>
      </c>
      <c r="O6800" s="27">
        <v>0</v>
      </c>
      <c r="P6800" s="27">
        <v>0</v>
      </c>
      <c r="Q6800" s="27">
        <v>0</v>
      </c>
      <c r="R6800" s="27">
        <v>0</v>
      </c>
      <c r="S6800" s="27">
        <v>0</v>
      </c>
      <c r="T6800" s="27">
        <v>0</v>
      </c>
      <c r="U6800" s="27">
        <v>0</v>
      </c>
      <c r="V6800" s="27">
        <v>0</v>
      </c>
      <c r="W6800" s="27">
        <v>0</v>
      </c>
      <c r="X6800" s="27">
        <v>0</v>
      </c>
      <c r="Y6800" s="27">
        <v>0</v>
      </c>
      <c r="Z6800" s="27">
        <v>0</v>
      </c>
      <c r="AA6800" s="27">
        <v>0</v>
      </c>
      <c r="AB6800" s="27">
        <v>0</v>
      </c>
      <c r="AC6800" s="27">
        <v>0</v>
      </c>
      <c r="AD6800" s="27">
        <v>0</v>
      </c>
      <c r="AE6800" s="27">
        <v>0</v>
      </c>
      <c r="AF6800" s="27">
        <v>0</v>
      </c>
      <c r="AG6800" s="27">
        <v>0</v>
      </c>
      <c r="AH6800" s="27">
        <v>0</v>
      </c>
      <c r="AI6800" s="27">
        <v>0</v>
      </c>
      <c r="AK6800" s="29">
        <f t="shared" si="106"/>
        <v>-3.3672367006259224E-2</v>
      </c>
    </row>
    <row r="6801" spans="1:37" x14ac:dyDescent="0.25">
      <c r="A6801">
        <v>6799</v>
      </c>
      <c r="B6801" s="1">
        <v>1.04E-2</v>
      </c>
      <c r="C6801" s="1">
        <v>-2.8610491597856653E-5</v>
      </c>
      <c r="D6801" s="27">
        <v>4.781260942045952E-2</v>
      </c>
      <c r="E6801" s="27">
        <v>3.2870408808157454E-2</v>
      </c>
      <c r="F6801" s="27">
        <v>3.0552202900098881E-2</v>
      </c>
      <c r="G6801" s="27">
        <v>5.4209290024397755E-2</v>
      </c>
      <c r="H6801" s="27">
        <v>0.13028814298468147</v>
      </c>
      <c r="I6801" s="27">
        <v>0.1630973814555548</v>
      </c>
      <c r="J6801" s="27">
        <v>0.17346087658485621</v>
      </c>
      <c r="K6801" s="27">
        <v>5.5338344455253888E-2</v>
      </c>
      <c r="L6801" s="27">
        <v>6.6368078970707829E-3</v>
      </c>
      <c r="M6801" s="27">
        <v>0.1993993406110641</v>
      </c>
      <c r="N6801" s="27">
        <v>0.1063345948584051</v>
      </c>
      <c r="O6801" s="27">
        <v>0</v>
      </c>
      <c r="P6801" s="27">
        <v>0</v>
      </c>
      <c r="Q6801" s="27">
        <v>0</v>
      </c>
      <c r="R6801" s="27">
        <v>0</v>
      </c>
      <c r="S6801" s="27">
        <v>0</v>
      </c>
      <c r="T6801" s="27">
        <v>0</v>
      </c>
      <c r="U6801" s="27">
        <v>0</v>
      </c>
      <c r="V6801" s="27">
        <v>0</v>
      </c>
      <c r="W6801" s="27">
        <v>0</v>
      </c>
      <c r="X6801" s="27">
        <v>0</v>
      </c>
      <c r="Y6801" s="27">
        <v>0</v>
      </c>
      <c r="Z6801" s="27">
        <v>0</v>
      </c>
      <c r="AA6801" s="27">
        <v>0</v>
      </c>
      <c r="AB6801" s="27">
        <v>0</v>
      </c>
      <c r="AC6801" s="27">
        <v>0</v>
      </c>
      <c r="AD6801" s="27">
        <v>0</v>
      </c>
      <c r="AE6801" s="27">
        <v>0</v>
      </c>
      <c r="AF6801" s="27">
        <v>0</v>
      </c>
      <c r="AG6801" s="27">
        <v>0</v>
      </c>
      <c r="AH6801" s="27">
        <v>0</v>
      </c>
      <c r="AI6801" s="27">
        <v>0</v>
      </c>
      <c r="AK6801" s="29">
        <f t="shared" si="106"/>
        <v>-2.7510088074862169E-3</v>
      </c>
    </row>
    <row r="6802" spans="1:37" x14ac:dyDescent="0.25">
      <c r="A6802">
        <v>6800</v>
      </c>
      <c r="B6802" s="1">
        <v>1.0999999999999999E-2</v>
      </c>
      <c r="C6802" s="1">
        <v>-1.6514075969155468E-4</v>
      </c>
      <c r="D6802" s="27">
        <v>7.074671561219778E-2</v>
      </c>
      <c r="E6802" s="27">
        <v>3.2312751205121337E-2</v>
      </c>
      <c r="F6802" s="27">
        <v>0.13167818520119015</v>
      </c>
      <c r="G6802" s="27">
        <v>4.7603183775315576E-2</v>
      </c>
      <c r="H6802" s="27">
        <v>0.12601464758276859</v>
      </c>
      <c r="I6802" s="27">
        <v>9.2509986558881291E-2</v>
      </c>
      <c r="J6802" s="27">
        <v>0.12695133070051165</v>
      </c>
      <c r="K6802" s="27">
        <v>0.10985738171721193</v>
      </c>
      <c r="L6802" s="27">
        <v>9.3527783999021355E-2</v>
      </c>
      <c r="M6802" s="27">
        <v>4.9900892856756605E-2</v>
      </c>
      <c r="N6802" s="27">
        <v>0.1188971407910239</v>
      </c>
      <c r="O6802" s="27">
        <v>0</v>
      </c>
      <c r="P6802" s="27">
        <v>0</v>
      </c>
      <c r="Q6802" s="27">
        <v>0</v>
      </c>
      <c r="R6802" s="27">
        <v>0</v>
      </c>
      <c r="S6802" s="27">
        <v>0</v>
      </c>
      <c r="T6802" s="27">
        <v>0</v>
      </c>
      <c r="U6802" s="27">
        <v>0</v>
      </c>
      <c r="V6802" s="27">
        <v>0</v>
      </c>
      <c r="W6802" s="27">
        <v>0</v>
      </c>
      <c r="X6802" s="27">
        <v>0</v>
      </c>
      <c r="Y6802" s="27">
        <v>0</v>
      </c>
      <c r="Z6802" s="27">
        <v>0</v>
      </c>
      <c r="AA6802" s="27">
        <v>0</v>
      </c>
      <c r="AB6802" s="27">
        <v>0</v>
      </c>
      <c r="AC6802" s="27">
        <v>0</v>
      </c>
      <c r="AD6802" s="27">
        <v>0</v>
      </c>
      <c r="AE6802" s="27">
        <v>0</v>
      </c>
      <c r="AF6802" s="27">
        <v>0</v>
      </c>
      <c r="AG6802" s="27">
        <v>0</v>
      </c>
      <c r="AH6802" s="27">
        <v>0</v>
      </c>
      <c r="AI6802" s="27">
        <v>0</v>
      </c>
      <c r="AK6802" s="29">
        <f t="shared" si="106"/>
        <v>-1.5012796335595881E-2</v>
      </c>
    </row>
    <row r="6803" spans="1:37" x14ac:dyDescent="0.25">
      <c r="A6803">
        <v>6801</v>
      </c>
      <c r="B6803" s="1">
        <v>1.23E-2</v>
      </c>
      <c r="C6803" s="1">
        <v>-2.5834664335330895E-4</v>
      </c>
      <c r="D6803" s="27">
        <v>0.14567455401310075</v>
      </c>
      <c r="E6803" s="27">
        <v>5.9840222966425168E-2</v>
      </c>
      <c r="F6803" s="27">
        <v>8.5895142328388546E-2</v>
      </c>
      <c r="G6803" s="27">
        <v>1.3936297279747245E-2</v>
      </c>
      <c r="H6803" s="27">
        <v>0.11203281586348775</v>
      </c>
      <c r="I6803" s="27">
        <v>0.12776028349895094</v>
      </c>
      <c r="J6803" s="27">
        <v>3.3731600511786412E-2</v>
      </c>
      <c r="K6803" s="27">
        <v>0.15121464860924322</v>
      </c>
      <c r="L6803" s="27">
        <v>0.10835500250948843</v>
      </c>
      <c r="M6803" s="27">
        <v>3.9884038379913472E-2</v>
      </c>
      <c r="N6803" s="27">
        <v>0.1216753940394681</v>
      </c>
      <c r="O6803" s="27">
        <v>0</v>
      </c>
      <c r="P6803" s="27">
        <v>0</v>
      </c>
      <c r="Q6803" s="27">
        <v>0</v>
      </c>
      <c r="R6803" s="27">
        <v>0</v>
      </c>
      <c r="S6803" s="27">
        <v>0</v>
      </c>
      <c r="T6803" s="27">
        <v>0</v>
      </c>
      <c r="U6803" s="27">
        <v>0</v>
      </c>
      <c r="V6803" s="27">
        <v>0</v>
      </c>
      <c r="W6803" s="27">
        <v>0</v>
      </c>
      <c r="X6803" s="27">
        <v>0</v>
      </c>
      <c r="Y6803" s="27">
        <v>0</v>
      </c>
      <c r="Z6803" s="27">
        <v>0</v>
      </c>
      <c r="AA6803" s="27">
        <v>0</v>
      </c>
      <c r="AB6803" s="27">
        <v>0</v>
      </c>
      <c r="AC6803" s="27">
        <v>0</v>
      </c>
      <c r="AD6803" s="27">
        <v>0</v>
      </c>
      <c r="AE6803" s="27">
        <v>0</v>
      </c>
      <c r="AF6803" s="27">
        <v>0</v>
      </c>
      <c r="AG6803" s="27">
        <v>0</v>
      </c>
      <c r="AH6803" s="27">
        <v>0</v>
      </c>
      <c r="AI6803" s="27">
        <v>0</v>
      </c>
      <c r="AK6803" s="29">
        <f t="shared" si="106"/>
        <v>-2.1003792142545444E-2</v>
      </c>
    </row>
    <row r="6804" spans="1:37" x14ac:dyDescent="0.25">
      <c r="A6804">
        <v>6802</v>
      </c>
      <c r="B6804" s="1">
        <v>1.3599999999999999E-2</v>
      </c>
      <c r="C6804" s="1">
        <v>-1.7832203945697915E-4</v>
      </c>
      <c r="D6804" s="27">
        <v>4.1887072511663397E-2</v>
      </c>
      <c r="E6804" s="27">
        <v>0.10961759872104826</v>
      </c>
      <c r="F6804" s="27">
        <v>0.18524877358585601</v>
      </c>
      <c r="G6804" s="27">
        <v>6.4698074707301503E-2</v>
      </c>
      <c r="H6804" s="27">
        <v>8.8559525627079471E-4</v>
      </c>
      <c r="I6804" s="27">
        <v>9.9895911369734511E-2</v>
      </c>
      <c r="J6804" s="27">
        <v>0.14988150904654168</v>
      </c>
      <c r="K6804" s="27">
        <v>0.15654009741959535</v>
      </c>
      <c r="L6804" s="27">
        <v>0.11558588453646065</v>
      </c>
      <c r="M6804" s="27">
        <v>6.886452230252614E-2</v>
      </c>
      <c r="N6804" s="27">
        <v>6.8949605430013907E-3</v>
      </c>
      <c r="O6804" s="27">
        <v>0</v>
      </c>
      <c r="P6804" s="27">
        <v>0</v>
      </c>
      <c r="Q6804" s="27">
        <v>0</v>
      </c>
      <c r="R6804" s="27">
        <v>0</v>
      </c>
      <c r="S6804" s="27">
        <v>0</v>
      </c>
      <c r="T6804" s="27">
        <v>0</v>
      </c>
      <c r="U6804" s="27">
        <v>0</v>
      </c>
      <c r="V6804" s="27">
        <v>0</v>
      </c>
      <c r="W6804" s="27">
        <v>0</v>
      </c>
      <c r="X6804" s="27">
        <v>0</v>
      </c>
      <c r="Y6804" s="27">
        <v>0</v>
      </c>
      <c r="Z6804" s="27">
        <v>0</v>
      </c>
      <c r="AA6804" s="27">
        <v>0</v>
      </c>
      <c r="AB6804" s="27">
        <v>0</v>
      </c>
      <c r="AC6804" s="27">
        <v>0</v>
      </c>
      <c r="AD6804" s="27">
        <v>0</v>
      </c>
      <c r="AE6804" s="27">
        <v>0</v>
      </c>
      <c r="AF6804" s="27">
        <v>0</v>
      </c>
      <c r="AG6804" s="27">
        <v>0</v>
      </c>
      <c r="AH6804" s="27">
        <v>0</v>
      </c>
      <c r="AI6804" s="27">
        <v>0</v>
      </c>
      <c r="AK6804" s="29">
        <f t="shared" si="106"/>
        <v>-1.311191466595435E-2</v>
      </c>
    </row>
    <row r="6805" spans="1:37" x14ac:dyDescent="0.25">
      <c r="A6805">
        <v>6803</v>
      </c>
      <c r="B6805" s="1">
        <v>1.2E-2</v>
      </c>
      <c r="C6805" s="1">
        <v>-1.7580067382776482E-4</v>
      </c>
      <c r="D6805" s="27">
        <v>1.7018298798073195E-2</v>
      </c>
      <c r="E6805" s="27">
        <v>1.2701819692655511E-2</v>
      </c>
      <c r="F6805" s="27">
        <v>3.1286169906425405E-3</v>
      </c>
      <c r="G6805" s="27">
        <v>0.16376142459899437</v>
      </c>
      <c r="H6805" s="27">
        <v>3.2799353481871234E-2</v>
      </c>
      <c r="I6805" s="27">
        <v>0.15981539257912319</v>
      </c>
      <c r="J6805" s="27">
        <v>0.16506180638770013</v>
      </c>
      <c r="K6805" s="27">
        <v>0.14133573429018026</v>
      </c>
      <c r="L6805" s="27">
        <v>3.2460087105739895E-2</v>
      </c>
      <c r="M6805" s="27">
        <v>0.11002571224166061</v>
      </c>
      <c r="N6805" s="27">
        <v>0.16189175383335908</v>
      </c>
      <c r="O6805" s="27">
        <v>0</v>
      </c>
      <c r="P6805" s="27">
        <v>0</v>
      </c>
      <c r="Q6805" s="27">
        <v>0</v>
      </c>
      <c r="R6805" s="27">
        <v>0</v>
      </c>
      <c r="S6805" s="27">
        <v>0</v>
      </c>
      <c r="T6805" s="27">
        <v>0</v>
      </c>
      <c r="U6805" s="27">
        <v>0</v>
      </c>
      <c r="V6805" s="27">
        <v>0</v>
      </c>
      <c r="W6805" s="27">
        <v>0</v>
      </c>
      <c r="X6805" s="27">
        <v>0</v>
      </c>
      <c r="Y6805" s="27">
        <v>0</v>
      </c>
      <c r="Z6805" s="27">
        <v>0</v>
      </c>
      <c r="AA6805" s="27">
        <v>0</v>
      </c>
      <c r="AB6805" s="27">
        <v>0</v>
      </c>
      <c r="AC6805" s="27">
        <v>0</v>
      </c>
      <c r="AD6805" s="27">
        <v>0</v>
      </c>
      <c r="AE6805" s="27">
        <v>0</v>
      </c>
      <c r="AF6805" s="27">
        <v>0</v>
      </c>
      <c r="AG6805" s="27">
        <v>0</v>
      </c>
      <c r="AH6805" s="27">
        <v>0</v>
      </c>
      <c r="AI6805" s="27">
        <v>0</v>
      </c>
      <c r="AK6805" s="29">
        <f t="shared" si="106"/>
        <v>-1.4650056152313734E-2</v>
      </c>
    </row>
    <row r="6806" spans="1:37" x14ac:dyDescent="0.25">
      <c r="A6806">
        <v>6804</v>
      </c>
      <c r="B6806" s="1">
        <v>1.1299999999999999E-2</v>
      </c>
      <c r="C6806" s="1">
        <v>2.1332352352335243E-4</v>
      </c>
      <c r="D6806" s="27">
        <v>6.8777852798804578E-2</v>
      </c>
      <c r="E6806" s="27">
        <v>0.14560474981567681</v>
      </c>
      <c r="F6806" s="27">
        <v>0.1320689812912218</v>
      </c>
      <c r="G6806" s="27">
        <v>4.3604986591796744E-3</v>
      </c>
      <c r="H6806" s="27">
        <v>0.14503257895712773</v>
      </c>
      <c r="I6806" s="27">
        <v>1.4155733282842392E-2</v>
      </c>
      <c r="J6806" s="27">
        <v>3.2991501335595121E-2</v>
      </c>
      <c r="K6806" s="27">
        <v>5.9245223777831507E-2</v>
      </c>
      <c r="L6806" s="27">
        <v>0.11052938017894703</v>
      </c>
      <c r="M6806" s="27">
        <v>6.4790277740339644E-2</v>
      </c>
      <c r="N6806" s="27">
        <v>0.22244322216243367</v>
      </c>
      <c r="O6806" s="27">
        <v>0</v>
      </c>
      <c r="P6806" s="27">
        <v>0</v>
      </c>
      <c r="Q6806" s="27">
        <v>0</v>
      </c>
      <c r="R6806" s="27">
        <v>0</v>
      </c>
      <c r="S6806" s="27">
        <v>0</v>
      </c>
      <c r="T6806" s="27">
        <v>0</v>
      </c>
      <c r="U6806" s="27">
        <v>0</v>
      </c>
      <c r="V6806" s="27">
        <v>0</v>
      </c>
      <c r="W6806" s="27">
        <v>0</v>
      </c>
      <c r="X6806" s="27">
        <v>0</v>
      </c>
      <c r="Y6806" s="27">
        <v>0</v>
      </c>
      <c r="Z6806" s="27">
        <v>0</v>
      </c>
      <c r="AA6806" s="27">
        <v>0</v>
      </c>
      <c r="AB6806" s="27">
        <v>0</v>
      </c>
      <c r="AC6806" s="27">
        <v>0</v>
      </c>
      <c r="AD6806" s="27">
        <v>0</v>
      </c>
      <c r="AE6806" s="27">
        <v>0</v>
      </c>
      <c r="AF6806" s="27">
        <v>0</v>
      </c>
      <c r="AG6806" s="27">
        <v>0</v>
      </c>
      <c r="AH6806" s="27">
        <v>0</v>
      </c>
      <c r="AI6806" s="27">
        <v>0</v>
      </c>
      <c r="AK6806" s="29">
        <f t="shared" si="106"/>
        <v>1.8878187922420572E-2</v>
      </c>
    </row>
    <row r="6807" spans="1:37" x14ac:dyDescent="0.25">
      <c r="A6807">
        <v>6805</v>
      </c>
      <c r="B6807" s="1">
        <v>1.0699999999999999E-2</v>
      </c>
      <c r="C6807" s="1">
        <v>-7.5933770447718325E-5</v>
      </c>
      <c r="D6807" s="27">
        <v>7.6598978686151951E-3</v>
      </c>
      <c r="E6807" s="27">
        <v>6.8847582406520613E-2</v>
      </c>
      <c r="F6807" s="27">
        <v>0.12643829551392577</v>
      </c>
      <c r="G6807" s="27">
        <v>4.3200418503424723E-2</v>
      </c>
      <c r="H6807" s="27">
        <v>4.7379036147853625E-2</v>
      </c>
      <c r="I6807" s="27">
        <v>0.11625178703508716</v>
      </c>
      <c r="J6807" s="27">
        <v>1.6516454251012384E-2</v>
      </c>
      <c r="K6807" s="27">
        <v>0.12323349302020696</v>
      </c>
      <c r="L6807" s="27">
        <v>0.25327349478487143</v>
      </c>
      <c r="M6807" s="27">
        <v>0.10793965616179907</v>
      </c>
      <c r="N6807" s="27">
        <v>8.9259884306683163E-2</v>
      </c>
      <c r="O6807" s="27">
        <v>0</v>
      </c>
      <c r="P6807" s="27">
        <v>0</v>
      </c>
      <c r="Q6807" s="27">
        <v>0</v>
      </c>
      <c r="R6807" s="27">
        <v>0</v>
      </c>
      <c r="S6807" s="27">
        <v>0</v>
      </c>
      <c r="T6807" s="27">
        <v>0</v>
      </c>
      <c r="U6807" s="27">
        <v>0</v>
      </c>
      <c r="V6807" s="27">
        <v>0</v>
      </c>
      <c r="W6807" s="27">
        <v>0</v>
      </c>
      <c r="X6807" s="27">
        <v>0</v>
      </c>
      <c r="Y6807" s="27">
        <v>0</v>
      </c>
      <c r="Z6807" s="27">
        <v>0</v>
      </c>
      <c r="AA6807" s="27">
        <v>0</v>
      </c>
      <c r="AB6807" s="27">
        <v>0</v>
      </c>
      <c r="AC6807" s="27">
        <v>0</v>
      </c>
      <c r="AD6807" s="27">
        <v>0</v>
      </c>
      <c r="AE6807" s="27">
        <v>0</v>
      </c>
      <c r="AF6807" s="27">
        <v>0</v>
      </c>
      <c r="AG6807" s="27">
        <v>0</v>
      </c>
      <c r="AH6807" s="27">
        <v>0</v>
      </c>
      <c r="AI6807" s="27">
        <v>0</v>
      </c>
      <c r="AK6807" s="29">
        <f t="shared" si="106"/>
        <v>-7.0966140605344232E-3</v>
      </c>
    </row>
    <row r="6808" spans="1:37" x14ac:dyDescent="0.25">
      <c r="A6808">
        <v>6806</v>
      </c>
      <c r="B6808" s="1">
        <v>1.18E-2</v>
      </c>
      <c r="C6808" s="1">
        <v>2.4801387215861654E-4</v>
      </c>
      <c r="D6808" s="27">
        <v>4.1496434604603755E-2</v>
      </c>
      <c r="E6808" s="27">
        <v>0.12855673751902735</v>
      </c>
      <c r="F6808" s="27">
        <v>0.12192718225660146</v>
      </c>
      <c r="G6808" s="27">
        <v>0.13820971774157981</v>
      </c>
      <c r="H6808" s="27">
        <v>0.11547106912020348</v>
      </c>
      <c r="I6808" s="27">
        <v>8.4100810984865826E-2</v>
      </c>
      <c r="J6808" s="27">
        <v>6.1642488994474928E-2</v>
      </c>
      <c r="K6808" s="27">
        <v>9.9018686970552636E-3</v>
      </c>
      <c r="L6808" s="27">
        <v>0.11565792966992604</v>
      </c>
      <c r="M6808" s="27">
        <v>0.10705516729789587</v>
      </c>
      <c r="N6808" s="27">
        <v>7.5980593113766134E-2</v>
      </c>
      <c r="O6808" s="27">
        <v>0</v>
      </c>
      <c r="P6808" s="27">
        <v>0</v>
      </c>
      <c r="Q6808" s="27">
        <v>0</v>
      </c>
      <c r="R6808" s="27">
        <v>0</v>
      </c>
      <c r="S6808" s="27">
        <v>0</v>
      </c>
      <c r="T6808" s="27">
        <v>0</v>
      </c>
      <c r="U6808" s="27">
        <v>0</v>
      </c>
      <c r="V6808" s="27">
        <v>0</v>
      </c>
      <c r="W6808" s="27">
        <v>0</v>
      </c>
      <c r="X6808" s="27">
        <v>0</v>
      </c>
      <c r="Y6808" s="27">
        <v>0</v>
      </c>
      <c r="Z6808" s="27">
        <v>0</v>
      </c>
      <c r="AA6808" s="27">
        <v>0</v>
      </c>
      <c r="AB6808" s="27">
        <v>0</v>
      </c>
      <c r="AC6808" s="27">
        <v>0</v>
      </c>
      <c r="AD6808" s="27">
        <v>0</v>
      </c>
      <c r="AE6808" s="27">
        <v>0</v>
      </c>
      <c r="AF6808" s="27">
        <v>0</v>
      </c>
      <c r="AG6808" s="27">
        <v>0</v>
      </c>
      <c r="AH6808" s="27">
        <v>0</v>
      </c>
      <c r="AI6808" s="27">
        <v>0</v>
      </c>
      <c r="AK6808" s="29">
        <f t="shared" si="106"/>
        <v>2.1018124759204792E-2</v>
      </c>
    </row>
    <row r="6809" spans="1:37" x14ac:dyDescent="0.25">
      <c r="A6809">
        <v>6807</v>
      </c>
      <c r="B6809" s="1">
        <v>1.0500000000000001E-2</v>
      </c>
      <c r="C6809" s="1">
        <v>1.3690997927349937E-4</v>
      </c>
      <c r="D6809" s="27">
        <v>0.1688709754574193</v>
      </c>
      <c r="E6809" s="27">
        <v>3.0453025722594548E-2</v>
      </c>
      <c r="F6809" s="27">
        <v>3.556233663841819E-3</v>
      </c>
      <c r="G6809" s="27">
        <v>0.13593141144998278</v>
      </c>
      <c r="H6809" s="27">
        <v>5.4944656253216387E-2</v>
      </c>
      <c r="I6809" s="27">
        <v>9.03150476727448E-2</v>
      </c>
      <c r="J6809" s="27">
        <v>0.132630201341114</v>
      </c>
      <c r="K6809" s="27">
        <v>5.9735451982159952E-2</v>
      </c>
      <c r="L6809" s="27">
        <v>0.16709470452298744</v>
      </c>
      <c r="M6809" s="27">
        <v>0.10584060856663237</v>
      </c>
      <c r="N6809" s="27">
        <v>5.0627683367306664E-2</v>
      </c>
      <c r="O6809" s="27">
        <v>0</v>
      </c>
      <c r="P6809" s="27">
        <v>0</v>
      </c>
      <c r="Q6809" s="27">
        <v>0</v>
      </c>
      <c r="R6809" s="27">
        <v>0</v>
      </c>
      <c r="S6809" s="27">
        <v>0</v>
      </c>
      <c r="T6809" s="27">
        <v>0</v>
      </c>
      <c r="U6809" s="27">
        <v>0</v>
      </c>
      <c r="V6809" s="27">
        <v>0</v>
      </c>
      <c r="W6809" s="27">
        <v>0</v>
      </c>
      <c r="X6809" s="27">
        <v>0</v>
      </c>
      <c r="Y6809" s="27">
        <v>0</v>
      </c>
      <c r="Z6809" s="27">
        <v>0</v>
      </c>
      <c r="AA6809" s="27">
        <v>0</v>
      </c>
      <c r="AB6809" s="27">
        <v>0</v>
      </c>
      <c r="AC6809" s="27">
        <v>0</v>
      </c>
      <c r="AD6809" s="27">
        <v>0</v>
      </c>
      <c r="AE6809" s="27">
        <v>0</v>
      </c>
      <c r="AF6809" s="27">
        <v>0</v>
      </c>
      <c r="AG6809" s="27">
        <v>0</v>
      </c>
      <c r="AH6809" s="27">
        <v>0</v>
      </c>
      <c r="AI6809" s="27">
        <v>0</v>
      </c>
      <c r="AK6809" s="29">
        <f t="shared" si="106"/>
        <v>1.3039045645095178E-2</v>
      </c>
    </row>
    <row r="6810" spans="1:37" x14ac:dyDescent="0.25">
      <c r="A6810">
        <v>6808</v>
      </c>
      <c r="B6810" s="1">
        <v>1.2500000000000001E-2</v>
      </c>
      <c r="C6810" s="1">
        <v>-3.5692911861754666E-5</v>
      </c>
      <c r="D6810" s="27">
        <v>8.3383799882322095E-3</v>
      </c>
      <c r="E6810" s="27">
        <v>0.12213605760393742</v>
      </c>
      <c r="F6810" s="27">
        <v>0.15980817500166747</v>
      </c>
      <c r="G6810" s="27">
        <v>4.6159395119829479E-2</v>
      </c>
      <c r="H6810" s="27">
        <v>3.6708703916581001E-2</v>
      </c>
      <c r="I6810" s="27">
        <v>0.13235981313671702</v>
      </c>
      <c r="J6810" s="27">
        <v>0.15495741319121506</v>
      </c>
      <c r="K6810" s="27">
        <v>9.303811040239425E-2</v>
      </c>
      <c r="L6810" s="27">
        <v>7.2040027447135849E-2</v>
      </c>
      <c r="M6810" s="27">
        <v>0.15194349168066906</v>
      </c>
      <c r="N6810" s="27">
        <v>2.2510432511621086E-2</v>
      </c>
      <c r="O6810" s="27">
        <v>0</v>
      </c>
      <c r="P6810" s="27">
        <v>0</v>
      </c>
      <c r="Q6810" s="27">
        <v>0</v>
      </c>
      <c r="R6810" s="27">
        <v>0</v>
      </c>
      <c r="S6810" s="27">
        <v>0</v>
      </c>
      <c r="T6810" s="27">
        <v>0</v>
      </c>
      <c r="U6810" s="27">
        <v>0</v>
      </c>
      <c r="V6810" s="27">
        <v>0</v>
      </c>
      <c r="W6810" s="27">
        <v>0</v>
      </c>
      <c r="X6810" s="27">
        <v>0</v>
      </c>
      <c r="Y6810" s="27">
        <v>0</v>
      </c>
      <c r="Z6810" s="27">
        <v>0</v>
      </c>
      <c r="AA6810" s="27">
        <v>0</v>
      </c>
      <c r="AB6810" s="27">
        <v>0</v>
      </c>
      <c r="AC6810" s="27">
        <v>0</v>
      </c>
      <c r="AD6810" s="27">
        <v>0</v>
      </c>
      <c r="AE6810" s="27">
        <v>0</v>
      </c>
      <c r="AF6810" s="27">
        <v>0</v>
      </c>
      <c r="AG6810" s="27">
        <v>0</v>
      </c>
      <c r="AH6810" s="27">
        <v>0</v>
      </c>
      <c r="AI6810" s="27">
        <v>0</v>
      </c>
      <c r="AK6810" s="29">
        <f t="shared" si="106"/>
        <v>-2.8554329489403731E-3</v>
      </c>
    </row>
    <row r="6811" spans="1:37" x14ac:dyDescent="0.25">
      <c r="A6811">
        <v>6809</v>
      </c>
      <c r="B6811" s="1">
        <v>1.29E-2</v>
      </c>
      <c r="C6811" s="1">
        <v>-3.6483118667842161E-4</v>
      </c>
      <c r="D6811" s="27">
        <v>2.6137705789180437E-2</v>
      </c>
      <c r="E6811" s="27">
        <v>4.4830521598344435E-2</v>
      </c>
      <c r="F6811" s="27">
        <v>0.10892947855183772</v>
      </c>
      <c r="G6811" s="27">
        <v>9.250843077688288E-2</v>
      </c>
      <c r="H6811" s="27">
        <v>0.1135416342131408</v>
      </c>
      <c r="I6811" s="27">
        <v>0.17342112151317113</v>
      </c>
      <c r="J6811" s="27">
        <v>7.6249628538582359E-2</v>
      </c>
      <c r="K6811" s="27">
        <v>0.16484656476250384</v>
      </c>
      <c r="L6811" s="27">
        <v>8.6561304773537587E-2</v>
      </c>
      <c r="M6811" s="27">
        <v>8.7195138341529727E-2</v>
      </c>
      <c r="N6811" s="27">
        <v>2.5778471141289089E-2</v>
      </c>
      <c r="O6811" s="27">
        <v>0</v>
      </c>
      <c r="P6811" s="27">
        <v>0</v>
      </c>
      <c r="Q6811" s="27">
        <v>0</v>
      </c>
      <c r="R6811" s="27">
        <v>0</v>
      </c>
      <c r="S6811" s="27">
        <v>0</v>
      </c>
      <c r="T6811" s="27">
        <v>0</v>
      </c>
      <c r="U6811" s="27">
        <v>0</v>
      </c>
      <c r="V6811" s="27">
        <v>0</v>
      </c>
      <c r="W6811" s="27">
        <v>0</v>
      </c>
      <c r="X6811" s="27">
        <v>0</v>
      </c>
      <c r="Y6811" s="27">
        <v>0</v>
      </c>
      <c r="Z6811" s="27">
        <v>0</v>
      </c>
      <c r="AA6811" s="27">
        <v>0</v>
      </c>
      <c r="AB6811" s="27">
        <v>0</v>
      </c>
      <c r="AC6811" s="27">
        <v>0</v>
      </c>
      <c r="AD6811" s="27">
        <v>0</v>
      </c>
      <c r="AE6811" s="27">
        <v>0</v>
      </c>
      <c r="AF6811" s="27">
        <v>0</v>
      </c>
      <c r="AG6811" s="27">
        <v>0</v>
      </c>
      <c r="AH6811" s="27">
        <v>0</v>
      </c>
      <c r="AI6811" s="27">
        <v>0</v>
      </c>
      <c r="AK6811" s="29">
        <f t="shared" si="106"/>
        <v>-2.8281487339412527E-2</v>
      </c>
    </row>
    <row r="6812" spans="1:37" x14ac:dyDescent="0.25">
      <c r="A6812">
        <v>6810</v>
      </c>
      <c r="B6812" s="1">
        <v>1.0999999999999999E-2</v>
      </c>
      <c r="C6812" s="1">
        <v>-7.3847140529622918E-5</v>
      </c>
      <c r="D6812" s="27">
        <v>8.9875023887741198E-2</v>
      </c>
      <c r="E6812" s="27">
        <v>4.0143127985102389E-2</v>
      </c>
      <c r="F6812" s="27">
        <v>9.4284128761489769E-2</v>
      </c>
      <c r="G6812" s="27">
        <v>7.0916533747907198E-2</v>
      </c>
      <c r="H6812" s="27">
        <v>8.0087798686847303E-2</v>
      </c>
      <c r="I6812" s="27">
        <v>0.1410651545919234</v>
      </c>
      <c r="J6812" s="27">
        <v>0.1182851953165649</v>
      </c>
      <c r="K6812" s="27">
        <v>8.0344219331412337E-2</v>
      </c>
      <c r="L6812" s="27">
        <v>0.12254189385434869</v>
      </c>
      <c r="M6812" s="27">
        <v>7.1937635909946104E-2</v>
      </c>
      <c r="N6812" s="27">
        <v>9.0519287926716666E-2</v>
      </c>
      <c r="O6812" s="27">
        <v>0</v>
      </c>
      <c r="P6812" s="27">
        <v>0</v>
      </c>
      <c r="Q6812" s="27">
        <v>0</v>
      </c>
      <c r="R6812" s="27">
        <v>0</v>
      </c>
      <c r="S6812" s="27">
        <v>0</v>
      </c>
      <c r="T6812" s="27">
        <v>0</v>
      </c>
      <c r="U6812" s="27">
        <v>0</v>
      </c>
      <c r="V6812" s="27">
        <v>0</v>
      </c>
      <c r="W6812" s="27">
        <v>0</v>
      </c>
      <c r="X6812" s="27">
        <v>0</v>
      </c>
      <c r="Y6812" s="27">
        <v>0</v>
      </c>
      <c r="Z6812" s="27">
        <v>0</v>
      </c>
      <c r="AA6812" s="27">
        <v>0</v>
      </c>
      <c r="AB6812" s="27">
        <v>0</v>
      </c>
      <c r="AC6812" s="27">
        <v>0</v>
      </c>
      <c r="AD6812" s="27">
        <v>0</v>
      </c>
      <c r="AE6812" s="27">
        <v>0</v>
      </c>
      <c r="AF6812" s="27">
        <v>0</v>
      </c>
      <c r="AG6812" s="27">
        <v>0</v>
      </c>
      <c r="AH6812" s="27">
        <v>0</v>
      </c>
      <c r="AI6812" s="27">
        <v>0</v>
      </c>
      <c r="AK6812" s="29">
        <f t="shared" si="106"/>
        <v>-6.7133764117839022E-3</v>
      </c>
    </row>
    <row r="6813" spans="1:37" x14ac:dyDescent="0.25">
      <c r="A6813">
        <v>6811</v>
      </c>
      <c r="B6813" s="1">
        <v>1.34E-2</v>
      </c>
      <c r="C6813" s="1">
        <v>2.0955345182968631E-4</v>
      </c>
      <c r="D6813" s="27">
        <v>5.9004125231932769E-2</v>
      </c>
      <c r="E6813" s="27">
        <v>0.18098913516927087</v>
      </c>
      <c r="F6813" s="27">
        <v>6.2409236692836156E-2</v>
      </c>
      <c r="G6813" s="27">
        <v>3.7337656282127589E-2</v>
      </c>
      <c r="H6813" s="27">
        <v>2.1973855399168563E-2</v>
      </c>
      <c r="I6813" s="27">
        <v>8.7793114493143642E-2</v>
      </c>
      <c r="J6813" s="27">
        <v>0.12314525249409657</v>
      </c>
      <c r="K6813" s="27">
        <v>0.1006031478503923</v>
      </c>
      <c r="L6813" s="27">
        <v>5.2957799259086627E-2</v>
      </c>
      <c r="M6813" s="27">
        <v>0.10134003366133125</v>
      </c>
      <c r="N6813" s="27">
        <v>0.17244664346661373</v>
      </c>
      <c r="O6813" s="27">
        <v>0</v>
      </c>
      <c r="P6813" s="27">
        <v>0</v>
      </c>
      <c r="Q6813" s="27">
        <v>0</v>
      </c>
      <c r="R6813" s="27">
        <v>0</v>
      </c>
      <c r="S6813" s="27">
        <v>0</v>
      </c>
      <c r="T6813" s="27">
        <v>0</v>
      </c>
      <c r="U6813" s="27">
        <v>0</v>
      </c>
      <c r="V6813" s="27">
        <v>0</v>
      </c>
      <c r="W6813" s="27">
        <v>0</v>
      </c>
      <c r="X6813" s="27">
        <v>0</v>
      </c>
      <c r="Y6813" s="27">
        <v>0</v>
      </c>
      <c r="Z6813" s="27">
        <v>0</v>
      </c>
      <c r="AA6813" s="27">
        <v>0</v>
      </c>
      <c r="AB6813" s="27">
        <v>0</v>
      </c>
      <c r="AC6813" s="27">
        <v>0</v>
      </c>
      <c r="AD6813" s="27">
        <v>0</v>
      </c>
      <c r="AE6813" s="27">
        <v>0</v>
      </c>
      <c r="AF6813" s="27">
        <v>0</v>
      </c>
      <c r="AG6813" s="27">
        <v>0</v>
      </c>
      <c r="AH6813" s="27">
        <v>0</v>
      </c>
      <c r="AI6813" s="27">
        <v>0</v>
      </c>
      <c r="AK6813" s="29">
        <f t="shared" si="106"/>
        <v>1.5638317300722859E-2</v>
      </c>
    </row>
    <row r="6814" spans="1:37" x14ac:dyDescent="0.25">
      <c r="A6814">
        <v>6812</v>
      </c>
      <c r="B6814" s="1">
        <v>1.29E-2</v>
      </c>
      <c r="C6814" s="1">
        <v>9.800912178532569E-6</v>
      </c>
      <c r="D6814" s="27">
        <v>0.14648878485240904</v>
      </c>
      <c r="E6814" s="27">
        <v>0.11989116897224415</v>
      </c>
      <c r="F6814" s="27">
        <v>0.1519275723482495</v>
      </c>
      <c r="G6814" s="27">
        <v>4.2329518063166274E-2</v>
      </c>
      <c r="H6814" s="27">
        <v>0.1632565558036905</v>
      </c>
      <c r="I6814" s="27">
        <v>5.2071285257372521E-2</v>
      </c>
      <c r="J6814" s="27">
        <v>7.4150341238080258E-2</v>
      </c>
      <c r="K6814" s="27">
        <v>8.6538794065111072E-2</v>
      </c>
      <c r="L6814" s="27">
        <v>0.10099065382443614</v>
      </c>
      <c r="M6814" s="27">
        <v>8.7439393198100544E-3</v>
      </c>
      <c r="N6814" s="27">
        <v>5.3611386255430632E-2</v>
      </c>
      <c r="O6814" s="27">
        <v>0</v>
      </c>
      <c r="P6814" s="27">
        <v>0</v>
      </c>
      <c r="Q6814" s="27">
        <v>0</v>
      </c>
      <c r="R6814" s="27">
        <v>0</v>
      </c>
      <c r="S6814" s="27">
        <v>0</v>
      </c>
      <c r="T6814" s="27">
        <v>0</v>
      </c>
      <c r="U6814" s="27">
        <v>0</v>
      </c>
      <c r="V6814" s="27">
        <v>0</v>
      </c>
      <c r="W6814" s="27">
        <v>0</v>
      </c>
      <c r="X6814" s="27">
        <v>0</v>
      </c>
      <c r="Y6814" s="27">
        <v>0</v>
      </c>
      <c r="Z6814" s="27">
        <v>0</v>
      </c>
      <c r="AA6814" s="27">
        <v>0</v>
      </c>
      <c r="AB6814" s="27">
        <v>0</v>
      </c>
      <c r="AC6814" s="27">
        <v>0</v>
      </c>
      <c r="AD6814" s="27">
        <v>0</v>
      </c>
      <c r="AE6814" s="27">
        <v>0</v>
      </c>
      <c r="AF6814" s="27">
        <v>0</v>
      </c>
      <c r="AG6814" s="27">
        <v>0</v>
      </c>
      <c r="AH6814" s="27">
        <v>0</v>
      </c>
      <c r="AI6814" s="27">
        <v>0</v>
      </c>
      <c r="AK6814" s="29">
        <f t="shared" si="106"/>
        <v>7.5976063399477275E-4</v>
      </c>
    </row>
    <row r="6815" spans="1:37" x14ac:dyDescent="0.25">
      <c r="A6815">
        <v>6813</v>
      </c>
      <c r="B6815" s="1">
        <v>1.0999999999999999E-2</v>
      </c>
      <c r="C6815" s="1">
        <v>-8.1438955154328137E-5</v>
      </c>
      <c r="D6815" s="27">
        <v>9.682429459233316E-2</v>
      </c>
      <c r="E6815" s="27">
        <v>2.0806883340630803E-2</v>
      </c>
      <c r="F6815" s="27">
        <v>0.1396033705894171</v>
      </c>
      <c r="G6815" s="27">
        <v>0.16426961949814881</v>
      </c>
      <c r="H6815" s="27">
        <v>9.4948044591433939E-2</v>
      </c>
      <c r="I6815" s="27">
        <v>5.9266829367891571E-2</v>
      </c>
      <c r="J6815" s="27">
        <v>9.9335556122449917E-2</v>
      </c>
      <c r="K6815" s="27">
        <v>6.9764432600922133E-2</v>
      </c>
      <c r="L6815" s="27">
        <v>0.12266762014057749</v>
      </c>
      <c r="M6815" s="27">
        <v>7.4887901480257923E-2</v>
      </c>
      <c r="N6815" s="27">
        <v>5.7625447675937018E-2</v>
      </c>
      <c r="O6815" s="27">
        <v>0</v>
      </c>
      <c r="P6815" s="27">
        <v>0</v>
      </c>
      <c r="Q6815" s="27">
        <v>0</v>
      </c>
      <c r="R6815" s="27">
        <v>0</v>
      </c>
      <c r="S6815" s="27">
        <v>0</v>
      </c>
      <c r="T6815" s="27">
        <v>0</v>
      </c>
      <c r="U6815" s="27">
        <v>0</v>
      </c>
      <c r="V6815" s="27">
        <v>0</v>
      </c>
      <c r="W6815" s="27">
        <v>0</v>
      </c>
      <c r="X6815" s="27">
        <v>0</v>
      </c>
      <c r="Y6815" s="27">
        <v>0</v>
      </c>
      <c r="Z6815" s="27">
        <v>0</v>
      </c>
      <c r="AA6815" s="27">
        <v>0</v>
      </c>
      <c r="AB6815" s="27">
        <v>0</v>
      </c>
      <c r="AC6815" s="27">
        <v>0</v>
      </c>
      <c r="AD6815" s="27">
        <v>0</v>
      </c>
      <c r="AE6815" s="27">
        <v>0</v>
      </c>
      <c r="AF6815" s="27">
        <v>0</v>
      </c>
      <c r="AG6815" s="27">
        <v>0</v>
      </c>
      <c r="AH6815" s="27">
        <v>0</v>
      </c>
      <c r="AI6815" s="27">
        <v>0</v>
      </c>
      <c r="AK6815" s="29">
        <f t="shared" si="106"/>
        <v>-7.4035413776661948E-3</v>
      </c>
    </row>
    <row r="6816" spans="1:37" x14ac:dyDescent="0.25">
      <c r="A6816">
        <v>6814</v>
      </c>
      <c r="B6816" s="1">
        <v>1.24E-2</v>
      </c>
      <c r="C6816" s="1">
        <v>1.4143318538631882E-4</v>
      </c>
      <c r="D6816" s="27">
        <v>0.18461930188984707</v>
      </c>
      <c r="E6816" s="27">
        <v>0.1292754353549169</v>
      </c>
      <c r="F6816" s="27">
        <v>2.6919053478993524E-2</v>
      </c>
      <c r="G6816" s="27">
        <v>0.19565018841481249</v>
      </c>
      <c r="H6816" s="27">
        <v>7.5948189477410097E-2</v>
      </c>
      <c r="I6816" s="27">
        <v>2.2474335826367129E-2</v>
      </c>
      <c r="J6816" s="27">
        <v>1.5940683892806593E-2</v>
      </c>
      <c r="K6816" s="27">
        <v>6.2207993785166213E-2</v>
      </c>
      <c r="L6816" s="27">
        <v>1.5631530752505864E-2</v>
      </c>
      <c r="M6816" s="27">
        <v>0.20620279443868283</v>
      </c>
      <c r="N6816" s="27">
        <v>6.5130492688491332E-2</v>
      </c>
      <c r="O6816" s="27">
        <v>0</v>
      </c>
      <c r="P6816" s="27">
        <v>0</v>
      </c>
      <c r="Q6816" s="27">
        <v>0</v>
      </c>
      <c r="R6816" s="27">
        <v>0</v>
      </c>
      <c r="S6816" s="27">
        <v>0</v>
      </c>
      <c r="T6816" s="27">
        <v>0</v>
      </c>
      <c r="U6816" s="27">
        <v>0</v>
      </c>
      <c r="V6816" s="27">
        <v>0</v>
      </c>
      <c r="W6816" s="27">
        <v>0</v>
      </c>
      <c r="X6816" s="27">
        <v>0</v>
      </c>
      <c r="Y6816" s="27">
        <v>0</v>
      </c>
      <c r="Z6816" s="27">
        <v>0</v>
      </c>
      <c r="AA6816" s="27">
        <v>0</v>
      </c>
      <c r="AB6816" s="27">
        <v>0</v>
      </c>
      <c r="AC6816" s="27">
        <v>0</v>
      </c>
      <c r="AD6816" s="27">
        <v>0</v>
      </c>
      <c r="AE6816" s="27">
        <v>0</v>
      </c>
      <c r="AF6816" s="27">
        <v>0</v>
      </c>
      <c r="AG6816" s="27">
        <v>0</v>
      </c>
      <c r="AH6816" s="27">
        <v>0</v>
      </c>
      <c r="AI6816" s="27">
        <v>0</v>
      </c>
      <c r="AK6816" s="29">
        <f t="shared" si="106"/>
        <v>1.1405902047283777E-2</v>
      </c>
    </row>
    <row r="6817" spans="1:37" x14ac:dyDescent="0.25">
      <c r="A6817">
        <v>6815</v>
      </c>
      <c r="B6817" s="1">
        <v>1.2999999999999999E-2</v>
      </c>
      <c r="C6817" s="1">
        <v>5.5808953589979319E-4</v>
      </c>
      <c r="D6817" s="27">
        <v>6.052084004981232E-2</v>
      </c>
      <c r="E6817" s="27">
        <v>0.19787524754123109</v>
      </c>
      <c r="F6817" s="27">
        <v>1.9113042545650261E-2</v>
      </c>
      <c r="G6817" s="27">
        <v>4.8486901039700402E-2</v>
      </c>
      <c r="H6817" s="27">
        <v>0.21417991882394816</v>
      </c>
      <c r="I6817" s="27">
        <v>5.135645612131582E-2</v>
      </c>
      <c r="J6817" s="27">
        <v>4.4048055372763614E-2</v>
      </c>
      <c r="K6817" s="27">
        <v>1.4112957681441227E-2</v>
      </c>
      <c r="L6817" s="27">
        <v>0.14896539820513532</v>
      </c>
      <c r="M6817" s="27">
        <v>5.5673066617111168E-2</v>
      </c>
      <c r="N6817" s="27">
        <v>0.14566811600189064</v>
      </c>
      <c r="O6817" s="27">
        <v>0</v>
      </c>
      <c r="P6817" s="27">
        <v>0</v>
      </c>
      <c r="Q6817" s="27">
        <v>0</v>
      </c>
      <c r="R6817" s="27">
        <v>0</v>
      </c>
      <c r="S6817" s="27">
        <v>0</v>
      </c>
      <c r="T6817" s="27">
        <v>0</v>
      </c>
      <c r="U6817" s="27">
        <v>0</v>
      </c>
      <c r="V6817" s="27">
        <v>0</v>
      </c>
      <c r="W6817" s="27">
        <v>0</v>
      </c>
      <c r="X6817" s="27">
        <v>0</v>
      </c>
      <c r="Y6817" s="27">
        <v>0</v>
      </c>
      <c r="Z6817" s="27">
        <v>0</v>
      </c>
      <c r="AA6817" s="27">
        <v>0</v>
      </c>
      <c r="AB6817" s="27">
        <v>0</v>
      </c>
      <c r="AC6817" s="27">
        <v>0</v>
      </c>
      <c r="AD6817" s="27">
        <v>0</v>
      </c>
      <c r="AE6817" s="27">
        <v>0</v>
      </c>
      <c r="AF6817" s="27">
        <v>0</v>
      </c>
      <c r="AG6817" s="27">
        <v>0</v>
      </c>
      <c r="AH6817" s="27">
        <v>0</v>
      </c>
      <c r="AI6817" s="27">
        <v>0</v>
      </c>
      <c r="AK6817" s="29">
        <f t="shared" si="106"/>
        <v>4.2929964299984094E-2</v>
      </c>
    </row>
    <row r="6818" spans="1:37" x14ac:dyDescent="0.25">
      <c r="A6818">
        <v>6816</v>
      </c>
      <c r="B6818" s="1">
        <v>1.6199999999999999E-2</v>
      </c>
      <c r="C6818" s="1">
        <v>1.4559132803330216E-4</v>
      </c>
      <c r="D6818" s="27">
        <v>0.11216930139010518</v>
      </c>
      <c r="E6818" s="27">
        <v>0.19440260412809521</v>
      </c>
      <c r="F6818" s="27">
        <v>5.4964286566389263E-2</v>
      </c>
      <c r="G6818" s="27">
        <v>7.4279387471580138E-2</v>
      </c>
      <c r="H6818" s="27">
        <v>8.3458375890165623E-2</v>
      </c>
      <c r="I6818" s="27">
        <v>3.3183333746585324E-2</v>
      </c>
      <c r="J6818" s="27">
        <v>0.2054141395373589</v>
      </c>
      <c r="K6818" s="27">
        <v>0.16369399815479707</v>
      </c>
      <c r="L6818" s="27">
        <v>1.2296678994401929E-2</v>
      </c>
      <c r="M6818" s="27">
        <v>1.1523774021253781E-2</v>
      </c>
      <c r="N6818" s="27">
        <v>5.4614120099267527E-2</v>
      </c>
      <c r="O6818" s="27">
        <v>0</v>
      </c>
      <c r="P6818" s="27">
        <v>0</v>
      </c>
      <c r="Q6818" s="27">
        <v>0</v>
      </c>
      <c r="R6818" s="27">
        <v>0</v>
      </c>
      <c r="S6818" s="27">
        <v>0</v>
      </c>
      <c r="T6818" s="27">
        <v>0</v>
      </c>
      <c r="U6818" s="27">
        <v>0</v>
      </c>
      <c r="V6818" s="27">
        <v>0</v>
      </c>
      <c r="W6818" s="27">
        <v>0</v>
      </c>
      <c r="X6818" s="27">
        <v>0</v>
      </c>
      <c r="Y6818" s="27">
        <v>0</v>
      </c>
      <c r="Z6818" s="27">
        <v>0</v>
      </c>
      <c r="AA6818" s="27">
        <v>0</v>
      </c>
      <c r="AB6818" s="27">
        <v>0</v>
      </c>
      <c r="AC6818" s="27">
        <v>0</v>
      </c>
      <c r="AD6818" s="27">
        <v>0</v>
      </c>
      <c r="AE6818" s="27">
        <v>0</v>
      </c>
      <c r="AF6818" s="27">
        <v>0</v>
      </c>
      <c r="AG6818" s="27">
        <v>0</v>
      </c>
      <c r="AH6818" s="27">
        <v>0</v>
      </c>
      <c r="AI6818" s="27">
        <v>0</v>
      </c>
      <c r="AK6818" s="29">
        <f t="shared" si="106"/>
        <v>8.987119014401369E-3</v>
      </c>
    </row>
    <row r="6819" spans="1:37" x14ac:dyDescent="0.25">
      <c r="A6819">
        <v>6817</v>
      </c>
      <c r="B6819" s="1">
        <v>1.2E-2</v>
      </c>
      <c r="C6819" s="1">
        <v>5.0729591093474929E-5</v>
      </c>
      <c r="D6819" s="27">
        <v>0.17366868140532554</v>
      </c>
      <c r="E6819" s="27">
        <v>8.5943578211594929E-2</v>
      </c>
      <c r="F6819" s="27">
        <v>7.6243226150253682E-2</v>
      </c>
      <c r="G6819" s="27">
        <v>7.3515225558306821E-2</v>
      </c>
      <c r="H6819" s="27">
        <v>0.10241467285490327</v>
      </c>
      <c r="I6819" s="27">
        <v>4.3681171042786057E-2</v>
      </c>
      <c r="J6819" s="27">
        <v>7.4817102047257986E-2</v>
      </c>
      <c r="K6819" s="27">
        <v>0.11574603893592394</v>
      </c>
      <c r="L6819" s="27">
        <v>0.18565060952816789</v>
      </c>
      <c r="M6819" s="27">
        <v>7.5956244125740841E-4</v>
      </c>
      <c r="N6819" s="27">
        <v>6.7560131824222394E-2</v>
      </c>
      <c r="O6819" s="27">
        <v>0</v>
      </c>
      <c r="P6819" s="27">
        <v>0</v>
      </c>
      <c r="Q6819" s="27">
        <v>0</v>
      </c>
      <c r="R6819" s="27">
        <v>0</v>
      </c>
      <c r="S6819" s="27">
        <v>0</v>
      </c>
      <c r="T6819" s="27">
        <v>0</v>
      </c>
      <c r="U6819" s="27">
        <v>0</v>
      </c>
      <c r="V6819" s="27">
        <v>0</v>
      </c>
      <c r="W6819" s="27">
        <v>0</v>
      </c>
      <c r="X6819" s="27">
        <v>0</v>
      </c>
      <c r="Y6819" s="27">
        <v>0</v>
      </c>
      <c r="Z6819" s="27">
        <v>0</v>
      </c>
      <c r="AA6819" s="27">
        <v>0</v>
      </c>
      <c r="AB6819" s="27">
        <v>0</v>
      </c>
      <c r="AC6819" s="27">
        <v>0</v>
      </c>
      <c r="AD6819" s="27">
        <v>0</v>
      </c>
      <c r="AE6819" s="27">
        <v>0</v>
      </c>
      <c r="AF6819" s="27">
        <v>0</v>
      </c>
      <c r="AG6819" s="27">
        <v>0</v>
      </c>
      <c r="AH6819" s="27">
        <v>0</v>
      </c>
      <c r="AI6819" s="27">
        <v>0</v>
      </c>
      <c r="AK6819" s="29">
        <f t="shared" si="106"/>
        <v>4.2274659244562439E-3</v>
      </c>
    </row>
    <row r="6820" spans="1:37" x14ac:dyDescent="0.25">
      <c r="A6820">
        <v>6818</v>
      </c>
      <c r="B6820" s="1">
        <v>9.2999999999999992E-3</v>
      </c>
      <c r="C6820" s="1">
        <v>-3.1937673045490003E-5</v>
      </c>
      <c r="D6820" s="27">
        <v>2.1236545670152717E-2</v>
      </c>
      <c r="E6820" s="27">
        <v>2.7804897448281431E-2</v>
      </c>
      <c r="F6820" s="27">
        <v>0.11233650757074308</v>
      </c>
      <c r="G6820" s="27">
        <v>4.9318703875605635E-2</v>
      </c>
      <c r="H6820" s="27">
        <v>6.6947316391072981E-3</v>
      </c>
      <c r="I6820" s="27">
        <v>8.4272876384524093E-3</v>
      </c>
      <c r="J6820" s="27">
        <v>0.19698179708948399</v>
      </c>
      <c r="K6820" s="27">
        <v>0.13600465362988484</v>
      </c>
      <c r="L6820" s="27">
        <v>0.17179935905307819</v>
      </c>
      <c r="M6820" s="27">
        <v>0.22644708976049707</v>
      </c>
      <c r="N6820" s="27">
        <v>4.2948426624713279E-2</v>
      </c>
      <c r="O6820" s="27">
        <v>0</v>
      </c>
      <c r="P6820" s="27">
        <v>0</v>
      </c>
      <c r="Q6820" s="27">
        <v>0</v>
      </c>
      <c r="R6820" s="27">
        <v>0</v>
      </c>
      <c r="S6820" s="27">
        <v>0</v>
      </c>
      <c r="T6820" s="27">
        <v>0</v>
      </c>
      <c r="U6820" s="27">
        <v>0</v>
      </c>
      <c r="V6820" s="27">
        <v>0</v>
      </c>
      <c r="W6820" s="27">
        <v>0</v>
      </c>
      <c r="X6820" s="27">
        <v>0</v>
      </c>
      <c r="Y6820" s="27">
        <v>0</v>
      </c>
      <c r="Z6820" s="27">
        <v>0</v>
      </c>
      <c r="AA6820" s="27">
        <v>0</v>
      </c>
      <c r="AB6820" s="27">
        <v>0</v>
      </c>
      <c r="AC6820" s="27">
        <v>0</v>
      </c>
      <c r="AD6820" s="27">
        <v>0</v>
      </c>
      <c r="AE6820" s="27">
        <v>0</v>
      </c>
      <c r="AF6820" s="27">
        <v>0</v>
      </c>
      <c r="AG6820" s="27">
        <v>0</v>
      </c>
      <c r="AH6820" s="27">
        <v>0</v>
      </c>
      <c r="AI6820" s="27">
        <v>0</v>
      </c>
      <c r="AK6820" s="29">
        <f t="shared" si="106"/>
        <v>-3.4341583919881725E-3</v>
      </c>
    </row>
    <row r="6821" spans="1:37" x14ac:dyDescent="0.25">
      <c r="A6821">
        <v>6819</v>
      </c>
      <c r="B6821" s="1">
        <v>1.11E-2</v>
      </c>
      <c r="C6821" s="1">
        <v>5.6834931080492401E-5</v>
      </c>
      <c r="D6821" s="27">
        <v>5.9685427768183606E-2</v>
      </c>
      <c r="E6821" s="27">
        <v>0.11214975929549688</v>
      </c>
      <c r="F6821" s="27">
        <v>0.19296587541924126</v>
      </c>
      <c r="G6821" s="27">
        <v>9.6641821703799383E-2</v>
      </c>
      <c r="H6821" s="27">
        <v>7.0262378479523976E-2</v>
      </c>
      <c r="I6821" s="27">
        <v>2.0558175230042105E-2</v>
      </c>
      <c r="J6821" s="27">
        <v>5.3045959134237616E-3</v>
      </c>
      <c r="K6821" s="27">
        <v>7.2056602538571865E-2</v>
      </c>
      <c r="L6821" s="27">
        <v>0.17548841583321986</v>
      </c>
      <c r="M6821" s="27">
        <v>8.0314880104275468E-2</v>
      </c>
      <c r="N6821" s="27">
        <v>0.11457206771422176</v>
      </c>
      <c r="O6821" s="27">
        <v>0</v>
      </c>
      <c r="P6821" s="27">
        <v>0</v>
      </c>
      <c r="Q6821" s="27">
        <v>0</v>
      </c>
      <c r="R6821" s="27">
        <v>0</v>
      </c>
      <c r="S6821" s="27">
        <v>0</v>
      </c>
      <c r="T6821" s="27">
        <v>0</v>
      </c>
      <c r="U6821" s="27">
        <v>0</v>
      </c>
      <c r="V6821" s="27">
        <v>0</v>
      </c>
      <c r="W6821" s="27">
        <v>0</v>
      </c>
      <c r="X6821" s="27">
        <v>0</v>
      </c>
      <c r="Y6821" s="27">
        <v>0</v>
      </c>
      <c r="Z6821" s="27">
        <v>0</v>
      </c>
      <c r="AA6821" s="27">
        <v>0</v>
      </c>
      <c r="AB6821" s="27">
        <v>0</v>
      </c>
      <c r="AC6821" s="27">
        <v>0</v>
      </c>
      <c r="AD6821" s="27">
        <v>0</v>
      </c>
      <c r="AE6821" s="27">
        <v>0</v>
      </c>
      <c r="AF6821" s="27">
        <v>0</v>
      </c>
      <c r="AG6821" s="27">
        <v>0</v>
      </c>
      <c r="AH6821" s="27">
        <v>0</v>
      </c>
      <c r="AI6821" s="27">
        <v>0</v>
      </c>
      <c r="AK6821" s="29">
        <f t="shared" si="106"/>
        <v>5.1202640613056214E-3</v>
      </c>
    </row>
    <row r="6822" spans="1:37" x14ac:dyDescent="0.25">
      <c r="A6822">
        <v>6820</v>
      </c>
      <c r="B6822" s="1">
        <v>1.06E-2</v>
      </c>
      <c r="C6822" s="1">
        <v>3.7487101739762819E-4</v>
      </c>
      <c r="D6822" s="27">
        <v>7.5087634057407454E-2</v>
      </c>
      <c r="E6822" s="27">
        <v>0.10501169468652302</v>
      </c>
      <c r="F6822" s="27">
        <v>6.5963341256356639E-2</v>
      </c>
      <c r="G6822" s="27">
        <v>0.10141071452133539</v>
      </c>
      <c r="H6822" s="27">
        <v>7.213556610896775E-2</v>
      </c>
      <c r="I6822" s="27">
        <v>5.5114733972767914E-2</v>
      </c>
      <c r="J6822" s="27">
        <v>0.14824809626610258</v>
      </c>
      <c r="K6822" s="27">
        <v>1.1738235029687042E-2</v>
      </c>
      <c r="L6822" s="27">
        <v>0.15148888966879134</v>
      </c>
      <c r="M6822" s="27">
        <v>0.1293320309822045</v>
      </c>
      <c r="N6822" s="27">
        <v>8.4469063449856566E-2</v>
      </c>
      <c r="O6822" s="27">
        <v>0</v>
      </c>
      <c r="P6822" s="27">
        <v>0</v>
      </c>
      <c r="Q6822" s="27">
        <v>0</v>
      </c>
      <c r="R6822" s="27">
        <v>0</v>
      </c>
      <c r="S6822" s="27">
        <v>0</v>
      </c>
      <c r="T6822" s="27">
        <v>0</v>
      </c>
      <c r="U6822" s="27">
        <v>0</v>
      </c>
      <c r="V6822" s="27">
        <v>0</v>
      </c>
      <c r="W6822" s="27">
        <v>0</v>
      </c>
      <c r="X6822" s="27">
        <v>0</v>
      </c>
      <c r="Y6822" s="27">
        <v>0</v>
      </c>
      <c r="Z6822" s="27">
        <v>0</v>
      </c>
      <c r="AA6822" s="27">
        <v>0</v>
      </c>
      <c r="AB6822" s="27">
        <v>0</v>
      </c>
      <c r="AC6822" s="27">
        <v>0</v>
      </c>
      <c r="AD6822" s="27">
        <v>0</v>
      </c>
      <c r="AE6822" s="27">
        <v>0</v>
      </c>
      <c r="AF6822" s="27">
        <v>0</v>
      </c>
      <c r="AG6822" s="27">
        <v>0</v>
      </c>
      <c r="AH6822" s="27">
        <v>0</v>
      </c>
      <c r="AI6822" s="27">
        <v>0</v>
      </c>
      <c r="AK6822" s="29">
        <f t="shared" si="106"/>
        <v>3.5365190320530961E-2</v>
      </c>
    </row>
    <row r="6823" spans="1:37" x14ac:dyDescent="0.25">
      <c r="A6823">
        <v>6821</v>
      </c>
      <c r="B6823" s="1">
        <v>1.43E-2</v>
      </c>
      <c r="C6823" s="1">
        <v>2.3559816604152206E-4</v>
      </c>
      <c r="D6823" s="27">
        <v>0.17906096667472488</v>
      </c>
      <c r="E6823" s="27">
        <v>0.19773619198829329</v>
      </c>
      <c r="F6823" s="27">
        <v>5.9437825709578194E-2</v>
      </c>
      <c r="G6823" s="27">
        <v>1.6460207914667912E-2</v>
      </c>
      <c r="H6823" s="27">
        <v>3.4923672429297031E-2</v>
      </c>
      <c r="I6823" s="27">
        <v>8.5458477651885287E-2</v>
      </c>
      <c r="J6823" s="27">
        <v>3.5006077840789449E-2</v>
      </c>
      <c r="K6823" s="27">
        <v>8.2913661561457422E-2</v>
      </c>
      <c r="L6823" s="27">
        <v>9.4902130843025026E-2</v>
      </c>
      <c r="M6823" s="27">
        <v>3.1584449456827847E-2</v>
      </c>
      <c r="N6823" s="27">
        <v>0.18251633792945376</v>
      </c>
      <c r="O6823" s="27">
        <v>0</v>
      </c>
      <c r="P6823" s="27">
        <v>0</v>
      </c>
      <c r="Q6823" s="27">
        <v>0</v>
      </c>
      <c r="R6823" s="27">
        <v>0</v>
      </c>
      <c r="S6823" s="27">
        <v>0</v>
      </c>
      <c r="T6823" s="27">
        <v>0</v>
      </c>
      <c r="U6823" s="27">
        <v>0</v>
      </c>
      <c r="V6823" s="27">
        <v>0</v>
      </c>
      <c r="W6823" s="27">
        <v>0</v>
      </c>
      <c r="X6823" s="27">
        <v>0</v>
      </c>
      <c r="Y6823" s="27">
        <v>0</v>
      </c>
      <c r="Z6823" s="27">
        <v>0</v>
      </c>
      <c r="AA6823" s="27">
        <v>0</v>
      </c>
      <c r="AB6823" s="27">
        <v>0</v>
      </c>
      <c r="AC6823" s="27">
        <v>0</v>
      </c>
      <c r="AD6823" s="27">
        <v>0</v>
      </c>
      <c r="AE6823" s="27">
        <v>0</v>
      </c>
      <c r="AF6823" s="27">
        <v>0</v>
      </c>
      <c r="AG6823" s="27">
        <v>0</v>
      </c>
      <c r="AH6823" s="27">
        <v>0</v>
      </c>
      <c r="AI6823" s="27">
        <v>0</v>
      </c>
      <c r="AK6823" s="29">
        <f t="shared" si="106"/>
        <v>1.6475396226679866E-2</v>
      </c>
    </row>
    <row r="6824" spans="1:37" x14ac:dyDescent="0.25">
      <c r="A6824">
        <v>6822</v>
      </c>
      <c r="B6824" s="1">
        <v>1.24E-2</v>
      </c>
      <c r="C6824" s="1">
        <v>2.8696558846162218E-5</v>
      </c>
      <c r="D6824" s="27">
        <v>4.3318603311385637E-2</v>
      </c>
      <c r="E6824" s="27">
        <v>0.10459465592666026</v>
      </c>
      <c r="F6824" s="27">
        <v>0.17063320777528676</v>
      </c>
      <c r="G6824" s="27">
        <v>0.14951813435000419</v>
      </c>
      <c r="H6824" s="27">
        <v>1.8613651471313702E-2</v>
      </c>
      <c r="I6824" s="27">
        <v>6.032728284879605E-2</v>
      </c>
      <c r="J6824" s="27">
        <v>0.16035410040839829</v>
      </c>
      <c r="K6824" s="27">
        <v>6.0727183825903183E-2</v>
      </c>
      <c r="L6824" s="27">
        <v>1.1217387735183292E-2</v>
      </c>
      <c r="M6824" s="27">
        <v>0.12103172573379171</v>
      </c>
      <c r="N6824" s="27">
        <v>9.9664066613276953E-2</v>
      </c>
      <c r="O6824" s="27">
        <v>0</v>
      </c>
      <c r="P6824" s="27">
        <v>0</v>
      </c>
      <c r="Q6824" s="27">
        <v>0</v>
      </c>
      <c r="R6824" s="27">
        <v>0</v>
      </c>
      <c r="S6824" s="27">
        <v>0</v>
      </c>
      <c r="T6824" s="27">
        <v>0</v>
      </c>
      <c r="U6824" s="27">
        <v>0</v>
      </c>
      <c r="V6824" s="27">
        <v>0</v>
      </c>
      <c r="W6824" s="27">
        <v>0</v>
      </c>
      <c r="X6824" s="27">
        <v>0</v>
      </c>
      <c r="Y6824" s="27">
        <v>0</v>
      </c>
      <c r="Z6824" s="27">
        <v>0</v>
      </c>
      <c r="AA6824" s="27">
        <v>0</v>
      </c>
      <c r="AB6824" s="27">
        <v>0</v>
      </c>
      <c r="AC6824" s="27">
        <v>0</v>
      </c>
      <c r="AD6824" s="27">
        <v>0</v>
      </c>
      <c r="AE6824" s="27">
        <v>0</v>
      </c>
      <c r="AF6824" s="27">
        <v>0</v>
      </c>
      <c r="AG6824" s="27">
        <v>0</v>
      </c>
      <c r="AH6824" s="27">
        <v>0</v>
      </c>
      <c r="AI6824" s="27">
        <v>0</v>
      </c>
      <c r="AK6824" s="29">
        <f t="shared" si="106"/>
        <v>2.3142386166259852E-3</v>
      </c>
    </row>
    <row r="6825" spans="1:37" x14ac:dyDescent="0.25">
      <c r="A6825">
        <v>6823</v>
      </c>
      <c r="B6825" s="1">
        <v>1.43E-2</v>
      </c>
      <c r="C6825" s="1">
        <v>1.3109634754005769E-4</v>
      </c>
      <c r="D6825" s="27">
        <v>4.4015420718911437E-3</v>
      </c>
      <c r="E6825" s="27">
        <v>0.17459704421659217</v>
      </c>
      <c r="F6825" s="27">
        <v>0.16890830172811552</v>
      </c>
      <c r="G6825" s="27">
        <v>9.6540650094843167E-2</v>
      </c>
      <c r="H6825" s="27">
        <v>7.0201645643802893E-2</v>
      </c>
      <c r="I6825" s="27">
        <v>6.0146992851609994E-2</v>
      </c>
      <c r="J6825" s="27">
        <v>8.4837511396830531E-2</v>
      </c>
      <c r="K6825" s="27">
        <v>0.1133542339741508</v>
      </c>
      <c r="L6825" s="27">
        <v>0.15967035765357676</v>
      </c>
      <c r="M6825" s="27">
        <v>9.057860516804981E-4</v>
      </c>
      <c r="N6825" s="27">
        <v>6.6435934316906572E-2</v>
      </c>
      <c r="O6825" s="27">
        <v>0</v>
      </c>
      <c r="P6825" s="27">
        <v>0</v>
      </c>
      <c r="Q6825" s="27">
        <v>0</v>
      </c>
      <c r="R6825" s="27">
        <v>0</v>
      </c>
      <c r="S6825" s="27">
        <v>0</v>
      </c>
      <c r="T6825" s="27">
        <v>0</v>
      </c>
      <c r="U6825" s="27">
        <v>0</v>
      </c>
      <c r="V6825" s="27">
        <v>0</v>
      </c>
      <c r="W6825" s="27">
        <v>0</v>
      </c>
      <c r="X6825" s="27">
        <v>0</v>
      </c>
      <c r="Y6825" s="27">
        <v>0</v>
      </c>
      <c r="Z6825" s="27">
        <v>0</v>
      </c>
      <c r="AA6825" s="27">
        <v>0</v>
      </c>
      <c r="AB6825" s="27">
        <v>0</v>
      </c>
      <c r="AC6825" s="27">
        <v>0</v>
      </c>
      <c r="AD6825" s="27">
        <v>0</v>
      </c>
      <c r="AE6825" s="27">
        <v>0</v>
      </c>
      <c r="AF6825" s="27">
        <v>0</v>
      </c>
      <c r="AG6825" s="27">
        <v>0</v>
      </c>
      <c r="AH6825" s="27">
        <v>0</v>
      </c>
      <c r="AI6825" s="27">
        <v>0</v>
      </c>
      <c r="AK6825" s="29">
        <f t="shared" si="106"/>
        <v>9.1675767510529856E-3</v>
      </c>
    </row>
    <row r="6826" spans="1:37" x14ac:dyDescent="0.25">
      <c r="A6826">
        <v>6824</v>
      </c>
      <c r="B6826" s="1">
        <v>1.2699999999999999E-2</v>
      </c>
      <c r="C6826" s="1">
        <v>8.60330924834172E-5</v>
      </c>
      <c r="D6826" s="27">
        <v>0.16113688030388046</v>
      </c>
      <c r="E6826" s="27">
        <v>0.11582776176198917</v>
      </c>
      <c r="F6826" s="27">
        <v>2.0233492736011972E-2</v>
      </c>
      <c r="G6826" s="27">
        <v>9.9332521131467302E-2</v>
      </c>
      <c r="H6826" s="27">
        <v>0.19036136100709503</v>
      </c>
      <c r="I6826" s="27">
        <v>0.12872964603936557</v>
      </c>
      <c r="J6826" s="27">
        <v>1.1987726160438133E-3</v>
      </c>
      <c r="K6826" s="27">
        <v>6.3022598365703203E-2</v>
      </c>
      <c r="L6826" s="27">
        <v>7.4415951166260444E-2</v>
      </c>
      <c r="M6826" s="27">
        <v>3.3000763004860267E-2</v>
      </c>
      <c r="N6826" s="27">
        <v>0.11274025186732291</v>
      </c>
      <c r="O6826" s="27">
        <v>0</v>
      </c>
      <c r="P6826" s="27">
        <v>0</v>
      </c>
      <c r="Q6826" s="27">
        <v>0</v>
      </c>
      <c r="R6826" s="27">
        <v>0</v>
      </c>
      <c r="S6826" s="27">
        <v>0</v>
      </c>
      <c r="T6826" s="27">
        <v>0</v>
      </c>
      <c r="U6826" s="27">
        <v>0</v>
      </c>
      <c r="V6826" s="27">
        <v>0</v>
      </c>
      <c r="W6826" s="27">
        <v>0</v>
      </c>
      <c r="X6826" s="27">
        <v>0</v>
      </c>
      <c r="Y6826" s="27">
        <v>0</v>
      </c>
      <c r="Z6826" s="27">
        <v>0</v>
      </c>
      <c r="AA6826" s="27">
        <v>0</v>
      </c>
      <c r="AB6826" s="27">
        <v>0</v>
      </c>
      <c r="AC6826" s="27">
        <v>0</v>
      </c>
      <c r="AD6826" s="27">
        <v>0</v>
      </c>
      <c r="AE6826" s="27">
        <v>0</v>
      </c>
      <c r="AF6826" s="27">
        <v>0</v>
      </c>
      <c r="AG6826" s="27">
        <v>0</v>
      </c>
      <c r="AH6826" s="27">
        <v>0</v>
      </c>
      <c r="AI6826" s="27">
        <v>0</v>
      </c>
      <c r="AK6826" s="29">
        <f t="shared" si="106"/>
        <v>6.7742592506627721E-3</v>
      </c>
    </row>
    <row r="6827" spans="1:37" x14ac:dyDescent="0.25">
      <c r="A6827">
        <v>6825</v>
      </c>
      <c r="B6827" s="1">
        <v>1.15E-2</v>
      </c>
      <c r="C6827" s="1">
        <v>-6.3892207520938087E-5</v>
      </c>
      <c r="D6827" s="27">
        <v>4.8569368213059752E-2</v>
      </c>
      <c r="E6827" s="27">
        <v>9.9772775526992347E-2</v>
      </c>
      <c r="F6827" s="27">
        <v>0.12312806164150593</v>
      </c>
      <c r="G6827" s="27">
        <v>6.3709620256927751E-2</v>
      </c>
      <c r="H6827" s="27">
        <v>5.9777514232758344E-2</v>
      </c>
      <c r="I6827" s="27">
        <v>6.4178477510338894E-2</v>
      </c>
      <c r="J6827" s="27">
        <v>9.3574078200176519E-2</v>
      </c>
      <c r="K6827" s="27">
        <v>0.12602808630505402</v>
      </c>
      <c r="L6827" s="27">
        <v>8.1284480317740174E-2</v>
      </c>
      <c r="M6827" s="27">
        <v>0.11319317231431329</v>
      </c>
      <c r="N6827" s="27">
        <v>0.12678436548113295</v>
      </c>
      <c r="O6827" s="27">
        <v>0</v>
      </c>
      <c r="P6827" s="27">
        <v>0</v>
      </c>
      <c r="Q6827" s="27">
        <v>0</v>
      </c>
      <c r="R6827" s="27">
        <v>0</v>
      </c>
      <c r="S6827" s="27">
        <v>0</v>
      </c>
      <c r="T6827" s="27">
        <v>0</v>
      </c>
      <c r="U6827" s="27">
        <v>0</v>
      </c>
      <c r="V6827" s="27">
        <v>0</v>
      </c>
      <c r="W6827" s="27">
        <v>0</v>
      </c>
      <c r="X6827" s="27">
        <v>0</v>
      </c>
      <c r="Y6827" s="27">
        <v>0</v>
      </c>
      <c r="Z6827" s="27">
        <v>0</v>
      </c>
      <c r="AA6827" s="27">
        <v>0</v>
      </c>
      <c r="AB6827" s="27">
        <v>0</v>
      </c>
      <c r="AC6827" s="27">
        <v>0</v>
      </c>
      <c r="AD6827" s="27">
        <v>0</v>
      </c>
      <c r="AE6827" s="27">
        <v>0</v>
      </c>
      <c r="AF6827" s="27">
        <v>0</v>
      </c>
      <c r="AG6827" s="27">
        <v>0</v>
      </c>
      <c r="AH6827" s="27">
        <v>0</v>
      </c>
      <c r="AI6827" s="27">
        <v>0</v>
      </c>
      <c r="AK6827" s="29">
        <f t="shared" si="106"/>
        <v>-5.555844132255486E-3</v>
      </c>
    </row>
    <row r="6828" spans="1:37" x14ac:dyDescent="0.25">
      <c r="A6828">
        <v>6826</v>
      </c>
      <c r="B6828" s="1">
        <v>1.06E-2</v>
      </c>
      <c r="C6828" s="1">
        <v>2.5662107842581668E-4</v>
      </c>
      <c r="D6828" s="27">
        <v>1.2037433751036575E-2</v>
      </c>
      <c r="E6828" s="27">
        <v>7.6171485071171233E-2</v>
      </c>
      <c r="F6828" s="27">
        <v>6.6230018568001203E-2</v>
      </c>
      <c r="G6828" s="27">
        <v>4.8500355996980819E-2</v>
      </c>
      <c r="H6828" s="27">
        <v>8.0584492967464921E-2</v>
      </c>
      <c r="I6828" s="27">
        <v>0.11401404956631295</v>
      </c>
      <c r="J6828" s="27">
        <v>0.18702064416976963</v>
      </c>
      <c r="K6828" s="27">
        <v>5.4816569972053704E-2</v>
      </c>
      <c r="L6828" s="27">
        <v>0.2156676795282175</v>
      </c>
      <c r="M6828" s="27">
        <v>8.8198702580108548E-2</v>
      </c>
      <c r="N6828" s="27">
        <v>5.6758567828882965E-2</v>
      </c>
      <c r="O6828" s="27">
        <v>0</v>
      </c>
      <c r="P6828" s="27">
        <v>0</v>
      </c>
      <c r="Q6828" s="27">
        <v>0</v>
      </c>
      <c r="R6828" s="27">
        <v>0</v>
      </c>
      <c r="S6828" s="27">
        <v>0</v>
      </c>
      <c r="T6828" s="27">
        <v>0</v>
      </c>
      <c r="U6828" s="27">
        <v>0</v>
      </c>
      <c r="V6828" s="27">
        <v>0</v>
      </c>
      <c r="W6828" s="27">
        <v>0</v>
      </c>
      <c r="X6828" s="27">
        <v>0</v>
      </c>
      <c r="Y6828" s="27">
        <v>0</v>
      </c>
      <c r="Z6828" s="27">
        <v>0</v>
      </c>
      <c r="AA6828" s="27">
        <v>0</v>
      </c>
      <c r="AB6828" s="27">
        <v>0</v>
      </c>
      <c r="AC6828" s="27">
        <v>0</v>
      </c>
      <c r="AD6828" s="27">
        <v>0</v>
      </c>
      <c r="AE6828" s="27">
        <v>0</v>
      </c>
      <c r="AF6828" s="27">
        <v>0</v>
      </c>
      <c r="AG6828" s="27">
        <v>0</v>
      </c>
      <c r="AH6828" s="27">
        <v>0</v>
      </c>
      <c r="AI6828" s="27">
        <v>0</v>
      </c>
      <c r="AK6828" s="29">
        <f t="shared" si="106"/>
        <v>2.4209535700548745E-2</v>
      </c>
    </row>
    <row r="6829" spans="1:37" x14ac:dyDescent="0.25">
      <c r="A6829">
        <v>6827</v>
      </c>
      <c r="B6829" s="1">
        <v>1.2E-2</v>
      </c>
      <c r="C6829" s="1">
        <v>1.5926735379193476E-6</v>
      </c>
      <c r="D6829" s="27">
        <v>0.13780670229877953</v>
      </c>
      <c r="E6829" s="27">
        <v>0.1027145679601144</v>
      </c>
      <c r="F6829" s="27">
        <v>0.14307711366872938</v>
      </c>
      <c r="G6829" s="27">
        <v>0.10731722929821108</v>
      </c>
      <c r="H6829" s="27">
        <v>5.7140752581527475E-2</v>
      </c>
      <c r="I6829" s="27">
        <v>0.11376282658478895</v>
      </c>
      <c r="J6829" s="27">
        <v>7.7490499346123703E-2</v>
      </c>
      <c r="K6829" s="27">
        <v>3.1095295076794285E-2</v>
      </c>
      <c r="L6829" s="27">
        <v>3.5819332693698663E-2</v>
      </c>
      <c r="M6829" s="27">
        <v>0.12979170519986288</v>
      </c>
      <c r="N6829" s="27">
        <v>6.3983975291369705E-2</v>
      </c>
      <c r="O6829" s="27">
        <v>0</v>
      </c>
      <c r="P6829" s="27">
        <v>0</v>
      </c>
      <c r="Q6829" s="27">
        <v>0</v>
      </c>
      <c r="R6829" s="27">
        <v>0</v>
      </c>
      <c r="S6829" s="27">
        <v>0</v>
      </c>
      <c r="T6829" s="27">
        <v>0</v>
      </c>
      <c r="U6829" s="27">
        <v>0</v>
      </c>
      <c r="V6829" s="27">
        <v>0</v>
      </c>
      <c r="W6829" s="27">
        <v>0</v>
      </c>
      <c r="X6829" s="27">
        <v>0</v>
      </c>
      <c r="Y6829" s="27">
        <v>0</v>
      </c>
      <c r="Z6829" s="27">
        <v>0</v>
      </c>
      <c r="AA6829" s="27">
        <v>0</v>
      </c>
      <c r="AB6829" s="27">
        <v>0</v>
      </c>
      <c r="AC6829" s="27">
        <v>0</v>
      </c>
      <c r="AD6829" s="27">
        <v>0</v>
      </c>
      <c r="AE6829" s="27">
        <v>0</v>
      </c>
      <c r="AF6829" s="27">
        <v>0</v>
      </c>
      <c r="AG6829" s="27">
        <v>0</v>
      </c>
      <c r="AH6829" s="27">
        <v>0</v>
      </c>
      <c r="AI6829" s="27">
        <v>0</v>
      </c>
      <c r="AK6829" s="29">
        <f t="shared" si="106"/>
        <v>1.3272279482661229E-4</v>
      </c>
    </row>
    <row r="6830" spans="1:37" x14ac:dyDescent="0.25">
      <c r="A6830">
        <v>6828</v>
      </c>
      <c r="B6830" s="1">
        <v>1.3899999999999999E-2</v>
      </c>
      <c r="C6830" s="1">
        <v>-1.6130293849981028E-4</v>
      </c>
      <c r="D6830" s="27">
        <v>9.7266729753116551E-2</v>
      </c>
      <c r="E6830" s="27">
        <v>7.8845413556364013E-2</v>
      </c>
      <c r="F6830" s="27">
        <v>1.9339753241533076E-2</v>
      </c>
      <c r="G6830" s="27">
        <v>0.15500509491913392</v>
      </c>
      <c r="H6830" s="27">
        <v>7.0550599653054047E-2</v>
      </c>
      <c r="I6830" s="27">
        <v>9.7843431921218998E-2</v>
      </c>
      <c r="J6830" s="27">
        <v>0.13087464970358942</v>
      </c>
      <c r="K6830" s="27">
        <v>0.18159529993960599</v>
      </c>
      <c r="L6830" s="27">
        <v>1.5790797022501933E-2</v>
      </c>
      <c r="M6830" s="27">
        <v>2.1172385055008798E-2</v>
      </c>
      <c r="N6830" s="27">
        <v>0.13171584523487337</v>
      </c>
      <c r="O6830" s="27">
        <v>0</v>
      </c>
      <c r="P6830" s="27">
        <v>0</v>
      </c>
      <c r="Q6830" s="27">
        <v>0</v>
      </c>
      <c r="R6830" s="27">
        <v>0</v>
      </c>
      <c r="S6830" s="27">
        <v>0</v>
      </c>
      <c r="T6830" s="27">
        <v>0</v>
      </c>
      <c r="U6830" s="27">
        <v>0</v>
      </c>
      <c r="V6830" s="27">
        <v>0</v>
      </c>
      <c r="W6830" s="27">
        <v>0</v>
      </c>
      <c r="X6830" s="27">
        <v>0</v>
      </c>
      <c r="Y6830" s="27">
        <v>0</v>
      </c>
      <c r="Z6830" s="27">
        <v>0</v>
      </c>
      <c r="AA6830" s="27">
        <v>0</v>
      </c>
      <c r="AB6830" s="27">
        <v>0</v>
      </c>
      <c r="AC6830" s="27">
        <v>0</v>
      </c>
      <c r="AD6830" s="27">
        <v>0</v>
      </c>
      <c r="AE6830" s="27">
        <v>0</v>
      </c>
      <c r="AF6830" s="27">
        <v>0</v>
      </c>
      <c r="AG6830" s="27">
        <v>0</v>
      </c>
      <c r="AH6830" s="27">
        <v>0</v>
      </c>
      <c r="AI6830" s="27">
        <v>0</v>
      </c>
      <c r="AK6830" s="29">
        <f t="shared" si="106"/>
        <v>-1.1604527949626639E-2</v>
      </c>
    </row>
    <row r="6831" spans="1:37" x14ac:dyDescent="0.25">
      <c r="A6831">
        <v>6829</v>
      </c>
      <c r="B6831" s="1">
        <v>1.2200000000000001E-2</v>
      </c>
      <c r="C6831" s="1">
        <v>-6.3553102578966879E-5</v>
      </c>
      <c r="D6831" s="27">
        <v>0.20659562103785839</v>
      </c>
      <c r="E6831" s="27">
        <v>7.0241852353590248E-2</v>
      </c>
      <c r="F6831" s="27">
        <v>3.8385369075019543E-3</v>
      </c>
      <c r="G6831" s="27">
        <v>6.1608552685849305E-2</v>
      </c>
      <c r="H6831" s="27">
        <v>0.20793703962991825</v>
      </c>
      <c r="I6831" s="27">
        <v>0.11293644495738621</v>
      </c>
      <c r="J6831" s="27">
        <v>6.4884630772558988E-2</v>
      </c>
      <c r="K6831" s="27">
        <v>9.2729454680755469E-2</v>
      </c>
      <c r="L6831" s="27">
        <v>2.709817314278324E-2</v>
      </c>
      <c r="M6831" s="27">
        <v>9.0721401254856629E-2</v>
      </c>
      <c r="N6831" s="27">
        <v>6.1408292576941359E-2</v>
      </c>
      <c r="O6831" s="27">
        <v>0</v>
      </c>
      <c r="P6831" s="27">
        <v>0</v>
      </c>
      <c r="Q6831" s="27">
        <v>0</v>
      </c>
      <c r="R6831" s="27">
        <v>0</v>
      </c>
      <c r="S6831" s="27">
        <v>0</v>
      </c>
      <c r="T6831" s="27">
        <v>0</v>
      </c>
      <c r="U6831" s="27">
        <v>0</v>
      </c>
      <c r="V6831" s="27">
        <v>0</v>
      </c>
      <c r="W6831" s="27">
        <v>0</v>
      </c>
      <c r="X6831" s="27">
        <v>0</v>
      </c>
      <c r="Y6831" s="27">
        <v>0</v>
      </c>
      <c r="Z6831" s="27">
        <v>0</v>
      </c>
      <c r="AA6831" s="27">
        <v>0</v>
      </c>
      <c r="AB6831" s="27">
        <v>0</v>
      </c>
      <c r="AC6831" s="27">
        <v>0</v>
      </c>
      <c r="AD6831" s="27">
        <v>0</v>
      </c>
      <c r="AE6831" s="27">
        <v>0</v>
      </c>
      <c r="AF6831" s="27">
        <v>0</v>
      </c>
      <c r="AG6831" s="27">
        <v>0</v>
      </c>
      <c r="AH6831" s="27">
        <v>0</v>
      </c>
      <c r="AI6831" s="27">
        <v>0</v>
      </c>
      <c r="AK6831" s="29">
        <f t="shared" si="106"/>
        <v>-5.2092707031940058E-3</v>
      </c>
    </row>
    <row r="6832" spans="1:37" x14ac:dyDescent="0.25">
      <c r="A6832">
        <v>6830</v>
      </c>
      <c r="B6832" s="1">
        <v>1.0999999999999999E-2</v>
      </c>
      <c r="C6832" s="1">
        <v>1.5009615039636659E-4</v>
      </c>
      <c r="D6832" s="27">
        <v>0.11152448427608923</v>
      </c>
      <c r="E6832" s="27">
        <v>0.10276253217835629</v>
      </c>
      <c r="F6832" s="27">
        <v>0.10524367583622567</v>
      </c>
      <c r="G6832" s="27">
        <v>0.1145061447620542</v>
      </c>
      <c r="H6832" s="27">
        <v>4.192506423205971E-2</v>
      </c>
      <c r="I6832" s="27">
        <v>1.5068833677195637E-2</v>
      </c>
      <c r="J6832" s="27">
        <v>9.6201723107210854E-2</v>
      </c>
      <c r="K6832" s="27">
        <v>7.3664727260177448E-2</v>
      </c>
      <c r="L6832" s="27">
        <v>0.11787250141443972</v>
      </c>
      <c r="M6832" s="27">
        <v>0.1045813056852745</v>
      </c>
      <c r="N6832" s="27">
        <v>0.11664900757091672</v>
      </c>
      <c r="O6832" s="27">
        <v>0</v>
      </c>
      <c r="P6832" s="27">
        <v>0</v>
      </c>
      <c r="Q6832" s="27">
        <v>0</v>
      </c>
      <c r="R6832" s="27">
        <v>0</v>
      </c>
      <c r="S6832" s="27">
        <v>0</v>
      </c>
      <c r="T6832" s="27">
        <v>0</v>
      </c>
      <c r="U6832" s="27">
        <v>0</v>
      </c>
      <c r="V6832" s="27">
        <v>0</v>
      </c>
      <c r="W6832" s="27">
        <v>0</v>
      </c>
      <c r="X6832" s="27">
        <v>0</v>
      </c>
      <c r="Y6832" s="27">
        <v>0</v>
      </c>
      <c r="Z6832" s="27">
        <v>0</v>
      </c>
      <c r="AA6832" s="27">
        <v>0</v>
      </c>
      <c r="AB6832" s="27">
        <v>0</v>
      </c>
      <c r="AC6832" s="27">
        <v>0</v>
      </c>
      <c r="AD6832" s="27">
        <v>0</v>
      </c>
      <c r="AE6832" s="27">
        <v>0</v>
      </c>
      <c r="AF6832" s="27">
        <v>0</v>
      </c>
      <c r="AG6832" s="27">
        <v>0</v>
      </c>
      <c r="AH6832" s="27">
        <v>0</v>
      </c>
      <c r="AI6832" s="27">
        <v>0</v>
      </c>
      <c r="AK6832" s="29">
        <f t="shared" si="106"/>
        <v>1.3645104581487873E-2</v>
      </c>
    </row>
    <row r="6833" spans="1:37" x14ac:dyDescent="0.25">
      <c r="A6833">
        <v>6831</v>
      </c>
      <c r="B6833" s="1">
        <v>9.5999999999999992E-3</v>
      </c>
      <c r="C6833" s="1">
        <v>-3.7753942604620696E-5</v>
      </c>
      <c r="D6833" s="27">
        <v>2.1079586130104716E-2</v>
      </c>
      <c r="E6833" s="27">
        <v>3.8579505826991385E-2</v>
      </c>
      <c r="F6833" s="27">
        <v>0.22686275446428553</v>
      </c>
      <c r="G6833" s="27">
        <v>5.3158962833242855E-3</v>
      </c>
      <c r="H6833" s="27">
        <v>7.0541210316992828E-2</v>
      </c>
      <c r="I6833" s="27">
        <v>2.3710112926546754E-2</v>
      </c>
      <c r="J6833" s="27">
        <v>0.22506496655156816</v>
      </c>
      <c r="K6833" s="27">
        <v>4.6144160587583492E-2</v>
      </c>
      <c r="L6833" s="27">
        <v>4.670479183129498E-2</v>
      </c>
      <c r="M6833" s="27">
        <v>0.19509541341154038</v>
      </c>
      <c r="N6833" s="27">
        <v>0.10090160166976736</v>
      </c>
      <c r="O6833" s="27">
        <v>0</v>
      </c>
      <c r="P6833" s="27">
        <v>0</v>
      </c>
      <c r="Q6833" s="27">
        <v>0</v>
      </c>
      <c r="R6833" s="27">
        <v>0</v>
      </c>
      <c r="S6833" s="27">
        <v>0</v>
      </c>
      <c r="T6833" s="27">
        <v>0</v>
      </c>
      <c r="U6833" s="27">
        <v>0</v>
      </c>
      <c r="V6833" s="27">
        <v>0</v>
      </c>
      <c r="W6833" s="27">
        <v>0</v>
      </c>
      <c r="X6833" s="27">
        <v>0</v>
      </c>
      <c r="Y6833" s="27">
        <v>0</v>
      </c>
      <c r="Z6833" s="27">
        <v>0</v>
      </c>
      <c r="AA6833" s="27">
        <v>0</v>
      </c>
      <c r="AB6833" s="27">
        <v>0</v>
      </c>
      <c r="AC6833" s="27">
        <v>0</v>
      </c>
      <c r="AD6833" s="27">
        <v>0</v>
      </c>
      <c r="AE6833" s="27">
        <v>0</v>
      </c>
      <c r="AF6833" s="27">
        <v>0</v>
      </c>
      <c r="AG6833" s="27">
        <v>0</v>
      </c>
      <c r="AH6833" s="27">
        <v>0</v>
      </c>
      <c r="AI6833" s="27">
        <v>0</v>
      </c>
      <c r="AK6833" s="29">
        <f t="shared" si="106"/>
        <v>-3.9327023546479895E-3</v>
      </c>
    </row>
    <row r="6834" spans="1:37" x14ac:dyDescent="0.25">
      <c r="A6834">
        <v>6832</v>
      </c>
      <c r="B6834" s="1">
        <v>1.2E-2</v>
      </c>
      <c r="C6834" s="1">
        <v>-6.4971466562798038E-5</v>
      </c>
      <c r="D6834" s="27">
        <v>6.4717118437982585E-2</v>
      </c>
      <c r="E6834" s="27">
        <v>9.0340445256752791E-2</v>
      </c>
      <c r="F6834" s="27">
        <v>0.14080439329388236</v>
      </c>
      <c r="G6834" s="27">
        <v>3.5762468092416677E-2</v>
      </c>
      <c r="H6834" s="27">
        <v>0.15714411305507905</v>
      </c>
      <c r="I6834" s="27">
        <v>1.0168420924726597E-2</v>
      </c>
      <c r="J6834" s="27">
        <v>8.72971104422572E-2</v>
      </c>
      <c r="K6834" s="27">
        <v>0.15249331464384622</v>
      </c>
      <c r="L6834" s="27">
        <v>0.14351514841659097</v>
      </c>
      <c r="M6834" s="27">
        <v>5.2955821131729511E-3</v>
      </c>
      <c r="N6834" s="27">
        <v>0.1124618853232925</v>
      </c>
      <c r="O6834" s="27">
        <v>0</v>
      </c>
      <c r="P6834" s="27">
        <v>0</v>
      </c>
      <c r="Q6834" s="27">
        <v>0</v>
      </c>
      <c r="R6834" s="27">
        <v>0</v>
      </c>
      <c r="S6834" s="27">
        <v>0</v>
      </c>
      <c r="T6834" s="27">
        <v>0</v>
      </c>
      <c r="U6834" s="27">
        <v>0</v>
      </c>
      <c r="V6834" s="27">
        <v>0</v>
      </c>
      <c r="W6834" s="27">
        <v>0</v>
      </c>
      <c r="X6834" s="27">
        <v>0</v>
      </c>
      <c r="Y6834" s="27">
        <v>0</v>
      </c>
      <c r="Z6834" s="27">
        <v>0</v>
      </c>
      <c r="AA6834" s="27">
        <v>0</v>
      </c>
      <c r="AB6834" s="27">
        <v>0</v>
      </c>
      <c r="AC6834" s="27">
        <v>0</v>
      </c>
      <c r="AD6834" s="27">
        <v>0</v>
      </c>
      <c r="AE6834" s="27">
        <v>0</v>
      </c>
      <c r="AF6834" s="27">
        <v>0</v>
      </c>
      <c r="AG6834" s="27">
        <v>0</v>
      </c>
      <c r="AH6834" s="27">
        <v>0</v>
      </c>
      <c r="AI6834" s="27">
        <v>0</v>
      </c>
      <c r="AK6834" s="29">
        <f t="shared" si="106"/>
        <v>-5.4142888802331699E-3</v>
      </c>
    </row>
    <row r="6835" spans="1:37" x14ac:dyDescent="0.25">
      <c r="A6835">
        <v>6833</v>
      </c>
      <c r="B6835" s="1">
        <v>1.0999999999999999E-2</v>
      </c>
      <c r="C6835" s="1">
        <v>9.7233530916976715E-6</v>
      </c>
      <c r="D6835" s="27">
        <v>3.8436645221938161E-2</v>
      </c>
      <c r="E6835" s="27">
        <v>1.0944688652243829E-2</v>
      </c>
      <c r="F6835" s="27">
        <v>1.630134745963667E-2</v>
      </c>
      <c r="G6835" s="27">
        <v>0.20918222362512059</v>
      </c>
      <c r="H6835" s="27">
        <v>0.12309283018471864</v>
      </c>
      <c r="I6835" s="27">
        <v>9.1768462569257081E-2</v>
      </c>
      <c r="J6835" s="27">
        <v>9.8900138089092551E-2</v>
      </c>
      <c r="K6835" s="27">
        <v>9.3988952158076206E-2</v>
      </c>
      <c r="L6835" s="27">
        <v>0.16943818500424196</v>
      </c>
      <c r="M6835" s="27">
        <v>0.14620130071236911</v>
      </c>
      <c r="N6835" s="27">
        <v>1.745226323305149E-3</v>
      </c>
      <c r="O6835" s="27">
        <v>0</v>
      </c>
      <c r="P6835" s="27">
        <v>0</v>
      </c>
      <c r="Q6835" s="27">
        <v>0</v>
      </c>
      <c r="R6835" s="27">
        <v>0</v>
      </c>
      <c r="S6835" s="27">
        <v>0</v>
      </c>
      <c r="T6835" s="27">
        <v>0</v>
      </c>
      <c r="U6835" s="27">
        <v>0</v>
      </c>
      <c r="V6835" s="27">
        <v>0</v>
      </c>
      <c r="W6835" s="27">
        <v>0</v>
      </c>
      <c r="X6835" s="27">
        <v>0</v>
      </c>
      <c r="Y6835" s="27">
        <v>0</v>
      </c>
      <c r="Z6835" s="27">
        <v>0</v>
      </c>
      <c r="AA6835" s="27">
        <v>0</v>
      </c>
      <c r="AB6835" s="27">
        <v>0</v>
      </c>
      <c r="AC6835" s="27">
        <v>0</v>
      </c>
      <c r="AD6835" s="27">
        <v>0</v>
      </c>
      <c r="AE6835" s="27">
        <v>0</v>
      </c>
      <c r="AF6835" s="27">
        <v>0</v>
      </c>
      <c r="AG6835" s="27">
        <v>0</v>
      </c>
      <c r="AH6835" s="27">
        <v>0</v>
      </c>
      <c r="AI6835" s="27">
        <v>0</v>
      </c>
      <c r="AK6835" s="29">
        <f t="shared" si="106"/>
        <v>8.8394119015433386E-4</v>
      </c>
    </row>
    <row r="6836" spans="1:37" x14ac:dyDescent="0.25">
      <c r="A6836">
        <v>6834</v>
      </c>
      <c r="B6836" s="1">
        <v>1.41E-2</v>
      </c>
      <c r="C6836" s="1">
        <v>2.8504854890215711E-4</v>
      </c>
      <c r="D6836" s="27">
        <v>9.8942262989890076E-2</v>
      </c>
      <c r="E6836" s="27">
        <v>0.18426291648892781</v>
      </c>
      <c r="F6836" s="27">
        <v>0.10623582225112498</v>
      </c>
      <c r="G6836" s="27">
        <v>1.9602173152689761E-2</v>
      </c>
      <c r="H6836" s="27">
        <v>2.2175873783317309E-2</v>
      </c>
      <c r="I6836" s="27">
        <v>7.5528878152983078E-2</v>
      </c>
      <c r="J6836" s="27">
        <v>0.18861972133993776</v>
      </c>
      <c r="K6836" s="27">
        <v>7.165848172673335E-2</v>
      </c>
      <c r="L6836" s="27">
        <v>6.5792535189126575E-2</v>
      </c>
      <c r="M6836" s="27">
        <v>2.1628937260110212E-2</v>
      </c>
      <c r="N6836" s="27">
        <v>0.14555239766515915</v>
      </c>
      <c r="O6836" s="27">
        <v>0</v>
      </c>
      <c r="P6836" s="27">
        <v>0</v>
      </c>
      <c r="Q6836" s="27">
        <v>0</v>
      </c>
      <c r="R6836" s="27">
        <v>0</v>
      </c>
      <c r="S6836" s="27">
        <v>0</v>
      </c>
      <c r="T6836" s="27">
        <v>0</v>
      </c>
      <c r="U6836" s="27">
        <v>0</v>
      </c>
      <c r="V6836" s="27">
        <v>0</v>
      </c>
      <c r="W6836" s="27">
        <v>0</v>
      </c>
      <c r="X6836" s="27">
        <v>0</v>
      </c>
      <c r="Y6836" s="27">
        <v>0</v>
      </c>
      <c r="Z6836" s="27">
        <v>0</v>
      </c>
      <c r="AA6836" s="27">
        <v>0</v>
      </c>
      <c r="AB6836" s="27">
        <v>0</v>
      </c>
      <c r="AC6836" s="27">
        <v>0</v>
      </c>
      <c r="AD6836" s="27">
        <v>0</v>
      </c>
      <c r="AE6836" s="27">
        <v>0</v>
      </c>
      <c r="AF6836" s="27">
        <v>0</v>
      </c>
      <c r="AG6836" s="27">
        <v>0</v>
      </c>
      <c r="AH6836" s="27">
        <v>0</v>
      </c>
      <c r="AI6836" s="27">
        <v>0</v>
      </c>
      <c r="AK6836" s="29">
        <f t="shared" si="106"/>
        <v>2.0216209141996958E-2</v>
      </c>
    </row>
    <row r="6837" spans="1:37" x14ac:dyDescent="0.25">
      <c r="A6837">
        <v>6835</v>
      </c>
      <c r="B6837" s="1">
        <v>1.17E-2</v>
      </c>
      <c r="C6837" s="1">
        <v>9.5814394635155908E-5</v>
      </c>
      <c r="D6837" s="27">
        <v>5.9419572097440046E-2</v>
      </c>
      <c r="E6837" s="27">
        <v>0.1208017164810652</v>
      </c>
      <c r="F6837" s="27">
        <v>3.014036028950071E-2</v>
      </c>
      <c r="G6837" s="27">
        <v>5.8343137779697636E-2</v>
      </c>
      <c r="H6837" s="27">
        <v>5.9874101232836159E-2</v>
      </c>
      <c r="I6837" s="27">
        <v>0.10943210080149893</v>
      </c>
      <c r="J6837" s="27">
        <v>9.8541974068188917E-2</v>
      </c>
      <c r="K6837" s="27">
        <v>0.10948751901267065</v>
      </c>
      <c r="L6837" s="27">
        <v>8.9413173969702595E-2</v>
      </c>
      <c r="M6837" s="27">
        <v>0.13279138905802576</v>
      </c>
      <c r="N6837" s="27">
        <v>0.13175495520937339</v>
      </c>
      <c r="O6837" s="27">
        <v>0</v>
      </c>
      <c r="P6837" s="27">
        <v>0</v>
      </c>
      <c r="Q6837" s="27">
        <v>0</v>
      </c>
      <c r="R6837" s="27">
        <v>0</v>
      </c>
      <c r="S6837" s="27">
        <v>0</v>
      </c>
      <c r="T6837" s="27">
        <v>0</v>
      </c>
      <c r="U6837" s="27">
        <v>0</v>
      </c>
      <c r="V6837" s="27">
        <v>0</v>
      </c>
      <c r="W6837" s="27">
        <v>0</v>
      </c>
      <c r="X6837" s="27">
        <v>0</v>
      </c>
      <c r="Y6837" s="27">
        <v>0</v>
      </c>
      <c r="Z6837" s="27">
        <v>0</v>
      </c>
      <c r="AA6837" s="27">
        <v>0</v>
      </c>
      <c r="AB6837" s="27">
        <v>0</v>
      </c>
      <c r="AC6837" s="27">
        <v>0</v>
      </c>
      <c r="AD6837" s="27">
        <v>0</v>
      </c>
      <c r="AE6837" s="27">
        <v>0</v>
      </c>
      <c r="AF6837" s="27">
        <v>0</v>
      </c>
      <c r="AG6837" s="27">
        <v>0</v>
      </c>
      <c r="AH6837" s="27">
        <v>0</v>
      </c>
      <c r="AI6837" s="27">
        <v>0</v>
      </c>
      <c r="AK6837" s="29">
        <f t="shared" si="106"/>
        <v>8.1892644987312732E-3</v>
      </c>
    </row>
    <row r="6838" spans="1:37" x14ac:dyDescent="0.25">
      <c r="A6838">
        <v>6836</v>
      </c>
      <c r="B6838" s="1">
        <v>1.1599999999999999E-2</v>
      </c>
      <c r="C6838" s="1">
        <v>-4.8644261545426938E-4</v>
      </c>
      <c r="D6838" s="27">
        <v>0.14703955248237646</v>
      </c>
      <c r="E6838" s="27">
        <v>6.4334035246177137E-3</v>
      </c>
      <c r="F6838" s="27">
        <v>0.18696024536848471</v>
      </c>
      <c r="G6838" s="27">
        <v>1.0354123718511502E-3</v>
      </c>
      <c r="H6838" s="27">
        <v>0.10039238803753746</v>
      </c>
      <c r="I6838" s="27">
        <v>3.0557567839931601E-3</v>
      </c>
      <c r="J6838" s="27">
        <v>6.5204136512672803E-2</v>
      </c>
      <c r="K6838" s="27">
        <v>0.1978898060751991</v>
      </c>
      <c r="L6838" s="27">
        <v>6.8365993528343938E-2</v>
      </c>
      <c r="M6838" s="27">
        <v>6.275009150176751E-2</v>
      </c>
      <c r="N6838" s="27">
        <v>0.16087321381315597</v>
      </c>
      <c r="O6838" s="27">
        <v>0</v>
      </c>
      <c r="P6838" s="27">
        <v>0</v>
      </c>
      <c r="Q6838" s="27">
        <v>0</v>
      </c>
      <c r="R6838" s="27">
        <v>0</v>
      </c>
      <c r="S6838" s="27">
        <v>0</v>
      </c>
      <c r="T6838" s="27">
        <v>0</v>
      </c>
      <c r="U6838" s="27">
        <v>0</v>
      </c>
      <c r="V6838" s="27">
        <v>0</v>
      </c>
      <c r="W6838" s="27">
        <v>0</v>
      </c>
      <c r="X6838" s="27">
        <v>0</v>
      </c>
      <c r="Y6838" s="27">
        <v>0</v>
      </c>
      <c r="Z6838" s="27">
        <v>0</v>
      </c>
      <c r="AA6838" s="27">
        <v>0</v>
      </c>
      <c r="AB6838" s="27">
        <v>0</v>
      </c>
      <c r="AC6838" s="27">
        <v>0</v>
      </c>
      <c r="AD6838" s="27">
        <v>0</v>
      </c>
      <c r="AE6838" s="27">
        <v>0</v>
      </c>
      <c r="AF6838" s="27">
        <v>0</v>
      </c>
      <c r="AG6838" s="27">
        <v>0</v>
      </c>
      <c r="AH6838" s="27">
        <v>0</v>
      </c>
      <c r="AI6838" s="27">
        <v>0</v>
      </c>
      <c r="AK6838" s="29">
        <f t="shared" si="106"/>
        <v>-4.1934708228816328E-2</v>
      </c>
    </row>
    <row r="6839" spans="1:37" x14ac:dyDescent="0.25">
      <c r="A6839">
        <v>6837</v>
      </c>
      <c r="B6839" s="1">
        <v>1.21E-2</v>
      </c>
      <c r="C6839" s="1">
        <v>-1.0962378678576695E-4</v>
      </c>
      <c r="D6839" s="27">
        <v>3.5539524382202037E-2</v>
      </c>
      <c r="E6839" s="27">
        <v>3.2483625699072365E-2</v>
      </c>
      <c r="F6839" s="27">
        <v>0.22224096710992045</v>
      </c>
      <c r="G6839" s="27">
        <v>9.2247324280501308E-2</v>
      </c>
      <c r="H6839" s="27">
        <v>0.2176522630583857</v>
      </c>
      <c r="I6839" s="27">
        <v>6.2340631829188427E-2</v>
      </c>
      <c r="J6839" s="27">
        <v>0.16121445732779377</v>
      </c>
      <c r="K6839" s="27">
        <v>4.722534486756283E-2</v>
      </c>
      <c r="L6839" s="27">
        <v>6.488472673673007E-2</v>
      </c>
      <c r="M6839" s="27">
        <v>3.4468113620382192E-2</v>
      </c>
      <c r="N6839" s="27">
        <v>2.9703021088260759E-2</v>
      </c>
      <c r="O6839" s="27">
        <v>0</v>
      </c>
      <c r="P6839" s="27">
        <v>0</v>
      </c>
      <c r="Q6839" s="27">
        <v>0</v>
      </c>
      <c r="R6839" s="27">
        <v>0</v>
      </c>
      <c r="S6839" s="27">
        <v>0</v>
      </c>
      <c r="T6839" s="27">
        <v>0</v>
      </c>
      <c r="U6839" s="27">
        <v>0</v>
      </c>
      <c r="V6839" s="27">
        <v>0</v>
      </c>
      <c r="W6839" s="27">
        <v>0</v>
      </c>
      <c r="X6839" s="27">
        <v>0</v>
      </c>
      <c r="Y6839" s="27">
        <v>0</v>
      </c>
      <c r="Z6839" s="27">
        <v>0</v>
      </c>
      <c r="AA6839" s="27">
        <v>0</v>
      </c>
      <c r="AB6839" s="27">
        <v>0</v>
      </c>
      <c r="AC6839" s="27">
        <v>0</v>
      </c>
      <c r="AD6839" s="27">
        <v>0</v>
      </c>
      <c r="AE6839" s="27">
        <v>0</v>
      </c>
      <c r="AF6839" s="27">
        <v>0</v>
      </c>
      <c r="AG6839" s="27">
        <v>0</v>
      </c>
      <c r="AH6839" s="27">
        <v>0</v>
      </c>
      <c r="AI6839" s="27">
        <v>0</v>
      </c>
      <c r="AK6839" s="29">
        <f t="shared" si="106"/>
        <v>-9.0598170897328058E-3</v>
      </c>
    </row>
    <row r="6840" spans="1:37" x14ac:dyDescent="0.25">
      <c r="A6840">
        <v>6838</v>
      </c>
      <c r="B6840" s="1">
        <v>1.2999999999999999E-2</v>
      </c>
      <c r="C6840" s="1">
        <v>2.5814095151322305E-4</v>
      </c>
      <c r="D6840" s="27">
        <v>7.7698197999363616E-2</v>
      </c>
      <c r="E6840" s="27">
        <v>0.12752134929980027</v>
      </c>
      <c r="F6840" s="27">
        <v>9.0231558136211115E-2</v>
      </c>
      <c r="G6840" s="27">
        <v>0.12667268504474977</v>
      </c>
      <c r="H6840" s="27">
        <v>0.1277986223809823</v>
      </c>
      <c r="I6840" s="27">
        <v>0.10933096984112413</v>
      </c>
      <c r="J6840" s="27">
        <v>0.135367659105079</v>
      </c>
      <c r="K6840" s="27">
        <v>1.9043530817686654E-2</v>
      </c>
      <c r="L6840" s="27">
        <v>8.0186648254648413E-2</v>
      </c>
      <c r="M6840" s="27">
        <v>3.0248522116297111E-2</v>
      </c>
      <c r="N6840" s="27">
        <v>7.5900257004057461E-2</v>
      </c>
      <c r="O6840" s="27">
        <v>0</v>
      </c>
      <c r="P6840" s="27">
        <v>0</v>
      </c>
      <c r="Q6840" s="27">
        <v>0</v>
      </c>
      <c r="R6840" s="27">
        <v>0</v>
      </c>
      <c r="S6840" s="27">
        <v>0</v>
      </c>
      <c r="T6840" s="27">
        <v>0</v>
      </c>
      <c r="U6840" s="27">
        <v>0</v>
      </c>
      <c r="V6840" s="27">
        <v>0</v>
      </c>
      <c r="W6840" s="27">
        <v>0</v>
      </c>
      <c r="X6840" s="27">
        <v>0</v>
      </c>
      <c r="Y6840" s="27">
        <v>0</v>
      </c>
      <c r="Z6840" s="27">
        <v>0</v>
      </c>
      <c r="AA6840" s="27">
        <v>0</v>
      </c>
      <c r="AB6840" s="27">
        <v>0</v>
      </c>
      <c r="AC6840" s="27">
        <v>0</v>
      </c>
      <c r="AD6840" s="27">
        <v>0</v>
      </c>
      <c r="AE6840" s="27">
        <v>0</v>
      </c>
      <c r="AF6840" s="27">
        <v>0</v>
      </c>
      <c r="AG6840" s="27">
        <v>0</v>
      </c>
      <c r="AH6840" s="27">
        <v>0</v>
      </c>
      <c r="AI6840" s="27">
        <v>0</v>
      </c>
      <c r="AK6840" s="29">
        <f t="shared" si="106"/>
        <v>1.9856996270247926E-2</v>
      </c>
    </row>
    <row r="6841" spans="1:37" x14ac:dyDescent="0.25">
      <c r="A6841">
        <v>6839</v>
      </c>
      <c r="B6841" s="1">
        <v>1.1900000000000001E-2</v>
      </c>
      <c r="C6841" s="1">
        <v>-3.1146456151742853E-5</v>
      </c>
      <c r="D6841" s="27">
        <v>0.14796894961692242</v>
      </c>
      <c r="E6841" s="27">
        <v>8.7607165908787671E-2</v>
      </c>
      <c r="F6841" s="27">
        <v>8.9979093047993369E-2</v>
      </c>
      <c r="G6841" s="27">
        <v>0.14683649032422252</v>
      </c>
      <c r="H6841" s="27">
        <v>0.12753013645220204</v>
      </c>
      <c r="I6841" s="27">
        <v>2.1203763418678946E-2</v>
      </c>
      <c r="J6841" s="27">
        <v>1.8345742969483321E-3</v>
      </c>
      <c r="K6841" s="27">
        <v>0.1167518072713581</v>
      </c>
      <c r="L6841" s="27">
        <v>0.14940547205989249</v>
      </c>
      <c r="M6841" s="27">
        <v>8.8680758119436917E-2</v>
      </c>
      <c r="N6841" s="27">
        <v>2.220178948355717E-2</v>
      </c>
      <c r="O6841" s="27">
        <v>0</v>
      </c>
      <c r="P6841" s="27">
        <v>0</v>
      </c>
      <c r="Q6841" s="27">
        <v>0</v>
      </c>
      <c r="R6841" s="27">
        <v>0</v>
      </c>
      <c r="S6841" s="27">
        <v>0</v>
      </c>
      <c r="T6841" s="27">
        <v>0</v>
      </c>
      <c r="U6841" s="27">
        <v>0</v>
      </c>
      <c r="V6841" s="27">
        <v>0</v>
      </c>
      <c r="W6841" s="27">
        <v>0</v>
      </c>
      <c r="X6841" s="27">
        <v>0</v>
      </c>
      <c r="Y6841" s="27">
        <v>0</v>
      </c>
      <c r="Z6841" s="27">
        <v>0</v>
      </c>
      <c r="AA6841" s="27">
        <v>0</v>
      </c>
      <c r="AB6841" s="27">
        <v>0</v>
      </c>
      <c r="AC6841" s="27">
        <v>0</v>
      </c>
      <c r="AD6841" s="27">
        <v>0</v>
      </c>
      <c r="AE6841" s="27">
        <v>0</v>
      </c>
      <c r="AF6841" s="27">
        <v>0</v>
      </c>
      <c r="AG6841" s="27">
        <v>0</v>
      </c>
      <c r="AH6841" s="27">
        <v>0</v>
      </c>
      <c r="AI6841" s="27">
        <v>0</v>
      </c>
      <c r="AK6841" s="29">
        <f t="shared" si="106"/>
        <v>-2.617349256448979E-3</v>
      </c>
    </row>
    <row r="6842" spans="1:37" x14ac:dyDescent="0.25">
      <c r="A6842">
        <v>6840</v>
      </c>
      <c r="B6842" s="1">
        <v>1.2500000000000001E-2</v>
      </c>
      <c r="C6842" s="1">
        <v>-9.3889922908481119E-5</v>
      </c>
      <c r="D6842" s="27">
        <v>2.5834797845028162E-2</v>
      </c>
      <c r="E6842" s="27">
        <v>8.0042127617535402E-2</v>
      </c>
      <c r="F6842" s="27">
        <v>0.1033955445342563</v>
      </c>
      <c r="G6842" s="27">
        <v>0.13509264130981852</v>
      </c>
      <c r="H6842" s="27">
        <v>7.7535018087641336E-2</v>
      </c>
      <c r="I6842" s="27">
        <v>0.13930485958481478</v>
      </c>
      <c r="J6842" s="27">
        <v>8.5152004835443176E-2</v>
      </c>
      <c r="K6842" s="27">
        <v>0.11565553934566175</v>
      </c>
      <c r="L6842" s="27">
        <v>0.11597062400933739</v>
      </c>
      <c r="M6842" s="27">
        <v>4.6342156932894132E-2</v>
      </c>
      <c r="N6842" s="27">
        <v>7.5674685897569052E-2</v>
      </c>
      <c r="O6842" s="27">
        <v>0</v>
      </c>
      <c r="P6842" s="27">
        <v>0</v>
      </c>
      <c r="Q6842" s="27">
        <v>0</v>
      </c>
      <c r="R6842" s="27">
        <v>0</v>
      </c>
      <c r="S6842" s="27">
        <v>0</v>
      </c>
      <c r="T6842" s="27">
        <v>0</v>
      </c>
      <c r="U6842" s="27">
        <v>0</v>
      </c>
      <c r="V6842" s="27">
        <v>0</v>
      </c>
      <c r="W6842" s="27">
        <v>0</v>
      </c>
      <c r="X6842" s="27">
        <v>0</v>
      </c>
      <c r="Y6842" s="27">
        <v>0</v>
      </c>
      <c r="Z6842" s="27">
        <v>0</v>
      </c>
      <c r="AA6842" s="27">
        <v>0</v>
      </c>
      <c r="AB6842" s="27">
        <v>0</v>
      </c>
      <c r="AC6842" s="27">
        <v>0</v>
      </c>
      <c r="AD6842" s="27">
        <v>0</v>
      </c>
      <c r="AE6842" s="27">
        <v>0</v>
      </c>
      <c r="AF6842" s="27">
        <v>0</v>
      </c>
      <c r="AG6842" s="27">
        <v>0</v>
      </c>
      <c r="AH6842" s="27">
        <v>0</v>
      </c>
      <c r="AI6842" s="27">
        <v>0</v>
      </c>
      <c r="AK6842" s="29">
        <f t="shared" si="106"/>
        <v>-7.5111938326784889E-3</v>
      </c>
    </row>
    <row r="6843" spans="1:37" x14ac:dyDescent="0.25">
      <c r="A6843">
        <v>6841</v>
      </c>
      <c r="B6843" s="1">
        <v>1.14E-2</v>
      </c>
      <c r="C6843" s="1">
        <v>-4.2334977125140584E-4</v>
      </c>
      <c r="D6843" s="27">
        <v>1.3489115682145938E-2</v>
      </c>
      <c r="E6843" s="27">
        <v>1.7707010922052787E-2</v>
      </c>
      <c r="F6843" s="27">
        <v>0.14085575070966952</v>
      </c>
      <c r="G6843" s="27">
        <v>3.3840217314836329E-2</v>
      </c>
      <c r="H6843" s="27">
        <v>0.15778529577997194</v>
      </c>
      <c r="I6843" s="27">
        <v>7.0841712378843291E-2</v>
      </c>
      <c r="J6843" s="27">
        <v>0.11878836309811446</v>
      </c>
      <c r="K6843" s="27">
        <v>0.18342844877197878</v>
      </c>
      <c r="L6843" s="27">
        <v>1.8381242375044855E-2</v>
      </c>
      <c r="M6843" s="27">
        <v>0.14934926460707451</v>
      </c>
      <c r="N6843" s="27">
        <v>9.5533578360267601E-2</v>
      </c>
      <c r="O6843" s="27">
        <v>0</v>
      </c>
      <c r="P6843" s="27">
        <v>0</v>
      </c>
      <c r="Q6843" s="27">
        <v>0</v>
      </c>
      <c r="R6843" s="27">
        <v>0</v>
      </c>
      <c r="S6843" s="27">
        <v>0</v>
      </c>
      <c r="T6843" s="27">
        <v>0</v>
      </c>
      <c r="U6843" s="27">
        <v>0</v>
      </c>
      <c r="V6843" s="27">
        <v>0</v>
      </c>
      <c r="W6843" s="27">
        <v>0</v>
      </c>
      <c r="X6843" s="27">
        <v>0</v>
      </c>
      <c r="Y6843" s="27">
        <v>0</v>
      </c>
      <c r="Z6843" s="27">
        <v>0</v>
      </c>
      <c r="AA6843" s="27">
        <v>0</v>
      </c>
      <c r="AB6843" s="27">
        <v>0</v>
      </c>
      <c r="AC6843" s="27">
        <v>0</v>
      </c>
      <c r="AD6843" s="27">
        <v>0</v>
      </c>
      <c r="AE6843" s="27">
        <v>0</v>
      </c>
      <c r="AF6843" s="27">
        <v>0</v>
      </c>
      <c r="AG6843" s="27">
        <v>0</v>
      </c>
      <c r="AH6843" s="27">
        <v>0</v>
      </c>
      <c r="AI6843" s="27">
        <v>0</v>
      </c>
      <c r="AK6843" s="29">
        <f t="shared" si="106"/>
        <v>-3.7135944846614546E-2</v>
      </c>
    </row>
    <row r="6844" spans="1:37" x14ac:dyDescent="0.25">
      <c r="A6844">
        <v>6842</v>
      </c>
      <c r="B6844" s="1">
        <v>1.0500000000000001E-2</v>
      </c>
      <c r="C6844" s="1">
        <v>3.8091869056367379E-4</v>
      </c>
      <c r="D6844" s="27">
        <v>8.0707682230915581E-2</v>
      </c>
      <c r="E6844" s="27">
        <v>0.11709915358589443</v>
      </c>
      <c r="F6844" s="27">
        <v>9.2615054917595026E-3</v>
      </c>
      <c r="G6844" s="27">
        <v>6.1899742783204164E-4</v>
      </c>
      <c r="H6844" s="27">
        <v>0.11763885622259422</v>
      </c>
      <c r="I6844" s="27">
        <v>4.3095841898923584E-2</v>
      </c>
      <c r="J6844" s="27">
        <v>0.19162594021771184</v>
      </c>
      <c r="K6844" s="27">
        <v>5.7064797142674345E-2</v>
      </c>
      <c r="L6844" s="27">
        <v>0.12815897424334427</v>
      </c>
      <c r="M6844" s="27">
        <v>0.1481923444878569</v>
      </c>
      <c r="N6844" s="27">
        <v>0.10653590705049322</v>
      </c>
      <c r="O6844" s="27">
        <v>0</v>
      </c>
      <c r="P6844" s="27">
        <v>0</v>
      </c>
      <c r="Q6844" s="27">
        <v>0</v>
      </c>
      <c r="R6844" s="27">
        <v>0</v>
      </c>
      <c r="S6844" s="27">
        <v>0</v>
      </c>
      <c r="T6844" s="27">
        <v>0</v>
      </c>
      <c r="U6844" s="27">
        <v>0</v>
      </c>
      <c r="V6844" s="27">
        <v>0</v>
      </c>
      <c r="W6844" s="27">
        <v>0</v>
      </c>
      <c r="X6844" s="27">
        <v>0</v>
      </c>
      <c r="Y6844" s="27">
        <v>0</v>
      </c>
      <c r="Z6844" s="27">
        <v>0</v>
      </c>
      <c r="AA6844" s="27">
        <v>0</v>
      </c>
      <c r="AB6844" s="27">
        <v>0</v>
      </c>
      <c r="AC6844" s="27">
        <v>0</v>
      </c>
      <c r="AD6844" s="27">
        <v>0</v>
      </c>
      <c r="AE6844" s="27">
        <v>0</v>
      </c>
      <c r="AF6844" s="27">
        <v>0</v>
      </c>
      <c r="AG6844" s="27">
        <v>0</v>
      </c>
      <c r="AH6844" s="27">
        <v>0</v>
      </c>
      <c r="AI6844" s="27">
        <v>0</v>
      </c>
      <c r="AK6844" s="29">
        <f t="shared" si="106"/>
        <v>3.6277970529873693E-2</v>
      </c>
    </row>
    <row r="6845" spans="1:37" x14ac:dyDescent="0.25">
      <c r="A6845">
        <v>6843</v>
      </c>
      <c r="B6845" s="1">
        <v>1.26E-2</v>
      </c>
      <c r="C6845" s="1">
        <v>-1.7544235447082104E-4</v>
      </c>
      <c r="D6845" s="27">
        <v>3.8663956844931603E-2</v>
      </c>
      <c r="E6845" s="27">
        <v>6.1919344250600424E-2</v>
      </c>
      <c r="F6845" s="27">
        <v>2.484341474516058E-2</v>
      </c>
      <c r="G6845" s="27">
        <v>5.5569582275511648E-2</v>
      </c>
      <c r="H6845" s="27">
        <v>0.21059307270665104</v>
      </c>
      <c r="I6845" s="27">
        <v>1.5074852870752229E-2</v>
      </c>
      <c r="J6845" s="27">
        <v>0.14417470665272092</v>
      </c>
      <c r="K6845" s="27">
        <v>0.2295526788831182</v>
      </c>
      <c r="L6845" s="27">
        <v>8.534911519293098E-2</v>
      </c>
      <c r="M6845" s="27">
        <v>7.6373329292360195E-2</v>
      </c>
      <c r="N6845" s="27">
        <v>5.7885946285262294E-2</v>
      </c>
      <c r="O6845" s="27">
        <v>0</v>
      </c>
      <c r="P6845" s="27">
        <v>0</v>
      </c>
      <c r="Q6845" s="27">
        <v>0</v>
      </c>
      <c r="R6845" s="27">
        <v>0</v>
      </c>
      <c r="S6845" s="27">
        <v>0</v>
      </c>
      <c r="T6845" s="27">
        <v>0</v>
      </c>
      <c r="U6845" s="27">
        <v>0</v>
      </c>
      <c r="V6845" s="27">
        <v>0</v>
      </c>
      <c r="W6845" s="27">
        <v>0</v>
      </c>
      <c r="X6845" s="27">
        <v>0</v>
      </c>
      <c r="Y6845" s="27">
        <v>0</v>
      </c>
      <c r="Z6845" s="27">
        <v>0</v>
      </c>
      <c r="AA6845" s="27">
        <v>0</v>
      </c>
      <c r="AB6845" s="27">
        <v>0</v>
      </c>
      <c r="AC6845" s="27">
        <v>0</v>
      </c>
      <c r="AD6845" s="27">
        <v>0</v>
      </c>
      <c r="AE6845" s="27">
        <v>0</v>
      </c>
      <c r="AF6845" s="27">
        <v>0</v>
      </c>
      <c r="AG6845" s="27">
        <v>0</v>
      </c>
      <c r="AH6845" s="27">
        <v>0</v>
      </c>
      <c r="AI6845" s="27">
        <v>0</v>
      </c>
      <c r="AK6845" s="29">
        <f t="shared" si="106"/>
        <v>-1.3923996386573099E-2</v>
      </c>
    </row>
    <row r="6846" spans="1:37" x14ac:dyDescent="0.25">
      <c r="A6846">
        <v>6844</v>
      </c>
      <c r="B6846" s="1">
        <v>1.2699999999999999E-2</v>
      </c>
      <c r="C6846" s="1">
        <v>1.2114031944979932E-4</v>
      </c>
      <c r="D6846" s="27">
        <v>0.15021584815890393</v>
      </c>
      <c r="E6846" s="27">
        <v>0.15108580112404377</v>
      </c>
      <c r="F6846" s="27">
        <v>0.13309200517530814</v>
      </c>
      <c r="G6846" s="27">
        <v>8.9512237530680133E-2</v>
      </c>
      <c r="H6846" s="27">
        <v>6.204764006048246E-2</v>
      </c>
      <c r="I6846" s="27">
        <v>4.2820340115394741E-2</v>
      </c>
      <c r="J6846" s="27">
        <v>3.142453658371519E-2</v>
      </c>
      <c r="K6846" s="27">
        <v>7.0718784247288599E-2</v>
      </c>
      <c r="L6846" s="27">
        <v>0.12848821520609238</v>
      </c>
      <c r="M6846" s="27">
        <v>0.11072651662919437</v>
      </c>
      <c r="N6846" s="27">
        <v>2.9868075168896203E-2</v>
      </c>
      <c r="O6846" s="27">
        <v>0</v>
      </c>
      <c r="P6846" s="27">
        <v>0</v>
      </c>
      <c r="Q6846" s="27">
        <v>0</v>
      </c>
      <c r="R6846" s="27">
        <v>0</v>
      </c>
      <c r="S6846" s="27">
        <v>0</v>
      </c>
      <c r="T6846" s="27">
        <v>0</v>
      </c>
      <c r="U6846" s="27">
        <v>0</v>
      </c>
      <c r="V6846" s="27">
        <v>0</v>
      </c>
      <c r="W6846" s="27">
        <v>0</v>
      </c>
      <c r="X6846" s="27">
        <v>0</v>
      </c>
      <c r="Y6846" s="27">
        <v>0</v>
      </c>
      <c r="Z6846" s="27">
        <v>0</v>
      </c>
      <c r="AA6846" s="27">
        <v>0</v>
      </c>
      <c r="AB6846" s="27">
        <v>0</v>
      </c>
      <c r="AC6846" s="27">
        <v>0</v>
      </c>
      <c r="AD6846" s="27">
        <v>0</v>
      </c>
      <c r="AE6846" s="27">
        <v>0</v>
      </c>
      <c r="AF6846" s="27">
        <v>0</v>
      </c>
      <c r="AG6846" s="27">
        <v>0</v>
      </c>
      <c r="AH6846" s="27">
        <v>0</v>
      </c>
      <c r="AI6846" s="27">
        <v>0</v>
      </c>
      <c r="AK6846" s="29">
        <f t="shared" si="106"/>
        <v>9.5386078306928593E-3</v>
      </c>
    </row>
    <row r="6847" spans="1:37" x14ac:dyDescent="0.25">
      <c r="A6847">
        <v>6845</v>
      </c>
      <c r="B6847" s="1">
        <v>1.09E-2</v>
      </c>
      <c r="C6847" s="1">
        <v>-3.0536509568228419E-4</v>
      </c>
      <c r="D6847" s="27">
        <v>0.10591284352876</v>
      </c>
      <c r="E6847" s="27">
        <v>5.474747264775621E-3</v>
      </c>
      <c r="F6847" s="27">
        <v>0.11511194329812703</v>
      </c>
      <c r="G6847" s="27">
        <v>4.370582900710529E-2</v>
      </c>
      <c r="H6847" s="27">
        <v>0.13682312132892088</v>
      </c>
      <c r="I6847" s="27">
        <v>0.11954502410113309</v>
      </c>
      <c r="J6847" s="27">
        <v>3.6652910450294902E-2</v>
      </c>
      <c r="K6847" s="27">
        <v>0.12794127204370057</v>
      </c>
      <c r="L6847" s="27">
        <v>0.13383724780954503</v>
      </c>
      <c r="M6847" s="27">
        <v>6.0446011179638846E-2</v>
      </c>
      <c r="N6847" s="27">
        <v>0.11454904998799878</v>
      </c>
      <c r="O6847" s="27">
        <v>0</v>
      </c>
      <c r="P6847" s="27">
        <v>0</v>
      </c>
      <c r="Q6847" s="27">
        <v>0</v>
      </c>
      <c r="R6847" s="27">
        <v>0</v>
      </c>
      <c r="S6847" s="27">
        <v>0</v>
      </c>
      <c r="T6847" s="27">
        <v>0</v>
      </c>
      <c r="U6847" s="27">
        <v>0</v>
      </c>
      <c r="V6847" s="27">
        <v>0</v>
      </c>
      <c r="W6847" s="27">
        <v>0</v>
      </c>
      <c r="X6847" s="27">
        <v>0</v>
      </c>
      <c r="Y6847" s="27">
        <v>0</v>
      </c>
      <c r="Z6847" s="27">
        <v>0</v>
      </c>
      <c r="AA6847" s="27">
        <v>0</v>
      </c>
      <c r="AB6847" s="27">
        <v>0</v>
      </c>
      <c r="AC6847" s="27">
        <v>0</v>
      </c>
      <c r="AD6847" s="27">
        <v>0</v>
      </c>
      <c r="AE6847" s="27">
        <v>0</v>
      </c>
      <c r="AF6847" s="27">
        <v>0</v>
      </c>
      <c r="AG6847" s="27">
        <v>0</v>
      </c>
      <c r="AH6847" s="27">
        <v>0</v>
      </c>
      <c r="AI6847" s="27">
        <v>0</v>
      </c>
      <c r="AK6847" s="29">
        <f t="shared" si="106"/>
        <v>-2.8015146392870109E-2</v>
      </c>
    </row>
    <row r="6848" spans="1:37" x14ac:dyDescent="0.25">
      <c r="A6848">
        <v>6846</v>
      </c>
      <c r="B6848" s="1">
        <v>1.2800000000000001E-2</v>
      </c>
      <c r="C6848" s="1">
        <v>6.4543307643538528E-5</v>
      </c>
      <c r="D6848" s="27">
        <v>5.9026156213459774E-2</v>
      </c>
      <c r="E6848" s="27">
        <v>0.13777782662292123</v>
      </c>
      <c r="F6848" s="27">
        <v>9.1117590988489816E-2</v>
      </c>
      <c r="G6848" s="27">
        <v>0.15884544883447818</v>
      </c>
      <c r="H6848" s="27">
        <v>3.5880308554920463E-2</v>
      </c>
      <c r="I6848" s="27">
        <v>4.2423607363655039E-2</v>
      </c>
      <c r="J6848" s="27">
        <v>6.9418018720576166E-2</v>
      </c>
      <c r="K6848" s="27">
        <v>0.10516914475005761</v>
      </c>
      <c r="L6848" s="27">
        <v>1.9697394034906415E-2</v>
      </c>
      <c r="M6848" s="27">
        <v>0.10760508000469401</v>
      </c>
      <c r="N6848" s="27">
        <v>0.17303942391184127</v>
      </c>
      <c r="O6848" s="27">
        <v>0</v>
      </c>
      <c r="P6848" s="27">
        <v>0</v>
      </c>
      <c r="Q6848" s="27">
        <v>0</v>
      </c>
      <c r="R6848" s="27">
        <v>0</v>
      </c>
      <c r="S6848" s="27">
        <v>0</v>
      </c>
      <c r="T6848" s="27">
        <v>0</v>
      </c>
      <c r="U6848" s="27">
        <v>0</v>
      </c>
      <c r="V6848" s="27">
        <v>0</v>
      </c>
      <c r="W6848" s="27">
        <v>0</v>
      </c>
      <c r="X6848" s="27">
        <v>0</v>
      </c>
      <c r="Y6848" s="27">
        <v>0</v>
      </c>
      <c r="Z6848" s="27">
        <v>0</v>
      </c>
      <c r="AA6848" s="27">
        <v>0</v>
      </c>
      <c r="AB6848" s="27">
        <v>0</v>
      </c>
      <c r="AC6848" s="27">
        <v>0</v>
      </c>
      <c r="AD6848" s="27">
        <v>0</v>
      </c>
      <c r="AE6848" s="27">
        <v>0</v>
      </c>
      <c r="AF6848" s="27">
        <v>0</v>
      </c>
      <c r="AG6848" s="27">
        <v>0</v>
      </c>
      <c r="AH6848" s="27">
        <v>0</v>
      </c>
      <c r="AI6848" s="27">
        <v>0</v>
      </c>
      <c r="AK6848" s="29">
        <f t="shared" si="106"/>
        <v>5.0424459096514475E-3</v>
      </c>
    </row>
    <row r="6849" spans="1:37" x14ac:dyDescent="0.25">
      <c r="A6849">
        <v>6847</v>
      </c>
      <c r="B6849" s="1">
        <v>1.1599999999999999E-2</v>
      </c>
      <c r="C6849" s="1">
        <v>1.196741714590232E-4</v>
      </c>
      <c r="D6849" s="27">
        <v>2.8430625972530137E-2</v>
      </c>
      <c r="E6849" s="27">
        <v>7.8846406503660205E-2</v>
      </c>
      <c r="F6849" s="27">
        <v>0.15764341864509676</v>
      </c>
      <c r="G6849" s="27">
        <v>0.11994902414812872</v>
      </c>
      <c r="H6849" s="27">
        <v>6.4540861010003975E-2</v>
      </c>
      <c r="I6849" s="27">
        <v>8.209660408125008E-2</v>
      </c>
      <c r="J6849" s="27">
        <v>0.15766039304275586</v>
      </c>
      <c r="K6849" s="27">
        <v>4.8665555044803153E-2</v>
      </c>
      <c r="L6849" s="27">
        <v>0.1419229313637434</v>
      </c>
      <c r="M6849" s="27">
        <v>3.2775206790258193E-2</v>
      </c>
      <c r="N6849" s="27">
        <v>8.7468973397769503E-2</v>
      </c>
      <c r="O6849" s="27">
        <v>0</v>
      </c>
      <c r="P6849" s="27">
        <v>0</v>
      </c>
      <c r="Q6849" s="27">
        <v>0</v>
      </c>
      <c r="R6849" s="27">
        <v>0</v>
      </c>
      <c r="S6849" s="27">
        <v>0</v>
      </c>
      <c r="T6849" s="27">
        <v>0</v>
      </c>
      <c r="U6849" s="27">
        <v>0</v>
      </c>
      <c r="V6849" s="27">
        <v>0</v>
      </c>
      <c r="W6849" s="27">
        <v>0</v>
      </c>
      <c r="X6849" s="27">
        <v>0</v>
      </c>
      <c r="Y6849" s="27">
        <v>0</v>
      </c>
      <c r="Z6849" s="27">
        <v>0</v>
      </c>
      <c r="AA6849" s="27">
        <v>0</v>
      </c>
      <c r="AB6849" s="27">
        <v>0</v>
      </c>
      <c r="AC6849" s="27">
        <v>0</v>
      </c>
      <c r="AD6849" s="27">
        <v>0</v>
      </c>
      <c r="AE6849" s="27">
        <v>0</v>
      </c>
      <c r="AF6849" s="27">
        <v>0</v>
      </c>
      <c r="AG6849" s="27">
        <v>0</v>
      </c>
      <c r="AH6849" s="27">
        <v>0</v>
      </c>
      <c r="AI6849" s="27">
        <v>0</v>
      </c>
      <c r="AK6849" s="29">
        <f t="shared" si="106"/>
        <v>1.0316738918881312E-2</v>
      </c>
    </row>
    <row r="6850" spans="1:37" x14ac:dyDescent="0.25">
      <c r="A6850">
        <v>6848</v>
      </c>
      <c r="B6850" s="1">
        <v>1.21E-2</v>
      </c>
      <c r="C6850" s="1">
        <v>1.5647551007801541E-5</v>
      </c>
      <c r="D6850" s="27">
        <v>0.1339411502029183</v>
      </c>
      <c r="E6850" s="27">
        <v>0.10120545523427391</v>
      </c>
      <c r="F6850" s="27">
        <v>0.11328036168424395</v>
      </c>
      <c r="G6850" s="27">
        <v>0.14756208305490187</v>
      </c>
      <c r="H6850" s="27">
        <v>6.1038056014997427E-2</v>
      </c>
      <c r="I6850" s="27">
        <v>8.9743588797698337E-2</v>
      </c>
      <c r="J6850" s="27">
        <v>6.3500869249551922E-2</v>
      </c>
      <c r="K6850" s="27">
        <v>4.157273864269255E-2</v>
      </c>
      <c r="L6850" s="27">
        <v>1.9299767002990459E-3</v>
      </c>
      <c r="M6850" s="27">
        <v>0.11607372954787359</v>
      </c>
      <c r="N6850" s="27">
        <v>0.13015199087054924</v>
      </c>
      <c r="O6850" s="27">
        <v>0</v>
      </c>
      <c r="P6850" s="27">
        <v>0</v>
      </c>
      <c r="Q6850" s="27">
        <v>0</v>
      </c>
      <c r="R6850" s="27">
        <v>0</v>
      </c>
      <c r="S6850" s="27">
        <v>0</v>
      </c>
      <c r="T6850" s="27">
        <v>0</v>
      </c>
      <c r="U6850" s="27">
        <v>0</v>
      </c>
      <c r="V6850" s="27">
        <v>0</v>
      </c>
      <c r="W6850" s="27">
        <v>0</v>
      </c>
      <c r="X6850" s="27">
        <v>0</v>
      </c>
      <c r="Y6850" s="27">
        <v>0</v>
      </c>
      <c r="Z6850" s="27">
        <v>0</v>
      </c>
      <c r="AA6850" s="27">
        <v>0</v>
      </c>
      <c r="AB6850" s="27">
        <v>0</v>
      </c>
      <c r="AC6850" s="27">
        <v>0</v>
      </c>
      <c r="AD6850" s="27">
        <v>0</v>
      </c>
      <c r="AE6850" s="27">
        <v>0</v>
      </c>
      <c r="AF6850" s="27">
        <v>0</v>
      </c>
      <c r="AG6850" s="27">
        <v>0</v>
      </c>
      <c r="AH6850" s="27">
        <v>0</v>
      </c>
      <c r="AI6850" s="27">
        <v>0</v>
      </c>
      <c r="AK6850" s="29">
        <f t="shared" si="106"/>
        <v>1.2931860337026067E-3</v>
      </c>
    </row>
    <row r="6851" spans="1:37" x14ac:dyDescent="0.25">
      <c r="A6851">
        <v>6849</v>
      </c>
      <c r="B6851" s="1">
        <v>1.3299999999999999E-2</v>
      </c>
      <c r="C6851" s="1">
        <v>4.0215853365174986E-4</v>
      </c>
      <c r="D6851" s="27">
        <v>4.4229427853741753E-2</v>
      </c>
      <c r="E6851" s="27">
        <v>0.19684517338691443</v>
      </c>
      <c r="F6851" s="27">
        <v>2.0331388717565107E-2</v>
      </c>
      <c r="G6851" s="27">
        <v>4.7125989917251782E-2</v>
      </c>
      <c r="H6851" s="27">
        <v>5.0056733232022796E-2</v>
      </c>
      <c r="I6851" s="27">
        <v>0.19154410061671082</v>
      </c>
      <c r="J6851" s="27">
        <v>2.1678195538790983E-4</v>
      </c>
      <c r="K6851" s="27">
        <v>2.7745400368674962E-2</v>
      </c>
      <c r="L6851" s="27">
        <v>0.22959364857897274</v>
      </c>
      <c r="M6851" s="27">
        <v>0.1459159718269521</v>
      </c>
      <c r="N6851" s="27">
        <v>4.6395383545805496E-2</v>
      </c>
      <c r="O6851" s="27">
        <v>0</v>
      </c>
      <c r="P6851" s="27">
        <v>0</v>
      </c>
      <c r="Q6851" s="27">
        <v>0</v>
      </c>
      <c r="R6851" s="27">
        <v>0</v>
      </c>
      <c r="S6851" s="27">
        <v>0</v>
      </c>
      <c r="T6851" s="27">
        <v>0</v>
      </c>
      <c r="U6851" s="27">
        <v>0</v>
      </c>
      <c r="V6851" s="27">
        <v>0</v>
      </c>
      <c r="W6851" s="27">
        <v>0</v>
      </c>
      <c r="X6851" s="27">
        <v>0</v>
      </c>
      <c r="Y6851" s="27">
        <v>0</v>
      </c>
      <c r="Z6851" s="27">
        <v>0</v>
      </c>
      <c r="AA6851" s="27">
        <v>0</v>
      </c>
      <c r="AB6851" s="27">
        <v>0</v>
      </c>
      <c r="AC6851" s="27">
        <v>0</v>
      </c>
      <c r="AD6851" s="27">
        <v>0</v>
      </c>
      <c r="AE6851" s="27">
        <v>0</v>
      </c>
      <c r="AF6851" s="27">
        <v>0</v>
      </c>
      <c r="AG6851" s="27">
        <v>0</v>
      </c>
      <c r="AH6851" s="27">
        <v>0</v>
      </c>
      <c r="AI6851" s="27">
        <v>0</v>
      </c>
      <c r="AK6851" s="29">
        <f t="shared" si="106"/>
        <v>3.0237483733214277E-2</v>
      </c>
    </row>
    <row r="6852" spans="1:37" x14ac:dyDescent="0.25">
      <c r="A6852">
        <v>6850</v>
      </c>
      <c r="B6852" s="1">
        <v>1.24E-2</v>
      </c>
      <c r="C6852" s="1">
        <v>5.3523524575776422E-6</v>
      </c>
      <c r="D6852" s="27">
        <v>0.20679851090402296</v>
      </c>
      <c r="E6852" s="27">
        <v>5.46028560031213E-2</v>
      </c>
      <c r="F6852" s="27">
        <v>2.4190919934586542E-2</v>
      </c>
      <c r="G6852" s="27">
        <v>0.11253841319106619</v>
      </c>
      <c r="H6852" s="27">
        <v>3.1176068447710932E-2</v>
      </c>
      <c r="I6852" s="27">
        <v>0.2071252259674313</v>
      </c>
      <c r="J6852" s="27">
        <v>9.1767666314527582E-2</v>
      </c>
      <c r="K6852" s="27">
        <v>3.0325143001480977E-2</v>
      </c>
      <c r="L6852" s="27">
        <v>6.1264913541897954E-2</v>
      </c>
      <c r="M6852" s="27">
        <v>4.6865332926655991E-2</v>
      </c>
      <c r="N6852" s="27">
        <v>0.13334494976749836</v>
      </c>
      <c r="O6852" s="27">
        <v>0</v>
      </c>
      <c r="P6852" s="27">
        <v>0</v>
      </c>
      <c r="Q6852" s="27">
        <v>0</v>
      </c>
      <c r="R6852" s="27">
        <v>0</v>
      </c>
      <c r="S6852" s="27">
        <v>0</v>
      </c>
      <c r="T6852" s="27">
        <v>0</v>
      </c>
      <c r="U6852" s="27">
        <v>0</v>
      </c>
      <c r="V6852" s="27">
        <v>0</v>
      </c>
      <c r="W6852" s="27">
        <v>0</v>
      </c>
      <c r="X6852" s="27">
        <v>0</v>
      </c>
      <c r="Y6852" s="27">
        <v>0</v>
      </c>
      <c r="Z6852" s="27">
        <v>0</v>
      </c>
      <c r="AA6852" s="27">
        <v>0</v>
      </c>
      <c r="AB6852" s="27">
        <v>0</v>
      </c>
      <c r="AC6852" s="27">
        <v>0</v>
      </c>
      <c r="AD6852" s="27">
        <v>0</v>
      </c>
      <c r="AE6852" s="27">
        <v>0</v>
      </c>
      <c r="AF6852" s="27">
        <v>0</v>
      </c>
      <c r="AG6852" s="27">
        <v>0</v>
      </c>
      <c r="AH6852" s="27">
        <v>0</v>
      </c>
      <c r="AI6852" s="27">
        <v>0</v>
      </c>
      <c r="AK6852" s="29">
        <f t="shared" ref="AK6852:AK6915" si="107">C6852/B6852</f>
        <v>4.316413272240034E-4</v>
      </c>
    </row>
    <row r="6853" spans="1:37" x14ac:dyDescent="0.25">
      <c r="A6853">
        <v>6851</v>
      </c>
      <c r="B6853" s="1">
        <v>1.17E-2</v>
      </c>
      <c r="C6853" s="1">
        <v>-1.0053783531903862E-4</v>
      </c>
      <c r="D6853" s="27">
        <v>6.9699791945824555E-2</v>
      </c>
      <c r="E6853" s="27">
        <v>5.9362576845193665E-2</v>
      </c>
      <c r="F6853" s="27">
        <v>0.11629535774512985</v>
      </c>
      <c r="G6853" s="27">
        <v>9.0839168218320138E-2</v>
      </c>
      <c r="H6853" s="27">
        <v>0.18876782632099054</v>
      </c>
      <c r="I6853" s="27">
        <v>9.2780240962297856E-3</v>
      </c>
      <c r="J6853" s="27">
        <v>0.1221644353202241</v>
      </c>
      <c r="K6853" s="27">
        <v>0.12911705380457647</v>
      </c>
      <c r="L6853" s="27">
        <v>5.1665075610755354E-2</v>
      </c>
      <c r="M6853" s="27">
        <v>6.9202035155183583E-2</v>
      </c>
      <c r="N6853" s="27">
        <v>9.3608654937571964E-2</v>
      </c>
      <c r="O6853" s="27">
        <v>0</v>
      </c>
      <c r="P6853" s="27">
        <v>0</v>
      </c>
      <c r="Q6853" s="27">
        <v>0</v>
      </c>
      <c r="R6853" s="27">
        <v>0</v>
      </c>
      <c r="S6853" s="27">
        <v>0</v>
      </c>
      <c r="T6853" s="27">
        <v>0</v>
      </c>
      <c r="U6853" s="27">
        <v>0</v>
      </c>
      <c r="V6853" s="27">
        <v>0</v>
      </c>
      <c r="W6853" s="27">
        <v>0</v>
      </c>
      <c r="X6853" s="27">
        <v>0</v>
      </c>
      <c r="Y6853" s="27">
        <v>0</v>
      </c>
      <c r="Z6853" s="27">
        <v>0</v>
      </c>
      <c r="AA6853" s="27">
        <v>0</v>
      </c>
      <c r="AB6853" s="27">
        <v>0</v>
      </c>
      <c r="AC6853" s="27">
        <v>0</v>
      </c>
      <c r="AD6853" s="27">
        <v>0</v>
      </c>
      <c r="AE6853" s="27">
        <v>0</v>
      </c>
      <c r="AF6853" s="27">
        <v>0</v>
      </c>
      <c r="AG6853" s="27">
        <v>0</v>
      </c>
      <c r="AH6853" s="27">
        <v>0</v>
      </c>
      <c r="AI6853" s="27">
        <v>0</v>
      </c>
      <c r="AK6853" s="29">
        <f t="shared" si="107"/>
        <v>-8.5929773776956091E-3</v>
      </c>
    </row>
    <row r="6854" spans="1:37" x14ac:dyDescent="0.25">
      <c r="A6854">
        <v>6852</v>
      </c>
      <c r="B6854" s="1">
        <v>1.2200000000000001E-2</v>
      </c>
      <c r="C6854" s="1">
        <v>9.755655498896681E-5</v>
      </c>
      <c r="D6854" s="27">
        <v>8.1538021980612746E-2</v>
      </c>
      <c r="E6854" s="27">
        <v>0.124779890108522</v>
      </c>
      <c r="F6854" s="27">
        <v>0.11262138350660861</v>
      </c>
      <c r="G6854" s="27">
        <v>2.9101976037608654E-2</v>
      </c>
      <c r="H6854" s="27">
        <v>3.7480180879479554E-2</v>
      </c>
      <c r="I6854" s="27">
        <v>6.727803199011094E-2</v>
      </c>
      <c r="J6854" s="27">
        <v>0.15362198274619618</v>
      </c>
      <c r="K6854" s="27">
        <v>9.6969479292319652E-2</v>
      </c>
      <c r="L6854" s="27">
        <v>6.6943104405900761E-2</v>
      </c>
      <c r="M6854" s="27">
        <v>4.8522934679084979E-2</v>
      </c>
      <c r="N6854" s="27">
        <v>0.18114301437355607</v>
      </c>
      <c r="O6854" s="27">
        <v>0</v>
      </c>
      <c r="P6854" s="27">
        <v>0</v>
      </c>
      <c r="Q6854" s="27">
        <v>0</v>
      </c>
      <c r="R6854" s="27">
        <v>0</v>
      </c>
      <c r="S6854" s="27">
        <v>0</v>
      </c>
      <c r="T6854" s="27">
        <v>0</v>
      </c>
      <c r="U6854" s="27">
        <v>0</v>
      </c>
      <c r="V6854" s="27">
        <v>0</v>
      </c>
      <c r="W6854" s="27">
        <v>0</v>
      </c>
      <c r="X6854" s="27">
        <v>0</v>
      </c>
      <c r="Y6854" s="27">
        <v>0</v>
      </c>
      <c r="Z6854" s="27">
        <v>0</v>
      </c>
      <c r="AA6854" s="27">
        <v>0</v>
      </c>
      <c r="AB6854" s="27">
        <v>0</v>
      </c>
      <c r="AC6854" s="27">
        <v>0</v>
      </c>
      <c r="AD6854" s="27">
        <v>0</v>
      </c>
      <c r="AE6854" s="27">
        <v>0</v>
      </c>
      <c r="AF6854" s="27">
        <v>0</v>
      </c>
      <c r="AG6854" s="27">
        <v>0</v>
      </c>
      <c r="AH6854" s="27">
        <v>0</v>
      </c>
      <c r="AI6854" s="27">
        <v>0</v>
      </c>
      <c r="AK6854" s="29">
        <f t="shared" si="107"/>
        <v>7.996438933521869E-3</v>
      </c>
    </row>
    <row r="6855" spans="1:37" x14ac:dyDescent="0.25">
      <c r="A6855">
        <v>6853</v>
      </c>
      <c r="B6855" s="1">
        <v>1.2E-2</v>
      </c>
      <c r="C6855" s="1">
        <v>-1.8571681325078214E-4</v>
      </c>
      <c r="D6855" s="27">
        <v>4.2635912222029011E-2</v>
      </c>
      <c r="E6855" s="27">
        <v>7.8800229565200539E-2</v>
      </c>
      <c r="F6855" s="27">
        <v>0.14611692841290805</v>
      </c>
      <c r="G6855" s="27">
        <v>0.10207896531863757</v>
      </c>
      <c r="H6855" s="27">
        <v>0.15577802250377532</v>
      </c>
      <c r="I6855" s="27">
        <v>0.12934750691830854</v>
      </c>
      <c r="J6855" s="27">
        <v>3.1278388063034818E-2</v>
      </c>
      <c r="K6855" s="27">
        <v>8.5804867278693409E-2</v>
      </c>
      <c r="L6855" s="27">
        <v>2.7776535961081716E-2</v>
      </c>
      <c r="M6855" s="27">
        <v>7.9460036056160574E-2</v>
      </c>
      <c r="N6855" s="27">
        <v>0.1209226077001703</v>
      </c>
      <c r="O6855" s="27">
        <v>0</v>
      </c>
      <c r="P6855" s="27">
        <v>0</v>
      </c>
      <c r="Q6855" s="27">
        <v>0</v>
      </c>
      <c r="R6855" s="27">
        <v>0</v>
      </c>
      <c r="S6855" s="27">
        <v>0</v>
      </c>
      <c r="T6855" s="27">
        <v>0</v>
      </c>
      <c r="U6855" s="27">
        <v>0</v>
      </c>
      <c r="V6855" s="27">
        <v>0</v>
      </c>
      <c r="W6855" s="27">
        <v>0</v>
      </c>
      <c r="X6855" s="27">
        <v>0</v>
      </c>
      <c r="Y6855" s="27">
        <v>0</v>
      </c>
      <c r="Z6855" s="27">
        <v>0</v>
      </c>
      <c r="AA6855" s="27">
        <v>0</v>
      </c>
      <c r="AB6855" s="27">
        <v>0</v>
      </c>
      <c r="AC6855" s="27">
        <v>0</v>
      </c>
      <c r="AD6855" s="27">
        <v>0</v>
      </c>
      <c r="AE6855" s="27">
        <v>0</v>
      </c>
      <c r="AF6855" s="27">
        <v>0</v>
      </c>
      <c r="AG6855" s="27">
        <v>0</v>
      </c>
      <c r="AH6855" s="27">
        <v>0</v>
      </c>
      <c r="AI6855" s="27">
        <v>0</v>
      </c>
      <c r="AK6855" s="29">
        <f t="shared" si="107"/>
        <v>-1.5476401104231844E-2</v>
      </c>
    </row>
    <row r="6856" spans="1:37" x14ac:dyDescent="0.25">
      <c r="A6856">
        <v>6854</v>
      </c>
      <c r="B6856" s="1">
        <v>1.01E-2</v>
      </c>
      <c r="C6856" s="1">
        <v>-3.6805848436361922E-6</v>
      </c>
      <c r="D6856" s="27">
        <v>0.1157793164028259</v>
      </c>
      <c r="E6856" s="27">
        <v>5.1252309615517001E-2</v>
      </c>
      <c r="F6856" s="27">
        <v>0.10632593359213149</v>
      </c>
      <c r="G6856" s="27">
        <v>8.3311571818101421E-2</v>
      </c>
      <c r="H6856" s="27">
        <v>0.13914913090702577</v>
      </c>
      <c r="I6856" s="27">
        <v>0.12787506415029529</v>
      </c>
      <c r="J6856" s="27">
        <v>4.4256180681827344E-2</v>
      </c>
      <c r="K6856" s="27">
        <v>9.6325125461762771E-3</v>
      </c>
      <c r="L6856" s="27">
        <v>4.916092562152629E-2</v>
      </c>
      <c r="M6856" s="27">
        <v>0.12025742032475695</v>
      </c>
      <c r="N6856" s="27">
        <v>0.15299963433981609</v>
      </c>
      <c r="O6856" s="27">
        <v>0</v>
      </c>
      <c r="P6856" s="27">
        <v>0</v>
      </c>
      <c r="Q6856" s="27">
        <v>0</v>
      </c>
      <c r="R6856" s="27">
        <v>0</v>
      </c>
      <c r="S6856" s="27">
        <v>0</v>
      </c>
      <c r="T6856" s="27">
        <v>0</v>
      </c>
      <c r="U6856" s="27">
        <v>0</v>
      </c>
      <c r="V6856" s="27">
        <v>0</v>
      </c>
      <c r="W6856" s="27">
        <v>0</v>
      </c>
      <c r="X6856" s="27">
        <v>0</v>
      </c>
      <c r="Y6856" s="27">
        <v>0</v>
      </c>
      <c r="Z6856" s="27">
        <v>0</v>
      </c>
      <c r="AA6856" s="27">
        <v>0</v>
      </c>
      <c r="AB6856" s="27">
        <v>0</v>
      </c>
      <c r="AC6856" s="27">
        <v>0</v>
      </c>
      <c r="AD6856" s="27">
        <v>0</v>
      </c>
      <c r="AE6856" s="27">
        <v>0</v>
      </c>
      <c r="AF6856" s="27">
        <v>0</v>
      </c>
      <c r="AG6856" s="27">
        <v>0</v>
      </c>
      <c r="AH6856" s="27">
        <v>0</v>
      </c>
      <c r="AI6856" s="27">
        <v>0</v>
      </c>
      <c r="AK6856" s="29">
        <f t="shared" si="107"/>
        <v>-3.6441434095407847E-4</v>
      </c>
    </row>
    <row r="6857" spans="1:37" x14ac:dyDescent="0.25">
      <c r="A6857">
        <v>6855</v>
      </c>
      <c r="B6857" s="1">
        <v>1.23E-2</v>
      </c>
      <c r="C6857" s="1">
        <v>-1.4355055503939074E-4</v>
      </c>
      <c r="D6857" s="27">
        <v>2.1294245429875007E-2</v>
      </c>
      <c r="E6857" s="27">
        <v>9.874537045401395E-2</v>
      </c>
      <c r="F6857" s="27">
        <v>0.19640756346457364</v>
      </c>
      <c r="G6857" s="27">
        <v>2.6868650063376152E-2</v>
      </c>
      <c r="H6857" s="27">
        <v>4.2302707591747812E-2</v>
      </c>
      <c r="I6857" s="27">
        <v>0.2016821265929995</v>
      </c>
      <c r="J6857" s="27">
        <v>2.8466975287080712E-2</v>
      </c>
      <c r="K6857" s="27">
        <v>6.9282638714756914E-2</v>
      </c>
      <c r="L6857" s="27">
        <v>0.12666029853544872</v>
      </c>
      <c r="M6857" s="27">
        <v>2.1401671110837302E-2</v>
      </c>
      <c r="N6857" s="27">
        <v>0.16688775275529033</v>
      </c>
      <c r="O6857" s="27">
        <v>0</v>
      </c>
      <c r="P6857" s="27">
        <v>0</v>
      </c>
      <c r="Q6857" s="27">
        <v>0</v>
      </c>
      <c r="R6857" s="27">
        <v>0</v>
      </c>
      <c r="S6857" s="27">
        <v>0</v>
      </c>
      <c r="T6857" s="27">
        <v>0</v>
      </c>
      <c r="U6857" s="27">
        <v>0</v>
      </c>
      <c r="V6857" s="27">
        <v>0</v>
      </c>
      <c r="W6857" s="27">
        <v>0</v>
      </c>
      <c r="X6857" s="27">
        <v>0</v>
      </c>
      <c r="Y6857" s="27">
        <v>0</v>
      </c>
      <c r="Z6857" s="27">
        <v>0</v>
      </c>
      <c r="AA6857" s="27">
        <v>0</v>
      </c>
      <c r="AB6857" s="27">
        <v>0</v>
      </c>
      <c r="AC6857" s="27">
        <v>0</v>
      </c>
      <c r="AD6857" s="27">
        <v>0</v>
      </c>
      <c r="AE6857" s="27">
        <v>0</v>
      </c>
      <c r="AF6857" s="27">
        <v>0</v>
      </c>
      <c r="AG6857" s="27">
        <v>0</v>
      </c>
      <c r="AH6857" s="27">
        <v>0</v>
      </c>
      <c r="AI6857" s="27">
        <v>0</v>
      </c>
      <c r="AK6857" s="29">
        <f t="shared" si="107"/>
        <v>-1.1670776832470793E-2</v>
      </c>
    </row>
    <row r="6858" spans="1:37" x14ac:dyDescent="0.25">
      <c r="A6858">
        <v>6856</v>
      </c>
      <c r="B6858" s="1">
        <v>1.0999999999999999E-2</v>
      </c>
      <c r="C6858" s="1">
        <v>-5.9043317181963159E-5</v>
      </c>
      <c r="D6858" s="27">
        <v>6.3229308276723739E-2</v>
      </c>
      <c r="E6858" s="27">
        <v>7.3987154713924128E-2</v>
      </c>
      <c r="F6858" s="27">
        <v>0.17569146027610669</v>
      </c>
      <c r="G6858" s="27">
        <v>4.6510361173750916E-2</v>
      </c>
      <c r="H6858" s="27">
        <v>0.16715042871498334</v>
      </c>
      <c r="I6858" s="27">
        <v>2.084239289425456E-5</v>
      </c>
      <c r="J6858" s="27">
        <v>6.3902887218401525E-2</v>
      </c>
      <c r="K6858" s="27">
        <v>0.11537657285656884</v>
      </c>
      <c r="L6858" s="27">
        <v>0.15645036711513843</v>
      </c>
      <c r="M6858" s="27">
        <v>5.0535422792622069E-2</v>
      </c>
      <c r="N6858" s="27">
        <v>8.714519446888605E-2</v>
      </c>
      <c r="O6858" s="27">
        <v>0</v>
      </c>
      <c r="P6858" s="27">
        <v>0</v>
      </c>
      <c r="Q6858" s="27">
        <v>0</v>
      </c>
      <c r="R6858" s="27">
        <v>0</v>
      </c>
      <c r="S6858" s="27">
        <v>0</v>
      </c>
      <c r="T6858" s="27">
        <v>0</v>
      </c>
      <c r="U6858" s="27">
        <v>0</v>
      </c>
      <c r="V6858" s="27">
        <v>0</v>
      </c>
      <c r="W6858" s="27">
        <v>0</v>
      </c>
      <c r="X6858" s="27">
        <v>0</v>
      </c>
      <c r="Y6858" s="27">
        <v>0</v>
      </c>
      <c r="Z6858" s="27">
        <v>0</v>
      </c>
      <c r="AA6858" s="27">
        <v>0</v>
      </c>
      <c r="AB6858" s="27">
        <v>0</v>
      </c>
      <c r="AC6858" s="27">
        <v>0</v>
      </c>
      <c r="AD6858" s="27">
        <v>0</v>
      </c>
      <c r="AE6858" s="27">
        <v>0</v>
      </c>
      <c r="AF6858" s="27">
        <v>0</v>
      </c>
      <c r="AG6858" s="27">
        <v>0</v>
      </c>
      <c r="AH6858" s="27">
        <v>0</v>
      </c>
      <c r="AI6858" s="27">
        <v>0</v>
      </c>
      <c r="AK6858" s="29">
        <f t="shared" si="107"/>
        <v>-5.3675742892693784E-3</v>
      </c>
    </row>
    <row r="6859" spans="1:37" x14ac:dyDescent="0.25">
      <c r="A6859">
        <v>6857</v>
      </c>
      <c r="B6859" s="1">
        <v>9.7000000000000003E-3</v>
      </c>
      <c r="C6859" s="1">
        <v>2.9508659804264999E-5</v>
      </c>
      <c r="D6859" s="27">
        <v>0.12079188993506106</v>
      </c>
      <c r="E6859" s="27">
        <v>1.706328974261721E-2</v>
      </c>
      <c r="F6859" s="27">
        <v>5.1648476224720956E-2</v>
      </c>
      <c r="G6859" s="27">
        <v>0.10792307919539271</v>
      </c>
      <c r="H6859" s="27">
        <v>0.10345200266844898</v>
      </c>
      <c r="I6859" s="27">
        <v>0.12565656010807916</v>
      </c>
      <c r="J6859" s="27">
        <v>3.6103106695300332E-3</v>
      </c>
      <c r="K6859" s="27">
        <v>4.0852256929794259E-2</v>
      </c>
      <c r="L6859" s="27">
        <v>0.18505352139945169</v>
      </c>
      <c r="M6859" s="27">
        <v>5.7816810454764271E-2</v>
      </c>
      <c r="N6859" s="27">
        <v>0.18613180267213952</v>
      </c>
      <c r="O6859" s="27">
        <v>0</v>
      </c>
      <c r="P6859" s="27">
        <v>0</v>
      </c>
      <c r="Q6859" s="27">
        <v>0</v>
      </c>
      <c r="R6859" s="27">
        <v>0</v>
      </c>
      <c r="S6859" s="27">
        <v>0</v>
      </c>
      <c r="T6859" s="27">
        <v>0</v>
      </c>
      <c r="U6859" s="27">
        <v>0</v>
      </c>
      <c r="V6859" s="27">
        <v>0</v>
      </c>
      <c r="W6859" s="27">
        <v>0</v>
      </c>
      <c r="X6859" s="27">
        <v>0</v>
      </c>
      <c r="Y6859" s="27">
        <v>0</v>
      </c>
      <c r="Z6859" s="27">
        <v>0</v>
      </c>
      <c r="AA6859" s="27">
        <v>0</v>
      </c>
      <c r="AB6859" s="27">
        <v>0</v>
      </c>
      <c r="AC6859" s="27">
        <v>0</v>
      </c>
      <c r="AD6859" s="27">
        <v>0</v>
      </c>
      <c r="AE6859" s="27">
        <v>0</v>
      </c>
      <c r="AF6859" s="27">
        <v>0</v>
      </c>
      <c r="AG6859" s="27">
        <v>0</v>
      </c>
      <c r="AH6859" s="27">
        <v>0</v>
      </c>
      <c r="AI6859" s="27">
        <v>0</v>
      </c>
      <c r="AK6859" s="29">
        <f t="shared" si="107"/>
        <v>3.0421298767283503E-3</v>
      </c>
    </row>
    <row r="6860" spans="1:37" x14ac:dyDescent="0.25">
      <c r="A6860">
        <v>6858</v>
      </c>
      <c r="B6860" s="1">
        <v>1.2500000000000001E-2</v>
      </c>
      <c r="C6860" s="1">
        <v>2.8584283039383531E-4</v>
      </c>
      <c r="D6860" s="27">
        <v>1.6272188007461309E-2</v>
      </c>
      <c r="E6860" s="27">
        <v>0.16132417349295849</v>
      </c>
      <c r="F6860" s="27">
        <v>0.14745294480859994</v>
      </c>
      <c r="G6860" s="27">
        <v>8.8644102942869715E-2</v>
      </c>
      <c r="H6860" s="27">
        <v>0.12517548062090009</v>
      </c>
      <c r="I6860" s="27">
        <v>6.496836515705269E-2</v>
      </c>
      <c r="J6860" s="27">
        <v>6.4284582214532662E-2</v>
      </c>
      <c r="K6860" s="27">
        <v>1.4213431912939811E-2</v>
      </c>
      <c r="L6860" s="27">
        <v>7.4550119545339369E-2</v>
      </c>
      <c r="M6860" s="27">
        <v>5.7325178230576541E-2</v>
      </c>
      <c r="N6860" s="27">
        <v>0.18578943306676959</v>
      </c>
      <c r="O6860" s="27">
        <v>0</v>
      </c>
      <c r="P6860" s="27">
        <v>0</v>
      </c>
      <c r="Q6860" s="27">
        <v>0</v>
      </c>
      <c r="R6860" s="27">
        <v>0</v>
      </c>
      <c r="S6860" s="27">
        <v>0</v>
      </c>
      <c r="T6860" s="27">
        <v>0</v>
      </c>
      <c r="U6860" s="27">
        <v>0</v>
      </c>
      <c r="V6860" s="27">
        <v>0</v>
      </c>
      <c r="W6860" s="27">
        <v>0</v>
      </c>
      <c r="X6860" s="27">
        <v>0</v>
      </c>
      <c r="Y6860" s="27">
        <v>0</v>
      </c>
      <c r="Z6860" s="27">
        <v>0</v>
      </c>
      <c r="AA6860" s="27">
        <v>0</v>
      </c>
      <c r="AB6860" s="27">
        <v>0</v>
      </c>
      <c r="AC6860" s="27">
        <v>0</v>
      </c>
      <c r="AD6860" s="27">
        <v>0</v>
      </c>
      <c r="AE6860" s="27">
        <v>0</v>
      </c>
      <c r="AF6860" s="27">
        <v>0</v>
      </c>
      <c r="AG6860" s="27">
        <v>0</v>
      </c>
      <c r="AH6860" s="27">
        <v>0</v>
      </c>
      <c r="AI6860" s="27">
        <v>0</v>
      </c>
      <c r="AK6860" s="29">
        <f t="shared" si="107"/>
        <v>2.2867426431506823E-2</v>
      </c>
    </row>
    <row r="6861" spans="1:37" x14ac:dyDescent="0.25">
      <c r="A6861">
        <v>6859</v>
      </c>
      <c r="B6861" s="1">
        <v>1.0500000000000001E-2</v>
      </c>
      <c r="C6861" s="1">
        <v>5.4972095376911069E-5</v>
      </c>
      <c r="D6861" s="27">
        <v>8.8989206418800218E-2</v>
      </c>
      <c r="E6861" s="27">
        <v>5.4873378881922251E-2</v>
      </c>
      <c r="F6861" s="27">
        <v>5.7643554519991543E-2</v>
      </c>
      <c r="G6861" s="27">
        <v>1.5217548889752613E-2</v>
      </c>
      <c r="H6861" s="27">
        <v>0.13847258091431081</v>
      </c>
      <c r="I6861" s="27">
        <v>0.13430102186116491</v>
      </c>
      <c r="J6861" s="27">
        <v>0.15668527095574866</v>
      </c>
      <c r="K6861" s="27">
        <v>5.684071452702201E-2</v>
      </c>
      <c r="L6861" s="27">
        <v>9.3525102854572745E-2</v>
      </c>
      <c r="M6861" s="27">
        <v>0.11784835202545464</v>
      </c>
      <c r="N6861" s="27">
        <v>8.5603268151259668E-2</v>
      </c>
      <c r="O6861" s="27">
        <v>0</v>
      </c>
      <c r="P6861" s="27">
        <v>0</v>
      </c>
      <c r="Q6861" s="27">
        <v>0</v>
      </c>
      <c r="R6861" s="27">
        <v>0</v>
      </c>
      <c r="S6861" s="27">
        <v>0</v>
      </c>
      <c r="T6861" s="27">
        <v>0</v>
      </c>
      <c r="U6861" s="27">
        <v>0</v>
      </c>
      <c r="V6861" s="27">
        <v>0</v>
      </c>
      <c r="W6861" s="27">
        <v>0</v>
      </c>
      <c r="X6861" s="27">
        <v>0</v>
      </c>
      <c r="Y6861" s="27">
        <v>0</v>
      </c>
      <c r="Z6861" s="27">
        <v>0</v>
      </c>
      <c r="AA6861" s="27">
        <v>0</v>
      </c>
      <c r="AB6861" s="27">
        <v>0</v>
      </c>
      <c r="AC6861" s="27">
        <v>0</v>
      </c>
      <c r="AD6861" s="27">
        <v>0</v>
      </c>
      <c r="AE6861" s="27">
        <v>0</v>
      </c>
      <c r="AF6861" s="27">
        <v>0</v>
      </c>
      <c r="AG6861" s="27">
        <v>0</v>
      </c>
      <c r="AH6861" s="27">
        <v>0</v>
      </c>
      <c r="AI6861" s="27">
        <v>0</v>
      </c>
      <c r="AK6861" s="29">
        <f t="shared" si="107"/>
        <v>5.2354376549439106E-3</v>
      </c>
    </row>
    <row r="6862" spans="1:37" x14ac:dyDescent="0.25">
      <c r="A6862">
        <v>6860</v>
      </c>
      <c r="B6862" s="1">
        <v>1.1599999999999999E-2</v>
      </c>
      <c r="C6862" s="1">
        <v>2.3573811995952689E-4</v>
      </c>
      <c r="D6862" s="27">
        <v>0.1053084145774798</v>
      </c>
      <c r="E6862" s="27">
        <v>0.13114014803449042</v>
      </c>
      <c r="F6862" s="27">
        <v>9.3980294973799172E-2</v>
      </c>
      <c r="G6862" s="27">
        <v>0.11410958495279259</v>
      </c>
      <c r="H6862" s="27">
        <v>5.8498655381524108E-2</v>
      </c>
      <c r="I6862" s="27">
        <v>4.8151524226833546E-2</v>
      </c>
      <c r="J6862" s="27">
        <v>8.2717936611450965E-2</v>
      </c>
      <c r="K6862" s="27">
        <v>4.0842303110878442E-2</v>
      </c>
      <c r="L6862" s="27">
        <v>0.10333821834914284</v>
      </c>
      <c r="M6862" s="27">
        <v>0.13182625281858748</v>
      </c>
      <c r="N6862" s="27">
        <v>9.0086666963020604E-2</v>
      </c>
      <c r="O6862" s="27">
        <v>0</v>
      </c>
      <c r="P6862" s="27">
        <v>0</v>
      </c>
      <c r="Q6862" s="27">
        <v>0</v>
      </c>
      <c r="R6862" s="27">
        <v>0</v>
      </c>
      <c r="S6862" s="27">
        <v>0</v>
      </c>
      <c r="T6862" s="27">
        <v>0</v>
      </c>
      <c r="U6862" s="27">
        <v>0</v>
      </c>
      <c r="V6862" s="27">
        <v>0</v>
      </c>
      <c r="W6862" s="27">
        <v>0</v>
      </c>
      <c r="X6862" s="27">
        <v>0</v>
      </c>
      <c r="Y6862" s="27">
        <v>0</v>
      </c>
      <c r="Z6862" s="27">
        <v>0</v>
      </c>
      <c r="AA6862" s="27">
        <v>0</v>
      </c>
      <c r="AB6862" s="27">
        <v>0</v>
      </c>
      <c r="AC6862" s="27">
        <v>0</v>
      </c>
      <c r="AD6862" s="27">
        <v>0</v>
      </c>
      <c r="AE6862" s="27">
        <v>0</v>
      </c>
      <c r="AF6862" s="27">
        <v>0</v>
      </c>
      <c r="AG6862" s="27">
        <v>0</v>
      </c>
      <c r="AH6862" s="27">
        <v>0</v>
      </c>
      <c r="AI6862" s="27">
        <v>0</v>
      </c>
      <c r="AK6862" s="29">
        <f t="shared" si="107"/>
        <v>2.032225172064887E-2</v>
      </c>
    </row>
    <row r="6863" spans="1:37" x14ac:dyDescent="0.25">
      <c r="A6863">
        <v>6861</v>
      </c>
      <c r="B6863" s="1">
        <v>1.09E-2</v>
      </c>
      <c r="C6863" s="1">
        <v>2.3637969069282438E-4</v>
      </c>
      <c r="D6863" s="27">
        <v>2.7718054345072969E-2</v>
      </c>
      <c r="E6863" s="27">
        <v>6.4626648415977678E-2</v>
      </c>
      <c r="F6863" s="27">
        <v>6.5665969566873678E-2</v>
      </c>
      <c r="G6863" s="27">
        <v>0.18138184653893338</v>
      </c>
      <c r="H6863" s="27">
        <v>2.6575108983065386E-2</v>
      </c>
      <c r="I6863" s="27">
        <v>0.14270686678064318</v>
      </c>
      <c r="J6863" s="27">
        <v>0.10045598957860327</v>
      </c>
      <c r="K6863" s="27">
        <v>8.4345321456598156E-3</v>
      </c>
      <c r="L6863" s="27">
        <v>0.15437359937862569</v>
      </c>
      <c r="M6863" s="27">
        <v>4.9347182949515352E-2</v>
      </c>
      <c r="N6863" s="27">
        <v>0.17871420131702956</v>
      </c>
      <c r="O6863" s="27">
        <v>0</v>
      </c>
      <c r="P6863" s="27">
        <v>0</v>
      </c>
      <c r="Q6863" s="27">
        <v>0</v>
      </c>
      <c r="R6863" s="27">
        <v>0</v>
      </c>
      <c r="S6863" s="27">
        <v>0</v>
      </c>
      <c r="T6863" s="27">
        <v>0</v>
      </c>
      <c r="U6863" s="27">
        <v>0</v>
      </c>
      <c r="V6863" s="27">
        <v>0</v>
      </c>
      <c r="W6863" s="27">
        <v>0</v>
      </c>
      <c r="X6863" s="27">
        <v>0</v>
      </c>
      <c r="Y6863" s="27">
        <v>0</v>
      </c>
      <c r="Z6863" s="27">
        <v>0</v>
      </c>
      <c r="AA6863" s="27">
        <v>0</v>
      </c>
      <c r="AB6863" s="27">
        <v>0</v>
      </c>
      <c r="AC6863" s="27">
        <v>0</v>
      </c>
      <c r="AD6863" s="27">
        <v>0</v>
      </c>
      <c r="AE6863" s="27">
        <v>0</v>
      </c>
      <c r="AF6863" s="27">
        <v>0</v>
      </c>
      <c r="AG6863" s="27">
        <v>0</v>
      </c>
      <c r="AH6863" s="27">
        <v>0</v>
      </c>
      <c r="AI6863" s="27">
        <v>0</v>
      </c>
      <c r="AK6863" s="29">
        <f t="shared" si="107"/>
        <v>2.1686210155304989E-2</v>
      </c>
    </row>
    <row r="6864" spans="1:37" x14ac:dyDescent="0.25">
      <c r="A6864">
        <v>6862</v>
      </c>
      <c r="B6864" s="1">
        <v>1.0699999999999999E-2</v>
      </c>
      <c r="C6864" s="1">
        <v>-1.7336266823347716E-4</v>
      </c>
      <c r="D6864" s="27">
        <v>7.240745582961837E-2</v>
      </c>
      <c r="E6864" s="27">
        <v>9.6133987108053716E-3</v>
      </c>
      <c r="F6864" s="27">
        <v>0.10749472336307743</v>
      </c>
      <c r="G6864" s="27">
        <v>7.7870835247604367E-2</v>
      </c>
      <c r="H6864" s="27">
        <v>0.10192287587791425</v>
      </c>
      <c r="I6864" s="27">
        <v>9.7655990568005668E-2</v>
      </c>
      <c r="J6864" s="27">
        <v>0.12109228881029171</v>
      </c>
      <c r="K6864" s="27">
        <v>0.11387428301902257</v>
      </c>
      <c r="L6864" s="27">
        <v>0.12720173948512176</v>
      </c>
      <c r="M6864" s="27">
        <v>7.3755285483908015E-2</v>
      </c>
      <c r="N6864" s="27">
        <v>9.7111123604630423E-2</v>
      </c>
      <c r="O6864" s="27">
        <v>0</v>
      </c>
      <c r="P6864" s="27">
        <v>0</v>
      </c>
      <c r="Q6864" s="27">
        <v>0</v>
      </c>
      <c r="R6864" s="27">
        <v>0</v>
      </c>
      <c r="S6864" s="27">
        <v>0</v>
      </c>
      <c r="T6864" s="27">
        <v>0</v>
      </c>
      <c r="U6864" s="27">
        <v>0</v>
      </c>
      <c r="V6864" s="27">
        <v>0</v>
      </c>
      <c r="W6864" s="27">
        <v>0</v>
      </c>
      <c r="X6864" s="27">
        <v>0</v>
      </c>
      <c r="Y6864" s="27">
        <v>0</v>
      </c>
      <c r="Z6864" s="27">
        <v>0</v>
      </c>
      <c r="AA6864" s="27">
        <v>0</v>
      </c>
      <c r="AB6864" s="27">
        <v>0</v>
      </c>
      <c r="AC6864" s="27">
        <v>0</v>
      </c>
      <c r="AD6864" s="27">
        <v>0</v>
      </c>
      <c r="AE6864" s="27">
        <v>0</v>
      </c>
      <c r="AF6864" s="27">
        <v>0</v>
      </c>
      <c r="AG6864" s="27">
        <v>0</v>
      </c>
      <c r="AH6864" s="27">
        <v>0</v>
      </c>
      <c r="AI6864" s="27">
        <v>0</v>
      </c>
      <c r="AK6864" s="29">
        <f t="shared" si="107"/>
        <v>-1.6202118526493194E-2</v>
      </c>
    </row>
    <row r="6865" spans="1:37" x14ac:dyDescent="0.25">
      <c r="A6865">
        <v>6863</v>
      </c>
      <c r="B6865" s="1">
        <v>9.9000000000000008E-3</v>
      </c>
      <c r="C6865" s="1">
        <v>-2.4857368692962655E-4</v>
      </c>
      <c r="D6865" s="27">
        <v>0.13145511031588594</v>
      </c>
      <c r="E6865" s="27">
        <v>2.9782771086976398E-2</v>
      </c>
      <c r="F6865" s="27">
        <v>0.1166301801214136</v>
      </c>
      <c r="G6865" s="27">
        <v>2.5577180033846601E-2</v>
      </c>
      <c r="H6865" s="27">
        <v>0.17742748253494259</v>
      </c>
      <c r="I6865" s="27">
        <v>6.3214696842714177E-2</v>
      </c>
      <c r="J6865" s="27">
        <v>2.4433945511221848E-2</v>
      </c>
      <c r="K6865" s="27">
        <v>9.3541130805979728E-2</v>
      </c>
      <c r="L6865" s="27">
        <v>7.4066853631240691E-4</v>
      </c>
      <c r="M6865" s="27">
        <v>0.14334071613922733</v>
      </c>
      <c r="N6865" s="27">
        <v>0.1938561180714794</v>
      </c>
      <c r="O6865" s="27">
        <v>0</v>
      </c>
      <c r="P6865" s="27">
        <v>0</v>
      </c>
      <c r="Q6865" s="27">
        <v>0</v>
      </c>
      <c r="R6865" s="27">
        <v>0</v>
      </c>
      <c r="S6865" s="27">
        <v>0</v>
      </c>
      <c r="T6865" s="27">
        <v>0</v>
      </c>
      <c r="U6865" s="27">
        <v>0</v>
      </c>
      <c r="V6865" s="27">
        <v>0</v>
      </c>
      <c r="W6865" s="27">
        <v>0</v>
      </c>
      <c r="X6865" s="27">
        <v>0</v>
      </c>
      <c r="Y6865" s="27">
        <v>0</v>
      </c>
      <c r="Z6865" s="27">
        <v>0</v>
      </c>
      <c r="AA6865" s="27">
        <v>0</v>
      </c>
      <c r="AB6865" s="27">
        <v>0</v>
      </c>
      <c r="AC6865" s="27">
        <v>0</v>
      </c>
      <c r="AD6865" s="27">
        <v>0</v>
      </c>
      <c r="AE6865" s="27">
        <v>0</v>
      </c>
      <c r="AF6865" s="27">
        <v>0</v>
      </c>
      <c r="AG6865" s="27">
        <v>0</v>
      </c>
      <c r="AH6865" s="27">
        <v>0</v>
      </c>
      <c r="AI6865" s="27">
        <v>0</v>
      </c>
      <c r="AK6865" s="29">
        <f t="shared" si="107"/>
        <v>-2.5108453225214801E-2</v>
      </c>
    </row>
    <row r="6866" spans="1:37" x14ac:dyDescent="0.25">
      <c r="A6866">
        <v>6864</v>
      </c>
      <c r="B6866" s="1">
        <v>1.4200000000000001E-2</v>
      </c>
      <c r="C6866" s="1">
        <v>2.731956451608251E-4</v>
      </c>
      <c r="D6866" s="27">
        <v>0.1021934306396058</v>
      </c>
      <c r="E6866" s="27">
        <v>0.17239859352529949</v>
      </c>
      <c r="F6866" s="27">
        <v>4.5980436350611604E-3</v>
      </c>
      <c r="G6866" s="27">
        <v>0.16664167640334249</v>
      </c>
      <c r="H6866" s="27">
        <v>0.13545833845714944</v>
      </c>
      <c r="I6866" s="27">
        <v>2.6802485440849316E-2</v>
      </c>
      <c r="J6866" s="27">
        <v>0.1040247565973479</v>
      </c>
      <c r="K6866" s="27">
        <v>9.0328275129497232E-2</v>
      </c>
      <c r="L6866" s="27">
        <v>9.9084494713987063E-3</v>
      </c>
      <c r="M6866" s="27">
        <v>0.11492333453077005</v>
      </c>
      <c r="N6866" s="27">
        <v>7.2722616169678428E-2</v>
      </c>
      <c r="O6866" s="27">
        <v>0</v>
      </c>
      <c r="P6866" s="27">
        <v>0</v>
      </c>
      <c r="Q6866" s="27">
        <v>0</v>
      </c>
      <c r="R6866" s="27">
        <v>0</v>
      </c>
      <c r="S6866" s="27">
        <v>0</v>
      </c>
      <c r="T6866" s="27">
        <v>0</v>
      </c>
      <c r="U6866" s="27">
        <v>0</v>
      </c>
      <c r="V6866" s="27">
        <v>0</v>
      </c>
      <c r="W6866" s="27">
        <v>0</v>
      </c>
      <c r="X6866" s="27">
        <v>0</v>
      </c>
      <c r="Y6866" s="27">
        <v>0</v>
      </c>
      <c r="Z6866" s="27">
        <v>0</v>
      </c>
      <c r="AA6866" s="27">
        <v>0</v>
      </c>
      <c r="AB6866" s="27">
        <v>0</v>
      </c>
      <c r="AC6866" s="27">
        <v>0</v>
      </c>
      <c r="AD6866" s="27">
        <v>0</v>
      </c>
      <c r="AE6866" s="27">
        <v>0</v>
      </c>
      <c r="AF6866" s="27">
        <v>0</v>
      </c>
      <c r="AG6866" s="27">
        <v>0</v>
      </c>
      <c r="AH6866" s="27">
        <v>0</v>
      </c>
      <c r="AI6866" s="27">
        <v>0</v>
      </c>
      <c r="AK6866" s="29">
        <f t="shared" si="107"/>
        <v>1.9239129940903175E-2</v>
      </c>
    </row>
    <row r="6867" spans="1:37" x14ac:dyDescent="0.25">
      <c r="A6867">
        <v>6865</v>
      </c>
      <c r="B6867" s="1">
        <v>1.4E-2</v>
      </c>
      <c r="C6867" s="1">
        <v>1.1908406311100259E-5</v>
      </c>
      <c r="D6867" s="27">
        <v>4.3646047915016133E-2</v>
      </c>
      <c r="E6867" s="27">
        <v>0.13859112745481422</v>
      </c>
      <c r="F6867" s="27">
        <v>0.11858567138839864</v>
      </c>
      <c r="G6867" s="27">
        <v>0.13256350050612775</v>
      </c>
      <c r="H6867" s="27">
        <v>0.13604741132826773</v>
      </c>
      <c r="I6867" s="27">
        <v>9.789634931306497E-2</v>
      </c>
      <c r="J6867" s="27">
        <v>9.4882631025129088E-2</v>
      </c>
      <c r="K6867" s="27">
        <v>9.6657503793129984E-2</v>
      </c>
      <c r="L6867" s="27">
        <v>4.3365130436516547E-2</v>
      </c>
      <c r="M6867" s="27">
        <v>6.9636536544853397E-2</v>
      </c>
      <c r="N6867" s="27">
        <v>2.8128090294681538E-2</v>
      </c>
      <c r="O6867" s="27">
        <v>0</v>
      </c>
      <c r="P6867" s="27">
        <v>0</v>
      </c>
      <c r="Q6867" s="27">
        <v>0</v>
      </c>
      <c r="R6867" s="27">
        <v>0</v>
      </c>
      <c r="S6867" s="27">
        <v>0</v>
      </c>
      <c r="T6867" s="27">
        <v>0</v>
      </c>
      <c r="U6867" s="27">
        <v>0</v>
      </c>
      <c r="V6867" s="27">
        <v>0</v>
      </c>
      <c r="W6867" s="27">
        <v>0</v>
      </c>
      <c r="X6867" s="27">
        <v>0</v>
      </c>
      <c r="Y6867" s="27">
        <v>0</v>
      </c>
      <c r="Z6867" s="27">
        <v>0</v>
      </c>
      <c r="AA6867" s="27">
        <v>0</v>
      </c>
      <c r="AB6867" s="27">
        <v>0</v>
      </c>
      <c r="AC6867" s="27">
        <v>0</v>
      </c>
      <c r="AD6867" s="27">
        <v>0</v>
      </c>
      <c r="AE6867" s="27">
        <v>0</v>
      </c>
      <c r="AF6867" s="27">
        <v>0</v>
      </c>
      <c r="AG6867" s="27">
        <v>0</v>
      </c>
      <c r="AH6867" s="27">
        <v>0</v>
      </c>
      <c r="AI6867" s="27">
        <v>0</v>
      </c>
      <c r="AK6867" s="29">
        <f t="shared" si="107"/>
        <v>8.5060045079287565E-4</v>
      </c>
    </row>
    <row r="6868" spans="1:37" x14ac:dyDescent="0.25">
      <c r="A6868">
        <v>6866</v>
      </c>
      <c r="B6868" s="1">
        <v>1.38E-2</v>
      </c>
      <c r="C6868" s="1">
        <v>1.5391986937930474E-4</v>
      </c>
      <c r="D6868" s="27">
        <v>9.5598250365911283E-2</v>
      </c>
      <c r="E6868" s="27">
        <v>0.16146550238894164</v>
      </c>
      <c r="F6868" s="27">
        <v>8.2000057408097252E-2</v>
      </c>
      <c r="G6868" s="27">
        <v>3.606123446415626E-2</v>
      </c>
      <c r="H6868" s="27">
        <v>9.2801239917767106E-3</v>
      </c>
      <c r="I6868" s="27">
        <v>0.1429906650122513</v>
      </c>
      <c r="J6868" s="27">
        <v>0.15167762564510609</v>
      </c>
      <c r="K6868" s="27">
        <v>8.9175831790842375E-2</v>
      </c>
      <c r="L6868" s="27">
        <v>0.11783124957071772</v>
      </c>
      <c r="M6868" s="27">
        <v>9.3827886000665106E-2</v>
      </c>
      <c r="N6868" s="27">
        <v>2.0091573361534072E-2</v>
      </c>
      <c r="O6868" s="27">
        <v>0</v>
      </c>
      <c r="P6868" s="27">
        <v>0</v>
      </c>
      <c r="Q6868" s="27">
        <v>0</v>
      </c>
      <c r="R6868" s="27">
        <v>0</v>
      </c>
      <c r="S6868" s="27">
        <v>0</v>
      </c>
      <c r="T6868" s="27">
        <v>0</v>
      </c>
      <c r="U6868" s="27">
        <v>0</v>
      </c>
      <c r="V6868" s="27">
        <v>0</v>
      </c>
      <c r="W6868" s="27">
        <v>0</v>
      </c>
      <c r="X6868" s="27">
        <v>0</v>
      </c>
      <c r="Y6868" s="27">
        <v>0</v>
      </c>
      <c r="Z6868" s="27">
        <v>0</v>
      </c>
      <c r="AA6868" s="27">
        <v>0</v>
      </c>
      <c r="AB6868" s="27">
        <v>0</v>
      </c>
      <c r="AC6868" s="27">
        <v>0</v>
      </c>
      <c r="AD6868" s="27">
        <v>0</v>
      </c>
      <c r="AE6868" s="27">
        <v>0</v>
      </c>
      <c r="AF6868" s="27">
        <v>0</v>
      </c>
      <c r="AG6868" s="27">
        <v>0</v>
      </c>
      <c r="AH6868" s="27">
        <v>0</v>
      </c>
      <c r="AI6868" s="27">
        <v>0</v>
      </c>
      <c r="AK6868" s="29">
        <f t="shared" si="107"/>
        <v>1.1153613723138025E-2</v>
      </c>
    </row>
    <row r="6869" spans="1:37" x14ac:dyDescent="0.25">
      <c r="A6869">
        <v>6867</v>
      </c>
      <c r="B6869" s="1">
        <v>1.15E-2</v>
      </c>
      <c r="C6869" s="1">
        <v>-5.1997610660051643E-5</v>
      </c>
      <c r="D6869" s="27">
        <v>6.884620145804457E-2</v>
      </c>
      <c r="E6869" s="27">
        <v>6.701065561860936E-2</v>
      </c>
      <c r="F6869" s="27">
        <v>0.10748198080359155</v>
      </c>
      <c r="G6869" s="27">
        <v>7.9768838937172112E-2</v>
      </c>
      <c r="H6869" s="27">
        <v>7.7264661879208579E-2</v>
      </c>
      <c r="I6869" s="27">
        <v>0.1220819076155964</v>
      </c>
      <c r="J6869" s="27">
        <v>0.15254864637129131</v>
      </c>
      <c r="K6869" s="27">
        <v>6.757906520973532E-2</v>
      </c>
      <c r="L6869" s="27">
        <v>2.5447281042209873E-4</v>
      </c>
      <c r="M6869" s="27">
        <v>9.71348919584447E-2</v>
      </c>
      <c r="N6869" s="27">
        <v>0.16002867733788376</v>
      </c>
      <c r="O6869" s="27">
        <v>0</v>
      </c>
      <c r="P6869" s="27">
        <v>0</v>
      </c>
      <c r="Q6869" s="27">
        <v>0</v>
      </c>
      <c r="R6869" s="27">
        <v>0</v>
      </c>
      <c r="S6869" s="27">
        <v>0</v>
      </c>
      <c r="T6869" s="27">
        <v>0</v>
      </c>
      <c r="U6869" s="27">
        <v>0</v>
      </c>
      <c r="V6869" s="27">
        <v>0</v>
      </c>
      <c r="W6869" s="27">
        <v>0</v>
      </c>
      <c r="X6869" s="27">
        <v>0</v>
      </c>
      <c r="Y6869" s="27">
        <v>0</v>
      </c>
      <c r="Z6869" s="27">
        <v>0</v>
      </c>
      <c r="AA6869" s="27">
        <v>0</v>
      </c>
      <c r="AB6869" s="27">
        <v>0</v>
      </c>
      <c r="AC6869" s="27">
        <v>0</v>
      </c>
      <c r="AD6869" s="27">
        <v>0</v>
      </c>
      <c r="AE6869" s="27">
        <v>0</v>
      </c>
      <c r="AF6869" s="27">
        <v>0</v>
      </c>
      <c r="AG6869" s="27">
        <v>0</v>
      </c>
      <c r="AH6869" s="27">
        <v>0</v>
      </c>
      <c r="AI6869" s="27">
        <v>0</v>
      </c>
      <c r="AK6869" s="29">
        <f t="shared" si="107"/>
        <v>-4.5215313617436208E-3</v>
      </c>
    </row>
    <row r="6870" spans="1:37" x14ac:dyDescent="0.25">
      <c r="A6870">
        <v>6868</v>
      </c>
      <c r="B6870" s="1">
        <v>1.06E-2</v>
      </c>
      <c r="C6870" s="1">
        <v>2.4273495957151343E-4</v>
      </c>
      <c r="D6870" s="27">
        <v>4.5602445498214288E-2</v>
      </c>
      <c r="E6870" s="27">
        <v>0.10789470933968966</v>
      </c>
      <c r="F6870" s="27">
        <v>4.6866543269076202E-2</v>
      </c>
      <c r="G6870" s="27">
        <v>2.2510402190557999E-2</v>
      </c>
      <c r="H6870" s="27">
        <v>6.7430529212952699E-4</v>
      </c>
      <c r="I6870" s="27">
        <v>0.15306538844343412</v>
      </c>
      <c r="J6870" s="27">
        <v>0.14441489120103373</v>
      </c>
      <c r="K6870" s="27">
        <v>4.4102841452379256E-2</v>
      </c>
      <c r="L6870" s="27">
        <v>0.15159478159308193</v>
      </c>
      <c r="M6870" s="27">
        <v>0.15494130838569128</v>
      </c>
      <c r="N6870" s="27">
        <v>0.12833238333471206</v>
      </c>
      <c r="O6870" s="27">
        <v>0</v>
      </c>
      <c r="P6870" s="27">
        <v>0</v>
      </c>
      <c r="Q6870" s="27">
        <v>0</v>
      </c>
      <c r="R6870" s="27">
        <v>0</v>
      </c>
      <c r="S6870" s="27">
        <v>0</v>
      </c>
      <c r="T6870" s="27">
        <v>0</v>
      </c>
      <c r="U6870" s="27">
        <v>0</v>
      </c>
      <c r="V6870" s="27">
        <v>0</v>
      </c>
      <c r="W6870" s="27">
        <v>0</v>
      </c>
      <c r="X6870" s="27">
        <v>0</v>
      </c>
      <c r="Y6870" s="27">
        <v>0</v>
      </c>
      <c r="Z6870" s="27">
        <v>0</v>
      </c>
      <c r="AA6870" s="27">
        <v>0</v>
      </c>
      <c r="AB6870" s="27">
        <v>0</v>
      </c>
      <c r="AC6870" s="27">
        <v>0</v>
      </c>
      <c r="AD6870" s="27">
        <v>0</v>
      </c>
      <c r="AE6870" s="27">
        <v>0</v>
      </c>
      <c r="AF6870" s="27">
        <v>0</v>
      </c>
      <c r="AG6870" s="27">
        <v>0</v>
      </c>
      <c r="AH6870" s="27">
        <v>0</v>
      </c>
      <c r="AI6870" s="27">
        <v>0</v>
      </c>
      <c r="AK6870" s="29">
        <f t="shared" si="107"/>
        <v>2.2899524487878624E-2</v>
      </c>
    </row>
    <row r="6871" spans="1:37" x14ac:dyDescent="0.25">
      <c r="A6871">
        <v>6869</v>
      </c>
      <c r="B6871" s="1">
        <v>9.1999999999999998E-3</v>
      </c>
      <c r="C6871" s="1">
        <v>-2.4291627281879456E-5</v>
      </c>
      <c r="D6871" s="27">
        <v>9.6114923510512831E-2</v>
      </c>
      <c r="E6871" s="27">
        <v>3.9056710534674695E-2</v>
      </c>
      <c r="F6871" s="27">
        <v>0.11641262315081922</v>
      </c>
      <c r="G6871" s="27">
        <v>7.3455956585937413E-2</v>
      </c>
      <c r="H6871" s="27">
        <v>7.6088448183570939E-2</v>
      </c>
      <c r="I6871" s="27">
        <v>1.108878277571038E-2</v>
      </c>
      <c r="J6871" s="27">
        <v>8.2786796515758376E-2</v>
      </c>
      <c r="K6871" s="27">
        <v>9.2858205213288761E-2</v>
      </c>
      <c r="L6871" s="27">
        <v>0.13275384857026137</v>
      </c>
      <c r="M6871" s="27">
        <v>0.145520209677064</v>
      </c>
      <c r="N6871" s="27">
        <v>0.13386349528240182</v>
      </c>
      <c r="O6871" s="27">
        <v>0</v>
      </c>
      <c r="P6871" s="27">
        <v>0</v>
      </c>
      <c r="Q6871" s="27">
        <v>0</v>
      </c>
      <c r="R6871" s="27">
        <v>0</v>
      </c>
      <c r="S6871" s="27">
        <v>0</v>
      </c>
      <c r="T6871" s="27">
        <v>0</v>
      </c>
      <c r="U6871" s="27">
        <v>0</v>
      </c>
      <c r="V6871" s="27">
        <v>0</v>
      </c>
      <c r="W6871" s="27">
        <v>0</v>
      </c>
      <c r="X6871" s="27">
        <v>0</v>
      </c>
      <c r="Y6871" s="27">
        <v>0</v>
      </c>
      <c r="Z6871" s="27">
        <v>0</v>
      </c>
      <c r="AA6871" s="27">
        <v>0</v>
      </c>
      <c r="AB6871" s="27">
        <v>0</v>
      </c>
      <c r="AC6871" s="27">
        <v>0</v>
      </c>
      <c r="AD6871" s="27">
        <v>0</v>
      </c>
      <c r="AE6871" s="27">
        <v>0</v>
      </c>
      <c r="AF6871" s="27">
        <v>0</v>
      </c>
      <c r="AG6871" s="27">
        <v>0</v>
      </c>
      <c r="AH6871" s="27">
        <v>0</v>
      </c>
      <c r="AI6871" s="27">
        <v>0</v>
      </c>
      <c r="AK6871" s="29">
        <f t="shared" si="107"/>
        <v>-2.6403942697695061E-3</v>
      </c>
    </row>
    <row r="6872" spans="1:37" x14ac:dyDescent="0.25">
      <c r="A6872">
        <v>6870</v>
      </c>
      <c r="B6872" s="1">
        <v>1.35E-2</v>
      </c>
      <c r="C6872" s="1">
        <v>-1.9802388388729837E-4</v>
      </c>
      <c r="D6872" s="27">
        <v>0.11177086787909167</v>
      </c>
      <c r="E6872" s="27">
        <v>9.2620451358960021E-2</v>
      </c>
      <c r="F6872" s="27">
        <v>7.8566500464281486E-2</v>
      </c>
      <c r="G6872" s="27">
        <v>0.16633262418831374</v>
      </c>
      <c r="H6872" s="27">
        <v>7.4099805603411298E-2</v>
      </c>
      <c r="I6872" s="27">
        <v>9.4660512028842181E-2</v>
      </c>
      <c r="J6872" s="27">
        <v>5.3763144819180445E-2</v>
      </c>
      <c r="K6872" s="27">
        <v>0.14370906683594109</v>
      </c>
      <c r="L6872" s="27">
        <v>6.9569373605135685E-3</v>
      </c>
      <c r="M6872" s="27">
        <v>8.5582547550727875E-2</v>
      </c>
      <c r="N6872" s="27">
        <v>9.1937541910736706E-2</v>
      </c>
      <c r="O6872" s="27">
        <v>0</v>
      </c>
      <c r="P6872" s="27">
        <v>0</v>
      </c>
      <c r="Q6872" s="27">
        <v>0</v>
      </c>
      <c r="R6872" s="27">
        <v>0</v>
      </c>
      <c r="S6872" s="27">
        <v>0</v>
      </c>
      <c r="T6872" s="27">
        <v>0</v>
      </c>
      <c r="U6872" s="27">
        <v>0</v>
      </c>
      <c r="V6872" s="27">
        <v>0</v>
      </c>
      <c r="W6872" s="27">
        <v>0</v>
      </c>
      <c r="X6872" s="27">
        <v>0</v>
      </c>
      <c r="Y6872" s="27">
        <v>0</v>
      </c>
      <c r="Z6872" s="27">
        <v>0</v>
      </c>
      <c r="AA6872" s="27">
        <v>0</v>
      </c>
      <c r="AB6872" s="27">
        <v>0</v>
      </c>
      <c r="AC6872" s="27">
        <v>0</v>
      </c>
      <c r="AD6872" s="27">
        <v>0</v>
      </c>
      <c r="AE6872" s="27">
        <v>0</v>
      </c>
      <c r="AF6872" s="27">
        <v>0</v>
      </c>
      <c r="AG6872" s="27">
        <v>0</v>
      </c>
      <c r="AH6872" s="27">
        <v>0</v>
      </c>
      <c r="AI6872" s="27">
        <v>0</v>
      </c>
      <c r="AK6872" s="29">
        <f t="shared" si="107"/>
        <v>-1.4668435843503583E-2</v>
      </c>
    </row>
    <row r="6873" spans="1:37" x14ac:dyDescent="0.25">
      <c r="A6873">
        <v>6871</v>
      </c>
      <c r="B6873" s="1">
        <v>1.41E-2</v>
      </c>
      <c r="C6873" s="1">
        <v>-8.2842144570636079E-5</v>
      </c>
      <c r="D6873" s="27">
        <v>4.5792490133069366E-2</v>
      </c>
      <c r="E6873" s="27">
        <v>0.17113853429058792</v>
      </c>
      <c r="F6873" s="27">
        <v>0.1699980879176814</v>
      </c>
      <c r="G6873" s="27">
        <v>4.4238369471138836E-2</v>
      </c>
      <c r="H6873" s="27">
        <v>0.10936772323712929</v>
      </c>
      <c r="I6873" s="27">
        <v>2.5952216182769136E-3</v>
      </c>
      <c r="J6873" s="27">
        <v>1.3758209577064447E-2</v>
      </c>
      <c r="K6873" s="27">
        <v>0.17550134407643525</v>
      </c>
      <c r="L6873" s="27">
        <v>9.9647191076103439E-2</v>
      </c>
      <c r="M6873" s="27">
        <v>7.0685090750140303E-2</v>
      </c>
      <c r="N6873" s="27">
        <v>9.7277737852372897E-2</v>
      </c>
      <c r="O6873" s="27">
        <v>0</v>
      </c>
      <c r="P6873" s="27">
        <v>0</v>
      </c>
      <c r="Q6873" s="27">
        <v>0</v>
      </c>
      <c r="R6873" s="27">
        <v>0</v>
      </c>
      <c r="S6873" s="27">
        <v>0</v>
      </c>
      <c r="T6873" s="27">
        <v>0</v>
      </c>
      <c r="U6873" s="27">
        <v>0</v>
      </c>
      <c r="V6873" s="27">
        <v>0</v>
      </c>
      <c r="W6873" s="27">
        <v>0</v>
      </c>
      <c r="X6873" s="27">
        <v>0</v>
      </c>
      <c r="Y6873" s="27">
        <v>0</v>
      </c>
      <c r="Z6873" s="27">
        <v>0</v>
      </c>
      <c r="AA6873" s="27">
        <v>0</v>
      </c>
      <c r="AB6873" s="27">
        <v>0</v>
      </c>
      <c r="AC6873" s="27">
        <v>0</v>
      </c>
      <c r="AD6873" s="27">
        <v>0</v>
      </c>
      <c r="AE6873" s="27">
        <v>0</v>
      </c>
      <c r="AF6873" s="27">
        <v>0</v>
      </c>
      <c r="AG6873" s="27">
        <v>0</v>
      </c>
      <c r="AH6873" s="27">
        <v>0</v>
      </c>
      <c r="AI6873" s="27">
        <v>0</v>
      </c>
      <c r="AK6873" s="29">
        <f t="shared" si="107"/>
        <v>-5.875329402172772E-3</v>
      </c>
    </row>
    <row r="6874" spans="1:37" x14ac:dyDescent="0.25">
      <c r="A6874">
        <v>6872</v>
      </c>
      <c r="B6874" s="1">
        <v>9.7000000000000003E-3</v>
      </c>
      <c r="C6874" s="1">
        <v>2.6832731045533658E-4</v>
      </c>
      <c r="D6874" s="27">
        <v>0.12546831838722958</v>
      </c>
      <c r="E6874" s="27">
        <v>3.3822344476065108E-2</v>
      </c>
      <c r="F6874" s="27">
        <v>1.8797051144271763E-2</v>
      </c>
      <c r="G6874" s="27">
        <v>0.13173849787771014</v>
      </c>
      <c r="H6874" s="27">
        <v>0.11033352135556403</v>
      </c>
      <c r="I6874" s="27">
        <v>2.5254057690572061E-2</v>
      </c>
      <c r="J6874" s="27">
        <v>0.18613708848083321</v>
      </c>
      <c r="K6874" s="27">
        <v>7.8758007438059809E-3</v>
      </c>
      <c r="L6874" s="27">
        <v>5.0324014566408788E-2</v>
      </c>
      <c r="M6874" s="27">
        <v>0.17291742427210316</v>
      </c>
      <c r="N6874" s="27">
        <v>0.13733188100543606</v>
      </c>
      <c r="O6874" s="27">
        <v>0</v>
      </c>
      <c r="P6874" s="27">
        <v>0</v>
      </c>
      <c r="Q6874" s="27">
        <v>0</v>
      </c>
      <c r="R6874" s="27">
        <v>0</v>
      </c>
      <c r="S6874" s="27">
        <v>0</v>
      </c>
      <c r="T6874" s="27">
        <v>0</v>
      </c>
      <c r="U6874" s="27">
        <v>0</v>
      </c>
      <c r="V6874" s="27">
        <v>0</v>
      </c>
      <c r="W6874" s="27">
        <v>0</v>
      </c>
      <c r="X6874" s="27">
        <v>0</v>
      </c>
      <c r="Y6874" s="27">
        <v>0</v>
      </c>
      <c r="Z6874" s="27">
        <v>0</v>
      </c>
      <c r="AA6874" s="27">
        <v>0</v>
      </c>
      <c r="AB6874" s="27">
        <v>0</v>
      </c>
      <c r="AC6874" s="27">
        <v>0</v>
      </c>
      <c r="AD6874" s="27">
        <v>0</v>
      </c>
      <c r="AE6874" s="27">
        <v>0</v>
      </c>
      <c r="AF6874" s="27">
        <v>0</v>
      </c>
      <c r="AG6874" s="27">
        <v>0</v>
      </c>
      <c r="AH6874" s="27">
        <v>0</v>
      </c>
      <c r="AI6874" s="27">
        <v>0</v>
      </c>
      <c r="AK6874" s="29">
        <f t="shared" si="107"/>
        <v>2.766260932529243E-2</v>
      </c>
    </row>
    <row r="6875" spans="1:37" x14ac:dyDescent="0.25">
      <c r="A6875">
        <v>6873</v>
      </c>
      <c r="B6875" s="1">
        <v>1.01E-2</v>
      </c>
      <c r="C6875" s="1">
        <v>3.6355520210085715E-4</v>
      </c>
      <c r="D6875" s="27">
        <v>0.15102541938714828</v>
      </c>
      <c r="E6875" s="27">
        <v>8.0751887143501747E-2</v>
      </c>
      <c r="F6875" s="27">
        <v>2.3591264926244141E-2</v>
      </c>
      <c r="G6875" s="27">
        <v>4.3465976763573937E-2</v>
      </c>
      <c r="H6875" s="27">
        <v>0.10247477015876294</v>
      </c>
      <c r="I6875" s="27">
        <v>3.662686263518166E-2</v>
      </c>
      <c r="J6875" s="27">
        <v>0.16744680556650282</v>
      </c>
      <c r="K6875" s="27">
        <v>2.6737020263672438E-2</v>
      </c>
      <c r="L6875" s="27">
        <v>0.1456936873803906</v>
      </c>
      <c r="M6875" s="27">
        <v>7.8804059732142481E-2</v>
      </c>
      <c r="N6875" s="27">
        <v>0.143382246042879</v>
      </c>
      <c r="O6875" s="27">
        <v>0</v>
      </c>
      <c r="P6875" s="27">
        <v>0</v>
      </c>
      <c r="Q6875" s="27">
        <v>0</v>
      </c>
      <c r="R6875" s="27">
        <v>0</v>
      </c>
      <c r="S6875" s="27">
        <v>0</v>
      </c>
      <c r="T6875" s="27">
        <v>0</v>
      </c>
      <c r="U6875" s="27">
        <v>0</v>
      </c>
      <c r="V6875" s="27">
        <v>0</v>
      </c>
      <c r="W6875" s="27">
        <v>0</v>
      </c>
      <c r="X6875" s="27">
        <v>0</v>
      </c>
      <c r="Y6875" s="27">
        <v>0</v>
      </c>
      <c r="Z6875" s="27">
        <v>0</v>
      </c>
      <c r="AA6875" s="27">
        <v>0</v>
      </c>
      <c r="AB6875" s="27">
        <v>0</v>
      </c>
      <c r="AC6875" s="27">
        <v>0</v>
      </c>
      <c r="AD6875" s="27">
        <v>0</v>
      </c>
      <c r="AE6875" s="27">
        <v>0</v>
      </c>
      <c r="AF6875" s="27">
        <v>0</v>
      </c>
      <c r="AG6875" s="27">
        <v>0</v>
      </c>
      <c r="AH6875" s="27">
        <v>0</v>
      </c>
      <c r="AI6875" s="27">
        <v>0</v>
      </c>
      <c r="AK6875" s="29">
        <f t="shared" si="107"/>
        <v>3.5995564564441307E-2</v>
      </c>
    </row>
    <row r="6876" spans="1:37" x14ac:dyDescent="0.25">
      <c r="A6876">
        <v>6874</v>
      </c>
      <c r="B6876" s="1">
        <v>1.5100000000000001E-2</v>
      </c>
      <c r="C6876" s="1">
        <v>2.0752464330501318E-4</v>
      </c>
      <c r="D6876" s="27">
        <v>7.5496675511649763E-2</v>
      </c>
      <c r="E6876" s="27">
        <v>0.23001389208737863</v>
      </c>
      <c r="F6876" s="27">
        <v>0.22044021238464348</v>
      </c>
      <c r="G6876" s="27">
        <v>3.6579447754569457E-2</v>
      </c>
      <c r="H6876" s="27">
        <v>3.8193381247859835E-2</v>
      </c>
      <c r="I6876" s="27">
        <v>7.7606770106363104E-2</v>
      </c>
      <c r="J6876" s="27">
        <v>5.2851388600545487E-2</v>
      </c>
      <c r="K6876" s="27">
        <v>2.7779723084323991E-2</v>
      </c>
      <c r="L6876" s="27">
        <v>5.0179055092808449E-2</v>
      </c>
      <c r="M6876" s="27">
        <v>0.10793826332604406</v>
      </c>
      <c r="N6876" s="27">
        <v>8.2921190803813771E-2</v>
      </c>
      <c r="O6876" s="27">
        <v>0</v>
      </c>
      <c r="P6876" s="27">
        <v>0</v>
      </c>
      <c r="Q6876" s="27">
        <v>0</v>
      </c>
      <c r="R6876" s="27">
        <v>0</v>
      </c>
      <c r="S6876" s="27">
        <v>0</v>
      </c>
      <c r="T6876" s="27">
        <v>0</v>
      </c>
      <c r="U6876" s="27">
        <v>0</v>
      </c>
      <c r="V6876" s="27">
        <v>0</v>
      </c>
      <c r="W6876" s="27">
        <v>0</v>
      </c>
      <c r="X6876" s="27">
        <v>0</v>
      </c>
      <c r="Y6876" s="27">
        <v>0</v>
      </c>
      <c r="Z6876" s="27">
        <v>0</v>
      </c>
      <c r="AA6876" s="27">
        <v>0</v>
      </c>
      <c r="AB6876" s="27">
        <v>0</v>
      </c>
      <c r="AC6876" s="27">
        <v>0</v>
      </c>
      <c r="AD6876" s="27">
        <v>0</v>
      </c>
      <c r="AE6876" s="27">
        <v>0</v>
      </c>
      <c r="AF6876" s="27">
        <v>0</v>
      </c>
      <c r="AG6876" s="27">
        <v>0</v>
      </c>
      <c r="AH6876" s="27">
        <v>0</v>
      </c>
      <c r="AI6876" s="27">
        <v>0</v>
      </c>
      <c r="AK6876" s="29">
        <f t="shared" si="107"/>
        <v>1.3743353861259151E-2</v>
      </c>
    </row>
    <row r="6877" spans="1:37" x14ac:dyDescent="0.25">
      <c r="A6877">
        <v>6875</v>
      </c>
      <c r="B6877" s="1">
        <v>1.0999999999999999E-2</v>
      </c>
      <c r="C6877" s="1">
        <v>1.8435042767430979E-4</v>
      </c>
      <c r="D6877" s="27">
        <v>0.14737532623833988</v>
      </c>
      <c r="E6877" s="27">
        <v>7.4610485051992886E-2</v>
      </c>
      <c r="F6877" s="27">
        <v>6.8572381022717885E-2</v>
      </c>
      <c r="G6877" s="27">
        <v>5.5477804522372096E-2</v>
      </c>
      <c r="H6877" s="27">
        <v>3.769673370753026E-2</v>
      </c>
      <c r="I6877" s="27">
        <v>0.17155993502891204</v>
      </c>
      <c r="J6877" s="27">
        <v>6.4427954139611152E-2</v>
      </c>
      <c r="K6877" s="27">
        <v>5.4468906835331982E-3</v>
      </c>
      <c r="L6877" s="27">
        <v>0.17465267941231286</v>
      </c>
      <c r="M6877" s="27">
        <v>1.4140424577362176E-2</v>
      </c>
      <c r="N6877" s="27">
        <v>0.18603938561531558</v>
      </c>
      <c r="O6877" s="27">
        <v>0</v>
      </c>
      <c r="P6877" s="27">
        <v>0</v>
      </c>
      <c r="Q6877" s="27">
        <v>0</v>
      </c>
      <c r="R6877" s="27">
        <v>0</v>
      </c>
      <c r="S6877" s="27">
        <v>0</v>
      </c>
      <c r="T6877" s="27">
        <v>0</v>
      </c>
      <c r="U6877" s="27">
        <v>0</v>
      </c>
      <c r="V6877" s="27">
        <v>0</v>
      </c>
      <c r="W6877" s="27">
        <v>0</v>
      </c>
      <c r="X6877" s="27">
        <v>0</v>
      </c>
      <c r="Y6877" s="27">
        <v>0</v>
      </c>
      <c r="Z6877" s="27">
        <v>0</v>
      </c>
      <c r="AA6877" s="27">
        <v>0</v>
      </c>
      <c r="AB6877" s="27">
        <v>0</v>
      </c>
      <c r="AC6877" s="27">
        <v>0</v>
      </c>
      <c r="AD6877" s="27">
        <v>0</v>
      </c>
      <c r="AE6877" s="27">
        <v>0</v>
      </c>
      <c r="AF6877" s="27">
        <v>0</v>
      </c>
      <c r="AG6877" s="27">
        <v>0</v>
      </c>
      <c r="AH6877" s="27">
        <v>0</v>
      </c>
      <c r="AI6877" s="27">
        <v>0</v>
      </c>
      <c r="AK6877" s="29">
        <f t="shared" si="107"/>
        <v>1.6759129788573617E-2</v>
      </c>
    </row>
    <row r="6878" spans="1:37" x14ac:dyDescent="0.25">
      <c r="A6878">
        <v>6876</v>
      </c>
      <c r="B6878" s="1">
        <v>1.0800000000000001E-2</v>
      </c>
      <c r="C6878" s="1">
        <v>-4.0857716148921291E-5</v>
      </c>
      <c r="D6878" s="27">
        <v>0.14170653841737557</v>
      </c>
      <c r="E6878" s="27">
        <v>2.9475147115580431E-2</v>
      </c>
      <c r="F6878" s="27">
        <v>3.8689727584155981E-2</v>
      </c>
      <c r="G6878" s="27">
        <v>9.2625396737581772E-2</v>
      </c>
      <c r="H6878" s="27">
        <v>9.8848398420486233E-2</v>
      </c>
      <c r="I6878" s="27">
        <v>0.11625239412472467</v>
      </c>
      <c r="J6878" s="27">
        <v>0.10016221098893306</v>
      </c>
      <c r="K6878" s="27">
        <v>8.9475603594690159E-2</v>
      </c>
      <c r="L6878" s="27">
        <v>0.15221759286852748</v>
      </c>
      <c r="M6878" s="27">
        <v>0.11776773704798281</v>
      </c>
      <c r="N6878" s="27">
        <v>2.2779253099961969E-2</v>
      </c>
      <c r="O6878" s="27">
        <v>0</v>
      </c>
      <c r="P6878" s="27">
        <v>0</v>
      </c>
      <c r="Q6878" s="27">
        <v>0</v>
      </c>
      <c r="R6878" s="27">
        <v>0</v>
      </c>
      <c r="S6878" s="27">
        <v>0</v>
      </c>
      <c r="T6878" s="27">
        <v>0</v>
      </c>
      <c r="U6878" s="27">
        <v>0</v>
      </c>
      <c r="V6878" s="27">
        <v>0</v>
      </c>
      <c r="W6878" s="27">
        <v>0</v>
      </c>
      <c r="X6878" s="27">
        <v>0</v>
      </c>
      <c r="Y6878" s="27">
        <v>0</v>
      </c>
      <c r="Z6878" s="27">
        <v>0</v>
      </c>
      <c r="AA6878" s="27">
        <v>0</v>
      </c>
      <c r="AB6878" s="27">
        <v>0</v>
      </c>
      <c r="AC6878" s="27">
        <v>0</v>
      </c>
      <c r="AD6878" s="27">
        <v>0</v>
      </c>
      <c r="AE6878" s="27">
        <v>0</v>
      </c>
      <c r="AF6878" s="27">
        <v>0</v>
      </c>
      <c r="AG6878" s="27">
        <v>0</v>
      </c>
      <c r="AH6878" s="27">
        <v>0</v>
      </c>
      <c r="AI6878" s="27">
        <v>0</v>
      </c>
      <c r="AK6878" s="29">
        <f t="shared" si="107"/>
        <v>-3.7831218656408602E-3</v>
      </c>
    </row>
    <row r="6879" spans="1:37" x14ac:dyDescent="0.25">
      <c r="A6879">
        <v>6877</v>
      </c>
      <c r="B6879" s="1">
        <v>1.3299999999999999E-2</v>
      </c>
      <c r="C6879" s="1">
        <v>8.3764250807681013E-5</v>
      </c>
      <c r="D6879" s="27">
        <v>1.6902301901478074E-2</v>
      </c>
      <c r="E6879" s="27">
        <v>0.1502442106202023</v>
      </c>
      <c r="F6879" s="27">
        <v>0.10689775306255059</v>
      </c>
      <c r="G6879" s="27">
        <v>7.3796660458898419E-2</v>
      </c>
      <c r="H6879" s="27">
        <v>0.15024525037285644</v>
      </c>
      <c r="I6879" s="27">
        <v>8.8546799825225952E-2</v>
      </c>
      <c r="J6879" s="27">
        <v>8.7883736459882345E-2</v>
      </c>
      <c r="K6879" s="27">
        <v>0.10664551234864313</v>
      </c>
      <c r="L6879" s="27">
        <v>8.8420050607293896E-2</v>
      </c>
      <c r="M6879" s="27">
        <v>5.3678112271197537E-2</v>
      </c>
      <c r="N6879" s="27">
        <v>7.6739612071771254E-2</v>
      </c>
      <c r="O6879" s="27">
        <v>0</v>
      </c>
      <c r="P6879" s="27">
        <v>0</v>
      </c>
      <c r="Q6879" s="27">
        <v>0</v>
      </c>
      <c r="R6879" s="27">
        <v>0</v>
      </c>
      <c r="S6879" s="27">
        <v>0</v>
      </c>
      <c r="T6879" s="27">
        <v>0</v>
      </c>
      <c r="U6879" s="27">
        <v>0</v>
      </c>
      <c r="V6879" s="27">
        <v>0</v>
      </c>
      <c r="W6879" s="27">
        <v>0</v>
      </c>
      <c r="X6879" s="27">
        <v>0</v>
      </c>
      <c r="Y6879" s="27">
        <v>0</v>
      </c>
      <c r="Z6879" s="27">
        <v>0</v>
      </c>
      <c r="AA6879" s="27">
        <v>0</v>
      </c>
      <c r="AB6879" s="27">
        <v>0</v>
      </c>
      <c r="AC6879" s="27">
        <v>0</v>
      </c>
      <c r="AD6879" s="27">
        <v>0</v>
      </c>
      <c r="AE6879" s="27">
        <v>0</v>
      </c>
      <c r="AF6879" s="27">
        <v>0</v>
      </c>
      <c r="AG6879" s="27">
        <v>0</v>
      </c>
      <c r="AH6879" s="27">
        <v>0</v>
      </c>
      <c r="AI6879" s="27">
        <v>0</v>
      </c>
      <c r="AK6879" s="29">
        <f t="shared" si="107"/>
        <v>6.2980639705023317E-3</v>
      </c>
    </row>
    <row r="6880" spans="1:37" x14ac:dyDescent="0.25">
      <c r="A6880">
        <v>6878</v>
      </c>
      <c r="B6880" s="1">
        <v>1.18E-2</v>
      </c>
      <c r="C6880" s="1">
        <v>-2.5418410530217428E-4</v>
      </c>
      <c r="D6880" s="27">
        <v>7.4992209152748984E-3</v>
      </c>
      <c r="E6880" s="27">
        <v>3.0869048190390509E-2</v>
      </c>
      <c r="F6880" s="27">
        <v>0.19365693197452544</v>
      </c>
      <c r="G6880" s="27">
        <v>0.21150482754664515</v>
      </c>
      <c r="H6880" s="27">
        <v>2.7364726737540476E-2</v>
      </c>
      <c r="I6880" s="27">
        <v>8.3693137768545978E-2</v>
      </c>
      <c r="J6880" s="27">
        <v>7.6494476212405946E-2</v>
      </c>
      <c r="K6880" s="27">
        <v>9.7814702277269683E-2</v>
      </c>
      <c r="L6880" s="27">
        <v>5.9067350934267612E-2</v>
      </c>
      <c r="M6880" s="27">
        <v>0.11206371384182036</v>
      </c>
      <c r="N6880" s="27">
        <v>9.9971863601313951E-2</v>
      </c>
      <c r="O6880" s="27">
        <v>0</v>
      </c>
      <c r="P6880" s="27">
        <v>0</v>
      </c>
      <c r="Q6880" s="27">
        <v>0</v>
      </c>
      <c r="R6880" s="27">
        <v>0</v>
      </c>
      <c r="S6880" s="27">
        <v>0</v>
      </c>
      <c r="T6880" s="27">
        <v>0</v>
      </c>
      <c r="U6880" s="27">
        <v>0</v>
      </c>
      <c r="V6880" s="27">
        <v>0</v>
      </c>
      <c r="W6880" s="27">
        <v>0</v>
      </c>
      <c r="X6880" s="27">
        <v>0</v>
      </c>
      <c r="Y6880" s="27">
        <v>0</v>
      </c>
      <c r="Z6880" s="27">
        <v>0</v>
      </c>
      <c r="AA6880" s="27">
        <v>0</v>
      </c>
      <c r="AB6880" s="27">
        <v>0</v>
      </c>
      <c r="AC6880" s="27">
        <v>0</v>
      </c>
      <c r="AD6880" s="27">
        <v>0</v>
      </c>
      <c r="AE6880" s="27">
        <v>0</v>
      </c>
      <c r="AF6880" s="27">
        <v>0</v>
      </c>
      <c r="AG6880" s="27">
        <v>0</v>
      </c>
      <c r="AH6880" s="27">
        <v>0</v>
      </c>
      <c r="AI6880" s="27">
        <v>0</v>
      </c>
      <c r="AK6880" s="29">
        <f t="shared" si="107"/>
        <v>-2.1541025873065618E-2</v>
      </c>
    </row>
    <row r="6881" spans="1:37" x14ac:dyDescent="0.25">
      <c r="A6881">
        <v>6879</v>
      </c>
      <c r="B6881" s="1">
        <v>1.34E-2</v>
      </c>
      <c r="C6881" s="1">
        <v>-8.658784404624715E-5</v>
      </c>
      <c r="D6881" s="27">
        <v>8.7389523858474691E-2</v>
      </c>
      <c r="E6881" s="27">
        <v>0.13138392936595647</v>
      </c>
      <c r="F6881" s="27">
        <v>0.15393022262553588</v>
      </c>
      <c r="G6881" s="27">
        <v>0.10138299735907227</v>
      </c>
      <c r="H6881" s="27">
        <v>0.15147379641927639</v>
      </c>
      <c r="I6881" s="27">
        <v>9.9071226096617115E-2</v>
      </c>
      <c r="J6881" s="27">
        <v>2.6481848083619395E-2</v>
      </c>
      <c r="K6881" s="27">
        <v>8.8395478241323752E-2</v>
      </c>
      <c r="L6881" s="27">
        <v>5.1718968775083883E-2</v>
      </c>
      <c r="M6881" s="27">
        <v>8.3662748372905771E-2</v>
      </c>
      <c r="N6881" s="27">
        <v>2.5109260802134402E-2</v>
      </c>
      <c r="O6881" s="27">
        <v>0</v>
      </c>
      <c r="P6881" s="27">
        <v>0</v>
      </c>
      <c r="Q6881" s="27">
        <v>0</v>
      </c>
      <c r="R6881" s="27">
        <v>0</v>
      </c>
      <c r="S6881" s="27">
        <v>0</v>
      </c>
      <c r="T6881" s="27">
        <v>0</v>
      </c>
      <c r="U6881" s="27">
        <v>0</v>
      </c>
      <c r="V6881" s="27">
        <v>0</v>
      </c>
      <c r="W6881" s="27">
        <v>0</v>
      </c>
      <c r="X6881" s="27">
        <v>0</v>
      </c>
      <c r="Y6881" s="27">
        <v>0</v>
      </c>
      <c r="Z6881" s="27">
        <v>0</v>
      </c>
      <c r="AA6881" s="27">
        <v>0</v>
      </c>
      <c r="AB6881" s="27">
        <v>0</v>
      </c>
      <c r="AC6881" s="27">
        <v>0</v>
      </c>
      <c r="AD6881" s="27">
        <v>0</v>
      </c>
      <c r="AE6881" s="27">
        <v>0</v>
      </c>
      <c r="AF6881" s="27">
        <v>0</v>
      </c>
      <c r="AG6881" s="27">
        <v>0</v>
      </c>
      <c r="AH6881" s="27">
        <v>0</v>
      </c>
      <c r="AI6881" s="27">
        <v>0</v>
      </c>
      <c r="AK6881" s="29">
        <f t="shared" si="107"/>
        <v>-6.4617794064363542E-3</v>
      </c>
    </row>
    <row r="6882" spans="1:37" x14ac:dyDescent="0.25">
      <c r="A6882">
        <v>6880</v>
      </c>
      <c r="B6882" s="1">
        <v>1.21E-2</v>
      </c>
      <c r="C6882" s="1">
        <v>-4.3154693935134866E-5</v>
      </c>
      <c r="D6882" s="27">
        <v>5.0132624711250753E-2</v>
      </c>
      <c r="E6882" s="27">
        <v>0.11370165435112958</v>
      </c>
      <c r="F6882" s="27">
        <v>9.2446920748285338E-2</v>
      </c>
      <c r="G6882" s="27">
        <v>0.10648685407576344</v>
      </c>
      <c r="H6882" s="27">
        <v>4.9903545923797074E-2</v>
      </c>
      <c r="I6882" s="27">
        <v>9.1272400298042677E-2</v>
      </c>
      <c r="J6882" s="27">
        <v>5.0866505736365968E-2</v>
      </c>
      <c r="K6882" s="27">
        <v>0.12638334867408216</v>
      </c>
      <c r="L6882" s="27">
        <v>9.6319811785222892E-2</v>
      </c>
      <c r="M6882" s="27">
        <v>0.11481768181163503</v>
      </c>
      <c r="N6882" s="27">
        <v>0.10766865188442512</v>
      </c>
      <c r="O6882" s="27">
        <v>0</v>
      </c>
      <c r="P6882" s="27">
        <v>0</v>
      </c>
      <c r="Q6882" s="27">
        <v>0</v>
      </c>
      <c r="R6882" s="27">
        <v>0</v>
      </c>
      <c r="S6882" s="27">
        <v>0</v>
      </c>
      <c r="T6882" s="27">
        <v>0</v>
      </c>
      <c r="U6882" s="27">
        <v>0</v>
      </c>
      <c r="V6882" s="27">
        <v>0</v>
      </c>
      <c r="W6882" s="27">
        <v>0</v>
      </c>
      <c r="X6882" s="27">
        <v>0</v>
      </c>
      <c r="Y6882" s="27">
        <v>0</v>
      </c>
      <c r="Z6882" s="27">
        <v>0</v>
      </c>
      <c r="AA6882" s="27">
        <v>0</v>
      </c>
      <c r="AB6882" s="27">
        <v>0</v>
      </c>
      <c r="AC6882" s="27">
        <v>0</v>
      </c>
      <c r="AD6882" s="27">
        <v>0</v>
      </c>
      <c r="AE6882" s="27">
        <v>0</v>
      </c>
      <c r="AF6882" s="27">
        <v>0</v>
      </c>
      <c r="AG6882" s="27">
        <v>0</v>
      </c>
      <c r="AH6882" s="27">
        <v>0</v>
      </c>
      <c r="AI6882" s="27">
        <v>0</v>
      </c>
      <c r="AK6882" s="29">
        <f t="shared" si="107"/>
        <v>-3.5665036310028814E-3</v>
      </c>
    </row>
    <row r="6883" spans="1:37" x14ac:dyDescent="0.25">
      <c r="A6883">
        <v>6881</v>
      </c>
      <c r="B6883" s="1">
        <v>1.2500000000000001E-2</v>
      </c>
      <c r="C6883" s="1">
        <v>-6.4133074666066872E-5</v>
      </c>
      <c r="D6883" s="27">
        <v>5.800434081825237E-2</v>
      </c>
      <c r="E6883" s="27">
        <v>0.10872270733621554</v>
      </c>
      <c r="F6883" s="27">
        <v>9.1863123632887386E-2</v>
      </c>
      <c r="G6883" s="27">
        <v>9.6572941382287697E-2</v>
      </c>
      <c r="H6883" s="27">
        <v>6.5271135342154105E-2</v>
      </c>
      <c r="I6883" s="27">
        <v>0.11334735012536325</v>
      </c>
      <c r="J6883" s="27">
        <v>9.3356471312635372E-2</v>
      </c>
      <c r="K6883" s="27">
        <v>0.11568105271241522</v>
      </c>
      <c r="L6883" s="27">
        <v>4.8726353794380693E-2</v>
      </c>
      <c r="M6883" s="27">
        <v>0.11116369869170621</v>
      </c>
      <c r="N6883" s="27">
        <v>9.7290824851702096E-2</v>
      </c>
      <c r="O6883" s="27">
        <v>0</v>
      </c>
      <c r="P6883" s="27">
        <v>0</v>
      </c>
      <c r="Q6883" s="27">
        <v>0</v>
      </c>
      <c r="R6883" s="27">
        <v>0</v>
      </c>
      <c r="S6883" s="27">
        <v>0</v>
      </c>
      <c r="T6883" s="27">
        <v>0</v>
      </c>
      <c r="U6883" s="27">
        <v>0</v>
      </c>
      <c r="V6883" s="27">
        <v>0</v>
      </c>
      <c r="W6883" s="27">
        <v>0</v>
      </c>
      <c r="X6883" s="27">
        <v>0</v>
      </c>
      <c r="Y6883" s="27">
        <v>0</v>
      </c>
      <c r="Z6883" s="27">
        <v>0</v>
      </c>
      <c r="AA6883" s="27">
        <v>0</v>
      </c>
      <c r="AB6883" s="27">
        <v>0</v>
      </c>
      <c r="AC6883" s="27">
        <v>0</v>
      </c>
      <c r="AD6883" s="27">
        <v>0</v>
      </c>
      <c r="AE6883" s="27">
        <v>0</v>
      </c>
      <c r="AF6883" s="27">
        <v>0</v>
      </c>
      <c r="AG6883" s="27">
        <v>0</v>
      </c>
      <c r="AH6883" s="27">
        <v>0</v>
      </c>
      <c r="AI6883" s="27">
        <v>0</v>
      </c>
      <c r="AK6883" s="29">
        <f t="shared" si="107"/>
        <v>-5.1306459732853495E-3</v>
      </c>
    </row>
    <row r="6884" spans="1:37" x14ac:dyDescent="0.25">
      <c r="A6884">
        <v>6882</v>
      </c>
      <c r="B6884" s="1">
        <v>1.12E-2</v>
      </c>
      <c r="C6884" s="1">
        <v>1.503335591090382E-4</v>
      </c>
      <c r="D6884" s="27">
        <v>9.5709453420177101E-2</v>
      </c>
      <c r="E6884" s="27">
        <v>8.8825109513803527E-2</v>
      </c>
      <c r="F6884" s="27">
        <v>0.1373446518124439</v>
      </c>
      <c r="G6884" s="27">
        <v>9.6977800741961037E-2</v>
      </c>
      <c r="H6884" s="27">
        <v>3.072396811492786E-2</v>
      </c>
      <c r="I6884" s="27">
        <v>8.5321485481786186E-3</v>
      </c>
      <c r="J6884" s="27">
        <v>0.15336757252375927</v>
      </c>
      <c r="K6884" s="27">
        <v>8.0586020051717208E-2</v>
      </c>
      <c r="L6884" s="27">
        <v>0.16246743873445679</v>
      </c>
      <c r="M6884" s="27">
        <v>6.4196388971097293E-2</v>
      </c>
      <c r="N6884" s="27">
        <v>8.1269447567477615E-2</v>
      </c>
      <c r="O6884" s="27">
        <v>0</v>
      </c>
      <c r="P6884" s="27">
        <v>0</v>
      </c>
      <c r="Q6884" s="27">
        <v>0</v>
      </c>
      <c r="R6884" s="27">
        <v>0</v>
      </c>
      <c r="S6884" s="27">
        <v>0</v>
      </c>
      <c r="T6884" s="27">
        <v>0</v>
      </c>
      <c r="U6884" s="27">
        <v>0</v>
      </c>
      <c r="V6884" s="27">
        <v>0</v>
      </c>
      <c r="W6884" s="27">
        <v>0</v>
      </c>
      <c r="X6884" s="27">
        <v>0</v>
      </c>
      <c r="Y6884" s="27">
        <v>0</v>
      </c>
      <c r="Z6884" s="27">
        <v>0</v>
      </c>
      <c r="AA6884" s="27">
        <v>0</v>
      </c>
      <c r="AB6884" s="27">
        <v>0</v>
      </c>
      <c r="AC6884" s="27">
        <v>0</v>
      </c>
      <c r="AD6884" s="27">
        <v>0</v>
      </c>
      <c r="AE6884" s="27">
        <v>0</v>
      </c>
      <c r="AF6884" s="27">
        <v>0</v>
      </c>
      <c r="AG6884" s="27">
        <v>0</v>
      </c>
      <c r="AH6884" s="27">
        <v>0</v>
      </c>
      <c r="AI6884" s="27">
        <v>0</v>
      </c>
      <c r="AK6884" s="29">
        <f t="shared" si="107"/>
        <v>1.3422639206164126E-2</v>
      </c>
    </row>
    <row r="6885" spans="1:37" x14ac:dyDescent="0.25">
      <c r="A6885">
        <v>6883</v>
      </c>
      <c r="B6885" s="1">
        <v>1.2500000000000001E-2</v>
      </c>
      <c r="C6885" s="1">
        <v>4.1863347190440061E-4</v>
      </c>
      <c r="D6885" s="27">
        <v>0.13027451652884359</v>
      </c>
      <c r="E6885" s="27">
        <v>0.1885137352228132</v>
      </c>
      <c r="F6885" s="27">
        <v>7.4456633775830755E-2</v>
      </c>
      <c r="G6885" s="27">
        <v>8.95313405273548E-2</v>
      </c>
      <c r="H6885" s="27">
        <v>7.736297055314903E-2</v>
      </c>
      <c r="I6885" s="27">
        <v>1.5898849882437893E-2</v>
      </c>
      <c r="J6885" s="27">
        <v>3.4596925668550986E-2</v>
      </c>
      <c r="K6885" s="27">
        <v>1.5022764798778714E-2</v>
      </c>
      <c r="L6885" s="27">
        <v>0.10546125424403036</v>
      </c>
      <c r="M6885" s="27">
        <v>0.17470449017651715</v>
      </c>
      <c r="N6885" s="27">
        <v>9.4176518621693572E-2</v>
      </c>
      <c r="O6885" s="27">
        <v>0</v>
      </c>
      <c r="P6885" s="27">
        <v>0</v>
      </c>
      <c r="Q6885" s="27">
        <v>0</v>
      </c>
      <c r="R6885" s="27">
        <v>0</v>
      </c>
      <c r="S6885" s="27">
        <v>0</v>
      </c>
      <c r="T6885" s="27">
        <v>0</v>
      </c>
      <c r="U6885" s="27">
        <v>0</v>
      </c>
      <c r="V6885" s="27">
        <v>0</v>
      </c>
      <c r="W6885" s="27">
        <v>0</v>
      </c>
      <c r="X6885" s="27">
        <v>0</v>
      </c>
      <c r="Y6885" s="27">
        <v>0</v>
      </c>
      <c r="Z6885" s="27">
        <v>0</v>
      </c>
      <c r="AA6885" s="27">
        <v>0</v>
      </c>
      <c r="AB6885" s="27">
        <v>0</v>
      </c>
      <c r="AC6885" s="27">
        <v>0</v>
      </c>
      <c r="AD6885" s="27">
        <v>0</v>
      </c>
      <c r="AE6885" s="27">
        <v>0</v>
      </c>
      <c r="AF6885" s="27">
        <v>0</v>
      </c>
      <c r="AG6885" s="27">
        <v>0</v>
      </c>
      <c r="AH6885" s="27">
        <v>0</v>
      </c>
      <c r="AI6885" s="27">
        <v>0</v>
      </c>
      <c r="AK6885" s="29">
        <f t="shared" si="107"/>
        <v>3.3490677752352045E-2</v>
      </c>
    </row>
    <row r="6886" spans="1:37" x14ac:dyDescent="0.25">
      <c r="A6886">
        <v>6884</v>
      </c>
      <c r="B6886" s="1">
        <v>1.1299999999999999E-2</v>
      </c>
      <c r="C6886" s="1">
        <v>2.4333001809673685E-4</v>
      </c>
      <c r="D6886" s="27">
        <v>8.9904648956631666E-2</v>
      </c>
      <c r="E6886" s="27">
        <v>0.13293060507832671</v>
      </c>
      <c r="F6886" s="27">
        <v>8.1036125801941999E-2</v>
      </c>
      <c r="G6886" s="27">
        <v>6.6176549485808034E-2</v>
      </c>
      <c r="H6886" s="27">
        <v>8.7829615960363025E-3</v>
      </c>
      <c r="I6886" s="27">
        <v>4.0278374272936027E-2</v>
      </c>
      <c r="J6886" s="27">
        <v>0.13575352967246038</v>
      </c>
      <c r="K6886" s="27">
        <v>7.0558910573196909E-2</v>
      </c>
      <c r="L6886" s="27">
        <v>0.1048967518582056</v>
      </c>
      <c r="M6886" s="27">
        <v>0.13282756318347813</v>
      </c>
      <c r="N6886" s="27">
        <v>0.13685397952097828</v>
      </c>
      <c r="O6886" s="27">
        <v>0</v>
      </c>
      <c r="P6886" s="27">
        <v>0</v>
      </c>
      <c r="Q6886" s="27">
        <v>0</v>
      </c>
      <c r="R6886" s="27">
        <v>0</v>
      </c>
      <c r="S6886" s="27">
        <v>0</v>
      </c>
      <c r="T6886" s="27">
        <v>0</v>
      </c>
      <c r="U6886" s="27">
        <v>0</v>
      </c>
      <c r="V6886" s="27">
        <v>0</v>
      </c>
      <c r="W6886" s="27">
        <v>0</v>
      </c>
      <c r="X6886" s="27">
        <v>0</v>
      </c>
      <c r="Y6886" s="27">
        <v>0</v>
      </c>
      <c r="Z6886" s="27">
        <v>0</v>
      </c>
      <c r="AA6886" s="27">
        <v>0</v>
      </c>
      <c r="AB6886" s="27">
        <v>0</v>
      </c>
      <c r="AC6886" s="27">
        <v>0</v>
      </c>
      <c r="AD6886" s="27">
        <v>0</v>
      </c>
      <c r="AE6886" s="27">
        <v>0</v>
      </c>
      <c r="AF6886" s="27">
        <v>0</v>
      </c>
      <c r="AG6886" s="27">
        <v>0</v>
      </c>
      <c r="AH6886" s="27">
        <v>0</v>
      </c>
      <c r="AI6886" s="27">
        <v>0</v>
      </c>
      <c r="AK6886" s="29">
        <f t="shared" si="107"/>
        <v>2.153362992006521E-2</v>
      </c>
    </row>
    <row r="6887" spans="1:37" x14ac:dyDescent="0.25">
      <c r="A6887">
        <v>6885</v>
      </c>
      <c r="B6887" s="1">
        <v>1.12E-2</v>
      </c>
      <c r="C6887" s="1">
        <v>2.7329792863133614E-4</v>
      </c>
      <c r="D6887" s="27">
        <v>2.0538921591569899E-2</v>
      </c>
      <c r="E6887" s="27">
        <v>0.14317495857005294</v>
      </c>
      <c r="F6887" s="27">
        <v>0.10752055510007499</v>
      </c>
      <c r="G6887" s="27">
        <v>8.0023584105470183E-2</v>
      </c>
      <c r="H6887" s="27">
        <v>0.12909107330231825</v>
      </c>
      <c r="I6887" s="27">
        <v>8.5251037535824914E-2</v>
      </c>
      <c r="J6887" s="27">
        <v>2.0902268234284222E-2</v>
      </c>
      <c r="K6887" s="27">
        <v>1.8387569430575637E-2</v>
      </c>
      <c r="L6887" s="27">
        <v>0.13994679146639472</v>
      </c>
      <c r="M6887" s="27">
        <v>0.13878686067311974</v>
      </c>
      <c r="N6887" s="27">
        <v>0.11637637999031453</v>
      </c>
      <c r="O6887" s="27">
        <v>0</v>
      </c>
      <c r="P6887" s="27">
        <v>0</v>
      </c>
      <c r="Q6887" s="27">
        <v>0</v>
      </c>
      <c r="R6887" s="27">
        <v>0</v>
      </c>
      <c r="S6887" s="27">
        <v>0</v>
      </c>
      <c r="T6887" s="27">
        <v>0</v>
      </c>
      <c r="U6887" s="27">
        <v>0</v>
      </c>
      <c r="V6887" s="27">
        <v>0</v>
      </c>
      <c r="W6887" s="27">
        <v>0</v>
      </c>
      <c r="X6887" s="27">
        <v>0</v>
      </c>
      <c r="Y6887" s="27">
        <v>0</v>
      </c>
      <c r="Z6887" s="27">
        <v>0</v>
      </c>
      <c r="AA6887" s="27">
        <v>0</v>
      </c>
      <c r="AB6887" s="27">
        <v>0</v>
      </c>
      <c r="AC6887" s="27">
        <v>0</v>
      </c>
      <c r="AD6887" s="27">
        <v>0</v>
      </c>
      <c r="AE6887" s="27">
        <v>0</v>
      </c>
      <c r="AF6887" s="27">
        <v>0</v>
      </c>
      <c r="AG6887" s="27">
        <v>0</v>
      </c>
      <c r="AH6887" s="27">
        <v>0</v>
      </c>
      <c r="AI6887" s="27">
        <v>0</v>
      </c>
      <c r="AK6887" s="29">
        <f t="shared" si="107"/>
        <v>2.4401600770655014E-2</v>
      </c>
    </row>
    <row r="6888" spans="1:37" x14ac:dyDescent="0.25">
      <c r="A6888">
        <v>6886</v>
      </c>
      <c r="B6888" s="1">
        <v>1.41E-2</v>
      </c>
      <c r="C6888" s="1">
        <v>1.6679228890400068E-4</v>
      </c>
      <c r="D6888" s="27">
        <v>6.8483231582557424E-2</v>
      </c>
      <c r="E6888" s="27">
        <v>0.14917677976972391</v>
      </c>
      <c r="F6888" s="27">
        <v>1.1745703098228984E-2</v>
      </c>
      <c r="G6888" s="27">
        <v>0.13298980407121438</v>
      </c>
      <c r="H6888" s="27">
        <v>4.12887321910652E-2</v>
      </c>
      <c r="I6888" s="27">
        <v>0.16299527210004416</v>
      </c>
      <c r="J6888" s="27">
        <v>0.15429411528715101</v>
      </c>
      <c r="K6888" s="27">
        <v>8.4956972998040947E-2</v>
      </c>
      <c r="L6888" s="27">
        <v>3.5803669416232385E-2</v>
      </c>
      <c r="M6888" s="27">
        <v>9.0553560997020194E-2</v>
      </c>
      <c r="N6888" s="27">
        <v>6.7712158488721502E-2</v>
      </c>
      <c r="O6888" s="27">
        <v>0</v>
      </c>
      <c r="P6888" s="27">
        <v>0</v>
      </c>
      <c r="Q6888" s="27">
        <v>0</v>
      </c>
      <c r="R6888" s="27">
        <v>0</v>
      </c>
      <c r="S6888" s="27">
        <v>0</v>
      </c>
      <c r="T6888" s="27">
        <v>0</v>
      </c>
      <c r="U6888" s="27">
        <v>0</v>
      </c>
      <c r="V6888" s="27">
        <v>0</v>
      </c>
      <c r="W6888" s="27">
        <v>0</v>
      </c>
      <c r="X6888" s="27">
        <v>0</v>
      </c>
      <c r="Y6888" s="27">
        <v>0</v>
      </c>
      <c r="Z6888" s="27">
        <v>0</v>
      </c>
      <c r="AA6888" s="27">
        <v>0</v>
      </c>
      <c r="AB6888" s="27">
        <v>0</v>
      </c>
      <c r="AC6888" s="27">
        <v>0</v>
      </c>
      <c r="AD6888" s="27">
        <v>0</v>
      </c>
      <c r="AE6888" s="27">
        <v>0</v>
      </c>
      <c r="AF6888" s="27">
        <v>0</v>
      </c>
      <c r="AG6888" s="27">
        <v>0</v>
      </c>
      <c r="AH6888" s="27">
        <v>0</v>
      </c>
      <c r="AI6888" s="27">
        <v>0</v>
      </c>
      <c r="AK6888" s="29">
        <f t="shared" si="107"/>
        <v>1.1829240347801468E-2</v>
      </c>
    </row>
    <row r="6889" spans="1:37" x14ac:dyDescent="0.25">
      <c r="A6889">
        <v>6887</v>
      </c>
      <c r="B6889" s="1">
        <v>1.2800000000000001E-2</v>
      </c>
      <c r="C6889" s="1">
        <v>3.5520459608009741E-4</v>
      </c>
      <c r="D6889" s="27">
        <v>0.11411236278316214</v>
      </c>
      <c r="E6889" s="27">
        <v>0.18138037082293582</v>
      </c>
      <c r="F6889" s="27">
        <v>3.7706180850425798E-2</v>
      </c>
      <c r="G6889" s="27">
        <v>9.3220812548035895E-2</v>
      </c>
      <c r="H6889" s="27">
        <v>3.2595765640718033E-2</v>
      </c>
      <c r="I6889" s="27">
        <v>2.8340752050172138E-2</v>
      </c>
      <c r="J6889" s="27">
        <v>6.4712598260183135E-2</v>
      </c>
      <c r="K6889" s="27">
        <v>8.4338015197344032E-2</v>
      </c>
      <c r="L6889" s="27">
        <v>0.17530272472340069</v>
      </c>
      <c r="M6889" s="27">
        <v>0.14996991400021639</v>
      </c>
      <c r="N6889" s="27">
        <v>3.8320503123405687E-2</v>
      </c>
      <c r="O6889" s="27">
        <v>0</v>
      </c>
      <c r="P6889" s="27">
        <v>0</v>
      </c>
      <c r="Q6889" s="27">
        <v>0</v>
      </c>
      <c r="R6889" s="27">
        <v>0</v>
      </c>
      <c r="S6889" s="27">
        <v>0</v>
      </c>
      <c r="T6889" s="27">
        <v>0</v>
      </c>
      <c r="U6889" s="27">
        <v>0</v>
      </c>
      <c r="V6889" s="27">
        <v>0</v>
      </c>
      <c r="W6889" s="27">
        <v>0</v>
      </c>
      <c r="X6889" s="27">
        <v>0</v>
      </c>
      <c r="Y6889" s="27">
        <v>0</v>
      </c>
      <c r="Z6889" s="27">
        <v>0</v>
      </c>
      <c r="AA6889" s="27">
        <v>0</v>
      </c>
      <c r="AB6889" s="27">
        <v>0</v>
      </c>
      <c r="AC6889" s="27">
        <v>0</v>
      </c>
      <c r="AD6889" s="27">
        <v>0</v>
      </c>
      <c r="AE6889" s="27">
        <v>0</v>
      </c>
      <c r="AF6889" s="27">
        <v>0</v>
      </c>
      <c r="AG6889" s="27">
        <v>0</v>
      </c>
      <c r="AH6889" s="27">
        <v>0</v>
      </c>
      <c r="AI6889" s="27">
        <v>0</v>
      </c>
      <c r="AK6889" s="29">
        <f t="shared" si="107"/>
        <v>2.7750359068757609E-2</v>
      </c>
    </row>
    <row r="6890" spans="1:37" x14ac:dyDescent="0.25">
      <c r="A6890">
        <v>6888</v>
      </c>
      <c r="B6890" s="1">
        <v>1.24E-2</v>
      </c>
      <c r="C6890" s="1">
        <v>3.0734366425404572E-4</v>
      </c>
      <c r="D6890" s="27">
        <v>2.7517007073124523E-2</v>
      </c>
      <c r="E6890" s="27">
        <v>0.16704551660833128</v>
      </c>
      <c r="F6890" s="27">
        <v>0.1457700248985834</v>
      </c>
      <c r="G6890" s="27">
        <v>7.2533094525341693E-2</v>
      </c>
      <c r="H6890" s="27">
        <v>2.0646011049057462E-2</v>
      </c>
      <c r="I6890" s="27">
        <v>0.12176916892699446</v>
      </c>
      <c r="J6890" s="27">
        <v>7.9068831977931089E-2</v>
      </c>
      <c r="K6890" s="27">
        <v>8.1022366960495276E-3</v>
      </c>
      <c r="L6890" s="27">
        <v>0.16256053465613779</v>
      </c>
      <c r="M6890" s="27">
        <v>0.13117728948634547</v>
      </c>
      <c r="N6890" s="27">
        <v>6.3810284102103279E-2</v>
      </c>
      <c r="O6890" s="27">
        <v>0</v>
      </c>
      <c r="P6890" s="27">
        <v>0</v>
      </c>
      <c r="Q6890" s="27">
        <v>0</v>
      </c>
      <c r="R6890" s="27">
        <v>0</v>
      </c>
      <c r="S6890" s="27">
        <v>0</v>
      </c>
      <c r="T6890" s="27">
        <v>0</v>
      </c>
      <c r="U6890" s="27">
        <v>0</v>
      </c>
      <c r="V6890" s="27">
        <v>0</v>
      </c>
      <c r="W6890" s="27">
        <v>0</v>
      </c>
      <c r="X6890" s="27">
        <v>0</v>
      </c>
      <c r="Y6890" s="27">
        <v>0</v>
      </c>
      <c r="Z6890" s="27">
        <v>0</v>
      </c>
      <c r="AA6890" s="27">
        <v>0</v>
      </c>
      <c r="AB6890" s="27">
        <v>0</v>
      </c>
      <c r="AC6890" s="27">
        <v>0</v>
      </c>
      <c r="AD6890" s="27">
        <v>0</v>
      </c>
      <c r="AE6890" s="27">
        <v>0</v>
      </c>
      <c r="AF6890" s="27">
        <v>0</v>
      </c>
      <c r="AG6890" s="27">
        <v>0</v>
      </c>
      <c r="AH6890" s="27">
        <v>0</v>
      </c>
      <c r="AI6890" s="27">
        <v>0</v>
      </c>
      <c r="AK6890" s="29">
        <f t="shared" si="107"/>
        <v>2.4785779375326267E-2</v>
      </c>
    </row>
    <row r="6891" spans="1:37" x14ac:dyDescent="0.25">
      <c r="A6891">
        <v>6889</v>
      </c>
      <c r="B6891" s="1">
        <v>1.0800000000000001E-2</v>
      </c>
      <c r="C6891" s="1">
        <v>3.2590570097334732E-4</v>
      </c>
      <c r="D6891" s="27">
        <v>9.2819144132582042E-3</v>
      </c>
      <c r="E6891" s="27">
        <v>9.8055459464595957E-2</v>
      </c>
      <c r="F6891" s="27">
        <v>2.5612756733181238E-2</v>
      </c>
      <c r="G6891" s="27">
        <v>0.18518070413332433</v>
      </c>
      <c r="H6891" s="27">
        <v>0.21666200896188115</v>
      </c>
      <c r="I6891" s="27">
        <v>8.4697651860348409E-3</v>
      </c>
      <c r="J6891" s="27">
        <v>1.0726250370595502E-2</v>
      </c>
      <c r="K6891" s="27">
        <v>5.0329858421777472E-2</v>
      </c>
      <c r="L6891" s="27">
        <v>0.19539320426053461</v>
      </c>
      <c r="M6891" s="27">
        <v>0.14758047572142347</v>
      </c>
      <c r="N6891" s="27">
        <v>5.2707602333393395E-2</v>
      </c>
      <c r="O6891" s="27">
        <v>0</v>
      </c>
      <c r="P6891" s="27">
        <v>0</v>
      </c>
      <c r="Q6891" s="27">
        <v>0</v>
      </c>
      <c r="R6891" s="27">
        <v>0</v>
      </c>
      <c r="S6891" s="27">
        <v>0</v>
      </c>
      <c r="T6891" s="27">
        <v>0</v>
      </c>
      <c r="U6891" s="27">
        <v>0</v>
      </c>
      <c r="V6891" s="27">
        <v>0</v>
      </c>
      <c r="W6891" s="27">
        <v>0</v>
      </c>
      <c r="X6891" s="27">
        <v>0</v>
      </c>
      <c r="Y6891" s="27">
        <v>0</v>
      </c>
      <c r="Z6891" s="27">
        <v>0</v>
      </c>
      <c r="AA6891" s="27">
        <v>0</v>
      </c>
      <c r="AB6891" s="27">
        <v>0</v>
      </c>
      <c r="AC6891" s="27">
        <v>0</v>
      </c>
      <c r="AD6891" s="27">
        <v>0</v>
      </c>
      <c r="AE6891" s="27">
        <v>0</v>
      </c>
      <c r="AF6891" s="27">
        <v>0</v>
      </c>
      <c r="AG6891" s="27">
        <v>0</v>
      </c>
      <c r="AH6891" s="27">
        <v>0</v>
      </c>
      <c r="AI6891" s="27">
        <v>0</v>
      </c>
      <c r="AK6891" s="29">
        <f t="shared" si="107"/>
        <v>3.0176453793828453E-2</v>
      </c>
    </row>
    <row r="6892" spans="1:37" x14ac:dyDescent="0.25">
      <c r="A6892">
        <v>6890</v>
      </c>
      <c r="B6892" s="1">
        <v>1.3599999999999999E-2</v>
      </c>
      <c r="C6892" s="1">
        <v>-5.0055587693952511E-5</v>
      </c>
      <c r="D6892" s="27">
        <v>7.9148273126000479E-2</v>
      </c>
      <c r="E6892" s="27">
        <v>0.17482987936646094</v>
      </c>
      <c r="F6892" s="27">
        <v>0.15960189904135774</v>
      </c>
      <c r="G6892" s="27">
        <v>5.9427500378608007E-2</v>
      </c>
      <c r="H6892" s="27">
        <v>2.8670142934914843E-2</v>
      </c>
      <c r="I6892" s="27">
        <v>3.3949094909835019E-2</v>
      </c>
      <c r="J6892" s="27">
        <v>3.0096290891217452E-2</v>
      </c>
      <c r="K6892" s="27">
        <v>0.14023645772943494</v>
      </c>
      <c r="L6892" s="27">
        <v>8.0988975825723356E-2</v>
      </c>
      <c r="M6892" s="27">
        <v>0.18777867813043703</v>
      </c>
      <c r="N6892" s="27">
        <v>2.5272807666010203E-2</v>
      </c>
      <c r="O6892" s="27">
        <v>0</v>
      </c>
      <c r="P6892" s="27">
        <v>0</v>
      </c>
      <c r="Q6892" s="27">
        <v>0</v>
      </c>
      <c r="R6892" s="27">
        <v>0</v>
      </c>
      <c r="S6892" s="27">
        <v>0</v>
      </c>
      <c r="T6892" s="27">
        <v>0</v>
      </c>
      <c r="U6892" s="27">
        <v>0</v>
      </c>
      <c r="V6892" s="27">
        <v>0</v>
      </c>
      <c r="W6892" s="27">
        <v>0</v>
      </c>
      <c r="X6892" s="27">
        <v>0</v>
      </c>
      <c r="Y6892" s="27">
        <v>0</v>
      </c>
      <c r="Z6892" s="27">
        <v>0</v>
      </c>
      <c r="AA6892" s="27">
        <v>0</v>
      </c>
      <c r="AB6892" s="27">
        <v>0</v>
      </c>
      <c r="AC6892" s="27">
        <v>0</v>
      </c>
      <c r="AD6892" s="27">
        <v>0</v>
      </c>
      <c r="AE6892" s="27">
        <v>0</v>
      </c>
      <c r="AF6892" s="27">
        <v>0</v>
      </c>
      <c r="AG6892" s="27">
        <v>0</v>
      </c>
      <c r="AH6892" s="27">
        <v>0</v>
      </c>
      <c r="AI6892" s="27">
        <v>0</v>
      </c>
      <c r="AK6892" s="29">
        <f t="shared" si="107"/>
        <v>-3.6805579186729789E-3</v>
      </c>
    </row>
    <row r="6893" spans="1:37" x14ac:dyDescent="0.25">
      <c r="A6893">
        <v>6891</v>
      </c>
      <c r="B6893" s="1">
        <v>1.43E-2</v>
      </c>
      <c r="C6893" s="1">
        <v>-5.9282114685909206E-5</v>
      </c>
      <c r="D6893" s="27">
        <v>8.5166718964450772E-2</v>
      </c>
      <c r="E6893" s="27">
        <v>0.10916003385154439</v>
      </c>
      <c r="F6893" s="27">
        <v>9.0647662551149824E-2</v>
      </c>
      <c r="G6893" s="27">
        <v>0.14275097956739999</v>
      </c>
      <c r="H6893" s="27">
        <v>0.15498527211878682</v>
      </c>
      <c r="I6893" s="27">
        <v>0.13790763798673064</v>
      </c>
      <c r="J6893" s="27">
        <v>9.560828676599209E-2</v>
      </c>
      <c r="K6893" s="27">
        <v>0.10226580714777563</v>
      </c>
      <c r="L6893" s="27">
        <v>5.1570203292693788E-2</v>
      </c>
      <c r="M6893" s="27">
        <v>4.1242771043754978E-3</v>
      </c>
      <c r="N6893" s="27">
        <v>2.5813120649100362E-2</v>
      </c>
      <c r="O6893" s="27">
        <v>0</v>
      </c>
      <c r="P6893" s="27">
        <v>0</v>
      </c>
      <c r="Q6893" s="27">
        <v>0</v>
      </c>
      <c r="R6893" s="27">
        <v>0</v>
      </c>
      <c r="S6893" s="27">
        <v>0</v>
      </c>
      <c r="T6893" s="27">
        <v>0</v>
      </c>
      <c r="U6893" s="27">
        <v>0</v>
      </c>
      <c r="V6893" s="27">
        <v>0</v>
      </c>
      <c r="W6893" s="27">
        <v>0</v>
      </c>
      <c r="X6893" s="27">
        <v>0</v>
      </c>
      <c r="Y6893" s="27">
        <v>0</v>
      </c>
      <c r="Z6893" s="27">
        <v>0</v>
      </c>
      <c r="AA6893" s="27">
        <v>0</v>
      </c>
      <c r="AB6893" s="27">
        <v>0</v>
      </c>
      <c r="AC6893" s="27">
        <v>0</v>
      </c>
      <c r="AD6893" s="27">
        <v>0</v>
      </c>
      <c r="AE6893" s="27">
        <v>0</v>
      </c>
      <c r="AF6893" s="27">
        <v>0</v>
      </c>
      <c r="AG6893" s="27">
        <v>0</v>
      </c>
      <c r="AH6893" s="27">
        <v>0</v>
      </c>
      <c r="AI6893" s="27">
        <v>0</v>
      </c>
      <c r="AK6893" s="29">
        <f t="shared" si="107"/>
        <v>-4.1456024255880561E-3</v>
      </c>
    </row>
    <row r="6894" spans="1:37" x14ac:dyDescent="0.25">
      <c r="A6894">
        <v>6892</v>
      </c>
      <c r="B6894" s="1">
        <v>1.2200000000000001E-2</v>
      </c>
      <c r="C6894" s="1">
        <v>-4.732291010916722E-5</v>
      </c>
      <c r="D6894" s="27">
        <v>0.11007324818463644</v>
      </c>
      <c r="E6894" s="27">
        <v>0.11811291848357493</v>
      </c>
      <c r="F6894" s="27">
        <v>1.1735789318915964E-3</v>
      </c>
      <c r="G6894" s="27">
        <v>5.6767997649042168E-2</v>
      </c>
      <c r="H6894" s="27">
        <v>5.900478786670528E-2</v>
      </c>
      <c r="I6894" s="27">
        <v>9.698753536060109E-2</v>
      </c>
      <c r="J6894" s="27">
        <v>2.4083305871875956E-2</v>
      </c>
      <c r="K6894" s="27">
        <v>0.16006898250963611</v>
      </c>
      <c r="L6894" s="27">
        <v>8.624677415433693E-2</v>
      </c>
      <c r="M6894" s="27">
        <v>0.14783486199302101</v>
      </c>
      <c r="N6894" s="27">
        <v>0.13964600899467841</v>
      </c>
      <c r="O6894" s="27">
        <v>0</v>
      </c>
      <c r="P6894" s="27">
        <v>0</v>
      </c>
      <c r="Q6894" s="27">
        <v>0</v>
      </c>
      <c r="R6894" s="27">
        <v>0</v>
      </c>
      <c r="S6894" s="27">
        <v>0</v>
      </c>
      <c r="T6894" s="27">
        <v>0</v>
      </c>
      <c r="U6894" s="27">
        <v>0</v>
      </c>
      <c r="V6894" s="27">
        <v>0</v>
      </c>
      <c r="W6894" s="27">
        <v>0</v>
      </c>
      <c r="X6894" s="27">
        <v>0</v>
      </c>
      <c r="Y6894" s="27">
        <v>0</v>
      </c>
      <c r="Z6894" s="27">
        <v>0</v>
      </c>
      <c r="AA6894" s="27">
        <v>0</v>
      </c>
      <c r="AB6894" s="27">
        <v>0</v>
      </c>
      <c r="AC6894" s="27">
        <v>0</v>
      </c>
      <c r="AD6894" s="27">
        <v>0</v>
      </c>
      <c r="AE6894" s="27">
        <v>0</v>
      </c>
      <c r="AF6894" s="27">
        <v>0</v>
      </c>
      <c r="AG6894" s="27">
        <v>0</v>
      </c>
      <c r="AH6894" s="27">
        <v>0</v>
      </c>
      <c r="AI6894" s="27">
        <v>0</v>
      </c>
      <c r="AK6894" s="29">
        <f t="shared" si="107"/>
        <v>-3.8789270581284603E-3</v>
      </c>
    </row>
    <row r="6895" spans="1:37" x14ac:dyDescent="0.25">
      <c r="A6895">
        <v>6893</v>
      </c>
      <c r="B6895" s="1">
        <v>1.2200000000000001E-2</v>
      </c>
      <c r="C6895" s="1">
        <v>-1.7873017589932041E-4</v>
      </c>
      <c r="D6895" s="27">
        <v>0.20309702667405685</v>
      </c>
      <c r="E6895" s="27">
        <v>3.4810944018083004E-2</v>
      </c>
      <c r="F6895" s="27">
        <v>8.388537238805456E-2</v>
      </c>
      <c r="G6895" s="27">
        <v>0.21670025382015268</v>
      </c>
      <c r="H6895" s="27">
        <v>2.508599515195075E-2</v>
      </c>
      <c r="I6895" s="27">
        <v>8.4767611994683561E-3</v>
      </c>
      <c r="J6895" s="27">
        <v>1.3287661047328911E-2</v>
      </c>
      <c r="K6895" s="27">
        <v>0.13480992096444036</v>
      </c>
      <c r="L6895" s="27">
        <v>8.104482554688211E-2</v>
      </c>
      <c r="M6895" s="27">
        <v>2.3302875225267902E-2</v>
      </c>
      <c r="N6895" s="27">
        <v>0.17549836396431445</v>
      </c>
      <c r="O6895" s="27">
        <v>0</v>
      </c>
      <c r="P6895" s="27">
        <v>0</v>
      </c>
      <c r="Q6895" s="27">
        <v>0</v>
      </c>
      <c r="R6895" s="27">
        <v>0</v>
      </c>
      <c r="S6895" s="27">
        <v>0</v>
      </c>
      <c r="T6895" s="27">
        <v>0</v>
      </c>
      <c r="U6895" s="27">
        <v>0</v>
      </c>
      <c r="V6895" s="27">
        <v>0</v>
      </c>
      <c r="W6895" s="27">
        <v>0</v>
      </c>
      <c r="X6895" s="27">
        <v>0</v>
      </c>
      <c r="Y6895" s="27">
        <v>0</v>
      </c>
      <c r="Z6895" s="27">
        <v>0</v>
      </c>
      <c r="AA6895" s="27">
        <v>0</v>
      </c>
      <c r="AB6895" s="27">
        <v>0</v>
      </c>
      <c r="AC6895" s="27">
        <v>0</v>
      </c>
      <c r="AD6895" s="27">
        <v>0</v>
      </c>
      <c r="AE6895" s="27">
        <v>0</v>
      </c>
      <c r="AF6895" s="27">
        <v>0</v>
      </c>
      <c r="AG6895" s="27">
        <v>0</v>
      </c>
      <c r="AH6895" s="27">
        <v>0</v>
      </c>
      <c r="AI6895" s="27">
        <v>0</v>
      </c>
      <c r="AK6895" s="29">
        <f t="shared" si="107"/>
        <v>-1.4650014417977081E-2</v>
      </c>
    </row>
    <row r="6896" spans="1:37" x14ac:dyDescent="0.25">
      <c r="A6896">
        <v>6894</v>
      </c>
      <c r="B6896" s="1">
        <v>1.1299999999999999E-2</v>
      </c>
      <c r="C6896" s="1">
        <v>-1.7635557112391964E-4</v>
      </c>
      <c r="D6896" s="27">
        <v>0.18640191126894157</v>
      </c>
      <c r="E6896" s="27">
        <v>5.5319534741626576E-2</v>
      </c>
      <c r="F6896" s="27">
        <v>0.13522682302189518</v>
      </c>
      <c r="G6896" s="27">
        <v>5.8136043804352257E-2</v>
      </c>
      <c r="H6896" s="27">
        <v>0.11391098227349564</v>
      </c>
      <c r="I6896" s="27">
        <v>8.9151337711400741E-2</v>
      </c>
      <c r="J6896" s="27">
        <v>1.6010783022920229E-2</v>
      </c>
      <c r="K6896" s="27">
        <v>8.8393541639372811E-2</v>
      </c>
      <c r="L6896" s="27">
        <v>0.12405566246625672</v>
      </c>
      <c r="M6896" s="27">
        <v>9.1704593430258566E-2</v>
      </c>
      <c r="N6896" s="27">
        <v>4.1688786619479501E-2</v>
      </c>
      <c r="O6896" s="27">
        <v>0</v>
      </c>
      <c r="P6896" s="27">
        <v>0</v>
      </c>
      <c r="Q6896" s="27">
        <v>0</v>
      </c>
      <c r="R6896" s="27">
        <v>0</v>
      </c>
      <c r="S6896" s="27">
        <v>0</v>
      </c>
      <c r="T6896" s="27">
        <v>0</v>
      </c>
      <c r="U6896" s="27">
        <v>0</v>
      </c>
      <c r="V6896" s="27">
        <v>0</v>
      </c>
      <c r="W6896" s="27">
        <v>0</v>
      </c>
      <c r="X6896" s="27">
        <v>0</v>
      </c>
      <c r="Y6896" s="27">
        <v>0</v>
      </c>
      <c r="Z6896" s="27">
        <v>0</v>
      </c>
      <c r="AA6896" s="27">
        <v>0</v>
      </c>
      <c r="AB6896" s="27">
        <v>0</v>
      </c>
      <c r="AC6896" s="27">
        <v>0</v>
      </c>
      <c r="AD6896" s="27">
        <v>0</v>
      </c>
      <c r="AE6896" s="27">
        <v>0</v>
      </c>
      <c r="AF6896" s="27">
        <v>0</v>
      </c>
      <c r="AG6896" s="27">
        <v>0</v>
      </c>
      <c r="AH6896" s="27">
        <v>0</v>
      </c>
      <c r="AI6896" s="27">
        <v>0</v>
      </c>
      <c r="AK6896" s="29">
        <f t="shared" si="107"/>
        <v>-1.5606687710081385E-2</v>
      </c>
    </row>
    <row r="6897" spans="1:37" x14ac:dyDescent="0.25">
      <c r="A6897">
        <v>6895</v>
      </c>
      <c r="B6897" s="1">
        <v>1.24E-2</v>
      </c>
      <c r="C6897" s="1">
        <v>-4.9024850803996956E-4</v>
      </c>
      <c r="D6897" s="27">
        <v>0.13263395390098537</v>
      </c>
      <c r="E6897" s="27">
        <v>1.1342212967392315E-2</v>
      </c>
      <c r="F6897" s="27">
        <v>8.5813718999934757E-2</v>
      </c>
      <c r="G6897" s="27">
        <v>0.10786661469844656</v>
      </c>
      <c r="H6897" s="27">
        <v>0.12134611797320159</v>
      </c>
      <c r="I6897" s="27">
        <v>0.13001165192978073</v>
      </c>
      <c r="J6897" s="27">
        <v>2.8931337470066917E-2</v>
      </c>
      <c r="K6897" s="27">
        <v>0.16813074548526163</v>
      </c>
      <c r="L6897" s="27">
        <v>2.3589398829344584E-2</v>
      </c>
      <c r="M6897" s="27">
        <v>0.16306593417346885</v>
      </c>
      <c r="N6897" s="27">
        <v>2.7268313572116523E-2</v>
      </c>
      <c r="O6897" s="27">
        <v>0</v>
      </c>
      <c r="P6897" s="27">
        <v>0</v>
      </c>
      <c r="Q6897" s="27">
        <v>0</v>
      </c>
      <c r="R6897" s="27">
        <v>0</v>
      </c>
      <c r="S6897" s="27">
        <v>0</v>
      </c>
      <c r="T6897" s="27">
        <v>0</v>
      </c>
      <c r="U6897" s="27">
        <v>0</v>
      </c>
      <c r="V6897" s="27">
        <v>0</v>
      </c>
      <c r="W6897" s="27">
        <v>0</v>
      </c>
      <c r="X6897" s="27">
        <v>0</v>
      </c>
      <c r="Y6897" s="27">
        <v>0</v>
      </c>
      <c r="Z6897" s="27">
        <v>0</v>
      </c>
      <c r="AA6897" s="27">
        <v>0</v>
      </c>
      <c r="AB6897" s="27">
        <v>0</v>
      </c>
      <c r="AC6897" s="27">
        <v>0</v>
      </c>
      <c r="AD6897" s="27">
        <v>0</v>
      </c>
      <c r="AE6897" s="27">
        <v>0</v>
      </c>
      <c r="AF6897" s="27">
        <v>0</v>
      </c>
      <c r="AG6897" s="27">
        <v>0</v>
      </c>
      <c r="AH6897" s="27">
        <v>0</v>
      </c>
      <c r="AI6897" s="27">
        <v>0</v>
      </c>
      <c r="AK6897" s="29">
        <f t="shared" si="107"/>
        <v>-3.9536170003223355E-2</v>
      </c>
    </row>
    <row r="6898" spans="1:37" x14ac:dyDescent="0.25">
      <c r="A6898">
        <v>6896</v>
      </c>
      <c r="B6898" s="1">
        <v>1.06E-2</v>
      </c>
      <c r="C6898" s="1">
        <v>-9.9858098147449151E-6</v>
      </c>
      <c r="D6898" s="27">
        <v>5.4906670837630032E-2</v>
      </c>
      <c r="E6898" s="27">
        <v>8.5720692565786447E-2</v>
      </c>
      <c r="F6898" s="27">
        <v>0.17224941028238944</v>
      </c>
      <c r="G6898" s="27">
        <v>0.16119418211317807</v>
      </c>
      <c r="H6898" s="27">
        <v>5.7228105436614246E-2</v>
      </c>
      <c r="I6898" s="27">
        <v>7.0826001323198801E-2</v>
      </c>
      <c r="J6898" s="27">
        <v>2.0936231375886006E-4</v>
      </c>
      <c r="K6898" s="27">
        <v>4.0692600580901649E-2</v>
      </c>
      <c r="L6898" s="27">
        <v>0.12236499827394905</v>
      </c>
      <c r="M6898" s="27">
        <v>0.18470768583369157</v>
      </c>
      <c r="N6898" s="27">
        <v>4.9900290438901811E-2</v>
      </c>
      <c r="O6898" s="27">
        <v>0</v>
      </c>
      <c r="P6898" s="27">
        <v>0</v>
      </c>
      <c r="Q6898" s="27">
        <v>0</v>
      </c>
      <c r="R6898" s="27">
        <v>0</v>
      </c>
      <c r="S6898" s="27">
        <v>0</v>
      </c>
      <c r="T6898" s="27">
        <v>0</v>
      </c>
      <c r="U6898" s="27">
        <v>0</v>
      </c>
      <c r="V6898" s="27">
        <v>0</v>
      </c>
      <c r="W6898" s="27">
        <v>0</v>
      </c>
      <c r="X6898" s="27">
        <v>0</v>
      </c>
      <c r="Y6898" s="27">
        <v>0</v>
      </c>
      <c r="Z6898" s="27">
        <v>0</v>
      </c>
      <c r="AA6898" s="27">
        <v>0</v>
      </c>
      <c r="AB6898" s="27">
        <v>0</v>
      </c>
      <c r="AC6898" s="27">
        <v>0</v>
      </c>
      <c r="AD6898" s="27">
        <v>0</v>
      </c>
      <c r="AE6898" s="27">
        <v>0</v>
      </c>
      <c r="AF6898" s="27">
        <v>0</v>
      </c>
      <c r="AG6898" s="27">
        <v>0</v>
      </c>
      <c r="AH6898" s="27">
        <v>0</v>
      </c>
      <c r="AI6898" s="27">
        <v>0</v>
      </c>
      <c r="AK6898" s="29">
        <f t="shared" si="107"/>
        <v>-9.4205752969291653E-4</v>
      </c>
    </row>
    <row r="6899" spans="1:37" x14ac:dyDescent="0.25">
      <c r="A6899">
        <v>6897</v>
      </c>
      <c r="B6899" s="1">
        <v>1.41E-2</v>
      </c>
      <c r="C6899" s="1">
        <v>-6.9544180809873608E-5</v>
      </c>
      <c r="D6899" s="27">
        <v>0.15502902508927865</v>
      </c>
      <c r="E6899" s="27">
        <v>0.13887557682883062</v>
      </c>
      <c r="F6899" s="27">
        <v>9.1764414398432054E-2</v>
      </c>
      <c r="G6899" s="27">
        <v>5.0630522410567903E-2</v>
      </c>
      <c r="H6899" s="27">
        <v>0.10110711582747965</v>
      </c>
      <c r="I6899" s="27">
        <v>3.4882572031887805E-2</v>
      </c>
      <c r="J6899" s="27">
        <v>8.8326705759980917E-2</v>
      </c>
      <c r="K6899" s="27">
        <v>0.17169651935811731</v>
      </c>
      <c r="L6899" s="27">
        <v>9.7252779417995858E-2</v>
      </c>
      <c r="M6899" s="27">
        <v>6.9137781751178656E-2</v>
      </c>
      <c r="N6899" s="27">
        <v>1.2969871262506405E-3</v>
      </c>
      <c r="O6899" s="27">
        <v>0</v>
      </c>
      <c r="P6899" s="27">
        <v>0</v>
      </c>
      <c r="Q6899" s="27">
        <v>0</v>
      </c>
      <c r="R6899" s="27">
        <v>0</v>
      </c>
      <c r="S6899" s="27">
        <v>0</v>
      </c>
      <c r="T6899" s="27">
        <v>0</v>
      </c>
      <c r="U6899" s="27">
        <v>0</v>
      </c>
      <c r="V6899" s="27">
        <v>0</v>
      </c>
      <c r="W6899" s="27">
        <v>0</v>
      </c>
      <c r="X6899" s="27">
        <v>0</v>
      </c>
      <c r="Y6899" s="27">
        <v>0</v>
      </c>
      <c r="Z6899" s="27">
        <v>0</v>
      </c>
      <c r="AA6899" s="27">
        <v>0</v>
      </c>
      <c r="AB6899" s="27">
        <v>0</v>
      </c>
      <c r="AC6899" s="27">
        <v>0</v>
      </c>
      <c r="AD6899" s="27">
        <v>0</v>
      </c>
      <c r="AE6899" s="27">
        <v>0</v>
      </c>
      <c r="AF6899" s="27">
        <v>0</v>
      </c>
      <c r="AG6899" s="27">
        <v>0</v>
      </c>
      <c r="AH6899" s="27">
        <v>0</v>
      </c>
      <c r="AI6899" s="27">
        <v>0</v>
      </c>
      <c r="AK6899" s="29">
        <f t="shared" si="107"/>
        <v>-4.9322114049555749E-3</v>
      </c>
    </row>
    <row r="6900" spans="1:37" x14ac:dyDescent="0.25">
      <c r="A6900">
        <v>6898</v>
      </c>
      <c r="B6900" s="1">
        <v>1.17E-2</v>
      </c>
      <c r="C6900" s="1">
        <v>1.3628530325326577E-4</v>
      </c>
      <c r="D6900" s="27">
        <v>0.13998477684694249</v>
      </c>
      <c r="E6900" s="27">
        <v>0.1451087560231448</v>
      </c>
      <c r="F6900" s="27">
        <v>0.1142014412352579</v>
      </c>
      <c r="G6900" s="27">
        <v>7.4176437510564033E-2</v>
      </c>
      <c r="H6900" s="27">
        <v>7.2399479833664196E-2</v>
      </c>
      <c r="I6900" s="27">
        <v>4.4581542647489987E-2</v>
      </c>
      <c r="J6900" s="27">
        <v>1.8805940648594084E-3</v>
      </c>
      <c r="K6900" s="27">
        <v>5.5715825163386995E-2</v>
      </c>
      <c r="L6900" s="27">
        <v>9.6949639693589051E-2</v>
      </c>
      <c r="M6900" s="27">
        <v>0.13799024437375043</v>
      </c>
      <c r="N6900" s="27">
        <v>0.11701126260735076</v>
      </c>
      <c r="O6900" s="27">
        <v>0</v>
      </c>
      <c r="P6900" s="27">
        <v>0</v>
      </c>
      <c r="Q6900" s="27">
        <v>0</v>
      </c>
      <c r="R6900" s="27">
        <v>0</v>
      </c>
      <c r="S6900" s="27">
        <v>0</v>
      </c>
      <c r="T6900" s="27">
        <v>0</v>
      </c>
      <c r="U6900" s="27">
        <v>0</v>
      </c>
      <c r="V6900" s="27">
        <v>0</v>
      </c>
      <c r="W6900" s="27">
        <v>0</v>
      </c>
      <c r="X6900" s="27">
        <v>0</v>
      </c>
      <c r="Y6900" s="27">
        <v>0</v>
      </c>
      <c r="Z6900" s="27">
        <v>0</v>
      </c>
      <c r="AA6900" s="27">
        <v>0</v>
      </c>
      <c r="AB6900" s="27">
        <v>0</v>
      </c>
      <c r="AC6900" s="27">
        <v>0</v>
      </c>
      <c r="AD6900" s="27">
        <v>0</v>
      </c>
      <c r="AE6900" s="27">
        <v>0</v>
      </c>
      <c r="AF6900" s="27">
        <v>0</v>
      </c>
      <c r="AG6900" s="27">
        <v>0</v>
      </c>
      <c r="AH6900" s="27">
        <v>0</v>
      </c>
      <c r="AI6900" s="27">
        <v>0</v>
      </c>
      <c r="AK6900" s="29">
        <f t="shared" si="107"/>
        <v>1.1648316517373143E-2</v>
      </c>
    </row>
    <row r="6901" spans="1:37" x14ac:dyDescent="0.25">
      <c r="A6901">
        <v>6899</v>
      </c>
      <c r="B6901" s="1">
        <v>1.1599999999999999E-2</v>
      </c>
      <c r="C6901" s="1">
        <v>1.0035146198123941E-4</v>
      </c>
      <c r="D6901" s="27">
        <v>2.9886993537025161E-2</v>
      </c>
      <c r="E6901" s="27">
        <v>9.671021434002787E-2</v>
      </c>
      <c r="F6901" s="27">
        <v>0.10177926083528138</v>
      </c>
      <c r="G6901" s="27">
        <v>0.14386507779906113</v>
      </c>
      <c r="H6901" s="27">
        <v>6.0821377196702699E-2</v>
      </c>
      <c r="I6901" s="27">
        <v>0.11139206380838289</v>
      </c>
      <c r="J6901" s="27">
        <v>0.1190965817448302</v>
      </c>
      <c r="K6901" s="27">
        <v>4.0449212993525378E-2</v>
      </c>
      <c r="L6901" s="27">
        <v>3.4561652709760499E-2</v>
      </c>
      <c r="M6901" s="27">
        <v>0.12518293106528522</v>
      </c>
      <c r="N6901" s="27">
        <v>0.13625463397011739</v>
      </c>
      <c r="O6901" s="27">
        <v>0</v>
      </c>
      <c r="P6901" s="27">
        <v>0</v>
      </c>
      <c r="Q6901" s="27">
        <v>0</v>
      </c>
      <c r="R6901" s="27">
        <v>0</v>
      </c>
      <c r="S6901" s="27">
        <v>0</v>
      </c>
      <c r="T6901" s="27">
        <v>0</v>
      </c>
      <c r="U6901" s="27">
        <v>0</v>
      </c>
      <c r="V6901" s="27">
        <v>0</v>
      </c>
      <c r="W6901" s="27">
        <v>0</v>
      </c>
      <c r="X6901" s="27">
        <v>0</v>
      </c>
      <c r="Y6901" s="27">
        <v>0</v>
      </c>
      <c r="Z6901" s="27">
        <v>0</v>
      </c>
      <c r="AA6901" s="27">
        <v>0</v>
      </c>
      <c r="AB6901" s="27">
        <v>0</v>
      </c>
      <c r="AC6901" s="27">
        <v>0</v>
      </c>
      <c r="AD6901" s="27">
        <v>0</v>
      </c>
      <c r="AE6901" s="27">
        <v>0</v>
      </c>
      <c r="AF6901" s="27">
        <v>0</v>
      </c>
      <c r="AG6901" s="27">
        <v>0</v>
      </c>
      <c r="AH6901" s="27">
        <v>0</v>
      </c>
      <c r="AI6901" s="27">
        <v>0</v>
      </c>
      <c r="AK6901" s="29">
        <f t="shared" si="107"/>
        <v>8.6509881018309847E-3</v>
      </c>
    </row>
    <row r="6902" spans="1:37" x14ac:dyDescent="0.25">
      <c r="A6902">
        <v>6900</v>
      </c>
      <c r="B6902" s="1">
        <v>1.17E-2</v>
      </c>
      <c r="C6902" s="1">
        <v>-1.74284119840672E-4</v>
      </c>
      <c r="D6902" s="27">
        <v>4.1235986957565363E-2</v>
      </c>
      <c r="E6902" s="27">
        <v>7.7266253747123636E-3</v>
      </c>
      <c r="F6902" s="27">
        <v>1.950665094870465E-2</v>
      </c>
      <c r="G6902" s="27">
        <v>0.13882024854201988</v>
      </c>
      <c r="H6902" s="27">
        <v>0.12664063790382998</v>
      </c>
      <c r="I6902" s="27">
        <v>0.10061865439378448</v>
      </c>
      <c r="J6902" s="27">
        <v>0.14331052413645229</v>
      </c>
      <c r="K6902" s="27">
        <v>0.16217823999238856</v>
      </c>
      <c r="L6902" s="27">
        <v>0.12537969829043805</v>
      </c>
      <c r="M6902" s="27">
        <v>0.1199441502018436</v>
      </c>
      <c r="N6902" s="27">
        <v>1.4638583258260777E-2</v>
      </c>
      <c r="O6902" s="27">
        <v>0</v>
      </c>
      <c r="P6902" s="27">
        <v>0</v>
      </c>
      <c r="Q6902" s="27">
        <v>0</v>
      </c>
      <c r="R6902" s="27">
        <v>0</v>
      </c>
      <c r="S6902" s="27">
        <v>0</v>
      </c>
      <c r="T6902" s="27">
        <v>0</v>
      </c>
      <c r="U6902" s="27">
        <v>0</v>
      </c>
      <c r="V6902" s="27">
        <v>0</v>
      </c>
      <c r="W6902" s="27">
        <v>0</v>
      </c>
      <c r="X6902" s="27">
        <v>0</v>
      </c>
      <c r="Y6902" s="27">
        <v>0</v>
      </c>
      <c r="Z6902" s="27">
        <v>0</v>
      </c>
      <c r="AA6902" s="27">
        <v>0</v>
      </c>
      <c r="AB6902" s="27">
        <v>0</v>
      </c>
      <c r="AC6902" s="27">
        <v>0</v>
      </c>
      <c r="AD6902" s="27">
        <v>0</v>
      </c>
      <c r="AE6902" s="27">
        <v>0</v>
      </c>
      <c r="AF6902" s="27">
        <v>0</v>
      </c>
      <c r="AG6902" s="27">
        <v>0</v>
      </c>
      <c r="AH6902" s="27">
        <v>0</v>
      </c>
      <c r="AI6902" s="27">
        <v>0</v>
      </c>
      <c r="AK6902" s="29">
        <f t="shared" si="107"/>
        <v>-1.4896078618860855E-2</v>
      </c>
    </row>
    <row r="6903" spans="1:37" x14ac:dyDescent="0.25">
      <c r="A6903">
        <v>6901</v>
      </c>
      <c r="B6903" s="1">
        <v>1.29E-2</v>
      </c>
      <c r="C6903" s="1">
        <v>-2.053279150337681E-6</v>
      </c>
      <c r="D6903" s="27">
        <v>8.287391369486749E-2</v>
      </c>
      <c r="E6903" s="27">
        <v>0.12195391073012597</v>
      </c>
      <c r="F6903" s="27">
        <v>0.1438497882790882</v>
      </c>
      <c r="G6903" s="27">
        <v>0.14563557369085559</v>
      </c>
      <c r="H6903" s="27">
        <v>8.5684757379315538E-2</v>
      </c>
      <c r="I6903" s="27">
        <v>0.11026521924530282</v>
      </c>
      <c r="J6903" s="27">
        <v>3.1069908222286599E-2</v>
      </c>
      <c r="K6903" s="27">
        <v>6.6825346382405962E-2</v>
      </c>
      <c r="L6903" s="27">
        <v>0.10452487946787932</v>
      </c>
      <c r="M6903" s="27">
        <v>8.8992436849711962E-2</v>
      </c>
      <c r="N6903" s="27">
        <v>1.8324266058160725E-2</v>
      </c>
      <c r="O6903" s="27">
        <v>0</v>
      </c>
      <c r="P6903" s="27">
        <v>0</v>
      </c>
      <c r="Q6903" s="27">
        <v>0</v>
      </c>
      <c r="R6903" s="27">
        <v>0</v>
      </c>
      <c r="S6903" s="27">
        <v>0</v>
      </c>
      <c r="T6903" s="27">
        <v>0</v>
      </c>
      <c r="U6903" s="27">
        <v>0</v>
      </c>
      <c r="V6903" s="27">
        <v>0</v>
      </c>
      <c r="W6903" s="27">
        <v>0</v>
      </c>
      <c r="X6903" s="27">
        <v>0</v>
      </c>
      <c r="Y6903" s="27">
        <v>0</v>
      </c>
      <c r="Z6903" s="27">
        <v>0</v>
      </c>
      <c r="AA6903" s="27">
        <v>0</v>
      </c>
      <c r="AB6903" s="27">
        <v>0</v>
      </c>
      <c r="AC6903" s="27">
        <v>0</v>
      </c>
      <c r="AD6903" s="27">
        <v>0</v>
      </c>
      <c r="AE6903" s="27">
        <v>0</v>
      </c>
      <c r="AF6903" s="27">
        <v>0</v>
      </c>
      <c r="AG6903" s="27">
        <v>0</v>
      </c>
      <c r="AH6903" s="27">
        <v>0</v>
      </c>
      <c r="AI6903" s="27">
        <v>0</v>
      </c>
      <c r="AK6903" s="29">
        <f t="shared" si="107"/>
        <v>-1.5916892638276597E-4</v>
      </c>
    </row>
    <row r="6904" spans="1:37" x14ac:dyDescent="0.25">
      <c r="A6904">
        <v>6902</v>
      </c>
      <c r="B6904" s="1">
        <v>1.2E-2</v>
      </c>
      <c r="C6904" s="1">
        <v>1.841290450549107E-4</v>
      </c>
      <c r="D6904" s="27">
        <v>0.12103606421330657</v>
      </c>
      <c r="E6904" s="27">
        <v>0.10100364692105479</v>
      </c>
      <c r="F6904" s="27">
        <v>6.0538964306723154E-2</v>
      </c>
      <c r="G6904" s="27">
        <v>4.9590355689236941E-2</v>
      </c>
      <c r="H6904" s="27">
        <v>7.25292597528065E-3</v>
      </c>
      <c r="I6904" s="27">
        <v>5.6246508743085594E-2</v>
      </c>
      <c r="J6904" s="27">
        <v>0.1875509291204909</v>
      </c>
      <c r="K6904" s="27">
        <v>0.11565916193091426</v>
      </c>
      <c r="L6904" s="27">
        <v>0.17769381558778649</v>
      </c>
      <c r="M6904" s="27">
        <v>4.115657164036805E-3</v>
      </c>
      <c r="N6904" s="27">
        <v>0.11931197034808383</v>
      </c>
      <c r="O6904" s="27">
        <v>0</v>
      </c>
      <c r="P6904" s="27">
        <v>0</v>
      </c>
      <c r="Q6904" s="27">
        <v>0</v>
      </c>
      <c r="R6904" s="27">
        <v>0</v>
      </c>
      <c r="S6904" s="27">
        <v>0</v>
      </c>
      <c r="T6904" s="27">
        <v>0</v>
      </c>
      <c r="U6904" s="27">
        <v>0</v>
      </c>
      <c r="V6904" s="27">
        <v>0</v>
      </c>
      <c r="W6904" s="27">
        <v>0</v>
      </c>
      <c r="X6904" s="27">
        <v>0</v>
      </c>
      <c r="Y6904" s="27">
        <v>0</v>
      </c>
      <c r="Z6904" s="27">
        <v>0</v>
      </c>
      <c r="AA6904" s="27">
        <v>0</v>
      </c>
      <c r="AB6904" s="27">
        <v>0</v>
      </c>
      <c r="AC6904" s="27">
        <v>0</v>
      </c>
      <c r="AD6904" s="27">
        <v>0</v>
      </c>
      <c r="AE6904" s="27">
        <v>0</v>
      </c>
      <c r="AF6904" s="27">
        <v>0</v>
      </c>
      <c r="AG6904" s="27">
        <v>0</v>
      </c>
      <c r="AH6904" s="27">
        <v>0</v>
      </c>
      <c r="AI6904" s="27">
        <v>0</v>
      </c>
      <c r="AK6904" s="29">
        <f t="shared" si="107"/>
        <v>1.5344087087909224E-2</v>
      </c>
    </row>
    <row r="6905" spans="1:37" x14ac:dyDescent="0.25">
      <c r="A6905">
        <v>6903</v>
      </c>
      <c r="B6905" s="1">
        <v>1.32E-2</v>
      </c>
      <c r="C6905" s="1">
        <v>7.7731414588409696E-5</v>
      </c>
      <c r="D6905" s="27">
        <v>0.10492980629487318</v>
      </c>
      <c r="E6905" s="27">
        <v>0.1510886263475856</v>
      </c>
      <c r="F6905" s="27">
        <v>8.7293205809176433E-2</v>
      </c>
      <c r="G6905" s="27">
        <v>0.13924626213742747</v>
      </c>
      <c r="H6905" s="27">
        <v>0.13645410215452147</v>
      </c>
      <c r="I6905" s="27">
        <v>1.6408250657780281E-2</v>
      </c>
      <c r="J6905" s="27">
        <v>4.847619239005261E-2</v>
      </c>
      <c r="K6905" s="27">
        <v>9.7370208889234949E-2</v>
      </c>
      <c r="L6905" s="27">
        <v>2.1450482980497614E-2</v>
      </c>
      <c r="M6905" s="27">
        <v>0.15785767385789071</v>
      </c>
      <c r="N6905" s="27">
        <v>3.9425188480959578E-2</v>
      </c>
      <c r="O6905" s="27">
        <v>0</v>
      </c>
      <c r="P6905" s="27">
        <v>0</v>
      </c>
      <c r="Q6905" s="27">
        <v>0</v>
      </c>
      <c r="R6905" s="27">
        <v>0</v>
      </c>
      <c r="S6905" s="27">
        <v>0</v>
      </c>
      <c r="T6905" s="27">
        <v>0</v>
      </c>
      <c r="U6905" s="27">
        <v>0</v>
      </c>
      <c r="V6905" s="27">
        <v>0</v>
      </c>
      <c r="W6905" s="27">
        <v>0</v>
      </c>
      <c r="X6905" s="27">
        <v>0</v>
      </c>
      <c r="Y6905" s="27">
        <v>0</v>
      </c>
      <c r="Z6905" s="27">
        <v>0</v>
      </c>
      <c r="AA6905" s="27">
        <v>0</v>
      </c>
      <c r="AB6905" s="27">
        <v>0</v>
      </c>
      <c r="AC6905" s="27">
        <v>0</v>
      </c>
      <c r="AD6905" s="27">
        <v>0</v>
      </c>
      <c r="AE6905" s="27">
        <v>0</v>
      </c>
      <c r="AF6905" s="27">
        <v>0</v>
      </c>
      <c r="AG6905" s="27">
        <v>0</v>
      </c>
      <c r="AH6905" s="27">
        <v>0</v>
      </c>
      <c r="AI6905" s="27">
        <v>0</v>
      </c>
      <c r="AK6905" s="29">
        <f t="shared" si="107"/>
        <v>5.8887435294249771E-3</v>
      </c>
    </row>
    <row r="6906" spans="1:37" x14ac:dyDescent="0.25">
      <c r="A6906">
        <v>6904</v>
      </c>
      <c r="B6906" s="1">
        <v>1.29E-2</v>
      </c>
      <c r="C6906" s="1">
        <v>2.5121228389706255E-4</v>
      </c>
      <c r="D6906" s="27">
        <v>0.11178002388240596</v>
      </c>
      <c r="E6906" s="27">
        <v>0.14968275938466954</v>
      </c>
      <c r="F6906" s="27">
        <v>3.4365177611137804E-2</v>
      </c>
      <c r="G6906" s="27">
        <v>0.13843709030362564</v>
      </c>
      <c r="H6906" s="27">
        <v>4.6572795186165736E-2</v>
      </c>
      <c r="I6906" s="27">
        <v>8.8663010420850452E-2</v>
      </c>
      <c r="J6906" s="27">
        <v>7.8300543417887267E-2</v>
      </c>
      <c r="K6906" s="27">
        <v>7.3294172824523218E-2</v>
      </c>
      <c r="L6906" s="27">
        <v>0.13973922407565992</v>
      </c>
      <c r="M6906" s="27">
        <v>0.10830077805889279</v>
      </c>
      <c r="N6906" s="27">
        <v>3.0864424834181652E-2</v>
      </c>
      <c r="O6906" s="27">
        <v>0</v>
      </c>
      <c r="P6906" s="27">
        <v>0</v>
      </c>
      <c r="Q6906" s="27">
        <v>0</v>
      </c>
      <c r="R6906" s="27">
        <v>0</v>
      </c>
      <c r="S6906" s="27">
        <v>0</v>
      </c>
      <c r="T6906" s="27">
        <v>0</v>
      </c>
      <c r="U6906" s="27">
        <v>0</v>
      </c>
      <c r="V6906" s="27">
        <v>0</v>
      </c>
      <c r="W6906" s="27">
        <v>0</v>
      </c>
      <c r="X6906" s="27">
        <v>0</v>
      </c>
      <c r="Y6906" s="27">
        <v>0</v>
      </c>
      <c r="Z6906" s="27">
        <v>0</v>
      </c>
      <c r="AA6906" s="27">
        <v>0</v>
      </c>
      <c r="AB6906" s="27">
        <v>0</v>
      </c>
      <c r="AC6906" s="27">
        <v>0</v>
      </c>
      <c r="AD6906" s="27">
        <v>0</v>
      </c>
      <c r="AE6906" s="27">
        <v>0</v>
      </c>
      <c r="AF6906" s="27">
        <v>0</v>
      </c>
      <c r="AG6906" s="27">
        <v>0</v>
      </c>
      <c r="AH6906" s="27">
        <v>0</v>
      </c>
      <c r="AI6906" s="27">
        <v>0</v>
      </c>
      <c r="AK6906" s="29">
        <f t="shared" si="107"/>
        <v>1.9473820457136633E-2</v>
      </c>
    </row>
    <row r="6907" spans="1:37" x14ac:dyDescent="0.25">
      <c r="A6907">
        <v>6905</v>
      </c>
      <c r="B6907" s="1">
        <v>1.46E-2</v>
      </c>
      <c r="C6907" s="1">
        <v>9.4078545172956302E-5</v>
      </c>
      <c r="D6907" s="27">
        <v>4.2256529454950516E-2</v>
      </c>
      <c r="E6907" s="27">
        <v>0.14947083505017514</v>
      </c>
      <c r="F6907" s="27">
        <v>0.10362512425967305</v>
      </c>
      <c r="G6907" s="27">
        <v>0.15046852402391558</v>
      </c>
      <c r="H6907" s="27">
        <v>7.2311571580170417E-2</v>
      </c>
      <c r="I6907" s="27">
        <v>3.0870675388194369E-2</v>
      </c>
      <c r="J6907" s="27">
        <v>0.18098970092237146</v>
      </c>
      <c r="K6907" s="27">
        <v>0.13176613848082624</v>
      </c>
      <c r="L6907" s="27">
        <v>2.4869274851408992E-2</v>
      </c>
      <c r="M6907" s="27">
        <v>3.768143521512847E-2</v>
      </c>
      <c r="N6907" s="27">
        <v>7.5690190773185798E-2</v>
      </c>
      <c r="O6907" s="27">
        <v>0</v>
      </c>
      <c r="P6907" s="27">
        <v>0</v>
      </c>
      <c r="Q6907" s="27">
        <v>0</v>
      </c>
      <c r="R6907" s="27">
        <v>0</v>
      </c>
      <c r="S6907" s="27">
        <v>0</v>
      </c>
      <c r="T6907" s="27">
        <v>0</v>
      </c>
      <c r="U6907" s="27">
        <v>0</v>
      </c>
      <c r="V6907" s="27">
        <v>0</v>
      </c>
      <c r="W6907" s="27">
        <v>0</v>
      </c>
      <c r="X6907" s="27">
        <v>0</v>
      </c>
      <c r="Y6907" s="27">
        <v>0</v>
      </c>
      <c r="Z6907" s="27">
        <v>0</v>
      </c>
      <c r="AA6907" s="27">
        <v>0</v>
      </c>
      <c r="AB6907" s="27">
        <v>0</v>
      </c>
      <c r="AC6907" s="27">
        <v>0</v>
      </c>
      <c r="AD6907" s="27">
        <v>0</v>
      </c>
      <c r="AE6907" s="27">
        <v>0</v>
      </c>
      <c r="AF6907" s="27">
        <v>0</v>
      </c>
      <c r="AG6907" s="27">
        <v>0</v>
      </c>
      <c r="AH6907" s="27">
        <v>0</v>
      </c>
      <c r="AI6907" s="27">
        <v>0</v>
      </c>
      <c r="AK6907" s="29">
        <f t="shared" si="107"/>
        <v>6.4437359707504313E-3</v>
      </c>
    </row>
    <row r="6908" spans="1:37" x14ac:dyDescent="0.25">
      <c r="A6908">
        <v>6906</v>
      </c>
      <c r="B6908" s="1">
        <v>1.18E-2</v>
      </c>
      <c r="C6908" s="1">
        <v>-2.7802743382311136E-4</v>
      </c>
      <c r="D6908" s="27">
        <v>0.16944199356001133</v>
      </c>
      <c r="E6908" s="27">
        <v>9.048644315989866E-3</v>
      </c>
      <c r="F6908" s="27">
        <v>7.9918554258070706E-2</v>
      </c>
      <c r="G6908" s="27">
        <v>7.7046256482893691E-2</v>
      </c>
      <c r="H6908" s="27">
        <v>7.0308841215687354E-2</v>
      </c>
      <c r="I6908" s="27">
        <v>0.12206658598875163</v>
      </c>
      <c r="J6908" s="27">
        <v>9.5394668400461166E-2</v>
      </c>
      <c r="K6908" s="27">
        <v>0.13514522121451478</v>
      </c>
      <c r="L6908" s="27">
        <v>0.1309221437384615</v>
      </c>
      <c r="M6908" s="27">
        <v>0.10783075020004876</v>
      </c>
      <c r="N6908" s="27">
        <v>2.8763406251089705E-3</v>
      </c>
      <c r="O6908" s="27">
        <v>0</v>
      </c>
      <c r="P6908" s="27">
        <v>0</v>
      </c>
      <c r="Q6908" s="27">
        <v>0</v>
      </c>
      <c r="R6908" s="27">
        <v>0</v>
      </c>
      <c r="S6908" s="27">
        <v>0</v>
      </c>
      <c r="T6908" s="27">
        <v>0</v>
      </c>
      <c r="U6908" s="27">
        <v>0</v>
      </c>
      <c r="V6908" s="27">
        <v>0</v>
      </c>
      <c r="W6908" s="27">
        <v>0</v>
      </c>
      <c r="X6908" s="27">
        <v>0</v>
      </c>
      <c r="Y6908" s="27">
        <v>0</v>
      </c>
      <c r="Z6908" s="27">
        <v>0</v>
      </c>
      <c r="AA6908" s="27">
        <v>0</v>
      </c>
      <c r="AB6908" s="27">
        <v>0</v>
      </c>
      <c r="AC6908" s="27">
        <v>0</v>
      </c>
      <c r="AD6908" s="27">
        <v>0</v>
      </c>
      <c r="AE6908" s="27">
        <v>0</v>
      </c>
      <c r="AF6908" s="27">
        <v>0</v>
      </c>
      <c r="AG6908" s="27">
        <v>0</v>
      </c>
      <c r="AH6908" s="27">
        <v>0</v>
      </c>
      <c r="AI6908" s="27">
        <v>0</v>
      </c>
      <c r="AK6908" s="29">
        <f t="shared" si="107"/>
        <v>-2.3561646934161979E-2</v>
      </c>
    </row>
    <row r="6909" spans="1:37" x14ac:dyDescent="0.25">
      <c r="A6909">
        <v>6907</v>
      </c>
      <c r="B6909" s="1">
        <v>1.2999999999999999E-2</v>
      </c>
      <c r="C6909" s="1">
        <v>-5.1550874594850568E-5</v>
      </c>
      <c r="D6909" s="27">
        <v>8.0792375891632753E-2</v>
      </c>
      <c r="E6909" s="27">
        <v>0.12384630463760626</v>
      </c>
      <c r="F6909" s="27">
        <v>8.5012989863935184E-2</v>
      </c>
      <c r="G6909" s="27">
        <v>0.13424946541215119</v>
      </c>
      <c r="H6909" s="27">
        <v>2.3002244137336859E-2</v>
      </c>
      <c r="I6909" s="27">
        <v>3.9933925084261572E-2</v>
      </c>
      <c r="J6909" s="27">
        <v>7.422235319072612E-2</v>
      </c>
      <c r="K6909" s="27">
        <v>0.161705086266483</v>
      </c>
      <c r="L6909" s="27">
        <v>9.6436689587617405E-2</v>
      </c>
      <c r="M6909" s="27">
        <v>0.13412673422598068</v>
      </c>
      <c r="N6909" s="27">
        <v>4.667183170226917E-2</v>
      </c>
      <c r="O6909" s="27">
        <v>0</v>
      </c>
      <c r="P6909" s="27">
        <v>0</v>
      </c>
      <c r="Q6909" s="27">
        <v>0</v>
      </c>
      <c r="R6909" s="27">
        <v>0</v>
      </c>
      <c r="S6909" s="27">
        <v>0</v>
      </c>
      <c r="T6909" s="27">
        <v>0</v>
      </c>
      <c r="U6909" s="27">
        <v>0</v>
      </c>
      <c r="V6909" s="27">
        <v>0</v>
      </c>
      <c r="W6909" s="27">
        <v>0</v>
      </c>
      <c r="X6909" s="27">
        <v>0</v>
      </c>
      <c r="Y6909" s="27">
        <v>0</v>
      </c>
      <c r="Z6909" s="27">
        <v>0</v>
      </c>
      <c r="AA6909" s="27">
        <v>0</v>
      </c>
      <c r="AB6909" s="27">
        <v>0</v>
      </c>
      <c r="AC6909" s="27">
        <v>0</v>
      </c>
      <c r="AD6909" s="27">
        <v>0</v>
      </c>
      <c r="AE6909" s="27">
        <v>0</v>
      </c>
      <c r="AF6909" s="27">
        <v>0</v>
      </c>
      <c r="AG6909" s="27">
        <v>0</v>
      </c>
      <c r="AH6909" s="27">
        <v>0</v>
      </c>
      <c r="AI6909" s="27">
        <v>0</v>
      </c>
      <c r="AK6909" s="29">
        <f t="shared" si="107"/>
        <v>-3.965451891911582E-3</v>
      </c>
    </row>
    <row r="6910" spans="1:37" x14ac:dyDescent="0.25">
      <c r="A6910">
        <v>6908</v>
      </c>
      <c r="B6910" s="1">
        <v>1.34E-2</v>
      </c>
      <c r="C6910" s="1">
        <v>7.5649411603797575E-5</v>
      </c>
      <c r="D6910" s="27">
        <v>7.6118757907994716E-2</v>
      </c>
      <c r="E6910" s="27">
        <v>0.16945686840475391</v>
      </c>
      <c r="F6910" s="27">
        <v>0.20568844732980762</v>
      </c>
      <c r="G6910" s="27">
        <v>7.3743170751912349E-2</v>
      </c>
      <c r="H6910" s="27">
        <v>5.2093720566040704E-2</v>
      </c>
      <c r="I6910" s="27">
        <v>2.4800718877282482E-2</v>
      </c>
      <c r="J6910" s="27">
        <v>6.6316576142587888E-2</v>
      </c>
      <c r="K6910" s="27">
        <v>8.1312295112885555E-2</v>
      </c>
      <c r="L6910" s="27">
        <v>9.7667888417922011E-2</v>
      </c>
      <c r="M6910" s="27">
        <v>0.12065182797011936</v>
      </c>
      <c r="N6910" s="27">
        <v>3.2149728518693264E-2</v>
      </c>
      <c r="O6910" s="27">
        <v>0</v>
      </c>
      <c r="P6910" s="27">
        <v>0</v>
      </c>
      <c r="Q6910" s="27">
        <v>0</v>
      </c>
      <c r="R6910" s="27">
        <v>0</v>
      </c>
      <c r="S6910" s="27">
        <v>0</v>
      </c>
      <c r="T6910" s="27">
        <v>0</v>
      </c>
      <c r="U6910" s="27">
        <v>0</v>
      </c>
      <c r="V6910" s="27">
        <v>0</v>
      </c>
      <c r="W6910" s="27">
        <v>0</v>
      </c>
      <c r="X6910" s="27">
        <v>0</v>
      </c>
      <c r="Y6910" s="27">
        <v>0</v>
      </c>
      <c r="Z6910" s="27">
        <v>0</v>
      </c>
      <c r="AA6910" s="27">
        <v>0</v>
      </c>
      <c r="AB6910" s="27">
        <v>0</v>
      </c>
      <c r="AC6910" s="27">
        <v>0</v>
      </c>
      <c r="AD6910" s="27">
        <v>0</v>
      </c>
      <c r="AE6910" s="27">
        <v>0</v>
      </c>
      <c r="AF6910" s="27">
        <v>0</v>
      </c>
      <c r="AG6910" s="27">
        <v>0</v>
      </c>
      <c r="AH6910" s="27">
        <v>0</v>
      </c>
      <c r="AI6910" s="27">
        <v>0</v>
      </c>
      <c r="AK6910" s="29">
        <f t="shared" si="107"/>
        <v>5.6454784778953411E-3</v>
      </c>
    </row>
    <row r="6911" spans="1:37" x14ac:dyDescent="0.25">
      <c r="A6911">
        <v>6909</v>
      </c>
      <c r="B6911" s="1">
        <v>1.09E-2</v>
      </c>
      <c r="C6911" s="1">
        <v>-4.9604961059114535E-5</v>
      </c>
      <c r="D6911" s="27">
        <v>5.7760954320523042E-2</v>
      </c>
      <c r="E6911" s="27">
        <v>7.9113621487962055E-2</v>
      </c>
      <c r="F6911" s="27">
        <v>0.12692272891376244</v>
      </c>
      <c r="G6911" s="27">
        <v>7.9110613787899645E-2</v>
      </c>
      <c r="H6911" s="27">
        <v>0.11870925803188975</v>
      </c>
      <c r="I6911" s="27">
        <v>8.5395405015101969E-2</v>
      </c>
      <c r="J6911" s="27">
        <v>5.2715191217572559E-2</v>
      </c>
      <c r="K6911" s="27">
        <v>8.4370307981452453E-2</v>
      </c>
      <c r="L6911" s="27">
        <v>9.0217746212564412E-2</v>
      </c>
      <c r="M6911" s="27">
        <v>8.4765495553577402E-2</v>
      </c>
      <c r="N6911" s="27">
        <v>0.14091867747769415</v>
      </c>
      <c r="O6911" s="27">
        <v>0</v>
      </c>
      <c r="P6911" s="27">
        <v>0</v>
      </c>
      <c r="Q6911" s="27">
        <v>0</v>
      </c>
      <c r="R6911" s="27">
        <v>0</v>
      </c>
      <c r="S6911" s="27">
        <v>0</v>
      </c>
      <c r="T6911" s="27">
        <v>0</v>
      </c>
      <c r="U6911" s="27">
        <v>0</v>
      </c>
      <c r="V6911" s="27">
        <v>0</v>
      </c>
      <c r="W6911" s="27">
        <v>0</v>
      </c>
      <c r="X6911" s="27">
        <v>0</v>
      </c>
      <c r="Y6911" s="27">
        <v>0</v>
      </c>
      <c r="Z6911" s="27">
        <v>0</v>
      </c>
      <c r="AA6911" s="27">
        <v>0</v>
      </c>
      <c r="AB6911" s="27">
        <v>0</v>
      </c>
      <c r="AC6911" s="27">
        <v>0</v>
      </c>
      <c r="AD6911" s="27">
        <v>0</v>
      </c>
      <c r="AE6911" s="27">
        <v>0</v>
      </c>
      <c r="AF6911" s="27">
        <v>0</v>
      </c>
      <c r="AG6911" s="27">
        <v>0</v>
      </c>
      <c r="AH6911" s="27">
        <v>0</v>
      </c>
      <c r="AI6911" s="27">
        <v>0</v>
      </c>
      <c r="AK6911" s="29">
        <f t="shared" si="107"/>
        <v>-4.5509138586343608E-3</v>
      </c>
    </row>
    <row r="6912" spans="1:37" x14ac:dyDescent="0.25">
      <c r="A6912">
        <v>6910</v>
      </c>
      <c r="B6912" s="1">
        <v>1.12E-2</v>
      </c>
      <c r="C6912" s="1">
        <v>1.6835544205484523E-5</v>
      </c>
      <c r="D6912" s="27">
        <v>2.2987508481694834E-2</v>
      </c>
      <c r="E6912" s="27">
        <v>0.10645077436959106</v>
      </c>
      <c r="F6912" s="27">
        <v>0.12677797791432274</v>
      </c>
      <c r="G6912" s="27">
        <v>5.8960413323879038E-2</v>
      </c>
      <c r="H6912" s="27">
        <v>0.1182760404293778</v>
      </c>
      <c r="I6912" s="27">
        <v>0.11937043569808863</v>
      </c>
      <c r="J6912" s="27">
        <v>5.0758487683588739E-2</v>
      </c>
      <c r="K6912" s="27">
        <v>6.7073742584058682E-2</v>
      </c>
      <c r="L6912" s="27">
        <v>9.1693016616201703E-2</v>
      </c>
      <c r="M6912" s="27">
        <v>0.10267513411772169</v>
      </c>
      <c r="N6912" s="27">
        <v>0.13497646878147512</v>
      </c>
      <c r="O6912" s="27">
        <v>0</v>
      </c>
      <c r="P6912" s="27">
        <v>0</v>
      </c>
      <c r="Q6912" s="27">
        <v>0</v>
      </c>
      <c r="R6912" s="27">
        <v>0</v>
      </c>
      <c r="S6912" s="27">
        <v>0</v>
      </c>
      <c r="T6912" s="27">
        <v>0</v>
      </c>
      <c r="U6912" s="27">
        <v>0</v>
      </c>
      <c r="V6912" s="27">
        <v>0</v>
      </c>
      <c r="W6912" s="27">
        <v>0</v>
      </c>
      <c r="X6912" s="27">
        <v>0</v>
      </c>
      <c r="Y6912" s="27">
        <v>0</v>
      </c>
      <c r="Z6912" s="27">
        <v>0</v>
      </c>
      <c r="AA6912" s="27">
        <v>0</v>
      </c>
      <c r="AB6912" s="27">
        <v>0</v>
      </c>
      <c r="AC6912" s="27">
        <v>0</v>
      </c>
      <c r="AD6912" s="27">
        <v>0</v>
      </c>
      <c r="AE6912" s="27">
        <v>0</v>
      </c>
      <c r="AF6912" s="27">
        <v>0</v>
      </c>
      <c r="AG6912" s="27">
        <v>0</v>
      </c>
      <c r="AH6912" s="27">
        <v>0</v>
      </c>
      <c r="AI6912" s="27">
        <v>0</v>
      </c>
      <c r="AK6912" s="29">
        <f t="shared" si="107"/>
        <v>1.5031735897754039E-3</v>
      </c>
    </row>
    <row r="6913" spans="1:37" x14ac:dyDescent="0.25">
      <c r="A6913">
        <v>6911</v>
      </c>
      <c r="B6913" s="1">
        <v>1.0800000000000001E-2</v>
      </c>
      <c r="C6913" s="1">
        <v>2.2664559630062854E-4</v>
      </c>
      <c r="D6913" s="27">
        <v>2.406507191814089E-2</v>
      </c>
      <c r="E6913" s="27">
        <v>0.10854303693279513</v>
      </c>
      <c r="F6913" s="27">
        <v>0.10297513530443829</v>
      </c>
      <c r="G6913" s="27">
        <v>0.13375486340065618</v>
      </c>
      <c r="H6913" s="27">
        <v>6.8008940075875712E-2</v>
      </c>
      <c r="I6913" s="27">
        <v>1.926575540516761E-2</v>
      </c>
      <c r="J6913" s="27">
        <v>8.5120229963980693E-2</v>
      </c>
      <c r="K6913" s="27">
        <v>6.9003068456239491E-2</v>
      </c>
      <c r="L6913" s="27">
        <v>0.18939742448817423</v>
      </c>
      <c r="M6913" s="27">
        <v>0.17014992474520904</v>
      </c>
      <c r="N6913" s="27">
        <v>2.9716549309322712E-2</v>
      </c>
      <c r="O6913" s="27">
        <v>0</v>
      </c>
      <c r="P6913" s="27">
        <v>0</v>
      </c>
      <c r="Q6913" s="27">
        <v>0</v>
      </c>
      <c r="R6913" s="27">
        <v>0</v>
      </c>
      <c r="S6913" s="27">
        <v>0</v>
      </c>
      <c r="T6913" s="27">
        <v>0</v>
      </c>
      <c r="U6913" s="27">
        <v>0</v>
      </c>
      <c r="V6913" s="27">
        <v>0</v>
      </c>
      <c r="W6913" s="27">
        <v>0</v>
      </c>
      <c r="X6913" s="27">
        <v>0</v>
      </c>
      <c r="Y6913" s="27">
        <v>0</v>
      </c>
      <c r="Z6913" s="27">
        <v>0</v>
      </c>
      <c r="AA6913" s="27">
        <v>0</v>
      </c>
      <c r="AB6913" s="27">
        <v>0</v>
      </c>
      <c r="AC6913" s="27">
        <v>0</v>
      </c>
      <c r="AD6913" s="27">
        <v>0</v>
      </c>
      <c r="AE6913" s="27">
        <v>0</v>
      </c>
      <c r="AF6913" s="27">
        <v>0</v>
      </c>
      <c r="AG6913" s="27">
        <v>0</v>
      </c>
      <c r="AH6913" s="27">
        <v>0</v>
      </c>
      <c r="AI6913" s="27">
        <v>0</v>
      </c>
      <c r="AK6913" s="29">
        <f t="shared" si="107"/>
        <v>2.0985703361169308E-2</v>
      </c>
    </row>
    <row r="6914" spans="1:37" x14ac:dyDescent="0.25">
      <c r="A6914">
        <v>6912</v>
      </c>
      <c r="B6914" s="1">
        <v>1.38E-2</v>
      </c>
      <c r="C6914" s="1">
        <v>-6.3787164930819549E-5</v>
      </c>
      <c r="D6914" s="27">
        <v>0.22084234787634807</v>
      </c>
      <c r="E6914" s="27">
        <v>0.12364064610684783</v>
      </c>
      <c r="F6914" s="27">
        <v>0.21976219149788206</v>
      </c>
      <c r="G6914" s="27">
        <v>0.10341442476280241</v>
      </c>
      <c r="H6914" s="27">
        <v>3.2098387316715882E-2</v>
      </c>
      <c r="I6914" s="27">
        <v>5.9127669280562185E-3</v>
      </c>
      <c r="J6914" s="27">
        <v>8.5142409144947542E-2</v>
      </c>
      <c r="K6914" s="27">
        <v>7.0153224476426426E-2</v>
      </c>
      <c r="L6914" s="27">
        <v>2.8701368469942643E-3</v>
      </c>
      <c r="M6914" s="27">
        <v>7.0127300716857936E-3</v>
      </c>
      <c r="N6914" s="27">
        <v>0.12915073497129362</v>
      </c>
      <c r="O6914" s="27">
        <v>0</v>
      </c>
      <c r="P6914" s="27">
        <v>0</v>
      </c>
      <c r="Q6914" s="27">
        <v>0</v>
      </c>
      <c r="R6914" s="27">
        <v>0</v>
      </c>
      <c r="S6914" s="27">
        <v>0</v>
      </c>
      <c r="T6914" s="27">
        <v>0</v>
      </c>
      <c r="U6914" s="27">
        <v>0</v>
      </c>
      <c r="V6914" s="27">
        <v>0</v>
      </c>
      <c r="W6914" s="27">
        <v>0</v>
      </c>
      <c r="X6914" s="27">
        <v>0</v>
      </c>
      <c r="Y6914" s="27">
        <v>0</v>
      </c>
      <c r="Z6914" s="27">
        <v>0</v>
      </c>
      <c r="AA6914" s="27">
        <v>0</v>
      </c>
      <c r="AB6914" s="27">
        <v>0</v>
      </c>
      <c r="AC6914" s="27">
        <v>0</v>
      </c>
      <c r="AD6914" s="27">
        <v>0</v>
      </c>
      <c r="AE6914" s="27">
        <v>0</v>
      </c>
      <c r="AF6914" s="27">
        <v>0</v>
      </c>
      <c r="AG6914" s="27">
        <v>0</v>
      </c>
      <c r="AH6914" s="27">
        <v>0</v>
      </c>
      <c r="AI6914" s="27">
        <v>0</v>
      </c>
      <c r="AK6914" s="29">
        <f t="shared" si="107"/>
        <v>-4.622258328320257E-3</v>
      </c>
    </row>
    <row r="6915" spans="1:37" x14ac:dyDescent="0.25">
      <c r="A6915">
        <v>6913</v>
      </c>
      <c r="B6915" s="1">
        <v>1.21E-2</v>
      </c>
      <c r="C6915" s="1">
        <v>2.08962003006415E-4</v>
      </c>
      <c r="D6915" s="27">
        <v>6.4819190764171079E-3</v>
      </c>
      <c r="E6915" s="27">
        <v>0.14540123153015594</v>
      </c>
      <c r="F6915" s="27">
        <v>0.13470191633172013</v>
      </c>
      <c r="G6915" s="27">
        <v>0.11493490062293342</v>
      </c>
      <c r="H6915" s="27">
        <v>0.15835193624819507</v>
      </c>
      <c r="I6915" s="27">
        <v>2.8452467167919243E-2</v>
      </c>
      <c r="J6915" s="27">
        <v>3.7297408396865371E-2</v>
      </c>
      <c r="K6915" s="27">
        <v>4.9761281190510251E-2</v>
      </c>
      <c r="L6915" s="27">
        <v>8.3812370651733817E-2</v>
      </c>
      <c r="M6915" s="27">
        <v>8.372762391944738E-2</v>
      </c>
      <c r="N6915" s="27">
        <v>0.15707694486410231</v>
      </c>
      <c r="O6915" s="27">
        <v>0</v>
      </c>
      <c r="P6915" s="27">
        <v>0</v>
      </c>
      <c r="Q6915" s="27">
        <v>0</v>
      </c>
      <c r="R6915" s="27">
        <v>0</v>
      </c>
      <c r="S6915" s="27">
        <v>0</v>
      </c>
      <c r="T6915" s="27">
        <v>0</v>
      </c>
      <c r="U6915" s="27">
        <v>0</v>
      </c>
      <c r="V6915" s="27">
        <v>0</v>
      </c>
      <c r="W6915" s="27">
        <v>0</v>
      </c>
      <c r="X6915" s="27">
        <v>0</v>
      </c>
      <c r="Y6915" s="27">
        <v>0</v>
      </c>
      <c r="Z6915" s="27">
        <v>0</v>
      </c>
      <c r="AA6915" s="27">
        <v>0</v>
      </c>
      <c r="AB6915" s="27">
        <v>0</v>
      </c>
      <c r="AC6915" s="27">
        <v>0</v>
      </c>
      <c r="AD6915" s="27">
        <v>0</v>
      </c>
      <c r="AE6915" s="27">
        <v>0</v>
      </c>
      <c r="AF6915" s="27">
        <v>0</v>
      </c>
      <c r="AG6915" s="27">
        <v>0</v>
      </c>
      <c r="AH6915" s="27">
        <v>0</v>
      </c>
      <c r="AI6915" s="27">
        <v>0</v>
      </c>
      <c r="AK6915" s="29">
        <f t="shared" si="107"/>
        <v>1.7269587025323555E-2</v>
      </c>
    </row>
    <row r="6916" spans="1:37" x14ac:dyDescent="0.25">
      <c r="A6916">
        <v>6914</v>
      </c>
      <c r="B6916" s="1">
        <v>1.0200000000000001E-2</v>
      </c>
      <c r="C6916" s="1">
        <v>-3.1027187228919279E-4</v>
      </c>
      <c r="D6916" s="27">
        <v>2.5952014858682409E-2</v>
      </c>
      <c r="E6916" s="27">
        <v>1.2259119296991194E-2</v>
      </c>
      <c r="F6916" s="27">
        <v>0.15888111785549805</v>
      </c>
      <c r="G6916" s="27">
        <v>6.57926054452527E-2</v>
      </c>
      <c r="H6916" s="27">
        <v>9.7625641146840719E-2</v>
      </c>
      <c r="I6916" s="27">
        <v>1.9358679119628883E-2</v>
      </c>
      <c r="J6916" s="27">
        <v>0.12273124354331692</v>
      </c>
      <c r="K6916" s="27">
        <v>0.15593308305385076</v>
      </c>
      <c r="L6916" s="27">
        <v>6.2755611928234367E-2</v>
      </c>
      <c r="M6916" s="27">
        <v>0.19156203508308553</v>
      </c>
      <c r="N6916" s="27">
        <v>8.7148848668618231E-2</v>
      </c>
      <c r="O6916" s="27">
        <v>0</v>
      </c>
      <c r="P6916" s="27">
        <v>0</v>
      </c>
      <c r="Q6916" s="27">
        <v>0</v>
      </c>
      <c r="R6916" s="27">
        <v>0</v>
      </c>
      <c r="S6916" s="27">
        <v>0</v>
      </c>
      <c r="T6916" s="27">
        <v>0</v>
      </c>
      <c r="U6916" s="27">
        <v>0</v>
      </c>
      <c r="V6916" s="27">
        <v>0</v>
      </c>
      <c r="W6916" s="27">
        <v>0</v>
      </c>
      <c r="X6916" s="27">
        <v>0</v>
      </c>
      <c r="Y6916" s="27">
        <v>0</v>
      </c>
      <c r="Z6916" s="27">
        <v>0</v>
      </c>
      <c r="AA6916" s="27">
        <v>0</v>
      </c>
      <c r="AB6916" s="27">
        <v>0</v>
      </c>
      <c r="AC6916" s="27">
        <v>0</v>
      </c>
      <c r="AD6916" s="27">
        <v>0</v>
      </c>
      <c r="AE6916" s="27">
        <v>0</v>
      </c>
      <c r="AF6916" s="27">
        <v>0</v>
      </c>
      <c r="AG6916" s="27">
        <v>0</v>
      </c>
      <c r="AH6916" s="27">
        <v>0</v>
      </c>
      <c r="AI6916" s="27">
        <v>0</v>
      </c>
      <c r="AK6916" s="29">
        <f t="shared" ref="AK6916:AK6979" si="108">C6916/B6916</f>
        <v>-3.0418811008744388E-2</v>
      </c>
    </row>
    <row r="6917" spans="1:37" x14ac:dyDescent="0.25">
      <c r="A6917">
        <v>6915</v>
      </c>
      <c r="B6917" s="1">
        <v>1.14E-2</v>
      </c>
      <c r="C6917" s="1">
        <v>2.549086475080821E-5</v>
      </c>
      <c r="D6917" s="27">
        <v>3.0584444008037139E-2</v>
      </c>
      <c r="E6917" s="27">
        <v>7.7624029462141114E-2</v>
      </c>
      <c r="F6917" s="27">
        <v>0.10337426455640107</v>
      </c>
      <c r="G6917" s="27">
        <v>9.2385469018243543E-2</v>
      </c>
      <c r="H6917" s="27">
        <v>2.4959824391993537E-2</v>
      </c>
      <c r="I6917" s="27">
        <v>7.2151945171445298E-2</v>
      </c>
      <c r="J6917" s="27">
        <v>0.14655501723875958</v>
      </c>
      <c r="K6917" s="27">
        <v>0.12657692528143544</v>
      </c>
      <c r="L6917" s="27">
        <v>0.17787419648316463</v>
      </c>
      <c r="M6917" s="27">
        <v>8.425852801125891E-2</v>
      </c>
      <c r="N6917" s="27">
        <v>6.3655356377119693E-2</v>
      </c>
      <c r="O6917" s="27">
        <v>0</v>
      </c>
      <c r="P6917" s="27">
        <v>0</v>
      </c>
      <c r="Q6917" s="27">
        <v>0</v>
      </c>
      <c r="R6917" s="27">
        <v>0</v>
      </c>
      <c r="S6917" s="27">
        <v>0</v>
      </c>
      <c r="T6917" s="27">
        <v>0</v>
      </c>
      <c r="U6917" s="27">
        <v>0</v>
      </c>
      <c r="V6917" s="27">
        <v>0</v>
      </c>
      <c r="W6917" s="27">
        <v>0</v>
      </c>
      <c r="X6917" s="27">
        <v>0</v>
      </c>
      <c r="Y6917" s="27">
        <v>0</v>
      </c>
      <c r="Z6917" s="27">
        <v>0</v>
      </c>
      <c r="AA6917" s="27">
        <v>0</v>
      </c>
      <c r="AB6917" s="27">
        <v>0</v>
      </c>
      <c r="AC6917" s="27">
        <v>0</v>
      </c>
      <c r="AD6917" s="27">
        <v>0</v>
      </c>
      <c r="AE6917" s="27">
        <v>0</v>
      </c>
      <c r="AF6917" s="27">
        <v>0</v>
      </c>
      <c r="AG6917" s="27">
        <v>0</v>
      </c>
      <c r="AH6917" s="27">
        <v>0</v>
      </c>
      <c r="AI6917" s="27">
        <v>0</v>
      </c>
      <c r="AK6917" s="29">
        <f t="shared" si="108"/>
        <v>2.2360407676147551E-3</v>
      </c>
    </row>
    <row r="6918" spans="1:37" x14ac:dyDescent="0.25">
      <c r="A6918">
        <v>6916</v>
      </c>
      <c r="B6918" s="1">
        <v>1.24E-2</v>
      </c>
      <c r="C6918" s="1">
        <v>-1.2849324343980593E-5</v>
      </c>
      <c r="D6918" s="27">
        <v>0.11713128936252327</v>
      </c>
      <c r="E6918" s="27">
        <v>0.10437031328804809</v>
      </c>
      <c r="F6918" s="27">
        <v>0.10220876971977362</v>
      </c>
      <c r="G6918" s="27">
        <v>6.656125877396793E-2</v>
      </c>
      <c r="H6918" s="27">
        <v>0.10633331893451634</v>
      </c>
      <c r="I6918" s="27">
        <v>0.15274976703167062</v>
      </c>
      <c r="J6918" s="27">
        <v>5.7682276953756231E-2</v>
      </c>
      <c r="K6918" s="27">
        <v>6.8891500725535321E-2</v>
      </c>
      <c r="L6918" s="27">
        <v>0.12440841804070343</v>
      </c>
      <c r="M6918" s="27">
        <v>9.5669882698685288E-2</v>
      </c>
      <c r="N6918" s="27">
        <v>3.9932044708198694E-3</v>
      </c>
      <c r="O6918" s="27">
        <v>0</v>
      </c>
      <c r="P6918" s="27">
        <v>0</v>
      </c>
      <c r="Q6918" s="27">
        <v>0</v>
      </c>
      <c r="R6918" s="27">
        <v>0</v>
      </c>
      <c r="S6918" s="27">
        <v>0</v>
      </c>
      <c r="T6918" s="27">
        <v>0</v>
      </c>
      <c r="U6918" s="27">
        <v>0</v>
      </c>
      <c r="V6918" s="27">
        <v>0</v>
      </c>
      <c r="W6918" s="27">
        <v>0</v>
      </c>
      <c r="X6918" s="27">
        <v>0</v>
      </c>
      <c r="Y6918" s="27">
        <v>0</v>
      </c>
      <c r="Z6918" s="27">
        <v>0</v>
      </c>
      <c r="AA6918" s="27">
        <v>0</v>
      </c>
      <c r="AB6918" s="27">
        <v>0</v>
      </c>
      <c r="AC6918" s="27">
        <v>0</v>
      </c>
      <c r="AD6918" s="27">
        <v>0</v>
      </c>
      <c r="AE6918" s="27">
        <v>0</v>
      </c>
      <c r="AF6918" s="27">
        <v>0</v>
      </c>
      <c r="AG6918" s="27">
        <v>0</v>
      </c>
      <c r="AH6918" s="27">
        <v>0</v>
      </c>
      <c r="AI6918" s="27">
        <v>0</v>
      </c>
      <c r="AK6918" s="29">
        <f t="shared" si="108"/>
        <v>-1.0362358341919834E-3</v>
      </c>
    </row>
    <row r="6919" spans="1:37" x14ac:dyDescent="0.25">
      <c r="A6919">
        <v>6917</v>
      </c>
      <c r="B6919" s="1">
        <v>1.2200000000000001E-2</v>
      </c>
      <c r="C6919" s="1">
        <v>1.2805276940500455E-4</v>
      </c>
      <c r="D6919" s="27">
        <v>0.1113998487921259</v>
      </c>
      <c r="E6919" s="27">
        <v>0.14491604352926918</v>
      </c>
      <c r="F6919" s="27">
        <v>9.6583104085140911E-2</v>
      </c>
      <c r="G6919" s="27">
        <v>9.0088562835315744E-2</v>
      </c>
      <c r="H6919" s="27">
        <v>4.7038482205599745E-2</v>
      </c>
      <c r="I6919" s="27">
        <v>2.0624701048155203E-3</v>
      </c>
      <c r="J6919" s="27">
        <v>4.7219764622928734E-2</v>
      </c>
      <c r="K6919" s="27">
        <v>0.11672086530291061</v>
      </c>
      <c r="L6919" s="27">
        <v>0.13924631882881672</v>
      </c>
      <c r="M6919" s="27">
        <v>0.12619570853094836</v>
      </c>
      <c r="N6919" s="27">
        <v>7.8528831162128637E-2</v>
      </c>
      <c r="O6919" s="27">
        <v>0</v>
      </c>
      <c r="P6919" s="27">
        <v>0</v>
      </c>
      <c r="Q6919" s="27">
        <v>0</v>
      </c>
      <c r="R6919" s="27">
        <v>0</v>
      </c>
      <c r="S6919" s="27">
        <v>0</v>
      </c>
      <c r="T6919" s="27">
        <v>0</v>
      </c>
      <c r="U6919" s="27">
        <v>0</v>
      </c>
      <c r="V6919" s="27">
        <v>0</v>
      </c>
      <c r="W6919" s="27">
        <v>0</v>
      </c>
      <c r="X6919" s="27">
        <v>0</v>
      </c>
      <c r="Y6919" s="27">
        <v>0</v>
      </c>
      <c r="Z6919" s="27">
        <v>0</v>
      </c>
      <c r="AA6919" s="27">
        <v>0</v>
      </c>
      <c r="AB6919" s="27">
        <v>0</v>
      </c>
      <c r="AC6919" s="27">
        <v>0</v>
      </c>
      <c r="AD6919" s="27">
        <v>0</v>
      </c>
      <c r="AE6919" s="27">
        <v>0</v>
      </c>
      <c r="AF6919" s="27">
        <v>0</v>
      </c>
      <c r="AG6919" s="27">
        <v>0</v>
      </c>
      <c r="AH6919" s="27">
        <v>0</v>
      </c>
      <c r="AI6919" s="27">
        <v>0</v>
      </c>
      <c r="AK6919" s="29">
        <f t="shared" si="108"/>
        <v>1.049612863975447E-2</v>
      </c>
    </row>
    <row r="6920" spans="1:37" x14ac:dyDescent="0.25">
      <c r="A6920">
        <v>6918</v>
      </c>
      <c r="B6920" s="1">
        <v>1.2500000000000001E-2</v>
      </c>
      <c r="C6920" s="1">
        <v>-2.3679758769104169E-5</v>
      </c>
      <c r="D6920" s="27">
        <v>0.1133376210184914</v>
      </c>
      <c r="E6920" s="27">
        <v>9.748201932263123E-2</v>
      </c>
      <c r="F6920" s="27">
        <v>5.4437053685936272E-2</v>
      </c>
      <c r="G6920" s="27">
        <v>5.0401819224315615E-2</v>
      </c>
      <c r="H6920" s="27">
        <v>1.6187126173221066E-2</v>
      </c>
      <c r="I6920" s="27">
        <v>0.15183784425475505</v>
      </c>
      <c r="J6920" s="27">
        <v>0.1312128038236913</v>
      </c>
      <c r="K6920" s="27">
        <v>0.11122781771913816</v>
      </c>
      <c r="L6920" s="27">
        <v>8.3722003462786437E-2</v>
      </c>
      <c r="M6920" s="27">
        <v>8.3399590023393852E-2</v>
      </c>
      <c r="N6920" s="27">
        <v>0.10675430129163958</v>
      </c>
      <c r="O6920" s="27">
        <v>0</v>
      </c>
      <c r="P6920" s="27">
        <v>0</v>
      </c>
      <c r="Q6920" s="27">
        <v>0</v>
      </c>
      <c r="R6920" s="27">
        <v>0</v>
      </c>
      <c r="S6920" s="27">
        <v>0</v>
      </c>
      <c r="T6920" s="27">
        <v>0</v>
      </c>
      <c r="U6920" s="27">
        <v>0</v>
      </c>
      <c r="V6920" s="27">
        <v>0</v>
      </c>
      <c r="W6920" s="27">
        <v>0</v>
      </c>
      <c r="X6920" s="27">
        <v>0</v>
      </c>
      <c r="Y6920" s="27">
        <v>0</v>
      </c>
      <c r="Z6920" s="27">
        <v>0</v>
      </c>
      <c r="AA6920" s="27">
        <v>0</v>
      </c>
      <c r="AB6920" s="27">
        <v>0</v>
      </c>
      <c r="AC6920" s="27">
        <v>0</v>
      </c>
      <c r="AD6920" s="27">
        <v>0</v>
      </c>
      <c r="AE6920" s="27">
        <v>0</v>
      </c>
      <c r="AF6920" s="27">
        <v>0</v>
      </c>
      <c r="AG6920" s="27">
        <v>0</v>
      </c>
      <c r="AH6920" s="27">
        <v>0</v>
      </c>
      <c r="AI6920" s="27">
        <v>0</v>
      </c>
      <c r="AK6920" s="29">
        <f t="shared" si="108"/>
        <v>-1.8943807015283335E-3</v>
      </c>
    </row>
    <row r="6921" spans="1:37" x14ac:dyDescent="0.25">
      <c r="A6921">
        <v>6919</v>
      </c>
      <c r="B6921" s="1">
        <v>1.47E-2</v>
      </c>
      <c r="C6921" s="1">
        <v>6.7824109442751489E-6</v>
      </c>
      <c r="D6921" s="27">
        <v>0.18360088788120962</v>
      </c>
      <c r="E6921" s="27">
        <v>0.16681081780972046</v>
      </c>
      <c r="F6921" s="27">
        <v>5.9318128187527547E-2</v>
      </c>
      <c r="G6921" s="27">
        <v>3.7861555938019063E-2</v>
      </c>
      <c r="H6921" s="27">
        <v>3.5925863540335314E-2</v>
      </c>
      <c r="I6921" s="27">
        <v>4.4236090141653535E-2</v>
      </c>
      <c r="J6921" s="27">
        <v>0.10594942852552644</v>
      </c>
      <c r="K6921" s="27">
        <v>0.1696919407333593</v>
      </c>
      <c r="L6921" s="27">
        <v>6.529603076059165E-2</v>
      </c>
      <c r="M6921" s="27">
        <v>8.0181311173022074E-2</v>
      </c>
      <c r="N6921" s="27">
        <v>5.1127945309035035E-2</v>
      </c>
      <c r="O6921" s="27">
        <v>0</v>
      </c>
      <c r="P6921" s="27">
        <v>0</v>
      </c>
      <c r="Q6921" s="27">
        <v>0</v>
      </c>
      <c r="R6921" s="27">
        <v>0</v>
      </c>
      <c r="S6921" s="27">
        <v>0</v>
      </c>
      <c r="T6921" s="27">
        <v>0</v>
      </c>
      <c r="U6921" s="27">
        <v>0</v>
      </c>
      <c r="V6921" s="27">
        <v>0</v>
      </c>
      <c r="W6921" s="27">
        <v>0</v>
      </c>
      <c r="X6921" s="27">
        <v>0</v>
      </c>
      <c r="Y6921" s="27">
        <v>0</v>
      </c>
      <c r="Z6921" s="27">
        <v>0</v>
      </c>
      <c r="AA6921" s="27">
        <v>0</v>
      </c>
      <c r="AB6921" s="27">
        <v>0</v>
      </c>
      <c r="AC6921" s="27">
        <v>0</v>
      </c>
      <c r="AD6921" s="27">
        <v>0</v>
      </c>
      <c r="AE6921" s="27">
        <v>0</v>
      </c>
      <c r="AF6921" s="27">
        <v>0</v>
      </c>
      <c r="AG6921" s="27">
        <v>0</v>
      </c>
      <c r="AH6921" s="27">
        <v>0</v>
      </c>
      <c r="AI6921" s="27">
        <v>0</v>
      </c>
      <c r="AK6921" s="29">
        <f t="shared" si="108"/>
        <v>4.6138849961055434E-4</v>
      </c>
    </row>
    <row r="6922" spans="1:37" x14ac:dyDescent="0.25">
      <c r="A6922">
        <v>6920</v>
      </c>
      <c r="B6922" s="1">
        <v>1.2999999999999999E-2</v>
      </c>
      <c r="C6922" s="1">
        <v>3.1219202731422823E-4</v>
      </c>
      <c r="D6922" s="27">
        <v>4.357356859432851E-3</v>
      </c>
      <c r="E6922" s="27">
        <v>0.16475813025023936</v>
      </c>
      <c r="F6922" s="27">
        <v>6.8417685985005597E-2</v>
      </c>
      <c r="G6922" s="27">
        <v>0.16136890766292622</v>
      </c>
      <c r="H6922" s="27">
        <v>8.8163433824886769E-3</v>
      </c>
      <c r="I6922" s="27">
        <v>3.2584276499552797E-2</v>
      </c>
      <c r="J6922" s="27">
        <v>0.13367679536681465</v>
      </c>
      <c r="K6922" s="27">
        <v>8.0560137525884257E-2</v>
      </c>
      <c r="L6922" s="27">
        <v>6.1353576117179412E-2</v>
      </c>
      <c r="M6922" s="27">
        <v>9.8538400099834139E-2</v>
      </c>
      <c r="N6922" s="27">
        <v>0.18556839025064198</v>
      </c>
      <c r="O6922" s="27">
        <v>0</v>
      </c>
      <c r="P6922" s="27">
        <v>0</v>
      </c>
      <c r="Q6922" s="27">
        <v>0</v>
      </c>
      <c r="R6922" s="27">
        <v>0</v>
      </c>
      <c r="S6922" s="27">
        <v>0</v>
      </c>
      <c r="T6922" s="27">
        <v>0</v>
      </c>
      <c r="U6922" s="27">
        <v>0</v>
      </c>
      <c r="V6922" s="27">
        <v>0</v>
      </c>
      <c r="W6922" s="27">
        <v>0</v>
      </c>
      <c r="X6922" s="27">
        <v>0</v>
      </c>
      <c r="Y6922" s="27">
        <v>0</v>
      </c>
      <c r="Z6922" s="27">
        <v>0</v>
      </c>
      <c r="AA6922" s="27">
        <v>0</v>
      </c>
      <c r="AB6922" s="27">
        <v>0</v>
      </c>
      <c r="AC6922" s="27">
        <v>0</v>
      </c>
      <c r="AD6922" s="27">
        <v>0</v>
      </c>
      <c r="AE6922" s="27">
        <v>0</v>
      </c>
      <c r="AF6922" s="27">
        <v>0</v>
      </c>
      <c r="AG6922" s="27">
        <v>0</v>
      </c>
      <c r="AH6922" s="27">
        <v>0</v>
      </c>
      <c r="AI6922" s="27">
        <v>0</v>
      </c>
      <c r="AK6922" s="29">
        <f t="shared" si="108"/>
        <v>2.4014771331863711E-2</v>
      </c>
    </row>
    <row r="6923" spans="1:37" x14ac:dyDescent="0.25">
      <c r="A6923">
        <v>6921</v>
      </c>
      <c r="B6923" s="1">
        <v>1.49E-2</v>
      </c>
      <c r="C6923" s="1">
        <v>-4.1553175918946802E-5</v>
      </c>
      <c r="D6923" s="27">
        <v>0.21017477459489844</v>
      </c>
      <c r="E6923" s="27">
        <v>0.14988397834394182</v>
      </c>
      <c r="F6923" s="27">
        <v>0.1254506690942763</v>
      </c>
      <c r="G6923" s="27">
        <v>9.7014715589583925E-2</v>
      </c>
      <c r="H6923" s="27">
        <v>2.5811135011366348E-2</v>
      </c>
      <c r="I6923" s="27">
        <v>3.5883169166272627E-2</v>
      </c>
      <c r="J6923" s="27">
        <v>0.1343861857544634</v>
      </c>
      <c r="K6923" s="27">
        <v>0.12470540395693724</v>
      </c>
      <c r="L6923" s="27">
        <v>7.7530899012587919E-3</v>
      </c>
      <c r="M6923" s="27">
        <v>8.8381995798739899E-2</v>
      </c>
      <c r="N6923" s="27">
        <v>5.5488278826122108E-4</v>
      </c>
      <c r="O6923" s="27">
        <v>0</v>
      </c>
      <c r="P6923" s="27">
        <v>0</v>
      </c>
      <c r="Q6923" s="27">
        <v>0</v>
      </c>
      <c r="R6923" s="27">
        <v>0</v>
      </c>
      <c r="S6923" s="27">
        <v>0</v>
      </c>
      <c r="T6923" s="27">
        <v>0</v>
      </c>
      <c r="U6923" s="27">
        <v>0</v>
      </c>
      <c r="V6923" s="27">
        <v>0</v>
      </c>
      <c r="W6923" s="27">
        <v>0</v>
      </c>
      <c r="X6923" s="27">
        <v>0</v>
      </c>
      <c r="Y6923" s="27">
        <v>0</v>
      </c>
      <c r="Z6923" s="27">
        <v>0</v>
      </c>
      <c r="AA6923" s="27">
        <v>0</v>
      </c>
      <c r="AB6923" s="27">
        <v>0</v>
      </c>
      <c r="AC6923" s="27">
        <v>0</v>
      </c>
      <c r="AD6923" s="27">
        <v>0</v>
      </c>
      <c r="AE6923" s="27">
        <v>0</v>
      </c>
      <c r="AF6923" s="27">
        <v>0</v>
      </c>
      <c r="AG6923" s="27">
        <v>0</v>
      </c>
      <c r="AH6923" s="27">
        <v>0</v>
      </c>
      <c r="AI6923" s="27">
        <v>0</v>
      </c>
      <c r="AK6923" s="29">
        <f t="shared" si="108"/>
        <v>-2.7888037529494496E-3</v>
      </c>
    </row>
    <row r="6924" spans="1:37" x14ac:dyDescent="0.25">
      <c r="A6924">
        <v>6922</v>
      </c>
      <c r="B6924" s="1">
        <v>1.1900000000000001E-2</v>
      </c>
      <c r="C6924" s="1">
        <v>8.4316748088896911E-5</v>
      </c>
      <c r="D6924" s="27">
        <v>4.5077435964552152E-2</v>
      </c>
      <c r="E6924" s="27">
        <v>5.0249017547766957E-2</v>
      </c>
      <c r="F6924" s="27">
        <v>0.11587401264407483</v>
      </c>
      <c r="G6924" s="27">
        <v>0.16241409061847664</v>
      </c>
      <c r="H6924" s="27">
        <v>0.1103410418561258</v>
      </c>
      <c r="I6924" s="27">
        <v>0.11642243835115404</v>
      </c>
      <c r="J6924" s="27">
        <v>0.150745105916092</v>
      </c>
      <c r="K6924" s="27">
        <v>2.3735942800791221E-2</v>
      </c>
      <c r="L6924" s="27">
        <v>6.1354454325881845E-2</v>
      </c>
      <c r="M6924" s="27">
        <v>4.2171976572752123E-3</v>
      </c>
      <c r="N6924" s="27">
        <v>0.15956926231780924</v>
      </c>
      <c r="O6924" s="27">
        <v>0</v>
      </c>
      <c r="P6924" s="27">
        <v>0</v>
      </c>
      <c r="Q6924" s="27">
        <v>0</v>
      </c>
      <c r="R6924" s="27">
        <v>0</v>
      </c>
      <c r="S6924" s="27">
        <v>0</v>
      </c>
      <c r="T6924" s="27">
        <v>0</v>
      </c>
      <c r="U6924" s="27">
        <v>0</v>
      </c>
      <c r="V6924" s="27">
        <v>0</v>
      </c>
      <c r="W6924" s="27">
        <v>0</v>
      </c>
      <c r="X6924" s="27">
        <v>0</v>
      </c>
      <c r="Y6924" s="27">
        <v>0</v>
      </c>
      <c r="Z6924" s="27">
        <v>0</v>
      </c>
      <c r="AA6924" s="27">
        <v>0</v>
      </c>
      <c r="AB6924" s="27">
        <v>0</v>
      </c>
      <c r="AC6924" s="27">
        <v>0</v>
      </c>
      <c r="AD6924" s="27">
        <v>0</v>
      </c>
      <c r="AE6924" s="27">
        <v>0</v>
      </c>
      <c r="AF6924" s="27">
        <v>0</v>
      </c>
      <c r="AG6924" s="27">
        <v>0</v>
      </c>
      <c r="AH6924" s="27">
        <v>0</v>
      </c>
      <c r="AI6924" s="27">
        <v>0</v>
      </c>
      <c r="AK6924" s="29">
        <f t="shared" si="108"/>
        <v>7.0854410158736891E-3</v>
      </c>
    </row>
    <row r="6925" spans="1:37" x14ac:dyDescent="0.25">
      <c r="A6925">
        <v>6923</v>
      </c>
      <c r="B6925" s="1">
        <v>1.54E-2</v>
      </c>
      <c r="C6925" s="1">
        <v>-2.1403810166266487E-5</v>
      </c>
      <c r="D6925" s="27">
        <v>3.301646166408153E-2</v>
      </c>
      <c r="E6925" s="27">
        <v>0.18351915247097755</v>
      </c>
      <c r="F6925" s="27">
        <v>0.1099807158046176</v>
      </c>
      <c r="G6925" s="27">
        <v>1.6000677005257497E-2</v>
      </c>
      <c r="H6925" s="27">
        <v>0.12425592132908228</v>
      </c>
      <c r="I6925" s="27">
        <v>0.16359237759360787</v>
      </c>
      <c r="J6925" s="27">
        <v>0.10224040831840629</v>
      </c>
      <c r="K6925" s="27">
        <v>0.13118017128888512</v>
      </c>
      <c r="L6925" s="27">
        <v>5.4885426842453129E-2</v>
      </c>
      <c r="M6925" s="27">
        <v>5.2540033056956974E-2</v>
      </c>
      <c r="N6925" s="27">
        <v>2.8788654625674228E-2</v>
      </c>
      <c r="O6925" s="27">
        <v>0</v>
      </c>
      <c r="P6925" s="27">
        <v>0</v>
      </c>
      <c r="Q6925" s="27">
        <v>0</v>
      </c>
      <c r="R6925" s="27">
        <v>0</v>
      </c>
      <c r="S6925" s="27">
        <v>0</v>
      </c>
      <c r="T6925" s="27">
        <v>0</v>
      </c>
      <c r="U6925" s="27">
        <v>0</v>
      </c>
      <c r="V6925" s="27">
        <v>0</v>
      </c>
      <c r="W6925" s="27">
        <v>0</v>
      </c>
      <c r="X6925" s="27">
        <v>0</v>
      </c>
      <c r="Y6925" s="27">
        <v>0</v>
      </c>
      <c r="Z6925" s="27">
        <v>0</v>
      </c>
      <c r="AA6925" s="27">
        <v>0</v>
      </c>
      <c r="AB6925" s="27">
        <v>0</v>
      </c>
      <c r="AC6925" s="27">
        <v>0</v>
      </c>
      <c r="AD6925" s="27">
        <v>0</v>
      </c>
      <c r="AE6925" s="27">
        <v>0</v>
      </c>
      <c r="AF6925" s="27">
        <v>0</v>
      </c>
      <c r="AG6925" s="27">
        <v>0</v>
      </c>
      <c r="AH6925" s="27">
        <v>0</v>
      </c>
      <c r="AI6925" s="27">
        <v>0</v>
      </c>
      <c r="AK6925" s="29">
        <f t="shared" si="108"/>
        <v>-1.3898578030043173E-3</v>
      </c>
    </row>
    <row r="6926" spans="1:37" x14ac:dyDescent="0.25">
      <c r="A6926">
        <v>6924</v>
      </c>
      <c r="B6926" s="1">
        <v>1.01E-2</v>
      </c>
      <c r="C6926" s="1">
        <v>1.059762776603299E-4</v>
      </c>
      <c r="D6926" s="27">
        <v>5.6739460121741506E-3</v>
      </c>
      <c r="E6926" s="27">
        <v>7.6122129755037793E-2</v>
      </c>
      <c r="F6926" s="27">
        <v>8.5428761682567866E-3</v>
      </c>
      <c r="G6926" s="27">
        <v>1.5754369037646758E-2</v>
      </c>
      <c r="H6926" s="27">
        <v>0.15106877308857927</v>
      </c>
      <c r="I6926" s="27">
        <v>4.1017122305818977E-2</v>
      </c>
      <c r="J6926" s="27">
        <v>0.14640942214793318</v>
      </c>
      <c r="K6926" s="27">
        <v>0.1395300539832019</v>
      </c>
      <c r="L6926" s="27">
        <v>0.12321215141681321</v>
      </c>
      <c r="M6926" s="27">
        <v>0.15501233785940757</v>
      </c>
      <c r="N6926" s="27">
        <v>0.13765681822513037</v>
      </c>
      <c r="O6926" s="27">
        <v>0</v>
      </c>
      <c r="P6926" s="27">
        <v>0</v>
      </c>
      <c r="Q6926" s="27">
        <v>0</v>
      </c>
      <c r="R6926" s="27">
        <v>0</v>
      </c>
      <c r="S6926" s="27">
        <v>0</v>
      </c>
      <c r="T6926" s="27">
        <v>0</v>
      </c>
      <c r="U6926" s="27">
        <v>0</v>
      </c>
      <c r="V6926" s="27">
        <v>0</v>
      </c>
      <c r="W6926" s="27">
        <v>0</v>
      </c>
      <c r="X6926" s="27">
        <v>0</v>
      </c>
      <c r="Y6926" s="27">
        <v>0</v>
      </c>
      <c r="Z6926" s="27">
        <v>0</v>
      </c>
      <c r="AA6926" s="27">
        <v>0</v>
      </c>
      <c r="AB6926" s="27">
        <v>0</v>
      </c>
      <c r="AC6926" s="27">
        <v>0</v>
      </c>
      <c r="AD6926" s="27">
        <v>0</v>
      </c>
      <c r="AE6926" s="27">
        <v>0</v>
      </c>
      <c r="AF6926" s="27">
        <v>0</v>
      </c>
      <c r="AG6926" s="27">
        <v>0</v>
      </c>
      <c r="AH6926" s="27">
        <v>0</v>
      </c>
      <c r="AI6926" s="27">
        <v>0</v>
      </c>
      <c r="AK6926" s="29">
        <f t="shared" si="108"/>
        <v>1.0492700758448506E-2</v>
      </c>
    </row>
    <row r="6927" spans="1:37" x14ac:dyDescent="0.25">
      <c r="A6927">
        <v>6925</v>
      </c>
      <c r="B6927" s="1">
        <v>1.17E-2</v>
      </c>
      <c r="C6927" s="1">
        <v>9.1608465491997454E-5</v>
      </c>
      <c r="D6927" s="27">
        <v>0.12738510312515353</v>
      </c>
      <c r="E6927" s="27">
        <v>0.12718687559689176</v>
      </c>
      <c r="F6927" s="27">
        <v>0.13673100744311645</v>
      </c>
      <c r="G6927" s="27">
        <v>3.0498985548189587E-3</v>
      </c>
      <c r="H6927" s="27">
        <v>0.10806274208670082</v>
      </c>
      <c r="I6927" s="27">
        <v>7.7516580658781392E-2</v>
      </c>
      <c r="J6927" s="27">
        <v>5.5873875474966611E-2</v>
      </c>
      <c r="K6927" s="27">
        <v>5.9614441386413024E-2</v>
      </c>
      <c r="L6927" s="27">
        <v>0.11451065643522115</v>
      </c>
      <c r="M6927" s="27">
        <v>6.6550954143633309E-2</v>
      </c>
      <c r="N6927" s="27">
        <v>0.12351786509430288</v>
      </c>
      <c r="O6927" s="27">
        <v>0</v>
      </c>
      <c r="P6927" s="27">
        <v>0</v>
      </c>
      <c r="Q6927" s="27">
        <v>0</v>
      </c>
      <c r="R6927" s="27">
        <v>0</v>
      </c>
      <c r="S6927" s="27">
        <v>0</v>
      </c>
      <c r="T6927" s="27">
        <v>0</v>
      </c>
      <c r="U6927" s="27">
        <v>0</v>
      </c>
      <c r="V6927" s="27">
        <v>0</v>
      </c>
      <c r="W6927" s="27">
        <v>0</v>
      </c>
      <c r="X6927" s="27">
        <v>0</v>
      </c>
      <c r="Y6927" s="27">
        <v>0</v>
      </c>
      <c r="Z6927" s="27">
        <v>0</v>
      </c>
      <c r="AA6927" s="27">
        <v>0</v>
      </c>
      <c r="AB6927" s="27">
        <v>0</v>
      </c>
      <c r="AC6927" s="27">
        <v>0</v>
      </c>
      <c r="AD6927" s="27">
        <v>0</v>
      </c>
      <c r="AE6927" s="27">
        <v>0</v>
      </c>
      <c r="AF6927" s="27">
        <v>0</v>
      </c>
      <c r="AG6927" s="27">
        <v>0</v>
      </c>
      <c r="AH6927" s="27">
        <v>0</v>
      </c>
      <c r="AI6927" s="27">
        <v>0</v>
      </c>
      <c r="AK6927" s="29">
        <f t="shared" si="108"/>
        <v>7.8297833753843971E-3</v>
      </c>
    </row>
    <row r="6928" spans="1:37" x14ac:dyDescent="0.25">
      <c r="A6928">
        <v>6926</v>
      </c>
      <c r="B6928" s="1">
        <v>1.24E-2</v>
      </c>
      <c r="C6928" s="1">
        <v>-2.051343276254653E-4</v>
      </c>
      <c r="D6928" s="27">
        <v>0.10501425366004477</v>
      </c>
      <c r="E6928" s="27">
        <v>2.0962266953753972E-2</v>
      </c>
      <c r="F6928" s="27">
        <v>1.8695605942851135E-2</v>
      </c>
      <c r="G6928" s="27">
        <v>6.3850650096584138E-2</v>
      </c>
      <c r="H6928" s="27">
        <v>0.1360528683316729</v>
      </c>
      <c r="I6928" s="27">
        <v>0.1404029479829618</v>
      </c>
      <c r="J6928" s="27">
        <v>0.16583108594208959</v>
      </c>
      <c r="K6928" s="27">
        <v>0.15748266484150428</v>
      </c>
      <c r="L6928" s="27">
        <v>9.855577328978124E-2</v>
      </c>
      <c r="M6928" s="27">
        <v>8.9096407496904242E-2</v>
      </c>
      <c r="N6928" s="27">
        <v>4.0554754618519519E-3</v>
      </c>
      <c r="O6928" s="27">
        <v>0</v>
      </c>
      <c r="P6928" s="27">
        <v>0</v>
      </c>
      <c r="Q6928" s="27">
        <v>0</v>
      </c>
      <c r="R6928" s="27">
        <v>0</v>
      </c>
      <c r="S6928" s="27">
        <v>0</v>
      </c>
      <c r="T6928" s="27">
        <v>0</v>
      </c>
      <c r="U6928" s="27">
        <v>0</v>
      </c>
      <c r="V6928" s="27">
        <v>0</v>
      </c>
      <c r="W6928" s="27">
        <v>0</v>
      </c>
      <c r="X6928" s="27">
        <v>0</v>
      </c>
      <c r="Y6928" s="27">
        <v>0</v>
      </c>
      <c r="Z6928" s="27">
        <v>0</v>
      </c>
      <c r="AA6928" s="27">
        <v>0</v>
      </c>
      <c r="AB6928" s="27">
        <v>0</v>
      </c>
      <c r="AC6928" s="27">
        <v>0</v>
      </c>
      <c r="AD6928" s="27">
        <v>0</v>
      </c>
      <c r="AE6928" s="27">
        <v>0</v>
      </c>
      <c r="AF6928" s="27">
        <v>0</v>
      </c>
      <c r="AG6928" s="27">
        <v>0</v>
      </c>
      <c r="AH6928" s="27">
        <v>0</v>
      </c>
      <c r="AI6928" s="27">
        <v>0</v>
      </c>
      <c r="AK6928" s="29">
        <f t="shared" si="108"/>
        <v>-1.6543090937537523E-2</v>
      </c>
    </row>
    <row r="6929" spans="1:37" x14ac:dyDescent="0.25">
      <c r="A6929">
        <v>6927</v>
      </c>
      <c r="B6929" s="1">
        <v>1.24E-2</v>
      </c>
      <c r="C6929" s="1">
        <v>1.6810726085012109E-4</v>
      </c>
      <c r="D6929" s="27">
        <v>6.3767158593443984E-3</v>
      </c>
      <c r="E6929" s="27">
        <v>0.14298589569428793</v>
      </c>
      <c r="F6929" s="27">
        <v>5.8856236747880271E-2</v>
      </c>
      <c r="G6929" s="27">
        <v>0.13167368059306664</v>
      </c>
      <c r="H6929" s="27">
        <v>0.11212214046540643</v>
      </c>
      <c r="I6929" s="27">
        <v>9.190892121439713E-2</v>
      </c>
      <c r="J6929" s="27">
        <v>8.050026419686078E-2</v>
      </c>
      <c r="K6929" s="27">
        <v>6.8529836694140492E-2</v>
      </c>
      <c r="L6929" s="27">
        <v>2.0572487031955883E-2</v>
      </c>
      <c r="M6929" s="27">
        <v>0.13347230115258274</v>
      </c>
      <c r="N6929" s="27">
        <v>0.15300152035007733</v>
      </c>
      <c r="O6929" s="27">
        <v>0</v>
      </c>
      <c r="P6929" s="27">
        <v>0</v>
      </c>
      <c r="Q6929" s="27">
        <v>0</v>
      </c>
      <c r="R6929" s="27">
        <v>0</v>
      </c>
      <c r="S6929" s="27">
        <v>0</v>
      </c>
      <c r="T6929" s="27">
        <v>0</v>
      </c>
      <c r="U6929" s="27">
        <v>0</v>
      </c>
      <c r="V6929" s="27">
        <v>0</v>
      </c>
      <c r="W6929" s="27">
        <v>0</v>
      </c>
      <c r="X6929" s="27">
        <v>0</v>
      </c>
      <c r="Y6929" s="27">
        <v>0</v>
      </c>
      <c r="Z6929" s="27">
        <v>0</v>
      </c>
      <c r="AA6929" s="27">
        <v>0</v>
      </c>
      <c r="AB6929" s="27">
        <v>0</v>
      </c>
      <c r="AC6929" s="27">
        <v>0</v>
      </c>
      <c r="AD6929" s="27">
        <v>0</v>
      </c>
      <c r="AE6929" s="27">
        <v>0</v>
      </c>
      <c r="AF6929" s="27">
        <v>0</v>
      </c>
      <c r="AG6929" s="27">
        <v>0</v>
      </c>
      <c r="AH6929" s="27">
        <v>0</v>
      </c>
      <c r="AI6929" s="27">
        <v>0</v>
      </c>
      <c r="AK6929" s="29">
        <f t="shared" si="108"/>
        <v>1.3557037165332346E-2</v>
      </c>
    </row>
    <row r="6930" spans="1:37" x14ac:dyDescent="0.25">
      <c r="A6930">
        <v>6928</v>
      </c>
      <c r="B6930" s="1">
        <v>1.09E-2</v>
      </c>
      <c r="C6930" s="1">
        <v>6.606899994657028E-5</v>
      </c>
      <c r="D6930" s="27">
        <v>8.3413703836285311E-2</v>
      </c>
      <c r="E6930" s="27">
        <v>7.821503056559892E-2</v>
      </c>
      <c r="F6930" s="27">
        <v>8.379717710209246E-2</v>
      </c>
      <c r="G6930" s="27">
        <v>0.10871090698678404</v>
      </c>
      <c r="H6930" s="27">
        <v>7.2760554867918326E-2</v>
      </c>
      <c r="I6930" s="27">
        <v>0.13383495274540788</v>
      </c>
      <c r="J6930" s="27">
        <v>0.10217036193583552</v>
      </c>
      <c r="K6930" s="27">
        <v>2.4056312413672641E-2</v>
      </c>
      <c r="L6930" s="27">
        <v>2.9199768948405491E-2</v>
      </c>
      <c r="M6930" s="27">
        <v>0.15035820446068901</v>
      </c>
      <c r="N6930" s="27">
        <v>0.13348302613731028</v>
      </c>
      <c r="O6930" s="27">
        <v>0</v>
      </c>
      <c r="P6930" s="27">
        <v>0</v>
      </c>
      <c r="Q6930" s="27">
        <v>0</v>
      </c>
      <c r="R6930" s="27">
        <v>0</v>
      </c>
      <c r="S6930" s="27">
        <v>0</v>
      </c>
      <c r="T6930" s="27">
        <v>0</v>
      </c>
      <c r="U6930" s="27">
        <v>0</v>
      </c>
      <c r="V6930" s="27">
        <v>0</v>
      </c>
      <c r="W6930" s="27">
        <v>0</v>
      </c>
      <c r="X6930" s="27">
        <v>0</v>
      </c>
      <c r="Y6930" s="27">
        <v>0</v>
      </c>
      <c r="Z6930" s="27">
        <v>0</v>
      </c>
      <c r="AA6930" s="27">
        <v>0</v>
      </c>
      <c r="AB6930" s="27">
        <v>0</v>
      </c>
      <c r="AC6930" s="27">
        <v>0</v>
      </c>
      <c r="AD6930" s="27">
        <v>0</v>
      </c>
      <c r="AE6930" s="27">
        <v>0</v>
      </c>
      <c r="AF6930" s="27">
        <v>0</v>
      </c>
      <c r="AG6930" s="27">
        <v>0</v>
      </c>
      <c r="AH6930" s="27">
        <v>0</v>
      </c>
      <c r="AI6930" s="27">
        <v>0</v>
      </c>
      <c r="AK6930" s="29">
        <f t="shared" si="108"/>
        <v>6.061376141887182E-3</v>
      </c>
    </row>
    <row r="6931" spans="1:37" x14ac:dyDescent="0.25">
      <c r="A6931">
        <v>6929</v>
      </c>
      <c r="B6931" s="1">
        <v>1.3899999999999999E-2</v>
      </c>
      <c r="C6931" s="1">
        <v>4.076253796451541E-5</v>
      </c>
      <c r="D6931" s="27">
        <v>0.12086666598753598</v>
      </c>
      <c r="E6931" s="27">
        <v>0.11293822042307046</v>
      </c>
      <c r="F6931" s="27">
        <v>6.5765039256777763E-2</v>
      </c>
      <c r="G6931" s="27">
        <v>0.14421310339645052</v>
      </c>
      <c r="H6931" s="27">
        <v>5.7970970098331048E-2</v>
      </c>
      <c r="I6931" s="27">
        <v>8.6277559918347582E-2</v>
      </c>
      <c r="J6931" s="27">
        <v>0.1891279847229837</v>
      </c>
      <c r="K6931" s="27">
        <v>0.10418796459804813</v>
      </c>
      <c r="L6931" s="27">
        <v>8.7755415513188981E-3</v>
      </c>
      <c r="M6931" s="27">
        <v>6.7173230855580301E-2</v>
      </c>
      <c r="N6931" s="27">
        <v>4.2703719191555849E-2</v>
      </c>
      <c r="O6931" s="27">
        <v>0</v>
      </c>
      <c r="P6931" s="27">
        <v>0</v>
      </c>
      <c r="Q6931" s="27">
        <v>0</v>
      </c>
      <c r="R6931" s="27">
        <v>0</v>
      </c>
      <c r="S6931" s="27">
        <v>0</v>
      </c>
      <c r="T6931" s="27">
        <v>0</v>
      </c>
      <c r="U6931" s="27">
        <v>0</v>
      </c>
      <c r="V6931" s="27">
        <v>0</v>
      </c>
      <c r="W6931" s="27">
        <v>0</v>
      </c>
      <c r="X6931" s="27">
        <v>0</v>
      </c>
      <c r="Y6931" s="27">
        <v>0</v>
      </c>
      <c r="Z6931" s="27">
        <v>0</v>
      </c>
      <c r="AA6931" s="27">
        <v>0</v>
      </c>
      <c r="AB6931" s="27">
        <v>0</v>
      </c>
      <c r="AC6931" s="27">
        <v>0</v>
      </c>
      <c r="AD6931" s="27">
        <v>0</v>
      </c>
      <c r="AE6931" s="27">
        <v>0</v>
      </c>
      <c r="AF6931" s="27">
        <v>0</v>
      </c>
      <c r="AG6931" s="27">
        <v>0</v>
      </c>
      <c r="AH6931" s="27">
        <v>0</v>
      </c>
      <c r="AI6931" s="27">
        <v>0</v>
      </c>
      <c r="AK6931" s="29">
        <f t="shared" si="108"/>
        <v>2.932556688094634E-3</v>
      </c>
    </row>
    <row r="6932" spans="1:37" x14ac:dyDescent="0.25">
      <c r="A6932">
        <v>6930</v>
      </c>
      <c r="B6932" s="1">
        <v>1.01E-2</v>
      </c>
      <c r="C6932" s="1">
        <v>-1.6744931969512409E-4</v>
      </c>
      <c r="D6932" s="27">
        <v>0.12952489289040642</v>
      </c>
      <c r="E6932" s="27">
        <v>7.0406662652540359E-3</v>
      </c>
      <c r="F6932" s="27">
        <v>0.11825044917697478</v>
      </c>
      <c r="G6932" s="27">
        <v>0.11165018301163694</v>
      </c>
      <c r="H6932" s="27">
        <v>0.11723247489990359</v>
      </c>
      <c r="I6932" s="27">
        <v>4.993644831179654E-3</v>
      </c>
      <c r="J6932" s="27">
        <v>4.3355623199780959E-2</v>
      </c>
      <c r="K6932" s="27">
        <v>0.11920791344160883</v>
      </c>
      <c r="L6932" s="27">
        <v>0.13838291499247957</v>
      </c>
      <c r="M6932" s="27">
        <v>7.7475202816450123E-2</v>
      </c>
      <c r="N6932" s="27">
        <v>0.13288603447432523</v>
      </c>
      <c r="O6932" s="27">
        <v>0</v>
      </c>
      <c r="P6932" s="27">
        <v>0</v>
      </c>
      <c r="Q6932" s="27">
        <v>0</v>
      </c>
      <c r="R6932" s="27">
        <v>0</v>
      </c>
      <c r="S6932" s="27">
        <v>0</v>
      </c>
      <c r="T6932" s="27">
        <v>0</v>
      </c>
      <c r="U6932" s="27">
        <v>0</v>
      </c>
      <c r="V6932" s="27">
        <v>0</v>
      </c>
      <c r="W6932" s="27">
        <v>0</v>
      </c>
      <c r="X6932" s="27">
        <v>0</v>
      </c>
      <c r="Y6932" s="27">
        <v>0</v>
      </c>
      <c r="Z6932" s="27">
        <v>0</v>
      </c>
      <c r="AA6932" s="27">
        <v>0</v>
      </c>
      <c r="AB6932" s="27">
        <v>0</v>
      </c>
      <c r="AC6932" s="27">
        <v>0</v>
      </c>
      <c r="AD6932" s="27">
        <v>0</v>
      </c>
      <c r="AE6932" s="27">
        <v>0</v>
      </c>
      <c r="AF6932" s="27">
        <v>0</v>
      </c>
      <c r="AG6932" s="27">
        <v>0</v>
      </c>
      <c r="AH6932" s="27">
        <v>0</v>
      </c>
      <c r="AI6932" s="27">
        <v>0</v>
      </c>
      <c r="AK6932" s="29">
        <f t="shared" si="108"/>
        <v>-1.6579140563873673E-2</v>
      </c>
    </row>
    <row r="6933" spans="1:37" x14ac:dyDescent="0.25">
      <c r="A6933">
        <v>6931</v>
      </c>
      <c r="B6933" s="1">
        <v>1.01E-2</v>
      </c>
      <c r="C6933" s="1">
        <v>2.9623137870920889E-4</v>
      </c>
      <c r="D6933" s="27">
        <v>0.18463768574539743</v>
      </c>
      <c r="E6933" s="27">
        <v>7.7826753215716998E-2</v>
      </c>
      <c r="F6933" s="27">
        <v>4.1197005415944551E-2</v>
      </c>
      <c r="G6933" s="27">
        <v>2.6034009052394468E-2</v>
      </c>
      <c r="H6933" s="27">
        <v>3.067763145966949E-2</v>
      </c>
      <c r="I6933" s="27">
        <v>8.7616921451925123E-2</v>
      </c>
      <c r="J6933" s="27">
        <v>0.17484865724065246</v>
      </c>
      <c r="K6933" s="27">
        <v>1.0832831573537021E-2</v>
      </c>
      <c r="L6933" s="27">
        <v>0.13773748424670967</v>
      </c>
      <c r="M6933" s="27">
        <v>0.13156084653001762</v>
      </c>
      <c r="N6933" s="27">
        <v>9.7030174068035102E-2</v>
      </c>
      <c r="O6933" s="27">
        <v>0</v>
      </c>
      <c r="P6933" s="27">
        <v>0</v>
      </c>
      <c r="Q6933" s="27">
        <v>0</v>
      </c>
      <c r="R6933" s="27">
        <v>0</v>
      </c>
      <c r="S6933" s="27">
        <v>0</v>
      </c>
      <c r="T6933" s="27">
        <v>0</v>
      </c>
      <c r="U6933" s="27">
        <v>0</v>
      </c>
      <c r="V6933" s="27">
        <v>0</v>
      </c>
      <c r="W6933" s="27">
        <v>0</v>
      </c>
      <c r="X6933" s="27">
        <v>0</v>
      </c>
      <c r="Y6933" s="27">
        <v>0</v>
      </c>
      <c r="Z6933" s="27">
        <v>0</v>
      </c>
      <c r="AA6933" s="27">
        <v>0</v>
      </c>
      <c r="AB6933" s="27">
        <v>0</v>
      </c>
      <c r="AC6933" s="27">
        <v>0</v>
      </c>
      <c r="AD6933" s="27">
        <v>0</v>
      </c>
      <c r="AE6933" s="27">
        <v>0</v>
      </c>
      <c r="AF6933" s="27">
        <v>0</v>
      </c>
      <c r="AG6933" s="27">
        <v>0</v>
      </c>
      <c r="AH6933" s="27">
        <v>0</v>
      </c>
      <c r="AI6933" s="27">
        <v>0</v>
      </c>
      <c r="AK6933" s="29">
        <f t="shared" si="108"/>
        <v>2.9329839476159296E-2</v>
      </c>
    </row>
    <row r="6934" spans="1:37" x14ac:dyDescent="0.25">
      <c r="A6934">
        <v>6932</v>
      </c>
      <c r="B6934" s="1">
        <v>1.14E-2</v>
      </c>
      <c r="C6934" s="1">
        <v>2.4103997839395694E-4</v>
      </c>
      <c r="D6934" s="27">
        <v>0.1207033578536882</v>
      </c>
      <c r="E6934" s="27">
        <v>0.13506313395606837</v>
      </c>
      <c r="F6934" s="27">
        <v>7.4471261466989874E-2</v>
      </c>
      <c r="G6934" s="27">
        <v>3.5462163579195127E-2</v>
      </c>
      <c r="H6934" s="27">
        <v>1.9189587691551473E-2</v>
      </c>
      <c r="I6934" s="27">
        <v>0.11800415165774375</v>
      </c>
      <c r="J6934" s="27">
        <v>9.9795508243662207E-2</v>
      </c>
      <c r="K6934" s="27">
        <v>2.3557529055515579E-2</v>
      </c>
      <c r="L6934" s="27">
        <v>9.0634001453047841E-2</v>
      </c>
      <c r="M6934" s="27">
        <v>0.14413763441656283</v>
      </c>
      <c r="N6934" s="27">
        <v>0.13898167062597472</v>
      </c>
      <c r="O6934" s="27">
        <v>0</v>
      </c>
      <c r="P6934" s="27">
        <v>0</v>
      </c>
      <c r="Q6934" s="27">
        <v>0</v>
      </c>
      <c r="R6934" s="27">
        <v>0</v>
      </c>
      <c r="S6934" s="27">
        <v>0</v>
      </c>
      <c r="T6934" s="27">
        <v>0</v>
      </c>
      <c r="U6934" s="27">
        <v>0</v>
      </c>
      <c r="V6934" s="27">
        <v>0</v>
      </c>
      <c r="W6934" s="27">
        <v>0</v>
      </c>
      <c r="X6934" s="27">
        <v>0</v>
      </c>
      <c r="Y6934" s="27">
        <v>0</v>
      </c>
      <c r="Z6934" s="27">
        <v>0</v>
      </c>
      <c r="AA6934" s="27">
        <v>0</v>
      </c>
      <c r="AB6934" s="27">
        <v>0</v>
      </c>
      <c r="AC6934" s="27">
        <v>0</v>
      </c>
      <c r="AD6934" s="27">
        <v>0</v>
      </c>
      <c r="AE6934" s="27">
        <v>0</v>
      </c>
      <c r="AF6934" s="27">
        <v>0</v>
      </c>
      <c r="AG6934" s="27">
        <v>0</v>
      </c>
      <c r="AH6934" s="27">
        <v>0</v>
      </c>
      <c r="AI6934" s="27">
        <v>0</v>
      </c>
      <c r="AK6934" s="29">
        <f t="shared" si="108"/>
        <v>2.1143857753855872E-2</v>
      </c>
    </row>
    <row r="6935" spans="1:37" x14ac:dyDescent="0.25">
      <c r="A6935">
        <v>6933</v>
      </c>
      <c r="B6935" s="1">
        <v>1.17E-2</v>
      </c>
      <c r="C6935" s="1">
        <v>1.7316677329467083E-4</v>
      </c>
      <c r="D6935" s="27">
        <v>9.7389094091940159E-2</v>
      </c>
      <c r="E6935" s="27">
        <v>0.1412426362833297</v>
      </c>
      <c r="F6935" s="27">
        <v>9.0646519290886657E-2</v>
      </c>
      <c r="G6935" s="27">
        <v>0.14731546647532906</v>
      </c>
      <c r="H6935" s="27">
        <v>3.5862987581919914E-2</v>
      </c>
      <c r="I6935" s="27">
        <v>5.7188124387229998E-2</v>
      </c>
      <c r="J6935" s="27">
        <v>1.212901928154979E-2</v>
      </c>
      <c r="K6935" s="27">
        <v>5.1834490519191742E-2</v>
      </c>
      <c r="L6935" s="27">
        <v>9.9987791709587673E-2</v>
      </c>
      <c r="M6935" s="27">
        <v>0.1783584211940891</v>
      </c>
      <c r="N6935" s="27">
        <v>8.8045449184946376E-2</v>
      </c>
      <c r="O6935" s="27">
        <v>0</v>
      </c>
      <c r="P6935" s="27">
        <v>0</v>
      </c>
      <c r="Q6935" s="27">
        <v>0</v>
      </c>
      <c r="R6935" s="27">
        <v>0</v>
      </c>
      <c r="S6935" s="27">
        <v>0</v>
      </c>
      <c r="T6935" s="27">
        <v>0</v>
      </c>
      <c r="U6935" s="27">
        <v>0</v>
      </c>
      <c r="V6935" s="27">
        <v>0</v>
      </c>
      <c r="W6935" s="27">
        <v>0</v>
      </c>
      <c r="X6935" s="27">
        <v>0</v>
      </c>
      <c r="Y6935" s="27">
        <v>0</v>
      </c>
      <c r="Z6935" s="27">
        <v>0</v>
      </c>
      <c r="AA6935" s="27">
        <v>0</v>
      </c>
      <c r="AB6935" s="27">
        <v>0</v>
      </c>
      <c r="AC6935" s="27">
        <v>0</v>
      </c>
      <c r="AD6935" s="27">
        <v>0</v>
      </c>
      <c r="AE6935" s="27">
        <v>0</v>
      </c>
      <c r="AF6935" s="27">
        <v>0</v>
      </c>
      <c r="AG6935" s="27">
        <v>0</v>
      </c>
      <c r="AH6935" s="27">
        <v>0</v>
      </c>
      <c r="AI6935" s="27">
        <v>0</v>
      </c>
      <c r="AK6935" s="29">
        <f t="shared" si="108"/>
        <v>1.4800578914074429E-2</v>
      </c>
    </row>
    <row r="6936" spans="1:37" x14ac:dyDescent="0.25">
      <c r="A6936">
        <v>6934</v>
      </c>
      <c r="B6936" s="1">
        <v>1.3100000000000001E-2</v>
      </c>
      <c r="C6936" s="1">
        <v>4.9097731066970132E-5</v>
      </c>
      <c r="D6936" s="27">
        <v>5.6542756189563004E-2</v>
      </c>
      <c r="E6936" s="27">
        <v>0.1247803119704736</v>
      </c>
      <c r="F6936" s="27">
        <v>4.7920268975405342E-2</v>
      </c>
      <c r="G6936" s="27">
        <v>7.2775818745563367E-2</v>
      </c>
      <c r="H6936" s="27">
        <v>0.12733578633157105</v>
      </c>
      <c r="I6936" s="27">
        <v>9.7149724485762506E-2</v>
      </c>
      <c r="J6936" s="27">
        <v>0.12728016472593107</v>
      </c>
      <c r="K6936" s="27">
        <v>0.12383483509826419</v>
      </c>
      <c r="L6936" s="27">
        <v>3.1444234260654444E-2</v>
      </c>
      <c r="M6936" s="27">
        <v>2.6636339282346704E-2</v>
      </c>
      <c r="N6936" s="27">
        <v>0.16429975993446461</v>
      </c>
      <c r="O6936" s="27">
        <v>0</v>
      </c>
      <c r="P6936" s="27">
        <v>0</v>
      </c>
      <c r="Q6936" s="27">
        <v>0</v>
      </c>
      <c r="R6936" s="27">
        <v>0</v>
      </c>
      <c r="S6936" s="27">
        <v>0</v>
      </c>
      <c r="T6936" s="27">
        <v>0</v>
      </c>
      <c r="U6936" s="27">
        <v>0</v>
      </c>
      <c r="V6936" s="27">
        <v>0</v>
      </c>
      <c r="W6936" s="27">
        <v>0</v>
      </c>
      <c r="X6936" s="27">
        <v>0</v>
      </c>
      <c r="Y6936" s="27">
        <v>0</v>
      </c>
      <c r="Z6936" s="27">
        <v>0</v>
      </c>
      <c r="AA6936" s="27">
        <v>0</v>
      </c>
      <c r="AB6936" s="27">
        <v>0</v>
      </c>
      <c r="AC6936" s="27">
        <v>0</v>
      </c>
      <c r="AD6936" s="27">
        <v>0</v>
      </c>
      <c r="AE6936" s="27">
        <v>0</v>
      </c>
      <c r="AF6936" s="27">
        <v>0</v>
      </c>
      <c r="AG6936" s="27">
        <v>0</v>
      </c>
      <c r="AH6936" s="27">
        <v>0</v>
      </c>
      <c r="AI6936" s="27">
        <v>0</v>
      </c>
      <c r="AK6936" s="29">
        <f t="shared" si="108"/>
        <v>3.7479184020587884E-3</v>
      </c>
    </row>
    <row r="6937" spans="1:37" x14ac:dyDescent="0.25">
      <c r="A6937">
        <v>6935</v>
      </c>
      <c r="B6937" s="1">
        <v>1.0999999999999999E-2</v>
      </c>
      <c r="C6937" s="1">
        <v>-2.02349325257906E-4</v>
      </c>
      <c r="D6937" s="27">
        <v>0.14454066535009441</v>
      </c>
      <c r="E6937" s="27">
        <v>2.7166492227556158E-2</v>
      </c>
      <c r="F6937" s="27">
        <v>0.12303996006938309</v>
      </c>
      <c r="G6937" s="27">
        <v>0.14088813299340472</v>
      </c>
      <c r="H6937" s="27">
        <v>0.10119947548314313</v>
      </c>
      <c r="I6937" s="27">
        <v>9.9067311588146596E-3</v>
      </c>
      <c r="J6937" s="27">
        <v>3.4734108411366503E-2</v>
      </c>
      <c r="K6937" s="27">
        <v>0.12785840477611699</v>
      </c>
      <c r="L6937" s="27">
        <v>0.10115333480813289</v>
      </c>
      <c r="M6937" s="27">
        <v>7.4131231476847706E-2</v>
      </c>
      <c r="N6937" s="27">
        <v>0.11538146324513983</v>
      </c>
      <c r="O6937" s="27">
        <v>0</v>
      </c>
      <c r="P6937" s="27">
        <v>0</v>
      </c>
      <c r="Q6937" s="27">
        <v>0</v>
      </c>
      <c r="R6937" s="27">
        <v>0</v>
      </c>
      <c r="S6937" s="27">
        <v>0</v>
      </c>
      <c r="T6937" s="27">
        <v>0</v>
      </c>
      <c r="U6937" s="27">
        <v>0</v>
      </c>
      <c r="V6937" s="27">
        <v>0</v>
      </c>
      <c r="W6937" s="27">
        <v>0</v>
      </c>
      <c r="X6937" s="27">
        <v>0</v>
      </c>
      <c r="Y6937" s="27">
        <v>0</v>
      </c>
      <c r="Z6937" s="27">
        <v>0</v>
      </c>
      <c r="AA6937" s="27">
        <v>0</v>
      </c>
      <c r="AB6937" s="27">
        <v>0</v>
      </c>
      <c r="AC6937" s="27">
        <v>0</v>
      </c>
      <c r="AD6937" s="27">
        <v>0</v>
      </c>
      <c r="AE6937" s="27">
        <v>0</v>
      </c>
      <c r="AF6937" s="27">
        <v>0</v>
      </c>
      <c r="AG6937" s="27">
        <v>0</v>
      </c>
      <c r="AH6937" s="27">
        <v>0</v>
      </c>
      <c r="AI6937" s="27">
        <v>0</v>
      </c>
      <c r="AK6937" s="29">
        <f t="shared" si="108"/>
        <v>-1.8395393205264184E-2</v>
      </c>
    </row>
    <row r="6938" spans="1:37" x14ac:dyDescent="0.25">
      <c r="A6938">
        <v>6936</v>
      </c>
      <c r="B6938" s="1">
        <v>1.11E-2</v>
      </c>
      <c r="C6938" s="1">
        <v>-1.6586046342501404E-5</v>
      </c>
      <c r="D6938" s="27">
        <v>1.2070180936721188E-2</v>
      </c>
      <c r="E6938" s="27">
        <v>6.0935405751393383E-2</v>
      </c>
      <c r="F6938" s="27">
        <v>0.20388545867055391</v>
      </c>
      <c r="G6938" s="27">
        <v>0.15833136796556682</v>
      </c>
      <c r="H6938" s="27">
        <v>8.257401724341959E-2</v>
      </c>
      <c r="I6938" s="27">
        <v>9.1329639205204718E-2</v>
      </c>
      <c r="J6938" s="27">
        <v>9.3486895419130939E-2</v>
      </c>
      <c r="K6938" s="27">
        <v>7.0542928930863013E-3</v>
      </c>
      <c r="L6938" s="27">
        <v>2.5035719327932478E-2</v>
      </c>
      <c r="M6938" s="27">
        <v>0.11038393132909288</v>
      </c>
      <c r="N6938" s="27">
        <v>0.15491309125789779</v>
      </c>
      <c r="O6938" s="27">
        <v>0</v>
      </c>
      <c r="P6938" s="27">
        <v>0</v>
      </c>
      <c r="Q6938" s="27">
        <v>0</v>
      </c>
      <c r="R6938" s="27">
        <v>0</v>
      </c>
      <c r="S6938" s="27">
        <v>0</v>
      </c>
      <c r="T6938" s="27">
        <v>0</v>
      </c>
      <c r="U6938" s="27">
        <v>0</v>
      </c>
      <c r="V6938" s="27">
        <v>0</v>
      </c>
      <c r="W6938" s="27">
        <v>0</v>
      </c>
      <c r="X6938" s="27">
        <v>0</v>
      </c>
      <c r="Y6938" s="27">
        <v>0</v>
      </c>
      <c r="Z6938" s="27">
        <v>0</v>
      </c>
      <c r="AA6938" s="27">
        <v>0</v>
      </c>
      <c r="AB6938" s="27">
        <v>0</v>
      </c>
      <c r="AC6938" s="27">
        <v>0</v>
      </c>
      <c r="AD6938" s="27">
        <v>0</v>
      </c>
      <c r="AE6938" s="27">
        <v>0</v>
      </c>
      <c r="AF6938" s="27">
        <v>0</v>
      </c>
      <c r="AG6938" s="27">
        <v>0</v>
      </c>
      <c r="AH6938" s="27">
        <v>0</v>
      </c>
      <c r="AI6938" s="27">
        <v>0</v>
      </c>
      <c r="AK6938" s="29">
        <f t="shared" si="108"/>
        <v>-1.4942384092343605E-3</v>
      </c>
    </row>
    <row r="6939" spans="1:37" x14ac:dyDescent="0.25">
      <c r="A6939">
        <v>6937</v>
      </c>
      <c r="B6939" s="1">
        <v>1.3599999999999999E-2</v>
      </c>
      <c r="C6939" s="1">
        <v>3.1879063042867284E-5</v>
      </c>
      <c r="D6939" s="27">
        <v>2.4866283607269224E-2</v>
      </c>
      <c r="E6939" s="27">
        <v>0.11499432597347327</v>
      </c>
      <c r="F6939" s="27">
        <v>0.11064106087968067</v>
      </c>
      <c r="G6939" s="27">
        <v>0.16278624103885797</v>
      </c>
      <c r="H6939" s="27">
        <v>0.10786023010347345</v>
      </c>
      <c r="I6939" s="27">
        <v>8.2057583298207046E-2</v>
      </c>
      <c r="J6939" s="27">
        <v>0.16507748665192182</v>
      </c>
      <c r="K6939" s="27">
        <v>8.8658313820480589E-2</v>
      </c>
      <c r="L6939" s="27">
        <v>1.316851732011793E-2</v>
      </c>
      <c r="M6939" s="27">
        <v>0.12097642144146924</v>
      </c>
      <c r="N6939" s="27">
        <v>8.9135358650487412E-3</v>
      </c>
      <c r="O6939" s="27">
        <v>0</v>
      </c>
      <c r="P6939" s="27">
        <v>0</v>
      </c>
      <c r="Q6939" s="27">
        <v>0</v>
      </c>
      <c r="R6939" s="27">
        <v>0</v>
      </c>
      <c r="S6939" s="27">
        <v>0</v>
      </c>
      <c r="T6939" s="27">
        <v>0</v>
      </c>
      <c r="U6939" s="27">
        <v>0</v>
      </c>
      <c r="V6939" s="27">
        <v>0</v>
      </c>
      <c r="W6939" s="27">
        <v>0</v>
      </c>
      <c r="X6939" s="27">
        <v>0</v>
      </c>
      <c r="Y6939" s="27">
        <v>0</v>
      </c>
      <c r="Z6939" s="27">
        <v>0</v>
      </c>
      <c r="AA6939" s="27">
        <v>0</v>
      </c>
      <c r="AB6939" s="27">
        <v>0</v>
      </c>
      <c r="AC6939" s="27">
        <v>0</v>
      </c>
      <c r="AD6939" s="27">
        <v>0</v>
      </c>
      <c r="AE6939" s="27">
        <v>0</v>
      </c>
      <c r="AF6939" s="27">
        <v>0</v>
      </c>
      <c r="AG6939" s="27">
        <v>0</v>
      </c>
      <c r="AH6939" s="27">
        <v>0</v>
      </c>
      <c r="AI6939" s="27">
        <v>0</v>
      </c>
      <c r="AK6939" s="29">
        <f t="shared" si="108"/>
        <v>2.3440487531520061E-3</v>
      </c>
    </row>
    <row r="6940" spans="1:37" x14ac:dyDescent="0.25">
      <c r="A6940">
        <v>6938</v>
      </c>
      <c r="B6940" s="1">
        <v>1.2699999999999999E-2</v>
      </c>
      <c r="C6940" s="1">
        <v>5.3281148104682469E-5</v>
      </c>
      <c r="D6940" s="27">
        <v>5.7775530538976549E-2</v>
      </c>
      <c r="E6940" s="27">
        <v>0.14778633211622891</v>
      </c>
      <c r="F6940" s="27">
        <v>0.10159424071882925</v>
      </c>
      <c r="G6940" s="27">
        <v>0.12315359249987974</v>
      </c>
      <c r="H6940" s="27">
        <v>4.9730401398639698E-2</v>
      </c>
      <c r="I6940" s="27">
        <v>5.6036839675991162E-3</v>
      </c>
      <c r="J6940" s="27">
        <v>4.2755806236498807E-2</v>
      </c>
      <c r="K6940" s="27">
        <v>0.13722442145575128</v>
      </c>
      <c r="L6940" s="27">
        <v>8.1079754822463199E-2</v>
      </c>
      <c r="M6940" s="27">
        <v>0.12142991419951897</v>
      </c>
      <c r="N6940" s="27">
        <v>0.13186632204561452</v>
      </c>
      <c r="O6940" s="27">
        <v>0</v>
      </c>
      <c r="P6940" s="27">
        <v>0</v>
      </c>
      <c r="Q6940" s="27">
        <v>0</v>
      </c>
      <c r="R6940" s="27">
        <v>0</v>
      </c>
      <c r="S6940" s="27">
        <v>0</v>
      </c>
      <c r="T6940" s="27">
        <v>0</v>
      </c>
      <c r="U6940" s="27">
        <v>0</v>
      </c>
      <c r="V6940" s="27">
        <v>0</v>
      </c>
      <c r="W6940" s="27">
        <v>0</v>
      </c>
      <c r="X6940" s="27">
        <v>0</v>
      </c>
      <c r="Y6940" s="27">
        <v>0</v>
      </c>
      <c r="Z6940" s="27">
        <v>0</v>
      </c>
      <c r="AA6940" s="27">
        <v>0</v>
      </c>
      <c r="AB6940" s="27">
        <v>0</v>
      </c>
      <c r="AC6940" s="27">
        <v>0</v>
      </c>
      <c r="AD6940" s="27">
        <v>0</v>
      </c>
      <c r="AE6940" s="27">
        <v>0</v>
      </c>
      <c r="AF6940" s="27">
        <v>0</v>
      </c>
      <c r="AG6940" s="27">
        <v>0</v>
      </c>
      <c r="AH6940" s="27">
        <v>0</v>
      </c>
      <c r="AI6940" s="27">
        <v>0</v>
      </c>
      <c r="AK6940" s="29">
        <f t="shared" si="108"/>
        <v>4.1953659924946832E-3</v>
      </c>
    </row>
    <row r="6941" spans="1:37" x14ac:dyDescent="0.25">
      <c r="A6941">
        <v>6939</v>
      </c>
      <c r="B6941" s="1">
        <v>1.3599999999999999E-2</v>
      </c>
      <c r="C6941" s="1">
        <v>-8.3612627637608876E-6</v>
      </c>
      <c r="D6941" s="27">
        <v>0.18610446605533038</v>
      </c>
      <c r="E6941" s="27">
        <v>0.15469059732193419</v>
      </c>
      <c r="F6941" s="27">
        <v>0.11710718184354055</v>
      </c>
      <c r="G6941" s="27">
        <v>9.8644640967996949E-3</v>
      </c>
      <c r="H6941" s="27">
        <v>6.078524617746052E-2</v>
      </c>
      <c r="I6941" s="27">
        <v>5.9299976689957269E-2</v>
      </c>
      <c r="J6941" s="27">
        <v>4.1752575986274847E-2</v>
      </c>
      <c r="K6941" s="27">
        <v>0.11083001458057069</v>
      </c>
      <c r="L6941" s="27">
        <v>3.4149615056934583E-2</v>
      </c>
      <c r="M6941" s="27">
        <v>3.2537593375997077E-2</v>
      </c>
      <c r="N6941" s="27">
        <v>0.19287826881520007</v>
      </c>
      <c r="O6941" s="27">
        <v>0</v>
      </c>
      <c r="P6941" s="27">
        <v>0</v>
      </c>
      <c r="Q6941" s="27">
        <v>0</v>
      </c>
      <c r="R6941" s="27">
        <v>0</v>
      </c>
      <c r="S6941" s="27">
        <v>0</v>
      </c>
      <c r="T6941" s="27">
        <v>0</v>
      </c>
      <c r="U6941" s="27">
        <v>0</v>
      </c>
      <c r="V6941" s="27">
        <v>0</v>
      </c>
      <c r="W6941" s="27">
        <v>0</v>
      </c>
      <c r="X6941" s="27">
        <v>0</v>
      </c>
      <c r="Y6941" s="27">
        <v>0</v>
      </c>
      <c r="Z6941" s="27">
        <v>0</v>
      </c>
      <c r="AA6941" s="27">
        <v>0</v>
      </c>
      <c r="AB6941" s="27">
        <v>0</v>
      </c>
      <c r="AC6941" s="27">
        <v>0</v>
      </c>
      <c r="AD6941" s="27">
        <v>0</v>
      </c>
      <c r="AE6941" s="27">
        <v>0</v>
      </c>
      <c r="AF6941" s="27">
        <v>0</v>
      </c>
      <c r="AG6941" s="27">
        <v>0</v>
      </c>
      <c r="AH6941" s="27">
        <v>0</v>
      </c>
      <c r="AI6941" s="27">
        <v>0</v>
      </c>
      <c r="AK6941" s="29">
        <f t="shared" si="108"/>
        <v>-6.1479873262947711E-4</v>
      </c>
    </row>
    <row r="6942" spans="1:37" x14ac:dyDescent="0.25">
      <c r="A6942">
        <v>6940</v>
      </c>
      <c r="B6942" s="1">
        <v>1.3599999999999999E-2</v>
      </c>
      <c r="C6942" s="1">
        <v>-1.4335804229428608E-4</v>
      </c>
      <c r="D6942" s="27">
        <v>1.8296026385326784E-2</v>
      </c>
      <c r="E6942" s="27">
        <v>0.13755191697688923</v>
      </c>
      <c r="F6942" s="27">
        <v>0.11270880626817258</v>
      </c>
      <c r="G6942" s="27">
        <v>0.13773458729579857</v>
      </c>
      <c r="H6942" s="27">
        <v>0.12959905291793014</v>
      </c>
      <c r="I6942" s="27">
        <v>8.8611210165683907E-2</v>
      </c>
      <c r="J6942" s="27">
        <v>1.306154815378466E-3</v>
      </c>
      <c r="K6942" s="27">
        <v>0.13795351709395798</v>
      </c>
      <c r="L6942" s="27">
        <v>6.3089644853427948E-3</v>
      </c>
      <c r="M6942" s="27">
        <v>0.10961304210122914</v>
      </c>
      <c r="N6942" s="27">
        <v>0.12031672149429029</v>
      </c>
      <c r="O6942" s="27">
        <v>0</v>
      </c>
      <c r="P6942" s="27">
        <v>0</v>
      </c>
      <c r="Q6942" s="27">
        <v>0</v>
      </c>
      <c r="R6942" s="27">
        <v>0</v>
      </c>
      <c r="S6942" s="27">
        <v>0</v>
      </c>
      <c r="T6942" s="27">
        <v>0</v>
      </c>
      <c r="U6942" s="27">
        <v>0</v>
      </c>
      <c r="V6942" s="27">
        <v>0</v>
      </c>
      <c r="W6942" s="27">
        <v>0</v>
      </c>
      <c r="X6942" s="27">
        <v>0</v>
      </c>
      <c r="Y6942" s="27">
        <v>0</v>
      </c>
      <c r="Z6942" s="27">
        <v>0</v>
      </c>
      <c r="AA6942" s="27">
        <v>0</v>
      </c>
      <c r="AB6942" s="27">
        <v>0</v>
      </c>
      <c r="AC6942" s="27">
        <v>0</v>
      </c>
      <c r="AD6942" s="27">
        <v>0</v>
      </c>
      <c r="AE6942" s="27">
        <v>0</v>
      </c>
      <c r="AF6942" s="27">
        <v>0</v>
      </c>
      <c r="AG6942" s="27">
        <v>0</v>
      </c>
      <c r="AH6942" s="27">
        <v>0</v>
      </c>
      <c r="AI6942" s="27">
        <v>0</v>
      </c>
      <c r="AK6942" s="29">
        <f t="shared" si="108"/>
        <v>-1.0541032521638682E-2</v>
      </c>
    </row>
    <row r="6943" spans="1:37" x14ac:dyDescent="0.25">
      <c r="A6943">
        <v>6941</v>
      </c>
      <c r="B6943" s="1">
        <v>1.11E-2</v>
      </c>
      <c r="C6943" s="1">
        <v>-2.1954574680803932E-4</v>
      </c>
      <c r="D6943" s="27">
        <v>0.20317020372832661</v>
      </c>
      <c r="E6943" s="27">
        <v>2.3029190640766726E-2</v>
      </c>
      <c r="F6943" s="27">
        <v>0.20993009557873227</v>
      </c>
      <c r="G6943" s="27">
        <v>1.7896447572851828E-2</v>
      </c>
      <c r="H6943" s="27">
        <v>0.14862371982039205</v>
      </c>
      <c r="I6943" s="27">
        <v>6.1938534838396495E-2</v>
      </c>
      <c r="J6943" s="27">
        <v>9.4872185577912285E-2</v>
      </c>
      <c r="K6943" s="27">
        <v>5.370631337572411E-2</v>
      </c>
      <c r="L6943" s="27">
        <v>7.1197259305497168E-2</v>
      </c>
      <c r="M6943" s="27">
        <v>6.0932489563820309E-2</v>
      </c>
      <c r="N6943" s="27">
        <v>5.4703559997580378E-2</v>
      </c>
      <c r="O6943" s="27">
        <v>0</v>
      </c>
      <c r="P6943" s="27">
        <v>0</v>
      </c>
      <c r="Q6943" s="27">
        <v>0</v>
      </c>
      <c r="R6943" s="27">
        <v>0</v>
      </c>
      <c r="S6943" s="27">
        <v>0</v>
      </c>
      <c r="T6943" s="27">
        <v>0</v>
      </c>
      <c r="U6943" s="27">
        <v>0</v>
      </c>
      <c r="V6943" s="27">
        <v>0</v>
      </c>
      <c r="W6943" s="27">
        <v>0</v>
      </c>
      <c r="X6943" s="27">
        <v>0</v>
      </c>
      <c r="Y6943" s="27">
        <v>0</v>
      </c>
      <c r="Z6943" s="27">
        <v>0</v>
      </c>
      <c r="AA6943" s="27">
        <v>0</v>
      </c>
      <c r="AB6943" s="27">
        <v>0</v>
      </c>
      <c r="AC6943" s="27">
        <v>0</v>
      </c>
      <c r="AD6943" s="27">
        <v>0</v>
      </c>
      <c r="AE6943" s="27">
        <v>0</v>
      </c>
      <c r="AF6943" s="27">
        <v>0</v>
      </c>
      <c r="AG6943" s="27">
        <v>0</v>
      </c>
      <c r="AH6943" s="27">
        <v>0</v>
      </c>
      <c r="AI6943" s="27">
        <v>0</v>
      </c>
      <c r="AK6943" s="29">
        <f t="shared" si="108"/>
        <v>-1.9778896108832371E-2</v>
      </c>
    </row>
    <row r="6944" spans="1:37" x14ac:dyDescent="0.25">
      <c r="A6944">
        <v>6942</v>
      </c>
      <c r="B6944" s="1">
        <v>1.29E-2</v>
      </c>
      <c r="C6944" s="1">
        <v>5.6532389234316177E-4</v>
      </c>
      <c r="D6944" s="27">
        <v>8.184877085154417E-2</v>
      </c>
      <c r="E6944" s="27">
        <v>0.19445193789977716</v>
      </c>
      <c r="F6944" s="27">
        <v>1.9728425641213472E-2</v>
      </c>
      <c r="G6944" s="27">
        <v>2.4788627439677888E-2</v>
      </c>
      <c r="H6944" s="27">
        <v>0.15394987377354241</v>
      </c>
      <c r="I6944" s="27">
        <v>7.6082594868946505E-3</v>
      </c>
      <c r="J6944" s="27">
        <v>0.16823905649156887</v>
      </c>
      <c r="K6944" s="27">
        <v>2.6631834961440448E-2</v>
      </c>
      <c r="L6944" s="27">
        <v>0.10104674479292801</v>
      </c>
      <c r="M6944" s="27">
        <v>0.18921589111526049</v>
      </c>
      <c r="N6944" s="27">
        <v>3.2490577546152373E-2</v>
      </c>
      <c r="O6944" s="27">
        <v>0</v>
      </c>
      <c r="P6944" s="27">
        <v>0</v>
      </c>
      <c r="Q6944" s="27">
        <v>0</v>
      </c>
      <c r="R6944" s="27">
        <v>0</v>
      </c>
      <c r="S6944" s="27">
        <v>0</v>
      </c>
      <c r="T6944" s="27">
        <v>0</v>
      </c>
      <c r="U6944" s="27">
        <v>0</v>
      </c>
      <c r="V6944" s="27">
        <v>0</v>
      </c>
      <c r="W6944" s="27">
        <v>0</v>
      </c>
      <c r="X6944" s="27">
        <v>0</v>
      </c>
      <c r="Y6944" s="27">
        <v>0</v>
      </c>
      <c r="Z6944" s="27">
        <v>0</v>
      </c>
      <c r="AA6944" s="27">
        <v>0</v>
      </c>
      <c r="AB6944" s="27">
        <v>0</v>
      </c>
      <c r="AC6944" s="27">
        <v>0</v>
      </c>
      <c r="AD6944" s="27">
        <v>0</v>
      </c>
      <c r="AE6944" s="27">
        <v>0</v>
      </c>
      <c r="AF6944" s="27">
        <v>0</v>
      </c>
      <c r="AG6944" s="27">
        <v>0</v>
      </c>
      <c r="AH6944" s="27">
        <v>0</v>
      </c>
      <c r="AI6944" s="27">
        <v>0</v>
      </c>
      <c r="AK6944" s="29">
        <f t="shared" si="108"/>
        <v>4.382355754598153E-2</v>
      </c>
    </row>
    <row r="6945" spans="1:37" x14ac:dyDescent="0.25">
      <c r="A6945">
        <v>6943</v>
      </c>
      <c r="B6945" s="1">
        <v>1.11E-2</v>
      </c>
      <c r="C6945" s="1">
        <v>-3.5529881862041135E-4</v>
      </c>
      <c r="D6945" s="27">
        <v>1.7065462339863578E-2</v>
      </c>
      <c r="E6945" s="27">
        <v>2.1124363189537923E-3</v>
      </c>
      <c r="F6945" s="27">
        <v>5.8931996650861927E-2</v>
      </c>
      <c r="G6945" s="27">
        <v>9.0406171312172379E-2</v>
      </c>
      <c r="H6945" s="27">
        <v>3.8284321250011779E-3</v>
      </c>
      <c r="I6945" s="27">
        <v>0.16104673324585278</v>
      </c>
      <c r="J6945" s="27">
        <v>4.5897507268792777E-2</v>
      </c>
      <c r="K6945" s="27">
        <v>0.17352945068150971</v>
      </c>
      <c r="L6945" s="27">
        <v>0.11361165369987217</v>
      </c>
      <c r="M6945" s="27">
        <v>0.12865472531408134</v>
      </c>
      <c r="N6945" s="27">
        <v>0.20491543104303839</v>
      </c>
      <c r="O6945" s="27">
        <v>0</v>
      </c>
      <c r="P6945" s="27">
        <v>0</v>
      </c>
      <c r="Q6945" s="27">
        <v>0</v>
      </c>
      <c r="R6945" s="27">
        <v>0</v>
      </c>
      <c r="S6945" s="27">
        <v>0</v>
      </c>
      <c r="T6945" s="27">
        <v>0</v>
      </c>
      <c r="U6945" s="27">
        <v>0</v>
      </c>
      <c r="V6945" s="27">
        <v>0</v>
      </c>
      <c r="W6945" s="27">
        <v>0</v>
      </c>
      <c r="X6945" s="27">
        <v>0</v>
      </c>
      <c r="Y6945" s="27">
        <v>0</v>
      </c>
      <c r="Z6945" s="27">
        <v>0</v>
      </c>
      <c r="AA6945" s="27">
        <v>0</v>
      </c>
      <c r="AB6945" s="27">
        <v>0</v>
      </c>
      <c r="AC6945" s="27">
        <v>0</v>
      </c>
      <c r="AD6945" s="27">
        <v>0</v>
      </c>
      <c r="AE6945" s="27">
        <v>0</v>
      </c>
      <c r="AF6945" s="27">
        <v>0</v>
      </c>
      <c r="AG6945" s="27">
        <v>0</v>
      </c>
      <c r="AH6945" s="27">
        <v>0</v>
      </c>
      <c r="AI6945" s="27">
        <v>0</v>
      </c>
      <c r="AK6945" s="29">
        <f t="shared" si="108"/>
        <v>-3.2008902578415432E-2</v>
      </c>
    </row>
    <row r="6946" spans="1:37" x14ac:dyDescent="0.25">
      <c r="A6946">
        <v>6944</v>
      </c>
      <c r="B6946" s="1">
        <v>1.32E-2</v>
      </c>
      <c r="C6946" s="1">
        <v>1.514227921935836E-5</v>
      </c>
      <c r="D6946" s="27">
        <v>5.4653305837208108E-2</v>
      </c>
      <c r="E6946" s="27">
        <v>0.10546389843358886</v>
      </c>
      <c r="F6946" s="27">
        <v>3.6649273330504009E-2</v>
      </c>
      <c r="G6946" s="27">
        <v>1.4822074142439372E-2</v>
      </c>
      <c r="H6946" s="27">
        <v>0.12480118111508859</v>
      </c>
      <c r="I6946" s="27">
        <v>0.12794704206568816</v>
      </c>
      <c r="J6946" s="27">
        <v>0.21055757175991324</v>
      </c>
      <c r="K6946" s="27">
        <v>0.13821939383455104</v>
      </c>
      <c r="L6946" s="27">
        <v>3.7738680121694609E-2</v>
      </c>
      <c r="M6946" s="27">
        <v>2.3415258311133887E-2</v>
      </c>
      <c r="N6946" s="27">
        <v>0.12573232104819024</v>
      </c>
      <c r="O6946" s="27">
        <v>0</v>
      </c>
      <c r="P6946" s="27">
        <v>0</v>
      </c>
      <c r="Q6946" s="27">
        <v>0</v>
      </c>
      <c r="R6946" s="27">
        <v>0</v>
      </c>
      <c r="S6946" s="27">
        <v>0</v>
      </c>
      <c r="T6946" s="27">
        <v>0</v>
      </c>
      <c r="U6946" s="27">
        <v>0</v>
      </c>
      <c r="V6946" s="27">
        <v>0</v>
      </c>
      <c r="W6946" s="27">
        <v>0</v>
      </c>
      <c r="X6946" s="27">
        <v>0</v>
      </c>
      <c r="Y6946" s="27">
        <v>0</v>
      </c>
      <c r="Z6946" s="27">
        <v>0</v>
      </c>
      <c r="AA6946" s="27">
        <v>0</v>
      </c>
      <c r="AB6946" s="27">
        <v>0</v>
      </c>
      <c r="AC6946" s="27">
        <v>0</v>
      </c>
      <c r="AD6946" s="27">
        <v>0</v>
      </c>
      <c r="AE6946" s="27">
        <v>0</v>
      </c>
      <c r="AF6946" s="27">
        <v>0</v>
      </c>
      <c r="AG6946" s="27">
        <v>0</v>
      </c>
      <c r="AH6946" s="27">
        <v>0</v>
      </c>
      <c r="AI6946" s="27">
        <v>0</v>
      </c>
      <c r="AK6946" s="29">
        <f t="shared" si="108"/>
        <v>1.1471423651029061E-3</v>
      </c>
    </row>
    <row r="6947" spans="1:37" x14ac:dyDescent="0.25">
      <c r="A6947">
        <v>6945</v>
      </c>
      <c r="B6947" s="1">
        <v>1.1900000000000001E-2</v>
      </c>
      <c r="C6947" s="1">
        <v>2.9632437397156773E-4</v>
      </c>
      <c r="D6947" s="27">
        <v>0.1322407182623945</v>
      </c>
      <c r="E6947" s="27">
        <v>9.2772994139558501E-2</v>
      </c>
      <c r="F6947" s="27">
        <v>4.037836009735956E-2</v>
      </c>
      <c r="G6947" s="27">
        <v>0.15708228353582016</v>
      </c>
      <c r="H6947" s="27">
        <v>0.14251208693015946</v>
      </c>
      <c r="I6947" s="27">
        <v>4.9451557439044141E-2</v>
      </c>
      <c r="J6947" s="27">
        <v>0.14099934038593062</v>
      </c>
      <c r="K6947" s="27">
        <v>2.3208675595993794E-2</v>
      </c>
      <c r="L6947" s="27">
        <v>0.10200926130556337</v>
      </c>
      <c r="M6947" s="27">
        <v>8.5380242157703276E-2</v>
      </c>
      <c r="N6947" s="27">
        <v>3.3964480150472827E-2</v>
      </c>
      <c r="O6947" s="27">
        <v>0</v>
      </c>
      <c r="P6947" s="27">
        <v>0</v>
      </c>
      <c r="Q6947" s="27">
        <v>0</v>
      </c>
      <c r="R6947" s="27">
        <v>0</v>
      </c>
      <c r="S6947" s="27">
        <v>0</v>
      </c>
      <c r="T6947" s="27">
        <v>0</v>
      </c>
      <c r="U6947" s="27">
        <v>0</v>
      </c>
      <c r="V6947" s="27">
        <v>0</v>
      </c>
      <c r="W6947" s="27">
        <v>0</v>
      </c>
      <c r="X6947" s="27">
        <v>0</v>
      </c>
      <c r="Y6947" s="27">
        <v>0</v>
      </c>
      <c r="Z6947" s="27">
        <v>0</v>
      </c>
      <c r="AA6947" s="27">
        <v>0</v>
      </c>
      <c r="AB6947" s="27">
        <v>0</v>
      </c>
      <c r="AC6947" s="27">
        <v>0</v>
      </c>
      <c r="AD6947" s="27">
        <v>0</v>
      </c>
      <c r="AE6947" s="27">
        <v>0</v>
      </c>
      <c r="AF6947" s="27">
        <v>0</v>
      </c>
      <c r="AG6947" s="27">
        <v>0</v>
      </c>
      <c r="AH6947" s="27">
        <v>0</v>
      </c>
      <c r="AI6947" s="27">
        <v>0</v>
      </c>
      <c r="AK6947" s="29">
        <f t="shared" si="108"/>
        <v>2.4901207896770396E-2</v>
      </c>
    </row>
    <row r="6948" spans="1:37" x14ac:dyDescent="0.25">
      <c r="A6948">
        <v>6946</v>
      </c>
      <c r="B6948" s="1">
        <v>1.2500000000000001E-2</v>
      </c>
      <c r="C6948" s="1">
        <v>-1.5610454041130839E-5</v>
      </c>
      <c r="D6948" s="27">
        <v>0.15695095036013521</v>
      </c>
      <c r="E6948" s="27">
        <v>7.0687825639791341E-2</v>
      </c>
      <c r="F6948" s="27">
        <v>6.4764853379972565E-2</v>
      </c>
      <c r="G6948" s="27">
        <v>0.1322731949815206</v>
      </c>
      <c r="H6948" s="27">
        <v>3.155730132539547E-2</v>
      </c>
      <c r="I6948" s="27">
        <v>0.12502935383876837</v>
      </c>
      <c r="J6948" s="27">
        <v>0.12391033419643546</v>
      </c>
      <c r="K6948" s="27">
        <v>8.5820313616361499E-2</v>
      </c>
      <c r="L6948" s="27">
        <v>8.0252751832965166E-2</v>
      </c>
      <c r="M6948" s="27">
        <v>2.9985076605579915E-2</v>
      </c>
      <c r="N6948" s="27">
        <v>9.876804422307417E-2</v>
      </c>
      <c r="O6948" s="27">
        <v>0</v>
      </c>
      <c r="P6948" s="27">
        <v>0</v>
      </c>
      <c r="Q6948" s="27">
        <v>0</v>
      </c>
      <c r="R6948" s="27">
        <v>0</v>
      </c>
      <c r="S6948" s="27">
        <v>0</v>
      </c>
      <c r="T6948" s="27">
        <v>0</v>
      </c>
      <c r="U6948" s="27">
        <v>0</v>
      </c>
      <c r="V6948" s="27">
        <v>0</v>
      </c>
      <c r="W6948" s="27">
        <v>0</v>
      </c>
      <c r="X6948" s="27">
        <v>0</v>
      </c>
      <c r="Y6948" s="27">
        <v>0</v>
      </c>
      <c r="Z6948" s="27">
        <v>0</v>
      </c>
      <c r="AA6948" s="27">
        <v>0</v>
      </c>
      <c r="AB6948" s="27">
        <v>0</v>
      </c>
      <c r="AC6948" s="27">
        <v>0</v>
      </c>
      <c r="AD6948" s="27">
        <v>0</v>
      </c>
      <c r="AE6948" s="27">
        <v>0</v>
      </c>
      <c r="AF6948" s="27">
        <v>0</v>
      </c>
      <c r="AG6948" s="27">
        <v>0</v>
      </c>
      <c r="AH6948" s="27">
        <v>0</v>
      </c>
      <c r="AI6948" s="27">
        <v>0</v>
      </c>
      <c r="AK6948" s="29">
        <f t="shared" si="108"/>
        <v>-1.248836323290467E-3</v>
      </c>
    </row>
    <row r="6949" spans="1:37" x14ac:dyDescent="0.25">
      <c r="A6949">
        <v>6947</v>
      </c>
      <c r="B6949" s="1">
        <v>1.2500000000000001E-2</v>
      </c>
      <c r="C6949" s="1">
        <v>-5.80425820585432E-5</v>
      </c>
      <c r="D6949" s="27">
        <v>0.16326204114792348</v>
      </c>
      <c r="E6949" s="27">
        <v>6.5477320395827251E-2</v>
      </c>
      <c r="F6949" s="27">
        <v>5.9412794567119696E-2</v>
      </c>
      <c r="G6949" s="27">
        <v>7.9776786164840144E-2</v>
      </c>
      <c r="H6949" s="27">
        <v>0.15890777442454362</v>
      </c>
      <c r="I6949" s="27">
        <v>0.165795117064685</v>
      </c>
      <c r="J6949" s="27">
        <v>0.10600345452912305</v>
      </c>
      <c r="K6949" s="27">
        <v>5.3628306022662921E-2</v>
      </c>
      <c r="L6949" s="27">
        <v>3.7264713695212198E-2</v>
      </c>
      <c r="M6949" s="27">
        <v>8.2250652236374885E-2</v>
      </c>
      <c r="N6949" s="27">
        <v>2.8221039751687757E-2</v>
      </c>
      <c r="O6949" s="27">
        <v>0</v>
      </c>
      <c r="P6949" s="27">
        <v>0</v>
      </c>
      <c r="Q6949" s="27">
        <v>0</v>
      </c>
      <c r="R6949" s="27">
        <v>0</v>
      </c>
      <c r="S6949" s="27">
        <v>0</v>
      </c>
      <c r="T6949" s="27">
        <v>0</v>
      </c>
      <c r="U6949" s="27">
        <v>0</v>
      </c>
      <c r="V6949" s="27">
        <v>0</v>
      </c>
      <c r="W6949" s="27">
        <v>0</v>
      </c>
      <c r="X6949" s="27">
        <v>0</v>
      </c>
      <c r="Y6949" s="27">
        <v>0</v>
      </c>
      <c r="Z6949" s="27">
        <v>0</v>
      </c>
      <c r="AA6949" s="27">
        <v>0</v>
      </c>
      <c r="AB6949" s="27">
        <v>0</v>
      </c>
      <c r="AC6949" s="27">
        <v>0</v>
      </c>
      <c r="AD6949" s="27">
        <v>0</v>
      </c>
      <c r="AE6949" s="27">
        <v>0</v>
      </c>
      <c r="AF6949" s="27">
        <v>0</v>
      </c>
      <c r="AG6949" s="27">
        <v>0</v>
      </c>
      <c r="AH6949" s="27">
        <v>0</v>
      </c>
      <c r="AI6949" s="27">
        <v>0</v>
      </c>
      <c r="AK6949" s="29">
        <f t="shared" si="108"/>
        <v>-4.6434065646834555E-3</v>
      </c>
    </row>
    <row r="6950" spans="1:37" x14ac:dyDescent="0.25">
      <c r="A6950">
        <v>6948</v>
      </c>
      <c r="B6950" s="1">
        <v>1.24E-2</v>
      </c>
      <c r="C6950" s="1">
        <v>-2.1887279632463107E-4</v>
      </c>
      <c r="D6950" s="27">
        <v>1.0414298755552687E-3</v>
      </c>
      <c r="E6950" s="27">
        <v>9.403821193112756E-2</v>
      </c>
      <c r="F6950" s="27">
        <v>9.9847007261569046E-3</v>
      </c>
      <c r="G6950" s="27">
        <v>5.7625520213655378E-2</v>
      </c>
      <c r="H6950" s="27">
        <v>0.17107623034191957</v>
      </c>
      <c r="I6950" s="27">
        <v>0.13005127140359543</v>
      </c>
      <c r="J6950" s="27">
        <v>5.6139718872090473E-3</v>
      </c>
      <c r="K6950" s="27">
        <v>0.19292644299486508</v>
      </c>
      <c r="L6950" s="27">
        <v>4.0004802119081001E-2</v>
      </c>
      <c r="M6950" s="27">
        <v>0.10585677107611899</v>
      </c>
      <c r="N6950" s="27">
        <v>0.19178064743071577</v>
      </c>
      <c r="O6950" s="27">
        <v>0</v>
      </c>
      <c r="P6950" s="27">
        <v>0</v>
      </c>
      <c r="Q6950" s="27">
        <v>0</v>
      </c>
      <c r="R6950" s="27">
        <v>0</v>
      </c>
      <c r="S6950" s="27">
        <v>0</v>
      </c>
      <c r="T6950" s="27">
        <v>0</v>
      </c>
      <c r="U6950" s="27">
        <v>0</v>
      </c>
      <c r="V6950" s="27">
        <v>0</v>
      </c>
      <c r="W6950" s="27">
        <v>0</v>
      </c>
      <c r="X6950" s="27">
        <v>0</v>
      </c>
      <c r="Y6950" s="27">
        <v>0</v>
      </c>
      <c r="Z6950" s="27">
        <v>0</v>
      </c>
      <c r="AA6950" s="27">
        <v>0</v>
      </c>
      <c r="AB6950" s="27">
        <v>0</v>
      </c>
      <c r="AC6950" s="27">
        <v>0</v>
      </c>
      <c r="AD6950" s="27">
        <v>0</v>
      </c>
      <c r="AE6950" s="27">
        <v>0</v>
      </c>
      <c r="AF6950" s="27">
        <v>0</v>
      </c>
      <c r="AG6950" s="27">
        <v>0</v>
      </c>
      <c r="AH6950" s="27">
        <v>0</v>
      </c>
      <c r="AI6950" s="27">
        <v>0</v>
      </c>
      <c r="AK6950" s="29">
        <f t="shared" si="108"/>
        <v>-1.7651031961663798E-2</v>
      </c>
    </row>
    <row r="6951" spans="1:37" x14ac:dyDescent="0.25">
      <c r="A6951">
        <v>6949</v>
      </c>
      <c r="B6951" s="1">
        <v>1.2800000000000001E-2</v>
      </c>
      <c r="C6951" s="1">
        <v>7.4405405036227936E-5</v>
      </c>
      <c r="D6951" s="27">
        <v>0.10696065886341855</v>
      </c>
      <c r="E6951" s="27">
        <v>0.1277001937266018</v>
      </c>
      <c r="F6951" s="27">
        <v>1.392106001421353E-2</v>
      </c>
      <c r="G6951" s="27">
        <v>4.7650008556278552E-2</v>
      </c>
      <c r="H6951" s="27">
        <v>0.12674786532731316</v>
      </c>
      <c r="I6951" s="27">
        <v>3.8475143987046677E-2</v>
      </c>
      <c r="J6951" s="27">
        <v>0.15661139643470925</v>
      </c>
      <c r="K6951" s="27">
        <v>0.15351209739024674</v>
      </c>
      <c r="L6951" s="27">
        <v>5.8126209453952769E-2</v>
      </c>
      <c r="M6951" s="27">
        <v>0.13657864947406106</v>
      </c>
      <c r="N6951" s="27">
        <v>3.3716716772157672E-2</v>
      </c>
      <c r="O6951" s="27">
        <v>0</v>
      </c>
      <c r="P6951" s="27">
        <v>0</v>
      </c>
      <c r="Q6951" s="27">
        <v>0</v>
      </c>
      <c r="R6951" s="27">
        <v>0</v>
      </c>
      <c r="S6951" s="27">
        <v>0</v>
      </c>
      <c r="T6951" s="27">
        <v>0</v>
      </c>
      <c r="U6951" s="27">
        <v>0</v>
      </c>
      <c r="V6951" s="27">
        <v>0</v>
      </c>
      <c r="W6951" s="27">
        <v>0</v>
      </c>
      <c r="X6951" s="27">
        <v>0</v>
      </c>
      <c r="Y6951" s="27">
        <v>0</v>
      </c>
      <c r="Z6951" s="27">
        <v>0</v>
      </c>
      <c r="AA6951" s="27">
        <v>0</v>
      </c>
      <c r="AB6951" s="27">
        <v>0</v>
      </c>
      <c r="AC6951" s="27">
        <v>0</v>
      </c>
      <c r="AD6951" s="27">
        <v>0</v>
      </c>
      <c r="AE6951" s="27">
        <v>0</v>
      </c>
      <c r="AF6951" s="27">
        <v>0</v>
      </c>
      <c r="AG6951" s="27">
        <v>0</v>
      </c>
      <c r="AH6951" s="27">
        <v>0</v>
      </c>
      <c r="AI6951" s="27">
        <v>0</v>
      </c>
      <c r="AK6951" s="29">
        <f t="shared" si="108"/>
        <v>5.8129222684553073E-3</v>
      </c>
    </row>
    <row r="6952" spans="1:37" x14ac:dyDescent="0.25">
      <c r="A6952">
        <v>6950</v>
      </c>
      <c r="B6952" s="1">
        <v>1.2200000000000001E-2</v>
      </c>
      <c r="C6952" s="1">
        <v>8.4937599498336651E-5</v>
      </c>
      <c r="D6952" s="27">
        <v>7.2148529240896484E-3</v>
      </c>
      <c r="E6952" s="27">
        <v>0.10974625118062764</v>
      </c>
      <c r="F6952" s="27">
        <v>9.0966916833023159E-2</v>
      </c>
      <c r="G6952" s="27">
        <v>0.13365618470725424</v>
      </c>
      <c r="H6952" s="27">
        <v>0.12187168783510671</v>
      </c>
      <c r="I6952" s="27">
        <v>0.13595036822312392</v>
      </c>
      <c r="J6952" s="27">
        <v>8.8972183815625314E-2</v>
      </c>
      <c r="K6952" s="27">
        <v>4.7435009869248354E-2</v>
      </c>
      <c r="L6952" s="27">
        <v>3.1107792631332887E-2</v>
      </c>
      <c r="M6952" s="27">
        <v>9.4534339876487336E-2</v>
      </c>
      <c r="N6952" s="27">
        <v>0.13854441210408097</v>
      </c>
      <c r="O6952" s="27">
        <v>0</v>
      </c>
      <c r="P6952" s="27">
        <v>0</v>
      </c>
      <c r="Q6952" s="27">
        <v>0</v>
      </c>
      <c r="R6952" s="27">
        <v>0</v>
      </c>
      <c r="S6952" s="27">
        <v>0</v>
      </c>
      <c r="T6952" s="27">
        <v>0</v>
      </c>
      <c r="U6952" s="27">
        <v>0</v>
      </c>
      <c r="V6952" s="27">
        <v>0</v>
      </c>
      <c r="W6952" s="27">
        <v>0</v>
      </c>
      <c r="X6952" s="27">
        <v>0</v>
      </c>
      <c r="Y6952" s="27">
        <v>0</v>
      </c>
      <c r="Z6952" s="27">
        <v>0</v>
      </c>
      <c r="AA6952" s="27">
        <v>0</v>
      </c>
      <c r="AB6952" s="27">
        <v>0</v>
      </c>
      <c r="AC6952" s="27">
        <v>0</v>
      </c>
      <c r="AD6952" s="27">
        <v>0</v>
      </c>
      <c r="AE6952" s="27">
        <v>0</v>
      </c>
      <c r="AF6952" s="27">
        <v>0</v>
      </c>
      <c r="AG6952" s="27">
        <v>0</v>
      </c>
      <c r="AH6952" s="27">
        <v>0</v>
      </c>
      <c r="AI6952" s="27">
        <v>0</v>
      </c>
      <c r="AK6952" s="29">
        <f t="shared" si="108"/>
        <v>6.962098319535791E-3</v>
      </c>
    </row>
    <row r="6953" spans="1:37" x14ac:dyDescent="0.25">
      <c r="A6953">
        <v>6951</v>
      </c>
      <c r="B6953" s="1">
        <v>1.2699999999999999E-2</v>
      </c>
      <c r="C6953" s="1">
        <v>-7.5864603090566911E-5</v>
      </c>
      <c r="D6953" s="27">
        <v>0.10170586127350374</v>
      </c>
      <c r="E6953" s="27">
        <v>8.4657215575620698E-2</v>
      </c>
      <c r="F6953" s="27">
        <v>4.7323517491213413E-2</v>
      </c>
      <c r="G6953" s="27">
        <v>4.6769350187099566E-2</v>
      </c>
      <c r="H6953" s="27">
        <v>6.6674498653988654E-2</v>
      </c>
      <c r="I6953" s="27">
        <v>0.11671097040360916</v>
      </c>
      <c r="J6953" s="27">
        <v>0.15997133106489381</v>
      </c>
      <c r="K6953" s="27">
        <v>0.15345238772968106</v>
      </c>
      <c r="L6953" s="27">
        <v>0.11416888998892367</v>
      </c>
      <c r="M6953" s="27">
        <v>9.7557712558060311E-2</v>
      </c>
      <c r="N6953" s="27">
        <v>1.1008265073405816E-2</v>
      </c>
      <c r="O6953" s="27">
        <v>0</v>
      </c>
      <c r="P6953" s="27">
        <v>0</v>
      </c>
      <c r="Q6953" s="27">
        <v>0</v>
      </c>
      <c r="R6953" s="27">
        <v>0</v>
      </c>
      <c r="S6953" s="27">
        <v>0</v>
      </c>
      <c r="T6953" s="27">
        <v>0</v>
      </c>
      <c r="U6953" s="27">
        <v>0</v>
      </c>
      <c r="V6953" s="27">
        <v>0</v>
      </c>
      <c r="W6953" s="27">
        <v>0</v>
      </c>
      <c r="X6953" s="27">
        <v>0</v>
      </c>
      <c r="Y6953" s="27">
        <v>0</v>
      </c>
      <c r="Z6953" s="27">
        <v>0</v>
      </c>
      <c r="AA6953" s="27">
        <v>0</v>
      </c>
      <c r="AB6953" s="27">
        <v>0</v>
      </c>
      <c r="AC6953" s="27">
        <v>0</v>
      </c>
      <c r="AD6953" s="27">
        <v>0</v>
      </c>
      <c r="AE6953" s="27">
        <v>0</v>
      </c>
      <c r="AF6953" s="27">
        <v>0</v>
      </c>
      <c r="AG6953" s="27">
        <v>0</v>
      </c>
      <c r="AH6953" s="27">
        <v>0</v>
      </c>
      <c r="AI6953" s="27">
        <v>0</v>
      </c>
      <c r="AK6953" s="29">
        <f t="shared" si="108"/>
        <v>-5.9735907945328275E-3</v>
      </c>
    </row>
    <row r="6954" spans="1:37" x14ac:dyDescent="0.25">
      <c r="A6954">
        <v>6952</v>
      </c>
      <c r="B6954" s="1">
        <v>1.24E-2</v>
      </c>
      <c r="C6954" s="1">
        <v>-4.8737765266761054E-4</v>
      </c>
      <c r="D6954" s="27">
        <v>0.10533794083709112</v>
      </c>
      <c r="E6954" s="27">
        <v>1.1812145132338796E-2</v>
      </c>
      <c r="F6954" s="27">
        <v>0.20065717548865597</v>
      </c>
      <c r="G6954" s="27">
        <v>9.0258553361266244E-2</v>
      </c>
      <c r="H6954" s="27">
        <v>9.0621421411432399E-3</v>
      </c>
      <c r="I6954" s="27">
        <v>0.16396123740504664</v>
      </c>
      <c r="J6954" s="27">
        <v>5.9309653241692156E-2</v>
      </c>
      <c r="K6954" s="27">
        <v>0.1168576329430656</v>
      </c>
      <c r="L6954" s="27">
        <v>1.6311943361661484E-2</v>
      </c>
      <c r="M6954" s="27">
        <v>5.7555115099616284E-2</v>
      </c>
      <c r="N6954" s="27">
        <v>0.16887646098842232</v>
      </c>
      <c r="O6954" s="27">
        <v>0</v>
      </c>
      <c r="P6954" s="27">
        <v>0</v>
      </c>
      <c r="Q6954" s="27">
        <v>0</v>
      </c>
      <c r="R6954" s="27">
        <v>0</v>
      </c>
      <c r="S6954" s="27">
        <v>0</v>
      </c>
      <c r="T6954" s="27">
        <v>0</v>
      </c>
      <c r="U6954" s="27">
        <v>0</v>
      </c>
      <c r="V6954" s="27">
        <v>0</v>
      </c>
      <c r="W6954" s="27">
        <v>0</v>
      </c>
      <c r="X6954" s="27">
        <v>0</v>
      </c>
      <c r="Y6954" s="27">
        <v>0</v>
      </c>
      <c r="Z6954" s="27">
        <v>0</v>
      </c>
      <c r="AA6954" s="27">
        <v>0</v>
      </c>
      <c r="AB6954" s="27">
        <v>0</v>
      </c>
      <c r="AC6954" s="27">
        <v>0</v>
      </c>
      <c r="AD6954" s="27">
        <v>0</v>
      </c>
      <c r="AE6954" s="27">
        <v>0</v>
      </c>
      <c r="AF6954" s="27">
        <v>0</v>
      </c>
      <c r="AG6954" s="27">
        <v>0</v>
      </c>
      <c r="AH6954" s="27">
        <v>0</v>
      </c>
      <c r="AI6954" s="27">
        <v>0</v>
      </c>
      <c r="AK6954" s="29">
        <f t="shared" si="108"/>
        <v>-3.9304649408678269E-2</v>
      </c>
    </row>
    <row r="6955" spans="1:37" x14ac:dyDescent="0.25">
      <c r="A6955">
        <v>6953</v>
      </c>
      <c r="B6955" s="1">
        <v>1.34E-2</v>
      </c>
      <c r="C6955" s="1">
        <v>-2.4587630531733773E-4</v>
      </c>
      <c r="D6955" s="27">
        <v>7.2866429232926175E-2</v>
      </c>
      <c r="E6955" s="27">
        <v>8.0760993132727138E-2</v>
      </c>
      <c r="F6955" s="27">
        <v>8.5745813828177836E-2</v>
      </c>
      <c r="G6955" s="27">
        <v>8.8260147012828569E-2</v>
      </c>
      <c r="H6955" s="27">
        <v>4.7636437390657068E-3</v>
      </c>
      <c r="I6955" s="27">
        <v>0.11505253810946173</v>
      </c>
      <c r="J6955" s="27">
        <v>9.2648865560441954E-2</v>
      </c>
      <c r="K6955" s="27">
        <v>0.19473884791569807</v>
      </c>
      <c r="L6955" s="27">
        <v>8.5098308103200071E-2</v>
      </c>
      <c r="M6955" s="27">
        <v>1.2580168262751473E-2</v>
      </c>
      <c r="N6955" s="27">
        <v>0.16748424510272134</v>
      </c>
      <c r="O6955" s="27">
        <v>0</v>
      </c>
      <c r="P6955" s="27">
        <v>0</v>
      </c>
      <c r="Q6955" s="27">
        <v>0</v>
      </c>
      <c r="R6955" s="27">
        <v>0</v>
      </c>
      <c r="S6955" s="27">
        <v>0</v>
      </c>
      <c r="T6955" s="27">
        <v>0</v>
      </c>
      <c r="U6955" s="27">
        <v>0</v>
      </c>
      <c r="V6955" s="27">
        <v>0</v>
      </c>
      <c r="W6955" s="27">
        <v>0</v>
      </c>
      <c r="X6955" s="27">
        <v>0</v>
      </c>
      <c r="Y6955" s="27">
        <v>0</v>
      </c>
      <c r="Z6955" s="27">
        <v>0</v>
      </c>
      <c r="AA6955" s="27">
        <v>0</v>
      </c>
      <c r="AB6955" s="27">
        <v>0</v>
      </c>
      <c r="AC6955" s="27">
        <v>0</v>
      </c>
      <c r="AD6955" s="27">
        <v>0</v>
      </c>
      <c r="AE6955" s="27">
        <v>0</v>
      </c>
      <c r="AF6955" s="27">
        <v>0</v>
      </c>
      <c r="AG6955" s="27">
        <v>0</v>
      </c>
      <c r="AH6955" s="27">
        <v>0</v>
      </c>
      <c r="AI6955" s="27">
        <v>0</v>
      </c>
      <c r="AK6955" s="29">
        <f t="shared" si="108"/>
        <v>-1.8348978008756546E-2</v>
      </c>
    </row>
    <row r="6956" spans="1:37" x14ac:dyDescent="0.25">
      <c r="A6956">
        <v>6954</v>
      </c>
      <c r="B6956" s="1">
        <v>1.23E-2</v>
      </c>
      <c r="C6956" s="1">
        <v>-9.6706650360862629E-6</v>
      </c>
      <c r="D6956" s="27">
        <v>0.14025603498219189</v>
      </c>
      <c r="E6956" s="27">
        <v>9.1860399037854534E-2</v>
      </c>
      <c r="F6956" s="27">
        <v>4.1045244036635585E-2</v>
      </c>
      <c r="G6956" s="27">
        <v>7.3942933342488942E-2</v>
      </c>
      <c r="H6956" s="27">
        <v>0.13945267212312024</v>
      </c>
      <c r="I6956" s="27">
        <v>0.1349936970217703</v>
      </c>
      <c r="J6956" s="27">
        <v>0.10940374584919485</v>
      </c>
      <c r="K6956" s="27">
        <v>7.1684481257522067E-2</v>
      </c>
      <c r="L6956" s="27">
        <v>6.8088367669517083E-3</v>
      </c>
      <c r="M6956" s="27">
        <v>0.12587551981882872</v>
      </c>
      <c r="N6956" s="27">
        <v>6.467643576344112E-2</v>
      </c>
      <c r="O6956" s="27">
        <v>0</v>
      </c>
      <c r="P6956" s="27">
        <v>0</v>
      </c>
      <c r="Q6956" s="27">
        <v>0</v>
      </c>
      <c r="R6956" s="27">
        <v>0</v>
      </c>
      <c r="S6956" s="27">
        <v>0</v>
      </c>
      <c r="T6956" s="27">
        <v>0</v>
      </c>
      <c r="U6956" s="27">
        <v>0</v>
      </c>
      <c r="V6956" s="27">
        <v>0</v>
      </c>
      <c r="W6956" s="27">
        <v>0</v>
      </c>
      <c r="X6956" s="27">
        <v>0</v>
      </c>
      <c r="Y6956" s="27">
        <v>0</v>
      </c>
      <c r="Z6956" s="27">
        <v>0</v>
      </c>
      <c r="AA6956" s="27">
        <v>0</v>
      </c>
      <c r="AB6956" s="27">
        <v>0</v>
      </c>
      <c r="AC6956" s="27">
        <v>0</v>
      </c>
      <c r="AD6956" s="27">
        <v>0</v>
      </c>
      <c r="AE6956" s="27">
        <v>0</v>
      </c>
      <c r="AF6956" s="27">
        <v>0</v>
      </c>
      <c r="AG6956" s="27">
        <v>0</v>
      </c>
      <c r="AH6956" s="27">
        <v>0</v>
      </c>
      <c r="AI6956" s="27">
        <v>0</v>
      </c>
      <c r="AK6956" s="29">
        <f t="shared" si="108"/>
        <v>-7.8623292976311078E-4</v>
      </c>
    </row>
    <row r="6957" spans="1:37" x14ac:dyDescent="0.25">
      <c r="A6957">
        <v>6955</v>
      </c>
      <c r="B6957" s="1">
        <v>1.24E-2</v>
      </c>
      <c r="C6957" s="1">
        <v>-3.363263166718751E-4</v>
      </c>
      <c r="D6957" s="27">
        <v>0.1179712138158925</v>
      </c>
      <c r="E6957" s="27">
        <v>4.3286917152076951E-3</v>
      </c>
      <c r="F6957" s="27">
        <v>0.17969946879658474</v>
      </c>
      <c r="G6957" s="27">
        <v>9.9304756677633041E-2</v>
      </c>
      <c r="H6957" s="27">
        <v>6.0246256374509366E-2</v>
      </c>
      <c r="I6957" s="27">
        <v>0.17241870344237314</v>
      </c>
      <c r="J6957" s="27">
        <v>0.12186853786817813</v>
      </c>
      <c r="K6957" s="27">
        <v>7.4382080277748536E-2</v>
      </c>
      <c r="L6957" s="27">
        <v>3.8614270866267529E-2</v>
      </c>
      <c r="M6957" s="27">
        <v>2.8391528780372353E-2</v>
      </c>
      <c r="N6957" s="27">
        <v>0.1027744913852327</v>
      </c>
      <c r="O6957" s="27">
        <v>0</v>
      </c>
      <c r="P6957" s="27">
        <v>0</v>
      </c>
      <c r="Q6957" s="27">
        <v>0</v>
      </c>
      <c r="R6957" s="27">
        <v>0</v>
      </c>
      <c r="S6957" s="27">
        <v>0</v>
      </c>
      <c r="T6957" s="27">
        <v>0</v>
      </c>
      <c r="U6957" s="27">
        <v>0</v>
      </c>
      <c r="V6957" s="27">
        <v>0</v>
      </c>
      <c r="W6957" s="27">
        <v>0</v>
      </c>
      <c r="X6957" s="27">
        <v>0</v>
      </c>
      <c r="Y6957" s="27">
        <v>0</v>
      </c>
      <c r="Z6957" s="27">
        <v>0</v>
      </c>
      <c r="AA6957" s="27">
        <v>0</v>
      </c>
      <c r="AB6957" s="27">
        <v>0</v>
      </c>
      <c r="AC6957" s="27">
        <v>0</v>
      </c>
      <c r="AD6957" s="27">
        <v>0</v>
      </c>
      <c r="AE6957" s="27">
        <v>0</v>
      </c>
      <c r="AF6957" s="27">
        <v>0</v>
      </c>
      <c r="AG6957" s="27">
        <v>0</v>
      </c>
      <c r="AH6957" s="27">
        <v>0</v>
      </c>
      <c r="AI6957" s="27">
        <v>0</v>
      </c>
      <c r="AK6957" s="29">
        <f t="shared" si="108"/>
        <v>-2.7123090054183476E-2</v>
      </c>
    </row>
    <row r="6958" spans="1:37" x14ac:dyDescent="0.25">
      <c r="A6958">
        <v>6956</v>
      </c>
      <c r="B6958" s="1">
        <v>1.0999999999999999E-2</v>
      </c>
      <c r="C6958" s="1">
        <v>-6.4306402956423305E-5</v>
      </c>
      <c r="D6958" s="27">
        <v>0.15264209815165636</v>
      </c>
      <c r="E6958" s="27">
        <v>6.8125820610222071E-2</v>
      </c>
      <c r="F6958" s="27">
        <v>4.2990940333826569E-2</v>
      </c>
      <c r="G6958" s="27">
        <v>4.7954760541857745E-2</v>
      </c>
      <c r="H6958" s="27">
        <v>3.7448884719958254E-2</v>
      </c>
      <c r="I6958" s="27">
        <v>0.16793692591778209</v>
      </c>
      <c r="J6958" s="27">
        <v>4.3436533361264698E-2</v>
      </c>
      <c r="K6958" s="27">
        <v>7.0674057990933611E-2</v>
      </c>
      <c r="L6958" s="27">
        <v>7.5788191725252016E-2</v>
      </c>
      <c r="M6958" s="27">
        <v>0.14304787214220099</v>
      </c>
      <c r="N6958" s="27">
        <v>0.14995391450504575</v>
      </c>
      <c r="O6958" s="27">
        <v>0</v>
      </c>
      <c r="P6958" s="27">
        <v>0</v>
      </c>
      <c r="Q6958" s="27">
        <v>0</v>
      </c>
      <c r="R6958" s="27">
        <v>0</v>
      </c>
      <c r="S6958" s="27">
        <v>0</v>
      </c>
      <c r="T6958" s="27">
        <v>0</v>
      </c>
      <c r="U6958" s="27">
        <v>0</v>
      </c>
      <c r="V6958" s="27">
        <v>0</v>
      </c>
      <c r="W6958" s="27">
        <v>0</v>
      </c>
      <c r="X6958" s="27">
        <v>0</v>
      </c>
      <c r="Y6958" s="27">
        <v>0</v>
      </c>
      <c r="Z6958" s="27">
        <v>0</v>
      </c>
      <c r="AA6958" s="27">
        <v>0</v>
      </c>
      <c r="AB6958" s="27">
        <v>0</v>
      </c>
      <c r="AC6958" s="27">
        <v>0</v>
      </c>
      <c r="AD6958" s="27">
        <v>0</v>
      </c>
      <c r="AE6958" s="27">
        <v>0</v>
      </c>
      <c r="AF6958" s="27">
        <v>0</v>
      </c>
      <c r="AG6958" s="27">
        <v>0</v>
      </c>
      <c r="AH6958" s="27">
        <v>0</v>
      </c>
      <c r="AI6958" s="27">
        <v>0</v>
      </c>
      <c r="AK6958" s="29">
        <f t="shared" si="108"/>
        <v>-5.8460366324021192E-3</v>
      </c>
    </row>
    <row r="6959" spans="1:37" x14ac:dyDescent="0.25">
      <c r="A6959">
        <v>6957</v>
      </c>
      <c r="B6959" s="1">
        <v>1.17E-2</v>
      </c>
      <c r="C6959" s="1">
        <v>2.612282742612493E-4</v>
      </c>
      <c r="D6959" s="27">
        <v>7.365026533400626E-2</v>
      </c>
      <c r="E6959" s="27">
        <v>0.11504601950529798</v>
      </c>
      <c r="F6959" s="27">
        <v>3.1878729343055634E-2</v>
      </c>
      <c r="G6959" s="27">
        <v>0.15237645248719578</v>
      </c>
      <c r="H6959" s="27">
        <v>8.0502487926403785E-2</v>
      </c>
      <c r="I6959" s="27">
        <v>9.9461955132627539E-2</v>
      </c>
      <c r="J6959" s="27">
        <v>6.8853838122465469E-2</v>
      </c>
      <c r="K6959" s="27">
        <v>4.4036371122328215E-2</v>
      </c>
      <c r="L6959" s="27">
        <v>0.12213139367887585</v>
      </c>
      <c r="M6959" s="27">
        <v>7.1290326677595661E-2</v>
      </c>
      <c r="N6959" s="27">
        <v>0.14077216067014783</v>
      </c>
      <c r="O6959" s="27">
        <v>0</v>
      </c>
      <c r="P6959" s="27">
        <v>0</v>
      </c>
      <c r="Q6959" s="27">
        <v>0</v>
      </c>
      <c r="R6959" s="27">
        <v>0</v>
      </c>
      <c r="S6959" s="27">
        <v>0</v>
      </c>
      <c r="T6959" s="27">
        <v>0</v>
      </c>
      <c r="U6959" s="27">
        <v>0</v>
      </c>
      <c r="V6959" s="27">
        <v>0</v>
      </c>
      <c r="W6959" s="27">
        <v>0</v>
      </c>
      <c r="X6959" s="27">
        <v>0</v>
      </c>
      <c r="Y6959" s="27">
        <v>0</v>
      </c>
      <c r="Z6959" s="27">
        <v>0</v>
      </c>
      <c r="AA6959" s="27">
        <v>0</v>
      </c>
      <c r="AB6959" s="27">
        <v>0</v>
      </c>
      <c r="AC6959" s="27">
        <v>0</v>
      </c>
      <c r="AD6959" s="27">
        <v>0</v>
      </c>
      <c r="AE6959" s="27">
        <v>0</v>
      </c>
      <c r="AF6959" s="27">
        <v>0</v>
      </c>
      <c r="AG6959" s="27">
        <v>0</v>
      </c>
      <c r="AH6959" s="27">
        <v>0</v>
      </c>
      <c r="AI6959" s="27">
        <v>0</v>
      </c>
      <c r="AK6959" s="29">
        <f t="shared" si="108"/>
        <v>2.2327202928311907E-2</v>
      </c>
    </row>
    <row r="6960" spans="1:37" x14ac:dyDescent="0.25">
      <c r="A6960">
        <v>6958</v>
      </c>
      <c r="B6960" s="1">
        <v>1.26E-2</v>
      </c>
      <c r="C6960" s="1">
        <v>2.8867839361443638E-5</v>
      </c>
      <c r="D6960" s="27">
        <v>0.11459799808054612</v>
      </c>
      <c r="E6960" s="27">
        <v>0.1161808631016189</v>
      </c>
      <c r="F6960" s="27">
        <v>3.3493753093123302E-2</v>
      </c>
      <c r="G6960" s="27">
        <v>8.3775466936506615E-2</v>
      </c>
      <c r="H6960" s="27">
        <v>8.6341488089541382E-2</v>
      </c>
      <c r="I6960" s="27">
        <v>0.11585743538495683</v>
      </c>
      <c r="J6960" s="27">
        <v>8.4190245678235354E-2</v>
      </c>
      <c r="K6960" s="27">
        <v>0.11161656894315568</v>
      </c>
      <c r="L6960" s="27">
        <v>7.2325344868534563E-2</v>
      </c>
      <c r="M6960" s="27">
        <v>8.882838166452163E-2</v>
      </c>
      <c r="N6960" s="27">
        <v>9.2792454159259755E-2</v>
      </c>
      <c r="O6960" s="27">
        <v>0</v>
      </c>
      <c r="P6960" s="27">
        <v>0</v>
      </c>
      <c r="Q6960" s="27">
        <v>0</v>
      </c>
      <c r="R6960" s="27">
        <v>0</v>
      </c>
      <c r="S6960" s="27">
        <v>0</v>
      </c>
      <c r="T6960" s="27">
        <v>0</v>
      </c>
      <c r="U6960" s="27">
        <v>0</v>
      </c>
      <c r="V6960" s="27">
        <v>0</v>
      </c>
      <c r="W6960" s="27">
        <v>0</v>
      </c>
      <c r="X6960" s="27">
        <v>0</v>
      </c>
      <c r="Y6960" s="27">
        <v>0</v>
      </c>
      <c r="Z6960" s="27">
        <v>0</v>
      </c>
      <c r="AA6960" s="27">
        <v>0</v>
      </c>
      <c r="AB6960" s="27">
        <v>0</v>
      </c>
      <c r="AC6960" s="27">
        <v>0</v>
      </c>
      <c r="AD6960" s="27">
        <v>0</v>
      </c>
      <c r="AE6960" s="27">
        <v>0</v>
      </c>
      <c r="AF6960" s="27">
        <v>0</v>
      </c>
      <c r="AG6960" s="27">
        <v>0</v>
      </c>
      <c r="AH6960" s="27">
        <v>0</v>
      </c>
      <c r="AI6960" s="27">
        <v>0</v>
      </c>
      <c r="AK6960" s="29">
        <f t="shared" si="108"/>
        <v>2.2910983620193365E-3</v>
      </c>
    </row>
    <row r="6961" spans="1:37" x14ac:dyDescent="0.25">
      <c r="A6961">
        <v>6959</v>
      </c>
      <c r="B6961" s="1">
        <v>1.1599999999999999E-2</v>
      </c>
      <c r="C6961" s="1">
        <v>3.0458242495080065E-5</v>
      </c>
      <c r="D6961" s="27">
        <v>8.1547727533113235E-2</v>
      </c>
      <c r="E6961" s="27">
        <v>0.10296408850643204</v>
      </c>
      <c r="F6961" s="27">
        <v>1.9453980514387695E-2</v>
      </c>
      <c r="G6961" s="27">
        <v>4.0771749802298141E-2</v>
      </c>
      <c r="H6961" s="27">
        <v>0.13382880701528124</v>
      </c>
      <c r="I6961" s="27">
        <v>8.130093218326695E-2</v>
      </c>
      <c r="J6961" s="27">
        <v>5.471418791495139E-2</v>
      </c>
      <c r="K6961" s="27">
        <v>0.14162415818915022</v>
      </c>
      <c r="L6961" s="27">
        <v>0.13640425540998113</v>
      </c>
      <c r="M6961" s="27">
        <v>8.8264732759169448E-2</v>
      </c>
      <c r="N6961" s="27">
        <v>0.1191253801719685</v>
      </c>
      <c r="O6961" s="27">
        <v>0</v>
      </c>
      <c r="P6961" s="27">
        <v>0</v>
      </c>
      <c r="Q6961" s="27">
        <v>0</v>
      </c>
      <c r="R6961" s="27">
        <v>0</v>
      </c>
      <c r="S6961" s="27">
        <v>0</v>
      </c>
      <c r="T6961" s="27">
        <v>0</v>
      </c>
      <c r="U6961" s="27">
        <v>0</v>
      </c>
      <c r="V6961" s="27">
        <v>0</v>
      </c>
      <c r="W6961" s="27">
        <v>0</v>
      </c>
      <c r="X6961" s="27">
        <v>0</v>
      </c>
      <c r="Y6961" s="27">
        <v>0</v>
      </c>
      <c r="Z6961" s="27">
        <v>0</v>
      </c>
      <c r="AA6961" s="27">
        <v>0</v>
      </c>
      <c r="AB6961" s="27">
        <v>0</v>
      </c>
      <c r="AC6961" s="27">
        <v>0</v>
      </c>
      <c r="AD6961" s="27">
        <v>0</v>
      </c>
      <c r="AE6961" s="27">
        <v>0</v>
      </c>
      <c r="AF6961" s="27">
        <v>0</v>
      </c>
      <c r="AG6961" s="27">
        <v>0</v>
      </c>
      <c r="AH6961" s="27">
        <v>0</v>
      </c>
      <c r="AI6961" s="27">
        <v>0</v>
      </c>
      <c r="AK6961" s="29">
        <f t="shared" si="108"/>
        <v>2.6257105599206956E-3</v>
      </c>
    </row>
    <row r="6962" spans="1:37" x14ac:dyDescent="0.25">
      <c r="A6962">
        <v>6960</v>
      </c>
      <c r="B6962" s="1">
        <v>1.5699999999999999E-2</v>
      </c>
      <c r="C6962" s="1">
        <v>2.1326895582524983E-4</v>
      </c>
      <c r="D6962" s="27">
        <v>0.14039268360775961</v>
      </c>
      <c r="E6962" s="27">
        <v>0.21451335189338636</v>
      </c>
      <c r="F6962" s="27">
        <v>0.17330424851333565</v>
      </c>
      <c r="G6962" s="27">
        <v>3.2690177531492594E-2</v>
      </c>
      <c r="H6962" s="27">
        <v>4.4291454716475194E-3</v>
      </c>
      <c r="I6962" s="27">
        <v>7.0606936949095353E-2</v>
      </c>
      <c r="J6962" s="27">
        <v>0.19035839234154783</v>
      </c>
      <c r="K6962" s="27">
        <v>5.5952015218515533E-2</v>
      </c>
      <c r="L6962" s="27">
        <v>1.5748519800362279E-2</v>
      </c>
      <c r="M6962" s="27">
        <v>8.9897227654143083E-2</v>
      </c>
      <c r="N6962" s="27">
        <v>1.2107301018714271E-2</v>
      </c>
      <c r="O6962" s="27">
        <v>0</v>
      </c>
      <c r="P6962" s="27">
        <v>0</v>
      </c>
      <c r="Q6962" s="27">
        <v>0</v>
      </c>
      <c r="R6962" s="27">
        <v>0</v>
      </c>
      <c r="S6962" s="27">
        <v>0</v>
      </c>
      <c r="T6962" s="27">
        <v>0</v>
      </c>
      <c r="U6962" s="27">
        <v>0</v>
      </c>
      <c r="V6962" s="27">
        <v>0</v>
      </c>
      <c r="W6962" s="27">
        <v>0</v>
      </c>
      <c r="X6962" s="27">
        <v>0</v>
      </c>
      <c r="Y6962" s="27">
        <v>0</v>
      </c>
      <c r="Z6962" s="27">
        <v>0</v>
      </c>
      <c r="AA6962" s="27">
        <v>0</v>
      </c>
      <c r="AB6962" s="27">
        <v>0</v>
      </c>
      <c r="AC6962" s="27">
        <v>0</v>
      </c>
      <c r="AD6962" s="27">
        <v>0</v>
      </c>
      <c r="AE6962" s="27">
        <v>0</v>
      </c>
      <c r="AF6962" s="27">
        <v>0</v>
      </c>
      <c r="AG6962" s="27">
        <v>0</v>
      </c>
      <c r="AH6962" s="27">
        <v>0</v>
      </c>
      <c r="AI6962" s="27">
        <v>0</v>
      </c>
      <c r="AK6962" s="29">
        <f t="shared" si="108"/>
        <v>1.3584009925175149E-2</v>
      </c>
    </row>
    <row r="6963" spans="1:37" x14ac:dyDescent="0.25">
      <c r="A6963">
        <v>6961</v>
      </c>
      <c r="B6963" s="1">
        <v>1.2E-2</v>
      </c>
      <c r="C6963" s="1">
        <v>-2.3927482006408881E-4</v>
      </c>
      <c r="D6963" s="27">
        <v>0.14105447498908744</v>
      </c>
      <c r="E6963" s="27">
        <v>4.501344259027408E-2</v>
      </c>
      <c r="F6963" s="27">
        <v>9.6901980836700041E-2</v>
      </c>
      <c r="G6963" s="27">
        <v>6.8448584011172264E-2</v>
      </c>
      <c r="H6963" s="27">
        <v>3.9644347742506067E-2</v>
      </c>
      <c r="I6963" s="27">
        <v>0.13959757393215005</v>
      </c>
      <c r="J6963" s="27">
        <v>4.8178529193846555E-2</v>
      </c>
      <c r="K6963" s="27">
        <v>0.13088777012852895</v>
      </c>
      <c r="L6963" s="27">
        <v>0.12141787827796367</v>
      </c>
      <c r="M6963" s="27">
        <v>4.6483088253457247E-2</v>
      </c>
      <c r="N6963" s="27">
        <v>0.12237233004431367</v>
      </c>
      <c r="O6963" s="27">
        <v>0</v>
      </c>
      <c r="P6963" s="27">
        <v>0</v>
      </c>
      <c r="Q6963" s="27">
        <v>0</v>
      </c>
      <c r="R6963" s="27">
        <v>0</v>
      </c>
      <c r="S6963" s="27">
        <v>0</v>
      </c>
      <c r="T6963" s="27">
        <v>0</v>
      </c>
      <c r="U6963" s="27">
        <v>0</v>
      </c>
      <c r="V6963" s="27">
        <v>0</v>
      </c>
      <c r="W6963" s="27">
        <v>0</v>
      </c>
      <c r="X6963" s="27">
        <v>0</v>
      </c>
      <c r="Y6963" s="27">
        <v>0</v>
      </c>
      <c r="Z6963" s="27">
        <v>0</v>
      </c>
      <c r="AA6963" s="27">
        <v>0</v>
      </c>
      <c r="AB6963" s="27">
        <v>0</v>
      </c>
      <c r="AC6963" s="27">
        <v>0</v>
      </c>
      <c r="AD6963" s="27">
        <v>0</v>
      </c>
      <c r="AE6963" s="27">
        <v>0</v>
      </c>
      <c r="AF6963" s="27">
        <v>0</v>
      </c>
      <c r="AG6963" s="27">
        <v>0</v>
      </c>
      <c r="AH6963" s="27">
        <v>0</v>
      </c>
      <c r="AI6963" s="27">
        <v>0</v>
      </c>
      <c r="AK6963" s="29">
        <f t="shared" si="108"/>
        <v>-1.9939568338674066E-2</v>
      </c>
    </row>
    <row r="6964" spans="1:37" x14ac:dyDescent="0.25">
      <c r="A6964">
        <v>6962</v>
      </c>
      <c r="B6964" s="1">
        <v>1.3100000000000001E-2</v>
      </c>
      <c r="C6964" s="1">
        <v>2.1834070617251983E-5</v>
      </c>
      <c r="D6964" s="27">
        <v>2.5982184321901646E-2</v>
      </c>
      <c r="E6964" s="27">
        <v>9.1948472674330164E-2</v>
      </c>
      <c r="F6964" s="27">
        <v>3.8594457399881599E-2</v>
      </c>
      <c r="G6964" s="27">
        <v>0.16307509301798639</v>
      </c>
      <c r="H6964" s="27">
        <v>0.16359307103077797</v>
      </c>
      <c r="I6964" s="27">
        <v>1.5952617956507733E-2</v>
      </c>
      <c r="J6964" s="27">
        <v>0.15205062264656233</v>
      </c>
      <c r="K6964" s="27">
        <v>0.15565374371699492</v>
      </c>
      <c r="L6964" s="27">
        <v>4.2809319185181938E-2</v>
      </c>
      <c r="M6964" s="27">
        <v>7.0676883580504266E-2</v>
      </c>
      <c r="N6964" s="27">
        <v>7.9663534469371036E-2</v>
      </c>
      <c r="O6964" s="27">
        <v>0</v>
      </c>
      <c r="P6964" s="27">
        <v>0</v>
      </c>
      <c r="Q6964" s="27">
        <v>0</v>
      </c>
      <c r="R6964" s="27">
        <v>0</v>
      </c>
      <c r="S6964" s="27">
        <v>0</v>
      </c>
      <c r="T6964" s="27">
        <v>0</v>
      </c>
      <c r="U6964" s="27">
        <v>0</v>
      </c>
      <c r="V6964" s="27">
        <v>0</v>
      </c>
      <c r="W6964" s="27">
        <v>0</v>
      </c>
      <c r="X6964" s="27">
        <v>0</v>
      </c>
      <c r="Y6964" s="27">
        <v>0</v>
      </c>
      <c r="Z6964" s="27">
        <v>0</v>
      </c>
      <c r="AA6964" s="27">
        <v>0</v>
      </c>
      <c r="AB6964" s="27">
        <v>0</v>
      </c>
      <c r="AC6964" s="27">
        <v>0</v>
      </c>
      <c r="AD6964" s="27">
        <v>0</v>
      </c>
      <c r="AE6964" s="27">
        <v>0</v>
      </c>
      <c r="AF6964" s="27">
        <v>0</v>
      </c>
      <c r="AG6964" s="27">
        <v>0</v>
      </c>
      <c r="AH6964" s="27">
        <v>0</v>
      </c>
      <c r="AI6964" s="27">
        <v>0</v>
      </c>
      <c r="AK6964" s="29">
        <f t="shared" si="108"/>
        <v>1.6667229478818308E-3</v>
      </c>
    </row>
    <row r="6965" spans="1:37" x14ac:dyDescent="0.25">
      <c r="A6965">
        <v>6963</v>
      </c>
      <c r="B6965" s="1">
        <v>1.0699999999999999E-2</v>
      </c>
      <c r="C6965" s="1">
        <v>9.6947033137884179E-5</v>
      </c>
      <c r="D6965" s="27">
        <v>0.12569342576952147</v>
      </c>
      <c r="E6965" s="27">
        <v>8.4796941269083215E-2</v>
      </c>
      <c r="F6965" s="27">
        <v>4.3113458967989821E-2</v>
      </c>
      <c r="G6965" s="27">
        <v>9.1254953627956548E-2</v>
      </c>
      <c r="H6965" s="27">
        <v>6.9253565357169838E-2</v>
      </c>
      <c r="I6965" s="27">
        <v>0.11172534200631365</v>
      </c>
      <c r="J6965" s="27">
        <v>0.12083484930740301</v>
      </c>
      <c r="K6965" s="27">
        <v>3.5836479287323725E-2</v>
      </c>
      <c r="L6965" s="27">
        <v>1.0304766961169014E-2</v>
      </c>
      <c r="M6965" s="27">
        <v>0.20176366156879244</v>
      </c>
      <c r="N6965" s="27">
        <v>0.10542255587727721</v>
      </c>
      <c r="O6965" s="27">
        <v>0</v>
      </c>
      <c r="P6965" s="27">
        <v>0</v>
      </c>
      <c r="Q6965" s="27">
        <v>0</v>
      </c>
      <c r="R6965" s="27">
        <v>0</v>
      </c>
      <c r="S6965" s="27">
        <v>0</v>
      </c>
      <c r="T6965" s="27">
        <v>0</v>
      </c>
      <c r="U6965" s="27">
        <v>0</v>
      </c>
      <c r="V6965" s="27">
        <v>0</v>
      </c>
      <c r="W6965" s="27">
        <v>0</v>
      </c>
      <c r="X6965" s="27">
        <v>0</v>
      </c>
      <c r="Y6965" s="27">
        <v>0</v>
      </c>
      <c r="Z6965" s="27">
        <v>0</v>
      </c>
      <c r="AA6965" s="27">
        <v>0</v>
      </c>
      <c r="AB6965" s="27">
        <v>0</v>
      </c>
      <c r="AC6965" s="27">
        <v>0</v>
      </c>
      <c r="AD6965" s="27">
        <v>0</v>
      </c>
      <c r="AE6965" s="27">
        <v>0</v>
      </c>
      <c r="AF6965" s="27">
        <v>0</v>
      </c>
      <c r="AG6965" s="27">
        <v>0</v>
      </c>
      <c r="AH6965" s="27">
        <v>0</v>
      </c>
      <c r="AI6965" s="27">
        <v>0</v>
      </c>
      <c r="AK6965" s="29">
        <f t="shared" si="108"/>
        <v>9.0604703867181481E-3</v>
      </c>
    </row>
    <row r="6966" spans="1:37" x14ac:dyDescent="0.25">
      <c r="A6966">
        <v>6964</v>
      </c>
      <c r="B6966" s="1">
        <v>1.3899999999999999E-2</v>
      </c>
      <c r="C6966" s="1">
        <v>-2.9306310920314065E-5</v>
      </c>
      <c r="D6966" s="27">
        <v>4.8646636676781041E-2</v>
      </c>
      <c r="E6966" s="27">
        <v>0.14296910619085623</v>
      </c>
      <c r="F6966" s="27">
        <v>0.13385288324767491</v>
      </c>
      <c r="G6966" s="27">
        <v>8.6164247918382245E-2</v>
      </c>
      <c r="H6966" s="27">
        <v>2.3313799825324191E-2</v>
      </c>
      <c r="I6966" s="27">
        <v>0.13194463502093617</v>
      </c>
      <c r="J6966" s="27">
        <v>0.14923615451178865</v>
      </c>
      <c r="K6966" s="27">
        <v>0.10214280931977122</v>
      </c>
      <c r="L6966" s="27">
        <v>1.4609138776320425E-2</v>
      </c>
      <c r="M6966" s="27">
        <v>9.6472237046514239E-2</v>
      </c>
      <c r="N6966" s="27">
        <v>7.0648351465650433E-2</v>
      </c>
      <c r="O6966" s="27">
        <v>0</v>
      </c>
      <c r="P6966" s="27">
        <v>0</v>
      </c>
      <c r="Q6966" s="27">
        <v>0</v>
      </c>
      <c r="R6966" s="27">
        <v>0</v>
      </c>
      <c r="S6966" s="27">
        <v>0</v>
      </c>
      <c r="T6966" s="27">
        <v>0</v>
      </c>
      <c r="U6966" s="27">
        <v>0</v>
      </c>
      <c r="V6966" s="27">
        <v>0</v>
      </c>
      <c r="W6966" s="27">
        <v>0</v>
      </c>
      <c r="X6966" s="27">
        <v>0</v>
      </c>
      <c r="Y6966" s="27">
        <v>0</v>
      </c>
      <c r="Z6966" s="27">
        <v>0</v>
      </c>
      <c r="AA6966" s="27">
        <v>0</v>
      </c>
      <c r="AB6966" s="27">
        <v>0</v>
      </c>
      <c r="AC6966" s="27">
        <v>0</v>
      </c>
      <c r="AD6966" s="27">
        <v>0</v>
      </c>
      <c r="AE6966" s="27">
        <v>0</v>
      </c>
      <c r="AF6966" s="27">
        <v>0</v>
      </c>
      <c r="AG6966" s="27">
        <v>0</v>
      </c>
      <c r="AH6966" s="27">
        <v>0</v>
      </c>
      <c r="AI6966" s="27">
        <v>0</v>
      </c>
      <c r="AK6966" s="29">
        <f t="shared" si="108"/>
        <v>-2.1083676921089256E-3</v>
      </c>
    </row>
    <row r="6967" spans="1:37" x14ac:dyDescent="0.25">
      <c r="A6967">
        <v>6965</v>
      </c>
      <c r="B6967" s="1">
        <v>1.4999999999999999E-2</v>
      </c>
      <c r="C6967" s="1">
        <v>1.1491174413534903E-4</v>
      </c>
      <c r="D6967" s="27">
        <v>0.15140974192749787</v>
      </c>
      <c r="E6967" s="27">
        <v>0.19484495274684394</v>
      </c>
      <c r="F6967" s="27">
        <v>0.10417789315753463</v>
      </c>
      <c r="G6967" s="27">
        <v>2.0488229152378117E-2</v>
      </c>
      <c r="H6967" s="27">
        <v>0.19450570256429836</v>
      </c>
      <c r="I6967" s="27">
        <v>2.8364607612264229E-2</v>
      </c>
      <c r="J6967" s="27">
        <v>7.5971632996562857E-2</v>
      </c>
      <c r="K6967" s="27">
        <v>0.10453425583727281</v>
      </c>
      <c r="L6967" s="27">
        <v>1.2811647564879569E-2</v>
      </c>
      <c r="M6967" s="27">
        <v>6.1005814561915901E-2</v>
      </c>
      <c r="N6967" s="27">
        <v>5.1885521878551402E-2</v>
      </c>
      <c r="O6967" s="27">
        <v>0</v>
      </c>
      <c r="P6967" s="27">
        <v>0</v>
      </c>
      <c r="Q6967" s="27">
        <v>0</v>
      </c>
      <c r="R6967" s="27">
        <v>0</v>
      </c>
      <c r="S6967" s="27">
        <v>0</v>
      </c>
      <c r="T6967" s="27">
        <v>0</v>
      </c>
      <c r="U6967" s="27">
        <v>0</v>
      </c>
      <c r="V6967" s="27">
        <v>0</v>
      </c>
      <c r="W6967" s="27">
        <v>0</v>
      </c>
      <c r="X6967" s="27">
        <v>0</v>
      </c>
      <c r="Y6967" s="27">
        <v>0</v>
      </c>
      <c r="Z6967" s="27">
        <v>0</v>
      </c>
      <c r="AA6967" s="27">
        <v>0</v>
      </c>
      <c r="AB6967" s="27">
        <v>0</v>
      </c>
      <c r="AC6967" s="27">
        <v>0</v>
      </c>
      <c r="AD6967" s="27">
        <v>0</v>
      </c>
      <c r="AE6967" s="27">
        <v>0</v>
      </c>
      <c r="AF6967" s="27">
        <v>0</v>
      </c>
      <c r="AG6967" s="27">
        <v>0</v>
      </c>
      <c r="AH6967" s="27">
        <v>0</v>
      </c>
      <c r="AI6967" s="27">
        <v>0</v>
      </c>
      <c r="AK6967" s="29">
        <f t="shared" si="108"/>
        <v>7.6607829423566021E-3</v>
      </c>
    </row>
    <row r="6968" spans="1:37" x14ac:dyDescent="0.25">
      <c r="A6968">
        <v>6966</v>
      </c>
      <c r="B6968" s="1">
        <v>8.8999999999999999E-3</v>
      </c>
      <c r="C6968" s="1">
        <v>8.4123969328689792E-5</v>
      </c>
      <c r="D6968" s="27">
        <v>7.2044931306149126E-2</v>
      </c>
      <c r="E6968" s="27">
        <v>1.0436358975505565E-2</v>
      </c>
      <c r="F6968" s="27">
        <v>0.19819011789278801</v>
      </c>
      <c r="G6968" s="27">
        <v>6.0708956943161425E-2</v>
      </c>
      <c r="H6968" s="27">
        <v>0.10044290236523694</v>
      </c>
      <c r="I6968" s="27">
        <v>3.8774112539544221E-2</v>
      </c>
      <c r="J6968" s="27">
        <v>9.281211760177864E-2</v>
      </c>
      <c r="K6968" s="27">
        <v>4.4356109115109383E-3</v>
      </c>
      <c r="L6968" s="27">
        <v>0.24832938416020955</v>
      </c>
      <c r="M6968" s="27">
        <v>0.14591391343828772</v>
      </c>
      <c r="N6968" s="27">
        <v>2.7911593865827936E-2</v>
      </c>
      <c r="O6968" s="27">
        <v>0</v>
      </c>
      <c r="P6968" s="27">
        <v>0</v>
      </c>
      <c r="Q6968" s="27">
        <v>0</v>
      </c>
      <c r="R6968" s="27">
        <v>0</v>
      </c>
      <c r="S6968" s="27">
        <v>0</v>
      </c>
      <c r="T6968" s="27">
        <v>0</v>
      </c>
      <c r="U6968" s="27">
        <v>0</v>
      </c>
      <c r="V6968" s="27">
        <v>0</v>
      </c>
      <c r="W6968" s="27">
        <v>0</v>
      </c>
      <c r="X6968" s="27">
        <v>0</v>
      </c>
      <c r="Y6968" s="27">
        <v>0</v>
      </c>
      <c r="Z6968" s="27">
        <v>0</v>
      </c>
      <c r="AA6968" s="27">
        <v>0</v>
      </c>
      <c r="AB6968" s="27">
        <v>0</v>
      </c>
      <c r="AC6968" s="27">
        <v>0</v>
      </c>
      <c r="AD6968" s="27">
        <v>0</v>
      </c>
      <c r="AE6968" s="27">
        <v>0</v>
      </c>
      <c r="AF6968" s="27">
        <v>0</v>
      </c>
      <c r="AG6968" s="27">
        <v>0</v>
      </c>
      <c r="AH6968" s="27">
        <v>0</v>
      </c>
      <c r="AI6968" s="27">
        <v>0</v>
      </c>
      <c r="AK6968" s="29">
        <f t="shared" si="108"/>
        <v>9.4521313852460442E-3</v>
      </c>
    </row>
    <row r="6969" spans="1:37" x14ac:dyDescent="0.25">
      <c r="A6969">
        <v>6967</v>
      </c>
      <c r="B6969" s="1">
        <v>1.17E-2</v>
      </c>
      <c r="C6969" s="1">
        <v>-2.1936335748704974E-4</v>
      </c>
      <c r="D6969" s="27">
        <v>1.8796444501046023E-2</v>
      </c>
      <c r="E6969" s="27">
        <v>4.1362824904630051E-2</v>
      </c>
      <c r="F6969" s="27">
        <v>9.5609447685222143E-2</v>
      </c>
      <c r="G6969" s="27">
        <v>3.4746832658099691E-2</v>
      </c>
      <c r="H6969" s="27">
        <v>0.14380064103072812</v>
      </c>
      <c r="I6969" s="27">
        <v>0.15371751034499517</v>
      </c>
      <c r="J6969" s="27">
        <v>0.11985688994852976</v>
      </c>
      <c r="K6969" s="27">
        <v>0.13888344295012431</v>
      </c>
      <c r="L6969" s="27">
        <v>0.1223517027218374</v>
      </c>
      <c r="M6969" s="27">
        <v>0.10766724938641016</v>
      </c>
      <c r="N6969" s="27">
        <v>2.3207013868377178E-2</v>
      </c>
      <c r="O6969" s="27">
        <v>0</v>
      </c>
      <c r="P6969" s="27">
        <v>0</v>
      </c>
      <c r="Q6969" s="27">
        <v>0</v>
      </c>
      <c r="R6969" s="27">
        <v>0</v>
      </c>
      <c r="S6969" s="27">
        <v>0</v>
      </c>
      <c r="T6969" s="27">
        <v>0</v>
      </c>
      <c r="U6969" s="27">
        <v>0</v>
      </c>
      <c r="V6969" s="27">
        <v>0</v>
      </c>
      <c r="W6969" s="27">
        <v>0</v>
      </c>
      <c r="X6969" s="27">
        <v>0</v>
      </c>
      <c r="Y6969" s="27">
        <v>0</v>
      </c>
      <c r="Z6969" s="27">
        <v>0</v>
      </c>
      <c r="AA6969" s="27">
        <v>0</v>
      </c>
      <c r="AB6969" s="27">
        <v>0</v>
      </c>
      <c r="AC6969" s="27">
        <v>0</v>
      </c>
      <c r="AD6969" s="27">
        <v>0</v>
      </c>
      <c r="AE6969" s="27">
        <v>0</v>
      </c>
      <c r="AF6969" s="27">
        <v>0</v>
      </c>
      <c r="AG6969" s="27">
        <v>0</v>
      </c>
      <c r="AH6969" s="27">
        <v>0</v>
      </c>
      <c r="AI6969" s="27">
        <v>0</v>
      </c>
      <c r="AK6969" s="29">
        <f t="shared" si="108"/>
        <v>-1.8749004913423052E-2</v>
      </c>
    </row>
    <row r="6970" spans="1:37" x14ac:dyDescent="0.25">
      <c r="A6970">
        <v>6968</v>
      </c>
      <c r="B6970" s="1">
        <v>0.01</v>
      </c>
      <c r="C6970" s="1">
        <v>-9.960349291980781E-5</v>
      </c>
      <c r="D6970" s="27">
        <v>0.19226546899559332</v>
      </c>
      <c r="E6970" s="27">
        <v>8.5119046434732285E-3</v>
      </c>
      <c r="F6970" s="27">
        <v>7.3380704520598583E-2</v>
      </c>
      <c r="G6970" s="27">
        <v>0.10998063010675387</v>
      </c>
      <c r="H6970" s="27">
        <v>0.12786430848689212</v>
      </c>
      <c r="I6970" s="27">
        <v>4.0493665277596604E-2</v>
      </c>
      <c r="J6970" s="27">
        <v>5.4929548404717816E-2</v>
      </c>
      <c r="K6970" s="27">
        <v>7.2063433652397882E-2</v>
      </c>
      <c r="L6970" s="27">
        <v>6.8084802815885387E-2</v>
      </c>
      <c r="M6970" s="27">
        <v>9.6010684582104946E-2</v>
      </c>
      <c r="N6970" s="27">
        <v>0.15641484851398613</v>
      </c>
      <c r="O6970" s="27">
        <v>0</v>
      </c>
      <c r="P6970" s="27">
        <v>0</v>
      </c>
      <c r="Q6970" s="27">
        <v>0</v>
      </c>
      <c r="R6970" s="27">
        <v>0</v>
      </c>
      <c r="S6970" s="27">
        <v>0</v>
      </c>
      <c r="T6970" s="27">
        <v>0</v>
      </c>
      <c r="U6970" s="27">
        <v>0</v>
      </c>
      <c r="V6970" s="27">
        <v>0</v>
      </c>
      <c r="W6970" s="27">
        <v>0</v>
      </c>
      <c r="X6970" s="27">
        <v>0</v>
      </c>
      <c r="Y6970" s="27">
        <v>0</v>
      </c>
      <c r="Z6970" s="27">
        <v>0</v>
      </c>
      <c r="AA6970" s="27">
        <v>0</v>
      </c>
      <c r="AB6970" s="27">
        <v>0</v>
      </c>
      <c r="AC6970" s="27">
        <v>0</v>
      </c>
      <c r="AD6970" s="27">
        <v>0</v>
      </c>
      <c r="AE6970" s="27">
        <v>0</v>
      </c>
      <c r="AF6970" s="27">
        <v>0</v>
      </c>
      <c r="AG6970" s="27">
        <v>0</v>
      </c>
      <c r="AH6970" s="27">
        <v>0</v>
      </c>
      <c r="AI6970" s="27">
        <v>0</v>
      </c>
      <c r="AK6970" s="29">
        <f t="shared" si="108"/>
        <v>-9.9603492919807801E-3</v>
      </c>
    </row>
    <row r="6971" spans="1:37" x14ac:dyDescent="0.25">
      <c r="A6971">
        <v>6969</v>
      </c>
      <c r="B6971" s="1">
        <v>1.17E-2</v>
      </c>
      <c r="C6971" s="1">
        <v>1.1971796577649062E-5</v>
      </c>
      <c r="D6971" s="27">
        <v>0.1522061734469132</v>
      </c>
      <c r="E6971" s="27">
        <v>7.5764407534159917E-2</v>
      </c>
      <c r="F6971" s="27">
        <v>4.4713087944820137E-2</v>
      </c>
      <c r="G6971" s="27">
        <v>3.2268937948852186E-3</v>
      </c>
      <c r="H6971" s="27">
        <v>4.2644748405684045E-2</v>
      </c>
      <c r="I6971" s="27">
        <v>2.2563302041182967E-2</v>
      </c>
      <c r="J6971" s="27">
        <v>0.17064307527977265</v>
      </c>
      <c r="K6971" s="27">
        <v>0.16439152262364268</v>
      </c>
      <c r="L6971" s="27">
        <v>0.12357425394781364</v>
      </c>
      <c r="M6971" s="27">
        <v>3.0588009177689272E-2</v>
      </c>
      <c r="N6971" s="27">
        <v>0.16968452580343629</v>
      </c>
      <c r="O6971" s="27">
        <v>0</v>
      </c>
      <c r="P6971" s="27">
        <v>0</v>
      </c>
      <c r="Q6971" s="27">
        <v>0</v>
      </c>
      <c r="R6971" s="27">
        <v>0</v>
      </c>
      <c r="S6971" s="27">
        <v>0</v>
      </c>
      <c r="T6971" s="27">
        <v>0</v>
      </c>
      <c r="U6971" s="27">
        <v>0</v>
      </c>
      <c r="V6971" s="27">
        <v>0</v>
      </c>
      <c r="W6971" s="27">
        <v>0</v>
      </c>
      <c r="X6971" s="27">
        <v>0</v>
      </c>
      <c r="Y6971" s="27">
        <v>0</v>
      </c>
      <c r="Z6971" s="27">
        <v>0</v>
      </c>
      <c r="AA6971" s="27">
        <v>0</v>
      </c>
      <c r="AB6971" s="27">
        <v>0</v>
      </c>
      <c r="AC6971" s="27">
        <v>0</v>
      </c>
      <c r="AD6971" s="27">
        <v>0</v>
      </c>
      <c r="AE6971" s="27">
        <v>0</v>
      </c>
      <c r="AF6971" s="27">
        <v>0</v>
      </c>
      <c r="AG6971" s="27">
        <v>0</v>
      </c>
      <c r="AH6971" s="27">
        <v>0</v>
      </c>
      <c r="AI6971" s="27">
        <v>0</v>
      </c>
      <c r="AK6971" s="29">
        <f t="shared" si="108"/>
        <v>1.023230476722142E-3</v>
      </c>
    </row>
    <row r="6972" spans="1:37" x14ac:dyDescent="0.25">
      <c r="A6972">
        <v>6970</v>
      </c>
      <c r="B6972" s="1">
        <v>1.3299999999999999E-2</v>
      </c>
      <c r="C6972" s="1">
        <v>1.3281649204614841E-4</v>
      </c>
      <c r="D6972" s="27">
        <v>8.8798422236685354E-2</v>
      </c>
      <c r="E6972" s="27">
        <v>0.14686009385246471</v>
      </c>
      <c r="F6972" s="27">
        <v>7.0466729141294537E-2</v>
      </c>
      <c r="G6972" s="27">
        <v>0.1100745401548882</v>
      </c>
      <c r="H6972" s="27">
        <v>4.3415157842209784E-2</v>
      </c>
      <c r="I6972" s="27">
        <v>0.14653710322956168</v>
      </c>
      <c r="J6972" s="27">
        <v>2.2270257962209342E-2</v>
      </c>
      <c r="K6972" s="27">
        <v>7.7439597330890286E-2</v>
      </c>
      <c r="L6972" s="27">
        <v>0.13979110653443425</v>
      </c>
      <c r="M6972" s="27">
        <v>1.191019214393119E-2</v>
      </c>
      <c r="N6972" s="27">
        <v>0.14243679957143071</v>
      </c>
      <c r="O6972" s="27">
        <v>0</v>
      </c>
      <c r="P6972" s="27">
        <v>0</v>
      </c>
      <c r="Q6972" s="27">
        <v>0</v>
      </c>
      <c r="R6972" s="27">
        <v>0</v>
      </c>
      <c r="S6972" s="27">
        <v>0</v>
      </c>
      <c r="T6972" s="27">
        <v>0</v>
      </c>
      <c r="U6972" s="27">
        <v>0</v>
      </c>
      <c r="V6972" s="27">
        <v>0</v>
      </c>
      <c r="W6972" s="27">
        <v>0</v>
      </c>
      <c r="X6972" s="27">
        <v>0</v>
      </c>
      <c r="Y6972" s="27">
        <v>0</v>
      </c>
      <c r="Z6972" s="27">
        <v>0</v>
      </c>
      <c r="AA6972" s="27">
        <v>0</v>
      </c>
      <c r="AB6972" s="27">
        <v>0</v>
      </c>
      <c r="AC6972" s="27">
        <v>0</v>
      </c>
      <c r="AD6972" s="27">
        <v>0</v>
      </c>
      <c r="AE6972" s="27">
        <v>0</v>
      </c>
      <c r="AF6972" s="27">
        <v>0</v>
      </c>
      <c r="AG6972" s="27">
        <v>0</v>
      </c>
      <c r="AH6972" s="27">
        <v>0</v>
      </c>
      <c r="AI6972" s="27">
        <v>0</v>
      </c>
      <c r="AK6972" s="29">
        <f t="shared" si="108"/>
        <v>9.9862024094848432E-3</v>
      </c>
    </row>
    <row r="6973" spans="1:37" x14ac:dyDescent="0.25">
      <c r="A6973">
        <v>6971</v>
      </c>
      <c r="B6973" s="1">
        <v>1.2699999999999999E-2</v>
      </c>
      <c r="C6973" s="1">
        <v>1.2415280819367294E-4</v>
      </c>
      <c r="D6973" s="27">
        <v>0.16157854277345857</v>
      </c>
      <c r="E6973" s="27">
        <v>9.0308878593994113E-2</v>
      </c>
      <c r="F6973" s="27">
        <v>1.2030269497987358E-3</v>
      </c>
      <c r="G6973" s="27">
        <v>7.6512441969356582E-2</v>
      </c>
      <c r="H6973" s="27">
        <v>0.16504091412176131</v>
      </c>
      <c r="I6973" s="27">
        <v>9.2648296745434761E-2</v>
      </c>
      <c r="J6973" s="27">
        <v>0.17487525554143105</v>
      </c>
      <c r="K6973" s="27">
        <v>7.9928922744771452E-2</v>
      </c>
      <c r="L6973" s="27">
        <v>1.7044217733512099E-2</v>
      </c>
      <c r="M6973" s="27">
        <v>3.7879252955036871E-2</v>
      </c>
      <c r="N6973" s="27">
        <v>0.1029802498714445</v>
      </c>
      <c r="O6973" s="27">
        <v>0</v>
      </c>
      <c r="P6973" s="27">
        <v>0</v>
      </c>
      <c r="Q6973" s="27">
        <v>0</v>
      </c>
      <c r="R6973" s="27">
        <v>0</v>
      </c>
      <c r="S6973" s="27">
        <v>0</v>
      </c>
      <c r="T6973" s="27">
        <v>0</v>
      </c>
      <c r="U6973" s="27">
        <v>0</v>
      </c>
      <c r="V6973" s="27">
        <v>0</v>
      </c>
      <c r="W6973" s="27">
        <v>0</v>
      </c>
      <c r="X6973" s="27">
        <v>0</v>
      </c>
      <c r="Y6973" s="27">
        <v>0</v>
      </c>
      <c r="Z6973" s="27">
        <v>0</v>
      </c>
      <c r="AA6973" s="27">
        <v>0</v>
      </c>
      <c r="AB6973" s="27">
        <v>0</v>
      </c>
      <c r="AC6973" s="27">
        <v>0</v>
      </c>
      <c r="AD6973" s="27">
        <v>0</v>
      </c>
      <c r="AE6973" s="27">
        <v>0</v>
      </c>
      <c r="AF6973" s="27">
        <v>0</v>
      </c>
      <c r="AG6973" s="27">
        <v>0</v>
      </c>
      <c r="AH6973" s="27">
        <v>0</v>
      </c>
      <c r="AI6973" s="27">
        <v>0</v>
      </c>
      <c r="AK6973" s="29">
        <f t="shared" si="108"/>
        <v>9.7758116687931447E-3</v>
      </c>
    </row>
    <row r="6974" spans="1:37" x14ac:dyDescent="0.25">
      <c r="A6974">
        <v>6972</v>
      </c>
      <c r="B6974" s="1">
        <v>1.6299999999999999E-2</v>
      </c>
      <c r="C6974" s="1">
        <v>-2.2532567303518568E-4</v>
      </c>
      <c r="D6974" s="27">
        <v>7.331632735854153E-2</v>
      </c>
      <c r="E6974" s="27">
        <v>0.15310967355620342</v>
      </c>
      <c r="F6974" s="27">
        <v>2.7203537443409981E-3</v>
      </c>
      <c r="G6974" s="27">
        <v>0.12067401437590365</v>
      </c>
      <c r="H6974" s="27">
        <v>7.0018936860310563E-2</v>
      </c>
      <c r="I6974" s="27">
        <v>0.17737490144871026</v>
      </c>
      <c r="J6974" s="27">
        <v>7.1021091174246667E-2</v>
      </c>
      <c r="K6974" s="27">
        <v>0.21362366423599979</v>
      </c>
      <c r="L6974" s="27">
        <v>7.1539055268900519E-3</v>
      </c>
      <c r="M6974" s="27">
        <v>0.10600174010903499</v>
      </c>
      <c r="N6974" s="27">
        <v>4.9853916098180039E-3</v>
      </c>
      <c r="O6974" s="27">
        <v>0</v>
      </c>
      <c r="P6974" s="27">
        <v>0</v>
      </c>
      <c r="Q6974" s="27">
        <v>0</v>
      </c>
      <c r="R6974" s="27">
        <v>0</v>
      </c>
      <c r="S6974" s="27">
        <v>0</v>
      </c>
      <c r="T6974" s="27">
        <v>0</v>
      </c>
      <c r="U6974" s="27">
        <v>0</v>
      </c>
      <c r="V6974" s="27">
        <v>0</v>
      </c>
      <c r="W6974" s="27">
        <v>0</v>
      </c>
      <c r="X6974" s="27">
        <v>0</v>
      </c>
      <c r="Y6974" s="27">
        <v>0</v>
      </c>
      <c r="Z6974" s="27">
        <v>0</v>
      </c>
      <c r="AA6974" s="27">
        <v>0</v>
      </c>
      <c r="AB6974" s="27">
        <v>0</v>
      </c>
      <c r="AC6974" s="27">
        <v>0</v>
      </c>
      <c r="AD6974" s="27">
        <v>0</v>
      </c>
      <c r="AE6974" s="27">
        <v>0</v>
      </c>
      <c r="AF6974" s="27">
        <v>0</v>
      </c>
      <c r="AG6974" s="27">
        <v>0</v>
      </c>
      <c r="AH6974" s="27">
        <v>0</v>
      </c>
      <c r="AI6974" s="27">
        <v>0</v>
      </c>
      <c r="AK6974" s="29">
        <f t="shared" si="108"/>
        <v>-1.382366092240403E-2</v>
      </c>
    </row>
    <row r="6975" spans="1:37" x14ac:dyDescent="0.25">
      <c r="A6975">
        <v>6973</v>
      </c>
      <c r="B6975" s="1">
        <v>1.4999999999999999E-2</v>
      </c>
      <c r="C6975" s="1">
        <v>-5.6976137813044052E-6</v>
      </c>
      <c r="D6975" s="27">
        <v>9.5084414462285535E-2</v>
      </c>
      <c r="E6975" s="27">
        <v>0.15664748789822933</v>
      </c>
      <c r="F6975" s="27">
        <v>0.1614233589215765</v>
      </c>
      <c r="G6975" s="27">
        <v>4.921992094396304E-2</v>
      </c>
      <c r="H6975" s="27">
        <v>0.135556464010367</v>
      </c>
      <c r="I6975" s="27">
        <v>0.10420646460476873</v>
      </c>
      <c r="J6975" s="27">
        <v>0.15563015343135508</v>
      </c>
      <c r="K6975" s="27">
        <v>9.0202517597635479E-2</v>
      </c>
      <c r="L6975" s="27">
        <v>1.1807427629385164E-2</v>
      </c>
      <c r="M6975" s="27">
        <v>3.6442154870348235E-2</v>
      </c>
      <c r="N6975" s="27">
        <v>3.7796356300856971E-3</v>
      </c>
      <c r="O6975" s="27">
        <v>0</v>
      </c>
      <c r="P6975" s="27">
        <v>0</v>
      </c>
      <c r="Q6975" s="27">
        <v>0</v>
      </c>
      <c r="R6975" s="27">
        <v>0</v>
      </c>
      <c r="S6975" s="27">
        <v>0</v>
      </c>
      <c r="T6975" s="27">
        <v>0</v>
      </c>
      <c r="U6975" s="27">
        <v>0</v>
      </c>
      <c r="V6975" s="27">
        <v>0</v>
      </c>
      <c r="W6975" s="27">
        <v>0</v>
      </c>
      <c r="X6975" s="27">
        <v>0</v>
      </c>
      <c r="Y6975" s="27">
        <v>0</v>
      </c>
      <c r="Z6975" s="27">
        <v>0</v>
      </c>
      <c r="AA6975" s="27">
        <v>0</v>
      </c>
      <c r="AB6975" s="27">
        <v>0</v>
      </c>
      <c r="AC6975" s="27">
        <v>0</v>
      </c>
      <c r="AD6975" s="27">
        <v>0</v>
      </c>
      <c r="AE6975" s="27">
        <v>0</v>
      </c>
      <c r="AF6975" s="27">
        <v>0</v>
      </c>
      <c r="AG6975" s="27">
        <v>0</v>
      </c>
      <c r="AH6975" s="27">
        <v>0</v>
      </c>
      <c r="AI6975" s="27">
        <v>0</v>
      </c>
      <c r="AK6975" s="29">
        <f t="shared" si="108"/>
        <v>-3.7984091875362705E-4</v>
      </c>
    </row>
    <row r="6976" spans="1:37" x14ac:dyDescent="0.25">
      <c r="A6976">
        <v>6974</v>
      </c>
      <c r="B6976" s="1">
        <v>1.3899999999999999E-2</v>
      </c>
      <c r="C6976" s="1">
        <v>4.9432325797951534E-5</v>
      </c>
      <c r="D6976" s="27">
        <v>5.4376911963549275E-2</v>
      </c>
      <c r="E6976" s="27">
        <v>0.17322317263033687</v>
      </c>
      <c r="F6976" s="27">
        <v>4.0579946970909934E-2</v>
      </c>
      <c r="G6976" s="27">
        <v>1.4338412785377436E-3</v>
      </c>
      <c r="H6976" s="27">
        <v>2.5811322413124994E-2</v>
      </c>
      <c r="I6976" s="27">
        <v>0.15494483577406767</v>
      </c>
      <c r="J6976" s="27">
        <v>0.12359794718628471</v>
      </c>
      <c r="K6976" s="27">
        <v>0.13416094956866584</v>
      </c>
      <c r="L6976" s="27">
        <v>5.3213270587867303E-2</v>
      </c>
      <c r="M6976" s="27">
        <v>0.17564270918865421</v>
      </c>
      <c r="N6976" s="27">
        <v>6.3015092438001366E-2</v>
      </c>
      <c r="O6976" s="27">
        <v>0</v>
      </c>
      <c r="P6976" s="27">
        <v>0</v>
      </c>
      <c r="Q6976" s="27">
        <v>0</v>
      </c>
      <c r="R6976" s="27">
        <v>0</v>
      </c>
      <c r="S6976" s="27">
        <v>0</v>
      </c>
      <c r="T6976" s="27">
        <v>0</v>
      </c>
      <c r="U6976" s="27">
        <v>0</v>
      </c>
      <c r="V6976" s="27">
        <v>0</v>
      </c>
      <c r="W6976" s="27">
        <v>0</v>
      </c>
      <c r="X6976" s="27">
        <v>0</v>
      </c>
      <c r="Y6976" s="27">
        <v>0</v>
      </c>
      <c r="Z6976" s="27">
        <v>0</v>
      </c>
      <c r="AA6976" s="27">
        <v>0</v>
      </c>
      <c r="AB6976" s="27">
        <v>0</v>
      </c>
      <c r="AC6976" s="27">
        <v>0</v>
      </c>
      <c r="AD6976" s="27">
        <v>0</v>
      </c>
      <c r="AE6976" s="27">
        <v>0</v>
      </c>
      <c r="AF6976" s="27">
        <v>0</v>
      </c>
      <c r="AG6976" s="27">
        <v>0</v>
      </c>
      <c r="AH6976" s="27">
        <v>0</v>
      </c>
      <c r="AI6976" s="27">
        <v>0</v>
      </c>
      <c r="AK6976" s="29">
        <f t="shared" si="108"/>
        <v>3.5562824315073047E-3</v>
      </c>
    </row>
    <row r="6977" spans="1:37" x14ac:dyDescent="0.25">
      <c r="A6977">
        <v>6975</v>
      </c>
      <c r="B6977" s="1">
        <v>1.2200000000000001E-2</v>
      </c>
      <c r="C6977" s="1">
        <v>1.1793557516206057E-4</v>
      </c>
      <c r="D6977" s="27">
        <v>0.13602851479865108</v>
      </c>
      <c r="E6977" s="27">
        <v>0.12647932511225093</v>
      </c>
      <c r="F6977" s="27">
        <v>9.2748305505325174E-2</v>
      </c>
      <c r="G6977" s="27">
        <v>8.2699742186462602E-2</v>
      </c>
      <c r="H6977" s="27">
        <v>0.11878391337855687</v>
      </c>
      <c r="I6977" s="27">
        <v>7.0071475884065662E-2</v>
      </c>
      <c r="J6977" s="27">
        <v>9.340740738402159E-2</v>
      </c>
      <c r="K6977" s="27">
        <v>5.0077279769093236E-2</v>
      </c>
      <c r="L6977" s="27">
        <v>3.2102205669108166E-2</v>
      </c>
      <c r="M6977" s="27">
        <v>0.12648826185658929</v>
      </c>
      <c r="N6977" s="27">
        <v>7.1113568455875215E-2</v>
      </c>
      <c r="O6977" s="27">
        <v>0</v>
      </c>
      <c r="P6977" s="27">
        <v>0</v>
      </c>
      <c r="Q6977" s="27">
        <v>0</v>
      </c>
      <c r="R6977" s="27">
        <v>0</v>
      </c>
      <c r="S6977" s="27">
        <v>0</v>
      </c>
      <c r="T6977" s="27">
        <v>0</v>
      </c>
      <c r="U6977" s="27">
        <v>0</v>
      </c>
      <c r="V6977" s="27">
        <v>0</v>
      </c>
      <c r="W6977" s="27">
        <v>0</v>
      </c>
      <c r="X6977" s="27">
        <v>0</v>
      </c>
      <c r="Y6977" s="27">
        <v>0</v>
      </c>
      <c r="Z6977" s="27">
        <v>0</v>
      </c>
      <c r="AA6977" s="27">
        <v>0</v>
      </c>
      <c r="AB6977" s="27">
        <v>0</v>
      </c>
      <c r="AC6977" s="27">
        <v>0</v>
      </c>
      <c r="AD6977" s="27">
        <v>0</v>
      </c>
      <c r="AE6977" s="27">
        <v>0</v>
      </c>
      <c r="AF6977" s="27">
        <v>0</v>
      </c>
      <c r="AG6977" s="27">
        <v>0</v>
      </c>
      <c r="AH6977" s="27">
        <v>0</v>
      </c>
      <c r="AI6977" s="27">
        <v>0</v>
      </c>
      <c r="AK6977" s="29">
        <f t="shared" si="108"/>
        <v>9.6668504231197192E-3</v>
      </c>
    </row>
    <row r="6978" spans="1:37" x14ac:dyDescent="0.25">
      <c r="A6978">
        <v>6976</v>
      </c>
      <c r="B6978" s="1">
        <v>1.23E-2</v>
      </c>
      <c r="C6978" s="1">
        <v>-3.70175407160738E-4</v>
      </c>
      <c r="D6978" s="27">
        <v>4.5591210191315179E-2</v>
      </c>
      <c r="E6978" s="27">
        <v>6.6637945705469617E-2</v>
      </c>
      <c r="F6978" s="27">
        <v>0.16082651886166233</v>
      </c>
      <c r="G6978" s="27">
        <v>2.9674801783360377E-2</v>
      </c>
      <c r="H6978" s="27">
        <v>0.15966174751618034</v>
      </c>
      <c r="I6978" s="27">
        <v>0.11918615399087937</v>
      </c>
      <c r="J6978" s="27">
        <v>4.2347159566546548E-2</v>
      </c>
      <c r="K6978" s="27">
        <v>0.15760700407399805</v>
      </c>
      <c r="L6978" s="27">
        <v>6.1689591304608118E-2</v>
      </c>
      <c r="M6978" s="27">
        <v>0.10244842290573297</v>
      </c>
      <c r="N6978" s="27">
        <v>5.4329444100247315E-2</v>
      </c>
      <c r="O6978" s="27">
        <v>0</v>
      </c>
      <c r="P6978" s="27">
        <v>0</v>
      </c>
      <c r="Q6978" s="27">
        <v>0</v>
      </c>
      <c r="R6978" s="27">
        <v>0</v>
      </c>
      <c r="S6978" s="27">
        <v>0</v>
      </c>
      <c r="T6978" s="27">
        <v>0</v>
      </c>
      <c r="U6978" s="27">
        <v>0</v>
      </c>
      <c r="V6978" s="27">
        <v>0</v>
      </c>
      <c r="W6978" s="27">
        <v>0</v>
      </c>
      <c r="X6978" s="27">
        <v>0</v>
      </c>
      <c r="Y6978" s="27">
        <v>0</v>
      </c>
      <c r="Z6978" s="27">
        <v>0</v>
      </c>
      <c r="AA6978" s="27">
        <v>0</v>
      </c>
      <c r="AB6978" s="27">
        <v>0</v>
      </c>
      <c r="AC6978" s="27">
        <v>0</v>
      </c>
      <c r="AD6978" s="27">
        <v>0</v>
      </c>
      <c r="AE6978" s="27">
        <v>0</v>
      </c>
      <c r="AF6978" s="27">
        <v>0</v>
      </c>
      <c r="AG6978" s="27">
        <v>0</v>
      </c>
      <c r="AH6978" s="27">
        <v>0</v>
      </c>
      <c r="AI6978" s="27">
        <v>0</v>
      </c>
      <c r="AK6978" s="29">
        <f t="shared" si="108"/>
        <v>-3.0095561557783576E-2</v>
      </c>
    </row>
    <row r="6979" spans="1:37" x14ac:dyDescent="0.25">
      <c r="A6979">
        <v>6977</v>
      </c>
      <c r="B6979" s="1">
        <v>1.14E-2</v>
      </c>
      <c r="C6979" s="1">
        <v>1.5083882175004874E-4</v>
      </c>
      <c r="D6979" s="27">
        <v>0.15657922453173667</v>
      </c>
      <c r="E6979" s="27">
        <v>7.3321521494913167E-2</v>
      </c>
      <c r="F6979" s="27">
        <v>6.4358870988337535E-2</v>
      </c>
      <c r="G6979" s="27">
        <v>0.15539178071148796</v>
      </c>
      <c r="H6979" s="27">
        <v>2.0425935450881342E-2</v>
      </c>
      <c r="I6979" s="27">
        <v>0.15173656306529895</v>
      </c>
      <c r="J6979" s="27">
        <v>2.914913469729867E-2</v>
      </c>
      <c r="K6979" s="27">
        <v>1.2086448789946354E-2</v>
      </c>
      <c r="L6979" s="27">
        <v>0.16352189246660292</v>
      </c>
      <c r="M6979" s="27">
        <v>3.0462576714280005E-2</v>
      </c>
      <c r="N6979" s="27">
        <v>0.14296605108921648</v>
      </c>
      <c r="O6979" s="27">
        <v>0</v>
      </c>
      <c r="P6979" s="27">
        <v>0</v>
      </c>
      <c r="Q6979" s="27">
        <v>0</v>
      </c>
      <c r="R6979" s="27">
        <v>0</v>
      </c>
      <c r="S6979" s="27">
        <v>0</v>
      </c>
      <c r="T6979" s="27">
        <v>0</v>
      </c>
      <c r="U6979" s="27">
        <v>0</v>
      </c>
      <c r="V6979" s="27">
        <v>0</v>
      </c>
      <c r="W6979" s="27">
        <v>0</v>
      </c>
      <c r="X6979" s="27">
        <v>0</v>
      </c>
      <c r="Y6979" s="27">
        <v>0</v>
      </c>
      <c r="Z6979" s="27">
        <v>0</v>
      </c>
      <c r="AA6979" s="27">
        <v>0</v>
      </c>
      <c r="AB6979" s="27">
        <v>0</v>
      </c>
      <c r="AC6979" s="27">
        <v>0</v>
      </c>
      <c r="AD6979" s="27">
        <v>0</v>
      </c>
      <c r="AE6979" s="27">
        <v>0</v>
      </c>
      <c r="AF6979" s="27">
        <v>0</v>
      </c>
      <c r="AG6979" s="27">
        <v>0</v>
      </c>
      <c r="AH6979" s="27">
        <v>0</v>
      </c>
      <c r="AI6979" s="27">
        <v>0</v>
      </c>
      <c r="AK6979" s="29">
        <f t="shared" si="108"/>
        <v>1.3231475592109538E-2</v>
      </c>
    </row>
    <row r="6980" spans="1:37" x14ac:dyDescent="0.25">
      <c r="A6980">
        <v>6978</v>
      </c>
      <c r="B6980" s="1">
        <v>1.23E-2</v>
      </c>
      <c r="C6980" s="1">
        <v>-2.3950034175996817E-5</v>
      </c>
      <c r="D6980" s="27">
        <v>0.1116837434030378</v>
      </c>
      <c r="E6980" s="27">
        <v>0.11019921316814413</v>
      </c>
      <c r="F6980" s="27">
        <v>0.12523509281939685</v>
      </c>
      <c r="G6980" s="27">
        <v>0.11543322304035235</v>
      </c>
      <c r="H6980" s="27">
        <v>0.1098987434867595</v>
      </c>
      <c r="I6980" s="27">
        <v>6.9135078961467575E-2</v>
      </c>
      <c r="J6980" s="27">
        <v>2.6383547877737668E-2</v>
      </c>
      <c r="K6980" s="27">
        <v>9.3220840960911489E-2</v>
      </c>
      <c r="L6980" s="27">
        <v>0.1209059669249285</v>
      </c>
      <c r="M6980" s="27">
        <v>9.9368561001137362E-2</v>
      </c>
      <c r="N6980" s="27">
        <v>1.853598835612694E-2</v>
      </c>
      <c r="O6980" s="27">
        <v>0</v>
      </c>
      <c r="P6980" s="27">
        <v>0</v>
      </c>
      <c r="Q6980" s="27">
        <v>0</v>
      </c>
      <c r="R6980" s="27">
        <v>0</v>
      </c>
      <c r="S6980" s="27">
        <v>0</v>
      </c>
      <c r="T6980" s="27">
        <v>0</v>
      </c>
      <c r="U6980" s="27">
        <v>0</v>
      </c>
      <c r="V6980" s="27">
        <v>0</v>
      </c>
      <c r="W6980" s="27">
        <v>0</v>
      </c>
      <c r="X6980" s="27">
        <v>0</v>
      </c>
      <c r="Y6980" s="27">
        <v>0</v>
      </c>
      <c r="Z6980" s="27">
        <v>0</v>
      </c>
      <c r="AA6980" s="27">
        <v>0</v>
      </c>
      <c r="AB6980" s="27">
        <v>0</v>
      </c>
      <c r="AC6980" s="27">
        <v>0</v>
      </c>
      <c r="AD6980" s="27">
        <v>0</v>
      </c>
      <c r="AE6980" s="27">
        <v>0</v>
      </c>
      <c r="AF6980" s="27">
        <v>0</v>
      </c>
      <c r="AG6980" s="27">
        <v>0</v>
      </c>
      <c r="AH6980" s="27">
        <v>0</v>
      </c>
      <c r="AI6980" s="27">
        <v>0</v>
      </c>
      <c r="AK6980" s="29">
        <f t="shared" ref="AK6980:AK7043" si="109">C6980/B6980</f>
        <v>-1.947157250081042E-3</v>
      </c>
    </row>
    <row r="6981" spans="1:37" x14ac:dyDescent="0.25">
      <c r="A6981">
        <v>6979</v>
      </c>
      <c r="B6981" s="1">
        <v>1.26E-2</v>
      </c>
      <c r="C6981" s="1">
        <v>-2.3720650634352996E-4</v>
      </c>
      <c r="D6981" s="27">
        <v>2.6157648050022367E-2</v>
      </c>
      <c r="E6981" s="27">
        <v>6.0331565092113085E-2</v>
      </c>
      <c r="F6981" s="27">
        <v>7.3809247416554966E-2</v>
      </c>
      <c r="G6981" s="27">
        <v>0.14956136207417942</v>
      </c>
      <c r="H6981" s="27">
        <v>0.13275914542200329</v>
      </c>
      <c r="I6981" s="27">
        <v>0.10509583217476962</v>
      </c>
      <c r="J6981" s="27">
        <v>6.3301185482668179E-2</v>
      </c>
      <c r="K6981" s="27">
        <v>0.16875186185922722</v>
      </c>
      <c r="L6981" s="27">
        <v>9.3656083217469266E-2</v>
      </c>
      <c r="M6981" s="27">
        <v>0.11174387472185852</v>
      </c>
      <c r="N6981" s="27">
        <v>1.4832194489134009E-2</v>
      </c>
      <c r="O6981" s="27">
        <v>0</v>
      </c>
      <c r="P6981" s="27">
        <v>0</v>
      </c>
      <c r="Q6981" s="27">
        <v>0</v>
      </c>
      <c r="R6981" s="27">
        <v>0</v>
      </c>
      <c r="S6981" s="27">
        <v>0</v>
      </c>
      <c r="T6981" s="27">
        <v>0</v>
      </c>
      <c r="U6981" s="27">
        <v>0</v>
      </c>
      <c r="V6981" s="27">
        <v>0</v>
      </c>
      <c r="W6981" s="27">
        <v>0</v>
      </c>
      <c r="X6981" s="27">
        <v>0</v>
      </c>
      <c r="Y6981" s="27">
        <v>0</v>
      </c>
      <c r="Z6981" s="27">
        <v>0</v>
      </c>
      <c r="AA6981" s="27">
        <v>0</v>
      </c>
      <c r="AB6981" s="27">
        <v>0</v>
      </c>
      <c r="AC6981" s="27">
        <v>0</v>
      </c>
      <c r="AD6981" s="27">
        <v>0</v>
      </c>
      <c r="AE6981" s="27">
        <v>0</v>
      </c>
      <c r="AF6981" s="27">
        <v>0</v>
      </c>
      <c r="AG6981" s="27">
        <v>0</v>
      </c>
      <c r="AH6981" s="27">
        <v>0</v>
      </c>
      <c r="AI6981" s="27">
        <v>0</v>
      </c>
      <c r="AK6981" s="29">
        <f t="shared" si="109"/>
        <v>-1.8825913201867456E-2</v>
      </c>
    </row>
    <row r="6982" spans="1:37" x14ac:dyDescent="0.25">
      <c r="A6982">
        <v>6980</v>
      </c>
      <c r="B6982" s="1">
        <v>1.3599999999999999E-2</v>
      </c>
      <c r="C6982" s="1">
        <v>1.3449335415527701E-4</v>
      </c>
      <c r="D6982" s="27">
        <v>0.14373078379493975</v>
      </c>
      <c r="E6982" s="27">
        <v>0.13705776892278834</v>
      </c>
      <c r="F6982" s="27">
        <v>6.482695610053904E-2</v>
      </c>
      <c r="G6982" s="27">
        <v>7.1141444146167063E-2</v>
      </c>
      <c r="H6982" s="27">
        <v>0.12970127673222231</v>
      </c>
      <c r="I6982" s="27">
        <v>2.3096857321691165E-2</v>
      </c>
      <c r="J6982" s="27">
        <v>0.146913191826715</v>
      </c>
      <c r="K6982" s="27">
        <v>0.12414366743441842</v>
      </c>
      <c r="L6982" s="27">
        <v>8.4497618176987699E-2</v>
      </c>
      <c r="M6982" s="27">
        <v>1.5707837273543867E-2</v>
      </c>
      <c r="N6982" s="27">
        <v>5.9182598269987334E-2</v>
      </c>
      <c r="O6982" s="27">
        <v>0</v>
      </c>
      <c r="P6982" s="27">
        <v>0</v>
      </c>
      <c r="Q6982" s="27">
        <v>0</v>
      </c>
      <c r="R6982" s="27">
        <v>0</v>
      </c>
      <c r="S6982" s="27">
        <v>0</v>
      </c>
      <c r="T6982" s="27">
        <v>0</v>
      </c>
      <c r="U6982" s="27">
        <v>0</v>
      </c>
      <c r="V6982" s="27">
        <v>0</v>
      </c>
      <c r="W6982" s="27">
        <v>0</v>
      </c>
      <c r="X6982" s="27">
        <v>0</v>
      </c>
      <c r="Y6982" s="27">
        <v>0</v>
      </c>
      <c r="Z6982" s="27">
        <v>0</v>
      </c>
      <c r="AA6982" s="27">
        <v>0</v>
      </c>
      <c r="AB6982" s="27">
        <v>0</v>
      </c>
      <c r="AC6982" s="27">
        <v>0</v>
      </c>
      <c r="AD6982" s="27">
        <v>0</v>
      </c>
      <c r="AE6982" s="27">
        <v>0</v>
      </c>
      <c r="AF6982" s="27">
        <v>0</v>
      </c>
      <c r="AG6982" s="27">
        <v>0</v>
      </c>
      <c r="AH6982" s="27">
        <v>0</v>
      </c>
      <c r="AI6982" s="27">
        <v>0</v>
      </c>
      <c r="AK6982" s="29">
        <f t="shared" si="109"/>
        <v>9.8892172172997811E-3</v>
      </c>
    </row>
    <row r="6983" spans="1:37" x14ac:dyDescent="0.25">
      <c r="A6983">
        <v>6981</v>
      </c>
      <c r="B6983" s="1">
        <v>1.2800000000000001E-2</v>
      </c>
      <c r="C6983" s="1">
        <v>-1.41587353633044E-4</v>
      </c>
      <c r="D6983" s="27">
        <v>3.0840152848003538E-2</v>
      </c>
      <c r="E6983" s="27">
        <v>0.10773614846180242</v>
      </c>
      <c r="F6983" s="27">
        <v>0.10751469515976844</v>
      </c>
      <c r="G6983" s="27">
        <v>5.3153940546080566E-2</v>
      </c>
      <c r="H6983" s="27">
        <v>8.7715052707441871E-2</v>
      </c>
      <c r="I6983" s="27">
        <v>0.12096623166459135</v>
      </c>
      <c r="J6983" s="27">
        <v>0.1370546049891011</v>
      </c>
      <c r="K6983" s="27">
        <v>0.13439241274133593</v>
      </c>
      <c r="L6983" s="27">
        <v>7.6648148841965032E-3</v>
      </c>
      <c r="M6983" s="27">
        <v>0.13175416320146244</v>
      </c>
      <c r="N6983" s="27">
        <v>8.1207782796215849E-2</v>
      </c>
      <c r="O6983" s="27">
        <v>0</v>
      </c>
      <c r="P6983" s="27">
        <v>0</v>
      </c>
      <c r="Q6983" s="27">
        <v>0</v>
      </c>
      <c r="R6983" s="27">
        <v>0</v>
      </c>
      <c r="S6983" s="27">
        <v>0</v>
      </c>
      <c r="T6983" s="27">
        <v>0</v>
      </c>
      <c r="U6983" s="27">
        <v>0</v>
      </c>
      <c r="V6983" s="27">
        <v>0</v>
      </c>
      <c r="W6983" s="27">
        <v>0</v>
      </c>
      <c r="X6983" s="27">
        <v>0</v>
      </c>
      <c r="Y6983" s="27">
        <v>0</v>
      </c>
      <c r="Z6983" s="27">
        <v>0</v>
      </c>
      <c r="AA6983" s="27">
        <v>0</v>
      </c>
      <c r="AB6983" s="27">
        <v>0</v>
      </c>
      <c r="AC6983" s="27">
        <v>0</v>
      </c>
      <c r="AD6983" s="27">
        <v>0</v>
      </c>
      <c r="AE6983" s="27">
        <v>0</v>
      </c>
      <c r="AF6983" s="27">
        <v>0</v>
      </c>
      <c r="AG6983" s="27">
        <v>0</v>
      </c>
      <c r="AH6983" s="27">
        <v>0</v>
      </c>
      <c r="AI6983" s="27">
        <v>0</v>
      </c>
      <c r="AK6983" s="29">
        <f t="shared" si="109"/>
        <v>-1.1061512002581562E-2</v>
      </c>
    </row>
    <row r="6984" spans="1:37" x14ac:dyDescent="0.25">
      <c r="A6984">
        <v>6982</v>
      </c>
      <c r="B6984" s="1">
        <v>1.0699999999999999E-2</v>
      </c>
      <c r="C6984" s="1">
        <v>6.4319544542193935E-5</v>
      </c>
      <c r="D6984" s="27">
        <v>0.10735241201235879</v>
      </c>
      <c r="E6984" s="27">
        <v>7.001337031768072E-2</v>
      </c>
      <c r="F6984" s="27">
        <v>8.3170339535072246E-2</v>
      </c>
      <c r="G6984" s="27">
        <v>0.14831119666196696</v>
      </c>
      <c r="H6984" s="27">
        <v>1.653443909861194E-2</v>
      </c>
      <c r="I6984" s="27">
        <v>3.6757833376923205E-2</v>
      </c>
      <c r="J6984" s="27">
        <v>6.2821925398274484E-2</v>
      </c>
      <c r="K6984" s="27">
        <v>9.316448317419955E-2</v>
      </c>
      <c r="L6984" s="27">
        <v>0.14243260758374102</v>
      </c>
      <c r="M6984" s="27">
        <v>6.8912557068213656E-2</v>
      </c>
      <c r="N6984" s="27">
        <v>0.17052883577295755</v>
      </c>
      <c r="O6984" s="27">
        <v>0</v>
      </c>
      <c r="P6984" s="27">
        <v>0</v>
      </c>
      <c r="Q6984" s="27">
        <v>0</v>
      </c>
      <c r="R6984" s="27">
        <v>0</v>
      </c>
      <c r="S6984" s="27">
        <v>0</v>
      </c>
      <c r="T6984" s="27">
        <v>0</v>
      </c>
      <c r="U6984" s="27">
        <v>0</v>
      </c>
      <c r="V6984" s="27">
        <v>0</v>
      </c>
      <c r="W6984" s="27">
        <v>0</v>
      </c>
      <c r="X6984" s="27">
        <v>0</v>
      </c>
      <c r="Y6984" s="27">
        <v>0</v>
      </c>
      <c r="Z6984" s="27">
        <v>0</v>
      </c>
      <c r="AA6984" s="27">
        <v>0</v>
      </c>
      <c r="AB6984" s="27">
        <v>0</v>
      </c>
      <c r="AC6984" s="27">
        <v>0</v>
      </c>
      <c r="AD6984" s="27">
        <v>0</v>
      </c>
      <c r="AE6984" s="27">
        <v>0</v>
      </c>
      <c r="AF6984" s="27">
        <v>0</v>
      </c>
      <c r="AG6984" s="27">
        <v>0</v>
      </c>
      <c r="AH6984" s="27">
        <v>0</v>
      </c>
      <c r="AI6984" s="27">
        <v>0</v>
      </c>
      <c r="AK6984" s="29">
        <f t="shared" si="109"/>
        <v>6.0111723871209286E-3</v>
      </c>
    </row>
    <row r="6985" spans="1:37" x14ac:dyDescent="0.25">
      <c r="A6985">
        <v>6983</v>
      </c>
      <c r="B6985" s="1">
        <v>1.21E-2</v>
      </c>
      <c r="C6985" s="1">
        <v>-1.1128925939699923E-5</v>
      </c>
      <c r="D6985" s="27">
        <v>0.12575662431387005</v>
      </c>
      <c r="E6985" s="27">
        <v>5.4562531430257015E-2</v>
      </c>
      <c r="F6985" s="27">
        <v>0.10164321386632651</v>
      </c>
      <c r="G6985" s="27">
        <v>0.13751157739024564</v>
      </c>
      <c r="H6985" s="27">
        <v>0.12710217514700209</v>
      </c>
      <c r="I6985" s="27">
        <v>0.15799353512006825</v>
      </c>
      <c r="J6985" s="27">
        <v>0.12281640976972845</v>
      </c>
      <c r="K6985" s="27">
        <v>7.7590936120259047E-3</v>
      </c>
      <c r="L6985" s="27">
        <v>1.9791942638650126E-2</v>
      </c>
      <c r="M6985" s="27">
        <v>0.11929644437761439</v>
      </c>
      <c r="N6985" s="27">
        <v>2.5766452334211456E-2</v>
      </c>
      <c r="O6985" s="27">
        <v>0</v>
      </c>
      <c r="P6985" s="27">
        <v>0</v>
      </c>
      <c r="Q6985" s="27">
        <v>0</v>
      </c>
      <c r="R6985" s="27">
        <v>0</v>
      </c>
      <c r="S6985" s="27">
        <v>0</v>
      </c>
      <c r="T6985" s="27">
        <v>0</v>
      </c>
      <c r="U6985" s="27">
        <v>0</v>
      </c>
      <c r="V6985" s="27">
        <v>0</v>
      </c>
      <c r="W6985" s="27">
        <v>0</v>
      </c>
      <c r="X6985" s="27">
        <v>0</v>
      </c>
      <c r="Y6985" s="27">
        <v>0</v>
      </c>
      <c r="Z6985" s="27">
        <v>0</v>
      </c>
      <c r="AA6985" s="27">
        <v>0</v>
      </c>
      <c r="AB6985" s="27">
        <v>0</v>
      </c>
      <c r="AC6985" s="27">
        <v>0</v>
      </c>
      <c r="AD6985" s="27">
        <v>0</v>
      </c>
      <c r="AE6985" s="27">
        <v>0</v>
      </c>
      <c r="AF6985" s="27">
        <v>0</v>
      </c>
      <c r="AG6985" s="27">
        <v>0</v>
      </c>
      <c r="AH6985" s="27">
        <v>0</v>
      </c>
      <c r="AI6985" s="27">
        <v>0</v>
      </c>
      <c r="AK6985" s="29">
        <f t="shared" si="109"/>
        <v>-9.197459454297458E-4</v>
      </c>
    </row>
    <row r="6986" spans="1:37" x14ac:dyDescent="0.25">
      <c r="A6986">
        <v>6984</v>
      </c>
      <c r="B6986" s="1">
        <v>1.21E-2</v>
      </c>
      <c r="C6986" s="1">
        <v>-2.7454265565202645E-4</v>
      </c>
      <c r="D6986" s="27">
        <v>0.11159696528523563</v>
      </c>
      <c r="E6986" s="27">
        <v>5.8740901071920947E-2</v>
      </c>
      <c r="F6986" s="27">
        <v>0.12093898373997509</v>
      </c>
      <c r="G6986" s="27">
        <v>2.4290739475118044E-2</v>
      </c>
      <c r="H6986" s="27">
        <v>0.11018140306636728</v>
      </c>
      <c r="I6986" s="27">
        <v>0.1295072263575327</v>
      </c>
      <c r="J6986" s="27">
        <v>8.3004877242714409E-2</v>
      </c>
      <c r="K6986" s="27">
        <v>0.13937935557272418</v>
      </c>
      <c r="L6986" s="27">
        <v>9.9626683738038457E-2</v>
      </c>
      <c r="M6986" s="27">
        <v>0.12221052646226668</v>
      </c>
      <c r="N6986" s="27">
        <v>5.2233798810670225E-4</v>
      </c>
      <c r="O6986" s="27">
        <v>0</v>
      </c>
      <c r="P6986" s="27">
        <v>0</v>
      </c>
      <c r="Q6986" s="27">
        <v>0</v>
      </c>
      <c r="R6986" s="27">
        <v>0</v>
      </c>
      <c r="S6986" s="27">
        <v>0</v>
      </c>
      <c r="T6986" s="27">
        <v>0</v>
      </c>
      <c r="U6986" s="27">
        <v>0</v>
      </c>
      <c r="V6986" s="27">
        <v>0</v>
      </c>
      <c r="W6986" s="27">
        <v>0</v>
      </c>
      <c r="X6986" s="27">
        <v>0</v>
      </c>
      <c r="Y6986" s="27">
        <v>0</v>
      </c>
      <c r="Z6986" s="27">
        <v>0</v>
      </c>
      <c r="AA6986" s="27">
        <v>0</v>
      </c>
      <c r="AB6986" s="27">
        <v>0</v>
      </c>
      <c r="AC6986" s="27">
        <v>0</v>
      </c>
      <c r="AD6986" s="27">
        <v>0</v>
      </c>
      <c r="AE6986" s="27">
        <v>0</v>
      </c>
      <c r="AF6986" s="27">
        <v>0</v>
      </c>
      <c r="AG6986" s="27">
        <v>0</v>
      </c>
      <c r="AH6986" s="27">
        <v>0</v>
      </c>
      <c r="AI6986" s="27">
        <v>0</v>
      </c>
      <c r="AK6986" s="29">
        <f t="shared" si="109"/>
        <v>-2.2689475673721194E-2</v>
      </c>
    </row>
    <row r="6987" spans="1:37" x14ac:dyDescent="0.25">
      <c r="A6987">
        <v>6985</v>
      </c>
      <c r="B6987" s="1">
        <v>1.1299999999999999E-2</v>
      </c>
      <c r="C6987" s="1">
        <v>2.3453212749959797E-5</v>
      </c>
      <c r="D6987" s="27">
        <v>0.1289476470322567</v>
      </c>
      <c r="E6987" s="27">
        <v>6.9727007390020329E-2</v>
      </c>
      <c r="F6987" s="27">
        <v>1.7946660742435186E-2</v>
      </c>
      <c r="G6987" s="27">
        <v>7.3768809443732694E-2</v>
      </c>
      <c r="H6987" s="27">
        <v>0.11588961679866834</v>
      </c>
      <c r="I6987" s="27">
        <v>3.8952066979746645E-2</v>
      </c>
      <c r="J6987" s="27">
        <v>0.116079559771982</v>
      </c>
      <c r="K6987" s="27">
        <v>0.1428355104152417</v>
      </c>
      <c r="L6987" s="27">
        <v>0.12514124610234706</v>
      </c>
      <c r="M6987" s="27">
        <v>7.6298016398802085E-2</v>
      </c>
      <c r="N6987" s="27">
        <v>9.441385892476728E-2</v>
      </c>
      <c r="O6987" s="27">
        <v>0</v>
      </c>
      <c r="P6987" s="27">
        <v>0</v>
      </c>
      <c r="Q6987" s="27">
        <v>0</v>
      </c>
      <c r="R6987" s="27">
        <v>0</v>
      </c>
      <c r="S6987" s="27">
        <v>0</v>
      </c>
      <c r="T6987" s="27">
        <v>0</v>
      </c>
      <c r="U6987" s="27">
        <v>0</v>
      </c>
      <c r="V6987" s="27">
        <v>0</v>
      </c>
      <c r="W6987" s="27">
        <v>0</v>
      </c>
      <c r="X6987" s="27">
        <v>0</v>
      </c>
      <c r="Y6987" s="27">
        <v>0</v>
      </c>
      <c r="Z6987" s="27">
        <v>0</v>
      </c>
      <c r="AA6987" s="27">
        <v>0</v>
      </c>
      <c r="AB6987" s="27">
        <v>0</v>
      </c>
      <c r="AC6987" s="27">
        <v>0</v>
      </c>
      <c r="AD6987" s="27">
        <v>0</v>
      </c>
      <c r="AE6987" s="27">
        <v>0</v>
      </c>
      <c r="AF6987" s="27">
        <v>0</v>
      </c>
      <c r="AG6987" s="27">
        <v>0</v>
      </c>
      <c r="AH6987" s="27">
        <v>0</v>
      </c>
      <c r="AI6987" s="27">
        <v>0</v>
      </c>
      <c r="AK6987" s="29">
        <f t="shared" si="109"/>
        <v>2.0755055530937874E-3</v>
      </c>
    </row>
    <row r="6988" spans="1:37" x14ac:dyDescent="0.25">
      <c r="A6988">
        <v>6986</v>
      </c>
      <c r="B6988" s="1">
        <v>1.18E-2</v>
      </c>
      <c r="C6988" s="1">
        <v>-3.163284150801551E-5</v>
      </c>
      <c r="D6988" s="27">
        <v>0.1505302748268541</v>
      </c>
      <c r="E6988" s="27">
        <v>0.11417584310503763</v>
      </c>
      <c r="F6988" s="27">
        <v>8.5828965206947272E-2</v>
      </c>
      <c r="G6988" s="27">
        <v>7.0789935198745423E-3</v>
      </c>
      <c r="H6988" s="27">
        <v>5.2041799801408077E-3</v>
      </c>
      <c r="I6988" s="27">
        <v>4.0792391266185335E-2</v>
      </c>
      <c r="J6988" s="27">
        <v>0.101548942088121</v>
      </c>
      <c r="K6988" s="27">
        <v>0.14310232283842164</v>
      </c>
      <c r="L6988" s="27">
        <v>8.9465075123560403E-2</v>
      </c>
      <c r="M6988" s="27">
        <v>0.14381281700594334</v>
      </c>
      <c r="N6988" s="27">
        <v>0.11846019503891388</v>
      </c>
      <c r="O6988" s="27">
        <v>0</v>
      </c>
      <c r="P6988" s="27">
        <v>0</v>
      </c>
      <c r="Q6988" s="27">
        <v>0</v>
      </c>
      <c r="R6988" s="27">
        <v>0</v>
      </c>
      <c r="S6988" s="27">
        <v>0</v>
      </c>
      <c r="T6988" s="27">
        <v>0</v>
      </c>
      <c r="U6988" s="27">
        <v>0</v>
      </c>
      <c r="V6988" s="27">
        <v>0</v>
      </c>
      <c r="W6988" s="27">
        <v>0</v>
      </c>
      <c r="X6988" s="27">
        <v>0</v>
      </c>
      <c r="Y6988" s="27">
        <v>0</v>
      </c>
      <c r="Z6988" s="27">
        <v>0</v>
      </c>
      <c r="AA6988" s="27">
        <v>0</v>
      </c>
      <c r="AB6988" s="27">
        <v>0</v>
      </c>
      <c r="AC6988" s="27">
        <v>0</v>
      </c>
      <c r="AD6988" s="27">
        <v>0</v>
      </c>
      <c r="AE6988" s="27">
        <v>0</v>
      </c>
      <c r="AF6988" s="27">
        <v>0</v>
      </c>
      <c r="AG6988" s="27">
        <v>0</v>
      </c>
      <c r="AH6988" s="27">
        <v>0</v>
      </c>
      <c r="AI6988" s="27">
        <v>0</v>
      </c>
      <c r="AK6988" s="29">
        <f t="shared" si="109"/>
        <v>-2.6807492803402975E-3</v>
      </c>
    </row>
    <row r="6989" spans="1:37" x14ac:dyDescent="0.25">
      <c r="A6989">
        <v>6987</v>
      </c>
      <c r="B6989" s="1">
        <v>1.2500000000000001E-2</v>
      </c>
      <c r="C6989" s="1">
        <v>-1.2720863677011967E-4</v>
      </c>
      <c r="D6989" s="27">
        <v>5.5691647845786639E-2</v>
      </c>
      <c r="E6989" s="27">
        <v>4.4831903350274524E-2</v>
      </c>
      <c r="F6989" s="27">
        <v>4.3535674873290735E-2</v>
      </c>
      <c r="G6989" s="27">
        <v>0.11582722375782295</v>
      </c>
      <c r="H6989" s="27">
        <v>0.19631357230791097</v>
      </c>
      <c r="I6989" s="27">
        <v>4.9186947109448147E-3</v>
      </c>
      <c r="J6989" s="27">
        <v>0.19068006703547616</v>
      </c>
      <c r="K6989" s="27">
        <v>0.18002024090144486</v>
      </c>
      <c r="L6989" s="27">
        <v>3.798523980109153E-2</v>
      </c>
      <c r="M6989" s="27">
        <v>0.10960070473646664</v>
      </c>
      <c r="N6989" s="27">
        <v>2.0595030679490277E-2</v>
      </c>
      <c r="O6989" s="27">
        <v>0</v>
      </c>
      <c r="P6989" s="27">
        <v>0</v>
      </c>
      <c r="Q6989" s="27">
        <v>0</v>
      </c>
      <c r="R6989" s="27">
        <v>0</v>
      </c>
      <c r="S6989" s="27">
        <v>0</v>
      </c>
      <c r="T6989" s="27">
        <v>0</v>
      </c>
      <c r="U6989" s="27">
        <v>0</v>
      </c>
      <c r="V6989" s="27">
        <v>0</v>
      </c>
      <c r="W6989" s="27">
        <v>0</v>
      </c>
      <c r="X6989" s="27">
        <v>0</v>
      </c>
      <c r="Y6989" s="27">
        <v>0</v>
      </c>
      <c r="Z6989" s="27">
        <v>0</v>
      </c>
      <c r="AA6989" s="27">
        <v>0</v>
      </c>
      <c r="AB6989" s="27">
        <v>0</v>
      </c>
      <c r="AC6989" s="27">
        <v>0</v>
      </c>
      <c r="AD6989" s="27">
        <v>0</v>
      </c>
      <c r="AE6989" s="27">
        <v>0</v>
      </c>
      <c r="AF6989" s="27">
        <v>0</v>
      </c>
      <c r="AG6989" s="27">
        <v>0</v>
      </c>
      <c r="AH6989" s="27">
        <v>0</v>
      </c>
      <c r="AI6989" s="27">
        <v>0</v>
      </c>
      <c r="AK6989" s="29">
        <f t="shared" si="109"/>
        <v>-1.0176690941609574E-2</v>
      </c>
    </row>
    <row r="6990" spans="1:37" x14ac:dyDescent="0.25">
      <c r="A6990">
        <v>6988</v>
      </c>
      <c r="B6990" s="1">
        <v>8.3999999999999995E-3</v>
      </c>
      <c r="C6990" s="1">
        <v>5.7548216785021953E-5</v>
      </c>
      <c r="D6990" s="27">
        <v>4.7904862696245727E-2</v>
      </c>
      <c r="E6990" s="27">
        <v>6.0418515971719794E-2</v>
      </c>
      <c r="F6990" s="27">
        <v>6.4798463333462716E-2</v>
      </c>
      <c r="G6990" s="27">
        <v>5.1046752027491774E-2</v>
      </c>
      <c r="H6990" s="27">
        <v>0.11341645857170789</v>
      </c>
      <c r="I6990" s="27">
        <v>1.6248636891976802E-2</v>
      </c>
      <c r="J6990" s="27">
        <v>3.2974019062991744E-2</v>
      </c>
      <c r="K6990" s="27">
        <v>9.2543703924024889E-2</v>
      </c>
      <c r="L6990" s="27">
        <v>0.12581989485454784</v>
      </c>
      <c r="M6990" s="27">
        <v>0.19979335406282828</v>
      </c>
      <c r="N6990" s="27">
        <v>0.19503533860300254</v>
      </c>
      <c r="O6990" s="27">
        <v>0</v>
      </c>
      <c r="P6990" s="27">
        <v>0</v>
      </c>
      <c r="Q6990" s="27">
        <v>0</v>
      </c>
      <c r="R6990" s="27">
        <v>0</v>
      </c>
      <c r="S6990" s="27">
        <v>0</v>
      </c>
      <c r="T6990" s="27">
        <v>0</v>
      </c>
      <c r="U6990" s="27">
        <v>0</v>
      </c>
      <c r="V6990" s="27">
        <v>0</v>
      </c>
      <c r="W6990" s="27">
        <v>0</v>
      </c>
      <c r="X6990" s="27">
        <v>0</v>
      </c>
      <c r="Y6990" s="27">
        <v>0</v>
      </c>
      <c r="Z6990" s="27">
        <v>0</v>
      </c>
      <c r="AA6990" s="27">
        <v>0</v>
      </c>
      <c r="AB6990" s="27">
        <v>0</v>
      </c>
      <c r="AC6990" s="27">
        <v>0</v>
      </c>
      <c r="AD6990" s="27">
        <v>0</v>
      </c>
      <c r="AE6990" s="27">
        <v>0</v>
      </c>
      <c r="AF6990" s="27">
        <v>0</v>
      </c>
      <c r="AG6990" s="27">
        <v>0</v>
      </c>
      <c r="AH6990" s="27">
        <v>0</v>
      </c>
      <c r="AI6990" s="27">
        <v>0</v>
      </c>
      <c r="AK6990" s="29">
        <f t="shared" si="109"/>
        <v>6.8509781886930904E-3</v>
      </c>
    </row>
    <row r="6991" spans="1:37" x14ac:dyDescent="0.25">
      <c r="A6991">
        <v>6989</v>
      </c>
      <c r="B6991" s="1">
        <v>1.24E-2</v>
      </c>
      <c r="C6991" s="1">
        <v>-6.5417848319339621E-5</v>
      </c>
      <c r="D6991" s="27">
        <v>2.7085623651355098E-2</v>
      </c>
      <c r="E6991" s="27">
        <v>0.11602702330593351</v>
      </c>
      <c r="F6991" s="27">
        <v>0.14089485923751144</v>
      </c>
      <c r="G6991" s="27">
        <v>7.1265849623381367E-2</v>
      </c>
      <c r="H6991" s="27">
        <v>5.7597686700934323E-3</v>
      </c>
      <c r="I6991" s="27">
        <v>0.18098992457681679</v>
      </c>
      <c r="J6991" s="27">
        <v>2.2844279487813604E-2</v>
      </c>
      <c r="K6991" s="27">
        <v>9.2662387660181172E-2</v>
      </c>
      <c r="L6991" s="27">
        <v>0.17560538965121641</v>
      </c>
      <c r="M6991" s="27">
        <v>0.10848119886770616</v>
      </c>
      <c r="N6991" s="27">
        <v>5.8383695267991163E-2</v>
      </c>
      <c r="O6991" s="27">
        <v>0</v>
      </c>
      <c r="P6991" s="27">
        <v>0</v>
      </c>
      <c r="Q6991" s="27">
        <v>0</v>
      </c>
      <c r="R6991" s="27">
        <v>0</v>
      </c>
      <c r="S6991" s="27">
        <v>0</v>
      </c>
      <c r="T6991" s="27">
        <v>0</v>
      </c>
      <c r="U6991" s="27">
        <v>0</v>
      </c>
      <c r="V6991" s="27">
        <v>0</v>
      </c>
      <c r="W6991" s="27">
        <v>0</v>
      </c>
      <c r="X6991" s="27">
        <v>0</v>
      </c>
      <c r="Y6991" s="27">
        <v>0</v>
      </c>
      <c r="Z6991" s="27">
        <v>0</v>
      </c>
      <c r="AA6991" s="27">
        <v>0</v>
      </c>
      <c r="AB6991" s="27">
        <v>0</v>
      </c>
      <c r="AC6991" s="27">
        <v>0</v>
      </c>
      <c r="AD6991" s="27">
        <v>0</v>
      </c>
      <c r="AE6991" s="27">
        <v>0</v>
      </c>
      <c r="AF6991" s="27">
        <v>0</v>
      </c>
      <c r="AG6991" s="27">
        <v>0</v>
      </c>
      <c r="AH6991" s="27">
        <v>0</v>
      </c>
      <c r="AI6991" s="27">
        <v>0</v>
      </c>
      <c r="AK6991" s="29">
        <f t="shared" si="109"/>
        <v>-5.2756329289790019E-3</v>
      </c>
    </row>
    <row r="6992" spans="1:37" x14ac:dyDescent="0.25">
      <c r="A6992">
        <v>6990</v>
      </c>
      <c r="B6992" s="1">
        <v>9.7000000000000003E-3</v>
      </c>
      <c r="C6992" s="1">
        <v>-1.5536489493231235E-5</v>
      </c>
      <c r="D6992" s="27">
        <v>0.14400322947457583</v>
      </c>
      <c r="E6992" s="27">
        <v>3.51343958098995E-2</v>
      </c>
      <c r="F6992" s="27">
        <v>9.5283098058043275E-2</v>
      </c>
      <c r="G6992" s="27">
        <v>6.0969059336481507E-3</v>
      </c>
      <c r="H6992" s="27">
        <v>0.14222120647675923</v>
      </c>
      <c r="I6992" s="27">
        <v>0.11473976172560502</v>
      </c>
      <c r="J6992" s="27">
        <v>9.3199832451414499E-2</v>
      </c>
      <c r="K6992" s="27">
        <v>3.2047804409495305E-2</v>
      </c>
      <c r="L6992" s="27">
        <v>7.9333004544509825E-2</v>
      </c>
      <c r="M6992" s="27">
        <v>0.11369268847126507</v>
      </c>
      <c r="N6992" s="27">
        <v>0.1442480726447842</v>
      </c>
      <c r="O6992" s="27">
        <v>0</v>
      </c>
      <c r="P6992" s="27">
        <v>0</v>
      </c>
      <c r="Q6992" s="27">
        <v>0</v>
      </c>
      <c r="R6992" s="27">
        <v>0</v>
      </c>
      <c r="S6992" s="27">
        <v>0</v>
      </c>
      <c r="T6992" s="27">
        <v>0</v>
      </c>
      <c r="U6992" s="27">
        <v>0</v>
      </c>
      <c r="V6992" s="27">
        <v>0</v>
      </c>
      <c r="W6992" s="27">
        <v>0</v>
      </c>
      <c r="X6992" s="27">
        <v>0</v>
      </c>
      <c r="Y6992" s="27">
        <v>0</v>
      </c>
      <c r="Z6992" s="27">
        <v>0</v>
      </c>
      <c r="AA6992" s="27">
        <v>0</v>
      </c>
      <c r="AB6992" s="27">
        <v>0</v>
      </c>
      <c r="AC6992" s="27">
        <v>0</v>
      </c>
      <c r="AD6992" s="27">
        <v>0</v>
      </c>
      <c r="AE6992" s="27">
        <v>0</v>
      </c>
      <c r="AF6992" s="27">
        <v>0</v>
      </c>
      <c r="AG6992" s="27">
        <v>0</v>
      </c>
      <c r="AH6992" s="27">
        <v>0</v>
      </c>
      <c r="AI6992" s="27">
        <v>0</v>
      </c>
      <c r="AK6992" s="29">
        <f t="shared" si="109"/>
        <v>-1.6016999477557973E-3</v>
      </c>
    </row>
    <row r="6993" spans="1:37" x14ac:dyDescent="0.25">
      <c r="A6993">
        <v>6991</v>
      </c>
      <c r="B6993" s="1">
        <v>1.44E-2</v>
      </c>
      <c r="C6993" s="1">
        <v>4.84464067510809E-4</v>
      </c>
      <c r="D6993" s="27">
        <v>6.6383352850146779E-2</v>
      </c>
      <c r="E6993" s="27">
        <v>0.18897094354115851</v>
      </c>
      <c r="F6993" s="27">
        <v>6.7766427987671421E-2</v>
      </c>
      <c r="G6993" s="27">
        <v>0.17218247547961876</v>
      </c>
      <c r="H6993" s="27">
        <v>9.7917138522465533E-3</v>
      </c>
      <c r="I6993" s="27">
        <v>7.0216943525372666E-2</v>
      </c>
      <c r="J6993" s="27">
        <v>0.18803426213296279</v>
      </c>
      <c r="K6993" s="27">
        <v>1.0714090946367209E-2</v>
      </c>
      <c r="L6993" s="27">
        <v>6.0784846602031491E-2</v>
      </c>
      <c r="M6993" s="27">
        <v>8.8597126087859648E-2</v>
      </c>
      <c r="N6993" s="27">
        <v>7.6557816994564015E-2</v>
      </c>
      <c r="O6993" s="27">
        <v>0</v>
      </c>
      <c r="P6993" s="27">
        <v>0</v>
      </c>
      <c r="Q6993" s="27">
        <v>0</v>
      </c>
      <c r="R6993" s="27">
        <v>0</v>
      </c>
      <c r="S6993" s="27">
        <v>0</v>
      </c>
      <c r="T6993" s="27">
        <v>0</v>
      </c>
      <c r="U6993" s="27">
        <v>0</v>
      </c>
      <c r="V6993" s="27">
        <v>0</v>
      </c>
      <c r="W6993" s="27">
        <v>0</v>
      </c>
      <c r="X6993" s="27">
        <v>0</v>
      </c>
      <c r="Y6993" s="27">
        <v>0</v>
      </c>
      <c r="Z6993" s="27">
        <v>0</v>
      </c>
      <c r="AA6993" s="27">
        <v>0</v>
      </c>
      <c r="AB6993" s="27">
        <v>0</v>
      </c>
      <c r="AC6993" s="27">
        <v>0</v>
      </c>
      <c r="AD6993" s="27">
        <v>0</v>
      </c>
      <c r="AE6993" s="27">
        <v>0</v>
      </c>
      <c r="AF6993" s="27">
        <v>0</v>
      </c>
      <c r="AG6993" s="27">
        <v>0</v>
      </c>
      <c r="AH6993" s="27">
        <v>0</v>
      </c>
      <c r="AI6993" s="27">
        <v>0</v>
      </c>
      <c r="AK6993" s="29">
        <f t="shared" si="109"/>
        <v>3.3643338021583959E-2</v>
      </c>
    </row>
    <row r="6994" spans="1:37" x14ac:dyDescent="0.25">
      <c r="A6994">
        <v>6992</v>
      </c>
      <c r="B6994" s="1">
        <v>1.44E-2</v>
      </c>
      <c r="C6994" s="1">
        <v>-3.8523601308291601E-5</v>
      </c>
      <c r="D6994" s="27">
        <v>0.13992156949323639</v>
      </c>
      <c r="E6994" s="27">
        <v>0.12551783188438312</v>
      </c>
      <c r="F6994" s="27">
        <v>3.786726484109209E-2</v>
      </c>
      <c r="G6994" s="27">
        <v>0.20830219134468039</v>
      </c>
      <c r="H6994" s="27">
        <v>9.3457904424978769E-2</v>
      </c>
      <c r="I6994" s="27">
        <v>8.3754282597816223E-3</v>
      </c>
      <c r="J6994" s="27">
        <v>9.3813772345840707E-3</v>
      </c>
      <c r="K6994" s="27">
        <v>0.17960431302771923</v>
      </c>
      <c r="L6994" s="27">
        <v>9.1740400737464714E-2</v>
      </c>
      <c r="M6994" s="27">
        <v>9.3305382628841287E-3</v>
      </c>
      <c r="N6994" s="27">
        <v>9.6501180489195551E-2</v>
      </c>
      <c r="O6994" s="27">
        <v>0</v>
      </c>
      <c r="P6994" s="27">
        <v>0</v>
      </c>
      <c r="Q6994" s="27">
        <v>0</v>
      </c>
      <c r="R6994" s="27">
        <v>0</v>
      </c>
      <c r="S6994" s="27">
        <v>0</v>
      </c>
      <c r="T6994" s="27">
        <v>0</v>
      </c>
      <c r="U6994" s="27">
        <v>0</v>
      </c>
      <c r="V6994" s="27">
        <v>0</v>
      </c>
      <c r="W6994" s="27">
        <v>0</v>
      </c>
      <c r="X6994" s="27">
        <v>0</v>
      </c>
      <c r="Y6994" s="27">
        <v>0</v>
      </c>
      <c r="Z6994" s="27">
        <v>0</v>
      </c>
      <c r="AA6994" s="27">
        <v>0</v>
      </c>
      <c r="AB6994" s="27">
        <v>0</v>
      </c>
      <c r="AC6994" s="27">
        <v>0</v>
      </c>
      <c r="AD6994" s="27">
        <v>0</v>
      </c>
      <c r="AE6994" s="27">
        <v>0</v>
      </c>
      <c r="AF6994" s="27">
        <v>0</v>
      </c>
      <c r="AG6994" s="27">
        <v>0</v>
      </c>
      <c r="AH6994" s="27">
        <v>0</v>
      </c>
      <c r="AI6994" s="27">
        <v>0</v>
      </c>
      <c r="AK6994" s="29">
        <f t="shared" si="109"/>
        <v>-2.6752500908535834E-3</v>
      </c>
    </row>
    <row r="6995" spans="1:37" x14ac:dyDescent="0.25">
      <c r="A6995">
        <v>6993</v>
      </c>
      <c r="B6995" s="1">
        <v>1.1599999999999999E-2</v>
      </c>
      <c r="C6995" s="1">
        <v>3.9206883074417163E-6</v>
      </c>
      <c r="D6995" s="27">
        <v>3.3403308533919956E-2</v>
      </c>
      <c r="E6995" s="27">
        <v>7.799559022984319E-2</v>
      </c>
      <c r="F6995" s="27">
        <v>0.10971453906424194</v>
      </c>
      <c r="G6995" s="27">
        <v>9.6687619895835256E-2</v>
      </c>
      <c r="H6995" s="27">
        <v>0.13493601572549752</v>
      </c>
      <c r="I6995" s="27">
        <v>0.10861822234717448</v>
      </c>
      <c r="J6995" s="27">
        <v>0.10740526664383682</v>
      </c>
      <c r="K6995" s="27">
        <v>8.0142829498656282E-2</v>
      </c>
      <c r="L6995" s="27">
        <v>9.9067871335842689E-2</v>
      </c>
      <c r="M6995" s="27">
        <v>6.0064263713536237E-2</v>
      </c>
      <c r="N6995" s="27">
        <v>9.1964473011615713E-2</v>
      </c>
      <c r="O6995" s="27">
        <v>0</v>
      </c>
      <c r="P6995" s="27">
        <v>0</v>
      </c>
      <c r="Q6995" s="27">
        <v>0</v>
      </c>
      <c r="R6995" s="27">
        <v>0</v>
      </c>
      <c r="S6995" s="27">
        <v>0</v>
      </c>
      <c r="T6995" s="27">
        <v>0</v>
      </c>
      <c r="U6995" s="27">
        <v>0</v>
      </c>
      <c r="V6995" s="27">
        <v>0</v>
      </c>
      <c r="W6995" s="27">
        <v>0</v>
      </c>
      <c r="X6995" s="27">
        <v>0</v>
      </c>
      <c r="Y6995" s="27">
        <v>0</v>
      </c>
      <c r="Z6995" s="27">
        <v>0</v>
      </c>
      <c r="AA6995" s="27">
        <v>0</v>
      </c>
      <c r="AB6995" s="27">
        <v>0</v>
      </c>
      <c r="AC6995" s="27">
        <v>0</v>
      </c>
      <c r="AD6995" s="27">
        <v>0</v>
      </c>
      <c r="AE6995" s="27">
        <v>0</v>
      </c>
      <c r="AF6995" s="27">
        <v>0</v>
      </c>
      <c r="AG6995" s="27">
        <v>0</v>
      </c>
      <c r="AH6995" s="27">
        <v>0</v>
      </c>
      <c r="AI6995" s="27">
        <v>0</v>
      </c>
      <c r="AK6995" s="29">
        <f t="shared" si="109"/>
        <v>3.3799037133118247E-4</v>
      </c>
    </row>
    <row r="6996" spans="1:37" x14ac:dyDescent="0.25">
      <c r="A6996">
        <v>6994</v>
      </c>
      <c r="B6996" s="1">
        <v>1.12E-2</v>
      </c>
      <c r="C6996" s="1">
        <v>2.6633465436336548E-4</v>
      </c>
      <c r="D6996" s="27">
        <v>0.13212472487304827</v>
      </c>
      <c r="E6996" s="27">
        <v>0.13534031663434645</v>
      </c>
      <c r="F6996" s="27">
        <v>5.6623243311089096E-2</v>
      </c>
      <c r="G6996" s="27">
        <v>3.6126028630389466E-3</v>
      </c>
      <c r="H6996" s="27">
        <v>6.2608959881592999E-2</v>
      </c>
      <c r="I6996" s="27">
        <v>3.384742009516431E-2</v>
      </c>
      <c r="J6996" s="27">
        <v>0.18142618267980989</v>
      </c>
      <c r="K6996" s="27">
        <v>5.7419717398141945E-2</v>
      </c>
      <c r="L6996" s="27">
        <v>4.9473420981956326E-2</v>
      </c>
      <c r="M6996" s="27">
        <v>0.20106306995010709</v>
      </c>
      <c r="N6996" s="27">
        <v>8.6460341331704618E-2</v>
      </c>
      <c r="O6996" s="27">
        <v>0</v>
      </c>
      <c r="P6996" s="27">
        <v>0</v>
      </c>
      <c r="Q6996" s="27">
        <v>0</v>
      </c>
      <c r="R6996" s="27">
        <v>0</v>
      </c>
      <c r="S6996" s="27">
        <v>0</v>
      </c>
      <c r="T6996" s="27">
        <v>0</v>
      </c>
      <c r="U6996" s="27">
        <v>0</v>
      </c>
      <c r="V6996" s="27">
        <v>0</v>
      </c>
      <c r="W6996" s="27">
        <v>0</v>
      </c>
      <c r="X6996" s="27">
        <v>0</v>
      </c>
      <c r="Y6996" s="27">
        <v>0</v>
      </c>
      <c r="Z6996" s="27">
        <v>0</v>
      </c>
      <c r="AA6996" s="27">
        <v>0</v>
      </c>
      <c r="AB6996" s="27">
        <v>0</v>
      </c>
      <c r="AC6996" s="27">
        <v>0</v>
      </c>
      <c r="AD6996" s="27">
        <v>0</v>
      </c>
      <c r="AE6996" s="27">
        <v>0</v>
      </c>
      <c r="AF6996" s="27">
        <v>0</v>
      </c>
      <c r="AG6996" s="27">
        <v>0</v>
      </c>
      <c r="AH6996" s="27">
        <v>0</v>
      </c>
      <c r="AI6996" s="27">
        <v>0</v>
      </c>
      <c r="AK6996" s="29">
        <f t="shared" si="109"/>
        <v>2.3779879853871918E-2</v>
      </c>
    </row>
    <row r="6997" spans="1:37" x14ac:dyDescent="0.25">
      <c r="A6997">
        <v>6995</v>
      </c>
      <c r="B6997" s="1">
        <v>1.3100000000000001E-2</v>
      </c>
      <c r="C6997" s="1">
        <v>-1.6500789321306464E-5</v>
      </c>
      <c r="D6997" s="27">
        <v>0.13979774994304506</v>
      </c>
      <c r="E6997" s="27">
        <v>0.13009796218445496</v>
      </c>
      <c r="F6997" s="27">
        <v>2.2089403800808214E-3</v>
      </c>
      <c r="G6997" s="27">
        <v>4.3362970503136006E-2</v>
      </c>
      <c r="H6997" s="27">
        <v>0.11366453436443176</v>
      </c>
      <c r="I6997" s="27">
        <v>7.0128010687045356E-2</v>
      </c>
      <c r="J6997" s="27">
        <v>9.4815135392650879E-2</v>
      </c>
      <c r="K6997" s="27">
        <v>0.15673832742410729</v>
      </c>
      <c r="L6997" s="27">
        <v>1.2356838402604499E-2</v>
      </c>
      <c r="M6997" s="27">
        <v>0.11809785310160369</v>
      </c>
      <c r="N6997" s="27">
        <v>0.11873167761683964</v>
      </c>
      <c r="O6997" s="27">
        <v>0</v>
      </c>
      <c r="P6997" s="27">
        <v>0</v>
      </c>
      <c r="Q6997" s="27">
        <v>0</v>
      </c>
      <c r="R6997" s="27">
        <v>0</v>
      </c>
      <c r="S6997" s="27">
        <v>0</v>
      </c>
      <c r="T6997" s="27">
        <v>0</v>
      </c>
      <c r="U6997" s="27">
        <v>0</v>
      </c>
      <c r="V6997" s="27">
        <v>0</v>
      </c>
      <c r="W6997" s="27">
        <v>0</v>
      </c>
      <c r="X6997" s="27">
        <v>0</v>
      </c>
      <c r="Y6997" s="27">
        <v>0</v>
      </c>
      <c r="Z6997" s="27">
        <v>0</v>
      </c>
      <c r="AA6997" s="27">
        <v>0</v>
      </c>
      <c r="AB6997" s="27">
        <v>0</v>
      </c>
      <c r="AC6997" s="27">
        <v>0</v>
      </c>
      <c r="AD6997" s="27">
        <v>0</v>
      </c>
      <c r="AE6997" s="27">
        <v>0</v>
      </c>
      <c r="AF6997" s="27">
        <v>0</v>
      </c>
      <c r="AG6997" s="27">
        <v>0</v>
      </c>
      <c r="AH6997" s="27">
        <v>0</v>
      </c>
      <c r="AI6997" s="27">
        <v>0</v>
      </c>
      <c r="AK6997" s="29">
        <f t="shared" si="109"/>
        <v>-1.2596022382676689E-3</v>
      </c>
    </row>
    <row r="6998" spans="1:37" x14ac:dyDescent="0.25">
      <c r="A6998">
        <v>6996</v>
      </c>
      <c r="B6998" s="1">
        <v>9.1000000000000004E-3</v>
      </c>
      <c r="C6998" s="1">
        <v>1.7912173032839059E-4</v>
      </c>
      <c r="D6998" s="27">
        <v>0.2060864324515381</v>
      </c>
      <c r="E6998" s="27">
        <v>6.5334219839581808E-3</v>
      </c>
      <c r="F6998" s="27">
        <v>1.2468673533950638E-2</v>
      </c>
      <c r="G6998" s="27">
        <v>3.7834800165311523E-2</v>
      </c>
      <c r="H6998" s="27">
        <v>9.5772168580069456E-2</v>
      </c>
      <c r="I6998" s="27">
        <v>8.6382170552010223E-2</v>
      </c>
      <c r="J6998" s="27">
        <v>0.18154248360146036</v>
      </c>
      <c r="K6998" s="27">
        <v>3.6302483012023595E-3</v>
      </c>
      <c r="L6998" s="27">
        <v>0.11798775464347742</v>
      </c>
      <c r="M6998" s="27">
        <v>0.19713558932409317</v>
      </c>
      <c r="N6998" s="27">
        <v>5.4626256862928525E-2</v>
      </c>
      <c r="O6998" s="27">
        <v>0</v>
      </c>
      <c r="P6998" s="27">
        <v>0</v>
      </c>
      <c r="Q6998" s="27">
        <v>0</v>
      </c>
      <c r="R6998" s="27">
        <v>0</v>
      </c>
      <c r="S6998" s="27">
        <v>0</v>
      </c>
      <c r="T6998" s="27">
        <v>0</v>
      </c>
      <c r="U6998" s="27">
        <v>0</v>
      </c>
      <c r="V6998" s="27">
        <v>0</v>
      </c>
      <c r="W6998" s="27">
        <v>0</v>
      </c>
      <c r="X6998" s="27">
        <v>0</v>
      </c>
      <c r="Y6998" s="27">
        <v>0</v>
      </c>
      <c r="Z6998" s="27">
        <v>0</v>
      </c>
      <c r="AA6998" s="27">
        <v>0</v>
      </c>
      <c r="AB6998" s="27">
        <v>0</v>
      </c>
      <c r="AC6998" s="27">
        <v>0</v>
      </c>
      <c r="AD6998" s="27">
        <v>0</v>
      </c>
      <c r="AE6998" s="27">
        <v>0</v>
      </c>
      <c r="AF6998" s="27">
        <v>0</v>
      </c>
      <c r="AG6998" s="27">
        <v>0</v>
      </c>
      <c r="AH6998" s="27">
        <v>0</v>
      </c>
      <c r="AI6998" s="27">
        <v>0</v>
      </c>
      <c r="AK6998" s="29">
        <f t="shared" si="109"/>
        <v>1.968370662949347E-2</v>
      </c>
    </row>
    <row r="6999" spans="1:37" x14ac:dyDescent="0.25">
      <c r="A6999">
        <v>6997</v>
      </c>
      <c r="B6999" s="1">
        <v>1.2999999999999999E-2</v>
      </c>
      <c r="C6999" s="1">
        <v>1.4653644551995685E-5</v>
      </c>
      <c r="D6999" s="27">
        <v>4.7744459117454403E-2</v>
      </c>
      <c r="E6999" s="27">
        <v>0.14795620008927812</v>
      </c>
      <c r="F6999" s="27">
        <v>6.7034607394069953E-2</v>
      </c>
      <c r="G6999" s="27">
        <v>0.11016204580694353</v>
      </c>
      <c r="H6999" s="27">
        <v>3.64637486114638E-2</v>
      </c>
      <c r="I6999" s="27">
        <v>7.7089116356222301E-2</v>
      </c>
      <c r="J6999" s="27">
        <v>2.8218347929770488E-2</v>
      </c>
      <c r="K6999" s="27">
        <v>0.15111781711360378</v>
      </c>
      <c r="L6999" s="27">
        <v>0.12947864216370206</v>
      </c>
      <c r="M6999" s="27">
        <v>0.13805433906651754</v>
      </c>
      <c r="N6999" s="27">
        <v>6.6680676350974022E-2</v>
      </c>
      <c r="O6999" s="27">
        <v>0</v>
      </c>
      <c r="P6999" s="27">
        <v>0</v>
      </c>
      <c r="Q6999" s="27">
        <v>0</v>
      </c>
      <c r="R6999" s="27">
        <v>0</v>
      </c>
      <c r="S6999" s="27">
        <v>0</v>
      </c>
      <c r="T6999" s="27">
        <v>0</v>
      </c>
      <c r="U6999" s="27">
        <v>0</v>
      </c>
      <c r="V6999" s="27">
        <v>0</v>
      </c>
      <c r="W6999" s="27">
        <v>0</v>
      </c>
      <c r="X6999" s="27">
        <v>0</v>
      </c>
      <c r="Y6999" s="27">
        <v>0</v>
      </c>
      <c r="Z6999" s="27">
        <v>0</v>
      </c>
      <c r="AA6999" s="27">
        <v>0</v>
      </c>
      <c r="AB6999" s="27">
        <v>0</v>
      </c>
      <c r="AC6999" s="27">
        <v>0</v>
      </c>
      <c r="AD6999" s="27">
        <v>0</v>
      </c>
      <c r="AE6999" s="27">
        <v>0</v>
      </c>
      <c r="AF6999" s="27">
        <v>0</v>
      </c>
      <c r="AG6999" s="27">
        <v>0</v>
      </c>
      <c r="AH6999" s="27">
        <v>0</v>
      </c>
      <c r="AI6999" s="27">
        <v>0</v>
      </c>
      <c r="AK6999" s="29">
        <f t="shared" si="109"/>
        <v>1.1272034270765911E-3</v>
      </c>
    </row>
    <row r="7000" spans="1:37" x14ac:dyDescent="0.25">
      <c r="A7000">
        <v>6998</v>
      </c>
      <c r="B7000" s="1">
        <v>1.06E-2</v>
      </c>
      <c r="C7000" s="1">
        <v>6.2568407650949307E-5</v>
      </c>
      <c r="D7000" s="27">
        <v>0.10872058709896873</v>
      </c>
      <c r="E7000" s="27">
        <v>8.5656841838956832E-2</v>
      </c>
      <c r="F7000" s="27">
        <v>2.9675709547093875E-2</v>
      </c>
      <c r="G7000" s="27">
        <v>7.7366362904776276E-2</v>
      </c>
      <c r="H7000" s="27">
        <v>9.7627561434090557E-2</v>
      </c>
      <c r="I7000" s="27">
        <v>8.3803280395332594E-2</v>
      </c>
      <c r="J7000" s="27">
        <v>3.2777404243206798E-2</v>
      </c>
      <c r="K7000" s="27">
        <v>9.8136617714493515E-2</v>
      </c>
      <c r="L7000" s="27">
        <v>0.14182443701626468</v>
      </c>
      <c r="M7000" s="27">
        <v>0.12567348186780911</v>
      </c>
      <c r="N7000" s="27">
        <v>0.11873771593900724</v>
      </c>
      <c r="O7000" s="27">
        <v>0</v>
      </c>
      <c r="P7000" s="27">
        <v>0</v>
      </c>
      <c r="Q7000" s="27">
        <v>0</v>
      </c>
      <c r="R7000" s="27">
        <v>0</v>
      </c>
      <c r="S7000" s="27">
        <v>0</v>
      </c>
      <c r="T7000" s="27">
        <v>0</v>
      </c>
      <c r="U7000" s="27">
        <v>0</v>
      </c>
      <c r="V7000" s="27">
        <v>0</v>
      </c>
      <c r="W7000" s="27">
        <v>0</v>
      </c>
      <c r="X7000" s="27">
        <v>0</v>
      </c>
      <c r="Y7000" s="27">
        <v>0</v>
      </c>
      <c r="Z7000" s="27">
        <v>0</v>
      </c>
      <c r="AA7000" s="27">
        <v>0</v>
      </c>
      <c r="AB7000" s="27">
        <v>0</v>
      </c>
      <c r="AC7000" s="27">
        <v>0</v>
      </c>
      <c r="AD7000" s="27">
        <v>0</v>
      </c>
      <c r="AE7000" s="27">
        <v>0</v>
      </c>
      <c r="AF7000" s="27">
        <v>0</v>
      </c>
      <c r="AG7000" s="27">
        <v>0</v>
      </c>
      <c r="AH7000" s="27">
        <v>0</v>
      </c>
      <c r="AI7000" s="27">
        <v>0</v>
      </c>
      <c r="AK7000" s="29">
        <f t="shared" si="109"/>
        <v>5.9026799670706892E-3</v>
      </c>
    </row>
    <row r="7001" spans="1:37" x14ac:dyDescent="0.25">
      <c r="A7001">
        <v>6999</v>
      </c>
      <c r="B7001" s="1">
        <v>1.24E-2</v>
      </c>
      <c r="C7001" s="1">
        <v>2.29161171477951E-4</v>
      </c>
      <c r="D7001" s="27">
        <v>5.9310144397855549E-2</v>
      </c>
      <c r="E7001" s="27">
        <v>0.14337531728880623</v>
      </c>
      <c r="F7001" s="27">
        <v>0.15396184145773234</v>
      </c>
      <c r="G7001" s="27">
        <v>7.5864843157862821E-2</v>
      </c>
      <c r="H7001" s="27">
        <v>1.7942822315258018E-2</v>
      </c>
      <c r="I7001" s="27">
        <v>0.16155889215990391</v>
      </c>
      <c r="J7001" s="27">
        <v>4.8579077206340839E-2</v>
      </c>
      <c r="K7001" s="27">
        <v>8.7431914176085038E-4</v>
      </c>
      <c r="L7001" s="27">
        <v>0.16986784478305184</v>
      </c>
      <c r="M7001" s="27">
        <v>3.5098583537604568E-2</v>
      </c>
      <c r="N7001" s="27">
        <v>0.13356631455382292</v>
      </c>
      <c r="O7001" s="27">
        <v>0</v>
      </c>
      <c r="P7001" s="27">
        <v>0</v>
      </c>
      <c r="Q7001" s="27">
        <v>0</v>
      </c>
      <c r="R7001" s="27">
        <v>0</v>
      </c>
      <c r="S7001" s="27">
        <v>0</v>
      </c>
      <c r="T7001" s="27">
        <v>0</v>
      </c>
      <c r="U7001" s="27">
        <v>0</v>
      </c>
      <c r="V7001" s="27">
        <v>0</v>
      </c>
      <c r="W7001" s="27">
        <v>0</v>
      </c>
      <c r="X7001" s="27">
        <v>0</v>
      </c>
      <c r="Y7001" s="27">
        <v>0</v>
      </c>
      <c r="Z7001" s="27">
        <v>0</v>
      </c>
      <c r="AA7001" s="27">
        <v>0</v>
      </c>
      <c r="AB7001" s="27">
        <v>0</v>
      </c>
      <c r="AC7001" s="27">
        <v>0</v>
      </c>
      <c r="AD7001" s="27">
        <v>0</v>
      </c>
      <c r="AE7001" s="27">
        <v>0</v>
      </c>
      <c r="AF7001" s="27">
        <v>0</v>
      </c>
      <c r="AG7001" s="27">
        <v>0</v>
      </c>
      <c r="AH7001" s="27">
        <v>0</v>
      </c>
      <c r="AI7001" s="27">
        <v>0</v>
      </c>
      <c r="AK7001" s="29">
        <f t="shared" si="109"/>
        <v>1.8480739635318631E-2</v>
      </c>
    </row>
    <row r="7002" spans="1:37" x14ac:dyDescent="0.25">
      <c r="A7002">
        <v>7000</v>
      </c>
      <c r="B7002" s="1">
        <v>1.38E-2</v>
      </c>
      <c r="C7002" s="1">
        <v>-3.2636203400082301E-4</v>
      </c>
      <c r="D7002" s="27">
        <v>0.17214672598112482</v>
      </c>
      <c r="E7002" s="27">
        <v>0.10852377885858977</v>
      </c>
      <c r="F7002" s="27">
        <v>0.10223710253685717</v>
      </c>
      <c r="G7002" s="27">
        <v>1.5115972410538723E-2</v>
      </c>
      <c r="H7002" s="27">
        <v>2.7777026300754088E-2</v>
      </c>
      <c r="I7002" s="27">
        <v>0.12829205174443656</v>
      </c>
      <c r="J7002" s="27">
        <v>1.9468762539407668E-2</v>
      </c>
      <c r="K7002" s="27">
        <v>0.17535225488858913</v>
      </c>
      <c r="L7002" s="27">
        <v>5.5866398753473441E-2</v>
      </c>
      <c r="M7002" s="27">
        <v>0.13989076430776495</v>
      </c>
      <c r="N7002" s="27">
        <v>5.5329161678463759E-2</v>
      </c>
      <c r="O7002" s="27">
        <v>0</v>
      </c>
      <c r="P7002" s="27">
        <v>0</v>
      </c>
      <c r="Q7002" s="27">
        <v>0</v>
      </c>
      <c r="R7002" s="27">
        <v>0</v>
      </c>
      <c r="S7002" s="27">
        <v>0</v>
      </c>
      <c r="T7002" s="27">
        <v>0</v>
      </c>
      <c r="U7002" s="27">
        <v>0</v>
      </c>
      <c r="V7002" s="27">
        <v>0</v>
      </c>
      <c r="W7002" s="27">
        <v>0</v>
      </c>
      <c r="X7002" s="27">
        <v>0</v>
      </c>
      <c r="Y7002" s="27">
        <v>0</v>
      </c>
      <c r="Z7002" s="27">
        <v>0</v>
      </c>
      <c r="AA7002" s="27">
        <v>0</v>
      </c>
      <c r="AB7002" s="27">
        <v>0</v>
      </c>
      <c r="AC7002" s="27">
        <v>0</v>
      </c>
      <c r="AD7002" s="27">
        <v>0</v>
      </c>
      <c r="AE7002" s="27">
        <v>0</v>
      </c>
      <c r="AF7002" s="27">
        <v>0</v>
      </c>
      <c r="AG7002" s="27">
        <v>0</v>
      </c>
      <c r="AH7002" s="27">
        <v>0</v>
      </c>
      <c r="AI7002" s="27">
        <v>0</v>
      </c>
      <c r="AK7002" s="29">
        <f t="shared" si="109"/>
        <v>-2.3649422753682828E-2</v>
      </c>
    </row>
    <row r="7003" spans="1:37" x14ac:dyDescent="0.25">
      <c r="A7003">
        <v>7001</v>
      </c>
      <c r="B7003" s="1">
        <v>1.3299999999999999E-2</v>
      </c>
      <c r="C7003" s="1">
        <v>3.2169311253291034E-5</v>
      </c>
      <c r="D7003" s="27">
        <v>0.17764681495605955</v>
      </c>
      <c r="E7003" s="27">
        <v>0.15332038303827189</v>
      </c>
      <c r="F7003" s="27">
        <v>7.9017063587134451E-2</v>
      </c>
      <c r="G7003" s="27">
        <v>3.5716895625590557E-2</v>
      </c>
      <c r="H7003" s="27">
        <v>1.0691101235068827E-2</v>
      </c>
      <c r="I7003" s="27">
        <v>1.7936724385183251E-2</v>
      </c>
      <c r="J7003" s="27">
        <v>8.4072951525304737E-2</v>
      </c>
      <c r="K7003" s="27">
        <v>0.14493596216023383</v>
      </c>
      <c r="L7003" s="27">
        <v>6.2636713055140403E-2</v>
      </c>
      <c r="M7003" s="27">
        <v>0.11728890957764584</v>
      </c>
      <c r="N7003" s="27">
        <v>0.11673648085436673</v>
      </c>
      <c r="O7003" s="27">
        <v>0</v>
      </c>
      <c r="P7003" s="27">
        <v>0</v>
      </c>
      <c r="Q7003" s="27">
        <v>0</v>
      </c>
      <c r="R7003" s="27">
        <v>0</v>
      </c>
      <c r="S7003" s="27">
        <v>0</v>
      </c>
      <c r="T7003" s="27">
        <v>0</v>
      </c>
      <c r="U7003" s="27">
        <v>0</v>
      </c>
      <c r="V7003" s="27">
        <v>0</v>
      </c>
      <c r="W7003" s="27">
        <v>0</v>
      </c>
      <c r="X7003" s="27">
        <v>0</v>
      </c>
      <c r="Y7003" s="27">
        <v>0</v>
      </c>
      <c r="Z7003" s="27">
        <v>0</v>
      </c>
      <c r="AA7003" s="27">
        <v>0</v>
      </c>
      <c r="AB7003" s="27">
        <v>0</v>
      </c>
      <c r="AC7003" s="27">
        <v>0</v>
      </c>
      <c r="AD7003" s="27">
        <v>0</v>
      </c>
      <c r="AE7003" s="27">
        <v>0</v>
      </c>
      <c r="AF7003" s="27">
        <v>0</v>
      </c>
      <c r="AG7003" s="27">
        <v>0</v>
      </c>
      <c r="AH7003" s="27">
        <v>0</v>
      </c>
      <c r="AI7003" s="27">
        <v>0</v>
      </c>
      <c r="AK7003" s="29">
        <f t="shared" si="109"/>
        <v>2.4187452070143635E-3</v>
      </c>
    </row>
    <row r="7004" spans="1:37" x14ac:dyDescent="0.25">
      <c r="A7004">
        <v>7002</v>
      </c>
      <c r="B7004" s="1">
        <v>1.17E-2</v>
      </c>
      <c r="C7004" s="1">
        <v>-2.1542743631387535E-4</v>
      </c>
      <c r="D7004" s="27">
        <v>0.12959218613664472</v>
      </c>
      <c r="E7004" s="27">
        <v>1.0466610194663983E-3</v>
      </c>
      <c r="F7004" s="27">
        <v>9.5075843578234134E-2</v>
      </c>
      <c r="G7004" s="27">
        <v>0.12974645538175048</v>
      </c>
      <c r="H7004" s="27">
        <v>7.27074710113048E-2</v>
      </c>
      <c r="I7004" s="27">
        <v>0.12074131779794167</v>
      </c>
      <c r="J7004" s="27">
        <v>0.10594281004879483</v>
      </c>
      <c r="K7004" s="27">
        <v>0.10820969869848628</v>
      </c>
      <c r="L7004" s="27">
        <v>0.11907531511656198</v>
      </c>
      <c r="M7004" s="27">
        <v>4.3614716876055219E-2</v>
      </c>
      <c r="N7004" s="27">
        <v>7.4247524334759535E-2</v>
      </c>
      <c r="O7004" s="27">
        <v>0</v>
      </c>
      <c r="P7004" s="27">
        <v>0</v>
      </c>
      <c r="Q7004" s="27">
        <v>0</v>
      </c>
      <c r="R7004" s="27">
        <v>0</v>
      </c>
      <c r="S7004" s="27">
        <v>0</v>
      </c>
      <c r="T7004" s="27">
        <v>0</v>
      </c>
      <c r="U7004" s="27">
        <v>0</v>
      </c>
      <c r="V7004" s="27">
        <v>0</v>
      </c>
      <c r="W7004" s="27">
        <v>0</v>
      </c>
      <c r="X7004" s="27">
        <v>0</v>
      </c>
      <c r="Y7004" s="27">
        <v>0</v>
      </c>
      <c r="Z7004" s="27">
        <v>0</v>
      </c>
      <c r="AA7004" s="27">
        <v>0</v>
      </c>
      <c r="AB7004" s="27">
        <v>0</v>
      </c>
      <c r="AC7004" s="27">
        <v>0</v>
      </c>
      <c r="AD7004" s="27">
        <v>0</v>
      </c>
      <c r="AE7004" s="27">
        <v>0</v>
      </c>
      <c r="AF7004" s="27">
        <v>0</v>
      </c>
      <c r="AG7004" s="27">
        <v>0</v>
      </c>
      <c r="AH7004" s="27">
        <v>0</v>
      </c>
      <c r="AI7004" s="27">
        <v>0</v>
      </c>
      <c r="AK7004" s="29">
        <f t="shared" si="109"/>
        <v>-1.8412601394348319E-2</v>
      </c>
    </row>
    <row r="7005" spans="1:37" x14ac:dyDescent="0.25">
      <c r="A7005">
        <v>7003</v>
      </c>
      <c r="B7005" s="1">
        <v>1.2699999999999999E-2</v>
      </c>
      <c r="C7005" s="1">
        <v>-1.1665856775549632E-4</v>
      </c>
      <c r="D7005" s="27">
        <v>0.16434310374113603</v>
      </c>
      <c r="E7005" s="27">
        <v>9.5655423819358931E-2</v>
      </c>
      <c r="F7005" s="27">
        <v>9.4643604344422066E-2</v>
      </c>
      <c r="G7005" s="27">
        <v>0.13056502164261644</v>
      </c>
      <c r="H7005" s="27">
        <v>4.5118176825886772E-2</v>
      </c>
      <c r="I7005" s="27">
        <v>0.15342831394454884</v>
      </c>
      <c r="J7005" s="27">
        <v>3.3327809305967661E-2</v>
      </c>
      <c r="K7005" s="27">
        <v>6.1422954852657176E-2</v>
      </c>
      <c r="L7005" s="27">
        <v>1.319454072229511E-2</v>
      </c>
      <c r="M7005" s="27">
        <v>0.1447167455072349</v>
      </c>
      <c r="N7005" s="27">
        <v>6.3584305293876084E-2</v>
      </c>
      <c r="O7005" s="27">
        <v>0</v>
      </c>
      <c r="P7005" s="27">
        <v>0</v>
      </c>
      <c r="Q7005" s="27">
        <v>0</v>
      </c>
      <c r="R7005" s="27">
        <v>0</v>
      </c>
      <c r="S7005" s="27">
        <v>0</v>
      </c>
      <c r="T7005" s="27">
        <v>0</v>
      </c>
      <c r="U7005" s="27">
        <v>0</v>
      </c>
      <c r="V7005" s="27">
        <v>0</v>
      </c>
      <c r="W7005" s="27">
        <v>0</v>
      </c>
      <c r="X7005" s="27">
        <v>0</v>
      </c>
      <c r="Y7005" s="27">
        <v>0</v>
      </c>
      <c r="Z7005" s="27">
        <v>0</v>
      </c>
      <c r="AA7005" s="27">
        <v>0</v>
      </c>
      <c r="AB7005" s="27">
        <v>0</v>
      </c>
      <c r="AC7005" s="27">
        <v>0</v>
      </c>
      <c r="AD7005" s="27">
        <v>0</v>
      </c>
      <c r="AE7005" s="27">
        <v>0</v>
      </c>
      <c r="AF7005" s="27">
        <v>0</v>
      </c>
      <c r="AG7005" s="27">
        <v>0</v>
      </c>
      <c r="AH7005" s="27">
        <v>0</v>
      </c>
      <c r="AI7005" s="27">
        <v>0</v>
      </c>
      <c r="AK7005" s="29">
        <f t="shared" si="109"/>
        <v>-9.1857139964957746E-3</v>
      </c>
    </row>
    <row r="7006" spans="1:37" x14ac:dyDescent="0.25">
      <c r="A7006">
        <v>7004</v>
      </c>
      <c r="B7006" s="1">
        <v>1.5100000000000001E-2</v>
      </c>
      <c r="C7006" s="1">
        <v>-6.2512962598951336E-4</v>
      </c>
      <c r="D7006" s="27">
        <v>6.5288906242205583E-2</v>
      </c>
      <c r="E7006" s="27">
        <v>2.6674602679063297E-2</v>
      </c>
      <c r="F7006" s="27">
        <v>0.27560352778361819</v>
      </c>
      <c r="G7006" s="27">
        <v>4.0669992043741846E-2</v>
      </c>
      <c r="H7006" s="27">
        <v>1.139948744529804E-2</v>
      </c>
      <c r="I7006" s="27">
        <v>0.35965908891608633</v>
      </c>
      <c r="J7006" s="27">
        <v>7.2744692676164471E-2</v>
      </c>
      <c r="K7006" s="27">
        <v>5.8517411032475694E-2</v>
      </c>
      <c r="L7006" s="27">
        <v>4.9660617058331505E-3</v>
      </c>
      <c r="M7006" s="27">
        <v>4.9602141621035857E-2</v>
      </c>
      <c r="N7006" s="27">
        <v>3.4874087854477313E-2</v>
      </c>
      <c r="O7006" s="27">
        <v>0</v>
      </c>
      <c r="P7006" s="27">
        <v>0</v>
      </c>
      <c r="Q7006" s="27">
        <v>0</v>
      </c>
      <c r="R7006" s="27">
        <v>0</v>
      </c>
      <c r="S7006" s="27">
        <v>0</v>
      </c>
      <c r="T7006" s="27">
        <v>0</v>
      </c>
      <c r="U7006" s="27">
        <v>0</v>
      </c>
      <c r="V7006" s="27">
        <v>0</v>
      </c>
      <c r="W7006" s="27">
        <v>0</v>
      </c>
      <c r="X7006" s="27">
        <v>0</v>
      </c>
      <c r="Y7006" s="27">
        <v>0</v>
      </c>
      <c r="Z7006" s="27">
        <v>0</v>
      </c>
      <c r="AA7006" s="27">
        <v>0</v>
      </c>
      <c r="AB7006" s="27">
        <v>0</v>
      </c>
      <c r="AC7006" s="27">
        <v>0</v>
      </c>
      <c r="AD7006" s="27">
        <v>0</v>
      </c>
      <c r="AE7006" s="27">
        <v>0</v>
      </c>
      <c r="AF7006" s="27">
        <v>0</v>
      </c>
      <c r="AG7006" s="27">
        <v>0</v>
      </c>
      <c r="AH7006" s="27">
        <v>0</v>
      </c>
      <c r="AI7006" s="27">
        <v>0</v>
      </c>
      <c r="AK7006" s="29">
        <f t="shared" si="109"/>
        <v>-4.1399312979437969E-2</v>
      </c>
    </row>
    <row r="7007" spans="1:37" x14ac:dyDescent="0.25">
      <c r="A7007">
        <v>7005</v>
      </c>
      <c r="B7007" s="1">
        <v>1.2200000000000001E-2</v>
      </c>
      <c r="C7007" s="1">
        <v>-6.1699753789432613E-5</v>
      </c>
      <c r="D7007" s="27">
        <v>0.12106010508461744</v>
      </c>
      <c r="E7007" s="27">
        <v>0.1167652595547162</v>
      </c>
      <c r="F7007" s="27">
        <v>0.11289790885921251</v>
      </c>
      <c r="G7007" s="27">
        <v>3.0153136973457006E-2</v>
      </c>
      <c r="H7007" s="27">
        <v>7.7343763477814381E-2</v>
      </c>
      <c r="I7007" s="27">
        <v>8.1462476795254285E-2</v>
      </c>
      <c r="J7007" s="27">
        <v>5.295830726680776E-2</v>
      </c>
      <c r="K7007" s="27">
        <v>0.1195128045040847</v>
      </c>
      <c r="L7007" s="27">
        <v>0.10641487677376366</v>
      </c>
      <c r="M7007" s="27">
        <v>0.11217069524982541</v>
      </c>
      <c r="N7007" s="27">
        <v>6.9260665460446638E-2</v>
      </c>
      <c r="O7007" s="27">
        <v>0</v>
      </c>
      <c r="P7007" s="27">
        <v>0</v>
      </c>
      <c r="Q7007" s="27">
        <v>0</v>
      </c>
      <c r="R7007" s="27">
        <v>0</v>
      </c>
      <c r="S7007" s="27">
        <v>0</v>
      </c>
      <c r="T7007" s="27">
        <v>0</v>
      </c>
      <c r="U7007" s="27">
        <v>0</v>
      </c>
      <c r="V7007" s="27">
        <v>0</v>
      </c>
      <c r="W7007" s="27">
        <v>0</v>
      </c>
      <c r="X7007" s="27">
        <v>0</v>
      </c>
      <c r="Y7007" s="27">
        <v>0</v>
      </c>
      <c r="Z7007" s="27">
        <v>0</v>
      </c>
      <c r="AA7007" s="27">
        <v>0</v>
      </c>
      <c r="AB7007" s="27">
        <v>0</v>
      </c>
      <c r="AC7007" s="27">
        <v>0</v>
      </c>
      <c r="AD7007" s="27">
        <v>0</v>
      </c>
      <c r="AE7007" s="27">
        <v>0</v>
      </c>
      <c r="AF7007" s="27">
        <v>0</v>
      </c>
      <c r="AG7007" s="27">
        <v>0</v>
      </c>
      <c r="AH7007" s="27">
        <v>0</v>
      </c>
      <c r="AI7007" s="27">
        <v>0</v>
      </c>
      <c r="AK7007" s="29">
        <f t="shared" si="109"/>
        <v>-5.057356867986279E-3</v>
      </c>
    </row>
    <row r="7008" spans="1:37" x14ac:dyDescent="0.25">
      <c r="A7008">
        <v>7006</v>
      </c>
      <c r="B7008" s="1">
        <v>1.09E-2</v>
      </c>
      <c r="C7008" s="1">
        <v>-2.3239627438572841E-4</v>
      </c>
      <c r="D7008" s="27">
        <v>0.12752498860163455</v>
      </c>
      <c r="E7008" s="27">
        <v>2.5211452447728096E-2</v>
      </c>
      <c r="F7008" s="27">
        <v>1.5984217042007264E-2</v>
      </c>
      <c r="G7008" s="27">
        <v>6.625945862129759E-2</v>
      </c>
      <c r="H7008" s="27">
        <v>3.0795735762913869E-2</v>
      </c>
      <c r="I7008" s="27">
        <v>0.18120376991171011</v>
      </c>
      <c r="J7008" s="27">
        <v>4.8336815441342988E-2</v>
      </c>
      <c r="K7008" s="27">
        <v>0.11756515977881207</v>
      </c>
      <c r="L7008" s="27">
        <v>8.7432809293817929E-2</v>
      </c>
      <c r="M7008" s="27">
        <v>0.21181112629660798</v>
      </c>
      <c r="N7008" s="27">
        <v>8.7874466802127696E-2</v>
      </c>
      <c r="O7008" s="27">
        <v>0</v>
      </c>
      <c r="P7008" s="27">
        <v>0</v>
      </c>
      <c r="Q7008" s="27">
        <v>0</v>
      </c>
      <c r="R7008" s="27">
        <v>0</v>
      </c>
      <c r="S7008" s="27">
        <v>0</v>
      </c>
      <c r="T7008" s="27">
        <v>0</v>
      </c>
      <c r="U7008" s="27">
        <v>0</v>
      </c>
      <c r="V7008" s="27">
        <v>0</v>
      </c>
      <c r="W7008" s="27">
        <v>0</v>
      </c>
      <c r="X7008" s="27">
        <v>0</v>
      </c>
      <c r="Y7008" s="27">
        <v>0</v>
      </c>
      <c r="Z7008" s="27">
        <v>0</v>
      </c>
      <c r="AA7008" s="27">
        <v>0</v>
      </c>
      <c r="AB7008" s="27">
        <v>0</v>
      </c>
      <c r="AC7008" s="27">
        <v>0</v>
      </c>
      <c r="AD7008" s="27">
        <v>0</v>
      </c>
      <c r="AE7008" s="27">
        <v>0</v>
      </c>
      <c r="AF7008" s="27">
        <v>0</v>
      </c>
      <c r="AG7008" s="27">
        <v>0</v>
      </c>
      <c r="AH7008" s="27">
        <v>0</v>
      </c>
      <c r="AI7008" s="27">
        <v>0</v>
      </c>
      <c r="AK7008" s="29">
        <f t="shared" si="109"/>
        <v>-2.1320759117956736E-2</v>
      </c>
    </row>
    <row r="7009" spans="1:37" x14ac:dyDescent="0.25">
      <c r="A7009">
        <v>7007</v>
      </c>
      <c r="B7009" s="1">
        <v>1.17E-2</v>
      </c>
      <c r="C7009" s="1">
        <v>3.1109027806006036E-4</v>
      </c>
      <c r="D7009" s="27">
        <v>3.5313405464790205E-2</v>
      </c>
      <c r="E7009" s="27">
        <v>0.13922722425162606</v>
      </c>
      <c r="F7009" s="27">
        <v>6.6166376620810499E-2</v>
      </c>
      <c r="G7009" s="27">
        <v>8.9074962945774702E-2</v>
      </c>
      <c r="H7009" s="27">
        <v>0.15086301170536412</v>
      </c>
      <c r="I7009" s="27">
        <v>8.5797574445524744E-2</v>
      </c>
      <c r="J7009" s="27">
        <v>4.5554983827244176E-2</v>
      </c>
      <c r="K7009" s="27">
        <v>3.6201755428456765E-2</v>
      </c>
      <c r="L7009" s="27">
        <v>0.14910095881257995</v>
      </c>
      <c r="M7009" s="27">
        <v>5.8635145213720749E-2</v>
      </c>
      <c r="N7009" s="27">
        <v>0.14406460128410808</v>
      </c>
      <c r="O7009" s="27">
        <v>0</v>
      </c>
      <c r="P7009" s="27">
        <v>0</v>
      </c>
      <c r="Q7009" s="27">
        <v>0</v>
      </c>
      <c r="R7009" s="27">
        <v>0</v>
      </c>
      <c r="S7009" s="27">
        <v>0</v>
      </c>
      <c r="T7009" s="27">
        <v>0</v>
      </c>
      <c r="U7009" s="27">
        <v>0</v>
      </c>
      <c r="V7009" s="27">
        <v>0</v>
      </c>
      <c r="W7009" s="27">
        <v>0</v>
      </c>
      <c r="X7009" s="27">
        <v>0</v>
      </c>
      <c r="Y7009" s="27">
        <v>0</v>
      </c>
      <c r="Z7009" s="27">
        <v>0</v>
      </c>
      <c r="AA7009" s="27">
        <v>0</v>
      </c>
      <c r="AB7009" s="27">
        <v>0</v>
      </c>
      <c r="AC7009" s="27">
        <v>0</v>
      </c>
      <c r="AD7009" s="27">
        <v>0</v>
      </c>
      <c r="AE7009" s="27">
        <v>0</v>
      </c>
      <c r="AF7009" s="27">
        <v>0</v>
      </c>
      <c r="AG7009" s="27">
        <v>0</v>
      </c>
      <c r="AH7009" s="27">
        <v>0</v>
      </c>
      <c r="AI7009" s="27">
        <v>0</v>
      </c>
      <c r="AK7009" s="29">
        <f t="shared" si="109"/>
        <v>2.6588912654706014E-2</v>
      </c>
    </row>
    <row r="7010" spans="1:37" x14ac:dyDescent="0.25">
      <c r="A7010">
        <v>7008</v>
      </c>
      <c r="B7010" s="1">
        <v>1.21E-2</v>
      </c>
      <c r="C7010" s="1">
        <v>-1.9064930744577306E-4</v>
      </c>
      <c r="D7010" s="27">
        <v>0.12396847928984411</v>
      </c>
      <c r="E7010" s="27">
        <v>6.8739565253211976E-3</v>
      </c>
      <c r="F7010" s="27">
        <v>0.23591064056126662</v>
      </c>
      <c r="G7010" s="27">
        <v>0.17813315351279169</v>
      </c>
      <c r="H7010" s="27">
        <v>3.9205204382715644E-2</v>
      </c>
      <c r="I7010" s="27">
        <v>6.0558248708359436E-2</v>
      </c>
      <c r="J7010" s="27">
        <v>0.15947641791516751</v>
      </c>
      <c r="K7010" s="27">
        <v>3.3306273945942259E-2</v>
      </c>
      <c r="L7010" s="27">
        <v>2.5741931164277206E-2</v>
      </c>
      <c r="M7010" s="27">
        <v>6.4312354989491977E-2</v>
      </c>
      <c r="N7010" s="27">
        <v>7.25133390048225E-2</v>
      </c>
      <c r="O7010" s="27">
        <v>0</v>
      </c>
      <c r="P7010" s="27">
        <v>0</v>
      </c>
      <c r="Q7010" s="27">
        <v>0</v>
      </c>
      <c r="R7010" s="27">
        <v>0</v>
      </c>
      <c r="S7010" s="27">
        <v>0</v>
      </c>
      <c r="T7010" s="27">
        <v>0</v>
      </c>
      <c r="U7010" s="27">
        <v>0</v>
      </c>
      <c r="V7010" s="27">
        <v>0</v>
      </c>
      <c r="W7010" s="27">
        <v>0</v>
      </c>
      <c r="X7010" s="27">
        <v>0</v>
      </c>
      <c r="Y7010" s="27">
        <v>0</v>
      </c>
      <c r="Z7010" s="27">
        <v>0</v>
      </c>
      <c r="AA7010" s="27">
        <v>0</v>
      </c>
      <c r="AB7010" s="27">
        <v>0</v>
      </c>
      <c r="AC7010" s="27">
        <v>0</v>
      </c>
      <c r="AD7010" s="27">
        <v>0</v>
      </c>
      <c r="AE7010" s="27">
        <v>0</v>
      </c>
      <c r="AF7010" s="27">
        <v>0</v>
      </c>
      <c r="AG7010" s="27">
        <v>0</v>
      </c>
      <c r="AH7010" s="27">
        <v>0</v>
      </c>
      <c r="AI7010" s="27">
        <v>0</v>
      </c>
      <c r="AK7010" s="29">
        <f t="shared" si="109"/>
        <v>-1.5756141111220916E-2</v>
      </c>
    </row>
    <row r="7011" spans="1:37" x14ac:dyDescent="0.25">
      <c r="A7011">
        <v>7009</v>
      </c>
      <c r="B7011" s="1">
        <v>1.23E-2</v>
      </c>
      <c r="C7011" s="1">
        <v>-1.0293546528000469E-4</v>
      </c>
      <c r="D7011" s="27">
        <v>7.8307788891146715E-2</v>
      </c>
      <c r="E7011" s="27">
        <v>0.11259034615189345</v>
      </c>
      <c r="F7011" s="27">
        <v>0.16755850333509742</v>
      </c>
      <c r="G7011" s="27">
        <v>8.7388245252490934E-2</v>
      </c>
      <c r="H7011" s="27">
        <v>0.13217872053137661</v>
      </c>
      <c r="I7011" s="27">
        <v>9.8329950148503376E-2</v>
      </c>
      <c r="J7011" s="27">
        <v>1.7873081255785273E-4</v>
      </c>
      <c r="K7011" s="27">
        <v>7.4789118730238094E-2</v>
      </c>
      <c r="L7011" s="27">
        <v>3.8758805429088682E-2</v>
      </c>
      <c r="M7011" s="27">
        <v>4.3850418695120762E-2</v>
      </c>
      <c r="N7011" s="27">
        <v>0.16606937202248601</v>
      </c>
      <c r="O7011" s="27">
        <v>0</v>
      </c>
      <c r="P7011" s="27">
        <v>0</v>
      </c>
      <c r="Q7011" s="27">
        <v>0</v>
      </c>
      <c r="R7011" s="27">
        <v>0</v>
      </c>
      <c r="S7011" s="27">
        <v>0</v>
      </c>
      <c r="T7011" s="27">
        <v>0</v>
      </c>
      <c r="U7011" s="27">
        <v>0</v>
      </c>
      <c r="V7011" s="27">
        <v>0</v>
      </c>
      <c r="W7011" s="27">
        <v>0</v>
      </c>
      <c r="X7011" s="27">
        <v>0</v>
      </c>
      <c r="Y7011" s="27">
        <v>0</v>
      </c>
      <c r="Z7011" s="27">
        <v>0</v>
      </c>
      <c r="AA7011" s="27">
        <v>0</v>
      </c>
      <c r="AB7011" s="27">
        <v>0</v>
      </c>
      <c r="AC7011" s="27">
        <v>0</v>
      </c>
      <c r="AD7011" s="27">
        <v>0</v>
      </c>
      <c r="AE7011" s="27">
        <v>0</v>
      </c>
      <c r="AF7011" s="27">
        <v>0</v>
      </c>
      <c r="AG7011" s="27">
        <v>0</v>
      </c>
      <c r="AH7011" s="27">
        <v>0</v>
      </c>
      <c r="AI7011" s="27">
        <v>0</v>
      </c>
      <c r="AK7011" s="29">
        <f t="shared" si="109"/>
        <v>-8.3687370146345273E-3</v>
      </c>
    </row>
    <row r="7012" spans="1:37" x14ac:dyDescent="0.25">
      <c r="A7012">
        <v>7010</v>
      </c>
      <c r="B7012" s="1">
        <v>1.2500000000000001E-2</v>
      </c>
      <c r="C7012" s="1">
        <v>6.7015069212650403E-5</v>
      </c>
      <c r="D7012" s="27">
        <v>8.7566067584119139E-2</v>
      </c>
      <c r="E7012" s="27">
        <v>0.11787973731704517</v>
      </c>
      <c r="F7012" s="27">
        <v>8.3229378992548453E-2</v>
      </c>
      <c r="G7012" s="27">
        <v>0.13281827774563668</v>
      </c>
      <c r="H7012" s="27">
        <v>1.0017034935503627E-2</v>
      </c>
      <c r="I7012" s="27">
        <v>6.6884488349791493E-2</v>
      </c>
      <c r="J7012" s="27">
        <v>0.13068527693113721</v>
      </c>
      <c r="K7012" s="27">
        <v>0.10157643521765039</v>
      </c>
      <c r="L7012" s="27">
        <v>4.2901517990881037E-2</v>
      </c>
      <c r="M7012" s="27">
        <v>9.063457842404854E-2</v>
      </c>
      <c r="N7012" s="27">
        <v>0.13580720651163841</v>
      </c>
      <c r="O7012" s="27">
        <v>0</v>
      </c>
      <c r="P7012" s="27">
        <v>0</v>
      </c>
      <c r="Q7012" s="27">
        <v>0</v>
      </c>
      <c r="R7012" s="27">
        <v>0</v>
      </c>
      <c r="S7012" s="27">
        <v>0</v>
      </c>
      <c r="T7012" s="27">
        <v>0</v>
      </c>
      <c r="U7012" s="27">
        <v>0</v>
      </c>
      <c r="V7012" s="27">
        <v>0</v>
      </c>
      <c r="W7012" s="27">
        <v>0</v>
      </c>
      <c r="X7012" s="27">
        <v>0</v>
      </c>
      <c r="Y7012" s="27">
        <v>0</v>
      </c>
      <c r="Z7012" s="27">
        <v>0</v>
      </c>
      <c r="AA7012" s="27">
        <v>0</v>
      </c>
      <c r="AB7012" s="27">
        <v>0</v>
      </c>
      <c r="AC7012" s="27">
        <v>0</v>
      </c>
      <c r="AD7012" s="27">
        <v>0</v>
      </c>
      <c r="AE7012" s="27">
        <v>0</v>
      </c>
      <c r="AF7012" s="27">
        <v>0</v>
      </c>
      <c r="AG7012" s="27">
        <v>0</v>
      </c>
      <c r="AH7012" s="27">
        <v>0</v>
      </c>
      <c r="AI7012" s="27">
        <v>0</v>
      </c>
      <c r="AK7012" s="29">
        <f t="shared" si="109"/>
        <v>5.361205537012032E-3</v>
      </c>
    </row>
    <row r="7013" spans="1:37" x14ac:dyDescent="0.25">
      <c r="A7013">
        <v>7011</v>
      </c>
      <c r="B7013" s="1">
        <v>1.41E-2</v>
      </c>
      <c r="C7013" s="1">
        <v>2.456055071476233E-4</v>
      </c>
      <c r="D7013" s="27">
        <v>9.434464610050276E-3</v>
      </c>
      <c r="E7013" s="27">
        <v>0.14216436783783712</v>
      </c>
      <c r="F7013" s="27">
        <v>5.0094887981134553E-2</v>
      </c>
      <c r="G7013" s="27">
        <v>0.19107192068813883</v>
      </c>
      <c r="H7013" s="27">
        <v>8.4933538953517435E-2</v>
      </c>
      <c r="I7013" s="27">
        <v>4.7637023048693238E-2</v>
      </c>
      <c r="J7013" s="27">
        <v>0.17954564296934208</v>
      </c>
      <c r="K7013" s="27">
        <v>0.11233080234806682</v>
      </c>
      <c r="L7013" s="27">
        <v>0.11365929652347678</v>
      </c>
      <c r="M7013" s="27">
        <v>6.7336814604381068E-2</v>
      </c>
      <c r="N7013" s="27">
        <v>1.7912404353619155E-3</v>
      </c>
      <c r="O7013" s="27">
        <v>0</v>
      </c>
      <c r="P7013" s="27">
        <v>0</v>
      </c>
      <c r="Q7013" s="27">
        <v>0</v>
      </c>
      <c r="R7013" s="27">
        <v>0</v>
      </c>
      <c r="S7013" s="27">
        <v>0</v>
      </c>
      <c r="T7013" s="27">
        <v>0</v>
      </c>
      <c r="U7013" s="27">
        <v>0</v>
      </c>
      <c r="V7013" s="27">
        <v>0</v>
      </c>
      <c r="W7013" s="27">
        <v>0</v>
      </c>
      <c r="X7013" s="27">
        <v>0</v>
      </c>
      <c r="Y7013" s="27">
        <v>0</v>
      </c>
      <c r="Z7013" s="27">
        <v>0</v>
      </c>
      <c r="AA7013" s="27">
        <v>0</v>
      </c>
      <c r="AB7013" s="27">
        <v>0</v>
      </c>
      <c r="AC7013" s="27">
        <v>0</v>
      </c>
      <c r="AD7013" s="27">
        <v>0</v>
      </c>
      <c r="AE7013" s="27">
        <v>0</v>
      </c>
      <c r="AF7013" s="27">
        <v>0</v>
      </c>
      <c r="AG7013" s="27">
        <v>0</v>
      </c>
      <c r="AH7013" s="27">
        <v>0</v>
      </c>
      <c r="AI7013" s="27">
        <v>0</v>
      </c>
      <c r="AK7013" s="29">
        <f t="shared" si="109"/>
        <v>1.7418830294157681E-2</v>
      </c>
    </row>
    <row r="7014" spans="1:37" x14ac:dyDescent="0.25">
      <c r="A7014">
        <v>7012</v>
      </c>
      <c r="B7014" s="1">
        <v>1.06E-2</v>
      </c>
      <c r="C7014" s="1">
        <v>-6.0076562654997679E-5</v>
      </c>
      <c r="D7014" s="27">
        <v>6.470528684305854E-2</v>
      </c>
      <c r="E7014" s="27">
        <v>1.3909980836923026E-2</v>
      </c>
      <c r="F7014" s="27">
        <v>5.3590273439056223E-2</v>
      </c>
      <c r="G7014" s="27">
        <v>0.14452603440236381</v>
      </c>
      <c r="H7014" s="27">
        <v>0.13344020083484029</v>
      </c>
      <c r="I7014" s="27">
        <v>0.10182440889440778</v>
      </c>
      <c r="J7014" s="27">
        <v>8.7185738082380823E-2</v>
      </c>
      <c r="K7014" s="27">
        <v>9.2356254166222312E-2</v>
      </c>
      <c r="L7014" s="27">
        <v>0.15498688905226643</v>
      </c>
      <c r="M7014" s="27">
        <v>0.11561400983387893</v>
      </c>
      <c r="N7014" s="27">
        <v>3.7860923614601777E-2</v>
      </c>
      <c r="O7014" s="27">
        <v>0</v>
      </c>
      <c r="P7014" s="27">
        <v>0</v>
      </c>
      <c r="Q7014" s="27">
        <v>0</v>
      </c>
      <c r="R7014" s="27">
        <v>0</v>
      </c>
      <c r="S7014" s="27">
        <v>0</v>
      </c>
      <c r="T7014" s="27">
        <v>0</v>
      </c>
      <c r="U7014" s="27">
        <v>0</v>
      </c>
      <c r="V7014" s="27">
        <v>0</v>
      </c>
      <c r="W7014" s="27">
        <v>0</v>
      </c>
      <c r="X7014" s="27">
        <v>0</v>
      </c>
      <c r="Y7014" s="27">
        <v>0</v>
      </c>
      <c r="Z7014" s="27">
        <v>0</v>
      </c>
      <c r="AA7014" s="27">
        <v>0</v>
      </c>
      <c r="AB7014" s="27">
        <v>0</v>
      </c>
      <c r="AC7014" s="27">
        <v>0</v>
      </c>
      <c r="AD7014" s="27">
        <v>0</v>
      </c>
      <c r="AE7014" s="27">
        <v>0</v>
      </c>
      <c r="AF7014" s="27">
        <v>0</v>
      </c>
      <c r="AG7014" s="27">
        <v>0</v>
      </c>
      <c r="AH7014" s="27">
        <v>0</v>
      </c>
      <c r="AI7014" s="27">
        <v>0</v>
      </c>
      <c r="AK7014" s="29">
        <f t="shared" si="109"/>
        <v>-5.6676002504714787E-3</v>
      </c>
    </row>
    <row r="7015" spans="1:37" x14ac:dyDescent="0.25">
      <c r="A7015">
        <v>7013</v>
      </c>
      <c r="B7015" s="1">
        <v>1.01E-2</v>
      </c>
      <c r="C7015" s="1">
        <v>-2.7034172842562316E-4</v>
      </c>
      <c r="D7015" s="27">
        <v>0.16808093280041583</v>
      </c>
      <c r="E7015" s="27">
        <v>2.4808223689203133E-2</v>
      </c>
      <c r="F7015" s="27">
        <v>0.17537179481385168</v>
      </c>
      <c r="G7015" s="27">
        <v>1.4307107122435013E-3</v>
      </c>
      <c r="H7015" s="27">
        <v>3.376865076174012E-2</v>
      </c>
      <c r="I7015" s="27">
        <v>0.132509450915095</v>
      </c>
      <c r="J7015" s="27">
        <v>2.0909788204698441E-2</v>
      </c>
      <c r="K7015" s="27">
        <v>5.870591912048366E-2</v>
      </c>
      <c r="L7015" s="27">
        <v>8.4535424379380414E-2</v>
      </c>
      <c r="M7015" s="27">
        <v>0.14589410255006574</v>
      </c>
      <c r="N7015" s="27">
        <v>0.15398500205282237</v>
      </c>
      <c r="O7015" s="27">
        <v>0</v>
      </c>
      <c r="P7015" s="27">
        <v>0</v>
      </c>
      <c r="Q7015" s="27">
        <v>0</v>
      </c>
      <c r="R7015" s="27">
        <v>0</v>
      </c>
      <c r="S7015" s="27">
        <v>0</v>
      </c>
      <c r="T7015" s="27">
        <v>0</v>
      </c>
      <c r="U7015" s="27">
        <v>0</v>
      </c>
      <c r="V7015" s="27">
        <v>0</v>
      </c>
      <c r="W7015" s="27">
        <v>0</v>
      </c>
      <c r="X7015" s="27">
        <v>0</v>
      </c>
      <c r="Y7015" s="27">
        <v>0</v>
      </c>
      <c r="Z7015" s="27">
        <v>0</v>
      </c>
      <c r="AA7015" s="27">
        <v>0</v>
      </c>
      <c r="AB7015" s="27">
        <v>0</v>
      </c>
      <c r="AC7015" s="27">
        <v>0</v>
      </c>
      <c r="AD7015" s="27">
        <v>0</v>
      </c>
      <c r="AE7015" s="27">
        <v>0</v>
      </c>
      <c r="AF7015" s="27">
        <v>0</v>
      </c>
      <c r="AG7015" s="27">
        <v>0</v>
      </c>
      <c r="AH7015" s="27">
        <v>0</v>
      </c>
      <c r="AI7015" s="27">
        <v>0</v>
      </c>
      <c r="AK7015" s="29">
        <f t="shared" si="109"/>
        <v>-2.6766507764913183E-2</v>
      </c>
    </row>
    <row r="7016" spans="1:37" x14ac:dyDescent="0.25">
      <c r="A7016">
        <v>7014</v>
      </c>
      <c r="B7016" s="1">
        <v>1.1900000000000001E-2</v>
      </c>
      <c r="C7016" s="1">
        <v>2.8260839832042661E-4</v>
      </c>
      <c r="D7016" s="27">
        <v>6.3007330131767889E-2</v>
      </c>
      <c r="E7016" s="27">
        <v>0.12311879897157997</v>
      </c>
      <c r="F7016" s="27">
        <v>5.3722533666134747E-2</v>
      </c>
      <c r="G7016" s="27">
        <v>9.3874836356891728E-2</v>
      </c>
      <c r="H7016" s="27">
        <v>0.15209952084686787</v>
      </c>
      <c r="I7016" s="27">
        <v>0.11646888392391701</v>
      </c>
      <c r="J7016" s="27">
        <v>9.4427745387605483E-2</v>
      </c>
      <c r="K7016" s="27">
        <v>2.8158993058667446E-2</v>
      </c>
      <c r="L7016" s="27">
        <v>0.13276940126593087</v>
      </c>
      <c r="M7016" s="27">
        <v>6.5833736951511818E-2</v>
      </c>
      <c r="N7016" s="27">
        <v>7.6518219439125387E-2</v>
      </c>
      <c r="O7016" s="27">
        <v>0</v>
      </c>
      <c r="P7016" s="27">
        <v>0</v>
      </c>
      <c r="Q7016" s="27">
        <v>0</v>
      </c>
      <c r="R7016" s="27">
        <v>0</v>
      </c>
      <c r="S7016" s="27">
        <v>0</v>
      </c>
      <c r="T7016" s="27">
        <v>0</v>
      </c>
      <c r="U7016" s="27">
        <v>0</v>
      </c>
      <c r="V7016" s="27">
        <v>0</v>
      </c>
      <c r="W7016" s="27">
        <v>0</v>
      </c>
      <c r="X7016" s="27">
        <v>0</v>
      </c>
      <c r="Y7016" s="27">
        <v>0</v>
      </c>
      <c r="Z7016" s="27">
        <v>0</v>
      </c>
      <c r="AA7016" s="27">
        <v>0</v>
      </c>
      <c r="AB7016" s="27">
        <v>0</v>
      </c>
      <c r="AC7016" s="27">
        <v>0</v>
      </c>
      <c r="AD7016" s="27">
        <v>0</v>
      </c>
      <c r="AE7016" s="27">
        <v>0</v>
      </c>
      <c r="AF7016" s="27">
        <v>0</v>
      </c>
      <c r="AG7016" s="27">
        <v>0</v>
      </c>
      <c r="AH7016" s="27">
        <v>0</v>
      </c>
      <c r="AI7016" s="27">
        <v>0</v>
      </c>
      <c r="AK7016" s="29">
        <f t="shared" si="109"/>
        <v>2.3748604900876186E-2</v>
      </c>
    </row>
    <row r="7017" spans="1:37" x14ac:dyDescent="0.25">
      <c r="A7017">
        <v>7015</v>
      </c>
      <c r="B7017" s="1">
        <v>1.6299999999999999E-2</v>
      </c>
      <c r="C7017" s="1">
        <v>2.6137282059232616E-5</v>
      </c>
      <c r="D7017" s="27">
        <v>0.12480397004435405</v>
      </c>
      <c r="E7017" s="27">
        <v>0.20754840884284947</v>
      </c>
      <c r="F7017" s="27">
        <v>0.17049753039783858</v>
      </c>
      <c r="G7017" s="27">
        <v>0.16828591168946536</v>
      </c>
      <c r="H7017" s="27">
        <v>1.3642131222648173E-2</v>
      </c>
      <c r="I7017" s="27">
        <v>3.1606366039287868E-2</v>
      </c>
      <c r="J7017" s="27">
        <v>2.8988215633021085E-2</v>
      </c>
      <c r="K7017" s="27">
        <v>0.11940967441211968</v>
      </c>
      <c r="L7017" s="27">
        <v>3.0176913633824499E-2</v>
      </c>
      <c r="M7017" s="27">
        <v>3.1152960357261755E-2</v>
      </c>
      <c r="N7017" s="27">
        <v>7.388791772732943E-2</v>
      </c>
      <c r="O7017" s="27">
        <v>0</v>
      </c>
      <c r="P7017" s="27">
        <v>0</v>
      </c>
      <c r="Q7017" s="27">
        <v>0</v>
      </c>
      <c r="R7017" s="27">
        <v>0</v>
      </c>
      <c r="S7017" s="27">
        <v>0</v>
      </c>
      <c r="T7017" s="27">
        <v>0</v>
      </c>
      <c r="U7017" s="27">
        <v>0</v>
      </c>
      <c r="V7017" s="27">
        <v>0</v>
      </c>
      <c r="W7017" s="27">
        <v>0</v>
      </c>
      <c r="X7017" s="27">
        <v>0</v>
      </c>
      <c r="Y7017" s="27">
        <v>0</v>
      </c>
      <c r="Z7017" s="27">
        <v>0</v>
      </c>
      <c r="AA7017" s="27">
        <v>0</v>
      </c>
      <c r="AB7017" s="27">
        <v>0</v>
      </c>
      <c r="AC7017" s="27">
        <v>0</v>
      </c>
      <c r="AD7017" s="27">
        <v>0</v>
      </c>
      <c r="AE7017" s="27">
        <v>0</v>
      </c>
      <c r="AF7017" s="27">
        <v>0</v>
      </c>
      <c r="AG7017" s="27">
        <v>0</v>
      </c>
      <c r="AH7017" s="27">
        <v>0</v>
      </c>
      <c r="AI7017" s="27">
        <v>0</v>
      </c>
      <c r="AK7017" s="29">
        <f t="shared" si="109"/>
        <v>1.6035142367627373E-3</v>
      </c>
    </row>
    <row r="7018" spans="1:37" x14ac:dyDescent="0.25">
      <c r="A7018">
        <v>7016</v>
      </c>
      <c r="B7018" s="1">
        <v>1.2500000000000001E-2</v>
      </c>
      <c r="C7018" s="1">
        <v>-2.9156484600993161E-4</v>
      </c>
      <c r="D7018" s="27">
        <v>0.18694390841595168</v>
      </c>
      <c r="E7018" s="27">
        <v>5.0503787151559773E-2</v>
      </c>
      <c r="F7018" s="27">
        <v>7.9493392702652044E-2</v>
      </c>
      <c r="G7018" s="27">
        <v>6.2625524982589678E-2</v>
      </c>
      <c r="H7018" s="27">
        <v>6.3358520901651005E-2</v>
      </c>
      <c r="I7018" s="27">
        <v>7.2810119511069443E-2</v>
      </c>
      <c r="J7018" s="27">
        <v>7.020959630107558E-2</v>
      </c>
      <c r="K7018" s="27">
        <v>0.16771213571930285</v>
      </c>
      <c r="L7018" s="27">
        <v>3.2436300752923697E-2</v>
      </c>
      <c r="M7018" s="27">
        <v>4.2886416849332094E-2</v>
      </c>
      <c r="N7018" s="27">
        <v>0.17102029671189217</v>
      </c>
      <c r="O7018" s="27">
        <v>0</v>
      </c>
      <c r="P7018" s="27">
        <v>0</v>
      </c>
      <c r="Q7018" s="27">
        <v>0</v>
      </c>
      <c r="R7018" s="27">
        <v>0</v>
      </c>
      <c r="S7018" s="27">
        <v>0</v>
      </c>
      <c r="T7018" s="27">
        <v>0</v>
      </c>
      <c r="U7018" s="27">
        <v>0</v>
      </c>
      <c r="V7018" s="27">
        <v>0</v>
      </c>
      <c r="W7018" s="27">
        <v>0</v>
      </c>
      <c r="X7018" s="27">
        <v>0</v>
      </c>
      <c r="Y7018" s="27">
        <v>0</v>
      </c>
      <c r="Z7018" s="27">
        <v>0</v>
      </c>
      <c r="AA7018" s="27">
        <v>0</v>
      </c>
      <c r="AB7018" s="27">
        <v>0</v>
      </c>
      <c r="AC7018" s="27">
        <v>0</v>
      </c>
      <c r="AD7018" s="27">
        <v>0</v>
      </c>
      <c r="AE7018" s="27">
        <v>0</v>
      </c>
      <c r="AF7018" s="27">
        <v>0</v>
      </c>
      <c r="AG7018" s="27">
        <v>0</v>
      </c>
      <c r="AH7018" s="27">
        <v>0</v>
      </c>
      <c r="AI7018" s="27">
        <v>0</v>
      </c>
      <c r="AK7018" s="29">
        <f t="shared" si="109"/>
        <v>-2.3325187680794529E-2</v>
      </c>
    </row>
    <row r="7019" spans="1:37" x14ac:dyDescent="0.25">
      <c r="A7019">
        <v>7017</v>
      </c>
      <c r="B7019" s="1">
        <v>1.43E-2</v>
      </c>
      <c r="C7019" s="1">
        <v>2.216418334545462E-4</v>
      </c>
      <c r="D7019" s="27">
        <v>0.15840952765440544</v>
      </c>
      <c r="E7019" s="27">
        <v>0.18192062739637829</v>
      </c>
      <c r="F7019" s="27">
        <v>2.5938033225165458E-2</v>
      </c>
      <c r="G7019" s="27">
        <v>0.17591208187395704</v>
      </c>
      <c r="H7019" s="27">
        <v>4.1563473750634829E-2</v>
      </c>
      <c r="I7019" s="27">
        <v>3.5535481071104554E-2</v>
      </c>
      <c r="J7019" s="27">
        <v>5.5175477055042242E-2</v>
      </c>
      <c r="K7019" s="27">
        <v>8.6735470468840753E-2</v>
      </c>
      <c r="L7019" s="27">
        <v>2.4548748838344299E-2</v>
      </c>
      <c r="M7019" s="27">
        <v>0.15194005370425429</v>
      </c>
      <c r="N7019" s="27">
        <v>6.2321024961872792E-2</v>
      </c>
      <c r="O7019" s="27">
        <v>0</v>
      </c>
      <c r="P7019" s="27">
        <v>0</v>
      </c>
      <c r="Q7019" s="27">
        <v>0</v>
      </c>
      <c r="R7019" s="27">
        <v>0</v>
      </c>
      <c r="S7019" s="27">
        <v>0</v>
      </c>
      <c r="T7019" s="27">
        <v>0</v>
      </c>
      <c r="U7019" s="27">
        <v>0</v>
      </c>
      <c r="V7019" s="27">
        <v>0</v>
      </c>
      <c r="W7019" s="27">
        <v>0</v>
      </c>
      <c r="X7019" s="27">
        <v>0</v>
      </c>
      <c r="Y7019" s="27">
        <v>0</v>
      </c>
      <c r="Z7019" s="27">
        <v>0</v>
      </c>
      <c r="AA7019" s="27">
        <v>0</v>
      </c>
      <c r="AB7019" s="27">
        <v>0</v>
      </c>
      <c r="AC7019" s="27">
        <v>0</v>
      </c>
      <c r="AD7019" s="27">
        <v>0</v>
      </c>
      <c r="AE7019" s="27">
        <v>0</v>
      </c>
      <c r="AF7019" s="27">
        <v>0</v>
      </c>
      <c r="AG7019" s="27">
        <v>0</v>
      </c>
      <c r="AH7019" s="27">
        <v>0</v>
      </c>
      <c r="AI7019" s="27">
        <v>0</v>
      </c>
      <c r="AK7019" s="29">
        <f t="shared" si="109"/>
        <v>1.5499428912905329E-2</v>
      </c>
    </row>
    <row r="7020" spans="1:37" x14ac:dyDescent="0.25">
      <c r="A7020">
        <v>7018</v>
      </c>
      <c r="B7020" s="1">
        <v>1.2500000000000001E-2</v>
      </c>
      <c r="C7020" s="1">
        <v>3.0006161142795998E-4</v>
      </c>
      <c r="D7020" s="27">
        <v>2.2895870873327274E-2</v>
      </c>
      <c r="E7020" s="27">
        <v>0.14657200794168485</v>
      </c>
      <c r="F7020" s="27">
        <v>0.13989959005678604</v>
      </c>
      <c r="G7020" s="27">
        <v>0.13915532103752382</v>
      </c>
      <c r="H7020" s="27">
        <v>0.10638323590175244</v>
      </c>
      <c r="I7020" s="27">
        <v>1.1013858337698273E-2</v>
      </c>
      <c r="J7020" s="27">
        <v>0.10027586570417422</v>
      </c>
      <c r="K7020" s="27">
        <v>4.6851584507888344E-2</v>
      </c>
      <c r="L7020" s="27">
        <v>0.15638724260219175</v>
      </c>
      <c r="M7020" s="27">
        <v>0.11025012957427056</v>
      </c>
      <c r="N7020" s="27">
        <v>2.031529346270252E-2</v>
      </c>
      <c r="O7020" s="27">
        <v>0</v>
      </c>
      <c r="P7020" s="27">
        <v>0</v>
      </c>
      <c r="Q7020" s="27">
        <v>0</v>
      </c>
      <c r="R7020" s="27">
        <v>0</v>
      </c>
      <c r="S7020" s="27">
        <v>0</v>
      </c>
      <c r="T7020" s="27">
        <v>0</v>
      </c>
      <c r="U7020" s="27">
        <v>0</v>
      </c>
      <c r="V7020" s="27">
        <v>0</v>
      </c>
      <c r="W7020" s="27">
        <v>0</v>
      </c>
      <c r="X7020" s="27">
        <v>0</v>
      </c>
      <c r="Y7020" s="27">
        <v>0</v>
      </c>
      <c r="Z7020" s="27">
        <v>0</v>
      </c>
      <c r="AA7020" s="27">
        <v>0</v>
      </c>
      <c r="AB7020" s="27">
        <v>0</v>
      </c>
      <c r="AC7020" s="27">
        <v>0</v>
      </c>
      <c r="AD7020" s="27">
        <v>0</v>
      </c>
      <c r="AE7020" s="27">
        <v>0</v>
      </c>
      <c r="AF7020" s="27">
        <v>0</v>
      </c>
      <c r="AG7020" s="27">
        <v>0</v>
      </c>
      <c r="AH7020" s="27">
        <v>0</v>
      </c>
      <c r="AI7020" s="27">
        <v>0</v>
      </c>
      <c r="AK7020" s="29">
        <f t="shared" si="109"/>
        <v>2.4004928914236796E-2</v>
      </c>
    </row>
    <row r="7021" spans="1:37" x14ac:dyDescent="0.25">
      <c r="A7021">
        <v>7019</v>
      </c>
      <c r="B7021" s="1">
        <v>1.35E-2</v>
      </c>
      <c r="C7021" s="1">
        <v>-2.9591451032318783E-4</v>
      </c>
      <c r="D7021" s="27">
        <v>7.0167965728434228E-2</v>
      </c>
      <c r="E7021" s="27">
        <v>8.5050603063730065E-2</v>
      </c>
      <c r="F7021" s="27">
        <v>3.2383412542694848E-2</v>
      </c>
      <c r="G7021" s="27">
        <v>5.4629448110704748E-2</v>
      </c>
      <c r="H7021" s="27">
        <v>6.3727646555831408E-2</v>
      </c>
      <c r="I7021" s="27">
        <v>0.18783135720863417</v>
      </c>
      <c r="J7021" s="27">
        <v>8.4245625155581247E-2</v>
      </c>
      <c r="K7021" s="27">
        <v>0.18760736298408034</v>
      </c>
      <c r="L7021" s="27">
        <v>6.6537771410003027E-2</v>
      </c>
      <c r="M7021" s="27">
        <v>0.16684241667140101</v>
      </c>
      <c r="N7021" s="27">
        <v>9.7639056890471364E-4</v>
      </c>
      <c r="O7021" s="27">
        <v>0</v>
      </c>
      <c r="P7021" s="27">
        <v>0</v>
      </c>
      <c r="Q7021" s="27">
        <v>0</v>
      </c>
      <c r="R7021" s="27">
        <v>0</v>
      </c>
      <c r="S7021" s="27">
        <v>0</v>
      </c>
      <c r="T7021" s="27">
        <v>0</v>
      </c>
      <c r="U7021" s="27">
        <v>0</v>
      </c>
      <c r="V7021" s="27">
        <v>0</v>
      </c>
      <c r="W7021" s="27">
        <v>0</v>
      </c>
      <c r="X7021" s="27">
        <v>0</v>
      </c>
      <c r="Y7021" s="27">
        <v>0</v>
      </c>
      <c r="Z7021" s="27">
        <v>0</v>
      </c>
      <c r="AA7021" s="27">
        <v>0</v>
      </c>
      <c r="AB7021" s="27">
        <v>0</v>
      </c>
      <c r="AC7021" s="27">
        <v>0</v>
      </c>
      <c r="AD7021" s="27">
        <v>0</v>
      </c>
      <c r="AE7021" s="27">
        <v>0</v>
      </c>
      <c r="AF7021" s="27">
        <v>0</v>
      </c>
      <c r="AG7021" s="27">
        <v>0</v>
      </c>
      <c r="AH7021" s="27">
        <v>0</v>
      </c>
      <c r="AI7021" s="27">
        <v>0</v>
      </c>
      <c r="AK7021" s="29">
        <f t="shared" si="109"/>
        <v>-2.1919593357273174E-2</v>
      </c>
    </row>
    <row r="7022" spans="1:37" x14ac:dyDescent="0.25">
      <c r="A7022">
        <v>7020</v>
      </c>
      <c r="B7022" s="1">
        <v>1.2800000000000001E-2</v>
      </c>
      <c r="C7022" s="1">
        <v>-1.535559039785772E-4</v>
      </c>
      <c r="D7022" s="27">
        <v>5.9634016790602158E-2</v>
      </c>
      <c r="E7022" s="27">
        <v>7.9004783728616371E-2</v>
      </c>
      <c r="F7022" s="27">
        <v>0.10266904258347619</v>
      </c>
      <c r="G7022" s="27">
        <v>0.13262140506455294</v>
      </c>
      <c r="H7022" s="27">
        <v>0.11133270315509806</v>
      </c>
      <c r="I7022" s="27">
        <v>0.11326481793629567</v>
      </c>
      <c r="J7022" s="27">
        <v>8.4387055300800706E-2</v>
      </c>
      <c r="K7022" s="27">
        <v>0.12905937592748395</v>
      </c>
      <c r="L7022" s="27">
        <v>7.3520600514903681E-2</v>
      </c>
      <c r="M7022" s="27">
        <v>6.0157318861409494E-2</v>
      </c>
      <c r="N7022" s="27">
        <v>5.4348880136761001E-2</v>
      </c>
      <c r="O7022" s="27">
        <v>0</v>
      </c>
      <c r="P7022" s="27">
        <v>0</v>
      </c>
      <c r="Q7022" s="27">
        <v>0</v>
      </c>
      <c r="R7022" s="27">
        <v>0</v>
      </c>
      <c r="S7022" s="27">
        <v>0</v>
      </c>
      <c r="T7022" s="27">
        <v>0</v>
      </c>
      <c r="U7022" s="27">
        <v>0</v>
      </c>
      <c r="V7022" s="27">
        <v>0</v>
      </c>
      <c r="W7022" s="27">
        <v>0</v>
      </c>
      <c r="X7022" s="27">
        <v>0</v>
      </c>
      <c r="Y7022" s="27">
        <v>0</v>
      </c>
      <c r="Z7022" s="27">
        <v>0</v>
      </c>
      <c r="AA7022" s="27">
        <v>0</v>
      </c>
      <c r="AB7022" s="27">
        <v>0</v>
      </c>
      <c r="AC7022" s="27">
        <v>0</v>
      </c>
      <c r="AD7022" s="27">
        <v>0</v>
      </c>
      <c r="AE7022" s="27">
        <v>0</v>
      </c>
      <c r="AF7022" s="27">
        <v>0</v>
      </c>
      <c r="AG7022" s="27">
        <v>0</v>
      </c>
      <c r="AH7022" s="27">
        <v>0</v>
      </c>
      <c r="AI7022" s="27">
        <v>0</v>
      </c>
      <c r="AK7022" s="29">
        <f t="shared" si="109"/>
        <v>-1.1996554998326343E-2</v>
      </c>
    </row>
    <row r="7023" spans="1:37" x14ac:dyDescent="0.25">
      <c r="A7023">
        <v>7021</v>
      </c>
      <c r="B7023" s="1">
        <v>0.01</v>
      </c>
      <c r="C7023" s="1">
        <v>-3.6943174223078511E-5</v>
      </c>
      <c r="D7023" s="27">
        <v>0.14296628410159815</v>
      </c>
      <c r="E7023" s="27">
        <v>5.2518059836930198E-2</v>
      </c>
      <c r="F7023" s="27">
        <v>0.10898468905709933</v>
      </c>
      <c r="G7023" s="27">
        <v>3.6717395795935227E-2</v>
      </c>
      <c r="H7023" s="27">
        <v>7.5458008434151694E-3</v>
      </c>
      <c r="I7023" s="27">
        <v>3.5840757078152735E-2</v>
      </c>
      <c r="J7023" s="27">
        <v>8.4684473311832709E-2</v>
      </c>
      <c r="K7023" s="27">
        <v>0.11219919170630041</v>
      </c>
      <c r="L7023" s="27">
        <v>0.16726016902679827</v>
      </c>
      <c r="M7023" s="27">
        <v>0.10720398881885126</v>
      </c>
      <c r="N7023" s="27">
        <v>0.14407919042308653</v>
      </c>
      <c r="O7023" s="27">
        <v>0</v>
      </c>
      <c r="P7023" s="27">
        <v>0</v>
      </c>
      <c r="Q7023" s="27">
        <v>0</v>
      </c>
      <c r="R7023" s="27">
        <v>0</v>
      </c>
      <c r="S7023" s="27">
        <v>0</v>
      </c>
      <c r="T7023" s="27">
        <v>0</v>
      </c>
      <c r="U7023" s="27">
        <v>0</v>
      </c>
      <c r="V7023" s="27">
        <v>0</v>
      </c>
      <c r="W7023" s="27">
        <v>0</v>
      </c>
      <c r="X7023" s="27">
        <v>0</v>
      </c>
      <c r="Y7023" s="27">
        <v>0</v>
      </c>
      <c r="Z7023" s="27">
        <v>0</v>
      </c>
      <c r="AA7023" s="27">
        <v>0</v>
      </c>
      <c r="AB7023" s="27">
        <v>0</v>
      </c>
      <c r="AC7023" s="27">
        <v>0</v>
      </c>
      <c r="AD7023" s="27">
        <v>0</v>
      </c>
      <c r="AE7023" s="27">
        <v>0</v>
      </c>
      <c r="AF7023" s="27">
        <v>0</v>
      </c>
      <c r="AG7023" s="27">
        <v>0</v>
      </c>
      <c r="AH7023" s="27">
        <v>0</v>
      </c>
      <c r="AI7023" s="27">
        <v>0</v>
      </c>
      <c r="AK7023" s="29">
        <f t="shared" si="109"/>
        <v>-3.6943174223078509E-3</v>
      </c>
    </row>
    <row r="7024" spans="1:37" x14ac:dyDescent="0.25">
      <c r="A7024">
        <v>7022</v>
      </c>
      <c r="B7024" s="1">
        <v>1.1900000000000001E-2</v>
      </c>
      <c r="C7024" s="1">
        <v>7.0850830982999196E-5</v>
      </c>
      <c r="D7024" s="27">
        <v>3.2737216195386026E-2</v>
      </c>
      <c r="E7024" s="27">
        <v>9.1763934408047532E-2</v>
      </c>
      <c r="F7024" s="27">
        <v>6.1446774322313847E-3</v>
      </c>
      <c r="G7024" s="27">
        <v>8.1687033460163122E-2</v>
      </c>
      <c r="H7024" s="27">
        <v>3.2181100249192837E-2</v>
      </c>
      <c r="I7024" s="27">
        <v>9.3725902617844289E-2</v>
      </c>
      <c r="J7024" s="27">
        <v>0.14969252770980362</v>
      </c>
      <c r="K7024" s="27">
        <v>0.16419338772938699</v>
      </c>
      <c r="L7024" s="27">
        <v>0.17988026324017745</v>
      </c>
      <c r="M7024" s="27">
        <v>9.8197624622515842E-2</v>
      </c>
      <c r="N7024" s="27">
        <v>6.9796332335250968E-2</v>
      </c>
      <c r="O7024" s="27">
        <v>0</v>
      </c>
      <c r="P7024" s="27">
        <v>0</v>
      </c>
      <c r="Q7024" s="27">
        <v>0</v>
      </c>
      <c r="R7024" s="27">
        <v>0</v>
      </c>
      <c r="S7024" s="27">
        <v>0</v>
      </c>
      <c r="T7024" s="27">
        <v>0</v>
      </c>
      <c r="U7024" s="27">
        <v>0</v>
      </c>
      <c r="V7024" s="27">
        <v>0</v>
      </c>
      <c r="W7024" s="27">
        <v>0</v>
      </c>
      <c r="X7024" s="27">
        <v>0</v>
      </c>
      <c r="Y7024" s="27">
        <v>0</v>
      </c>
      <c r="Z7024" s="27">
        <v>0</v>
      </c>
      <c r="AA7024" s="27">
        <v>0</v>
      </c>
      <c r="AB7024" s="27">
        <v>0</v>
      </c>
      <c r="AC7024" s="27">
        <v>0</v>
      </c>
      <c r="AD7024" s="27">
        <v>0</v>
      </c>
      <c r="AE7024" s="27">
        <v>0</v>
      </c>
      <c r="AF7024" s="27">
        <v>0</v>
      </c>
      <c r="AG7024" s="27">
        <v>0</v>
      </c>
      <c r="AH7024" s="27">
        <v>0</v>
      </c>
      <c r="AI7024" s="27">
        <v>0</v>
      </c>
      <c r="AK7024" s="29">
        <f t="shared" si="109"/>
        <v>5.9538513431091761E-3</v>
      </c>
    </row>
    <row r="7025" spans="1:37" x14ac:dyDescent="0.25">
      <c r="A7025">
        <v>7023</v>
      </c>
      <c r="B7025" s="1">
        <v>1.5100000000000001E-2</v>
      </c>
      <c r="C7025" s="1">
        <v>7.1246027633190239E-5</v>
      </c>
      <c r="D7025" s="27">
        <v>0.15928879159001708</v>
      </c>
      <c r="E7025" s="27">
        <v>0.16787574178254469</v>
      </c>
      <c r="F7025" s="27">
        <v>9.2231221533876639E-2</v>
      </c>
      <c r="G7025" s="27">
        <v>9.3097792148548367E-2</v>
      </c>
      <c r="H7025" s="27">
        <v>8.4016744837816182E-2</v>
      </c>
      <c r="I7025" s="27">
        <v>3.0887685737210992E-2</v>
      </c>
      <c r="J7025" s="27">
        <v>0.1226247588610087</v>
      </c>
      <c r="K7025" s="27">
        <v>0.13726594280417273</v>
      </c>
      <c r="L7025" s="27">
        <v>4.9175919285539223E-2</v>
      </c>
      <c r="M7025" s="27">
        <v>1.0214939439737062E-2</v>
      </c>
      <c r="N7025" s="27">
        <v>5.3320461979528257E-2</v>
      </c>
      <c r="O7025" s="27">
        <v>0</v>
      </c>
      <c r="P7025" s="27">
        <v>0</v>
      </c>
      <c r="Q7025" s="27">
        <v>0</v>
      </c>
      <c r="R7025" s="27">
        <v>0</v>
      </c>
      <c r="S7025" s="27">
        <v>0</v>
      </c>
      <c r="T7025" s="27">
        <v>0</v>
      </c>
      <c r="U7025" s="27">
        <v>0</v>
      </c>
      <c r="V7025" s="27">
        <v>0</v>
      </c>
      <c r="W7025" s="27">
        <v>0</v>
      </c>
      <c r="X7025" s="27">
        <v>0</v>
      </c>
      <c r="Y7025" s="27">
        <v>0</v>
      </c>
      <c r="Z7025" s="27">
        <v>0</v>
      </c>
      <c r="AA7025" s="27">
        <v>0</v>
      </c>
      <c r="AB7025" s="27">
        <v>0</v>
      </c>
      <c r="AC7025" s="27">
        <v>0</v>
      </c>
      <c r="AD7025" s="27">
        <v>0</v>
      </c>
      <c r="AE7025" s="27">
        <v>0</v>
      </c>
      <c r="AF7025" s="27">
        <v>0</v>
      </c>
      <c r="AG7025" s="27">
        <v>0</v>
      </c>
      <c r="AH7025" s="27">
        <v>0</v>
      </c>
      <c r="AI7025" s="27">
        <v>0</v>
      </c>
      <c r="AK7025" s="29">
        <f t="shared" si="109"/>
        <v>4.7182799757079629E-3</v>
      </c>
    </row>
    <row r="7026" spans="1:37" x14ac:dyDescent="0.25">
      <c r="A7026">
        <v>7024</v>
      </c>
      <c r="B7026" s="1">
        <v>1.21E-2</v>
      </c>
      <c r="C7026" s="1">
        <v>-3.3309841660683978E-4</v>
      </c>
      <c r="D7026" s="27">
        <v>0.11536320817095144</v>
      </c>
      <c r="E7026" s="27">
        <v>7.6834923998706464E-2</v>
      </c>
      <c r="F7026" s="27">
        <v>0.1675161317544912</v>
      </c>
      <c r="G7026" s="27">
        <v>4.4495535962661092E-2</v>
      </c>
      <c r="H7026" s="27">
        <v>0.12276916012612406</v>
      </c>
      <c r="I7026" s="27">
        <v>2.6615505840586983E-2</v>
      </c>
      <c r="J7026" s="27">
        <v>5.9736940451064022E-2</v>
      </c>
      <c r="K7026" s="27">
        <v>0.16037209900357824</v>
      </c>
      <c r="L7026" s="27">
        <v>1.4860350378596962E-2</v>
      </c>
      <c r="M7026" s="27">
        <v>0.17163859669977383</v>
      </c>
      <c r="N7026" s="27">
        <v>3.9797547613465725E-2</v>
      </c>
      <c r="O7026" s="27">
        <v>0</v>
      </c>
      <c r="P7026" s="27">
        <v>0</v>
      </c>
      <c r="Q7026" s="27">
        <v>0</v>
      </c>
      <c r="R7026" s="27">
        <v>0</v>
      </c>
      <c r="S7026" s="27">
        <v>0</v>
      </c>
      <c r="T7026" s="27">
        <v>0</v>
      </c>
      <c r="U7026" s="27">
        <v>0</v>
      </c>
      <c r="V7026" s="27">
        <v>0</v>
      </c>
      <c r="W7026" s="27">
        <v>0</v>
      </c>
      <c r="X7026" s="27">
        <v>0</v>
      </c>
      <c r="Y7026" s="27">
        <v>0</v>
      </c>
      <c r="Z7026" s="27">
        <v>0</v>
      </c>
      <c r="AA7026" s="27">
        <v>0</v>
      </c>
      <c r="AB7026" s="27">
        <v>0</v>
      </c>
      <c r="AC7026" s="27">
        <v>0</v>
      </c>
      <c r="AD7026" s="27">
        <v>0</v>
      </c>
      <c r="AE7026" s="27">
        <v>0</v>
      </c>
      <c r="AF7026" s="27">
        <v>0</v>
      </c>
      <c r="AG7026" s="27">
        <v>0</v>
      </c>
      <c r="AH7026" s="27">
        <v>0</v>
      </c>
      <c r="AI7026" s="27">
        <v>0</v>
      </c>
      <c r="AK7026" s="29">
        <f t="shared" si="109"/>
        <v>-2.7528794760895852E-2</v>
      </c>
    </row>
    <row r="7027" spans="1:37" x14ac:dyDescent="0.25">
      <c r="A7027">
        <v>7025</v>
      </c>
      <c r="B7027" s="1">
        <v>1.09E-2</v>
      </c>
      <c r="C7027" s="1">
        <v>-2.4297328450047077E-4</v>
      </c>
      <c r="D7027" s="27">
        <v>0.11901187334946933</v>
      </c>
      <c r="E7027" s="27">
        <v>4.7354949319620719E-2</v>
      </c>
      <c r="F7027" s="27">
        <v>0.13946242167190867</v>
      </c>
      <c r="G7027" s="27">
        <v>6.5049084076194488E-2</v>
      </c>
      <c r="H7027" s="27">
        <v>0.11372601360699057</v>
      </c>
      <c r="I7027" s="27">
        <v>0.1119225776745018</v>
      </c>
      <c r="J7027" s="27">
        <v>3.8592604791276072E-3</v>
      </c>
      <c r="K7027" s="27">
        <v>0.10240672481954739</v>
      </c>
      <c r="L7027" s="27">
        <v>0.12362101546571244</v>
      </c>
      <c r="M7027" s="27">
        <v>0.12808548312942503</v>
      </c>
      <c r="N7027" s="27">
        <v>4.5500596407501946E-2</v>
      </c>
      <c r="O7027" s="27">
        <v>0</v>
      </c>
      <c r="P7027" s="27">
        <v>0</v>
      </c>
      <c r="Q7027" s="27">
        <v>0</v>
      </c>
      <c r="R7027" s="27">
        <v>0</v>
      </c>
      <c r="S7027" s="27">
        <v>0</v>
      </c>
      <c r="T7027" s="27">
        <v>0</v>
      </c>
      <c r="U7027" s="27">
        <v>0</v>
      </c>
      <c r="V7027" s="27">
        <v>0</v>
      </c>
      <c r="W7027" s="27">
        <v>0</v>
      </c>
      <c r="X7027" s="27">
        <v>0</v>
      </c>
      <c r="Y7027" s="27">
        <v>0</v>
      </c>
      <c r="Z7027" s="27">
        <v>0</v>
      </c>
      <c r="AA7027" s="27">
        <v>0</v>
      </c>
      <c r="AB7027" s="27">
        <v>0</v>
      </c>
      <c r="AC7027" s="27">
        <v>0</v>
      </c>
      <c r="AD7027" s="27">
        <v>0</v>
      </c>
      <c r="AE7027" s="27">
        <v>0</v>
      </c>
      <c r="AF7027" s="27">
        <v>0</v>
      </c>
      <c r="AG7027" s="27">
        <v>0</v>
      </c>
      <c r="AH7027" s="27">
        <v>0</v>
      </c>
      <c r="AI7027" s="27">
        <v>0</v>
      </c>
      <c r="AK7027" s="29">
        <f t="shared" si="109"/>
        <v>-2.2291127018391813E-2</v>
      </c>
    </row>
    <row r="7028" spans="1:37" x14ac:dyDescent="0.25">
      <c r="A7028">
        <v>7026</v>
      </c>
      <c r="B7028" s="1">
        <v>1.23E-2</v>
      </c>
      <c r="C7028" s="1">
        <v>-5.2005933873830467E-5</v>
      </c>
      <c r="D7028" s="27">
        <v>0.11860671316706001</v>
      </c>
      <c r="E7028" s="27">
        <v>4.6738760435634769E-2</v>
      </c>
      <c r="F7028" s="27">
        <v>2.0784912177987631E-2</v>
      </c>
      <c r="G7028" s="27">
        <v>0.12448283795550361</v>
      </c>
      <c r="H7028" s="27">
        <v>0.13773599432687772</v>
      </c>
      <c r="I7028" s="27">
        <v>0.14864177467982009</v>
      </c>
      <c r="J7028" s="27">
        <v>0.14371215622187328</v>
      </c>
      <c r="K7028" s="27">
        <v>8.542405488014819E-2</v>
      </c>
      <c r="L7028" s="27">
        <v>4.6244409035187513E-2</v>
      </c>
      <c r="M7028" s="27">
        <v>9.2447974034472927E-2</v>
      </c>
      <c r="N7028" s="27">
        <v>3.518041308543416E-2</v>
      </c>
      <c r="O7028" s="27">
        <v>0</v>
      </c>
      <c r="P7028" s="27">
        <v>0</v>
      </c>
      <c r="Q7028" s="27">
        <v>0</v>
      </c>
      <c r="R7028" s="27">
        <v>0</v>
      </c>
      <c r="S7028" s="27">
        <v>0</v>
      </c>
      <c r="T7028" s="27">
        <v>0</v>
      </c>
      <c r="U7028" s="27">
        <v>0</v>
      </c>
      <c r="V7028" s="27">
        <v>0</v>
      </c>
      <c r="W7028" s="27">
        <v>0</v>
      </c>
      <c r="X7028" s="27">
        <v>0</v>
      </c>
      <c r="Y7028" s="27">
        <v>0</v>
      </c>
      <c r="Z7028" s="27">
        <v>0</v>
      </c>
      <c r="AA7028" s="27">
        <v>0</v>
      </c>
      <c r="AB7028" s="27">
        <v>0</v>
      </c>
      <c r="AC7028" s="27">
        <v>0</v>
      </c>
      <c r="AD7028" s="27">
        <v>0</v>
      </c>
      <c r="AE7028" s="27">
        <v>0</v>
      </c>
      <c r="AF7028" s="27">
        <v>0</v>
      </c>
      <c r="AG7028" s="27">
        <v>0</v>
      </c>
      <c r="AH7028" s="27">
        <v>0</v>
      </c>
      <c r="AI7028" s="27">
        <v>0</v>
      </c>
      <c r="AK7028" s="29">
        <f t="shared" si="109"/>
        <v>-4.2281247051894691E-3</v>
      </c>
    </row>
    <row r="7029" spans="1:37" x14ac:dyDescent="0.25">
      <c r="A7029">
        <v>7027</v>
      </c>
      <c r="B7029" s="1">
        <v>1.1900000000000001E-2</v>
      </c>
      <c r="C7029" s="1">
        <v>-1.3483742311560051E-4</v>
      </c>
      <c r="D7029" s="27">
        <v>9.540761525291494E-2</v>
      </c>
      <c r="E7029" s="27">
        <v>7.0780433211101987E-2</v>
      </c>
      <c r="F7029" s="27">
        <v>9.2879992947262568E-2</v>
      </c>
      <c r="G7029" s="27">
        <v>6.9602558575868584E-2</v>
      </c>
      <c r="H7029" s="27">
        <v>0.11678164024017935</v>
      </c>
      <c r="I7029" s="27">
        <v>0.11410141003694013</v>
      </c>
      <c r="J7029" s="27">
        <v>7.4234844637239242E-2</v>
      </c>
      <c r="K7029" s="27">
        <v>0.12024420312295604</v>
      </c>
      <c r="L7029" s="27">
        <v>8.9424248451831737E-2</v>
      </c>
      <c r="M7029" s="27">
        <v>5.1699439882975623E-2</v>
      </c>
      <c r="N7029" s="27">
        <v>0.10484361364072961</v>
      </c>
      <c r="O7029" s="27">
        <v>0</v>
      </c>
      <c r="P7029" s="27">
        <v>0</v>
      </c>
      <c r="Q7029" s="27">
        <v>0</v>
      </c>
      <c r="R7029" s="27">
        <v>0</v>
      </c>
      <c r="S7029" s="27">
        <v>0</v>
      </c>
      <c r="T7029" s="27">
        <v>0</v>
      </c>
      <c r="U7029" s="27">
        <v>0</v>
      </c>
      <c r="V7029" s="27">
        <v>0</v>
      </c>
      <c r="W7029" s="27">
        <v>0</v>
      </c>
      <c r="X7029" s="27">
        <v>0</v>
      </c>
      <c r="Y7029" s="27">
        <v>0</v>
      </c>
      <c r="Z7029" s="27">
        <v>0</v>
      </c>
      <c r="AA7029" s="27">
        <v>0</v>
      </c>
      <c r="AB7029" s="27">
        <v>0</v>
      </c>
      <c r="AC7029" s="27">
        <v>0</v>
      </c>
      <c r="AD7029" s="27">
        <v>0</v>
      </c>
      <c r="AE7029" s="27">
        <v>0</v>
      </c>
      <c r="AF7029" s="27">
        <v>0</v>
      </c>
      <c r="AG7029" s="27">
        <v>0</v>
      </c>
      <c r="AH7029" s="27">
        <v>0</v>
      </c>
      <c r="AI7029" s="27">
        <v>0</v>
      </c>
      <c r="AK7029" s="29">
        <f t="shared" si="109"/>
        <v>-1.133087589206727E-2</v>
      </c>
    </row>
    <row r="7030" spans="1:37" x14ac:dyDescent="0.25">
      <c r="A7030">
        <v>7028</v>
      </c>
      <c r="B7030" s="1">
        <v>1.5100000000000001E-2</v>
      </c>
      <c r="C7030" s="1">
        <v>-3.1452582576130793E-4</v>
      </c>
      <c r="D7030" s="27">
        <v>0.10863219076754894</v>
      </c>
      <c r="E7030" s="27">
        <v>0.13917095387531755</v>
      </c>
      <c r="F7030" s="27">
        <v>0.16250865169642348</v>
      </c>
      <c r="G7030" s="27">
        <v>1.6475034888007473E-2</v>
      </c>
      <c r="H7030" s="27">
        <v>7.5885070537995383E-2</v>
      </c>
      <c r="I7030" s="27">
        <v>0.163801122717707</v>
      </c>
      <c r="J7030" s="27">
        <v>2.8880566481329431E-2</v>
      </c>
      <c r="K7030" s="27">
        <v>0.15412916910654165</v>
      </c>
      <c r="L7030" s="27">
        <v>1.3198829464152708E-2</v>
      </c>
      <c r="M7030" s="27">
        <v>1.9047390311823512E-2</v>
      </c>
      <c r="N7030" s="27">
        <v>0.11827102015315294</v>
      </c>
      <c r="O7030" s="27">
        <v>0</v>
      </c>
      <c r="P7030" s="27">
        <v>0</v>
      </c>
      <c r="Q7030" s="27">
        <v>0</v>
      </c>
      <c r="R7030" s="27">
        <v>0</v>
      </c>
      <c r="S7030" s="27">
        <v>0</v>
      </c>
      <c r="T7030" s="27">
        <v>0</v>
      </c>
      <c r="U7030" s="27">
        <v>0</v>
      </c>
      <c r="V7030" s="27">
        <v>0</v>
      </c>
      <c r="W7030" s="27">
        <v>0</v>
      </c>
      <c r="X7030" s="27">
        <v>0</v>
      </c>
      <c r="Y7030" s="27">
        <v>0</v>
      </c>
      <c r="Z7030" s="27">
        <v>0</v>
      </c>
      <c r="AA7030" s="27">
        <v>0</v>
      </c>
      <c r="AB7030" s="27">
        <v>0</v>
      </c>
      <c r="AC7030" s="27">
        <v>0</v>
      </c>
      <c r="AD7030" s="27">
        <v>0</v>
      </c>
      <c r="AE7030" s="27">
        <v>0</v>
      </c>
      <c r="AF7030" s="27">
        <v>0</v>
      </c>
      <c r="AG7030" s="27">
        <v>0</v>
      </c>
      <c r="AH7030" s="27">
        <v>0</v>
      </c>
      <c r="AI7030" s="27">
        <v>0</v>
      </c>
      <c r="AK7030" s="29">
        <f t="shared" si="109"/>
        <v>-2.082952488485483E-2</v>
      </c>
    </row>
    <row r="7031" spans="1:37" x14ac:dyDescent="0.25">
      <c r="A7031">
        <v>7029</v>
      </c>
      <c r="B7031" s="1">
        <v>1.14E-2</v>
      </c>
      <c r="C7031" s="1">
        <v>-4.2591727702347178E-5</v>
      </c>
      <c r="D7031" s="27">
        <v>0.11471965949117445</v>
      </c>
      <c r="E7031" s="27">
        <v>6.8139426560245575E-2</v>
      </c>
      <c r="F7031" s="27">
        <v>9.9552784894972768E-2</v>
      </c>
      <c r="G7031" s="27">
        <v>0.1429756182216971</v>
      </c>
      <c r="H7031" s="27">
        <v>0.13286593369816033</v>
      </c>
      <c r="I7031" s="27">
        <v>6.2901887362775107E-3</v>
      </c>
      <c r="J7031" s="27">
        <v>4.6899207872055114E-2</v>
      </c>
      <c r="K7031" s="27">
        <v>0.11737651285565869</v>
      </c>
      <c r="L7031" s="27">
        <v>0.11154529440802304</v>
      </c>
      <c r="M7031" s="27">
        <v>6.5674667070717924E-2</v>
      </c>
      <c r="N7031" s="27">
        <v>9.3960706191017609E-2</v>
      </c>
      <c r="O7031" s="27">
        <v>0</v>
      </c>
      <c r="P7031" s="27">
        <v>0</v>
      </c>
      <c r="Q7031" s="27">
        <v>0</v>
      </c>
      <c r="R7031" s="27">
        <v>0</v>
      </c>
      <c r="S7031" s="27">
        <v>0</v>
      </c>
      <c r="T7031" s="27">
        <v>0</v>
      </c>
      <c r="U7031" s="27">
        <v>0</v>
      </c>
      <c r="V7031" s="27">
        <v>0</v>
      </c>
      <c r="W7031" s="27">
        <v>0</v>
      </c>
      <c r="X7031" s="27">
        <v>0</v>
      </c>
      <c r="Y7031" s="27">
        <v>0</v>
      </c>
      <c r="Z7031" s="27">
        <v>0</v>
      </c>
      <c r="AA7031" s="27">
        <v>0</v>
      </c>
      <c r="AB7031" s="27">
        <v>0</v>
      </c>
      <c r="AC7031" s="27">
        <v>0</v>
      </c>
      <c r="AD7031" s="27">
        <v>0</v>
      </c>
      <c r="AE7031" s="27">
        <v>0</v>
      </c>
      <c r="AF7031" s="27">
        <v>0</v>
      </c>
      <c r="AG7031" s="27">
        <v>0</v>
      </c>
      <c r="AH7031" s="27">
        <v>0</v>
      </c>
      <c r="AI7031" s="27">
        <v>0</v>
      </c>
      <c r="AK7031" s="29">
        <f t="shared" si="109"/>
        <v>-3.7361164651181734E-3</v>
      </c>
    </row>
    <row r="7032" spans="1:37" x14ac:dyDescent="0.25">
      <c r="A7032">
        <v>7030</v>
      </c>
      <c r="B7032" s="1">
        <v>1.6199999999999999E-2</v>
      </c>
      <c r="C7032" s="1">
        <v>-3.1236334513785511E-4</v>
      </c>
      <c r="D7032" s="27">
        <v>4.712380194517117E-2</v>
      </c>
      <c r="E7032" s="27">
        <v>0.15368118194042166</v>
      </c>
      <c r="F7032" s="27">
        <v>0.19168355574660087</v>
      </c>
      <c r="G7032" s="27">
        <v>0.17068456583457081</v>
      </c>
      <c r="H7032" s="27">
        <v>3.9960285684432044E-2</v>
      </c>
      <c r="I7032" s="27">
        <v>0.14424494081117029</v>
      </c>
      <c r="J7032" s="27">
        <v>1.8222458035371026E-2</v>
      </c>
      <c r="K7032" s="27">
        <v>0.15591385711717085</v>
      </c>
      <c r="L7032" s="27">
        <v>1.3379398510216599E-2</v>
      </c>
      <c r="M7032" s="27">
        <v>5.4187529843978323E-2</v>
      </c>
      <c r="N7032" s="27">
        <v>1.0918424530896363E-2</v>
      </c>
      <c r="O7032" s="27">
        <v>0</v>
      </c>
      <c r="P7032" s="27">
        <v>0</v>
      </c>
      <c r="Q7032" s="27">
        <v>0</v>
      </c>
      <c r="R7032" s="27">
        <v>0</v>
      </c>
      <c r="S7032" s="27">
        <v>0</v>
      </c>
      <c r="T7032" s="27">
        <v>0</v>
      </c>
      <c r="U7032" s="27">
        <v>0</v>
      </c>
      <c r="V7032" s="27">
        <v>0</v>
      </c>
      <c r="W7032" s="27">
        <v>0</v>
      </c>
      <c r="X7032" s="27">
        <v>0</v>
      </c>
      <c r="Y7032" s="27">
        <v>0</v>
      </c>
      <c r="Z7032" s="27">
        <v>0</v>
      </c>
      <c r="AA7032" s="27">
        <v>0</v>
      </c>
      <c r="AB7032" s="27">
        <v>0</v>
      </c>
      <c r="AC7032" s="27">
        <v>0</v>
      </c>
      <c r="AD7032" s="27">
        <v>0</v>
      </c>
      <c r="AE7032" s="27">
        <v>0</v>
      </c>
      <c r="AF7032" s="27">
        <v>0</v>
      </c>
      <c r="AG7032" s="27">
        <v>0</v>
      </c>
      <c r="AH7032" s="27">
        <v>0</v>
      </c>
      <c r="AI7032" s="27">
        <v>0</v>
      </c>
      <c r="AK7032" s="29">
        <f t="shared" si="109"/>
        <v>-1.928168797147254E-2</v>
      </c>
    </row>
    <row r="7033" spans="1:37" x14ac:dyDescent="0.25">
      <c r="A7033">
        <v>7031</v>
      </c>
      <c r="B7033" s="1">
        <v>1.03E-2</v>
      </c>
      <c r="C7033" s="1">
        <v>-9.8361548624864819E-5</v>
      </c>
      <c r="D7033" s="27">
        <v>0.16301866336241094</v>
      </c>
      <c r="E7033" s="27">
        <v>8.7987838234666899E-3</v>
      </c>
      <c r="F7033" s="27">
        <v>9.7985984609676322E-2</v>
      </c>
      <c r="G7033" s="27">
        <v>0.12623080475219098</v>
      </c>
      <c r="H7033" s="27">
        <v>6.460906121113584E-2</v>
      </c>
      <c r="I7033" s="27">
        <v>4.3498768397158431E-2</v>
      </c>
      <c r="J7033" s="27">
        <v>0.11870208669709315</v>
      </c>
      <c r="K7033" s="27">
        <v>6.848767209013383E-2</v>
      </c>
      <c r="L7033" s="27">
        <v>3.7441624719625442E-2</v>
      </c>
      <c r="M7033" s="27">
        <v>0.11460490276789317</v>
      </c>
      <c r="N7033" s="27">
        <v>0.15662164756921518</v>
      </c>
      <c r="O7033" s="27">
        <v>0</v>
      </c>
      <c r="P7033" s="27">
        <v>0</v>
      </c>
      <c r="Q7033" s="27">
        <v>0</v>
      </c>
      <c r="R7033" s="27">
        <v>0</v>
      </c>
      <c r="S7033" s="27">
        <v>0</v>
      </c>
      <c r="T7033" s="27">
        <v>0</v>
      </c>
      <c r="U7033" s="27">
        <v>0</v>
      </c>
      <c r="V7033" s="27">
        <v>0</v>
      </c>
      <c r="W7033" s="27">
        <v>0</v>
      </c>
      <c r="X7033" s="27">
        <v>0</v>
      </c>
      <c r="Y7033" s="27">
        <v>0</v>
      </c>
      <c r="Z7033" s="27">
        <v>0</v>
      </c>
      <c r="AA7033" s="27">
        <v>0</v>
      </c>
      <c r="AB7033" s="27">
        <v>0</v>
      </c>
      <c r="AC7033" s="27">
        <v>0</v>
      </c>
      <c r="AD7033" s="27">
        <v>0</v>
      </c>
      <c r="AE7033" s="27">
        <v>0</v>
      </c>
      <c r="AF7033" s="27">
        <v>0</v>
      </c>
      <c r="AG7033" s="27">
        <v>0</v>
      </c>
      <c r="AH7033" s="27">
        <v>0</v>
      </c>
      <c r="AI7033" s="27">
        <v>0</v>
      </c>
      <c r="AK7033" s="29">
        <f t="shared" si="109"/>
        <v>-9.5496649150354201E-3</v>
      </c>
    </row>
    <row r="7034" spans="1:37" x14ac:dyDescent="0.25">
      <c r="A7034">
        <v>7032</v>
      </c>
      <c r="B7034" s="1">
        <v>1.5100000000000001E-2</v>
      </c>
      <c r="C7034" s="1">
        <v>-3.0432130930857455E-4</v>
      </c>
      <c r="D7034" s="27">
        <v>1.5318925542961808E-2</v>
      </c>
      <c r="E7034" s="27">
        <v>0.13150198559945134</v>
      </c>
      <c r="F7034" s="27">
        <v>0.18957249326286116</v>
      </c>
      <c r="G7034" s="27">
        <v>0.16752052586786959</v>
      </c>
      <c r="H7034" s="27">
        <v>3.6898032700352261E-3</v>
      </c>
      <c r="I7034" s="27">
        <v>0.1300751252295943</v>
      </c>
      <c r="J7034" s="27">
        <v>1.661391513729106E-2</v>
      </c>
      <c r="K7034" s="27">
        <v>0.1612037570997592</v>
      </c>
      <c r="L7034" s="27">
        <v>1.5485989393841885E-2</v>
      </c>
      <c r="M7034" s="27">
        <v>1.7003106676523128E-3</v>
      </c>
      <c r="N7034" s="27">
        <v>0.16731716892868212</v>
      </c>
      <c r="O7034" s="27">
        <v>0</v>
      </c>
      <c r="P7034" s="27">
        <v>0</v>
      </c>
      <c r="Q7034" s="27">
        <v>0</v>
      </c>
      <c r="R7034" s="27">
        <v>0</v>
      </c>
      <c r="S7034" s="27">
        <v>0</v>
      </c>
      <c r="T7034" s="27">
        <v>0</v>
      </c>
      <c r="U7034" s="27">
        <v>0</v>
      </c>
      <c r="V7034" s="27">
        <v>0</v>
      </c>
      <c r="W7034" s="27">
        <v>0</v>
      </c>
      <c r="X7034" s="27">
        <v>0</v>
      </c>
      <c r="Y7034" s="27">
        <v>0</v>
      </c>
      <c r="Z7034" s="27">
        <v>0</v>
      </c>
      <c r="AA7034" s="27">
        <v>0</v>
      </c>
      <c r="AB7034" s="27">
        <v>0</v>
      </c>
      <c r="AC7034" s="27">
        <v>0</v>
      </c>
      <c r="AD7034" s="27">
        <v>0</v>
      </c>
      <c r="AE7034" s="27">
        <v>0</v>
      </c>
      <c r="AF7034" s="27">
        <v>0</v>
      </c>
      <c r="AG7034" s="27">
        <v>0</v>
      </c>
      <c r="AH7034" s="27">
        <v>0</v>
      </c>
      <c r="AI7034" s="27">
        <v>0</v>
      </c>
      <c r="AK7034" s="29">
        <f t="shared" si="109"/>
        <v>-2.0153729093283081E-2</v>
      </c>
    </row>
    <row r="7035" spans="1:37" x14ac:dyDescent="0.25">
      <c r="A7035">
        <v>7033</v>
      </c>
      <c r="B7035" s="1">
        <v>1.44E-2</v>
      </c>
      <c r="C7035" s="1">
        <v>-7.1791797956232046E-5</v>
      </c>
      <c r="D7035" s="27">
        <v>0.11855562295671687</v>
      </c>
      <c r="E7035" s="27">
        <v>0.137539677676426</v>
      </c>
      <c r="F7035" s="27">
        <v>0.10946889668182862</v>
      </c>
      <c r="G7035" s="27">
        <v>1.623840388002068E-2</v>
      </c>
      <c r="H7035" s="27">
        <v>1.2622327941612662E-2</v>
      </c>
      <c r="I7035" s="27">
        <v>8.4773238803150325E-2</v>
      </c>
      <c r="J7035" s="27">
        <v>0.17743763777819993</v>
      </c>
      <c r="K7035" s="27">
        <v>0.17091242250065852</v>
      </c>
      <c r="L7035" s="27">
        <v>7.2806523322735128E-2</v>
      </c>
      <c r="M7035" s="27">
        <v>2.5930241047296718E-2</v>
      </c>
      <c r="N7035" s="27">
        <v>7.371500741135463E-2</v>
      </c>
      <c r="O7035" s="27">
        <v>0</v>
      </c>
      <c r="P7035" s="27">
        <v>0</v>
      </c>
      <c r="Q7035" s="27">
        <v>0</v>
      </c>
      <c r="R7035" s="27">
        <v>0</v>
      </c>
      <c r="S7035" s="27">
        <v>0</v>
      </c>
      <c r="T7035" s="27">
        <v>0</v>
      </c>
      <c r="U7035" s="27">
        <v>0</v>
      </c>
      <c r="V7035" s="27">
        <v>0</v>
      </c>
      <c r="W7035" s="27">
        <v>0</v>
      </c>
      <c r="X7035" s="27">
        <v>0</v>
      </c>
      <c r="Y7035" s="27">
        <v>0</v>
      </c>
      <c r="Z7035" s="27">
        <v>0</v>
      </c>
      <c r="AA7035" s="27">
        <v>0</v>
      </c>
      <c r="AB7035" s="27">
        <v>0</v>
      </c>
      <c r="AC7035" s="27">
        <v>0</v>
      </c>
      <c r="AD7035" s="27">
        <v>0</v>
      </c>
      <c r="AE7035" s="27">
        <v>0</v>
      </c>
      <c r="AF7035" s="27">
        <v>0</v>
      </c>
      <c r="AG7035" s="27">
        <v>0</v>
      </c>
      <c r="AH7035" s="27">
        <v>0</v>
      </c>
      <c r="AI7035" s="27">
        <v>0</v>
      </c>
      <c r="AK7035" s="29">
        <f t="shared" si="109"/>
        <v>-4.9855415247383366E-3</v>
      </c>
    </row>
    <row r="7036" spans="1:37" x14ac:dyDescent="0.25">
      <c r="A7036">
        <v>7034</v>
      </c>
      <c r="B7036" s="1">
        <v>1.4200000000000001E-2</v>
      </c>
      <c r="C7036" s="1">
        <v>6.2765635319776518E-4</v>
      </c>
      <c r="D7036" s="27">
        <v>0.15607150470314721</v>
      </c>
      <c r="E7036" s="27">
        <v>0.19992515312235462</v>
      </c>
      <c r="F7036" s="27">
        <v>1.8430184885042604E-2</v>
      </c>
      <c r="G7036" s="27">
        <v>0.11797490586730174</v>
      </c>
      <c r="H7036" s="27">
        <v>2.7128438638360106E-2</v>
      </c>
      <c r="I7036" s="27">
        <v>6.5052204777533942E-2</v>
      </c>
      <c r="J7036" s="27">
        <v>0.14065322198483107</v>
      </c>
      <c r="K7036" s="27">
        <v>9.7737902958736893E-3</v>
      </c>
      <c r="L7036" s="27">
        <v>0.19608902025353131</v>
      </c>
      <c r="M7036" s="27">
        <v>2.2320347007845662E-2</v>
      </c>
      <c r="N7036" s="27">
        <v>4.6581228464177969E-2</v>
      </c>
      <c r="O7036" s="27">
        <v>0</v>
      </c>
      <c r="P7036" s="27">
        <v>0</v>
      </c>
      <c r="Q7036" s="27">
        <v>0</v>
      </c>
      <c r="R7036" s="27">
        <v>0</v>
      </c>
      <c r="S7036" s="27">
        <v>0</v>
      </c>
      <c r="T7036" s="27">
        <v>0</v>
      </c>
      <c r="U7036" s="27">
        <v>0</v>
      </c>
      <c r="V7036" s="27">
        <v>0</v>
      </c>
      <c r="W7036" s="27">
        <v>0</v>
      </c>
      <c r="X7036" s="27">
        <v>0</v>
      </c>
      <c r="Y7036" s="27">
        <v>0</v>
      </c>
      <c r="Z7036" s="27">
        <v>0</v>
      </c>
      <c r="AA7036" s="27">
        <v>0</v>
      </c>
      <c r="AB7036" s="27">
        <v>0</v>
      </c>
      <c r="AC7036" s="27">
        <v>0</v>
      </c>
      <c r="AD7036" s="27">
        <v>0</v>
      </c>
      <c r="AE7036" s="27">
        <v>0</v>
      </c>
      <c r="AF7036" s="27">
        <v>0</v>
      </c>
      <c r="AG7036" s="27">
        <v>0</v>
      </c>
      <c r="AH7036" s="27">
        <v>0</v>
      </c>
      <c r="AI7036" s="27">
        <v>0</v>
      </c>
      <c r="AK7036" s="29">
        <f t="shared" si="109"/>
        <v>4.4201151633645436E-2</v>
      </c>
    </row>
    <row r="7037" spans="1:37" x14ac:dyDescent="0.25">
      <c r="A7037">
        <v>7035</v>
      </c>
      <c r="B7037" s="1">
        <v>1.03E-2</v>
      </c>
      <c r="C7037" s="1">
        <v>-1.1803420180275748E-4</v>
      </c>
      <c r="D7037" s="27">
        <v>0.17844197319001481</v>
      </c>
      <c r="E7037" s="27">
        <v>3.267088296663085E-2</v>
      </c>
      <c r="F7037" s="27">
        <v>0.14047495463749299</v>
      </c>
      <c r="G7037" s="27">
        <v>9.3365133366651712E-2</v>
      </c>
      <c r="H7037" s="27">
        <v>0.1738276166634955</v>
      </c>
      <c r="I7037" s="27">
        <v>4.10460357663422E-2</v>
      </c>
      <c r="J7037" s="27">
        <v>2.8010617721349898E-2</v>
      </c>
      <c r="K7037" s="27">
        <v>5.1257225186106217E-2</v>
      </c>
      <c r="L7037" s="27">
        <v>8.1301937484442963E-2</v>
      </c>
      <c r="M7037" s="27">
        <v>0.12291366296824728</v>
      </c>
      <c r="N7037" s="27">
        <v>5.6689960049225628E-2</v>
      </c>
      <c r="O7037" s="27">
        <v>0</v>
      </c>
      <c r="P7037" s="27">
        <v>0</v>
      </c>
      <c r="Q7037" s="27">
        <v>0</v>
      </c>
      <c r="R7037" s="27">
        <v>0</v>
      </c>
      <c r="S7037" s="27">
        <v>0</v>
      </c>
      <c r="T7037" s="27">
        <v>0</v>
      </c>
      <c r="U7037" s="27">
        <v>0</v>
      </c>
      <c r="V7037" s="27">
        <v>0</v>
      </c>
      <c r="W7037" s="27">
        <v>0</v>
      </c>
      <c r="X7037" s="27">
        <v>0</v>
      </c>
      <c r="Y7037" s="27">
        <v>0</v>
      </c>
      <c r="Z7037" s="27">
        <v>0</v>
      </c>
      <c r="AA7037" s="27">
        <v>0</v>
      </c>
      <c r="AB7037" s="27">
        <v>0</v>
      </c>
      <c r="AC7037" s="27">
        <v>0</v>
      </c>
      <c r="AD7037" s="27">
        <v>0</v>
      </c>
      <c r="AE7037" s="27">
        <v>0</v>
      </c>
      <c r="AF7037" s="27">
        <v>0</v>
      </c>
      <c r="AG7037" s="27">
        <v>0</v>
      </c>
      <c r="AH7037" s="27">
        <v>0</v>
      </c>
      <c r="AI7037" s="27">
        <v>0</v>
      </c>
      <c r="AK7037" s="29">
        <f t="shared" si="109"/>
        <v>-1.1459631242986162E-2</v>
      </c>
    </row>
    <row r="7038" spans="1:37" x14ac:dyDescent="0.25">
      <c r="A7038">
        <v>7036</v>
      </c>
      <c r="B7038" s="1">
        <v>1.2E-2</v>
      </c>
      <c r="C7038" s="1">
        <v>-1.7927294477230901E-4</v>
      </c>
      <c r="D7038" s="27">
        <v>0.1621864119368667</v>
      </c>
      <c r="E7038" s="27">
        <v>3.5129239708217727E-2</v>
      </c>
      <c r="F7038" s="27">
        <v>9.6085181743701931E-4</v>
      </c>
      <c r="G7038" s="27">
        <v>2.5482968410229373E-2</v>
      </c>
      <c r="H7038" s="27">
        <v>4.2040572590058618E-2</v>
      </c>
      <c r="I7038" s="27">
        <v>0.10027894589644333</v>
      </c>
      <c r="J7038" s="27">
        <v>0.15519273616904844</v>
      </c>
      <c r="K7038" s="27">
        <v>0.18082180806242271</v>
      </c>
      <c r="L7038" s="27">
        <v>9.2679304308504101E-2</v>
      </c>
      <c r="M7038" s="27">
        <v>8.9081493234350703E-2</v>
      </c>
      <c r="N7038" s="27">
        <v>0.11614566786642135</v>
      </c>
      <c r="O7038" s="27">
        <v>0</v>
      </c>
      <c r="P7038" s="27">
        <v>0</v>
      </c>
      <c r="Q7038" s="27">
        <v>0</v>
      </c>
      <c r="R7038" s="27">
        <v>0</v>
      </c>
      <c r="S7038" s="27">
        <v>0</v>
      </c>
      <c r="T7038" s="27">
        <v>0</v>
      </c>
      <c r="U7038" s="27">
        <v>0</v>
      </c>
      <c r="V7038" s="27">
        <v>0</v>
      </c>
      <c r="W7038" s="27">
        <v>0</v>
      </c>
      <c r="X7038" s="27">
        <v>0</v>
      </c>
      <c r="Y7038" s="27">
        <v>0</v>
      </c>
      <c r="Z7038" s="27">
        <v>0</v>
      </c>
      <c r="AA7038" s="27">
        <v>0</v>
      </c>
      <c r="AB7038" s="27">
        <v>0</v>
      </c>
      <c r="AC7038" s="27">
        <v>0</v>
      </c>
      <c r="AD7038" s="27">
        <v>0</v>
      </c>
      <c r="AE7038" s="27">
        <v>0</v>
      </c>
      <c r="AF7038" s="27">
        <v>0</v>
      </c>
      <c r="AG7038" s="27">
        <v>0</v>
      </c>
      <c r="AH7038" s="27">
        <v>0</v>
      </c>
      <c r="AI7038" s="27">
        <v>0</v>
      </c>
      <c r="AK7038" s="29">
        <f t="shared" si="109"/>
        <v>-1.4939412064359083E-2</v>
      </c>
    </row>
    <row r="7039" spans="1:37" x14ac:dyDescent="0.25">
      <c r="A7039">
        <v>7037</v>
      </c>
      <c r="B7039" s="1">
        <v>9.1999999999999998E-3</v>
      </c>
      <c r="C7039" s="1">
        <v>-1.7916117895344885E-4</v>
      </c>
      <c r="D7039" s="27">
        <v>0.151043171500298</v>
      </c>
      <c r="E7039" s="27">
        <v>1.5581784823246595E-2</v>
      </c>
      <c r="F7039" s="27">
        <v>0.12547162154528113</v>
      </c>
      <c r="G7039" s="27">
        <v>8.1655907184043151E-4</v>
      </c>
      <c r="H7039" s="27">
        <v>8.4109028575825417E-2</v>
      </c>
      <c r="I7039" s="27">
        <v>3.99498981048614E-3</v>
      </c>
      <c r="J7039" s="27">
        <v>9.4227642515304369E-2</v>
      </c>
      <c r="K7039" s="27">
        <v>0.11855578861921949</v>
      </c>
      <c r="L7039" s="27">
        <v>9.0480167428394612E-2</v>
      </c>
      <c r="M7039" s="27">
        <v>0.1560703694121108</v>
      </c>
      <c r="N7039" s="27">
        <v>0.15964887669799305</v>
      </c>
      <c r="O7039" s="27">
        <v>0</v>
      </c>
      <c r="P7039" s="27">
        <v>0</v>
      </c>
      <c r="Q7039" s="27">
        <v>0</v>
      </c>
      <c r="R7039" s="27">
        <v>0</v>
      </c>
      <c r="S7039" s="27">
        <v>0</v>
      </c>
      <c r="T7039" s="27">
        <v>0</v>
      </c>
      <c r="U7039" s="27">
        <v>0</v>
      </c>
      <c r="V7039" s="27">
        <v>0</v>
      </c>
      <c r="W7039" s="27">
        <v>0</v>
      </c>
      <c r="X7039" s="27">
        <v>0</v>
      </c>
      <c r="Y7039" s="27">
        <v>0</v>
      </c>
      <c r="Z7039" s="27">
        <v>0</v>
      </c>
      <c r="AA7039" s="27">
        <v>0</v>
      </c>
      <c r="AB7039" s="27">
        <v>0</v>
      </c>
      <c r="AC7039" s="27">
        <v>0</v>
      </c>
      <c r="AD7039" s="27">
        <v>0</v>
      </c>
      <c r="AE7039" s="27">
        <v>0</v>
      </c>
      <c r="AF7039" s="27">
        <v>0</v>
      </c>
      <c r="AG7039" s="27">
        <v>0</v>
      </c>
      <c r="AH7039" s="27">
        <v>0</v>
      </c>
      <c r="AI7039" s="27">
        <v>0</v>
      </c>
      <c r="AK7039" s="29">
        <f t="shared" si="109"/>
        <v>-1.9474041190592265E-2</v>
      </c>
    </row>
    <row r="7040" spans="1:37" x14ac:dyDescent="0.25">
      <c r="A7040">
        <v>7038</v>
      </c>
      <c r="B7040" s="1">
        <v>1.23E-2</v>
      </c>
      <c r="C7040" s="1">
        <v>-9.1540536440413623E-5</v>
      </c>
      <c r="D7040" s="27">
        <v>8.8045874520989546E-3</v>
      </c>
      <c r="E7040" s="27">
        <v>8.2450776642139609E-2</v>
      </c>
      <c r="F7040" s="27">
        <v>0.2004570843076329</v>
      </c>
      <c r="G7040" s="27">
        <v>1.7611517184574911E-2</v>
      </c>
      <c r="H7040" s="27">
        <v>0.14387318828646314</v>
      </c>
      <c r="I7040" s="27">
        <v>0.13673901257437956</v>
      </c>
      <c r="J7040" s="27">
        <v>0.16822842381965103</v>
      </c>
      <c r="K7040" s="27">
        <v>6.6999975314460336E-2</v>
      </c>
      <c r="L7040" s="27">
        <v>5.9080694384862055E-2</v>
      </c>
      <c r="M7040" s="27">
        <v>4.3215054454726433E-2</v>
      </c>
      <c r="N7040" s="27">
        <v>7.2539685579010957E-2</v>
      </c>
      <c r="O7040" s="27">
        <v>0</v>
      </c>
      <c r="P7040" s="27">
        <v>0</v>
      </c>
      <c r="Q7040" s="27">
        <v>0</v>
      </c>
      <c r="R7040" s="27">
        <v>0</v>
      </c>
      <c r="S7040" s="27">
        <v>0</v>
      </c>
      <c r="T7040" s="27">
        <v>0</v>
      </c>
      <c r="U7040" s="27">
        <v>0</v>
      </c>
      <c r="V7040" s="27">
        <v>0</v>
      </c>
      <c r="W7040" s="27">
        <v>0</v>
      </c>
      <c r="X7040" s="27">
        <v>0</v>
      </c>
      <c r="Y7040" s="27">
        <v>0</v>
      </c>
      <c r="Z7040" s="27">
        <v>0</v>
      </c>
      <c r="AA7040" s="27">
        <v>0</v>
      </c>
      <c r="AB7040" s="27">
        <v>0</v>
      </c>
      <c r="AC7040" s="27">
        <v>0</v>
      </c>
      <c r="AD7040" s="27">
        <v>0</v>
      </c>
      <c r="AE7040" s="27">
        <v>0</v>
      </c>
      <c r="AF7040" s="27">
        <v>0</v>
      </c>
      <c r="AG7040" s="27">
        <v>0</v>
      </c>
      <c r="AH7040" s="27">
        <v>0</v>
      </c>
      <c r="AI7040" s="27">
        <v>0</v>
      </c>
      <c r="AK7040" s="29">
        <f t="shared" si="109"/>
        <v>-7.4423200358059854E-3</v>
      </c>
    </row>
    <row r="7041" spans="1:37" x14ac:dyDescent="0.25">
      <c r="A7041">
        <v>7039</v>
      </c>
      <c r="B7041" s="1">
        <v>1.29E-2</v>
      </c>
      <c r="C7041" s="1">
        <v>1.7917818916110231E-4</v>
      </c>
      <c r="D7041" s="27">
        <v>5.2193599530590558E-2</v>
      </c>
      <c r="E7041" s="27">
        <v>0.15344809030479276</v>
      </c>
      <c r="F7041" s="27">
        <v>4.9577110914708709E-3</v>
      </c>
      <c r="G7041" s="27">
        <v>7.0772908834681805E-2</v>
      </c>
      <c r="H7041" s="27">
        <v>9.4573686029565132E-2</v>
      </c>
      <c r="I7041" s="27">
        <v>7.8320411581345839E-2</v>
      </c>
      <c r="J7041" s="27">
        <v>8.5231744729667921E-2</v>
      </c>
      <c r="K7041" s="27">
        <v>0.1389376391115307</v>
      </c>
      <c r="L7041" s="27">
        <v>0.13576596308247793</v>
      </c>
      <c r="M7041" s="27">
        <v>0.10154526305115687</v>
      </c>
      <c r="N7041" s="27">
        <v>8.4252982652719494E-2</v>
      </c>
      <c r="O7041" s="27">
        <v>0</v>
      </c>
      <c r="P7041" s="27">
        <v>0</v>
      </c>
      <c r="Q7041" s="27">
        <v>0</v>
      </c>
      <c r="R7041" s="27">
        <v>0</v>
      </c>
      <c r="S7041" s="27">
        <v>0</v>
      </c>
      <c r="T7041" s="27">
        <v>0</v>
      </c>
      <c r="U7041" s="27">
        <v>0</v>
      </c>
      <c r="V7041" s="27">
        <v>0</v>
      </c>
      <c r="W7041" s="27">
        <v>0</v>
      </c>
      <c r="X7041" s="27">
        <v>0</v>
      </c>
      <c r="Y7041" s="27">
        <v>0</v>
      </c>
      <c r="Z7041" s="27">
        <v>0</v>
      </c>
      <c r="AA7041" s="27">
        <v>0</v>
      </c>
      <c r="AB7041" s="27">
        <v>0</v>
      </c>
      <c r="AC7041" s="27">
        <v>0</v>
      </c>
      <c r="AD7041" s="27">
        <v>0</v>
      </c>
      <c r="AE7041" s="27">
        <v>0</v>
      </c>
      <c r="AF7041" s="27">
        <v>0</v>
      </c>
      <c r="AG7041" s="27">
        <v>0</v>
      </c>
      <c r="AH7041" s="27">
        <v>0</v>
      </c>
      <c r="AI7041" s="27">
        <v>0</v>
      </c>
      <c r="AK7041" s="29">
        <f t="shared" si="109"/>
        <v>1.3889782105511807E-2</v>
      </c>
    </row>
    <row r="7042" spans="1:37" x14ac:dyDescent="0.25">
      <c r="A7042">
        <v>7040</v>
      </c>
      <c r="B7042" s="1">
        <v>1.3899999999999999E-2</v>
      </c>
      <c r="C7042" s="1">
        <v>1.325478095033225E-4</v>
      </c>
      <c r="D7042" s="27">
        <v>4.5394683357962817E-2</v>
      </c>
      <c r="E7042" s="27">
        <v>0.17234591403635133</v>
      </c>
      <c r="F7042" s="27">
        <v>1.1138886180283619E-2</v>
      </c>
      <c r="G7042" s="27">
        <v>0.19621260068719623</v>
      </c>
      <c r="H7042" s="27">
        <v>8.3517343502882146E-2</v>
      </c>
      <c r="I7042" s="27">
        <v>2.0176335668054636E-2</v>
      </c>
      <c r="J7042" s="27">
        <v>9.567022104393353E-3</v>
      </c>
      <c r="K7042" s="27">
        <v>0.13834373714464707</v>
      </c>
      <c r="L7042" s="27">
        <v>5.526926586829013E-3</v>
      </c>
      <c r="M7042" s="27">
        <v>0.12596398954883894</v>
      </c>
      <c r="N7042" s="27">
        <v>0.19181256118256096</v>
      </c>
      <c r="O7042" s="27">
        <v>0</v>
      </c>
      <c r="P7042" s="27">
        <v>0</v>
      </c>
      <c r="Q7042" s="27">
        <v>0</v>
      </c>
      <c r="R7042" s="27">
        <v>0</v>
      </c>
      <c r="S7042" s="27">
        <v>0</v>
      </c>
      <c r="T7042" s="27">
        <v>0</v>
      </c>
      <c r="U7042" s="27">
        <v>0</v>
      </c>
      <c r="V7042" s="27">
        <v>0</v>
      </c>
      <c r="W7042" s="27">
        <v>0</v>
      </c>
      <c r="X7042" s="27">
        <v>0</v>
      </c>
      <c r="Y7042" s="27">
        <v>0</v>
      </c>
      <c r="Z7042" s="27">
        <v>0</v>
      </c>
      <c r="AA7042" s="27">
        <v>0</v>
      </c>
      <c r="AB7042" s="27">
        <v>0</v>
      </c>
      <c r="AC7042" s="27">
        <v>0</v>
      </c>
      <c r="AD7042" s="27">
        <v>0</v>
      </c>
      <c r="AE7042" s="27">
        <v>0</v>
      </c>
      <c r="AF7042" s="27">
        <v>0</v>
      </c>
      <c r="AG7042" s="27">
        <v>0</v>
      </c>
      <c r="AH7042" s="27">
        <v>0</v>
      </c>
      <c r="AI7042" s="27">
        <v>0</v>
      </c>
      <c r="AK7042" s="29">
        <f t="shared" si="109"/>
        <v>9.5358136333325554E-3</v>
      </c>
    </row>
    <row r="7043" spans="1:37" x14ac:dyDescent="0.25">
      <c r="A7043">
        <v>7041</v>
      </c>
      <c r="B7043" s="1">
        <v>1.2E-2</v>
      </c>
      <c r="C7043" s="1">
        <v>-2.7192864561520442E-4</v>
      </c>
      <c r="D7043" s="27">
        <v>0.19513668240381093</v>
      </c>
      <c r="E7043" s="27">
        <v>2.6625396391188275E-2</v>
      </c>
      <c r="F7043" s="27">
        <v>9.5647331099233596E-2</v>
      </c>
      <c r="G7043" s="27">
        <v>7.1074715624969392E-2</v>
      </c>
      <c r="H7043" s="27">
        <v>3.8527304671201836E-3</v>
      </c>
      <c r="I7043" s="27">
        <v>6.2001636685388287E-2</v>
      </c>
      <c r="J7043" s="27">
        <v>0.17110462945268698</v>
      </c>
      <c r="K7043" s="27">
        <v>0.14884402922479265</v>
      </c>
      <c r="L7043" s="27">
        <v>2.936774611057023E-2</v>
      </c>
      <c r="M7043" s="27">
        <v>0.14176614959943548</v>
      </c>
      <c r="N7043" s="27">
        <v>5.4578952940804094E-2</v>
      </c>
      <c r="O7043" s="27">
        <v>0</v>
      </c>
      <c r="P7043" s="27">
        <v>0</v>
      </c>
      <c r="Q7043" s="27">
        <v>0</v>
      </c>
      <c r="R7043" s="27">
        <v>0</v>
      </c>
      <c r="S7043" s="27">
        <v>0</v>
      </c>
      <c r="T7043" s="27">
        <v>0</v>
      </c>
      <c r="U7043" s="27">
        <v>0</v>
      </c>
      <c r="V7043" s="27">
        <v>0</v>
      </c>
      <c r="W7043" s="27">
        <v>0</v>
      </c>
      <c r="X7043" s="27">
        <v>0</v>
      </c>
      <c r="Y7043" s="27">
        <v>0</v>
      </c>
      <c r="Z7043" s="27">
        <v>0</v>
      </c>
      <c r="AA7043" s="27">
        <v>0</v>
      </c>
      <c r="AB7043" s="27">
        <v>0</v>
      </c>
      <c r="AC7043" s="27">
        <v>0</v>
      </c>
      <c r="AD7043" s="27">
        <v>0</v>
      </c>
      <c r="AE7043" s="27">
        <v>0</v>
      </c>
      <c r="AF7043" s="27">
        <v>0</v>
      </c>
      <c r="AG7043" s="27">
        <v>0</v>
      </c>
      <c r="AH7043" s="27">
        <v>0</v>
      </c>
      <c r="AI7043" s="27">
        <v>0</v>
      </c>
      <c r="AK7043" s="29">
        <f t="shared" si="109"/>
        <v>-2.2660720467933701E-2</v>
      </c>
    </row>
    <row r="7044" spans="1:37" x14ac:dyDescent="0.25">
      <c r="A7044">
        <v>7042</v>
      </c>
      <c r="B7044" s="1">
        <v>1.03E-2</v>
      </c>
      <c r="C7044" s="1">
        <v>2.6298836195328958E-4</v>
      </c>
      <c r="D7044" s="27">
        <v>0.14080355945977457</v>
      </c>
      <c r="E7044" s="27">
        <v>9.8769862580543127E-2</v>
      </c>
      <c r="F7044" s="27">
        <v>7.2134320274560279E-2</v>
      </c>
      <c r="G7044" s="27">
        <v>5.4039589965357078E-2</v>
      </c>
      <c r="H7044" s="27">
        <v>4.4065948861670444E-2</v>
      </c>
      <c r="I7044" s="27">
        <v>3.8813810013251381E-3</v>
      </c>
      <c r="J7044" s="27">
        <v>0.16045175955208535</v>
      </c>
      <c r="K7044" s="27">
        <v>5.2082623312815192E-2</v>
      </c>
      <c r="L7044" s="27">
        <v>9.4895000442992303E-2</v>
      </c>
      <c r="M7044" s="27">
        <v>0.12544716113548929</v>
      </c>
      <c r="N7044" s="27">
        <v>0.15342879341338722</v>
      </c>
      <c r="O7044" s="27">
        <v>0</v>
      </c>
      <c r="P7044" s="27">
        <v>0</v>
      </c>
      <c r="Q7044" s="27">
        <v>0</v>
      </c>
      <c r="R7044" s="27">
        <v>0</v>
      </c>
      <c r="S7044" s="27">
        <v>0</v>
      </c>
      <c r="T7044" s="27">
        <v>0</v>
      </c>
      <c r="U7044" s="27">
        <v>0</v>
      </c>
      <c r="V7044" s="27">
        <v>0</v>
      </c>
      <c r="W7044" s="27">
        <v>0</v>
      </c>
      <c r="X7044" s="27">
        <v>0</v>
      </c>
      <c r="Y7044" s="27">
        <v>0</v>
      </c>
      <c r="Z7044" s="27">
        <v>0</v>
      </c>
      <c r="AA7044" s="27">
        <v>0</v>
      </c>
      <c r="AB7044" s="27">
        <v>0</v>
      </c>
      <c r="AC7044" s="27">
        <v>0</v>
      </c>
      <c r="AD7044" s="27">
        <v>0</v>
      </c>
      <c r="AE7044" s="27">
        <v>0</v>
      </c>
      <c r="AF7044" s="27">
        <v>0</v>
      </c>
      <c r="AG7044" s="27">
        <v>0</v>
      </c>
      <c r="AH7044" s="27">
        <v>0</v>
      </c>
      <c r="AI7044" s="27">
        <v>0</v>
      </c>
      <c r="AK7044" s="29">
        <f t="shared" ref="AK7044:AK7107" si="110">C7044/B7044</f>
        <v>2.5532850675076657E-2</v>
      </c>
    </row>
    <row r="7045" spans="1:37" x14ac:dyDescent="0.25">
      <c r="A7045">
        <v>7043</v>
      </c>
      <c r="B7045" s="1">
        <v>1.03E-2</v>
      </c>
      <c r="C7045" s="1">
        <v>-4.313779363543938E-5</v>
      </c>
      <c r="D7045" s="27">
        <v>6.9525960980529383E-3</v>
      </c>
      <c r="E7045" s="27">
        <v>5.4489192967143427E-2</v>
      </c>
      <c r="F7045" s="27">
        <v>0.14775366861095604</v>
      </c>
      <c r="G7045" s="27">
        <v>4.5678690355322168E-2</v>
      </c>
      <c r="H7045" s="27">
        <v>7.6595816830221999E-2</v>
      </c>
      <c r="I7045" s="27">
        <v>0.10262566316990417</v>
      </c>
      <c r="J7045" s="27">
        <v>0.14591967346313764</v>
      </c>
      <c r="K7045" s="27">
        <v>8.2802443171009044E-2</v>
      </c>
      <c r="L7045" s="27">
        <v>0.13101396217252825</v>
      </c>
      <c r="M7045" s="27">
        <v>0.13259570953884606</v>
      </c>
      <c r="N7045" s="27">
        <v>7.3572583622878107E-2</v>
      </c>
      <c r="O7045" s="27">
        <v>0</v>
      </c>
      <c r="P7045" s="27">
        <v>0</v>
      </c>
      <c r="Q7045" s="27">
        <v>0</v>
      </c>
      <c r="R7045" s="27">
        <v>0</v>
      </c>
      <c r="S7045" s="27">
        <v>0</v>
      </c>
      <c r="T7045" s="27">
        <v>0</v>
      </c>
      <c r="U7045" s="27">
        <v>0</v>
      </c>
      <c r="V7045" s="27">
        <v>0</v>
      </c>
      <c r="W7045" s="27">
        <v>0</v>
      </c>
      <c r="X7045" s="27">
        <v>0</v>
      </c>
      <c r="Y7045" s="27">
        <v>0</v>
      </c>
      <c r="Z7045" s="27">
        <v>0</v>
      </c>
      <c r="AA7045" s="27">
        <v>0</v>
      </c>
      <c r="AB7045" s="27">
        <v>0</v>
      </c>
      <c r="AC7045" s="27">
        <v>0</v>
      </c>
      <c r="AD7045" s="27">
        <v>0</v>
      </c>
      <c r="AE7045" s="27">
        <v>0</v>
      </c>
      <c r="AF7045" s="27">
        <v>0</v>
      </c>
      <c r="AG7045" s="27">
        <v>0</v>
      </c>
      <c r="AH7045" s="27">
        <v>0</v>
      </c>
      <c r="AI7045" s="27">
        <v>0</v>
      </c>
      <c r="AK7045" s="29">
        <f t="shared" si="110"/>
        <v>-4.1881353044115905E-3</v>
      </c>
    </row>
    <row r="7046" spans="1:37" x14ac:dyDescent="0.25">
      <c r="A7046">
        <v>7044</v>
      </c>
      <c r="B7046" s="1">
        <v>1.3100000000000001E-2</v>
      </c>
      <c r="C7046" s="1">
        <v>1.5495314602756021E-4</v>
      </c>
      <c r="D7046" s="27">
        <v>0.14738782919628016</v>
      </c>
      <c r="E7046" s="27">
        <v>9.2876266038514801E-2</v>
      </c>
      <c r="F7046" s="27">
        <v>0.13509441120303134</v>
      </c>
      <c r="G7046" s="27">
        <v>0.17260150595358076</v>
      </c>
      <c r="H7046" s="27">
        <v>0.11433202599200515</v>
      </c>
      <c r="I7046" s="27">
        <v>8.3746980713482411E-2</v>
      </c>
      <c r="J7046" s="27">
        <v>0.12073765891637599</v>
      </c>
      <c r="K7046" s="27">
        <v>1.2366906911359211E-2</v>
      </c>
      <c r="L7046" s="27">
        <v>0.10623278927721806</v>
      </c>
      <c r="M7046" s="27">
        <v>1.379617616861839E-2</v>
      </c>
      <c r="N7046" s="27">
        <v>8.2744962953363568E-4</v>
      </c>
      <c r="O7046" s="27">
        <v>0</v>
      </c>
      <c r="P7046" s="27">
        <v>0</v>
      </c>
      <c r="Q7046" s="27">
        <v>0</v>
      </c>
      <c r="R7046" s="27">
        <v>0</v>
      </c>
      <c r="S7046" s="27">
        <v>0</v>
      </c>
      <c r="T7046" s="27">
        <v>0</v>
      </c>
      <c r="U7046" s="27">
        <v>0</v>
      </c>
      <c r="V7046" s="27">
        <v>0</v>
      </c>
      <c r="W7046" s="27">
        <v>0</v>
      </c>
      <c r="X7046" s="27">
        <v>0</v>
      </c>
      <c r="Y7046" s="27">
        <v>0</v>
      </c>
      <c r="Z7046" s="27">
        <v>0</v>
      </c>
      <c r="AA7046" s="27">
        <v>0</v>
      </c>
      <c r="AB7046" s="27">
        <v>0</v>
      </c>
      <c r="AC7046" s="27">
        <v>0</v>
      </c>
      <c r="AD7046" s="27">
        <v>0</v>
      </c>
      <c r="AE7046" s="27">
        <v>0</v>
      </c>
      <c r="AF7046" s="27">
        <v>0</v>
      </c>
      <c r="AG7046" s="27">
        <v>0</v>
      </c>
      <c r="AH7046" s="27">
        <v>0</v>
      </c>
      <c r="AI7046" s="27">
        <v>0</v>
      </c>
      <c r="AK7046" s="29">
        <f t="shared" si="110"/>
        <v>1.1828484429584748E-2</v>
      </c>
    </row>
    <row r="7047" spans="1:37" x14ac:dyDescent="0.25">
      <c r="A7047">
        <v>7045</v>
      </c>
      <c r="B7047" s="1">
        <v>1.21E-2</v>
      </c>
      <c r="C7047" s="1">
        <v>-1.2055344323971725E-4</v>
      </c>
      <c r="D7047" s="27">
        <v>4.7821190079423911E-2</v>
      </c>
      <c r="E7047" s="27">
        <v>0.12726590092823858</v>
      </c>
      <c r="F7047" s="27">
        <v>9.2829165962365859E-2</v>
      </c>
      <c r="G7047" s="27">
        <v>2.3647555555118216E-2</v>
      </c>
      <c r="H7047" s="27">
        <v>2.880712187925806E-2</v>
      </c>
      <c r="I7047" s="27">
        <v>7.4886187050299868E-2</v>
      </c>
      <c r="J7047" s="27">
        <v>4.040583307519973E-2</v>
      </c>
      <c r="K7047" s="27">
        <v>0.16866105461596195</v>
      </c>
      <c r="L7047" s="27">
        <v>8.1288284218240581E-2</v>
      </c>
      <c r="M7047" s="27">
        <v>0.16298553205025215</v>
      </c>
      <c r="N7047" s="27">
        <v>0.15140217458564115</v>
      </c>
      <c r="O7047" s="27">
        <v>0</v>
      </c>
      <c r="P7047" s="27">
        <v>0</v>
      </c>
      <c r="Q7047" s="27">
        <v>0</v>
      </c>
      <c r="R7047" s="27">
        <v>0</v>
      </c>
      <c r="S7047" s="27">
        <v>0</v>
      </c>
      <c r="T7047" s="27">
        <v>0</v>
      </c>
      <c r="U7047" s="27">
        <v>0</v>
      </c>
      <c r="V7047" s="27">
        <v>0</v>
      </c>
      <c r="W7047" s="27">
        <v>0</v>
      </c>
      <c r="X7047" s="27">
        <v>0</v>
      </c>
      <c r="Y7047" s="27">
        <v>0</v>
      </c>
      <c r="Z7047" s="27">
        <v>0</v>
      </c>
      <c r="AA7047" s="27">
        <v>0</v>
      </c>
      <c r="AB7047" s="27">
        <v>0</v>
      </c>
      <c r="AC7047" s="27">
        <v>0</v>
      </c>
      <c r="AD7047" s="27">
        <v>0</v>
      </c>
      <c r="AE7047" s="27">
        <v>0</v>
      </c>
      <c r="AF7047" s="27">
        <v>0</v>
      </c>
      <c r="AG7047" s="27">
        <v>0</v>
      </c>
      <c r="AH7047" s="27">
        <v>0</v>
      </c>
      <c r="AI7047" s="27">
        <v>0</v>
      </c>
      <c r="AK7047" s="29">
        <f t="shared" si="110"/>
        <v>-9.9630944826212611E-3</v>
      </c>
    </row>
    <row r="7048" spans="1:37" x14ac:dyDescent="0.25">
      <c r="A7048">
        <v>7046</v>
      </c>
      <c r="B7048" s="1">
        <v>1.11E-2</v>
      </c>
      <c r="C7048" s="1">
        <v>3.2832089447547818E-5</v>
      </c>
      <c r="D7048" s="27">
        <v>5.0475062745144961E-2</v>
      </c>
      <c r="E7048" s="27">
        <v>7.7673900490945996E-2</v>
      </c>
      <c r="F7048" s="27">
        <v>5.2543650412409153E-2</v>
      </c>
      <c r="G7048" s="27">
        <v>0.13834482068038112</v>
      </c>
      <c r="H7048" s="27">
        <v>0.13637332037582472</v>
      </c>
      <c r="I7048" s="27">
        <v>0.14946523626410591</v>
      </c>
      <c r="J7048" s="27">
        <v>2.3915255392553934E-2</v>
      </c>
      <c r="K7048" s="27">
        <v>5.378577263806085E-2</v>
      </c>
      <c r="L7048" s="27">
        <v>0.10015072646937588</v>
      </c>
      <c r="M7048" s="27">
        <v>0.12270920080586703</v>
      </c>
      <c r="N7048" s="27">
        <v>9.4563053725330387E-2</v>
      </c>
      <c r="O7048" s="27">
        <v>0</v>
      </c>
      <c r="P7048" s="27">
        <v>0</v>
      </c>
      <c r="Q7048" s="27">
        <v>0</v>
      </c>
      <c r="R7048" s="27">
        <v>0</v>
      </c>
      <c r="S7048" s="27">
        <v>0</v>
      </c>
      <c r="T7048" s="27">
        <v>0</v>
      </c>
      <c r="U7048" s="27">
        <v>0</v>
      </c>
      <c r="V7048" s="27">
        <v>0</v>
      </c>
      <c r="W7048" s="27">
        <v>0</v>
      </c>
      <c r="X7048" s="27">
        <v>0</v>
      </c>
      <c r="Y7048" s="27">
        <v>0</v>
      </c>
      <c r="Z7048" s="27">
        <v>0</v>
      </c>
      <c r="AA7048" s="27">
        <v>0</v>
      </c>
      <c r="AB7048" s="27">
        <v>0</v>
      </c>
      <c r="AC7048" s="27">
        <v>0</v>
      </c>
      <c r="AD7048" s="27">
        <v>0</v>
      </c>
      <c r="AE7048" s="27">
        <v>0</v>
      </c>
      <c r="AF7048" s="27">
        <v>0</v>
      </c>
      <c r="AG7048" s="27">
        <v>0</v>
      </c>
      <c r="AH7048" s="27">
        <v>0</v>
      </c>
      <c r="AI7048" s="27">
        <v>0</v>
      </c>
      <c r="AK7048" s="29">
        <f t="shared" si="110"/>
        <v>2.9578458961754791E-3</v>
      </c>
    </row>
    <row r="7049" spans="1:37" x14ac:dyDescent="0.25">
      <c r="A7049">
        <v>7047</v>
      </c>
      <c r="B7049" s="1">
        <v>1.29E-2</v>
      </c>
      <c r="C7049" s="1">
        <v>9.144218374039731E-5</v>
      </c>
      <c r="D7049" s="27">
        <v>5.7572810648073514E-2</v>
      </c>
      <c r="E7049" s="27">
        <v>0.16039513619094303</v>
      </c>
      <c r="F7049" s="27">
        <v>8.6117388693997543E-2</v>
      </c>
      <c r="G7049" s="27">
        <v>8.1748611028701124E-2</v>
      </c>
      <c r="H7049" s="27">
        <v>6.4069487377219667E-2</v>
      </c>
      <c r="I7049" s="27">
        <v>2.4644000305509783E-2</v>
      </c>
      <c r="J7049" s="27">
        <v>7.066924975006332E-2</v>
      </c>
      <c r="K7049" s="27">
        <v>0.12814462096836035</v>
      </c>
      <c r="L7049" s="27">
        <v>4.5018461422784213E-2</v>
      </c>
      <c r="M7049" s="27">
        <v>0.12290191743526428</v>
      </c>
      <c r="N7049" s="27">
        <v>0.15871831617908333</v>
      </c>
      <c r="O7049" s="27">
        <v>0</v>
      </c>
      <c r="P7049" s="27">
        <v>0</v>
      </c>
      <c r="Q7049" s="27">
        <v>0</v>
      </c>
      <c r="R7049" s="27">
        <v>0</v>
      </c>
      <c r="S7049" s="27">
        <v>0</v>
      </c>
      <c r="T7049" s="27">
        <v>0</v>
      </c>
      <c r="U7049" s="27">
        <v>0</v>
      </c>
      <c r="V7049" s="27">
        <v>0</v>
      </c>
      <c r="W7049" s="27">
        <v>0</v>
      </c>
      <c r="X7049" s="27">
        <v>0</v>
      </c>
      <c r="Y7049" s="27">
        <v>0</v>
      </c>
      <c r="Z7049" s="27">
        <v>0</v>
      </c>
      <c r="AA7049" s="27">
        <v>0</v>
      </c>
      <c r="AB7049" s="27">
        <v>0</v>
      </c>
      <c r="AC7049" s="27">
        <v>0</v>
      </c>
      <c r="AD7049" s="27">
        <v>0</v>
      </c>
      <c r="AE7049" s="27">
        <v>0</v>
      </c>
      <c r="AF7049" s="27">
        <v>0</v>
      </c>
      <c r="AG7049" s="27">
        <v>0</v>
      </c>
      <c r="AH7049" s="27">
        <v>0</v>
      </c>
      <c r="AI7049" s="27">
        <v>0</v>
      </c>
      <c r="AK7049" s="29">
        <f t="shared" si="110"/>
        <v>7.0885413752245973E-3</v>
      </c>
    </row>
    <row r="7050" spans="1:37" x14ac:dyDescent="0.25">
      <c r="A7050">
        <v>7048</v>
      </c>
      <c r="B7050" s="1">
        <v>1.23E-2</v>
      </c>
      <c r="C7050" s="1">
        <v>-1.5367720769626694E-4</v>
      </c>
      <c r="D7050" s="27">
        <v>9.171565053215254E-2</v>
      </c>
      <c r="E7050" s="27">
        <v>5.783298784292825E-2</v>
      </c>
      <c r="F7050" s="27">
        <v>0.17015144931189907</v>
      </c>
      <c r="G7050" s="27">
        <v>0.10934461237663656</v>
      </c>
      <c r="H7050" s="27">
        <v>0.189894327226065</v>
      </c>
      <c r="I7050" s="27">
        <v>5.0349027651278633E-2</v>
      </c>
      <c r="J7050" s="27">
        <v>0.10588356568682698</v>
      </c>
      <c r="K7050" s="27">
        <v>8.7844333269459243E-2</v>
      </c>
      <c r="L7050" s="27">
        <v>3.6955486270060685E-2</v>
      </c>
      <c r="M7050" s="27">
        <v>5.6623685616543289E-2</v>
      </c>
      <c r="N7050" s="27">
        <v>4.3404874216149782E-2</v>
      </c>
      <c r="O7050" s="27">
        <v>0</v>
      </c>
      <c r="P7050" s="27">
        <v>0</v>
      </c>
      <c r="Q7050" s="27">
        <v>0</v>
      </c>
      <c r="R7050" s="27">
        <v>0</v>
      </c>
      <c r="S7050" s="27">
        <v>0</v>
      </c>
      <c r="T7050" s="27">
        <v>0</v>
      </c>
      <c r="U7050" s="27">
        <v>0</v>
      </c>
      <c r="V7050" s="27">
        <v>0</v>
      </c>
      <c r="W7050" s="27">
        <v>0</v>
      </c>
      <c r="X7050" s="27">
        <v>0</v>
      </c>
      <c r="Y7050" s="27">
        <v>0</v>
      </c>
      <c r="Z7050" s="27">
        <v>0</v>
      </c>
      <c r="AA7050" s="27">
        <v>0</v>
      </c>
      <c r="AB7050" s="27">
        <v>0</v>
      </c>
      <c r="AC7050" s="27">
        <v>0</v>
      </c>
      <c r="AD7050" s="27">
        <v>0</v>
      </c>
      <c r="AE7050" s="27">
        <v>0</v>
      </c>
      <c r="AF7050" s="27">
        <v>0</v>
      </c>
      <c r="AG7050" s="27">
        <v>0</v>
      </c>
      <c r="AH7050" s="27">
        <v>0</v>
      </c>
      <c r="AI7050" s="27">
        <v>0</v>
      </c>
      <c r="AK7050" s="29">
        <f t="shared" si="110"/>
        <v>-1.2494081926525766E-2</v>
      </c>
    </row>
    <row r="7051" spans="1:37" x14ac:dyDescent="0.25">
      <c r="A7051">
        <v>7049</v>
      </c>
      <c r="B7051" s="1">
        <v>1.2E-2</v>
      </c>
      <c r="C7051" s="1">
        <v>-4.0562410389149105E-5</v>
      </c>
      <c r="D7051" s="27">
        <v>9.0388871822978098E-2</v>
      </c>
      <c r="E7051" s="27">
        <v>3.9763743562279213E-2</v>
      </c>
      <c r="F7051" s="27">
        <v>3.7261358834437104E-2</v>
      </c>
      <c r="G7051" s="27">
        <v>8.0052213302906572E-2</v>
      </c>
      <c r="H7051" s="27">
        <v>0.1650596495949268</v>
      </c>
      <c r="I7051" s="27">
        <v>0.1614493808432344</v>
      </c>
      <c r="J7051" s="27">
        <v>0.14922880277837899</v>
      </c>
      <c r="K7051" s="27">
        <v>7.882939977353004E-2</v>
      </c>
      <c r="L7051" s="27">
        <v>5.5565705803859208E-2</v>
      </c>
      <c r="M7051" s="27">
        <v>1.6321810849640298E-2</v>
      </c>
      <c r="N7051" s="27">
        <v>0.1260790628338293</v>
      </c>
      <c r="O7051" s="27">
        <v>0</v>
      </c>
      <c r="P7051" s="27">
        <v>0</v>
      </c>
      <c r="Q7051" s="27">
        <v>0</v>
      </c>
      <c r="R7051" s="27">
        <v>0</v>
      </c>
      <c r="S7051" s="27">
        <v>0</v>
      </c>
      <c r="T7051" s="27">
        <v>0</v>
      </c>
      <c r="U7051" s="27">
        <v>0</v>
      </c>
      <c r="V7051" s="27">
        <v>0</v>
      </c>
      <c r="W7051" s="27">
        <v>0</v>
      </c>
      <c r="X7051" s="27">
        <v>0</v>
      </c>
      <c r="Y7051" s="27">
        <v>0</v>
      </c>
      <c r="Z7051" s="27">
        <v>0</v>
      </c>
      <c r="AA7051" s="27">
        <v>0</v>
      </c>
      <c r="AB7051" s="27">
        <v>0</v>
      </c>
      <c r="AC7051" s="27">
        <v>0</v>
      </c>
      <c r="AD7051" s="27">
        <v>0</v>
      </c>
      <c r="AE7051" s="27">
        <v>0</v>
      </c>
      <c r="AF7051" s="27">
        <v>0</v>
      </c>
      <c r="AG7051" s="27">
        <v>0</v>
      </c>
      <c r="AH7051" s="27">
        <v>0</v>
      </c>
      <c r="AI7051" s="27">
        <v>0</v>
      </c>
      <c r="AK7051" s="29">
        <f t="shared" si="110"/>
        <v>-3.3802008657624252E-3</v>
      </c>
    </row>
    <row r="7052" spans="1:37" x14ac:dyDescent="0.25">
      <c r="A7052">
        <v>7050</v>
      </c>
      <c r="B7052" s="1">
        <v>1.01E-2</v>
      </c>
      <c r="C7052" s="1">
        <v>1.7415687128136692E-5</v>
      </c>
      <c r="D7052" s="27">
        <v>4.5773115676492164E-2</v>
      </c>
      <c r="E7052" s="27">
        <v>1.7292413601725263E-2</v>
      </c>
      <c r="F7052" s="27">
        <v>0.12276820249114677</v>
      </c>
      <c r="G7052" s="27">
        <v>0.11914060204665552</v>
      </c>
      <c r="H7052" s="27">
        <v>0.11498418327834238</v>
      </c>
      <c r="I7052" s="27">
        <v>3.1225159599356067E-2</v>
      </c>
      <c r="J7052" s="27">
        <v>0.15040093508217697</v>
      </c>
      <c r="K7052" s="27">
        <v>7.168998269211313E-2</v>
      </c>
      <c r="L7052" s="27">
        <v>0.12567706531658202</v>
      </c>
      <c r="M7052" s="27">
        <v>8.1558131967621392E-2</v>
      </c>
      <c r="N7052" s="27">
        <v>0.11949020824778843</v>
      </c>
      <c r="O7052" s="27">
        <v>0</v>
      </c>
      <c r="P7052" s="27">
        <v>0</v>
      </c>
      <c r="Q7052" s="27">
        <v>0</v>
      </c>
      <c r="R7052" s="27">
        <v>0</v>
      </c>
      <c r="S7052" s="27">
        <v>0</v>
      </c>
      <c r="T7052" s="27">
        <v>0</v>
      </c>
      <c r="U7052" s="27">
        <v>0</v>
      </c>
      <c r="V7052" s="27">
        <v>0</v>
      </c>
      <c r="W7052" s="27">
        <v>0</v>
      </c>
      <c r="X7052" s="27">
        <v>0</v>
      </c>
      <c r="Y7052" s="27">
        <v>0</v>
      </c>
      <c r="Z7052" s="27">
        <v>0</v>
      </c>
      <c r="AA7052" s="27">
        <v>0</v>
      </c>
      <c r="AB7052" s="27">
        <v>0</v>
      </c>
      <c r="AC7052" s="27">
        <v>0</v>
      </c>
      <c r="AD7052" s="27">
        <v>0</v>
      </c>
      <c r="AE7052" s="27">
        <v>0</v>
      </c>
      <c r="AF7052" s="27">
        <v>0</v>
      </c>
      <c r="AG7052" s="27">
        <v>0</v>
      </c>
      <c r="AH7052" s="27">
        <v>0</v>
      </c>
      <c r="AI7052" s="27">
        <v>0</v>
      </c>
      <c r="AK7052" s="29">
        <f t="shared" si="110"/>
        <v>1.7243254582313557E-3</v>
      </c>
    </row>
    <row r="7053" spans="1:37" x14ac:dyDescent="0.25">
      <c r="A7053">
        <v>7051</v>
      </c>
      <c r="B7053" s="1">
        <v>1.04E-2</v>
      </c>
      <c r="C7053" s="1">
        <v>-1.7912761748557771E-4</v>
      </c>
      <c r="D7053" s="27">
        <v>5.3778191033907533E-2</v>
      </c>
      <c r="E7053" s="27">
        <v>5.268883062171708E-2</v>
      </c>
      <c r="F7053" s="27">
        <v>0.14971433485599639</v>
      </c>
      <c r="G7053" s="27">
        <v>4.6592585942366725E-2</v>
      </c>
      <c r="H7053" s="27">
        <v>9.5913077203125988E-2</v>
      </c>
      <c r="I7053" s="27">
        <v>2.2766466924668504E-2</v>
      </c>
      <c r="J7053" s="27">
        <v>9.6119824456992589E-2</v>
      </c>
      <c r="K7053" s="27">
        <v>0.13811374350792877</v>
      </c>
      <c r="L7053" s="27">
        <v>8.1773608110214613E-2</v>
      </c>
      <c r="M7053" s="27">
        <v>0.13193312923078565</v>
      </c>
      <c r="N7053" s="27">
        <v>0.1306062081122962</v>
      </c>
      <c r="O7053" s="27">
        <v>0</v>
      </c>
      <c r="P7053" s="27">
        <v>0</v>
      </c>
      <c r="Q7053" s="27">
        <v>0</v>
      </c>
      <c r="R7053" s="27">
        <v>0</v>
      </c>
      <c r="S7053" s="27">
        <v>0</v>
      </c>
      <c r="T7053" s="27">
        <v>0</v>
      </c>
      <c r="U7053" s="27">
        <v>0</v>
      </c>
      <c r="V7053" s="27">
        <v>0</v>
      </c>
      <c r="W7053" s="27">
        <v>0</v>
      </c>
      <c r="X7053" s="27">
        <v>0</v>
      </c>
      <c r="Y7053" s="27">
        <v>0</v>
      </c>
      <c r="Z7053" s="27">
        <v>0</v>
      </c>
      <c r="AA7053" s="27">
        <v>0</v>
      </c>
      <c r="AB7053" s="27">
        <v>0</v>
      </c>
      <c r="AC7053" s="27">
        <v>0</v>
      </c>
      <c r="AD7053" s="27">
        <v>0</v>
      </c>
      <c r="AE7053" s="27">
        <v>0</v>
      </c>
      <c r="AF7053" s="27">
        <v>0</v>
      </c>
      <c r="AG7053" s="27">
        <v>0</v>
      </c>
      <c r="AH7053" s="27">
        <v>0</v>
      </c>
      <c r="AI7053" s="27">
        <v>0</v>
      </c>
      <c r="AK7053" s="29">
        <f t="shared" si="110"/>
        <v>-1.7223809373613241E-2</v>
      </c>
    </row>
    <row r="7054" spans="1:37" x14ac:dyDescent="0.25">
      <c r="A7054">
        <v>7052</v>
      </c>
      <c r="B7054" s="1">
        <v>0.01</v>
      </c>
      <c r="C7054" s="1">
        <v>8.3137294074001451E-5</v>
      </c>
      <c r="D7054" s="27">
        <v>3.0980417943499816E-2</v>
      </c>
      <c r="E7054" s="27">
        <v>2.7826523203242293E-2</v>
      </c>
      <c r="F7054" s="27">
        <v>8.6207156056585299E-2</v>
      </c>
      <c r="G7054" s="27">
        <v>0.14237854901420208</v>
      </c>
      <c r="H7054" s="27">
        <v>6.070606332339927E-2</v>
      </c>
      <c r="I7054" s="27">
        <v>0.16542420451827516</v>
      </c>
      <c r="J7054" s="27">
        <v>8.2822462226338031E-2</v>
      </c>
      <c r="K7054" s="27">
        <v>9.3110852715436194E-3</v>
      </c>
      <c r="L7054" s="27">
        <v>0.16236048702253919</v>
      </c>
      <c r="M7054" s="27">
        <v>0.12593878562374514</v>
      </c>
      <c r="N7054" s="27">
        <v>0.10604426579663</v>
      </c>
      <c r="O7054" s="27">
        <v>0</v>
      </c>
      <c r="P7054" s="27">
        <v>0</v>
      </c>
      <c r="Q7054" s="27">
        <v>0</v>
      </c>
      <c r="R7054" s="27">
        <v>0</v>
      </c>
      <c r="S7054" s="27">
        <v>0</v>
      </c>
      <c r="T7054" s="27">
        <v>0</v>
      </c>
      <c r="U7054" s="27">
        <v>0</v>
      </c>
      <c r="V7054" s="27">
        <v>0</v>
      </c>
      <c r="W7054" s="27">
        <v>0</v>
      </c>
      <c r="X7054" s="27">
        <v>0</v>
      </c>
      <c r="Y7054" s="27">
        <v>0</v>
      </c>
      <c r="Z7054" s="27">
        <v>0</v>
      </c>
      <c r="AA7054" s="27">
        <v>0</v>
      </c>
      <c r="AB7054" s="27">
        <v>0</v>
      </c>
      <c r="AC7054" s="27">
        <v>0</v>
      </c>
      <c r="AD7054" s="27">
        <v>0</v>
      </c>
      <c r="AE7054" s="27">
        <v>0</v>
      </c>
      <c r="AF7054" s="27">
        <v>0</v>
      </c>
      <c r="AG7054" s="27">
        <v>0</v>
      </c>
      <c r="AH7054" s="27">
        <v>0</v>
      </c>
      <c r="AI7054" s="27">
        <v>0</v>
      </c>
      <c r="AK7054" s="29">
        <f t="shared" si="110"/>
        <v>8.3137294074001455E-3</v>
      </c>
    </row>
    <row r="7055" spans="1:37" x14ac:dyDescent="0.25">
      <c r="A7055">
        <v>7053</v>
      </c>
      <c r="B7055" s="1">
        <v>1.15E-2</v>
      </c>
      <c r="C7055" s="1">
        <v>-3.0845776142038143E-4</v>
      </c>
      <c r="D7055" s="27">
        <v>0.15287919365633554</v>
      </c>
      <c r="E7055" s="27">
        <v>2.355258296793197E-2</v>
      </c>
      <c r="F7055" s="27">
        <v>0.13224300754879645</v>
      </c>
      <c r="G7055" s="27">
        <v>5.8189689521936518E-2</v>
      </c>
      <c r="H7055" s="27">
        <v>8.5413822642770101E-2</v>
      </c>
      <c r="I7055" s="27">
        <v>0.13806763117441018</v>
      </c>
      <c r="J7055" s="27">
        <v>0.11089920984392929</v>
      </c>
      <c r="K7055" s="27">
        <v>8.5946189357656577E-2</v>
      </c>
      <c r="L7055" s="27">
        <v>5.5851533824420232E-3</v>
      </c>
      <c r="M7055" s="27">
        <v>0.16865025313062526</v>
      </c>
      <c r="N7055" s="27">
        <v>3.8573266773166109E-2</v>
      </c>
      <c r="O7055" s="27">
        <v>0</v>
      </c>
      <c r="P7055" s="27">
        <v>0</v>
      </c>
      <c r="Q7055" s="27">
        <v>0</v>
      </c>
      <c r="R7055" s="27">
        <v>0</v>
      </c>
      <c r="S7055" s="27">
        <v>0</v>
      </c>
      <c r="T7055" s="27">
        <v>0</v>
      </c>
      <c r="U7055" s="27">
        <v>0</v>
      </c>
      <c r="V7055" s="27">
        <v>0</v>
      </c>
      <c r="W7055" s="27">
        <v>0</v>
      </c>
      <c r="X7055" s="27">
        <v>0</v>
      </c>
      <c r="Y7055" s="27">
        <v>0</v>
      </c>
      <c r="Z7055" s="27">
        <v>0</v>
      </c>
      <c r="AA7055" s="27">
        <v>0</v>
      </c>
      <c r="AB7055" s="27">
        <v>0</v>
      </c>
      <c r="AC7055" s="27">
        <v>0</v>
      </c>
      <c r="AD7055" s="27">
        <v>0</v>
      </c>
      <c r="AE7055" s="27">
        <v>0</v>
      </c>
      <c r="AF7055" s="27">
        <v>0</v>
      </c>
      <c r="AG7055" s="27">
        <v>0</v>
      </c>
      <c r="AH7055" s="27">
        <v>0</v>
      </c>
      <c r="AI7055" s="27">
        <v>0</v>
      </c>
      <c r="AK7055" s="29">
        <f t="shared" si="110"/>
        <v>-2.6822414036554908E-2</v>
      </c>
    </row>
    <row r="7056" spans="1:37" x14ac:dyDescent="0.25">
      <c r="A7056">
        <v>7054</v>
      </c>
      <c r="B7056" s="1">
        <v>1.0699999999999999E-2</v>
      </c>
      <c r="C7056" s="1">
        <v>2.8276041286878117E-5</v>
      </c>
      <c r="D7056" s="27">
        <v>0.14072884465297694</v>
      </c>
      <c r="E7056" s="27">
        <v>6.2794800485317048E-2</v>
      </c>
      <c r="F7056" s="27">
        <v>2.179583294757971E-2</v>
      </c>
      <c r="G7056" s="27">
        <v>7.3821239065312294E-2</v>
      </c>
      <c r="H7056" s="27">
        <v>3.6482299513703326E-2</v>
      </c>
      <c r="I7056" s="27">
        <v>0.10184476688540914</v>
      </c>
      <c r="J7056" s="27">
        <v>6.8348970870117154E-2</v>
      </c>
      <c r="K7056" s="27">
        <v>0.104903240792303</v>
      </c>
      <c r="L7056" s="27">
        <v>0.14799466177899431</v>
      </c>
      <c r="M7056" s="27">
        <v>8.2156734456781275E-2</v>
      </c>
      <c r="N7056" s="27">
        <v>0.15912860855150576</v>
      </c>
      <c r="O7056" s="27">
        <v>0</v>
      </c>
      <c r="P7056" s="27">
        <v>0</v>
      </c>
      <c r="Q7056" s="27">
        <v>0</v>
      </c>
      <c r="R7056" s="27">
        <v>0</v>
      </c>
      <c r="S7056" s="27">
        <v>0</v>
      </c>
      <c r="T7056" s="27">
        <v>0</v>
      </c>
      <c r="U7056" s="27">
        <v>0</v>
      </c>
      <c r="V7056" s="27">
        <v>0</v>
      </c>
      <c r="W7056" s="27">
        <v>0</v>
      </c>
      <c r="X7056" s="27">
        <v>0</v>
      </c>
      <c r="Y7056" s="27">
        <v>0</v>
      </c>
      <c r="Z7056" s="27">
        <v>0</v>
      </c>
      <c r="AA7056" s="27">
        <v>0</v>
      </c>
      <c r="AB7056" s="27">
        <v>0</v>
      </c>
      <c r="AC7056" s="27">
        <v>0</v>
      </c>
      <c r="AD7056" s="27">
        <v>0</v>
      </c>
      <c r="AE7056" s="27">
        <v>0</v>
      </c>
      <c r="AF7056" s="27">
        <v>0</v>
      </c>
      <c r="AG7056" s="27">
        <v>0</v>
      </c>
      <c r="AH7056" s="27">
        <v>0</v>
      </c>
      <c r="AI7056" s="27">
        <v>0</v>
      </c>
      <c r="AK7056" s="29">
        <f t="shared" si="110"/>
        <v>2.6426206810166468E-3</v>
      </c>
    </row>
    <row r="7057" spans="1:37" x14ac:dyDescent="0.25">
      <c r="A7057">
        <v>7055</v>
      </c>
      <c r="B7057" s="1">
        <v>9.4000000000000004E-3</v>
      </c>
      <c r="C7057" s="1">
        <v>-4.4686182835403785E-6</v>
      </c>
      <c r="D7057" s="27">
        <v>9.2912610673650295E-2</v>
      </c>
      <c r="E7057" s="27">
        <v>2.2937536664535699E-2</v>
      </c>
      <c r="F7057" s="27">
        <v>9.2094247590014902E-2</v>
      </c>
      <c r="G7057" s="27">
        <v>6.7717874023841704E-2</v>
      </c>
      <c r="H7057" s="27">
        <v>9.1405059456695942E-2</v>
      </c>
      <c r="I7057" s="27">
        <v>3.96349879026667E-3</v>
      </c>
      <c r="J7057" s="27">
        <v>0.13771799407874433</v>
      </c>
      <c r="K7057" s="27">
        <v>0.10552597300074955</v>
      </c>
      <c r="L7057" s="27">
        <v>0.13442297878687046</v>
      </c>
      <c r="M7057" s="27">
        <v>0.11789599990962392</v>
      </c>
      <c r="N7057" s="27">
        <v>0.13340622702500676</v>
      </c>
      <c r="O7057" s="27">
        <v>0</v>
      </c>
      <c r="P7057" s="27">
        <v>0</v>
      </c>
      <c r="Q7057" s="27">
        <v>0</v>
      </c>
      <c r="R7057" s="27">
        <v>0</v>
      </c>
      <c r="S7057" s="27">
        <v>0</v>
      </c>
      <c r="T7057" s="27">
        <v>0</v>
      </c>
      <c r="U7057" s="27">
        <v>0</v>
      </c>
      <c r="V7057" s="27">
        <v>0</v>
      </c>
      <c r="W7057" s="27">
        <v>0</v>
      </c>
      <c r="X7057" s="27">
        <v>0</v>
      </c>
      <c r="Y7057" s="27">
        <v>0</v>
      </c>
      <c r="Z7057" s="27">
        <v>0</v>
      </c>
      <c r="AA7057" s="27">
        <v>0</v>
      </c>
      <c r="AB7057" s="27">
        <v>0</v>
      </c>
      <c r="AC7057" s="27">
        <v>0</v>
      </c>
      <c r="AD7057" s="27">
        <v>0</v>
      </c>
      <c r="AE7057" s="27">
        <v>0</v>
      </c>
      <c r="AF7057" s="27">
        <v>0</v>
      </c>
      <c r="AG7057" s="27">
        <v>0</v>
      </c>
      <c r="AH7057" s="27">
        <v>0</v>
      </c>
      <c r="AI7057" s="27">
        <v>0</v>
      </c>
      <c r="AK7057" s="29">
        <f t="shared" si="110"/>
        <v>-4.7538492378089133E-4</v>
      </c>
    </row>
    <row r="7058" spans="1:37" x14ac:dyDescent="0.25">
      <c r="A7058">
        <v>7056</v>
      </c>
      <c r="B7058" s="1">
        <v>1.1599999999999999E-2</v>
      </c>
      <c r="C7058" s="1">
        <v>2.7051103608014405E-4</v>
      </c>
      <c r="D7058" s="27">
        <v>3.4898406863183212E-2</v>
      </c>
      <c r="E7058" s="27">
        <v>2.6160675071890349E-2</v>
      </c>
      <c r="F7058" s="27">
        <v>3.8637251236768776E-2</v>
      </c>
      <c r="G7058" s="27">
        <v>0.24302830074182261</v>
      </c>
      <c r="H7058" s="27">
        <v>9.5477981868390988E-2</v>
      </c>
      <c r="I7058" s="27">
        <v>5.4340481761359319E-2</v>
      </c>
      <c r="J7058" s="27">
        <v>0.1902701781998814</v>
      </c>
      <c r="K7058" s="27">
        <v>2.1272946697354789E-2</v>
      </c>
      <c r="L7058" s="27">
        <v>0.11151892175672126</v>
      </c>
      <c r="M7058" s="27">
        <v>4.8775051638117954E-2</v>
      </c>
      <c r="N7058" s="27">
        <v>0.13561980416450936</v>
      </c>
      <c r="O7058" s="27">
        <v>0</v>
      </c>
      <c r="P7058" s="27">
        <v>0</v>
      </c>
      <c r="Q7058" s="27">
        <v>0</v>
      </c>
      <c r="R7058" s="27">
        <v>0</v>
      </c>
      <c r="S7058" s="27">
        <v>0</v>
      </c>
      <c r="T7058" s="27">
        <v>0</v>
      </c>
      <c r="U7058" s="27">
        <v>0</v>
      </c>
      <c r="V7058" s="27">
        <v>0</v>
      </c>
      <c r="W7058" s="27">
        <v>0</v>
      </c>
      <c r="X7058" s="27">
        <v>0</v>
      </c>
      <c r="Y7058" s="27">
        <v>0</v>
      </c>
      <c r="Z7058" s="27">
        <v>0</v>
      </c>
      <c r="AA7058" s="27">
        <v>0</v>
      </c>
      <c r="AB7058" s="27">
        <v>0</v>
      </c>
      <c r="AC7058" s="27">
        <v>0</v>
      </c>
      <c r="AD7058" s="27">
        <v>0</v>
      </c>
      <c r="AE7058" s="27">
        <v>0</v>
      </c>
      <c r="AF7058" s="27">
        <v>0</v>
      </c>
      <c r="AG7058" s="27">
        <v>0</v>
      </c>
      <c r="AH7058" s="27">
        <v>0</v>
      </c>
      <c r="AI7058" s="27">
        <v>0</v>
      </c>
      <c r="AK7058" s="29">
        <f t="shared" si="110"/>
        <v>2.3319916903460695E-2</v>
      </c>
    </row>
    <row r="7059" spans="1:37" x14ac:dyDescent="0.25">
      <c r="A7059">
        <v>7057</v>
      </c>
      <c r="B7059" s="1">
        <v>1.2800000000000001E-2</v>
      </c>
      <c r="C7059" s="1">
        <v>-1.0792737558439681E-4</v>
      </c>
      <c r="D7059" s="27">
        <v>0.16109587752171609</v>
      </c>
      <c r="E7059" s="27">
        <v>0.10783073170986511</v>
      </c>
      <c r="F7059" s="27">
        <v>0.18649598044014126</v>
      </c>
      <c r="G7059" s="27">
        <v>0.11630315664191769</v>
      </c>
      <c r="H7059" s="27">
        <v>0.15491141663999408</v>
      </c>
      <c r="I7059" s="27">
        <v>5.3361912969347933E-2</v>
      </c>
      <c r="J7059" s="27">
        <v>1.9716550590795655E-2</v>
      </c>
      <c r="K7059" s="27">
        <v>5.3263292330160278E-2</v>
      </c>
      <c r="L7059" s="27">
        <v>1.5401282785913017E-2</v>
      </c>
      <c r="M7059" s="27">
        <v>0.11049356696217569</v>
      </c>
      <c r="N7059" s="27">
        <v>2.1126231407973088E-2</v>
      </c>
      <c r="O7059" s="27">
        <v>0</v>
      </c>
      <c r="P7059" s="27">
        <v>0</v>
      </c>
      <c r="Q7059" s="27">
        <v>0</v>
      </c>
      <c r="R7059" s="27">
        <v>0</v>
      </c>
      <c r="S7059" s="27">
        <v>0</v>
      </c>
      <c r="T7059" s="27">
        <v>0</v>
      </c>
      <c r="U7059" s="27">
        <v>0</v>
      </c>
      <c r="V7059" s="27">
        <v>0</v>
      </c>
      <c r="W7059" s="27">
        <v>0</v>
      </c>
      <c r="X7059" s="27">
        <v>0</v>
      </c>
      <c r="Y7059" s="27">
        <v>0</v>
      </c>
      <c r="Z7059" s="27">
        <v>0</v>
      </c>
      <c r="AA7059" s="27">
        <v>0</v>
      </c>
      <c r="AB7059" s="27">
        <v>0</v>
      </c>
      <c r="AC7059" s="27">
        <v>0</v>
      </c>
      <c r="AD7059" s="27">
        <v>0</v>
      </c>
      <c r="AE7059" s="27">
        <v>0</v>
      </c>
      <c r="AF7059" s="27">
        <v>0</v>
      </c>
      <c r="AG7059" s="27">
        <v>0</v>
      </c>
      <c r="AH7059" s="27">
        <v>0</v>
      </c>
      <c r="AI7059" s="27">
        <v>0</v>
      </c>
      <c r="AK7059" s="29">
        <f t="shared" si="110"/>
        <v>-8.4318262175310001E-3</v>
      </c>
    </row>
    <row r="7060" spans="1:37" x14ac:dyDescent="0.25">
      <c r="A7060">
        <v>7058</v>
      </c>
      <c r="B7060" s="1">
        <v>9.2999999999999992E-3</v>
      </c>
      <c r="C7060" s="1">
        <v>4.1933509811796992E-5</v>
      </c>
      <c r="D7060" s="27">
        <v>0.12769353050569551</v>
      </c>
      <c r="E7060" s="27">
        <v>4.4663203578908892E-2</v>
      </c>
      <c r="F7060" s="27">
        <v>8.8870045261718197E-2</v>
      </c>
      <c r="G7060" s="27">
        <v>3.2202741433547385E-2</v>
      </c>
      <c r="H7060" s="27">
        <v>0.10235091442523596</v>
      </c>
      <c r="I7060" s="27">
        <v>0.13702284051144623</v>
      </c>
      <c r="J7060" s="27">
        <v>5.9618737695132484E-2</v>
      </c>
      <c r="K7060" s="27">
        <v>7.9503544178285909E-3</v>
      </c>
      <c r="L7060" s="27">
        <v>9.7201640662427674E-2</v>
      </c>
      <c r="M7060" s="27">
        <v>0.15097101550360231</v>
      </c>
      <c r="N7060" s="27">
        <v>0.1514549760044569</v>
      </c>
      <c r="O7060" s="27">
        <v>0</v>
      </c>
      <c r="P7060" s="27">
        <v>0</v>
      </c>
      <c r="Q7060" s="27">
        <v>0</v>
      </c>
      <c r="R7060" s="27">
        <v>0</v>
      </c>
      <c r="S7060" s="27">
        <v>0</v>
      </c>
      <c r="T7060" s="27">
        <v>0</v>
      </c>
      <c r="U7060" s="27">
        <v>0</v>
      </c>
      <c r="V7060" s="27">
        <v>0</v>
      </c>
      <c r="W7060" s="27">
        <v>0</v>
      </c>
      <c r="X7060" s="27">
        <v>0</v>
      </c>
      <c r="Y7060" s="27">
        <v>0</v>
      </c>
      <c r="Z7060" s="27">
        <v>0</v>
      </c>
      <c r="AA7060" s="27">
        <v>0</v>
      </c>
      <c r="AB7060" s="27">
        <v>0</v>
      </c>
      <c r="AC7060" s="27">
        <v>0</v>
      </c>
      <c r="AD7060" s="27">
        <v>0</v>
      </c>
      <c r="AE7060" s="27">
        <v>0</v>
      </c>
      <c r="AF7060" s="27">
        <v>0</v>
      </c>
      <c r="AG7060" s="27">
        <v>0</v>
      </c>
      <c r="AH7060" s="27">
        <v>0</v>
      </c>
      <c r="AI7060" s="27">
        <v>0</v>
      </c>
      <c r="AK7060" s="29">
        <f t="shared" si="110"/>
        <v>4.5089795496555908E-3</v>
      </c>
    </row>
    <row r="7061" spans="1:37" x14ac:dyDescent="0.25">
      <c r="A7061">
        <v>7059</v>
      </c>
      <c r="B7061" s="1">
        <v>1.6299999999999999E-2</v>
      </c>
      <c r="C7061" s="1">
        <v>-1.4857644436188839E-4</v>
      </c>
      <c r="D7061" s="27">
        <v>5.5758246830545942E-2</v>
      </c>
      <c r="E7061" s="27">
        <v>0.16875743765753154</v>
      </c>
      <c r="F7061" s="27">
        <v>0.14597937753780146</v>
      </c>
      <c r="G7061" s="27">
        <v>0.16119441599080486</v>
      </c>
      <c r="H7061" s="27">
        <v>3.0601602674382784E-2</v>
      </c>
      <c r="I7061" s="27">
        <v>0.19119406466847183</v>
      </c>
      <c r="J7061" s="27">
        <v>3.0727338372710692E-2</v>
      </c>
      <c r="K7061" s="27">
        <v>0.11931518591628826</v>
      </c>
      <c r="L7061" s="27">
        <v>3.4636332972363654E-2</v>
      </c>
      <c r="M7061" s="27">
        <v>8.8106179918890359E-3</v>
      </c>
      <c r="N7061" s="27">
        <v>5.3025379387209887E-2</v>
      </c>
      <c r="O7061" s="27">
        <v>0</v>
      </c>
      <c r="P7061" s="27">
        <v>0</v>
      </c>
      <c r="Q7061" s="27">
        <v>0</v>
      </c>
      <c r="R7061" s="27">
        <v>0</v>
      </c>
      <c r="S7061" s="27">
        <v>0</v>
      </c>
      <c r="T7061" s="27">
        <v>0</v>
      </c>
      <c r="U7061" s="27">
        <v>0</v>
      </c>
      <c r="V7061" s="27">
        <v>0</v>
      </c>
      <c r="W7061" s="27">
        <v>0</v>
      </c>
      <c r="X7061" s="27">
        <v>0</v>
      </c>
      <c r="Y7061" s="27">
        <v>0</v>
      </c>
      <c r="Z7061" s="27">
        <v>0</v>
      </c>
      <c r="AA7061" s="27">
        <v>0</v>
      </c>
      <c r="AB7061" s="27">
        <v>0</v>
      </c>
      <c r="AC7061" s="27">
        <v>0</v>
      </c>
      <c r="AD7061" s="27">
        <v>0</v>
      </c>
      <c r="AE7061" s="27">
        <v>0</v>
      </c>
      <c r="AF7061" s="27">
        <v>0</v>
      </c>
      <c r="AG7061" s="27">
        <v>0</v>
      </c>
      <c r="AH7061" s="27">
        <v>0</v>
      </c>
      <c r="AI7061" s="27">
        <v>0</v>
      </c>
      <c r="AK7061" s="29">
        <f t="shared" si="110"/>
        <v>-9.1151192860054239E-3</v>
      </c>
    </row>
    <row r="7062" spans="1:37" x14ac:dyDescent="0.25">
      <c r="A7062">
        <v>7060</v>
      </c>
      <c r="B7062" s="1">
        <v>1.0999999999999999E-2</v>
      </c>
      <c r="C7062" s="1">
        <v>2.489856930029035E-4</v>
      </c>
      <c r="D7062" s="27">
        <v>9.4344101026183277E-2</v>
      </c>
      <c r="E7062" s="27">
        <v>0.12615843832077925</v>
      </c>
      <c r="F7062" s="27">
        <v>3.4142248979637762E-3</v>
      </c>
      <c r="G7062" s="27">
        <v>1.9090770028316103E-2</v>
      </c>
      <c r="H7062" s="27">
        <v>1.0403593340923773E-3</v>
      </c>
      <c r="I7062" s="27">
        <v>9.7776806023922788E-2</v>
      </c>
      <c r="J7062" s="27">
        <v>0.17804973383519337</v>
      </c>
      <c r="K7062" s="27">
        <v>7.4640791294175265E-2</v>
      </c>
      <c r="L7062" s="27">
        <v>6.1977540879951061E-2</v>
      </c>
      <c r="M7062" s="27">
        <v>0.19396371261561768</v>
      </c>
      <c r="N7062" s="27">
        <v>0.14954352174380497</v>
      </c>
      <c r="O7062" s="27">
        <v>0</v>
      </c>
      <c r="P7062" s="27">
        <v>0</v>
      </c>
      <c r="Q7062" s="27">
        <v>0</v>
      </c>
      <c r="R7062" s="27">
        <v>0</v>
      </c>
      <c r="S7062" s="27">
        <v>0</v>
      </c>
      <c r="T7062" s="27">
        <v>0</v>
      </c>
      <c r="U7062" s="27">
        <v>0</v>
      </c>
      <c r="V7062" s="27">
        <v>0</v>
      </c>
      <c r="W7062" s="27">
        <v>0</v>
      </c>
      <c r="X7062" s="27">
        <v>0</v>
      </c>
      <c r="Y7062" s="27">
        <v>0</v>
      </c>
      <c r="Z7062" s="27">
        <v>0</v>
      </c>
      <c r="AA7062" s="27">
        <v>0</v>
      </c>
      <c r="AB7062" s="27">
        <v>0</v>
      </c>
      <c r="AC7062" s="27">
        <v>0</v>
      </c>
      <c r="AD7062" s="27">
        <v>0</v>
      </c>
      <c r="AE7062" s="27">
        <v>0</v>
      </c>
      <c r="AF7062" s="27">
        <v>0</v>
      </c>
      <c r="AG7062" s="27">
        <v>0</v>
      </c>
      <c r="AH7062" s="27">
        <v>0</v>
      </c>
      <c r="AI7062" s="27">
        <v>0</v>
      </c>
      <c r="AK7062" s="29">
        <f t="shared" si="110"/>
        <v>2.2635063000263956E-2</v>
      </c>
    </row>
    <row r="7063" spans="1:37" x14ac:dyDescent="0.25">
      <c r="A7063">
        <v>7061</v>
      </c>
      <c r="B7063" s="1">
        <v>1.3100000000000001E-2</v>
      </c>
      <c r="C7063" s="1">
        <v>-9.7022399495098983E-5</v>
      </c>
      <c r="D7063" s="27">
        <v>0.13294061924588793</v>
      </c>
      <c r="E7063" s="27">
        <v>0.12319352856332166</v>
      </c>
      <c r="F7063" s="27">
        <v>2.2239864884721183E-2</v>
      </c>
      <c r="G7063" s="27">
        <v>9.5942799198606057E-2</v>
      </c>
      <c r="H7063" s="27">
        <v>0.12551200874033341</v>
      </c>
      <c r="I7063" s="27">
        <v>9.2416405248000058E-2</v>
      </c>
      <c r="J7063" s="27">
        <v>1.7846743969266891E-2</v>
      </c>
      <c r="K7063" s="27">
        <v>0.1518369598545998</v>
      </c>
      <c r="L7063" s="27">
        <v>5.661395216428966E-2</v>
      </c>
      <c r="M7063" s="27">
        <v>0.15091105838148763</v>
      </c>
      <c r="N7063" s="27">
        <v>3.0546059749485731E-2</v>
      </c>
      <c r="O7063" s="27">
        <v>0</v>
      </c>
      <c r="P7063" s="27">
        <v>0</v>
      </c>
      <c r="Q7063" s="27">
        <v>0</v>
      </c>
      <c r="R7063" s="27">
        <v>0</v>
      </c>
      <c r="S7063" s="27">
        <v>0</v>
      </c>
      <c r="T7063" s="27">
        <v>0</v>
      </c>
      <c r="U7063" s="27">
        <v>0</v>
      </c>
      <c r="V7063" s="27">
        <v>0</v>
      </c>
      <c r="W7063" s="27">
        <v>0</v>
      </c>
      <c r="X7063" s="27">
        <v>0</v>
      </c>
      <c r="Y7063" s="27">
        <v>0</v>
      </c>
      <c r="Z7063" s="27">
        <v>0</v>
      </c>
      <c r="AA7063" s="27">
        <v>0</v>
      </c>
      <c r="AB7063" s="27">
        <v>0</v>
      </c>
      <c r="AC7063" s="27">
        <v>0</v>
      </c>
      <c r="AD7063" s="27">
        <v>0</v>
      </c>
      <c r="AE7063" s="27">
        <v>0</v>
      </c>
      <c r="AF7063" s="27">
        <v>0</v>
      </c>
      <c r="AG7063" s="27">
        <v>0</v>
      </c>
      <c r="AH7063" s="27">
        <v>0</v>
      </c>
      <c r="AI7063" s="27">
        <v>0</v>
      </c>
      <c r="AK7063" s="29">
        <f t="shared" si="110"/>
        <v>-7.4062900377938152E-3</v>
      </c>
    </row>
    <row r="7064" spans="1:37" x14ac:dyDescent="0.25">
      <c r="A7064">
        <v>7062</v>
      </c>
      <c r="B7064" s="1">
        <v>1.29E-2</v>
      </c>
      <c r="C7064" s="1">
        <v>3.1478805560638574E-4</v>
      </c>
      <c r="D7064" s="27">
        <v>5.4742523688126599E-3</v>
      </c>
      <c r="E7064" s="27">
        <v>0.17411582421399466</v>
      </c>
      <c r="F7064" s="27">
        <v>0.1275988973662914</v>
      </c>
      <c r="G7064" s="27">
        <v>0.13063829738048285</v>
      </c>
      <c r="H7064" s="27">
        <v>4.9928523144586968E-3</v>
      </c>
      <c r="I7064" s="27">
        <v>3.4450177706045061E-2</v>
      </c>
      <c r="J7064" s="27">
        <v>0.12016862905949323</v>
      </c>
      <c r="K7064" s="27">
        <v>6.2653398351071893E-2</v>
      </c>
      <c r="L7064" s="27">
        <v>0.14755943336035221</v>
      </c>
      <c r="M7064" s="27">
        <v>0.17316979054308468</v>
      </c>
      <c r="N7064" s="27">
        <v>1.9178447335912716E-2</v>
      </c>
      <c r="O7064" s="27">
        <v>0</v>
      </c>
      <c r="P7064" s="27">
        <v>0</v>
      </c>
      <c r="Q7064" s="27">
        <v>0</v>
      </c>
      <c r="R7064" s="27">
        <v>0</v>
      </c>
      <c r="S7064" s="27">
        <v>0</v>
      </c>
      <c r="T7064" s="27">
        <v>0</v>
      </c>
      <c r="U7064" s="27">
        <v>0</v>
      </c>
      <c r="V7064" s="27">
        <v>0</v>
      </c>
      <c r="W7064" s="27">
        <v>0</v>
      </c>
      <c r="X7064" s="27">
        <v>0</v>
      </c>
      <c r="Y7064" s="27">
        <v>0</v>
      </c>
      <c r="Z7064" s="27">
        <v>0</v>
      </c>
      <c r="AA7064" s="27">
        <v>0</v>
      </c>
      <c r="AB7064" s="27">
        <v>0</v>
      </c>
      <c r="AC7064" s="27">
        <v>0</v>
      </c>
      <c r="AD7064" s="27">
        <v>0</v>
      </c>
      <c r="AE7064" s="27">
        <v>0</v>
      </c>
      <c r="AF7064" s="27">
        <v>0</v>
      </c>
      <c r="AG7064" s="27">
        <v>0</v>
      </c>
      <c r="AH7064" s="27">
        <v>0</v>
      </c>
      <c r="AI7064" s="27">
        <v>0</v>
      </c>
      <c r="AK7064" s="29">
        <f t="shared" si="110"/>
        <v>2.4402174853208197E-2</v>
      </c>
    </row>
    <row r="7065" spans="1:37" x14ac:dyDescent="0.25">
      <c r="A7065">
        <v>7063</v>
      </c>
      <c r="B7065" s="1">
        <v>1.3599999999999999E-2</v>
      </c>
      <c r="C7065" s="1">
        <v>3.1286268335985179E-4</v>
      </c>
      <c r="D7065" s="27">
        <v>0.12936902592042812</v>
      </c>
      <c r="E7065" s="27">
        <v>0.15624605289797075</v>
      </c>
      <c r="F7065" s="27">
        <v>1.684086045732483E-2</v>
      </c>
      <c r="G7065" s="27">
        <v>0.15420125963518008</v>
      </c>
      <c r="H7065" s="27">
        <v>6.6506314040171294E-2</v>
      </c>
      <c r="I7065" s="27">
        <v>0.13442390847771701</v>
      </c>
      <c r="J7065" s="27">
        <v>0.11195827298567007</v>
      </c>
      <c r="K7065" s="27">
        <v>2.1774187276829719E-2</v>
      </c>
      <c r="L7065" s="27">
        <v>6.1379906402535989E-2</v>
      </c>
      <c r="M7065" s="27">
        <v>0.11920572382275202</v>
      </c>
      <c r="N7065" s="27">
        <v>2.8094488083420164E-2</v>
      </c>
      <c r="O7065" s="27">
        <v>0</v>
      </c>
      <c r="P7065" s="27">
        <v>0</v>
      </c>
      <c r="Q7065" s="27">
        <v>0</v>
      </c>
      <c r="R7065" s="27">
        <v>0</v>
      </c>
      <c r="S7065" s="27">
        <v>0</v>
      </c>
      <c r="T7065" s="27">
        <v>0</v>
      </c>
      <c r="U7065" s="27">
        <v>0</v>
      </c>
      <c r="V7065" s="27">
        <v>0</v>
      </c>
      <c r="W7065" s="27">
        <v>0</v>
      </c>
      <c r="X7065" s="27">
        <v>0</v>
      </c>
      <c r="Y7065" s="27">
        <v>0</v>
      </c>
      <c r="Z7065" s="27">
        <v>0</v>
      </c>
      <c r="AA7065" s="27">
        <v>0</v>
      </c>
      <c r="AB7065" s="27">
        <v>0</v>
      </c>
      <c r="AC7065" s="27">
        <v>0</v>
      </c>
      <c r="AD7065" s="27">
        <v>0</v>
      </c>
      <c r="AE7065" s="27">
        <v>0</v>
      </c>
      <c r="AF7065" s="27">
        <v>0</v>
      </c>
      <c r="AG7065" s="27">
        <v>0</v>
      </c>
      <c r="AH7065" s="27">
        <v>0</v>
      </c>
      <c r="AI7065" s="27">
        <v>0</v>
      </c>
      <c r="AK7065" s="29">
        <f t="shared" si="110"/>
        <v>2.3004609070577338E-2</v>
      </c>
    </row>
    <row r="7066" spans="1:37" x14ac:dyDescent="0.25">
      <c r="A7066">
        <v>7064</v>
      </c>
      <c r="B7066" s="1">
        <v>1.2999999999999999E-2</v>
      </c>
      <c r="C7066" s="1">
        <v>-1.5830673743521016E-4</v>
      </c>
      <c r="D7066" s="27">
        <v>6.3083025486670857E-2</v>
      </c>
      <c r="E7066" s="27">
        <v>8.1038044315265401E-2</v>
      </c>
      <c r="F7066" s="27">
        <v>2.6211954281930027E-2</v>
      </c>
      <c r="G7066" s="27">
        <v>0.13929104250726665</v>
      </c>
      <c r="H7066" s="27">
        <v>0.12862135661856111</v>
      </c>
      <c r="I7066" s="27">
        <v>0.17415377359934203</v>
      </c>
      <c r="J7066" s="27">
        <v>1.2808048219071335E-2</v>
      </c>
      <c r="K7066" s="27">
        <v>0.13836434140704071</v>
      </c>
      <c r="L7066" s="27">
        <v>0.10172584744710311</v>
      </c>
      <c r="M7066" s="27">
        <v>7.1267703031326027E-2</v>
      </c>
      <c r="N7066" s="27">
        <v>6.3434863086422641E-2</v>
      </c>
      <c r="O7066" s="27">
        <v>0</v>
      </c>
      <c r="P7066" s="27">
        <v>0</v>
      </c>
      <c r="Q7066" s="27">
        <v>0</v>
      </c>
      <c r="R7066" s="27">
        <v>0</v>
      </c>
      <c r="S7066" s="27">
        <v>0</v>
      </c>
      <c r="T7066" s="27">
        <v>0</v>
      </c>
      <c r="U7066" s="27">
        <v>0</v>
      </c>
      <c r="V7066" s="27">
        <v>0</v>
      </c>
      <c r="W7066" s="27">
        <v>0</v>
      </c>
      <c r="X7066" s="27">
        <v>0</v>
      </c>
      <c r="Y7066" s="27">
        <v>0</v>
      </c>
      <c r="Z7066" s="27">
        <v>0</v>
      </c>
      <c r="AA7066" s="27">
        <v>0</v>
      </c>
      <c r="AB7066" s="27">
        <v>0</v>
      </c>
      <c r="AC7066" s="27">
        <v>0</v>
      </c>
      <c r="AD7066" s="27">
        <v>0</v>
      </c>
      <c r="AE7066" s="27">
        <v>0</v>
      </c>
      <c r="AF7066" s="27">
        <v>0</v>
      </c>
      <c r="AG7066" s="27">
        <v>0</v>
      </c>
      <c r="AH7066" s="27">
        <v>0</v>
      </c>
      <c r="AI7066" s="27">
        <v>0</v>
      </c>
      <c r="AK7066" s="29">
        <f t="shared" si="110"/>
        <v>-1.2177441341170013E-2</v>
      </c>
    </row>
    <row r="7067" spans="1:37" x14ac:dyDescent="0.25">
      <c r="A7067">
        <v>7065</v>
      </c>
      <c r="B7067" s="1">
        <v>1.12E-2</v>
      </c>
      <c r="C7067" s="1">
        <v>4.1319271846975813E-5</v>
      </c>
      <c r="D7067" s="27">
        <v>8.4396529751325583E-2</v>
      </c>
      <c r="E7067" s="27">
        <v>7.9236242612465452E-2</v>
      </c>
      <c r="F7067" s="27">
        <v>0.12836600275641991</v>
      </c>
      <c r="G7067" s="27">
        <v>6.1936851657098585E-2</v>
      </c>
      <c r="H7067" s="27">
        <v>7.7962156043162895E-2</v>
      </c>
      <c r="I7067" s="27">
        <v>9.0998226919943512E-2</v>
      </c>
      <c r="J7067" s="27">
        <v>0.14131222342801539</v>
      </c>
      <c r="K7067" s="27">
        <v>6.943065603680619E-2</v>
      </c>
      <c r="L7067" s="27">
        <v>0.1358908208854194</v>
      </c>
      <c r="M7067" s="27">
        <v>0.11380838788624825</v>
      </c>
      <c r="N7067" s="27">
        <v>1.6661902023094741E-2</v>
      </c>
      <c r="O7067" s="27">
        <v>0</v>
      </c>
      <c r="P7067" s="27">
        <v>0</v>
      </c>
      <c r="Q7067" s="27">
        <v>0</v>
      </c>
      <c r="R7067" s="27">
        <v>0</v>
      </c>
      <c r="S7067" s="27">
        <v>0</v>
      </c>
      <c r="T7067" s="27">
        <v>0</v>
      </c>
      <c r="U7067" s="27">
        <v>0</v>
      </c>
      <c r="V7067" s="27">
        <v>0</v>
      </c>
      <c r="W7067" s="27">
        <v>0</v>
      </c>
      <c r="X7067" s="27">
        <v>0</v>
      </c>
      <c r="Y7067" s="27">
        <v>0</v>
      </c>
      <c r="Z7067" s="27">
        <v>0</v>
      </c>
      <c r="AA7067" s="27">
        <v>0</v>
      </c>
      <c r="AB7067" s="27">
        <v>0</v>
      </c>
      <c r="AC7067" s="27">
        <v>0</v>
      </c>
      <c r="AD7067" s="27">
        <v>0</v>
      </c>
      <c r="AE7067" s="27">
        <v>0</v>
      </c>
      <c r="AF7067" s="27">
        <v>0</v>
      </c>
      <c r="AG7067" s="27">
        <v>0</v>
      </c>
      <c r="AH7067" s="27">
        <v>0</v>
      </c>
      <c r="AI7067" s="27">
        <v>0</v>
      </c>
      <c r="AK7067" s="29">
        <f t="shared" si="110"/>
        <v>3.6892207006228406E-3</v>
      </c>
    </row>
    <row r="7068" spans="1:37" x14ac:dyDescent="0.25">
      <c r="A7068">
        <v>7066</v>
      </c>
      <c r="B7068" s="1">
        <v>1.1299999999999999E-2</v>
      </c>
      <c r="C7068" s="1">
        <v>-6.3681273994157484E-5</v>
      </c>
      <c r="D7068" s="27">
        <v>0.14898940996825855</v>
      </c>
      <c r="E7068" s="27">
        <v>6.7356334906192731E-3</v>
      </c>
      <c r="F7068" s="27">
        <v>6.4814170312111702E-2</v>
      </c>
      <c r="G7068" s="27">
        <v>9.6149961529351569E-2</v>
      </c>
      <c r="H7068" s="27">
        <v>0.11826810463138965</v>
      </c>
      <c r="I7068" s="27">
        <v>0.17209534489535699</v>
      </c>
      <c r="J7068" s="27">
        <v>0.17253973947629891</v>
      </c>
      <c r="K7068" s="27">
        <v>1.6109740830979408E-2</v>
      </c>
      <c r="L7068" s="27">
        <v>3.1130410212910329E-2</v>
      </c>
      <c r="M7068" s="27">
        <v>0.1646289046753196</v>
      </c>
      <c r="N7068" s="27">
        <v>8.5385799774040406E-3</v>
      </c>
      <c r="O7068" s="27">
        <v>0</v>
      </c>
      <c r="P7068" s="27">
        <v>0</v>
      </c>
      <c r="Q7068" s="27">
        <v>0</v>
      </c>
      <c r="R7068" s="27">
        <v>0</v>
      </c>
      <c r="S7068" s="27">
        <v>0</v>
      </c>
      <c r="T7068" s="27">
        <v>0</v>
      </c>
      <c r="U7068" s="27">
        <v>0</v>
      </c>
      <c r="V7068" s="27">
        <v>0</v>
      </c>
      <c r="W7068" s="27">
        <v>0</v>
      </c>
      <c r="X7068" s="27">
        <v>0</v>
      </c>
      <c r="Y7068" s="27">
        <v>0</v>
      </c>
      <c r="Z7068" s="27">
        <v>0</v>
      </c>
      <c r="AA7068" s="27">
        <v>0</v>
      </c>
      <c r="AB7068" s="27">
        <v>0</v>
      </c>
      <c r="AC7068" s="27">
        <v>0</v>
      </c>
      <c r="AD7068" s="27">
        <v>0</v>
      </c>
      <c r="AE7068" s="27">
        <v>0</v>
      </c>
      <c r="AF7068" s="27">
        <v>0</v>
      </c>
      <c r="AG7068" s="27">
        <v>0</v>
      </c>
      <c r="AH7068" s="27">
        <v>0</v>
      </c>
      <c r="AI7068" s="27">
        <v>0</v>
      </c>
      <c r="AK7068" s="29">
        <f t="shared" si="110"/>
        <v>-5.6355109729342911E-3</v>
      </c>
    </row>
    <row r="7069" spans="1:37" x14ac:dyDescent="0.25">
      <c r="A7069">
        <v>7067</v>
      </c>
      <c r="B7069" s="1">
        <v>1.11E-2</v>
      </c>
      <c r="C7069" s="1">
        <v>-2.5347266667386035E-4</v>
      </c>
      <c r="D7069" s="27">
        <v>0.1368116648608092</v>
      </c>
      <c r="E7069" s="27">
        <v>3.1380195732463277E-2</v>
      </c>
      <c r="F7069" s="27">
        <v>4.7355659938892944E-2</v>
      </c>
      <c r="G7069" s="27">
        <v>2.4702899360769418E-2</v>
      </c>
      <c r="H7069" s="27">
        <v>0.17069107067508113</v>
      </c>
      <c r="I7069" s="27">
        <v>0.10690126828696458</v>
      </c>
      <c r="J7069" s="27">
        <v>8.8904700927859362E-2</v>
      </c>
      <c r="K7069" s="27">
        <v>0.13020677648231277</v>
      </c>
      <c r="L7069" s="27">
        <v>9.0213127571262593E-3</v>
      </c>
      <c r="M7069" s="27">
        <v>0.15082998371959747</v>
      </c>
      <c r="N7069" s="27">
        <v>0.10319446725812355</v>
      </c>
      <c r="O7069" s="27">
        <v>0</v>
      </c>
      <c r="P7069" s="27">
        <v>0</v>
      </c>
      <c r="Q7069" s="27">
        <v>0</v>
      </c>
      <c r="R7069" s="27">
        <v>0</v>
      </c>
      <c r="S7069" s="27">
        <v>0</v>
      </c>
      <c r="T7069" s="27">
        <v>0</v>
      </c>
      <c r="U7069" s="27">
        <v>0</v>
      </c>
      <c r="V7069" s="27">
        <v>0</v>
      </c>
      <c r="W7069" s="27">
        <v>0</v>
      </c>
      <c r="X7069" s="27">
        <v>0</v>
      </c>
      <c r="Y7069" s="27">
        <v>0</v>
      </c>
      <c r="Z7069" s="27">
        <v>0</v>
      </c>
      <c r="AA7069" s="27">
        <v>0</v>
      </c>
      <c r="AB7069" s="27">
        <v>0</v>
      </c>
      <c r="AC7069" s="27">
        <v>0</v>
      </c>
      <c r="AD7069" s="27">
        <v>0</v>
      </c>
      <c r="AE7069" s="27">
        <v>0</v>
      </c>
      <c r="AF7069" s="27">
        <v>0</v>
      </c>
      <c r="AG7069" s="27">
        <v>0</v>
      </c>
      <c r="AH7069" s="27">
        <v>0</v>
      </c>
      <c r="AI7069" s="27">
        <v>0</v>
      </c>
      <c r="AK7069" s="29">
        <f t="shared" si="110"/>
        <v>-2.2835375376023453E-2</v>
      </c>
    </row>
    <row r="7070" spans="1:37" x14ac:dyDescent="0.25">
      <c r="A7070">
        <v>7068</v>
      </c>
      <c r="B7070" s="1">
        <v>0.01</v>
      </c>
      <c r="C7070" s="1">
        <v>1.0854572303876047E-4</v>
      </c>
      <c r="D7070" s="27">
        <v>7.097067892899793E-2</v>
      </c>
      <c r="E7070" s="27">
        <v>7.6646122155684324E-2</v>
      </c>
      <c r="F7070" s="27">
        <v>8.5961603684326551E-2</v>
      </c>
      <c r="G7070" s="27">
        <v>1.1870823867794953E-2</v>
      </c>
      <c r="H7070" s="27">
        <v>0.11618190234003246</v>
      </c>
      <c r="I7070" s="27">
        <v>0.12250769965455317</v>
      </c>
      <c r="J7070" s="27">
        <v>7.7144826325050361E-2</v>
      </c>
      <c r="K7070" s="27">
        <v>4.9790889637559031E-2</v>
      </c>
      <c r="L7070" s="27">
        <v>0.17292915141216733</v>
      </c>
      <c r="M7070" s="27">
        <v>0.11842346090934638</v>
      </c>
      <c r="N7070" s="27">
        <v>9.7572841084487313E-2</v>
      </c>
      <c r="O7070" s="27">
        <v>0</v>
      </c>
      <c r="P7070" s="27">
        <v>0</v>
      </c>
      <c r="Q7070" s="27">
        <v>0</v>
      </c>
      <c r="R7070" s="27">
        <v>0</v>
      </c>
      <c r="S7070" s="27">
        <v>0</v>
      </c>
      <c r="T7070" s="27">
        <v>0</v>
      </c>
      <c r="U7070" s="27">
        <v>0</v>
      </c>
      <c r="V7070" s="27">
        <v>0</v>
      </c>
      <c r="W7070" s="27">
        <v>0</v>
      </c>
      <c r="X7070" s="27">
        <v>0</v>
      </c>
      <c r="Y7070" s="27">
        <v>0</v>
      </c>
      <c r="Z7070" s="27">
        <v>0</v>
      </c>
      <c r="AA7070" s="27">
        <v>0</v>
      </c>
      <c r="AB7070" s="27">
        <v>0</v>
      </c>
      <c r="AC7070" s="27">
        <v>0</v>
      </c>
      <c r="AD7070" s="27">
        <v>0</v>
      </c>
      <c r="AE7070" s="27">
        <v>0</v>
      </c>
      <c r="AF7070" s="27">
        <v>0</v>
      </c>
      <c r="AG7070" s="27">
        <v>0</v>
      </c>
      <c r="AH7070" s="27">
        <v>0</v>
      </c>
      <c r="AI7070" s="27">
        <v>0</v>
      </c>
      <c r="AK7070" s="29">
        <f t="shared" si="110"/>
        <v>1.0854572303876046E-2</v>
      </c>
    </row>
    <row r="7071" spans="1:37" x14ac:dyDescent="0.25">
      <c r="A7071">
        <v>7069</v>
      </c>
      <c r="B7071" s="1">
        <v>1.3599999999999999E-2</v>
      </c>
      <c r="C7071" s="1">
        <v>1.0070951132118444E-4</v>
      </c>
      <c r="D7071" s="27">
        <v>7.3740342726678246E-2</v>
      </c>
      <c r="E7071" s="27">
        <v>0.13616711878603549</v>
      </c>
      <c r="F7071" s="27">
        <v>3.0242026766353871E-2</v>
      </c>
      <c r="G7071" s="27">
        <v>1.7607139022797848E-2</v>
      </c>
      <c r="H7071" s="27">
        <v>0.12133966126333676</v>
      </c>
      <c r="I7071" s="27">
        <v>0.17513912625193331</v>
      </c>
      <c r="J7071" s="27">
        <v>0.15754278401224839</v>
      </c>
      <c r="K7071" s="27">
        <v>9.9928604415160313E-2</v>
      </c>
      <c r="L7071" s="27">
        <v>7.6116614866831717E-2</v>
      </c>
      <c r="M7071" s="27">
        <v>5.1033366433025328E-2</v>
      </c>
      <c r="N7071" s="27">
        <v>6.1143215455598768E-2</v>
      </c>
      <c r="O7071" s="27">
        <v>0</v>
      </c>
      <c r="P7071" s="27">
        <v>0</v>
      </c>
      <c r="Q7071" s="27">
        <v>0</v>
      </c>
      <c r="R7071" s="27">
        <v>0</v>
      </c>
      <c r="S7071" s="27">
        <v>0</v>
      </c>
      <c r="T7071" s="27">
        <v>0</v>
      </c>
      <c r="U7071" s="27">
        <v>0</v>
      </c>
      <c r="V7071" s="27">
        <v>0</v>
      </c>
      <c r="W7071" s="27">
        <v>0</v>
      </c>
      <c r="X7071" s="27">
        <v>0</v>
      </c>
      <c r="Y7071" s="27">
        <v>0</v>
      </c>
      <c r="Z7071" s="27">
        <v>0</v>
      </c>
      <c r="AA7071" s="27">
        <v>0</v>
      </c>
      <c r="AB7071" s="27">
        <v>0</v>
      </c>
      <c r="AC7071" s="27">
        <v>0</v>
      </c>
      <c r="AD7071" s="27">
        <v>0</v>
      </c>
      <c r="AE7071" s="27">
        <v>0</v>
      </c>
      <c r="AF7071" s="27">
        <v>0</v>
      </c>
      <c r="AG7071" s="27">
        <v>0</v>
      </c>
      <c r="AH7071" s="27">
        <v>0</v>
      </c>
      <c r="AI7071" s="27">
        <v>0</v>
      </c>
      <c r="AK7071" s="29">
        <f t="shared" si="110"/>
        <v>7.4051111265576799E-3</v>
      </c>
    </row>
    <row r="7072" spans="1:37" x14ac:dyDescent="0.25">
      <c r="A7072">
        <v>7070</v>
      </c>
      <c r="B7072" s="1">
        <v>1.1599999999999999E-2</v>
      </c>
      <c r="C7072" s="1">
        <v>2.4208786982301382E-4</v>
      </c>
      <c r="D7072" s="27">
        <v>1.3144369256178142E-2</v>
      </c>
      <c r="E7072" s="27">
        <v>0.15025987056292125</v>
      </c>
      <c r="F7072" s="27">
        <v>5.4942708764266976E-2</v>
      </c>
      <c r="G7072" s="27">
        <v>7.9993016681578571E-2</v>
      </c>
      <c r="H7072" s="27">
        <v>7.5336099731902195E-2</v>
      </c>
      <c r="I7072" s="27">
        <v>1.3157497860320742E-2</v>
      </c>
      <c r="J7072" s="27">
        <v>4.9108208825557741E-2</v>
      </c>
      <c r="K7072" s="27">
        <v>0.11656735747413162</v>
      </c>
      <c r="L7072" s="27">
        <v>0.15018206890223351</v>
      </c>
      <c r="M7072" s="27">
        <v>0.1146535098116329</v>
      </c>
      <c r="N7072" s="27">
        <v>0.18265529212927625</v>
      </c>
      <c r="O7072" s="27">
        <v>0</v>
      </c>
      <c r="P7072" s="27">
        <v>0</v>
      </c>
      <c r="Q7072" s="27">
        <v>0</v>
      </c>
      <c r="R7072" s="27">
        <v>0</v>
      </c>
      <c r="S7072" s="27">
        <v>0</v>
      </c>
      <c r="T7072" s="27">
        <v>0</v>
      </c>
      <c r="U7072" s="27">
        <v>0</v>
      </c>
      <c r="V7072" s="27">
        <v>0</v>
      </c>
      <c r="W7072" s="27">
        <v>0</v>
      </c>
      <c r="X7072" s="27">
        <v>0</v>
      </c>
      <c r="Y7072" s="27">
        <v>0</v>
      </c>
      <c r="Z7072" s="27">
        <v>0</v>
      </c>
      <c r="AA7072" s="27">
        <v>0</v>
      </c>
      <c r="AB7072" s="27">
        <v>0</v>
      </c>
      <c r="AC7072" s="27">
        <v>0</v>
      </c>
      <c r="AD7072" s="27">
        <v>0</v>
      </c>
      <c r="AE7072" s="27">
        <v>0</v>
      </c>
      <c r="AF7072" s="27">
        <v>0</v>
      </c>
      <c r="AG7072" s="27">
        <v>0</v>
      </c>
      <c r="AH7072" s="27">
        <v>0</v>
      </c>
      <c r="AI7072" s="27">
        <v>0</v>
      </c>
      <c r="AK7072" s="29">
        <f t="shared" si="110"/>
        <v>2.0869643950259812E-2</v>
      </c>
    </row>
    <row r="7073" spans="1:37" x14ac:dyDescent="0.25">
      <c r="A7073">
        <v>7071</v>
      </c>
      <c r="B7073" s="1">
        <v>1.11E-2</v>
      </c>
      <c r="C7073" s="1">
        <v>6.3765909507196007E-5</v>
      </c>
      <c r="D7073" s="27">
        <v>5.8898993478842442E-2</v>
      </c>
      <c r="E7073" s="27">
        <v>7.064049462512427E-2</v>
      </c>
      <c r="F7073" s="27">
        <v>0.18643355781907536</v>
      </c>
      <c r="G7073" s="27">
        <v>9.5919944899422155E-2</v>
      </c>
      <c r="H7073" s="27">
        <v>1.1764933632095026E-2</v>
      </c>
      <c r="I7073" s="27">
        <v>9.3804188592914534E-2</v>
      </c>
      <c r="J7073" s="27">
        <v>0.17942518235697075</v>
      </c>
      <c r="K7073" s="27">
        <v>2.8767405721582907E-2</v>
      </c>
      <c r="L7073" s="27">
        <v>9.6034706604140138E-2</v>
      </c>
      <c r="M7073" s="27">
        <v>8.5145325087889911E-2</v>
      </c>
      <c r="N7073" s="27">
        <v>9.3165267181942443E-2</v>
      </c>
      <c r="O7073" s="27">
        <v>0</v>
      </c>
      <c r="P7073" s="27">
        <v>0</v>
      </c>
      <c r="Q7073" s="27">
        <v>0</v>
      </c>
      <c r="R7073" s="27">
        <v>0</v>
      </c>
      <c r="S7073" s="27">
        <v>0</v>
      </c>
      <c r="T7073" s="27">
        <v>0</v>
      </c>
      <c r="U7073" s="27">
        <v>0</v>
      </c>
      <c r="V7073" s="27">
        <v>0</v>
      </c>
      <c r="W7073" s="27">
        <v>0</v>
      </c>
      <c r="X7073" s="27">
        <v>0</v>
      </c>
      <c r="Y7073" s="27">
        <v>0</v>
      </c>
      <c r="Z7073" s="27">
        <v>0</v>
      </c>
      <c r="AA7073" s="27">
        <v>0</v>
      </c>
      <c r="AB7073" s="27">
        <v>0</v>
      </c>
      <c r="AC7073" s="27">
        <v>0</v>
      </c>
      <c r="AD7073" s="27">
        <v>0</v>
      </c>
      <c r="AE7073" s="27">
        <v>0</v>
      </c>
      <c r="AF7073" s="27">
        <v>0</v>
      </c>
      <c r="AG7073" s="27">
        <v>0</v>
      </c>
      <c r="AH7073" s="27">
        <v>0</v>
      </c>
      <c r="AI7073" s="27">
        <v>0</v>
      </c>
      <c r="AK7073" s="29">
        <f t="shared" si="110"/>
        <v>5.74467653217982E-3</v>
      </c>
    </row>
    <row r="7074" spans="1:37" x14ac:dyDescent="0.25">
      <c r="A7074">
        <v>7072</v>
      </c>
      <c r="B7074" s="1">
        <v>1.18E-2</v>
      </c>
      <c r="C7074" s="1">
        <v>1.113071741953354E-4</v>
      </c>
      <c r="D7074" s="27">
        <v>6.7246764202418763E-2</v>
      </c>
      <c r="E7074" s="27">
        <v>6.2158885916492858E-2</v>
      </c>
      <c r="F7074" s="27">
        <v>7.9178890201598892E-2</v>
      </c>
      <c r="G7074" s="27">
        <v>0.14944989289270721</v>
      </c>
      <c r="H7074" s="27">
        <v>0.15600947066041734</v>
      </c>
      <c r="I7074" s="27">
        <v>5.8373450519648325E-2</v>
      </c>
      <c r="J7074" s="27">
        <v>0.10863847096945031</v>
      </c>
      <c r="K7074" s="27">
        <v>8.4167396779005574E-2</v>
      </c>
      <c r="L7074" s="27">
        <v>0.18059802823359211</v>
      </c>
      <c r="M7074" s="27">
        <v>5.2653620969687186E-3</v>
      </c>
      <c r="N7074" s="27">
        <v>4.8913387527699866E-2</v>
      </c>
      <c r="O7074" s="27">
        <v>0</v>
      </c>
      <c r="P7074" s="27">
        <v>0</v>
      </c>
      <c r="Q7074" s="27">
        <v>0</v>
      </c>
      <c r="R7074" s="27">
        <v>0</v>
      </c>
      <c r="S7074" s="27">
        <v>0</v>
      </c>
      <c r="T7074" s="27">
        <v>0</v>
      </c>
      <c r="U7074" s="27">
        <v>0</v>
      </c>
      <c r="V7074" s="27">
        <v>0</v>
      </c>
      <c r="W7074" s="27">
        <v>0</v>
      </c>
      <c r="X7074" s="27">
        <v>0</v>
      </c>
      <c r="Y7074" s="27">
        <v>0</v>
      </c>
      <c r="Z7074" s="27">
        <v>0</v>
      </c>
      <c r="AA7074" s="27">
        <v>0</v>
      </c>
      <c r="AB7074" s="27">
        <v>0</v>
      </c>
      <c r="AC7074" s="27">
        <v>0</v>
      </c>
      <c r="AD7074" s="27">
        <v>0</v>
      </c>
      <c r="AE7074" s="27">
        <v>0</v>
      </c>
      <c r="AF7074" s="27">
        <v>0</v>
      </c>
      <c r="AG7074" s="27">
        <v>0</v>
      </c>
      <c r="AH7074" s="27">
        <v>0</v>
      </c>
      <c r="AI7074" s="27">
        <v>0</v>
      </c>
      <c r="AK7074" s="29">
        <f t="shared" si="110"/>
        <v>9.4328113724860517E-3</v>
      </c>
    </row>
    <row r="7075" spans="1:37" x14ac:dyDescent="0.25">
      <c r="A7075">
        <v>7073</v>
      </c>
      <c r="B7075" s="1">
        <v>1.2699999999999999E-2</v>
      </c>
      <c r="C7075" s="1">
        <v>-4.3291168668009101E-5</v>
      </c>
      <c r="D7075" s="27">
        <v>0.12650635786311951</v>
      </c>
      <c r="E7075" s="27">
        <v>0.12643271313021287</v>
      </c>
      <c r="F7075" s="27">
        <v>0.11541556258583771</v>
      </c>
      <c r="G7075" s="27">
        <v>7.5557285295243803E-2</v>
      </c>
      <c r="H7075" s="27">
        <v>1.1762278793038266E-2</v>
      </c>
      <c r="I7075" s="27">
        <v>4.5475958319109097E-2</v>
      </c>
      <c r="J7075" s="27">
        <v>0.10607872517455148</v>
      </c>
      <c r="K7075" s="27">
        <v>0.12962812719397634</v>
      </c>
      <c r="L7075" s="27">
        <v>4.8959184921780932E-2</v>
      </c>
      <c r="M7075" s="27">
        <v>0.12878848381467548</v>
      </c>
      <c r="N7075" s="27">
        <v>8.5395322908454321E-2</v>
      </c>
      <c r="O7075" s="27">
        <v>0</v>
      </c>
      <c r="P7075" s="27">
        <v>0</v>
      </c>
      <c r="Q7075" s="27">
        <v>0</v>
      </c>
      <c r="R7075" s="27">
        <v>0</v>
      </c>
      <c r="S7075" s="27">
        <v>0</v>
      </c>
      <c r="T7075" s="27">
        <v>0</v>
      </c>
      <c r="U7075" s="27">
        <v>0</v>
      </c>
      <c r="V7075" s="27">
        <v>0</v>
      </c>
      <c r="W7075" s="27">
        <v>0</v>
      </c>
      <c r="X7075" s="27">
        <v>0</v>
      </c>
      <c r="Y7075" s="27">
        <v>0</v>
      </c>
      <c r="Z7075" s="27">
        <v>0</v>
      </c>
      <c r="AA7075" s="27">
        <v>0</v>
      </c>
      <c r="AB7075" s="27">
        <v>0</v>
      </c>
      <c r="AC7075" s="27">
        <v>0</v>
      </c>
      <c r="AD7075" s="27">
        <v>0</v>
      </c>
      <c r="AE7075" s="27">
        <v>0</v>
      </c>
      <c r="AF7075" s="27">
        <v>0</v>
      </c>
      <c r="AG7075" s="27">
        <v>0</v>
      </c>
      <c r="AH7075" s="27">
        <v>0</v>
      </c>
      <c r="AI7075" s="27">
        <v>0</v>
      </c>
      <c r="AK7075" s="29">
        <f t="shared" si="110"/>
        <v>-3.4087534384259137E-3</v>
      </c>
    </row>
    <row r="7076" spans="1:37" x14ac:dyDescent="0.25">
      <c r="A7076">
        <v>7074</v>
      </c>
      <c r="B7076" s="1">
        <v>1.32E-2</v>
      </c>
      <c r="C7076" s="1">
        <v>-1.7341891947524458E-5</v>
      </c>
      <c r="D7076" s="27">
        <v>0.190719794678544</v>
      </c>
      <c r="E7076" s="27">
        <v>0.10682116579355386</v>
      </c>
      <c r="F7076" s="27">
        <v>0.12509977958275126</v>
      </c>
      <c r="G7076" s="27">
        <v>2.7062632530657792E-2</v>
      </c>
      <c r="H7076" s="27">
        <v>4.4702441968472291E-2</v>
      </c>
      <c r="I7076" s="27">
        <v>6.1502236351095814E-2</v>
      </c>
      <c r="J7076" s="27">
        <v>0.14819566091127487</v>
      </c>
      <c r="K7076" s="27">
        <v>0.12029572296117476</v>
      </c>
      <c r="L7076" s="27">
        <v>0.11814526610241395</v>
      </c>
      <c r="M7076" s="27">
        <v>8.5564516573912921E-3</v>
      </c>
      <c r="N7076" s="27">
        <v>4.8898847462669939E-2</v>
      </c>
      <c r="O7076" s="27">
        <v>0</v>
      </c>
      <c r="P7076" s="27">
        <v>0</v>
      </c>
      <c r="Q7076" s="27">
        <v>0</v>
      </c>
      <c r="R7076" s="27">
        <v>0</v>
      </c>
      <c r="S7076" s="27">
        <v>0</v>
      </c>
      <c r="T7076" s="27">
        <v>0</v>
      </c>
      <c r="U7076" s="27">
        <v>0</v>
      </c>
      <c r="V7076" s="27">
        <v>0</v>
      </c>
      <c r="W7076" s="27">
        <v>0</v>
      </c>
      <c r="X7076" s="27">
        <v>0</v>
      </c>
      <c r="Y7076" s="27">
        <v>0</v>
      </c>
      <c r="Z7076" s="27">
        <v>0</v>
      </c>
      <c r="AA7076" s="27">
        <v>0</v>
      </c>
      <c r="AB7076" s="27">
        <v>0</v>
      </c>
      <c r="AC7076" s="27">
        <v>0</v>
      </c>
      <c r="AD7076" s="27">
        <v>0</v>
      </c>
      <c r="AE7076" s="27">
        <v>0</v>
      </c>
      <c r="AF7076" s="27">
        <v>0</v>
      </c>
      <c r="AG7076" s="27">
        <v>0</v>
      </c>
      <c r="AH7076" s="27">
        <v>0</v>
      </c>
      <c r="AI7076" s="27">
        <v>0</v>
      </c>
      <c r="AK7076" s="29">
        <f t="shared" si="110"/>
        <v>-1.3137796929942771E-3</v>
      </c>
    </row>
    <row r="7077" spans="1:37" x14ac:dyDescent="0.25">
      <c r="A7077">
        <v>7075</v>
      </c>
      <c r="B7077" s="1">
        <v>8.5000000000000006E-3</v>
      </c>
      <c r="C7077" s="1">
        <v>2.311206531198848E-4</v>
      </c>
      <c r="D7077" s="27">
        <v>0.16050052133584736</v>
      </c>
      <c r="E7077" s="27">
        <v>2.1716366755260546E-2</v>
      </c>
      <c r="F7077" s="27">
        <v>2.3516635489425234E-2</v>
      </c>
      <c r="G7077" s="27">
        <v>4.5209874683835041E-2</v>
      </c>
      <c r="H7077" s="27">
        <v>1.7429041516762955E-2</v>
      </c>
      <c r="I7077" s="27">
        <v>2.0434405262895899E-2</v>
      </c>
      <c r="J7077" s="27">
        <v>0.21012092006672831</v>
      </c>
      <c r="K7077" s="27">
        <v>4.2599012066721412E-2</v>
      </c>
      <c r="L7077" s="27">
        <v>0.12309352987324028</v>
      </c>
      <c r="M7077" s="27">
        <v>0.17074354929107613</v>
      </c>
      <c r="N7077" s="27">
        <v>0.16463614365820689</v>
      </c>
      <c r="O7077" s="27">
        <v>0</v>
      </c>
      <c r="P7077" s="27">
        <v>0</v>
      </c>
      <c r="Q7077" s="27">
        <v>0</v>
      </c>
      <c r="R7077" s="27">
        <v>0</v>
      </c>
      <c r="S7077" s="27">
        <v>0</v>
      </c>
      <c r="T7077" s="27">
        <v>0</v>
      </c>
      <c r="U7077" s="27">
        <v>0</v>
      </c>
      <c r="V7077" s="27">
        <v>0</v>
      </c>
      <c r="W7077" s="27">
        <v>0</v>
      </c>
      <c r="X7077" s="27">
        <v>0</v>
      </c>
      <c r="Y7077" s="27">
        <v>0</v>
      </c>
      <c r="Z7077" s="27">
        <v>0</v>
      </c>
      <c r="AA7077" s="27">
        <v>0</v>
      </c>
      <c r="AB7077" s="27">
        <v>0</v>
      </c>
      <c r="AC7077" s="27">
        <v>0</v>
      </c>
      <c r="AD7077" s="27">
        <v>0</v>
      </c>
      <c r="AE7077" s="27">
        <v>0</v>
      </c>
      <c r="AF7077" s="27">
        <v>0</v>
      </c>
      <c r="AG7077" s="27">
        <v>0</v>
      </c>
      <c r="AH7077" s="27">
        <v>0</v>
      </c>
      <c r="AI7077" s="27">
        <v>0</v>
      </c>
      <c r="AK7077" s="29">
        <f t="shared" si="110"/>
        <v>2.7190665072927622E-2</v>
      </c>
    </row>
    <row r="7078" spans="1:37" x14ac:dyDescent="0.25">
      <c r="A7078">
        <v>7076</v>
      </c>
      <c r="B7078" s="1">
        <v>1.3100000000000001E-2</v>
      </c>
      <c r="C7078" s="1">
        <v>4.4487674088004731E-5</v>
      </c>
      <c r="D7078" s="27">
        <v>8.109099766613885E-2</v>
      </c>
      <c r="E7078" s="27">
        <v>0.1287237043389006</v>
      </c>
      <c r="F7078" s="27">
        <v>2.9425281622075576E-2</v>
      </c>
      <c r="G7078" s="27">
        <v>1.0462907502544902E-2</v>
      </c>
      <c r="H7078" s="27">
        <v>0.14300841176080525</v>
      </c>
      <c r="I7078" s="27">
        <v>0.14920039450221712</v>
      </c>
      <c r="J7078" s="27">
        <v>0.15331077530977646</v>
      </c>
      <c r="K7078" s="27">
        <v>0.10088578142331582</v>
      </c>
      <c r="L7078" s="27">
        <v>2.0525992314983179E-3</v>
      </c>
      <c r="M7078" s="27">
        <v>0.1013670794093056</v>
      </c>
      <c r="N7078" s="27">
        <v>0.10047206723342164</v>
      </c>
      <c r="O7078" s="27">
        <v>0</v>
      </c>
      <c r="P7078" s="27">
        <v>0</v>
      </c>
      <c r="Q7078" s="27">
        <v>0</v>
      </c>
      <c r="R7078" s="27">
        <v>0</v>
      </c>
      <c r="S7078" s="27">
        <v>0</v>
      </c>
      <c r="T7078" s="27">
        <v>0</v>
      </c>
      <c r="U7078" s="27">
        <v>0</v>
      </c>
      <c r="V7078" s="27">
        <v>0</v>
      </c>
      <c r="W7078" s="27">
        <v>0</v>
      </c>
      <c r="X7078" s="27">
        <v>0</v>
      </c>
      <c r="Y7078" s="27">
        <v>0</v>
      </c>
      <c r="Z7078" s="27">
        <v>0</v>
      </c>
      <c r="AA7078" s="27">
        <v>0</v>
      </c>
      <c r="AB7078" s="27">
        <v>0</v>
      </c>
      <c r="AC7078" s="27">
        <v>0</v>
      </c>
      <c r="AD7078" s="27">
        <v>0</v>
      </c>
      <c r="AE7078" s="27">
        <v>0</v>
      </c>
      <c r="AF7078" s="27">
        <v>0</v>
      </c>
      <c r="AG7078" s="27">
        <v>0</v>
      </c>
      <c r="AH7078" s="27">
        <v>0</v>
      </c>
      <c r="AI7078" s="27">
        <v>0</v>
      </c>
      <c r="AK7078" s="29">
        <f t="shared" si="110"/>
        <v>3.39600565557288E-3</v>
      </c>
    </row>
    <row r="7079" spans="1:37" x14ac:dyDescent="0.25">
      <c r="A7079">
        <v>7077</v>
      </c>
      <c r="B7079" s="1">
        <v>1.15E-2</v>
      </c>
      <c r="C7079" s="1">
        <v>-9.6227907293131086E-5</v>
      </c>
      <c r="D7079" s="27">
        <v>5.6406170927437757E-2</v>
      </c>
      <c r="E7079" s="27">
        <v>9.5886494334093075E-2</v>
      </c>
      <c r="F7079" s="27">
        <v>0.15117105637822315</v>
      </c>
      <c r="G7079" s="27">
        <v>6.5258920266283549E-2</v>
      </c>
      <c r="H7079" s="27">
        <v>1.0461812726016682E-2</v>
      </c>
      <c r="I7079" s="27">
        <v>3.129001984294922E-2</v>
      </c>
      <c r="J7079" s="27">
        <v>8.0913386691122288E-2</v>
      </c>
      <c r="K7079" s="27">
        <v>0.15002588607461353</v>
      </c>
      <c r="L7079" s="27">
        <v>0.13193139314468671</v>
      </c>
      <c r="M7079" s="27">
        <v>9.5280280931066039E-2</v>
      </c>
      <c r="N7079" s="27">
        <v>0.13137457868350799</v>
      </c>
      <c r="O7079" s="27">
        <v>0</v>
      </c>
      <c r="P7079" s="27">
        <v>0</v>
      </c>
      <c r="Q7079" s="27">
        <v>0</v>
      </c>
      <c r="R7079" s="27">
        <v>0</v>
      </c>
      <c r="S7079" s="27">
        <v>0</v>
      </c>
      <c r="T7079" s="27">
        <v>0</v>
      </c>
      <c r="U7079" s="27">
        <v>0</v>
      </c>
      <c r="V7079" s="27">
        <v>0</v>
      </c>
      <c r="W7079" s="27">
        <v>0</v>
      </c>
      <c r="X7079" s="27">
        <v>0</v>
      </c>
      <c r="Y7079" s="27">
        <v>0</v>
      </c>
      <c r="Z7079" s="27">
        <v>0</v>
      </c>
      <c r="AA7079" s="27">
        <v>0</v>
      </c>
      <c r="AB7079" s="27">
        <v>0</v>
      </c>
      <c r="AC7079" s="27">
        <v>0</v>
      </c>
      <c r="AD7079" s="27">
        <v>0</v>
      </c>
      <c r="AE7079" s="27">
        <v>0</v>
      </c>
      <c r="AF7079" s="27">
        <v>0</v>
      </c>
      <c r="AG7079" s="27">
        <v>0</v>
      </c>
      <c r="AH7079" s="27">
        <v>0</v>
      </c>
      <c r="AI7079" s="27">
        <v>0</v>
      </c>
      <c r="AK7079" s="29">
        <f t="shared" si="110"/>
        <v>-8.3676441124461813E-3</v>
      </c>
    </row>
    <row r="7080" spans="1:37" x14ac:dyDescent="0.25">
      <c r="A7080">
        <v>7078</v>
      </c>
      <c r="B7080" s="1">
        <v>1.2999999999999999E-2</v>
      </c>
      <c r="C7080" s="1">
        <v>2.5910812518407934E-5</v>
      </c>
      <c r="D7080" s="27">
        <v>8.8360133597462115E-2</v>
      </c>
      <c r="E7080" s="27">
        <v>0.11540873553644278</v>
      </c>
      <c r="F7080" s="27">
        <v>0.10530073028524727</v>
      </c>
      <c r="G7080" s="27">
        <v>8.2582460003316524E-2</v>
      </c>
      <c r="H7080" s="27">
        <v>9.7075588386698691E-2</v>
      </c>
      <c r="I7080" s="27">
        <v>0.12417566954188637</v>
      </c>
      <c r="J7080" s="27">
        <v>0.12184017532263862</v>
      </c>
      <c r="K7080" s="27">
        <v>8.316838919427319E-2</v>
      </c>
      <c r="L7080" s="27">
        <v>7.4879137082151589E-2</v>
      </c>
      <c r="M7080" s="27">
        <v>5.2467885167263598E-2</v>
      </c>
      <c r="N7080" s="27">
        <v>5.4741095882619328E-2</v>
      </c>
      <c r="O7080" s="27">
        <v>0</v>
      </c>
      <c r="P7080" s="27">
        <v>0</v>
      </c>
      <c r="Q7080" s="27">
        <v>0</v>
      </c>
      <c r="R7080" s="27">
        <v>0</v>
      </c>
      <c r="S7080" s="27">
        <v>0</v>
      </c>
      <c r="T7080" s="27">
        <v>0</v>
      </c>
      <c r="U7080" s="27">
        <v>0</v>
      </c>
      <c r="V7080" s="27">
        <v>0</v>
      </c>
      <c r="W7080" s="27">
        <v>0</v>
      </c>
      <c r="X7080" s="27">
        <v>0</v>
      </c>
      <c r="Y7080" s="27">
        <v>0</v>
      </c>
      <c r="Z7080" s="27">
        <v>0</v>
      </c>
      <c r="AA7080" s="27">
        <v>0</v>
      </c>
      <c r="AB7080" s="27">
        <v>0</v>
      </c>
      <c r="AC7080" s="27">
        <v>0</v>
      </c>
      <c r="AD7080" s="27">
        <v>0</v>
      </c>
      <c r="AE7080" s="27">
        <v>0</v>
      </c>
      <c r="AF7080" s="27">
        <v>0</v>
      </c>
      <c r="AG7080" s="27">
        <v>0</v>
      </c>
      <c r="AH7080" s="27">
        <v>0</v>
      </c>
      <c r="AI7080" s="27">
        <v>0</v>
      </c>
      <c r="AK7080" s="29">
        <f t="shared" si="110"/>
        <v>1.9931394244929179E-3</v>
      </c>
    </row>
    <row r="7081" spans="1:37" x14ac:dyDescent="0.25">
      <c r="A7081">
        <v>7079</v>
      </c>
      <c r="B7081" s="1">
        <v>1.0800000000000001E-2</v>
      </c>
      <c r="C7081" s="1">
        <v>-1.632152764903521E-4</v>
      </c>
      <c r="D7081" s="27">
        <v>0.14704240152456033</v>
      </c>
      <c r="E7081" s="27">
        <v>3.6464885454022836E-2</v>
      </c>
      <c r="F7081" s="27">
        <v>0.17748938930128169</v>
      </c>
      <c r="G7081" s="27">
        <v>0.13244393747858449</v>
      </c>
      <c r="H7081" s="27">
        <v>2.4812718636966449E-2</v>
      </c>
      <c r="I7081" s="27">
        <v>4.6763293648275799E-2</v>
      </c>
      <c r="J7081" s="27">
        <v>4.1499147835972978E-2</v>
      </c>
      <c r="K7081" s="27">
        <v>8.9973014126542419E-2</v>
      </c>
      <c r="L7081" s="27">
        <v>0.16872259784350835</v>
      </c>
      <c r="M7081" s="27">
        <v>0.11370408325223186</v>
      </c>
      <c r="N7081" s="27">
        <v>2.108453089805274E-2</v>
      </c>
      <c r="O7081" s="27">
        <v>0</v>
      </c>
      <c r="P7081" s="27">
        <v>0</v>
      </c>
      <c r="Q7081" s="27">
        <v>0</v>
      </c>
      <c r="R7081" s="27">
        <v>0</v>
      </c>
      <c r="S7081" s="27">
        <v>0</v>
      </c>
      <c r="T7081" s="27">
        <v>0</v>
      </c>
      <c r="U7081" s="27">
        <v>0</v>
      </c>
      <c r="V7081" s="27">
        <v>0</v>
      </c>
      <c r="W7081" s="27">
        <v>0</v>
      </c>
      <c r="X7081" s="27">
        <v>0</v>
      </c>
      <c r="Y7081" s="27">
        <v>0</v>
      </c>
      <c r="Z7081" s="27">
        <v>0</v>
      </c>
      <c r="AA7081" s="27">
        <v>0</v>
      </c>
      <c r="AB7081" s="27">
        <v>0</v>
      </c>
      <c r="AC7081" s="27">
        <v>0</v>
      </c>
      <c r="AD7081" s="27">
        <v>0</v>
      </c>
      <c r="AE7081" s="27">
        <v>0</v>
      </c>
      <c r="AF7081" s="27">
        <v>0</v>
      </c>
      <c r="AG7081" s="27">
        <v>0</v>
      </c>
      <c r="AH7081" s="27">
        <v>0</v>
      </c>
      <c r="AI7081" s="27">
        <v>0</v>
      </c>
      <c r="AK7081" s="29">
        <f t="shared" si="110"/>
        <v>-1.5112525600958528E-2</v>
      </c>
    </row>
    <row r="7082" spans="1:37" x14ac:dyDescent="0.25">
      <c r="A7082">
        <v>7080</v>
      </c>
      <c r="B7082" s="1">
        <v>1.44E-2</v>
      </c>
      <c r="C7082" s="1">
        <v>-1.6474512237980567E-4</v>
      </c>
      <c r="D7082" s="27">
        <v>8.6888369133895735E-2</v>
      </c>
      <c r="E7082" s="27">
        <v>0.16810109285923946</v>
      </c>
      <c r="F7082" s="27">
        <v>0.14633018446293233</v>
      </c>
      <c r="G7082" s="27">
        <v>5.0980538889977582E-3</v>
      </c>
      <c r="H7082" s="27">
        <v>4.0983993075055285E-2</v>
      </c>
      <c r="I7082" s="27">
        <v>0.14736379265282701</v>
      </c>
      <c r="J7082" s="27">
        <v>1.819717693158629E-3</v>
      </c>
      <c r="K7082" s="27">
        <v>0.14083229159706376</v>
      </c>
      <c r="L7082" s="27">
        <v>9.349797261291086E-2</v>
      </c>
      <c r="M7082" s="27">
        <v>0.13473686751270636</v>
      </c>
      <c r="N7082" s="27">
        <v>3.4347664511212801E-2</v>
      </c>
      <c r="O7082" s="27">
        <v>0</v>
      </c>
      <c r="P7082" s="27">
        <v>0</v>
      </c>
      <c r="Q7082" s="27">
        <v>0</v>
      </c>
      <c r="R7082" s="27">
        <v>0</v>
      </c>
      <c r="S7082" s="27">
        <v>0</v>
      </c>
      <c r="T7082" s="27">
        <v>0</v>
      </c>
      <c r="U7082" s="27">
        <v>0</v>
      </c>
      <c r="V7082" s="27">
        <v>0</v>
      </c>
      <c r="W7082" s="27">
        <v>0</v>
      </c>
      <c r="X7082" s="27">
        <v>0</v>
      </c>
      <c r="Y7082" s="27">
        <v>0</v>
      </c>
      <c r="Z7082" s="27">
        <v>0</v>
      </c>
      <c r="AA7082" s="27">
        <v>0</v>
      </c>
      <c r="AB7082" s="27">
        <v>0</v>
      </c>
      <c r="AC7082" s="27">
        <v>0</v>
      </c>
      <c r="AD7082" s="27">
        <v>0</v>
      </c>
      <c r="AE7082" s="27">
        <v>0</v>
      </c>
      <c r="AF7082" s="27">
        <v>0</v>
      </c>
      <c r="AG7082" s="27">
        <v>0</v>
      </c>
      <c r="AH7082" s="27">
        <v>0</v>
      </c>
      <c r="AI7082" s="27">
        <v>0</v>
      </c>
      <c r="AK7082" s="29">
        <f t="shared" si="110"/>
        <v>-1.1440633498597617E-2</v>
      </c>
    </row>
    <row r="7083" spans="1:37" x14ac:dyDescent="0.25">
      <c r="A7083">
        <v>7081</v>
      </c>
      <c r="B7083" s="1">
        <v>1.41E-2</v>
      </c>
      <c r="C7083" s="1">
        <v>5.0344522058479174E-5</v>
      </c>
      <c r="D7083" s="27">
        <v>0.14715269159861186</v>
      </c>
      <c r="E7083" s="27">
        <v>0.14563288865999388</v>
      </c>
      <c r="F7083" s="27">
        <v>1.169021080750207E-2</v>
      </c>
      <c r="G7083" s="27">
        <v>0.10586032054227043</v>
      </c>
      <c r="H7083" s="27">
        <v>6.5249986377443558E-2</v>
      </c>
      <c r="I7083" s="27">
        <v>6.1067270447828025E-2</v>
      </c>
      <c r="J7083" s="27">
        <v>8.6018766113191106E-2</v>
      </c>
      <c r="K7083" s="27">
        <v>0.16396290833881236</v>
      </c>
      <c r="L7083" s="27">
        <v>9.2337102017750583E-2</v>
      </c>
      <c r="M7083" s="27">
        <v>6.463694588245221E-2</v>
      </c>
      <c r="N7083" s="27">
        <v>5.6390909214143942E-2</v>
      </c>
      <c r="O7083" s="27">
        <v>0</v>
      </c>
      <c r="P7083" s="27">
        <v>0</v>
      </c>
      <c r="Q7083" s="27">
        <v>0</v>
      </c>
      <c r="R7083" s="27">
        <v>0</v>
      </c>
      <c r="S7083" s="27">
        <v>0</v>
      </c>
      <c r="T7083" s="27">
        <v>0</v>
      </c>
      <c r="U7083" s="27">
        <v>0</v>
      </c>
      <c r="V7083" s="27">
        <v>0</v>
      </c>
      <c r="W7083" s="27">
        <v>0</v>
      </c>
      <c r="X7083" s="27">
        <v>0</v>
      </c>
      <c r="Y7083" s="27">
        <v>0</v>
      </c>
      <c r="Z7083" s="27">
        <v>0</v>
      </c>
      <c r="AA7083" s="27">
        <v>0</v>
      </c>
      <c r="AB7083" s="27">
        <v>0</v>
      </c>
      <c r="AC7083" s="27">
        <v>0</v>
      </c>
      <c r="AD7083" s="27">
        <v>0</v>
      </c>
      <c r="AE7083" s="27">
        <v>0</v>
      </c>
      <c r="AF7083" s="27">
        <v>0</v>
      </c>
      <c r="AG7083" s="27">
        <v>0</v>
      </c>
      <c r="AH7083" s="27">
        <v>0</v>
      </c>
      <c r="AI7083" s="27">
        <v>0</v>
      </c>
      <c r="AK7083" s="29">
        <f t="shared" si="110"/>
        <v>3.5705334793247642E-3</v>
      </c>
    </row>
    <row r="7084" spans="1:37" x14ac:dyDescent="0.25">
      <c r="A7084">
        <v>7082</v>
      </c>
      <c r="B7084" s="1">
        <v>1.18E-2</v>
      </c>
      <c r="C7084" s="1">
        <v>-2.8346107105121769E-4</v>
      </c>
      <c r="D7084" s="27">
        <v>0.19671025811583021</v>
      </c>
      <c r="E7084" s="27">
        <v>7.908494913757478E-3</v>
      </c>
      <c r="F7084" s="27">
        <v>0.14311804522251592</v>
      </c>
      <c r="G7084" s="27">
        <v>0.14508481826128949</v>
      </c>
      <c r="H7084" s="27">
        <v>8.925678071355192E-2</v>
      </c>
      <c r="I7084" s="27">
        <v>4.5931553390339802E-2</v>
      </c>
      <c r="J7084" s="27">
        <v>7.1534944566660291E-2</v>
      </c>
      <c r="K7084" s="27">
        <v>0.1099114247769899</v>
      </c>
      <c r="L7084" s="27">
        <v>8.2841927871432186E-2</v>
      </c>
      <c r="M7084" s="27">
        <v>8.5838838863538908E-2</v>
      </c>
      <c r="N7084" s="27">
        <v>2.186291330409371E-2</v>
      </c>
      <c r="O7084" s="27">
        <v>0</v>
      </c>
      <c r="P7084" s="27">
        <v>0</v>
      </c>
      <c r="Q7084" s="27">
        <v>0</v>
      </c>
      <c r="R7084" s="27">
        <v>0</v>
      </c>
      <c r="S7084" s="27">
        <v>0</v>
      </c>
      <c r="T7084" s="27">
        <v>0</v>
      </c>
      <c r="U7084" s="27">
        <v>0</v>
      </c>
      <c r="V7084" s="27">
        <v>0</v>
      </c>
      <c r="W7084" s="27">
        <v>0</v>
      </c>
      <c r="X7084" s="27">
        <v>0</v>
      </c>
      <c r="Y7084" s="27">
        <v>0</v>
      </c>
      <c r="Z7084" s="27">
        <v>0</v>
      </c>
      <c r="AA7084" s="27">
        <v>0</v>
      </c>
      <c r="AB7084" s="27">
        <v>0</v>
      </c>
      <c r="AC7084" s="27">
        <v>0</v>
      </c>
      <c r="AD7084" s="27">
        <v>0</v>
      </c>
      <c r="AE7084" s="27">
        <v>0</v>
      </c>
      <c r="AF7084" s="27">
        <v>0</v>
      </c>
      <c r="AG7084" s="27">
        <v>0</v>
      </c>
      <c r="AH7084" s="27">
        <v>0</v>
      </c>
      <c r="AI7084" s="27">
        <v>0</v>
      </c>
      <c r="AK7084" s="29">
        <f t="shared" si="110"/>
        <v>-2.4022124665357431E-2</v>
      </c>
    </row>
    <row r="7085" spans="1:37" x14ac:dyDescent="0.25">
      <c r="A7085">
        <v>7083</v>
      </c>
      <c r="B7085" s="1">
        <v>1.3100000000000001E-2</v>
      </c>
      <c r="C7085" s="1">
        <v>2.8672666295924268E-4</v>
      </c>
      <c r="D7085" s="27">
        <v>7.3474105455115929E-2</v>
      </c>
      <c r="E7085" s="27">
        <v>0.18440559133210707</v>
      </c>
      <c r="F7085" s="27">
        <v>0.16228942669778404</v>
      </c>
      <c r="G7085" s="27">
        <v>1.6377424906474435E-2</v>
      </c>
      <c r="H7085" s="27">
        <v>0.11229276910898914</v>
      </c>
      <c r="I7085" s="27">
        <v>2.1154962664910733E-2</v>
      </c>
      <c r="J7085" s="27">
        <v>9.3994451607748997E-2</v>
      </c>
      <c r="K7085" s="27">
        <v>4.6433225465922316E-2</v>
      </c>
      <c r="L7085" s="27">
        <v>0.10228783010194549</v>
      </c>
      <c r="M7085" s="27">
        <v>6.8718173706542235E-2</v>
      </c>
      <c r="N7085" s="27">
        <v>0.1185720389524598</v>
      </c>
      <c r="O7085" s="27">
        <v>0</v>
      </c>
      <c r="P7085" s="27">
        <v>0</v>
      </c>
      <c r="Q7085" s="27">
        <v>0</v>
      </c>
      <c r="R7085" s="27">
        <v>0</v>
      </c>
      <c r="S7085" s="27">
        <v>0</v>
      </c>
      <c r="T7085" s="27">
        <v>0</v>
      </c>
      <c r="U7085" s="27">
        <v>0</v>
      </c>
      <c r="V7085" s="27">
        <v>0</v>
      </c>
      <c r="W7085" s="27">
        <v>0</v>
      </c>
      <c r="X7085" s="27">
        <v>0</v>
      </c>
      <c r="Y7085" s="27">
        <v>0</v>
      </c>
      <c r="Z7085" s="27">
        <v>0</v>
      </c>
      <c r="AA7085" s="27">
        <v>0</v>
      </c>
      <c r="AB7085" s="27">
        <v>0</v>
      </c>
      <c r="AC7085" s="27">
        <v>0</v>
      </c>
      <c r="AD7085" s="27">
        <v>0</v>
      </c>
      <c r="AE7085" s="27">
        <v>0</v>
      </c>
      <c r="AF7085" s="27">
        <v>0</v>
      </c>
      <c r="AG7085" s="27">
        <v>0</v>
      </c>
      <c r="AH7085" s="27">
        <v>0</v>
      </c>
      <c r="AI7085" s="27">
        <v>0</v>
      </c>
      <c r="AK7085" s="29">
        <f t="shared" si="110"/>
        <v>2.1887531523606309E-2</v>
      </c>
    </row>
    <row r="7086" spans="1:37" x14ac:dyDescent="0.25">
      <c r="A7086">
        <v>7084</v>
      </c>
      <c r="B7086" s="1">
        <v>1.29E-2</v>
      </c>
      <c r="C7086" s="1">
        <v>-3.2874340689514181E-5</v>
      </c>
      <c r="D7086" s="27">
        <v>0.113934685041507</v>
      </c>
      <c r="E7086" s="27">
        <v>9.4317674073241611E-2</v>
      </c>
      <c r="F7086" s="27">
        <v>1.0838766164479959E-2</v>
      </c>
      <c r="G7086" s="27">
        <v>9.6925615509720287E-2</v>
      </c>
      <c r="H7086" s="27">
        <v>3.9016454784647853E-2</v>
      </c>
      <c r="I7086" s="27">
        <v>0.12951146278382833</v>
      </c>
      <c r="J7086" s="27">
        <v>0.14483228173480214</v>
      </c>
      <c r="K7086" s="27">
        <v>0.13907177768902967</v>
      </c>
      <c r="L7086" s="27">
        <v>6.5447240533770878E-2</v>
      </c>
      <c r="M7086" s="27">
        <v>0.10774438949342238</v>
      </c>
      <c r="N7086" s="27">
        <v>5.8359652191549857E-2</v>
      </c>
      <c r="O7086" s="27">
        <v>0</v>
      </c>
      <c r="P7086" s="27">
        <v>0</v>
      </c>
      <c r="Q7086" s="27">
        <v>0</v>
      </c>
      <c r="R7086" s="27">
        <v>0</v>
      </c>
      <c r="S7086" s="27">
        <v>0</v>
      </c>
      <c r="T7086" s="27">
        <v>0</v>
      </c>
      <c r="U7086" s="27">
        <v>0</v>
      </c>
      <c r="V7086" s="27">
        <v>0</v>
      </c>
      <c r="W7086" s="27">
        <v>0</v>
      </c>
      <c r="X7086" s="27">
        <v>0</v>
      </c>
      <c r="Y7086" s="27">
        <v>0</v>
      </c>
      <c r="Z7086" s="27">
        <v>0</v>
      </c>
      <c r="AA7086" s="27">
        <v>0</v>
      </c>
      <c r="AB7086" s="27">
        <v>0</v>
      </c>
      <c r="AC7086" s="27">
        <v>0</v>
      </c>
      <c r="AD7086" s="27">
        <v>0</v>
      </c>
      <c r="AE7086" s="27">
        <v>0</v>
      </c>
      <c r="AF7086" s="27">
        <v>0</v>
      </c>
      <c r="AG7086" s="27">
        <v>0</v>
      </c>
      <c r="AH7086" s="27">
        <v>0</v>
      </c>
      <c r="AI7086" s="27">
        <v>0</v>
      </c>
      <c r="AK7086" s="29">
        <f t="shared" si="110"/>
        <v>-2.5483985030631149E-3</v>
      </c>
    </row>
    <row r="7087" spans="1:37" x14ac:dyDescent="0.25">
      <c r="A7087">
        <v>7085</v>
      </c>
      <c r="B7087" s="1">
        <v>1.2999999999999999E-2</v>
      </c>
      <c r="C7087" s="1">
        <v>-3.758572415924476E-4</v>
      </c>
      <c r="D7087" s="27">
        <v>0.12842763644083124</v>
      </c>
      <c r="E7087" s="27">
        <v>3.2149456878194586E-2</v>
      </c>
      <c r="F7087" s="27">
        <v>3.9973117032721481E-2</v>
      </c>
      <c r="G7087" s="27">
        <v>7.6568016906464823E-2</v>
      </c>
      <c r="H7087" s="27">
        <v>9.0718456602705388E-2</v>
      </c>
      <c r="I7087" s="27">
        <v>0.19165419652355362</v>
      </c>
      <c r="J7087" s="27">
        <v>4.4752424892254179E-2</v>
      </c>
      <c r="K7087" s="27">
        <v>0.16311083115634359</v>
      </c>
      <c r="L7087" s="27">
        <v>7.0180210507518756E-2</v>
      </c>
      <c r="M7087" s="27">
        <v>9.9384200604202014E-2</v>
      </c>
      <c r="N7087" s="27">
        <v>6.3081452455210324E-2</v>
      </c>
      <c r="O7087" s="27">
        <v>0</v>
      </c>
      <c r="P7087" s="27">
        <v>0</v>
      </c>
      <c r="Q7087" s="27">
        <v>0</v>
      </c>
      <c r="R7087" s="27">
        <v>0</v>
      </c>
      <c r="S7087" s="27">
        <v>0</v>
      </c>
      <c r="T7087" s="27">
        <v>0</v>
      </c>
      <c r="U7087" s="27">
        <v>0</v>
      </c>
      <c r="V7087" s="27">
        <v>0</v>
      </c>
      <c r="W7087" s="27">
        <v>0</v>
      </c>
      <c r="X7087" s="27">
        <v>0</v>
      </c>
      <c r="Y7087" s="27">
        <v>0</v>
      </c>
      <c r="Z7087" s="27">
        <v>0</v>
      </c>
      <c r="AA7087" s="27">
        <v>0</v>
      </c>
      <c r="AB7087" s="27">
        <v>0</v>
      </c>
      <c r="AC7087" s="27">
        <v>0</v>
      </c>
      <c r="AD7087" s="27">
        <v>0</v>
      </c>
      <c r="AE7087" s="27">
        <v>0</v>
      </c>
      <c r="AF7087" s="27">
        <v>0</v>
      </c>
      <c r="AG7087" s="27">
        <v>0</v>
      </c>
      <c r="AH7087" s="27">
        <v>0</v>
      </c>
      <c r="AI7087" s="27">
        <v>0</v>
      </c>
      <c r="AK7087" s="29">
        <f t="shared" si="110"/>
        <v>-2.8912095507111355E-2</v>
      </c>
    </row>
    <row r="7088" spans="1:37" x14ac:dyDescent="0.25">
      <c r="A7088">
        <v>7086</v>
      </c>
      <c r="B7088" s="1">
        <v>1.11E-2</v>
      </c>
      <c r="C7088" s="1">
        <v>6.1301453061036266E-5</v>
      </c>
      <c r="D7088" s="27">
        <v>6.9261168975190926E-2</v>
      </c>
      <c r="E7088" s="27">
        <v>2.5000964993925429E-2</v>
      </c>
      <c r="F7088" s="27">
        <v>0.14506687938569676</v>
      </c>
      <c r="G7088" s="27">
        <v>0.16450619895359159</v>
      </c>
      <c r="H7088" s="27">
        <v>0.11075416166745827</v>
      </c>
      <c r="I7088" s="27">
        <v>9.214387417038717E-3</v>
      </c>
      <c r="J7088" s="27">
        <v>0.17339700032527491</v>
      </c>
      <c r="K7088" s="27">
        <v>4.3880642220092698E-2</v>
      </c>
      <c r="L7088" s="27">
        <v>6.6042070412713413E-2</v>
      </c>
      <c r="M7088" s="27">
        <v>4.3514587672010038E-2</v>
      </c>
      <c r="N7088" s="27">
        <v>0.14936193797700731</v>
      </c>
      <c r="O7088" s="27">
        <v>0</v>
      </c>
      <c r="P7088" s="27">
        <v>0</v>
      </c>
      <c r="Q7088" s="27">
        <v>0</v>
      </c>
      <c r="R7088" s="27">
        <v>0</v>
      </c>
      <c r="S7088" s="27">
        <v>0</v>
      </c>
      <c r="T7088" s="27">
        <v>0</v>
      </c>
      <c r="U7088" s="27">
        <v>0</v>
      </c>
      <c r="V7088" s="27">
        <v>0</v>
      </c>
      <c r="W7088" s="27">
        <v>0</v>
      </c>
      <c r="X7088" s="27">
        <v>0</v>
      </c>
      <c r="Y7088" s="27">
        <v>0</v>
      </c>
      <c r="Z7088" s="27">
        <v>0</v>
      </c>
      <c r="AA7088" s="27">
        <v>0</v>
      </c>
      <c r="AB7088" s="27">
        <v>0</v>
      </c>
      <c r="AC7088" s="27">
        <v>0</v>
      </c>
      <c r="AD7088" s="27">
        <v>0</v>
      </c>
      <c r="AE7088" s="27">
        <v>0</v>
      </c>
      <c r="AF7088" s="27">
        <v>0</v>
      </c>
      <c r="AG7088" s="27">
        <v>0</v>
      </c>
      <c r="AH7088" s="27">
        <v>0</v>
      </c>
      <c r="AI7088" s="27">
        <v>0</v>
      </c>
      <c r="AK7088" s="29">
        <f t="shared" si="110"/>
        <v>5.5226534289221857E-3</v>
      </c>
    </row>
    <row r="7089" spans="1:37" x14ac:dyDescent="0.25">
      <c r="A7089">
        <v>7087</v>
      </c>
      <c r="B7089" s="1">
        <v>1.14E-2</v>
      </c>
      <c r="C7089" s="1">
        <v>-1.6996786166516115E-5</v>
      </c>
      <c r="D7089" s="27">
        <v>0.17512134362592344</v>
      </c>
      <c r="E7089" s="27">
        <v>5.4834996304041921E-2</v>
      </c>
      <c r="F7089" s="27">
        <v>7.5313588901774198E-2</v>
      </c>
      <c r="G7089" s="27">
        <v>5.1894657376163944E-2</v>
      </c>
      <c r="H7089" s="27">
        <v>8.223453682563811E-2</v>
      </c>
      <c r="I7089" s="27">
        <v>6.2986324152374193E-2</v>
      </c>
      <c r="J7089" s="27">
        <v>0.1225041254937623</v>
      </c>
      <c r="K7089" s="27">
        <v>0.11162591153709313</v>
      </c>
      <c r="L7089" s="27">
        <v>0.1552021591038224</v>
      </c>
      <c r="M7089" s="27">
        <v>4.3915480325887678E-2</v>
      </c>
      <c r="N7089" s="27">
        <v>6.4366876353518579E-2</v>
      </c>
      <c r="O7089" s="27">
        <v>0</v>
      </c>
      <c r="P7089" s="27">
        <v>0</v>
      </c>
      <c r="Q7089" s="27">
        <v>0</v>
      </c>
      <c r="R7089" s="27">
        <v>0</v>
      </c>
      <c r="S7089" s="27">
        <v>0</v>
      </c>
      <c r="T7089" s="27">
        <v>0</v>
      </c>
      <c r="U7089" s="27">
        <v>0</v>
      </c>
      <c r="V7089" s="27">
        <v>0</v>
      </c>
      <c r="W7089" s="27">
        <v>0</v>
      </c>
      <c r="X7089" s="27">
        <v>0</v>
      </c>
      <c r="Y7089" s="27">
        <v>0</v>
      </c>
      <c r="Z7089" s="27">
        <v>0</v>
      </c>
      <c r="AA7089" s="27">
        <v>0</v>
      </c>
      <c r="AB7089" s="27">
        <v>0</v>
      </c>
      <c r="AC7089" s="27">
        <v>0</v>
      </c>
      <c r="AD7089" s="27">
        <v>0</v>
      </c>
      <c r="AE7089" s="27">
        <v>0</v>
      </c>
      <c r="AF7089" s="27">
        <v>0</v>
      </c>
      <c r="AG7089" s="27">
        <v>0</v>
      </c>
      <c r="AH7089" s="27">
        <v>0</v>
      </c>
      <c r="AI7089" s="27">
        <v>0</v>
      </c>
      <c r="AK7089" s="29">
        <f t="shared" si="110"/>
        <v>-1.4909461549575539E-3</v>
      </c>
    </row>
    <row r="7090" spans="1:37" x14ac:dyDescent="0.25">
      <c r="A7090">
        <v>7088</v>
      </c>
      <c r="B7090" s="1">
        <v>1.0699999999999999E-2</v>
      </c>
      <c r="C7090" s="1">
        <v>4.3781570872934902E-5</v>
      </c>
      <c r="D7090" s="27">
        <v>0.12062523256563162</v>
      </c>
      <c r="E7090" s="27">
        <v>3.3211292578315704E-2</v>
      </c>
      <c r="F7090" s="27">
        <v>1.7757855300976223E-2</v>
      </c>
      <c r="G7090" s="27">
        <v>0.12301364795979582</v>
      </c>
      <c r="H7090" s="27">
        <v>0.14152500087199604</v>
      </c>
      <c r="I7090" s="27">
        <v>0.11570125329609132</v>
      </c>
      <c r="J7090" s="27">
        <v>0.11984998159224948</v>
      </c>
      <c r="K7090" s="27">
        <v>4.7275646939162724E-2</v>
      </c>
      <c r="L7090" s="27">
        <v>4.2841242160746348E-2</v>
      </c>
      <c r="M7090" s="27">
        <v>0.10660416244682426</v>
      </c>
      <c r="N7090" s="27">
        <v>0.13159468428821039</v>
      </c>
      <c r="O7090" s="27">
        <v>0</v>
      </c>
      <c r="P7090" s="27">
        <v>0</v>
      </c>
      <c r="Q7090" s="27">
        <v>0</v>
      </c>
      <c r="R7090" s="27">
        <v>0</v>
      </c>
      <c r="S7090" s="27">
        <v>0</v>
      </c>
      <c r="T7090" s="27">
        <v>0</v>
      </c>
      <c r="U7090" s="27">
        <v>0</v>
      </c>
      <c r="V7090" s="27">
        <v>0</v>
      </c>
      <c r="W7090" s="27">
        <v>0</v>
      </c>
      <c r="X7090" s="27">
        <v>0</v>
      </c>
      <c r="Y7090" s="27">
        <v>0</v>
      </c>
      <c r="Z7090" s="27">
        <v>0</v>
      </c>
      <c r="AA7090" s="27">
        <v>0</v>
      </c>
      <c r="AB7090" s="27">
        <v>0</v>
      </c>
      <c r="AC7090" s="27">
        <v>0</v>
      </c>
      <c r="AD7090" s="27">
        <v>0</v>
      </c>
      <c r="AE7090" s="27">
        <v>0</v>
      </c>
      <c r="AF7090" s="27">
        <v>0</v>
      </c>
      <c r="AG7090" s="27">
        <v>0</v>
      </c>
      <c r="AH7090" s="27">
        <v>0</v>
      </c>
      <c r="AI7090" s="27">
        <v>0</v>
      </c>
      <c r="AK7090" s="29">
        <f t="shared" si="110"/>
        <v>4.0917355956013928E-3</v>
      </c>
    </row>
    <row r="7091" spans="1:37" x14ac:dyDescent="0.25">
      <c r="A7091">
        <v>7089</v>
      </c>
      <c r="B7091" s="1">
        <v>1.38E-2</v>
      </c>
      <c r="C7091" s="1">
        <v>1.2597483029075642E-4</v>
      </c>
      <c r="D7091" s="27">
        <v>8.210864001146724E-2</v>
      </c>
      <c r="E7091" s="27">
        <v>0.14208885460018869</v>
      </c>
      <c r="F7091" s="27">
        <v>8.2540750096882595E-2</v>
      </c>
      <c r="G7091" s="27">
        <v>2.12752254714604E-2</v>
      </c>
      <c r="H7091" s="27">
        <v>7.306469255377963E-3</v>
      </c>
      <c r="I7091" s="27">
        <v>0.165123696206396</v>
      </c>
      <c r="J7091" s="27">
        <v>0.18737742646039734</v>
      </c>
      <c r="K7091" s="27">
        <v>0.10038966368870653</v>
      </c>
      <c r="L7091" s="27">
        <v>0.14955866916103697</v>
      </c>
      <c r="M7091" s="27">
        <v>4.9279316266777867E-2</v>
      </c>
      <c r="N7091" s="27">
        <v>1.2951288781308534E-2</v>
      </c>
      <c r="O7091" s="27">
        <v>0</v>
      </c>
      <c r="P7091" s="27">
        <v>0</v>
      </c>
      <c r="Q7091" s="27">
        <v>0</v>
      </c>
      <c r="R7091" s="27">
        <v>0</v>
      </c>
      <c r="S7091" s="27">
        <v>0</v>
      </c>
      <c r="T7091" s="27">
        <v>0</v>
      </c>
      <c r="U7091" s="27">
        <v>0</v>
      </c>
      <c r="V7091" s="27">
        <v>0</v>
      </c>
      <c r="W7091" s="27">
        <v>0</v>
      </c>
      <c r="X7091" s="27">
        <v>0</v>
      </c>
      <c r="Y7091" s="27">
        <v>0</v>
      </c>
      <c r="Z7091" s="27">
        <v>0</v>
      </c>
      <c r="AA7091" s="27">
        <v>0</v>
      </c>
      <c r="AB7091" s="27">
        <v>0</v>
      </c>
      <c r="AC7091" s="27">
        <v>0</v>
      </c>
      <c r="AD7091" s="27">
        <v>0</v>
      </c>
      <c r="AE7091" s="27">
        <v>0</v>
      </c>
      <c r="AF7091" s="27">
        <v>0</v>
      </c>
      <c r="AG7091" s="27">
        <v>0</v>
      </c>
      <c r="AH7091" s="27">
        <v>0</v>
      </c>
      <c r="AI7091" s="27">
        <v>0</v>
      </c>
      <c r="AK7091" s="29">
        <f t="shared" si="110"/>
        <v>9.1286108906345233E-3</v>
      </c>
    </row>
    <row r="7092" spans="1:37" x14ac:dyDescent="0.25">
      <c r="A7092">
        <v>7090</v>
      </c>
      <c r="B7092" s="1">
        <v>1.21E-2</v>
      </c>
      <c r="C7092" s="1">
        <v>-3.0605359038053849E-4</v>
      </c>
      <c r="D7092" s="27">
        <v>8.5799007618508311E-2</v>
      </c>
      <c r="E7092" s="27">
        <v>6.9865422578368572E-2</v>
      </c>
      <c r="F7092" s="27">
        <v>0.22049209618540597</v>
      </c>
      <c r="G7092" s="27">
        <v>1.9563268351861902E-2</v>
      </c>
      <c r="H7092" s="27">
        <v>0.10216346030759757</v>
      </c>
      <c r="I7092" s="27">
        <v>6.1494944085101214E-2</v>
      </c>
      <c r="J7092" s="27">
        <v>9.1068567751153462E-2</v>
      </c>
      <c r="K7092" s="27">
        <v>0.13770270790987571</v>
      </c>
      <c r="L7092" s="27">
        <v>6.5284982526313054E-2</v>
      </c>
      <c r="M7092" s="27">
        <v>7.1237581565797639E-2</v>
      </c>
      <c r="N7092" s="27">
        <v>7.5327961120016565E-2</v>
      </c>
      <c r="O7092" s="27">
        <v>0</v>
      </c>
      <c r="P7092" s="27">
        <v>0</v>
      </c>
      <c r="Q7092" s="27">
        <v>0</v>
      </c>
      <c r="R7092" s="27">
        <v>0</v>
      </c>
      <c r="S7092" s="27">
        <v>0</v>
      </c>
      <c r="T7092" s="27">
        <v>0</v>
      </c>
      <c r="U7092" s="27">
        <v>0</v>
      </c>
      <c r="V7092" s="27">
        <v>0</v>
      </c>
      <c r="W7092" s="27">
        <v>0</v>
      </c>
      <c r="X7092" s="27">
        <v>0</v>
      </c>
      <c r="Y7092" s="27">
        <v>0</v>
      </c>
      <c r="Z7092" s="27">
        <v>0</v>
      </c>
      <c r="AA7092" s="27">
        <v>0</v>
      </c>
      <c r="AB7092" s="27">
        <v>0</v>
      </c>
      <c r="AC7092" s="27">
        <v>0</v>
      </c>
      <c r="AD7092" s="27">
        <v>0</v>
      </c>
      <c r="AE7092" s="27">
        <v>0</v>
      </c>
      <c r="AF7092" s="27">
        <v>0</v>
      </c>
      <c r="AG7092" s="27">
        <v>0</v>
      </c>
      <c r="AH7092" s="27">
        <v>0</v>
      </c>
      <c r="AI7092" s="27">
        <v>0</v>
      </c>
      <c r="AK7092" s="29">
        <f t="shared" si="110"/>
        <v>-2.5293685155416405E-2</v>
      </c>
    </row>
    <row r="7093" spans="1:37" x14ac:dyDescent="0.25">
      <c r="A7093">
        <v>7091</v>
      </c>
      <c r="B7093" s="1">
        <v>1.0800000000000001E-2</v>
      </c>
      <c r="C7093" s="1">
        <v>2.3708970190883187E-4</v>
      </c>
      <c r="D7093" s="27">
        <v>0.12706895299761806</v>
      </c>
      <c r="E7093" s="27">
        <v>8.9021270307870007E-2</v>
      </c>
      <c r="F7093" s="27">
        <v>4.286446514989161E-2</v>
      </c>
      <c r="G7093" s="27">
        <v>8.8958606793764328E-2</v>
      </c>
      <c r="H7093" s="27">
        <v>8.2499016695951027E-2</v>
      </c>
      <c r="I7093" s="27">
        <v>0.10288336877460767</v>
      </c>
      <c r="J7093" s="27">
        <v>0.13020597507537476</v>
      </c>
      <c r="K7093" s="27">
        <v>1.9771789105985406E-2</v>
      </c>
      <c r="L7093" s="27">
        <v>8.7687857484015502E-2</v>
      </c>
      <c r="M7093" s="27">
        <v>0.10214604579548478</v>
      </c>
      <c r="N7093" s="27">
        <v>0.12689265181943674</v>
      </c>
      <c r="O7093" s="27">
        <v>0</v>
      </c>
      <c r="P7093" s="27">
        <v>0</v>
      </c>
      <c r="Q7093" s="27">
        <v>0</v>
      </c>
      <c r="R7093" s="27">
        <v>0</v>
      </c>
      <c r="S7093" s="27">
        <v>0</v>
      </c>
      <c r="T7093" s="27">
        <v>0</v>
      </c>
      <c r="U7093" s="27">
        <v>0</v>
      </c>
      <c r="V7093" s="27">
        <v>0</v>
      </c>
      <c r="W7093" s="27">
        <v>0</v>
      </c>
      <c r="X7093" s="27">
        <v>0</v>
      </c>
      <c r="Y7093" s="27">
        <v>0</v>
      </c>
      <c r="Z7093" s="27">
        <v>0</v>
      </c>
      <c r="AA7093" s="27">
        <v>0</v>
      </c>
      <c r="AB7093" s="27">
        <v>0</v>
      </c>
      <c r="AC7093" s="27">
        <v>0</v>
      </c>
      <c r="AD7093" s="27">
        <v>0</v>
      </c>
      <c r="AE7093" s="27">
        <v>0</v>
      </c>
      <c r="AF7093" s="27">
        <v>0</v>
      </c>
      <c r="AG7093" s="27">
        <v>0</v>
      </c>
      <c r="AH7093" s="27">
        <v>0</v>
      </c>
      <c r="AI7093" s="27">
        <v>0</v>
      </c>
      <c r="AK7093" s="29">
        <f t="shared" si="110"/>
        <v>2.1952750176743689E-2</v>
      </c>
    </row>
    <row r="7094" spans="1:37" x14ac:dyDescent="0.25">
      <c r="A7094">
        <v>7092</v>
      </c>
      <c r="B7094" s="1">
        <v>1.3299999999999999E-2</v>
      </c>
      <c r="C7094" s="1">
        <v>-2.0984916738913862E-4</v>
      </c>
      <c r="D7094" s="27">
        <v>9.2622702704200227E-2</v>
      </c>
      <c r="E7094" s="27">
        <v>0.10531212692365936</v>
      </c>
      <c r="F7094" s="27">
        <v>0.12760834055334755</v>
      </c>
      <c r="G7094" s="27">
        <v>0.13389044069946637</v>
      </c>
      <c r="H7094" s="27">
        <v>0.12669920173081869</v>
      </c>
      <c r="I7094" s="27">
        <v>7.7333448706618874E-2</v>
      </c>
      <c r="J7094" s="27">
        <v>3.4957774794109518E-2</v>
      </c>
      <c r="K7094" s="27">
        <v>0.13085206867221763</v>
      </c>
      <c r="L7094" s="27">
        <v>1.3258808776018569E-2</v>
      </c>
      <c r="M7094" s="27">
        <v>0.1249452084965013</v>
      </c>
      <c r="N7094" s="27">
        <v>3.251987794304205E-2</v>
      </c>
      <c r="O7094" s="27">
        <v>0</v>
      </c>
      <c r="P7094" s="27">
        <v>0</v>
      </c>
      <c r="Q7094" s="27">
        <v>0</v>
      </c>
      <c r="R7094" s="27">
        <v>0</v>
      </c>
      <c r="S7094" s="27">
        <v>0</v>
      </c>
      <c r="T7094" s="27">
        <v>0</v>
      </c>
      <c r="U7094" s="27">
        <v>0</v>
      </c>
      <c r="V7094" s="27">
        <v>0</v>
      </c>
      <c r="W7094" s="27">
        <v>0</v>
      </c>
      <c r="X7094" s="27">
        <v>0</v>
      </c>
      <c r="Y7094" s="27">
        <v>0</v>
      </c>
      <c r="Z7094" s="27">
        <v>0</v>
      </c>
      <c r="AA7094" s="27">
        <v>0</v>
      </c>
      <c r="AB7094" s="27">
        <v>0</v>
      </c>
      <c r="AC7094" s="27">
        <v>0</v>
      </c>
      <c r="AD7094" s="27">
        <v>0</v>
      </c>
      <c r="AE7094" s="27">
        <v>0</v>
      </c>
      <c r="AF7094" s="27">
        <v>0</v>
      </c>
      <c r="AG7094" s="27">
        <v>0</v>
      </c>
      <c r="AH7094" s="27">
        <v>0</v>
      </c>
      <c r="AI7094" s="27">
        <v>0</v>
      </c>
      <c r="AK7094" s="29">
        <f t="shared" si="110"/>
        <v>-1.57781328864014E-2</v>
      </c>
    </row>
    <row r="7095" spans="1:37" x14ac:dyDescent="0.25">
      <c r="A7095">
        <v>7093</v>
      </c>
      <c r="B7095" s="1">
        <v>9.5999999999999992E-3</v>
      </c>
      <c r="C7095" s="1">
        <v>2.0953194856596717E-4</v>
      </c>
      <c r="D7095" s="27">
        <v>0.14135986415454702</v>
      </c>
      <c r="E7095" s="27">
        <v>4.958192116235572E-2</v>
      </c>
      <c r="F7095" s="27">
        <v>0.13280607462782024</v>
      </c>
      <c r="G7095" s="27">
        <v>2.974071010526381E-3</v>
      </c>
      <c r="H7095" s="27">
        <v>1.2987511110724069E-2</v>
      </c>
      <c r="I7095" s="27">
        <v>5.699833327776388E-2</v>
      </c>
      <c r="J7095" s="27">
        <v>0.19856931873622646</v>
      </c>
      <c r="K7095" s="27">
        <v>2.0223257088343435E-2</v>
      </c>
      <c r="L7095" s="27">
        <v>0.18238637495889096</v>
      </c>
      <c r="M7095" s="27">
        <v>7.6380087351342746E-2</v>
      </c>
      <c r="N7095" s="27">
        <v>0.12573318652145918</v>
      </c>
      <c r="O7095" s="27">
        <v>0</v>
      </c>
      <c r="P7095" s="27">
        <v>0</v>
      </c>
      <c r="Q7095" s="27">
        <v>0</v>
      </c>
      <c r="R7095" s="27">
        <v>0</v>
      </c>
      <c r="S7095" s="27">
        <v>0</v>
      </c>
      <c r="T7095" s="27">
        <v>0</v>
      </c>
      <c r="U7095" s="27">
        <v>0</v>
      </c>
      <c r="V7095" s="27">
        <v>0</v>
      </c>
      <c r="W7095" s="27">
        <v>0</v>
      </c>
      <c r="X7095" s="27">
        <v>0</v>
      </c>
      <c r="Y7095" s="27">
        <v>0</v>
      </c>
      <c r="Z7095" s="27">
        <v>0</v>
      </c>
      <c r="AA7095" s="27">
        <v>0</v>
      </c>
      <c r="AB7095" s="27">
        <v>0</v>
      </c>
      <c r="AC7095" s="27">
        <v>0</v>
      </c>
      <c r="AD7095" s="27">
        <v>0</v>
      </c>
      <c r="AE7095" s="27">
        <v>0</v>
      </c>
      <c r="AF7095" s="27">
        <v>0</v>
      </c>
      <c r="AG7095" s="27">
        <v>0</v>
      </c>
      <c r="AH7095" s="27">
        <v>0</v>
      </c>
      <c r="AI7095" s="27">
        <v>0</v>
      </c>
      <c r="AK7095" s="29">
        <f t="shared" si="110"/>
        <v>2.1826244642288248E-2</v>
      </c>
    </row>
    <row r="7096" spans="1:37" x14ac:dyDescent="0.25">
      <c r="A7096">
        <v>7094</v>
      </c>
      <c r="B7096" s="1">
        <v>1.1599999999999999E-2</v>
      </c>
      <c r="C7096" s="1">
        <v>-1.393919514078724E-4</v>
      </c>
      <c r="D7096" s="27">
        <v>0.16639422993096509</v>
      </c>
      <c r="E7096" s="27">
        <v>9.4764509540736272E-2</v>
      </c>
      <c r="F7096" s="27">
        <v>0.16180648366797812</v>
      </c>
      <c r="G7096" s="27">
        <v>2.639264773494825E-2</v>
      </c>
      <c r="H7096" s="27">
        <v>2.7842528646393662E-4</v>
      </c>
      <c r="I7096" s="27">
        <v>3.9070499145668805E-2</v>
      </c>
      <c r="J7096" s="27">
        <v>2.1197702119408589E-2</v>
      </c>
      <c r="K7096" s="27">
        <v>0.12452416918912138</v>
      </c>
      <c r="L7096" s="27">
        <v>0.12219233860177395</v>
      </c>
      <c r="M7096" s="27">
        <v>8.7787678020519094E-2</v>
      </c>
      <c r="N7096" s="27">
        <v>0.15559131676241658</v>
      </c>
      <c r="O7096" s="27">
        <v>0</v>
      </c>
      <c r="P7096" s="27">
        <v>0</v>
      </c>
      <c r="Q7096" s="27">
        <v>0</v>
      </c>
      <c r="R7096" s="27">
        <v>0</v>
      </c>
      <c r="S7096" s="27">
        <v>0</v>
      </c>
      <c r="T7096" s="27">
        <v>0</v>
      </c>
      <c r="U7096" s="27">
        <v>0</v>
      </c>
      <c r="V7096" s="27">
        <v>0</v>
      </c>
      <c r="W7096" s="27">
        <v>0</v>
      </c>
      <c r="X7096" s="27">
        <v>0</v>
      </c>
      <c r="Y7096" s="27">
        <v>0</v>
      </c>
      <c r="Z7096" s="27">
        <v>0</v>
      </c>
      <c r="AA7096" s="27">
        <v>0</v>
      </c>
      <c r="AB7096" s="27">
        <v>0</v>
      </c>
      <c r="AC7096" s="27">
        <v>0</v>
      </c>
      <c r="AD7096" s="27">
        <v>0</v>
      </c>
      <c r="AE7096" s="27">
        <v>0</v>
      </c>
      <c r="AF7096" s="27">
        <v>0</v>
      </c>
      <c r="AG7096" s="27">
        <v>0</v>
      </c>
      <c r="AH7096" s="27">
        <v>0</v>
      </c>
      <c r="AI7096" s="27">
        <v>0</v>
      </c>
      <c r="AK7096" s="29">
        <f t="shared" si="110"/>
        <v>-1.2016547535161414E-2</v>
      </c>
    </row>
    <row r="7097" spans="1:37" x14ac:dyDescent="0.25">
      <c r="A7097">
        <v>7095</v>
      </c>
      <c r="B7097" s="1">
        <v>1.54E-2</v>
      </c>
      <c r="C7097" s="1">
        <v>2.808604552851585E-4</v>
      </c>
      <c r="D7097" s="27">
        <v>4.964158730701726E-2</v>
      </c>
      <c r="E7097" s="27">
        <v>0.21641720244956009</v>
      </c>
      <c r="F7097" s="27">
        <v>0.10838087810685774</v>
      </c>
      <c r="G7097" s="27">
        <v>6.0454187390706238E-2</v>
      </c>
      <c r="H7097" s="27">
        <v>7.7651430634095894E-2</v>
      </c>
      <c r="I7097" s="27">
        <v>4.5191815477743279E-2</v>
      </c>
      <c r="J7097" s="27">
        <v>0.1645688970671727</v>
      </c>
      <c r="K7097" s="27">
        <v>9.6160143745529711E-2</v>
      </c>
      <c r="L7097" s="27">
        <v>2.614317718444489E-2</v>
      </c>
      <c r="M7097" s="27">
        <v>2.3682172349377164E-2</v>
      </c>
      <c r="N7097" s="27">
        <v>0.13170850828749525</v>
      </c>
      <c r="O7097" s="27">
        <v>0</v>
      </c>
      <c r="P7097" s="27">
        <v>0</v>
      </c>
      <c r="Q7097" s="27">
        <v>0</v>
      </c>
      <c r="R7097" s="27">
        <v>0</v>
      </c>
      <c r="S7097" s="27">
        <v>0</v>
      </c>
      <c r="T7097" s="27">
        <v>0</v>
      </c>
      <c r="U7097" s="27">
        <v>0</v>
      </c>
      <c r="V7097" s="27">
        <v>0</v>
      </c>
      <c r="W7097" s="27">
        <v>0</v>
      </c>
      <c r="X7097" s="27">
        <v>0</v>
      </c>
      <c r="Y7097" s="27">
        <v>0</v>
      </c>
      <c r="Z7097" s="27">
        <v>0</v>
      </c>
      <c r="AA7097" s="27">
        <v>0</v>
      </c>
      <c r="AB7097" s="27">
        <v>0</v>
      </c>
      <c r="AC7097" s="27">
        <v>0</v>
      </c>
      <c r="AD7097" s="27">
        <v>0</v>
      </c>
      <c r="AE7097" s="27">
        <v>0</v>
      </c>
      <c r="AF7097" s="27">
        <v>0</v>
      </c>
      <c r="AG7097" s="27">
        <v>0</v>
      </c>
      <c r="AH7097" s="27">
        <v>0</v>
      </c>
      <c r="AI7097" s="27">
        <v>0</v>
      </c>
      <c r="AK7097" s="29">
        <f t="shared" si="110"/>
        <v>1.8237691901633667E-2</v>
      </c>
    </row>
    <row r="7098" spans="1:37" x14ac:dyDescent="0.25">
      <c r="A7098">
        <v>7096</v>
      </c>
      <c r="B7098" s="1">
        <v>1.2699999999999999E-2</v>
      </c>
      <c r="C7098" s="1">
        <v>3.0704681950836346E-4</v>
      </c>
      <c r="D7098" s="27">
        <v>4.3315630720463648E-2</v>
      </c>
      <c r="E7098" s="27">
        <v>0.15951035503560151</v>
      </c>
      <c r="F7098" s="27">
        <v>0.12633465298019111</v>
      </c>
      <c r="G7098" s="27">
        <v>3.8035749268352924E-2</v>
      </c>
      <c r="H7098" s="27">
        <v>0.10740882441321119</v>
      </c>
      <c r="I7098" s="27">
        <v>8.8751418965067067E-2</v>
      </c>
      <c r="J7098" s="27">
        <v>0.12670897953049567</v>
      </c>
      <c r="K7098" s="27">
        <v>3.8382505545842029E-2</v>
      </c>
      <c r="L7098" s="27">
        <v>0.15938515042408061</v>
      </c>
      <c r="M7098" s="27">
        <v>5.8734853460873836E-2</v>
      </c>
      <c r="N7098" s="27">
        <v>5.3431879655820406E-2</v>
      </c>
      <c r="O7098" s="27">
        <v>0</v>
      </c>
      <c r="P7098" s="27">
        <v>0</v>
      </c>
      <c r="Q7098" s="27">
        <v>0</v>
      </c>
      <c r="R7098" s="27">
        <v>0</v>
      </c>
      <c r="S7098" s="27">
        <v>0</v>
      </c>
      <c r="T7098" s="27">
        <v>0</v>
      </c>
      <c r="U7098" s="27">
        <v>0</v>
      </c>
      <c r="V7098" s="27">
        <v>0</v>
      </c>
      <c r="W7098" s="27">
        <v>0</v>
      </c>
      <c r="X7098" s="27">
        <v>0</v>
      </c>
      <c r="Y7098" s="27">
        <v>0</v>
      </c>
      <c r="Z7098" s="27">
        <v>0</v>
      </c>
      <c r="AA7098" s="27">
        <v>0</v>
      </c>
      <c r="AB7098" s="27">
        <v>0</v>
      </c>
      <c r="AC7098" s="27">
        <v>0</v>
      </c>
      <c r="AD7098" s="27">
        <v>0</v>
      </c>
      <c r="AE7098" s="27">
        <v>0</v>
      </c>
      <c r="AF7098" s="27">
        <v>0</v>
      </c>
      <c r="AG7098" s="27">
        <v>0</v>
      </c>
      <c r="AH7098" s="27">
        <v>0</v>
      </c>
      <c r="AI7098" s="27">
        <v>0</v>
      </c>
      <c r="AK7098" s="29">
        <f t="shared" si="110"/>
        <v>2.4176914921918383E-2</v>
      </c>
    </row>
    <row r="7099" spans="1:37" x14ac:dyDescent="0.25">
      <c r="A7099">
        <v>7097</v>
      </c>
      <c r="B7099" s="1">
        <v>1.11E-2</v>
      </c>
      <c r="C7099" s="1">
        <v>7.9885129427258229E-5</v>
      </c>
      <c r="D7099" s="27">
        <v>0.11285579096787771</v>
      </c>
      <c r="E7099" s="27">
        <v>6.962423038848449E-2</v>
      </c>
      <c r="F7099" s="27">
        <v>0.10658175607470102</v>
      </c>
      <c r="G7099" s="27">
        <v>1.030413049623962E-2</v>
      </c>
      <c r="H7099" s="27">
        <v>9.6831791566688155E-2</v>
      </c>
      <c r="I7099" s="27">
        <v>1.8228683359425169E-2</v>
      </c>
      <c r="J7099" s="27">
        <v>0.24139537823712776</v>
      </c>
      <c r="K7099" s="27">
        <v>9.7307888480835575E-2</v>
      </c>
      <c r="L7099" s="27">
        <v>9.1782809166957427E-2</v>
      </c>
      <c r="M7099" s="27">
        <v>0.11678196360762227</v>
      </c>
      <c r="N7099" s="27">
        <v>3.8305577654040732E-2</v>
      </c>
      <c r="O7099" s="27">
        <v>0</v>
      </c>
      <c r="P7099" s="27">
        <v>0</v>
      </c>
      <c r="Q7099" s="27">
        <v>0</v>
      </c>
      <c r="R7099" s="27">
        <v>0</v>
      </c>
      <c r="S7099" s="27">
        <v>0</v>
      </c>
      <c r="T7099" s="27">
        <v>0</v>
      </c>
      <c r="U7099" s="27">
        <v>0</v>
      </c>
      <c r="V7099" s="27">
        <v>0</v>
      </c>
      <c r="W7099" s="27">
        <v>0</v>
      </c>
      <c r="X7099" s="27">
        <v>0</v>
      </c>
      <c r="Y7099" s="27">
        <v>0</v>
      </c>
      <c r="Z7099" s="27">
        <v>0</v>
      </c>
      <c r="AA7099" s="27">
        <v>0</v>
      </c>
      <c r="AB7099" s="27">
        <v>0</v>
      </c>
      <c r="AC7099" s="27">
        <v>0</v>
      </c>
      <c r="AD7099" s="27">
        <v>0</v>
      </c>
      <c r="AE7099" s="27">
        <v>0</v>
      </c>
      <c r="AF7099" s="27">
        <v>0</v>
      </c>
      <c r="AG7099" s="27">
        <v>0</v>
      </c>
      <c r="AH7099" s="27">
        <v>0</v>
      </c>
      <c r="AI7099" s="27">
        <v>0</v>
      </c>
      <c r="AK7099" s="29">
        <f t="shared" si="110"/>
        <v>7.1968585069602008E-3</v>
      </c>
    </row>
    <row r="7100" spans="1:37" x14ac:dyDescent="0.25">
      <c r="A7100">
        <v>7098</v>
      </c>
      <c r="B7100" s="1">
        <v>1.2E-2</v>
      </c>
      <c r="C7100" s="1">
        <v>-5.9619827139510618E-5</v>
      </c>
      <c r="D7100" s="27">
        <v>0.10895184909850884</v>
      </c>
      <c r="E7100" s="27">
        <v>7.31489355737968E-2</v>
      </c>
      <c r="F7100" s="27">
        <v>5.7438642906242225E-2</v>
      </c>
      <c r="G7100" s="27">
        <v>0.11594317141945845</v>
      </c>
      <c r="H7100" s="27">
        <v>1.1626631132524668E-2</v>
      </c>
      <c r="I7100" s="27">
        <v>0.1063883512745918</v>
      </c>
      <c r="J7100" s="27">
        <v>0.14127757128043195</v>
      </c>
      <c r="K7100" s="27">
        <v>0.11290399574731338</v>
      </c>
      <c r="L7100" s="27">
        <v>3.1777158217299165E-2</v>
      </c>
      <c r="M7100" s="27">
        <v>9.5888575767437048E-2</v>
      </c>
      <c r="N7100" s="27">
        <v>0.1446551175823958</v>
      </c>
      <c r="O7100" s="27">
        <v>0</v>
      </c>
      <c r="P7100" s="27">
        <v>0</v>
      </c>
      <c r="Q7100" s="27">
        <v>0</v>
      </c>
      <c r="R7100" s="27">
        <v>0</v>
      </c>
      <c r="S7100" s="27">
        <v>0</v>
      </c>
      <c r="T7100" s="27">
        <v>0</v>
      </c>
      <c r="U7100" s="27">
        <v>0</v>
      </c>
      <c r="V7100" s="27">
        <v>0</v>
      </c>
      <c r="W7100" s="27">
        <v>0</v>
      </c>
      <c r="X7100" s="27">
        <v>0</v>
      </c>
      <c r="Y7100" s="27">
        <v>0</v>
      </c>
      <c r="Z7100" s="27">
        <v>0</v>
      </c>
      <c r="AA7100" s="27">
        <v>0</v>
      </c>
      <c r="AB7100" s="27">
        <v>0</v>
      </c>
      <c r="AC7100" s="27">
        <v>0</v>
      </c>
      <c r="AD7100" s="27">
        <v>0</v>
      </c>
      <c r="AE7100" s="27">
        <v>0</v>
      </c>
      <c r="AF7100" s="27">
        <v>0</v>
      </c>
      <c r="AG7100" s="27">
        <v>0</v>
      </c>
      <c r="AH7100" s="27">
        <v>0</v>
      </c>
      <c r="AI7100" s="27">
        <v>0</v>
      </c>
      <c r="AK7100" s="29">
        <f t="shared" si="110"/>
        <v>-4.9683189282925515E-3</v>
      </c>
    </row>
    <row r="7101" spans="1:37" x14ac:dyDescent="0.25">
      <c r="A7101">
        <v>7099</v>
      </c>
      <c r="B7101" s="1">
        <v>1.5599999999999999E-2</v>
      </c>
      <c r="C7101" s="1">
        <v>1.7262656256041177E-4</v>
      </c>
      <c r="D7101" s="27">
        <v>4.5621398273371985E-2</v>
      </c>
      <c r="E7101" s="27">
        <v>0.19429109282530477</v>
      </c>
      <c r="F7101" s="27">
        <v>0.17561428614068569</v>
      </c>
      <c r="G7101" s="27">
        <v>9.0957464478235869E-2</v>
      </c>
      <c r="H7101" s="27">
        <v>2.7368352568381861E-2</v>
      </c>
      <c r="I7101" s="27">
        <v>4.4797843310849954E-2</v>
      </c>
      <c r="J7101" s="27">
        <v>0.19231964753758379</v>
      </c>
      <c r="K7101" s="27">
        <v>0.1088163373208616</v>
      </c>
      <c r="L7101" s="27">
        <v>8.0539006488946074E-2</v>
      </c>
      <c r="M7101" s="27">
        <v>1.1214783361942742E-2</v>
      </c>
      <c r="N7101" s="27">
        <v>2.8459787693836017E-2</v>
      </c>
      <c r="O7101" s="27">
        <v>0</v>
      </c>
      <c r="P7101" s="27">
        <v>0</v>
      </c>
      <c r="Q7101" s="27">
        <v>0</v>
      </c>
      <c r="R7101" s="27">
        <v>0</v>
      </c>
      <c r="S7101" s="27">
        <v>0</v>
      </c>
      <c r="T7101" s="27">
        <v>0</v>
      </c>
      <c r="U7101" s="27">
        <v>0</v>
      </c>
      <c r="V7101" s="27">
        <v>0</v>
      </c>
      <c r="W7101" s="27">
        <v>0</v>
      </c>
      <c r="X7101" s="27">
        <v>0</v>
      </c>
      <c r="Y7101" s="27">
        <v>0</v>
      </c>
      <c r="Z7101" s="27">
        <v>0</v>
      </c>
      <c r="AA7101" s="27">
        <v>0</v>
      </c>
      <c r="AB7101" s="27">
        <v>0</v>
      </c>
      <c r="AC7101" s="27">
        <v>0</v>
      </c>
      <c r="AD7101" s="27">
        <v>0</v>
      </c>
      <c r="AE7101" s="27">
        <v>0</v>
      </c>
      <c r="AF7101" s="27">
        <v>0</v>
      </c>
      <c r="AG7101" s="27">
        <v>0</v>
      </c>
      <c r="AH7101" s="27">
        <v>0</v>
      </c>
      <c r="AI7101" s="27">
        <v>0</v>
      </c>
      <c r="AK7101" s="29">
        <f t="shared" si="110"/>
        <v>1.1065805292334089E-2</v>
      </c>
    </row>
    <row r="7102" spans="1:37" x14ac:dyDescent="0.25">
      <c r="A7102">
        <v>7100</v>
      </c>
      <c r="B7102" s="1">
        <v>1.23E-2</v>
      </c>
      <c r="C7102" s="1">
        <v>-3.2881186865656989E-4</v>
      </c>
      <c r="D7102" s="27">
        <v>0.11375049350496722</v>
      </c>
      <c r="E7102" s="27">
        <v>5.9592186279693204E-2</v>
      </c>
      <c r="F7102" s="27">
        <v>0.1365414433703343</v>
      </c>
      <c r="G7102" s="27">
        <v>1.9094492982923629E-2</v>
      </c>
      <c r="H7102" s="27">
        <v>0.16833737075858204</v>
      </c>
      <c r="I7102" s="27">
        <v>8.1206325068254176E-2</v>
      </c>
      <c r="J7102" s="27">
        <v>7.6838703465221675E-2</v>
      </c>
      <c r="K7102" s="27">
        <v>0.1567346440895698</v>
      </c>
      <c r="L7102" s="27">
        <v>4.3984805680685114E-2</v>
      </c>
      <c r="M7102" s="27">
        <v>0.10205131722391673</v>
      </c>
      <c r="N7102" s="27">
        <v>4.1868217575852212E-2</v>
      </c>
      <c r="O7102" s="27">
        <v>0</v>
      </c>
      <c r="P7102" s="27">
        <v>0</v>
      </c>
      <c r="Q7102" s="27">
        <v>0</v>
      </c>
      <c r="R7102" s="27">
        <v>0</v>
      </c>
      <c r="S7102" s="27">
        <v>0</v>
      </c>
      <c r="T7102" s="27">
        <v>0</v>
      </c>
      <c r="U7102" s="27">
        <v>0</v>
      </c>
      <c r="V7102" s="27">
        <v>0</v>
      </c>
      <c r="W7102" s="27">
        <v>0</v>
      </c>
      <c r="X7102" s="27">
        <v>0</v>
      </c>
      <c r="Y7102" s="27">
        <v>0</v>
      </c>
      <c r="Z7102" s="27">
        <v>0</v>
      </c>
      <c r="AA7102" s="27">
        <v>0</v>
      </c>
      <c r="AB7102" s="27">
        <v>0</v>
      </c>
      <c r="AC7102" s="27">
        <v>0</v>
      </c>
      <c r="AD7102" s="27">
        <v>0</v>
      </c>
      <c r="AE7102" s="27">
        <v>0</v>
      </c>
      <c r="AF7102" s="27">
        <v>0</v>
      </c>
      <c r="AG7102" s="27">
        <v>0</v>
      </c>
      <c r="AH7102" s="27">
        <v>0</v>
      </c>
      <c r="AI7102" s="27">
        <v>0</v>
      </c>
      <c r="AK7102" s="29">
        <f t="shared" si="110"/>
        <v>-2.6732672248501618E-2</v>
      </c>
    </row>
    <row r="7103" spans="1:37" x14ac:dyDescent="0.25">
      <c r="A7103">
        <v>7101</v>
      </c>
      <c r="B7103" s="1">
        <v>1.1299999999999999E-2</v>
      </c>
      <c r="C7103" s="1">
        <v>1.0763865898468186E-4</v>
      </c>
      <c r="D7103" s="27">
        <v>0.12474018341206576</v>
      </c>
      <c r="E7103" s="27">
        <v>5.404823258377469E-2</v>
      </c>
      <c r="F7103" s="27">
        <v>5.5939851952961127E-3</v>
      </c>
      <c r="G7103" s="27">
        <v>0.14455661996001806</v>
      </c>
      <c r="H7103" s="27">
        <v>9.9995070351938345E-2</v>
      </c>
      <c r="I7103" s="27">
        <v>0.11984214671851497</v>
      </c>
      <c r="J7103" s="27">
        <v>0.11253077999770357</v>
      </c>
      <c r="K7103" s="27">
        <v>6.6982744270451103E-2</v>
      </c>
      <c r="L7103" s="27">
        <v>0.1437814910785141</v>
      </c>
      <c r="M7103" s="27">
        <v>0.10956471178301852</v>
      </c>
      <c r="N7103" s="27">
        <v>1.8364034648704806E-2</v>
      </c>
      <c r="O7103" s="27">
        <v>0</v>
      </c>
      <c r="P7103" s="27">
        <v>0</v>
      </c>
      <c r="Q7103" s="27">
        <v>0</v>
      </c>
      <c r="R7103" s="27">
        <v>0</v>
      </c>
      <c r="S7103" s="27">
        <v>0</v>
      </c>
      <c r="T7103" s="27">
        <v>0</v>
      </c>
      <c r="U7103" s="27">
        <v>0</v>
      </c>
      <c r="V7103" s="27">
        <v>0</v>
      </c>
      <c r="W7103" s="27">
        <v>0</v>
      </c>
      <c r="X7103" s="27">
        <v>0</v>
      </c>
      <c r="Y7103" s="27">
        <v>0</v>
      </c>
      <c r="Z7103" s="27">
        <v>0</v>
      </c>
      <c r="AA7103" s="27">
        <v>0</v>
      </c>
      <c r="AB7103" s="27">
        <v>0</v>
      </c>
      <c r="AC7103" s="27">
        <v>0</v>
      </c>
      <c r="AD7103" s="27">
        <v>0</v>
      </c>
      <c r="AE7103" s="27">
        <v>0</v>
      </c>
      <c r="AF7103" s="27">
        <v>0</v>
      </c>
      <c r="AG7103" s="27">
        <v>0</v>
      </c>
      <c r="AH7103" s="27">
        <v>0</v>
      </c>
      <c r="AI7103" s="27">
        <v>0</v>
      </c>
      <c r="AK7103" s="29">
        <f t="shared" si="110"/>
        <v>9.5255450428922001E-3</v>
      </c>
    </row>
    <row r="7104" spans="1:37" x14ac:dyDescent="0.25">
      <c r="A7104">
        <v>7102</v>
      </c>
      <c r="B7104" s="1">
        <v>1.26E-2</v>
      </c>
      <c r="C7104" s="1">
        <v>3.1349749374259893E-4</v>
      </c>
      <c r="D7104" s="27">
        <v>5.5215109460872718E-4</v>
      </c>
      <c r="E7104" s="27">
        <v>0.15592697979970971</v>
      </c>
      <c r="F7104" s="27">
        <v>1.8305978699577556E-2</v>
      </c>
      <c r="G7104" s="27">
        <v>8.5434664414854936E-2</v>
      </c>
      <c r="H7104" s="27">
        <v>9.4642236483592782E-2</v>
      </c>
      <c r="I7104" s="27">
        <v>1.7036978745226593E-2</v>
      </c>
      <c r="J7104" s="27">
        <v>0.18734512432805689</v>
      </c>
      <c r="K7104" s="27">
        <v>0.1126921899128354</v>
      </c>
      <c r="L7104" s="27">
        <v>5.3815696198196233E-2</v>
      </c>
      <c r="M7104" s="27">
        <v>0.13148653216209996</v>
      </c>
      <c r="N7104" s="27">
        <v>0.14276146816124133</v>
      </c>
      <c r="O7104" s="27">
        <v>0</v>
      </c>
      <c r="P7104" s="27">
        <v>0</v>
      </c>
      <c r="Q7104" s="27">
        <v>0</v>
      </c>
      <c r="R7104" s="27">
        <v>0</v>
      </c>
      <c r="S7104" s="27">
        <v>0</v>
      </c>
      <c r="T7104" s="27">
        <v>0</v>
      </c>
      <c r="U7104" s="27">
        <v>0</v>
      </c>
      <c r="V7104" s="27">
        <v>0</v>
      </c>
      <c r="W7104" s="27">
        <v>0</v>
      </c>
      <c r="X7104" s="27">
        <v>0</v>
      </c>
      <c r="Y7104" s="27">
        <v>0</v>
      </c>
      <c r="Z7104" s="27">
        <v>0</v>
      </c>
      <c r="AA7104" s="27">
        <v>0</v>
      </c>
      <c r="AB7104" s="27">
        <v>0</v>
      </c>
      <c r="AC7104" s="27">
        <v>0</v>
      </c>
      <c r="AD7104" s="27">
        <v>0</v>
      </c>
      <c r="AE7104" s="27">
        <v>0</v>
      </c>
      <c r="AF7104" s="27">
        <v>0</v>
      </c>
      <c r="AG7104" s="27">
        <v>0</v>
      </c>
      <c r="AH7104" s="27">
        <v>0</v>
      </c>
      <c r="AI7104" s="27">
        <v>0</v>
      </c>
      <c r="AK7104" s="29">
        <f t="shared" si="110"/>
        <v>2.4880753471634834E-2</v>
      </c>
    </row>
    <row r="7105" spans="1:37" x14ac:dyDescent="0.25">
      <c r="A7105">
        <v>7103</v>
      </c>
      <c r="B7105" s="1">
        <v>1.2800000000000001E-2</v>
      </c>
      <c r="C7105" s="1">
        <v>-1.5286894877942364E-4</v>
      </c>
      <c r="D7105" s="27">
        <v>9.3165399378260544E-2</v>
      </c>
      <c r="E7105" s="27">
        <v>7.935347350668924E-2</v>
      </c>
      <c r="F7105" s="27">
        <v>8.2442431938698824E-2</v>
      </c>
      <c r="G7105" s="27">
        <v>0.12822459569787467</v>
      </c>
      <c r="H7105" s="27">
        <v>8.3227831272875391E-2</v>
      </c>
      <c r="I7105" s="27">
        <v>5.2689959280745234E-2</v>
      </c>
      <c r="J7105" s="27">
        <v>0.14285812726085551</v>
      </c>
      <c r="K7105" s="27">
        <v>0.15340483475532021</v>
      </c>
      <c r="L7105" s="27">
        <v>1.1569899253811798E-2</v>
      </c>
      <c r="M7105" s="27">
        <v>0.11769247984816934</v>
      </c>
      <c r="N7105" s="27">
        <v>5.5370967806698979E-2</v>
      </c>
      <c r="O7105" s="27">
        <v>0</v>
      </c>
      <c r="P7105" s="27">
        <v>0</v>
      </c>
      <c r="Q7105" s="27">
        <v>0</v>
      </c>
      <c r="R7105" s="27">
        <v>0</v>
      </c>
      <c r="S7105" s="27">
        <v>0</v>
      </c>
      <c r="T7105" s="27">
        <v>0</v>
      </c>
      <c r="U7105" s="27">
        <v>0</v>
      </c>
      <c r="V7105" s="27">
        <v>0</v>
      </c>
      <c r="W7105" s="27">
        <v>0</v>
      </c>
      <c r="X7105" s="27">
        <v>0</v>
      </c>
      <c r="Y7105" s="27">
        <v>0</v>
      </c>
      <c r="Z7105" s="27">
        <v>0</v>
      </c>
      <c r="AA7105" s="27">
        <v>0</v>
      </c>
      <c r="AB7105" s="27">
        <v>0</v>
      </c>
      <c r="AC7105" s="27">
        <v>0</v>
      </c>
      <c r="AD7105" s="27">
        <v>0</v>
      </c>
      <c r="AE7105" s="27">
        <v>0</v>
      </c>
      <c r="AF7105" s="27">
        <v>0</v>
      </c>
      <c r="AG7105" s="27">
        <v>0</v>
      </c>
      <c r="AH7105" s="27">
        <v>0</v>
      </c>
      <c r="AI7105" s="27">
        <v>0</v>
      </c>
      <c r="AK7105" s="29">
        <f t="shared" si="110"/>
        <v>-1.1942886623392471E-2</v>
      </c>
    </row>
    <row r="7106" spans="1:37" x14ac:dyDescent="0.25">
      <c r="A7106">
        <v>7104</v>
      </c>
      <c r="B7106" s="1">
        <v>1.15E-2</v>
      </c>
      <c r="C7106" s="1">
        <v>9.1072102578385928E-5</v>
      </c>
      <c r="D7106" s="27">
        <v>0.18570721159950046</v>
      </c>
      <c r="E7106" s="27">
        <v>0.10447724524731317</v>
      </c>
      <c r="F7106" s="27">
        <v>6.5213474873696475E-3</v>
      </c>
      <c r="G7106" s="27">
        <v>2.4060619157778903E-3</v>
      </c>
      <c r="H7106" s="27">
        <v>0.1221499079855712</v>
      </c>
      <c r="I7106" s="27">
        <v>0.12291598480659635</v>
      </c>
      <c r="J7106" s="27">
        <v>1.460826140093718E-3</v>
      </c>
      <c r="K7106" s="27">
        <v>7.8929614007959253E-2</v>
      </c>
      <c r="L7106" s="27">
        <v>0.12438779382244716</v>
      </c>
      <c r="M7106" s="27">
        <v>6.3767527913046962E-2</v>
      </c>
      <c r="N7106" s="27">
        <v>0.18727647907432438</v>
      </c>
      <c r="O7106" s="27">
        <v>0</v>
      </c>
      <c r="P7106" s="27">
        <v>0</v>
      </c>
      <c r="Q7106" s="27">
        <v>0</v>
      </c>
      <c r="R7106" s="27">
        <v>0</v>
      </c>
      <c r="S7106" s="27">
        <v>0</v>
      </c>
      <c r="T7106" s="27">
        <v>0</v>
      </c>
      <c r="U7106" s="27">
        <v>0</v>
      </c>
      <c r="V7106" s="27">
        <v>0</v>
      </c>
      <c r="W7106" s="27">
        <v>0</v>
      </c>
      <c r="X7106" s="27">
        <v>0</v>
      </c>
      <c r="Y7106" s="27">
        <v>0</v>
      </c>
      <c r="Z7106" s="27">
        <v>0</v>
      </c>
      <c r="AA7106" s="27">
        <v>0</v>
      </c>
      <c r="AB7106" s="27">
        <v>0</v>
      </c>
      <c r="AC7106" s="27">
        <v>0</v>
      </c>
      <c r="AD7106" s="27">
        <v>0</v>
      </c>
      <c r="AE7106" s="27">
        <v>0</v>
      </c>
      <c r="AF7106" s="27">
        <v>0</v>
      </c>
      <c r="AG7106" s="27">
        <v>0</v>
      </c>
      <c r="AH7106" s="27">
        <v>0</v>
      </c>
      <c r="AI7106" s="27">
        <v>0</v>
      </c>
      <c r="AK7106" s="29">
        <f t="shared" si="110"/>
        <v>7.9193132676857337E-3</v>
      </c>
    </row>
    <row r="7107" spans="1:37" x14ac:dyDescent="0.25">
      <c r="A7107">
        <v>7105</v>
      </c>
      <c r="B7107" s="1">
        <v>1.37E-2</v>
      </c>
      <c r="C7107" s="1">
        <v>-3.9102962236698028E-5</v>
      </c>
      <c r="D7107" s="27">
        <v>7.9394858736943671E-2</v>
      </c>
      <c r="E7107" s="27">
        <v>0.13595720281125465</v>
      </c>
      <c r="F7107" s="27">
        <v>6.421035816145633E-2</v>
      </c>
      <c r="G7107" s="27">
        <v>8.0124357063898546E-2</v>
      </c>
      <c r="H7107" s="27">
        <v>0.11647969893578525</v>
      </c>
      <c r="I7107" s="27">
        <v>0.14813491200589413</v>
      </c>
      <c r="J7107" s="27">
        <v>7.6584919616309421E-2</v>
      </c>
      <c r="K7107" s="27">
        <v>0.10698932631556189</v>
      </c>
      <c r="L7107" s="27">
        <v>9.1865239909910863E-3</v>
      </c>
      <c r="M7107" s="27">
        <v>8.368002769126788E-2</v>
      </c>
      <c r="N7107" s="27">
        <v>9.9257814670637087E-2</v>
      </c>
      <c r="O7107" s="27">
        <v>0</v>
      </c>
      <c r="P7107" s="27">
        <v>0</v>
      </c>
      <c r="Q7107" s="27">
        <v>0</v>
      </c>
      <c r="R7107" s="27">
        <v>0</v>
      </c>
      <c r="S7107" s="27">
        <v>0</v>
      </c>
      <c r="T7107" s="27">
        <v>0</v>
      </c>
      <c r="U7107" s="27">
        <v>0</v>
      </c>
      <c r="V7107" s="27">
        <v>0</v>
      </c>
      <c r="W7107" s="27">
        <v>0</v>
      </c>
      <c r="X7107" s="27">
        <v>0</v>
      </c>
      <c r="Y7107" s="27">
        <v>0</v>
      </c>
      <c r="Z7107" s="27">
        <v>0</v>
      </c>
      <c r="AA7107" s="27">
        <v>0</v>
      </c>
      <c r="AB7107" s="27">
        <v>0</v>
      </c>
      <c r="AC7107" s="27">
        <v>0</v>
      </c>
      <c r="AD7107" s="27">
        <v>0</v>
      </c>
      <c r="AE7107" s="27">
        <v>0</v>
      </c>
      <c r="AF7107" s="27">
        <v>0</v>
      </c>
      <c r="AG7107" s="27">
        <v>0</v>
      </c>
      <c r="AH7107" s="27">
        <v>0</v>
      </c>
      <c r="AI7107" s="27">
        <v>0</v>
      </c>
      <c r="AK7107" s="29">
        <f t="shared" si="110"/>
        <v>-2.8542308201969361E-3</v>
      </c>
    </row>
    <row r="7108" spans="1:37" x14ac:dyDescent="0.25">
      <c r="A7108">
        <v>7106</v>
      </c>
      <c r="B7108" s="1">
        <v>1.61E-2</v>
      </c>
      <c r="C7108" s="1">
        <v>3.547444040027439E-4</v>
      </c>
      <c r="D7108" s="27">
        <v>0.10194923223670624</v>
      </c>
      <c r="E7108" s="27">
        <v>0.22642017417607205</v>
      </c>
      <c r="F7108" s="27">
        <v>3.4593487067650822E-2</v>
      </c>
      <c r="G7108" s="27">
        <v>6.8581928774261086E-2</v>
      </c>
      <c r="H7108" s="27">
        <v>0.18283118499666001</v>
      </c>
      <c r="I7108" s="27">
        <v>9.1581746825393356E-3</v>
      </c>
      <c r="J7108" s="27">
        <v>0.14420408769596604</v>
      </c>
      <c r="K7108" s="27">
        <v>0.10628183052697063</v>
      </c>
      <c r="L7108" s="27">
        <v>8.1288966376006459E-3</v>
      </c>
      <c r="M7108" s="27">
        <v>1.7540904856954375E-2</v>
      </c>
      <c r="N7108" s="27">
        <v>0.10031009834861862</v>
      </c>
      <c r="O7108" s="27">
        <v>0</v>
      </c>
      <c r="P7108" s="27">
        <v>0</v>
      </c>
      <c r="Q7108" s="27">
        <v>0</v>
      </c>
      <c r="R7108" s="27">
        <v>0</v>
      </c>
      <c r="S7108" s="27">
        <v>0</v>
      </c>
      <c r="T7108" s="27">
        <v>0</v>
      </c>
      <c r="U7108" s="27">
        <v>0</v>
      </c>
      <c r="V7108" s="27">
        <v>0</v>
      </c>
      <c r="W7108" s="27">
        <v>0</v>
      </c>
      <c r="X7108" s="27">
        <v>0</v>
      </c>
      <c r="Y7108" s="27">
        <v>0</v>
      </c>
      <c r="Z7108" s="27">
        <v>0</v>
      </c>
      <c r="AA7108" s="27">
        <v>0</v>
      </c>
      <c r="AB7108" s="27">
        <v>0</v>
      </c>
      <c r="AC7108" s="27">
        <v>0</v>
      </c>
      <c r="AD7108" s="27">
        <v>0</v>
      </c>
      <c r="AE7108" s="27">
        <v>0</v>
      </c>
      <c r="AF7108" s="27">
        <v>0</v>
      </c>
      <c r="AG7108" s="27">
        <v>0</v>
      </c>
      <c r="AH7108" s="27">
        <v>0</v>
      </c>
      <c r="AI7108" s="27">
        <v>0</v>
      </c>
      <c r="AK7108" s="29">
        <f t="shared" ref="AK7108:AK7171" si="111">C7108/B7108</f>
        <v>2.2033813913213907E-2</v>
      </c>
    </row>
    <row r="7109" spans="1:37" x14ac:dyDescent="0.25">
      <c r="A7109">
        <v>7107</v>
      </c>
      <c r="B7109" s="1">
        <v>1.1299999999999999E-2</v>
      </c>
      <c r="C7109" s="1">
        <v>-3.1110927968439571E-4</v>
      </c>
      <c r="D7109" s="27">
        <v>8.4166286288543765E-2</v>
      </c>
      <c r="E7109" s="27">
        <v>2.7677215570133975E-3</v>
      </c>
      <c r="F7109" s="27">
        <v>0.13985104692759209</v>
      </c>
      <c r="G7109" s="27">
        <v>3.4875524129204812E-2</v>
      </c>
      <c r="H7109" s="27">
        <v>0.1395885029090983</v>
      </c>
      <c r="I7109" s="27">
        <v>0.10498438762143315</v>
      </c>
      <c r="J7109" s="27">
        <v>0.10120509550579788</v>
      </c>
      <c r="K7109" s="27">
        <v>0.13572257548680774</v>
      </c>
      <c r="L7109" s="27">
        <v>0.10948513101694266</v>
      </c>
      <c r="M7109" s="27">
        <v>2.5433005382094372E-2</v>
      </c>
      <c r="N7109" s="27">
        <v>0.12192072317547198</v>
      </c>
      <c r="O7109" s="27">
        <v>0</v>
      </c>
      <c r="P7109" s="27">
        <v>0</v>
      </c>
      <c r="Q7109" s="27">
        <v>0</v>
      </c>
      <c r="R7109" s="27">
        <v>0</v>
      </c>
      <c r="S7109" s="27">
        <v>0</v>
      </c>
      <c r="T7109" s="27">
        <v>0</v>
      </c>
      <c r="U7109" s="27">
        <v>0</v>
      </c>
      <c r="V7109" s="27">
        <v>0</v>
      </c>
      <c r="W7109" s="27">
        <v>0</v>
      </c>
      <c r="X7109" s="27">
        <v>0</v>
      </c>
      <c r="Y7109" s="27">
        <v>0</v>
      </c>
      <c r="Z7109" s="27">
        <v>0</v>
      </c>
      <c r="AA7109" s="27">
        <v>0</v>
      </c>
      <c r="AB7109" s="27">
        <v>0</v>
      </c>
      <c r="AC7109" s="27">
        <v>0</v>
      </c>
      <c r="AD7109" s="27">
        <v>0</v>
      </c>
      <c r="AE7109" s="27">
        <v>0</v>
      </c>
      <c r="AF7109" s="27">
        <v>0</v>
      </c>
      <c r="AG7109" s="27">
        <v>0</v>
      </c>
      <c r="AH7109" s="27">
        <v>0</v>
      </c>
      <c r="AI7109" s="27">
        <v>0</v>
      </c>
      <c r="AK7109" s="29">
        <f t="shared" si="111"/>
        <v>-2.7531794662335907E-2</v>
      </c>
    </row>
    <row r="7110" spans="1:37" x14ac:dyDescent="0.25">
      <c r="A7110">
        <v>7108</v>
      </c>
      <c r="B7110" s="1">
        <v>1.24E-2</v>
      </c>
      <c r="C7110" s="1">
        <v>-1.4649281814720958E-5</v>
      </c>
      <c r="D7110" s="27">
        <v>9.0755617630457249E-3</v>
      </c>
      <c r="E7110" s="27">
        <v>0.10717834537080105</v>
      </c>
      <c r="F7110" s="27">
        <v>0.10028531827286517</v>
      </c>
      <c r="G7110" s="27">
        <v>0.11023946781956455</v>
      </c>
      <c r="H7110" s="27">
        <v>5.565893891797697E-2</v>
      </c>
      <c r="I7110" s="27">
        <v>0.12503461301292679</v>
      </c>
      <c r="J7110" s="27">
        <v>8.3150007647965651E-2</v>
      </c>
      <c r="K7110" s="27">
        <v>0.12412381187242903</v>
      </c>
      <c r="L7110" s="27">
        <v>0.16679683887697369</v>
      </c>
      <c r="M7110" s="27">
        <v>9.8278420806260466E-2</v>
      </c>
      <c r="N7110" s="27">
        <v>2.0178675639190933E-2</v>
      </c>
      <c r="O7110" s="27">
        <v>0</v>
      </c>
      <c r="P7110" s="27">
        <v>0</v>
      </c>
      <c r="Q7110" s="27">
        <v>0</v>
      </c>
      <c r="R7110" s="27">
        <v>0</v>
      </c>
      <c r="S7110" s="27">
        <v>0</v>
      </c>
      <c r="T7110" s="27">
        <v>0</v>
      </c>
      <c r="U7110" s="27">
        <v>0</v>
      </c>
      <c r="V7110" s="27">
        <v>0</v>
      </c>
      <c r="W7110" s="27">
        <v>0</v>
      </c>
      <c r="X7110" s="27">
        <v>0</v>
      </c>
      <c r="Y7110" s="27">
        <v>0</v>
      </c>
      <c r="Z7110" s="27">
        <v>0</v>
      </c>
      <c r="AA7110" s="27">
        <v>0</v>
      </c>
      <c r="AB7110" s="27">
        <v>0</v>
      </c>
      <c r="AC7110" s="27">
        <v>0</v>
      </c>
      <c r="AD7110" s="27">
        <v>0</v>
      </c>
      <c r="AE7110" s="27">
        <v>0</v>
      </c>
      <c r="AF7110" s="27">
        <v>0</v>
      </c>
      <c r="AG7110" s="27">
        <v>0</v>
      </c>
      <c r="AH7110" s="27">
        <v>0</v>
      </c>
      <c r="AI7110" s="27">
        <v>0</v>
      </c>
      <c r="AK7110" s="29">
        <f t="shared" si="111"/>
        <v>-1.1813936947355612E-3</v>
      </c>
    </row>
    <row r="7111" spans="1:37" x14ac:dyDescent="0.25">
      <c r="A7111">
        <v>7109</v>
      </c>
      <c r="B7111" s="1">
        <v>1.1900000000000001E-2</v>
      </c>
      <c r="C7111" s="1">
        <v>-1.9496652785711208E-4</v>
      </c>
      <c r="D7111" s="27">
        <v>9.6139026317257542E-2</v>
      </c>
      <c r="E7111" s="27">
        <v>8.857831976531047E-2</v>
      </c>
      <c r="F7111" s="27">
        <v>0.15189887832890092</v>
      </c>
      <c r="G7111" s="27">
        <v>9.5967971731874449E-2</v>
      </c>
      <c r="H7111" s="27">
        <v>0.12103389429817001</v>
      </c>
      <c r="I7111" s="27">
        <v>8.5577754231382031E-2</v>
      </c>
      <c r="J7111" s="27">
        <v>1.8153274292259276E-2</v>
      </c>
      <c r="K7111" s="27">
        <v>9.8698161723054983E-2</v>
      </c>
      <c r="L7111" s="27">
        <v>2.7559796309435971E-2</v>
      </c>
      <c r="M7111" s="27">
        <v>0.11570346414012565</v>
      </c>
      <c r="N7111" s="27">
        <v>0.10068945886222866</v>
      </c>
      <c r="O7111" s="27">
        <v>0</v>
      </c>
      <c r="P7111" s="27">
        <v>0</v>
      </c>
      <c r="Q7111" s="27">
        <v>0</v>
      </c>
      <c r="R7111" s="27">
        <v>0</v>
      </c>
      <c r="S7111" s="27">
        <v>0</v>
      </c>
      <c r="T7111" s="27">
        <v>0</v>
      </c>
      <c r="U7111" s="27">
        <v>0</v>
      </c>
      <c r="V7111" s="27">
        <v>0</v>
      </c>
      <c r="W7111" s="27">
        <v>0</v>
      </c>
      <c r="X7111" s="27">
        <v>0</v>
      </c>
      <c r="Y7111" s="27">
        <v>0</v>
      </c>
      <c r="Z7111" s="27">
        <v>0</v>
      </c>
      <c r="AA7111" s="27">
        <v>0</v>
      </c>
      <c r="AB7111" s="27">
        <v>0</v>
      </c>
      <c r="AC7111" s="27">
        <v>0</v>
      </c>
      <c r="AD7111" s="27">
        <v>0</v>
      </c>
      <c r="AE7111" s="27">
        <v>0</v>
      </c>
      <c r="AF7111" s="27">
        <v>0</v>
      </c>
      <c r="AG7111" s="27">
        <v>0</v>
      </c>
      <c r="AH7111" s="27">
        <v>0</v>
      </c>
      <c r="AI7111" s="27">
        <v>0</v>
      </c>
      <c r="AK7111" s="29">
        <f t="shared" si="111"/>
        <v>-1.6383741836732107E-2</v>
      </c>
    </row>
    <row r="7112" spans="1:37" x14ac:dyDescent="0.25">
      <c r="A7112">
        <v>7110</v>
      </c>
      <c r="B7112" s="1">
        <v>9.1000000000000004E-3</v>
      </c>
      <c r="C7112" s="1">
        <v>2.7281262247126591E-5</v>
      </c>
      <c r="D7112" s="27">
        <v>3.3491805323162198E-2</v>
      </c>
      <c r="E7112" s="27">
        <v>5.5837592690399472E-2</v>
      </c>
      <c r="F7112" s="27">
        <v>8.1351700739069027E-2</v>
      </c>
      <c r="G7112" s="27">
        <v>1.5188391702932364E-2</v>
      </c>
      <c r="H7112" s="27">
        <v>0.12468617231776684</v>
      </c>
      <c r="I7112" s="27">
        <v>3.196187515354338E-2</v>
      </c>
      <c r="J7112" s="27">
        <v>0.10360245020906947</v>
      </c>
      <c r="K7112" s="27">
        <v>0.10772878002345006</v>
      </c>
      <c r="L7112" s="27">
        <v>0.13276134088146252</v>
      </c>
      <c r="M7112" s="27">
        <v>0.16713920577629487</v>
      </c>
      <c r="N7112" s="27">
        <v>0.14625068518284978</v>
      </c>
      <c r="O7112" s="27">
        <v>0</v>
      </c>
      <c r="P7112" s="27">
        <v>0</v>
      </c>
      <c r="Q7112" s="27">
        <v>0</v>
      </c>
      <c r="R7112" s="27">
        <v>0</v>
      </c>
      <c r="S7112" s="27">
        <v>0</v>
      </c>
      <c r="T7112" s="27">
        <v>0</v>
      </c>
      <c r="U7112" s="27">
        <v>0</v>
      </c>
      <c r="V7112" s="27">
        <v>0</v>
      </c>
      <c r="W7112" s="27">
        <v>0</v>
      </c>
      <c r="X7112" s="27">
        <v>0</v>
      </c>
      <c r="Y7112" s="27">
        <v>0</v>
      </c>
      <c r="Z7112" s="27">
        <v>0</v>
      </c>
      <c r="AA7112" s="27">
        <v>0</v>
      </c>
      <c r="AB7112" s="27">
        <v>0</v>
      </c>
      <c r="AC7112" s="27">
        <v>0</v>
      </c>
      <c r="AD7112" s="27">
        <v>0</v>
      </c>
      <c r="AE7112" s="27">
        <v>0</v>
      </c>
      <c r="AF7112" s="27">
        <v>0</v>
      </c>
      <c r="AG7112" s="27">
        <v>0</v>
      </c>
      <c r="AH7112" s="27">
        <v>0</v>
      </c>
      <c r="AI7112" s="27">
        <v>0</v>
      </c>
      <c r="AK7112" s="29">
        <f t="shared" si="111"/>
        <v>2.9979409062776473E-3</v>
      </c>
    </row>
    <row r="7113" spans="1:37" x14ac:dyDescent="0.25">
      <c r="A7113">
        <v>7111</v>
      </c>
      <c r="B7113" s="1">
        <v>1.3599999999999999E-2</v>
      </c>
      <c r="C7113" s="1">
        <v>-4.9756129381476515E-4</v>
      </c>
      <c r="D7113" s="27">
        <v>1.3022056202480599E-2</v>
      </c>
      <c r="E7113" s="27">
        <v>3.7125747999508837E-2</v>
      </c>
      <c r="F7113" s="27">
        <v>0.1557784246889527</v>
      </c>
      <c r="G7113" s="27">
        <v>8.2685258019726274E-2</v>
      </c>
      <c r="H7113" s="27">
        <v>6.2506503175494721E-2</v>
      </c>
      <c r="I7113" s="27">
        <v>0.13344009601744758</v>
      </c>
      <c r="J7113" s="27">
        <v>0.10844967457114499</v>
      </c>
      <c r="K7113" s="27">
        <v>0.21074698087568386</v>
      </c>
      <c r="L7113" s="27">
        <v>2.6850113527653579E-2</v>
      </c>
      <c r="M7113" s="27">
        <v>1.0923579257635752E-2</v>
      </c>
      <c r="N7113" s="27">
        <v>0.1584715656642712</v>
      </c>
      <c r="O7113" s="27">
        <v>0</v>
      </c>
      <c r="P7113" s="27">
        <v>0</v>
      </c>
      <c r="Q7113" s="27">
        <v>0</v>
      </c>
      <c r="R7113" s="27">
        <v>0</v>
      </c>
      <c r="S7113" s="27">
        <v>0</v>
      </c>
      <c r="T7113" s="27">
        <v>0</v>
      </c>
      <c r="U7113" s="27">
        <v>0</v>
      </c>
      <c r="V7113" s="27">
        <v>0</v>
      </c>
      <c r="W7113" s="27">
        <v>0</v>
      </c>
      <c r="X7113" s="27">
        <v>0</v>
      </c>
      <c r="Y7113" s="27">
        <v>0</v>
      </c>
      <c r="Z7113" s="27">
        <v>0</v>
      </c>
      <c r="AA7113" s="27">
        <v>0</v>
      </c>
      <c r="AB7113" s="27">
        <v>0</v>
      </c>
      <c r="AC7113" s="27">
        <v>0</v>
      </c>
      <c r="AD7113" s="27">
        <v>0</v>
      </c>
      <c r="AE7113" s="27">
        <v>0</v>
      </c>
      <c r="AF7113" s="27">
        <v>0</v>
      </c>
      <c r="AG7113" s="27">
        <v>0</v>
      </c>
      <c r="AH7113" s="27">
        <v>0</v>
      </c>
      <c r="AI7113" s="27">
        <v>0</v>
      </c>
      <c r="AK7113" s="29">
        <f t="shared" si="111"/>
        <v>-3.6585389251085676E-2</v>
      </c>
    </row>
    <row r="7114" spans="1:37" x14ac:dyDescent="0.25">
      <c r="A7114">
        <v>7112</v>
      </c>
      <c r="B7114" s="1">
        <v>1.15E-2</v>
      </c>
      <c r="C7114" s="1">
        <v>7.4631650075601216E-5</v>
      </c>
      <c r="D7114" s="27">
        <v>6.8274228792729902E-2</v>
      </c>
      <c r="E7114" s="27">
        <v>0.1200757502032458</v>
      </c>
      <c r="F7114" s="27">
        <v>0.13400984391773224</v>
      </c>
      <c r="G7114" s="27">
        <v>0.10136052426099841</v>
      </c>
      <c r="H7114" s="27">
        <v>9.7449805222585756E-2</v>
      </c>
      <c r="I7114" s="27">
        <v>7.6078028651122828E-2</v>
      </c>
      <c r="J7114" s="27">
        <v>2.4830550744884862E-2</v>
      </c>
      <c r="K7114" s="27">
        <v>5.9849159197272357E-2</v>
      </c>
      <c r="L7114" s="27">
        <v>0.12498156431781123</v>
      </c>
      <c r="M7114" s="27">
        <v>0.13138604108963173</v>
      </c>
      <c r="N7114" s="27">
        <v>6.170450360198481E-2</v>
      </c>
      <c r="O7114" s="27">
        <v>0</v>
      </c>
      <c r="P7114" s="27">
        <v>0</v>
      </c>
      <c r="Q7114" s="27">
        <v>0</v>
      </c>
      <c r="R7114" s="27">
        <v>0</v>
      </c>
      <c r="S7114" s="27">
        <v>0</v>
      </c>
      <c r="T7114" s="27">
        <v>0</v>
      </c>
      <c r="U7114" s="27">
        <v>0</v>
      </c>
      <c r="V7114" s="27">
        <v>0</v>
      </c>
      <c r="W7114" s="27">
        <v>0</v>
      </c>
      <c r="X7114" s="27">
        <v>0</v>
      </c>
      <c r="Y7114" s="27">
        <v>0</v>
      </c>
      <c r="Z7114" s="27">
        <v>0</v>
      </c>
      <c r="AA7114" s="27">
        <v>0</v>
      </c>
      <c r="AB7114" s="27">
        <v>0</v>
      </c>
      <c r="AC7114" s="27">
        <v>0</v>
      </c>
      <c r="AD7114" s="27">
        <v>0</v>
      </c>
      <c r="AE7114" s="27">
        <v>0</v>
      </c>
      <c r="AF7114" s="27">
        <v>0</v>
      </c>
      <c r="AG7114" s="27">
        <v>0</v>
      </c>
      <c r="AH7114" s="27">
        <v>0</v>
      </c>
      <c r="AI7114" s="27">
        <v>0</v>
      </c>
      <c r="AK7114" s="29">
        <f t="shared" si="111"/>
        <v>6.4897087022261933E-3</v>
      </c>
    </row>
    <row r="7115" spans="1:37" x14ac:dyDescent="0.25">
      <c r="A7115">
        <v>7113</v>
      </c>
      <c r="B7115" s="1">
        <v>1.15E-2</v>
      </c>
      <c r="C7115" s="1">
        <v>-2.4099757084789793E-4</v>
      </c>
      <c r="D7115" s="27">
        <v>0.11715152680608626</v>
      </c>
      <c r="E7115" s="27">
        <v>3.4573631353816935E-2</v>
      </c>
      <c r="F7115" s="27">
        <v>0.16914474945222291</v>
      </c>
      <c r="G7115" s="27">
        <v>9.6328297895757808E-2</v>
      </c>
      <c r="H7115" s="27">
        <v>0.13473953206401851</v>
      </c>
      <c r="I7115" s="27">
        <v>1.4874897586216929E-2</v>
      </c>
      <c r="J7115" s="27">
        <v>6.6090577604076092E-2</v>
      </c>
      <c r="K7115" s="27">
        <v>0.13936942405029498</v>
      </c>
      <c r="L7115" s="27">
        <v>0.14179417578223805</v>
      </c>
      <c r="M7115" s="27">
        <v>8.3750826920071922E-2</v>
      </c>
      <c r="N7115" s="27">
        <v>2.1823604851995493E-3</v>
      </c>
      <c r="O7115" s="27">
        <v>0</v>
      </c>
      <c r="P7115" s="27">
        <v>0</v>
      </c>
      <c r="Q7115" s="27">
        <v>0</v>
      </c>
      <c r="R7115" s="27">
        <v>0</v>
      </c>
      <c r="S7115" s="27">
        <v>0</v>
      </c>
      <c r="T7115" s="27">
        <v>0</v>
      </c>
      <c r="U7115" s="27">
        <v>0</v>
      </c>
      <c r="V7115" s="27">
        <v>0</v>
      </c>
      <c r="W7115" s="27">
        <v>0</v>
      </c>
      <c r="X7115" s="27">
        <v>0</v>
      </c>
      <c r="Y7115" s="27">
        <v>0</v>
      </c>
      <c r="Z7115" s="27">
        <v>0</v>
      </c>
      <c r="AA7115" s="27">
        <v>0</v>
      </c>
      <c r="AB7115" s="27">
        <v>0</v>
      </c>
      <c r="AC7115" s="27">
        <v>0</v>
      </c>
      <c r="AD7115" s="27">
        <v>0</v>
      </c>
      <c r="AE7115" s="27">
        <v>0</v>
      </c>
      <c r="AF7115" s="27">
        <v>0</v>
      </c>
      <c r="AG7115" s="27">
        <v>0</v>
      </c>
      <c r="AH7115" s="27">
        <v>0</v>
      </c>
      <c r="AI7115" s="27">
        <v>0</v>
      </c>
      <c r="AK7115" s="29">
        <f t="shared" si="111"/>
        <v>-2.0956310508512863E-2</v>
      </c>
    </row>
    <row r="7116" spans="1:37" x14ac:dyDescent="0.25">
      <c r="A7116">
        <v>7114</v>
      </c>
      <c r="B7116" s="1">
        <v>1.04E-2</v>
      </c>
      <c r="C7116" s="1">
        <v>1.7527755478853859E-4</v>
      </c>
      <c r="D7116" s="27">
        <v>0.10817769535634988</v>
      </c>
      <c r="E7116" s="27">
        <v>9.0213680561820497E-2</v>
      </c>
      <c r="F7116" s="27">
        <v>7.8816035128388709E-2</v>
      </c>
      <c r="G7116" s="27">
        <v>6.3485390991376095E-2</v>
      </c>
      <c r="H7116" s="27">
        <v>9.3491988196895817E-2</v>
      </c>
      <c r="I7116" s="27">
        <v>3.4743334494799244E-2</v>
      </c>
      <c r="J7116" s="27">
        <v>0.11990201123593082</v>
      </c>
      <c r="K7116" s="27">
        <v>6.4333937666483057E-2</v>
      </c>
      <c r="L7116" s="27">
        <v>0.12256241298520326</v>
      </c>
      <c r="M7116" s="27">
        <v>0.12114797733660541</v>
      </c>
      <c r="N7116" s="27">
        <v>0.10312553604614745</v>
      </c>
      <c r="O7116" s="27">
        <v>0</v>
      </c>
      <c r="P7116" s="27">
        <v>0</v>
      </c>
      <c r="Q7116" s="27">
        <v>0</v>
      </c>
      <c r="R7116" s="27">
        <v>0</v>
      </c>
      <c r="S7116" s="27">
        <v>0</v>
      </c>
      <c r="T7116" s="27">
        <v>0</v>
      </c>
      <c r="U7116" s="27">
        <v>0</v>
      </c>
      <c r="V7116" s="27">
        <v>0</v>
      </c>
      <c r="W7116" s="27">
        <v>0</v>
      </c>
      <c r="X7116" s="27">
        <v>0</v>
      </c>
      <c r="Y7116" s="27">
        <v>0</v>
      </c>
      <c r="Z7116" s="27">
        <v>0</v>
      </c>
      <c r="AA7116" s="27">
        <v>0</v>
      </c>
      <c r="AB7116" s="27">
        <v>0</v>
      </c>
      <c r="AC7116" s="27">
        <v>0</v>
      </c>
      <c r="AD7116" s="27">
        <v>0</v>
      </c>
      <c r="AE7116" s="27">
        <v>0</v>
      </c>
      <c r="AF7116" s="27">
        <v>0</v>
      </c>
      <c r="AG7116" s="27">
        <v>0</v>
      </c>
      <c r="AH7116" s="27">
        <v>0</v>
      </c>
      <c r="AI7116" s="27">
        <v>0</v>
      </c>
      <c r="AK7116" s="29">
        <f t="shared" si="111"/>
        <v>1.6853611037359481E-2</v>
      </c>
    </row>
    <row r="7117" spans="1:37" x14ac:dyDescent="0.25">
      <c r="A7117">
        <v>7115</v>
      </c>
      <c r="B7117" s="1">
        <v>1.2E-2</v>
      </c>
      <c r="C7117" s="1">
        <v>1.1211797558866955E-4</v>
      </c>
      <c r="D7117" s="27">
        <v>1.4764859125840333E-2</v>
      </c>
      <c r="E7117" s="27">
        <v>0.10944658676404535</v>
      </c>
      <c r="F7117" s="27">
        <v>0.10575315387917028</v>
      </c>
      <c r="G7117" s="27">
        <v>0.18209123646757236</v>
      </c>
      <c r="H7117" s="27">
        <v>0.11911967185469924</v>
      </c>
      <c r="I7117" s="27">
        <v>8.177973344193662E-2</v>
      </c>
      <c r="J7117" s="27">
        <v>7.039066023218786E-2</v>
      </c>
      <c r="K7117" s="27">
        <v>4.4275281469365511E-2</v>
      </c>
      <c r="L7117" s="27">
        <v>5.3882497453936543E-2</v>
      </c>
      <c r="M7117" s="27">
        <v>0.15206757992847023</v>
      </c>
      <c r="N7117" s="27">
        <v>6.6428739382775742E-2</v>
      </c>
      <c r="O7117" s="27">
        <v>0</v>
      </c>
      <c r="P7117" s="27">
        <v>0</v>
      </c>
      <c r="Q7117" s="27">
        <v>0</v>
      </c>
      <c r="R7117" s="27">
        <v>0</v>
      </c>
      <c r="S7117" s="27">
        <v>0</v>
      </c>
      <c r="T7117" s="27">
        <v>0</v>
      </c>
      <c r="U7117" s="27">
        <v>0</v>
      </c>
      <c r="V7117" s="27">
        <v>0</v>
      </c>
      <c r="W7117" s="27">
        <v>0</v>
      </c>
      <c r="X7117" s="27">
        <v>0</v>
      </c>
      <c r="Y7117" s="27">
        <v>0</v>
      </c>
      <c r="Z7117" s="27">
        <v>0</v>
      </c>
      <c r="AA7117" s="27">
        <v>0</v>
      </c>
      <c r="AB7117" s="27">
        <v>0</v>
      </c>
      <c r="AC7117" s="27">
        <v>0</v>
      </c>
      <c r="AD7117" s="27">
        <v>0</v>
      </c>
      <c r="AE7117" s="27">
        <v>0</v>
      </c>
      <c r="AF7117" s="27">
        <v>0</v>
      </c>
      <c r="AG7117" s="27">
        <v>0</v>
      </c>
      <c r="AH7117" s="27">
        <v>0</v>
      </c>
      <c r="AI7117" s="27">
        <v>0</v>
      </c>
      <c r="AK7117" s="29">
        <f t="shared" si="111"/>
        <v>9.3431646323891299E-3</v>
      </c>
    </row>
    <row r="7118" spans="1:37" x14ac:dyDescent="0.25">
      <c r="A7118">
        <v>7116</v>
      </c>
      <c r="B7118" s="1">
        <v>1.0500000000000001E-2</v>
      </c>
      <c r="C7118" s="1">
        <v>2.022906338408761E-5</v>
      </c>
      <c r="D7118" s="27">
        <v>0.11340169386285259</v>
      </c>
      <c r="E7118" s="27">
        <v>6.6671223640523455E-2</v>
      </c>
      <c r="F7118" s="27">
        <v>3.8364287371334356E-2</v>
      </c>
      <c r="G7118" s="27">
        <v>5.4865690357454783E-2</v>
      </c>
      <c r="H7118" s="27">
        <v>9.975435408620148E-2</v>
      </c>
      <c r="I7118" s="27">
        <v>1.8706327023505494E-2</v>
      </c>
      <c r="J7118" s="27">
        <v>0.13614779746766797</v>
      </c>
      <c r="K7118" s="27">
        <v>0.13278147459782505</v>
      </c>
      <c r="L7118" s="27">
        <v>8.780430710875442E-2</v>
      </c>
      <c r="M7118" s="27">
        <v>0.12965836143920526</v>
      </c>
      <c r="N7118" s="27">
        <v>0.1218444830446751</v>
      </c>
      <c r="O7118" s="27">
        <v>0</v>
      </c>
      <c r="P7118" s="27">
        <v>0</v>
      </c>
      <c r="Q7118" s="27">
        <v>0</v>
      </c>
      <c r="R7118" s="27">
        <v>0</v>
      </c>
      <c r="S7118" s="27">
        <v>0</v>
      </c>
      <c r="T7118" s="27">
        <v>0</v>
      </c>
      <c r="U7118" s="27">
        <v>0</v>
      </c>
      <c r="V7118" s="27">
        <v>0</v>
      </c>
      <c r="W7118" s="27">
        <v>0</v>
      </c>
      <c r="X7118" s="27">
        <v>0</v>
      </c>
      <c r="Y7118" s="27">
        <v>0</v>
      </c>
      <c r="Z7118" s="27">
        <v>0</v>
      </c>
      <c r="AA7118" s="27">
        <v>0</v>
      </c>
      <c r="AB7118" s="27">
        <v>0</v>
      </c>
      <c r="AC7118" s="27">
        <v>0</v>
      </c>
      <c r="AD7118" s="27">
        <v>0</v>
      </c>
      <c r="AE7118" s="27">
        <v>0</v>
      </c>
      <c r="AF7118" s="27">
        <v>0</v>
      </c>
      <c r="AG7118" s="27">
        <v>0</v>
      </c>
      <c r="AH7118" s="27">
        <v>0</v>
      </c>
      <c r="AI7118" s="27">
        <v>0</v>
      </c>
      <c r="AK7118" s="29">
        <f t="shared" si="111"/>
        <v>1.9265774651512008E-3</v>
      </c>
    </row>
    <row r="7119" spans="1:37" x14ac:dyDescent="0.25">
      <c r="A7119">
        <v>7117</v>
      </c>
      <c r="B7119" s="1">
        <v>1.2999999999999999E-2</v>
      </c>
      <c r="C7119" s="1">
        <v>9.3045863566470233E-5</v>
      </c>
      <c r="D7119" s="27">
        <v>0.14004717039582745</v>
      </c>
      <c r="E7119" s="27">
        <v>0.13144930838704996</v>
      </c>
      <c r="F7119" s="27">
        <v>0.10348493874422275</v>
      </c>
      <c r="G7119" s="27">
        <v>0.13594898005363482</v>
      </c>
      <c r="H7119" s="27">
        <v>0.11702964171985497</v>
      </c>
      <c r="I7119" s="27">
        <v>6.9504794860729663E-2</v>
      </c>
      <c r="J7119" s="27">
        <v>2.8569344510022972E-2</v>
      </c>
      <c r="K7119" s="27">
        <v>5.5460786820242615E-2</v>
      </c>
      <c r="L7119" s="27">
        <v>4.1173079753485622E-2</v>
      </c>
      <c r="M7119" s="27">
        <v>2.7642583045954999E-2</v>
      </c>
      <c r="N7119" s="27">
        <v>0.14968937170897423</v>
      </c>
      <c r="O7119" s="27">
        <v>0</v>
      </c>
      <c r="P7119" s="27">
        <v>0</v>
      </c>
      <c r="Q7119" s="27">
        <v>0</v>
      </c>
      <c r="R7119" s="27">
        <v>0</v>
      </c>
      <c r="S7119" s="27">
        <v>0</v>
      </c>
      <c r="T7119" s="27">
        <v>0</v>
      </c>
      <c r="U7119" s="27">
        <v>0</v>
      </c>
      <c r="V7119" s="27">
        <v>0</v>
      </c>
      <c r="W7119" s="27">
        <v>0</v>
      </c>
      <c r="X7119" s="27">
        <v>0</v>
      </c>
      <c r="Y7119" s="27">
        <v>0</v>
      </c>
      <c r="Z7119" s="27">
        <v>0</v>
      </c>
      <c r="AA7119" s="27">
        <v>0</v>
      </c>
      <c r="AB7119" s="27">
        <v>0</v>
      </c>
      <c r="AC7119" s="27">
        <v>0</v>
      </c>
      <c r="AD7119" s="27">
        <v>0</v>
      </c>
      <c r="AE7119" s="27">
        <v>0</v>
      </c>
      <c r="AF7119" s="27">
        <v>0</v>
      </c>
      <c r="AG7119" s="27">
        <v>0</v>
      </c>
      <c r="AH7119" s="27">
        <v>0</v>
      </c>
      <c r="AI7119" s="27">
        <v>0</v>
      </c>
      <c r="AK7119" s="29">
        <f t="shared" si="111"/>
        <v>7.157374120497711E-3</v>
      </c>
    </row>
    <row r="7120" spans="1:37" x14ac:dyDescent="0.25">
      <c r="A7120">
        <v>7118</v>
      </c>
      <c r="B7120" s="1">
        <v>9.9000000000000008E-3</v>
      </c>
      <c r="C7120" s="1">
        <v>6.3303596906097982E-6</v>
      </c>
      <c r="D7120" s="27">
        <v>1.0270771558277795E-2</v>
      </c>
      <c r="E7120" s="27">
        <v>4.1789358414888851E-2</v>
      </c>
      <c r="F7120" s="27">
        <v>0.14687895973309986</v>
      </c>
      <c r="G7120" s="27">
        <v>6.1904843807259968E-2</v>
      </c>
      <c r="H7120" s="27">
        <v>5.9173447269603899E-2</v>
      </c>
      <c r="I7120" s="27">
        <v>7.4800396712855682E-2</v>
      </c>
      <c r="J7120" s="27">
        <v>0.14182789664039</v>
      </c>
      <c r="K7120" s="27">
        <v>7.68921692048503E-2</v>
      </c>
      <c r="L7120" s="27">
        <v>0.14561503999419162</v>
      </c>
      <c r="M7120" s="27">
        <v>8.0857164571813522E-2</v>
      </c>
      <c r="N7120" s="27">
        <v>0.15998995209276837</v>
      </c>
      <c r="O7120" s="27">
        <v>0</v>
      </c>
      <c r="P7120" s="27">
        <v>0</v>
      </c>
      <c r="Q7120" s="27">
        <v>0</v>
      </c>
      <c r="R7120" s="27">
        <v>0</v>
      </c>
      <c r="S7120" s="27">
        <v>0</v>
      </c>
      <c r="T7120" s="27">
        <v>0</v>
      </c>
      <c r="U7120" s="27">
        <v>0</v>
      </c>
      <c r="V7120" s="27">
        <v>0</v>
      </c>
      <c r="W7120" s="27">
        <v>0</v>
      </c>
      <c r="X7120" s="27">
        <v>0</v>
      </c>
      <c r="Y7120" s="27">
        <v>0</v>
      </c>
      <c r="Z7120" s="27">
        <v>0</v>
      </c>
      <c r="AA7120" s="27">
        <v>0</v>
      </c>
      <c r="AB7120" s="27">
        <v>0</v>
      </c>
      <c r="AC7120" s="27">
        <v>0</v>
      </c>
      <c r="AD7120" s="27">
        <v>0</v>
      </c>
      <c r="AE7120" s="27">
        <v>0</v>
      </c>
      <c r="AF7120" s="27">
        <v>0</v>
      </c>
      <c r="AG7120" s="27">
        <v>0</v>
      </c>
      <c r="AH7120" s="27">
        <v>0</v>
      </c>
      <c r="AI7120" s="27">
        <v>0</v>
      </c>
      <c r="AK7120" s="29">
        <f t="shared" si="111"/>
        <v>6.3943027177876743E-4</v>
      </c>
    </row>
    <row r="7121" spans="1:37" x14ac:dyDescent="0.25">
      <c r="A7121">
        <v>7119</v>
      </c>
      <c r="B7121" s="1">
        <v>1.3599999999999999E-2</v>
      </c>
      <c r="C7121" s="1">
        <v>-6.3644408065270189E-5</v>
      </c>
      <c r="D7121" s="27">
        <v>1.0101499899368526E-2</v>
      </c>
      <c r="E7121" s="27">
        <v>0.11407568861731283</v>
      </c>
      <c r="F7121" s="27">
        <v>2.7834473387048135E-2</v>
      </c>
      <c r="G7121" s="27">
        <v>0.16567893098450742</v>
      </c>
      <c r="H7121" s="27">
        <v>2.3502177839404892E-2</v>
      </c>
      <c r="I7121" s="27">
        <v>0.10670279148478516</v>
      </c>
      <c r="J7121" s="27">
        <v>0.11700873830907679</v>
      </c>
      <c r="K7121" s="27">
        <v>0.17238200615064755</v>
      </c>
      <c r="L7121" s="27">
        <v>3.2858970555992816E-2</v>
      </c>
      <c r="M7121" s="27">
        <v>8.6820317726415339E-2</v>
      </c>
      <c r="N7121" s="27">
        <v>0.14303440504544052</v>
      </c>
      <c r="O7121" s="27">
        <v>0</v>
      </c>
      <c r="P7121" s="27">
        <v>0</v>
      </c>
      <c r="Q7121" s="27">
        <v>0</v>
      </c>
      <c r="R7121" s="27">
        <v>0</v>
      </c>
      <c r="S7121" s="27">
        <v>0</v>
      </c>
      <c r="T7121" s="27">
        <v>0</v>
      </c>
      <c r="U7121" s="27">
        <v>0</v>
      </c>
      <c r="V7121" s="27">
        <v>0</v>
      </c>
      <c r="W7121" s="27">
        <v>0</v>
      </c>
      <c r="X7121" s="27">
        <v>0</v>
      </c>
      <c r="Y7121" s="27">
        <v>0</v>
      </c>
      <c r="Z7121" s="27">
        <v>0</v>
      </c>
      <c r="AA7121" s="27">
        <v>0</v>
      </c>
      <c r="AB7121" s="27">
        <v>0</v>
      </c>
      <c r="AC7121" s="27">
        <v>0</v>
      </c>
      <c r="AD7121" s="27">
        <v>0</v>
      </c>
      <c r="AE7121" s="27">
        <v>0</v>
      </c>
      <c r="AF7121" s="27">
        <v>0</v>
      </c>
      <c r="AG7121" s="27">
        <v>0</v>
      </c>
      <c r="AH7121" s="27">
        <v>0</v>
      </c>
      <c r="AI7121" s="27">
        <v>0</v>
      </c>
      <c r="AK7121" s="29">
        <f t="shared" si="111"/>
        <v>-4.6797358871522197E-3</v>
      </c>
    </row>
    <row r="7122" spans="1:37" x14ac:dyDescent="0.25">
      <c r="A7122">
        <v>7120</v>
      </c>
      <c r="B7122" s="1">
        <v>1.06E-2</v>
      </c>
      <c r="C7122" s="1">
        <v>-2.3472328394687735E-4</v>
      </c>
      <c r="D7122" s="27">
        <v>9.2015032657704915E-2</v>
      </c>
      <c r="E7122" s="27">
        <v>2.9628716666855119E-2</v>
      </c>
      <c r="F7122" s="27">
        <v>0.10498014914154206</v>
      </c>
      <c r="G7122" s="27">
        <v>9.7482091742756946E-2</v>
      </c>
      <c r="H7122" s="27">
        <v>0.15808516792955227</v>
      </c>
      <c r="I7122" s="27">
        <v>7.7642854734320699E-2</v>
      </c>
      <c r="J7122" s="27">
        <v>1.9605777730051181E-2</v>
      </c>
      <c r="K7122" s="27">
        <v>0.12152423413682276</v>
      </c>
      <c r="L7122" s="27">
        <v>0.10809377059058516</v>
      </c>
      <c r="M7122" s="27">
        <v>0.13173811131995364</v>
      </c>
      <c r="N7122" s="27">
        <v>5.9204093349855332E-2</v>
      </c>
      <c r="O7122" s="27">
        <v>0</v>
      </c>
      <c r="P7122" s="27">
        <v>0</v>
      </c>
      <c r="Q7122" s="27">
        <v>0</v>
      </c>
      <c r="R7122" s="27">
        <v>0</v>
      </c>
      <c r="S7122" s="27">
        <v>0</v>
      </c>
      <c r="T7122" s="27">
        <v>0</v>
      </c>
      <c r="U7122" s="27">
        <v>0</v>
      </c>
      <c r="V7122" s="27">
        <v>0</v>
      </c>
      <c r="W7122" s="27">
        <v>0</v>
      </c>
      <c r="X7122" s="27">
        <v>0</v>
      </c>
      <c r="Y7122" s="27">
        <v>0</v>
      </c>
      <c r="Z7122" s="27">
        <v>0</v>
      </c>
      <c r="AA7122" s="27">
        <v>0</v>
      </c>
      <c r="AB7122" s="27">
        <v>0</v>
      </c>
      <c r="AC7122" s="27">
        <v>0</v>
      </c>
      <c r="AD7122" s="27">
        <v>0</v>
      </c>
      <c r="AE7122" s="27">
        <v>0</v>
      </c>
      <c r="AF7122" s="27">
        <v>0</v>
      </c>
      <c r="AG7122" s="27">
        <v>0</v>
      </c>
      <c r="AH7122" s="27">
        <v>0</v>
      </c>
      <c r="AI7122" s="27">
        <v>0</v>
      </c>
      <c r="AK7122" s="29">
        <f t="shared" si="111"/>
        <v>-2.2143706032724277E-2</v>
      </c>
    </row>
    <row r="7123" spans="1:37" x14ac:dyDescent="0.25">
      <c r="A7123">
        <v>7121</v>
      </c>
      <c r="B7123" s="1">
        <v>1.18E-2</v>
      </c>
      <c r="C7123" s="1">
        <v>2.3846412531549832E-4</v>
      </c>
      <c r="D7123" s="27">
        <v>0.14835985326803128</v>
      </c>
      <c r="E7123" s="27">
        <v>0.11599964272871695</v>
      </c>
      <c r="F7123" s="27">
        <v>3.7046125871453658E-2</v>
      </c>
      <c r="G7123" s="27">
        <v>7.420404456216019E-2</v>
      </c>
      <c r="H7123" s="27">
        <v>6.5875989013061742E-2</v>
      </c>
      <c r="I7123" s="27">
        <v>2.9203733780330872E-2</v>
      </c>
      <c r="J7123" s="27">
        <v>0.14438228342806839</v>
      </c>
      <c r="K7123" s="27">
        <v>9.1732599941984308E-2</v>
      </c>
      <c r="L7123" s="27">
        <v>0.13715470228121532</v>
      </c>
      <c r="M7123" s="27">
        <v>7.6005426453574332E-2</v>
      </c>
      <c r="N7123" s="27">
        <v>8.0035598671403016E-2</v>
      </c>
      <c r="O7123" s="27">
        <v>0</v>
      </c>
      <c r="P7123" s="27">
        <v>0</v>
      </c>
      <c r="Q7123" s="27">
        <v>0</v>
      </c>
      <c r="R7123" s="27">
        <v>0</v>
      </c>
      <c r="S7123" s="27">
        <v>0</v>
      </c>
      <c r="T7123" s="27">
        <v>0</v>
      </c>
      <c r="U7123" s="27">
        <v>0</v>
      </c>
      <c r="V7123" s="27">
        <v>0</v>
      </c>
      <c r="W7123" s="27">
        <v>0</v>
      </c>
      <c r="X7123" s="27">
        <v>0</v>
      </c>
      <c r="Y7123" s="27">
        <v>0</v>
      </c>
      <c r="Z7123" s="27">
        <v>0</v>
      </c>
      <c r="AA7123" s="27">
        <v>0</v>
      </c>
      <c r="AB7123" s="27">
        <v>0</v>
      </c>
      <c r="AC7123" s="27">
        <v>0</v>
      </c>
      <c r="AD7123" s="27">
        <v>0</v>
      </c>
      <c r="AE7123" s="27">
        <v>0</v>
      </c>
      <c r="AF7123" s="27">
        <v>0</v>
      </c>
      <c r="AG7123" s="27">
        <v>0</v>
      </c>
      <c r="AH7123" s="27">
        <v>0</v>
      </c>
      <c r="AI7123" s="27">
        <v>0</v>
      </c>
      <c r="AK7123" s="29">
        <f t="shared" si="111"/>
        <v>2.0208824179279519E-2</v>
      </c>
    </row>
    <row r="7124" spans="1:37" x14ac:dyDescent="0.25">
      <c r="A7124">
        <v>7122</v>
      </c>
      <c r="B7124" s="1">
        <v>1.2200000000000001E-2</v>
      </c>
      <c r="C7124" s="1">
        <v>1.6453097365787831E-4</v>
      </c>
      <c r="D7124" s="27">
        <v>0.16533338202415529</v>
      </c>
      <c r="E7124" s="27">
        <v>0.13028877793942575</v>
      </c>
      <c r="F7124" s="27">
        <v>8.9752138543779295E-2</v>
      </c>
      <c r="G7124" s="27">
        <v>1.4108897538161117E-2</v>
      </c>
      <c r="H7124" s="27">
        <v>0.10226206185078343</v>
      </c>
      <c r="I7124" s="27">
        <v>0.12513832423093604</v>
      </c>
      <c r="J7124" s="27">
        <v>0.11906027691774085</v>
      </c>
      <c r="K7124" s="27">
        <v>9.2591268861056675E-3</v>
      </c>
      <c r="L7124" s="27">
        <v>1.0033862855394744E-2</v>
      </c>
      <c r="M7124" s="27">
        <v>0.12543441524608256</v>
      </c>
      <c r="N7124" s="27">
        <v>0.10932873596743527</v>
      </c>
      <c r="O7124" s="27">
        <v>0</v>
      </c>
      <c r="P7124" s="27">
        <v>0</v>
      </c>
      <c r="Q7124" s="27">
        <v>0</v>
      </c>
      <c r="R7124" s="27">
        <v>0</v>
      </c>
      <c r="S7124" s="27">
        <v>0</v>
      </c>
      <c r="T7124" s="27">
        <v>0</v>
      </c>
      <c r="U7124" s="27">
        <v>0</v>
      </c>
      <c r="V7124" s="27">
        <v>0</v>
      </c>
      <c r="W7124" s="27">
        <v>0</v>
      </c>
      <c r="X7124" s="27">
        <v>0</v>
      </c>
      <c r="Y7124" s="27">
        <v>0</v>
      </c>
      <c r="Z7124" s="27">
        <v>0</v>
      </c>
      <c r="AA7124" s="27">
        <v>0</v>
      </c>
      <c r="AB7124" s="27">
        <v>0</v>
      </c>
      <c r="AC7124" s="27">
        <v>0</v>
      </c>
      <c r="AD7124" s="27">
        <v>0</v>
      </c>
      <c r="AE7124" s="27">
        <v>0</v>
      </c>
      <c r="AF7124" s="27">
        <v>0</v>
      </c>
      <c r="AG7124" s="27">
        <v>0</v>
      </c>
      <c r="AH7124" s="27">
        <v>0</v>
      </c>
      <c r="AI7124" s="27">
        <v>0</v>
      </c>
      <c r="AK7124" s="29">
        <f t="shared" si="111"/>
        <v>1.3486145381793303E-2</v>
      </c>
    </row>
    <row r="7125" spans="1:37" x14ac:dyDescent="0.25">
      <c r="A7125">
        <v>7123</v>
      </c>
      <c r="B7125" s="1">
        <v>1.2200000000000001E-2</v>
      </c>
      <c r="C7125" s="1">
        <v>4.9196672918028748E-4</v>
      </c>
      <c r="D7125" s="27">
        <v>9.4727234976041935E-2</v>
      </c>
      <c r="E7125" s="27">
        <v>0.15509542427110481</v>
      </c>
      <c r="F7125" s="27">
        <v>6.0804190418330316E-2</v>
      </c>
      <c r="G7125" s="27">
        <v>7.6727510898876736E-2</v>
      </c>
      <c r="H7125" s="27">
        <v>4.5551182346467184E-2</v>
      </c>
      <c r="I7125" s="27">
        <v>5.3045935885986557E-2</v>
      </c>
      <c r="J7125" s="27">
        <v>0.18698888633225244</v>
      </c>
      <c r="K7125" s="27">
        <v>1.4383903416851406E-2</v>
      </c>
      <c r="L7125" s="27">
        <v>0.15247296066163313</v>
      </c>
      <c r="M7125" s="27">
        <v>0.10312965916409425</v>
      </c>
      <c r="N7125" s="27">
        <v>5.7073111628361296E-2</v>
      </c>
      <c r="O7125" s="27">
        <v>0</v>
      </c>
      <c r="P7125" s="27">
        <v>0</v>
      </c>
      <c r="Q7125" s="27">
        <v>0</v>
      </c>
      <c r="R7125" s="27">
        <v>0</v>
      </c>
      <c r="S7125" s="27">
        <v>0</v>
      </c>
      <c r="T7125" s="27">
        <v>0</v>
      </c>
      <c r="U7125" s="27">
        <v>0</v>
      </c>
      <c r="V7125" s="27">
        <v>0</v>
      </c>
      <c r="W7125" s="27">
        <v>0</v>
      </c>
      <c r="X7125" s="27">
        <v>0</v>
      </c>
      <c r="Y7125" s="27">
        <v>0</v>
      </c>
      <c r="Z7125" s="27">
        <v>0</v>
      </c>
      <c r="AA7125" s="27">
        <v>0</v>
      </c>
      <c r="AB7125" s="27">
        <v>0</v>
      </c>
      <c r="AC7125" s="27">
        <v>0</v>
      </c>
      <c r="AD7125" s="27">
        <v>0</v>
      </c>
      <c r="AE7125" s="27">
        <v>0</v>
      </c>
      <c r="AF7125" s="27">
        <v>0</v>
      </c>
      <c r="AG7125" s="27">
        <v>0</v>
      </c>
      <c r="AH7125" s="27">
        <v>0</v>
      </c>
      <c r="AI7125" s="27">
        <v>0</v>
      </c>
      <c r="AK7125" s="29">
        <f t="shared" si="111"/>
        <v>4.0325141736089136E-2</v>
      </c>
    </row>
    <row r="7126" spans="1:37" x14ac:dyDescent="0.25">
      <c r="A7126">
        <v>7124</v>
      </c>
      <c r="B7126" s="1">
        <v>1.37E-2</v>
      </c>
      <c r="C7126" s="1">
        <v>1.010063251701395E-4</v>
      </c>
      <c r="D7126" s="27">
        <v>0.17450780666214358</v>
      </c>
      <c r="E7126" s="27">
        <v>0.13682870419910875</v>
      </c>
      <c r="F7126" s="27">
        <v>0.19143956968377332</v>
      </c>
      <c r="G7126" s="27">
        <v>0.15941144082078462</v>
      </c>
      <c r="H7126" s="27">
        <v>2.9354817212890747E-3</v>
      </c>
      <c r="I7126" s="27">
        <v>2.7402931501983724E-2</v>
      </c>
      <c r="J7126" s="27">
        <v>0.12766397460162845</v>
      </c>
      <c r="K7126" s="27">
        <v>3.1905448018839475E-2</v>
      </c>
      <c r="L7126" s="27">
        <v>1.8753990841514519E-2</v>
      </c>
      <c r="M7126" s="27">
        <v>8.6554616322979033E-2</v>
      </c>
      <c r="N7126" s="27">
        <v>4.259603562595525E-2</v>
      </c>
      <c r="O7126" s="27">
        <v>0</v>
      </c>
      <c r="P7126" s="27">
        <v>0</v>
      </c>
      <c r="Q7126" s="27">
        <v>0</v>
      </c>
      <c r="R7126" s="27">
        <v>0</v>
      </c>
      <c r="S7126" s="27">
        <v>0</v>
      </c>
      <c r="T7126" s="27">
        <v>0</v>
      </c>
      <c r="U7126" s="27">
        <v>0</v>
      </c>
      <c r="V7126" s="27">
        <v>0</v>
      </c>
      <c r="W7126" s="27">
        <v>0</v>
      </c>
      <c r="X7126" s="27">
        <v>0</v>
      </c>
      <c r="Y7126" s="27">
        <v>0</v>
      </c>
      <c r="Z7126" s="27">
        <v>0</v>
      </c>
      <c r="AA7126" s="27">
        <v>0</v>
      </c>
      <c r="AB7126" s="27">
        <v>0</v>
      </c>
      <c r="AC7126" s="27">
        <v>0</v>
      </c>
      <c r="AD7126" s="27">
        <v>0</v>
      </c>
      <c r="AE7126" s="27">
        <v>0</v>
      </c>
      <c r="AF7126" s="27">
        <v>0</v>
      </c>
      <c r="AG7126" s="27">
        <v>0</v>
      </c>
      <c r="AH7126" s="27">
        <v>0</v>
      </c>
      <c r="AI7126" s="27">
        <v>0</v>
      </c>
      <c r="AK7126" s="29">
        <f t="shared" si="111"/>
        <v>7.3727244649736861E-3</v>
      </c>
    </row>
    <row r="7127" spans="1:37" x14ac:dyDescent="0.25">
      <c r="A7127">
        <v>7125</v>
      </c>
      <c r="B7127" s="1">
        <v>1.2E-2</v>
      </c>
      <c r="C7127" s="1">
        <v>-5.3938170121712369E-5</v>
      </c>
      <c r="D7127" s="27">
        <v>9.1947596476850538E-2</v>
      </c>
      <c r="E7127" s="27">
        <v>2.8987189556846947E-2</v>
      </c>
      <c r="F7127" s="27">
        <v>5.247821065162442E-3</v>
      </c>
      <c r="G7127" s="27">
        <v>0.17244510649009054</v>
      </c>
      <c r="H7127" s="27">
        <v>0.14724460557037547</v>
      </c>
      <c r="I7127" s="27">
        <v>0.18467225089394829</v>
      </c>
      <c r="J7127" s="27">
        <v>3.4206058756622026E-2</v>
      </c>
      <c r="K7127" s="27">
        <v>8.0924001095647083E-2</v>
      </c>
      <c r="L7127" s="27">
        <v>0.16044513833338117</v>
      </c>
      <c r="M7127" s="27">
        <v>5.2887853906149009E-2</v>
      </c>
      <c r="N7127" s="27">
        <v>4.0992377854926543E-2</v>
      </c>
      <c r="O7127" s="27">
        <v>0</v>
      </c>
      <c r="P7127" s="27">
        <v>0</v>
      </c>
      <c r="Q7127" s="27">
        <v>0</v>
      </c>
      <c r="R7127" s="27">
        <v>0</v>
      </c>
      <c r="S7127" s="27">
        <v>0</v>
      </c>
      <c r="T7127" s="27">
        <v>0</v>
      </c>
      <c r="U7127" s="27">
        <v>0</v>
      </c>
      <c r="V7127" s="27">
        <v>0</v>
      </c>
      <c r="W7127" s="27">
        <v>0</v>
      </c>
      <c r="X7127" s="27">
        <v>0</v>
      </c>
      <c r="Y7127" s="27">
        <v>0</v>
      </c>
      <c r="Z7127" s="27">
        <v>0</v>
      </c>
      <c r="AA7127" s="27">
        <v>0</v>
      </c>
      <c r="AB7127" s="27">
        <v>0</v>
      </c>
      <c r="AC7127" s="27">
        <v>0</v>
      </c>
      <c r="AD7127" s="27">
        <v>0</v>
      </c>
      <c r="AE7127" s="27">
        <v>0</v>
      </c>
      <c r="AF7127" s="27">
        <v>0</v>
      </c>
      <c r="AG7127" s="27">
        <v>0</v>
      </c>
      <c r="AH7127" s="27">
        <v>0</v>
      </c>
      <c r="AI7127" s="27">
        <v>0</v>
      </c>
      <c r="AK7127" s="29">
        <f t="shared" si="111"/>
        <v>-4.4948475101426969E-3</v>
      </c>
    </row>
    <row r="7128" spans="1:37" x14ac:dyDescent="0.25">
      <c r="A7128">
        <v>7126</v>
      </c>
      <c r="B7128" s="1">
        <v>1.23E-2</v>
      </c>
      <c r="C7128" s="1">
        <v>1.6921890947026725E-4</v>
      </c>
      <c r="D7128" s="27">
        <v>0.14419272243840134</v>
      </c>
      <c r="E7128" s="27">
        <v>0.13254491177013158</v>
      </c>
      <c r="F7128" s="27">
        <v>3.7021895481743575E-2</v>
      </c>
      <c r="G7128" s="27">
        <v>2.6822249342509565E-2</v>
      </c>
      <c r="H7128" s="27">
        <v>0.1091221177479426</v>
      </c>
      <c r="I7128" s="27">
        <v>3.372582523019961E-2</v>
      </c>
      <c r="J7128" s="27">
        <v>8.8671729999306281E-2</v>
      </c>
      <c r="K7128" s="27">
        <v>0.12511949087425181</v>
      </c>
      <c r="L7128" s="27">
        <v>0.155051868870202</v>
      </c>
      <c r="M7128" s="27">
        <v>4.9955517531001144E-2</v>
      </c>
      <c r="N7128" s="27">
        <v>9.7771670714310338E-2</v>
      </c>
      <c r="O7128" s="27">
        <v>0</v>
      </c>
      <c r="P7128" s="27">
        <v>0</v>
      </c>
      <c r="Q7128" s="27">
        <v>0</v>
      </c>
      <c r="R7128" s="27">
        <v>0</v>
      </c>
      <c r="S7128" s="27">
        <v>0</v>
      </c>
      <c r="T7128" s="27">
        <v>0</v>
      </c>
      <c r="U7128" s="27">
        <v>0</v>
      </c>
      <c r="V7128" s="27">
        <v>0</v>
      </c>
      <c r="W7128" s="27">
        <v>0</v>
      </c>
      <c r="X7128" s="27">
        <v>0</v>
      </c>
      <c r="Y7128" s="27">
        <v>0</v>
      </c>
      <c r="Z7128" s="27">
        <v>0</v>
      </c>
      <c r="AA7128" s="27">
        <v>0</v>
      </c>
      <c r="AB7128" s="27">
        <v>0</v>
      </c>
      <c r="AC7128" s="27">
        <v>0</v>
      </c>
      <c r="AD7128" s="27">
        <v>0</v>
      </c>
      <c r="AE7128" s="27">
        <v>0</v>
      </c>
      <c r="AF7128" s="27">
        <v>0</v>
      </c>
      <c r="AG7128" s="27">
        <v>0</v>
      </c>
      <c r="AH7128" s="27">
        <v>0</v>
      </c>
      <c r="AI7128" s="27">
        <v>0</v>
      </c>
      <c r="AK7128" s="29">
        <f t="shared" si="111"/>
        <v>1.375763491628189E-2</v>
      </c>
    </row>
    <row r="7129" spans="1:37" x14ac:dyDescent="0.25">
      <c r="A7129">
        <v>7127</v>
      </c>
      <c r="B7129" s="1">
        <v>1.1599999999999999E-2</v>
      </c>
      <c r="C7129" s="1">
        <v>5.94338268599244E-5</v>
      </c>
      <c r="D7129" s="27">
        <v>8.6749656521393145E-2</v>
      </c>
      <c r="E7129" s="27">
        <v>9.1568427384334752E-2</v>
      </c>
      <c r="F7129" s="27">
        <v>0.1256705890425473</v>
      </c>
      <c r="G7129" s="27">
        <v>0.13231319760387977</v>
      </c>
      <c r="H7129" s="27">
        <v>3.8354810901123908E-2</v>
      </c>
      <c r="I7129" s="27">
        <v>6.3802905376543345E-2</v>
      </c>
      <c r="J7129" s="27">
        <v>5.2378038574608578E-2</v>
      </c>
      <c r="K7129" s="27">
        <v>8.5597561172031086E-2</v>
      </c>
      <c r="L7129" s="27">
        <v>0.16404414637677286</v>
      </c>
      <c r="M7129" s="27">
        <v>1.5923319356060579E-2</v>
      </c>
      <c r="N7129" s="27">
        <v>0.14359734769070454</v>
      </c>
      <c r="O7129" s="27">
        <v>0</v>
      </c>
      <c r="P7129" s="27">
        <v>0</v>
      </c>
      <c r="Q7129" s="27">
        <v>0</v>
      </c>
      <c r="R7129" s="27">
        <v>0</v>
      </c>
      <c r="S7129" s="27">
        <v>0</v>
      </c>
      <c r="T7129" s="27">
        <v>0</v>
      </c>
      <c r="U7129" s="27">
        <v>0</v>
      </c>
      <c r="V7129" s="27">
        <v>0</v>
      </c>
      <c r="W7129" s="27">
        <v>0</v>
      </c>
      <c r="X7129" s="27">
        <v>0</v>
      </c>
      <c r="Y7129" s="27">
        <v>0</v>
      </c>
      <c r="Z7129" s="27">
        <v>0</v>
      </c>
      <c r="AA7129" s="27">
        <v>0</v>
      </c>
      <c r="AB7129" s="27">
        <v>0</v>
      </c>
      <c r="AC7129" s="27">
        <v>0</v>
      </c>
      <c r="AD7129" s="27">
        <v>0</v>
      </c>
      <c r="AE7129" s="27">
        <v>0</v>
      </c>
      <c r="AF7129" s="27">
        <v>0</v>
      </c>
      <c r="AG7129" s="27">
        <v>0</v>
      </c>
      <c r="AH7129" s="27">
        <v>0</v>
      </c>
      <c r="AI7129" s="27">
        <v>0</v>
      </c>
      <c r="AK7129" s="29">
        <f t="shared" si="111"/>
        <v>5.1236057637865868E-3</v>
      </c>
    </row>
    <row r="7130" spans="1:37" x14ac:dyDescent="0.25">
      <c r="A7130">
        <v>7128</v>
      </c>
      <c r="B7130" s="1">
        <v>1.4200000000000001E-2</v>
      </c>
      <c r="C7130" s="1">
        <v>3.3841833982653513E-4</v>
      </c>
      <c r="D7130" s="27">
        <v>0.12940563737632413</v>
      </c>
      <c r="E7130" s="27">
        <v>0.1761772045431455</v>
      </c>
      <c r="F7130" s="27">
        <v>3.3645341390182541E-2</v>
      </c>
      <c r="G7130" s="27">
        <v>5.586602637635079E-2</v>
      </c>
      <c r="H7130" s="27">
        <v>0.11245090917669011</v>
      </c>
      <c r="I7130" s="27">
        <v>0.1704888862237641</v>
      </c>
      <c r="J7130" s="27">
        <v>8.7468371677276405E-2</v>
      </c>
      <c r="K7130" s="27">
        <v>3.1826736168265188E-2</v>
      </c>
      <c r="L7130" s="27">
        <v>0.16063658779116979</v>
      </c>
      <c r="M7130" s="27">
        <v>2.836182398397831E-2</v>
      </c>
      <c r="N7130" s="27">
        <v>1.3672475292853016E-2</v>
      </c>
      <c r="O7130" s="27">
        <v>0</v>
      </c>
      <c r="P7130" s="27">
        <v>0</v>
      </c>
      <c r="Q7130" s="27">
        <v>0</v>
      </c>
      <c r="R7130" s="27">
        <v>0</v>
      </c>
      <c r="S7130" s="27">
        <v>0</v>
      </c>
      <c r="T7130" s="27">
        <v>0</v>
      </c>
      <c r="U7130" s="27">
        <v>0</v>
      </c>
      <c r="V7130" s="27">
        <v>0</v>
      </c>
      <c r="W7130" s="27">
        <v>0</v>
      </c>
      <c r="X7130" s="27">
        <v>0</v>
      </c>
      <c r="Y7130" s="27">
        <v>0</v>
      </c>
      <c r="Z7130" s="27">
        <v>0</v>
      </c>
      <c r="AA7130" s="27">
        <v>0</v>
      </c>
      <c r="AB7130" s="27">
        <v>0</v>
      </c>
      <c r="AC7130" s="27">
        <v>0</v>
      </c>
      <c r="AD7130" s="27">
        <v>0</v>
      </c>
      <c r="AE7130" s="27">
        <v>0</v>
      </c>
      <c r="AF7130" s="27">
        <v>0</v>
      </c>
      <c r="AG7130" s="27">
        <v>0</v>
      </c>
      <c r="AH7130" s="27">
        <v>0</v>
      </c>
      <c r="AI7130" s="27">
        <v>0</v>
      </c>
      <c r="AK7130" s="29">
        <f t="shared" si="111"/>
        <v>2.3832277452572895E-2</v>
      </c>
    </row>
    <row r="7131" spans="1:37" x14ac:dyDescent="0.25">
      <c r="A7131">
        <v>7129</v>
      </c>
      <c r="B7131" s="1">
        <v>1.0800000000000001E-2</v>
      </c>
      <c r="C7131" s="1">
        <v>9.794417222244744E-5</v>
      </c>
      <c r="D7131" s="27">
        <v>0.13556825248054225</v>
      </c>
      <c r="E7131" s="27">
        <v>0.10613753630849233</v>
      </c>
      <c r="F7131" s="27">
        <v>0.12370186829520297</v>
      </c>
      <c r="G7131" s="27">
        <v>3.3327954310612751E-2</v>
      </c>
      <c r="H7131" s="27">
        <v>7.7404033594834401E-2</v>
      </c>
      <c r="I7131" s="27">
        <v>2.0797966422135231E-2</v>
      </c>
      <c r="J7131" s="27">
        <v>9.5897165186189695E-2</v>
      </c>
      <c r="K7131" s="27">
        <v>7.0705497853607524E-2</v>
      </c>
      <c r="L7131" s="27">
        <v>9.2506440285617109E-2</v>
      </c>
      <c r="M7131" s="27">
        <v>0.12631924643253548</v>
      </c>
      <c r="N7131" s="27">
        <v>0.11763403883023026</v>
      </c>
      <c r="O7131" s="27">
        <v>0</v>
      </c>
      <c r="P7131" s="27">
        <v>0</v>
      </c>
      <c r="Q7131" s="27">
        <v>0</v>
      </c>
      <c r="R7131" s="27">
        <v>0</v>
      </c>
      <c r="S7131" s="27">
        <v>0</v>
      </c>
      <c r="T7131" s="27">
        <v>0</v>
      </c>
      <c r="U7131" s="27">
        <v>0</v>
      </c>
      <c r="V7131" s="27">
        <v>0</v>
      </c>
      <c r="W7131" s="27">
        <v>0</v>
      </c>
      <c r="X7131" s="27">
        <v>0</v>
      </c>
      <c r="Y7131" s="27">
        <v>0</v>
      </c>
      <c r="Z7131" s="27">
        <v>0</v>
      </c>
      <c r="AA7131" s="27">
        <v>0</v>
      </c>
      <c r="AB7131" s="27">
        <v>0</v>
      </c>
      <c r="AC7131" s="27">
        <v>0</v>
      </c>
      <c r="AD7131" s="27">
        <v>0</v>
      </c>
      <c r="AE7131" s="27">
        <v>0</v>
      </c>
      <c r="AF7131" s="27">
        <v>0</v>
      </c>
      <c r="AG7131" s="27">
        <v>0</v>
      </c>
      <c r="AH7131" s="27">
        <v>0</v>
      </c>
      <c r="AI7131" s="27">
        <v>0</v>
      </c>
      <c r="AK7131" s="29">
        <f t="shared" si="111"/>
        <v>9.0689048354117997E-3</v>
      </c>
    </row>
    <row r="7132" spans="1:37" x14ac:dyDescent="0.25">
      <c r="A7132">
        <v>7130</v>
      </c>
      <c r="B7132" s="1">
        <v>1.4999999999999999E-2</v>
      </c>
      <c r="C7132" s="1">
        <v>4.8091944639099861E-4</v>
      </c>
      <c r="D7132" s="27">
        <v>2.3341150071390294E-2</v>
      </c>
      <c r="E7132" s="27">
        <v>0.26176432560559348</v>
      </c>
      <c r="F7132" s="27">
        <v>0.15837578123422799</v>
      </c>
      <c r="G7132" s="27">
        <v>4.6006720912612403E-2</v>
      </c>
      <c r="H7132" s="27">
        <v>5.3556218047427885E-3</v>
      </c>
      <c r="I7132" s="27">
        <v>5.7796584002747869E-2</v>
      </c>
      <c r="J7132" s="27">
        <v>5.8524270938667189E-2</v>
      </c>
      <c r="K7132" s="27">
        <v>4.9158580000964328E-3</v>
      </c>
      <c r="L7132" s="27">
        <v>0.10125127091899191</v>
      </c>
      <c r="M7132" s="27">
        <v>0.17826146849044483</v>
      </c>
      <c r="N7132" s="27">
        <v>0.10440694802048486</v>
      </c>
      <c r="O7132" s="27">
        <v>0</v>
      </c>
      <c r="P7132" s="27">
        <v>0</v>
      </c>
      <c r="Q7132" s="27">
        <v>0</v>
      </c>
      <c r="R7132" s="27">
        <v>0</v>
      </c>
      <c r="S7132" s="27">
        <v>0</v>
      </c>
      <c r="T7132" s="27">
        <v>0</v>
      </c>
      <c r="U7132" s="27">
        <v>0</v>
      </c>
      <c r="V7132" s="27">
        <v>0</v>
      </c>
      <c r="W7132" s="27">
        <v>0</v>
      </c>
      <c r="X7132" s="27">
        <v>0</v>
      </c>
      <c r="Y7132" s="27">
        <v>0</v>
      </c>
      <c r="Z7132" s="27">
        <v>0</v>
      </c>
      <c r="AA7132" s="27">
        <v>0</v>
      </c>
      <c r="AB7132" s="27">
        <v>0</v>
      </c>
      <c r="AC7132" s="27">
        <v>0</v>
      </c>
      <c r="AD7132" s="27">
        <v>0</v>
      </c>
      <c r="AE7132" s="27">
        <v>0</v>
      </c>
      <c r="AF7132" s="27">
        <v>0</v>
      </c>
      <c r="AG7132" s="27">
        <v>0</v>
      </c>
      <c r="AH7132" s="27">
        <v>0</v>
      </c>
      <c r="AI7132" s="27">
        <v>0</v>
      </c>
      <c r="AK7132" s="29">
        <f t="shared" si="111"/>
        <v>3.2061296426066574E-2</v>
      </c>
    </row>
    <row r="7133" spans="1:37" x14ac:dyDescent="0.25">
      <c r="A7133">
        <v>7131</v>
      </c>
      <c r="B7133" s="1">
        <v>1.3599999999999999E-2</v>
      </c>
      <c r="C7133" s="1">
        <v>1.1079142844723577E-4</v>
      </c>
      <c r="D7133" s="27">
        <v>0.10638571927109834</v>
      </c>
      <c r="E7133" s="27">
        <v>0.14009082329702124</v>
      </c>
      <c r="F7133" s="27">
        <v>0.15649871207716637</v>
      </c>
      <c r="G7133" s="27">
        <v>0.14022406352045083</v>
      </c>
      <c r="H7133" s="27">
        <v>1.4192368857742482E-2</v>
      </c>
      <c r="I7133" s="27">
        <v>0.13701032543166344</v>
      </c>
      <c r="J7133" s="27">
        <v>4.8346826777130307E-2</v>
      </c>
      <c r="K7133" s="27">
        <v>4.3404277255370792E-2</v>
      </c>
      <c r="L7133" s="27">
        <v>0.16922695818919284</v>
      </c>
      <c r="M7133" s="27">
        <v>2.9832382167612147E-2</v>
      </c>
      <c r="N7133" s="27">
        <v>1.4787543155551234E-2</v>
      </c>
      <c r="O7133" s="27">
        <v>0</v>
      </c>
      <c r="P7133" s="27">
        <v>0</v>
      </c>
      <c r="Q7133" s="27">
        <v>0</v>
      </c>
      <c r="R7133" s="27">
        <v>0</v>
      </c>
      <c r="S7133" s="27">
        <v>0</v>
      </c>
      <c r="T7133" s="27">
        <v>0</v>
      </c>
      <c r="U7133" s="27">
        <v>0</v>
      </c>
      <c r="V7133" s="27">
        <v>0</v>
      </c>
      <c r="W7133" s="27">
        <v>0</v>
      </c>
      <c r="X7133" s="27">
        <v>0</v>
      </c>
      <c r="Y7133" s="27">
        <v>0</v>
      </c>
      <c r="Z7133" s="27">
        <v>0</v>
      </c>
      <c r="AA7133" s="27">
        <v>0</v>
      </c>
      <c r="AB7133" s="27">
        <v>0</v>
      </c>
      <c r="AC7133" s="27">
        <v>0</v>
      </c>
      <c r="AD7133" s="27">
        <v>0</v>
      </c>
      <c r="AE7133" s="27">
        <v>0</v>
      </c>
      <c r="AF7133" s="27">
        <v>0</v>
      </c>
      <c r="AG7133" s="27">
        <v>0</v>
      </c>
      <c r="AH7133" s="27">
        <v>0</v>
      </c>
      <c r="AI7133" s="27">
        <v>0</v>
      </c>
      <c r="AK7133" s="29">
        <f t="shared" si="111"/>
        <v>8.1464285622967481E-3</v>
      </c>
    </row>
    <row r="7134" spans="1:37" x14ac:dyDescent="0.25">
      <c r="A7134">
        <v>7132</v>
      </c>
      <c r="B7134" s="1">
        <v>1.3899999999999999E-2</v>
      </c>
      <c r="C7134" s="1">
        <v>-6.1033739822367597E-5</v>
      </c>
      <c r="D7134" s="27">
        <v>8.8948289855206197E-2</v>
      </c>
      <c r="E7134" s="27">
        <v>0.11881443807305657</v>
      </c>
      <c r="F7134" s="27">
        <v>0.11217446833447306</v>
      </c>
      <c r="G7134" s="27">
        <v>0.10470138126592073</v>
      </c>
      <c r="H7134" s="27">
        <v>8.0140804250557612E-3</v>
      </c>
      <c r="I7134" s="27">
        <v>0.11355579106350745</v>
      </c>
      <c r="J7134" s="27">
        <v>0.12966072868706072</v>
      </c>
      <c r="K7134" s="27">
        <v>0.13762883611813637</v>
      </c>
      <c r="L7134" s="27">
        <v>9.1456318794297192E-2</v>
      </c>
      <c r="M7134" s="27">
        <v>1.124570346388227E-2</v>
      </c>
      <c r="N7134" s="27">
        <v>8.3799963919403642E-2</v>
      </c>
      <c r="O7134" s="27">
        <v>0</v>
      </c>
      <c r="P7134" s="27">
        <v>0</v>
      </c>
      <c r="Q7134" s="27">
        <v>0</v>
      </c>
      <c r="R7134" s="27">
        <v>0</v>
      </c>
      <c r="S7134" s="27">
        <v>0</v>
      </c>
      <c r="T7134" s="27">
        <v>0</v>
      </c>
      <c r="U7134" s="27">
        <v>0</v>
      </c>
      <c r="V7134" s="27">
        <v>0</v>
      </c>
      <c r="W7134" s="27">
        <v>0</v>
      </c>
      <c r="X7134" s="27">
        <v>0</v>
      </c>
      <c r="Y7134" s="27">
        <v>0</v>
      </c>
      <c r="Z7134" s="27">
        <v>0</v>
      </c>
      <c r="AA7134" s="27">
        <v>0</v>
      </c>
      <c r="AB7134" s="27">
        <v>0</v>
      </c>
      <c r="AC7134" s="27">
        <v>0</v>
      </c>
      <c r="AD7134" s="27">
        <v>0</v>
      </c>
      <c r="AE7134" s="27">
        <v>0</v>
      </c>
      <c r="AF7134" s="27">
        <v>0</v>
      </c>
      <c r="AG7134" s="27">
        <v>0</v>
      </c>
      <c r="AH7134" s="27">
        <v>0</v>
      </c>
      <c r="AI7134" s="27">
        <v>0</v>
      </c>
      <c r="AK7134" s="29">
        <f t="shared" si="111"/>
        <v>-4.3909165339832803E-3</v>
      </c>
    </row>
    <row r="7135" spans="1:37" x14ac:dyDescent="0.25">
      <c r="A7135">
        <v>7133</v>
      </c>
      <c r="B7135" s="1">
        <v>1.2200000000000001E-2</v>
      </c>
      <c r="C7135" s="1">
        <v>-5.855620509755927E-5</v>
      </c>
      <c r="D7135" s="27">
        <v>7.3844809063028524E-2</v>
      </c>
      <c r="E7135" s="27">
        <v>6.6983145839829256E-2</v>
      </c>
      <c r="F7135" s="27">
        <v>0.12209063749030449</v>
      </c>
      <c r="G7135" s="27">
        <v>0.17407086026651497</v>
      </c>
      <c r="H7135" s="27">
        <v>0.13393928550468248</v>
      </c>
      <c r="I7135" s="27">
        <v>3.6336898191946612E-3</v>
      </c>
      <c r="J7135" s="27">
        <v>6.905006512839823E-2</v>
      </c>
      <c r="K7135" s="27">
        <v>0.12309855829944955</v>
      </c>
      <c r="L7135" s="27">
        <v>8.6931894326364459E-2</v>
      </c>
      <c r="M7135" s="27">
        <v>1.055714206954143E-3</v>
      </c>
      <c r="N7135" s="27">
        <v>0.1453013400552795</v>
      </c>
      <c r="O7135" s="27">
        <v>0</v>
      </c>
      <c r="P7135" s="27">
        <v>0</v>
      </c>
      <c r="Q7135" s="27">
        <v>0</v>
      </c>
      <c r="R7135" s="27">
        <v>0</v>
      </c>
      <c r="S7135" s="27">
        <v>0</v>
      </c>
      <c r="T7135" s="27">
        <v>0</v>
      </c>
      <c r="U7135" s="27">
        <v>0</v>
      </c>
      <c r="V7135" s="27">
        <v>0</v>
      </c>
      <c r="W7135" s="27">
        <v>0</v>
      </c>
      <c r="X7135" s="27">
        <v>0</v>
      </c>
      <c r="Y7135" s="27">
        <v>0</v>
      </c>
      <c r="Z7135" s="27">
        <v>0</v>
      </c>
      <c r="AA7135" s="27">
        <v>0</v>
      </c>
      <c r="AB7135" s="27">
        <v>0</v>
      </c>
      <c r="AC7135" s="27">
        <v>0</v>
      </c>
      <c r="AD7135" s="27">
        <v>0</v>
      </c>
      <c r="AE7135" s="27">
        <v>0</v>
      </c>
      <c r="AF7135" s="27">
        <v>0</v>
      </c>
      <c r="AG7135" s="27">
        <v>0</v>
      </c>
      <c r="AH7135" s="27">
        <v>0</v>
      </c>
      <c r="AI7135" s="27">
        <v>0</v>
      </c>
      <c r="AK7135" s="29">
        <f t="shared" si="111"/>
        <v>-4.7996889424228905E-3</v>
      </c>
    </row>
    <row r="7136" spans="1:37" x14ac:dyDescent="0.25">
      <c r="A7136">
        <v>7134</v>
      </c>
      <c r="B7136" s="1">
        <v>9.7000000000000003E-3</v>
      </c>
      <c r="C7136" s="1">
        <v>1.8646796623257177E-4</v>
      </c>
      <c r="D7136" s="27">
        <v>5.8137548575106536E-2</v>
      </c>
      <c r="E7136" s="27">
        <v>7.5138710272515771E-2</v>
      </c>
      <c r="F7136" s="27">
        <v>4.6590815724102619E-2</v>
      </c>
      <c r="G7136" s="27">
        <v>1.7992474049652627E-2</v>
      </c>
      <c r="H7136" s="27">
        <v>6.9907054140195976E-2</v>
      </c>
      <c r="I7136" s="27">
        <v>4.4149964575825144E-2</v>
      </c>
      <c r="J7136" s="27">
        <v>0.21251782516924891</v>
      </c>
      <c r="K7136" s="27">
        <v>8.0304492349204393E-2</v>
      </c>
      <c r="L7136" s="27">
        <v>9.3658161519159469E-2</v>
      </c>
      <c r="M7136" s="27">
        <v>0.19254783495571115</v>
      </c>
      <c r="N7136" s="27">
        <v>0.10905511866927749</v>
      </c>
      <c r="O7136" s="27">
        <v>0</v>
      </c>
      <c r="P7136" s="27">
        <v>0</v>
      </c>
      <c r="Q7136" s="27">
        <v>0</v>
      </c>
      <c r="R7136" s="27">
        <v>0</v>
      </c>
      <c r="S7136" s="27">
        <v>0</v>
      </c>
      <c r="T7136" s="27">
        <v>0</v>
      </c>
      <c r="U7136" s="27">
        <v>0</v>
      </c>
      <c r="V7136" s="27">
        <v>0</v>
      </c>
      <c r="W7136" s="27">
        <v>0</v>
      </c>
      <c r="X7136" s="27">
        <v>0</v>
      </c>
      <c r="Y7136" s="27">
        <v>0</v>
      </c>
      <c r="Z7136" s="27">
        <v>0</v>
      </c>
      <c r="AA7136" s="27">
        <v>0</v>
      </c>
      <c r="AB7136" s="27">
        <v>0</v>
      </c>
      <c r="AC7136" s="27">
        <v>0</v>
      </c>
      <c r="AD7136" s="27">
        <v>0</v>
      </c>
      <c r="AE7136" s="27">
        <v>0</v>
      </c>
      <c r="AF7136" s="27">
        <v>0</v>
      </c>
      <c r="AG7136" s="27">
        <v>0</v>
      </c>
      <c r="AH7136" s="27">
        <v>0</v>
      </c>
      <c r="AI7136" s="27">
        <v>0</v>
      </c>
      <c r="AK7136" s="29">
        <f t="shared" si="111"/>
        <v>1.9223501673461006E-2</v>
      </c>
    </row>
    <row r="7137" spans="1:37" x14ac:dyDescent="0.25">
      <c r="A7137">
        <v>7135</v>
      </c>
      <c r="B7137" s="1">
        <v>1.4E-2</v>
      </c>
      <c r="C7137" s="1">
        <v>-1.2768802538544878E-4</v>
      </c>
      <c r="D7137" s="27">
        <v>0.13780085810059606</v>
      </c>
      <c r="E7137" s="27">
        <v>0.12609632839437165</v>
      </c>
      <c r="F7137" s="27">
        <v>8.8413369975535172E-2</v>
      </c>
      <c r="G7137" s="27">
        <v>7.3441605351842951E-3</v>
      </c>
      <c r="H7137" s="27">
        <v>0.15474690067497676</v>
      </c>
      <c r="I7137" s="27">
        <v>0.12458689644728393</v>
      </c>
      <c r="J7137" s="27">
        <v>6.0560077177047214E-2</v>
      </c>
      <c r="K7137" s="27">
        <v>0.14697444956348274</v>
      </c>
      <c r="L7137" s="27">
        <v>9.0928639500544792E-2</v>
      </c>
      <c r="M7137" s="27">
        <v>1.7094541985644775E-2</v>
      </c>
      <c r="N7137" s="27">
        <v>4.5453777645332462E-2</v>
      </c>
      <c r="O7137" s="27">
        <v>0</v>
      </c>
      <c r="P7137" s="27">
        <v>0</v>
      </c>
      <c r="Q7137" s="27">
        <v>0</v>
      </c>
      <c r="R7137" s="27">
        <v>0</v>
      </c>
      <c r="S7137" s="27">
        <v>0</v>
      </c>
      <c r="T7137" s="27">
        <v>0</v>
      </c>
      <c r="U7137" s="27">
        <v>0</v>
      </c>
      <c r="V7137" s="27">
        <v>0</v>
      </c>
      <c r="W7137" s="27">
        <v>0</v>
      </c>
      <c r="X7137" s="27">
        <v>0</v>
      </c>
      <c r="Y7137" s="27">
        <v>0</v>
      </c>
      <c r="Z7137" s="27">
        <v>0</v>
      </c>
      <c r="AA7137" s="27">
        <v>0</v>
      </c>
      <c r="AB7137" s="27">
        <v>0</v>
      </c>
      <c r="AC7137" s="27">
        <v>0</v>
      </c>
      <c r="AD7137" s="27">
        <v>0</v>
      </c>
      <c r="AE7137" s="27">
        <v>0</v>
      </c>
      <c r="AF7137" s="27">
        <v>0</v>
      </c>
      <c r="AG7137" s="27">
        <v>0</v>
      </c>
      <c r="AH7137" s="27">
        <v>0</v>
      </c>
      <c r="AI7137" s="27">
        <v>0</v>
      </c>
      <c r="AK7137" s="29">
        <f t="shared" si="111"/>
        <v>-9.1205732418177688E-3</v>
      </c>
    </row>
    <row r="7138" spans="1:37" x14ac:dyDescent="0.25">
      <c r="A7138">
        <v>7136</v>
      </c>
      <c r="B7138" s="1">
        <v>1.3299999999999999E-2</v>
      </c>
      <c r="C7138" s="1">
        <v>3.9716828725866297E-4</v>
      </c>
      <c r="D7138" s="27">
        <v>5.3784922884461947E-2</v>
      </c>
      <c r="E7138" s="27">
        <v>0.15713094043745371</v>
      </c>
      <c r="F7138" s="27">
        <v>7.5581766142002044E-2</v>
      </c>
      <c r="G7138" s="27">
        <v>0.12065760045991436</v>
      </c>
      <c r="H7138" s="27">
        <v>0.10676779775990988</v>
      </c>
      <c r="I7138" s="27">
        <v>8.9165270667569504E-2</v>
      </c>
      <c r="J7138" s="27">
        <v>0.13662478174164702</v>
      </c>
      <c r="K7138" s="27">
        <v>2.9617169183897549E-2</v>
      </c>
      <c r="L7138" s="27">
        <v>0.15417507115664167</v>
      </c>
      <c r="M7138" s="27">
        <v>1.7916067135067281E-2</v>
      </c>
      <c r="N7138" s="27">
        <v>5.8578612431435029E-2</v>
      </c>
      <c r="O7138" s="27">
        <v>0</v>
      </c>
      <c r="P7138" s="27">
        <v>0</v>
      </c>
      <c r="Q7138" s="27">
        <v>0</v>
      </c>
      <c r="R7138" s="27">
        <v>0</v>
      </c>
      <c r="S7138" s="27">
        <v>0</v>
      </c>
      <c r="T7138" s="27">
        <v>0</v>
      </c>
      <c r="U7138" s="27">
        <v>0</v>
      </c>
      <c r="V7138" s="27">
        <v>0</v>
      </c>
      <c r="W7138" s="27">
        <v>0</v>
      </c>
      <c r="X7138" s="27">
        <v>0</v>
      </c>
      <c r="Y7138" s="27">
        <v>0</v>
      </c>
      <c r="Z7138" s="27">
        <v>0</v>
      </c>
      <c r="AA7138" s="27">
        <v>0</v>
      </c>
      <c r="AB7138" s="27">
        <v>0</v>
      </c>
      <c r="AC7138" s="27">
        <v>0</v>
      </c>
      <c r="AD7138" s="27">
        <v>0</v>
      </c>
      <c r="AE7138" s="27">
        <v>0</v>
      </c>
      <c r="AF7138" s="27">
        <v>0</v>
      </c>
      <c r="AG7138" s="27">
        <v>0</v>
      </c>
      <c r="AH7138" s="27">
        <v>0</v>
      </c>
      <c r="AI7138" s="27">
        <v>0</v>
      </c>
      <c r="AK7138" s="29">
        <f t="shared" si="111"/>
        <v>2.9862277237493458E-2</v>
      </c>
    </row>
    <row r="7139" spans="1:37" x14ac:dyDescent="0.25">
      <c r="A7139">
        <v>7137</v>
      </c>
      <c r="B7139" s="1">
        <v>1.32E-2</v>
      </c>
      <c r="C7139" s="1">
        <v>-1.3939579969291196E-5</v>
      </c>
      <c r="D7139" s="27">
        <v>0.12034512303428703</v>
      </c>
      <c r="E7139" s="27">
        <v>9.0181676631542973E-2</v>
      </c>
      <c r="F7139" s="27">
        <v>4.6544682880570017E-2</v>
      </c>
      <c r="G7139" s="27">
        <v>0.13583403424345014</v>
      </c>
      <c r="H7139" s="27">
        <v>6.568908216196967E-2</v>
      </c>
      <c r="I7139" s="27">
        <v>0.10466951695153269</v>
      </c>
      <c r="J7139" s="27">
        <v>0.12186822256209058</v>
      </c>
      <c r="K7139" s="27">
        <v>0.12471029965574368</v>
      </c>
      <c r="L7139" s="27">
        <v>7.7731496494854183E-2</v>
      </c>
      <c r="M7139" s="27">
        <v>5.9628070758648895E-3</v>
      </c>
      <c r="N7139" s="27">
        <v>0.10646305830809408</v>
      </c>
      <c r="O7139" s="27">
        <v>0</v>
      </c>
      <c r="P7139" s="27">
        <v>0</v>
      </c>
      <c r="Q7139" s="27">
        <v>0</v>
      </c>
      <c r="R7139" s="27">
        <v>0</v>
      </c>
      <c r="S7139" s="27">
        <v>0</v>
      </c>
      <c r="T7139" s="27">
        <v>0</v>
      </c>
      <c r="U7139" s="27">
        <v>0</v>
      </c>
      <c r="V7139" s="27">
        <v>0</v>
      </c>
      <c r="W7139" s="27">
        <v>0</v>
      </c>
      <c r="X7139" s="27">
        <v>0</v>
      </c>
      <c r="Y7139" s="27">
        <v>0</v>
      </c>
      <c r="Z7139" s="27">
        <v>0</v>
      </c>
      <c r="AA7139" s="27">
        <v>0</v>
      </c>
      <c r="AB7139" s="27">
        <v>0</v>
      </c>
      <c r="AC7139" s="27">
        <v>0</v>
      </c>
      <c r="AD7139" s="27">
        <v>0</v>
      </c>
      <c r="AE7139" s="27">
        <v>0</v>
      </c>
      <c r="AF7139" s="27">
        <v>0</v>
      </c>
      <c r="AG7139" s="27">
        <v>0</v>
      </c>
      <c r="AH7139" s="27">
        <v>0</v>
      </c>
      <c r="AI7139" s="27">
        <v>0</v>
      </c>
      <c r="AK7139" s="29">
        <f t="shared" si="111"/>
        <v>-1.0560287855523633E-3</v>
      </c>
    </row>
    <row r="7140" spans="1:37" x14ac:dyDescent="0.25">
      <c r="A7140">
        <v>7138</v>
      </c>
      <c r="B7140" s="1">
        <v>1.2699999999999999E-2</v>
      </c>
      <c r="C7140" s="1">
        <v>-3.7597136842967344E-4</v>
      </c>
      <c r="D7140" s="27">
        <v>3.9176763057661969E-2</v>
      </c>
      <c r="E7140" s="27">
        <v>5.6819086656115146E-2</v>
      </c>
      <c r="F7140" s="27">
        <v>0.1885439553206017</v>
      </c>
      <c r="G7140" s="27">
        <v>0.10736235080925162</v>
      </c>
      <c r="H7140" s="27">
        <v>9.4626722148364678E-2</v>
      </c>
      <c r="I7140" s="27">
        <v>0.17902451521194962</v>
      </c>
      <c r="J7140" s="27">
        <v>5.0571683606989498E-3</v>
      </c>
      <c r="K7140" s="27">
        <v>0.10322138317442704</v>
      </c>
      <c r="L7140" s="27">
        <v>2.0658603068208214E-2</v>
      </c>
      <c r="M7140" s="27">
        <v>2.6413761157946931E-2</v>
      </c>
      <c r="N7140" s="27">
        <v>0.17909569103477402</v>
      </c>
      <c r="O7140" s="27">
        <v>0</v>
      </c>
      <c r="P7140" s="27">
        <v>0</v>
      </c>
      <c r="Q7140" s="27">
        <v>0</v>
      </c>
      <c r="R7140" s="27">
        <v>0</v>
      </c>
      <c r="S7140" s="27">
        <v>0</v>
      </c>
      <c r="T7140" s="27">
        <v>0</v>
      </c>
      <c r="U7140" s="27">
        <v>0</v>
      </c>
      <c r="V7140" s="27">
        <v>0</v>
      </c>
      <c r="W7140" s="27">
        <v>0</v>
      </c>
      <c r="X7140" s="27">
        <v>0</v>
      </c>
      <c r="Y7140" s="27">
        <v>0</v>
      </c>
      <c r="Z7140" s="27">
        <v>0</v>
      </c>
      <c r="AA7140" s="27">
        <v>0</v>
      </c>
      <c r="AB7140" s="27">
        <v>0</v>
      </c>
      <c r="AC7140" s="27">
        <v>0</v>
      </c>
      <c r="AD7140" s="27">
        <v>0</v>
      </c>
      <c r="AE7140" s="27">
        <v>0</v>
      </c>
      <c r="AF7140" s="27">
        <v>0</v>
      </c>
      <c r="AG7140" s="27">
        <v>0</v>
      </c>
      <c r="AH7140" s="27">
        <v>0</v>
      </c>
      <c r="AI7140" s="27">
        <v>0</v>
      </c>
      <c r="AK7140" s="29">
        <f t="shared" si="111"/>
        <v>-2.9604044758242003E-2</v>
      </c>
    </row>
    <row r="7141" spans="1:37" x14ac:dyDescent="0.25">
      <c r="A7141">
        <v>7139</v>
      </c>
      <c r="B7141" s="1">
        <v>1.2E-2</v>
      </c>
      <c r="C7141" s="1">
        <v>1.5477005678259882E-4</v>
      </c>
      <c r="D7141" s="27">
        <v>7.1280561737248352E-2</v>
      </c>
      <c r="E7141" s="27">
        <v>0.112683058141411</v>
      </c>
      <c r="F7141" s="27">
        <v>4.4971112002394786E-2</v>
      </c>
      <c r="G7141" s="27">
        <v>4.6984011672905758E-2</v>
      </c>
      <c r="H7141" s="27">
        <v>0.16637090389503736</v>
      </c>
      <c r="I7141" s="27">
        <v>7.9528556278042561E-2</v>
      </c>
      <c r="J7141" s="27">
        <v>0.14155115572937077</v>
      </c>
      <c r="K7141" s="27">
        <v>9.0718885934852292E-2</v>
      </c>
      <c r="L7141" s="27">
        <v>8.5733713812593662E-2</v>
      </c>
      <c r="M7141" s="27">
        <v>6.5284875232557479E-2</v>
      </c>
      <c r="N7141" s="27">
        <v>9.4893165563586138E-2</v>
      </c>
      <c r="O7141" s="27">
        <v>0</v>
      </c>
      <c r="P7141" s="27">
        <v>0</v>
      </c>
      <c r="Q7141" s="27">
        <v>0</v>
      </c>
      <c r="R7141" s="27">
        <v>0</v>
      </c>
      <c r="S7141" s="27">
        <v>0</v>
      </c>
      <c r="T7141" s="27">
        <v>0</v>
      </c>
      <c r="U7141" s="27">
        <v>0</v>
      </c>
      <c r="V7141" s="27">
        <v>0</v>
      </c>
      <c r="W7141" s="27">
        <v>0</v>
      </c>
      <c r="X7141" s="27">
        <v>0</v>
      </c>
      <c r="Y7141" s="27">
        <v>0</v>
      </c>
      <c r="Z7141" s="27">
        <v>0</v>
      </c>
      <c r="AA7141" s="27">
        <v>0</v>
      </c>
      <c r="AB7141" s="27">
        <v>0</v>
      </c>
      <c r="AC7141" s="27">
        <v>0</v>
      </c>
      <c r="AD7141" s="27">
        <v>0</v>
      </c>
      <c r="AE7141" s="27">
        <v>0</v>
      </c>
      <c r="AF7141" s="27">
        <v>0</v>
      </c>
      <c r="AG7141" s="27">
        <v>0</v>
      </c>
      <c r="AH7141" s="27">
        <v>0</v>
      </c>
      <c r="AI7141" s="27">
        <v>0</v>
      </c>
      <c r="AK7141" s="29">
        <f t="shared" si="111"/>
        <v>1.2897504731883235E-2</v>
      </c>
    </row>
    <row r="7142" spans="1:37" x14ac:dyDescent="0.25">
      <c r="A7142">
        <v>7140</v>
      </c>
      <c r="B7142" s="1">
        <v>1.2999999999999999E-2</v>
      </c>
      <c r="C7142" s="1">
        <v>-5.7040310345373628E-4</v>
      </c>
      <c r="D7142" s="27">
        <v>8.8293769579133402E-2</v>
      </c>
      <c r="E7142" s="27">
        <v>8.1284639773188117E-3</v>
      </c>
      <c r="F7142" s="27">
        <v>0.16965727135071551</v>
      </c>
      <c r="G7142" s="27">
        <v>6.1550055474359433E-2</v>
      </c>
      <c r="H7142" s="27">
        <v>0.1490048972543187</v>
      </c>
      <c r="I7142" s="27">
        <v>0.11719947500907674</v>
      </c>
      <c r="J7142" s="27">
        <v>7.452236898287215E-2</v>
      </c>
      <c r="K7142" s="27">
        <v>0.18205985373468792</v>
      </c>
      <c r="L7142" s="27">
        <v>2.1530218447891724E-2</v>
      </c>
      <c r="M7142" s="27">
        <v>7.8494663085758046E-2</v>
      </c>
      <c r="N7142" s="27">
        <v>4.9558963103867607E-2</v>
      </c>
      <c r="O7142" s="27">
        <v>0</v>
      </c>
      <c r="P7142" s="27">
        <v>0</v>
      </c>
      <c r="Q7142" s="27">
        <v>0</v>
      </c>
      <c r="R7142" s="27">
        <v>0</v>
      </c>
      <c r="S7142" s="27">
        <v>0</v>
      </c>
      <c r="T7142" s="27">
        <v>0</v>
      </c>
      <c r="U7142" s="27">
        <v>0</v>
      </c>
      <c r="V7142" s="27">
        <v>0</v>
      </c>
      <c r="W7142" s="27">
        <v>0</v>
      </c>
      <c r="X7142" s="27">
        <v>0</v>
      </c>
      <c r="Y7142" s="27">
        <v>0</v>
      </c>
      <c r="Z7142" s="27">
        <v>0</v>
      </c>
      <c r="AA7142" s="27">
        <v>0</v>
      </c>
      <c r="AB7142" s="27">
        <v>0</v>
      </c>
      <c r="AC7142" s="27">
        <v>0</v>
      </c>
      <c r="AD7142" s="27">
        <v>0</v>
      </c>
      <c r="AE7142" s="27">
        <v>0</v>
      </c>
      <c r="AF7142" s="27">
        <v>0</v>
      </c>
      <c r="AG7142" s="27">
        <v>0</v>
      </c>
      <c r="AH7142" s="27">
        <v>0</v>
      </c>
      <c r="AI7142" s="27">
        <v>0</v>
      </c>
      <c r="AK7142" s="29">
        <f t="shared" si="111"/>
        <v>-4.3877161804133563E-2</v>
      </c>
    </row>
    <row r="7143" spans="1:37" x14ac:dyDescent="0.25">
      <c r="A7143">
        <v>7141</v>
      </c>
      <c r="B7143" s="1">
        <v>1.14E-2</v>
      </c>
      <c r="C7143" s="1">
        <v>-1.9382553752485461E-4</v>
      </c>
      <c r="D7143" s="27">
        <v>0.19360814776365207</v>
      </c>
      <c r="E7143" s="27">
        <v>5.4124416847300329E-2</v>
      </c>
      <c r="F7143" s="27">
        <v>6.821767295456449E-2</v>
      </c>
      <c r="G7143" s="27">
        <v>4.403155384784159E-2</v>
      </c>
      <c r="H7143" s="27">
        <v>0.19632229215096345</v>
      </c>
      <c r="I7143" s="27">
        <v>3.4259061774304066E-2</v>
      </c>
      <c r="J7143" s="27">
        <v>4.6913909970580675E-2</v>
      </c>
      <c r="K7143" s="27">
        <v>0.13189595587626807</v>
      </c>
      <c r="L7143" s="27">
        <v>4.2764128228378218E-2</v>
      </c>
      <c r="M7143" s="27">
        <v>0.13245654837375509</v>
      </c>
      <c r="N7143" s="27">
        <v>5.5406312212391756E-2</v>
      </c>
      <c r="O7143" s="27">
        <v>0</v>
      </c>
      <c r="P7143" s="27">
        <v>0</v>
      </c>
      <c r="Q7143" s="27">
        <v>0</v>
      </c>
      <c r="R7143" s="27">
        <v>0</v>
      </c>
      <c r="S7143" s="27">
        <v>0</v>
      </c>
      <c r="T7143" s="27">
        <v>0</v>
      </c>
      <c r="U7143" s="27">
        <v>0</v>
      </c>
      <c r="V7143" s="27">
        <v>0</v>
      </c>
      <c r="W7143" s="27">
        <v>0</v>
      </c>
      <c r="X7143" s="27">
        <v>0</v>
      </c>
      <c r="Y7143" s="27">
        <v>0</v>
      </c>
      <c r="Z7143" s="27">
        <v>0</v>
      </c>
      <c r="AA7143" s="27">
        <v>0</v>
      </c>
      <c r="AB7143" s="27">
        <v>0</v>
      </c>
      <c r="AC7143" s="27">
        <v>0</v>
      </c>
      <c r="AD7143" s="27">
        <v>0</v>
      </c>
      <c r="AE7143" s="27">
        <v>0</v>
      </c>
      <c r="AF7143" s="27">
        <v>0</v>
      </c>
      <c r="AG7143" s="27">
        <v>0</v>
      </c>
      <c r="AH7143" s="27">
        <v>0</v>
      </c>
      <c r="AI7143" s="27">
        <v>0</v>
      </c>
      <c r="AK7143" s="29">
        <f t="shared" si="111"/>
        <v>-1.7002240133759176E-2</v>
      </c>
    </row>
    <row r="7144" spans="1:37" x14ac:dyDescent="0.25">
      <c r="A7144">
        <v>7142</v>
      </c>
      <c r="B7144" s="1">
        <v>1.2500000000000001E-2</v>
      </c>
      <c r="C7144" s="1">
        <v>1.1534855098453497E-4</v>
      </c>
      <c r="D7144" s="27">
        <v>0.14441855479884577</v>
      </c>
      <c r="E7144" s="27">
        <v>0.13858465662469507</v>
      </c>
      <c r="F7144" s="27">
        <v>8.9885622894909645E-2</v>
      </c>
      <c r="G7144" s="27">
        <v>6.1838681971384098E-2</v>
      </c>
      <c r="H7144" s="27">
        <v>0.14721696382112864</v>
      </c>
      <c r="I7144" s="27">
        <v>0.12294120244187749</v>
      </c>
      <c r="J7144" s="27">
        <v>3.2609057559866317E-2</v>
      </c>
      <c r="K7144" s="27">
        <v>1.5734915183459288E-2</v>
      </c>
      <c r="L7144" s="27">
        <v>1.7320043160181875E-4</v>
      </c>
      <c r="M7144" s="27">
        <v>0.11045792231575402</v>
      </c>
      <c r="N7144" s="27">
        <v>0.13613922195647785</v>
      </c>
      <c r="O7144" s="27">
        <v>0</v>
      </c>
      <c r="P7144" s="27">
        <v>0</v>
      </c>
      <c r="Q7144" s="27">
        <v>0</v>
      </c>
      <c r="R7144" s="27">
        <v>0</v>
      </c>
      <c r="S7144" s="27">
        <v>0</v>
      </c>
      <c r="T7144" s="27">
        <v>0</v>
      </c>
      <c r="U7144" s="27">
        <v>0</v>
      </c>
      <c r="V7144" s="27">
        <v>0</v>
      </c>
      <c r="W7144" s="27">
        <v>0</v>
      </c>
      <c r="X7144" s="27">
        <v>0</v>
      </c>
      <c r="Y7144" s="27">
        <v>0</v>
      </c>
      <c r="Z7144" s="27">
        <v>0</v>
      </c>
      <c r="AA7144" s="27">
        <v>0</v>
      </c>
      <c r="AB7144" s="27">
        <v>0</v>
      </c>
      <c r="AC7144" s="27">
        <v>0</v>
      </c>
      <c r="AD7144" s="27">
        <v>0</v>
      </c>
      <c r="AE7144" s="27">
        <v>0</v>
      </c>
      <c r="AF7144" s="27">
        <v>0</v>
      </c>
      <c r="AG7144" s="27">
        <v>0</v>
      </c>
      <c r="AH7144" s="27">
        <v>0</v>
      </c>
      <c r="AI7144" s="27">
        <v>0</v>
      </c>
      <c r="AK7144" s="29">
        <f t="shared" si="111"/>
        <v>9.2278840787627971E-3</v>
      </c>
    </row>
    <row r="7145" spans="1:37" x14ac:dyDescent="0.25">
      <c r="A7145">
        <v>7143</v>
      </c>
      <c r="B7145" s="1">
        <v>1.1299999999999999E-2</v>
      </c>
      <c r="C7145" s="1">
        <v>2.3790058074941569E-4</v>
      </c>
      <c r="D7145" s="27">
        <v>7.714314177540893E-2</v>
      </c>
      <c r="E7145" s="27">
        <v>0.10960762239108329</v>
      </c>
      <c r="F7145" s="27">
        <v>0.12238236950561635</v>
      </c>
      <c r="G7145" s="27">
        <v>9.3163465941579551E-2</v>
      </c>
      <c r="H7145" s="27">
        <v>0.15721613905276807</v>
      </c>
      <c r="I7145" s="27">
        <v>2.5018776303757598E-2</v>
      </c>
      <c r="J7145" s="27">
        <v>0.13648606681799672</v>
      </c>
      <c r="K7145" s="27">
        <v>1.2875310376808159E-2</v>
      </c>
      <c r="L7145" s="27">
        <v>5.2026590708527012E-2</v>
      </c>
      <c r="M7145" s="27">
        <v>0.1506392011194207</v>
      </c>
      <c r="N7145" s="27">
        <v>6.3441316007033455E-2</v>
      </c>
      <c r="O7145" s="27">
        <v>0</v>
      </c>
      <c r="P7145" s="27">
        <v>0</v>
      </c>
      <c r="Q7145" s="27">
        <v>0</v>
      </c>
      <c r="R7145" s="27">
        <v>0</v>
      </c>
      <c r="S7145" s="27">
        <v>0</v>
      </c>
      <c r="T7145" s="27">
        <v>0</v>
      </c>
      <c r="U7145" s="27">
        <v>0</v>
      </c>
      <c r="V7145" s="27">
        <v>0</v>
      </c>
      <c r="W7145" s="27">
        <v>0</v>
      </c>
      <c r="X7145" s="27">
        <v>0</v>
      </c>
      <c r="Y7145" s="27">
        <v>0</v>
      </c>
      <c r="Z7145" s="27">
        <v>0</v>
      </c>
      <c r="AA7145" s="27">
        <v>0</v>
      </c>
      <c r="AB7145" s="27">
        <v>0</v>
      </c>
      <c r="AC7145" s="27">
        <v>0</v>
      </c>
      <c r="AD7145" s="27">
        <v>0</v>
      </c>
      <c r="AE7145" s="27">
        <v>0</v>
      </c>
      <c r="AF7145" s="27">
        <v>0</v>
      </c>
      <c r="AG7145" s="27">
        <v>0</v>
      </c>
      <c r="AH7145" s="27">
        <v>0</v>
      </c>
      <c r="AI7145" s="27">
        <v>0</v>
      </c>
      <c r="AK7145" s="29">
        <f t="shared" si="111"/>
        <v>2.1053148738886345E-2</v>
      </c>
    </row>
    <row r="7146" spans="1:37" x14ac:dyDescent="0.25">
      <c r="A7146">
        <v>7144</v>
      </c>
      <c r="B7146" s="1">
        <v>1.37E-2</v>
      </c>
      <c r="C7146" s="1">
        <v>1.8887281290608427E-4</v>
      </c>
      <c r="D7146" s="27">
        <v>0.16267439216146151</v>
      </c>
      <c r="E7146" s="27">
        <v>0.12628582926565579</v>
      </c>
      <c r="F7146" s="27">
        <v>1.9040474934645165E-2</v>
      </c>
      <c r="G7146" s="27">
        <v>0.16442764143194799</v>
      </c>
      <c r="H7146" s="27">
        <v>0.11897983521586726</v>
      </c>
      <c r="I7146" s="27">
        <v>0.13860160157124649</v>
      </c>
      <c r="J7146" s="27">
        <v>3.8575812463914574E-2</v>
      </c>
      <c r="K7146" s="27">
        <v>5.6034125837268731E-2</v>
      </c>
      <c r="L7146" s="27">
        <v>0.14136704920695306</v>
      </c>
      <c r="M7146" s="27">
        <v>4.537852997595142E-4</v>
      </c>
      <c r="N7146" s="27">
        <v>3.3559452611279898E-2</v>
      </c>
      <c r="O7146" s="27">
        <v>0</v>
      </c>
      <c r="P7146" s="27">
        <v>0</v>
      </c>
      <c r="Q7146" s="27">
        <v>0</v>
      </c>
      <c r="R7146" s="27">
        <v>0</v>
      </c>
      <c r="S7146" s="27">
        <v>0</v>
      </c>
      <c r="T7146" s="27">
        <v>0</v>
      </c>
      <c r="U7146" s="27">
        <v>0</v>
      </c>
      <c r="V7146" s="27">
        <v>0</v>
      </c>
      <c r="W7146" s="27">
        <v>0</v>
      </c>
      <c r="X7146" s="27">
        <v>0</v>
      </c>
      <c r="Y7146" s="27">
        <v>0</v>
      </c>
      <c r="Z7146" s="27">
        <v>0</v>
      </c>
      <c r="AA7146" s="27">
        <v>0</v>
      </c>
      <c r="AB7146" s="27">
        <v>0</v>
      </c>
      <c r="AC7146" s="27">
        <v>0</v>
      </c>
      <c r="AD7146" s="27">
        <v>0</v>
      </c>
      <c r="AE7146" s="27">
        <v>0</v>
      </c>
      <c r="AF7146" s="27">
        <v>0</v>
      </c>
      <c r="AG7146" s="27">
        <v>0</v>
      </c>
      <c r="AH7146" s="27">
        <v>0</v>
      </c>
      <c r="AI7146" s="27">
        <v>0</v>
      </c>
      <c r="AK7146" s="29">
        <f t="shared" si="111"/>
        <v>1.3786336708473304E-2</v>
      </c>
    </row>
    <row r="7147" spans="1:37" x14ac:dyDescent="0.25">
      <c r="A7147">
        <v>7145</v>
      </c>
      <c r="B7147" s="1">
        <v>0.01</v>
      </c>
      <c r="C7147" s="1">
        <v>-1.1322639652120436E-4</v>
      </c>
      <c r="D7147" s="27">
        <v>7.0218701410479506E-2</v>
      </c>
      <c r="E7147" s="27">
        <v>4.4056335415706069E-2</v>
      </c>
      <c r="F7147" s="27">
        <v>0.13255848035440096</v>
      </c>
      <c r="G7147" s="27">
        <v>3.4365890159257596E-2</v>
      </c>
      <c r="H7147" s="27">
        <v>0.15188074839694182</v>
      </c>
      <c r="I7147" s="27">
        <v>0.1125027461756419</v>
      </c>
      <c r="J7147" s="27">
        <v>4.0356693225703198E-2</v>
      </c>
      <c r="K7147" s="27">
        <v>7.0969186266448506E-2</v>
      </c>
      <c r="L7147" s="27">
        <v>0.12223012029706531</v>
      </c>
      <c r="M7147" s="27">
        <v>9.8020672628356717E-2</v>
      </c>
      <c r="N7147" s="27">
        <v>0.12284042566999837</v>
      </c>
      <c r="O7147" s="27">
        <v>0</v>
      </c>
      <c r="P7147" s="27">
        <v>0</v>
      </c>
      <c r="Q7147" s="27">
        <v>0</v>
      </c>
      <c r="R7147" s="27">
        <v>0</v>
      </c>
      <c r="S7147" s="27">
        <v>0</v>
      </c>
      <c r="T7147" s="27">
        <v>0</v>
      </c>
      <c r="U7147" s="27">
        <v>0</v>
      </c>
      <c r="V7147" s="27">
        <v>0</v>
      </c>
      <c r="W7147" s="27">
        <v>0</v>
      </c>
      <c r="X7147" s="27">
        <v>0</v>
      </c>
      <c r="Y7147" s="27">
        <v>0</v>
      </c>
      <c r="Z7147" s="27">
        <v>0</v>
      </c>
      <c r="AA7147" s="27">
        <v>0</v>
      </c>
      <c r="AB7147" s="27">
        <v>0</v>
      </c>
      <c r="AC7147" s="27">
        <v>0</v>
      </c>
      <c r="AD7147" s="27">
        <v>0</v>
      </c>
      <c r="AE7147" s="27">
        <v>0</v>
      </c>
      <c r="AF7147" s="27">
        <v>0</v>
      </c>
      <c r="AG7147" s="27">
        <v>0</v>
      </c>
      <c r="AH7147" s="27">
        <v>0</v>
      </c>
      <c r="AI7147" s="27">
        <v>0</v>
      </c>
      <c r="AK7147" s="29">
        <f t="shared" si="111"/>
        <v>-1.1322639652120435E-2</v>
      </c>
    </row>
    <row r="7148" spans="1:37" x14ac:dyDescent="0.25">
      <c r="A7148">
        <v>7146</v>
      </c>
      <c r="B7148" s="1">
        <v>1.37E-2</v>
      </c>
      <c r="C7148" s="1">
        <v>-3.1852901259949984E-5</v>
      </c>
      <c r="D7148" s="27">
        <v>4.8771127057034618E-2</v>
      </c>
      <c r="E7148" s="27">
        <v>0.1215179365504228</v>
      </c>
      <c r="F7148" s="27">
        <v>0.11790792575777923</v>
      </c>
      <c r="G7148" s="27">
        <v>0.13268777271329288</v>
      </c>
      <c r="H7148" s="27">
        <v>2.8782586715276063E-2</v>
      </c>
      <c r="I7148" s="27">
        <v>0.11524413404573107</v>
      </c>
      <c r="J7148" s="27">
        <v>0.12108893460689663</v>
      </c>
      <c r="K7148" s="27">
        <v>0.11807339996573821</v>
      </c>
      <c r="L7148" s="27">
        <v>6.3489505193710591E-2</v>
      </c>
      <c r="M7148" s="27">
        <v>2.4918022439370975E-2</v>
      </c>
      <c r="N7148" s="27">
        <v>0.10751865495474684</v>
      </c>
      <c r="O7148" s="27">
        <v>0</v>
      </c>
      <c r="P7148" s="27">
        <v>0</v>
      </c>
      <c r="Q7148" s="27">
        <v>0</v>
      </c>
      <c r="R7148" s="27">
        <v>0</v>
      </c>
      <c r="S7148" s="27">
        <v>0</v>
      </c>
      <c r="T7148" s="27">
        <v>0</v>
      </c>
      <c r="U7148" s="27">
        <v>0</v>
      </c>
      <c r="V7148" s="27">
        <v>0</v>
      </c>
      <c r="W7148" s="27">
        <v>0</v>
      </c>
      <c r="X7148" s="27">
        <v>0</v>
      </c>
      <c r="Y7148" s="27">
        <v>0</v>
      </c>
      <c r="Z7148" s="27">
        <v>0</v>
      </c>
      <c r="AA7148" s="27">
        <v>0</v>
      </c>
      <c r="AB7148" s="27">
        <v>0</v>
      </c>
      <c r="AC7148" s="27">
        <v>0</v>
      </c>
      <c r="AD7148" s="27">
        <v>0</v>
      </c>
      <c r="AE7148" s="27">
        <v>0</v>
      </c>
      <c r="AF7148" s="27">
        <v>0</v>
      </c>
      <c r="AG7148" s="27">
        <v>0</v>
      </c>
      <c r="AH7148" s="27">
        <v>0</v>
      </c>
      <c r="AI7148" s="27">
        <v>0</v>
      </c>
      <c r="AK7148" s="29">
        <f t="shared" si="111"/>
        <v>-2.3250292890474441E-3</v>
      </c>
    </row>
    <row r="7149" spans="1:37" x14ac:dyDescent="0.25">
      <c r="A7149">
        <v>7147</v>
      </c>
      <c r="B7149" s="1">
        <v>1.24E-2</v>
      </c>
      <c r="C7149" s="1">
        <v>7.8202857440320983E-5</v>
      </c>
      <c r="D7149" s="27">
        <v>0.14703515357090777</v>
      </c>
      <c r="E7149" s="27">
        <v>0.10156026093148157</v>
      </c>
      <c r="F7149" s="27">
        <v>0.10178472310510527</v>
      </c>
      <c r="G7149" s="27">
        <v>5.9010660182074364E-3</v>
      </c>
      <c r="H7149" s="27">
        <v>6.9789830929050792E-2</v>
      </c>
      <c r="I7149" s="27">
        <v>4.9787178652458575E-2</v>
      </c>
      <c r="J7149" s="27">
        <v>0.20740341817644711</v>
      </c>
      <c r="K7149" s="27">
        <v>0.10106688260512868</v>
      </c>
      <c r="L7149" s="27">
        <v>5.5308936196868851E-2</v>
      </c>
      <c r="M7149" s="27">
        <v>8.0811399610741051E-3</v>
      </c>
      <c r="N7149" s="27">
        <v>0.15228140985326991</v>
      </c>
      <c r="O7149" s="27">
        <v>0</v>
      </c>
      <c r="P7149" s="27">
        <v>0</v>
      </c>
      <c r="Q7149" s="27">
        <v>0</v>
      </c>
      <c r="R7149" s="27">
        <v>0</v>
      </c>
      <c r="S7149" s="27">
        <v>0</v>
      </c>
      <c r="T7149" s="27">
        <v>0</v>
      </c>
      <c r="U7149" s="27">
        <v>0</v>
      </c>
      <c r="V7149" s="27">
        <v>0</v>
      </c>
      <c r="W7149" s="27">
        <v>0</v>
      </c>
      <c r="X7149" s="27">
        <v>0</v>
      </c>
      <c r="Y7149" s="27">
        <v>0</v>
      </c>
      <c r="Z7149" s="27">
        <v>0</v>
      </c>
      <c r="AA7149" s="27">
        <v>0</v>
      </c>
      <c r="AB7149" s="27">
        <v>0</v>
      </c>
      <c r="AC7149" s="27">
        <v>0</v>
      </c>
      <c r="AD7149" s="27">
        <v>0</v>
      </c>
      <c r="AE7149" s="27">
        <v>0</v>
      </c>
      <c r="AF7149" s="27">
        <v>0</v>
      </c>
      <c r="AG7149" s="27">
        <v>0</v>
      </c>
      <c r="AH7149" s="27">
        <v>0</v>
      </c>
      <c r="AI7149" s="27">
        <v>0</v>
      </c>
      <c r="AK7149" s="29">
        <f t="shared" si="111"/>
        <v>6.3066820516387888E-3</v>
      </c>
    </row>
    <row r="7150" spans="1:37" x14ac:dyDescent="0.25">
      <c r="A7150">
        <v>7148</v>
      </c>
      <c r="B7150" s="1">
        <v>1.2E-2</v>
      </c>
      <c r="C7150" s="1">
        <v>3.4977855178226747E-4</v>
      </c>
      <c r="D7150" s="27">
        <v>2.1369279788348437E-2</v>
      </c>
      <c r="E7150" s="27">
        <v>0.147310880191767</v>
      </c>
      <c r="F7150" s="27">
        <v>0.14396525626158541</v>
      </c>
      <c r="G7150" s="27">
        <v>0.15583363942930917</v>
      </c>
      <c r="H7150" s="27">
        <v>3.842117995564024E-2</v>
      </c>
      <c r="I7150" s="27">
        <v>2.5577385871102903E-2</v>
      </c>
      <c r="J7150" s="27">
        <v>0.11470753007559643</v>
      </c>
      <c r="K7150" s="27">
        <v>1.2351112968193058E-3</v>
      </c>
      <c r="L7150" s="27">
        <v>8.0155098071297975E-2</v>
      </c>
      <c r="M7150" s="27">
        <v>0.15750452979991991</v>
      </c>
      <c r="N7150" s="27">
        <v>0.11392010925861351</v>
      </c>
      <c r="O7150" s="27">
        <v>0</v>
      </c>
      <c r="P7150" s="27">
        <v>0</v>
      </c>
      <c r="Q7150" s="27">
        <v>0</v>
      </c>
      <c r="R7150" s="27">
        <v>0</v>
      </c>
      <c r="S7150" s="27">
        <v>0</v>
      </c>
      <c r="T7150" s="27">
        <v>0</v>
      </c>
      <c r="U7150" s="27">
        <v>0</v>
      </c>
      <c r="V7150" s="27">
        <v>0</v>
      </c>
      <c r="W7150" s="27">
        <v>0</v>
      </c>
      <c r="X7150" s="27">
        <v>0</v>
      </c>
      <c r="Y7150" s="27">
        <v>0</v>
      </c>
      <c r="Z7150" s="27">
        <v>0</v>
      </c>
      <c r="AA7150" s="27">
        <v>0</v>
      </c>
      <c r="AB7150" s="27">
        <v>0</v>
      </c>
      <c r="AC7150" s="27">
        <v>0</v>
      </c>
      <c r="AD7150" s="27">
        <v>0</v>
      </c>
      <c r="AE7150" s="27">
        <v>0</v>
      </c>
      <c r="AF7150" s="27">
        <v>0</v>
      </c>
      <c r="AG7150" s="27">
        <v>0</v>
      </c>
      <c r="AH7150" s="27">
        <v>0</v>
      </c>
      <c r="AI7150" s="27">
        <v>0</v>
      </c>
      <c r="AK7150" s="29">
        <f t="shared" si="111"/>
        <v>2.9148212648522288E-2</v>
      </c>
    </row>
    <row r="7151" spans="1:37" x14ac:dyDescent="0.25">
      <c r="A7151">
        <v>7149</v>
      </c>
      <c r="B7151" s="1">
        <v>1.29E-2</v>
      </c>
      <c r="C7151" s="1">
        <v>-4.5194985052668796E-5</v>
      </c>
      <c r="D7151" s="27">
        <v>8.6646383382142977E-2</v>
      </c>
      <c r="E7151" s="27">
        <v>0.13631355681192017</v>
      </c>
      <c r="F7151" s="27">
        <v>0.18342831493841874</v>
      </c>
      <c r="G7151" s="27">
        <v>2.561764352681907E-2</v>
      </c>
      <c r="H7151" s="27">
        <v>3.5153884024848696E-2</v>
      </c>
      <c r="I7151" s="27">
        <v>9.637209210069117E-2</v>
      </c>
      <c r="J7151" s="27">
        <v>0.10761529760735956</v>
      </c>
      <c r="K7151" s="27">
        <v>9.1950510225622131E-2</v>
      </c>
      <c r="L7151" s="27">
        <v>7.8308274617488655E-2</v>
      </c>
      <c r="M7151" s="27">
        <v>0.11520007751915398</v>
      </c>
      <c r="N7151" s="27">
        <v>4.3393965245534676E-2</v>
      </c>
      <c r="O7151" s="27">
        <v>0</v>
      </c>
      <c r="P7151" s="27">
        <v>0</v>
      </c>
      <c r="Q7151" s="27">
        <v>0</v>
      </c>
      <c r="R7151" s="27">
        <v>0</v>
      </c>
      <c r="S7151" s="27">
        <v>0</v>
      </c>
      <c r="T7151" s="27">
        <v>0</v>
      </c>
      <c r="U7151" s="27">
        <v>0</v>
      </c>
      <c r="V7151" s="27">
        <v>0</v>
      </c>
      <c r="W7151" s="27">
        <v>0</v>
      </c>
      <c r="X7151" s="27">
        <v>0</v>
      </c>
      <c r="Y7151" s="27">
        <v>0</v>
      </c>
      <c r="Z7151" s="27">
        <v>0</v>
      </c>
      <c r="AA7151" s="27">
        <v>0</v>
      </c>
      <c r="AB7151" s="27">
        <v>0</v>
      </c>
      <c r="AC7151" s="27">
        <v>0</v>
      </c>
      <c r="AD7151" s="27">
        <v>0</v>
      </c>
      <c r="AE7151" s="27">
        <v>0</v>
      </c>
      <c r="AF7151" s="27">
        <v>0</v>
      </c>
      <c r="AG7151" s="27">
        <v>0</v>
      </c>
      <c r="AH7151" s="27">
        <v>0</v>
      </c>
      <c r="AI7151" s="27">
        <v>0</v>
      </c>
      <c r="AK7151" s="29">
        <f t="shared" si="111"/>
        <v>-3.503487213385178E-3</v>
      </c>
    </row>
    <row r="7152" spans="1:37" x14ac:dyDescent="0.25">
      <c r="A7152">
        <v>7150</v>
      </c>
      <c r="B7152" s="1">
        <v>1.0800000000000001E-2</v>
      </c>
      <c r="C7152" s="1">
        <v>2.127515028589411E-5</v>
      </c>
      <c r="D7152" s="27">
        <v>4.2008881525349519E-2</v>
      </c>
      <c r="E7152" s="27">
        <v>4.2348371886504761E-2</v>
      </c>
      <c r="F7152" s="27">
        <v>1.0200568771424435E-2</v>
      </c>
      <c r="G7152" s="27">
        <v>0.14525587593353173</v>
      </c>
      <c r="H7152" s="27">
        <v>0.19068084445365438</v>
      </c>
      <c r="I7152" s="27">
        <v>0.18836861976537062</v>
      </c>
      <c r="J7152" s="27">
        <v>4.4353166049353791E-2</v>
      </c>
      <c r="K7152" s="27">
        <v>2.9978263823907381E-2</v>
      </c>
      <c r="L7152" s="27">
        <v>7.8829541342800583E-2</v>
      </c>
      <c r="M7152" s="27">
        <v>0.17416799859366944</v>
      </c>
      <c r="N7152" s="27">
        <v>5.3807867854433547E-2</v>
      </c>
      <c r="O7152" s="27">
        <v>0</v>
      </c>
      <c r="P7152" s="27">
        <v>0</v>
      </c>
      <c r="Q7152" s="27">
        <v>0</v>
      </c>
      <c r="R7152" s="27">
        <v>0</v>
      </c>
      <c r="S7152" s="27">
        <v>0</v>
      </c>
      <c r="T7152" s="27">
        <v>0</v>
      </c>
      <c r="U7152" s="27">
        <v>0</v>
      </c>
      <c r="V7152" s="27">
        <v>0</v>
      </c>
      <c r="W7152" s="27">
        <v>0</v>
      </c>
      <c r="X7152" s="27">
        <v>0</v>
      </c>
      <c r="Y7152" s="27">
        <v>0</v>
      </c>
      <c r="Z7152" s="27">
        <v>0</v>
      </c>
      <c r="AA7152" s="27">
        <v>0</v>
      </c>
      <c r="AB7152" s="27">
        <v>0</v>
      </c>
      <c r="AC7152" s="27">
        <v>0</v>
      </c>
      <c r="AD7152" s="27">
        <v>0</v>
      </c>
      <c r="AE7152" s="27">
        <v>0</v>
      </c>
      <c r="AF7152" s="27">
        <v>0</v>
      </c>
      <c r="AG7152" s="27">
        <v>0</v>
      </c>
      <c r="AH7152" s="27">
        <v>0</v>
      </c>
      <c r="AI7152" s="27">
        <v>0</v>
      </c>
      <c r="AK7152" s="29">
        <f t="shared" si="111"/>
        <v>1.9699213227679729E-3</v>
      </c>
    </row>
    <row r="7153" spans="1:37" x14ac:dyDescent="0.25">
      <c r="A7153">
        <v>7151</v>
      </c>
      <c r="B7153" s="1">
        <v>1.2E-2</v>
      </c>
      <c r="C7153" s="1">
        <v>-6.9592994539577151E-5</v>
      </c>
      <c r="D7153" s="27">
        <v>7.9014006862634621E-3</v>
      </c>
      <c r="E7153" s="27">
        <v>6.5353964101368053E-2</v>
      </c>
      <c r="F7153" s="27">
        <v>7.2628007961385938E-2</v>
      </c>
      <c r="G7153" s="27">
        <v>0.22470464168083143</v>
      </c>
      <c r="H7153" s="27">
        <v>0.14508862037648276</v>
      </c>
      <c r="I7153" s="27">
        <v>8.2961624849835894E-2</v>
      </c>
      <c r="J7153" s="27">
        <v>1.6694471102169581E-3</v>
      </c>
      <c r="K7153" s="27">
        <v>0.10667486282505455</v>
      </c>
      <c r="L7153" s="27">
        <v>8.5003189282555305E-2</v>
      </c>
      <c r="M7153" s="27">
        <v>6.5327625566180547E-2</v>
      </c>
      <c r="N7153" s="27">
        <v>0.14268661555982498</v>
      </c>
      <c r="O7153" s="27">
        <v>0</v>
      </c>
      <c r="P7153" s="27">
        <v>0</v>
      </c>
      <c r="Q7153" s="27">
        <v>0</v>
      </c>
      <c r="R7153" s="27">
        <v>0</v>
      </c>
      <c r="S7153" s="27">
        <v>0</v>
      </c>
      <c r="T7153" s="27">
        <v>0</v>
      </c>
      <c r="U7153" s="27">
        <v>0</v>
      </c>
      <c r="V7153" s="27">
        <v>0</v>
      </c>
      <c r="W7153" s="27">
        <v>0</v>
      </c>
      <c r="X7153" s="27">
        <v>0</v>
      </c>
      <c r="Y7153" s="27">
        <v>0</v>
      </c>
      <c r="Z7153" s="27">
        <v>0</v>
      </c>
      <c r="AA7153" s="27">
        <v>0</v>
      </c>
      <c r="AB7153" s="27">
        <v>0</v>
      </c>
      <c r="AC7153" s="27">
        <v>0</v>
      </c>
      <c r="AD7153" s="27">
        <v>0</v>
      </c>
      <c r="AE7153" s="27">
        <v>0</v>
      </c>
      <c r="AF7153" s="27">
        <v>0</v>
      </c>
      <c r="AG7153" s="27">
        <v>0</v>
      </c>
      <c r="AH7153" s="27">
        <v>0</v>
      </c>
      <c r="AI7153" s="27">
        <v>0</v>
      </c>
      <c r="AK7153" s="29">
        <f t="shared" si="111"/>
        <v>-5.7994162116314293E-3</v>
      </c>
    </row>
    <row r="7154" spans="1:37" x14ac:dyDescent="0.25">
      <c r="A7154">
        <v>7152</v>
      </c>
      <c r="B7154" s="1">
        <v>1.1299999999999999E-2</v>
      </c>
      <c r="C7154" s="1">
        <v>-3.1680651896008556E-4</v>
      </c>
      <c r="D7154" s="27">
        <v>0.20688657280523531</v>
      </c>
      <c r="E7154" s="27">
        <v>1.8921828161472965E-2</v>
      </c>
      <c r="F7154" s="27">
        <v>0.12273510594041874</v>
      </c>
      <c r="G7154" s="27">
        <v>9.1664352078303521E-2</v>
      </c>
      <c r="H7154" s="27">
        <v>2.5837024591139433E-2</v>
      </c>
      <c r="I7154" s="27">
        <v>8.0540656696350896E-2</v>
      </c>
      <c r="J7154" s="27">
        <v>6.0478708670954381E-2</v>
      </c>
      <c r="K7154" s="27">
        <v>0.11632517051546482</v>
      </c>
      <c r="L7154" s="27">
        <v>5.7026258962123343E-2</v>
      </c>
      <c r="M7154" s="27">
        <v>0.1491810640090267</v>
      </c>
      <c r="N7154" s="27">
        <v>7.0403257569509992E-2</v>
      </c>
      <c r="O7154" s="27">
        <v>0</v>
      </c>
      <c r="P7154" s="27">
        <v>0</v>
      </c>
      <c r="Q7154" s="27">
        <v>0</v>
      </c>
      <c r="R7154" s="27">
        <v>0</v>
      </c>
      <c r="S7154" s="27">
        <v>0</v>
      </c>
      <c r="T7154" s="27">
        <v>0</v>
      </c>
      <c r="U7154" s="27">
        <v>0</v>
      </c>
      <c r="V7154" s="27">
        <v>0</v>
      </c>
      <c r="W7154" s="27">
        <v>0</v>
      </c>
      <c r="X7154" s="27">
        <v>0</v>
      </c>
      <c r="Y7154" s="27">
        <v>0</v>
      </c>
      <c r="Z7154" s="27">
        <v>0</v>
      </c>
      <c r="AA7154" s="27">
        <v>0</v>
      </c>
      <c r="AB7154" s="27">
        <v>0</v>
      </c>
      <c r="AC7154" s="27">
        <v>0</v>
      </c>
      <c r="AD7154" s="27">
        <v>0</v>
      </c>
      <c r="AE7154" s="27">
        <v>0</v>
      </c>
      <c r="AF7154" s="27">
        <v>0</v>
      </c>
      <c r="AG7154" s="27">
        <v>0</v>
      </c>
      <c r="AH7154" s="27">
        <v>0</v>
      </c>
      <c r="AI7154" s="27">
        <v>0</v>
      </c>
      <c r="AK7154" s="29">
        <f t="shared" si="111"/>
        <v>-2.8035975129211112E-2</v>
      </c>
    </row>
    <row r="7155" spans="1:37" x14ac:dyDescent="0.25">
      <c r="A7155">
        <v>7153</v>
      </c>
      <c r="B7155" s="1">
        <v>9.4000000000000004E-3</v>
      </c>
      <c r="C7155" s="1">
        <v>1.9301585424244387E-4</v>
      </c>
      <c r="D7155" s="27">
        <v>0.10168662799034338</v>
      </c>
      <c r="E7155" s="27">
        <v>6.1691260595003343E-2</v>
      </c>
      <c r="F7155" s="27">
        <v>9.5566331053165865E-2</v>
      </c>
      <c r="G7155" s="27">
        <v>0.16979487162005619</v>
      </c>
      <c r="H7155" s="27">
        <v>1.3182262631804591E-2</v>
      </c>
      <c r="I7155" s="27">
        <v>5.9091595293236376E-2</v>
      </c>
      <c r="J7155" s="27">
        <v>4.2991689056598871E-2</v>
      </c>
      <c r="K7155" s="27">
        <v>8.3577017145246707E-3</v>
      </c>
      <c r="L7155" s="27">
        <v>0.1687919806394334</v>
      </c>
      <c r="M7155" s="27">
        <v>0.18222235857686489</v>
      </c>
      <c r="N7155" s="27">
        <v>9.6623320828968531E-2</v>
      </c>
      <c r="O7155" s="27">
        <v>0</v>
      </c>
      <c r="P7155" s="27">
        <v>0</v>
      </c>
      <c r="Q7155" s="27">
        <v>0</v>
      </c>
      <c r="R7155" s="27">
        <v>0</v>
      </c>
      <c r="S7155" s="27">
        <v>0</v>
      </c>
      <c r="T7155" s="27">
        <v>0</v>
      </c>
      <c r="U7155" s="27">
        <v>0</v>
      </c>
      <c r="V7155" s="27">
        <v>0</v>
      </c>
      <c r="W7155" s="27">
        <v>0</v>
      </c>
      <c r="X7155" s="27">
        <v>0</v>
      </c>
      <c r="Y7155" s="27">
        <v>0</v>
      </c>
      <c r="Z7155" s="27">
        <v>0</v>
      </c>
      <c r="AA7155" s="27">
        <v>0</v>
      </c>
      <c r="AB7155" s="27">
        <v>0</v>
      </c>
      <c r="AC7155" s="27">
        <v>0</v>
      </c>
      <c r="AD7155" s="27">
        <v>0</v>
      </c>
      <c r="AE7155" s="27">
        <v>0</v>
      </c>
      <c r="AF7155" s="27">
        <v>0</v>
      </c>
      <c r="AG7155" s="27">
        <v>0</v>
      </c>
      <c r="AH7155" s="27">
        <v>0</v>
      </c>
      <c r="AI7155" s="27">
        <v>0</v>
      </c>
      <c r="AK7155" s="29">
        <f t="shared" si="111"/>
        <v>2.0533601515153602E-2</v>
      </c>
    </row>
    <row r="7156" spans="1:37" x14ac:dyDescent="0.25">
      <c r="A7156">
        <v>7154</v>
      </c>
      <c r="B7156" s="1">
        <v>1.3299999999999999E-2</v>
      </c>
      <c r="C7156" s="1">
        <v>3.6486004247475136E-4</v>
      </c>
      <c r="D7156" s="27">
        <v>8.1718927609278416E-3</v>
      </c>
      <c r="E7156" s="27">
        <v>0.19215672728793354</v>
      </c>
      <c r="F7156" s="27">
        <v>3.5028996623273786E-2</v>
      </c>
      <c r="G7156" s="27">
        <v>0.11883349246979928</v>
      </c>
      <c r="H7156" s="27">
        <v>3.9841649764637707E-2</v>
      </c>
      <c r="I7156" s="27">
        <v>5.9591487166868663E-2</v>
      </c>
      <c r="J7156" s="27">
        <v>3.5073061611146254E-2</v>
      </c>
      <c r="K7156" s="27">
        <v>9.3883697399694765E-2</v>
      </c>
      <c r="L7156" s="27">
        <v>0.15361840429636639</v>
      </c>
      <c r="M7156" s="27">
        <v>5.7122410628499737E-2</v>
      </c>
      <c r="N7156" s="27">
        <v>0.20667817999085206</v>
      </c>
      <c r="O7156" s="27">
        <v>0</v>
      </c>
      <c r="P7156" s="27">
        <v>0</v>
      </c>
      <c r="Q7156" s="27">
        <v>0</v>
      </c>
      <c r="R7156" s="27">
        <v>0</v>
      </c>
      <c r="S7156" s="27">
        <v>0</v>
      </c>
      <c r="T7156" s="27">
        <v>0</v>
      </c>
      <c r="U7156" s="27">
        <v>0</v>
      </c>
      <c r="V7156" s="27">
        <v>0</v>
      </c>
      <c r="W7156" s="27">
        <v>0</v>
      </c>
      <c r="X7156" s="27">
        <v>0</v>
      </c>
      <c r="Y7156" s="27">
        <v>0</v>
      </c>
      <c r="Z7156" s="27">
        <v>0</v>
      </c>
      <c r="AA7156" s="27">
        <v>0</v>
      </c>
      <c r="AB7156" s="27">
        <v>0</v>
      </c>
      <c r="AC7156" s="27">
        <v>0</v>
      </c>
      <c r="AD7156" s="27">
        <v>0</v>
      </c>
      <c r="AE7156" s="27">
        <v>0</v>
      </c>
      <c r="AF7156" s="27">
        <v>0</v>
      </c>
      <c r="AG7156" s="27">
        <v>0</v>
      </c>
      <c r="AH7156" s="27">
        <v>0</v>
      </c>
      <c r="AI7156" s="27">
        <v>0</v>
      </c>
      <c r="AK7156" s="29">
        <f t="shared" si="111"/>
        <v>2.7433085900357247E-2</v>
      </c>
    </row>
    <row r="7157" spans="1:37" x14ac:dyDescent="0.25">
      <c r="A7157">
        <v>7155</v>
      </c>
      <c r="B7157" s="1">
        <v>1.14E-2</v>
      </c>
      <c r="C7157" s="1">
        <v>2.0140434977750169E-4</v>
      </c>
      <c r="D7157" s="27">
        <v>4.408927429492434E-2</v>
      </c>
      <c r="E7157" s="27">
        <v>5.4163515370161501E-2</v>
      </c>
      <c r="F7157" s="27">
        <v>0.10637552874662103</v>
      </c>
      <c r="G7157" s="27">
        <v>0.21978425567040008</v>
      </c>
      <c r="H7157" s="27">
        <v>6.2676160697411651E-2</v>
      </c>
      <c r="I7157" s="27">
        <v>7.1433634116713912E-2</v>
      </c>
      <c r="J7157" s="27">
        <v>0.13654458795708987</v>
      </c>
      <c r="K7157" s="27">
        <v>2.8287277573678035E-3</v>
      </c>
      <c r="L7157" s="27">
        <v>8.2436901631239193E-2</v>
      </c>
      <c r="M7157" s="27">
        <v>6.4319816593981435E-2</v>
      </c>
      <c r="N7157" s="27">
        <v>0.15534759716408927</v>
      </c>
      <c r="O7157" s="27">
        <v>0</v>
      </c>
      <c r="P7157" s="27">
        <v>0</v>
      </c>
      <c r="Q7157" s="27">
        <v>0</v>
      </c>
      <c r="R7157" s="27">
        <v>0</v>
      </c>
      <c r="S7157" s="27">
        <v>0</v>
      </c>
      <c r="T7157" s="27">
        <v>0</v>
      </c>
      <c r="U7157" s="27">
        <v>0</v>
      </c>
      <c r="V7157" s="27">
        <v>0</v>
      </c>
      <c r="W7157" s="27">
        <v>0</v>
      </c>
      <c r="X7157" s="27">
        <v>0</v>
      </c>
      <c r="Y7157" s="27">
        <v>0</v>
      </c>
      <c r="Z7157" s="27">
        <v>0</v>
      </c>
      <c r="AA7157" s="27">
        <v>0</v>
      </c>
      <c r="AB7157" s="27">
        <v>0</v>
      </c>
      <c r="AC7157" s="27">
        <v>0</v>
      </c>
      <c r="AD7157" s="27">
        <v>0</v>
      </c>
      <c r="AE7157" s="27">
        <v>0</v>
      </c>
      <c r="AF7157" s="27">
        <v>0</v>
      </c>
      <c r="AG7157" s="27">
        <v>0</v>
      </c>
      <c r="AH7157" s="27">
        <v>0</v>
      </c>
      <c r="AI7157" s="27">
        <v>0</v>
      </c>
      <c r="AK7157" s="29">
        <f t="shared" si="111"/>
        <v>1.7667048226096639E-2</v>
      </c>
    </row>
    <row r="7158" spans="1:37" x14ac:dyDescent="0.25">
      <c r="A7158">
        <v>7156</v>
      </c>
      <c r="B7158" s="1">
        <v>1.0999999999999999E-2</v>
      </c>
      <c r="C7158" s="1">
        <v>7.8395331820829071E-5</v>
      </c>
      <c r="D7158" s="27">
        <v>0.15732515569246575</v>
      </c>
      <c r="E7158" s="27">
        <v>6.8393405075403646E-2</v>
      </c>
      <c r="F7158" s="27">
        <v>9.4857146973342216E-2</v>
      </c>
      <c r="G7158" s="27">
        <v>0.10808914802293075</v>
      </c>
      <c r="H7158" s="27">
        <v>0.16345165927321001</v>
      </c>
      <c r="I7158" s="27">
        <v>7.9623854361321564E-2</v>
      </c>
      <c r="J7158" s="27">
        <v>2.3120893891208798E-2</v>
      </c>
      <c r="K7158" s="27">
        <v>2.5462282979208811E-2</v>
      </c>
      <c r="L7158" s="27">
        <v>9.1098570040080304E-2</v>
      </c>
      <c r="M7158" s="27">
        <v>1.6518094585149665E-2</v>
      </c>
      <c r="N7158" s="27">
        <v>0.17205978910567851</v>
      </c>
      <c r="O7158" s="27">
        <v>0</v>
      </c>
      <c r="P7158" s="27">
        <v>0</v>
      </c>
      <c r="Q7158" s="27">
        <v>0</v>
      </c>
      <c r="R7158" s="27">
        <v>0</v>
      </c>
      <c r="S7158" s="27">
        <v>0</v>
      </c>
      <c r="T7158" s="27">
        <v>0</v>
      </c>
      <c r="U7158" s="27">
        <v>0</v>
      </c>
      <c r="V7158" s="27">
        <v>0</v>
      </c>
      <c r="W7158" s="27">
        <v>0</v>
      </c>
      <c r="X7158" s="27">
        <v>0</v>
      </c>
      <c r="Y7158" s="27">
        <v>0</v>
      </c>
      <c r="Z7158" s="27">
        <v>0</v>
      </c>
      <c r="AA7158" s="27">
        <v>0</v>
      </c>
      <c r="AB7158" s="27">
        <v>0</v>
      </c>
      <c r="AC7158" s="27">
        <v>0</v>
      </c>
      <c r="AD7158" s="27">
        <v>0</v>
      </c>
      <c r="AE7158" s="27">
        <v>0</v>
      </c>
      <c r="AF7158" s="27">
        <v>0</v>
      </c>
      <c r="AG7158" s="27">
        <v>0</v>
      </c>
      <c r="AH7158" s="27">
        <v>0</v>
      </c>
      <c r="AI7158" s="27">
        <v>0</v>
      </c>
      <c r="AK7158" s="29">
        <f t="shared" si="111"/>
        <v>7.1268483473480981E-3</v>
      </c>
    </row>
    <row r="7159" spans="1:37" x14ac:dyDescent="0.25">
      <c r="A7159">
        <v>7157</v>
      </c>
      <c r="B7159" s="1">
        <v>1.12E-2</v>
      </c>
      <c r="C7159" s="1">
        <v>6.7168567941925942E-5</v>
      </c>
      <c r="D7159" s="27">
        <v>6.4650452376466355E-2</v>
      </c>
      <c r="E7159" s="27">
        <v>7.365178033095561E-2</v>
      </c>
      <c r="F7159" s="27">
        <v>3.4584697356537672E-2</v>
      </c>
      <c r="G7159" s="27">
        <v>0.11208168921895198</v>
      </c>
      <c r="H7159" s="27">
        <v>8.7852370486061176E-2</v>
      </c>
      <c r="I7159" s="27">
        <v>0.10006947809012086</v>
      </c>
      <c r="J7159" s="27">
        <v>0.1376309668142652</v>
      </c>
      <c r="K7159" s="27">
        <v>9.3186718958806591E-2</v>
      </c>
      <c r="L7159" s="27">
        <v>9.537731605122364E-2</v>
      </c>
      <c r="M7159" s="27">
        <v>0.13151321154269383</v>
      </c>
      <c r="N7159" s="27">
        <v>6.9401318773917128E-2</v>
      </c>
      <c r="O7159" s="27">
        <v>0</v>
      </c>
      <c r="P7159" s="27">
        <v>0</v>
      </c>
      <c r="Q7159" s="27">
        <v>0</v>
      </c>
      <c r="R7159" s="27">
        <v>0</v>
      </c>
      <c r="S7159" s="27">
        <v>0</v>
      </c>
      <c r="T7159" s="27">
        <v>0</v>
      </c>
      <c r="U7159" s="27">
        <v>0</v>
      </c>
      <c r="V7159" s="27">
        <v>0</v>
      </c>
      <c r="W7159" s="27">
        <v>0</v>
      </c>
      <c r="X7159" s="27">
        <v>0</v>
      </c>
      <c r="Y7159" s="27">
        <v>0</v>
      </c>
      <c r="Z7159" s="27">
        <v>0</v>
      </c>
      <c r="AA7159" s="27">
        <v>0</v>
      </c>
      <c r="AB7159" s="27">
        <v>0</v>
      </c>
      <c r="AC7159" s="27">
        <v>0</v>
      </c>
      <c r="AD7159" s="27">
        <v>0</v>
      </c>
      <c r="AE7159" s="27">
        <v>0</v>
      </c>
      <c r="AF7159" s="27">
        <v>0</v>
      </c>
      <c r="AG7159" s="27">
        <v>0</v>
      </c>
      <c r="AH7159" s="27">
        <v>0</v>
      </c>
      <c r="AI7159" s="27">
        <v>0</v>
      </c>
      <c r="AK7159" s="29">
        <f t="shared" si="111"/>
        <v>5.9971935662433877E-3</v>
      </c>
    </row>
    <row r="7160" spans="1:37" x14ac:dyDescent="0.25">
      <c r="A7160">
        <v>7158</v>
      </c>
      <c r="B7160" s="1">
        <v>0.01</v>
      </c>
      <c r="C7160" s="1">
        <v>1.7865038564456758E-4</v>
      </c>
      <c r="D7160" s="27">
        <v>7.416630514894948E-2</v>
      </c>
      <c r="E7160" s="27">
        <v>5.9487478247707642E-2</v>
      </c>
      <c r="F7160" s="27">
        <v>2.8710090345598082E-2</v>
      </c>
      <c r="G7160" s="27">
        <v>9.5814348935381544E-2</v>
      </c>
      <c r="H7160" s="27">
        <v>0.1344518895117075</v>
      </c>
      <c r="I7160" s="27">
        <v>9.6718580906612922E-2</v>
      </c>
      <c r="J7160" s="27">
        <v>0.11837378488750169</v>
      </c>
      <c r="K7160" s="27">
        <v>4.4555570003150177E-2</v>
      </c>
      <c r="L7160" s="27">
        <v>0.13976304058437602</v>
      </c>
      <c r="M7160" s="27">
        <v>0.15146190043267821</v>
      </c>
      <c r="N7160" s="27">
        <v>5.6497010996336701E-2</v>
      </c>
      <c r="O7160" s="27">
        <v>0</v>
      </c>
      <c r="P7160" s="27">
        <v>0</v>
      </c>
      <c r="Q7160" s="27">
        <v>0</v>
      </c>
      <c r="R7160" s="27">
        <v>0</v>
      </c>
      <c r="S7160" s="27">
        <v>0</v>
      </c>
      <c r="T7160" s="27">
        <v>0</v>
      </c>
      <c r="U7160" s="27">
        <v>0</v>
      </c>
      <c r="V7160" s="27">
        <v>0</v>
      </c>
      <c r="W7160" s="27">
        <v>0</v>
      </c>
      <c r="X7160" s="27">
        <v>0</v>
      </c>
      <c r="Y7160" s="27">
        <v>0</v>
      </c>
      <c r="Z7160" s="27">
        <v>0</v>
      </c>
      <c r="AA7160" s="27">
        <v>0</v>
      </c>
      <c r="AB7160" s="27">
        <v>0</v>
      </c>
      <c r="AC7160" s="27">
        <v>0</v>
      </c>
      <c r="AD7160" s="27">
        <v>0</v>
      </c>
      <c r="AE7160" s="27">
        <v>0</v>
      </c>
      <c r="AF7160" s="27">
        <v>0</v>
      </c>
      <c r="AG7160" s="27">
        <v>0</v>
      </c>
      <c r="AH7160" s="27">
        <v>0</v>
      </c>
      <c r="AI7160" s="27">
        <v>0</v>
      </c>
      <c r="AK7160" s="29">
        <f t="shared" si="111"/>
        <v>1.7865038564456759E-2</v>
      </c>
    </row>
    <row r="7161" spans="1:37" x14ac:dyDescent="0.25">
      <c r="A7161">
        <v>7159</v>
      </c>
      <c r="B7161" s="1">
        <v>1.12E-2</v>
      </c>
      <c r="C7161" s="1">
        <v>-7.5545762808856116E-5</v>
      </c>
      <c r="D7161" s="27">
        <v>0.13672953490365794</v>
      </c>
      <c r="E7161" s="27">
        <v>2.2008917542063033E-2</v>
      </c>
      <c r="F7161" s="27">
        <v>5.8687436008213516E-2</v>
      </c>
      <c r="G7161" s="27">
        <v>0.13315165062097911</v>
      </c>
      <c r="H7161" s="27">
        <v>0.10314597460089561</v>
      </c>
      <c r="I7161" s="27">
        <v>0.10425644746682121</v>
      </c>
      <c r="J7161" s="27">
        <v>0.13902800061133311</v>
      </c>
      <c r="K7161" s="27">
        <v>7.3883421800981786E-2</v>
      </c>
      <c r="L7161" s="27">
        <v>6.762134533494521E-2</v>
      </c>
      <c r="M7161" s="27">
        <v>0.13851238919253267</v>
      </c>
      <c r="N7161" s="27">
        <v>2.2974881917576677E-2</v>
      </c>
      <c r="O7161" s="27">
        <v>0</v>
      </c>
      <c r="P7161" s="27">
        <v>0</v>
      </c>
      <c r="Q7161" s="27">
        <v>0</v>
      </c>
      <c r="R7161" s="27">
        <v>0</v>
      </c>
      <c r="S7161" s="27">
        <v>0</v>
      </c>
      <c r="T7161" s="27">
        <v>0</v>
      </c>
      <c r="U7161" s="27">
        <v>0</v>
      </c>
      <c r="V7161" s="27">
        <v>0</v>
      </c>
      <c r="W7161" s="27">
        <v>0</v>
      </c>
      <c r="X7161" s="27">
        <v>0</v>
      </c>
      <c r="Y7161" s="27">
        <v>0</v>
      </c>
      <c r="Z7161" s="27">
        <v>0</v>
      </c>
      <c r="AA7161" s="27">
        <v>0</v>
      </c>
      <c r="AB7161" s="27">
        <v>0</v>
      </c>
      <c r="AC7161" s="27">
        <v>0</v>
      </c>
      <c r="AD7161" s="27">
        <v>0</v>
      </c>
      <c r="AE7161" s="27">
        <v>0</v>
      </c>
      <c r="AF7161" s="27">
        <v>0</v>
      </c>
      <c r="AG7161" s="27">
        <v>0</v>
      </c>
      <c r="AH7161" s="27">
        <v>0</v>
      </c>
      <c r="AI7161" s="27">
        <v>0</v>
      </c>
      <c r="AK7161" s="29">
        <f t="shared" si="111"/>
        <v>-6.7451573936478677E-3</v>
      </c>
    </row>
    <row r="7162" spans="1:37" x14ac:dyDescent="0.25">
      <c r="A7162">
        <v>7160</v>
      </c>
      <c r="B7162" s="1">
        <v>1.34E-2</v>
      </c>
      <c r="C7162" s="1">
        <v>-9.5953298886168481E-5</v>
      </c>
      <c r="D7162" s="27">
        <v>4.5894708712223432E-2</v>
      </c>
      <c r="E7162" s="27">
        <v>5.8352438298467937E-2</v>
      </c>
      <c r="F7162" s="27">
        <v>0.23100247602465149</v>
      </c>
      <c r="G7162" s="27">
        <v>0.16968891860392177</v>
      </c>
      <c r="H7162" s="27">
        <v>0.13876655520900763</v>
      </c>
      <c r="I7162" s="27">
        <v>0.15212672056796994</v>
      </c>
      <c r="J7162" s="27">
        <v>0.12697704068540094</v>
      </c>
      <c r="K7162" s="27">
        <v>9.0943516085161035E-4</v>
      </c>
      <c r="L7162" s="27">
        <v>4.1133005238519378E-2</v>
      </c>
      <c r="M7162" s="27">
        <v>3.2375757183427015E-2</v>
      </c>
      <c r="N7162" s="27">
        <v>2.7729443155585015E-3</v>
      </c>
      <c r="O7162" s="27">
        <v>0</v>
      </c>
      <c r="P7162" s="27">
        <v>0</v>
      </c>
      <c r="Q7162" s="27">
        <v>0</v>
      </c>
      <c r="R7162" s="27">
        <v>0</v>
      </c>
      <c r="S7162" s="27">
        <v>0</v>
      </c>
      <c r="T7162" s="27">
        <v>0</v>
      </c>
      <c r="U7162" s="27">
        <v>0</v>
      </c>
      <c r="V7162" s="27">
        <v>0</v>
      </c>
      <c r="W7162" s="27">
        <v>0</v>
      </c>
      <c r="X7162" s="27">
        <v>0</v>
      </c>
      <c r="Y7162" s="27">
        <v>0</v>
      </c>
      <c r="Z7162" s="27">
        <v>0</v>
      </c>
      <c r="AA7162" s="27">
        <v>0</v>
      </c>
      <c r="AB7162" s="27">
        <v>0</v>
      </c>
      <c r="AC7162" s="27">
        <v>0</v>
      </c>
      <c r="AD7162" s="27">
        <v>0</v>
      </c>
      <c r="AE7162" s="27">
        <v>0</v>
      </c>
      <c r="AF7162" s="27">
        <v>0</v>
      </c>
      <c r="AG7162" s="27">
        <v>0</v>
      </c>
      <c r="AH7162" s="27">
        <v>0</v>
      </c>
      <c r="AI7162" s="27">
        <v>0</v>
      </c>
      <c r="AK7162" s="29">
        <f t="shared" si="111"/>
        <v>-7.1606939467289913E-3</v>
      </c>
    </row>
    <row r="7163" spans="1:37" x14ac:dyDescent="0.25">
      <c r="A7163">
        <v>7161</v>
      </c>
      <c r="B7163" s="1">
        <v>1.3299999999999999E-2</v>
      </c>
      <c r="C7163" s="1">
        <v>1.3887045126542764E-4</v>
      </c>
      <c r="D7163" s="27">
        <v>9.7070957212336217E-2</v>
      </c>
      <c r="E7163" s="27">
        <v>0.12217527189811481</v>
      </c>
      <c r="F7163" s="27">
        <v>7.9132632977328657E-2</v>
      </c>
      <c r="G7163" s="27">
        <v>0.12418861981251962</v>
      </c>
      <c r="H7163" s="27">
        <v>0.12149788412310304</v>
      </c>
      <c r="I7163" s="27">
        <v>8.8829616460432581E-2</v>
      </c>
      <c r="J7163" s="27">
        <v>0.11700964609730212</v>
      </c>
      <c r="K7163" s="27">
        <v>8.4914575345841514E-2</v>
      </c>
      <c r="L7163" s="27">
        <v>0.12256257112971049</v>
      </c>
      <c r="M7163" s="27">
        <v>1.1457648917051297E-2</v>
      </c>
      <c r="N7163" s="27">
        <v>3.1160576026259573E-2</v>
      </c>
      <c r="O7163" s="27">
        <v>0</v>
      </c>
      <c r="P7163" s="27">
        <v>0</v>
      </c>
      <c r="Q7163" s="27">
        <v>0</v>
      </c>
      <c r="R7163" s="27">
        <v>0</v>
      </c>
      <c r="S7163" s="27">
        <v>0</v>
      </c>
      <c r="T7163" s="27">
        <v>0</v>
      </c>
      <c r="U7163" s="27">
        <v>0</v>
      </c>
      <c r="V7163" s="27">
        <v>0</v>
      </c>
      <c r="W7163" s="27">
        <v>0</v>
      </c>
      <c r="X7163" s="27">
        <v>0</v>
      </c>
      <c r="Y7163" s="27">
        <v>0</v>
      </c>
      <c r="Z7163" s="27">
        <v>0</v>
      </c>
      <c r="AA7163" s="27">
        <v>0</v>
      </c>
      <c r="AB7163" s="27">
        <v>0</v>
      </c>
      <c r="AC7163" s="27">
        <v>0</v>
      </c>
      <c r="AD7163" s="27">
        <v>0</v>
      </c>
      <c r="AE7163" s="27">
        <v>0</v>
      </c>
      <c r="AF7163" s="27">
        <v>0</v>
      </c>
      <c r="AG7163" s="27">
        <v>0</v>
      </c>
      <c r="AH7163" s="27">
        <v>0</v>
      </c>
      <c r="AI7163" s="27">
        <v>0</v>
      </c>
      <c r="AK7163" s="29">
        <f t="shared" si="111"/>
        <v>1.0441387313190048E-2</v>
      </c>
    </row>
    <row r="7164" spans="1:37" x14ac:dyDescent="0.25">
      <c r="A7164">
        <v>7162</v>
      </c>
      <c r="B7164" s="1">
        <v>1.29E-2</v>
      </c>
      <c r="C7164" s="1">
        <v>4.2809607370784075E-5</v>
      </c>
      <c r="D7164" s="27">
        <v>0.11322456942456546</v>
      </c>
      <c r="E7164" s="27">
        <v>0.12344670568632457</v>
      </c>
      <c r="F7164" s="27">
        <v>2.1677676287358248E-2</v>
      </c>
      <c r="G7164" s="27">
        <v>8.3283721828768129E-2</v>
      </c>
      <c r="H7164" s="27">
        <v>0.11312238976703019</v>
      </c>
      <c r="I7164" s="27">
        <v>0.13197329193689655</v>
      </c>
      <c r="J7164" s="27">
        <v>8.1312431958244058E-2</v>
      </c>
      <c r="K7164" s="27">
        <v>0.10532591047255165</v>
      </c>
      <c r="L7164" s="27">
        <v>7.9210444168605745E-2</v>
      </c>
      <c r="M7164" s="27">
        <v>0.12638194681315373</v>
      </c>
      <c r="N7164" s="27">
        <v>2.1040911656501741E-2</v>
      </c>
      <c r="O7164" s="27">
        <v>0</v>
      </c>
      <c r="P7164" s="27">
        <v>0</v>
      </c>
      <c r="Q7164" s="27">
        <v>0</v>
      </c>
      <c r="R7164" s="27">
        <v>0</v>
      </c>
      <c r="S7164" s="27">
        <v>0</v>
      </c>
      <c r="T7164" s="27">
        <v>0</v>
      </c>
      <c r="U7164" s="27">
        <v>0</v>
      </c>
      <c r="V7164" s="27">
        <v>0</v>
      </c>
      <c r="W7164" s="27">
        <v>0</v>
      </c>
      <c r="X7164" s="27">
        <v>0</v>
      </c>
      <c r="Y7164" s="27">
        <v>0</v>
      </c>
      <c r="Z7164" s="27">
        <v>0</v>
      </c>
      <c r="AA7164" s="27">
        <v>0</v>
      </c>
      <c r="AB7164" s="27">
        <v>0</v>
      </c>
      <c r="AC7164" s="27">
        <v>0</v>
      </c>
      <c r="AD7164" s="27">
        <v>0</v>
      </c>
      <c r="AE7164" s="27">
        <v>0</v>
      </c>
      <c r="AF7164" s="27">
        <v>0</v>
      </c>
      <c r="AG7164" s="27">
        <v>0</v>
      </c>
      <c r="AH7164" s="27">
        <v>0</v>
      </c>
      <c r="AI7164" s="27">
        <v>0</v>
      </c>
      <c r="AK7164" s="29">
        <f t="shared" si="111"/>
        <v>3.318574214789463E-3</v>
      </c>
    </row>
    <row r="7165" spans="1:37" x14ac:dyDescent="0.25">
      <c r="A7165">
        <v>7163</v>
      </c>
      <c r="B7165" s="1">
        <v>1.2200000000000001E-2</v>
      </c>
      <c r="C7165" s="1">
        <v>3.2941561593548426E-4</v>
      </c>
      <c r="D7165" s="27">
        <v>3.6920940167690007E-2</v>
      </c>
      <c r="E7165" s="27">
        <v>0.15381933933191594</v>
      </c>
      <c r="F7165" s="27">
        <v>0.18176870449692537</v>
      </c>
      <c r="G7165" s="27">
        <v>2.1952402628387286E-2</v>
      </c>
      <c r="H7165" s="27">
        <v>3.4171964479326009E-2</v>
      </c>
      <c r="I7165" s="27">
        <v>5.8660434165126112E-2</v>
      </c>
      <c r="J7165" s="27">
        <v>0.18479552403316118</v>
      </c>
      <c r="K7165" s="27">
        <v>1.0894197580367816E-2</v>
      </c>
      <c r="L7165" s="27">
        <v>0.10982606612214878</v>
      </c>
      <c r="M7165" s="27">
        <v>8.3822394184687524E-2</v>
      </c>
      <c r="N7165" s="27">
        <v>0.12336803281026409</v>
      </c>
      <c r="O7165" s="27">
        <v>0</v>
      </c>
      <c r="P7165" s="27">
        <v>0</v>
      </c>
      <c r="Q7165" s="27">
        <v>0</v>
      </c>
      <c r="R7165" s="27">
        <v>0</v>
      </c>
      <c r="S7165" s="27">
        <v>0</v>
      </c>
      <c r="T7165" s="27">
        <v>0</v>
      </c>
      <c r="U7165" s="27">
        <v>0</v>
      </c>
      <c r="V7165" s="27">
        <v>0</v>
      </c>
      <c r="W7165" s="27">
        <v>0</v>
      </c>
      <c r="X7165" s="27">
        <v>0</v>
      </c>
      <c r="Y7165" s="27">
        <v>0</v>
      </c>
      <c r="Z7165" s="27">
        <v>0</v>
      </c>
      <c r="AA7165" s="27">
        <v>0</v>
      </c>
      <c r="AB7165" s="27">
        <v>0</v>
      </c>
      <c r="AC7165" s="27">
        <v>0</v>
      </c>
      <c r="AD7165" s="27">
        <v>0</v>
      </c>
      <c r="AE7165" s="27">
        <v>0</v>
      </c>
      <c r="AF7165" s="27">
        <v>0</v>
      </c>
      <c r="AG7165" s="27">
        <v>0</v>
      </c>
      <c r="AH7165" s="27">
        <v>0</v>
      </c>
      <c r="AI7165" s="27">
        <v>0</v>
      </c>
      <c r="AK7165" s="29">
        <f t="shared" si="111"/>
        <v>2.7001279994711823E-2</v>
      </c>
    </row>
    <row r="7166" spans="1:37" x14ac:dyDescent="0.25">
      <c r="A7166">
        <v>7164</v>
      </c>
      <c r="B7166" s="1">
        <v>1.6299999999999999E-2</v>
      </c>
      <c r="C7166" s="1">
        <v>2.5037436998977106E-4</v>
      </c>
      <c r="D7166" s="27">
        <v>3.1798558255546699E-2</v>
      </c>
      <c r="E7166" s="27">
        <v>0.21266641210686449</v>
      </c>
      <c r="F7166" s="27">
        <v>2.8329278306530446E-2</v>
      </c>
      <c r="G7166" s="27">
        <v>0.21313118672279571</v>
      </c>
      <c r="H7166" s="27">
        <v>5.4755427398036759E-4</v>
      </c>
      <c r="I7166" s="27">
        <v>2.4089370305088433E-2</v>
      </c>
      <c r="J7166" s="27">
        <v>7.816973021130609E-2</v>
      </c>
      <c r="K7166" s="27">
        <v>0.1790218752510791</v>
      </c>
      <c r="L7166" s="27">
        <v>0.14008606175662597</v>
      </c>
      <c r="M7166" s="27">
        <v>5.1154228361982633E-4</v>
      </c>
      <c r="N7166" s="27">
        <v>9.1648430526562838E-2</v>
      </c>
      <c r="O7166" s="27">
        <v>0</v>
      </c>
      <c r="P7166" s="27">
        <v>0</v>
      </c>
      <c r="Q7166" s="27">
        <v>0</v>
      </c>
      <c r="R7166" s="27">
        <v>0</v>
      </c>
      <c r="S7166" s="27">
        <v>0</v>
      </c>
      <c r="T7166" s="27">
        <v>0</v>
      </c>
      <c r="U7166" s="27">
        <v>0</v>
      </c>
      <c r="V7166" s="27">
        <v>0</v>
      </c>
      <c r="W7166" s="27">
        <v>0</v>
      </c>
      <c r="X7166" s="27">
        <v>0</v>
      </c>
      <c r="Y7166" s="27">
        <v>0</v>
      </c>
      <c r="Z7166" s="27">
        <v>0</v>
      </c>
      <c r="AA7166" s="27">
        <v>0</v>
      </c>
      <c r="AB7166" s="27">
        <v>0</v>
      </c>
      <c r="AC7166" s="27">
        <v>0</v>
      </c>
      <c r="AD7166" s="27">
        <v>0</v>
      </c>
      <c r="AE7166" s="27">
        <v>0</v>
      </c>
      <c r="AF7166" s="27">
        <v>0</v>
      </c>
      <c r="AG7166" s="27">
        <v>0</v>
      </c>
      <c r="AH7166" s="27">
        <v>0</v>
      </c>
      <c r="AI7166" s="27">
        <v>0</v>
      </c>
      <c r="AK7166" s="29">
        <f t="shared" si="111"/>
        <v>1.5360390796918472E-2</v>
      </c>
    </row>
    <row r="7167" spans="1:37" x14ac:dyDescent="0.25">
      <c r="A7167">
        <v>7165</v>
      </c>
      <c r="B7167" s="1">
        <v>1.38E-2</v>
      </c>
      <c r="C7167" s="1">
        <v>-4.8752451640567265E-4</v>
      </c>
      <c r="D7167" s="27">
        <v>2.644282240001293E-2</v>
      </c>
      <c r="E7167" s="27">
        <v>4.5819393474238693E-3</v>
      </c>
      <c r="F7167" s="27">
        <v>0.18010088354834802</v>
      </c>
      <c r="G7167" s="27">
        <v>0.12344781589819655</v>
      </c>
      <c r="H7167" s="27">
        <v>0.17877940825972999</v>
      </c>
      <c r="I7167" s="27">
        <v>0.15163379517005174</v>
      </c>
      <c r="J7167" s="27">
        <v>0.12039395318070104</v>
      </c>
      <c r="K7167" s="27">
        <v>0.15314019617836211</v>
      </c>
      <c r="L7167" s="27">
        <v>4.3555566508221816E-2</v>
      </c>
      <c r="M7167" s="27">
        <v>1.7461498785150523E-2</v>
      </c>
      <c r="N7167" s="27">
        <v>4.6212072380143887E-4</v>
      </c>
      <c r="O7167" s="27">
        <v>0</v>
      </c>
      <c r="P7167" s="27">
        <v>0</v>
      </c>
      <c r="Q7167" s="27">
        <v>0</v>
      </c>
      <c r="R7167" s="27">
        <v>0</v>
      </c>
      <c r="S7167" s="27">
        <v>0</v>
      </c>
      <c r="T7167" s="27">
        <v>0</v>
      </c>
      <c r="U7167" s="27">
        <v>0</v>
      </c>
      <c r="V7167" s="27">
        <v>0</v>
      </c>
      <c r="W7167" s="27">
        <v>0</v>
      </c>
      <c r="X7167" s="27">
        <v>0</v>
      </c>
      <c r="Y7167" s="27">
        <v>0</v>
      </c>
      <c r="Z7167" s="27">
        <v>0</v>
      </c>
      <c r="AA7167" s="27">
        <v>0</v>
      </c>
      <c r="AB7167" s="27">
        <v>0</v>
      </c>
      <c r="AC7167" s="27">
        <v>0</v>
      </c>
      <c r="AD7167" s="27">
        <v>0</v>
      </c>
      <c r="AE7167" s="27">
        <v>0</v>
      </c>
      <c r="AF7167" s="27">
        <v>0</v>
      </c>
      <c r="AG7167" s="27">
        <v>0</v>
      </c>
      <c r="AH7167" s="27">
        <v>0</v>
      </c>
      <c r="AI7167" s="27">
        <v>0</v>
      </c>
      <c r="AK7167" s="29">
        <f t="shared" si="111"/>
        <v>-3.5327863507657438E-2</v>
      </c>
    </row>
    <row r="7168" spans="1:37" x14ac:dyDescent="0.25">
      <c r="A7168">
        <v>7166</v>
      </c>
      <c r="B7168" s="1">
        <v>8.9999999999999993E-3</v>
      </c>
      <c r="C7168" s="1">
        <v>9.446086967935868E-6</v>
      </c>
      <c r="D7168" s="27">
        <v>0.12567729342764028</v>
      </c>
      <c r="E7168" s="27">
        <v>1.8291541430295863E-2</v>
      </c>
      <c r="F7168" s="27">
        <v>3.3661513351977488E-3</v>
      </c>
      <c r="G7168" s="27">
        <v>2.9768583948274314E-3</v>
      </c>
      <c r="H7168" s="27">
        <v>0.16266279377667614</v>
      </c>
      <c r="I7168" s="27">
        <v>0.14839815801304806</v>
      </c>
      <c r="J7168" s="27">
        <v>1.9004601432722257E-2</v>
      </c>
      <c r="K7168" s="27">
        <v>4.9473922902528028E-2</v>
      </c>
      <c r="L7168" s="27">
        <v>0.14846414736337493</v>
      </c>
      <c r="M7168" s="27">
        <v>0.15141011849424402</v>
      </c>
      <c r="N7168" s="27">
        <v>0.17027441342944519</v>
      </c>
      <c r="O7168" s="27">
        <v>0</v>
      </c>
      <c r="P7168" s="27">
        <v>0</v>
      </c>
      <c r="Q7168" s="27">
        <v>0</v>
      </c>
      <c r="R7168" s="27">
        <v>0</v>
      </c>
      <c r="S7168" s="27">
        <v>0</v>
      </c>
      <c r="T7168" s="27">
        <v>0</v>
      </c>
      <c r="U7168" s="27">
        <v>0</v>
      </c>
      <c r="V7168" s="27">
        <v>0</v>
      </c>
      <c r="W7168" s="27">
        <v>0</v>
      </c>
      <c r="X7168" s="27">
        <v>0</v>
      </c>
      <c r="Y7168" s="27">
        <v>0</v>
      </c>
      <c r="Z7168" s="27">
        <v>0</v>
      </c>
      <c r="AA7168" s="27">
        <v>0</v>
      </c>
      <c r="AB7168" s="27">
        <v>0</v>
      </c>
      <c r="AC7168" s="27">
        <v>0</v>
      </c>
      <c r="AD7168" s="27">
        <v>0</v>
      </c>
      <c r="AE7168" s="27">
        <v>0</v>
      </c>
      <c r="AF7168" s="27">
        <v>0</v>
      </c>
      <c r="AG7168" s="27">
        <v>0</v>
      </c>
      <c r="AH7168" s="27">
        <v>0</v>
      </c>
      <c r="AI7168" s="27">
        <v>0</v>
      </c>
      <c r="AK7168" s="29">
        <f t="shared" si="111"/>
        <v>1.0495652186595409E-3</v>
      </c>
    </row>
    <row r="7169" spans="1:37" x14ac:dyDescent="0.25">
      <c r="A7169">
        <v>7167</v>
      </c>
      <c r="B7169" s="1">
        <v>1.1900000000000001E-2</v>
      </c>
      <c r="C7169" s="1">
        <v>6.1139070683165903E-5</v>
      </c>
      <c r="D7169" s="27">
        <v>0.12844702009467657</v>
      </c>
      <c r="E7169" s="27">
        <v>7.5736121707635481E-2</v>
      </c>
      <c r="F7169" s="27">
        <v>9.7785900439638335E-2</v>
      </c>
      <c r="G7169" s="27">
        <v>0.12654277244046158</v>
      </c>
      <c r="H7169" s="27">
        <v>1.1462287560844022E-2</v>
      </c>
      <c r="I7169" s="27">
        <v>0.13929341142144899</v>
      </c>
      <c r="J7169" s="27">
        <v>0.13258489355910225</v>
      </c>
      <c r="K7169" s="27">
        <v>3.865092732771272E-2</v>
      </c>
      <c r="L7169" s="27">
        <v>7.5875855748036819E-2</v>
      </c>
      <c r="M7169" s="27">
        <v>5.0801703968728476E-2</v>
      </c>
      <c r="N7169" s="27">
        <v>0.12281910573171484</v>
      </c>
      <c r="O7169" s="27">
        <v>0</v>
      </c>
      <c r="P7169" s="27">
        <v>0</v>
      </c>
      <c r="Q7169" s="27">
        <v>0</v>
      </c>
      <c r="R7169" s="27">
        <v>0</v>
      </c>
      <c r="S7169" s="27">
        <v>0</v>
      </c>
      <c r="T7169" s="27">
        <v>0</v>
      </c>
      <c r="U7169" s="27">
        <v>0</v>
      </c>
      <c r="V7169" s="27">
        <v>0</v>
      </c>
      <c r="W7169" s="27">
        <v>0</v>
      </c>
      <c r="X7169" s="27">
        <v>0</v>
      </c>
      <c r="Y7169" s="27">
        <v>0</v>
      </c>
      <c r="Z7169" s="27">
        <v>0</v>
      </c>
      <c r="AA7169" s="27">
        <v>0</v>
      </c>
      <c r="AB7169" s="27">
        <v>0</v>
      </c>
      <c r="AC7169" s="27">
        <v>0</v>
      </c>
      <c r="AD7169" s="27">
        <v>0</v>
      </c>
      <c r="AE7169" s="27">
        <v>0</v>
      </c>
      <c r="AF7169" s="27">
        <v>0</v>
      </c>
      <c r="AG7169" s="27">
        <v>0</v>
      </c>
      <c r="AH7169" s="27">
        <v>0</v>
      </c>
      <c r="AI7169" s="27">
        <v>0</v>
      </c>
      <c r="AK7169" s="29">
        <f t="shared" si="111"/>
        <v>5.1377370321988147E-3</v>
      </c>
    </row>
    <row r="7170" spans="1:37" x14ac:dyDescent="0.25">
      <c r="A7170">
        <v>7168</v>
      </c>
      <c r="B7170" s="1">
        <v>1.2200000000000001E-2</v>
      </c>
      <c r="C7170" s="1">
        <v>-8.6587378006713146E-5</v>
      </c>
      <c r="D7170" s="27">
        <v>9.6240947433670232E-2</v>
      </c>
      <c r="E7170" s="27">
        <v>8.8258514136161897E-2</v>
      </c>
      <c r="F7170" s="27">
        <v>0.12891066172702609</v>
      </c>
      <c r="G7170" s="27">
        <v>7.9071784176226845E-2</v>
      </c>
      <c r="H7170" s="27">
        <v>5.9848238327261535E-2</v>
      </c>
      <c r="I7170" s="27">
        <v>2.5664862186120786E-2</v>
      </c>
      <c r="J7170" s="27">
        <v>7.3776863270887547E-2</v>
      </c>
      <c r="K7170" s="27">
        <v>0.1601609258793264</v>
      </c>
      <c r="L7170" s="27">
        <v>0.16278617530335884</v>
      </c>
      <c r="M7170" s="27">
        <v>1.4005385324491963E-2</v>
      </c>
      <c r="N7170" s="27">
        <v>0.11127564223546793</v>
      </c>
      <c r="O7170" s="27">
        <v>0</v>
      </c>
      <c r="P7170" s="27">
        <v>0</v>
      </c>
      <c r="Q7170" s="27">
        <v>0</v>
      </c>
      <c r="R7170" s="27">
        <v>0</v>
      </c>
      <c r="S7170" s="27">
        <v>0</v>
      </c>
      <c r="T7170" s="27">
        <v>0</v>
      </c>
      <c r="U7170" s="27">
        <v>0</v>
      </c>
      <c r="V7170" s="27">
        <v>0</v>
      </c>
      <c r="W7170" s="27">
        <v>0</v>
      </c>
      <c r="X7170" s="27">
        <v>0</v>
      </c>
      <c r="Y7170" s="27">
        <v>0</v>
      </c>
      <c r="Z7170" s="27">
        <v>0</v>
      </c>
      <c r="AA7170" s="27">
        <v>0</v>
      </c>
      <c r="AB7170" s="27">
        <v>0</v>
      </c>
      <c r="AC7170" s="27">
        <v>0</v>
      </c>
      <c r="AD7170" s="27">
        <v>0</v>
      </c>
      <c r="AE7170" s="27">
        <v>0</v>
      </c>
      <c r="AF7170" s="27">
        <v>0</v>
      </c>
      <c r="AG7170" s="27">
        <v>0</v>
      </c>
      <c r="AH7170" s="27">
        <v>0</v>
      </c>
      <c r="AI7170" s="27">
        <v>0</v>
      </c>
      <c r="AK7170" s="29">
        <f t="shared" si="111"/>
        <v>-7.0973260661240283E-3</v>
      </c>
    </row>
    <row r="7171" spans="1:37" x14ac:dyDescent="0.25">
      <c r="A7171">
        <v>7169</v>
      </c>
      <c r="B7171" s="1">
        <v>1.3599999999999999E-2</v>
      </c>
      <c r="C7171" s="1">
        <v>2.2821183981555035E-4</v>
      </c>
      <c r="D7171" s="27">
        <v>0.15399712404624732</v>
      </c>
      <c r="E7171" s="27">
        <v>0.15618914369103359</v>
      </c>
      <c r="F7171" s="27">
        <v>0.14004153159544722</v>
      </c>
      <c r="G7171" s="27">
        <v>0.13010839761375434</v>
      </c>
      <c r="H7171" s="27">
        <v>3.2018102331082973E-2</v>
      </c>
      <c r="I7171" s="27">
        <v>7.7745655417910148E-2</v>
      </c>
      <c r="J7171" s="27">
        <v>0.11153152283453857</v>
      </c>
      <c r="K7171" s="27">
        <v>1.7968168207727342E-2</v>
      </c>
      <c r="L7171" s="27">
        <v>8.0112519951085939E-2</v>
      </c>
      <c r="M7171" s="27">
        <v>8.1408292639652935E-2</v>
      </c>
      <c r="N7171" s="27">
        <v>1.8879541671519486E-2</v>
      </c>
      <c r="O7171" s="27">
        <v>0</v>
      </c>
      <c r="P7171" s="27">
        <v>0</v>
      </c>
      <c r="Q7171" s="27">
        <v>0</v>
      </c>
      <c r="R7171" s="27">
        <v>0</v>
      </c>
      <c r="S7171" s="27">
        <v>0</v>
      </c>
      <c r="T7171" s="27">
        <v>0</v>
      </c>
      <c r="U7171" s="27">
        <v>0</v>
      </c>
      <c r="V7171" s="27">
        <v>0</v>
      </c>
      <c r="W7171" s="27">
        <v>0</v>
      </c>
      <c r="X7171" s="27">
        <v>0</v>
      </c>
      <c r="Y7171" s="27">
        <v>0</v>
      </c>
      <c r="Z7171" s="27">
        <v>0</v>
      </c>
      <c r="AA7171" s="27">
        <v>0</v>
      </c>
      <c r="AB7171" s="27">
        <v>0</v>
      </c>
      <c r="AC7171" s="27">
        <v>0</v>
      </c>
      <c r="AD7171" s="27">
        <v>0</v>
      </c>
      <c r="AE7171" s="27">
        <v>0</v>
      </c>
      <c r="AF7171" s="27">
        <v>0</v>
      </c>
      <c r="AG7171" s="27">
        <v>0</v>
      </c>
      <c r="AH7171" s="27">
        <v>0</v>
      </c>
      <c r="AI7171" s="27">
        <v>0</v>
      </c>
      <c r="AK7171" s="29">
        <f t="shared" si="111"/>
        <v>1.6780282339378703E-2</v>
      </c>
    </row>
    <row r="7172" spans="1:37" x14ac:dyDescent="0.25">
      <c r="A7172">
        <v>7170</v>
      </c>
      <c r="B7172" s="1">
        <v>1.3299999999999999E-2</v>
      </c>
      <c r="C7172" s="1">
        <v>1.6839914619123375E-4</v>
      </c>
      <c r="D7172" s="27">
        <v>0.12684345367025307</v>
      </c>
      <c r="E7172" s="27">
        <v>9.4674216466623023E-2</v>
      </c>
      <c r="F7172" s="27">
        <v>6.731030282147149E-2</v>
      </c>
      <c r="G7172" s="27">
        <v>0.17284925648280489</v>
      </c>
      <c r="H7172" s="27">
        <v>3.0927823583536834E-2</v>
      </c>
      <c r="I7172" s="27">
        <v>0.16731634278581081</v>
      </c>
      <c r="J7172" s="27">
        <v>0.17195666415306404</v>
      </c>
      <c r="K7172" s="27">
        <v>1.5368969627781502E-2</v>
      </c>
      <c r="L7172" s="27">
        <v>6.835624617810622E-2</v>
      </c>
      <c r="M7172" s="27">
        <v>5.6574792806747008E-2</v>
      </c>
      <c r="N7172" s="27">
        <v>2.7821931423801176E-2</v>
      </c>
      <c r="O7172" s="27">
        <v>0</v>
      </c>
      <c r="P7172" s="27">
        <v>0</v>
      </c>
      <c r="Q7172" s="27">
        <v>0</v>
      </c>
      <c r="R7172" s="27">
        <v>0</v>
      </c>
      <c r="S7172" s="27">
        <v>0</v>
      </c>
      <c r="T7172" s="27">
        <v>0</v>
      </c>
      <c r="U7172" s="27">
        <v>0</v>
      </c>
      <c r="V7172" s="27">
        <v>0</v>
      </c>
      <c r="W7172" s="27">
        <v>0</v>
      </c>
      <c r="X7172" s="27">
        <v>0</v>
      </c>
      <c r="Y7172" s="27">
        <v>0</v>
      </c>
      <c r="Z7172" s="27">
        <v>0</v>
      </c>
      <c r="AA7172" s="27">
        <v>0</v>
      </c>
      <c r="AB7172" s="27">
        <v>0</v>
      </c>
      <c r="AC7172" s="27">
        <v>0</v>
      </c>
      <c r="AD7172" s="27">
        <v>0</v>
      </c>
      <c r="AE7172" s="27">
        <v>0</v>
      </c>
      <c r="AF7172" s="27">
        <v>0</v>
      </c>
      <c r="AG7172" s="27">
        <v>0</v>
      </c>
      <c r="AH7172" s="27">
        <v>0</v>
      </c>
      <c r="AI7172" s="27">
        <v>0</v>
      </c>
      <c r="AK7172" s="29">
        <f t="shared" ref="AK7172:AK7235" si="112">C7172/B7172</f>
        <v>1.2661589939190507E-2</v>
      </c>
    </row>
    <row r="7173" spans="1:37" x14ac:dyDescent="0.25">
      <c r="A7173">
        <v>7171</v>
      </c>
      <c r="B7173" s="1">
        <v>1.15E-2</v>
      </c>
      <c r="C7173" s="1">
        <v>3.9112709941771821E-7</v>
      </c>
      <c r="D7173" s="27">
        <v>0.10359830556115684</v>
      </c>
      <c r="E7173" s="27">
        <v>8.2818066708645277E-2</v>
      </c>
      <c r="F7173" s="27">
        <v>4.4603773420762757E-2</v>
      </c>
      <c r="G7173" s="27">
        <v>4.931780116610817E-2</v>
      </c>
      <c r="H7173" s="27">
        <v>0.11922222675769004</v>
      </c>
      <c r="I7173" s="27">
        <v>0.12167819282260328</v>
      </c>
      <c r="J7173" s="27">
        <v>7.9771858308871957E-2</v>
      </c>
      <c r="K7173" s="27">
        <v>0.10639672854478044</v>
      </c>
      <c r="L7173" s="27">
        <v>0.12264627999593854</v>
      </c>
      <c r="M7173" s="27">
        <v>6.9022392681629699E-2</v>
      </c>
      <c r="N7173" s="27">
        <v>0.10092437403181291</v>
      </c>
      <c r="O7173" s="27">
        <v>0</v>
      </c>
      <c r="P7173" s="27">
        <v>0</v>
      </c>
      <c r="Q7173" s="27">
        <v>0</v>
      </c>
      <c r="R7173" s="27">
        <v>0</v>
      </c>
      <c r="S7173" s="27">
        <v>0</v>
      </c>
      <c r="T7173" s="27">
        <v>0</v>
      </c>
      <c r="U7173" s="27">
        <v>0</v>
      </c>
      <c r="V7173" s="27">
        <v>0</v>
      </c>
      <c r="W7173" s="27">
        <v>0</v>
      </c>
      <c r="X7173" s="27">
        <v>0</v>
      </c>
      <c r="Y7173" s="27">
        <v>0</v>
      </c>
      <c r="Z7173" s="27">
        <v>0</v>
      </c>
      <c r="AA7173" s="27">
        <v>0</v>
      </c>
      <c r="AB7173" s="27">
        <v>0</v>
      </c>
      <c r="AC7173" s="27">
        <v>0</v>
      </c>
      <c r="AD7173" s="27">
        <v>0</v>
      </c>
      <c r="AE7173" s="27">
        <v>0</v>
      </c>
      <c r="AF7173" s="27">
        <v>0</v>
      </c>
      <c r="AG7173" s="27">
        <v>0</v>
      </c>
      <c r="AH7173" s="27">
        <v>0</v>
      </c>
      <c r="AI7173" s="27">
        <v>0</v>
      </c>
      <c r="AK7173" s="29">
        <f t="shared" si="112"/>
        <v>3.4011052123279844E-5</v>
      </c>
    </row>
    <row r="7174" spans="1:37" x14ac:dyDescent="0.25">
      <c r="A7174">
        <v>7172</v>
      </c>
      <c r="B7174" s="1">
        <v>1.34E-2</v>
      </c>
      <c r="C7174" s="1">
        <v>-4.5528691132750112E-5</v>
      </c>
      <c r="D7174" s="27">
        <v>8.6120870465170057E-2</v>
      </c>
      <c r="E7174" s="27">
        <v>0.13423942414787754</v>
      </c>
      <c r="F7174" s="27">
        <v>0.12363880411758948</v>
      </c>
      <c r="G7174" s="27">
        <v>9.8166859865293915E-2</v>
      </c>
      <c r="H7174" s="27">
        <v>0.10749827570097951</v>
      </c>
      <c r="I7174" s="27">
        <v>0.13822341424053616</v>
      </c>
      <c r="J7174" s="27">
        <v>5.3330992529978069E-2</v>
      </c>
      <c r="K7174" s="27">
        <v>7.3006685485246317E-2</v>
      </c>
      <c r="L7174" s="27">
        <v>2.3978482621554185E-2</v>
      </c>
      <c r="M7174" s="27">
        <v>0.10774264116370288</v>
      </c>
      <c r="N7174" s="27">
        <v>5.4053549662071931E-2</v>
      </c>
      <c r="O7174" s="27">
        <v>0</v>
      </c>
      <c r="P7174" s="27">
        <v>0</v>
      </c>
      <c r="Q7174" s="27">
        <v>0</v>
      </c>
      <c r="R7174" s="27">
        <v>0</v>
      </c>
      <c r="S7174" s="27">
        <v>0</v>
      </c>
      <c r="T7174" s="27">
        <v>0</v>
      </c>
      <c r="U7174" s="27">
        <v>0</v>
      </c>
      <c r="V7174" s="27">
        <v>0</v>
      </c>
      <c r="W7174" s="27">
        <v>0</v>
      </c>
      <c r="X7174" s="27">
        <v>0</v>
      </c>
      <c r="Y7174" s="27">
        <v>0</v>
      </c>
      <c r="Z7174" s="27">
        <v>0</v>
      </c>
      <c r="AA7174" s="27">
        <v>0</v>
      </c>
      <c r="AB7174" s="27">
        <v>0</v>
      </c>
      <c r="AC7174" s="27">
        <v>0</v>
      </c>
      <c r="AD7174" s="27">
        <v>0</v>
      </c>
      <c r="AE7174" s="27">
        <v>0</v>
      </c>
      <c r="AF7174" s="27">
        <v>0</v>
      </c>
      <c r="AG7174" s="27">
        <v>0</v>
      </c>
      <c r="AH7174" s="27">
        <v>0</v>
      </c>
      <c r="AI7174" s="27">
        <v>0</v>
      </c>
      <c r="AK7174" s="29">
        <f t="shared" si="112"/>
        <v>-3.3976635173694112E-3</v>
      </c>
    </row>
    <row r="7175" spans="1:37" x14ac:dyDescent="0.25">
      <c r="A7175">
        <v>7173</v>
      </c>
      <c r="B7175" s="1">
        <v>1.09E-2</v>
      </c>
      <c r="C7175" s="1">
        <v>-2.2312150748814032E-6</v>
      </c>
      <c r="D7175" s="27">
        <v>0.12267804322055456</v>
      </c>
      <c r="E7175" s="27">
        <v>4.8663857709174377E-2</v>
      </c>
      <c r="F7175" s="27">
        <v>1.8520102193337037E-2</v>
      </c>
      <c r="G7175" s="27">
        <v>0.10787063834526434</v>
      </c>
      <c r="H7175" s="27">
        <v>0.11460076455723056</v>
      </c>
      <c r="I7175" s="27">
        <v>0.11465711313586228</v>
      </c>
      <c r="J7175" s="27">
        <v>8.2949663236932189E-2</v>
      </c>
      <c r="K7175" s="27">
        <v>8.9621980539959192E-2</v>
      </c>
      <c r="L7175" s="27">
        <v>0.11710526253270684</v>
      </c>
      <c r="M7175" s="27">
        <v>0.11460360238589212</v>
      </c>
      <c r="N7175" s="27">
        <v>6.8728972143086611E-2</v>
      </c>
      <c r="O7175" s="27">
        <v>0</v>
      </c>
      <c r="P7175" s="27">
        <v>0</v>
      </c>
      <c r="Q7175" s="27">
        <v>0</v>
      </c>
      <c r="R7175" s="27">
        <v>0</v>
      </c>
      <c r="S7175" s="27">
        <v>0</v>
      </c>
      <c r="T7175" s="27">
        <v>0</v>
      </c>
      <c r="U7175" s="27">
        <v>0</v>
      </c>
      <c r="V7175" s="27">
        <v>0</v>
      </c>
      <c r="W7175" s="27">
        <v>0</v>
      </c>
      <c r="X7175" s="27">
        <v>0</v>
      </c>
      <c r="Y7175" s="27">
        <v>0</v>
      </c>
      <c r="Z7175" s="27">
        <v>0</v>
      </c>
      <c r="AA7175" s="27">
        <v>0</v>
      </c>
      <c r="AB7175" s="27">
        <v>0</v>
      </c>
      <c r="AC7175" s="27">
        <v>0</v>
      </c>
      <c r="AD7175" s="27">
        <v>0</v>
      </c>
      <c r="AE7175" s="27">
        <v>0</v>
      </c>
      <c r="AF7175" s="27">
        <v>0</v>
      </c>
      <c r="AG7175" s="27">
        <v>0</v>
      </c>
      <c r="AH7175" s="27">
        <v>0</v>
      </c>
      <c r="AI7175" s="27">
        <v>0</v>
      </c>
      <c r="AK7175" s="29">
        <f t="shared" si="112"/>
        <v>-2.046986307230645E-4</v>
      </c>
    </row>
    <row r="7176" spans="1:37" x14ac:dyDescent="0.25">
      <c r="A7176">
        <v>7174</v>
      </c>
      <c r="B7176" s="1">
        <v>1.29E-2</v>
      </c>
      <c r="C7176" s="1">
        <v>-7.6377974910822458E-5</v>
      </c>
      <c r="D7176" s="27">
        <v>0.13683462755526007</v>
      </c>
      <c r="E7176" s="27">
        <v>7.7699205732988066E-2</v>
      </c>
      <c r="F7176" s="27">
        <v>2.2405288830663135E-3</v>
      </c>
      <c r="G7176" s="27">
        <v>0.13775133640683213</v>
      </c>
      <c r="H7176" s="27">
        <v>0.12439421106225904</v>
      </c>
      <c r="I7176" s="27">
        <v>6.588098858412085E-2</v>
      </c>
      <c r="J7176" s="27">
        <v>6.8007939315826424E-2</v>
      </c>
      <c r="K7176" s="27">
        <v>0.16393315635328246</v>
      </c>
      <c r="L7176" s="27">
        <v>6.9449577924331304E-2</v>
      </c>
      <c r="M7176" s="27">
        <v>5.34361420735582E-3</v>
      </c>
      <c r="N7176" s="27">
        <v>0.14846481397467745</v>
      </c>
      <c r="O7176" s="27">
        <v>0</v>
      </c>
      <c r="P7176" s="27">
        <v>0</v>
      </c>
      <c r="Q7176" s="27">
        <v>0</v>
      </c>
      <c r="R7176" s="27">
        <v>0</v>
      </c>
      <c r="S7176" s="27">
        <v>0</v>
      </c>
      <c r="T7176" s="27">
        <v>0</v>
      </c>
      <c r="U7176" s="27">
        <v>0</v>
      </c>
      <c r="V7176" s="27">
        <v>0</v>
      </c>
      <c r="W7176" s="27">
        <v>0</v>
      </c>
      <c r="X7176" s="27">
        <v>0</v>
      </c>
      <c r="Y7176" s="27">
        <v>0</v>
      </c>
      <c r="Z7176" s="27">
        <v>0</v>
      </c>
      <c r="AA7176" s="27">
        <v>0</v>
      </c>
      <c r="AB7176" s="27">
        <v>0</v>
      </c>
      <c r="AC7176" s="27">
        <v>0</v>
      </c>
      <c r="AD7176" s="27">
        <v>0</v>
      </c>
      <c r="AE7176" s="27">
        <v>0</v>
      </c>
      <c r="AF7176" s="27">
        <v>0</v>
      </c>
      <c r="AG7176" s="27">
        <v>0</v>
      </c>
      <c r="AH7176" s="27">
        <v>0</v>
      </c>
      <c r="AI7176" s="27">
        <v>0</v>
      </c>
      <c r="AK7176" s="29">
        <f t="shared" si="112"/>
        <v>-5.9207732489009656E-3</v>
      </c>
    </row>
    <row r="7177" spans="1:37" x14ac:dyDescent="0.25">
      <c r="A7177">
        <v>7175</v>
      </c>
      <c r="B7177" s="1">
        <v>1.2500000000000001E-2</v>
      </c>
      <c r="C7177" s="1">
        <v>6.782943580102533E-5</v>
      </c>
      <c r="D7177" s="27">
        <v>6.0656147385003097E-4</v>
      </c>
      <c r="E7177" s="27">
        <v>0.12717828720827229</v>
      </c>
      <c r="F7177" s="27">
        <v>5.5277728534406857E-2</v>
      </c>
      <c r="G7177" s="27">
        <v>7.808878471316312E-2</v>
      </c>
      <c r="H7177" s="27">
        <v>3.5354594515874027E-2</v>
      </c>
      <c r="I7177" s="27">
        <v>0.13482134428110526</v>
      </c>
      <c r="J7177" s="27">
        <v>2.8158860991622202E-2</v>
      </c>
      <c r="K7177" s="27">
        <v>0.13594740621539417</v>
      </c>
      <c r="L7177" s="27">
        <v>0.18210530147061388</v>
      </c>
      <c r="M7177" s="27">
        <v>9.3726846876633924E-3</v>
      </c>
      <c r="N7177" s="27">
        <v>0.21308844590803458</v>
      </c>
      <c r="O7177" s="27">
        <v>0</v>
      </c>
      <c r="P7177" s="27">
        <v>0</v>
      </c>
      <c r="Q7177" s="27">
        <v>0</v>
      </c>
      <c r="R7177" s="27">
        <v>0</v>
      </c>
      <c r="S7177" s="27">
        <v>0</v>
      </c>
      <c r="T7177" s="27">
        <v>0</v>
      </c>
      <c r="U7177" s="27">
        <v>0</v>
      </c>
      <c r="V7177" s="27">
        <v>0</v>
      </c>
      <c r="W7177" s="27">
        <v>0</v>
      </c>
      <c r="X7177" s="27">
        <v>0</v>
      </c>
      <c r="Y7177" s="27">
        <v>0</v>
      </c>
      <c r="Z7177" s="27">
        <v>0</v>
      </c>
      <c r="AA7177" s="27">
        <v>0</v>
      </c>
      <c r="AB7177" s="27">
        <v>0</v>
      </c>
      <c r="AC7177" s="27">
        <v>0</v>
      </c>
      <c r="AD7177" s="27">
        <v>0</v>
      </c>
      <c r="AE7177" s="27">
        <v>0</v>
      </c>
      <c r="AF7177" s="27">
        <v>0</v>
      </c>
      <c r="AG7177" s="27">
        <v>0</v>
      </c>
      <c r="AH7177" s="27">
        <v>0</v>
      </c>
      <c r="AI7177" s="27">
        <v>0</v>
      </c>
      <c r="AK7177" s="29">
        <f t="shared" si="112"/>
        <v>5.426354864082026E-3</v>
      </c>
    </row>
    <row r="7178" spans="1:37" x14ac:dyDescent="0.25">
      <c r="A7178">
        <v>7176</v>
      </c>
      <c r="B7178" s="1">
        <v>1.3899999999999999E-2</v>
      </c>
      <c r="C7178" s="1">
        <v>-6.3261669664378017E-5</v>
      </c>
      <c r="D7178" s="27">
        <v>9.5479526717289057E-2</v>
      </c>
      <c r="E7178" s="27">
        <v>0.11410188463379425</v>
      </c>
      <c r="F7178" s="27">
        <v>0.12663558288711957</v>
      </c>
      <c r="G7178" s="27">
        <v>0.16625945328109343</v>
      </c>
      <c r="H7178" s="27">
        <v>9.3259379549218674E-2</v>
      </c>
      <c r="I7178" s="27">
        <v>0.15635553965324486</v>
      </c>
      <c r="J7178" s="27">
        <v>3.6869431885789838E-2</v>
      </c>
      <c r="K7178" s="27">
        <v>7.3250505640667207E-2</v>
      </c>
      <c r="L7178" s="27">
        <v>8.8408233442566542E-2</v>
      </c>
      <c r="M7178" s="27">
        <v>3.9154399766264003E-2</v>
      </c>
      <c r="N7178" s="27">
        <v>1.0226062542952562E-2</v>
      </c>
      <c r="O7178" s="27">
        <v>0</v>
      </c>
      <c r="P7178" s="27">
        <v>0</v>
      </c>
      <c r="Q7178" s="27">
        <v>0</v>
      </c>
      <c r="R7178" s="27">
        <v>0</v>
      </c>
      <c r="S7178" s="27">
        <v>0</v>
      </c>
      <c r="T7178" s="27">
        <v>0</v>
      </c>
      <c r="U7178" s="27">
        <v>0</v>
      </c>
      <c r="V7178" s="27">
        <v>0</v>
      </c>
      <c r="W7178" s="27">
        <v>0</v>
      </c>
      <c r="X7178" s="27">
        <v>0</v>
      </c>
      <c r="Y7178" s="27">
        <v>0</v>
      </c>
      <c r="Z7178" s="27">
        <v>0</v>
      </c>
      <c r="AA7178" s="27">
        <v>0</v>
      </c>
      <c r="AB7178" s="27">
        <v>0</v>
      </c>
      <c r="AC7178" s="27">
        <v>0</v>
      </c>
      <c r="AD7178" s="27">
        <v>0</v>
      </c>
      <c r="AE7178" s="27">
        <v>0</v>
      </c>
      <c r="AF7178" s="27">
        <v>0</v>
      </c>
      <c r="AG7178" s="27">
        <v>0</v>
      </c>
      <c r="AH7178" s="27">
        <v>0</v>
      </c>
      <c r="AI7178" s="27">
        <v>0</v>
      </c>
      <c r="AK7178" s="29">
        <f t="shared" si="112"/>
        <v>-4.5511992564300731E-3</v>
      </c>
    </row>
    <row r="7179" spans="1:37" x14ac:dyDescent="0.25">
      <c r="A7179">
        <v>7177</v>
      </c>
      <c r="B7179" s="1">
        <v>1.18E-2</v>
      </c>
      <c r="C7179" s="1">
        <v>1.6251629940921655E-5</v>
      </c>
      <c r="D7179" s="27">
        <v>6.608211472463954E-2</v>
      </c>
      <c r="E7179" s="27">
        <v>0.12861793333463595</v>
      </c>
      <c r="F7179" s="27">
        <v>0.1022509527075175</v>
      </c>
      <c r="G7179" s="27">
        <v>2.9536189409562357E-2</v>
      </c>
      <c r="H7179" s="27">
        <v>7.1170786018474857E-3</v>
      </c>
      <c r="I7179" s="27">
        <v>6.9005627381724513E-2</v>
      </c>
      <c r="J7179" s="27">
        <v>8.4352394157363023E-2</v>
      </c>
      <c r="K7179" s="27">
        <v>0.13657206625222693</v>
      </c>
      <c r="L7179" s="27">
        <v>0.16106127890191677</v>
      </c>
      <c r="M7179" s="27">
        <v>0.18640661514155485</v>
      </c>
      <c r="N7179" s="27">
        <v>2.8997749387011145E-2</v>
      </c>
      <c r="O7179" s="27">
        <v>0</v>
      </c>
      <c r="P7179" s="27">
        <v>0</v>
      </c>
      <c r="Q7179" s="27">
        <v>0</v>
      </c>
      <c r="R7179" s="27">
        <v>0</v>
      </c>
      <c r="S7179" s="27">
        <v>0</v>
      </c>
      <c r="T7179" s="27">
        <v>0</v>
      </c>
      <c r="U7179" s="27">
        <v>0</v>
      </c>
      <c r="V7179" s="27">
        <v>0</v>
      </c>
      <c r="W7179" s="27">
        <v>0</v>
      </c>
      <c r="X7179" s="27">
        <v>0</v>
      </c>
      <c r="Y7179" s="27">
        <v>0</v>
      </c>
      <c r="Z7179" s="27">
        <v>0</v>
      </c>
      <c r="AA7179" s="27">
        <v>0</v>
      </c>
      <c r="AB7179" s="27">
        <v>0</v>
      </c>
      <c r="AC7179" s="27">
        <v>0</v>
      </c>
      <c r="AD7179" s="27">
        <v>0</v>
      </c>
      <c r="AE7179" s="27">
        <v>0</v>
      </c>
      <c r="AF7179" s="27">
        <v>0</v>
      </c>
      <c r="AG7179" s="27">
        <v>0</v>
      </c>
      <c r="AH7179" s="27">
        <v>0</v>
      </c>
      <c r="AI7179" s="27">
        <v>0</v>
      </c>
      <c r="AK7179" s="29">
        <f t="shared" si="112"/>
        <v>1.3772567746543776E-3</v>
      </c>
    </row>
    <row r="7180" spans="1:37" x14ac:dyDescent="0.25">
      <c r="A7180">
        <v>7178</v>
      </c>
      <c r="B7180" s="1">
        <v>1.18E-2</v>
      </c>
      <c r="C7180" s="1">
        <v>3.6477292732816616E-4</v>
      </c>
      <c r="D7180" s="27">
        <v>0.17126482498040232</v>
      </c>
      <c r="E7180" s="27">
        <v>0.12507019433298244</v>
      </c>
      <c r="F7180" s="27">
        <v>3.7931587860669941E-2</v>
      </c>
      <c r="G7180" s="27">
        <v>4.2713865170876254E-2</v>
      </c>
      <c r="H7180" s="27">
        <v>0.17598278516637511</v>
      </c>
      <c r="I7180" s="27">
        <v>1.9908599337945015E-2</v>
      </c>
      <c r="J7180" s="27">
        <v>0.18052812926039269</v>
      </c>
      <c r="K7180" s="27">
        <v>1.7074861156082241E-2</v>
      </c>
      <c r="L7180" s="27">
        <v>5.3104025839342171E-2</v>
      </c>
      <c r="M7180" s="27">
        <v>0.14478334576996621</v>
      </c>
      <c r="N7180" s="27">
        <v>3.1637781124965618E-2</v>
      </c>
      <c r="O7180" s="27">
        <v>0</v>
      </c>
      <c r="P7180" s="27">
        <v>0</v>
      </c>
      <c r="Q7180" s="27">
        <v>0</v>
      </c>
      <c r="R7180" s="27">
        <v>0</v>
      </c>
      <c r="S7180" s="27">
        <v>0</v>
      </c>
      <c r="T7180" s="27">
        <v>0</v>
      </c>
      <c r="U7180" s="27">
        <v>0</v>
      </c>
      <c r="V7180" s="27">
        <v>0</v>
      </c>
      <c r="W7180" s="27">
        <v>0</v>
      </c>
      <c r="X7180" s="27">
        <v>0</v>
      </c>
      <c r="Y7180" s="27">
        <v>0</v>
      </c>
      <c r="Z7180" s="27">
        <v>0</v>
      </c>
      <c r="AA7180" s="27">
        <v>0</v>
      </c>
      <c r="AB7180" s="27">
        <v>0</v>
      </c>
      <c r="AC7180" s="27">
        <v>0</v>
      </c>
      <c r="AD7180" s="27">
        <v>0</v>
      </c>
      <c r="AE7180" s="27">
        <v>0</v>
      </c>
      <c r="AF7180" s="27">
        <v>0</v>
      </c>
      <c r="AG7180" s="27">
        <v>0</v>
      </c>
      <c r="AH7180" s="27">
        <v>0</v>
      </c>
      <c r="AI7180" s="27">
        <v>0</v>
      </c>
      <c r="AK7180" s="29">
        <f t="shared" si="112"/>
        <v>3.0912959943064929E-2</v>
      </c>
    </row>
    <row r="7181" spans="1:37" x14ac:dyDescent="0.25">
      <c r="A7181">
        <v>7179</v>
      </c>
      <c r="B7181" s="1">
        <v>1.1599999999999999E-2</v>
      </c>
      <c r="C7181" s="1">
        <v>-8.5280536508821483E-6</v>
      </c>
      <c r="D7181" s="27">
        <v>0.14941293314544932</v>
      </c>
      <c r="E7181" s="27">
        <v>9.0488640417151697E-2</v>
      </c>
      <c r="F7181" s="27">
        <v>7.501578330061498E-2</v>
      </c>
      <c r="G7181" s="27">
        <v>1.4451375415474477E-2</v>
      </c>
      <c r="H7181" s="27">
        <v>0.12278614156057847</v>
      </c>
      <c r="I7181" s="27">
        <v>9.174009547914419E-2</v>
      </c>
      <c r="J7181" s="27">
        <v>8.1177510233635258E-2</v>
      </c>
      <c r="K7181" s="27">
        <v>9.6586570390058801E-2</v>
      </c>
      <c r="L7181" s="27">
        <v>8.9720367930211029E-2</v>
      </c>
      <c r="M7181" s="27">
        <v>6.1231280099080972E-2</v>
      </c>
      <c r="N7181" s="27">
        <v>0.12738930202860085</v>
      </c>
      <c r="O7181" s="27">
        <v>0</v>
      </c>
      <c r="P7181" s="27">
        <v>0</v>
      </c>
      <c r="Q7181" s="27">
        <v>0</v>
      </c>
      <c r="R7181" s="27">
        <v>0</v>
      </c>
      <c r="S7181" s="27">
        <v>0</v>
      </c>
      <c r="T7181" s="27">
        <v>0</v>
      </c>
      <c r="U7181" s="27">
        <v>0</v>
      </c>
      <c r="V7181" s="27">
        <v>0</v>
      </c>
      <c r="W7181" s="27">
        <v>0</v>
      </c>
      <c r="X7181" s="27">
        <v>0</v>
      </c>
      <c r="Y7181" s="27">
        <v>0</v>
      </c>
      <c r="Z7181" s="27">
        <v>0</v>
      </c>
      <c r="AA7181" s="27">
        <v>0</v>
      </c>
      <c r="AB7181" s="27">
        <v>0</v>
      </c>
      <c r="AC7181" s="27">
        <v>0</v>
      </c>
      <c r="AD7181" s="27">
        <v>0</v>
      </c>
      <c r="AE7181" s="27">
        <v>0</v>
      </c>
      <c r="AF7181" s="27">
        <v>0</v>
      </c>
      <c r="AG7181" s="27">
        <v>0</v>
      </c>
      <c r="AH7181" s="27">
        <v>0</v>
      </c>
      <c r="AI7181" s="27">
        <v>0</v>
      </c>
      <c r="AK7181" s="29">
        <f t="shared" si="112"/>
        <v>-7.3517703886915079E-4</v>
      </c>
    </row>
    <row r="7182" spans="1:37" x14ac:dyDescent="0.25">
      <c r="A7182">
        <v>7180</v>
      </c>
      <c r="B7182" s="1">
        <v>1.21E-2</v>
      </c>
      <c r="C7182" s="1">
        <v>-1.3566094323458488E-5</v>
      </c>
      <c r="D7182" s="27">
        <v>6.08364252555883E-2</v>
      </c>
      <c r="E7182" s="27">
        <v>9.373272565186451E-2</v>
      </c>
      <c r="F7182" s="27">
        <v>0.18800842143709262</v>
      </c>
      <c r="G7182" s="27">
        <v>0.12268761420048492</v>
      </c>
      <c r="H7182" s="27">
        <v>5.2116322212168449E-2</v>
      </c>
      <c r="I7182" s="27">
        <v>0.13076820158419228</v>
      </c>
      <c r="J7182" s="27">
        <v>0.10126429688470395</v>
      </c>
      <c r="K7182" s="27">
        <v>2.8528319902861633E-2</v>
      </c>
      <c r="L7182" s="27">
        <v>7.7601288801150178E-2</v>
      </c>
      <c r="M7182" s="27">
        <v>0.11620323101913425</v>
      </c>
      <c r="N7182" s="27">
        <v>2.825315305075899E-2</v>
      </c>
      <c r="O7182" s="27">
        <v>0</v>
      </c>
      <c r="P7182" s="27">
        <v>0</v>
      </c>
      <c r="Q7182" s="27">
        <v>0</v>
      </c>
      <c r="R7182" s="27">
        <v>0</v>
      </c>
      <c r="S7182" s="27">
        <v>0</v>
      </c>
      <c r="T7182" s="27">
        <v>0</v>
      </c>
      <c r="U7182" s="27">
        <v>0</v>
      </c>
      <c r="V7182" s="27">
        <v>0</v>
      </c>
      <c r="W7182" s="27">
        <v>0</v>
      </c>
      <c r="X7182" s="27">
        <v>0</v>
      </c>
      <c r="Y7182" s="27">
        <v>0</v>
      </c>
      <c r="Z7182" s="27">
        <v>0</v>
      </c>
      <c r="AA7182" s="27">
        <v>0</v>
      </c>
      <c r="AB7182" s="27">
        <v>0</v>
      </c>
      <c r="AC7182" s="27">
        <v>0</v>
      </c>
      <c r="AD7182" s="27">
        <v>0</v>
      </c>
      <c r="AE7182" s="27">
        <v>0</v>
      </c>
      <c r="AF7182" s="27">
        <v>0</v>
      </c>
      <c r="AG7182" s="27">
        <v>0</v>
      </c>
      <c r="AH7182" s="27">
        <v>0</v>
      </c>
      <c r="AI7182" s="27">
        <v>0</v>
      </c>
      <c r="AK7182" s="29">
        <f t="shared" si="112"/>
        <v>-1.1211648201205362E-3</v>
      </c>
    </row>
    <row r="7183" spans="1:37" x14ac:dyDescent="0.25">
      <c r="A7183">
        <v>7181</v>
      </c>
      <c r="B7183" s="1">
        <v>1.09E-2</v>
      </c>
      <c r="C7183" s="1">
        <v>5.60937567559353E-5</v>
      </c>
      <c r="D7183" s="27">
        <v>0.12915514014804713</v>
      </c>
      <c r="E7183" s="27">
        <v>8.094475542628915E-2</v>
      </c>
      <c r="F7183" s="27">
        <v>5.6081750070474001E-2</v>
      </c>
      <c r="G7183" s="27">
        <v>9.4881582042791845E-2</v>
      </c>
      <c r="H7183" s="27">
        <v>0.12201256647272424</v>
      </c>
      <c r="I7183" s="27">
        <v>0.11300427437409329</v>
      </c>
      <c r="J7183" s="27">
        <v>4.2970781091308842E-2</v>
      </c>
      <c r="K7183" s="27">
        <v>5.2315680230020332E-2</v>
      </c>
      <c r="L7183" s="27">
        <v>9.1751014853511587E-2</v>
      </c>
      <c r="M7183" s="27">
        <v>0.11277855864713394</v>
      </c>
      <c r="N7183" s="27">
        <v>0.10410389664360556</v>
      </c>
      <c r="O7183" s="27">
        <v>0</v>
      </c>
      <c r="P7183" s="27">
        <v>0</v>
      </c>
      <c r="Q7183" s="27">
        <v>0</v>
      </c>
      <c r="R7183" s="27">
        <v>0</v>
      </c>
      <c r="S7183" s="27">
        <v>0</v>
      </c>
      <c r="T7183" s="27">
        <v>0</v>
      </c>
      <c r="U7183" s="27">
        <v>0</v>
      </c>
      <c r="V7183" s="27">
        <v>0</v>
      </c>
      <c r="W7183" s="27">
        <v>0</v>
      </c>
      <c r="X7183" s="27">
        <v>0</v>
      </c>
      <c r="Y7183" s="27">
        <v>0</v>
      </c>
      <c r="Z7183" s="27">
        <v>0</v>
      </c>
      <c r="AA7183" s="27">
        <v>0</v>
      </c>
      <c r="AB7183" s="27">
        <v>0</v>
      </c>
      <c r="AC7183" s="27">
        <v>0</v>
      </c>
      <c r="AD7183" s="27">
        <v>0</v>
      </c>
      <c r="AE7183" s="27">
        <v>0</v>
      </c>
      <c r="AF7183" s="27">
        <v>0</v>
      </c>
      <c r="AG7183" s="27">
        <v>0</v>
      </c>
      <c r="AH7183" s="27">
        <v>0</v>
      </c>
      <c r="AI7183" s="27">
        <v>0</v>
      </c>
      <c r="AK7183" s="29">
        <f t="shared" si="112"/>
        <v>5.1462162161408529E-3</v>
      </c>
    </row>
    <row r="7184" spans="1:37" x14ac:dyDescent="0.25">
      <c r="A7184">
        <v>7182</v>
      </c>
      <c r="B7184" s="1">
        <v>1.2800000000000001E-2</v>
      </c>
      <c r="C7184" s="1">
        <v>-2.5146737888838982E-5</v>
      </c>
      <c r="D7184" s="27">
        <v>1.8290332903078271E-2</v>
      </c>
      <c r="E7184" s="27">
        <v>0.10734922913953862</v>
      </c>
      <c r="F7184" s="27">
        <v>3.1656403377423696E-2</v>
      </c>
      <c r="G7184" s="27">
        <v>0.16928540419711274</v>
      </c>
      <c r="H7184" s="27">
        <v>5.2651939298306798E-2</v>
      </c>
      <c r="I7184" s="27">
        <v>0.12234945712723214</v>
      </c>
      <c r="J7184" s="27">
        <v>8.3557684993971273E-2</v>
      </c>
      <c r="K7184" s="27">
        <v>0.13587751593213201</v>
      </c>
      <c r="L7184" s="27">
        <v>6.2792285770908715E-2</v>
      </c>
      <c r="M7184" s="27">
        <v>0.12064275816288807</v>
      </c>
      <c r="N7184" s="27">
        <v>9.5546989097407706E-2</v>
      </c>
      <c r="O7184" s="27">
        <v>0</v>
      </c>
      <c r="P7184" s="27">
        <v>0</v>
      </c>
      <c r="Q7184" s="27">
        <v>0</v>
      </c>
      <c r="R7184" s="27">
        <v>0</v>
      </c>
      <c r="S7184" s="27">
        <v>0</v>
      </c>
      <c r="T7184" s="27">
        <v>0</v>
      </c>
      <c r="U7184" s="27">
        <v>0</v>
      </c>
      <c r="V7184" s="27">
        <v>0</v>
      </c>
      <c r="W7184" s="27">
        <v>0</v>
      </c>
      <c r="X7184" s="27">
        <v>0</v>
      </c>
      <c r="Y7184" s="27">
        <v>0</v>
      </c>
      <c r="Z7184" s="27">
        <v>0</v>
      </c>
      <c r="AA7184" s="27">
        <v>0</v>
      </c>
      <c r="AB7184" s="27">
        <v>0</v>
      </c>
      <c r="AC7184" s="27">
        <v>0</v>
      </c>
      <c r="AD7184" s="27">
        <v>0</v>
      </c>
      <c r="AE7184" s="27">
        <v>0</v>
      </c>
      <c r="AF7184" s="27">
        <v>0</v>
      </c>
      <c r="AG7184" s="27">
        <v>0</v>
      </c>
      <c r="AH7184" s="27">
        <v>0</v>
      </c>
      <c r="AI7184" s="27">
        <v>0</v>
      </c>
      <c r="AK7184" s="29">
        <f t="shared" si="112"/>
        <v>-1.9645888975655455E-3</v>
      </c>
    </row>
    <row r="7185" spans="1:37" x14ac:dyDescent="0.25">
      <c r="A7185">
        <v>7183</v>
      </c>
      <c r="B7185" s="1">
        <v>1.23E-2</v>
      </c>
      <c r="C7185" s="1">
        <v>-3.0020001776460812E-5</v>
      </c>
      <c r="D7185" s="27">
        <v>9.0482455126736333E-2</v>
      </c>
      <c r="E7185" s="27">
        <v>9.1935904454904502E-2</v>
      </c>
      <c r="F7185" s="27">
        <v>9.1702878192844339E-2</v>
      </c>
      <c r="G7185" s="27">
        <v>8.5694041743160601E-2</v>
      </c>
      <c r="H7185" s="27">
        <v>0.10480568205015441</v>
      </c>
      <c r="I7185" s="27">
        <v>8.430839860367044E-2</v>
      </c>
      <c r="J7185" s="27">
        <v>0.1014353422988407</v>
      </c>
      <c r="K7185" s="27">
        <v>0.12448053440094251</v>
      </c>
      <c r="L7185" s="27">
        <v>0.13035447476654458</v>
      </c>
      <c r="M7185" s="27">
        <v>5.2566285121532781E-2</v>
      </c>
      <c r="N7185" s="27">
        <v>4.2234003240668658E-2</v>
      </c>
      <c r="O7185" s="27">
        <v>0</v>
      </c>
      <c r="P7185" s="27">
        <v>0</v>
      </c>
      <c r="Q7185" s="27">
        <v>0</v>
      </c>
      <c r="R7185" s="27">
        <v>0</v>
      </c>
      <c r="S7185" s="27">
        <v>0</v>
      </c>
      <c r="T7185" s="27">
        <v>0</v>
      </c>
      <c r="U7185" s="27">
        <v>0</v>
      </c>
      <c r="V7185" s="27">
        <v>0</v>
      </c>
      <c r="W7185" s="27">
        <v>0</v>
      </c>
      <c r="X7185" s="27">
        <v>0</v>
      </c>
      <c r="Y7185" s="27">
        <v>0</v>
      </c>
      <c r="Z7185" s="27">
        <v>0</v>
      </c>
      <c r="AA7185" s="27">
        <v>0</v>
      </c>
      <c r="AB7185" s="27">
        <v>0</v>
      </c>
      <c r="AC7185" s="27">
        <v>0</v>
      </c>
      <c r="AD7185" s="27">
        <v>0</v>
      </c>
      <c r="AE7185" s="27">
        <v>0</v>
      </c>
      <c r="AF7185" s="27">
        <v>0</v>
      </c>
      <c r="AG7185" s="27">
        <v>0</v>
      </c>
      <c r="AH7185" s="27">
        <v>0</v>
      </c>
      <c r="AI7185" s="27">
        <v>0</v>
      </c>
      <c r="AK7185" s="29">
        <f t="shared" si="112"/>
        <v>-2.4406505509317732E-3</v>
      </c>
    </row>
    <row r="7186" spans="1:37" x14ac:dyDescent="0.25">
      <c r="A7186">
        <v>7184</v>
      </c>
      <c r="B7186" s="1">
        <v>1.18E-2</v>
      </c>
      <c r="C7186" s="1">
        <v>2.7124057727243278E-4</v>
      </c>
      <c r="D7186" s="27">
        <v>8.5495772357736685E-2</v>
      </c>
      <c r="E7186" s="27">
        <v>0.10773776793016406</v>
      </c>
      <c r="F7186" s="27">
        <v>4.6098238353589574E-2</v>
      </c>
      <c r="G7186" s="27">
        <v>0.12731930203833958</v>
      </c>
      <c r="H7186" s="27">
        <v>3.9174134387876709E-2</v>
      </c>
      <c r="I7186" s="27">
        <v>0.15602435998533093</v>
      </c>
      <c r="J7186" s="27">
        <v>0.10765272756302634</v>
      </c>
      <c r="K7186" s="27">
        <v>1.2724390550950562E-2</v>
      </c>
      <c r="L7186" s="27">
        <v>0.11799753847435554</v>
      </c>
      <c r="M7186" s="27">
        <v>4.4503551513223022E-2</v>
      </c>
      <c r="N7186" s="27">
        <v>0.15527221684540699</v>
      </c>
      <c r="O7186" s="27">
        <v>0</v>
      </c>
      <c r="P7186" s="27">
        <v>0</v>
      </c>
      <c r="Q7186" s="27">
        <v>0</v>
      </c>
      <c r="R7186" s="27">
        <v>0</v>
      </c>
      <c r="S7186" s="27">
        <v>0</v>
      </c>
      <c r="T7186" s="27">
        <v>0</v>
      </c>
      <c r="U7186" s="27">
        <v>0</v>
      </c>
      <c r="V7186" s="27">
        <v>0</v>
      </c>
      <c r="W7186" s="27">
        <v>0</v>
      </c>
      <c r="X7186" s="27">
        <v>0</v>
      </c>
      <c r="Y7186" s="27">
        <v>0</v>
      </c>
      <c r="Z7186" s="27">
        <v>0</v>
      </c>
      <c r="AA7186" s="27">
        <v>0</v>
      </c>
      <c r="AB7186" s="27">
        <v>0</v>
      </c>
      <c r="AC7186" s="27">
        <v>0</v>
      </c>
      <c r="AD7186" s="27">
        <v>0</v>
      </c>
      <c r="AE7186" s="27">
        <v>0</v>
      </c>
      <c r="AF7186" s="27">
        <v>0</v>
      </c>
      <c r="AG7186" s="27">
        <v>0</v>
      </c>
      <c r="AH7186" s="27">
        <v>0</v>
      </c>
      <c r="AI7186" s="27">
        <v>0</v>
      </c>
      <c r="AK7186" s="29">
        <f t="shared" si="112"/>
        <v>2.2986489599358711E-2</v>
      </c>
    </row>
    <row r="7187" spans="1:37" x14ac:dyDescent="0.25">
      <c r="A7187">
        <v>7185</v>
      </c>
      <c r="B7187" s="1">
        <v>1.26E-2</v>
      </c>
      <c r="C7187" s="1">
        <v>1.8342910224709803E-4</v>
      </c>
      <c r="D7187" s="27">
        <v>0.12887341051807663</v>
      </c>
      <c r="E7187" s="27">
        <v>0.13285943999041466</v>
      </c>
      <c r="F7187" s="27">
        <v>3.8281090507556445E-2</v>
      </c>
      <c r="G7187" s="27">
        <v>4.6163305148631581E-2</v>
      </c>
      <c r="H7187" s="27">
        <v>2.1166173985711356E-2</v>
      </c>
      <c r="I7187" s="27">
        <v>0.14354062977674339</v>
      </c>
      <c r="J7187" s="27">
        <v>0.11239927068416149</v>
      </c>
      <c r="K7187" s="27">
        <v>7.6034327716137065E-2</v>
      </c>
      <c r="L7187" s="27">
        <v>0.13377224209596092</v>
      </c>
      <c r="M7187" s="27">
        <v>5.538116548067358E-2</v>
      </c>
      <c r="N7187" s="27">
        <v>0.11152894409593282</v>
      </c>
      <c r="O7187" s="27">
        <v>0</v>
      </c>
      <c r="P7187" s="27">
        <v>0</v>
      </c>
      <c r="Q7187" s="27">
        <v>0</v>
      </c>
      <c r="R7187" s="27">
        <v>0</v>
      </c>
      <c r="S7187" s="27">
        <v>0</v>
      </c>
      <c r="T7187" s="27">
        <v>0</v>
      </c>
      <c r="U7187" s="27">
        <v>0</v>
      </c>
      <c r="V7187" s="27">
        <v>0</v>
      </c>
      <c r="W7187" s="27">
        <v>0</v>
      </c>
      <c r="X7187" s="27">
        <v>0</v>
      </c>
      <c r="Y7187" s="27">
        <v>0</v>
      </c>
      <c r="Z7187" s="27">
        <v>0</v>
      </c>
      <c r="AA7187" s="27">
        <v>0</v>
      </c>
      <c r="AB7187" s="27">
        <v>0</v>
      </c>
      <c r="AC7187" s="27">
        <v>0</v>
      </c>
      <c r="AD7187" s="27">
        <v>0</v>
      </c>
      <c r="AE7187" s="27">
        <v>0</v>
      </c>
      <c r="AF7187" s="27">
        <v>0</v>
      </c>
      <c r="AG7187" s="27">
        <v>0</v>
      </c>
      <c r="AH7187" s="27">
        <v>0</v>
      </c>
      <c r="AI7187" s="27">
        <v>0</v>
      </c>
      <c r="AK7187" s="29">
        <f t="shared" si="112"/>
        <v>1.4557865257706193E-2</v>
      </c>
    </row>
    <row r="7188" spans="1:37" x14ac:dyDescent="0.25">
      <c r="A7188">
        <v>7186</v>
      </c>
      <c r="B7188" s="1">
        <v>1.2500000000000001E-2</v>
      </c>
      <c r="C7188" s="1">
        <v>1.820338205501352E-4</v>
      </c>
      <c r="D7188" s="27">
        <v>4.2382102495825788E-2</v>
      </c>
      <c r="E7188" s="27">
        <v>0.15933494543462165</v>
      </c>
      <c r="F7188" s="27">
        <v>0.18798635051214002</v>
      </c>
      <c r="G7188" s="27">
        <v>0.11514604310709783</v>
      </c>
      <c r="H7188" s="27">
        <v>3.1389827045247252E-2</v>
      </c>
      <c r="I7188" s="27">
        <v>8.4938869167766717E-2</v>
      </c>
      <c r="J7188" s="27">
        <v>2.5988923881555895E-2</v>
      </c>
      <c r="K7188" s="27">
        <v>2.8708423532191142E-2</v>
      </c>
      <c r="L7188" s="27">
        <v>0.17006455264243556</v>
      </c>
      <c r="M7188" s="27">
        <v>0.14426895095859624</v>
      </c>
      <c r="N7188" s="27">
        <v>9.7910112225219892E-3</v>
      </c>
      <c r="O7188" s="27">
        <v>0</v>
      </c>
      <c r="P7188" s="27">
        <v>0</v>
      </c>
      <c r="Q7188" s="27">
        <v>0</v>
      </c>
      <c r="R7188" s="27">
        <v>0</v>
      </c>
      <c r="S7188" s="27">
        <v>0</v>
      </c>
      <c r="T7188" s="27">
        <v>0</v>
      </c>
      <c r="U7188" s="27">
        <v>0</v>
      </c>
      <c r="V7188" s="27">
        <v>0</v>
      </c>
      <c r="W7188" s="27">
        <v>0</v>
      </c>
      <c r="X7188" s="27">
        <v>0</v>
      </c>
      <c r="Y7188" s="27">
        <v>0</v>
      </c>
      <c r="Z7188" s="27">
        <v>0</v>
      </c>
      <c r="AA7188" s="27">
        <v>0</v>
      </c>
      <c r="AB7188" s="27">
        <v>0</v>
      </c>
      <c r="AC7188" s="27">
        <v>0</v>
      </c>
      <c r="AD7188" s="27">
        <v>0</v>
      </c>
      <c r="AE7188" s="27">
        <v>0</v>
      </c>
      <c r="AF7188" s="27">
        <v>0</v>
      </c>
      <c r="AG7188" s="27">
        <v>0</v>
      </c>
      <c r="AH7188" s="27">
        <v>0</v>
      </c>
      <c r="AI7188" s="27">
        <v>0</v>
      </c>
      <c r="AK7188" s="29">
        <f t="shared" si="112"/>
        <v>1.4562705644010816E-2</v>
      </c>
    </row>
    <row r="7189" spans="1:37" x14ac:dyDescent="0.25">
      <c r="A7189">
        <v>7187</v>
      </c>
      <c r="B7189" s="1">
        <v>1.3299999999999999E-2</v>
      </c>
      <c r="C7189" s="1">
        <v>-2.2427154805381585E-4</v>
      </c>
      <c r="D7189" s="27">
        <v>0.14372160478254153</v>
      </c>
      <c r="E7189" s="27">
        <v>9.0122178600846689E-2</v>
      </c>
      <c r="F7189" s="27">
        <v>0.14351739606634845</v>
      </c>
      <c r="G7189" s="27">
        <v>0.1172201748610803</v>
      </c>
      <c r="H7189" s="27">
        <v>7.9702715379910527E-2</v>
      </c>
      <c r="I7189" s="27">
        <v>6.8978434586819001E-2</v>
      </c>
      <c r="J7189" s="27">
        <v>4.0087396839456807E-2</v>
      </c>
      <c r="K7189" s="27">
        <v>0.14008208596462898</v>
      </c>
      <c r="L7189" s="27">
        <v>5.9539371038515802E-2</v>
      </c>
      <c r="M7189" s="27">
        <v>2.5844460197207854E-2</v>
      </c>
      <c r="N7189" s="27">
        <v>9.1184181682643986E-2</v>
      </c>
      <c r="O7189" s="27">
        <v>0</v>
      </c>
      <c r="P7189" s="27">
        <v>0</v>
      </c>
      <c r="Q7189" s="27">
        <v>0</v>
      </c>
      <c r="R7189" s="27">
        <v>0</v>
      </c>
      <c r="S7189" s="27">
        <v>0</v>
      </c>
      <c r="T7189" s="27">
        <v>0</v>
      </c>
      <c r="U7189" s="27">
        <v>0</v>
      </c>
      <c r="V7189" s="27">
        <v>0</v>
      </c>
      <c r="W7189" s="27">
        <v>0</v>
      </c>
      <c r="X7189" s="27">
        <v>0</v>
      </c>
      <c r="Y7189" s="27">
        <v>0</v>
      </c>
      <c r="Z7189" s="27">
        <v>0</v>
      </c>
      <c r="AA7189" s="27">
        <v>0</v>
      </c>
      <c r="AB7189" s="27">
        <v>0</v>
      </c>
      <c r="AC7189" s="27">
        <v>0</v>
      </c>
      <c r="AD7189" s="27">
        <v>0</v>
      </c>
      <c r="AE7189" s="27">
        <v>0</v>
      </c>
      <c r="AF7189" s="27">
        <v>0</v>
      </c>
      <c r="AG7189" s="27">
        <v>0</v>
      </c>
      <c r="AH7189" s="27">
        <v>0</v>
      </c>
      <c r="AI7189" s="27">
        <v>0</v>
      </c>
      <c r="AK7189" s="29">
        <f t="shared" si="112"/>
        <v>-1.6862522410061344E-2</v>
      </c>
    </row>
    <row r="7190" spans="1:37" x14ac:dyDescent="0.25">
      <c r="A7190">
        <v>7188</v>
      </c>
      <c r="B7190" s="1">
        <v>1.32E-2</v>
      </c>
      <c r="C7190" s="1">
        <v>3.1914041966111514E-4</v>
      </c>
      <c r="D7190" s="27">
        <v>5.6894165878692567E-2</v>
      </c>
      <c r="E7190" s="27">
        <v>0.16581957858900609</v>
      </c>
      <c r="F7190" s="27">
        <v>5.4482275034021498E-2</v>
      </c>
      <c r="G7190" s="27">
        <v>2.617729826567497E-2</v>
      </c>
      <c r="H7190" s="27">
        <v>1.8817288464002484E-2</v>
      </c>
      <c r="I7190" s="27">
        <v>0.19923376745675678</v>
      </c>
      <c r="J7190" s="27">
        <v>0.16467616774622465</v>
      </c>
      <c r="K7190" s="27">
        <v>2.459071116960625E-2</v>
      </c>
      <c r="L7190" s="27">
        <v>0.12524892716237027</v>
      </c>
      <c r="M7190" s="27">
        <v>0.12721650853417193</v>
      </c>
      <c r="N7190" s="27">
        <v>3.6843311699472373E-2</v>
      </c>
      <c r="O7190" s="27">
        <v>0</v>
      </c>
      <c r="P7190" s="27">
        <v>0</v>
      </c>
      <c r="Q7190" s="27">
        <v>0</v>
      </c>
      <c r="R7190" s="27">
        <v>0</v>
      </c>
      <c r="S7190" s="27">
        <v>0</v>
      </c>
      <c r="T7190" s="27">
        <v>0</v>
      </c>
      <c r="U7190" s="27">
        <v>0</v>
      </c>
      <c r="V7190" s="27">
        <v>0</v>
      </c>
      <c r="W7190" s="27">
        <v>0</v>
      </c>
      <c r="X7190" s="27">
        <v>0</v>
      </c>
      <c r="Y7190" s="27">
        <v>0</v>
      </c>
      <c r="Z7190" s="27">
        <v>0</v>
      </c>
      <c r="AA7190" s="27">
        <v>0</v>
      </c>
      <c r="AB7190" s="27">
        <v>0</v>
      </c>
      <c r="AC7190" s="27">
        <v>0</v>
      </c>
      <c r="AD7190" s="27">
        <v>0</v>
      </c>
      <c r="AE7190" s="27">
        <v>0</v>
      </c>
      <c r="AF7190" s="27">
        <v>0</v>
      </c>
      <c r="AG7190" s="27">
        <v>0</v>
      </c>
      <c r="AH7190" s="27">
        <v>0</v>
      </c>
      <c r="AI7190" s="27">
        <v>0</v>
      </c>
      <c r="AK7190" s="29">
        <f t="shared" si="112"/>
        <v>2.4177304519781451E-2</v>
      </c>
    </row>
    <row r="7191" spans="1:37" x14ac:dyDescent="0.25">
      <c r="A7191">
        <v>7189</v>
      </c>
      <c r="B7191" s="1">
        <v>1.06E-2</v>
      </c>
      <c r="C7191" s="1">
        <v>-1.1301593317819207E-4</v>
      </c>
      <c r="D7191" s="27">
        <v>0.12170538322532726</v>
      </c>
      <c r="E7191" s="27">
        <v>2.5590026064319264E-2</v>
      </c>
      <c r="F7191" s="27">
        <v>6.0237351618789139E-2</v>
      </c>
      <c r="G7191" s="27">
        <v>0.13245039769836725</v>
      </c>
      <c r="H7191" s="27">
        <v>0.11526503927551407</v>
      </c>
      <c r="I7191" s="27">
        <v>6.8613433161084951E-3</v>
      </c>
      <c r="J7191" s="27">
        <v>9.0769132606643821E-2</v>
      </c>
      <c r="K7191" s="27">
        <v>0.13049318907192273</v>
      </c>
      <c r="L7191" s="27">
        <v>6.7114616778514033E-2</v>
      </c>
      <c r="M7191" s="27">
        <v>0.11572456892416784</v>
      </c>
      <c r="N7191" s="27">
        <v>0.1337889514203261</v>
      </c>
      <c r="O7191" s="27">
        <v>0</v>
      </c>
      <c r="P7191" s="27">
        <v>0</v>
      </c>
      <c r="Q7191" s="27">
        <v>0</v>
      </c>
      <c r="R7191" s="27">
        <v>0</v>
      </c>
      <c r="S7191" s="27">
        <v>0</v>
      </c>
      <c r="T7191" s="27">
        <v>0</v>
      </c>
      <c r="U7191" s="27">
        <v>0</v>
      </c>
      <c r="V7191" s="27">
        <v>0</v>
      </c>
      <c r="W7191" s="27">
        <v>0</v>
      </c>
      <c r="X7191" s="27">
        <v>0</v>
      </c>
      <c r="Y7191" s="27">
        <v>0</v>
      </c>
      <c r="Z7191" s="27">
        <v>0</v>
      </c>
      <c r="AA7191" s="27">
        <v>0</v>
      </c>
      <c r="AB7191" s="27">
        <v>0</v>
      </c>
      <c r="AC7191" s="27">
        <v>0</v>
      </c>
      <c r="AD7191" s="27">
        <v>0</v>
      </c>
      <c r="AE7191" s="27">
        <v>0</v>
      </c>
      <c r="AF7191" s="27">
        <v>0</v>
      </c>
      <c r="AG7191" s="27">
        <v>0</v>
      </c>
      <c r="AH7191" s="27">
        <v>0</v>
      </c>
      <c r="AI7191" s="27">
        <v>0</v>
      </c>
      <c r="AK7191" s="29">
        <f t="shared" si="112"/>
        <v>-1.0661880488508685E-2</v>
      </c>
    </row>
    <row r="7192" spans="1:37" x14ac:dyDescent="0.25">
      <c r="A7192">
        <v>7190</v>
      </c>
      <c r="B7192" s="1">
        <v>9.1999999999999998E-3</v>
      </c>
      <c r="C7192" s="1">
        <v>3.4016026227791309E-4</v>
      </c>
      <c r="D7192" s="27">
        <v>9.9910371341136672E-2</v>
      </c>
      <c r="E7192" s="27">
        <v>3.1070062522177203E-2</v>
      </c>
      <c r="F7192" s="27">
        <v>4.7358939679056182E-3</v>
      </c>
      <c r="G7192" s="27">
        <v>2.2153889446416011E-2</v>
      </c>
      <c r="H7192" s="27">
        <v>0.13028818814030374</v>
      </c>
      <c r="I7192" s="27">
        <v>1.0703796534348102E-2</v>
      </c>
      <c r="J7192" s="27">
        <v>0.19223607382404598</v>
      </c>
      <c r="K7192" s="27">
        <v>6.1266478807931367E-2</v>
      </c>
      <c r="L7192" s="27">
        <v>0.23331306466863444</v>
      </c>
      <c r="M7192" s="27">
        <v>7.5786294299202542E-2</v>
      </c>
      <c r="N7192" s="27">
        <v>0.13853588644789833</v>
      </c>
      <c r="O7192" s="27">
        <v>0</v>
      </c>
      <c r="P7192" s="27">
        <v>0</v>
      </c>
      <c r="Q7192" s="27">
        <v>0</v>
      </c>
      <c r="R7192" s="27">
        <v>0</v>
      </c>
      <c r="S7192" s="27">
        <v>0</v>
      </c>
      <c r="T7192" s="27">
        <v>0</v>
      </c>
      <c r="U7192" s="27">
        <v>0</v>
      </c>
      <c r="V7192" s="27">
        <v>0</v>
      </c>
      <c r="W7192" s="27">
        <v>0</v>
      </c>
      <c r="X7192" s="27">
        <v>0</v>
      </c>
      <c r="Y7192" s="27">
        <v>0</v>
      </c>
      <c r="Z7192" s="27">
        <v>0</v>
      </c>
      <c r="AA7192" s="27">
        <v>0</v>
      </c>
      <c r="AB7192" s="27">
        <v>0</v>
      </c>
      <c r="AC7192" s="27">
        <v>0</v>
      </c>
      <c r="AD7192" s="27">
        <v>0</v>
      </c>
      <c r="AE7192" s="27">
        <v>0</v>
      </c>
      <c r="AF7192" s="27">
        <v>0</v>
      </c>
      <c r="AG7192" s="27">
        <v>0</v>
      </c>
      <c r="AH7192" s="27">
        <v>0</v>
      </c>
      <c r="AI7192" s="27">
        <v>0</v>
      </c>
      <c r="AK7192" s="29">
        <f t="shared" si="112"/>
        <v>3.6973941551947075E-2</v>
      </c>
    </row>
    <row r="7193" spans="1:37" x14ac:dyDescent="0.25">
      <c r="A7193">
        <v>7191</v>
      </c>
      <c r="B7193" s="1">
        <v>1.2999999999999999E-2</v>
      </c>
      <c r="C7193" s="1">
        <v>-1.0463386511483547E-4</v>
      </c>
      <c r="D7193" s="27">
        <v>7.4753307871586849E-2</v>
      </c>
      <c r="E7193" s="27">
        <v>5.1566535051741288E-2</v>
      </c>
      <c r="F7193" s="27">
        <v>4.5403019697704848E-2</v>
      </c>
      <c r="G7193" s="27">
        <v>0.12665377770401676</v>
      </c>
      <c r="H7193" s="27">
        <v>0.17476738966943772</v>
      </c>
      <c r="I7193" s="27">
        <v>0.20041375732476527</v>
      </c>
      <c r="J7193" s="27">
        <v>6.0999514251129393E-2</v>
      </c>
      <c r="K7193" s="27">
        <v>9.8088669123503669E-2</v>
      </c>
      <c r="L7193" s="27">
        <v>0.1513941550326123</v>
      </c>
      <c r="M7193" s="27">
        <v>4.7218623020982868E-3</v>
      </c>
      <c r="N7193" s="27">
        <v>1.1238011971403833E-2</v>
      </c>
      <c r="O7193" s="27">
        <v>0</v>
      </c>
      <c r="P7193" s="27">
        <v>0</v>
      </c>
      <c r="Q7193" s="27">
        <v>0</v>
      </c>
      <c r="R7193" s="27">
        <v>0</v>
      </c>
      <c r="S7193" s="27">
        <v>0</v>
      </c>
      <c r="T7193" s="27">
        <v>0</v>
      </c>
      <c r="U7193" s="27">
        <v>0</v>
      </c>
      <c r="V7193" s="27">
        <v>0</v>
      </c>
      <c r="W7193" s="27">
        <v>0</v>
      </c>
      <c r="X7193" s="27">
        <v>0</v>
      </c>
      <c r="Y7193" s="27">
        <v>0</v>
      </c>
      <c r="Z7193" s="27">
        <v>0</v>
      </c>
      <c r="AA7193" s="27">
        <v>0</v>
      </c>
      <c r="AB7193" s="27">
        <v>0</v>
      </c>
      <c r="AC7193" s="27">
        <v>0</v>
      </c>
      <c r="AD7193" s="27">
        <v>0</v>
      </c>
      <c r="AE7193" s="27">
        <v>0</v>
      </c>
      <c r="AF7193" s="27">
        <v>0</v>
      </c>
      <c r="AG7193" s="27">
        <v>0</v>
      </c>
      <c r="AH7193" s="27">
        <v>0</v>
      </c>
      <c r="AI7193" s="27">
        <v>0</v>
      </c>
      <c r="AK7193" s="29">
        <f t="shared" si="112"/>
        <v>-8.0487588549873444E-3</v>
      </c>
    </row>
    <row r="7194" spans="1:37" x14ac:dyDescent="0.25">
      <c r="A7194">
        <v>7192</v>
      </c>
      <c r="B7194" s="1">
        <v>1.3299999999999999E-2</v>
      </c>
      <c r="C7194" s="1">
        <v>4.0262059021840439E-4</v>
      </c>
      <c r="D7194" s="27">
        <v>0.11643066566749409</v>
      </c>
      <c r="E7194" s="27">
        <v>0.17573300302341016</v>
      </c>
      <c r="F7194" s="27">
        <v>6.793771143903829E-2</v>
      </c>
      <c r="G7194" s="27">
        <v>0.13368015707935924</v>
      </c>
      <c r="H7194" s="27">
        <v>2.0824439047449669E-2</v>
      </c>
      <c r="I7194" s="27">
        <v>0.10836847195033898</v>
      </c>
      <c r="J7194" s="27">
        <v>3.740667905693635E-2</v>
      </c>
      <c r="K7194" s="27">
        <v>1.9811408008195995E-2</v>
      </c>
      <c r="L7194" s="27">
        <v>0.20259701976391209</v>
      </c>
      <c r="M7194" s="27">
        <v>4.3890451979184932E-2</v>
      </c>
      <c r="N7194" s="27">
        <v>7.3319992984680296E-2</v>
      </c>
      <c r="O7194" s="27">
        <v>0</v>
      </c>
      <c r="P7194" s="27">
        <v>0</v>
      </c>
      <c r="Q7194" s="27">
        <v>0</v>
      </c>
      <c r="R7194" s="27">
        <v>0</v>
      </c>
      <c r="S7194" s="27">
        <v>0</v>
      </c>
      <c r="T7194" s="27">
        <v>0</v>
      </c>
      <c r="U7194" s="27">
        <v>0</v>
      </c>
      <c r="V7194" s="27">
        <v>0</v>
      </c>
      <c r="W7194" s="27">
        <v>0</v>
      </c>
      <c r="X7194" s="27">
        <v>0</v>
      </c>
      <c r="Y7194" s="27">
        <v>0</v>
      </c>
      <c r="Z7194" s="27">
        <v>0</v>
      </c>
      <c r="AA7194" s="27">
        <v>0</v>
      </c>
      <c r="AB7194" s="27">
        <v>0</v>
      </c>
      <c r="AC7194" s="27">
        <v>0</v>
      </c>
      <c r="AD7194" s="27">
        <v>0</v>
      </c>
      <c r="AE7194" s="27">
        <v>0</v>
      </c>
      <c r="AF7194" s="27">
        <v>0</v>
      </c>
      <c r="AG7194" s="27">
        <v>0</v>
      </c>
      <c r="AH7194" s="27">
        <v>0</v>
      </c>
      <c r="AI7194" s="27">
        <v>0</v>
      </c>
      <c r="AK7194" s="29">
        <f t="shared" si="112"/>
        <v>3.0272224828451461E-2</v>
      </c>
    </row>
    <row r="7195" spans="1:37" x14ac:dyDescent="0.25">
      <c r="A7195">
        <v>7193</v>
      </c>
      <c r="B7195" s="1">
        <v>1.41E-2</v>
      </c>
      <c r="C7195" s="1">
        <v>5.8235943302186221E-5</v>
      </c>
      <c r="D7195" s="27">
        <v>0.1312693007006546</v>
      </c>
      <c r="E7195" s="27">
        <v>0.16277989444186211</v>
      </c>
      <c r="F7195" s="27">
        <v>1.6056056571910452E-2</v>
      </c>
      <c r="G7195" s="27">
        <v>6.4625585065537339E-2</v>
      </c>
      <c r="H7195" s="27">
        <v>6.5798512870043693E-2</v>
      </c>
      <c r="I7195" s="27">
        <v>0.10472526498352169</v>
      </c>
      <c r="J7195" s="27">
        <v>6.7906238607269506E-2</v>
      </c>
      <c r="K7195" s="27">
        <v>0.14095205909690461</v>
      </c>
      <c r="L7195" s="27">
        <v>5.3713301780302543E-2</v>
      </c>
      <c r="M7195" s="27">
        <v>7.1835787017549557E-2</v>
      </c>
      <c r="N7195" s="27">
        <v>0.12033799886444388</v>
      </c>
      <c r="O7195" s="27">
        <v>0</v>
      </c>
      <c r="P7195" s="27">
        <v>0</v>
      </c>
      <c r="Q7195" s="27">
        <v>0</v>
      </c>
      <c r="R7195" s="27">
        <v>0</v>
      </c>
      <c r="S7195" s="27">
        <v>0</v>
      </c>
      <c r="T7195" s="27">
        <v>0</v>
      </c>
      <c r="U7195" s="27">
        <v>0</v>
      </c>
      <c r="V7195" s="27">
        <v>0</v>
      </c>
      <c r="W7195" s="27">
        <v>0</v>
      </c>
      <c r="X7195" s="27">
        <v>0</v>
      </c>
      <c r="Y7195" s="27">
        <v>0</v>
      </c>
      <c r="Z7195" s="27">
        <v>0</v>
      </c>
      <c r="AA7195" s="27">
        <v>0</v>
      </c>
      <c r="AB7195" s="27">
        <v>0</v>
      </c>
      <c r="AC7195" s="27">
        <v>0</v>
      </c>
      <c r="AD7195" s="27">
        <v>0</v>
      </c>
      <c r="AE7195" s="27">
        <v>0</v>
      </c>
      <c r="AF7195" s="27">
        <v>0</v>
      </c>
      <c r="AG7195" s="27">
        <v>0</v>
      </c>
      <c r="AH7195" s="27">
        <v>0</v>
      </c>
      <c r="AI7195" s="27">
        <v>0</v>
      </c>
      <c r="AK7195" s="29">
        <f t="shared" si="112"/>
        <v>4.130208744835902E-3</v>
      </c>
    </row>
    <row r="7196" spans="1:37" x14ac:dyDescent="0.25">
      <c r="A7196">
        <v>7194</v>
      </c>
      <c r="B7196" s="1">
        <v>1.0699999999999999E-2</v>
      </c>
      <c r="C7196" s="1">
        <v>2.5399134004291425E-4</v>
      </c>
      <c r="D7196" s="27">
        <v>4.4744921520817667E-2</v>
      </c>
      <c r="E7196" s="27">
        <v>0.12582641034705441</v>
      </c>
      <c r="F7196" s="27">
        <v>9.9759992881873247E-2</v>
      </c>
      <c r="G7196" s="27">
        <v>1.4028108579440816E-2</v>
      </c>
      <c r="H7196" s="27">
        <v>6.3341060527460927E-2</v>
      </c>
      <c r="I7196" s="27">
        <v>7.6238259823749571E-2</v>
      </c>
      <c r="J7196" s="27">
        <v>0.17355906313807587</v>
      </c>
      <c r="K7196" s="27">
        <v>3.0805539270659831E-2</v>
      </c>
      <c r="L7196" s="27">
        <v>6.4007892134250149E-2</v>
      </c>
      <c r="M7196" s="27">
        <v>0.19254840172005677</v>
      </c>
      <c r="N7196" s="27">
        <v>0.11514035005656069</v>
      </c>
      <c r="O7196" s="27">
        <v>0</v>
      </c>
      <c r="P7196" s="27">
        <v>0</v>
      </c>
      <c r="Q7196" s="27">
        <v>0</v>
      </c>
      <c r="R7196" s="27">
        <v>0</v>
      </c>
      <c r="S7196" s="27">
        <v>0</v>
      </c>
      <c r="T7196" s="27">
        <v>0</v>
      </c>
      <c r="U7196" s="27">
        <v>0</v>
      </c>
      <c r="V7196" s="27">
        <v>0</v>
      </c>
      <c r="W7196" s="27">
        <v>0</v>
      </c>
      <c r="X7196" s="27">
        <v>0</v>
      </c>
      <c r="Y7196" s="27">
        <v>0</v>
      </c>
      <c r="Z7196" s="27">
        <v>0</v>
      </c>
      <c r="AA7196" s="27">
        <v>0</v>
      </c>
      <c r="AB7196" s="27">
        <v>0</v>
      </c>
      <c r="AC7196" s="27">
        <v>0</v>
      </c>
      <c r="AD7196" s="27">
        <v>0</v>
      </c>
      <c r="AE7196" s="27">
        <v>0</v>
      </c>
      <c r="AF7196" s="27">
        <v>0</v>
      </c>
      <c r="AG7196" s="27">
        <v>0</v>
      </c>
      <c r="AH7196" s="27">
        <v>0</v>
      </c>
      <c r="AI7196" s="27">
        <v>0</v>
      </c>
      <c r="AK7196" s="29">
        <f t="shared" si="112"/>
        <v>2.3737508415225633E-2</v>
      </c>
    </row>
    <row r="7197" spans="1:37" x14ac:dyDescent="0.25">
      <c r="A7197">
        <v>7195</v>
      </c>
      <c r="B7197" s="1">
        <v>1.17E-2</v>
      </c>
      <c r="C7197" s="1">
        <v>-1.0484216938883091E-4</v>
      </c>
      <c r="D7197" s="27">
        <v>3.1066252893220091E-2</v>
      </c>
      <c r="E7197" s="27">
        <v>0.1018339598961026</v>
      </c>
      <c r="F7197" s="27">
        <v>0.13951258292459878</v>
      </c>
      <c r="G7197" s="27">
        <v>3.6902014203342166E-2</v>
      </c>
      <c r="H7197" s="27">
        <v>0.14455596680445368</v>
      </c>
      <c r="I7197" s="27">
        <v>6.5591952229979322E-2</v>
      </c>
      <c r="J7197" s="27">
        <v>9.2560499128791815E-2</v>
      </c>
      <c r="K7197" s="27">
        <v>0.11789728569053819</v>
      </c>
      <c r="L7197" s="27">
        <v>2.8840087391519543E-2</v>
      </c>
      <c r="M7197" s="27">
        <v>0.11192647737093916</v>
      </c>
      <c r="N7197" s="27">
        <v>0.12931292146651471</v>
      </c>
      <c r="O7197" s="27">
        <v>0</v>
      </c>
      <c r="P7197" s="27">
        <v>0</v>
      </c>
      <c r="Q7197" s="27">
        <v>0</v>
      </c>
      <c r="R7197" s="27">
        <v>0</v>
      </c>
      <c r="S7197" s="27">
        <v>0</v>
      </c>
      <c r="T7197" s="27">
        <v>0</v>
      </c>
      <c r="U7197" s="27">
        <v>0</v>
      </c>
      <c r="V7197" s="27">
        <v>0</v>
      </c>
      <c r="W7197" s="27">
        <v>0</v>
      </c>
      <c r="X7197" s="27">
        <v>0</v>
      </c>
      <c r="Y7197" s="27">
        <v>0</v>
      </c>
      <c r="Z7197" s="27">
        <v>0</v>
      </c>
      <c r="AA7197" s="27">
        <v>0</v>
      </c>
      <c r="AB7197" s="27">
        <v>0</v>
      </c>
      <c r="AC7197" s="27">
        <v>0</v>
      </c>
      <c r="AD7197" s="27">
        <v>0</v>
      </c>
      <c r="AE7197" s="27">
        <v>0</v>
      </c>
      <c r="AF7197" s="27">
        <v>0</v>
      </c>
      <c r="AG7197" s="27">
        <v>0</v>
      </c>
      <c r="AH7197" s="27">
        <v>0</v>
      </c>
      <c r="AI7197" s="27">
        <v>0</v>
      </c>
      <c r="AK7197" s="29">
        <f t="shared" si="112"/>
        <v>-8.9608691785325566E-3</v>
      </c>
    </row>
    <row r="7198" spans="1:37" x14ac:dyDescent="0.25">
      <c r="A7198">
        <v>7196</v>
      </c>
      <c r="B7198" s="1">
        <v>1.17E-2</v>
      </c>
      <c r="C7198" s="1">
        <v>-6.4550522804468903E-6</v>
      </c>
      <c r="D7198" s="27">
        <v>0.12899301634934129</v>
      </c>
      <c r="E7198" s="27">
        <v>0.10247343142504664</v>
      </c>
      <c r="F7198" s="27">
        <v>7.4478138356468021E-2</v>
      </c>
      <c r="G7198" s="27">
        <v>0.10855478730778532</v>
      </c>
      <c r="H7198" s="27">
        <v>0.11954911195759269</v>
      </c>
      <c r="I7198" s="27">
        <v>9.9715016816317101E-3</v>
      </c>
      <c r="J7198" s="27">
        <v>1.1984582798306874E-2</v>
      </c>
      <c r="K7198" s="27">
        <v>0.13058367516762087</v>
      </c>
      <c r="L7198" s="27">
        <v>0.11454374017923995</v>
      </c>
      <c r="M7198" s="27">
        <v>9.1843803346054312E-2</v>
      </c>
      <c r="N7198" s="27">
        <v>0.10702421143091215</v>
      </c>
      <c r="O7198" s="27">
        <v>0</v>
      </c>
      <c r="P7198" s="27">
        <v>0</v>
      </c>
      <c r="Q7198" s="27">
        <v>0</v>
      </c>
      <c r="R7198" s="27">
        <v>0</v>
      </c>
      <c r="S7198" s="27">
        <v>0</v>
      </c>
      <c r="T7198" s="27">
        <v>0</v>
      </c>
      <c r="U7198" s="27">
        <v>0</v>
      </c>
      <c r="V7198" s="27">
        <v>0</v>
      </c>
      <c r="W7198" s="27">
        <v>0</v>
      </c>
      <c r="X7198" s="27">
        <v>0</v>
      </c>
      <c r="Y7198" s="27">
        <v>0</v>
      </c>
      <c r="Z7198" s="27">
        <v>0</v>
      </c>
      <c r="AA7198" s="27">
        <v>0</v>
      </c>
      <c r="AB7198" s="27">
        <v>0</v>
      </c>
      <c r="AC7198" s="27">
        <v>0</v>
      </c>
      <c r="AD7198" s="27">
        <v>0</v>
      </c>
      <c r="AE7198" s="27">
        <v>0</v>
      </c>
      <c r="AF7198" s="27">
        <v>0</v>
      </c>
      <c r="AG7198" s="27">
        <v>0</v>
      </c>
      <c r="AH7198" s="27">
        <v>0</v>
      </c>
      <c r="AI7198" s="27">
        <v>0</v>
      </c>
      <c r="AK7198" s="29">
        <f t="shared" si="112"/>
        <v>-5.5171387012366584E-4</v>
      </c>
    </row>
    <row r="7199" spans="1:37" x14ac:dyDescent="0.25">
      <c r="A7199">
        <v>7197</v>
      </c>
      <c r="B7199" s="1">
        <v>1.2500000000000001E-2</v>
      </c>
      <c r="C7199" s="1">
        <v>-1.102846435606121E-4</v>
      </c>
      <c r="D7199" s="27">
        <v>8.0217934963277851E-2</v>
      </c>
      <c r="E7199" s="27">
        <v>0.10605261213513119</v>
      </c>
      <c r="F7199" s="27">
        <v>4.7744903585480718E-2</v>
      </c>
      <c r="G7199" s="27">
        <v>1.7291614464216874E-2</v>
      </c>
      <c r="H7199" s="27">
        <v>0.15401036928092612</v>
      </c>
      <c r="I7199" s="27">
        <v>5.5526199860558088E-2</v>
      </c>
      <c r="J7199" s="27">
        <v>7.6703366450167051E-2</v>
      </c>
      <c r="K7199" s="27">
        <v>0.19342245752426696</v>
      </c>
      <c r="L7199" s="27">
        <v>0.13119577707850966</v>
      </c>
      <c r="M7199" s="27">
        <v>0.12375760504283408</v>
      </c>
      <c r="N7199" s="27">
        <v>1.4077159614631411E-2</v>
      </c>
      <c r="O7199" s="27">
        <v>0</v>
      </c>
      <c r="P7199" s="27">
        <v>0</v>
      </c>
      <c r="Q7199" s="27">
        <v>0</v>
      </c>
      <c r="R7199" s="27">
        <v>0</v>
      </c>
      <c r="S7199" s="27">
        <v>0</v>
      </c>
      <c r="T7199" s="27">
        <v>0</v>
      </c>
      <c r="U7199" s="27">
        <v>0</v>
      </c>
      <c r="V7199" s="27">
        <v>0</v>
      </c>
      <c r="W7199" s="27">
        <v>0</v>
      </c>
      <c r="X7199" s="27">
        <v>0</v>
      </c>
      <c r="Y7199" s="27">
        <v>0</v>
      </c>
      <c r="Z7199" s="27">
        <v>0</v>
      </c>
      <c r="AA7199" s="27">
        <v>0</v>
      </c>
      <c r="AB7199" s="27">
        <v>0</v>
      </c>
      <c r="AC7199" s="27">
        <v>0</v>
      </c>
      <c r="AD7199" s="27">
        <v>0</v>
      </c>
      <c r="AE7199" s="27">
        <v>0</v>
      </c>
      <c r="AF7199" s="27">
        <v>0</v>
      </c>
      <c r="AG7199" s="27">
        <v>0</v>
      </c>
      <c r="AH7199" s="27">
        <v>0</v>
      </c>
      <c r="AI7199" s="27">
        <v>0</v>
      </c>
      <c r="AK7199" s="29">
        <f t="shared" si="112"/>
        <v>-8.8227714848489666E-3</v>
      </c>
    </row>
    <row r="7200" spans="1:37" x14ac:dyDescent="0.25">
      <c r="A7200">
        <v>7198</v>
      </c>
      <c r="B7200" s="1">
        <v>1.47E-2</v>
      </c>
      <c r="C7200" s="1">
        <v>2.0249701487053609E-4</v>
      </c>
      <c r="D7200" s="27">
        <v>0.14259758406119377</v>
      </c>
      <c r="E7200" s="27">
        <v>0.16911646624474408</v>
      </c>
      <c r="F7200" s="27">
        <v>1.7194914657220912E-2</v>
      </c>
      <c r="G7200" s="27">
        <v>7.8798164316298255E-2</v>
      </c>
      <c r="H7200" s="27">
        <v>4.4947228638774941E-2</v>
      </c>
      <c r="I7200" s="27">
        <v>0.1374305205971677</v>
      </c>
      <c r="J7200" s="27">
        <v>0.16242490943006488</v>
      </c>
      <c r="K7200" s="27">
        <v>8.4535125477594161E-2</v>
      </c>
      <c r="L7200" s="27">
        <v>1.683181353827734E-2</v>
      </c>
      <c r="M7200" s="27">
        <v>3.5014364802774645E-2</v>
      </c>
      <c r="N7200" s="27">
        <v>0.11110890823588922</v>
      </c>
      <c r="O7200" s="27">
        <v>0</v>
      </c>
      <c r="P7200" s="27">
        <v>0</v>
      </c>
      <c r="Q7200" s="27">
        <v>0</v>
      </c>
      <c r="R7200" s="27">
        <v>0</v>
      </c>
      <c r="S7200" s="27">
        <v>0</v>
      </c>
      <c r="T7200" s="27">
        <v>0</v>
      </c>
      <c r="U7200" s="27">
        <v>0</v>
      </c>
      <c r="V7200" s="27">
        <v>0</v>
      </c>
      <c r="W7200" s="27">
        <v>0</v>
      </c>
      <c r="X7200" s="27">
        <v>0</v>
      </c>
      <c r="Y7200" s="27">
        <v>0</v>
      </c>
      <c r="Z7200" s="27">
        <v>0</v>
      </c>
      <c r="AA7200" s="27">
        <v>0</v>
      </c>
      <c r="AB7200" s="27">
        <v>0</v>
      </c>
      <c r="AC7200" s="27">
        <v>0</v>
      </c>
      <c r="AD7200" s="27">
        <v>0</v>
      </c>
      <c r="AE7200" s="27">
        <v>0</v>
      </c>
      <c r="AF7200" s="27">
        <v>0</v>
      </c>
      <c r="AG7200" s="27">
        <v>0</v>
      </c>
      <c r="AH7200" s="27">
        <v>0</v>
      </c>
      <c r="AI7200" s="27">
        <v>0</v>
      </c>
      <c r="AK7200" s="29">
        <f t="shared" si="112"/>
        <v>1.3775307134050074E-2</v>
      </c>
    </row>
    <row r="7201" spans="1:37" x14ac:dyDescent="0.25">
      <c r="A7201">
        <v>7199</v>
      </c>
      <c r="B7201" s="1">
        <v>1.17E-2</v>
      </c>
      <c r="C7201" s="1">
        <v>-1.1225322297382022E-5</v>
      </c>
      <c r="D7201" s="27">
        <v>9.5981108065482545E-2</v>
      </c>
      <c r="E7201" s="27">
        <v>8.3355079720191155E-2</v>
      </c>
      <c r="F7201" s="27">
        <v>8.7440525410061379E-2</v>
      </c>
      <c r="G7201" s="27">
        <v>0.10961810975044575</v>
      </c>
      <c r="H7201" s="27">
        <v>0.14637707801267894</v>
      </c>
      <c r="I7201" s="27">
        <v>0.14737479783176394</v>
      </c>
      <c r="J7201" s="27">
        <v>3.1394458407949681E-2</v>
      </c>
      <c r="K7201" s="27">
        <v>4.6984533535694047E-2</v>
      </c>
      <c r="L7201" s="27">
        <v>6.2739715111209654E-2</v>
      </c>
      <c r="M7201" s="27">
        <v>5.9283827624969143E-2</v>
      </c>
      <c r="N7201" s="27">
        <v>0.12945076652955378</v>
      </c>
      <c r="O7201" s="27">
        <v>0</v>
      </c>
      <c r="P7201" s="27">
        <v>0</v>
      </c>
      <c r="Q7201" s="27">
        <v>0</v>
      </c>
      <c r="R7201" s="27">
        <v>0</v>
      </c>
      <c r="S7201" s="27">
        <v>0</v>
      </c>
      <c r="T7201" s="27">
        <v>0</v>
      </c>
      <c r="U7201" s="27">
        <v>0</v>
      </c>
      <c r="V7201" s="27">
        <v>0</v>
      </c>
      <c r="W7201" s="27">
        <v>0</v>
      </c>
      <c r="X7201" s="27">
        <v>0</v>
      </c>
      <c r="Y7201" s="27">
        <v>0</v>
      </c>
      <c r="Z7201" s="27">
        <v>0</v>
      </c>
      <c r="AA7201" s="27">
        <v>0</v>
      </c>
      <c r="AB7201" s="27">
        <v>0</v>
      </c>
      <c r="AC7201" s="27">
        <v>0</v>
      </c>
      <c r="AD7201" s="27">
        <v>0</v>
      </c>
      <c r="AE7201" s="27">
        <v>0</v>
      </c>
      <c r="AF7201" s="27">
        <v>0</v>
      </c>
      <c r="AG7201" s="27">
        <v>0</v>
      </c>
      <c r="AH7201" s="27">
        <v>0</v>
      </c>
      <c r="AI7201" s="27">
        <v>0</v>
      </c>
      <c r="AK7201" s="29">
        <f t="shared" si="112"/>
        <v>-9.5942925618649761E-4</v>
      </c>
    </row>
    <row r="7202" spans="1:37" x14ac:dyDescent="0.25">
      <c r="A7202">
        <v>7200</v>
      </c>
      <c r="B7202" s="1">
        <v>1.17E-2</v>
      </c>
      <c r="C7202" s="1">
        <v>-8.1117402465063069E-5</v>
      </c>
      <c r="D7202" s="27">
        <v>3.5766178683018006E-2</v>
      </c>
      <c r="E7202" s="27">
        <v>9.3561127967369595E-2</v>
      </c>
      <c r="F7202" s="27">
        <v>0.17831471074988967</v>
      </c>
      <c r="G7202" s="27">
        <v>4.026174759433794E-2</v>
      </c>
      <c r="H7202" s="27">
        <v>3.5394606566280302E-2</v>
      </c>
      <c r="I7202" s="27">
        <v>1.7713100719010798E-2</v>
      </c>
      <c r="J7202" s="27">
        <v>0.10290600031703913</v>
      </c>
      <c r="K7202" s="27">
        <v>0.15642313367385541</v>
      </c>
      <c r="L7202" s="27">
        <v>0.17760400566160975</v>
      </c>
      <c r="M7202" s="27">
        <v>5.9639411553700852E-2</v>
      </c>
      <c r="N7202" s="27">
        <v>0.10241597651388859</v>
      </c>
      <c r="O7202" s="27">
        <v>0</v>
      </c>
      <c r="P7202" s="27">
        <v>0</v>
      </c>
      <c r="Q7202" s="27">
        <v>0</v>
      </c>
      <c r="R7202" s="27">
        <v>0</v>
      </c>
      <c r="S7202" s="27">
        <v>0</v>
      </c>
      <c r="T7202" s="27">
        <v>0</v>
      </c>
      <c r="U7202" s="27">
        <v>0</v>
      </c>
      <c r="V7202" s="27">
        <v>0</v>
      </c>
      <c r="W7202" s="27">
        <v>0</v>
      </c>
      <c r="X7202" s="27">
        <v>0</v>
      </c>
      <c r="Y7202" s="27">
        <v>0</v>
      </c>
      <c r="Z7202" s="27">
        <v>0</v>
      </c>
      <c r="AA7202" s="27">
        <v>0</v>
      </c>
      <c r="AB7202" s="27">
        <v>0</v>
      </c>
      <c r="AC7202" s="27">
        <v>0</v>
      </c>
      <c r="AD7202" s="27">
        <v>0</v>
      </c>
      <c r="AE7202" s="27">
        <v>0</v>
      </c>
      <c r="AF7202" s="27">
        <v>0</v>
      </c>
      <c r="AG7202" s="27">
        <v>0</v>
      </c>
      <c r="AH7202" s="27">
        <v>0</v>
      </c>
      <c r="AI7202" s="27">
        <v>0</v>
      </c>
      <c r="AK7202" s="29">
        <f t="shared" si="112"/>
        <v>-6.9331113218002623E-3</v>
      </c>
    </row>
    <row r="7203" spans="1:37" x14ac:dyDescent="0.25">
      <c r="A7203">
        <v>7201</v>
      </c>
      <c r="B7203" s="1">
        <v>1.38E-2</v>
      </c>
      <c r="C7203" s="1">
        <v>-5.8721116001402015E-5</v>
      </c>
      <c r="D7203" s="27">
        <v>0.10764057035512135</v>
      </c>
      <c r="E7203" s="27">
        <v>0.13853446817570436</v>
      </c>
      <c r="F7203" s="27">
        <v>0.10082756707783848</v>
      </c>
      <c r="G7203" s="27">
        <v>5.1534833771149327E-2</v>
      </c>
      <c r="H7203" s="27">
        <v>0.13288037740350639</v>
      </c>
      <c r="I7203" s="27">
        <v>0.11132003616662489</v>
      </c>
      <c r="J7203" s="27">
        <v>3.6492208396748153E-2</v>
      </c>
      <c r="K7203" s="27">
        <v>0.12830706402384809</v>
      </c>
      <c r="L7203" s="27">
        <v>8.9047464660970702E-2</v>
      </c>
      <c r="M7203" s="27">
        <v>8.9614308371918638E-3</v>
      </c>
      <c r="N7203" s="27">
        <v>9.4453979131296412E-2</v>
      </c>
      <c r="O7203" s="27">
        <v>0</v>
      </c>
      <c r="P7203" s="27">
        <v>0</v>
      </c>
      <c r="Q7203" s="27">
        <v>0</v>
      </c>
      <c r="R7203" s="27">
        <v>0</v>
      </c>
      <c r="S7203" s="27">
        <v>0</v>
      </c>
      <c r="T7203" s="27">
        <v>0</v>
      </c>
      <c r="U7203" s="27">
        <v>0</v>
      </c>
      <c r="V7203" s="27">
        <v>0</v>
      </c>
      <c r="W7203" s="27">
        <v>0</v>
      </c>
      <c r="X7203" s="27">
        <v>0</v>
      </c>
      <c r="Y7203" s="27">
        <v>0</v>
      </c>
      <c r="Z7203" s="27">
        <v>0</v>
      </c>
      <c r="AA7203" s="27">
        <v>0</v>
      </c>
      <c r="AB7203" s="27">
        <v>0</v>
      </c>
      <c r="AC7203" s="27">
        <v>0</v>
      </c>
      <c r="AD7203" s="27">
        <v>0</v>
      </c>
      <c r="AE7203" s="27">
        <v>0</v>
      </c>
      <c r="AF7203" s="27">
        <v>0</v>
      </c>
      <c r="AG7203" s="27">
        <v>0</v>
      </c>
      <c r="AH7203" s="27">
        <v>0</v>
      </c>
      <c r="AI7203" s="27">
        <v>0</v>
      </c>
      <c r="AK7203" s="29">
        <f t="shared" si="112"/>
        <v>-4.2551533334349283E-3</v>
      </c>
    </row>
    <row r="7204" spans="1:37" x14ac:dyDescent="0.25">
      <c r="A7204">
        <v>7202</v>
      </c>
      <c r="B7204" s="1">
        <v>1.29E-2</v>
      </c>
      <c r="C7204" s="1">
        <v>3.0866099528601294E-4</v>
      </c>
      <c r="D7204" s="27">
        <v>4.4399898413434759E-2</v>
      </c>
      <c r="E7204" s="27">
        <v>0.15714559890214541</v>
      </c>
      <c r="F7204" s="27">
        <v>1.6982514577292311E-3</v>
      </c>
      <c r="G7204" s="27">
        <v>0.12904075167939752</v>
      </c>
      <c r="H7204" s="27">
        <v>4.7268146604543676E-2</v>
      </c>
      <c r="I7204" s="27">
        <v>6.8823378846840158E-2</v>
      </c>
      <c r="J7204" s="27">
        <v>0.1086044299231575</v>
      </c>
      <c r="K7204" s="27">
        <v>0.10993177967663564</v>
      </c>
      <c r="L7204" s="27">
        <v>0.15602392548759766</v>
      </c>
      <c r="M7204" s="27">
        <v>8.9964806113747992E-2</v>
      </c>
      <c r="N7204" s="27">
        <v>8.709903289477032E-2</v>
      </c>
      <c r="O7204" s="27">
        <v>0</v>
      </c>
      <c r="P7204" s="27">
        <v>0</v>
      </c>
      <c r="Q7204" s="27">
        <v>0</v>
      </c>
      <c r="R7204" s="27">
        <v>0</v>
      </c>
      <c r="S7204" s="27">
        <v>0</v>
      </c>
      <c r="T7204" s="27">
        <v>0</v>
      </c>
      <c r="U7204" s="27">
        <v>0</v>
      </c>
      <c r="V7204" s="27">
        <v>0</v>
      </c>
      <c r="W7204" s="27">
        <v>0</v>
      </c>
      <c r="X7204" s="27">
        <v>0</v>
      </c>
      <c r="Y7204" s="27">
        <v>0</v>
      </c>
      <c r="Z7204" s="27">
        <v>0</v>
      </c>
      <c r="AA7204" s="27">
        <v>0</v>
      </c>
      <c r="AB7204" s="27">
        <v>0</v>
      </c>
      <c r="AC7204" s="27">
        <v>0</v>
      </c>
      <c r="AD7204" s="27">
        <v>0</v>
      </c>
      <c r="AE7204" s="27">
        <v>0</v>
      </c>
      <c r="AF7204" s="27">
        <v>0</v>
      </c>
      <c r="AG7204" s="27">
        <v>0</v>
      </c>
      <c r="AH7204" s="27">
        <v>0</v>
      </c>
      <c r="AI7204" s="27">
        <v>0</v>
      </c>
      <c r="AK7204" s="29">
        <f t="shared" si="112"/>
        <v>2.3927208936900226E-2</v>
      </c>
    </row>
    <row r="7205" spans="1:37" x14ac:dyDescent="0.25">
      <c r="A7205">
        <v>7203</v>
      </c>
      <c r="B7205" s="1">
        <v>1.21E-2</v>
      </c>
      <c r="C7205" s="1">
        <v>1.0045162122338276E-4</v>
      </c>
      <c r="D7205" s="27">
        <v>9.7639677539629099E-2</v>
      </c>
      <c r="E7205" s="27">
        <v>0.11931741256731658</v>
      </c>
      <c r="F7205" s="27">
        <v>0.12852003460115552</v>
      </c>
      <c r="G7205" s="27">
        <v>0.10974304988631606</v>
      </c>
      <c r="H7205" s="27">
        <v>9.3321110076335062E-2</v>
      </c>
      <c r="I7205" s="27">
        <v>7.554707287886861E-3</v>
      </c>
      <c r="J7205" s="27">
        <v>0.12811570221888924</v>
      </c>
      <c r="K7205" s="27">
        <v>6.9813536607147439E-2</v>
      </c>
      <c r="L7205" s="27">
        <v>1.5188258687153733E-2</v>
      </c>
      <c r="M7205" s="27">
        <v>0.13406474412362041</v>
      </c>
      <c r="N7205" s="27">
        <v>9.6721766404549922E-2</v>
      </c>
      <c r="O7205" s="27">
        <v>0</v>
      </c>
      <c r="P7205" s="27">
        <v>0</v>
      </c>
      <c r="Q7205" s="27">
        <v>0</v>
      </c>
      <c r="R7205" s="27">
        <v>0</v>
      </c>
      <c r="S7205" s="27">
        <v>0</v>
      </c>
      <c r="T7205" s="27">
        <v>0</v>
      </c>
      <c r="U7205" s="27">
        <v>0</v>
      </c>
      <c r="V7205" s="27">
        <v>0</v>
      </c>
      <c r="W7205" s="27">
        <v>0</v>
      </c>
      <c r="X7205" s="27">
        <v>0</v>
      </c>
      <c r="Y7205" s="27">
        <v>0</v>
      </c>
      <c r="Z7205" s="27">
        <v>0</v>
      </c>
      <c r="AA7205" s="27">
        <v>0</v>
      </c>
      <c r="AB7205" s="27">
        <v>0</v>
      </c>
      <c r="AC7205" s="27">
        <v>0</v>
      </c>
      <c r="AD7205" s="27">
        <v>0</v>
      </c>
      <c r="AE7205" s="27">
        <v>0</v>
      </c>
      <c r="AF7205" s="27">
        <v>0</v>
      </c>
      <c r="AG7205" s="27">
        <v>0</v>
      </c>
      <c r="AH7205" s="27">
        <v>0</v>
      </c>
      <c r="AI7205" s="27">
        <v>0</v>
      </c>
      <c r="AK7205" s="29">
        <f t="shared" si="112"/>
        <v>8.3017868779655182E-3</v>
      </c>
    </row>
    <row r="7206" spans="1:37" x14ac:dyDescent="0.25">
      <c r="A7206">
        <v>7204</v>
      </c>
      <c r="B7206" s="1">
        <v>1.32E-2</v>
      </c>
      <c r="C7206" s="1">
        <v>-2.5708757387482563E-6</v>
      </c>
      <c r="D7206" s="27">
        <v>2.8911370708959435E-2</v>
      </c>
      <c r="E7206" s="27">
        <v>0.15020482335061269</v>
      </c>
      <c r="F7206" s="27">
        <v>7.0552899944763312E-2</v>
      </c>
      <c r="G7206" s="27">
        <v>9.9088743645829626E-3</v>
      </c>
      <c r="H7206" s="27">
        <v>0.13325535783232245</v>
      </c>
      <c r="I7206" s="27">
        <v>0.10873374295644576</v>
      </c>
      <c r="J7206" s="27">
        <v>6.9897107399848196E-2</v>
      </c>
      <c r="K7206" s="27">
        <v>0.15212394666139187</v>
      </c>
      <c r="L7206" s="27">
        <v>0.10863642357231572</v>
      </c>
      <c r="M7206" s="27">
        <v>9.2748904602992524E-2</v>
      </c>
      <c r="N7206" s="27">
        <v>7.5026548605764978E-2</v>
      </c>
      <c r="O7206" s="27">
        <v>0</v>
      </c>
      <c r="P7206" s="27">
        <v>0</v>
      </c>
      <c r="Q7206" s="27">
        <v>0</v>
      </c>
      <c r="R7206" s="27">
        <v>0</v>
      </c>
      <c r="S7206" s="27">
        <v>0</v>
      </c>
      <c r="T7206" s="27">
        <v>0</v>
      </c>
      <c r="U7206" s="27">
        <v>0</v>
      </c>
      <c r="V7206" s="27">
        <v>0</v>
      </c>
      <c r="W7206" s="27">
        <v>0</v>
      </c>
      <c r="X7206" s="27">
        <v>0</v>
      </c>
      <c r="Y7206" s="27">
        <v>0</v>
      </c>
      <c r="Z7206" s="27">
        <v>0</v>
      </c>
      <c r="AA7206" s="27">
        <v>0</v>
      </c>
      <c r="AB7206" s="27">
        <v>0</v>
      </c>
      <c r="AC7206" s="27">
        <v>0</v>
      </c>
      <c r="AD7206" s="27">
        <v>0</v>
      </c>
      <c r="AE7206" s="27">
        <v>0</v>
      </c>
      <c r="AF7206" s="27">
        <v>0</v>
      </c>
      <c r="AG7206" s="27">
        <v>0</v>
      </c>
      <c r="AH7206" s="27">
        <v>0</v>
      </c>
      <c r="AI7206" s="27">
        <v>0</v>
      </c>
      <c r="AK7206" s="29">
        <f t="shared" si="112"/>
        <v>-1.9476331354153456E-4</v>
      </c>
    </row>
    <row r="7207" spans="1:37" x14ac:dyDescent="0.25">
      <c r="A7207">
        <v>7205</v>
      </c>
      <c r="B7207" s="1">
        <v>1.04E-2</v>
      </c>
      <c r="C7207" s="1">
        <v>-1.8956132604223524E-4</v>
      </c>
      <c r="D7207" s="27">
        <v>3.5773312584220979E-2</v>
      </c>
      <c r="E7207" s="27">
        <v>2.0016940457625254E-2</v>
      </c>
      <c r="F7207" s="27">
        <v>0.10327118615336521</v>
      </c>
      <c r="G7207" s="27">
        <v>0.11098866025974623</v>
      </c>
      <c r="H7207" s="27">
        <v>9.9613725832408406E-2</v>
      </c>
      <c r="I7207" s="27">
        <v>6.6458607782159479E-2</v>
      </c>
      <c r="J7207" s="27">
        <v>8.5665350117616959E-2</v>
      </c>
      <c r="K7207" s="27">
        <v>0.13459076253929741</v>
      </c>
      <c r="L7207" s="27">
        <v>0.11391172731701509</v>
      </c>
      <c r="M7207" s="27">
        <v>0.1162722302413103</v>
      </c>
      <c r="N7207" s="27">
        <v>0.11343749671523463</v>
      </c>
      <c r="O7207" s="27">
        <v>0</v>
      </c>
      <c r="P7207" s="27">
        <v>0</v>
      </c>
      <c r="Q7207" s="27">
        <v>0</v>
      </c>
      <c r="R7207" s="27">
        <v>0</v>
      </c>
      <c r="S7207" s="27">
        <v>0</v>
      </c>
      <c r="T7207" s="27">
        <v>0</v>
      </c>
      <c r="U7207" s="27">
        <v>0</v>
      </c>
      <c r="V7207" s="27">
        <v>0</v>
      </c>
      <c r="W7207" s="27">
        <v>0</v>
      </c>
      <c r="X7207" s="27">
        <v>0</v>
      </c>
      <c r="Y7207" s="27">
        <v>0</v>
      </c>
      <c r="Z7207" s="27">
        <v>0</v>
      </c>
      <c r="AA7207" s="27">
        <v>0</v>
      </c>
      <c r="AB7207" s="27">
        <v>0</v>
      </c>
      <c r="AC7207" s="27">
        <v>0</v>
      </c>
      <c r="AD7207" s="27">
        <v>0</v>
      </c>
      <c r="AE7207" s="27">
        <v>0</v>
      </c>
      <c r="AF7207" s="27">
        <v>0</v>
      </c>
      <c r="AG7207" s="27">
        <v>0</v>
      </c>
      <c r="AH7207" s="27">
        <v>0</v>
      </c>
      <c r="AI7207" s="27">
        <v>0</v>
      </c>
      <c r="AK7207" s="29">
        <f t="shared" si="112"/>
        <v>-1.8227050580984158E-2</v>
      </c>
    </row>
    <row r="7208" spans="1:37" x14ac:dyDescent="0.25">
      <c r="A7208">
        <v>7206</v>
      </c>
      <c r="B7208" s="1">
        <v>1.12E-2</v>
      </c>
      <c r="C7208" s="1">
        <v>2.3956097556888855E-4</v>
      </c>
      <c r="D7208" s="27">
        <v>0.1170987380446489</v>
      </c>
      <c r="E7208" s="27">
        <v>9.9268629675600517E-2</v>
      </c>
      <c r="F7208" s="27">
        <v>6.7400849658965867E-2</v>
      </c>
      <c r="G7208" s="27">
        <v>0.12226686046989366</v>
      </c>
      <c r="H7208" s="27">
        <v>9.9724469504127194E-2</v>
      </c>
      <c r="I7208" s="27">
        <v>7.8622082982179015E-2</v>
      </c>
      <c r="J7208" s="27">
        <v>0.10894001192060337</v>
      </c>
      <c r="K7208" s="27">
        <v>1.8326319133517805E-2</v>
      </c>
      <c r="L7208" s="27">
        <v>9.9967438452697233E-2</v>
      </c>
      <c r="M7208" s="27">
        <v>0.12013823485083421</v>
      </c>
      <c r="N7208" s="27">
        <v>6.8246365306932122E-2</v>
      </c>
      <c r="O7208" s="27">
        <v>0</v>
      </c>
      <c r="P7208" s="27">
        <v>0</v>
      </c>
      <c r="Q7208" s="27">
        <v>0</v>
      </c>
      <c r="R7208" s="27">
        <v>0</v>
      </c>
      <c r="S7208" s="27">
        <v>0</v>
      </c>
      <c r="T7208" s="27">
        <v>0</v>
      </c>
      <c r="U7208" s="27">
        <v>0</v>
      </c>
      <c r="V7208" s="27">
        <v>0</v>
      </c>
      <c r="W7208" s="27">
        <v>0</v>
      </c>
      <c r="X7208" s="27">
        <v>0</v>
      </c>
      <c r="Y7208" s="27">
        <v>0</v>
      </c>
      <c r="Z7208" s="27">
        <v>0</v>
      </c>
      <c r="AA7208" s="27">
        <v>0</v>
      </c>
      <c r="AB7208" s="27">
        <v>0</v>
      </c>
      <c r="AC7208" s="27">
        <v>0</v>
      </c>
      <c r="AD7208" s="27">
        <v>0</v>
      </c>
      <c r="AE7208" s="27">
        <v>0</v>
      </c>
      <c r="AF7208" s="27">
        <v>0</v>
      </c>
      <c r="AG7208" s="27">
        <v>0</v>
      </c>
      <c r="AH7208" s="27">
        <v>0</v>
      </c>
      <c r="AI7208" s="27">
        <v>0</v>
      </c>
      <c r="AK7208" s="29">
        <f t="shared" si="112"/>
        <v>2.1389372818650762E-2</v>
      </c>
    </row>
    <row r="7209" spans="1:37" x14ac:dyDescent="0.25">
      <c r="A7209">
        <v>7207</v>
      </c>
      <c r="B7209" s="1">
        <v>1.21E-2</v>
      </c>
      <c r="C7209" s="1">
        <v>2.994928497576553E-4</v>
      </c>
      <c r="D7209" s="27">
        <v>0.12438975443694678</v>
      </c>
      <c r="E7209" s="27">
        <v>9.6116435638465961E-2</v>
      </c>
      <c r="F7209" s="27">
        <v>9.6927008124848904E-3</v>
      </c>
      <c r="G7209" s="27">
        <v>0.1450403168221647</v>
      </c>
      <c r="H7209" s="27">
        <v>5.8549583084936678E-2</v>
      </c>
      <c r="I7209" s="27">
        <v>0.12904620038251838</v>
      </c>
      <c r="J7209" s="27">
        <v>0.13471839019800072</v>
      </c>
      <c r="K7209" s="27">
        <v>3.3507929768806358E-2</v>
      </c>
      <c r="L7209" s="27">
        <v>0.1584687356465854</v>
      </c>
      <c r="M7209" s="27">
        <v>3.7385569454043102E-2</v>
      </c>
      <c r="N7209" s="27">
        <v>7.3084383755046792E-2</v>
      </c>
      <c r="O7209" s="27">
        <v>0</v>
      </c>
      <c r="P7209" s="27">
        <v>0</v>
      </c>
      <c r="Q7209" s="27">
        <v>0</v>
      </c>
      <c r="R7209" s="27">
        <v>0</v>
      </c>
      <c r="S7209" s="27">
        <v>0</v>
      </c>
      <c r="T7209" s="27">
        <v>0</v>
      </c>
      <c r="U7209" s="27">
        <v>0</v>
      </c>
      <c r="V7209" s="27">
        <v>0</v>
      </c>
      <c r="W7209" s="27">
        <v>0</v>
      </c>
      <c r="X7209" s="27">
        <v>0</v>
      </c>
      <c r="Y7209" s="27">
        <v>0</v>
      </c>
      <c r="Z7209" s="27">
        <v>0</v>
      </c>
      <c r="AA7209" s="27">
        <v>0</v>
      </c>
      <c r="AB7209" s="27">
        <v>0</v>
      </c>
      <c r="AC7209" s="27">
        <v>0</v>
      </c>
      <c r="AD7209" s="27">
        <v>0</v>
      </c>
      <c r="AE7209" s="27">
        <v>0</v>
      </c>
      <c r="AF7209" s="27">
        <v>0</v>
      </c>
      <c r="AG7209" s="27">
        <v>0</v>
      </c>
      <c r="AH7209" s="27">
        <v>0</v>
      </c>
      <c r="AI7209" s="27">
        <v>0</v>
      </c>
      <c r="AK7209" s="29">
        <f t="shared" si="112"/>
        <v>2.4751475186583084E-2</v>
      </c>
    </row>
    <row r="7210" spans="1:37" x14ac:dyDescent="0.25">
      <c r="A7210">
        <v>7208</v>
      </c>
      <c r="B7210" s="1">
        <v>1.2500000000000001E-2</v>
      </c>
      <c r="C7210" s="1">
        <v>-1.749231267416212E-5</v>
      </c>
      <c r="D7210" s="27">
        <v>0.1299458617264348</v>
      </c>
      <c r="E7210" s="27">
        <v>8.6463551367188266E-2</v>
      </c>
      <c r="F7210" s="27">
        <v>4.6973825212509842E-3</v>
      </c>
      <c r="G7210" s="27">
        <v>7.4098659696653663E-2</v>
      </c>
      <c r="H7210" s="27">
        <v>0.11663762632705905</v>
      </c>
      <c r="I7210" s="27">
        <v>9.1445126999995727E-2</v>
      </c>
      <c r="J7210" s="27">
        <v>0.11753069240459268</v>
      </c>
      <c r="K7210" s="27">
        <v>0.1480037119740884</v>
      </c>
      <c r="L7210" s="27">
        <v>8.9809786713746551E-2</v>
      </c>
      <c r="M7210" s="27">
        <v>5.1954560456063753E-2</v>
      </c>
      <c r="N7210" s="27">
        <v>8.9413039812926046E-2</v>
      </c>
      <c r="O7210" s="27">
        <v>0</v>
      </c>
      <c r="P7210" s="27">
        <v>0</v>
      </c>
      <c r="Q7210" s="27">
        <v>0</v>
      </c>
      <c r="R7210" s="27">
        <v>0</v>
      </c>
      <c r="S7210" s="27">
        <v>0</v>
      </c>
      <c r="T7210" s="27">
        <v>0</v>
      </c>
      <c r="U7210" s="27">
        <v>0</v>
      </c>
      <c r="V7210" s="27">
        <v>0</v>
      </c>
      <c r="W7210" s="27">
        <v>0</v>
      </c>
      <c r="X7210" s="27">
        <v>0</v>
      </c>
      <c r="Y7210" s="27">
        <v>0</v>
      </c>
      <c r="Z7210" s="27">
        <v>0</v>
      </c>
      <c r="AA7210" s="27">
        <v>0</v>
      </c>
      <c r="AB7210" s="27">
        <v>0</v>
      </c>
      <c r="AC7210" s="27">
        <v>0</v>
      </c>
      <c r="AD7210" s="27">
        <v>0</v>
      </c>
      <c r="AE7210" s="27">
        <v>0</v>
      </c>
      <c r="AF7210" s="27">
        <v>0</v>
      </c>
      <c r="AG7210" s="27">
        <v>0</v>
      </c>
      <c r="AH7210" s="27">
        <v>0</v>
      </c>
      <c r="AI7210" s="27">
        <v>0</v>
      </c>
      <c r="AK7210" s="29">
        <f t="shared" si="112"/>
        <v>-1.3993850139329695E-3</v>
      </c>
    </row>
    <row r="7211" spans="1:37" x14ac:dyDescent="0.25">
      <c r="A7211">
        <v>7209</v>
      </c>
      <c r="B7211" s="1">
        <v>1.0500000000000001E-2</v>
      </c>
      <c r="C7211" s="1">
        <v>6.7202652918863274E-5</v>
      </c>
      <c r="D7211" s="27">
        <v>3.5632852044270365E-2</v>
      </c>
      <c r="E7211" s="27">
        <v>3.0400744210746237E-2</v>
      </c>
      <c r="F7211" s="27">
        <v>4.2695054507115693E-2</v>
      </c>
      <c r="G7211" s="27">
        <v>3.7116058972510364E-2</v>
      </c>
      <c r="H7211" s="27">
        <v>0.15563052799424876</v>
      </c>
      <c r="I7211" s="27">
        <v>0.18757912674843846</v>
      </c>
      <c r="J7211" s="27">
        <v>0.20454061317200462</v>
      </c>
      <c r="K7211" s="27">
        <v>1.2828213263905888E-2</v>
      </c>
      <c r="L7211" s="27">
        <v>3.4026979074022065E-2</v>
      </c>
      <c r="M7211" s="27">
        <v>0.18863835695762726</v>
      </c>
      <c r="N7211" s="27">
        <v>7.0911473055110238E-2</v>
      </c>
      <c r="O7211" s="27">
        <v>0</v>
      </c>
      <c r="P7211" s="27">
        <v>0</v>
      </c>
      <c r="Q7211" s="27">
        <v>0</v>
      </c>
      <c r="R7211" s="27">
        <v>0</v>
      </c>
      <c r="S7211" s="27">
        <v>0</v>
      </c>
      <c r="T7211" s="27">
        <v>0</v>
      </c>
      <c r="U7211" s="27">
        <v>0</v>
      </c>
      <c r="V7211" s="27">
        <v>0</v>
      </c>
      <c r="W7211" s="27">
        <v>0</v>
      </c>
      <c r="X7211" s="27">
        <v>0</v>
      </c>
      <c r="Y7211" s="27">
        <v>0</v>
      </c>
      <c r="Z7211" s="27">
        <v>0</v>
      </c>
      <c r="AA7211" s="27">
        <v>0</v>
      </c>
      <c r="AB7211" s="27">
        <v>0</v>
      </c>
      <c r="AC7211" s="27">
        <v>0</v>
      </c>
      <c r="AD7211" s="27">
        <v>0</v>
      </c>
      <c r="AE7211" s="27">
        <v>0</v>
      </c>
      <c r="AF7211" s="27">
        <v>0</v>
      </c>
      <c r="AG7211" s="27">
        <v>0</v>
      </c>
      <c r="AH7211" s="27">
        <v>0</v>
      </c>
      <c r="AI7211" s="27">
        <v>0</v>
      </c>
      <c r="AK7211" s="29">
        <f t="shared" si="112"/>
        <v>6.4002526589393592E-3</v>
      </c>
    </row>
    <row r="7212" spans="1:37" x14ac:dyDescent="0.25">
      <c r="A7212">
        <v>7210</v>
      </c>
      <c r="B7212" s="1">
        <v>1.47E-2</v>
      </c>
      <c r="C7212" s="1">
        <v>-1.6294419574964057E-5</v>
      </c>
      <c r="D7212" s="27">
        <v>0.15369026437481484</v>
      </c>
      <c r="E7212" s="27">
        <v>0.15520067736935397</v>
      </c>
      <c r="F7212" s="27">
        <v>9.3369853609000977E-2</v>
      </c>
      <c r="G7212" s="27">
        <v>3.8067338516998547E-2</v>
      </c>
      <c r="H7212" s="27">
        <v>2.0596515460495859E-2</v>
      </c>
      <c r="I7212" s="27">
        <v>9.9555787894345577E-2</v>
      </c>
      <c r="J7212" s="27">
        <v>0.14201913814615794</v>
      </c>
      <c r="K7212" s="27">
        <v>0.14195371006412219</v>
      </c>
      <c r="L7212" s="27">
        <v>7.0957298605026878E-2</v>
      </c>
      <c r="M7212" s="27">
        <v>7.2392805039569588E-2</v>
      </c>
      <c r="N7212" s="27">
        <v>1.2196610920113551E-2</v>
      </c>
      <c r="O7212" s="27">
        <v>0</v>
      </c>
      <c r="P7212" s="27">
        <v>0</v>
      </c>
      <c r="Q7212" s="27">
        <v>0</v>
      </c>
      <c r="R7212" s="27">
        <v>0</v>
      </c>
      <c r="S7212" s="27">
        <v>0</v>
      </c>
      <c r="T7212" s="27">
        <v>0</v>
      </c>
      <c r="U7212" s="27">
        <v>0</v>
      </c>
      <c r="V7212" s="27">
        <v>0</v>
      </c>
      <c r="W7212" s="27">
        <v>0</v>
      </c>
      <c r="X7212" s="27">
        <v>0</v>
      </c>
      <c r="Y7212" s="27">
        <v>0</v>
      </c>
      <c r="Z7212" s="27">
        <v>0</v>
      </c>
      <c r="AA7212" s="27">
        <v>0</v>
      </c>
      <c r="AB7212" s="27">
        <v>0</v>
      </c>
      <c r="AC7212" s="27">
        <v>0</v>
      </c>
      <c r="AD7212" s="27">
        <v>0</v>
      </c>
      <c r="AE7212" s="27">
        <v>0</v>
      </c>
      <c r="AF7212" s="27">
        <v>0</v>
      </c>
      <c r="AG7212" s="27">
        <v>0</v>
      </c>
      <c r="AH7212" s="27">
        <v>0</v>
      </c>
      <c r="AI7212" s="27">
        <v>0</v>
      </c>
      <c r="AK7212" s="29">
        <f t="shared" si="112"/>
        <v>-1.1084639166642216E-3</v>
      </c>
    </row>
    <row r="7213" spans="1:37" x14ac:dyDescent="0.25">
      <c r="A7213">
        <v>7211</v>
      </c>
      <c r="B7213" s="1">
        <v>1.17E-2</v>
      </c>
      <c r="C7213" s="1">
        <v>2.0001930185301577E-5</v>
      </c>
      <c r="D7213" s="27">
        <v>6.2406494255563022E-2</v>
      </c>
      <c r="E7213" s="27">
        <v>0.11238321618241895</v>
      </c>
      <c r="F7213" s="27">
        <v>0.11131449508562297</v>
      </c>
      <c r="G7213" s="27">
        <v>6.733312065850959E-2</v>
      </c>
      <c r="H7213" s="27">
        <v>0.12409508338293322</v>
      </c>
      <c r="I7213" s="27">
        <v>5.9201657607296627E-2</v>
      </c>
      <c r="J7213" s="27">
        <v>8.8319877785581688E-2</v>
      </c>
      <c r="K7213" s="27">
        <v>9.6205460921822666E-2</v>
      </c>
      <c r="L7213" s="27">
        <v>5.9636149748343803E-2</v>
      </c>
      <c r="M7213" s="27">
        <v>0.11060646178199736</v>
      </c>
      <c r="N7213" s="27">
        <v>0.10849798258991007</v>
      </c>
      <c r="O7213" s="27">
        <v>0</v>
      </c>
      <c r="P7213" s="27">
        <v>0</v>
      </c>
      <c r="Q7213" s="27">
        <v>0</v>
      </c>
      <c r="R7213" s="27">
        <v>0</v>
      </c>
      <c r="S7213" s="27">
        <v>0</v>
      </c>
      <c r="T7213" s="27">
        <v>0</v>
      </c>
      <c r="U7213" s="27">
        <v>0</v>
      </c>
      <c r="V7213" s="27">
        <v>0</v>
      </c>
      <c r="W7213" s="27">
        <v>0</v>
      </c>
      <c r="X7213" s="27">
        <v>0</v>
      </c>
      <c r="Y7213" s="27">
        <v>0</v>
      </c>
      <c r="Z7213" s="27">
        <v>0</v>
      </c>
      <c r="AA7213" s="27">
        <v>0</v>
      </c>
      <c r="AB7213" s="27">
        <v>0</v>
      </c>
      <c r="AC7213" s="27">
        <v>0</v>
      </c>
      <c r="AD7213" s="27">
        <v>0</v>
      </c>
      <c r="AE7213" s="27">
        <v>0</v>
      </c>
      <c r="AF7213" s="27">
        <v>0</v>
      </c>
      <c r="AG7213" s="27">
        <v>0</v>
      </c>
      <c r="AH7213" s="27">
        <v>0</v>
      </c>
      <c r="AI7213" s="27">
        <v>0</v>
      </c>
      <c r="AK7213" s="29">
        <f t="shared" si="112"/>
        <v>1.7095666825044083E-3</v>
      </c>
    </row>
    <row r="7214" spans="1:37" x14ac:dyDescent="0.25">
      <c r="A7214">
        <v>7212</v>
      </c>
      <c r="B7214" s="1">
        <v>1.37E-2</v>
      </c>
      <c r="C7214" s="1">
        <v>-6.2468652733973126E-6</v>
      </c>
      <c r="D7214" s="27">
        <v>2.2475623892481901E-2</v>
      </c>
      <c r="E7214" s="27">
        <v>0.15200479547383527</v>
      </c>
      <c r="F7214" s="27">
        <v>0.13354888575918575</v>
      </c>
      <c r="G7214" s="27">
        <v>1.3014211977322982E-2</v>
      </c>
      <c r="H7214" s="27">
        <v>1.0911204070011849E-2</v>
      </c>
      <c r="I7214" s="27">
        <v>9.6715469296795968E-3</v>
      </c>
      <c r="J7214" s="27">
        <v>0.19844168014233654</v>
      </c>
      <c r="K7214" s="27">
        <v>0.1975222184068921</v>
      </c>
      <c r="L7214" s="27">
        <v>0.12011754286749081</v>
      </c>
      <c r="M7214" s="27">
        <v>0.13762941364183112</v>
      </c>
      <c r="N7214" s="27">
        <v>4.6628768389320226E-3</v>
      </c>
      <c r="O7214" s="27">
        <v>0</v>
      </c>
      <c r="P7214" s="27">
        <v>0</v>
      </c>
      <c r="Q7214" s="27">
        <v>0</v>
      </c>
      <c r="R7214" s="27">
        <v>0</v>
      </c>
      <c r="S7214" s="27">
        <v>0</v>
      </c>
      <c r="T7214" s="27">
        <v>0</v>
      </c>
      <c r="U7214" s="27">
        <v>0</v>
      </c>
      <c r="V7214" s="27">
        <v>0</v>
      </c>
      <c r="W7214" s="27">
        <v>0</v>
      </c>
      <c r="X7214" s="27">
        <v>0</v>
      </c>
      <c r="Y7214" s="27">
        <v>0</v>
      </c>
      <c r="Z7214" s="27">
        <v>0</v>
      </c>
      <c r="AA7214" s="27">
        <v>0</v>
      </c>
      <c r="AB7214" s="27">
        <v>0</v>
      </c>
      <c r="AC7214" s="27">
        <v>0</v>
      </c>
      <c r="AD7214" s="27">
        <v>0</v>
      </c>
      <c r="AE7214" s="27">
        <v>0</v>
      </c>
      <c r="AF7214" s="27">
        <v>0</v>
      </c>
      <c r="AG7214" s="27">
        <v>0</v>
      </c>
      <c r="AH7214" s="27">
        <v>0</v>
      </c>
      <c r="AI7214" s="27">
        <v>0</v>
      </c>
      <c r="AK7214" s="29">
        <f t="shared" si="112"/>
        <v>-4.5597556740126368E-4</v>
      </c>
    </row>
    <row r="7215" spans="1:37" x14ac:dyDescent="0.25">
      <c r="A7215">
        <v>7213</v>
      </c>
      <c r="B7215" s="1">
        <v>1.23E-2</v>
      </c>
      <c r="C7215" s="1">
        <v>4.6302160721039394E-5</v>
      </c>
      <c r="D7215" s="27">
        <v>6.9213967648923277E-2</v>
      </c>
      <c r="E7215" s="27">
        <v>0.11126890467692307</v>
      </c>
      <c r="F7215" s="27">
        <v>5.9762403430222148E-2</v>
      </c>
      <c r="G7215" s="27">
        <v>8.8867080261767775E-2</v>
      </c>
      <c r="H7215" s="27">
        <v>8.4503814810503466E-2</v>
      </c>
      <c r="I7215" s="27">
        <v>6.1833446815946443E-2</v>
      </c>
      <c r="J7215" s="27">
        <v>0.14595172202209911</v>
      </c>
      <c r="K7215" s="27">
        <v>0.12585160805054116</v>
      </c>
      <c r="L7215" s="27">
        <v>6.2589353659916108E-2</v>
      </c>
      <c r="M7215" s="27">
        <v>0.11754730100369833</v>
      </c>
      <c r="N7215" s="27">
        <v>7.2610397619459088E-2</v>
      </c>
      <c r="O7215" s="27">
        <v>0</v>
      </c>
      <c r="P7215" s="27">
        <v>0</v>
      </c>
      <c r="Q7215" s="27">
        <v>0</v>
      </c>
      <c r="R7215" s="27">
        <v>0</v>
      </c>
      <c r="S7215" s="27">
        <v>0</v>
      </c>
      <c r="T7215" s="27">
        <v>0</v>
      </c>
      <c r="U7215" s="27">
        <v>0</v>
      </c>
      <c r="V7215" s="27">
        <v>0</v>
      </c>
      <c r="W7215" s="27">
        <v>0</v>
      </c>
      <c r="X7215" s="27">
        <v>0</v>
      </c>
      <c r="Y7215" s="27">
        <v>0</v>
      </c>
      <c r="Z7215" s="27">
        <v>0</v>
      </c>
      <c r="AA7215" s="27">
        <v>0</v>
      </c>
      <c r="AB7215" s="27">
        <v>0</v>
      </c>
      <c r="AC7215" s="27">
        <v>0</v>
      </c>
      <c r="AD7215" s="27">
        <v>0</v>
      </c>
      <c r="AE7215" s="27">
        <v>0</v>
      </c>
      <c r="AF7215" s="27">
        <v>0</v>
      </c>
      <c r="AG7215" s="27">
        <v>0</v>
      </c>
      <c r="AH7215" s="27">
        <v>0</v>
      </c>
      <c r="AI7215" s="27">
        <v>0</v>
      </c>
      <c r="AK7215" s="29">
        <f t="shared" si="112"/>
        <v>3.7644033106536091E-3</v>
      </c>
    </row>
    <row r="7216" spans="1:37" x14ac:dyDescent="0.25">
      <c r="A7216">
        <v>7214</v>
      </c>
      <c r="B7216" s="1">
        <v>1.14E-2</v>
      </c>
      <c r="C7216" s="1">
        <v>-1.419583462262725E-4</v>
      </c>
      <c r="D7216" s="27">
        <v>3.6320049347206507E-2</v>
      </c>
      <c r="E7216" s="27">
        <v>7.2006607287388946E-2</v>
      </c>
      <c r="F7216" s="27">
        <v>0.1606443255329047</v>
      </c>
      <c r="G7216" s="27">
        <v>8.2400781280388052E-2</v>
      </c>
      <c r="H7216" s="27">
        <v>0.1546591281061464</v>
      </c>
      <c r="I7216" s="27">
        <v>0.12436393938511117</v>
      </c>
      <c r="J7216" s="27">
        <v>3.1169065020655501E-2</v>
      </c>
      <c r="K7216" s="27">
        <v>7.2860238836821217E-2</v>
      </c>
      <c r="L7216" s="27">
        <v>6.9379279915709718E-2</v>
      </c>
      <c r="M7216" s="27">
        <v>6.0515064447799603E-2</v>
      </c>
      <c r="N7216" s="27">
        <v>0.1356815208398684</v>
      </c>
      <c r="O7216" s="27">
        <v>0</v>
      </c>
      <c r="P7216" s="27">
        <v>0</v>
      </c>
      <c r="Q7216" s="27">
        <v>0</v>
      </c>
      <c r="R7216" s="27">
        <v>0</v>
      </c>
      <c r="S7216" s="27">
        <v>0</v>
      </c>
      <c r="T7216" s="27">
        <v>0</v>
      </c>
      <c r="U7216" s="27">
        <v>0</v>
      </c>
      <c r="V7216" s="27">
        <v>0</v>
      </c>
      <c r="W7216" s="27">
        <v>0</v>
      </c>
      <c r="X7216" s="27">
        <v>0</v>
      </c>
      <c r="Y7216" s="27">
        <v>0</v>
      </c>
      <c r="Z7216" s="27">
        <v>0</v>
      </c>
      <c r="AA7216" s="27">
        <v>0</v>
      </c>
      <c r="AB7216" s="27">
        <v>0</v>
      </c>
      <c r="AC7216" s="27">
        <v>0</v>
      </c>
      <c r="AD7216" s="27">
        <v>0</v>
      </c>
      <c r="AE7216" s="27">
        <v>0</v>
      </c>
      <c r="AF7216" s="27">
        <v>0</v>
      </c>
      <c r="AG7216" s="27">
        <v>0</v>
      </c>
      <c r="AH7216" s="27">
        <v>0</v>
      </c>
      <c r="AI7216" s="27">
        <v>0</v>
      </c>
      <c r="AK7216" s="29">
        <f t="shared" si="112"/>
        <v>-1.2452486511076536E-2</v>
      </c>
    </row>
    <row r="7217" spans="1:37" x14ac:dyDescent="0.25">
      <c r="A7217">
        <v>7215</v>
      </c>
      <c r="B7217" s="1">
        <v>1.26E-2</v>
      </c>
      <c r="C7217" s="1">
        <v>1.8288614893264237E-4</v>
      </c>
      <c r="D7217" s="27">
        <v>0.14197147696226983</v>
      </c>
      <c r="E7217" s="27">
        <v>0.12008773146016441</v>
      </c>
      <c r="F7217" s="27">
        <v>9.0543333318600788E-2</v>
      </c>
      <c r="G7217" s="27">
        <v>8.5534798748996957E-2</v>
      </c>
      <c r="H7217" s="27">
        <v>0.15015644090684457</v>
      </c>
      <c r="I7217" s="27">
        <v>9.0805863349295787E-2</v>
      </c>
      <c r="J7217" s="27">
        <v>0.11263673069295443</v>
      </c>
      <c r="K7217" s="27">
        <v>2.2692649201333119E-2</v>
      </c>
      <c r="L7217" s="27">
        <v>3.9803485321033935E-2</v>
      </c>
      <c r="M7217" s="27">
        <v>4.9686027815269485E-2</v>
      </c>
      <c r="N7217" s="27">
        <v>9.6081462223236755E-2</v>
      </c>
      <c r="O7217" s="27">
        <v>0</v>
      </c>
      <c r="P7217" s="27">
        <v>0</v>
      </c>
      <c r="Q7217" s="27">
        <v>0</v>
      </c>
      <c r="R7217" s="27">
        <v>0</v>
      </c>
      <c r="S7217" s="27">
        <v>0</v>
      </c>
      <c r="T7217" s="27">
        <v>0</v>
      </c>
      <c r="U7217" s="27">
        <v>0</v>
      </c>
      <c r="V7217" s="27">
        <v>0</v>
      </c>
      <c r="W7217" s="27">
        <v>0</v>
      </c>
      <c r="X7217" s="27">
        <v>0</v>
      </c>
      <c r="Y7217" s="27">
        <v>0</v>
      </c>
      <c r="Z7217" s="27">
        <v>0</v>
      </c>
      <c r="AA7217" s="27">
        <v>0</v>
      </c>
      <c r="AB7217" s="27">
        <v>0</v>
      </c>
      <c r="AC7217" s="27">
        <v>0</v>
      </c>
      <c r="AD7217" s="27">
        <v>0</v>
      </c>
      <c r="AE7217" s="27">
        <v>0</v>
      </c>
      <c r="AF7217" s="27">
        <v>0</v>
      </c>
      <c r="AG7217" s="27">
        <v>0</v>
      </c>
      <c r="AH7217" s="27">
        <v>0</v>
      </c>
      <c r="AI7217" s="27">
        <v>0</v>
      </c>
      <c r="AK7217" s="29">
        <f t="shared" si="112"/>
        <v>1.4514773724812887E-2</v>
      </c>
    </row>
    <row r="7218" spans="1:37" x14ac:dyDescent="0.25">
      <c r="A7218">
        <v>7216</v>
      </c>
      <c r="B7218" s="1">
        <v>1.1900000000000001E-2</v>
      </c>
      <c r="C7218" s="1">
        <v>-2.0814666352149581E-4</v>
      </c>
      <c r="D7218" s="27">
        <v>6.6190449488140846E-2</v>
      </c>
      <c r="E7218" s="27">
        <v>5.7223572956438817E-2</v>
      </c>
      <c r="F7218" s="27">
        <v>1.8074046785652924E-3</v>
      </c>
      <c r="G7218" s="27">
        <v>0.10250125748110833</v>
      </c>
      <c r="H7218" s="27">
        <v>0.11684782835174048</v>
      </c>
      <c r="I7218" s="27">
        <v>0.15009235185970907</v>
      </c>
      <c r="J7218" s="27">
        <v>2.448295649601237E-2</v>
      </c>
      <c r="K7218" s="27">
        <v>0.16172547010761615</v>
      </c>
      <c r="L7218" s="27">
        <v>8.0478346967519029E-2</v>
      </c>
      <c r="M7218" s="27">
        <v>0.10880318863996091</v>
      </c>
      <c r="N7218" s="27">
        <v>0.12984717297318879</v>
      </c>
      <c r="O7218" s="27">
        <v>0</v>
      </c>
      <c r="P7218" s="27">
        <v>0</v>
      </c>
      <c r="Q7218" s="27">
        <v>0</v>
      </c>
      <c r="R7218" s="27">
        <v>0</v>
      </c>
      <c r="S7218" s="27">
        <v>0</v>
      </c>
      <c r="T7218" s="27">
        <v>0</v>
      </c>
      <c r="U7218" s="27">
        <v>0</v>
      </c>
      <c r="V7218" s="27">
        <v>0</v>
      </c>
      <c r="W7218" s="27">
        <v>0</v>
      </c>
      <c r="X7218" s="27">
        <v>0</v>
      </c>
      <c r="Y7218" s="27">
        <v>0</v>
      </c>
      <c r="Z7218" s="27">
        <v>0</v>
      </c>
      <c r="AA7218" s="27">
        <v>0</v>
      </c>
      <c r="AB7218" s="27">
        <v>0</v>
      </c>
      <c r="AC7218" s="27">
        <v>0</v>
      </c>
      <c r="AD7218" s="27">
        <v>0</v>
      </c>
      <c r="AE7218" s="27">
        <v>0</v>
      </c>
      <c r="AF7218" s="27">
        <v>0</v>
      </c>
      <c r="AG7218" s="27">
        <v>0</v>
      </c>
      <c r="AH7218" s="27">
        <v>0</v>
      </c>
      <c r="AI7218" s="27">
        <v>0</v>
      </c>
      <c r="AK7218" s="29">
        <f t="shared" si="112"/>
        <v>-1.7491316262310572E-2</v>
      </c>
    </row>
    <row r="7219" spans="1:37" x14ac:dyDescent="0.25">
      <c r="A7219">
        <v>7217</v>
      </c>
      <c r="B7219" s="1">
        <v>1.32E-2</v>
      </c>
      <c r="C7219" s="1">
        <v>1.2667258579538506E-4</v>
      </c>
      <c r="D7219" s="27">
        <v>5.4620953342714093E-2</v>
      </c>
      <c r="E7219" s="27">
        <v>0.12983475125501812</v>
      </c>
      <c r="F7219" s="27">
        <v>4.5655810329696941E-2</v>
      </c>
      <c r="G7219" s="27">
        <v>0.1124983853673268</v>
      </c>
      <c r="H7219" s="27">
        <v>0.18682920306755363</v>
      </c>
      <c r="I7219" s="27">
        <v>7.3560429257742865E-2</v>
      </c>
      <c r="J7219" s="27">
        <v>0.12377775855688999</v>
      </c>
      <c r="K7219" s="27">
        <v>9.9761308341060811E-2</v>
      </c>
      <c r="L7219" s="27">
        <v>5.9105834522746155E-2</v>
      </c>
      <c r="M7219" s="27">
        <v>9.9591717287864326E-2</v>
      </c>
      <c r="N7219" s="27">
        <v>1.4763848671386234E-2</v>
      </c>
      <c r="O7219" s="27">
        <v>0</v>
      </c>
      <c r="P7219" s="27">
        <v>0</v>
      </c>
      <c r="Q7219" s="27">
        <v>0</v>
      </c>
      <c r="R7219" s="27">
        <v>0</v>
      </c>
      <c r="S7219" s="27">
        <v>0</v>
      </c>
      <c r="T7219" s="27">
        <v>0</v>
      </c>
      <c r="U7219" s="27">
        <v>0</v>
      </c>
      <c r="V7219" s="27">
        <v>0</v>
      </c>
      <c r="W7219" s="27">
        <v>0</v>
      </c>
      <c r="X7219" s="27">
        <v>0</v>
      </c>
      <c r="Y7219" s="27">
        <v>0</v>
      </c>
      <c r="Z7219" s="27">
        <v>0</v>
      </c>
      <c r="AA7219" s="27">
        <v>0</v>
      </c>
      <c r="AB7219" s="27">
        <v>0</v>
      </c>
      <c r="AC7219" s="27">
        <v>0</v>
      </c>
      <c r="AD7219" s="27">
        <v>0</v>
      </c>
      <c r="AE7219" s="27">
        <v>0</v>
      </c>
      <c r="AF7219" s="27">
        <v>0</v>
      </c>
      <c r="AG7219" s="27">
        <v>0</v>
      </c>
      <c r="AH7219" s="27">
        <v>0</v>
      </c>
      <c r="AI7219" s="27">
        <v>0</v>
      </c>
      <c r="AK7219" s="29">
        <f t="shared" si="112"/>
        <v>9.5964080148018983E-3</v>
      </c>
    </row>
    <row r="7220" spans="1:37" x14ac:dyDescent="0.25">
      <c r="A7220">
        <v>7218</v>
      </c>
      <c r="B7220" s="1">
        <v>1.21E-2</v>
      </c>
      <c r="C7220" s="1">
        <v>-1.0116129103233463E-4</v>
      </c>
      <c r="D7220" s="27">
        <v>7.0241417068565223E-2</v>
      </c>
      <c r="E7220" s="27">
        <v>4.699786069685763E-2</v>
      </c>
      <c r="F7220" s="27">
        <v>4.0022902191630308E-2</v>
      </c>
      <c r="G7220" s="27">
        <v>0.12211492633457309</v>
      </c>
      <c r="H7220" s="27">
        <v>5.0173775913249646E-2</v>
      </c>
      <c r="I7220" s="27">
        <v>0.14548500267090295</v>
      </c>
      <c r="J7220" s="27">
        <v>0.10609874350418498</v>
      </c>
      <c r="K7220" s="27">
        <v>0.13406403966964692</v>
      </c>
      <c r="L7220" s="27">
        <v>0.1319731475393279</v>
      </c>
      <c r="M7220" s="27">
        <v>3.1693813570888019E-2</v>
      </c>
      <c r="N7220" s="27">
        <v>0.12113437084017324</v>
      </c>
      <c r="O7220" s="27">
        <v>0</v>
      </c>
      <c r="P7220" s="27">
        <v>0</v>
      </c>
      <c r="Q7220" s="27">
        <v>0</v>
      </c>
      <c r="R7220" s="27">
        <v>0</v>
      </c>
      <c r="S7220" s="27">
        <v>0</v>
      </c>
      <c r="T7220" s="27">
        <v>0</v>
      </c>
      <c r="U7220" s="27">
        <v>0</v>
      </c>
      <c r="V7220" s="27">
        <v>0</v>
      </c>
      <c r="W7220" s="27">
        <v>0</v>
      </c>
      <c r="X7220" s="27">
        <v>0</v>
      </c>
      <c r="Y7220" s="27">
        <v>0</v>
      </c>
      <c r="Z7220" s="27">
        <v>0</v>
      </c>
      <c r="AA7220" s="27">
        <v>0</v>
      </c>
      <c r="AB7220" s="27">
        <v>0</v>
      </c>
      <c r="AC7220" s="27">
        <v>0</v>
      </c>
      <c r="AD7220" s="27">
        <v>0</v>
      </c>
      <c r="AE7220" s="27">
        <v>0</v>
      </c>
      <c r="AF7220" s="27">
        <v>0</v>
      </c>
      <c r="AG7220" s="27">
        <v>0</v>
      </c>
      <c r="AH7220" s="27">
        <v>0</v>
      </c>
      <c r="AI7220" s="27">
        <v>0</v>
      </c>
      <c r="AK7220" s="29">
        <f t="shared" si="112"/>
        <v>-8.3604372753995557E-3</v>
      </c>
    </row>
    <row r="7221" spans="1:37" x14ac:dyDescent="0.25">
      <c r="A7221">
        <v>7219</v>
      </c>
      <c r="B7221" s="1">
        <v>1.2500000000000001E-2</v>
      </c>
      <c r="C7221" s="1">
        <v>-1.4321099776703442E-4</v>
      </c>
      <c r="D7221" s="27">
        <v>0.20961820545582677</v>
      </c>
      <c r="E7221" s="27">
        <v>5.2555343946750668E-2</v>
      </c>
      <c r="F7221" s="27">
        <v>8.709992319132169E-2</v>
      </c>
      <c r="G7221" s="27">
        <v>0.13734422697583387</v>
      </c>
      <c r="H7221" s="27">
        <v>3.8667258204196281E-2</v>
      </c>
      <c r="I7221" s="27">
        <v>0.12565105195951345</v>
      </c>
      <c r="J7221" s="27">
        <v>5.4204040928256585E-2</v>
      </c>
      <c r="K7221" s="27">
        <v>8.4599567659638705E-2</v>
      </c>
      <c r="L7221" s="27">
        <v>7.7899054883877633E-2</v>
      </c>
      <c r="M7221" s="27">
        <v>3.4352661928517624E-2</v>
      </c>
      <c r="N7221" s="27">
        <v>9.8008664866266623E-2</v>
      </c>
      <c r="O7221" s="27">
        <v>0</v>
      </c>
      <c r="P7221" s="27">
        <v>0</v>
      </c>
      <c r="Q7221" s="27">
        <v>0</v>
      </c>
      <c r="R7221" s="27">
        <v>0</v>
      </c>
      <c r="S7221" s="27">
        <v>0</v>
      </c>
      <c r="T7221" s="27">
        <v>0</v>
      </c>
      <c r="U7221" s="27">
        <v>0</v>
      </c>
      <c r="V7221" s="27">
        <v>0</v>
      </c>
      <c r="W7221" s="27">
        <v>0</v>
      </c>
      <c r="X7221" s="27">
        <v>0</v>
      </c>
      <c r="Y7221" s="27">
        <v>0</v>
      </c>
      <c r="Z7221" s="27">
        <v>0</v>
      </c>
      <c r="AA7221" s="27">
        <v>0</v>
      </c>
      <c r="AB7221" s="27">
        <v>0</v>
      </c>
      <c r="AC7221" s="27">
        <v>0</v>
      </c>
      <c r="AD7221" s="27">
        <v>0</v>
      </c>
      <c r="AE7221" s="27">
        <v>0</v>
      </c>
      <c r="AF7221" s="27">
        <v>0</v>
      </c>
      <c r="AG7221" s="27">
        <v>0</v>
      </c>
      <c r="AH7221" s="27">
        <v>0</v>
      </c>
      <c r="AI7221" s="27">
        <v>0</v>
      </c>
      <c r="AK7221" s="29">
        <f t="shared" si="112"/>
        <v>-1.1456879821362754E-2</v>
      </c>
    </row>
    <row r="7222" spans="1:37" x14ac:dyDescent="0.25">
      <c r="A7222">
        <v>7220</v>
      </c>
      <c r="B7222" s="1">
        <v>1.24E-2</v>
      </c>
      <c r="C7222" s="1">
        <v>8.629575135875283E-5</v>
      </c>
      <c r="D7222" s="27">
        <v>2.0044200108091353E-2</v>
      </c>
      <c r="E7222" s="27">
        <v>0.1124143205654915</v>
      </c>
      <c r="F7222" s="27">
        <v>2.5700888983111344E-2</v>
      </c>
      <c r="G7222" s="27">
        <v>9.6172651771356532E-2</v>
      </c>
      <c r="H7222" s="27">
        <v>4.9583535681560528E-2</v>
      </c>
      <c r="I7222" s="27">
        <v>0.14906141880288712</v>
      </c>
      <c r="J7222" s="27">
        <v>0.12601058856062788</v>
      </c>
      <c r="K7222" s="27">
        <v>0.11806173258608679</v>
      </c>
      <c r="L7222" s="27">
        <v>0.12764738191770672</v>
      </c>
      <c r="M7222" s="27">
        <v>9.4886425808027572E-2</v>
      </c>
      <c r="N7222" s="27">
        <v>8.0416855215052596E-2</v>
      </c>
      <c r="O7222" s="27">
        <v>0</v>
      </c>
      <c r="P7222" s="27">
        <v>0</v>
      </c>
      <c r="Q7222" s="27">
        <v>0</v>
      </c>
      <c r="R7222" s="27">
        <v>0</v>
      </c>
      <c r="S7222" s="27">
        <v>0</v>
      </c>
      <c r="T7222" s="27">
        <v>0</v>
      </c>
      <c r="U7222" s="27">
        <v>0</v>
      </c>
      <c r="V7222" s="27">
        <v>0</v>
      </c>
      <c r="W7222" s="27">
        <v>0</v>
      </c>
      <c r="X7222" s="27">
        <v>0</v>
      </c>
      <c r="Y7222" s="27">
        <v>0</v>
      </c>
      <c r="Z7222" s="27">
        <v>0</v>
      </c>
      <c r="AA7222" s="27">
        <v>0</v>
      </c>
      <c r="AB7222" s="27">
        <v>0</v>
      </c>
      <c r="AC7222" s="27">
        <v>0</v>
      </c>
      <c r="AD7222" s="27">
        <v>0</v>
      </c>
      <c r="AE7222" s="27">
        <v>0</v>
      </c>
      <c r="AF7222" s="27">
        <v>0</v>
      </c>
      <c r="AG7222" s="27">
        <v>0</v>
      </c>
      <c r="AH7222" s="27">
        <v>0</v>
      </c>
      <c r="AI7222" s="27">
        <v>0</v>
      </c>
      <c r="AK7222" s="29">
        <f t="shared" si="112"/>
        <v>6.9593347869961958E-3</v>
      </c>
    </row>
    <row r="7223" spans="1:37" x14ac:dyDescent="0.25">
      <c r="A7223">
        <v>7221</v>
      </c>
      <c r="B7223" s="1">
        <v>1.2800000000000001E-2</v>
      </c>
      <c r="C7223" s="1">
        <v>-2.1902129687748938E-5</v>
      </c>
      <c r="D7223" s="27">
        <v>4.259913557021705E-2</v>
      </c>
      <c r="E7223" s="27">
        <v>8.4832960848873637E-2</v>
      </c>
      <c r="F7223" s="27">
        <v>0.14714094013781934</v>
      </c>
      <c r="G7223" s="27">
        <v>0.13331610796789531</v>
      </c>
      <c r="H7223" s="27">
        <v>0.11013593511808679</v>
      </c>
      <c r="I7223" s="27">
        <v>0.1346690798865636</v>
      </c>
      <c r="J7223" s="27">
        <v>0.14224498233935265</v>
      </c>
      <c r="K7223" s="27">
        <v>4.4249308273322713E-2</v>
      </c>
      <c r="L7223" s="27">
        <v>4.5843477978061258E-3</v>
      </c>
      <c r="M7223" s="27">
        <v>4.2447540140102519E-2</v>
      </c>
      <c r="N7223" s="27">
        <v>0.11377966191996024</v>
      </c>
      <c r="O7223" s="27">
        <v>0</v>
      </c>
      <c r="P7223" s="27">
        <v>0</v>
      </c>
      <c r="Q7223" s="27">
        <v>0</v>
      </c>
      <c r="R7223" s="27">
        <v>0</v>
      </c>
      <c r="S7223" s="27">
        <v>0</v>
      </c>
      <c r="T7223" s="27">
        <v>0</v>
      </c>
      <c r="U7223" s="27">
        <v>0</v>
      </c>
      <c r="V7223" s="27">
        <v>0</v>
      </c>
      <c r="W7223" s="27">
        <v>0</v>
      </c>
      <c r="X7223" s="27">
        <v>0</v>
      </c>
      <c r="Y7223" s="27">
        <v>0</v>
      </c>
      <c r="Z7223" s="27">
        <v>0</v>
      </c>
      <c r="AA7223" s="27">
        <v>0</v>
      </c>
      <c r="AB7223" s="27">
        <v>0</v>
      </c>
      <c r="AC7223" s="27">
        <v>0</v>
      </c>
      <c r="AD7223" s="27">
        <v>0</v>
      </c>
      <c r="AE7223" s="27">
        <v>0</v>
      </c>
      <c r="AF7223" s="27">
        <v>0</v>
      </c>
      <c r="AG7223" s="27">
        <v>0</v>
      </c>
      <c r="AH7223" s="27">
        <v>0</v>
      </c>
      <c r="AI7223" s="27">
        <v>0</v>
      </c>
      <c r="AK7223" s="29">
        <f t="shared" si="112"/>
        <v>-1.7111038818553856E-3</v>
      </c>
    </row>
    <row r="7224" spans="1:37" x14ac:dyDescent="0.25">
      <c r="A7224">
        <v>7222</v>
      </c>
      <c r="B7224" s="1">
        <v>1.0699999999999999E-2</v>
      </c>
      <c r="C7224" s="1">
        <v>9.3827507667881605E-5</v>
      </c>
      <c r="D7224" s="27">
        <v>0.10303245004387877</v>
      </c>
      <c r="E7224" s="27">
        <v>5.3434451504549001E-2</v>
      </c>
      <c r="F7224" s="27">
        <v>4.0701846236305517E-2</v>
      </c>
      <c r="G7224" s="27">
        <v>0.13014499642898358</v>
      </c>
      <c r="H7224" s="27">
        <v>1.5513930124160689E-2</v>
      </c>
      <c r="I7224" s="27">
        <v>0.15200550789480821</v>
      </c>
      <c r="J7224" s="27">
        <v>0.13309859729795345</v>
      </c>
      <c r="K7224" s="27">
        <v>4.144142194372126E-2</v>
      </c>
      <c r="L7224" s="27">
        <v>0.13399490338637163</v>
      </c>
      <c r="M7224" s="27">
        <v>0.18219528019005563</v>
      </c>
      <c r="N7224" s="27">
        <v>1.4436614949212266E-2</v>
      </c>
      <c r="O7224" s="27">
        <v>0</v>
      </c>
      <c r="P7224" s="27">
        <v>0</v>
      </c>
      <c r="Q7224" s="27">
        <v>0</v>
      </c>
      <c r="R7224" s="27">
        <v>0</v>
      </c>
      <c r="S7224" s="27">
        <v>0</v>
      </c>
      <c r="T7224" s="27">
        <v>0</v>
      </c>
      <c r="U7224" s="27">
        <v>0</v>
      </c>
      <c r="V7224" s="27">
        <v>0</v>
      </c>
      <c r="W7224" s="27">
        <v>0</v>
      </c>
      <c r="X7224" s="27">
        <v>0</v>
      </c>
      <c r="Y7224" s="27">
        <v>0</v>
      </c>
      <c r="Z7224" s="27">
        <v>0</v>
      </c>
      <c r="AA7224" s="27">
        <v>0</v>
      </c>
      <c r="AB7224" s="27">
        <v>0</v>
      </c>
      <c r="AC7224" s="27">
        <v>0</v>
      </c>
      <c r="AD7224" s="27">
        <v>0</v>
      </c>
      <c r="AE7224" s="27">
        <v>0</v>
      </c>
      <c r="AF7224" s="27">
        <v>0</v>
      </c>
      <c r="AG7224" s="27">
        <v>0</v>
      </c>
      <c r="AH7224" s="27">
        <v>0</v>
      </c>
      <c r="AI7224" s="27">
        <v>0</v>
      </c>
      <c r="AK7224" s="29">
        <f t="shared" si="112"/>
        <v>8.7689259502693098E-3</v>
      </c>
    </row>
    <row r="7225" spans="1:37" x14ac:dyDescent="0.25">
      <c r="A7225">
        <v>7223</v>
      </c>
      <c r="B7225" s="1">
        <v>1.24E-2</v>
      </c>
      <c r="C7225" s="1">
        <v>1.6374696787845828E-4</v>
      </c>
      <c r="D7225" s="27">
        <v>0.16747803214876084</v>
      </c>
      <c r="E7225" s="27">
        <v>0.10713840954006532</v>
      </c>
      <c r="F7225" s="27">
        <v>0.1372495206596627</v>
      </c>
      <c r="G7225" s="27">
        <v>9.4333844174798509E-2</v>
      </c>
      <c r="H7225" s="27">
        <v>8.9340038742063491E-2</v>
      </c>
      <c r="I7225" s="27">
        <v>4.9669688250996345E-2</v>
      </c>
      <c r="J7225" s="27">
        <v>0.13692342212831474</v>
      </c>
      <c r="K7225" s="27">
        <v>3.8762435024642293E-2</v>
      </c>
      <c r="L7225" s="27">
        <v>0.1225323995240403</v>
      </c>
      <c r="M7225" s="27">
        <v>4.6918287390702959E-2</v>
      </c>
      <c r="N7225" s="27">
        <v>9.6539224159523929E-3</v>
      </c>
      <c r="O7225" s="27">
        <v>0</v>
      </c>
      <c r="P7225" s="27">
        <v>0</v>
      </c>
      <c r="Q7225" s="27">
        <v>0</v>
      </c>
      <c r="R7225" s="27">
        <v>0</v>
      </c>
      <c r="S7225" s="27">
        <v>0</v>
      </c>
      <c r="T7225" s="27">
        <v>0</v>
      </c>
      <c r="U7225" s="27">
        <v>0</v>
      </c>
      <c r="V7225" s="27">
        <v>0</v>
      </c>
      <c r="W7225" s="27">
        <v>0</v>
      </c>
      <c r="X7225" s="27">
        <v>0</v>
      </c>
      <c r="Y7225" s="27">
        <v>0</v>
      </c>
      <c r="Z7225" s="27">
        <v>0</v>
      </c>
      <c r="AA7225" s="27">
        <v>0</v>
      </c>
      <c r="AB7225" s="27">
        <v>0</v>
      </c>
      <c r="AC7225" s="27">
        <v>0</v>
      </c>
      <c r="AD7225" s="27">
        <v>0</v>
      </c>
      <c r="AE7225" s="27">
        <v>0</v>
      </c>
      <c r="AF7225" s="27">
        <v>0</v>
      </c>
      <c r="AG7225" s="27">
        <v>0</v>
      </c>
      <c r="AH7225" s="27">
        <v>0</v>
      </c>
      <c r="AI7225" s="27">
        <v>0</v>
      </c>
      <c r="AK7225" s="29">
        <f t="shared" si="112"/>
        <v>1.3205400635359538E-2</v>
      </c>
    </row>
    <row r="7226" spans="1:37" x14ac:dyDescent="0.25">
      <c r="A7226">
        <v>7224</v>
      </c>
      <c r="B7226" s="1">
        <v>1.2500000000000001E-2</v>
      </c>
      <c r="C7226" s="1">
        <v>-3.4358215996134212E-5</v>
      </c>
      <c r="D7226" s="27">
        <v>7.5107515777663239E-2</v>
      </c>
      <c r="E7226" s="27">
        <v>0.12400358164746698</v>
      </c>
      <c r="F7226" s="27">
        <v>7.3879987356502988E-2</v>
      </c>
      <c r="G7226" s="27">
        <v>0.13502701481772569</v>
      </c>
      <c r="H7226" s="27">
        <v>2.387885091649608E-2</v>
      </c>
      <c r="I7226" s="27">
        <v>9.0919460363085847E-2</v>
      </c>
      <c r="J7226" s="27">
        <v>2.5273256092160194E-2</v>
      </c>
      <c r="K7226" s="27">
        <v>0.12899838168417538</v>
      </c>
      <c r="L7226" s="27">
        <v>9.6576022763853395E-2</v>
      </c>
      <c r="M7226" s="27">
        <v>0.1380199032657021</v>
      </c>
      <c r="N7226" s="27">
        <v>8.8316025315168079E-2</v>
      </c>
      <c r="O7226" s="27">
        <v>0</v>
      </c>
      <c r="P7226" s="27">
        <v>0</v>
      </c>
      <c r="Q7226" s="27">
        <v>0</v>
      </c>
      <c r="R7226" s="27">
        <v>0</v>
      </c>
      <c r="S7226" s="27">
        <v>0</v>
      </c>
      <c r="T7226" s="27">
        <v>0</v>
      </c>
      <c r="U7226" s="27">
        <v>0</v>
      </c>
      <c r="V7226" s="27">
        <v>0</v>
      </c>
      <c r="W7226" s="27">
        <v>0</v>
      </c>
      <c r="X7226" s="27">
        <v>0</v>
      </c>
      <c r="Y7226" s="27">
        <v>0</v>
      </c>
      <c r="Z7226" s="27">
        <v>0</v>
      </c>
      <c r="AA7226" s="27">
        <v>0</v>
      </c>
      <c r="AB7226" s="27">
        <v>0</v>
      </c>
      <c r="AC7226" s="27">
        <v>0</v>
      </c>
      <c r="AD7226" s="27">
        <v>0</v>
      </c>
      <c r="AE7226" s="27">
        <v>0</v>
      </c>
      <c r="AF7226" s="27">
        <v>0</v>
      </c>
      <c r="AG7226" s="27">
        <v>0</v>
      </c>
      <c r="AH7226" s="27">
        <v>0</v>
      </c>
      <c r="AI7226" s="27">
        <v>0</v>
      </c>
      <c r="AK7226" s="29">
        <f t="shared" si="112"/>
        <v>-2.748657279690737E-3</v>
      </c>
    </row>
    <row r="7227" spans="1:37" x14ac:dyDescent="0.25">
      <c r="A7227">
        <v>7225</v>
      </c>
      <c r="B7227" s="1">
        <v>1.23E-2</v>
      </c>
      <c r="C7227" s="1">
        <v>4.3248707894032404E-5</v>
      </c>
      <c r="D7227" s="27">
        <v>0.13569532295916154</v>
      </c>
      <c r="E7227" s="27">
        <v>9.2185955318110024E-2</v>
      </c>
      <c r="F7227" s="27">
        <v>2.6970498066157568E-2</v>
      </c>
      <c r="G7227" s="27">
        <v>0.13160313814748281</v>
      </c>
      <c r="H7227" s="27">
        <v>0.12507023713985557</v>
      </c>
      <c r="I7227" s="27">
        <v>2.2950500099422247E-2</v>
      </c>
      <c r="J7227" s="27">
        <v>0.11893695861127405</v>
      </c>
      <c r="K7227" s="27">
        <v>0.12623141313073849</v>
      </c>
      <c r="L7227" s="27">
        <v>4.6054620696978972E-2</v>
      </c>
      <c r="M7227" s="27">
        <v>8.9208864756055981E-2</v>
      </c>
      <c r="N7227" s="27">
        <v>8.5092491074762758E-2</v>
      </c>
      <c r="O7227" s="27">
        <v>0</v>
      </c>
      <c r="P7227" s="27">
        <v>0</v>
      </c>
      <c r="Q7227" s="27">
        <v>0</v>
      </c>
      <c r="R7227" s="27">
        <v>0</v>
      </c>
      <c r="S7227" s="27">
        <v>0</v>
      </c>
      <c r="T7227" s="27">
        <v>0</v>
      </c>
      <c r="U7227" s="27">
        <v>0</v>
      </c>
      <c r="V7227" s="27">
        <v>0</v>
      </c>
      <c r="W7227" s="27">
        <v>0</v>
      </c>
      <c r="X7227" s="27">
        <v>0</v>
      </c>
      <c r="Y7227" s="27">
        <v>0</v>
      </c>
      <c r="Z7227" s="27">
        <v>0</v>
      </c>
      <c r="AA7227" s="27">
        <v>0</v>
      </c>
      <c r="AB7227" s="27">
        <v>0</v>
      </c>
      <c r="AC7227" s="27">
        <v>0</v>
      </c>
      <c r="AD7227" s="27">
        <v>0</v>
      </c>
      <c r="AE7227" s="27">
        <v>0</v>
      </c>
      <c r="AF7227" s="27">
        <v>0</v>
      </c>
      <c r="AG7227" s="27">
        <v>0</v>
      </c>
      <c r="AH7227" s="27">
        <v>0</v>
      </c>
      <c r="AI7227" s="27">
        <v>0</v>
      </c>
      <c r="AK7227" s="29">
        <f t="shared" si="112"/>
        <v>3.5161551133359678E-3</v>
      </c>
    </row>
    <row r="7228" spans="1:37" x14ac:dyDescent="0.25">
      <c r="A7228">
        <v>7226</v>
      </c>
      <c r="B7228" s="1">
        <v>1.23E-2</v>
      </c>
      <c r="C7228" s="1">
        <v>1.3120264257156344E-4</v>
      </c>
      <c r="D7228" s="27">
        <v>8.3105109469628471E-2</v>
      </c>
      <c r="E7228" s="27">
        <v>0.12744797301404753</v>
      </c>
      <c r="F7228" s="27">
        <v>7.7511561400286047E-2</v>
      </c>
      <c r="G7228" s="27">
        <v>4.6784023576215195E-2</v>
      </c>
      <c r="H7228" s="27">
        <v>0.12738811922814539</v>
      </c>
      <c r="I7228" s="27">
        <v>3.4868662708899108E-2</v>
      </c>
      <c r="J7228" s="27">
        <v>0.11537054419220907</v>
      </c>
      <c r="K7228" s="27">
        <v>0.12072634494415532</v>
      </c>
      <c r="L7228" s="27">
        <v>0.14071333728256857</v>
      </c>
      <c r="M7228" s="27">
        <v>7.3122527020018868E-2</v>
      </c>
      <c r="N7228" s="27">
        <v>5.2961797163826589E-2</v>
      </c>
      <c r="O7228" s="27">
        <v>0</v>
      </c>
      <c r="P7228" s="27">
        <v>0</v>
      </c>
      <c r="Q7228" s="27">
        <v>0</v>
      </c>
      <c r="R7228" s="27">
        <v>0</v>
      </c>
      <c r="S7228" s="27">
        <v>0</v>
      </c>
      <c r="T7228" s="27">
        <v>0</v>
      </c>
      <c r="U7228" s="27">
        <v>0</v>
      </c>
      <c r="V7228" s="27">
        <v>0</v>
      </c>
      <c r="W7228" s="27">
        <v>0</v>
      </c>
      <c r="X7228" s="27">
        <v>0</v>
      </c>
      <c r="Y7228" s="27">
        <v>0</v>
      </c>
      <c r="Z7228" s="27">
        <v>0</v>
      </c>
      <c r="AA7228" s="27">
        <v>0</v>
      </c>
      <c r="AB7228" s="27">
        <v>0</v>
      </c>
      <c r="AC7228" s="27">
        <v>0</v>
      </c>
      <c r="AD7228" s="27">
        <v>0</v>
      </c>
      <c r="AE7228" s="27">
        <v>0</v>
      </c>
      <c r="AF7228" s="27">
        <v>0</v>
      </c>
      <c r="AG7228" s="27">
        <v>0</v>
      </c>
      <c r="AH7228" s="27">
        <v>0</v>
      </c>
      <c r="AI7228" s="27">
        <v>0</v>
      </c>
      <c r="AK7228" s="29">
        <f t="shared" si="112"/>
        <v>1.0666881509883206E-2</v>
      </c>
    </row>
    <row r="7229" spans="1:37" x14ac:dyDescent="0.25">
      <c r="A7229">
        <v>7227</v>
      </c>
      <c r="B7229" s="1">
        <v>1.2200000000000001E-2</v>
      </c>
      <c r="C7229" s="1">
        <v>-1.9912178635757798E-4</v>
      </c>
      <c r="D7229" s="27">
        <v>0.16560561689516479</v>
      </c>
      <c r="E7229" s="27">
        <v>2.6466183434336915E-3</v>
      </c>
      <c r="F7229" s="27">
        <v>7.3259230215099891E-2</v>
      </c>
      <c r="G7229" s="27">
        <v>0.18740672375665676</v>
      </c>
      <c r="H7229" s="27">
        <v>1.4516396592978424E-2</v>
      </c>
      <c r="I7229" s="27">
        <v>0.10893892543050709</v>
      </c>
      <c r="J7229" s="27">
        <v>8.6991441710037767E-2</v>
      </c>
      <c r="K7229" s="27">
        <v>0.11857314811833936</v>
      </c>
      <c r="L7229" s="27">
        <v>0.15451290908500542</v>
      </c>
      <c r="M7229" s="27">
        <v>6.4113962821868251E-2</v>
      </c>
      <c r="N7229" s="27">
        <v>2.3435027030908662E-2</v>
      </c>
      <c r="O7229" s="27">
        <v>0</v>
      </c>
      <c r="P7229" s="27">
        <v>0</v>
      </c>
      <c r="Q7229" s="27">
        <v>0</v>
      </c>
      <c r="R7229" s="27">
        <v>0</v>
      </c>
      <c r="S7229" s="27">
        <v>0</v>
      </c>
      <c r="T7229" s="27">
        <v>0</v>
      </c>
      <c r="U7229" s="27">
        <v>0</v>
      </c>
      <c r="V7229" s="27">
        <v>0</v>
      </c>
      <c r="W7229" s="27">
        <v>0</v>
      </c>
      <c r="X7229" s="27">
        <v>0</v>
      </c>
      <c r="Y7229" s="27">
        <v>0</v>
      </c>
      <c r="Z7229" s="27">
        <v>0</v>
      </c>
      <c r="AA7229" s="27">
        <v>0</v>
      </c>
      <c r="AB7229" s="27">
        <v>0</v>
      </c>
      <c r="AC7229" s="27">
        <v>0</v>
      </c>
      <c r="AD7229" s="27">
        <v>0</v>
      </c>
      <c r="AE7229" s="27">
        <v>0</v>
      </c>
      <c r="AF7229" s="27">
        <v>0</v>
      </c>
      <c r="AG7229" s="27">
        <v>0</v>
      </c>
      <c r="AH7229" s="27">
        <v>0</v>
      </c>
      <c r="AI7229" s="27">
        <v>0</v>
      </c>
      <c r="AK7229" s="29">
        <f t="shared" si="112"/>
        <v>-1.6321457898162129E-2</v>
      </c>
    </row>
    <row r="7230" spans="1:37" x14ac:dyDescent="0.25">
      <c r="A7230">
        <v>7228</v>
      </c>
      <c r="B7230" s="1">
        <v>1.03E-2</v>
      </c>
      <c r="C7230" s="1">
        <v>-1.7021239491676657E-4</v>
      </c>
      <c r="D7230" s="27">
        <v>0.18710462757055091</v>
      </c>
      <c r="E7230" s="27">
        <v>2.9337268639933059E-3</v>
      </c>
      <c r="F7230" s="27">
        <v>0.11348079608468993</v>
      </c>
      <c r="G7230" s="27">
        <v>0.11459981973063392</v>
      </c>
      <c r="H7230" s="27">
        <v>2.1597343234358414E-3</v>
      </c>
      <c r="I7230" s="27">
        <v>0.15924156945201062</v>
      </c>
      <c r="J7230" s="27">
        <v>1.1383695166033077E-2</v>
      </c>
      <c r="K7230" s="27">
        <v>2.8894900653322793E-2</v>
      </c>
      <c r="L7230" s="27">
        <v>0.12738580842633082</v>
      </c>
      <c r="M7230" s="27">
        <v>0.15271213674286185</v>
      </c>
      <c r="N7230" s="27">
        <v>0.10010318498613704</v>
      </c>
      <c r="O7230" s="27">
        <v>0</v>
      </c>
      <c r="P7230" s="27">
        <v>0</v>
      </c>
      <c r="Q7230" s="27">
        <v>0</v>
      </c>
      <c r="R7230" s="27">
        <v>0</v>
      </c>
      <c r="S7230" s="27">
        <v>0</v>
      </c>
      <c r="T7230" s="27">
        <v>0</v>
      </c>
      <c r="U7230" s="27">
        <v>0</v>
      </c>
      <c r="V7230" s="27">
        <v>0</v>
      </c>
      <c r="W7230" s="27">
        <v>0</v>
      </c>
      <c r="X7230" s="27">
        <v>0</v>
      </c>
      <c r="Y7230" s="27">
        <v>0</v>
      </c>
      <c r="Z7230" s="27">
        <v>0</v>
      </c>
      <c r="AA7230" s="27">
        <v>0</v>
      </c>
      <c r="AB7230" s="27">
        <v>0</v>
      </c>
      <c r="AC7230" s="27">
        <v>0</v>
      </c>
      <c r="AD7230" s="27">
        <v>0</v>
      </c>
      <c r="AE7230" s="27">
        <v>0</v>
      </c>
      <c r="AF7230" s="27">
        <v>0</v>
      </c>
      <c r="AG7230" s="27">
        <v>0</v>
      </c>
      <c r="AH7230" s="27">
        <v>0</v>
      </c>
      <c r="AI7230" s="27">
        <v>0</v>
      </c>
      <c r="AK7230" s="29">
        <f t="shared" si="112"/>
        <v>-1.6525475234637529E-2</v>
      </c>
    </row>
    <row r="7231" spans="1:37" x14ac:dyDescent="0.25">
      <c r="A7231">
        <v>7229</v>
      </c>
      <c r="B7231" s="1">
        <v>1.32E-2</v>
      </c>
      <c r="C7231" s="1">
        <v>-2.8410960446352058E-4</v>
      </c>
      <c r="D7231" s="27">
        <v>0.16493918571731661</v>
      </c>
      <c r="E7231" s="27">
        <v>0.10425519158251978</v>
      </c>
      <c r="F7231" s="27">
        <v>0.17077130395875678</v>
      </c>
      <c r="G7231" s="27">
        <v>1.0942860159330974E-2</v>
      </c>
      <c r="H7231" s="27">
        <v>0.11658561752039555</v>
      </c>
      <c r="I7231" s="27">
        <v>0.14450375212000399</v>
      </c>
      <c r="J7231" s="27">
        <v>2.0443626023029823E-3</v>
      </c>
      <c r="K7231" s="27">
        <v>9.9184278647208107E-2</v>
      </c>
      <c r="L7231" s="27">
        <v>2.6044853669297135E-2</v>
      </c>
      <c r="M7231" s="27">
        <v>7.5541305307366358E-2</v>
      </c>
      <c r="N7231" s="27">
        <v>8.5187288715501602E-2</v>
      </c>
      <c r="O7231" s="27">
        <v>0</v>
      </c>
      <c r="P7231" s="27">
        <v>0</v>
      </c>
      <c r="Q7231" s="27">
        <v>0</v>
      </c>
      <c r="R7231" s="27">
        <v>0</v>
      </c>
      <c r="S7231" s="27">
        <v>0</v>
      </c>
      <c r="T7231" s="27">
        <v>0</v>
      </c>
      <c r="U7231" s="27">
        <v>0</v>
      </c>
      <c r="V7231" s="27">
        <v>0</v>
      </c>
      <c r="W7231" s="27">
        <v>0</v>
      </c>
      <c r="X7231" s="27">
        <v>0</v>
      </c>
      <c r="Y7231" s="27">
        <v>0</v>
      </c>
      <c r="Z7231" s="27">
        <v>0</v>
      </c>
      <c r="AA7231" s="27">
        <v>0</v>
      </c>
      <c r="AB7231" s="27">
        <v>0</v>
      </c>
      <c r="AC7231" s="27">
        <v>0</v>
      </c>
      <c r="AD7231" s="27">
        <v>0</v>
      </c>
      <c r="AE7231" s="27">
        <v>0</v>
      </c>
      <c r="AF7231" s="27">
        <v>0</v>
      </c>
      <c r="AG7231" s="27">
        <v>0</v>
      </c>
      <c r="AH7231" s="27">
        <v>0</v>
      </c>
      <c r="AI7231" s="27">
        <v>0</v>
      </c>
      <c r="AK7231" s="29">
        <f t="shared" si="112"/>
        <v>-2.1523454883600045E-2</v>
      </c>
    </row>
    <row r="7232" spans="1:37" x14ac:dyDescent="0.25">
      <c r="A7232">
        <v>7230</v>
      </c>
      <c r="B7232" s="1">
        <v>1.0999999999999999E-2</v>
      </c>
      <c r="C7232" s="1">
        <v>6.741459813284134E-5</v>
      </c>
      <c r="D7232" s="27">
        <v>2.8320266817755726E-4</v>
      </c>
      <c r="E7232" s="27">
        <v>0.11144134732827923</v>
      </c>
      <c r="F7232" s="27">
        <v>0.19577969136348153</v>
      </c>
      <c r="G7232" s="27">
        <v>1.3884858061763304E-2</v>
      </c>
      <c r="H7232" s="27">
        <v>3.1594561267723448E-2</v>
      </c>
      <c r="I7232" s="27">
        <v>0.19171451601141465</v>
      </c>
      <c r="J7232" s="27">
        <v>6.2844194923489832E-2</v>
      </c>
      <c r="K7232" s="27">
        <v>2.1516379266492865E-3</v>
      </c>
      <c r="L7232" s="27">
        <v>0.14499136914305907</v>
      </c>
      <c r="M7232" s="27">
        <v>0.14056710195758174</v>
      </c>
      <c r="N7232" s="27">
        <v>0.10474751934838025</v>
      </c>
      <c r="O7232" s="27">
        <v>0</v>
      </c>
      <c r="P7232" s="27">
        <v>0</v>
      </c>
      <c r="Q7232" s="27">
        <v>0</v>
      </c>
      <c r="R7232" s="27">
        <v>0</v>
      </c>
      <c r="S7232" s="27">
        <v>0</v>
      </c>
      <c r="T7232" s="27">
        <v>0</v>
      </c>
      <c r="U7232" s="27">
        <v>0</v>
      </c>
      <c r="V7232" s="27">
        <v>0</v>
      </c>
      <c r="W7232" s="27">
        <v>0</v>
      </c>
      <c r="X7232" s="27">
        <v>0</v>
      </c>
      <c r="Y7232" s="27">
        <v>0</v>
      </c>
      <c r="Z7232" s="27">
        <v>0</v>
      </c>
      <c r="AA7232" s="27">
        <v>0</v>
      </c>
      <c r="AB7232" s="27">
        <v>0</v>
      </c>
      <c r="AC7232" s="27">
        <v>0</v>
      </c>
      <c r="AD7232" s="27">
        <v>0</v>
      </c>
      <c r="AE7232" s="27">
        <v>0</v>
      </c>
      <c r="AF7232" s="27">
        <v>0</v>
      </c>
      <c r="AG7232" s="27">
        <v>0</v>
      </c>
      <c r="AH7232" s="27">
        <v>0</v>
      </c>
      <c r="AI7232" s="27">
        <v>0</v>
      </c>
      <c r="AK7232" s="29">
        <f t="shared" si="112"/>
        <v>6.1285998302583041E-3</v>
      </c>
    </row>
    <row r="7233" spans="1:37" x14ac:dyDescent="0.25">
      <c r="A7233">
        <v>7231</v>
      </c>
      <c r="B7233" s="1">
        <v>1.2999999999999999E-2</v>
      </c>
      <c r="C7233" s="1">
        <v>-6.4017660587204004E-5</v>
      </c>
      <c r="D7233" s="27">
        <v>9.9817776460046984E-2</v>
      </c>
      <c r="E7233" s="27">
        <v>9.9767676276318204E-2</v>
      </c>
      <c r="F7233" s="27">
        <v>0.11486615896835292</v>
      </c>
      <c r="G7233" s="27">
        <v>7.2452845181981654E-2</v>
      </c>
      <c r="H7233" s="27">
        <v>8.6809747043383567E-2</v>
      </c>
      <c r="I7233" s="27">
        <v>0.13288523708687397</v>
      </c>
      <c r="J7233" s="27">
        <v>9.8580703261946206E-2</v>
      </c>
      <c r="K7233" s="27">
        <v>0.10365625188967822</v>
      </c>
      <c r="L7233" s="27">
        <v>9.3624096649713537E-2</v>
      </c>
      <c r="M7233" s="27">
        <v>3.7725830784770698E-3</v>
      </c>
      <c r="N7233" s="27">
        <v>9.3766924103227636E-2</v>
      </c>
      <c r="O7233" s="27">
        <v>0</v>
      </c>
      <c r="P7233" s="27">
        <v>0</v>
      </c>
      <c r="Q7233" s="27">
        <v>0</v>
      </c>
      <c r="R7233" s="27">
        <v>0</v>
      </c>
      <c r="S7233" s="27">
        <v>0</v>
      </c>
      <c r="T7233" s="27">
        <v>0</v>
      </c>
      <c r="U7233" s="27">
        <v>0</v>
      </c>
      <c r="V7233" s="27">
        <v>0</v>
      </c>
      <c r="W7233" s="27">
        <v>0</v>
      </c>
      <c r="X7233" s="27">
        <v>0</v>
      </c>
      <c r="Y7233" s="27">
        <v>0</v>
      </c>
      <c r="Z7233" s="27">
        <v>0</v>
      </c>
      <c r="AA7233" s="27">
        <v>0</v>
      </c>
      <c r="AB7233" s="27">
        <v>0</v>
      </c>
      <c r="AC7233" s="27">
        <v>0</v>
      </c>
      <c r="AD7233" s="27">
        <v>0</v>
      </c>
      <c r="AE7233" s="27">
        <v>0</v>
      </c>
      <c r="AF7233" s="27">
        <v>0</v>
      </c>
      <c r="AG7233" s="27">
        <v>0</v>
      </c>
      <c r="AH7233" s="27">
        <v>0</v>
      </c>
      <c r="AI7233" s="27">
        <v>0</v>
      </c>
      <c r="AK7233" s="29">
        <f t="shared" si="112"/>
        <v>-4.9244354297849234E-3</v>
      </c>
    </row>
    <row r="7234" spans="1:37" x14ac:dyDescent="0.25">
      <c r="A7234">
        <v>7232</v>
      </c>
      <c r="B7234" s="1">
        <v>1.09E-2</v>
      </c>
      <c r="C7234" s="1">
        <v>3.8691748620301288E-4</v>
      </c>
      <c r="D7234" s="27">
        <v>2.7952104540607422E-2</v>
      </c>
      <c r="E7234" s="27">
        <v>9.082673288806517E-2</v>
      </c>
      <c r="F7234" s="27">
        <v>7.5523759952406067E-2</v>
      </c>
      <c r="G7234" s="27">
        <v>0.12194237372775951</v>
      </c>
      <c r="H7234" s="27">
        <v>0.12818256458628124</v>
      </c>
      <c r="I7234" s="27">
        <v>5.1008902014348642E-2</v>
      </c>
      <c r="J7234" s="27">
        <v>0.16672103055328555</v>
      </c>
      <c r="K7234" s="27">
        <v>1.2563280433000434E-3</v>
      </c>
      <c r="L7234" s="27">
        <v>0.13144613151093418</v>
      </c>
      <c r="M7234" s="27">
        <v>8.2127216412234541E-2</v>
      </c>
      <c r="N7234" s="27">
        <v>0.12301285577077768</v>
      </c>
      <c r="O7234" s="27">
        <v>0</v>
      </c>
      <c r="P7234" s="27">
        <v>0</v>
      </c>
      <c r="Q7234" s="27">
        <v>0</v>
      </c>
      <c r="R7234" s="27">
        <v>0</v>
      </c>
      <c r="S7234" s="27">
        <v>0</v>
      </c>
      <c r="T7234" s="27">
        <v>0</v>
      </c>
      <c r="U7234" s="27">
        <v>0</v>
      </c>
      <c r="V7234" s="27">
        <v>0</v>
      </c>
      <c r="W7234" s="27">
        <v>0</v>
      </c>
      <c r="X7234" s="27">
        <v>0</v>
      </c>
      <c r="Y7234" s="27">
        <v>0</v>
      </c>
      <c r="Z7234" s="27">
        <v>0</v>
      </c>
      <c r="AA7234" s="27">
        <v>0</v>
      </c>
      <c r="AB7234" s="27">
        <v>0</v>
      </c>
      <c r="AC7234" s="27">
        <v>0</v>
      </c>
      <c r="AD7234" s="27">
        <v>0</v>
      </c>
      <c r="AE7234" s="27">
        <v>0</v>
      </c>
      <c r="AF7234" s="27">
        <v>0</v>
      </c>
      <c r="AG7234" s="27">
        <v>0</v>
      </c>
      <c r="AH7234" s="27">
        <v>0</v>
      </c>
      <c r="AI7234" s="27">
        <v>0</v>
      </c>
      <c r="AK7234" s="29">
        <f t="shared" si="112"/>
        <v>3.5497017082845216E-2</v>
      </c>
    </row>
    <row r="7235" spans="1:37" x14ac:dyDescent="0.25">
      <c r="A7235">
        <v>7233</v>
      </c>
      <c r="B7235" s="1">
        <v>1.18E-2</v>
      </c>
      <c r="C7235" s="1">
        <v>-1.4512619677683621E-4</v>
      </c>
      <c r="D7235" s="27">
        <v>2.3365682530648198E-2</v>
      </c>
      <c r="E7235" s="27">
        <v>7.6328092228965777E-2</v>
      </c>
      <c r="F7235" s="27">
        <v>0.10195763166474089</v>
      </c>
      <c r="G7235" s="27">
        <v>0.11511834128393902</v>
      </c>
      <c r="H7235" s="27">
        <v>0.11401311594726667</v>
      </c>
      <c r="I7235" s="27">
        <v>0.10453018392929132</v>
      </c>
      <c r="J7235" s="27">
        <v>8.0259980470533232E-2</v>
      </c>
      <c r="K7235" s="27">
        <v>0.12787198139201231</v>
      </c>
      <c r="L7235" s="27">
        <v>8.1300563104604553E-2</v>
      </c>
      <c r="M7235" s="27">
        <v>0.13910465271642269</v>
      </c>
      <c r="N7235" s="27">
        <v>3.6149774731575122E-2</v>
      </c>
      <c r="O7235" s="27">
        <v>0</v>
      </c>
      <c r="P7235" s="27">
        <v>0</v>
      </c>
      <c r="Q7235" s="27">
        <v>0</v>
      </c>
      <c r="R7235" s="27">
        <v>0</v>
      </c>
      <c r="S7235" s="27">
        <v>0</v>
      </c>
      <c r="T7235" s="27">
        <v>0</v>
      </c>
      <c r="U7235" s="27">
        <v>0</v>
      </c>
      <c r="V7235" s="27">
        <v>0</v>
      </c>
      <c r="W7235" s="27">
        <v>0</v>
      </c>
      <c r="X7235" s="27">
        <v>0</v>
      </c>
      <c r="Y7235" s="27">
        <v>0</v>
      </c>
      <c r="Z7235" s="27">
        <v>0</v>
      </c>
      <c r="AA7235" s="27">
        <v>0</v>
      </c>
      <c r="AB7235" s="27">
        <v>0</v>
      </c>
      <c r="AC7235" s="27">
        <v>0</v>
      </c>
      <c r="AD7235" s="27">
        <v>0</v>
      </c>
      <c r="AE7235" s="27">
        <v>0</v>
      </c>
      <c r="AF7235" s="27">
        <v>0</v>
      </c>
      <c r="AG7235" s="27">
        <v>0</v>
      </c>
      <c r="AH7235" s="27">
        <v>0</v>
      </c>
      <c r="AI7235" s="27">
        <v>0</v>
      </c>
      <c r="AK7235" s="29">
        <f t="shared" si="112"/>
        <v>-1.2298830235325102E-2</v>
      </c>
    </row>
    <row r="7236" spans="1:37" x14ac:dyDescent="0.25">
      <c r="A7236">
        <v>7234</v>
      </c>
      <c r="B7236" s="1">
        <v>1.17E-2</v>
      </c>
      <c r="C7236" s="1">
        <v>-1.9333477556478045E-4</v>
      </c>
      <c r="D7236" s="27">
        <v>0.17497125926410007</v>
      </c>
      <c r="E7236" s="27">
        <v>3.4789570519867374E-3</v>
      </c>
      <c r="F7236" s="27">
        <v>0.13634760024262679</v>
      </c>
      <c r="G7236" s="27">
        <v>3.9136054839281613E-2</v>
      </c>
      <c r="H7236" s="27">
        <v>0.21004992064474484</v>
      </c>
      <c r="I7236" s="27">
        <v>0.19288478506280421</v>
      </c>
      <c r="J7236" s="27">
        <v>8.0907498549184234E-2</v>
      </c>
      <c r="K7236" s="27">
        <v>6.4075087637824508E-4</v>
      </c>
      <c r="L7236" s="27">
        <v>3.0750632373041539E-2</v>
      </c>
      <c r="M7236" s="27">
        <v>4.4807674386211652E-2</v>
      </c>
      <c r="N7236" s="27">
        <v>8.6024866709640213E-2</v>
      </c>
      <c r="O7236" s="27">
        <v>0</v>
      </c>
      <c r="P7236" s="27">
        <v>0</v>
      </c>
      <c r="Q7236" s="27">
        <v>0</v>
      </c>
      <c r="R7236" s="27">
        <v>0</v>
      </c>
      <c r="S7236" s="27">
        <v>0</v>
      </c>
      <c r="T7236" s="27">
        <v>0</v>
      </c>
      <c r="U7236" s="27">
        <v>0</v>
      </c>
      <c r="V7236" s="27">
        <v>0</v>
      </c>
      <c r="W7236" s="27">
        <v>0</v>
      </c>
      <c r="X7236" s="27">
        <v>0</v>
      </c>
      <c r="Y7236" s="27">
        <v>0</v>
      </c>
      <c r="Z7236" s="27">
        <v>0</v>
      </c>
      <c r="AA7236" s="27">
        <v>0</v>
      </c>
      <c r="AB7236" s="27">
        <v>0</v>
      </c>
      <c r="AC7236" s="27">
        <v>0</v>
      </c>
      <c r="AD7236" s="27">
        <v>0</v>
      </c>
      <c r="AE7236" s="27">
        <v>0</v>
      </c>
      <c r="AF7236" s="27">
        <v>0</v>
      </c>
      <c r="AG7236" s="27">
        <v>0</v>
      </c>
      <c r="AH7236" s="27">
        <v>0</v>
      </c>
      <c r="AI7236" s="27">
        <v>0</v>
      </c>
      <c r="AK7236" s="29">
        <f t="shared" ref="AK7236:AK7299" si="113">C7236/B7236</f>
        <v>-1.6524339791861575E-2</v>
      </c>
    </row>
    <row r="7237" spans="1:37" x14ac:dyDescent="0.25">
      <c r="A7237">
        <v>7235</v>
      </c>
      <c r="B7237" s="1">
        <v>1.21E-2</v>
      </c>
      <c r="C7237" s="1">
        <v>2.1226804546295176E-4</v>
      </c>
      <c r="D7237" s="27">
        <v>4.6891834109113059E-2</v>
      </c>
      <c r="E7237" s="27">
        <v>0.13903811729243221</v>
      </c>
      <c r="F7237" s="27">
        <v>3.8262437981614987E-2</v>
      </c>
      <c r="G7237" s="27">
        <v>0.13873241978825862</v>
      </c>
      <c r="H7237" s="27">
        <v>0.12938248362846624</v>
      </c>
      <c r="I7237" s="27">
        <v>0.14818895546497313</v>
      </c>
      <c r="J7237" s="27">
        <v>1.6112741730325501E-2</v>
      </c>
      <c r="K7237" s="27">
        <v>2.9492474996167393E-2</v>
      </c>
      <c r="L7237" s="27">
        <v>0.10262315809561764</v>
      </c>
      <c r="M7237" s="27">
        <v>0.16233440049656914</v>
      </c>
      <c r="N7237" s="27">
        <v>4.8940976416462015E-2</v>
      </c>
      <c r="O7237" s="27">
        <v>0</v>
      </c>
      <c r="P7237" s="27">
        <v>0</v>
      </c>
      <c r="Q7237" s="27">
        <v>0</v>
      </c>
      <c r="R7237" s="27">
        <v>0</v>
      </c>
      <c r="S7237" s="27">
        <v>0</v>
      </c>
      <c r="T7237" s="27">
        <v>0</v>
      </c>
      <c r="U7237" s="27">
        <v>0</v>
      </c>
      <c r="V7237" s="27">
        <v>0</v>
      </c>
      <c r="W7237" s="27">
        <v>0</v>
      </c>
      <c r="X7237" s="27">
        <v>0</v>
      </c>
      <c r="Y7237" s="27">
        <v>0</v>
      </c>
      <c r="Z7237" s="27">
        <v>0</v>
      </c>
      <c r="AA7237" s="27">
        <v>0</v>
      </c>
      <c r="AB7237" s="27">
        <v>0</v>
      </c>
      <c r="AC7237" s="27">
        <v>0</v>
      </c>
      <c r="AD7237" s="27">
        <v>0</v>
      </c>
      <c r="AE7237" s="27">
        <v>0</v>
      </c>
      <c r="AF7237" s="27">
        <v>0</v>
      </c>
      <c r="AG7237" s="27">
        <v>0</v>
      </c>
      <c r="AH7237" s="27">
        <v>0</v>
      </c>
      <c r="AI7237" s="27">
        <v>0</v>
      </c>
      <c r="AK7237" s="29">
        <f t="shared" si="113"/>
        <v>1.7542813674624114E-2</v>
      </c>
    </row>
    <row r="7238" spans="1:37" x14ac:dyDescent="0.25">
      <c r="A7238">
        <v>7236</v>
      </c>
      <c r="B7238" s="1">
        <v>1.24E-2</v>
      </c>
      <c r="C7238" s="1">
        <v>2.336702958893822E-4</v>
      </c>
      <c r="D7238" s="27">
        <v>5.0748238975727548E-2</v>
      </c>
      <c r="E7238" s="27">
        <v>0.14573182657395936</v>
      </c>
      <c r="F7238" s="27">
        <v>3.2109063233810214E-2</v>
      </c>
      <c r="G7238" s="27">
        <v>0.11861781559690043</v>
      </c>
      <c r="H7238" s="27">
        <v>6.622078508326848E-2</v>
      </c>
      <c r="I7238" s="27">
        <v>0.12163614050138122</v>
      </c>
      <c r="J7238" s="27">
        <v>5.1240464066097224E-2</v>
      </c>
      <c r="K7238" s="27">
        <v>7.3505235594840068E-2</v>
      </c>
      <c r="L7238" s="27">
        <v>0.14666846856543109</v>
      </c>
      <c r="M7238" s="27">
        <v>9.2375820737235173E-2</v>
      </c>
      <c r="N7238" s="27">
        <v>0.10114614107134917</v>
      </c>
      <c r="O7238" s="27">
        <v>0</v>
      </c>
      <c r="P7238" s="27">
        <v>0</v>
      </c>
      <c r="Q7238" s="27">
        <v>0</v>
      </c>
      <c r="R7238" s="27">
        <v>0</v>
      </c>
      <c r="S7238" s="27">
        <v>0</v>
      </c>
      <c r="T7238" s="27">
        <v>0</v>
      </c>
      <c r="U7238" s="27">
        <v>0</v>
      </c>
      <c r="V7238" s="27">
        <v>0</v>
      </c>
      <c r="W7238" s="27">
        <v>0</v>
      </c>
      <c r="X7238" s="27">
        <v>0</v>
      </c>
      <c r="Y7238" s="27">
        <v>0</v>
      </c>
      <c r="Z7238" s="27">
        <v>0</v>
      </c>
      <c r="AA7238" s="27">
        <v>0</v>
      </c>
      <c r="AB7238" s="27">
        <v>0</v>
      </c>
      <c r="AC7238" s="27">
        <v>0</v>
      </c>
      <c r="AD7238" s="27">
        <v>0</v>
      </c>
      <c r="AE7238" s="27">
        <v>0</v>
      </c>
      <c r="AF7238" s="27">
        <v>0</v>
      </c>
      <c r="AG7238" s="27">
        <v>0</v>
      </c>
      <c r="AH7238" s="27">
        <v>0</v>
      </c>
      <c r="AI7238" s="27">
        <v>0</v>
      </c>
      <c r="AK7238" s="29">
        <f t="shared" si="113"/>
        <v>1.8844378700756628E-2</v>
      </c>
    </row>
    <row r="7239" spans="1:37" x14ac:dyDescent="0.25">
      <c r="A7239">
        <v>7237</v>
      </c>
      <c r="B7239" s="1">
        <v>1.24E-2</v>
      </c>
      <c r="C7239" s="1">
        <v>1.264208125230711E-4</v>
      </c>
      <c r="D7239" s="27">
        <v>8.7675355918863745E-2</v>
      </c>
      <c r="E7239" s="27">
        <v>0.11894215199620356</v>
      </c>
      <c r="F7239" s="27">
        <v>9.7211088661731393E-2</v>
      </c>
      <c r="G7239" s="27">
        <v>5.3557670909127969E-2</v>
      </c>
      <c r="H7239" s="27">
        <v>0.11233665804307735</v>
      </c>
      <c r="I7239" s="27">
        <v>0.10012001562212816</v>
      </c>
      <c r="J7239" s="27">
        <v>0.13241688301011464</v>
      </c>
      <c r="K7239" s="27">
        <v>7.3639612131624635E-2</v>
      </c>
      <c r="L7239" s="27">
        <v>0.11787883294095466</v>
      </c>
      <c r="M7239" s="27">
        <v>6.4326146204171014E-2</v>
      </c>
      <c r="N7239" s="27">
        <v>4.1895584562002826E-2</v>
      </c>
      <c r="O7239" s="27">
        <v>0</v>
      </c>
      <c r="P7239" s="27">
        <v>0</v>
      </c>
      <c r="Q7239" s="27">
        <v>0</v>
      </c>
      <c r="R7239" s="27">
        <v>0</v>
      </c>
      <c r="S7239" s="27">
        <v>0</v>
      </c>
      <c r="T7239" s="27">
        <v>0</v>
      </c>
      <c r="U7239" s="27">
        <v>0</v>
      </c>
      <c r="V7239" s="27">
        <v>0</v>
      </c>
      <c r="W7239" s="27">
        <v>0</v>
      </c>
      <c r="X7239" s="27">
        <v>0</v>
      </c>
      <c r="Y7239" s="27">
        <v>0</v>
      </c>
      <c r="Z7239" s="27">
        <v>0</v>
      </c>
      <c r="AA7239" s="27">
        <v>0</v>
      </c>
      <c r="AB7239" s="27">
        <v>0</v>
      </c>
      <c r="AC7239" s="27">
        <v>0</v>
      </c>
      <c r="AD7239" s="27">
        <v>0</v>
      </c>
      <c r="AE7239" s="27">
        <v>0</v>
      </c>
      <c r="AF7239" s="27">
        <v>0</v>
      </c>
      <c r="AG7239" s="27">
        <v>0</v>
      </c>
      <c r="AH7239" s="27">
        <v>0</v>
      </c>
      <c r="AI7239" s="27">
        <v>0</v>
      </c>
      <c r="AK7239" s="29">
        <f t="shared" si="113"/>
        <v>1.0195226816376702E-2</v>
      </c>
    </row>
    <row r="7240" spans="1:37" x14ac:dyDescent="0.25">
      <c r="A7240">
        <v>7238</v>
      </c>
      <c r="B7240" s="1">
        <v>1.1299999999999999E-2</v>
      </c>
      <c r="C7240" s="1">
        <v>-1.4249428671429321E-4</v>
      </c>
      <c r="D7240" s="27">
        <v>0.13424078219028804</v>
      </c>
      <c r="E7240" s="27">
        <v>6.8057613748739365E-2</v>
      </c>
      <c r="F7240" s="27">
        <v>0.1063444655815439</v>
      </c>
      <c r="G7240" s="27">
        <v>3.4827194405295879E-2</v>
      </c>
      <c r="H7240" s="27">
        <v>4.2333866592499603E-2</v>
      </c>
      <c r="I7240" s="27">
        <v>0.11544041339728389</v>
      </c>
      <c r="J7240" s="27">
        <v>8.8020851227942981E-2</v>
      </c>
      <c r="K7240" s="27">
        <v>0.10345288545278065</v>
      </c>
      <c r="L7240" s="27">
        <v>7.3934622353169319E-2</v>
      </c>
      <c r="M7240" s="27">
        <v>0.12242058387582981</v>
      </c>
      <c r="N7240" s="27">
        <v>0.1109267211746266</v>
      </c>
      <c r="O7240" s="27">
        <v>0</v>
      </c>
      <c r="P7240" s="27">
        <v>0</v>
      </c>
      <c r="Q7240" s="27">
        <v>0</v>
      </c>
      <c r="R7240" s="27">
        <v>0</v>
      </c>
      <c r="S7240" s="27">
        <v>0</v>
      </c>
      <c r="T7240" s="27">
        <v>0</v>
      </c>
      <c r="U7240" s="27">
        <v>0</v>
      </c>
      <c r="V7240" s="27">
        <v>0</v>
      </c>
      <c r="W7240" s="27">
        <v>0</v>
      </c>
      <c r="X7240" s="27">
        <v>0</v>
      </c>
      <c r="Y7240" s="27">
        <v>0</v>
      </c>
      <c r="Z7240" s="27">
        <v>0</v>
      </c>
      <c r="AA7240" s="27">
        <v>0</v>
      </c>
      <c r="AB7240" s="27">
        <v>0</v>
      </c>
      <c r="AC7240" s="27">
        <v>0</v>
      </c>
      <c r="AD7240" s="27">
        <v>0</v>
      </c>
      <c r="AE7240" s="27">
        <v>0</v>
      </c>
      <c r="AF7240" s="27">
        <v>0</v>
      </c>
      <c r="AG7240" s="27">
        <v>0</v>
      </c>
      <c r="AH7240" s="27">
        <v>0</v>
      </c>
      <c r="AI7240" s="27">
        <v>0</v>
      </c>
      <c r="AK7240" s="29">
        <f t="shared" si="113"/>
        <v>-1.2610113868521525E-2</v>
      </c>
    </row>
    <row r="7241" spans="1:37" x14ac:dyDescent="0.25">
      <c r="A7241">
        <v>7239</v>
      </c>
      <c r="B7241" s="1">
        <v>1.21E-2</v>
      </c>
      <c r="C7241" s="1">
        <v>2.2587987712981985E-4</v>
      </c>
      <c r="D7241" s="27">
        <v>7.3562802200044575E-2</v>
      </c>
      <c r="E7241" s="27">
        <v>0.12815733644813171</v>
      </c>
      <c r="F7241" s="27">
        <v>9.1819191687043611E-2</v>
      </c>
      <c r="G7241" s="27">
        <v>0.12402763865375935</v>
      </c>
      <c r="H7241" s="27">
        <v>6.7427904109449668E-2</v>
      </c>
      <c r="I7241" s="27">
        <v>0.12845506327037018</v>
      </c>
      <c r="J7241" s="27">
        <v>4.9699651598225675E-2</v>
      </c>
      <c r="K7241" s="27">
        <v>2.5471665318084716E-2</v>
      </c>
      <c r="L7241" s="27">
        <v>0.14532818129135952</v>
      </c>
      <c r="M7241" s="27">
        <v>5.4462589577700608E-2</v>
      </c>
      <c r="N7241" s="27">
        <v>0.11158797584583052</v>
      </c>
      <c r="O7241" s="27">
        <v>0</v>
      </c>
      <c r="P7241" s="27">
        <v>0</v>
      </c>
      <c r="Q7241" s="27">
        <v>0</v>
      </c>
      <c r="R7241" s="27">
        <v>0</v>
      </c>
      <c r="S7241" s="27">
        <v>0</v>
      </c>
      <c r="T7241" s="27">
        <v>0</v>
      </c>
      <c r="U7241" s="27">
        <v>0</v>
      </c>
      <c r="V7241" s="27">
        <v>0</v>
      </c>
      <c r="W7241" s="27">
        <v>0</v>
      </c>
      <c r="X7241" s="27">
        <v>0</v>
      </c>
      <c r="Y7241" s="27">
        <v>0</v>
      </c>
      <c r="Z7241" s="27">
        <v>0</v>
      </c>
      <c r="AA7241" s="27">
        <v>0</v>
      </c>
      <c r="AB7241" s="27">
        <v>0</v>
      </c>
      <c r="AC7241" s="27">
        <v>0</v>
      </c>
      <c r="AD7241" s="27">
        <v>0</v>
      </c>
      <c r="AE7241" s="27">
        <v>0</v>
      </c>
      <c r="AF7241" s="27">
        <v>0</v>
      </c>
      <c r="AG7241" s="27">
        <v>0</v>
      </c>
      <c r="AH7241" s="27">
        <v>0</v>
      </c>
      <c r="AI7241" s="27">
        <v>0</v>
      </c>
      <c r="AK7241" s="29">
        <f t="shared" si="113"/>
        <v>1.8667758440480981E-2</v>
      </c>
    </row>
    <row r="7242" spans="1:37" x14ac:dyDescent="0.25">
      <c r="A7242">
        <v>7240</v>
      </c>
      <c r="B7242" s="1">
        <v>1.0699999999999999E-2</v>
      </c>
      <c r="C7242" s="1">
        <v>4.8868654298252342E-4</v>
      </c>
      <c r="D7242" s="27">
        <v>5.9310095545859948E-2</v>
      </c>
      <c r="E7242" s="27">
        <v>0.14342274124651891</v>
      </c>
      <c r="F7242" s="27">
        <v>2.4605830041898986E-3</v>
      </c>
      <c r="G7242" s="27">
        <v>0.11636732587384416</v>
      </c>
      <c r="H7242" s="27">
        <v>9.3265329941188788E-2</v>
      </c>
      <c r="I7242" s="27">
        <v>4.0016793065541054E-2</v>
      </c>
      <c r="J7242" s="27">
        <v>7.1927201150642661E-2</v>
      </c>
      <c r="K7242" s="27">
        <v>1.7254818183025447E-2</v>
      </c>
      <c r="L7242" s="27">
        <v>0.16305740514221309</v>
      </c>
      <c r="M7242" s="27">
        <v>0.20072240308693523</v>
      </c>
      <c r="N7242" s="27">
        <v>9.2195303760040856E-2</v>
      </c>
      <c r="O7242" s="27">
        <v>0</v>
      </c>
      <c r="P7242" s="27">
        <v>0</v>
      </c>
      <c r="Q7242" s="27">
        <v>0</v>
      </c>
      <c r="R7242" s="27">
        <v>0</v>
      </c>
      <c r="S7242" s="27">
        <v>0</v>
      </c>
      <c r="T7242" s="27">
        <v>0</v>
      </c>
      <c r="U7242" s="27">
        <v>0</v>
      </c>
      <c r="V7242" s="27">
        <v>0</v>
      </c>
      <c r="W7242" s="27">
        <v>0</v>
      </c>
      <c r="X7242" s="27">
        <v>0</v>
      </c>
      <c r="Y7242" s="27">
        <v>0</v>
      </c>
      <c r="Z7242" s="27">
        <v>0</v>
      </c>
      <c r="AA7242" s="27">
        <v>0</v>
      </c>
      <c r="AB7242" s="27">
        <v>0</v>
      </c>
      <c r="AC7242" s="27">
        <v>0</v>
      </c>
      <c r="AD7242" s="27">
        <v>0</v>
      </c>
      <c r="AE7242" s="27">
        <v>0</v>
      </c>
      <c r="AF7242" s="27">
        <v>0</v>
      </c>
      <c r="AG7242" s="27">
        <v>0</v>
      </c>
      <c r="AH7242" s="27">
        <v>0</v>
      </c>
      <c r="AI7242" s="27">
        <v>0</v>
      </c>
      <c r="AK7242" s="29">
        <f t="shared" si="113"/>
        <v>4.567163953107696E-2</v>
      </c>
    </row>
    <row r="7243" spans="1:37" x14ac:dyDescent="0.25">
      <c r="A7243">
        <v>7241</v>
      </c>
      <c r="B7243" s="1">
        <v>1.2999999999999999E-2</v>
      </c>
      <c r="C7243" s="1">
        <v>5.6262324774981019E-4</v>
      </c>
      <c r="D7243" s="27">
        <v>0.16571608690830983</v>
      </c>
      <c r="E7243" s="27">
        <v>0.19493463301317548</v>
      </c>
      <c r="F7243" s="27">
        <v>2.2698270864970112E-3</v>
      </c>
      <c r="G7243" s="27">
        <v>5.6933303750616865E-2</v>
      </c>
      <c r="H7243" s="27">
        <v>1.035470495282651E-2</v>
      </c>
      <c r="I7243" s="27">
        <v>5.597322437440521E-2</v>
      </c>
      <c r="J7243" s="27">
        <v>0.15575681372130029</v>
      </c>
      <c r="K7243" s="27">
        <v>9.4221206170539366E-3</v>
      </c>
      <c r="L7243" s="27">
        <v>8.8515404001925577E-2</v>
      </c>
      <c r="M7243" s="27">
        <v>0.14291677793409402</v>
      </c>
      <c r="N7243" s="27">
        <v>0.11720710363979522</v>
      </c>
      <c r="O7243" s="27">
        <v>0</v>
      </c>
      <c r="P7243" s="27">
        <v>0</v>
      </c>
      <c r="Q7243" s="27">
        <v>0</v>
      </c>
      <c r="R7243" s="27">
        <v>0</v>
      </c>
      <c r="S7243" s="27">
        <v>0</v>
      </c>
      <c r="T7243" s="27">
        <v>0</v>
      </c>
      <c r="U7243" s="27">
        <v>0</v>
      </c>
      <c r="V7243" s="27">
        <v>0</v>
      </c>
      <c r="W7243" s="27">
        <v>0</v>
      </c>
      <c r="X7243" s="27">
        <v>0</v>
      </c>
      <c r="Y7243" s="27">
        <v>0</v>
      </c>
      <c r="Z7243" s="27">
        <v>0</v>
      </c>
      <c r="AA7243" s="27">
        <v>0</v>
      </c>
      <c r="AB7243" s="27">
        <v>0</v>
      </c>
      <c r="AC7243" s="27">
        <v>0</v>
      </c>
      <c r="AD7243" s="27">
        <v>0</v>
      </c>
      <c r="AE7243" s="27">
        <v>0</v>
      </c>
      <c r="AF7243" s="27">
        <v>0</v>
      </c>
      <c r="AG7243" s="27">
        <v>0</v>
      </c>
      <c r="AH7243" s="27">
        <v>0</v>
      </c>
      <c r="AI7243" s="27">
        <v>0</v>
      </c>
      <c r="AK7243" s="29">
        <f t="shared" si="113"/>
        <v>4.3278711365370016E-2</v>
      </c>
    </row>
    <row r="7244" spans="1:37" x14ac:dyDescent="0.25">
      <c r="A7244">
        <v>7242</v>
      </c>
      <c r="B7244" s="1">
        <v>1.3899999999999999E-2</v>
      </c>
      <c r="C7244" s="1">
        <v>4.7325750735705574E-5</v>
      </c>
      <c r="D7244" s="27">
        <v>0.2078842234984386</v>
      </c>
      <c r="E7244" s="27">
        <v>8.0536836582604091E-2</v>
      </c>
      <c r="F7244" s="27">
        <v>3.698768403036487E-2</v>
      </c>
      <c r="G7244" s="27">
        <v>0.12497524958743392</v>
      </c>
      <c r="H7244" s="27">
        <v>8.7726092543882625E-2</v>
      </c>
      <c r="I7244" s="27">
        <v>0.19647229484711234</v>
      </c>
      <c r="J7244" s="27">
        <v>0.15128051148648136</v>
      </c>
      <c r="K7244" s="27">
        <v>2.7798008356396238E-2</v>
      </c>
      <c r="L7244" s="27">
        <v>2.7248915127091555E-2</v>
      </c>
      <c r="M7244" s="27">
        <v>3.499255719515787E-2</v>
      </c>
      <c r="N7244" s="27">
        <v>2.4097626745036634E-2</v>
      </c>
      <c r="O7244" s="27">
        <v>0</v>
      </c>
      <c r="P7244" s="27">
        <v>0</v>
      </c>
      <c r="Q7244" s="27">
        <v>0</v>
      </c>
      <c r="R7244" s="27">
        <v>0</v>
      </c>
      <c r="S7244" s="27">
        <v>0</v>
      </c>
      <c r="T7244" s="27">
        <v>0</v>
      </c>
      <c r="U7244" s="27">
        <v>0</v>
      </c>
      <c r="V7244" s="27">
        <v>0</v>
      </c>
      <c r="W7244" s="27">
        <v>0</v>
      </c>
      <c r="X7244" s="27">
        <v>0</v>
      </c>
      <c r="Y7244" s="27">
        <v>0</v>
      </c>
      <c r="Z7244" s="27">
        <v>0</v>
      </c>
      <c r="AA7244" s="27">
        <v>0</v>
      </c>
      <c r="AB7244" s="27">
        <v>0</v>
      </c>
      <c r="AC7244" s="27">
        <v>0</v>
      </c>
      <c r="AD7244" s="27">
        <v>0</v>
      </c>
      <c r="AE7244" s="27">
        <v>0</v>
      </c>
      <c r="AF7244" s="27">
        <v>0</v>
      </c>
      <c r="AG7244" s="27">
        <v>0</v>
      </c>
      <c r="AH7244" s="27">
        <v>0</v>
      </c>
      <c r="AI7244" s="27">
        <v>0</v>
      </c>
      <c r="AK7244" s="29">
        <f t="shared" si="113"/>
        <v>3.404730268755797E-3</v>
      </c>
    </row>
    <row r="7245" spans="1:37" x14ac:dyDescent="0.25">
      <c r="A7245">
        <v>7243</v>
      </c>
      <c r="B7245" s="1">
        <v>1.0800000000000001E-2</v>
      </c>
      <c r="C7245" s="1">
        <v>2.0683675099447589E-5</v>
      </c>
      <c r="D7245" s="27">
        <v>6.0257120215702162E-2</v>
      </c>
      <c r="E7245" s="27">
        <v>5.400652841087028E-2</v>
      </c>
      <c r="F7245" s="27">
        <v>9.7660054238557933E-2</v>
      </c>
      <c r="G7245" s="27">
        <v>0.13876370267112004</v>
      </c>
      <c r="H7245" s="27">
        <v>0.10590403006344316</v>
      </c>
      <c r="I7245" s="27">
        <v>2.2761784887874954E-2</v>
      </c>
      <c r="J7245" s="27">
        <v>0.12332321594164283</v>
      </c>
      <c r="K7245" s="27">
        <v>0.10056067099257235</v>
      </c>
      <c r="L7245" s="27">
        <v>0.13534529255626118</v>
      </c>
      <c r="M7245" s="27">
        <v>0.1459693351123218</v>
      </c>
      <c r="N7245" s="27">
        <v>1.5448264909633157E-2</v>
      </c>
      <c r="O7245" s="27">
        <v>0</v>
      </c>
      <c r="P7245" s="27">
        <v>0</v>
      </c>
      <c r="Q7245" s="27">
        <v>0</v>
      </c>
      <c r="R7245" s="27">
        <v>0</v>
      </c>
      <c r="S7245" s="27">
        <v>0</v>
      </c>
      <c r="T7245" s="27">
        <v>0</v>
      </c>
      <c r="U7245" s="27">
        <v>0</v>
      </c>
      <c r="V7245" s="27">
        <v>0</v>
      </c>
      <c r="W7245" s="27">
        <v>0</v>
      </c>
      <c r="X7245" s="27">
        <v>0</v>
      </c>
      <c r="Y7245" s="27">
        <v>0</v>
      </c>
      <c r="Z7245" s="27">
        <v>0</v>
      </c>
      <c r="AA7245" s="27">
        <v>0</v>
      </c>
      <c r="AB7245" s="27">
        <v>0</v>
      </c>
      <c r="AC7245" s="27">
        <v>0</v>
      </c>
      <c r="AD7245" s="27">
        <v>0</v>
      </c>
      <c r="AE7245" s="27">
        <v>0</v>
      </c>
      <c r="AF7245" s="27">
        <v>0</v>
      </c>
      <c r="AG7245" s="27">
        <v>0</v>
      </c>
      <c r="AH7245" s="27">
        <v>0</v>
      </c>
      <c r="AI7245" s="27">
        <v>0</v>
      </c>
      <c r="AK7245" s="29">
        <f t="shared" si="113"/>
        <v>1.9151551018007026E-3</v>
      </c>
    </row>
    <row r="7246" spans="1:37" x14ac:dyDescent="0.25">
      <c r="A7246">
        <v>7244</v>
      </c>
      <c r="B7246" s="1">
        <v>1.4200000000000001E-2</v>
      </c>
      <c r="C7246" s="1">
        <v>-2.3651708921932591E-4</v>
      </c>
      <c r="D7246" s="27">
        <v>1.9505469225419625E-2</v>
      </c>
      <c r="E7246" s="27">
        <v>9.0582514735311301E-2</v>
      </c>
      <c r="F7246" s="27">
        <v>9.1075490239581669E-2</v>
      </c>
      <c r="G7246" s="27">
        <v>0.2044587884064879</v>
      </c>
      <c r="H7246" s="27">
        <v>3.9297543168601859E-2</v>
      </c>
      <c r="I7246" s="27">
        <v>7.9900644231755621E-2</v>
      </c>
      <c r="J7246" s="27">
        <v>4.1886815482647159E-2</v>
      </c>
      <c r="K7246" s="27">
        <v>0.21204211630498424</v>
      </c>
      <c r="L7246" s="27">
        <v>0.13441308626397463</v>
      </c>
      <c r="M7246" s="27">
        <v>3.8337547454036294E-2</v>
      </c>
      <c r="N7246" s="27">
        <v>4.8499984487199756E-2</v>
      </c>
      <c r="O7246" s="27">
        <v>0</v>
      </c>
      <c r="P7246" s="27">
        <v>0</v>
      </c>
      <c r="Q7246" s="27">
        <v>0</v>
      </c>
      <c r="R7246" s="27">
        <v>0</v>
      </c>
      <c r="S7246" s="27">
        <v>0</v>
      </c>
      <c r="T7246" s="27">
        <v>0</v>
      </c>
      <c r="U7246" s="27">
        <v>0</v>
      </c>
      <c r="V7246" s="27">
        <v>0</v>
      </c>
      <c r="W7246" s="27">
        <v>0</v>
      </c>
      <c r="X7246" s="27">
        <v>0</v>
      </c>
      <c r="Y7246" s="27">
        <v>0</v>
      </c>
      <c r="Z7246" s="27">
        <v>0</v>
      </c>
      <c r="AA7246" s="27">
        <v>0</v>
      </c>
      <c r="AB7246" s="27">
        <v>0</v>
      </c>
      <c r="AC7246" s="27">
        <v>0</v>
      </c>
      <c r="AD7246" s="27">
        <v>0</v>
      </c>
      <c r="AE7246" s="27">
        <v>0</v>
      </c>
      <c r="AF7246" s="27">
        <v>0</v>
      </c>
      <c r="AG7246" s="27">
        <v>0</v>
      </c>
      <c r="AH7246" s="27">
        <v>0</v>
      </c>
      <c r="AI7246" s="27">
        <v>0</v>
      </c>
      <c r="AK7246" s="29">
        <f t="shared" si="113"/>
        <v>-1.6656133043614501E-2</v>
      </c>
    </row>
    <row r="7247" spans="1:37" x14ac:dyDescent="0.25">
      <c r="A7247">
        <v>7245</v>
      </c>
      <c r="B7247" s="1">
        <v>9.9000000000000008E-3</v>
      </c>
      <c r="C7247" s="1">
        <v>-2.199005040111778E-5</v>
      </c>
      <c r="D7247" s="27">
        <v>4.2123570985700139E-2</v>
      </c>
      <c r="E7247" s="27">
        <v>5.1075980128707399E-2</v>
      </c>
      <c r="F7247" s="27">
        <v>4.0300069727853705E-3</v>
      </c>
      <c r="G7247" s="27">
        <v>0.11771249794107463</v>
      </c>
      <c r="H7247" s="27">
        <v>5.3655866805759267E-3</v>
      </c>
      <c r="I7247" s="27">
        <v>9.5818331524277475E-2</v>
      </c>
      <c r="J7247" s="27">
        <v>7.6112202319224331E-2</v>
      </c>
      <c r="K7247" s="27">
        <v>0.13005741453809166</v>
      </c>
      <c r="L7247" s="27">
        <v>0.11398217416365716</v>
      </c>
      <c r="M7247" s="27">
        <v>0.18506936252919368</v>
      </c>
      <c r="N7247" s="27">
        <v>0.17865287221671217</v>
      </c>
      <c r="O7247" s="27">
        <v>0</v>
      </c>
      <c r="P7247" s="27">
        <v>0</v>
      </c>
      <c r="Q7247" s="27">
        <v>0</v>
      </c>
      <c r="R7247" s="27">
        <v>0</v>
      </c>
      <c r="S7247" s="27">
        <v>0</v>
      </c>
      <c r="T7247" s="27">
        <v>0</v>
      </c>
      <c r="U7247" s="27">
        <v>0</v>
      </c>
      <c r="V7247" s="27">
        <v>0</v>
      </c>
      <c r="W7247" s="27">
        <v>0</v>
      </c>
      <c r="X7247" s="27">
        <v>0</v>
      </c>
      <c r="Y7247" s="27">
        <v>0</v>
      </c>
      <c r="Z7247" s="27">
        <v>0</v>
      </c>
      <c r="AA7247" s="27">
        <v>0</v>
      </c>
      <c r="AB7247" s="27">
        <v>0</v>
      </c>
      <c r="AC7247" s="27">
        <v>0</v>
      </c>
      <c r="AD7247" s="27">
        <v>0</v>
      </c>
      <c r="AE7247" s="27">
        <v>0</v>
      </c>
      <c r="AF7247" s="27">
        <v>0</v>
      </c>
      <c r="AG7247" s="27">
        <v>0</v>
      </c>
      <c r="AH7247" s="27">
        <v>0</v>
      </c>
      <c r="AI7247" s="27">
        <v>0</v>
      </c>
      <c r="AK7247" s="29">
        <f t="shared" si="113"/>
        <v>-2.2212172122341189E-3</v>
      </c>
    </row>
    <row r="7248" spans="1:37" x14ac:dyDescent="0.25">
      <c r="A7248">
        <v>7246</v>
      </c>
      <c r="B7248" s="1">
        <v>1.1299999999999999E-2</v>
      </c>
      <c r="C7248" s="1">
        <v>-2.068462847300168E-4</v>
      </c>
      <c r="D7248" s="27">
        <v>0.11529882665139148</v>
      </c>
      <c r="E7248" s="27">
        <v>5.0265674418863794E-2</v>
      </c>
      <c r="F7248" s="27">
        <v>0.120322882885865</v>
      </c>
      <c r="G7248" s="27">
        <v>0.13150290786493174</v>
      </c>
      <c r="H7248" s="27">
        <v>0.11152877669592402</v>
      </c>
      <c r="I7248" s="27">
        <v>1.2573495268807649E-2</v>
      </c>
      <c r="J7248" s="27">
        <v>5.0409985257798107E-2</v>
      </c>
      <c r="K7248" s="27">
        <v>0.13773227268786137</v>
      </c>
      <c r="L7248" s="27">
        <v>6.565239871276958E-2</v>
      </c>
      <c r="M7248" s="27">
        <v>0.13714160453696064</v>
      </c>
      <c r="N7248" s="27">
        <v>6.7571175018826618E-2</v>
      </c>
      <c r="O7248" s="27">
        <v>0</v>
      </c>
      <c r="P7248" s="27">
        <v>0</v>
      </c>
      <c r="Q7248" s="27">
        <v>0</v>
      </c>
      <c r="R7248" s="27">
        <v>0</v>
      </c>
      <c r="S7248" s="27">
        <v>0</v>
      </c>
      <c r="T7248" s="27">
        <v>0</v>
      </c>
      <c r="U7248" s="27">
        <v>0</v>
      </c>
      <c r="V7248" s="27">
        <v>0</v>
      </c>
      <c r="W7248" s="27">
        <v>0</v>
      </c>
      <c r="X7248" s="27">
        <v>0</v>
      </c>
      <c r="Y7248" s="27">
        <v>0</v>
      </c>
      <c r="Z7248" s="27">
        <v>0</v>
      </c>
      <c r="AA7248" s="27">
        <v>0</v>
      </c>
      <c r="AB7248" s="27">
        <v>0</v>
      </c>
      <c r="AC7248" s="27">
        <v>0</v>
      </c>
      <c r="AD7248" s="27">
        <v>0</v>
      </c>
      <c r="AE7248" s="27">
        <v>0</v>
      </c>
      <c r="AF7248" s="27">
        <v>0</v>
      </c>
      <c r="AG7248" s="27">
        <v>0</v>
      </c>
      <c r="AH7248" s="27">
        <v>0</v>
      </c>
      <c r="AI7248" s="27">
        <v>0</v>
      </c>
      <c r="AK7248" s="29">
        <f t="shared" si="113"/>
        <v>-1.830498094955901E-2</v>
      </c>
    </row>
    <row r="7249" spans="1:37" x14ac:dyDescent="0.25">
      <c r="A7249">
        <v>7247</v>
      </c>
      <c r="B7249" s="1">
        <v>1.2699999999999999E-2</v>
      </c>
      <c r="C7249" s="1">
        <v>2.0851699784076323E-4</v>
      </c>
      <c r="D7249" s="27">
        <v>4.5424442739960186E-2</v>
      </c>
      <c r="E7249" s="27">
        <v>7.476335318171845E-2</v>
      </c>
      <c r="F7249" s="27">
        <v>7.6016104179668101E-2</v>
      </c>
      <c r="G7249" s="27">
        <v>0.23005157666630058</v>
      </c>
      <c r="H7249" s="27">
        <v>8.2751901981928139E-2</v>
      </c>
      <c r="I7249" s="27">
        <v>1.3981985325880925E-2</v>
      </c>
      <c r="J7249" s="27">
        <v>0.20107927424696093</v>
      </c>
      <c r="K7249" s="27">
        <v>7.0617563361132979E-2</v>
      </c>
      <c r="L7249" s="27">
        <v>0.10635100527391218</v>
      </c>
      <c r="M7249" s="27">
        <v>9.8180264045050925E-2</v>
      </c>
      <c r="N7249" s="27">
        <v>7.8252899748644587E-4</v>
      </c>
      <c r="O7249" s="27">
        <v>0</v>
      </c>
      <c r="P7249" s="27">
        <v>0</v>
      </c>
      <c r="Q7249" s="27">
        <v>0</v>
      </c>
      <c r="R7249" s="27">
        <v>0</v>
      </c>
      <c r="S7249" s="27">
        <v>0</v>
      </c>
      <c r="T7249" s="27">
        <v>0</v>
      </c>
      <c r="U7249" s="27">
        <v>0</v>
      </c>
      <c r="V7249" s="27">
        <v>0</v>
      </c>
      <c r="W7249" s="27">
        <v>0</v>
      </c>
      <c r="X7249" s="27">
        <v>0</v>
      </c>
      <c r="Y7249" s="27">
        <v>0</v>
      </c>
      <c r="Z7249" s="27">
        <v>0</v>
      </c>
      <c r="AA7249" s="27">
        <v>0</v>
      </c>
      <c r="AB7249" s="27">
        <v>0</v>
      </c>
      <c r="AC7249" s="27">
        <v>0</v>
      </c>
      <c r="AD7249" s="27">
        <v>0</v>
      </c>
      <c r="AE7249" s="27">
        <v>0</v>
      </c>
      <c r="AF7249" s="27">
        <v>0</v>
      </c>
      <c r="AG7249" s="27">
        <v>0</v>
      </c>
      <c r="AH7249" s="27">
        <v>0</v>
      </c>
      <c r="AI7249" s="27">
        <v>0</v>
      </c>
      <c r="AK7249" s="29">
        <f t="shared" si="113"/>
        <v>1.6418661247304192E-2</v>
      </c>
    </row>
    <row r="7250" spans="1:37" x14ac:dyDescent="0.25">
      <c r="A7250">
        <v>7248</v>
      </c>
      <c r="B7250" s="1">
        <v>1.24E-2</v>
      </c>
      <c r="C7250" s="1">
        <v>1.0880715648203408E-4</v>
      </c>
      <c r="D7250" s="27">
        <v>9.8373835915391977E-2</v>
      </c>
      <c r="E7250" s="27">
        <v>0.12000908975224379</v>
      </c>
      <c r="F7250" s="27">
        <v>0.13904425760020483</v>
      </c>
      <c r="G7250" s="27">
        <v>6.5598098401963373E-2</v>
      </c>
      <c r="H7250" s="27">
        <v>3.4211996753015166E-2</v>
      </c>
      <c r="I7250" s="27">
        <v>0.15185598491736496</v>
      </c>
      <c r="J7250" s="27">
        <v>7.3190279212144202E-2</v>
      </c>
      <c r="K7250" s="27">
        <v>3.9451879056805209E-2</v>
      </c>
      <c r="L7250" s="27">
        <v>0.14844251787205084</v>
      </c>
      <c r="M7250" s="27">
        <v>1.0469346366748287E-2</v>
      </c>
      <c r="N7250" s="27">
        <v>0.11935271415206741</v>
      </c>
      <c r="O7250" s="27">
        <v>0</v>
      </c>
      <c r="P7250" s="27">
        <v>0</v>
      </c>
      <c r="Q7250" s="27">
        <v>0</v>
      </c>
      <c r="R7250" s="27">
        <v>0</v>
      </c>
      <c r="S7250" s="27">
        <v>0</v>
      </c>
      <c r="T7250" s="27">
        <v>0</v>
      </c>
      <c r="U7250" s="27">
        <v>0</v>
      </c>
      <c r="V7250" s="27">
        <v>0</v>
      </c>
      <c r="W7250" s="27">
        <v>0</v>
      </c>
      <c r="X7250" s="27">
        <v>0</v>
      </c>
      <c r="Y7250" s="27">
        <v>0</v>
      </c>
      <c r="Z7250" s="27">
        <v>0</v>
      </c>
      <c r="AA7250" s="27">
        <v>0</v>
      </c>
      <c r="AB7250" s="27">
        <v>0</v>
      </c>
      <c r="AC7250" s="27">
        <v>0</v>
      </c>
      <c r="AD7250" s="27">
        <v>0</v>
      </c>
      <c r="AE7250" s="27">
        <v>0</v>
      </c>
      <c r="AF7250" s="27">
        <v>0</v>
      </c>
      <c r="AG7250" s="27">
        <v>0</v>
      </c>
      <c r="AH7250" s="27">
        <v>0</v>
      </c>
      <c r="AI7250" s="27">
        <v>0</v>
      </c>
      <c r="AK7250" s="29">
        <f t="shared" si="113"/>
        <v>8.7747706840350069E-3</v>
      </c>
    </row>
    <row r="7251" spans="1:37" x14ac:dyDescent="0.25">
      <c r="A7251">
        <v>7249</v>
      </c>
      <c r="B7251" s="1">
        <v>1.18E-2</v>
      </c>
      <c r="C7251" s="1">
        <v>1.9683045826075475E-4</v>
      </c>
      <c r="D7251" s="27">
        <v>6.7139575613244379E-2</v>
      </c>
      <c r="E7251" s="27">
        <v>0.10761029115712419</v>
      </c>
      <c r="F7251" s="27">
        <v>0.13098496205611906</v>
      </c>
      <c r="G7251" s="27">
        <v>2.9618499726738318E-2</v>
      </c>
      <c r="H7251" s="27">
        <v>0.14999823216913152</v>
      </c>
      <c r="I7251" s="27">
        <v>0.13375291193166083</v>
      </c>
      <c r="J7251" s="27">
        <v>0.11513686295977345</v>
      </c>
      <c r="K7251" s="27">
        <v>1.7018778315554785E-2</v>
      </c>
      <c r="L7251" s="27">
        <v>0.15235181965266381</v>
      </c>
      <c r="M7251" s="27">
        <v>8.6085237748882767E-3</v>
      </c>
      <c r="N7251" s="27">
        <v>8.7779542643101491E-2</v>
      </c>
      <c r="O7251" s="27">
        <v>0</v>
      </c>
      <c r="P7251" s="27">
        <v>0</v>
      </c>
      <c r="Q7251" s="27">
        <v>0</v>
      </c>
      <c r="R7251" s="27">
        <v>0</v>
      </c>
      <c r="S7251" s="27">
        <v>0</v>
      </c>
      <c r="T7251" s="27">
        <v>0</v>
      </c>
      <c r="U7251" s="27">
        <v>0</v>
      </c>
      <c r="V7251" s="27">
        <v>0</v>
      </c>
      <c r="W7251" s="27">
        <v>0</v>
      </c>
      <c r="X7251" s="27">
        <v>0</v>
      </c>
      <c r="Y7251" s="27">
        <v>0</v>
      </c>
      <c r="Z7251" s="27">
        <v>0</v>
      </c>
      <c r="AA7251" s="27">
        <v>0</v>
      </c>
      <c r="AB7251" s="27">
        <v>0</v>
      </c>
      <c r="AC7251" s="27">
        <v>0</v>
      </c>
      <c r="AD7251" s="27">
        <v>0</v>
      </c>
      <c r="AE7251" s="27">
        <v>0</v>
      </c>
      <c r="AF7251" s="27">
        <v>0</v>
      </c>
      <c r="AG7251" s="27">
        <v>0</v>
      </c>
      <c r="AH7251" s="27">
        <v>0</v>
      </c>
      <c r="AI7251" s="27">
        <v>0</v>
      </c>
      <c r="AK7251" s="29">
        <f t="shared" si="113"/>
        <v>1.6680547310233454E-2</v>
      </c>
    </row>
    <row r="7252" spans="1:37" x14ac:dyDescent="0.25">
      <c r="A7252">
        <v>7250</v>
      </c>
      <c r="B7252" s="1">
        <v>1.04E-2</v>
      </c>
      <c r="C7252" s="1">
        <v>1.8648838733301062E-4</v>
      </c>
      <c r="D7252" s="27">
        <v>7.1620064903478137E-2</v>
      </c>
      <c r="E7252" s="27">
        <v>8.7089684486463426E-2</v>
      </c>
      <c r="F7252" s="27">
        <v>9.1929821832190603E-2</v>
      </c>
      <c r="G7252" s="27">
        <v>0.10956052212791489</v>
      </c>
      <c r="H7252" s="27">
        <v>9.2493940256958576E-2</v>
      </c>
      <c r="I7252" s="27">
        <v>6.5226430943509661E-2</v>
      </c>
      <c r="J7252" s="27">
        <v>0.10184281976772702</v>
      </c>
      <c r="K7252" s="27">
        <v>2.9125946458443564E-2</v>
      </c>
      <c r="L7252" s="27">
        <v>9.5358836727167121E-2</v>
      </c>
      <c r="M7252" s="27">
        <v>0.13161609175291583</v>
      </c>
      <c r="N7252" s="27">
        <v>0.12413584074323109</v>
      </c>
      <c r="O7252" s="27">
        <v>0</v>
      </c>
      <c r="P7252" s="27">
        <v>0</v>
      </c>
      <c r="Q7252" s="27">
        <v>0</v>
      </c>
      <c r="R7252" s="27">
        <v>0</v>
      </c>
      <c r="S7252" s="27">
        <v>0</v>
      </c>
      <c r="T7252" s="27">
        <v>0</v>
      </c>
      <c r="U7252" s="27">
        <v>0</v>
      </c>
      <c r="V7252" s="27">
        <v>0</v>
      </c>
      <c r="W7252" s="27">
        <v>0</v>
      </c>
      <c r="X7252" s="27">
        <v>0</v>
      </c>
      <c r="Y7252" s="27">
        <v>0</v>
      </c>
      <c r="Z7252" s="27">
        <v>0</v>
      </c>
      <c r="AA7252" s="27">
        <v>0</v>
      </c>
      <c r="AB7252" s="27">
        <v>0</v>
      </c>
      <c r="AC7252" s="27">
        <v>0</v>
      </c>
      <c r="AD7252" s="27">
        <v>0</v>
      </c>
      <c r="AE7252" s="27">
        <v>0</v>
      </c>
      <c r="AF7252" s="27">
        <v>0</v>
      </c>
      <c r="AG7252" s="27">
        <v>0</v>
      </c>
      <c r="AH7252" s="27">
        <v>0</v>
      </c>
      <c r="AI7252" s="27">
        <v>0</v>
      </c>
      <c r="AK7252" s="29">
        <f t="shared" si="113"/>
        <v>1.7931575705097177E-2</v>
      </c>
    </row>
    <row r="7253" spans="1:37" x14ac:dyDescent="0.25">
      <c r="A7253">
        <v>7251</v>
      </c>
      <c r="B7253" s="1">
        <v>1.3299999999999999E-2</v>
      </c>
      <c r="C7253" s="1">
        <v>-2.2638010291842518E-4</v>
      </c>
      <c r="D7253" s="27">
        <v>6.078273917579096E-2</v>
      </c>
      <c r="E7253" s="27">
        <v>0.10259309789701629</v>
      </c>
      <c r="F7253" s="27">
        <v>0.17676536700982334</v>
      </c>
      <c r="G7253" s="27">
        <v>0.15289335928003714</v>
      </c>
      <c r="H7253" s="27">
        <v>9.0790844599986043E-2</v>
      </c>
      <c r="I7253" s="27">
        <v>1.9902315713889E-2</v>
      </c>
      <c r="J7253" s="27">
        <v>3.7873035677001024E-2</v>
      </c>
      <c r="K7253" s="27">
        <v>0.15205688106900547</v>
      </c>
      <c r="L7253" s="27">
        <v>2.1720157013411841E-2</v>
      </c>
      <c r="M7253" s="27">
        <v>6.0436516396689344E-2</v>
      </c>
      <c r="N7253" s="27">
        <v>0.12418568616734958</v>
      </c>
      <c r="O7253" s="27">
        <v>0</v>
      </c>
      <c r="P7253" s="27">
        <v>0</v>
      </c>
      <c r="Q7253" s="27">
        <v>0</v>
      </c>
      <c r="R7253" s="27">
        <v>0</v>
      </c>
      <c r="S7253" s="27">
        <v>0</v>
      </c>
      <c r="T7253" s="27">
        <v>0</v>
      </c>
      <c r="U7253" s="27">
        <v>0</v>
      </c>
      <c r="V7253" s="27">
        <v>0</v>
      </c>
      <c r="W7253" s="27">
        <v>0</v>
      </c>
      <c r="X7253" s="27">
        <v>0</v>
      </c>
      <c r="Y7253" s="27">
        <v>0</v>
      </c>
      <c r="Z7253" s="27">
        <v>0</v>
      </c>
      <c r="AA7253" s="27">
        <v>0</v>
      </c>
      <c r="AB7253" s="27">
        <v>0</v>
      </c>
      <c r="AC7253" s="27">
        <v>0</v>
      </c>
      <c r="AD7253" s="27">
        <v>0</v>
      </c>
      <c r="AE7253" s="27">
        <v>0</v>
      </c>
      <c r="AF7253" s="27">
        <v>0</v>
      </c>
      <c r="AG7253" s="27">
        <v>0</v>
      </c>
      <c r="AH7253" s="27">
        <v>0</v>
      </c>
      <c r="AI7253" s="27">
        <v>0</v>
      </c>
      <c r="AK7253" s="29">
        <f t="shared" si="113"/>
        <v>-1.7021060369806405E-2</v>
      </c>
    </row>
    <row r="7254" spans="1:37" x14ac:dyDescent="0.25">
      <c r="A7254">
        <v>7252</v>
      </c>
      <c r="B7254" s="1">
        <v>1.3599999999999999E-2</v>
      </c>
      <c r="C7254" s="1">
        <v>-4.6028890023724759E-4</v>
      </c>
      <c r="D7254" s="27">
        <v>7.8426473546466327E-2</v>
      </c>
      <c r="E7254" s="27">
        <v>2.6434926467805851E-3</v>
      </c>
      <c r="F7254" s="27">
        <v>6.9830943896336095E-2</v>
      </c>
      <c r="G7254" s="27">
        <v>0.1259106017394282</v>
      </c>
      <c r="H7254" s="27">
        <v>0.17672831021689445</v>
      </c>
      <c r="I7254" s="27">
        <v>0.19730363772811693</v>
      </c>
      <c r="J7254" s="27">
        <v>6.279272781403672E-2</v>
      </c>
      <c r="K7254" s="27">
        <v>0.15745459966506886</v>
      </c>
      <c r="L7254" s="27">
        <v>2.9458286319476033E-2</v>
      </c>
      <c r="M7254" s="27">
        <v>3.2960631212150822E-2</v>
      </c>
      <c r="N7254" s="27">
        <v>6.6490295215245007E-2</v>
      </c>
      <c r="O7254" s="27">
        <v>0</v>
      </c>
      <c r="P7254" s="27">
        <v>0</v>
      </c>
      <c r="Q7254" s="27">
        <v>0</v>
      </c>
      <c r="R7254" s="27">
        <v>0</v>
      </c>
      <c r="S7254" s="27">
        <v>0</v>
      </c>
      <c r="T7254" s="27">
        <v>0</v>
      </c>
      <c r="U7254" s="27">
        <v>0</v>
      </c>
      <c r="V7254" s="27">
        <v>0</v>
      </c>
      <c r="W7254" s="27">
        <v>0</v>
      </c>
      <c r="X7254" s="27">
        <v>0</v>
      </c>
      <c r="Y7254" s="27">
        <v>0</v>
      </c>
      <c r="Z7254" s="27">
        <v>0</v>
      </c>
      <c r="AA7254" s="27">
        <v>0</v>
      </c>
      <c r="AB7254" s="27">
        <v>0</v>
      </c>
      <c r="AC7254" s="27">
        <v>0</v>
      </c>
      <c r="AD7254" s="27">
        <v>0</v>
      </c>
      <c r="AE7254" s="27">
        <v>0</v>
      </c>
      <c r="AF7254" s="27">
        <v>0</v>
      </c>
      <c r="AG7254" s="27">
        <v>0</v>
      </c>
      <c r="AH7254" s="27">
        <v>0</v>
      </c>
      <c r="AI7254" s="27">
        <v>0</v>
      </c>
      <c r="AK7254" s="29">
        <f t="shared" si="113"/>
        <v>-3.3844772076268209E-2</v>
      </c>
    </row>
    <row r="7255" spans="1:37" x14ac:dyDescent="0.25">
      <c r="A7255">
        <v>7253</v>
      </c>
      <c r="B7255" s="1">
        <v>1.24E-2</v>
      </c>
      <c r="C7255" s="1">
        <v>1.3271299673714486E-4</v>
      </c>
      <c r="D7255" s="27">
        <v>3.9418821481574308E-2</v>
      </c>
      <c r="E7255" s="27">
        <v>0.10504906238459301</v>
      </c>
      <c r="F7255" s="27">
        <v>0.17069703109718984</v>
      </c>
      <c r="G7255" s="27">
        <v>0.14304704291711179</v>
      </c>
      <c r="H7255" s="27">
        <v>0.10811900989144212</v>
      </c>
      <c r="I7255" s="27">
        <v>3.3320945327159388E-2</v>
      </c>
      <c r="J7255" s="27">
        <v>0.17602634680052751</v>
      </c>
      <c r="K7255" s="27">
        <v>2.4175652431528048E-2</v>
      </c>
      <c r="L7255" s="27">
        <v>1.4212045128218378E-2</v>
      </c>
      <c r="M7255" s="27">
        <v>0.16781988582057644</v>
      </c>
      <c r="N7255" s="27">
        <v>1.811415672007911E-2</v>
      </c>
      <c r="O7255" s="27">
        <v>0</v>
      </c>
      <c r="P7255" s="27">
        <v>0</v>
      </c>
      <c r="Q7255" s="27">
        <v>0</v>
      </c>
      <c r="R7255" s="27">
        <v>0</v>
      </c>
      <c r="S7255" s="27">
        <v>0</v>
      </c>
      <c r="T7255" s="27">
        <v>0</v>
      </c>
      <c r="U7255" s="27">
        <v>0</v>
      </c>
      <c r="V7255" s="27">
        <v>0</v>
      </c>
      <c r="W7255" s="27">
        <v>0</v>
      </c>
      <c r="X7255" s="27">
        <v>0</v>
      </c>
      <c r="Y7255" s="27">
        <v>0</v>
      </c>
      <c r="Z7255" s="27">
        <v>0</v>
      </c>
      <c r="AA7255" s="27">
        <v>0</v>
      </c>
      <c r="AB7255" s="27">
        <v>0</v>
      </c>
      <c r="AC7255" s="27">
        <v>0</v>
      </c>
      <c r="AD7255" s="27">
        <v>0</v>
      </c>
      <c r="AE7255" s="27">
        <v>0</v>
      </c>
      <c r="AF7255" s="27">
        <v>0</v>
      </c>
      <c r="AG7255" s="27">
        <v>0</v>
      </c>
      <c r="AH7255" s="27">
        <v>0</v>
      </c>
      <c r="AI7255" s="27">
        <v>0</v>
      </c>
      <c r="AK7255" s="29">
        <f t="shared" si="113"/>
        <v>1.0702661027189102E-2</v>
      </c>
    </row>
    <row r="7256" spans="1:37" x14ac:dyDescent="0.25">
      <c r="A7256">
        <v>7254</v>
      </c>
      <c r="B7256" s="1">
        <v>1.2500000000000001E-2</v>
      </c>
      <c r="C7256" s="1">
        <v>-1.758957716930773E-4</v>
      </c>
      <c r="D7256" s="27">
        <v>7.7373208066126048E-2</v>
      </c>
      <c r="E7256" s="27">
        <v>6.9733087822224607E-2</v>
      </c>
      <c r="F7256" s="27">
        <v>0.10716628400433652</v>
      </c>
      <c r="G7256" s="27">
        <v>8.8783190190609203E-3</v>
      </c>
      <c r="H7256" s="27">
        <v>0.15732400242633468</v>
      </c>
      <c r="I7256" s="27">
        <v>0.13657226022225336</v>
      </c>
      <c r="J7256" s="27">
        <v>0.16051442544424729</v>
      </c>
      <c r="K7256" s="27">
        <v>0.11811842274767369</v>
      </c>
      <c r="L7256" s="27">
        <v>2.6370178878403983E-2</v>
      </c>
      <c r="M7256" s="27">
        <v>7.7382597850992094E-2</v>
      </c>
      <c r="N7256" s="27">
        <v>6.0567213518346714E-2</v>
      </c>
      <c r="O7256" s="27">
        <v>0</v>
      </c>
      <c r="P7256" s="27">
        <v>0</v>
      </c>
      <c r="Q7256" s="27">
        <v>0</v>
      </c>
      <c r="R7256" s="27">
        <v>0</v>
      </c>
      <c r="S7256" s="27">
        <v>0</v>
      </c>
      <c r="T7256" s="27">
        <v>0</v>
      </c>
      <c r="U7256" s="27">
        <v>0</v>
      </c>
      <c r="V7256" s="27">
        <v>0</v>
      </c>
      <c r="W7256" s="27">
        <v>0</v>
      </c>
      <c r="X7256" s="27">
        <v>0</v>
      </c>
      <c r="Y7256" s="27">
        <v>0</v>
      </c>
      <c r="Z7256" s="27">
        <v>0</v>
      </c>
      <c r="AA7256" s="27">
        <v>0</v>
      </c>
      <c r="AB7256" s="27">
        <v>0</v>
      </c>
      <c r="AC7256" s="27">
        <v>0</v>
      </c>
      <c r="AD7256" s="27">
        <v>0</v>
      </c>
      <c r="AE7256" s="27">
        <v>0</v>
      </c>
      <c r="AF7256" s="27">
        <v>0</v>
      </c>
      <c r="AG7256" s="27">
        <v>0</v>
      </c>
      <c r="AH7256" s="27">
        <v>0</v>
      </c>
      <c r="AI7256" s="27">
        <v>0</v>
      </c>
      <c r="AK7256" s="29">
        <f t="shared" si="113"/>
        <v>-1.4071661735446184E-2</v>
      </c>
    </row>
    <row r="7257" spans="1:37" x14ac:dyDescent="0.25">
      <c r="A7257">
        <v>7255</v>
      </c>
      <c r="B7257" s="1">
        <v>1.21E-2</v>
      </c>
      <c r="C7257" s="1">
        <v>3.5172019964742026E-4</v>
      </c>
      <c r="D7257" s="27">
        <v>9.449491821903877E-2</v>
      </c>
      <c r="E7257" s="27">
        <v>0.13391301653358362</v>
      </c>
      <c r="F7257" s="27">
        <v>4.3494479584509783E-2</v>
      </c>
      <c r="G7257" s="27">
        <v>6.223778652364452E-2</v>
      </c>
      <c r="H7257" s="27">
        <v>0.16525437750394015</v>
      </c>
      <c r="I7257" s="27">
        <v>0.11702790544424391</v>
      </c>
      <c r="J7257" s="27">
        <v>8.4765736169578124E-2</v>
      </c>
      <c r="K7257" s="27">
        <v>1.9265410730178966E-2</v>
      </c>
      <c r="L7257" s="27">
        <v>0.16230329348498551</v>
      </c>
      <c r="M7257" s="27">
        <v>2.1785536201437264E-2</v>
      </c>
      <c r="N7257" s="27">
        <v>9.5457539604859545E-2</v>
      </c>
      <c r="O7257" s="27">
        <v>0</v>
      </c>
      <c r="P7257" s="27">
        <v>0</v>
      </c>
      <c r="Q7257" s="27">
        <v>0</v>
      </c>
      <c r="R7257" s="27">
        <v>0</v>
      </c>
      <c r="S7257" s="27">
        <v>0</v>
      </c>
      <c r="T7257" s="27">
        <v>0</v>
      </c>
      <c r="U7257" s="27">
        <v>0</v>
      </c>
      <c r="V7257" s="27">
        <v>0</v>
      </c>
      <c r="W7257" s="27">
        <v>0</v>
      </c>
      <c r="X7257" s="27">
        <v>0</v>
      </c>
      <c r="Y7257" s="27">
        <v>0</v>
      </c>
      <c r="Z7257" s="27">
        <v>0</v>
      </c>
      <c r="AA7257" s="27">
        <v>0</v>
      </c>
      <c r="AB7257" s="27">
        <v>0</v>
      </c>
      <c r="AC7257" s="27">
        <v>0</v>
      </c>
      <c r="AD7257" s="27">
        <v>0</v>
      </c>
      <c r="AE7257" s="27">
        <v>0</v>
      </c>
      <c r="AF7257" s="27">
        <v>0</v>
      </c>
      <c r="AG7257" s="27">
        <v>0</v>
      </c>
      <c r="AH7257" s="27">
        <v>0</v>
      </c>
      <c r="AI7257" s="27">
        <v>0</v>
      </c>
      <c r="AK7257" s="29">
        <f t="shared" si="113"/>
        <v>2.906778509482812E-2</v>
      </c>
    </row>
    <row r="7258" spans="1:37" x14ac:dyDescent="0.25">
      <c r="A7258">
        <v>7256</v>
      </c>
      <c r="B7258" s="1">
        <v>1.41E-2</v>
      </c>
      <c r="C7258" s="1">
        <v>3.4538323678043136E-4</v>
      </c>
      <c r="D7258" s="27">
        <v>1.704886191569031E-2</v>
      </c>
      <c r="E7258" s="27">
        <v>0.19526229857899338</v>
      </c>
      <c r="F7258" s="27">
        <v>1.1273918092854678E-2</v>
      </c>
      <c r="G7258" s="27">
        <v>0.19311313114534606</v>
      </c>
      <c r="H7258" s="27">
        <v>6.4709967492420195E-2</v>
      </c>
      <c r="I7258" s="27">
        <v>7.2228265410331947E-3</v>
      </c>
      <c r="J7258" s="27">
        <v>5.3599831758627481E-2</v>
      </c>
      <c r="K7258" s="27">
        <v>0.11423008447183765</v>
      </c>
      <c r="L7258" s="27">
        <v>9.2000169373490551E-2</v>
      </c>
      <c r="M7258" s="27">
        <v>0.12121954572151297</v>
      </c>
      <c r="N7258" s="27">
        <v>0.1303193649081934</v>
      </c>
      <c r="O7258" s="27">
        <v>0</v>
      </c>
      <c r="P7258" s="27">
        <v>0</v>
      </c>
      <c r="Q7258" s="27">
        <v>0</v>
      </c>
      <c r="R7258" s="27">
        <v>0</v>
      </c>
      <c r="S7258" s="27">
        <v>0</v>
      </c>
      <c r="T7258" s="27">
        <v>0</v>
      </c>
      <c r="U7258" s="27">
        <v>0</v>
      </c>
      <c r="V7258" s="27">
        <v>0</v>
      </c>
      <c r="W7258" s="27">
        <v>0</v>
      </c>
      <c r="X7258" s="27">
        <v>0</v>
      </c>
      <c r="Y7258" s="27">
        <v>0</v>
      </c>
      <c r="Z7258" s="27">
        <v>0</v>
      </c>
      <c r="AA7258" s="27">
        <v>0</v>
      </c>
      <c r="AB7258" s="27">
        <v>0</v>
      </c>
      <c r="AC7258" s="27">
        <v>0</v>
      </c>
      <c r="AD7258" s="27">
        <v>0</v>
      </c>
      <c r="AE7258" s="27">
        <v>0</v>
      </c>
      <c r="AF7258" s="27">
        <v>0</v>
      </c>
      <c r="AG7258" s="27">
        <v>0</v>
      </c>
      <c r="AH7258" s="27">
        <v>0</v>
      </c>
      <c r="AI7258" s="27">
        <v>0</v>
      </c>
      <c r="AK7258" s="29">
        <f t="shared" si="113"/>
        <v>2.4495265019888749E-2</v>
      </c>
    </row>
    <row r="7259" spans="1:37" x14ac:dyDescent="0.25">
      <c r="A7259">
        <v>7257</v>
      </c>
      <c r="B7259" s="1">
        <v>1.2200000000000001E-2</v>
      </c>
      <c r="C7259" s="1">
        <v>8.1241621872030884E-5</v>
      </c>
      <c r="D7259" s="27">
        <v>0.16598933269571067</v>
      </c>
      <c r="E7259" s="27">
        <v>9.4405615060596137E-2</v>
      </c>
      <c r="F7259" s="27">
        <v>6.286922892973193E-2</v>
      </c>
      <c r="G7259" s="27">
        <v>0.15752969268654302</v>
      </c>
      <c r="H7259" s="27">
        <v>7.5469763288352018E-2</v>
      </c>
      <c r="I7259" s="27">
        <v>9.3750799034117316E-2</v>
      </c>
      <c r="J7259" s="27">
        <v>6.8962750761937516E-2</v>
      </c>
      <c r="K7259" s="27">
        <v>4.0346213789472292E-2</v>
      </c>
      <c r="L7259" s="27">
        <v>1.4703378379945816E-2</v>
      </c>
      <c r="M7259" s="27">
        <v>6.9875810440276367E-2</v>
      </c>
      <c r="N7259" s="27">
        <v>0.15609741493331683</v>
      </c>
      <c r="O7259" s="27">
        <v>0</v>
      </c>
      <c r="P7259" s="27">
        <v>0</v>
      </c>
      <c r="Q7259" s="27">
        <v>0</v>
      </c>
      <c r="R7259" s="27">
        <v>0</v>
      </c>
      <c r="S7259" s="27">
        <v>0</v>
      </c>
      <c r="T7259" s="27">
        <v>0</v>
      </c>
      <c r="U7259" s="27">
        <v>0</v>
      </c>
      <c r="V7259" s="27">
        <v>0</v>
      </c>
      <c r="W7259" s="27">
        <v>0</v>
      </c>
      <c r="X7259" s="27">
        <v>0</v>
      </c>
      <c r="Y7259" s="27">
        <v>0</v>
      </c>
      <c r="Z7259" s="27">
        <v>0</v>
      </c>
      <c r="AA7259" s="27">
        <v>0</v>
      </c>
      <c r="AB7259" s="27">
        <v>0</v>
      </c>
      <c r="AC7259" s="27">
        <v>0</v>
      </c>
      <c r="AD7259" s="27">
        <v>0</v>
      </c>
      <c r="AE7259" s="27">
        <v>0</v>
      </c>
      <c r="AF7259" s="27">
        <v>0</v>
      </c>
      <c r="AG7259" s="27">
        <v>0</v>
      </c>
      <c r="AH7259" s="27">
        <v>0</v>
      </c>
      <c r="AI7259" s="27">
        <v>0</v>
      </c>
      <c r="AK7259" s="29">
        <f t="shared" si="113"/>
        <v>6.6591493337730227E-3</v>
      </c>
    </row>
    <row r="7260" spans="1:37" x14ac:dyDescent="0.25">
      <c r="A7260">
        <v>7258</v>
      </c>
      <c r="B7260" s="1">
        <v>1.17E-2</v>
      </c>
      <c r="C7260" s="1">
        <v>4.4922354907887436E-5</v>
      </c>
      <c r="D7260" s="27">
        <v>9.6385410083998813E-2</v>
      </c>
      <c r="E7260" s="27">
        <v>0.10587812127415394</v>
      </c>
      <c r="F7260" s="27">
        <v>5.2125328246507459E-2</v>
      </c>
      <c r="G7260" s="27">
        <v>4.5578709148945901E-3</v>
      </c>
      <c r="H7260" s="27">
        <v>8.4120927260298767E-2</v>
      </c>
      <c r="I7260" s="27">
        <v>0.12435375285266208</v>
      </c>
      <c r="J7260" s="27">
        <v>0.11315066971535184</v>
      </c>
      <c r="K7260" s="27">
        <v>0.10684515518603609</v>
      </c>
      <c r="L7260" s="27">
        <v>0.12160429607727172</v>
      </c>
      <c r="M7260" s="27">
        <v>0.11128945871732221</v>
      </c>
      <c r="N7260" s="27">
        <v>7.96890096715024E-2</v>
      </c>
      <c r="O7260" s="27">
        <v>0</v>
      </c>
      <c r="P7260" s="27">
        <v>0</v>
      </c>
      <c r="Q7260" s="27">
        <v>0</v>
      </c>
      <c r="R7260" s="27">
        <v>0</v>
      </c>
      <c r="S7260" s="27">
        <v>0</v>
      </c>
      <c r="T7260" s="27">
        <v>0</v>
      </c>
      <c r="U7260" s="27">
        <v>0</v>
      </c>
      <c r="V7260" s="27">
        <v>0</v>
      </c>
      <c r="W7260" s="27">
        <v>0</v>
      </c>
      <c r="X7260" s="27">
        <v>0</v>
      </c>
      <c r="Y7260" s="27">
        <v>0</v>
      </c>
      <c r="Z7260" s="27">
        <v>0</v>
      </c>
      <c r="AA7260" s="27">
        <v>0</v>
      </c>
      <c r="AB7260" s="27">
        <v>0</v>
      </c>
      <c r="AC7260" s="27">
        <v>0</v>
      </c>
      <c r="AD7260" s="27">
        <v>0</v>
      </c>
      <c r="AE7260" s="27">
        <v>0</v>
      </c>
      <c r="AF7260" s="27">
        <v>0</v>
      </c>
      <c r="AG7260" s="27">
        <v>0</v>
      </c>
      <c r="AH7260" s="27">
        <v>0</v>
      </c>
      <c r="AI7260" s="27">
        <v>0</v>
      </c>
      <c r="AK7260" s="29">
        <f t="shared" si="113"/>
        <v>3.8395175134946524E-3</v>
      </c>
    </row>
    <row r="7261" spans="1:37" x14ac:dyDescent="0.25">
      <c r="A7261">
        <v>7259</v>
      </c>
      <c r="B7261" s="1">
        <v>9.2999999999999992E-3</v>
      </c>
      <c r="C7261" s="1">
        <v>6.1798087086430251E-5</v>
      </c>
      <c r="D7261" s="27">
        <v>3.4605430514812643E-2</v>
      </c>
      <c r="E7261" s="27">
        <v>6.7617084029260796E-2</v>
      </c>
      <c r="F7261" s="27">
        <v>9.3077010888262077E-2</v>
      </c>
      <c r="G7261" s="27">
        <v>0.13501523102979582</v>
      </c>
      <c r="H7261" s="27">
        <v>6.8159885250977506E-2</v>
      </c>
      <c r="I7261" s="27">
        <v>0.11055296025890718</v>
      </c>
      <c r="J7261" s="27">
        <v>4.6413086055414384E-3</v>
      </c>
      <c r="K7261" s="27">
        <v>1.8370512216500719E-2</v>
      </c>
      <c r="L7261" s="27">
        <v>6.9061482705586458E-2</v>
      </c>
      <c r="M7261" s="27">
        <v>0.19361064907067785</v>
      </c>
      <c r="N7261" s="27">
        <v>0.20528844542967742</v>
      </c>
      <c r="O7261" s="27">
        <v>0</v>
      </c>
      <c r="P7261" s="27">
        <v>0</v>
      </c>
      <c r="Q7261" s="27">
        <v>0</v>
      </c>
      <c r="R7261" s="27">
        <v>0</v>
      </c>
      <c r="S7261" s="27">
        <v>0</v>
      </c>
      <c r="T7261" s="27">
        <v>0</v>
      </c>
      <c r="U7261" s="27">
        <v>0</v>
      </c>
      <c r="V7261" s="27">
        <v>0</v>
      </c>
      <c r="W7261" s="27">
        <v>0</v>
      </c>
      <c r="X7261" s="27">
        <v>0</v>
      </c>
      <c r="Y7261" s="27">
        <v>0</v>
      </c>
      <c r="Z7261" s="27">
        <v>0</v>
      </c>
      <c r="AA7261" s="27">
        <v>0</v>
      </c>
      <c r="AB7261" s="27">
        <v>0</v>
      </c>
      <c r="AC7261" s="27">
        <v>0</v>
      </c>
      <c r="AD7261" s="27">
        <v>0</v>
      </c>
      <c r="AE7261" s="27">
        <v>0</v>
      </c>
      <c r="AF7261" s="27">
        <v>0</v>
      </c>
      <c r="AG7261" s="27">
        <v>0</v>
      </c>
      <c r="AH7261" s="27">
        <v>0</v>
      </c>
      <c r="AI7261" s="27">
        <v>0</v>
      </c>
      <c r="AK7261" s="29">
        <f t="shared" si="113"/>
        <v>6.6449556006914256E-3</v>
      </c>
    </row>
    <row r="7262" spans="1:37" x14ac:dyDescent="0.25">
      <c r="A7262">
        <v>7260</v>
      </c>
      <c r="B7262" s="1">
        <v>1.06E-2</v>
      </c>
      <c r="C7262" s="1">
        <v>-5.2225242497673969E-5</v>
      </c>
      <c r="D7262" s="27">
        <v>8.8150405475811988E-2</v>
      </c>
      <c r="E7262" s="27">
        <v>4.7383589752244881E-2</v>
      </c>
      <c r="F7262" s="27">
        <v>0.1322863337818164</v>
      </c>
      <c r="G7262" s="27">
        <v>0.12023002253431359</v>
      </c>
      <c r="H7262" s="27">
        <v>1.6023151552641772E-2</v>
      </c>
      <c r="I7262" s="27">
        <v>5.9821818557423592E-2</v>
      </c>
      <c r="J7262" s="27">
        <v>0.12456384369757391</v>
      </c>
      <c r="K7262" s="27">
        <v>7.8884044172666312E-2</v>
      </c>
      <c r="L7262" s="27">
        <v>5.9903980343098191E-2</v>
      </c>
      <c r="M7262" s="27">
        <v>8.3822371320188702E-2</v>
      </c>
      <c r="N7262" s="27">
        <v>0.18893043881222063</v>
      </c>
      <c r="O7262" s="27">
        <v>0</v>
      </c>
      <c r="P7262" s="27">
        <v>0</v>
      </c>
      <c r="Q7262" s="27">
        <v>0</v>
      </c>
      <c r="R7262" s="27">
        <v>0</v>
      </c>
      <c r="S7262" s="27">
        <v>0</v>
      </c>
      <c r="T7262" s="27">
        <v>0</v>
      </c>
      <c r="U7262" s="27">
        <v>0</v>
      </c>
      <c r="V7262" s="27">
        <v>0</v>
      </c>
      <c r="W7262" s="27">
        <v>0</v>
      </c>
      <c r="X7262" s="27">
        <v>0</v>
      </c>
      <c r="Y7262" s="27">
        <v>0</v>
      </c>
      <c r="Z7262" s="27">
        <v>0</v>
      </c>
      <c r="AA7262" s="27">
        <v>0</v>
      </c>
      <c r="AB7262" s="27">
        <v>0</v>
      </c>
      <c r="AC7262" s="27">
        <v>0</v>
      </c>
      <c r="AD7262" s="27">
        <v>0</v>
      </c>
      <c r="AE7262" s="27">
        <v>0</v>
      </c>
      <c r="AF7262" s="27">
        <v>0</v>
      </c>
      <c r="AG7262" s="27">
        <v>0</v>
      </c>
      <c r="AH7262" s="27">
        <v>0</v>
      </c>
      <c r="AI7262" s="27">
        <v>0</v>
      </c>
      <c r="AK7262" s="29">
        <f t="shared" si="113"/>
        <v>-4.9269096695918838E-3</v>
      </c>
    </row>
    <row r="7263" spans="1:37" x14ac:dyDescent="0.25">
      <c r="A7263">
        <v>7261</v>
      </c>
      <c r="B7263" s="1">
        <v>1.21E-2</v>
      </c>
      <c r="C7263" s="1">
        <v>6.5149636096940253E-5</v>
      </c>
      <c r="D7263" s="27">
        <v>0.18622666610804439</v>
      </c>
      <c r="E7263" s="27">
        <v>6.0039068132065838E-2</v>
      </c>
      <c r="F7263" s="27">
        <v>0.17933866419752578</v>
      </c>
      <c r="G7263" s="27">
        <v>0.15138048865384154</v>
      </c>
      <c r="H7263" s="27">
        <v>6.4513625830259569E-3</v>
      </c>
      <c r="I7263" s="27">
        <v>1.1668091344007696E-2</v>
      </c>
      <c r="J7263" s="27">
        <v>0.17786727712322459</v>
      </c>
      <c r="K7263" s="27">
        <v>4.0994238260150799E-2</v>
      </c>
      <c r="L7263" s="27">
        <v>8.8487104151682525E-2</v>
      </c>
      <c r="M7263" s="27">
        <v>1.9826297031839774E-2</v>
      </c>
      <c r="N7263" s="27">
        <v>7.7720742414591065E-2</v>
      </c>
      <c r="O7263" s="27">
        <v>0</v>
      </c>
      <c r="P7263" s="27">
        <v>0</v>
      </c>
      <c r="Q7263" s="27">
        <v>0</v>
      </c>
      <c r="R7263" s="27">
        <v>0</v>
      </c>
      <c r="S7263" s="27">
        <v>0</v>
      </c>
      <c r="T7263" s="27">
        <v>0</v>
      </c>
      <c r="U7263" s="27">
        <v>0</v>
      </c>
      <c r="V7263" s="27">
        <v>0</v>
      </c>
      <c r="W7263" s="27">
        <v>0</v>
      </c>
      <c r="X7263" s="27">
        <v>0</v>
      </c>
      <c r="Y7263" s="27">
        <v>0</v>
      </c>
      <c r="Z7263" s="27">
        <v>0</v>
      </c>
      <c r="AA7263" s="27">
        <v>0</v>
      </c>
      <c r="AB7263" s="27">
        <v>0</v>
      </c>
      <c r="AC7263" s="27">
        <v>0</v>
      </c>
      <c r="AD7263" s="27">
        <v>0</v>
      </c>
      <c r="AE7263" s="27">
        <v>0</v>
      </c>
      <c r="AF7263" s="27">
        <v>0</v>
      </c>
      <c r="AG7263" s="27">
        <v>0</v>
      </c>
      <c r="AH7263" s="27">
        <v>0</v>
      </c>
      <c r="AI7263" s="27">
        <v>0</v>
      </c>
      <c r="AK7263" s="29">
        <f t="shared" si="113"/>
        <v>5.3842674460281206E-3</v>
      </c>
    </row>
    <row r="7264" spans="1:37" x14ac:dyDescent="0.25">
      <c r="A7264">
        <v>7262</v>
      </c>
      <c r="B7264" s="1">
        <v>1.23E-2</v>
      </c>
      <c r="C7264" s="1">
        <v>-2.856698711137534E-5</v>
      </c>
      <c r="D7264" s="27">
        <v>8.0825281710908095E-2</v>
      </c>
      <c r="E7264" s="27">
        <v>0.11872689576949889</v>
      </c>
      <c r="F7264" s="27">
        <v>0.14504161749064906</v>
      </c>
      <c r="G7264" s="27">
        <v>3.1049671822188447E-2</v>
      </c>
      <c r="H7264" s="27">
        <v>0.16108347494400685</v>
      </c>
      <c r="I7264" s="27">
        <v>6.5078716488193675E-2</v>
      </c>
      <c r="J7264" s="27">
        <v>6.5478295559617511E-2</v>
      </c>
      <c r="K7264" s="27">
        <v>0.1013848385230452</v>
      </c>
      <c r="L7264" s="27">
        <v>8.8918170983155617E-2</v>
      </c>
      <c r="M7264" s="27">
        <v>6.307501228294328E-2</v>
      </c>
      <c r="N7264" s="27">
        <v>7.9338024425793144E-2</v>
      </c>
      <c r="O7264" s="27">
        <v>0</v>
      </c>
      <c r="P7264" s="27">
        <v>0</v>
      </c>
      <c r="Q7264" s="27">
        <v>0</v>
      </c>
      <c r="R7264" s="27">
        <v>0</v>
      </c>
      <c r="S7264" s="27">
        <v>0</v>
      </c>
      <c r="T7264" s="27">
        <v>0</v>
      </c>
      <c r="U7264" s="27">
        <v>0</v>
      </c>
      <c r="V7264" s="27">
        <v>0</v>
      </c>
      <c r="W7264" s="27">
        <v>0</v>
      </c>
      <c r="X7264" s="27">
        <v>0</v>
      </c>
      <c r="Y7264" s="27">
        <v>0</v>
      </c>
      <c r="Z7264" s="27">
        <v>0</v>
      </c>
      <c r="AA7264" s="27">
        <v>0</v>
      </c>
      <c r="AB7264" s="27">
        <v>0</v>
      </c>
      <c r="AC7264" s="27">
        <v>0</v>
      </c>
      <c r="AD7264" s="27">
        <v>0</v>
      </c>
      <c r="AE7264" s="27">
        <v>0</v>
      </c>
      <c r="AF7264" s="27">
        <v>0</v>
      </c>
      <c r="AG7264" s="27">
        <v>0</v>
      </c>
      <c r="AH7264" s="27">
        <v>0</v>
      </c>
      <c r="AI7264" s="27">
        <v>0</v>
      </c>
      <c r="AK7264" s="29">
        <f t="shared" si="113"/>
        <v>-2.3225192773475884E-3</v>
      </c>
    </row>
    <row r="7265" spans="1:37" x14ac:dyDescent="0.25">
      <c r="A7265">
        <v>7263</v>
      </c>
      <c r="B7265" s="1">
        <v>1.3299999999999999E-2</v>
      </c>
      <c r="C7265" s="1">
        <v>-2.5699525530200011E-5</v>
      </c>
      <c r="D7265" s="27">
        <v>0.12461666183172107</v>
      </c>
      <c r="E7265" s="27">
        <v>0.10428854738370882</v>
      </c>
      <c r="F7265" s="27">
        <v>0.1030730058236851</v>
      </c>
      <c r="G7265" s="27">
        <v>0.13827582923226248</v>
      </c>
      <c r="H7265" s="27">
        <v>0.14277083120141559</v>
      </c>
      <c r="I7265" s="27">
        <v>3.8414361105869481E-2</v>
      </c>
      <c r="J7265" s="27">
        <v>0.11493668911368381</v>
      </c>
      <c r="K7265" s="27">
        <v>0.10663139005558078</v>
      </c>
      <c r="L7265" s="27">
        <v>2.0478390020215561E-2</v>
      </c>
      <c r="M7265" s="27">
        <v>6.1836933241178491E-2</v>
      </c>
      <c r="N7265" s="27">
        <v>4.4677360990678726E-2</v>
      </c>
      <c r="O7265" s="27">
        <v>0</v>
      </c>
      <c r="P7265" s="27">
        <v>0</v>
      </c>
      <c r="Q7265" s="27">
        <v>0</v>
      </c>
      <c r="R7265" s="27">
        <v>0</v>
      </c>
      <c r="S7265" s="27">
        <v>0</v>
      </c>
      <c r="T7265" s="27">
        <v>0</v>
      </c>
      <c r="U7265" s="27">
        <v>0</v>
      </c>
      <c r="V7265" s="27">
        <v>0</v>
      </c>
      <c r="W7265" s="27">
        <v>0</v>
      </c>
      <c r="X7265" s="27">
        <v>0</v>
      </c>
      <c r="Y7265" s="27">
        <v>0</v>
      </c>
      <c r="Z7265" s="27">
        <v>0</v>
      </c>
      <c r="AA7265" s="27">
        <v>0</v>
      </c>
      <c r="AB7265" s="27">
        <v>0</v>
      </c>
      <c r="AC7265" s="27">
        <v>0</v>
      </c>
      <c r="AD7265" s="27">
        <v>0</v>
      </c>
      <c r="AE7265" s="27">
        <v>0</v>
      </c>
      <c r="AF7265" s="27">
        <v>0</v>
      </c>
      <c r="AG7265" s="27">
        <v>0</v>
      </c>
      <c r="AH7265" s="27">
        <v>0</v>
      </c>
      <c r="AI7265" s="27">
        <v>0</v>
      </c>
      <c r="AK7265" s="29">
        <f t="shared" si="113"/>
        <v>-1.9322951526466175E-3</v>
      </c>
    </row>
    <row r="7266" spans="1:37" x14ac:dyDescent="0.25">
      <c r="A7266">
        <v>7264</v>
      </c>
      <c r="B7266" s="1">
        <v>1.2699999999999999E-2</v>
      </c>
      <c r="C7266" s="1">
        <v>2.0103792044514948E-4</v>
      </c>
      <c r="D7266" s="27">
        <v>0.10490163872294031</v>
      </c>
      <c r="E7266" s="27">
        <v>0.14984882729620247</v>
      </c>
      <c r="F7266" s="27">
        <v>4.9403964059339271E-2</v>
      </c>
      <c r="G7266" s="27">
        <v>0.13961841804672309</v>
      </c>
      <c r="H7266" s="27">
        <v>0.11093742549566113</v>
      </c>
      <c r="I7266" s="27">
        <v>2.3806523102399352E-2</v>
      </c>
      <c r="J7266" s="27">
        <v>1.827836347481045E-2</v>
      </c>
      <c r="K7266" s="27">
        <v>9.9471124197193728E-2</v>
      </c>
      <c r="L7266" s="27">
        <v>0.12136204225340888</v>
      </c>
      <c r="M7266" s="27">
        <v>6.3351551346476798E-2</v>
      </c>
      <c r="N7266" s="27">
        <v>0.11902012200484464</v>
      </c>
      <c r="O7266" s="27">
        <v>0</v>
      </c>
      <c r="P7266" s="27">
        <v>0</v>
      </c>
      <c r="Q7266" s="27">
        <v>0</v>
      </c>
      <c r="R7266" s="27">
        <v>0</v>
      </c>
      <c r="S7266" s="27">
        <v>0</v>
      </c>
      <c r="T7266" s="27">
        <v>0</v>
      </c>
      <c r="U7266" s="27">
        <v>0</v>
      </c>
      <c r="V7266" s="27">
        <v>0</v>
      </c>
      <c r="W7266" s="27">
        <v>0</v>
      </c>
      <c r="X7266" s="27">
        <v>0</v>
      </c>
      <c r="Y7266" s="27">
        <v>0</v>
      </c>
      <c r="Z7266" s="27">
        <v>0</v>
      </c>
      <c r="AA7266" s="27">
        <v>0</v>
      </c>
      <c r="AB7266" s="27">
        <v>0</v>
      </c>
      <c r="AC7266" s="27">
        <v>0</v>
      </c>
      <c r="AD7266" s="27">
        <v>0</v>
      </c>
      <c r="AE7266" s="27">
        <v>0</v>
      </c>
      <c r="AF7266" s="27">
        <v>0</v>
      </c>
      <c r="AG7266" s="27">
        <v>0</v>
      </c>
      <c r="AH7266" s="27">
        <v>0</v>
      </c>
      <c r="AI7266" s="27">
        <v>0</v>
      </c>
      <c r="AK7266" s="29">
        <f t="shared" si="113"/>
        <v>1.58297575153661E-2</v>
      </c>
    </row>
    <row r="7267" spans="1:37" x14ac:dyDescent="0.25">
      <c r="A7267">
        <v>7265</v>
      </c>
      <c r="B7267" s="1">
        <v>1.2999999999999999E-2</v>
      </c>
      <c r="C7267" s="1">
        <v>2.3094394197438719E-4</v>
      </c>
      <c r="D7267" s="27">
        <v>0.10701397497521074</v>
      </c>
      <c r="E7267" s="27">
        <v>0.13505750409382747</v>
      </c>
      <c r="F7267" s="27">
        <v>9.6251214984455408E-2</v>
      </c>
      <c r="G7267" s="27">
        <v>0.13814871170567578</v>
      </c>
      <c r="H7267" s="27">
        <v>5.3262595825286557E-2</v>
      </c>
      <c r="I7267" s="27">
        <v>0.13097868998180812</v>
      </c>
      <c r="J7267" s="27">
        <v>9.7308433692392698E-2</v>
      </c>
      <c r="K7267" s="27">
        <v>1.2186579942883477E-2</v>
      </c>
      <c r="L7267" s="27">
        <v>7.6277865631619535E-2</v>
      </c>
      <c r="M7267" s="27">
        <v>3.564112425266236E-2</v>
      </c>
      <c r="N7267" s="27">
        <v>0.11787330491417783</v>
      </c>
      <c r="O7267" s="27">
        <v>0</v>
      </c>
      <c r="P7267" s="27">
        <v>0</v>
      </c>
      <c r="Q7267" s="27">
        <v>0</v>
      </c>
      <c r="R7267" s="27">
        <v>0</v>
      </c>
      <c r="S7267" s="27">
        <v>0</v>
      </c>
      <c r="T7267" s="27">
        <v>0</v>
      </c>
      <c r="U7267" s="27">
        <v>0</v>
      </c>
      <c r="V7267" s="27">
        <v>0</v>
      </c>
      <c r="W7267" s="27">
        <v>0</v>
      </c>
      <c r="X7267" s="27">
        <v>0</v>
      </c>
      <c r="Y7267" s="27">
        <v>0</v>
      </c>
      <c r="Z7267" s="27">
        <v>0</v>
      </c>
      <c r="AA7267" s="27">
        <v>0</v>
      </c>
      <c r="AB7267" s="27">
        <v>0</v>
      </c>
      <c r="AC7267" s="27">
        <v>0</v>
      </c>
      <c r="AD7267" s="27">
        <v>0</v>
      </c>
      <c r="AE7267" s="27">
        <v>0</v>
      </c>
      <c r="AF7267" s="27">
        <v>0</v>
      </c>
      <c r="AG7267" s="27">
        <v>0</v>
      </c>
      <c r="AH7267" s="27">
        <v>0</v>
      </c>
      <c r="AI7267" s="27">
        <v>0</v>
      </c>
      <c r="AK7267" s="29">
        <f t="shared" si="113"/>
        <v>1.77649186134144E-2</v>
      </c>
    </row>
    <row r="7268" spans="1:37" x14ac:dyDescent="0.25">
      <c r="A7268">
        <v>7266</v>
      </c>
      <c r="B7268" s="1">
        <v>1.2200000000000001E-2</v>
      </c>
      <c r="C7268" s="1">
        <v>-9.3375277602275348E-5</v>
      </c>
      <c r="D7268" s="27">
        <v>0.1015910031254212</v>
      </c>
      <c r="E7268" s="27">
        <v>5.0601424532074862E-2</v>
      </c>
      <c r="F7268" s="27">
        <v>0.11957125833980012</v>
      </c>
      <c r="G7268" s="27">
        <v>0.13194849829119834</v>
      </c>
      <c r="H7268" s="27">
        <v>4.6459693088888164E-2</v>
      </c>
      <c r="I7268" s="27">
        <v>0.13930552527112491</v>
      </c>
      <c r="J7268" s="27">
        <v>0.12726498945517262</v>
      </c>
      <c r="K7268" s="27">
        <v>6.412942182380893E-2</v>
      </c>
      <c r="L7268" s="27">
        <v>2.7403147069524104E-2</v>
      </c>
      <c r="M7268" s="27">
        <v>4.3988739772801528E-3</v>
      </c>
      <c r="N7268" s="27">
        <v>0.18732616502570659</v>
      </c>
      <c r="O7268" s="27">
        <v>0</v>
      </c>
      <c r="P7268" s="27">
        <v>0</v>
      </c>
      <c r="Q7268" s="27">
        <v>0</v>
      </c>
      <c r="R7268" s="27">
        <v>0</v>
      </c>
      <c r="S7268" s="27">
        <v>0</v>
      </c>
      <c r="T7268" s="27">
        <v>0</v>
      </c>
      <c r="U7268" s="27">
        <v>0</v>
      </c>
      <c r="V7268" s="27">
        <v>0</v>
      </c>
      <c r="W7268" s="27">
        <v>0</v>
      </c>
      <c r="X7268" s="27">
        <v>0</v>
      </c>
      <c r="Y7268" s="27">
        <v>0</v>
      </c>
      <c r="Z7268" s="27">
        <v>0</v>
      </c>
      <c r="AA7268" s="27">
        <v>0</v>
      </c>
      <c r="AB7268" s="27">
        <v>0</v>
      </c>
      <c r="AC7268" s="27">
        <v>0</v>
      </c>
      <c r="AD7268" s="27">
        <v>0</v>
      </c>
      <c r="AE7268" s="27">
        <v>0</v>
      </c>
      <c r="AF7268" s="27">
        <v>0</v>
      </c>
      <c r="AG7268" s="27">
        <v>0</v>
      </c>
      <c r="AH7268" s="27">
        <v>0</v>
      </c>
      <c r="AI7268" s="27">
        <v>0</v>
      </c>
      <c r="AK7268" s="29">
        <f t="shared" si="113"/>
        <v>-7.6537112788750278E-3</v>
      </c>
    </row>
    <row r="7269" spans="1:37" x14ac:dyDescent="0.25">
      <c r="A7269">
        <v>7267</v>
      </c>
      <c r="B7269" s="1">
        <v>1.38E-2</v>
      </c>
      <c r="C7269" s="1">
        <v>-1.9832297709999614E-4</v>
      </c>
      <c r="D7269" s="27">
        <v>0.12749208181432853</v>
      </c>
      <c r="E7269" s="27">
        <v>7.8990648805279812E-2</v>
      </c>
      <c r="F7269" s="27">
        <v>3.5530986278707877E-2</v>
      </c>
      <c r="G7269" s="27">
        <v>0.13341126741042306</v>
      </c>
      <c r="H7269" s="27">
        <v>5.5290911809997838E-2</v>
      </c>
      <c r="I7269" s="27">
        <v>0.13763670974785855</v>
      </c>
      <c r="J7269" s="27">
        <v>0.11449762880374045</v>
      </c>
      <c r="K7269" s="27">
        <v>0.15475658599600731</v>
      </c>
      <c r="L7269" s="27">
        <v>8.8085594283276603E-3</v>
      </c>
      <c r="M7269" s="27">
        <v>6.464811610935893E-2</v>
      </c>
      <c r="N7269" s="27">
        <v>8.8936503795969915E-2</v>
      </c>
      <c r="O7269" s="27">
        <v>0</v>
      </c>
      <c r="P7269" s="27">
        <v>0</v>
      </c>
      <c r="Q7269" s="27">
        <v>0</v>
      </c>
      <c r="R7269" s="27">
        <v>0</v>
      </c>
      <c r="S7269" s="27">
        <v>0</v>
      </c>
      <c r="T7269" s="27">
        <v>0</v>
      </c>
      <c r="U7269" s="27">
        <v>0</v>
      </c>
      <c r="V7269" s="27">
        <v>0</v>
      </c>
      <c r="W7269" s="27">
        <v>0</v>
      </c>
      <c r="X7269" s="27">
        <v>0</v>
      </c>
      <c r="Y7269" s="27">
        <v>0</v>
      </c>
      <c r="Z7269" s="27">
        <v>0</v>
      </c>
      <c r="AA7269" s="27">
        <v>0</v>
      </c>
      <c r="AB7269" s="27">
        <v>0</v>
      </c>
      <c r="AC7269" s="27">
        <v>0</v>
      </c>
      <c r="AD7269" s="27">
        <v>0</v>
      </c>
      <c r="AE7269" s="27">
        <v>0</v>
      </c>
      <c r="AF7269" s="27">
        <v>0</v>
      </c>
      <c r="AG7269" s="27">
        <v>0</v>
      </c>
      <c r="AH7269" s="27">
        <v>0</v>
      </c>
      <c r="AI7269" s="27">
        <v>0</v>
      </c>
      <c r="AK7269" s="29">
        <f t="shared" si="113"/>
        <v>-1.4371230224637403E-2</v>
      </c>
    </row>
    <row r="7270" spans="1:37" x14ac:dyDescent="0.25">
      <c r="A7270">
        <v>7268</v>
      </c>
      <c r="B7270" s="1">
        <v>1.26E-2</v>
      </c>
      <c r="C7270" s="1">
        <v>-2.0205472152270678E-4</v>
      </c>
      <c r="D7270" s="27">
        <v>5.3514740690722269E-2</v>
      </c>
      <c r="E7270" s="27">
        <v>0.10173895801456996</v>
      </c>
      <c r="F7270" s="27">
        <v>0.19742306781496571</v>
      </c>
      <c r="G7270" s="27">
        <v>6.3975690247634234E-2</v>
      </c>
      <c r="H7270" s="27">
        <v>2.5818372737996975E-2</v>
      </c>
      <c r="I7270" s="27">
        <v>0.10439843693396696</v>
      </c>
      <c r="J7270" s="27">
        <v>5.0165389277154859E-2</v>
      </c>
      <c r="K7270" s="27">
        <v>0.10918749657413299</v>
      </c>
      <c r="L7270" s="27">
        <v>1.3954526134341366E-2</v>
      </c>
      <c r="M7270" s="27">
        <v>6.1122838208427727E-3</v>
      </c>
      <c r="N7270" s="27">
        <v>0.27371103775367189</v>
      </c>
      <c r="O7270" s="27">
        <v>0</v>
      </c>
      <c r="P7270" s="27">
        <v>0</v>
      </c>
      <c r="Q7270" s="27">
        <v>0</v>
      </c>
      <c r="R7270" s="27">
        <v>0</v>
      </c>
      <c r="S7270" s="27">
        <v>0</v>
      </c>
      <c r="T7270" s="27">
        <v>0</v>
      </c>
      <c r="U7270" s="27">
        <v>0</v>
      </c>
      <c r="V7270" s="27">
        <v>0</v>
      </c>
      <c r="W7270" s="27">
        <v>0</v>
      </c>
      <c r="X7270" s="27">
        <v>0</v>
      </c>
      <c r="Y7270" s="27">
        <v>0</v>
      </c>
      <c r="Z7270" s="27">
        <v>0</v>
      </c>
      <c r="AA7270" s="27">
        <v>0</v>
      </c>
      <c r="AB7270" s="27">
        <v>0</v>
      </c>
      <c r="AC7270" s="27">
        <v>0</v>
      </c>
      <c r="AD7270" s="27">
        <v>0</v>
      </c>
      <c r="AE7270" s="27">
        <v>0</v>
      </c>
      <c r="AF7270" s="27">
        <v>0</v>
      </c>
      <c r="AG7270" s="27">
        <v>0</v>
      </c>
      <c r="AH7270" s="27">
        <v>0</v>
      </c>
      <c r="AI7270" s="27">
        <v>0</v>
      </c>
      <c r="AK7270" s="29">
        <f t="shared" si="113"/>
        <v>-1.6036089009738633E-2</v>
      </c>
    </row>
    <row r="7271" spans="1:37" x14ac:dyDescent="0.25">
      <c r="A7271">
        <v>7269</v>
      </c>
      <c r="B7271" s="1">
        <v>1.2500000000000001E-2</v>
      </c>
      <c r="C7271" s="1">
        <v>7.1000268710955062E-5</v>
      </c>
      <c r="D7271" s="27">
        <v>3.214859599306262E-2</v>
      </c>
      <c r="E7271" s="27">
        <v>9.8971550104383771E-2</v>
      </c>
      <c r="F7271" s="27">
        <v>0.12171238986263767</v>
      </c>
      <c r="G7271" s="27">
        <v>0.1430400233070078</v>
      </c>
      <c r="H7271" s="27">
        <v>0.13559321424632501</v>
      </c>
      <c r="I7271" s="27">
        <v>0.12241286531174325</v>
      </c>
      <c r="J7271" s="27">
        <v>6.6022332889117449E-2</v>
      </c>
      <c r="K7271" s="27">
        <v>5.9824833122966568E-2</v>
      </c>
      <c r="L7271" s="27">
        <v>0.13831856643180218</v>
      </c>
      <c r="M7271" s="27">
        <v>1.4352978672587394E-2</v>
      </c>
      <c r="N7271" s="27">
        <v>6.7602650058366479E-2</v>
      </c>
      <c r="O7271" s="27">
        <v>0</v>
      </c>
      <c r="P7271" s="27">
        <v>0</v>
      </c>
      <c r="Q7271" s="27">
        <v>0</v>
      </c>
      <c r="R7271" s="27">
        <v>0</v>
      </c>
      <c r="S7271" s="27">
        <v>0</v>
      </c>
      <c r="T7271" s="27">
        <v>0</v>
      </c>
      <c r="U7271" s="27">
        <v>0</v>
      </c>
      <c r="V7271" s="27">
        <v>0</v>
      </c>
      <c r="W7271" s="27">
        <v>0</v>
      </c>
      <c r="X7271" s="27">
        <v>0</v>
      </c>
      <c r="Y7271" s="27">
        <v>0</v>
      </c>
      <c r="Z7271" s="27">
        <v>0</v>
      </c>
      <c r="AA7271" s="27">
        <v>0</v>
      </c>
      <c r="AB7271" s="27">
        <v>0</v>
      </c>
      <c r="AC7271" s="27">
        <v>0</v>
      </c>
      <c r="AD7271" s="27">
        <v>0</v>
      </c>
      <c r="AE7271" s="27">
        <v>0</v>
      </c>
      <c r="AF7271" s="27">
        <v>0</v>
      </c>
      <c r="AG7271" s="27">
        <v>0</v>
      </c>
      <c r="AH7271" s="27">
        <v>0</v>
      </c>
      <c r="AI7271" s="27">
        <v>0</v>
      </c>
      <c r="AK7271" s="29">
        <f t="shared" si="113"/>
        <v>5.680021496876405E-3</v>
      </c>
    </row>
    <row r="7272" spans="1:37" x14ac:dyDescent="0.25">
      <c r="A7272">
        <v>7270</v>
      </c>
      <c r="B7272" s="1">
        <v>1.1900000000000001E-2</v>
      </c>
      <c r="C7272" s="1">
        <v>8.9961713003194492E-5</v>
      </c>
      <c r="D7272" s="27">
        <v>0.10514103255227009</v>
      </c>
      <c r="E7272" s="27">
        <v>0.10979226746004742</v>
      </c>
      <c r="F7272" s="27">
        <v>9.3035083489322004E-2</v>
      </c>
      <c r="G7272" s="27">
        <v>9.2593720852011258E-2</v>
      </c>
      <c r="H7272" s="27">
        <v>0.12758000860356059</v>
      </c>
      <c r="I7272" s="27">
        <v>9.4948428913148364E-2</v>
      </c>
      <c r="J7272" s="27">
        <v>6.795997289561144E-2</v>
      </c>
      <c r="K7272" s="27">
        <v>5.7107641648925539E-2</v>
      </c>
      <c r="L7272" s="27">
        <v>7.6279928558850699E-2</v>
      </c>
      <c r="M7272" s="27">
        <v>6.0614813339345527E-2</v>
      </c>
      <c r="N7272" s="27">
        <v>0.11494710168690694</v>
      </c>
      <c r="O7272" s="27">
        <v>0</v>
      </c>
      <c r="P7272" s="27">
        <v>0</v>
      </c>
      <c r="Q7272" s="27">
        <v>0</v>
      </c>
      <c r="R7272" s="27">
        <v>0</v>
      </c>
      <c r="S7272" s="27">
        <v>0</v>
      </c>
      <c r="T7272" s="27">
        <v>0</v>
      </c>
      <c r="U7272" s="27">
        <v>0</v>
      </c>
      <c r="V7272" s="27">
        <v>0</v>
      </c>
      <c r="W7272" s="27">
        <v>0</v>
      </c>
      <c r="X7272" s="27">
        <v>0</v>
      </c>
      <c r="Y7272" s="27">
        <v>0</v>
      </c>
      <c r="Z7272" s="27">
        <v>0</v>
      </c>
      <c r="AA7272" s="27">
        <v>0</v>
      </c>
      <c r="AB7272" s="27">
        <v>0</v>
      </c>
      <c r="AC7272" s="27">
        <v>0</v>
      </c>
      <c r="AD7272" s="27">
        <v>0</v>
      </c>
      <c r="AE7272" s="27">
        <v>0</v>
      </c>
      <c r="AF7272" s="27">
        <v>0</v>
      </c>
      <c r="AG7272" s="27">
        <v>0</v>
      </c>
      <c r="AH7272" s="27">
        <v>0</v>
      </c>
      <c r="AI7272" s="27">
        <v>0</v>
      </c>
      <c r="AK7272" s="29">
        <f t="shared" si="113"/>
        <v>7.559807815394495E-3</v>
      </c>
    </row>
    <row r="7273" spans="1:37" x14ac:dyDescent="0.25">
      <c r="A7273">
        <v>7271</v>
      </c>
      <c r="B7273" s="1">
        <v>1.17E-2</v>
      </c>
      <c r="C7273" s="1">
        <v>1.4037173337016513E-4</v>
      </c>
      <c r="D7273" s="27">
        <v>7.0751087895548237E-2</v>
      </c>
      <c r="E7273" s="27">
        <v>0.12826475581025396</v>
      </c>
      <c r="F7273" s="27">
        <v>5.9829833725036419E-2</v>
      </c>
      <c r="G7273" s="27">
        <v>4.3334057536657124E-2</v>
      </c>
      <c r="H7273" s="27">
        <v>0.13812962494057088</v>
      </c>
      <c r="I7273" s="27">
        <v>0.11958363934302306</v>
      </c>
      <c r="J7273" s="27">
        <v>7.9982426953260008E-2</v>
      </c>
      <c r="K7273" s="27">
        <v>5.3444967116705787E-2</v>
      </c>
      <c r="L7273" s="27">
        <v>4.6581430556536504E-2</v>
      </c>
      <c r="M7273" s="27">
        <v>0.12482699704350601</v>
      </c>
      <c r="N7273" s="27">
        <v>0.13527117907890199</v>
      </c>
      <c r="O7273" s="27">
        <v>0</v>
      </c>
      <c r="P7273" s="27">
        <v>0</v>
      </c>
      <c r="Q7273" s="27">
        <v>0</v>
      </c>
      <c r="R7273" s="27">
        <v>0</v>
      </c>
      <c r="S7273" s="27">
        <v>0</v>
      </c>
      <c r="T7273" s="27">
        <v>0</v>
      </c>
      <c r="U7273" s="27">
        <v>0</v>
      </c>
      <c r="V7273" s="27">
        <v>0</v>
      </c>
      <c r="W7273" s="27">
        <v>0</v>
      </c>
      <c r="X7273" s="27">
        <v>0</v>
      </c>
      <c r="Y7273" s="27">
        <v>0</v>
      </c>
      <c r="Z7273" s="27">
        <v>0</v>
      </c>
      <c r="AA7273" s="27">
        <v>0</v>
      </c>
      <c r="AB7273" s="27">
        <v>0</v>
      </c>
      <c r="AC7273" s="27">
        <v>0</v>
      </c>
      <c r="AD7273" s="27">
        <v>0</v>
      </c>
      <c r="AE7273" s="27">
        <v>0</v>
      </c>
      <c r="AF7273" s="27">
        <v>0</v>
      </c>
      <c r="AG7273" s="27">
        <v>0</v>
      </c>
      <c r="AH7273" s="27">
        <v>0</v>
      </c>
      <c r="AI7273" s="27">
        <v>0</v>
      </c>
      <c r="AK7273" s="29">
        <f t="shared" si="113"/>
        <v>1.1997584048732062E-2</v>
      </c>
    </row>
    <row r="7274" spans="1:37" x14ac:dyDescent="0.25">
      <c r="A7274">
        <v>7272</v>
      </c>
      <c r="B7274" s="1">
        <v>1.17E-2</v>
      </c>
      <c r="C7274" s="1">
        <v>1.8192782060967033E-5</v>
      </c>
      <c r="D7274" s="27">
        <v>8.8114835335967354E-2</v>
      </c>
      <c r="E7274" s="27">
        <v>6.6179446103272907E-2</v>
      </c>
      <c r="F7274" s="27">
        <v>9.2468950372651321E-2</v>
      </c>
      <c r="G7274" s="27">
        <v>4.868984219383736E-2</v>
      </c>
      <c r="H7274" s="27">
        <v>0.13523244704384843</v>
      </c>
      <c r="I7274" s="27">
        <v>0.10095337933501351</v>
      </c>
      <c r="J7274" s="27">
        <v>0.17939604388181105</v>
      </c>
      <c r="K7274" s="27">
        <v>7.5521711791983595E-2</v>
      </c>
      <c r="L7274" s="27">
        <v>4.2326265281137559E-2</v>
      </c>
      <c r="M7274" s="27">
        <v>2.4348811750397593E-2</v>
      </c>
      <c r="N7274" s="27">
        <v>0.14676826691007905</v>
      </c>
      <c r="O7274" s="27">
        <v>0</v>
      </c>
      <c r="P7274" s="27">
        <v>0</v>
      </c>
      <c r="Q7274" s="27">
        <v>0</v>
      </c>
      <c r="R7274" s="27">
        <v>0</v>
      </c>
      <c r="S7274" s="27">
        <v>0</v>
      </c>
      <c r="T7274" s="27">
        <v>0</v>
      </c>
      <c r="U7274" s="27">
        <v>0</v>
      </c>
      <c r="V7274" s="27">
        <v>0</v>
      </c>
      <c r="W7274" s="27">
        <v>0</v>
      </c>
      <c r="X7274" s="27">
        <v>0</v>
      </c>
      <c r="Y7274" s="27">
        <v>0</v>
      </c>
      <c r="Z7274" s="27">
        <v>0</v>
      </c>
      <c r="AA7274" s="27">
        <v>0</v>
      </c>
      <c r="AB7274" s="27">
        <v>0</v>
      </c>
      <c r="AC7274" s="27">
        <v>0</v>
      </c>
      <c r="AD7274" s="27">
        <v>0</v>
      </c>
      <c r="AE7274" s="27">
        <v>0</v>
      </c>
      <c r="AF7274" s="27">
        <v>0</v>
      </c>
      <c r="AG7274" s="27">
        <v>0</v>
      </c>
      <c r="AH7274" s="27">
        <v>0</v>
      </c>
      <c r="AI7274" s="27">
        <v>0</v>
      </c>
      <c r="AK7274" s="29">
        <f t="shared" si="113"/>
        <v>1.55493863768949E-3</v>
      </c>
    </row>
    <row r="7275" spans="1:37" x14ac:dyDescent="0.25">
      <c r="A7275">
        <v>7273</v>
      </c>
      <c r="B7275" s="1">
        <v>1.26E-2</v>
      </c>
      <c r="C7275" s="1">
        <v>-3.259428903718752E-4</v>
      </c>
      <c r="D7275" s="27">
        <v>0.13288871538301536</v>
      </c>
      <c r="E7275" s="27">
        <v>3.2330872728409114E-2</v>
      </c>
      <c r="F7275" s="27">
        <v>6.8890359892397779E-2</v>
      </c>
      <c r="G7275" s="27">
        <v>0.10481571792387002</v>
      </c>
      <c r="H7275" s="27">
        <v>6.775765228405263E-2</v>
      </c>
      <c r="I7275" s="27">
        <v>0.15046159998534711</v>
      </c>
      <c r="J7275" s="27">
        <v>7.0753098677665965E-2</v>
      </c>
      <c r="K7275" s="27">
        <v>0.14480246830145177</v>
      </c>
      <c r="L7275" s="27">
        <v>4.1029777462259484E-2</v>
      </c>
      <c r="M7275" s="27">
        <v>8.2058449062505145E-2</v>
      </c>
      <c r="N7275" s="27">
        <v>0.10421128829902566</v>
      </c>
      <c r="O7275" s="27">
        <v>0</v>
      </c>
      <c r="P7275" s="27">
        <v>0</v>
      </c>
      <c r="Q7275" s="27">
        <v>0</v>
      </c>
      <c r="R7275" s="27">
        <v>0</v>
      </c>
      <c r="S7275" s="27">
        <v>0</v>
      </c>
      <c r="T7275" s="27">
        <v>0</v>
      </c>
      <c r="U7275" s="27">
        <v>0</v>
      </c>
      <c r="V7275" s="27">
        <v>0</v>
      </c>
      <c r="W7275" s="27">
        <v>0</v>
      </c>
      <c r="X7275" s="27">
        <v>0</v>
      </c>
      <c r="Y7275" s="27">
        <v>0</v>
      </c>
      <c r="Z7275" s="27">
        <v>0</v>
      </c>
      <c r="AA7275" s="27">
        <v>0</v>
      </c>
      <c r="AB7275" s="27">
        <v>0</v>
      </c>
      <c r="AC7275" s="27">
        <v>0</v>
      </c>
      <c r="AD7275" s="27">
        <v>0</v>
      </c>
      <c r="AE7275" s="27">
        <v>0</v>
      </c>
      <c r="AF7275" s="27">
        <v>0</v>
      </c>
      <c r="AG7275" s="27">
        <v>0</v>
      </c>
      <c r="AH7275" s="27">
        <v>0</v>
      </c>
      <c r="AI7275" s="27">
        <v>0</v>
      </c>
      <c r="AK7275" s="29">
        <f t="shared" si="113"/>
        <v>-2.586848336284724E-2</v>
      </c>
    </row>
    <row r="7276" spans="1:37" x14ac:dyDescent="0.25">
      <c r="A7276">
        <v>7274</v>
      </c>
      <c r="B7276" s="1">
        <v>1.2699999999999999E-2</v>
      </c>
      <c r="C7276" s="1">
        <v>9.8066620641997803E-5</v>
      </c>
      <c r="D7276" s="27">
        <v>3.4374729456151332E-2</v>
      </c>
      <c r="E7276" s="27">
        <v>0.13740222337635388</v>
      </c>
      <c r="F7276" s="27">
        <v>2.6903680649214088E-2</v>
      </c>
      <c r="G7276" s="27">
        <v>7.1273247690203587E-2</v>
      </c>
      <c r="H7276" s="27">
        <v>0.13614522590506395</v>
      </c>
      <c r="I7276" s="27">
        <v>0.11241072744398385</v>
      </c>
      <c r="J7276" s="27">
        <v>6.6308004738904136E-2</v>
      </c>
      <c r="K7276" s="27">
        <v>0.12756060886643397</v>
      </c>
      <c r="L7276" s="27">
        <v>0.13740340315152652</v>
      </c>
      <c r="M7276" s="27">
        <v>0.10727910156756336</v>
      </c>
      <c r="N7276" s="27">
        <v>4.2939047154601305E-2</v>
      </c>
      <c r="O7276" s="27">
        <v>0</v>
      </c>
      <c r="P7276" s="27">
        <v>0</v>
      </c>
      <c r="Q7276" s="27">
        <v>0</v>
      </c>
      <c r="R7276" s="27">
        <v>0</v>
      </c>
      <c r="S7276" s="27">
        <v>0</v>
      </c>
      <c r="T7276" s="27">
        <v>0</v>
      </c>
      <c r="U7276" s="27">
        <v>0</v>
      </c>
      <c r="V7276" s="27">
        <v>0</v>
      </c>
      <c r="W7276" s="27">
        <v>0</v>
      </c>
      <c r="X7276" s="27">
        <v>0</v>
      </c>
      <c r="Y7276" s="27">
        <v>0</v>
      </c>
      <c r="Z7276" s="27">
        <v>0</v>
      </c>
      <c r="AA7276" s="27">
        <v>0</v>
      </c>
      <c r="AB7276" s="27">
        <v>0</v>
      </c>
      <c r="AC7276" s="27">
        <v>0</v>
      </c>
      <c r="AD7276" s="27">
        <v>0</v>
      </c>
      <c r="AE7276" s="27">
        <v>0</v>
      </c>
      <c r="AF7276" s="27">
        <v>0</v>
      </c>
      <c r="AG7276" s="27">
        <v>0</v>
      </c>
      <c r="AH7276" s="27">
        <v>0</v>
      </c>
      <c r="AI7276" s="27">
        <v>0</v>
      </c>
      <c r="AK7276" s="29">
        <f t="shared" si="113"/>
        <v>7.721781152913213E-3</v>
      </c>
    </row>
    <row r="7277" spans="1:37" x14ac:dyDescent="0.25">
      <c r="A7277">
        <v>7275</v>
      </c>
      <c r="B7277" s="1">
        <v>1.2699999999999999E-2</v>
      </c>
      <c r="C7277" s="1">
        <v>2.7421488600887374E-5</v>
      </c>
      <c r="D7277" s="27">
        <v>0.12961023871633393</v>
      </c>
      <c r="E7277" s="27">
        <v>0.13479694999009503</v>
      </c>
      <c r="F7277" s="27">
        <v>8.4690900513714487E-2</v>
      </c>
      <c r="G7277" s="27">
        <v>8.6172726966765922E-2</v>
      </c>
      <c r="H7277" s="27">
        <v>0.1532588328638308</v>
      </c>
      <c r="I7277" s="27">
        <v>6.8729010702512958E-2</v>
      </c>
      <c r="J7277" s="27">
        <v>9.8019397925487931E-3</v>
      </c>
      <c r="K7277" s="27">
        <v>9.1426063527588877E-2</v>
      </c>
      <c r="L7277" s="27">
        <v>5.8406609128684901E-2</v>
      </c>
      <c r="M7277" s="27">
        <v>7.8711639829879124E-2</v>
      </c>
      <c r="N7277" s="27">
        <v>0.10439508796804513</v>
      </c>
      <c r="O7277" s="27">
        <v>0</v>
      </c>
      <c r="P7277" s="27">
        <v>0</v>
      </c>
      <c r="Q7277" s="27">
        <v>0</v>
      </c>
      <c r="R7277" s="27">
        <v>0</v>
      </c>
      <c r="S7277" s="27">
        <v>0</v>
      </c>
      <c r="T7277" s="27">
        <v>0</v>
      </c>
      <c r="U7277" s="27">
        <v>0</v>
      </c>
      <c r="V7277" s="27">
        <v>0</v>
      </c>
      <c r="W7277" s="27">
        <v>0</v>
      </c>
      <c r="X7277" s="27">
        <v>0</v>
      </c>
      <c r="Y7277" s="27">
        <v>0</v>
      </c>
      <c r="Z7277" s="27">
        <v>0</v>
      </c>
      <c r="AA7277" s="27">
        <v>0</v>
      </c>
      <c r="AB7277" s="27">
        <v>0</v>
      </c>
      <c r="AC7277" s="27">
        <v>0</v>
      </c>
      <c r="AD7277" s="27">
        <v>0</v>
      </c>
      <c r="AE7277" s="27">
        <v>0</v>
      </c>
      <c r="AF7277" s="27">
        <v>0</v>
      </c>
      <c r="AG7277" s="27">
        <v>0</v>
      </c>
      <c r="AH7277" s="27">
        <v>0</v>
      </c>
      <c r="AI7277" s="27">
        <v>0</v>
      </c>
      <c r="AK7277" s="29">
        <f t="shared" si="113"/>
        <v>2.1591723307785335E-3</v>
      </c>
    </row>
    <row r="7278" spans="1:37" x14ac:dyDescent="0.25">
      <c r="A7278">
        <v>7276</v>
      </c>
      <c r="B7278" s="1">
        <v>8.8000000000000005E-3</v>
      </c>
      <c r="C7278" s="1">
        <v>-1.5026412315951775E-5</v>
      </c>
      <c r="D7278" s="27">
        <v>5.0468532062506989E-2</v>
      </c>
      <c r="E7278" s="27">
        <v>1.7210396606611951E-2</v>
      </c>
      <c r="F7278" s="27">
        <v>0.20482595517301455</v>
      </c>
      <c r="G7278" s="27">
        <v>8.6540523932095423E-2</v>
      </c>
      <c r="H7278" s="27">
        <v>3.9749368886399933E-3</v>
      </c>
      <c r="I7278" s="27">
        <v>1.8938984024839019E-2</v>
      </c>
      <c r="J7278" s="27">
        <v>0.14063155047121892</v>
      </c>
      <c r="K7278" s="27">
        <v>5.0080870893286132E-2</v>
      </c>
      <c r="L7278" s="27">
        <v>0.19532766906717824</v>
      </c>
      <c r="M7278" s="27">
        <v>0.23083301370765608</v>
      </c>
      <c r="N7278" s="27">
        <v>1.167567172952755E-3</v>
      </c>
      <c r="O7278" s="27">
        <v>0</v>
      </c>
      <c r="P7278" s="27">
        <v>0</v>
      </c>
      <c r="Q7278" s="27">
        <v>0</v>
      </c>
      <c r="R7278" s="27">
        <v>0</v>
      </c>
      <c r="S7278" s="27">
        <v>0</v>
      </c>
      <c r="T7278" s="27">
        <v>0</v>
      </c>
      <c r="U7278" s="27">
        <v>0</v>
      </c>
      <c r="V7278" s="27">
        <v>0</v>
      </c>
      <c r="W7278" s="27">
        <v>0</v>
      </c>
      <c r="X7278" s="27">
        <v>0</v>
      </c>
      <c r="Y7278" s="27">
        <v>0</v>
      </c>
      <c r="Z7278" s="27">
        <v>0</v>
      </c>
      <c r="AA7278" s="27">
        <v>0</v>
      </c>
      <c r="AB7278" s="27">
        <v>0</v>
      </c>
      <c r="AC7278" s="27">
        <v>0</v>
      </c>
      <c r="AD7278" s="27">
        <v>0</v>
      </c>
      <c r="AE7278" s="27">
        <v>0</v>
      </c>
      <c r="AF7278" s="27">
        <v>0</v>
      </c>
      <c r="AG7278" s="27">
        <v>0</v>
      </c>
      <c r="AH7278" s="27">
        <v>0</v>
      </c>
      <c r="AI7278" s="27">
        <v>0</v>
      </c>
      <c r="AK7278" s="29">
        <f t="shared" si="113"/>
        <v>-1.7075468540854288E-3</v>
      </c>
    </row>
    <row r="7279" spans="1:37" x14ac:dyDescent="0.25">
      <c r="A7279">
        <v>7277</v>
      </c>
      <c r="B7279" s="1">
        <v>1.2999999999999999E-2</v>
      </c>
      <c r="C7279" s="1">
        <v>-1.798274399404531E-4</v>
      </c>
      <c r="D7279" s="27">
        <v>4.3662167975721242E-2</v>
      </c>
      <c r="E7279" s="27">
        <v>9.4946322290530891E-2</v>
      </c>
      <c r="F7279" s="27">
        <v>1.4285806548538177E-2</v>
      </c>
      <c r="G7279" s="27">
        <v>4.7479327236555256E-2</v>
      </c>
      <c r="H7279" s="27">
        <v>5.9431063153291379E-2</v>
      </c>
      <c r="I7279" s="27">
        <v>0.21334585388152227</v>
      </c>
      <c r="J7279" s="27">
        <v>8.5226533895320949E-2</v>
      </c>
      <c r="K7279" s="27">
        <v>0.1535953988203313</v>
      </c>
      <c r="L7279" s="27">
        <v>5.9812040876280864E-2</v>
      </c>
      <c r="M7279" s="27">
        <v>0.15069367449342175</v>
      </c>
      <c r="N7279" s="27">
        <v>7.7521810828485874E-2</v>
      </c>
      <c r="O7279" s="27">
        <v>0</v>
      </c>
      <c r="P7279" s="27">
        <v>0</v>
      </c>
      <c r="Q7279" s="27">
        <v>0</v>
      </c>
      <c r="R7279" s="27">
        <v>0</v>
      </c>
      <c r="S7279" s="27">
        <v>0</v>
      </c>
      <c r="T7279" s="27">
        <v>0</v>
      </c>
      <c r="U7279" s="27">
        <v>0</v>
      </c>
      <c r="V7279" s="27">
        <v>0</v>
      </c>
      <c r="W7279" s="27">
        <v>0</v>
      </c>
      <c r="X7279" s="27">
        <v>0</v>
      </c>
      <c r="Y7279" s="27">
        <v>0</v>
      </c>
      <c r="Z7279" s="27">
        <v>0</v>
      </c>
      <c r="AA7279" s="27">
        <v>0</v>
      </c>
      <c r="AB7279" s="27">
        <v>0</v>
      </c>
      <c r="AC7279" s="27">
        <v>0</v>
      </c>
      <c r="AD7279" s="27">
        <v>0</v>
      </c>
      <c r="AE7279" s="27">
        <v>0</v>
      </c>
      <c r="AF7279" s="27">
        <v>0</v>
      </c>
      <c r="AG7279" s="27">
        <v>0</v>
      </c>
      <c r="AH7279" s="27">
        <v>0</v>
      </c>
      <c r="AI7279" s="27">
        <v>0</v>
      </c>
      <c r="AK7279" s="29">
        <f t="shared" si="113"/>
        <v>-1.383287999541947E-2</v>
      </c>
    </row>
    <row r="7280" spans="1:37" x14ac:dyDescent="0.25">
      <c r="A7280">
        <v>7278</v>
      </c>
      <c r="B7280" s="1">
        <v>1.15E-2</v>
      </c>
      <c r="C7280" s="1">
        <v>3.7067088297160455E-4</v>
      </c>
      <c r="D7280" s="27">
        <v>0.10414897520314027</v>
      </c>
      <c r="E7280" s="27">
        <v>0.15073325703086912</v>
      </c>
      <c r="F7280" s="27">
        <v>4.8175746054569101E-3</v>
      </c>
      <c r="G7280" s="27">
        <v>1.369406245485129E-2</v>
      </c>
      <c r="H7280" s="27">
        <v>0.10621459802826221</v>
      </c>
      <c r="I7280" s="27">
        <v>1.9209144530363851E-2</v>
      </c>
      <c r="J7280" s="27">
        <v>0.12566309997053735</v>
      </c>
      <c r="K7280" s="27">
        <v>8.9399520547811959E-2</v>
      </c>
      <c r="L7280" s="27">
        <v>0.17607602590529375</v>
      </c>
      <c r="M7280" s="27">
        <v>0.17755677375703421</v>
      </c>
      <c r="N7280" s="27">
        <v>3.2486967966378892E-2</v>
      </c>
      <c r="O7280" s="27">
        <v>0</v>
      </c>
      <c r="P7280" s="27">
        <v>0</v>
      </c>
      <c r="Q7280" s="27">
        <v>0</v>
      </c>
      <c r="R7280" s="27">
        <v>0</v>
      </c>
      <c r="S7280" s="27">
        <v>0</v>
      </c>
      <c r="T7280" s="27">
        <v>0</v>
      </c>
      <c r="U7280" s="27">
        <v>0</v>
      </c>
      <c r="V7280" s="27">
        <v>0</v>
      </c>
      <c r="W7280" s="27">
        <v>0</v>
      </c>
      <c r="X7280" s="27">
        <v>0</v>
      </c>
      <c r="Y7280" s="27">
        <v>0</v>
      </c>
      <c r="Z7280" s="27">
        <v>0</v>
      </c>
      <c r="AA7280" s="27">
        <v>0</v>
      </c>
      <c r="AB7280" s="27">
        <v>0</v>
      </c>
      <c r="AC7280" s="27">
        <v>0</v>
      </c>
      <c r="AD7280" s="27">
        <v>0</v>
      </c>
      <c r="AE7280" s="27">
        <v>0</v>
      </c>
      <c r="AF7280" s="27">
        <v>0</v>
      </c>
      <c r="AG7280" s="27">
        <v>0</v>
      </c>
      <c r="AH7280" s="27">
        <v>0</v>
      </c>
      <c r="AI7280" s="27">
        <v>0</v>
      </c>
      <c r="AK7280" s="29">
        <f t="shared" si="113"/>
        <v>3.2232250693183008E-2</v>
      </c>
    </row>
    <row r="7281" spans="1:37" x14ac:dyDescent="0.25">
      <c r="A7281">
        <v>7279</v>
      </c>
      <c r="B7281" s="1">
        <v>1.32E-2</v>
      </c>
      <c r="C7281" s="1">
        <v>1.9830285454063872E-4</v>
      </c>
      <c r="D7281" s="27">
        <v>0.20186855384535624</v>
      </c>
      <c r="E7281" s="27">
        <v>0.18684664455276542</v>
      </c>
      <c r="F7281" s="27">
        <v>0.14046807015497692</v>
      </c>
      <c r="G7281" s="27">
        <v>1.5245453280013498E-3</v>
      </c>
      <c r="H7281" s="27">
        <v>7.3324614819243418E-3</v>
      </c>
      <c r="I7281" s="27">
        <v>0.10220128251471711</v>
      </c>
      <c r="J7281" s="27">
        <v>3.2331082759373908E-2</v>
      </c>
      <c r="K7281" s="27">
        <v>5.2593784951527117E-3</v>
      </c>
      <c r="L7281" s="27">
        <v>5.6380040472245783E-2</v>
      </c>
      <c r="M7281" s="27">
        <v>0.18157847730433724</v>
      </c>
      <c r="N7281" s="27">
        <v>8.4209463091149003E-2</v>
      </c>
      <c r="O7281" s="27">
        <v>0</v>
      </c>
      <c r="P7281" s="27">
        <v>0</v>
      </c>
      <c r="Q7281" s="27">
        <v>0</v>
      </c>
      <c r="R7281" s="27">
        <v>0</v>
      </c>
      <c r="S7281" s="27">
        <v>0</v>
      </c>
      <c r="T7281" s="27">
        <v>0</v>
      </c>
      <c r="U7281" s="27">
        <v>0</v>
      </c>
      <c r="V7281" s="27">
        <v>0</v>
      </c>
      <c r="W7281" s="27">
        <v>0</v>
      </c>
      <c r="X7281" s="27">
        <v>0</v>
      </c>
      <c r="Y7281" s="27">
        <v>0</v>
      </c>
      <c r="Z7281" s="27">
        <v>0</v>
      </c>
      <c r="AA7281" s="27">
        <v>0</v>
      </c>
      <c r="AB7281" s="27">
        <v>0</v>
      </c>
      <c r="AC7281" s="27">
        <v>0</v>
      </c>
      <c r="AD7281" s="27">
        <v>0</v>
      </c>
      <c r="AE7281" s="27">
        <v>0</v>
      </c>
      <c r="AF7281" s="27">
        <v>0</v>
      </c>
      <c r="AG7281" s="27">
        <v>0</v>
      </c>
      <c r="AH7281" s="27">
        <v>0</v>
      </c>
      <c r="AI7281" s="27">
        <v>0</v>
      </c>
      <c r="AK7281" s="29">
        <f t="shared" si="113"/>
        <v>1.5022943525805963E-2</v>
      </c>
    </row>
    <row r="7282" spans="1:37" x14ac:dyDescent="0.25">
      <c r="A7282">
        <v>7280</v>
      </c>
      <c r="B7282" s="1">
        <v>1.5599999999999999E-2</v>
      </c>
      <c r="C7282" s="1">
        <v>-3.0302334232778008E-4</v>
      </c>
      <c r="D7282" s="27">
        <v>4.8740558326551501E-3</v>
      </c>
      <c r="E7282" s="27">
        <v>0.15858730377614311</v>
      </c>
      <c r="F7282" s="27">
        <v>0.10745438544828335</v>
      </c>
      <c r="G7282" s="27">
        <v>1.0843132419356349E-3</v>
      </c>
      <c r="H7282" s="27">
        <v>0.12059638573355473</v>
      </c>
      <c r="I7282" s="27">
        <v>0.18546160604048564</v>
      </c>
      <c r="J7282" s="27">
        <v>3.7202041713766495E-2</v>
      </c>
      <c r="K7282" s="27">
        <v>0.20381258849582082</v>
      </c>
      <c r="L7282" s="27">
        <v>1.8637751508085863E-2</v>
      </c>
      <c r="M7282" s="27">
        <v>3.5024057983336604E-2</v>
      </c>
      <c r="N7282" s="27">
        <v>0.12726551022593266</v>
      </c>
      <c r="O7282" s="27">
        <v>0</v>
      </c>
      <c r="P7282" s="27">
        <v>0</v>
      </c>
      <c r="Q7282" s="27">
        <v>0</v>
      </c>
      <c r="R7282" s="27">
        <v>0</v>
      </c>
      <c r="S7282" s="27">
        <v>0</v>
      </c>
      <c r="T7282" s="27">
        <v>0</v>
      </c>
      <c r="U7282" s="27">
        <v>0</v>
      </c>
      <c r="V7282" s="27">
        <v>0</v>
      </c>
      <c r="W7282" s="27">
        <v>0</v>
      </c>
      <c r="X7282" s="27">
        <v>0</v>
      </c>
      <c r="Y7282" s="27">
        <v>0</v>
      </c>
      <c r="Z7282" s="27">
        <v>0</v>
      </c>
      <c r="AA7282" s="27">
        <v>0</v>
      </c>
      <c r="AB7282" s="27">
        <v>0</v>
      </c>
      <c r="AC7282" s="27">
        <v>0</v>
      </c>
      <c r="AD7282" s="27">
        <v>0</v>
      </c>
      <c r="AE7282" s="27">
        <v>0</v>
      </c>
      <c r="AF7282" s="27">
        <v>0</v>
      </c>
      <c r="AG7282" s="27">
        <v>0</v>
      </c>
      <c r="AH7282" s="27">
        <v>0</v>
      </c>
      <c r="AI7282" s="27">
        <v>0</v>
      </c>
      <c r="AK7282" s="29">
        <f t="shared" si="113"/>
        <v>-1.942457322613975E-2</v>
      </c>
    </row>
    <row r="7283" spans="1:37" x14ac:dyDescent="0.25">
      <c r="A7283">
        <v>7281</v>
      </c>
      <c r="B7283" s="1">
        <v>1.15E-2</v>
      </c>
      <c r="C7283" s="1">
        <v>-1.7687925127700507E-4</v>
      </c>
      <c r="D7283" s="27">
        <v>0.18502197135950885</v>
      </c>
      <c r="E7283" s="27">
        <v>9.2288519871166638E-2</v>
      </c>
      <c r="F7283" s="27">
        <v>0.17656563563295144</v>
      </c>
      <c r="G7283" s="27">
        <v>5.4480437578849787E-2</v>
      </c>
      <c r="H7283" s="27">
        <v>2.7104236374222695E-2</v>
      </c>
      <c r="I7283" s="27">
        <v>7.7686424795913506E-2</v>
      </c>
      <c r="J7283" s="27">
        <v>1.0721269275748499E-2</v>
      </c>
      <c r="K7283" s="27">
        <v>7.3387992360500573E-2</v>
      </c>
      <c r="L7283" s="27">
        <v>4.8136275480524487E-2</v>
      </c>
      <c r="M7283" s="27">
        <v>0.16669058826940897</v>
      </c>
      <c r="N7283" s="27">
        <v>8.7916649001204689E-2</v>
      </c>
      <c r="O7283" s="27">
        <v>0</v>
      </c>
      <c r="P7283" s="27">
        <v>0</v>
      </c>
      <c r="Q7283" s="27">
        <v>0</v>
      </c>
      <c r="R7283" s="27">
        <v>0</v>
      </c>
      <c r="S7283" s="27">
        <v>0</v>
      </c>
      <c r="T7283" s="27">
        <v>0</v>
      </c>
      <c r="U7283" s="27">
        <v>0</v>
      </c>
      <c r="V7283" s="27">
        <v>0</v>
      </c>
      <c r="W7283" s="27">
        <v>0</v>
      </c>
      <c r="X7283" s="27">
        <v>0</v>
      </c>
      <c r="Y7283" s="27">
        <v>0</v>
      </c>
      <c r="Z7283" s="27">
        <v>0</v>
      </c>
      <c r="AA7283" s="27">
        <v>0</v>
      </c>
      <c r="AB7283" s="27">
        <v>0</v>
      </c>
      <c r="AC7283" s="27">
        <v>0</v>
      </c>
      <c r="AD7283" s="27">
        <v>0</v>
      </c>
      <c r="AE7283" s="27">
        <v>0</v>
      </c>
      <c r="AF7283" s="27">
        <v>0</v>
      </c>
      <c r="AG7283" s="27">
        <v>0</v>
      </c>
      <c r="AH7283" s="27">
        <v>0</v>
      </c>
      <c r="AI7283" s="27">
        <v>0</v>
      </c>
      <c r="AK7283" s="29">
        <f t="shared" si="113"/>
        <v>-1.5380804458870006E-2</v>
      </c>
    </row>
    <row r="7284" spans="1:37" x14ac:dyDescent="0.25">
      <c r="A7284">
        <v>7282</v>
      </c>
      <c r="B7284" s="1">
        <v>1.18E-2</v>
      </c>
      <c r="C7284" s="1">
        <v>2.038378027718152E-4</v>
      </c>
      <c r="D7284" s="27">
        <v>0.13310379653568222</v>
      </c>
      <c r="E7284" s="27">
        <v>0.11653605967108742</v>
      </c>
      <c r="F7284" s="27">
        <v>2.837071351697347E-2</v>
      </c>
      <c r="G7284" s="27">
        <v>1.9827145399460396E-2</v>
      </c>
      <c r="H7284" s="27">
        <v>0.13812368097817132</v>
      </c>
      <c r="I7284" s="27">
        <v>0.11735837043223092</v>
      </c>
      <c r="J7284" s="27">
        <v>8.3129845375278191E-2</v>
      </c>
      <c r="K7284" s="27">
        <v>5.9147460620245076E-2</v>
      </c>
      <c r="L7284" s="27">
        <v>0.11910649716011669</v>
      </c>
      <c r="M7284" s="27">
        <v>2.9711955302457505E-2</v>
      </c>
      <c r="N7284" s="27">
        <v>0.15558447500829661</v>
      </c>
      <c r="O7284" s="27">
        <v>0</v>
      </c>
      <c r="P7284" s="27">
        <v>0</v>
      </c>
      <c r="Q7284" s="27">
        <v>0</v>
      </c>
      <c r="R7284" s="27">
        <v>0</v>
      </c>
      <c r="S7284" s="27">
        <v>0</v>
      </c>
      <c r="T7284" s="27">
        <v>0</v>
      </c>
      <c r="U7284" s="27">
        <v>0</v>
      </c>
      <c r="V7284" s="27">
        <v>0</v>
      </c>
      <c r="W7284" s="27">
        <v>0</v>
      </c>
      <c r="X7284" s="27">
        <v>0</v>
      </c>
      <c r="Y7284" s="27">
        <v>0</v>
      </c>
      <c r="Z7284" s="27">
        <v>0</v>
      </c>
      <c r="AA7284" s="27">
        <v>0</v>
      </c>
      <c r="AB7284" s="27">
        <v>0</v>
      </c>
      <c r="AC7284" s="27">
        <v>0</v>
      </c>
      <c r="AD7284" s="27">
        <v>0</v>
      </c>
      <c r="AE7284" s="27">
        <v>0</v>
      </c>
      <c r="AF7284" s="27">
        <v>0</v>
      </c>
      <c r="AG7284" s="27">
        <v>0</v>
      </c>
      <c r="AH7284" s="27">
        <v>0</v>
      </c>
      <c r="AI7284" s="27">
        <v>0</v>
      </c>
      <c r="AK7284" s="29">
        <f t="shared" si="113"/>
        <v>1.7274390065408068E-2</v>
      </c>
    </row>
    <row r="7285" spans="1:37" x14ac:dyDescent="0.25">
      <c r="A7285">
        <v>7283</v>
      </c>
      <c r="B7285" s="1">
        <v>1.4E-2</v>
      </c>
      <c r="C7285" s="1">
        <v>2.4945301131449915E-4</v>
      </c>
      <c r="D7285" s="27">
        <v>7.8408180059886048E-2</v>
      </c>
      <c r="E7285" s="27">
        <v>0.14490017025772001</v>
      </c>
      <c r="F7285" s="27">
        <v>2.5422373790104306E-2</v>
      </c>
      <c r="G7285" s="27">
        <v>0.11694177256021121</v>
      </c>
      <c r="H7285" s="27">
        <v>0.11341136338068436</v>
      </c>
      <c r="I7285" s="27">
        <v>0.14459834977405345</v>
      </c>
      <c r="J7285" s="27">
        <v>0.17653555508319049</v>
      </c>
      <c r="K7285" s="27">
        <v>5.0898290152574979E-2</v>
      </c>
      <c r="L7285" s="27">
        <v>3.6260873214812049E-2</v>
      </c>
      <c r="M7285" s="27">
        <v>5.9430282198229809E-2</v>
      </c>
      <c r="N7285" s="27">
        <v>5.3192789528533103E-2</v>
      </c>
      <c r="O7285" s="27">
        <v>0</v>
      </c>
      <c r="P7285" s="27">
        <v>0</v>
      </c>
      <c r="Q7285" s="27">
        <v>0</v>
      </c>
      <c r="R7285" s="27">
        <v>0</v>
      </c>
      <c r="S7285" s="27">
        <v>0</v>
      </c>
      <c r="T7285" s="27">
        <v>0</v>
      </c>
      <c r="U7285" s="27">
        <v>0</v>
      </c>
      <c r="V7285" s="27">
        <v>0</v>
      </c>
      <c r="W7285" s="27">
        <v>0</v>
      </c>
      <c r="X7285" s="27">
        <v>0</v>
      </c>
      <c r="Y7285" s="27">
        <v>0</v>
      </c>
      <c r="Z7285" s="27">
        <v>0</v>
      </c>
      <c r="AA7285" s="27">
        <v>0</v>
      </c>
      <c r="AB7285" s="27">
        <v>0</v>
      </c>
      <c r="AC7285" s="27">
        <v>0</v>
      </c>
      <c r="AD7285" s="27">
        <v>0</v>
      </c>
      <c r="AE7285" s="27">
        <v>0</v>
      </c>
      <c r="AF7285" s="27">
        <v>0</v>
      </c>
      <c r="AG7285" s="27">
        <v>0</v>
      </c>
      <c r="AH7285" s="27">
        <v>0</v>
      </c>
      <c r="AI7285" s="27">
        <v>0</v>
      </c>
      <c r="AK7285" s="29">
        <f t="shared" si="113"/>
        <v>1.781807223674994E-2</v>
      </c>
    </row>
    <row r="7286" spans="1:37" x14ac:dyDescent="0.25">
      <c r="A7286">
        <v>7284</v>
      </c>
      <c r="B7286" s="1">
        <v>1.34E-2</v>
      </c>
      <c r="C7286" s="1">
        <v>1.340813392160686E-4</v>
      </c>
      <c r="D7286" s="27">
        <v>0.13992331167481492</v>
      </c>
      <c r="E7286" s="27">
        <v>0.13516893688381548</v>
      </c>
      <c r="F7286" s="27">
        <v>1.6717525989939129E-3</v>
      </c>
      <c r="G7286" s="27">
        <v>4.1899237113774912E-2</v>
      </c>
      <c r="H7286" s="27">
        <v>0.11066229753635963</v>
      </c>
      <c r="I7286" s="27">
        <v>0.13390648820396231</v>
      </c>
      <c r="J7286" s="27">
        <v>0.13158659870768186</v>
      </c>
      <c r="K7286" s="27">
        <v>9.7953267492081858E-2</v>
      </c>
      <c r="L7286" s="27">
        <v>4.638328128452239E-2</v>
      </c>
      <c r="M7286" s="27">
        <v>3.1796047887172073E-2</v>
      </c>
      <c r="N7286" s="27">
        <v>0.12904878061682074</v>
      </c>
      <c r="O7286" s="27">
        <v>0</v>
      </c>
      <c r="P7286" s="27">
        <v>0</v>
      </c>
      <c r="Q7286" s="27">
        <v>0</v>
      </c>
      <c r="R7286" s="27">
        <v>0</v>
      </c>
      <c r="S7286" s="27">
        <v>0</v>
      </c>
      <c r="T7286" s="27">
        <v>0</v>
      </c>
      <c r="U7286" s="27">
        <v>0</v>
      </c>
      <c r="V7286" s="27">
        <v>0</v>
      </c>
      <c r="W7286" s="27">
        <v>0</v>
      </c>
      <c r="X7286" s="27">
        <v>0</v>
      </c>
      <c r="Y7286" s="27">
        <v>0</v>
      </c>
      <c r="Z7286" s="27">
        <v>0</v>
      </c>
      <c r="AA7286" s="27">
        <v>0</v>
      </c>
      <c r="AB7286" s="27">
        <v>0</v>
      </c>
      <c r="AC7286" s="27">
        <v>0</v>
      </c>
      <c r="AD7286" s="27">
        <v>0</v>
      </c>
      <c r="AE7286" s="27">
        <v>0</v>
      </c>
      <c r="AF7286" s="27">
        <v>0</v>
      </c>
      <c r="AG7286" s="27">
        <v>0</v>
      </c>
      <c r="AH7286" s="27">
        <v>0</v>
      </c>
      <c r="AI7286" s="27">
        <v>0</v>
      </c>
      <c r="AK7286" s="29">
        <f t="shared" si="113"/>
        <v>1.0006070090751388E-2</v>
      </c>
    </row>
    <row r="7287" spans="1:37" x14ac:dyDescent="0.25">
      <c r="A7287">
        <v>7285</v>
      </c>
      <c r="B7287" s="1">
        <v>1.23E-2</v>
      </c>
      <c r="C7287" s="1">
        <v>1.8773840803076709E-4</v>
      </c>
      <c r="D7287" s="27">
        <v>0.1343627574515581</v>
      </c>
      <c r="E7287" s="27">
        <v>0.11922381829274391</v>
      </c>
      <c r="F7287" s="27">
        <v>6.1221867269099915E-2</v>
      </c>
      <c r="G7287" s="27">
        <v>6.5858837287365107E-2</v>
      </c>
      <c r="H7287" s="27">
        <v>0.13111077794719048</v>
      </c>
      <c r="I7287" s="27">
        <v>7.4109561344379182E-2</v>
      </c>
      <c r="J7287" s="27">
        <v>0.12428488490591505</v>
      </c>
      <c r="K7287" s="27">
        <v>6.6872178934940366E-2</v>
      </c>
      <c r="L7287" s="27">
        <v>9.8811949078264336E-2</v>
      </c>
      <c r="M7287" s="27">
        <v>4.6381556102355566E-2</v>
      </c>
      <c r="N7287" s="27">
        <v>7.7761811386187998E-2</v>
      </c>
      <c r="O7287" s="27">
        <v>0</v>
      </c>
      <c r="P7287" s="27">
        <v>0</v>
      </c>
      <c r="Q7287" s="27">
        <v>0</v>
      </c>
      <c r="R7287" s="27">
        <v>0</v>
      </c>
      <c r="S7287" s="27">
        <v>0</v>
      </c>
      <c r="T7287" s="27">
        <v>0</v>
      </c>
      <c r="U7287" s="27">
        <v>0</v>
      </c>
      <c r="V7287" s="27">
        <v>0</v>
      </c>
      <c r="W7287" s="27">
        <v>0</v>
      </c>
      <c r="X7287" s="27">
        <v>0</v>
      </c>
      <c r="Y7287" s="27">
        <v>0</v>
      </c>
      <c r="Z7287" s="27">
        <v>0</v>
      </c>
      <c r="AA7287" s="27">
        <v>0</v>
      </c>
      <c r="AB7287" s="27">
        <v>0</v>
      </c>
      <c r="AC7287" s="27">
        <v>0</v>
      </c>
      <c r="AD7287" s="27">
        <v>0</v>
      </c>
      <c r="AE7287" s="27">
        <v>0</v>
      </c>
      <c r="AF7287" s="27">
        <v>0</v>
      </c>
      <c r="AG7287" s="27">
        <v>0</v>
      </c>
      <c r="AH7287" s="27">
        <v>0</v>
      </c>
      <c r="AI7287" s="27">
        <v>0</v>
      </c>
      <c r="AK7287" s="29">
        <f t="shared" si="113"/>
        <v>1.5263285205753421E-2</v>
      </c>
    </row>
    <row r="7288" spans="1:37" x14ac:dyDescent="0.25">
      <c r="A7288">
        <v>7286</v>
      </c>
      <c r="B7288" s="1">
        <v>1.2200000000000001E-2</v>
      </c>
      <c r="C7288" s="1">
        <v>-2.1319375877524628E-4</v>
      </c>
      <c r="D7288" s="27">
        <v>2.2066041750165757E-2</v>
      </c>
      <c r="E7288" s="27">
        <v>7.9104337764107163E-2</v>
      </c>
      <c r="F7288" s="27">
        <v>0.15472916974825868</v>
      </c>
      <c r="G7288" s="27">
        <v>0.17423328579777239</v>
      </c>
      <c r="H7288" s="27">
        <v>0.1319493057697122</v>
      </c>
      <c r="I7288" s="27">
        <v>3.7317261227658625E-2</v>
      </c>
      <c r="J7288" s="27">
        <v>1.1701869999368078E-2</v>
      </c>
      <c r="K7288" s="27">
        <v>0.14116498337745548</v>
      </c>
      <c r="L7288" s="27">
        <v>8.7279003089849941E-2</v>
      </c>
      <c r="M7288" s="27">
        <v>0.13586871312559812</v>
      </c>
      <c r="N7288" s="27">
        <v>2.4586028350053652E-2</v>
      </c>
      <c r="O7288" s="27">
        <v>0</v>
      </c>
      <c r="P7288" s="27">
        <v>0</v>
      </c>
      <c r="Q7288" s="27">
        <v>0</v>
      </c>
      <c r="R7288" s="27">
        <v>0</v>
      </c>
      <c r="S7288" s="27">
        <v>0</v>
      </c>
      <c r="T7288" s="27">
        <v>0</v>
      </c>
      <c r="U7288" s="27">
        <v>0</v>
      </c>
      <c r="V7288" s="27">
        <v>0</v>
      </c>
      <c r="W7288" s="27">
        <v>0</v>
      </c>
      <c r="X7288" s="27">
        <v>0</v>
      </c>
      <c r="Y7288" s="27">
        <v>0</v>
      </c>
      <c r="Z7288" s="27">
        <v>0</v>
      </c>
      <c r="AA7288" s="27">
        <v>0</v>
      </c>
      <c r="AB7288" s="27">
        <v>0</v>
      </c>
      <c r="AC7288" s="27">
        <v>0</v>
      </c>
      <c r="AD7288" s="27">
        <v>0</v>
      </c>
      <c r="AE7288" s="27">
        <v>0</v>
      </c>
      <c r="AF7288" s="27">
        <v>0</v>
      </c>
      <c r="AG7288" s="27">
        <v>0</v>
      </c>
      <c r="AH7288" s="27">
        <v>0</v>
      </c>
      <c r="AI7288" s="27">
        <v>0</v>
      </c>
      <c r="AK7288" s="29">
        <f t="shared" si="113"/>
        <v>-1.7474898260266086E-2</v>
      </c>
    </row>
    <row r="7289" spans="1:37" x14ac:dyDescent="0.25">
      <c r="A7289">
        <v>7287</v>
      </c>
      <c r="B7289" s="1">
        <v>1.2200000000000001E-2</v>
      </c>
      <c r="C7289" s="1">
        <v>-1.8412249495179916E-4</v>
      </c>
      <c r="D7289" s="27">
        <v>5.3570786399073769E-2</v>
      </c>
      <c r="E7289" s="27">
        <v>5.016010583151554E-2</v>
      </c>
      <c r="F7289" s="27">
        <v>0.12985127379386907</v>
      </c>
      <c r="G7289" s="27">
        <v>0.13587140045981203</v>
      </c>
      <c r="H7289" s="27">
        <v>4.0298544711368782E-2</v>
      </c>
      <c r="I7289" s="27">
        <v>9.9707279083210892E-2</v>
      </c>
      <c r="J7289" s="27">
        <v>0.1351727446679743</v>
      </c>
      <c r="K7289" s="27">
        <v>0.13110828869803251</v>
      </c>
      <c r="L7289" s="27">
        <v>9.9088657568129013E-2</v>
      </c>
      <c r="M7289" s="27">
        <v>9.2333966151360511E-2</v>
      </c>
      <c r="N7289" s="27">
        <v>3.2836952635653491E-2</v>
      </c>
      <c r="O7289" s="27">
        <v>0</v>
      </c>
      <c r="P7289" s="27">
        <v>0</v>
      </c>
      <c r="Q7289" s="27">
        <v>0</v>
      </c>
      <c r="R7289" s="27">
        <v>0</v>
      </c>
      <c r="S7289" s="27">
        <v>0</v>
      </c>
      <c r="T7289" s="27">
        <v>0</v>
      </c>
      <c r="U7289" s="27">
        <v>0</v>
      </c>
      <c r="V7289" s="27">
        <v>0</v>
      </c>
      <c r="W7289" s="27">
        <v>0</v>
      </c>
      <c r="X7289" s="27">
        <v>0</v>
      </c>
      <c r="Y7289" s="27">
        <v>0</v>
      </c>
      <c r="Z7289" s="27">
        <v>0</v>
      </c>
      <c r="AA7289" s="27">
        <v>0</v>
      </c>
      <c r="AB7289" s="27">
        <v>0</v>
      </c>
      <c r="AC7289" s="27">
        <v>0</v>
      </c>
      <c r="AD7289" s="27">
        <v>0</v>
      </c>
      <c r="AE7289" s="27">
        <v>0</v>
      </c>
      <c r="AF7289" s="27">
        <v>0</v>
      </c>
      <c r="AG7289" s="27">
        <v>0</v>
      </c>
      <c r="AH7289" s="27">
        <v>0</v>
      </c>
      <c r="AI7289" s="27">
        <v>0</v>
      </c>
      <c r="AK7289" s="29">
        <f t="shared" si="113"/>
        <v>-1.5092007782934357E-2</v>
      </c>
    </row>
    <row r="7290" spans="1:37" x14ac:dyDescent="0.25">
      <c r="A7290">
        <v>7288</v>
      </c>
      <c r="B7290" s="1">
        <v>1.0699999999999999E-2</v>
      </c>
      <c r="C7290" s="1">
        <v>-2.1278516064773443E-4</v>
      </c>
      <c r="D7290" s="27">
        <v>6.3575158105704632E-2</v>
      </c>
      <c r="E7290" s="27">
        <v>3.7399682279480602E-2</v>
      </c>
      <c r="F7290" s="27">
        <v>0.17156128014094649</v>
      </c>
      <c r="G7290" s="27">
        <v>4.0544179126072701E-2</v>
      </c>
      <c r="H7290" s="27">
        <v>5.8641824618904425E-3</v>
      </c>
      <c r="I7290" s="27">
        <v>5.6188912446779052E-2</v>
      </c>
      <c r="J7290" s="27">
        <v>0.15457146681437167</v>
      </c>
      <c r="K7290" s="27">
        <v>0.13533807300440343</v>
      </c>
      <c r="L7290" s="27">
        <v>9.7351304028205007E-2</v>
      </c>
      <c r="M7290" s="27">
        <v>0.11990590841299464</v>
      </c>
      <c r="N7290" s="27">
        <v>0.1176998531791513</v>
      </c>
      <c r="O7290" s="27">
        <v>0</v>
      </c>
      <c r="P7290" s="27">
        <v>0</v>
      </c>
      <c r="Q7290" s="27">
        <v>0</v>
      </c>
      <c r="R7290" s="27">
        <v>0</v>
      </c>
      <c r="S7290" s="27">
        <v>0</v>
      </c>
      <c r="T7290" s="27">
        <v>0</v>
      </c>
      <c r="U7290" s="27">
        <v>0</v>
      </c>
      <c r="V7290" s="27">
        <v>0</v>
      </c>
      <c r="W7290" s="27">
        <v>0</v>
      </c>
      <c r="X7290" s="27">
        <v>0</v>
      </c>
      <c r="Y7290" s="27">
        <v>0</v>
      </c>
      <c r="Z7290" s="27">
        <v>0</v>
      </c>
      <c r="AA7290" s="27">
        <v>0</v>
      </c>
      <c r="AB7290" s="27">
        <v>0</v>
      </c>
      <c r="AC7290" s="27">
        <v>0</v>
      </c>
      <c r="AD7290" s="27">
        <v>0</v>
      </c>
      <c r="AE7290" s="27">
        <v>0</v>
      </c>
      <c r="AF7290" s="27">
        <v>0</v>
      </c>
      <c r="AG7290" s="27">
        <v>0</v>
      </c>
      <c r="AH7290" s="27">
        <v>0</v>
      </c>
      <c r="AI7290" s="27">
        <v>0</v>
      </c>
      <c r="AK7290" s="29">
        <f t="shared" si="113"/>
        <v>-1.9886463611937799E-2</v>
      </c>
    </row>
    <row r="7291" spans="1:37" x14ac:dyDescent="0.25">
      <c r="A7291">
        <v>7289</v>
      </c>
      <c r="B7291" s="1">
        <v>1.3599999999999999E-2</v>
      </c>
      <c r="C7291" s="1">
        <v>-1.3869801714169733E-4</v>
      </c>
      <c r="D7291" s="27">
        <v>5.0994699485998482E-2</v>
      </c>
      <c r="E7291" s="27">
        <v>0.12727891935559196</v>
      </c>
      <c r="F7291" s="27">
        <v>0.13292758049169348</v>
      </c>
      <c r="G7291" s="27">
        <v>0.11685539081327617</v>
      </c>
      <c r="H7291" s="27">
        <v>0.10467644673738834</v>
      </c>
      <c r="I7291" s="27">
        <v>0.16342852982952222</v>
      </c>
      <c r="J7291" s="27">
        <v>2.196440657546293E-2</v>
      </c>
      <c r="K7291" s="27">
        <v>9.9480880886058498E-2</v>
      </c>
      <c r="L7291" s="27">
        <v>6.8627770427891324E-2</v>
      </c>
      <c r="M7291" s="27">
        <v>0.10813838976229707</v>
      </c>
      <c r="N7291" s="27">
        <v>5.6269856348198045E-3</v>
      </c>
      <c r="O7291" s="27">
        <v>0</v>
      </c>
      <c r="P7291" s="27">
        <v>0</v>
      </c>
      <c r="Q7291" s="27">
        <v>0</v>
      </c>
      <c r="R7291" s="27">
        <v>0</v>
      </c>
      <c r="S7291" s="27">
        <v>0</v>
      </c>
      <c r="T7291" s="27">
        <v>0</v>
      </c>
      <c r="U7291" s="27">
        <v>0</v>
      </c>
      <c r="V7291" s="27">
        <v>0</v>
      </c>
      <c r="W7291" s="27">
        <v>0</v>
      </c>
      <c r="X7291" s="27">
        <v>0</v>
      </c>
      <c r="Y7291" s="27">
        <v>0</v>
      </c>
      <c r="Z7291" s="27">
        <v>0</v>
      </c>
      <c r="AA7291" s="27">
        <v>0</v>
      </c>
      <c r="AB7291" s="27">
        <v>0</v>
      </c>
      <c r="AC7291" s="27">
        <v>0</v>
      </c>
      <c r="AD7291" s="27">
        <v>0</v>
      </c>
      <c r="AE7291" s="27">
        <v>0</v>
      </c>
      <c r="AF7291" s="27">
        <v>0</v>
      </c>
      <c r="AG7291" s="27">
        <v>0</v>
      </c>
      <c r="AH7291" s="27">
        <v>0</v>
      </c>
      <c r="AI7291" s="27">
        <v>0</v>
      </c>
      <c r="AK7291" s="29">
        <f t="shared" si="113"/>
        <v>-1.0198383613360099E-2</v>
      </c>
    </row>
    <row r="7292" spans="1:37" x14ac:dyDescent="0.25">
      <c r="A7292">
        <v>7290</v>
      </c>
      <c r="B7292" s="1">
        <v>1.29E-2</v>
      </c>
      <c r="C7292" s="1">
        <v>-3.1093864428909806E-4</v>
      </c>
      <c r="D7292" s="27">
        <v>0.12796350620271518</v>
      </c>
      <c r="E7292" s="27">
        <v>9.0839180280899379E-2</v>
      </c>
      <c r="F7292" s="27">
        <v>0.14882897894291988</v>
      </c>
      <c r="G7292" s="27">
        <v>4.5590250715337365E-2</v>
      </c>
      <c r="H7292" s="27">
        <v>2.3344561803960374E-2</v>
      </c>
      <c r="I7292" s="27">
        <v>8.3590291417647497E-2</v>
      </c>
      <c r="J7292" s="27">
        <v>5.2873933159351474E-2</v>
      </c>
      <c r="K7292" s="27">
        <v>0.16734151743309278</v>
      </c>
      <c r="L7292" s="27">
        <v>4.2447534963845998E-2</v>
      </c>
      <c r="M7292" s="27">
        <v>8.7409095481191662E-2</v>
      </c>
      <c r="N7292" s="27">
        <v>0.12977114959903838</v>
      </c>
      <c r="O7292" s="27">
        <v>0</v>
      </c>
      <c r="P7292" s="27">
        <v>0</v>
      </c>
      <c r="Q7292" s="27">
        <v>0</v>
      </c>
      <c r="R7292" s="27">
        <v>0</v>
      </c>
      <c r="S7292" s="27">
        <v>0</v>
      </c>
      <c r="T7292" s="27">
        <v>0</v>
      </c>
      <c r="U7292" s="27">
        <v>0</v>
      </c>
      <c r="V7292" s="27">
        <v>0</v>
      </c>
      <c r="W7292" s="27">
        <v>0</v>
      </c>
      <c r="X7292" s="27">
        <v>0</v>
      </c>
      <c r="Y7292" s="27">
        <v>0</v>
      </c>
      <c r="Z7292" s="27">
        <v>0</v>
      </c>
      <c r="AA7292" s="27">
        <v>0</v>
      </c>
      <c r="AB7292" s="27">
        <v>0</v>
      </c>
      <c r="AC7292" s="27">
        <v>0</v>
      </c>
      <c r="AD7292" s="27">
        <v>0</v>
      </c>
      <c r="AE7292" s="27">
        <v>0</v>
      </c>
      <c r="AF7292" s="27">
        <v>0</v>
      </c>
      <c r="AG7292" s="27">
        <v>0</v>
      </c>
      <c r="AH7292" s="27">
        <v>0</v>
      </c>
      <c r="AI7292" s="27">
        <v>0</v>
      </c>
      <c r="AK7292" s="29">
        <f t="shared" si="113"/>
        <v>-2.410377087512388E-2</v>
      </c>
    </row>
    <row r="7293" spans="1:37" x14ac:dyDescent="0.25">
      <c r="A7293">
        <v>7291</v>
      </c>
      <c r="B7293" s="1">
        <v>1.24E-2</v>
      </c>
      <c r="C7293" s="1">
        <v>-3.2451383611171784E-5</v>
      </c>
      <c r="D7293" s="27">
        <v>9.6984509321546061E-3</v>
      </c>
      <c r="E7293" s="27">
        <v>0.12064375179968548</v>
      </c>
      <c r="F7293" s="27">
        <v>0.19594456428020435</v>
      </c>
      <c r="G7293" s="27">
        <v>4.6791775136296558E-3</v>
      </c>
      <c r="H7293" s="27">
        <v>8.0246786566169931E-2</v>
      </c>
      <c r="I7293" s="27">
        <v>7.2940843079625284E-2</v>
      </c>
      <c r="J7293" s="27">
        <v>0.13462290736557159</v>
      </c>
      <c r="K7293" s="27">
        <v>0.12023958387826723</v>
      </c>
      <c r="L7293" s="27">
        <v>0.15904084803393492</v>
      </c>
      <c r="M7293" s="27">
        <v>9.7163337735448857E-2</v>
      </c>
      <c r="N7293" s="27">
        <v>4.7797488153079352E-3</v>
      </c>
      <c r="O7293" s="27">
        <v>0</v>
      </c>
      <c r="P7293" s="27">
        <v>0</v>
      </c>
      <c r="Q7293" s="27">
        <v>0</v>
      </c>
      <c r="R7293" s="27">
        <v>0</v>
      </c>
      <c r="S7293" s="27">
        <v>0</v>
      </c>
      <c r="T7293" s="27">
        <v>0</v>
      </c>
      <c r="U7293" s="27">
        <v>0</v>
      </c>
      <c r="V7293" s="27">
        <v>0</v>
      </c>
      <c r="W7293" s="27">
        <v>0</v>
      </c>
      <c r="X7293" s="27">
        <v>0</v>
      </c>
      <c r="Y7293" s="27">
        <v>0</v>
      </c>
      <c r="Z7293" s="27">
        <v>0</v>
      </c>
      <c r="AA7293" s="27">
        <v>0</v>
      </c>
      <c r="AB7293" s="27">
        <v>0</v>
      </c>
      <c r="AC7293" s="27">
        <v>0</v>
      </c>
      <c r="AD7293" s="27">
        <v>0</v>
      </c>
      <c r="AE7293" s="27">
        <v>0</v>
      </c>
      <c r="AF7293" s="27">
        <v>0</v>
      </c>
      <c r="AG7293" s="27">
        <v>0</v>
      </c>
      <c r="AH7293" s="27">
        <v>0</v>
      </c>
      <c r="AI7293" s="27">
        <v>0</v>
      </c>
      <c r="AK7293" s="29">
        <f t="shared" si="113"/>
        <v>-2.6170470654170793E-3</v>
      </c>
    </row>
    <row r="7294" spans="1:37" x14ac:dyDescent="0.25">
      <c r="A7294">
        <v>7292</v>
      </c>
      <c r="B7294" s="1">
        <v>1.0999999999999999E-2</v>
      </c>
      <c r="C7294" s="1">
        <v>2.9859562613160801E-4</v>
      </c>
      <c r="D7294" s="27">
        <v>0.10889251489750683</v>
      </c>
      <c r="E7294" s="27">
        <v>0.10988401092651258</v>
      </c>
      <c r="F7294" s="27">
        <v>5.3944883057367519E-2</v>
      </c>
      <c r="G7294" s="27">
        <v>8.9941186865565723E-2</v>
      </c>
      <c r="H7294" s="27">
        <v>0.13716603494668383</v>
      </c>
      <c r="I7294" s="27">
        <v>4.808297183843379E-2</v>
      </c>
      <c r="J7294" s="27">
        <v>6.6358709215174311E-2</v>
      </c>
      <c r="K7294" s="27">
        <v>3.9909791813861693E-2</v>
      </c>
      <c r="L7294" s="27">
        <v>0.15672411887194276</v>
      </c>
      <c r="M7294" s="27">
        <v>4.3270128629833628E-2</v>
      </c>
      <c r="N7294" s="27">
        <v>0.14582564893711736</v>
      </c>
      <c r="O7294" s="27">
        <v>0</v>
      </c>
      <c r="P7294" s="27">
        <v>0</v>
      </c>
      <c r="Q7294" s="27">
        <v>0</v>
      </c>
      <c r="R7294" s="27">
        <v>0</v>
      </c>
      <c r="S7294" s="27">
        <v>0</v>
      </c>
      <c r="T7294" s="27">
        <v>0</v>
      </c>
      <c r="U7294" s="27">
        <v>0</v>
      </c>
      <c r="V7294" s="27">
        <v>0</v>
      </c>
      <c r="W7294" s="27">
        <v>0</v>
      </c>
      <c r="X7294" s="27">
        <v>0</v>
      </c>
      <c r="Y7294" s="27">
        <v>0</v>
      </c>
      <c r="Z7294" s="27">
        <v>0</v>
      </c>
      <c r="AA7294" s="27">
        <v>0</v>
      </c>
      <c r="AB7294" s="27">
        <v>0</v>
      </c>
      <c r="AC7294" s="27">
        <v>0</v>
      </c>
      <c r="AD7294" s="27">
        <v>0</v>
      </c>
      <c r="AE7294" s="27">
        <v>0</v>
      </c>
      <c r="AF7294" s="27">
        <v>0</v>
      </c>
      <c r="AG7294" s="27">
        <v>0</v>
      </c>
      <c r="AH7294" s="27">
        <v>0</v>
      </c>
      <c r="AI7294" s="27">
        <v>0</v>
      </c>
      <c r="AK7294" s="29">
        <f t="shared" si="113"/>
        <v>2.7145056921055274E-2</v>
      </c>
    </row>
    <row r="7295" spans="1:37" x14ac:dyDescent="0.25">
      <c r="A7295">
        <v>7293</v>
      </c>
      <c r="B7295" s="1">
        <v>1.17E-2</v>
      </c>
      <c r="C7295" s="1">
        <v>6.2532579079027992E-5</v>
      </c>
      <c r="D7295" s="27">
        <v>0.15923936066906014</v>
      </c>
      <c r="E7295" s="27">
        <v>5.7114444671083883E-2</v>
      </c>
      <c r="F7295" s="27">
        <v>5.7595773278652181E-2</v>
      </c>
      <c r="G7295" s="27">
        <v>0.15998793482171791</v>
      </c>
      <c r="H7295" s="27">
        <v>0.16944370417594387</v>
      </c>
      <c r="I7295" s="27">
        <v>3.280825536279431E-2</v>
      </c>
      <c r="J7295" s="27">
        <v>0.11613556249553496</v>
      </c>
      <c r="K7295" s="27">
        <v>5.7249581012660387E-2</v>
      </c>
      <c r="L7295" s="27">
        <v>3.9173956056208679E-2</v>
      </c>
      <c r="M7295" s="27">
        <v>0.11093490073863167</v>
      </c>
      <c r="N7295" s="27">
        <v>4.0316526717711923E-2</v>
      </c>
      <c r="O7295" s="27">
        <v>0</v>
      </c>
      <c r="P7295" s="27">
        <v>0</v>
      </c>
      <c r="Q7295" s="27">
        <v>0</v>
      </c>
      <c r="R7295" s="27">
        <v>0</v>
      </c>
      <c r="S7295" s="27">
        <v>0</v>
      </c>
      <c r="T7295" s="27">
        <v>0</v>
      </c>
      <c r="U7295" s="27">
        <v>0</v>
      </c>
      <c r="V7295" s="27">
        <v>0</v>
      </c>
      <c r="W7295" s="27">
        <v>0</v>
      </c>
      <c r="X7295" s="27">
        <v>0</v>
      </c>
      <c r="Y7295" s="27">
        <v>0</v>
      </c>
      <c r="Z7295" s="27">
        <v>0</v>
      </c>
      <c r="AA7295" s="27">
        <v>0</v>
      </c>
      <c r="AB7295" s="27">
        <v>0</v>
      </c>
      <c r="AC7295" s="27">
        <v>0</v>
      </c>
      <c r="AD7295" s="27">
        <v>0</v>
      </c>
      <c r="AE7295" s="27">
        <v>0</v>
      </c>
      <c r="AF7295" s="27">
        <v>0</v>
      </c>
      <c r="AG7295" s="27">
        <v>0</v>
      </c>
      <c r="AH7295" s="27">
        <v>0</v>
      </c>
      <c r="AI7295" s="27">
        <v>0</v>
      </c>
      <c r="AK7295" s="29">
        <f t="shared" si="113"/>
        <v>5.3446648785494006E-3</v>
      </c>
    </row>
    <row r="7296" spans="1:37" x14ac:dyDescent="0.25">
      <c r="A7296">
        <v>7294</v>
      </c>
      <c r="B7296" s="1">
        <v>1.54E-2</v>
      </c>
      <c r="C7296" s="1">
        <v>1.7551372576843656E-4</v>
      </c>
      <c r="D7296" s="27">
        <v>3.475953259789645E-2</v>
      </c>
      <c r="E7296" s="27">
        <v>0.22740078969010838</v>
      </c>
      <c r="F7296" s="27">
        <v>9.0293416759577569E-2</v>
      </c>
      <c r="G7296" s="27">
        <v>1.1607419674095124E-2</v>
      </c>
      <c r="H7296" s="27">
        <v>0.17023950691665646</v>
      </c>
      <c r="I7296" s="27">
        <v>7.8782265980163538E-2</v>
      </c>
      <c r="J7296" s="27">
        <v>6.235716441607931E-2</v>
      </c>
      <c r="K7296" s="27">
        <v>0.11500071895643413</v>
      </c>
      <c r="L7296" s="27">
        <v>3.8713883699336406E-2</v>
      </c>
      <c r="M7296" s="27">
        <v>7.954099579011184E-2</v>
      </c>
      <c r="N7296" s="27">
        <v>9.1304305519540815E-2</v>
      </c>
      <c r="O7296" s="27">
        <v>0</v>
      </c>
      <c r="P7296" s="27">
        <v>0</v>
      </c>
      <c r="Q7296" s="27">
        <v>0</v>
      </c>
      <c r="R7296" s="27">
        <v>0</v>
      </c>
      <c r="S7296" s="27">
        <v>0</v>
      </c>
      <c r="T7296" s="27">
        <v>0</v>
      </c>
      <c r="U7296" s="27">
        <v>0</v>
      </c>
      <c r="V7296" s="27">
        <v>0</v>
      </c>
      <c r="W7296" s="27">
        <v>0</v>
      </c>
      <c r="X7296" s="27">
        <v>0</v>
      </c>
      <c r="Y7296" s="27">
        <v>0</v>
      </c>
      <c r="Z7296" s="27">
        <v>0</v>
      </c>
      <c r="AA7296" s="27">
        <v>0</v>
      </c>
      <c r="AB7296" s="27">
        <v>0</v>
      </c>
      <c r="AC7296" s="27">
        <v>0</v>
      </c>
      <c r="AD7296" s="27">
        <v>0</v>
      </c>
      <c r="AE7296" s="27">
        <v>0</v>
      </c>
      <c r="AF7296" s="27">
        <v>0</v>
      </c>
      <c r="AG7296" s="27">
        <v>0</v>
      </c>
      <c r="AH7296" s="27">
        <v>0</v>
      </c>
      <c r="AI7296" s="27">
        <v>0</v>
      </c>
      <c r="AK7296" s="29">
        <f t="shared" si="113"/>
        <v>1.1396995179768608E-2</v>
      </c>
    </row>
    <row r="7297" spans="1:37" x14ac:dyDescent="0.25">
      <c r="A7297">
        <v>7295</v>
      </c>
      <c r="B7297" s="1">
        <v>1.04E-2</v>
      </c>
      <c r="C7297" s="1">
        <v>5.8940334182381869E-5</v>
      </c>
      <c r="D7297" s="27">
        <v>5.1425565445408911E-2</v>
      </c>
      <c r="E7297" s="27">
        <v>1.205774594328449E-2</v>
      </c>
      <c r="F7297" s="27">
        <v>0.15287088272325897</v>
      </c>
      <c r="G7297" s="27">
        <v>2.0405412966119488E-2</v>
      </c>
      <c r="H7297" s="27">
        <v>0.22718481563643861</v>
      </c>
      <c r="I7297" s="27">
        <v>7.8209547968930551E-2</v>
      </c>
      <c r="J7297" s="27">
        <v>0.20127014164594625</v>
      </c>
      <c r="K7297" s="27">
        <v>2.8250209187206899E-3</v>
      </c>
      <c r="L7297" s="27">
        <v>6.0151937541958016E-2</v>
      </c>
      <c r="M7297" s="27">
        <v>6.126367636988999E-2</v>
      </c>
      <c r="N7297" s="27">
        <v>0.13233525284004394</v>
      </c>
      <c r="O7297" s="27">
        <v>0</v>
      </c>
      <c r="P7297" s="27">
        <v>0</v>
      </c>
      <c r="Q7297" s="27">
        <v>0</v>
      </c>
      <c r="R7297" s="27">
        <v>0</v>
      </c>
      <c r="S7297" s="27">
        <v>0</v>
      </c>
      <c r="T7297" s="27">
        <v>0</v>
      </c>
      <c r="U7297" s="27">
        <v>0</v>
      </c>
      <c r="V7297" s="27">
        <v>0</v>
      </c>
      <c r="W7297" s="27">
        <v>0</v>
      </c>
      <c r="X7297" s="27">
        <v>0</v>
      </c>
      <c r="Y7297" s="27">
        <v>0</v>
      </c>
      <c r="Z7297" s="27">
        <v>0</v>
      </c>
      <c r="AA7297" s="27">
        <v>0</v>
      </c>
      <c r="AB7297" s="27">
        <v>0</v>
      </c>
      <c r="AC7297" s="27">
        <v>0</v>
      </c>
      <c r="AD7297" s="27">
        <v>0</v>
      </c>
      <c r="AE7297" s="27">
        <v>0</v>
      </c>
      <c r="AF7297" s="27">
        <v>0</v>
      </c>
      <c r="AG7297" s="27">
        <v>0</v>
      </c>
      <c r="AH7297" s="27">
        <v>0</v>
      </c>
      <c r="AI7297" s="27">
        <v>0</v>
      </c>
      <c r="AK7297" s="29">
        <f t="shared" si="113"/>
        <v>5.6673398252290261E-3</v>
      </c>
    </row>
    <row r="7298" spans="1:37" x14ac:dyDescent="0.25">
      <c r="A7298">
        <v>7296</v>
      </c>
      <c r="B7298" s="1">
        <v>1.3299999999999999E-2</v>
      </c>
      <c r="C7298" s="1">
        <v>-2.3979799729168585E-5</v>
      </c>
      <c r="D7298" s="27">
        <v>0.11195267279340675</v>
      </c>
      <c r="E7298" s="27">
        <v>0.1103942238732846</v>
      </c>
      <c r="F7298" s="27">
        <v>0.10059979324040008</v>
      </c>
      <c r="G7298" s="27">
        <v>9.5943694034761606E-2</v>
      </c>
      <c r="H7298" s="27">
        <v>7.0013649161258198E-2</v>
      </c>
      <c r="I7298" s="27">
        <v>9.0215545139668091E-2</v>
      </c>
      <c r="J7298" s="27">
        <v>0.12117925467703851</v>
      </c>
      <c r="K7298" s="27">
        <v>0.11957622927984637</v>
      </c>
      <c r="L7298" s="27">
        <v>7.4470543068233086E-2</v>
      </c>
      <c r="M7298" s="27">
        <v>1.0707589791787656E-2</v>
      </c>
      <c r="N7298" s="27">
        <v>9.494680494031521E-2</v>
      </c>
      <c r="O7298" s="27">
        <v>0</v>
      </c>
      <c r="P7298" s="27">
        <v>0</v>
      </c>
      <c r="Q7298" s="27">
        <v>0</v>
      </c>
      <c r="R7298" s="27">
        <v>0</v>
      </c>
      <c r="S7298" s="27">
        <v>0</v>
      </c>
      <c r="T7298" s="27">
        <v>0</v>
      </c>
      <c r="U7298" s="27">
        <v>0</v>
      </c>
      <c r="V7298" s="27">
        <v>0</v>
      </c>
      <c r="W7298" s="27">
        <v>0</v>
      </c>
      <c r="X7298" s="27">
        <v>0</v>
      </c>
      <c r="Y7298" s="27">
        <v>0</v>
      </c>
      <c r="Z7298" s="27">
        <v>0</v>
      </c>
      <c r="AA7298" s="27">
        <v>0</v>
      </c>
      <c r="AB7298" s="27">
        <v>0</v>
      </c>
      <c r="AC7298" s="27">
        <v>0</v>
      </c>
      <c r="AD7298" s="27">
        <v>0</v>
      </c>
      <c r="AE7298" s="27">
        <v>0</v>
      </c>
      <c r="AF7298" s="27">
        <v>0</v>
      </c>
      <c r="AG7298" s="27">
        <v>0</v>
      </c>
      <c r="AH7298" s="27">
        <v>0</v>
      </c>
      <c r="AI7298" s="27">
        <v>0</v>
      </c>
      <c r="AK7298" s="29">
        <f t="shared" si="113"/>
        <v>-1.8029924608397433E-3</v>
      </c>
    </row>
    <row r="7299" spans="1:37" x14ac:dyDescent="0.25">
      <c r="A7299">
        <v>7297</v>
      </c>
      <c r="B7299" s="1">
        <v>1.2699999999999999E-2</v>
      </c>
      <c r="C7299" s="1">
        <v>-4.241138117804058E-4</v>
      </c>
      <c r="D7299" s="27">
        <v>0.11993639762834436</v>
      </c>
      <c r="E7299" s="27">
        <v>4.6031780218856273E-3</v>
      </c>
      <c r="F7299" s="27">
        <v>8.2334290503651833E-2</v>
      </c>
      <c r="G7299" s="27">
        <v>0.13246584779608317</v>
      </c>
      <c r="H7299" s="27">
        <v>7.6073774703988642E-2</v>
      </c>
      <c r="I7299" s="27">
        <v>0.14339825419991528</v>
      </c>
      <c r="J7299" s="27">
        <v>8.4510287805801373E-2</v>
      </c>
      <c r="K7299" s="27">
        <v>0.15313398135382816</v>
      </c>
      <c r="L7299" s="27">
        <v>1.3110068442678081E-2</v>
      </c>
      <c r="M7299" s="27">
        <v>0.1055818667651012</v>
      </c>
      <c r="N7299" s="27">
        <v>8.4852052778722209E-2</v>
      </c>
      <c r="O7299" s="27">
        <v>0</v>
      </c>
      <c r="P7299" s="27">
        <v>0</v>
      </c>
      <c r="Q7299" s="27">
        <v>0</v>
      </c>
      <c r="R7299" s="27">
        <v>0</v>
      </c>
      <c r="S7299" s="27">
        <v>0</v>
      </c>
      <c r="T7299" s="27">
        <v>0</v>
      </c>
      <c r="U7299" s="27">
        <v>0</v>
      </c>
      <c r="V7299" s="27">
        <v>0</v>
      </c>
      <c r="W7299" s="27">
        <v>0</v>
      </c>
      <c r="X7299" s="27">
        <v>0</v>
      </c>
      <c r="Y7299" s="27">
        <v>0</v>
      </c>
      <c r="Z7299" s="27">
        <v>0</v>
      </c>
      <c r="AA7299" s="27">
        <v>0</v>
      </c>
      <c r="AB7299" s="27">
        <v>0</v>
      </c>
      <c r="AC7299" s="27">
        <v>0</v>
      </c>
      <c r="AD7299" s="27">
        <v>0</v>
      </c>
      <c r="AE7299" s="27">
        <v>0</v>
      </c>
      <c r="AF7299" s="27">
        <v>0</v>
      </c>
      <c r="AG7299" s="27">
        <v>0</v>
      </c>
      <c r="AH7299" s="27">
        <v>0</v>
      </c>
      <c r="AI7299" s="27">
        <v>0</v>
      </c>
      <c r="AK7299" s="29">
        <f t="shared" si="113"/>
        <v>-3.3394788329165814E-2</v>
      </c>
    </row>
    <row r="7300" spans="1:37" x14ac:dyDescent="0.25">
      <c r="A7300">
        <v>7298</v>
      </c>
      <c r="B7300" s="1">
        <v>1.2999999999999999E-2</v>
      </c>
      <c r="C7300" s="1">
        <v>3.742809267565378E-5</v>
      </c>
      <c r="D7300" s="27">
        <v>9.2382713063624083E-2</v>
      </c>
      <c r="E7300" s="27">
        <v>0.15133149422855552</v>
      </c>
      <c r="F7300" s="27">
        <v>0.10613974067056724</v>
      </c>
      <c r="G7300" s="27">
        <v>3.2856699246880276E-2</v>
      </c>
      <c r="H7300" s="27">
        <v>5.4631689970604476E-2</v>
      </c>
      <c r="I7300" s="27">
        <v>1.1730937559348936E-2</v>
      </c>
      <c r="J7300" s="27">
        <v>3.3080284797202195E-2</v>
      </c>
      <c r="K7300" s="27">
        <v>0.16545986837267593</v>
      </c>
      <c r="L7300" s="27">
        <v>0.1582877704679925</v>
      </c>
      <c r="M7300" s="27">
        <v>4.1558772345385138E-2</v>
      </c>
      <c r="N7300" s="27">
        <v>0.15254002927716404</v>
      </c>
      <c r="O7300" s="27">
        <v>0</v>
      </c>
      <c r="P7300" s="27">
        <v>0</v>
      </c>
      <c r="Q7300" s="27">
        <v>0</v>
      </c>
      <c r="R7300" s="27">
        <v>0</v>
      </c>
      <c r="S7300" s="27">
        <v>0</v>
      </c>
      <c r="T7300" s="27">
        <v>0</v>
      </c>
      <c r="U7300" s="27">
        <v>0</v>
      </c>
      <c r="V7300" s="27">
        <v>0</v>
      </c>
      <c r="W7300" s="27">
        <v>0</v>
      </c>
      <c r="X7300" s="27">
        <v>0</v>
      </c>
      <c r="Y7300" s="27">
        <v>0</v>
      </c>
      <c r="Z7300" s="27">
        <v>0</v>
      </c>
      <c r="AA7300" s="27">
        <v>0</v>
      </c>
      <c r="AB7300" s="27">
        <v>0</v>
      </c>
      <c r="AC7300" s="27">
        <v>0</v>
      </c>
      <c r="AD7300" s="27">
        <v>0</v>
      </c>
      <c r="AE7300" s="27">
        <v>0</v>
      </c>
      <c r="AF7300" s="27">
        <v>0</v>
      </c>
      <c r="AG7300" s="27">
        <v>0</v>
      </c>
      <c r="AH7300" s="27">
        <v>0</v>
      </c>
      <c r="AI7300" s="27">
        <v>0</v>
      </c>
      <c r="AK7300" s="29">
        <f t="shared" ref="AK7300:AK7363" si="114">C7300/B7300</f>
        <v>2.879084051973368E-3</v>
      </c>
    </row>
    <row r="7301" spans="1:37" x14ac:dyDescent="0.25">
      <c r="A7301">
        <v>7299</v>
      </c>
      <c r="B7301" s="1">
        <v>1.12E-2</v>
      </c>
      <c r="C7301" s="1">
        <v>-8.6315103388853823E-5</v>
      </c>
      <c r="D7301" s="27">
        <v>7.876662627517976E-2</v>
      </c>
      <c r="E7301" s="27">
        <v>2.3687854867110864E-2</v>
      </c>
      <c r="F7301" s="27">
        <v>1.5161130954034771E-2</v>
      </c>
      <c r="G7301" s="27">
        <v>0.14841654136166102</v>
      </c>
      <c r="H7301" s="27">
        <v>0.10771195175145608</v>
      </c>
      <c r="I7301" s="27">
        <v>5.8868838420631203E-2</v>
      </c>
      <c r="J7301" s="27">
        <v>0.1112347905624651</v>
      </c>
      <c r="K7301" s="27">
        <v>0.15320922948989044</v>
      </c>
      <c r="L7301" s="27">
        <v>0.13794411738671797</v>
      </c>
      <c r="M7301" s="27">
        <v>9.9426596410795945E-2</v>
      </c>
      <c r="N7301" s="27">
        <v>6.5572322520056778E-2</v>
      </c>
      <c r="O7301" s="27">
        <v>0</v>
      </c>
      <c r="P7301" s="27">
        <v>0</v>
      </c>
      <c r="Q7301" s="27">
        <v>0</v>
      </c>
      <c r="R7301" s="27">
        <v>0</v>
      </c>
      <c r="S7301" s="27">
        <v>0</v>
      </c>
      <c r="T7301" s="27">
        <v>0</v>
      </c>
      <c r="U7301" s="27">
        <v>0</v>
      </c>
      <c r="V7301" s="27">
        <v>0</v>
      </c>
      <c r="W7301" s="27">
        <v>0</v>
      </c>
      <c r="X7301" s="27">
        <v>0</v>
      </c>
      <c r="Y7301" s="27">
        <v>0</v>
      </c>
      <c r="Z7301" s="27">
        <v>0</v>
      </c>
      <c r="AA7301" s="27">
        <v>0</v>
      </c>
      <c r="AB7301" s="27">
        <v>0</v>
      </c>
      <c r="AC7301" s="27">
        <v>0</v>
      </c>
      <c r="AD7301" s="27">
        <v>0</v>
      </c>
      <c r="AE7301" s="27">
        <v>0</v>
      </c>
      <c r="AF7301" s="27">
        <v>0</v>
      </c>
      <c r="AG7301" s="27">
        <v>0</v>
      </c>
      <c r="AH7301" s="27">
        <v>0</v>
      </c>
      <c r="AI7301" s="27">
        <v>0</v>
      </c>
      <c r="AK7301" s="29">
        <f t="shared" si="114"/>
        <v>-7.7067056597190913E-3</v>
      </c>
    </row>
    <row r="7302" spans="1:37" x14ac:dyDescent="0.25">
      <c r="A7302">
        <v>7300</v>
      </c>
      <c r="B7302" s="1">
        <v>1.2500000000000001E-2</v>
      </c>
      <c r="C7302" s="1">
        <v>-7.8503869600575688E-5</v>
      </c>
      <c r="D7302" s="27">
        <v>0.15353426394312045</v>
      </c>
      <c r="E7302" s="27">
        <v>0.10700146070078029</v>
      </c>
      <c r="F7302" s="27">
        <v>3.4932642700534873E-2</v>
      </c>
      <c r="G7302" s="27">
        <v>4.2725358174412982E-2</v>
      </c>
      <c r="H7302" s="27">
        <v>0.10317476648513042</v>
      </c>
      <c r="I7302" s="27">
        <v>3.5238259241988527E-2</v>
      </c>
      <c r="J7302" s="27">
        <v>0.10967259831175227</v>
      </c>
      <c r="K7302" s="27">
        <v>0.16254399138885656</v>
      </c>
      <c r="L7302" s="27">
        <v>1.3386938150729529E-2</v>
      </c>
      <c r="M7302" s="27">
        <v>0.12797974036709256</v>
      </c>
      <c r="N7302" s="27">
        <v>0.10980998053560151</v>
      </c>
      <c r="O7302" s="27">
        <v>0</v>
      </c>
      <c r="P7302" s="27">
        <v>0</v>
      </c>
      <c r="Q7302" s="27">
        <v>0</v>
      </c>
      <c r="R7302" s="27">
        <v>0</v>
      </c>
      <c r="S7302" s="27">
        <v>0</v>
      </c>
      <c r="T7302" s="27">
        <v>0</v>
      </c>
      <c r="U7302" s="27">
        <v>0</v>
      </c>
      <c r="V7302" s="27">
        <v>0</v>
      </c>
      <c r="W7302" s="27">
        <v>0</v>
      </c>
      <c r="X7302" s="27">
        <v>0</v>
      </c>
      <c r="Y7302" s="27">
        <v>0</v>
      </c>
      <c r="Z7302" s="27">
        <v>0</v>
      </c>
      <c r="AA7302" s="27">
        <v>0</v>
      </c>
      <c r="AB7302" s="27">
        <v>0</v>
      </c>
      <c r="AC7302" s="27">
        <v>0</v>
      </c>
      <c r="AD7302" s="27">
        <v>0</v>
      </c>
      <c r="AE7302" s="27">
        <v>0</v>
      </c>
      <c r="AF7302" s="27">
        <v>0</v>
      </c>
      <c r="AG7302" s="27">
        <v>0</v>
      </c>
      <c r="AH7302" s="27">
        <v>0</v>
      </c>
      <c r="AI7302" s="27">
        <v>0</v>
      </c>
      <c r="AK7302" s="29">
        <f t="shared" si="114"/>
        <v>-6.2803095680460551E-3</v>
      </c>
    </row>
    <row r="7303" spans="1:37" x14ac:dyDescent="0.25">
      <c r="A7303">
        <v>7301</v>
      </c>
      <c r="B7303" s="1">
        <v>1.1900000000000001E-2</v>
      </c>
      <c r="C7303" s="1">
        <v>-2.991357912426355E-4</v>
      </c>
      <c r="D7303" s="27">
        <v>0.11563268312384309</v>
      </c>
      <c r="E7303" s="27">
        <v>5.3549272455386737E-2</v>
      </c>
      <c r="F7303" s="27">
        <v>8.3980299629380001E-2</v>
      </c>
      <c r="G7303" s="27">
        <v>0.12291242702156022</v>
      </c>
      <c r="H7303" s="27">
        <v>0.10470839761755107</v>
      </c>
      <c r="I7303" s="27">
        <v>0.11729862123247056</v>
      </c>
      <c r="J7303" s="27">
        <v>5.245569802159151E-3</v>
      </c>
      <c r="K7303" s="27">
        <v>0.1364694845374573</v>
      </c>
      <c r="L7303" s="27">
        <v>5.1442602870376629E-2</v>
      </c>
      <c r="M7303" s="27">
        <v>0.14954956307525941</v>
      </c>
      <c r="N7303" s="27">
        <v>5.9211078634555749E-2</v>
      </c>
      <c r="O7303" s="27">
        <v>0</v>
      </c>
      <c r="P7303" s="27">
        <v>0</v>
      </c>
      <c r="Q7303" s="27">
        <v>0</v>
      </c>
      <c r="R7303" s="27">
        <v>0</v>
      </c>
      <c r="S7303" s="27">
        <v>0</v>
      </c>
      <c r="T7303" s="27">
        <v>0</v>
      </c>
      <c r="U7303" s="27">
        <v>0</v>
      </c>
      <c r="V7303" s="27">
        <v>0</v>
      </c>
      <c r="W7303" s="27">
        <v>0</v>
      </c>
      <c r="X7303" s="27">
        <v>0</v>
      </c>
      <c r="Y7303" s="27">
        <v>0</v>
      </c>
      <c r="Z7303" s="27">
        <v>0</v>
      </c>
      <c r="AA7303" s="27">
        <v>0</v>
      </c>
      <c r="AB7303" s="27">
        <v>0</v>
      </c>
      <c r="AC7303" s="27">
        <v>0</v>
      </c>
      <c r="AD7303" s="27">
        <v>0</v>
      </c>
      <c r="AE7303" s="27">
        <v>0</v>
      </c>
      <c r="AF7303" s="27">
        <v>0</v>
      </c>
      <c r="AG7303" s="27">
        <v>0</v>
      </c>
      <c r="AH7303" s="27">
        <v>0</v>
      </c>
      <c r="AI7303" s="27">
        <v>0</v>
      </c>
      <c r="AK7303" s="29">
        <f t="shared" si="114"/>
        <v>-2.5137461448960965E-2</v>
      </c>
    </row>
    <row r="7304" spans="1:37" x14ac:dyDescent="0.25">
      <c r="A7304">
        <v>7302</v>
      </c>
      <c r="B7304" s="1">
        <v>1.2500000000000001E-2</v>
      </c>
      <c r="C7304" s="1">
        <v>8.0630096230488143E-5</v>
      </c>
      <c r="D7304" s="27">
        <v>0.12309178465912084</v>
      </c>
      <c r="E7304" s="27">
        <v>0.11460087680174888</v>
      </c>
      <c r="F7304" s="27">
        <v>9.2356672495419317E-2</v>
      </c>
      <c r="G7304" s="27">
        <v>9.4931395688928916E-2</v>
      </c>
      <c r="H7304" s="27">
        <v>2.4395197613608529E-2</v>
      </c>
      <c r="I7304" s="27">
        <v>9.4260509876076454E-2</v>
      </c>
      <c r="J7304" s="27">
        <v>0.13035981514743442</v>
      </c>
      <c r="K7304" s="27">
        <v>7.3349931476904343E-2</v>
      </c>
      <c r="L7304" s="27">
        <v>4.0505038115147461E-2</v>
      </c>
      <c r="M7304" s="27">
        <v>5.5162310047804052E-2</v>
      </c>
      <c r="N7304" s="27">
        <v>0.15698646807780675</v>
      </c>
      <c r="O7304" s="27">
        <v>0</v>
      </c>
      <c r="P7304" s="27">
        <v>0</v>
      </c>
      <c r="Q7304" s="27">
        <v>0</v>
      </c>
      <c r="R7304" s="27">
        <v>0</v>
      </c>
      <c r="S7304" s="27">
        <v>0</v>
      </c>
      <c r="T7304" s="27">
        <v>0</v>
      </c>
      <c r="U7304" s="27">
        <v>0</v>
      </c>
      <c r="V7304" s="27">
        <v>0</v>
      </c>
      <c r="W7304" s="27">
        <v>0</v>
      </c>
      <c r="X7304" s="27">
        <v>0</v>
      </c>
      <c r="Y7304" s="27">
        <v>0</v>
      </c>
      <c r="Z7304" s="27">
        <v>0</v>
      </c>
      <c r="AA7304" s="27">
        <v>0</v>
      </c>
      <c r="AB7304" s="27">
        <v>0</v>
      </c>
      <c r="AC7304" s="27">
        <v>0</v>
      </c>
      <c r="AD7304" s="27">
        <v>0</v>
      </c>
      <c r="AE7304" s="27">
        <v>0</v>
      </c>
      <c r="AF7304" s="27">
        <v>0</v>
      </c>
      <c r="AG7304" s="27">
        <v>0</v>
      </c>
      <c r="AH7304" s="27">
        <v>0</v>
      </c>
      <c r="AI7304" s="27">
        <v>0</v>
      </c>
      <c r="AK7304" s="29">
        <f t="shared" si="114"/>
        <v>6.4504076984390514E-3</v>
      </c>
    </row>
    <row r="7305" spans="1:37" x14ac:dyDescent="0.25">
      <c r="A7305">
        <v>7303</v>
      </c>
      <c r="B7305" s="1">
        <v>1.3100000000000001E-2</v>
      </c>
      <c r="C7305" s="1">
        <v>6.2270402443231597E-5</v>
      </c>
      <c r="D7305" s="27">
        <v>0.12980481757342738</v>
      </c>
      <c r="E7305" s="27">
        <v>0.12169868251261469</v>
      </c>
      <c r="F7305" s="27">
        <v>0.1368388993523183</v>
      </c>
      <c r="G7305" s="27">
        <v>6.2939406296725425E-2</v>
      </c>
      <c r="H7305" s="27">
        <v>0.13255213883366587</v>
      </c>
      <c r="I7305" s="27">
        <v>6.589789805666732E-2</v>
      </c>
      <c r="J7305" s="27">
        <v>0.12433949741637593</v>
      </c>
      <c r="K7305" s="27">
        <v>7.2927713889091847E-2</v>
      </c>
      <c r="L7305" s="27">
        <v>6.0334458405119251E-2</v>
      </c>
      <c r="M7305" s="27">
        <v>1.3913233281287138E-2</v>
      </c>
      <c r="N7305" s="27">
        <v>7.8753254382706944E-2</v>
      </c>
      <c r="O7305" s="27">
        <v>0</v>
      </c>
      <c r="P7305" s="27">
        <v>0</v>
      </c>
      <c r="Q7305" s="27">
        <v>0</v>
      </c>
      <c r="R7305" s="27">
        <v>0</v>
      </c>
      <c r="S7305" s="27">
        <v>0</v>
      </c>
      <c r="T7305" s="27">
        <v>0</v>
      </c>
      <c r="U7305" s="27">
        <v>0</v>
      </c>
      <c r="V7305" s="27">
        <v>0</v>
      </c>
      <c r="W7305" s="27">
        <v>0</v>
      </c>
      <c r="X7305" s="27">
        <v>0</v>
      </c>
      <c r="Y7305" s="27">
        <v>0</v>
      </c>
      <c r="Z7305" s="27">
        <v>0</v>
      </c>
      <c r="AA7305" s="27">
        <v>0</v>
      </c>
      <c r="AB7305" s="27">
        <v>0</v>
      </c>
      <c r="AC7305" s="27">
        <v>0</v>
      </c>
      <c r="AD7305" s="27">
        <v>0</v>
      </c>
      <c r="AE7305" s="27">
        <v>0</v>
      </c>
      <c r="AF7305" s="27">
        <v>0</v>
      </c>
      <c r="AG7305" s="27">
        <v>0</v>
      </c>
      <c r="AH7305" s="27">
        <v>0</v>
      </c>
      <c r="AI7305" s="27">
        <v>0</v>
      </c>
      <c r="AK7305" s="29">
        <f t="shared" si="114"/>
        <v>4.7534658353611901E-3</v>
      </c>
    </row>
    <row r="7306" spans="1:37" x14ac:dyDescent="0.25">
      <c r="A7306">
        <v>7304</v>
      </c>
      <c r="B7306" s="1">
        <v>9.5999999999999992E-3</v>
      </c>
      <c r="C7306" s="1">
        <v>-1.6293928600930065E-4</v>
      </c>
      <c r="D7306" s="27">
        <v>3.2514399722144399E-2</v>
      </c>
      <c r="E7306" s="27">
        <v>6.3902540880311897E-3</v>
      </c>
      <c r="F7306" s="27">
        <v>3.8437782825907672E-2</v>
      </c>
      <c r="G7306" s="27">
        <v>9.9190040808420865E-2</v>
      </c>
      <c r="H7306" s="27">
        <v>9.5348696537380179E-2</v>
      </c>
      <c r="I7306" s="27">
        <v>0.16369918059735014</v>
      </c>
      <c r="J7306" s="27">
        <v>2.440007007188515E-2</v>
      </c>
      <c r="K7306" s="27">
        <v>9.7413612906267447E-2</v>
      </c>
      <c r="L7306" s="27">
        <v>0.16127195151108242</v>
      </c>
      <c r="M7306" s="27">
        <v>0.21595546523125597</v>
      </c>
      <c r="N7306" s="27">
        <v>6.537854570027439E-2</v>
      </c>
      <c r="O7306" s="27">
        <v>0</v>
      </c>
      <c r="P7306" s="27">
        <v>0</v>
      </c>
      <c r="Q7306" s="27">
        <v>0</v>
      </c>
      <c r="R7306" s="27">
        <v>0</v>
      </c>
      <c r="S7306" s="27">
        <v>0</v>
      </c>
      <c r="T7306" s="27">
        <v>0</v>
      </c>
      <c r="U7306" s="27">
        <v>0</v>
      </c>
      <c r="V7306" s="27">
        <v>0</v>
      </c>
      <c r="W7306" s="27">
        <v>0</v>
      </c>
      <c r="X7306" s="27">
        <v>0</v>
      </c>
      <c r="Y7306" s="27">
        <v>0</v>
      </c>
      <c r="Z7306" s="27">
        <v>0</v>
      </c>
      <c r="AA7306" s="27">
        <v>0</v>
      </c>
      <c r="AB7306" s="27">
        <v>0</v>
      </c>
      <c r="AC7306" s="27">
        <v>0</v>
      </c>
      <c r="AD7306" s="27">
        <v>0</v>
      </c>
      <c r="AE7306" s="27">
        <v>0</v>
      </c>
      <c r="AF7306" s="27">
        <v>0</v>
      </c>
      <c r="AG7306" s="27">
        <v>0</v>
      </c>
      <c r="AH7306" s="27">
        <v>0</v>
      </c>
      <c r="AI7306" s="27">
        <v>0</v>
      </c>
      <c r="AK7306" s="29">
        <f t="shared" si="114"/>
        <v>-1.6972842292635487E-2</v>
      </c>
    </row>
    <row r="7307" spans="1:37" x14ac:dyDescent="0.25">
      <c r="A7307">
        <v>7305</v>
      </c>
      <c r="B7307" s="1">
        <v>1.15E-2</v>
      </c>
      <c r="C7307" s="1">
        <v>-2.4316821972006675E-4</v>
      </c>
      <c r="D7307" s="27">
        <v>0.15532782330086167</v>
      </c>
      <c r="E7307" s="27">
        <v>6.9868059729156036E-3</v>
      </c>
      <c r="F7307" s="27">
        <v>0.1469575001657985</v>
      </c>
      <c r="G7307" s="27">
        <v>0.1195526752977356</v>
      </c>
      <c r="H7307" s="27">
        <v>5.0612499800007059E-2</v>
      </c>
      <c r="I7307" s="27">
        <v>0.12796331424630855</v>
      </c>
      <c r="J7307" s="27">
        <v>5.454871346485074E-2</v>
      </c>
      <c r="K7307" s="27">
        <v>8.1408128734026239E-2</v>
      </c>
      <c r="L7307" s="27">
        <v>0.12478537820946063</v>
      </c>
      <c r="M7307" s="27">
        <v>1.8359725533937273E-2</v>
      </c>
      <c r="N7307" s="27">
        <v>0.11349743527409814</v>
      </c>
      <c r="O7307" s="27">
        <v>0</v>
      </c>
      <c r="P7307" s="27">
        <v>0</v>
      </c>
      <c r="Q7307" s="27">
        <v>0</v>
      </c>
      <c r="R7307" s="27">
        <v>0</v>
      </c>
      <c r="S7307" s="27">
        <v>0</v>
      </c>
      <c r="T7307" s="27">
        <v>0</v>
      </c>
      <c r="U7307" s="27">
        <v>0</v>
      </c>
      <c r="V7307" s="27">
        <v>0</v>
      </c>
      <c r="W7307" s="27">
        <v>0</v>
      </c>
      <c r="X7307" s="27">
        <v>0</v>
      </c>
      <c r="Y7307" s="27">
        <v>0</v>
      </c>
      <c r="Z7307" s="27">
        <v>0</v>
      </c>
      <c r="AA7307" s="27">
        <v>0</v>
      </c>
      <c r="AB7307" s="27">
        <v>0</v>
      </c>
      <c r="AC7307" s="27">
        <v>0</v>
      </c>
      <c r="AD7307" s="27">
        <v>0</v>
      </c>
      <c r="AE7307" s="27">
        <v>0</v>
      </c>
      <c r="AF7307" s="27">
        <v>0</v>
      </c>
      <c r="AG7307" s="27">
        <v>0</v>
      </c>
      <c r="AH7307" s="27">
        <v>0</v>
      </c>
      <c r="AI7307" s="27">
        <v>0</v>
      </c>
      <c r="AK7307" s="29">
        <f t="shared" si="114"/>
        <v>-2.1145062584353631E-2</v>
      </c>
    </row>
    <row r="7308" spans="1:37" x14ac:dyDescent="0.25">
      <c r="A7308">
        <v>7306</v>
      </c>
      <c r="B7308" s="1">
        <v>1.23E-2</v>
      </c>
      <c r="C7308" s="1">
        <v>5.5522194518867913E-5</v>
      </c>
      <c r="D7308" s="27">
        <v>7.4632690104394508E-2</v>
      </c>
      <c r="E7308" s="27">
        <v>9.2229569278227522E-2</v>
      </c>
      <c r="F7308" s="27">
        <v>0.1853862589078499</v>
      </c>
      <c r="G7308" s="27">
        <v>0.18531993309335637</v>
      </c>
      <c r="H7308" s="27">
        <v>5.3569272073622609E-2</v>
      </c>
      <c r="I7308" s="27">
        <v>1.9058963143288015E-2</v>
      </c>
      <c r="J7308" s="27">
        <v>8.7621586818466948E-2</v>
      </c>
      <c r="K7308" s="27">
        <v>5.1935237143584993E-2</v>
      </c>
      <c r="L7308" s="27">
        <v>5.9123138503948153E-2</v>
      </c>
      <c r="M7308" s="27">
        <v>1.4549126948133432E-2</v>
      </c>
      <c r="N7308" s="27">
        <v>0.17657422398512765</v>
      </c>
      <c r="O7308" s="27">
        <v>0</v>
      </c>
      <c r="P7308" s="27">
        <v>0</v>
      </c>
      <c r="Q7308" s="27">
        <v>0</v>
      </c>
      <c r="R7308" s="27">
        <v>0</v>
      </c>
      <c r="S7308" s="27">
        <v>0</v>
      </c>
      <c r="T7308" s="27">
        <v>0</v>
      </c>
      <c r="U7308" s="27">
        <v>0</v>
      </c>
      <c r="V7308" s="27">
        <v>0</v>
      </c>
      <c r="W7308" s="27">
        <v>0</v>
      </c>
      <c r="X7308" s="27">
        <v>0</v>
      </c>
      <c r="Y7308" s="27">
        <v>0</v>
      </c>
      <c r="Z7308" s="27">
        <v>0</v>
      </c>
      <c r="AA7308" s="27">
        <v>0</v>
      </c>
      <c r="AB7308" s="27">
        <v>0</v>
      </c>
      <c r="AC7308" s="27">
        <v>0</v>
      </c>
      <c r="AD7308" s="27">
        <v>0</v>
      </c>
      <c r="AE7308" s="27">
        <v>0</v>
      </c>
      <c r="AF7308" s="27">
        <v>0</v>
      </c>
      <c r="AG7308" s="27">
        <v>0</v>
      </c>
      <c r="AH7308" s="27">
        <v>0</v>
      </c>
      <c r="AI7308" s="27">
        <v>0</v>
      </c>
      <c r="AK7308" s="29">
        <f t="shared" si="114"/>
        <v>4.5139995543795053E-3</v>
      </c>
    </row>
    <row r="7309" spans="1:37" x14ac:dyDescent="0.25">
      <c r="A7309">
        <v>7307</v>
      </c>
      <c r="B7309" s="1">
        <v>1.14E-2</v>
      </c>
      <c r="C7309" s="1">
        <v>3.3554607636565126E-5</v>
      </c>
      <c r="D7309" s="27">
        <v>7.2730173768080442E-2</v>
      </c>
      <c r="E7309" s="27">
        <v>0.11297197062665103</v>
      </c>
      <c r="F7309" s="27">
        <v>0.13913937733512327</v>
      </c>
      <c r="G7309" s="27">
        <v>9.9495822062114891E-3</v>
      </c>
      <c r="H7309" s="27">
        <v>6.1110703001377324E-2</v>
      </c>
      <c r="I7309" s="27">
        <v>3.705141569679881E-2</v>
      </c>
      <c r="J7309" s="27">
        <v>0.14791846362259425</v>
      </c>
      <c r="K7309" s="27">
        <v>0.10661560850676657</v>
      </c>
      <c r="L7309" s="27">
        <v>9.3483058351108206E-2</v>
      </c>
      <c r="M7309" s="27">
        <v>0.15253082719044239</v>
      </c>
      <c r="N7309" s="27">
        <v>6.6498819694846015E-2</v>
      </c>
      <c r="O7309" s="27">
        <v>0</v>
      </c>
      <c r="P7309" s="27">
        <v>0</v>
      </c>
      <c r="Q7309" s="27">
        <v>0</v>
      </c>
      <c r="R7309" s="27">
        <v>0</v>
      </c>
      <c r="S7309" s="27">
        <v>0</v>
      </c>
      <c r="T7309" s="27">
        <v>0</v>
      </c>
      <c r="U7309" s="27">
        <v>0</v>
      </c>
      <c r="V7309" s="27">
        <v>0</v>
      </c>
      <c r="W7309" s="27">
        <v>0</v>
      </c>
      <c r="X7309" s="27">
        <v>0</v>
      </c>
      <c r="Y7309" s="27">
        <v>0</v>
      </c>
      <c r="Z7309" s="27">
        <v>0</v>
      </c>
      <c r="AA7309" s="27">
        <v>0</v>
      </c>
      <c r="AB7309" s="27">
        <v>0</v>
      </c>
      <c r="AC7309" s="27">
        <v>0</v>
      </c>
      <c r="AD7309" s="27">
        <v>0</v>
      </c>
      <c r="AE7309" s="27">
        <v>0</v>
      </c>
      <c r="AF7309" s="27">
        <v>0</v>
      </c>
      <c r="AG7309" s="27">
        <v>0</v>
      </c>
      <c r="AH7309" s="27">
        <v>0</v>
      </c>
      <c r="AI7309" s="27">
        <v>0</v>
      </c>
      <c r="AK7309" s="29">
        <f t="shared" si="114"/>
        <v>2.9433866347864145E-3</v>
      </c>
    </row>
    <row r="7310" spans="1:37" x14ac:dyDescent="0.25">
      <c r="A7310">
        <v>7308</v>
      </c>
      <c r="B7310" s="1">
        <v>1.43E-2</v>
      </c>
      <c r="C7310" s="1">
        <v>3.5851475941520779E-5</v>
      </c>
      <c r="D7310" s="27">
        <v>4.4350334763035119E-2</v>
      </c>
      <c r="E7310" s="27">
        <v>0.15958915633601423</v>
      </c>
      <c r="F7310" s="27">
        <v>4.9246276161920267E-2</v>
      </c>
      <c r="G7310" s="27">
        <v>5.7027348546672164E-2</v>
      </c>
      <c r="H7310" s="27">
        <v>0.1600881489446471</v>
      </c>
      <c r="I7310" s="27">
        <v>0.12982629957145883</v>
      </c>
      <c r="J7310" s="27">
        <v>3.8753099575541045E-2</v>
      </c>
      <c r="K7310" s="27">
        <v>0.1535059038302849</v>
      </c>
      <c r="L7310" s="27">
        <v>0.15925769174663018</v>
      </c>
      <c r="M7310" s="27">
        <v>2.3507793502045869E-2</v>
      </c>
      <c r="N7310" s="27">
        <v>2.4847947021750208E-2</v>
      </c>
      <c r="O7310" s="27">
        <v>0</v>
      </c>
      <c r="P7310" s="27">
        <v>0</v>
      </c>
      <c r="Q7310" s="27">
        <v>0</v>
      </c>
      <c r="R7310" s="27">
        <v>0</v>
      </c>
      <c r="S7310" s="27">
        <v>0</v>
      </c>
      <c r="T7310" s="27">
        <v>0</v>
      </c>
      <c r="U7310" s="27">
        <v>0</v>
      </c>
      <c r="V7310" s="27">
        <v>0</v>
      </c>
      <c r="W7310" s="27">
        <v>0</v>
      </c>
      <c r="X7310" s="27">
        <v>0</v>
      </c>
      <c r="Y7310" s="27">
        <v>0</v>
      </c>
      <c r="Z7310" s="27">
        <v>0</v>
      </c>
      <c r="AA7310" s="27">
        <v>0</v>
      </c>
      <c r="AB7310" s="27">
        <v>0</v>
      </c>
      <c r="AC7310" s="27">
        <v>0</v>
      </c>
      <c r="AD7310" s="27">
        <v>0</v>
      </c>
      <c r="AE7310" s="27">
        <v>0</v>
      </c>
      <c r="AF7310" s="27">
        <v>0</v>
      </c>
      <c r="AG7310" s="27">
        <v>0</v>
      </c>
      <c r="AH7310" s="27">
        <v>0</v>
      </c>
      <c r="AI7310" s="27">
        <v>0</v>
      </c>
      <c r="AK7310" s="29">
        <f t="shared" si="114"/>
        <v>2.5070962196867678E-3</v>
      </c>
    </row>
    <row r="7311" spans="1:37" x14ac:dyDescent="0.25">
      <c r="A7311">
        <v>7309</v>
      </c>
      <c r="B7311" s="1">
        <v>1.1599999999999999E-2</v>
      </c>
      <c r="C7311" s="1">
        <v>-5.1993183244594405E-4</v>
      </c>
      <c r="D7311" s="27">
        <v>1.0687085969466211E-3</v>
      </c>
      <c r="E7311" s="27">
        <v>1.2116967185265438E-2</v>
      </c>
      <c r="F7311" s="27">
        <v>0.15587598055567273</v>
      </c>
      <c r="G7311" s="27">
        <v>1.9645482961931868E-4</v>
      </c>
      <c r="H7311" s="27">
        <v>8.1490932942342845E-2</v>
      </c>
      <c r="I7311" s="27">
        <v>0.16495869558138307</v>
      </c>
      <c r="J7311" s="27">
        <v>6.5585842130670355E-2</v>
      </c>
      <c r="K7311" s="27">
        <v>0.17910092436154615</v>
      </c>
      <c r="L7311" s="27">
        <v>6.4722895698141908E-2</v>
      </c>
      <c r="M7311" s="27">
        <v>0.13687772116979577</v>
      </c>
      <c r="N7311" s="27">
        <v>0.13800487694861582</v>
      </c>
      <c r="O7311" s="27">
        <v>0</v>
      </c>
      <c r="P7311" s="27">
        <v>0</v>
      </c>
      <c r="Q7311" s="27">
        <v>0</v>
      </c>
      <c r="R7311" s="27">
        <v>0</v>
      </c>
      <c r="S7311" s="27">
        <v>0</v>
      </c>
      <c r="T7311" s="27">
        <v>0</v>
      </c>
      <c r="U7311" s="27">
        <v>0</v>
      </c>
      <c r="V7311" s="27">
        <v>0</v>
      </c>
      <c r="W7311" s="27">
        <v>0</v>
      </c>
      <c r="X7311" s="27">
        <v>0</v>
      </c>
      <c r="Y7311" s="27">
        <v>0</v>
      </c>
      <c r="Z7311" s="27">
        <v>0</v>
      </c>
      <c r="AA7311" s="27">
        <v>0</v>
      </c>
      <c r="AB7311" s="27">
        <v>0</v>
      </c>
      <c r="AC7311" s="27">
        <v>0</v>
      </c>
      <c r="AD7311" s="27">
        <v>0</v>
      </c>
      <c r="AE7311" s="27">
        <v>0</v>
      </c>
      <c r="AF7311" s="27">
        <v>0</v>
      </c>
      <c r="AG7311" s="27">
        <v>0</v>
      </c>
      <c r="AH7311" s="27">
        <v>0</v>
      </c>
      <c r="AI7311" s="27">
        <v>0</v>
      </c>
      <c r="AK7311" s="29">
        <f t="shared" si="114"/>
        <v>-4.4821709693615867E-2</v>
      </c>
    </row>
    <row r="7312" spans="1:37" x14ac:dyDescent="0.25">
      <c r="A7312">
        <v>7310</v>
      </c>
      <c r="B7312" s="1">
        <v>1.14E-2</v>
      </c>
      <c r="C7312" s="1">
        <v>-7.6077762909432687E-5</v>
      </c>
      <c r="D7312" s="27">
        <v>3.2809409692954844E-2</v>
      </c>
      <c r="E7312" s="27">
        <v>1.6045935972148144E-2</v>
      </c>
      <c r="F7312" s="27">
        <v>7.4759528116963181E-2</v>
      </c>
      <c r="G7312" s="27">
        <v>4.2768789775493095E-2</v>
      </c>
      <c r="H7312" s="27">
        <v>9.8219668216928069E-2</v>
      </c>
      <c r="I7312" s="27">
        <v>5.6863887183474036E-2</v>
      </c>
      <c r="J7312" s="27">
        <v>0.27403016984613476</v>
      </c>
      <c r="K7312" s="27">
        <v>0.14646167943975047</v>
      </c>
      <c r="L7312" s="27">
        <v>6.9115562524456831E-2</v>
      </c>
      <c r="M7312" s="27">
        <v>4.2225451394492325E-2</v>
      </c>
      <c r="N7312" s="27">
        <v>0.14669991783720418</v>
      </c>
      <c r="O7312" s="27">
        <v>0</v>
      </c>
      <c r="P7312" s="27">
        <v>0</v>
      </c>
      <c r="Q7312" s="27">
        <v>0</v>
      </c>
      <c r="R7312" s="27">
        <v>0</v>
      </c>
      <c r="S7312" s="27">
        <v>0</v>
      </c>
      <c r="T7312" s="27">
        <v>0</v>
      </c>
      <c r="U7312" s="27">
        <v>0</v>
      </c>
      <c r="V7312" s="27">
        <v>0</v>
      </c>
      <c r="W7312" s="27">
        <v>0</v>
      </c>
      <c r="X7312" s="27">
        <v>0</v>
      </c>
      <c r="Y7312" s="27">
        <v>0</v>
      </c>
      <c r="Z7312" s="27">
        <v>0</v>
      </c>
      <c r="AA7312" s="27">
        <v>0</v>
      </c>
      <c r="AB7312" s="27">
        <v>0</v>
      </c>
      <c r="AC7312" s="27">
        <v>0</v>
      </c>
      <c r="AD7312" s="27">
        <v>0</v>
      </c>
      <c r="AE7312" s="27">
        <v>0</v>
      </c>
      <c r="AF7312" s="27">
        <v>0</v>
      </c>
      <c r="AG7312" s="27">
        <v>0</v>
      </c>
      <c r="AH7312" s="27">
        <v>0</v>
      </c>
      <c r="AI7312" s="27">
        <v>0</v>
      </c>
      <c r="AK7312" s="29">
        <f t="shared" si="114"/>
        <v>-6.6734879745116386E-3</v>
      </c>
    </row>
    <row r="7313" spans="1:37" x14ac:dyDescent="0.25">
      <c r="A7313">
        <v>7311</v>
      </c>
      <c r="B7313" s="1">
        <v>1.3100000000000001E-2</v>
      </c>
      <c r="C7313" s="1">
        <v>2.8833362447464625E-4</v>
      </c>
      <c r="D7313" s="27">
        <v>0.15610664075311464</v>
      </c>
      <c r="E7313" s="27">
        <v>0.17595498807527529</v>
      </c>
      <c r="F7313" s="27">
        <v>0.12081924489693095</v>
      </c>
      <c r="G7313" s="27">
        <v>2.3913937497666422E-2</v>
      </c>
      <c r="H7313" s="27">
        <v>6.1323461652977848E-2</v>
      </c>
      <c r="I7313" s="27">
        <v>2.0096778600733618E-2</v>
      </c>
      <c r="J7313" s="27">
        <v>6.4435943413427982E-2</v>
      </c>
      <c r="K7313" s="27">
        <v>6.8154803355588836E-2</v>
      </c>
      <c r="L7313" s="27">
        <v>0.17361669451434869</v>
      </c>
      <c r="M7313" s="27">
        <v>3.9585177434934393E-2</v>
      </c>
      <c r="N7313" s="27">
        <v>9.5992329805001456E-2</v>
      </c>
      <c r="O7313" s="27">
        <v>0</v>
      </c>
      <c r="P7313" s="27">
        <v>0</v>
      </c>
      <c r="Q7313" s="27">
        <v>0</v>
      </c>
      <c r="R7313" s="27">
        <v>0</v>
      </c>
      <c r="S7313" s="27">
        <v>0</v>
      </c>
      <c r="T7313" s="27">
        <v>0</v>
      </c>
      <c r="U7313" s="27">
        <v>0</v>
      </c>
      <c r="V7313" s="27">
        <v>0</v>
      </c>
      <c r="W7313" s="27">
        <v>0</v>
      </c>
      <c r="X7313" s="27">
        <v>0</v>
      </c>
      <c r="Y7313" s="27">
        <v>0</v>
      </c>
      <c r="Z7313" s="27">
        <v>0</v>
      </c>
      <c r="AA7313" s="27">
        <v>0</v>
      </c>
      <c r="AB7313" s="27">
        <v>0</v>
      </c>
      <c r="AC7313" s="27">
        <v>0</v>
      </c>
      <c r="AD7313" s="27">
        <v>0</v>
      </c>
      <c r="AE7313" s="27">
        <v>0</v>
      </c>
      <c r="AF7313" s="27">
        <v>0</v>
      </c>
      <c r="AG7313" s="27">
        <v>0</v>
      </c>
      <c r="AH7313" s="27">
        <v>0</v>
      </c>
      <c r="AI7313" s="27">
        <v>0</v>
      </c>
      <c r="AK7313" s="29">
        <f t="shared" si="114"/>
        <v>2.2010200341576049E-2</v>
      </c>
    </row>
    <row r="7314" spans="1:37" x14ac:dyDescent="0.25">
      <c r="A7314">
        <v>7312</v>
      </c>
      <c r="B7314" s="1">
        <v>1.3299999999999999E-2</v>
      </c>
      <c r="C7314" s="1">
        <v>-1.9532035968759326E-4</v>
      </c>
      <c r="D7314" s="27">
        <v>3.0234810539304414E-3</v>
      </c>
      <c r="E7314" s="27">
        <v>0.10015262820655767</v>
      </c>
      <c r="F7314" s="27">
        <v>0.2445199918588396</v>
      </c>
      <c r="G7314" s="27">
        <v>0.14646000240136461</v>
      </c>
      <c r="H7314" s="27">
        <v>0.1237245699735527</v>
      </c>
      <c r="I7314" s="27">
        <v>8.2368756870304496E-2</v>
      </c>
      <c r="J7314" s="27">
        <v>6.2332035521629449E-2</v>
      </c>
      <c r="K7314" s="27">
        <v>8.4332733278916591E-2</v>
      </c>
      <c r="L7314" s="27">
        <v>1.7424881734996268E-2</v>
      </c>
      <c r="M7314" s="27">
        <v>4.3650089454107664E-2</v>
      </c>
      <c r="N7314" s="27">
        <v>9.2010829645800457E-2</v>
      </c>
      <c r="O7314" s="27">
        <v>0</v>
      </c>
      <c r="P7314" s="27">
        <v>0</v>
      </c>
      <c r="Q7314" s="27">
        <v>0</v>
      </c>
      <c r="R7314" s="27">
        <v>0</v>
      </c>
      <c r="S7314" s="27">
        <v>0</v>
      </c>
      <c r="T7314" s="27">
        <v>0</v>
      </c>
      <c r="U7314" s="27">
        <v>0</v>
      </c>
      <c r="V7314" s="27">
        <v>0</v>
      </c>
      <c r="W7314" s="27">
        <v>0</v>
      </c>
      <c r="X7314" s="27">
        <v>0</v>
      </c>
      <c r="Y7314" s="27">
        <v>0</v>
      </c>
      <c r="Z7314" s="27">
        <v>0</v>
      </c>
      <c r="AA7314" s="27">
        <v>0</v>
      </c>
      <c r="AB7314" s="27">
        <v>0</v>
      </c>
      <c r="AC7314" s="27">
        <v>0</v>
      </c>
      <c r="AD7314" s="27">
        <v>0</v>
      </c>
      <c r="AE7314" s="27">
        <v>0</v>
      </c>
      <c r="AF7314" s="27">
        <v>0</v>
      </c>
      <c r="AG7314" s="27">
        <v>0</v>
      </c>
      <c r="AH7314" s="27">
        <v>0</v>
      </c>
      <c r="AI7314" s="27">
        <v>0</v>
      </c>
      <c r="AK7314" s="29">
        <f t="shared" si="114"/>
        <v>-1.468574132989423E-2</v>
      </c>
    </row>
    <row r="7315" spans="1:37" x14ac:dyDescent="0.25">
      <c r="A7315">
        <v>7313</v>
      </c>
      <c r="B7315" s="1">
        <v>1.5800000000000002E-2</v>
      </c>
      <c r="C7315" s="1">
        <v>-3.2921830365239987E-4</v>
      </c>
      <c r="D7315" s="27">
        <v>0.105049517376486</v>
      </c>
      <c r="E7315" s="27">
        <v>0.13761636358240184</v>
      </c>
      <c r="F7315" s="27">
        <v>0.14819723391659975</v>
      </c>
      <c r="G7315" s="27">
        <v>7.3391739805645909E-2</v>
      </c>
      <c r="H7315" s="27">
        <v>7.8640533221766173E-2</v>
      </c>
      <c r="I7315" s="27">
        <v>6.1364557274014167E-4</v>
      </c>
      <c r="J7315" s="27">
        <v>0.11213045227709126</v>
      </c>
      <c r="K7315" s="27">
        <v>0.25052203729935058</v>
      </c>
      <c r="L7315" s="27">
        <v>1.0165654013160096E-2</v>
      </c>
      <c r="M7315" s="27">
        <v>6.056730058093434E-2</v>
      </c>
      <c r="N7315" s="27">
        <v>2.3105522353823914E-2</v>
      </c>
      <c r="O7315" s="27">
        <v>0</v>
      </c>
      <c r="P7315" s="27">
        <v>0</v>
      </c>
      <c r="Q7315" s="27">
        <v>0</v>
      </c>
      <c r="R7315" s="27">
        <v>0</v>
      </c>
      <c r="S7315" s="27">
        <v>0</v>
      </c>
      <c r="T7315" s="27">
        <v>0</v>
      </c>
      <c r="U7315" s="27">
        <v>0</v>
      </c>
      <c r="V7315" s="27">
        <v>0</v>
      </c>
      <c r="W7315" s="27">
        <v>0</v>
      </c>
      <c r="X7315" s="27">
        <v>0</v>
      </c>
      <c r="Y7315" s="27">
        <v>0</v>
      </c>
      <c r="Z7315" s="27">
        <v>0</v>
      </c>
      <c r="AA7315" s="27">
        <v>0</v>
      </c>
      <c r="AB7315" s="27">
        <v>0</v>
      </c>
      <c r="AC7315" s="27">
        <v>0</v>
      </c>
      <c r="AD7315" s="27">
        <v>0</v>
      </c>
      <c r="AE7315" s="27">
        <v>0</v>
      </c>
      <c r="AF7315" s="27">
        <v>0</v>
      </c>
      <c r="AG7315" s="27">
        <v>0</v>
      </c>
      <c r="AH7315" s="27">
        <v>0</v>
      </c>
      <c r="AI7315" s="27">
        <v>0</v>
      </c>
      <c r="AK7315" s="29">
        <f t="shared" si="114"/>
        <v>-2.0836601496987333E-2</v>
      </c>
    </row>
    <row r="7316" spans="1:37" x14ac:dyDescent="0.25">
      <c r="A7316">
        <v>7314</v>
      </c>
      <c r="B7316" s="1">
        <v>1.01E-2</v>
      </c>
      <c r="C7316" s="1">
        <v>-3.4094711102310887E-4</v>
      </c>
      <c r="D7316" s="27">
        <v>8.0993691780880585E-3</v>
      </c>
      <c r="E7316" s="27">
        <v>9.3484533585982965E-3</v>
      </c>
      <c r="F7316" s="27">
        <v>0.15332473773344896</v>
      </c>
      <c r="G7316" s="27">
        <v>3.2817344306616113E-2</v>
      </c>
      <c r="H7316" s="27">
        <v>1.0838583746003256E-2</v>
      </c>
      <c r="I7316" s="27">
        <v>0.12516500948952342</v>
      </c>
      <c r="J7316" s="27">
        <v>7.6751679734732153E-2</v>
      </c>
      <c r="K7316" s="27">
        <v>0.14327780140694299</v>
      </c>
      <c r="L7316" s="27">
        <v>0.1243068947312094</v>
      </c>
      <c r="M7316" s="27">
        <v>0.16143120828233024</v>
      </c>
      <c r="N7316" s="27">
        <v>0.15463891803250737</v>
      </c>
      <c r="O7316" s="27">
        <v>0</v>
      </c>
      <c r="P7316" s="27">
        <v>0</v>
      </c>
      <c r="Q7316" s="27">
        <v>0</v>
      </c>
      <c r="R7316" s="27">
        <v>0</v>
      </c>
      <c r="S7316" s="27">
        <v>0</v>
      </c>
      <c r="T7316" s="27">
        <v>0</v>
      </c>
      <c r="U7316" s="27">
        <v>0</v>
      </c>
      <c r="V7316" s="27">
        <v>0</v>
      </c>
      <c r="W7316" s="27">
        <v>0</v>
      </c>
      <c r="X7316" s="27">
        <v>0</v>
      </c>
      <c r="Y7316" s="27">
        <v>0</v>
      </c>
      <c r="Z7316" s="27">
        <v>0</v>
      </c>
      <c r="AA7316" s="27">
        <v>0</v>
      </c>
      <c r="AB7316" s="27">
        <v>0</v>
      </c>
      <c r="AC7316" s="27">
        <v>0</v>
      </c>
      <c r="AD7316" s="27">
        <v>0</v>
      </c>
      <c r="AE7316" s="27">
        <v>0</v>
      </c>
      <c r="AF7316" s="27">
        <v>0</v>
      </c>
      <c r="AG7316" s="27">
        <v>0</v>
      </c>
      <c r="AH7316" s="27">
        <v>0</v>
      </c>
      <c r="AI7316" s="27">
        <v>0</v>
      </c>
      <c r="AK7316" s="29">
        <f t="shared" si="114"/>
        <v>-3.3757139705258302E-2</v>
      </c>
    </row>
    <row r="7317" spans="1:37" x14ac:dyDescent="0.25">
      <c r="A7317">
        <v>7315</v>
      </c>
      <c r="B7317" s="1">
        <v>1.1299999999999999E-2</v>
      </c>
      <c r="C7317" s="1">
        <v>-1.0081084600576926E-4</v>
      </c>
      <c r="D7317" s="27">
        <v>0.12685601049113759</v>
      </c>
      <c r="E7317" s="27">
        <v>6.4571023961341359E-2</v>
      </c>
      <c r="F7317" s="27">
        <v>0.13835640841408856</v>
      </c>
      <c r="G7317" s="27">
        <v>8.7967918025410582E-2</v>
      </c>
      <c r="H7317" s="27">
        <v>4.684500336406127E-2</v>
      </c>
      <c r="I7317" s="27">
        <v>2.0404367089906127E-2</v>
      </c>
      <c r="J7317" s="27">
        <v>6.3455686092644709E-2</v>
      </c>
      <c r="K7317" s="27">
        <v>0.12756157128492335</v>
      </c>
      <c r="L7317" s="27">
        <v>0.11914249868884433</v>
      </c>
      <c r="M7317" s="27">
        <v>1.5918870185599489E-2</v>
      </c>
      <c r="N7317" s="27">
        <v>0.18892064240204268</v>
      </c>
      <c r="O7317" s="27">
        <v>0</v>
      </c>
      <c r="P7317" s="27">
        <v>0</v>
      </c>
      <c r="Q7317" s="27">
        <v>0</v>
      </c>
      <c r="R7317" s="27">
        <v>0</v>
      </c>
      <c r="S7317" s="27">
        <v>0</v>
      </c>
      <c r="T7317" s="27">
        <v>0</v>
      </c>
      <c r="U7317" s="27">
        <v>0</v>
      </c>
      <c r="V7317" s="27">
        <v>0</v>
      </c>
      <c r="W7317" s="27">
        <v>0</v>
      </c>
      <c r="X7317" s="27">
        <v>0</v>
      </c>
      <c r="Y7317" s="27">
        <v>0</v>
      </c>
      <c r="Z7317" s="27">
        <v>0</v>
      </c>
      <c r="AA7317" s="27">
        <v>0</v>
      </c>
      <c r="AB7317" s="27">
        <v>0</v>
      </c>
      <c r="AC7317" s="27">
        <v>0</v>
      </c>
      <c r="AD7317" s="27">
        <v>0</v>
      </c>
      <c r="AE7317" s="27">
        <v>0</v>
      </c>
      <c r="AF7317" s="27">
        <v>0</v>
      </c>
      <c r="AG7317" s="27">
        <v>0</v>
      </c>
      <c r="AH7317" s="27">
        <v>0</v>
      </c>
      <c r="AI7317" s="27">
        <v>0</v>
      </c>
      <c r="AK7317" s="29">
        <f t="shared" si="114"/>
        <v>-8.9213138058202891E-3</v>
      </c>
    </row>
    <row r="7318" spans="1:37" x14ac:dyDescent="0.25">
      <c r="A7318">
        <v>7316</v>
      </c>
      <c r="B7318" s="1">
        <v>1.15E-2</v>
      </c>
      <c r="C7318" s="1">
        <v>-1.2284984314608796E-4</v>
      </c>
      <c r="D7318" s="27">
        <v>4.1554505752634883E-2</v>
      </c>
      <c r="E7318" s="27">
        <v>4.328674925333692E-2</v>
      </c>
      <c r="F7318" s="27">
        <v>0.12263499925010055</v>
      </c>
      <c r="G7318" s="27">
        <v>5.9748698030617498E-2</v>
      </c>
      <c r="H7318" s="27">
        <v>5.9649701023910977E-2</v>
      </c>
      <c r="I7318" s="27">
        <v>0.18682954194862922</v>
      </c>
      <c r="J7318" s="27">
        <v>0.14573462259587203</v>
      </c>
      <c r="K7318" s="27">
        <v>7.9655524250034665E-2</v>
      </c>
      <c r="L7318" s="27">
        <v>0.13014026542365975</v>
      </c>
      <c r="M7318" s="27">
        <v>0.10242644404917292</v>
      </c>
      <c r="N7318" s="27">
        <v>2.8338948422030816E-2</v>
      </c>
      <c r="O7318" s="27">
        <v>0</v>
      </c>
      <c r="P7318" s="27">
        <v>0</v>
      </c>
      <c r="Q7318" s="27">
        <v>0</v>
      </c>
      <c r="R7318" s="27">
        <v>0</v>
      </c>
      <c r="S7318" s="27">
        <v>0</v>
      </c>
      <c r="T7318" s="27">
        <v>0</v>
      </c>
      <c r="U7318" s="27">
        <v>0</v>
      </c>
      <c r="V7318" s="27">
        <v>0</v>
      </c>
      <c r="W7318" s="27">
        <v>0</v>
      </c>
      <c r="X7318" s="27">
        <v>0</v>
      </c>
      <c r="Y7318" s="27">
        <v>0</v>
      </c>
      <c r="Z7318" s="27">
        <v>0</v>
      </c>
      <c r="AA7318" s="27">
        <v>0</v>
      </c>
      <c r="AB7318" s="27">
        <v>0</v>
      </c>
      <c r="AC7318" s="27">
        <v>0</v>
      </c>
      <c r="AD7318" s="27">
        <v>0</v>
      </c>
      <c r="AE7318" s="27">
        <v>0</v>
      </c>
      <c r="AF7318" s="27">
        <v>0</v>
      </c>
      <c r="AG7318" s="27">
        <v>0</v>
      </c>
      <c r="AH7318" s="27">
        <v>0</v>
      </c>
      <c r="AI7318" s="27">
        <v>0</v>
      </c>
      <c r="AK7318" s="29">
        <f t="shared" si="114"/>
        <v>-1.0682595056181562E-2</v>
      </c>
    </row>
    <row r="7319" spans="1:37" x14ac:dyDescent="0.25">
      <c r="A7319">
        <v>7317</v>
      </c>
      <c r="B7319" s="1">
        <v>1.26E-2</v>
      </c>
      <c r="C7319" s="1">
        <v>2.2839960125158314E-4</v>
      </c>
      <c r="D7319" s="27">
        <v>0.16691898414611339</v>
      </c>
      <c r="E7319" s="27">
        <v>0.16505641902396054</v>
      </c>
      <c r="F7319" s="27">
        <v>5.304482683451904E-2</v>
      </c>
      <c r="G7319" s="27">
        <v>6.1581094047846202E-2</v>
      </c>
      <c r="H7319" s="27">
        <v>1.2077884679927009E-2</v>
      </c>
      <c r="I7319" s="27">
        <v>5.7416807556856429E-2</v>
      </c>
      <c r="J7319" s="27">
        <v>4.9515590793942167E-2</v>
      </c>
      <c r="K7319" s="27">
        <v>8.3640879429539419E-2</v>
      </c>
      <c r="L7319" s="27">
        <v>0.16263191571758542</v>
      </c>
      <c r="M7319" s="27">
        <v>0.1837102822436282</v>
      </c>
      <c r="N7319" s="27">
        <v>4.4053155260823894E-3</v>
      </c>
      <c r="O7319" s="27">
        <v>0</v>
      </c>
      <c r="P7319" s="27">
        <v>0</v>
      </c>
      <c r="Q7319" s="27">
        <v>0</v>
      </c>
      <c r="R7319" s="27">
        <v>0</v>
      </c>
      <c r="S7319" s="27">
        <v>0</v>
      </c>
      <c r="T7319" s="27">
        <v>0</v>
      </c>
      <c r="U7319" s="27">
        <v>0</v>
      </c>
      <c r="V7319" s="27">
        <v>0</v>
      </c>
      <c r="W7319" s="27">
        <v>0</v>
      </c>
      <c r="X7319" s="27">
        <v>0</v>
      </c>
      <c r="Y7319" s="27">
        <v>0</v>
      </c>
      <c r="Z7319" s="27">
        <v>0</v>
      </c>
      <c r="AA7319" s="27">
        <v>0</v>
      </c>
      <c r="AB7319" s="27">
        <v>0</v>
      </c>
      <c r="AC7319" s="27">
        <v>0</v>
      </c>
      <c r="AD7319" s="27">
        <v>0</v>
      </c>
      <c r="AE7319" s="27">
        <v>0</v>
      </c>
      <c r="AF7319" s="27">
        <v>0</v>
      </c>
      <c r="AG7319" s="27">
        <v>0</v>
      </c>
      <c r="AH7319" s="27">
        <v>0</v>
      </c>
      <c r="AI7319" s="27">
        <v>0</v>
      </c>
      <c r="AK7319" s="29">
        <f t="shared" si="114"/>
        <v>1.8126952480284377E-2</v>
      </c>
    </row>
    <row r="7320" spans="1:37" x14ac:dyDescent="0.25">
      <c r="A7320">
        <v>7318</v>
      </c>
      <c r="B7320" s="1">
        <v>1.12E-2</v>
      </c>
      <c r="C7320" s="1">
        <v>8.725111413589424E-5</v>
      </c>
      <c r="D7320" s="27">
        <v>0.10526166334430825</v>
      </c>
      <c r="E7320" s="27">
        <v>7.6013941726143966E-2</v>
      </c>
      <c r="F7320" s="27">
        <v>8.2148671567448248E-2</v>
      </c>
      <c r="G7320" s="27">
        <v>0.15680709279340765</v>
      </c>
      <c r="H7320" s="27">
        <v>8.5846451496090478E-2</v>
      </c>
      <c r="I7320" s="27">
        <v>7.704358588615072E-2</v>
      </c>
      <c r="J7320" s="27">
        <v>9.5528886620104628E-2</v>
      </c>
      <c r="K7320" s="27">
        <v>4.2006588258846948E-2</v>
      </c>
      <c r="L7320" s="27">
        <v>4.9985756772665237E-2</v>
      </c>
      <c r="M7320" s="27">
        <v>0.11217429450991939</v>
      </c>
      <c r="N7320" s="27">
        <v>0.11718306702491446</v>
      </c>
      <c r="O7320" s="27">
        <v>0</v>
      </c>
      <c r="P7320" s="27">
        <v>0</v>
      </c>
      <c r="Q7320" s="27">
        <v>0</v>
      </c>
      <c r="R7320" s="27">
        <v>0</v>
      </c>
      <c r="S7320" s="27">
        <v>0</v>
      </c>
      <c r="T7320" s="27">
        <v>0</v>
      </c>
      <c r="U7320" s="27">
        <v>0</v>
      </c>
      <c r="V7320" s="27">
        <v>0</v>
      </c>
      <c r="W7320" s="27">
        <v>0</v>
      </c>
      <c r="X7320" s="27">
        <v>0</v>
      </c>
      <c r="Y7320" s="27">
        <v>0</v>
      </c>
      <c r="Z7320" s="27">
        <v>0</v>
      </c>
      <c r="AA7320" s="27">
        <v>0</v>
      </c>
      <c r="AB7320" s="27">
        <v>0</v>
      </c>
      <c r="AC7320" s="27">
        <v>0</v>
      </c>
      <c r="AD7320" s="27">
        <v>0</v>
      </c>
      <c r="AE7320" s="27">
        <v>0</v>
      </c>
      <c r="AF7320" s="27">
        <v>0</v>
      </c>
      <c r="AG7320" s="27">
        <v>0</v>
      </c>
      <c r="AH7320" s="27">
        <v>0</v>
      </c>
      <c r="AI7320" s="27">
        <v>0</v>
      </c>
      <c r="AK7320" s="29">
        <f t="shared" si="114"/>
        <v>7.7902780478477001E-3</v>
      </c>
    </row>
    <row r="7321" spans="1:37" x14ac:dyDescent="0.25">
      <c r="A7321">
        <v>7319</v>
      </c>
      <c r="B7321" s="1">
        <v>1.17E-2</v>
      </c>
      <c r="C7321" s="1">
        <v>-1.0878871264160186E-4</v>
      </c>
      <c r="D7321" s="27">
        <v>5.7254326584842502E-2</v>
      </c>
      <c r="E7321" s="27">
        <v>5.7513281559359586E-2</v>
      </c>
      <c r="F7321" s="27">
        <v>0.11960920046887578</v>
      </c>
      <c r="G7321" s="27">
        <v>0.10219438001545757</v>
      </c>
      <c r="H7321" s="27">
        <v>5.3432335415960791E-2</v>
      </c>
      <c r="I7321" s="27">
        <v>0.11519301957897381</v>
      </c>
      <c r="J7321" s="27">
        <v>8.4360851049493424E-2</v>
      </c>
      <c r="K7321" s="27">
        <v>0.11719973706383781</v>
      </c>
      <c r="L7321" s="27">
        <v>0.14987036498471551</v>
      </c>
      <c r="M7321" s="27">
        <v>1.7544678938456858E-2</v>
      </c>
      <c r="N7321" s="27">
        <v>0.12582782434002643</v>
      </c>
      <c r="O7321" s="27">
        <v>0</v>
      </c>
      <c r="P7321" s="27">
        <v>0</v>
      </c>
      <c r="Q7321" s="27">
        <v>0</v>
      </c>
      <c r="R7321" s="27">
        <v>0</v>
      </c>
      <c r="S7321" s="27">
        <v>0</v>
      </c>
      <c r="T7321" s="27">
        <v>0</v>
      </c>
      <c r="U7321" s="27">
        <v>0</v>
      </c>
      <c r="V7321" s="27">
        <v>0</v>
      </c>
      <c r="W7321" s="27">
        <v>0</v>
      </c>
      <c r="X7321" s="27">
        <v>0</v>
      </c>
      <c r="Y7321" s="27">
        <v>0</v>
      </c>
      <c r="Z7321" s="27">
        <v>0</v>
      </c>
      <c r="AA7321" s="27">
        <v>0</v>
      </c>
      <c r="AB7321" s="27">
        <v>0</v>
      </c>
      <c r="AC7321" s="27">
        <v>0</v>
      </c>
      <c r="AD7321" s="27">
        <v>0</v>
      </c>
      <c r="AE7321" s="27">
        <v>0</v>
      </c>
      <c r="AF7321" s="27">
        <v>0</v>
      </c>
      <c r="AG7321" s="27">
        <v>0</v>
      </c>
      <c r="AH7321" s="27">
        <v>0</v>
      </c>
      <c r="AI7321" s="27">
        <v>0</v>
      </c>
      <c r="AK7321" s="29">
        <f t="shared" si="114"/>
        <v>-9.2981805676582777E-3</v>
      </c>
    </row>
    <row r="7322" spans="1:37" x14ac:dyDescent="0.25">
      <c r="A7322">
        <v>7320</v>
      </c>
      <c r="B7322" s="1">
        <v>1.12E-2</v>
      </c>
      <c r="C7322" s="1">
        <v>-1.2088944309497708E-4</v>
      </c>
      <c r="D7322" s="27">
        <v>0.11733698615006252</v>
      </c>
      <c r="E7322" s="27">
        <v>7.0723172577856583E-2</v>
      </c>
      <c r="F7322" s="27">
        <v>0.13367845366019024</v>
      </c>
      <c r="G7322" s="27">
        <v>9.1733776691741223E-2</v>
      </c>
      <c r="H7322" s="27">
        <v>0.13108228379557416</v>
      </c>
      <c r="I7322" s="27">
        <v>8.2876886859648471E-3</v>
      </c>
      <c r="J7322" s="27">
        <v>3.832058876530689E-2</v>
      </c>
      <c r="K7322" s="27">
        <v>0.12950111587991137</v>
      </c>
      <c r="L7322" s="27">
        <v>0.13161451362693843</v>
      </c>
      <c r="M7322" s="27">
        <v>0.11236487109730185</v>
      </c>
      <c r="N7322" s="27">
        <v>3.5356549069151977E-2</v>
      </c>
      <c r="O7322" s="27">
        <v>0</v>
      </c>
      <c r="P7322" s="27">
        <v>0</v>
      </c>
      <c r="Q7322" s="27">
        <v>0</v>
      </c>
      <c r="R7322" s="27">
        <v>0</v>
      </c>
      <c r="S7322" s="27">
        <v>0</v>
      </c>
      <c r="T7322" s="27">
        <v>0</v>
      </c>
      <c r="U7322" s="27">
        <v>0</v>
      </c>
      <c r="V7322" s="27">
        <v>0</v>
      </c>
      <c r="W7322" s="27">
        <v>0</v>
      </c>
      <c r="X7322" s="27">
        <v>0</v>
      </c>
      <c r="Y7322" s="27">
        <v>0</v>
      </c>
      <c r="Z7322" s="27">
        <v>0</v>
      </c>
      <c r="AA7322" s="27">
        <v>0</v>
      </c>
      <c r="AB7322" s="27">
        <v>0</v>
      </c>
      <c r="AC7322" s="27">
        <v>0</v>
      </c>
      <c r="AD7322" s="27">
        <v>0</v>
      </c>
      <c r="AE7322" s="27">
        <v>0</v>
      </c>
      <c r="AF7322" s="27">
        <v>0</v>
      </c>
      <c r="AG7322" s="27">
        <v>0</v>
      </c>
      <c r="AH7322" s="27">
        <v>0</v>
      </c>
      <c r="AI7322" s="27">
        <v>0</v>
      </c>
      <c r="AK7322" s="29">
        <f t="shared" si="114"/>
        <v>-1.0793700276337239E-2</v>
      </c>
    </row>
    <row r="7323" spans="1:37" x14ac:dyDescent="0.25">
      <c r="A7323">
        <v>7321</v>
      </c>
      <c r="B7323" s="1">
        <v>1.2500000000000001E-2</v>
      </c>
      <c r="C7323" s="1">
        <v>1.5779442371544118E-4</v>
      </c>
      <c r="D7323" s="27">
        <v>7.2446890188782212E-2</v>
      </c>
      <c r="E7323" s="27">
        <v>0.13995738710538308</v>
      </c>
      <c r="F7323" s="27">
        <v>3.8611721557537601E-2</v>
      </c>
      <c r="G7323" s="27">
        <v>0.10179063569402583</v>
      </c>
      <c r="H7323" s="27">
        <v>0.11137702966452656</v>
      </c>
      <c r="I7323" s="27">
        <v>4.863213501701804E-2</v>
      </c>
      <c r="J7323" s="27">
        <v>9.7778243762177142E-2</v>
      </c>
      <c r="K7323" s="27">
        <v>0.11047123041721434</v>
      </c>
      <c r="L7323" s="27">
        <v>7.4309255482016404E-2</v>
      </c>
      <c r="M7323" s="27">
        <v>0.11329540077066223</v>
      </c>
      <c r="N7323" s="27">
        <v>9.1330070340656669E-2</v>
      </c>
      <c r="O7323" s="27">
        <v>0</v>
      </c>
      <c r="P7323" s="27">
        <v>0</v>
      </c>
      <c r="Q7323" s="27">
        <v>0</v>
      </c>
      <c r="R7323" s="27">
        <v>0</v>
      </c>
      <c r="S7323" s="27">
        <v>0</v>
      </c>
      <c r="T7323" s="27">
        <v>0</v>
      </c>
      <c r="U7323" s="27">
        <v>0</v>
      </c>
      <c r="V7323" s="27">
        <v>0</v>
      </c>
      <c r="W7323" s="27">
        <v>0</v>
      </c>
      <c r="X7323" s="27">
        <v>0</v>
      </c>
      <c r="Y7323" s="27">
        <v>0</v>
      </c>
      <c r="Z7323" s="27">
        <v>0</v>
      </c>
      <c r="AA7323" s="27">
        <v>0</v>
      </c>
      <c r="AB7323" s="27">
        <v>0</v>
      </c>
      <c r="AC7323" s="27">
        <v>0</v>
      </c>
      <c r="AD7323" s="27">
        <v>0</v>
      </c>
      <c r="AE7323" s="27">
        <v>0</v>
      </c>
      <c r="AF7323" s="27">
        <v>0</v>
      </c>
      <c r="AG7323" s="27">
        <v>0</v>
      </c>
      <c r="AH7323" s="27">
        <v>0</v>
      </c>
      <c r="AI7323" s="27">
        <v>0</v>
      </c>
      <c r="AK7323" s="29">
        <f t="shared" si="114"/>
        <v>1.2623553897235294E-2</v>
      </c>
    </row>
    <row r="7324" spans="1:37" x14ac:dyDescent="0.25">
      <c r="A7324">
        <v>7322</v>
      </c>
      <c r="B7324" s="1">
        <v>1.44E-2</v>
      </c>
      <c r="C7324" s="1">
        <v>1.8214460927989945E-4</v>
      </c>
      <c r="D7324" s="27">
        <v>0.12315628144626922</v>
      </c>
      <c r="E7324" s="27">
        <v>0.16348534561277314</v>
      </c>
      <c r="F7324" s="27">
        <v>9.647778939346012E-2</v>
      </c>
      <c r="G7324" s="27">
        <v>9.3586485577780348E-2</v>
      </c>
      <c r="H7324" s="27">
        <v>0.12507950068409388</v>
      </c>
      <c r="I7324" s="27">
        <v>0.10723159169935718</v>
      </c>
      <c r="J7324" s="27">
        <v>0.10567352543099437</v>
      </c>
      <c r="K7324" s="27">
        <v>6.2807345487834995E-2</v>
      </c>
      <c r="L7324" s="27">
        <v>8.366359440138621E-2</v>
      </c>
      <c r="M7324" s="27">
        <v>1.6415808319450809E-3</v>
      </c>
      <c r="N7324" s="27">
        <v>3.7196959434105656E-2</v>
      </c>
      <c r="O7324" s="27">
        <v>0</v>
      </c>
      <c r="P7324" s="27">
        <v>0</v>
      </c>
      <c r="Q7324" s="27">
        <v>0</v>
      </c>
      <c r="R7324" s="27">
        <v>0</v>
      </c>
      <c r="S7324" s="27">
        <v>0</v>
      </c>
      <c r="T7324" s="27">
        <v>0</v>
      </c>
      <c r="U7324" s="27">
        <v>0</v>
      </c>
      <c r="V7324" s="27">
        <v>0</v>
      </c>
      <c r="W7324" s="27">
        <v>0</v>
      </c>
      <c r="X7324" s="27">
        <v>0</v>
      </c>
      <c r="Y7324" s="27">
        <v>0</v>
      </c>
      <c r="Z7324" s="27">
        <v>0</v>
      </c>
      <c r="AA7324" s="27">
        <v>0</v>
      </c>
      <c r="AB7324" s="27">
        <v>0</v>
      </c>
      <c r="AC7324" s="27">
        <v>0</v>
      </c>
      <c r="AD7324" s="27">
        <v>0</v>
      </c>
      <c r="AE7324" s="27">
        <v>0</v>
      </c>
      <c r="AF7324" s="27">
        <v>0</v>
      </c>
      <c r="AG7324" s="27">
        <v>0</v>
      </c>
      <c r="AH7324" s="27">
        <v>0</v>
      </c>
      <c r="AI7324" s="27">
        <v>0</v>
      </c>
      <c r="AK7324" s="29">
        <f t="shared" si="114"/>
        <v>1.2648931199993017E-2</v>
      </c>
    </row>
    <row r="7325" spans="1:37" x14ac:dyDescent="0.25">
      <c r="A7325">
        <v>7323</v>
      </c>
      <c r="B7325" s="1">
        <v>1.0699999999999999E-2</v>
      </c>
      <c r="C7325" s="1">
        <v>2.0260926791106185E-4</v>
      </c>
      <c r="D7325" s="27">
        <v>0.10144982817526424</v>
      </c>
      <c r="E7325" s="27">
        <v>0.11406802414247606</v>
      </c>
      <c r="F7325" s="27">
        <v>8.4598759790100772E-2</v>
      </c>
      <c r="G7325" s="27">
        <v>8.9593032905521536E-3</v>
      </c>
      <c r="H7325" s="27">
        <v>9.6953959660108655E-2</v>
      </c>
      <c r="I7325" s="27">
        <v>0.12628730295888324</v>
      </c>
      <c r="J7325" s="27">
        <v>2.7089415115434889E-2</v>
      </c>
      <c r="K7325" s="27">
        <v>2.7617118509901697E-2</v>
      </c>
      <c r="L7325" s="27">
        <v>0.17442017597389645</v>
      </c>
      <c r="M7325" s="27">
        <v>8.5872304910211875E-2</v>
      </c>
      <c r="N7325" s="27">
        <v>0.15268380747316995</v>
      </c>
      <c r="O7325" s="27">
        <v>0</v>
      </c>
      <c r="P7325" s="27">
        <v>0</v>
      </c>
      <c r="Q7325" s="27">
        <v>0</v>
      </c>
      <c r="R7325" s="27">
        <v>0</v>
      </c>
      <c r="S7325" s="27">
        <v>0</v>
      </c>
      <c r="T7325" s="27">
        <v>0</v>
      </c>
      <c r="U7325" s="27">
        <v>0</v>
      </c>
      <c r="V7325" s="27">
        <v>0</v>
      </c>
      <c r="W7325" s="27">
        <v>0</v>
      </c>
      <c r="X7325" s="27">
        <v>0</v>
      </c>
      <c r="Y7325" s="27">
        <v>0</v>
      </c>
      <c r="Z7325" s="27">
        <v>0</v>
      </c>
      <c r="AA7325" s="27">
        <v>0</v>
      </c>
      <c r="AB7325" s="27">
        <v>0</v>
      </c>
      <c r="AC7325" s="27">
        <v>0</v>
      </c>
      <c r="AD7325" s="27">
        <v>0</v>
      </c>
      <c r="AE7325" s="27">
        <v>0</v>
      </c>
      <c r="AF7325" s="27">
        <v>0</v>
      </c>
      <c r="AG7325" s="27">
        <v>0</v>
      </c>
      <c r="AH7325" s="27">
        <v>0</v>
      </c>
      <c r="AI7325" s="27">
        <v>0</v>
      </c>
      <c r="AK7325" s="29">
        <f t="shared" si="114"/>
        <v>1.8935445599164661E-2</v>
      </c>
    </row>
    <row r="7326" spans="1:37" x14ac:dyDescent="0.25">
      <c r="A7326">
        <v>7324</v>
      </c>
      <c r="B7326" s="1">
        <v>1.34E-2</v>
      </c>
      <c r="C7326" s="1">
        <v>2.4286812356693913E-4</v>
      </c>
      <c r="D7326" s="27">
        <v>0.18258737320090535</v>
      </c>
      <c r="E7326" s="27">
        <v>0.16772374572560639</v>
      </c>
      <c r="F7326" s="27">
        <v>4.9979917623935596E-2</v>
      </c>
      <c r="G7326" s="27">
        <v>6.7977903774553245E-3</v>
      </c>
      <c r="H7326" s="27">
        <v>0.10737258390859354</v>
      </c>
      <c r="I7326" s="27">
        <v>0.13618772073933832</v>
      </c>
      <c r="J7326" s="27">
        <v>6.4444644643301074E-2</v>
      </c>
      <c r="K7326" s="27">
        <v>3.8729821038365198E-2</v>
      </c>
      <c r="L7326" s="27">
        <v>0.11873351715885269</v>
      </c>
      <c r="M7326" s="27">
        <v>0.10127361632945636</v>
      </c>
      <c r="N7326" s="27">
        <v>2.6169269254190209E-2</v>
      </c>
      <c r="O7326" s="27">
        <v>0</v>
      </c>
      <c r="P7326" s="27">
        <v>0</v>
      </c>
      <c r="Q7326" s="27">
        <v>0</v>
      </c>
      <c r="R7326" s="27">
        <v>0</v>
      </c>
      <c r="S7326" s="27">
        <v>0</v>
      </c>
      <c r="T7326" s="27">
        <v>0</v>
      </c>
      <c r="U7326" s="27">
        <v>0</v>
      </c>
      <c r="V7326" s="27">
        <v>0</v>
      </c>
      <c r="W7326" s="27">
        <v>0</v>
      </c>
      <c r="X7326" s="27">
        <v>0</v>
      </c>
      <c r="Y7326" s="27">
        <v>0</v>
      </c>
      <c r="Z7326" s="27">
        <v>0</v>
      </c>
      <c r="AA7326" s="27">
        <v>0</v>
      </c>
      <c r="AB7326" s="27">
        <v>0</v>
      </c>
      <c r="AC7326" s="27">
        <v>0</v>
      </c>
      <c r="AD7326" s="27">
        <v>0</v>
      </c>
      <c r="AE7326" s="27">
        <v>0</v>
      </c>
      <c r="AF7326" s="27">
        <v>0</v>
      </c>
      <c r="AG7326" s="27">
        <v>0</v>
      </c>
      <c r="AH7326" s="27">
        <v>0</v>
      </c>
      <c r="AI7326" s="27">
        <v>0</v>
      </c>
      <c r="AK7326" s="29">
        <f t="shared" si="114"/>
        <v>1.8124486833353666E-2</v>
      </c>
    </row>
    <row r="7327" spans="1:37" x14ac:dyDescent="0.25">
      <c r="A7327">
        <v>7325</v>
      </c>
      <c r="B7327" s="1">
        <v>1.04E-2</v>
      </c>
      <c r="C7327" s="1">
        <v>-9.1053274353354458E-6</v>
      </c>
      <c r="D7327" s="27">
        <v>0.10772222447659371</v>
      </c>
      <c r="E7327" s="27">
        <v>6.270004966444119E-2</v>
      </c>
      <c r="F7327" s="27">
        <v>0.15516122950292788</v>
      </c>
      <c r="G7327" s="27">
        <v>0.11581401427174456</v>
      </c>
      <c r="H7327" s="27">
        <v>6.6175409183251627E-2</v>
      </c>
      <c r="I7327" s="27">
        <v>2.262264867671028E-2</v>
      </c>
      <c r="J7327" s="27">
        <v>9.3621987950900654E-2</v>
      </c>
      <c r="K7327" s="27">
        <v>6.5023658900378895E-2</v>
      </c>
      <c r="L7327" s="27">
        <v>9.6642224757073292E-2</v>
      </c>
      <c r="M7327" s="27">
        <v>0.13971165869410607</v>
      </c>
      <c r="N7327" s="27">
        <v>7.4804893921871701E-2</v>
      </c>
      <c r="O7327" s="27">
        <v>0</v>
      </c>
      <c r="P7327" s="27">
        <v>0</v>
      </c>
      <c r="Q7327" s="27">
        <v>0</v>
      </c>
      <c r="R7327" s="27">
        <v>0</v>
      </c>
      <c r="S7327" s="27">
        <v>0</v>
      </c>
      <c r="T7327" s="27">
        <v>0</v>
      </c>
      <c r="U7327" s="27">
        <v>0</v>
      </c>
      <c r="V7327" s="27">
        <v>0</v>
      </c>
      <c r="W7327" s="27">
        <v>0</v>
      </c>
      <c r="X7327" s="27">
        <v>0</v>
      </c>
      <c r="Y7327" s="27">
        <v>0</v>
      </c>
      <c r="Z7327" s="27">
        <v>0</v>
      </c>
      <c r="AA7327" s="27">
        <v>0</v>
      </c>
      <c r="AB7327" s="27">
        <v>0</v>
      </c>
      <c r="AC7327" s="27">
        <v>0</v>
      </c>
      <c r="AD7327" s="27">
        <v>0</v>
      </c>
      <c r="AE7327" s="27">
        <v>0</v>
      </c>
      <c r="AF7327" s="27">
        <v>0</v>
      </c>
      <c r="AG7327" s="27">
        <v>0</v>
      </c>
      <c r="AH7327" s="27">
        <v>0</v>
      </c>
      <c r="AI7327" s="27">
        <v>0</v>
      </c>
      <c r="AK7327" s="29">
        <f t="shared" si="114"/>
        <v>-8.7551225339763908E-4</v>
      </c>
    </row>
    <row r="7328" spans="1:37" x14ac:dyDescent="0.25">
      <c r="A7328">
        <v>7326</v>
      </c>
      <c r="B7328" s="1">
        <v>1.1299999999999999E-2</v>
      </c>
      <c r="C7328" s="1">
        <v>-2.8587153202038309E-4</v>
      </c>
      <c r="D7328" s="27">
        <v>5.3615540998634525E-2</v>
      </c>
      <c r="E7328" s="27">
        <v>7.4557181635976993E-2</v>
      </c>
      <c r="F7328" s="27">
        <v>0.13274275262478602</v>
      </c>
      <c r="G7328" s="27">
        <v>8.1524415197818348E-2</v>
      </c>
      <c r="H7328" s="27">
        <v>6.9429308191166994E-2</v>
      </c>
      <c r="I7328" s="27">
        <v>4.6850435243630716E-2</v>
      </c>
      <c r="J7328" s="27">
        <v>1.0964640800010103E-2</v>
      </c>
      <c r="K7328" s="27">
        <v>0.16889012670539552</v>
      </c>
      <c r="L7328" s="27">
        <v>5.5865541909636544E-2</v>
      </c>
      <c r="M7328" s="27">
        <v>0.15306936576354602</v>
      </c>
      <c r="N7328" s="27">
        <v>0.15249069092939832</v>
      </c>
      <c r="O7328" s="27">
        <v>0</v>
      </c>
      <c r="P7328" s="27">
        <v>0</v>
      </c>
      <c r="Q7328" s="27">
        <v>0</v>
      </c>
      <c r="R7328" s="27">
        <v>0</v>
      </c>
      <c r="S7328" s="27">
        <v>0</v>
      </c>
      <c r="T7328" s="27">
        <v>0</v>
      </c>
      <c r="U7328" s="27">
        <v>0</v>
      </c>
      <c r="V7328" s="27">
        <v>0</v>
      </c>
      <c r="W7328" s="27">
        <v>0</v>
      </c>
      <c r="X7328" s="27">
        <v>0</v>
      </c>
      <c r="Y7328" s="27">
        <v>0</v>
      </c>
      <c r="Z7328" s="27">
        <v>0</v>
      </c>
      <c r="AA7328" s="27">
        <v>0</v>
      </c>
      <c r="AB7328" s="27">
        <v>0</v>
      </c>
      <c r="AC7328" s="27">
        <v>0</v>
      </c>
      <c r="AD7328" s="27">
        <v>0</v>
      </c>
      <c r="AE7328" s="27">
        <v>0</v>
      </c>
      <c r="AF7328" s="27">
        <v>0</v>
      </c>
      <c r="AG7328" s="27">
        <v>0</v>
      </c>
      <c r="AH7328" s="27">
        <v>0</v>
      </c>
      <c r="AI7328" s="27">
        <v>0</v>
      </c>
      <c r="AK7328" s="29">
        <f t="shared" si="114"/>
        <v>-2.5298365665520628E-2</v>
      </c>
    </row>
    <row r="7329" spans="1:37" x14ac:dyDescent="0.25">
      <c r="A7329">
        <v>7327</v>
      </c>
      <c r="B7329" s="1">
        <v>1.18E-2</v>
      </c>
      <c r="C7329" s="1">
        <v>-3.2473151736522887E-4</v>
      </c>
      <c r="D7329" s="27">
        <v>7.0390436174323515E-2</v>
      </c>
      <c r="E7329" s="27">
        <v>8.3781182078979163E-3</v>
      </c>
      <c r="F7329" s="27">
        <v>4.3918699978696234E-2</v>
      </c>
      <c r="G7329" s="27">
        <v>0.12812264613737767</v>
      </c>
      <c r="H7329" s="27">
        <v>2.4941308597481171E-2</v>
      </c>
      <c r="I7329" s="27">
        <v>0.14304026628975705</v>
      </c>
      <c r="J7329" s="27">
        <v>6.7430009167543825E-2</v>
      </c>
      <c r="K7329" s="27">
        <v>0.17008846283492043</v>
      </c>
      <c r="L7329" s="27">
        <v>8.5983748692385439E-2</v>
      </c>
      <c r="M7329" s="27">
        <v>9.216186775503675E-2</v>
      </c>
      <c r="N7329" s="27">
        <v>0.16554443616457987</v>
      </c>
      <c r="O7329" s="27">
        <v>0</v>
      </c>
      <c r="P7329" s="27">
        <v>0</v>
      </c>
      <c r="Q7329" s="27">
        <v>0</v>
      </c>
      <c r="R7329" s="27">
        <v>0</v>
      </c>
      <c r="S7329" s="27">
        <v>0</v>
      </c>
      <c r="T7329" s="27">
        <v>0</v>
      </c>
      <c r="U7329" s="27">
        <v>0</v>
      </c>
      <c r="V7329" s="27">
        <v>0</v>
      </c>
      <c r="W7329" s="27">
        <v>0</v>
      </c>
      <c r="X7329" s="27">
        <v>0</v>
      </c>
      <c r="Y7329" s="27">
        <v>0</v>
      </c>
      <c r="Z7329" s="27">
        <v>0</v>
      </c>
      <c r="AA7329" s="27">
        <v>0</v>
      </c>
      <c r="AB7329" s="27">
        <v>0</v>
      </c>
      <c r="AC7329" s="27">
        <v>0</v>
      </c>
      <c r="AD7329" s="27">
        <v>0</v>
      </c>
      <c r="AE7329" s="27">
        <v>0</v>
      </c>
      <c r="AF7329" s="27">
        <v>0</v>
      </c>
      <c r="AG7329" s="27">
        <v>0</v>
      </c>
      <c r="AH7329" s="27">
        <v>0</v>
      </c>
      <c r="AI7329" s="27">
        <v>0</v>
      </c>
      <c r="AK7329" s="29">
        <f t="shared" si="114"/>
        <v>-2.7519620115697363E-2</v>
      </c>
    </row>
    <row r="7330" spans="1:37" x14ac:dyDescent="0.25">
      <c r="A7330">
        <v>7328</v>
      </c>
      <c r="B7330" s="1">
        <v>1.0500000000000001E-2</v>
      </c>
      <c r="C7330" s="1">
        <v>4.0340825348225267E-4</v>
      </c>
      <c r="D7330" s="27">
        <v>9.0129023104692174E-2</v>
      </c>
      <c r="E7330" s="27">
        <v>9.8761985931386659E-2</v>
      </c>
      <c r="F7330" s="27">
        <v>0.10047825842708275</v>
      </c>
      <c r="G7330" s="27">
        <v>6.212216976407052E-2</v>
      </c>
      <c r="H7330" s="27">
        <v>0.10658917856389216</v>
      </c>
      <c r="I7330" s="27">
        <v>2.2023966839742566E-2</v>
      </c>
      <c r="J7330" s="27">
        <v>0.14885154403635084</v>
      </c>
      <c r="K7330" s="27">
        <v>8.0252625403877224E-3</v>
      </c>
      <c r="L7330" s="27">
        <v>0.19252420412944712</v>
      </c>
      <c r="M7330" s="27">
        <v>4.6917986087194746E-2</v>
      </c>
      <c r="N7330" s="27">
        <v>0.12357642057575279</v>
      </c>
      <c r="O7330" s="27">
        <v>0</v>
      </c>
      <c r="P7330" s="27">
        <v>0</v>
      </c>
      <c r="Q7330" s="27">
        <v>0</v>
      </c>
      <c r="R7330" s="27">
        <v>0</v>
      </c>
      <c r="S7330" s="27">
        <v>0</v>
      </c>
      <c r="T7330" s="27">
        <v>0</v>
      </c>
      <c r="U7330" s="27">
        <v>0</v>
      </c>
      <c r="V7330" s="27">
        <v>0</v>
      </c>
      <c r="W7330" s="27">
        <v>0</v>
      </c>
      <c r="X7330" s="27">
        <v>0</v>
      </c>
      <c r="Y7330" s="27">
        <v>0</v>
      </c>
      <c r="Z7330" s="27">
        <v>0</v>
      </c>
      <c r="AA7330" s="27">
        <v>0</v>
      </c>
      <c r="AB7330" s="27">
        <v>0</v>
      </c>
      <c r="AC7330" s="27">
        <v>0</v>
      </c>
      <c r="AD7330" s="27">
        <v>0</v>
      </c>
      <c r="AE7330" s="27">
        <v>0</v>
      </c>
      <c r="AF7330" s="27">
        <v>0</v>
      </c>
      <c r="AG7330" s="27">
        <v>0</v>
      </c>
      <c r="AH7330" s="27">
        <v>0</v>
      </c>
      <c r="AI7330" s="27">
        <v>0</v>
      </c>
      <c r="AK7330" s="29">
        <f t="shared" si="114"/>
        <v>3.8419833664976442E-2</v>
      </c>
    </row>
    <row r="7331" spans="1:37" x14ac:dyDescent="0.25">
      <c r="A7331">
        <v>7329</v>
      </c>
      <c r="B7331" s="1">
        <v>1.3299999999999999E-2</v>
      </c>
      <c r="C7331" s="1">
        <v>3.3268118215641179E-4</v>
      </c>
      <c r="D7331" s="27">
        <v>5.5488005965390205E-2</v>
      </c>
      <c r="E7331" s="27">
        <v>0.18497125248707924</v>
      </c>
      <c r="F7331" s="27">
        <v>0.17792244848479316</v>
      </c>
      <c r="G7331" s="27">
        <v>0.15505095309343153</v>
      </c>
      <c r="H7331" s="27">
        <v>3.274536919796147E-2</v>
      </c>
      <c r="I7331" s="27">
        <v>2.9372110519297761E-2</v>
      </c>
      <c r="J7331" s="27">
        <v>8.173524623028507E-3</v>
      </c>
      <c r="K7331" s="27">
        <v>2.1884067622413187E-2</v>
      </c>
      <c r="L7331" s="27">
        <v>0.20218684800193429</v>
      </c>
      <c r="M7331" s="27">
        <v>0.11309933911511162</v>
      </c>
      <c r="N7331" s="27">
        <v>1.9106080889559122E-2</v>
      </c>
      <c r="O7331" s="27">
        <v>0</v>
      </c>
      <c r="P7331" s="27">
        <v>0</v>
      </c>
      <c r="Q7331" s="27">
        <v>0</v>
      </c>
      <c r="R7331" s="27">
        <v>0</v>
      </c>
      <c r="S7331" s="27">
        <v>0</v>
      </c>
      <c r="T7331" s="27">
        <v>0</v>
      </c>
      <c r="U7331" s="27">
        <v>0</v>
      </c>
      <c r="V7331" s="27">
        <v>0</v>
      </c>
      <c r="W7331" s="27">
        <v>0</v>
      </c>
      <c r="X7331" s="27">
        <v>0</v>
      </c>
      <c r="Y7331" s="27">
        <v>0</v>
      </c>
      <c r="Z7331" s="27">
        <v>0</v>
      </c>
      <c r="AA7331" s="27">
        <v>0</v>
      </c>
      <c r="AB7331" s="27">
        <v>0</v>
      </c>
      <c r="AC7331" s="27">
        <v>0</v>
      </c>
      <c r="AD7331" s="27">
        <v>0</v>
      </c>
      <c r="AE7331" s="27">
        <v>0</v>
      </c>
      <c r="AF7331" s="27">
        <v>0</v>
      </c>
      <c r="AG7331" s="27">
        <v>0</v>
      </c>
      <c r="AH7331" s="27">
        <v>0</v>
      </c>
      <c r="AI7331" s="27">
        <v>0</v>
      </c>
      <c r="AK7331" s="29">
        <f t="shared" si="114"/>
        <v>2.5013622718527202E-2</v>
      </c>
    </row>
    <row r="7332" spans="1:37" x14ac:dyDescent="0.25">
      <c r="A7332">
        <v>7330</v>
      </c>
      <c r="B7332" s="1">
        <v>9.1000000000000004E-3</v>
      </c>
      <c r="C7332" s="1">
        <v>2.8704172578245356E-5</v>
      </c>
      <c r="D7332" s="27">
        <v>4.9546883279572101E-2</v>
      </c>
      <c r="E7332" s="27">
        <v>3.1603687992016488E-2</v>
      </c>
      <c r="F7332" s="27">
        <v>0.11940829865146202</v>
      </c>
      <c r="G7332" s="27">
        <v>0.12845065358879051</v>
      </c>
      <c r="H7332" s="27">
        <v>6.4383264677566804E-2</v>
      </c>
      <c r="I7332" s="27">
        <v>0.12304988619919492</v>
      </c>
      <c r="J7332" s="27">
        <v>3.386789948216036E-2</v>
      </c>
      <c r="K7332" s="27">
        <v>6.7378171963963888E-3</v>
      </c>
      <c r="L7332" s="27">
        <v>0.11924171696864114</v>
      </c>
      <c r="M7332" s="27">
        <v>0.15202228592844286</v>
      </c>
      <c r="N7332" s="27">
        <v>0.17168760603575653</v>
      </c>
      <c r="O7332" s="27">
        <v>0</v>
      </c>
      <c r="P7332" s="27">
        <v>0</v>
      </c>
      <c r="Q7332" s="27">
        <v>0</v>
      </c>
      <c r="R7332" s="27">
        <v>0</v>
      </c>
      <c r="S7332" s="27">
        <v>0</v>
      </c>
      <c r="T7332" s="27">
        <v>0</v>
      </c>
      <c r="U7332" s="27">
        <v>0</v>
      </c>
      <c r="V7332" s="27">
        <v>0</v>
      </c>
      <c r="W7332" s="27">
        <v>0</v>
      </c>
      <c r="X7332" s="27">
        <v>0</v>
      </c>
      <c r="Y7332" s="27">
        <v>0</v>
      </c>
      <c r="Z7332" s="27">
        <v>0</v>
      </c>
      <c r="AA7332" s="27">
        <v>0</v>
      </c>
      <c r="AB7332" s="27">
        <v>0</v>
      </c>
      <c r="AC7332" s="27">
        <v>0</v>
      </c>
      <c r="AD7332" s="27">
        <v>0</v>
      </c>
      <c r="AE7332" s="27">
        <v>0</v>
      </c>
      <c r="AF7332" s="27">
        <v>0</v>
      </c>
      <c r="AG7332" s="27">
        <v>0</v>
      </c>
      <c r="AH7332" s="27">
        <v>0</v>
      </c>
      <c r="AI7332" s="27">
        <v>0</v>
      </c>
      <c r="AK7332" s="29">
        <f t="shared" si="114"/>
        <v>3.154304678928061E-3</v>
      </c>
    </row>
    <row r="7333" spans="1:37" x14ac:dyDescent="0.25">
      <c r="A7333">
        <v>7331</v>
      </c>
      <c r="B7333" s="1">
        <v>1.4500000000000001E-2</v>
      </c>
      <c r="C7333" s="1">
        <v>-2.9973364617469886E-5</v>
      </c>
      <c r="D7333" s="27">
        <v>0.16970925091955572</v>
      </c>
      <c r="E7333" s="27">
        <v>0.13074945270011359</v>
      </c>
      <c r="F7333" s="27">
        <v>2.6473146147003451E-2</v>
      </c>
      <c r="G7333" s="27">
        <v>0.15729926006156178</v>
      </c>
      <c r="H7333" s="27">
        <v>0.17037856658700826</v>
      </c>
      <c r="I7333" s="27">
        <v>6.073530623050722E-2</v>
      </c>
      <c r="J7333" s="27">
        <v>4.3114010081117815E-2</v>
      </c>
      <c r="K7333" s="27">
        <v>0.13473409007373791</v>
      </c>
      <c r="L7333" s="27">
        <v>1.8132784499159376E-2</v>
      </c>
      <c r="M7333" s="27">
        <v>5.7691879513073668E-2</v>
      </c>
      <c r="N7333" s="27">
        <v>3.0982253187161052E-2</v>
      </c>
      <c r="O7333" s="27">
        <v>0</v>
      </c>
      <c r="P7333" s="27">
        <v>0</v>
      </c>
      <c r="Q7333" s="27">
        <v>0</v>
      </c>
      <c r="R7333" s="27">
        <v>0</v>
      </c>
      <c r="S7333" s="27">
        <v>0</v>
      </c>
      <c r="T7333" s="27">
        <v>0</v>
      </c>
      <c r="U7333" s="27">
        <v>0</v>
      </c>
      <c r="V7333" s="27">
        <v>0</v>
      </c>
      <c r="W7333" s="27">
        <v>0</v>
      </c>
      <c r="X7333" s="27">
        <v>0</v>
      </c>
      <c r="Y7333" s="27">
        <v>0</v>
      </c>
      <c r="Z7333" s="27">
        <v>0</v>
      </c>
      <c r="AA7333" s="27">
        <v>0</v>
      </c>
      <c r="AB7333" s="27">
        <v>0</v>
      </c>
      <c r="AC7333" s="27">
        <v>0</v>
      </c>
      <c r="AD7333" s="27">
        <v>0</v>
      </c>
      <c r="AE7333" s="27">
        <v>0</v>
      </c>
      <c r="AF7333" s="27">
        <v>0</v>
      </c>
      <c r="AG7333" s="27">
        <v>0</v>
      </c>
      <c r="AH7333" s="27">
        <v>0</v>
      </c>
      <c r="AI7333" s="27">
        <v>0</v>
      </c>
      <c r="AK7333" s="29">
        <f t="shared" si="114"/>
        <v>-2.0671285943082681E-3</v>
      </c>
    </row>
    <row r="7334" spans="1:37" x14ac:dyDescent="0.25">
      <c r="A7334">
        <v>7332</v>
      </c>
      <c r="B7334" s="1">
        <v>1.21E-2</v>
      </c>
      <c r="C7334" s="1">
        <v>1.53035521743559E-5</v>
      </c>
      <c r="D7334" s="27">
        <v>0.13845881735073601</v>
      </c>
      <c r="E7334" s="27">
        <v>0.10378595415110868</v>
      </c>
      <c r="F7334" s="27">
        <v>0.10942156675428358</v>
      </c>
      <c r="G7334" s="27">
        <v>0.11899631221343043</v>
      </c>
      <c r="H7334" s="27">
        <v>6.8498100118474278E-2</v>
      </c>
      <c r="I7334" s="27">
        <v>0.12605502394763138</v>
      </c>
      <c r="J7334" s="27">
        <v>2.0181531653534129E-2</v>
      </c>
      <c r="K7334" s="27">
        <v>5.4544903612173991E-2</v>
      </c>
      <c r="L7334" s="27">
        <v>0.13048536139839761</v>
      </c>
      <c r="M7334" s="27">
        <v>0.10628475300739433</v>
      </c>
      <c r="N7334" s="27">
        <v>2.3287675792835714E-2</v>
      </c>
      <c r="O7334" s="27">
        <v>0</v>
      </c>
      <c r="P7334" s="27">
        <v>0</v>
      </c>
      <c r="Q7334" s="27">
        <v>0</v>
      </c>
      <c r="R7334" s="27">
        <v>0</v>
      </c>
      <c r="S7334" s="27">
        <v>0</v>
      </c>
      <c r="T7334" s="27">
        <v>0</v>
      </c>
      <c r="U7334" s="27">
        <v>0</v>
      </c>
      <c r="V7334" s="27">
        <v>0</v>
      </c>
      <c r="W7334" s="27">
        <v>0</v>
      </c>
      <c r="X7334" s="27">
        <v>0</v>
      </c>
      <c r="Y7334" s="27">
        <v>0</v>
      </c>
      <c r="Z7334" s="27">
        <v>0</v>
      </c>
      <c r="AA7334" s="27">
        <v>0</v>
      </c>
      <c r="AB7334" s="27">
        <v>0</v>
      </c>
      <c r="AC7334" s="27">
        <v>0</v>
      </c>
      <c r="AD7334" s="27">
        <v>0</v>
      </c>
      <c r="AE7334" s="27">
        <v>0</v>
      </c>
      <c r="AF7334" s="27">
        <v>0</v>
      </c>
      <c r="AG7334" s="27">
        <v>0</v>
      </c>
      <c r="AH7334" s="27">
        <v>0</v>
      </c>
      <c r="AI7334" s="27">
        <v>0</v>
      </c>
      <c r="AK7334" s="29">
        <f t="shared" si="114"/>
        <v>1.2647563780459421E-3</v>
      </c>
    </row>
    <row r="7335" spans="1:37" x14ac:dyDescent="0.25">
      <c r="A7335">
        <v>7333</v>
      </c>
      <c r="B7335" s="1">
        <v>1.2999999999999999E-2</v>
      </c>
      <c r="C7335" s="1">
        <v>-2.2979297636396045E-4</v>
      </c>
      <c r="D7335" s="27">
        <v>6.090126432658944E-2</v>
      </c>
      <c r="E7335" s="27">
        <v>9.9552248573239327E-2</v>
      </c>
      <c r="F7335" s="27">
        <v>5.9244408334401664E-2</v>
      </c>
      <c r="G7335" s="27">
        <v>2.6469575913228308E-2</v>
      </c>
      <c r="H7335" s="27">
        <v>0.10185550129719062</v>
      </c>
      <c r="I7335" s="27">
        <v>0.13512668842480843</v>
      </c>
      <c r="J7335" s="27">
        <v>9.1277685788016968E-2</v>
      </c>
      <c r="K7335" s="27">
        <v>0.1807874160888234</v>
      </c>
      <c r="L7335" s="27">
        <v>6.131494686596585E-2</v>
      </c>
      <c r="M7335" s="27">
        <v>0.16241187335317059</v>
      </c>
      <c r="N7335" s="27">
        <v>2.1058391034565319E-2</v>
      </c>
      <c r="O7335" s="27">
        <v>0</v>
      </c>
      <c r="P7335" s="27">
        <v>0</v>
      </c>
      <c r="Q7335" s="27">
        <v>0</v>
      </c>
      <c r="R7335" s="27">
        <v>0</v>
      </c>
      <c r="S7335" s="27">
        <v>0</v>
      </c>
      <c r="T7335" s="27">
        <v>0</v>
      </c>
      <c r="U7335" s="27">
        <v>0</v>
      </c>
      <c r="V7335" s="27">
        <v>0</v>
      </c>
      <c r="W7335" s="27">
        <v>0</v>
      </c>
      <c r="X7335" s="27">
        <v>0</v>
      </c>
      <c r="Y7335" s="27">
        <v>0</v>
      </c>
      <c r="Z7335" s="27">
        <v>0</v>
      </c>
      <c r="AA7335" s="27">
        <v>0</v>
      </c>
      <c r="AB7335" s="27">
        <v>0</v>
      </c>
      <c r="AC7335" s="27">
        <v>0</v>
      </c>
      <c r="AD7335" s="27">
        <v>0</v>
      </c>
      <c r="AE7335" s="27">
        <v>0</v>
      </c>
      <c r="AF7335" s="27">
        <v>0</v>
      </c>
      <c r="AG7335" s="27">
        <v>0</v>
      </c>
      <c r="AH7335" s="27">
        <v>0</v>
      </c>
      <c r="AI7335" s="27">
        <v>0</v>
      </c>
      <c r="AK7335" s="29">
        <f t="shared" si="114"/>
        <v>-1.7676382797227729E-2</v>
      </c>
    </row>
    <row r="7336" spans="1:37" x14ac:dyDescent="0.25">
      <c r="A7336">
        <v>7334</v>
      </c>
      <c r="B7336" s="1">
        <v>1.24E-2</v>
      </c>
      <c r="C7336" s="1">
        <v>5.9691578433487084E-5</v>
      </c>
      <c r="D7336" s="27">
        <v>9.0834682960466984E-2</v>
      </c>
      <c r="E7336" s="27">
        <v>0.11468931068133019</v>
      </c>
      <c r="F7336" s="27">
        <v>7.4204811030623652E-2</v>
      </c>
      <c r="G7336" s="27">
        <v>8.0905196190624751E-2</v>
      </c>
      <c r="H7336" s="27">
        <v>0.12469388936639893</v>
      </c>
      <c r="I7336" s="27">
        <v>0.1231305277178313</v>
      </c>
      <c r="J7336" s="27">
        <v>9.2808404549960338E-2</v>
      </c>
      <c r="K7336" s="27">
        <v>7.1196106684640215E-2</v>
      </c>
      <c r="L7336" s="27">
        <v>5.2194357692529017E-2</v>
      </c>
      <c r="M7336" s="27">
        <v>7.424722797141349E-2</v>
      </c>
      <c r="N7336" s="27">
        <v>0.10109548515418093</v>
      </c>
      <c r="O7336" s="27">
        <v>0</v>
      </c>
      <c r="P7336" s="27">
        <v>0</v>
      </c>
      <c r="Q7336" s="27">
        <v>0</v>
      </c>
      <c r="R7336" s="27">
        <v>0</v>
      </c>
      <c r="S7336" s="27">
        <v>0</v>
      </c>
      <c r="T7336" s="27">
        <v>0</v>
      </c>
      <c r="U7336" s="27">
        <v>0</v>
      </c>
      <c r="V7336" s="27">
        <v>0</v>
      </c>
      <c r="W7336" s="27">
        <v>0</v>
      </c>
      <c r="X7336" s="27">
        <v>0</v>
      </c>
      <c r="Y7336" s="27">
        <v>0</v>
      </c>
      <c r="Z7336" s="27">
        <v>0</v>
      </c>
      <c r="AA7336" s="27">
        <v>0</v>
      </c>
      <c r="AB7336" s="27">
        <v>0</v>
      </c>
      <c r="AC7336" s="27">
        <v>0</v>
      </c>
      <c r="AD7336" s="27">
        <v>0</v>
      </c>
      <c r="AE7336" s="27">
        <v>0</v>
      </c>
      <c r="AF7336" s="27">
        <v>0</v>
      </c>
      <c r="AG7336" s="27">
        <v>0</v>
      </c>
      <c r="AH7336" s="27">
        <v>0</v>
      </c>
      <c r="AI7336" s="27">
        <v>0</v>
      </c>
      <c r="AK7336" s="29">
        <f t="shared" si="114"/>
        <v>4.8138369704425069E-3</v>
      </c>
    </row>
    <row r="7337" spans="1:37" x14ac:dyDescent="0.25">
      <c r="A7337">
        <v>7335</v>
      </c>
      <c r="B7337" s="1">
        <v>9.5999999999999992E-3</v>
      </c>
      <c r="C7337" s="1">
        <v>1.2466689643378492E-4</v>
      </c>
      <c r="D7337" s="27">
        <v>8.8914132421870018E-2</v>
      </c>
      <c r="E7337" s="27">
        <v>6.5256218862016116E-2</v>
      </c>
      <c r="F7337" s="27">
        <v>3.644442796602744E-2</v>
      </c>
      <c r="G7337" s="27">
        <v>8.2973499904972381E-2</v>
      </c>
      <c r="H7337" s="27">
        <v>0.11505594895720195</v>
      </c>
      <c r="I7337" s="27">
        <v>6.3151552977830594E-2</v>
      </c>
      <c r="J7337" s="27">
        <v>6.8220590079363624E-2</v>
      </c>
      <c r="K7337" s="27">
        <v>7.0811939775094201E-2</v>
      </c>
      <c r="L7337" s="27">
        <v>0.13892026869448487</v>
      </c>
      <c r="M7337" s="27">
        <v>0.1471308057274392</v>
      </c>
      <c r="N7337" s="27">
        <v>0.12312061463369973</v>
      </c>
      <c r="O7337" s="27">
        <v>0</v>
      </c>
      <c r="P7337" s="27">
        <v>0</v>
      </c>
      <c r="Q7337" s="27">
        <v>0</v>
      </c>
      <c r="R7337" s="27">
        <v>0</v>
      </c>
      <c r="S7337" s="27">
        <v>0</v>
      </c>
      <c r="T7337" s="27">
        <v>0</v>
      </c>
      <c r="U7337" s="27">
        <v>0</v>
      </c>
      <c r="V7337" s="27">
        <v>0</v>
      </c>
      <c r="W7337" s="27">
        <v>0</v>
      </c>
      <c r="X7337" s="27">
        <v>0</v>
      </c>
      <c r="Y7337" s="27">
        <v>0</v>
      </c>
      <c r="Z7337" s="27">
        <v>0</v>
      </c>
      <c r="AA7337" s="27">
        <v>0</v>
      </c>
      <c r="AB7337" s="27">
        <v>0</v>
      </c>
      <c r="AC7337" s="27">
        <v>0</v>
      </c>
      <c r="AD7337" s="27">
        <v>0</v>
      </c>
      <c r="AE7337" s="27">
        <v>0</v>
      </c>
      <c r="AF7337" s="27">
        <v>0</v>
      </c>
      <c r="AG7337" s="27">
        <v>0</v>
      </c>
      <c r="AH7337" s="27">
        <v>0</v>
      </c>
      <c r="AI7337" s="27">
        <v>0</v>
      </c>
      <c r="AK7337" s="29">
        <f t="shared" si="114"/>
        <v>1.2986135045185931E-2</v>
      </c>
    </row>
    <row r="7338" spans="1:37" x14ac:dyDescent="0.25">
      <c r="A7338">
        <v>7336</v>
      </c>
      <c r="B7338" s="1">
        <v>9.5999999999999992E-3</v>
      </c>
      <c r="C7338" s="1">
        <v>-1.2089321493713768E-4</v>
      </c>
      <c r="D7338" s="27">
        <v>5.689749625428684E-2</v>
      </c>
      <c r="E7338" s="27">
        <v>2.0057562955844203E-2</v>
      </c>
      <c r="F7338" s="27">
        <v>9.0470907044490664E-2</v>
      </c>
      <c r="G7338" s="27">
        <v>5.9535060251963486E-2</v>
      </c>
      <c r="H7338" s="27">
        <v>0.15435712120751632</v>
      </c>
      <c r="I7338" s="27">
        <v>4.0388744279685036E-2</v>
      </c>
      <c r="J7338" s="27">
        <v>0.10130124082733835</v>
      </c>
      <c r="K7338" s="27">
        <v>0.11162610022851265</v>
      </c>
      <c r="L7338" s="27">
        <v>7.5751484866168006E-2</v>
      </c>
      <c r="M7338" s="27">
        <v>0.13829005251959811</v>
      </c>
      <c r="N7338" s="27">
        <v>0.15132422956459624</v>
      </c>
      <c r="O7338" s="27">
        <v>0</v>
      </c>
      <c r="P7338" s="27">
        <v>0</v>
      </c>
      <c r="Q7338" s="27">
        <v>0</v>
      </c>
      <c r="R7338" s="27">
        <v>0</v>
      </c>
      <c r="S7338" s="27">
        <v>0</v>
      </c>
      <c r="T7338" s="27">
        <v>0</v>
      </c>
      <c r="U7338" s="27">
        <v>0</v>
      </c>
      <c r="V7338" s="27">
        <v>0</v>
      </c>
      <c r="W7338" s="27">
        <v>0</v>
      </c>
      <c r="X7338" s="27">
        <v>0</v>
      </c>
      <c r="Y7338" s="27">
        <v>0</v>
      </c>
      <c r="Z7338" s="27">
        <v>0</v>
      </c>
      <c r="AA7338" s="27">
        <v>0</v>
      </c>
      <c r="AB7338" s="27">
        <v>0</v>
      </c>
      <c r="AC7338" s="27">
        <v>0</v>
      </c>
      <c r="AD7338" s="27">
        <v>0</v>
      </c>
      <c r="AE7338" s="27">
        <v>0</v>
      </c>
      <c r="AF7338" s="27">
        <v>0</v>
      </c>
      <c r="AG7338" s="27">
        <v>0</v>
      </c>
      <c r="AH7338" s="27">
        <v>0</v>
      </c>
      <c r="AI7338" s="27">
        <v>0</v>
      </c>
      <c r="AK7338" s="29">
        <f t="shared" si="114"/>
        <v>-1.2593043222618509E-2</v>
      </c>
    </row>
    <row r="7339" spans="1:37" x14ac:dyDescent="0.25">
      <c r="A7339">
        <v>7337</v>
      </c>
      <c r="B7339" s="1">
        <v>1.2999999999999999E-2</v>
      </c>
      <c r="C7339" s="1">
        <v>-1.6280896235127369E-4</v>
      </c>
      <c r="D7339" s="27">
        <v>8.9256845004047888E-2</v>
      </c>
      <c r="E7339" s="27">
        <v>7.0191700879786781E-2</v>
      </c>
      <c r="F7339" s="27">
        <v>9.1604826968738451E-2</v>
      </c>
      <c r="G7339" s="27">
        <v>0.1341646287651275</v>
      </c>
      <c r="H7339" s="27">
        <v>0.15621119021708382</v>
      </c>
      <c r="I7339" s="27">
        <v>0.14932853225466766</v>
      </c>
      <c r="J7339" s="27">
        <v>8.1944213348652969E-2</v>
      </c>
      <c r="K7339" s="27">
        <v>9.2057955345236184E-2</v>
      </c>
      <c r="L7339" s="27">
        <v>3.0859402941208668E-2</v>
      </c>
      <c r="M7339" s="27">
        <v>8.8475219385726528E-2</v>
      </c>
      <c r="N7339" s="27">
        <v>1.5905484889723456E-2</v>
      </c>
      <c r="O7339" s="27">
        <v>0</v>
      </c>
      <c r="P7339" s="27">
        <v>0</v>
      </c>
      <c r="Q7339" s="27">
        <v>0</v>
      </c>
      <c r="R7339" s="27">
        <v>0</v>
      </c>
      <c r="S7339" s="27">
        <v>0</v>
      </c>
      <c r="T7339" s="27">
        <v>0</v>
      </c>
      <c r="U7339" s="27">
        <v>0</v>
      </c>
      <c r="V7339" s="27">
        <v>0</v>
      </c>
      <c r="W7339" s="27">
        <v>0</v>
      </c>
      <c r="X7339" s="27">
        <v>0</v>
      </c>
      <c r="Y7339" s="27">
        <v>0</v>
      </c>
      <c r="Z7339" s="27">
        <v>0</v>
      </c>
      <c r="AA7339" s="27">
        <v>0</v>
      </c>
      <c r="AB7339" s="27">
        <v>0</v>
      </c>
      <c r="AC7339" s="27">
        <v>0</v>
      </c>
      <c r="AD7339" s="27">
        <v>0</v>
      </c>
      <c r="AE7339" s="27">
        <v>0</v>
      </c>
      <c r="AF7339" s="27">
        <v>0</v>
      </c>
      <c r="AG7339" s="27">
        <v>0</v>
      </c>
      <c r="AH7339" s="27">
        <v>0</v>
      </c>
      <c r="AI7339" s="27">
        <v>0</v>
      </c>
      <c r="AK7339" s="29">
        <f t="shared" si="114"/>
        <v>-1.2523766334713362E-2</v>
      </c>
    </row>
    <row r="7340" spans="1:37" x14ac:dyDescent="0.25">
      <c r="A7340">
        <v>7338</v>
      </c>
      <c r="B7340" s="1">
        <v>1.06E-2</v>
      </c>
      <c r="C7340" s="1">
        <v>3.7422593292171883E-5</v>
      </c>
      <c r="D7340" s="27">
        <v>0.1188812409156153</v>
      </c>
      <c r="E7340" s="27">
        <v>7.551869820720554E-2</v>
      </c>
      <c r="F7340" s="27">
        <v>5.5643864648836285E-2</v>
      </c>
      <c r="G7340" s="27">
        <v>6.7235457259962966E-2</v>
      </c>
      <c r="H7340" s="27">
        <v>0.18058543969975629</v>
      </c>
      <c r="I7340" s="27">
        <v>0.10673508307168289</v>
      </c>
      <c r="J7340" s="27">
        <v>3.7643562196190708E-2</v>
      </c>
      <c r="K7340" s="27">
        <v>5.27831060281648E-2</v>
      </c>
      <c r="L7340" s="27">
        <v>7.6531268461137128E-2</v>
      </c>
      <c r="M7340" s="27">
        <v>0.11349076209434186</v>
      </c>
      <c r="N7340" s="27">
        <v>0.11495151741710637</v>
      </c>
      <c r="O7340" s="27">
        <v>0</v>
      </c>
      <c r="P7340" s="27">
        <v>0</v>
      </c>
      <c r="Q7340" s="27">
        <v>0</v>
      </c>
      <c r="R7340" s="27">
        <v>0</v>
      </c>
      <c r="S7340" s="27">
        <v>0</v>
      </c>
      <c r="T7340" s="27">
        <v>0</v>
      </c>
      <c r="U7340" s="27">
        <v>0</v>
      </c>
      <c r="V7340" s="27">
        <v>0</v>
      </c>
      <c r="W7340" s="27">
        <v>0</v>
      </c>
      <c r="X7340" s="27">
        <v>0</v>
      </c>
      <c r="Y7340" s="27">
        <v>0</v>
      </c>
      <c r="Z7340" s="27">
        <v>0</v>
      </c>
      <c r="AA7340" s="27">
        <v>0</v>
      </c>
      <c r="AB7340" s="27">
        <v>0</v>
      </c>
      <c r="AC7340" s="27">
        <v>0</v>
      </c>
      <c r="AD7340" s="27">
        <v>0</v>
      </c>
      <c r="AE7340" s="27">
        <v>0</v>
      </c>
      <c r="AF7340" s="27">
        <v>0</v>
      </c>
      <c r="AG7340" s="27">
        <v>0</v>
      </c>
      <c r="AH7340" s="27">
        <v>0</v>
      </c>
      <c r="AI7340" s="27">
        <v>0</v>
      </c>
      <c r="AK7340" s="29">
        <f t="shared" si="114"/>
        <v>3.5304333294501776E-3</v>
      </c>
    </row>
    <row r="7341" spans="1:37" x14ac:dyDescent="0.25">
      <c r="A7341">
        <v>7339</v>
      </c>
      <c r="B7341" s="1">
        <v>1.29E-2</v>
      </c>
      <c r="C7341" s="1">
        <v>5.1925072514513195E-5</v>
      </c>
      <c r="D7341" s="27">
        <v>2.1765431074230568E-2</v>
      </c>
      <c r="E7341" s="27">
        <v>0.13979217036143599</v>
      </c>
      <c r="F7341" s="27">
        <v>9.9845607796563984E-2</v>
      </c>
      <c r="G7341" s="27">
        <v>0.12828823040358692</v>
      </c>
      <c r="H7341" s="27">
        <v>5.5804973420355251E-2</v>
      </c>
      <c r="I7341" s="27">
        <v>0.14371916783329997</v>
      </c>
      <c r="J7341" s="27">
        <v>4.3406952683477419E-2</v>
      </c>
      <c r="K7341" s="27">
        <v>8.583776010970362E-2</v>
      </c>
      <c r="L7341" s="27">
        <v>0.12710216459185897</v>
      </c>
      <c r="M7341" s="27">
        <v>0.13688592064953015</v>
      </c>
      <c r="N7341" s="27">
        <v>1.755162107595731E-2</v>
      </c>
      <c r="O7341" s="27">
        <v>0</v>
      </c>
      <c r="P7341" s="27">
        <v>0</v>
      </c>
      <c r="Q7341" s="27">
        <v>0</v>
      </c>
      <c r="R7341" s="27">
        <v>0</v>
      </c>
      <c r="S7341" s="27">
        <v>0</v>
      </c>
      <c r="T7341" s="27">
        <v>0</v>
      </c>
      <c r="U7341" s="27">
        <v>0</v>
      </c>
      <c r="V7341" s="27">
        <v>0</v>
      </c>
      <c r="W7341" s="27">
        <v>0</v>
      </c>
      <c r="X7341" s="27">
        <v>0</v>
      </c>
      <c r="Y7341" s="27">
        <v>0</v>
      </c>
      <c r="Z7341" s="27">
        <v>0</v>
      </c>
      <c r="AA7341" s="27">
        <v>0</v>
      </c>
      <c r="AB7341" s="27">
        <v>0</v>
      </c>
      <c r="AC7341" s="27">
        <v>0</v>
      </c>
      <c r="AD7341" s="27">
        <v>0</v>
      </c>
      <c r="AE7341" s="27">
        <v>0</v>
      </c>
      <c r="AF7341" s="27">
        <v>0</v>
      </c>
      <c r="AG7341" s="27">
        <v>0</v>
      </c>
      <c r="AH7341" s="27">
        <v>0</v>
      </c>
      <c r="AI7341" s="27">
        <v>0</v>
      </c>
      <c r="AK7341" s="29">
        <f t="shared" si="114"/>
        <v>4.0251994197297051E-3</v>
      </c>
    </row>
    <row r="7342" spans="1:37" x14ac:dyDescent="0.25">
      <c r="A7342">
        <v>7340</v>
      </c>
      <c r="B7342" s="1">
        <v>1.0800000000000001E-2</v>
      </c>
      <c r="C7342" s="1">
        <v>2.0106374887490894E-4</v>
      </c>
      <c r="D7342" s="27">
        <v>6.7362616001988604E-2</v>
      </c>
      <c r="E7342" s="27">
        <v>8.7265992798963937E-2</v>
      </c>
      <c r="F7342" s="27">
        <v>0.14924942512624476</v>
      </c>
      <c r="G7342" s="27">
        <v>7.4333415831687857E-2</v>
      </c>
      <c r="H7342" s="27">
        <v>0.13704592039824334</v>
      </c>
      <c r="I7342" s="27">
        <v>6.5222244218547179E-2</v>
      </c>
      <c r="J7342" s="27">
        <v>0.1271672881086742</v>
      </c>
      <c r="K7342" s="27">
        <v>3.6505182060655749E-3</v>
      </c>
      <c r="L7342" s="27">
        <v>0.11315044296109551</v>
      </c>
      <c r="M7342" s="27">
        <v>8.8705855131766487E-2</v>
      </c>
      <c r="N7342" s="27">
        <v>8.684628121672236E-2</v>
      </c>
      <c r="O7342" s="27">
        <v>0</v>
      </c>
      <c r="P7342" s="27">
        <v>0</v>
      </c>
      <c r="Q7342" s="27">
        <v>0</v>
      </c>
      <c r="R7342" s="27">
        <v>0</v>
      </c>
      <c r="S7342" s="27">
        <v>0</v>
      </c>
      <c r="T7342" s="27">
        <v>0</v>
      </c>
      <c r="U7342" s="27">
        <v>0</v>
      </c>
      <c r="V7342" s="27">
        <v>0</v>
      </c>
      <c r="W7342" s="27">
        <v>0</v>
      </c>
      <c r="X7342" s="27">
        <v>0</v>
      </c>
      <c r="Y7342" s="27">
        <v>0</v>
      </c>
      <c r="Z7342" s="27">
        <v>0</v>
      </c>
      <c r="AA7342" s="27">
        <v>0</v>
      </c>
      <c r="AB7342" s="27">
        <v>0</v>
      </c>
      <c r="AC7342" s="27">
        <v>0</v>
      </c>
      <c r="AD7342" s="27">
        <v>0</v>
      </c>
      <c r="AE7342" s="27">
        <v>0</v>
      </c>
      <c r="AF7342" s="27">
        <v>0</v>
      </c>
      <c r="AG7342" s="27">
        <v>0</v>
      </c>
      <c r="AH7342" s="27">
        <v>0</v>
      </c>
      <c r="AI7342" s="27">
        <v>0</v>
      </c>
      <c r="AK7342" s="29">
        <f t="shared" si="114"/>
        <v>1.8617013784713789E-2</v>
      </c>
    </row>
    <row r="7343" spans="1:37" x14ac:dyDescent="0.25">
      <c r="A7343">
        <v>7341</v>
      </c>
      <c r="B7343" s="1">
        <v>1.1599999999999999E-2</v>
      </c>
      <c r="C7343" s="1">
        <v>-3.1487965831452947E-4</v>
      </c>
      <c r="D7343" s="27">
        <v>0.14913468748287972</v>
      </c>
      <c r="E7343" s="27">
        <v>1.2389886027264457E-3</v>
      </c>
      <c r="F7343" s="27">
        <v>8.7640231917780489E-2</v>
      </c>
      <c r="G7343" s="27">
        <v>0.14215689088073927</v>
      </c>
      <c r="H7343" s="27">
        <v>4.268967364434794E-2</v>
      </c>
      <c r="I7343" s="27">
        <v>2.1161704272553487E-2</v>
      </c>
      <c r="J7343" s="27">
        <v>1.8528301218327881E-2</v>
      </c>
      <c r="K7343" s="27">
        <v>0.18863431504352768</v>
      </c>
      <c r="L7343" s="27">
        <v>0.15239731872548004</v>
      </c>
      <c r="M7343" s="27">
        <v>3.4457809796102051E-2</v>
      </c>
      <c r="N7343" s="27">
        <v>0.16196007841553511</v>
      </c>
      <c r="O7343" s="27">
        <v>0</v>
      </c>
      <c r="P7343" s="27">
        <v>0</v>
      </c>
      <c r="Q7343" s="27">
        <v>0</v>
      </c>
      <c r="R7343" s="27">
        <v>0</v>
      </c>
      <c r="S7343" s="27">
        <v>0</v>
      </c>
      <c r="T7343" s="27">
        <v>0</v>
      </c>
      <c r="U7343" s="27">
        <v>0</v>
      </c>
      <c r="V7343" s="27">
        <v>0</v>
      </c>
      <c r="W7343" s="27">
        <v>0</v>
      </c>
      <c r="X7343" s="27">
        <v>0</v>
      </c>
      <c r="Y7343" s="27">
        <v>0</v>
      </c>
      <c r="Z7343" s="27">
        <v>0</v>
      </c>
      <c r="AA7343" s="27">
        <v>0</v>
      </c>
      <c r="AB7343" s="27">
        <v>0</v>
      </c>
      <c r="AC7343" s="27">
        <v>0</v>
      </c>
      <c r="AD7343" s="27">
        <v>0</v>
      </c>
      <c r="AE7343" s="27">
        <v>0</v>
      </c>
      <c r="AF7343" s="27">
        <v>0</v>
      </c>
      <c r="AG7343" s="27">
        <v>0</v>
      </c>
      <c r="AH7343" s="27">
        <v>0</v>
      </c>
      <c r="AI7343" s="27">
        <v>0</v>
      </c>
      <c r="AK7343" s="29">
        <f t="shared" si="114"/>
        <v>-2.7144798130562888E-2</v>
      </c>
    </row>
    <row r="7344" spans="1:37" x14ac:dyDescent="0.25">
      <c r="A7344">
        <v>7342</v>
      </c>
      <c r="B7344" s="1">
        <v>1.06E-2</v>
      </c>
      <c r="C7344" s="1">
        <v>1.7939101182962101E-4</v>
      </c>
      <c r="D7344" s="27">
        <v>0.12002892756347078</v>
      </c>
      <c r="E7344" s="27">
        <v>7.5239580147218224E-2</v>
      </c>
      <c r="F7344" s="27">
        <v>1.1733029957107222E-2</v>
      </c>
      <c r="G7344" s="27">
        <v>0.10625862172698726</v>
      </c>
      <c r="H7344" s="27">
        <v>0.14685329674235603</v>
      </c>
      <c r="I7344" s="27">
        <v>0.14742608978349467</v>
      </c>
      <c r="J7344" s="27">
        <v>4.4535338835137217E-2</v>
      </c>
      <c r="K7344" s="27">
        <v>1.1188424013054588E-2</v>
      </c>
      <c r="L7344" s="27">
        <v>0.10447705842111925</v>
      </c>
      <c r="M7344" s="27">
        <v>0.12158536388783597</v>
      </c>
      <c r="N7344" s="27">
        <v>0.11067426892221882</v>
      </c>
      <c r="O7344" s="27">
        <v>0</v>
      </c>
      <c r="P7344" s="27">
        <v>0</v>
      </c>
      <c r="Q7344" s="27">
        <v>0</v>
      </c>
      <c r="R7344" s="27">
        <v>0</v>
      </c>
      <c r="S7344" s="27">
        <v>0</v>
      </c>
      <c r="T7344" s="27">
        <v>0</v>
      </c>
      <c r="U7344" s="27">
        <v>0</v>
      </c>
      <c r="V7344" s="27">
        <v>0</v>
      </c>
      <c r="W7344" s="27">
        <v>0</v>
      </c>
      <c r="X7344" s="27">
        <v>0</v>
      </c>
      <c r="Y7344" s="27">
        <v>0</v>
      </c>
      <c r="Z7344" s="27">
        <v>0</v>
      </c>
      <c r="AA7344" s="27">
        <v>0</v>
      </c>
      <c r="AB7344" s="27">
        <v>0</v>
      </c>
      <c r="AC7344" s="27">
        <v>0</v>
      </c>
      <c r="AD7344" s="27">
        <v>0</v>
      </c>
      <c r="AE7344" s="27">
        <v>0</v>
      </c>
      <c r="AF7344" s="27">
        <v>0</v>
      </c>
      <c r="AG7344" s="27">
        <v>0</v>
      </c>
      <c r="AH7344" s="27">
        <v>0</v>
      </c>
      <c r="AI7344" s="27">
        <v>0</v>
      </c>
      <c r="AK7344" s="29">
        <f t="shared" si="114"/>
        <v>1.6923680361285002E-2</v>
      </c>
    </row>
    <row r="7345" spans="1:37" x14ac:dyDescent="0.25">
      <c r="A7345">
        <v>7343</v>
      </c>
      <c r="B7345" s="1">
        <v>1.0200000000000001E-2</v>
      </c>
      <c r="C7345" s="1">
        <v>3.8449357595884542E-5</v>
      </c>
      <c r="D7345" s="27">
        <v>0.11497902156862039</v>
      </c>
      <c r="E7345" s="27">
        <v>4.8557570159653049E-2</v>
      </c>
      <c r="F7345" s="27">
        <v>6.5497731182430519E-2</v>
      </c>
      <c r="G7345" s="27">
        <v>5.1504862299984987E-2</v>
      </c>
      <c r="H7345" s="27">
        <v>0.13238781003455108</v>
      </c>
      <c r="I7345" s="27">
        <v>0.162419504268664</v>
      </c>
      <c r="J7345" s="27">
        <v>2.9849064446010778E-2</v>
      </c>
      <c r="K7345" s="27">
        <v>3.1344253385197161E-2</v>
      </c>
      <c r="L7345" s="27">
        <v>0.16128529137471498</v>
      </c>
      <c r="M7345" s="27">
        <v>8.5930133409509113E-2</v>
      </c>
      <c r="N7345" s="27">
        <v>0.11624475787066392</v>
      </c>
      <c r="O7345" s="27">
        <v>0</v>
      </c>
      <c r="P7345" s="27">
        <v>0</v>
      </c>
      <c r="Q7345" s="27">
        <v>0</v>
      </c>
      <c r="R7345" s="27">
        <v>0</v>
      </c>
      <c r="S7345" s="27">
        <v>0</v>
      </c>
      <c r="T7345" s="27">
        <v>0</v>
      </c>
      <c r="U7345" s="27">
        <v>0</v>
      </c>
      <c r="V7345" s="27">
        <v>0</v>
      </c>
      <c r="W7345" s="27">
        <v>0</v>
      </c>
      <c r="X7345" s="27">
        <v>0</v>
      </c>
      <c r="Y7345" s="27">
        <v>0</v>
      </c>
      <c r="Z7345" s="27">
        <v>0</v>
      </c>
      <c r="AA7345" s="27">
        <v>0</v>
      </c>
      <c r="AB7345" s="27">
        <v>0</v>
      </c>
      <c r="AC7345" s="27">
        <v>0</v>
      </c>
      <c r="AD7345" s="27">
        <v>0</v>
      </c>
      <c r="AE7345" s="27">
        <v>0</v>
      </c>
      <c r="AF7345" s="27">
        <v>0</v>
      </c>
      <c r="AG7345" s="27">
        <v>0</v>
      </c>
      <c r="AH7345" s="27">
        <v>0</v>
      </c>
      <c r="AI7345" s="27">
        <v>0</v>
      </c>
      <c r="AK7345" s="29">
        <f t="shared" si="114"/>
        <v>3.7695448623416214E-3</v>
      </c>
    </row>
    <row r="7346" spans="1:37" x14ac:dyDescent="0.25">
      <c r="A7346">
        <v>7344</v>
      </c>
      <c r="B7346" s="1">
        <v>1.1299999999999999E-2</v>
      </c>
      <c r="C7346" s="1">
        <v>-3.2648711047879395E-4</v>
      </c>
      <c r="D7346" s="27">
        <v>0.13454219122503688</v>
      </c>
      <c r="E7346" s="27">
        <v>1.0762624288019051E-2</v>
      </c>
      <c r="F7346" s="27">
        <v>0.14569443292909207</v>
      </c>
      <c r="G7346" s="27">
        <v>6.1818987086160064E-2</v>
      </c>
      <c r="H7346" s="27">
        <v>5.9309414821933484E-2</v>
      </c>
      <c r="I7346" s="27">
        <v>0.1490082853682218</v>
      </c>
      <c r="J7346" s="27">
        <v>8.8973311680267841E-2</v>
      </c>
      <c r="K7346" s="27">
        <v>8.5344480314593033E-2</v>
      </c>
      <c r="L7346" s="27">
        <v>2.6217009214097895E-2</v>
      </c>
      <c r="M7346" s="27">
        <v>0.10714356374966064</v>
      </c>
      <c r="N7346" s="27">
        <v>0.13118569932291732</v>
      </c>
      <c r="O7346" s="27">
        <v>0</v>
      </c>
      <c r="P7346" s="27">
        <v>0</v>
      </c>
      <c r="Q7346" s="27">
        <v>0</v>
      </c>
      <c r="R7346" s="27">
        <v>0</v>
      </c>
      <c r="S7346" s="27">
        <v>0</v>
      </c>
      <c r="T7346" s="27">
        <v>0</v>
      </c>
      <c r="U7346" s="27">
        <v>0</v>
      </c>
      <c r="V7346" s="27">
        <v>0</v>
      </c>
      <c r="W7346" s="27">
        <v>0</v>
      </c>
      <c r="X7346" s="27">
        <v>0</v>
      </c>
      <c r="Y7346" s="27">
        <v>0</v>
      </c>
      <c r="Z7346" s="27">
        <v>0</v>
      </c>
      <c r="AA7346" s="27">
        <v>0</v>
      </c>
      <c r="AB7346" s="27">
        <v>0</v>
      </c>
      <c r="AC7346" s="27">
        <v>0</v>
      </c>
      <c r="AD7346" s="27">
        <v>0</v>
      </c>
      <c r="AE7346" s="27">
        <v>0</v>
      </c>
      <c r="AF7346" s="27">
        <v>0</v>
      </c>
      <c r="AG7346" s="27">
        <v>0</v>
      </c>
      <c r="AH7346" s="27">
        <v>0</v>
      </c>
      <c r="AI7346" s="27">
        <v>0</v>
      </c>
      <c r="AK7346" s="29">
        <f t="shared" si="114"/>
        <v>-2.8892664644141058E-2</v>
      </c>
    </row>
    <row r="7347" spans="1:37" x14ac:dyDescent="0.25">
      <c r="A7347">
        <v>7345</v>
      </c>
      <c r="B7347" s="1">
        <v>1.0500000000000001E-2</v>
      </c>
      <c r="C7347" s="1">
        <v>-1.8603068710186212E-4</v>
      </c>
      <c r="D7347" s="27">
        <v>0.18438791689266121</v>
      </c>
      <c r="E7347" s="27">
        <v>2.5901933212123411E-2</v>
      </c>
      <c r="F7347" s="27">
        <v>0.14435228327873359</v>
      </c>
      <c r="G7347" s="27">
        <v>0.13438816819864649</v>
      </c>
      <c r="H7347" s="27">
        <v>5.3817439095683442E-2</v>
      </c>
      <c r="I7347" s="27">
        <v>9.1954738281827278E-2</v>
      </c>
      <c r="J7347" s="27">
        <v>8.7185168597189583E-3</v>
      </c>
      <c r="K7347" s="27">
        <v>4.7535076598606105E-2</v>
      </c>
      <c r="L7347" s="27">
        <v>8.5315007560178152E-2</v>
      </c>
      <c r="M7347" s="27">
        <v>0.15646972967486747</v>
      </c>
      <c r="N7347" s="27">
        <v>6.7159190346953987E-2</v>
      </c>
      <c r="O7347" s="27">
        <v>0</v>
      </c>
      <c r="P7347" s="27">
        <v>0</v>
      </c>
      <c r="Q7347" s="27">
        <v>0</v>
      </c>
      <c r="R7347" s="27">
        <v>0</v>
      </c>
      <c r="S7347" s="27">
        <v>0</v>
      </c>
      <c r="T7347" s="27">
        <v>0</v>
      </c>
      <c r="U7347" s="27">
        <v>0</v>
      </c>
      <c r="V7347" s="27">
        <v>0</v>
      </c>
      <c r="W7347" s="27">
        <v>0</v>
      </c>
      <c r="X7347" s="27">
        <v>0</v>
      </c>
      <c r="Y7347" s="27">
        <v>0</v>
      </c>
      <c r="Z7347" s="27">
        <v>0</v>
      </c>
      <c r="AA7347" s="27">
        <v>0</v>
      </c>
      <c r="AB7347" s="27">
        <v>0</v>
      </c>
      <c r="AC7347" s="27">
        <v>0</v>
      </c>
      <c r="AD7347" s="27">
        <v>0</v>
      </c>
      <c r="AE7347" s="27">
        <v>0</v>
      </c>
      <c r="AF7347" s="27">
        <v>0</v>
      </c>
      <c r="AG7347" s="27">
        <v>0</v>
      </c>
      <c r="AH7347" s="27">
        <v>0</v>
      </c>
      <c r="AI7347" s="27">
        <v>0</v>
      </c>
      <c r="AK7347" s="29">
        <f t="shared" si="114"/>
        <v>-1.771720829541544E-2</v>
      </c>
    </row>
    <row r="7348" spans="1:37" x14ac:dyDescent="0.25">
      <c r="A7348">
        <v>7346</v>
      </c>
      <c r="B7348" s="1">
        <v>1.3599999999999999E-2</v>
      </c>
      <c r="C7348" s="1">
        <v>-4.8251858054720854E-4</v>
      </c>
      <c r="D7348" s="27">
        <v>6.9073735465458599E-2</v>
      </c>
      <c r="E7348" s="27">
        <v>3.5291437941617806E-2</v>
      </c>
      <c r="F7348" s="27">
        <v>0.16256112068548209</v>
      </c>
      <c r="G7348" s="27">
        <v>9.2269444460510969E-2</v>
      </c>
      <c r="H7348" s="27">
        <v>5.9118907433452571E-2</v>
      </c>
      <c r="I7348" s="27">
        <v>0.16843438417564013</v>
      </c>
      <c r="J7348" s="27">
        <v>1.9704351485944717E-2</v>
      </c>
      <c r="K7348" s="27">
        <v>0.18587786639113463</v>
      </c>
      <c r="L7348" s="27">
        <v>0.15406094774529291</v>
      </c>
      <c r="M7348" s="27">
        <v>2.2731114275929158E-2</v>
      </c>
      <c r="N7348" s="27">
        <v>3.0876689939536319E-2</v>
      </c>
      <c r="O7348" s="27">
        <v>0</v>
      </c>
      <c r="P7348" s="27">
        <v>0</v>
      </c>
      <c r="Q7348" s="27">
        <v>0</v>
      </c>
      <c r="R7348" s="27">
        <v>0</v>
      </c>
      <c r="S7348" s="27">
        <v>0</v>
      </c>
      <c r="T7348" s="27">
        <v>0</v>
      </c>
      <c r="U7348" s="27">
        <v>0</v>
      </c>
      <c r="V7348" s="27">
        <v>0</v>
      </c>
      <c r="W7348" s="27">
        <v>0</v>
      </c>
      <c r="X7348" s="27">
        <v>0</v>
      </c>
      <c r="Y7348" s="27">
        <v>0</v>
      </c>
      <c r="Z7348" s="27">
        <v>0</v>
      </c>
      <c r="AA7348" s="27">
        <v>0</v>
      </c>
      <c r="AB7348" s="27">
        <v>0</v>
      </c>
      <c r="AC7348" s="27">
        <v>0</v>
      </c>
      <c r="AD7348" s="27">
        <v>0</v>
      </c>
      <c r="AE7348" s="27">
        <v>0</v>
      </c>
      <c r="AF7348" s="27">
        <v>0</v>
      </c>
      <c r="AG7348" s="27">
        <v>0</v>
      </c>
      <c r="AH7348" s="27">
        <v>0</v>
      </c>
      <c r="AI7348" s="27">
        <v>0</v>
      </c>
      <c r="AK7348" s="29">
        <f t="shared" si="114"/>
        <v>-3.5479307393177104E-2</v>
      </c>
    </row>
    <row r="7349" spans="1:37" x14ac:dyDescent="0.25">
      <c r="A7349">
        <v>7347</v>
      </c>
      <c r="B7349" s="1">
        <v>1.3899999999999999E-2</v>
      </c>
      <c r="C7349" s="1">
        <v>-3.5033273128895072E-5</v>
      </c>
      <c r="D7349" s="27">
        <v>2.0084524559508592E-2</v>
      </c>
      <c r="E7349" s="27">
        <v>0.12881843707383817</v>
      </c>
      <c r="F7349" s="27">
        <v>0.117292496349079</v>
      </c>
      <c r="G7349" s="27">
        <v>6.1944764464407734E-2</v>
      </c>
      <c r="H7349" s="27">
        <v>0.1498547359712796</v>
      </c>
      <c r="I7349" s="27">
        <v>0.12159988130361893</v>
      </c>
      <c r="J7349" s="27">
        <v>0.12809256756977763</v>
      </c>
      <c r="K7349" s="27">
        <v>0.12739569237596127</v>
      </c>
      <c r="L7349" s="27">
        <v>7.2433238804401237E-2</v>
      </c>
      <c r="M7349" s="27">
        <v>3.9017547265950228E-3</v>
      </c>
      <c r="N7349" s="27">
        <v>6.8581906801532574E-2</v>
      </c>
      <c r="O7349" s="27">
        <v>0</v>
      </c>
      <c r="P7349" s="27">
        <v>0</v>
      </c>
      <c r="Q7349" s="27">
        <v>0</v>
      </c>
      <c r="R7349" s="27">
        <v>0</v>
      </c>
      <c r="S7349" s="27">
        <v>0</v>
      </c>
      <c r="T7349" s="27">
        <v>0</v>
      </c>
      <c r="U7349" s="27">
        <v>0</v>
      </c>
      <c r="V7349" s="27">
        <v>0</v>
      </c>
      <c r="W7349" s="27">
        <v>0</v>
      </c>
      <c r="X7349" s="27">
        <v>0</v>
      </c>
      <c r="Y7349" s="27">
        <v>0</v>
      </c>
      <c r="Z7349" s="27">
        <v>0</v>
      </c>
      <c r="AA7349" s="27">
        <v>0</v>
      </c>
      <c r="AB7349" s="27">
        <v>0</v>
      </c>
      <c r="AC7349" s="27">
        <v>0</v>
      </c>
      <c r="AD7349" s="27">
        <v>0</v>
      </c>
      <c r="AE7349" s="27">
        <v>0</v>
      </c>
      <c r="AF7349" s="27">
        <v>0</v>
      </c>
      <c r="AG7349" s="27">
        <v>0</v>
      </c>
      <c r="AH7349" s="27">
        <v>0</v>
      </c>
      <c r="AI7349" s="27">
        <v>0</v>
      </c>
      <c r="AK7349" s="29">
        <f t="shared" si="114"/>
        <v>-2.5203793617910126E-3</v>
      </c>
    </row>
    <row r="7350" spans="1:37" x14ac:dyDescent="0.25">
      <c r="A7350">
        <v>7348</v>
      </c>
      <c r="B7350" s="1">
        <v>0.01</v>
      </c>
      <c r="C7350" s="1">
        <v>-6.3705915276397859E-6</v>
      </c>
      <c r="D7350" s="27">
        <v>6.4177540483335377E-2</v>
      </c>
      <c r="E7350" s="27">
        <v>5.0233820810131648E-2</v>
      </c>
      <c r="F7350" s="27">
        <v>0.11621699452824311</v>
      </c>
      <c r="G7350" s="27">
        <v>8.1472968277194968E-2</v>
      </c>
      <c r="H7350" s="27">
        <v>0.13999451391476531</v>
      </c>
      <c r="I7350" s="27">
        <v>0.10662923929504162</v>
      </c>
      <c r="J7350" s="27">
        <v>5.3622283763773822E-2</v>
      </c>
      <c r="K7350" s="27">
        <v>4.1777415161465041E-2</v>
      </c>
      <c r="L7350" s="27">
        <v>9.5274811942022267E-2</v>
      </c>
      <c r="M7350" s="27">
        <v>8.7552265653666209E-2</v>
      </c>
      <c r="N7350" s="27">
        <v>0.16304814617036084</v>
      </c>
      <c r="O7350" s="27">
        <v>0</v>
      </c>
      <c r="P7350" s="27">
        <v>0</v>
      </c>
      <c r="Q7350" s="27">
        <v>0</v>
      </c>
      <c r="R7350" s="27">
        <v>0</v>
      </c>
      <c r="S7350" s="27">
        <v>0</v>
      </c>
      <c r="T7350" s="27">
        <v>0</v>
      </c>
      <c r="U7350" s="27">
        <v>0</v>
      </c>
      <c r="V7350" s="27">
        <v>0</v>
      </c>
      <c r="W7350" s="27">
        <v>0</v>
      </c>
      <c r="X7350" s="27">
        <v>0</v>
      </c>
      <c r="Y7350" s="27">
        <v>0</v>
      </c>
      <c r="Z7350" s="27">
        <v>0</v>
      </c>
      <c r="AA7350" s="27">
        <v>0</v>
      </c>
      <c r="AB7350" s="27">
        <v>0</v>
      </c>
      <c r="AC7350" s="27">
        <v>0</v>
      </c>
      <c r="AD7350" s="27">
        <v>0</v>
      </c>
      <c r="AE7350" s="27">
        <v>0</v>
      </c>
      <c r="AF7350" s="27">
        <v>0</v>
      </c>
      <c r="AG7350" s="27">
        <v>0</v>
      </c>
      <c r="AH7350" s="27">
        <v>0</v>
      </c>
      <c r="AI7350" s="27">
        <v>0</v>
      </c>
      <c r="AK7350" s="29">
        <f t="shared" si="114"/>
        <v>-6.3705915276397859E-4</v>
      </c>
    </row>
    <row r="7351" spans="1:37" x14ac:dyDescent="0.25">
      <c r="A7351">
        <v>7349</v>
      </c>
      <c r="B7351" s="1">
        <v>1.2500000000000001E-2</v>
      </c>
      <c r="C7351" s="1">
        <v>1.7156913222685801E-4</v>
      </c>
      <c r="D7351" s="27">
        <v>9.8034084258440457E-2</v>
      </c>
      <c r="E7351" s="27">
        <v>0.12976951742464776</v>
      </c>
      <c r="F7351" s="27">
        <v>7.7728002909032964E-2</v>
      </c>
      <c r="G7351" s="27">
        <v>9.0998145082785128E-2</v>
      </c>
      <c r="H7351" s="27">
        <v>0.10431238403146988</v>
      </c>
      <c r="I7351" s="27">
        <v>5.9295190261008261E-2</v>
      </c>
      <c r="J7351" s="27">
        <v>8.4311742288297409E-2</v>
      </c>
      <c r="K7351" s="27">
        <v>9.0268478424041176E-2</v>
      </c>
      <c r="L7351" s="27">
        <v>0.12881208671120051</v>
      </c>
      <c r="M7351" s="27">
        <v>8.0967552389070909E-3</v>
      </c>
      <c r="N7351" s="27">
        <v>0.12837361337016939</v>
      </c>
      <c r="O7351" s="27">
        <v>0</v>
      </c>
      <c r="P7351" s="27">
        <v>0</v>
      </c>
      <c r="Q7351" s="27">
        <v>0</v>
      </c>
      <c r="R7351" s="27">
        <v>0</v>
      </c>
      <c r="S7351" s="27">
        <v>0</v>
      </c>
      <c r="T7351" s="27">
        <v>0</v>
      </c>
      <c r="U7351" s="27">
        <v>0</v>
      </c>
      <c r="V7351" s="27">
        <v>0</v>
      </c>
      <c r="W7351" s="27">
        <v>0</v>
      </c>
      <c r="X7351" s="27">
        <v>0</v>
      </c>
      <c r="Y7351" s="27">
        <v>0</v>
      </c>
      <c r="Z7351" s="27">
        <v>0</v>
      </c>
      <c r="AA7351" s="27">
        <v>0</v>
      </c>
      <c r="AB7351" s="27">
        <v>0</v>
      </c>
      <c r="AC7351" s="27">
        <v>0</v>
      </c>
      <c r="AD7351" s="27">
        <v>0</v>
      </c>
      <c r="AE7351" s="27">
        <v>0</v>
      </c>
      <c r="AF7351" s="27">
        <v>0</v>
      </c>
      <c r="AG7351" s="27">
        <v>0</v>
      </c>
      <c r="AH7351" s="27">
        <v>0</v>
      </c>
      <c r="AI7351" s="27">
        <v>0</v>
      </c>
      <c r="AK7351" s="29">
        <f t="shared" si="114"/>
        <v>1.372553057814864E-2</v>
      </c>
    </row>
    <row r="7352" spans="1:37" x14ac:dyDescent="0.25">
      <c r="A7352">
        <v>7350</v>
      </c>
      <c r="B7352" s="1">
        <v>1.3299999999999999E-2</v>
      </c>
      <c r="C7352" s="1">
        <v>1.6388935954761788E-4</v>
      </c>
      <c r="D7352" s="27">
        <v>0.1445042997397489</v>
      </c>
      <c r="E7352" s="27">
        <v>0.13266276919510642</v>
      </c>
      <c r="F7352" s="27">
        <v>5.2607504657138988E-2</v>
      </c>
      <c r="G7352" s="27">
        <v>0.10786868283085016</v>
      </c>
      <c r="H7352" s="27">
        <v>0.13242677878132286</v>
      </c>
      <c r="I7352" s="27">
        <v>0.12873947712353853</v>
      </c>
      <c r="J7352" s="27">
        <v>0.10108942934866021</v>
      </c>
      <c r="K7352" s="27">
        <v>4.2588332448122997E-2</v>
      </c>
      <c r="L7352" s="27">
        <v>6.1397320357465486E-2</v>
      </c>
      <c r="M7352" s="27">
        <v>8.2814116314846087E-2</v>
      </c>
      <c r="N7352" s="27">
        <v>1.3301289203199149E-2</v>
      </c>
      <c r="O7352" s="27">
        <v>0</v>
      </c>
      <c r="P7352" s="27">
        <v>0</v>
      </c>
      <c r="Q7352" s="27">
        <v>0</v>
      </c>
      <c r="R7352" s="27">
        <v>0</v>
      </c>
      <c r="S7352" s="27">
        <v>0</v>
      </c>
      <c r="T7352" s="27">
        <v>0</v>
      </c>
      <c r="U7352" s="27">
        <v>0</v>
      </c>
      <c r="V7352" s="27">
        <v>0</v>
      </c>
      <c r="W7352" s="27">
        <v>0</v>
      </c>
      <c r="X7352" s="27">
        <v>0</v>
      </c>
      <c r="Y7352" s="27">
        <v>0</v>
      </c>
      <c r="Z7352" s="27">
        <v>0</v>
      </c>
      <c r="AA7352" s="27">
        <v>0</v>
      </c>
      <c r="AB7352" s="27">
        <v>0</v>
      </c>
      <c r="AC7352" s="27">
        <v>0</v>
      </c>
      <c r="AD7352" s="27">
        <v>0</v>
      </c>
      <c r="AE7352" s="27">
        <v>0</v>
      </c>
      <c r="AF7352" s="27">
        <v>0</v>
      </c>
      <c r="AG7352" s="27">
        <v>0</v>
      </c>
      <c r="AH7352" s="27">
        <v>0</v>
      </c>
      <c r="AI7352" s="27">
        <v>0</v>
      </c>
      <c r="AK7352" s="29">
        <f t="shared" si="114"/>
        <v>1.2322508236662999E-2</v>
      </c>
    </row>
    <row r="7353" spans="1:37" x14ac:dyDescent="0.25">
      <c r="A7353">
        <v>7351</v>
      </c>
      <c r="B7353" s="1">
        <v>1.23E-2</v>
      </c>
      <c r="C7353" s="1">
        <v>2.1651700389011013E-4</v>
      </c>
      <c r="D7353" s="27">
        <v>0.11475795010957328</v>
      </c>
      <c r="E7353" s="27">
        <v>0.10180692475944679</v>
      </c>
      <c r="F7353" s="27">
        <v>9.9513640254869959E-2</v>
      </c>
      <c r="G7353" s="27">
        <v>9.7115797585752034E-2</v>
      </c>
      <c r="H7353" s="27">
        <v>0.16747075746950557</v>
      </c>
      <c r="I7353" s="27">
        <v>0.12104588915674495</v>
      </c>
      <c r="J7353" s="27">
        <v>0.10729021259909151</v>
      </c>
      <c r="K7353" s="27">
        <v>1.6433680203772579E-3</v>
      </c>
      <c r="L7353" s="27">
        <v>0.1018889707181998</v>
      </c>
      <c r="M7353" s="27">
        <v>3.3249565463284856E-4</v>
      </c>
      <c r="N7353" s="27">
        <v>8.7133993671805882E-2</v>
      </c>
      <c r="O7353" s="27">
        <v>0</v>
      </c>
      <c r="P7353" s="27">
        <v>0</v>
      </c>
      <c r="Q7353" s="27">
        <v>0</v>
      </c>
      <c r="R7353" s="27">
        <v>0</v>
      </c>
      <c r="S7353" s="27">
        <v>0</v>
      </c>
      <c r="T7353" s="27">
        <v>0</v>
      </c>
      <c r="U7353" s="27">
        <v>0</v>
      </c>
      <c r="V7353" s="27">
        <v>0</v>
      </c>
      <c r="W7353" s="27">
        <v>0</v>
      </c>
      <c r="X7353" s="27">
        <v>0</v>
      </c>
      <c r="Y7353" s="27">
        <v>0</v>
      </c>
      <c r="Z7353" s="27">
        <v>0</v>
      </c>
      <c r="AA7353" s="27">
        <v>0</v>
      </c>
      <c r="AB7353" s="27">
        <v>0</v>
      </c>
      <c r="AC7353" s="27">
        <v>0</v>
      </c>
      <c r="AD7353" s="27">
        <v>0</v>
      </c>
      <c r="AE7353" s="27">
        <v>0</v>
      </c>
      <c r="AF7353" s="27">
        <v>0</v>
      </c>
      <c r="AG7353" s="27">
        <v>0</v>
      </c>
      <c r="AH7353" s="27">
        <v>0</v>
      </c>
      <c r="AI7353" s="27">
        <v>0</v>
      </c>
      <c r="AK7353" s="29">
        <f t="shared" si="114"/>
        <v>1.7603008446350418E-2</v>
      </c>
    </row>
    <row r="7354" spans="1:37" x14ac:dyDescent="0.25">
      <c r="A7354">
        <v>7352</v>
      </c>
      <c r="B7354" s="1">
        <v>1.46E-2</v>
      </c>
      <c r="C7354" s="1">
        <v>1.8459713454521668E-4</v>
      </c>
      <c r="D7354" s="27">
        <v>2.8909437627409579E-2</v>
      </c>
      <c r="E7354" s="27">
        <v>0.17908792087906564</v>
      </c>
      <c r="F7354" s="27">
        <v>1.8734045025248464E-2</v>
      </c>
      <c r="G7354" s="27">
        <v>9.4746573982998336E-2</v>
      </c>
      <c r="H7354" s="27">
        <v>0.10734183726803018</v>
      </c>
      <c r="I7354" s="27">
        <v>0.15306226125486577</v>
      </c>
      <c r="J7354" s="27">
        <v>0.10886566253857213</v>
      </c>
      <c r="K7354" s="27">
        <v>0.11144947843132026</v>
      </c>
      <c r="L7354" s="27">
        <v>0.10099024686780186</v>
      </c>
      <c r="M7354" s="27">
        <v>8.8472586059342342E-2</v>
      </c>
      <c r="N7354" s="27">
        <v>8.3399500653455715E-3</v>
      </c>
      <c r="O7354" s="27">
        <v>0</v>
      </c>
      <c r="P7354" s="27">
        <v>0</v>
      </c>
      <c r="Q7354" s="27">
        <v>0</v>
      </c>
      <c r="R7354" s="27">
        <v>0</v>
      </c>
      <c r="S7354" s="27">
        <v>0</v>
      </c>
      <c r="T7354" s="27">
        <v>0</v>
      </c>
      <c r="U7354" s="27">
        <v>0</v>
      </c>
      <c r="V7354" s="27">
        <v>0</v>
      </c>
      <c r="W7354" s="27">
        <v>0</v>
      </c>
      <c r="X7354" s="27">
        <v>0</v>
      </c>
      <c r="Y7354" s="27">
        <v>0</v>
      </c>
      <c r="Z7354" s="27">
        <v>0</v>
      </c>
      <c r="AA7354" s="27">
        <v>0</v>
      </c>
      <c r="AB7354" s="27">
        <v>0</v>
      </c>
      <c r="AC7354" s="27">
        <v>0</v>
      </c>
      <c r="AD7354" s="27">
        <v>0</v>
      </c>
      <c r="AE7354" s="27">
        <v>0</v>
      </c>
      <c r="AF7354" s="27">
        <v>0</v>
      </c>
      <c r="AG7354" s="27">
        <v>0</v>
      </c>
      <c r="AH7354" s="27">
        <v>0</v>
      </c>
      <c r="AI7354" s="27">
        <v>0</v>
      </c>
      <c r="AK7354" s="29">
        <f t="shared" si="114"/>
        <v>1.2643639352412101E-2</v>
      </c>
    </row>
    <row r="7355" spans="1:37" x14ac:dyDescent="0.25">
      <c r="A7355">
        <v>7353</v>
      </c>
      <c r="B7355" s="1">
        <v>9.9000000000000008E-3</v>
      </c>
      <c r="C7355" s="1">
        <v>-1.7484759756564394E-5</v>
      </c>
      <c r="D7355" s="27">
        <v>5.3532079978974099E-2</v>
      </c>
      <c r="E7355" s="27">
        <v>4.4751770685577667E-2</v>
      </c>
      <c r="F7355" s="27">
        <v>5.5249594568646955E-2</v>
      </c>
      <c r="G7355" s="27">
        <v>0.1716022326506304</v>
      </c>
      <c r="H7355" s="27">
        <v>3.0115273000459852E-2</v>
      </c>
      <c r="I7355" s="27">
        <v>3.3174121939626523E-2</v>
      </c>
      <c r="J7355" s="27">
        <v>4.2243845274216657E-3</v>
      </c>
      <c r="K7355" s="27">
        <v>0.11892189380783078</v>
      </c>
      <c r="L7355" s="27">
        <v>0.15173482880608685</v>
      </c>
      <c r="M7355" s="27">
        <v>0.12257864021861216</v>
      </c>
      <c r="N7355" s="27">
        <v>0.21411517981613309</v>
      </c>
      <c r="O7355" s="27">
        <v>0</v>
      </c>
      <c r="P7355" s="27">
        <v>0</v>
      </c>
      <c r="Q7355" s="27">
        <v>0</v>
      </c>
      <c r="R7355" s="27">
        <v>0</v>
      </c>
      <c r="S7355" s="27">
        <v>0</v>
      </c>
      <c r="T7355" s="27">
        <v>0</v>
      </c>
      <c r="U7355" s="27">
        <v>0</v>
      </c>
      <c r="V7355" s="27">
        <v>0</v>
      </c>
      <c r="W7355" s="27">
        <v>0</v>
      </c>
      <c r="X7355" s="27">
        <v>0</v>
      </c>
      <c r="Y7355" s="27">
        <v>0</v>
      </c>
      <c r="Z7355" s="27">
        <v>0</v>
      </c>
      <c r="AA7355" s="27">
        <v>0</v>
      </c>
      <c r="AB7355" s="27">
        <v>0</v>
      </c>
      <c r="AC7355" s="27">
        <v>0</v>
      </c>
      <c r="AD7355" s="27">
        <v>0</v>
      </c>
      <c r="AE7355" s="27">
        <v>0</v>
      </c>
      <c r="AF7355" s="27">
        <v>0</v>
      </c>
      <c r="AG7355" s="27">
        <v>0</v>
      </c>
      <c r="AH7355" s="27">
        <v>0</v>
      </c>
      <c r="AI7355" s="27">
        <v>0</v>
      </c>
      <c r="AK7355" s="29">
        <f t="shared" si="114"/>
        <v>-1.7661373491479183E-3</v>
      </c>
    </row>
    <row r="7356" spans="1:37" x14ac:dyDescent="0.25">
      <c r="A7356">
        <v>7354</v>
      </c>
      <c r="B7356" s="1">
        <v>1.17E-2</v>
      </c>
      <c r="C7356" s="1">
        <v>-2.9731672280728342E-4</v>
      </c>
      <c r="D7356" s="27">
        <v>0.13900410829069798</v>
      </c>
      <c r="E7356" s="27">
        <v>3.3450918088643727E-2</v>
      </c>
      <c r="F7356" s="27">
        <v>0.13959691588824119</v>
      </c>
      <c r="G7356" s="27">
        <v>8.9706095318657891E-2</v>
      </c>
      <c r="H7356" s="27">
        <v>0.1369623154788828</v>
      </c>
      <c r="I7356" s="27">
        <v>0.11006920987440984</v>
      </c>
      <c r="J7356" s="27">
        <v>4.7903277231483431E-2</v>
      </c>
      <c r="K7356" s="27">
        <v>9.729001768737941E-2</v>
      </c>
      <c r="L7356" s="27">
        <v>3.1025381896094301E-2</v>
      </c>
      <c r="M7356" s="27">
        <v>9.1667941040744536E-2</v>
      </c>
      <c r="N7356" s="27">
        <v>8.3323819204764907E-2</v>
      </c>
      <c r="O7356" s="27">
        <v>0</v>
      </c>
      <c r="P7356" s="27">
        <v>0</v>
      </c>
      <c r="Q7356" s="27">
        <v>0</v>
      </c>
      <c r="R7356" s="27">
        <v>0</v>
      </c>
      <c r="S7356" s="27">
        <v>0</v>
      </c>
      <c r="T7356" s="27">
        <v>0</v>
      </c>
      <c r="U7356" s="27">
        <v>0</v>
      </c>
      <c r="V7356" s="27">
        <v>0</v>
      </c>
      <c r="W7356" s="27">
        <v>0</v>
      </c>
      <c r="X7356" s="27">
        <v>0</v>
      </c>
      <c r="Y7356" s="27">
        <v>0</v>
      </c>
      <c r="Z7356" s="27">
        <v>0</v>
      </c>
      <c r="AA7356" s="27">
        <v>0</v>
      </c>
      <c r="AB7356" s="27">
        <v>0</v>
      </c>
      <c r="AC7356" s="27">
        <v>0</v>
      </c>
      <c r="AD7356" s="27">
        <v>0</v>
      </c>
      <c r="AE7356" s="27">
        <v>0</v>
      </c>
      <c r="AF7356" s="27">
        <v>0</v>
      </c>
      <c r="AG7356" s="27">
        <v>0</v>
      </c>
      <c r="AH7356" s="27">
        <v>0</v>
      </c>
      <c r="AI7356" s="27">
        <v>0</v>
      </c>
      <c r="AK7356" s="29">
        <f t="shared" si="114"/>
        <v>-2.5411685710024223E-2</v>
      </c>
    </row>
    <row r="7357" spans="1:37" x14ac:dyDescent="0.25">
      <c r="A7357">
        <v>7355</v>
      </c>
      <c r="B7357" s="1">
        <v>1.29E-2</v>
      </c>
      <c r="C7357" s="1">
        <v>2.1769229007322943E-5</v>
      </c>
      <c r="D7357" s="27">
        <v>0.16207796109374153</v>
      </c>
      <c r="E7357" s="27">
        <v>0.1164594720826721</v>
      </c>
      <c r="F7357" s="27">
        <v>4.8658935649965006E-2</v>
      </c>
      <c r="G7357" s="27">
        <v>6.0303252573045224E-2</v>
      </c>
      <c r="H7357" s="27">
        <v>5.3023281536861887E-2</v>
      </c>
      <c r="I7357" s="27">
        <v>9.5320273725418889E-2</v>
      </c>
      <c r="J7357" s="27">
        <v>7.3712219244311955E-2</v>
      </c>
      <c r="K7357" s="27">
        <v>0.12400247378713888</v>
      </c>
      <c r="L7357" s="27">
        <v>9.6795526516422301E-2</v>
      </c>
      <c r="M7357" s="27">
        <v>6.3203820620634623E-3</v>
      </c>
      <c r="N7357" s="27">
        <v>0.16332622172835862</v>
      </c>
      <c r="O7357" s="27">
        <v>0</v>
      </c>
      <c r="P7357" s="27">
        <v>0</v>
      </c>
      <c r="Q7357" s="27">
        <v>0</v>
      </c>
      <c r="R7357" s="27">
        <v>0</v>
      </c>
      <c r="S7357" s="27">
        <v>0</v>
      </c>
      <c r="T7357" s="27">
        <v>0</v>
      </c>
      <c r="U7357" s="27">
        <v>0</v>
      </c>
      <c r="V7357" s="27">
        <v>0</v>
      </c>
      <c r="W7357" s="27">
        <v>0</v>
      </c>
      <c r="X7357" s="27">
        <v>0</v>
      </c>
      <c r="Y7357" s="27">
        <v>0</v>
      </c>
      <c r="Z7357" s="27">
        <v>0</v>
      </c>
      <c r="AA7357" s="27">
        <v>0</v>
      </c>
      <c r="AB7357" s="27">
        <v>0</v>
      </c>
      <c r="AC7357" s="27">
        <v>0</v>
      </c>
      <c r="AD7357" s="27">
        <v>0</v>
      </c>
      <c r="AE7357" s="27">
        <v>0</v>
      </c>
      <c r="AF7357" s="27">
        <v>0</v>
      </c>
      <c r="AG7357" s="27">
        <v>0</v>
      </c>
      <c r="AH7357" s="27">
        <v>0</v>
      </c>
      <c r="AI7357" s="27">
        <v>0</v>
      </c>
      <c r="AK7357" s="29">
        <f t="shared" si="114"/>
        <v>1.6875371323506157E-3</v>
      </c>
    </row>
    <row r="7358" spans="1:37" x14ac:dyDescent="0.25">
      <c r="A7358">
        <v>7356</v>
      </c>
      <c r="B7358" s="1">
        <v>1.23E-2</v>
      </c>
      <c r="C7358" s="1">
        <v>-4.2941832356087213E-5</v>
      </c>
      <c r="D7358" s="27">
        <v>2.2123201571891168E-2</v>
      </c>
      <c r="E7358" s="27">
        <v>0.10362297004844859</v>
      </c>
      <c r="F7358" s="27">
        <v>8.5448935681540356E-2</v>
      </c>
      <c r="G7358" s="27">
        <v>0.12269654889941185</v>
      </c>
      <c r="H7358" s="27">
        <v>0.13739951465091466</v>
      </c>
      <c r="I7358" s="27">
        <v>5.09283458128649E-2</v>
      </c>
      <c r="J7358" s="27">
        <v>8.1685694465772896E-2</v>
      </c>
      <c r="K7358" s="27">
        <v>0.13277021987316789</v>
      </c>
      <c r="L7358" s="27">
        <v>3.2157215962886405E-2</v>
      </c>
      <c r="M7358" s="27">
        <v>8.4763456032645748E-2</v>
      </c>
      <c r="N7358" s="27">
        <v>0.14640389700045547</v>
      </c>
      <c r="O7358" s="27">
        <v>0</v>
      </c>
      <c r="P7358" s="27">
        <v>0</v>
      </c>
      <c r="Q7358" s="27">
        <v>0</v>
      </c>
      <c r="R7358" s="27">
        <v>0</v>
      </c>
      <c r="S7358" s="27">
        <v>0</v>
      </c>
      <c r="T7358" s="27">
        <v>0</v>
      </c>
      <c r="U7358" s="27">
        <v>0</v>
      </c>
      <c r="V7358" s="27">
        <v>0</v>
      </c>
      <c r="W7358" s="27">
        <v>0</v>
      </c>
      <c r="X7358" s="27">
        <v>0</v>
      </c>
      <c r="Y7358" s="27">
        <v>0</v>
      </c>
      <c r="Z7358" s="27">
        <v>0</v>
      </c>
      <c r="AA7358" s="27">
        <v>0</v>
      </c>
      <c r="AB7358" s="27">
        <v>0</v>
      </c>
      <c r="AC7358" s="27">
        <v>0</v>
      </c>
      <c r="AD7358" s="27">
        <v>0</v>
      </c>
      <c r="AE7358" s="27">
        <v>0</v>
      </c>
      <c r="AF7358" s="27">
        <v>0</v>
      </c>
      <c r="AG7358" s="27">
        <v>0</v>
      </c>
      <c r="AH7358" s="27">
        <v>0</v>
      </c>
      <c r="AI7358" s="27">
        <v>0</v>
      </c>
      <c r="AK7358" s="29">
        <f t="shared" si="114"/>
        <v>-3.4912058826087164E-3</v>
      </c>
    </row>
    <row r="7359" spans="1:37" x14ac:dyDescent="0.25">
      <c r="A7359">
        <v>7357</v>
      </c>
      <c r="B7359" s="1">
        <v>1.26E-2</v>
      </c>
      <c r="C7359" s="1">
        <v>7.0531539589358512E-5</v>
      </c>
      <c r="D7359" s="27">
        <v>0.15346642838815502</v>
      </c>
      <c r="E7359" s="27">
        <v>0.15251892392434288</v>
      </c>
      <c r="F7359" s="27">
        <v>5.9730945112895659E-2</v>
      </c>
      <c r="G7359" s="27">
        <v>2.4236559697274881E-2</v>
      </c>
      <c r="H7359" s="27">
        <v>8.5420223089930067E-2</v>
      </c>
      <c r="I7359" s="27">
        <v>6.1967689986238764E-3</v>
      </c>
      <c r="J7359" s="27">
        <v>3.6149895197172058E-2</v>
      </c>
      <c r="K7359" s="27">
        <v>0.1407061135015677</v>
      </c>
      <c r="L7359" s="27">
        <v>7.8547710357645961E-2</v>
      </c>
      <c r="M7359" s="27">
        <v>0.10994544203472353</v>
      </c>
      <c r="N7359" s="27">
        <v>0.15308098969766828</v>
      </c>
      <c r="O7359" s="27">
        <v>0</v>
      </c>
      <c r="P7359" s="27">
        <v>0</v>
      </c>
      <c r="Q7359" s="27">
        <v>0</v>
      </c>
      <c r="R7359" s="27">
        <v>0</v>
      </c>
      <c r="S7359" s="27">
        <v>0</v>
      </c>
      <c r="T7359" s="27">
        <v>0</v>
      </c>
      <c r="U7359" s="27">
        <v>0</v>
      </c>
      <c r="V7359" s="27">
        <v>0</v>
      </c>
      <c r="W7359" s="27">
        <v>0</v>
      </c>
      <c r="X7359" s="27">
        <v>0</v>
      </c>
      <c r="Y7359" s="27">
        <v>0</v>
      </c>
      <c r="Z7359" s="27">
        <v>0</v>
      </c>
      <c r="AA7359" s="27">
        <v>0</v>
      </c>
      <c r="AB7359" s="27">
        <v>0</v>
      </c>
      <c r="AC7359" s="27">
        <v>0</v>
      </c>
      <c r="AD7359" s="27">
        <v>0</v>
      </c>
      <c r="AE7359" s="27">
        <v>0</v>
      </c>
      <c r="AF7359" s="27">
        <v>0</v>
      </c>
      <c r="AG7359" s="27">
        <v>0</v>
      </c>
      <c r="AH7359" s="27">
        <v>0</v>
      </c>
      <c r="AI7359" s="27">
        <v>0</v>
      </c>
      <c r="AK7359" s="29">
        <f t="shared" si="114"/>
        <v>5.5977412372506755E-3</v>
      </c>
    </row>
    <row r="7360" spans="1:37" x14ac:dyDescent="0.25">
      <c r="A7360">
        <v>7358</v>
      </c>
      <c r="B7360" s="1">
        <v>1.12E-2</v>
      </c>
      <c r="C7360" s="1">
        <v>9.6742835233083518E-5</v>
      </c>
      <c r="D7360" s="27">
        <v>0.17809809426654072</v>
      </c>
      <c r="E7360" s="27">
        <v>6.5546082190053895E-2</v>
      </c>
      <c r="F7360" s="27">
        <v>3.740261955264524E-2</v>
      </c>
      <c r="G7360" s="27">
        <v>4.110902216556802E-2</v>
      </c>
      <c r="H7360" s="27">
        <v>2.3870695275582509E-2</v>
      </c>
      <c r="I7360" s="27">
        <v>0.13928121812860034</v>
      </c>
      <c r="J7360" s="27">
        <v>0.18828797435897593</v>
      </c>
      <c r="K7360" s="27">
        <v>4.5437618556146503E-2</v>
      </c>
      <c r="L7360" s="27">
        <v>6.3213453160369915E-2</v>
      </c>
      <c r="M7360" s="27">
        <v>0.12313102425724685</v>
      </c>
      <c r="N7360" s="27">
        <v>9.4622198088270007E-2</v>
      </c>
      <c r="O7360" s="27">
        <v>0</v>
      </c>
      <c r="P7360" s="27">
        <v>0</v>
      </c>
      <c r="Q7360" s="27">
        <v>0</v>
      </c>
      <c r="R7360" s="27">
        <v>0</v>
      </c>
      <c r="S7360" s="27">
        <v>0</v>
      </c>
      <c r="T7360" s="27">
        <v>0</v>
      </c>
      <c r="U7360" s="27">
        <v>0</v>
      </c>
      <c r="V7360" s="27">
        <v>0</v>
      </c>
      <c r="W7360" s="27">
        <v>0</v>
      </c>
      <c r="X7360" s="27">
        <v>0</v>
      </c>
      <c r="Y7360" s="27">
        <v>0</v>
      </c>
      <c r="Z7360" s="27">
        <v>0</v>
      </c>
      <c r="AA7360" s="27">
        <v>0</v>
      </c>
      <c r="AB7360" s="27">
        <v>0</v>
      </c>
      <c r="AC7360" s="27">
        <v>0</v>
      </c>
      <c r="AD7360" s="27">
        <v>0</v>
      </c>
      <c r="AE7360" s="27">
        <v>0</v>
      </c>
      <c r="AF7360" s="27">
        <v>0</v>
      </c>
      <c r="AG7360" s="27">
        <v>0</v>
      </c>
      <c r="AH7360" s="27">
        <v>0</v>
      </c>
      <c r="AI7360" s="27">
        <v>0</v>
      </c>
      <c r="AK7360" s="29">
        <f t="shared" si="114"/>
        <v>8.6377531458110279E-3</v>
      </c>
    </row>
    <row r="7361" spans="1:37" x14ac:dyDescent="0.25">
      <c r="A7361">
        <v>7359</v>
      </c>
      <c r="B7361" s="1">
        <v>1.3899999999999999E-2</v>
      </c>
      <c r="C7361" s="1">
        <v>-6.1695070178119377E-5</v>
      </c>
      <c r="D7361" s="27">
        <v>5.2024180443639725E-2</v>
      </c>
      <c r="E7361" s="27">
        <v>0.18564173305694667</v>
      </c>
      <c r="F7361" s="27">
        <v>0.21127641863227845</v>
      </c>
      <c r="G7361" s="27">
        <v>9.9623536296124006E-3</v>
      </c>
      <c r="H7361" s="27">
        <v>5.5573156484261983E-2</v>
      </c>
      <c r="I7361" s="27">
        <v>5.2748586347158857E-2</v>
      </c>
      <c r="J7361" s="27">
        <v>5.8201671154617447E-2</v>
      </c>
      <c r="K7361" s="27">
        <v>0.11443501992913074</v>
      </c>
      <c r="L7361" s="27">
        <v>3.8615155765420621E-2</v>
      </c>
      <c r="M7361" s="27">
        <v>0.18273994311468739</v>
      </c>
      <c r="N7361" s="27">
        <v>3.8781781442245727E-2</v>
      </c>
      <c r="O7361" s="27">
        <v>0</v>
      </c>
      <c r="P7361" s="27">
        <v>0</v>
      </c>
      <c r="Q7361" s="27">
        <v>0</v>
      </c>
      <c r="R7361" s="27">
        <v>0</v>
      </c>
      <c r="S7361" s="27">
        <v>0</v>
      </c>
      <c r="T7361" s="27">
        <v>0</v>
      </c>
      <c r="U7361" s="27">
        <v>0</v>
      </c>
      <c r="V7361" s="27">
        <v>0</v>
      </c>
      <c r="W7361" s="27">
        <v>0</v>
      </c>
      <c r="X7361" s="27">
        <v>0</v>
      </c>
      <c r="Y7361" s="27">
        <v>0</v>
      </c>
      <c r="Z7361" s="27">
        <v>0</v>
      </c>
      <c r="AA7361" s="27">
        <v>0</v>
      </c>
      <c r="AB7361" s="27">
        <v>0</v>
      </c>
      <c r="AC7361" s="27">
        <v>0</v>
      </c>
      <c r="AD7361" s="27">
        <v>0</v>
      </c>
      <c r="AE7361" s="27">
        <v>0</v>
      </c>
      <c r="AF7361" s="27">
        <v>0</v>
      </c>
      <c r="AG7361" s="27">
        <v>0</v>
      </c>
      <c r="AH7361" s="27">
        <v>0</v>
      </c>
      <c r="AI7361" s="27">
        <v>0</v>
      </c>
      <c r="AK7361" s="29">
        <f t="shared" si="114"/>
        <v>-4.4384942574186605E-3</v>
      </c>
    </row>
    <row r="7362" spans="1:37" x14ac:dyDescent="0.25">
      <c r="A7362">
        <v>7360</v>
      </c>
      <c r="B7362" s="1">
        <v>1.26E-2</v>
      </c>
      <c r="C7362" s="1">
        <v>-2.2567588341715383E-4</v>
      </c>
      <c r="D7362" s="27">
        <v>9.6256853469632239E-2</v>
      </c>
      <c r="E7362" s="27">
        <v>5.1560283519891337E-2</v>
      </c>
      <c r="F7362" s="27">
        <v>5.342390490478173E-2</v>
      </c>
      <c r="G7362" s="27">
        <v>2.4274296854659523E-3</v>
      </c>
      <c r="H7362" s="27">
        <v>0.16811670466100531</v>
      </c>
      <c r="I7362" s="27">
        <v>0.1668142109739687</v>
      </c>
      <c r="J7362" s="27">
        <v>0.13038103058239292</v>
      </c>
      <c r="K7362" s="27">
        <v>0.14735575549801977</v>
      </c>
      <c r="L7362" s="27">
        <v>8.9314503620614841E-2</v>
      </c>
      <c r="M7362" s="27">
        <v>8.8505147661427336E-2</v>
      </c>
      <c r="N7362" s="27">
        <v>5.8441754227999756E-3</v>
      </c>
      <c r="O7362" s="27">
        <v>0</v>
      </c>
      <c r="P7362" s="27">
        <v>0</v>
      </c>
      <c r="Q7362" s="27">
        <v>0</v>
      </c>
      <c r="R7362" s="27">
        <v>0</v>
      </c>
      <c r="S7362" s="27">
        <v>0</v>
      </c>
      <c r="T7362" s="27">
        <v>0</v>
      </c>
      <c r="U7362" s="27">
        <v>0</v>
      </c>
      <c r="V7362" s="27">
        <v>0</v>
      </c>
      <c r="W7362" s="27">
        <v>0</v>
      </c>
      <c r="X7362" s="27">
        <v>0</v>
      </c>
      <c r="Y7362" s="27">
        <v>0</v>
      </c>
      <c r="Z7362" s="27">
        <v>0</v>
      </c>
      <c r="AA7362" s="27">
        <v>0</v>
      </c>
      <c r="AB7362" s="27">
        <v>0</v>
      </c>
      <c r="AC7362" s="27">
        <v>0</v>
      </c>
      <c r="AD7362" s="27">
        <v>0</v>
      </c>
      <c r="AE7362" s="27">
        <v>0</v>
      </c>
      <c r="AF7362" s="27">
        <v>0</v>
      </c>
      <c r="AG7362" s="27">
        <v>0</v>
      </c>
      <c r="AH7362" s="27">
        <v>0</v>
      </c>
      <c r="AI7362" s="27">
        <v>0</v>
      </c>
      <c r="AK7362" s="29">
        <f t="shared" si="114"/>
        <v>-1.7910784398186812E-2</v>
      </c>
    </row>
    <row r="7363" spans="1:37" x14ac:dyDescent="0.25">
      <c r="A7363">
        <v>7361</v>
      </c>
      <c r="B7363" s="1">
        <v>1.44E-2</v>
      </c>
      <c r="C7363" s="1">
        <v>2.0469576199063863E-4</v>
      </c>
      <c r="D7363" s="27">
        <v>8.0218295022441363E-3</v>
      </c>
      <c r="E7363" s="27">
        <v>0.23045717334388519</v>
      </c>
      <c r="F7363" s="27">
        <v>6.6414617627273159E-2</v>
      </c>
      <c r="G7363" s="27">
        <v>5.4268948862004375E-3</v>
      </c>
      <c r="H7363" s="27">
        <v>0.14537908909269298</v>
      </c>
      <c r="I7363" s="27">
        <v>2.8397316467945841E-2</v>
      </c>
      <c r="J7363" s="27">
        <v>1.6769059277098836E-2</v>
      </c>
      <c r="K7363" s="27">
        <v>0.14099762358335219</v>
      </c>
      <c r="L7363" s="27">
        <v>0.10995465764792457</v>
      </c>
      <c r="M7363" s="27">
        <v>0.2352228181777426</v>
      </c>
      <c r="N7363" s="27">
        <v>1.2958920393639928E-2</v>
      </c>
      <c r="O7363" s="27">
        <v>0</v>
      </c>
      <c r="P7363" s="27">
        <v>0</v>
      </c>
      <c r="Q7363" s="27">
        <v>0</v>
      </c>
      <c r="R7363" s="27">
        <v>0</v>
      </c>
      <c r="S7363" s="27">
        <v>0</v>
      </c>
      <c r="T7363" s="27">
        <v>0</v>
      </c>
      <c r="U7363" s="27">
        <v>0</v>
      </c>
      <c r="V7363" s="27">
        <v>0</v>
      </c>
      <c r="W7363" s="27">
        <v>0</v>
      </c>
      <c r="X7363" s="27">
        <v>0</v>
      </c>
      <c r="Y7363" s="27">
        <v>0</v>
      </c>
      <c r="Z7363" s="27">
        <v>0</v>
      </c>
      <c r="AA7363" s="27">
        <v>0</v>
      </c>
      <c r="AB7363" s="27">
        <v>0</v>
      </c>
      <c r="AC7363" s="27">
        <v>0</v>
      </c>
      <c r="AD7363" s="27">
        <v>0</v>
      </c>
      <c r="AE7363" s="27">
        <v>0</v>
      </c>
      <c r="AF7363" s="27">
        <v>0</v>
      </c>
      <c r="AG7363" s="27">
        <v>0</v>
      </c>
      <c r="AH7363" s="27">
        <v>0</v>
      </c>
      <c r="AI7363" s="27">
        <v>0</v>
      </c>
      <c r="AK7363" s="29">
        <f t="shared" si="114"/>
        <v>1.4214983471572127E-2</v>
      </c>
    </row>
    <row r="7364" spans="1:37" x14ac:dyDescent="0.25">
      <c r="A7364">
        <v>7362</v>
      </c>
      <c r="B7364" s="1">
        <v>0.01</v>
      </c>
      <c r="C7364" s="1">
        <v>-3.8698387115114373E-5</v>
      </c>
      <c r="D7364" s="27">
        <v>5.6061022993437605E-2</v>
      </c>
      <c r="E7364" s="27">
        <v>2.2897309722111341E-2</v>
      </c>
      <c r="F7364" s="27">
        <v>9.9430437480096889E-2</v>
      </c>
      <c r="G7364" s="27">
        <v>0.21133747626689084</v>
      </c>
      <c r="H7364" s="27">
        <v>0.10752306840260308</v>
      </c>
      <c r="I7364" s="27">
        <v>7.4467570095977639E-2</v>
      </c>
      <c r="J7364" s="27">
        <v>8.3817722504031294E-4</v>
      </c>
      <c r="K7364" s="27">
        <v>4.1812577504196154E-2</v>
      </c>
      <c r="L7364" s="27">
        <v>9.6974114783759571E-2</v>
      </c>
      <c r="M7364" s="27">
        <v>0.13866908092381175</v>
      </c>
      <c r="N7364" s="27">
        <v>0.14998916460207473</v>
      </c>
      <c r="O7364" s="27">
        <v>0</v>
      </c>
      <c r="P7364" s="27">
        <v>0</v>
      </c>
      <c r="Q7364" s="27">
        <v>0</v>
      </c>
      <c r="R7364" s="27">
        <v>0</v>
      </c>
      <c r="S7364" s="27">
        <v>0</v>
      </c>
      <c r="T7364" s="27">
        <v>0</v>
      </c>
      <c r="U7364" s="27">
        <v>0</v>
      </c>
      <c r="V7364" s="27">
        <v>0</v>
      </c>
      <c r="W7364" s="27">
        <v>0</v>
      </c>
      <c r="X7364" s="27">
        <v>0</v>
      </c>
      <c r="Y7364" s="27">
        <v>0</v>
      </c>
      <c r="Z7364" s="27">
        <v>0</v>
      </c>
      <c r="AA7364" s="27">
        <v>0</v>
      </c>
      <c r="AB7364" s="27">
        <v>0</v>
      </c>
      <c r="AC7364" s="27">
        <v>0</v>
      </c>
      <c r="AD7364" s="27">
        <v>0</v>
      </c>
      <c r="AE7364" s="27">
        <v>0</v>
      </c>
      <c r="AF7364" s="27">
        <v>0</v>
      </c>
      <c r="AG7364" s="27">
        <v>0</v>
      </c>
      <c r="AH7364" s="27">
        <v>0</v>
      </c>
      <c r="AI7364" s="27">
        <v>0</v>
      </c>
      <c r="AK7364" s="29">
        <f t="shared" ref="AK7364:AK7427" si="115">C7364/B7364</f>
        <v>-3.869838711511437E-3</v>
      </c>
    </row>
    <row r="7365" spans="1:37" x14ac:dyDescent="0.25">
      <c r="A7365">
        <v>7363</v>
      </c>
      <c r="B7365" s="1">
        <v>1.0800000000000001E-2</v>
      </c>
      <c r="C7365" s="1">
        <v>-7.1384076791301677E-5</v>
      </c>
      <c r="D7365" s="27">
        <v>1.0673697146147763E-2</v>
      </c>
      <c r="E7365" s="27">
        <v>5.470942053814689E-2</v>
      </c>
      <c r="F7365" s="27">
        <v>0.23076718174490207</v>
      </c>
      <c r="G7365" s="27">
        <v>0.15375959459675206</v>
      </c>
      <c r="H7365" s="27">
        <v>5.182896560169966E-2</v>
      </c>
      <c r="I7365" s="27">
        <v>6.0352849059073538E-2</v>
      </c>
      <c r="J7365" s="27">
        <v>8.0191912942968509E-3</v>
      </c>
      <c r="K7365" s="27">
        <v>6.1246283331877233E-2</v>
      </c>
      <c r="L7365" s="27">
        <v>0.19146082159719297</v>
      </c>
      <c r="M7365" s="27">
        <v>3.3377855940316586E-2</v>
      </c>
      <c r="N7365" s="27">
        <v>0.14380413914959456</v>
      </c>
      <c r="O7365" s="27">
        <v>0</v>
      </c>
      <c r="P7365" s="27">
        <v>0</v>
      </c>
      <c r="Q7365" s="27">
        <v>0</v>
      </c>
      <c r="R7365" s="27">
        <v>0</v>
      </c>
      <c r="S7365" s="27">
        <v>0</v>
      </c>
      <c r="T7365" s="27">
        <v>0</v>
      </c>
      <c r="U7365" s="27">
        <v>0</v>
      </c>
      <c r="V7365" s="27">
        <v>0</v>
      </c>
      <c r="W7365" s="27">
        <v>0</v>
      </c>
      <c r="X7365" s="27">
        <v>0</v>
      </c>
      <c r="Y7365" s="27">
        <v>0</v>
      </c>
      <c r="Z7365" s="27">
        <v>0</v>
      </c>
      <c r="AA7365" s="27">
        <v>0</v>
      </c>
      <c r="AB7365" s="27">
        <v>0</v>
      </c>
      <c r="AC7365" s="27">
        <v>0</v>
      </c>
      <c r="AD7365" s="27">
        <v>0</v>
      </c>
      <c r="AE7365" s="27">
        <v>0</v>
      </c>
      <c r="AF7365" s="27">
        <v>0</v>
      </c>
      <c r="AG7365" s="27">
        <v>0</v>
      </c>
      <c r="AH7365" s="27">
        <v>0</v>
      </c>
      <c r="AI7365" s="27">
        <v>0</v>
      </c>
      <c r="AK7365" s="29">
        <f t="shared" si="115"/>
        <v>-6.6096367399353399E-3</v>
      </c>
    </row>
    <row r="7366" spans="1:37" x14ac:dyDescent="0.25">
      <c r="A7366">
        <v>7364</v>
      </c>
      <c r="B7366" s="1">
        <v>1.35E-2</v>
      </c>
      <c r="C7366" s="1">
        <v>6.6595414129929007E-6</v>
      </c>
      <c r="D7366" s="27">
        <v>0.11621867718760921</v>
      </c>
      <c r="E7366" s="27">
        <v>8.5120706710077904E-2</v>
      </c>
      <c r="F7366" s="27">
        <v>3.6913593730533954E-2</v>
      </c>
      <c r="G7366" s="27">
        <v>0.1116370647664027</v>
      </c>
      <c r="H7366" s="27">
        <v>6.1604070932356439E-2</v>
      </c>
      <c r="I7366" s="27">
        <v>0.17823853243880544</v>
      </c>
      <c r="J7366" s="27">
        <v>0.19118029046230486</v>
      </c>
      <c r="K7366" s="27">
        <v>7.696858386788763E-2</v>
      </c>
      <c r="L7366" s="27">
        <v>1.4669647456648364E-3</v>
      </c>
      <c r="M7366" s="27">
        <v>4.0893367925850237E-2</v>
      </c>
      <c r="N7366" s="27">
        <v>9.9758147232506617E-2</v>
      </c>
      <c r="O7366" s="27">
        <v>0</v>
      </c>
      <c r="P7366" s="27">
        <v>0</v>
      </c>
      <c r="Q7366" s="27">
        <v>0</v>
      </c>
      <c r="R7366" s="27">
        <v>0</v>
      </c>
      <c r="S7366" s="27">
        <v>0</v>
      </c>
      <c r="T7366" s="27">
        <v>0</v>
      </c>
      <c r="U7366" s="27">
        <v>0</v>
      </c>
      <c r="V7366" s="27">
        <v>0</v>
      </c>
      <c r="W7366" s="27">
        <v>0</v>
      </c>
      <c r="X7366" s="27">
        <v>0</v>
      </c>
      <c r="Y7366" s="27">
        <v>0</v>
      </c>
      <c r="Z7366" s="27">
        <v>0</v>
      </c>
      <c r="AA7366" s="27">
        <v>0</v>
      </c>
      <c r="AB7366" s="27">
        <v>0</v>
      </c>
      <c r="AC7366" s="27">
        <v>0</v>
      </c>
      <c r="AD7366" s="27">
        <v>0</v>
      </c>
      <c r="AE7366" s="27">
        <v>0</v>
      </c>
      <c r="AF7366" s="27">
        <v>0</v>
      </c>
      <c r="AG7366" s="27">
        <v>0</v>
      </c>
      <c r="AH7366" s="27">
        <v>0</v>
      </c>
      <c r="AI7366" s="27">
        <v>0</v>
      </c>
      <c r="AK7366" s="29">
        <f t="shared" si="115"/>
        <v>4.9329936392540001E-4</v>
      </c>
    </row>
    <row r="7367" spans="1:37" x14ac:dyDescent="0.25">
      <c r="A7367">
        <v>7365</v>
      </c>
      <c r="B7367" s="1">
        <v>1.23E-2</v>
      </c>
      <c r="C7367" s="1">
        <v>-1.5261852111801135E-4</v>
      </c>
      <c r="D7367" s="27">
        <v>1.1181318688110206E-3</v>
      </c>
      <c r="E7367" s="27">
        <v>3.9047312840845422E-2</v>
      </c>
      <c r="F7367" s="27">
        <v>7.389604630466827E-2</v>
      </c>
      <c r="G7367" s="27">
        <v>0.16107566741511517</v>
      </c>
      <c r="H7367" s="27">
        <v>2.0650937520133701E-2</v>
      </c>
      <c r="I7367" s="27">
        <v>0.16019574065946515</v>
      </c>
      <c r="J7367" s="27">
        <v>0.14765493252040895</v>
      </c>
      <c r="K7367" s="27">
        <v>0.12731787354879909</v>
      </c>
      <c r="L7367" s="27">
        <v>7.9465823421539059E-2</v>
      </c>
      <c r="M7367" s="27">
        <v>6.3007483405116346E-2</v>
      </c>
      <c r="N7367" s="27">
        <v>0.12657005049509776</v>
      </c>
      <c r="O7367" s="27">
        <v>0</v>
      </c>
      <c r="P7367" s="27">
        <v>0</v>
      </c>
      <c r="Q7367" s="27">
        <v>0</v>
      </c>
      <c r="R7367" s="27">
        <v>0</v>
      </c>
      <c r="S7367" s="27">
        <v>0</v>
      </c>
      <c r="T7367" s="27">
        <v>0</v>
      </c>
      <c r="U7367" s="27">
        <v>0</v>
      </c>
      <c r="V7367" s="27">
        <v>0</v>
      </c>
      <c r="W7367" s="27">
        <v>0</v>
      </c>
      <c r="X7367" s="27">
        <v>0</v>
      </c>
      <c r="Y7367" s="27">
        <v>0</v>
      </c>
      <c r="Z7367" s="27">
        <v>0</v>
      </c>
      <c r="AA7367" s="27">
        <v>0</v>
      </c>
      <c r="AB7367" s="27">
        <v>0</v>
      </c>
      <c r="AC7367" s="27">
        <v>0</v>
      </c>
      <c r="AD7367" s="27">
        <v>0</v>
      </c>
      <c r="AE7367" s="27">
        <v>0</v>
      </c>
      <c r="AF7367" s="27">
        <v>0</v>
      </c>
      <c r="AG7367" s="27">
        <v>0</v>
      </c>
      <c r="AH7367" s="27">
        <v>0</v>
      </c>
      <c r="AI7367" s="27">
        <v>0</v>
      </c>
      <c r="AK7367" s="29">
        <f t="shared" si="115"/>
        <v>-1.2408009846992793E-2</v>
      </c>
    </row>
    <row r="7368" spans="1:37" x14ac:dyDescent="0.25">
      <c r="A7368">
        <v>7366</v>
      </c>
      <c r="B7368" s="1">
        <v>1.15E-2</v>
      </c>
      <c r="C7368" s="1">
        <v>3.0324567134984716E-5</v>
      </c>
      <c r="D7368" s="27">
        <v>8.6655049604405579E-2</v>
      </c>
      <c r="E7368" s="27">
        <v>6.8778349689870788E-2</v>
      </c>
      <c r="F7368" s="27">
        <v>0.13791500200302495</v>
      </c>
      <c r="G7368" s="27">
        <v>0.16712441930287458</v>
      </c>
      <c r="H7368" s="27">
        <v>9.0898619419178206E-2</v>
      </c>
      <c r="I7368" s="27">
        <v>5.4715378920873019E-2</v>
      </c>
      <c r="J7368" s="27">
        <v>7.0827933159296974E-2</v>
      </c>
      <c r="K7368" s="27">
        <v>6.6912412376618047E-2</v>
      </c>
      <c r="L7368" s="27">
        <v>0.15039769699303621</v>
      </c>
      <c r="M7368" s="27">
        <v>6.1717934315485501E-2</v>
      </c>
      <c r="N7368" s="27">
        <v>4.4057204215336244E-2</v>
      </c>
      <c r="O7368" s="27">
        <v>0</v>
      </c>
      <c r="P7368" s="27">
        <v>0</v>
      </c>
      <c r="Q7368" s="27">
        <v>0</v>
      </c>
      <c r="R7368" s="27">
        <v>0</v>
      </c>
      <c r="S7368" s="27">
        <v>0</v>
      </c>
      <c r="T7368" s="27">
        <v>0</v>
      </c>
      <c r="U7368" s="27">
        <v>0</v>
      </c>
      <c r="V7368" s="27">
        <v>0</v>
      </c>
      <c r="W7368" s="27">
        <v>0</v>
      </c>
      <c r="X7368" s="27">
        <v>0</v>
      </c>
      <c r="Y7368" s="27">
        <v>0</v>
      </c>
      <c r="Z7368" s="27">
        <v>0</v>
      </c>
      <c r="AA7368" s="27">
        <v>0</v>
      </c>
      <c r="AB7368" s="27">
        <v>0</v>
      </c>
      <c r="AC7368" s="27">
        <v>0</v>
      </c>
      <c r="AD7368" s="27">
        <v>0</v>
      </c>
      <c r="AE7368" s="27">
        <v>0</v>
      </c>
      <c r="AF7368" s="27">
        <v>0</v>
      </c>
      <c r="AG7368" s="27">
        <v>0</v>
      </c>
      <c r="AH7368" s="27">
        <v>0</v>
      </c>
      <c r="AI7368" s="27">
        <v>0</v>
      </c>
      <c r="AK7368" s="29">
        <f t="shared" si="115"/>
        <v>2.6369188813030187E-3</v>
      </c>
    </row>
    <row r="7369" spans="1:37" x14ac:dyDescent="0.25">
      <c r="A7369">
        <v>7367</v>
      </c>
      <c r="B7369" s="1">
        <v>1.2200000000000001E-2</v>
      </c>
      <c r="C7369" s="1">
        <v>-9.8836952269902351E-5</v>
      </c>
      <c r="D7369" s="27">
        <v>0.16749466256103043</v>
      </c>
      <c r="E7369" s="27">
        <v>0.10339887457346292</v>
      </c>
      <c r="F7369" s="27">
        <v>0.13481644934891782</v>
      </c>
      <c r="G7369" s="27">
        <v>1.5047612153358286E-2</v>
      </c>
      <c r="H7369" s="27">
        <v>4.316295018193643E-2</v>
      </c>
      <c r="I7369" s="27">
        <v>0.10200731543860883</v>
      </c>
      <c r="J7369" s="27">
        <v>9.6841430613727533E-2</v>
      </c>
      <c r="K7369" s="27">
        <v>7.8898261675864556E-2</v>
      </c>
      <c r="L7369" s="27">
        <v>1.2574399732176006E-3</v>
      </c>
      <c r="M7369" s="27">
        <v>0.11197321304470109</v>
      </c>
      <c r="N7369" s="27">
        <v>0.1451017904351744</v>
      </c>
      <c r="O7369" s="27">
        <v>0</v>
      </c>
      <c r="P7369" s="27">
        <v>0</v>
      </c>
      <c r="Q7369" s="27">
        <v>0</v>
      </c>
      <c r="R7369" s="27">
        <v>0</v>
      </c>
      <c r="S7369" s="27">
        <v>0</v>
      </c>
      <c r="T7369" s="27">
        <v>0</v>
      </c>
      <c r="U7369" s="27">
        <v>0</v>
      </c>
      <c r="V7369" s="27">
        <v>0</v>
      </c>
      <c r="W7369" s="27">
        <v>0</v>
      </c>
      <c r="X7369" s="27">
        <v>0</v>
      </c>
      <c r="Y7369" s="27">
        <v>0</v>
      </c>
      <c r="Z7369" s="27">
        <v>0</v>
      </c>
      <c r="AA7369" s="27">
        <v>0</v>
      </c>
      <c r="AB7369" s="27">
        <v>0</v>
      </c>
      <c r="AC7369" s="27">
        <v>0</v>
      </c>
      <c r="AD7369" s="27">
        <v>0</v>
      </c>
      <c r="AE7369" s="27">
        <v>0</v>
      </c>
      <c r="AF7369" s="27">
        <v>0</v>
      </c>
      <c r="AG7369" s="27">
        <v>0</v>
      </c>
      <c r="AH7369" s="27">
        <v>0</v>
      </c>
      <c r="AI7369" s="27">
        <v>0</v>
      </c>
      <c r="AK7369" s="29">
        <f t="shared" si="115"/>
        <v>-8.1013895303198649E-3</v>
      </c>
    </row>
    <row r="7370" spans="1:37" x14ac:dyDescent="0.25">
      <c r="A7370">
        <v>7368</v>
      </c>
      <c r="B7370" s="1">
        <v>1.14E-2</v>
      </c>
      <c r="C7370" s="1">
        <v>1.9786089238982757E-4</v>
      </c>
      <c r="D7370" s="27">
        <v>0.16088355957208558</v>
      </c>
      <c r="E7370" s="27">
        <v>5.0037334679874949E-3</v>
      </c>
      <c r="F7370" s="27">
        <v>1.5265146713252905E-2</v>
      </c>
      <c r="G7370" s="27">
        <v>0.16586945992414009</v>
      </c>
      <c r="H7370" s="27">
        <v>0.10255551293620684</v>
      </c>
      <c r="I7370" s="27">
        <v>0.10989087638110727</v>
      </c>
      <c r="J7370" s="27">
        <v>0.17685123758432039</v>
      </c>
      <c r="K7370" s="27">
        <v>1.9696688794032295E-2</v>
      </c>
      <c r="L7370" s="27">
        <v>0.17328222594349466</v>
      </c>
      <c r="M7370" s="27">
        <v>1.2161372564913318E-2</v>
      </c>
      <c r="N7370" s="27">
        <v>5.8540186118459264E-2</v>
      </c>
      <c r="O7370" s="27">
        <v>0</v>
      </c>
      <c r="P7370" s="27">
        <v>0</v>
      </c>
      <c r="Q7370" s="27">
        <v>0</v>
      </c>
      <c r="R7370" s="27">
        <v>0</v>
      </c>
      <c r="S7370" s="27">
        <v>0</v>
      </c>
      <c r="T7370" s="27">
        <v>0</v>
      </c>
      <c r="U7370" s="27">
        <v>0</v>
      </c>
      <c r="V7370" s="27">
        <v>0</v>
      </c>
      <c r="W7370" s="27">
        <v>0</v>
      </c>
      <c r="X7370" s="27">
        <v>0</v>
      </c>
      <c r="Y7370" s="27">
        <v>0</v>
      </c>
      <c r="Z7370" s="27">
        <v>0</v>
      </c>
      <c r="AA7370" s="27">
        <v>0</v>
      </c>
      <c r="AB7370" s="27">
        <v>0</v>
      </c>
      <c r="AC7370" s="27">
        <v>0</v>
      </c>
      <c r="AD7370" s="27">
        <v>0</v>
      </c>
      <c r="AE7370" s="27">
        <v>0</v>
      </c>
      <c r="AF7370" s="27">
        <v>0</v>
      </c>
      <c r="AG7370" s="27">
        <v>0</v>
      </c>
      <c r="AH7370" s="27">
        <v>0</v>
      </c>
      <c r="AI7370" s="27">
        <v>0</v>
      </c>
      <c r="AK7370" s="29">
        <f t="shared" si="115"/>
        <v>1.7356218630686628E-2</v>
      </c>
    </row>
    <row r="7371" spans="1:37" x14ac:dyDescent="0.25">
      <c r="A7371">
        <v>7369</v>
      </c>
      <c r="B7371" s="1">
        <v>1.03E-2</v>
      </c>
      <c r="C7371" s="1">
        <v>-7.6549936093670638E-5</v>
      </c>
      <c r="D7371" s="27">
        <v>0.18582112570268836</v>
      </c>
      <c r="E7371" s="27">
        <v>5.106900010401523E-2</v>
      </c>
      <c r="F7371" s="27">
        <v>1.0032355159671878E-2</v>
      </c>
      <c r="G7371" s="27">
        <v>6.3740743555353932E-3</v>
      </c>
      <c r="H7371" s="27">
        <v>0.10088725547861954</v>
      </c>
      <c r="I7371" s="27">
        <v>2.3376735004293424E-4</v>
      </c>
      <c r="J7371" s="27">
        <v>0.1380911802570059</v>
      </c>
      <c r="K7371" s="27">
        <v>0.14455571657174615</v>
      </c>
      <c r="L7371" s="27">
        <v>2.6786486922846246E-3</v>
      </c>
      <c r="M7371" s="27">
        <v>0.19402141271451295</v>
      </c>
      <c r="N7371" s="27">
        <v>0.1662354636138772</v>
      </c>
      <c r="O7371" s="27">
        <v>0</v>
      </c>
      <c r="P7371" s="27">
        <v>0</v>
      </c>
      <c r="Q7371" s="27">
        <v>0</v>
      </c>
      <c r="R7371" s="27">
        <v>0</v>
      </c>
      <c r="S7371" s="27">
        <v>0</v>
      </c>
      <c r="T7371" s="27">
        <v>0</v>
      </c>
      <c r="U7371" s="27">
        <v>0</v>
      </c>
      <c r="V7371" s="27">
        <v>0</v>
      </c>
      <c r="W7371" s="27">
        <v>0</v>
      </c>
      <c r="X7371" s="27">
        <v>0</v>
      </c>
      <c r="Y7371" s="27">
        <v>0</v>
      </c>
      <c r="Z7371" s="27">
        <v>0</v>
      </c>
      <c r="AA7371" s="27">
        <v>0</v>
      </c>
      <c r="AB7371" s="27">
        <v>0</v>
      </c>
      <c r="AC7371" s="27">
        <v>0</v>
      </c>
      <c r="AD7371" s="27">
        <v>0</v>
      </c>
      <c r="AE7371" s="27">
        <v>0</v>
      </c>
      <c r="AF7371" s="27">
        <v>0</v>
      </c>
      <c r="AG7371" s="27">
        <v>0</v>
      </c>
      <c r="AH7371" s="27">
        <v>0</v>
      </c>
      <c r="AI7371" s="27">
        <v>0</v>
      </c>
      <c r="AK7371" s="29">
        <f t="shared" si="115"/>
        <v>-7.4320326304534601E-3</v>
      </c>
    </row>
    <row r="7372" spans="1:37" x14ac:dyDescent="0.25">
      <c r="A7372">
        <v>7370</v>
      </c>
      <c r="B7372" s="1">
        <v>1.55E-2</v>
      </c>
      <c r="C7372" s="1">
        <v>-2.119673998960455E-4</v>
      </c>
      <c r="D7372" s="27">
        <v>0.17337626336817827</v>
      </c>
      <c r="E7372" s="27">
        <v>0.14236224596555466</v>
      </c>
      <c r="F7372" s="27">
        <v>0.15081311686648463</v>
      </c>
      <c r="G7372" s="27">
        <v>4.43350558691347E-2</v>
      </c>
      <c r="H7372" s="27">
        <v>2.3413159723373201E-2</v>
      </c>
      <c r="I7372" s="27">
        <v>0.13674424761627019</v>
      </c>
      <c r="J7372" s="27">
        <v>0.12330688370491627</v>
      </c>
      <c r="K7372" s="27">
        <v>0.13661526248531142</v>
      </c>
      <c r="L7372" s="27">
        <v>1.5949401294385835E-3</v>
      </c>
      <c r="M7372" s="27">
        <v>5.1475559447834426E-2</v>
      </c>
      <c r="N7372" s="27">
        <v>1.596326482350343E-2</v>
      </c>
      <c r="O7372" s="27">
        <v>0</v>
      </c>
      <c r="P7372" s="27">
        <v>0</v>
      </c>
      <c r="Q7372" s="27">
        <v>0</v>
      </c>
      <c r="R7372" s="27">
        <v>0</v>
      </c>
      <c r="S7372" s="27">
        <v>0</v>
      </c>
      <c r="T7372" s="27">
        <v>0</v>
      </c>
      <c r="U7372" s="27">
        <v>0</v>
      </c>
      <c r="V7372" s="27">
        <v>0</v>
      </c>
      <c r="W7372" s="27">
        <v>0</v>
      </c>
      <c r="X7372" s="27">
        <v>0</v>
      </c>
      <c r="Y7372" s="27">
        <v>0</v>
      </c>
      <c r="Z7372" s="27">
        <v>0</v>
      </c>
      <c r="AA7372" s="27">
        <v>0</v>
      </c>
      <c r="AB7372" s="27">
        <v>0</v>
      </c>
      <c r="AC7372" s="27">
        <v>0</v>
      </c>
      <c r="AD7372" s="27">
        <v>0</v>
      </c>
      <c r="AE7372" s="27">
        <v>0</v>
      </c>
      <c r="AF7372" s="27">
        <v>0</v>
      </c>
      <c r="AG7372" s="27">
        <v>0</v>
      </c>
      <c r="AH7372" s="27">
        <v>0</v>
      </c>
      <c r="AI7372" s="27">
        <v>0</v>
      </c>
      <c r="AK7372" s="29">
        <f t="shared" si="115"/>
        <v>-1.3675316122325516E-2</v>
      </c>
    </row>
    <row r="7373" spans="1:37" x14ac:dyDescent="0.25">
      <c r="A7373">
        <v>7371</v>
      </c>
      <c r="B7373" s="1">
        <v>1.2699999999999999E-2</v>
      </c>
      <c r="C7373" s="1">
        <v>1.3120827445604918E-4</v>
      </c>
      <c r="D7373" s="27">
        <v>0.11174608954544307</v>
      </c>
      <c r="E7373" s="27">
        <v>0.13440411421206078</v>
      </c>
      <c r="F7373" s="27">
        <v>9.1023454658206285E-2</v>
      </c>
      <c r="G7373" s="27">
        <v>8.5833481584292881E-2</v>
      </c>
      <c r="H7373" s="27">
        <v>3.0591069190869461E-2</v>
      </c>
      <c r="I7373" s="27">
        <v>0.13391050349546349</v>
      </c>
      <c r="J7373" s="27">
        <v>0.12318028921933157</v>
      </c>
      <c r="K7373" s="27">
        <v>4.7777898628796778E-2</v>
      </c>
      <c r="L7373" s="27">
        <v>7.3070596041713412E-2</v>
      </c>
      <c r="M7373" s="27">
        <v>0.14460816868506202</v>
      </c>
      <c r="N7373" s="27">
        <v>2.385433473876012E-2</v>
      </c>
      <c r="O7373" s="27">
        <v>0</v>
      </c>
      <c r="P7373" s="27">
        <v>0</v>
      </c>
      <c r="Q7373" s="27">
        <v>0</v>
      </c>
      <c r="R7373" s="27">
        <v>0</v>
      </c>
      <c r="S7373" s="27">
        <v>0</v>
      </c>
      <c r="T7373" s="27">
        <v>0</v>
      </c>
      <c r="U7373" s="27">
        <v>0</v>
      </c>
      <c r="V7373" s="27">
        <v>0</v>
      </c>
      <c r="W7373" s="27">
        <v>0</v>
      </c>
      <c r="X7373" s="27">
        <v>0</v>
      </c>
      <c r="Y7373" s="27">
        <v>0</v>
      </c>
      <c r="Z7373" s="27">
        <v>0</v>
      </c>
      <c r="AA7373" s="27">
        <v>0</v>
      </c>
      <c r="AB7373" s="27">
        <v>0</v>
      </c>
      <c r="AC7373" s="27">
        <v>0</v>
      </c>
      <c r="AD7373" s="27">
        <v>0</v>
      </c>
      <c r="AE7373" s="27">
        <v>0</v>
      </c>
      <c r="AF7373" s="27">
        <v>0</v>
      </c>
      <c r="AG7373" s="27">
        <v>0</v>
      </c>
      <c r="AH7373" s="27">
        <v>0</v>
      </c>
      <c r="AI7373" s="27">
        <v>0</v>
      </c>
      <c r="AK7373" s="29">
        <f t="shared" si="115"/>
        <v>1.03313601933897E-2</v>
      </c>
    </row>
    <row r="7374" spans="1:37" x14ac:dyDescent="0.25">
      <c r="A7374">
        <v>7372</v>
      </c>
      <c r="B7374" s="1">
        <v>1.32E-2</v>
      </c>
      <c r="C7374" s="1">
        <v>-2.9050310766278863E-4</v>
      </c>
      <c r="D7374" s="27">
        <v>0.17062938859520357</v>
      </c>
      <c r="E7374" s="27">
        <v>9.1240390699745155E-2</v>
      </c>
      <c r="F7374" s="27">
        <v>0.11047270899656267</v>
      </c>
      <c r="G7374" s="27">
        <v>6.4090970541091682E-2</v>
      </c>
      <c r="H7374" s="27">
        <v>4.3860281736169794E-3</v>
      </c>
      <c r="I7374" s="27">
        <v>0.1212072777468529</v>
      </c>
      <c r="J7374" s="27">
        <v>5.0607281226427846E-2</v>
      </c>
      <c r="K7374" s="27">
        <v>0.15285929840167353</v>
      </c>
      <c r="L7374" s="27">
        <v>6.4222659215840791E-2</v>
      </c>
      <c r="M7374" s="27">
        <v>0.16203786392028391</v>
      </c>
      <c r="N7374" s="27">
        <v>8.246132482700886E-3</v>
      </c>
      <c r="O7374" s="27">
        <v>0</v>
      </c>
      <c r="P7374" s="27">
        <v>0</v>
      </c>
      <c r="Q7374" s="27">
        <v>0</v>
      </c>
      <c r="R7374" s="27">
        <v>0</v>
      </c>
      <c r="S7374" s="27">
        <v>0</v>
      </c>
      <c r="T7374" s="27">
        <v>0</v>
      </c>
      <c r="U7374" s="27">
        <v>0</v>
      </c>
      <c r="V7374" s="27">
        <v>0</v>
      </c>
      <c r="W7374" s="27">
        <v>0</v>
      </c>
      <c r="X7374" s="27">
        <v>0</v>
      </c>
      <c r="Y7374" s="27">
        <v>0</v>
      </c>
      <c r="Z7374" s="27">
        <v>0</v>
      </c>
      <c r="AA7374" s="27">
        <v>0</v>
      </c>
      <c r="AB7374" s="27">
        <v>0</v>
      </c>
      <c r="AC7374" s="27">
        <v>0</v>
      </c>
      <c r="AD7374" s="27">
        <v>0</v>
      </c>
      <c r="AE7374" s="27">
        <v>0</v>
      </c>
      <c r="AF7374" s="27">
        <v>0</v>
      </c>
      <c r="AG7374" s="27">
        <v>0</v>
      </c>
      <c r="AH7374" s="27">
        <v>0</v>
      </c>
      <c r="AI7374" s="27">
        <v>0</v>
      </c>
      <c r="AK7374" s="29">
        <f t="shared" si="115"/>
        <v>-2.2007811186574897E-2</v>
      </c>
    </row>
    <row r="7375" spans="1:37" x14ac:dyDescent="0.25">
      <c r="A7375">
        <v>7373</v>
      </c>
      <c r="B7375" s="1">
        <v>1.46E-2</v>
      </c>
      <c r="C7375" s="1">
        <v>3.5438166449872099E-4</v>
      </c>
      <c r="D7375" s="27">
        <v>1.2604784723005729E-2</v>
      </c>
      <c r="E7375" s="27">
        <v>0.18576396297146566</v>
      </c>
      <c r="F7375" s="27">
        <v>4.4635896784618177E-2</v>
      </c>
      <c r="G7375" s="27">
        <v>8.1517186854321591E-2</v>
      </c>
      <c r="H7375" s="27">
        <v>0.11733926025469013</v>
      </c>
      <c r="I7375" s="27">
        <v>0.16564847203378708</v>
      </c>
      <c r="J7375" s="27">
        <v>0.18258045545013524</v>
      </c>
      <c r="K7375" s="27">
        <v>2.4065876513561239E-2</v>
      </c>
      <c r="L7375" s="27">
        <v>1.1289651121602056E-2</v>
      </c>
      <c r="M7375" s="27">
        <v>7.4340693534513877E-2</v>
      </c>
      <c r="N7375" s="27">
        <v>0.10021375975829933</v>
      </c>
      <c r="O7375" s="27">
        <v>0</v>
      </c>
      <c r="P7375" s="27">
        <v>0</v>
      </c>
      <c r="Q7375" s="27">
        <v>0</v>
      </c>
      <c r="R7375" s="27">
        <v>0</v>
      </c>
      <c r="S7375" s="27">
        <v>0</v>
      </c>
      <c r="T7375" s="27">
        <v>0</v>
      </c>
      <c r="U7375" s="27">
        <v>0</v>
      </c>
      <c r="V7375" s="27">
        <v>0</v>
      </c>
      <c r="W7375" s="27">
        <v>0</v>
      </c>
      <c r="X7375" s="27">
        <v>0</v>
      </c>
      <c r="Y7375" s="27">
        <v>0</v>
      </c>
      <c r="Z7375" s="27">
        <v>0</v>
      </c>
      <c r="AA7375" s="27">
        <v>0</v>
      </c>
      <c r="AB7375" s="27">
        <v>0</v>
      </c>
      <c r="AC7375" s="27">
        <v>0</v>
      </c>
      <c r="AD7375" s="27">
        <v>0</v>
      </c>
      <c r="AE7375" s="27">
        <v>0</v>
      </c>
      <c r="AF7375" s="27">
        <v>0</v>
      </c>
      <c r="AG7375" s="27">
        <v>0</v>
      </c>
      <c r="AH7375" s="27">
        <v>0</v>
      </c>
      <c r="AI7375" s="27">
        <v>0</v>
      </c>
      <c r="AK7375" s="29">
        <f t="shared" si="115"/>
        <v>2.4272716746487739E-2</v>
      </c>
    </row>
    <row r="7376" spans="1:37" x14ac:dyDescent="0.25">
      <c r="A7376">
        <v>7374</v>
      </c>
      <c r="B7376" s="1">
        <v>1.34E-2</v>
      </c>
      <c r="C7376" s="1">
        <v>5.0816456233449317E-5</v>
      </c>
      <c r="D7376" s="27">
        <v>2.2842608529177136E-2</v>
      </c>
      <c r="E7376" s="27">
        <v>0.10901218482800556</v>
      </c>
      <c r="F7376" s="27">
        <v>0.13109106748866747</v>
      </c>
      <c r="G7376" s="27">
        <v>0.14035338726782284</v>
      </c>
      <c r="H7376" s="27">
        <v>0.11965830537915291</v>
      </c>
      <c r="I7376" s="27">
        <v>0.131932412935406</v>
      </c>
      <c r="J7376" s="27">
        <v>0.13259848205013949</v>
      </c>
      <c r="K7376" s="27">
        <v>5.9771391585551115E-2</v>
      </c>
      <c r="L7376" s="27">
        <v>5.5343952854674409E-2</v>
      </c>
      <c r="M7376" s="27">
        <v>1.5728961930296558E-2</v>
      </c>
      <c r="N7376" s="27">
        <v>8.1667245151106432E-2</v>
      </c>
      <c r="O7376" s="27">
        <v>0</v>
      </c>
      <c r="P7376" s="27">
        <v>0</v>
      </c>
      <c r="Q7376" s="27">
        <v>0</v>
      </c>
      <c r="R7376" s="27">
        <v>0</v>
      </c>
      <c r="S7376" s="27">
        <v>0</v>
      </c>
      <c r="T7376" s="27">
        <v>0</v>
      </c>
      <c r="U7376" s="27">
        <v>0</v>
      </c>
      <c r="V7376" s="27">
        <v>0</v>
      </c>
      <c r="W7376" s="27">
        <v>0</v>
      </c>
      <c r="X7376" s="27">
        <v>0</v>
      </c>
      <c r="Y7376" s="27">
        <v>0</v>
      </c>
      <c r="Z7376" s="27">
        <v>0</v>
      </c>
      <c r="AA7376" s="27">
        <v>0</v>
      </c>
      <c r="AB7376" s="27">
        <v>0</v>
      </c>
      <c r="AC7376" s="27">
        <v>0</v>
      </c>
      <c r="AD7376" s="27">
        <v>0</v>
      </c>
      <c r="AE7376" s="27">
        <v>0</v>
      </c>
      <c r="AF7376" s="27">
        <v>0</v>
      </c>
      <c r="AG7376" s="27">
        <v>0</v>
      </c>
      <c r="AH7376" s="27">
        <v>0</v>
      </c>
      <c r="AI7376" s="27">
        <v>0</v>
      </c>
      <c r="AK7376" s="29">
        <f t="shared" si="115"/>
        <v>3.7922728532424864E-3</v>
      </c>
    </row>
    <row r="7377" spans="1:37" x14ac:dyDescent="0.25">
      <c r="A7377">
        <v>7375</v>
      </c>
      <c r="B7377" s="1">
        <v>1.37E-2</v>
      </c>
      <c r="C7377" s="1">
        <v>5.9076259563873523E-5</v>
      </c>
      <c r="D7377" s="27">
        <v>2.9535699319935122E-2</v>
      </c>
      <c r="E7377" s="27">
        <v>9.5296612545276813E-2</v>
      </c>
      <c r="F7377" s="27">
        <v>2.3998606495804167E-2</v>
      </c>
      <c r="G7377" s="27">
        <v>0.15952750404506663</v>
      </c>
      <c r="H7377" s="27">
        <v>0.18684897338417206</v>
      </c>
      <c r="I7377" s="27">
        <v>9.4344641752641553E-2</v>
      </c>
      <c r="J7377" s="27">
        <v>0.15949273924761107</v>
      </c>
      <c r="K7377" s="27">
        <v>0.12199643600262916</v>
      </c>
      <c r="L7377" s="27">
        <v>5.3144801816406233E-2</v>
      </c>
      <c r="M7377" s="27">
        <v>3.0680890471515721E-2</v>
      </c>
      <c r="N7377" s="27">
        <v>4.5133094918941519E-2</v>
      </c>
      <c r="O7377" s="27">
        <v>0</v>
      </c>
      <c r="P7377" s="27">
        <v>0</v>
      </c>
      <c r="Q7377" s="27">
        <v>0</v>
      </c>
      <c r="R7377" s="27">
        <v>0</v>
      </c>
      <c r="S7377" s="27">
        <v>0</v>
      </c>
      <c r="T7377" s="27">
        <v>0</v>
      </c>
      <c r="U7377" s="27">
        <v>0</v>
      </c>
      <c r="V7377" s="27">
        <v>0</v>
      </c>
      <c r="W7377" s="27">
        <v>0</v>
      </c>
      <c r="X7377" s="27">
        <v>0</v>
      </c>
      <c r="Y7377" s="27">
        <v>0</v>
      </c>
      <c r="Z7377" s="27">
        <v>0</v>
      </c>
      <c r="AA7377" s="27">
        <v>0</v>
      </c>
      <c r="AB7377" s="27">
        <v>0</v>
      </c>
      <c r="AC7377" s="27">
        <v>0</v>
      </c>
      <c r="AD7377" s="27">
        <v>0</v>
      </c>
      <c r="AE7377" s="27">
        <v>0</v>
      </c>
      <c r="AF7377" s="27">
        <v>0</v>
      </c>
      <c r="AG7377" s="27">
        <v>0</v>
      </c>
      <c r="AH7377" s="27">
        <v>0</v>
      </c>
      <c r="AI7377" s="27">
        <v>0</v>
      </c>
      <c r="AK7377" s="29">
        <f t="shared" si="115"/>
        <v>4.3121357345893077E-3</v>
      </c>
    </row>
    <row r="7378" spans="1:37" x14ac:dyDescent="0.25">
      <c r="A7378">
        <v>7376</v>
      </c>
      <c r="B7378" s="1">
        <v>1.35E-2</v>
      </c>
      <c r="C7378" s="1">
        <v>4.3679855995644624E-4</v>
      </c>
      <c r="D7378" s="27">
        <v>0.18960224274674431</v>
      </c>
      <c r="E7378" s="27">
        <v>0.1775403726118763</v>
      </c>
      <c r="F7378" s="27">
        <v>3.2046286330633153E-2</v>
      </c>
      <c r="G7378" s="27">
        <v>3.2904531117281615E-3</v>
      </c>
      <c r="H7378" s="27">
        <v>0.17940753664107228</v>
      </c>
      <c r="I7378" s="27">
        <v>7.5189386010586626E-2</v>
      </c>
      <c r="J7378" s="27">
        <v>0.1155243286792508</v>
      </c>
      <c r="K7378" s="27">
        <v>6.7478217335620108E-3</v>
      </c>
      <c r="L7378" s="27">
        <v>6.3509992527860354E-2</v>
      </c>
      <c r="M7378" s="27">
        <v>1.201688909147996E-2</v>
      </c>
      <c r="N7378" s="27">
        <v>0.1451246905152061</v>
      </c>
      <c r="O7378" s="27">
        <v>0</v>
      </c>
      <c r="P7378" s="27">
        <v>0</v>
      </c>
      <c r="Q7378" s="27">
        <v>0</v>
      </c>
      <c r="R7378" s="27">
        <v>0</v>
      </c>
      <c r="S7378" s="27">
        <v>0</v>
      </c>
      <c r="T7378" s="27">
        <v>0</v>
      </c>
      <c r="U7378" s="27">
        <v>0</v>
      </c>
      <c r="V7378" s="27">
        <v>0</v>
      </c>
      <c r="W7378" s="27">
        <v>0</v>
      </c>
      <c r="X7378" s="27">
        <v>0</v>
      </c>
      <c r="Y7378" s="27">
        <v>0</v>
      </c>
      <c r="Z7378" s="27">
        <v>0</v>
      </c>
      <c r="AA7378" s="27">
        <v>0</v>
      </c>
      <c r="AB7378" s="27">
        <v>0</v>
      </c>
      <c r="AC7378" s="27">
        <v>0</v>
      </c>
      <c r="AD7378" s="27">
        <v>0</v>
      </c>
      <c r="AE7378" s="27">
        <v>0</v>
      </c>
      <c r="AF7378" s="27">
        <v>0</v>
      </c>
      <c r="AG7378" s="27">
        <v>0</v>
      </c>
      <c r="AH7378" s="27">
        <v>0</v>
      </c>
      <c r="AI7378" s="27">
        <v>0</v>
      </c>
      <c r="AK7378" s="29">
        <f t="shared" si="115"/>
        <v>3.2355448885662684E-2</v>
      </c>
    </row>
    <row r="7379" spans="1:37" x14ac:dyDescent="0.25">
      <c r="A7379">
        <v>7377</v>
      </c>
      <c r="B7379" s="1">
        <v>1.3899999999999999E-2</v>
      </c>
      <c r="C7379" s="1">
        <v>-1.7232280581489212E-4</v>
      </c>
      <c r="D7379" s="27">
        <v>0.13106630583945045</v>
      </c>
      <c r="E7379" s="27">
        <v>0.12539186516163095</v>
      </c>
      <c r="F7379" s="27">
        <v>0.11938263674619613</v>
      </c>
      <c r="G7379" s="27">
        <v>0.11797033990059452</v>
      </c>
      <c r="H7379" s="27">
        <v>7.8996894601947545E-2</v>
      </c>
      <c r="I7379" s="27">
        <v>0.13022407456679566</v>
      </c>
      <c r="J7379" s="27">
        <v>3.1060499672867694E-2</v>
      </c>
      <c r="K7379" s="27">
        <v>0.11058806609891808</v>
      </c>
      <c r="L7379" s="27">
        <v>2.4653856286879574E-2</v>
      </c>
      <c r="M7379" s="27">
        <v>0.11617656989850586</v>
      </c>
      <c r="N7379" s="27">
        <v>1.4488891226213422E-2</v>
      </c>
      <c r="O7379" s="27">
        <v>0</v>
      </c>
      <c r="P7379" s="27">
        <v>0</v>
      </c>
      <c r="Q7379" s="27">
        <v>0</v>
      </c>
      <c r="R7379" s="27">
        <v>0</v>
      </c>
      <c r="S7379" s="27">
        <v>0</v>
      </c>
      <c r="T7379" s="27">
        <v>0</v>
      </c>
      <c r="U7379" s="27">
        <v>0</v>
      </c>
      <c r="V7379" s="27">
        <v>0</v>
      </c>
      <c r="W7379" s="27">
        <v>0</v>
      </c>
      <c r="X7379" s="27">
        <v>0</v>
      </c>
      <c r="Y7379" s="27">
        <v>0</v>
      </c>
      <c r="Z7379" s="27">
        <v>0</v>
      </c>
      <c r="AA7379" s="27">
        <v>0</v>
      </c>
      <c r="AB7379" s="27">
        <v>0</v>
      </c>
      <c r="AC7379" s="27">
        <v>0</v>
      </c>
      <c r="AD7379" s="27">
        <v>0</v>
      </c>
      <c r="AE7379" s="27">
        <v>0</v>
      </c>
      <c r="AF7379" s="27">
        <v>0</v>
      </c>
      <c r="AG7379" s="27">
        <v>0</v>
      </c>
      <c r="AH7379" s="27">
        <v>0</v>
      </c>
      <c r="AI7379" s="27">
        <v>0</v>
      </c>
      <c r="AK7379" s="29">
        <f t="shared" si="115"/>
        <v>-1.2397324159344757E-2</v>
      </c>
    </row>
    <row r="7380" spans="1:37" x14ac:dyDescent="0.25">
      <c r="A7380">
        <v>7378</v>
      </c>
      <c r="B7380" s="1">
        <v>1.2800000000000001E-2</v>
      </c>
      <c r="C7380" s="1">
        <v>-5.5506475184533141E-5</v>
      </c>
      <c r="D7380" s="27">
        <v>0.11908132342083735</v>
      </c>
      <c r="E7380" s="27">
        <v>9.4049018600417159E-2</v>
      </c>
      <c r="F7380" s="27">
        <v>0.12780678705498283</v>
      </c>
      <c r="G7380" s="27">
        <v>0.12464049983018392</v>
      </c>
      <c r="H7380" s="27">
        <v>2.0216645723622746E-3</v>
      </c>
      <c r="I7380" s="27">
        <v>5.0001416678064563E-2</v>
      </c>
      <c r="J7380" s="27">
        <v>0.12311648302764981</v>
      </c>
      <c r="K7380" s="27">
        <v>0.13605393282686015</v>
      </c>
      <c r="L7380" s="27">
        <v>0.12824995860136396</v>
      </c>
      <c r="M7380" s="27">
        <v>4.5740262786785536E-2</v>
      </c>
      <c r="N7380" s="27">
        <v>4.9238652600492441E-2</v>
      </c>
      <c r="O7380" s="27">
        <v>0</v>
      </c>
      <c r="P7380" s="27">
        <v>0</v>
      </c>
      <c r="Q7380" s="27">
        <v>0</v>
      </c>
      <c r="R7380" s="27">
        <v>0</v>
      </c>
      <c r="S7380" s="27">
        <v>0</v>
      </c>
      <c r="T7380" s="27">
        <v>0</v>
      </c>
      <c r="U7380" s="27">
        <v>0</v>
      </c>
      <c r="V7380" s="27">
        <v>0</v>
      </c>
      <c r="W7380" s="27">
        <v>0</v>
      </c>
      <c r="X7380" s="27">
        <v>0</v>
      </c>
      <c r="Y7380" s="27">
        <v>0</v>
      </c>
      <c r="Z7380" s="27">
        <v>0</v>
      </c>
      <c r="AA7380" s="27">
        <v>0</v>
      </c>
      <c r="AB7380" s="27">
        <v>0</v>
      </c>
      <c r="AC7380" s="27">
        <v>0</v>
      </c>
      <c r="AD7380" s="27">
        <v>0</v>
      </c>
      <c r="AE7380" s="27">
        <v>0</v>
      </c>
      <c r="AF7380" s="27">
        <v>0</v>
      </c>
      <c r="AG7380" s="27">
        <v>0</v>
      </c>
      <c r="AH7380" s="27">
        <v>0</v>
      </c>
      <c r="AI7380" s="27">
        <v>0</v>
      </c>
      <c r="AK7380" s="29">
        <f t="shared" si="115"/>
        <v>-4.336443373791651E-3</v>
      </c>
    </row>
    <row r="7381" spans="1:37" x14ac:dyDescent="0.25">
      <c r="A7381">
        <v>7379</v>
      </c>
      <c r="B7381" s="1">
        <v>1.3299999999999999E-2</v>
      </c>
      <c r="C7381" s="1">
        <v>2.7050799699827936E-4</v>
      </c>
      <c r="D7381" s="27">
        <v>6.531606513214952E-2</v>
      </c>
      <c r="E7381" s="27">
        <v>0.15172203141304971</v>
      </c>
      <c r="F7381" s="27">
        <v>6.7066652166186694E-2</v>
      </c>
      <c r="G7381" s="27">
        <v>0.15618323613665067</v>
      </c>
      <c r="H7381" s="27">
        <v>8.8499187038587626E-2</v>
      </c>
      <c r="I7381" s="27">
        <v>0.12142057755031981</v>
      </c>
      <c r="J7381" s="27">
        <v>0.10441369335894143</v>
      </c>
      <c r="K7381" s="27">
        <v>2.0070567149368692E-2</v>
      </c>
      <c r="L7381" s="27">
        <v>5.2408273336457672E-2</v>
      </c>
      <c r="M7381" s="27">
        <v>0.11079662570993336</v>
      </c>
      <c r="N7381" s="27">
        <v>6.210309100835476E-2</v>
      </c>
      <c r="O7381" s="27">
        <v>0</v>
      </c>
      <c r="P7381" s="27">
        <v>0</v>
      </c>
      <c r="Q7381" s="27">
        <v>0</v>
      </c>
      <c r="R7381" s="27">
        <v>0</v>
      </c>
      <c r="S7381" s="27">
        <v>0</v>
      </c>
      <c r="T7381" s="27">
        <v>0</v>
      </c>
      <c r="U7381" s="27">
        <v>0</v>
      </c>
      <c r="V7381" s="27">
        <v>0</v>
      </c>
      <c r="W7381" s="27">
        <v>0</v>
      </c>
      <c r="X7381" s="27">
        <v>0</v>
      </c>
      <c r="Y7381" s="27">
        <v>0</v>
      </c>
      <c r="Z7381" s="27">
        <v>0</v>
      </c>
      <c r="AA7381" s="27">
        <v>0</v>
      </c>
      <c r="AB7381" s="27">
        <v>0</v>
      </c>
      <c r="AC7381" s="27">
        <v>0</v>
      </c>
      <c r="AD7381" s="27">
        <v>0</v>
      </c>
      <c r="AE7381" s="27">
        <v>0</v>
      </c>
      <c r="AF7381" s="27">
        <v>0</v>
      </c>
      <c r="AG7381" s="27">
        <v>0</v>
      </c>
      <c r="AH7381" s="27">
        <v>0</v>
      </c>
      <c r="AI7381" s="27">
        <v>0</v>
      </c>
      <c r="AK7381" s="29">
        <f t="shared" si="115"/>
        <v>2.0338947142727774E-2</v>
      </c>
    </row>
    <row r="7382" spans="1:37" x14ac:dyDescent="0.25">
      <c r="A7382">
        <v>7380</v>
      </c>
      <c r="B7382" s="1">
        <v>1.29E-2</v>
      </c>
      <c r="C7382" s="1">
        <v>-3.3486353225141218E-4</v>
      </c>
      <c r="D7382" s="27">
        <v>5.2358610075740594E-2</v>
      </c>
      <c r="E7382" s="27">
        <v>4.0362787037980685E-2</v>
      </c>
      <c r="F7382" s="27">
        <v>0.15941063967195873</v>
      </c>
      <c r="G7382" s="27">
        <v>0.12784538458657663</v>
      </c>
      <c r="H7382" s="27">
        <v>0.10438741065446062</v>
      </c>
      <c r="I7382" s="27">
        <v>0.16577568264677181</v>
      </c>
      <c r="J7382" s="27">
        <v>6.2836942983643035E-2</v>
      </c>
      <c r="K7382" s="27">
        <v>0.11683040685446974</v>
      </c>
      <c r="L7382" s="27">
        <v>6.2001662935872337E-2</v>
      </c>
      <c r="M7382" s="27">
        <v>2.0001285490313127E-2</v>
      </c>
      <c r="N7382" s="27">
        <v>8.8189187062212793E-2</v>
      </c>
      <c r="O7382" s="27">
        <v>0</v>
      </c>
      <c r="P7382" s="27">
        <v>0</v>
      </c>
      <c r="Q7382" s="27">
        <v>0</v>
      </c>
      <c r="R7382" s="27">
        <v>0</v>
      </c>
      <c r="S7382" s="27">
        <v>0</v>
      </c>
      <c r="T7382" s="27">
        <v>0</v>
      </c>
      <c r="U7382" s="27">
        <v>0</v>
      </c>
      <c r="V7382" s="27">
        <v>0</v>
      </c>
      <c r="W7382" s="27">
        <v>0</v>
      </c>
      <c r="X7382" s="27">
        <v>0</v>
      </c>
      <c r="Y7382" s="27">
        <v>0</v>
      </c>
      <c r="Z7382" s="27">
        <v>0</v>
      </c>
      <c r="AA7382" s="27">
        <v>0</v>
      </c>
      <c r="AB7382" s="27">
        <v>0</v>
      </c>
      <c r="AC7382" s="27">
        <v>0</v>
      </c>
      <c r="AD7382" s="27">
        <v>0</v>
      </c>
      <c r="AE7382" s="27">
        <v>0</v>
      </c>
      <c r="AF7382" s="27">
        <v>0</v>
      </c>
      <c r="AG7382" s="27">
        <v>0</v>
      </c>
      <c r="AH7382" s="27">
        <v>0</v>
      </c>
      <c r="AI7382" s="27">
        <v>0</v>
      </c>
      <c r="AK7382" s="29">
        <f t="shared" si="115"/>
        <v>-2.5958413352822649E-2</v>
      </c>
    </row>
    <row r="7383" spans="1:37" x14ac:dyDescent="0.25">
      <c r="A7383">
        <v>7381</v>
      </c>
      <c r="B7383" s="1">
        <v>1.1299999999999999E-2</v>
      </c>
      <c r="C7383" s="1">
        <v>6.1208965699781982E-5</v>
      </c>
      <c r="D7383" s="27">
        <v>1.7584126339266402E-2</v>
      </c>
      <c r="E7383" s="27">
        <v>9.0768730356605876E-2</v>
      </c>
      <c r="F7383" s="27">
        <v>6.2609496983353913E-2</v>
      </c>
      <c r="G7383" s="27">
        <v>4.6848373301996487E-3</v>
      </c>
      <c r="H7383" s="27">
        <v>8.2196678017911709E-2</v>
      </c>
      <c r="I7383" s="27">
        <v>8.657634216953608E-2</v>
      </c>
      <c r="J7383" s="27">
        <v>0.14066974686413997</v>
      </c>
      <c r="K7383" s="27">
        <v>0.14641945675860982</v>
      </c>
      <c r="L7383" s="27">
        <v>0.21291338957022157</v>
      </c>
      <c r="M7383" s="27">
        <v>0.10518462376018328</v>
      </c>
      <c r="N7383" s="27">
        <v>5.0392571849971736E-2</v>
      </c>
      <c r="O7383" s="27">
        <v>0</v>
      </c>
      <c r="P7383" s="27">
        <v>0</v>
      </c>
      <c r="Q7383" s="27">
        <v>0</v>
      </c>
      <c r="R7383" s="27">
        <v>0</v>
      </c>
      <c r="S7383" s="27">
        <v>0</v>
      </c>
      <c r="T7383" s="27">
        <v>0</v>
      </c>
      <c r="U7383" s="27">
        <v>0</v>
      </c>
      <c r="V7383" s="27">
        <v>0</v>
      </c>
      <c r="W7383" s="27">
        <v>0</v>
      </c>
      <c r="X7383" s="27">
        <v>0</v>
      </c>
      <c r="Y7383" s="27">
        <v>0</v>
      </c>
      <c r="Z7383" s="27">
        <v>0</v>
      </c>
      <c r="AA7383" s="27">
        <v>0</v>
      </c>
      <c r="AB7383" s="27">
        <v>0</v>
      </c>
      <c r="AC7383" s="27">
        <v>0</v>
      </c>
      <c r="AD7383" s="27">
        <v>0</v>
      </c>
      <c r="AE7383" s="27">
        <v>0</v>
      </c>
      <c r="AF7383" s="27">
        <v>0</v>
      </c>
      <c r="AG7383" s="27">
        <v>0</v>
      </c>
      <c r="AH7383" s="27">
        <v>0</v>
      </c>
      <c r="AI7383" s="27">
        <v>0</v>
      </c>
      <c r="AK7383" s="29">
        <f t="shared" si="115"/>
        <v>5.4167226282992907E-3</v>
      </c>
    </row>
    <row r="7384" spans="1:37" x14ac:dyDescent="0.25">
      <c r="A7384">
        <v>7382</v>
      </c>
      <c r="B7384" s="1">
        <v>1.1900000000000001E-2</v>
      </c>
      <c r="C7384" s="1">
        <v>3.1768209026124803E-4</v>
      </c>
      <c r="D7384" s="27">
        <v>8.6207469616280438E-2</v>
      </c>
      <c r="E7384" s="27">
        <v>0.12666347620420115</v>
      </c>
      <c r="F7384" s="27">
        <v>5.9792568807947553E-2</v>
      </c>
      <c r="G7384" s="27">
        <v>9.0369221312940035E-2</v>
      </c>
      <c r="H7384" s="27">
        <v>0.15257508186090094</v>
      </c>
      <c r="I7384" s="27">
        <v>2.8055124403910923E-2</v>
      </c>
      <c r="J7384" s="27">
        <v>0.14877577143371459</v>
      </c>
      <c r="K7384" s="27">
        <v>4.3526777163777862E-2</v>
      </c>
      <c r="L7384" s="27">
        <v>7.9894389100158322E-2</v>
      </c>
      <c r="M7384" s="27">
        <v>9.1726119538165229E-2</v>
      </c>
      <c r="N7384" s="27">
        <v>9.2414000558002918E-2</v>
      </c>
      <c r="O7384" s="27">
        <v>0</v>
      </c>
      <c r="P7384" s="27">
        <v>0</v>
      </c>
      <c r="Q7384" s="27">
        <v>0</v>
      </c>
      <c r="R7384" s="27">
        <v>0</v>
      </c>
      <c r="S7384" s="27">
        <v>0</v>
      </c>
      <c r="T7384" s="27">
        <v>0</v>
      </c>
      <c r="U7384" s="27">
        <v>0</v>
      </c>
      <c r="V7384" s="27">
        <v>0</v>
      </c>
      <c r="W7384" s="27">
        <v>0</v>
      </c>
      <c r="X7384" s="27">
        <v>0</v>
      </c>
      <c r="Y7384" s="27">
        <v>0</v>
      </c>
      <c r="Z7384" s="27">
        <v>0</v>
      </c>
      <c r="AA7384" s="27">
        <v>0</v>
      </c>
      <c r="AB7384" s="27">
        <v>0</v>
      </c>
      <c r="AC7384" s="27">
        <v>0</v>
      </c>
      <c r="AD7384" s="27">
        <v>0</v>
      </c>
      <c r="AE7384" s="27">
        <v>0</v>
      </c>
      <c r="AF7384" s="27">
        <v>0</v>
      </c>
      <c r="AG7384" s="27">
        <v>0</v>
      </c>
      <c r="AH7384" s="27">
        <v>0</v>
      </c>
      <c r="AI7384" s="27">
        <v>0</v>
      </c>
      <c r="AK7384" s="29">
        <f t="shared" si="115"/>
        <v>2.6695973971533445E-2</v>
      </c>
    </row>
    <row r="7385" spans="1:37" x14ac:dyDescent="0.25">
      <c r="A7385">
        <v>7383</v>
      </c>
      <c r="B7385" s="1">
        <v>1.17E-2</v>
      </c>
      <c r="C7385" s="1">
        <v>1.691391262118209E-4</v>
      </c>
      <c r="D7385" s="27">
        <v>9.1670218131723033E-2</v>
      </c>
      <c r="E7385" s="27">
        <v>0.14196783128402618</v>
      </c>
      <c r="F7385" s="27">
        <v>2.5524815291088174E-2</v>
      </c>
      <c r="G7385" s="27">
        <v>3.9304387589586143E-3</v>
      </c>
      <c r="H7385" s="27">
        <v>0.23317927367031308</v>
      </c>
      <c r="I7385" s="27">
        <v>7.872001405598214E-2</v>
      </c>
      <c r="J7385" s="27">
        <v>1.2992787318342518E-2</v>
      </c>
      <c r="K7385" s="27">
        <v>7.8041873402720521E-2</v>
      </c>
      <c r="L7385" s="27">
        <v>7.9216399874170465E-2</v>
      </c>
      <c r="M7385" s="27">
        <v>0.10632096360867861</v>
      </c>
      <c r="N7385" s="27">
        <v>0.14843538460399672</v>
      </c>
      <c r="O7385" s="27">
        <v>0</v>
      </c>
      <c r="P7385" s="27">
        <v>0</v>
      </c>
      <c r="Q7385" s="27">
        <v>0</v>
      </c>
      <c r="R7385" s="27">
        <v>0</v>
      </c>
      <c r="S7385" s="27">
        <v>0</v>
      </c>
      <c r="T7385" s="27">
        <v>0</v>
      </c>
      <c r="U7385" s="27">
        <v>0</v>
      </c>
      <c r="V7385" s="27">
        <v>0</v>
      </c>
      <c r="W7385" s="27">
        <v>0</v>
      </c>
      <c r="X7385" s="27">
        <v>0</v>
      </c>
      <c r="Y7385" s="27">
        <v>0</v>
      </c>
      <c r="Z7385" s="27">
        <v>0</v>
      </c>
      <c r="AA7385" s="27">
        <v>0</v>
      </c>
      <c r="AB7385" s="27">
        <v>0</v>
      </c>
      <c r="AC7385" s="27">
        <v>0</v>
      </c>
      <c r="AD7385" s="27">
        <v>0</v>
      </c>
      <c r="AE7385" s="27">
        <v>0</v>
      </c>
      <c r="AF7385" s="27">
        <v>0</v>
      </c>
      <c r="AG7385" s="27">
        <v>0</v>
      </c>
      <c r="AH7385" s="27">
        <v>0</v>
      </c>
      <c r="AI7385" s="27">
        <v>0</v>
      </c>
      <c r="AK7385" s="29">
        <f t="shared" si="115"/>
        <v>1.4456335573659905E-2</v>
      </c>
    </row>
    <row r="7386" spans="1:37" x14ac:dyDescent="0.25">
      <c r="A7386">
        <v>7384</v>
      </c>
      <c r="B7386" s="1">
        <v>1.23E-2</v>
      </c>
      <c r="C7386" s="1">
        <v>1.3994294644778494E-4</v>
      </c>
      <c r="D7386" s="27">
        <v>5.0783414510841757E-2</v>
      </c>
      <c r="E7386" s="27">
        <v>6.2626660258789935E-2</v>
      </c>
      <c r="F7386" s="27">
        <v>5.6671196571383767E-3</v>
      </c>
      <c r="G7386" s="27">
        <v>0.14583570104670351</v>
      </c>
      <c r="H7386" s="27">
        <v>0.1700926095554269</v>
      </c>
      <c r="I7386" s="27">
        <v>0.11160021007135852</v>
      </c>
      <c r="J7386" s="27">
        <v>0.15706174052921312</v>
      </c>
      <c r="K7386" s="27">
        <v>8.9826596185855187E-2</v>
      </c>
      <c r="L7386" s="27">
        <v>0.12752755466277732</v>
      </c>
      <c r="M7386" s="27">
        <v>4.0514094522806788E-3</v>
      </c>
      <c r="N7386" s="27">
        <v>7.4926984069614733E-2</v>
      </c>
      <c r="O7386" s="27">
        <v>0</v>
      </c>
      <c r="P7386" s="27">
        <v>0</v>
      </c>
      <c r="Q7386" s="27">
        <v>0</v>
      </c>
      <c r="R7386" s="27">
        <v>0</v>
      </c>
      <c r="S7386" s="27">
        <v>0</v>
      </c>
      <c r="T7386" s="27">
        <v>0</v>
      </c>
      <c r="U7386" s="27">
        <v>0</v>
      </c>
      <c r="V7386" s="27">
        <v>0</v>
      </c>
      <c r="W7386" s="27">
        <v>0</v>
      </c>
      <c r="X7386" s="27">
        <v>0</v>
      </c>
      <c r="Y7386" s="27">
        <v>0</v>
      </c>
      <c r="Z7386" s="27">
        <v>0</v>
      </c>
      <c r="AA7386" s="27">
        <v>0</v>
      </c>
      <c r="AB7386" s="27">
        <v>0</v>
      </c>
      <c r="AC7386" s="27">
        <v>0</v>
      </c>
      <c r="AD7386" s="27">
        <v>0</v>
      </c>
      <c r="AE7386" s="27">
        <v>0</v>
      </c>
      <c r="AF7386" s="27">
        <v>0</v>
      </c>
      <c r="AG7386" s="27">
        <v>0</v>
      </c>
      <c r="AH7386" s="27">
        <v>0</v>
      </c>
      <c r="AI7386" s="27">
        <v>0</v>
      </c>
      <c r="AK7386" s="29">
        <f t="shared" si="115"/>
        <v>1.1377475320958124E-2</v>
      </c>
    </row>
    <row r="7387" spans="1:37" x14ac:dyDescent="0.25">
      <c r="A7387">
        <v>7385</v>
      </c>
      <c r="B7387" s="1">
        <v>1.26E-2</v>
      </c>
      <c r="C7387" s="1">
        <v>9.0677793869629877E-6</v>
      </c>
      <c r="D7387" s="27">
        <v>2.4754118248358551E-2</v>
      </c>
      <c r="E7387" s="27">
        <v>0.10335098528278513</v>
      </c>
      <c r="F7387" s="27">
        <v>7.4549408941710943E-2</v>
      </c>
      <c r="G7387" s="27">
        <v>8.1636505459804401E-2</v>
      </c>
      <c r="H7387" s="27">
        <v>1.0710064499934842E-2</v>
      </c>
      <c r="I7387" s="27">
        <v>0.10007208377347335</v>
      </c>
      <c r="J7387" s="27">
        <v>0.12129152013609186</v>
      </c>
      <c r="K7387" s="27">
        <v>0.16446813399193819</v>
      </c>
      <c r="L7387" s="27">
        <v>0.19794008684959735</v>
      </c>
      <c r="M7387" s="27">
        <v>2.9323793725963006E-2</v>
      </c>
      <c r="N7387" s="27">
        <v>9.1903299090342339E-2</v>
      </c>
      <c r="O7387" s="27">
        <v>0</v>
      </c>
      <c r="P7387" s="27">
        <v>0</v>
      </c>
      <c r="Q7387" s="27">
        <v>0</v>
      </c>
      <c r="R7387" s="27">
        <v>0</v>
      </c>
      <c r="S7387" s="27">
        <v>0</v>
      </c>
      <c r="T7387" s="27">
        <v>0</v>
      </c>
      <c r="U7387" s="27">
        <v>0</v>
      </c>
      <c r="V7387" s="27">
        <v>0</v>
      </c>
      <c r="W7387" s="27">
        <v>0</v>
      </c>
      <c r="X7387" s="27">
        <v>0</v>
      </c>
      <c r="Y7387" s="27">
        <v>0</v>
      </c>
      <c r="Z7387" s="27">
        <v>0</v>
      </c>
      <c r="AA7387" s="27">
        <v>0</v>
      </c>
      <c r="AB7387" s="27">
        <v>0</v>
      </c>
      <c r="AC7387" s="27">
        <v>0</v>
      </c>
      <c r="AD7387" s="27">
        <v>0</v>
      </c>
      <c r="AE7387" s="27">
        <v>0</v>
      </c>
      <c r="AF7387" s="27">
        <v>0</v>
      </c>
      <c r="AG7387" s="27">
        <v>0</v>
      </c>
      <c r="AH7387" s="27">
        <v>0</v>
      </c>
      <c r="AI7387" s="27">
        <v>0</v>
      </c>
      <c r="AK7387" s="29">
        <f t="shared" si="115"/>
        <v>7.1966503071134826E-4</v>
      </c>
    </row>
    <row r="7388" spans="1:37" x14ac:dyDescent="0.25">
      <c r="A7388">
        <v>7386</v>
      </c>
      <c r="B7388" s="1">
        <v>1.26E-2</v>
      </c>
      <c r="C7388" s="1">
        <v>1.4676253141760828E-4</v>
      </c>
      <c r="D7388" s="27">
        <v>3.0047767515407213E-2</v>
      </c>
      <c r="E7388" s="27">
        <v>0.15048104843634841</v>
      </c>
      <c r="F7388" s="27">
        <v>9.7758969968285023E-2</v>
      </c>
      <c r="G7388" s="27">
        <v>9.1489724654984908E-2</v>
      </c>
      <c r="H7388" s="27">
        <v>7.8064732705019249E-2</v>
      </c>
      <c r="I7388" s="27">
        <v>7.9047865645287291E-2</v>
      </c>
      <c r="J7388" s="27">
        <v>0.11099349862872758</v>
      </c>
      <c r="K7388" s="27">
        <v>7.7758396650479816E-2</v>
      </c>
      <c r="L7388" s="27">
        <v>5.405476941560574E-2</v>
      </c>
      <c r="M7388" s="27">
        <v>0.15304150894907509</v>
      </c>
      <c r="N7388" s="27">
        <v>7.7261717430779683E-2</v>
      </c>
      <c r="O7388" s="27">
        <v>0</v>
      </c>
      <c r="P7388" s="27">
        <v>0</v>
      </c>
      <c r="Q7388" s="27">
        <v>0</v>
      </c>
      <c r="R7388" s="27">
        <v>0</v>
      </c>
      <c r="S7388" s="27">
        <v>0</v>
      </c>
      <c r="T7388" s="27">
        <v>0</v>
      </c>
      <c r="U7388" s="27">
        <v>0</v>
      </c>
      <c r="V7388" s="27">
        <v>0</v>
      </c>
      <c r="W7388" s="27">
        <v>0</v>
      </c>
      <c r="X7388" s="27">
        <v>0</v>
      </c>
      <c r="Y7388" s="27">
        <v>0</v>
      </c>
      <c r="Z7388" s="27">
        <v>0</v>
      </c>
      <c r="AA7388" s="27">
        <v>0</v>
      </c>
      <c r="AB7388" s="27">
        <v>0</v>
      </c>
      <c r="AC7388" s="27">
        <v>0</v>
      </c>
      <c r="AD7388" s="27">
        <v>0</v>
      </c>
      <c r="AE7388" s="27">
        <v>0</v>
      </c>
      <c r="AF7388" s="27">
        <v>0</v>
      </c>
      <c r="AG7388" s="27">
        <v>0</v>
      </c>
      <c r="AH7388" s="27">
        <v>0</v>
      </c>
      <c r="AI7388" s="27">
        <v>0</v>
      </c>
      <c r="AK7388" s="29">
        <f t="shared" si="115"/>
        <v>1.1647819953778435E-2</v>
      </c>
    </row>
    <row r="7389" spans="1:37" x14ac:dyDescent="0.25">
      <c r="A7389">
        <v>7387</v>
      </c>
      <c r="B7389" s="1">
        <v>1.2800000000000001E-2</v>
      </c>
      <c r="C7389" s="1">
        <v>4.0477209954408377E-4</v>
      </c>
      <c r="D7389" s="27">
        <v>0.21874413184417138</v>
      </c>
      <c r="E7389" s="27">
        <v>0.11688174693629291</v>
      </c>
      <c r="F7389" s="27">
        <v>2.2935917104256343E-2</v>
      </c>
      <c r="G7389" s="27">
        <v>1.922247683814144E-2</v>
      </c>
      <c r="H7389" s="27">
        <v>0.19342856928547897</v>
      </c>
      <c r="I7389" s="27">
        <v>2.2511562675904782E-3</v>
      </c>
      <c r="J7389" s="27">
        <v>0.26726206366196781</v>
      </c>
      <c r="K7389" s="27">
        <v>1.9863838513164398E-2</v>
      </c>
      <c r="L7389" s="27">
        <v>2.608481821906011E-2</v>
      </c>
      <c r="M7389" s="27">
        <v>8.7207357370691047E-2</v>
      </c>
      <c r="N7389" s="27">
        <v>2.6117923959185198E-2</v>
      </c>
      <c r="O7389" s="27">
        <v>0</v>
      </c>
      <c r="P7389" s="27">
        <v>0</v>
      </c>
      <c r="Q7389" s="27">
        <v>0</v>
      </c>
      <c r="R7389" s="27">
        <v>0</v>
      </c>
      <c r="S7389" s="27">
        <v>0</v>
      </c>
      <c r="T7389" s="27">
        <v>0</v>
      </c>
      <c r="U7389" s="27">
        <v>0</v>
      </c>
      <c r="V7389" s="27">
        <v>0</v>
      </c>
      <c r="W7389" s="27">
        <v>0</v>
      </c>
      <c r="X7389" s="27">
        <v>0</v>
      </c>
      <c r="Y7389" s="27">
        <v>0</v>
      </c>
      <c r="Z7389" s="27">
        <v>0</v>
      </c>
      <c r="AA7389" s="27">
        <v>0</v>
      </c>
      <c r="AB7389" s="27">
        <v>0</v>
      </c>
      <c r="AC7389" s="27">
        <v>0</v>
      </c>
      <c r="AD7389" s="27">
        <v>0</v>
      </c>
      <c r="AE7389" s="27">
        <v>0</v>
      </c>
      <c r="AF7389" s="27">
        <v>0</v>
      </c>
      <c r="AG7389" s="27">
        <v>0</v>
      </c>
      <c r="AH7389" s="27">
        <v>0</v>
      </c>
      <c r="AI7389" s="27">
        <v>0</v>
      </c>
      <c r="AK7389" s="29">
        <f t="shared" si="115"/>
        <v>3.1622820276881541E-2</v>
      </c>
    </row>
    <row r="7390" spans="1:37" x14ac:dyDescent="0.25">
      <c r="A7390">
        <v>7388</v>
      </c>
      <c r="B7390" s="1">
        <v>1.2699999999999999E-2</v>
      </c>
      <c r="C7390" s="1">
        <v>1.5992956066066819E-5</v>
      </c>
      <c r="D7390" s="27">
        <v>3.9784095488518981E-2</v>
      </c>
      <c r="E7390" s="27">
        <v>0.12085249391759847</v>
      </c>
      <c r="F7390" s="27">
        <v>0.15574985799599753</v>
      </c>
      <c r="G7390" s="27">
        <v>9.1588784547801019E-2</v>
      </c>
      <c r="H7390" s="27">
        <v>8.4723410022923537E-2</v>
      </c>
      <c r="I7390" s="27">
        <v>4.9824790875430257E-2</v>
      </c>
      <c r="J7390" s="27">
        <v>0.15876790722816592</v>
      </c>
      <c r="K7390" s="27">
        <v>9.0430678486412883E-2</v>
      </c>
      <c r="L7390" s="27">
        <v>1.9934911828041527E-2</v>
      </c>
      <c r="M7390" s="27">
        <v>0.12365394325899777</v>
      </c>
      <c r="N7390" s="27">
        <v>6.4689126350112133E-2</v>
      </c>
      <c r="O7390" s="27">
        <v>0</v>
      </c>
      <c r="P7390" s="27">
        <v>0</v>
      </c>
      <c r="Q7390" s="27">
        <v>0</v>
      </c>
      <c r="R7390" s="27">
        <v>0</v>
      </c>
      <c r="S7390" s="27">
        <v>0</v>
      </c>
      <c r="T7390" s="27">
        <v>0</v>
      </c>
      <c r="U7390" s="27">
        <v>0</v>
      </c>
      <c r="V7390" s="27">
        <v>0</v>
      </c>
      <c r="W7390" s="27">
        <v>0</v>
      </c>
      <c r="X7390" s="27">
        <v>0</v>
      </c>
      <c r="Y7390" s="27">
        <v>0</v>
      </c>
      <c r="Z7390" s="27">
        <v>0</v>
      </c>
      <c r="AA7390" s="27">
        <v>0</v>
      </c>
      <c r="AB7390" s="27">
        <v>0</v>
      </c>
      <c r="AC7390" s="27">
        <v>0</v>
      </c>
      <c r="AD7390" s="27">
        <v>0</v>
      </c>
      <c r="AE7390" s="27">
        <v>0</v>
      </c>
      <c r="AF7390" s="27">
        <v>0</v>
      </c>
      <c r="AG7390" s="27">
        <v>0</v>
      </c>
      <c r="AH7390" s="27">
        <v>0</v>
      </c>
      <c r="AI7390" s="27">
        <v>0</v>
      </c>
      <c r="AK7390" s="29">
        <f t="shared" si="115"/>
        <v>1.2592878792178598E-3</v>
      </c>
    </row>
    <row r="7391" spans="1:37" x14ac:dyDescent="0.25">
      <c r="A7391">
        <v>7389</v>
      </c>
      <c r="B7391" s="1">
        <v>1.11E-2</v>
      </c>
      <c r="C7391" s="1">
        <v>-2.3138510813111755E-4</v>
      </c>
      <c r="D7391" s="27">
        <v>8.748882300144728E-2</v>
      </c>
      <c r="E7391" s="27">
        <v>6.4025290201190466E-2</v>
      </c>
      <c r="F7391" s="27">
        <v>1.1393796390345354E-2</v>
      </c>
      <c r="G7391" s="27">
        <v>3.2420534063333201E-2</v>
      </c>
      <c r="H7391" s="27">
        <v>0.1071817831107441</v>
      </c>
      <c r="I7391" s="27">
        <v>0.10599703728810467</v>
      </c>
      <c r="J7391" s="27">
        <v>2.2305876013320236E-2</v>
      </c>
      <c r="K7391" s="27">
        <v>0.17793475314987775</v>
      </c>
      <c r="L7391" s="27">
        <v>7.6478952537149786E-2</v>
      </c>
      <c r="M7391" s="27">
        <v>0.20281501471691443</v>
      </c>
      <c r="N7391" s="27">
        <v>0.11195813952757279</v>
      </c>
      <c r="O7391" s="27">
        <v>0</v>
      </c>
      <c r="P7391" s="27">
        <v>0</v>
      </c>
      <c r="Q7391" s="27">
        <v>0</v>
      </c>
      <c r="R7391" s="27">
        <v>0</v>
      </c>
      <c r="S7391" s="27">
        <v>0</v>
      </c>
      <c r="T7391" s="27">
        <v>0</v>
      </c>
      <c r="U7391" s="27">
        <v>0</v>
      </c>
      <c r="V7391" s="27">
        <v>0</v>
      </c>
      <c r="W7391" s="27">
        <v>0</v>
      </c>
      <c r="X7391" s="27">
        <v>0</v>
      </c>
      <c r="Y7391" s="27">
        <v>0</v>
      </c>
      <c r="Z7391" s="27">
        <v>0</v>
      </c>
      <c r="AA7391" s="27">
        <v>0</v>
      </c>
      <c r="AB7391" s="27">
        <v>0</v>
      </c>
      <c r="AC7391" s="27">
        <v>0</v>
      </c>
      <c r="AD7391" s="27">
        <v>0</v>
      </c>
      <c r="AE7391" s="27">
        <v>0</v>
      </c>
      <c r="AF7391" s="27">
        <v>0</v>
      </c>
      <c r="AG7391" s="27">
        <v>0</v>
      </c>
      <c r="AH7391" s="27">
        <v>0</v>
      </c>
      <c r="AI7391" s="27">
        <v>0</v>
      </c>
      <c r="AK7391" s="29">
        <f t="shared" si="115"/>
        <v>-2.0845505237037616E-2</v>
      </c>
    </row>
    <row r="7392" spans="1:37" x14ac:dyDescent="0.25">
      <c r="A7392">
        <v>7390</v>
      </c>
      <c r="B7392" s="1">
        <v>1.09E-2</v>
      </c>
      <c r="C7392" s="1">
        <v>-1.4558925803122701E-4</v>
      </c>
      <c r="D7392" s="27">
        <v>0.1208818617390288</v>
      </c>
      <c r="E7392" s="27">
        <v>2.1464497032485333E-2</v>
      </c>
      <c r="F7392" s="27">
        <v>0.13568677007003713</v>
      </c>
      <c r="G7392" s="27">
        <v>4.3221660108705137E-2</v>
      </c>
      <c r="H7392" s="27">
        <v>4.7724502296570007E-2</v>
      </c>
      <c r="I7392" s="27">
        <v>0.12694322686554535</v>
      </c>
      <c r="J7392" s="27">
        <v>0.1331468071065629</v>
      </c>
      <c r="K7392" s="27">
        <v>8.4117359187275947E-2</v>
      </c>
      <c r="L7392" s="27">
        <v>0.13983752033378205</v>
      </c>
      <c r="M7392" s="27">
        <v>6.7323512349867193E-2</v>
      </c>
      <c r="N7392" s="27">
        <v>7.9652282910140176E-2</v>
      </c>
      <c r="O7392" s="27">
        <v>0</v>
      </c>
      <c r="P7392" s="27">
        <v>0</v>
      </c>
      <c r="Q7392" s="27">
        <v>0</v>
      </c>
      <c r="R7392" s="27">
        <v>0</v>
      </c>
      <c r="S7392" s="27">
        <v>0</v>
      </c>
      <c r="T7392" s="27">
        <v>0</v>
      </c>
      <c r="U7392" s="27">
        <v>0</v>
      </c>
      <c r="V7392" s="27">
        <v>0</v>
      </c>
      <c r="W7392" s="27">
        <v>0</v>
      </c>
      <c r="X7392" s="27">
        <v>0</v>
      </c>
      <c r="Y7392" s="27">
        <v>0</v>
      </c>
      <c r="Z7392" s="27">
        <v>0</v>
      </c>
      <c r="AA7392" s="27">
        <v>0</v>
      </c>
      <c r="AB7392" s="27">
        <v>0</v>
      </c>
      <c r="AC7392" s="27">
        <v>0</v>
      </c>
      <c r="AD7392" s="27">
        <v>0</v>
      </c>
      <c r="AE7392" s="27">
        <v>0</v>
      </c>
      <c r="AF7392" s="27">
        <v>0</v>
      </c>
      <c r="AG7392" s="27">
        <v>0</v>
      </c>
      <c r="AH7392" s="27">
        <v>0</v>
      </c>
      <c r="AI7392" s="27">
        <v>0</v>
      </c>
      <c r="AK7392" s="29">
        <f t="shared" si="115"/>
        <v>-1.3356812663415322E-2</v>
      </c>
    </row>
    <row r="7393" spans="1:37" x14ac:dyDescent="0.25">
      <c r="A7393">
        <v>7391</v>
      </c>
      <c r="B7393" s="1">
        <v>9.7999999999999997E-3</v>
      </c>
      <c r="C7393" s="1">
        <v>1.5508307693816133E-4</v>
      </c>
      <c r="D7393" s="27">
        <v>4.0693820999279796E-2</v>
      </c>
      <c r="E7393" s="27">
        <v>4.6276869144255342E-2</v>
      </c>
      <c r="F7393" s="27">
        <v>5.5046858584622535E-2</v>
      </c>
      <c r="G7393" s="27">
        <v>9.6178755236198635E-2</v>
      </c>
      <c r="H7393" s="27">
        <v>0.18024746526138297</v>
      </c>
      <c r="I7393" s="27">
        <v>5.8663268818212655E-2</v>
      </c>
      <c r="J7393" s="27">
        <v>0.14548225436068865</v>
      </c>
      <c r="K7393" s="27">
        <v>2.8705485714402103E-2</v>
      </c>
      <c r="L7393" s="27">
        <v>4.2888771971409181E-2</v>
      </c>
      <c r="M7393" s="27">
        <v>0.16499839215395329</v>
      </c>
      <c r="N7393" s="27">
        <v>0.14081805775559494</v>
      </c>
      <c r="O7393" s="27">
        <v>0</v>
      </c>
      <c r="P7393" s="27">
        <v>0</v>
      </c>
      <c r="Q7393" s="27">
        <v>0</v>
      </c>
      <c r="R7393" s="27">
        <v>0</v>
      </c>
      <c r="S7393" s="27">
        <v>0</v>
      </c>
      <c r="T7393" s="27">
        <v>0</v>
      </c>
      <c r="U7393" s="27">
        <v>0</v>
      </c>
      <c r="V7393" s="27">
        <v>0</v>
      </c>
      <c r="W7393" s="27">
        <v>0</v>
      </c>
      <c r="X7393" s="27">
        <v>0</v>
      </c>
      <c r="Y7393" s="27">
        <v>0</v>
      </c>
      <c r="Z7393" s="27">
        <v>0</v>
      </c>
      <c r="AA7393" s="27">
        <v>0</v>
      </c>
      <c r="AB7393" s="27">
        <v>0</v>
      </c>
      <c r="AC7393" s="27">
        <v>0</v>
      </c>
      <c r="AD7393" s="27">
        <v>0</v>
      </c>
      <c r="AE7393" s="27">
        <v>0</v>
      </c>
      <c r="AF7393" s="27">
        <v>0</v>
      </c>
      <c r="AG7393" s="27">
        <v>0</v>
      </c>
      <c r="AH7393" s="27">
        <v>0</v>
      </c>
      <c r="AI7393" s="27">
        <v>0</v>
      </c>
      <c r="AK7393" s="29">
        <f t="shared" si="115"/>
        <v>1.5824803769200136E-2</v>
      </c>
    </row>
    <row r="7394" spans="1:37" x14ac:dyDescent="0.25">
      <c r="A7394">
        <v>7392</v>
      </c>
      <c r="B7394" s="1">
        <v>8.8999999999999999E-3</v>
      </c>
      <c r="C7394" s="1">
        <v>1.0207896019976205E-4</v>
      </c>
      <c r="D7394" s="27">
        <v>0.1119844676813429</v>
      </c>
      <c r="E7394" s="27">
        <v>5.3426001854315355E-2</v>
      </c>
      <c r="F7394" s="27">
        <v>7.5640341372517378E-2</v>
      </c>
      <c r="G7394" s="27">
        <v>4.6196234881667412E-3</v>
      </c>
      <c r="H7394" s="27">
        <v>2.9112399478347852E-2</v>
      </c>
      <c r="I7394" s="27">
        <v>7.7050805489191951E-2</v>
      </c>
      <c r="J7394" s="27">
        <v>0.11679739713895082</v>
      </c>
      <c r="K7394" s="27">
        <v>5.8192450042278923E-2</v>
      </c>
      <c r="L7394" s="27">
        <v>0.15158059299725735</v>
      </c>
      <c r="M7394" s="27">
        <v>0.17603798656804512</v>
      </c>
      <c r="N7394" s="27">
        <v>0.14555793388958546</v>
      </c>
      <c r="O7394" s="27">
        <v>0</v>
      </c>
      <c r="P7394" s="27">
        <v>0</v>
      </c>
      <c r="Q7394" s="27">
        <v>0</v>
      </c>
      <c r="R7394" s="27">
        <v>0</v>
      </c>
      <c r="S7394" s="27">
        <v>0</v>
      </c>
      <c r="T7394" s="27">
        <v>0</v>
      </c>
      <c r="U7394" s="27">
        <v>0</v>
      </c>
      <c r="V7394" s="27">
        <v>0</v>
      </c>
      <c r="W7394" s="27">
        <v>0</v>
      </c>
      <c r="X7394" s="27">
        <v>0</v>
      </c>
      <c r="Y7394" s="27">
        <v>0</v>
      </c>
      <c r="Z7394" s="27">
        <v>0</v>
      </c>
      <c r="AA7394" s="27">
        <v>0</v>
      </c>
      <c r="AB7394" s="27">
        <v>0</v>
      </c>
      <c r="AC7394" s="27">
        <v>0</v>
      </c>
      <c r="AD7394" s="27">
        <v>0</v>
      </c>
      <c r="AE7394" s="27">
        <v>0</v>
      </c>
      <c r="AF7394" s="27">
        <v>0</v>
      </c>
      <c r="AG7394" s="27">
        <v>0</v>
      </c>
      <c r="AH7394" s="27">
        <v>0</v>
      </c>
      <c r="AI7394" s="27">
        <v>0</v>
      </c>
      <c r="AK7394" s="29">
        <f t="shared" si="115"/>
        <v>1.1469546089860904E-2</v>
      </c>
    </row>
    <row r="7395" spans="1:37" x14ac:dyDescent="0.25">
      <c r="A7395">
        <v>7393</v>
      </c>
      <c r="B7395" s="1">
        <v>1.1599999999999999E-2</v>
      </c>
      <c r="C7395" s="1">
        <v>-2.8039413891655124E-5</v>
      </c>
      <c r="D7395" s="27">
        <v>9.7360664505708461E-2</v>
      </c>
      <c r="E7395" s="27">
        <v>2.94348006746535E-2</v>
      </c>
      <c r="F7395" s="27">
        <v>5.6817141697885924E-2</v>
      </c>
      <c r="G7395" s="27">
        <v>0.1147534145387511</v>
      </c>
      <c r="H7395" s="27">
        <v>0.10953461220526571</v>
      </c>
      <c r="I7395" s="27">
        <v>0.1017247389095451</v>
      </c>
      <c r="J7395" s="27">
        <v>0.1586048881678323</v>
      </c>
      <c r="K7395" s="27">
        <v>0.10364454827178871</v>
      </c>
      <c r="L7395" s="27">
        <v>0.13224273233071457</v>
      </c>
      <c r="M7395" s="27">
        <v>3.3191741503918223E-2</v>
      </c>
      <c r="N7395" s="27">
        <v>6.2690717193936318E-2</v>
      </c>
      <c r="O7395" s="27">
        <v>0</v>
      </c>
      <c r="P7395" s="27">
        <v>0</v>
      </c>
      <c r="Q7395" s="27">
        <v>0</v>
      </c>
      <c r="R7395" s="27">
        <v>0</v>
      </c>
      <c r="S7395" s="27">
        <v>0</v>
      </c>
      <c r="T7395" s="27">
        <v>0</v>
      </c>
      <c r="U7395" s="27">
        <v>0</v>
      </c>
      <c r="V7395" s="27">
        <v>0</v>
      </c>
      <c r="W7395" s="27">
        <v>0</v>
      </c>
      <c r="X7395" s="27">
        <v>0</v>
      </c>
      <c r="Y7395" s="27">
        <v>0</v>
      </c>
      <c r="Z7395" s="27">
        <v>0</v>
      </c>
      <c r="AA7395" s="27">
        <v>0</v>
      </c>
      <c r="AB7395" s="27">
        <v>0</v>
      </c>
      <c r="AC7395" s="27">
        <v>0</v>
      </c>
      <c r="AD7395" s="27">
        <v>0</v>
      </c>
      <c r="AE7395" s="27">
        <v>0</v>
      </c>
      <c r="AF7395" s="27">
        <v>0</v>
      </c>
      <c r="AG7395" s="27">
        <v>0</v>
      </c>
      <c r="AH7395" s="27">
        <v>0</v>
      </c>
      <c r="AI7395" s="27">
        <v>0</v>
      </c>
      <c r="AK7395" s="29">
        <f t="shared" si="115"/>
        <v>-2.4171908527288902E-3</v>
      </c>
    </row>
    <row r="7396" spans="1:37" x14ac:dyDescent="0.25">
      <c r="A7396">
        <v>7394</v>
      </c>
      <c r="B7396" s="1">
        <v>1.09E-2</v>
      </c>
      <c r="C7396" s="1">
        <v>2.0617518644257593E-4</v>
      </c>
      <c r="D7396" s="27">
        <v>7.1907176015193863E-2</v>
      </c>
      <c r="E7396" s="27">
        <v>8.6498460180001832E-2</v>
      </c>
      <c r="F7396" s="27">
        <v>6.189678855987573E-2</v>
      </c>
      <c r="G7396" s="27">
        <v>0.12845414657020537</v>
      </c>
      <c r="H7396" s="27">
        <v>1.4010692798979325E-2</v>
      </c>
      <c r="I7396" s="27">
        <v>0.13371340488245406</v>
      </c>
      <c r="J7396" s="27">
        <v>0.14129932829970207</v>
      </c>
      <c r="K7396" s="27">
        <v>2.0637622960410319E-2</v>
      </c>
      <c r="L7396" s="27">
        <v>0.10096286056442201</v>
      </c>
      <c r="M7396" s="27">
        <v>0.13766984343169347</v>
      </c>
      <c r="N7396" s="27">
        <v>0.10294967573706203</v>
      </c>
      <c r="O7396" s="27">
        <v>0</v>
      </c>
      <c r="P7396" s="27">
        <v>0</v>
      </c>
      <c r="Q7396" s="27">
        <v>0</v>
      </c>
      <c r="R7396" s="27">
        <v>0</v>
      </c>
      <c r="S7396" s="27">
        <v>0</v>
      </c>
      <c r="T7396" s="27">
        <v>0</v>
      </c>
      <c r="U7396" s="27">
        <v>0</v>
      </c>
      <c r="V7396" s="27">
        <v>0</v>
      </c>
      <c r="W7396" s="27">
        <v>0</v>
      </c>
      <c r="X7396" s="27">
        <v>0</v>
      </c>
      <c r="Y7396" s="27">
        <v>0</v>
      </c>
      <c r="Z7396" s="27">
        <v>0</v>
      </c>
      <c r="AA7396" s="27">
        <v>0</v>
      </c>
      <c r="AB7396" s="27">
        <v>0</v>
      </c>
      <c r="AC7396" s="27">
        <v>0</v>
      </c>
      <c r="AD7396" s="27">
        <v>0</v>
      </c>
      <c r="AE7396" s="27">
        <v>0</v>
      </c>
      <c r="AF7396" s="27">
        <v>0</v>
      </c>
      <c r="AG7396" s="27">
        <v>0</v>
      </c>
      <c r="AH7396" s="27">
        <v>0</v>
      </c>
      <c r="AI7396" s="27">
        <v>0</v>
      </c>
      <c r="AK7396" s="29">
        <f t="shared" si="115"/>
        <v>1.8915154719502378E-2</v>
      </c>
    </row>
    <row r="7397" spans="1:37" x14ac:dyDescent="0.25">
      <c r="A7397">
        <v>7395</v>
      </c>
      <c r="B7397" s="1">
        <v>1.2699999999999999E-2</v>
      </c>
      <c r="C7397" s="1">
        <v>5.9605165315552229E-4</v>
      </c>
      <c r="D7397" s="27">
        <v>4.7825227588286744E-2</v>
      </c>
      <c r="E7397" s="27">
        <v>0.17958054447356953</v>
      </c>
      <c r="F7397" s="27">
        <v>4.2712679529089866E-2</v>
      </c>
      <c r="G7397" s="27">
        <v>3.290031888335717E-2</v>
      </c>
      <c r="H7397" s="27">
        <v>0.23199092198166563</v>
      </c>
      <c r="I7397" s="27">
        <v>7.4519229137121456E-3</v>
      </c>
      <c r="J7397" s="27">
        <v>0.12338789076132169</v>
      </c>
      <c r="K7397" s="27">
        <v>3.3204768810866738E-3</v>
      </c>
      <c r="L7397" s="27">
        <v>0.11043716418145777</v>
      </c>
      <c r="M7397" s="27">
        <v>3.1683299231769532E-2</v>
      </c>
      <c r="N7397" s="27">
        <v>0.18870955357468325</v>
      </c>
      <c r="O7397" s="27">
        <v>0</v>
      </c>
      <c r="P7397" s="27">
        <v>0</v>
      </c>
      <c r="Q7397" s="27">
        <v>0</v>
      </c>
      <c r="R7397" s="27">
        <v>0</v>
      </c>
      <c r="S7397" s="27">
        <v>0</v>
      </c>
      <c r="T7397" s="27">
        <v>0</v>
      </c>
      <c r="U7397" s="27">
        <v>0</v>
      </c>
      <c r="V7397" s="27">
        <v>0</v>
      </c>
      <c r="W7397" s="27">
        <v>0</v>
      </c>
      <c r="X7397" s="27">
        <v>0</v>
      </c>
      <c r="Y7397" s="27">
        <v>0</v>
      </c>
      <c r="Z7397" s="27">
        <v>0</v>
      </c>
      <c r="AA7397" s="27">
        <v>0</v>
      </c>
      <c r="AB7397" s="27">
        <v>0</v>
      </c>
      <c r="AC7397" s="27">
        <v>0</v>
      </c>
      <c r="AD7397" s="27">
        <v>0</v>
      </c>
      <c r="AE7397" s="27">
        <v>0</v>
      </c>
      <c r="AF7397" s="27">
        <v>0</v>
      </c>
      <c r="AG7397" s="27">
        <v>0</v>
      </c>
      <c r="AH7397" s="27">
        <v>0</v>
      </c>
      <c r="AI7397" s="27">
        <v>0</v>
      </c>
      <c r="AK7397" s="29">
        <f t="shared" si="115"/>
        <v>4.69332010358679E-2</v>
      </c>
    </row>
    <row r="7398" spans="1:37" x14ac:dyDescent="0.25">
      <c r="A7398">
        <v>7396</v>
      </c>
      <c r="B7398" s="1">
        <v>1.2800000000000001E-2</v>
      </c>
      <c r="C7398" s="1">
        <v>-1.3612715271275883E-4</v>
      </c>
      <c r="D7398" s="27">
        <v>5.7342792858213837E-2</v>
      </c>
      <c r="E7398" s="27">
        <v>8.9666633447309019E-2</v>
      </c>
      <c r="F7398" s="27">
        <v>8.85910288685966E-2</v>
      </c>
      <c r="G7398" s="27">
        <v>0.1371679607059948</v>
      </c>
      <c r="H7398" s="27">
        <v>0.16107654291674472</v>
      </c>
      <c r="I7398" s="27">
        <v>0.11295526217238126</v>
      </c>
      <c r="J7398" s="27">
        <v>5.08885154510796E-2</v>
      </c>
      <c r="K7398" s="27">
        <v>0.11309839840689721</v>
      </c>
      <c r="L7398" s="27">
        <v>2.1392213923045359E-2</v>
      </c>
      <c r="M7398" s="27">
        <v>6.8821657324915728E-2</v>
      </c>
      <c r="N7398" s="27">
        <v>9.899899392482199E-2</v>
      </c>
      <c r="O7398" s="27">
        <v>0</v>
      </c>
      <c r="P7398" s="27">
        <v>0</v>
      </c>
      <c r="Q7398" s="27">
        <v>0</v>
      </c>
      <c r="R7398" s="27">
        <v>0</v>
      </c>
      <c r="S7398" s="27">
        <v>0</v>
      </c>
      <c r="T7398" s="27">
        <v>0</v>
      </c>
      <c r="U7398" s="27">
        <v>0</v>
      </c>
      <c r="V7398" s="27">
        <v>0</v>
      </c>
      <c r="W7398" s="27">
        <v>0</v>
      </c>
      <c r="X7398" s="27">
        <v>0</v>
      </c>
      <c r="Y7398" s="27">
        <v>0</v>
      </c>
      <c r="Z7398" s="27">
        <v>0</v>
      </c>
      <c r="AA7398" s="27">
        <v>0</v>
      </c>
      <c r="AB7398" s="27">
        <v>0</v>
      </c>
      <c r="AC7398" s="27">
        <v>0</v>
      </c>
      <c r="AD7398" s="27">
        <v>0</v>
      </c>
      <c r="AE7398" s="27">
        <v>0</v>
      </c>
      <c r="AF7398" s="27">
        <v>0</v>
      </c>
      <c r="AG7398" s="27">
        <v>0</v>
      </c>
      <c r="AH7398" s="27">
        <v>0</v>
      </c>
      <c r="AI7398" s="27">
        <v>0</v>
      </c>
      <c r="AK7398" s="29">
        <f t="shared" si="115"/>
        <v>-1.0634933805684282E-2</v>
      </c>
    </row>
    <row r="7399" spans="1:37" x14ac:dyDescent="0.25">
      <c r="A7399">
        <v>7397</v>
      </c>
      <c r="B7399" s="1">
        <v>1.15E-2</v>
      </c>
      <c r="C7399" s="1">
        <v>-6.6518392981290036E-5</v>
      </c>
      <c r="D7399" s="27">
        <v>6.397685415551875E-2</v>
      </c>
      <c r="E7399" s="27">
        <v>6.1391385525990161E-2</v>
      </c>
      <c r="F7399" s="27">
        <v>7.1993261610885942E-2</v>
      </c>
      <c r="G7399" s="27">
        <v>0.14679986425324126</v>
      </c>
      <c r="H7399" s="27">
        <v>2.9309493275719287E-2</v>
      </c>
      <c r="I7399" s="27">
        <v>5.7166373520634035E-2</v>
      </c>
      <c r="J7399" s="27">
        <v>9.0644078503762882E-2</v>
      </c>
      <c r="K7399" s="27">
        <v>0.14947475523032461</v>
      </c>
      <c r="L7399" s="27">
        <v>0.16094359162244537</v>
      </c>
      <c r="M7399" s="27">
        <v>0.10579925984677188</v>
      </c>
      <c r="N7399" s="27">
        <v>6.2501082454705661E-2</v>
      </c>
      <c r="O7399" s="27">
        <v>0</v>
      </c>
      <c r="P7399" s="27">
        <v>0</v>
      </c>
      <c r="Q7399" s="27">
        <v>0</v>
      </c>
      <c r="R7399" s="27">
        <v>0</v>
      </c>
      <c r="S7399" s="27">
        <v>0</v>
      </c>
      <c r="T7399" s="27">
        <v>0</v>
      </c>
      <c r="U7399" s="27">
        <v>0</v>
      </c>
      <c r="V7399" s="27">
        <v>0</v>
      </c>
      <c r="W7399" s="27">
        <v>0</v>
      </c>
      <c r="X7399" s="27">
        <v>0</v>
      </c>
      <c r="Y7399" s="27">
        <v>0</v>
      </c>
      <c r="Z7399" s="27">
        <v>0</v>
      </c>
      <c r="AA7399" s="27">
        <v>0</v>
      </c>
      <c r="AB7399" s="27">
        <v>0</v>
      </c>
      <c r="AC7399" s="27">
        <v>0</v>
      </c>
      <c r="AD7399" s="27">
        <v>0</v>
      </c>
      <c r="AE7399" s="27">
        <v>0</v>
      </c>
      <c r="AF7399" s="27">
        <v>0</v>
      </c>
      <c r="AG7399" s="27">
        <v>0</v>
      </c>
      <c r="AH7399" s="27">
        <v>0</v>
      </c>
      <c r="AI7399" s="27">
        <v>0</v>
      </c>
      <c r="AK7399" s="29">
        <f t="shared" si="115"/>
        <v>-5.7842080853295688E-3</v>
      </c>
    </row>
    <row r="7400" spans="1:37" x14ac:dyDescent="0.25">
      <c r="A7400">
        <v>7398</v>
      </c>
      <c r="B7400" s="1">
        <v>1.2999999999999999E-2</v>
      </c>
      <c r="C7400" s="1">
        <v>5.2433456102422782E-5</v>
      </c>
      <c r="D7400" s="27">
        <v>6.4846622441072879E-2</v>
      </c>
      <c r="E7400" s="27">
        <v>0.12552680761973703</v>
      </c>
      <c r="F7400" s="27">
        <v>5.9682009864435268E-2</v>
      </c>
      <c r="G7400" s="27">
        <v>9.7721871483148093E-2</v>
      </c>
      <c r="H7400" s="27">
        <v>2.7345177165668016E-2</v>
      </c>
      <c r="I7400" s="27">
        <v>7.0782207150842574E-2</v>
      </c>
      <c r="J7400" s="27">
        <v>7.723304854087884E-2</v>
      </c>
      <c r="K7400" s="27">
        <v>0.1576516126466869</v>
      </c>
      <c r="L7400" s="27">
        <v>0.15259960580466317</v>
      </c>
      <c r="M7400" s="27">
        <v>2.9591200935847762E-3</v>
      </c>
      <c r="N7400" s="27">
        <v>0.16365191718928254</v>
      </c>
      <c r="O7400" s="27">
        <v>0</v>
      </c>
      <c r="P7400" s="27">
        <v>0</v>
      </c>
      <c r="Q7400" s="27">
        <v>0</v>
      </c>
      <c r="R7400" s="27">
        <v>0</v>
      </c>
      <c r="S7400" s="27">
        <v>0</v>
      </c>
      <c r="T7400" s="27">
        <v>0</v>
      </c>
      <c r="U7400" s="27">
        <v>0</v>
      </c>
      <c r="V7400" s="27">
        <v>0</v>
      </c>
      <c r="W7400" s="27">
        <v>0</v>
      </c>
      <c r="X7400" s="27">
        <v>0</v>
      </c>
      <c r="Y7400" s="27">
        <v>0</v>
      </c>
      <c r="Z7400" s="27">
        <v>0</v>
      </c>
      <c r="AA7400" s="27">
        <v>0</v>
      </c>
      <c r="AB7400" s="27">
        <v>0</v>
      </c>
      <c r="AC7400" s="27">
        <v>0</v>
      </c>
      <c r="AD7400" s="27">
        <v>0</v>
      </c>
      <c r="AE7400" s="27">
        <v>0</v>
      </c>
      <c r="AF7400" s="27">
        <v>0</v>
      </c>
      <c r="AG7400" s="27">
        <v>0</v>
      </c>
      <c r="AH7400" s="27">
        <v>0</v>
      </c>
      <c r="AI7400" s="27">
        <v>0</v>
      </c>
      <c r="AK7400" s="29">
        <f t="shared" si="115"/>
        <v>4.033342777109445E-3</v>
      </c>
    </row>
    <row r="7401" spans="1:37" x14ac:dyDescent="0.25">
      <c r="A7401">
        <v>7399</v>
      </c>
      <c r="B7401" s="1">
        <v>1.15E-2</v>
      </c>
      <c r="C7401" s="1">
        <v>1.0275175870374568E-4</v>
      </c>
      <c r="D7401" s="27">
        <v>0.12822567013003139</v>
      </c>
      <c r="E7401" s="27">
        <v>7.9488545652520753E-2</v>
      </c>
      <c r="F7401" s="27">
        <v>3.8490716410824827E-2</v>
      </c>
      <c r="G7401" s="27">
        <v>8.4157231194345469E-2</v>
      </c>
      <c r="H7401" s="27">
        <v>0.10695437684781632</v>
      </c>
      <c r="I7401" s="27">
        <v>8.3707167185023121E-2</v>
      </c>
      <c r="J7401" s="27">
        <v>0.13239730388657045</v>
      </c>
      <c r="K7401" s="27">
        <v>8.3938688276425699E-2</v>
      </c>
      <c r="L7401" s="27">
        <v>8.7878733605027709E-2</v>
      </c>
      <c r="M7401" s="27">
        <v>3.9001970961636739E-2</v>
      </c>
      <c r="N7401" s="27">
        <v>0.13575959584977734</v>
      </c>
      <c r="O7401" s="27">
        <v>0</v>
      </c>
      <c r="P7401" s="27">
        <v>0</v>
      </c>
      <c r="Q7401" s="27">
        <v>0</v>
      </c>
      <c r="R7401" s="27">
        <v>0</v>
      </c>
      <c r="S7401" s="27">
        <v>0</v>
      </c>
      <c r="T7401" s="27">
        <v>0</v>
      </c>
      <c r="U7401" s="27">
        <v>0</v>
      </c>
      <c r="V7401" s="27">
        <v>0</v>
      </c>
      <c r="W7401" s="27">
        <v>0</v>
      </c>
      <c r="X7401" s="27">
        <v>0</v>
      </c>
      <c r="Y7401" s="27">
        <v>0</v>
      </c>
      <c r="Z7401" s="27">
        <v>0</v>
      </c>
      <c r="AA7401" s="27">
        <v>0</v>
      </c>
      <c r="AB7401" s="27">
        <v>0</v>
      </c>
      <c r="AC7401" s="27">
        <v>0</v>
      </c>
      <c r="AD7401" s="27">
        <v>0</v>
      </c>
      <c r="AE7401" s="27">
        <v>0</v>
      </c>
      <c r="AF7401" s="27">
        <v>0</v>
      </c>
      <c r="AG7401" s="27">
        <v>0</v>
      </c>
      <c r="AH7401" s="27">
        <v>0</v>
      </c>
      <c r="AI7401" s="27">
        <v>0</v>
      </c>
      <c r="AK7401" s="29">
        <f t="shared" si="115"/>
        <v>8.9349355394561462E-3</v>
      </c>
    </row>
    <row r="7402" spans="1:37" x14ac:dyDescent="0.25">
      <c r="A7402">
        <v>7400</v>
      </c>
      <c r="B7402" s="1">
        <v>1.15E-2</v>
      </c>
      <c r="C7402" s="1">
        <v>-2.2360897583771264E-4</v>
      </c>
      <c r="D7402" s="27">
        <v>4.002852175962418E-2</v>
      </c>
      <c r="E7402" s="27">
        <v>6.6204552217361171E-2</v>
      </c>
      <c r="F7402" s="27">
        <v>0.12233612653613661</v>
      </c>
      <c r="G7402" s="27">
        <v>6.1762601627079351E-3</v>
      </c>
      <c r="H7402" s="27">
        <v>0.13538144285285825</v>
      </c>
      <c r="I7402" s="27">
        <v>0.14630315611705721</v>
      </c>
      <c r="J7402" s="27">
        <v>0.11122406234125855</v>
      </c>
      <c r="K7402" s="27">
        <v>0.10715933749356593</v>
      </c>
      <c r="L7402" s="27">
        <v>1.2020180324889022E-3</v>
      </c>
      <c r="M7402" s="27">
        <v>0.13863480055159103</v>
      </c>
      <c r="N7402" s="27">
        <v>0.12534972193535016</v>
      </c>
      <c r="O7402" s="27">
        <v>0</v>
      </c>
      <c r="P7402" s="27">
        <v>0</v>
      </c>
      <c r="Q7402" s="27">
        <v>0</v>
      </c>
      <c r="R7402" s="27">
        <v>0</v>
      </c>
      <c r="S7402" s="27">
        <v>0</v>
      </c>
      <c r="T7402" s="27">
        <v>0</v>
      </c>
      <c r="U7402" s="27">
        <v>0</v>
      </c>
      <c r="V7402" s="27">
        <v>0</v>
      </c>
      <c r="W7402" s="27">
        <v>0</v>
      </c>
      <c r="X7402" s="27">
        <v>0</v>
      </c>
      <c r="Y7402" s="27">
        <v>0</v>
      </c>
      <c r="Z7402" s="27">
        <v>0</v>
      </c>
      <c r="AA7402" s="27">
        <v>0</v>
      </c>
      <c r="AB7402" s="27">
        <v>0</v>
      </c>
      <c r="AC7402" s="27">
        <v>0</v>
      </c>
      <c r="AD7402" s="27">
        <v>0</v>
      </c>
      <c r="AE7402" s="27">
        <v>0</v>
      </c>
      <c r="AF7402" s="27">
        <v>0</v>
      </c>
      <c r="AG7402" s="27">
        <v>0</v>
      </c>
      <c r="AH7402" s="27">
        <v>0</v>
      </c>
      <c r="AI7402" s="27">
        <v>0</v>
      </c>
      <c r="AK7402" s="29">
        <f t="shared" si="115"/>
        <v>-1.9444258768496751E-2</v>
      </c>
    </row>
    <row r="7403" spans="1:37" x14ac:dyDescent="0.25">
      <c r="A7403">
        <v>7401</v>
      </c>
      <c r="B7403" s="1">
        <v>1.1299999999999999E-2</v>
      </c>
      <c r="C7403" s="1">
        <v>3.5528655497081942E-4</v>
      </c>
      <c r="D7403" s="27">
        <v>0.16384333774423288</v>
      </c>
      <c r="E7403" s="27">
        <v>0.12100489681794933</v>
      </c>
      <c r="F7403" s="27">
        <v>6.6667591926147754E-2</v>
      </c>
      <c r="G7403" s="27">
        <v>0.17397669740192348</v>
      </c>
      <c r="H7403" s="27">
        <v>1.9783820490726085E-2</v>
      </c>
      <c r="I7403" s="27">
        <v>3.3833013206878357E-2</v>
      </c>
      <c r="J7403" s="27">
        <v>5.6175785587557293E-2</v>
      </c>
      <c r="K7403" s="27">
        <v>5.598298450015745E-3</v>
      </c>
      <c r="L7403" s="27">
        <v>0.171587694911534</v>
      </c>
      <c r="M7403" s="27">
        <v>0.16658000859676625</v>
      </c>
      <c r="N7403" s="27">
        <v>2.0948854866269115E-2</v>
      </c>
      <c r="O7403" s="27">
        <v>0</v>
      </c>
      <c r="P7403" s="27">
        <v>0</v>
      </c>
      <c r="Q7403" s="27">
        <v>0</v>
      </c>
      <c r="R7403" s="27">
        <v>0</v>
      </c>
      <c r="S7403" s="27">
        <v>0</v>
      </c>
      <c r="T7403" s="27">
        <v>0</v>
      </c>
      <c r="U7403" s="27">
        <v>0</v>
      </c>
      <c r="V7403" s="27">
        <v>0</v>
      </c>
      <c r="W7403" s="27">
        <v>0</v>
      </c>
      <c r="X7403" s="27">
        <v>0</v>
      </c>
      <c r="Y7403" s="27">
        <v>0</v>
      </c>
      <c r="Z7403" s="27">
        <v>0</v>
      </c>
      <c r="AA7403" s="27">
        <v>0</v>
      </c>
      <c r="AB7403" s="27">
        <v>0</v>
      </c>
      <c r="AC7403" s="27">
        <v>0</v>
      </c>
      <c r="AD7403" s="27">
        <v>0</v>
      </c>
      <c r="AE7403" s="27">
        <v>0</v>
      </c>
      <c r="AF7403" s="27">
        <v>0</v>
      </c>
      <c r="AG7403" s="27">
        <v>0</v>
      </c>
      <c r="AH7403" s="27">
        <v>0</v>
      </c>
      <c r="AI7403" s="27">
        <v>0</v>
      </c>
      <c r="AK7403" s="29">
        <f t="shared" si="115"/>
        <v>3.1441288050514993E-2</v>
      </c>
    </row>
    <row r="7404" spans="1:37" x14ac:dyDescent="0.25">
      <c r="A7404">
        <v>7402</v>
      </c>
      <c r="B7404" s="1">
        <v>1.29E-2</v>
      </c>
      <c r="C7404" s="1">
        <v>4.4748226042198359E-5</v>
      </c>
      <c r="D7404" s="27">
        <v>0.11407702311940079</v>
      </c>
      <c r="E7404" s="27">
        <v>0.1377623608396629</v>
      </c>
      <c r="F7404" s="27">
        <v>2.9220852712753289E-2</v>
      </c>
      <c r="G7404" s="27">
        <v>0.11394921926532624</v>
      </c>
      <c r="H7404" s="27">
        <v>2.9897593579882375E-2</v>
      </c>
      <c r="I7404" s="27">
        <v>0.13981528292135625</v>
      </c>
      <c r="J7404" s="27">
        <v>2.8321403668739097E-2</v>
      </c>
      <c r="K7404" s="27">
        <v>9.8066012009140544E-2</v>
      </c>
      <c r="L7404" s="27">
        <v>6.9709969495441518E-2</v>
      </c>
      <c r="M7404" s="27">
        <v>0.13171986800505134</v>
      </c>
      <c r="N7404" s="27">
        <v>0.10746041438324551</v>
      </c>
      <c r="O7404" s="27">
        <v>0</v>
      </c>
      <c r="P7404" s="27">
        <v>0</v>
      </c>
      <c r="Q7404" s="27">
        <v>0</v>
      </c>
      <c r="R7404" s="27">
        <v>0</v>
      </c>
      <c r="S7404" s="27">
        <v>0</v>
      </c>
      <c r="T7404" s="27">
        <v>0</v>
      </c>
      <c r="U7404" s="27">
        <v>0</v>
      </c>
      <c r="V7404" s="27">
        <v>0</v>
      </c>
      <c r="W7404" s="27">
        <v>0</v>
      </c>
      <c r="X7404" s="27">
        <v>0</v>
      </c>
      <c r="Y7404" s="27">
        <v>0</v>
      </c>
      <c r="Z7404" s="27">
        <v>0</v>
      </c>
      <c r="AA7404" s="27">
        <v>0</v>
      </c>
      <c r="AB7404" s="27">
        <v>0</v>
      </c>
      <c r="AC7404" s="27">
        <v>0</v>
      </c>
      <c r="AD7404" s="27">
        <v>0</v>
      </c>
      <c r="AE7404" s="27">
        <v>0</v>
      </c>
      <c r="AF7404" s="27">
        <v>0</v>
      </c>
      <c r="AG7404" s="27">
        <v>0</v>
      </c>
      <c r="AH7404" s="27">
        <v>0</v>
      </c>
      <c r="AI7404" s="27">
        <v>0</v>
      </c>
      <c r="AK7404" s="29">
        <f t="shared" si="115"/>
        <v>3.4688547319533612E-3</v>
      </c>
    </row>
    <row r="7405" spans="1:37" x14ac:dyDescent="0.25">
      <c r="A7405">
        <v>7403</v>
      </c>
      <c r="B7405" s="1">
        <v>1.5100000000000001E-2</v>
      </c>
      <c r="C7405" s="1">
        <v>7.1656496760215162E-6</v>
      </c>
      <c r="D7405" s="27">
        <v>8.7797126894193916E-2</v>
      </c>
      <c r="E7405" s="27">
        <v>0.15707336621944268</v>
      </c>
      <c r="F7405" s="27">
        <v>8.4606971112884538E-2</v>
      </c>
      <c r="G7405" s="27">
        <v>0.18500913933043067</v>
      </c>
      <c r="H7405" s="27">
        <v>2.699172771250653E-2</v>
      </c>
      <c r="I7405" s="27">
        <v>2.4959137299371742E-2</v>
      </c>
      <c r="J7405" s="27">
        <v>7.586411440652012E-2</v>
      </c>
      <c r="K7405" s="27">
        <v>0.18146294274555816</v>
      </c>
      <c r="L7405" s="27">
        <v>0.11053866479009419</v>
      </c>
      <c r="M7405" s="27">
        <v>2.2236366404180325E-2</v>
      </c>
      <c r="N7405" s="27">
        <v>4.3460443084817189E-2</v>
      </c>
      <c r="O7405" s="27">
        <v>0</v>
      </c>
      <c r="P7405" s="27">
        <v>0</v>
      </c>
      <c r="Q7405" s="27">
        <v>0</v>
      </c>
      <c r="R7405" s="27">
        <v>0</v>
      </c>
      <c r="S7405" s="27">
        <v>0</v>
      </c>
      <c r="T7405" s="27">
        <v>0</v>
      </c>
      <c r="U7405" s="27">
        <v>0</v>
      </c>
      <c r="V7405" s="27">
        <v>0</v>
      </c>
      <c r="W7405" s="27">
        <v>0</v>
      </c>
      <c r="X7405" s="27">
        <v>0</v>
      </c>
      <c r="Y7405" s="27">
        <v>0</v>
      </c>
      <c r="Z7405" s="27">
        <v>0</v>
      </c>
      <c r="AA7405" s="27">
        <v>0</v>
      </c>
      <c r="AB7405" s="27">
        <v>0</v>
      </c>
      <c r="AC7405" s="27">
        <v>0</v>
      </c>
      <c r="AD7405" s="27">
        <v>0</v>
      </c>
      <c r="AE7405" s="27">
        <v>0</v>
      </c>
      <c r="AF7405" s="27">
        <v>0</v>
      </c>
      <c r="AG7405" s="27">
        <v>0</v>
      </c>
      <c r="AH7405" s="27">
        <v>0</v>
      </c>
      <c r="AI7405" s="27">
        <v>0</v>
      </c>
      <c r="AK7405" s="29">
        <f t="shared" si="115"/>
        <v>4.7454633616036528E-4</v>
      </c>
    </row>
    <row r="7406" spans="1:37" x14ac:dyDescent="0.25">
      <c r="A7406">
        <v>7404</v>
      </c>
      <c r="B7406" s="1">
        <v>1.2200000000000001E-2</v>
      </c>
      <c r="C7406" s="1">
        <v>1.4218080194871351E-4</v>
      </c>
      <c r="D7406" s="27">
        <v>9.7736790205049537E-2</v>
      </c>
      <c r="E7406" s="27">
        <v>8.7765788416115612E-2</v>
      </c>
      <c r="F7406" s="27">
        <v>0.12115270085142581</v>
      </c>
      <c r="G7406" s="27">
        <v>0.1440559693838088</v>
      </c>
      <c r="H7406" s="27">
        <v>0.1730607660815435</v>
      </c>
      <c r="I7406" s="27">
        <v>0.11274030169453218</v>
      </c>
      <c r="J7406" s="27">
        <v>6.1951265532106066E-2</v>
      </c>
      <c r="K7406" s="27">
        <v>1.0667856778903887E-2</v>
      </c>
      <c r="L7406" s="27">
        <v>0.12872658246470969</v>
      </c>
      <c r="M7406" s="27">
        <v>3.4964179451441716E-3</v>
      </c>
      <c r="N7406" s="27">
        <v>5.8645560646660891E-2</v>
      </c>
      <c r="O7406" s="27">
        <v>0</v>
      </c>
      <c r="P7406" s="27">
        <v>0</v>
      </c>
      <c r="Q7406" s="27">
        <v>0</v>
      </c>
      <c r="R7406" s="27">
        <v>0</v>
      </c>
      <c r="S7406" s="27">
        <v>0</v>
      </c>
      <c r="T7406" s="27">
        <v>0</v>
      </c>
      <c r="U7406" s="27">
        <v>0</v>
      </c>
      <c r="V7406" s="27">
        <v>0</v>
      </c>
      <c r="W7406" s="27">
        <v>0</v>
      </c>
      <c r="X7406" s="27">
        <v>0</v>
      </c>
      <c r="Y7406" s="27">
        <v>0</v>
      </c>
      <c r="Z7406" s="27">
        <v>0</v>
      </c>
      <c r="AA7406" s="27">
        <v>0</v>
      </c>
      <c r="AB7406" s="27">
        <v>0</v>
      </c>
      <c r="AC7406" s="27">
        <v>0</v>
      </c>
      <c r="AD7406" s="27">
        <v>0</v>
      </c>
      <c r="AE7406" s="27">
        <v>0</v>
      </c>
      <c r="AF7406" s="27">
        <v>0</v>
      </c>
      <c r="AG7406" s="27">
        <v>0</v>
      </c>
      <c r="AH7406" s="27">
        <v>0</v>
      </c>
      <c r="AI7406" s="27">
        <v>0</v>
      </c>
      <c r="AK7406" s="29">
        <f t="shared" si="115"/>
        <v>1.1654164094156845E-2</v>
      </c>
    </row>
    <row r="7407" spans="1:37" x14ac:dyDescent="0.25">
      <c r="A7407">
        <v>7405</v>
      </c>
      <c r="B7407" s="1">
        <v>1.23E-2</v>
      </c>
      <c r="C7407" s="1">
        <v>-1.3577308131492859E-4</v>
      </c>
      <c r="D7407" s="27">
        <v>0.13134345431738617</v>
      </c>
      <c r="E7407" s="27">
        <v>7.4106636440458062E-2</v>
      </c>
      <c r="F7407" s="27">
        <v>8.9018939167923167E-2</v>
      </c>
      <c r="G7407" s="27">
        <v>9.616538542398706E-2</v>
      </c>
      <c r="H7407" s="27">
        <v>7.1886566361862955E-2</v>
      </c>
      <c r="I7407" s="27">
        <v>0.13472037304758167</v>
      </c>
      <c r="J7407" s="27">
        <v>6.721612506206659E-2</v>
      </c>
      <c r="K7407" s="27">
        <v>0.10578090745916924</v>
      </c>
      <c r="L7407" s="27">
        <v>8.8420603607288706E-2</v>
      </c>
      <c r="M7407" s="27">
        <v>8.0243117243532391E-2</v>
      </c>
      <c r="N7407" s="27">
        <v>6.1097891868744071E-2</v>
      </c>
      <c r="O7407" s="27">
        <v>0</v>
      </c>
      <c r="P7407" s="27">
        <v>0</v>
      </c>
      <c r="Q7407" s="27">
        <v>0</v>
      </c>
      <c r="R7407" s="27">
        <v>0</v>
      </c>
      <c r="S7407" s="27">
        <v>0</v>
      </c>
      <c r="T7407" s="27">
        <v>0</v>
      </c>
      <c r="U7407" s="27">
        <v>0</v>
      </c>
      <c r="V7407" s="27">
        <v>0</v>
      </c>
      <c r="W7407" s="27">
        <v>0</v>
      </c>
      <c r="X7407" s="27">
        <v>0</v>
      </c>
      <c r="Y7407" s="27">
        <v>0</v>
      </c>
      <c r="Z7407" s="27">
        <v>0</v>
      </c>
      <c r="AA7407" s="27">
        <v>0</v>
      </c>
      <c r="AB7407" s="27">
        <v>0</v>
      </c>
      <c r="AC7407" s="27">
        <v>0</v>
      </c>
      <c r="AD7407" s="27">
        <v>0</v>
      </c>
      <c r="AE7407" s="27">
        <v>0</v>
      </c>
      <c r="AF7407" s="27">
        <v>0</v>
      </c>
      <c r="AG7407" s="27">
        <v>0</v>
      </c>
      <c r="AH7407" s="27">
        <v>0</v>
      </c>
      <c r="AI7407" s="27">
        <v>0</v>
      </c>
      <c r="AK7407" s="29">
        <f t="shared" si="115"/>
        <v>-1.1038461895522649E-2</v>
      </c>
    </row>
    <row r="7408" spans="1:37" x14ac:dyDescent="0.25">
      <c r="A7408">
        <v>7406</v>
      </c>
      <c r="B7408" s="1">
        <v>1.2699999999999999E-2</v>
      </c>
      <c r="C7408" s="1">
        <v>4.4561437226176508E-4</v>
      </c>
      <c r="D7408" s="27">
        <v>4.6572764612184368E-2</v>
      </c>
      <c r="E7408" s="27">
        <v>0.19741688551772668</v>
      </c>
      <c r="F7408" s="27">
        <v>2.4589715223241235E-3</v>
      </c>
      <c r="G7408" s="27">
        <v>1.1757309685850021E-2</v>
      </c>
      <c r="H7408" s="27">
        <v>3.205441743296359E-2</v>
      </c>
      <c r="I7408" s="27">
        <v>0.15423598396235635</v>
      </c>
      <c r="J7408" s="27">
        <v>0.13940536997817529</v>
      </c>
      <c r="K7408" s="27">
        <v>4.3894210203035437E-3</v>
      </c>
      <c r="L7408" s="27">
        <v>2.8488996010493053E-2</v>
      </c>
      <c r="M7408" s="27">
        <v>0.25281408303089303</v>
      </c>
      <c r="N7408" s="27">
        <v>0.1304057972267299</v>
      </c>
      <c r="O7408" s="27">
        <v>0</v>
      </c>
      <c r="P7408" s="27">
        <v>0</v>
      </c>
      <c r="Q7408" s="27">
        <v>0</v>
      </c>
      <c r="R7408" s="27">
        <v>0</v>
      </c>
      <c r="S7408" s="27">
        <v>0</v>
      </c>
      <c r="T7408" s="27">
        <v>0</v>
      </c>
      <c r="U7408" s="27">
        <v>0</v>
      </c>
      <c r="V7408" s="27">
        <v>0</v>
      </c>
      <c r="W7408" s="27">
        <v>0</v>
      </c>
      <c r="X7408" s="27">
        <v>0</v>
      </c>
      <c r="Y7408" s="27">
        <v>0</v>
      </c>
      <c r="Z7408" s="27">
        <v>0</v>
      </c>
      <c r="AA7408" s="27">
        <v>0</v>
      </c>
      <c r="AB7408" s="27">
        <v>0</v>
      </c>
      <c r="AC7408" s="27">
        <v>0</v>
      </c>
      <c r="AD7408" s="27">
        <v>0</v>
      </c>
      <c r="AE7408" s="27">
        <v>0</v>
      </c>
      <c r="AF7408" s="27">
        <v>0</v>
      </c>
      <c r="AG7408" s="27">
        <v>0</v>
      </c>
      <c r="AH7408" s="27">
        <v>0</v>
      </c>
      <c r="AI7408" s="27">
        <v>0</v>
      </c>
      <c r="AK7408" s="29">
        <f t="shared" si="115"/>
        <v>3.5087745847383077E-2</v>
      </c>
    </row>
    <row r="7409" spans="1:37" x14ac:dyDescent="0.25">
      <c r="A7409">
        <v>7407</v>
      </c>
      <c r="B7409" s="1">
        <v>1.3299999999999999E-2</v>
      </c>
      <c r="C7409" s="1">
        <v>-3.4253277607911703E-4</v>
      </c>
      <c r="D7409" s="27">
        <v>0.17290640860807094</v>
      </c>
      <c r="E7409" s="27">
        <v>1.1293456836378609E-2</v>
      </c>
      <c r="F7409" s="27">
        <v>7.6107566040643684E-2</v>
      </c>
      <c r="G7409" s="27">
        <v>0.14176301177737111</v>
      </c>
      <c r="H7409" s="27">
        <v>3.8142183028069286E-2</v>
      </c>
      <c r="I7409" s="27">
        <v>0.18700398508248658</v>
      </c>
      <c r="J7409" s="27">
        <v>0.1102283545087243</v>
      </c>
      <c r="K7409" s="27">
        <v>0.11601986428829161</v>
      </c>
      <c r="L7409" s="27">
        <v>4.4478232882071062E-2</v>
      </c>
      <c r="M7409" s="27">
        <v>8.9725253971710509E-2</v>
      </c>
      <c r="N7409" s="27">
        <v>1.233168297618243E-2</v>
      </c>
      <c r="O7409" s="27">
        <v>0</v>
      </c>
      <c r="P7409" s="27">
        <v>0</v>
      </c>
      <c r="Q7409" s="27">
        <v>0</v>
      </c>
      <c r="R7409" s="27">
        <v>0</v>
      </c>
      <c r="S7409" s="27">
        <v>0</v>
      </c>
      <c r="T7409" s="27">
        <v>0</v>
      </c>
      <c r="U7409" s="27">
        <v>0</v>
      </c>
      <c r="V7409" s="27">
        <v>0</v>
      </c>
      <c r="W7409" s="27">
        <v>0</v>
      </c>
      <c r="X7409" s="27">
        <v>0</v>
      </c>
      <c r="Y7409" s="27">
        <v>0</v>
      </c>
      <c r="Z7409" s="27">
        <v>0</v>
      </c>
      <c r="AA7409" s="27">
        <v>0</v>
      </c>
      <c r="AB7409" s="27">
        <v>0</v>
      </c>
      <c r="AC7409" s="27">
        <v>0</v>
      </c>
      <c r="AD7409" s="27">
        <v>0</v>
      </c>
      <c r="AE7409" s="27">
        <v>0</v>
      </c>
      <c r="AF7409" s="27">
        <v>0</v>
      </c>
      <c r="AG7409" s="27">
        <v>0</v>
      </c>
      <c r="AH7409" s="27">
        <v>0</v>
      </c>
      <c r="AI7409" s="27">
        <v>0</v>
      </c>
      <c r="AK7409" s="29">
        <f t="shared" si="115"/>
        <v>-2.5754344066099027E-2</v>
      </c>
    </row>
    <row r="7410" spans="1:37" x14ac:dyDescent="0.25">
      <c r="A7410">
        <v>7408</v>
      </c>
      <c r="B7410" s="1">
        <v>1.0699999999999999E-2</v>
      </c>
      <c r="C7410" s="1">
        <v>-2.5494169383040335E-4</v>
      </c>
      <c r="D7410" s="27">
        <v>7.700575931188125E-2</v>
      </c>
      <c r="E7410" s="27">
        <v>1.346273803356082E-3</v>
      </c>
      <c r="F7410" s="27">
        <v>0.15474103407450218</v>
      </c>
      <c r="G7410" s="27">
        <v>8.7719493921842639E-2</v>
      </c>
      <c r="H7410" s="27">
        <v>9.8483298116915211E-2</v>
      </c>
      <c r="I7410" s="27">
        <v>0.1879271104110608</v>
      </c>
      <c r="J7410" s="27">
        <v>0.10377134876318291</v>
      </c>
      <c r="K7410" s="27">
        <v>2.7335343922679077E-2</v>
      </c>
      <c r="L7410" s="27">
        <v>3.6452792335096934E-2</v>
      </c>
      <c r="M7410" s="27">
        <v>0.20814957690759031</v>
      </c>
      <c r="N7410" s="27">
        <v>1.7067968431892597E-2</v>
      </c>
      <c r="O7410" s="27">
        <v>0</v>
      </c>
      <c r="P7410" s="27">
        <v>0</v>
      </c>
      <c r="Q7410" s="27">
        <v>0</v>
      </c>
      <c r="R7410" s="27">
        <v>0</v>
      </c>
      <c r="S7410" s="27">
        <v>0</v>
      </c>
      <c r="T7410" s="27">
        <v>0</v>
      </c>
      <c r="U7410" s="27">
        <v>0</v>
      </c>
      <c r="V7410" s="27">
        <v>0</v>
      </c>
      <c r="W7410" s="27">
        <v>0</v>
      </c>
      <c r="X7410" s="27">
        <v>0</v>
      </c>
      <c r="Y7410" s="27">
        <v>0</v>
      </c>
      <c r="Z7410" s="27">
        <v>0</v>
      </c>
      <c r="AA7410" s="27">
        <v>0</v>
      </c>
      <c r="AB7410" s="27">
        <v>0</v>
      </c>
      <c r="AC7410" s="27">
        <v>0</v>
      </c>
      <c r="AD7410" s="27">
        <v>0</v>
      </c>
      <c r="AE7410" s="27">
        <v>0</v>
      </c>
      <c r="AF7410" s="27">
        <v>0</v>
      </c>
      <c r="AG7410" s="27">
        <v>0</v>
      </c>
      <c r="AH7410" s="27">
        <v>0</v>
      </c>
      <c r="AI7410" s="27">
        <v>0</v>
      </c>
      <c r="AK7410" s="29">
        <f t="shared" si="115"/>
        <v>-2.3826326526205921E-2</v>
      </c>
    </row>
    <row r="7411" spans="1:37" x14ac:dyDescent="0.25">
      <c r="A7411">
        <v>7409</v>
      </c>
      <c r="B7411" s="1">
        <v>1.4200000000000001E-2</v>
      </c>
      <c r="C7411" s="1">
        <v>2.1633229393504911E-4</v>
      </c>
      <c r="D7411" s="27">
        <v>0.1350582169756688</v>
      </c>
      <c r="E7411" s="27">
        <v>0.16705117524362736</v>
      </c>
      <c r="F7411" s="27">
        <v>1.4070887897217792E-3</v>
      </c>
      <c r="G7411" s="27">
        <v>0.19532065896693807</v>
      </c>
      <c r="H7411" s="27">
        <v>0.15961405777210527</v>
      </c>
      <c r="I7411" s="27">
        <v>2.2515027515351775E-2</v>
      </c>
      <c r="J7411" s="27">
        <v>2.1858526445889828E-2</v>
      </c>
      <c r="K7411" s="27">
        <v>9.9978196098432906E-2</v>
      </c>
      <c r="L7411" s="27">
        <v>5.3977380040932957E-2</v>
      </c>
      <c r="M7411" s="27">
        <v>0.10074066805295863</v>
      </c>
      <c r="N7411" s="27">
        <v>4.247900409837279E-2</v>
      </c>
      <c r="O7411" s="27">
        <v>0</v>
      </c>
      <c r="P7411" s="27">
        <v>0</v>
      </c>
      <c r="Q7411" s="27">
        <v>0</v>
      </c>
      <c r="R7411" s="27">
        <v>0</v>
      </c>
      <c r="S7411" s="27">
        <v>0</v>
      </c>
      <c r="T7411" s="27">
        <v>0</v>
      </c>
      <c r="U7411" s="27">
        <v>0</v>
      </c>
      <c r="V7411" s="27">
        <v>0</v>
      </c>
      <c r="W7411" s="27">
        <v>0</v>
      </c>
      <c r="X7411" s="27">
        <v>0</v>
      </c>
      <c r="Y7411" s="27">
        <v>0</v>
      </c>
      <c r="Z7411" s="27">
        <v>0</v>
      </c>
      <c r="AA7411" s="27">
        <v>0</v>
      </c>
      <c r="AB7411" s="27">
        <v>0</v>
      </c>
      <c r="AC7411" s="27">
        <v>0</v>
      </c>
      <c r="AD7411" s="27">
        <v>0</v>
      </c>
      <c r="AE7411" s="27">
        <v>0</v>
      </c>
      <c r="AF7411" s="27">
        <v>0</v>
      </c>
      <c r="AG7411" s="27">
        <v>0</v>
      </c>
      <c r="AH7411" s="27">
        <v>0</v>
      </c>
      <c r="AI7411" s="27">
        <v>0</v>
      </c>
      <c r="AK7411" s="29">
        <f t="shared" si="115"/>
        <v>1.5234668586975289E-2</v>
      </c>
    </row>
    <row r="7412" spans="1:37" x14ac:dyDescent="0.25">
      <c r="A7412">
        <v>7410</v>
      </c>
      <c r="B7412" s="1">
        <v>1.1299999999999999E-2</v>
      </c>
      <c r="C7412" s="1">
        <v>1.8599598034326755E-4</v>
      </c>
      <c r="D7412" s="27">
        <v>0.10041247517446258</v>
      </c>
      <c r="E7412" s="27">
        <v>9.9251463285109434E-2</v>
      </c>
      <c r="F7412" s="27">
        <v>5.3072667008443E-2</v>
      </c>
      <c r="G7412" s="27">
        <v>0.11055209106489264</v>
      </c>
      <c r="H7412" s="27">
        <v>5.5642045954703706E-3</v>
      </c>
      <c r="I7412" s="27">
        <v>0.20177124916052375</v>
      </c>
      <c r="J7412" s="27">
        <v>1.6076905580459919E-2</v>
      </c>
      <c r="K7412" s="27">
        <v>1.2846887119669017E-2</v>
      </c>
      <c r="L7412" s="27">
        <v>0.21675725206142912</v>
      </c>
      <c r="M7412" s="27">
        <v>0.13343739138293229</v>
      </c>
      <c r="N7412" s="27">
        <v>5.0257413566607949E-2</v>
      </c>
      <c r="O7412" s="27">
        <v>0</v>
      </c>
      <c r="P7412" s="27">
        <v>0</v>
      </c>
      <c r="Q7412" s="27">
        <v>0</v>
      </c>
      <c r="R7412" s="27">
        <v>0</v>
      </c>
      <c r="S7412" s="27">
        <v>0</v>
      </c>
      <c r="T7412" s="27">
        <v>0</v>
      </c>
      <c r="U7412" s="27">
        <v>0</v>
      </c>
      <c r="V7412" s="27">
        <v>0</v>
      </c>
      <c r="W7412" s="27">
        <v>0</v>
      </c>
      <c r="X7412" s="27">
        <v>0</v>
      </c>
      <c r="Y7412" s="27">
        <v>0</v>
      </c>
      <c r="Z7412" s="27">
        <v>0</v>
      </c>
      <c r="AA7412" s="27">
        <v>0</v>
      </c>
      <c r="AB7412" s="27">
        <v>0</v>
      </c>
      <c r="AC7412" s="27">
        <v>0</v>
      </c>
      <c r="AD7412" s="27">
        <v>0</v>
      </c>
      <c r="AE7412" s="27">
        <v>0</v>
      </c>
      <c r="AF7412" s="27">
        <v>0</v>
      </c>
      <c r="AG7412" s="27">
        <v>0</v>
      </c>
      <c r="AH7412" s="27">
        <v>0</v>
      </c>
      <c r="AI7412" s="27">
        <v>0</v>
      </c>
      <c r="AK7412" s="29">
        <f t="shared" si="115"/>
        <v>1.6459821269315715E-2</v>
      </c>
    </row>
    <row r="7413" spans="1:37" x14ac:dyDescent="0.25">
      <c r="A7413">
        <v>7411</v>
      </c>
      <c r="B7413" s="1">
        <v>1.2E-2</v>
      </c>
      <c r="C7413" s="1">
        <v>-1.4336704092243068E-4</v>
      </c>
      <c r="D7413" s="27">
        <v>8.2708866672820833E-2</v>
      </c>
      <c r="E7413" s="27">
        <v>9.6168551539016406E-2</v>
      </c>
      <c r="F7413" s="27">
        <v>0.20871786118549482</v>
      </c>
      <c r="G7413" s="27">
        <v>6.5609641948941935E-2</v>
      </c>
      <c r="H7413" s="27">
        <v>0.1225403294282526</v>
      </c>
      <c r="I7413" s="27">
        <v>7.6773048764091884E-2</v>
      </c>
      <c r="J7413" s="27">
        <v>3.0430668605992115E-2</v>
      </c>
      <c r="K7413" s="27">
        <v>8.6645998214006842E-2</v>
      </c>
      <c r="L7413" s="27">
        <v>0.10469489242025515</v>
      </c>
      <c r="M7413" s="27">
        <v>6.5169270239959054E-2</v>
      </c>
      <c r="N7413" s="27">
        <v>6.054087098116849E-2</v>
      </c>
      <c r="O7413" s="27">
        <v>0</v>
      </c>
      <c r="P7413" s="27">
        <v>0</v>
      </c>
      <c r="Q7413" s="27">
        <v>0</v>
      </c>
      <c r="R7413" s="27">
        <v>0</v>
      </c>
      <c r="S7413" s="27">
        <v>0</v>
      </c>
      <c r="T7413" s="27">
        <v>0</v>
      </c>
      <c r="U7413" s="27">
        <v>0</v>
      </c>
      <c r="V7413" s="27">
        <v>0</v>
      </c>
      <c r="W7413" s="27">
        <v>0</v>
      </c>
      <c r="X7413" s="27">
        <v>0</v>
      </c>
      <c r="Y7413" s="27">
        <v>0</v>
      </c>
      <c r="Z7413" s="27">
        <v>0</v>
      </c>
      <c r="AA7413" s="27">
        <v>0</v>
      </c>
      <c r="AB7413" s="27">
        <v>0</v>
      </c>
      <c r="AC7413" s="27">
        <v>0</v>
      </c>
      <c r="AD7413" s="27">
        <v>0</v>
      </c>
      <c r="AE7413" s="27">
        <v>0</v>
      </c>
      <c r="AF7413" s="27">
        <v>0</v>
      </c>
      <c r="AG7413" s="27">
        <v>0</v>
      </c>
      <c r="AH7413" s="27">
        <v>0</v>
      </c>
      <c r="AI7413" s="27">
        <v>0</v>
      </c>
      <c r="AK7413" s="29">
        <f t="shared" si="115"/>
        <v>-1.1947253410202557E-2</v>
      </c>
    </row>
    <row r="7414" spans="1:37" x14ac:dyDescent="0.25">
      <c r="A7414">
        <v>7412</v>
      </c>
      <c r="B7414" s="1">
        <v>1.3299999999999999E-2</v>
      </c>
      <c r="C7414" s="1">
        <v>-4.2163923039607919E-4</v>
      </c>
      <c r="D7414" s="27">
        <v>4.1758229912109403E-2</v>
      </c>
      <c r="E7414" s="27">
        <v>1.2033054429199143E-2</v>
      </c>
      <c r="F7414" s="27">
        <v>0.17813437457752462</v>
      </c>
      <c r="G7414" s="27">
        <v>5.9346611599997386E-2</v>
      </c>
      <c r="H7414" s="27">
        <v>0.1166815280038858</v>
      </c>
      <c r="I7414" s="27">
        <v>8.2727736306285521E-2</v>
      </c>
      <c r="J7414" s="27">
        <v>0.21197561008080598</v>
      </c>
      <c r="K7414" s="27">
        <v>0.18791089966888311</v>
      </c>
      <c r="L7414" s="27">
        <v>4.9660484833107199E-2</v>
      </c>
      <c r="M7414" s="27">
        <v>3.5109123108850629E-2</v>
      </c>
      <c r="N7414" s="27">
        <v>2.4662347479350824E-2</v>
      </c>
      <c r="O7414" s="27">
        <v>0</v>
      </c>
      <c r="P7414" s="27">
        <v>0</v>
      </c>
      <c r="Q7414" s="27">
        <v>0</v>
      </c>
      <c r="R7414" s="27">
        <v>0</v>
      </c>
      <c r="S7414" s="27">
        <v>0</v>
      </c>
      <c r="T7414" s="27">
        <v>0</v>
      </c>
      <c r="U7414" s="27">
        <v>0</v>
      </c>
      <c r="V7414" s="27">
        <v>0</v>
      </c>
      <c r="W7414" s="27">
        <v>0</v>
      </c>
      <c r="X7414" s="27">
        <v>0</v>
      </c>
      <c r="Y7414" s="27">
        <v>0</v>
      </c>
      <c r="Z7414" s="27">
        <v>0</v>
      </c>
      <c r="AA7414" s="27">
        <v>0</v>
      </c>
      <c r="AB7414" s="27">
        <v>0</v>
      </c>
      <c r="AC7414" s="27">
        <v>0</v>
      </c>
      <c r="AD7414" s="27">
        <v>0</v>
      </c>
      <c r="AE7414" s="27">
        <v>0</v>
      </c>
      <c r="AF7414" s="27">
        <v>0</v>
      </c>
      <c r="AG7414" s="27">
        <v>0</v>
      </c>
      <c r="AH7414" s="27">
        <v>0</v>
      </c>
      <c r="AI7414" s="27">
        <v>0</v>
      </c>
      <c r="AK7414" s="29">
        <f t="shared" si="115"/>
        <v>-3.1702197774141294E-2</v>
      </c>
    </row>
    <row r="7415" spans="1:37" x14ac:dyDescent="0.25">
      <c r="A7415">
        <v>7413</v>
      </c>
      <c r="B7415" s="1">
        <v>1.2200000000000001E-2</v>
      </c>
      <c r="C7415" s="1">
        <v>1.4096823995403345E-4</v>
      </c>
      <c r="D7415" s="27">
        <v>1.6185087520565598E-2</v>
      </c>
      <c r="E7415" s="27">
        <v>0.1112982997152229</v>
      </c>
      <c r="F7415" s="27">
        <v>0.17104005378173442</v>
      </c>
      <c r="G7415" s="27">
        <v>0.21648730038480668</v>
      </c>
      <c r="H7415" s="27">
        <v>0.16763108080019373</v>
      </c>
      <c r="I7415" s="27">
        <v>3.1868780005919327E-2</v>
      </c>
      <c r="J7415" s="27">
        <v>2.6793756038321587E-3</v>
      </c>
      <c r="K7415" s="27">
        <v>1.2415216379439114E-2</v>
      </c>
      <c r="L7415" s="27">
        <v>8.807744474709793E-2</v>
      </c>
      <c r="M7415" s="27">
        <v>0.11914277855913509</v>
      </c>
      <c r="N7415" s="27">
        <v>6.3174582502052962E-2</v>
      </c>
      <c r="O7415" s="27">
        <v>0</v>
      </c>
      <c r="P7415" s="27">
        <v>0</v>
      </c>
      <c r="Q7415" s="27">
        <v>0</v>
      </c>
      <c r="R7415" s="27">
        <v>0</v>
      </c>
      <c r="S7415" s="27">
        <v>0</v>
      </c>
      <c r="T7415" s="27">
        <v>0</v>
      </c>
      <c r="U7415" s="27">
        <v>0</v>
      </c>
      <c r="V7415" s="27">
        <v>0</v>
      </c>
      <c r="W7415" s="27">
        <v>0</v>
      </c>
      <c r="X7415" s="27">
        <v>0</v>
      </c>
      <c r="Y7415" s="27">
        <v>0</v>
      </c>
      <c r="Z7415" s="27">
        <v>0</v>
      </c>
      <c r="AA7415" s="27">
        <v>0</v>
      </c>
      <c r="AB7415" s="27">
        <v>0</v>
      </c>
      <c r="AC7415" s="27">
        <v>0</v>
      </c>
      <c r="AD7415" s="27">
        <v>0</v>
      </c>
      <c r="AE7415" s="27">
        <v>0</v>
      </c>
      <c r="AF7415" s="27">
        <v>0</v>
      </c>
      <c r="AG7415" s="27">
        <v>0</v>
      </c>
      <c r="AH7415" s="27">
        <v>0</v>
      </c>
      <c r="AI7415" s="27">
        <v>0</v>
      </c>
      <c r="AK7415" s="29">
        <f t="shared" si="115"/>
        <v>1.1554773766724051E-2</v>
      </c>
    </row>
    <row r="7416" spans="1:37" x14ac:dyDescent="0.25">
      <c r="A7416">
        <v>7414</v>
      </c>
      <c r="B7416" s="1">
        <v>1.4E-2</v>
      </c>
      <c r="C7416" s="1">
        <v>2.0697916496248116E-4</v>
      </c>
      <c r="D7416" s="27">
        <v>3.8906173221531152E-3</v>
      </c>
      <c r="E7416" s="27">
        <v>0.15451043353146796</v>
      </c>
      <c r="F7416" s="27">
        <v>2.5023081291110322E-2</v>
      </c>
      <c r="G7416" s="27">
        <v>0.14023224662307096</v>
      </c>
      <c r="H7416" s="27">
        <v>0.13758910389110232</v>
      </c>
      <c r="I7416" s="27">
        <v>0.15214548959712665</v>
      </c>
      <c r="J7416" s="27">
        <v>0.10584016496195379</v>
      </c>
      <c r="K7416" s="27">
        <v>7.7899192568696693E-2</v>
      </c>
      <c r="L7416" s="27">
        <v>5.9808741490458554E-2</v>
      </c>
      <c r="M7416" s="27">
        <v>3.383287460755461E-2</v>
      </c>
      <c r="N7416" s="27">
        <v>0.10922805411530503</v>
      </c>
      <c r="O7416" s="27">
        <v>0</v>
      </c>
      <c r="P7416" s="27">
        <v>0</v>
      </c>
      <c r="Q7416" s="27">
        <v>0</v>
      </c>
      <c r="R7416" s="27">
        <v>0</v>
      </c>
      <c r="S7416" s="27">
        <v>0</v>
      </c>
      <c r="T7416" s="27">
        <v>0</v>
      </c>
      <c r="U7416" s="27">
        <v>0</v>
      </c>
      <c r="V7416" s="27">
        <v>0</v>
      </c>
      <c r="W7416" s="27">
        <v>0</v>
      </c>
      <c r="X7416" s="27">
        <v>0</v>
      </c>
      <c r="Y7416" s="27">
        <v>0</v>
      </c>
      <c r="Z7416" s="27">
        <v>0</v>
      </c>
      <c r="AA7416" s="27">
        <v>0</v>
      </c>
      <c r="AB7416" s="27">
        <v>0</v>
      </c>
      <c r="AC7416" s="27">
        <v>0</v>
      </c>
      <c r="AD7416" s="27">
        <v>0</v>
      </c>
      <c r="AE7416" s="27">
        <v>0</v>
      </c>
      <c r="AF7416" s="27">
        <v>0</v>
      </c>
      <c r="AG7416" s="27">
        <v>0</v>
      </c>
      <c r="AH7416" s="27">
        <v>0</v>
      </c>
      <c r="AI7416" s="27">
        <v>0</v>
      </c>
      <c r="AK7416" s="29">
        <f t="shared" si="115"/>
        <v>1.4784226068748654E-2</v>
      </c>
    </row>
    <row r="7417" spans="1:37" x14ac:dyDescent="0.25">
      <c r="A7417">
        <v>7415</v>
      </c>
      <c r="B7417" s="1">
        <v>1.44E-2</v>
      </c>
      <c r="C7417" s="1">
        <v>3.3319094359847364E-4</v>
      </c>
      <c r="D7417" s="27">
        <v>3.4795664101664625E-2</v>
      </c>
      <c r="E7417" s="27">
        <v>0.20755775362397438</v>
      </c>
      <c r="F7417" s="27">
        <v>6.8853255392836141E-2</v>
      </c>
      <c r="G7417" s="27">
        <v>0.12774054815837654</v>
      </c>
      <c r="H7417" s="27">
        <v>4.5253802363432377E-2</v>
      </c>
      <c r="I7417" s="27">
        <v>0.18226004715225522</v>
      </c>
      <c r="J7417" s="27">
        <v>3.434826424168308E-2</v>
      </c>
      <c r="K7417" s="27">
        <v>1.585702358358888E-2</v>
      </c>
      <c r="L7417" s="27">
        <v>0.12225538524819089</v>
      </c>
      <c r="M7417" s="27">
        <v>0.14385743854748326</v>
      </c>
      <c r="N7417" s="27">
        <v>1.7220817586514493E-2</v>
      </c>
      <c r="O7417" s="27">
        <v>0</v>
      </c>
      <c r="P7417" s="27">
        <v>0</v>
      </c>
      <c r="Q7417" s="27">
        <v>0</v>
      </c>
      <c r="R7417" s="27">
        <v>0</v>
      </c>
      <c r="S7417" s="27">
        <v>0</v>
      </c>
      <c r="T7417" s="27">
        <v>0</v>
      </c>
      <c r="U7417" s="27">
        <v>0</v>
      </c>
      <c r="V7417" s="27">
        <v>0</v>
      </c>
      <c r="W7417" s="27">
        <v>0</v>
      </c>
      <c r="X7417" s="27">
        <v>0</v>
      </c>
      <c r="Y7417" s="27">
        <v>0</v>
      </c>
      <c r="Z7417" s="27">
        <v>0</v>
      </c>
      <c r="AA7417" s="27">
        <v>0</v>
      </c>
      <c r="AB7417" s="27">
        <v>0</v>
      </c>
      <c r="AC7417" s="27">
        <v>0</v>
      </c>
      <c r="AD7417" s="27">
        <v>0</v>
      </c>
      <c r="AE7417" s="27">
        <v>0</v>
      </c>
      <c r="AF7417" s="27">
        <v>0</v>
      </c>
      <c r="AG7417" s="27">
        <v>0</v>
      </c>
      <c r="AH7417" s="27">
        <v>0</v>
      </c>
      <c r="AI7417" s="27">
        <v>0</v>
      </c>
      <c r="AK7417" s="29">
        <f t="shared" si="115"/>
        <v>2.3138259972116226E-2</v>
      </c>
    </row>
    <row r="7418" spans="1:37" x14ac:dyDescent="0.25">
      <c r="A7418">
        <v>7416</v>
      </c>
      <c r="B7418" s="1">
        <v>1.52E-2</v>
      </c>
      <c r="C7418" s="1">
        <v>-3.6225158121454683E-4</v>
      </c>
      <c r="D7418" s="27">
        <v>0.22006721069112081</v>
      </c>
      <c r="E7418" s="27">
        <v>0.10958811821796773</v>
      </c>
      <c r="F7418" s="27">
        <v>6.5822513673480146E-2</v>
      </c>
      <c r="G7418" s="27">
        <v>3.2727409606087166E-2</v>
      </c>
      <c r="H7418" s="27">
        <v>3.56875011262721E-2</v>
      </c>
      <c r="I7418" s="27">
        <v>0.19409644322856187</v>
      </c>
      <c r="J7418" s="27">
        <v>2.9297755355977765E-3</v>
      </c>
      <c r="K7418" s="27">
        <v>0.16374926359959266</v>
      </c>
      <c r="L7418" s="27">
        <v>1.4875255641533197E-2</v>
      </c>
      <c r="M7418" s="27">
        <v>7.9347147188284312E-2</v>
      </c>
      <c r="N7418" s="27">
        <v>8.1109361491502135E-2</v>
      </c>
      <c r="O7418" s="27">
        <v>0</v>
      </c>
      <c r="P7418" s="27">
        <v>0</v>
      </c>
      <c r="Q7418" s="27">
        <v>0</v>
      </c>
      <c r="R7418" s="27">
        <v>0</v>
      </c>
      <c r="S7418" s="27">
        <v>0</v>
      </c>
      <c r="T7418" s="27">
        <v>0</v>
      </c>
      <c r="U7418" s="27">
        <v>0</v>
      </c>
      <c r="V7418" s="27">
        <v>0</v>
      </c>
      <c r="W7418" s="27">
        <v>0</v>
      </c>
      <c r="X7418" s="27">
        <v>0</v>
      </c>
      <c r="Y7418" s="27">
        <v>0</v>
      </c>
      <c r="Z7418" s="27">
        <v>0</v>
      </c>
      <c r="AA7418" s="27">
        <v>0</v>
      </c>
      <c r="AB7418" s="27">
        <v>0</v>
      </c>
      <c r="AC7418" s="27">
        <v>0</v>
      </c>
      <c r="AD7418" s="27">
        <v>0</v>
      </c>
      <c r="AE7418" s="27">
        <v>0</v>
      </c>
      <c r="AF7418" s="27">
        <v>0</v>
      </c>
      <c r="AG7418" s="27">
        <v>0</v>
      </c>
      <c r="AH7418" s="27">
        <v>0</v>
      </c>
      <c r="AI7418" s="27">
        <v>0</v>
      </c>
      <c r="AK7418" s="29">
        <f t="shared" si="115"/>
        <v>-2.383234086937808E-2</v>
      </c>
    </row>
    <row r="7419" spans="1:37" x14ac:dyDescent="0.25">
      <c r="A7419">
        <v>7417</v>
      </c>
      <c r="B7419" s="1">
        <v>1.5100000000000001E-2</v>
      </c>
      <c r="C7419" s="1">
        <v>-2.9742741318003491E-5</v>
      </c>
      <c r="D7419" s="27">
        <v>0.13226303121271904</v>
      </c>
      <c r="E7419" s="27">
        <v>0.16466758280230567</v>
      </c>
      <c r="F7419" s="27">
        <v>5.7570994232668864E-2</v>
      </c>
      <c r="G7419" s="27">
        <v>5.2736979787713127E-2</v>
      </c>
      <c r="H7419" s="27">
        <v>7.0856571368898016E-2</v>
      </c>
      <c r="I7419" s="27">
        <v>0.14288680964120137</v>
      </c>
      <c r="J7419" s="27">
        <v>6.7603967892526498E-2</v>
      </c>
      <c r="K7419" s="27">
        <v>0.13975275681675958</v>
      </c>
      <c r="L7419" s="27">
        <v>3.8073940873006182E-2</v>
      </c>
      <c r="M7419" s="27">
        <v>7.2374979557999575E-4</v>
      </c>
      <c r="N7419" s="27">
        <v>0.13286361557662163</v>
      </c>
      <c r="O7419" s="27">
        <v>0</v>
      </c>
      <c r="P7419" s="27">
        <v>0</v>
      </c>
      <c r="Q7419" s="27">
        <v>0</v>
      </c>
      <c r="R7419" s="27">
        <v>0</v>
      </c>
      <c r="S7419" s="27">
        <v>0</v>
      </c>
      <c r="T7419" s="27">
        <v>0</v>
      </c>
      <c r="U7419" s="27">
        <v>0</v>
      </c>
      <c r="V7419" s="27">
        <v>0</v>
      </c>
      <c r="W7419" s="27">
        <v>0</v>
      </c>
      <c r="X7419" s="27">
        <v>0</v>
      </c>
      <c r="Y7419" s="27">
        <v>0</v>
      </c>
      <c r="Z7419" s="27">
        <v>0</v>
      </c>
      <c r="AA7419" s="27">
        <v>0</v>
      </c>
      <c r="AB7419" s="27">
        <v>0</v>
      </c>
      <c r="AC7419" s="27">
        <v>0</v>
      </c>
      <c r="AD7419" s="27">
        <v>0</v>
      </c>
      <c r="AE7419" s="27">
        <v>0</v>
      </c>
      <c r="AF7419" s="27">
        <v>0</v>
      </c>
      <c r="AG7419" s="27">
        <v>0</v>
      </c>
      <c r="AH7419" s="27">
        <v>0</v>
      </c>
      <c r="AI7419" s="27">
        <v>0</v>
      </c>
      <c r="AK7419" s="29">
        <f t="shared" si="115"/>
        <v>-1.9697179680797012E-3</v>
      </c>
    </row>
    <row r="7420" spans="1:37" x14ac:dyDescent="0.25">
      <c r="A7420">
        <v>7418</v>
      </c>
      <c r="B7420" s="1">
        <v>1.32E-2</v>
      </c>
      <c r="C7420" s="1">
        <v>-2.7807313850099463E-4</v>
      </c>
      <c r="D7420" s="27">
        <v>0.18287223093893371</v>
      </c>
      <c r="E7420" s="27">
        <v>5.0789200200015941E-2</v>
      </c>
      <c r="F7420" s="27">
        <v>9.0950137227979788E-2</v>
      </c>
      <c r="G7420" s="27">
        <v>0.16961521465884735</v>
      </c>
      <c r="H7420" s="27">
        <v>0.13139463441501492</v>
      </c>
      <c r="I7420" s="27">
        <v>9.619906424483303E-2</v>
      </c>
      <c r="J7420" s="27">
        <v>3.2894435863206964E-2</v>
      </c>
      <c r="K7420" s="27">
        <v>0.12090164213101656</v>
      </c>
      <c r="L7420" s="27">
        <v>2.6772801918936467E-2</v>
      </c>
      <c r="M7420" s="27">
        <v>8.4151138822512433E-2</v>
      </c>
      <c r="N7420" s="27">
        <v>1.3459499578702856E-2</v>
      </c>
      <c r="O7420" s="27">
        <v>0</v>
      </c>
      <c r="P7420" s="27">
        <v>0</v>
      </c>
      <c r="Q7420" s="27">
        <v>0</v>
      </c>
      <c r="R7420" s="27">
        <v>0</v>
      </c>
      <c r="S7420" s="27">
        <v>0</v>
      </c>
      <c r="T7420" s="27">
        <v>0</v>
      </c>
      <c r="U7420" s="27">
        <v>0</v>
      </c>
      <c r="V7420" s="27">
        <v>0</v>
      </c>
      <c r="W7420" s="27">
        <v>0</v>
      </c>
      <c r="X7420" s="27">
        <v>0</v>
      </c>
      <c r="Y7420" s="27">
        <v>0</v>
      </c>
      <c r="Z7420" s="27">
        <v>0</v>
      </c>
      <c r="AA7420" s="27">
        <v>0</v>
      </c>
      <c r="AB7420" s="27">
        <v>0</v>
      </c>
      <c r="AC7420" s="27">
        <v>0</v>
      </c>
      <c r="AD7420" s="27">
        <v>0</v>
      </c>
      <c r="AE7420" s="27">
        <v>0</v>
      </c>
      <c r="AF7420" s="27">
        <v>0</v>
      </c>
      <c r="AG7420" s="27">
        <v>0</v>
      </c>
      <c r="AH7420" s="27">
        <v>0</v>
      </c>
      <c r="AI7420" s="27">
        <v>0</v>
      </c>
      <c r="AK7420" s="29">
        <f t="shared" si="115"/>
        <v>-2.1066146856135958E-2</v>
      </c>
    </row>
    <row r="7421" spans="1:37" x14ac:dyDescent="0.25">
      <c r="A7421">
        <v>7419</v>
      </c>
      <c r="B7421" s="1">
        <v>1.12E-2</v>
      </c>
      <c r="C7421" s="1">
        <v>-4.0194928060615569E-5</v>
      </c>
      <c r="D7421" s="27">
        <v>5.9783416330797319E-2</v>
      </c>
      <c r="E7421" s="27">
        <v>4.2533015471183259E-2</v>
      </c>
      <c r="F7421" s="27">
        <v>3.7097281526088571E-2</v>
      </c>
      <c r="G7421" s="27">
        <v>0.13445250763073591</v>
      </c>
      <c r="H7421" s="27">
        <v>0.13194836636485852</v>
      </c>
      <c r="I7421" s="27">
        <v>9.7131864374016205E-2</v>
      </c>
      <c r="J7421" s="27">
        <v>0.10723633687193909</v>
      </c>
      <c r="K7421" s="27">
        <v>0.11393593974820024</v>
      </c>
      <c r="L7421" s="27">
        <v>0.13416639705636135</v>
      </c>
      <c r="M7421" s="27">
        <v>0.13458998795923363</v>
      </c>
      <c r="N7421" s="27">
        <v>7.1248866665858442E-3</v>
      </c>
      <c r="O7421" s="27">
        <v>0</v>
      </c>
      <c r="P7421" s="27">
        <v>0</v>
      </c>
      <c r="Q7421" s="27">
        <v>0</v>
      </c>
      <c r="R7421" s="27">
        <v>0</v>
      </c>
      <c r="S7421" s="27">
        <v>0</v>
      </c>
      <c r="T7421" s="27">
        <v>0</v>
      </c>
      <c r="U7421" s="27">
        <v>0</v>
      </c>
      <c r="V7421" s="27">
        <v>0</v>
      </c>
      <c r="W7421" s="27">
        <v>0</v>
      </c>
      <c r="X7421" s="27">
        <v>0</v>
      </c>
      <c r="Y7421" s="27">
        <v>0</v>
      </c>
      <c r="Z7421" s="27">
        <v>0</v>
      </c>
      <c r="AA7421" s="27">
        <v>0</v>
      </c>
      <c r="AB7421" s="27">
        <v>0</v>
      </c>
      <c r="AC7421" s="27">
        <v>0</v>
      </c>
      <c r="AD7421" s="27">
        <v>0</v>
      </c>
      <c r="AE7421" s="27">
        <v>0</v>
      </c>
      <c r="AF7421" s="27">
        <v>0</v>
      </c>
      <c r="AG7421" s="27">
        <v>0</v>
      </c>
      <c r="AH7421" s="27">
        <v>0</v>
      </c>
      <c r="AI7421" s="27">
        <v>0</v>
      </c>
      <c r="AK7421" s="29">
        <f t="shared" si="115"/>
        <v>-3.5888328625549616E-3</v>
      </c>
    </row>
    <row r="7422" spans="1:37" x14ac:dyDescent="0.25">
      <c r="A7422">
        <v>7420</v>
      </c>
      <c r="B7422" s="1">
        <v>9.9000000000000008E-3</v>
      </c>
      <c r="C7422" s="1">
        <v>1.1978296622784841E-4</v>
      </c>
      <c r="D7422" s="27">
        <v>0.2060396631849617</v>
      </c>
      <c r="E7422" s="27">
        <v>2.3330599903159943E-2</v>
      </c>
      <c r="F7422" s="27">
        <v>0.11630462330017251</v>
      </c>
      <c r="G7422" s="27">
        <v>6.3338471621680895E-2</v>
      </c>
      <c r="H7422" s="27">
        <v>0.1620530006940975</v>
      </c>
      <c r="I7422" s="27">
        <v>4.0819933380684612E-3</v>
      </c>
      <c r="J7422" s="27">
        <v>0.14818622105009399</v>
      </c>
      <c r="K7422" s="27">
        <v>3.6287250594427135E-3</v>
      </c>
      <c r="L7422" s="27">
        <v>7.4215656308982456E-2</v>
      </c>
      <c r="M7422" s="27">
        <v>9.6871366130829986E-2</v>
      </c>
      <c r="N7422" s="27">
        <v>0.10194967940850982</v>
      </c>
      <c r="O7422" s="27">
        <v>0</v>
      </c>
      <c r="P7422" s="27">
        <v>0</v>
      </c>
      <c r="Q7422" s="27">
        <v>0</v>
      </c>
      <c r="R7422" s="27">
        <v>0</v>
      </c>
      <c r="S7422" s="27">
        <v>0</v>
      </c>
      <c r="T7422" s="27">
        <v>0</v>
      </c>
      <c r="U7422" s="27">
        <v>0</v>
      </c>
      <c r="V7422" s="27">
        <v>0</v>
      </c>
      <c r="W7422" s="27">
        <v>0</v>
      </c>
      <c r="X7422" s="27">
        <v>0</v>
      </c>
      <c r="Y7422" s="27">
        <v>0</v>
      </c>
      <c r="Z7422" s="27">
        <v>0</v>
      </c>
      <c r="AA7422" s="27">
        <v>0</v>
      </c>
      <c r="AB7422" s="27">
        <v>0</v>
      </c>
      <c r="AC7422" s="27">
        <v>0</v>
      </c>
      <c r="AD7422" s="27">
        <v>0</v>
      </c>
      <c r="AE7422" s="27">
        <v>0</v>
      </c>
      <c r="AF7422" s="27">
        <v>0</v>
      </c>
      <c r="AG7422" s="27">
        <v>0</v>
      </c>
      <c r="AH7422" s="27">
        <v>0</v>
      </c>
      <c r="AI7422" s="27">
        <v>0</v>
      </c>
      <c r="AK7422" s="29">
        <f t="shared" si="115"/>
        <v>1.2099289517964485E-2</v>
      </c>
    </row>
    <row r="7423" spans="1:37" x14ac:dyDescent="0.25">
      <c r="A7423">
        <v>7421</v>
      </c>
      <c r="B7423" s="1">
        <v>1.2999999999999999E-2</v>
      </c>
      <c r="C7423" s="1">
        <v>-2.0955437160551107E-4</v>
      </c>
      <c r="D7423" s="27">
        <v>3.0402699275903907E-3</v>
      </c>
      <c r="E7423" s="27">
        <v>4.6177502215431647E-2</v>
      </c>
      <c r="F7423" s="27">
        <v>0.10930336992465264</v>
      </c>
      <c r="G7423" s="27">
        <v>0.15610343165127222</v>
      </c>
      <c r="H7423" s="27">
        <v>8.9542495544929837E-2</v>
      </c>
      <c r="I7423" s="27">
        <v>0.16179993463510139</v>
      </c>
      <c r="J7423" s="27">
        <v>0.10344828109800192</v>
      </c>
      <c r="K7423" s="27">
        <v>0.13683046422576306</v>
      </c>
      <c r="L7423" s="27">
        <v>0.12408652528322026</v>
      </c>
      <c r="M7423" s="27">
        <v>9.122423824263275E-3</v>
      </c>
      <c r="N7423" s="27">
        <v>6.0545301669773378E-2</v>
      </c>
      <c r="O7423" s="27">
        <v>0</v>
      </c>
      <c r="P7423" s="27">
        <v>0</v>
      </c>
      <c r="Q7423" s="27">
        <v>0</v>
      </c>
      <c r="R7423" s="27">
        <v>0</v>
      </c>
      <c r="S7423" s="27">
        <v>0</v>
      </c>
      <c r="T7423" s="27">
        <v>0</v>
      </c>
      <c r="U7423" s="27">
        <v>0</v>
      </c>
      <c r="V7423" s="27">
        <v>0</v>
      </c>
      <c r="W7423" s="27">
        <v>0</v>
      </c>
      <c r="X7423" s="27">
        <v>0</v>
      </c>
      <c r="Y7423" s="27">
        <v>0</v>
      </c>
      <c r="Z7423" s="27">
        <v>0</v>
      </c>
      <c r="AA7423" s="27">
        <v>0</v>
      </c>
      <c r="AB7423" s="27">
        <v>0</v>
      </c>
      <c r="AC7423" s="27">
        <v>0</v>
      </c>
      <c r="AD7423" s="27">
        <v>0</v>
      </c>
      <c r="AE7423" s="27">
        <v>0</v>
      </c>
      <c r="AF7423" s="27">
        <v>0</v>
      </c>
      <c r="AG7423" s="27">
        <v>0</v>
      </c>
      <c r="AH7423" s="27">
        <v>0</v>
      </c>
      <c r="AI7423" s="27">
        <v>0</v>
      </c>
      <c r="AK7423" s="29">
        <f t="shared" si="115"/>
        <v>-1.6119567046577774E-2</v>
      </c>
    </row>
    <row r="7424" spans="1:37" x14ac:dyDescent="0.25">
      <c r="A7424">
        <v>7422</v>
      </c>
      <c r="B7424" s="1">
        <v>1.0999999999999999E-2</v>
      </c>
      <c r="C7424" s="1">
        <v>-1.7752055658291034E-4</v>
      </c>
      <c r="D7424" s="27">
        <v>9.9313785067290841E-2</v>
      </c>
      <c r="E7424" s="27">
        <v>2.6057237519934795E-3</v>
      </c>
      <c r="F7424" s="27">
        <v>5.2552457095459658E-2</v>
      </c>
      <c r="G7424" s="27">
        <v>2.3262145547510302E-2</v>
      </c>
      <c r="H7424" s="27">
        <v>0.19030718671294353</v>
      </c>
      <c r="I7424" s="27">
        <v>0.13061782723990556</v>
      </c>
      <c r="J7424" s="27">
        <v>0.10871744172731769</v>
      </c>
      <c r="K7424" s="27">
        <v>0.1135831587435666</v>
      </c>
      <c r="L7424" s="27">
        <v>9.3666450963906966E-2</v>
      </c>
      <c r="M7424" s="27">
        <v>1.8258335828861834E-2</v>
      </c>
      <c r="N7424" s="27">
        <v>0.16711548732124354</v>
      </c>
      <c r="O7424" s="27">
        <v>0</v>
      </c>
      <c r="P7424" s="27">
        <v>0</v>
      </c>
      <c r="Q7424" s="27">
        <v>0</v>
      </c>
      <c r="R7424" s="27">
        <v>0</v>
      </c>
      <c r="S7424" s="27">
        <v>0</v>
      </c>
      <c r="T7424" s="27">
        <v>0</v>
      </c>
      <c r="U7424" s="27">
        <v>0</v>
      </c>
      <c r="V7424" s="27">
        <v>0</v>
      </c>
      <c r="W7424" s="27">
        <v>0</v>
      </c>
      <c r="X7424" s="27">
        <v>0</v>
      </c>
      <c r="Y7424" s="27">
        <v>0</v>
      </c>
      <c r="Z7424" s="27">
        <v>0</v>
      </c>
      <c r="AA7424" s="27">
        <v>0</v>
      </c>
      <c r="AB7424" s="27">
        <v>0</v>
      </c>
      <c r="AC7424" s="27">
        <v>0</v>
      </c>
      <c r="AD7424" s="27">
        <v>0</v>
      </c>
      <c r="AE7424" s="27">
        <v>0</v>
      </c>
      <c r="AF7424" s="27">
        <v>0</v>
      </c>
      <c r="AG7424" s="27">
        <v>0</v>
      </c>
      <c r="AH7424" s="27">
        <v>0</v>
      </c>
      <c r="AI7424" s="27">
        <v>0</v>
      </c>
      <c r="AK7424" s="29">
        <f t="shared" si="115"/>
        <v>-1.6138232416628213E-2</v>
      </c>
    </row>
    <row r="7425" spans="1:37" x14ac:dyDescent="0.25">
      <c r="A7425">
        <v>7423</v>
      </c>
      <c r="B7425" s="1">
        <v>1.2E-2</v>
      </c>
      <c r="C7425" s="1">
        <v>4.8834642024871752E-4</v>
      </c>
      <c r="D7425" s="27">
        <v>0.12135746128749091</v>
      </c>
      <c r="E7425" s="27">
        <v>0.1564161475379329</v>
      </c>
      <c r="F7425" s="27">
        <v>1.8265160270813392E-2</v>
      </c>
      <c r="G7425" s="27">
        <v>2.7807200073126252E-2</v>
      </c>
      <c r="H7425" s="27">
        <v>9.3448753931537079E-2</v>
      </c>
      <c r="I7425" s="27">
        <v>3.6121780668073554E-2</v>
      </c>
      <c r="J7425" s="27">
        <v>0.18585979989458884</v>
      </c>
      <c r="K7425" s="27">
        <v>3.9327196714096707E-2</v>
      </c>
      <c r="L7425" s="27">
        <v>0.14613682712276946</v>
      </c>
      <c r="M7425" s="27">
        <v>0.11667265074554659</v>
      </c>
      <c r="N7425" s="27">
        <v>5.8587021754024499E-2</v>
      </c>
      <c r="O7425" s="27">
        <v>0</v>
      </c>
      <c r="P7425" s="27">
        <v>0</v>
      </c>
      <c r="Q7425" s="27">
        <v>0</v>
      </c>
      <c r="R7425" s="27">
        <v>0</v>
      </c>
      <c r="S7425" s="27">
        <v>0</v>
      </c>
      <c r="T7425" s="27">
        <v>0</v>
      </c>
      <c r="U7425" s="27">
        <v>0</v>
      </c>
      <c r="V7425" s="27">
        <v>0</v>
      </c>
      <c r="W7425" s="27">
        <v>0</v>
      </c>
      <c r="X7425" s="27">
        <v>0</v>
      </c>
      <c r="Y7425" s="27">
        <v>0</v>
      </c>
      <c r="Z7425" s="27">
        <v>0</v>
      </c>
      <c r="AA7425" s="27">
        <v>0</v>
      </c>
      <c r="AB7425" s="27">
        <v>0</v>
      </c>
      <c r="AC7425" s="27">
        <v>0</v>
      </c>
      <c r="AD7425" s="27">
        <v>0</v>
      </c>
      <c r="AE7425" s="27">
        <v>0</v>
      </c>
      <c r="AF7425" s="27">
        <v>0</v>
      </c>
      <c r="AG7425" s="27">
        <v>0</v>
      </c>
      <c r="AH7425" s="27">
        <v>0</v>
      </c>
      <c r="AI7425" s="27">
        <v>0</v>
      </c>
      <c r="AK7425" s="29">
        <f t="shared" si="115"/>
        <v>4.069553502072646E-2</v>
      </c>
    </row>
    <row r="7426" spans="1:37" x14ac:dyDescent="0.25">
      <c r="A7426">
        <v>7424</v>
      </c>
      <c r="B7426" s="1">
        <v>1.0800000000000001E-2</v>
      </c>
      <c r="C7426" s="1">
        <v>3.638616289520467E-5</v>
      </c>
      <c r="D7426" s="27">
        <v>1.0106286699009082E-2</v>
      </c>
      <c r="E7426" s="27">
        <v>9.4475896623837249E-2</v>
      </c>
      <c r="F7426" s="27">
        <v>0.15963921549575416</v>
      </c>
      <c r="G7426" s="27">
        <v>0.11051454239272093</v>
      </c>
      <c r="H7426" s="27">
        <v>6.1456265156319398E-2</v>
      </c>
      <c r="I7426" s="27">
        <v>8.7267784094994041E-2</v>
      </c>
      <c r="J7426" s="27">
        <v>9.6202547334466273E-2</v>
      </c>
      <c r="K7426" s="27">
        <v>4.2448443680452815E-2</v>
      </c>
      <c r="L7426" s="27">
        <v>5.9199978114489397E-2</v>
      </c>
      <c r="M7426" s="27">
        <v>0.17994345257277644</v>
      </c>
      <c r="N7426" s="27">
        <v>9.874558783518031E-2</v>
      </c>
      <c r="O7426" s="27">
        <v>0</v>
      </c>
      <c r="P7426" s="27">
        <v>0</v>
      </c>
      <c r="Q7426" s="27">
        <v>0</v>
      </c>
      <c r="R7426" s="27">
        <v>0</v>
      </c>
      <c r="S7426" s="27">
        <v>0</v>
      </c>
      <c r="T7426" s="27">
        <v>0</v>
      </c>
      <c r="U7426" s="27">
        <v>0</v>
      </c>
      <c r="V7426" s="27">
        <v>0</v>
      </c>
      <c r="W7426" s="27">
        <v>0</v>
      </c>
      <c r="X7426" s="27">
        <v>0</v>
      </c>
      <c r="Y7426" s="27">
        <v>0</v>
      </c>
      <c r="Z7426" s="27">
        <v>0</v>
      </c>
      <c r="AA7426" s="27">
        <v>0</v>
      </c>
      <c r="AB7426" s="27">
        <v>0</v>
      </c>
      <c r="AC7426" s="27">
        <v>0</v>
      </c>
      <c r="AD7426" s="27">
        <v>0</v>
      </c>
      <c r="AE7426" s="27">
        <v>0</v>
      </c>
      <c r="AF7426" s="27">
        <v>0</v>
      </c>
      <c r="AG7426" s="27">
        <v>0</v>
      </c>
      <c r="AH7426" s="27">
        <v>0</v>
      </c>
      <c r="AI7426" s="27">
        <v>0</v>
      </c>
      <c r="AK7426" s="29">
        <f t="shared" si="115"/>
        <v>3.369089156963395E-3</v>
      </c>
    </row>
    <row r="7427" spans="1:37" x14ac:dyDescent="0.25">
      <c r="A7427">
        <v>7425</v>
      </c>
      <c r="B7427" s="1">
        <v>1.26E-2</v>
      </c>
      <c r="C7427" s="1">
        <v>2.2831954603480124E-4</v>
      </c>
      <c r="D7427" s="27">
        <v>0.11169748118654757</v>
      </c>
      <c r="E7427" s="27">
        <v>0.13128771399808947</v>
      </c>
      <c r="F7427" s="27">
        <v>2.5536592496660675E-2</v>
      </c>
      <c r="G7427" s="27">
        <v>0.11198174783928568</v>
      </c>
      <c r="H7427" s="27">
        <v>0.10575554564627129</v>
      </c>
      <c r="I7427" s="27">
        <v>8.905950546266661E-2</v>
      </c>
      <c r="J7427" s="27">
        <v>0.12934752628258603</v>
      </c>
      <c r="K7427" s="27">
        <v>6.8288981550969408E-2</v>
      </c>
      <c r="L7427" s="27">
        <v>9.4419605779298352E-2</v>
      </c>
      <c r="M7427" s="27">
        <v>0.11904147156847714</v>
      </c>
      <c r="N7427" s="27">
        <v>1.3583828189147749E-2</v>
      </c>
      <c r="O7427" s="27">
        <v>0</v>
      </c>
      <c r="P7427" s="27">
        <v>0</v>
      </c>
      <c r="Q7427" s="27">
        <v>0</v>
      </c>
      <c r="R7427" s="27">
        <v>0</v>
      </c>
      <c r="S7427" s="27">
        <v>0</v>
      </c>
      <c r="T7427" s="27">
        <v>0</v>
      </c>
      <c r="U7427" s="27">
        <v>0</v>
      </c>
      <c r="V7427" s="27">
        <v>0</v>
      </c>
      <c r="W7427" s="27">
        <v>0</v>
      </c>
      <c r="X7427" s="27">
        <v>0</v>
      </c>
      <c r="Y7427" s="27">
        <v>0</v>
      </c>
      <c r="Z7427" s="27">
        <v>0</v>
      </c>
      <c r="AA7427" s="27">
        <v>0</v>
      </c>
      <c r="AB7427" s="27">
        <v>0</v>
      </c>
      <c r="AC7427" s="27">
        <v>0</v>
      </c>
      <c r="AD7427" s="27">
        <v>0</v>
      </c>
      <c r="AE7427" s="27">
        <v>0</v>
      </c>
      <c r="AF7427" s="27">
        <v>0</v>
      </c>
      <c r="AG7427" s="27">
        <v>0</v>
      </c>
      <c r="AH7427" s="27">
        <v>0</v>
      </c>
      <c r="AI7427" s="27">
        <v>0</v>
      </c>
      <c r="AK7427" s="29">
        <f t="shared" si="115"/>
        <v>1.8120598891650894E-2</v>
      </c>
    </row>
    <row r="7428" spans="1:37" x14ac:dyDescent="0.25">
      <c r="A7428">
        <v>7426</v>
      </c>
      <c r="B7428" s="1">
        <v>1.34E-2</v>
      </c>
      <c r="C7428" s="1">
        <v>-1.381603741395901E-5</v>
      </c>
      <c r="D7428" s="27">
        <v>0.11842801872324063</v>
      </c>
      <c r="E7428" s="27">
        <v>0.11415413616320375</v>
      </c>
      <c r="F7428" s="27">
        <v>8.5780463899362461E-2</v>
      </c>
      <c r="G7428" s="27">
        <v>0.12038762549241662</v>
      </c>
      <c r="H7428" s="27">
        <v>9.7997206611398838E-2</v>
      </c>
      <c r="I7428" s="27">
        <v>9.0814484529803036E-2</v>
      </c>
      <c r="J7428" s="27">
        <v>0.10347239476518243</v>
      </c>
      <c r="K7428" s="27">
        <v>0.11169474108723275</v>
      </c>
      <c r="L7428" s="27">
        <v>6.4853433597045484E-2</v>
      </c>
      <c r="M7428" s="27">
        <v>4.4284678932420635E-2</v>
      </c>
      <c r="N7428" s="27">
        <v>4.8132816198693334E-2</v>
      </c>
      <c r="O7428" s="27">
        <v>0</v>
      </c>
      <c r="P7428" s="27">
        <v>0</v>
      </c>
      <c r="Q7428" s="27">
        <v>0</v>
      </c>
      <c r="R7428" s="27">
        <v>0</v>
      </c>
      <c r="S7428" s="27">
        <v>0</v>
      </c>
      <c r="T7428" s="27">
        <v>0</v>
      </c>
      <c r="U7428" s="27">
        <v>0</v>
      </c>
      <c r="V7428" s="27">
        <v>0</v>
      </c>
      <c r="W7428" s="27">
        <v>0</v>
      </c>
      <c r="X7428" s="27">
        <v>0</v>
      </c>
      <c r="Y7428" s="27">
        <v>0</v>
      </c>
      <c r="Z7428" s="27">
        <v>0</v>
      </c>
      <c r="AA7428" s="27">
        <v>0</v>
      </c>
      <c r="AB7428" s="27">
        <v>0</v>
      </c>
      <c r="AC7428" s="27">
        <v>0</v>
      </c>
      <c r="AD7428" s="27">
        <v>0</v>
      </c>
      <c r="AE7428" s="27">
        <v>0</v>
      </c>
      <c r="AF7428" s="27">
        <v>0</v>
      </c>
      <c r="AG7428" s="27">
        <v>0</v>
      </c>
      <c r="AH7428" s="27">
        <v>0</v>
      </c>
      <c r="AI7428" s="27">
        <v>0</v>
      </c>
      <c r="AK7428" s="29">
        <f t="shared" ref="AK7428:AK7491" si="116">C7428/B7428</f>
        <v>-1.0310475682058962E-3</v>
      </c>
    </row>
    <row r="7429" spans="1:37" x14ac:dyDescent="0.25">
      <c r="A7429">
        <v>7427</v>
      </c>
      <c r="B7429" s="1">
        <v>1.32E-2</v>
      </c>
      <c r="C7429" s="1">
        <v>2.2515889872273335E-4</v>
      </c>
      <c r="D7429" s="27">
        <v>0.12943217104890509</v>
      </c>
      <c r="E7429" s="27">
        <v>0.15131944784889181</v>
      </c>
      <c r="F7429" s="27">
        <v>8.2002234036657837E-2</v>
      </c>
      <c r="G7429" s="27">
        <v>0.16374702208602243</v>
      </c>
      <c r="H7429" s="27">
        <v>7.8122004600676767E-2</v>
      </c>
      <c r="I7429" s="27">
        <v>8.8687988363542504E-3</v>
      </c>
      <c r="J7429" s="27">
        <v>5.184310017489005E-2</v>
      </c>
      <c r="K7429" s="27">
        <v>8.2689506748829258E-2</v>
      </c>
      <c r="L7429" s="27">
        <v>0.12120831635470898</v>
      </c>
      <c r="M7429" s="27">
        <v>5.6435033972621215E-2</v>
      </c>
      <c r="N7429" s="27">
        <v>7.4332364291442257E-2</v>
      </c>
      <c r="O7429" s="27">
        <v>0</v>
      </c>
      <c r="P7429" s="27">
        <v>0</v>
      </c>
      <c r="Q7429" s="27">
        <v>0</v>
      </c>
      <c r="R7429" s="27">
        <v>0</v>
      </c>
      <c r="S7429" s="27">
        <v>0</v>
      </c>
      <c r="T7429" s="27">
        <v>0</v>
      </c>
      <c r="U7429" s="27">
        <v>0</v>
      </c>
      <c r="V7429" s="27">
        <v>0</v>
      </c>
      <c r="W7429" s="27">
        <v>0</v>
      </c>
      <c r="X7429" s="27">
        <v>0</v>
      </c>
      <c r="Y7429" s="27">
        <v>0</v>
      </c>
      <c r="Z7429" s="27">
        <v>0</v>
      </c>
      <c r="AA7429" s="27">
        <v>0</v>
      </c>
      <c r="AB7429" s="27">
        <v>0</v>
      </c>
      <c r="AC7429" s="27">
        <v>0</v>
      </c>
      <c r="AD7429" s="27">
        <v>0</v>
      </c>
      <c r="AE7429" s="27">
        <v>0</v>
      </c>
      <c r="AF7429" s="27">
        <v>0</v>
      </c>
      <c r="AG7429" s="27">
        <v>0</v>
      </c>
      <c r="AH7429" s="27">
        <v>0</v>
      </c>
      <c r="AI7429" s="27">
        <v>0</v>
      </c>
      <c r="AK7429" s="29">
        <f t="shared" si="116"/>
        <v>1.7057492327479801E-2</v>
      </c>
    </row>
    <row r="7430" spans="1:37" x14ac:dyDescent="0.25">
      <c r="A7430">
        <v>7428</v>
      </c>
      <c r="B7430" s="1">
        <v>1.37E-2</v>
      </c>
      <c r="C7430" s="1">
        <v>5.3249192891077204E-4</v>
      </c>
      <c r="D7430" s="27">
        <v>6.4875260516894531E-2</v>
      </c>
      <c r="E7430" s="27">
        <v>0.20319734082753499</v>
      </c>
      <c r="F7430" s="27">
        <v>4.4571656764237511E-3</v>
      </c>
      <c r="G7430" s="27">
        <v>3.1979102354774351E-2</v>
      </c>
      <c r="H7430" s="27">
        <v>0.17743511731684855</v>
      </c>
      <c r="I7430" s="27">
        <v>0.11063803773541235</v>
      </c>
      <c r="J7430" s="27">
        <v>7.9909788101614088E-2</v>
      </c>
      <c r="K7430" s="27">
        <v>2.0135985540407648E-2</v>
      </c>
      <c r="L7430" s="27">
        <v>0.1312223791001251</v>
      </c>
      <c r="M7430" s="27">
        <v>9.7485149247388495E-3</v>
      </c>
      <c r="N7430" s="27">
        <v>0.16640130790522564</v>
      </c>
      <c r="O7430" s="27">
        <v>0</v>
      </c>
      <c r="P7430" s="27">
        <v>0</v>
      </c>
      <c r="Q7430" s="27">
        <v>0</v>
      </c>
      <c r="R7430" s="27">
        <v>0</v>
      </c>
      <c r="S7430" s="27">
        <v>0</v>
      </c>
      <c r="T7430" s="27">
        <v>0</v>
      </c>
      <c r="U7430" s="27">
        <v>0</v>
      </c>
      <c r="V7430" s="27">
        <v>0</v>
      </c>
      <c r="W7430" s="27">
        <v>0</v>
      </c>
      <c r="X7430" s="27">
        <v>0</v>
      </c>
      <c r="Y7430" s="27">
        <v>0</v>
      </c>
      <c r="Z7430" s="27">
        <v>0</v>
      </c>
      <c r="AA7430" s="27">
        <v>0</v>
      </c>
      <c r="AB7430" s="27">
        <v>0</v>
      </c>
      <c r="AC7430" s="27">
        <v>0</v>
      </c>
      <c r="AD7430" s="27">
        <v>0</v>
      </c>
      <c r="AE7430" s="27">
        <v>0</v>
      </c>
      <c r="AF7430" s="27">
        <v>0</v>
      </c>
      <c r="AG7430" s="27">
        <v>0</v>
      </c>
      <c r="AH7430" s="27">
        <v>0</v>
      </c>
      <c r="AI7430" s="27">
        <v>0</v>
      </c>
      <c r="AK7430" s="29">
        <f t="shared" si="116"/>
        <v>3.8868024008085547E-2</v>
      </c>
    </row>
    <row r="7431" spans="1:37" x14ac:dyDescent="0.25">
      <c r="A7431">
        <v>7429</v>
      </c>
      <c r="B7431" s="1">
        <v>1.2E-2</v>
      </c>
      <c r="C7431" s="1">
        <v>4.592822897006958E-5</v>
      </c>
      <c r="D7431" s="27">
        <v>0.11123359475727973</v>
      </c>
      <c r="E7431" s="27">
        <v>0.10665819557842887</v>
      </c>
      <c r="F7431" s="27">
        <v>5.5329198940367669E-2</v>
      </c>
      <c r="G7431" s="27">
        <v>0.13768591926548804</v>
      </c>
      <c r="H7431" s="27">
        <v>5.3804623865063586E-2</v>
      </c>
      <c r="I7431" s="27">
        <v>5.0728591397967072E-2</v>
      </c>
      <c r="J7431" s="27">
        <v>8.6198207118368217E-2</v>
      </c>
      <c r="K7431" s="27">
        <v>0.11005348194336127</v>
      </c>
      <c r="L7431" s="27">
        <v>5.8944801689457177E-2</v>
      </c>
      <c r="M7431" s="27">
        <v>0.11395706456035411</v>
      </c>
      <c r="N7431" s="27">
        <v>0.11540632088386422</v>
      </c>
      <c r="O7431" s="27">
        <v>0</v>
      </c>
      <c r="P7431" s="27">
        <v>0</v>
      </c>
      <c r="Q7431" s="27">
        <v>0</v>
      </c>
      <c r="R7431" s="27">
        <v>0</v>
      </c>
      <c r="S7431" s="27">
        <v>0</v>
      </c>
      <c r="T7431" s="27">
        <v>0</v>
      </c>
      <c r="U7431" s="27">
        <v>0</v>
      </c>
      <c r="V7431" s="27">
        <v>0</v>
      </c>
      <c r="W7431" s="27">
        <v>0</v>
      </c>
      <c r="X7431" s="27">
        <v>0</v>
      </c>
      <c r="Y7431" s="27">
        <v>0</v>
      </c>
      <c r="Z7431" s="27">
        <v>0</v>
      </c>
      <c r="AA7431" s="27">
        <v>0</v>
      </c>
      <c r="AB7431" s="27">
        <v>0</v>
      </c>
      <c r="AC7431" s="27">
        <v>0</v>
      </c>
      <c r="AD7431" s="27">
        <v>0</v>
      </c>
      <c r="AE7431" s="27">
        <v>0</v>
      </c>
      <c r="AF7431" s="27">
        <v>0</v>
      </c>
      <c r="AG7431" s="27">
        <v>0</v>
      </c>
      <c r="AH7431" s="27">
        <v>0</v>
      </c>
      <c r="AI7431" s="27">
        <v>0</v>
      </c>
      <c r="AK7431" s="29">
        <f t="shared" si="116"/>
        <v>3.827352414172465E-3</v>
      </c>
    </row>
    <row r="7432" spans="1:37" x14ac:dyDescent="0.25">
      <c r="A7432">
        <v>7430</v>
      </c>
      <c r="B7432" s="1">
        <v>1.21E-2</v>
      </c>
      <c r="C7432" s="1">
        <v>1.122734377445868E-4</v>
      </c>
      <c r="D7432" s="27">
        <v>7.8478994037993299E-2</v>
      </c>
      <c r="E7432" s="27">
        <v>0.11202945741689062</v>
      </c>
      <c r="F7432" s="27">
        <v>7.9719192840629088E-2</v>
      </c>
      <c r="G7432" s="27">
        <v>9.4756619202221906E-2</v>
      </c>
      <c r="H7432" s="27">
        <v>7.9657083781707355E-2</v>
      </c>
      <c r="I7432" s="27">
        <v>0.11688362937045653</v>
      </c>
      <c r="J7432" s="27">
        <v>0.11485400030778294</v>
      </c>
      <c r="K7432" s="27">
        <v>7.0855480309135299E-2</v>
      </c>
      <c r="L7432" s="27">
        <v>0.11403533223991805</v>
      </c>
      <c r="M7432" s="27">
        <v>9.7813635185460157E-2</v>
      </c>
      <c r="N7432" s="27">
        <v>4.091657530780491E-2</v>
      </c>
      <c r="O7432" s="27">
        <v>0</v>
      </c>
      <c r="P7432" s="27">
        <v>0</v>
      </c>
      <c r="Q7432" s="27">
        <v>0</v>
      </c>
      <c r="R7432" s="27">
        <v>0</v>
      </c>
      <c r="S7432" s="27">
        <v>0</v>
      </c>
      <c r="T7432" s="27">
        <v>0</v>
      </c>
      <c r="U7432" s="27">
        <v>0</v>
      </c>
      <c r="V7432" s="27">
        <v>0</v>
      </c>
      <c r="W7432" s="27">
        <v>0</v>
      </c>
      <c r="X7432" s="27">
        <v>0</v>
      </c>
      <c r="Y7432" s="27">
        <v>0</v>
      </c>
      <c r="Z7432" s="27">
        <v>0</v>
      </c>
      <c r="AA7432" s="27">
        <v>0</v>
      </c>
      <c r="AB7432" s="27">
        <v>0</v>
      </c>
      <c r="AC7432" s="27">
        <v>0</v>
      </c>
      <c r="AD7432" s="27">
        <v>0</v>
      </c>
      <c r="AE7432" s="27">
        <v>0</v>
      </c>
      <c r="AF7432" s="27">
        <v>0</v>
      </c>
      <c r="AG7432" s="27">
        <v>0</v>
      </c>
      <c r="AH7432" s="27">
        <v>0</v>
      </c>
      <c r="AI7432" s="27">
        <v>0</v>
      </c>
      <c r="AK7432" s="29">
        <f t="shared" si="116"/>
        <v>9.2787965078170911E-3</v>
      </c>
    </row>
    <row r="7433" spans="1:37" x14ac:dyDescent="0.25">
      <c r="A7433">
        <v>7431</v>
      </c>
      <c r="B7433" s="1">
        <v>1.44E-2</v>
      </c>
      <c r="C7433" s="1">
        <v>5.6666340556716192E-5</v>
      </c>
      <c r="D7433" s="27">
        <v>3.5789402807096533E-2</v>
      </c>
      <c r="E7433" s="27">
        <v>0.17310847237736587</v>
      </c>
      <c r="F7433" s="27">
        <v>9.6550999862205444E-2</v>
      </c>
      <c r="G7433" s="27">
        <v>7.3459292948521757E-2</v>
      </c>
      <c r="H7433" s="27">
        <v>7.270734897067678E-2</v>
      </c>
      <c r="I7433" s="27">
        <v>0.10401044245213936</v>
      </c>
      <c r="J7433" s="27">
        <v>0.14603695227407185</v>
      </c>
      <c r="K7433" s="27">
        <v>0.12013371470288825</v>
      </c>
      <c r="L7433" s="27">
        <v>2.8949985655481049E-2</v>
      </c>
      <c r="M7433" s="27">
        <v>0.14284852933013861</v>
      </c>
      <c r="N7433" s="27">
        <v>6.4048586194144341E-3</v>
      </c>
      <c r="O7433" s="27">
        <v>0</v>
      </c>
      <c r="P7433" s="27">
        <v>0</v>
      </c>
      <c r="Q7433" s="27">
        <v>0</v>
      </c>
      <c r="R7433" s="27">
        <v>0</v>
      </c>
      <c r="S7433" s="27">
        <v>0</v>
      </c>
      <c r="T7433" s="27">
        <v>0</v>
      </c>
      <c r="U7433" s="27">
        <v>0</v>
      </c>
      <c r="V7433" s="27">
        <v>0</v>
      </c>
      <c r="W7433" s="27">
        <v>0</v>
      </c>
      <c r="X7433" s="27">
        <v>0</v>
      </c>
      <c r="Y7433" s="27">
        <v>0</v>
      </c>
      <c r="Z7433" s="27">
        <v>0</v>
      </c>
      <c r="AA7433" s="27">
        <v>0</v>
      </c>
      <c r="AB7433" s="27">
        <v>0</v>
      </c>
      <c r="AC7433" s="27">
        <v>0</v>
      </c>
      <c r="AD7433" s="27">
        <v>0</v>
      </c>
      <c r="AE7433" s="27">
        <v>0</v>
      </c>
      <c r="AF7433" s="27">
        <v>0</v>
      </c>
      <c r="AG7433" s="27">
        <v>0</v>
      </c>
      <c r="AH7433" s="27">
        <v>0</v>
      </c>
      <c r="AI7433" s="27">
        <v>0</v>
      </c>
      <c r="AK7433" s="29">
        <f t="shared" si="116"/>
        <v>3.9351625386608467E-3</v>
      </c>
    </row>
    <row r="7434" spans="1:37" x14ac:dyDescent="0.25">
      <c r="A7434">
        <v>7432</v>
      </c>
      <c r="B7434" s="1">
        <v>1.18E-2</v>
      </c>
      <c r="C7434" s="1">
        <v>-3.0745622015850645E-4</v>
      </c>
      <c r="D7434" s="27">
        <v>0.13328847945886704</v>
      </c>
      <c r="E7434" s="27">
        <v>1.7670704837713457E-2</v>
      </c>
      <c r="F7434" s="27">
        <v>8.9629995435978077E-2</v>
      </c>
      <c r="G7434" s="27">
        <v>0.11040968147769556</v>
      </c>
      <c r="H7434" s="27">
        <v>0.14235475558041458</v>
      </c>
      <c r="I7434" s="27">
        <v>0.11670840913149634</v>
      </c>
      <c r="J7434" s="27">
        <v>5.5786792389751393E-2</v>
      </c>
      <c r="K7434" s="27">
        <v>0.12079922141504784</v>
      </c>
      <c r="L7434" s="27">
        <v>3.7541843733895665E-2</v>
      </c>
      <c r="M7434" s="27">
        <v>7.9687018179592575E-2</v>
      </c>
      <c r="N7434" s="27">
        <v>9.6123098359547451E-2</v>
      </c>
      <c r="O7434" s="27">
        <v>0</v>
      </c>
      <c r="P7434" s="27">
        <v>0</v>
      </c>
      <c r="Q7434" s="27">
        <v>0</v>
      </c>
      <c r="R7434" s="27">
        <v>0</v>
      </c>
      <c r="S7434" s="27">
        <v>0</v>
      </c>
      <c r="T7434" s="27">
        <v>0</v>
      </c>
      <c r="U7434" s="27">
        <v>0</v>
      </c>
      <c r="V7434" s="27">
        <v>0</v>
      </c>
      <c r="W7434" s="27">
        <v>0</v>
      </c>
      <c r="X7434" s="27">
        <v>0</v>
      </c>
      <c r="Y7434" s="27">
        <v>0</v>
      </c>
      <c r="Z7434" s="27">
        <v>0</v>
      </c>
      <c r="AA7434" s="27">
        <v>0</v>
      </c>
      <c r="AB7434" s="27">
        <v>0</v>
      </c>
      <c r="AC7434" s="27">
        <v>0</v>
      </c>
      <c r="AD7434" s="27">
        <v>0</v>
      </c>
      <c r="AE7434" s="27">
        <v>0</v>
      </c>
      <c r="AF7434" s="27">
        <v>0</v>
      </c>
      <c r="AG7434" s="27">
        <v>0</v>
      </c>
      <c r="AH7434" s="27">
        <v>0</v>
      </c>
      <c r="AI7434" s="27">
        <v>0</v>
      </c>
      <c r="AK7434" s="29">
        <f t="shared" si="116"/>
        <v>-2.605561187783953E-2</v>
      </c>
    </row>
    <row r="7435" spans="1:37" x14ac:dyDescent="0.25">
      <c r="A7435">
        <v>7433</v>
      </c>
      <c r="B7435" s="1">
        <v>1.32E-2</v>
      </c>
      <c r="C7435" s="1">
        <v>8.2959544190851008E-5</v>
      </c>
      <c r="D7435" s="27">
        <v>0.10996114957627208</v>
      </c>
      <c r="E7435" s="27">
        <v>0.14843450983026873</v>
      </c>
      <c r="F7435" s="27">
        <v>0.12940842719929121</v>
      </c>
      <c r="G7435" s="27">
        <v>0.10718894031062062</v>
      </c>
      <c r="H7435" s="27">
        <v>2.4148415754066684E-2</v>
      </c>
      <c r="I7435" s="27">
        <v>0.13165432635638469</v>
      </c>
      <c r="J7435" s="27">
        <v>8.2697409878785932E-2</v>
      </c>
      <c r="K7435" s="27">
        <v>3.446872060019928E-2</v>
      </c>
      <c r="L7435" s="27">
        <v>1.5959787941258005E-2</v>
      </c>
      <c r="M7435" s="27">
        <v>0.12787315018285497</v>
      </c>
      <c r="N7435" s="27">
        <v>8.8205162369997911E-2</v>
      </c>
      <c r="O7435" s="27">
        <v>0</v>
      </c>
      <c r="P7435" s="27">
        <v>0</v>
      </c>
      <c r="Q7435" s="27">
        <v>0</v>
      </c>
      <c r="R7435" s="27">
        <v>0</v>
      </c>
      <c r="S7435" s="27">
        <v>0</v>
      </c>
      <c r="T7435" s="27">
        <v>0</v>
      </c>
      <c r="U7435" s="27">
        <v>0</v>
      </c>
      <c r="V7435" s="27">
        <v>0</v>
      </c>
      <c r="W7435" s="27">
        <v>0</v>
      </c>
      <c r="X7435" s="27">
        <v>0</v>
      </c>
      <c r="Y7435" s="27">
        <v>0</v>
      </c>
      <c r="Z7435" s="27">
        <v>0</v>
      </c>
      <c r="AA7435" s="27">
        <v>0</v>
      </c>
      <c r="AB7435" s="27">
        <v>0</v>
      </c>
      <c r="AC7435" s="27">
        <v>0</v>
      </c>
      <c r="AD7435" s="27">
        <v>0</v>
      </c>
      <c r="AE7435" s="27">
        <v>0</v>
      </c>
      <c r="AF7435" s="27">
        <v>0</v>
      </c>
      <c r="AG7435" s="27">
        <v>0</v>
      </c>
      <c r="AH7435" s="27">
        <v>0</v>
      </c>
      <c r="AI7435" s="27">
        <v>0</v>
      </c>
      <c r="AK7435" s="29">
        <f t="shared" si="116"/>
        <v>6.2848139538523489E-3</v>
      </c>
    </row>
    <row r="7436" spans="1:37" x14ac:dyDescent="0.25">
      <c r="A7436">
        <v>7434</v>
      </c>
      <c r="B7436" s="1">
        <v>1.3599999999999999E-2</v>
      </c>
      <c r="C7436" s="1">
        <v>1.0106569852955758E-4</v>
      </c>
      <c r="D7436" s="27">
        <v>1.4632373407063443E-2</v>
      </c>
      <c r="E7436" s="27">
        <v>0.14170375881987748</v>
      </c>
      <c r="F7436" s="27">
        <v>4.7098249555034853E-2</v>
      </c>
      <c r="G7436" s="27">
        <v>0.10186575583632278</v>
      </c>
      <c r="H7436" s="27">
        <v>0.1357074959060888</v>
      </c>
      <c r="I7436" s="27">
        <v>0.11972496266345765</v>
      </c>
      <c r="J7436" s="27">
        <v>0.11756232606978671</v>
      </c>
      <c r="K7436" s="27">
        <v>0.1231312702168388</v>
      </c>
      <c r="L7436" s="27">
        <v>0.11355767975864868</v>
      </c>
      <c r="M7436" s="27">
        <v>8.4255280267200333E-2</v>
      </c>
      <c r="N7436" s="27">
        <v>7.6084749968037698E-4</v>
      </c>
      <c r="O7436" s="27">
        <v>0</v>
      </c>
      <c r="P7436" s="27">
        <v>0</v>
      </c>
      <c r="Q7436" s="27">
        <v>0</v>
      </c>
      <c r="R7436" s="27">
        <v>0</v>
      </c>
      <c r="S7436" s="27">
        <v>0</v>
      </c>
      <c r="T7436" s="27">
        <v>0</v>
      </c>
      <c r="U7436" s="27">
        <v>0</v>
      </c>
      <c r="V7436" s="27">
        <v>0</v>
      </c>
      <c r="W7436" s="27">
        <v>0</v>
      </c>
      <c r="X7436" s="27">
        <v>0</v>
      </c>
      <c r="Y7436" s="27">
        <v>0</v>
      </c>
      <c r="Z7436" s="27">
        <v>0</v>
      </c>
      <c r="AA7436" s="27">
        <v>0</v>
      </c>
      <c r="AB7436" s="27">
        <v>0</v>
      </c>
      <c r="AC7436" s="27">
        <v>0</v>
      </c>
      <c r="AD7436" s="27">
        <v>0</v>
      </c>
      <c r="AE7436" s="27">
        <v>0</v>
      </c>
      <c r="AF7436" s="27">
        <v>0</v>
      </c>
      <c r="AG7436" s="27">
        <v>0</v>
      </c>
      <c r="AH7436" s="27">
        <v>0</v>
      </c>
      <c r="AI7436" s="27">
        <v>0</v>
      </c>
      <c r="AK7436" s="29">
        <f t="shared" si="116"/>
        <v>7.4313013624674696E-3</v>
      </c>
    </row>
    <row r="7437" spans="1:37" x14ac:dyDescent="0.25">
      <c r="A7437">
        <v>7435</v>
      </c>
      <c r="B7437" s="1">
        <v>1.0200000000000001E-2</v>
      </c>
      <c r="C7437" s="1">
        <v>3.5826488313061108E-5</v>
      </c>
      <c r="D7437" s="27">
        <v>0.12169329962903228</v>
      </c>
      <c r="E7437" s="27">
        <v>4.0147646669997393E-2</v>
      </c>
      <c r="F7437" s="27">
        <v>0.14415672868350729</v>
      </c>
      <c r="G7437" s="27">
        <v>0.10938041896079857</v>
      </c>
      <c r="H7437" s="27">
        <v>0.13164957686592804</v>
      </c>
      <c r="I7437" s="27">
        <v>3.7770027100928194E-2</v>
      </c>
      <c r="J7437" s="27">
        <v>6.7940268891831301E-2</v>
      </c>
      <c r="K7437" s="27">
        <v>3.6897999724007091E-2</v>
      </c>
      <c r="L7437" s="27">
        <v>0.12353184584266946</v>
      </c>
      <c r="M7437" s="27">
        <v>4.2225634309396361E-2</v>
      </c>
      <c r="N7437" s="27">
        <v>0.14460655332190409</v>
      </c>
      <c r="O7437" s="27">
        <v>0</v>
      </c>
      <c r="P7437" s="27">
        <v>0</v>
      </c>
      <c r="Q7437" s="27">
        <v>0</v>
      </c>
      <c r="R7437" s="27">
        <v>0</v>
      </c>
      <c r="S7437" s="27">
        <v>0</v>
      </c>
      <c r="T7437" s="27">
        <v>0</v>
      </c>
      <c r="U7437" s="27">
        <v>0</v>
      </c>
      <c r="V7437" s="27">
        <v>0</v>
      </c>
      <c r="W7437" s="27">
        <v>0</v>
      </c>
      <c r="X7437" s="27">
        <v>0</v>
      </c>
      <c r="Y7437" s="27">
        <v>0</v>
      </c>
      <c r="Z7437" s="27">
        <v>0</v>
      </c>
      <c r="AA7437" s="27">
        <v>0</v>
      </c>
      <c r="AB7437" s="27">
        <v>0</v>
      </c>
      <c r="AC7437" s="27">
        <v>0</v>
      </c>
      <c r="AD7437" s="27">
        <v>0</v>
      </c>
      <c r="AE7437" s="27">
        <v>0</v>
      </c>
      <c r="AF7437" s="27">
        <v>0</v>
      </c>
      <c r="AG7437" s="27">
        <v>0</v>
      </c>
      <c r="AH7437" s="27">
        <v>0</v>
      </c>
      <c r="AI7437" s="27">
        <v>0</v>
      </c>
      <c r="AK7437" s="29">
        <f t="shared" si="116"/>
        <v>3.5124008150059908E-3</v>
      </c>
    </row>
    <row r="7438" spans="1:37" x14ac:dyDescent="0.25">
      <c r="A7438">
        <v>7436</v>
      </c>
      <c r="B7438" s="1">
        <v>1.03E-2</v>
      </c>
      <c r="C7438" s="1">
        <v>2.6100451227314297E-4</v>
      </c>
      <c r="D7438" s="27">
        <v>0.12633373613161086</v>
      </c>
      <c r="E7438" s="27">
        <v>3.5751532336191098E-2</v>
      </c>
      <c r="F7438" s="27">
        <v>3.3229281505325961E-2</v>
      </c>
      <c r="G7438" s="27">
        <v>1.8447419692082242E-2</v>
      </c>
      <c r="H7438" s="27">
        <v>0.18091567041156204</v>
      </c>
      <c r="I7438" s="27">
        <v>4.4874735941848862E-2</v>
      </c>
      <c r="J7438" s="27">
        <v>0.19834465248692457</v>
      </c>
      <c r="K7438" s="27">
        <v>5.5326547775045899E-2</v>
      </c>
      <c r="L7438" s="27">
        <v>0.20513701018244671</v>
      </c>
      <c r="M7438" s="27">
        <v>1.6797282826024523E-2</v>
      </c>
      <c r="N7438" s="27">
        <v>8.4842130710937283E-2</v>
      </c>
      <c r="O7438" s="27">
        <v>0</v>
      </c>
      <c r="P7438" s="27">
        <v>0</v>
      </c>
      <c r="Q7438" s="27">
        <v>0</v>
      </c>
      <c r="R7438" s="27">
        <v>0</v>
      </c>
      <c r="S7438" s="27">
        <v>0</v>
      </c>
      <c r="T7438" s="27">
        <v>0</v>
      </c>
      <c r="U7438" s="27">
        <v>0</v>
      </c>
      <c r="V7438" s="27">
        <v>0</v>
      </c>
      <c r="W7438" s="27">
        <v>0</v>
      </c>
      <c r="X7438" s="27">
        <v>0</v>
      </c>
      <c r="Y7438" s="27">
        <v>0</v>
      </c>
      <c r="Z7438" s="27">
        <v>0</v>
      </c>
      <c r="AA7438" s="27">
        <v>0</v>
      </c>
      <c r="AB7438" s="27">
        <v>0</v>
      </c>
      <c r="AC7438" s="27">
        <v>0</v>
      </c>
      <c r="AD7438" s="27">
        <v>0</v>
      </c>
      <c r="AE7438" s="27">
        <v>0</v>
      </c>
      <c r="AF7438" s="27">
        <v>0</v>
      </c>
      <c r="AG7438" s="27">
        <v>0</v>
      </c>
      <c r="AH7438" s="27">
        <v>0</v>
      </c>
      <c r="AI7438" s="27">
        <v>0</v>
      </c>
      <c r="AK7438" s="29">
        <f t="shared" si="116"/>
        <v>2.5340243910013879E-2</v>
      </c>
    </row>
    <row r="7439" spans="1:37" x14ac:dyDescent="0.25">
      <c r="A7439">
        <v>7437</v>
      </c>
      <c r="B7439" s="1">
        <v>1.26E-2</v>
      </c>
      <c r="C7439" s="1">
        <v>-9.9742537948920484E-5</v>
      </c>
      <c r="D7439" s="27">
        <v>7.5420920037906389E-2</v>
      </c>
      <c r="E7439" s="27">
        <v>6.8385374509548874E-2</v>
      </c>
      <c r="F7439" s="27">
        <v>5.4969491561947974E-4</v>
      </c>
      <c r="G7439" s="27">
        <v>9.5703610160480623E-2</v>
      </c>
      <c r="H7439" s="27">
        <v>0.19507286980114025</v>
      </c>
      <c r="I7439" s="27">
        <v>0.18996272918382159</v>
      </c>
      <c r="J7439" s="27">
        <v>6.7879838664831327E-2</v>
      </c>
      <c r="K7439" s="27">
        <v>9.9247912974155306E-2</v>
      </c>
      <c r="L7439" s="27">
        <v>2.0199531600102488E-2</v>
      </c>
      <c r="M7439" s="27">
        <v>6.458449050633859E-2</v>
      </c>
      <c r="N7439" s="27">
        <v>0.12299302764605509</v>
      </c>
      <c r="O7439" s="27">
        <v>0</v>
      </c>
      <c r="P7439" s="27">
        <v>0</v>
      </c>
      <c r="Q7439" s="27">
        <v>0</v>
      </c>
      <c r="R7439" s="27">
        <v>0</v>
      </c>
      <c r="S7439" s="27">
        <v>0</v>
      </c>
      <c r="T7439" s="27">
        <v>0</v>
      </c>
      <c r="U7439" s="27">
        <v>0</v>
      </c>
      <c r="V7439" s="27">
        <v>0</v>
      </c>
      <c r="W7439" s="27">
        <v>0</v>
      </c>
      <c r="X7439" s="27">
        <v>0</v>
      </c>
      <c r="Y7439" s="27">
        <v>0</v>
      </c>
      <c r="Z7439" s="27">
        <v>0</v>
      </c>
      <c r="AA7439" s="27">
        <v>0</v>
      </c>
      <c r="AB7439" s="27">
        <v>0</v>
      </c>
      <c r="AC7439" s="27">
        <v>0</v>
      </c>
      <c r="AD7439" s="27">
        <v>0</v>
      </c>
      <c r="AE7439" s="27">
        <v>0</v>
      </c>
      <c r="AF7439" s="27">
        <v>0</v>
      </c>
      <c r="AG7439" s="27">
        <v>0</v>
      </c>
      <c r="AH7439" s="27">
        <v>0</v>
      </c>
      <c r="AI7439" s="27">
        <v>0</v>
      </c>
      <c r="AK7439" s="29">
        <f t="shared" si="116"/>
        <v>-7.9160744403905144E-3</v>
      </c>
    </row>
    <row r="7440" spans="1:37" x14ac:dyDescent="0.25">
      <c r="A7440">
        <v>7438</v>
      </c>
      <c r="B7440" s="1">
        <v>1.3100000000000001E-2</v>
      </c>
      <c r="C7440" s="1">
        <v>1.8083051360961563E-4</v>
      </c>
      <c r="D7440" s="27">
        <v>4.4663259403215111E-2</v>
      </c>
      <c r="E7440" s="27">
        <v>0.12697730584291331</v>
      </c>
      <c r="F7440" s="27">
        <v>0.17005946794446958</v>
      </c>
      <c r="G7440" s="27">
        <v>0.11883943161442516</v>
      </c>
      <c r="H7440" s="27">
        <v>6.1924753122921582E-2</v>
      </c>
      <c r="I7440" s="27">
        <v>9.9529615452451675E-2</v>
      </c>
      <c r="J7440" s="27">
        <v>0.17047042786831196</v>
      </c>
      <c r="K7440" s="27">
        <v>1.6738981763337799E-2</v>
      </c>
      <c r="L7440" s="27">
        <v>3.4119487678424883E-2</v>
      </c>
      <c r="M7440" s="27">
        <v>1.2658546449271151E-2</v>
      </c>
      <c r="N7440" s="27">
        <v>0.14401872286025791</v>
      </c>
      <c r="O7440" s="27">
        <v>0</v>
      </c>
      <c r="P7440" s="27">
        <v>0</v>
      </c>
      <c r="Q7440" s="27">
        <v>0</v>
      </c>
      <c r="R7440" s="27">
        <v>0</v>
      </c>
      <c r="S7440" s="27">
        <v>0</v>
      </c>
      <c r="T7440" s="27">
        <v>0</v>
      </c>
      <c r="U7440" s="27">
        <v>0</v>
      </c>
      <c r="V7440" s="27">
        <v>0</v>
      </c>
      <c r="W7440" s="27">
        <v>0</v>
      </c>
      <c r="X7440" s="27">
        <v>0</v>
      </c>
      <c r="Y7440" s="27">
        <v>0</v>
      </c>
      <c r="Z7440" s="27">
        <v>0</v>
      </c>
      <c r="AA7440" s="27">
        <v>0</v>
      </c>
      <c r="AB7440" s="27">
        <v>0</v>
      </c>
      <c r="AC7440" s="27">
        <v>0</v>
      </c>
      <c r="AD7440" s="27">
        <v>0</v>
      </c>
      <c r="AE7440" s="27">
        <v>0</v>
      </c>
      <c r="AF7440" s="27">
        <v>0</v>
      </c>
      <c r="AG7440" s="27">
        <v>0</v>
      </c>
      <c r="AH7440" s="27">
        <v>0</v>
      </c>
      <c r="AI7440" s="27">
        <v>0</v>
      </c>
      <c r="AK7440" s="29">
        <f t="shared" si="116"/>
        <v>1.3803856000734017E-2</v>
      </c>
    </row>
    <row r="7441" spans="1:37" x14ac:dyDescent="0.25">
      <c r="A7441">
        <v>7439</v>
      </c>
      <c r="B7441" s="1">
        <v>1.04E-2</v>
      </c>
      <c r="C7441" s="1">
        <v>-1.9645382848580787E-4</v>
      </c>
      <c r="D7441" s="27">
        <v>1.5702391711901128E-2</v>
      </c>
      <c r="E7441" s="27">
        <v>1.6519543997239816E-2</v>
      </c>
      <c r="F7441" s="27">
        <v>0.11998440931466232</v>
      </c>
      <c r="G7441" s="27">
        <v>4.6205994141231978E-2</v>
      </c>
      <c r="H7441" s="27">
        <v>0.11821891190536518</v>
      </c>
      <c r="I7441" s="27">
        <v>0.13094290574737893</v>
      </c>
      <c r="J7441" s="27">
        <v>0.10277179747516324</v>
      </c>
      <c r="K7441" s="27">
        <v>0.11208979919066805</v>
      </c>
      <c r="L7441" s="27">
        <v>0.13128587590641816</v>
      </c>
      <c r="M7441" s="27">
        <v>9.055079448970034E-2</v>
      </c>
      <c r="N7441" s="27">
        <v>0.11572757612027083</v>
      </c>
      <c r="O7441" s="27">
        <v>0</v>
      </c>
      <c r="P7441" s="27">
        <v>0</v>
      </c>
      <c r="Q7441" s="27">
        <v>0</v>
      </c>
      <c r="R7441" s="27">
        <v>0</v>
      </c>
      <c r="S7441" s="27">
        <v>0</v>
      </c>
      <c r="T7441" s="27">
        <v>0</v>
      </c>
      <c r="U7441" s="27">
        <v>0</v>
      </c>
      <c r="V7441" s="27">
        <v>0</v>
      </c>
      <c r="W7441" s="27">
        <v>0</v>
      </c>
      <c r="X7441" s="27">
        <v>0</v>
      </c>
      <c r="Y7441" s="27">
        <v>0</v>
      </c>
      <c r="Z7441" s="27">
        <v>0</v>
      </c>
      <c r="AA7441" s="27">
        <v>0</v>
      </c>
      <c r="AB7441" s="27">
        <v>0</v>
      </c>
      <c r="AC7441" s="27">
        <v>0</v>
      </c>
      <c r="AD7441" s="27">
        <v>0</v>
      </c>
      <c r="AE7441" s="27">
        <v>0</v>
      </c>
      <c r="AF7441" s="27">
        <v>0</v>
      </c>
      <c r="AG7441" s="27">
        <v>0</v>
      </c>
      <c r="AH7441" s="27">
        <v>0</v>
      </c>
      <c r="AI7441" s="27">
        <v>0</v>
      </c>
      <c r="AK7441" s="29">
        <f t="shared" si="116"/>
        <v>-1.8889791200558451E-2</v>
      </c>
    </row>
    <row r="7442" spans="1:37" x14ac:dyDescent="0.25">
      <c r="A7442">
        <v>7440</v>
      </c>
      <c r="B7442" s="1">
        <v>1.1299999999999999E-2</v>
      </c>
      <c r="C7442" s="1">
        <v>-1.8072177737213797E-4</v>
      </c>
      <c r="D7442" s="27">
        <v>0.10629972990373494</v>
      </c>
      <c r="E7442" s="27">
        <v>2.2624770810833032E-2</v>
      </c>
      <c r="F7442" s="27">
        <v>0.15126173508074262</v>
      </c>
      <c r="G7442" s="27">
        <v>3.4020200228878694E-2</v>
      </c>
      <c r="H7442" s="27">
        <v>0.10332984131201579</v>
      </c>
      <c r="I7442" s="27">
        <v>0.18383973136745912</v>
      </c>
      <c r="J7442" s="27">
        <v>9.5227877691534527E-2</v>
      </c>
      <c r="K7442" s="27">
        <v>4.7646243009788487E-2</v>
      </c>
      <c r="L7442" s="27">
        <v>9.2515202488913664E-2</v>
      </c>
      <c r="M7442" s="27">
        <v>2.6800798863184382E-2</v>
      </c>
      <c r="N7442" s="27">
        <v>0.13643386924291484</v>
      </c>
      <c r="O7442" s="27">
        <v>0</v>
      </c>
      <c r="P7442" s="27">
        <v>0</v>
      </c>
      <c r="Q7442" s="27">
        <v>0</v>
      </c>
      <c r="R7442" s="27">
        <v>0</v>
      </c>
      <c r="S7442" s="27">
        <v>0</v>
      </c>
      <c r="T7442" s="27">
        <v>0</v>
      </c>
      <c r="U7442" s="27">
        <v>0</v>
      </c>
      <c r="V7442" s="27">
        <v>0</v>
      </c>
      <c r="W7442" s="27">
        <v>0</v>
      </c>
      <c r="X7442" s="27">
        <v>0</v>
      </c>
      <c r="Y7442" s="27">
        <v>0</v>
      </c>
      <c r="Z7442" s="27">
        <v>0</v>
      </c>
      <c r="AA7442" s="27">
        <v>0</v>
      </c>
      <c r="AB7442" s="27">
        <v>0</v>
      </c>
      <c r="AC7442" s="27">
        <v>0</v>
      </c>
      <c r="AD7442" s="27">
        <v>0</v>
      </c>
      <c r="AE7442" s="27">
        <v>0</v>
      </c>
      <c r="AF7442" s="27">
        <v>0</v>
      </c>
      <c r="AG7442" s="27">
        <v>0</v>
      </c>
      <c r="AH7442" s="27">
        <v>0</v>
      </c>
      <c r="AI7442" s="27">
        <v>0</v>
      </c>
      <c r="AK7442" s="29">
        <f t="shared" si="116"/>
        <v>-1.5993077643552032E-2</v>
      </c>
    </row>
    <row r="7443" spans="1:37" x14ac:dyDescent="0.25">
      <c r="A7443">
        <v>7441</v>
      </c>
      <c r="B7443" s="1">
        <v>1.15E-2</v>
      </c>
      <c r="C7443" s="1">
        <v>-1.9976450545874168E-4</v>
      </c>
      <c r="D7443" s="27">
        <v>0.15190510142391181</v>
      </c>
      <c r="E7443" s="27">
        <v>1.764067424926339E-2</v>
      </c>
      <c r="F7443" s="27">
        <v>8.2999276420695184E-2</v>
      </c>
      <c r="G7443" s="27">
        <v>6.4702358966841358E-2</v>
      </c>
      <c r="H7443" s="27">
        <v>0.11953558673497114</v>
      </c>
      <c r="I7443" s="27">
        <v>6.6559798737187342E-2</v>
      </c>
      <c r="J7443" s="27">
        <v>0.11294351069632774</v>
      </c>
      <c r="K7443" s="27">
        <v>0.14264229771512291</v>
      </c>
      <c r="L7443" s="27">
        <v>0.12117839889153333</v>
      </c>
      <c r="M7443" s="27">
        <v>4.3282040335557957E-2</v>
      </c>
      <c r="N7443" s="27">
        <v>7.6610955828587943E-2</v>
      </c>
      <c r="O7443" s="27">
        <v>0</v>
      </c>
      <c r="P7443" s="27">
        <v>0</v>
      </c>
      <c r="Q7443" s="27">
        <v>0</v>
      </c>
      <c r="R7443" s="27">
        <v>0</v>
      </c>
      <c r="S7443" s="27">
        <v>0</v>
      </c>
      <c r="T7443" s="27">
        <v>0</v>
      </c>
      <c r="U7443" s="27">
        <v>0</v>
      </c>
      <c r="V7443" s="27">
        <v>0</v>
      </c>
      <c r="W7443" s="27">
        <v>0</v>
      </c>
      <c r="X7443" s="27">
        <v>0</v>
      </c>
      <c r="Y7443" s="27">
        <v>0</v>
      </c>
      <c r="Z7443" s="27">
        <v>0</v>
      </c>
      <c r="AA7443" s="27">
        <v>0</v>
      </c>
      <c r="AB7443" s="27">
        <v>0</v>
      </c>
      <c r="AC7443" s="27">
        <v>0</v>
      </c>
      <c r="AD7443" s="27">
        <v>0</v>
      </c>
      <c r="AE7443" s="27">
        <v>0</v>
      </c>
      <c r="AF7443" s="27">
        <v>0</v>
      </c>
      <c r="AG7443" s="27">
        <v>0</v>
      </c>
      <c r="AH7443" s="27">
        <v>0</v>
      </c>
      <c r="AI7443" s="27">
        <v>0</v>
      </c>
      <c r="AK7443" s="29">
        <f t="shared" si="116"/>
        <v>-1.737082656162971E-2</v>
      </c>
    </row>
    <row r="7444" spans="1:37" x14ac:dyDescent="0.25">
      <c r="A7444">
        <v>7442</v>
      </c>
      <c r="B7444" s="1">
        <v>1.23E-2</v>
      </c>
      <c r="C7444" s="1">
        <v>-6.3581480817604224E-5</v>
      </c>
      <c r="D7444" s="27">
        <v>5.1358350110277666E-2</v>
      </c>
      <c r="E7444" s="27">
        <v>0.12180688401755524</v>
      </c>
      <c r="F7444" s="27">
        <v>0.15297522974338046</v>
      </c>
      <c r="G7444" s="27">
        <v>3.8578065208251279E-2</v>
      </c>
      <c r="H7444" s="27">
        <v>1.252151462509807E-2</v>
      </c>
      <c r="I7444" s="27">
        <v>6.4693755328659661E-2</v>
      </c>
      <c r="J7444" s="27">
        <v>7.3089535803851552E-2</v>
      </c>
      <c r="K7444" s="27">
        <v>0.1405005251532557</v>
      </c>
      <c r="L7444" s="27">
        <v>0.12359394650863044</v>
      </c>
      <c r="M7444" s="27">
        <v>6.6617652088123591E-2</v>
      </c>
      <c r="N7444" s="27">
        <v>0.15426454141291623</v>
      </c>
      <c r="O7444" s="27">
        <v>0</v>
      </c>
      <c r="P7444" s="27">
        <v>0</v>
      </c>
      <c r="Q7444" s="27">
        <v>0</v>
      </c>
      <c r="R7444" s="27">
        <v>0</v>
      </c>
      <c r="S7444" s="27">
        <v>0</v>
      </c>
      <c r="T7444" s="27">
        <v>0</v>
      </c>
      <c r="U7444" s="27">
        <v>0</v>
      </c>
      <c r="V7444" s="27">
        <v>0</v>
      </c>
      <c r="W7444" s="27">
        <v>0</v>
      </c>
      <c r="X7444" s="27">
        <v>0</v>
      </c>
      <c r="Y7444" s="27">
        <v>0</v>
      </c>
      <c r="Z7444" s="27">
        <v>0</v>
      </c>
      <c r="AA7444" s="27">
        <v>0</v>
      </c>
      <c r="AB7444" s="27">
        <v>0</v>
      </c>
      <c r="AC7444" s="27">
        <v>0</v>
      </c>
      <c r="AD7444" s="27">
        <v>0</v>
      </c>
      <c r="AE7444" s="27">
        <v>0</v>
      </c>
      <c r="AF7444" s="27">
        <v>0</v>
      </c>
      <c r="AG7444" s="27">
        <v>0</v>
      </c>
      <c r="AH7444" s="27">
        <v>0</v>
      </c>
      <c r="AI7444" s="27">
        <v>0</v>
      </c>
      <c r="AK7444" s="29">
        <f t="shared" si="116"/>
        <v>-5.1692260827320502E-3</v>
      </c>
    </row>
    <row r="7445" spans="1:37" x14ac:dyDescent="0.25">
      <c r="A7445">
        <v>7443</v>
      </c>
      <c r="B7445" s="1">
        <v>1.3899999999999999E-2</v>
      </c>
      <c r="C7445" s="1">
        <v>2.2228774139739283E-5</v>
      </c>
      <c r="D7445" s="27">
        <v>8.3241475212158092E-2</v>
      </c>
      <c r="E7445" s="27">
        <v>0.15963262704229797</v>
      </c>
      <c r="F7445" s="27">
        <v>0.12033674956335089</v>
      </c>
      <c r="G7445" s="27">
        <v>2.8997575912100369E-2</v>
      </c>
      <c r="H7445" s="27">
        <v>0.10923437101480571</v>
      </c>
      <c r="I7445" s="27">
        <v>0.13569475656947358</v>
      </c>
      <c r="J7445" s="27">
        <v>9.8973731310994018E-2</v>
      </c>
      <c r="K7445" s="27">
        <v>8.7121439208402457E-2</v>
      </c>
      <c r="L7445" s="27">
        <v>4.8563167509773589E-2</v>
      </c>
      <c r="M7445" s="27">
        <v>9.8497797034582987E-2</v>
      </c>
      <c r="N7445" s="27">
        <v>2.9706309622060282E-2</v>
      </c>
      <c r="O7445" s="27">
        <v>0</v>
      </c>
      <c r="P7445" s="27">
        <v>0</v>
      </c>
      <c r="Q7445" s="27">
        <v>0</v>
      </c>
      <c r="R7445" s="27">
        <v>0</v>
      </c>
      <c r="S7445" s="27">
        <v>0</v>
      </c>
      <c r="T7445" s="27">
        <v>0</v>
      </c>
      <c r="U7445" s="27">
        <v>0</v>
      </c>
      <c r="V7445" s="27">
        <v>0</v>
      </c>
      <c r="W7445" s="27">
        <v>0</v>
      </c>
      <c r="X7445" s="27">
        <v>0</v>
      </c>
      <c r="Y7445" s="27">
        <v>0</v>
      </c>
      <c r="Z7445" s="27">
        <v>0</v>
      </c>
      <c r="AA7445" s="27">
        <v>0</v>
      </c>
      <c r="AB7445" s="27">
        <v>0</v>
      </c>
      <c r="AC7445" s="27">
        <v>0</v>
      </c>
      <c r="AD7445" s="27">
        <v>0</v>
      </c>
      <c r="AE7445" s="27">
        <v>0</v>
      </c>
      <c r="AF7445" s="27">
        <v>0</v>
      </c>
      <c r="AG7445" s="27">
        <v>0</v>
      </c>
      <c r="AH7445" s="27">
        <v>0</v>
      </c>
      <c r="AI7445" s="27">
        <v>0</v>
      </c>
      <c r="AK7445" s="29">
        <f t="shared" si="116"/>
        <v>1.5991923841539052E-3</v>
      </c>
    </row>
    <row r="7446" spans="1:37" x14ac:dyDescent="0.25">
      <c r="A7446">
        <v>7444</v>
      </c>
      <c r="B7446" s="1">
        <v>1.5800000000000002E-2</v>
      </c>
      <c r="C7446" s="1">
        <v>1.674115109369926E-4</v>
      </c>
      <c r="D7446" s="27">
        <v>7.1798195162106296E-2</v>
      </c>
      <c r="E7446" s="27">
        <v>0.17129315866234487</v>
      </c>
      <c r="F7446" s="27">
        <v>1.1159844024623871E-2</v>
      </c>
      <c r="G7446" s="27">
        <v>0.22195626160713172</v>
      </c>
      <c r="H7446" s="27">
        <v>2.2726356098392814E-2</v>
      </c>
      <c r="I7446" s="27">
        <v>0.19263767187383984</v>
      </c>
      <c r="J7446" s="27">
        <v>5.9920638241838839E-2</v>
      </c>
      <c r="K7446" s="27">
        <v>9.6088706817801392E-2</v>
      </c>
      <c r="L7446" s="27">
        <v>0.12680148430548807</v>
      </c>
      <c r="M7446" s="27">
        <v>2.0091133830879196E-2</v>
      </c>
      <c r="N7446" s="27">
        <v>5.5265493755530188E-3</v>
      </c>
      <c r="O7446" s="27">
        <v>0</v>
      </c>
      <c r="P7446" s="27">
        <v>0</v>
      </c>
      <c r="Q7446" s="27">
        <v>0</v>
      </c>
      <c r="R7446" s="27">
        <v>0</v>
      </c>
      <c r="S7446" s="27">
        <v>0</v>
      </c>
      <c r="T7446" s="27">
        <v>0</v>
      </c>
      <c r="U7446" s="27">
        <v>0</v>
      </c>
      <c r="V7446" s="27">
        <v>0</v>
      </c>
      <c r="W7446" s="27">
        <v>0</v>
      </c>
      <c r="X7446" s="27">
        <v>0</v>
      </c>
      <c r="Y7446" s="27">
        <v>0</v>
      </c>
      <c r="Z7446" s="27">
        <v>0</v>
      </c>
      <c r="AA7446" s="27">
        <v>0</v>
      </c>
      <c r="AB7446" s="27">
        <v>0</v>
      </c>
      <c r="AC7446" s="27">
        <v>0</v>
      </c>
      <c r="AD7446" s="27">
        <v>0</v>
      </c>
      <c r="AE7446" s="27">
        <v>0</v>
      </c>
      <c r="AF7446" s="27">
        <v>0</v>
      </c>
      <c r="AG7446" s="27">
        <v>0</v>
      </c>
      <c r="AH7446" s="27">
        <v>0</v>
      </c>
      <c r="AI7446" s="27">
        <v>0</v>
      </c>
      <c r="AK7446" s="29">
        <f t="shared" si="116"/>
        <v>1.0595665249176746E-2</v>
      </c>
    </row>
    <row r="7447" spans="1:37" x14ac:dyDescent="0.25">
      <c r="A7447">
        <v>7445</v>
      </c>
      <c r="B7447" s="1">
        <v>1.18E-2</v>
      </c>
      <c r="C7447" s="1">
        <v>5.8748466293124786E-7</v>
      </c>
      <c r="D7447" s="27">
        <v>0.11098880768620259</v>
      </c>
      <c r="E7447" s="27">
        <v>0.10097533961436983</v>
      </c>
      <c r="F7447" s="27">
        <v>0.11250632824722696</v>
      </c>
      <c r="G7447" s="27">
        <v>0.13755365521173965</v>
      </c>
      <c r="H7447" s="27">
        <v>0.11920468484786324</v>
      </c>
      <c r="I7447" s="27">
        <v>5.9580066145791054E-2</v>
      </c>
      <c r="J7447" s="27">
        <v>3.504938363846697E-2</v>
      </c>
      <c r="K7447" s="27">
        <v>7.0553357438878805E-2</v>
      </c>
      <c r="L7447" s="27">
        <v>5.5532510706435757E-2</v>
      </c>
      <c r="M7447" s="27">
        <v>0.1129395833870918</v>
      </c>
      <c r="N7447" s="27">
        <v>8.5116283075933205E-2</v>
      </c>
      <c r="O7447" s="27">
        <v>0</v>
      </c>
      <c r="P7447" s="27">
        <v>0</v>
      </c>
      <c r="Q7447" s="27">
        <v>0</v>
      </c>
      <c r="R7447" s="27">
        <v>0</v>
      </c>
      <c r="S7447" s="27">
        <v>0</v>
      </c>
      <c r="T7447" s="27">
        <v>0</v>
      </c>
      <c r="U7447" s="27">
        <v>0</v>
      </c>
      <c r="V7447" s="27">
        <v>0</v>
      </c>
      <c r="W7447" s="27">
        <v>0</v>
      </c>
      <c r="X7447" s="27">
        <v>0</v>
      </c>
      <c r="Y7447" s="27">
        <v>0</v>
      </c>
      <c r="Z7447" s="27">
        <v>0</v>
      </c>
      <c r="AA7447" s="27">
        <v>0</v>
      </c>
      <c r="AB7447" s="27">
        <v>0</v>
      </c>
      <c r="AC7447" s="27">
        <v>0</v>
      </c>
      <c r="AD7447" s="27">
        <v>0</v>
      </c>
      <c r="AE7447" s="27">
        <v>0</v>
      </c>
      <c r="AF7447" s="27">
        <v>0</v>
      </c>
      <c r="AG7447" s="27">
        <v>0</v>
      </c>
      <c r="AH7447" s="27">
        <v>0</v>
      </c>
      <c r="AI7447" s="27">
        <v>0</v>
      </c>
      <c r="AK7447" s="29">
        <f t="shared" si="116"/>
        <v>4.9786835841631179E-5</v>
      </c>
    </row>
    <row r="7448" spans="1:37" x14ac:dyDescent="0.25">
      <c r="A7448">
        <v>7446</v>
      </c>
      <c r="B7448" s="1">
        <v>1.34E-2</v>
      </c>
      <c r="C7448" s="1">
        <v>-2.8141574493658245E-4</v>
      </c>
      <c r="D7448" s="27">
        <v>0.16133671016417445</v>
      </c>
      <c r="E7448" s="27">
        <v>7.700877584160451E-2</v>
      </c>
      <c r="F7448" s="27">
        <v>6.2511203975332358E-2</v>
      </c>
      <c r="G7448" s="27">
        <v>0.1038154572399629</v>
      </c>
      <c r="H7448" s="27">
        <v>0.13662838236366523</v>
      </c>
      <c r="I7448" s="27">
        <v>0.10174853812283811</v>
      </c>
      <c r="J7448" s="27">
        <v>8.9908273375503781E-3</v>
      </c>
      <c r="K7448" s="27">
        <v>0.16083629195935573</v>
      </c>
      <c r="L7448" s="27">
        <v>1.8229042546678835E-2</v>
      </c>
      <c r="M7448" s="27">
        <v>3.4134986956894986E-2</v>
      </c>
      <c r="N7448" s="27">
        <v>0.13475978349194248</v>
      </c>
      <c r="O7448" s="27">
        <v>0</v>
      </c>
      <c r="P7448" s="27">
        <v>0</v>
      </c>
      <c r="Q7448" s="27">
        <v>0</v>
      </c>
      <c r="R7448" s="27">
        <v>0</v>
      </c>
      <c r="S7448" s="27">
        <v>0</v>
      </c>
      <c r="T7448" s="27">
        <v>0</v>
      </c>
      <c r="U7448" s="27">
        <v>0</v>
      </c>
      <c r="V7448" s="27">
        <v>0</v>
      </c>
      <c r="W7448" s="27">
        <v>0</v>
      </c>
      <c r="X7448" s="27">
        <v>0</v>
      </c>
      <c r="Y7448" s="27">
        <v>0</v>
      </c>
      <c r="Z7448" s="27">
        <v>0</v>
      </c>
      <c r="AA7448" s="27">
        <v>0</v>
      </c>
      <c r="AB7448" s="27">
        <v>0</v>
      </c>
      <c r="AC7448" s="27">
        <v>0</v>
      </c>
      <c r="AD7448" s="27">
        <v>0</v>
      </c>
      <c r="AE7448" s="27">
        <v>0</v>
      </c>
      <c r="AF7448" s="27">
        <v>0</v>
      </c>
      <c r="AG7448" s="27">
        <v>0</v>
      </c>
      <c r="AH7448" s="27">
        <v>0</v>
      </c>
      <c r="AI7448" s="27">
        <v>0</v>
      </c>
      <c r="AK7448" s="29">
        <f t="shared" si="116"/>
        <v>-2.1001174995267345E-2</v>
      </c>
    </row>
    <row r="7449" spans="1:37" x14ac:dyDescent="0.25">
      <c r="A7449">
        <v>7447</v>
      </c>
      <c r="B7449" s="1">
        <v>1.34E-2</v>
      </c>
      <c r="C7449" s="1">
        <v>-2.4183314757425943E-4</v>
      </c>
      <c r="D7449" s="27">
        <v>0.13422908468927841</v>
      </c>
      <c r="E7449" s="27">
        <v>9.9202770415459093E-2</v>
      </c>
      <c r="F7449" s="27">
        <v>0.13825933472999258</v>
      </c>
      <c r="G7449" s="27">
        <v>5.4613424826482911E-2</v>
      </c>
      <c r="H7449" s="27">
        <v>6.9428461151658766E-2</v>
      </c>
      <c r="I7449" s="27">
        <v>0.15056115136385162</v>
      </c>
      <c r="J7449" s="27">
        <v>5.9161898447197658E-2</v>
      </c>
      <c r="K7449" s="27">
        <v>0.11459983763125656</v>
      </c>
      <c r="L7449" s="27">
        <v>1.9959727648516723E-2</v>
      </c>
      <c r="M7449" s="27">
        <v>5.6920241051677874E-2</v>
      </c>
      <c r="N7449" s="27">
        <v>0.1030640680446277</v>
      </c>
      <c r="O7449" s="27">
        <v>0</v>
      </c>
      <c r="P7449" s="27">
        <v>0</v>
      </c>
      <c r="Q7449" s="27">
        <v>0</v>
      </c>
      <c r="R7449" s="27">
        <v>0</v>
      </c>
      <c r="S7449" s="27">
        <v>0</v>
      </c>
      <c r="T7449" s="27">
        <v>0</v>
      </c>
      <c r="U7449" s="27">
        <v>0</v>
      </c>
      <c r="V7449" s="27">
        <v>0</v>
      </c>
      <c r="W7449" s="27">
        <v>0</v>
      </c>
      <c r="X7449" s="27">
        <v>0</v>
      </c>
      <c r="Y7449" s="27">
        <v>0</v>
      </c>
      <c r="Z7449" s="27">
        <v>0</v>
      </c>
      <c r="AA7449" s="27">
        <v>0</v>
      </c>
      <c r="AB7449" s="27">
        <v>0</v>
      </c>
      <c r="AC7449" s="27">
        <v>0</v>
      </c>
      <c r="AD7449" s="27">
        <v>0</v>
      </c>
      <c r="AE7449" s="27">
        <v>0</v>
      </c>
      <c r="AF7449" s="27">
        <v>0</v>
      </c>
      <c r="AG7449" s="27">
        <v>0</v>
      </c>
      <c r="AH7449" s="27">
        <v>0</v>
      </c>
      <c r="AI7449" s="27">
        <v>0</v>
      </c>
      <c r="AK7449" s="29">
        <f t="shared" si="116"/>
        <v>-1.8047249818974584E-2</v>
      </c>
    </row>
    <row r="7450" spans="1:37" x14ac:dyDescent="0.25">
      <c r="A7450">
        <v>7448</v>
      </c>
      <c r="B7450" s="1">
        <v>1.4500000000000001E-2</v>
      </c>
      <c r="C7450" s="1">
        <v>-4.478273985122328E-4</v>
      </c>
      <c r="D7450" s="27">
        <v>0.14054620517207086</v>
      </c>
      <c r="E7450" s="27">
        <v>5.9776287889819812E-2</v>
      </c>
      <c r="F7450" s="27">
        <v>0.15484031069900281</v>
      </c>
      <c r="G7450" s="27">
        <v>0.11940714028668808</v>
      </c>
      <c r="H7450" s="27">
        <v>0.10490489906198716</v>
      </c>
      <c r="I7450" s="27">
        <v>0.166954823113591</v>
      </c>
      <c r="J7450" s="27">
        <v>3.3695650347152599E-2</v>
      </c>
      <c r="K7450" s="27">
        <v>0.14425574015821399</v>
      </c>
      <c r="L7450" s="27">
        <v>1.8817444420769765E-2</v>
      </c>
      <c r="M7450" s="27">
        <v>1.2822063087774199E-2</v>
      </c>
      <c r="N7450" s="27">
        <v>4.3979435762929786E-2</v>
      </c>
      <c r="O7450" s="27">
        <v>0</v>
      </c>
      <c r="P7450" s="27">
        <v>0</v>
      </c>
      <c r="Q7450" s="27">
        <v>0</v>
      </c>
      <c r="R7450" s="27">
        <v>0</v>
      </c>
      <c r="S7450" s="27">
        <v>0</v>
      </c>
      <c r="T7450" s="27">
        <v>0</v>
      </c>
      <c r="U7450" s="27">
        <v>0</v>
      </c>
      <c r="V7450" s="27">
        <v>0</v>
      </c>
      <c r="W7450" s="27">
        <v>0</v>
      </c>
      <c r="X7450" s="27">
        <v>0</v>
      </c>
      <c r="Y7450" s="27">
        <v>0</v>
      </c>
      <c r="Z7450" s="27">
        <v>0</v>
      </c>
      <c r="AA7450" s="27">
        <v>0</v>
      </c>
      <c r="AB7450" s="27">
        <v>0</v>
      </c>
      <c r="AC7450" s="27">
        <v>0</v>
      </c>
      <c r="AD7450" s="27">
        <v>0</v>
      </c>
      <c r="AE7450" s="27">
        <v>0</v>
      </c>
      <c r="AF7450" s="27">
        <v>0</v>
      </c>
      <c r="AG7450" s="27">
        <v>0</v>
      </c>
      <c r="AH7450" s="27">
        <v>0</v>
      </c>
      <c r="AI7450" s="27">
        <v>0</v>
      </c>
      <c r="AK7450" s="29">
        <f t="shared" si="116"/>
        <v>-3.0884648173257433E-2</v>
      </c>
    </row>
    <row r="7451" spans="1:37" x14ac:dyDescent="0.25">
      <c r="A7451">
        <v>7449</v>
      </c>
      <c r="B7451" s="1">
        <v>1.2699999999999999E-2</v>
      </c>
      <c r="C7451" s="1">
        <v>-1.8539044180896003E-4</v>
      </c>
      <c r="D7451" s="27">
        <v>0.15046607652632427</v>
      </c>
      <c r="E7451" s="27">
        <v>8.0848238238078379E-2</v>
      </c>
      <c r="F7451" s="27">
        <v>0.13091417857463652</v>
      </c>
      <c r="G7451" s="27">
        <v>8.6362636071697599E-2</v>
      </c>
      <c r="H7451" s="27">
        <v>0.18098550248338025</v>
      </c>
      <c r="I7451" s="27">
        <v>2.7933965605912912E-2</v>
      </c>
      <c r="J7451" s="27">
        <v>4.4842698668943429E-2</v>
      </c>
      <c r="K7451" s="27">
        <v>0.13994808092169109</v>
      </c>
      <c r="L7451" s="27">
        <v>8.1354600481872263E-2</v>
      </c>
      <c r="M7451" s="27">
        <v>5.1694777122794563E-2</v>
      </c>
      <c r="N7451" s="27">
        <v>2.4649245304668648E-2</v>
      </c>
      <c r="O7451" s="27">
        <v>0</v>
      </c>
      <c r="P7451" s="27">
        <v>0</v>
      </c>
      <c r="Q7451" s="27">
        <v>0</v>
      </c>
      <c r="R7451" s="27">
        <v>0</v>
      </c>
      <c r="S7451" s="27">
        <v>0</v>
      </c>
      <c r="T7451" s="27">
        <v>0</v>
      </c>
      <c r="U7451" s="27">
        <v>0</v>
      </c>
      <c r="V7451" s="27">
        <v>0</v>
      </c>
      <c r="W7451" s="27">
        <v>0</v>
      </c>
      <c r="X7451" s="27">
        <v>0</v>
      </c>
      <c r="Y7451" s="27">
        <v>0</v>
      </c>
      <c r="Z7451" s="27">
        <v>0</v>
      </c>
      <c r="AA7451" s="27">
        <v>0</v>
      </c>
      <c r="AB7451" s="27">
        <v>0</v>
      </c>
      <c r="AC7451" s="27">
        <v>0</v>
      </c>
      <c r="AD7451" s="27">
        <v>0</v>
      </c>
      <c r="AE7451" s="27">
        <v>0</v>
      </c>
      <c r="AF7451" s="27">
        <v>0</v>
      </c>
      <c r="AG7451" s="27">
        <v>0</v>
      </c>
      <c r="AH7451" s="27">
        <v>0</v>
      </c>
      <c r="AI7451" s="27">
        <v>0</v>
      </c>
      <c r="AK7451" s="29">
        <f t="shared" si="116"/>
        <v>-1.459767258338268E-2</v>
      </c>
    </row>
    <row r="7452" spans="1:37" x14ac:dyDescent="0.25">
      <c r="A7452">
        <v>7450</v>
      </c>
      <c r="B7452" s="1">
        <v>1.38E-2</v>
      </c>
      <c r="C7452" s="1">
        <v>-2.3915068096825592E-4</v>
      </c>
      <c r="D7452" s="27">
        <v>3.1414230527357728E-2</v>
      </c>
      <c r="E7452" s="27">
        <v>5.0243682394798359E-2</v>
      </c>
      <c r="F7452" s="27">
        <v>0.17271725693783502</v>
      </c>
      <c r="G7452" s="27">
        <v>0.13139107968892891</v>
      </c>
      <c r="H7452" s="27">
        <v>0.15045174542483697</v>
      </c>
      <c r="I7452" s="27">
        <v>0.10051392316524718</v>
      </c>
      <c r="J7452" s="27">
        <v>0.19046945840101431</v>
      </c>
      <c r="K7452" s="27">
        <v>0.12057283675220141</v>
      </c>
      <c r="L7452" s="27">
        <v>1.4989569726858441E-2</v>
      </c>
      <c r="M7452" s="27">
        <v>2.4207083960498334E-2</v>
      </c>
      <c r="N7452" s="27">
        <v>1.3029133020423429E-2</v>
      </c>
      <c r="O7452" s="27">
        <v>0</v>
      </c>
      <c r="P7452" s="27">
        <v>0</v>
      </c>
      <c r="Q7452" s="27">
        <v>0</v>
      </c>
      <c r="R7452" s="27">
        <v>0</v>
      </c>
      <c r="S7452" s="27">
        <v>0</v>
      </c>
      <c r="T7452" s="27">
        <v>0</v>
      </c>
      <c r="U7452" s="27">
        <v>0</v>
      </c>
      <c r="V7452" s="27">
        <v>0</v>
      </c>
      <c r="W7452" s="27">
        <v>0</v>
      </c>
      <c r="X7452" s="27">
        <v>0</v>
      </c>
      <c r="Y7452" s="27">
        <v>0</v>
      </c>
      <c r="Z7452" s="27">
        <v>0</v>
      </c>
      <c r="AA7452" s="27">
        <v>0</v>
      </c>
      <c r="AB7452" s="27">
        <v>0</v>
      </c>
      <c r="AC7452" s="27">
        <v>0</v>
      </c>
      <c r="AD7452" s="27">
        <v>0</v>
      </c>
      <c r="AE7452" s="27">
        <v>0</v>
      </c>
      <c r="AF7452" s="27">
        <v>0</v>
      </c>
      <c r="AG7452" s="27">
        <v>0</v>
      </c>
      <c r="AH7452" s="27">
        <v>0</v>
      </c>
      <c r="AI7452" s="27">
        <v>0</v>
      </c>
      <c r="AK7452" s="29">
        <f t="shared" si="116"/>
        <v>-1.7329759490453327E-2</v>
      </c>
    </row>
    <row r="7453" spans="1:37" x14ac:dyDescent="0.25">
      <c r="A7453">
        <v>7451</v>
      </c>
      <c r="B7453" s="1">
        <v>1.24E-2</v>
      </c>
      <c r="C7453" s="1">
        <v>7.754525794774139E-5</v>
      </c>
      <c r="D7453" s="27">
        <v>3.1421816773701816E-2</v>
      </c>
      <c r="E7453" s="27">
        <v>0.12222784144897521</v>
      </c>
      <c r="F7453" s="27">
        <v>0.1112817621383738</v>
      </c>
      <c r="G7453" s="27">
        <v>6.1113903114461965E-2</v>
      </c>
      <c r="H7453" s="27">
        <v>0.16908806464068099</v>
      </c>
      <c r="I7453" s="27">
        <v>0.10228267051379625</v>
      </c>
      <c r="J7453" s="27">
        <v>0.12718524510979204</v>
      </c>
      <c r="K7453" s="27">
        <v>5.7052686919993288E-2</v>
      </c>
      <c r="L7453" s="27">
        <v>2.8650167895477633E-3</v>
      </c>
      <c r="M7453" s="27">
        <v>0.10281614228794052</v>
      </c>
      <c r="N7453" s="27">
        <v>0.11266485026273637</v>
      </c>
      <c r="O7453" s="27">
        <v>0</v>
      </c>
      <c r="P7453" s="27">
        <v>0</v>
      </c>
      <c r="Q7453" s="27">
        <v>0</v>
      </c>
      <c r="R7453" s="27">
        <v>0</v>
      </c>
      <c r="S7453" s="27">
        <v>0</v>
      </c>
      <c r="T7453" s="27">
        <v>0</v>
      </c>
      <c r="U7453" s="27">
        <v>0</v>
      </c>
      <c r="V7453" s="27">
        <v>0</v>
      </c>
      <c r="W7453" s="27">
        <v>0</v>
      </c>
      <c r="X7453" s="27">
        <v>0</v>
      </c>
      <c r="Y7453" s="27">
        <v>0</v>
      </c>
      <c r="Z7453" s="27">
        <v>0</v>
      </c>
      <c r="AA7453" s="27">
        <v>0</v>
      </c>
      <c r="AB7453" s="27">
        <v>0</v>
      </c>
      <c r="AC7453" s="27">
        <v>0</v>
      </c>
      <c r="AD7453" s="27">
        <v>0</v>
      </c>
      <c r="AE7453" s="27">
        <v>0</v>
      </c>
      <c r="AF7453" s="27">
        <v>0</v>
      </c>
      <c r="AG7453" s="27">
        <v>0</v>
      </c>
      <c r="AH7453" s="27">
        <v>0</v>
      </c>
      <c r="AI7453" s="27">
        <v>0</v>
      </c>
      <c r="AK7453" s="29">
        <f t="shared" si="116"/>
        <v>6.2536498344952732E-3</v>
      </c>
    </row>
    <row r="7454" spans="1:37" x14ac:dyDescent="0.25">
      <c r="A7454">
        <v>7452</v>
      </c>
      <c r="B7454" s="1">
        <v>1.2699999999999999E-2</v>
      </c>
      <c r="C7454" s="1">
        <v>-1.9038233293796703E-4</v>
      </c>
      <c r="D7454" s="27">
        <v>0.17360124225152573</v>
      </c>
      <c r="E7454" s="27">
        <v>2.0275484824058068E-2</v>
      </c>
      <c r="F7454" s="27">
        <v>1.2179709942037947E-3</v>
      </c>
      <c r="G7454" s="27">
        <v>0.10545266975554922</v>
      </c>
      <c r="H7454" s="27">
        <v>0.14944043663934312</v>
      </c>
      <c r="I7454" s="27">
        <v>0.27216678552609386</v>
      </c>
      <c r="J7454" s="27">
        <v>1.0062627340822106E-2</v>
      </c>
      <c r="K7454" s="27">
        <v>5.3781992732505765E-2</v>
      </c>
      <c r="L7454" s="27">
        <v>0.10424664132968124</v>
      </c>
      <c r="M7454" s="27">
        <v>9.740927940075321E-2</v>
      </c>
      <c r="N7454" s="27">
        <v>1.234486920546393E-2</v>
      </c>
      <c r="O7454" s="27">
        <v>0</v>
      </c>
      <c r="P7454" s="27">
        <v>0</v>
      </c>
      <c r="Q7454" s="27">
        <v>0</v>
      </c>
      <c r="R7454" s="27">
        <v>0</v>
      </c>
      <c r="S7454" s="27">
        <v>0</v>
      </c>
      <c r="T7454" s="27">
        <v>0</v>
      </c>
      <c r="U7454" s="27">
        <v>0</v>
      </c>
      <c r="V7454" s="27">
        <v>0</v>
      </c>
      <c r="W7454" s="27">
        <v>0</v>
      </c>
      <c r="X7454" s="27">
        <v>0</v>
      </c>
      <c r="Y7454" s="27">
        <v>0</v>
      </c>
      <c r="Z7454" s="27">
        <v>0</v>
      </c>
      <c r="AA7454" s="27">
        <v>0</v>
      </c>
      <c r="AB7454" s="27">
        <v>0</v>
      </c>
      <c r="AC7454" s="27">
        <v>0</v>
      </c>
      <c r="AD7454" s="27">
        <v>0</v>
      </c>
      <c r="AE7454" s="27">
        <v>0</v>
      </c>
      <c r="AF7454" s="27">
        <v>0</v>
      </c>
      <c r="AG7454" s="27">
        <v>0</v>
      </c>
      <c r="AH7454" s="27">
        <v>0</v>
      </c>
      <c r="AI7454" s="27">
        <v>0</v>
      </c>
      <c r="AK7454" s="29">
        <f t="shared" si="116"/>
        <v>-1.4990734877005278E-2</v>
      </c>
    </row>
    <row r="7455" spans="1:37" x14ac:dyDescent="0.25">
      <c r="A7455">
        <v>7453</v>
      </c>
      <c r="B7455" s="1">
        <v>1.24E-2</v>
      </c>
      <c r="C7455" s="1">
        <v>-4.468077414586405E-5</v>
      </c>
      <c r="D7455" s="27">
        <v>0.17121740182581868</v>
      </c>
      <c r="E7455" s="27">
        <v>6.1891592392578937E-2</v>
      </c>
      <c r="F7455" s="27">
        <v>2.1338561910551872E-2</v>
      </c>
      <c r="G7455" s="27">
        <v>0.11302676011321199</v>
      </c>
      <c r="H7455" s="27">
        <v>0.14013505423347272</v>
      </c>
      <c r="I7455" s="27">
        <v>0.16682984791897565</v>
      </c>
      <c r="J7455" s="27">
        <v>4.7179373957904877E-2</v>
      </c>
      <c r="K7455" s="27">
        <v>6.3690201924675227E-2</v>
      </c>
      <c r="L7455" s="27">
        <v>3.9312575191371137E-2</v>
      </c>
      <c r="M7455" s="27">
        <v>9.3349386133265433E-3</v>
      </c>
      <c r="N7455" s="27">
        <v>0.16604369191811225</v>
      </c>
      <c r="O7455" s="27">
        <v>0</v>
      </c>
      <c r="P7455" s="27">
        <v>0</v>
      </c>
      <c r="Q7455" s="27">
        <v>0</v>
      </c>
      <c r="R7455" s="27">
        <v>0</v>
      </c>
      <c r="S7455" s="27">
        <v>0</v>
      </c>
      <c r="T7455" s="27">
        <v>0</v>
      </c>
      <c r="U7455" s="27">
        <v>0</v>
      </c>
      <c r="V7455" s="27">
        <v>0</v>
      </c>
      <c r="W7455" s="27">
        <v>0</v>
      </c>
      <c r="X7455" s="27">
        <v>0</v>
      </c>
      <c r="Y7455" s="27">
        <v>0</v>
      </c>
      <c r="Z7455" s="27">
        <v>0</v>
      </c>
      <c r="AA7455" s="27">
        <v>0</v>
      </c>
      <c r="AB7455" s="27">
        <v>0</v>
      </c>
      <c r="AC7455" s="27">
        <v>0</v>
      </c>
      <c r="AD7455" s="27">
        <v>0</v>
      </c>
      <c r="AE7455" s="27">
        <v>0</v>
      </c>
      <c r="AF7455" s="27">
        <v>0</v>
      </c>
      <c r="AG7455" s="27">
        <v>0</v>
      </c>
      <c r="AH7455" s="27">
        <v>0</v>
      </c>
      <c r="AI7455" s="27">
        <v>0</v>
      </c>
      <c r="AK7455" s="29">
        <f t="shared" si="116"/>
        <v>-3.6032882375696814E-3</v>
      </c>
    </row>
    <row r="7456" spans="1:37" x14ac:dyDescent="0.25">
      <c r="A7456">
        <v>7454</v>
      </c>
      <c r="B7456" s="1">
        <v>1.24E-2</v>
      </c>
      <c r="C7456" s="1">
        <v>-6.7979532297174716E-5</v>
      </c>
      <c r="D7456" s="27">
        <v>2.0320810525587971E-2</v>
      </c>
      <c r="E7456" s="27">
        <v>0.14095378235195499</v>
      </c>
      <c r="F7456" s="27">
        <v>0.11060600558379532</v>
      </c>
      <c r="G7456" s="27">
        <v>1.4915742165554005E-2</v>
      </c>
      <c r="H7456" s="27">
        <v>8.1278611592366823E-2</v>
      </c>
      <c r="I7456" s="27">
        <v>0.11580423587004118</v>
      </c>
      <c r="J7456" s="27">
        <v>6.1603459245586259E-2</v>
      </c>
      <c r="K7456" s="27">
        <v>0.12232663634496857</v>
      </c>
      <c r="L7456" s="27">
        <v>3.9158287907695974E-2</v>
      </c>
      <c r="M7456" s="27">
        <v>0.16778522070866581</v>
      </c>
      <c r="N7456" s="27">
        <v>0.12524720770378303</v>
      </c>
      <c r="O7456" s="27">
        <v>0</v>
      </c>
      <c r="P7456" s="27">
        <v>0</v>
      </c>
      <c r="Q7456" s="27">
        <v>0</v>
      </c>
      <c r="R7456" s="27">
        <v>0</v>
      </c>
      <c r="S7456" s="27">
        <v>0</v>
      </c>
      <c r="T7456" s="27">
        <v>0</v>
      </c>
      <c r="U7456" s="27">
        <v>0</v>
      </c>
      <c r="V7456" s="27">
        <v>0</v>
      </c>
      <c r="W7456" s="27">
        <v>0</v>
      </c>
      <c r="X7456" s="27">
        <v>0</v>
      </c>
      <c r="Y7456" s="27">
        <v>0</v>
      </c>
      <c r="Z7456" s="27">
        <v>0</v>
      </c>
      <c r="AA7456" s="27">
        <v>0</v>
      </c>
      <c r="AB7456" s="27">
        <v>0</v>
      </c>
      <c r="AC7456" s="27">
        <v>0</v>
      </c>
      <c r="AD7456" s="27">
        <v>0</v>
      </c>
      <c r="AE7456" s="27">
        <v>0</v>
      </c>
      <c r="AF7456" s="27">
        <v>0</v>
      </c>
      <c r="AG7456" s="27">
        <v>0</v>
      </c>
      <c r="AH7456" s="27">
        <v>0</v>
      </c>
      <c r="AI7456" s="27">
        <v>0</v>
      </c>
      <c r="AK7456" s="29">
        <f t="shared" si="116"/>
        <v>-5.4822203465463484E-3</v>
      </c>
    </row>
    <row r="7457" spans="1:37" x14ac:dyDescent="0.25">
      <c r="A7457">
        <v>7455</v>
      </c>
      <c r="B7457" s="1">
        <v>1.0500000000000001E-2</v>
      </c>
      <c r="C7457" s="1">
        <v>-2.1689742078414472E-4</v>
      </c>
      <c r="D7457" s="27">
        <v>0.15359304124816725</v>
      </c>
      <c r="E7457" s="27">
        <v>3.4807364169074394E-2</v>
      </c>
      <c r="F7457" s="27">
        <v>0.11456694426934265</v>
      </c>
      <c r="G7457" s="27">
        <v>4.5966201010611295E-2</v>
      </c>
      <c r="H7457" s="27">
        <v>0.10124273281713046</v>
      </c>
      <c r="I7457" s="27">
        <v>0.13062983895970165</v>
      </c>
      <c r="J7457" s="27">
        <v>3.4206061776024393E-2</v>
      </c>
      <c r="K7457" s="27">
        <v>7.542266331101892E-2</v>
      </c>
      <c r="L7457" s="27">
        <v>7.4839789192164385E-2</v>
      </c>
      <c r="M7457" s="27">
        <v>0.14958219766401673</v>
      </c>
      <c r="N7457" s="27">
        <v>8.5143165582747746E-2</v>
      </c>
      <c r="O7457" s="27">
        <v>0</v>
      </c>
      <c r="P7457" s="27">
        <v>0</v>
      </c>
      <c r="Q7457" s="27">
        <v>0</v>
      </c>
      <c r="R7457" s="27">
        <v>0</v>
      </c>
      <c r="S7457" s="27">
        <v>0</v>
      </c>
      <c r="T7457" s="27">
        <v>0</v>
      </c>
      <c r="U7457" s="27">
        <v>0</v>
      </c>
      <c r="V7457" s="27">
        <v>0</v>
      </c>
      <c r="W7457" s="27">
        <v>0</v>
      </c>
      <c r="X7457" s="27">
        <v>0</v>
      </c>
      <c r="Y7457" s="27">
        <v>0</v>
      </c>
      <c r="Z7457" s="27">
        <v>0</v>
      </c>
      <c r="AA7457" s="27">
        <v>0</v>
      </c>
      <c r="AB7457" s="27">
        <v>0</v>
      </c>
      <c r="AC7457" s="27">
        <v>0</v>
      </c>
      <c r="AD7457" s="27">
        <v>0</v>
      </c>
      <c r="AE7457" s="27">
        <v>0</v>
      </c>
      <c r="AF7457" s="27">
        <v>0</v>
      </c>
      <c r="AG7457" s="27">
        <v>0</v>
      </c>
      <c r="AH7457" s="27">
        <v>0</v>
      </c>
      <c r="AI7457" s="27">
        <v>0</v>
      </c>
      <c r="AK7457" s="29">
        <f t="shared" si="116"/>
        <v>-2.0656897217537593E-2</v>
      </c>
    </row>
    <row r="7458" spans="1:37" x14ac:dyDescent="0.25">
      <c r="A7458">
        <v>7456</v>
      </c>
      <c r="B7458" s="1">
        <v>1.04E-2</v>
      </c>
      <c r="C7458" s="1">
        <v>1.736706204264906E-4</v>
      </c>
      <c r="D7458" s="27">
        <v>0.14492281768345858</v>
      </c>
      <c r="E7458" s="27">
        <v>6.1304891823741256E-2</v>
      </c>
      <c r="F7458" s="27">
        <v>0.12413776183001882</v>
      </c>
      <c r="G7458" s="27">
        <v>8.3991890287044207E-2</v>
      </c>
      <c r="H7458" s="27">
        <v>0.14347852211781723</v>
      </c>
      <c r="I7458" s="27">
        <v>2.0028658475178419E-2</v>
      </c>
      <c r="J7458" s="27">
        <v>0.11098487952509054</v>
      </c>
      <c r="K7458" s="27">
        <v>2.250831393806876E-2</v>
      </c>
      <c r="L7458" s="27">
        <v>0.1296733288776106</v>
      </c>
      <c r="M7458" s="27">
        <v>4.1995702428844824E-2</v>
      </c>
      <c r="N7458" s="27">
        <v>0.11697323301312677</v>
      </c>
      <c r="O7458" s="27">
        <v>0</v>
      </c>
      <c r="P7458" s="27">
        <v>0</v>
      </c>
      <c r="Q7458" s="27">
        <v>0</v>
      </c>
      <c r="R7458" s="27">
        <v>0</v>
      </c>
      <c r="S7458" s="27">
        <v>0</v>
      </c>
      <c r="T7458" s="27">
        <v>0</v>
      </c>
      <c r="U7458" s="27">
        <v>0</v>
      </c>
      <c r="V7458" s="27">
        <v>0</v>
      </c>
      <c r="W7458" s="27">
        <v>0</v>
      </c>
      <c r="X7458" s="27">
        <v>0</v>
      </c>
      <c r="Y7458" s="27">
        <v>0</v>
      </c>
      <c r="Z7458" s="27">
        <v>0</v>
      </c>
      <c r="AA7458" s="27">
        <v>0</v>
      </c>
      <c r="AB7458" s="27">
        <v>0</v>
      </c>
      <c r="AC7458" s="27">
        <v>0</v>
      </c>
      <c r="AD7458" s="27">
        <v>0</v>
      </c>
      <c r="AE7458" s="27">
        <v>0</v>
      </c>
      <c r="AF7458" s="27">
        <v>0</v>
      </c>
      <c r="AG7458" s="27">
        <v>0</v>
      </c>
      <c r="AH7458" s="27">
        <v>0</v>
      </c>
      <c r="AI7458" s="27">
        <v>0</v>
      </c>
      <c r="AK7458" s="29">
        <f t="shared" si="116"/>
        <v>1.6699098117931788E-2</v>
      </c>
    </row>
    <row r="7459" spans="1:37" x14ac:dyDescent="0.25">
      <c r="A7459">
        <v>7457</v>
      </c>
      <c r="B7459" s="1">
        <v>1.2200000000000001E-2</v>
      </c>
      <c r="C7459" s="1">
        <v>2.1396210385208817E-5</v>
      </c>
      <c r="D7459" s="27">
        <v>0.14658251465164346</v>
      </c>
      <c r="E7459" s="27">
        <v>9.5306228324475273E-2</v>
      </c>
      <c r="F7459" s="27">
        <v>0.10640894324604187</v>
      </c>
      <c r="G7459" s="27">
        <v>0.14480357971607516</v>
      </c>
      <c r="H7459" s="27">
        <v>0.10728734775155462</v>
      </c>
      <c r="I7459" s="27">
        <v>0.13030359526942231</v>
      </c>
      <c r="J7459" s="27">
        <v>5.2028742273855726E-2</v>
      </c>
      <c r="K7459" s="27">
        <v>1.2988337758928289E-2</v>
      </c>
      <c r="L7459" s="27">
        <v>1.6048503251444222E-2</v>
      </c>
      <c r="M7459" s="27">
        <v>0.13878107344026747</v>
      </c>
      <c r="N7459" s="27">
        <v>4.9461134316291511E-2</v>
      </c>
      <c r="O7459" s="27">
        <v>0</v>
      </c>
      <c r="P7459" s="27">
        <v>0</v>
      </c>
      <c r="Q7459" s="27">
        <v>0</v>
      </c>
      <c r="R7459" s="27">
        <v>0</v>
      </c>
      <c r="S7459" s="27">
        <v>0</v>
      </c>
      <c r="T7459" s="27">
        <v>0</v>
      </c>
      <c r="U7459" s="27">
        <v>0</v>
      </c>
      <c r="V7459" s="27">
        <v>0</v>
      </c>
      <c r="W7459" s="27">
        <v>0</v>
      </c>
      <c r="X7459" s="27">
        <v>0</v>
      </c>
      <c r="Y7459" s="27">
        <v>0</v>
      </c>
      <c r="Z7459" s="27">
        <v>0</v>
      </c>
      <c r="AA7459" s="27">
        <v>0</v>
      </c>
      <c r="AB7459" s="27">
        <v>0</v>
      </c>
      <c r="AC7459" s="27">
        <v>0</v>
      </c>
      <c r="AD7459" s="27">
        <v>0</v>
      </c>
      <c r="AE7459" s="27">
        <v>0</v>
      </c>
      <c r="AF7459" s="27">
        <v>0</v>
      </c>
      <c r="AG7459" s="27">
        <v>0</v>
      </c>
      <c r="AH7459" s="27">
        <v>0</v>
      </c>
      <c r="AI7459" s="27">
        <v>0</v>
      </c>
      <c r="AK7459" s="29">
        <f t="shared" si="116"/>
        <v>1.7537877364925257E-3</v>
      </c>
    </row>
    <row r="7460" spans="1:37" x14ac:dyDescent="0.25">
      <c r="A7460">
        <v>7458</v>
      </c>
      <c r="B7460" s="1">
        <v>1.1299999999999999E-2</v>
      </c>
      <c r="C7460" s="1">
        <v>-3.4805120970498736E-4</v>
      </c>
      <c r="D7460" s="27">
        <v>7.6520365820947886E-2</v>
      </c>
      <c r="E7460" s="27">
        <v>2.4461859508387689E-3</v>
      </c>
      <c r="F7460" s="27">
        <v>0.15343242254671721</v>
      </c>
      <c r="G7460" s="27">
        <v>0.13904109918298302</v>
      </c>
      <c r="H7460" s="27">
        <v>6.9159862804332686E-2</v>
      </c>
      <c r="I7460" s="27">
        <v>0.16036020596890793</v>
      </c>
      <c r="J7460" s="27">
        <v>4.3601477363998768E-2</v>
      </c>
      <c r="K7460" s="27">
        <v>8.0892286051028273E-2</v>
      </c>
      <c r="L7460" s="27">
        <v>4.805676568268176E-2</v>
      </c>
      <c r="M7460" s="27">
        <v>0.11367075088405214</v>
      </c>
      <c r="N7460" s="27">
        <v>0.11281857774351141</v>
      </c>
      <c r="O7460" s="27">
        <v>0</v>
      </c>
      <c r="P7460" s="27">
        <v>0</v>
      </c>
      <c r="Q7460" s="27">
        <v>0</v>
      </c>
      <c r="R7460" s="27">
        <v>0</v>
      </c>
      <c r="S7460" s="27">
        <v>0</v>
      </c>
      <c r="T7460" s="27">
        <v>0</v>
      </c>
      <c r="U7460" s="27">
        <v>0</v>
      </c>
      <c r="V7460" s="27">
        <v>0</v>
      </c>
      <c r="W7460" s="27">
        <v>0</v>
      </c>
      <c r="X7460" s="27">
        <v>0</v>
      </c>
      <c r="Y7460" s="27">
        <v>0</v>
      </c>
      <c r="Z7460" s="27">
        <v>0</v>
      </c>
      <c r="AA7460" s="27">
        <v>0</v>
      </c>
      <c r="AB7460" s="27">
        <v>0</v>
      </c>
      <c r="AC7460" s="27">
        <v>0</v>
      </c>
      <c r="AD7460" s="27">
        <v>0</v>
      </c>
      <c r="AE7460" s="27">
        <v>0</v>
      </c>
      <c r="AF7460" s="27">
        <v>0</v>
      </c>
      <c r="AG7460" s="27">
        <v>0</v>
      </c>
      <c r="AH7460" s="27">
        <v>0</v>
      </c>
      <c r="AI7460" s="27">
        <v>0</v>
      </c>
      <c r="AK7460" s="29">
        <f t="shared" si="116"/>
        <v>-3.0800992009290918E-2</v>
      </c>
    </row>
    <row r="7461" spans="1:37" x14ac:dyDescent="0.25">
      <c r="A7461">
        <v>7459</v>
      </c>
      <c r="B7461" s="1">
        <v>1.23E-2</v>
      </c>
      <c r="C7461" s="1">
        <v>2.5450416304039854E-5</v>
      </c>
      <c r="D7461" s="27">
        <v>0.15638504964904545</v>
      </c>
      <c r="E7461" s="27">
        <v>5.8865288704354375E-2</v>
      </c>
      <c r="F7461" s="27">
        <v>6.7132774834234188E-2</v>
      </c>
      <c r="G7461" s="27">
        <v>0.13208728881670692</v>
      </c>
      <c r="H7461" s="27">
        <v>0.12798038397756065</v>
      </c>
      <c r="I7461" s="27">
        <v>0.15451740149495977</v>
      </c>
      <c r="J7461" s="27">
        <v>0.11000615287027105</v>
      </c>
      <c r="K7461" s="27">
        <v>2.9657740101284961E-2</v>
      </c>
      <c r="L7461" s="27">
        <v>7.9774002960823431E-2</v>
      </c>
      <c r="M7461" s="27">
        <v>8.0530555705709495E-2</v>
      </c>
      <c r="N7461" s="27">
        <v>3.0633608850497785E-3</v>
      </c>
      <c r="O7461" s="27">
        <v>0</v>
      </c>
      <c r="P7461" s="27">
        <v>0</v>
      </c>
      <c r="Q7461" s="27">
        <v>0</v>
      </c>
      <c r="R7461" s="27">
        <v>0</v>
      </c>
      <c r="S7461" s="27">
        <v>0</v>
      </c>
      <c r="T7461" s="27">
        <v>0</v>
      </c>
      <c r="U7461" s="27">
        <v>0</v>
      </c>
      <c r="V7461" s="27">
        <v>0</v>
      </c>
      <c r="W7461" s="27">
        <v>0</v>
      </c>
      <c r="X7461" s="27">
        <v>0</v>
      </c>
      <c r="Y7461" s="27">
        <v>0</v>
      </c>
      <c r="Z7461" s="27">
        <v>0</v>
      </c>
      <c r="AA7461" s="27">
        <v>0</v>
      </c>
      <c r="AB7461" s="27">
        <v>0</v>
      </c>
      <c r="AC7461" s="27">
        <v>0</v>
      </c>
      <c r="AD7461" s="27">
        <v>0</v>
      </c>
      <c r="AE7461" s="27">
        <v>0</v>
      </c>
      <c r="AF7461" s="27">
        <v>0</v>
      </c>
      <c r="AG7461" s="27">
        <v>0</v>
      </c>
      <c r="AH7461" s="27">
        <v>0</v>
      </c>
      <c r="AI7461" s="27">
        <v>0</v>
      </c>
      <c r="AK7461" s="29">
        <f t="shared" si="116"/>
        <v>2.0691395369138092E-3</v>
      </c>
    </row>
    <row r="7462" spans="1:37" x14ac:dyDescent="0.25">
      <c r="A7462">
        <v>7460</v>
      </c>
      <c r="B7462" s="1">
        <v>9.4999999999999998E-3</v>
      </c>
      <c r="C7462" s="1">
        <v>-7.1545114017601791E-6</v>
      </c>
      <c r="D7462" s="27">
        <v>4.716423754406477E-2</v>
      </c>
      <c r="E7462" s="27">
        <v>2.1856847654133652E-2</v>
      </c>
      <c r="F7462" s="27">
        <v>6.207812974197615E-2</v>
      </c>
      <c r="G7462" s="27">
        <v>0.15043366615938816</v>
      </c>
      <c r="H7462" s="27">
        <v>3.5428148801868835E-2</v>
      </c>
      <c r="I7462" s="27">
        <v>0.1063154633157761</v>
      </c>
      <c r="J7462" s="27">
        <v>7.9653015773818128E-2</v>
      </c>
      <c r="K7462" s="27">
        <v>6.222591519264653E-2</v>
      </c>
      <c r="L7462" s="27">
        <v>0.10950883755854192</v>
      </c>
      <c r="M7462" s="27">
        <v>0.16337771266084555</v>
      </c>
      <c r="N7462" s="27">
        <v>0.16195802559694017</v>
      </c>
      <c r="O7462" s="27">
        <v>0</v>
      </c>
      <c r="P7462" s="27">
        <v>0</v>
      </c>
      <c r="Q7462" s="27">
        <v>0</v>
      </c>
      <c r="R7462" s="27">
        <v>0</v>
      </c>
      <c r="S7462" s="27">
        <v>0</v>
      </c>
      <c r="T7462" s="27">
        <v>0</v>
      </c>
      <c r="U7462" s="27">
        <v>0</v>
      </c>
      <c r="V7462" s="27">
        <v>0</v>
      </c>
      <c r="W7462" s="27">
        <v>0</v>
      </c>
      <c r="X7462" s="27">
        <v>0</v>
      </c>
      <c r="Y7462" s="27">
        <v>0</v>
      </c>
      <c r="Z7462" s="27">
        <v>0</v>
      </c>
      <c r="AA7462" s="27">
        <v>0</v>
      </c>
      <c r="AB7462" s="27">
        <v>0</v>
      </c>
      <c r="AC7462" s="27">
        <v>0</v>
      </c>
      <c r="AD7462" s="27">
        <v>0</v>
      </c>
      <c r="AE7462" s="27">
        <v>0</v>
      </c>
      <c r="AF7462" s="27">
        <v>0</v>
      </c>
      <c r="AG7462" s="27">
        <v>0</v>
      </c>
      <c r="AH7462" s="27">
        <v>0</v>
      </c>
      <c r="AI7462" s="27">
        <v>0</v>
      </c>
      <c r="AK7462" s="29">
        <f t="shared" si="116"/>
        <v>-7.5310646334317678E-4</v>
      </c>
    </row>
    <row r="7463" spans="1:37" x14ac:dyDescent="0.25">
      <c r="A7463">
        <v>7461</v>
      </c>
      <c r="B7463" s="1">
        <v>1.3299999999999999E-2</v>
      </c>
      <c r="C7463" s="1">
        <v>2.8857002898961581E-4</v>
      </c>
      <c r="D7463" s="27">
        <v>0.10296384617445799</v>
      </c>
      <c r="E7463" s="27">
        <v>0.15342779898756601</v>
      </c>
      <c r="F7463" s="27">
        <v>7.6846202112036785E-2</v>
      </c>
      <c r="G7463" s="27">
        <v>0.13894279617848043</v>
      </c>
      <c r="H7463" s="27">
        <v>0.10721094308275292</v>
      </c>
      <c r="I7463" s="27">
        <v>8.864426419924494E-2</v>
      </c>
      <c r="J7463" s="27">
        <v>7.674470376257711E-2</v>
      </c>
      <c r="K7463" s="27">
        <v>3.2352840605761025E-2</v>
      </c>
      <c r="L7463" s="27">
        <v>9.8997197403611209E-2</v>
      </c>
      <c r="M7463" s="27">
        <v>2.4429291354932291E-2</v>
      </c>
      <c r="N7463" s="27">
        <v>9.9440116138579213E-2</v>
      </c>
      <c r="O7463" s="27">
        <v>0</v>
      </c>
      <c r="P7463" s="27">
        <v>0</v>
      </c>
      <c r="Q7463" s="27">
        <v>0</v>
      </c>
      <c r="R7463" s="27">
        <v>0</v>
      </c>
      <c r="S7463" s="27">
        <v>0</v>
      </c>
      <c r="T7463" s="27">
        <v>0</v>
      </c>
      <c r="U7463" s="27">
        <v>0</v>
      </c>
      <c r="V7463" s="27">
        <v>0</v>
      </c>
      <c r="W7463" s="27">
        <v>0</v>
      </c>
      <c r="X7463" s="27">
        <v>0</v>
      </c>
      <c r="Y7463" s="27">
        <v>0</v>
      </c>
      <c r="Z7463" s="27">
        <v>0</v>
      </c>
      <c r="AA7463" s="27">
        <v>0</v>
      </c>
      <c r="AB7463" s="27">
        <v>0</v>
      </c>
      <c r="AC7463" s="27">
        <v>0</v>
      </c>
      <c r="AD7463" s="27">
        <v>0</v>
      </c>
      <c r="AE7463" s="27">
        <v>0</v>
      </c>
      <c r="AF7463" s="27">
        <v>0</v>
      </c>
      <c r="AG7463" s="27">
        <v>0</v>
      </c>
      <c r="AH7463" s="27">
        <v>0</v>
      </c>
      <c r="AI7463" s="27">
        <v>0</v>
      </c>
      <c r="AK7463" s="29">
        <f t="shared" si="116"/>
        <v>2.1696994660873371E-2</v>
      </c>
    </row>
    <row r="7464" spans="1:37" x14ac:dyDescent="0.25">
      <c r="A7464">
        <v>7462</v>
      </c>
      <c r="B7464" s="1">
        <v>1.1900000000000001E-2</v>
      </c>
      <c r="C7464" s="1">
        <v>7.9636424431169228E-5</v>
      </c>
      <c r="D7464" s="27">
        <v>8.7405338665332108E-2</v>
      </c>
      <c r="E7464" s="27">
        <v>0.10283827043971404</v>
      </c>
      <c r="F7464" s="27">
        <v>0.10973925682943961</v>
      </c>
      <c r="G7464" s="27">
        <v>9.666047075801952E-2</v>
      </c>
      <c r="H7464" s="27">
        <v>1.3845978759049403E-2</v>
      </c>
      <c r="I7464" s="27">
        <v>3.9776555436960032E-3</v>
      </c>
      <c r="J7464" s="27">
        <v>0.13114614349696957</v>
      </c>
      <c r="K7464" s="27">
        <v>0.13538527632565639</v>
      </c>
      <c r="L7464" s="27">
        <v>0.15224211547237121</v>
      </c>
      <c r="M7464" s="27">
        <v>4.1054528859356967E-2</v>
      </c>
      <c r="N7464" s="27">
        <v>0.1257049648503952</v>
      </c>
      <c r="O7464" s="27">
        <v>0</v>
      </c>
      <c r="P7464" s="27">
        <v>0</v>
      </c>
      <c r="Q7464" s="27">
        <v>0</v>
      </c>
      <c r="R7464" s="27">
        <v>0</v>
      </c>
      <c r="S7464" s="27">
        <v>0</v>
      </c>
      <c r="T7464" s="27">
        <v>0</v>
      </c>
      <c r="U7464" s="27">
        <v>0</v>
      </c>
      <c r="V7464" s="27">
        <v>0</v>
      </c>
      <c r="W7464" s="27">
        <v>0</v>
      </c>
      <c r="X7464" s="27">
        <v>0</v>
      </c>
      <c r="Y7464" s="27">
        <v>0</v>
      </c>
      <c r="Z7464" s="27">
        <v>0</v>
      </c>
      <c r="AA7464" s="27">
        <v>0</v>
      </c>
      <c r="AB7464" s="27">
        <v>0</v>
      </c>
      <c r="AC7464" s="27">
        <v>0</v>
      </c>
      <c r="AD7464" s="27">
        <v>0</v>
      </c>
      <c r="AE7464" s="27">
        <v>0</v>
      </c>
      <c r="AF7464" s="27">
        <v>0</v>
      </c>
      <c r="AG7464" s="27">
        <v>0</v>
      </c>
      <c r="AH7464" s="27">
        <v>0</v>
      </c>
      <c r="AI7464" s="27">
        <v>0</v>
      </c>
      <c r="AK7464" s="29">
        <f t="shared" si="116"/>
        <v>6.6921365068209433E-3</v>
      </c>
    </row>
    <row r="7465" spans="1:37" x14ac:dyDescent="0.25">
      <c r="A7465">
        <v>7463</v>
      </c>
      <c r="B7465" s="1">
        <v>1.1599999999999999E-2</v>
      </c>
      <c r="C7465" s="1">
        <v>3.2610166370338995E-5</v>
      </c>
      <c r="D7465" s="27">
        <v>6.9083651197064333E-2</v>
      </c>
      <c r="E7465" s="27">
        <v>6.9135551105688642E-2</v>
      </c>
      <c r="F7465" s="27">
        <v>4.898752532923898E-2</v>
      </c>
      <c r="G7465" s="27">
        <v>0.14843821807911753</v>
      </c>
      <c r="H7465" s="27">
        <v>0.13316740774144223</v>
      </c>
      <c r="I7465" s="27">
        <v>0.12963630053166231</v>
      </c>
      <c r="J7465" s="27">
        <v>9.8338407953582008E-2</v>
      </c>
      <c r="K7465" s="27">
        <v>6.1180036323431594E-2</v>
      </c>
      <c r="L7465" s="27">
        <v>6.6263454733280824E-2</v>
      </c>
      <c r="M7465" s="27">
        <v>0.12228353832960261</v>
      </c>
      <c r="N7465" s="27">
        <v>5.3485908675888975E-2</v>
      </c>
      <c r="O7465" s="27">
        <v>0</v>
      </c>
      <c r="P7465" s="27">
        <v>0</v>
      </c>
      <c r="Q7465" s="27">
        <v>0</v>
      </c>
      <c r="R7465" s="27">
        <v>0</v>
      </c>
      <c r="S7465" s="27">
        <v>0</v>
      </c>
      <c r="T7465" s="27">
        <v>0</v>
      </c>
      <c r="U7465" s="27">
        <v>0</v>
      </c>
      <c r="V7465" s="27">
        <v>0</v>
      </c>
      <c r="W7465" s="27">
        <v>0</v>
      </c>
      <c r="X7465" s="27">
        <v>0</v>
      </c>
      <c r="Y7465" s="27">
        <v>0</v>
      </c>
      <c r="Z7465" s="27">
        <v>0</v>
      </c>
      <c r="AA7465" s="27">
        <v>0</v>
      </c>
      <c r="AB7465" s="27">
        <v>0</v>
      </c>
      <c r="AC7465" s="27">
        <v>0</v>
      </c>
      <c r="AD7465" s="27">
        <v>0</v>
      </c>
      <c r="AE7465" s="27">
        <v>0</v>
      </c>
      <c r="AF7465" s="27">
        <v>0</v>
      </c>
      <c r="AG7465" s="27">
        <v>0</v>
      </c>
      <c r="AH7465" s="27">
        <v>0</v>
      </c>
      <c r="AI7465" s="27">
        <v>0</v>
      </c>
      <c r="AK7465" s="29">
        <f t="shared" si="116"/>
        <v>2.8112212388223274E-3</v>
      </c>
    </row>
    <row r="7466" spans="1:37" x14ac:dyDescent="0.25">
      <c r="A7466">
        <v>7464</v>
      </c>
      <c r="B7466" s="1">
        <v>1.3599999999999999E-2</v>
      </c>
      <c r="C7466" s="1">
        <v>2.9663841558470721E-5</v>
      </c>
      <c r="D7466" s="27">
        <v>0.10028910236395898</v>
      </c>
      <c r="E7466" s="27">
        <v>0.12983841121413889</v>
      </c>
      <c r="F7466" s="27">
        <v>1.4570216667480112E-2</v>
      </c>
      <c r="G7466" s="27">
        <v>0.13744790316076755</v>
      </c>
      <c r="H7466" s="27">
        <v>6.7462525573166676E-2</v>
      </c>
      <c r="I7466" s="27">
        <v>0.1249074488641693</v>
      </c>
      <c r="J7466" s="27">
        <v>7.1970292089233334E-2</v>
      </c>
      <c r="K7466" s="27">
        <v>0.12391540171781243</v>
      </c>
      <c r="L7466" s="27">
        <v>5.3790346499531849E-2</v>
      </c>
      <c r="M7466" s="27">
        <v>7.2993597711733166E-2</v>
      </c>
      <c r="N7466" s="27">
        <v>0.10281475413800778</v>
      </c>
      <c r="O7466" s="27">
        <v>0</v>
      </c>
      <c r="P7466" s="27">
        <v>0</v>
      </c>
      <c r="Q7466" s="27">
        <v>0</v>
      </c>
      <c r="R7466" s="27">
        <v>0</v>
      </c>
      <c r="S7466" s="27">
        <v>0</v>
      </c>
      <c r="T7466" s="27">
        <v>0</v>
      </c>
      <c r="U7466" s="27">
        <v>0</v>
      </c>
      <c r="V7466" s="27">
        <v>0</v>
      </c>
      <c r="W7466" s="27">
        <v>0</v>
      </c>
      <c r="X7466" s="27">
        <v>0</v>
      </c>
      <c r="Y7466" s="27">
        <v>0</v>
      </c>
      <c r="Z7466" s="27">
        <v>0</v>
      </c>
      <c r="AA7466" s="27">
        <v>0</v>
      </c>
      <c r="AB7466" s="27">
        <v>0</v>
      </c>
      <c r="AC7466" s="27">
        <v>0</v>
      </c>
      <c r="AD7466" s="27">
        <v>0</v>
      </c>
      <c r="AE7466" s="27">
        <v>0</v>
      </c>
      <c r="AF7466" s="27">
        <v>0</v>
      </c>
      <c r="AG7466" s="27">
        <v>0</v>
      </c>
      <c r="AH7466" s="27">
        <v>0</v>
      </c>
      <c r="AI7466" s="27">
        <v>0</v>
      </c>
      <c r="AK7466" s="29">
        <f t="shared" si="116"/>
        <v>2.1811648204757882E-3</v>
      </c>
    </row>
    <row r="7467" spans="1:37" x14ac:dyDescent="0.25">
      <c r="A7467">
        <v>7465</v>
      </c>
      <c r="B7467" s="1">
        <v>1.14E-2</v>
      </c>
      <c r="C7467" s="1">
        <v>-1.4854903406515688E-4</v>
      </c>
      <c r="D7467" s="27">
        <v>3.5036699419651388E-2</v>
      </c>
      <c r="E7467" s="27">
        <v>8.5529959538606551E-2</v>
      </c>
      <c r="F7467" s="27">
        <v>0.11483125288019722</v>
      </c>
      <c r="G7467" s="27">
        <v>2.5307092338206241E-2</v>
      </c>
      <c r="H7467" s="27">
        <v>7.5961636275371794E-2</v>
      </c>
      <c r="I7467" s="27">
        <v>4.8984829012741968E-3</v>
      </c>
      <c r="J7467" s="27">
        <v>4.4317654950715643E-2</v>
      </c>
      <c r="K7467" s="27">
        <v>0.20050764484046207</v>
      </c>
      <c r="L7467" s="27">
        <v>0.17047570673386273</v>
      </c>
      <c r="M7467" s="27">
        <v>9.6895128735251426E-2</v>
      </c>
      <c r="N7467" s="27">
        <v>0.14623874138640083</v>
      </c>
      <c r="O7467" s="27">
        <v>0</v>
      </c>
      <c r="P7467" s="27">
        <v>0</v>
      </c>
      <c r="Q7467" s="27">
        <v>0</v>
      </c>
      <c r="R7467" s="27">
        <v>0</v>
      </c>
      <c r="S7467" s="27">
        <v>0</v>
      </c>
      <c r="T7467" s="27">
        <v>0</v>
      </c>
      <c r="U7467" s="27">
        <v>0</v>
      </c>
      <c r="V7467" s="27">
        <v>0</v>
      </c>
      <c r="W7467" s="27">
        <v>0</v>
      </c>
      <c r="X7467" s="27">
        <v>0</v>
      </c>
      <c r="Y7467" s="27">
        <v>0</v>
      </c>
      <c r="Z7467" s="27">
        <v>0</v>
      </c>
      <c r="AA7467" s="27">
        <v>0</v>
      </c>
      <c r="AB7467" s="27">
        <v>0</v>
      </c>
      <c r="AC7467" s="27">
        <v>0</v>
      </c>
      <c r="AD7467" s="27">
        <v>0</v>
      </c>
      <c r="AE7467" s="27">
        <v>0</v>
      </c>
      <c r="AF7467" s="27">
        <v>0</v>
      </c>
      <c r="AG7467" s="27">
        <v>0</v>
      </c>
      <c r="AH7467" s="27">
        <v>0</v>
      </c>
      <c r="AI7467" s="27">
        <v>0</v>
      </c>
      <c r="AK7467" s="29">
        <f t="shared" si="116"/>
        <v>-1.3030617023259375E-2</v>
      </c>
    </row>
    <row r="7468" spans="1:37" x14ac:dyDescent="0.25">
      <c r="A7468">
        <v>7466</v>
      </c>
      <c r="B7468" s="1">
        <v>1.32E-2</v>
      </c>
      <c r="C7468" s="1">
        <v>-5.746029768738442E-4</v>
      </c>
      <c r="D7468" s="27">
        <v>0.13865954359041446</v>
      </c>
      <c r="E7468" s="27">
        <v>2.4515690193876267E-3</v>
      </c>
      <c r="F7468" s="27">
        <v>6.5270585611054838E-2</v>
      </c>
      <c r="G7468" s="27">
        <v>1.5376961754162236E-2</v>
      </c>
      <c r="H7468" s="27">
        <v>4.6563154389766014E-2</v>
      </c>
      <c r="I7468" s="27">
        <v>0.13904765919378284</v>
      </c>
      <c r="J7468" s="27">
        <v>4.7517156838755126E-2</v>
      </c>
      <c r="K7468" s="27">
        <v>0.24047584421528012</v>
      </c>
      <c r="L7468" s="27">
        <v>9.1555489656208217E-2</v>
      </c>
      <c r="M7468" s="27">
        <v>0.11029410214697336</v>
      </c>
      <c r="N7468" s="27">
        <v>0.10278793358421512</v>
      </c>
      <c r="O7468" s="27">
        <v>0</v>
      </c>
      <c r="P7468" s="27">
        <v>0</v>
      </c>
      <c r="Q7468" s="27">
        <v>0</v>
      </c>
      <c r="R7468" s="27">
        <v>0</v>
      </c>
      <c r="S7468" s="27">
        <v>0</v>
      </c>
      <c r="T7468" s="27">
        <v>0</v>
      </c>
      <c r="U7468" s="27">
        <v>0</v>
      </c>
      <c r="V7468" s="27">
        <v>0</v>
      </c>
      <c r="W7468" s="27">
        <v>0</v>
      </c>
      <c r="X7468" s="27">
        <v>0</v>
      </c>
      <c r="Y7468" s="27">
        <v>0</v>
      </c>
      <c r="Z7468" s="27">
        <v>0</v>
      </c>
      <c r="AA7468" s="27">
        <v>0</v>
      </c>
      <c r="AB7468" s="27">
        <v>0</v>
      </c>
      <c r="AC7468" s="27">
        <v>0</v>
      </c>
      <c r="AD7468" s="27">
        <v>0</v>
      </c>
      <c r="AE7468" s="27">
        <v>0</v>
      </c>
      <c r="AF7468" s="27">
        <v>0</v>
      </c>
      <c r="AG7468" s="27">
        <v>0</v>
      </c>
      <c r="AH7468" s="27">
        <v>0</v>
      </c>
      <c r="AI7468" s="27">
        <v>0</v>
      </c>
      <c r="AK7468" s="29">
        <f t="shared" si="116"/>
        <v>-4.3530528551048803E-2</v>
      </c>
    </row>
    <row r="7469" spans="1:37" x14ac:dyDescent="0.25">
      <c r="A7469">
        <v>7467</v>
      </c>
      <c r="B7469" s="1">
        <v>1.15E-2</v>
      </c>
      <c r="C7469" s="1">
        <v>1.9015156110788935E-5</v>
      </c>
      <c r="D7469" s="27">
        <v>8.0291925130964156E-2</v>
      </c>
      <c r="E7469" s="27">
        <v>6.07701581083296E-2</v>
      </c>
      <c r="F7469" s="27">
        <v>2.3180454967225199E-2</v>
      </c>
      <c r="G7469" s="27">
        <v>0.12124801863332635</v>
      </c>
      <c r="H7469" s="27">
        <v>5.0584297774088606E-2</v>
      </c>
      <c r="I7469" s="27">
        <v>0.13284259954188338</v>
      </c>
      <c r="J7469" s="27">
        <v>0.1592782684293611</v>
      </c>
      <c r="K7469" s="27">
        <v>9.3060577664867958E-2</v>
      </c>
      <c r="L7469" s="27">
        <v>6.7597770037170574E-2</v>
      </c>
      <c r="M7469" s="27">
        <v>0.11892819904836215</v>
      </c>
      <c r="N7469" s="27">
        <v>9.2217730664421099E-2</v>
      </c>
      <c r="O7469" s="27">
        <v>0</v>
      </c>
      <c r="P7469" s="27">
        <v>0</v>
      </c>
      <c r="Q7469" s="27">
        <v>0</v>
      </c>
      <c r="R7469" s="27">
        <v>0</v>
      </c>
      <c r="S7469" s="27">
        <v>0</v>
      </c>
      <c r="T7469" s="27">
        <v>0</v>
      </c>
      <c r="U7469" s="27">
        <v>0</v>
      </c>
      <c r="V7469" s="27">
        <v>0</v>
      </c>
      <c r="W7469" s="27">
        <v>0</v>
      </c>
      <c r="X7469" s="27">
        <v>0</v>
      </c>
      <c r="Y7469" s="27">
        <v>0</v>
      </c>
      <c r="Z7469" s="27">
        <v>0</v>
      </c>
      <c r="AA7469" s="27">
        <v>0</v>
      </c>
      <c r="AB7469" s="27">
        <v>0</v>
      </c>
      <c r="AC7469" s="27">
        <v>0</v>
      </c>
      <c r="AD7469" s="27">
        <v>0</v>
      </c>
      <c r="AE7469" s="27">
        <v>0</v>
      </c>
      <c r="AF7469" s="27">
        <v>0</v>
      </c>
      <c r="AG7469" s="27">
        <v>0</v>
      </c>
      <c r="AH7469" s="27">
        <v>0</v>
      </c>
      <c r="AI7469" s="27">
        <v>0</v>
      </c>
      <c r="AK7469" s="29">
        <f t="shared" si="116"/>
        <v>1.6534918357207771E-3</v>
      </c>
    </row>
    <row r="7470" spans="1:37" x14ac:dyDescent="0.25">
      <c r="A7470">
        <v>7468</v>
      </c>
      <c r="B7470" s="1">
        <v>1.41E-2</v>
      </c>
      <c r="C7470" s="1">
        <v>-4.5045407392716763E-5</v>
      </c>
      <c r="D7470" s="27">
        <v>8.3427621648626618E-3</v>
      </c>
      <c r="E7470" s="27">
        <v>0.15013671188206576</v>
      </c>
      <c r="F7470" s="27">
        <v>8.3671914544756337E-2</v>
      </c>
      <c r="G7470" s="27">
        <v>2.5659699010688854E-2</v>
      </c>
      <c r="H7470" s="27">
        <v>0.16628727671101501</v>
      </c>
      <c r="I7470" s="27">
        <v>6.7197710741085714E-2</v>
      </c>
      <c r="J7470" s="27">
        <v>0.10805932109353204</v>
      </c>
      <c r="K7470" s="27">
        <v>0.18349923432930201</v>
      </c>
      <c r="L7470" s="27">
        <v>5.3968510841950909E-2</v>
      </c>
      <c r="M7470" s="27">
        <v>1.7155051636264244E-2</v>
      </c>
      <c r="N7470" s="27">
        <v>0.1360218070444762</v>
      </c>
      <c r="O7470" s="27">
        <v>0</v>
      </c>
      <c r="P7470" s="27">
        <v>0</v>
      </c>
      <c r="Q7470" s="27">
        <v>0</v>
      </c>
      <c r="R7470" s="27">
        <v>0</v>
      </c>
      <c r="S7470" s="27">
        <v>0</v>
      </c>
      <c r="T7470" s="27">
        <v>0</v>
      </c>
      <c r="U7470" s="27">
        <v>0</v>
      </c>
      <c r="V7470" s="27">
        <v>0</v>
      </c>
      <c r="W7470" s="27">
        <v>0</v>
      </c>
      <c r="X7470" s="27">
        <v>0</v>
      </c>
      <c r="Y7470" s="27">
        <v>0</v>
      </c>
      <c r="Z7470" s="27">
        <v>0</v>
      </c>
      <c r="AA7470" s="27">
        <v>0</v>
      </c>
      <c r="AB7470" s="27">
        <v>0</v>
      </c>
      <c r="AC7470" s="27">
        <v>0</v>
      </c>
      <c r="AD7470" s="27">
        <v>0</v>
      </c>
      <c r="AE7470" s="27">
        <v>0</v>
      </c>
      <c r="AF7470" s="27">
        <v>0</v>
      </c>
      <c r="AG7470" s="27">
        <v>0</v>
      </c>
      <c r="AH7470" s="27">
        <v>0</v>
      </c>
      <c r="AI7470" s="27">
        <v>0</v>
      </c>
      <c r="AK7470" s="29">
        <f t="shared" si="116"/>
        <v>-3.1947097441643096E-3</v>
      </c>
    </row>
    <row r="7471" spans="1:37" x14ac:dyDescent="0.25">
      <c r="A7471">
        <v>7469</v>
      </c>
      <c r="B7471" s="1">
        <v>1.01E-2</v>
      </c>
      <c r="C7471" s="1">
        <v>2.9904463995669001E-4</v>
      </c>
      <c r="D7471" s="27">
        <v>0.16135125104784515</v>
      </c>
      <c r="E7471" s="27">
        <v>0.1102076532949077</v>
      </c>
      <c r="F7471" s="27">
        <v>5.2198732853282068E-2</v>
      </c>
      <c r="G7471" s="27">
        <v>3.6804026545632154E-2</v>
      </c>
      <c r="H7471" s="27">
        <v>8.6584348512703704E-2</v>
      </c>
      <c r="I7471" s="27">
        <v>3.1720196364730842E-2</v>
      </c>
      <c r="J7471" s="27">
        <v>0.11549018347454797</v>
      </c>
      <c r="K7471" s="27">
        <v>2.2001980946551827E-2</v>
      </c>
      <c r="L7471" s="27">
        <v>8.9670539068991806E-2</v>
      </c>
      <c r="M7471" s="27">
        <v>0.17301360246314643</v>
      </c>
      <c r="N7471" s="27">
        <v>0.12095748542766052</v>
      </c>
      <c r="O7471" s="27">
        <v>0</v>
      </c>
      <c r="P7471" s="27">
        <v>0</v>
      </c>
      <c r="Q7471" s="27">
        <v>0</v>
      </c>
      <c r="R7471" s="27">
        <v>0</v>
      </c>
      <c r="S7471" s="27">
        <v>0</v>
      </c>
      <c r="T7471" s="27">
        <v>0</v>
      </c>
      <c r="U7471" s="27">
        <v>0</v>
      </c>
      <c r="V7471" s="27">
        <v>0</v>
      </c>
      <c r="W7471" s="27">
        <v>0</v>
      </c>
      <c r="X7471" s="27">
        <v>0</v>
      </c>
      <c r="Y7471" s="27">
        <v>0</v>
      </c>
      <c r="Z7471" s="27">
        <v>0</v>
      </c>
      <c r="AA7471" s="27">
        <v>0</v>
      </c>
      <c r="AB7471" s="27">
        <v>0</v>
      </c>
      <c r="AC7471" s="27">
        <v>0</v>
      </c>
      <c r="AD7471" s="27">
        <v>0</v>
      </c>
      <c r="AE7471" s="27">
        <v>0</v>
      </c>
      <c r="AF7471" s="27">
        <v>0</v>
      </c>
      <c r="AG7471" s="27">
        <v>0</v>
      </c>
      <c r="AH7471" s="27">
        <v>0</v>
      </c>
      <c r="AI7471" s="27">
        <v>0</v>
      </c>
      <c r="AK7471" s="29">
        <f t="shared" si="116"/>
        <v>2.9608380193731684E-2</v>
      </c>
    </row>
    <row r="7472" spans="1:37" x14ac:dyDescent="0.25">
      <c r="A7472">
        <v>7470</v>
      </c>
      <c r="B7472" s="1">
        <v>8.8999999999999999E-3</v>
      </c>
      <c r="C7472" s="1">
        <v>-3.4432939906730346E-5</v>
      </c>
      <c r="D7472" s="27">
        <v>5.9300776766363413E-3</v>
      </c>
      <c r="E7472" s="27">
        <v>3.1403960494736906E-2</v>
      </c>
      <c r="F7472" s="27">
        <v>0.15797584831696632</v>
      </c>
      <c r="G7472" s="27">
        <v>2.2764005738466687E-2</v>
      </c>
      <c r="H7472" s="27">
        <v>9.8830405258127321E-2</v>
      </c>
      <c r="I7472" s="27">
        <v>0.16987941399828246</v>
      </c>
      <c r="J7472" s="27">
        <v>2.8806880156618739E-2</v>
      </c>
      <c r="K7472" s="27">
        <v>6.4261957605027172E-3</v>
      </c>
      <c r="L7472" s="27">
        <v>0.15364017093879845</v>
      </c>
      <c r="M7472" s="27">
        <v>0.15366321524146651</v>
      </c>
      <c r="N7472" s="27">
        <v>0.17067982641939758</v>
      </c>
      <c r="O7472" s="27">
        <v>0</v>
      </c>
      <c r="P7472" s="27">
        <v>0</v>
      </c>
      <c r="Q7472" s="27">
        <v>0</v>
      </c>
      <c r="R7472" s="27">
        <v>0</v>
      </c>
      <c r="S7472" s="27">
        <v>0</v>
      </c>
      <c r="T7472" s="27">
        <v>0</v>
      </c>
      <c r="U7472" s="27">
        <v>0</v>
      </c>
      <c r="V7472" s="27">
        <v>0</v>
      </c>
      <c r="W7472" s="27">
        <v>0</v>
      </c>
      <c r="X7472" s="27">
        <v>0</v>
      </c>
      <c r="Y7472" s="27">
        <v>0</v>
      </c>
      <c r="Z7472" s="27">
        <v>0</v>
      </c>
      <c r="AA7472" s="27">
        <v>0</v>
      </c>
      <c r="AB7472" s="27">
        <v>0</v>
      </c>
      <c r="AC7472" s="27">
        <v>0</v>
      </c>
      <c r="AD7472" s="27">
        <v>0</v>
      </c>
      <c r="AE7472" s="27">
        <v>0</v>
      </c>
      <c r="AF7472" s="27">
        <v>0</v>
      </c>
      <c r="AG7472" s="27">
        <v>0</v>
      </c>
      <c r="AH7472" s="27">
        <v>0</v>
      </c>
      <c r="AI7472" s="27">
        <v>0</v>
      </c>
      <c r="AK7472" s="29">
        <f t="shared" si="116"/>
        <v>-3.8688696524416121E-3</v>
      </c>
    </row>
    <row r="7473" spans="1:37" x14ac:dyDescent="0.25">
      <c r="A7473">
        <v>7471</v>
      </c>
      <c r="B7473" s="1">
        <v>1.49E-2</v>
      </c>
      <c r="C7473" s="1">
        <v>2.6837197628465511E-4</v>
      </c>
      <c r="D7473" s="27">
        <v>1.5379289853676148E-2</v>
      </c>
      <c r="E7473" s="27">
        <v>0.17147444705487663</v>
      </c>
      <c r="F7473" s="27">
        <v>0.14948333318713575</v>
      </c>
      <c r="G7473" s="27">
        <v>0.18853135942322713</v>
      </c>
      <c r="H7473" s="27">
        <v>7.8482233591253739E-2</v>
      </c>
      <c r="I7473" s="27">
        <v>6.9595102027771458E-2</v>
      </c>
      <c r="J7473" s="27">
        <v>0.15343181439151868</v>
      </c>
      <c r="K7473" s="27">
        <v>3.4735499068463564E-2</v>
      </c>
      <c r="L7473" s="27">
        <v>4.1109272850153776E-2</v>
      </c>
      <c r="M7473" s="27">
        <v>3.7589156606254094E-2</v>
      </c>
      <c r="N7473" s="27">
        <v>6.0188491945668963E-2</v>
      </c>
      <c r="O7473" s="27">
        <v>0</v>
      </c>
      <c r="P7473" s="27">
        <v>0</v>
      </c>
      <c r="Q7473" s="27">
        <v>0</v>
      </c>
      <c r="R7473" s="27">
        <v>0</v>
      </c>
      <c r="S7473" s="27">
        <v>0</v>
      </c>
      <c r="T7473" s="27">
        <v>0</v>
      </c>
      <c r="U7473" s="27">
        <v>0</v>
      </c>
      <c r="V7473" s="27">
        <v>0</v>
      </c>
      <c r="W7473" s="27">
        <v>0</v>
      </c>
      <c r="X7473" s="27">
        <v>0</v>
      </c>
      <c r="Y7473" s="27">
        <v>0</v>
      </c>
      <c r="Z7473" s="27">
        <v>0</v>
      </c>
      <c r="AA7473" s="27">
        <v>0</v>
      </c>
      <c r="AB7473" s="27">
        <v>0</v>
      </c>
      <c r="AC7473" s="27">
        <v>0</v>
      </c>
      <c r="AD7473" s="27">
        <v>0</v>
      </c>
      <c r="AE7473" s="27">
        <v>0</v>
      </c>
      <c r="AF7473" s="27">
        <v>0</v>
      </c>
      <c r="AG7473" s="27">
        <v>0</v>
      </c>
      <c r="AH7473" s="27">
        <v>0</v>
      </c>
      <c r="AI7473" s="27">
        <v>0</v>
      </c>
      <c r="AK7473" s="29">
        <f t="shared" si="116"/>
        <v>1.8011542032527188E-2</v>
      </c>
    </row>
    <row r="7474" spans="1:37" x14ac:dyDescent="0.25">
      <c r="A7474">
        <v>7472</v>
      </c>
      <c r="B7474" s="1">
        <v>1.11E-2</v>
      </c>
      <c r="C7474" s="1">
        <v>2.2212292043934559E-4</v>
      </c>
      <c r="D7474" s="27">
        <v>0.11378452983902936</v>
      </c>
      <c r="E7474" s="27">
        <v>0.10961337126411107</v>
      </c>
      <c r="F7474" s="27">
        <v>5.2452693566956587E-2</v>
      </c>
      <c r="G7474" s="27">
        <v>7.6236333569221562E-2</v>
      </c>
      <c r="H7474" s="27">
        <v>4.1199394307648109E-2</v>
      </c>
      <c r="I7474" s="27">
        <v>0.12084855775927825</v>
      </c>
      <c r="J7474" s="27">
        <v>0.13558768159933535</v>
      </c>
      <c r="K7474" s="27">
        <v>1.9156286847841146E-2</v>
      </c>
      <c r="L7474" s="27">
        <v>5.1383623752853921E-2</v>
      </c>
      <c r="M7474" s="27">
        <v>0.14627935905026895</v>
      </c>
      <c r="N7474" s="27">
        <v>0.1334581684434557</v>
      </c>
      <c r="O7474" s="27">
        <v>0</v>
      </c>
      <c r="P7474" s="27">
        <v>0</v>
      </c>
      <c r="Q7474" s="27">
        <v>0</v>
      </c>
      <c r="R7474" s="27">
        <v>0</v>
      </c>
      <c r="S7474" s="27">
        <v>0</v>
      </c>
      <c r="T7474" s="27">
        <v>0</v>
      </c>
      <c r="U7474" s="27">
        <v>0</v>
      </c>
      <c r="V7474" s="27">
        <v>0</v>
      </c>
      <c r="W7474" s="27">
        <v>0</v>
      </c>
      <c r="X7474" s="27">
        <v>0</v>
      </c>
      <c r="Y7474" s="27">
        <v>0</v>
      </c>
      <c r="Z7474" s="27">
        <v>0</v>
      </c>
      <c r="AA7474" s="27">
        <v>0</v>
      </c>
      <c r="AB7474" s="27">
        <v>0</v>
      </c>
      <c r="AC7474" s="27">
        <v>0</v>
      </c>
      <c r="AD7474" s="27">
        <v>0</v>
      </c>
      <c r="AE7474" s="27">
        <v>0</v>
      </c>
      <c r="AF7474" s="27">
        <v>0</v>
      </c>
      <c r="AG7474" s="27">
        <v>0</v>
      </c>
      <c r="AH7474" s="27">
        <v>0</v>
      </c>
      <c r="AI7474" s="27">
        <v>0</v>
      </c>
      <c r="AK7474" s="29">
        <f t="shared" si="116"/>
        <v>2.0011073913454556E-2</v>
      </c>
    </row>
    <row r="7475" spans="1:37" x14ac:dyDescent="0.25">
      <c r="A7475">
        <v>7473</v>
      </c>
      <c r="B7475" s="1">
        <v>9.4999999999999998E-3</v>
      </c>
      <c r="C7475" s="1">
        <v>2.0650425210707577E-5</v>
      </c>
      <c r="D7475" s="27">
        <v>0.17675002340308624</v>
      </c>
      <c r="E7475" s="27">
        <v>1.433289132099759E-2</v>
      </c>
      <c r="F7475" s="27">
        <v>9.2709504629436265E-2</v>
      </c>
      <c r="G7475" s="27">
        <v>2.415757283372659E-2</v>
      </c>
      <c r="H7475" s="27">
        <v>0.16405455397266422</v>
      </c>
      <c r="I7475" s="27">
        <v>2.753626660035411E-2</v>
      </c>
      <c r="J7475" s="27">
        <v>0.15378540354086009</v>
      </c>
      <c r="K7475" s="27">
        <v>3.425093158338572E-2</v>
      </c>
      <c r="L7475" s="27">
        <v>3.15594593113383E-2</v>
      </c>
      <c r="M7475" s="27">
        <v>0.12440184233931847</v>
      </c>
      <c r="N7475" s="27">
        <v>0.15646155046483234</v>
      </c>
      <c r="O7475" s="27">
        <v>0</v>
      </c>
      <c r="P7475" s="27">
        <v>0</v>
      </c>
      <c r="Q7475" s="27">
        <v>0</v>
      </c>
      <c r="R7475" s="27">
        <v>0</v>
      </c>
      <c r="S7475" s="27">
        <v>0</v>
      </c>
      <c r="T7475" s="27">
        <v>0</v>
      </c>
      <c r="U7475" s="27">
        <v>0</v>
      </c>
      <c r="V7475" s="27">
        <v>0</v>
      </c>
      <c r="W7475" s="27">
        <v>0</v>
      </c>
      <c r="X7475" s="27">
        <v>0</v>
      </c>
      <c r="Y7475" s="27">
        <v>0</v>
      </c>
      <c r="Z7475" s="27">
        <v>0</v>
      </c>
      <c r="AA7475" s="27">
        <v>0</v>
      </c>
      <c r="AB7475" s="27">
        <v>0</v>
      </c>
      <c r="AC7475" s="27">
        <v>0</v>
      </c>
      <c r="AD7475" s="27">
        <v>0</v>
      </c>
      <c r="AE7475" s="27">
        <v>0</v>
      </c>
      <c r="AF7475" s="27">
        <v>0</v>
      </c>
      <c r="AG7475" s="27">
        <v>0</v>
      </c>
      <c r="AH7475" s="27">
        <v>0</v>
      </c>
      <c r="AI7475" s="27">
        <v>0</v>
      </c>
      <c r="AK7475" s="29">
        <f t="shared" si="116"/>
        <v>2.1737289695481659E-3</v>
      </c>
    </row>
    <row r="7476" spans="1:37" x14ac:dyDescent="0.25">
      <c r="A7476">
        <v>7474</v>
      </c>
      <c r="B7476" s="1">
        <v>1.06E-2</v>
      </c>
      <c r="C7476" s="1">
        <v>-1.2862655783164897E-4</v>
      </c>
      <c r="D7476" s="27">
        <v>2.9677856346435334E-2</v>
      </c>
      <c r="E7476" s="27">
        <v>4.8314241121089181E-2</v>
      </c>
      <c r="F7476" s="27">
        <v>0.14037229189400288</v>
      </c>
      <c r="G7476" s="27">
        <v>0.10974861668544743</v>
      </c>
      <c r="H7476" s="27">
        <v>0.12113595206268671</v>
      </c>
      <c r="I7476" s="27">
        <v>5.6892994632802854E-2</v>
      </c>
      <c r="J7476" s="27">
        <v>3.2566921986549598E-2</v>
      </c>
      <c r="K7476" s="27">
        <v>0.11969553998364241</v>
      </c>
      <c r="L7476" s="27">
        <v>0.18068427413343094</v>
      </c>
      <c r="M7476" s="27">
        <v>0.10944250317383765</v>
      </c>
      <c r="N7476" s="27">
        <v>5.1468807980075144E-2</v>
      </c>
      <c r="O7476" s="27">
        <v>0</v>
      </c>
      <c r="P7476" s="27">
        <v>0</v>
      </c>
      <c r="Q7476" s="27">
        <v>0</v>
      </c>
      <c r="R7476" s="27">
        <v>0</v>
      </c>
      <c r="S7476" s="27">
        <v>0</v>
      </c>
      <c r="T7476" s="27">
        <v>0</v>
      </c>
      <c r="U7476" s="27">
        <v>0</v>
      </c>
      <c r="V7476" s="27">
        <v>0</v>
      </c>
      <c r="W7476" s="27">
        <v>0</v>
      </c>
      <c r="X7476" s="27">
        <v>0</v>
      </c>
      <c r="Y7476" s="27">
        <v>0</v>
      </c>
      <c r="Z7476" s="27">
        <v>0</v>
      </c>
      <c r="AA7476" s="27">
        <v>0</v>
      </c>
      <c r="AB7476" s="27">
        <v>0</v>
      </c>
      <c r="AC7476" s="27">
        <v>0</v>
      </c>
      <c r="AD7476" s="27">
        <v>0</v>
      </c>
      <c r="AE7476" s="27">
        <v>0</v>
      </c>
      <c r="AF7476" s="27">
        <v>0</v>
      </c>
      <c r="AG7476" s="27">
        <v>0</v>
      </c>
      <c r="AH7476" s="27">
        <v>0</v>
      </c>
      <c r="AI7476" s="27">
        <v>0</v>
      </c>
      <c r="AK7476" s="29">
        <f t="shared" si="116"/>
        <v>-1.2134580927514054E-2</v>
      </c>
    </row>
    <row r="7477" spans="1:37" x14ac:dyDescent="0.25">
      <c r="A7477">
        <v>7475</v>
      </c>
      <c r="B7477" s="1">
        <v>1.1299999999999999E-2</v>
      </c>
      <c r="C7477" s="1">
        <v>-1.0011619575289136E-4</v>
      </c>
      <c r="D7477" s="27">
        <v>0.16410655629559207</v>
      </c>
      <c r="E7477" s="27">
        <v>5.5403928759405613E-2</v>
      </c>
      <c r="F7477" s="27">
        <v>0.10326084219010875</v>
      </c>
      <c r="G7477" s="27">
        <v>2.632584453105801E-3</v>
      </c>
      <c r="H7477" s="27">
        <v>0.11099622367296461</v>
      </c>
      <c r="I7477" s="27">
        <v>6.4956468750753407E-2</v>
      </c>
      <c r="J7477" s="27">
        <v>0.14587509045068422</v>
      </c>
      <c r="K7477" s="27">
        <v>0.10620795407886657</v>
      </c>
      <c r="L7477" s="27">
        <v>5.8222831673327834E-2</v>
      </c>
      <c r="M7477" s="27">
        <v>7.4747629340113725E-2</v>
      </c>
      <c r="N7477" s="27">
        <v>0.11358989033507723</v>
      </c>
      <c r="O7477" s="27">
        <v>0</v>
      </c>
      <c r="P7477" s="27">
        <v>0</v>
      </c>
      <c r="Q7477" s="27">
        <v>0</v>
      </c>
      <c r="R7477" s="27">
        <v>0</v>
      </c>
      <c r="S7477" s="27">
        <v>0</v>
      </c>
      <c r="T7477" s="27">
        <v>0</v>
      </c>
      <c r="U7477" s="27">
        <v>0</v>
      </c>
      <c r="V7477" s="27">
        <v>0</v>
      </c>
      <c r="W7477" s="27">
        <v>0</v>
      </c>
      <c r="X7477" s="27">
        <v>0</v>
      </c>
      <c r="Y7477" s="27">
        <v>0</v>
      </c>
      <c r="Z7477" s="27">
        <v>0</v>
      </c>
      <c r="AA7477" s="27">
        <v>0</v>
      </c>
      <c r="AB7477" s="27">
        <v>0</v>
      </c>
      <c r="AC7477" s="27">
        <v>0</v>
      </c>
      <c r="AD7477" s="27">
        <v>0</v>
      </c>
      <c r="AE7477" s="27">
        <v>0</v>
      </c>
      <c r="AF7477" s="27">
        <v>0</v>
      </c>
      <c r="AG7477" s="27">
        <v>0</v>
      </c>
      <c r="AH7477" s="27">
        <v>0</v>
      </c>
      <c r="AI7477" s="27">
        <v>0</v>
      </c>
      <c r="AK7477" s="29">
        <f t="shared" si="116"/>
        <v>-8.8598403321142796E-3</v>
      </c>
    </row>
    <row r="7478" spans="1:37" x14ac:dyDescent="0.25">
      <c r="A7478">
        <v>7476</v>
      </c>
      <c r="B7478" s="1">
        <v>0.01</v>
      </c>
      <c r="C7478" s="1">
        <v>-1.6413485152068165E-4</v>
      </c>
      <c r="D7478" s="27">
        <v>6.1094085338639678E-2</v>
      </c>
      <c r="E7478" s="27">
        <v>6.6315012950738134E-2</v>
      </c>
      <c r="F7478" s="27">
        <v>0.13033769742727905</v>
      </c>
      <c r="G7478" s="27">
        <v>1.6317313196739187E-2</v>
      </c>
      <c r="H7478" s="27">
        <v>7.0003280265128962E-2</v>
      </c>
      <c r="I7478" s="27">
        <v>1.5689158911060892E-2</v>
      </c>
      <c r="J7478" s="27">
        <v>7.3960379057333658E-2</v>
      </c>
      <c r="K7478" s="27">
        <v>0.14696278801412505</v>
      </c>
      <c r="L7478" s="27">
        <v>7.1402449927708403E-2</v>
      </c>
      <c r="M7478" s="27">
        <v>0.16951313934502035</v>
      </c>
      <c r="N7478" s="27">
        <v>0.17840469556622671</v>
      </c>
      <c r="O7478" s="27">
        <v>0</v>
      </c>
      <c r="P7478" s="27">
        <v>0</v>
      </c>
      <c r="Q7478" s="27">
        <v>0</v>
      </c>
      <c r="R7478" s="27">
        <v>0</v>
      </c>
      <c r="S7478" s="27">
        <v>0</v>
      </c>
      <c r="T7478" s="27">
        <v>0</v>
      </c>
      <c r="U7478" s="27">
        <v>0</v>
      </c>
      <c r="V7478" s="27">
        <v>0</v>
      </c>
      <c r="W7478" s="27">
        <v>0</v>
      </c>
      <c r="X7478" s="27">
        <v>0</v>
      </c>
      <c r="Y7478" s="27">
        <v>0</v>
      </c>
      <c r="Z7478" s="27">
        <v>0</v>
      </c>
      <c r="AA7478" s="27">
        <v>0</v>
      </c>
      <c r="AB7478" s="27">
        <v>0</v>
      </c>
      <c r="AC7478" s="27">
        <v>0</v>
      </c>
      <c r="AD7478" s="27">
        <v>0</v>
      </c>
      <c r="AE7478" s="27">
        <v>0</v>
      </c>
      <c r="AF7478" s="27">
        <v>0</v>
      </c>
      <c r="AG7478" s="27">
        <v>0</v>
      </c>
      <c r="AH7478" s="27">
        <v>0</v>
      </c>
      <c r="AI7478" s="27">
        <v>0</v>
      </c>
      <c r="AK7478" s="29">
        <f t="shared" si="116"/>
        <v>-1.6413485152068166E-2</v>
      </c>
    </row>
    <row r="7479" spans="1:37" x14ac:dyDescent="0.25">
      <c r="A7479">
        <v>7477</v>
      </c>
      <c r="B7479" s="1">
        <v>1.4800000000000001E-2</v>
      </c>
      <c r="C7479" s="1">
        <v>2.6259997426881872E-6</v>
      </c>
      <c r="D7479" s="27">
        <v>2.2354116038036054E-2</v>
      </c>
      <c r="E7479" s="27">
        <v>0.15521185202390947</v>
      </c>
      <c r="F7479" s="27">
        <v>7.1866596767183627E-2</v>
      </c>
      <c r="G7479" s="27">
        <v>0.17229933684030516</v>
      </c>
      <c r="H7479" s="27">
        <v>4.9768236111963016E-2</v>
      </c>
      <c r="I7479" s="27">
        <v>7.7820090694033436E-2</v>
      </c>
      <c r="J7479" s="27">
        <v>9.8956663399662761E-2</v>
      </c>
      <c r="K7479" s="27">
        <v>0.16103137301994347</v>
      </c>
      <c r="L7479" s="27">
        <v>4.4105821285599832E-2</v>
      </c>
      <c r="M7479" s="27">
        <v>4.9047466120881046E-2</v>
      </c>
      <c r="N7479" s="27">
        <v>9.7538447698482175E-2</v>
      </c>
      <c r="O7479" s="27">
        <v>0</v>
      </c>
      <c r="P7479" s="27">
        <v>0</v>
      </c>
      <c r="Q7479" s="27">
        <v>0</v>
      </c>
      <c r="R7479" s="27">
        <v>0</v>
      </c>
      <c r="S7479" s="27">
        <v>0</v>
      </c>
      <c r="T7479" s="27">
        <v>0</v>
      </c>
      <c r="U7479" s="27">
        <v>0</v>
      </c>
      <c r="V7479" s="27">
        <v>0</v>
      </c>
      <c r="W7479" s="27">
        <v>0</v>
      </c>
      <c r="X7479" s="27">
        <v>0</v>
      </c>
      <c r="Y7479" s="27">
        <v>0</v>
      </c>
      <c r="Z7479" s="27">
        <v>0</v>
      </c>
      <c r="AA7479" s="27">
        <v>0</v>
      </c>
      <c r="AB7479" s="27">
        <v>0</v>
      </c>
      <c r="AC7479" s="27">
        <v>0</v>
      </c>
      <c r="AD7479" s="27">
        <v>0</v>
      </c>
      <c r="AE7479" s="27">
        <v>0</v>
      </c>
      <c r="AF7479" s="27">
        <v>0</v>
      </c>
      <c r="AG7479" s="27">
        <v>0</v>
      </c>
      <c r="AH7479" s="27">
        <v>0</v>
      </c>
      <c r="AI7479" s="27">
        <v>0</v>
      </c>
      <c r="AK7479" s="29">
        <f t="shared" si="116"/>
        <v>1.7743241504649914E-4</v>
      </c>
    </row>
    <row r="7480" spans="1:37" x14ac:dyDescent="0.25">
      <c r="A7480">
        <v>7478</v>
      </c>
      <c r="B7480" s="1">
        <v>1.24E-2</v>
      </c>
      <c r="C7480" s="1">
        <v>1.7806209975036226E-4</v>
      </c>
      <c r="D7480" s="27">
        <v>4.1052287738248469E-2</v>
      </c>
      <c r="E7480" s="27">
        <v>0.13049976665093463</v>
      </c>
      <c r="F7480" s="27">
        <v>6.2796901456069589E-3</v>
      </c>
      <c r="G7480" s="27">
        <v>5.2923803308168392E-2</v>
      </c>
      <c r="H7480" s="27">
        <v>5.1638563235404153E-2</v>
      </c>
      <c r="I7480" s="27">
        <v>0.15528308726800574</v>
      </c>
      <c r="J7480" s="27">
        <v>0.11998859772027021</v>
      </c>
      <c r="K7480" s="27">
        <v>0.10700335284976224</v>
      </c>
      <c r="L7480" s="27">
        <v>0.16046462935149416</v>
      </c>
      <c r="M7480" s="27">
        <v>0.10164124267450822</v>
      </c>
      <c r="N7480" s="27">
        <v>7.3224979057596798E-2</v>
      </c>
      <c r="O7480" s="27">
        <v>0</v>
      </c>
      <c r="P7480" s="27">
        <v>0</v>
      </c>
      <c r="Q7480" s="27">
        <v>0</v>
      </c>
      <c r="R7480" s="27">
        <v>0</v>
      </c>
      <c r="S7480" s="27">
        <v>0</v>
      </c>
      <c r="T7480" s="27">
        <v>0</v>
      </c>
      <c r="U7480" s="27">
        <v>0</v>
      </c>
      <c r="V7480" s="27">
        <v>0</v>
      </c>
      <c r="W7480" s="27">
        <v>0</v>
      </c>
      <c r="X7480" s="27">
        <v>0</v>
      </c>
      <c r="Y7480" s="27">
        <v>0</v>
      </c>
      <c r="Z7480" s="27">
        <v>0</v>
      </c>
      <c r="AA7480" s="27">
        <v>0</v>
      </c>
      <c r="AB7480" s="27">
        <v>0</v>
      </c>
      <c r="AC7480" s="27">
        <v>0</v>
      </c>
      <c r="AD7480" s="27">
        <v>0</v>
      </c>
      <c r="AE7480" s="27">
        <v>0</v>
      </c>
      <c r="AF7480" s="27">
        <v>0</v>
      </c>
      <c r="AG7480" s="27">
        <v>0</v>
      </c>
      <c r="AH7480" s="27">
        <v>0</v>
      </c>
      <c r="AI7480" s="27">
        <v>0</v>
      </c>
      <c r="AK7480" s="29">
        <f t="shared" si="116"/>
        <v>1.4359846754061472E-2</v>
      </c>
    </row>
    <row r="7481" spans="1:37" x14ac:dyDescent="0.25">
      <c r="A7481">
        <v>7479</v>
      </c>
      <c r="B7481" s="1">
        <v>9.4000000000000004E-3</v>
      </c>
      <c r="C7481" s="1">
        <v>-2.4154462955186534E-4</v>
      </c>
      <c r="D7481" s="27">
        <v>2.2380031062306016E-2</v>
      </c>
      <c r="E7481" s="27">
        <v>9.3059269026777199E-3</v>
      </c>
      <c r="F7481" s="27">
        <v>0.16895068360438278</v>
      </c>
      <c r="G7481" s="27">
        <v>0.10653485884877849</v>
      </c>
      <c r="H7481" s="27">
        <v>9.5852793438429326E-2</v>
      </c>
      <c r="I7481" s="27">
        <v>2.2388849318394435E-2</v>
      </c>
      <c r="J7481" s="27">
        <v>3.5721593316432702E-3</v>
      </c>
      <c r="K7481" s="27">
        <v>0.12776793517475743</v>
      </c>
      <c r="L7481" s="27">
        <v>0.1825397242620059</v>
      </c>
      <c r="M7481" s="27">
        <v>0.17225075901929796</v>
      </c>
      <c r="N7481" s="27">
        <v>8.845627903732653E-2</v>
      </c>
      <c r="O7481" s="27">
        <v>0</v>
      </c>
      <c r="P7481" s="27">
        <v>0</v>
      </c>
      <c r="Q7481" s="27">
        <v>0</v>
      </c>
      <c r="R7481" s="27">
        <v>0</v>
      </c>
      <c r="S7481" s="27">
        <v>0</v>
      </c>
      <c r="T7481" s="27">
        <v>0</v>
      </c>
      <c r="U7481" s="27">
        <v>0</v>
      </c>
      <c r="V7481" s="27">
        <v>0</v>
      </c>
      <c r="W7481" s="27">
        <v>0</v>
      </c>
      <c r="X7481" s="27">
        <v>0</v>
      </c>
      <c r="Y7481" s="27">
        <v>0</v>
      </c>
      <c r="Z7481" s="27">
        <v>0</v>
      </c>
      <c r="AA7481" s="27">
        <v>0</v>
      </c>
      <c r="AB7481" s="27">
        <v>0</v>
      </c>
      <c r="AC7481" s="27">
        <v>0</v>
      </c>
      <c r="AD7481" s="27">
        <v>0</v>
      </c>
      <c r="AE7481" s="27">
        <v>0</v>
      </c>
      <c r="AF7481" s="27">
        <v>0</v>
      </c>
      <c r="AG7481" s="27">
        <v>0</v>
      </c>
      <c r="AH7481" s="27">
        <v>0</v>
      </c>
      <c r="AI7481" s="27">
        <v>0</v>
      </c>
      <c r="AK7481" s="29">
        <f t="shared" si="116"/>
        <v>-2.5696237186368653E-2</v>
      </c>
    </row>
    <row r="7482" spans="1:37" x14ac:dyDescent="0.25">
      <c r="A7482">
        <v>7480</v>
      </c>
      <c r="B7482" s="1">
        <v>1.12E-2</v>
      </c>
      <c r="C7482" s="1">
        <v>-2.3704678339778331E-4</v>
      </c>
      <c r="D7482" s="27">
        <v>3.2899502802028503E-2</v>
      </c>
      <c r="E7482" s="27">
        <v>7.5013418522776078E-3</v>
      </c>
      <c r="F7482" s="27">
        <v>0.10433601194972851</v>
      </c>
      <c r="G7482" s="27">
        <v>0.14432699790421341</v>
      </c>
      <c r="H7482" s="27">
        <v>0.10821569872653296</v>
      </c>
      <c r="I7482" s="27">
        <v>0.16053938001194673</v>
      </c>
      <c r="J7482" s="27">
        <v>6.5468374441601945E-2</v>
      </c>
      <c r="K7482" s="27">
        <v>8.3057604792275419E-2</v>
      </c>
      <c r="L7482" s="27">
        <v>5.0779633364302149E-2</v>
      </c>
      <c r="M7482" s="27">
        <v>8.0447332168301744E-2</v>
      </c>
      <c r="N7482" s="27">
        <v>0.16242812198679124</v>
      </c>
      <c r="O7482" s="27">
        <v>0</v>
      </c>
      <c r="P7482" s="27">
        <v>0</v>
      </c>
      <c r="Q7482" s="27">
        <v>0</v>
      </c>
      <c r="R7482" s="27">
        <v>0</v>
      </c>
      <c r="S7482" s="27">
        <v>0</v>
      </c>
      <c r="T7482" s="27">
        <v>0</v>
      </c>
      <c r="U7482" s="27">
        <v>0</v>
      </c>
      <c r="V7482" s="27">
        <v>0</v>
      </c>
      <c r="W7482" s="27">
        <v>0</v>
      </c>
      <c r="X7482" s="27">
        <v>0</v>
      </c>
      <c r="Y7482" s="27">
        <v>0</v>
      </c>
      <c r="Z7482" s="27">
        <v>0</v>
      </c>
      <c r="AA7482" s="27">
        <v>0</v>
      </c>
      <c r="AB7482" s="27">
        <v>0</v>
      </c>
      <c r="AC7482" s="27">
        <v>0</v>
      </c>
      <c r="AD7482" s="27">
        <v>0</v>
      </c>
      <c r="AE7482" s="27">
        <v>0</v>
      </c>
      <c r="AF7482" s="27">
        <v>0</v>
      </c>
      <c r="AG7482" s="27">
        <v>0</v>
      </c>
      <c r="AH7482" s="27">
        <v>0</v>
      </c>
      <c r="AI7482" s="27">
        <v>0</v>
      </c>
      <c r="AK7482" s="29">
        <f t="shared" si="116"/>
        <v>-2.116489137480208E-2</v>
      </c>
    </row>
    <row r="7483" spans="1:37" x14ac:dyDescent="0.25">
      <c r="A7483">
        <v>7481</v>
      </c>
      <c r="B7483" s="1">
        <v>1.11E-2</v>
      </c>
      <c r="C7483" s="1">
        <v>5.3183706966727173E-5</v>
      </c>
      <c r="D7483" s="27">
        <v>9.562743387216506E-2</v>
      </c>
      <c r="E7483" s="27">
        <v>7.565134421688216E-2</v>
      </c>
      <c r="F7483" s="27">
        <v>1.1298076530828257E-2</v>
      </c>
      <c r="G7483" s="27">
        <v>7.7106850784999487E-2</v>
      </c>
      <c r="H7483" s="27">
        <v>6.4257283530548437E-2</v>
      </c>
      <c r="I7483" s="27">
        <v>0.1064361284905618</v>
      </c>
      <c r="J7483" s="27">
        <v>0.1118253897559407</v>
      </c>
      <c r="K7483" s="27">
        <v>0.11665500447933951</v>
      </c>
      <c r="L7483" s="27">
        <v>0.14269534242797921</v>
      </c>
      <c r="M7483" s="27">
        <v>0.12205717262474652</v>
      </c>
      <c r="N7483" s="27">
        <v>7.6389973286008814E-2</v>
      </c>
      <c r="O7483" s="27">
        <v>0</v>
      </c>
      <c r="P7483" s="27">
        <v>0</v>
      </c>
      <c r="Q7483" s="27">
        <v>0</v>
      </c>
      <c r="R7483" s="27">
        <v>0</v>
      </c>
      <c r="S7483" s="27">
        <v>0</v>
      </c>
      <c r="T7483" s="27">
        <v>0</v>
      </c>
      <c r="U7483" s="27">
        <v>0</v>
      </c>
      <c r="V7483" s="27">
        <v>0</v>
      </c>
      <c r="W7483" s="27">
        <v>0</v>
      </c>
      <c r="X7483" s="27">
        <v>0</v>
      </c>
      <c r="Y7483" s="27">
        <v>0</v>
      </c>
      <c r="Z7483" s="27">
        <v>0</v>
      </c>
      <c r="AA7483" s="27">
        <v>0</v>
      </c>
      <c r="AB7483" s="27">
        <v>0</v>
      </c>
      <c r="AC7483" s="27">
        <v>0</v>
      </c>
      <c r="AD7483" s="27">
        <v>0</v>
      </c>
      <c r="AE7483" s="27">
        <v>0</v>
      </c>
      <c r="AF7483" s="27">
        <v>0</v>
      </c>
      <c r="AG7483" s="27">
        <v>0</v>
      </c>
      <c r="AH7483" s="27">
        <v>0</v>
      </c>
      <c r="AI7483" s="27">
        <v>0</v>
      </c>
      <c r="AK7483" s="29">
        <f t="shared" si="116"/>
        <v>4.7913249519574031E-3</v>
      </c>
    </row>
    <row r="7484" spans="1:37" x14ac:dyDescent="0.25">
      <c r="A7484">
        <v>7482</v>
      </c>
      <c r="B7484" s="1">
        <v>1.1299999999999999E-2</v>
      </c>
      <c r="C7484" s="1">
        <v>6.5501847913423605E-5</v>
      </c>
      <c r="D7484" s="27">
        <v>2.2613874325114365E-2</v>
      </c>
      <c r="E7484" s="27">
        <v>9.5791840849205181E-2</v>
      </c>
      <c r="F7484" s="27">
        <v>9.1551678004290274E-2</v>
      </c>
      <c r="G7484" s="27">
        <v>3.5434465775012726E-2</v>
      </c>
      <c r="H7484" s="27">
        <v>0.17744023365216871</v>
      </c>
      <c r="I7484" s="27">
        <v>0.15727542072394413</v>
      </c>
      <c r="J7484" s="27">
        <v>0.11014995520693378</v>
      </c>
      <c r="K7484" s="27">
        <v>3.2457683172869074E-2</v>
      </c>
      <c r="L7484" s="27">
        <v>2.6144709557703996E-2</v>
      </c>
      <c r="M7484" s="27">
        <v>0.12213555171151305</v>
      </c>
      <c r="N7484" s="27">
        <v>0.12900458702124468</v>
      </c>
      <c r="O7484" s="27">
        <v>0</v>
      </c>
      <c r="P7484" s="27">
        <v>0</v>
      </c>
      <c r="Q7484" s="27">
        <v>0</v>
      </c>
      <c r="R7484" s="27">
        <v>0</v>
      </c>
      <c r="S7484" s="27">
        <v>0</v>
      </c>
      <c r="T7484" s="27">
        <v>0</v>
      </c>
      <c r="U7484" s="27">
        <v>0</v>
      </c>
      <c r="V7484" s="27">
        <v>0</v>
      </c>
      <c r="W7484" s="27">
        <v>0</v>
      </c>
      <c r="X7484" s="27">
        <v>0</v>
      </c>
      <c r="Y7484" s="27">
        <v>0</v>
      </c>
      <c r="Z7484" s="27">
        <v>0</v>
      </c>
      <c r="AA7484" s="27">
        <v>0</v>
      </c>
      <c r="AB7484" s="27">
        <v>0</v>
      </c>
      <c r="AC7484" s="27">
        <v>0</v>
      </c>
      <c r="AD7484" s="27">
        <v>0</v>
      </c>
      <c r="AE7484" s="27">
        <v>0</v>
      </c>
      <c r="AF7484" s="27">
        <v>0</v>
      </c>
      <c r="AG7484" s="27">
        <v>0</v>
      </c>
      <c r="AH7484" s="27">
        <v>0</v>
      </c>
      <c r="AI7484" s="27">
        <v>0</v>
      </c>
      <c r="AK7484" s="29">
        <f t="shared" si="116"/>
        <v>5.7966237091525317E-3</v>
      </c>
    </row>
    <row r="7485" spans="1:37" x14ac:dyDescent="0.25">
      <c r="A7485">
        <v>7483</v>
      </c>
      <c r="B7485" s="1">
        <v>1.35E-2</v>
      </c>
      <c r="C7485" s="1">
        <v>-3.3803052637465135E-4</v>
      </c>
      <c r="D7485" s="27">
        <v>0.10045023185942292</v>
      </c>
      <c r="E7485" s="27">
        <v>5.7957460216666382E-2</v>
      </c>
      <c r="F7485" s="27">
        <v>7.9489298152280188E-2</v>
      </c>
      <c r="G7485" s="27">
        <v>9.6481803544327213E-2</v>
      </c>
      <c r="H7485" s="27">
        <v>2.9999077290465626E-2</v>
      </c>
      <c r="I7485" s="27">
        <v>0.17150686601424803</v>
      </c>
      <c r="J7485" s="27">
        <v>0.10965568456288455</v>
      </c>
      <c r="K7485" s="27">
        <v>0.16205606160618699</v>
      </c>
      <c r="L7485" s="27">
        <v>2.0481202668299482E-2</v>
      </c>
      <c r="M7485" s="27">
        <v>9.5061569715790703E-2</v>
      </c>
      <c r="N7485" s="27">
        <v>7.6860744369428011E-2</v>
      </c>
      <c r="O7485" s="27">
        <v>0</v>
      </c>
      <c r="P7485" s="27">
        <v>0</v>
      </c>
      <c r="Q7485" s="27">
        <v>0</v>
      </c>
      <c r="R7485" s="27">
        <v>0</v>
      </c>
      <c r="S7485" s="27">
        <v>0</v>
      </c>
      <c r="T7485" s="27">
        <v>0</v>
      </c>
      <c r="U7485" s="27">
        <v>0</v>
      </c>
      <c r="V7485" s="27">
        <v>0</v>
      </c>
      <c r="W7485" s="27">
        <v>0</v>
      </c>
      <c r="X7485" s="27">
        <v>0</v>
      </c>
      <c r="Y7485" s="27">
        <v>0</v>
      </c>
      <c r="Z7485" s="27">
        <v>0</v>
      </c>
      <c r="AA7485" s="27">
        <v>0</v>
      </c>
      <c r="AB7485" s="27">
        <v>0</v>
      </c>
      <c r="AC7485" s="27">
        <v>0</v>
      </c>
      <c r="AD7485" s="27">
        <v>0</v>
      </c>
      <c r="AE7485" s="27">
        <v>0</v>
      </c>
      <c r="AF7485" s="27">
        <v>0</v>
      </c>
      <c r="AG7485" s="27">
        <v>0</v>
      </c>
      <c r="AH7485" s="27">
        <v>0</v>
      </c>
      <c r="AI7485" s="27">
        <v>0</v>
      </c>
      <c r="AK7485" s="29">
        <f t="shared" si="116"/>
        <v>-2.5039298249974175E-2</v>
      </c>
    </row>
    <row r="7486" spans="1:37" x14ac:dyDescent="0.25">
      <c r="A7486">
        <v>7484</v>
      </c>
      <c r="B7486" s="1">
        <v>1.21E-2</v>
      </c>
      <c r="C7486" s="1">
        <v>-8.0593663536758734E-5</v>
      </c>
      <c r="D7486" s="27">
        <v>3.9336737951085408E-2</v>
      </c>
      <c r="E7486" s="27">
        <v>9.4303483818106312E-2</v>
      </c>
      <c r="F7486" s="27">
        <v>0.12817277519075063</v>
      </c>
      <c r="G7486" s="27">
        <v>0.12631308022872761</v>
      </c>
      <c r="H7486" s="27">
        <v>9.4507536318221938E-2</v>
      </c>
      <c r="I7486" s="27">
        <v>0.11195143052265481</v>
      </c>
      <c r="J7486" s="27">
        <v>7.7369790051421292E-2</v>
      </c>
      <c r="K7486" s="27">
        <v>8.2907930085780249E-2</v>
      </c>
      <c r="L7486" s="27">
        <v>3.5271918838477551E-2</v>
      </c>
      <c r="M7486" s="27">
        <v>0.1272371640475593</v>
      </c>
      <c r="N7486" s="27">
        <v>8.262815294721465E-2</v>
      </c>
      <c r="O7486" s="27">
        <v>0</v>
      </c>
      <c r="P7486" s="27">
        <v>0</v>
      </c>
      <c r="Q7486" s="27">
        <v>0</v>
      </c>
      <c r="R7486" s="27">
        <v>0</v>
      </c>
      <c r="S7486" s="27">
        <v>0</v>
      </c>
      <c r="T7486" s="27">
        <v>0</v>
      </c>
      <c r="U7486" s="27">
        <v>0</v>
      </c>
      <c r="V7486" s="27">
        <v>0</v>
      </c>
      <c r="W7486" s="27">
        <v>0</v>
      </c>
      <c r="X7486" s="27">
        <v>0</v>
      </c>
      <c r="Y7486" s="27">
        <v>0</v>
      </c>
      <c r="Z7486" s="27">
        <v>0</v>
      </c>
      <c r="AA7486" s="27">
        <v>0</v>
      </c>
      <c r="AB7486" s="27">
        <v>0</v>
      </c>
      <c r="AC7486" s="27">
        <v>0</v>
      </c>
      <c r="AD7486" s="27">
        <v>0</v>
      </c>
      <c r="AE7486" s="27">
        <v>0</v>
      </c>
      <c r="AF7486" s="27">
        <v>0</v>
      </c>
      <c r="AG7486" s="27">
        <v>0</v>
      </c>
      <c r="AH7486" s="27">
        <v>0</v>
      </c>
      <c r="AI7486" s="27">
        <v>0</v>
      </c>
      <c r="AK7486" s="29">
        <f t="shared" si="116"/>
        <v>-6.6606333501453502E-3</v>
      </c>
    </row>
    <row r="7487" spans="1:37" x14ac:dyDescent="0.25">
      <c r="A7487">
        <v>7485</v>
      </c>
      <c r="B7487" s="1">
        <v>1.15E-2</v>
      </c>
      <c r="C7487" s="1">
        <v>-1.9623315476111435E-4</v>
      </c>
      <c r="D7487" s="27">
        <v>0.17213911418449881</v>
      </c>
      <c r="E7487" s="27">
        <v>7.1486667882583602E-3</v>
      </c>
      <c r="F7487" s="27">
        <v>6.4114233180732972E-3</v>
      </c>
      <c r="G7487" s="27">
        <v>0.13397309749163333</v>
      </c>
      <c r="H7487" s="27">
        <v>4.4607921897388422E-2</v>
      </c>
      <c r="I7487" s="27">
        <v>4.1126603877279885E-2</v>
      </c>
      <c r="J7487" s="27">
        <v>0.12644682685677913</v>
      </c>
      <c r="K7487" s="27">
        <v>0.16728225308992056</v>
      </c>
      <c r="L7487" s="27">
        <v>5.3624562805755269E-2</v>
      </c>
      <c r="M7487" s="27">
        <v>0.10252448106027516</v>
      </c>
      <c r="N7487" s="27">
        <v>0.1447150486301377</v>
      </c>
      <c r="O7487" s="27">
        <v>0</v>
      </c>
      <c r="P7487" s="27">
        <v>0</v>
      </c>
      <c r="Q7487" s="27">
        <v>0</v>
      </c>
      <c r="R7487" s="27">
        <v>0</v>
      </c>
      <c r="S7487" s="27">
        <v>0</v>
      </c>
      <c r="T7487" s="27">
        <v>0</v>
      </c>
      <c r="U7487" s="27">
        <v>0</v>
      </c>
      <c r="V7487" s="27">
        <v>0</v>
      </c>
      <c r="W7487" s="27">
        <v>0</v>
      </c>
      <c r="X7487" s="27">
        <v>0</v>
      </c>
      <c r="Y7487" s="27">
        <v>0</v>
      </c>
      <c r="Z7487" s="27">
        <v>0</v>
      </c>
      <c r="AA7487" s="27">
        <v>0</v>
      </c>
      <c r="AB7487" s="27">
        <v>0</v>
      </c>
      <c r="AC7487" s="27">
        <v>0</v>
      </c>
      <c r="AD7487" s="27">
        <v>0</v>
      </c>
      <c r="AE7487" s="27">
        <v>0</v>
      </c>
      <c r="AF7487" s="27">
        <v>0</v>
      </c>
      <c r="AG7487" s="27">
        <v>0</v>
      </c>
      <c r="AH7487" s="27">
        <v>0</v>
      </c>
      <c r="AI7487" s="27">
        <v>0</v>
      </c>
      <c r="AK7487" s="29">
        <f t="shared" si="116"/>
        <v>-1.7063752587922986E-2</v>
      </c>
    </row>
    <row r="7488" spans="1:37" x14ac:dyDescent="0.25">
      <c r="A7488">
        <v>7486</v>
      </c>
      <c r="B7488" s="1">
        <v>1.15E-2</v>
      </c>
      <c r="C7488" s="1">
        <v>-2.0861338587251625E-4</v>
      </c>
      <c r="D7488" s="27">
        <v>0.12126583011567939</v>
      </c>
      <c r="E7488" s="27">
        <v>1.9472827611995352E-2</v>
      </c>
      <c r="F7488" s="27">
        <v>9.0108044892141456E-2</v>
      </c>
      <c r="G7488" s="27">
        <v>0.15008226660392177</v>
      </c>
      <c r="H7488" s="27">
        <v>0.11479935942920619</v>
      </c>
      <c r="I7488" s="27">
        <v>3.4563690608759828E-2</v>
      </c>
      <c r="J7488" s="27">
        <v>0.11626168480687119</v>
      </c>
      <c r="K7488" s="27">
        <v>0.1247447143468558</v>
      </c>
      <c r="L7488" s="27">
        <v>2.135837788865258E-2</v>
      </c>
      <c r="M7488" s="27">
        <v>0.12933812812539977</v>
      </c>
      <c r="N7488" s="27">
        <v>7.8005075570516891E-2</v>
      </c>
      <c r="O7488" s="27">
        <v>0</v>
      </c>
      <c r="P7488" s="27">
        <v>0</v>
      </c>
      <c r="Q7488" s="27">
        <v>0</v>
      </c>
      <c r="R7488" s="27">
        <v>0</v>
      </c>
      <c r="S7488" s="27">
        <v>0</v>
      </c>
      <c r="T7488" s="27">
        <v>0</v>
      </c>
      <c r="U7488" s="27">
        <v>0</v>
      </c>
      <c r="V7488" s="27">
        <v>0</v>
      </c>
      <c r="W7488" s="27">
        <v>0</v>
      </c>
      <c r="X7488" s="27">
        <v>0</v>
      </c>
      <c r="Y7488" s="27">
        <v>0</v>
      </c>
      <c r="Z7488" s="27">
        <v>0</v>
      </c>
      <c r="AA7488" s="27">
        <v>0</v>
      </c>
      <c r="AB7488" s="27">
        <v>0</v>
      </c>
      <c r="AC7488" s="27">
        <v>0</v>
      </c>
      <c r="AD7488" s="27">
        <v>0</v>
      </c>
      <c r="AE7488" s="27">
        <v>0</v>
      </c>
      <c r="AF7488" s="27">
        <v>0</v>
      </c>
      <c r="AG7488" s="27">
        <v>0</v>
      </c>
      <c r="AH7488" s="27">
        <v>0</v>
      </c>
      <c r="AI7488" s="27">
        <v>0</v>
      </c>
      <c r="AK7488" s="29">
        <f t="shared" si="116"/>
        <v>-1.8140294423697065E-2</v>
      </c>
    </row>
    <row r="7489" spans="1:37" x14ac:dyDescent="0.25">
      <c r="A7489">
        <v>7487</v>
      </c>
      <c r="B7489" s="1">
        <v>1.38E-2</v>
      </c>
      <c r="C7489" s="1">
        <v>-1.4013321054579512E-4</v>
      </c>
      <c r="D7489" s="27">
        <v>0.11919809989066307</v>
      </c>
      <c r="E7489" s="27">
        <v>0.11420831852349901</v>
      </c>
      <c r="F7489" s="27">
        <v>5.9432217133584701E-2</v>
      </c>
      <c r="G7489" s="27">
        <v>0.10993191382991691</v>
      </c>
      <c r="H7489" s="27">
        <v>2.5825095959798969E-2</v>
      </c>
      <c r="I7489" s="27">
        <v>0.17780295005788799</v>
      </c>
      <c r="J7489" s="27">
        <v>1.6008458554210934E-2</v>
      </c>
      <c r="K7489" s="27">
        <v>0.12815178516492659</v>
      </c>
      <c r="L7489" s="27">
        <v>6.3601793141951246E-2</v>
      </c>
      <c r="M7489" s="27">
        <v>2.6462560057258441E-2</v>
      </c>
      <c r="N7489" s="27">
        <v>0.15937680768630205</v>
      </c>
      <c r="O7489" s="27">
        <v>0</v>
      </c>
      <c r="P7489" s="27">
        <v>0</v>
      </c>
      <c r="Q7489" s="27">
        <v>0</v>
      </c>
      <c r="R7489" s="27">
        <v>0</v>
      </c>
      <c r="S7489" s="27">
        <v>0</v>
      </c>
      <c r="T7489" s="27">
        <v>0</v>
      </c>
      <c r="U7489" s="27">
        <v>0</v>
      </c>
      <c r="V7489" s="27">
        <v>0</v>
      </c>
      <c r="W7489" s="27">
        <v>0</v>
      </c>
      <c r="X7489" s="27">
        <v>0</v>
      </c>
      <c r="Y7489" s="27">
        <v>0</v>
      </c>
      <c r="Z7489" s="27">
        <v>0</v>
      </c>
      <c r="AA7489" s="27">
        <v>0</v>
      </c>
      <c r="AB7489" s="27">
        <v>0</v>
      </c>
      <c r="AC7489" s="27">
        <v>0</v>
      </c>
      <c r="AD7489" s="27">
        <v>0</v>
      </c>
      <c r="AE7489" s="27">
        <v>0</v>
      </c>
      <c r="AF7489" s="27">
        <v>0</v>
      </c>
      <c r="AG7489" s="27">
        <v>0</v>
      </c>
      <c r="AH7489" s="27">
        <v>0</v>
      </c>
      <c r="AI7489" s="27">
        <v>0</v>
      </c>
      <c r="AK7489" s="29">
        <f t="shared" si="116"/>
        <v>-1.0154580474332981E-2</v>
      </c>
    </row>
    <row r="7490" spans="1:37" x14ac:dyDescent="0.25">
      <c r="A7490">
        <v>7488</v>
      </c>
      <c r="B7490" s="1">
        <v>1.17E-2</v>
      </c>
      <c r="C7490" s="1">
        <v>-1.0290393094963695E-4</v>
      </c>
      <c r="D7490" s="27">
        <v>0.11704593822511367</v>
      </c>
      <c r="E7490" s="27">
        <v>7.8835462566343731E-2</v>
      </c>
      <c r="F7490" s="27">
        <v>0.10538156226268515</v>
      </c>
      <c r="G7490" s="27">
        <v>7.7706624836458476E-3</v>
      </c>
      <c r="H7490" s="27">
        <v>0.10473645552618042</v>
      </c>
      <c r="I7490" s="27">
        <v>3.3461689550828844E-2</v>
      </c>
      <c r="J7490" s="27">
        <v>0.12908797521427048</v>
      </c>
      <c r="K7490" s="27">
        <v>0.15198659674284892</v>
      </c>
      <c r="L7490" s="27">
        <v>8.571543960408752E-2</v>
      </c>
      <c r="M7490" s="27">
        <v>5.860401171690565E-2</v>
      </c>
      <c r="N7490" s="27">
        <v>0.12737420610708972</v>
      </c>
      <c r="O7490" s="27">
        <v>0</v>
      </c>
      <c r="P7490" s="27">
        <v>0</v>
      </c>
      <c r="Q7490" s="27">
        <v>0</v>
      </c>
      <c r="R7490" s="27">
        <v>0</v>
      </c>
      <c r="S7490" s="27">
        <v>0</v>
      </c>
      <c r="T7490" s="27">
        <v>0</v>
      </c>
      <c r="U7490" s="27">
        <v>0</v>
      </c>
      <c r="V7490" s="27">
        <v>0</v>
      </c>
      <c r="W7490" s="27">
        <v>0</v>
      </c>
      <c r="X7490" s="27">
        <v>0</v>
      </c>
      <c r="Y7490" s="27">
        <v>0</v>
      </c>
      <c r="Z7490" s="27">
        <v>0</v>
      </c>
      <c r="AA7490" s="27">
        <v>0</v>
      </c>
      <c r="AB7490" s="27">
        <v>0</v>
      </c>
      <c r="AC7490" s="27">
        <v>0</v>
      </c>
      <c r="AD7490" s="27">
        <v>0</v>
      </c>
      <c r="AE7490" s="27">
        <v>0</v>
      </c>
      <c r="AF7490" s="27">
        <v>0</v>
      </c>
      <c r="AG7490" s="27">
        <v>0</v>
      </c>
      <c r="AH7490" s="27">
        <v>0</v>
      </c>
      <c r="AI7490" s="27">
        <v>0</v>
      </c>
      <c r="AK7490" s="29">
        <f t="shared" si="116"/>
        <v>-8.7952077734732431E-3</v>
      </c>
    </row>
    <row r="7491" spans="1:37" x14ac:dyDescent="0.25">
      <c r="A7491">
        <v>7489</v>
      </c>
      <c r="B7491" s="1">
        <v>1.0999999999999999E-2</v>
      </c>
      <c r="C7491" s="1">
        <v>1.4883075592972325E-5</v>
      </c>
      <c r="D7491" s="27">
        <v>0.1228799465999917</v>
      </c>
      <c r="E7491" s="27">
        <v>6.7260583155107578E-2</v>
      </c>
      <c r="F7491" s="27">
        <v>9.927077090047394E-2</v>
      </c>
      <c r="G7491" s="27">
        <v>5.6483325942418748E-2</v>
      </c>
      <c r="H7491" s="27">
        <v>0.10247175764428508</v>
      </c>
      <c r="I7491" s="27">
        <v>0.12413400915112505</v>
      </c>
      <c r="J7491" s="27">
        <v>0.11956421218930825</v>
      </c>
      <c r="K7491" s="27">
        <v>3.8438775297510032E-2</v>
      </c>
      <c r="L7491" s="27">
        <v>3.9183198906197043E-2</v>
      </c>
      <c r="M7491" s="27">
        <v>8.6055651795657162E-2</v>
      </c>
      <c r="N7491" s="27">
        <v>0.14425776841792548</v>
      </c>
      <c r="O7491" s="27">
        <v>0</v>
      </c>
      <c r="P7491" s="27">
        <v>0</v>
      </c>
      <c r="Q7491" s="27">
        <v>0</v>
      </c>
      <c r="R7491" s="27">
        <v>0</v>
      </c>
      <c r="S7491" s="27">
        <v>0</v>
      </c>
      <c r="T7491" s="27">
        <v>0</v>
      </c>
      <c r="U7491" s="27">
        <v>0</v>
      </c>
      <c r="V7491" s="27">
        <v>0</v>
      </c>
      <c r="W7491" s="27">
        <v>0</v>
      </c>
      <c r="X7491" s="27">
        <v>0</v>
      </c>
      <c r="Y7491" s="27">
        <v>0</v>
      </c>
      <c r="Z7491" s="27">
        <v>0</v>
      </c>
      <c r="AA7491" s="27">
        <v>0</v>
      </c>
      <c r="AB7491" s="27">
        <v>0</v>
      </c>
      <c r="AC7491" s="27">
        <v>0</v>
      </c>
      <c r="AD7491" s="27">
        <v>0</v>
      </c>
      <c r="AE7491" s="27">
        <v>0</v>
      </c>
      <c r="AF7491" s="27">
        <v>0</v>
      </c>
      <c r="AG7491" s="27">
        <v>0</v>
      </c>
      <c r="AH7491" s="27">
        <v>0</v>
      </c>
      <c r="AI7491" s="27">
        <v>0</v>
      </c>
      <c r="AK7491" s="29">
        <f t="shared" si="116"/>
        <v>1.3530068720883932E-3</v>
      </c>
    </row>
    <row r="7492" spans="1:37" x14ac:dyDescent="0.25">
      <c r="A7492">
        <v>7490</v>
      </c>
      <c r="B7492" s="1">
        <v>1.0699999999999999E-2</v>
      </c>
      <c r="C7492" s="1">
        <v>1.6965068296759424E-4</v>
      </c>
      <c r="D7492" s="27">
        <v>6.3749824978464337E-3</v>
      </c>
      <c r="E7492" s="27">
        <v>0.1114848431665378</v>
      </c>
      <c r="F7492" s="27">
        <v>7.9001896760671347E-2</v>
      </c>
      <c r="G7492" s="27">
        <v>5.9446475761706044E-2</v>
      </c>
      <c r="H7492" s="27">
        <v>0.13216024759169626</v>
      </c>
      <c r="I7492" s="27">
        <v>2.6544921970198507E-2</v>
      </c>
      <c r="J7492" s="27">
        <v>9.088460449046204E-2</v>
      </c>
      <c r="K7492" s="27">
        <v>0.1012846167262612</v>
      </c>
      <c r="L7492" s="27">
        <v>0.14743008573189115</v>
      </c>
      <c r="M7492" s="27">
        <v>0.13300475864940783</v>
      </c>
      <c r="N7492" s="27">
        <v>0.11238256665332143</v>
      </c>
      <c r="O7492" s="27">
        <v>0</v>
      </c>
      <c r="P7492" s="27">
        <v>0</v>
      </c>
      <c r="Q7492" s="27">
        <v>0</v>
      </c>
      <c r="R7492" s="27">
        <v>0</v>
      </c>
      <c r="S7492" s="27">
        <v>0</v>
      </c>
      <c r="T7492" s="27">
        <v>0</v>
      </c>
      <c r="U7492" s="27">
        <v>0</v>
      </c>
      <c r="V7492" s="27">
        <v>0</v>
      </c>
      <c r="W7492" s="27">
        <v>0</v>
      </c>
      <c r="X7492" s="27">
        <v>0</v>
      </c>
      <c r="Y7492" s="27">
        <v>0</v>
      </c>
      <c r="Z7492" s="27">
        <v>0</v>
      </c>
      <c r="AA7492" s="27">
        <v>0</v>
      </c>
      <c r="AB7492" s="27">
        <v>0</v>
      </c>
      <c r="AC7492" s="27">
        <v>0</v>
      </c>
      <c r="AD7492" s="27">
        <v>0</v>
      </c>
      <c r="AE7492" s="27">
        <v>0</v>
      </c>
      <c r="AF7492" s="27">
        <v>0</v>
      </c>
      <c r="AG7492" s="27">
        <v>0</v>
      </c>
      <c r="AH7492" s="27">
        <v>0</v>
      </c>
      <c r="AI7492" s="27">
        <v>0</v>
      </c>
      <c r="AK7492" s="29">
        <f t="shared" ref="AK7492:AK7555" si="117">C7492/B7492</f>
        <v>1.5855204015663014E-2</v>
      </c>
    </row>
    <row r="7493" spans="1:37" x14ac:dyDescent="0.25">
      <c r="A7493">
        <v>7491</v>
      </c>
      <c r="B7493" s="1">
        <v>1.26E-2</v>
      </c>
      <c r="C7493" s="1">
        <v>-6.3519272245242313E-5</v>
      </c>
      <c r="D7493" s="27">
        <v>0.12478525410840052</v>
      </c>
      <c r="E7493" s="27">
        <v>8.9101644582378292E-2</v>
      </c>
      <c r="F7493" s="27">
        <v>0.11685801040466584</v>
      </c>
      <c r="G7493" s="27">
        <v>0.11349792395685111</v>
      </c>
      <c r="H7493" s="27">
        <v>7.4330276369046253E-2</v>
      </c>
      <c r="I7493" s="27">
        <v>0.12486968118821339</v>
      </c>
      <c r="J7493" s="27">
        <v>0.10658252301427033</v>
      </c>
      <c r="K7493" s="27">
        <v>7.2601968823846813E-2</v>
      </c>
      <c r="L7493" s="27">
        <v>5.2326726884526019E-2</v>
      </c>
      <c r="M7493" s="27">
        <v>9.504535116925035E-2</v>
      </c>
      <c r="N7493" s="27">
        <v>3.0000639498551036E-2</v>
      </c>
      <c r="O7493" s="27">
        <v>0</v>
      </c>
      <c r="P7493" s="27">
        <v>0</v>
      </c>
      <c r="Q7493" s="27">
        <v>0</v>
      </c>
      <c r="R7493" s="27">
        <v>0</v>
      </c>
      <c r="S7493" s="27">
        <v>0</v>
      </c>
      <c r="T7493" s="27">
        <v>0</v>
      </c>
      <c r="U7493" s="27">
        <v>0</v>
      </c>
      <c r="V7493" s="27">
        <v>0</v>
      </c>
      <c r="W7493" s="27">
        <v>0</v>
      </c>
      <c r="X7493" s="27">
        <v>0</v>
      </c>
      <c r="Y7493" s="27">
        <v>0</v>
      </c>
      <c r="Z7493" s="27">
        <v>0</v>
      </c>
      <c r="AA7493" s="27">
        <v>0</v>
      </c>
      <c r="AB7493" s="27">
        <v>0</v>
      </c>
      <c r="AC7493" s="27">
        <v>0</v>
      </c>
      <c r="AD7493" s="27">
        <v>0</v>
      </c>
      <c r="AE7493" s="27">
        <v>0</v>
      </c>
      <c r="AF7493" s="27">
        <v>0</v>
      </c>
      <c r="AG7493" s="27">
        <v>0</v>
      </c>
      <c r="AH7493" s="27">
        <v>0</v>
      </c>
      <c r="AI7493" s="27">
        <v>0</v>
      </c>
      <c r="AK7493" s="29">
        <f t="shared" si="117"/>
        <v>-5.0412120829557393E-3</v>
      </c>
    </row>
    <row r="7494" spans="1:37" x14ac:dyDescent="0.25">
      <c r="A7494">
        <v>7492</v>
      </c>
      <c r="B7494" s="1">
        <v>1.24E-2</v>
      </c>
      <c r="C7494" s="1">
        <v>-1.5649396042184079E-5</v>
      </c>
      <c r="D7494" s="27">
        <v>7.2619795012818789E-2</v>
      </c>
      <c r="E7494" s="27">
        <v>3.4444930281388599E-2</v>
      </c>
      <c r="F7494" s="27">
        <v>4.5577824191775029E-2</v>
      </c>
      <c r="G7494" s="27">
        <v>0.20903039624315542</v>
      </c>
      <c r="H7494" s="27">
        <v>0.15183137614286626</v>
      </c>
      <c r="I7494" s="27">
        <v>0.13120338375844717</v>
      </c>
      <c r="J7494" s="27">
        <v>9.185079859526421E-2</v>
      </c>
      <c r="K7494" s="27">
        <v>6.8071381220133204E-2</v>
      </c>
      <c r="L7494" s="27">
        <v>7.9390665130962906E-2</v>
      </c>
      <c r="M7494" s="27">
        <v>7.9640064472254433E-3</v>
      </c>
      <c r="N7494" s="27">
        <v>0.10801544297596291</v>
      </c>
      <c r="O7494" s="27">
        <v>0</v>
      </c>
      <c r="P7494" s="27">
        <v>0</v>
      </c>
      <c r="Q7494" s="27">
        <v>0</v>
      </c>
      <c r="R7494" s="27">
        <v>0</v>
      </c>
      <c r="S7494" s="27">
        <v>0</v>
      </c>
      <c r="T7494" s="27">
        <v>0</v>
      </c>
      <c r="U7494" s="27">
        <v>0</v>
      </c>
      <c r="V7494" s="27">
        <v>0</v>
      </c>
      <c r="W7494" s="27">
        <v>0</v>
      </c>
      <c r="X7494" s="27">
        <v>0</v>
      </c>
      <c r="Y7494" s="27">
        <v>0</v>
      </c>
      <c r="Z7494" s="27">
        <v>0</v>
      </c>
      <c r="AA7494" s="27">
        <v>0</v>
      </c>
      <c r="AB7494" s="27">
        <v>0</v>
      </c>
      <c r="AC7494" s="27">
        <v>0</v>
      </c>
      <c r="AD7494" s="27">
        <v>0</v>
      </c>
      <c r="AE7494" s="27">
        <v>0</v>
      </c>
      <c r="AF7494" s="27">
        <v>0</v>
      </c>
      <c r="AG7494" s="27">
        <v>0</v>
      </c>
      <c r="AH7494" s="27">
        <v>0</v>
      </c>
      <c r="AI7494" s="27">
        <v>0</v>
      </c>
      <c r="AK7494" s="29">
        <f t="shared" si="117"/>
        <v>-1.2620480679180709E-3</v>
      </c>
    </row>
    <row r="7495" spans="1:37" x14ac:dyDescent="0.25">
      <c r="A7495">
        <v>7493</v>
      </c>
      <c r="B7495" s="1">
        <v>1.2500000000000001E-2</v>
      </c>
      <c r="C7495" s="1">
        <v>-2.2503043194170577E-4</v>
      </c>
      <c r="D7495" s="27">
        <v>0.14635684261066872</v>
      </c>
      <c r="E7495" s="27">
        <v>7.4337278972832738E-2</v>
      </c>
      <c r="F7495" s="27">
        <v>8.7954425547174767E-2</v>
      </c>
      <c r="G7495" s="27">
        <v>0.11053738230404399</v>
      </c>
      <c r="H7495" s="27">
        <v>0.12610395869773269</v>
      </c>
      <c r="I7495" s="27">
        <v>1.7241454384131757E-2</v>
      </c>
      <c r="J7495" s="27">
        <v>1.3054813725502481E-3</v>
      </c>
      <c r="K7495" s="27">
        <v>0.18615192596256253</v>
      </c>
      <c r="L7495" s="27">
        <v>0.13214297450515514</v>
      </c>
      <c r="M7495" s="27">
        <v>8.1659441977864997E-2</v>
      </c>
      <c r="N7495" s="27">
        <v>3.6208833665282353E-2</v>
      </c>
      <c r="O7495" s="27">
        <v>0</v>
      </c>
      <c r="P7495" s="27">
        <v>0</v>
      </c>
      <c r="Q7495" s="27">
        <v>0</v>
      </c>
      <c r="R7495" s="27">
        <v>0</v>
      </c>
      <c r="S7495" s="27">
        <v>0</v>
      </c>
      <c r="T7495" s="27">
        <v>0</v>
      </c>
      <c r="U7495" s="27">
        <v>0</v>
      </c>
      <c r="V7495" s="27">
        <v>0</v>
      </c>
      <c r="W7495" s="27">
        <v>0</v>
      </c>
      <c r="X7495" s="27">
        <v>0</v>
      </c>
      <c r="Y7495" s="27">
        <v>0</v>
      </c>
      <c r="Z7495" s="27">
        <v>0</v>
      </c>
      <c r="AA7495" s="27">
        <v>0</v>
      </c>
      <c r="AB7495" s="27">
        <v>0</v>
      </c>
      <c r="AC7495" s="27">
        <v>0</v>
      </c>
      <c r="AD7495" s="27">
        <v>0</v>
      </c>
      <c r="AE7495" s="27">
        <v>0</v>
      </c>
      <c r="AF7495" s="27">
        <v>0</v>
      </c>
      <c r="AG7495" s="27">
        <v>0</v>
      </c>
      <c r="AH7495" s="27">
        <v>0</v>
      </c>
      <c r="AI7495" s="27">
        <v>0</v>
      </c>
      <c r="AK7495" s="29">
        <f t="shared" si="117"/>
        <v>-1.8002434555336462E-2</v>
      </c>
    </row>
    <row r="7496" spans="1:37" x14ac:dyDescent="0.25">
      <c r="A7496">
        <v>7494</v>
      </c>
      <c r="B7496" s="1">
        <v>1.14E-2</v>
      </c>
      <c r="C7496" s="1">
        <v>8.474041757413577E-5</v>
      </c>
      <c r="D7496" s="27">
        <v>0.16622998402957664</v>
      </c>
      <c r="E7496" s="27">
        <v>7.7482464772905296E-2</v>
      </c>
      <c r="F7496" s="27">
        <v>8.0561105827579416E-2</v>
      </c>
      <c r="G7496" s="27">
        <v>0.17787436389436392</v>
      </c>
      <c r="H7496" s="27">
        <v>0.12848239214619223</v>
      </c>
      <c r="I7496" s="27">
        <v>6.153367426295616E-2</v>
      </c>
      <c r="J7496" s="27">
        <v>3.1099832165863036E-2</v>
      </c>
      <c r="K7496" s="27">
        <v>2.9278476280295892E-2</v>
      </c>
      <c r="L7496" s="27">
        <v>8.9371015946340351E-2</v>
      </c>
      <c r="M7496" s="27">
        <v>0.14263488706315111</v>
      </c>
      <c r="N7496" s="27">
        <v>1.5451803610776145E-2</v>
      </c>
      <c r="O7496" s="27">
        <v>0</v>
      </c>
      <c r="P7496" s="27">
        <v>0</v>
      </c>
      <c r="Q7496" s="27">
        <v>0</v>
      </c>
      <c r="R7496" s="27">
        <v>0</v>
      </c>
      <c r="S7496" s="27">
        <v>0</v>
      </c>
      <c r="T7496" s="27">
        <v>0</v>
      </c>
      <c r="U7496" s="27">
        <v>0</v>
      </c>
      <c r="V7496" s="27">
        <v>0</v>
      </c>
      <c r="W7496" s="27">
        <v>0</v>
      </c>
      <c r="X7496" s="27">
        <v>0</v>
      </c>
      <c r="Y7496" s="27">
        <v>0</v>
      </c>
      <c r="Z7496" s="27">
        <v>0</v>
      </c>
      <c r="AA7496" s="27">
        <v>0</v>
      </c>
      <c r="AB7496" s="27">
        <v>0</v>
      </c>
      <c r="AC7496" s="27">
        <v>0</v>
      </c>
      <c r="AD7496" s="27">
        <v>0</v>
      </c>
      <c r="AE7496" s="27">
        <v>0</v>
      </c>
      <c r="AF7496" s="27">
        <v>0</v>
      </c>
      <c r="AG7496" s="27">
        <v>0</v>
      </c>
      <c r="AH7496" s="27">
        <v>0</v>
      </c>
      <c r="AI7496" s="27">
        <v>0</v>
      </c>
      <c r="AK7496" s="29">
        <f t="shared" si="117"/>
        <v>7.4333699626434879E-3</v>
      </c>
    </row>
    <row r="7497" spans="1:37" x14ac:dyDescent="0.25">
      <c r="A7497">
        <v>7495</v>
      </c>
      <c r="B7497" s="1">
        <v>1.04E-2</v>
      </c>
      <c r="C7497" s="1">
        <v>-9.7576066811323362E-5</v>
      </c>
      <c r="D7497" s="27">
        <v>0.14898649707981917</v>
      </c>
      <c r="E7497" s="27">
        <v>1.8151429078471702E-2</v>
      </c>
      <c r="F7497" s="27">
        <v>0.12488378654854712</v>
      </c>
      <c r="G7497" s="27">
        <v>8.5011170449122195E-2</v>
      </c>
      <c r="H7497" s="27">
        <v>5.6037560096387981E-2</v>
      </c>
      <c r="I7497" s="27">
        <v>0.11572682002734232</v>
      </c>
      <c r="J7497" s="27">
        <v>8.2400617808998364E-2</v>
      </c>
      <c r="K7497" s="27">
        <v>5.1460966213359591E-2</v>
      </c>
      <c r="L7497" s="27">
        <v>0.1184917869345513</v>
      </c>
      <c r="M7497" s="27">
        <v>5.9483047518127427E-2</v>
      </c>
      <c r="N7497" s="27">
        <v>0.13936631824527276</v>
      </c>
      <c r="O7497" s="27">
        <v>0</v>
      </c>
      <c r="P7497" s="27">
        <v>0</v>
      </c>
      <c r="Q7497" s="27">
        <v>0</v>
      </c>
      <c r="R7497" s="27">
        <v>0</v>
      </c>
      <c r="S7497" s="27">
        <v>0</v>
      </c>
      <c r="T7497" s="27">
        <v>0</v>
      </c>
      <c r="U7497" s="27">
        <v>0</v>
      </c>
      <c r="V7497" s="27">
        <v>0</v>
      </c>
      <c r="W7497" s="27">
        <v>0</v>
      </c>
      <c r="X7497" s="27">
        <v>0</v>
      </c>
      <c r="Y7497" s="27">
        <v>0</v>
      </c>
      <c r="Z7497" s="27">
        <v>0</v>
      </c>
      <c r="AA7497" s="27">
        <v>0</v>
      </c>
      <c r="AB7497" s="27">
        <v>0</v>
      </c>
      <c r="AC7497" s="27">
        <v>0</v>
      </c>
      <c r="AD7497" s="27">
        <v>0</v>
      </c>
      <c r="AE7497" s="27">
        <v>0</v>
      </c>
      <c r="AF7497" s="27">
        <v>0</v>
      </c>
      <c r="AG7497" s="27">
        <v>0</v>
      </c>
      <c r="AH7497" s="27">
        <v>0</v>
      </c>
      <c r="AI7497" s="27">
        <v>0</v>
      </c>
      <c r="AK7497" s="29">
        <f t="shared" si="117"/>
        <v>-9.3823141164734013E-3</v>
      </c>
    </row>
    <row r="7498" spans="1:37" x14ac:dyDescent="0.25">
      <c r="A7498">
        <v>7496</v>
      </c>
      <c r="B7498" s="1">
        <v>1.14E-2</v>
      </c>
      <c r="C7498" s="1">
        <v>-1.0829407983883794E-4</v>
      </c>
      <c r="D7498" s="27">
        <v>4.3675286058725088E-2</v>
      </c>
      <c r="E7498" s="27">
        <v>4.9459975579217823E-2</v>
      </c>
      <c r="F7498" s="27">
        <v>2.2256865993274561E-2</v>
      </c>
      <c r="G7498" s="27">
        <v>2.999401745775734E-2</v>
      </c>
      <c r="H7498" s="27">
        <v>7.7776084122328074E-2</v>
      </c>
      <c r="I7498" s="27">
        <v>0.15837823200115764</v>
      </c>
      <c r="J7498" s="27">
        <v>0.11342242983610075</v>
      </c>
      <c r="K7498" s="27">
        <v>0.14592150919924088</v>
      </c>
      <c r="L7498" s="27">
        <v>0.12484696916342998</v>
      </c>
      <c r="M7498" s="27">
        <v>6.9530979960630429E-2</v>
      </c>
      <c r="N7498" s="27">
        <v>0.16473765062813725</v>
      </c>
      <c r="O7498" s="27">
        <v>0</v>
      </c>
      <c r="P7498" s="27">
        <v>0</v>
      </c>
      <c r="Q7498" s="27">
        <v>0</v>
      </c>
      <c r="R7498" s="27">
        <v>0</v>
      </c>
      <c r="S7498" s="27">
        <v>0</v>
      </c>
      <c r="T7498" s="27">
        <v>0</v>
      </c>
      <c r="U7498" s="27">
        <v>0</v>
      </c>
      <c r="V7498" s="27">
        <v>0</v>
      </c>
      <c r="W7498" s="27">
        <v>0</v>
      </c>
      <c r="X7498" s="27">
        <v>0</v>
      </c>
      <c r="Y7498" s="27">
        <v>0</v>
      </c>
      <c r="Z7498" s="27">
        <v>0</v>
      </c>
      <c r="AA7498" s="27">
        <v>0</v>
      </c>
      <c r="AB7498" s="27">
        <v>0</v>
      </c>
      <c r="AC7498" s="27">
        <v>0</v>
      </c>
      <c r="AD7498" s="27">
        <v>0</v>
      </c>
      <c r="AE7498" s="27">
        <v>0</v>
      </c>
      <c r="AF7498" s="27">
        <v>0</v>
      </c>
      <c r="AG7498" s="27">
        <v>0</v>
      </c>
      <c r="AH7498" s="27">
        <v>0</v>
      </c>
      <c r="AI7498" s="27">
        <v>0</v>
      </c>
      <c r="AK7498" s="29">
        <f t="shared" si="117"/>
        <v>-9.4994806876173617E-3</v>
      </c>
    </row>
    <row r="7499" spans="1:37" x14ac:dyDescent="0.25">
      <c r="A7499">
        <v>7497</v>
      </c>
      <c r="B7499" s="1">
        <v>1.1599999999999999E-2</v>
      </c>
      <c r="C7499" s="1">
        <v>1.9537577587145282E-4</v>
      </c>
      <c r="D7499" s="27">
        <v>5.20533564249792E-2</v>
      </c>
      <c r="E7499" s="27">
        <v>0.12753194687497241</v>
      </c>
      <c r="F7499" s="27">
        <v>7.6127558176218191E-2</v>
      </c>
      <c r="G7499" s="27">
        <v>0.10204263423148396</v>
      </c>
      <c r="H7499" s="27">
        <v>0.11160436064200682</v>
      </c>
      <c r="I7499" s="27">
        <v>0.15684051363088058</v>
      </c>
      <c r="J7499" s="27">
        <v>1.9578224862635728E-2</v>
      </c>
      <c r="K7499" s="27">
        <v>1.5325380935550279E-2</v>
      </c>
      <c r="L7499" s="27">
        <v>0.11640101038910709</v>
      </c>
      <c r="M7499" s="27">
        <v>0.1074642050713039</v>
      </c>
      <c r="N7499" s="27">
        <v>0.11503080876086198</v>
      </c>
      <c r="O7499" s="27">
        <v>0</v>
      </c>
      <c r="P7499" s="27">
        <v>0</v>
      </c>
      <c r="Q7499" s="27">
        <v>0</v>
      </c>
      <c r="R7499" s="27">
        <v>0</v>
      </c>
      <c r="S7499" s="27">
        <v>0</v>
      </c>
      <c r="T7499" s="27">
        <v>0</v>
      </c>
      <c r="U7499" s="27">
        <v>0</v>
      </c>
      <c r="V7499" s="27">
        <v>0</v>
      </c>
      <c r="W7499" s="27">
        <v>0</v>
      </c>
      <c r="X7499" s="27">
        <v>0</v>
      </c>
      <c r="Y7499" s="27">
        <v>0</v>
      </c>
      <c r="Z7499" s="27">
        <v>0</v>
      </c>
      <c r="AA7499" s="27">
        <v>0</v>
      </c>
      <c r="AB7499" s="27">
        <v>0</v>
      </c>
      <c r="AC7499" s="27">
        <v>0</v>
      </c>
      <c r="AD7499" s="27">
        <v>0</v>
      </c>
      <c r="AE7499" s="27">
        <v>0</v>
      </c>
      <c r="AF7499" s="27">
        <v>0</v>
      </c>
      <c r="AG7499" s="27">
        <v>0</v>
      </c>
      <c r="AH7499" s="27">
        <v>0</v>
      </c>
      <c r="AI7499" s="27">
        <v>0</v>
      </c>
      <c r="AK7499" s="29">
        <f t="shared" si="117"/>
        <v>1.6842739299263176E-2</v>
      </c>
    </row>
    <row r="7500" spans="1:37" x14ac:dyDescent="0.25">
      <c r="A7500">
        <v>7498</v>
      </c>
      <c r="B7500" s="1">
        <v>1.09E-2</v>
      </c>
      <c r="C7500" s="1">
        <v>7.7194012891107608E-5</v>
      </c>
      <c r="D7500" s="27">
        <v>0.11810845812913649</v>
      </c>
      <c r="E7500" s="27">
        <v>0.10079502120278146</v>
      </c>
      <c r="F7500" s="27">
        <v>9.2044335295199703E-2</v>
      </c>
      <c r="G7500" s="27">
        <v>1.3986933504840499E-2</v>
      </c>
      <c r="H7500" s="27">
        <v>0.16289080398505704</v>
      </c>
      <c r="I7500" s="27">
        <v>5.4750434209989783E-2</v>
      </c>
      <c r="J7500" s="27">
        <v>7.3739737330441188E-2</v>
      </c>
      <c r="K7500" s="27">
        <v>7.6201727399599226E-2</v>
      </c>
      <c r="L7500" s="27">
        <v>9.4248585802581761E-2</v>
      </c>
      <c r="M7500" s="27">
        <v>8.8244720272613486E-2</v>
      </c>
      <c r="N7500" s="27">
        <v>0.12498924286775936</v>
      </c>
      <c r="O7500" s="27">
        <v>0</v>
      </c>
      <c r="P7500" s="27">
        <v>0</v>
      </c>
      <c r="Q7500" s="27">
        <v>0</v>
      </c>
      <c r="R7500" s="27">
        <v>0</v>
      </c>
      <c r="S7500" s="27">
        <v>0</v>
      </c>
      <c r="T7500" s="27">
        <v>0</v>
      </c>
      <c r="U7500" s="27">
        <v>0</v>
      </c>
      <c r="V7500" s="27">
        <v>0</v>
      </c>
      <c r="W7500" s="27">
        <v>0</v>
      </c>
      <c r="X7500" s="27">
        <v>0</v>
      </c>
      <c r="Y7500" s="27">
        <v>0</v>
      </c>
      <c r="Z7500" s="27">
        <v>0</v>
      </c>
      <c r="AA7500" s="27">
        <v>0</v>
      </c>
      <c r="AB7500" s="27">
        <v>0</v>
      </c>
      <c r="AC7500" s="27">
        <v>0</v>
      </c>
      <c r="AD7500" s="27">
        <v>0</v>
      </c>
      <c r="AE7500" s="27">
        <v>0</v>
      </c>
      <c r="AF7500" s="27">
        <v>0</v>
      </c>
      <c r="AG7500" s="27">
        <v>0</v>
      </c>
      <c r="AH7500" s="27">
        <v>0</v>
      </c>
      <c r="AI7500" s="27">
        <v>0</v>
      </c>
      <c r="AK7500" s="29">
        <f t="shared" si="117"/>
        <v>7.0820195312942761E-3</v>
      </c>
    </row>
    <row r="7501" spans="1:37" x14ac:dyDescent="0.25">
      <c r="A7501">
        <v>7499</v>
      </c>
      <c r="B7501" s="1">
        <v>1.0500000000000001E-2</v>
      </c>
      <c r="C7501" s="1">
        <v>1.2331502204686635E-4</v>
      </c>
      <c r="D7501" s="27">
        <v>0.13862192628664255</v>
      </c>
      <c r="E7501" s="27">
        <v>9.1798448770804592E-2</v>
      </c>
      <c r="F7501" s="27">
        <v>4.8159765750766699E-2</v>
      </c>
      <c r="G7501" s="27">
        <v>9.1907160266049999E-4</v>
      </c>
      <c r="H7501" s="27">
        <v>0.11107569693994543</v>
      </c>
      <c r="I7501" s="27">
        <v>0.10607144595785009</v>
      </c>
      <c r="J7501" s="27">
        <v>9.3677301486850453E-2</v>
      </c>
      <c r="K7501" s="27">
        <v>5.8705256126501723E-2</v>
      </c>
      <c r="L7501" s="27">
        <v>0.12048587553589658</v>
      </c>
      <c r="M7501" s="27">
        <v>0.14196353793203156</v>
      </c>
      <c r="N7501" s="27">
        <v>8.8521673610049825E-2</v>
      </c>
      <c r="O7501" s="27">
        <v>0</v>
      </c>
      <c r="P7501" s="27">
        <v>0</v>
      </c>
      <c r="Q7501" s="27">
        <v>0</v>
      </c>
      <c r="R7501" s="27">
        <v>0</v>
      </c>
      <c r="S7501" s="27">
        <v>0</v>
      </c>
      <c r="T7501" s="27">
        <v>0</v>
      </c>
      <c r="U7501" s="27">
        <v>0</v>
      </c>
      <c r="V7501" s="27">
        <v>0</v>
      </c>
      <c r="W7501" s="27">
        <v>0</v>
      </c>
      <c r="X7501" s="27">
        <v>0</v>
      </c>
      <c r="Y7501" s="27">
        <v>0</v>
      </c>
      <c r="Z7501" s="27">
        <v>0</v>
      </c>
      <c r="AA7501" s="27">
        <v>0</v>
      </c>
      <c r="AB7501" s="27">
        <v>0</v>
      </c>
      <c r="AC7501" s="27">
        <v>0</v>
      </c>
      <c r="AD7501" s="27">
        <v>0</v>
      </c>
      <c r="AE7501" s="27">
        <v>0</v>
      </c>
      <c r="AF7501" s="27">
        <v>0</v>
      </c>
      <c r="AG7501" s="27">
        <v>0</v>
      </c>
      <c r="AH7501" s="27">
        <v>0</v>
      </c>
      <c r="AI7501" s="27">
        <v>0</v>
      </c>
      <c r="AK7501" s="29">
        <f t="shared" si="117"/>
        <v>1.1744287813987271E-2</v>
      </c>
    </row>
    <row r="7502" spans="1:37" x14ac:dyDescent="0.25">
      <c r="A7502">
        <v>7500</v>
      </c>
      <c r="B7502" s="1">
        <v>1.12E-2</v>
      </c>
      <c r="C7502" s="1">
        <v>-4.699330753917749E-5</v>
      </c>
      <c r="D7502" s="27">
        <v>0.1092521288411691</v>
      </c>
      <c r="E7502" s="27">
        <v>4.9942140486356909E-2</v>
      </c>
      <c r="F7502" s="27">
        <v>9.740705061393988E-2</v>
      </c>
      <c r="G7502" s="27">
        <v>7.2422516053752245E-2</v>
      </c>
      <c r="H7502" s="27">
        <v>0.13541013710441138</v>
      </c>
      <c r="I7502" s="27">
        <v>0.13407472617828231</v>
      </c>
      <c r="J7502" s="27">
        <v>0.11492969958782454</v>
      </c>
      <c r="K7502" s="27">
        <v>5.4344239009997533E-2</v>
      </c>
      <c r="L7502" s="27">
        <v>6.9650767875871405E-2</v>
      </c>
      <c r="M7502" s="27">
        <v>7.9308154552770779E-2</v>
      </c>
      <c r="N7502" s="27">
        <v>8.3258439695623937E-2</v>
      </c>
      <c r="O7502" s="27">
        <v>0</v>
      </c>
      <c r="P7502" s="27">
        <v>0</v>
      </c>
      <c r="Q7502" s="27">
        <v>0</v>
      </c>
      <c r="R7502" s="27">
        <v>0</v>
      </c>
      <c r="S7502" s="27">
        <v>0</v>
      </c>
      <c r="T7502" s="27">
        <v>0</v>
      </c>
      <c r="U7502" s="27">
        <v>0</v>
      </c>
      <c r="V7502" s="27">
        <v>0</v>
      </c>
      <c r="W7502" s="27">
        <v>0</v>
      </c>
      <c r="X7502" s="27">
        <v>0</v>
      </c>
      <c r="Y7502" s="27">
        <v>0</v>
      </c>
      <c r="Z7502" s="27">
        <v>0</v>
      </c>
      <c r="AA7502" s="27">
        <v>0</v>
      </c>
      <c r="AB7502" s="27">
        <v>0</v>
      </c>
      <c r="AC7502" s="27">
        <v>0</v>
      </c>
      <c r="AD7502" s="27">
        <v>0</v>
      </c>
      <c r="AE7502" s="27">
        <v>0</v>
      </c>
      <c r="AF7502" s="27">
        <v>0</v>
      </c>
      <c r="AG7502" s="27">
        <v>0</v>
      </c>
      <c r="AH7502" s="27">
        <v>0</v>
      </c>
      <c r="AI7502" s="27">
        <v>0</v>
      </c>
      <c r="AK7502" s="29">
        <f t="shared" si="117"/>
        <v>-4.1958310302837041E-3</v>
      </c>
    </row>
    <row r="7503" spans="1:37" x14ac:dyDescent="0.25">
      <c r="A7503">
        <v>7501</v>
      </c>
      <c r="B7503" s="1">
        <v>1.21E-2</v>
      </c>
      <c r="C7503" s="1">
        <v>-2.5807675380730953E-4</v>
      </c>
      <c r="D7503" s="27">
        <v>0.13576038675406388</v>
      </c>
      <c r="E7503" s="27">
        <v>5.3759836400929226E-2</v>
      </c>
      <c r="F7503" s="27">
        <v>0.13789597506317405</v>
      </c>
      <c r="G7503" s="27">
        <v>0.18404262058377216</v>
      </c>
      <c r="H7503" s="27">
        <v>0.10915341228884029</v>
      </c>
      <c r="I7503" s="27">
        <v>8.1225923067989758E-2</v>
      </c>
      <c r="J7503" s="27">
        <v>5.1162522836923135E-3</v>
      </c>
      <c r="K7503" s="27">
        <v>9.2214173529554966E-2</v>
      </c>
      <c r="L7503" s="27">
        <v>3.1844463539990972E-2</v>
      </c>
      <c r="M7503" s="27">
        <v>0.15511617552408014</v>
      </c>
      <c r="N7503" s="27">
        <v>1.3870780963912369E-2</v>
      </c>
      <c r="O7503" s="27">
        <v>0</v>
      </c>
      <c r="P7503" s="27">
        <v>0</v>
      </c>
      <c r="Q7503" s="27">
        <v>0</v>
      </c>
      <c r="R7503" s="27">
        <v>0</v>
      </c>
      <c r="S7503" s="27">
        <v>0</v>
      </c>
      <c r="T7503" s="27">
        <v>0</v>
      </c>
      <c r="U7503" s="27">
        <v>0</v>
      </c>
      <c r="V7503" s="27">
        <v>0</v>
      </c>
      <c r="W7503" s="27">
        <v>0</v>
      </c>
      <c r="X7503" s="27">
        <v>0</v>
      </c>
      <c r="Y7503" s="27">
        <v>0</v>
      </c>
      <c r="Z7503" s="27">
        <v>0</v>
      </c>
      <c r="AA7503" s="27">
        <v>0</v>
      </c>
      <c r="AB7503" s="27">
        <v>0</v>
      </c>
      <c r="AC7503" s="27">
        <v>0</v>
      </c>
      <c r="AD7503" s="27">
        <v>0</v>
      </c>
      <c r="AE7503" s="27">
        <v>0</v>
      </c>
      <c r="AF7503" s="27">
        <v>0</v>
      </c>
      <c r="AG7503" s="27">
        <v>0</v>
      </c>
      <c r="AH7503" s="27">
        <v>0</v>
      </c>
      <c r="AI7503" s="27">
        <v>0</v>
      </c>
      <c r="AK7503" s="29">
        <f t="shared" si="117"/>
        <v>-2.1328657339447069E-2</v>
      </c>
    </row>
    <row r="7504" spans="1:37" x14ac:dyDescent="0.25">
      <c r="A7504">
        <v>7502</v>
      </c>
      <c r="B7504" s="1">
        <v>1.03E-2</v>
      </c>
      <c r="C7504" s="1">
        <v>1.6092006970793576E-4</v>
      </c>
      <c r="D7504" s="27">
        <v>5.3467671593659193E-2</v>
      </c>
      <c r="E7504" s="27">
        <v>9.2963331208767555E-2</v>
      </c>
      <c r="F7504" s="27">
        <v>7.8189386009223968E-2</v>
      </c>
      <c r="G7504" s="27">
        <v>3.6891695378482889E-3</v>
      </c>
      <c r="H7504" s="27">
        <v>0.12892746655680282</v>
      </c>
      <c r="I7504" s="27">
        <v>9.5468284902210751E-2</v>
      </c>
      <c r="J7504" s="27">
        <v>0.13959455015933367</v>
      </c>
      <c r="K7504" s="27">
        <v>5.1918903575928099E-2</v>
      </c>
      <c r="L7504" s="27">
        <v>9.5554022396630009E-2</v>
      </c>
      <c r="M7504" s="27">
        <v>0.12368825153743333</v>
      </c>
      <c r="N7504" s="27">
        <v>0.13653896252216252</v>
      </c>
      <c r="O7504" s="27">
        <v>0</v>
      </c>
      <c r="P7504" s="27">
        <v>0</v>
      </c>
      <c r="Q7504" s="27">
        <v>0</v>
      </c>
      <c r="R7504" s="27">
        <v>0</v>
      </c>
      <c r="S7504" s="27">
        <v>0</v>
      </c>
      <c r="T7504" s="27">
        <v>0</v>
      </c>
      <c r="U7504" s="27">
        <v>0</v>
      </c>
      <c r="V7504" s="27">
        <v>0</v>
      </c>
      <c r="W7504" s="27">
        <v>0</v>
      </c>
      <c r="X7504" s="27">
        <v>0</v>
      </c>
      <c r="Y7504" s="27">
        <v>0</v>
      </c>
      <c r="Z7504" s="27">
        <v>0</v>
      </c>
      <c r="AA7504" s="27">
        <v>0</v>
      </c>
      <c r="AB7504" s="27">
        <v>0</v>
      </c>
      <c r="AC7504" s="27">
        <v>0</v>
      </c>
      <c r="AD7504" s="27">
        <v>0</v>
      </c>
      <c r="AE7504" s="27">
        <v>0</v>
      </c>
      <c r="AF7504" s="27">
        <v>0</v>
      </c>
      <c r="AG7504" s="27">
        <v>0</v>
      </c>
      <c r="AH7504" s="27">
        <v>0</v>
      </c>
      <c r="AI7504" s="27">
        <v>0</v>
      </c>
      <c r="AK7504" s="29">
        <f t="shared" si="117"/>
        <v>1.562330773863454E-2</v>
      </c>
    </row>
    <row r="7505" spans="1:37" x14ac:dyDescent="0.25">
      <c r="A7505">
        <v>7503</v>
      </c>
      <c r="B7505" s="1">
        <v>1.21E-2</v>
      </c>
      <c r="C7505" s="1">
        <v>-3.3637958207965403E-5</v>
      </c>
      <c r="D7505" s="27">
        <v>0.1849454892783696</v>
      </c>
      <c r="E7505" s="27">
        <v>6.9718532356800852E-2</v>
      </c>
      <c r="F7505" s="27">
        <v>0.19193814786176289</v>
      </c>
      <c r="G7505" s="27">
        <v>0.14814849110147021</v>
      </c>
      <c r="H7505" s="27">
        <v>4.7774179531156362E-2</v>
      </c>
      <c r="I7505" s="27">
        <v>9.1361269110758439E-2</v>
      </c>
      <c r="J7505" s="27">
        <v>2.4139108601316125E-2</v>
      </c>
      <c r="K7505" s="27">
        <v>3.0346663720210606E-2</v>
      </c>
      <c r="L7505" s="27">
        <v>0.17008764374935451</v>
      </c>
      <c r="M7505" s="27">
        <v>2.1489919930666554E-2</v>
      </c>
      <c r="N7505" s="27">
        <v>2.005055475813378E-2</v>
      </c>
      <c r="O7505" s="27">
        <v>0</v>
      </c>
      <c r="P7505" s="27">
        <v>0</v>
      </c>
      <c r="Q7505" s="27">
        <v>0</v>
      </c>
      <c r="R7505" s="27">
        <v>0</v>
      </c>
      <c r="S7505" s="27">
        <v>0</v>
      </c>
      <c r="T7505" s="27">
        <v>0</v>
      </c>
      <c r="U7505" s="27">
        <v>0</v>
      </c>
      <c r="V7505" s="27">
        <v>0</v>
      </c>
      <c r="W7505" s="27">
        <v>0</v>
      </c>
      <c r="X7505" s="27">
        <v>0</v>
      </c>
      <c r="Y7505" s="27">
        <v>0</v>
      </c>
      <c r="Z7505" s="27">
        <v>0</v>
      </c>
      <c r="AA7505" s="27">
        <v>0</v>
      </c>
      <c r="AB7505" s="27">
        <v>0</v>
      </c>
      <c r="AC7505" s="27">
        <v>0</v>
      </c>
      <c r="AD7505" s="27">
        <v>0</v>
      </c>
      <c r="AE7505" s="27">
        <v>0</v>
      </c>
      <c r="AF7505" s="27">
        <v>0</v>
      </c>
      <c r="AG7505" s="27">
        <v>0</v>
      </c>
      <c r="AH7505" s="27">
        <v>0</v>
      </c>
      <c r="AI7505" s="27">
        <v>0</v>
      </c>
      <c r="AK7505" s="29">
        <f t="shared" si="117"/>
        <v>-2.7799965461128432E-3</v>
      </c>
    </row>
    <row r="7506" spans="1:37" x14ac:dyDescent="0.25">
      <c r="A7506">
        <v>7504</v>
      </c>
      <c r="B7506" s="1">
        <v>1.1299999999999999E-2</v>
      </c>
      <c r="C7506" s="1">
        <v>1.261110290440686E-4</v>
      </c>
      <c r="D7506" s="27">
        <v>0.11425607660329112</v>
      </c>
      <c r="E7506" s="27">
        <v>8.9756524686681466E-2</v>
      </c>
      <c r="F7506" s="27">
        <v>1.7021497987876E-2</v>
      </c>
      <c r="G7506" s="27">
        <v>0.14696242683720212</v>
      </c>
      <c r="H7506" s="27">
        <v>8.4822314791239972E-2</v>
      </c>
      <c r="I7506" s="27">
        <v>0.11111450402505721</v>
      </c>
      <c r="J7506" s="27">
        <v>5.9404479853477875E-2</v>
      </c>
      <c r="K7506" s="27">
        <v>6.4582515216223449E-2</v>
      </c>
      <c r="L7506" s="27">
        <v>0.12159399216781849</v>
      </c>
      <c r="M7506" s="27">
        <v>0.14454621395057832</v>
      </c>
      <c r="N7506" s="27">
        <v>4.5939453880554128E-2</v>
      </c>
      <c r="O7506" s="27">
        <v>0</v>
      </c>
      <c r="P7506" s="27">
        <v>0</v>
      </c>
      <c r="Q7506" s="27">
        <v>0</v>
      </c>
      <c r="R7506" s="27">
        <v>0</v>
      </c>
      <c r="S7506" s="27">
        <v>0</v>
      </c>
      <c r="T7506" s="27">
        <v>0</v>
      </c>
      <c r="U7506" s="27">
        <v>0</v>
      </c>
      <c r="V7506" s="27">
        <v>0</v>
      </c>
      <c r="W7506" s="27">
        <v>0</v>
      </c>
      <c r="X7506" s="27">
        <v>0</v>
      </c>
      <c r="Y7506" s="27">
        <v>0</v>
      </c>
      <c r="Z7506" s="27">
        <v>0</v>
      </c>
      <c r="AA7506" s="27">
        <v>0</v>
      </c>
      <c r="AB7506" s="27">
        <v>0</v>
      </c>
      <c r="AC7506" s="27">
        <v>0</v>
      </c>
      <c r="AD7506" s="27">
        <v>0</v>
      </c>
      <c r="AE7506" s="27">
        <v>0</v>
      </c>
      <c r="AF7506" s="27">
        <v>0</v>
      </c>
      <c r="AG7506" s="27">
        <v>0</v>
      </c>
      <c r="AH7506" s="27">
        <v>0</v>
      </c>
      <c r="AI7506" s="27">
        <v>0</v>
      </c>
      <c r="AK7506" s="29">
        <f t="shared" si="117"/>
        <v>1.1160268056997222E-2</v>
      </c>
    </row>
    <row r="7507" spans="1:37" x14ac:dyDescent="0.25">
      <c r="A7507">
        <v>7505</v>
      </c>
      <c r="B7507" s="1">
        <v>1.14E-2</v>
      </c>
      <c r="C7507" s="1">
        <v>-2.3670960043764382E-4</v>
      </c>
      <c r="D7507" s="27">
        <v>0.11662510906765253</v>
      </c>
      <c r="E7507" s="27">
        <v>5.2139171570714259E-4</v>
      </c>
      <c r="F7507" s="27">
        <v>3.354029267113931E-2</v>
      </c>
      <c r="G7507" s="27">
        <v>0.18697505523640506</v>
      </c>
      <c r="H7507" s="27">
        <v>5.1682041115612932E-3</v>
      </c>
      <c r="I7507" s="27">
        <v>0.10603200487280749</v>
      </c>
      <c r="J7507" s="27">
        <v>2.5622378367621639E-2</v>
      </c>
      <c r="K7507" s="27">
        <v>0.1530051094697919</v>
      </c>
      <c r="L7507" s="27">
        <v>0.18406503126825338</v>
      </c>
      <c r="M7507" s="27">
        <v>0.14394090192483461</v>
      </c>
      <c r="N7507" s="27">
        <v>4.4504521294225698E-2</v>
      </c>
      <c r="O7507" s="27">
        <v>0</v>
      </c>
      <c r="P7507" s="27">
        <v>0</v>
      </c>
      <c r="Q7507" s="27">
        <v>0</v>
      </c>
      <c r="R7507" s="27">
        <v>0</v>
      </c>
      <c r="S7507" s="27">
        <v>0</v>
      </c>
      <c r="T7507" s="27">
        <v>0</v>
      </c>
      <c r="U7507" s="27">
        <v>0</v>
      </c>
      <c r="V7507" s="27">
        <v>0</v>
      </c>
      <c r="W7507" s="27">
        <v>0</v>
      </c>
      <c r="X7507" s="27">
        <v>0</v>
      </c>
      <c r="Y7507" s="27">
        <v>0</v>
      </c>
      <c r="Z7507" s="27">
        <v>0</v>
      </c>
      <c r="AA7507" s="27">
        <v>0</v>
      </c>
      <c r="AB7507" s="27">
        <v>0</v>
      </c>
      <c r="AC7507" s="27">
        <v>0</v>
      </c>
      <c r="AD7507" s="27">
        <v>0</v>
      </c>
      <c r="AE7507" s="27">
        <v>0</v>
      </c>
      <c r="AF7507" s="27">
        <v>0</v>
      </c>
      <c r="AG7507" s="27">
        <v>0</v>
      </c>
      <c r="AH7507" s="27">
        <v>0</v>
      </c>
      <c r="AI7507" s="27">
        <v>0</v>
      </c>
      <c r="AK7507" s="29">
        <f t="shared" si="117"/>
        <v>-2.0764000038389806E-2</v>
      </c>
    </row>
    <row r="7508" spans="1:37" x14ac:dyDescent="0.25">
      <c r="A7508">
        <v>7506</v>
      </c>
      <c r="B7508" s="1">
        <v>1.34E-2</v>
      </c>
      <c r="C7508" s="1">
        <v>1.6349180663863128E-4</v>
      </c>
      <c r="D7508" s="27">
        <v>5.8768870223153233E-2</v>
      </c>
      <c r="E7508" s="27">
        <v>0.17977739795549072</v>
      </c>
      <c r="F7508" s="27">
        <v>6.2748526078344524E-2</v>
      </c>
      <c r="G7508" s="27">
        <v>4.9082684158267602E-2</v>
      </c>
      <c r="H7508" s="27">
        <v>5.4755557460473218E-2</v>
      </c>
      <c r="I7508" s="27">
        <v>3.2669302287796298E-2</v>
      </c>
      <c r="J7508" s="27">
        <v>7.9315726335727699E-2</v>
      </c>
      <c r="K7508" s="27">
        <v>0.14915786649198029</v>
      </c>
      <c r="L7508" s="27">
        <v>0.13348037029434517</v>
      </c>
      <c r="M7508" s="27">
        <v>0.12518330260294161</v>
      </c>
      <c r="N7508" s="27">
        <v>7.5060396111479716E-2</v>
      </c>
      <c r="O7508" s="27">
        <v>0</v>
      </c>
      <c r="P7508" s="27">
        <v>0</v>
      </c>
      <c r="Q7508" s="27">
        <v>0</v>
      </c>
      <c r="R7508" s="27">
        <v>0</v>
      </c>
      <c r="S7508" s="27">
        <v>0</v>
      </c>
      <c r="T7508" s="27">
        <v>0</v>
      </c>
      <c r="U7508" s="27">
        <v>0</v>
      </c>
      <c r="V7508" s="27">
        <v>0</v>
      </c>
      <c r="W7508" s="27">
        <v>0</v>
      </c>
      <c r="X7508" s="27">
        <v>0</v>
      </c>
      <c r="Y7508" s="27">
        <v>0</v>
      </c>
      <c r="Z7508" s="27">
        <v>0</v>
      </c>
      <c r="AA7508" s="27">
        <v>0</v>
      </c>
      <c r="AB7508" s="27">
        <v>0</v>
      </c>
      <c r="AC7508" s="27">
        <v>0</v>
      </c>
      <c r="AD7508" s="27">
        <v>0</v>
      </c>
      <c r="AE7508" s="27">
        <v>0</v>
      </c>
      <c r="AF7508" s="27">
        <v>0</v>
      </c>
      <c r="AG7508" s="27">
        <v>0</v>
      </c>
      <c r="AH7508" s="27">
        <v>0</v>
      </c>
      <c r="AI7508" s="27">
        <v>0</v>
      </c>
      <c r="AK7508" s="29">
        <f t="shared" si="117"/>
        <v>1.2200881092435169E-2</v>
      </c>
    </row>
    <row r="7509" spans="1:37" x14ac:dyDescent="0.25">
      <c r="A7509">
        <v>7507</v>
      </c>
      <c r="B7509" s="1">
        <v>1.1599999999999999E-2</v>
      </c>
      <c r="C7509" s="1">
        <v>1.3752426850308663E-4</v>
      </c>
      <c r="D7509" s="27">
        <v>1.8374469801969068E-2</v>
      </c>
      <c r="E7509" s="27">
        <v>0.15224184413929079</v>
      </c>
      <c r="F7509" s="27">
        <v>0.16339707713265428</v>
      </c>
      <c r="G7509" s="27">
        <v>2.0040396718565175E-2</v>
      </c>
      <c r="H7509" s="27">
        <v>3.0333660526021319E-2</v>
      </c>
      <c r="I7509" s="27">
        <v>0.11145907186026464</v>
      </c>
      <c r="J7509" s="27">
        <v>7.3286541926334811E-2</v>
      </c>
      <c r="K7509" s="27">
        <v>3.0860580713533679E-2</v>
      </c>
      <c r="L7509" s="27">
        <v>5.5071091469181113E-2</v>
      </c>
      <c r="M7509" s="27">
        <v>0.16455731714426636</v>
      </c>
      <c r="N7509" s="27">
        <v>0.18037794856791872</v>
      </c>
      <c r="O7509" s="27">
        <v>0</v>
      </c>
      <c r="P7509" s="27">
        <v>0</v>
      </c>
      <c r="Q7509" s="27">
        <v>0</v>
      </c>
      <c r="R7509" s="27">
        <v>0</v>
      </c>
      <c r="S7509" s="27">
        <v>0</v>
      </c>
      <c r="T7509" s="27">
        <v>0</v>
      </c>
      <c r="U7509" s="27">
        <v>0</v>
      </c>
      <c r="V7509" s="27">
        <v>0</v>
      </c>
      <c r="W7509" s="27">
        <v>0</v>
      </c>
      <c r="X7509" s="27">
        <v>0</v>
      </c>
      <c r="Y7509" s="27">
        <v>0</v>
      </c>
      <c r="Z7509" s="27">
        <v>0</v>
      </c>
      <c r="AA7509" s="27">
        <v>0</v>
      </c>
      <c r="AB7509" s="27">
        <v>0</v>
      </c>
      <c r="AC7509" s="27">
        <v>0</v>
      </c>
      <c r="AD7509" s="27">
        <v>0</v>
      </c>
      <c r="AE7509" s="27">
        <v>0</v>
      </c>
      <c r="AF7509" s="27">
        <v>0</v>
      </c>
      <c r="AG7509" s="27">
        <v>0</v>
      </c>
      <c r="AH7509" s="27">
        <v>0</v>
      </c>
      <c r="AI7509" s="27">
        <v>0</v>
      </c>
      <c r="AK7509" s="29">
        <f t="shared" si="117"/>
        <v>1.1855540388197125E-2</v>
      </c>
    </row>
    <row r="7510" spans="1:37" x14ac:dyDescent="0.25">
      <c r="A7510">
        <v>7508</v>
      </c>
      <c r="B7510" s="1">
        <v>1.2999999999999999E-2</v>
      </c>
      <c r="C7510" s="1">
        <v>3.8091189146028292E-4</v>
      </c>
      <c r="D7510" s="27">
        <v>0.15025022678143565</v>
      </c>
      <c r="E7510" s="27">
        <v>0.15812083168900518</v>
      </c>
      <c r="F7510" s="27">
        <v>4.065034365757203E-2</v>
      </c>
      <c r="G7510" s="27">
        <v>4.1804207460480199E-2</v>
      </c>
      <c r="H7510" s="27">
        <v>0.17508307417042018</v>
      </c>
      <c r="I7510" s="27">
        <v>5.3939519801743628E-2</v>
      </c>
      <c r="J7510" s="27">
        <v>0.1463968778871465</v>
      </c>
      <c r="K7510" s="27">
        <v>3.2413200474682657E-2</v>
      </c>
      <c r="L7510" s="27">
        <v>8.812642078343963E-2</v>
      </c>
      <c r="M7510" s="27">
        <v>6.4117696180518838E-2</v>
      </c>
      <c r="N7510" s="27">
        <v>4.9097601113555336E-2</v>
      </c>
      <c r="O7510" s="27">
        <v>0</v>
      </c>
      <c r="P7510" s="27">
        <v>0</v>
      </c>
      <c r="Q7510" s="27">
        <v>0</v>
      </c>
      <c r="R7510" s="27">
        <v>0</v>
      </c>
      <c r="S7510" s="27">
        <v>0</v>
      </c>
      <c r="T7510" s="27">
        <v>0</v>
      </c>
      <c r="U7510" s="27">
        <v>0</v>
      </c>
      <c r="V7510" s="27">
        <v>0</v>
      </c>
      <c r="W7510" s="27">
        <v>0</v>
      </c>
      <c r="X7510" s="27">
        <v>0</v>
      </c>
      <c r="Y7510" s="27">
        <v>0</v>
      </c>
      <c r="Z7510" s="27">
        <v>0</v>
      </c>
      <c r="AA7510" s="27">
        <v>0</v>
      </c>
      <c r="AB7510" s="27">
        <v>0</v>
      </c>
      <c r="AC7510" s="27">
        <v>0</v>
      </c>
      <c r="AD7510" s="27">
        <v>0</v>
      </c>
      <c r="AE7510" s="27">
        <v>0</v>
      </c>
      <c r="AF7510" s="27">
        <v>0</v>
      </c>
      <c r="AG7510" s="27">
        <v>0</v>
      </c>
      <c r="AH7510" s="27">
        <v>0</v>
      </c>
      <c r="AI7510" s="27">
        <v>0</v>
      </c>
      <c r="AK7510" s="29">
        <f t="shared" si="117"/>
        <v>2.9300914727714074E-2</v>
      </c>
    </row>
    <row r="7511" spans="1:37" x14ac:dyDescent="0.25">
      <c r="A7511">
        <v>7509</v>
      </c>
      <c r="B7511" s="1">
        <v>1.3299999999999999E-2</v>
      </c>
      <c r="C7511" s="1">
        <v>-2.3554298736980109E-4</v>
      </c>
      <c r="D7511" s="27">
        <v>2.5506568811532542E-3</v>
      </c>
      <c r="E7511" s="27">
        <v>8.3985608454768684E-2</v>
      </c>
      <c r="F7511" s="27">
        <v>7.6198819195914522E-2</v>
      </c>
      <c r="G7511" s="27">
        <v>0.17613119122158047</v>
      </c>
      <c r="H7511" s="27">
        <v>2.7676056373234524E-2</v>
      </c>
      <c r="I7511" s="27">
        <v>6.5592962177402875E-2</v>
      </c>
      <c r="J7511" s="27">
        <v>8.9355999096608629E-2</v>
      </c>
      <c r="K7511" s="27">
        <v>0.21072277490817565</v>
      </c>
      <c r="L7511" s="27">
        <v>6.3214748104367821E-2</v>
      </c>
      <c r="M7511" s="27">
        <v>0.1095047887908084</v>
      </c>
      <c r="N7511" s="27">
        <v>9.5066394795985276E-2</v>
      </c>
      <c r="O7511" s="27">
        <v>0</v>
      </c>
      <c r="P7511" s="27">
        <v>0</v>
      </c>
      <c r="Q7511" s="27">
        <v>0</v>
      </c>
      <c r="R7511" s="27">
        <v>0</v>
      </c>
      <c r="S7511" s="27">
        <v>0</v>
      </c>
      <c r="T7511" s="27">
        <v>0</v>
      </c>
      <c r="U7511" s="27">
        <v>0</v>
      </c>
      <c r="V7511" s="27">
        <v>0</v>
      </c>
      <c r="W7511" s="27">
        <v>0</v>
      </c>
      <c r="X7511" s="27">
        <v>0</v>
      </c>
      <c r="Y7511" s="27">
        <v>0</v>
      </c>
      <c r="Z7511" s="27">
        <v>0</v>
      </c>
      <c r="AA7511" s="27">
        <v>0</v>
      </c>
      <c r="AB7511" s="27">
        <v>0</v>
      </c>
      <c r="AC7511" s="27">
        <v>0</v>
      </c>
      <c r="AD7511" s="27">
        <v>0</v>
      </c>
      <c r="AE7511" s="27">
        <v>0</v>
      </c>
      <c r="AF7511" s="27">
        <v>0</v>
      </c>
      <c r="AG7511" s="27">
        <v>0</v>
      </c>
      <c r="AH7511" s="27">
        <v>0</v>
      </c>
      <c r="AI7511" s="27">
        <v>0</v>
      </c>
      <c r="AK7511" s="29">
        <f t="shared" si="117"/>
        <v>-1.7709999050360983E-2</v>
      </c>
    </row>
    <row r="7512" spans="1:37" x14ac:dyDescent="0.25">
      <c r="A7512">
        <v>7510</v>
      </c>
      <c r="B7512" s="1">
        <v>1.2699999999999999E-2</v>
      </c>
      <c r="C7512" s="1">
        <v>-4.6355452261485565E-5</v>
      </c>
      <c r="D7512" s="27">
        <v>2.3269516119901378E-2</v>
      </c>
      <c r="E7512" s="27">
        <v>0.11831217486817105</v>
      </c>
      <c r="F7512" s="27">
        <v>0.16853969084183293</v>
      </c>
      <c r="G7512" s="27">
        <v>0.16335513733617119</v>
      </c>
      <c r="H7512" s="27">
        <v>5.0386374833185808E-3</v>
      </c>
      <c r="I7512" s="27">
        <v>8.8537052681512213E-2</v>
      </c>
      <c r="J7512" s="27">
        <v>7.778243943456592E-2</v>
      </c>
      <c r="K7512" s="27">
        <v>8.6881552131623116E-2</v>
      </c>
      <c r="L7512" s="27">
        <v>5.7092793663965163E-2</v>
      </c>
      <c r="M7512" s="27">
        <v>0.13103313780606463</v>
      </c>
      <c r="N7512" s="27">
        <v>8.015786763287383E-2</v>
      </c>
      <c r="O7512" s="27">
        <v>0</v>
      </c>
      <c r="P7512" s="27">
        <v>0</v>
      </c>
      <c r="Q7512" s="27">
        <v>0</v>
      </c>
      <c r="R7512" s="27">
        <v>0</v>
      </c>
      <c r="S7512" s="27">
        <v>0</v>
      </c>
      <c r="T7512" s="27">
        <v>0</v>
      </c>
      <c r="U7512" s="27">
        <v>0</v>
      </c>
      <c r="V7512" s="27">
        <v>0</v>
      </c>
      <c r="W7512" s="27">
        <v>0</v>
      </c>
      <c r="X7512" s="27">
        <v>0</v>
      </c>
      <c r="Y7512" s="27">
        <v>0</v>
      </c>
      <c r="Z7512" s="27">
        <v>0</v>
      </c>
      <c r="AA7512" s="27">
        <v>0</v>
      </c>
      <c r="AB7512" s="27">
        <v>0</v>
      </c>
      <c r="AC7512" s="27">
        <v>0</v>
      </c>
      <c r="AD7512" s="27">
        <v>0</v>
      </c>
      <c r="AE7512" s="27">
        <v>0</v>
      </c>
      <c r="AF7512" s="27">
        <v>0</v>
      </c>
      <c r="AG7512" s="27">
        <v>0</v>
      </c>
      <c r="AH7512" s="27">
        <v>0</v>
      </c>
      <c r="AI7512" s="27">
        <v>0</v>
      </c>
      <c r="AK7512" s="29">
        <f t="shared" si="117"/>
        <v>-3.6500356111405959E-3</v>
      </c>
    </row>
    <row r="7513" spans="1:37" x14ac:dyDescent="0.25">
      <c r="A7513">
        <v>7511</v>
      </c>
      <c r="B7513" s="1">
        <v>1.2500000000000001E-2</v>
      </c>
      <c r="C7513" s="1">
        <v>-4.6113007879620011E-4</v>
      </c>
      <c r="D7513" s="27">
        <v>0.12894895628557229</v>
      </c>
      <c r="E7513" s="27">
        <v>4.7622672067122469E-3</v>
      </c>
      <c r="F7513" s="27">
        <v>0.13978031574463293</v>
      </c>
      <c r="G7513" s="27">
        <v>4.4629953565793919E-2</v>
      </c>
      <c r="H7513" s="27">
        <v>2.680473181692751E-2</v>
      </c>
      <c r="I7513" s="27">
        <v>0.13587630102912296</v>
      </c>
      <c r="J7513" s="27">
        <v>0.13014699199186763</v>
      </c>
      <c r="K7513" s="27">
        <v>0.15891343820568896</v>
      </c>
      <c r="L7513" s="27">
        <v>2.0357998686209005E-2</v>
      </c>
      <c r="M7513" s="27">
        <v>7.7198374927779784E-2</v>
      </c>
      <c r="N7513" s="27">
        <v>0.13258067053969283</v>
      </c>
      <c r="O7513" s="27">
        <v>0</v>
      </c>
      <c r="P7513" s="27">
        <v>0</v>
      </c>
      <c r="Q7513" s="27">
        <v>0</v>
      </c>
      <c r="R7513" s="27">
        <v>0</v>
      </c>
      <c r="S7513" s="27">
        <v>0</v>
      </c>
      <c r="T7513" s="27">
        <v>0</v>
      </c>
      <c r="U7513" s="27">
        <v>0</v>
      </c>
      <c r="V7513" s="27">
        <v>0</v>
      </c>
      <c r="W7513" s="27">
        <v>0</v>
      </c>
      <c r="X7513" s="27">
        <v>0</v>
      </c>
      <c r="Y7513" s="27">
        <v>0</v>
      </c>
      <c r="Z7513" s="27">
        <v>0</v>
      </c>
      <c r="AA7513" s="27">
        <v>0</v>
      </c>
      <c r="AB7513" s="27">
        <v>0</v>
      </c>
      <c r="AC7513" s="27">
        <v>0</v>
      </c>
      <c r="AD7513" s="27">
        <v>0</v>
      </c>
      <c r="AE7513" s="27">
        <v>0</v>
      </c>
      <c r="AF7513" s="27">
        <v>0</v>
      </c>
      <c r="AG7513" s="27">
        <v>0</v>
      </c>
      <c r="AH7513" s="27">
        <v>0</v>
      </c>
      <c r="AI7513" s="27">
        <v>0</v>
      </c>
      <c r="AK7513" s="29">
        <f t="shared" si="117"/>
        <v>-3.6890406303696006E-2</v>
      </c>
    </row>
    <row r="7514" spans="1:37" x14ac:dyDescent="0.25">
      <c r="A7514">
        <v>7512</v>
      </c>
      <c r="B7514" s="1">
        <v>1.2200000000000001E-2</v>
      </c>
      <c r="C7514" s="1">
        <v>-1.0914838178147046E-4</v>
      </c>
      <c r="D7514" s="27">
        <v>0.15438671108731727</v>
      </c>
      <c r="E7514" s="27">
        <v>8.7481250240760658E-2</v>
      </c>
      <c r="F7514" s="27">
        <v>9.1731133156578742E-2</v>
      </c>
      <c r="G7514" s="27">
        <v>7.9406113533146278E-2</v>
      </c>
      <c r="H7514" s="27">
        <v>9.1522869163221443E-2</v>
      </c>
      <c r="I7514" s="27">
        <v>0.14225328246539481</v>
      </c>
      <c r="J7514" s="27">
        <v>9.9855662472878182E-3</v>
      </c>
      <c r="K7514" s="27">
        <v>8.9269298306725087E-2</v>
      </c>
      <c r="L7514" s="27">
        <v>0.11745046727893101</v>
      </c>
      <c r="M7514" s="27">
        <v>8.9350901756082957E-2</v>
      </c>
      <c r="N7514" s="27">
        <v>4.7162406764554209E-2</v>
      </c>
      <c r="O7514" s="27">
        <v>0</v>
      </c>
      <c r="P7514" s="27">
        <v>0</v>
      </c>
      <c r="Q7514" s="27">
        <v>0</v>
      </c>
      <c r="R7514" s="27">
        <v>0</v>
      </c>
      <c r="S7514" s="27">
        <v>0</v>
      </c>
      <c r="T7514" s="27">
        <v>0</v>
      </c>
      <c r="U7514" s="27">
        <v>0</v>
      </c>
      <c r="V7514" s="27">
        <v>0</v>
      </c>
      <c r="W7514" s="27">
        <v>0</v>
      </c>
      <c r="X7514" s="27">
        <v>0</v>
      </c>
      <c r="Y7514" s="27">
        <v>0</v>
      </c>
      <c r="Z7514" s="27">
        <v>0</v>
      </c>
      <c r="AA7514" s="27">
        <v>0</v>
      </c>
      <c r="AB7514" s="27">
        <v>0</v>
      </c>
      <c r="AC7514" s="27">
        <v>0</v>
      </c>
      <c r="AD7514" s="27">
        <v>0</v>
      </c>
      <c r="AE7514" s="27">
        <v>0</v>
      </c>
      <c r="AF7514" s="27">
        <v>0</v>
      </c>
      <c r="AG7514" s="27">
        <v>0</v>
      </c>
      <c r="AH7514" s="27">
        <v>0</v>
      </c>
      <c r="AI7514" s="27">
        <v>0</v>
      </c>
      <c r="AK7514" s="29">
        <f t="shared" si="117"/>
        <v>-8.9465886706123314E-3</v>
      </c>
    </row>
    <row r="7515" spans="1:37" x14ac:dyDescent="0.25">
      <c r="A7515">
        <v>7513</v>
      </c>
      <c r="B7515" s="1">
        <v>1.3100000000000001E-2</v>
      </c>
      <c r="C7515" s="1">
        <v>-3.4615943338349767E-4</v>
      </c>
      <c r="D7515" s="27">
        <v>2.3811436762079465E-3</v>
      </c>
      <c r="E7515" s="27">
        <v>3.1723777459489066E-2</v>
      </c>
      <c r="F7515" s="27">
        <v>0.1510562908692096</v>
      </c>
      <c r="G7515" s="27">
        <v>0.1954717779360427</v>
      </c>
      <c r="H7515" s="27">
        <v>1.5966902489583677E-2</v>
      </c>
      <c r="I7515" s="27">
        <v>0.1779017065505169</v>
      </c>
      <c r="J7515" s="27">
        <v>8.7819163372486062E-2</v>
      </c>
      <c r="K7515" s="27">
        <v>0.12688443454409953</v>
      </c>
      <c r="L7515" s="27">
        <v>6.5804620680228576E-2</v>
      </c>
      <c r="M7515" s="27">
        <v>7.9479426299242303E-2</v>
      </c>
      <c r="N7515" s="27">
        <v>6.5510756122893574E-2</v>
      </c>
      <c r="O7515" s="27">
        <v>0</v>
      </c>
      <c r="P7515" s="27">
        <v>0</v>
      </c>
      <c r="Q7515" s="27">
        <v>0</v>
      </c>
      <c r="R7515" s="27">
        <v>0</v>
      </c>
      <c r="S7515" s="27">
        <v>0</v>
      </c>
      <c r="T7515" s="27">
        <v>0</v>
      </c>
      <c r="U7515" s="27">
        <v>0</v>
      </c>
      <c r="V7515" s="27">
        <v>0</v>
      </c>
      <c r="W7515" s="27">
        <v>0</v>
      </c>
      <c r="X7515" s="27">
        <v>0</v>
      </c>
      <c r="Y7515" s="27">
        <v>0</v>
      </c>
      <c r="Z7515" s="27">
        <v>0</v>
      </c>
      <c r="AA7515" s="27">
        <v>0</v>
      </c>
      <c r="AB7515" s="27">
        <v>0</v>
      </c>
      <c r="AC7515" s="27">
        <v>0</v>
      </c>
      <c r="AD7515" s="27">
        <v>0</v>
      </c>
      <c r="AE7515" s="27">
        <v>0</v>
      </c>
      <c r="AF7515" s="27">
        <v>0</v>
      </c>
      <c r="AG7515" s="27">
        <v>0</v>
      </c>
      <c r="AH7515" s="27">
        <v>0</v>
      </c>
      <c r="AI7515" s="27">
        <v>0</v>
      </c>
      <c r="AK7515" s="29">
        <f t="shared" si="117"/>
        <v>-2.6424384227747913E-2</v>
      </c>
    </row>
    <row r="7516" spans="1:37" x14ac:dyDescent="0.25">
      <c r="A7516">
        <v>7514</v>
      </c>
      <c r="B7516" s="1">
        <v>1.12E-2</v>
      </c>
      <c r="C7516" s="1">
        <v>9.1553794673058012E-5</v>
      </c>
      <c r="D7516" s="27">
        <v>5.4984864054986697E-2</v>
      </c>
      <c r="E7516" s="27">
        <v>0.11629388516794087</v>
      </c>
      <c r="F7516" s="27">
        <v>0.10537557092833136</v>
      </c>
      <c r="G7516" s="27">
        <v>7.7026119593320938E-2</v>
      </c>
      <c r="H7516" s="27">
        <v>0.13570732063687332</v>
      </c>
      <c r="I7516" s="27">
        <v>1.2917071787986399E-2</v>
      </c>
      <c r="J7516" s="27">
        <v>5.188153969044227E-2</v>
      </c>
      <c r="K7516" s="27">
        <v>0.10234288054310973</v>
      </c>
      <c r="L7516" s="27">
        <v>0.12087857715767632</v>
      </c>
      <c r="M7516" s="27">
        <v>0.12376177967805987</v>
      </c>
      <c r="N7516" s="27">
        <v>9.883039076127223E-2</v>
      </c>
      <c r="O7516" s="27">
        <v>0</v>
      </c>
      <c r="P7516" s="27">
        <v>0</v>
      </c>
      <c r="Q7516" s="27">
        <v>0</v>
      </c>
      <c r="R7516" s="27">
        <v>0</v>
      </c>
      <c r="S7516" s="27">
        <v>0</v>
      </c>
      <c r="T7516" s="27">
        <v>0</v>
      </c>
      <c r="U7516" s="27">
        <v>0</v>
      </c>
      <c r="V7516" s="27">
        <v>0</v>
      </c>
      <c r="W7516" s="27">
        <v>0</v>
      </c>
      <c r="X7516" s="27">
        <v>0</v>
      </c>
      <c r="Y7516" s="27">
        <v>0</v>
      </c>
      <c r="Z7516" s="27">
        <v>0</v>
      </c>
      <c r="AA7516" s="27">
        <v>0</v>
      </c>
      <c r="AB7516" s="27">
        <v>0</v>
      </c>
      <c r="AC7516" s="27">
        <v>0</v>
      </c>
      <c r="AD7516" s="27">
        <v>0</v>
      </c>
      <c r="AE7516" s="27">
        <v>0</v>
      </c>
      <c r="AF7516" s="27">
        <v>0</v>
      </c>
      <c r="AG7516" s="27">
        <v>0</v>
      </c>
      <c r="AH7516" s="27">
        <v>0</v>
      </c>
      <c r="AI7516" s="27">
        <v>0</v>
      </c>
      <c r="AK7516" s="29">
        <f t="shared" si="117"/>
        <v>8.1744459529516089E-3</v>
      </c>
    </row>
    <row r="7517" spans="1:37" x14ac:dyDescent="0.25">
      <c r="A7517">
        <v>7515</v>
      </c>
      <c r="B7517" s="1">
        <v>1.1900000000000001E-2</v>
      </c>
      <c r="C7517" s="1">
        <v>5.5204941983617934E-5</v>
      </c>
      <c r="D7517" s="27">
        <v>0.16343417913380831</v>
      </c>
      <c r="E7517" s="27">
        <v>0.10205173181960139</v>
      </c>
      <c r="F7517" s="27">
        <v>2.5782158768825142E-2</v>
      </c>
      <c r="G7517" s="27">
        <v>0.1736795394291496</v>
      </c>
      <c r="H7517" s="27">
        <v>1.4693800354705418E-3</v>
      </c>
      <c r="I7517" s="27">
        <v>6.0017291597219559E-2</v>
      </c>
      <c r="J7517" s="27">
        <v>2.5382477598410013E-2</v>
      </c>
      <c r="K7517" s="27">
        <v>0.10072073585755775</v>
      </c>
      <c r="L7517" s="27">
        <v>7.9464326329845597E-2</v>
      </c>
      <c r="M7517" s="27">
        <v>0.12190811404421487</v>
      </c>
      <c r="N7517" s="27">
        <v>0.14609006538589711</v>
      </c>
      <c r="O7517" s="27">
        <v>0</v>
      </c>
      <c r="P7517" s="27">
        <v>0</v>
      </c>
      <c r="Q7517" s="27">
        <v>0</v>
      </c>
      <c r="R7517" s="27">
        <v>0</v>
      </c>
      <c r="S7517" s="27">
        <v>0</v>
      </c>
      <c r="T7517" s="27">
        <v>0</v>
      </c>
      <c r="U7517" s="27">
        <v>0</v>
      </c>
      <c r="V7517" s="27">
        <v>0</v>
      </c>
      <c r="W7517" s="27">
        <v>0</v>
      </c>
      <c r="X7517" s="27">
        <v>0</v>
      </c>
      <c r="Y7517" s="27">
        <v>0</v>
      </c>
      <c r="Z7517" s="27">
        <v>0</v>
      </c>
      <c r="AA7517" s="27">
        <v>0</v>
      </c>
      <c r="AB7517" s="27">
        <v>0</v>
      </c>
      <c r="AC7517" s="27">
        <v>0</v>
      </c>
      <c r="AD7517" s="27">
        <v>0</v>
      </c>
      <c r="AE7517" s="27">
        <v>0</v>
      </c>
      <c r="AF7517" s="27">
        <v>0</v>
      </c>
      <c r="AG7517" s="27">
        <v>0</v>
      </c>
      <c r="AH7517" s="27">
        <v>0</v>
      </c>
      <c r="AI7517" s="27">
        <v>0</v>
      </c>
      <c r="AK7517" s="29">
        <f t="shared" si="117"/>
        <v>4.6390707549258765E-3</v>
      </c>
    </row>
    <row r="7518" spans="1:37" x14ac:dyDescent="0.25">
      <c r="A7518">
        <v>7516</v>
      </c>
      <c r="B7518" s="1">
        <v>1.26E-2</v>
      </c>
      <c r="C7518" s="1">
        <v>2.3896308343382142E-4</v>
      </c>
      <c r="D7518" s="27">
        <v>9.1972384460993872E-2</v>
      </c>
      <c r="E7518" s="27">
        <v>0.11938386451932893</v>
      </c>
      <c r="F7518" s="27">
        <v>2.5568892469138859E-2</v>
      </c>
      <c r="G7518" s="27">
        <v>2.3031557564007273E-2</v>
      </c>
      <c r="H7518" s="27">
        <v>0.19584696615983069</v>
      </c>
      <c r="I7518" s="27">
        <v>4.7800142579359398E-2</v>
      </c>
      <c r="J7518" s="27">
        <v>0.21947243263835275</v>
      </c>
      <c r="K7518" s="27">
        <v>9.4436630787980702E-2</v>
      </c>
      <c r="L7518" s="27">
        <v>7.6438845795898866E-2</v>
      </c>
      <c r="M7518" s="27">
        <v>7.4330582312186283E-2</v>
      </c>
      <c r="N7518" s="27">
        <v>3.1717700712922334E-2</v>
      </c>
      <c r="O7518" s="27">
        <v>0</v>
      </c>
      <c r="P7518" s="27">
        <v>0</v>
      </c>
      <c r="Q7518" s="27">
        <v>0</v>
      </c>
      <c r="R7518" s="27">
        <v>0</v>
      </c>
      <c r="S7518" s="27">
        <v>0</v>
      </c>
      <c r="T7518" s="27">
        <v>0</v>
      </c>
      <c r="U7518" s="27">
        <v>0</v>
      </c>
      <c r="V7518" s="27">
        <v>0</v>
      </c>
      <c r="W7518" s="27">
        <v>0</v>
      </c>
      <c r="X7518" s="27">
        <v>0</v>
      </c>
      <c r="Y7518" s="27">
        <v>0</v>
      </c>
      <c r="Z7518" s="27">
        <v>0</v>
      </c>
      <c r="AA7518" s="27">
        <v>0</v>
      </c>
      <c r="AB7518" s="27">
        <v>0</v>
      </c>
      <c r="AC7518" s="27">
        <v>0</v>
      </c>
      <c r="AD7518" s="27">
        <v>0</v>
      </c>
      <c r="AE7518" s="27">
        <v>0</v>
      </c>
      <c r="AF7518" s="27">
        <v>0</v>
      </c>
      <c r="AG7518" s="27">
        <v>0</v>
      </c>
      <c r="AH7518" s="27">
        <v>0</v>
      </c>
      <c r="AI7518" s="27">
        <v>0</v>
      </c>
      <c r="AK7518" s="29">
        <f t="shared" si="117"/>
        <v>1.8965324082049321E-2</v>
      </c>
    </row>
    <row r="7519" spans="1:37" x14ac:dyDescent="0.25">
      <c r="A7519">
        <v>7517</v>
      </c>
      <c r="B7519" s="1">
        <v>1.34E-2</v>
      </c>
      <c r="C7519" s="1">
        <v>-1.6578063065532176E-5</v>
      </c>
      <c r="D7519" s="27">
        <v>0.14331906138976178</v>
      </c>
      <c r="E7519" s="27">
        <v>0.11238211997905601</v>
      </c>
      <c r="F7519" s="27">
        <v>0.13595167023631233</v>
      </c>
      <c r="G7519" s="27">
        <v>3.2776571317616056E-2</v>
      </c>
      <c r="H7519" s="27">
        <v>5.3367966761931861E-2</v>
      </c>
      <c r="I7519" s="27">
        <v>7.9954623580539744E-2</v>
      </c>
      <c r="J7519" s="27">
        <v>0.16422246113565167</v>
      </c>
      <c r="K7519" s="27">
        <v>0.12142766726865194</v>
      </c>
      <c r="L7519" s="27">
        <v>0.12006033450736472</v>
      </c>
      <c r="M7519" s="27">
        <v>4.240731771279556E-3</v>
      </c>
      <c r="N7519" s="27">
        <v>3.2296792051834104E-2</v>
      </c>
      <c r="O7519" s="27">
        <v>0</v>
      </c>
      <c r="P7519" s="27">
        <v>0</v>
      </c>
      <c r="Q7519" s="27">
        <v>0</v>
      </c>
      <c r="R7519" s="27">
        <v>0</v>
      </c>
      <c r="S7519" s="27">
        <v>0</v>
      </c>
      <c r="T7519" s="27">
        <v>0</v>
      </c>
      <c r="U7519" s="27">
        <v>0</v>
      </c>
      <c r="V7519" s="27">
        <v>0</v>
      </c>
      <c r="W7519" s="27">
        <v>0</v>
      </c>
      <c r="X7519" s="27">
        <v>0</v>
      </c>
      <c r="Y7519" s="27">
        <v>0</v>
      </c>
      <c r="Z7519" s="27">
        <v>0</v>
      </c>
      <c r="AA7519" s="27">
        <v>0</v>
      </c>
      <c r="AB7519" s="27">
        <v>0</v>
      </c>
      <c r="AC7519" s="27">
        <v>0</v>
      </c>
      <c r="AD7519" s="27">
        <v>0</v>
      </c>
      <c r="AE7519" s="27">
        <v>0</v>
      </c>
      <c r="AF7519" s="27">
        <v>0</v>
      </c>
      <c r="AG7519" s="27">
        <v>0</v>
      </c>
      <c r="AH7519" s="27">
        <v>0</v>
      </c>
      <c r="AI7519" s="27">
        <v>0</v>
      </c>
      <c r="AK7519" s="29">
        <f t="shared" si="117"/>
        <v>-1.2371688854874757E-3</v>
      </c>
    </row>
    <row r="7520" spans="1:37" x14ac:dyDescent="0.25">
      <c r="A7520">
        <v>7518</v>
      </c>
      <c r="B7520" s="1">
        <v>9.1000000000000004E-3</v>
      </c>
      <c r="C7520" s="1">
        <v>-2.6755639217392434E-5</v>
      </c>
      <c r="D7520" s="27">
        <v>0.22538795279064827</v>
      </c>
      <c r="E7520" s="27">
        <v>6.048545206299165E-3</v>
      </c>
      <c r="F7520" s="27">
        <v>9.4231387825732427E-2</v>
      </c>
      <c r="G7520" s="27">
        <v>9.7818372383580668E-2</v>
      </c>
      <c r="H7520" s="27">
        <v>0.18979487802150494</v>
      </c>
      <c r="I7520" s="27">
        <v>9.5921583186374358E-3</v>
      </c>
      <c r="J7520" s="27">
        <v>2.2831359151703614E-2</v>
      </c>
      <c r="K7520" s="27">
        <v>2.0259124413496914E-2</v>
      </c>
      <c r="L7520" s="27">
        <v>9.3474061769104264E-2</v>
      </c>
      <c r="M7520" s="27">
        <v>0.20035180719177448</v>
      </c>
      <c r="N7520" s="27">
        <v>4.0210352927517755E-2</v>
      </c>
      <c r="O7520" s="27">
        <v>0</v>
      </c>
      <c r="P7520" s="27">
        <v>0</v>
      </c>
      <c r="Q7520" s="27">
        <v>0</v>
      </c>
      <c r="R7520" s="27">
        <v>0</v>
      </c>
      <c r="S7520" s="27">
        <v>0</v>
      </c>
      <c r="T7520" s="27">
        <v>0</v>
      </c>
      <c r="U7520" s="27">
        <v>0</v>
      </c>
      <c r="V7520" s="27">
        <v>0</v>
      </c>
      <c r="W7520" s="27">
        <v>0</v>
      </c>
      <c r="X7520" s="27">
        <v>0</v>
      </c>
      <c r="Y7520" s="27">
        <v>0</v>
      </c>
      <c r="Z7520" s="27">
        <v>0</v>
      </c>
      <c r="AA7520" s="27">
        <v>0</v>
      </c>
      <c r="AB7520" s="27">
        <v>0</v>
      </c>
      <c r="AC7520" s="27">
        <v>0</v>
      </c>
      <c r="AD7520" s="27">
        <v>0</v>
      </c>
      <c r="AE7520" s="27">
        <v>0</v>
      </c>
      <c r="AF7520" s="27">
        <v>0</v>
      </c>
      <c r="AG7520" s="27">
        <v>0</v>
      </c>
      <c r="AH7520" s="27">
        <v>0</v>
      </c>
      <c r="AI7520" s="27">
        <v>0</v>
      </c>
      <c r="AK7520" s="29">
        <f t="shared" si="117"/>
        <v>-2.9401801337793883E-3</v>
      </c>
    </row>
    <row r="7521" spans="1:37" x14ac:dyDescent="0.25">
      <c r="A7521">
        <v>7519</v>
      </c>
      <c r="B7521" s="1">
        <v>1.2E-2</v>
      </c>
      <c r="C7521" s="1">
        <v>1.815350142410594E-4</v>
      </c>
      <c r="D7521" s="27">
        <v>5.0012100592261181E-2</v>
      </c>
      <c r="E7521" s="27">
        <v>0.12351740158393708</v>
      </c>
      <c r="F7521" s="27">
        <v>0.17139921024198629</v>
      </c>
      <c r="G7521" s="27">
        <v>0.13318029039701859</v>
      </c>
      <c r="H7521" s="27">
        <v>0.10941407337426509</v>
      </c>
      <c r="I7521" s="27">
        <v>8.2107159464085921E-2</v>
      </c>
      <c r="J7521" s="27">
        <v>3.4510148308846418E-2</v>
      </c>
      <c r="K7521" s="27">
        <v>3.6164416468548754E-3</v>
      </c>
      <c r="L7521" s="27">
        <v>0.10099493043917852</v>
      </c>
      <c r="M7521" s="27">
        <v>3.4126835698493424E-2</v>
      </c>
      <c r="N7521" s="27">
        <v>0.15712140825307255</v>
      </c>
      <c r="O7521" s="27">
        <v>0</v>
      </c>
      <c r="P7521" s="27">
        <v>0</v>
      </c>
      <c r="Q7521" s="27">
        <v>0</v>
      </c>
      <c r="R7521" s="27">
        <v>0</v>
      </c>
      <c r="S7521" s="27">
        <v>0</v>
      </c>
      <c r="T7521" s="27">
        <v>0</v>
      </c>
      <c r="U7521" s="27">
        <v>0</v>
      </c>
      <c r="V7521" s="27">
        <v>0</v>
      </c>
      <c r="W7521" s="27">
        <v>0</v>
      </c>
      <c r="X7521" s="27">
        <v>0</v>
      </c>
      <c r="Y7521" s="27">
        <v>0</v>
      </c>
      <c r="Z7521" s="27">
        <v>0</v>
      </c>
      <c r="AA7521" s="27">
        <v>0</v>
      </c>
      <c r="AB7521" s="27">
        <v>0</v>
      </c>
      <c r="AC7521" s="27">
        <v>0</v>
      </c>
      <c r="AD7521" s="27">
        <v>0</v>
      </c>
      <c r="AE7521" s="27">
        <v>0</v>
      </c>
      <c r="AF7521" s="27">
        <v>0</v>
      </c>
      <c r="AG7521" s="27">
        <v>0</v>
      </c>
      <c r="AH7521" s="27">
        <v>0</v>
      </c>
      <c r="AI7521" s="27">
        <v>0</v>
      </c>
      <c r="AK7521" s="29">
        <f t="shared" si="117"/>
        <v>1.5127917853421616E-2</v>
      </c>
    </row>
    <row r="7522" spans="1:37" x14ac:dyDescent="0.25">
      <c r="A7522">
        <v>7520</v>
      </c>
      <c r="B7522" s="1">
        <v>1.3100000000000001E-2</v>
      </c>
      <c r="C7522" s="1">
        <v>4.8501025751680293E-4</v>
      </c>
      <c r="D7522" s="27">
        <v>5.8712096444695439E-2</v>
      </c>
      <c r="E7522" s="27">
        <v>0.15824387522329403</v>
      </c>
      <c r="F7522" s="27">
        <v>4.6757412805722631E-3</v>
      </c>
      <c r="G7522" s="27">
        <v>0.10897372402233678</v>
      </c>
      <c r="H7522" s="27">
        <v>0.11960487265125352</v>
      </c>
      <c r="I7522" s="27">
        <v>0.13837266850342672</v>
      </c>
      <c r="J7522" s="27">
        <v>0.13920421151325432</v>
      </c>
      <c r="K7522" s="27">
        <v>4.0292391248209552E-3</v>
      </c>
      <c r="L7522" s="27">
        <v>0.12420056278372697</v>
      </c>
      <c r="M7522" s="27">
        <v>3.1981489825881004E-2</v>
      </c>
      <c r="N7522" s="27">
        <v>0.11200151862673825</v>
      </c>
      <c r="O7522" s="27">
        <v>0</v>
      </c>
      <c r="P7522" s="27">
        <v>0</v>
      </c>
      <c r="Q7522" s="27">
        <v>0</v>
      </c>
      <c r="R7522" s="27">
        <v>0</v>
      </c>
      <c r="S7522" s="27">
        <v>0</v>
      </c>
      <c r="T7522" s="27">
        <v>0</v>
      </c>
      <c r="U7522" s="27">
        <v>0</v>
      </c>
      <c r="V7522" s="27">
        <v>0</v>
      </c>
      <c r="W7522" s="27">
        <v>0</v>
      </c>
      <c r="X7522" s="27">
        <v>0</v>
      </c>
      <c r="Y7522" s="27">
        <v>0</v>
      </c>
      <c r="Z7522" s="27">
        <v>0</v>
      </c>
      <c r="AA7522" s="27">
        <v>0</v>
      </c>
      <c r="AB7522" s="27">
        <v>0</v>
      </c>
      <c r="AC7522" s="27">
        <v>0</v>
      </c>
      <c r="AD7522" s="27">
        <v>0</v>
      </c>
      <c r="AE7522" s="27">
        <v>0</v>
      </c>
      <c r="AF7522" s="27">
        <v>0</v>
      </c>
      <c r="AG7522" s="27">
        <v>0</v>
      </c>
      <c r="AH7522" s="27">
        <v>0</v>
      </c>
      <c r="AI7522" s="27">
        <v>0</v>
      </c>
      <c r="AK7522" s="29">
        <f t="shared" si="117"/>
        <v>3.7023683779908619E-2</v>
      </c>
    </row>
    <row r="7523" spans="1:37" x14ac:dyDescent="0.25">
      <c r="A7523">
        <v>7521</v>
      </c>
      <c r="B7523" s="1">
        <v>1.2500000000000001E-2</v>
      </c>
      <c r="C7523" s="1">
        <v>-1.515762292519503E-4</v>
      </c>
      <c r="D7523" s="27">
        <v>2.5710383253008499E-2</v>
      </c>
      <c r="E7523" s="27">
        <v>6.4540526552089209E-2</v>
      </c>
      <c r="F7523" s="27">
        <v>0.10405900599616429</v>
      </c>
      <c r="G7523" s="27">
        <v>0.14522215270440259</v>
      </c>
      <c r="H7523" s="27">
        <v>0.14001883440761054</v>
      </c>
      <c r="I7523" s="27">
        <v>8.7122761626403006E-2</v>
      </c>
      <c r="J7523" s="27">
        <v>0.12853760270425552</v>
      </c>
      <c r="K7523" s="27">
        <v>0.12460954169012578</v>
      </c>
      <c r="L7523" s="27">
        <v>3.4500438106252772E-2</v>
      </c>
      <c r="M7523" s="27">
        <v>0.12049440220942798</v>
      </c>
      <c r="N7523" s="27">
        <v>2.5184350750259842E-2</v>
      </c>
      <c r="O7523" s="27">
        <v>0</v>
      </c>
      <c r="P7523" s="27">
        <v>0</v>
      </c>
      <c r="Q7523" s="27">
        <v>0</v>
      </c>
      <c r="R7523" s="27">
        <v>0</v>
      </c>
      <c r="S7523" s="27">
        <v>0</v>
      </c>
      <c r="T7523" s="27">
        <v>0</v>
      </c>
      <c r="U7523" s="27">
        <v>0</v>
      </c>
      <c r="V7523" s="27">
        <v>0</v>
      </c>
      <c r="W7523" s="27">
        <v>0</v>
      </c>
      <c r="X7523" s="27">
        <v>0</v>
      </c>
      <c r="Y7523" s="27">
        <v>0</v>
      </c>
      <c r="Z7523" s="27">
        <v>0</v>
      </c>
      <c r="AA7523" s="27">
        <v>0</v>
      </c>
      <c r="AB7523" s="27">
        <v>0</v>
      </c>
      <c r="AC7523" s="27">
        <v>0</v>
      </c>
      <c r="AD7523" s="27">
        <v>0</v>
      </c>
      <c r="AE7523" s="27">
        <v>0</v>
      </c>
      <c r="AF7523" s="27">
        <v>0</v>
      </c>
      <c r="AG7523" s="27">
        <v>0</v>
      </c>
      <c r="AH7523" s="27">
        <v>0</v>
      </c>
      <c r="AI7523" s="27">
        <v>0</v>
      </c>
      <c r="AK7523" s="29">
        <f t="shared" si="117"/>
        <v>-1.2126098340156023E-2</v>
      </c>
    </row>
    <row r="7524" spans="1:37" x14ac:dyDescent="0.25">
      <c r="A7524">
        <v>7522</v>
      </c>
      <c r="B7524" s="1">
        <v>1.2E-2</v>
      </c>
      <c r="C7524" s="1">
        <v>1.6362840640617203E-4</v>
      </c>
      <c r="D7524" s="27">
        <v>5.9245611976461394E-2</v>
      </c>
      <c r="E7524" s="27">
        <v>0.1350018973655078</v>
      </c>
      <c r="F7524" s="27">
        <v>6.3470825523213592E-2</v>
      </c>
      <c r="G7524" s="27">
        <v>8.2761705962878351E-2</v>
      </c>
      <c r="H7524" s="27">
        <v>8.4446438836011745E-2</v>
      </c>
      <c r="I7524" s="27">
        <v>1.6252718089327347E-2</v>
      </c>
      <c r="J7524" s="27">
        <v>9.4274370232530116E-2</v>
      </c>
      <c r="K7524" s="27">
        <v>0.12411669917981363</v>
      </c>
      <c r="L7524" s="27">
        <v>0.12227199324351509</v>
      </c>
      <c r="M7524" s="27">
        <v>0.10046562746182011</v>
      </c>
      <c r="N7524" s="27">
        <v>0.11769211212892076</v>
      </c>
      <c r="O7524" s="27">
        <v>0</v>
      </c>
      <c r="P7524" s="27">
        <v>0</v>
      </c>
      <c r="Q7524" s="27">
        <v>0</v>
      </c>
      <c r="R7524" s="27">
        <v>0</v>
      </c>
      <c r="S7524" s="27">
        <v>0</v>
      </c>
      <c r="T7524" s="27">
        <v>0</v>
      </c>
      <c r="U7524" s="27">
        <v>0</v>
      </c>
      <c r="V7524" s="27">
        <v>0</v>
      </c>
      <c r="W7524" s="27">
        <v>0</v>
      </c>
      <c r="X7524" s="27">
        <v>0</v>
      </c>
      <c r="Y7524" s="27">
        <v>0</v>
      </c>
      <c r="Z7524" s="27">
        <v>0</v>
      </c>
      <c r="AA7524" s="27">
        <v>0</v>
      </c>
      <c r="AB7524" s="27">
        <v>0</v>
      </c>
      <c r="AC7524" s="27">
        <v>0</v>
      </c>
      <c r="AD7524" s="27">
        <v>0</v>
      </c>
      <c r="AE7524" s="27">
        <v>0</v>
      </c>
      <c r="AF7524" s="27">
        <v>0</v>
      </c>
      <c r="AG7524" s="27">
        <v>0</v>
      </c>
      <c r="AH7524" s="27">
        <v>0</v>
      </c>
      <c r="AI7524" s="27">
        <v>0</v>
      </c>
      <c r="AK7524" s="29">
        <f t="shared" si="117"/>
        <v>1.363570053384767E-2</v>
      </c>
    </row>
    <row r="7525" spans="1:37" x14ac:dyDescent="0.25">
      <c r="A7525">
        <v>7523</v>
      </c>
      <c r="B7525" s="1">
        <v>1.2699999999999999E-2</v>
      </c>
      <c r="C7525" s="1">
        <v>3.1191777564016846E-4</v>
      </c>
      <c r="D7525" s="27">
        <v>0.11842892085989901</v>
      </c>
      <c r="E7525" s="27">
        <v>0.15561635024908116</v>
      </c>
      <c r="F7525" s="27">
        <v>8.3601583419890158E-2</v>
      </c>
      <c r="G7525" s="27">
        <v>1.4522228950350721E-3</v>
      </c>
      <c r="H7525" s="27">
        <v>3.2752660142726913E-3</v>
      </c>
      <c r="I7525" s="27">
        <v>2.8151996006294592E-2</v>
      </c>
      <c r="J7525" s="27">
        <v>0.19429490437487615</v>
      </c>
      <c r="K7525" s="27">
        <v>9.2148162636232989E-2</v>
      </c>
      <c r="L7525" s="27">
        <v>0.1202082733119849</v>
      </c>
      <c r="M7525" s="27">
        <v>4.2911236239061342E-3</v>
      </c>
      <c r="N7525" s="27">
        <v>0.19853119660852722</v>
      </c>
      <c r="O7525" s="27">
        <v>0</v>
      </c>
      <c r="P7525" s="27">
        <v>0</v>
      </c>
      <c r="Q7525" s="27">
        <v>0</v>
      </c>
      <c r="R7525" s="27">
        <v>0</v>
      </c>
      <c r="S7525" s="27">
        <v>0</v>
      </c>
      <c r="T7525" s="27">
        <v>0</v>
      </c>
      <c r="U7525" s="27">
        <v>0</v>
      </c>
      <c r="V7525" s="27">
        <v>0</v>
      </c>
      <c r="W7525" s="27">
        <v>0</v>
      </c>
      <c r="X7525" s="27">
        <v>0</v>
      </c>
      <c r="Y7525" s="27">
        <v>0</v>
      </c>
      <c r="Z7525" s="27">
        <v>0</v>
      </c>
      <c r="AA7525" s="27">
        <v>0</v>
      </c>
      <c r="AB7525" s="27">
        <v>0</v>
      </c>
      <c r="AC7525" s="27">
        <v>0</v>
      </c>
      <c r="AD7525" s="27">
        <v>0</v>
      </c>
      <c r="AE7525" s="27">
        <v>0</v>
      </c>
      <c r="AF7525" s="27">
        <v>0</v>
      </c>
      <c r="AG7525" s="27">
        <v>0</v>
      </c>
      <c r="AH7525" s="27">
        <v>0</v>
      </c>
      <c r="AI7525" s="27">
        <v>0</v>
      </c>
      <c r="AK7525" s="29">
        <f t="shared" si="117"/>
        <v>2.4560454774816415E-2</v>
      </c>
    </row>
    <row r="7526" spans="1:37" x14ac:dyDescent="0.25">
      <c r="A7526">
        <v>7524</v>
      </c>
      <c r="B7526" s="1">
        <v>1.4200000000000001E-2</v>
      </c>
      <c r="C7526" s="1">
        <v>3.7129572348879644E-4</v>
      </c>
      <c r="D7526" s="27">
        <v>0.15670195219381353</v>
      </c>
      <c r="E7526" s="27">
        <v>0.18333959291134408</v>
      </c>
      <c r="F7526" s="27">
        <v>6.920586993030442E-3</v>
      </c>
      <c r="G7526" s="27">
        <v>0.10478655404594787</v>
      </c>
      <c r="H7526" s="27">
        <v>1.2648191325397858E-2</v>
      </c>
      <c r="I7526" s="27">
        <v>0.16318613205018531</v>
      </c>
      <c r="J7526" s="27">
        <v>0.11327178955705126</v>
      </c>
      <c r="K7526" s="27">
        <v>2.2037505449520881E-2</v>
      </c>
      <c r="L7526" s="27">
        <v>9.2310889622727738E-2</v>
      </c>
      <c r="M7526" s="27">
        <v>9.9091477441409406E-2</v>
      </c>
      <c r="N7526" s="27">
        <v>4.5705328409571269E-2</v>
      </c>
      <c r="O7526" s="27">
        <v>0</v>
      </c>
      <c r="P7526" s="27">
        <v>0</v>
      </c>
      <c r="Q7526" s="27">
        <v>0</v>
      </c>
      <c r="R7526" s="27">
        <v>0</v>
      </c>
      <c r="S7526" s="27">
        <v>0</v>
      </c>
      <c r="T7526" s="27">
        <v>0</v>
      </c>
      <c r="U7526" s="27">
        <v>0</v>
      </c>
      <c r="V7526" s="27">
        <v>0</v>
      </c>
      <c r="W7526" s="27">
        <v>0</v>
      </c>
      <c r="X7526" s="27">
        <v>0</v>
      </c>
      <c r="Y7526" s="27">
        <v>0</v>
      </c>
      <c r="Z7526" s="27">
        <v>0</v>
      </c>
      <c r="AA7526" s="27">
        <v>0</v>
      </c>
      <c r="AB7526" s="27">
        <v>0</v>
      </c>
      <c r="AC7526" s="27">
        <v>0</v>
      </c>
      <c r="AD7526" s="27">
        <v>0</v>
      </c>
      <c r="AE7526" s="27">
        <v>0</v>
      </c>
      <c r="AF7526" s="27">
        <v>0</v>
      </c>
      <c r="AG7526" s="27">
        <v>0</v>
      </c>
      <c r="AH7526" s="27">
        <v>0</v>
      </c>
      <c r="AI7526" s="27">
        <v>0</v>
      </c>
      <c r="AK7526" s="29">
        <f t="shared" si="117"/>
        <v>2.6147586161182845E-2</v>
      </c>
    </row>
    <row r="7527" spans="1:37" x14ac:dyDescent="0.25">
      <c r="A7527">
        <v>7525</v>
      </c>
      <c r="B7527" s="1">
        <v>1.2800000000000001E-2</v>
      </c>
      <c r="C7527" s="1">
        <v>9.8337168574097353E-5</v>
      </c>
      <c r="D7527" s="27">
        <v>5.5851456485670734E-2</v>
      </c>
      <c r="E7527" s="27">
        <v>0.15105297969019812</v>
      </c>
      <c r="F7527" s="27">
        <v>6.3261977976011866E-2</v>
      </c>
      <c r="G7527" s="27">
        <v>4.827202202632655E-2</v>
      </c>
      <c r="H7527" s="27">
        <v>0.11581259173774552</v>
      </c>
      <c r="I7527" s="27">
        <v>9.7167275051421351E-2</v>
      </c>
      <c r="J7527" s="27">
        <v>8.8397782152462578E-2</v>
      </c>
      <c r="K7527" s="27">
        <v>0.11254510984290343</v>
      </c>
      <c r="L7527" s="27">
        <v>0.10834839861322147</v>
      </c>
      <c r="M7527" s="27">
        <v>0.15418996682601938</v>
      </c>
      <c r="N7527" s="27">
        <v>5.100439598018881E-3</v>
      </c>
      <c r="O7527" s="27">
        <v>0</v>
      </c>
      <c r="P7527" s="27">
        <v>0</v>
      </c>
      <c r="Q7527" s="27">
        <v>0</v>
      </c>
      <c r="R7527" s="27">
        <v>0</v>
      </c>
      <c r="S7527" s="27">
        <v>0</v>
      </c>
      <c r="T7527" s="27">
        <v>0</v>
      </c>
      <c r="U7527" s="27">
        <v>0</v>
      </c>
      <c r="V7527" s="27">
        <v>0</v>
      </c>
      <c r="W7527" s="27">
        <v>0</v>
      </c>
      <c r="X7527" s="27">
        <v>0</v>
      </c>
      <c r="Y7527" s="27">
        <v>0</v>
      </c>
      <c r="Z7527" s="27">
        <v>0</v>
      </c>
      <c r="AA7527" s="27">
        <v>0</v>
      </c>
      <c r="AB7527" s="27">
        <v>0</v>
      </c>
      <c r="AC7527" s="27">
        <v>0</v>
      </c>
      <c r="AD7527" s="27">
        <v>0</v>
      </c>
      <c r="AE7527" s="27">
        <v>0</v>
      </c>
      <c r="AF7527" s="27">
        <v>0</v>
      </c>
      <c r="AG7527" s="27">
        <v>0</v>
      </c>
      <c r="AH7527" s="27">
        <v>0</v>
      </c>
      <c r="AI7527" s="27">
        <v>0</v>
      </c>
      <c r="AK7527" s="29">
        <f t="shared" si="117"/>
        <v>7.682591294851355E-3</v>
      </c>
    </row>
    <row r="7528" spans="1:37" x14ac:dyDescent="0.25">
      <c r="A7528">
        <v>7526</v>
      </c>
      <c r="B7528" s="1">
        <v>1.1299999999999999E-2</v>
      </c>
      <c r="C7528" s="1">
        <v>-5.8027322683883986E-5</v>
      </c>
      <c r="D7528" s="27">
        <v>2.3511476165027655E-2</v>
      </c>
      <c r="E7528" s="27">
        <v>3.6592696419803887E-2</v>
      </c>
      <c r="F7528" s="27">
        <v>3.8852318378804991E-2</v>
      </c>
      <c r="G7528" s="27">
        <v>0.16971398767826271</v>
      </c>
      <c r="H7528" s="27">
        <v>5.7315211678209497E-3</v>
      </c>
      <c r="I7528" s="27">
        <v>2.7819227488070562E-2</v>
      </c>
      <c r="J7528" s="27">
        <v>0.20352424899132049</v>
      </c>
      <c r="K7528" s="27">
        <v>0.14980423956588659</v>
      </c>
      <c r="L7528" s="27">
        <v>1.4050828120633832E-2</v>
      </c>
      <c r="M7528" s="27">
        <v>0.15017248253492965</v>
      </c>
      <c r="N7528" s="27">
        <v>0.1802269734894387</v>
      </c>
      <c r="O7528" s="27">
        <v>0</v>
      </c>
      <c r="P7528" s="27">
        <v>0</v>
      </c>
      <c r="Q7528" s="27">
        <v>0</v>
      </c>
      <c r="R7528" s="27">
        <v>0</v>
      </c>
      <c r="S7528" s="27">
        <v>0</v>
      </c>
      <c r="T7528" s="27">
        <v>0</v>
      </c>
      <c r="U7528" s="27">
        <v>0</v>
      </c>
      <c r="V7528" s="27">
        <v>0</v>
      </c>
      <c r="W7528" s="27">
        <v>0</v>
      </c>
      <c r="X7528" s="27">
        <v>0</v>
      </c>
      <c r="Y7528" s="27">
        <v>0</v>
      </c>
      <c r="Z7528" s="27">
        <v>0</v>
      </c>
      <c r="AA7528" s="27">
        <v>0</v>
      </c>
      <c r="AB7528" s="27">
        <v>0</v>
      </c>
      <c r="AC7528" s="27">
        <v>0</v>
      </c>
      <c r="AD7528" s="27">
        <v>0</v>
      </c>
      <c r="AE7528" s="27">
        <v>0</v>
      </c>
      <c r="AF7528" s="27">
        <v>0</v>
      </c>
      <c r="AG7528" s="27">
        <v>0</v>
      </c>
      <c r="AH7528" s="27">
        <v>0</v>
      </c>
      <c r="AI7528" s="27">
        <v>0</v>
      </c>
      <c r="AK7528" s="29">
        <f t="shared" si="117"/>
        <v>-5.1351612994587599E-3</v>
      </c>
    </row>
    <row r="7529" spans="1:37" x14ac:dyDescent="0.25">
      <c r="A7529">
        <v>7527</v>
      </c>
      <c r="B7529" s="1">
        <v>1.4200000000000001E-2</v>
      </c>
      <c r="C7529" s="1">
        <v>-1.002716066946251E-4</v>
      </c>
      <c r="D7529" s="27">
        <v>6.6881187381509603E-3</v>
      </c>
      <c r="E7529" s="27">
        <v>0.11041167544274036</v>
      </c>
      <c r="F7529" s="27">
        <v>6.6493602338755731E-2</v>
      </c>
      <c r="G7529" s="27">
        <v>0.10545768041421302</v>
      </c>
      <c r="H7529" s="27">
        <v>0.11989471499731788</v>
      </c>
      <c r="I7529" s="27">
        <v>0.15330062796089824</v>
      </c>
      <c r="J7529" s="27">
        <v>0.14966556458641697</v>
      </c>
      <c r="K7529" s="27">
        <v>0.14723303909452864</v>
      </c>
      <c r="L7529" s="27">
        <v>1.5206474642085202E-2</v>
      </c>
      <c r="M7529" s="27">
        <v>1.0362446900611878E-2</v>
      </c>
      <c r="N7529" s="27">
        <v>0.11528605488428097</v>
      </c>
      <c r="O7529" s="27">
        <v>0</v>
      </c>
      <c r="P7529" s="27">
        <v>0</v>
      </c>
      <c r="Q7529" s="27">
        <v>0</v>
      </c>
      <c r="R7529" s="27">
        <v>0</v>
      </c>
      <c r="S7529" s="27">
        <v>0</v>
      </c>
      <c r="T7529" s="27">
        <v>0</v>
      </c>
      <c r="U7529" s="27">
        <v>0</v>
      </c>
      <c r="V7529" s="27">
        <v>0</v>
      </c>
      <c r="W7529" s="27">
        <v>0</v>
      </c>
      <c r="X7529" s="27">
        <v>0</v>
      </c>
      <c r="Y7529" s="27">
        <v>0</v>
      </c>
      <c r="Z7529" s="27">
        <v>0</v>
      </c>
      <c r="AA7529" s="27">
        <v>0</v>
      </c>
      <c r="AB7529" s="27">
        <v>0</v>
      </c>
      <c r="AC7529" s="27">
        <v>0</v>
      </c>
      <c r="AD7529" s="27">
        <v>0</v>
      </c>
      <c r="AE7529" s="27">
        <v>0</v>
      </c>
      <c r="AF7529" s="27">
        <v>0</v>
      </c>
      <c r="AG7529" s="27">
        <v>0</v>
      </c>
      <c r="AH7529" s="27">
        <v>0</v>
      </c>
      <c r="AI7529" s="27">
        <v>0</v>
      </c>
      <c r="AK7529" s="29">
        <f t="shared" si="117"/>
        <v>-7.0613807531426124E-3</v>
      </c>
    </row>
    <row r="7530" spans="1:37" x14ac:dyDescent="0.25">
      <c r="A7530">
        <v>7528</v>
      </c>
      <c r="B7530" s="1">
        <v>1.3100000000000001E-2</v>
      </c>
      <c r="C7530" s="1">
        <v>7.3652308447325006E-5</v>
      </c>
      <c r="D7530" s="27">
        <v>0.14459208785275371</v>
      </c>
      <c r="E7530" s="27">
        <v>0.14686878393640865</v>
      </c>
      <c r="F7530" s="27">
        <v>2.6195240590847182E-2</v>
      </c>
      <c r="G7530" s="27">
        <v>7.9005332910579942E-2</v>
      </c>
      <c r="H7530" s="27">
        <v>0.10554640796995088</v>
      </c>
      <c r="I7530" s="27">
        <v>4.4463599863893088E-2</v>
      </c>
      <c r="J7530" s="27">
        <v>4.3374775260399803E-2</v>
      </c>
      <c r="K7530" s="27">
        <v>0.14066186019160001</v>
      </c>
      <c r="L7530" s="27">
        <v>9.0236077755320193E-2</v>
      </c>
      <c r="M7530" s="27">
        <v>9.6806165923540133E-2</v>
      </c>
      <c r="N7530" s="27">
        <v>8.2249667744706462E-2</v>
      </c>
      <c r="O7530" s="27">
        <v>0</v>
      </c>
      <c r="P7530" s="27">
        <v>0</v>
      </c>
      <c r="Q7530" s="27">
        <v>0</v>
      </c>
      <c r="R7530" s="27">
        <v>0</v>
      </c>
      <c r="S7530" s="27">
        <v>0</v>
      </c>
      <c r="T7530" s="27">
        <v>0</v>
      </c>
      <c r="U7530" s="27">
        <v>0</v>
      </c>
      <c r="V7530" s="27">
        <v>0</v>
      </c>
      <c r="W7530" s="27">
        <v>0</v>
      </c>
      <c r="X7530" s="27">
        <v>0</v>
      </c>
      <c r="Y7530" s="27">
        <v>0</v>
      </c>
      <c r="Z7530" s="27">
        <v>0</v>
      </c>
      <c r="AA7530" s="27">
        <v>0</v>
      </c>
      <c r="AB7530" s="27">
        <v>0</v>
      </c>
      <c r="AC7530" s="27">
        <v>0</v>
      </c>
      <c r="AD7530" s="27">
        <v>0</v>
      </c>
      <c r="AE7530" s="27">
        <v>0</v>
      </c>
      <c r="AF7530" s="27">
        <v>0</v>
      </c>
      <c r="AG7530" s="27">
        <v>0</v>
      </c>
      <c r="AH7530" s="27">
        <v>0</v>
      </c>
      <c r="AI7530" s="27">
        <v>0</v>
      </c>
      <c r="AK7530" s="29">
        <f t="shared" si="117"/>
        <v>5.6223136219332066E-3</v>
      </c>
    </row>
    <row r="7531" spans="1:37" x14ac:dyDescent="0.25">
      <c r="A7531">
        <v>7529</v>
      </c>
      <c r="B7531" s="1">
        <v>1.0200000000000001E-2</v>
      </c>
      <c r="C7531" s="1">
        <v>2.9036539034869207E-4</v>
      </c>
      <c r="D7531" s="27">
        <v>8.9709013058517487E-2</v>
      </c>
      <c r="E7531" s="27">
        <v>7.7312218383065637E-2</v>
      </c>
      <c r="F7531" s="27">
        <v>0.11507305887135866</v>
      </c>
      <c r="G7531" s="27">
        <v>0.12098921155096526</v>
      </c>
      <c r="H7531" s="27">
        <v>9.3010825737987034E-3</v>
      </c>
      <c r="I7531" s="27">
        <v>1.1199950540635944E-2</v>
      </c>
      <c r="J7531" s="27">
        <v>0.1831925749237214</v>
      </c>
      <c r="K7531" s="27">
        <v>2.6457554892016181E-2</v>
      </c>
      <c r="L7531" s="27">
        <v>0.16014837436332999</v>
      </c>
      <c r="M7531" s="27">
        <v>0.1421643431062595</v>
      </c>
      <c r="N7531" s="27">
        <v>6.4452617736331388E-2</v>
      </c>
      <c r="O7531" s="27">
        <v>0</v>
      </c>
      <c r="P7531" s="27">
        <v>0</v>
      </c>
      <c r="Q7531" s="27">
        <v>0</v>
      </c>
      <c r="R7531" s="27">
        <v>0</v>
      </c>
      <c r="S7531" s="27">
        <v>0</v>
      </c>
      <c r="T7531" s="27">
        <v>0</v>
      </c>
      <c r="U7531" s="27">
        <v>0</v>
      </c>
      <c r="V7531" s="27">
        <v>0</v>
      </c>
      <c r="W7531" s="27">
        <v>0</v>
      </c>
      <c r="X7531" s="27">
        <v>0</v>
      </c>
      <c r="Y7531" s="27">
        <v>0</v>
      </c>
      <c r="Z7531" s="27">
        <v>0</v>
      </c>
      <c r="AA7531" s="27">
        <v>0</v>
      </c>
      <c r="AB7531" s="27">
        <v>0</v>
      </c>
      <c r="AC7531" s="27">
        <v>0</v>
      </c>
      <c r="AD7531" s="27">
        <v>0</v>
      </c>
      <c r="AE7531" s="27">
        <v>0</v>
      </c>
      <c r="AF7531" s="27">
        <v>0</v>
      </c>
      <c r="AG7531" s="27">
        <v>0</v>
      </c>
      <c r="AH7531" s="27">
        <v>0</v>
      </c>
      <c r="AI7531" s="27">
        <v>0</v>
      </c>
      <c r="AK7531" s="29">
        <f t="shared" si="117"/>
        <v>2.8467195132224711E-2</v>
      </c>
    </row>
    <row r="7532" spans="1:37" x14ac:dyDescent="0.25">
      <c r="A7532">
        <v>7530</v>
      </c>
      <c r="B7532" s="1">
        <v>1.2800000000000001E-2</v>
      </c>
      <c r="C7532" s="1">
        <v>2.0252087413571914E-5</v>
      </c>
      <c r="D7532" s="27">
        <v>9.6292465003469704E-2</v>
      </c>
      <c r="E7532" s="27">
        <v>0.11625396803644056</v>
      </c>
      <c r="F7532" s="27">
        <v>0.13516165790706861</v>
      </c>
      <c r="G7532" s="27">
        <v>0.13113372475827711</v>
      </c>
      <c r="H7532" s="27">
        <v>0.14538901205650206</v>
      </c>
      <c r="I7532" s="27">
        <v>4.2363543977354985E-2</v>
      </c>
      <c r="J7532" s="27">
        <v>3.4241808394754637E-2</v>
      </c>
      <c r="K7532" s="27">
        <v>9.6724945033820495E-2</v>
      </c>
      <c r="L7532" s="27">
        <v>0.12130129306500718</v>
      </c>
      <c r="M7532" s="27">
        <v>2.1466933711709702E-2</v>
      </c>
      <c r="N7532" s="27">
        <v>5.9670648055595056E-2</v>
      </c>
      <c r="O7532" s="27">
        <v>0</v>
      </c>
      <c r="P7532" s="27">
        <v>0</v>
      </c>
      <c r="Q7532" s="27">
        <v>0</v>
      </c>
      <c r="R7532" s="27">
        <v>0</v>
      </c>
      <c r="S7532" s="27">
        <v>0</v>
      </c>
      <c r="T7532" s="27">
        <v>0</v>
      </c>
      <c r="U7532" s="27">
        <v>0</v>
      </c>
      <c r="V7532" s="27">
        <v>0</v>
      </c>
      <c r="W7532" s="27">
        <v>0</v>
      </c>
      <c r="X7532" s="27">
        <v>0</v>
      </c>
      <c r="Y7532" s="27">
        <v>0</v>
      </c>
      <c r="Z7532" s="27">
        <v>0</v>
      </c>
      <c r="AA7532" s="27">
        <v>0</v>
      </c>
      <c r="AB7532" s="27">
        <v>0</v>
      </c>
      <c r="AC7532" s="27">
        <v>0</v>
      </c>
      <c r="AD7532" s="27">
        <v>0</v>
      </c>
      <c r="AE7532" s="27">
        <v>0</v>
      </c>
      <c r="AF7532" s="27">
        <v>0</v>
      </c>
      <c r="AG7532" s="27">
        <v>0</v>
      </c>
      <c r="AH7532" s="27">
        <v>0</v>
      </c>
      <c r="AI7532" s="27">
        <v>0</v>
      </c>
      <c r="AK7532" s="29">
        <f t="shared" si="117"/>
        <v>1.5821943291853056E-3</v>
      </c>
    </row>
    <row r="7533" spans="1:37" x14ac:dyDescent="0.25">
      <c r="A7533">
        <v>7531</v>
      </c>
      <c r="B7533" s="1">
        <v>1.18E-2</v>
      </c>
      <c r="C7533" s="1">
        <v>1.5600893940910794E-4</v>
      </c>
      <c r="D7533" s="27">
        <v>0.19608233509321296</v>
      </c>
      <c r="E7533" s="27">
        <v>0.13038833448338352</v>
      </c>
      <c r="F7533" s="27">
        <v>7.2974025643536347E-2</v>
      </c>
      <c r="G7533" s="27">
        <v>4.5800647859035294E-2</v>
      </c>
      <c r="H7533" s="27">
        <v>0.20331239711934773</v>
      </c>
      <c r="I7533" s="27">
        <v>8.7492714262096621E-2</v>
      </c>
      <c r="J7533" s="27">
        <v>2.1721847432327898E-2</v>
      </c>
      <c r="K7533" s="27">
        <v>8.0848104932206499E-4</v>
      </c>
      <c r="L7533" s="27">
        <v>3.100560108540552E-2</v>
      </c>
      <c r="M7533" s="27">
        <v>0.20354809033780616</v>
      </c>
      <c r="N7533" s="27">
        <v>6.8655256345259074E-3</v>
      </c>
      <c r="O7533" s="27">
        <v>0</v>
      </c>
      <c r="P7533" s="27">
        <v>0</v>
      </c>
      <c r="Q7533" s="27">
        <v>0</v>
      </c>
      <c r="R7533" s="27">
        <v>0</v>
      </c>
      <c r="S7533" s="27">
        <v>0</v>
      </c>
      <c r="T7533" s="27">
        <v>0</v>
      </c>
      <c r="U7533" s="27">
        <v>0</v>
      </c>
      <c r="V7533" s="27">
        <v>0</v>
      </c>
      <c r="W7533" s="27">
        <v>0</v>
      </c>
      <c r="X7533" s="27">
        <v>0</v>
      </c>
      <c r="Y7533" s="27">
        <v>0</v>
      </c>
      <c r="Z7533" s="27">
        <v>0</v>
      </c>
      <c r="AA7533" s="27">
        <v>0</v>
      </c>
      <c r="AB7533" s="27">
        <v>0</v>
      </c>
      <c r="AC7533" s="27">
        <v>0</v>
      </c>
      <c r="AD7533" s="27">
        <v>0</v>
      </c>
      <c r="AE7533" s="27">
        <v>0</v>
      </c>
      <c r="AF7533" s="27">
        <v>0</v>
      </c>
      <c r="AG7533" s="27">
        <v>0</v>
      </c>
      <c r="AH7533" s="27">
        <v>0</v>
      </c>
      <c r="AI7533" s="27">
        <v>0</v>
      </c>
      <c r="AK7533" s="29">
        <f t="shared" si="117"/>
        <v>1.3221096560093895E-2</v>
      </c>
    </row>
    <row r="7534" spans="1:37" x14ac:dyDescent="0.25">
      <c r="A7534">
        <v>7532</v>
      </c>
      <c r="B7534" s="1">
        <v>1.2500000000000001E-2</v>
      </c>
      <c r="C7534" s="1">
        <v>2.911549875090581E-4</v>
      </c>
      <c r="D7534" s="27">
        <v>0.14070304269131639</v>
      </c>
      <c r="E7534" s="27">
        <v>0.16557658926701693</v>
      </c>
      <c r="F7534" s="27">
        <v>0.12184971821643634</v>
      </c>
      <c r="G7534" s="27">
        <v>2.7494677003350513E-2</v>
      </c>
      <c r="H7534" s="27">
        <v>9.4313260358999909E-2</v>
      </c>
      <c r="I7534" s="27">
        <v>4.4143032943559965E-2</v>
      </c>
      <c r="J7534" s="27">
        <v>0.11776027169305524</v>
      </c>
      <c r="K7534" s="27">
        <v>2.4098107921361283E-2</v>
      </c>
      <c r="L7534" s="27">
        <v>9.3621783216996685E-2</v>
      </c>
      <c r="M7534" s="27">
        <v>0.15733845641431277</v>
      </c>
      <c r="N7534" s="27">
        <v>1.3101060273594084E-2</v>
      </c>
      <c r="O7534" s="27">
        <v>0</v>
      </c>
      <c r="P7534" s="27">
        <v>0</v>
      </c>
      <c r="Q7534" s="27">
        <v>0</v>
      </c>
      <c r="R7534" s="27">
        <v>0</v>
      </c>
      <c r="S7534" s="27">
        <v>0</v>
      </c>
      <c r="T7534" s="27">
        <v>0</v>
      </c>
      <c r="U7534" s="27">
        <v>0</v>
      </c>
      <c r="V7534" s="27">
        <v>0</v>
      </c>
      <c r="W7534" s="27">
        <v>0</v>
      </c>
      <c r="X7534" s="27">
        <v>0</v>
      </c>
      <c r="Y7534" s="27">
        <v>0</v>
      </c>
      <c r="Z7534" s="27">
        <v>0</v>
      </c>
      <c r="AA7534" s="27">
        <v>0</v>
      </c>
      <c r="AB7534" s="27">
        <v>0</v>
      </c>
      <c r="AC7534" s="27">
        <v>0</v>
      </c>
      <c r="AD7534" s="27">
        <v>0</v>
      </c>
      <c r="AE7534" s="27">
        <v>0</v>
      </c>
      <c r="AF7534" s="27">
        <v>0</v>
      </c>
      <c r="AG7534" s="27">
        <v>0</v>
      </c>
      <c r="AH7534" s="27">
        <v>0</v>
      </c>
      <c r="AI7534" s="27">
        <v>0</v>
      </c>
      <c r="AK7534" s="29">
        <f t="shared" si="117"/>
        <v>2.3292399000724648E-2</v>
      </c>
    </row>
    <row r="7535" spans="1:37" x14ac:dyDescent="0.25">
      <c r="A7535">
        <v>7533</v>
      </c>
      <c r="B7535" s="1">
        <v>1.32E-2</v>
      </c>
      <c r="C7535" s="1">
        <v>-6.0041962046898671E-5</v>
      </c>
      <c r="D7535" s="27">
        <v>9.417032590878463E-2</v>
      </c>
      <c r="E7535" s="27">
        <v>0.10588911765126291</v>
      </c>
      <c r="F7535" s="27">
        <v>4.1362281034190471E-2</v>
      </c>
      <c r="G7535" s="27">
        <v>7.5297347858372055E-2</v>
      </c>
      <c r="H7535" s="27">
        <v>0.10130186485910589</v>
      </c>
      <c r="I7535" s="27">
        <v>4.3845444672543192E-2</v>
      </c>
      <c r="J7535" s="27">
        <v>0.19496313783868141</v>
      </c>
      <c r="K7535" s="27">
        <v>0.16670718679591046</v>
      </c>
      <c r="L7535" s="27">
        <v>8.239984839611029E-5</v>
      </c>
      <c r="M7535" s="27">
        <v>0.15608013708168139</v>
      </c>
      <c r="N7535" s="27">
        <v>2.0300756451071444E-2</v>
      </c>
      <c r="O7535" s="27">
        <v>0</v>
      </c>
      <c r="P7535" s="27">
        <v>0</v>
      </c>
      <c r="Q7535" s="27">
        <v>0</v>
      </c>
      <c r="R7535" s="27">
        <v>0</v>
      </c>
      <c r="S7535" s="27">
        <v>0</v>
      </c>
      <c r="T7535" s="27">
        <v>0</v>
      </c>
      <c r="U7535" s="27">
        <v>0</v>
      </c>
      <c r="V7535" s="27">
        <v>0</v>
      </c>
      <c r="W7535" s="27">
        <v>0</v>
      </c>
      <c r="X7535" s="27">
        <v>0</v>
      </c>
      <c r="Y7535" s="27">
        <v>0</v>
      </c>
      <c r="Z7535" s="27">
        <v>0</v>
      </c>
      <c r="AA7535" s="27">
        <v>0</v>
      </c>
      <c r="AB7535" s="27">
        <v>0</v>
      </c>
      <c r="AC7535" s="27">
        <v>0</v>
      </c>
      <c r="AD7535" s="27">
        <v>0</v>
      </c>
      <c r="AE7535" s="27">
        <v>0</v>
      </c>
      <c r="AF7535" s="27">
        <v>0</v>
      </c>
      <c r="AG7535" s="27">
        <v>0</v>
      </c>
      <c r="AH7535" s="27">
        <v>0</v>
      </c>
      <c r="AI7535" s="27">
        <v>0</v>
      </c>
      <c r="AK7535" s="29">
        <f t="shared" si="117"/>
        <v>-4.5486334884014146E-3</v>
      </c>
    </row>
    <row r="7536" spans="1:37" x14ac:dyDescent="0.25">
      <c r="A7536">
        <v>7534</v>
      </c>
      <c r="B7536" s="1">
        <v>1.26E-2</v>
      </c>
      <c r="C7536" s="1">
        <v>3.05935791682534E-4</v>
      </c>
      <c r="D7536" s="27">
        <v>3.8307536427219985E-2</v>
      </c>
      <c r="E7536" s="27">
        <v>0.15432647929233423</v>
      </c>
      <c r="F7536" s="27">
        <v>1.1481379232466825E-2</v>
      </c>
      <c r="G7536" s="27">
        <v>3.5689588820287284E-2</v>
      </c>
      <c r="H7536" s="27">
        <v>0.16787569146887357</v>
      </c>
      <c r="I7536" s="27">
        <v>0.17358614951645931</v>
      </c>
      <c r="J7536" s="27">
        <v>0.14289243013776304</v>
      </c>
      <c r="K7536" s="27">
        <v>7.527439891302252E-3</v>
      </c>
      <c r="L7536" s="27">
        <v>1.9034288678543218E-2</v>
      </c>
      <c r="M7536" s="27">
        <v>0.2174807168520482</v>
      </c>
      <c r="N7536" s="27">
        <v>3.1798299682701939E-2</v>
      </c>
      <c r="O7536" s="27">
        <v>0</v>
      </c>
      <c r="P7536" s="27">
        <v>0</v>
      </c>
      <c r="Q7536" s="27">
        <v>0</v>
      </c>
      <c r="R7536" s="27">
        <v>0</v>
      </c>
      <c r="S7536" s="27">
        <v>0</v>
      </c>
      <c r="T7536" s="27">
        <v>0</v>
      </c>
      <c r="U7536" s="27">
        <v>0</v>
      </c>
      <c r="V7536" s="27">
        <v>0</v>
      </c>
      <c r="W7536" s="27">
        <v>0</v>
      </c>
      <c r="X7536" s="27">
        <v>0</v>
      </c>
      <c r="Y7536" s="27">
        <v>0</v>
      </c>
      <c r="Z7536" s="27">
        <v>0</v>
      </c>
      <c r="AA7536" s="27">
        <v>0</v>
      </c>
      <c r="AB7536" s="27">
        <v>0</v>
      </c>
      <c r="AC7536" s="27">
        <v>0</v>
      </c>
      <c r="AD7536" s="27">
        <v>0</v>
      </c>
      <c r="AE7536" s="27">
        <v>0</v>
      </c>
      <c r="AF7536" s="27">
        <v>0</v>
      </c>
      <c r="AG7536" s="27">
        <v>0</v>
      </c>
      <c r="AH7536" s="27">
        <v>0</v>
      </c>
      <c r="AI7536" s="27">
        <v>0</v>
      </c>
      <c r="AK7536" s="29">
        <f t="shared" si="117"/>
        <v>2.4280618387502697E-2</v>
      </c>
    </row>
    <row r="7537" spans="1:37" x14ac:dyDescent="0.25">
      <c r="A7537">
        <v>7535</v>
      </c>
      <c r="B7537" s="1">
        <v>8.3999999999999995E-3</v>
      </c>
      <c r="C7537" s="1">
        <v>3.1563007327629019E-5</v>
      </c>
      <c r="D7537" s="27">
        <v>8.7055234475385962E-2</v>
      </c>
      <c r="E7537" s="27">
        <v>1.8971109021593132E-3</v>
      </c>
      <c r="F7537" s="27">
        <v>5.3344386499006587E-2</v>
      </c>
      <c r="G7537" s="27">
        <v>2.9505384857954602E-3</v>
      </c>
      <c r="H7537" s="27">
        <v>0.18977774479534781</v>
      </c>
      <c r="I7537" s="27">
        <v>1.3799580101549398E-2</v>
      </c>
      <c r="J7537" s="27">
        <v>0.12682667036092812</v>
      </c>
      <c r="K7537" s="27">
        <v>8.6070096740947039E-2</v>
      </c>
      <c r="L7537" s="27">
        <v>0.15093413836394901</v>
      </c>
      <c r="M7537" s="27">
        <v>0.17905312383668565</v>
      </c>
      <c r="N7537" s="27">
        <v>0.10829137543824593</v>
      </c>
      <c r="O7537" s="27">
        <v>0</v>
      </c>
      <c r="P7537" s="27">
        <v>0</v>
      </c>
      <c r="Q7537" s="27">
        <v>0</v>
      </c>
      <c r="R7537" s="27">
        <v>0</v>
      </c>
      <c r="S7537" s="27">
        <v>0</v>
      </c>
      <c r="T7537" s="27">
        <v>0</v>
      </c>
      <c r="U7537" s="27">
        <v>0</v>
      </c>
      <c r="V7537" s="27">
        <v>0</v>
      </c>
      <c r="W7537" s="27">
        <v>0</v>
      </c>
      <c r="X7537" s="27">
        <v>0</v>
      </c>
      <c r="Y7537" s="27">
        <v>0</v>
      </c>
      <c r="Z7537" s="27">
        <v>0</v>
      </c>
      <c r="AA7537" s="27">
        <v>0</v>
      </c>
      <c r="AB7537" s="27">
        <v>0</v>
      </c>
      <c r="AC7537" s="27">
        <v>0</v>
      </c>
      <c r="AD7537" s="27">
        <v>0</v>
      </c>
      <c r="AE7537" s="27">
        <v>0</v>
      </c>
      <c r="AF7537" s="27">
        <v>0</v>
      </c>
      <c r="AG7537" s="27">
        <v>0</v>
      </c>
      <c r="AH7537" s="27">
        <v>0</v>
      </c>
      <c r="AI7537" s="27">
        <v>0</v>
      </c>
      <c r="AK7537" s="29">
        <f t="shared" si="117"/>
        <v>3.7575008723367883E-3</v>
      </c>
    </row>
    <row r="7538" spans="1:37" x14ac:dyDescent="0.25">
      <c r="A7538">
        <v>7536</v>
      </c>
      <c r="B7538" s="1">
        <v>1.21E-2</v>
      </c>
      <c r="C7538" s="1">
        <v>1.5421170341411332E-4</v>
      </c>
      <c r="D7538" s="27">
        <v>0.13041931658336633</v>
      </c>
      <c r="E7538" s="27">
        <v>8.3742007958370931E-2</v>
      </c>
      <c r="F7538" s="27">
        <v>5.8521577551997821E-2</v>
      </c>
      <c r="G7538" s="27">
        <v>0.15240093804295021</v>
      </c>
      <c r="H7538" s="27">
        <v>8.4195187123468532E-2</v>
      </c>
      <c r="I7538" s="27">
        <v>3.3725482574597829E-2</v>
      </c>
      <c r="J7538" s="27">
        <v>0.15099624029545583</v>
      </c>
      <c r="K7538" s="27">
        <v>7.6916707865426107E-2</v>
      </c>
      <c r="L7538" s="27">
        <v>6.5957934222186321E-2</v>
      </c>
      <c r="M7538" s="27">
        <v>1.2309832564859902E-2</v>
      </c>
      <c r="N7538" s="27">
        <v>0.15081477521732017</v>
      </c>
      <c r="O7538" s="27">
        <v>0</v>
      </c>
      <c r="P7538" s="27">
        <v>0</v>
      </c>
      <c r="Q7538" s="27">
        <v>0</v>
      </c>
      <c r="R7538" s="27">
        <v>0</v>
      </c>
      <c r="S7538" s="27">
        <v>0</v>
      </c>
      <c r="T7538" s="27">
        <v>0</v>
      </c>
      <c r="U7538" s="27">
        <v>0</v>
      </c>
      <c r="V7538" s="27">
        <v>0</v>
      </c>
      <c r="W7538" s="27">
        <v>0</v>
      </c>
      <c r="X7538" s="27">
        <v>0</v>
      </c>
      <c r="Y7538" s="27">
        <v>0</v>
      </c>
      <c r="Z7538" s="27">
        <v>0</v>
      </c>
      <c r="AA7538" s="27">
        <v>0</v>
      </c>
      <c r="AB7538" s="27">
        <v>0</v>
      </c>
      <c r="AC7538" s="27">
        <v>0</v>
      </c>
      <c r="AD7538" s="27">
        <v>0</v>
      </c>
      <c r="AE7538" s="27">
        <v>0</v>
      </c>
      <c r="AF7538" s="27">
        <v>0</v>
      </c>
      <c r="AG7538" s="27">
        <v>0</v>
      </c>
      <c r="AH7538" s="27">
        <v>0</v>
      </c>
      <c r="AI7538" s="27">
        <v>0</v>
      </c>
      <c r="AK7538" s="29">
        <f t="shared" si="117"/>
        <v>1.2744768877199449E-2</v>
      </c>
    </row>
    <row r="7539" spans="1:37" x14ac:dyDescent="0.25">
      <c r="A7539">
        <v>7537</v>
      </c>
      <c r="B7539" s="1">
        <v>1.18E-2</v>
      </c>
      <c r="C7539" s="1">
        <v>2.0748765697109844E-4</v>
      </c>
      <c r="D7539" s="27">
        <v>0.11532131253615054</v>
      </c>
      <c r="E7539" s="27">
        <v>0.10452230792432339</v>
      </c>
      <c r="F7539" s="27">
        <v>8.868677957402106E-2</v>
      </c>
      <c r="G7539" s="27">
        <v>0.13657955372599762</v>
      </c>
      <c r="H7539" s="27">
        <v>6.6504173065267749E-2</v>
      </c>
      <c r="I7539" s="27">
        <v>6.0656916710422941E-2</v>
      </c>
      <c r="J7539" s="27">
        <v>8.4067814879944164E-2</v>
      </c>
      <c r="K7539" s="27">
        <v>5.1117900702335829E-2</v>
      </c>
      <c r="L7539" s="27">
        <v>0.13755569303689227</v>
      </c>
      <c r="M7539" s="27">
        <v>7.7945601323014249E-3</v>
      </c>
      <c r="N7539" s="27">
        <v>0.1471929877123431</v>
      </c>
      <c r="O7539" s="27">
        <v>0</v>
      </c>
      <c r="P7539" s="27">
        <v>0</v>
      </c>
      <c r="Q7539" s="27">
        <v>0</v>
      </c>
      <c r="R7539" s="27">
        <v>0</v>
      </c>
      <c r="S7539" s="27">
        <v>0</v>
      </c>
      <c r="T7539" s="27">
        <v>0</v>
      </c>
      <c r="U7539" s="27">
        <v>0</v>
      </c>
      <c r="V7539" s="27">
        <v>0</v>
      </c>
      <c r="W7539" s="27">
        <v>0</v>
      </c>
      <c r="X7539" s="27">
        <v>0</v>
      </c>
      <c r="Y7539" s="27">
        <v>0</v>
      </c>
      <c r="Z7539" s="27">
        <v>0</v>
      </c>
      <c r="AA7539" s="27">
        <v>0</v>
      </c>
      <c r="AB7539" s="27">
        <v>0</v>
      </c>
      <c r="AC7539" s="27">
        <v>0</v>
      </c>
      <c r="AD7539" s="27">
        <v>0</v>
      </c>
      <c r="AE7539" s="27">
        <v>0</v>
      </c>
      <c r="AF7539" s="27">
        <v>0</v>
      </c>
      <c r="AG7539" s="27">
        <v>0</v>
      </c>
      <c r="AH7539" s="27">
        <v>0</v>
      </c>
      <c r="AI7539" s="27">
        <v>0</v>
      </c>
      <c r="AK7539" s="29">
        <f t="shared" si="117"/>
        <v>1.7583699743313426E-2</v>
      </c>
    </row>
    <row r="7540" spans="1:37" x14ac:dyDescent="0.25">
      <c r="A7540">
        <v>7538</v>
      </c>
      <c r="B7540" s="1">
        <v>1.2699999999999999E-2</v>
      </c>
      <c r="C7540" s="1">
        <v>1.9256372907146445E-4</v>
      </c>
      <c r="D7540" s="27">
        <v>0.1313564348619968</v>
      </c>
      <c r="E7540" s="27">
        <v>0.12032582831570919</v>
      </c>
      <c r="F7540" s="27">
        <v>6.0476370697669602E-3</v>
      </c>
      <c r="G7540" s="27">
        <v>0.13541753292446226</v>
      </c>
      <c r="H7540" s="27">
        <v>0.13564408430682123</v>
      </c>
      <c r="I7540" s="27">
        <v>0.11345315353086405</v>
      </c>
      <c r="J7540" s="27">
        <v>3.3803608129231756E-2</v>
      </c>
      <c r="K7540" s="27">
        <v>7.4963927382664025E-2</v>
      </c>
      <c r="L7540" s="27">
        <v>0.1442838638478296</v>
      </c>
      <c r="M7540" s="27">
        <v>7.695578455907552E-3</v>
      </c>
      <c r="N7540" s="27">
        <v>9.7008351174746654E-2</v>
      </c>
      <c r="O7540" s="27">
        <v>0</v>
      </c>
      <c r="P7540" s="27">
        <v>0</v>
      </c>
      <c r="Q7540" s="27">
        <v>0</v>
      </c>
      <c r="R7540" s="27">
        <v>0</v>
      </c>
      <c r="S7540" s="27">
        <v>0</v>
      </c>
      <c r="T7540" s="27">
        <v>0</v>
      </c>
      <c r="U7540" s="27">
        <v>0</v>
      </c>
      <c r="V7540" s="27">
        <v>0</v>
      </c>
      <c r="W7540" s="27">
        <v>0</v>
      </c>
      <c r="X7540" s="27">
        <v>0</v>
      </c>
      <c r="Y7540" s="27">
        <v>0</v>
      </c>
      <c r="Z7540" s="27">
        <v>0</v>
      </c>
      <c r="AA7540" s="27">
        <v>0</v>
      </c>
      <c r="AB7540" s="27">
        <v>0</v>
      </c>
      <c r="AC7540" s="27">
        <v>0</v>
      </c>
      <c r="AD7540" s="27">
        <v>0</v>
      </c>
      <c r="AE7540" s="27">
        <v>0</v>
      </c>
      <c r="AF7540" s="27">
        <v>0</v>
      </c>
      <c r="AG7540" s="27">
        <v>0</v>
      </c>
      <c r="AH7540" s="27">
        <v>0</v>
      </c>
      <c r="AI7540" s="27">
        <v>0</v>
      </c>
      <c r="AK7540" s="29">
        <f t="shared" si="117"/>
        <v>1.5162498352083815E-2</v>
      </c>
    </row>
    <row r="7541" spans="1:37" x14ac:dyDescent="0.25">
      <c r="A7541">
        <v>7539</v>
      </c>
      <c r="B7541" s="1">
        <v>1.1599999999999999E-2</v>
      </c>
      <c r="C7541" s="1">
        <v>4.2831928378296688E-4</v>
      </c>
      <c r="D7541" s="27">
        <v>4.4284483374625767E-3</v>
      </c>
      <c r="E7541" s="27">
        <v>0.13530184160243761</v>
      </c>
      <c r="F7541" s="27">
        <v>3.3015446516267477E-2</v>
      </c>
      <c r="G7541" s="27">
        <v>0.13287170917964466</v>
      </c>
      <c r="H7541" s="27">
        <v>0.16176942351515228</v>
      </c>
      <c r="I7541" s="27">
        <v>0.10048885254072072</v>
      </c>
      <c r="J7541" s="27">
        <v>5.1568428526253395E-2</v>
      </c>
      <c r="K7541" s="27">
        <v>8.4446791864571777E-4</v>
      </c>
      <c r="L7541" s="27">
        <v>0.15000825850656388</v>
      </c>
      <c r="M7541" s="27">
        <v>8.4079604509851011E-2</v>
      </c>
      <c r="N7541" s="27">
        <v>0.14562351884700075</v>
      </c>
      <c r="O7541" s="27">
        <v>0</v>
      </c>
      <c r="P7541" s="27">
        <v>0</v>
      </c>
      <c r="Q7541" s="27">
        <v>0</v>
      </c>
      <c r="R7541" s="27">
        <v>0</v>
      </c>
      <c r="S7541" s="27">
        <v>0</v>
      </c>
      <c r="T7541" s="27">
        <v>0</v>
      </c>
      <c r="U7541" s="27">
        <v>0</v>
      </c>
      <c r="V7541" s="27">
        <v>0</v>
      </c>
      <c r="W7541" s="27">
        <v>0</v>
      </c>
      <c r="X7541" s="27">
        <v>0</v>
      </c>
      <c r="Y7541" s="27">
        <v>0</v>
      </c>
      <c r="Z7541" s="27">
        <v>0</v>
      </c>
      <c r="AA7541" s="27">
        <v>0</v>
      </c>
      <c r="AB7541" s="27">
        <v>0</v>
      </c>
      <c r="AC7541" s="27">
        <v>0</v>
      </c>
      <c r="AD7541" s="27">
        <v>0</v>
      </c>
      <c r="AE7541" s="27">
        <v>0</v>
      </c>
      <c r="AF7541" s="27">
        <v>0</v>
      </c>
      <c r="AG7541" s="27">
        <v>0</v>
      </c>
      <c r="AH7541" s="27">
        <v>0</v>
      </c>
      <c r="AI7541" s="27">
        <v>0</v>
      </c>
      <c r="AK7541" s="29">
        <f t="shared" si="117"/>
        <v>3.69240761881868E-2</v>
      </c>
    </row>
    <row r="7542" spans="1:37" x14ac:dyDescent="0.25">
      <c r="A7542">
        <v>7540</v>
      </c>
      <c r="B7542" s="1">
        <v>1.1599999999999999E-2</v>
      </c>
      <c r="C7542" s="1">
        <v>3.1725792155211618E-4</v>
      </c>
      <c r="D7542" s="27">
        <v>0.1713249478237524</v>
      </c>
      <c r="E7542" s="27">
        <v>0.13055544944922431</v>
      </c>
      <c r="F7542" s="27">
        <v>1.6568190340159633E-2</v>
      </c>
      <c r="G7542" s="27">
        <v>1.3326240321424836E-2</v>
      </c>
      <c r="H7542" s="27">
        <v>8.3006249353712369E-2</v>
      </c>
      <c r="I7542" s="27">
        <v>0.12059490472415611</v>
      </c>
      <c r="J7542" s="27">
        <v>0.11231898709085299</v>
      </c>
      <c r="K7542" s="27">
        <v>2.1732080386557991E-2</v>
      </c>
      <c r="L7542" s="27">
        <v>0.11710675547603669</v>
      </c>
      <c r="M7542" s="27">
        <v>0.11322029302024993</v>
      </c>
      <c r="N7542" s="27">
        <v>0.10024590201387289</v>
      </c>
      <c r="O7542" s="27">
        <v>0</v>
      </c>
      <c r="P7542" s="27">
        <v>0</v>
      </c>
      <c r="Q7542" s="27">
        <v>0</v>
      </c>
      <c r="R7542" s="27">
        <v>0</v>
      </c>
      <c r="S7542" s="27">
        <v>0</v>
      </c>
      <c r="T7542" s="27">
        <v>0</v>
      </c>
      <c r="U7542" s="27">
        <v>0</v>
      </c>
      <c r="V7542" s="27">
        <v>0</v>
      </c>
      <c r="W7542" s="27">
        <v>0</v>
      </c>
      <c r="X7542" s="27">
        <v>0</v>
      </c>
      <c r="Y7542" s="27">
        <v>0</v>
      </c>
      <c r="Z7542" s="27">
        <v>0</v>
      </c>
      <c r="AA7542" s="27">
        <v>0</v>
      </c>
      <c r="AB7542" s="27">
        <v>0</v>
      </c>
      <c r="AC7542" s="27">
        <v>0</v>
      </c>
      <c r="AD7542" s="27">
        <v>0</v>
      </c>
      <c r="AE7542" s="27">
        <v>0</v>
      </c>
      <c r="AF7542" s="27">
        <v>0</v>
      </c>
      <c r="AG7542" s="27">
        <v>0</v>
      </c>
      <c r="AH7542" s="27">
        <v>0</v>
      </c>
      <c r="AI7542" s="27">
        <v>0</v>
      </c>
      <c r="AK7542" s="29">
        <f t="shared" si="117"/>
        <v>2.7349820823458295E-2</v>
      </c>
    </row>
    <row r="7543" spans="1:37" x14ac:dyDescent="0.25">
      <c r="A7543">
        <v>7541</v>
      </c>
      <c r="B7543" s="1">
        <v>1.1299999999999999E-2</v>
      </c>
      <c r="C7543" s="1">
        <v>4.1920211666982449E-5</v>
      </c>
      <c r="D7543" s="27">
        <v>4.4867712644410487E-2</v>
      </c>
      <c r="E7543" s="27">
        <v>9.7061676227857066E-2</v>
      </c>
      <c r="F7543" s="27">
        <v>6.6801508287379671E-2</v>
      </c>
      <c r="G7543" s="27">
        <v>1.6402646905971974E-2</v>
      </c>
      <c r="H7543" s="27">
        <v>0.21159373350566663</v>
      </c>
      <c r="I7543" s="27">
        <v>7.3793160627489113E-2</v>
      </c>
      <c r="J7543" s="27">
        <v>0.10910029034708184</v>
      </c>
      <c r="K7543" s="27">
        <v>8.9928995925649305E-2</v>
      </c>
      <c r="L7543" s="27">
        <v>5.7826556021692748E-3</v>
      </c>
      <c r="M7543" s="27">
        <v>7.3677508081212748E-2</v>
      </c>
      <c r="N7543" s="27">
        <v>0.21099011184511193</v>
      </c>
      <c r="O7543" s="27">
        <v>0</v>
      </c>
      <c r="P7543" s="27">
        <v>0</v>
      </c>
      <c r="Q7543" s="27">
        <v>0</v>
      </c>
      <c r="R7543" s="27">
        <v>0</v>
      </c>
      <c r="S7543" s="27">
        <v>0</v>
      </c>
      <c r="T7543" s="27">
        <v>0</v>
      </c>
      <c r="U7543" s="27">
        <v>0</v>
      </c>
      <c r="V7543" s="27">
        <v>0</v>
      </c>
      <c r="W7543" s="27">
        <v>0</v>
      </c>
      <c r="X7543" s="27">
        <v>0</v>
      </c>
      <c r="Y7543" s="27">
        <v>0</v>
      </c>
      <c r="Z7543" s="27">
        <v>0</v>
      </c>
      <c r="AA7543" s="27">
        <v>0</v>
      </c>
      <c r="AB7543" s="27">
        <v>0</v>
      </c>
      <c r="AC7543" s="27">
        <v>0</v>
      </c>
      <c r="AD7543" s="27">
        <v>0</v>
      </c>
      <c r="AE7543" s="27">
        <v>0</v>
      </c>
      <c r="AF7543" s="27">
        <v>0</v>
      </c>
      <c r="AG7543" s="27">
        <v>0</v>
      </c>
      <c r="AH7543" s="27">
        <v>0</v>
      </c>
      <c r="AI7543" s="27">
        <v>0</v>
      </c>
      <c r="AK7543" s="29">
        <f t="shared" si="117"/>
        <v>3.7097532448657038E-3</v>
      </c>
    </row>
    <row r="7544" spans="1:37" x14ac:dyDescent="0.25">
      <c r="A7544">
        <v>7542</v>
      </c>
      <c r="B7544" s="1">
        <v>1.21E-2</v>
      </c>
      <c r="C7544" s="1">
        <v>2.5902177820587904E-4</v>
      </c>
      <c r="D7544" s="27">
        <v>7.7888685508469807E-2</v>
      </c>
      <c r="E7544" s="27">
        <v>0.14435346728523174</v>
      </c>
      <c r="F7544" s="27">
        <v>0.10504055612665186</v>
      </c>
      <c r="G7544" s="27">
        <v>8.5274749664809621E-2</v>
      </c>
      <c r="H7544" s="27">
        <v>9.2692297154403663E-2</v>
      </c>
      <c r="I7544" s="27">
        <v>5.1296673115965738E-2</v>
      </c>
      <c r="J7544" s="27">
        <v>5.1369672602717319E-2</v>
      </c>
      <c r="K7544" s="27">
        <v>5.413539572532771E-2</v>
      </c>
      <c r="L7544" s="27">
        <v>0.13671082722726832</v>
      </c>
      <c r="M7544" s="27">
        <v>8.8775326572482945E-3</v>
      </c>
      <c r="N7544" s="27">
        <v>0.19236014293190593</v>
      </c>
      <c r="O7544" s="27">
        <v>0</v>
      </c>
      <c r="P7544" s="27">
        <v>0</v>
      </c>
      <c r="Q7544" s="27">
        <v>0</v>
      </c>
      <c r="R7544" s="27">
        <v>0</v>
      </c>
      <c r="S7544" s="27">
        <v>0</v>
      </c>
      <c r="T7544" s="27">
        <v>0</v>
      </c>
      <c r="U7544" s="27">
        <v>0</v>
      </c>
      <c r="V7544" s="27">
        <v>0</v>
      </c>
      <c r="W7544" s="27">
        <v>0</v>
      </c>
      <c r="X7544" s="27">
        <v>0</v>
      </c>
      <c r="Y7544" s="27">
        <v>0</v>
      </c>
      <c r="Z7544" s="27">
        <v>0</v>
      </c>
      <c r="AA7544" s="27">
        <v>0</v>
      </c>
      <c r="AB7544" s="27">
        <v>0</v>
      </c>
      <c r="AC7544" s="27">
        <v>0</v>
      </c>
      <c r="AD7544" s="27">
        <v>0</v>
      </c>
      <c r="AE7544" s="27">
        <v>0</v>
      </c>
      <c r="AF7544" s="27">
        <v>0</v>
      </c>
      <c r="AG7544" s="27">
        <v>0</v>
      </c>
      <c r="AH7544" s="27">
        <v>0</v>
      </c>
      <c r="AI7544" s="27">
        <v>0</v>
      </c>
      <c r="AK7544" s="29">
        <f t="shared" si="117"/>
        <v>2.1406758529411492E-2</v>
      </c>
    </row>
    <row r="7545" spans="1:37" x14ac:dyDescent="0.25">
      <c r="A7545">
        <v>7543</v>
      </c>
      <c r="B7545" s="1">
        <v>1.0699999999999999E-2</v>
      </c>
      <c r="C7545" s="1">
        <v>-2.6791521655501093E-4</v>
      </c>
      <c r="D7545" s="27">
        <v>0.13828536170349456</v>
      </c>
      <c r="E7545" s="27">
        <v>1.7401030232250533E-2</v>
      </c>
      <c r="F7545" s="27">
        <v>0.13915643480813278</v>
      </c>
      <c r="G7545" s="27">
        <v>0.10757885505120163</v>
      </c>
      <c r="H7545" s="27">
        <v>2.1696852809481922E-2</v>
      </c>
      <c r="I7545" s="27">
        <v>0.12322225683083873</v>
      </c>
      <c r="J7545" s="27">
        <v>5.8249942868146562E-3</v>
      </c>
      <c r="K7545" s="27">
        <v>9.3481099006224158E-2</v>
      </c>
      <c r="L7545" s="27">
        <v>0.13513285643548362</v>
      </c>
      <c r="M7545" s="27">
        <v>0.11134667208612067</v>
      </c>
      <c r="N7545" s="27">
        <v>0.10687358674995687</v>
      </c>
      <c r="O7545" s="27">
        <v>0</v>
      </c>
      <c r="P7545" s="27">
        <v>0</v>
      </c>
      <c r="Q7545" s="27">
        <v>0</v>
      </c>
      <c r="R7545" s="27">
        <v>0</v>
      </c>
      <c r="S7545" s="27">
        <v>0</v>
      </c>
      <c r="T7545" s="27">
        <v>0</v>
      </c>
      <c r="U7545" s="27">
        <v>0</v>
      </c>
      <c r="V7545" s="27">
        <v>0</v>
      </c>
      <c r="W7545" s="27">
        <v>0</v>
      </c>
      <c r="X7545" s="27">
        <v>0</v>
      </c>
      <c r="Y7545" s="27">
        <v>0</v>
      </c>
      <c r="Z7545" s="27">
        <v>0</v>
      </c>
      <c r="AA7545" s="27">
        <v>0</v>
      </c>
      <c r="AB7545" s="27">
        <v>0</v>
      </c>
      <c r="AC7545" s="27">
        <v>0</v>
      </c>
      <c r="AD7545" s="27">
        <v>0</v>
      </c>
      <c r="AE7545" s="27">
        <v>0</v>
      </c>
      <c r="AF7545" s="27">
        <v>0</v>
      </c>
      <c r="AG7545" s="27">
        <v>0</v>
      </c>
      <c r="AH7545" s="27">
        <v>0</v>
      </c>
      <c r="AI7545" s="27">
        <v>0</v>
      </c>
      <c r="AK7545" s="29">
        <f t="shared" si="117"/>
        <v>-2.5038805285515043E-2</v>
      </c>
    </row>
    <row r="7546" spans="1:37" x14ac:dyDescent="0.25">
      <c r="A7546">
        <v>7544</v>
      </c>
      <c r="B7546" s="1">
        <v>1.4E-2</v>
      </c>
      <c r="C7546" s="1">
        <v>-1.2399354142137359E-4</v>
      </c>
      <c r="D7546" s="27">
        <v>1.3957412723510439E-3</v>
      </c>
      <c r="E7546" s="27">
        <v>5.4316515508943848E-2</v>
      </c>
      <c r="F7546" s="27">
        <v>0.21329609385896511</v>
      </c>
      <c r="G7546" s="27">
        <v>0.17475020604377853</v>
      </c>
      <c r="H7546" s="27">
        <v>0.19835331951621579</v>
      </c>
      <c r="I7546" s="27">
        <v>2.6480409416081371E-2</v>
      </c>
      <c r="J7546" s="27">
        <v>0.19301055340716397</v>
      </c>
      <c r="K7546" s="27">
        <v>9.2526496461067448E-2</v>
      </c>
      <c r="L7546" s="27">
        <v>2.5723839964494295E-2</v>
      </c>
      <c r="M7546" s="27">
        <v>1.2635665279014347E-2</v>
      </c>
      <c r="N7546" s="27">
        <v>7.5111592719241602E-3</v>
      </c>
      <c r="O7546" s="27">
        <v>0</v>
      </c>
      <c r="P7546" s="27">
        <v>0</v>
      </c>
      <c r="Q7546" s="27">
        <v>0</v>
      </c>
      <c r="R7546" s="27">
        <v>0</v>
      </c>
      <c r="S7546" s="27">
        <v>0</v>
      </c>
      <c r="T7546" s="27">
        <v>0</v>
      </c>
      <c r="U7546" s="27">
        <v>0</v>
      </c>
      <c r="V7546" s="27">
        <v>0</v>
      </c>
      <c r="W7546" s="27">
        <v>0</v>
      </c>
      <c r="X7546" s="27">
        <v>0</v>
      </c>
      <c r="Y7546" s="27">
        <v>0</v>
      </c>
      <c r="Z7546" s="27">
        <v>0</v>
      </c>
      <c r="AA7546" s="27">
        <v>0</v>
      </c>
      <c r="AB7546" s="27">
        <v>0</v>
      </c>
      <c r="AC7546" s="27">
        <v>0</v>
      </c>
      <c r="AD7546" s="27">
        <v>0</v>
      </c>
      <c r="AE7546" s="27">
        <v>0</v>
      </c>
      <c r="AF7546" s="27">
        <v>0</v>
      </c>
      <c r="AG7546" s="27">
        <v>0</v>
      </c>
      <c r="AH7546" s="27">
        <v>0</v>
      </c>
      <c r="AI7546" s="27">
        <v>0</v>
      </c>
      <c r="AK7546" s="29">
        <f t="shared" si="117"/>
        <v>-8.8566815300981129E-3</v>
      </c>
    </row>
    <row r="7547" spans="1:37" x14ac:dyDescent="0.25">
      <c r="A7547">
        <v>7545</v>
      </c>
      <c r="B7547" s="1">
        <v>1.21E-2</v>
      </c>
      <c r="C7547" s="1">
        <v>1.0126358646681856E-4</v>
      </c>
      <c r="D7547" s="27">
        <v>1.1473441877891307E-2</v>
      </c>
      <c r="E7547" s="27">
        <v>0.14702362445195513</v>
      </c>
      <c r="F7547" s="27">
        <v>7.2757610241183795E-2</v>
      </c>
      <c r="G7547" s="27">
        <v>6.5344519292588943E-2</v>
      </c>
      <c r="H7547" s="27">
        <v>0.12104097489521698</v>
      </c>
      <c r="I7547" s="27">
        <v>6.7722429171451229E-2</v>
      </c>
      <c r="J7547" s="27">
        <v>5.6727331524434856E-2</v>
      </c>
      <c r="K7547" s="27">
        <v>0.11695886365001151</v>
      </c>
      <c r="L7547" s="27">
        <v>0.10557241282319181</v>
      </c>
      <c r="M7547" s="27">
        <v>0.1562290693314024</v>
      </c>
      <c r="N7547" s="27">
        <v>7.9149722740672043E-2</v>
      </c>
      <c r="O7547" s="27">
        <v>0</v>
      </c>
      <c r="P7547" s="27">
        <v>0</v>
      </c>
      <c r="Q7547" s="27">
        <v>0</v>
      </c>
      <c r="R7547" s="27">
        <v>0</v>
      </c>
      <c r="S7547" s="27">
        <v>0</v>
      </c>
      <c r="T7547" s="27">
        <v>0</v>
      </c>
      <c r="U7547" s="27">
        <v>0</v>
      </c>
      <c r="V7547" s="27">
        <v>0</v>
      </c>
      <c r="W7547" s="27">
        <v>0</v>
      </c>
      <c r="X7547" s="27">
        <v>0</v>
      </c>
      <c r="Y7547" s="27">
        <v>0</v>
      </c>
      <c r="Z7547" s="27">
        <v>0</v>
      </c>
      <c r="AA7547" s="27">
        <v>0</v>
      </c>
      <c r="AB7547" s="27">
        <v>0</v>
      </c>
      <c r="AC7547" s="27">
        <v>0</v>
      </c>
      <c r="AD7547" s="27">
        <v>0</v>
      </c>
      <c r="AE7547" s="27">
        <v>0</v>
      </c>
      <c r="AF7547" s="27">
        <v>0</v>
      </c>
      <c r="AG7547" s="27">
        <v>0</v>
      </c>
      <c r="AH7547" s="27">
        <v>0</v>
      </c>
      <c r="AI7547" s="27">
        <v>0</v>
      </c>
      <c r="AK7547" s="29">
        <f t="shared" si="117"/>
        <v>8.3688914435387247E-3</v>
      </c>
    </row>
    <row r="7548" spans="1:37" x14ac:dyDescent="0.25">
      <c r="A7548">
        <v>7546</v>
      </c>
      <c r="B7548" s="1">
        <v>1.15E-2</v>
      </c>
      <c r="C7548" s="1">
        <v>-3.2489472725854819E-4</v>
      </c>
      <c r="D7548" s="27">
        <v>4.0571541064617606E-2</v>
      </c>
      <c r="E7548" s="27">
        <v>1.0976795106863927E-2</v>
      </c>
      <c r="F7548" s="27">
        <v>0.11459736381749432</v>
      </c>
      <c r="G7548" s="27">
        <v>3.6307062715508924E-2</v>
      </c>
      <c r="H7548" s="27">
        <v>0.13621279842776637</v>
      </c>
      <c r="I7548" s="27">
        <v>0.1673136373221098</v>
      </c>
      <c r="J7548" s="27">
        <v>0.12645142281108954</v>
      </c>
      <c r="K7548" s="27">
        <v>0.11273202017449716</v>
      </c>
      <c r="L7548" s="27">
        <v>2.3423518754523897E-3</v>
      </c>
      <c r="M7548" s="27">
        <v>7.8988825263636472E-2</v>
      </c>
      <c r="N7548" s="27">
        <v>0.17350618142096341</v>
      </c>
      <c r="O7548" s="27">
        <v>0</v>
      </c>
      <c r="P7548" s="27">
        <v>0</v>
      </c>
      <c r="Q7548" s="27">
        <v>0</v>
      </c>
      <c r="R7548" s="27">
        <v>0</v>
      </c>
      <c r="S7548" s="27">
        <v>0</v>
      </c>
      <c r="T7548" s="27">
        <v>0</v>
      </c>
      <c r="U7548" s="27">
        <v>0</v>
      </c>
      <c r="V7548" s="27">
        <v>0</v>
      </c>
      <c r="W7548" s="27">
        <v>0</v>
      </c>
      <c r="X7548" s="27">
        <v>0</v>
      </c>
      <c r="Y7548" s="27">
        <v>0</v>
      </c>
      <c r="Z7548" s="27">
        <v>0</v>
      </c>
      <c r="AA7548" s="27">
        <v>0</v>
      </c>
      <c r="AB7548" s="27">
        <v>0</v>
      </c>
      <c r="AC7548" s="27">
        <v>0</v>
      </c>
      <c r="AD7548" s="27">
        <v>0</v>
      </c>
      <c r="AE7548" s="27">
        <v>0</v>
      </c>
      <c r="AF7548" s="27">
        <v>0</v>
      </c>
      <c r="AG7548" s="27">
        <v>0</v>
      </c>
      <c r="AH7548" s="27">
        <v>0</v>
      </c>
      <c r="AI7548" s="27">
        <v>0</v>
      </c>
      <c r="AK7548" s="29">
        <f t="shared" si="117"/>
        <v>-2.82517154137868E-2</v>
      </c>
    </row>
    <row r="7549" spans="1:37" x14ac:dyDescent="0.25">
      <c r="A7549">
        <v>7547</v>
      </c>
      <c r="B7549" s="1">
        <v>1.0800000000000001E-2</v>
      </c>
      <c r="C7549" s="1">
        <v>8.2984574887824903E-5</v>
      </c>
      <c r="D7549" s="27">
        <v>2.6945168489374036E-2</v>
      </c>
      <c r="E7549" s="27">
        <v>4.8463664186772414E-2</v>
      </c>
      <c r="F7549" s="27">
        <v>0.16815854903834093</v>
      </c>
      <c r="G7549" s="27">
        <v>4.1200454485582055E-3</v>
      </c>
      <c r="H7549" s="27">
        <v>0.14976524057824905</v>
      </c>
      <c r="I7549" s="27">
        <v>0.15601870459686765</v>
      </c>
      <c r="J7549" s="27">
        <v>0.16859547269887709</v>
      </c>
      <c r="K7549" s="27">
        <v>3.4385441876842982E-3</v>
      </c>
      <c r="L7549" s="27">
        <v>0.14300040330165209</v>
      </c>
      <c r="M7549" s="27">
        <v>3.5796297436059485E-2</v>
      </c>
      <c r="N7549" s="27">
        <v>9.5697910037564782E-2</v>
      </c>
      <c r="O7549" s="27">
        <v>0</v>
      </c>
      <c r="P7549" s="27">
        <v>0</v>
      </c>
      <c r="Q7549" s="27">
        <v>0</v>
      </c>
      <c r="R7549" s="27">
        <v>0</v>
      </c>
      <c r="S7549" s="27">
        <v>0</v>
      </c>
      <c r="T7549" s="27">
        <v>0</v>
      </c>
      <c r="U7549" s="27">
        <v>0</v>
      </c>
      <c r="V7549" s="27">
        <v>0</v>
      </c>
      <c r="W7549" s="27">
        <v>0</v>
      </c>
      <c r="X7549" s="27">
        <v>0</v>
      </c>
      <c r="Y7549" s="27">
        <v>0</v>
      </c>
      <c r="Z7549" s="27">
        <v>0</v>
      </c>
      <c r="AA7549" s="27">
        <v>0</v>
      </c>
      <c r="AB7549" s="27">
        <v>0</v>
      </c>
      <c r="AC7549" s="27">
        <v>0</v>
      </c>
      <c r="AD7549" s="27">
        <v>0</v>
      </c>
      <c r="AE7549" s="27">
        <v>0</v>
      </c>
      <c r="AF7549" s="27">
        <v>0</v>
      </c>
      <c r="AG7549" s="27">
        <v>0</v>
      </c>
      <c r="AH7549" s="27">
        <v>0</v>
      </c>
      <c r="AI7549" s="27">
        <v>0</v>
      </c>
      <c r="AK7549" s="29">
        <f t="shared" si="117"/>
        <v>7.6837569340578614E-3</v>
      </c>
    </row>
    <row r="7550" spans="1:37" x14ac:dyDescent="0.25">
      <c r="A7550">
        <v>7548</v>
      </c>
      <c r="B7550" s="1">
        <v>1.55E-2</v>
      </c>
      <c r="C7550" s="1">
        <v>-1.6763616352928148E-4</v>
      </c>
      <c r="D7550" s="27">
        <v>0.13559563788146281</v>
      </c>
      <c r="E7550" s="27">
        <v>0.17577439893970495</v>
      </c>
      <c r="F7550" s="27">
        <v>0.14501813670836058</v>
      </c>
      <c r="G7550" s="27">
        <v>4.0197403938711108E-2</v>
      </c>
      <c r="H7550" s="27">
        <v>2.3310734717974537E-2</v>
      </c>
      <c r="I7550" s="27">
        <v>0.16684508912883733</v>
      </c>
      <c r="J7550" s="27">
        <v>3.1188492506195247E-2</v>
      </c>
      <c r="K7550" s="27">
        <v>0.12412282123965282</v>
      </c>
      <c r="L7550" s="27">
        <v>3.6163317902332438E-2</v>
      </c>
      <c r="M7550" s="27">
        <v>0.10127494340768975</v>
      </c>
      <c r="N7550" s="27">
        <v>2.0509023629078169E-2</v>
      </c>
      <c r="O7550" s="27">
        <v>0</v>
      </c>
      <c r="P7550" s="27">
        <v>0</v>
      </c>
      <c r="Q7550" s="27">
        <v>0</v>
      </c>
      <c r="R7550" s="27">
        <v>0</v>
      </c>
      <c r="S7550" s="27">
        <v>0</v>
      </c>
      <c r="T7550" s="27">
        <v>0</v>
      </c>
      <c r="U7550" s="27">
        <v>0</v>
      </c>
      <c r="V7550" s="27">
        <v>0</v>
      </c>
      <c r="W7550" s="27">
        <v>0</v>
      </c>
      <c r="X7550" s="27">
        <v>0</v>
      </c>
      <c r="Y7550" s="27">
        <v>0</v>
      </c>
      <c r="Z7550" s="27">
        <v>0</v>
      </c>
      <c r="AA7550" s="27">
        <v>0</v>
      </c>
      <c r="AB7550" s="27">
        <v>0</v>
      </c>
      <c r="AC7550" s="27">
        <v>0</v>
      </c>
      <c r="AD7550" s="27">
        <v>0</v>
      </c>
      <c r="AE7550" s="27">
        <v>0</v>
      </c>
      <c r="AF7550" s="27">
        <v>0</v>
      </c>
      <c r="AG7550" s="27">
        <v>0</v>
      </c>
      <c r="AH7550" s="27">
        <v>0</v>
      </c>
      <c r="AI7550" s="27">
        <v>0</v>
      </c>
      <c r="AK7550" s="29">
        <f t="shared" si="117"/>
        <v>-1.0815236356727837E-2</v>
      </c>
    </row>
    <row r="7551" spans="1:37" x14ac:dyDescent="0.25">
      <c r="A7551">
        <v>7549</v>
      </c>
      <c r="B7551" s="1">
        <v>1.2E-2</v>
      </c>
      <c r="C7551" s="1">
        <v>-1.5547448309783708E-4</v>
      </c>
      <c r="D7551" s="27">
        <v>6.0343864958295589E-3</v>
      </c>
      <c r="E7551" s="27">
        <v>9.7459703745305867E-2</v>
      </c>
      <c r="F7551" s="27">
        <v>6.4478175129156878E-2</v>
      </c>
      <c r="G7551" s="27">
        <v>6.7813678664209287E-2</v>
      </c>
      <c r="H7551" s="27">
        <v>6.2186268959993164E-2</v>
      </c>
      <c r="I7551" s="27">
        <v>0.2298368786940985</v>
      </c>
      <c r="J7551" s="27">
        <v>3.4530193810827989E-2</v>
      </c>
      <c r="K7551" s="27">
        <v>9.3875327786085525E-2</v>
      </c>
      <c r="L7551" s="27">
        <v>4.3273178676254957E-2</v>
      </c>
      <c r="M7551" s="27">
        <v>0.2078048578851342</v>
      </c>
      <c r="N7551" s="27">
        <v>9.2707350153104093E-2</v>
      </c>
      <c r="O7551" s="27">
        <v>0</v>
      </c>
      <c r="P7551" s="27">
        <v>0</v>
      </c>
      <c r="Q7551" s="27">
        <v>0</v>
      </c>
      <c r="R7551" s="27">
        <v>0</v>
      </c>
      <c r="S7551" s="27">
        <v>0</v>
      </c>
      <c r="T7551" s="27">
        <v>0</v>
      </c>
      <c r="U7551" s="27">
        <v>0</v>
      </c>
      <c r="V7551" s="27">
        <v>0</v>
      </c>
      <c r="W7551" s="27">
        <v>0</v>
      </c>
      <c r="X7551" s="27">
        <v>0</v>
      </c>
      <c r="Y7551" s="27">
        <v>0</v>
      </c>
      <c r="Z7551" s="27">
        <v>0</v>
      </c>
      <c r="AA7551" s="27">
        <v>0</v>
      </c>
      <c r="AB7551" s="27">
        <v>0</v>
      </c>
      <c r="AC7551" s="27">
        <v>0</v>
      </c>
      <c r="AD7551" s="27">
        <v>0</v>
      </c>
      <c r="AE7551" s="27">
        <v>0</v>
      </c>
      <c r="AF7551" s="27">
        <v>0</v>
      </c>
      <c r="AG7551" s="27">
        <v>0</v>
      </c>
      <c r="AH7551" s="27">
        <v>0</v>
      </c>
      <c r="AI7551" s="27">
        <v>0</v>
      </c>
      <c r="AK7551" s="29">
        <f t="shared" si="117"/>
        <v>-1.2956206924819757E-2</v>
      </c>
    </row>
    <row r="7552" spans="1:37" x14ac:dyDescent="0.25">
      <c r="A7552">
        <v>7550</v>
      </c>
      <c r="B7552" s="1">
        <v>1.11E-2</v>
      </c>
      <c r="C7552" s="1">
        <v>1.2446237811070105E-4</v>
      </c>
      <c r="D7552" s="27">
        <v>6.3705248935050918E-2</v>
      </c>
      <c r="E7552" s="27">
        <v>7.8300621495889386E-2</v>
      </c>
      <c r="F7552" s="27">
        <v>3.6962028782650362E-2</v>
      </c>
      <c r="G7552" s="27">
        <v>9.0406374550122751E-3</v>
      </c>
      <c r="H7552" s="27">
        <v>4.8291964498342985E-2</v>
      </c>
      <c r="I7552" s="27">
        <v>0.15772938951757123</v>
      </c>
      <c r="J7552" s="27">
        <v>0.17521494733044951</v>
      </c>
      <c r="K7552" s="27">
        <v>8.4013959095623994E-2</v>
      </c>
      <c r="L7552" s="27">
        <v>0.17196450263576948</v>
      </c>
      <c r="M7552" s="27">
        <v>0.11025296337562125</v>
      </c>
      <c r="N7552" s="27">
        <v>6.4523736878018642E-2</v>
      </c>
      <c r="O7552" s="27">
        <v>0</v>
      </c>
      <c r="P7552" s="27">
        <v>0</v>
      </c>
      <c r="Q7552" s="27">
        <v>0</v>
      </c>
      <c r="R7552" s="27">
        <v>0</v>
      </c>
      <c r="S7552" s="27">
        <v>0</v>
      </c>
      <c r="T7552" s="27">
        <v>0</v>
      </c>
      <c r="U7552" s="27">
        <v>0</v>
      </c>
      <c r="V7552" s="27">
        <v>0</v>
      </c>
      <c r="W7552" s="27">
        <v>0</v>
      </c>
      <c r="X7552" s="27">
        <v>0</v>
      </c>
      <c r="Y7552" s="27">
        <v>0</v>
      </c>
      <c r="Z7552" s="27">
        <v>0</v>
      </c>
      <c r="AA7552" s="27">
        <v>0</v>
      </c>
      <c r="AB7552" s="27">
        <v>0</v>
      </c>
      <c r="AC7552" s="27">
        <v>0</v>
      </c>
      <c r="AD7552" s="27">
        <v>0</v>
      </c>
      <c r="AE7552" s="27">
        <v>0</v>
      </c>
      <c r="AF7552" s="27">
        <v>0</v>
      </c>
      <c r="AG7552" s="27">
        <v>0</v>
      </c>
      <c r="AH7552" s="27">
        <v>0</v>
      </c>
      <c r="AI7552" s="27">
        <v>0</v>
      </c>
      <c r="AK7552" s="29">
        <f t="shared" si="117"/>
        <v>1.1212826856819914E-2</v>
      </c>
    </row>
    <row r="7553" spans="1:37" x14ac:dyDescent="0.25">
      <c r="A7553">
        <v>7551</v>
      </c>
      <c r="B7553" s="1">
        <v>1.34E-2</v>
      </c>
      <c r="C7553" s="1">
        <v>2.4218102690388245E-4</v>
      </c>
      <c r="D7553" s="27">
        <v>2.2144389466466002E-2</v>
      </c>
      <c r="E7553" s="27">
        <v>0.16870542664757637</v>
      </c>
      <c r="F7553" s="27">
        <v>0.13153838623827929</v>
      </c>
      <c r="G7553" s="27">
        <v>8.6088328364096509E-2</v>
      </c>
      <c r="H7553" s="27">
        <v>0.12523794611639325</v>
      </c>
      <c r="I7553" s="27">
        <v>6.2859661932232191E-2</v>
      </c>
      <c r="J7553" s="27">
        <v>0.15958013674857122</v>
      </c>
      <c r="K7553" s="27">
        <v>3.6621641518422059E-2</v>
      </c>
      <c r="L7553" s="27">
        <v>2.1396676284971879E-2</v>
      </c>
      <c r="M7553" s="27">
        <v>0.17544412181832011</v>
      </c>
      <c r="N7553" s="27">
        <v>1.038328486467107E-2</v>
      </c>
      <c r="O7553" s="27">
        <v>0</v>
      </c>
      <c r="P7553" s="27">
        <v>0</v>
      </c>
      <c r="Q7553" s="27">
        <v>0</v>
      </c>
      <c r="R7553" s="27">
        <v>0</v>
      </c>
      <c r="S7553" s="27">
        <v>0</v>
      </c>
      <c r="T7553" s="27">
        <v>0</v>
      </c>
      <c r="U7553" s="27">
        <v>0</v>
      </c>
      <c r="V7553" s="27">
        <v>0</v>
      </c>
      <c r="W7553" s="27">
        <v>0</v>
      </c>
      <c r="X7553" s="27">
        <v>0</v>
      </c>
      <c r="Y7553" s="27">
        <v>0</v>
      </c>
      <c r="Z7553" s="27">
        <v>0</v>
      </c>
      <c r="AA7553" s="27">
        <v>0</v>
      </c>
      <c r="AB7553" s="27">
        <v>0</v>
      </c>
      <c r="AC7553" s="27">
        <v>0</v>
      </c>
      <c r="AD7553" s="27">
        <v>0</v>
      </c>
      <c r="AE7553" s="27">
        <v>0</v>
      </c>
      <c r="AF7553" s="27">
        <v>0</v>
      </c>
      <c r="AG7553" s="27">
        <v>0</v>
      </c>
      <c r="AH7553" s="27">
        <v>0</v>
      </c>
      <c r="AI7553" s="27">
        <v>0</v>
      </c>
      <c r="AK7553" s="29">
        <f t="shared" si="117"/>
        <v>1.8073210962976302E-2</v>
      </c>
    </row>
    <row r="7554" spans="1:37" x14ac:dyDescent="0.25">
      <c r="A7554">
        <v>7552</v>
      </c>
      <c r="B7554" s="1">
        <v>1.3299999999999999E-2</v>
      </c>
      <c r="C7554" s="1">
        <v>4.1494136430369008E-4</v>
      </c>
      <c r="D7554" s="27">
        <v>0.19816056234492183</v>
      </c>
      <c r="E7554" s="27">
        <v>0.18781366674169558</v>
      </c>
      <c r="F7554" s="27">
        <v>0.10389672304763542</v>
      </c>
      <c r="G7554" s="27">
        <v>3.140278741424031E-2</v>
      </c>
      <c r="H7554" s="27">
        <v>0.15066169922924835</v>
      </c>
      <c r="I7554" s="27">
        <v>1.2355291029895493E-2</v>
      </c>
      <c r="J7554" s="27">
        <v>3.6581327450138604E-2</v>
      </c>
      <c r="K7554" s="27">
        <v>6.634066975599812E-3</v>
      </c>
      <c r="L7554" s="27">
        <v>0.12591667940658424</v>
      </c>
      <c r="M7554" s="27">
        <v>3.3876020924314937E-2</v>
      </c>
      <c r="N7554" s="27">
        <v>0.11270117543572532</v>
      </c>
      <c r="O7554" s="27">
        <v>0</v>
      </c>
      <c r="P7554" s="27">
        <v>0</v>
      </c>
      <c r="Q7554" s="27">
        <v>0</v>
      </c>
      <c r="R7554" s="27">
        <v>0</v>
      </c>
      <c r="S7554" s="27">
        <v>0</v>
      </c>
      <c r="T7554" s="27">
        <v>0</v>
      </c>
      <c r="U7554" s="27">
        <v>0</v>
      </c>
      <c r="V7554" s="27">
        <v>0</v>
      </c>
      <c r="W7554" s="27">
        <v>0</v>
      </c>
      <c r="X7554" s="27">
        <v>0</v>
      </c>
      <c r="Y7554" s="27">
        <v>0</v>
      </c>
      <c r="Z7554" s="27">
        <v>0</v>
      </c>
      <c r="AA7554" s="27">
        <v>0</v>
      </c>
      <c r="AB7554" s="27">
        <v>0</v>
      </c>
      <c r="AC7554" s="27">
        <v>0</v>
      </c>
      <c r="AD7554" s="27">
        <v>0</v>
      </c>
      <c r="AE7554" s="27">
        <v>0</v>
      </c>
      <c r="AF7554" s="27">
        <v>0</v>
      </c>
      <c r="AG7554" s="27">
        <v>0</v>
      </c>
      <c r="AH7554" s="27">
        <v>0</v>
      </c>
      <c r="AI7554" s="27">
        <v>0</v>
      </c>
      <c r="AK7554" s="29">
        <f t="shared" si="117"/>
        <v>3.1198598819826322E-2</v>
      </c>
    </row>
    <row r="7555" spans="1:37" x14ac:dyDescent="0.25">
      <c r="A7555">
        <v>7553</v>
      </c>
      <c r="B7555" s="1">
        <v>1.0800000000000001E-2</v>
      </c>
      <c r="C7555" s="1">
        <v>-2.6895393890726677E-4</v>
      </c>
      <c r="D7555" s="27">
        <v>3.375767751937974E-2</v>
      </c>
      <c r="E7555" s="27">
        <v>2.8238702093222347E-2</v>
      </c>
      <c r="F7555" s="27">
        <v>0.11181743478603577</v>
      </c>
      <c r="G7555" s="27">
        <v>7.3825847428232783E-2</v>
      </c>
      <c r="H7555" s="27">
        <v>0.10365244386827788</v>
      </c>
      <c r="I7555" s="27">
        <v>9.2106397963183623E-2</v>
      </c>
      <c r="J7555" s="27">
        <v>6.2729192356826433E-2</v>
      </c>
      <c r="K7555" s="27">
        <v>0.15831550762605109</v>
      </c>
      <c r="L7555" s="27">
        <v>0.14688933017379585</v>
      </c>
      <c r="M7555" s="27">
        <v>0.13745564607844277</v>
      </c>
      <c r="N7555" s="27">
        <v>5.1211820106551613E-2</v>
      </c>
      <c r="O7555" s="27">
        <v>0</v>
      </c>
      <c r="P7555" s="27">
        <v>0</v>
      </c>
      <c r="Q7555" s="27">
        <v>0</v>
      </c>
      <c r="R7555" s="27">
        <v>0</v>
      </c>
      <c r="S7555" s="27">
        <v>0</v>
      </c>
      <c r="T7555" s="27">
        <v>0</v>
      </c>
      <c r="U7555" s="27">
        <v>0</v>
      </c>
      <c r="V7555" s="27">
        <v>0</v>
      </c>
      <c r="W7555" s="27">
        <v>0</v>
      </c>
      <c r="X7555" s="27">
        <v>0</v>
      </c>
      <c r="Y7555" s="27">
        <v>0</v>
      </c>
      <c r="Z7555" s="27">
        <v>0</v>
      </c>
      <c r="AA7555" s="27">
        <v>0</v>
      </c>
      <c r="AB7555" s="27">
        <v>0</v>
      </c>
      <c r="AC7555" s="27">
        <v>0</v>
      </c>
      <c r="AD7555" s="27">
        <v>0</v>
      </c>
      <c r="AE7555" s="27">
        <v>0</v>
      </c>
      <c r="AF7555" s="27">
        <v>0</v>
      </c>
      <c r="AG7555" s="27">
        <v>0</v>
      </c>
      <c r="AH7555" s="27">
        <v>0</v>
      </c>
      <c r="AI7555" s="27">
        <v>0</v>
      </c>
      <c r="AK7555" s="29">
        <f t="shared" si="117"/>
        <v>-2.4903142491413587E-2</v>
      </c>
    </row>
    <row r="7556" spans="1:37" x14ac:dyDescent="0.25">
      <c r="A7556">
        <v>7554</v>
      </c>
      <c r="B7556" s="1">
        <v>1.4E-2</v>
      </c>
      <c r="C7556" s="1">
        <v>-1.3026998153245533E-4</v>
      </c>
      <c r="D7556" s="27">
        <v>0.10225545376367427</v>
      </c>
      <c r="E7556" s="27">
        <v>0.11912696980805522</v>
      </c>
      <c r="F7556" s="27">
        <v>0.1027936491378424</v>
      </c>
      <c r="G7556" s="27">
        <v>0.15763013531740649</v>
      </c>
      <c r="H7556" s="27">
        <v>0.13968887671799352</v>
      </c>
      <c r="I7556" s="27">
        <v>5.3406786320675879E-2</v>
      </c>
      <c r="J7556" s="27">
        <v>2.8632879496591143E-2</v>
      </c>
      <c r="K7556" s="27">
        <v>0.14815550193989066</v>
      </c>
      <c r="L7556" s="27">
        <v>4.7594525479209414E-2</v>
      </c>
      <c r="M7556" s="27">
        <v>3.7987086329610863E-2</v>
      </c>
      <c r="N7556" s="27">
        <v>6.2728135689050113E-2</v>
      </c>
      <c r="O7556" s="27">
        <v>0</v>
      </c>
      <c r="P7556" s="27">
        <v>0</v>
      </c>
      <c r="Q7556" s="27">
        <v>0</v>
      </c>
      <c r="R7556" s="27">
        <v>0</v>
      </c>
      <c r="S7556" s="27">
        <v>0</v>
      </c>
      <c r="T7556" s="27">
        <v>0</v>
      </c>
      <c r="U7556" s="27">
        <v>0</v>
      </c>
      <c r="V7556" s="27">
        <v>0</v>
      </c>
      <c r="W7556" s="27">
        <v>0</v>
      </c>
      <c r="X7556" s="27">
        <v>0</v>
      </c>
      <c r="Y7556" s="27">
        <v>0</v>
      </c>
      <c r="Z7556" s="27">
        <v>0</v>
      </c>
      <c r="AA7556" s="27">
        <v>0</v>
      </c>
      <c r="AB7556" s="27">
        <v>0</v>
      </c>
      <c r="AC7556" s="27">
        <v>0</v>
      </c>
      <c r="AD7556" s="27">
        <v>0</v>
      </c>
      <c r="AE7556" s="27">
        <v>0</v>
      </c>
      <c r="AF7556" s="27">
        <v>0</v>
      </c>
      <c r="AG7556" s="27">
        <v>0</v>
      </c>
      <c r="AH7556" s="27">
        <v>0</v>
      </c>
      <c r="AI7556" s="27">
        <v>0</v>
      </c>
      <c r="AK7556" s="29">
        <f t="shared" ref="AK7556:AK7619" si="118">C7556/B7556</f>
        <v>-9.3049986808896659E-3</v>
      </c>
    </row>
    <row r="7557" spans="1:37" x14ac:dyDescent="0.25">
      <c r="A7557">
        <v>7555</v>
      </c>
      <c r="B7557" s="1">
        <v>1.41E-2</v>
      </c>
      <c r="C7557" s="1">
        <v>4.7071508681597242E-5</v>
      </c>
      <c r="D7557" s="27">
        <v>5.4570551056013029E-2</v>
      </c>
      <c r="E7557" s="27">
        <v>0.1403887991209275</v>
      </c>
      <c r="F7557" s="27">
        <v>2.8183005305101191E-2</v>
      </c>
      <c r="G7557" s="27">
        <v>8.8007541473676343E-2</v>
      </c>
      <c r="H7557" s="27">
        <v>0.15580977085147599</v>
      </c>
      <c r="I7557" s="27">
        <v>0.14236221151004783</v>
      </c>
      <c r="J7557" s="27">
        <v>0.13429354782410152</v>
      </c>
      <c r="K7557" s="27">
        <v>0.11257677794640139</v>
      </c>
      <c r="L7557" s="27">
        <v>1.5555582343799553E-2</v>
      </c>
      <c r="M7557" s="27">
        <v>9.3179548496373693E-2</v>
      </c>
      <c r="N7557" s="27">
        <v>3.5072664072082003E-2</v>
      </c>
      <c r="O7557" s="27">
        <v>0</v>
      </c>
      <c r="P7557" s="27">
        <v>0</v>
      </c>
      <c r="Q7557" s="27">
        <v>0</v>
      </c>
      <c r="R7557" s="27">
        <v>0</v>
      </c>
      <c r="S7557" s="27">
        <v>0</v>
      </c>
      <c r="T7557" s="27">
        <v>0</v>
      </c>
      <c r="U7557" s="27">
        <v>0</v>
      </c>
      <c r="V7557" s="27">
        <v>0</v>
      </c>
      <c r="W7557" s="27">
        <v>0</v>
      </c>
      <c r="X7557" s="27">
        <v>0</v>
      </c>
      <c r="Y7557" s="27">
        <v>0</v>
      </c>
      <c r="Z7557" s="27">
        <v>0</v>
      </c>
      <c r="AA7557" s="27">
        <v>0</v>
      </c>
      <c r="AB7557" s="27">
        <v>0</v>
      </c>
      <c r="AC7557" s="27">
        <v>0</v>
      </c>
      <c r="AD7557" s="27">
        <v>0</v>
      </c>
      <c r="AE7557" s="27">
        <v>0</v>
      </c>
      <c r="AF7557" s="27">
        <v>0</v>
      </c>
      <c r="AG7557" s="27">
        <v>0</v>
      </c>
      <c r="AH7557" s="27">
        <v>0</v>
      </c>
      <c r="AI7557" s="27">
        <v>0</v>
      </c>
      <c r="AK7557" s="29">
        <f t="shared" si="118"/>
        <v>3.3384048710352653E-3</v>
      </c>
    </row>
    <row r="7558" spans="1:37" x14ac:dyDescent="0.25">
      <c r="A7558">
        <v>7556</v>
      </c>
      <c r="B7558" s="1">
        <v>1.2E-2</v>
      </c>
      <c r="C7558" s="1">
        <v>-2.8758360423316611E-4</v>
      </c>
      <c r="D7558" s="27">
        <v>7.572968601311543E-2</v>
      </c>
      <c r="E7558" s="27">
        <v>1.1290916814458976E-2</v>
      </c>
      <c r="F7558" s="27">
        <v>0.11838471360771156</v>
      </c>
      <c r="G7558" s="27">
        <v>0.10274461395520516</v>
      </c>
      <c r="H7558" s="27">
        <v>0.11016683946344094</v>
      </c>
      <c r="I7558" s="27">
        <v>4.5185757449037606E-2</v>
      </c>
      <c r="J7558" s="27">
        <v>0.13174472001576923</v>
      </c>
      <c r="K7558" s="27">
        <v>0.18096655458513231</v>
      </c>
      <c r="L7558" s="27">
        <v>0.13576225118785512</v>
      </c>
      <c r="M7558" s="27">
        <v>6.3813493383031161E-2</v>
      </c>
      <c r="N7558" s="27">
        <v>2.4210453525242384E-2</v>
      </c>
      <c r="O7558" s="27">
        <v>0</v>
      </c>
      <c r="P7558" s="27">
        <v>0</v>
      </c>
      <c r="Q7558" s="27">
        <v>0</v>
      </c>
      <c r="R7558" s="27">
        <v>0</v>
      </c>
      <c r="S7558" s="27">
        <v>0</v>
      </c>
      <c r="T7558" s="27">
        <v>0</v>
      </c>
      <c r="U7558" s="27">
        <v>0</v>
      </c>
      <c r="V7558" s="27">
        <v>0</v>
      </c>
      <c r="W7558" s="27">
        <v>0</v>
      </c>
      <c r="X7558" s="27">
        <v>0</v>
      </c>
      <c r="Y7558" s="27">
        <v>0</v>
      </c>
      <c r="Z7558" s="27">
        <v>0</v>
      </c>
      <c r="AA7558" s="27">
        <v>0</v>
      </c>
      <c r="AB7558" s="27">
        <v>0</v>
      </c>
      <c r="AC7558" s="27">
        <v>0</v>
      </c>
      <c r="AD7558" s="27">
        <v>0</v>
      </c>
      <c r="AE7558" s="27">
        <v>0</v>
      </c>
      <c r="AF7558" s="27">
        <v>0</v>
      </c>
      <c r="AG7558" s="27">
        <v>0</v>
      </c>
      <c r="AH7558" s="27">
        <v>0</v>
      </c>
      <c r="AI7558" s="27">
        <v>0</v>
      </c>
      <c r="AK7558" s="29">
        <f t="shared" si="118"/>
        <v>-2.3965300352763841E-2</v>
      </c>
    </row>
    <row r="7559" spans="1:37" x14ac:dyDescent="0.25">
      <c r="A7559">
        <v>7557</v>
      </c>
      <c r="B7559" s="1">
        <v>1.0999999999999999E-2</v>
      </c>
      <c r="C7559" s="1">
        <v>-1.448102719204547E-4</v>
      </c>
      <c r="D7559" s="27">
        <v>0.13132839930787887</v>
      </c>
      <c r="E7559" s="27">
        <v>4.7890006792565193E-2</v>
      </c>
      <c r="F7559" s="27">
        <v>7.3874466429872276E-2</v>
      </c>
      <c r="G7559" s="27">
        <v>9.4102709335504825E-2</v>
      </c>
      <c r="H7559" s="27">
        <v>0.13224793457257511</v>
      </c>
      <c r="I7559" s="27">
        <v>0.14952307714611976</v>
      </c>
      <c r="J7559" s="27">
        <v>4.6538167511388458E-2</v>
      </c>
      <c r="K7559" s="27">
        <v>5.3934738135472726E-2</v>
      </c>
      <c r="L7559" s="27">
        <v>5.4450954164684071E-3</v>
      </c>
      <c r="M7559" s="27">
        <v>0.15752368519588905</v>
      </c>
      <c r="N7559" s="27">
        <v>0.10759172015626536</v>
      </c>
      <c r="O7559" s="27">
        <v>0</v>
      </c>
      <c r="P7559" s="27">
        <v>0</v>
      </c>
      <c r="Q7559" s="27">
        <v>0</v>
      </c>
      <c r="R7559" s="27">
        <v>0</v>
      </c>
      <c r="S7559" s="27">
        <v>0</v>
      </c>
      <c r="T7559" s="27">
        <v>0</v>
      </c>
      <c r="U7559" s="27">
        <v>0</v>
      </c>
      <c r="V7559" s="27">
        <v>0</v>
      </c>
      <c r="W7559" s="27">
        <v>0</v>
      </c>
      <c r="X7559" s="27">
        <v>0</v>
      </c>
      <c r="Y7559" s="27">
        <v>0</v>
      </c>
      <c r="Z7559" s="27">
        <v>0</v>
      </c>
      <c r="AA7559" s="27">
        <v>0</v>
      </c>
      <c r="AB7559" s="27">
        <v>0</v>
      </c>
      <c r="AC7559" s="27">
        <v>0</v>
      </c>
      <c r="AD7559" s="27">
        <v>0</v>
      </c>
      <c r="AE7559" s="27">
        <v>0</v>
      </c>
      <c r="AF7559" s="27">
        <v>0</v>
      </c>
      <c r="AG7559" s="27">
        <v>0</v>
      </c>
      <c r="AH7559" s="27">
        <v>0</v>
      </c>
      <c r="AI7559" s="27">
        <v>0</v>
      </c>
      <c r="AK7559" s="29">
        <f t="shared" si="118"/>
        <v>-1.3164570174586792E-2</v>
      </c>
    </row>
    <row r="7560" spans="1:37" x14ac:dyDescent="0.25">
      <c r="A7560">
        <v>7558</v>
      </c>
      <c r="B7560" s="1">
        <v>1.11E-2</v>
      </c>
      <c r="C7560" s="1">
        <v>2.4922963840483625E-6</v>
      </c>
      <c r="D7560" s="27">
        <v>4.4076368376563056E-2</v>
      </c>
      <c r="E7560" s="27">
        <v>7.2855825424960469E-2</v>
      </c>
      <c r="F7560" s="27">
        <v>3.698256947176231E-2</v>
      </c>
      <c r="G7560" s="27">
        <v>9.9365690821376335E-2</v>
      </c>
      <c r="H7560" s="27">
        <v>7.5686962467534022E-2</v>
      </c>
      <c r="I7560" s="27">
        <v>0.15977502352487516</v>
      </c>
      <c r="J7560" s="27">
        <v>0.1138195002978957</v>
      </c>
      <c r="K7560" s="27">
        <v>7.3126368899923314E-2</v>
      </c>
      <c r="L7560" s="27">
        <v>3.6285458702561044E-2</v>
      </c>
      <c r="M7560" s="27">
        <v>0.14959160900910581</v>
      </c>
      <c r="N7560" s="27">
        <v>0.1384346230034427</v>
      </c>
      <c r="O7560" s="27">
        <v>0</v>
      </c>
      <c r="P7560" s="27">
        <v>0</v>
      </c>
      <c r="Q7560" s="27">
        <v>0</v>
      </c>
      <c r="R7560" s="27">
        <v>0</v>
      </c>
      <c r="S7560" s="27">
        <v>0</v>
      </c>
      <c r="T7560" s="27">
        <v>0</v>
      </c>
      <c r="U7560" s="27">
        <v>0</v>
      </c>
      <c r="V7560" s="27">
        <v>0</v>
      </c>
      <c r="W7560" s="27">
        <v>0</v>
      </c>
      <c r="X7560" s="27">
        <v>0</v>
      </c>
      <c r="Y7560" s="27">
        <v>0</v>
      </c>
      <c r="Z7560" s="27">
        <v>0</v>
      </c>
      <c r="AA7560" s="27">
        <v>0</v>
      </c>
      <c r="AB7560" s="27">
        <v>0</v>
      </c>
      <c r="AC7560" s="27">
        <v>0</v>
      </c>
      <c r="AD7560" s="27">
        <v>0</v>
      </c>
      <c r="AE7560" s="27">
        <v>0</v>
      </c>
      <c r="AF7560" s="27">
        <v>0</v>
      </c>
      <c r="AG7560" s="27">
        <v>0</v>
      </c>
      <c r="AH7560" s="27">
        <v>0</v>
      </c>
      <c r="AI7560" s="27">
        <v>0</v>
      </c>
      <c r="AK7560" s="29">
        <f t="shared" si="118"/>
        <v>2.2453120577012274E-4</v>
      </c>
    </row>
    <row r="7561" spans="1:37" x14ac:dyDescent="0.25">
      <c r="A7561">
        <v>7559</v>
      </c>
      <c r="B7561" s="1">
        <v>1.2699999999999999E-2</v>
      </c>
      <c r="C7561" s="1">
        <v>-4.0929765993303794E-4</v>
      </c>
      <c r="D7561" s="27">
        <v>6.2829624966636674E-2</v>
      </c>
      <c r="E7561" s="27">
        <v>2.7423568877335512E-2</v>
      </c>
      <c r="F7561" s="27">
        <v>0.16308725313376349</v>
      </c>
      <c r="G7561" s="27">
        <v>5.570568454878419E-2</v>
      </c>
      <c r="H7561" s="27">
        <v>0.11041729619945528</v>
      </c>
      <c r="I7561" s="27">
        <v>0.12229406108665275</v>
      </c>
      <c r="J7561" s="27">
        <v>8.5081217283361765E-2</v>
      </c>
      <c r="K7561" s="27">
        <v>0.17335512702005626</v>
      </c>
      <c r="L7561" s="27">
        <v>0.10866744051611942</v>
      </c>
      <c r="M7561" s="27">
        <v>1.5882959344468064E-2</v>
      </c>
      <c r="N7561" s="27">
        <v>7.5255767023366421E-2</v>
      </c>
      <c r="O7561" s="27">
        <v>0</v>
      </c>
      <c r="P7561" s="27">
        <v>0</v>
      </c>
      <c r="Q7561" s="27">
        <v>0</v>
      </c>
      <c r="R7561" s="27">
        <v>0</v>
      </c>
      <c r="S7561" s="27">
        <v>0</v>
      </c>
      <c r="T7561" s="27">
        <v>0</v>
      </c>
      <c r="U7561" s="27">
        <v>0</v>
      </c>
      <c r="V7561" s="27">
        <v>0</v>
      </c>
      <c r="W7561" s="27">
        <v>0</v>
      </c>
      <c r="X7561" s="27">
        <v>0</v>
      </c>
      <c r="Y7561" s="27">
        <v>0</v>
      </c>
      <c r="Z7561" s="27">
        <v>0</v>
      </c>
      <c r="AA7561" s="27">
        <v>0</v>
      </c>
      <c r="AB7561" s="27">
        <v>0</v>
      </c>
      <c r="AC7561" s="27">
        <v>0</v>
      </c>
      <c r="AD7561" s="27">
        <v>0</v>
      </c>
      <c r="AE7561" s="27">
        <v>0</v>
      </c>
      <c r="AF7561" s="27">
        <v>0</v>
      </c>
      <c r="AG7561" s="27">
        <v>0</v>
      </c>
      <c r="AH7561" s="27">
        <v>0</v>
      </c>
      <c r="AI7561" s="27">
        <v>0</v>
      </c>
      <c r="AK7561" s="29">
        <f t="shared" si="118"/>
        <v>-3.2228162199451807E-2</v>
      </c>
    </row>
    <row r="7562" spans="1:37" x14ac:dyDescent="0.25">
      <c r="A7562">
        <v>7560</v>
      </c>
      <c r="B7562" s="1">
        <v>1.3899999999999999E-2</v>
      </c>
      <c r="C7562" s="1">
        <v>2.7632160857930636E-4</v>
      </c>
      <c r="D7562" s="27">
        <v>2.2389923949826002E-2</v>
      </c>
      <c r="E7562" s="27">
        <v>0.15609339139659109</v>
      </c>
      <c r="F7562" s="27">
        <v>4.6390674261893902E-2</v>
      </c>
      <c r="G7562" s="27">
        <v>7.9510545090219167E-2</v>
      </c>
      <c r="H7562" s="27">
        <v>5.4059682518504293E-2</v>
      </c>
      <c r="I7562" s="27">
        <v>0.17113383952859515</v>
      </c>
      <c r="J7562" s="27">
        <v>0.16461934997213734</v>
      </c>
      <c r="K7562" s="27">
        <v>8.1168866539090112E-2</v>
      </c>
      <c r="L7562" s="27">
        <v>0.18473914238899039</v>
      </c>
      <c r="M7562" s="27">
        <v>2.4619015938611825E-2</v>
      </c>
      <c r="N7562" s="27">
        <v>1.5275568415540697E-2</v>
      </c>
      <c r="O7562" s="27">
        <v>0</v>
      </c>
      <c r="P7562" s="27">
        <v>0</v>
      </c>
      <c r="Q7562" s="27">
        <v>0</v>
      </c>
      <c r="R7562" s="27">
        <v>0</v>
      </c>
      <c r="S7562" s="27">
        <v>0</v>
      </c>
      <c r="T7562" s="27">
        <v>0</v>
      </c>
      <c r="U7562" s="27">
        <v>0</v>
      </c>
      <c r="V7562" s="27">
        <v>0</v>
      </c>
      <c r="W7562" s="27">
        <v>0</v>
      </c>
      <c r="X7562" s="27">
        <v>0</v>
      </c>
      <c r="Y7562" s="27">
        <v>0</v>
      </c>
      <c r="Z7562" s="27">
        <v>0</v>
      </c>
      <c r="AA7562" s="27">
        <v>0</v>
      </c>
      <c r="AB7562" s="27">
        <v>0</v>
      </c>
      <c r="AC7562" s="27">
        <v>0</v>
      </c>
      <c r="AD7562" s="27">
        <v>0</v>
      </c>
      <c r="AE7562" s="27">
        <v>0</v>
      </c>
      <c r="AF7562" s="27">
        <v>0</v>
      </c>
      <c r="AG7562" s="27">
        <v>0</v>
      </c>
      <c r="AH7562" s="27">
        <v>0</v>
      </c>
      <c r="AI7562" s="27">
        <v>0</v>
      </c>
      <c r="AK7562" s="29">
        <f t="shared" si="118"/>
        <v>1.9879252415777437E-2</v>
      </c>
    </row>
    <row r="7563" spans="1:37" x14ac:dyDescent="0.25">
      <c r="A7563">
        <v>7561</v>
      </c>
      <c r="B7563" s="1">
        <v>1.4800000000000001E-2</v>
      </c>
      <c r="C7563" s="1">
        <v>1.9605114268327726E-4</v>
      </c>
      <c r="D7563" s="27">
        <v>5.121180036964041E-2</v>
      </c>
      <c r="E7563" s="27">
        <v>0.20293340962601855</v>
      </c>
      <c r="F7563" s="27">
        <v>0.11599386244677624</v>
      </c>
      <c r="G7563" s="27">
        <v>6.7384183127927794E-2</v>
      </c>
      <c r="H7563" s="27">
        <v>0.20753594889815516</v>
      </c>
      <c r="I7563" s="27">
        <v>0.10561047713345793</v>
      </c>
      <c r="J7563" s="27">
        <v>3.4777804722948807E-2</v>
      </c>
      <c r="K7563" s="27">
        <v>5.0436771698191107E-2</v>
      </c>
      <c r="L7563" s="27">
        <v>4.4436373870288523E-2</v>
      </c>
      <c r="M7563" s="27">
        <v>7.0958029080724752E-2</v>
      </c>
      <c r="N7563" s="27">
        <v>4.8721339025870794E-2</v>
      </c>
      <c r="O7563" s="27">
        <v>0</v>
      </c>
      <c r="P7563" s="27">
        <v>0</v>
      </c>
      <c r="Q7563" s="27">
        <v>0</v>
      </c>
      <c r="R7563" s="27">
        <v>0</v>
      </c>
      <c r="S7563" s="27">
        <v>0</v>
      </c>
      <c r="T7563" s="27">
        <v>0</v>
      </c>
      <c r="U7563" s="27">
        <v>0</v>
      </c>
      <c r="V7563" s="27">
        <v>0</v>
      </c>
      <c r="W7563" s="27">
        <v>0</v>
      </c>
      <c r="X7563" s="27">
        <v>0</v>
      </c>
      <c r="Y7563" s="27">
        <v>0</v>
      </c>
      <c r="Z7563" s="27">
        <v>0</v>
      </c>
      <c r="AA7563" s="27">
        <v>0</v>
      </c>
      <c r="AB7563" s="27">
        <v>0</v>
      </c>
      <c r="AC7563" s="27">
        <v>0</v>
      </c>
      <c r="AD7563" s="27">
        <v>0</v>
      </c>
      <c r="AE7563" s="27">
        <v>0</v>
      </c>
      <c r="AF7563" s="27">
        <v>0</v>
      </c>
      <c r="AG7563" s="27">
        <v>0</v>
      </c>
      <c r="AH7563" s="27">
        <v>0</v>
      </c>
      <c r="AI7563" s="27">
        <v>0</v>
      </c>
      <c r="AK7563" s="29">
        <f t="shared" si="118"/>
        <v>1.3246698829951166E-2</v>
      </c>
    </row>
    <row r="7564" spans="1:37" x14ac:dyDescent="0.25">
      <c r="A7564">
        <v>7562</v>
      </c>
      <c r="B7564" s="1">
        <v>1.0699999999999999E-2</v>
      </c>
      <c r="C7564" s="1">
        <v>-1.1651191722765416E-4</v>
      </c>
      <c r="D7564" s="27">
        <v>0.16362833755562259</v>
      </c>
      <c r="E7564" s="27">
        <v>3.765464541833112E-2</v>
      </c>
      <c r="F7564" s="27">
        <v>0.16204166541840756</v>
      </c>
      <c r="G7564" s="27">
        <v>8.1179267313647219E-2</v>
      </c>
      <c r="H7564" s="27">
        <v>2.6337468958478598E-2</v>
      </c>
      <c r="I7564" s="27">
        <v>3.2876055005421768E-2</v>
      </c>
      <c r="J7564" s="27">
        <v>0.10002598492156585</v>
      </c>
      <c r="K7564" s="27">
        <v>9.5527864254815284E-2</v>
      </c>
      <c r="L7564" s="27">
        <v>0.13579925374983773</v>
      </c>
      <c r="M7564" s="27">
        <v>6.8109669052718508E-2</v>
      </c>
      <c r="N7564" s="27">
        <v>9.6819788351153749E-2</v>
      </c>
      <c r="O7564" s="27">
        <v>0</v>
      </c>
      <c r="P7564" s="27">
        <v>0</v>
      </c>
      <c r="Q7564" s="27">
        <v>0</v>
      </c>
      <c r="R7564" s="27">
        <v>0</v>
      </c>
      <c r="S7564" s="27">
        <v>0</v>
      </c>
      <c r="T7564" s="27">
        <v>0</v>
      </c>
      <c r="U7564" s="27">
        <v>0</v>
      </c>
      <c r="V7564" s="27">
        <v>0</v>
      </c>
      <c r="W7564" s="27">
        <v>0</v>
      </c>
      <c r="X7564" s="27">
        <v>0</v>
      </c>
      <c r="Y7564" s="27">
        <v>0</v>
      </c>
      <c r="Z7564" s="27">
        <v>0</v>
      </c>
      <c r="AA7564" s="27">
        <v>0</v>
      </c>
      <c r="AB7564" s="27">
        <v>0</v>
      </c>
      <c r="AC7564" s="27">
        <v>0</v>
      </c>
      <c r="AD7564" s="27">
        <v>0</v>
      </c>
      <c r="AE7564" s="27">
        <v>0</v>
      </c>
      <c r="AF7564" s="27">
        <v>0</v>
      </c>
      <c r="AG7564" s="27">
        <v>0</v>
      </c>
      <c r="AH7564" s="27">
        <v>0</v>
      </c>
      <c r="AI7564" s="27">
        <v>0</v>
      </c>
      <c r="AK7564" s="29">
        <f t="shared" si="118"/>
        <v>-1.0888964226883567E-2</v>
      </c>
    </row>
    <row r="7565" spans="1:37" x14ac:dyDescent="0.25">
      <c r="A7565">
        <v>7563</v>
      </c>
      <c r="B7565" s="1">
        <v>1.03E-2</v>
      </c>
      <c r="C7565" s="1">
        <v>-7.2952874231608115E-5</v>
      </c>
      <c r="D7565" s="27">
        <v>2.9805602457362242E-2</v>
      </c>
      <c r="E7565" s="27">
        <v>3.7997835059282079E-3</v>
      </c>
      <c r="F7565" s="27">
        <v>1.2807784719474604E-2</v>
      </c>
      <c r="G7565" s="27">
        <v>0.1267140812286188</v>
      </c>
      <c r="H7565" s="27">
        <v>8.8805297608376396E-2</v>
      </c>
      <c r="I7565" s="27">
        <v>9.2497421767357202E-2</v>
      </c>
      <c r="J7565" s="27">
        <v>0.16443469393884377</v>
      </c>
      <c r="K7565" s="27">
        <v>0.12345271870145044</v>
      </c>
      <c r="L7565" s="27">
        <v>9.5134223658329839E-2</v>
      </c>
      <c r="M7565" s="27">
        <v>0.16930049759919402</v>
      </c>
      <c r="N7565" s="27">
        <v>9.324789481506443E-2</v>
      </c>
      <c r="O7565" s="27">
        <v>0</v>
      </c>
      <c r="P7565" s="27">
        <v>0</v>
      </c>
      <c r="Q7565" s="27">
        <v>0</v>
      </c>
      <c r="R7565" s="27">
        <v>0</v>
      </c>
      <c r="S7565" s="27">
        <v>0</v>
      </c>
      <c r="T7565" s="27">
        <v>0</v>
      </c>
      <c r="U7565" s="27">
        <v>0</v>
      </c>
      <c r="V7565" s="27">
        <v>0</v>
      </c>
      <c r="W7565" s="27">
        <v>0</v>
      </c>
      <c r="X7565" s="27">
        <v>0</v>
      </c>
      <c r="Y7565" s="27">
        <v>0</v>
      </c>
      <c r="Z7565" s="27">
        <v>0</v>
      </c>
      <c r="AA7565" s="27">
        <v>0</v>
      </c>
      <c r="AB7565" s="27">
        <v>0</v>
      </c>
      <c r="AC7565" s="27">
        <v>0</v>
      </c>
      <c r="AD7565" s="27">
        <v>0</v>
      </c>
      <c r="AE7565" s="27">
        <v>0</v>
      </c>
      <c r="AF7565" s="27">
        <v>0</v>
      </c>
      <c r="AG7565" s="27">
        <v>0</v>
      </c>
      <c r="AH7565" s="27">
        <v>0</v>
      </c>
      <c r="AI7565" s="27">
        <v>0</v>
      </c>
      <c r="AK7565" s="29">
        <f t="shared" si="118"/>
        <v>-7.0828033234570983E-3</v>
      </c>
    </row>
    <row r="7566" spans="1:37" x14ac:dyDescent="0.25">
      <c r="A7566">
        <v>7564</v>
      </c>
      <c r="B7566" s="1">
        <v>1.37E-2</v>
      </c>
      <c r="C7566" s="1">
        <v>4.8662350845973617E-4</v>
      </c>
      <c r="D7566" s="27">
        <v>0.15918525306280407</v>
      </c>
      <c r="E7566" s="27">
        <v>0.15687024110973682</v>
      </c>
      <c r="F7566" s="27">
        <v>6.6031640771419972E-2</v>
      </c>
      <c r="G7566" s="27">
        <v>0.1886622517109135</v>
      </c>
      <c r="H7566" s="27">
        <v>9.3524181704979174E-3</v>
      </c>
      <c r="I7566" s="27">
        <v>4.0686858604307298E-2</v>
      </c>
      <c r="J7566" s="27">
        <v>0.15858099416800525</v>
      </c>
      <c r="K7566" s="27">
        <v>4.8210067911382305E-3</v>
      </c>
      <c r="L7566" s="27">
        <v>0.13878293205956352</v>
      </c>
      <c r="M7566" s="27">
        <v>2.7119468619314187E-2</v>
      </c>
      <c r="N7566" s="27">
        <v>4.9906934932299155E-2</v>
      </c>
      <c r="O7566" s="27">
        <v>0</v>
      </c>
      <c r="P7566" s="27">
        <v>0</v>
      </c>
      <c r="Q7566" s="27">
        <v>0</v>
      </c>
      <c r="R7566" s="27">
        <v>0</v>
      </c>
      <c r="S7566" s="27">
        <v>0</v>
      </c>
      <c r="T7566" s="27">
        <v>0</v>
      </c>
      <c r="U7566" s="27">
        <v>0</v>
      </c>
      <c r="V7566" s="27">
        <v>0</v>
      </c>
      <c r="W7566" s="27">
        <v>0</v>
      </c>
      <c r="X7566" s="27">
        <v>0</v>
      </c>
      <c r="Y7566" s="27">
        <v>0</v>
      </c>
      <c r="Z7566" s="27">
        <v>0</v>
      </c>
      <c r="AA7566" s="27">
        <v>0</v>
      </c>
      <c r="AB7566" s="27">
        <v>0</v>
      </c>
      <c r="AC7566" s="27">
        <v>0</v>
      </c>
      <c r="AD7566" s="27">
        <v>0</v>
      </c>
      <c r="AE7566" s="27">
        <v>0</v>
      </c>
      <c r="AF7566" s="27">
        <v>0</v>
      </c>
      <c r="AG7566" s="27">
        <v>0</v>
      </c>
      <c r="AH7566" s="27">
        <v>0</v>
      </c>
      <c r="AI7566" s="27">
        <v>0</v>
      </c>
      <c r="AK7566" s="29">
        <f t="shared" si="118"/>
        <v>3.5519964121148627E-2</v>
      </c>
    </row>
    <row r="7567" spans="1:37" x14ac:dyDescent="0.25">
      <c r="A7567">
        <v>7565</v>
      </c>
      <c r="B7567" s="1">
        <v>1.0800000000000001E-2</v>
      </c>
      <c r="C7567" s="1">
        <v>-2.5730174238066653E-4</v>
      </c>
      <c r="D7567" s="27">
        <v>4.5931735353361416E-3</v>
      </c>
      <c r="E7567" s="27">
        <v>1.0465556988647337E-2</v>
      </c>
      <c r="F7567" s="27">
        <v>0.11784379807604187</v>
      </c>
      <c r="G7567" s="27">
        <v>6.9950087529547469E-2</v>
      </c>
      <c r="H7567" s="27">
        <v>0.13697154049064014</v>
      </c>
      <c r="I7567" s="27">
        <v>0.13431520430307456</v>
      </c>
      <c r="J7567" s="27">
        <v>0.12506533859016999</v>
      </c>
      <c r="K7567" s="27">
        <v>0.11729380154004031</v>
      </c>
      <c r="L7567" s="27">
        <v>8.8958252116988004E-2</v>
      </c>
      <c r="M7567" s="27">
        <v>0.15165073541131782</v>
      </c>
      <c r="N7567" s="27">
        <v>4.2892511418196312E-2</v>
      </c>
      <c r="O7567" s="27">
        <v>0</v>
      </c>
      <c r="P7567" s="27">
        <v>0</v>
      </c>
      <c r="Q7567" s="27">
        <v>0</v>
      </c>
      <c r="R7567" s="27">
        <v>0</v>
      </c>
      <c r="S7567" s="27">
        <v>0</v>
      </c>
      <c r="T7567" s="27">
        <v>0</v>
      </c>
      <c r="U7567" s="27">
        <v>0</v>
      </c>
      <c r="V7567" s="27">
        <v>0</v>
      </c>
      <c r="W7567" s="27">
        <v>0</v>
      </c>
      <c r="X7567" s="27">
        <v>0</v>
      </c>
      <c r="Y7567" s="27">
        <v>0</v>
      </c>
      <c r="Z7567" s="27">
        <v>0</v>
      </c>
      <c r="AA7567" s="27">
        <v>0</v>
      </c>
      <c r="AB7567" s="27">
        <v>0</v>
      </c>
      <c r="AC7567" s="27">
        <v>0</v>
      </c>
      <c r="AD7567" s="27">
        <v>0</v>
      </c>
      <c r="AE7567" s="27">
        <v>0</v>
      </c>
      <c r="AF7567" s="27">
        <v>0</v>
      </c>
      <c r="AG7567" s="27">
        <v>0</v>
      </c>
      <c r="AH7567" s="27">
        <v>0</v>
      </c>
      <c r="AI7567" s="27">
        <v>0</v>
      </c>
      <c r="AK7567" s="29">
        <f t="shared" si="118"/>
        <v>-2.3824235405617268E-2</v>
      </c>
    </row>
    <row r="7568" spans="1:37" x14ac:dyDescent="0.25">
      <c r="A7568">
        <v>7566</v>
      </c>
      <c r="B7568" s="1">
        <v>1.03E-2</v>
      </c>
      <c r="C7568" s="1">
        <v>-2.5911828564568665E-4</v>
      </c>
      <c r="D7568" s="27">
        <v>5.2059843577905864E-2</v>
      </c>
      <c r="E7568" s="27">
        <v>2.2963042311992383E-2</v>
      </c>
      <c r="F7568" s="27">
        <v>0.15127608407852317</v>
      </c>
      <c r="G7568" s="27">
        <v>0.12232894573339642</v>
      </c>
      <c r="H7568" s="27">
        <v>3.5511820677522267E-2</v>
      </c>
      <c r="I7568" s="27">
        <v>3.4661672195781312E-2</v>
      </c>
      <c r="J7568" s="27">
        <v>3.285373069932182E-2</v>
      </c>
      <c r="K7568" s="27">
        <v>0.14721156605840199</v>
      </c>
      <c r="L7568" s="27">
        <v>0.14248758552872479</v>
      </c>
      <c r="M7568" s="27">
        <v>0.13358047191158348</v>
      </c>
      <c r="N7568" s="27">
        <v>0.12506523722684662</v>
      </c>
      <c r="O7568" s="27">
        <v>0</v>
      </c>
      <c r="P7568" s="27">
        <v>0</v>
      </c>
      <c r="Q7568" s="27">
        <v>0</v>
      </c>
      <c r="R7568" s="27">
        <v>0</v>
      </c>
      <c r="S7568" s="27">
        <v>0</v>
      </c>
      <c r="T7568" s="27">
        <v>0</v>
      </c>
      <c r="U7568" s="27">
        <v>0</v>
      </c>
      <c r="V7568" s="27">
        <v>0</v>
      </c>
      <c r="W7568" s="27">
        <v>0</v>
      </c>
      <c r="X7568" s="27">
        <v>0</v>
      </c>
      <c r="Y7568" s="27">
        <v>0</v>
      </c>
      <c r="Z7568" s="27">
        <v>0</v>
      </c>
      <c r="AA7568" s="27">
        <v>0</v>
      </c>
      <c r="AB7568" s="27">
        <v>0</v>
      </c>
      <c r="AC7568" s="27">
        <v>0</v>
      </c>
      <c r="AD7568" s="27">
        <v>0</v>
      </c>
      <c r="AE7568" s="27">
        <v>0</v>
      </c>
      <c r="AF7568" s="27">
        <v>0</v>
      </c>
      <c r="AG7568" s="27">
        <v>0</v>
      </c>
      <c r="AH7568" s="27">
        <v>0</v>
      </c>
      <c r="AI7568" s="27">
        <v>0</v>
      </c>
      <c r="AK7568" s="29">
        <f t="shared" si="118"/>
        <v>-2.5157115111231712E-2</v>
      </c>
    </row>
    <row r="7569" spans="1:37" x14ac:dyDescent="0.25">
      <c r="A7569">
        <v>7567</v>
      </c>
      <c r="B7569" s="1">
        <v>1.23E-2</v>
      </c>
      <c r="C7569" s="1">
        <v>-7.9967053522757951E-5</v>
      </c>
      <c r="D7569" s="27">
        <v>6.2108491156098344E-2</v>
      </c>
      <c r="E7569" s="27">
        <v>9.8040547131484732E-2</v>
      </c>
      <c r="F7569" s="27">
        <v>0.11940225611342674</v>
      </c>
      <c r="G7569" s="27">
        <v>9.7061852416855526E-2</v>
      </c>
      <c r="H7569" s="27">
        <v>0.14629548455335645</v>
      </c>
      <c r="I7569" s="27">
        <v>0.12002994498297564</v>
      </c>
      <c r="J7569" s="27">
        <v>5.4713647378022659E-2</v>
      </c>
      <c r="K7569" s="27">
        <v>8.4920787905244779E-2</v>
      </c>
      <c r="L7569" s="27">
        <v>4.9304279650066889E-2</v>
      </c>
      <c r="M7569" s="27">
        <v>7.4593160448767334E-2</v>
      </c>
      <c r="N7569" s="27">
        <v>9.3529548263700968E-2</v>
      </c>
      <c r="O7569" s="27">
        <v>0</v>
      </c>
      <c r="P7569" s="27">
        <v>0</v>
      </c>
      <c r="Q7569" s="27">
        <v>0</v>
      </c>
      <c r="R7569" s="27">
        <v>0</v>
      </c>
      <c r="S7569" s="27">
        <v>0</v>
      </c>
      <c r="T7569" s="27">
        <v>0</v>
      </c>
      <c r="U7569" s="27">
        <v>0</v>
      </c>
      <c r="V7569" s="27">
        <v>0</v>
      </c>
      <c r="W7569" s="27">
        <v>0</v>
      </c>
      <c r="X7569" s="27">
        <v>0</v>
      </c>
      <c r="Y7569" s="27">
        <v>0</v>
      </c>
      <c r="Z7569" s="27">
        <v>0</v>
      </c>
      <c r="AA7569" s="27">
        <v>0</v>
      </c>
      <c r="AB7569" s="27">
        <v>0</v>
      </c>
      <c r="AC7569" s="27">
        <v>0</v>
      </c>
      <c r="AD7569" s="27">
        <v>0</v>
      </c>
      <c r="AE7569" s="27">
        <v>0</v>
      </c>
      <c r="AF7569" s="27">
        <v>0</v>
      </c>
      <c r="AG7569" s="27">
        <v>0</v>
      </c>
      <c r="AH7569" s="27">
        <v>0</v>
      </c>
      <c r="AI7569" s="27">
        <v>0</v>
      </c>
      <c r="AK7569" s="29">
        <f t="shared" si="118"/>
        <v>-6.501386465264874E-3</v>
      </c>
    </row>
    <row r="7570" spans="1:37" x14ac:dyDescent="0.25">
      <c r="A7570">
        <v>7568</v>
      </c>
      <c r="B7570" s="1">
        <v>1.0699999999999999E-2</v>
      </c>
      <c r="C7570" s="1">
        <v>-1.4476681968635791E-4</v>
      </c>
      <c r="D7570" s="27">
        <v>0.15804621300659161</v>
      </c>
      <c r="E7570" s="27">
        <v>4.2575443505339358E-2</v>
      </c>
      <c r="F7570" s="27">
        <v>0.14312297335696511</v>
      </c>
      <c r="G7570" s="27">
        <v>1.5176383539840806E-2</v>
      </c>
      <c r="H7570" s="27">
        <v>9.7656338672721082E-2</v>
      </c>
      <c r="I7570" s="27">
        <v>0.10985928985979294</v>
      </c>
      <c r="J7570" s="27">
        <v>0.1030180153478952</v>
      </c>
      <c r="K7570" s="27">
        <v>5.233068160149016E-2</v>
      </c>
      <c r="L7570" s="27">
        <v>2.4824132311225038E-2</v>
      </c>
      <c r="M7570" s="27">
        <v>0.10343939174676528</v>
      </c>
      <c r="N7570" s="27">
        <v>0.14995113705137347</v>
      </c>
      <c r="O7570" s="27">
        <v>0</v>
      </c>
      <c r="P7570" s="27">
        <v>0</v>
      </c>
      <c r="Q7570" s="27">
        <v>0</v>
      </c>
      <c r="R7570" s="27">
        <v>0</v>
      </c>
      <c r="S7570" s="27">
        <v>0</v>
      </c>
      <c r="T7570" s="27">
        <v>0</v>
      </c>
      <c r="U7570" s="27">
        <v>0</v>
      </c>
      <c r="V7570" s="27">
        <v>0</v>
      </c>
      <c r="W7570" s="27">
        <v>0</v>
      </c>
      <c r="X7570" s="27">
        <v>0</v>
      </c>
      <c r="Y7570" s="27">
        <v>0</v>
      </c>
      <c r="Z7570" s="27">
        <v>0</v>
      </c>
      <c r="AA7570" s="27">
        <v>0</v>
      </c>
      <c r="AB7570" s="27">
        <v>0</v>
      </c>
      <c r="AC7570" s="27">
        <v>0</v>
      </c>
      <c r="AD7570" s="27">
        <v>0</v>
      </c>
      <c r="AE7570" s="27">
        <v>0</v>
      </c>
      <c r="AF7570" s="27">
        <v>0</v>
      </c>
      <c r="AG7570" s="27">
        <v>0</v>
      </c>
      <c r="AH7570" s="27">
        <v>0</v>
      </c>
      <c r="AI7570" s="27">
        <v>0</v>
      </c>
      <c r="AK7570" s="29">
        <f t="shared" si="118"/>
        <v>-1.3529609316482049E-2</v>
      </c>
    </row>
    <row r="7571" spans="1:37" x14ac:dyDescent="0.25">
      <c r="A7571">
        <v>7569</v>
      </c>
      <c r="B7571" s="1">
        <v>1.3100000000000001E-2</v>
      </c>
      <c r="C7571" s="1">
        <v>8.3263965903364621E-5</v>
      </c>
      <c r="D7571" s="27">
        <v>1.5902327203411892E-2</v>
      </c>
      <c r="E7571" s="27">
        <v>0.14119465234380041</v>
      </c>
      <c r="F7571" s="27">
        <v>0.13590125389318547</v>
      </c>
      <c r="G7571" s="27">
        <v>0.1689816923504136</v>
      </c>
      <c r="H7571" s="27">
        <v>0.10363140675389129</v>
      </c>
      <c r="I7571" s="27">
        <v>1.5338575435104919E-2</v>
      </c>
      <c r="J7571" s="27">
        <v>6.5938425171796947E-2</v>
      </c>
      <c r="K7571" s="27">
        <v>9.4942020163743576E-2</v>
      </c>
      <c r="L7571" s="27">
        <v>4.5432884175370412E-2</v>
      </c>
      <c r="M7571" s="27">
        <v>0.10578380118761374</v>
      </c>
      <c r="N7571" s="27">
        <v>0.10695296132166779</v>
      </c>
      <c r="O7571" s="27">
        <v>0</v>
      </c>
      <c r="P7571" s="27">
        <v>0</v>
      </c>
      <c r="Q7571" s="27">
        <v>0</v>
      </c>
      <c r="R7571" s="27">
        <v>0</v>
      </c>
      <c r="S7571" s="27">
        <v>0</v>
      </c>
      <c r="T7571" s="27">
        <v>0</v>
      </c>
      <c r="U7571" s="27">
        <v>0</v>
      </c>
      <c r="V7571" s="27">
        <v>0</v>
      </c>
      <c r="W7571" s="27">
        <v>0</v>
      </c>
      <c r="X7571" s="27">
        <v>0</v>
      </c>
      <c r="Y7571" s="27">
        <v>0</v>
      </c>
      <c r="Z7571" s="27">
        <v>0</v>
      </c>
      <c r="AA7571" s="27">
        <v>0</v>
      </c>
      <c r="AB7571" s="27">
        <v>0</v>
      </c>
      <c r="AC7571" s="27">
        <v>0</v>
      </c>
      <c r="AD7571" s="27">
        <v>0</v>
      </c>
      <c r="AE7571" s="27">
        <v>0</v>
      </c>
      <c r="AF7571" s="27">
        <v>0</v>
      </c>
      <c r="AG7571" s="27">
        <v>0</v>
      </c>
      <c r="AH7571" s="27">
        <v>0</v>
      </c>
      <c r="AI7571" s="27">
        <v>0</v>
      </c>
      <c r="AK7571" s="29">
        <f t="shared" si="118"/>
        <v>6.3560279315545507E-3</v>
      </c>
    </row>
    <row r="7572" spans="1:37" x14ac:dyDescent="0.25">
      <c r="A7572">
        <v>7570</v>
      </c>
      <c r="B7572" s="1">
        <v>1.4800000000000001E-2</v>
      </c>
      <c r="C7572" s="1">
        <v>2.1276738463481211E-4</v>
      </c>
      <c r="D7572" s="27">
        <v>0.19406719924490254</v>
      </c>
      <c r="E7572" s="27">
        <v>0.1975170729694061</v>
      </c>
      <c r="F7572" s="27">
        <v>0.10324571581555049</v>
      </c>
      <c r="G7572" s="27">
        <v>2.9550230673587939E-2</v>
      </c>
      <c r="H7572" s="27">
        <v>3.8077823464909136E-2</v>
      </c>
      <c r="I7572" s="27">
        <v>0.12048311057480979</v>
      </c>
      <c r="J7572" s="27">
        <v>8.3529862888431158E-2</v>
      </c>
      <c r="K7572" s="27">
        <v>4.1645697817025755E-2</v>
      </c>
      <c r="L7572" s="27">
        <v>6.3330910027347642E-2</v>
      </c>
      <c r="M7572" s="27">
        <v>8.0275330539026829E-2</v>
      </c>
      <c r="N7572" s="27">
        <v>4.8277045985002466E-2</v>
      </c>
      <c r="O7572" s="27">
        <v>0</v>
      </c>
      <c r="P7572" s="27">
        <v>0</v>
      </c>
      <c r="Q7572" s="27">
        <v>0</v>
      </c>
      <c r="R7572" s="27">
        <v>0</v>
      </c>
      <c r="S7572" s="27">
        <v>0</v>
      </c>
      <c r="T7572" s="27">
        <v>0</v>
      </c>
      <c r="U7572" s="27">
        <v>0</v>
      </c>
      <c r="V7572" s="27">
        <v>0</v>
      </c>
      <c r="W7572" s="27">
        <v>0</v>
      </c>
      <c r="X7572" s="27">
        <v>0</v>
      </c>
      <c r="Y7572" s="27">
        <v>0</v>
      </c>
      <c r="Z7572" s="27">
        <v>0</v>
      </c>
      <c r="AA7572" s="27">
        <v>0</v>
      </c>
      <c r="AB7572" s="27">
        <v>0</v>
      </c>
      <c r="AC7572" s="27">
        <v>0</v>
      </c>
      <c r="AD7572" s="27">
        <v>0</v>
      </c>
      <c r="AE7572" s="27">
        <v>0</v>
      </c>
      <c r="AF7572" s="27">
        <v>0</v>
      </c>
      <c r="AG7572" s="27">
        <v>0</v>
      </c>
      <c r="AH7572" s="27">
        <v>0</v>
      </c>
      <c r="AI7572" s="27">
        <v>0</v>
      </c>
      <c r="AK7572" s="29">
        <f t="shared" si="118"/>
        <v>1.4376174637487305E-2</v>
      </c>
    </row>
    <row r="7573" spans="1:37" x14ac:dyDescent="0.25">
      <c r="A7573">
        <v>7571</v>
      </c>
      <c r="B7573" s="1">
        <v>1.2E-2</v>
      </c>
      <c r="C7573" s="1">
        <v>-3.5970423107332706E-4</v>
      </c>
      <c r="D7573" s="27">
        <v>2.6866496508232637E-2</v>
      </c>
      <c r="E7573" s="27">
        <v>7.1044598788804324E-3</v>
      </c>
      <c r="F7573" s="27">
        <v>1.6232390851017083E-2</v>
      </c>
      <c r="G7573" s="27">
        <v>7.8105003451797855E-2</v>
      </c>
      <c r="H7573" s="27">
        <v>6.1636437598932788E-2</v>
      </c>
      <c r="I7573" s="27">
        <v>0.1639155320003062</v>
      </c>
      <c r="J7573" s="27">
        <v>0.16074334937201459</v>
      </c>
      <c r="K7573" s="27">
        <v>0.19476672315356294</v>
      </c>
      <c r="L7573" s="27">
        <v>5.7103227956986052E-2</v>
      </c>
      <c r="M7573" s="27">
        <v>0.20734441019195551</v>
      </c>
      <c r="N7573" s="27">
        <v>2.6181969036313816E-2</v>
      </c>
      <c r="O7573" s="27">
        <v>0</v>
      </c>
      <c r="P7573" s="27">
        <v>0</v>
      </c>
      <c r="Q7573" s="27">
        <v>0</v>
      </c>
      <c r="R7573" s="27">
        <v>0</v>
      </c>
      <c r="S7573" s="27">
        <v>0</v>
      </c>
      <c r="T7573" s="27">
        <v>0</v>
      </c>
      <c r="U7573" s="27">
        <v>0</v>
      </c>
      <c r="V7573" s="27">
        <v>0</v>
      </c>
      <c r="W7573" s="27">
        <v>0</v>
      </c>
      <c r="X7573" s="27">
        <v>0</v>
      </c>
      <c r="Y7573" s="27">
        <v>0</v>
      </c>
      <c r="Z7573" s="27">
        <v>0</v>
      </c>
      <c r="AA7573" s="27">
        <v>0</v>
      </c>
      <c r="AB7573" s="27">
        <v>0</v>
      </c>
      <c r="AC7573" s="27">
        <v>0</v>
      </c>
      <c r="AD7573" s="27">
        <v>0</v>
      </c>
      <c r="AE7573" s="27">
        <v>0</v>
      </c>
      <c r="AF7573" s="27">
        <v>0</v>
      </c>
      <c r="AG7573" s="27">
        <v>0</v>
      </c>
      <c r="AH7573" s="27">
        <v>0</v>
      </c>
      <c r="AI7573" s="27">
        <v>0</v>
      </c>
      <c r="AK7573" s="29">
        <f t="shared" si="118"/>
        <v>-2.9975352589443921E-2</v>
      </c>
    </row>
    <row r="7574" spans="1:37" x14ac:dyDescent="0.25">
      <c r="A7574">
        <v>7572</v>
      </c>
      <c r="B7574" s="1">
        <v>1.21E-2</v>
      </c>
      <c r="C7574" s="1">
        <v>2.8384985124393946E-4</v>
      </c>
      <c r="D7574" s="27">
        <v>0.1698800381368781</v>
      </c>
      <c r="E7574" s="27">
        <v>0.12502345511287755</v>
      </c>
      <c r="F7574" s="27">
        <v>2.3764149412139581E-2</v>
      </c>
      <c r="G7574" s="27">
        <v>5.6803113426726538E-2</v>
      </c>
      <c r="H7574" s="27">
        <v>0.13807925139215282</v>
      </c>
      <c r="I7574" s="27">
        <v>1.1361583693362137E-2</v>
      </c>
      <c r="J7574" s="27">
        <v>0.14054661301234408</v>
      </c>
      <c r="K7574" s="27">
        <v>7.9618870730636532E-2</v>
      </c>
      <c r="L7574" s="27">
        <v>9.0139985294878877E-2</v>
      </c>
      <c r="M7574" s="27">
        <v>2.8786656916444726E-2</v>
      </c>
      <c r="N7574" s="27">
        <v>0.13599628287155899</v>
      </c>
      <c r="O7574" s="27">
        <v>0</v>
      </c>
      <c r="P7574" s="27">
        <v>0</v>
      </c>
      <c r="Q7574" s="27">
        <v>0</v>
      </c>
      <c r="R7574" s="27">
        <v>0</v>
      </c>
      <c r="S7574" s="27">
        <v>0</v>
      </c>
      <c r="T7574" s="27">
        <v>0</v>
      </c>
      <c r="U7574" s="27">
        <v>0</v>
      </c>
      <c r="V7574" s="27">
        <v>0</v>
      </c>
      <c r="W7574" s="27">
        <v>0</v>
      </c>
      <c r="X7574" s="27">
        <v>0</v>
      </c>
      <c r="Y7574" s="27">
        <v>0</v>
      </c>
      <c r="Z7574" s="27">
        <v>0</v>
      </c>
      <c r="AA7574" s="27">
        <v>0</v>
      </c>
      <c r="AB7574" s="27">
        <v>0</v>
      </c>
      <c r="AC7574" s="27">
        <v>0</v>
      </c>
      <c r="AD7574" s="27">
        <v>0</v>
      </c>
      <c r="AE7574" s="27">
        <v>0</v>
      </c>
      <c r="AF7574" s="27">
        <v>0</v>
      </c>
      <c r="AG7574" s="27">
        <v>0</v>
      </c>
      <c r="AH7574" s="27">
        <v>0</v>
      </c>
      <c r="AI7574" s="27">
        <v>0</v>
      </c>
      <c r="AK7574" s="29">
        <f t="shared" si="118"/>
        <v>2.3458665392061113E-2</v>
      </c>
    </row>
    <row r="7575" spans="1:37" x14ac:dyDescent="0.25">
      <c r="A7575">
        <v>7573</v>
      </c>
      <c r="B7575" s="1">
        <v>1.12E-2</v>
      </c>
      <c r="C7575" s="1">
        <v>-1.7694258404706856E-5</v>
      </c>
      <c r="D7575" s="27">
        <v>0.14358145934269573</v>
      </c>
      <c r="E7575" s="27">
        <v>7.7531774805827194E-2</v>
      </c>
      <c r="F7575" s="27">
        <v>8.8688584345163579E-2</v>
      </c>
      <c r="G7575" s="27">
        <v>9.8766589949204564E-2</v>
      </c>
      <c r="H7575" s="27">
        <v>3.6716860523784103E-2</v>
      </c>
      <c r="I7575" s="27">
        <v>4.1332676972903111E-2</v>
      </c>
      <c r="J7575" s="27">
        <v>3.5627241478587597E-2</v>
      </c>
      <c r="K7575" s="27">
        <v>0.12361131768279615</v>
      </c>
      <c r="L7575" s="27">
        <v>0.17922379677210029</v>
      </c>
      <c r="M7575" s="27">
        <v>6.7296517505108927E-2</v>
      </c>
      <c r="N7575" s="27">
        <v>0.1076231806218287</v>
      </c>
      <c r="O7575" s="27">
        <v>0</v>
      </c>
      <c r="P7575" s="27">
        <v>0</v>
      </c>
      <c r="Q7575" s="27">
        <v>0</v>
      </c>
      <c r="R7575" s="27">
        <v>0</v>
      </c>
      <c r="S7575" s="27">
        <v>0</v>
      </c>
      <c r="T7575" s="27">
        <v>0</v>
      </c>
      <c r="U7575" s="27">
        <v>0</v>
      </c>
      <c r="V7575" s="27">
        <v>0</v>
      </c>
      <c r="W7575" s="27">
        <v>0</v>
      </c>
      <c r="X7575" s="27">
        <v>0</v>
      </c>
      <c r="Y7575" s="27">
        <v>0</v>
      </c>
      <c r="Z7575" s="27">
        <v>0</v>
      </c>
      <c r="AA7575" s="27">
        <v>0</v>
      </c>
      <c r="AB7575" s="27">
        <v>0</v>
      </c>
      <c r="AC7575" s="27">
        <v>0</v>
      </c>
      <c r="AD7575" s="27">
        <v>0</v>
      </c>
      <c r="AE7575" s="27">
        <v>0</v>
      </c>
      <c r="AF7575" s="27">
        <v>0</v>
      </c>
      <c r="AG7575" s="27">
        <v>0</v>
      </c>
      <c r="AH7575" s="27">
        <v>0</v>
      </c>
      <c r="AI7575" s="27">
        <v>0</v>
      </c>
      <c r="AK7575" s="29">
        <f t="shared" si="118"/>
        <v>-1.5798445004202551E-3</v>
      </c>
    </row>
    <row r="7576" spans="1:37" x14ac:dyDescent="0.25">
      <c r="A7576">
        <v>7574</v>
      </c>
      <c r="B7576" s="1">
        <v>1.1299999999999999E-2</v>
      </c>
      <c r="C7576" s="1">
        <v>3.4386477097675784E-4</v>
      </c>
      <c r="D7576" s="27">
        <v>8.0392795020221383E-2</v>
      </c>
      <c r="E7576" s="27">
        <v>0.14919479485952375</v>
      </c>
      <c r="F7576" s="27">
        <v>7.883933341109324E-2</v>
      </c>
      <c r="G7576" s="27">
        <v>8.7675037657399729E-2</v>
      </c>
      <c r="H7576" s="27">
        <v>2.4567838257504398E-2</v>
      </c>
      <c r="I7576" s="27">
        <v>6.1214923543957953E-2</v>
      </c>
      <c r="J7576" s="27">
        <v>3.6145224909168404E-2</v>
      </c>
      <c r="K7576" s="27">
        <v>3.6087211401965975E-2</v>
      </c>
      <c r="L7576" s="27">
        <v>0.18611945812145375</v>
      </c>
      <c r="M7576" s="27">
        <v>0.11805165925754367</v>
      </c>
      <c r="N7576" s="27">
        <v>0.14171172356016773</v>
      </c>
      <c r="O7576" s="27">
        <v>0</v>
      </c>
      <c r="P7576" s="27">
        <v>0</v>
      </c>
      <c r="Q7576" s="27">
        <v>0</v>
      </c>
      <c r="R7576" s="27">
        <v>0</v>
      </c>
      <c r="S7576" s="27">
        <v>0</v>
      </c>
      <c r="T7576" s="27">
        <v>0</v>
      </c>
      <c r="U7576" s="27">
        <v>0</v>
      </c>
      <c r="V7576" s="27">
        <v>0</v>
      </c>
      <c r="W7576" s="27">
        <v>0</v>
      </c>
      <c r="X7576" s="27">
        <v>0</v>
      </c>
      <c r="Y7576" s="27">
        <v>0</v>
      </c>
      <c r="Z7576" s="27">
        <v>0</v>
      </c>
      <c r="AA7576" s="27">
        <v>0</v>
      </c>
      <c r="AB7576" s="27">
        <v>0</v>
      </c>
      <c r="AC7576" s="27">
        <v>0</v>
      </c>
      <c r="AD7576" s="27">
        <v>0</v>
      </c>
      <c r="AE7576" s="27">
        <v>0</v>
      </c>
      <c r="AF7576" s="27">
        <v>0</v>
      </c>
      <c r="AG7576" s="27">
        <v>0</v>
      </c>
      <c r="AH7576" s="27">
        <v>0</v>
      </c>
      <c r="AI7576" s="27">
        <v>0</v>
      </c>
      <c r="AK7576" s="29">
        <f t="shared" si="118"/>
        <v>3.0430510705907774E-2</v>
      </c>
    </row>
    <row r="7577" spans="1:37" x14ac:dyDescent="0.25">
      <c r="A7577">
        <v>7575</v>
      </c>
      <c r="B7577" s="1">
        <v>1.4200000000000001E-2</v>
      </c>
      <c r="C7577" s="1">
        <v>-2.5183285997291071E-4</v>
      </c>
      <c r="D7577" s="27">
        <v>7.8078856210606326E-2</v>
      </c>
      <c r="E7577" s="27">
        <v>0.11572282316579457</v>
      </c>
      <c r="F7577" s="27">
        <v>7.6600792875282014E-2</v>
      </c>
      <c r="G7577" s="27">
        <v>4.0608707654220588E-2</v>
      </c>
      <c r="H7577" s="27">
        <v>0.16907289875217263</v>
      </c>
      <c r="I7577" s="27">
        <v>0.11170371450361005</v>
      </c>
      <c r="J7577" s="27">
        <v>8.9650163363739224E-2</v>
      </c>
      <c r="K7577" s="27">
        <v>0.18668308310647649</v>
      </c>
      <c r="L7577" s="27">
        <v>8.5849567956139371E-3</v>
      </c>
      <c r="M7577" s="27">
        <v>8.919991109380275E-2</v>
      </c>
      <c r="N7577" s="27">
        <v>3.4094092478681677E-2</v>
      </c>
      <c r="O7577" s="27">
        <v>0</v>
      </c>
      <c r="P7577" s="27">
        <v>0</v>
      </c>
      <c r="Q7577" s="27">
        <v>0</v>
      </c>
      <c r="R7577" s="27">
        <v>0</v>
      </c>
      <c r="S7577" s="27">
        <v>0</v>
      </c>
      <c r="T7577" s="27">
        <v>0</v>
      </c>
      <c r="U7577" s="27">
        <v>0</v>
      </c>
      <c r="V7577" s="27">
        <v>0</v>
      </c>
      <c r="W7577" s="27">
        <v>0</v>
      </c>
      <c r="X7577" s="27">
        <v>0</v>
      </c>
      <c r="Y7577" s="27">
        <v>0</v>
      </c>
      <c r="Z7577" s="27">
        <v>0</v>
      </c>
      <c r="AA7577" s="27">
        <v>0</v>
      </c>
      <c r="AB7577" s="27">
        <v>0</v>
      </c>
      <c r="AC7577" s="27">
        <v>0</v>
      </c>
      <c r="AD7577" s="27">
        <v>0</v>
      </c>
      <c r="AE7577" s="27">
        <v>0</v>
      </c>
      <c r="AF7577" s="27">
        <v>0</v>
      </c>
      <c r="AG7577" s="27">
        <v>0</v>
      </c>
      <c r="AH7577" s="27">
        <v>0</v>
      </c>
      <c r="AI7577" s="27">
        <v>0</v>
      </c>
      <c r="AK7577" s="29">
        <f t="shared" si="118"/>
        <v>-1.773470844879653E-2</v>
      </c>
    </row>
    <row r="7578" spans="1:37" x14ac:dyDescent="0.25">
      <c r="A7578">
        <v>7576</v>
      </c>
      <c r="B7578" s="1">
        <v>1.1299999999999999E-2</v>
      </c>
      <c r="C7578" s="1">
        <v>5.155335935739402E-5</v>
      </c>
      <c r="D7578" s="27">
        <v>8.1271291771357279E-2</v>
      </c>
      <c r="E7578" s="27">
        <v>8.1723370842283358E-2</v>
      </c>
      <c r="F7578" s="27">
        <v>0.17787015249654572</v>
      </c>
      <c r="G7578" s="27">
        <v>9.8697112421473596E-2</v>
      </c>
      <c r="H7578" s="27">
        <v>0.16965176200567336</v>
      </c>
      <c r="I7578" s="27">
        <v>5.980384241970154E-3</v>
      </c>
      <c r="J7578" s="27">
        <v>0.10061550734427951</v>
      </c>
      <c r="K7578" s="27">
        <v>5.4538923693663019E-2</v>
      </c>
      <c r="L7578" s="27">
        <v>0.1083802174337897</v>
      </c>
      <c r="M7578" s="27">
        <v>0.10583334028657471</v>
      </c>
      <c r="N7578" s="27">
        <v>1.5437937462389587E-2</v>
      </c>
      <c r="O7578" s="27">
        <v>0</v>
      </c>
      <c r="P7578" s="27">
        <v>0</v>
      </c>
      <c r="Q7578" s="27">
        <v>0</v>
      </c>
      <c r="R7578" s="27">
        <v>0</v>
      </c>
      <c r="S7578" s="27">
        <v>0</v>
      </c>
      <c r="T7578" s="27">
        <v>0</v>
      </c>
      <c r="U7578" s="27">
        <v>0</v>
      </c>
      <c r="V7578" s="27">
        <v>0</v>
      </c>
      <c r="W7578" s="27">
        <v>0</v>
      </c>
      <c r="X7578" s="27">
        <v>0</v>
      </c>
      <c r="Y7578" s="27">
        <v>0</v>
      </c>
      <c r="Z7578" s="27">
        <v>0</v>
      </c>
      <c r="AA7578" s="27">
        <v>0</v>
      </c>
      <c r="AB7578" s="27">
        <v>0</v>
      </c>
      <c r="AC7578" s="27">
        <v>0</v>
      </c>
      <c r="AD7578" s="27">
        <v>0</v>
      </c>
      <c r="AE7578" s="27">
        <v>0</v>
      </c>
      <c r="AF7578" s="27">
        <v>0</v>
      </c>
      <c r="AG7578" s="27">
        <v>0</v>
      </c>
      <c r="AH7578" s="27">
        <v>0</v>
      </c>
      <c r="AI7578" s="27">
        <v>0</v>
      </c>
      <c r="AK7578" s="29">
        <f t="shared" si="118"/>
        <v>4.5622441909198251E-3</v>
      </c>
    </row>
    <row r="7579" spans="1:37" x14ac:dyDescent="0.25">
      <c r="A7579">
        <v>7577</v>
      </c>
      <c r="B7579" s="1">
        <v>1.24E-2</v>
      </c>
      <c r="C7579" s="1">
        <v>1.838019092621238E-4</v>
      </c>
      <c r="D7579" s="27">
        <v>0.18374847628191229</v>
      </c>
      <c r="E7579" s="27">
        <v>0.11395611068932529</v>
      </c>
      <c r="F7579" s="27">
        <v>2.4746699085235798E-2</v>
      </c>
      <c r="G7579" s="27">
        <v>4.2480108899441475E-2</v>
      </c>
      <c r="H7579" s="27">
        <v>0.13205461158151907</v>
      </c>
      <c r="I7579" s="27">
        <v>0.14716806667102331</v>
      </c>
      <c r="J7579" s="27">
        <v>7.860022044487909E-2</v>
      </c>
      <c r="K7579" s="27">
        <v>3.7451339320655912E-2</v>
      </c>
      <c r="L7579" s="27">
        <v>0.10450260663317877</v>
      </c>
      <c r="M7579" s="27">
        <v>3.7190098886524199E-2</v>
      </c>
      <c r="N7579" s="27">
        <v>9.8101661506304852E-2</v>
      </c>
      <c r="O7579" s="27">
        <v>0</v>
      </c>
      <c r="P7579" s="27">
        <v>0</v>
      </c>
      <c r="Q7579" s="27">
        <v>0</v>
      </c>
      <c r="R7579" s="27">
        <v>0</v>
      </c>
      <c r="S7579" s="27">
        <v>0</v>
      </c>
      <c r="T7579" s="27">
        <v>0</v>
      </c>
      <c r="U7579" s="27">
        <v>0</v>
      </c>
      <c r="V7579" s="27">
        <v>0</v>
      </c>
      <c r="W7579" s="27">
        <v>0</v>
      </c>
      <c r="X7579" s="27">
        <v>0</v>
      </c>
      <c r="Y7579" s="27">
        <v>0</v>
      </c>
      <c r="Z7579" s="27">
        <v>0</v>
      </c>
      <c r="AA7579" s="27">
        <v>0</v>
      </c>
      <c r="AB7579" s="27">
        <v>0</v>
      </c>
      <c r="AC7579" s="27">
        <v>0</v>
      </c>
      <c r="AD7579" s="27">
        <v>0</v>
      </c>
      <c r="AE7579" s="27">
        <v>0</v>
      </c>
      <c r="AF7579" s="27">
        <v>0</v>
      </c>
      <c r="AG7579" s="27">
        <v>0</v>
      </c>
      <c r="AH7579" s="27">
        <v>0</v>
      </c>
      <c r="AI7579" s="27">
        <v>0</v>
      </c>
      <c r="AK7579" s="29">
        <f t="shared" si="118"/>
        <v>1.4822734617913211E-2</v>
      </c>
    </row>
    <row r="7580" spans="1:37" x14ac:dyDescent="0.25">
      <c r="A7580">
        <v>7578</v>
      </c>
      <c r="B7580" s="1">
        <v>1.3599999999999999E-2</v>
      </c>
      <c r="C7580" s="1">
        <v>-8.5087028686171406E-5</v>
      </c>
      <c r="D7580" s="27">
        <v>0.10140159509441476</v>
      </c>
      <c r="E7580" s="27">
        <v>0.10672944904399355</v>
      </c>
      <c r="F7580" s="27">
        <v>9.1241632581799764E-2</v>
      </c>
      <c r="G7580" s="27">
        <v>0.12928801398852507</v>
      </c>
      <c r="H7580" s="27">
        <v>8.5795049649284749E-2</v>
      </c>
      <c r="I7580" s="27">
        <v>0.10362842343739223</v>
      </c>
      <c r="J7580" s="27">
        <v>9.0692402116000173E-2</v>
      </c>
      <c r="K7580" s="27">
        <v>0.12725128908163505</v>
      </c>
      <c r="L7580" s="27">
        <v>4.7962704564895424E-2</v>
      </c>
      <c r="M7580" s="27">
        <v>7.3459438919863734E-3</v>
      </c>
      <c r="N7580" s="27">
        <v>0.10866349655007272</v>
      </c>
      <c r="O7580" s="27">
        <v>0</v>
      </c>
      <c r="P7580" s="27">
        <v>0</v>
      </c>
      <c r="Q7580" s="27">
        <v>0</v>
      </c>
      <c r="R7580" s="27">
        <v>0</v>
      </c>
      <c r="S7580" s="27">
        <v>0</v>
      </c>
      <c r="T7580" s="27">
        <v>0</v>
      </c>
      <c r="U7580" s="27">
        <v>0</v>
      </c>
      <c r="V7580" s="27">
        <v>0</v>
      </c>
      <c r="W7580" s="27">
        <v>0</v>
      </c>
      <c r="X7580" s="27">
        <v>0</v>
      </c>
      <c r="Y7580" s="27">
        <v>0</v>
      </c>
      <c r="Z7580" s="27">
        <v>0</v>
      </c>
      <c r="AA7580" s="27">
        <v>0</v>
      </c>
      <c r="AB7580" s="27">
        <v>0</v>
      </c>
      <c r="AC7580" s="27">
        <v>0</v>
      </c>
      <c r="AD7580" s="27">
        <v>0</v>
      </c>
      <c r="AE7580" s="27">
        <v>0</v>
      </c>
      <c r="AF7580" s="27">
        <v>0</v>
      </c>
      <c r="AG7580" s="27">
        <v>0</v>
      </c>
      <c r="AH7580" s="27">
        <v>0</v>
      </c>
      <c r="AI7580" s="27">
        <v>0</v>
      </c>
      <c r="AK7580" s="29">
        <f t="shared" si="118"/>
        <v>-6.256399168100839E-3</v>
      </c>
    </row>
    <row r="7581" spans="1:37" x14ac:dyDescent="0.25">
      <c r="A7581">
        <v>7579</v>
      </c>
      <c r="B7581" s="1">
        <v>1.03E-2</v>
      </c>
      <c r="C7581" s="1">
        <v>-9.9620804809415764E-6</v>
      </c>
      <c r="D7581" s="27">
        <v>0.10294418278065866</v>
      </c>
      <c r="E7581" s="27">
        <v>5.8391760925049253E-2</v>
      </c>
      <c r="F7581" s="27">
        <v>0.1229508908488175</v>
      </c>
      <c r="G7581" s="27">
        <v>4.2004689806837567E-2</v>
      </c>
      <c r="H7581" s="27">
        <v>0.12403602294547163</v>
      </c>
      <c r="I7581" s="27">
        <v>6.9974361672174454E-2</v>
      </c>
      <c r="J7581" s="27">
        <v>0.12601383437765989</v>
      </c>
      <c r="K7581" s="27">
        <v>6.0036433667715591E-2</v>
      </c>
      <c r="L7581" s="27">
        <v>6.9373121673809393E-2</v>
      </c>
      <c r="M7581" s="27">
        <v>0.12929647109778289</v>
      </c>
      <c r="N7581" s="27">
        <v>9.4978230204023087E-2</v>
      </c>
      <c r="O7581" s="27">
        <v>0</v>
      </c>
      <c r="P7581" s="27">
        <v>0</v>
      </c>
      <c r="Q7581" s="27">
        <v>0</v>
      </c>
      <c r="R7581" s="27">
        <v>0</v>
      </c>
      <c r="S7581" s="27">
        <v>0</v>
      </c>
      <c r="T7581" s="27">
        <v>0</v>
      </c>
      <c r="U7581" s="27">
        <v>0</v>
      </c>
      <c r="V7581" s="27">
        <v>0</v>
      </c>
      <c r="W7581" s="27">
        <v>0</v>
      </c>
      <c r="X7581" s="27">
        <v>0</v>
      </c>
      <c r="Y7581" s="27">
        <v>0</v>
      </c>
      <c r="Z7581" s="27">
        <v>0</v>
      </c>
      <c r="AA7581" s="27">
        <v>0</v>
      </c>
      <c r="AB7581" s="27">
        <v>0</v>
      </c>
      <c r="AC7581" s="27">
        <v>0</v>
      </c>
      <c r="AD7581" s="27">
        <v>0</v>
      </c>
      <c r="AE7581" s="27">
        <v>0</v>
      </c>
      <c r="AF7581" s="27">
        <v>0</v>
      </c>
      <c r="AG7581" s="27">
        <v>0</v>
      </c>
      <c r="AH7581" s="27">
        <v>0</v>
      </c>
      <c r="AI7581" s="27">
        <v>0</v>
      </c>
      <c r="AK7581" s="29">
        <f t="shared" si="118"/>
        <v>-9.6719227970306569E-4</v>
      </c>
    </row>
    <row r="7582" spans="1:37" x14ac:dyDescent="0.25">
      <c r="A7582">
        <v>7580</v>
      </c>
      <c r="B7582" s="1">
        <v>1.04E-2</v>
      </c>
      <c r="C7582" s="1">
        <v>2.6061372845649546E-4</v>
      </c>
      <c r="D7582" s="27">
        <v>0.15687860462903055</v>
      </c>
      <c r="E7582" s="27">
        <v>6.0043867665341123E-2</v>
      </c>
      <c r="F7582" s="27">
        <v>6.1337956964759778E-2</v>
      </c>
      <c r="G7582" s="27">
        <v>2.997355086089859E-2</v>
      </c>
      <c r="H7582" s="27">
        <v>0.1458709497035284</v>
      </c>
      <c r="I7582" s="27">
        <v>9.9891599936878187E-3</v>
      </c>
      <c r="J7582" s="27">
        <v>0.20428085494319201</v>
      </c>
      <c r="K7582" s="27">
        <v>4.3093325612253833E-2</v>
      </c>
      <c r="L7582" s="27">
        <v>0.11340890233546332</v>
      </c>
      <c r="M7582" s="27">
        <v>3.9993280351587474E-2</v>
      </c>
      <c r="N7582" s="27">
        <v>0.13512954694025733</v>
      </c>
      <c r="O7582" s="27">
        <v>0</v>
      </c>
      <c r="P7582" s="27">
        <v>0</v>
      </c>
      <c r="Q7582" s="27">
        <v>0</v>
      </c>
      <c r="R7582" s="27">
        <v>0</v>
      </c>
      <c r="S7582" s="27">
        <v>0</v>
      </c>
      <c r="T7582" s="27">
        <v>0</v>
      </c>
      <c r="U7582" s="27">
        <v>0</v>
      </c>
      <c r="V7582" s="27">
        <v>0</v>
      </c>
      <c r="W7582" s="27">
        <v>0</v>
      </c>
      <c r="X7582" s="27">
        <v>0</v>
      </c>
      <c r="Y7582" s="27">
        <v>0</v>
      </c>
      <c r="Z7582" s="27">
        <v>0</v>
      </c>
      <c r="AA7582" s="27">
        <v>0</v>
      </c>
      <c r="AB7582" s="27">
        <v>0</v>
      </c>
      <c r="AC7582" s="27">
        <v>0</v>
      </c>
      <c r="AD7582" s="27">
        <v>0</v>
      </c>
      <c r="AE7582" s="27">
        <v>0</v>
      </c>
      <c r="AF7582" s="27">
        <v>0</v>
      </c>
      <c r="AG7582" s="27">
        <v>0</v>
      </c>
      <c r="AH7582" s="27">
        <v>0</v>
      </c>
      <c r="AI7582" s="27">
        <v>0</v>
      </c>
      <c r="AK7582" s="29">
        <f t="shared" si="118"/>
        <v>2.5059012351586103E-2</v>
      </c>
    </row>
    <row r="7583" spans="1:37" x14ac:dyDescent="0.25">
      <c r="A7583">
        <v>7581</v>
      </c>
      <c r="B7583" s="1">
        <v>1.26E-2</v>
      </c>
      <c r="C7583" s="1">
        <v>-2.7254426322807725E-4</v>
      </c>
      <c r="D7583" s="27">
        <v>0.1830300913283166</v>
      </c>
      <c r="E7583" s="27">
        <v>4.7246457209071342E-2</v>
      </c>
      <c r="F7583" s="27">
        <v>0.19468145887964153</v>
      </c>
      <c r="G7583" s="27">
        <v>0.1788863006410959</v>
      </c>
      <c r="H7583" s="27">
        <v>3.4826725415168236E-2</v>
      </c>
      <c r="I7583" s="27">
        <v>3.2589625283553171E-2</v>
      </c>
      <c r="J7583" s="27">
        <v>4.1803826393481638E-2</v>
      </c>
      <c r="K7583" s="27">
        <v>9.5290612674118161E-2</v>
      </c>
      <c r="L7583" s="27">
        <v>3.5326646111642746E-3</v>
      </c>
      <c r="M7583" s="27">
        <v>2.580033403061768E-2</v>
      </c>
      <c r="N7583" s="27">
        <v>0.1623119035337714</v>
      </c>
      <c r="O7583" s="27">
        <v>0</v>
      </c>
      <c r="P7583" s="27">
        <v>0</v>
      </c>
      <c r="Q7583" s="27">
        <v>0</v>
      </c>
      <c r="R7583" s="27">
        <v>0</v>
      </c>
      <c r="S7583" s="27">
        <v>0</v>
      </c>
      <c r="T7583" s="27">
        <v>0</v>
      </c>
      <c r="U7583" s="27">
        <v>0</v>
      </c>
      <c r="V7583" s="27">
        <v>0</v>
      </c>
      <c r="W7583" s="27">
        <v>0</v>
      </c>
      <c r="X7583" s="27">
        <v>0</v>
      </c>
      <c r="Y7583" s="27">
        <v>0</v>
      </c>
      <c r="Z7583" s="27">
        <v>0</v>
      </c>
      <c r="AA7583" s="27">
        <v>0</v>
      </c>
      <c r="AB7583" s="27">
        <v>0</v>
      </c>
      <c r="AC7583" s="27">
        <v>0</v>
      </c>
      <c r="AD7583" s="27">
        <v>0</v>
      </c>
      <c r="AE7583" s="27">
        <v>0</v>
      </c>
      <c r="AF7583" s="27">
        <v>0</v>
      </c>
      <c r="AG7583" s="27">
        <v>0</v>
      </c>
      <c r="AH7583" s="27">
        <v>0</v>
      </c>
      <c r="AI7583" s="27">
        <v>0</v>
      </c>
      <c r="AK7583" s="29">
        <f t="shared" si="118"/>
        <v>-2.1630497081593432E-2</v>
      </c>
    </row>
    <row r="7584" spans="1:37" x14ac:dyDescent="0.25">
      <c r="A7584">
        <v>7582</v>
      </c>
      <c r="B7584" s="1">
        <v>1.2E-2</v>
      </c>
      <c r="C7584" s="1">
        <v>1.8005376075196569E-4</v>
      </c>
      <c r="D7584" s="27">
        <v>3.5909583714832466E-2</v>
      </c>
      <c r="E7584" s="27">
        <v>0.11155394632856566</v>
      </c>
      <c r="F7584" s="27">
        <v>5.8550201674376599E-2</v>
      </c>
      <c r="G7584" s="27">
        <v>0.16018466484579141</v>
      </c>
      <c r="H7584" s="27">
        <v>1.9093804935484994E-2</v>
      </c>
      <c r="I7584" s="27">
        <v>7.1566048222322404E-2</v>
      </c>
      <c r="J7584" s="27">
        <v>0.1782719656735953</v>
      </c>
      <c r="K7584" s="27">
        <v>7.10026873795188E-2</v>
      </c>
      <c r="L7584" s="27">
        <v>4.0586961493508544E-2</v>
      </c>
      <c r="M7584" s="27">
        <v>0.17667890838070627</v>
      </c>
      <c r="N7584" s="27">
        <v>7.6601227351297624E-2</v>
      </c>
      <c r="O7584" s="27">
        <v>0</v>
      </c>
      <c r="P7584" s="27">
        <v>0</v>
      </c>
      <c r="Q7584" s="27">
        <v>0</v>
      </c>
      <c r="R7584" s="27">
        <v>0</v>
      </c>
      <c r="S7584" s="27">
        <v>0</v>
      </c>
      <c r="T7584" s="27">
        <v>0</v>
      </c>
      <c r="U7584" s="27">
        <v>0</v>
      </c>
      <c r="V7584" s="27">
        <v>0</v>
      </c>
      <c r="W7584" s="27">
        <v>0</v>
      </c>
      <c r="X7584" s="27">
        <v>0</v>
      </c>
      <c r="Y7584" s="27">
        <v>0</v>
      </c>
      <c r="Z7584" s="27">
        <v>0</v>
      </c>
      <c r="AA7584" s="27">
        <v>0</v>
      </c>
      <c r="AB7584" s="27">
        <v>0</v>
      </c>
      <c r="AC7584" s="27">
        <v>0</v>
      </c>
      <c r="AD7584" s="27">
        <v>0</v>
      </c>
      <c r="AE7584" s="27">
        <v>0</v>
      </c>
      <c r="AF7584" s="27">
        <v>0</v>
      </c>
      <c r="AG7584" s="27">
        <v>0</v>
      </c>
      <c r="AH7584" s="27">
        <v>0</v>
      </c>
      <c r="AI7584" s="27">
        <v>0</v>
      </c>
      <c r="AK7584" s="29">
        <f t="shared" si="118"/>
        <v>1.5004480062663807E-2</v>
      </c>
    </row>
    <row r="7585" spans="1:37" x14ac:dyDescent="0.25">
      <c r="A7585">
        <v>7583</v>
      </c>
      <c r="B7585" s="1">
        <v>1.1299999999999999E-2</v>
      </c>
      <c r="C7585" s="1">
        <v>-1.7396756436684335E-4</v>
      </c>
      <c r="D7585" s="27">
        <v>0.23249448042170839</v>
      </c>
      <c r="E7585" s="27">
        <v>2.6160234066079157E-2</v>
      </c>
      <c r="F7585" s="27">
        <v>0.22580913981176762</v>
      </c>
      <c r="G7585" s="27">
        <v>4.6037921139252092E-2</v>
      </c>
      <c r="H7585" s="27">
        <v>5.3473995745355303E-3</v>
      </c>
      <c r="I7585" s="27">
        <v>9.6468616071396077E-2</v>
      </c>
      <c r="J7585" s="27">
        <v>0.13733843541301363</v>
      </c>
      <c r="K7585" s="27">
        <v>1.7141573534921413E-2</v>
      </c>
      <c r="L7585" s="27">
        <v>5.3615950676444035E-2</v>
      </c>
      <c r="M7585" s="27">
        <v>9.2072005890377284E-2</v>
      </c>
      <c r="N7585" s="27">
        <v>6.75142434005047E-2</v>
      </c>
      <c r="O7585" s="27">
        <v>0</v>
      </c>
      <c r="P7585" s="27">
        <v>0</v>
      </c>
      <c r="Q7585" s="27">
        <v>0</v>
      </c>
      <c r="R7585" s="27">
        <v>0</v>
      </c>
      <c r="S7585" s="27">
        <v>0</v>
      </c>
      <c r="T7585" s="27">
        <v>0</v>
      </c>
      <c r="U7585" s="27">
        <v>0</v>
      </c>
      <c r="V7585" s="27">
        <v>0</v>
      </c>
      <c r="W7585" s="27">
        <v>0</v>
      </c>
      <c r="X7585" s="27">
        <v>0</v>
      </c>
      <c r="Y7585" s="27">
        <v>0</v>
      </c>
      <c r="Z7585" s="27">
        <v>0</v>
      </c>
      <c r="AA7585" s="27">
        <v>0</v>
      </c>
      <c r="AB7585" s="27">
        <v>0</v>
      </c>
      <c r="AC7585" s="27">
        <v>0</v>
      </c>
      <c r="AD7585" s="27">
        <v>0</v>
      </c>
      <c r="AE7585" s="27">
        <v>0</v>
      </c>
      <c r="AF7585" s="27">
        <v>0</v>
      </c>
      <c r="AG7585" s="27">
        <v>0</v>
      </c>
      <c r="AH7585" s="27">
        <v>0</v>
      </c>
      <c r="AI7585" s="27">
        <v>0</v>
      </c>
      <c r="AK7585" s="29">
        <f t="shared" si="118"/>
        <v>-1.5395359678481713E-2</v>
      </c>
    </row>
    <row r="7586" spans="1:37" x14ac:dyDescent="0.25">
      <c r="A7586">
        <v>7584</v>
      </c>
      <c r="B7586" s="1">
        <v>1.15E-2</v>
      </c>
      <c r="C7586" s="1">
        <v>-1.6293084417737274E-4</v>
      </c>
      <c r="D7586" s="27">
        <v>0.11157762608603194</v>
      </c>
      <c r="E7586" s="27">
        <v>6.7041157221262179E-2</v>
      </c>
      <c r="F7586" s="27">
        <v>0.12930857787275468</v>
      </c>
      <c r="G7586" s="27">
        <v>6.1095966273845885E-2</v>
      </c>
      <c r="H7586" s="27">
        <v>0.12120078367740889</v>
      </c>
      <c r="I7586" s="27">
        <v>0.13563435928694331</v>
      </c>
      <c r="J7586" s="27">
        <v>7.7568618135433851E-2</v>
      </c>
      <c r="K7586" s="27">
        <v>6.9585028820652636E-2</v>
      </c>
      <c r="L7586" s="27">
        <v>2.9641252859235561E-2</v>
      </c>
      <c r="M7586" s="27">
        <v>0.13695590064358648</v>
      </c>
      <c r="N7586" s="27">
        <v>6.0390729122844392E-2</v>
      </c>
      <c r="O7586" s="27">
        <v>0</v>
      </c>
      <c r="P7586" s="27">
        <v>0</v>
      </c>
      <c r="Q7586" s="27">
        <v>0</v>
      </c>
      <c r="R7586" s="27">
        <v>0</v>
      </c>
      <c r="S7586" s="27">
        <v>0</v>
      </c>
      <c r="T7586" s="27">
        <v>0</v>
      </c>
      <c r="U7586" s="27">
        <v>0</v>
      </c>
      <c r="V7586" s="27">
        <v>0</v>
      </c>
      <c r="W7586" s="27">
        <v>0</v>
      </c>
      <c r="X7586" s="27">
        <v>0</v>
      </c>
      <c r="Y7586" s="27">
        <v>0</v>
      </c>
      <c r="Z7586" s="27">
        <v>0</v>
      </c>
      <c r="AA7586" s="27">
        <v>0</v>
      </c>
      <c r="AB7586" s="27">
        <v>0</v>
      </c>
      <c r="AC7586" s="27">
        <v>0</v>
      </c>
      <c r="AD7586" s="27">
        <v>0</v>
      </c>
      <c r="AE7586" s="27">
        <v>0</v>
      </c>
      <c r="AF7586" s="27">
        <v>0</v>
      </c>
      <c r="AG7586" s="27">
        <v>0</v>
      </c>
      <c r="AH7586" s="27">
        <v>0</v>
      </c>
      <c r="AI7586" s="27">
        <v>0</v>
      </c>
      <c r="AK7586" s="29">
        <f t="shared" si="118"/>
        <v>-1.4167899493684586E-2</v>
      </c>
    </row>
    <row r="7587" spans="1:37" x14ac:dyDescent="0.25">
      <c r="A7587">
        <v>7585</v>
      </c>
      <c r="B7587" s="1">
        <v>1.5599999999999999E-2</v>
      </c>
      <c r="C7587" s="1">
        <v>-7.3334624819976899E-5</v>
      </c>
      <c r="D7587" s="27">
        <v>0.1560072723225773</v>
      </c>
      <c r="E7587" s="27">
        <v>0.14604195331023054</v>
      </c>
      <c r="F7587" s="27">
        <v>3.1824418180595462E-2</v>
      </c>
      <c r="G7587" s="27">
        <v>0.14960314653281565</v>
      </c>
      <c r="H7587" s="27">
        <v>3.2935239085769931E-2</v>
      </c>
      <c r="I7587" s="27">
        <v>0.12688054499412471</v>
      </c>
      <c r="J7587" s="27">
        <v>8.5823155669926945E-2</v>
      </c>
      <c r="K7587" s="27">
        <v>0.15539843404955875</v>
      </c>
      <c r="L7587" s="27">
        <v>1.8306053874899367E-2</v>
      </c>
      <c r="M7587" s="27">
        <v>2.599472619073E-2</v>
      </c>
      <c r="N7587" s="27">
        <v>7.1185055788771393E-2</v>
      </c>
      <c r="O7587" s="27">
        <v>0</v>
      </c>
      <c r="P7587" s="27">
        <v>0</v>
      </c>
      <c r="Q7587" s="27">
        <v>0</v>
      </c>
      <c r="R7587" s="27">
        <v>0</v>
      </c>
      <c r="S7587" s="27">
        <v>0</v>
      </c>
      <c r="T7587" s="27">
        <v>0</v>
      </c>
      <c r="U7587" s="27">
        <v>0</v>
      </c>
      <c r="V7587" s="27">
        <v>0</v>
      </c>
      <c r="W7587" s="27">
        <v>0</v>
      </c>
      <c r="X7587" s="27">
        <v>0</v>
      </c>
      <c r="Y7587" s="27">
        <v>0</v>
      </c>
      <c r="Z7587" s="27">
        <v>0</v>
      </c>
      <c r="AA7587" s="27">
        <v>0</v>
      </c>
      <c r="AB7587" s="27">
        <v>0</v>
      </c>
      <c r="AC7587" s="27">
        <v>0</v>
      </c>
      <c r="AD7587" s="27">
        <v>0</v>
      </c>
      <c r="AE7587" s="27">
        <v>0</v>
      </c>
      <c r="AF7587" s="27">
        <v>0</v>
      </c>
      <c r="AG7587" s="27">
        <v>0</v>
      </c>
      <c r="AH7587" s="27">
        <v>0</v>
      </c>
      <c r="AI7587" s="27">
        <v>0</v>
      </c>
      <c r="AK7587" s="29">
        <f t="shared" si="118"/>
        <v>-4.7009374884600576E-3</v>
      </c>
    </row>
    <row r="7588" spans="1:37" x14ac:dyDescent="0.25">
      <c r="A7588">
        <v>7586</v>
      </c>
      <c r="B7588" s="1">
        <v>1.0500000000000001E-2</v>
      </c>
      <c r="C7588" s="1">
        <v>-1.5146661906015359E-4</v>
      </c>
      <c r="D7588" s="27">
        <v>0.10853183968639897</v>
      </c>
      <c r="E7588" s="27">
        <v>4.5226554159959048E-2</v>
      </c>
      <c r="F7588" s="27">
        <v>0.13097275608316278</v>
      </c>
      <c r="G7588" s="27">
        <v>3.1230193019201682E-2</v>
      </c>
      <c r="H7588" s="27">
        <v>0.17848853276126245</v>
      </c>
      <c r="I7588" s="27">
        <v>3.3113466188437655E-2</v>
      </c>
      <c r="J7588" s="27">
        <v>4.8547227857359064E-2</v>
      </c>
      <c r="K7588" s="27">
        <v>0.12204421545397305</v>
      </c>
      <c r="L7588" s="27">
        <v>0.13972381259853831</v>
      </c>
      <c r="M7588" s="27">
        <v>8.9314077316971968E-2</v>
      </c>
      <c r="N7588" s="27">
        <v>7.2807324874735097E-2</v>
      </c>
      <c r="O7588" s="27">
        <v>0</v>
      </c>
      <c r="P7588" s="27">
        <v>0</v>
      </c>
      <c r="Q7588" s="27">
        <v>0</v>
      </c>
      <c r="R7588" s="27">
        <v>0</v>
      </c>
      <c r="S7588" s="27">
        <v>0</v>
      </c>
      <c r="T7588" s="27">
        <v>0</v>
      </c>
      <c r="U7588" s="27">
        <v>0</v>
      </c>
      <c r="V7588" s="27">
        <v>0</v>
      </c>
      <c r="W7588" s="27">
        <v>0</v>
      </c>
      <c r="X7588" s="27">
        <v>0</v>
      </c>
      <c r="Y7588" s="27">
        <v>0</v>
      </c>
      <c r="Z7588" s="27">
        <v>0</v>
      </c>
      <c r="AA7588" s="27">
        <v>0</v>
      </c>
      <c r="AB7588" s="27">
        <v>0</v>
      </c>
      <c r="AC7588" s="27">
        <v>0</v>
      </c>
      <c r="AD7588" s="27">
        <v>0</v>
      </c>
      <c r="AE7588" s="27">
        <v>0</v>
      </c>
      <c r="AF7588" s="27">
        <v>0</v>
      </c>
      <c r="AG7588" s="27">
        <v>0</v>
      </c>
      <c r="AH7588" s="27">
        <v>0</v>
      </c>
      <c r="AI7588" s="27">
        <v>0</v>
      </c>
      <c r="AK7588" s="29">
        <f t="shared" si="118"/>
        <v>-1.4425392291443198E-2</v>
      </c>
    </row>
    <row r="7589" spans="1:37" x14ac:dyDescent="0.25">
      <c r="A7589">
        <v>7587</v>
      </c>
      <c r="B7589" s="1">
        <v>1.2E-2</v>
      </c>
      <c r="C7589" s="1">
        <v>7.9968113062830288E-9</v>
      </c>
      <c r="D7589" s="27">
        <v>1.0962706241432233E-3</v>
      </c>
      <c r="E7589" s="27">
        <v>7.8787530354481522E-2</v>
      </c>
      <c r="F7589" s="27">
        <v>1.5826411462025725E-2</v>
      </c>
      <c r="G7589" s="27">
        <v>0.11026122839219102</v>
      </c>
      <c r="H7589" s="27">
        <v>0.14009349795760923</v>
      </c>
      <c r="I7589" s="27">
        <v>0.21748830504746686</v>
      </c>
      <c r="J7589" s="27">
        <v>6.3708043816449594E-2</v>
      </c>
      <c r="K7589" s="27">
        <v>7.677453816562127E-2</v>
      </c>
      <c r="L7589" s="27">
        <v>8.3166142978059465E-2</v>
      </c>
      <c r="M7589" s="27">
        <v>8.2574386348749459E-2</v>
      </c>
      <c r="N7589" s="27">
        <v>0.13022364485320267</v>
      </c>
      <c r="O7589" s="27">
        <v>0</v>
      </c>
      <c r="P7589" s="27">
        <v>0</v>
      </c>
      <c r="Q7589" s="27">
        <v>0</v>
      </c>
      <c r="R7589" s="27">
        <v>0</v>
      </c>
      <c r="S7589" s="27">
        <v>0</v>
      </c>
      <c r="T7589" s="27">
        <v>0</v>
      </c>
      <c r="U7589" s="27">
        <v>0</v>
      </c>
      <c r="V7589" s="27">
        <v>0</v>
      </c>
      <c r="W7589" s="27">
        <v>0</v>
      </c>
      <c r="X7589" s="27">
        <v>0</v>
      </c>
      <c r="Y7589" s="27">
        <v>0</v>
      </c>
      <c r="Z7589" s="27">
        <v>0</v>
      </c>
      <c r="AA7589" s="27">
        <v>0</v>
      </c>
      <c r="AB7589" s="27">
        <v>0</v>
      </c>
      <c r="AC7589" s="27">
        <v>0</v>
      </c>
      <c r="AD7589" s="27">
        <v>0</v>
      </c>
      <c r="AE7589" s="27">
        <v>0</v>
      </c>
      <c r="AF7589" s="27">
        <v>0</v>
      </c>
      <c r="AG7589" s="27">
        <v>0</v>
      </c>
      <c r="AH7589" s="27">
        <v>0</v>
      </c>
      <c r="AI7589" s="27">
        <v>0</v>
      </c>
      <c r="AK7589" s="29">
        <f t="shared" si="118"/>
        <v>6.664009421902524E-7</v>
      </c>
    </row>
    <row r="7590" spans="1:37" x14ac:dyDescent="0.25">
      <c r="A7590">
        <v>7588</v>
      </c>
      <c r="B7590" s="1">
        <v>1.32E-2</v>
      </c>
      <c r="C7590" s="1">
        <v>4.191202558841969E-5</v>
      </c>
      <c r="D7590" s="27">
        <v>0.10440299257262903</v>
      </c>
      <c r="E7590" s="27">
        <v>0.14087141241783849</v>
      </c>
      <c r="F7590" s="27">
        <v>0.13493935901147305</v>
      </c>
      <c r="G7590" s="27">
        <v>9.615034021342958E-2</v>
      </c>
      <c r="H7590" s="27">
        <v>2.5477651268731871E-2</v>
      </c>
      <c r="I7590" s="27">
        <v>0.1463323254537138</v>
      </c>
      <c r="J7590" s="27">
        <v>2.2567414233228666E-2</v>
      </c>
      <c r="K7590" s="27">
        <v>5.9008041718952985E-2</v>
      </c>
      <c r="L7590" s="27">
        <v>9.9645826443913288E-2</v>
      </c>
      <c r="M7590" s="27">
        <v>2.5955608831632608E-2</v>
      </c>
      <c r="N7590" s="27">
        <v>0.14464902783445663</v>
      </c>
      <c r="O7590" s="27">
        <v>0</v>
      </c>
      <c r="P7590" s="27">
        <v>0</v>
      </c>
      <c r="Q7590" s="27">
        <v>0</v>
      </c>
      <c r="R7590" s="27">
        <v>0</v>
      </c>
      <c r="S7590" s="27">
        <v>0</v>
      </c>
      <c r="T7590" s="27">
        <v>0</v>
      </c>
      <c r="U7590" s="27">
        <v>0</v>
      </c>
      <c r="V7590" s="27">
        <v>0</v>
      </c>
      <c r="W7590" s="27">
        <v>0</v>
      </c>
      <c r="X7590" s="27">
        <v>0</v>
      </c>
      <c r="Y7590" s="27">
        <v>0</v>
      </c>
      <c r="Z7590" s="27">
        <v>0</v>
      </c>
      <c r="AA7590" s="27">
        <v>0</v>
      </c>
      <c r="AB7590" s="27">
        <v>0</v>
      </c>
      <c r="AC7590" s="27">
        <v>0</v>
      </c>
      <c r="AD7590" s="27">
        <v>0</v>
      </c>
      <c r="AE7590" s="27">
        <v>0</v>
      </c>
      <c r="AF7590" s="27">
        <v>0</v>
      </c>
      <c r="AG7590" s="27">
        <v>0</v>
      </c>
      <c r="AH7590" s="27">
        <v>0</v>
      </c>
      <c r="AI7590" s="27">
        <v>0</v>
      </c>
      <c r="AK7590" s="29">
        <f t="shared" si="118"/>
        <v>3.1751534536681582E-3</v>
      </c>
    </row>
    <row r="7591" spans="1:37" x14ac:dyDescent="0.25">
      <c r="A7591">
        <v>7589</v>
      </c>
      <c r="B7591" s="1">
        <v>1.2E-2</v>
      </c>
      <c r="C7591" s="1">
        <v>3.9847468708059821E-4</v>
      </c>
      <c r="D7591" s="27">
        <v>9.7037438284483898E-2</v>
      </c>
      <c r="E7591" s="27">
        <v>0.16957001461816043</v>
      </c>
      <c r="F7591" s="27">
        <v>8.3000936449283778E-3</v>
      </c>
      <c r="G7591" s="27">
        <v>4.9965149050118568E-3</v>
      </c>
      <c r="H7591" s="27">
        <v>0.15966313555413134</v>
      </c>
      <c r="I7591" s="27">
        <v>7.4157337128193612E-2</v>
      </c>
      <c r="J7591" s="27">
        <v>9.2286109888601697E-2</v>
      </c>
      <c r="K7591" s="27">
        <v>4.1389171401050452E-2</v>
      </c>
      <c r="L7591" s="27">
        <v>0.11316312738886307</v>
      </c>
      <c r="M7591" s="27">
        <v>0.15633546109885049</v>
      </c>
      <c r="N7591" s="27">
        <v>8.3101596087724869E-2</v>
      </c>
      <c r="O7591" s="27">
        <v>0</v>
      </c>
      <c r="P7591" s="27">
        <v>0</v>
      </c>
      <c r="Q7591" s="27">
        <v>0</v>
      </c>
      <c r="R7591" s="27">
        <v>0</v>
      </c>
      <c r="S7591" s="27">
        <v>0</v>
      </c>
      <c r="T7591" s="27">
        <v>0</v>
      </c>
      <c r="U7591" s="27">
        <v>0</v>
      </c>
      <c r="V7591" s="27">
        <v>0</v>
      </c>
      <c r="W7591" s="27">
        <v>0</v>
      </c>
      <c r="X7591" s="27">
        <v>0</v>
      </c>
      <c r="Y7591" s="27">
        <v>0</v>
      </c>
      <c r="Z7591" s="27">
        <v>0</v>
      </c>
      <c r="AA7591" s="27">
        <v>0</v>
      </c>
      <c r="AB7591" s="27">
        <v>0</v>
      </c>
      <c r="AC7591" s="27">
        <v>0</v>
      </c>
      <c r="AD7591" s="27">
        <v>0</v>
      </c>
      <c r="AE7591" s="27">
        <v>0</v>
      </c>
      <c r="AF7591" s="27">
        <v>0</v>
      </c>
      <c r="AG7591" s="27">
        <v>0</v>
      </c>
      <c r="AH7591" s="27">
        <v>0</v>
      </c>
      <c r="AI7591" s="27">
        <v>0</v>
      </c>
      <c r="AK7591" s="29">
        <f t="shared" si="118"/>
        <v>3.3206223923383182E-2</v>
      </c>
    </row>
    <row r="7592" spans="1:37" x14ac:dyDescent="0.25">
      <c r="A7592">
        <v>7590</v>
      </c>
      <c r="B7592" s="1">
        <v>1.04E-2</v>
      </c>
      <c r="C7592" s="1">
        <v>-2.0215897586784459E-4</v>
      </c>
      <c r="D7592" s="27">
        <v>0.10226617319911552</v>
      </c>
      <c r="E7592" s="27">
        <v>3.9345051323369767E-2</v>
      </c>
      <c r="F7592" s="27">
        <v>0.16162899794090149</v>
      </c>
      <c r="G7592" s="27">
        <v>6.936827954377045E-2</v>
      </c>
      <c r="H7592" s="27">
        <v>5.2612178433260853E-2</v>
      </c>
      <c r="I7592" s="27">
        <v>0.13254858318308371</v>
      </c>
      <c r="J7592" s="27">
        <v>3.1333737482145532E-2</v>
      </c>
      <c r="K7592" s="27">
        <v>5.5231131113941623E-2</v>
      </c>
      <c r="L7592" s="27">
        <v>4.9435908541095919E-2</v>
      </c>
      <c r="M7592" s="27">
        <v>0.10753596675125762</v>
      </c>
      <c r="N7592" s="27">
        <v>0.19869399248805736</v>
      </c>
      <c r="O7592" s="27">
        <v>0</v>
      </c>
      <c r="P7592" s="27">
        <v>0</v>
      </c>
      <c r="Q7592" s="27">
        <v>0</v>
      </c>
      <c r="R7592" s="27">
        <v>0</v>
      </c>
      <c r="S7592" s="27">
        <v>0</v>
      </c>
      <c r="T7592" s="27">
        <v>0</v>
      </c>
      <c r="U7592" s="27">
        <v>0</v>
      </c>
      <c r="V7592" s="27">
        <v>0</v>
      </c>
      <c r="W7592" s="27">
        <v>0</v>
      </c>
      <c r="X7592" s="27">
        <v>0</v>
      </c>
      <c r="Y7592" s="27">
        <v>0</v>
      </c>
      <c r="Z7592" s="27">
        <v>0</v>
      </c>
      <c r="AA7592" s="27">
        <v>0</v>
      </c>
      <c r="AB7592" s="27">
        <v>0</v>
      </c>
      <c r="AC7592" s="27">
        <v>0</v>
      </c>
      <c r="AD7592" s="27">
        <v>0</v>
      </c>
      <c r="AE7592" s="27">
        <v>0</v>
      </c>
      <c r="AF7592" s="27">
        <v>0</v>
      </c>
      <c r="AG7592" s="27">
        <v>0</v>
      </c>
      <c r="AH7592" s="27">
        <v>0</v>
      </c>
      <c r="AI7592" s="27">
        <v>0</v>
      </c>
      <c r="AK7592" s="29">
        <f t="shared" si="118"/>
        <v>-1.9438363064215827E-2</v>
      </c>
    </row>
    <row r="7593" spans="1:37" x14ac:dyDescent="0.25">
      <c r="A7593">
        <v>7591</v>
      </c>
      <c r="B7593" s="1">
        <v>1.2800000000000001E-2</v>
      </c>
      <c r="C7593" s="1">
        <v>7.0296559629806437E-5</v>
      </c>
      <c r="D7593" s="27">
        <v>0.17135277793175546</v>
      </c>
      <c r="E7593" s="27">
        <v>8.3227942046198197E-2</v>
      </c>
      <c r="F7593" s="27">
        <v>0.13354811492123592</v>
      </c>
      <c r="G7593" s="27">
        <v>3.2209829722880105E-2</v>
      </c>
      <c r="H7593" s="27">
        <v>0.11560213061894016</v>
      </c>
      <c r="I7593" s="27">
        <v>0.13375923272251267</v>
      </c>
      <c r="J7593" s="27">
        <v>0.21322997453042969</v>
      </c>
      <c r="K7593" s="27">
        <v>1.377716527971084E-2</v>
      </c>
      <c r="L7593" s="27">
        <v>3.0862735937755077E-2</v>
      </c>
      <c r="M7593" s="27">
        <v>5.2674933179813407E-2</v>
      </c>
      <c r="N7593" s="27">
        <v>1.9755163108768434E-2</v>
      </c>
      <c r="O7593" s="27">
        <v>0</v>
      </c>
      <c r="P7593" s="27">
        <v>0</v>
      </c>
      <c r="Q7593" s="27">
        <v>0</v>
      </c>
      <c r="R7593" s="27">
        <v>0</v>
      </c>
      <c r="S7593" s="27">
        <v>0</v>
      </c>
      <c r="T7593" s="27">
        <v>0</v>
      </c>
      <c r="U7593" s="27">
        <v>0</v>
      </c>
      <c r="V7593" s="27">
        <v>0</v>
      </c>
      <c r="W7593" s="27">
        <v>0</v>
      </c>
      <c r="X7593" s="27">
        <v>0</v>
      </c>
      <c r="Y7593" s="27">
        <v>0</v>
      </c>
      <c r="Z7593" s="27">
        <v>0</v>
      </c>
      <c r="AA7593" s="27">
        <v>0</v>
      </c>
      <c r="AB7593" s="27">
        <v>0</v>
      </c>
      <c r="AC7593" s="27">
        <v>0</v>
      </c>
      <c r="AD7593" s="27">
        <v>0</v>
      </c>
      <c r="AE7593" s="27">
        <v>0</v>
      </c>
      <c r="AF7593" s="27">
        <v>0</v>
      </c>
      <c r="AG7593" s="27">
        <v>0</v>
      </c>
      <c r="AH7593" s="27">
        <v>0</v>
      </c>
      <c r="AI7593" s="27">
        <v>0</v>
      </c>
      <c r="AK7593" s="29">
        <f t="shared" si="118"/>
        <v>5.4919187210786275E-3</v>
      </c>
    </row>
    <row r="7594" spans="1:37" x14ac:dyDescent="0.25">
      <c r="A7594">
        <v>7592</v>
      </c>
      <c r="B7594" s="1">
        <v>1.2200000000000001E-2</v>
      </c>
      <c r="C7594" s="1">
        <v>9.5655834786225285E-5</v>
      </c>
      <c r="D7594" s="27">
        <v>0.16119546316663177</v>
      </c>
      <c r="E7594" s="27">
        <v>5.3364966057909635E-2</v>
      </c>
      <c r="F7594" s="27">
        <v>1.9634282620203971E-2</v>
      </c>
      <c r="G7594" s="27">
        <v>0.16004670390440656</v>
      </c>
      <c r="H7594" s="27">
        <v>0.12430345268994121</v>
      </c>
      <c r="I7594" s="27">
        <v>0.1080801064778584</v>
      </c>
      <c r="J7594" s="27">
        <v>0.13694577848716324</v>
      </c>
      <c r="K7594" s="27">
        <v>6.059676551959868E-2</v>
      </c>
      <c r="L7594" s="27">
        <v>0.10853140410562531</v>
      </c>
      <c r="M7594" s="27">
        <v>5.6592157047342176E-2</v>
      </c>
      <c r="N7594" s="27">
        <v>1.0708919923318986E-2</v>
      </c>
      <c r="O7594" s="27">
        <v>0</v>
      </c>
      <c r="P7594" s="27">
        <v>0</v>
      </c>
      <c r="Q7594" s="27">
        <v>0</v>
      </c>
      <c r="R7594" s="27">
        <v>0</v>
      </c>
      <c r="S7594" s="27">
        <v>0</v>
      </c>
      <c r="T7594" s="27">
        <v>0</v>
      </c>
      <c r="U7594" s="27">
        <v>0</v>
      </c>
      <c r="V7594" s="27">
        <v>0</v>
      </c>
      <c r="W7594" s="27">
        <v>0</v>
      </c>
      <c r="X7594" s="27">
        <v>0</v>
      </c>
      <c r="Y7594" s="27">
        <v>0</v>
      </c>
      <c r="Z7594" s="27">
        <v>0</v>
      </c>
      <c r="AA7594" s="27">
        <v>0</v>
      </c>
      <c r="AB7594" s="27">
        <v>0</v>
      </c>
      <c r="AC7594" s="27">
        <v>0</v>
      </c>
      <c r="AD7594" s="27">
        <v>0</v>
      </c>
      <c r="AE7594" s="27">
        <v>0</v>
      </c>
      <c r="AF7594" s="27">
        <v>0</v>
      </c>
      <c r="AG7594" s="27">
        <v>0</v>
      </c>
      <c r="AH7594" s="27">
        <v>0</v>
      </c>
      <c r="AI7594" s="27">
        <v>0</v>
      </c>
      <c r="AK7594" s="29">
        <f t="shared" si="118"/>
        <v>7.8406421955922352E-3</v>
      </c>
    </row>
    <row r="7595" spans="1:37" x14ac:dyDescent="0.25">
      <c r="A7595">
        <v>7593</v>
      </c>
      <c r="B7595" s="1">
        <v>1.4E-2</v>
      </c>
      <c r="C7595" s="1">
        <v>2.3399223596189239E-4</v>
      </c>
      <c r="D7595" s="27">
        <v>7.9771799424262699E-2</v>
      </c>
      <c r="E7595" s="27">
        <v>0.13469208177187433</v>
      </c>
      <c r="F7595" s="27">
        <v>7.6921702811472148E-2</v>
      </c>
      <c r="G7595" s="27">
        <v>0.18929085361659082</v>
      </c>
      <c r="H7595" s="27">
        <v>9.522422247438081E-2</v>
      </c>
      <c r="I7595" s="27">
        <v>0.16549469614579476</v>
      </c>
      <c r="J7595" s="27">
        <v>0.11121019288386176</v>
      </c>
      <c r="K7595" s="27">
        <v>1.2062889783832445E-3</v>
      </c>
      <c r="L7595" s="27">
        <v>5.9922901332668498E-2</v>
      </c>
      <c r="M7595" s="27">
        <v>5.733763326614133E-2</v>
      </c>
      <c r="N7595" s="27">
        <v>2.8927627294569689E-2</v>
      </c>
      <c r="O7595" s="27">
        <v>0</v>
      </c>
      <c r="P7595" s="27">
        <v>0</v>
      </c>
      <c r="Q7595" s="27">
        <v>0</v>
      </c>
      <c r="R7595" s="27">
        <v>0</v>
      </c>
      <c r="S7595" s="27">
        <v>0</v>
      </c>
      <c r="T7595" s="27">
        <v>0</v>
      </c>
      <c r="U7595" s="27">
        <v>0</v>
      </c>
      <c r="V7595" s="27">
        <v>0</v>
      </c>
      <c r="W7595" s="27">
        <v>0</v>
      </c>
      <c r="X7595" s="27">
        <v>0</v>
      </c>
      <c r="Y7595" s="27">
        <v>0</v>
      </c>
      <c r="Z7595" s="27">
        <v>0</v>
      </c>
      <c r="AA7595" s="27">
        <v>0</v>
      </c>
      <c r="AB7595" s="27">
        <v>0</v>
      </c>
      <c r="AC7595" s="27">
        <v>0</v>
      </c>
      <c r="AD7595" s="27">
        <v>0</v>
      </c>
      <c r="AE7595" s="27">
        <v>0</v>
      </c>
      <c r="AF7595" s="27">
        <v>0</v>
      </c>
      <c r="AG7595" s="27">
        <v>0</v>
      </c>
      <c r="AH7595" s="27">
        <v>0</v>
      </c>
      <c r="AI7595" s="27">
        <v>0</v>
      </c>
      <c r="AK7595" s="29">
        <f t="shared" si="118"/>
        <v>1.671373114013517E-2</v>
      </c>
    </row>
    <row r="7596" spans="1:37" x14ac:dyDescent="0.25">
      <c r="A7596">
        <v>7594</v>
      </c>
      <c r="B7596" s="1">
        <v>1.1299999999999999E-2</v>
      </c>
      <c r="C7596" s="1">
        <v>-1.7236157717211433E-4</v>
      </c>
      <c r="D7596" s="27">
        <v>0.17374038560282695</v>
      </c>
      <c r="E7596" s="27">
        <v>2.6092988238836132E-2</v>
      </c>
      <c r="F7596" s="27">
        <v>1.6677910705908135E-2</v>
      </c>
      <c r="G7596" s="27">
        <v>0.13857373698131342</v>
      </c>
      <c r="H7596" s="27">
        <v>0.13470712115267436</v>
      </c>
      <c r="I7596" s="27">
        <v>0.10940054216791692</v>
      </c>
      <c r="J7596" s="27">
        <v>2.7161914764932755E-2</v>
      </c>
      <c r="K7596" s="27">
        <v>0.10685744508745768</v>
      </c>
      <c r="L7596" s="27">
        <v>7.3833647323397797E-2</v>
      </c>
      <c r="M7596" s="27">
        <v>0.13835865746231349</v>
      </c>
      <c r="N7596" s="27">
        <v>5.4595650512422385E-2</v>
      </c>
      <c r="O7596" s="27">
        <v>0</v>
      </c>
      <c r="P7596" s="27">
        <v>0</v>
      </c>
      <c r="Q7596" s="27">
        <v>0</v>
      </c>
      <c r="R7596" s="27">
        <v>0</v>
      </c>
      <c r="S7596" s="27">
        <v>0</v>
      </c>
      <c r="T7596" s="27">
        <v>0</v>
      </c>
      <c r="U7596" s="27">
        <v>0</v>
      </c>
      <c r="V7596" s="27">
        <v>0</v>
      </c>
      <c r="W7596" s="27">
        <v>0</v>
      </c>
      <c r="X7596" s="27">
        <v>0</v>
      </c>
      <c r="Y7596" s="27">
        <v>0</v>
      </c>
      <c r="Z7596" s="27">
        <v>0</v>
      </c>
      <c r="AA7596" s="27">
        <v>0</v>
      </c>
      <c r="AB7596" s="27">
        <v>0</v>
      </c>
      <c r="AC7596" s="27">
        <v>0</v>
      </c>
      <c r="AD7596" s="27">
        <v>0</v>
      </c>
      <c r="AE7596" s="27">
        <v>0</v>
      </c>
      <c r="AF7596" s="27">
        <v>0</v>
      </c>
      <c r="AG7596" s="27">
        <v>0</v>
      </c>
      <c r="AH7596" s="27">
        <v>0</v>
      </c>
      <c r="AI7596" s="27">
        <v>0</v>
      </c>
      <c r="AK7596" s="29">
        <f t="shared" si="118"/>
        <v>-1.5253236917886225E-2</v>
      </c>
    </row>
    <row r="7597" spans="1:37" x14ac:dyDescent="0.25">
      <c r="A7597">
        <v>7595</v>
      </c>
      <c r="B7597" s="1">
        <v>1.3599999999999999E-2</v>
      </c>
      <c r="C7597" s="1">
        <v>-1.0756102810427255E-4</v>
      </c>
      <c r="D7597" s="27">
        <v>0.12941219116921543</v>
      </c>
      <c r="E7597" s="27">
        <v>0.11829529666494133</v>
      </c>
      <c r="F7597" s="27">
        <v>0.12265616423083645</v>
      </c>
      <c r="G7597" s="27">
        <v>0.13893305078781401</v>
      </c>
      <c r="H7597" s="27">
        <v>9.8319808640141212E-2</v>
      </c>
      <c r="I7597" s="27">
        <v>0.11372316998505162</v>
      </c>
      <c r="J7597" s="27">
        <v>5.4432523540461006E-2</v>
      </c>
      <c r="K7597" s="27">
        <v>8.0269075995300226E-2</v>
      </c>
      <c r="L7597" s="27">
        <v>1.1732994009824851E-3</v>
      </c>
      <c r="M7597" s="27">
        <v>0.12990972130784931</v>
      </c>
      <c r="N7597" s="27">
        <v>1.2875698277406877E-2</v>
      </c>
      <c r="O7597" s="27">
        <v>0</v>
      </c>
      <c r="P7597" s="27">
        <v>0</v>
      </c>
      <c r="Q7597" s="27">
        <v>0</v>
      </c>
      <c r="R7597" s="27">
        <v>0</v>
      </c>
      <c r="S7597" s="27">
        <v>0</v>
      </c>
      <c r="T7597" s="27">
        <v>0</v>
      </c>
      <c r="U7597" s="27">
        <v>0</v>
      </c>
      <c r="V7597" s="27">
        <v>0</v>
      </c>
      <c r="W7597" s="27">
        <v>0</v>
      </c>
      <c r="X7597" s="27">
        <v>0</v>
      </c>
      <c r="Y7597" s="27">
        <v>0</v>
      </c>
      <c r="Z7597" s="27">
        <v>0</v>
      </c>
      <c r="AA7597" s="27">
        <v>0</v>
      </c>
      <c r="AB7597" s="27">
        <v>0</v>
      </c>
      <c r="AC7597" s="27">
        <v>0</v>
      </c>
      <c r="AD7597" s="27">
        <v>0</v>
      </c>
      <c r="AE7597" s="27">
        <v>0</v>
      </c>
      <c r="AF7597" s="27">
        <v>0</v>
      </c>
      <c r="AG7597" s="27">
        <v>0</v>
      </c>
      <c r="AH7597" s="27">
        <v>0</v>
      </c>
      <c r="AI7597" s="27">
        <v>0</v>
      </c>
      <c r="AK7597" s="29">
        <f t="shared" si="118"/>
        <v>-7.9088991253141588E-3</v>
      </c>
    </row>
    <row r="7598" spans="1:37" x14ac:dyDescent="0.25">
      <c r="A7598">
        <v>7596</v>
      </c>
      <c r="B7598" s="1">
        <v>1.1900000000000001E-2</v>
      </c>
      <c r="C7598" s="1">
        <v>-5.6338784812577151E-5</v>
      </c>
      <c r="D7598" s="27">
        <v>0.16452453441353843</v>
      </c>
      <c r="E7598" s="27">
        <v>1.2410613581732621E-2</v>
      </c>
      <c r="F7598" s="27">
        <v>0.10388562641106984</v>
      </c>
      <c r="G7598" s="27">
        <v>0.15181710986343649</v>
      </c>
      <c r="H7598" s="27">
        <v>4.0027772739747253E-2</v>
      </c>
      <c r="I7598" s="27">
        <v>0.14915688817385309</v>
      </c>
      <c r="J7598" s="27">
        <v>0.13614495112457567</v>
      </c>
      <c r="K7598" s="27">
        <v>3.5420646299221557E-2</v>
      </c>
      <c r="L7598" s="27">
        <v>0.10549705056140056</v>
      </c>
      <c r="M7598" s="27">
        <v>1.3250974392946176E-2</v>
      </c>
      <c r="N7598" s="27">
        <v>8.7863832438478506E-2</v>
      </c>
      <c r="O7598" s="27">
        <v>0</v>
      </c>
      <c r="P7598" s="27">
        <v>0</v>
      </c>
      <c r="Q7598" s="27">
        <v>0</v>
      </c>
      <c r="R7598" s="27">
        <v>0</v>
      </c>
      <c r="S7598" s="27">
        <v>0</v>
      </c>
      <c r="T7598" s="27">
        <v>0</v>
      </c>
      <c r="U7598" s="27">
        <v>0</v>
      </c>
      <c r="V7598" s="27">
        <v>0</v>
      </c>
      <c r="W7598" s="27">
        <v>0</v>
      </c>
      <c r="X7598" s="27">
        <v>0</v>
      </c>
      <c r="Y7598" s="27">
        <v>0</v>
      </c>
      <c r="Z7598" s="27">
        <v>0</v>
      </c>
      <c r="AA7598" s="27">
        <v>0</v>
      </c>
      <c r="AB7598" s="27">
        <v>0</v>
      </c>
      <c r="AC7598" s="27">
        <v>0</v>
      </c>
      <c r="AD7598" s="27">
        <v>0</v>
      </c>
      <c r="AE7598" s="27">
        <v>0</v>
      </c>
      <c r="AF7598" s="27">
        <v>0</v>
      </c>
      <c r="AG7598" s="27">
        <v>0</v>
      </c>
      <c r="AH7598" s="27">
        <v>0</v>
      </c>
      <c r="AI7598" s="27">
        <v>0</v>
      </c>
      <c r="AK7598" s="29">
        <f t="shared" si="118"/>
        <v>-4.7343516649224491E-3</v>
      </c>
    </row>
    <row r="7599" spans="1:37" x14ac:dyDescent="0.25">
      <c r="A7599">
        <v>7597</v>
      </c>
      <c r="B7599" s="1">
        <v>1.1299999999999999E-2</v>
      </c>
      <c r="C7599" s="1">
        <v>2.5056673778153446E-4</v>
      </c>
      <c r="D7599" s="27">
        <v>3.3592411461879231E-3</v>
      </c>
      <c r="E7599" s="27">
        <v>9.3593307656666624E-2</v>
      </c>
      <c r="F7599" s="27">
        <v>7.991999100951569E-2</v>
      </c>
      <c r="G7599" s="27">
        <v>3.8770514837985763E-2</v>
      </c>
      <c r="H7599" s="27">
        <v>4.4413001076237635E-2</v>
      </c>
      <c r="I7599" s="27">
        <v>0.15194964334215594</v>
      </c>
      <c r="J7599" s="27">
        <v>0.19898776788860209</v>
      </c>
      <c r="K7599" s="27">
        <v>4.9609075368656351E-2</v>
      </c>
      <c r="L7599" s="27">
        <v>0.20479208016791761</v>
      </c>
      <c r="M7599" s="27">
        <v>7.8659753607511679E-2</v>
      </c>
      <c r="N7599" s="27">
        <v>5.5945623898562814E-2</v>
      </c>
      <c r="O7599" s="27">
        <v>0</v>
      </c>
      <c r="P7599" s="27">
        <v>0</v>
      </c>
      <c r="Q7599" s="27">
        <v>0</v>
      </c>
      <c r="R7599" s="27">
        <v>0</v>
      </c>
      <c r="S7599" s="27">
        <v>0</v>
      </c>
      <c r="T7599" s="27">
        <v>0</v>
      </c>
      <c r="U7599" s="27">
        <v>0</v>
      </c>
      <c r="V7599" s="27">
        <v>0</v>
      </c>
      <c r="W7599" s="27">
        <v>0</v>
      </c>
      <c r="X7599" s="27">
        <v>0</v>
      </c>
      <c r="Y7599" s="27">
        <v>0</v>
      </c>
      <c r="Z7599" s="27">
        <v>0</v>
      </c>
      <c r="AA7599" s="27">
        <v>0</v>
      </c>
      <c r="AB7599" s="27">
        <v>0</v>
      </c>
      <c r="AC7599" s="27">
        <v>0</v>
      </c>
      <c r="AD7599" s="27">
        <v>0</v>
      </c>
      <c r="AE7599" s="27">
        <v>0</v>
      </c>
      <c r="AF7599" s="27">
        <v>0</v>
      </c>
      <c r="AG7599" s="27">
        <v>0</v>
      </c>
      <c r="AH7599" s="27">
        <v>0</v>
      </c>
      <c r="AI7599" s="27">
        <v>0</v>
      </c>
      <c r="AK7599" s="29">
        <f t="shared" si="118"/>
        <v>2.2174047591286238E-2</v>
      </c>
    </row>
    <row r="7600" spans="1:37" x14ac:dyDescent="0.25">
      <c r="A7600">
        <v>7598</v>
      </c>
      <c r="B7600" s="1">
        <v>1.04E-2</v>
      </c>
      <c r="C7600" s="1">
        <v>-1.7747943494121973E-4</v>
      </c>
      <c r="D7600" s="27">
        <v>0.13035073272730274</v>
      </c>
      <c r="E7600" s="27">
        <v>2.2750717129510899E-2</v>
      </c>
      <c r="F7600" s="27">
        <v>0.15875425039537647</v>
      </c>
      <c r="G7600" s="27">
        <v>2.9798685673797292E-3</v>
      </c>
      <c r="H7600" s="27">
        <v>0.13821213513973488</v>
      </c>
      <c r="I7600" s="27">
        <v>2.1191531696763764E-2</v>
      </c>
      <c r="J7600" s="27">
        <v>0.12960743660356669</v>
      </c>
      <c r="K7600" s="27">
        <v>0.11784738620012843</v>
      </c>
      <c r="L7600" s="27">
        <v>0.13005436532112472</v>
      </c>
      <c r="M7600" s="27">
        <v>0.10698286792087837</v>
      </c>
      <c r="N7600" s="27">
        <v>4.1268708298233404E-2</v>
      </c>
      <c r="O7600" s="27">
        <v>0</v>
      </c>
      <c r="P7600" s="27">
        <v>0</v>
      </c>
      <c r="Q7600" s="27">
        <v>0</v>
      </c>
      <c r="R7600" s="27">
        <v>0</v>
      </c>
      <c r="S7600" s="27">
        <v>0</v>
      </c>
      <c r="T7600" s="27">
        <v>0</v>
      </c>
      <c r="U7600" s="27">
        <v>0</v>
      </c>
      <c r="V7600" s="27">
        <v>0</v>
      </c>
      <c r="W7600" s="27">
        <v>0</v>
      </c>
      <c r="X7600" s="27">
        <v>0</v>
      </c>
      <c r="Y7600" s="27">
        <v>0</v>
      </c>
      <c r="Z7600" s="27">
        <v>0</v>
      </c>
      <c r="AA7600" s="27">
        <v>0</v>
      </c>
      <c r="AB7600" s="27">
        <v>0</v>
      </c>
      <c r="AC7600" s="27">
        <v>0</v>
      </c>
      <c r="AD7600" s="27">
        <v>0</v>
      </c>
      <c r="AE7600" s="27">
        <v>0</v>
      </c>
      <c r="AF7600" s="27">
        <v>0</v>
      </c>
      <c r="AG7600" s="27">
        <v>0</v>
      </c>
      <c r="AH7600" s="27">
        <v>0</v>
      </c>
      <c r="AI7600" s="27">
        <v>0</v>
      </c>
      <c r="AK7600" s="29">
        <f t="shared" si="118"/>
        <v>-1.7065330282809592E-2</v>
      </c>
    </row>
    <row r="7601" spans="1:37" x14ac:dyDescent="0.25">
      <c r="A7601">
        <v>7599</v>
      </c>
      <c r="B7601" s="1">
        <v>1.4200000000000001E-2</v>
      </c>
      <c r="C7601" s="1">
        <v>-3.4012570681864597E-4</v>
      </c>
      <c r="D7601" s="27">
        <v>0.10212592310741739</v>
      </c>
      <c r="E7601" s="27">
        <v>3.289127502067421E-2</v>
      </c>
      <c r="F7601" s="27">
        <v>5.5243312855059921E-2</v>
      </c>
      <c r="G7601" s="27">
        <v>3.1917905489255841E-2</v>
      </c>
      <c r="H7601" s="27">
        <v>5.0159846539764338E-2</v>
      </c>
      <c r="I7601" s="27">
        <v>0.27354881858674346</v>
      </c>
      <c r="J7601" s="27">
        <v>0.11744613960019115</v>
      </c>
      <c r="K7601" s="27">
        <v>0.15294736234374021</v>
      </c>
      <c r="L7601" s="27">
        <v>0.1327487979901622</v>
      </c>
      <c r="M7601" s="27">
        <v>2.2996393309821912E-2</v>
      </c>
      <c r="N7601" s="27">
        <v>2.7974225157169241E-2</v>
      </c>
      <c r="O7601" s="27">
        <v>0</v>
      </c>
      <c r="P7601" s="27">
        <v>0</v>
      </c>
      <c r="Q7601" s="27">
        <v>0</v>
      </c>
      <c r="R7601" s="27">
        <v>0</v>
      </c>
      <c r="S7601" s="27">
        <v>0</v>
      </c>
      <c r="T7601" s="27">
        <v>0</v>
      </c>
      <c r="U7601" s="27">
        <v>0</v>
      </c>
      <c r="V7601" s="27">
        <v>0</v>
      </c>
      <c r="W7601" s="27">
        <v>0</v>
      </c>
      <c r="X7601" s="27">
        <v>0</v>
      </c>
      <c r="Y7601" s="27">
        <v>0</v>
      </c>
      <c r="Z7601" s="27">
        <v>0</v>
      </c>
      <c r="AA7601" s="27">
        <v>0</v>
      </c>
      <c r="AB7601" s="27">
        <v>0</v>
      </c>
      <c r="AC7601" s="27">
        <v>0</v>
      </c>
      <c r="AD7601" s="27">
        <v>0</v>
      </c>
      <c r="AE7601" s="27">
        <v>0</v>
      </c>
      <c r="AF7601" s="27">
        <v>0</v>
      </c>
      <c r="AG7601" s="27">
        <v>0</v>
      </c>
      <c r="AH7601" s="27">
        <v>0</v>
      </c>
      <c r="AI7601" s="27">
        <v>0</v>
      </c>
      <c r="AK7601" s="29">
        <f t="shared" si="118"/>
        <v>-2.3952514564693377E-2</v>
      </c>
    </row>
    <row r="7602" spans="1:37" x14ac:dyDescent="0.25">
      <c r="A7602">
        <v>7600</v>
      </c>
      <c r="B7602" s="1">
        <v>1.26E-2</v>
      </c>
      <c r="C7602" s="1">
        <v>-3.1174676829789764E-4</v>
      </c>
      <c r="D7602" s="27">
        <v>0.20838739603437534</v>
      </c>
      <c r="E7602" s="27">
        <v>9.3153673618010333E-3</v>
      </c>
      <c r="F7602" s="27">
        <v>0.11156896385232837</v>
      </c>
      <c r="G7602" s="27">
        <v>6.6388584912126708E-2</v>
      </c>
      <c r="H7602" s="27">
        <v>1.0184039417388064E-2</v>
      </c>
      <c r="I7602" s="27">
        <v>2.1956640491481379E-2</v>
      </c>
      <c r="J7602" s="27">
        <v>0.19401183683861242</v>
      </c>
      <c r="K7602" s="27">
        <v>0.17523560882473418</v>
      </c>
      <c r="L7602" s="27">
        <v>1.1719405450205911E-2</v>
      </c>
      <c r="M7602" s="27">
        <v>6.501009275627535E-3</v>
      </c>
      <c r="N7602" s="27">
        <v>0.18473114754131906</v>
      </c>
      <c r="O7602" s="27">
        <v>0</v>
      </c>
      <c r="P7602" s="27">
        <v>0</v>
      </c>
      <c r="Q7602" s="27">
        <v>0</v>
      </c>
      <c r="R7602" s="27">
        <v>0</v>
      </c>
      <c r="S7602" s="27">
        <v>0</v>
      </c>
      <c r="T7602" s="27">
        <v>0</v>
      </c>
      <c r="U7602" s="27">
        <v>0</v>
      </c>
      <c r="V7602" s="27">
        <v>0</v>
      </c>
      <c r="W7602" s="27">
        <v>0</v>
      </c>
      <c r="X7602" s="27">
        <v>0</v>
      </c>
      <c r="Y7602" s="27">
        <v>0</v>
      </c>
      <c r="Z7602" s="27">
        <v>0</v>
      </c>
      <c r="AA7602" s="27">
        <v>0</v>
      </c>
      <c r="AB7602" s="27">
        <v>0</v>
      </c>
      <c r="AC7602" s="27">
        <v>0</v>
      </c>
      <c r="AD7602" s="27">
        <v>0</v>
      </c>
      <c r="AE7602" s="27">
        <v>0</v>
      </c>
      <c r="AF7602" s="27">
        <v>0</v>
      </c>
      <c r="AG7602" s="27">
        <v>0</v>
      </c>
      <c r="AH7602" s="27">
        <v>0</v>
      </c>
      <c r="AI7602" s="27">
        <v>0</v>
      </c>
      <c r="AK7602" s="29">
        <f t="shared" si="118"/>
        <v>-2.4741807007769654E-2</v>
      </c>
    </row>
    <row r="7603" spans="1:37" x14ac:dyDescent="0.25">
      <c r="A7603">
        <v>7601</v>
      </c>
      <c r="B7603" s="1">
        <v>1.38E-2</v>
      </c>
      <c r="C7603" s="1">
        <v>1.8211293928165848E-4</v>
      </c>
      <c r="D7603" s="27">
        <v>0.1194855284641937</v>
      </c>
      <c r="E7603" s="27">
        <v>0.1543997249999455</v>
      </c>
      <c r="F7603" s="27">
        <v>9.2295995611062887E-2</v>
      </c>
      <c r="G7603" s="27">
        <v>0.14912190573350548</v>
      </c>
      <c r="H7603" s="27">
        <v>2.1559860512572759E-2</v>
      </c>
      <c r="I7603" s="27">
        <v>0.14107508396621388</v>
      </c>
      <c r="J7603" s="27">
        <v>6.012629597550824E-2</v>
      </c>
      <c r="K7603" s="27">
        <v>3.200112214461126E-2</v>
      </c>
      <c r="L7603" s="27">
        <v>5.8269052885407867E-2</v>
      </c>
      <c r="M7603" s="27">
        <v>2.1003470977864865E-2</v>
      </c>
      <c r="N7603" s="27">
        <v>0.1506619587291137</v>
      </c>
      <c r="O7603" s="27">
        <v>0</v>
      </c>
      <c r="P7603" s="27">
        <v>0</v>
      </c>
      <c r="Q7603" s="27">
        <v>0</v>
      </c>
      <c r="R7603" s="27">
        <v>0</v>
      </c>
      <c r="S7603" s="27">
        <v>0</v>
      </c>
      <c r="T7603" s="27">
        <v>0</v>
      </c>
      <c r="U7603" s="27">
        <v>0</v>
      </c>
      <c r="V7603" s="27">
        <v>0</v>
      </c>
      <c r="W7603" s="27">
        <v>0</v>
      </c>
      <c r="X7603" s="27">
        <v>0</v>
      </c>
      <c r="Y7603" s="27">
        <v>0</v>
      </c>
      <c r="Z7603" s="27">
        <v>0</v>
      </c>
      <c r="AA7603" s="27">
        <v>0</v>
      </c>
      <c r="AB7603" s="27">
        <v>0</v>
      </c>
      <c r="AC7603" s="27">
        <v>0</v>
      </c>
      <c r="AD7603" s="27">
        <v>0</v>
      </c>
      <c r="AE7603" s="27">
        <v>0</v>
      </c>
      <c r="AF7603" s="27">
        <v>0</v>
      </c>
      <c r="AG7603" s="27">
        <v>0</v>
      </c>
      <c r="AH7603" s="27">
        <v>0</v>
      </c>
      <c r="AI7603" s="27">
        <v>0</v>
      </c>
      <c r="AK7603" s="29">
        <f t="shared" si="118"/>
        <v>1.3196589803018731E-2</v>
      </c>
    </row>
    <row r="7604" spans="1:37" x14ac:dyDescent="0.25">
      <c r="A7604">
        <v>7602</v>
      </c>
      <c r="B7604" s="1">
        <v>1.0699999999999999E-2</v>
      </c>
      <c r="C7604" s="1">
        <v>1.6785948153523884E-6</v>
      </c>
      <c r="D7604" s="27">
        <v>0.13890175676217345</v>
      </c>
      <c r="E7604" s="27">
        <v>4.3499558241546471E-2</v>
      </c>
      <c r="F7604" s="27">
        <v>0.16422119518489747</v>
      </c>
      <c r="G7604" s="27">
        <v>2.9144852657642432E-2</v>
      </c>
      <c r="H7604" s="27">
        <v>0.15671946575882292</v>
      </c>
      <c r="I7604" s="27">
        <v>1.1308489663248826E-3</v>
      </c>
      <c r="J7604" s="27">
        <v>0.15004052400720297</v>
      </c>
      <c r="K7604" s="27">
        <v>7.5832208465987413E-2</v>
      </c>
      <c r="L7604" s="27">
        <v>0.13960451257650427</v>
      </c>
      <c r="M7604" s="27">
        <v>5.0473756966523071E-2</v>
      </c>
      <c r="N7604" s="27">
        <v>5.0431320412374726E-2</v>
      </c>
      <c r="O7604" s="27">
        <v>0</v>
      </c>
      <c r="P7604" s="27">
        <v>0</v>
      </c>
      <c r="Q7604" s="27">
        <v>0</v>
      </c>
      <c r="R7604" s="27">
        <v>0</v>
      </c>
      <c r="S7604" s="27">
        <v>0</v>
      </c>
      <c r="T7604" s="27">
        <v>0</v>
      </c>
      <c r="U7604" s="27">
        <v>0</v>
      </c>
      <c r="V7604" s="27">
        <v>0</v>
      </c>
      <c r="W7604" s="27">
        <v>0</v>
      </c>
      <c r="X7604" s="27">
        <v>0</v>
      </c>
      <c r="Y7604" s="27">
        <v>0</v>
      </c>
      <c r="Z7604" s="27">
        <v>0</v>
      </c>
      <c r="AA7604" s="27">
        <v>0</v>
      </c>
      <c r="AB7604" s="27">
        <v>0</v>
      </c>
      <c r="AC7604" s="27">
        <v>0</v>
      </c>
      <c r="AD7604" s="27">
        <v>0</v>
      </c>
      <c r="AE7604" s="27">
        <v>0</v>
      </c>
      <c r="AF7604" s="27">
        <v>0</v>
      </c>
      <c r="AG7604" s="27">
        <v>0</v>
      </c>
      <c r="AH7604" s="27">
        <v>0</v>
      </c>
      <c r="AI7604" s="27">
        <v>0</v>
      </c>
      <c r="AK7604" s="29">
        <f t="shared" si="118"/>
        <v>1.5687802012639144E-4</v>
      </c>
    </row>
    <row r="7605" spans="1:37" x14ac:dyDescent="0.25">
      <c r="A7605">
        <v>7603</v>
      </c>
      <c r="B7605" s="1">
        <v>1.35E-2</v>
      </c>
      <c r="C7605" s="1">
        <v>-2.6675802802847967E-5</v>
      </c>
      <c r="D7605" s="27">
        <v>0.15221124948526121</v>
      </c>
      <c r="E7605" s="27">
        <v>0.1414110741066249</v>
      </c>
      <c r="F7605" s="27">
        <v>0.13376224217624103</v>
      </c>
      <c r="G7605" s="27">
        <v>1.8745338102787078E-2</v>
      </c>
      <c r="H7605" s="27">
        <v>9.8711278539498307E-2</v>
      </c>
      <c r="I7605" s="27">
        <v>0.11137201926038692</v>
      </c>
      <c r="J7605" s="27">
        <v>5.052402955855937E-2</v>
      </c>
      <c r="K7605" s="27">
        <v>9.5767146857830152E-2</v>
      </c>
      <c r="L7605" s="27">
        <v>0.1026010076738671</v>
      </c>
      <c r="M7605" s="27">
        <v>4.6391296823639509E-2</v>
      </c>
      <c r="N7605" s="27">
        <v>4.8503317415304281E-2</v>
      </c>
      <c r="O7605" s="27">
        <v>0</v>
      </c>
      <c r="P7605" s="27">
        <v>0</v>
      </c>
      <c r="Q7605" s="27">
        <v>0</v>
      </c>
      <c r="R7605" s="27">
        <v>0</v>
      </c>
      <c r="S7605" s="27">
        <v>0</v>
      </c>
      <c r="T7605" s="27">
        <v>0</v>
      </c>
      <c r="U7605" s="27">
        <v>0</v>
      </c>
      <c r="V7605" s="27">
        <v>0</v>
      </c>
      <c r="W7605" s="27">
        <v>0</v>
      </c>
      <c r="X7605" s="27">
        <v>0</v>
      </c>
      <c r="Y7605" s="27">
        <v>0</v>
      </c>
      <c r="Z7605" s="27">
        <v>0</v>
      </c>
      <c r="AA7605" s="27">
        <v>0</v>
      </c>
      <c r="AB7605" s="27">
        <v>0</v>
      </c>
      <c r="AC7605" s="27">
        <v>0</v>
      </c>
      <c r="AD7605" s="27">
        <v>0</v>
      </c>
      <c r="AE7605" s="27">
        <v>0</v>
      </c>
      <c r="AF7605" s="27">
        <v>0</v>
      </c>
      <c r="AG7605" s="27">
        <v>0</v>
      </c>
      <c r="AH7605" s="27">
        <v>0</v>
      </c>
      <c r="AI7605" s="27">
        <v>0</v>
      </c>
      <c r="AK7605" s="29">
        <f t="shared" si="118"/>
        <v>-1.9759853928035531E-3</v>
      </c>
    </row>
    <row r="7606" spans="1:37" x14ac:dyDescent="0.25">
      <c r="A7606">
        <v>7604</v>
      </c>
      <c r="B7606" s="1">
        <v>1.2800000000000001E-2</v>
      </c>
      <c r="C7606" s="1">
        <v>2.649830555126349E-4</v>
      </c>
      <c r="D7606" s="27">
        <v>1.1932498238350707E-3</v>
      </c>
      <c r="E7606" s="27">
        <v>0.16120789226799903</v>
      </c>
      <c r="F7606" s="27">
        <v>0.15223792181068341</v>
      </c>
      <c r="G7606" s="27">
        <v>5.1976211735738569E-2</v>
      </c>
      <c r="H7606" s="27">
        <v>0.12752938285142765</v>
      </c>
      <c r="I7606" s="27">
        <v>0.13981807340208421</v>
      </c>
      <c r="J7606" s="27">
        <v>6.1910407282928404E-2</v>
      </c>
      <c r="K7606" s="27">
        <v>1.0194725630518825E-2</v>
      </c>
      <c r="L7606" s="27">
        <v>0.13939961621135669</v>
      </c>
      <c r="M7606" s="27">
        <v>2.1274763055365593E-2</v>
      </c>
      <c r="N7606" s="27">
        <v>0.13325775592806238</v>
      </c>
      <c r="O7606" s="27">
        <v>0</v>
      </c>
      <c r="P7606" s="27">
        <v>0</v>
      </c>
      <c r="Q7606" s="27">
        <v>0</v>
      </c>
      <c r="R7606" s="27">
        <v>0</v>
      </c>
      <c r="S7606" s="27">
        <v>0</v>
      </c>
      <c r="T7606" s="27">
        <v>0</v>
      </c>
      <c r="U7606" s="27">
        <v>0</v>
      </c>
      <c r="V7606" s="27">
        <v>0</v>
      </c>
      <c r="W7606" s="27">
        <v>0</v>
      </c>
      <c r="X7606" s="27">
        <v>0</v>
      </c>
      <c r="Y7606" s="27">
        <v>0</v>
      </c>
      <c r="Z7606" s="27">
        <v>0</v>
      </c>
      <c r="AA7606" s="27">
        <v>0</v>
      </c>
      <c r="AB7606" s="27">
        <v>0</v>
      </c>
      <c r="AC7606" s="27">
        <v>0</v>
      </c>
      <c r="AD7606" s="27">
        <v>0</v>
      </c>
      <c r="AE7606" s="27">
        <v>0</v>
      </c>
      <c r="AF7606" s="27">
        <v>0</v>
      </c>
      <c r="AG7606" s="27">
        <v>0</v>
      </c>
      <c r="AH7606" s="27">
        <v>0</v>
      </c>
      <c r="AI7606" s="27">
        <v>0</v>
      </c>
      <c r="AK7606" s="29">
        <f t="shared" si="118"/>
        <v>2.0701801211924602E-2</v>
      </c>
    </row>
    <row r="7607" spans="1:37" x14ac:dyDescent="0.25">
      <c r="A7607">
        <v>7605</v>
      </c>
      <c r="B7607" s="1">
        <v>9.4000000000000004E-3</v>
      </c>
      <c r="C7607" s="1">
        <v>7.5684885296215746E-5</v>
      </c>
      <c r="D7607" s="27">
        <v>4.6429471744692634E-2</v>
      </c>
      <c r="E7607" s="27">
        <v>1.4991822252651812E-3</v>
      </c>
      <c r="F7607" s="27">
        <v>8.4007347958454937E-2</v>
      </c>
      <c r="G7607" s="27">
        <v>7.23901391421473E-2</v>
      </c>
      <c r="H7607" s="27">
        <v>9.69002007853806E-2</v>
      </c>
      <c r="I7607" s="27">
        <v>9.993515123906388E-2</v>
      </c>
      <c r="J7607" s="27">
        <v>0.17667544118301526</v>
      </c>
      <c r="K7607" s="27">
        <v>3.6729165024950432E-2</v>
      </c>
      <c r="L7607" s="27">
        <v>0.13089192672641486</v>
      </c>
      <c r="M7607" s="27">
        <v>9.9824052170554831E-2</v>
      </c>
      <c r="N7607" s="27">
        <v>0.15471792180006008</v>
      </c>
      <c r="O7607" s="27">
        <v>0</v>
      </c>
      <c r="P7607" s="27">
        <v>0</v>
      </c>
      <c r="Q7607" s="27">
        <v>0</v>
      </c>
      <c r="R7607" s="27">
        <v>0</v>
      </c>
      <c r="S7607" s="27">
        <v>0</v>
      </c>
      <c r="T7607" s="27">
        <v>0</v>
      </c>
      <c r="U7607" s="27">
        <v>0</v>
      </c>
      <c r="V7607" s="27">
        <v>0</v>
      </c>
      <c r="W7607" s="27">
        <v>0</v>
      </c>
      <c r="X7607" s="27">
        <v>0</v>
      </c>
      <c r="Y7607" s="27">
        <v>0</v>
      </c>
      <c r="Z7607" s="27">
        <v>0</v>
      </c>
      <c r="AA7607" s="27">
        <v>0</v>
      </c>
      <c r="AB7607" s="27">
        <v>0</v>
      </c>
      <c r="AC7607" s="27">
        <v>0</v>
      </c>
      <c r="AD7607" s="27">
        <v>0</v>
      </c>
      <c r="AE7607" s="27">
        <v>0</v>
      </c>
      <c r="AF7607" s="27">
        <v>0</v>
      </c>
      <c r="AG7607" s="27">
        <v>0</v>
      </c>
      <c r="AH7607" s="27">
        <v>0</v>
      </c>
      <c r="AI7607" s="27">
        <v>0</v>
      </c>
      <c r="AK7607" s="29">
        <f t="shared" si="118"/>
        <v>8.0515835421506102E-3</v>
      </c>
    </row>
    <row r="7608" spans="1:37" x14ac:dyDescent="0.25">
      <c r="A7608">
        <v>7606</v>
      </c>
      <c r="B7608" s="1">
        <v>1.03E-2</v>
      </c>
      <c r="C7608" s="1">
        <v>1.2711809410902026E-4</v>
      </c>
      <c r="D7608" s="27">
        <v>0.15935593611540147</v>
      </c>
      <c r="E7608" s="27">
        <v>5.1790665349414443E-5</v>
      </c>
      <c r="F7608" s="27">
        <v>1.7103458174262817E-3</v>
      </c>
      <c r="G7608" s="27">
        <v>9.7088446227094156E-4</v>
      </c>
      <c r="H7608" s="27">
        <v>4.9973163465857236E-2</v>
      </c>
      <c r="I7608" s="27">
        <v>0.10829687275701261</v>
      </c>
      <c r="J7608" s="27">
        <v>0.22727355329879498</v>
      </c>
      <c r="K7608" s="27">
        <v>7.8796293158711048E-2</v>
      </c>
      <c r="L7608" s="27">
        <v>0.20207405455048583</v>
      </c>
      <c r="M7608" s="27">
        <v>5.1535721463898725E-2</v>
      </c>
      <c r="N7608" s="27">
        <v>0.11996138424479143</v>
      </c>
      <c r="O7608" s="27">
        <v>0</v>
      </c>
      <c r="P7608" s="27">
        <v>0</v>
      </c>
      <c r="Q7608" s="27">
        <v>0</v>
      </c>
      <c r="R7608" s="27">
        <v>0</v>
      </c>
      <c r="S7608" s="27">
        <v>0</v>
      </c>
      <c r="T7608" s="27">
        <v>0</v>
      </c>
      <c r="U7608" s="27">
        <v>0</v>
      </c>
      <c r="V7608" s="27">
        <v>0</v>
      </c>
      <c r="W7608" s="27">
        <v>0</v>
      </c>
      <c r="X7608" s="27">
        <v>0</v>
      </c>
      <c r="Y7608" s="27">
        <v>0</v>
      </c>
      <c r="Z7608" s="27">
        <v>0</v>
      </c>
      <c r="AA7608" s="27">
        <v>0</v>
      </c>
      <c r="AB7608" s="27">
        <v>0</v>
      </c>
      <c r="AC7608" s="27">
        <v>0</v>
      </c>
      <c r="AD7608" s="27">
        <v>0</v>
      </c>
      <c r="AE7608" s="27">
        <v>0</v>
      </c>
      <c r="AF7608" s="27">
        <v>0</v>
      </c>
      <c r="AG7608" s="27">
        <v>0</v>
      </c>
      <c r="AH7608" s="27">
        <v>0</v>
      </c>
      <c r="AI7608" s="27">
        <v>0</v>
      </c>
      <c r="AK7608" s="29">
        <f t="shared" si="118"/>
        <v>1.2341562534856335E-2</v>
      </c>
    </row>
    <row r="7609" spans="1:37" x14ac:dyDescent="0.25">
      <c r="A7609">
        <v>7607</v>
      </c>
      <c r="B7609" s="1">
        <v>9.1999999999999998E-3</v>
      </c>
      <c r="C7609" s="1">
        <v>2.3133020129781313E-4</v>
      </c>
      <c r="D7609" s="27">
        <v>8.0685981715106547E-2</v>
      </c>
      <c r="E7609" s="27">
        <v>4.6320809533250122E-2</v>
      </c>
      <c r="F7609" s="27">
        <v>2.2537807518046436E-2</v>
      </c>
      <c r="G7609" s="27">
        <v>0.13266227148101487</v>
      </c>
      <c r="H7609" s="27">
        <v>0.11372137025295122</v>
      </c>
      <c r="I7609" s="27">
        <v>6.4478056239301029E-2</v>
      </c>
      <c r="J7609" s="27">
        <v>0.10352911011503887</v>
      </c>
      <c r="K7609" s="27">
        <v>2.405466435624623E-2</v>
      </c>
      <c r="L7609" s="27">
        <v>0.14467668468191078</v>
      </c>
      <c r="M7609" s="27">
        <v>0.20034907307072922</v>
      </c>
      <c r="N7609" s="27">
        <v>6.6984171036404513E-2</v>
      </c>
      <c r="O7609" s="27">
        <v>0</v>
      </c>
      <c r="P7609" s="27">
        <v>0</v>
      </c>
      <c r="Q7609" s="27">
        <v>0</v>
      </c>
      <c r="R7609" s="27">
        <v>0</v>
      </c>
      <c r="S7609" s="27">
        <v>0</v>
      </c>
      <c r="T7609" s="27">
        <v>0</v>
      </c>
      <c r="U7609" s="27">
        <v>0</v>
      </c>
      <c r="V7609" s="27">
        <v>0</v>
      </c>
      <c r="W7609" s="27">
        <v>0</v>
      </c>
      <c r="X7609" s="27">
        <v>0</v>
      </c>
      <c r="Y7609" s="27">
        <v>0</v>
      </c>
      <c r="Z7609" s="27">
        <v>0</v>
      </c>
      <c r="AA7609" s="27">
        <v>0</v>
      </c>
      <c r="AB7609" s="27">
        <v>0</v>
      </c>
      <c r="AC7609" s="27">
        <v>0</v>
      </c>
      <c r="AD7609" s="27">
        <v>0</v>
      </c>
      <c r="AE7609" s="27">
        <v>0</v>
      </c>
      <c r="AF7609" s="27">
        <v>0</v>
      </c>
      <c r="AG7609" s="27">
        <v>0</v>
      </c>
      <c r="AH7609" s="27">
        <v>0</v>
      </c>
      <c r="AI7609" s="27">
        <v>0</v>
      </c>
      <c r="AK7609" s="29">
        <f t="shared" si="118"/>
        <v>2.5144587097588385E-2</v>
      </c>
    </row>
    <row r="7610" spans="1:37" x14ac:dyDescent="0.25">
      <c r="A7610">
        <v>7608</v>
      </c>
      <c r="B7610" s="1">
        <v>1.09E-2</v>
      </c>
      <c r="C7610" s="1">
        <v>4.6661094297712548E-5</v>
      </c>
      <c r="D7610" s="27">
        <v>7.6672222577342172E-2</v>
      </c>
      <c r="E7610" s="27">
        <v>9.0797927340572057E-2</v>
      </c>
      <c r="F7610" s="27">
        <v>8.6713377583230861E-2</v>
      </c>
      <c r="G7610" s="27">
        <v>1.3425348430632441E-2</v>
      </c>
      <c r="H7610" s="27">
        <v>0.11766461016387206</v>
      </c>
      <c r="I7610" s="27">
        <v>0.11547869592116287</v>
      </c>
      <c r="J7610" s="27">
        <v>0.13864046754434114</v>
      </c>
      <c r="K7610" s="27">
        <v>5.7969555446270526E-2</v>
      </c>
      <c r="L7610" s="27">
        <v>3.4381472133994916E-2</v>
      </c>
      <c r="M7610" s="27">
        <v>0.15309480731056754</v>
      </c>
      <c r="N7610" s="27">
        <v>0.11516151554801334</v>
      </c>
      <c r="O7610" s="27">
        <v>0</v>
      </c>
      <c r="P7610" s="27">
        <v>0</v>
      </c>
      <c r="Q7610" s="27">
        <v>0</v>
      </c>
      <c r="R7610" s="27">
        <v>0</v>
      </c>
      <c r="S7610" s="27">
        <v>0</v>
      </c>
      <c r="T7610" s="27">
        <v>0</v>
      </c>
      <c r="U7610" s="27">
        <v>0</v>
      </c>
      <c r="V7610" s="27">
        <v>0</v>
      </c>
      <c r="W7610" s="27">
        <v>0</v>
      </c>
      <c r="X7610" s="27">
        <v>0</v>
      </c>
      <c r="Y7610" s="27">
        <v>0</v>
      </c>
      <c r="Z7610" s="27">
        <v>0</v>
      </c>
      <c r="AA7610" s="27">
        <v>0</v>
      </c>
      <c r="AB7610" s="27">
        <v>0</v>
      </c>
      <c r="AC7610" s="27">
        <v>0</v>
      </c>
      <c r="AD7610" s="27">
        <v>0</v>
      </c>
      <c r="AE7610" s="27">
        <v>0</v>
      </c>
      <c r="AF7610" s="27">
        <v>0</v>
      </c>
      <c r="AG7610" s="27">
        <v>0</v>
      </c>
      <c r="AH7610" s="27">
        <v>0</v>
      </c>
      <c r="AI7610" s="27">
        <v>0</v>
      </c>
      <c r="AK7610" s="29">
        <f t="shared" si="118"/>
        <v>4.2808343392396831E-3</v>
      </c>
    </row>
    <row r="7611" spans="1:37" x14ac:dyDescent="0.25">
      <c r="A7611">
        <v>7609</v>
      </c>
      <c r="B7611" s="1">
        <v>1.1900000000000001E-2</v>
      </c>
      <c r="C7611" s="1">
        <v>-4.339344694257599E-5</v>
      </c>
      <c r="D7611" s="27">
        <v>0.11426400314306739</v>
      </c>
      <c r="E7611" s="27">
        <v>7.1107563709422159E-2</v>
      </c>
      <c r="F7611" s="27">
        <v>4.4891039765266823E-2</v>
      </c>
      <c r="G7611" s="27">
        <v>0.12182168780108822</v>
      </c>
      <c r="H7611" s="27">
        <v>2.280367824259558E-2</v>
      </c>
      <c r="I7611" s="27">
        <v>0.13476538992809922</v>
      </c>
      <c r="J7611" s="27">
        <v>7.4849260199130407E-2</v>
      </c>
      <c r="K7611" s="27">
        <v>0.11306041664572802</v>
      </c>
      <c r="L7611" s="27">
        <v>0.14446622022544095</v>
      </c>
      <c r="M7611" s="27">
        <v>9.411435334239833E-2</v>
      </c>
      <c r="N7611" s="27">
        <v>6.3856386997762901E-2</v>
      </c>
      <c r="O7611" s="27">
        <v>0</v>
      </c>
      <c r="P7611" s="27">
        <v>0</v>
      </c>
      <c r="Q7611" s="27">
        <v>0</v>
      </c>
      <c r="R7611" s="27">
        <v>0</v>
      </c>
      <c r="S7611" s="27">
        <v>0</v>
      </c>
      <c r="T7611" s="27">
        <v>0</v>
      </c>
      <c r="U7611" s="27">
        <v>0</v>
      </c>
      <c r="V7611" s="27">
        <v>0</v>
      </c>
      <c r="W7611" s="27">
        <v>0</v>
      </c>
      <c r="X7611" s="27">
        <v>0</v>
      </c>
      <c r="Y7611" s="27">
        <v>0</v>
      </c>
      <c r="Z7611" s="27">
        <v>0</v>
      </c>
      <c r="AA7611" s="27">
        <v>0</v>
      </c>
      <c r="AB7611" s="27">
        <v>0</v>
      </c>
      <c r="AC7611" s="27">
        <v>0</v>
      </c>
      <c r="AD7611" s="27">
        <v>0</v>
      </c>
      <c r="AE7611" s="27">
        <v>0</v>
      </c>
      <c r="AF7611" s="27">
        <v>0</v>
      </c>
      <c r="AG7611" s="27">
        <v>0</v>
      </c>
      <c r="AH7611" s="27">
        <v>0</v>
      </c>
      <c r="AI7611" s="27">
        <v>0</v>
      </c>
      <c r="AK7611" s="29">
        <f t="shared" si="118"/>
        <v>-3.6465081464349567E-3</v>
      </c>
    </row>
    <row r="7612" spans="1:37" x14ac:dyDescent="0.25">
      <c r="A7612">
        <v>7610</v>
      </c>
      <c r="B7612" s="1">
        <v>1.2800000000000001E-2</v>
      </c>
      <c r="C7612" s="1">
        <v>1.0841897278733498E-4</v>
      </c>
      <c r="D7612" s="27">
        <v>0.14676184447368676</v>
      </c>
      <c r="E7612" s="27">
        <v>0.14468193220274916</v>
      </c>
      <c r="F7612" s="27">
        <v>6.4506364865759017E-2</v>
      </c>
      <c r="G7612" s="27">
        <v>3.4162178577545693E-2</v>
      </c>
      <c r="H7612" s="27">
        <v>5.9874927250396295E-2</v>
      </c>
      <c r="I7612" s="27">
        <v>2.8573999306661232E-3</v>
      </c>
      <c r="J7612" s="27">
        <v>0.11061484914387949</v>
      </c>
      <c r="K7612" s="27">
        <v>0.14832853722436987</v>
      </c>
      <c r="L7612" s="27">
        <v>0.12891584129586525</v>
      </c>
      <c r="M7612" s="27">
        <v>0.11813806619536477</v>
      </c>
      <c r="N7612" s="27">
        <v>4.1158058839717612E-2</v>
      </c>
      <c r="O7612" s="27">
        <v>0</v>
      </c>
      <c r="P7612" s="27">
        <v>0</v>
      </c>
      <c r="Q7612" s="27">
        <v>0</v>
      </c>
      <c r="R7612" s="27">
        <v>0</v>
      </c>
      <c r="S7612" s="27">
        <v>0</v>
      </c>
      <c r="T7612" s="27">
        <v>0</v>
      </c>
      <c r="U7612" s="27">
        <v>0</v>
      </c>
      <c r="V7612" s="27">
        <v>0</v>
      </c>
      <c r="W7612" s="27">
        <v>0</v>
      </c>
      <c r="X7612" s="27">
        <v>0</v>
      </c>
      <c r="Y7612" s="27">
        <v>0</v>
      </c>
      <c r="Z7612" s="27">
        <v>0</v>
      </c>
      <c r="AA7612" s="27">
        <v>0</v>
      </c>
      <c r="AB7612" s="27">
        <v>0</v>
      </c>
      <c r="AC7612" s="27">
        <v>0</v>
      </c>
      <c r="AD7612" s="27">
        <v>0</v>
      </c>
      <c r="AE7612" s="27">
        <v>0</v>
      </c>
      <c r="AF7612" s="27">
        <v>0</v>
      </c>
      <c r="AG7612" s="27">
        <v>0</v>
      </c>
      <c r="AH7612" s="27">
        <v>0</v>
      </c>
      <c r="AI7612" s="27">
        <v>0</v>
      </c>
      <c r="AK7612" s="29">
        <f t="shared" si="118"/>
        <v>8.470232249010546E-3</v>
      </c>
    </row>
    <row r="7613" spans="1:37" x14ac:dyDescent="0.25">
      <c r="A7613">
        <v>7611</v>
      </c>
      <c r="B7613" s="1">
        <v>1.03E-2</v>
      </c>
      <c r="C7613" s="1">
        <v>9.5718228752158512E-5</v>
      </c>
      <c r="D7613" s="27">
        <v>0.14172948858987142</v>
      </c>
      <c r="E7613" s="27">
        <v>4.6342821914834215E-2</v>
      </c>
      <c r="F7613" s="27">
        <v>3.7710024755862034E-2</v>
      </c>
      <c r="G7613" s="27">
        <v>0.13088141302288231</v>
      </c>
      <c r="H7613" s="27">
        <v>9.0190916093917328E-2</v>
      </c>
      <c r="I7613" s="27">
        <v>0.11307982349402292</v>
      </c>
      <c r="J7613" s="27">
        <v>6.0490537203261613E-2</v>
      </c>
      <c r="K7613" s="27">
        <v>1.3376277911778004E-2</v>
      </c>
      <c r="L7613" s="27">
        <v>2.8276382086702478E-2</v>
      </c>
      <c r="M7613" s="27">
        <v>7.5713591200963992E-2</v>
      </c>
      <c r="N7613" s="27">
        <v>0.2622087237259037</v>
      </c>
      <c r="O7613" s="27">
        <v>0</v>
      </c>
      <c r="P7613" s="27">
        <v>0</v>
      </c>
      <c r="Q7613" s="27">
        <v>0</v>
      </c>
      <c r="R7613" s="27">
        <v>0</v>
      </c>
      <c r="S7613" s="27">
        <v>0</v>
      </c>
      <c r="T7613" s="27">
        <v>0</v>
      </c>
      <c r="U7613" s="27">
        <v>0</v>
      </c>
      <c r="V7613" s="27">
        <v>0</v>
      </c>
      <c r="W7613" s="27">
        <v>0</v>
      </c>
      <c r="X7613" s="27">
        <v>0</v>
      </c>
      <c r="Y7613" s="27">
        <v>0</v>
      </c>
      <c r="Z7613" s="27">
        <v>0</v>
      </c>
      <c r="AA7613" s="27">
        <v>0</v>
      </c>
      <c r="AB7613" s="27">
        <v>0</v>
      </c>
      <c r="AC7613" s="27">
        <v>0</v>
      </c>
      <c r="AD7613" s="27">
        <v>0</v>
      </c>
      <c r="AE7613" s="27">
        <v>0</v>
      </c>
      <c r="AF7613" s="27">
        <v>0</v>
      </c>
      <c r="AG7613" s="27">
        <v>0</v>
      </c>
      <c r="AH7613" s="27">
        <v>0</v>
      </c>
      <c r="AI7613" s="27">
        <v>0</v>
      </c>
      <c r="AK7613" s="29">
        <f t="shared" si="118"/>
        <v>9.2930319176852925E-3</v>
      </c>
    </row>
    <row r="7614" spans="1:37" x14ac:dyDescent="0.25">
      <c r="A7614">
        <v>7612</v>
      </c>
      <c r="B7614" s="1">
        <v>1.29E-2</v>
      </c>
      <c r="C7614" s="1">
        <v>5.2115885928933003E-5</v>
      </c>
      <c r="D7614" s="27">
        <v>0.10893514305582747</v>
      </c>
      <c r="E7614" s="27">
        <v>0.13368821630444366</v>
      </c>
      <c r="F7614" s="27">
        <v>9.0355214403111922E-2</v>
      </c>
      <c r="G7614" s="27">
        <v>7.9932321607097664E-2</v>
      </c>
      <c r="H7614" s="27">
        <v>1.5290283167221249E-2</v>
      </c>
      <c r="I7614" s="27">
        <v>0.13533883725380189</v>
      </c>
      <c r="J7614" s="27">
        <v>6.3758171223533347E-2</v>
      </c>
      <c r="K7614" s="27">
        <v>9.5381681679443803E-2</v>
      </c>
      <c r="L7614" s="27">
        <v>0.15220766192711574</v>
      </c>
      <c r="M7614" s="27">
        <v>9.2581426916763049E-2</v>
      </c>
      <c r="N7614" s="27">
        <v>3.2531042461640257E-2</v>
      </c>
      <c r="O7614" s="27">
        <v>0</v>
      </c>
      <c r="P7614" s="27">
        <v>0</v>
      </c>
      <c r="Q7614" s="27">
        <v>0</v>
      </c>
      <c r="R7614" s="27">
        <v>0</v>
      </c>
      <c r="S7614" s="27">
        <v>0</v>
      </c>
      <c r="T7614" s="27">
        <v>0</v>
      </c>
      <c r="U7614" s="27">
        <v>0</v>
      </c>
      <c r="V7614" s="27">
        <v>0</v>
      </c>
      <c r="W7614" s="27">
        <v>0</v>
      </c>
      <c r="X7614" s="27">
        <v>0</v>
      </c>
      <c r="Y7614" s="27">
        <v>0</v>
      </c>
      <c r="Z7614" s="27">
        <v>0</v>
      </c>
      <c r="AA7614" s="27">
        <v>0</v>
      </c>
      <c r="AB7614" s="27">
        <v>0</v>
      </c>
      <c r="AC7614" s="27">
        <v>0</v>
      </c>
      <c r="AD7614" s="27">
        <v>0</v>
      </c>
      <c r="AE7614" s="27">
        <v>0</v>
      </c>
      <c r="AF7614" s="27">
        <v>0</v>
      </c>
      <c r="AG7614" s="27">
        <v>0</v>
      </c>
      <c r="AH7614" s="27">
        <v>0</v>
      </c>
      <c r="AI7614" s="27">
        <v>0</v>
      </c>
      <c r="AK7614" s="29">
        <f t="shared" si="118"/>
        <v>4.0399911572816284E-3</v>
      </c>
    </row>
    <row r="7615" spans="1:37" x14ac:dyDescent="0.25">
      <c r="A7615">
        <v>7613</v>
      </c>
      <c r="B7615" s="1">
        <v>1.66E-2</v>
      </c>
      <c r="C7615" s="1">
        <v>-6.7499539123749562E-5</v>
      </c>
      <c r="D7615" s="27">
        <v>0.15588442705667094</v>
      </c>
      <c r="E7615" s="27">
        <v>0.19276829272481324</v>
      </c>
      <c r="F7615" s="27">
        <v>3.9180926447635678E-3</v>
      </c>
      <c r="G7615" s="27">
        <v>7.0728359608220825E-2</v>
      </c>
      <c r="H7615" s="27">
        <v>2.188281032267967E-2</v>
      </c>
      <c r="I7615" s="27">
        <v>0.10771491222966463</v>
      </c>
      <c r="J7615" s="27">
        <v>7.3490134238099664E-2</v>
      </c>
      <c r="K7615" s="27">
        <v>0.21198368909870077</v>
      </c>
      <c r="L7615" s="27">
        <v>4.3517836615101037E-2</v>
      </c>
      <c r="M7615" s="27">
        <v>8.9201770283050152E-2</v>
      </c>
      <c r="N7615" s="27">
        <v>2.8909675178235505E-2</v>
      </c>
      <c r="O7615" s="27">
        <v>0</v>
      </c>
      <c r="P7615" s="27">
        <v>0</v>
      </c>
      <c r="Q7615" s="27">
        <v>0</v>
      </c>
      <c r="R7615" s="27">
        <v>0</v>
      </c>
      <c r="S7615" s="27">
        <v>0</v>
      </c>
      <c r="T7615" s="27">
        <v>0</v>
      </c>
      <c r="U7615" s="27">
        <v>0</v>
      </c>
      <c r="V7615" s="27">
        <v>0</v>
      </c>
      <c r="W7615" s="27">
        <v>0</v>
      </c>
      <c r="X7615" s="27">
        <v>0</v>
      </c>
      <c r="Y7615" s="27">
        <v>0</v>
      </c>
      <c r="Z7615" s="27">
        <v>0</v>
      </c>
      <c r="AA7615" s="27">
        <v>0</v>
      </c>
      <c r="AB7615" s="27">
        <v>0</v>
      </c>
      <c r="AC7615" s="27">
        <v>0</v>
      </c>
      <c r="AD7615" s="27">
        <v>0</v>
      </c>
      <c r="AE7615" s="27">
        <v>0</v>
      </c>
      <c r="AF7615" s="27">
        <v>0</v>
      </c>
      <c r="AG7615" s="27">
        <v>0</v>
      </c>
      <c r="AH7615" s="27">
        <v>0</v>
      </c>
      <c r="AI7615" s="27">
        <v>0</v>
      </c>
      <c r="AK7615" s="29">
        <f t="shared" si="118"/>
        <v>-4.0662372966114198E-3</v>
      </c>
    </row>
    <row r="7616" spans="1:37" x14ac:dyDescent="0.25">
      <c r="A7616">
        <v>7614</v>
      </c>
      <c r="B7616" s="1">
        <v>1.55E-2</v>
      </c>
      <c r="C7616" s="1">
        <v>-7.604489890454816E-5</v>
      </c>
      <c r="D7616" s="27">
        <v>0.19362650107605747</v>
      </c>
      <c r="E7616" s="27">
        <v>0.19649310723871843</v>
      </c>
      <c r="F7616" s="27">
        <v>0.14612581146007636</v>
      </c>
      <c r="G7616" s="27">
        <v>3.1227498865994036E-2</v>
      </c>
      <c r="H7616" s="27">
        <v>3.2047505221592852E-2</v>
      </c>
      <c r="I7616" s="27">
        <v>6.8295000087136334E-2</v>
      </c>
      <c r="J7616" s="27">
        <v>2.5738442490390957E-2</v>
      </c>
      <c r="K7616" s="27">
        <v>0.12871203264063588</v>
      </c>
      <c r="L7616" s="27">
        <v>2.2523316594559643E-2</v>
      </c>
      <c r="M7616" s="27">
        <v>0.11801434329421027</v>
      </c>
      <c r="N7616" s="27">
        <v>3.7196441030627615E-2</v>
      </c>
      <c r="O7616" s="27">
        <v>0</v>
      </c>
      <c r="P7616" s="27">
        <v>0</v>
      </c>
      <c r="Q7616" s="27">
        <v>0</v>
      </c>
      <c r="R7616" s="27">
        <v>0</v>
      </c>
      <c r="S7616" s="27">
        <v>0</v>
      </c>
      <c r="T7616" s="27">
        <v>0</v>
      </c>
      <c r="U7616" s="27">
        <v>0</v>
      </c>
      <c r="V7616" s="27">
        <v>0</v>
      </c>
      <c r="W7616" s="27">
        <v>0</v>
      </c>
      <c r="X7616" s="27">
        <v>0</v>
      </c>
      <c r="Y7616" s="27">
        <v>0</v>
      </c>
      <c r="Z7616" s="27">
        <v>0</v>
      </c>
      <c r="AA7616" s="27">
        <v>0</v>
      </c>
      <c r="AB7616" s="27">
        <v>0</v>
      </c>
      <c r="AC7616" s="27">
        <v>0</v>
      </c>
      <c r="AD7616" s="27">
        <v>0</v>
      </c>
      <c r="AE7616" s="27">
        <v>0</v>
      </c>
      <c r="AF7616" s="27">
        <v>0</v>
      </c>
      <c r="AG7616" s="27">
        <v>0</v>
      </c>
      <c r="AH7616" s="27">
        <v>0</v>
      </c>
      <c r="AI7616" s="27">
        <v>0</v>
      </c>
      <c r="AK7616" s="29">
        <f t="shared" si="118"/>
        <v>-4.9061225099708491E-3</v>
      </c>
    </row>
    <row r="7617" spans="1:37" x14ac:dyDescent="0.25">
      <c r="A7617">
        <v>7615</v>
      </c>
      <c r="B7617" s="1">
        <v>1.24E-2</v>
      </c>
      <c r="C7617" s="1">
        <v>5.7732895911334463E-4</v>
      </c>
      <c r="D7617" s="27">
        <v>5.2600293200291979E-3</v>
      </c>
      <c r="E7617" s="27">
        <v>0.16373356934644911</v>
      </c>
      <c r="F7617" s="27">
        <v>1.6040703696641703E-2</v>
      </c>
      <c r="G7617" s="27">
        <v>0.16171516224413024</v>
      </c>
      <c r="H7617" s="27">
        <v>0.17482424850588704</v>
      </c>
      <c r="I7617" s="27">
        <v>5.2878406034032417E-3</v>
      </c>
      <c r="J7617" s="27">
        <v>9.4895312122815836E-2</v>
      </c>
      <c r="K7617" s="27">
        <v>4.3714309154344712E-3</v>
      </c>
      <c r="L7617" s="27">
        <v>0.12652158762490226</v>
      </c>
      <c r="M7617" s="27">
        <v>0.17192409503281833</v>
      </c>
      <c r="N7617" s="27">
        <v>7.5426020587488457E-2</v>
      </c>
      <c r="O7617" s="27">
        <v>0</v>
      </c>
      <c r="P7617" s="27">
        <v>0</v>
      </c>
      <c r="Q7617" s="27">
        <v>0</v>
      </c>
      <c r="R7617" s="27">
        <v>0</v>
      </c>
      <c r="S7617" s="27">
        <v>0</v>
      </c>
      <c r="T7617" s="27">
        <v>0</v>
      </c>
      <c r="U7617" s="27">
        <v>0</v>
      </c>
      <c r="V7617" s="27">
        <v>0</v>
      </c>
      <c r="W7617" s="27">
        <v>0</v>
      </c>
      <c r="X7617" s="27">
        <v>0</v>
      </c>
      <c r="Y7617" s="27">
        <v>0</v>
      </c>
      <c r="Z7617" s="27">
        <v>0</v>
      </c>
      <c r="AA7617" s="27">
        <v>0</v>
      </c>
      <c r="AB7617" s="27">
        <v>0</v>
      </c>
      <c r="AC7617" s="27">
        <v>0</v>
      </c>
      <c r="AD7617" s="27">
        <v>0</v>
      </c>
      <c r="AE7617" s="27">
        <v>0</v>
      </c>
      <c r="AF7617" s="27">
        <v>0</v>
      </c>
      <c r="AG7617" s="27">
        <v>0</v>
      </c>
      <c r="AH7617" s="27">
        <v>0</v>
      </c>
      <c r="AI7617" s="27">
        <v>0</v>
      </c>
      <c r="AK7617" s="29">
        <f t="shared" si="118"/>
        <v>4.6558787025269728E-2</v>
      </c>
    </row>
    <row r="7618" spans="1:37" x14ac:dyDescent="0.25">
      <c r="A7618">
        <v>7616</v>
      </c>
      <c r="B7618" s="1">
        <v>1.0800000000000001E-2</v>
      </c>
      <c r="C7618" s="1">
        <v>-1.0061926324630349E-4</v>
      </c>
      <c r="D7618" s="27">
        <v>1.3425320332914005E-2</v>
      </c>
      <c r="E7618" s="27">
        <v>7.0057643111377924E-2</v>
      </c>
      <c r="F7618" s="27">
        <v>3.113360649889484E-2</v>
      </c>
      <c r="G7618" s="27">
        <v>3.20346779245168E-3</v>
      </c>
      <c r="H7618" s="27">
        <v>0.12214409049843361</v>
      </c>
      <c r="I7618" s="27">
        <v>0.17361340167247699</v>
      </c>
      <c r="J7618" s="27">
        <v>8.3660192366601896E-2</v>
      </c>
      <c r="K7618" s="27">
        <v>0.11793618454714909</v>
      </c>
      <c r="L7618" s="27">
        <v>6.7345316880838682E-2</v>
      </c>
      <c r="M7618" s="27">
        <v>0.15396618389595421</v>
      </c>
      <c r="N7618" s="27">
        <v>0.16351459240290692</v>
      </c>
      <c r="O7618" s="27">
        <v>0</v>
      </c>
      <c r="P7618" s="27">
        <v>0</v>
      </c>
      <c r="Q7618" s="27">
        <v>0</v>
      </c>
      <c r="R7618" s="27">
        <v>0</v>
      </c>
      <c r="S7618" s="27">
        <v>0</v>
      </c>
      <c r="T7618" s="27">
        <v>0</v>
      </c>
      <c r="U7618" s="27">
        <v>0</v>
      </c>
      <c r="V7618" s="27">
        <v>0</v>
      </c>
      <c r="W7618" s="27">
        <v>0</v>
      </c>
      <c r="X7618" s="27">
        <v>0</v>
      </c>
      <c r="Y7618" s="27">
        <v>0</v>
      </c>
      <c r="Z7618" s="27">
        <v>0</v>
      </c>
      <c r="AA7618" s="27">
        <v>0</v>
      </c>
      <c r="AB7618" s="27">
        <v>0</v>
      </c>
      <c r="AC7618" s="27">
        <v>0</v>
      </c>
      <c r="AD7618" s="27">
        <v>0</v>
      </c>
      <c r="AE7618" s="27">
        <v>0</v>
      </c>
      <c r="AF7618" s="27">
        <v>0</v>
      </c>
      <c r="AG7618" s="27">
        <v>0</v>
      </c>
      <c r="AH7618" s="27">
        <v>0</v>
      </c>
      <c r="AI7618" s="27">
        <v>0</v>
      </c>
      <c r="AK7618" s="29">
        <f t="shared" si="118"/>
        <v>-9.316598448731804E-3</v>
      </c>
    </row>
    <row r="7619" spans="1:37" x14ac:dyDescent="0.25">
      <c r="A7619">
        <v>7617</v>
      </c>
      <c r="B7619" s="1">
        <v>1.3899999999999999E-2</v>
      </c>
      <c r="C7619" s="1">
        <v>1.3667732551880238E-4</v>
      </c>
      <c r="D7619" s="27">
        <v>7.9523315742465392E-2</v>
      </c>
      <c r="E7619" s="27">
        <v>0.1756073494291524</v>
      </c>
      <c r="F7619" s="27">
        <v>0.11425540385021066</v>
      </c>
      <c r="G7619" s="27">
        <v>1.6462042679897988E-2</v>
      </c>
      <c r="H7619" s="27">
        <v>5.7222413343383412E-2</v>
      </c>
      <c r="I7619" s="27">
        <v>0.22279644156570796</v>
      </c>
      <c r="J7619" s="27">
        <v>9.7047006727733837E-2</v>
      </c>
      <c r="K7619" s="27">
        <v>2.7117787955074266E-3</v>
      </c>
      <c r="L7619" s="27">
        <v>5.2349778993117128E-3</v>
      </c>
      <c r="M7619" s="27">
        <v>0.16192183340293456</v>
      </c>
      <c r="N7619" s="27">
        <v>6.7217436563694652E-2</v>
      </c>
      <c r="O7619" s="27">
        <v>0</v>
      </c>
      <c r="P7619" s="27">
        <v>0</v>
      </c>
      <c r="Q7619" s="27">
        <v>0</v>
      </c>
      <c r="R7619" s="27">
        <v>0</v>
      </c>
      <c r="S7619" s="27">
        <v>0</v>
      </c>
      <c r="T7619" s="27">
        <v>0</v>
      </c>
      <c r="U7619" s="27">
        <v>0</v>
      </c>
      <c r="V7619" s="27">
        <v>0</v>
      </c>
      <c r="W7619" s="27">
        <v>0</v>
      </c>
      <c r="X7619" s="27">
        <v>0</v>
      </c>
      <c r="Y7619" s="27">
        <v>0</v>
      </c>
      <c r="Z7619" s="27">
        <v>0</v>
      </c>
      <c r="AA7619" s="27">
        <v>0</v>
      </c>
      <c r="AB7619" s="27">
        <v>0</v>
      </c>
      <c r="AC7619" s="27">
        <v>0</v>
      </c>
      <c r="AD7619" s="27">
        <v>0</v>
      </c>
      <c r="AE7619" s="27">
        <v>0</v>
      </c>
      <c r="AF7619" s="27">
        <v>0</v>
      </c>
      <c r="AG7619" s="27">
        <v>0</v>
      </c>
      <c r="AH7619" s="27">
        <v>0</v>
      </c>
      <c r="AI7619" s="27">
        <v>0</v>
      </c>
      <c r="AK7619" s="29">
        <f t="shared" si="118"/>
        <v>9.8329011164606031E-3</v>
      </c>
    </row>
    <row r="7620" spans="1:37" x14ac:dyDescent="0.25">
      <c r="A7620">
        <v>7618</v>
      </c>
      <c r="B7620" s="1">
        <v>1.2800000000000001E-2</v>
      </c>
      <c r="C7620" s="1">
        <v>8.1263055442686559E-5</v>
      </c>
      <c r="D7620" s="27">
        <v>9.1947003191736335E-2</v>
      </c>
      <c r="E7620" s="27">
        <v>0.12267812063234583</v>
      </c>
      <c r="F7620" s="27">
        <v>3.0955887483556658E-2</v>
      </c>
      <c r="G7620" s="27">
        <v>0.1278023790244617</v>
      </c>
      <c r="H7620" s="27">
        <v>0.12624387710441548</v>
      </c>
      <c r="I7620" s="27">
        <v>5.3576804332404838E-2</v>
      </c>
      <c r="J7620" s="27">
        <v>0.11208991454414199</v>
      </c>
      <c r="K7620" s="27">
        <v>0.11685012032784456</v>
      </c>
      <c r="L7620" s="27">
        <v>3.9842521193073181E-2</v>
      </c>
      <c r="M7620" s="27">
        <v>0.1279917100537786</v>
      </c>
      <c r="N7620" s="27">
        <v>5.0021662112240808E-2</v>
      </c>
      <c r="O7620" s="27">
        <v>0</v>
      </c>
      <c r="P7620" s="27">
        <v>0</v>
      </c>
      <c r="Q7620" s="27">
        <v>0</v>
      </c>
      <c r="R7620" s="27">
        <v>0</v>
      </c>
      <c r="S7620" s="27">
        <v>0</v>
      </c>
      <c r="T7620" s="27">
        <v>0</v>
      </c>
      <c r="U7620" s="27">
        <v>0</v>
      </c>
      <c r="V7620" s="27">
        <v>0</v>
      </c>
      <c r="W7620" s="27">
        <v>0</v>
      </c>
      <c r="X7620" s="27">
        <v>0</v>
      </c>
      <c r="Y7620" s="27">
        <v>0</v>
      </c>
      <c r="Z7620" s="27">
        <v>0</v>
      </c>
      <c r="AA7620" s="27">
        <v>0</v>
      </c>
      <c r="AB7620" s="27">
        <v>0</v>
      </c>
      <c r="AC7620" s="27">
        <v>0</v>
      </c>
      <c r="AD7620" s="27">
        <v>0</v>
      </c>
      <c r="AE7620" s="27">
        <v>0</v>
      </c>
      <c r="AF7620" s="27">
        <v>0</v>
      </c>
      <c r="AG7620" s="27">
        <v>0</v>
      </c>
      <c r="AH7620" s="27">
        <v>0</v>
      </c>
      <c r="AI7620" s="27">
        <v>0</v>
      </c>
      <c r="AK7620" s="29">
        <f t="shared" ref="AK7620:AK7683" si="119">C7620/B7620</f>
        <v>6.3486762064598875E-3</v>
      </c>
    </row>
    <row r="7621" spans="1:37" x14ac:dyDescent="0.25">
      <c r="A7621">
        <v>7619</v>
      </c>
      <c r="B7621" s="1">
        <v>1.21E-2</v>
      </c>
      <c r="C7621" s="1">
        <v>5.7161204444735301E-5</v>
      </c>
      <c r="D7621" s="27">
        <v>2.3293370335272106E-2</v>
      </c>
      <c r="E7621" s="27">
        <v>8.9973484483425778E-2</v>
      </c>
      <c r="F7621" s="27">
        <v>1.0537053551890144E-2</v>
      </c>
      <c r="G7621" s="27">
        <v>0.15626484993523271</v>
      </c>
      <c r="H7621" s="27">
        <v>7.7615411669663639E-2</v>
      </c>
      <c r="I7621" s="27">
        <v>9.3067513142755812E-2</v>
      </c>
      <c r="J7621" s="27">
        <v>0.1010328546616558</v>
      </c>
      <c r="K7621" s="27">
        <v>0.14049631123677089</v>
      </c>
      <c r="L7621" s="27">
        <v>0.13026292662994177</v>
      </c>
      <c r="M7621" s="27">
        <v>7.8583723268175254E-2</v>
      </c>
      <c r="N7621" s="27">
        <v>9.8872501085216252E-2</v>
      </c>
      <c r="O7621" s="27">
        <v>0</v>
      </c>
      <c r="P7621" s="27">
        <v>0</v>
      </c>
      <c r="Q7621" s="27">
        <v>0</v>
      </c>
      <c r="R7621" s="27">
        <v>0</v>
      </c>
      <c r="S7621" s="27">
        <v>0</v>
      </c>
      <c r="T7621" s="27">
        <v>0</v>
      </c>
      <c r="U7621" s="27">
        <v>0</v>
      </c>
      <c r="V7621" s="27">
        <v>0</v>
      </c>
      <c r="W7621" s="27">
        <v>0</v>
      </c>
      <c r="X7621" s="27">
        <v>0</v>
      </c>
      <c r="Y7621" s="27">
        <v>0</v>
      </c>
      <c r="Z7621" s="27">
        <v>0</v>
      </c>
      <c r="AA7621" s="27">
        <v>0</v>
      </c>
      <c r="AB7621" s="27">
        <v>0</v>
      </c>
      <c r="AC7621" s="27">
        <v>0</v>
      </c>
      <c r="AD7621" s="27">
        <v>0</v>
      </c>
      <c r="AE7621" s="27">
        <v>0</v>
      </c>
      <c r="AF7621" s="27">
        <v>0</v>
      </c>
      <c r="AG7621" s="27">
        <v>0</v>
      </c>
      <c r="AH7621" s="27">
        <v>0</v>
      </c>
      <c r="AI7621" s="27">
        <v>0</v>
      </c>
      <c r="AK7621" s="29">
        <f t="shared" si="119"/>
        <v>4.7240664830359757E-3</v>
      </c>
    </row>
    <row r="7622" spans="1:37" x14ac:dyDescent="0.25">
      <c r="A7622">
        <v>7620</v>
      </c>
      <c r="B7622" s="1">
        <v>1.5800000000000002E-2</v>
      </c>
      <c r="C7622" s="1">
        <v>4.6199747057353427E-5</v>
      </c>
      <c r="D7622" s="27">
        <v>2.2124559297503128E-2</v>
      </c>
      <c r="E7622" s="27">
        <v>0.1961767871510218</v>
      </c>
      <c r="F7622" s="27">
        <v>8.6738863780963057E-2</v>
      </c>
      <c r="G7622" s="27">
        <v>0.11941754767383496</v>
      </c>
      <c r="H7622" s="27">
        <v>0.17610871096424033</v>
      </c>
      <c r="I7622" s="27">
        <v>0.10694551863863222</v>
      </c>
      <c r="J7622" s="27">
        <v>2.3821579658703549E-2</v>
      </c>
      <c r="K7622" s="27">
        <v>0.13376315421968557</v>
      </c>
      <c r="L7622" s="27">
        <v>4.7630070026744367E-2</v>
      </c>
      <c r="M7622" s="27">
        <v>5.6233873307079034E-3</v>
      </c>
      <c r="N7622" s="27">
        <v>8.1649821257963162E-2</v>
      </c>
      <c r="O7622" s="27">
        <v>0</v>
      </c>
      <c r="P7622" s="27">
        <v>0</v>
      </c>
      <c r="Q7622" s="27">
        <v>0</v>
      </c>
      <c r="R7622" s="27">
        <v>0</v>
      </c>
      <c r="S7622" s="27">
        <v>0</v>
      </c>
      <c r="T7622" s="27">
        <v>0</v>
      </c>
      <c r="U7622" s="27">
        <v>0</v>
      </c>
      <c r="V7622" s="27">
        <v>0</v>
      </c>
      <c r="W7622" s="27">
        <v>0</v>
      </c>
      <c r="X7622" s="27">
        <v>0</v>
      </c>
      <c r="Y7622" s="27">
        <v>0</v>
      </c>
      <c r="Z7622" s="27">
        <v>0</v>
      </c>
      <c r="AA7622" s="27">
        <v>0</v>
      </c>
      <c r="AB7622" s="27">
        <v>0</v>
      </c>
      <c r="AC7622" s="27">
        <v>0</v>
      </c>
      <c r="AD7622" s="27">
        <v>0</v>
      </c>
      <c r="AE7622" s="27">
        <v>0</v>
      </c>
      <c r="AF7622" s="27">
        <v>0</v>
      </c>
      <c r="AG7622" s="27">
        <v>0</v>
      </c>
      <c r="AH7622" s="27">
        <v>0</v>
      </c>
      <c r="AI7622" s="27">
        <v>0</v>
      </c>
      <c r="AK7622" s="29">
        <f t="shared" si="119"/>
        <v>2.9240346238831282E-3</v>
      </c>
    </row>
    <row r="7623" spans="1:37" x14ac:dyDescent="0.25">
      <c r="A7623">
        <v>7621</v>
      </c>
      <c r="B7623" s="1">
        <v>1.09E-2</v>
      </c>
      <c r="C7623" s="1">
        <v>-6.1003090045541036E-5</v>
      </c>
      <c r="D7623" s="27">
        <v>0.1308977710086966</v>
      </c>
      <c r="E7623" s="27">
        <v>1.2752685440688805E-2</v>
      </c>
      <c r="F7623" s="27">
        <v>8.5519089409076737E-2</v>
      </c>
      <c r="G7623" s="27">
        <v>2.5507610563649485E-2</v>
      </c>
      <c r="H7623" s="27">
        <v>8.7113748669934807E-2</v>
      </c>
      <c r="I7623" s="27">
        <v>0.17082341801353648</v>
      </c>
      <c r="J7623" s="27">
        <v>0.12861762965240131</v>
      </c>
      <c r="K7623" s="27">
        <v>5.4556443025237836E-2</v>
      </c>
      <c r="L7623" s="27">
        <v>0.1388607480859238</v>
      </c>
      <c r="M7623" s="27">
        <v>1.4763475350545341E-2</v>
      </c>
      <c r="N7623" s="27">
        <v>0.15058738078030895</v>
      </c>
      <c r="O7623" s="27">
        <v>0</v>
      </c>
      <c r="P7623" s="27">
        <v>0</v>
      </c>
      <c r="Q7623" s="27">
        <v>0</v>
      </c>
      <c r="R7623" s="27">
        <v>0</v>
      </c>
      <c r="S7623" s="27">
        <v>0</v>
      </c>
      <c r="T7623" s="27">
        <v>0</v>
      </c>
      <c r="U7623" s="27">
        <v>0</v>
      </c>
      <c r="V7623" s="27">
        <v>0</v>
      </c>
      <c r="W7623" s="27">
        <v>0</v>
      </c>
      <c r="X7623" s="27">
        <v>0</v>
      </c>
      <c r="Y7623" s="27">
        <v>0</v>
      </c>
      <c r="Z7623" s="27">
        <v>0</v>
      </c>
      <c r="AA7623" s="27">
        <v>0</v>
      </c>
      <c r="AB7623" s="27">
        <v>0</v>
      </c>
      <c r="AC7623" s="27">
        <v>0</v>
      </c>
      <c r="AD7623" s="27">
        <v>0</v>
      </c>
      <c r="AE7623" s="27">
        <v>0</v>
      </c>
      <c r="AF7623" s="27">
        <v>0</v>
      </c>
      <c r="AG7623" s="27">
        <v>0</v>
      </c>
      <c r="AH7623" s="27">
        <v>0</v>
      </c>
      <c r="AI7623" s="27">
        <v>0</v>
      </c>
      <c r="AK7623" s="29">
        <f t="shared" si="119"/>
        <v>-5.596613765645967E-3</v>
      </c>
    </row>
    <row r="7624" spans="1:37" x14ac:dyDescent="0.25">
      <c r="A7624">
        <v>7622</v>
      </c>
      <c r="B7624" s="1">
        <v>1.12E-2</v>
      </c>
      <c r="C7624" s="1">
        <v>-1.2029209321596658E-4</v>
      </c>
      <c r="D7624" s="27">
        <v>0.12397402824870883</v>
      </c>
      <c r="E7624" s="27">
        <v>3.3743301930417864E-2</v>
      </c>
      <c r="F7624" s="27">
        <v>0.13347489174536728</v>
      </c>
      <c r="G7624" s="27">
        <v>7.8748604665165062E-2</v>
      </c>
      <c r="H7624" s="27">
        <v>5.0020722138820368E-2</v>
      </c>
      <c r="I7624" s="27">
        <v>7.0477806593100947E-2</v>
      </c>
      <c r="J7624" s="27">
        <v>0.12004530700451836</v>
      </c>
      <c r="K7624" s="27">
        <v>0.10968726088343488</v>
      </c>
      <c r="L7624" s="27">
        <v>0.13227853133120923</v>
      </c>
      <c r="M7624" s="27">
        <v>9.7417589374283707E-3</v>
      </c>
      <c r="N7624" s="27">
        <v>0.13780778652182879</v>
      </c>
      <c r="O7624" s="27">
        <v>0</v>
      </c>
      <c r="P7624" s="27">
        <v>0</v>
      </c>
      <c r="Q7624" s="27">
        <v>0</v>
      </c>
      <c r="R7624" s="27">
        <v>0</v>
      </c>
      <c r="S7624" s="27">
        <v>0</v>
      </c>
      <c r="T7624" s="27">
        <v>0</v>
      </c>
      <c r="U7624" s="27">
        <v>0</v>
      </c>
      <c r="V7624" s="27">
        <v>0</v>
      </c>
      <c r="W7624" s="27">
        <v>0</v>
      </c>
      <c r="X7624" s="27">
        <v>0</v>
      </c>
      <c r="Y7624" s="27">
        <v>0</v>
      </c>
      <c r="Z7624" s="27">
        <v>0</v>
      </c>
      <c r="AA7624" s="27">
        <v>0</v>
      </c>
      <c r="AB7624" s="27">
        <v>0</v>
      </c>
      <c r="AC7624" s="27">
        <v>0</v>
      </c>
      <c r="AD7624" s="27">
        <v>0</v>
      </c>
      <c r="AE7624" s="27">
        <v>0</v>
      </c>
      <c r="AF7624" s="27">
        <v>0</v>
      </c>
      <c r="AG7624" s="27">
        <v>0</v>
      </c>
      <c r="AH7624" s="27">
        <v>0</v>
      </c>
      <c r="AI7624" s="27">
        <v>0</v>
      </c>
      <c r="AK7624" s="29">
        <f t="shared" si="119"/>
        <v>-1.0740365465711303E-2</v>
      </c>
    </row>
    <row r="7625" spans="1:37" x14ac:dyDescent="0.25">
      <c r="A7625">
        <v>7623</v>
      </c>
      <c r="B7625" s="1">
        <v>1.12E-2</v>
      </c>
      <c r="C7625" s="1">
        <v>4.9320788266336745E-6</v>
      </c>
      <c r="D7625" s="27">
        <v>0.10553079258813364</v>
      </c>
      <c r="E7625" s="27">
        <v>1.0811842883759954E-2</v>
      </c>
      <c r="F7625" s="27">
        <v>0.12666965332875696</v>
      </c>
      <c r="G7625" s="27">
        <v>0.11349501145628355</v>
      </c>
      <c r="H7625" s="27">
        <v>0.15846743114722583</v>
      </c>
      <c r="I7625" s="27">
        <v>0.12642908794923469</v>
      </c>
      <c r="J7625" s="27">
        <v>0.15312611254451489</v>
      </c>
      <c r="K7625" s="27">
        <v>4.6613243928272843E-3</v>
      </c>
      <c r="L7625" s="27">
        <v>8.7286361825417935E-2</v>
      </c>
      <c r="M7625" s="27">
        <v>5.5856324324295256E-2</v>
      </c>
      <c r="N7625" s="27">
        <v>5.7666057559550031E-2</v>
      </c>
      <c r="O7625" s="27">
        <v>0</v>
      </c>
      <c r="P7625" s="27">
        <v>0</v>
      </c>
      <c r="Q7625" s="27">
        <v>0</v>
      </c>
      <c r="R7625" s="27">
        <v>0</v>
      </c>
      <c r="S7625" s="27">
        <v>0</v>
      </c>
      <c r="T7625" s="27">
        <v>0</v>
      </c>
      <c r="U7625" s="27">
        <v>0</v>
      </c>
      <c r="V7625" s="27">
        <v>0</v>
      </c>
      <c r="W7625" s="27">
        <v>0</v>
      </c>
      <c r="X7625" s="27">
        <v>0</v>
      </c>
      <c r="Y7625" s="27">
        <v>0</v>
      </c>
      <c r="Z7625" s="27">
        <v>0</v>
      </c>
      <c r="AA7625" s="27">
        <v>0</v>
      </c>
      <c r="AB7625" s="27">
        <v>0</v>
      </c>
      <c r="AC7625" s="27">
        <v>0</v>
      </c>
      <c r="AD7625" s="27">
        <v>0</v>
      </c>
      <c r="AE7625" s="27">
        <v>0</v>
      </c>
      <c r="AF7625" s="27">
        <v>0</v>
      </c>
      <c r="AG7625" s="27">
        <v>0</v>
      </c>
      <c r="AH7625" s="27">
        <v>0</v>
      </c>
      <c r="AI7625" s="27">
        <v>0</v>
      </c>
      <c r="AK7625" s="29">
        <f t="shared" si="119"/>
        <v>4.4036418094943523E-4</v>
      </c>
    </row>
    <row r="7626" spans="1:37" x14ac:dyDescent="0.25">
      <c r="A7626">
        <v>7624</v>
      </c>
      <c r="B7626" s="1">
        <v>1.2800000000000001E-2</v>
      </c>
      <c r="C7626" s="1">
        <v>1.0129715763759108E-4</v>
      </c>
      <c r="D7626" s="27">
        <v>3.2802848052790524E-2</v>
      </c>
      <c r="E7626" s="27">
        <v>0.13874517893430624</v>
      </c>
      <c r="F7626" s="27">
        <v>7.3415835645833849E-3</v>
      </c>
      <c r="G7626" s="27">
        <v>0.15190885380199437</v>
      </c>
      <c r="H7626" s="27">
        <v>0.10920158818210766</v>
      </c>
      <c r="I7626" s="27">
        <v>5.1043581296960357E-2</v>
      </c>
      <c r="J7626" s="27">
        <v>4.9593814090992144E-2</v>
      </c>
      <c r="K7626" s="27">
        <v>0.14572168493682153</v>
      </c>
      <c r="L7626" s="27">
        <v>8.8624479690489505E-2</v>
      </c>
      <c r="M7626" s="27">
        <v>0.13888197623025927</v>
      </c>
      <c r="N7626" s="27">
        <v>8.6134411218694945E-2</v>
      </c>
      <c r="O7626" s="27">
        <v>0</v>
      </c>
      <c r="P7626" s="27">
        <v>0</v>
      </c>
      <c r="Q7626" s="27">
        <v>0</v>
      </c>
      <c r="R7626" s="27">
        <v>0</v>
      </c>
      <c r="S7626" s="27">
        <v>0</v>
      </c>
      <c r="T7626" s="27">
        <v>0</v>
      </c>
      <c r="U7626" s="27">
        <v>0</v>
      </c>
      <c r="V7626" s="27">
        <v>0</v>
      </c>
      <c r="W7626" s="27">
        <v>0</v>
      </c>
      <c r="X7626" s="27">
        <v>0</v>
      </c>
      <c r="Y7626" s="27">
        <v>0</v>
      </c>
      <c r="Z7626" s="27">
        <v>0</v>
      </c>
      <c r="AA7626" s="27">
        <v>0</v>
      </c>
      <c r="AB7626" s="27">
        <v>0</v>
      </c>
      <c r="AC7626" s="27">
        <v>0</v>
      </c>
      <c r="AD7626" s="27">
        <v>0</v>
      </c>
      <c r="AE7626" s="27">
        <v>0</v>
      </c>
      <c r="AF7626" s="27">
        <v>0</v>
      </c>
      <c r="AG7626" s="27">
        <v>0</v>
      </c>
      <c r="AH7626" s="27">
        <v>0</v>
      </c>
      <c r="AI7626" s="27">
        <v>0</v>
      </c>
      <c r="AK7626" s="29">
        <f t="shared" si="119"/>
        <v>7.9138404404368035E-3</v>
      </c>
    </row>
    <row r="7627" spans="1:37" x14ac:dyDescent="0.25">
      <c r="A7627">
        <v>7625</v>
      </c>
      <c r="B7627" s="1">
        <v>1.2E-2</v>
      </c>
      <c r="C7627" s="1">
        <v>-1.173805742554383E-4</v>
      </c>
      <c r="D7627" s="27">
        <v>0.10523220362662448</v>
      </c>
      <c r="E7627" s="27">
        <v>2.2206691082132097E-2</v>
      </c>
      <c r="F7627" s="27">
        <v>0.13365817403879399</v>
      </c>
      <c r="G7627" s="27">
        <v>0.13185826716614429</v>
      </c>
      <c r="H7627" s="27">
        <v>0.14210380561243649</v>
      </c>
      <c r="I7627" s="27">
        <v>0.13327098926784509</v>
      </c>
      <c r="J7627" s="27">
        <v>0.13699591329170155</v>
      </c>
      <c r="K7627" s="27">
        <v>4.0944457387983663E-2</v>
      </c>
      <c r="L7627" s="27">
        <v>4.6867801694534757E-2</v>
      </c>
      <c r="M7627" s="27">
        <v>5.3897378209668535E-2</v>
      </c>
      <c r="N7627" s="27">
        <v>5.2964318622134847E-2</v>
      </c>
      <c r="O7627" s="27">
        <v>0</v>
      </c>
      <c r="P7627" s="27">
        <v>0</v>
      </c>
      <c r="Q7627" s="27">
        <v>0</v>
      </c>
      <c r="R7627" s="27">
        <v>0</v>
      </c>
      <c r="S7627" s="27">
        <v>0</v>
      </c>
      <c r="T7627" s="27">
        <v>0</v>
      </c>
      <c r="U7627" s="27">
        <v>0</v>
      </c>
      <c r="V7627" s="27">
        <v>0</v>
      </c>
      <c r="W7627" s="27">
        <v>0</v>
      </c>
      <c r="X7627" s="27">
        <v>0</v>
      </c>
      <c r="Y7627" s="27">
        <v>0</v>
      </c>
      <c r="Z7627" s="27">
        <v>0</v>
      </c>
      <c r="AA7627" s="27">
        <v>0</v>
      </c>
      <c r="AB7627" s="27">
        <v>0</v>
      </c>
      <c r="AC7627" s="27">
        <v>0</v>
      </c>
      <c r="AD7627" s="27">
        <v>0</v>
      </c>
      <c r="AE7627" s="27">
        <v>0</v>
      </c>
      <c r="AF7627" s="27">
        <v>0</v>
      </c>
      <c r="AG7627" s="27">
        <v>0</v>
      </c>
      <c r="AH7627" s="27">
        <v>0</v>
      </c>
      <c r="AI7627" s="27">
        <v>0</v>
      </c>
      <c r="AK7627" s="29">
        <f t="shared" si="119"/>
        <v>-9.7817145212865247E-3</v>
      </c>
    </row>
    <row r="7628" spans="1:37" x14ac:dyDescent="0.25">
      <c r="A7628">
        <v>7626</v>
      </c>
      <c r="B7628" s="1">
        <v>1.26E-2</v>
      </c>
      <c r="C7628" s="1">
        <v>4.2210001525522928E-4</v>
      </c>
      <c r="D7628" s="27">
        <v>2.7545124243541386E-2</v>
      </c>
      <c r="E7628" s="27">
        <v>0.13334766781307245</v>
      </c>
      <c r="F7628" s="27">
        <v>1.6422592906064543E-2</v>
      </c>
      <c r="G7628" s="27">
        <v>0.19831770996485243</v>
      </c>
      <c r="H7628" s="27">
        <v>1.2385748097417781E-3</v>
      </c>
      <c r="I7628" s="27">
        <v>0.13186630485069251</v>
      </c>
      <c r="J7628" s="27">
        <v>0.12343062768952423</v>
      </c>
      <c r="K7628" s="27">
        <v>2.7766737492454362E-2</v>
      </c>
      <c r="L7628" s="27">
        <v>0.18833351441437979</v>
      </c>
      <c r="M7628" s="27">
        <v>7.0686445992252656E-2</v>
      </c>
      <c r="N7628" s="27">
        <v>8.104469982342391E-2</v>
      </c>
      <c r="O7628" s="27">
        <v>0</v>
      </c>
      <c r="P7628" s="27">
        <v>0</v>
      </c>
      <c r="Q7628" s="27">
        <v>0</v>
      </c>
      <c r="R7628" s="27">
        <v>0</v>
      </c>
      <c r="S7628" s="27">
        <v>0</v>
      </c>
      <c r="T7628" s="27">
        <v>0</v>
      </c>
      <c r="U7628" s="27">
        <v>0</v>
      </c>
      <c r="V7628" s="27">
        <v>0</v>
      </c>
      <c r="W7628" s="27">
        <v>0</v>
      </c>
      <c r="X7628" s="27">
        <v>0</v>
      </c>
      <c r="Y7628" s="27">
        <v>0</v>
      </c>
      <c r="Z7628" s="27">
        <v>0</v>
      </c>
      <c r="AA7628" s="27">
        <v>0</v>
      </c>
      <c r="AB7628" s="27">
        <v>0</v>
      </c>
      <c r="AC7628" s="27">
        <v>0</v>
      </c>
      <c r="AD7628" s="27">
        <v>0</v>
      </c>
      <c r="AE7628" s="27">
        <v>0</v>
      </c>
      <c r="AF7628" s="27">
        <v>0</v>
      </c>
      <c r="AG7628" s="27">
        <v>0</v>
      </c>
      <c r="AH7628" s="27">
        <v>0</v>
      </c>
      <c r="AI7628" s="27">
        <v>0</v>
      </c>
      <c r="AK7628" s="29">
        <f t="shared" si="119"/>
        <v>3.3500001210732482E-2</v>
      </c>
    </row>
    <row r="7629" spans="1:37" x14ac:dyDescent="0.25">
      <c r="A7629">
        <v>7627</v>
      </c>
      <c r="B7629" s="1">
        <v>1.26E-2</v>
      </c>
      <c r="C7629" s="1">
        <v>-2.3166712042827533E-5</v>
      </c>
      <c r="D7629" s="27">
        <v>0.12201856911555369</v>
      </c>
      <c r="E7629" s="27">
        <v>0.11845387310787385</v>
      </c>
      <c r="F7629" s="27">
        <v>0.10132119877272124</v>
      </c>
      <c r="G7629" s="27">
        <v>7.3586278089647794E-2</v>
      </c>
      <c r="H7629" s="27">
        <v>3.5017997136006056E-2</v>
      </c>
      <c r="I7629" s="27">
        <v>7.4432246137013103E-2</v>
      </c>
      <c r="J7629" s="27">
        <v>0.10145443193231128</v>
      </c>
      <c r="K7629" s="27">
        <v>0.11721821400673989</v>
      </c>
      <c r="L7629" s="27">
        <v>6.3134230501343563E-2</v>
      </c>
      <c r="M7629" s="27">
        <v>9.2169146290291201E-2</v>
      </c>
      <c r="N7629" s="27">
        <v>0.10119381491049829</v>
      </c>
      <c r="O7629" s="27">
        <v>0</v>
      </c>
      <c r="P7629" s="27">
        <v>0</v>
      </c>
      <c r="Q7629" s="27">
        <v>0</v>
      </c>
      <c r="R7629" s="27">
        <v>0</v>
      </c>
      <c r="S7629" s="27">
        <v>0</v>
      </c>
      <c r="T7629" s="27">
        <v>0</v>
      </c>
      <c r="U7629" s="27">
        <v>0</v>
      </c>
      <c r="V7629" s="27">
        <v>0</v>
      </c>
      <c r="W7629" s="27">
        <v>0</v>
      </c>
      <c r="X7629" s="27">
        <v>0</v>
      </c>
      <c r="Y7629" s="27">
        <v>0</v>
      </c>
      <c r="Z7629" s="27">
        <v>0</v>
      </c>
      <c r="AA7629" s="27">
        <v>0</v>
      </c>
      <c r="AB7629" s="27">
        <v>0</v>
      </c>
      <c r="AC7629" s="27">
        <v>0</v>
      </c>
      <c r="AD7629" s="27">
        <v>0</v>
      </c>
      <c r="AE7629" s="27">
        <v>0</v>
      </c>
      <c r="AF7629" s="27">
        <v>0</v>
      </c>
      <c r="AG7629" s="27">
        <v>0</v>
      </c>
      <c r="AH7629" s="27">
        <v>0</v>
      </c>
      <c r="AI7629" s="27">
        <v>0</v>
      </c>
      <c r="AK7629" s="29">
        <f t="shared" si="119"/>
        <v>-1.838627939906947E-3</v>
      </c>
    </row>
    <row r="7630" spans="1:37" x14ac:dyDescent="0.25">
      <c r="A7630">
        <v>7628</v>
      </c>
      <c r="B7630" s="1">
        <v>1.41E-2</v>
      </c>
      <c r="C7630" s="1">
        <v>-1.529519178191639E-4</v>
      </c>
      <c r="D7630" s="27">
        <v>0.2019651887778027</v>
      </c>
      <c r="E7630" s="27">
        <v>0.11675036683626575</v>
      </c>
      <c r="F7630" s="27">
        <v>0.14201932037456352</v>
      </c>
      <c r="G7630" s="27">
        <v>9.5361704147063339E-2</v>
      </c>
      <c r="H7630" s="27">
        <v>0.16582812922302481</v>
      </c>
      <c r="I7630" s="27">
        <v>2.6190966830897368E-2</v>
      </c>
      <c r="J7630" s="27">
        <v>4.1390608642570326E-2</v>
      </c>
      <c r="K7630" s="27">
        <v>0.12345388855603717</v>
      </c>
      <c r="L7630" s="27">
        <v>8.6886757575124172E-3</v>
      </c>
      <c r="M7630" s="27">
        <v>2.4002251658085919E-3</v>
      </c>
      <c r="N7630" s="27">
        <v>7.5950925688453963E-2</v>
      </c>
      <c r="O7630" s="27">
        <v>0</v>
      </c>
      <c r="P7630" s="27">
        <v>0</v>
      </c>
      <c r="Q7630" s="27">
        <v>0</v>
      </c>
      <c r="R7630" s="27">
        <v>0</v>
      </c>
      <c r="S7630" s="27">
        <v>0</v>
      </c>
      <c r="T7630" s="27">
        <v>0</v>
      </c>
      <c r="U7630" s="27">
        <v>0</v>
      </c>
      <c r="V7630" s="27">
        <v>0</v>
      </c>
      <c r="W7630" s="27">
        <v>0</v>
      </c>
      <c r="X7630" s="27">
        <v>0</v>
      </c>
      <c r="Y7630" s="27">
        <v>0</v>
      </c>
      <c r="Z7630" s="27">
        <v>0</v>
      </c>
      <c r="AA7630" s="27">
        <v>0</v>
      </c>
      <c r="AB7630" s="27">
        <v>0</v>
      </c>
      <c r="AC7630" s="27">
        <v>0</v>
      </c>
      <c r="AD7630" s="27">
        <v>0</v>
      </c>
      <c r="AE7630" s="27">
        <v>0</v>
      </c>
      <c r="AF7630" s="27">
        <v>0</v>
      </c>
      <c r="AG7630" s="27">
        <v>0</v>
      </c>
      <c r="AH7630" s="27">
        <v>0</v>
      </c>
      <c r="AI7630" s="27">
        <v>0</v>
      </c>
      <c r="AK7630" s="29">
        <f t="shared" si="119"/>
        <v>-1.0847653746039992E-2</v>
      </c>
    </row>
    <row r="7631" spans="1:37" x14ac:dyDescent="0.25">
      <c r="A7631">
        <v>7629</v>
      </c>
      <c r="B7631" s="1">
        <v>1.2699999999999999E-2</v>
      </c>
      <c r="C7631" s="1">
        <v>2.4523602970913561E-5</v>
      </c>
      <c r="D7631" s="27">
        <v>7.0485723178426482E-2</v>
      </c>
      <c r="E7631" s="27">
        <v>0.12861033850531495</v>
      </c>
      <c r="F7631" s="27">
        <v>0.12595892574176046</v>
      </c>
      <c r="G7631" s="27">
        <v>0.14106093249236096</v>
      </c>
      <c r="H7631" s="27">
        <v>3.4021568414961661E-3</v>
      </c>
      <c r="I7631" s="27">
        <v>0.12728003381331562</v>
      </c>
      <c r="J7631" s="27">
        <v>5.6572917582365816E-2</v>
      </c>
      <c r="K7631" s="27">
        <v>7.4673263817618102E-2</v>
      </c>
      <c r="L7631" s="27">
        <v>0.10975026572340874</v>
      </c>
      <c r="M7631" s="27">
        <v>0.12702459560054818</v>
      </c>
      <c r="N7631" s="27">
        <v>3.5180846703384297E-2</v>
      </c>
      <c r="O7631" s="27">
        <v>0</v>
      </c>
      <c r="P7631" s="27">
        <v>0</v>
      </c>
      <c r="Q7631" s="27">
        <v>0</v>
      </c>
      <c r="R7631" s="27">
        <v>0</v>
      </c>
      <c r="S7631" s="27">
        <v>0</v>
      </c>
      <c r="T7631" s="27">
        <v>0</v>
      </c>
      <c r="U7631" s="27">
        <v>0</v>
      </c>
      <c r="V7631" s="27">
        <v>0</v>
      </c>
      <c r="W7631" s="27">
        <v>0</v>
      </c>
      <c r="X7631" s="27">
        <v>0</v>
      </c>
      <c r="Y7631" s="27">
        <v>0</v>
      </c>
      <c r="Z7631" s="27">
        <v>0</v>
      </c>
      <c r="AA7631" s="27">
        <v>0</v>
      </c>
      <c r="AB7631" s="27">
        <v>0</v>
      </c>
      <c r="AC7631" s="27">
        <v>0</v>
      </c>
      <c r="AD7631" s="27">
        <v>0</v>
      </c>
      <c r="AE7631" s="27">
        <v>0</v>
      </c>
      <c r="AF7631" s="27">
        <v>0</v>
      </c>
      <c r="AG7631" s="27">
        <v>0</v>
      </c>
      <c r="AH7631" s="27">
        <v>0</v>
      </c>
      <c r="AI7631" s="27">
        <v>0</v>
      </c>
      <c r="AK7631" s="29">
        <f t="shared" si="119"/>
        <v>1.9309923599144538E-3</v>
      </c>
    </row>
    <row r="7632" spans="1:37" x14ac:dyDescent="0.25">
      <c r="A7632">
        <v>7630</v>
      </c>
      <c r="B7632" s="1">
        <v>1.4E-2</v>
      </c>
      <c r="C7632" s="1">
        <v>-1.8546353952458887E-4</v>
      </c>
      <c r="D7632" s="27">
        <v>0.16987569654435378</v>
      </c>
      <c r="E7632" s="27">
        <v>0.10401915918768583</v>
      </c>
      <c r="F7632" s="27">
        <v>0.13683294556610698</v>
      </c>
      <c r="G7632" s="27">
        <v>9.1305576416596035E-2</v>
      </c>
      <c r="H7632" s="27">
        <v>5.9708157240281091E-2</v>
      </c>
      <c r="I7632" s="27">
        <v>4.0321131134013498E-2</v>
      </c>
      <c r="J7632" s="27">
        <v>0.10911077338626447</v>
      </c>
      <c r="K7632" s="27">
        <v>0.16463529267798863</v>
      </c>
      <c r="L7632" s="27">
        <v>7.0702281342018142E-2</v>
      </c>
      <c r="M7632" s="27">
        <v>3.3659853639525568E-2</v>
      </c>
      <c r="N7632" s="27">
        <v>1.9829132865165605E-2</v>
      </c>
      <c r="O7632" s="27">
        <v>0</v>
      </c>
      <c r="P7632" s="27">
        <v>0</v>
      </c>
      <c r="Q7632" s="27">
        <v>0</v>
      </c>
      <c r="R7632" s="27">
        <v>0</v>
      </c>
      <c r="S7632" s="27">
        <v>0</v>
      </c>
      <c r="T7632" s="27">
        <v>0</v>
      </c>
      <c r="U7632" s="27">
        <v>0</v>
      </c>
      <c r="V7632" s="27">
        <v>0</v>
      </c>
      <c r="W7632" s="27">
        <v>0</v>
      </c>
      <c r="X7632" s="27">
        <v>0</v>
      </c>
      <c r="Y7632" s="27">
        <v>0</v>
      </c>
      <c r="Z7632" s="27">
        <v>0</v>
      </c>
      <c r="AA7632" s="27">
        <v>0</v>
      </c>
      <c r="AB7632" s="27">
        <v>0</v>
      </c>
      <c r="AC7632" s="27">
        <v>0</v>
      </c>
      <c r="AD7632" s="27">
        <v>0</v>
      </c>
      <c r="AE7632" s="27">
        <v>0</v>
      </c>
      <c r="AF7632" s="27">
        <v>0</v>
      </c>
      <c r="AG7632" s="27">
        <v>0</v>
      </c>
      <c r="AH7632" s="27">
        <v>0</v>
      </c>
      <c r="AI7632" s="27">
        <v>0</v>
      </c>
      <c r="AK7632" s="29">
        <f t="shared" si="119"/>
        <v>-1.3247395680327777E-2</v>
      </c>
    </row>
    <row r="7633" spans="1:37" x14ac:dyDescent="0.25">
      <c r="A7633">
        <v>7631</v>
      </c>
      <c r="B7633" s="1">
        <v>9.7999999999999997E-3</v>
      </c>
      <c r="C7633" s="1">
        <v>-9.618221026593282E-5</v>
      </c>
      <c r="D7633" s="27">
        <v>0.15029781729123506</v>
      </c>
      <c r="E7633" s="27">
        <v>1.7933977751115368E-2</v>
      </c>
      <c r="F7633" s="27">
        <v>0.10847923063910267</v>
      </c>
      <c r="G7633" s="27">
        <v>6.0565321984116745E-2</v>
      </c>
      <c r="H7633" s="27">
        <v>0.17075056186596971</v>
      </c>
      <c r="I7633" s="27">
        <v>9.5709946357763448E-2</v>
      </c>
      <c r="J7633" s="27">
        <v>6.2171618115323679E-2</v>
      </c>
      <c r="K7633" s="27">
        <v>3.0579938245018076E-2</v>
      </c>
      <c r="L7633" s="27">
        <v>4.3803988382819264E-2</v>
      </c>
      <c r="M7633" s="27">
        <v>0.12245366635587718</v>
      </c>
      <c r="N7633" s="27">
        <v>0.13725393301165889</v>
      </c>
      <c r="O7633" s="27">
        <v>0</v>
      </c>
      <c r="P7633" s="27">
        <v>0</v>
      </c>
      <c r="Q7633" s="27">
        <v>0</v>
      </c>
      <c r="R7633" s="27">
        <v>0</v>
      </c>
      <c r="S7633" s="27">
        <v>0</v>
      </c>
      <c r="T7633" s="27">
        <v>0</v>
      </c>
      <c r="U7633" s="27">
        <v>0</v>
      </c>
      <c r="V7633" s="27">
        <v>0</v>
      </c>
      <c r="W7633" s="27">
        <v>0</v>
      </c>
      <c r="X7633" s="27">
        <v>0</v>
      </c>
      <c r="Y7633" s="27">
        <v>0</v>
      </c>
      <c r="Z7633" s="27">
        <v>0</v>
      </c>
      <c r="AA7633" s="27">
        <v>0</v>
      </c>
      <c r="AB7633" s="27">
        <v>0</v>
      </c>
      <c r="AC7633" s="27">
        <v>0</v>
      </c>
      <c r="AD7633" s="27">
        <v>0</v>
      </c>
      <c r="AE7633" s="27">
        <v>0</v>
      </c>
      <c r="AF7633" s="27">
        <v>0</v>
      </c>
      <c r="AG7633" s="27">
        <v>0</v>
      </c>
      <c r="AH7633" s="27">
        <v>0</v>
      </c>
      <c r="AI7633" s="27">
        <v>0</v>
      </c>
      <c r="AK7633" s="29">
        <f t="shared" si="119"/>
        <v>-9.814511251625798E-3</v>
      </c>
    </row>
    <row r="7634" spans="1:37" x14ac:dyDescent="0.25">
      <c r="A7634">
        <v>7632</v>
      </c>
      <c r="B7634" s="1">
        <v>9.7000000000000003E-3</v>
      </c>
      <c r="C7634" s="1">
        <v>-1.6613516672904803E-4</v>
      </c>
      <c r="D7634" s="27">
        <v>0.1366106431347264</v>
      </c>
      <c r="E7634" s="27">
        <v>6.1449756452408473E-3</v>
      </c>
      <c r="F7634" s="27">
        <v>0.11345704543974669</v>
      </c>
      <c r="G7634" s="27">
        <v>3.604195730305728E-2</v>
      </c>
      <c r="H7634" s="27">
        <v>9.2101110117331492E-2</v>
      </c>
      <c r="I7634" s="27">
        <v>0.11243056813544666</v>
      </c>
      <c r="J7634" s="27">
        <v>8.9735734425217109E-2</v>
      </c>
      <c r="K7634" s="27">
        <v>5.9139650131410926E-2</v>
      </c>
      <c r="L7634" s="27">
        <v>6.0836467215614663E-2</v>
      </c>
      <c r="M7634" s="27">
        <v>0.12755684677344875</v>
      </c>
      <c r="N7634" s="27">
        <v>0.16594500167875911</v>
      </c>
      <c r="O7634" s="27">
        <v>0</v>
      </c>
      <c r="P7634" s="27">
        <v>0</v>
      </c>
      <c r="Q7634" s="27">
        <v>0</v>
      </c>
      <c r="R7634" s="27">
        <v>0</v>
      </c>
      <c r="S7634" s="27">
        <v>0</v>
      </c>
      <c r="T7634" s="27">
        <v>0</v>
      </c>
      <c r="U7634" s="27">
        <v>0</v>
      </c>
      <c r="V7634" s="27">
        <v>0</v>
      </c>
      <c r="W7634" s="27">
        <v>0</v>
      </c>
      <c r="X7634" s="27">
        <v>0</v>
      </c>
      <c r="Y7634" s="27">
        <v>0</v>
      </c>
      <c r="Z7634" s="27">
        <v>0</v>
      </c>
      <c r="AA7634" s="27">
        <v>0</v>
      </c>
      <c r="AB7634" s="27">
        <v>0</v>
      </c>
      <c r="AC7634" s="27">
        <v>0</v>
      </c>
      <c r="AD7634" s="27">
        <v>0</v>
      </c>
      <c r="AE7634" s="27">
        <v>0</v>
      </c>
      <c r="AF7634" s="27">
        <v>0</v>
      </c>
      <c r="AG7634" s="27">
        <v>0</v>
      </c>
      <c r="AH7634" s="27">
        <v>0</v>
      </c>
      <c r="AI7634" s="27">
        <v>0</v>
      </c>
      <c r="AK7634" s="29">
        <f t="shared" si="119"/>
        <v>-1.7127336776190518E-2</v>
      </c>
    </row>
    <row r="7635" spans="1:37" x14ac:dyDescent="0.25">
      <c r="A7635">
        <v>7633</v>
      </c>
      <c r="B7635" s="1">
        <v>1.26E-2</v>
      </c>
      <c r="C7635" s="1">
        <v>-1.5052312257881947E-4</v>
      </c>
      <c r="D7635" s="27">
        <v>0.11282552516159852</v>
      </c>
      <c r="E7635" s="27">
        <v>7.6176837351978346E-2</v>
      </c>
      <c r="F7635" s="27">
        <v>7.9798683564932082E-2</v>
      </c>
      <c r="G7635" s="27">
        <v>3.6082181876691384E-2</v>
      </c>
      <c r="H7635" s="27">
        <v>0.1059994504522533</v>
      </c>
      <c r="I7635" s="27">
        <v>0.14593450425132926</v>
      </c>
      <c r="J7635" s="27">
        <v>0.14116876438821735</v>
      </c>
      <c r="K7635" s="27">
        <v>0.11617104898951787</v>
      </c>
      <c r="L7635" s="27">
        <v>3.8627200589186658E-2</v>
      </c>
      <c r="M7635" s="27">
        <v>0.1035940395309906</v>
      </c>
      <c r="N7635" s="27">
        <v>4.3621763843304413E-2</v>
      </c>
      <c r="O7635" s="27">
        <v>0</v>
      </c>
      <c r="P7635" s="27">
        <v>0</v>
      </c>
      <c r="Q7635" s="27">
        <v>0</v>
      </c>
      <c r="R7635" s="27">
        <v>0</v>
      </c>
      <c r="S7635" s="27">
        <v>0</v>
      </c>
      <c r="T7635" s="27">
        <v>0</v>
      </c>
      <c r="U7635" s="27">
        <v>0</v>
      </c>
      <c r="V7635" s="27">
        <v>0</v>
      </c>
      <c r="W7635" s="27">
        <v>0</v>
      </c>
      <c r="X7635" s="27">
        <v>0</v>
      </c>
      <c r="Y7635" s="27">
        <v>0</v>
      </c>
      <c r="Z7635" s="27">
        <v>0</v>
      </c>
      <c r="AA7635" s="27">
        <v>0</v>
      </c>
      <c r="AB7635" s="27">
        <v>0</v>
      </c>
      <c r="AC7635" s="27">
        <v>0</v>
      </c>
      <c r="AD7635" s="27">
        <v>0</v>
      </c>
      <c r="AE7635" s="27">
        <v>0</v>
      </c>
      <c r="AF7635" s="27">
        <v>0</v>
      </c>
      <c r="AG7635" s="27">
        <v>0</v>
      </c>
      <c r="AH7635" s="27">
        <v>0</v>
      </c>
      <c r="AI7635" s="27">
        <v>0</v>
      </c>
      <c r="AK7635" s="29">
        <f t="shared" si="119"/>
        <v>-1.1946279569747578E-2</v>
      </c>
    </row>
    <row r="7636" spans="1:37" x14ac:dyDescent="0.25">
      <c r="A7636">
        <v>7634</v>
      </c>
      <c r="B7636" s="1">
        <v>9.5999999999999992E-3</v>
      </c>
      <c r="C7636" s="1">
        <v>1.2342213437600537E-4</v>
      </c>
      <c r="D7636" s="27">
        <v>9.3489514097346946E-2</v>
      </c>
      <c r="E7636" s="27">
        <v>6.230269646635956E-2</v>
      </c>
      <c r="F7636" s="27">
        <v>9.2928529823306238E-3</v>
      </c>
      <c r="G7636" s="27">
        <v>6.8206864080661483E-2</v>
      </c>
      <c r="H7636" s="27">
        <v>0.1393511466713741</v>
      </c>
      <c r="I7636" s="27">
        <v>1.1971140972087398E-2</v>
      </c>
      <c r="J7636" s="27">
        <v>4.6646715303170896E-2</v>
      </c>
      <c r="K7636" s="27">
        <v>0.11428119866814476</v>
      </c>
      <c r="L7636" s="27">
        <v>0.16182204892783536</v>
      </c>
      <c r="M7636" s="27">
        <v>9.7427954680522622E-2</v>
      </c>
      <c r="N7636" s="27">
        <v>0.19520786715016619</v>
      </c>
      <c r="O7636" s="27">
        <v>0</v>
      </c>
      <c r="P7636" s="27">
        <v>0</v>
      </c>
      <c r="Q7636" s="27">
        <v>0</v>
      </c>
      <c r="R7636" s="27">
        <v>0</v>
      </c>
      <c r="S7636" s="27">
        <v>0</v>
      </c>
      <c r="T7636" s="27">
        <v>0</v>
      </c>
      <c r="U7636" s="27">
        <v>0</v>
      </c>
      <c r="V7636" s="27">
        <v>0</v>
      </c>
      <c r="W7636" s="27">
        <v>0</v>
      </c>
      <c r="X7636" s="27">
        <v>0</v>
      </c>
      <c r="Y7636" s="27">
        <v>0</v>
      </c>
      <c r="Z7636" s="27">
        <v>0</v>
      </c>
      <c r="AA7636" s="27">
        <v>0</v>
      </c>
      <c r="AB7636" s="27">
        <v>0</v>
      </c>
      <c r="AC7636" s="27">
        <v>0</v>
      </c>
      <c r="AD7636" s="27">
        <v>0</v>
      </c>
      <c r="AE7636" s="27">
        <v>0</v>
      </c>
      <c r="AF7636" s="27">
        <v>0</v>
      </c>
      <c r="AG7636" s="27">
        <v>0</v>
      </c>
      <c r="AH7636" s="27">
        <v>0</v>
      </c>
      <c r="AI7636" s="27">
        <v>0</v>
      </c>
      <c r="AK7636" s="29">
        <f t="shared" si="119"/>
        <v>1.2856472330833894E-2</v>
      </c>
    </row>
    <row r="7637" spans="1:37" x14ac:dyDescent="0.25">
      <c r="A7637">
        <v>7635</v>
      </c>
      <c r="B7637" s="1">
        <v>8.9999999999999993E-3</v>
      </c>
      <c r="C7637" s="1">
        <v>1.8069401726900091E-4</v>
      </c>
      <c r="D7637" s="27">
        <v>0.18537167259432985</v>
      </c>
      <c r="E7637" s="27">
        <v>5.6627575170409367E-2</v>
      </c>
      <c r="F7637" s="27">
        <v>0.13701111515537162</v>
      </c>
      <c r="G7637" s="27">
        <v>3.2161129040620875E-3</v>
      </c>
      <c r="H7637" s="27">
        <v>0.16380998655042278</v>
      </c>
      <c r="I7637" s="27">
        <v>8.9394189593606805E-3</v>
      </c>
      <c r="J7637" s="27">
        <v>1.1886272349068487E-2</v>
      </c>
      <c r="K7637" s="27">
        <v>2.572643175238273E-3</v>
      </c>
      <c r="L7637" s="27">
        <v>0.19761834208245443</v>
      </c>
      <c r="M7637" s="27">
        <v>7.6883625347270709E-2</v>
      </c>
      <c r="N7637" s="27">
        <v>0.15606323571201172</v>
      </c>
      <c r="O7637" s="27">
        <v>0</v>
      </c>
      <c r="P7637" s="27">
        <v>0</v>
      </c>
      <c r="Q7637" s="27">
        <v>0</v>
      </c>
      <c r="R7637" s="27">
        <v>0</v>
      </c>
      <c r="S7637" s="27">
        <v>0</v>
      </c>
      <c r="T7637" s="27">
        <v>0</v>
      </c>
      <c r="U7637" s="27">
        <v>0</v>
      </c>
      <c r="V7637" s="27">
        <v>0</v>
      </c>
      <c r="W7637" s="27">
        <v>0</v>
      </c>
      <c r="X7637" s="27">
        <v>0</v>
      </c>
      <c r="Y7637" s="27">
        <v>0</v>
      </c>
      <c r="Z7637" s="27">
        <v>0</v>
      </c>
      <c r="AA7637" s="27">
        <v>0</v>
      </c>
      <c r="AB7637" s="27">
        <v>0</v>
      </c>
      <c r="AC7637" s="27">
        <v>0</v>
      </c>
      <c r="AD7637" s="27">
        <v>0</v>
      </c>
      <c r="AE7637" s="27">
        <v>0</v>
      </c>
      <c r="AF7637" s="27">
        <v>0</v>
      </c>
      <c r="AG7637" s="27">
        <v>0</v>
      </c>
      <c r="AH7637" s="27">
        <v>0</v>
      </c>
      <c r="AI7637" s="27">
        <v>0</v>
      </c>
      <c r="AK7637" s="29">
        <f t="shared" si="119"/>
        <v>2.0077113029888991E-2</v>
      </c>
    </row>
    <row r="7638" spans="1:37" x14ac:dyDescent="0.25">
      <c r="A7638">
        <v>7636</v>
      </c>
      <c r="B7638" s="1">
        <v>1.4E-2</v>
      </c>
      <c r="C7638" s="1">
        <v>-8.3011402415193828E-5</v>
      </c>
      <c r="D7638" s="27">
        <v>0.10593387544635791</v>
      </c>
      <c r="E7638" s="27">
        <v>0.14895240268648588</v>
      </c>
      <c r="F7638" s="27">
        <v>0.1351699776543053</v>
      </c>
      <c r="G7638" s="27">
        <v>9.2219797379742827E-2</v>
      </c>
      <c r="H7638" s="27">
        <v>0.10699303105296439</v>
      </c>
      <c r="I7638" s="27">
        <v>0.11842302196515642</v>
      </c>
      <c r="J7638" s="27">
        <v>3.350302450279035E-2</v>
      </c>
      <c r="K7638" s="27">
        <v>9.8600396302307408E-2</v>
      </c>
      <c r="L7638" s="27">
        <v>4.4665493765016058E-2</v>
      </c>
      <c r="M7638" s="27">
        <v>0.10498699961944499</v>
      </c>
      <c r="N7638" s="27">
        <v>1.0551979625428443E-2</v>
      </c>
      <c r="O7638" s="27">
        <v>0</v>
      </c>
      <c r="P7638" s="27">
        <v>0</v>
      </c>
      <c r="Q7638" s="27">
        <v>0</v>
      </c>
      <c r="R7638" s="27">
        <v>0</v>
      </c>
      <c r="S7638" s="27">
        <v>0</v>
      </c>
      <c r="T7638" s="27">
        <v>0</v>
      </c>
      <c r="U7638" s="27">
        <v>0</v>
      </c>
      <c r="V7638" s="27">
        <v>0</v>
      </c>
      <c r="W7638" s="27">
        <v>0</v>
      </c>
      <c r="X7638" s="27">
        <v>0</v>
      </c>
      <c r="Y7638" s="27">
        <v>0</v>
      </c>
      <c r="Z7638" s="27">
        <v>0</v>
      </c>
      <c r="AA7638" s="27">
        <v>0</v>
      </c>
      <c r="AB7638" s="27">
        <v>0</v>
      </c>
      <c r="AC7638" s="27">
        <v>0</v>
      </c>
      <c r="AD7638" s="27">
        <v>0</v>
      </c>
      <c r="AE7638" s="27">
        <v>0</v>
      </c>
      <c r="AF7638" s="27">
        <v>0</v>
      </c>
      <c r="AG7638" s="27">
        <v>0</v>
      </c>
      <c r="AH7638" s="27">
        <v>0</v>
      </c>
      <c r="AI7638" s="27">
        <v>0</v>
      </c>
      <c r="AK7638" s="29">
        <f t="shared" si="119"/>
        <v>-5.9293858867995588E-3</v>
      </c>
    </row>
    <row r="7639" spans="1:37" x14ac:dyDescent="0.25">
      <c r="A7639">
        <v>7637</v>
      </c>
      <c r="B7639" s="1">
        <v>1.11E-2</v>
      </c>
      <c r="C7639" s="1">
        <v>2.2203831755824803E-5</v>
      </c>
      <c r="D7639" s="27">
        <v>0.13832645034137986</v>
      </c>
      <c r="E7639" s="27">
        <v>5.4347682626925825E-2</v>
      </c>
      <c r="F7639" s="27">
        <v>0.11085918914557927</v>
      </c>
      <c r="G7639" s="27">
        <v>0.11462928962893755</v>
      </c>
      <c r="H7639" s="27">
        <v>6.346212714704895E-2</v>
      </c>
      <c r="I7639" s="27">
        <v>0.11873536676949392</v>
      </c>
      <c r="J7639" s="27">
        <v>0.10532414890479917</v>
      </c>
      <c r="K7639" s="27">
        <v>2.9947754947478748E-2</v>
      </c>
      <c r="L7639" s="27">
        <v>8.0174077812554534E-2</v>
      </c>
      <c r="M7639" s="27">
        <v>6.2724189088535845E-2</v>
      </c>
      <c r="N7639" s="27">
        <v>0.12146972358726647</v>
      </c>
      <c r="O7639" s="27">
        <v>0</v>
      </c>
      <c r="P7639" s="27">
        <v>0</v>
      </c>
      <c r="Q7639" s="27">
        <v>0</v>
      </c>
      <c r="R7639" s="27">
        <v>0</v>
      </c>
      <c r="S7639" s="27">
        <v>0</v>
      </c>
      <c r="T7639" s="27">
        <v>0</v>
      </c>
      <c r="U7639" s="27">
        <v>0</v>
      </c>
      <c r="V7639" s="27">
        <v>0</v>
      </c>
      <c r="W7639" s="27">
        <v>0</v>
      </c>
      <c r="X7639" s="27">
        <v>0</v>
      </c>
      <c r="Y7639" s="27">
        <v>0</v>
      </c>
      <c r="Z7639" s="27">
        <v>0</v>
      </c>
      <c r="AA7639" s="27">
        <v>0</v>
      </c>
      <c r="AB7639" s="27">
        <v>0</v>
      </c>
      <c r="AC7639" s="27">
        <v>0</v>
      </c>
      <c r="AD7639" s="27">
        <v>0</v>
      </c>
      <c r="AE7639" s="27">
        <v>0</v>
      </c>
      <c r="AF7639" s="27">
        <v>0</v>
      </c>
      <c r="AG7639" s="27">
        <v>0</v>
      </c>
      <c r="AH7639" s="27">
        <v>0</v>
      </c>
      <c r="AI7639" s="27">
        <v>0</v>
      </c>
      <c r="AK7639" s="29">
        <f t="shared" si="119"/>
        <v>2.0003452032274598E-3</v>
      </c>
    </row>
    <row r="7640" spans="1:37" x14ac:dyDescent="0.25">
      <c r="A7640">
        <v>7638</v>
      </c>
      <c r="B7640" s="1">
        <v>1.2999999999999999E-2</v>
      </c>
      <c r="C7640" s="1">
        <v>2.0171765230706586E-4</v>
      </c>
      <c r="D7640" s="27">
        <v>0.22124280790861361</v>
      </c>
      <c r="E7640" s="27">
        <v>0.15365839531967931</v>
      </c>
      <c r="F7640" s="27">
        <v>5.1762093865534146E-2</v>
      </c>
      <c r="G7640" s="27">
        <v>6.8511525844895171E-2</v>
      </c>
      <c r="H7640" s="27">
        <v>1.2176177604067008E-2</v>
      </c>
      <c r="I7640" s="27">
        <v>4.1436447433033159E-2</v>
      </c>
      <c r="J7640" s="27">
        <v>7.9338055830795645E-2</v>
      </c>
      <c r="K7640" s="27">
        <v>7.7695041769687154E-2</v>
      </c>
      <c r="L7640" s="27">
        <v>5.8413985272411137E-2</v>
      </c>
      <c r="M7640" s="27">
        <v>5.8225946152508569E-2</v>
      </c>
      <c r="N7640" s="27">
        <v>0.17753952299877485</v>
      </c>
      <c r="O7640" s="27">
        <v>0</v>
      </c>
      <c r="P7640" s="27">
        <v>0</v>
      </c>
      <c r="Q7640" s="27">
        <v>0</v>
      </c>
      <c r="R7640" s="27">
        <v>0</v>
      </c>
      <c r="S7640" s="27">
        <v>0</v>
      </c>
      <c r="T7640" s="27">
        <v>0</v>
      </c>
      <c r="U7640" s="27">
        <v>0</v>
      </c>
      <c r="V7640" s="27">
        <v>0</v>
      </c>
      <c r="W7640" s="27">
        <v>0</v>
      </c>
      <c r="X7640" s="27">
        <v>0</v>
      </c>
      <c r="Y7640" s="27">
        <v>0</v>
      </c>
      <c r="Z7640" s="27">
        <v>0</v>
      </c>
      <c r="AA7640" s="27">
        <v>0</v>
      </c>
      <c r="AB7640" s="27">
        <v>0</v>
      </c>
      <c r="AC7640" s="27">
        <v>0</v>
      </c>
      <c r="AD7640" s="27">
        <v>0</v>
      </c>
      <c r="AE7640" s="27">
        <v>0</v>
      </c>
      <c r="AF7640" s="27">
        <v>0</v>
      </c>
      <c r="AG7640" s="27">
        <v>0</v>
      </c>
      <c r="AH7640" s="27">
        <v>0</v>
      </c>
      <c r="AI7640" s="27">
        <v>0</v>
      </c>
      <c r="AK7640" s="29">
        <f t="shared" si="119"/>
        <v>1.5516742485158913E-2</v>
      </c>
    </row>
    <row r="7641" spans="1:37" x14ac:dyDescent="0.25">
      <c r="A7641">
        <v>7639</v>
      </c>
      <c r="B7641" s="1">
        <v>1.1599999999999999E-2</v>
      </c>
      <c r="C7641" s="1">
        <v>1.8421290922066968E-4</v>
      </c>
      <c r="D7641" s="27">
        <v>8.8079282743738163E-2</v>
      </c>
      <c r="E7641" s="27">
        <v>0.11776988196082021</v>
      </c>
      <c r="F7641" s="27">
        <v>5.1201522714716702E-2</v>
      </c>
      <c r="G7641" s="27">
        <v>0.10772851504435037</v>
      </c>
      <c r="H7641" s="27">
        <v>8.7926152554189743E-2</v>
      </c>
      <c r="I7641" s="27">
        <v>0.12704362349642134</v>
      </c>
      <c r="J7641" s="27">
        <v>4.8240146035534032E-2</v>
      </c>
      <c r="K7641" s="27">
        <v>4.3156771974095384E-2</v>
      </c>
      <c r="L7641" s="27">
        <v>0.11521024031516877</v>
      </c>
      <c r="M7641" s="27">
        <v>9.0980341964861072E-2</v>
      </c>
      <c r="N7641" s="27">
        <v>0.12266352119610412</v>
      </c>
      <c r="O7641" s="27">
        <v>0</v>
      </c>
      <c r="P7641" s="27">
        <v>0</v>
      </c>
      <c r="Q7641" s="27">
        <v>0</v>
      </c>
      <c r="R7641" s="27">
        <v>0</v>
      </c>
      <c r="S7641" s="27">
        <v>0</v>
      </c>
      <c r="T7641" s="27">
        <v>0</v>
      </c>
      <c r="U7641" s="27">
        <v>0</v>
      </c>
      <c r="V7641" s="27">
        <v>0</v>
      </c>
      <c r="W7641" s="27">
        <v>0</v>
      </c>
      <c r="X7641" s="27">
        <v>0</v>
      </c>
      <c r="Y7641" s="27">
        <v>0</v>
      </c>
      <c r="Z7641" s="27">
        <v>0</v>
      </c>
      <c r="AA7641" s="27">
        <v>0</v>
      </c>
      <c r="AB7641" s="27">
        <v>0</v>
      </c>
      <c r="AC7641" s="27">
        <v>0</v>
      </c>
      <c r="AD7641" s="27">
        <v>0</v>
      </c>
      <c r="AE7641" s="27">
        <v>0</v>
      </c>
      <c r="AF7641" s="27">
        <v>0</v>
      </c>
      <c r="AG7641" s="27">
        <v>0</v>
      </c>
      <c r="AH7641" s="27">
        <v>0</v>
      </c>
      <c r="AI7641" s="27">
        <v>0</v>
      </c>
      <c r="AK7641" s="29">
        <f t="shared" si="119"/>
        <v>1.5880423208678423E-2</v>
      </c>
    </row>
    <row r="7642" spans="1:37" x14ac:dyDescent="0.25">
      <c r="A7642">
        <v>7640</v>
      </c>
      <c r="B7642" s="1">
        <v>1.21E-2</v>
      </c>
      <c r="C7642" s="1">
        <v>-2.8978672443747406E-5</v>
      </c>
      <c r="D7642" s="27">
        <v>0.14434734215791847</v>
      </c>
      <c r="E7642" s="27">
        <v>4.893826742655729E-2</v>
      </c>
      <c r="F7642" s="27">
        <v>4.7955238818924363E-2</v>
      </c>
      <c r="G7642" s="27">
        <v>0.15580373489384011</v>
      </c>
      <c r="H7642" s="27">
        <v>3.2485279283536186E-2</v>
      </c>
      <c r="I7642" s="27">
        <v>4.6667006469638887E-2</v>
      </c>
      <c r="J7642" s="27">
        <v>0.18929073966921006</v>
      </c>
      <c r="K7642" s="27">
        <v>0.1135406427558904</v>
      </c>
      <c r="L7642" s="27">
        <v>1.2116403766413913E-2</v>
      </c>
      <c r="M7642" s="27">
        <v>7.2459073594260515E-2</v>
      </c>
      <c r="N7642" s="27">
        <v>0.13639627116380984</v>
      </c>
      <c r="O7642" s="27">
        <v>0</v>
      </c>
      <c r="P7642" s="27">
        <v>0</v>
      </c>
      <c r="Q7642" s="27">
        <v>0</v>
      </c>
      <c r="R7642" s="27">
        <v>0</v>
      </c>
      <c r="S7642" s="27">
        <v>0</v>
      </c>
      <c r="T7642" s="27">
        <v>0</v>
      </c>
      <c r="U7642" s="27">
        <v>0</v>
      </c>
      <c r="V7642" s="27">
        <v>0</v>
      </c>
      <c r="W7642" s="27">
        <v>0</v>
      </c>
      <c r="X7642" s="27">
        <v>0</v>
      </c>
      <c r="Y7642" s="27">
        <v>0</v>
      </c>
      <c r="Z7642" s="27">
        <v>0</v>
      </c>
      <c r="AA7642" s="27">
        <v>0</v>
      </c>
      <c r="AB7642" s="27">
        <v>0</v>
      </c>
      <c r="AC7642" s="27">
        <v>0</v>
      </c>
      <c r="AD7642" s="27">
        <v>0</v>
      </c>
      <c r="AE7642" s="27">
        <v>0</v>
      </c>
      <c r="AF7642" s="27">
        <v>0</v>
      </c>
      <c r="AG7642" s="27">
        <v>0</v>
      </c>
      <c r="AH7642" s="27">
        <v>0</v>
      </c>
      <c r="AI7642" s="27">
        <v>0</v>
      </c>
      <c r="AK7642" s="29">
        <f t="shared" si="119"/>
        <v>-2.3949316069212731E-3</v>
      </c>
    </row>
    <row r="7643" spans="1:37" x14ac:dyDescent="0.25">
      <c r="A7643">
        <v>7641</v>
      </c>
      <c r="B7643" s="1">
        <v>1.23E-2</v>
      </c>
      <c r="C7643" s="1">
        <v>1.0734683235960187E-4</v>
      </c>
      <c r="D7643" s="27">
        <v>7.9634986864380697E-2</v>
      </c>
      <c r="E7643" s="27">
        <v>0.13119266849641548</v>
      </c>
      <c r="F7643" s="27">
        <v>6.0388291895291636E-2</v>
      </c>
      <c r="G7643" s="27">
        <v>0.12384546198452202</v>
      </c>
      <c r="H7643" s="27">
        <v>1.9399039699797478E-4</v>
      </c>
      <c r="I7643" s="27">
        <v>0.10383064312199568</v>
      </c>
      <c r="J7643" s="27">
        <v>6.7849902050886313E-2</v>
      </c>
      <c r="K7643" s="27">
        <v>9.8890575006340506E-2</v>
      </c>
      <c r="L7643" s="27">
        <v>0.12566290462577107</v>
      </c>
      <c r="M7643" s="27">
        <v>0.12306109890407962</v>
      </c>
      <c r="N7643" s="27">
        <v>8.5449476653318965E-2</v>
      </c>
      <c r="O7643" s="27">
        <v>0</v>
      </c>
      <c r="P7643" s="27">
        <v>0</v>
      </c>
      <c r="Q7643" s="27">
        <v>0</v>
      </c>
      <c r="R7643" s="27">
        <v>0</v>
      </c>
      <c r="S7643" s="27">
        <v>0</v>
      </c>
      <c r="T7643" s="27">
        <v>0</v>
      </c>
      <c r="U7643" s="27">
        <v>0</v>
      </c>
      <c r="V7643" s="27">
        <v>0</v>
      </c>
      <c r="W7643" s="27">
        <v>0</v>
      </c>
      <c r="X7643" s="27">
        <v>0</v>
      </c>
      <c r="Y7643" s="27">
        <v>0</v>
      </c>
      <c r="Z7643" s="27">
        <v>0</v>
      </c>
      <c r="AA7643" s="27">
        <v>0</v>
      </c>
      <c r="AB7643" s="27">
        <v>0</v>
      </c>
      <c r="AC7643" s="27">
        <v>0</v>
      </c>
      <c r="AD7643" s="27">
        <v>0</v>
      </c>
      <c r="AE7643" s="27">
        <v>0</v>
      </c>
      <c r="AF7643" s="27">
        <v>0</v>
      </c>
      <c r="AG7643" s="27">
        <v>0</v>
      </c>
      <c r="AH7643" s="27">
        <v>0</v>
      </c>
      <c r="AI7643" s="27">
        <v>0</v>
      </c>
      <c r="AK7643" s="29">
        <f t="shared" si="119"/>
        <v>8.7273847446830786E-3</v>
      </c>
    </row>
    <row r="7644" spans="1:37" x14ac:dyDescent="0.25">
      <c r="A7644">
        <v>7642</v>
      </c>
      <c r="B7644" s="1">
        <v>1.2200000000000001E-2</v>
      </c>
      <c r="C7644" s="1">
        <v>2.8237793027045181E-4</v>
      </c>
      <c r="D7644" s="27">
        <v>5.3018449044833174E-2</v>
      </c>
      <c r="E7644" s="27">
        <v>0.15567722788635904</v>
      </c>
      <c r="F7644" s="27">
        <v>0.13316134611119398</v>
      </c>
      <c r="G7644" s="27">
        <v>5.5145705544180815E-2</v>
      </c>
      <c r="H7644" s="27">
        <v>0.15373792998535762</v>
      </c>
      <c r="I7644" s="27">
        <v>7.7679031175381975E-3</v>
      </c>
      <c r="J7644" s="27">
        <v>6.6464570897289341E-2</v>
      </c>
      <c r="K7644" s="27">
        <v>5.5465916716142982E-2</v>
      </c>
      <c r="L7644" s="27">
        <v>0.13291365548892736</v>
      </c>
      <c r="M7644" s="27">
        <v>4.4848436429343413E-2</v>
      </c>
      <c r="N7644" s="27">
        <v>0.141798858778834</v>
      </c>
      <c r="O7644" s="27">
        <v>0</v>
      </c>
      <c r="P7644" s="27">
        <v>0</v>
      </c>
      <c r="Q7644" s="27">
        <v>0</v>
      </c>
      <c r="R7644" s="27">
        <v>0</v>
      </c>
      <c r="S7644" s="27">
        <v>0</v>
      </c>
      <c r="T7644" s="27">
        <v>0</v>
      </c>
      <c r="U7644" s="27">
        <v>0</v>
      </c>
      <c r="V7644" s="27">
        <v>0</v>
      </c>
      <c r="W7644" s="27">
        <v>0</v>
      </c>
      <c r="X7644" s="27">
        <v>0</v>
      </c>
      <c r="Y7644" s="27">
        <v>0</v>
      </c>
      <c r="Z7644" s="27">
        <v>0</v>
      </c>
      <c r="AA7644" s="27">
        <v>0</v>
      </c>
      <c r="AB7644" s="27">
        <v>0</v>
      </c>
      <c r="AC7644" s="27">
        <v>0</v>
      </c>
      <c r="AD7644" s="27">
        <v>0</v>
      </c>
      <c r="AE7644" s="27">
        <v>0</v>
      </c>
      <c r="AF7644" s="27">
        <v>0</v>
      </c>
      <c r="AG7644" s="27">
        <v>0</v>
      </c>
      <c r="AH7644" s="27">
        <v>0</v>
      </c>
      <c r="AI7644" s="27">
        <v>0</v>
      </c>
      <c r="AK7644" s="29">
        <f t="shared" si="119"/>
        <v>2.3145731989381295E-2</v>
      </c>
    </row>
    <row r="7645" spans="1:37" x14ac:dyDescent="0.25">
      <c r="A7645">
        <v>7643</v>
      </c>
      <c r="B7645" s="1">
        <v>1.32E-2</v>
      </c>
      <c r="C7645" s="1">
        <v>2.240365825557462E-4</v>
      </c>
      <c r="D7645" s="27">
        <v>0.15042698245833713</v>
      </c>
      <c r="E7645" s="27">
        <v>0.16006098048961873</v>
      </c>
      <c r="F7645" s="27">
        <v>0.16108105723912344</v>
      </c>
      <c r="G7645" s="27">
        <v>0.11488679184440349</v>
      </c>
      <c r="H7645" s="27">
        <v>6.8536852006121682E-2</v>
      </c>
      <c r="I7645" s="27">
        <v>2.9463496176749988E-2</v>
      </c>
      <c r="J7645" s="27">
        <v>3.3985378354337119E-2</v>
      </c>
      <c r="K7645" s="27">
        <v>3.3519764776942747E-2</v>
      </c>
      <c r="L7645" s="27">
        <v>0.11827110785229959</v>
      </c>
      <c r="M7645" s="27">
        <v>1.4216746121501308E-2</v>
      </c>
      <c r="N7645" s="27">
        <v>0.1155508426805649</v>
      </c>
      <c r="O7645" s="27">
        <v>0</v>
      </c>
      <c r="P7645" s="27">
        <v>0</v>
      </c>
      <c r="Q7645" s="27">
        <v>0</v>
      </c>
      <c r="R7645" s="27">
        <v>0</v>
      </c>
      <c r="S7645" s="27">
        <v>0</v>
      </c>
      <c r="T7645" s="27">
        <v>0</v>
      </c>
      <c r="U7645" s="27">
        <v>0</v>
      </c>
      <c r="V7645" s="27">
        <v>0</v>
      </c>
      <c r="W7645" s="27">
        <v>0</v>
      </c>
      <c r="X7645" s="27">
        <v>0</v>
      </c>
      <c r="Y7645" s="27">
        <v>0</v>
      </c>
      <c r="Z7645" s="27">
        <v>0</v>
      </c>
      <c r="AA7645" s="27">
        <v>0</v>
      </c>
      <c r="AB7645" s="27">
        <v>0</v>
      </c>
      <c r="AC7645" s="27">
        <v>0</v>
      </c>
      <c r="AD7645" s="27">
        <v>0</v>
      </c>
      <c r="AE7645" s="27">
        <v>0</v>
      </c>
      <c r="AF7645" s="27">
        <v>0</v>
      </c>
      <c r="AG7645" s="27">
        <v>0</v>
      </c>
      <c r="AH7645" s="27">
        <v>0</v>
      </c>
      <c r="AI7645" s="27">
        <v>0</v>
      </c>
      <c r="AK7645" s="29">
        <f t="shared" si="119"/>
        <v>1.6972468375435319E-2</v>
      </c>
    </row>
    <row r="7646" spans="1:37" x14ac:dyDescent="0.25">
      <c r="A7646">
        <v>7644</v>
      </c>
      <c r="B7646" s="1">
        <v>1.1299999999999999E-2</v>
      </c>
      <c r="C7646" s="1">
        <v>1.947594823199667E-4</v>
      </c>
      <c r="D7646" s="27">
        <v>0.13487968849474244</v>
      </c>
      <c r="E7646" s="27">
        <v>0.12032498689814426</v>
      </c>
      <c r="F7646" s="27">
        <v>0.1419876507461722</v>
      </c>
      <c r="G7646" s="27">
        <v>7.5874140925578232E-2</v>
      </c>
      <c r="H7646" s="27">
        <v>7.2094884744926105E-2</v>
      </c>
      <c r="I7646" s="27">
        <v>4.8319907157443831E-2</v>
      </c>
      <c r="J7646" s="27">
        <v>6.2361945493230639E-2</v>
      </c>
      <c r="K7646" s="27">
        <v>2.460871800219502E-2</v>
      </c>
      <c r="L7646" s="27">
        <v>0.13138083799701183</v>
      </c>
      <c r="M7646" s="27">
        <v>9.1560957635832788E-2</v>
      </c>
      <c r="N7646" s="27">
        <v>9.6606281904722729E-2</v>
      </c>
      <c r="O7646" s="27">
        <v>0</v>
      </c>
      <c r="P7646" s="27">
        <v>0</v>
      </c>
      <c r="Q7646" s="27">
        <v>0</v>
      </c>
      <c r="R7646" s="27">
        <v>0</v>
      </c>
      <c r="S7646" s="27">
        <v>0</v>
      </c>
      <c r="T7646" s="27">
        <v>0</v>
      </c>
      <c r="U7646" s="27">
        <v>0</v>
      </c>
      <c r="V7646" s="27">
        <v>0</v>
      </c>
      <c r="W7646" s="27">
        <v>0</v>
      </c>
      <c r="X7646" s="27">
        <v>0</v>
      </c>
      <c r="Y7646" s="27">
        <v>0</v>
      </c>
      <c r="Z7646" s="27">
        <v>0</v>
      </c>
      <c r="AA7646" s="27">
        <v>0</v>
      </c>
      <c r="AB7646" s="27">
        <v>0</v>
      </c>
      <c r="AC7646" s="27">
        <v>0</v>
      </c>
      <c r="AD7646" s="27">
        <v>0</v>
      </c>
      <c r="AE7646" s="27">
        <v>0</v>
      </c>
      <c r="AF7646" s="27">
        <v>0</v>
      </c>
      <c r="AG7646" s="27">
        <v>0</v>
      </c>
      <c r="AH7646" s="27">
        <v>0</v>
      </c>
      <c r="AI7646" s="27">
        <v>0</v>
      </c>
      <c r="AK7646" s="29">
        <f t="shared" si="119"/>
        <v>1.7235352417696168E-2</v>
      </c>
    </row>
    <row r="7647" spans="1:37" x14ac:dyDescent="0.25">
      <c r="A7647">
        <v>7645</v>
      </c>
      <c r="B7647" s="1">
        <v>1.0999999999999999E-2</v>
      </c>
      <c r="C7647" s="1">
        <v>-4.6275432060484964E-7</v>
      </c>
      <c r="D7647" s="27">
        <v>0.13773125953671417</v>
      </c>
      <c r="E7647" s="27">
        <v>9.5896949757950836E-2</v>
      </c>
      <c r="F7647" s="27">
        <v>7.0640701382038332E-2</v>
      </c>
      <c r="G7647" s="27">
        <v>5.0880179149480585E-2</v>
      </c>
      <c r="H7647" s="27">
        <v>0.15426540132167474</v>
      </c>
      <c r="I7647" s="27">
        <v>2.7208997115637748E-2</v>
      </c>
      <c r="J7647" s="27">
        <v>5.2813102519645279E-2</v>
      </c>
      <c r="K7647" s="27">
        <v>0.11019139182255148</v>
      </c>
      <c r="L7647" s="27">
        <v>8.4848296961476499E-2</v>
      </c>
      <c r="M7647" s="27">
        <v>0.14677363738314866</v>
      </c>
      <c r="N7647" s="27">
        <v>6.8750083049681845E-2</v>
      </c>
      <c r="O7647" s="27">
        <v>0</v>
      </c>
      <c r="P7647" s="27">
        <v>0</v>
      </c>
      <c r="Q7647" s="27">
        <v>0</v>
      </c>
      <c r="R7647" s="27">
        <v>0</v>
      </c>
      <c r="S7647" s="27">
        <v>0</v>
      </c>
      <c r="T7647" s="27">
        <v>0</v>
      </c>
      <c r="U7647" s="27">
        <v>0</v>
      </c>
      <c r="V7647" s="27">
        <v>0</v>
      </c>
      <c r="W7647" s="27">
        <v>0</v>
      </c>
      <c r="X7647" s="27">
        <v>0</v>
      </c>
      <c r="Y7647" s="27">
        <v>0</v>
      </c>
      <c r="Z7647" s="27">
        <v>0</v>
      </c>
      <c r="AA7647" s="27">
        <v>0</v>
      </c>
      <c r="AB7647" s="27">
        <v>0</v>
      </c>
      <c r="AC7647" s="27">
        <v>0</v>
      </c>
      <c r="AD7647" s="27">
        <v>0</v>
      </c>
      <c r="AE7647" s="27">
        <v>0</v>
      </c>
      <c r="AF7647" s="27">
        <v>0</v>
      </c>
      <c r="AG7647" s="27">
        <v>0</v>
      </c>
      <c r="AH7647" s="27">
        <v>0</v>
      </c>
      <c r="AI7647" s="27">
        <v>0</v>
      </c>
      <c r="AK7647" s="29">
        <f t="shared" si="119"/>
        <v>-4.2068574600440882E-5</v>
      </c>
    </row>
    <row r="7648" spans="1:37" x14ac:dyDescent="0.25">
      <c r="A7648">
        <v>7646</v>
      </c>
      <c r="B7648" s="1">
        <v>9.7000000000000003E-3</v>
      </c>
      <c r="C7648" s="1">
        <v>9.1147480094901944E-5</v>
      </c>
      <c r="D7648" s="27">
        <v>9.9427470751189365E-2</v>
      </c>
      <c r="E7648" s="27">
        <v>6.3158762111828373E-2</v>
      </c>
      <c r="F7648" s="27">
        <v>8.5987799580069274E-2</v>
      </c>
      <c r="G7648" s="27">
        <v>0.10516614230011669</v>
      </c>
      <c r="H7648" s="27">
        <v>3.2715773884369755E-2</v>
      </c>
      <c r="I7648" s="27">
        <v>0.12042193484779919</v>
      </c>
      <c r="J7648" s="27">
        <v>6.4116271368977976E-2</v>
      </c>
      <c r="K7648" s="27">
        <v>2.3308847482909994E-2</v>
      </c>
      <c r="L7648" s="27">
        <v>0.11961637574755747</v>
      </c>
      <c r="M7648" s="27">
        <v>0.16162577640467754</v>
      </c>
      <c r="N7648" s="27">
        <v>0.12445484552050433</v>
      </c>
      <c r="O7648" s="27">
        <v>0</v>
      </c>
      <c r="P7648" s="27">
        <v>0</v>
      </c>
      <c r="Q7648" s="27">
        <v>0</v>
      </c>
      <c r="R7648" s="27">
        <v>0</v>
      </c>
      <c r="S7648" s="27">
        <v>0</v>
      </c>
      <c r="T7648" s="27">
        <v>0</v>
      </c>
      <c r="U7648" s="27">
        <v>0</v>
      </c>
      <c r="V7648" s="27">
        <v>0</v>
      </c>
      <c r="W7648" s="27">
        <v>0</v>
      </c>
      <c r="X7648" s="27">
        <v>0</v>
      </c>
      <c r="Y7648" s="27">
        <v>0</v>
      </c>
      <c r="Z7648" s="27">
        <v>0</v>
      </c>
      <c r="AA7648" s="27">
        <v>0</v>
      </c>
      <c r="AB7648" s="27">
        <v>0</v>
      </c>
      <c r="AC7648" s="27">
        <v>0</v>
      </c>
      <c r="AD7648" s="27">
        <v>0</v>
      </c>
      <c r="AE7648" s="27">
        <v>0</v>
      </c>
      <c r="AF7648" s="27">
        <v>0</v>
      </c>
      <c r="AG7648" s="27">
        <v>0</v>
      </c>
      <c r="AH7648" s="27">
        <v>0</v>
      </c>
      <c r="AI7648" s="27">
        <v>0</v>
      </c>
      <c r="AK7648" s="29">
        <f t="shared" si="119"/>
        <v>9.3966474324641176E-3</v>
      </c>
    </row>
    <row r="7649" spans="1:37" x14ac:dyDescent="0.25">
      <c r="A7649">
        <v>7647</v>
      </c>
      <c r="B7649" s="1">
        <v>1.35E-2</v>
      </c>
      <c r="C7649" s="1">
        <v>-1.088159834820457E-4</v>
      </c>
      <c r="D7649" s="27">
        <v>0.16495610649038325</v>
      </c>
      <c r="E7649" s="27">
        <v>0.10823753152622384</v>
      </c>
      <c r="F7649" s="27">
        <v>7.0439141731754099E-2</v>
      </c>
      <c r="G7649" s="27">
        <v>9.8028306505430249E-2</v>
      </c>
      <c r="H7649" s="27">
        <v>6.7859735506465055E-2</v>
      </c>
      <c r="I7649" s="27">
        <v>0.1194511802364939</v>
      </c>
      <c r="J7649" s="27">
        <v>6.244937105724057E-2</v>
      </c>
      <c r="K7649" s="27">
        <v>0.12731254902310743</v>
      </c>
      <c r="L7649" s="27">
        <v>8.6038513414567211E-2</v>
      </c>
      <c r="M7649" s="27">
        <v>9.0803053127863742E-2</v>
      </c>
      <c r="N7649" s="27">
        <v>4.4245113804706202E-3</v>
      </c>
      <c r="O7649" s="27">
        <v>0</v>
      </c>
      <c r="P7649" s="27">
        <v>0</v>
      </c>
      <c r="Q7649" s="27">
        <v>0</v>
      </c>
      <c r="R7649" s="27">
        <v>0</v>
      </c>
      <c r="S7649" s="27">
        <v>0</v>
      </c>
      <c r="T7649" s="27">
        <v>0</v>
      </c>
      <c r="U7649" s="27">
        <v>0</v>
      </c>
      <c r="V7649" s="27">
        <v>0</v>
      </c>
      <c r="W7649" s="27">
        <v>0</v>
      </c>
      <c r="X7649" s="27">
        <v>0</v>
      </c>
      <c r="Y7649" s="27">
        <v>0</v>
      </c>
      <c r="Z7649" s="27">
        <v>0</v>
      </c>
      <c r="AA7649" s="27">
        <v>0</v>
      </c>
      <c r="AB7649" s="27">
        <v>0</v>
      </c>
      <c r="AC7649" s="27">
        <v>0</v>
      </c>
      <c r="AD7649" s="27">
        <v>0</v>
      </c>
      <c r="AE7649" s="27">
        <v>0</v>
      </c>
      <c r="AF7649" s="27">
        <v>0</v>
      </c>
      <c r="AG7649" s="27">
        <v>0</v>
      </c>
      <c r="AH7649" s="27">
        <v>0</v>
      </c>
      <c r="AI7649" s="27">
        <v>0</v>
      </c>
      <c r="AK7649" s="29">
        <f t="shared" si="119"/>
        <v>-8.0604432208922737E-3</v>
      </c>
    </row>
    <row r="7650" spans="1:37" x14ac:dyDescent="0.25">
      <c r="A7650">
        <v>7648</v>
      </c>
      <c r="B7650" s="1">
        <v>1.17E-2</v>
      </c>
      <c r="C7650" s="1">
        <v>1.1992867236371513E-4</v>
      </c>
      <c r="D7650" s="27">
        <v>4.5740117188432426E-2</v>
      </c>
      <c r="E7650" s="27">
        <v>0.10442167990041247</v>
      </c>
      <c r="F7650" s="27">
        <v>0.12036730151717807</v>
      </c>
      <c r="G7650" s="27">
        <v>8.4735182735922954E-2</v>
      </c>
      <c r="H7650" s="27">
        <v>9.6054711198125281E-2</v>
      </c>
      <c r="I7650" s="27">
        <v>0.1463712416073254</v>
      </c>
      <c r="J7650" s="27">
        <v>0.10433886548738208</v>
      </c>
      <c r="K7650" s="27">
        <v>3.3608838245250301E-2</v>
      </c>
      <c r="L7650" s="27">
        <v>0.13851453159647392</v>
      </c>
      <c r="M7650" s="27">
        <v>0.1097861391684629</v>
      </c>
      <c r="N7650" s="27">
        <v>1.6061391355034094E-2</v>
      </c>
      <c r="O7650" s="27">
        <v>0</v>
      </c>
      <c r="P7650" s="27">
        <v>0</v>
      </c>
      <c r="Q7650" s="27">
        <v>0</v>
      </c>
      <c r="R7650" s="27">
        <v>0</v>
      </c>
      <c r="S7650" s="27">
        <v>0</v>
      </c>
      <c r="T7650" s="27">
        <v>0</v>
      </c>
      <c r="U7650" s="27">
        <v>0</v>
      </c>
      <c r="V7650" s="27">
        <v>0</v>
      </c>
      <c r="W7650" s="27">
        <v>0</v>
      </c>
      <c r="X7650" s="27">
        <v>0</v>
      </c>
      <c r="Y7650" s="27">
        <v>0</v>
      </c>
      <c r="Z7650" s="27">
        <v>0</v>
      </c>
      <c r="AA7650" s="27">
        <v>0</v>
      </c>
      <c r="AB7650" s="27">
        <v>0</v>
      </c>
      <c r="AC7650" s="27">
        <v>0</v>
      </c>
      <c r="AD7650" s="27">
        <v>0</v>
      </c>
      <c r="AE7650" s="27">
        <v>0</v>
      </c>
      <c r="AF7650" s="27">
        <v>0</v>
      </c>
      <c r="AG7650" s="27">
        <v>0</v>
      </c>
      <c r="AH7650" s="27">
        <v>0</v>
      </c>
      <c r="AI7650" s="27">
        <v>0</v>
      </c>
      <c r="AK7650" s="29">
        <f t="shared" si="119"/>
        <v>1.0250313877240609E-2</v>
      </c>
    </row>
    <row r="7651" spans="1:37" x14ac:dyDescent="0.25">
      <c r="A7651">
        <v>7649</v>
      </c>
      <c r="B7651" s="1">
        <v>9.9000000000000008E-3</v>
      </c>
      <c r="C7651" s="1">
        <v>6.2049601209903694E-5</v>
      </c>
      <c r="D7651" s="27">
        <v>7.0632384232984222E-2</v>
      </c>
      <c r="E7651" s="27">
        <v>4.0329985350373604E-2</v>
      </c>
      <c r="F7651" s="27">
        <v>2.3178431122193432E-2</v>
      </c>
      <c r="G7651" s="27">
        <v>5.592215581651909E-2</v>
      </c>
      <c r="H7651" s="27">
        <v>9.3333553621725338E-2</v>
      </c>
      <c r="I7651" s="27">
        <v>0.11163067803015925</v>
      </c>
      <c r="J7651" s="27">
        <v>0.12056324539979844</v>
      </c>
      <c r="K7651" s="27">
        <v>8.8696938322647287E-2</v>
      </c>
      <c r="L7651" s="27">
        <v>0.15464964168883208</v>
      </c>
      <c r="M7651" s="27">
        <v>0.11527779971550783</v>
      </c>
      <c r="N7651" s="27">
        <v>0.12578518669925953</v>
      </c>
      <c r="O7651" s="27">
        <v>0</v>
      </c>
      <c r="P7651" s="27">
        <v>0</v>
      </c>
      <c r="Q7651" s="27">
        <v>0</v>
      </c>
      <c r="R7651" s="27">
        <v>0</v>
      </c>
      <c r="S7651" s="27">
        <v>0</v>
      </c>
      <c r="T7651" s="27">
        <v>0</v>
      </c>
      <c r="U7651" s="27">
        <v>0</v>
      </c>
      <c r="V7651" s="27">
        <v>0</v>
      </c>
      <c r="W7651" s="27">
        <v>0</v>
      </c>
      <c r="X7651" s="27">
        <v>0</v>
      </c>
      <c r="Y7651" s="27">
        <v>0</v>
      </c>
      <c r="Z7651" s="27">
        <v>0</v>
      </c>
      <c r="AA7651" s="27">
        <v>0</v>
      </c>
      <c r="AB7651" s="27">
        <v>0</v>
      </c>
      <c r="AC7651" s="27">
        <v>0</v>
      </c>
      <c r="AD7651" s="27">
        <v>0</v>
      </c>
      <c r="AE7651" s="27">
        <v>0</v>
      </c>
      <c r="AF7651" s="27">
        <v>0</v>
      </c>
      <c r="AG7651" s="27">
        <v>0</v>
      </c>
      <c r="AH7651" s="27">
        <v>0</v>
      </c>
      <c r="AI7651" s="27">
        <v>0</v>
      </c>
      <c r="AK7651" s="29">
        <f t="shared" si="119"/>
        <v>6.2676364858488577E-3</v>
      </c>
    </row>
    <row r="7652" spans="1:37" x14ac:dyDescent="0.25">
      <c r="A7652">
        <v>7650</v>
      </c>
      <c r="B7652" s="1">
        <v>1.23E-2</v>
      </c>
      <c r="C7652" s="1">
        <v>-2.2057598789076559E-5</v>
      </c>
      <c r="D7652" s="27">
        <v>0.12032976800211569</v>
      </c>
      <c r="E7652" s="27">
        <v>6.5401474455141356E-2</v>
      </c>
      <c r="F7652" s="27">
        <v>2.5358473506527566E-2</v>
      </c>
      <c r="G7652" s="27">
        <v>0.1821099567019463</v>
      </c>
      <c r="H7652" s="27">
        <v>0.15747067183562513</v>
      </c>
      <c r="I7652" s="27">
        <v>9.5772311880804421E-3</v>
      </c>
      <c r="J7652" s="27">
        <v>9.0435098582073187E-2</v>
      </c>
      <c r="K7652" s="27">
        <v>0.13542614537828215</v>
      </c>
      <c r="L7652" s="27">
        <v>5.370165180535455E-2</v>
      </c>
      <c r="M7652" s="27">
        <v>8.4516399032004669E-2</v>
      </c>
      <c r="N7652" s="27">
        <v>7.567312951284888E-2</v>
      </c>
      <c r="O7652" s="27">
        <v>0</v>
      </c>
      <c r="P7652" s="27">
        <v>0</v>
      </c>
      <c r="Q7652" s="27">
        <v>0</v>
      </c>
      <c r="R7652" s="27">
        <v>0</v>
      </c>
      <c r="S7652" s="27">
        <v>0</v>
      </c>
      <c r="T7652" s="27">
        <v>0</v>
      </c>
      <c r="U7652" s="27">
        <v>0</v>
      </c>
      <c r="V7652" s="27">
        <v>0</v>
      </c>
      <c r="W7652" s="27">
        <v>0</v>
      </c>
      <c r="X7652" s="27">
        <v>0</v>
      </c>
      <c r="Y7652" s="27">
        <v>0</v>
      </c>
      <c r="Z7652" s="27">
        <v>0</v>
      </c>
      <c r="AA7652" s="27">
        <v>0</v>
      </c>
      <c r="AB7652" s="27">
        <v>0</v>
      </c>
      <c r="AC7652" s="27">
        <v>0</v>
      </c>
      <c r="AD7652" s="27">
        <v>0</v>
      </c>
      <c r="AE7652" s="27">
        <v>0</v>
      </c>
      <c r="AF7652" s="27">
        <v>0</v>
      </c>
      <c r="AG7652" s="27">
        <v>0</v>
      </c>
      <c r="AH7652" s="27">
        <v>0</v>
      </c>
      <c r="AI7652" s="27">
        <v>0</v>
      </c>
      <c r="AK7652" s="29">
        <f t="shared" si="119"/>
        <v>-1.7933007145590697E-3</v>
      </c>
    </row>
    <row r="7653" spans="1:37" x14ac:dyDescent="0.25">
      <c r="A7653">
        <v>7651</v>
      </c>
      <c r="B7653" s="1">
        <v>1.0999999999999999E-2</v>
      </c>
      <c r="C7653" s="1">
        <v>-1.1932448518765714E-4</v>
      </c>
      <c r="D7653" s="27">
        <v>0.14560758222595402</v>
      </c>
      <c r="E7653" s="27">
        <v>2.5349723425831569E-2</v>
      </c>
      <c r="F7653" s="27">
        <v>7.8923954345898828E-2</v>
      </c>
      <c r="G7653" s="27">
        <v>0.11941258147228447</v>
      </c>
      <c r="H7653" s="27">
        <v>0.1303304050600973</v>
      </c>
      <c r="I7653" s="27">
        <v>1.52415062527893E-2</v>
      </c>
      <c r="J7653" s="27">
        <v>4.3451575285195533E-2</v>
      </c>
      <c r="K7653" s="27">
        <v>0.14096162626809144</v>
      </c>
      <c r="L7653" s="27">
        <v>0.18718848492473833</v>
      </c>
      <c r="M7653" s="27">
        <v>5.9634585945301945E-2</v>
      </c>
      <c r="N7653" s="27">
        <v>5.3897974793817235E-2</v>
      </c>
      <c r="O7653" s="27">
        <v>0</v>
      </c>
      <c r="P7653" s="27">
        <v>0</v>
      </c>
      <c r="Q7653" s="27">
        <v>0</v>
      </c>
      <c r="R7653" s="27">
        <v>0</v>
      </c>
      <c r="S7653" s="27">
        <v>0</v>
      </c>
      <c r="T7653" s="27">
        <v>0</v>
      </c>
      <c r="U7653" s="27">
        <v>0</v>
      </c>
      <c r="V7653" s="27">
        <v>0</v>
      </c>
      <c r="W7653" s="27">
        <v>0</v>
      </c>
      <c r="X7653" s="27">
        <v>0</v>
      </c>
      <c r="Y7653" s="27">
        <v>0</v>
      </c>
      <c r="Z7653" s="27">
        <v>0</v>
      </c>
      <c r="AA7653" s="27">
        <v>0</v>
      </c>
      <c r="AB7653" s="27">
        <v>0</v>
      </c>
      <c r="AC7653" s="27">
        <v>0</v>
      </c>
      <c r="AD7653" s="27">
        <v>0</v>
      </c>
      <c r="AE7653" s="27">
        <v>0</v>
      </c>
      <c r="AF7653" s="27">
        <v>0</v>
      </c>
      <c r="AG7653" s="27">
        <v>0</v>
      </c>
      <c r="AH7653" s="27">
        <v>0</v>
      </c>
      <c r="AI7653" s="27">
        <v>0</v>
      </c>
      <c r="AK7653" s="29">
        <f t="shared" si="119"/>
        <v>-1.0847680471605194E-2</v>
      </c>
    </row>
    <row r="7654" spans="1:37" x14ac:dyDescent="0.25">
      <c r="A7654">
        <v>7652</v>
      </c>
      <c r="B7654" s="1">
        <v>1.5599999999999999E-2</v>
      </c>
      <c r="C7654" s="1">
        <v>-1.8136669799879692E-4</v>
      </c>
      <c r="D7654" s="27">
        <v>2.6477967749102282E-2</v>
      </c>
      <c r="E7654" s="27">
        <v>0.10492783114246719</v>
      </c>
      <c r="F7654" s="27">
        <v>9.8212705235496828E-2</v>
      </c>
      <c r="G7654" s="27">
        <v>0.24247080355090661</v>
      </c>
      <c r="H7654" s="27">
        <v>0.14843242313446872</v>
      </c>
      <c r="I7654" s="27">
        <v>1.5906598815552602E-2</v>
      </c>
      <c r="J7654" s="27">
        <v>0.1028578722463183</v>
      </c>
      <c r="K7654" s="27">
        <v>0.19835759373536241</v>
      </c>
      <c r="L7654" s="27">
        <v>1.657927457003118E-2</v>
      </c>
      <c r="M7654" s="27">
        <v>9.2124765421671955E-3</v>
      </c>
      <c r="N7654" s="27">
        <v>3.6564453278126678E-2</v>
      </c>
      <c r="O7654" s="27">
        <v>0</v>
      </c>
      <c r="P7654" s="27">
        <v>0</v>
      </c>
      <c r="Q7654" s="27">
        <v>0</v>
      </c>
      <c r="R7654" s="27">
        <v>0</v>
      </c>
      <c r="S7654" s="27">
        <v>0</v>
      </c>
      <c r="T7654" s="27">
        <v>0</v>
      </c>
      <c r="U7654" s="27">
        <v>0</v>
      </c>
      <c r="V7654" s="27">
        <v>0</v>
      </c>
      <c r="W7654" s="27">
        <v>0</v>
      </c>
      <c r="X7654" s="27">
        <v>0</v>
      </c>
      <c r="Y7654" s="27">
        <v>0</v>
      </c>
      <c r="Z7654" s="27">
        <v>0</v>
      </c>
      <c r="AA7654" s="27">
        <v>0</v>
      </c>
      <c r="AB7654" s="27">
        <v>0</v>
      </c>
      <c r="AC7654" s="27">
        <v>0</v>
      </c>
      <c r="AD7654" s="27">
        <v>0</v>
      </c>
      <c r="AE7654" s="27">
        <v>0</v>
      </c>
      <c r="AF7654" s="27">
        <v>0</v>
      </c>
      <c r="AG7654" s="27">
        <v>0</v>
      </c>
      <c r="AH7654" s="27">
        <v>0</v>
      </c>
      <c r="AI7654" s="27">
        <v>0</v>
      </c>
      <c r="AK7654" s="29">
        <f t="shared" si="119"/>
        <v>-1.1626070384538265E-2</v>
      </c>
    </row>
    <row r="7655" spans="1:37" x14ac:dyDescent="0.25">
      <c r="A7655">
        <v>7653</v>
      </c>
      <c r="B7655" s="1">
        <v>1.0800000000000001E-2</v>
      </c>
      <c r="C7655" s="1">
        <v>-3.1583429461951441E-4</v>
      </c>
      <c r="D7655" s="27">
        <v>9.160632531798428E-2</v>
      </c>
      <c r="E7655" s="27">
        <v>3.8030985378299818E-2</v>
      </c>
      <c r="F7655" s="27">
        <v>0.17160909492871951</v>
      </c>
      <c r="G7655" s="27">
        <v>3.1478686465905091E-2</v>
      </c>
      <c r="H7655" s="27">
        <v>0.13865958099818601</v>
      </c>
      <c r="I7655" s="27">
        <v>4.3773986369816185E-2</v>
      </c>
      <c r="J7655" s="27">
        <v>6.6858103992763471E-2</v>
      </c>
      <c r="K7655" s="27">
        <v>0.13825888061783875</v>
      </c>
      <c r="L7655" s="27">
        <v>6.0047187769476047E-2</v>
      </c>
      <c r="M7655" s="27">
        <v>0.13190349034433288</v>
      </c>
      <c r="N7655" s="27">
        <v>8.7773677816678011E-2</v>
      </c>
      <c r="O7655" s="27">
        <v>0</v>
      </c>
      <c r="P7655" s="27">
        <v>0</v>
      </c>
      <c r="Q7655" s="27">
        <v>0</v>
      </c>
      <c r="R7655" s="27">
        <v>0</v>
      </c>
      <c r="S7655" s="27">
        <v>0</v>
      </c>
      <c r="T7655" s="27">
        <v>0</v>
      </c>
      <c r="U7655" s="27">
        <v>0</v>
      </c>
      <c r="V7655" s="27">
        <v>0</v>
      </c>
      <c r="W7655" s="27">
        <v>0</v>
      </c>
      <c r="X7655" s="27">
        <v>0</v>
      </c>
      <c r="Y7655" s="27">
        <v>0</v>
      </c>
      <c r="Z7655" s="27">
        <v>0</v>
      </c>
      <c r="AA7655" s="27">
        <v>0</v>
      </c>
      <c r="AB7655" s="27">
        <v>0</v>
      </c>
      <c r="AC7655" s="27">
        <v>0</v>
      </c>
      <c r="AD7655" s="27">
        <v>0</v>
      </c>
      <c r="AE7655" s="27">
        <v>0</v>
      </c>
      <c r="AF7655" s="27">
        <v>0</v>
      </c>
      <c r="AG7655" s="27">
        <v>0</v>
      </c>
      <c r="AH7655" s="27">
        <v>0</v>
      </c>
      <c r="AI7655" s="27">
        <v>0</v>
      </c>
      <c r="AK7655" s="29">
        <f t="shared" si="119"/>
        <v>-2.9243916168473556E-2</v>
      </c>
    </row>
    <row r="7656" spans="1:37" x14ac:dyDescent="0.25">
      <c r="A7656">
        <v>7654</v>
      </c>
      <c r="B7656" s="1">
        <v>1.41E-2</v>
      </c>
      <c r="C7656" s="1">
        <v>2.5527295568488422E-4</v>
      </c>
      <c r="D7656" s="27">
        <v>4.3618978557500382E-2</v>
      </c>
      <c r="E7656" s="27">
        <v>0.18497516388310206</v>
      </c>
      <c r="F7656" s="27">
        <v>3.7452221401392399E-2</v>
      </c>
      <c r="G7656" s="27">
        <v>3.5162389196338871E-2</v>
      </c>
      <c r="H7656" s="27">
        <v>0.13362834620833899</v>
      </c>
      <c r="I7656" s="27">
        <v>0.23421312918645568</v>
      </c>
      <c r="J7656" s="27">
        <v>1.9460893314950864E-2</v>
      </c>
      <c r="K7656" s="27">
        <v>2.7087325293421824E-2</v>
      </c>
      <c r="L7656" s="27">
        <v>0.1037889726288677</v>
      </c>
      <c r="M7656" s="27">
        <v>3.3454476402552259E-2</v>
      </c>
      <c r="N7656" s="27">
        <v>0.14715810392707884</v>
      </c>
      <c r="O7656" s="27">
        <v>0</v>
      </c>
      <c r="P7656" s="27">
        <v>0</v>
      </c>
      <c r="Q7656" s="27">
        <v>0</v>
      </c>
      <c r="R7656" s="27">
        <v>0</v>
      </c>
      <c r="S7656" s="27">
        <v>0</v>
      </c>
      <c r="T7656" s="27">
        <v>0</v>
      </c>
      <c r="U7656" s="27">
        <v>0</v>
      </c>
      <c r="V7656" s="27">
        <v>0</v>
      </c>
      <c r="W7656" s="27">
        <v>0</v>
      </c>
      <c r="X7656" s="27">
        <v>0</v>
      </c>
      <c r="Y7656" s="27">
        <v>0</v>
      </c>
      <c r="Z7656" s="27">
        <v>0</v>
      </c>
      <c r="AA7656" s="27">
        <v>0</v>
      </c>
      <c r="AB7656" s="27">
        <v>0</v>
      </c>
      <c r="AC7656" s="27">
        <v>0</v>
      </c>
      <c r="AD7656" s="27">
        <v>0</v>
      </c>
      <c r="AE7656" s="27">
        <v>0</v>
      </c>
      <c r="AF7656" s="27">
        <v>0</v>
      </c>
      <c r="AG7656" s="27">
        <v>0</v>
      </c>
      <c r="AH7656" s="27">
        <v>0</v>
      </c>
      <c r="AI7656" s="27">
        <v>0</v>
      </c>
      <c r="AK7656" s="29">
        <f t="shared" si="119"/>
        <v>1.8104464942190372E-2</v>
      </c>
    </row>
    <row r="7657" spans="1:37" x14ac:dyDescent="0.25">
      <c r="A7657">
        <v>7655</v>
      </c>
      <c r="B7657" s="1">
        <v>1.2500000000000001E-2</v>
      </c>
      <c r="C7657" s="1">
        <v>-3.7607258718987883E-4</v>
      </c>
      <c r="D7657" s="27">
        <v>6.2841628101370423E-2</v>
      </c>
      <c r="E7657" s="27">
        <v>1.9494316731781865E-3</v>
      </c>
      <c r="F7657" s="27">
        <v>0.10304396904562893</v>
      </c>
      <c r="G7657" s="27">
        <v>1.8952824792508684E-2</v>
      </c>
      <c r="H7657" s="27">
        <v>0.12348969913782154</v>
      </c>
      <c r="I7657" s="27">
        <v>0.16982096799822502</v>
      </c>
      <c r="J7657" s="27">
        <v>0.16324572727965367</v>
      </c>
      <c r="K7657" s="27">
        <v>0.16030935756813905</v>
      </c>
      <c r="L7657" s="27">
        <v>8.7303777908024863E-2</v>
      </c>
      <c r="M7657" s="27">
        <v>6.6646969378782492E-2</v>
      </c>
      <c r="N7657" s="27">
        <v>4.23956471166669E-2</v>
      </c>
      <c r="O7657" s="27">
        <v>0</v>
      </c>
      <c r="P7657" s="27">
        <v>0</v>
      </c>
      <c r="Q7657" s="27">
        <v>0</v>
      </c>
      <c r="R7657" s="27">
        <v>0</v>
      </c>
      <c r="S7657" s="27">
        <v>0</v>
      </c>
      <c r="T7657" s="27">
        <v>0</v>
      </c>
      <c r="U7657" s="27">
        <v>0</v>
      </c>
      <c r="V7657" s="27">
        <v>0</v>
      </c>
      <c r="W7657" s="27">
        <v>0</v>
      </c>
      <c r="X7657" s="27">
        <v>0</v>
      </c>
      <c r="Y7657" s="27">
        <v>0</v>
      </c>
      <c r="Z7657" s="27">
        <v>0</v>
      </c>
      <c r="AA7657" s="27">
        <v>0</v>
      </c>
      <c r="AB7657" s="27">
        <v>0</v>
      </c>
      <c r="AC7657" s="27">
        <v>0</v>
      </c>
      <c r="AD7657" s="27">
        <v>0</v>
      </c>
      <c r="AE7657" s="27">
        <v>0</v>
      </c>
      <c r="AF7657" s="27">
        <v>0</v>
      </c>
      <c r="AG7657" s="27">
        <v>0</v>
      </c>
      <c r="AH7657" s="27">
        <v>0</v>
      </c>
      <c r="AI7657" s="27">
        <v>0</v>
      </c>
      <c r="AK7657" s="29">
        <f t="shared" si="119"/>
        <v>-3.0085806975190307E-2</v>
      </c>
    </row>
    <row r="7658" spans="1:37" x14ac:dyDescent="0.25">
      <c r="A7658">
        <v>7656</v>
      </c>
      <c r="B7658" s="1">
        <v>1.3599999999999999E-2</v>
      </c>
      <c r="C7658" s="1">
        <v>7.3765630525036435E-5</v>
      </c>
      <c r="D7658" s="27">
        <v>0.16667921009224521</v>
      </c>
      <c r="E7658" s="27">
        <v>0.16631779464110213</v>
      </c>
      <c r="F7658" s="27">
        <v>0.10672695725720552</v>
      </c>
      <c r="G7658" s="27">
        <v>8.1111731493158826E-2</v>
      </c>
      <c r="H7658" s="27">
        <v>4.9397729612302627E-2</v>
      </c>
      <c r="I7658" s="27">
        <v>5.8357228452123669E-2</v>
      </c>
      <c r="J7658" s="27">
        <v>3.912745408942573E-3</v>
      </c>
      <c r="K7658" s="27">
        <v>0.102188324093568</v>
      </c>
      <c r="L7658" s="27">
        <v>0.12823300914912839</v>
      </c>
      <c r="M7658" s="27">
        <v>0.10112444221349437</v>
      </c>
      <c r="N7658" s="27">
        <v>3.5950827586728615E-2</v>
      </c>
      <c r="O7658" s="27">
        <v>0</v>
      </c>
      <c r="P7658" s="27">
        <v>0</v>
      </c>
      <c r="Q7658" s="27">
        <v>0</v>
      </c>
      <c r="R7658" s="27">
        <v>0</v>
      </c>
      <c r="S7658" s="27">
        <v>0</v>
      </c>
      <c r="T7658" s="27">
        <v>0</v>
      </c>
      <c r="U7658" s="27">
        <v>0</v>
      </c>
      <c r="V7658" s="27">
        <v>0</v>
      </c>
      <c r="W7658" s="27">
        <v>0</v>
      </c>
      <c r="X7658" s="27">
        <v>0</v>
      </c>
      <c r="Y7658" s="27">
        <v>0</v>
      </c>
      <c r="Z7658" s="27">
        <v>0</v>
      </c>
      <c r="AA7658" s="27">
        <v>0</v>
      </c>
      <c r="AB7658" s="27">
        <v>0</v>
      </c>
      <c r="AC7658" s="27">
        <v>0</v>
      </c>
      <c r="AD7658" s="27">
        <v>0</v>
      </c>
      <c r="AE7658" s="27">
        <v>0</v>
      </c>
      <c r="AF7658" s="27">
        <v>0</v>
      </c>
      <c r="AG7658" s="27">
        <v>0</v>
      </c>
      <c r="AH7658" s="27">
        <v>0</v>
      </c>
      <c r="AI7658" s="27">
        <v>0</v>
      </c>
      <c r="AK7658" s="29">
        <f t="shared" si="119"/>
        <v>5.4239434209585619E-3</v>
      </c>
    </row>
    <row r="7659" spans="1:37" x14ac:dyDescent="0.25">
      <c r="A7659">
        <v>7657</v>
      </c>
      <c r="B7659" s="1">
        <v>1.06E-2</v>
      </c>
      <c r="C7659" s="1">
        <v>1.681872865032284E-4</v>
      </c>
      <c r="D7659" s="27">
        <v>0.1292585420009682</v>
      </c>
      <c r="E7659" s="27">
        <v>0.10114668248668571</v>
      </c>
      <c r="F7659" s="27">
        <v>2.1067544480751672E-2</v>
      </c>
      <c r="G7659" s="27">
        <v>2.9556445451391918E-2</v>
      </c>
      <c r="H7659" s="27">
        <v>3.6885498136856425E-2</v>
      </c>
      <c r="I7659" s="27">
        <v>0.15266155163745068</v>
      </c>
      <c r="J7659" s="27">
        <v>3.4270495274248927E-2</v>
      </c>
      <c r="K7659" s="27">
        <v>4.8241644282407015E-2</v>
      </c>
      <c r="L7659" s="27">
        <v>0.17181926745157075</v>
      </c>
      <c r="M7659" s="27">
        <v>0.15374567849857937</v>
      </c>
      <c r="N7659" s="27">
        <v>0.12134665029908935</v>
      </c>
      <c r="O7659" s="27">
        <v>0</v>
      </c>
      <c r="P7659" s="27">
        <v>0</v>
      </c>
      <c r="Q7659" s="27">
        <v>0</v>
      </c>
      <c r="R7659" s="27">
        <v>0</v>
      </c>
      <c r="S7659" s="27">
        <v>0</v>
      </c>
      <c r="T7659" s="27">
        <v>0</v>
      </c>
      <c r="U7659" s="27">
        <v>0</v>
      </c>
      <c r="V7659" s="27">
        <v>0</v>
      </c>
      <c r="W7659" s="27">
        <v>0</v>
      </c>
      <c r="X7659" s="27">
        <v>0</v>
      </c>
      <c r="Y7659" s="27">
        <v>0</v>
      </c>
      <c r="Z7659" s="27">
        <v>0</v>
      </c>
      <c r="AA7659" s="27">
        <v>0</v>
      </c>
      <c r="AB7659" s="27">
        <v>0</v>
      </c>
      <c r="AC7659" s="27">
        <v>0</v>
      </c>
      <c r="AD7659" s="27">
        <v>0</v>
      </c>
      <c r="AE7659" s="27">
        <v>0</v>
      </c>
      <c r="AF7659" s="27">
        <v>0</v>
      </c>
      <c r="AG7659" s="27">
        <v>0</v>
      </c>
      <c r="AH7659" s="27">
        <v>0</v>
      </c>
      <c r="AI7659" s="27">
        <v>0</v>
      </c>
      <c r="AK7659" s="29">
        <f t="shared" si="119"/>
        <v>1.5866725141814E-2</v>
      </c>
    </row>
    <row r="7660" spans="1:37" x14ac:dyDescent="0.25">
      <c r="A7660">
        <v>7658</v>
      </c>
      <c r="B7660" s="1">
        <v>1.2800000000000001E-2</v>
      </c>
      <c r="C7660" s="1">
        <v>-4.3148656153088786E-5</v>
      </c>
      <c r="D7660" s="27">
        <v>6.854760612694924E-2</v>
      </c>
      <c r="E7660" s="27">
        <v>0.1310190035416296</v>
      </c>
      <c r="F7660" s="27">
        <v>0.10592289726804557</v>
      </c>
      <c r="G7660" s="27">
        <v>4.2605538485075813E-3</v>
      </c>
      <c r="H7660" s="27">
        <v>8.8217062528819043E-2</v>
      </c>
      <c r="I7660" s="27">
        <v>0.12192250933071636</v>
      </c>
      <c r="J7660" s="27">
        <v>0.12940588663076466</v>
      </c>
      <c r="K7660" s="27">
        <v>0.10751070030887504</v>
      </c>
      <c r="L7660" s="27">
        <v>1.2669682547322328E-2</v>
      </c>
      <c r="M7660" s="27">
        <v>0.12591697807982899</v>
      </c>
      <c r="N7660" s="27">
        <v>0.10460711978854169</v>
      </c>
      <c r="O7660" s="27">
        <v>0</v>
      </c>
      <c r="P7660" s="27">
        <v>0</v>
      </c>
      <c r="Q7660" s="27">
        <v>0</v>
      </c>
      <c r="R7660" s="27">
        <v>0</v>
      </c>
      <c r="S7660" s="27">
        <v>0</v>
      </c>
      <c r="T7660" s="27">
        <v>0</v>
      </c>
      <c r="U7660" s="27">
        <v>0</v>
      </c>
      <c r="V7660" s="27">
        <v>0</v>
      </c>
      <c r="W7660" s="27">
        <v>0</v>
      </c>
      <c r="X7660" s="27">
        <v>0</v>
      </c>
      <c r="Y7660" s="27">
        <v>0</v>
      </c>
      <c r="Z7660" s="27">
        <v>0</v>
      </c>
      <c r="AA7660" s="27">
        <v>0</v>
      </c>
      <c r="AB7660" s="27">
        <v>0</v>
      </c>
      <c r="AC7660" s="27">
        <v>0</v>
      </c>
      <c r="AD7660" s="27">
        <v>0</v>
      </c>
      <c r="AE7660" s="27">
        <v>0</v>
      </c>
      <c r="AF7660" s="27">
        <v>0</v>
      </c>
      <c r="AG7660" s="27">
        <v>0</v>
      </c>
      <c r="AH7660" s="27">
        <v>0</v>
      </c>
      <c r="AI7660" s="27">
        <v>0</v>
      </c>
      <c r="AK7660" s="29">
        <f t="shared" si="119"/>
        <v>-3.3709887619600611E-3</v>
      </c>
    </row>
    <row r="7661" spans="1:37" x14ac:dyDescent="0.25">
      <c r="A7661">
        <v>7659</v>
      </c>
      <c r="B7661" s="1">
        <v>1.2E-2</v>
      </c>
      <c r="C7661" s="1">
        <v>2.1333392241582806E-4</v>
      </c>
      <c r="D7661" s="27">
        <v>1.2141948380617596E-2</v>
      </c>
      <c r="E7661" s="27">
        <v>0.11196281791138628</v>
      </c>
      <c r="F7661" s="27">
        <v>9.3941366268428889E-2</v>
      </c>
      <c r="G7661" s="27">
        <v>0.11583435477372607</v>
      </c>
      <c r="H7661" s="27">
        <v>7.8675917116696581E-2</v>
      </c>
      <c r="I7661" s="27">
        <v>7.7078706384514237E-2</v>
      </c>
      <c r="J7661" s="27">
        <v>0.15169044545101221</v>
      </c>
      <c r="K7661" s="27">
        <v>7.1367659709080544E-2</v>
      </c>
      <c r="L7661" s="27">
        <v>0.12600587498546331</v>
      </c>
      <c r="M7661" s="27">
        <v>2.9302340163140622E-2</v>
      </c>
      <c r="N7661" s="27">
        <v>0.13199856885593364</v>
      </c>
      <c r="O7661" s="27">
        <v>0</v>
      </c>
      <c r="P7661" s="27">
        <v>0</v>
      </c>
      <c r="Q7661" s="27">
        <v>0</v>
      </c>
      <c r="R7661" s="27">
        <v>0</v>
      </c>
      <c r="S7661" s="27">
        <v>0</v>
      </c>
      <c r="T7661" s="27">
        <v>0</v>
      </c>
      <c r="U7661" s="27">
        <v>0</v>
      </c>
      <c r="V7661" s="27">
        <v>0</v>
      </c>
      <c r="W7661" s="27">
        <v>0</v>
      </c>
      <c r="X7661" s="27">
        <v>0</v>
      </c>
      <c r="Y7661" s="27">
        <v>0</v>
      </c>
      <c r="Z7661" s="27">
        <v>0</v>
      </c>
      <c r="AA7661" s="27">
        <v>0</v>
      </c>
      <c r="AB7661" s="27">
        <v>0</v>
      </c>
      <c r="AC7661" s="27">
        <v>0</v>
      </c>
      <c r="AD7661" s="27">
        <v>0</v>
      </c>
      <c r="AE7661" s="27">
        <v>0</v>
      </c>
      <c r="AF7661" s="27">
        <v>0</v>
      </c>
      <c r="AG7661" s="27">
        <v>0</v>
      </c>
      <c r="AH7661" s="27">
        <v>0</v>
      </c>
      <c r="AI7661" s="27">
        <v>0</v>
      </c>
      <c r="AK7661" s="29">
        <f t="shared" si="119"/>
        <v>1.7777826867985669E-2</v>
      </c>
    </row>
    <row r="7662" spans="1:37" x14ac:dyDescent="0.25">
      <c r="A7662">
        <v>7660</v>
      </c>
      <c r="B7662" s="1">
        <v>1.0200000000000001E-2</v>
      </c>
      <c r="C7662" s="1">
        <v>1.2955978792880636E-5</v>
      </c>
      <c r="D7662" s="27">
        <v>0.1443334264300469</v>
      </c>
      <c r="E7662" s="27">
        <v>4.4440053187941489E-2</v>
      </c>
      <c r="F7662" s="27">
        <v>4.2471209662318044E-2</v>
      </c>
      <c r="G7662" s="27">
        <v>6.796308447700021E-2</v>
      </c>
      <c r="H7662" s="27">
        <v>0.11201566345859379</v>
      </c>
      <c r="I7662" s="27">
        <v>0.16650660931561101</v>
      </c>
      <c r="J7662" s="27">
        <v>7.2145240923452703E-2</v>
      </c>
      <c r="K7662" s="27">
        <v>1.229315393020099E-2</v>
      </c>
      <c r="L7662" s="27">
        <v>3.7044770382813945E-2</v>
      </c>
      <c r="M7662" s="27">
        <v>0.16415442786372184</v>
      </c>
      <c r="N7662" s="27">
        <v>0.13663236036829912</v>
      </c>
      <c r="O7662" s="27">
        <v>0</v>
      </c>
      <c r="P7662" s="27">
        <v>0</v>
      </c>
      <c r="Q7662" s="27">
        <v>0</v>
      </c>
      <c r="R7662" s="27">
        <v>0</v>
      </c>
      <c r="S7662" s="27">
        <v>0</v>
      </c>
      <c r="T7662" s="27">
        <v>0</v>
      </c>
      <c r="U7662" s="27">
        <v>0</v>
      </c>
      <c r="V7662" s="27">
        <v>0</v>
      </c>
      <c r="W7662" s="27">
        <v>0</v>
      </c>
      <c r="X7662" s="27">
        <v>0</v>
      </c>
      <c r="Y7662" s="27">
        <v>0</v>
      </c>
      <c r="Z7662" s="27">
        <v>0</v>
      </c>
      <c r="AA7662" s="27">
        <v>0</v>
      </c>
      <c r="AB7662" s="27">
        <v>0</v>
      </c>
      <c r="AC7662" s="27">
        <v>0</v>
      </c>
      <c r="AD7662" s="27">
        <v>0</v>
      </c>
      <c r="AE7662" s="27">
        <v>0</v>
      </c>
      <c r="AF7662" s="27">
        <v>0</v>
      </c>
      <c r="AG7662" s="27">
        <v>0</v>
      </c>
      <c r="AH7662" s="27">
        <v>0</v>
      </c>
      <c r="AI7662" s="27">
        <v>0</v>
      </c>
      <c r="AK7662" s="29">
        <f t="shared" si="119"/>
        <v>1.270193999302023E-3</v>
      </c>
    </row>
    <row r="7663" spans="1:37" x14ac:dyDescent="0.25">
      <c r="A7663">
        <v>7661</v>
      </c>
      <c r="B7663" s="1">
        <v>1.1299999999999999E-2</v>
      </c>
      <c r="C7663" s="1">
        <v>-6.8808139575395318E-5</v>
      </c>
      <c r="D7663" s="27">
        <v>2.4381670932949472E-2</v>
      </c>
      <c r="E7663" s="27">
        <v>9.5961855920328465E-2</v>
      </c>
      <c r="F7663" s="27">
        <v>9.6322567561786532E-2</v>
      </c>
      <c r="G7663" s="27">
        <v>3.3980436871676005E-2</v>
      </c>
      <c r="H7663" s="27">
        <v>0.11533997958791613</v>
      </c>
      <c r="I7663" s="27">
        <v>7.2889442616413516E-2</v>
      </c>
      <c r="J7663" s="27">
        <v>9.3226606428506942E-2</v>
      </c>
      <c r="K7663" s="27">
        <v>0.14475690843811487</v>
      </c>
      <c r="L7663" s="27">
        <v>0.12962371199574388</v>
      </c>
      <c r="M7663" s="27">
        <v>0.16538415487570582</v>
      </c>
      <c r="N7663" s="27">
        <v>2.813266477085849E-2</v>
      </c>
      <c r="O7663" s="27">
        <v>0</v>
      </c>
      <c r="P7663" s="27">
        <v>0</v>
      </c>
      <c r="Q7663" s="27">
        <v>0</v>
      </c>
      <c r="R7663" s="27">
        <v>0</v>
      </c>
      <c r="S7663" s="27">
        <v>0</v>
      </c>
      <c r="T7663" s="27">
        <v>0</v>
      </c>
      <c r="U7663" s="27">
        <v>0</v>
      </c>
      <c r="V7663" s="27">
        <v>0</v>
      </c>
      <c r="W7663" s="27">
        <v>0</v>
      </c>
      <c r="X7663" s="27">
        <v>0</v>
      </c>
      <c r="Y7663" s="27">
        <v>0</v>
      </c>
      <c r="Z7663" s="27">
        <v>0</v>
      </c>
      <c r="AA7663" s="27">
        <v>0</v>
      </c>
      <c r="AB7663" s="27">
        <v>0</v>
      </c>
      <c r="AC7663" s="27">
        <v>0</v>
      </c>
      <c r="AD7663" s="27">
        <v>0</v>
      </c>
      <c r="AE7663" s="27">
        <v>0</v>
      </c>
      <c r="AF7663" s="27">
        <v>0</v>
      </c>
      <c r="AG7663" s="27">
        <v>0</v>
      </c>
      <c r="AH7663" s="27">
        <v>0</v>
      </c>
      <c r="AI7663" s="27">
        <v>0</v>
      </c>
      <c r="AK7663" s="29">
        <f t="shared" si="119"/>
        <v>-6.0892158916279046E-3</v>
      </c>
    </row>
    <row r="7664" spans="1:37" x14ac:dyDescent="0.25">
      <c r="A7664">
        <v>7662</v>
      </c>
      <c r="B7664" s="1">
        <v>1.43E-2</v>
      </c>
      <c r="C7664" s="1">
        <v>7.5068436851431921E-5</v>
      </c>
      <c r="D7664" s="27">
        <v>0.13729911402058362</v>
      </c>
      <c r="E7664" s="27">
        <v>0.15368780556819528</v>
      </c>
      <c r="F7664" s="27">
        <v>8.5389681394839156E-2</v>
      </c>
      <c r="G7664" s="27">
        <v>4.9593690232952063E-2</v>
      </c>
      <c r="H7664" s="27">
        <v>0.1045688158594146</v>
      </c>
      <c r="I7664" s="27">
        <v>0.16095827086260162</v>
      </c>
      <c r="J7664" s="27">
        <v>0.1004288499001227</v>
      </c>
      <c r="K7664" s="27">
        <v>6.2953258865911604E-2</v>
      </c>
      <c r="L7664" s="27">
        <v>2.4989932056724513E-2</v>
      </c>
      <c r="M7664" s="27">
        <v>2.1849713718918286E-2</v>
      </c>
      <c r="N7664" s="27">
        <v>9.828086751973672E-2</v>
      </c>
      <c r="O7664" s="27">
        <v>0</v>
      </c>
      <c r="P7664" s="27">
        <v>0</v>
      </c>
      <c r="Q7664" s="27">
        <v>0</v>
      </c>
      <c r="R7664" s="27">
        <v>0</v>
      </c>
      <c r="S7664" s="27">
        <v>0</v>
      </c>
      <c r="T7664" s="27">
        <v>0</v>
      </c>
      <c r="U7664" s="27">
        <v>0</v>
      </c>
      <c r="V7664" s="27">
        <v>0</v>
      </c>
      <c r="W7664" s="27">
        <v>0</v>
      </c>
      <c r="X7664" s="27">
        <v>0</v>
      </c>
      <c r="Y7664" s="27">
        <v>0</v>
      </c>
      <c r="Z7664" s="27">
        <v>0</v>
      </c>
      <c r="AA7664" s="27">
        <v>0</v>
      </c>
      <c r="AB7664" s="27">
        <v>0</v>
      </c>
      <c r="AC7664" s="27">
        <v>0</v>
      </c>
      <c r="AD7664" s="27">
        <v>0</v>
      </c>
      <c r="AE7664" s="27">
        <v>0</v>
      </c>
      <c r="AF7664" s="27">
        <v>0</v>
      </c>
      <c r="AG7664" s="27">
        <v>0</v>
      </c>
      <c r="AH7664" s="27">
        <v>0</v>
      </c>
      <c r="AI7664" s="27">
        <v>0</v>
      </c>
      <c r="AK7664" s="29">
        <f t="shared" si="119"/>
        <v>5.2495410385616729E-3</v>
      </c>
    </row>
    <row r="7665" spans="1:37" x14ac:dyDescent="0.25">
      <c r="A7665">
        <v>7663</v>
      </c>
      <c r="B7665" s="1">
        <v>1.21E-2</v>
      </c>
      <c r="C7665" s="1">
        <v>-1.5004365228723089E-4</v>
      </c>
      <c r="D7665" s="27">
        <v>9.1025667042114889E-3</v>
      </c>
      <c r="E7665" s="27">
        <v>8.9006586229719367E-2</v>
      </c>
      <c r="F7665" s="27">
        <v>0.17927026695472043</v>
      </c>
      <c r="G7665" s="27">
        <v>5.3029941993959058E-2</v>
      </c>
      <c r="H7665" s="27">
        <v>5.0164240236690243E-2</v>
      </c>
      <c r="I7665" s="27">
        <v>0.14121780672618553</v>
      </c>
      <c r="J7665" s="27">
        <v>5.2489056733432168E-2</v>
      </c>
      <c r="K7665" s="27">
        <v>0.11680953626128238</v>
      </c>
      <c r="L7665" s="27">
        <v>0.16495218247659688</v>
      </c>
      <c r="M7665" s="27">
        <v>3.0597939875509475E-2</v>
      </c>
      <c r="N7665" s="27">
        <v>0.11335987580769295</v>
      </c>
      <c r="O7665" s="27">
        <v>0</v>
      </c>
      <c r="P7665" s="27">
        <v>0</v>
      </c>
      <c r="Q7665" s="27">
        <v>0</v>
      </c>
      <c r="R7665" s="27">
        <v>0</v>
      </c>
      <c r="S7665" s="27">
        <v>0</v>
      </c>
      <c r="T7665" s="27">
        <v>0</v>
      </c>
      <c r="U7665" s="27">
        <v>0</v>
      </c>
      <c r="V7665" s="27">
        <v>0</v>
      </c>
      <c r="W7665" s="27">
        <v>0</v>
      </c>
      <c r="X7665" s="27">
        <v>0</v>
      </c>
      <c r="Y7665" s="27">
        <v>0</v>
      </c>
      <c r="Z7665" s="27">
        <v>0</v>
      </c>
      <c r="AA7665" s="27">
        <v>0</v>
      </c>
      <c r="AB7665" s="27">
        <v>0</v>
      </c>
      <c r="AC7665" s="27">
        <v>0</v>
      </c>
      <c r="AD7665" s="27">
        <v>0</v>
      </c>
      <c r="AE7665" s="27">
        <v>0</v>
      </c>
      <c r="AF7665" s="27">
        <v>0</v>
      </c>
      <c r="AG7665" s="27">
        <v>0</v>
      </c>
      <c r="AH7665" s="27">
        <v>0</v>
      </c>
      <c r="AI7665" s="27">
        <v>0</v>
      </c>
      <c r="AK7665" s="29">
        <f t="shared" si="119"/>
        <v>-1.2400301841919908E-2</v>
      </c>
    </row>
    <row r="7666" spans="1:37" x14ac:dyDescent="0.25">
      <c r="A7666">
        <v>7664</v>
      </c>
      <c r="B7666" s="1">
        <v>1.1900000000000001E-2</v>
      </c>
      <c r="C7666" s="1">
        <v>2.3901069891648526E-5</v>
      </c>
      <c r="D7666" s="27">
        <v>8.1006686072186557E-2</v>
      </c>
      <c r="E7666" s="27">
        <v>6.3947593655807267E-2</v>
      </c>
      <c r="F7666" s="27">
        <v>6.2744875611023918E-2</v>
      </c>
      <c r="G7666" s="27">
        <v>0.15817026552782557</v>
      </c>
      <c r="H7666" s="27">
        <v>0.10939429840433096</v>
      </c>
      <c r="I7666" s="27">
        <v>0.15661219216211561</v>
      </c>
      <c r="J7666" s="27">
        <v>0.11550287005787489</v>
      </c>
      <c r="K7666" s="27">
        <v>3.2207547363037707E-2</v>
      </c>
      <c r="L7666" s="27">
        <v>3.1545461993745499E-2</v>
      </c>
      <c r="M7666" s="27">
        <v>0.13823393053805522</v>
      </c>
      <c r="N7666" s="27">
        <v>5.0634278613996664E-2</v>
      </c>
      <c r="O7666" s="27">
        <v>0</v>
      </c>
      <c r="P7666" s="27">
        <v>0</v>
      </c>
      <c r="Q7666" s="27">
        <v>0</v>
      </c>
      <c r="R7666" s="27">
        <v>0</v>
      </c>
      <c r="S7666" s="27">
        <v>0</v>
      </c>
      <c r="T7666" s="27">
        <v>0</v>
      </c>
      <c r="U7666" s="27">
        <v>0</v>
      </c>
      <c r="V7666" s="27">
        <v>0</v>
      </c>
      <c r="W7666" s="27">
        <v>0</v>
      </c>
      <c r="X7666" s="27">
        <v>0</v>
      </c>
      <c r="Y7666" s="27">
        <v>0</v>
      </c>
      <c r="Z7666" s="27">
        <v>0</v>
      </c>
      <c r="AA7666" s="27">
        <v>0</v>
      </c>
      <c r="AB7666" s="27">
        <v>0</v>
      </c>
      <c r="AC7666" s="27">
        <v>0</v>
      </c>
      <c r="AD7666" s="27">
        <v>0</v>
      </c>
      <c r="AE7666" s="27">
        <v>0</v>
      </c>
      <c r="AF7666" s="27">
        <v>0</v>
      </c>
      <c r="AG7666" s="27">
        <v>0</v>
      </c>
      <c r="AH7666" s="27">
        <v>0</v>
      </c>
      <c r="AI7666" s="27">
        <v>0</v>
      </c>
      <c r="AK7666" s="29">
        <f t="shared" si="119"/>
        <v>2.0084932682057585E-3</v>
      </c>
    </row>
    <row r="7667" spans="1:37" x14ac:dyDescent="0.25">
      <c r="A7667">
        <v>7665</v>
      </c>
      <c r="B7667" s="1">
        <v>1.4200000000000001E-2</v>
      </c>
      <c r="C7667" s="1">
        <v>2.8186314202680984E-4</v>
      </c>
      <c r="D7667" s="27">
        <v>9.4634995735760327E-2</v>
      </c>
      <c r="E7667" s="27">
        <v>0.18223826329565998</v>
      </c>
      <c r="F7667" s="27">
        <v>1.1029566372768503E-2</v>
      </c>
      <c r="G7667" s="27">
        <v>7.9118037111775369E-2</v>
      </c>
      <c r="H7667" s="27">
        <v>7.3548882941158383E-2</v>
      </c>
      <c r="I7667" s="27">
        <v>0.11391014313978168</v>
      </c>
      <c r="J7667" s="27">
        <v>0.14839468628880098</v>
      </c>
      <c r="K7667" s="27">
        <v>8.3446477415340267E-2</v>
      </c>
      <c r="L7667" s="27">
        <v>6.6514682963596736E-2</v>
      </c>
      <c r="M7667" s="27">
        <v>0.11966358548779375</v>
      </c>
      <c r="N7667" s="27">
        <v>2.750067924756407E-2</v>
      </c>
      <c r="O7667" s="27">
        <v>0</v>
      </c>
      <c r="P7667" s="27">
        <v>0</v>
      </c>
      <c r="Q7667" s="27">
        <v>0</v>
      </c>
      <c r="R7667" s="27">
        <v>0</v>
      </c>
      <c r="S7667" s="27">
        <v>0</v>
      </c>
      <c r="T7667" s="27">
        <v>0</v>
      </c>
      <c r="U7667" s="27">
        <v>0</v>
      </c>
      <c r="V7667" s="27">
        <v>0</v>
      </c>
      <c r="W7667" s="27">
        <v>0</v>
      </c>
      <c r="X7667" s="27">
        <v>0</v>
      </c>
      <c r="Y7667" s="27">
        <v>0</v>
      </c>
      <c r="Z7667" s="27">
        <v>0</v>
      </c>
      <c r="AA7667" s="27">
        <v>0</v>
      </c>
      <c r="AB7667" s="27">
        <v>0</v>
      </c>
      <c r="AC7667" s="27">
        <v>0</v>
      </c>
      <c r="AD7667" s="27">
        <v>0</v>
      </c>
      <c r="AE7667" s="27">
        <v>0</v>
      </c>
      <c r="AF7667" s="27">
        <v>0</v>
      </c>
      <c r="AG7667" s="27">
        <v>0</v>
      </c>
      <c r="AH7667" s="27">
        <v>0</v>
      </c>
      <c r="AI7667" s="27">
        <v>0</v>
      </c>
      <c r="AK7667" s="29">
        <f t="shared" si="119"/>
        <v>1.9849517044141538E-2</v>
      </c>
    </row>
    <row r="7668" spans="1:37" x14ac:dyDescent="0.25">
      <c r="A7668">
        <v>7666</v>
      </c>
      <c r="B7668" s="1">
        <v>1.0800000000000001E-2</v>
      </c>
      <c r="C7668" s="1">
        <v>-4.1983646001021455E-5</v>
      </c>
      <c r="D7668" s="27">
        <v>0.18224149707913062</v>
      </c>
      <c r="E7668" s="27">
        <v>6.7237710795000113E-2</v>
      </c>
      <c r="F7668" s="27">
        <v>6.6738167733079987E-2</v>
      </c>
      <c r="G7668" s="27">
        <v>3.5624455587953997E-2</v>
      </c>
      <c r="H7668" s="27">
        <v>3.8848079429061606E-2</v>
      </c>
      <c r="I7668" s="27">
        <v>7.3652246445452665E-2</v>
      </c>
      <c r="J7668" s="27">
        <v>8.6602446753213894E-2</v>
      </c>
      <c r="K7668" s="27">
        <v>0.10830883931739893</v>
      </c>
      <c r="L7668" s="27">
        <v>0.13602448117745139</v>
      </c>
      <c r="M7668" s="27">
        <v>0.15187546103505475</v>
      </c>
      <c r="N7668" s="27">
        <v>5.2846614647202118E-2</v>
      </c>
      <c r="O7668" s="27">
        <v>0</v>
      </c>
      <c r="P7668" s="27">
        <v>0</v>
      </c>
      <c r="Q7668" s="27">
        <v>0</v>
      </c>
      <c r="R7668" s="27">
        <v>0</v>
      </c>
      <c r="S7668" s="27">
        <v>0</v>
      </c>
      <c r="T7668" s="27">
        <v>0</v>
      </c>
      <c r="U7668" s="27">
        <v>0</v>
      </c>
      <c r="V7668" s="27">
        <v>0</v>
      </c>
      <c r="W7668" s="27">
        <v>0</v>
      </c>
      <c r="X7668" s="27">
        <v>0</v>
      </c>
      <c r="Y7668" s="27">
        <v>0</v>
      </c>
      <c r="Z7668" s="27">
        <v>0</v>
      </c>
      <c r="AA7668" s="27">
        <v>0</v>
      </c>
      <c r="AB7668" s="27">
        <v>0</v>
      </c>
      <c r="AC7668" s="27">
        <v>0</v>
      </c>
      <c r="AD7668" s="27">
        <v>0</v>
      </c>
      <c r="AE7668" s="27">
        <v>0</v>
      </c>
      <c r="AF7668" s="27">
        <v>0</v>
      </c>
      <c r="AG7668" s="27">
        <v>0</v>
      </c>
      <c r="AH7668" s="27">
        <v>0</v>
      </c>
      <c r="AI7668" s="27">
        <v>0</v>
      </c>
      <c r="AK7668" s="29">
        <f t="shared" si="119"/>
        <v>-3.8873746297242088E-3</v>
      </c>
    </row>
    <row r="7669" spans="1:37" x14ac:dyDescent="0.25">
      <c r="A7669">
        <v>7667</v>
      </c>
      <c r="B7669" s="1">
        <v>1.6400000000000001E-2</v>
      </c>
      <c r="C7669" s="1">
        <v>6.4178098987029844E-5</v>
      </c>
      <c r="D7669" s="27">
        <v>3.3635369678930778E-2</v>
      </c>
      <c r="E7669" s="27">
        <v>0.21848847222208345</v>
      </c>
      <c r="F7669" s="27">
        <v>0.10369292901528437</v>
      </c>
      <c r="G7669" s="27">
        <v>9.9090334967252794E-2</v>
      </c>
      <c r="H7669" s="27">
        <v>8.3671298722497442E-2</v>
      </c>
      <c r="I7669" s="27">
        <v>4.5246490334658759E-2</v>
      </c>
      <c r="J7669" s="27">
        <v>6.8241955168796914E-2</v>
      </c>
      <c r="K7669" s="27">
        <v>0.18366845397369327</v>
      </c>
      <c r="L7669" s="27">
        <v>0.10179777021992073</v>
      </c>
      <c r="M7669" s="27">
        <v>5.4162224888356189E-2</v>
      </c>
      <c r="N7669" s="27">
        <v>8.3047008085251218E-3</v>
      </c>
      <c r="O7669" s="27">
        <v>0</v>
      </c>
      <c r="P7669" s="27">
        <v>0</v>
      </c>
      <c r="Q7669" s="27">
        <v>0</v>
      </c>
      <c r="R7669" s="27">
        <v>0</v>
      </c>
      <c r="S7669" s="27">
        <v>0</v>
      </c>
      <c r="T7669" s="27">
        <v>0</v>
      </c>
      <c r="U7669" s="27">
        <v>0</v>
      </c>
      <c r="V7669" s="27">
        <v>0</v>
      </c>
      <c r="W7669" s="27">
        <v>0</v>
      </c>
      <c r="X7669" s="27">
        <v>0</v>
      </c>
      <c r="Y7669" s="27">
        <v>0</v>
      </c>
      <c r="Z7669" s="27">
        <v>0</v>
      </c>
      <c r="AA7669" s="27">
        <v>0</v>
      </c>
      <c r="AB7669" s="27">
        <v>0</v>
      </c>
      <c r="AC7669" s="27">
        <v>0</v>
      </c>
      <c r="AD7669" s="27">
        <v>0</v>
      </c>
      <c r="AE7669" s="27">
        <v>0</v>
      </c>
      <c r="AF7669" s="27">
        <v>0</v>
      </c>
      <c r="AG7669" s="27">
        <v>0</v>
      </c>
      <c r="AH7669" s="27">
        <v>0</v>
      </c>
      <c r="AI7669" s="27">
        <v>0</v>
      </c>
      <c r="AK7669" s="29">
        <f t="shared" si="119"/>
        <v>3.9132987187213315E-3</v>
      </c>
    </row>
    <row r="7670" spans="1:37" x14ac:dyDescent="0.25">
      <c r="A7670">
        <v>7668</v>
      </c>
      <c r="B7670" s="1">
        <v>1.2E-2</v>
      </c>
      <c r="C7670" s="1">
        <v>5.9854909033781144E-5</v>
      </c>
      <c r="D7670" s="27">
        <v>0.13025034192270823</v>
      </c>
      <c r="E7670" s="27">
        <v>9.7482513036850696E-2</v>
      </c>
      <c r="F7670" s="27">
        <v>5.2329853025812202E-2</v>
      </c>
      <c r="G7670" s="27">
        <v>7.3874743263545581E-2</v>
      </c>
      <c r="H7670" s="27">
        <v>7.0641380992389091E-2</v>
      </c>
      <c r="I7670" s="27">
        <v>6.2510998995671571E-2</v>
      </c>
      <c r="J7670" s="27">
        <v>0.13067820802309388</v>
      </c>
      <c r="K7670" s="27">
        <v>0.11734466019429744</v>
      </c>
      <c r="L7670" s="27">
        <v>9.2269670962534314E-2</v>
      </c>
      <c r="M7670" s="27">
        <v>5.2442161219190382E-2</v>
      </c>
      <c r="N7670" s="27">
        <v>0.12017546836390665</v>
      </c>
      <c r="O7670" s="27">
        <v>0</v>
      </c>
      <c r="P7670" s="27">
        <v>0</v>
      </c>
      <c r="Q7670" s="27">
        <v>0</v>
      </c>
      <c r="R7670" s="27">
        <v>0</v>
      </c>
      <c r="S7670" s="27">
        <v>0</v>
      </c>
      <c r="T7670" s="27">
        <v>0</v>
      </c>
      <c r="U7670" s="27">
        <v>0</v>
      </c>
      <c r="V7670" s="27">
        <v>0</v>
      </c>
      <c r="W7670" s="27">
        <v>0</v>
      </c>
      <c r="X7670" s="27">
        <v>0</v>
      </c>
      <c r="Y7670" s="27">
        <v>0</v>
      </c>
      <c r="Z7670" s="27">
        <v>0</v>
      </c>
      <c r="AA7670" s="27">
        <v>0</v>
      </c>
      <c r="AB7670" s="27">
        <v>0</v>
      </c>
      <c r="AC7670" s="27">
        <v>0</v>
      </c>
      <c r="AD7670" s="27">
        <v>0</v>
      </c>
      <c r="AE7670" s="27">
        <v>0</v>
      </c>
      <c r="AF7670" s="27">
        <v>0</v>
      </c>
      <c r="AG7670" s="27">
        <v>0</v>
      </c>
      <c r="AH7670" s="27">
        <v>0</v>
      </c>
      <c r="AI7670" s="27">
        <v>0</v>
      </c>
      <c r="AK7670" s="29">
        <f t="shared" si="119"/>
        <v>4.9879090861484282E-3</v>
      </c>
    </row>
    <row r="7671" spans="1:37" x14ac:dyDescent="0.25">
      <c r="A7671">
        <v>7669</v>
      </c>
      <c r="B7671" s="1">
        <v>1.11E-2</v>
      </c>
      <c r="C7671" s="1">
        <v>-3.939377990936127E-4</v>
      </c>
      <c r="D7671" s="27">
        <v>6.7848841396744977E-2</v>
      </c>
      <c r="E7671" s="27">
        <v>3.0624556940371818E-3</v>
      </c>
      <c r="F7671" s="27">
        <v>0.16873203132003037</v>
      </c>
      <c r="G7671" s="27">
        <v>1.8601901476131229E-2</v>
      </c>
      <c r="H7671" s="27">
        <v>0.12008626562416576</v>
      </c>
      <c r="I7671" s="27">
        <v>0.10833127387158033</v>
      </c>
      <c r="J7671" s="27">
        <v>5.3252297446250187E-2</v>
      </c>
      <c r="K7671" s="27">
        <v>0.14572213504082224</v>
      </c>
      <c r="L7671" s="27">
        <v>0.1093673181953129</v>
      </c>
      <c r="M7671" s="27">
        <v>3.3107058678376398E-2</v>
      </c>
      <c r="N7671" s="27">
        <v>0.17188842125654855</v>
      </c>
      <c r="O7671" s="27">
        <v>0</v>
      </c>
      <c r="P7671" s="27">
        <v>0</v>
      </c>
      <c r="Q7671" s="27">
        <v>0</v>
      </c>
      <c r="R7671" s="27">
        <v>0</v>
      </c>
      <c r="S7671" s="27">
        <v>0</v>
      </c>
      <c r="T7671" s="27">
        <v>0</v>
      </c>
      <c r="U7671" s="27">
        <v>0</v>
      </c>
      <c r="V7671" s="27">
        <v>0</v>
      </c>
      <c r="W7671" s="27">
        <v>0</v>
      </c>
      <c r="X7671" s="27">
        <v>0</v>
      </c>
      <c r="Y7671" s="27">
        <v>0</v>
      </c>
      <c r="Z7671" s="27">
        <v>0</v>
      </c>
      <c r="AA7671" s="27">
        <v>0</v>
      </c>
      <c r="AB7671" s="27">
        <v>0</v>
      </c>
      <c r="AC7671" s="27">
        <v>0</v>
      </c>
      <c r="AD7671" s="27">
        <v>0</v>
      </c>
      <c r="AE7671" s="27">
        <v>0</v>
      </c>
      <c r="AF7671" s="27">
        <v>0</v>
      </c>
      <c r="AG7671" s="27">
        <v>0</v>
      </c>
      <c r="AH7671" s="27">
        <v>0</v>
      </c>
      <c r="AI7671" s="27">
        <v>0</v>
      </c>
      <c r="AK7671" s="29">
        <f t="shared" si="119"/>
        <v>-3.5489891810235374E-2</v>
      </c>
    </row>
    <row r="7672" spans="1:37" x14ac:dyDescent="0.25">
      <c r="A7672">
        <v>7670</v>
      </c>
      <c r="B7672" s="1">
        <v>1.15E-2</v>
      </c>
      <c r="C7672" s="1">
        <v>-5.1765473853145629E-5</v>
      </c>
      <c r="D7672" s="27">
        <v>2.8177284949712743E-2</v>
      </c>
      <c r="E7672" s="27">
        <v>6.6616360312846913E-3</v>
      </c>
      <c r="F7672" s="27">
        <v>9.3120858711058421E-2</v>
      </c>
      <c r="G7672" s="27">
        <v>0.16344326582332705</v>
      </c>
      <c r="H7672" s="27">
        <v>0.16371967232409301</v>
      </c>
      <c r="I7672" s="27">
        <v>0.15496337412662062</v>
      </c>
      <c r="J7672" s="27">
        <v>0.14590446424883269</v>
      </c>
      <c r="K7672" s="27">
        <v>2.8785869486126766E-2</v>
      </c>
      <c r="L7672" s="27">
        <v>7.4846931466897942E-2</v>
      </c>
      <c r="M7672" s="27">
        <v>0.13490917391434018</v>
      </c>
      <c r="N7672" s="27">
        <v>5.4674689177058615E-3</v>
      </c>
      <c r="O7672" s="27">
        <v>0</v>
      </c>
      <c r="P7672" s="27">
        <v>0</v>
      </c>
      <c r="Q7672" s="27">
        <v>0</v>
      </c>
      <c r="R7672" s="27">
        <v>0</v>
      </c>
      <c r="S7672" s="27">
        <v>0</v>
      </c>
      <c r="T7672" s="27">
        <v>0</v>
      </c>
      <c r="U7672" s="27">
        <v>0</v>
      </c>
      <c r="V7672" s="27">
        <v>0</v>
      </c>
      <c r="W7672" s="27">
        <v>0</v>
      </c>
      <c r="X7672" s="27">
        <v>0</v>
      </c>
      <c r="Y7672" s="27">
        <v>0</v>
      </c>
      <c r="Z7672" s="27">
        <v>0</v>
      </c>
      <c r="AA7672" s="27">
        <v>0</v>
      </c>
      <c r="AB7672" s="27">
        <v>0</v>
      </c>
      <c r="AC7672" s="27">
        <v>0</v>
      </c>
      <c r="AD7672" s="27">
        <v>0</v>
      </c>
      <c r="AE7672" s="27">
        <v>0</v>
      </c>
      <c r="AF7672" s="27">
        <v>0</v>
      </c>
      <c r="AG7672" s="27">
        <v>0</v>
      </c>
      <c r="AH7672" s="27">
        <v>0</v>
      </c>
      <c r="AI7672" s="27">
        <v>0</v>
      </c>
      <c r="AK7672" s="29">
        <f t="shared" si="119"/>
        <v>-4.5013455524474458E-3</v>
      </c>
    </row>
    <row r="7673" spans="1:37" x14ac:dyDescent="0.25">
      <c r="A7673">
        <v>7671</v>
      </c>
      <c r="B7673" s="1">
        <v>1.2200000000000001E-2</v>
      </c>
      <c r="C7673" s="1">
        <v>-1.0743155793956778E-4</v>
      </c>
      <c r="D7673" s="27">
        <v>0.14641892693825642</v>
      </c>
      <c r="E7673" s="27">
        <v>6.9255306109536036E-2</v>
      </c>
      <c r="F7673" s="27">
        <v>4.6617181224015453E-2</v>
      </c>
      <c r="G7673" s="27">
        <v>8.2351710127652883E-2</v>
      </c>
      <c r="H7673" s="27">
        <v>2.4786247429918937E-3</v>
      </c>
      <c r="I7673" s="27">
        <v>0.15780306667201344</v>
      </c>
      <c r="J7673" s="27">
        <v>0.14207272330175991</v>
      </c>
      <c r="K7673" s="27">
        <v>9.5436242734508639E-2</v>
      </c>
      <c r="L7673" s="27">
        <v>1.2505284574380075E-3</v>
      </c>
      <c r="M7673" s="27">
        <v>0.12755325509687143</v>
      </c>
      <c r="N7673" s="27">
        <v>0.1287624345949559</v>
      </c>
      <c r="O7673" s="27">
        <v>0</v>
      </c>
      <c r="P7673" s="27">
        <v>0</v>
      </c>
      <c r="Q7673" s="27">
        <v>0</v>
      </c>
      <c r="R7673" s="27">
        <v>0</v>
      </c>
      <c r="S7673" s="27">
        <v>0</v>
      </c>
      <c r="T7673" s="27">
        <v>0</v>
      </c>
      <c r="U7673" s="27">
        <v>0</v>
      </c>
      <c r="V7673" s="27">
        <v>0</v>
      </c>
      <c r="W7673" s="27">
        <v>0</v>
      </c>
      <c r="X7673" s="27">
        <v>0</v>
      </c>
      <c r="Y7673" s="27">
        <v>0</v>
      </c>
      <c r="Z7673" s="27">
        <v>0</v>
      </c>
      <c r="AA7673" s="27">
        <v>0</v>
      </c>
      <c r="AB7673" s="27">
        <v>0</v>
      </c>
      <c r="AC7673" s="27">
        <v>0</v>
      </c>
      <c r="AD7673" s="27">
        <v>0</v>
      </c>
      <c r="AE7673" s="27">
        <v>0</v>
      </c>
      <c r="AF7673" s="27">
        <v>0</v>
      </c>
      <c r="AG7673" s="27">
        <v>0</v>
      </c>
      <c r="AH7673" s="27">
        <v>0</v>
      </c>
      <c r="AI7673" s="27">
        <v>0</v>
      </c>
      <c r="AK7673" s="29">
        <f t="shared" si="119"/>
        <v>-8.8058654048826044E-3</v>
      </c>
    </row>
    <row r="7674" spans="1:37" x14ac:dyDescent="0.25">
      <c r="A7674">
        <v>7672</v>
      </c>
      <c r="B7674" s="1">
        <v>0.01</v>
      </c>
      <c r="C7674" s="1">
        <v>-9.1087804869071623E-5</v>
      </c>
      <c r="D7674" s="27">
        <v>8.062441917399725E-2</v>
      </c>
      <c r="E7674" s="27">
        <v>2.3887065971242225E-2</v>
      </c>
      <c r="F7674" s="27">
        <v>5.4330713298953101E-2</v>
      </c>
      <c r="G7674" s="27">
        <v>7.2274638824387626E-3</v>
      </c>
      <c r="H7674" s="27">
        <v>0.11139687253094831</v>
      </c>
      <c r="I7674" s="27">
        <v>0.15111702386252773</v>
      </c>
      <c r="J7674" s="27">
        <v>9.1684127824282591E-2</v>
      </c>
      <c r="K7674" s="27">
        <v>9.5904712272838977E-2</v>
      </c>
      <c r="L7674" s="27">
        <v>0.18584249160385383</v>
      </c>
      <c r="M7674" s="27">
        <v>0.17483743368504703</v>
      </c>
      <c r="N7674" s="27">
        <v>2.3147675893870193E-2</v>
      </c>
      <c r="O7674" s="27">
        <v>0</v>
      </c>
      <c r="P7674" s="27">
        <v>0</v>
      </c>
      <c r="Q7674" s="27">
        <v>0</v>
      </c>
      <c r="R7674" s="27">
        <v>0</v>
      </c>
      <c r="S7674" s="27">
        <v>0</v>
      </c>
      <c r="T7674" s="27">
        <v>0</v>
      </c>
      <c r="U7674" s="27">
        <v>0</v>
      </c>
      <c r="V7674" s="27">
        <v>0</v>
      </c>
      <c r="W7674" s="27">
        <v>0</v>
      </c>
      <c r="X7674" s="27">
        <v>0</v>
      </c>
      <c r="Y7674" s="27">
        <v>0</v>
      </c>
      <c r="Z7674" s="27">
        <v>0</v>
      </c>
      <c r="AA7674" s="27">
        <v>0</v>
      </c>
      <c r="AB7674" s="27">
        <v>0</v>
      </c>
      <c r="AC7674" s="27">
        <v>0</v>
      </c>
      <c r="AD7674" s="27">
        <v>0</v>
      </c>
      <c r="AE7674" s="27">
        <v>0</v>
      </c>
      <c r="AF7674" s="27">
        <v>0</v>
      </c>
      <c r="AG7674" s="27">
        <v>0</v>
      </c>
      <c r="AH7674" s="27">
        <v>0</v>
      </c>
      <c r="AI7674" s="27">
        <v>0</v>
      </c>
      <c r="AK7674" s="29">
        <f t="shared" si="119"/>
        <v>-9.1087804869071625E-3</v>
      </c>
    </row>
    <row r="7675" spans="1:37" x14ac:dyDescent="0.25">
      <c r="A7675">
        <v>7673</v>
      </c>
      <c r="B7675" s="1">
        <v>1.24E-2</v>
      </c>
      <c r="C7675" s="1">
        <v>-2.9779081525505404E-4</v>
      </c>
      <c r="D7675" s="27">
        <v>9.0357050552624607E-2</v>
      </c>
      <c r="E7675" s="27">
        <v>8.2560903647108538E-2</v>
      </c>
      <c r="F7675" s="27">
        <v>0.17858186172188081</v>
      </c>
      <c r="G7675" s="27">
        <v>2.4877781072161171E-2</v>
      </c>
      <c r="H7675" s="27">
        <v>5.2565775598285532E-4</v>
      </c>
      <c r="I7675" s="27">
        <v>0.13635054662600904</v>
      </c>
      <c r="J7675" s="27">
        <v>7.4896138483857011E-2</v>
      </c>
      <c r="K7675" s="27">
        <v>0.13620594257017044</v>
      </c>
      <c r="L7675" s="27">
        <v>9.9489852339117252E-2</v>
      </c>
      <c r="M7675" s="27">
        <v>0.15158880692808796</v>
      </c>
      <c r="N7675" s="27">
        <v>2.4565458303000207E-2</v>
      </c>
      <c r="O7675" s="27">
        <v>0</v>
      </c>
      <c r="P7675" s="27">
        <v>0</v>
      </c>
      <c r="Q7675" s="27">
        <v>0</v>
      </c>
      <c r="R7675" s="27">
        <v>0</v>
      </c>
      <c r="S7675" s="27">
        <v>0</v>
      </c>
      <c r="T7675" s="27">
        <v>0</v>
      </c>
      <c r="U7675" s="27">
        <v>0</v>
      </c>
      <c r="V7675" s="27">
        <v>0</v>
      </c>
      <c r="W7675" s="27">
        <v>0</v>
      </c>
      <c r="X7675" s="27">
        <v>0</v>
      </c>
      <c r="Y7675" s="27">
        <v>0</v>
      </c>
      <c r="Z7675" s="27">
        <v>0</v>
      </c>
      <c r="AA7675" s="27">
        <v>0</v>
      </c>
      <c r="AB7675" s="27">
        <v>0</v>
      </c>
      <c r="AC7675" s="27">
        <v>0</v>
      </c>
      <c r="AD7675" s="27">
        <v>0</v>
      </c>
      <c r="AE7675" s="27">
        <v>0</v>
      </c>
      <c r="AF7675" s="27">
        <v>0</v>
      </c>
      <c r="AG7675" s="27">
        <v>0</v>
      </c>
      <c r="AH7675" s="27">
        <v>0</v>
      </c>
      <c r="AI7675" s="27">
        <v>0</v>
      </c>
      <c r="AK7675" s="29">
        <f t="shared" si="119"/>
        <v>-2.4015388327020489E-2</v>
      </c>
    </row>
    <row r="7676" spans="1:37" x14ac:dyDescent="0.25">
      <c r="A7676">
        <v>7674</v>
      </c>
      <c r="B7676" s="1">
        <v>1.38E-2</v>
      </c>
      <c r="C7676" s="1">
        <v>-2.2801126752538174E-5</v>
      </c>
      <c r="D7676" s="27">
        <v>6.9990433917106534E-2</v>
      </c>
      <c r="E7676" s="27">
        <v>0.16604621079687268</v>
      </c>
      <c r="F7676" s="27">
        <v>0.1077175628738976</v>
      </c>
      <c r="G7676" s="27">
        <v>1.2426926103498081E-2</v>
      </c>
      <c r="H7676" s="27">
        <v>4.1696854638689912E-2</v>
      </c>
      <c r="I7676" s="27">
        <v>5.2557643018648688E-2</v>
      </c>
      <c r="J7676" s="27">
        <v>0.12274085397657938</v>
      </c>
      <c r="K7676" s="27">
        <v>0.154857391196564</v>
      </c>
      <c r="L7676" s="27">
        <v>1.3321019463812898E-3</v>
      </c>
      <c r="M7676" s="27">
        <v>0.11455861741715911</v>
      </c>
      <c r="N7676" s="27">
        <v>0.15607540411460269</v>
      </c>
      <c r="O7676" s="27">
        <v>0</v>
      </c>
      <c r="P7676" s="27">
        <v>0</v>
      </c>
      <c r="Q7676" s="27">
        <v>0</v>
      </c>
      <c r="R7676" s="27">
        <v>0</v>
      </c>
      <c r="S7676" s="27">
        <v>0</v>
      </c>
      <c r="T7676" s="27">
        <v>0</v>
      </c>
      <c r="U7676" s="27">
        <v>0</v>
      </c>
      <c r="V7676" s="27">
        <v>0</v>
      </c>
      <c r="W7676" s="27">
        <v>0</v>
      </c>
      <c r="X7676" s="27">
        <v>0</v>
      </c>
      <c r="Y7676" s="27">
        <v>0</v>
      </c>
      <c r="Z7676" s="27">
        <v>0</v>
      </c>
      <c r="AA7676" s="27">
        <v>0</v>
      </c>
      <c r="AB7676" s="27">
        <v>0</v>
      </c>
      <c r="AC7676" s="27">
        <v>0</v>
      </c>
      <c r="AD7676" s="27">
        <v>0</v>
      </c>
      <c r="AE7676" s="27">
        <v>0</v>
      </c>
      <c r="AF7676" s="27">
        <v>0</v>
      </c>
      <c r="AG7676" s="27">
        <v>0</v>
      </c>
      <c r="AH7676" s="27">
        <v>0</v>
      </c>
      <c r="AI7676" s="27">
        <v>0</v>
      </c>
      <c r="AK7676" s="29">
        <f t="shared" si="119"/>
        <v>-1.6522555617781286E-3</v>
      </c>
    </row>
    <row r="7677" spans="1:37" x14ac:dyDescent="0.25">
      <c r="A7677">
        <v>7675</v>
      </c>
      <c r="B7677" s="1">
        <v>1.3100000000000001E-2</v>
      </c>
      <c r="C7677" s="1">
        <v>-8.0522584398607847E-5</v>
      </c>
      <c r="D7677" s="27">
        <v>8.1226542214304451E-3</v>
      </c>
      <c r="E7677" s="27">
        <v>0.13724476640632313</v>
      </c>
      <c r="F7677" s="27">
        <v>0.13841066752396025</v>
      </c>
      <c r="G7677" s="27">
        <v>5.8111744294977584E-2</v>
      </c>
      <c r="H7677" s="27">
        <v>7.5896117075758565E-2</v>
      </c>
      <c r="I7677" s="27">
        <v>0.1061630318543179</v>
      </c>
      <c r="J7677" s="27">
        <v>9.3637744925774397E-2</v>
      </c>
      <c r="K7677" s="27">
        <v>0.13160863808755224</v>
      </c>
      <c r="L7677" s="27">
        <v>5.8342097019072614E-2</v>
      </c>
      <c r="M7677" s="27">
        <v>0.10991979865841059</v>
      </c>
      <c r="N7677" s="27">
        <v>8.2542739932422213E-2</v>
      </c>
      <c r="O7677" s="27">
        <v>0</v>
      </c>
      <c r="P7677" s="27">
        <v>0</v>
      </c>
      <c r="Q7677" s="27">
        <v>0</v>
      </c>
      <c r="R7677" s="27">
        <v>0</v>
      </c>
      <c r="S7677" s="27">
        <v>0</v>
      </c>
      <c r="T7677" s="27">
        <v>0</v>
      </c>
      <c r="U7677" s="27">
        <v>0</v>
      </c>
      <c r="V7677" s="27">
        <v>0</v>
      </c>
      <c r="W7677" s="27">
        <v>0</v>
      </c>
      <c r="X7677" s="27">
        <v>0</v>
      </c>
      <c r="Y7677" s="27">
        <v>0</v>
      </c>
      <c r="Z7677" s="27">
        <v>0</v>
      </c>
      <c r="AA7677" s="27">
        <v>0</v>
      </c>
      <c r="AB7677" s="27">
        <v>0</v>
      </c>
      <c r="AC7677" s="27">
        <v>0</v>
      </c>
      <c r="AD7677" s="27">
        <v>0</v>
      </c>
      <c r="AE7677" s="27">
        <v>0</v>
      </c>
      <c r="AF7677" s="27">
        <v>0</v>
      </c>
      <c r="AG7677" s="27">
        <v>0</v>
      </c>
      <c r="AH7677" s="27">
        <v>0</v>
      </c>
      <c r="AI7677" s="27">
        <v>0</v>
      </c>
      <c r="AK7677" s="29">
        <f t="shared" si="119"/>
        <v>-6.1467621678326602E-3</v>
      </c>
    </row>
    <row r="7678" spans="1:37" x14ac:dyDescent="0.25">
      <c r="A7678">
        <v>7676</v>
      </c>
      <c r="B7678" s="1">
        <v>9.7000000000000003E-3</v>
      </c>
      <c r="C7678" s="1">
        <v>-1.04596774969053E-5</v>
      </c>
      <c r="D7678" s="27">
        <v>0.14481348756792903</v>
      </c>
      <c r="E7678" s="27">
        <v>4.102664232608131E-2</v>
      </c>
      <c r="F7678" s="27">
        <v>0.10416934098846831</v>
      </c>
      <c r="G7678" s="27">
        <v>3.4251275712555436E-2</v>
      </c>
      <c r="H7678" s="27">
        <v>0.13244630472169588</v>
      </c>
      <c r="I7678" s="27">
        <v>0.12571111839947552</v>
      </c>
      <c r="J7678" s="27">
        <v>3.9078298599870512E-2</v>
      </c>
      <c r="K7678" s="27">
        <v>2.4092998913145907E-2</v>
      </c>
      <c r="L7678" s="27">
        <v>0.12785561842669813</v>
      </c>
      <c r="M7678" s="27">
        <v>0.11985470831018265</v>
      </c>
      <c r="N7678" s="27">
        <v>0.10670020603389714</v>
      </c>
      <c r="O7678" s="27">
        <v>0</v>
      </c>
      <c r="P7678" s="27">
        <v>0</v>
      </c>
      <c r="Q7678" s="27">
        <v>0</v>
      </c>
      <c r="R7678" s="27">
        <v>0</v>
      </c>
      <c r="S7678" s="27">
        <v>0</v>
      </c>
      <c r="T7678" s="27">
        <v>0</v>
      </c>
      <c r="U7678" s="27">
        <v>0</v>
      </c>
      <c r="V7678" s="27">
        <v>0</v>
      </c>
      <c r="W7678" s="27">
        <v>0</v>
      </c>
      <c r="X7678" s="27">
        <v>0</v>
      </c>
      <c r="Y7678" s="27">
        <v>0</v>
      </c>
      <c r="Z7678" s="27">
        <v>0</v>
      </c>
      <c r="AA7678" s="27">
        <v>0</v>
      </c>
      <c r="AB7678" s="27">
        <v>0</v>
      </c>
      <c r="AC7678" s="27">
        <v>0</v>
      </c>
      <c r="AD7678" s="27">
        <v>0</v>
      </c>
      <c r="AE7678" s="27">
        <v>0</v>
      </c>
      <c r="AF7678" s="27">
        <v>0</v>
      </c>
      <c r="AG7678" s="27">
        <v>0</v>
      </c>
      <c r="AH7678" s="27">
        <v>0</v>
      </c>
      <c r="AI7678" s="27">
        <v>0</v>
      </c>
      <c r="AK7678" s="29">
        <f t="shared" si="119"/>
        <v>-1.0783172677221958E-3</v>
      </c>
    </row>
    <row r="7679" spans="1:37" x14ac:dyDescent="0.25">
      <c r="A7679">
        <v>7677</v>
      </c>
      <c r="B7679" s="1">
        <v>1.2699999999999999E-2</v>
      </c>
      <c r="C7679" s="1">
        <v>-2.3217868177507722E-4</v>
      </c>
      <c r="D7679" s="27">
        <v>0.19598901348725961</v>
      </c>
      <c r="E7679" s="27">
        <v>4.3060420258045372E-2</v>
      </c>
      <c r="F7679" s="27">
        <v>6.6037624379241877E-2</v>
      </c>
      <c r="G7679" s="27">
        <v>3.3426696766171674E-2</v>
      </c>
      <c r="H7679" s="27">
        <v>0.12039113335543375</v>
      </c>
      <c r="I7679" s="27">
        <v>0.18535348092140716</v>
      </c>
      <c r="J7679" s="27">
        <v>6.0697459401791769E-2</v>
      </c>
      <c r="K7679" s="27">
        <v>0.10198103534293183</v>
      </c>
      <c r="L7679" s="27">
        <v>8.4637602595529354E-2</v>
      </c>
      <c r="M7679" s="27">
        <v>3.8651656064628448E-2</v>
      </c>
      <c r="N7679" s="27">
        <v>6.9773877427559056E-2</v>
      </c>
      <c r="O7679" s="27">
        <v>0</v>
      </c>
      <c r="P7679" s="27">
        <v>0</v>
      </c>
      <c r="Q7679" s="27">
        <v>0</v>
      </c>
      <c r="R7679" s="27">
        <v>0</v>
      </c>
      <c r="S7679" s="27">
        <v>0</v>
      </c>
      <c r="T7679" s="27">
        <v>0</v>
      </c>
      <c r="U7679" s="27">
        <v>0</v>
      </c>
      <c r="V7679" s="27">
        <v>0</v>
      </c>
      <c r="W7679" s="27">
        <v>0</v>
      </c>
      <c r="X7679" s="27">
        <v>0</v>
      </c>
      <c r="Y7679" s="27">
        <v>0</v>
      </c>
      <c r="Z7679" s="27">
        <v>0</v>
      </c>
      <c r="AA7679" s="27">
        <v>0</v>
      </c>
      <c r="AB7679" s="27">
        <v>0</v>
      </c>
      <c r="AC7679" s="27">
        <v>0</v>
      </c>
      <c r="AD7679" s="27">
        <v>0</v>
      </c>
      <c r="AE7679" s="27">
        <v>0</v>
      </c>
      <c r="AF7679" s="27">
        <v>0</v>
      </c>
      <c r="AG7679" s="27">
        <v>0</v>
      </c>
      <c r="AH7679" s="27">
        <v>0</v>
      </c>
      <c r="AI7679" s="27">
        <v>0</v>
      </c>
      <c r="AK7679" s="29">
        <f t="shared" si="119"/>
        <v>-1.8281785966541515E-2</v>
      </c>
    </row>
    <row r="7680" spans="1:37" x14ac:dyDescent="0.25">
      <c r="A7680">
        <v>7678</v>
      </c>
      <c r="B7680" s="1">
        <v>1.12E-2</v>
      </c>
      <c r="C7680" s="1">
        <v>3.6105594454165669E-4</v>
      </c>
      <c r="D7680" s="27">
        <v>7.5654559674194599E-2</v>
      </c>
      <c r="E7680" s="27">
        <v>0.11207091586699477</v>
      </c>
      <c r="F7680" s="27">
        <v>1.8979141694466053E-3</v>
      </c>
      <c r="G7680" s="27">
        <v>0.15314673848444749</v>
      </c>
      <c r="H7680" s="27">
        <v>0.18111419800535661</v>
      </c>
      <c r="I7680" s="27">
        <v>1.2322480301837817E-2</v>
      </c>
      <c r="J7680" s="27">
        <v>8.7138468541127514E-2</v>
      </c>
      <c r="K7680" s="27">
        <v>2.1290772587748114E-2</v>
      </c>
      <c r="L7680" s="27">
        <v>1.729221731872908E-2</v>
      </c>
      <c r="M7680" s="27">
        <v>0.12915039736056028</v>
      </c>
      <c r="N7680" s="27">
        <v>0.20892133768955698</v>
      </c>
      <c r="O7680" s="27">
        <v>0</v>
      </c>
      <c r="P7680" s="27">
        <v>0</v>
      </c>
      <c r="Q7680" s="27">
        <v>0</v>
      </c>
      <c r="R7680" s="27">
        <v>0</v>
      </c>
      <c r="S7680" s="27">
        <v>0</v>
      </c>
      <c r="T7680" s="27">
        <v>0</v>
      </c>
      <c r="U7680" s="27">
        <v>0</v>
      </c>
      <c r="V7680" s="27">
        <v>0</v>
      </c>
      <c r="W7680" s="27">
        <v>0</v>
      </c>
      <c r="X7680" s="27">
        <v>0</v>
      </c>
      <c r="Y7680" s="27">
        <v>0</v>
      </c>
      <c r="Z7680" s="27">
        <v>0</v>
      </c>
      <c r="AA7680" s="27">
        <v>0</v>
      </c>
      <c r="AB7680" s="27">
        <v>0</v>
      </c>
      <c r="AC7680" s="27">
        <v>0</v>
      </c>
      <c r="AD7680" s="27">
        <v>0</v>
      </c>
      <c r="AE7680" s="27">
        <v>0</v>
      </c>
      <c r="AF7680" s="27">
        <v>0</v>
      </c>
      <c r="AG7680" s="27">
        <v>0</v>
      </c>
      <c r="AH7680" s="27">
        <v>0</v>
      </c>
      <c r="AI7680" s="27">
        <v>0</v>
      </c>
      <c r="AK7680" s="29">
        <f t="shared" si="119"/>
        <v>3.2237137905505059E-2</v>
      </c>
    </row>
    <row r="7681" spans="1:37" x14ac:dyDescent="0.25">
      <c r="A7681">
        <v>7679</v>
      </c>
      <c r="B7681" s="1">
        <v>1.2500000000000001E-2</v>
      </c>
      <c r="C7681" s="1">
        <v>-3.6988863779960758E-5</v>
      </c>
      <c r="D7681" s="27">
        <v>8.7123304562949283E-2</v>
      </c>
      <c r="E7681" s="27">
        <v>0.12718911607754083</v>
      </c>
      <c r="F7681" s="27">
        <v>0.13300762437908176</v>
      </c>
      <c r="G7681" s="27">
        <v>4.2844756582490998E-2</v>
      </c>
      <c r="H7681" s="27">
        <v>7.2460752974156148E-2</v>
      </c>
      <c r="I7681" s="27">
        <v>4.2722665509530376E-2</v>
      </c>
      <c r="J7681" s="27">
        <v>0.12252745595740912</v>
      </c>
      <c r="K7681" s="27">
        <v>0.12527130013926141</v>
      </c>
      <c r="L7681" s="27">
        <v>4.3666611052488612E-2</v>
      </c>
      <c r="M7681" s="27">
        <v>0.12652073014285964</v>
      </c>
      <c r="N7681" s="27">
        <v>7.6665682622231876E-2</v>
      </c>
      <c r="O7681" s="27">
        <v>0</v>
      </c>
      <c r="P7681" s="27">
        <v>0</v>
      </c>
      <c r="Q7681" s="27">
        <v>0</v>
      </c>
      <c r="R7681" s="27">
        <v>0</v>
      </c>
      <c r="S7681" s="27">
        <v>0</v>
      </c>
      <c r="T7681" s="27">
        <v>0</v>
      </c>
      <c r="U7681" s="27">
        <v>0</v>
      </c>
      <c r="V7681" s="27">
        <v>0</v>
      </c>
      <c r="W7681" s="27">
        <v>0</v>
      </c>
      <c r="X7681" s="27">
        <v>0</v>
      </c>
      <c r="Y7681" s="27">
        <v>0</v>
      </c>
      <c r="Z7681" s="27">
        <v>0</v>
      </c>
      <c r="AA7681" s="27">
        <v>0</v>
      </c>
      <c r="AB7681" s="27">
        <v>0</v>
      </c>
      <c r="AC7681" s="27">
        <v>0</v>
      </c>
      <c r="AD7681" s="27">
        <v>0</v>
      </c>
      <c r="AE7681" s="27">
        <v>0</v>
      </c>
      <c r="AF7681" s="27">
        <v>0</v>
      </c>
      <c r="AG7681" s="27">
        <v>0</v>
      </c>
      <c r="AH7681" s="27">
        <v>0</v>
      </c>
      <c r="AI7681" s="27">
        <v>0</v>
      </c>
      <c r="AK7681" s="29">
        <f t="shared" si="119"/>
        <v>-2.9591091023968607E-3</v>
      </c>
    </row>
    <row r="7682" spans="1:37" x14ac:dyDescent="0.25">
      <c r="A7682">
        <v>7680</v>
      </c>
      <c r="B7682" s="1">
        <v>1.2E-2</v>
      </c>
      <c r="C7682" s="1">
        <v>5.995827367127657E-5</v>
      </c>
      <c r="D7682" s="27">
        <v>0.1563588704412715</v>
      </c>
      <c r="E7682" s="27">
        <v>9.6870445218529194E-2</v>
      </c>
      <c r="F7682" s="27">
        <v>7.6921350408764411E-2</v>
      </c>
      <c r="G7682" s="27">
        <v>7.5597161431422283E-2</v>
      </c>
      <c r="H7682" s="27">
        <v>0.12726821022495471</v>
      </c>
      <c r="I7682" s="27">
        <v>5.0785715177848641E-2</v>
      </c>
      <c r="J7682" s="27">
        <v>0.13330751539340405</v>
      </c>
      <c r="K7682" s="27">
        <v>7.9475021665872878E-2</v>
      </c>
      <c r="L7682" s="27">
        <v>4.3844402442900707E-2</v>
      </c>
      <c r="M7682" s="27">
        <v>0.10798183117762244</v>
      </c>
      <c r="N7682" s="27">
        <v>5.1589476417409151E-2</v>
      </c>
      <c r="O7682" s="27">
        <v>0</v>
      </c>
      <c r="P7682" s="27">
        <v>0</v>
      </c>
      <c r="Q7682" s="27">
        <v>0</v>
      </c>
      <c r="R7682" s="27">
        <v>0</v>
      </c>
      <c r="S7682" s="27">
        <v>0</v>
      </c>
      <c r="T7682" s="27">
        <v>0</v>
      </c>
      <c r="U7682" s="27">
        <v>0</v>
      </c>
      <c r="V7682" s="27">
        <v>0</v>
      </c>
      <c r="W7682" s="27">
        <v>0</v>
      </c>
      <c r="X7682" s="27">
        <v>0</v>
      </c>
      <c r="Y7682" s="27">
        <v>0</v>
      </c>
      <c r="Z7682" s="27">
        <v>0</v>
      </c>
      <c r="AA7682" s="27">
        <v>0</v>
      </c>
      <c r="AB7682" s="27">
        <v>0</v>
      </c>
      <c r="AC7682" s="27">
        <v>0</v>
      </c>
      <c r="AD7682" s="27">
        <v>0</v>
      </c>
      <c r="AE7682" s="27">
        <v>0</v>
      </c>
      <c r="AF7682" s="27">
        <v>0</v>
      </c>
      <c r="AG7682" s="27">
        <v>0</v>
      </c>
      <c r="AH7682" s="27">
        <v>0</v>
      </c>
      <c r="AI7682" s="27">
        <v>0</v>
      </c>
      <c r="AK7682" s="29">
        <f t="shared" si="119"/>
        <v>4.996522805939714E-3</v>
      </c>
    </row>
    <row r="7683" spans="1:37" x14ac:dyDescent="0.25">
      <c r="A7683">
        <v>7681</v>
      </c>
      <c r="B7683" s="1">
        <v>1.2999999999999999E-2</v>
      </c>
      <c r="C7683" s="1">
        <v>1.510932882623795E-4</v>
      </c>
      <c r="D7683" s="27">
        <v>0.14384866805465546</v>
      </c>
      <c r="E7683" s="27">
        <v>0.12007110668819515</v>
      </c>
      <c r="F7683" s="27">
        <v>4.8688687553774763E-2</v>
      </c>
      <c r="G7683" s="27">
        <v>0.11961976321725075</v>
      </c>
      <c r="H7683" s="27">
        <v>0.14151050544470653</v>
      </c>
      <c r="I7683" s="27">
        <v>0.14631413077471708</v>
      </c>
      <c r="J7683" s="27">
        <v>5.9747498055077286E-2</v>
      </c>
      <c r="K7683" s="27">
        <v>3.6606405095089244E-2</v>
      </c>
      <c r="L7683" s="27">
        <v>0.1003651310431271</v>
      </c>
      <c r="M7683" s="27">
        <v>5.959672328236218E-2</v>
      </c>
      <c r="N7683" s="27">
        <v>2.3631380791044505E-2</v>
      </c>
      <c r="O7683" s="27">
        <v>0</v>
      </c>
      <c r="P7683" s="27">
        <v>0</v>
      </c>
      <c r="Q7683" s="27">
        <v>0</v>
      </c>
      <c r="R7683" s="27">
        <v>0</v>
      </c>
      <c r="S7683" s="27">
        <v>0</v>
      </c>
      <c r="T7683" s="27">
        <v>0</v>
      </c>
      <c r="U7683" s="27">
        <v>0</v>
      </c>
      <c r="V7683" s="27">
        <v>0</v>
      </c>
      <c r="W7683" s="27">
        <v>0</v>
      </c>
      <c r="X7683" s="27">
        <v>0</v>
      </c>
      <c r="Y7683" s="27">
        <v>0</v>
      </c>
      <c r="Z7683" s="27">
        <v>0</v>
      </c>
      <c r="AA7683" s="27">
        <v>0</v>
      </c>
      <c r="AB7683" s="27">
        <v>0</v>
      </c>
      <c r="AC7683" s="27">
        <v>0</v>
      </c>
      <c r="AD7683" s="27">
        <v>0</v>
      </c>
      <c r="AE7683" s="27">
        <v>0</v>
      </c>
      <c r="AF7683" s="27">
        <v>0</v>
      </c>
      <c r="AG7683" s="27">
        <v>0</v>
      </c>
      <c r="AH7683" s="27">
        <v>0</v>
      </c>
      <c r="AI7683" s="27">
        <v>0</v>
      </c>
      <c r="AK7683" s="29">
        <f t="shared" si="119"/>
        <v>1.1622560635567655E-2</v>
      </c>
    </row>
    <row r="7684" spans="1:37" x14ac:dyDescent="0.25">
      <c r="A7684">
        <v>7682</v>
      </c>
      <c r="B7684" s="1">
        <v>1.5299999999999999E-2</v>
      </c>
      <c r="C7684" s="1">
        <v>5.6792626761436378E-5</v>
      </c>
      <c r="D7684" s="27">
        <v>0.16982693915643865</v>
      </c>
      <c r="E7684" s="27">
        <v>0.17909303072110389</v>
      </c>
      <c r="F7684" s="27">
        <v>1.0697280297097172E-2</v>
      </c>
      <c r="G7684" s="27">
        <v>6.4039419303914658E-2</v>
      </c>
      <c r="H7684" s="27">
        <v>7.0451982053243337E-2</v>
      </c>
      <c r="I7684" s="27">
        <v>6.0624936354352219E-2</v>
      </c>
      <c r="J7684" s="27">
        <v>8.6021319920624548E-2</v>
      </c>
      <c r="K7684" s="27">
        <v>0.17358888848501572</v>
      </c>
      <c r="L7684" s="27">
        <v>4.4242460600739754E-2</v>
      </c>
      <c r="M7684" s="27">
        <v>3.7111686687800099E-2</v>
      </c>
      <c r="N7684" s="27">
        <v>0.10430205641967005</v>
      </c>
      <c r="O7684" s="27">
        <v>0</v>
      </c>
      <c r="P7684" s="27">
        <v>0</v>
      </c>
      <c r="Q7684" s="27">
        <v>0</v>
      </c>
      <c r="R7684" s="27">
        <v>0</v>
      </c>
      <c r="S7684" s="27">
        <v>0</v>
      </c>
      <c r="T7684" s="27">
        <v>0</v>
      </c>
      <c r="U7684" s="27">
        <v>0</v>
      </c>
      <c r="V7684" s="27">
        <v>0</v>
      </c>
      <c r="W7684" s="27">
        <v>0</v>
      </c>
      <c r="X7684" s="27">
        <v>0</v>
      </c>
      <c r="Y7684" s="27">
        <v>0</v>
      </c>
      <c r="Z7684" s="27">
        <v>0</v>
      </c>
      <c r="AA7684" s="27">
        <v>0</v>
      </c>
      <c r="AB7684" s="27">
        <v>0</v>
      </c>
      <c r="AC7684" s="27">
        <v>0</v>
      </c>
      <c r="AD7684" s="27">
        <v>0</v>
      </c>
      <c r="AE7684" s="27">
        <v>0</v>
      </c>
      <c r="AF7684" s="27">
        <v>0</v>
      </c>
      <c r="AG7684" s="27">
        <v>0</v>
      </c>
      <c r="AH7684" s="27">
        <v>0</v>
      </c>
      <c r="AI7684" s="27">
        <v>0</v>
      </c>
      <c r="AK7684" s="29">
        <f t="shared" ref="AK7684:AK7747" si="120">C7684/B7684</f>
        <v>3.7119363896363647E-3</v>
      </c>
    </row>
    <row r="7685" spans="1:37" x14ac:dyDescent="0.25">
      <c r="A7685">
        <v>7683</v>
      </c>
      <c r="B7685" s="1">
        <v>1.0500000000000001E-2</v>
      </c>
      <c r="C7685" s="1">
        <v>-1.2863460466016049E-4</v>
      </c>
      <c r="D7685" s="27">
        <v>0.13572764361259898</v>
      </c>
      <c r="E7685" s="27">
        <v>4.4711599591750764E-2</v>
      </c>
      <c r="F7685" s="27">
        <v>2.8313171084188456E-2</v>
      </c>
      <c r="G7685" s="27">
        <v>3.803378561305943E-2</v>
      </c>
      <c r="H7685" s="27">
        <v>6.8719747906524534E-2</v>
      </c>
      <c r="I7685" s="27">
        <v>0.11309999027341952</v>
      </c>
      <c r="J7685" s="27">
        <v>8.7693322760822964E-2</v>
      </c>
      <c r="K7685" s="27">
        <v>0.11774831358185896</v>
      </c>
      <c r="L7685" s="27">
        <v>5.7124109050929843E-2</v>
      </c>
      <c r="M7685" s="27">
        <v>0.15414154901421601</v>
      </c>
      <c r="N7685" s="27">
        <v>0.15468676751063068</v>
      </c>
      <c r="O7685" s="27">
        <v>0</v>
      </c>
      <c r="P7685" s="27">
        <v>0</v>
      </c>
      <c r="Q7685" s="27">
        <v>0</v>
      </c>
      <c r="R7685" s="27">
        <v>0</v>
      </c>
      <c r="S7685" s="27">
        <v>0</v>
      </c>
      <c r="T7685" s="27">
        <v>0</v>
      </c>
      <c r="U7685" s="27">
        <v>0</v>
      </c>
      <c r="V7685" s="27">
        <v>0</v>
      </c>
      <c r="W7685" s="27">
        <v>0</v>
      </c>
      <c r="X7685" s="27">
        <v>0</v>
      </c>
      <c r="Y7685" s="27">
        <v>0</v>
      </c>
      <c r="Z7685" s="27">
        <v>0</v>
      </c>
      <c r="AA7685" s="27">
        <v>0</v>
      </c>
      <c r="AB7685" s="27">
        <v>0</v>
      </c>
      <c r="AC7685" s="27">
        <v>0</v>
      </c>
      <c r="AD7685" s="27">
        <v>0</v>
      </c>
      <c r="AE7685" s="27">
        <v>0</v>
      </c>
      <c r="AF7685" s="27">
        <v>0</v>
      </c>
      <c r="AG7685" s="27">
        <v>0</v>
      </c>
      <c r="AH7685" s="27">
        <v>0</v>
      </c>
      <c r="AI7685" s="27">
        <v>0</v>
      </c>
      <c r="AK7685" s="29">
        <f t="shared" si="120"/>
        <v>-1.2250914729539092E-2</v>
      </c>
    </row>
    <row r="7686" spans="1:37" x14ac:dyDescent="0.25">
      <c r="A7686">
        <v>7684</v>
      </c>
      <c r="B7686" s="1">
        <v>1.4500000000000001E-2</v>
      </c>
      <c r="C7686" s="1">
        <v>-1.1354935886161767E-4</v>
      </c>
      <c r="D7686" s="27">
        <v>0.13150079116351579</v>
      </c>
      <c r="E7686" s="27">
        <v>0.13375812646654947</v>
      </c>
      <c r="F7686" s="27">
        <v>9.8698300308300055E-2</v>
      </c>
      <c r="G7686" s="27">
        <v>9.7795695608924468E-2</v>
      </c>
      <c r="H7686" s="27">
        <v>0.12834060699574454</v>
      </c>
      <c r="I7686" s="27">
        <v>2.9756186415550948E-2</v>
      </c>
      <c r="J7686" s="27">
        <v>0.11814808304890725</v>
      </c>
      <c r="K7686" s="27">
        <v>0.16321236119012422</v>
      </c>
      <c r="L7686" s="27">
        <v>1.77435109323508E-3</v>
      </c>
      <c r="M7686" s="27">
        <v>8.6075007471988929E-2</v>
      </c>
      <c r="N7686" s="27">
        <v>1.0940490237159158E-2</v>
      </c>
      <c r="O7686" s="27">
        <v>0</v>
      </c>
      <c r="P7686" s="27">
        <v>0</v>
      </c>
      <c r="Q7686" s="27">
        <v>0</v>
      </c>
      <c r="R7686" s="27">
        <v>0</v>
      </c>
      <c r="S7686" s="27">
        <v>0</v>
      </c>
      <c r="T7686" s="27">
        <v>0</v>
      </c>
      <c r="U7686" s="27">
        <v>0</v>
      </c>
      <c r="V7686" s="27">
        <v>0</v>
      </c>
      <c r="W7686" s="27">
        <v>0</v>
      </c>
      <c r="X7686" s="27">
        <v>0</v>
      </c>
      <c r="Y7686" s="27">
        <v>0</v>
      </c>
      <c r="Z7686" s="27">
        <v>0</v>
      </c>
      <c r="AA7686" s="27">
        <v>0</v>
      </c>
      <c r="AB7686" s="27">
        <v>0</v>
      </c>
      <c r="AC7686" s="27">
        <v>0</v>
      </c>
      <c r="AD7686" s="27">
        <v>0</v>
      </c>
      <c r="AE7686" s="27">
        <v>0</v>
      </c>
      <c r="AF7686" s="27">
        <v>0</v>
      </c>
      <c r="AG7686" s="27">
        <v>0</v>
      </c>
      <c r="AH7686" s="27">
        <v>0</v>
      </c>
      <c r="AI7686" s="27">
        <v>0</v>
      </c>
      <c r="AK7686" s="29">
        <f t="shared" si="120"/>
        <v>-7.8309902663184598E-3</v>
      </c>
    </row>
    <row r="7687" spans="1:37" x14ac:dyDescent="0.25">
      <c r="A7687">
        <v>7685</v>
      </c>
      <c r="B7687" s="1">
        <v>1.0800000000000001E-2</v>
      </c>
      <c r="C7687" s="1">
        <v>-3.1599949757830264E-5</v>
      </c>
      <c r="D7687" s="27">
        <v>8.7274369490602494E-2</v>
      </c>
      <c r="E7687" s="27">
        <v>2.65775287973922E-2</v>
      </c>
      <c r="F7687" s="27">
        <v>8.3351995738139131E-2</v>
      </c>
      <c r="G7687" s="27">
        <v>0.12191489188732323</v>
      </c>
      <c r="H7687" s="27">
        <v>0.13506703942782769</v>
      </c>
      <c r="I7687" s="27">
        <v>1.6283764173945256E-3</v>
      </c>
      <c r="J7687" s="27">
        <v>0.12354287859441082</v>
      </c>
      <c r="K7687" s="27">
        <v>0.1251345367497988</v>
      </c>
      <c r="L7687" s="27">
        <v>0.12645217919508153</v>
      </c>
      <c r="M7687" s="27">
        <v>3.2144473278672418E-2</v>
      </c>
      <c r="N7687" s="27">
        <v>0.13691173042335719</v>
      </c>
      <c r="O7687" s="27">
        <v>0</v>
      </c>
      <c r="P7687" s="27">
        <v>0</v>
      </c>
      <c r="Q7687" s="27">
        <v>0</v>
      </c>
      <c r="R7687" s="27">
        <v>0</v>
      </c>
      <c r="S7687" s="27">
        <v>0</v>
      </c>
      <c r="T7687" s="27">
        <v>0</v>
      </c>
      <c r="U7687" s="27">
        <v>0</v>
      </c>
      <c r="V7687" s="27">
        <v>0</v>
      </c>
      <c r="W7687" s="27">
        <v>0</v>
      </c>
      <c r="X7687" s="27">
        <v>0</v>
      </c>
      <c r="Y7687" s="27">
        <v>0</v>
      </c>
      <c r="Z7687" s="27">
        <v>0</v>
      </c>
      <c r="AA7687" s="27">
        <v>0</v>
      </c>
      <c r="AB7687" s="27">
        <v>0</v>
      </c>
      <c r="AC7687" s="27">
        <v>0</v>
      </c>
      <c r="AD7687" s="27">
        <v>0</v>
      </c>
      <c r="AE7687" s="27">
        <v>0</v>
      </c>
      <c r="AF7687" s="27">
        <v>0</v>
      </c>
      <c r="AG7687" s="27">
        <v>0</v>
      </c>
      <c r="AH7687" s="27">
        <v>0</v>
      </c>
      <c r="AI7687" s="27">
        <v>0</v>
      </c>
      <c r="AK7687" s="29">
        <f t="shared" si="120"/>
        <v>-2.9259212738731726E-3</v>
      </c>
    </row>
    <row r="7688" spans="1:37" x14ac:dyDescent="0.25">
      <c r="A7688">
        <v>7686</v>
      </c>
      <c r="B7688" s="1">
        <v>1.26E-2</v>
      </c>
      <c r="C7688" s="1">
        <v>2.8657550671194509E-4</v>
      </c>
      <c r="D7688" s="27">
        <v>1.053274719883919E-2</v>
      </c>
      <c r="E7688" s="27">
        <v>0.1858101015898776</v>
      </c>
      <c r="F7688" s="27">
        <v>6.0044981416855811E-2</v>
      </c>
      <c r="G7688" s="27">
        <v>1.9698051518204701E-3</v>
      </c>
      <c r="H7688" s="27">
        <v>0.1048386138870098</v>
      </c>
      <c r="I7688" s="27">
        <v>0.15271691629358061</v>
      </c>
      <c r="J7688" s="27">
        <v>2.260366324536001E-2</v>
      </c>
      <c r="K7688" s="27">
        <v>3.7525454368498377E-2</v>
      </c>
      <c r="L7688" s="27">
        <v>8.9761421758288162E-2</v>
      </c>
      <c r="M7688" s="27">
        <v>0.11541997480886856</v>
      </c>
      <c r="N7688" s="27">
        <v>0.21877632028100136</v>
      </c>
      <c r="O7688" s="27">
        <v>0</v>
      </c>
      <c r="P7688" s="27">
        <v>0</v>
      </c>
      <c r="Q7688" s="27">
        <v>0</v>
      </c>
      <c r="R7688" s="27">
        <v>0</v>
      </c>
      <c r="S7688" s="27">
        <v>0</v>
      </c>
      <c r="T7688" s="27">
        <v>0</v>
      </c>
      <c r="U7688" s="27">
        <v>0</v>
      </c>
      <c r="V7688" s="27">
        <v>0</v>
      </c>
      <c r="W7688" s="27">
        <v>0</v>
      </c>
      <c r="X7688" s="27">
        <v>0</v>
      </c>
      <c r="Y7688" s="27">
        <v>0</v>
      </c>
      <c r="Z7688" s="27">
        <v>0</v>
      </c>
      <c r="AA7688" s="27">
        <v>0</v>
      </c>
      <c r="AB7688" s="27">
        <v>0</v>
      </c>
      <c r="AC7688" s="27">
        <v>0</v>
      </c>
      <c r="AD7688" s="27">
        <v>0</v>
      </c>
      <c r="AE7688" s="27">
        <v>0</v>
      </c>
      <c r="AF7688" s="27">
        <v>0</v>
      </c>
      <c r="AG7688" s="27">
        <v>0</v>
      </c>
      <c r="AH7688" s="27">
        <v>0</v>
      </c>
      <c r="AI7688" s="27">
        <v>0</v>
      </c>
      <c r="AK7688" s="29">
        <f t="shared" si="120"/>
        <v>2.2744087834281355E-2</v>
      </c>
    </row>
    <row r="7689" spans="1:37" x14ac:dyDescent="0.25">
      <c r="A7689">
        <v>7687</v>
      </c>
      <c r="B7689" s="1">
        <v>1.44E-2</v>
      </c>
      <c r="C7689" s="1">
        <v>-4.6525642110991223E-4</v>
      </c>
      <c r="D7689" s="27">
        <v>0.11025128574163597</v>
      </c>
      <c r="E7689" s="27">
        <v>2.897094336720955E-2</v>
      </c>
      <c r="F7689" s="27">
        <v>3.4298956776144564E-2</v>
      </c>
      <c r="G7689" s="27">
        <v>0.15372246486072075</v>
      </c>
      <c r="H7689" s="27">
        <v>2.4104507669617633E-2</v>
      </c>
      <c r="I7689" s="27">
        <v>0.19161409709298113</v>
      </c>
      <c r="J7689" s="27">
        <v>3.1684085760442073E-3</v>
      </c>
      <c r="K7689" s="27">
        <v>0.22181223791224758</v>
      </c>
      <c r="L7689" s="27">
        <v>0.1469609673299917</v>
      </c>
      <c r="M7689" s="27">
        <v>5.2555057356659801E-2</v>
      </c>
      <c r="N7689" s="27">
        <v>3.2541073316747125E-2</v>
      </c>
      <c r="O7689" s="27">
        <v>0</v>
      </c>
      <c r="P7689" s="27">
        <v>0</v>
      </c>
      <c r="Q7689" s="27">
        <v>0</v>
      </c>
      <c r="R7689" s="27">
        <v>0</v>
      </c>
      <c r="S7689" s="27">
        <v>0</v>
      </c>
      <c r="T7689" s="27">
        <v>0</v>
      </c>
      <c r="U7689" s="27">
        <v>0</v>
      </c>
      <c r="V7689" s="27">
        <v>0</v>
      </c>
      <c r="W7689" s="27">
        <v>0</v>
      </c>
      <c r="X7689" s="27">
        <v>0</v>
      </c>
      <c r="Y7689" s="27">
        <v>0</v>
      </c>
      <c r="Z7689" s="27">
        <v>0</v>
      </c>
      <c r="AA7689" s="27">
        <v>0</v>
      </c>
      <c r="AB7689" s="27">
        <v>0</v>
      </c>
      <c r="AC7689" s="27">
        <v>0</v>
      </c>
      <c r="AD7689" s="27">
        <v>0</v>
      </c>
      <c r="AE7689" s="27">
        <v>0</v>
      </c>
      <c r="AF7689" s="27">
        <v>0</v>
      </c>
      <c r="AG7689" s="27">
        <v>0</v>
      </c>
      <c r="AH7689" s="27">
        <v>0</v>
      </c>
      <c r="AI7689" s="27">
        <v>0</v>
      </c>
      <c r="AK7689" s="29">
        <f t="shared" si="120"/>
        <v>-3.2309473688188352E-2</v>
      </c>
    </row>
    <row r="7690" spans="1:37" x14ac:dyDescent="0.25">
      <c r="A7690">
        <v>7688</v>
      </c>
      <c r="B7690" s="1">
        <v>1.3299999999999999E-2</v>
      </c>
      <c r="C7690" s="1">
        <v>-2.335965068068942E-4</v>
      </c>
      <c r="D7690" s="27">
        <v>3.2296197952228795E-2</v>
      </c>
      <c r="E7690" s="27">
        <v>5.3792581641098444E-2</v>
      </c>
      <c r="F7690" s="27">
        <v>1.6138011821579284E-2</v>
      </c>
      <c r="G7690" s="27">
        <v>0.14342819057767617</v>
      </c>
      <c r="H7690" s="27">
        <v>0.15042322924303764</v>
      </c>
      <c r="I7690" s="27">
        <v>0.16006267933956667</v>
      </c>
      <c r="J7690" s="27">
        <v>0.10900608666295705</v>
      </c>
      <c r="K7690" s="27">
        <v>0.16221124367062598</v>
      </c>
      <c r="L7690" s="27">
        <v>2.3916836786603515E-2</v>
      </c>
      <c r="M7690" s="27">
        <v>9.2421255276425973E-2</v>
      </c>
      <c r="N7690" s="27">
        <v>5.6303687028200503E-2</v>
      </c>
      <c r="O7690" s="27">
        <v>0</v>
      </c>
      <c r="P7690" s="27">
        <v>0</v>
      </c>
      <c r="Q7690" s="27">
        <v>0</v>
      </c>
      <c r="R7690" s="27">
        <v>0</v>
      </c>
      <c r="S7690" s="27">
        <v>0</v>
      </c>
      <c r="T7690" s="27">
        <v>0</v>
      </c>
      <c r="U7690" s="27">
        <v>0</v>
      </c>
      <c r="V7690" s="27">
        <v>0</v>
      </c>
      <c r="W7690" s="27">
        <v>0</v>
      </c>
      <c r="X7690" s="27">
        <v>0</v>
      </c>
      <c r="Y7690" s="27">
        <v>0</v>
      </c>
      <c r="Z7690" s="27">
        <v>0</v>
      </c>
      <c r="AA7690" s="27">
        <v>0</v>
      </c>
      <c r="AB7690" s="27">
        <v>0</v>
      </c>
      <c r="AC7690" s="27">
        <v>0</v>
      </c>
      <c r="AD7690" s="27">
        <v>0</v>
      </c>
      <c r="AE7690" s="27">
        <v>0</v>
      </c>
      <c r="AF7690" s="27">
        <v>0</v>
      </c>
      <c r="AG7690" s="27">
        <v>0</v>
      </c>
      <c r="AH7690" s="27">
        <v>0</v>
      </c>
      <c r="AI7690" s="27">
        <v>0</v>
      </c>
      <c r="AK7690" s="29">
        <f t="shared" si="120"/>
        <v>-1.7563647128337911E-2</v>
      </c>
    </row>
    <row r="7691" spans="1:37" x14ac:dyDescent="0.25">
      <c r="A7691">
        <v>7689</v>
      </c>
      <c r="B7691" s="1">
        <v>1.18E-2</v>
      </c>
      <c r="C7691" s="1">
        <v>1.6211563163538649E-4</v>
      </c>
      <c r="D7691" s="27">
        <v>0.14843165030117655</v>
      </c>
      <c r="E7691" s="27">
        <v>0.13726523656008219</v>
      </c>
      <c r="F7691" s="27">
        <v>8.4529665161168208E-2</v>
      </c>
      <c r="G7691" s="27">
        <v>2.7440077327872202E-2</v>
      </c>
      <c r="H7691" s="27">
        <v>3.9075408457092753E-3</v>
      </c>
      <c r="I7691" s="27">
        <v>0.17818603431372113</v>
      </c>
      <c r="J7691" s="27">
        <v>4.4019282609934166E-2</v>
      </c>
      <c r="K7691" s="27">
        <v>6.3573175273779047E-3</v>
      </c>
      <c r="L7691" s="27">
        <v>0.10868778863039227</v>
      </c>
      <c r="M7691" s="27">
        <v>0.19629284264080424</v>
      </c>
      <c r="N7691" s="27">
        <v>6.4882564081761795E-2</v>
      </c>
      <c r="O7691" s="27">
        <v>0</v>
      </c>
      <c r="P7691" s="27">
        <v>0</v>
      </c>
      <c r="Q7691" s="27">
        <v>0</v>
      </c>
      <c r="R7691" s="27">
        <v>0</v>
      </c>
      <c r="S7691" s="27">
        <v>0</v>
      </c>
      <c r="T7691" s="27">
        <v>0</v>
      </c>
      <c r="U7691" s="27">
        <v>0</v>
      </c>
      <c r="V7691" s="27">
        <v>0</v>
      </c>
      <c r="W7691" s="27">
        <v>0</v>
      </c>
      <c r="X7691" s="27">
        <v>0</v>
      </c>
      <c r="Y7691" s="27">
        <v>0</v>
      </c>
      <c r="Z7691" s="27">
        <v>0</v>
      </c>
      <c r="AA7691" s="27">
        <v>0</v>
      </c>
      <c r="AB7691" s="27">
        <v>0</v>
      </c>
      <c r="AC7691" s="27">
        <v>0</v>
      </c>
      <c r="AD7691" s="27">
        <v>0</v>
      </c>
      <c r="AE7691" s="27">
        <v>0</v>
      </c>
      <c r="AF7691" s="27">
        <v>0</v>
      </c>
      <c r="AG7691" s="27">
        <v>0</v>
      </c>
      <c r="AH7691" s="27">
        <v>0</v>
      </c>
      <c r="AI7691" s="27">
        <v>0</v>
      </c>
      <c r="AK7691" s="29">
        <f t="shared" si="120"/>
        <v>1.3738612850456482E-2</v>
      </c>
    </row>
    <row r="7692" spans="1:37" x14ac:dyDescent="0.25">
      <c r="A7692">
        <v>7690</v>
      </c>
      <c r="B7692" s="1">
        <v>1.2200000000000001E-2</v>
      </c>
      <c r="C7692" s="1">
        <v>-2.0625903414564473E-4</v>
      </c>
      <c r="D7692" s="27">
        <v>9.4893740673790181E-2</v>
      </c>
      <c r="E7692" s="27">
        <v>6.9296629171994056E-2</v>
      </c>
      <c r="F7692" s="27">
        <v>7.1500730288336964E-2</v>
      </c>
      <c r="G7692" s="27">
        <v>6.7400156242367233E-3</v>
      </c>
      <c r="H7692" s="27">
        <v>0.15046687971932929</v>
      </c>
      <c r="I7692" s="27">
        <v>0.15204037356889658</v>
      </c>
      <c r="J7692" s="27">
        <v>0.12701239315742921</v>
      </c>
      <c r="K7692" s="27">
        <v>0.12349544191440687</v>
      </c>
      <c r="L7692" s="27">
        <v>1.076519167908928E-2</v>
      </c>
      <c r="M7692" s="27">
        <v>0.13358553489098324</v>
      </c>
      <c r="N7692" s="27">
        <v>6.0203069311507582E-2</v>
      </c>
      <c r="O7692" s="27">
        <v>0</v>
      </c>
      <c r="P7692" s="27">
        <v>0</v>
      </c>
      <c r="Q7692" s="27">
        <v>0</v>
      </c>
      <c r="R7692" s="27">
        <v>0</v>
      </c>
      <c r="S7692" s="27">
        <v>0</v>
      </c>
      <c r="T7692" s="27">
        <v>0</v>
      </c>
      <c r="U7692" s="27">
        <v>0</v>
      </c>
      <c r="V7692" s="27">
        <v>0</v>
      </c>
      <c r="W7692" s="27">
        <v>0</v>
      </c>
      <c r="X7692" s="27">
        <v>0</v>
      </c>
      <c r="Y7692" s="27">
        <v>0</v>
      </c>
      <c r="Z7692" s="27">
        <v>0</v>
      </c>
      <c r="AA7692" s="27">
        <v>0</v>
      </c>
      <c r="AB7692" s="27">
        <v>0</v>
      </c>
      <c r="AC7692" s="27">
        <v>0</v>
      </c>
      <c r="AD7692" s="27">
        <v>0</v>
      </c>
      <c r="AE7692" s="27">
        <v>0</v>
      </c>
      <c r="AF7692" s="27">
        <v>0</v>
      </c>
      <c r="AG7692" s="27">
        <v>0</v>
      </c>
      <c r="AH7692" s="27">
        <v>0</v>
      </c>
      <c r="AI7692" s="27">
        <v>0</v>
      </c>
      <c r="AK7692" s="29">
        <f t="shared" si="120"/>
        <v>-1.6906478208659405E-2</v>
      </c>
    </row>
    <row r="7693" spans="1:37" x14ac:dyDescent="0.25">
      <c r="A7693">
        <v>7691</v>
      </c>
      <c r="B7693" s="1">
        <v>1.18E-2</v>
      </c>
      <c r="C7693" s="1">
        <v>-3.0711460568031194E-4</v>
      </c>
      <c r="D7693" s="27">
        <v>9.7350708643675593E-2</v>
      </c>
      <c r="E7693" s="27">
        <v>1.3649005036703089E-2</v>
      </c>
      <c r="F7693" s="27">
        <v>8.9006116500881555E-2</v>
      </c>
      <c r="G7693" s="27">
        <v>0.16012731946799336</v>
      </c>
      <c r="H7693" s="27">
        <v>0.13641595679488128</v>
      </c>
      <c r="I7693" s="27">
        <v>6.4471053135637751E-2</v>
      </c>
      <c r="J7693" s="27">
        <v>6.790100124898045E-2</v>
      </c>
      <c r="K7693" s="27">
        <v>0.14349973350576306</v>
      </c>
      <c r="L7693" s="27">
        <v>3.0855262794208742E-2</v>
      </c>
      <c r="M7693" s="27">
        <v>0.11693850746337041</v>
      </c>
      <c r="N7693" s="27">
        <v>7.9785335407904917E-2</v>
      </c>
      <c r="O7693" s="27">
        <v>0</v>
      </c>
      <c r="P7693" s="27">
        <v>0</v>
      </c>
      <c r="Q7693" s="27">
        <v>0</v>
      </c>
      <c r="R7693" s="27">
        <v>0</v>
      </c>
      <c r="S7693" s="27">
        <v>0</v>
      </c>
      <c r="T7693" s="27">
        <v>0</v>
      </c>
      <c r="U7693" s="27">
        <v>0</v>
      </c>
      <c r="V7693" s="27">
        <v>0</v>
      </c>
      <c r="W7693" s="27">
        <v>0</v>
      </c>
      <c r="X7693" s="27">
        <v>0</v>
      </c>
      <c r="Y7693" s="27">
        <v>0</v>
      </c>
      <c r="Z7693" s="27">
        <v>0</v>
      </c>
      <c r="AA7693" s="27">
        <v>0</v>
      </c>
      <c r="AB7693" s="27">
        <v>0</v>
      </c>
      <c r="AC7693" s="27">
        <v>0</v>
      </c>
      <c r="AD7693" s="27">
        <v>0</v>
      </c>
      <c r="AE7693" s="27">
        <v>0</v>
      </c>
      <c r="AF7693" s="27">
        <v>0</v>
      </c>
      <c r="AG7693" s="27">
        <v>0</v>
      </c>
      <c r="AH7693" s="27">
        <v>0</v>
      </c>
      <c r="AI7693" s="27">
        <v>0</v>
      </c>
      <c r="AK7693" s="29">
        <f t="shared" si="120"/>
        <v>-2.6026661498331521E-2</v>
      </c>
    </row>
    <row r="7694" spans="1:37" x14ac:dyDescent="0.25">
      <c r="A7694">
        <v>7692</v>
      </c>
      <c r="B7694" s="1">
        <v>1.14E-2</v>
      </c>
      <c r="C7694" s="1">
        <v>9.0924775125926429E-5</v>
      </c>
      <c r="D7694" s="27">
        <v>0.13448885473239275</v>
      </c>
      <c r="E7694" s="27">
        <v>0.10183006623366576</v>
      </c>
      <c r="F7694" s="27">
        <v>3.7971635834763769E-2</v>
      </c>
      <c r="G7694" s="27">
        <v>2.636414849610013E-2</v>
      </c>
      <c r="H7694" s="27">
        <v>0.13468787159836873</v>
      </c>
      <c r="I7694" s="27">
        <v>0.18460782749219301</v>
      </c>
      <c r="J7694" s="27">
        <v>7.6493956700838819E-2</v>
      </c>
      <c r="K7694" s="27">
        <v>1.3257500267650131E-2</v>
      </c>
      <c r="L7694" s="27">
        <v>3.0156069940017943E-2</v>
      </c>
      <c r="M7694" s="27">
        <v>0.19166149968170718</v>
      </c>
      <c r="N7694" s="27">
        <v>6.8480569022301679E-2</v>
      </c>
      <c r="O7694" s="27">
        <v>0</v>
      </c>
      <c r="P7694" s="27">
        <v>0</v>
      </c>
      <c r="Q7694" s="27">
        <v>0</v>
      </c>
      <c r="R7694" s="27">
        <v>0</v>
      </c>
      <c r="S7694" s="27">
        <v>0</v>
      </c>
      <c r="T7694" s="27">
        <v>0</v>
      </c>
      <c r="U7694" s="27">
        <v>0</v>
      </c>
      <c r="V7694" s="27">
        <v>0</v>
      </c>
      <c r="W7694" s="27">
        <v>0</v>
      </c>
      <c r="X7694" s="27">
        <v>0</v>
      </c>
      <c r="Y7694" s="27">
        <v>0</v>
      </c>
      <c r="Z7694" s="27">
        <v>0</v>
      </c>
      <c r="AA7694" s="27">
        <v>0</v>
      </c>
      <c r="AB7694" s="27">
        <v>0</v>
      </c>
      <c r="AC7694" s="27">
        <v>0</v>
      </c>
      <c r="AD7694" s="27">
        <v>0</v>
      </c>
      <c r="AE7694" s="27">
        <v>0</v>
      </c>
      <c r="AF7694" s="27">
        <v>0</v>
      </c>
      <c r="AG7694" s="27">
        <v>0</v>
      </c>
      <c r="AH7694" s="27">
        <v>0</v>
      </c>
      <c r="AI7694" s="27">
        <v>0</v>
      </c>
      <c r="AK7694" s="29">
        <f t="shared" si="120"/>
        <v>7.9758574671865284E-3</v>
      </c>
    </row>
    <row r="7695" spans="1:37" x14ac:dyDescent="0.25">
      <c r="A7695">
        <v>7693</v>
      </c>
      <c r="B7695" s="1">
        <v>1.2500000000000001E-2</v>
      </c>
      <c r="C7695" s="1">
        <v>7.2652818223365237E-5</v>
      </c>
      <c r="D7695" s="27">
        <v>7.8333513069901203E-2</v>
      </c>
      <c r="E7695" s="27">
        <v>0.11278104408224074</v>
      </c>
      <c r="F7695" s="27">
        <v>6.959280640226824E-2</v>
      </c>
      <c r="G7695" s="27">
        <v>6.9991666208868833E-2</v>
      </c>
      <c r="H7695" s="27">
        <v>0.11308300436842963</v>
      </c>
      <c r="I7695" s="27">
        <v>0.11533693254231686</v>
      </c>
      <c r="J7695" s="27">
        <v>0.1196591008827973</v>
      </c>
      <c r="K7695" s="27">
        <v>9.5643149655090923E-2</v>
      </c>
      <c r="L7695" s="27">
        <v>0.10787720505315003</v>
      </c>
      <c r="M7695" s="27">
        <v>6.4687016111099643E-2</v>
      </c>
      <c r="N7695" s="27">
        <v>5.3014561623836512E-2</v>
      </c>
      <c r="O7695" s="27">
        <v>0</v>
      </c>
      <c r="P7695" s="27">
        <v>0</v>
      </c>
      <c r="Q7695" s="27">
        <v>0</v>
      </c>
      <c r="R7695" s="27">
        <v>0</v>
      </c>
      <c r="S7695" s="27">
        <v>0</v>
      </c>
      <c r="T7695" s="27">
        <v>0</v>
      </c>
      <c r="U7695" s="27">
        <v>0</v>
      </c>
      <c r="V7695" s="27">
        <v>0</v>
      </c>
      <c r="W7695" s="27">
        <v>0</v>
      </c>
      <c r="X7695" s="27">
        <v>0</v>
      </c>
      <c r="Y7695" s="27">
        <v>0</v>
      </c>
      <c r="Z7695" s="27">
        <v>0</v>
      </c>
      <c r="AA7695" s="27">
        <v>0</v>
      </c>
      <c r="AB7695" s="27">
        <v>0</v>
      </c>
      <c r="AC7695" s="27">
        <v>0</v>
      </c>
      <c r="AD7695" s="27">
        <v>0</v>
      </c>
      <c r="AE7695" s="27">
        <v>0</v>
      </c>
      <c r="AF7695" s="27">
        <v>0</v>
      </c>
      <c r="AG7695" s="27">
        <v>0</v>
      </c>
      <c r="AH7695" s="27">
        <v>0</v>
      </c>
      <c r="AI7695" s="27">
        <v>0</v>
      </c>
      <c r="AK7695" s="29">
        <f t="shared" si="120"/>
        <v>5.812225457869219E-3</v>
      </c>
    </row>
    <row r="7696" spans="1:37" x14ac:dyDescent="0.25">
      <c r="A7696">
        <v>7694</v>
      </c>
      <c r="B7696" s="1">
        <v>1.04E-2</v>
      </c>
      <c r="C7696" s="1">
        <v>3.2273295556855397E-4</v>
      </c>
      <c r="D7696" s="27">
        <v>0.13056428230811973</v>
      </c>
      <c r="E7696" s="27">
        <v>0.10157064392651695</v>
      </c>
      <c r="F7696" s="27">
        <v>2.4683005733246419E-2</v>
      </c>
      <c r="G7696" s="27">
        <v>0.14755403033378123</v>
      </c>
      <c r="H7696" s="27">
        <v>7.3457133756810081E-2</v>
      </c>
      <c r="I7696" s="27">
        <v>8.0358057967388347E-2</v>
      </c>
      <c r="J7696" s="27">
        <v>1.6576784554919628E-2</v>
      </c>
      <c r="K7696" s="27">
        <v>7.3022516090451989E-3</v>
      </c>
      <c r="L7696" s="27">
        <v>0.16261116054523225</v>
      </c>
      <c r="M7696" s="27">
        <v>0.12000692211019559</v>
      </c>
      <c r="N7696" s="27">
        <v>0.1353157271547446</v>
      </c>
      <c r="O7696" s="27">
        <v>0</v>
      </c>
      <c r="P7696" s="27">
        <v>0</v>
      </c>
      <c r="Q7696" s="27">
        <v>0</v>
      </c>
      <c r="R7696" s="27">
        <v>0</v>
      </c>
      <c r="S7696" s="27">
        <v>0</v>
      </c>
      <c r="T7696" s="27">
        <v>0</v>
      </c>
      <c r="U7696" s="27">
        <v>0</v>
      </c>
      <c r="V7696" s="27">
        <v>0</v>
      </c>
      <c r="W7696" s="27">
        <v>0</v>
      </c>
      <c r="X7696" s="27">
        <v>0</v>
      </c>
      <c r="Y7696" s="27">
        <v>0</v>
      </c>
      <c r="Z7696" s="27">
        <v>0</v>
      </c>
      <c r="AA7696" s="27">
        <v>0</v>
      </c>
      <c r="AB7696" s="27">
        <v>0</v>
      </c>
      <c r="AC7696" s="27">
        <v>0</v>
      </c>
      <c r="AD7696" s="27">
        <v>0</v>
      </c>
      <c r="AE7696" s="27">
        <v>0</v>
      </c>
      <c r="AF7696" s="27">
        <v>0</v>
      </c>
      <c r="AG7696" s="27">
        <v>0</v>
      </c>
      <c r="AH7696" s="27">
        <v>0</v>
      </c>
      <c r="AI7696" s="27">
        <v>0</v>
      </c>
      <c r="AK7696" s="29">
        <f t="shared" si="120"/>
        <v>3.1032014958514806E-2</v>
      </c>
    </row>
    <row r="7697" spans="1:37" x14ac:dyDescent="0.25">
      <c r="A7697">
        <v>7695</v>
      </c>
      <c r="B7697" s="1">
        <v>1.11E-2</v>
      </c>
      <c r="C7697" s="1">
        <v>-1.3718213003618323E-4</v>
      </c>
      <c r="D7697" s="27">
        <v>0.13972535966025054</v>
      </c>
      <c r="E7697" s="27">
        <v>4.7048056062391791E-2</v>
      </c>
      <c r="F7697" s="27">
        <v>4.4225629822776974E-2</v>
      </c>
      <c r="G7697" s="27">
        <v>0.12198789664776336</v>
      </c>
      <c r="H7697" s="27">
        <v>0.14232298663118009</v>
      </c>
      <c r="I7697" s="27">
        <v>7.1293844522679548E-2</v>
      </c>
      <c r="J7697" s="27">
        <v>2.0698342581500301E-2</v>
      </c>
      <c r="K7697" s="27">
        <v>0.12561239222644563</v>
      </c>
      <c r="L7697" s="27">
        <v>0.11139331686663577</v>
      </c>
      <c r="M7697" s="27">
        <v>0.12620908132972961</v>
      </c>
      <c r="N7697" s="27">
        <v>4.9483093648646406E-2</v>
      </c>
      <c r="O7697" s="27">
        <v>0</v>
      </c>
      <c r="P7697" s="27">
        <v>0</v>
      </c>
      <c r="Q7697" s="27">
        <v>0</v>
      </c>
      <c r="R7697" s="27">
        <v>0</v>
      </c>
      <c r="S7697" s="27">
        <v>0</v>
      </c>
      <c r="T7697" s="27">
        <v>0</v>
      </c>
      <c r="U7697" s="27">
        <v>0</v>
      </c>
      <c r="V7697" s="27">
        <v>0</v>
      </c>
      <c r="W7697" s="27">
        <v>0</v>
      </c>
      <c r="X7697" s="27">
        <v>0</v>
      </c>
      <c r="Y7697" s="27">
        <v>0</v>
      </c>
      <c r="Z7697" s="27">
        <v>0</v>
      </c>
      <c r="AA7697" s="27">
        <v>0</v>
      </c>
      <c r="AB7697" s="27">
        <v>0</v>
      </c>
      <c r="AC7697" s="27">
        <v>0</v>
      </c>
      <c r="AD7697" s="27">
        <v>0</v>
      </c>
      <c r="AE7697" s="27">
        <v>0</v>
      </c>
      <c r="AF7697" s="27">
        <v>0</v>
      </c>
      <c r="AG7697" s="27">
        <v>0</v>
      </c>
      <c r="AH7697" s="27">
        <v>0</v>
      </c>
      <c r="AI7697" s="27">
        <v>0</v>
      </c>
      <c r="AK7697" s="29">
        <f t="shared" si="120"/>
        <v>-1.23587504537102E-2</v>
      </c>
    </row>
    <row r="7698" spans="1:37" x14ac:dyDescent="0.25">
      <c r="A7698">
        <v>7696</v>
      </c>
      <c r="B7698" s="1">
        <v>1.04E-2</v>
      </c>
      <c r="C7698" s="1">
        <v>4.8390583123457346E-6</v>
      </c>
      <c r="D7698" s="27">
        <v>1.4404839428373183E-2</v>
      </c>
      <c r="E7698" s="27">
        <v>9.2401939686896681E-2</v>
      </c>
      <c r="F7698" s="27">
        <v>0.13654861124510057</v>
      </c>
      <c r="G7698" s="27">
        <v>6.695273307555695E-2</v>
      </c>
      <c r="H7698" s="27">
        <v>6.7886348174410513E-2</v>
      </c>
      <c r="I7698" s="27">
        <v>1.0322750978941673E-2</v>
      </c>
      <c r="J7698" s="27">
        <v>0.1178892117162417</v>
      </c>
      <c r="K7698" s="27">
        <v>0.1114656574825649</v>
      </c>
      <c r="L7698" s="27">
        <v>7.4720559502345713E-2</v>
      </c>
      <c r="M7698" s="27">
        <v>0.18167467895750378</v>
      </c>
      <c r="N7698" s="27">
        <v>0.12573266975206429</v>
      </c>
      <c r="O7698" s="27">
        <v>0</v>
      </c>
      <c r="P7698" s="27">
        <v>0</v>
      </c>
      <c r="Q7698" s="27">
        <v>0</v>
      </c>
      <c r="R7698" s="27">
        <v>0</v>
      </c>
      <c r="S7698" s="27">
        <v>0</v>
      </c>
      <c r="T7698" s="27">
        <v>0</v>
      </c>
      <c r="U7698" s="27">
        <v>0</v>
      </c>
      <c r="V7698" s="27">
        <v>0</v>
      </c>
      <c r="W7698" s="27">
        <v>0</v>
      </c>
      <c r="X7698" s="27">
        <v>0</v>
      </c>
      <c r="Y7698" s="27">
        <v>0</v>
      </c>
      <c r="Z7698" s="27">
        <v>0</v>
      </c>
      <c r="AA7698" s="27">
        <v>0</v>
      </c>
      <c r="AB7698" s="27">
        <v>0</v>
      </c>
      <c r="AC7698" s="27">
        <v>0</v>
      </c>
      <c r="AD7698" s="27">
        <v>0</v>
      </c>
      <c r="AE7698" s="27">
        <v>0</v>
      </c>
      <c r="AF7698" s="27">
        <v>0</v>
      </c>
      <c r="AG7698" s="27">
        <v>0</v>
      </c>
      <c r="AH7698" s="27">
        <v>0</v>
      </c>
      <c r="AI7698" s="27">
        <v>0</v>
      </c>
      <c r="AK7698" s="29">
        <f t="shared" si="120"/>
        <v>4.6529406849478221E-4</v>
      </c>
    </row>
    <row r="7699" spans="1:37" x14ac:dyDescent="0.25">
      <c r="A7699">
        <v>7697</v>
      </c>
      <c r="B7699" s="1">
        <v>1.2999999999999999E-2</v>
      </c>
      <c r="C7699" s="1">
        <v>1.4598494782693054E-4</v>
      </c>
      <c r="D7699" s="27">
        <v>7.3549045413519698E-2</v>
      </c>
      <c r="E7699" s="27">
        <v>0.12921663797458341</v>
      </c>
      <c r="F7699" s="27">
        <v>7.1956941663865986E-2</v>
      </c>
      <c r="G7699" s="27">
        <v>9.520166966000174E-3</v>
      </c>
      <c r="H7699" s="27">
        <v>0.14300386272470483</v>
      </c>
      <c r="I7699" s="27">
        <v>7.9046573724300753E-2</v>
      </c>
      <c r="J7699" s="27">
        <v>0.18028371157917153</v>
      </c>
      <c r="K7699" s="27">
        <v>0.11525887804844913</v>
      </c>
      <c r="L7699" s="27">
        <v>0.12578704513899741</v>
      </c>
      <c r="M7699" s="27">
        <v>3.2225877268218378E-2</v>
      </c>
      <c r="N7699" s="27">
        <v>4.0151259498188492E-2</v>
      </c>
      <c r="O7699" s="27">
        <v>0</v>
      </c>
      <c r="P7699" s="27">
        <v>0</v>
      </c>
      <c r="Q7699" s="27">
        <v>0</v>
      </c>
      <c r="R7699" s="27">
        <v>0</v>
      </c>
      <c r="S7699" s="27">
        <v>0</v>
      </c>
      <c r="T7699" s="27">
        <v>0</v>
      </c>
      <c r="U7699" s="27">
        <v>0</v>
      </c>
      <c r="V7699" s="27">
        <v>0</v>
      </c>
      <c r="W7699" s="27">
        <v>0</v>
      </c>
      <c r="X7699" s="27">
        <v>0</v>
      </c>
      <c r="Y7699" s="27">
        <v>0</v>
      </c>
      <c r="Z7699" s="27">
        <v>0</v>
      </c>
      <c r="AA7699" s="27">
        <v>0</v>
      </c>
      <c r="AB7699" s="27">
        <v>0</v>
      </c>
      <c r="AC7699" s="27">
        <v>0</v>
      </c>
      <c r="AD7699" s="27">
        <v>0</v>
      </c>
      <c r="AE7699" s="27">
        <v>0</v>
      </c>
      <c r="AF7699" s="27">
        <v>0</v>
      </c>
      <c r="AG7699" s="27">
        <v>0</v>
      </c>
      <c r="AH7699" s="27">
        <v>0</v>
      </c>
      <c r="AI7699" s="27">
        <v>0</v>
      </c>
      <c r="AK7699" s="29">
        <f t="shared" si="120"/>
        <v>1.122961137130235E-2</v>
      </c>
    </row>
    <row r="7700" spans="1:37" x14ac:dyDescent="0.25">
      <c r="A7700">
        <v>7698</v>
      </c>
      <c r="B7700" s="1">
        <v>1.26E-2</v>
      </c>
      <c r="C7700" s="1">
        <v>-7.2786527365351215E-6</v>
      </c>
      <c r="D7700" s="27">
        <v>1.1430130630521193E-2</v>
      </c>
      <c r="E7700" s="27">
        <v>0.12801264876442761</v>
      </c>
      <c r="F7700" s="27">
        <v>3.8981184830420193E-2</v>
      </c>
      <c r="G7700" s="27">
        <v>0.13617105454561607</v>
      </c>
      <c r="H7700" s="27">
        <v>9.16096874378583E-2</v>
      </c>
      <c r="I7700" s="27">
        <v>7.4003855564294271E-2</v>
      </c>
      <c r="J7700" s="27">
        <v>3.7601292645108308E-2</v>
      </c>
      <c r="K7700" s="27">
        <v>0.15836327380917448</v>
      </c>
      <c r="L7700" s="27">
        <v>9.9247796836034047E-2</v>
      </c>
      <c r="M7700" s="27">
        <v>0.1453350915270796</v>
      </c>
      <c r="N7700" s="27">
        <v>7.9243983409465937E-2</v>
      </c>
      <c r="O7700" s="27">
        <v>0</v>
      </c>
      <c r="P7700" s="27">
        <v>0</v>
      </c>
      <c r="Q7700" s="27">
        <v>0</v>
      </c>
      <c r="R7700" s="27">
        <v>0</v>
      </c>
      <c r="S7700" s="27">
        <v>0</v>
      </c>
      <c r="T7700" s="27">
        <v>0</v>
      </c>
      <c r="U7700" s="27">
        <v>0</v>
      </c>
      <c r="V7700" s="27">
        <v>0</v>
      </c>
      <c r="W7700" s="27">
        <v>0</v>
      </c>
      <c r="X7700" s="27">
        <v>0</v>
      </c>
      <c r="Y7700" s="27">
        <v>0</v>
      </c>
      <c r="Z7700" s="27">
        <v>0</v>
      </c>
      <c r="AA7700" s="27">
        <v>0</v>
      </c>
      <c r="AB7700" s="27">
        <v>0</v>
      </c>
      <c r="AC7700" s="27">
        <v>0</v>
      </c>
      <c r="AD7700" s="27">
        <v>0</v>
      </c>
      <c r="AE7700" s="27">
        <v>0</v>
      </c>
      <c r="AF7700" s="27">
        <v>0</v>
      </c>
      <c r="AG7700" s="27">
        <v>0</v>
      </c>
      <c r="AH7700" s="27">
        <v>0</v>
      </c>
      <c r="AI7700" s="27">
        <v>0</v>
      </c>
      <c r="AK7700" s="29">
        <f t="shared" si="120"/>
        <v>-5.7767085210596203E-4</v>
      </c>
    </row>
    <row r="7701" spans="1:37" x14ac:dyDescent="0.25">
      <c r="A7701">
        <v>7699</v>
      </c>
      <c r="B7701" s="1">
        <v>1.17E-2</v>
      </c>
      <c r="C7701" s="1">
        <v>1.2974360311367183E-4</v>
      </c>
      <c r="D7701" s="27">
        <v>6.4620673162221462E-2</v>
      </c>
      <c r="E7701" s="27">
        <v>0.11029269322658997</v>
      </c>
      <c r="F7701" s="27">
        <v>9.0967404668145221E-2</v>
      </c>
      <c r="G7701" s="27">
        <v>9.6573198804196098E-2</v>
      </c>
      <c r="H7701" s="27">
        <v>1.3855138738388402E-2</v>
      </c>
      <c r="I7701" s="27">
        <v>0.1218811025668757</v>
      </c>
      <c r="J7701" s="27">
        <v>0.14180358827880113</v>
      </c>
      <c r="K7701" s="27">
        <v>5.8528043084093297E-2</v>
      </c>
      <c r="L7701" s="27">
        <v>0.10213310342214944</v>
      </c>
      <c r="M7701" s="27">
        <v>0.14435367551233763</v>
      </c>
      <c r="N7701" s="27">
        <v>5.499137853620175E-2</v>
      </c>
      <c r="O7701" s="27">
        <v>0</v>
      </c>
      <c r="P7701" s="27">
        <v>0</v>
      </c>
      <c r="Q7701" s="27">
        <v>0</v>
      </c>
      <c r="R7701" s="27">
        <v>0</v>
      </c>
      <c r="S7701" s="27">
        <v>0</v>
      </c>
      <c r="T7701" s="27">
        <v>0</v>
      </c>
      <c r="U7701" s="27">
        <v>0</v>
      </c>
      <c r="V7701" s="27">
        <v>0</v>
      </c>
      <c r="W7701" s="27">
        <v>0</v>
      </c>
      <c r="X7701" s="27">
        <v>0</v>
      </c>
      <c r="Y7701" s="27">
        <v>0</v>
      </c>
      <c r="Z7701" s="27">
        <v>0</v>
      </c>
      <c r="AA7701" s="27">
        <v>0</v>
      </c>
      <c r="AB7701" s="27">
        <v>0</v>
      </c>
      <c r="AC7701" s="27">
        <v>0</v>
      </c>
      <c r="AD7701" s="27">
        <v>0</v>
      </c>
      <c r="AE7701" s="27">
        <v>0</v>
      </c>
      <c r="AF7701" s="27">
        <v>0</v>
      </c>
      <c r="AG7701" s="27">
        <v>0</v>
      </c>
      <c r="AH7701" s="27">
        <v>0</v>
      </c>
      <c r="AI7701" s="27">
        <v>0</v>
      </c>
      <c r="AK7701" s="29">
        <f t="shared" si="120"/>
        <v>1.1089196847322378E-2</v>
      </c>
    </row>
    <row r="7702" spans="1:37" x14ac:dyDescent="0.25">
      <c r="A7702">
        <v>7700</v>
      </c>
      <c r="B7702" s="1">
        <v>1.0200000000000001E-2</v>
      </c>
      <c r="C7702" s="1">
        <v>-2.4103142830283993E-5</v>
      </c>
      <c r="D7702" s="27">
        <v>1.5200065830292481E-2</v>
      </c>
      <c r="E7702" s="27">
        <v>2.6866093086007747E-2</v>
      </c>
      <c r="F7702" s="27">
        <v>0.15936998601838548</v>
      </c>
      <c r="G7702" s="27">
        <v>8.9226174544087725E-2</v>
      </c>
      <c r="H7702" s="27">
        <v>3.2390979013356856E-3</v>
      </c>
      <c r="I7702" s="27">
        <v>0.21842656302001778</v>
      </c>
      <c r="J7702" s="27">
        <v>5.4855846206171781E-2</v>
      </c>
      <c r="K7702" s="27">
        <v>5.718164194867135E-3</v>
      </c>
      <c r="L7702" s="27">
        <v>0.24112746443794697</v>
      </c>
      <c r="M7702" s="27">
        <v>0.15525843609135306</v>
      </c>
      <c r="N7702" s="27">
        <v>3.071210866953392E-2</v>
      </c>
      <c r="O7702" s="27">
        <v>0</v>
      </c>
      <c r="P7702" s="27">
        <v>0</v>
      </c>
      <c r="Q7702" s="27">
        <v>0</v>
      </c>
      <c r="R7702" s="27">
        <v>0</v>
      </c>
      <c r="S7702" s="27">
        <v>0</v>
      </c>
      <c r="T7702" s="27">
        <v>0</v>
      </c>
      <c r="U7702" s="27">
        <v>0</v>
      </c>
      <c r="V7702" s="27">
        <v>0</v>
      </c>
      <c r="W7702" s="27">
        <v>0</v>
      </c>
      <c r="X7702" s="27">
        <v>0</v>
      </c>
      <c r="Y7702" s="27">
        <v>0</v>
      </c>
      <c r="Z7702" s="27">
        <v>0</v>
      </c>
      <c r="AA7702" s="27">
        <v>0</v>
      </c>
      <c r="AB7702" s="27">
        <v>0</v>
      </c>
      <c r="AC7702" s="27">
        <v>0</v>
      </c>
      <c r="AD7702" s="27">
        <v>0</v>
      </c>
      <c r="AE7702" s="27">
        <v>0</v>
      </c>
      <c r="AF7702" s="27">
        <v>0</v>
      </c>
      <c r="AG7702" s="27">
        <v>0</v>
      </c>
      <c r="AH7702" s="27">
        <v>0</v>
      </c>
      <c r="AI7702" s="27">
        <v>0</v>
      </c>
      <c r="AK7702" s="29">
        <f t="shared" si="120"/>
        <v>-2.3630532186552935E-3</v>
      </c>
    </row>
    <row r="7703" spans="1:37" x14ac:dyDescent="0.25">
      <c r="A7703">
        <v>7701</v>
      </c>
      <c r="B7703" s="1">
        <v>1.38E-2</v>
      </c>
      <c r="C7703" s="1">
        <v>-1.9732907005899088E-4</v>
      </c>
      <c r="D7703" s="27">
        <v>1.4568171681106353E-2</v>
      </c>
      <c r="E7703" s="27">
        <v>0.12783950468953023</v>
      </c>
      <c r="F7703" s="27">
        <v>0.14100001026943629</v>
      </c>
      <c r="G7703" s="27">
        <v>0.13656649807864557</v>
      </c>
      <c r="H7703" s="27">
        <v>7.4364273566427982E-2</v>
      </c>
      <c r="I7703" s="27">
        <v>5.5044321697268826E-2</v>
      </c>
      <c r="J7703" s="27">
        <v>5.9048904838629034E-2</v>
      </c>
      <c r="K7703" s="27">
        <v>0.17036957455548815</v>
      </c>
      <c r="L7703" s="27">
        <v>4.4456155175793951E-3</v>
      </c>
      <c r="M7703" s="27">
        <v>8.7802433395023208E-2</v>
      </c>
      <c r="N7703" s="27">
        <v>0.12895069171086504</v>
      </c>
      <c r="O7703" s="27">
        <v>0</v>
      </c>
      <c r="P7703" s="27">
        <v>0</v>
      </c>
      <c r="Q7703" s="27">
        <v>0</v>
      </c>
      <c r="R7703" s="27">
        <v>0</v>
      </c>
      <c r="S7703" s="27">
        <v>0</v>
      </c>
      <c r="T7703" s="27">
        <v>0</v>
      </c>
      <c r="U7703" s="27">
        <v>0</v>
      </c>
      <c r="V7703" s="27">
        <v>0</v>
      </c>
      <c r="W7703" s="27">
        <v>0</v>
      </c>
      <c r="X7703" s="27">
        <v>0</v>
      </c>
      <c r="Y7703" s="27">
        <v>0</v>
      </c>
      <c r="Z7703" s="27">
        <v>0</v>
      </c>
      <c r="AA7703" s="27">
        <v>0</v>
      </c>
      <c r="AB7703" s="27">
        <v>0</v>
      </c>
      <c r="AC7703" s="27">
        <v>0</v>
      </c>
      <c r="AD7703" s="27">
        <v>0</v>
      </c>
      <c r="AE7703" s="27">
        <v>0</v>
      </c>
      <c r="AF7703" s="27">
        <v>0</v>
      </c>
      <c r="AG7703" s="27">
        <v>0</v>
      </c>
      <c r="AH7703" s="27">
        <v>0</v>
      </c>
      <c r="AI7703" s="27">
        <v>0</v>
      </c>
      <c r="AK7703" s="29">
        <f t="shared" si="120"/>
        <v>-1.4299207975289194E-2</v>
      </c>
    </row>
    <row r="7704" spans="1:37" x14ac:dyDescent="0.25">
      <c r="A7704">
        <v>7702</v>
      </c>
      <c r="B7704" s="1">
        <v>1.26E-2</v>
      </c>
      <c r="C7704" s="1">
        <v>4.2999961009019114E-5</v>
      </c>
      <c r="D7704" s="27">
        <v>0.11662278590452116</v>
      </c>
      <c r="E7704" s="27">
        <v>0.11155910414836724</v>
      </c>
      <c r="F7704" s="27">
        <v>0.12601684678686495</v>
      </c>
      <c r="G7704" s="27">
        <v>2.4563247473255383E-2</v>
      </c>
      <c r="H7704" s="27">
        <v>0.17929404775475652</v>
      </c>
      <c r="I7704" s="27">
        <v>0.16458887092725802</v>
      </c>
      <c r="J7704" s="27">
        <v>7.0436409009243556E-2</v>
      </c>
      <c r="K7704" s="27">
        <v>1.8123895763377897E-2</v>
      </c>
      <c r="L7704" s="27">
        <v>3.5870855271669076E-2</v>
      </c>
      <c r="M7704" s="27">
        <v>1.5857480746319593E-2</v>
      </c>
      <c r="N7704" s="27">
        <v>0.13706645621436675</v>
      </c>
      <c r="O7704" s="27">
        <v>0</v>
      </c>
      <c r="P7704" s="27">
        <v>0</v>
      </c>
      <c r="Q7704" s="27">
        <v>0</v>
      </c>
      <c r="R7704" s="27">
        <v>0</v>
      </c>
      <c r="S7704" s="27">
        <v>0</v>
      </c>
      <c r="T7704" s="27">
        <v>0</v>
      </c>
      <c r="U7704" s="27">
        <v>0</v>
      </c>
      <c r="V7704" s="27">
        <v>0</v>
      </c>
      <c r="W7704" s="27">
        <v>0</v>
      </c>
      <c r="X7704" s="27">
        <v>0</v>
      </c>
      <c r="Y7704" s="27">
        <v>0</v>
      </c>
      <c r="Z7704" s="27">
        <v>0</v>
      </c>
      <c r="AA7704" s="27">
        <v>0</v>
      </c>
      <c r="AB7704" s="27">
        <v>0</v>
      </c>
      <c r="AC7704" s="27">
        <v>0</v>
      </c>
      <c r="AD7704" s="27">
        <v>0</v>
      </c>
      <c r="AE7704" s="27">
        <v>0</v>
      </c>
      <c r="AF7704" s="27">
        <v>0</v>
      </c>
      <c r="AG7704" s="27">
        <v>0</v>
      </c>
      <c r="AH7704" s="27">
        <v>0</v>
      </c>
      <c r="AI7704" s="27">
        <v>0</v>
      </c>
      <c r="AK7704" s="29">
        <f t="shared" si="120"/>
        <v>3.4126953181761203E-3</v>
      </c>
    </row>
    <row r="7705" spans="1:37" x14ac:dyDescent="0.25">
      <c r="A7705">
        <v>7703</v>
      </c>
      <c r="B7705" s="1">
        <v>1.37E-2</v>
      </c>
      <c r="C7705" s="1">
        <v>2.0475933830602782E-6</v>
      </c>
      <c r="D7705" s="27">
        <v>2.5130399799472024E-2</v>
      </c>
      <c r="E7705" s="27">
        <v>0.1358328899216541</v>
      </c>
      <c r="F7705" s="27">
        <v>0.12499437248373566</v>
      </c>
      <c r="G7705" s="27">
        <v>0.1632623314230176</v>
      </c>
      <c r="H7705" s="27">
        <v>5.9066259784369218E-2</v>
      </c>
      <c r="I7705" s="27">
        <v>0.14346465972452935</v>
      </c>
      <c r="J7705" s="27">
        <v>3.0141948147627343E-2</v>
      </c>
      <c r="K7705" s="27">
        <v>9.4695221401784768E-2</v>
      </c>
      <c r="L7705" s="27">
        <v>0.13745729539693338</v>
      </c>
      <c r="M7705" s="27">
        <v>6.1048615038659028E-2</v>
      </c>
      <c r="N7705" s="27">
        <v>2.4906006878217517E-2</v>
      </c>
      <c r="O7705" s="27">
        <v>0</v>
      </c>
      <c r="P7705" s="27">
        <v>0</v>
      </c>
      <c r="Q7705" s="27">
        <v>0</v>
      </c>
      <c r="R7705" s="27">
        <v>0</v>
      </c>
      <c r="S7705" s="27">
        <v>0</v>
      </c>
      <c r="T7705" s="27">
        <v>0</v>
      </c>
      <c r="U7705" s="27">
        <v>0</v>
      </c>
      <c r="V7705" s="27">
        <v>0</v>
      </c>
      <c r="W7705" s="27">
        <v>0</v>
      </c>
      <c r="X7705" s="27">
        <v>0</v>
      </c>
      <c r="Y7705" s="27">
        <v>0</v>
      </c>
      <c r="Z7705" s="27">
        <v>0</v>
      </c>
      <c r="AA7705" s="27">
        <v>0</v>
      </c>
      <c r="AB7705" s="27">
        <v>0</v>
      </c>
      <c r="AC7705" s="27">
        <v>0</v>
      </c>
      <c r="AD7705" s="27">
        <v>0</v>
      </c>
      <c r="AE7705" s="27">
        <v>0</v>
      </c>
      <c r="AF7705" s="27">
        <v>0</v>
      </c>
      <c r="AG7705" s="27">
        <v>0</v>
      </c>
      <c r="AH7705" s="27">
        <v>0</v>
      </c>
      <c r="AI7705" s="27">
        <v>0</v>
      </c>
      <c r="AK7705" s="29">
        <f t="shared" si="120"/>
        <v>1.4945937102629766E-4</v>
      </c>
    </row>
    <row r="7706" spans="1:37" x14ac:dyDescent="0.25">
      <c r="A7706">
        <v>7704</v>
      </c>
      <c r="B7706" s="1">
        <v>9.4999999999999998E-3</v>
      </c>
      <c r="C7706" s="1">
        <v>1.3214836019254374E-4</v>
      </c>
      <c r="D7706" s="27">
        <v>0.1356255154030927</v>
      </c>
      <c r="E7706" s="27">
        <v>3.6207168430700425E-2</v>
      </c>
      <c r="F7706" s="27">
        <v>1.6884580252406675E-2</v>
      </c>
      <c r="G7706" s="27">
        <v>0.13472147890581987</v>
      </c>
      <c r="H7706" s="27">
        <v>0.13122965346022331</v>
      </c>
      <c r="I7706" s="27">
        <v>8.5550887867116079E-2</v>
      </c>
      <c r="J7706" s="27">
        <v>5.5184533401190075E-2</v>
      </c>
      <c r="K7706" s="27">
        <v>2.0459018093661858E-2</v>
      </c>
      <c r="L7706" s="27">
        <v>8.8219155594417301E-2</v>
      </c>
      <c r="M7706" s="27">
        <v>0.14445911478905471</v>
      </c>
      <c r="N7706" s="27">
        <v>0.15145889380231717</v>
      </c>
      <c r="O7706" s="27">
        <v>0</v>
      </c>
      <c r="P7706" s="27">
        <v>0</v>
      </c>
      <c r="Q7706" s="27">
        <v>0</v>
      </c>
      <c r="R7706" s="27">
        <v>0</v>
      </c>
      <c r="S7706" s="27">
        <v>0</v>
      </c>
      <c r="T7706" s="27">
        <v>0</v>
      </c>
      <c r="U7706" s="27">
        <v>0</v>
      </c>
      <c r="V7706" s="27">
        <v>0</v>
      </c>
      <c r="W7706" s="27">
        <v>0</v>
      </c>
      <c r="X7706" s="27">
        <v>0</v>
      </c>
      <c r="Y7706" s="27">
        <v>0</v>
      </c>
      <c r="Z7706" s="27">
        <v>0</v>
      </c>
      <c r="AA7706" s="27">
        <v>0</v>
      </c>
      <c r="AB7706" s="27">
        <v>0</v>
      </c>
      <c r="AC7706" s="27">
        <v>0</v>
      </c>
      <c r="AD7706" s="27">
        <v>0</v>
      </c>
      <c r="AE7706" s="27">
        <v>0</v>
      </c>
      <c r="AF7706" s="27">
        <v>0</v>
      </c>
      <c r="AG7706" s="27">
        <v>0</v>
      </c>
      <c r="AH7706" s="27">
        <v>0</v>
      </c>
      <c r="AI7706" s="27">
        <v>0</v>
      </c>
      <c r="AK7706" s="29">
        <f t="shared" si="120"/>
        <v>1.3910353704478289E-2</v>
      </c>
    </row>
    <row r="7707" spans="1:37" x14ac:dyDescent="0.25">
      <c r="A7707">
        <v>7705</v>
      </c>
      <c r="B7707" s="1">
        <v>1.0999999999999999E-2</v>
      </c>
      <c r="C7707" s="1">
        <v>-2.65604394417809E-5</v>
      </c>
      <c r="D7707" s="27">
        <v>4.2573622029254771E-2</v>
      </c>
      <c r="E7707" s="27">
        <v>9.2222147649550112E-2</v>
      </c>
      <c r="F7707" s="27">
        <v>0.12445471517050545</v>
      </c>
      <c r="G7707" s="27">
        <v>4.1241414253161057E-3</v>
      </c>
      <c r="H7707" s="27">
        <v>3.5796511702746538E-2</v>
      </c>
      <c r="I7707" s="27">
        <v>9.1960037172892584E-2</v>
      </c>
      <c r="J7707" s="27">
        <v>0.12375793938926195</v>
      </c>
      <c r="K7707" s="27">
        <v>0.11621371828293332</v>
      </c>
      <c r="L7707" s="27">
        <v>0.12716063542838968</v>
      </c>
      <c r="M7707" s="27">
        <v>0.11425094129873418</v>
      </c>
      <c r="N7707" s="27">
        <v>0.12748559045041513</v>
      </c>
      <c r="O7707" s="27">
        <v>0</v>
      </c>
      <c r="P7707" s="27">
        <v>0</v>
      </c>
      <c r="Q7707" s="27">
        <v>0</v>
      </c>
      <c r="R7707" s="27">
        <v>0</v>
      </c>
      <c r="S7707" s="27">
        <v>0</v>
      </c>
      <c r="T7707" s="27">
        <v>0</v>
      </c>
      <c r="U7707" s="27">
        <v>0</v>
      </c>
      <c r="V7707" s="27">
        <v>0</v>
      </c>
      <c r="W7707" s="27">
        <v>0</v>
      </c>
      <c r="X7707" s="27">
        <v>0</v>
      </c>
      <c r="Y7707" s="27">
        <v>0</v>
      </c>
      <c r="Z7707" s="27">
        <v>0</v>
      </c>
      <c r="AA7707" s="27">
        <v>0</v>
      </c>
      <c r="AB7707" s="27">
        <v>0</v>
      </c>
      <c r="AC7707" s="27">
        <v>0</v>
      </c>
      <c r="AD7707" s="27">
        <v>0</v>
      </c>
      <c r="AE7707" s="27">
        <v>0</v>
      </c>
      <c r="AF7707" s="27">
        <v>0</v>
      </c>
      <c r="AG7707" s="27">
        <v>0</v>
      </c>
      <c r="AH7707" s="27">
        <v>0</v>
      </c>
      <c r="AI7707" s="27">
        <v>0</v>
      </c>
      <c r="AK7707" s="29">
        <f t="shared" si="120"/>
        <v>-2.4145854037982638E-3</v>
      </c>
    </row>
    <row r="7708" spans="1:37" x14ac:dyDescent="0.25">
      <c r="A7708">
        <v>7706</v>
      </c>
      <c r="B7708" s="1">
        <v>1.0500000000000001E-2</v>
      </c>
      <c r="C7708" s="1">
        <v>2.346428205463157E-4</v>
      </c>
      <c r="D7708" s="27">
        <v>9.5864019063638031E-3</v>
      </c>
      <c r="E7708" s="27">
        <v>5.3075662957027564E-2</v>
      </c>
      <c r="F7708" s="27">
        <v>0.11960336729117144</v>
      </c>
      <c r="G7708" s="27">
        <v>7.1203635321792622E-2</v>
      </c>
      <c r="H7708" s="27">
        <v>7.2212464919926764E-2</v>
      </c>
      <c r="I7708" s="27">
        <v>0.12217973585689215</v>
      </c>
      <c r="J7708" s="27">
        <v>0.18294915825020264</v>
      </c>
      <c r="K7708" s="27">
        <v>9.6931938532144324E-3</v>
      </c>
      <c r="L7708" s="27">
        <v>0.1721126363301502</v>
      </c>
      <c r="M7708" s="27">
        <v>1.3534069311371327E-2</v>
      </c>
      <c r="N7708" s="27">
        <v>0.17384967400188719</v>
      </c>
      <c r="O7708" s="27">
        <v>0</v>
      </c>
      <c r="P7708" s="27">
        <v>0</v>
      </c>
      <c r="Q7708" s="27">
        <v>0</v>
      </c>
      <c r="R7708" s="27">
        <v>0</v>
      </c>
      <c r="S7708" s="27">
        <v>0</v>
      </c>
      <c r="T7708" s="27">
        <v>0</v>
      </c>
      <c r="U7708" s="27">
        <v>0</v>
      </c>
      <c r="V7708" s="27">
        <v>0</v>
      </c>
      <c r="W7708" s="27">
        <v>0</v>
      </c>
      <c r="X7708" s="27">
        <v>0</v>
      </c>
      <c r="Y7708" s="27">
        <v>0</v>
      </c>
      <c r="Z7708" s="27">
        <v>0</v>
      </c>
      <c r="AA7708" s="27">
        <v>0</v>
      </c>
      <c r="AB7708" s="27">
        <v>0</v>
      </c>
      <c r="AC7708" s="27">
        <v>0</v>
      </c>
      <c r="AD7708" s="27">
        <v>0</v>
      </c>
      <c r="AE7708" s="27">
        <v>0</v>
      </c>
      <c r="AF7708" s="27">
        <v>0</v>
      </c>
      <c r="AG7708" s="27">
        <v>0</v>
      </c>
      <c r="AH7708" s="27">
        <v>0</v>
      </c>
      <c r="AI7708" s="27">
        <v>0</v>
      </c>
      <c r="AK7708" s="29">
        <f t="shared" si="120"/>
        <v>2.2346935290125304E-2</v>
      </c>
    </row>
    <row r="7709" spans="1:37" x14ac:dyDescent="0.25">
      <c r="A7709">
        <v>7707</v>
      </c>
      <c r="B7709" s="1">
        <v>1.14E-2</v>
      </c>
      <c r="C7709" s="1">
        <v>1.3497032546007286E-4</v>
      </c>
      <c r="D7709" s="27">
        <v>0.12864936386597875</v>
      </c>
      <c r="E7709" s="27">
        <v>0.12742567561915694</v>
      </c>
      <c r="F7709" s="27">
        <v>4.3584234482079535E-2</v>
      </c>
      <c r="G7709" s="27">
        <v>2.5386118715405234E-2</v>
      </c>
      <c r="H7709" s="27">
        <v>0.11908209393341027</v>
      </c>
      <c r="I7709" s="27">
        <v>1.7690040028299672E-2</v>
      </c>
      <c r="J7709" s="27">
        <v>8.1596697735948423E-2</v>
      </c>
      <c r="K7709" s="27">
        <v>0.11415230816409196</v>
      </c>
      <c r="L7709" s="27">
        <v>0.10134628208469187</v>
      </c>
      <c r="M7709" s="27">
        <v>0.14812835126411905</v>
      </c>
      <c r="N7709" s="27">
        <v>9.2958834106818308E-2</v>
      </c>
      <c r="O7709" s="27">
        <v>0</v>
      </c>
      <c r="P7709" s="27">
        <v>0</v>
      </c>
      <c r="Q7709" s="27">
        <v>0</v>
      </c>
      <c r="R7709" s="27">
        <v>0</v>
      </c>
      <c r="S7709" s="27">
        <v>0</v>
      </c>
      <c r="T7709" s="27">
        <v>0</v>
      </c>
      <c r="U7709" s="27">
        <v>0</v>
      </c>
      <c r="V7709" s="27">
        <v>0</v>
      </c>
      <c r="W7709" s="27">
        <v>0</v>
      </c>
      <c r="X7709" s="27">
        <v>0</v>
      </c>
      <c r="Y7709" s="27">
        <v>0</v>
      </c>
      <c r="Z7709" s="27">
        <v>0</v>
      </c>
      <c r="AA7709" s="27">
        <v>0</v>
      </c>
      <c r="AB7709" s="27">
        <v>0</v>
      </c>
      <c r="AC7709" s="27">
        <v>0</v>
      </c>
      <c r="AD7709" s="27">
        <v>0</v>
      </c>
      <c r="AE7709" s="27">
        <v>0</v>
      </c>
      <c r="AF7709" s="27">
        <v>0</v>
      </c>
      <c r="AG7709" s="27">
        <v>0</v>
      </c>
      <c r="AH7709" s="27">
        <v>0</v>
      </c>
      <c r="AI7709" s="27">
        <v>0</v>
      </c>
      <c r="AK7709" s="29">
        <f t="shared" si="120"/>
        <v>1.1839502233339724E-2</v>
      </c>
    </row>
    <row r="7710" spans="1:37" x14ac:dyDescent="0.25">
      <c r="A7710">
        <v>7708</v>
      </c>
      <c r="B7710" s="1">
        <v>1.12E-2</v>
      </c>
      <c r="C7710" s="1">
        <v>2.656368552262451E-4</v>
      </c>
      <c r="D7710" s="27">
        <v>5.972313577091657E-2</v>
      </c>
      <c r="E7710" s="27">
        <v>0.13204801232626009</v>
      </c>
      <c r="F7710" s="27">
        <v>5.8138563718068893E-2</v>
      </c>
      <c r="G7710" s="27">
        <v>9.1354244228327108E-2</v>
      </c>
      <c r="H7710" s="27">
        <v>6.5493337274599078E-2</v>
      </c>
      <c r="I7710" s="27">
        <v>1.9794694025862546E-2</v>
      </c>
      <c r="J7710" s="27">
        <v>0.11965555642746067</v>
      </c>
      <c r="K7710" s="27">
        <v>7.8523245155626725E-2</v>
      </c>
      <c r="L7710" s="27">
        <v>0.10680573327295323</v>
      </c>
      <c r="M7710" s="27">
        <v>0.15549024686399809</v>
      </c>
      <c r="N7710" s="27">
        <v>0.11297323093592715</v>
      </c>
      <c r="O7710" s="27">
        <v>0</v>
      </c>
      <c r="P7710" s="27">
        <v>0</v>
      </c>
      <c r="Q7710" s="27">
        <v>0</v>
      </c>
      <c r="R7710" s="27">
        <v>0</v>
      </c>
      <c r="S7710" s="27">
        <v>0</v>
      </c>
      <c r="T7710" s="27">
        <v>0</v>
      </c>
      <c r="U7710" s="27">
        <v>0</v>
      </c>
      <c r="V7710" s="27">
        <v>0</v>
      </c>
      <c r="W7710" s="27">
        <v>0</v>
      </c>
      <c r="X7710" s="27">
        <v>0</v>
      </c>
      <c r="Y7710" s="27">
        <v>0</v>
      </c>
      <c r="Z7710" s="27">
        <v>0</v>
      </c>
      <c r="AA7710" s="27">
        <v>0</v>
      </c>
      <c r="AB7710" s="27">
        <v>0</v>
      </c>
      <c r="AC7710" s="27">
        <v>0</v>
      </c>
      <c r="AD7710" s="27">
        <v>0</v>
      </c>
      <c r="AE7710" s="27">
        <v>0</v>
      </c>
      <c r="AF7710" s="27">
        <v>0</v>
      </c>
      <c r="AG7710" s="27">
        <v>0</v>
      </c>
      <c r="AH7710" s="27">
        <v>0</v>
      </c>
      <c r="AI7710" s="27">
        <v>0</v>
      </c>
      <c r="AK7710" s="29">
        <f t="shared" si="120"/>
        <v>2.3717576359486171E-2</v>
      </c>
    </row>
    <row r="7711" spans="1:37" x14ac:dyDescent="0.25">
      <c r="A7711">
        <v>7709</v>
      </c>
      <c r="B7711" s="1">
        <v>1.41E-2</v>
      </c>
      <c r="C7711" s="1">
        <v>1.8826479803325672E-4</v>
      </c>
      <c r="D7711" s="27">
        <v>5.3035101084370082E-2</v>
      </c>
      <c r="E7711" s="27">
        <v>0.15935689104294717</v>
      </c>
      <c r="F7711" s="27">
        <v>4.888145292334925E-2</v>
      </c>
      <c r="G7711" s="27">
        <v>0.17946408300114061</v>
      </c>
      <c r="H7711" s="27">
        <v>9.9714150477376792E-2</v>
      </c>
      <c r="I7711" s="27">
        <v>0.13113727742948045</v>
      </c>
      <c r="J7711" s="27">
        <v>1.5330395938174914E-3</v>
      </c>
      <c r="K7711" s="27">
        <v>8.6951098365926197E-2</v>
      </c>
      <c r="L7711" s="27">
        <v>0.18128492550617506</v>
      </c>
      <c r="M7711" s="27">
        <v>2.9720066861821708E-2</v>
      </c>
      <c r="N7711" s="27">
        <v>2.8921913713595176E-2</v>
      </c>
      <c r="O7711" s="27">
        <v>0</v>
      </c>
      <c r="P7711" s="27">
        <v>0</v>
      </c>
      <c r="Q7711" s="27">
        <v>0</v>
      </c>
      <c r="R7711" s="27">
        <v>0</v>
      </c>
      <c r="S7711" s="27">
        <v>0</v>
      </c>
      <c r="T7711" s="27">
        <v>0</v>
      </c>
      <c r="U7711" s="27">
        <v>0</v>
      </c>
      <c r="V7711" s="27">
        <v>0</v>
      </c>
      <c r="W7711" s="27">
        <v>0</v>
      </c>
      <c r="X7711" s="27">
        <v>0</v>
      </c>
      <c r="Y7711" s="27">
        <v>0</v>
      </c>
      <c r="Z7711" s="27">
        <v>0</v>
      </c>
      <c r="AA7711" s="27">
        <v>0</v>
      </c>
      <c r="AB7711" s="27">
        <v>0</v>
      </c>
      <c r="AC7711" s="27">
        <v>0</v>
      </c>
      <c r="AD7711" s="27">
        <v>0</v>
      </c>
      <c r="AE7711" s="27">
        <v>0</v>
      </c>
      <c r="AF7711" s="27">
        <v>0</v>
      </c>
      <c r="AG7711" s="27">
        <v>0</v>
      </c>
      <c r="AH7711" s="27">
        <v>0</v>
      </c>
      <c r="AI7711" s="27">
        <v>0</v>
      </c>
      <c r="AK7711" s="29">
        <f t="shared" si="120"/>
        <v>1.3352113335691966E-2</v>
      </c>
    </row>
    <row r="7712" spans="1:37" x14ac:dyDescent="0.25">
      <c r="A7712">
        <v>7710</v>
      </c>
      <c r="B7712" s="1">
        <v>1.23E-2</v>
      </c>
      <c r="C7712" s="1">
        <v>2.1650429550674943E-4</v>
      </c>
      <c r="D7712" s="27">
        <v>1.2444878666943578E-2</v>
      </c>
      <c r="E7712" s="27">
        <v>0.14816408581794321</v>
      </c>
      <c r="F7712" s="27">
        <v>8.4717229357386056E-2</v>
      </c>
      <c r="G7712" s="27">
        <v>0.10535848831086127</v>
      </c>
      <c r="H7712" s="27">
        <v>3.7128672962585353E-2</v>
      </c>
      <c r="I7712" s="27">
        <v>4.9514498436705058E-2</v>
      </c>
      <c r="J7712" s="27">
        <v>0.13051444115130686</v>
      </c>
      <c r="K7712" s="27">
        <v>9.8411086867478792E-2</v>
      </c>
      <c r="L7712" s="27">
        <v>0.12419588947839158</v>
      </c>
      <c r="M7712" s="27">
        <v>0.14641913805349846</v>
      </c>
      <c r="N7712" s="27">
        <v>6.3131590896899611E-2</v>
      </c>
      <c r="O7712" s="27">
        <v>0</v>
      </c>
      <c r="P7712" s="27">
        <v>0</v>
      </c>
      <c r="Q7712" s="27">
        <v>0</v>
      </c>
      <c r="R7712" s="27">
        <v>0</v>
      </c>
      <c r="S7712" s="27">
        <v>0</v>
      </c>
      <c r="T7712" s="27">
        <v>0</v>
      </c>
      <c r="U7712" s="27">
        <v>0</v>
      </c>
      <c r="V7712" s="27">
        <v>0</v>
      </c>
      <c r="W7712" s="27">
        <v>0</v>
      </c>
      <c r="X7712" s="27">
        <v>0</v>
      </c>
      <c r="Y7712" s="27">
        <v>0</v>
      </c>
      <c r="Z7712" s="27">
        <v>0</v>
      </c>
      <c r="AA7712" s="27">
        <v>0</v>
      </c>
      <c r="AB7712" s="27">
        <v>0</v>
      </c>
      <c r="AC7712" s="27">
        <v>0</v>
      </c>
      <c r="AD7712" s="27">
        <v>0</v>
      </c>
      <c r="AE7712" s="27">
        <v>0</v>
      </c>
      <c r="AF7712" s="27">
        <v>0</v>
      </c>
      <c r="AG7712" s="27">
        <v>0</v>
      </c>
      <c r="AH7712" s="27">
        <v>0</v>
      </c>
      <c r="AI7712" s="27">
        <v>0</v>
      </c>
      <c r="AK7712" s="29">
        <f t="shared" si="120"/>
        <v>1.7601975244451173E-2</v>
      </c>
    </row>
    <row r="7713" spans="1:37" x14ac:dyDescent="0.25">
      <c r="A7713">
        <v>7711</v>
      </c>
      <c r="B7713" s="1">
        <v>1.23E-2</v>
      </c>
      <c r="C7713" s="1">
        <v>-3.6557772511550025E-5</v>
      </c>
      <c r="D7713" s="27">
        <v>1.0050304374822001E-2</v>
      </c>
      <c r="E7713" s="27">
        <v>9.8584579427581406E-2</v>
      </c>
      <c r="F7713" s="27">
        <v>9.8990717848340487E-2</v>
      </c>
      <c r="G7713" s="27">
        <v>0.11961640325692374</v>
      </c>
      <c r="H7713" s="27">
        <v>3.4185530369670099E-2</v>
      </c>
      <c r="I7713" s="27">
        <v>0.15385287193318667</v>
      </c>
      <c r="J7713" s="27">
        <v>0.11059421979776621</v>
      </c>
      <c r="K7713" s="27">
        <v>0.10276031033824794</v>
      </c>
      <c r="L7713" s="27">
        <v>0.10932479800516838</v>
      </c>
      <c r="M7713" s="27">
        <v>0.12589112835772512</v>
      </c>
      <c r="N7713" s="27">
        <v>3.6149136290567943E-2</v>
      </c>
      <c r="O7713" s="27">
        <v>0</v>
      </c>
      <c r="P7713" s="27">
        <v>0</v>
      </c>
      <c r="Q7713" s="27">
        <v>0</v>
      </c>
      <c r="R7713" s="27">
        <v>0</v>
      </c>
      <c r="S7713" s="27">
        <v>0</v>
      </c>
      <c r="T7713" s="27">
        <v>0</v>
      </c>
      <c r="U7713" s="27">
        <v>0</v>
      </c>
      <c r="V7713" s="27">
        <v>0</v>
      </c>
      <c r="W7713" s="27">
        <v>0</v>
      </c>
      <c r="X7713" s="27">
        <v>0</v>
      </c>
      <c r="Y7713" s="27">
        <v>0</v>
      </c>
      <c r="Z7713" s="27">
        <v>0</v>
      </c>
      <c r="AA7713" s="27">
        <v>0</v>
      </c>
      <c r="AB7713" s="27">
        <v>0</v>
      </c>
      <c r="AC7713" s="27">
        <v>0</v>
      </c>
      <c r="AD7713" s="27">
        <v>0</v>
      </c>
      <c r="AE7713" s="27">
        <v>0</v>
      </c>
      <c r="AF7713" s="27">
        <v>0</v>
      </c>
      <c r="AG7713" s="27">
        <v>0</v>
      </c>
      <c r="AH7713" s="27">
        <v>0</v>
      </c>
      <c r="AI7713" s="27">
        <v>0</v>
      </c>
      <c r="AK7713" s="29">
        <f t="shared" si="120"/>
        <v>-2.9721766269552867E-3</v>
      </c>
    </row>
    <row r="7714" spans="1:37" x14ac:dyDescent="0.25">
      <c r="A7714">
        <v>7712</v>
      </c>
      <c r="B7714" s="1">
        <v>1.2200000000000001E-2</v>
      </c>
      <c r="C7714" s="1">
        <v>-7.1404996829503039E-5</v>
      </c>
      <c r="D7714" s="27">
        <v>0.12586583855054034</v>
      </c>
      <c r="E7714" s="27">
        <v>0.10540609362029209</v>
      </c>
      <c r="F7714" s="27">
        <v>0.16100006415589049</v>
      </c>
      <c r="G7714" s="27">
        <v>8.419849860149474E-2</v>
      </c>
      <c r="H7714" s="27">
        <v>3.2434270620738073E-2</v>
      </c>
      <c r="I7714" s="27">
        <v>9.1233599493870138E-2</v>
      </c>
      <c r="J7714" s="27">
        <v>3.9649338246433338E-2</v>
      </c>
      <c r="K7714" s="27">
        <v>9.3063035291336749E-2</v>
      </c>
      <c r="L7714" s="27">
        <v>0.14847079775175126</v>
      </c>
      <c r="M7714" s="27">
        <v>9.4556389433025731E-2</v>
      </c>
      <c r="N7714" s="27">
        <v>2.4122074234626919E-2</v>
      </c>
      <c r="O7714" s="27">
        <v>0</v>
      </c>
      <c r="P7714" s="27">
        <v>0</v>
      </c>
      <c r="Q7714" s="27">
        <v>0</v>
      </c>
      <c r="R7714" s="27">
        <v>0</v>
      </c>
      <c r="S7714" s="27">
        <v>0</v>
      </c>
      <c r="T7714" s="27">
        <v>0</v>
      </c>
      <c r="U7714" s="27">
        <v>0</v>
      </c>
      <c r="V7714" s="27">
        <v>0</v>
      </c>
      <c r="W7714" s="27">
        <v>0</v>
      </c>
      <c r="X7714" s="27">
        <v>0</v>
      </c>
      <c r="Y7714" s="27">
        <v>0</v>
      </c>
      <c r="Z7714" s="27">
        <v>0</v>
      </c>
      <c r="AA7714" s="27">
        <v>0</v>
      </c>
      <c r="AB7714" s="27">
        <v>0</v>
      </c>
      <c r="AC7714" s="27">
        <v>0</v>
      </c>
      <c r="AD7714" s="27">
        <v>0</v>
      </c>
      <c r="AE7714" s="27">
        <v>0</v>
      </c>
      <c r="AF7714" s="27">
        <v>0</v>
      </c>
      <c r="AG7714" s="27">
        <v>0</v>
      </c>
      <c r="AH7714" s="27">
        <v>0</v>
      </c>
      <c r="AI7714" s="27">
        <v>0</v>
      </c>
      <c r="AK7714" s="29">
        <f t="shared" si="120"/>
        <v>-5.8528685925822157E-3</v>
      </c>
    </row>
    <row r="7715" spans="1:37" x14ac:dyDescent="0.25">
      <c r="A7715">
        <v>7713</v>
      </c>
      <c r="B7715" s="1">
        <v>1.1900000000000001E-2</v>
      </c>
      <c r="C7715" s="1">
        <v>-2.980873924190147E-4</v>
      </c>
      <c r="D7715" s="27">
        <v>0.1245823469148831</v>
      </c>
      <c r="E7715" s="27">
        <v>7.6709907431919813E-2</v>
      </c>
      <c r="F7715" s="27">
        <v>0.11742006304409217</v>
      </c>
      <c r="G7715" s="27">
        <v>7.0312430057054398E-2</v>
      </c>
      <c r="H7715" s="27">
        <v>0.11492911373133902</v>
      </c>
      <c r="I7715" s="27">
        <v>3.1830727605381831E-2</v>
      </c>
      <c r="J7715" s="27">
        <v>1.197062356752911E-2</v>
      </c>
      <c r="K7715" s="27">
        <v>0.17200148547118191</v>
      </c>
      <c r="L7715" s="27">
        <v>5.1736122383329392E-2</v>
      </c>
      <c r="M7715" s="27">
        <v>0.16206064022677222</v>
      </c>
      <c r="N7715" s="27">
        <v>6.6446539566517054E-2</v>
      </c>
      <c r="O7715" s="27">
        <v>0</v>
      </c>
      <c r="P7715" s="27">
        <v>0</v>
      </c>
      <c r="Q7715" s="27">
        <v>0</v>
      </c>
      <c r="R7715" s="27">
        <v>0</v>
      </c>
      <c r="S7715" s="27">
        <v>0</v>
      </c>
      <c r="T7715" s="27">
        <v>0</v>
      </c>
      <c r="U7715" s="27">
        <v>0</v>
      </c>
      <c r="V7715" s="27">
        <v>0</v>
      </c>
      <c r="W7715" s="27">
        <v>0</v>
      </c>
      <c r="X7715" s="27">
        <v>0</v>
      </c>
      <c r="Y7715" s="27">
        <v>0</v>
      </c>
      <c r="Z7715" s="27">
        <v>0</v>
      </c>
      <c r="AA7715" s="27">
        <v>0</v>
      </c>
      <c r="AB7715" s="27">
        <v>0</v>
      </c>
      <c r="AC7715" s="27">
        <v>0</v>
      </c>
      <c r="AD7715" s="27">
        <v>0</v>
      </c>
      <c r="AE7715" s="27">
        <v>0</v>
      </c>
      <c r="AF7715" s="27">
        <v>0</v>
      </c>
      <c r="AG7715" s="27">
        <v>0</v>
      </c>
      <c r="AH7715" s="27">
        <v>0</v>
      </c>
      <c r="AI7715" s="27">
        <v>0</v>
      </c>
      <c r="AK7715" s="29">
        <f t="shared" si="120"/>
        <v>-2.5049360707480227E-2</v>
      </c>
    </row>
    <row r="7716" spans="1:37" x14ac:dyDescent="0.25">
      <c r="A7716">
        <v>7714</v>
      </c>
      <c r="B7716" s="1">
        <v>1.5800000000000002E-2</v>
      </c>
      <c r="C7716" s="1">
        <v>-4.7012265534580316E-5</v>
      </c>
      <c r="D7716" s="27">
        <v>5.7616742359907498E-2</v>
      </c>
      <c r="E7716" s="27">
        <v>0.17749012930489025</v>
      </c>
      <c r="F7716" s="27">
        <v>8.7688052566871455E-2</v>
      </c>
      <c r="G7716" s="27">
        <v>0.11289155735279968</v>
      </c>
      <c r="H7716" s="27">
        <v>1.5853889232389323E-2</v>
      </c>
      <c r="I7716" s="27">
        <v>8.9941990478116005E-2</v>
      </c>
      <c r="J7716" s="27">
        <v>0.11117755472443185</v>
      </c>
      <c r="K7716" s="27">
        <v>0.18782232106009716</v>
      </c>
      <c r="L7716" s="27">
        <v>5.1443766159417544E-2</v>
      </c>
      <c r="M7716" s="27">
        <v>2.0995344085092914E-2</v>
      </c>
      <c r="N7716" s="27">
        <v>8.7078652675986204E-2</v>
      </c>
      <c r="O7716" s="27">
        <v>0</v>
      </c>
      <c r="P7716" s="27">
        <v>0</v>
      </c>
      <c r="Q7716" s="27">
        <v>0</v>
      </c>
      <c r="R7716" s="27">
        <v>0</v>
      </c>
      <c r="S7716" s="27">
        <v>0</v>
      </c>
      <c r="T7716" s="27">
        <v>0</v>
      </c>
      <c r="U7716" s="27">
        <v>0</v>
      </c>
      <c r="V7716" s="27">
        <v>0</v>
      </c>
      <c r="W7716" s="27">
        <v>0</v>
      </c>
      <c r="X7716" s="27">
        <v>0</v>
      </c>
      <c r="Y7716" s="27">
        <v>0</v>
      </c>
      <c r="Z7716" s="27">
        <v>0</v>
      </c>
      <c r="AA7716" s="27">
        <v>0</v>
      </c>
      <c r="AB7716" s="27">
        <v>0</v>
      </c>
      <c r="AC7716" s="27">
        <v>0</v>
      </c>
      <c r="AD7716" s="27">
        <v>0</v>
      </c>
      <c r="AE7716" s="27">
        <v>0</v>
      </c>
      <c r="AF7716" s="27">
        <v>0</v>
      </c>
      <c r="AG7716" s="27">
        <v>0</v>
      </c>
      <c r="AH7716" s="27">
        <v>0</v>
      </c>
      <c r="AI7716" s="27">
        <v>0</v>
      </c>
      <c r="AK7716" s="29">
        <f t="shared" si="120"/>
        <v>-2.975459843960779E-3</v>
      </c>
    </row>
    <row r="7717" spans="1:37" x14ac:dyDescent="0.25">
      <c r="A7717">
        <v>7715</v>
      </c>
      <c r="B7717" s="1">
        <v>1.0999999999999999E-2</v>
      </c>
      <c r="C7717" s="1">
        <v>-2.7842480318788267E-4</v>
      </c>
      <c r="D7717" s="27">
        <v>0.12830369821933915</v>
      </c>
      <c r="E7717" s="27">
        <v>2.4817949537706521E-2</v>
      </c>
      <c r="F7717" s="27">
        <v>0.11021172314913952</v>
      </c>
      <c r="G7717" s="27">
        <v>3.6446102877266164E-2</v>
      </c>
      <c r="H7717" s="27">
        <v>0.12972505811783608</v>
      </c>
      <c r="I7717" s="27">
        <v>0.12664858703890602</v>
      </c>
      <c r="J7717" s="27">
        <v>5.7598217113396098E-2</v>
      </c>
      <c r="K7717" s="27">
        <v>0.10946568859917591</v>
      </c>
      <c r="L7717" s="27">
        <v>7.4190299103835386E-2</v>
      </c>
      <c r="M7717" s="27">
        <v>0.11119852495830071</v>
      </c>
      <c r="N7717" s="27">
        <v>9.1394151285098535E-2</v>
      </c>
      <c r="O7717" s="27">
        <v>0</v>
      </c>
      <c r="P7717" s="27">
        <v>0</v>
      </c>
      <c r="Q7717" s="27">
        <v>0</v>
      </c>
      <c r="R7717" s="27">
        <v>0</v>
      </c>
      <c r="S7717" s="27">
        <v>0</v>
      </c>
      <c r="T7717" s="27">
        <v>0</v>
      </c>
      <c r="U7717" s="27">
        <v>0</v>
      </c>
      <c r="V7717" s="27">
        <v>0</v>
      </c>
      <c r="W7717" s="27">
        <v>0</v>
      </c>
      <c r="X7717" s="27">
        <v>0</v>
      </c>
      <c r="Y7717" s="27">
        <v>0</v>
      </c>
      <c r="Z7717" s="27">
        <v>0</v>
      </c>
      <c r="AA7717" s="27">
        <v>0</v>
      </c>
      <c r="AB7717" s="27">
        <v>0</v>
      </c>
      <c r="AC7717" s="27">
        <v>0</v>
      </c>
      <c r="AD7717" s="27">
        <v>0</v>
      </c>
      <c r="AE7717" s="27">
        <v>0</v>
      </c>
      <c r="AF7717" s="27">
        <v>0</v>
      </c>
      <c r="AG7717" s="27">
        <v>0</v>
      </c>
      <c r="AH7717" s="27">
        <v>0</v>
      </c>
      <c r="AI7717" s="27">
        <v>0</v>
      </c>
      <c r="AK7717" s="29">
        <f t="shared" si="120"/>
        <v>-2.5311345744352971E-2</v>
      </c>
    </row>
    <row r="7718" spans="1:37" x14ac:dyDescent="0.25">
      <c r="A7718">
        <v>7716</v>
      </c>
      <c r="B7718" s="1">
        <v>1.23E-2</v>
      </c>
      <c r="C7718" s="1">
        <v>-2.0429382886369006E-4</v>
      </c>
      <c r="D7718" s="27">
        <v>0.13502862196013107</v>
      </c>
      <c r="E7718" s="27">
        <v>9.6273040225981946E-2</v>
      </c>
      <c r="F7718" s="27">
        <v>0.1399966231023092</v>
      </c>
      <c r="G7718" s="27">
        <v>1.2198124116793428E-3</v>
      </c>
      <c r="H7718" s="27">
        <v>9.0326336234588023E-2</v>
      </c>
      <c r="I7718" s="27">
        <v>9.8040020934584027E-2</v>
      </c>
      <c r="J7718" s="27">
        <v>5.3449044742243976E-2</v>
      </c>
      <c r="K7718" s="27">
        <v>0.13512372103879938</v>
      </c>
      <c r="L7718" s="27">
        <v>0.11312875390545708</v>
      </c>
      <c r="M7718" s="27">
        <v>0.13546515829969741</v>
      </c>
      <c r="N7718" s="27">
        <v>1.9488671445285512E-3</v>
      </c>
      <c r="O7718" s="27">
        <v>0</v>
      </c>
      <c r="P7718" s="27">
        <v>0</v>
      </c>
      <c r="Q7718" s="27">
        <v>0</v>
      </c>
      <c r="R7718" s="27">
        <v>0</v>
      </c>
      <c r="S7718" s="27">
        <v>0</v>
      </c>
      <c r="T7718" s="27">
        <v>0</v>
      </c>
      <c r="U7718" s="27">
        <v>0</v>
      </c>
      <c r="V7718" s="27">
        <v>0</v>
      </c>
      <c r="W7718" s="27">
        <v>0</v>
      </c>
      <c r="X7718" s="27">
        <v>0</v>
      </c>
      <c r="Y7718" s="27">
        <v>0</v>
      </c>
      <c r="Z7718" s="27">
        <v>0</v>
      </c>
      <c r="AA7718" s="27">
        <v>0</v>
      </c>
      <c r="AB7718" s="27">
        <v>0</v>
      </c>
      <c r="AC7718" s="27">
        <v>0</v>
      </c>
      <c r="AD7718" s="27">
        <v>0</v>
      </c>
      <c r="AE7718" s="27">
        <v>0</v>
      </c>
      <c r="AF7718" s="27">
        <v>0</v>
      </c>
      <c r="AG7718" s="27">
        <v>0</v>
      </c>
      <c r="AH7718" s="27">
        <v>0</v>
      </c>
      <c r="AI7718" s="27">
        <v>0</v>
      </c>
      <c r="AK7718" s="29">
        <f t="shared" si="120"/>
        <v>-1.6609254379161793E-2</v>
      </c>
    </row>
    <row r="7719" spans="1:37" x14ac:dyDescent="0.25">
      <c r="A7719">
        <v>7717</v>
      </c>
      <c r="B7719" s="1">
        <v>1.0200000000000001E-2</v>
      </c>
      <c r="C7719" s="1">
        <v>-1.1487766019702725E-4</v>
      </c>
      <c r="D7719" s="27">
        <v>0.1064878906430201</v>
      </c>
      <c r="E7719" s="27">
        <v>2.7344771836419514E-2</v>
      </c>
      <c r="F7719" s="27">
        <v>9.888289276121582E-3</v>
      </c>
      <c r="G7719" s="27">
        <v>3.7915850380153396E-2</v>
      </c>
      <c r="H7719" s="27">
        <v>0.16356467893357807</v>
      </c>
      <c r="I7719" s="27">
        <v>1.5478320544167798E-2</v>
      </c>
      <c r="J7719" s="27">
        <v>0.12193287651019921</v>
      </c>
      <c r="K7719" s="27">
        <v>0.16848594023759</v>
      </c>
      <c r="L7719" s="27">
        <v>8.3593168581621011E-2</v>
      </c>
      <c r="M7719" s="27">
        <v>0.14656948031417333</v>
      </c>
      <c r="N7719" s="27">
        <v>0.11873873274295588</v>
      </c>
      <c r="O7719" s="27">
        <v>0</v>
      </c>
      <c r="P7719" s="27">
        <v>0</v>
      </c>
      <c r="Q7719" s="27">
        <v>0</v>
      </c>
      <c r="R7719" s="27">
        <v>0</v>
      </c>
      <c r="S7719" s="27">
        <v>0</v>
      </c>
      <c r="T7719" s="27">
        <v>0</v>
      </c>
      <c r="U7719" s="27">
        <v>0</v>
      </c>
      <c r="V7719" s="27">
        <v>0</v>
      </c>
      <c r="W7719" s="27">
        <v>0</v>
      </c>
      <c r="X7719" s="27">
        <v>0</v>
      </c>
      <c r="Y7719" s="27">
        <v>0</v>
      </c>
      <c r="Z7719" s="27">
        <v>0</v>
      </c>
      <c r="AA7719" s="27">
        <v>0</v>
      </c>
      <c r="AB7719" s="27">
        <v>0</v>
      </c>
      <c r="AC7719" s="27">
        <v>0</v>
      </c>
      <c r="AD7719" s="27">
        <v>0</v>
      </c>
      <c r="AE7719" s="27">
        <v>0</v>
      </c>
      <c r="AF7719" s="27">
        <v>0</v>
      </c>
      <c r="AG7719" s="27">
        <v>0</v>
      </c>
      <c r="AH7719" s="27">
        <v>0</v>
      </c>
      <c r="AI7719" s="27">
        <v>0</v>
      </c>
      <c r="AK7719" s="29">
        <f t="shared" si="120"/>
        <v>-1.1262515705590906E-2</v>
      </c>
    </row>
    <row r="7720" spans="1:37" x14ac:dyDescent="0.25">
      <c r="A7720">
        <v>7718</v>
      </c>
      <c r="B7720" s="1">
        <v>1.2800000000000001E-2</v>
      </c>
      <c r="C7720" s="1">
        <v>1.554528789208855E-4</v>
      </c>
      <c r="D7720" s="27">
        <v>5.3401727901737216E-2</v>
      </c>
      <c r="E7720" s="27">
        <v>0.17388507727512123</v>
      </c>
      <c r="F7720" s="27">
        <v>0.14833617917218136</v>
      </c>
      <c r="G7720" s="27">
        <v>1.3151664890055896E-2</v>
      </c>
      <c r="H7720" s="27">
        <v>0.1613667451555901</v>
      </c>
      <c r="I7720" s="27">
        <v>3.5609884070964451E-2</v>
      </c>
      <c r="J7720" s="27">
        <v>3.8796770231734737E-2</v>
      </c>
      <c r="K7720" s="27">
        <v>7.6257104547141477E-2</v>
      </c>
      <c r="L7720" s="27">
        <v>8.3047449238713919E-2</v>
      </c>
      <c r="M7720" s="27">
        <v>7.5779280060967444E-2</v>
      </c>
      <c r="N7720" s="27">
        <v>0.1403681174557922</v>
      </c>
      <c r="O7720" s="27">
        <v>0</v>
      </c>
      <c r="P7720" s="27">
        <v>0</v>
      </c>
      <c r="Q7720" s="27">
        <v>0</v>
      </c>
      <c r="R7720" s="27">
        <v>0</v>
      </c>
      <c r="S7720" s="27">
        <v>0</v>
      </c>
      <c r="T7720" s="27">
        <v>0</v>
      </c>
      <c r="U7720" s="27">
        <v>0</v>
      </c>
      <c r="V7720" s="27">
        <v>0</v>
      </c>
      <c r="W7720" s="27">
        <v>0</v>
      </c>
      <c r="X7720" s="27">
        <v>0</v>
      </c>
      <c r="Y7720" s="27">
        <v>0</v>
      </c>
      <c r="Z7720" s="27">
        <v>0</v>
      </c>
      <c r="AA7720" s="27">
        <v>0</v>
      </c>
      <c r="AB7720" s="27">
        <v>0</v>
      </c>
      <c r="AC7720" s="27">
        <v>0</v>
      </c>
      <c r="AD7720" s="27">
        <v>0</v>
      </c>
      <c r="AE7720" s="27">
        <v>0</v>
      </c>
      <c r="AF7720" s="27">
        <v>0</v>
      </c>
      <c r="AG7720" s="27">
        <v>0</v>
      </c>
      <c r="AH7720" s="27">
        <v>0</v>
      </c>
      <c r="AI7720" s="27">
        <v>0</v>
      </c>
      <c r="AK7720" s="29">
        <f t="shared" si="120"/>
        <v>1.2144756165694178E-2</v>
      </c>
    </row>
    <row r="7721" spans="1:37" x14ac:dyDescent="0.25">
      <c r="A7721">
        <v>7719</v>
      </c>
      <c r="B7721" s="1">
        <v>1.2699999999999999E-2</v>
      </c>
      <c r="C7721" s="1">
        <v>1.1639089443713142E-5</v>
      </c>
      <c r="D7721" s="27">
        <v>0.12119139375243135</v>
      </c>
      <c r="E7721" s="27">
        <v>0.10698501703086763</v>
      </c>
      <c r="F7721" s="27">
        <v>8.5273752825010041E-2</v>
      </c>
      <c r="G7721" s="27">
        <v>0.13766262276628113</v>
      </c>
      <c r="H7721" s="27">
        <v>9.235845154083859E-2</v>
      </c>
      <c r="I7721" s="27">
        <v>8.7108005778494618E-2</v>
      </c>
      <c r="J7721" s="27">
        <v>0.10219525536178423</v>
      </c>
      <c r="K7721" s="27">
        <v>7.5012760315898652E-2</v>
      </c>
      <c r="L7721" s="27">
        <v>9.492824265783727E-3</v>
      </c>
      <c r="M7721" s="27">
        <v>0.11310197709403279</v>
      </c>
      <c r="N7721" s="27">
        <v>6.9617939268577261E-2</v>
      </c>
      <c r="O7721" s="27">
        <v>0</v>
      </c>
      <c r="P7721" s="27">
        <v>0</v>
      </c>
      <c r="Q7721" s="27">
        <v>0</v>
      </c>
      <c r="R7721" s="27">
        <v>0</v>
      </c>
      <c r="S7721" s="27">
        <v>0</v>
      </c>
      <c r="T7721" s="27">
        <v>0</v>
      </c>
      <c r="U7721" s="27">
        <v>0</v>
      </c>
      <c r="V7721" s="27">
        <v>0</v>
      </c>
      <c r="W7721" s="27">
        <v>0</v>
      </c>
      <c r="X7721" s="27">
        <v>0</v>
      </c>
      <c r="Y7721" s="27">
        <v>0</v>
      </c>
      <c r="Z7721" s="27">
        <v>0</v>
      </c>
      <c r="AA7721" s="27">
        <v>0</v>
      </c>
      <c r="AB7721" s="27">
        <v>0</v>
      </c>
      <c r="AC7721" s="27">
        <v>0</v>
      </c>
      <c r="AD7721" s="27">
        <v>0</v>
      </c>
      <c r="AE7721" s="27">
        <v>0</v>
      </c>
      <c r="AF7721" s="27">
        <v>0</v>
      </c>
      <c r="AG7721" s="27">
        <v>0</v>
      </c>
      <c r="AH7721" s="27">
        <v>0</v>
      </c>
      <c r="AI7721" s="27">
        <v>0</v>
      </c>
      <c r="AK7721" s="29">
        <f t="shared" si="120"/>
        <v>9.1646373572544428E-4</v>
      </c>
    </row>
    <row r="7722" spans="1:37" x14ac:dyDescent="0.25">
      <c r="A7722">
        <v>7720</v>
      </c>
      <c r="B7722" s="1">
        <v>1.01E-2</v>
      </c>
      <c r="C7722" s="1">
        <v>2.6795205528248517E-5</v>
      </c>
      <c r="D7722" s="27">
        <v>4.9706758865020531E-2</v>
      </c>
      <c r="E7722" s="27">
        <v>5.6401132354220535E-2</v>
      </c>
      <c r="F7722" s="27">
        <v>5.4698589676779666E-2</v>
      </c>
      <c r="G7722" s="27">
        <v>5.4542181402076721E-2</v>
      </c>
      <c r="H7722" s="27">
        <v>3.8347135637763513E-2</v>
      </c>
      <c r="I7722" s="27">
        <v>0.1703907630478754</v>
      </c>
      <c r="J7722" s="27">
        <v>9.1747831458165952E-2</v>
      </c>
      <c r="K7722" s="27">
        <v>6.0983375127149533E-2</v>
      </c>
      <c r="L7722" s="27">
        <v>0.12579444034015497</v>
      </c>
      <c r="M7722" s="27">
        <v>0.13979955912077566</v>
      </c>
      <c r="N7722" s="27">
        <v>0.15758823297001751</v>
      </c>
      <c r="O7722" s="27">
        <v>0</v>
      </c>
      <c r="P7722" s="27">
        <v>0</v>
      </c>
      <c r="Q7722" s="27">
        <v>0</v>
      </c>
      <c r="R7722" s="27">
        <v>0</v>
      </c>
      <c r="S7722" s="27">
        <v>0</v>
      </c>
      <c r="T7722" s="27">
        <v>0</v>
      </c>
      <c r="U7722" s="27">
        <v>0</v>
      </c>
      <c r="V7722" s="27">
        <v>0</v>
      </c>
      <c r="W7722" s="27">
        <v>0</v>
      </c>
      <c r="X7722" s="27">
        <v>0</v>
      </c>
      <c r="Y7722" s="27">
        <v>0</v>
      </c>
      <c r="Z7722" s="27">
        <v>0</v>
      </c>
      <c r="AA7722" s="27">
        <v>0</v>
      </c>
      <c r="AB7722" s="27">
        <v>0</v>
      </c>
      <c r="AC7722" s="27">
        <v>0</v>
      </c>
      <c r="AD7722" s="27">
        <v>0</v>
      </c>
      <c r="AE7722" s="27">
        <v>0</v>
      </c>
      <c r="AF7722" s="27">
        <v>0</v>
      </c>
      <c r="AG7722" s="27">
        <v>0</v>
      </c>
      <c r="AH7722" s="27">
        <v>0</v>
      </c>
      <c r="AI7722" s="27">
        <v>0</v>
      </c>
      <c r="AK7722" s="29">
        <f t="shared" si="120"/>
        <v>2.6529906463612393E-3</v>
      </c>
    </row>
    <row r="7723" spans="1:37" x14ac:dyDescent="0.25">
      <c r="A7723">
        <v>7721</v>
      </c>
      <c r="B7723" s="1">
        <v>1.0200000000000001E-2</v>
      </c>
      <c r="C7723" s="1">
        <v>-1.305520773552532E-4</v>
      </c>
      <c r="D7723" s="27">
        <v>9.4872502393725924E-2</v>
      </c>
      <c r="E7723" s="27">
        <v>2.3384595614481585E-2</v>
      </c>
      <c r="F7723" s="27">
        <v>0.15543231310260988</v>
      </c>
      <c r="G7723" s="27">
        <v>0.13325872890248183</v>
      </c>
      <c r="H7723" s="27">
        <v>0.12499647025974266</v>
      </c>
      <c r="I7723" s="27">
        <v>0.10424838138508542</v>
      </c>
      <c r="J7723" s="27">
        <v>2.86727896719229E-2</v>
      </c>
      <c r="K7723" s="27">
        <v>3.0548418847359537E-2</v>
      </c>
      <c r="L7723" s="27">
        <v>7.8881677260121075E-2</v>
      </c>
      <c r="M7723" s="27">
        <v>0.11672661281737913</v>
      </c>
      <c r="N7723" s="27">
        <v>0.10897750974509013</v>
      </c>
      <c r="O7723" s="27">
        <v>0</v>
      </c>
      <c r="P7723" s="27">
        <v>0</v>
      </c>
      <c r="Q7723" s="27">
        <v>0</v>
      </c>
      <c r="R7723" s="27">
        <v>0</v>
      </c>
      <c r="S7723" s="27">
        <v>0</v>
      </c>
      <c r="T7723" s="27">
        <v>0</v>
      </c>
      <c r="U7723" s="27">
        <v>0</v>
      </c>
      <c r="V7723" s="27">
        <v>0</v>
      </c>
      <c r="W7723" s="27">
        <v>0</v>
      </c>
      <c r="X7723" s="27">
        <v>0</v>
      </c>
      <c r="Y7723" s="27">
        <v>0</v>
      </c>
      <c r="Z7723" s="27">
        <v>0</v>
      </c>
      <c r="AA7723" s="27">
        <v>0</v>
      </c>
      <c r="AB7723" s="27">
        <v>0</v>
      </c>
      <c r="AC7723" s="27">
        <v>0</v>
      </c>
      <c r="AD7723" s="27">
        <v>0</v>
      </c>
      <c r="AE7723" s="27">
        <v>0</v>
      </c>
      <c r="AF7723" s="27">
        <v>0</v>
      </c>
      <c r="AG7723" s="27">
        <v>0</v>
      </c>
      <c r="AH7723" s="27">
        <v>0</v>
      </c>
      <c r="AI7723" s="27">
        <v>0</v>
      </c>
      <c r="AK7723" s="29">
        <f t="shared" si="120"/>
        <v>-1.2799223270122862E-2</v>
      </c>
    </row>
    <row r="7724" spans="1:37" x14ac:dyDescent="0.25">
      <c r="A7724">
        <v>7722</v>
      </c>
      <c r="B7724" s="1">
        <v>1.14E-2</v>
      </c>
      <c r="C7724" s="1">
        <v>2.0211861610933151E-4</v>
      </c>
      <c r="D7724" s="27">
        <v>9.8450564856547282E-2</v>
      </c>
      <c r="E7724" s="27">
        <v>0.11398669460427756</v>
      </c>
      <c r="F7724" s="27">
        <v>5.7405138006704562E-2</v>
      </c>
      <c r="G7724" s="27">
        <v>9.382012506354577E-2</v>
      </c>
      <c r="H7724" s="27">
        <v>0.1595651655466446</v>
      </c>
      <c r="I7724" s="27">
        <v>7.5017182193304749E-2</v>
      </c>
      <c r="J7724" s="27">
        <v>8.9012485902976057E-2</v>
      </c>
      <c r="K7724" s="27">
        <v>3.7373469472844076E-2</v>
      </c>
      <c r="L7724" s="27">
        <v>6.9025524639737004E-2</v>
      </c>
      <c r="M7724" s="27">
        <v>0.13600051874326394</v>
      </c>
      <c r="N7724" s="27">
        <v>7.0343130970154419E-2</v>
      </c>
      <c r="O7724" s="27">
        <v>0</v>
      </c>
      <c r="P7724" s="27">
        <v>0</v>
      </c>
      <c r="Q7724" s="27">
        <v>0</v>
      </c>
      <c r="R7724" s="27">
        <v>0</v>
      </c>
      <c r="S7724" s="27">
        <v>0</v>
      </c>
      <c r="T7724" s="27">
        <v>0</v>
      </c>
      <c r="U7724" s="27">
        <v>0</v>
      </c>
      <c r="V7724" s="27">
        <v>0</v>
      </c>
      <c r="W7724" s="27">
        <v>0</v>
      </c>
      <c r="X7724" s="27">
        <v>0</v>
      </c>
      <c r="Y7724" s="27">
        <v>0</v>
      </c>
      <c r="Z7724" s="27">
        <v>0</v>
      </c>
      <c r="AA7724" s="27">
        <v>0</v>
      </c>
      <c r="AB7724" s="27">
        <v>0</v>
      </c>
      <c r="AC7724" s="27">
        <v>0</v>
      </c>
      <c r="AD7724" s="27">
        <v>0</v>
      </c>
      <c r="AE7724" s="27">
        <v>0</v>
      </c>
      <c r="AF7724" s="27">
        <v>0</v>
      </c>
      <c r="AG7724" s="27">
        <v>0</v>
      </c>
      <c r="AH7724" s="27">
        <v>0</v>
      </c>
      <c r="AI7724" s="27">
        <v>0</v>
      </c>
      <c r="AK7724" s="29">
        <f t="shared" si="120"/>
        <v>1.772970316748522E-2</v>
      </c>
    </row>
    <row r="7725" spans="1:37" x14ac:dyDescent="0.25">
      <c r="A7725">
        <v>7723</v>
      </c>
      <c r="B7725" s="1">
        <v>1.55E-2</v>
      </c>
      <c r="C7725" s="1">
        <v>-7.5208161927361428E-5</v>
      </c>
      <c r="D7725" s="27">
        <v>7.6808556159008168E-2</v>
      </c>
      <c r="E7725" s="27">
        <v>0.15460041824894274</v>
      </c>
      <c r="F7725" s="27">
        <v>8.4918848113424344E-2</v>
      </c>
      <c r="G7725" s="27">
        <v>0.17763470192295278</v>
      </c>
      <c r="H7725" s="27">
        <v>3.6363261209889454E-2</v>
      </c>
      <c r="I7725" s="27">
        <v>0.16563564570674377</v>
      </c>
      <c r="J7725" s="27">
        <v>3.5248432152346694E-2</v>
      </c>
      <c r="K7725" s="27">
        <v>0.13284207267795983</v>
      </c>
      <c r="L7725" s="27">
        <v>8.4800855866646055E-2</v>
      </c>
      <c r="M7725" s="27">
        <v>3.642498962982376E-2</v>
      </c>
      <c r="N7725" s="27">
        <v>1.4722218312262572E-2</v>
      </c>
      <c r="O7725" s="27">
        <v>0</v>
      </c>
      <c r="P7725" s="27">
        <v>0</v>
      </c>
      <c r="Q7725" s="27">
        <v>0</v>
      </c>
      <c r="R7725" s="27">
        <v>0</v>
      </c>
      <c r="S7725" s="27">
        <v>0</v>
      </c>
      <c r="T7725" s="27">
        <v>0</v>
      </c>
      <c r="U7725" s="27">
        <v>0</v>
      </c>
      <c r="V7725" s="27">
        <v>0</v>
      </c>
      <c r="W7725" s="27">
        <v>0</v>
      </c>
      <c r="X7725" s="27">
        <v>0</v>
      </c>
      <c r="Y7725" s="27">
        <v>0</v>
      </c>
      <c r="Z7725" s="27">
        <v>0</v>
      </c>
      <c r="AA7725" s="27">
        <v>0</v>
      </c>
      <c r="AB7725" s="27">
        <v>0</v>
      </c>
      <c r="AC7725" s="27">
        <v>0</v>
      </c>
      <c r="AD7725" s="27">
        <v>0</v>
      </c>
      <c r="AE7725" s="27">
        <v>0</v>
      </c>
      <c r="AF7725" s="27">
        <v>0</v>
      </c>
      <c r="AG7725" s="27">
        <v>0</v>
      </c>
      <c r="AH7725" s="27">
        <v>0</v>
      </c>
      <c r="AI7725" s="27">
        <v>0</v>
      </c>
      <c r="AK7725" s="29">
        <f t="shared" si="120"/>
        <v>-4.8521394791846079E-3</v>
      </c>
    </row>
    <row r="7726" spans="1:37" x14ac:dyDescent="0.25">
      <c r="A7726">
        <v>7724</v>
      </c>
      <c r="B7726" s="1">
        <v>1.43E-2</v>
      </c>
      <c r="C7726" s="1">
        <v>1.6906885869257611E-4</v>
      </c>
      <c r="D7726" s="27">
        <v>8.2128031325159223E-2</v>
      </c>
      <c r="E7726" s="27">
        <v>0.17133658196745435</v>
      </c>
      <c r="F7726" s="27">
        <v>6.2681072553872008E-2</v>
      </c>
      <c r="G7726" s="27">
        <v>3.6350438942034255E-2</v>
      </c>
      <c r="H7726" s="27">
        <v>1.7831939850445238E-3</v>
      </c>
      <c r="I7726" s="27">
        <v>0.15255192511174129</v>
      </c>
      <c r="J7726" s="27">
        <v>0.13450813776941567</v>
      </c>
      <c r="K7726" s="27">
        <v>0.11048006551363862</v>
      </c>
      <c r="L7726" s="27">
        <v>0.13901946105368859</v>
      </c>
      <c r="M7726" s="27">
        <v>2.4813470281026623E-2</v>
      </c>
      <c r="N7726" s="27">
        <v>8.434762149692486E-2</v>
      </c>
      <c r="O7726" s="27">
        <v>0</v>
      </c>
      <c r="P7726" s="27">
        <v>0</v>
      </c>
      <c r="Q7726" s="27">
        <v>0</v>
      </c>
      <c r="R7726" s="27">
        <v>0</v>
      </c>
      <c r="S7726" s="27">
        <v>0</v>
      </c>
      <c r="T7726" s="27">
        <v>0</v>
      </c>
      <c r="U7726" s="27">
        <v>0</v>
      </c>
      <c r="V7726" s="27">
        <v>0</v>
      </c>
      <c r="W7726" s="27">
        <v>0</v>
      </c>
      <c r="X7726" s="27">
        <v>0</v>
      </c>
      <c r="Y7726" s="27">
        <v>0</v>
      </c>
      <c r="Z7726" s="27">
        <v>0</v>
      </c>
      <c r="AA7726" s="27">
        <v>0</v>
      </c>
      <c r="AB7726" s="27">
        <v>0</v>
      </c>
      <c r="AC7726" s="27">
        <v>0</v>
      </c>
      <c r="AD7726" s="27">
        <v>0</v>
      </c>
      <c r="AE7726" s="27">
        <v>0</v>
      </c>
      <c r="AF7726" s="27">
        <v>0</v>
      </c>
      <c r="AG7726" s="27">
        <v>0</v>
      </c>
      <c r="AH7726" s="27">
        <v>0</v>
      </c>
      <c r="AI7726" s="27">
        <v>0</v>
      </c>
      <c r="AK7726" s="29">
        <f t="shared" si="120"/>
        <v>1.1822997111368959E-2</v>
      </c>
    </row>
    <row r="7727" spans="1:37" x14ac:dyDescent="0.25">
      <c r="A7727">
        <v>7725</v>
      </c>
      <c r="B7727" s="1">
        <v>1.01E-2</v>
      </c>
      <c r="C7727" s="1">
        <v>2.0657427562387475E-4</v>
      </c>
      <c r="D7727" s="27">
        <v>0.11128401163512941</v>
      </c>
      <c r="E7727" s="27">
        <v>5.3945109005574948E-2</v>
      </c>
      <c r="F7727" s="27">
        <v>9.1278533267687229E-2</v>
      </c>
      <c r="G7727" s="27">
        <v>0.10257749050110457</v>
      </c>
      <c r="H7727" s="27">
        <v>0.16480118228565133</v>
      </c>
      <c r="I7727" s="27">
        <v>2.701716158103867E-2</v>
      </c>
      <c r="J7727" s="27">
        <v>9.070614731421027E-2</v>
      </c>
      <c r="K7727" s="27">
        <v>2.0295337531869313E-2</v>
      </c>
      <c r="L7727" s="27">
        <v>0.1251525674480771</v>
      </c>
      <c r="M7727" s="27">
        <v>3.2608952301489517E-2</v>
      </c>
      <c r="N7727" s="27">
        <v>0.1803335071281677</v>
      </c>
      <c r="O7727" s="27">
        <v>0</v>
      </c>
      <c r="P7727" s="27">
        <v>0</v>
      </c>
      <c r="Q7727" s="27">
        <v>0</v>
      </c>
      <c r="R7727" s="27">
        <v>0</v>
      </c>
      <c r="S7727" s="27">
        <v>0</v>
      </c>
      <c r="T7727" s="27">
        <v>0</v>
      </c>
      <c r="U7727" s="27">
        <v>0</v>
      </c>
      <c r="V7727" s="27">
        <v>0</v>
      </c>
      <c r="W7727" s="27">
        <v>0</v>
      </c>
      <c r="X7727" s="27">
        <v>0</v>
      </c>
      <c r="Y7727" s="27">
        <v>0</v>
      </c>
      <c r="Z7727" s="27">
        <v>0</v>
      </c>
      <c r="AA7727" s="27">
        <v>0</v>
      </c>
      <c r="AB7727" s="27">
        <v>0</v>
      </c>
      <c r="AC7727" s="27">
        <v>0</v>
      </c>
      <c r="AD7727" s="27">
        <v>0</v>
      </c>
      <c r="AE7727" s="27">
        <v>0</v>
      </c>
      <c r="AF7727" s="27">
        <v>0</v>
      </c>
      <c r="AG7727" s="27">
        <v>0</v>
      </c>
      <c r="AH7727" s="27">
        <v>0</v>
      </c>
      <c r="AI7727" s="27">
        <v>0</v>
      </c>
      <c r="AK7727" s="29">
        <f t="shared" si="120"/>
        <v>2.0452898576621262E-2</v>
      </c>
    </row>
    <row r="7728" spans="1:37" x14ac:dyDescent="0.25">
      <c r="A7728">
        <v>7726</v>
      </c>
      <c r="B7728" s="1">
        <v>1.1299999999999999E-2</v>
      </c>
      <c r="C7728" s="1">
        <v>3.9546092951846137E-4</v>
      </c>
      <c r="D7728" s="27">
        <v>4.1419948763034557E-2</v>
      </c>
      <c r="E7728" s="27">
        <v>8.7396526084035475E-2</v>
      </c>
      <c r="F7728" s="27">
        <v>7.8099474468803082E-2</v>
      </c>
      <c r="G7728" s="27">
        <v>9.8217537568874441E-2</v>
      </c>
      <c r="H7728" s="27">
        <v>0.16623210350782339</v>
      </c>
      <c r="I7728" s="27">
        <v>5.6625987752184206E-2</v>
      </c>
      <c r="J7728" s="27">
        <v>0.18374243863547371</v>
      </c>
      <c r="K7728" s="27">
        <v>7.3631950459153832E-5</v>
      </c>
      <c r="L7728" s="27">
        <v>0.14997340907478152</v>
      </c>
      <c r="M7728" s="27">
        <v>3.9283798711180956E-2</v>
      </c>
      <c r="N7728" s="27">
        <v>9.8935143483349558E-2</v>
      </c>
      <c r="O7728" s="27">
        <v>0</v>
      </c>
      <c r="P7728" s="27">
        <v>0</v>
      </c>
      <c r="Q7728" s="27">
        <v>0</v>
      </c>
      <c r="R7728" s="27">
        <v>0</v>
      </c>
      <c r="S7728" s="27">
        <v>0</v>
      </c>
      <c r="T7728" s="27">
        <v>0</v>
      </c>
      <c r="U7728" s="27">
        <v>0</v>
      </c>
      <c r="V7728" s="27">
        <v>0</v>
      </c>
      <c r="W7728" s="27">
        <v>0</v>
      </c>
      <c r="X7728" s="27">
        <v>0</v>
      </c>
      <c r="Y7728" s="27">
        <v>0</v>
      </c>
      <c r="Z7728" s="27">
        <v>0</v>
      </c>
      <c r="AA7728" s="27">
        <v>0</v>
      </c>
      <c r="AB7728" s="27">
        <v>0</v>
      </c>
      <c r="AC7728" s="27">
        <v>0</v>
      </c>
      <c r="AD7728" s="27">
        <v>0</v>
      </c>
      <c r="AE7728" s="27">
        <v>0</v>
      </c>
      <c r="AF7728" s="27">
        <v>0</v>
      </c>
      <c r="AG7728" s="27">
        <v>0</v>
      </c>
      <c r="AH7728" s="27">
        <v>0</v>
      </c>
      <c r="AI7728" s="27">
        <v>0</v>
      </c>
      <c r="AK7728" s="29">
        <f t="shared" si="120"/>
        <v>3.4996542435262068E-2</v>
      </c>
    </row>
    <row r="7729" spans="1:37" x14ac:dyDescent="0.25">
      <c r="A7729">
        <v>7727</v>
      </c>
      <c r="B7729" s="1">
        <v>1.32E-2</v>
      </c>
      <c r="C7729" s="1">
        <v>1.3154918159204358E-4</v>
      </c>
      <c r="D7729" s="27">
        <v>2.8685942252519157E-2</v>
      </c>
      <c r="E7729" s="27">
        <v>0.17256623331944587</v>
      </c>
      <c r="F7729" s="27">
        <v>9.4269399641435603E-2</v>
      </c>
      <c r="G7729" s="27">
        <v>7.1034791276613704E-2</v>
      </c>
      <c r="H7729" s="27">
        <v>0.16590098193311018</v>
      </c>
      <c r="I7729" s="27">
        <v>7.1225050933828707E-2</v>
      </c>
      <c r="J7729" s="27">
        <v>2.7844100696772643E-2</v>
      </c>
      <c r="K7729" s="27">
        <v>0.10057143178558747</v>
      </c>
      <c r="L7729" s="27">
        <v>0.12122459407896478</v>
      </c>
      <c r="M7729" s="27">
        <v>0.14596303184734649</v>
      </c>
      <c r="N7729" s="27">
        <v>7.1444223437551653E-4</v>
      </c>
      <c r="O7729" s="27">
        <v>0</v>
      </c>
      <c r="P7729" s="27">
        <v>0</v>
      </c>
      <c r="Q7729" s="27">
        <v>0</v>
      </c>
      <c r="R7729" s="27">
        <v>0</v>
      </c>
      <c r="S7729" s="27">
        <v>0</v>
      </c>
      <c r="T7729" s="27">
        <v>0</v>
      </c>
      <c r="U7729" s="27">
        <v>0</v>
      </c>
      <c r="V7729" s="27">
        <v>0</v>
      </c>
      <c r="W7729" s="27">
        <v>0</v>
      </c>
      <c r="X7729" s="27">
        <v>0</v>
      </c>
      <c r="Y7729" s="27">
        <v>0</v>
      </c>
      <c r="Z7729" s="27">
        <v>0</v>
      </c>
      <c r="AA7729" s="27">
        <v>0</v>
      </c>
      <c r="AB7729" s="27">
        <v>0</v>
      </c>
      <c r="AC7729" s="27">
        <v>0</v>
      </c>
      <c r="AD7729" s="27">
        <v>0</v>
      </c>
      <c r="AE7729" s="27">
        <v>0</v>
      </c>
      <c r="AF7729" s="27">
        <v>0</v>
      </c>
      <c r="AG7729" s="27">
        <v>0</v>
      </c>
      <c r="AH7729" s="27">
        <v>0</v>
      </c>
      <c r="AI7729" s="27">
        <v>0</v>
      </c>
      <c r="AK7729" s="29">
        <f t="shared" si="120"/>
        <v>9.9658470903063318E-3</v>
      </c>
    </row>
    <row r="7730" spans="1:37" x14ac:dyDescent="0.25">
      <c r="A7730">
        <v>7728</v>
      </c>
      <c r="B7730" s="1">
        <v>1.3100000000000001E-2</v>
      </c>
      <c r="C7730" s="1">
        <v>-1.2669918315255641E-4</v>
      </c>
      <c r="D7730" s="27">
        <v>0.10402598108829052</v>
      </c>
      <c r="E7730" s="27">
        <v>0.12285842697495816</v>
      </c>
      <c r="F7730" s="27">
        <v>0.14412233271512834</v>
      </c>
      <c r="G7730" s="27">
        <v>8.8876424616818356E-2</v>
      </c>
      <c r="H7730" s="27">
        <v>0.13751558579112028</v>
      </c>
      <c r="I7730" s="27">
        <v>0.1004650686137778</v>
      </c>
      <c r="J7730" s="27">
        <v>1.5555953719410646E-2</v>
      </c>
      <c r="K7730" s="27">
        <v>9.1857691323959142E-2</v>
      </c>
      <c r="L7730" s="27">
        <v>9.0982201211447563E-3</v>
      </c>
      <c r="M7730" s="27">
        <v>6.012841598135308E-2</v>
      </c>
      <c r="N7730" s="27">
        <v>0.12549589905403899</v>
      </c>
      <c r="O7730" s="27">
        <v>0</v>
      </c>
      <c r="P7730" s="27">
        <v>0</v>
      </c>
      <c r="Q7730" s="27">
        <v>0</v>
      </c>
      <c r="R7730" s="27">
        <v>0</v>
      </c>
      <c r="S7730" s="27">
        <v>0</v>
      </c>
      <c r="T7730" s="27">
        <v>0</v>
      </c>
      <c r="U7730" s="27">
        <v>0</v>
      </c>
      <c r="V7730" s="27">
        <v>0</v>
      </c>
      <c r="W7730" s="27">
        <v>0</v>
      </c>
      <c r="X7730" s="27">
        <v>0</v>
      </c>
      <c r="Y7730" s="27">
        <v>0</v>
      </c>
      <c r="Z7730" s="27">
        <v>0</v>
      </c>
      <c r="AA7730" s="27">
        <v>0</v>
      </c>
      <c r="AB7730" s="27">
        <v>0</v>
      </c>
      <c r="AC7730" s="27">
        <v>0</v>
      </c>
      <c r="AD7730" s="27">
        <v>0</v>
      </c>
      <c r="AE7730" s="27">
        <v>0</v>
      </c>
      <c r="AF7730" s="27">
        <v>0</v>
      </c>
      <c r="AG7730" s="27">
        <v>0</v>
      </c>
      <c r="AH7730" s="27">
        <v>0</v>
      </c>
      <c r="AI7730" s="27">
        <v>0</v>
      </c>
      <c r="AK7730" s="29">
        <f t="shared" si="120"/>
        <v>-9.6716933704241535E-3</v>
      </c>
    </row>
    <row r="7731" spans="1:37" x14ac:dyDescent="0.25">
      <c r="A7731">
        <v>7729</v>
      </c>
      <c r="B7731" s="1">
        <v>1.17E-2</v>
      </c>
      <c r="C7731" s="1">
        <v>-4.0204693992592711E-4</v>
      </c>
      <c r="D7731" s="27">
        <v>8.1323710206953823E-2</v>
      </c>
      <c r="E7731" s="27">
        <v>6.6115663544880068E-3</v>
      </c>
      <c r="F7731" s="27">
        <v>9.4619380480588822E-2</v>
      </c>
      <c r="G7731" s="27">
        <v>8.96969551152665E-2</v>
      </c>
      <c r="H7731" s="27">
        <v>4.5876933347756561E-2</v>
      </c>
      <c r="I7731" s="27">
        <v>0.1633569530033005</v>
      </c>
      <c r="J7731" s="27">
        <v>6.6611217848131954E-2</v>
      </c>
      <c r="K7731" s="27">
        <v>0.15632023534210807</v>
      </c>
      <c r="L7731" s="27">
        <v>0.11762250194684076</v>
      </c>
      <c r="M7731" s="27">
        <v>0.1773250893226396</v>
      </c>
      <c r="N7731" s="27">
        <v>6.3545703192540218E-4</v>
      </c>
      <c r="O7731" s="27">
        <v>0</v>
      </c>
      <c r="P7731" s="27">
        <v>0</v>
      </c>
      <c r="Q7731" s="27">
        <v>0</v>
      </c>
      <c r="R7731" s="27">
        <v>0</v>
      </c>
      <c r="S7731" s="27">
        <v>0</v>
      </c>
      <c r="T7731" s="27">
        <v>0</v>
      </c>
      <c r="U7731" s="27">
        <v>0</v>
      </c>
      <c r="V7731" s="27">
        <v>0</v>
      </c>
      <c r="W7731" s="27">
        <v>0</v>
      </c>
      <c r="X7731" s="27">
        <v>0</v>
      </c>
      <c r="Y7731" s="27">
        <v>0</v>
      </c>
      <c r="Z7731" s="27">
        <v>0</v>
      </c>
      <c r="AA7731" s="27">
        <v>0</v>
      </c>
      <c r="AB7731" s="27">
        <v>0</v>
      </c>
      <c r="AC7731" s="27">
        <v>0</v>
      </c>
      <c r="AD7731" s="27">
        <v>0</v>
      </c>
      <c r="AE7731" s="27">
        <v>0</v>
      </c>
      <c r="AF7731" s="27">
        <v>0</v>
      </c>
      <c r="AG7731" s="27">
        <v>0</v>
      </c>
      <c r="AH7731" s="27">
        <v>0</v>
      </c>
      <c r="AI7731" s="27">
        <v>0</v>
      </c>
      <c r="AK7731" s="29">
        <f t="shared" si="120"/>
        <v>-3.4362986318455309E-2</v>
      </c>
    </row>
    <row r="7732" spans="1:37" x14ac:dyDescent="0.25">
      <c r="A7732">
        <v>7730</v>
      </c>
      <c r="B7732" s="1">
        <v>1.35E-2</v>
      </c>
      <c r="C7732" s="1">
        <v>-2.8006285026676349E-7</v>
      </c>
      <c r="D7732" s="27">
        <v>0.17454318756743858</v>
      </c>
      <c r="E7732" s="27">
        <v>0.1325562606569759</v>
      </c>
      <c r="F7732" s="27">
        <v>9.976733497026076E-2</v>
      </c>
      <c r="G7732" s="27">
        <v>0.12667495342532761</v>
      </c>
      <c r="H7732" s="27">
        <v>8.6036396582947317E-2</v>
      </c>
      <c r="I7732" s="27">
        <v>1.8756857419687543E-2</v>
      </c>
      <c r="J7732" s="27">
        <v>6.5536609859596875E-2</v>
      </c>
      <c r="K7732" s="27">
        <v>0.11164326631676988</v>
      </c>
      <c r="L7732" s="27">
        <v>1.5398887339313909E-2</v>
      </c>
      <c r="M7732" s="27">
        <v>6.1159379641173905E-2</v>
      </c>
      <c r="N7732" s="27">
        <v>0.10792686622050755</v>
      </c>
      <c r="O7732" s="27">
        <v>0</v>
      </c>
      <c r="P7732" s="27">
        <v>0</v>
      </c>
      <c r="Q7732" s="27">
        <v>0</v>
      </c>
      <c r="R7732" s="27">
        <v>0</v>
      </c>
      <c r="S7732" s="27">
        <v>0</v>
      </c>
      <c r="T7732" s="27">
        <v>0</v>
      </c>
      <c r="U7732" s="27">
        <v>0</v>
      </c>
      <c r="V7732" s="27">
        <v>0</v>
      </c>
      <c r="W7732" s="27">
        <v>0</v>
      </c>
      <c r="X7732" s="27">
        <v>0</v>
      </c>
      <c r="Y7732" s="27">
        <v>0</v>
      </c>
      <c r="Z7732" s="27">
        <v>0</v>
      </c>
      <c r="AA7732" s="27">
        <v>0</v>
      </c>
      <c r="AB7732" s="27">
        <v>0</v>
      </c>
      <c r="AC7732" s="27">
        <v>0</v>
      </c>
      <c r="AD7732" s="27">
        <v>0</v>
      </c>
      <c r="AE7732" s="27">
        <v>0</v>
      </c>
      <c r="AF7732" s="27">
        <v>0</v>
      </c>
      <c r="AG7732" s="27">
        <v>0</v>
      </c>
      <c r="AH7732" s="27">
        <v>0</v>
      </c>
      <c r="AI7732" s="27">
        <v>0</v>
      </c>
      <c r="AK7732" s="29">
        <f t="shared" si="120"/>
        <v>-2.0745396316056557E-5</v>
      </c>
    </row>
    <row r="7733" spans="1:37" x14ac:dyDescent="0.25">
      <c r="A7733">
        <v>7731</v>
      </c>
      <c r="B7733" s="1">
        <v>1.0800000000000001E-2</v>
      </c>
      <c r="C7733" s="1">
        <v>1.2137214295333931E-4</v>
      </c>
      <c r="D7733" s="27">
        <v>6.949658602958346E-2</v>
      </c>
      <c r="E7733" s="27">
        <v>7.1646745099487485E-2</v>
      </c>
      <c r="F7733" s="27">
        <v>0.11533110710769266</v>
      </c>
      <c r="G7733" s="27">
        <v>0.12068793880208112</v>
      </c>
      <c r="H7733" s="27">
        <v>8.7304059026510158E-2</v>
      </c>
      <c r="I7733" s="27">
        <v>6.9990389606928452E-2</v>
      </c>
      <c r="J7733" s="27">
        <v>0.11916254730607498</v>
      </c>
      <c r="K7733" s="27">
        <v>4.6510848911763533E-2</v>
      </c>
      <c r="L7733" s="27">
        <v>0.12717504739383029</v>
      </c>
      <c r="M7733" s="27">
        <v>7.8932765089795437E-2</v>
      </c>
      <c r="N7733" s="27">
        <v>9.3761965626252441E-2</v>
      </c>
      <c r="O7733" s="27">
        <v>0</v>
      </c>
      <c r="P7733" s="27">
        <v>0</v>
      </c>
      <c r="Q7733" s="27">
        <v>0</v>
      </c>
      <c r="R7733" s="27">
        <v>0</v>
      </c>
      <c r="S7733" s="27">
        <v>0</v>
      </c>
      <c r="T7733" s="27">
        <v>0</v>
      </c>
      <c r="U7733" s="27">
        <v>0</v>
      </c>
      <c r="V7733" s="27">
        <v>0</v>
      </c>
      <c r="W7733" s="27">
        <v>0</v>
      </c>
      <c r="X7733" s="27">
        <v>0</v>
      </c>
      <c r="Y7733" s="27">
        <v>0</v>
      </c>
      <c r="Z7733" s="27">
        <v>0</v>
      </c>
      <c r="AA7733" s="27">
        <v>0</v>
      </c>
      <c r="AB7733" s="27">
        <v>0</v>
      </c>
      <c r="AC7733" s="27">
        <v>0</v>
      </c>
      <c r="AD7733" s="27">
        <v>0</v>
      </c>
      <c r="AE7733" s="27">
        <v>0</v>
      </c>
      <c r="AF7733" s="27">
        <v>0</v>
      </c>
      <c r="AG7733" s="27">
        <v>0</v>
      </c>
      <c r="AH7733" s="27">
        <v>0</v>
      </c>
      <c r="AI7733" s="27">
        <v>0</v>
      </c>
      <c r="AK7733" s="29">
        <f t="shared" si="120"/>
        <v>1.1238161384568455E-2</v>
      </c>
    </row>
    <row r="7734" spans="1:37" x14ac:dyDescent="0.25">
      <c r="A7734">
        <v>7732</v>
      </c>
      <c r="B7734" s="1">
        <v>1.3100000000000001E-2</v>
      </c>
      <c r="C7734" s="1">
        <v>-3.2915136256902327E-4</v>
      </c>
      <c r="D7734" s="27">
        <v>0.17689822457301296</v>
      </c>
      <c r="E7734" s="27">
        <v>3.5185905037881868E-2</v>
      </c>
      <c r="F7734" s="27">
        <v>6.0508963904895872E-2</v>
      </c>
      <c r="G7734" s="27">
        <v>5.1157982983826247E-2</v>
      </c>
      <c r="H7734" s="27">
        <v>0.11555354993792999</v>
      </c>
      <c r="I7734" s="27">
        <v>3.3969435430924413E-2</v>
      </c>
      <c r="J7734" s="27">
        <v>0.17110963861357623</v>
      </c>
      <c r="K7734" s="27">
        <v>0.20890973600968665</v>
      </c>
      <c r="L7734" s="27">
        <v>1.570486006072554E-2</v>
      </c>
      <c r="M7734" s="27">
        <v>9.1485560995013315E-2</v>
      </c>
      <c r="N7734" s="27">
        <v>3.9516142452526992E-2</v>
      </c>
      <c r="O7734" s="27">
        <v>0</v>
      </c>
      <c r="P7734" s="27">
        <v>0</v>
      </c>
      <c r="Q7734" s="27">
        <v>0</v>
      </c>
      <c r="R7734" s="27">
        <v>0</v>
      </c>
      <c r="S7734" s="27">
        <v>0</v>
      </c>
      <c r="T7734" s="27">
        <v>0</v>
      </c>
      <c r="U7734" s="27">
        <v>0</v>
      </c>
      <c r="V7734" s="27">
        <v>0</v>
      </c>
      <c r="W7734" s="27">
        <v>0</v>
      </c>
      <c r="X7734" s="27">
        <v>0</v>
      </c>
      <c r="Y7734" s="27">
        <v>0</v>
      </c>
      <c r="Z7734" s="27">
        <v>0</v>
      </c>
      <c r="AA7734" s="27">
        <v>0</v>
      </c>
      <c r="AB7734" s="27">
        <v>0</v>
      </c>
      <c r="AC7734" s="27">
        <v>0</v>
      </c>
      <c r="AD7734" s="27">
        <v>0</v>
      </c>
      <c r="AE7734" s="27">
        <v>0</v>
      </c>
      <c r="AF7734" s="27">
        <v>0</v>
      </c>
      <c r="AG7734" s="27">
        <v>0</v>
      </c>
      <c r="AH7734" s="27">
        <v>0</v>
      </c>
      <c r="AI7734" s="27">
        <v>0</v>
      </c>
      <c r="AK7734" s="29">
        <f t="shared" si="120"/>
        <v>-2.5126058211375823E-2</v>
      </c>
    </row>
    <row r="7735" spans="1:37" x14ac:dyDescent="0.25">
      <c r="A7735">
        <v>7733</v>
      </c>
      <c r="B7735" s="1">
        <v>1.11E-2</v>
      </c>
      <c r="C7735" s="1">
        <v>-4.9329685523978391E-5</v>
      </c>
      <c r="D7735" s="27">
        <v>0.12374945166299312</v>
      </c>
      <c r="E7735" s="27">
        <v>5.163458136516047E-2</v>
      </c>
      <c r="F7735" s="27">
        <v>7.1419623927432646E-2</v>
      </c>
      <c r="G7735" s="27">
        <v>0.10881211494380887</v>
      </c>
      <c r="H7735" s="27">
        <v>1.1971721071796395E-2</v>
      </c>
      <c r="I7735" s="27">
        <v>7.2257197064010598E-2</v>
      </c>
      <c r="J7735" s="27">
        <v>0.13399817928215479</v>
      </c>
      <c r="K7735" s="27">
        <v>0.11357645465399156</v>
      </c>
      <c r="L7735" s="27">
        <v>9.458243666243904E-2</v>
      </c>
      <c r="M7735" s="27">
        <v>9.6474051873160757E-2</v>
      </c>
      <c r="N7735" s="27">
        <v>0.12152418749305176</v>
      </c>
      <c r="O7735" s="27">
        <v>0</v>
      </c>
      <c r="P7735" s="27">
        <v>0</v>
      </c>
      <c r="Q7735" s="27">
        <v>0</v>
      </c>
      <c r="R7735" s="27">
        <v>0</v>
      </c>
      <c r="S7735" s="27">
        <v>0</v>
      </c>
      <c r="T7735" s="27">
        <v>0</v>
      </c>
      <c r="U7735" s="27">
        <v>0</v>
      </c>
      <c r="V7735" s="27">
        <v>0</v>
      </c>
      <c r="W7735" s="27">
        <v>0</v>
      </c>
      <c r="X7735" s="27">
        <v>0</v>
      </c>
      <c r="Y7735" s="27">
        <v>0</v>
      </c>
      <c r="Z7735" s="27">
        <v>0</v>
      </c>
      <c r="AA7735" s="27">
        <v>0</v>
      </c>
      <c r="AB7735" s="27">
        <v>0</v>
      </c>
      <c r="AC7735" s="27">
        <v>0</v>
      </c>
      <c r="AD7735" s="27">
        <v>0</v>
      </c>
      <c r="AE7735" s="27">
        <v>0</v>
      </c>
      <c r="AF7735" s="27">
        <v>0</v>
      </c>
      <c r="AG7735" s="27">
        <v>0</v>
      </c>
      <c r="AH7735" s="27">
        <v>0</v>
      </c>
      <c r="AI7735" s="27">
        <v>0</v>
      </c>
      <c r="AK7735" s="29">
        <f t="shared" si="120"/>
        <v>-4.4441158129710258E-3</v>
      </c>
    </row>
    <row r="7736" spans="1:37" x14ac:dyDescent="0.25">
      <c r="A7736">
        <v>7734</v>
      </c>
      <c r="B7736" s="1">
        <v>1.2800000000000001E-2</v>
      </c>
      <c r="C7736" s="1">
        <v>-2.8228022444877569E-4</v>
      </c>
      <c r="D7736" s="27">
        <v>7.5769620954721558E-3</v>
      </c>
      <c r="E7736" s="27">
        <v>0.10222264072792521</v>
      </c>
      <c r="F7736" s="27">
        <v>0.17274608376411676</v>
      </c>
      <c r="G7736" s="27">
        <v>5.8375743269420133E-2</v>
      </c>
      <c r="H7736" s="27">
        <v>5.9385483165332945E-2</v>
      </c>
      <c r="I7736" s="27">
        <v>0.1475396304287834</v>
      </c>
      <c r="J7736" s="27">
        <v>2.7402144256005134E-2</v>
      </c>
      <c r="K7736" s="27">
        <v>0.14423740550856806</v>
      </c>
      <c r="L7736" s="27">
        <v>7.7927758500331581E-2</v>
      </c>
      <c r="M7736" s="27">
        <v>8.9772839576776967E-2</v>
      </c>
      <c r="N7736" s="27">
        <v>0.11281330870726751</v>
      </c>
      <c r="O7736" s="27">
        <v>0</v>
      </c>
      <c r="P7736" s="27">
        <v>0</v>
      </c>
      <c r="Q7736" s="27">
        <v>0</v>
      </c>
      <c r="R7736" s="27">
        <v>0</v>
      </c>
      <c r="S7736" s="27">
        <v>0</v>
      </c>
      <c r="T7736" s="27">
        <v>0</v>
      </c>
      <c r="U7736" s="27">
        <v>0</v>
      </c>
      <c r="V7736" s="27">
        <v>0</v>
      </c>
      <c r="W7736" s="27">
        <v>0</v>
      </c>
      <c r="X7736" s="27">
        <v>0</v>
      </c>
      <c r="Y7736" s="27">
        <v>0</v>
      </c>
      <c r="Z7736" s="27">
        <v>0</v>
      </c>
      <c r="AA7736" s="27">
        <v>0</v>
      </c>
      <c r="AB7736" s="27">
        <v>0</v>
      </c>
      <c r="AC7736" s="27">
        <v>0</v>
      </c>
      <c r="AD7736" s="27">
        <v>0</v>
      </c>
      <c r="AE7736" s="27">
        <v>0</v>
      </c>
      <c r="AF7736" s="27">
        <v>0</v>
      </c>
      <c r="AG7736" s="27">
        <v>0</v>
      </c>
      <c r="AH7736" s="27">
        <v>0</v>
      </c>
      <c r="AI7736" s="27">
        <v>0</v>
      </c>
      <c r="AK7736" s="29">
        <f t="shared" si="120"/>
        <v>-2.2053142535060601E-2</v>
      </c>
    </row>
    <row r="7737" spans="1:37" x14ac:dyDescent="0.25">
      <c r="A7737">
        <v>7735</v>
      </c>
      <c r="B7737" s="1">
        <v>0.01</v>
      </c>
      <c r="C7737" s="1">
        <v>-1.7733527967398472E-4</v>
      </c>
      <c r="D7737" s="27">
        <v>0.1697317493451837</v>
      </c>
      <c r="E7737" s="27">
        <v>1.4365937875602816E-2</v>
      </c>
      <c r="F7737" s="27">
        <v>1.3605342427267535E-2</v>
      </c>
      <c r="G7737" s="27">
        <v>2.2217867779778045E-4</v>
      </c>
      <c r="H7737" s="27">
        <v>0.17431317495414833</v>
      </c>
      <c r="I7737" s="27">
        <v>1.7376558538028681E-2</v>
      </c>
      <c r="J7737" s="27">
        <v>3.7290159185678477E-3</v>
      </c>
      <c r="K7737" s="27">
        <v>0.17300609925895472</v>
      </c>
      <c r="L7737" s="27">
        <v>0.18096738742247714</v>
      </c>
      <c r="M7737" s="27">
        <v>0.13584920035651563</v>
      </c>
      <c r="N7737" s="27">
        <v>0.1168333552254556</v>
      </c>
      <c r="O7737" s="27">
        <v>0</v>
      </c>
      <c r="P7737" s="27">
        <v>0</v>
      </c>
      <c r="Q7737" s="27">
        <v>0</v>
      </c>
      <c r="R7737" s="27">
        <v>0</v>
      </c>
      <c r="S7737" s="27">
        <v>0</v>
      </c>
      <c r="T7737" s="27">
        <v>0</v>
      </c>
      <c r="U7737" s="27">
        <v>0</v>
      </c>
      <c r="V7737" s="27">
        <v>0</v>
      </c>
      <c r="W7737" s="27">
        <v>0</v>
      </c>
      <c r="X7737" s="27">
        <v>0</v>
      </c>
      <c r="Y7737" s="27">
        <v>0</v>
      </c>
      <c r="Z7737" s="27">
        <v>0</v>
      </c>
      <c r="AA7737" s="27">
        <v>0</v>
      </c>
      <c r="AB7737" s="27">
        <v>0</v>
      </c>
      <c r="AC7737" s="27">
        <v>0</v>
      </c>
      <c r="AD7737" s="27">
        <v>0</v>
      </c>
      <c r="AE7737" s="27">
        <v>0</v>
      </c>
      <c r="AF7737" s="27">
        <v>0</v>
      </c>
      <c r="AG7737" s="27">
        <v>0</v>
      </c>
      <c r="AH7737" s="27">
        <v>0</v>
      </c>
      <c r="AI7737" s="27">
        <v>0</v>
      </c>
      <c r="AK7737" s="29">
        <f t="shared" si="120"/>
        <v>-1.7733527967398473E-2</v>
      </c>
    </row>
    <row r="7738" spans="1:37" x14ac:dyDescent="0.25">
      <c r="A7738">
        <v>7736</v>
      </c>
      <c r="B7738" s="1">
        <v>1.32E-2</v>
      </c>
      <c r="C7738" s="1">
        <v>9.0942166547532897E-5</v>
      </c>
      <c r="D7738" s="27">
        <v>2.4777543636496136E-2</v>
      </c>
      <c r="E7738" s="27">
        <v>0.15354962783281531</v>
      </c>
      <c r="F7738" s="27">
        <v>4.2764612057818861E-2</v>
      </c>
      <c r="G7738" s="27">
        <v>0.142579180963778</v>
      </c>
      <c r="H7738" s="27">
        <v>6.7311974531923516E-2</v>
      </c>
      <c r="I7738" s="27">
        <v>5.7555031292644068E-2</v>
      </c>
      <c r="J7738" s="27">
        <v>5.1478462409105641E-2</v>
      </c>
      <c r="K7738" s="27">
        <v>0.14256856531191558</v>
      </c>
      <c r="L7738" s="27">
        <v>8.0060184914669694E-2</v>
      </c>
      <c r="M7738" s="27">
        <v>0.11776971111629117</v>
      </c>
      <c r="N7738" s="27">
        <v>0.11958510593254197</v>
      </c>
      <c r="O7738" s="27">
        <v>0</v>
      </c>
      <c r="P7738" s="27">
        <v>0</v>
      </c>
      <c r="Q7738" s="27">
        <v>0</v>
      </c>
      <c r="R7738" s="27">
        <v>0</v>
      </c>
      <c r="S7738" s="27">
        <v>0</v>
      </c>
      <c r="T7738" s="27">
        <v>0</v>
      </c>
      <c r="U7738" s="27">
        <v>0</v>
      </c>
      <c r="V7738" s="27">
        <v>0</v>
      </c>
      <c r="W7738" s="27">
        <v>0</v>
      </c>
      <c r="X7738" s="27">
        <v>0</v>
      </c>
      <c r="Y7738" s="27">
        <v>0</v>
      </c>
      <c r="Z7738" s="27">
        <v>0</v>
      </c>
      <c r="AA7738" s="27">
        <v>0</v>
      </c>
      <c r="AB7738" s="27">
        <v>0</v>
      </c>
      <c r="AC7738" s="27">
        <v>0</v>
      </c>
      <c r="AD7738" s="27">
        <v>0</v>
      </c>
      <c r="AE7738" s="27">
        <v>0</v>
      </c>
      <c r="AF7738" s="27">
        <v>0</v>
      </c>
      <c r="AG7738" s="27">
        <v>0</v>
      </c>
      <c r="AH7738" s="27">
        <v>0</v>
      </c>
      <c r="AI7738" s="27">
        <v>0</v>
      </c>
      <c r="AK7738" s="29">
        <f t="shared" si="120"/>
        <v>6.8895580717827955E-3</v>
      </c>
    </row>
    <row r="7739" spans="1:37" x14ac:dyDescent="0.25">
      <c r="A7739">
        <v>7737</v>
      </c>
      <c r="B7739" s="1">
        <v>1.1599999999999999E-2</v>
      </c>
      <c r="C7739" s="1">
        <v>-2.8278025014567116E-4</v>
      </c>
      <c r="D7739" s="27">
        <v>3.3903805644958679E-2</v>
      </c>
      <c r="E7739" s="27">
        <v>7.0078584192561225E-3</v>
      </c>
      <c r="F7739" s="27">
        <v>0.13153437171733434</v>
      </c>
      <c r="G7739" s="27">
        <v>0.12780307632147664</v>
      </c>
      <c r="H7739" s="27">
        <v>8.8222430024649412E-2</v>
      </c>
      <c r="I7739" s="27">
        <v>0.12631270743869533</v>
      </c>
      <c r="J7739" s="27">
        <v>0.14156943048044668</v>
      </c>
      <c r="K7739" s="27">
        <v>0.10224118484866235</v>
      </c>
      <c r="L7739" s="27">
        <v>3.5137640182299071E-3</v>
      </c>
      <c r="M7739" s="27">
        <v>0.11031627178062378</v>
      </c>
      <c r="N7739" s="27">
        <v>0.12757509930566677</v>
      </c>
      <c r="O7739" s="27">
        <v>0</v>
      </c>
      <c r="P7739" s="27">
        <v>0</v>
      </c>
      <c r="Q7739" s="27">
        <v>0</v>
      </c>
      <c r="R7739" s="27">
        <v>0</v>
      </c>
      <c r="S7739" s="27">
        <v>0</v>
      </c>
      <c r="T7739" s="27">
        <v>0</v>
      </c>
      <c r="U7739" s="27">
        <v>0</v>
      </c>
      <c r="V7739" s="27">
        <v>0</v>
      </c>
      <c r="W7739" s="27">
        <v>0</v>
      </c>
      <c r="X7739" s="27">
        <v>0</v>
      </c>
      <c r="Y7739" s="27">
        <v>0</v>
      </c>
      <c r="Z7739" s="27">
        <v>0</v>
      </c>
      <c r="AA7739" s="27">
        <v>0</v>
      </c>
      <c r="AB7739" s="27">
        <v>0</v>
      </c>
      <c r="AC7739" s="27">
        <v>0</v>
      </c>
      <c r="AD7739" s="27">
        <v>0</v>
      </c>
      <c r="AE7739" s="27">
        <v>0</v>
      </c>
      <c r="AF7739" s="27">
        <v>0</v>
      </c>
      <c r="AG7739" s="27">
        <v>0</v>
      </c>
      <c r="AH7739" s="27">
        <v>0</v>
      </c>
      <c r="AI7739" s="27">
        <v>0</v>
      </c>
      <c r="AK7739" s="29">
        <f t="shared" si="120"/>
        <v>-2.4377607771178551E-2</v>
      </c>
    </row>
    <row r="7740" spans="1:37" x14ac:dyDescent="0.25">
      <c r="A7740">
        <v>7738</v>
      </c>
      <c r="B7740" s="1">
        <v>1.18E-2</v>
      </c>
      <c r="C7740" s="1">
        <v>1.4502352441934157E-4</v>
      </c>
      <c r="D7740" s="27">
        <v>1.132963515823371E-2</v>
      </c>
      <c r="E7740" s="27">
        <v>0.10811628095599492</v>
      </c>
      <c r="F7740" s="27">
        <v>2.5266364285167518E-2</v>
      </c>
      <c r="G7740" s="27">
        <v>0.16101424206159243</v>
      </c>
      <c r="H7740" s="27">
        <v>2.6207888538294543E-2</v>
      </c>
      <c r="I7740" s="27">
        <v>9.2376442469329814E-2</v>
      </c>
      <c r="J7740" s="27">
        <v>0.15853500044998639</v>
      </c>
      <c r="K7740" s="27">
        <v>8.8797024232826344E-2</v>
      </c>
      <c r="L7740" s="27">
        <v>3.1427389418048443E-2</v>
      </c>
      <c r="M7740" s="27">
        <v>0.18994534130549362</v>
      </c>
      <c r="N7740" s="27">
        <v>0.10698439112503233</v>
      </c>
      <c r="O7740" s="27">
        <v>0</v>
      </c>
      <c r="P7740" s="27">
        <v>0</v>
      </c>
      <c r="Q7740" s="27">
        <v>0</v>
      </c>
      <c r="R7740" s="27">
        <v>0</v>
      </c>
      <c r="S7740" s="27">
        <v>0</v>
      </c>
      <c r="T7740" s="27">
        <v>0</v>
      </c>
      <c r="U7740" s="27">
        <v>0</v>
      </c>
      <c r="V7740" s="27">
        <v>0</v>
      </c>
      <c r="W7740" s="27">
        <v>0</v>
      </c>
      <c r="X7740" s="27">
        <v>0</v>
      </c>
      <c r="Y7740" s="27">
        <v>0</v>
      </c>
      <c r="Z7740" s="27">
        <v>0</v>
      </c>
      <c r="AA7740" s="27">
        <v>0</v>
      </c>
      <c r="AB7740" s="27">
        <v>0</v>
      </c>
      <c r="AC7740" s="27">
        <v>0</v>
      </c>
      <c r="AD7740" s="27">
        <v>0</v>
      </c>
      <c r="AE7740" s="27">
        <v>0</v>
      </c>
      <c r="AF7740" s="27">
        <v>0</v>
      </c>
      <c r="AG7740" s="27">
        <v>0</v>
      </c>
      <c r="AH7740" s="27">
        <v>0</v>
      </c>
      <c r="AI7740" s="27">
        <v>0</v>
      </c>
      <c r="AK7740" s="29">
        <f t="shared" si="120"/>
        <v>1.2290129188079793E-2</v>
      </c>
    </row>
    <row r="7741" spans="1:37" x14ac:dyDescent="0.25">
      <c r="A7741">
        <v>7739</v>
      </c>
      <c r="B7741" s="1">
        <v>1.0699999999999999E-2</v>
      </c>
      <c r="C7741" s="1">
        <v>-1.1281485933222542E-4</v>
      </c>
      <c r="D7741" s="27">
        <v>0.11810738161466912</v>
      </c>
      <c r="E7741" s="27">
        <v>3.5279124903243309E-2</v>
      </c>
      <c r="F7741" s="27">
        <v>9.9898837399448243E-2</v>
      </c>
      <c r="G7741" s="27">
        <v>6.3692861700632541E-2</v>
      </c>
      <c r="H7741" s="27">
        <v>0.12068844810757487</v>
      </c>
      <c r="I7741" s="27">
        <v>0.11122166296445898</v>
      </c>
      <c r="J7741" s="27">
        <v>0.12488127318676405</v>
      </c>
      <c r="K7741" s="27">
        <v>6.6344967565231103E-2</v>
      </c>
      <c r="L7741" s="27">
        <v>3.0968328312997062E-2</v>
      </c>
      <c r="M7741" s="27">
        <v>0.12144559507402729</v>
      </c>
      <c r="N7741" s="27">
        <v>0.10747151917095327</v>
      </c>
      <c r="O7741" s="27">
        <v>0</v>
      </c>
      <c r="P7741" s="27">
        <v>0</v>
      </c>
      <c r="Q7741" s="27">
        <v>0</v>
      </c>
      <c r="R7741" s="27">
        <v>0</v>
      </c>
      <c r="S7741" s="27">
        <v>0</v>
      </c>
      <c r="T7741" s="27">
        <v>0</v>
      </c>
      <c r="U7741" s="27">
        <v>0</v>
      </c>
      <c r="V7741" s="27">
        <v>0</v>
      </c>
      <c r="W7741" s="27">
        <v>0</v>
      </c>
      <c r="X7741" s="27">
        <v>0</v>
      </c>
      <c r="Y7741" s="27">
        <v>0</v>
      </c>
      <c r="Z7741" s="27">
        <v>0</v>
      </c>
      <c r="AA7741" s="27">
        <v>0</v>
      </c>
      <c r="AB7741" s="27">
        <v>0</v>
      </c>
      <c r="AC7741" s="27">
        <v>0</v>
      </c>
      <c r="AD7741" s="27">
        <v>0</v>
      </c>
      <c r="AE7741" s="27">
        <v>0</v>
      </c>
      <c r="AF7741" s="27">
        <v>0</v>
      </c>
      <c r="AG7741" s="27">
        <v>0</v>
      </c>
      <c r="AH7741" s="27">
        <v>0</v>
      </c>
      <c r="AI7741" s="27">
        <v>0</v>
      </c>
      <c r="AK7741" s="29">
        <f t="shared" si="120"/>
        <v>-1.0543444797404246E-2</v>
      </c>
    </row>
    <row r="7742" spans="1:37" x14ac:dyDescent="0.25">
      <c r="A7742">
        <v>7740</v>
      </c>
      <c r="B7742" s="1">
        <v>1.2500000000000001E-2</v>
      </c>
      <c r="C7742" s="1">
        <v>2.2016319733849415E-4</v>
      </c>
      <c r="D7742" s="27">
        <v>0.18984468512585606</v>
      </c>
      <c r="E7742" s="27">
        <v>0.10921001960165468</v>
      </c>
      <c r="F7742" s="27">
        <v>1.8751621928166259E-2</v>
      </c>
      <c r="G7742" s="27">
        <v>5.4572697868179844E-2</v>
      </c>
      <c r="H7742" s="27">
        <v>0.18994208863461509</v>
      </c>
      <c r="I7742" s="27">
        <v>9.3529750975416395E-2</v>
      </c>
      <c r="J7742" s="27">
        <v>0.13992289442360706</v>
      </c>
      <c r="K7742" s="27">
        <v>3.3890330757895902E-2</v>
      </c>
      <c r="L7742" s="27">
        <v>3.6578414391706816E-2</v>
      </c>
      <c r="M7742" s="27">
        <v>5.4997002817103152E-2</v>
      </c>
      <c r="N7742" s="27">
        <v>7.8760493475798846E-2</v>
      </c>
      <c r="O7742" s="27">
        <v>0</v>
      </c>
      <c r="P7742" s="27">
        <v>0</v>
      </c>
      <c r="Q7742" s="27">
        <v>0</v>
      </c>
      <c r="R7742" s="27">
        <v>0</v>
      </c>
      <c r="S7742" s="27">
        <v>0</v>
      </c>
      <c r="T7742" s="27">
        <v>0</v>
      </c>
      <c r="U7742" s="27">
        <v>0</v>
      </c>
      <c r="V7742" s="27">
        <v>0</v>
      </c>
      <c r="W7742" s="27">
        <v>0</v>
      </c>
      <c r="X7742" s="27">
        <v>0</v>
      </c>
      <c r="Y7742" s="27">
        <v>0</v>
      </c>
      <c r="Z7742" s="27">
        <v>0</v>
      </c>
      <c r="AA7742" s="27">
        <v>0</v>
      </c>
      <c r="AB7742" s="27">
        <v>0</v>
      </c>
      <c r="AC7742" s="27">
        <v>0</v>
      </c>
      <c r="AD7742" s="27">
        <v>0</v>
      </c>
      <c r="AE7742" s="27">
        <v>0</v>
      </c>
      <c r="AF7742" s="27">
        <v>0</v>
      </c>
      <c r="AG7742" s="27">
        <v>0</v>
      </c>
      <c r="AH7742" s="27">
        <v>0</v>
      </c>
      <c r="AI7742" s="27">
        <v>0</v>
      </c>
      <c r="AK7742" s="29">
        <f t="shared" si="120"/>
        <v>1.7613055787079532E-2</v>
      </c>
    </row>
    <row r="7743" spans="1:37" x14ac:dyDescent="0.25">
      <c r="A7743">
        <v>7741</v>
      </c>
      <c r="B7743" s="1">
        <v>1.41E-2</v>
      </c>
      <c r="C7743" s="1">
        <v>-1.5177511839108932E-4</v>
      </c>
      <c r="D7743" s="27">
        <v>8.8430584710619167E-2</v>
      </c>
      <c r="E7743" s="27">
        <v>0.15235663040347638</v>
      </c>
      <c r="F7743" s="27">
        <v>0.23383471828060406</v>
      </c>
      <c r="G7743" s="27">
        <v>4.0521705037562653E-2</v>
      </c>
      <c r="H7743" s="27">
        <v>1.8449535943870114E-2</v>
      </c>
      <c r="I7743" s="27">
        <v>0.11779821629619605</v>
      </c>
      <c r="J7743" s="27">
        <v>3.0931861789377874E-2</v>
      </c>
      <c r="K7743" s="27">
        <v>0.10317763460019369</v>
      </c>
      <c r="L7743" s="27">
        <v>8.5714138410822802E-2</v>
      </c>
      <c r="M7743" s="27">
        <v>3.1233043456241248E-2</v>
      </c>
      <c r="N7743" s="27">
        <v>9.7551931071035783E-2</v>
      </c>
      <c r="O7743" s="27">
        <v>0</v>
      </c>
      <c r="P7743" s="27">
        <v>0</v>
      </c>
      <c r="Q7743" s="27">
        <v>0</v>
      </c>
      <c r="R7743" s="27">
        <v>0</v>
      </c>
      <c r="S7743" s="27">
        <v>0</v>
      </c>
      <c r="T7743" s="27">
        <v>0</v>
      </c>
      <c r="U7743" s="27">
        <v>0</v>
      </c>
      <c r="V7743" s="27">
        <v>0</v>
      </c>
      <c r="W7743" s="27">
        <v>0</v>
      </c>
      <c r="X7743" s="27">
        <v>0</v>
      </c>
      <c r="Y7743" s="27">
        <v>0</v>
      </c>
      <c r="Z7743" s="27">
        <v>0</v>
      </c>
      <c r="AA7743" s="27">
        <v>0</v>
      </c>
      <c r="AB7743" s="27">
        <v>0</v>
      </c>
      <c r="AC7743" s="27">
        <v>0</v>
      </c>
      <c r="AD7743" s="27">
        <v>0</v>
      </c>
      <c r="AE7743" s="27">
        <v>0</v>
      </c>
      <c r="AF7743" s="27">
        <v>0</v>
      </c>
      <c r="AG7743" s="27">
        <v>0</v>
      </c>
      <c r="AH7743" s="27">
        <v>0</v>
      </c>
      <c r="AI7743" s="27">
        <v>0</v>
      </c>
      <c r="AK7743" s="29">
        <f t="shared" si="120"/>
        <v>-1.0764192793694278E-2</v>
      </c>
    </row>
    <row r="7744" spans="1:37" x14ac:dyDescent="0.25">
      <c r="A7744">
        <v>7742</v>
      </c>
      <c r="B7744" s="1">
        <v>1.18E-2</v>
      </c>
      <c r="C7744" s="1">
        <v>-2.2812680408984814E-4</v>
      </c>
      <c r="D7744" s="27">
        <v>8.3918010429304538E-2</v>
      </c>
      <c r="E7744" s="27">
        <v>3.6730044671556251E-2</v>
      </c>
      <c r="F7744" s="27">
        <v>3.6130832726940378E-2</v>
      </c>
      <c r="G7744" s="27">
        <v>6.6413454663616464E-2</v>
      </c>
      <c r="H7744" s="27">
        <v>0.10358367033477427</v>
      </c>
      <c r="I7744" s="27">
        <v>6.9868585147955825E-2</v>
      </c>
      <c r="J7744" s="27">
        <v>9.8957227623966262E-2</v>
      </c>
      <c r="K7744" s="27">
        <v>0.19516704628509568</v>
      </c>
      <c r="L7744" s="27">
        <v>7.9278788752918564E-2</v>
      </c>
      <c r="M7744" s="27">
        <v>3.4538163123152818E-2</v>
      </c>
      <c r="N7744" s="27">
        <v>0.19541417624071894</v>
      </c>
      <c r="O7744" s="27">
        <v>0</v>
      </c>
      <c r="P7744" s="27">
        <v>0</v>
      </c>
      <c r="Q7744" s="27">
        <v>0</v>
      </c>
      <c r="R7744" s="27">
        <v>0</v>
      </c>
      <c r="S7744" s="27">
        <v>0</v>
      </c>
      <c r="T7744" s="27">
        <v>0</v>
      </c>
      <c r="U7744" s="27">
        <v>0</v>
      </c>
      <c r="V7744" s="27">
        <v>0</v>
      </c>
      <c r="W7744" s="27">
        <v>0</v>
      </c>
      <c r="X7744" s="27">
        <v>0</v>
      </c>
      <c r="Y7744" s="27">
        <v>0</v>
      </c>
      <c r="Z7744" s="27">
        <v>0</v>
      </c>
      <c r="AA7744" s="27">
        <v>0</v>
      </c>
      <c r="AB7744" s="27">
        <v>0</v>
      </c>
      <c r="AC7744" s="27">
        <v>0</v>
      </c>
      <c r="AD7744" s="27">
        <v>0</v>
      </c>
      <c r="AE7744" s="27">
        <v>0</v>
      </c>
      <c r="AF7744" s="27">
        <v>0</v>
      </c>
      <c r="AG7744" s="27">
        <v>0</v>
      </c>
      <c r="AH7744" s="27">
        <v>0</v>
      </c>
      <c r="AI7744" s="27">
        <v>0</v>
      </c>
      <c r="AK7744" s="29">
        <f t="shared" si="120"/>
        <v>-1.933278000761425E-2</v>
      </c>
    </row>
    <row r="7745" spans="1:37" x14ac:dyDescent="0.25">
      <c r="A7745">
        <v>7743</v>
      </c>
      <c r="B7745" s="1">
        <v>1.04E-2</v>
      </c>
      <c r="C7745" s="1">
        <v>2.9161802331309744E-4</v>
      </c>
      <c r="D7745" s="27">
        <v>0.16506296010114205</v>
      </c>
      <c r="E7745" s="27">
        <v>0.11380074101225242</v>
      </c>
      <c r="F7745" s="27">
        <v>8.3942273339117079E-3</v>
      </c>
      <c r="G7745" s="27">
        <v>0.12747275353672194</v>
      </c>
      <c r="H7745" s="27">
        <v>8.3080954776601573E-2</v>
      </c>
      <c r="I7745" s="27">
        <v>4.3827791994687518E-2</v>
      </c>
      <c r="J7745" s="27">
        <v>4.3554717458116891E-2</v>
      </c>
      <c r="K7745" s="27">
        <v>1.7556430508429217E-2</v>
      </c>
      <c r="L7745" s="27">
        <v>6.8559264424841337E-2</v>
      </c>
      <c r="M7745" s="27">
        <v>0.21634904173852998</v>
      </c>
      <c r="N7745" s="27">
        <v>0.11234111711476537</v>
      </c>
      <c r="O7745" s="27">
        <v>0</v>
      </c>
      <c r="P7745" s="27">
        <v>0</v>
      </c>
      <c r="Q7745" s="27">
        <v>0</v>
      </c>
      <c r="R7745" s="27">
        <v>0</v>
      </c>
      <c r="S7745" s="27">
        <v>0</v>
      </c>
      <c r="T7745" s="27">
        <v>0</v>
      </c>
      <c r="U7745" s="27">
        <v>0</v>
      </c>
      <c r="V7745" s="27">
        <v>0</v>
      </c>
      <c r="W7745" s="27">
        <v>0</v>
      </c>
      <c r="X7745" s="27">
        <v>0</v>
      </c>
      <c r="Y7745" s="27">
        <v>0</v>
      </c>
      <c r="Z7745" s="27">
        <v>0</v>
      </c>
      <c r="AA7745" s="27">
        <v>0</v>
      </c>
      <c r="AB7745" s="27">
        <v>0</v>
      </c>
      <c r="AC7745" s="27">
        <v>0</v>
      </c>
      <c r="AD7745" s="27">
        <v>0</v>
      </c>
      <c r="AE7745" s="27">
        <v>0</v>
      </c>
      <c r="AF7745" s="27">
        <v>0</v>
      </c>
      <c r="AG7745" s="27">
        <v>0</v>
      </c>
      <c r="AH7745" s="27">
        <v>0</v>
      </c>
      <c r="AI7745" s="27">
        <v>0</v>
      </c>
      <c r="AK7745" s="29">
        <f t="shared" si="120"/>
        <v>2.8040194549336293E-2</v>
      </c>
    </row>
    <row r="7746" spans="1:37" x14ac:dyDescent="0.25">
      <c r="A7746">
        <v>7744</v>
      </c>
      <c r="B7746" s="1">
        <v>1.34E-2</v>
      </c>
      <c r="C7746" s="1">
        <v>1.1078528895108285E-5</v>
      </c>
      <c r="D7746" s="27">
        <v>0.10876987179504638</v>
      </c>
      <c r="E7746" s="27">
        <v>0.13715376860873799</v>
      </c>
      <c r="F7746" s="27">
        <v>8.058702026723899E-2</v>
      </c>
      <c r="G7746" s="27">
        <v>8.4719850884019288E-2</v>
      </c>
      <c r="H7746" s="27">
        <v>7.4120800263543993E-2</v>
      </c>
      <c r="I7746" s="27">
        <v>0.124231727888653</v>
      </c>
      <c r="J7746" s="27">
        <v>8.7445470247350277E-2</v>
      </c>
      <c r="K7746" s="27">
        <v>9.5076654284626042E-2</v>
      </c>
      <c r="L7746" s="27">
        <v>3.8261615825944478E-2</v>
      </c>
      <c r="M7746" s="27">
        <v>9.4574465833705115E-2</v>
      </c>
      <c r="N7746" s="27">
        <v>7.5058754101134356E-2</v>
      </c>
      <c r="O7746" s="27">
        <v>0</v>
      </c>
      <c r="P7746" s="27">
        <v>0</v>
      </c>
      <c r="Q7746" s="27">
        <v>0</v>
      </c>
      <c r="R7746" s="27">
        <v>0</v>
      </c>
      <c r="S7746" s="27">
        <v>0</v>
      </c>
      <c r="T7746" s="27">
        <v>0</v>
      </c>
      <c r="U7746" s="27">
        <v>0</v>
      </c>
      <c r="V7746" s="27">
        <v>0</v>
      </c>
      <c r="W7746" s="27">
        <v>0</v>
      </c>
      <c r="X7746" s="27">
        <v>0</v>
      </c>
      <c r="Y7746" s="27">
        <v>0</v>
      </c>
      <c r="Z7746" s="27">
        <v>0</v>
      </c>
      <c r="AA7746" s="27">
        <v>0</v>
      </c>
      <c r="AB7746" s="27">
        <v>0</v>
      </c>
      <c r="AC7746" s="27">
        <v>0</v>
      </c>
      <c r="AD7746" s="27">
        <v>0</v>
      </c>
      <c r="AE7746" s="27">
        <v>0</v>
      </c>
      <c r="AF7746" s="27">
        <v>0</v>
      </c>
      <c r="AG7746" s="27">
        <v>0</v>
      </c>
      <c r="AH7746" s="27">
        <v>0</v>
      </c>
      <c r="AI7746" s="27">
        <v>0</v>
      </c>
      <c r="AK7746" s="29">
        <f t="shared" si="120"/>
        <v>8.2675588769464813E-4</v>
      </c>
    </row>
    <row r="7747" spans="1:37" x14ac:dyDescent="0.25">
      <c r="A7747">
        <v>7745</v>
      </c>
      <c r="B7747" s="1">
        <v>1.29E-2</v>
      </c>
      <c r="C7747" s="1">
        <v>3.1759202078269057E-4</v>
      </c>
      <c r="D7747" s="27">
        <v>0.16538565775166222</v>
      </c>
      <c r="E7747" s="27">
        <v>0.16648499908342074</v>
      </c>
      <c r="F7747" s="27">
        <v>8.34371004271795E-2</v>
      </c>
      <c r="G7747" s="27">
        <v>0.13353252817742506</v>
      </c>
      <c r="H7747" s="27">
        <v>3.9213809663653006E-3</v>
      </c>
      <c r="I7747" s="27">
        <v>4.1276735068218509E-2</v>
      </c>
      <c r="J7747" s="27">
        <v>9.6743605039822683E-2</v>
      </c>
      <c r="K7747" s="27">
        <v>1.5147631006289953E-2</v>
      </c>
      <c r="L7747" s="27">
        <v>2.633026811400355E-2</v>
      </c>
      <c r="M7747" s="27">
        <v>0.14531620124813832</v>
      </c>
      <c r="N7747" s="27">
        <v>0.12242389311747402</v>
      </c>
      <c r="O7747" s="27">
        <v>0</v>
      </c>
      <c r="P7747" s="27">
        <v>0</v>
      </c>
      <c r="Q7747" s="27">
        <v>0</v>
      </c>
      <c r="R7747" s="27">
        <v>0</v>
      </c>
      <c r="S7747" s="27">
        <v>0</v>
      </c>
      <c r="T7747" s="27">
        <v>0</v>
      </c>
      <c r="U7747" s="27">
        <v>0</v>
      </c>
      <c r="V7747" s="27">
        <v>0</v>
      </c>
      <c r="W7747" s="27">
        <v>0</v>
      </c>
      <c r="X7747" s="27">
        <v>0</v>
      </c>
      <c r="Y7747" s="27">
        <v>0</v>
      </c>
      <c r="Z7747" s="27">
        <v>0</v>
      </c>
      <c r="AA7747" s="27">
        <v>0</v>
      </c>
      <c r="AB7747" s="27">
        <v>0</v>
      </c>
      <c r="AC7747" s="27">
        <v>0</v>
      </c>
      <c r="AD7747" s="27">
        <v>0</v>
      </c>
      <c r="AE7747" s="27">
        <v>0</v>
      </c>
      <c r="AF7747" s="27">
        <v>0</v>
      </c>
      <c r="AG7747" s="27">
        <v>0</v>
      </c>
      <c r="AH7747" s="27">
        <v>0</v>
      </c>
      <c r="AI7747" s="27">
        <v>0</v>
      </c>
      <c r="AK7747" s="29">
        <f t="shared" si="120"/>
        <v>2.4619536494782216E-2</v>
      </c>
    </row>
    <row r="7748" spans="1:37" x14ac:dyDescent="0.25">
      <c r="A7748">
        <v>7746</v>
      </c>
      <c r="B7748" s="1">
        <v>9.9000000000000008E-3</v>
      </c>
      <c r="C7748" s="1">
        <v>1.7955185999829091E-4</v>
      </c>
      <c r="D7748" s="27">
        <v>2.833384523210343E-2</v>
      </c>
      <c r="E7748" s="27">
        <v>4.407153650354953E-2</v>
      </c>
      <c r="F7748" s="27">
        <v>3.2636366346014967E-2</v>
      </c>
      <c r="G7748" s="27">
        <v>1.7245461158658812E-2</v>
      </c>
      <c r="H7748" s="27">
        <v>9.7303170850923854E-2</v>
      </c>
      <c r="I7748" s="27">
        <v>0.14922646366074668</v>
      </c>
      <c r="J7748" s="27">
        <v>0.17901715422733211</v>
      </c>
      <c r="K7748" s="27">
        <v>5.0518846476956654E-2</v>
      </c>
      <c r="L7748" s="27">
        <v>0.18216866533571249</v>
      </c>
      <c r="M7748" s="27">
        <v>0.11349792036265163</v>
      </c>
      <c r="N7748" s="27">
        <v>0.10598056984534987</v>
      </c>
      <c r="O7748" s="27">
        <v>0</v>
      </c>
      <c r="P7748" s="27">
        <v>0</v>
      </c>
      <c r="Q7748" s="27">
        <v>0</v>
      </c>
      <c r="R7748" s="27">
        <v>0</v>
      </c>
      <c r="S7748" s="27">
        <v>0</v>
      </c>
      <c r="T7748" s="27">
        <v>0</v>
      </c>
      <c r="U7748" s="27">
        <v>0</v>
      </c>
      <c r="V7748" s="27">
        <v>0</v>
      </c>
      <c r="W7748" s="27">
        <v>0</v>
      </c>
      <c r="X7748" s="27">
        <v>0</v>
      </c>
      <c r="Y7748" s="27">
        <v>0</v>
      </c>
      <c r="Z7748" s="27">
        <v>0</v>
      </c>
      <c r="AA7748" s="27">
        <v>0</v>
      </c>
      <c r="AB7748" s="27">
        <v>0</v>
      </c>
      <c r="AC7748" s="27">
        <v>0</v>
      </c>
      <c r="AD7748" s="27">
        <v>0</v>
      </c>
      <c r="AE7748" s="27">
        <v>0</v>
      </c>
      <c r="AF7748" s="27">
        <v>0</v>
      </c>
      <c r="AG7748" s="27">
        <v>0</v>
      </c>
      <c r="AH7748" s="27">
        <v>0</v>
      </c>
      <c r="AI7748" s="27">
        <v>0</v>
      </c>
      <c r="AK7748" s="29">
        <f t="shared" ref="AK7748:AK7811" si="121">C7748/B7748</f>
        <v>1.813655151497888E-2</v>
      </c>
    </row>
    <row r="7749" spans="1:37" x14ac:dyDescent="0.25">
      <c r="A7749">
        <v>7747</v>
      </c>
      <c r="B7749" s="1">
        <v>1.43E-2</v>
      </c>
      <c r="C7749" s="1">
        <v>4.037236682906807E-4</v>
      </c>
      <c r="D7749" s="27">
        <v>1.6054044678708315E-2</v>
      </c>
      <c r="E7749" s="27">
        <v>0.19228857525673512</v>
      </c>
      <c r="F7749" s="27">
        <v>0.15690901808420099</v>
      </c>
      <c r="G7749" s="27">
        <v>0.13861986192258885</v>
      </c>
      <c r="H7749" s="27">
        <v>8.1947724590638815E-2</v>
      </c>
      <c r="I7749" s="27">
        <v>1.6281123002487095E-2</v>
      </c>
      <c r="J7749" s="27">
        <v>0.1637207641734629</v>
      </c>
      <c r="K7749" s="27">
        <v>7.7523604492008204E-3</v>
      </c>
      <c r="L7749" s="27">
        <v>2.675611622024076E-2</v>
      </c>
      <c r="M7749" s="27">
        <v>0.10851676756856179</v>
      </c>
      <c r="N7749" s="27">
        <v>9.1153644053174623E-2</v>
      </c>
      <c r="O7749" s="27">
        <v>0</v>
      </c>
      <c r="P7749" s="27">
        <v>0</v>
      </c>
      <c r="Q7749" s="27">
        <v>0</v>
      </c>
      <c r="R7749" s="27">
        <v>0</v>
      </c>
      <c r="S7749" s="27">
        <v>0</v>
      </c>
      <c r="T7749" s="27">
        <v>0</v>
      </c>
      <c r="U7749" s="27">
        <v>0</v>
      </c>
      <c r="V7749" s="27">
        <v>0</v>
      </c>
      <c r="W7749" s="27">
        <v>0</v>
      </c>
      <c r="X7749" s="27">
        <v>0</v>
      </c>
      <c r="Y7749" s="27">
        <v>0</v>
      </c>
      <c r="Z7749" s="27">
        <v>0</v>
      </c>
      <c r="AA7749" s="27">
        <v>0</v>
      </c>
      <c r="AB7749" s="27">
        <v>0</v>
      </c>
      <c r="AC7749" s="27">
        <v>0</v>
      </c>
      <c r="AD7749" s="27">
        <v>0</v>
      </c>
      <c r="AE7749" s="27">
        <v>0</v>
      </c>
      <c r="AF7749" s="27">
        <v>0</v>
      </c>
      <c r="AG7749" s="27">
        <v>0</v>
      </c>
      <c r="AH7749" s="27">
        <v>0</v>
      </c>
      <c r="AI7749" s="27">
        <v>0</v>
      </c>
      <c r="AK7749" s="29">
        <f t="shared" si="121"/>
        <v>2.8232424355991655E-2</v>
      </c>
    </row>
    <row r="7750" spans="1:37" x14ac:dyDescent="0.25">
      <c r="A7750">
        <v>7748</v>
      </c>
      <c r="B7750" s="1">
        <v>1.32E-2</v>
      </c>
      <c r="C7750" s="1">
        <v>2.5658475260357356E-4</v>
      </c>
      <c r="D7750" s="27">
        <v>8.5911503779309617E-2</v>
      </c>
      <c r="E7750" s="27">
        <v>0.14335227828578351</v>
      </c>
      <c r="F7750" s="27">
        <v>8.7117074479891296E-2</v>
      </c>
      <c r="G7750" s="27">
        <v>0.11865547502634792</v>
      </c>
      <c r="H7750" s="27">
        <v>0.10061862019292825</v>
      </c>
      <c r="I7750" s="27">
        <v>6.2087721378861885E-2</v>
      </c>
      <c r="J7750" s="27">
        <v>0.15779168881980393</v>
      </c>
      <c r="K7750" s="27">
        <v>4.0099134415235306E-2</v>
      </c>
      <c r="L7750" s="27">
        <v>1.2922121759325635E-2</v>
      </c>
      <c r="M7750" s="27">
        <v>4.9732143578514722E-2</v>
      </c>
      <c r="N7750" s="27">
        <v>0.1417122382839977</v>
      </c>
      <c r="O7750" s="27">
        <v>0</v>
      </c>
      <c r="P7750" s="27">
        <v>0</v>
      </c>
      <c r="Q7750" s="27">
        <v>0</v>
      </c>
      <c r="R7750" s="27">
        <v>0</v>
      </c>
      <c r="S7750" s="27">
        <v>0</v>
      </c>
      <c r="T7750" s="27">
        <v>0</v>
      </c>
      <c r="U7750" s="27">
        <v>0</v>
      </c>
      <c r="V7750" s="27">
        <v>0</v>
      </c>
      <c r="W7750" s="27">
        <v>0</v>
      </c>
      <c r="X7750" s="27">
        <v>0</v>
      </c>
      <c r="Y7750" s="27">
        <v>0</v>
      </c>
      <c r="Z7750" s="27">
        <v>0</v>
      </c>
      <c r="AA7750" s="27">
        <v>0</v>
      </c>
      <c r="AB7750" s="27">
        <v>0</v>
      </c>
      <c r="AC7750" s="27">
        <v>0</v>
      </c>
      <c r="AD7750" s="27">
        <v>0</v>
      </c>
      <c r="AE7750" s="27">
        <v>0</v>
      </c>
      <c r="AF7750" s="27">
        <v>0</v>
      </c>
      <c r="AG7750" s="27">
        <v>0</v>
      </c>
      <c r="AH7750" s="27">
        <v>0</v>
      </c>
      <c r="AI7750" s="27">
        <v>0</v>
      </c>
      <c r="AK7750" s="29">
        <f t="shared" si="121"/>
        <v>1.9438238833604057E-2</v>
      </c>
    </row>
    <row r="7751" spans="1:37" x14ac:dyDescent="0.25">
      <c r="A7751">
        <v>7749</v>
      </c>
      <c r="B7751" s="1">
        <v>1.2699999999999999E-2</v>
      </c>
      <c r="C7751" s="1">
        <v>-2.8285384099914002E-5</v>
      </c>
      <c r="D7751" s="27">
        <v>0.10233556189018293</v>
      </c>
      <c r="E7751" s="27">
        <v>0.13418580762072779</v>
      </c>
      <c r="F7751" s="27">
        <v>0.10841992415529292</v>
      </c>
      <c r="G7751" s="27">
        <v>5.0661814974069727E-2</v>
      </c>
      <c r="H7751" s="27">
        <v>0.12916481204597979</v>
      </c>
      <c r="I7751" s="27">
        <v>6.4320179766425553E-2</v>
      </c>
      <c r="J7751" s="27">
        <v>5.1614522726506261E-2</v>
      </c>
      <c r="K7751" s="27">
        <v>0.11544464324031779</v>
      </c>
      <c r="L7751" s="27">
        <v>5.2588559031774562E-2</v>
      </c>
      <c r="M7751" s="27">
        <v>9.2983452207697867E-2</v>
      </c>
      <c r="N7751" s="27">
        <v>9.8280722341024765E-2</v>
      </c>
      <c r="O7751" s="27">
        <v>0</v>
      </c>
      <c r="P7751" s="27">
        <v>0</v>
      </c>
      <c r="Q7751" s="27">
        <v>0</v>
      </c>
      <c r="R7751" s="27">
        <v>0</v>
      </c>
      <c r="S7751" s="27">
        <v>0</v>
      </c>
      <c r="T7751" s="27">
        <v>0</v>
      </c>
      <c r="U7751" s="27">
        <v>0</v>
      </c>
      <c r="V7751" s="27">
        <v>0</v>
      </c>
      <c r="W7751" s="27">
        <v>0</v>
      </c>
      <c r="X7751" s="27">
        <v>0</v>
      </c>
      <c r="Y7751" s="27">
        <v>0</v>
      </c>
      <c r="Z7751" s="27">
        <v>0</v>
      </c>
      <c r="AA7751" s="27">
        <v>0</v>
      </c>
      <c r="AB7751" s="27">
        <v>0</v>
      </c>
      <c r="AC7751" s="27">
        <v>0</v>
      </c>
      <c r="AD7751" s="27">
        <v>0</v>
      </c>
      <c r="AE7751" s="27">
        <v>0</v>
      </c>
      <c r="AF7751" s="27">
        <v>0</v>
      </c>
      <c r="AG7751" s="27">
        <v>0</v>
      </c>
      <c r="AH7751" s="27">
        <v>0</v>
      </c>
      <c r="AI7751" s="27">
        <v>0</v>
      </c>
      <c r="AK7751" s="29">
        <f t="shared" si="121"/>
        <v>-2.2271955984184254E-3</v>
      </c>
    </row>
    <row r="7752" spans="1:37" x14ac:dyDescent="0.25">
      <c r="A7752">
        <v>7750</v>
      </c>
      <c r="B7752" s="1">
        <v>1.32E-2</v>
      </c>
      <c r="C7752" s="1">
        <v>3.2868096606585319E-5</v>
      </c>
      <c r="D7752" s="27">
        <v>3.7788300013267946E-2</v>
      </c>
      <c r="E7752" s="27">
        <v>0.11739991201019651</v>
      </c>
      <c r="F7752" s="27">
        <v>2.1796470191253092E-2</v>
      </c>
      <c r="G7752" s="27">
        <v>0.18746217018598088</v>
      </c>
      <c r="H7752" s="27">
        <v>3.3458573931915092E-2</v>
      </c>
      <c r="I7752" s="27">
        <v>9.3653994345389277E-2</v>
      </c>
      <c r="J7752" s="27">
        <v>0.11103219591948357</v>
      </c>
      <c r="K7752" s="27">
        <v>0.13328386750178356</v>
      </c>
      <c r="L7752" s="27">
        <v>2.8794738737718779E-2</v>
      </c>
      <c r="M7752" s="27">
        <v>0.11219928485580588</v>
      </c>
      <c r="N7752" s="27">
        <v>0.12313049230720527</v>
      </c>
      <c r="O7752" s="27">
        <v>0</v>
      </c>
      <c r="P7752" s="27">
        <v>0</v>
      </c>
      <c r="Q7752" s="27">
        <v>0</v>
      </c>
      <c r="R7752" s="27">
        <v>0</v>
      </c>
      <c r="S7752" s="27">
        <v>0</v>
      </c>
      <c r="T7752" s="27">
        <v>0</v>
      </c>
      <c r="U7752" s="27">
        <v>0</v>
      </c>
      <c r="V7752" s="27">
        <v>0</v>
      </c>
      <c r="W7752" s="27">
        <v>0</v>
      </c>
      <c r="X7752" s="27">
        <v>0</v>
      </c>
      <c r="Y7752" s="27">
        <v>0</v>
      </c>
      <c r="Z7752" s="27">
        <v>0</v>
      </c>
      <c r="AA7752" s="27">
        <v>0</v>
      </c>
      <c r="AB7752" s="27">
        <v>0</v>
      </c>
      <c r="AC7752" s="27">
        <v>0</v>
      </c>
      <c r="AD7752" s="27">
        <v>0</v>
      </c>
      <c r="AE7752" s="27">
        <v>0</v>
      </c>
      <c r="AF7752" s="27">
        <v>0</v>
      </c>
      <c r="AG7752" s="27">
        <v>0</v>
      </c>
      <c r="AH7752" s="27">
        <v>0</v>
      </c>
      <c r="AI7752" s="27">
        <v>0</v>
      </c>
      <c r="AK7752" s="29">
        <f t="shared" si="121"/>
        <v>2.4900073186807058E-3</v>
      </c>
    </row>
    <row r="7753" spans="1:37" x14ac:dyDescent="0.25">
      <c r="A7753">
        <v>7751</v>
      </c>
      <c r="B7753" s="1">
        <v>1.17E-2</v>
      </c>
      <c r="C7753" s="1">
        <v>2.0546264325991883E-4</v>
      </c>
      <c r="D7753" s="27">
        <v>3.4871082286200887E-2</v>
      </c>
      <c r="E7753" s="27">
        <v>0.1125970504778719</v>
      </c>
      <c r="F7753" s="27">
        <v>3.3017917179924076E-2</v>
      </c>
      <c r="G7753" s="27">
        <v>8.6360893948637704E-2</v>
      </c>
      <c r="H7753" s="27">
        <v>0.16088541198189776</v>
      </c>
      <c r="I7753" s="27">
        <v>0.14152396915097346</v>
      </c>
      <c r="J7753" s="27">
        <v>0.10707551592700858</v>
      </c>
      <c r="K7753" s="27">
        <v>3.0722437333822242E-2</v>
      </c>
      <c r="L7753" s="27">
        <v>3.1219589475432991E-2</v>
      </c>
      <c r="M7753" s="27">
        <v>9.1164878908971014E-2</v>
      </c>
      <c r="N7753" s="27">
        <v>0.17056125332925939</v>
      </c>
      <c r="O7753" s="27">
        <v>0</v>
      </c>
      <c r="P7753" s="27">
        <v>0</v>
      </c>
      <c r="Q7753" s="27">
        <v>0</v>
      </c>
      <c r="R7753" s="27">
        <v>0</v>
      </c>
      <c r="S7753" s="27">
        <v>0</v>
      </c>
      <c r="T7753" s="27">
        <v>0</v>
      </c>
      <c r="U7753" s="27">
        <v>0</v>
      </c>
      <c r="V7753" s="27">
        <v>0</v>
      </c>
      <c r="W7753" s="27">
        <v>0</v>
      </c>
      <c r="X7753" s="27">
        <v>0</v>
      </c>
      <c r="Y7753" s="27">
        <v>0</v>
      </c>
      <c r="Z7753" s="27">
        <v>0</v>
      </c>
      <c r="AA7753" s="27">
        <v>0</v>
      </c>
      <c r="AB7753" s="27">
        <v>0</v>
      </c>
      <c r="AC7753" s="27">
        <v>0</v>
      </c>
      <c r="AD7753" s="27">
        <v>0</v>
      </c>
      <c r="AE7753" s="27">
        <v>0</v>
      </c>
      <c r="AF7753" s="27">
        <v>0</v>
      </c>
      <c r="AG7753" s="27">
        <v>0</v>
      </c>
      <c r="AH7753" s="27">
        <v>0</v>
      </c>
      <c r="AI7753" s="27">
        <v>0</v>
      </c>
      <c r="AK7753" s="29">
        <f t="shared" si="121"/>
        <v>1.7560909680334944E-2</v>
      </c>
    </row>
    <row r="7754" spans="1:37" x14ac:dyDescent="0.25">
      <c r="A7754">
        <v>7752</v>
      </c>
      <c r="B7754" s="1">
        <v>1.03E-2</v>
      </c>
      <c r="C7754" s="1">
        <v>1.4270454223484658E-4</v>
      </c>
      <c r="D7754" s="27">
        <v>1.6631108583804535E-2</v>
      </c>
      <c r="E7754" s="27">
        <v>0.10333209206838978</v>
      </c>
      <c r="F7754" s="27">
        <v>0.12700938229986844</v>
      </c>
      <c r="G7754" s="27">
        <v>1.8008743941359096E-2</v>
      </c>
      <c r="H7754" s="27">
        <v>0.1334980170724733</v>
      </c>
      <c r="I7754" s="27">
        <v>1.0866859494015788E-2</v>
      </c>
      <c r="J7754" s="27">
        <v>0.11368491887468229</v>
      </c>
      <c r="K7754" s="27">
        <v>8.8796971702000738E-2</v>
      </c>
      <c r="L7754" s="27">
        <v>0.14917497811716948</v>
      </c>
      <c r="M7754" s="27">
        <v>0.14700393297271513</v>
      </c>
      <c r="N7754" s="27">
        <v>9.1992994873521375E-2</v>
      </c>
      <c r="O7754" s="27">
        <v>0</v>
      </c>
      <c r="P7754" s="27">
        <v>0</v>
      </c>
      <c r="Q7754" s="27">
        <v>0</v>
      </c>
      <c r="R7754" s="27">
        <v>0</v>
      </c>
      <c r="S7754" s="27">
        <v>0</v>
      </c>
      <c r="T7754" s="27">
        <v>0</v>
      </c>
      <c r="U7754" s="27">
        <v>0</v>
      </c>
      <c r="V7754" s="27">
        <v>0</v>
      </c>
      <c r="W7754" s="27">
        <v>0</v>
      </c>
      <c r="X7754" s="27">
        <v>0</v>
      </c>
      <c r="Y7754" s="27">
        <v>0</v>
      </c>
      <c r="Z7754" s="27">
        <v>0</v>
      </c>
      <c r="AA7754" s="27">
        <v>0</v>
      </c>
      <c r="AB7754" s="27">
        <v>0</v>
      </c>
      <c r="AC7754" s="27">
        <v>0</v>
      </c>
      <c r="AD7754" s="27">
        <v>0</v>
      </c>
      <c r="AE7754" s="27">
        <v>0</v>
      </c>
      <c r="AF7754" s="27">
        <v>0</v>
      </c>
      <c r="AG7754" s="27">
        <v>0</v>
      </c>
      <c r="AH7754" s="27">
        <v>0</v>
      </c>
      <c r="AI7754" s="27">
        <v>0</v>
      </c>
      <c r="AK7754" s="29">
        <f t="shared" si="121"/>
        <v>1.385480992571326E-2</v>
      </c>
    </row>
    <row r="7755" spans="1:37" x14ac:dyDescent="0.25">
      <c r="A7755">
        <v>7753</v>
      </c>
      <c r="B7755" s="1">
        <v>1.23E-2</v>
      </c>
      <c r="C7755" s="1">
        <v>2.9121357380241744E-4</v>
      </c>
      <c r="D7755" s="27">
        <v>0.10564348045477939</v>
      </c>
      <c r="E7755" s="27">
        <v>0.15622116993283344</v>
      </c>
      <c r="F7755" s="27">
        <v>0.14612772244068917</v>
      </c>
      <c r="G7755" s="27">
        <v>7.3932495265426862E-2</v>
      </c>
      <c r="H7755" s="27">
        <v>2.1647972289502524E-2</v>
      </c>
      <c r="I7755" s="27">
        <v>6.4418200945513968E-2</v>
      </c>
      <c r="J7755" s="27">
        <v>0.12613601920726197</v>
      </c>
      <c r="K7755" s="27">
        <v>1.0637559499702515E-2</v>
      </c>
      <c r="L7755" s="27">
        <v>0.10972539988464225</v>
      </c>
      <c r="M7755" s="27">
        <v>0.15427602308009211</v>
      </c>
      <c r="N7755" s="27">
        <v>3.1233956999556011E-2</v>
      </c>
      <c r="O7755" s="27">
        <v>0</v>
      </c>
      <c r="P7755" s="27">
        <v>0</v>
      </c>
      <c r="Q7755" s="27">
        <v>0</v>
      </c>
      <c r="R7755" s="27">
        <v>0</v>
      </c>
      <c r="S7755" s="27">
        <v>0</v>
      </c>
      <c r="T7755" s="27">
        <v>0</v>
      </c>
      <c r="U7755" s="27">
        <v>0</v>
      </c>
      <c r="V7755" s="27">
        <v>0</v>
      </c>
      <c r="W7755" s="27">
        <v>0</v>
      </c>
      <c r="X7755" s="27">
        <v>0</v>
      </c>
      <c r="Y7755" s="27">
        <v>0</v>
      </c>
      <c r="Z7755" s="27">
        <v>0</v>
      </c>
      <c r="AA7755" s="27">
        <v>0</v>
      </c>
      <c r="AB7755" s="27">
        <v>0</v>
      </c>
      <c r="AC7755" s="27">
        <v>0</v>
      </c>
      <c r="AD7755" s="27">
        <v>0</v>
      </c>
      <c r="AE7755" s="27">
        <v>0</v>
      </c>
      <c r="AF7755" s="27">
        <v>0</v>
      </c>
      <c r="AG7755" s="27">
        <v>0</v>
      </c>
      <c r="AH7755" s="27">
        <v>0</v>
      </c>
      <c r="AI7755" s="27">
        <v>0</v>
      </c>
      <c r="AK7755" s="29">
        <f t="shared" si="121"/>
        <v>2.367590030913963E-2</v>
      </c>
    </row>
    <row r="7756" spans="1:37" x14ac:dyDescent="0.25">
      <c r="A7756">
        <v>7754</v>
      </c>
      <c r="B7756" s="1">
        <v>1.26E-2</v>
      </c>
      <c r="C7756" s="1">
        <v>-3.6169782832919627E-4</v>
      </c>
      <c r="D7756" s="27">
        <v>6.4928466610154181E-2</v>
      </c>
      <c r="E7756" s="27">
        <v>5.5248187830671779E-3</v>
      </c>
      <c r="F7756" s="27">
        <v>0.10336487801127972</v>
      </c>
      <c r="G7756" s="27">
        <v>9.2642556966808509E-2</v>
      </c>
      <c r="H7756" s="27">
        <v>7.4805503226836781E-2</v>
      </c>
      <c r="I7756" s="27">
        <v>0.14073980516697299</v>
      </c>
      <c r="J7756" s="27">
        <v>0.14183733904580503</v>
      </c>
      <c r="K7756" s="27">
        <v>0.1612035119696375</v>
      </c>
      <c r="L7756" s="27">
        <v>4.3609722880471671E-2</v>
      </c>
      <c r="M7756" s="27">
        <v>1.2496894010265875E-2</v>
      </c>
      <c r="N7756" s="27">
        <v>0.15884650332870051</v>
      </c>
      <c r="O7756" s="27">
        <v>0</v>
      </c>
      <c r="P7756" s="27">
        <v>0</v>
      </c>
      <c r="Q7756" s="27">
        <v>0</v>
      </c>
      <c r="R7756" s="27">
        <v>0</v>
      </c>
      <c r="S7756" s="27">
        <v>0</v>
      </c>
      <c r="T7756" s="27">
        <v>0</v>
      </c>
      <c r="U7756" s="27">
        <v>0</v>
      </c>
      <c r="V7756" s="27">
        <v>0</v>
      </c>
      <c r="W7756" s="27">
        <v>0</v>
      </c>
      <c r="X7756" s="27">
        <v>0</v>
      </c>
      <c r="Y7756" s="27">
        <v>0</v>
      </c>
      <c r="Z7756" s="27">
        <v>0</v>
      </c>
      <c r="AA7756" s="27">
        <v>0</v>
      </c>
      <c r="AB7756" s="27">
        <v>0</v>
      </c>
      <c r="AC7756" s="27">
        <v>0</v>
      </c>
      <c r="AD7756" s="27">
        <v>0</v>
      </c>
      <c r="AE7756" s="27">
        <v>0</v>
      </c>
      <c r="AF7756" s="27">
        <v>0</v>
      </c>
      <c r="AG7756" s="27">
        <v>0</v>
      </c>
      <c r="AH7756" s="27">
        <v>0</v>
      </c>
      <c r="AI7756" s="27">
        <v>0</v>
      </c>
      <c r="AK7756" s="29">
        <f t="shared" si="121"/>
        <v>-2.8706176851523511E-2</v>
      </c>
    </row>
    <row r="7757" spans="1:37" x14ac:dyDescent="0.25">
      <c r="A7757">
        <v>7755</v>
      </c>
      <c r="B7757" s="1">
        <v>1.1900000000000001E-2</v>
      </c>
      <c r="C7757" s="1">
        <v>1.0869246180539844E-4</v>
      </c>
      <c r="D7757" s="27">
        <v>5.9665416562620352E-2</v>
      </c>
      <c r="E7757" s="27">
        <v>0.12176358093643712</v>
      </c>
      <c r="F7757" s="27">
        <v>0.16296128644069088</v>
      </c>
      <c r="G7757" s="27">
        <v>0.13491390198793152</v>
      </c>
      <c r="H7757" s="27">
        <v>3.0746142985110098E-2</v>
      </c>
      <c r="I7757" s="27">
        <v>7.6068105357026419E-2</v>
      </c>
      <c r="J7757" s="27">
        <v>6.2690900282402637E-2</v>
      </c>
      <c r="K7757" s="27">
        <v>4.3903820025199346E-2</v>
      </c>
      <c r="L7757" s="27">
        <v>0.10034190642983241</v>
      </c>
      <c r="M7757" s="27">
        <v>7.4868575764135609E-2</v>
      </c>
      <c r="N7757" s="27">
        <v>0.13207636322861346</v>
      </c>
      <c r="O7757" s="27">
        <v>0</v>
      </c>
      <c r="P7757" s="27">
        <v>0</v>
      </c>
      <c r="Q7757" s="27">
        <v>0</v>
      </c>
      <c r="R7757" s="27">
        <v>0</v>
      </c>
      <c r="S7757" s="27">
        <v>0</v>
      </c>
      <c r="T7757" s="27">
        <v>0</v>
      </c>
      <c r="U7757" s="27">
        <v>0</v>
      </c>
      <c r="V7757" s="27">
        <v>0</v>
      </c>
      <c r="W7757" s="27">
        <v>0</v>
      </c>
      <c r="X7757" s="27">
        <v>0</v>
      </c>
      <c r="Y7757" s="27">
        <v>0</v>
      </c>
      <c r="Z7757" s="27">
        <v>0</v>
      </c>
      <c r="AA7757" s="27">
        <v>0</v>
      </c>
      <c r="AB7757" s="27">
        <v>0</v>
      </c>
      <c r="AC7757" s="27">
        <v>0</v>
      </c>
      <c r="AD7757" s="27">
        <v>0</v>
      </c>
      <c r="AE7757" s="27">
        <v>0</v>
      </c>
      <c r="AF7757" s="27">
        <v>0</v>
      </c>
      <c r="AG7757" s="27">
        <v>0</v>
      </c>
      <c r="AH7757" s="27">
        <v>0</v>
      </c>
      <c r="AI7757" s="27">
        <v>0</v>
      </c>
      <c r="AK7757" s="29">
        <f t="shared" si="121"/>
        <v>9.133820319781381E-3</v>
      </c>
    </row>
    <row r="7758" spans="1:37" x14ac:dyDescent="0.25">
      <c r="A7758">
        <v>7756</v>
      </c>
      <c r="B7758" s="1">
        <v>1.2500000000000001E-2</v>
      </c>
      <c r="C7758" s="1">
        <v>-1.8883189388965049E-4</v>
      </c>
      <c r="D7758" s="27">
        <v>9.7111456373062469E-2</v>
      </c>
      <c r="E7758" s="27">
        <v>6.5725541737165785E-2</v>
      </c>
      <c r="F7758" s="27">
        <v>0.11681660236589869</v>
      </c>
      <c r="G7758" s="27">
        <v>0.12186642610767767</v>
      </c>
      <c r="H7758" s="27">
        <v>1.4289866737125566E-3</v>
      </c>
      <c r="I7758" s="27">
        <v>0.10948905257425509</v>
      </c>
      <c r="J7758" s="27">
        <v>0.14242771888302114</v>
      </c>
      <c r="K7758" s="27">
        <v>0.12650398650061515</v>
      </c>
      <c r="L7758" s="27">
        <v>3.9698350808541526E-2</v>
      </c>
      <c r="M7758" s="27">
        <v>0.10808260601898291</v>
      </c>
      <c r="N7758" s="27">
        <v>7.0849271957067084E-2</v>
      </c>
      <c r="O7758" s="27">
        <v>0</v>
      </c>
      <c r="P7758" s="27">
        <v>0</v>
      </c>
      <c r="Q7758" s="27">
        <v>0</v>
      </c>
      <c r="R7758" s="27">
        <v>0</v>
      </c>
      <c r="S7758" s="27">
        <v>0</v>
      </c>
      <c r="T7758" s="27">
        <v>0</v>
      </c>
      <c r="U7758" s="27">
        <v>0</v>
      </c>
      <c r="V7758" s="27">
        <v>0</v>
      </c>
      <c r="W7758" s="27">
        <v>0</v>
      </c>
      <c r="X7758" s="27">
        <v>0</v>
      </c>
      <c r="Y7758" s="27">
        <v>0</v>
      </c>
      <c r="Z7758" s="27">
        <v>0</v>
      </c>
      <c r="AA7758" s="27">
        <v>0</v>
      </c>
      <c r="AB7758" s="27">
        <v>0</v>
      </c>
      <c r="AC7758" s="27">
        <v>0</v>
      </c>
      <c r="AD7758" s="27">
        <v>0</v>
      </c>
      <c r="AE7758" s="27">
        <v>0</v>
      </c>
      <c r="AF7758" s="27">
        <v>0</v>
      </c>
      <c r="AG7758" s="27">
        <v>0</v>
      </c>
      <c r="AH7758" s="27">
        <v>0</v>
      </c>
      <c r="AI7758" s="27">
        <v>0</v>
      </c>
      <c r="AK7758" s="29">
        <f t="shared" si="121"/>
        <v>-1.5106551511172038E-2</v>
      </c>
    </row>
    <row r="7759" spans="1:37" x14ac:dyDescent="0.25">
      <c r="A7759">
        <v>7757</v>
      </c>
      <c r="B7759" s="1">
        <v>1.2699999999999999E-2</v>
      </c>
      <c r="C7759" s="1">
        <v>1.8001183430450769E-4</v>
      </c>
      <c r="D7759" s="27">
        <v>3.7390823500921169E-2</v>
      </c>
      <c r="E7759" s="27">
        <v>0.16041989819426522</v>
      </c>
      <c r="F7759" s="27">
        <v>0.11104406967523164</v>
      </c>
      <c r="G7759" s="27">
        <v>0.12911873696688075</v>
      </c>
      <c r="H7759" s="27">
        <v>9.7769868922819317E-2</v>
      </c>
      <c r="I7759" s="27">
        <v>8.4258063528940101E-3</v>
      </c>
      <c r="J7759" s="27">
        <v>1.0156822244570389E-2</v>
      </c>
      <c r="K7759" s="27">
        <v>0.10033339154787919</v>
      </c>
      <c r="L7759" s="27">
        <v>0.13419120654206884</v>
      </c>
      <c r="M7759" s="27">
        <v>8.4075095220787405E-2</v>
      </c>
      <c r="N7759" s="27">
        <v>0.12707428083168204</v>
      </c>
      <c r="O7759" s="27">
        <v>0</v>
      </c>
      <c r="P7759" s="27">
        <v>0</v>
      </c>
      <c r="Q7759" s="27">
        <v>0</v>
      </c>
      <c r="R7759" s="27">
        <v>0</v>
      </c>
      <c r="S7759" s="27">
        <v>0</v>
      </c>
      <c r="T7759" s="27">
        <v>0</v>
      </c>
      <c r="U7759" s="27">
        <v>0</v>
      </c>
      <c r="V7759" s="27">
        <v>0</v>
      </c>
      <c r="W7759" s="27">
        <v>0</v>
      </c>
      <c r="X7759" s="27">
        <v>0</v>
      </c>
      <c r="Y7759" s="27">
        <v>0</v>
      </c>
      <c r="Z7759" s="27">
        <v>0</v>
      </c>
      <c r="AA7759" s="27">
        <v>0</v>
      </c>
      <c r="AB7759" s="27">
        <v>0</v>
      </c>
      <c r="AC7759" s="27">
        <v>0</v>
      </c>
      <c r="AD7759" s="27">
        <v>0</v>
      </c>
      <c r="AE7759" s="27">
        <v>0</v>
      </c>
      <c r="AF7759" s="27">
        <v>0</v>
      </c>
      <c r="AG7759" s="27">
        <v>0</v>
      </c>
      <c r="AH7759" s="27">
        <v>0</v>
      </c>
      <c r="AI7759" s="27">
        <v>0</v>
      </c>
      <c r="AK7759" s="29">
        <f t="shared" si="121"/>
        <v>1.4174160181457299E-2</v>
      </c>
    </row>
    <row r="7760" spans="1:37" x14ac:dyDescent="0.25">
      <c r="A7760">
        <v>7758</v>
      </c>
      <c r="B7760" s="1">
        <v>1.3599999999999999E-2</v>
      </c>
      <c r="C7760" s="1">
        <v>-1.9500443989307466E-4</v>
      </c>
      <c r="D7760" s="27">
        <v>0.1197010902782049</v>
      </c>
      <c r="E7760" s="27">
        <v>9.0691763395357505E-2</v>
      </c>
      <c r="F7760" s="27">
        <v>0.12466665907193518</v>
      </c>
      <c r="G7760" s="27">
        <v>0.16256570728977451</v>
      </c>
      <c r="H7760" s="27">
        <v>0.13215390964822993</v>
      </c>
      <c r="I7760" s="27">
        <v>0.13094384101756518</v>
      </c>
      <c r="J7760" s="27">
        <v>1.6624899586477632E-2</v>
      </c>
      <c r="K7760" s="27">
        <v>9.889274194047315E-2</v>
      </c>
      <c r="L7760" s="27">
        <v>4.9157890048506618E-2</v>
      </c>
      <c r="M7760" s="27">
        <v>5.2184297478963922E-2</v>
      </c>
      <c r="N7760" s="27">
        <v>2.2417200244511375E-2</v>
      </c>
      <c r="O7760" s="27">
        <v>0</v>
      </c>
      <c r="P7760" s="27">
        <v>0</v>
      </c>
      <c r="Q7760" s="27">
        <v>0</v>
      </c>
      <c r="R7760" s="27">
        <v>0</v>
      </c>
      <c r="S7760" s="27">
        <v>0</v>
      </c>
      <c r="T7760" s="27">
        <v>0</v>
      </c>
      <c r="U7760" s="27">
        <v>0</v>
      </c>
      <c r="V7760" s="27">
        <v>0</v>
      </c>
      <c r="W7760" s="27">
        <v>0</v>
      </c>
      <c r="X7760" s="27">
        <v>0</v>
      </c>
      <c r="Y7760" s="27">
        <v>0</v>
      </c>
      <c r="Z7760" s="27">
        <v>0</v>
      </c>
      <c r="AA7760" s="27">
        <v>0</v>
      </c>
      <c r="AB7760" s="27">
        <v>0</v>
      </c>
      <c r="AC7760" s="27">
        <v>0</v>
      </c>
      <c r="AD7760" s="27">
        <v>0</v>
      </c>
      <c r="AE7760" s="27">
        <v>0</v>
      </c>
      <c r="AF7760" s="27">
        <v>0</v>
      </c>
      <c r="AG7760" s="27">
        <v>0</v>
      </c>
      <c r="AH7760" s="27">
        <v>0</v>
      </c>
      <c r="AI7760" s="27">
        <v>0</v>
      </c>
      <c r="AK7760" s="29">
        <f t="shared" si="121"/>
        <v>-1.4338561756843726E-2</v>
      </c>
    </row>
    <row r="7761" spans="1:37" x14ac:dyDescent="0.25">
      <c r="A7761">
        <v>7759</v>
      </c>
      <c r="B7761" s="1">
        <v>1.4800000000000001E-2</v>
      </c>
      <c r="C7761" s="1">
        <v>-4.0928555625844059E-5</v>
      </c>
      <c r="D7761" s="27">
        <v>8.4847055634973662E-2</v>
      </c>
      <c r="E7761" s="27">
        <v>0.14323514476075033</v>
      </c>
      <c r="F7761" s="27">
        <v>6.3502418822095841E-2</v>
      </c>
      <c r="G7761" s="27">
        <v>0.14669473021959462</v>
      </c>
      <c r="H7761" s="27">
        <v>0.11258128947198363</v>
      </c>
      <c r="I7761" s="27">
        <v>0.10616323118169536</v>
      </c>
      <c r="J7761" s="27">
        <v>6.9011764371301909E-2</v>
      </c>
      <c r="K7761" s="27">
        <v>0.14056054367282797</v>
      </c>
      <c r="L7761" s="27">
        <v>3.2397319533691973E-2</v>
      </c>
      <c r="M7761" s="27">
        <v>1.8296173380683629E-2</v>
      </c>
      <c r="N7761" s="27">
        <v>8.2710328950400952E-2</v>
      </c>
      <c r="O7761" s="27">
        <v>0</v>
      </c>
      <c r="P7761" s="27">
        <v>0</v>
      </c>
      <c r="Q7761" s="27">
        <v>0</v>
      </c>
      <c r="R7761" s="27">
        <v>0</v>
      </c>
      <c r="S7761" s="27">
        <v>0</v>
      </c>
      <c r="T7761" s="27">
        <v>0</v>
      </c>
      <c r="U7761" s="27">
        <v>0</v>
      </c>
      <c r="V7761" s="27">
        <v>0</v>
      </c>
      <c r="W7761" s="27">
        <v>0</v>
      </c>
      <c r="X7761" s="27">
        <v>0</v>
      </c>
      <c r="Y7761" s="27">
        <v>0</v>
      </c>
      <c r="Z7761" s="27">
        <v>0</v>
      </c>
      <c r="AA7761" s="27">
        <v>0</v>
      </c>
      <c r="AB7761" s="27">
        <v>0</v>
      </c>
      <c r="AC7761" s="27">
        <v>0</v>
      </c>
      <c r="AD7761" s="27">
        <v>0</v>
      </c>
      <c r="AE7761" s="27">
        <v>0</v>
      </c>
      <c r="AF7761" s="27">
        <v>0</v>
      </c>
      <c r="AG7761" s="27">
        <v>0</v>
      </c>
      <c r="AH7761" s="27">
        <v>0</v>
      </c>
      <c r="AI7761" s="27">
        <v>0</v>
      </c>
      <c r="AK7761" s="29">
        <f t="shared" si="121"/>
        <v>-2.765442947692166E-3</v>
      </c>
    </row>
    <row r="7762" spans="1:37" x14ac:dyDescent="0.25">
      <c r="A7762">
        <v>7760</v>
      </c>
      <c r="B7762" s="1">
        <v>1.3899999999999999E-2</v>
      </c>
      <c r="C7762" s="1">
        <v>-8.3115102381828601E-6</v>
      </c>
      <c r="D7762" s="27">
        <v>0.12918652299809899</v>
      </c>
      <c r="E7762" s="27">
        <v>0.1562751264972711</v>
      </c>
      <c r="F7762" s="27">
        <v>0.11450770857856699</v>
      </c>
      <c r="G7762" s="27">
        <v>0.12438389059630371</v>
      </c>
      <c r="H7762" s="27">
        <v>4.128964426931421E-2</v>
      </c>
      <c r="I7762" s="27">
        <v>1.4709555253637428E-2</v>
      </c>
      <c r="J7762" s="27">
        <v>3.4575152384168993E-2</v>
      </c>
      <c r="K7762" s="27">
        <v>0.14764791660400209</v>
      </c>
      <c r="L7762" s="27">
        <v>8.9477610399959426E-2</v>
      </c>
      <c r="M7762" s="27">
        <v>8.1270680063331976E-2</v>
      </c>
      <c r="N7762" s="27">
        <v>6.6676192355345318E-2</v>
      </c>
      <c r="O7762" s="27">
        <v>0</v>
      </c>
      <c r="P7762" s="27">
        <v>0</v>
      </c>
      <c r="Q7762" s="27">
        <v>0</v>
      </c>
      <c r="R7762" s="27">
        <v>0</v>
      </c>
      <c r="S7762" s="27">
        <v>0</v>
      </c>
      <c r="T7762" s="27">
        <v>0</v>
      </c>
      <c r="U7762" s="27">
        <v>0</v>
      </c>
      <c r="V7762" s="27">
        <v>0</v>
      </c>
      <c r="W7762" s="27">
        <v>0</v>
      </c>
      <c r="X7762" s="27">
        <v>0</v>
      </c>
      <c r="Y7762" s="27">
        <v>0</v>
      </c>
      <c r="Z7762" s="27">
        <v>0</v>
      </c>
      <c r="AA7762" s="27">
        <v>0</v>
      </c>
      <c r="AB7762" s="27">
        <v>0</v>
      </c>
      <c r="AC7762" s="27">
        <v>0</v>
      </c>
      <c r="AD7762" s="27">
        <v>0</v>
      </c>
      <c r="AE7762" s="27">
        <v>0</v>
      </c>
      <c r="AF7762" s="27">
        <v>0</v>
      </c>
      <c r="AG7762" s="27">
        <v>0</v>
      </c>
      <c r="AH7762" s="27">
        <v>0</v>
      </c>
      <c r="AI7762" s="27">
        <v>0</v>
      </c>
      <c r="AK7762" s="29">
        <f t="shared" si="121"/>
        <v>-5.979503768476878E-4</v>
      </c>
    </row>
    <row r="7763" spans="1:37" x14ac:dyDescent="0.25">
      <c r="A7763">
        <v>7761</v>
      </c>
      <c r="B7763" s="1">
        <v>1.06E-2</v>
      </c>
      <c r="C7763" s="1">
        <v>6.7743494366592861E-5</v>
      </c>
      <c r="D7763" s="27">
        <v>5.2785082090004591E-2</v>
      </c>
      <c r="E7763" s="27">
        <v>9.9531613694162011E-2</v>
      </c>
      <c r="F7763" s="27">
        <v>4.4766213463385308E-2</v>
      </c>
      <c r="G7763" s="27">
        <v>6.0342887787925764E-2</v>
      </c>
      <c r="H7763" s="27">
        <v>8.0428386882426858E-2</v>
      </c>
      <c r="I7763" s="27">
        <v>7.3639552039216757E-3</v>
      </c>
      <c r="J7763" s="27">
        <v>4.29925686544688E-2</v>
      </c>
      <c r="K7763" s="27">
        <v>0.15191846787955723</v>
      </c>
      <c r="L7763" s="27">
        <v>0.15852297489022685</v>
      </c>
      <c r="M7763" s="27">
        <v>0.12423182711681129</v>
      </c>
      <c r="N7763" s="27">
        <v>0.17711602233710957</v>
      </c>
      <c r="O7763" s="27">
        <v>0</v>
      </c>
      <c r="P7763" s="27">
        <v>0</v>
      </c>
      <c r="Q7763" s="27">
        <v>0</v>
      </c>
      <c r="R7763" s="27">
        <v>0</v>
      </c>
      <c r="S7763" s="27">
        <v>0</v>
      </c>
      <c r="T7763" s="27">
        <v>0</v>
      </c>
      <c r="U7763" s="27">
        <v>0</v>
      </c>
      <c r="V7763" s="27">
        <v>0</v>
      </c>
      <c r="W7763" s="27">
        <v>0</v>
      </c>
      <c r="X7763" s="27">
        <v>0</v>
      </c>
      <c r="Y7763" s="27">
        <v>0</v>
      </c>
      <c r="Z7763" s="27">
        <v>0</v>
      </c>
      <c r="AA7763" s="27">
        <v>0</v>
      </c>
      <c r="AB7763" s="27">
        <v>0</v>
      </c>
      <c r="AC7763" s="27">
        <v>0</v>
      </c>
      <c r="AD7763" s="27">
        <v>0</v>
      </c>
      <c r="AE7763" s="27">
        <v>0</v>
      </c>
      <c r="AF7763" s="27">
        <v>0</v>
      </c>
      <c r="AG7763" s="27">
        <v>0</v>
      </c>
      <c r="AH7763" s="27">
        <v>0</v>
      </c>
      <c r="AI7763" s="27">
        <v>0</v>
      </c>
      <c r="AK7763" s="29">
        <f t="shared" si="121"/>
        <v>6.3908956949615906E-3</v>
      </c>
    </row>
    <row r="7764" spans="1:37" x14ac:dyDescent="0.25">
      <c r="A7764">
        <v>7762</v>
      </c>
      <c r="B7764" s="1">
        <v>1.0800000000000001E-2</v>
      </c>
      <c r="C7764" s="1">
        <v>9.738998503976552E-5</v>
      </c>
      <c r="D7764" s="27">
        <v>9.8761282939124964E-2</v>
      </c>
      <c r="E7764" s="27">
        <v>7.9055202370787003E-2</v>
      </c>
      <c r="F7764" s="27">
        <v>0.15745157808037744</v>
      </c>
      <c r="G7764" s="27">
        <v>0.13673490111744135</v>
      </c>
      <c r="H7764" s="27">
        <v>9.3258003644743001E-2</v>
      </c>
      <c r="I7764" s="27">
        <v>7.5500599461403126E-2</v>
      </c>
      <c r="J7764" s="27">
        <v>2.7666840303970545E-2</v>
      </c>
      <c r="K7764" s="27">
        <v>1.1542108037646003E-2</v>
      </c>
      <c r="L7764" s="27">
        <v>0.13222954032694856</v>
      </c>
      <c r="M7764" s="27">
        <v>6.8669329097198722E-2</v>
      </c>
      <c r="N7764" s="27">
        <v>0.11913061462035922</v>
      </c>
      <c r="O7764" s="27">
        <v>0</v>
      </c>
      <c r="P7764" s="27">
        <v>0</v>
      </c>
      <c r="Q7764" s="27">
        <v>0</v>
      </c>
      <c r="R7764" s="27">
        <v>0</v>
      </c>
      <c r="S7764" s="27">
        <v>0</v>
      </c>
      <c r="T7764" s="27">
        <v>0</v>
      </c>
      <c r="U7764" s="27">
        <v>0</v>
      </c>
      <c r="V7764" s="27">
        <v>0</v>
      </c>
      <c r="W7764" s="27">
        <v>0</v>
      </c>
      <c r="X7764" s="27">
        <v>0</v>
      </c>
      <c r="Y7764" s="27">
        <v>0</v>
      </c>
      <c r="Z7764" s="27">
        <v>0</v>
      </c>
      <c r="AA7764" s="27">
        <v>0</v>
      </c>
      <c r="AB7764" s="27">
        <v>0</v>
      </c>
      <c r="AC7764" s="27">
        <v>0</v>
      </c>
      <c r="AD7764" s="27">
        <v>0</v>
      </c>
      <c r="AE7764" s="27">
        <v>0</v>
      </c>
      <c r="AF7764" s="27">
        <v>0</v>
      </c>
      <c r="AG7764" s="27">
        <v>0</v>
      </c>
      <c r="AH7764" s="27">
        <v>0</v>
      </c>
      <c r="AI7764" s="27">
        <v>0</v>
      </c>
      <c r="AK7764" s="29">
        <f t="shared" si="121"/>
        <v>9.0175912073856956E-3</v>
      </c>
    </row>
    <row r="7765" spans="1:37" x14ac:dyDescent="0.25">
      <c r="A7765">
        <v>7763</v>
      </c>
      <c r="B7765" s="1">
        <v>1.11E-2</v>
      </c>
      <c r="C7765" s="1">
        <v>-6.6599509851988567E-5</v>
      </c>
      <c r="D7765" s="27">
        <v>0.1172328536659661</v>
      </c>
      <c r="E7765" s="27">
        <v>7.759834093382488E-2</v>
      </c>
      <c r="F7765" s="27">
        <v>0.10065208084701531</v>
      </c>
      <c r="G7765" s="27">
        <v>0.11115617071038598</v>
      </c>
      <c r="H7765" s="27">
        <v>0.15919628034468711</v>
      </c>
      <c r="I7765" s="27">
        <v>1.4240979684117777E-2</v>
      </c>
      <c r="J7765" s="27">
        <v>5.3542110354170981E-2</v>
      </c>
      <c r="K7765" s="27">
        <v>9.476488296159867E-2</v>
      </c>
      <c r="L7765" s="27">
        <v>9.2200923379941579E-3</v>
      </c>
      <c r="M7765" s="27">
        <v>0.13641194081955768</v>
      </c>
      <c r="N7765" s="27">
        <v>0.12598426734068138</v>
      </c>
      <c r="O7765" s="27">
        <v>0</v>
      </c>
      <c r="P7765" s="27">
        <v>0</v>
      </c>
      <c r="Q7765" s="27">
        <v>0</v>
      </c>
      <c r="R7765" s="27">
        <v>0</v>
      </c>
      <c r="S7765" s="27">
        <v>0</v>
      </c>
      <c r="T7765" s="27">
        <v>0</v>
      </c>
      <c r="U7765" s="27">
        <v>0</v>
      </c>
      <c r="V7765" s="27">
        <v>0</v>
      </c>
      <c r="W7765" s="27">
        <v>0</v>
      </c>
      <c r="X7765" s="27">
        <v>0</v>
      </c>
      <c r="Y7765" s="27">
        <v>0</v>
      </c>
      <c r="Z7765" s="27">
        <v>0</v>
      </c>
      <c r="AA7765" s="27">
        <v>0</v>
      </c>
      <c r="AB7765" s="27">
        <v>0</v>
      </c>
      <c r="AC7765" s="27">
        <v>0</v>
      </c>
      <c r="AD7765" s="27">
        <v>0</v>
      </c>
      <c r="AE7765" s="27">
        <v>0</v>
      </c>
      <c r="AF7765" s="27">
        <v>0</v>
      </c>
      <c r="AG7765" s="27">
        <v>0</v>
      </c>
      <c r="AH7765" s="27">
        <v>0</v>
      </c>
      <c r="AI7765" s="27">
        <v>0</v>
      </c>
      <c r="AK7765" s="29">
        <f t="shared" si="121"/>
        <v>-5.9999558425214922E-3</v>
      </c>
    </row>
    <row r="7766" spans="1:37" x14ac:dyDescent="0.25">
      <c r="A7766">
        <v>7764</v>
      </c>
      <c r="B7766" s="1">
        <v>1.2E-2</v>
      </c>
      <c r="C7766" s="1">
        <v>9.184777573918978E-5</v>
      </c>
      <c r="D7766" s="27">
        <v>8.5798399630181113E-2</v>
      </c>
      <c r="E7766" s="27">
        <v>0.15691087226063588</v>
      </c>
      <c r="F7766" s="27">
        <v>0.16734338140636126</v>
      </c>
      <c r="G7766" s="27">
        <v>3.7503315660974951E-2</v>
      </c>
      <c r="H7766" s="27">
        <v>0.11355902408855355</v>
      </c>
      <c r="I7766" s="27">
        <v>7.3424083514306737E-2</v>
      </c>
      <c r="J7766" s="27">
        <v>5.5043783437168448E-3</v>
      </c>
      <c r="K7766" s="27">
        <v>3.7942642039289827E-2</v>
      </c>
      <c r="L7766" s="27">
        <v>7.256631675003887E-2</v>
      </c>
      <c r="M7766" s="27">
        <v>0.16176176972966</v>
      </c>
      <c r="N7766" s="27">
        <v>8.7685816576281037E-2</v>
      </c>
      <c r="O7766" s="27">
        <v>0</v>
      </c>
      <c r="P7766" s="27">
        <v>0</v>
      </c>
      <c r="Q7766" s="27">
        <v>0</v>
      </c>
      <c r="R7766" s="27">
        <v>0</v>
      </c>
      <c r="S7766" s="27">
        <v>0</v>
      </c>
      <c r="T7766" s="27">
        <v>0</v>
      </c>
      <c r="U7766" s="27">
        <v>0</v>
      </c>
      <c r="V7766" s="27">
        <v>0</v>
      </c>
      <c r="W7766" s="27">
        <v>0</v>
      </c>
      <c r="X7766" s="27">
        <v>0</v>
      </c>
      <c r="Y7766" s="27">
        <v>0</v>
      </c>
      <c r="Z7766" s="27">
        <v>0</v>
      </c>
      <c r="AA7766" s="27">
        <v>0</v>
      </c>
      <c r="AB7766" s="27">
        <v>0</v>
      </c>
      <c r="AC7766" s="27">
        <v>0</v>
      </c>
      <c r="AD7766" s="27">
        <v>0</v>
      </c>
      <c r="AE7766" s="27">
        <v>0</v>
      </c>
      <c r="AF7766" s="27">
        <v>0</v>
      </c>
      <c r="AG7766" s="27">
        <v>0</v>
      </c>
      <c r="AH7766" s="27">
        <v>0</v>
      </c>
      <c r="AI7766" s="27">
        <v>0</v>
      </c>
      <c r="AK7766" s="29">
        <f t="shared" si="121"/>
        <v>7.6539813115991482E-3</v>
      </c>
    </row>
    <row r="7767" spans="1:37" x14ac:dyDescent="0.25">
      <c r="A7767">
        <v>7765</v>
      </c>
      <c r="B7767" s="1">
        <v>9.5999999999999992E-3</v>
      </c>
      <c r="C7767" s="1">
        <v>1.2106099333984011E-4</v>
      </c>
      <c r="D7767" s="27">
        <v>0.15327244319096853</v>
      </c>
      <c r="E7767" s="27">
        <v>6.1914489701779145E-2</v>
      </c>
      <c r="F7767" s="27">
        <v>8.3145286062234897E-2</v>
      </c>
      <c r="G7767" s="27">
        <v>9.7379872029403125E-2</v>
      </c>
      <c r="H7767" s="27">
        <v>8.1072535642421256E-2</v>
      </c>
      <c r="I7767" s="27">
        <v>6.3895286500941506E-2</v>
      </c>
      <c r="J7767" s="27">
        <v>1.5754523212841931E-2</v>
      </c>
      <c r="K7767" s="27">
        <v>3.7963372759246036E-2</v>
      </c>
      <c r="L7767" s="27">
        <v>0.20119086862383639</v>
      </c>
      <c r="M7767" s="27">
        <v>0.14177148523377797</v>
      </c>
      <c r="N7767" s="27">
        <v>6.2639837042549162E-2</v>
      </c>
      <c r="O7767" s="27">
        <v>0</v>
      </c>
      <c r="P7767" s="27">
        <v>0</v>
      </c>
      <c r="Q7767" s="27">
        <v>0</v>
      </c>
      <c r="R7767" s="27">
        <v>0</v>
      </c>
      <c r="S7767" s="27">
        <v>0</v>
      </c>
      <c r="T7767" s="27">
        <v>0</v>
      </c>
      <c r="U7767" s="27">
        <v>0</v>
      </c>
      <c r="V7767" s="27">
        <v>0</v>
      </c>
      <c r="W7767" s="27">
        <v>0</v>
      </c>
      <c r="X7767" s="27">
        <v>0</v>
      </c>
      <c r="Y7767" s="27">
        <v>0</v>
      </c>
      <c r="Z7767" s="27">
        <v>0</v>
      </c>
      <c r="AA7767" s="27">
        <v>0</v>
      </c>
      <c r="AB7767" s="27">
        <v>0</v>
      </c>
      <c r="AC7767" s="27">
        <v>0</v>
      </c>
      <c r="AD7767" s="27">
        <v>0</v>
      </c>
      <c r="AE7767" s="27">
        <v>0</v>
      </c>
      <c r="AF7767" s="27">
        <v>0</v>
      </c>
      <c r="AG7767" s="27">
        <v>0</v>
      </c>
      <c r="AH7767" s="27">
        <v>0</v>
      </c>
      <c r="AI7767" s="27">
        <v>0</v>
      </c>
      <c r="AK7767" s="29">
        <f t="shared" si="121"/>
        <v>1.2610520139566679E-2</v>
      </c>
    </row>
    <row r="7768" spans="1:37" x14ac:dyDescent="0.25">
      <c r="A7768">
        <v>7766</v>
      </c>
      <c r="B7768" s="1">
        <v>1.29E-2</v>
      </c>
      <c r="C7768" s="1">
        <v>2.0167857025532503E-4</v>
      </c>
      <c r="D7768" s="27">
        <v>8.6956962341093444E-2</v>
      </c>
      <c r="E7768" s="27">
        <v>0.13015784014356852</v>
      </c>
      <c r="F7768" s="27">
        <v>1.46111174093715E-2</v>
      </c>
      <c r="G7768" s="27">
        <v>4.4248845041385682E-2</v>
      </c>
      <c r="H7768" s="27">
        <v>2.3099576988804479E-2</v>
      </c>
      <c r="I7768" s="27">
        <v>0.15358612304631072</v>
      </c>
      <c r="J7768" s="27">
        <v>0.17447265015193847</v>
      </c>
      <c r="K7768" s="27">
        <v>9.8791157667485405E-2</v>
      </c>
      <c r="L7768" s="27">
        <v>0.16601925582346727</v>
      </c>
      <c r="M7768" s="27">
        <v>0.10427600620455042</v>
      </c>
      <c r="N7768" s="27">
        <v>3.7804651820242102E-3</v>
      </c>
      <c r="O7768" s="27">
        <v>0</v>
      </c>
      <c r="P7768" s="27">
        <v>0</v>
      </c>
      <c r="Q7768" s="27">
        <v>0</v>
      </c>
      <c r="R7768" s="27">
        <v>0</v>
      </c>
      <c r="S7768" s="27">
        <v>0</v>
      </c>
      <c r="T7768" s="27">
        <v>0</v>
      </c>
      <c r="U7768" s="27">
        <v>0</v>
      </c>
      <c r="V7768" s="27">
        <v>0</v>
      </c>
      <c r="W7768" s="27">
        <v>0</v>
      </c>
      <c r="X7768" s="27">
        <v>0</v>
      </c>
      <c r="Y7768" s="27">
        <v>0</v>
      </c>
      <c r="Z7768" s="27">
        <v>0</v>
      </c>
      <c r="AA7768" s="27">
        <v>0</v>
      </c>
      <c r="AB7768" s="27">
        <v>0</v>
      </c>
      <c r="AC7768" s="27">
        <v>0</v>
      </c>
      <c r="AD7768" s="27">
        <v>0</v>
      </c>
      <c r="AE7768" s="27">
        <v>0</v>
      </c>
      <c r="AF7768" s="27">
        <v>0</v>
      </c>
      <c r="AG7768" s="27">
        <v>0</v>
      </c>
      <c r="AH7768" s="27">
        <v>0</v>
      </c>
      <c r="AI7768" s="27">
        <v>0</v>
      </c>
      <c r="AK7768" s="29">
        <f t="shared" si="121"/>
        <v>1.5633997694211244E-2</v>
      </c>
    </row>
    <row r="7769" spans="1:37" x14ac:dyDescent="0.25">
      <c r="A7769">
        <v>7767</v>
      </c>
      <c r="B7769" s="1">
        <v>1.0999999999999999E-2</v>
      </c>
      <c r="C7769" s="1">
        <v>-5.6008773837664672E-5</v>
      </c>
      <c r="D7769" s="27">
        <v>0.10404495393289469</v>
      </c>
      <c r="E7769" s="27">
        <v>4.5203270722513213E-2</v>
      </c>
      <c r="F7769" s="27">
        <v>7.1678051166275014E-2</v>
      </c>
      <c r="G7769" s="27">
        <v>0.10177390053501392</v>
      </c>
      <c r="H7769" s="27">
        <v>0.1359076432392049</v>
      </c>
      <c r="I7769" s="27">
        <v>0.13196002892709544</v>
      </c>
      <c r="J7769" s="27">
        <v>7.5599469951223228E-2</v>
      </c>
      <c r="K7769" s="27">
        <v>7.1644265359969109E-2</v>
      </c>
      <c r="L7769" s="27">
        <v>0.12301092818533281</v>
      </c>
      <c r="M7769" s="27">
        <v>0.11599361961305228</v>
      </c>
      <c r="N7769" s="27">
        <v>2.3183868367425357E-2</v>
      </c>
      <c r="O7769" s="27">
        <v>0</v>
      </c>
      <c r="P7769" s="27">
        <v>0</v>
      </c>
      <c r="Q7769" s="27">
        <v>0</v>
      </c>
      <c r="R7769" s="27">
        <v>0</v>
      </c>
      <c r="S7769" s="27">
        <v>0</v>
      </c>
      <c r="T7769" s="27">
        <v>0</v>
      </c>
      <c r="U7769" s="27">
        <v>0</v>
      </c>
      <c r="V7769" s="27">
        <v>0</v>
      </c>
      <c r="W7769" s="27">
        <v>0</v>
      </c>
      <c r="X7769" s="27">
        <v>0</v>
      </c>
      <c r="Y7769" s="27">
        <v>0</v>
      </c>
      <c r="Z7769" s="27">
        <v>0</v>
      </c>
      <c r="AA7769" s="27">
        <v>0</v>
      </c>
      <c r="AB7769" s="27">
        <v>0</v>
      </c>
      <c r="AC7769" s="27">
        <v>0</v>
      </c>
      <c r="AD7769" s="27">
        <v>0</v>
      </c>
      <c r="AE7769" s="27">
        <v>0</v>
      </c>
      <c r="AF7769" s="27">
        <v>0</v>
      </c>
      <c r="AG7769" s="27">
        <v>0</v>
      </c>
      <c r="AH7769" s="27">
        <v>0</v>
      </c>
      <c r="AI7769" s="27">
        <v>0</v>
      </c>
      <c r="AK7769" s="29">
        <f t="shared" si="121"/>
        <v>-5.0917067125149703E-3</v>
      </c>
    </row>
    <row r="7770" spans="1:37" x14ac:dyDescent="0.25">
      <c r="A7770">
        <v>7768</v>
      </c>
      <c r="B7770" s="1">
        <v>1.14E-2</v>
      </c>
      <c r="C7770" s="1">
        <v>-2.1770693027865011E-4</v>
      </c>
      <c r="D7770" s="27">
        <v>0.1430214999751363</v>
      </c>
      <c r="E7770" s="27">
        <v>5.4833556273747855E-3</v>
      </c>
      <c r="F7770" s="27">
        <v>0.13908213395279265</v>
      </c>
      <c r="G7770" s="27">
        <v>7.8483995223646685E-2</v>
      </c>
      <c r="H7770" s="27">
        <v>6.2833857407756322E-2</v>
      </c>
      <c r="I7770" s="27">
        <v>0.12117525288108799</v>
      </c>
      <c r="J7770" s="27">
        <v>0.11359419355383495</v>
      </c>
      <c r="K7770" s="27">
        <v>9.1964727050983408E-2</v>
      </c>
      <c r="L7770" s="27">
        <v>0.12824657007708368</v>
      </c>
      <c r="M7770" s="27">
        <v>3.5315381321313476E-2</v>
      </c>
      <c r="N7770" s="27">
        <v>8.0799032928989822E-2</v>
      </c>
      <c r="O7770" s="27">
        <v>0</v>
      </c>
      <c r="P7770" s="27">
        <v>0</v>
      </c>
      <c r="Q7770" s="27">
        <v>0</v>
      </c>
      <c r="R7770" s="27">
        <v>0</v>
      </c>
      <c r="S7770" s="27">
        <v>0</v>
      </c>
      <c r="T7770" s="27">
        <v>0</v>
      </c>
      <c r="U7770" s="27">
        <v>0</v>
      </c>
      <c r="V7770" s="27">
        <v>0</v>
      </c>
      <c r="W7770" s="27">
        <v>0</v>
      </c>
      <c r="X7770" s="27">
        <v>0</v>
      </c>
      <c r="Y7770" s="27">
        <v>0</v>
      </c>
      <c r="Z7770" s="27">
        <v>0</v>
      </c>
      <c r="AA7770" s="27">
        <v>0</v>
      </c>
      <c r="AB7770" s="27">
        <v>0</v>
      </c>
      <c r="AC7770" s="27">
        <v>0</v>
      </c>
      <c r="AD7770" s="27">
        <v>0</v>
      </c>
      <c r="AE7770" s="27">
        <v>0</v>
      </c>
      <c r="AF7770" s="27">
        <v>0</v>
      </c>
      <c r="AG7770" s="27">
        <v>0</v>
      </c>
      <c r="AH7770" s="27">
        <v>0</v>
      </c>
      <c r="AI7770" s="27">
        <v>0</v>
      </c>
      <c r="AK7770" s="29">
        <f t="shared" si="121"/>
        <v>-1.909709914725001E-2</v>
      </c>
    </row>
    <row r="7771" spans="1:37" x14ac:dyDescent="0.25">
      <c r="A7771">
        <v>7769</v>
      </c>
      <c r="B7771" s="1">
        <v>1.38E-2</v>
      </c>
      <c r="C7771" s="1">
        <v>-2.6180894480211018E-4</v>
      </c>
      <c r="D7771" s="27">
        <v>9.0831177030623808E-2</v>
      </c>
      <c r="E7771" s="27">
        <v>9.276073301632308E-2</v>
      </c>
      <c r="F7771" s="27">
        <v>0.12438383384863422</v>
      </c>
      <c r="G7771" s="27">
        <v>6.31358541856378E-3</v>
      </c>
      <c r="H7771" s="27">
        <v>9.8077616240995605E-2</v>
      </c>
      <c r="I7771" s="27">
        <v>0.13641655113490889</v>
      </c>
      <c r="J7771" s="27">
        <v>0.11732769233263753</v>
      </c>
      <c r="K7771" s="27">
        <v>0.17356248767803761</v>
      </c>
      <c r="L7771" s="27">
        <v>9.0445346067515184E-2</v>
      </c>
      <c r="M7771" s="27">
        <v>3.408256161350199E-2</v>
      </c>
      <c r="N7771" s="27">
        <v>3.579841561825859E-2</v>
      </c>
      <c r="O7771" s="27">
        <v>0</v>
      </c>
      <c r="P7771" s="27">
        <v>0</v>
      </c>
      <c r="Q7771" s="27">
        <v>0</v>
      </c>
      <c r="R7771" s="27">
        <v>0</v>
      </c>
      <c r="S7771" s="27">
        <v>0</v>
      </c>
      <c r="T7771" s="27">
        <v>0</v>
      </c>
      <c r="U7771" s="27">
        <v>0</v>
      </c>
      <c r="V7771" s="27">
        <v>0</v>
      </c>
      <c r="W7771" s="27">
        <v>0</v>
      </c>
      <c r="X7771" s="27">
        <v>0</v>
      </c>
      <c r="Y7771" s="27">
        <v>0</v>
      </c>
      <c r="Z7771" s="27">
        <v>0</v>
      </c>
      <c r="AA7771" s="27">
        <v>0</v>
      </c>
      <c r="AB7771" s="27">
        <v>0</v>
      </c>
      <c r="AC7771" s="27">
        <v>0</v>
      </c>
      <c r="AD7771" s="27">
        <v>0</v>
      </c>
      <c r="AE7771" s="27">
        <v>0</v>
      </c>
      <c r="AF7771" s="27">
        <v>0</v>
      </c>
      <c r="AG7771" s="27">
        <v>0</v>
      </c>
      <c r="AH7771" s="27">
        <v>0</v>
      </c>
      <c r="AI7771" s="27">
        <v>0</v>
      </c>
      <c r="AK7771" s="29">
        <f t="shared" si="121"/>
        <v>-1.8971662666819579E-2</v>
      </c>
    </row>
    <row r="7772" spans="1:37" x14ac:dyDescent="0.25">
      <c r="A7772">
        <v>7770</v>
      </c>
      <c r="B7772" s="1">
        <v>9.7999999999999997E-3</v>
      </c>
      <c r="C7772" s="1">
        <v>2.7291738001145125E-4</v>
      </c>
      <c r="D7772" s="27">
        <v>0.11026431122621384</v>
      </c>
      <c r="E7772" s="27">
        <v>5.8203959745253477E-2</v>
      </c>
      <c r="F7772" s="27">
        <v>0.11310226005622941</v>
      </c>
      <c r="G7772" s="27">
        <v>8.2023523642682686E-2</v>
      </c>
      <c r="H7772" s="27">
        <v>9.6943417899411466E-2</v>
      </c>
      <c r="I7772" s="27">
        <v>1.7601148109126868E-2</v>
      </c>
      <c r="J7772" s="27">
        <v>0.163315141376391</v>
      </c>
      <c r="K7772" s="27">
        <v>4.3650482311115542E-3</v>
      </c>
      <c r="L7772" s="27">
        <v>0.13280573939178103</v>
      </c>
      <c r="M7772" s="27">
        <v>9.204423464284657E-2</v>
      </c>
      <c r="N7772" s="27">
        <v>0.1293312156789522</v>
      </c>
      <c r="O7772" s="27">
        <v>0</v>
      </c>
      <c r="P7772" s="27">
        <v>0</v>
      </c>
      <c r="Q7772" s="27">
        <v>0</v>
      </c>
      <c r="R7772" s="27">
        <v>0</v>
      </c>
      <c r="S7772" s="27">
        <v>0</v>
      </c>
      <c r="T7772" s="27">
        <v>0</v>
      </c>
      <c r="U7772" s="27">
        <v>0</v>
      </c>
      <c r="V7772" s="27">
        <v>0</v>
      </c>
      <c r="W7772" s="27">
        <v>0</v>
      </c>
      <c r="X7772" s="27">
        <v>0</v>
      </c>
      <c r="Y7772" s="27">
        <v>0</v>
      </c>
      <c r="Z7772" s="27">
        <v>0</v>
      </c>
      <c r="AA7772" s="27">
        <v>0</v>
      </c>
      <c r="AB7772" s="27">
        <v>0</v>
      </c>
      <c r="AC7772" s="27">
        <v>0</v>
      </c>
      <c r="AD7772" s="27">
        <v>0</v>
      </c>
      <c r="AE7772" s="27">
        <v>0</v>
      </c>
      <c r="AF7772" s="27">
        <v>0</v>
      </c>
      <c r="AG7772" s="27">
        <v>0</v>
      </c>
      <c r="AH7772" s="27">
        <v>0</v>
      </c>
      <c r="AI7772" s="27">
        <v>0</v>
      </c>
      <c r="AK7772" s="29">
        <f t="shared" si="121"/>
        <v>2.7848712246066457E-2</v>
      </c>
    </row>
    <row r="7773" spans="1:37" x14ac:dyDescent="0.25">
      <c r="A7773">
        <v>7771</v>
      </c>
      <c r="B7773" s="1">
        <v>9.4999999999999998E-3</v>
      </c>
      <c r="C7773" s="1">
        <v>6.3671530331019233E-5</v>
      </c>
      <c r="D7773" s="27">
        <v>0.1866383117538466</v>
      </c>
      <c r="E7773" s="27">
        <v>2.5985943130782743E-2</v>
      </c>
      <c r="F7773" s="27">
        <v>9.2026530021146483E-2</v>
      </c>
      <c r="G7773" s="27">
        <v>5.7227322821610319E-2</v>
      </c>
      <c r="H7773" s="27">
        <v>0.17318521223130376</v>
      </c>
      <c r="I7773" s="27">
        <v>2.5297019385620217E-2</v>
      </c>
      <c r="J7773" s="27">
        <v>0.12339288611577467</v>
      </c>
      <c r="K7773" s="27">
        <v>1.5429813657678525E-2</v>
      </c>
      <c r="L7773" s="27">
        <v>4.7845813775714806E-2</v>
      </c>
      <c r="M7773" s="27">
        <v>0.16605746120880605</v>
      </c>
      <c r="N7773" s="27">
        <v>8.6913685897715739E-2</v>
      </c>
      <c r="O7773" s="27">
        <v>0</v>
      </c>
      <c r="P7773" s="27">
        <v>0</v>
      </c>
      <c r="Q7773" s="27">
        <v>0</v>
      </c>
      <c r="R7773" s="27">
        <v>0</v>
      </c>
      <c r="S7773" s="27">
        <v>0</v>
      </c>
      <c r="T7773" s="27">
        <v>0</v>
      </c>
      <c r="U7773" s="27">
        <v>0</v>
      </c>
      <c r="V7773" s="27">
        <v>0</v>
      </c>
      <c r="W7773" s="27">
        <v>0</v>
      </c>
      <c r="X7773" s="27">
        <v>0</v>
      </c>
      <c r="Y7773" s="27">
        <v>0</v>
      </c>
      <c r="Z7773" s="27">
        <v>0</v>
      </c>
      <c r="AA7773" s="27">
        <v>0</v>
      </c>
      <c r="AB7773" s="27">
        <v>0</v>
      </c>
      <c r="AC7773" s="27">
        <v>0</v>
      </c>
      <c r="AD7773" s="27">
        <v>0</v>
      </c>
      <c r="AE7773" s="27">
        <v>0</v>
      </c>
      <c r="AF7773" s="27">
        <v>0</v>
      </c>
      <c r="AG7773" s="27">
        <v>0</v>
      </c>
      <c r="AH7773" s="27">
        <v>0</v>
      </c>
      <c r="AI7773" s="27">
        <v>0</v>
      </c>
      <c r="AK7773" s="29">
        <f t="shared" si="121"/>
        <v>6.7022663506336039E-3</v>
      </c>
    </row>
    <row r="7774" spans="1:37" x14ac:dyDescent="0.25">
      <c r="A7774">
        <v>7772</v>
      </c>
      <c r="B7774" s="1">
        <v>1.0800000000000001E-2</v>
      </c>
      <c r="C7774" s="1">
        <v>-3.2167348024220349E-5</v>
      </c>
      <c r="D7774" s="27">
        <v>3.1658426111774551E-2</v>
      </c>
      <c r="E7774" s="27">
        <v>3.3647251708075275E-2</v>
      </c>
      <c r="F7774" s="27">
        <v>0.11966208130471619</v>
      </c>
      <c r="G7774" s="27">
        <v>0.13369497610004907</v>
      </c>
      <c r="H7774" s="27">
        <v>0.16281221648960947</v>
      </c>
      <c r="I7774" s="27">
        <v>4.7785551526866393E-2</v>
      </c>
      <c r="J7774" s="27">
        <v>0.13681010912894961</v>
      </c>
      <c r="K7774" s="27">
        <v>6.5336938281400067E-2</v>
      </c>
      <c r="L7774" s="27">
        <v>3.5147257018162542E-2</v>
      </c>
      <c r="M7774" s="27">
        <v>0.1126463669019717</v>
      </c>
      <c r="N7774" s="27">
        <v>0.12079882542842511</v>
      </c>
      <c r="O7774" s="27">
        <v>0</v>
      </c>
      <c r="P7774" s="27">
        <v>0</v>
      </c>
      <c r="Q7774" s="27">
        <v>0</v>
      </c>
      <c r="R7774" s="27">
        <v>0</v>
      </c>
      <c r="S7774" s="27">
        <v>0</v>
      </c>
      <c r="T7774" s="27">
        <v>0</v>
      </c>
      <c r="U7774" s="27">
        <v>0</v>
      </c>
      <c r="V7774" s="27">
        <v>0</v>
      </c>
      <c r="W7774" s="27">
        <v>0</v>
      </c>
      <c r="X7774" s="27">
        <v>0</v>
      </c>
      <c r="Y7774" s="27">
        <v>0</v>
      </c>
      <c r="Z7774" s="27">
        <v>0</v>
      </c>
      <c r="AA7774" s="27">
        <v>0</v>
      </c>
      <c r="AB7774" s="27">
        <v>0</v>
      </c>
      <c r="AC7774" s="27">
        <v>0</v>
      </c>
      <c r="AD7774" s="27">
        <v>0</v>
      </c>
      <c r="AE7774" s="27">
        <v>0</v>
      </c>
      <c r="AF7774" s="27">
        <v>0</v>
      </c>
      <c r="AG7774" s="27">
        <v>0</v>
      </c>
      <c r="AH7774" s="27">
        <v>0</v>
      </c>
      <c r="AI7774" s="27">
        <v>0</v>
      </c>
      <c r="AK7774" s="29">
        <f t="shared" si="121"/>
        <v>-2.978458150390773E-3</v>
      </c>
    </row>
    <row r="7775" spans="1:37" x14ac:dyDescent="0.25">
      <c r="A7775">
        <v>7773</v>
      </c>
      <c r="B7775" s="1">
        <v>1.21E-2</v>
      </c>
      <c r="C7775" s="1">
        <v>-1.0822186604247877E-4</v>
      </c>
      <c r="D7775" s="27">
        <v>3.4425841966487639E-2</v>
      </c>
      <c r="E7775" s="27">
        <v>9.5619019236827293E-2</v>
      </c>
      <c r="F7775" s="27">
        <v>0.13558756092155194</v>
      </c>
      <c r="G7775" s="27">
        <v>0.11974542697876234</v>
      </c>
      <c r="H7775" s="27">
        <v>3.8737790394309732E-2</v>
      </c>
      <c r="I7775" s="27">
        <v>0.11528963924850241</v>
      </c>
      <c r="J7775" s="27">
        <v>4.381150754606928E-2</v>
      </c>
      <c r="K7775" s="27">
        <v>0.11879143374849646</v>
      </c>
      <c r="L7775" s="27">
        <v>0.14909864529854316</v>
      </c>
      <c r="M7775" s="27">
        <v>0.11511075801375083</v>
      </c>
      <c r="N7775" s="27">
        <v>3.3782376646698843E-2</v>
      </c>
      <c r="O7775" s="27">
        <v>0</v>
      </c>
      <c r="P7775" s="27">
        <v>0</v>
      </c>
      <c r="Q7775" s="27">
        <v>0</v>
      </c>
      <c r="R7775" s="27">
        <v>0</v>
      </c>
      <c r="S7775" s="27">
        <v>0</v>
      </c>
      <c r="T7775" s="27">
        <v>0</v>
      </c>
      <c r="U7775" s="27">
        <v>0</v>
      </c>
      <c r="V7775" s="27">
        <v>0</v>
      </c>
      <c r="W7775" s="27">
        <v>0</v>
      </c>
      <c r="X7775" s="27">
        <v>0</v>
      </c>
      <c r="Y7775" s="27">
        <v>0</v>
      </c>
      <c r="Z7775" s="27">
        <v>0</v>
      </c>
      <c r="AA7775" s="27">
        <v>0</v>
      </c>
      <c r="AB7775" s="27">
        <v>0</v>
      </c>
      <c r="AC7775" s="27">
        <v>0</v>
      </c>
      <c r="AD7775" s="27">
        <v>0</v>
      </c>
      <c r="AE7775" s="27">
        <v>0</v>
      </c>
      <c r="AF7775" s="27">
        <v>0</v>
      </c>
      <c r="AG7775" s="27">
        <v>0</v>
      </c>
      <c r="AH7775" s="27">
        <v>0</v>
      </c>
      <c r="AI7775" s="27">
        <v>0</v>
      </c>
      <c r="AK7775" s="29">
        <f t="shared" si="121"/>
        <v>-8.943955871279238E-3</v>
      </c>
    </row>
    <row r="7776" spans="1:37" x14ac:dyDescent="0.25">
      <c r="A7776">
        <v>7774</v>
      </c>
      <c r="B7776" s="1">
        <v>1.2999999999999999E-2</v>
      </c>
      <c r="C7776" s="1">
        <v>-3.2131437403092641E-4</v>
      </c>
      <c r="D7776" s="27">
        <v>0.14372383121341897</v>
      </c>
      <c r="E7776" s="27">
        <v>3.1890847272211802E-2</v>
      </c>
      <c r="F7776" s="27">
        <v>0.11478096929306612</v>
      </c>
      <c r="G7776" s="27">
        <v>0.11232283210314163</v>
      </c>
      <c r="H7776" s="27">
        <v>9.4612640832698505E-2</v>
      </c>
      <c r="I7776" s="27">
        <v>7.9217148671066773E-2</v>
      </c>
      <c r="J7776" s="27">
        <v>0.10380338989887612</v>
      </c>
      <c r="K7776" s="27">
        <v>0.16856401035883239</v>
      </c>
      <c r="L7776" s="27">
        <v>9.3914519087245615E-2</v>
      </c>
      <c r="M7776" s="27">
        <v>4.3657902190143948E-2</v>
      </c>
      <c r="N7776" s="27">
        <v>1.3511909079298065E-2</v>
      </c>
      <c r="O7776" s="27">
        <v>0</v>
      </c>
      <c r="P7776" s="27">
        <v>0</v>
      </c>
      <c r="Q7776" s="27">
        <v>0</v>
      </c>
      <c r="R7776" s="27">
        <v>0</v>
      </c>
      <c r="S7776" s="27">
        <v>0</v>
      </c>
      <c r="T7776" s="27">
        <v>0</v>
      </c>
      <c r="U7776" s="27">
        <v>0</v>
      </c>
      <c r="V7776" s="27">
        <v>0</v>
      </c>
      <c r="W7776" s="27">
        <v>0</v>
      </c>
      <c r="X7776" s="27">
        <v>0</v>
      </c>
      <c r="Y7776" s="27">
        <v>0</v>
      </c>
      <c r="Z7776" s="27">
        <v>0</v>
      </c>
      <c r="AA7776" s="27">
        <v>0</v>
      </c>
      <c r="AB7776" s="27">
        <v>0</v>
      </c>
      <c r="AC7776" s="27">
        <v>0</v>
      </c>
      <c r="AD7776" s="27">
        <v>0</v>
      </c>
      <c r="AE7776" s="27">
        <v>0</v>
      </c>
      <c r="AF7776" s="27">
        <v>0</v>
      </c>
      <c r="AG7776" s="27">
        <v>0</v>
      </c>
      <c r="AH7776" s="27">
        <v>0</v>
      </c>
      <c r="AI7776" s="27">
        <v>0</v>
      </c>
      <c r="AK7776" s="29">
        <f t="shared" si="121"/>
        <v>-2.4716490310071264E-2</v>
      </c>
    </row>
    <row r="7777" spans="1:37" x14ac:dyDescent="0.25">
      <c r="A7777">
        <v>7775</v>
      </c>
      <c r="B7777" s="1">
        <v>1.5800000000000002E-2</v>
      </c>
      <c r="C7777" s="1">
        <v>-6.1312248753755147E-4</v>
      </c>
      <c r="D7777" s="27">
        <v>0.17646463741437318</v>
      </c>
      <c r="E7777" s="27">
        <v>4.2563650512104902E-2</v>
      </c>
      <c r="F7777" s="27">
        <v>0.13473773217924895</v>
      </c>
      <c r="G7777" s="27">
        <v>2.2489609090393874E-2</v>
      </c>
      <c r="H7777" s="27">
        <v>1.9200482476492559E-2</v>
      </c>
      <c r="I7777" s="27">
        <v>0.24654653199389442</v>
      </c>
      <c r="J7777" s="27">
        <v>6.8275223014655578E-2</v>
      </c>
      <c r="K7777" s="27">
        <v>0.1912797792340315</v>
      </c>
      <c r="L7777" s="27">
        <v>4.2685090116585361E-2</v>
      </c>
      <c r="M7777" s="27">
        <v>9.1484885438793268E-3</v>
      </c>
      <c r="N7777" s="27">
        <v>4.660877542434045E-2</v>
      </c>
      <c r="O7777" s="27">
        <v>0</v>
      </c>
      <c r="P7777" s="27">
        <v>0</v>
      </c>
      <c r="Q7777" s="27">
        <v>0</v>
      </c>
      <c r="R7777" s="27">
        <v>0</v>
      </c>
      <c r="S7777" s="27">
        <v>0</v>
      </c>
      <c r="T7777" s="27">
        <v>0</v>
      </c>
      <c r="U7777" s="27">
        <v>0</v>
      </c>
      <c r="V7777" s="27">
        <v>0</v>
      </c>
      <c r="W7777" s="27">
        <v>0</v>
      </c>
      <c r="X7777" s="27">
        <v>0</v>
      </c>
      <c r="Y7777" s="27">
        <v>0</v>
      </c>
      <c r="Z7777" s="27">
        <v>0</v>
      </c>
      <c r="AA7777" s="27">
        <v>0</v>
      </c>
      <c r="AB7777" s="27">
        <v>0</v>
      </c>
      <c r="AC7777" s="27">
        <v>0</v>
      </c>
      <c r="AD7777" s="27">
        <v>0</v>
      </c>
      <c r="AE7777" s="27">
        <v>0</v>
      </c>
      <c r="AF7777" s="27">
        <v>0</v>
      </c>
      <c r="AG7777" s="27">
        <v>0</v>
      </c>
      <c r="AH7777" s="27">
        <v>0</v>
      </c>
      <c r="AI7777" s="27">
        <v>0</v>
      </c>
      <c r="AK7777" s="29">
        <f t="shared" si="121"/>
        <v>-3.8805220730224771E-2</v>
      </c>
    </row>
    <row r="7778" spans="1:37" x14ac:dyDescent="0.25">
      <c r="A7778">
        <v>7776</v>
      </c>
      <c r="B7778" s="1">
        <v>1.21E-2</v>
      </c>
      <c r="C7778" s="1">
        <v>1.0975222796890402E-6</v>
      </c>
      <c r="D7778" s="27">
        <v>3.517871432099294E-2</v>
      </c>
      <c r="E7778" s="27">
        <v>9.2347412240392543E-2</v>
      </c>
      <c r="F7778" s="27">
        <v>9.6048434974908021E-3</v>
      </c>
      <c r="G7778" s="27">
        <v>9.9253963070080789E-2</v>
      </c>
      <c r="H7778" s="27">
        <v>7.4547994657668528E-3</v>
      </c>
      <c r="I7778" s="27">
        <v>0.12774871079669534</v>
      </c>
      <c r="J7778" s="27">
        <v>0.14253533706822227</v>
      </c>
      <c r="K7778" s="27">
        <v>0.14967024369178678</v>
      </c>
      <c r="L7778" s="27">
        <v>9.2014262207170627E-2</v>
      </c>
      <c r="M7778" s="27">
        <v>0.1117050246510774</v>
      </c>
      <c r="N7778" s="27">
        <v>0.1324866889903237</v>
      </c>
      <c r="O7778" s="27">
        <v>0</v>
      </c>
      <c r="P7778" s="27">
        <v>0</v>
      </c>
      <c r="Q7778" s="27">
        <v>0</v>
      </c>
      <c r="R7778" s="27">
        <v>0</v>
      </c>
      <c r="S7778" s="27">
        <v>0</v>
      </c>
      <c r="T7778" s="27">
        <v>0</v>
      </c>
      <c r="U7778" s="27">
        <v>0</v>
      </c>
      <c r="V7778" s="27">
        <v>0</v>
      </c>
      <c r="W7778" s="27">
        <v>0</v>
      </c>
      <c r="X7778" s="27">
        <v>0</v>
      </c>
      <c r="Y7778" s="27">
        <v>0</v>
      </c>
      <c r="Z7778" s="27">
        <v>0</v>
      </c>
      <c r="AA7778" s="27">
        <v>0</v>
      </c>
      <c r="AB7778" s="27">
        <v>0</v>
      </c>
      <c r="AC7778" s="27">
        <v>0</v>
      </c>
      <c r="AD7778" s="27">
        <v>0</v>
      </c>
      <c r="AE7778" s="27">
        <v>0</v>
      </c>
      <c r="AF7778" s="27">
        <v>0</v>
      </c>
      <c r="AG7778" s="27">
        <v>0</v>
      </c>
      <c r="AH7778" s="27">
        <v>0</v>
      </c>
      <c r="AI7778" s="27">
        <v>0</v>
      </c>
      <c r="AK7778" s="29">
        <f t="shared" si="121"/>
        <v>9.0704320635457872E-5</v>
      </c>
    </row>
    <row r="7779" spans="1:37" x14ac:dyDescent="0.25">
      <c r="A7779">
        <v>7777</v>
      </c>
      <c r="B7779" s="1">
        <v>1.29E-2</v>
      </c>
      <c r="C7779" s="1">
        <v>-3.9376809502414981E-5</v>
      </c>
      <c r="D7779" s="27">
        <v>3.5225697608132815E-2</v>
      </c>
      <c r="E7779" s="27">
        <v>0.15329500525920114</v>
      </c>
      <c r="F7779" s="27">
        <v>0.10553845319900917</v>
      </c>
      <c r="G7779" s="27">
        <v>0.11687849953506746</v>
      </c>
      <c r="H7779" s="27">
        <v>8.0572857929844782E-2</v>
      </c>
      <c r="I7779" s="27">
        <v>1.5033811043074772E-2</v>
      </c>
      <c r="J7779" s="27">
        <v>2.0259463329862903E-2</v>
      </c>
      <c r="K7779" s="27">
        <v>0.15389297147202116</v>
      </c>
      <c r="L7779" s="27">
        <v>5.5634381683576282E-2</v>
      </c>
      <c r="M7779" s="27">
        <v>0.1924348025213504</v>
      </c>
      <c r="N7779" s="27">
        <v>7.1234056418859326E-2</v>
      </c>
      <c r="O7779" s="27">
        <v>0</v>
      </c>
      <c r="P7779" s="27">
        <v>0</v>
      </c>
      <c r="Q7779" s="27">
        <v>0</v>
      </c>
      <c r="R7779" s="27">
        <v>0</v>
      </c>
      <c r="S7779" s="27">
        <v>0</v>
      </c>
      <c r="T7779" s="27">
        <v>0</v>
      </c>
      <c r="U7779" s="27">
        <v>0</v>
      </c>
      <c r="V7779" s="27">
        <v>0</v>
      </c>
      <c r="W7779" s="27">
        <v>0</v>
      </c>
      <c r="X7779" s="27">
        <v>0</v>
      </c>
      <c r="Y7779" s="27">
        <v>0</v>
      </c>
      <c r="Z7779" s="27">
        <v>0</v>
      </c>
      <c r="AA7779" s="27">
        <v>0</v>
      </c>
      <c r="AB7779" s="27">
        <v>0</v>
      </c>
      <c r="AC7779" s="27">
        <v>0</v>
      </c>
      <c r="AD7779" s="27">
        <v>0</v>
      </c>
      <c r="AE7779" s="27">
        <v>0</v>
      </c>
      <c r="AF7779" s="27">
        <v>0</v>
      </c>
      <c r="AG7779" s="27">
        <v>0</v>
      </c>
      <c r="AH7779" s="27">
        <v>0</v>
      </c>
      <c r="AI7779" s="27">
        <v>0</v>
      </c>
      <c r="AK7779" s="29">
        <f t="shared" si="121"/>
        <v>-3.052465852900386E-3</v>
      </c>
    </row>
    <row r="7780" spans="1:37" x14ac:dyDescent="0.25">
      <c r="A7780">
        <v>7778</v>
      </c>
      <c r="B7780" s="1">
        <v>1.09E-2</v>
      </c>
      <c r="C7780" s="1">
        <v>-1.2281225132149506E-4</v>
      </c>
      <c r="D7780" s="27">
        <v>0.15345274759421246</v>
      </c>
      <c r="E7780" s="27">
        <v>7.8072923778557429E-2</v>
      </c>
      <c r="F7780" s="27">
        <v>5.1918091823964764E-2</v>
      </c>
      <c r="G7780" s="27">
        <v>2.5689360952445527E-2</v>
      </c>
      <c r="H7780" s="27">
        <v>4.8083883872845713E-2</v>
      </c>
      <c r="I7780" s="27">
        <v>2.0497174275892382E-2</v>
      </c>
      <c r="J7780" s="27">
        <v>3.9722051895567274E-2</v>
      </c>
      <c r="K7780" s="27">
        <v>0.17177624963168833</v>
      </c>
      <c r="L7780" s="27">
        <v>0.12251226977537436</v>
      </c>
      <c r="M7780" s="27">
        <v>0.16936553758725204</v>
      </c>
      <c r="N7780" s="27">
        <v>0.11890970881219989</v>
      </c>
      <c r="O7780" s="27">
        <v>0</v>
      </c>
      <c r="P7780" s="27">
        <v>0</v>
      </c>
      <c r="Q7780" s="27">
        <v>0</v>
      </c>
      <c r="R7780" s="27">
        <v>0</v>
      </c>
      <c r="S7780" s="27">
        <v>0</v>
      </c>
      <c r="T7780" s="27">
        <v>0</v>
      </c>
      <c r="U7780" s="27">
        <v>0</v>
      </c>
      <c r="V7780" s="27">
        <v>0</v>
      </c>
      <c r="W7780" s="27">
        <v>0</v>
      </c>
      <c r="X7780" s="27">
        <v>0</v>
      </c>
      <c r="Y7780" s="27">
        <v>0</v>
      </c>
      <c r="Z7780" s="27">
        <v>0</v>
      </c>
      <c r="AA7780" s="27">
        <v>0</v>
      </c>
      <c r="AB7780" s="27">
        <v>0</v>
      </c>
      <c r="AC7780" s="27">
        <v>0</v>
      </c>
      <c r="AD7780" s="27">
        <v>0</v>
      </c>
      <c r="AE7780" s="27">
        <v>0</v>
      </c>
      <c r="AF7780" s="27">
        <v>0</v>
      </c>
      <c r="AG7780" s="27">
        <v>0</v>
      </c>
      <c r="AH7780" s="27">
        <v>0</v>
      </c>
      <c r="AI7780" s="27">
        <v>0</v>
      </c>
      <c r="AK7780" s="29">
        <f t="shared" si="121"/>
        <v>-1.1267179020320648E-2</v>
      </c>
    </row>
    <row r="7781" spans="1:37" x14ac:dyDescent="0.25">
      <c r="A7781">
        <v>7779</v>
      </c>
      <c r="B7781" s="1">
        <v>1.12E-2</v>
      </c>
      <c r="C7781" s="1">
        <v>-1.2490308285406353E-4</v>
      </c>
      <c r="D7781" s="27">
        <v>3.7420746955420872E-2</v>
      </c>
      <c r="E7781" s="27">
        <v>5.5931016417599698E-2</v>
      </c>
      <c r="F7781" s="27">
        <v>0.13182014631661448</v>
      </c>
      <c r="G7781" s="27">
        <v>6.4265816467510631E-2</v>
      </c>
      <c r="H7781" s="27">
        <v>0.16503381445632476</v>
      </c>
      <c r="I7781" s="27">
        <v>6.6494105633206874E-2</v>
      </c>
      <c r="J7781" s="27">
        <v>4.6565561143769869E-2</v>
      </c>
      <c r="K7781" s="27">
        <v>0.13416268065147813</v>
      </c>
      <c r="L7781" s="27">
        <v>0.18033057156341767</v>
      </c>
      <c r="M7781" s="27">
        <v>2.4433640790480871E-2</v>
      </c>
      <c r="N7781" s="27">
        <v>9.3541899604176151E-2</v>
      </c>
      <c r="O7781" s="27">
        <v>0</v>
      </c>
      <c r="P7781" s="27">
        <v>0</v>
      </c>
      <c r="Q7781" s="27">
        <v>0</v>
      </c>
      <c r="R7781" s="27">
        <v>0</v>
      </c>
      <c r="S7781" s="27">
        <v>0</v>
      </c>
      <c r="T7781" s="27">
        <v>0</v>
      </c>
      <c r="U7781" s="27">
        <v>0</v>
      </c>
      <c r="V7781" s="27">
        <v>0</v>
      </c>
      <c r="W7781" s="27">
        <v>0</v>
      </c>
      <c r="X7781" s="27">
        <v>0</v>
      </c>
      <c r="Y7781" s="27">
        <v>0</v>
      </c>
      <c r="Z7781" s="27">
        <v>0</v>
      </c>
      <c r="AA7781" s="27">
        <v>0</v>
      </c>
      <c r="AB7781" s="27">
        <v>0</v>
      </c>
      <c r="AC7781" s="27">
        <v>0</v>
      </c>
      <c r="AD7781" s="27">
        <v>0</v>
      </c>
      <c r="AE7781" s="27">
        <v>0</v>
      </c>
      <c r="AF7781" s="27">
        <v>0</v>
      </c>
      <c r="AG7781" s="27">
        <v>0</v>
      </c>
      <c r="AH7781" s="27">
        <v>0</v>
      </c>
      <c r="AI7781" s="27">
        <v>0</v>
      </c>
      <c r="AK7781" s="29">
        <f t="shared" si="121"/>
        <v>-1.1152060969112814E-2</v>
      </c>
    </row>
    <row r="7782" spans="1:37" x14ac:dyDescent="0.25">
      <c r="A7782">
        <v>7780</v>
      </c>
      <c r="B7782" s="1">
        <v>9.5999999999999992E-3</v>
      </c>
      <c r="C7782" s="1">
        <v>3.4696723925146873E-5</v>
      </c>
      <c r="D7782" s="27">
        <v>0.15398254490456009</v>
      </c>
      <c r="E7782" s="27">
        <v>5.7403693601877283E-2</v>
      </c>
      <c r="F7782" s="27">
        <v>0.1797557386584602</v>
      </c>
      <c r="G7782" s="27">
        <v>5.8820911905619035E-2</v>
      </c>
      <c r="H7782" s="27">
        <v>3.3327423440706196E-2</v>
      </c>
      <c r="I7782" s="27">
        <v>4.8417258680570251E-2</v>
      </c>
      <c r="J7782" s="27">
        <v>8.5584779743962405E-2</v>
      </c>
      <c r="K7782" s="27">
        <v>9.9368971903661084E-3</v>
      </c>
      <c r="L7782" s="27">
        <v>8.211191095171963E-2</v>
      </c>
      <c r="M7782" s="27">
        <v>0.13238335686699607</v>
      </c>
      <c r="N7782" s="27">
        <v>0.15827548405516281</v>
      </c>
      <c r="O7782" s="27">
        <v>0</v>
      </c>
      <c r="P7782" s="27">
        <v>0</v>
      </c>
      <c r="Q7782" s="27">
        <v>0</v>
      </c>
      <c r="R7782" s="27">
        <v>0</v>
      </c>
      <c r="S7782" s="27">
        <v>0</v>
      </c>
      <c r="T7782" s="27">
        <v>0</v>
      </c>
      <c r="U7782" s="27">
        <v>0</v>
      </c>
      <c r="V7782" s="27">
        <v>0</v>
      </c>
      <c r="W7782" s="27">
        <v>0</v>
      </c>
      <c r="X7782" s="27">
        <v>0</v>
      </c>
      <c r="Y7782" s="27">
        <v>0</v>
      </c>
      <c r="Z7782" s="27">
        <v>0</v>
      </c>
      <c r="AA7782" s="27">
        <v>0</v>
      </c>
      <c r="AB7782" s="27">
        <v>0</v>
      </c>
      <c r="AC7782" s="27">
        <v>0</v>
      </c>
      <c r="AD7782" s="27">
        <v>0</v>
      </c>
      <c r="AE7782" s="27">
        <v>0</v>
      </c>
      <c r="AF7782" s="27">
        <v>0</v>
      </c>
      <c r="AG7782" s="27">
        <v>0</v>
      </c>
      <c r="AH7782" s="27">
        <v>0</v>
      </c>
      <c r="AI7782" s="27">
        <v>0</v>
      </c>
      <c r="AK7782" s="29">
        <f t="shared" si="121"/>
        <v>3.6142420755361331E-3</v>
      </c>
    </row>
    <row r="7783" spans="1:37" x14ac:dyDescent="0.25">
      <c r="A7783">
        <v>7781</v>
      </c>
      <c r="B7783" s="1">
        <v>1.12E-2</v>
      </c>
      <c r="C7783" s="1">
        <v>-2.6951590165815364E-4</v>
      </c>
      <c r="D7783" s="27">
        <v>6.7682965695575012E-2</v>
      </c>
      <c r="E7783" s="27">
        <v>3.4661719367280103E-2</v>
      </c>
      <c r="F7783" s="27">
        <v>0.14535376625947624</v>
      </c>
      <c r="G7783" s="27">
        <v>0.12419046350774292</v>
      </c>
      <c r="H7783" s="27">
        <v>8.3964877486030778E-2</v>
      </c>
      <c r="I7783" s="27">
        <v>0.10430242395319358</v>
      </c>
      <c r="J7783" s="27">
        <v>5.7129488352667117E-2</v>
      </c>
      <c r="K7783" s="27">
        <v>0.10917315841530326</v>
      </c>
      <c r="L7783" s="27">
        <v>6.8480151444506837E-2</v>
      </c>
      <c r="M7783" s="27">
        <v>0.13497405736052448</v>
      </c>
      <c r="N7783" s="27">
        <v>7.0086928157699652E-2</v>
      </c>
      <c r="O7783" s="27">
        <v>0</v>
      </c>
      <c r="P7783" s="27">
        <v>0</v>
      </c>
      <c r="Q7783" s="27">
        <v>0</v>
      </c>
      <c r="R7783" s="27">
        <v>0</v>
      </c>
      <c r="S7783" s="27">
        <v>0</v>
      </c>
      <c r="T7783" s="27">
        <v>0</v>
      </c>
      <c r="U7783" s="27">
        <v>0</v>
      </c>
      <c r="V7783" s="27">
        <v>0</v>
      </c>
      <c r="W7783" s="27">
        <v>0</v>
      </c>
      <c r="X7783" s="27">
        <v>0</v>
      </c>
      <c r="Y7783" s="27">
        <v>0</v>
      </c>
      <c r="Z7783" s="27">
        <v>0</v>
      </c>
      <c r="AA7783" s="27">
        <v>0</v>
      </c>
      <c r="AB7783" s="27">
        <v>0</v>
      </c>
      <c r="AC7783" s="27">
        <v>0</v>
      </c>
      <c r="AD7783" s="27">
        <v>0</v>
      </c>
      <c r="AE7783" s="27">
        <v>0</v>
      </c>
      <c r="AF7783" s="27">
        <v>0</v>
      </c>
      <c r="AG7783" s="27">
        <v>0</v>
      </c>
      <c r="AH7783" s="27">
        <v>0</v>
      </c>
      <c r="AI7783" s="27">
        <v>0</v>
      </c>
      <c r="AK7783" s="29">
        <f t="shared" si="121"/>
        <v>-2.4063919790906576E-2</v>
      </c>
    </row>
    <row r="7784" spans="1:37" x14ac:dyDescent="0.25">
      <c r="A7784">
        <v>7782</v>
      </c>
      <c r="B7784" s="1">
        <v>1.5900000000000001E-2</v>
      </c>
      <c r="C7784" s="1">
        <v>-1.6053431236590229E-4</v>
      </c>
      <c r="D7784" s="27">
        <v>4.8928409511477401E-2</v>
      </c>
      <c r="E7784" s="27">
        <v>0.13578766751347413</v>
      </c>
      <c r="F7784" s="27">
        <v>5.5694870777015286E-2</v>
      </c>
      <c r="G7784" s="27">
        <v>0.19636180113044682</v>
      </c>
      <c r="H7784" s="27">
        <v>7.7723492660331864E-2</v>
      </c>
      <c r="I7784" s="27">
        <v>0.21602715856616125</v>
      </c>
      <c r="J7784" s="27">
        <v>2.0939397298153042E-2</v>
      </c>
      <c r="K7784" s="27">
        <v>0.14393006974874414</v>
      </c>
      <c r="L7784" s="27">
        <v>6.7717751607932697E-2</v>
      </c>
      <c r="M7784" s="27">
        <v>1.5816956909878173E-2</v>
      </c>
      <c r="N7784" s="27">
        <v>2.1072424276385098E-2</v>
      </c>
      <c r="O7784" s="27">
        <v>0</v>
      </c>
      <c r="P7784" s="27">
        <v>0</v>
      </c>
      <c r="Q7784" s="27">
        <v>0</v>
      </c>
      <c r="R7784" s="27">
        <v>0</v>
      </c>
      <c r="S7784" s="27">
        <v>0</v>
      </c>
      <c r="T7784" s="27">
        <v>0</v>
      </c>
      <c r="U7784" s="27">
        <v>0</v>
      </c>
      <c r="V7784" s="27">
        <v>0</v>
      </c>
      <c r="W7784" s="27">
        <v>0</v>
      </c>
      <c r="X7784" s="27">
        <v>0</v>
      </c>
      <c r="Y7784" s="27">
        <v>0</v>
      </c>
      <c r="Z7784" s="27">
        <v>0</v>
      </c>
      <c r="AA7784" s="27">
        <v>0</v>
      </c>
      <c r="AB7784" s="27">
        <v>0</v>
      </c>
      <c r="AC7784" s="27">
        <v>0</v>
      </c>
      <c r="AD7784" s="27">
        <v>0</v>
      </c>
      <c r="AE7784" s="27">
        <v>0</v>
      </c>
      <c r="AF7784" s="27">
        <v>0</v>
      </c>
      <c r="AG7784" s="27">
        <v>0</v>
      </c>
      <c r="AH7784" s="27">
        <v>0</v>
      </c>
      <c r="AI7784" s="27">
        <v>0</v>
      </c>
      <c r="AK7784" s="29">
        <f t="shared" si="121"/>
        <v>-1.0096497633075616E-2</v>
      </c>
    </row>
    <row r="7785" spans="1:37" x14ac:dyDescent="0.25">
      <c r="A7785">
        <v>7783</v>
      </c>
      <c r="B7785" s="1">
        <v>1.18E-2</v>
      </c>
      <c r="C7785" s="1">
        <v>-1.1366034354889539E-4</v>
      </c>
      <c r="D7785" s="27">
        <v>0.11323068674236589</v>
      </c>
      <c r="E7785" s="27">
        <v>7.8061209073299914E-2</v>
      </c>
      <c r="F7785" s="27">
        <v>0.13043436957098956</v>
      </c>
      <c r="G7785" s="27">
        <v>3.3798625591975683E-2</v>
      </c>
      <c r="H7785" s="27">
        <v>0.10893005386734106</v>
      </c>
      <c r="I7785" s="27">
        <v>0.10225486563992174</v>
      </c>
      <c r="J7785" s="27">
        <v>0.14023735481220578</v>
      </c>
      <c r="K7785" s="27">
        <v>8.8710758115423005E-2</v>
      </c>
      <c r="L7785" s="27">
        <v>3.0977277852029576E-2</v>
      </c>
      <c r="M7785" s="27">
        <v>0.12351113689943204</v>
      </c>
      <c r="N7785" s="27">
        <v>4.9853661835015675E-2</v>
      </c>
      <c r="O7785" s="27">
        <v>0</v>
      </c>
      <c r="P7785" s="27">
        <v>0</v>
      </c>
      <c r="Q7785" s="27">
        <v>0</v>
      </c>
      <c r="R7785" s="27">
        <v>0</v>
      </c>
      <c r="S7785" s="27">
        <v>0</v>
      </c>
      <c r="T7785" s="27">
        <v>0</v>
      </c>
      <c r="U7785" s="27">
        <v>0</v>
      </c>
      <c r="V7785" s="27">
        <v>0</v>
      </c>
      <c r="W7785" s="27">
        <v>0</v>
      </c>
      <c r="X7785" s="27">
        <v>0</v>
      </c>
      <c r="Y7785" s="27">
        <v>0</v>
      </c>
      <c r="Z7785" s="27">
        <v>0</v>
      </c>
      <c r="AA7785" s="27">
        <v>0</v>
      </c>
      <c r="AB7785" s="27">
        <v>0</v>
      </c>
      <c r="AC7785" s="27">
        <v>0</v>
      </c>
      <c r="AD7785" s="27">
        <v>0</v>
      </c>
      <c r="AE7785" s="27">
        <v>0</v>
      </c>
      <c r="AF7785" s="27">
        <v>0</v>
      </c>
      <c r="AG7785" s="27">
        <v>0</v>
      </c>
      <c r="AH7785" s="27">
        <v>0</v>
      </c>
      <c r="AI7785" s="27">
        <v>0</v>
      </c>
      <c r="AK7785" s="29">
        <f t="shared" si="121"/>
        <v>-9.6322325041436774E-3</v>
      </c>
    </row>
    <row r="7786" spans="1:37" x14ac:dyDescent="0.25">
      <c r="A7786">
        <v>7784</v>
      </c>
      <c r="B7786" s="1">
        <v>1.1599999999999999E-2</v>
      </c>
      <c r="C7786" s="1">
        <v>-1.8058115115414237E-4</v>
      </c>
      <c r="D7786" s="27">
        <v>6.3198393875036674E-2</v>
      </c>
      <c r="E7786" s="27">
        <v>8.0900460316041964E-2</v>
      </c>
      <c r="F7786" s="27">
        <v>0.15087968947153957</v>
      </c>
      <c r="G7786" s="27">
        <v>3.9044785061999772E-2</v>
      </c>
      <c r="H7786" s="27">
        <v>0.11769217307957502</v>
      </c>
      <c r="I7786" s="27">
        <v>2.0466884488762754E-2</v>
      </c>
      <c r="J7786" s="27">
        <v>0.108667631796799</v>
      </c>
      <c r="K7786" s="27">
        <v>0.15536048385815171</v>
      </c>
      <c r="L7786" s="27">
        <v>7.5049184386831128E-2</v>
      </c>
      <c r="M7786" s="27">
        <v>0.13706291049004557</v>
      </c>
      <c r="N7786" s="27">
        <v>5.1677403175216734E-2</v>
      </c>
      <c r="O7786" s="27">
        <v>0</v>
      </c>
      <c r="P7786" s="27">
        <v>0</v>
      </c>
      <c r="Q7786" s="27">
        <v>0</v>
      </c>
      <c r="R7786" s="27">
        <v>0</v>
      </c>
      <c r="S7786" s="27">
        <v>0</v>
      </c>
      <c r="T7786" s="27">
        <v>0</v>
      </c>
      <c r="U7786" s="27">
        <v>0</v>
      </c>
      <c r="V7786" s="27">
        <v>0</v>
      </c>
      <c r="W7786" s="27">
        <v>0</v>
      </c>
      <c r="X7786" s="27">
        <v>0</v>
      </c>
      <c r="Y7786" s="27">
        <v>0</v>
      </c>
      <c r="Z7786" s="27">
        <v>0</v>
      </c>
      <c r="AA7786" s="27">
        <v>0</v>
      </c>
      <c r="AB7786" s="27">
        <v>0</v>
      </c>
      <c r="AC7786" s="27">
        <v>0</v>
      </c>
      <c r="AD7786" s="27">
        <v>0</v>
      </c>
      <c r="AE7786" s="27">
        <v>0</v>
      </c>
      <c r="AF7786" s="27">
        <v>0</v>
      </c>
      <c r="AG7786" s="27">
        <v>0</v>
      </c>
      <c r="AH7786" s="27">
        <v>0</v>
      </c>
      <c r="AI7786" s="27">
        <v>0</v>
      </c>
      <c r="AK7786" s="29">
        <f t="shared" si="121"/>
        <v>-1.5567340616736413E-2</v>
      </c>
    </row>
    <row r="7787" spans="1:37" x14ac:dyDescent="0.25">
      <c r="A7787">
        <v>7785</v>
      </c>
      <c r="B7787" s="1">
        <v>1.14E-2</v>
      </c>
      <c r="C7787" s="1">
        <v>-2.1323016890779917E-4</v>
      </c>
      <c r="D7787" s="27">
        <v>9.9238508804193354E-2</v>
      </c>
      <c r="E7787" s="27">
        <v>4.1769232194827477E-2</v>
      </c>
      <c r="F7787" s="27">
        <v>0.11167130907826059</v>
      </c>
      <c r="G7787" s="27">
        <v>8.7519961293440862E-2</v>
      </c>
      <c r="H7787" s="27">
        <v>8.8563742323870071E-2</v>
      </c>
      <c r="I7787" s="27">
        <v>0.10474406325235544</v>
      </c>
      <c r="J7787" s="27">
        <v>0.12683325969470832</v>
      </c>
      <c r="K7787" s="27">
        <v>0.10528474761314242</v>
      </c>
      <c r="L7787" s="27">
        <v>2.4946204152792938E-2</v>
      </c>
      <c r="M7787" s="27">
        <v>0.16621182485109526</v>
      </c>
      <c r="N7787" s="27">
        <v>4.3217146741313203E-2</v>
      </c>
      <c r="O7787" s="27">
        <v>0</v>
      </c>
      <c r="P7787" s="27">
        <v>0</v>
      </c>
      <c r="Q7787" s="27">
        <v>0</v>
      </c>
      <c r="R7787" s="27">
        <v>0</v>
      </c>
      <c r="S7787" s="27">
        <v>0</v>
      </c>
      <c r="T7787" s="27">
        <v>0</v>
      </c>
      <c r="U7787" s="27">
        <v>0</v>
      </c>
      <c r="V7787" s="27">
        <v>0</v>
      </c>
      <c r="W7787" s="27">
        <v>0</v>
      </c>
      <c r="X7787" s="27">
        <v>0</v>
      </c>
      <c r="Y7787" s="27">
        <v>0</v>
      </c>
      <c r="Z7787" s="27">
        <v>0</v>
      </c>
      <c r="AA7787" s="27">
        <v>0</v>
      </c>
      <c r="AB7787" s="27">
        <v>0</v>
      </c>
      <c r="AC7787" s="27">
        <v>0</v>
      </c>
      <c r="AD7787" s="27">
        <v>0</v>
      </c>
      <c r="AE7787" s="27">
        <v>0</v>
      </c>
      <c r="AF7787" s="27">
        <v>0</v>
      </c>
      <c r="AG7787" s="27">
        <v>0</v>
      </c>
      <c r="AH7787" s="27">
        <v>0</v>
      </c>
      <c r="AI7787" s="27">
        <v>0</v>
      </c>
      <c r="AK7787" s="29">
        <f t="shared" si="121"/>
        <v>-1.8704400781385893E-2</v>
      </c>
    </row>
    <row r="7788" spans="1:37" x14ac:dyDescent="0.25">
      <c r="A7788">
        <v>7786</v>
      </c>
      <c r="B7788" s="1">
        <v>1.18E-2</v>
      </c>
      <c r="C7788" s="1">
        <v>-2.1045440415986172E-4</v>
      </c>
      <c r="D7788" s="27">
        <v>0.15133045479474103</v>
      </c>
      <c r="E7788" s="27">
        <v>3.6530237556917221E-2</v>
      </c>
      <c r="F7788" s="27">
        <v>0.16336648353881969</v>
      </c>
      <c r="G7788" s="27">
        <v>9.081156107856117E-2</v>
      </c>
      <c r="H7788" s="27">
        <v>5.9157735969657857E-2</v>
      </c>
      <c r="I7788" s="27">
        <v>2.0371910326608511E-2</v>
      </c>
      <c r="J7788" s="27">
        <v>0.10217318260003906</v>
      </c>
      <c r="K7788" s="27">
        <v>0.14386120350057793</v>
      </c>
      <c r="L7788" s="27">
        <v>0.15437359896809461</v>
      </c>
      <c r="M7788" s="27">
        <v>4.7273012642330171E-2</v>
      </c>
      <c r="N7788" s="27">
        <v>3.0750619023652507E-2</v>
      </c>
      <c r="O7788" s="27">
        <v>0</v>
      </c>
      <c r="P7788" s="27">
        <v>0</v>
      </c>
      <c r="Q7788" s="27">
        <v>0</v>
      </c>
      <c r="R7788" s="27">
        <v>0</v>
      </c>
      <c r="S7788" s="27">
        <v>0</v>
      </c>
      <c r="T7788" s="27">
        <v>0</v>
      </c>
      <c r="U7788" s="27">
        <v>0</v>
      </c>
      <c r="V7788" s="27">
        <v>0</v>
      </c>
      <c r="W7788" s="27">
        <v>0</v>
      </c>
      <c r="X7788" s="27">
        <v>0</v>
      </c>
      <c r="Y7788" s="27">
        <v>0</v>
      </c>
      <c r="Z7788" s="27">
        <v>0</v>
      </c>
      <c r="AA7788" s="27">
        <v>0</v>
      </c>
      <c r="AB7788" s="27">
        <v>0</v>
      </c>
      <c r="AC7788" s="27">
        <v>0</v>
      </c>
      <c r="AD7788" s="27">
        <v>0</v>
      </c>
      <c r="AE7788" s="27">
        <v>0</v>
      </c>
      <c r="AF7788" s="27">
        <v>0</v>
      </c>
      <c r="AG7788" s="27">
        <v>0</v>
      </c>
      <c r="AH7788" s="27">
        <v>0</v>
      </c>
      <c r="AI7788" s="27">
        <v>0</v>
      </c>
      <c r="AK7788" s="29">
        <f t="shared" si="121"/>
        <v>-1.783511899659845E-2</v>
      </c>
    </row>
    <row r="7789" spans="1:37" x14ac:dyDescent="0.25">
      <c r="A7789">
        <v>7787</v>
      </c>
      <c r="B7789" s="1">
        <v>1.15E-2</v>
      </c>
      <c r="C7789" s="1">
        <v>-1.3670804635167928E-4</v>
      </c>
      <c r="D7789" s="27">
        <v>0.11345609423435503</v>
      </c>
      <c r="E7789" s="27">
        <v>1.220058198626575E-2</v>
      </c>
      <c r="F7789" s="27">
        <v>0.1166962939626431</v>
      </c>
      <c r="G7789" s="27">
        <v>0.20838026427532258</v>
      </c>
      <c r="H7789" s="27">
        <v>0.24094375598736953</v>
      </c>
      <c r="I7789" s="27">
        <v>7.6263186295456942E-3</v>
      </c>
      <c r="J7789" s="27">
        <v>2.2982818608113121E-2</v>
      </c>
      <c r="K7789" s="27">
        <v>7.1703314659573442E-2</v>
      </c>
      <c r="L7789" s="27">
        <v>5.8368199618500614E-2</v>
      </c>
      <c r="M7789" s="27">
        <v>9.4172079924794594E-2</v>
      </c>
      <c r="N7789" s="27">
        <v>5.347027811351638E-2</v>
      </c>
      <c r="O7789" s="27">
        <v>0</v>
      </c>
      <c r="P7789" s="27">
        <v>0</v>
      </c>
      <c r="Q7789" s="27">
        <v>0</v>
      </c>
      <c r="R7789" s="27">
        <v>0</v>
      </c>
      <c r="S7789" s="27">
        <v>0</v>
      </c>
      <c r="T7789" s="27">
        <v>0</v>
      </c>
      <c r="U7789" s="27">
        <v>0</v>
      </c>
      <c r="V7789" s="27">
        <v>0</v>
      </c>
      <c r="W7789" s="27">
        <v>0</v>
      </c>
      <c r="X7789" s="27">
        <v>0</v>
      </c>
      <c r="Y7789" s="27">
        <v>0</v>
      </c>
      <c r="Z7789" s="27">
        <v>0</v>
      </c>
      <c r="AA7789" s="27">
        <v>0</v>
      </c>
      <c r="AB7789" s="27">
        <v>0</v>
      </c>
      <c r="AC7789" s="27">
        <v>0</v>
      </c>
      <c r="AD7789" s="27">
        <v>0</v>
      </c>
      <c r="AE7789" s="27">
        <v>0</v>
      </c>
      <c r="AF7789" s="27">
        <v>0</v>
      </c>
      <c r="AG7789" s="27">
        <v>0</v>
      </c>
      <c r="AH7789" s="27">
        <v>0</v>
      </c>
      <c r="AI7789" s="27">
        <v>0</v>
      </c>
      <c r="AK7789" s="29">
        <f t="shared" si="121"/>
        <v>-1.1887656204493851E-2</v>
      </c>
    </row>
    <row r="7790" spans="1:37" x14ac:dyDescent="0.25">
      <c r="A7790">
        <v>7788</v>
      </c>
      <c r="B7790" s="1">
        <v>1.11E-2</v>
      </c>
      <c r="C7790" s="1">
        <v>-2.759055768556196E-4</v>
      </c>
      <c r="D7790" s="27">
        <v>9.7588342296048763E-2</v>
      </c>
      <c r="E7790" s="27">
        <v>5.9283899034772037E-3</v>
      </c>
      <c r="F7790" s="27">
        <v>0.11784023477927337</v>
      </c>
      <c r="G7790" s="27">
        <v>0.13753324457014759</v>
      </c>
      <c r="H7790" s="27">
        <v>5.3574640540848976E-2</v>
      </c>
      <c r="I7790" s="27">
        <v>5.075995840614575E-2</v>
      </c>
      <c r="J7790" s="27">
        <v>0.1042332756582289</v>
      </c>
      <c r="K7790" s="27">
        <v>0.14566369210415131</v>
      </c>
      <c r="L7790" s="27">
        <v>0.10107254759899063</v>
      </c>
      <c r="M7790" s="27">
        <v>0.13871390106532988</v>
      </c>
      <c r="N7790" s="27">
        <v>4.7091773077357443E-2</v>
      </c>
      <c r="O7790" s="27">
        <v>0</v>
      </c>
      <c r="P7790" s="27">
        <v>0</v>
      </c>
      <c r="Q7790" s="27">
        <v>0</v>
      </c>
      <c r="R7790" s="27">
        <v>0</v>
      </c>
      <c r="S7790" s="27">
        <v>0</v>
      </c>
      <c r="T7790" s="27">
        <v>0</v>
      </c>
      <c r="U7790" s="27">
        <v>0</v>
      </c>
      <c r="V7790" s="27">
        <v>0</v>
      </c>
      <c r="W7790" s="27">
        <v>0</v>
      </c>
      <c r="X7790" s="27">
        <v>0</v>
      </c>
      <c r="Y7790" s="27">
        <v>0</v>
      </c>
      <c r="Z7790" s="27">
        <v>0</v>
      </c>
      <c r="AA7790" s="27">
        <v>0</v>
      </c>
      <c r="AB7790" s="27">
        <v>0</v>
      </c>
      <c r="AC7790" s="27">
        <v>0</v>
      </c>
      <c r="AD7790" s="27">
        <v>0</v>
      </c>
      <c r="AE7790" s="27">
        <v>0</v>
      </c>
      <c r="AF7790" s="27">
        <v>0</v>
      </c>
      <c r="AG7790" s="27">
        <v>0</v>
      </c>
      <c r="AH7790" s="27">
        <v>0</v>
      </c>
      <c r="AI7790" s="27">
        <v>0</v>
      </c>
      <c r="AK7790" s="29">
        <f t="shared" si="121"/>
        <v>-2.4856358275281043E-2</v>
      </c>
    </row>
    <row r="7791" spans="1:37" x14ac:dyDescent="0.25">
      <c r="A7791">
        <v>7789</v>
      </c>
      <c r="B7791" s="1">
        <v>1.32E-2</v>
      </c>
      <c r="C7791" s="1">
        <v>-4.4585674731204286E-7</v>
      </c>
      <c r="D7791" s="27">
        <v>8.7226072040978916E-2</v>
      </c>
      <c r="E7791" s="27">
        <v>0.11536690089894468</v>
      </c>
      <c r="F7791" s="27">
        <v>0.10090948318302376</v>
      </c>
      <c r="G7791" s="27">
        <v>8.1615955758987974E-2</v>
      </c>
      <c r="H7791" s="27">
        <v>2.9802011617913005E-2</v>
      </c>
      <c r="I7791" s="27">
        <v>0.12481572432621674</v>
      </c>
      <c r="J7791" s="27">
        <v>0.1318211007388343</v>
      </c>
      <c r="K7791" s="27">
        <v>0.11642216851617573</v>
      </c>
      <c r="L7791" s="27">
        <v>0.12940632902545174</v>
      </c>
      <c r="M7791" s="27">
        <v>6.1794737234526873E-2</v>
      </c>
      <c r="N7791" s="27">
        <v>2.0819516658946498E-2</v>
      </c>
      <c r="O7791" s="27">
        <v>0</v>
      </c>
      <c r="P7791" s="27">
        <v>0</v>
      </c>
      <c r="Q7791" s="27">
        <v>0</v>
      </c>
      <c r="R7791" s="27">
        <v>0</v>
      </c>
      <c r="S7791" s="27">
        <v>0</v>
      </c>
      <c r="T7791" s="27">
        <v>0</v>
      </c>
      <c r="U7791" s="27">
        <v>0</v>
      </c>
      <c r="V7791" s="27">
        <v>0</v>
      </c>
      <c r="W7791" s="27">
        <v>0</v>
      </c>
      <c r="X7791" s="27">
        <v>0</v>
      </c>
      <c r="Y7791" s="27">
        <v>0</v>
      </c>
      <c r="Z7791" s="27">
        <v>0</v>
      </c>
      <c r="AA7791" s="27">
        <v>0</v>
      </c>
      <c r="AB7791" s="27">
        <v>0</v>
      </c>
      <c r="AC7791" s="27">
        <v>0</v>
      </c>
      <c r="AD7791" s="27">
        <v>0</v>
      </c>
      <c r="AE7791" s="27">
        <v>0</v>
      </c>
      <c r="AF7791" s="27">
        <v>0</v>
      </c>
      <c r="AG7791" s="27">
        <v>0</v>
      </c>
      <c r="AH7791" s="27">
        <v>0</v>
      </c>
      <c r="AI7791" s="27">
        <v>0</v>
      </c>
      <c r="AK7791" s="29">
        <f t="shared" si="121"/>
        <v>-3.3777026311518399E-5</v>
      </c>
    </row>
    <row r="7792" spans="1:37" x14ac:dyDescent="0.25">
      <c r="A7792">
        <v>7790</v>
      </c>
      <c r="B7792" s="1">
        <v>1.0699999999999999E-2</v>
      </c>
      <c r="C7792" s="1">
        <v>4.5481589559976034E-5</v>
      </c>
      <c r="D7792" s="27">
        <v>7.0335623209424714E-2</v>
      </c>
      <c r="E7792" s="27">
        <v>4.5726861169365536E-2</v>
      </c>
      <c r="F7792" s="27">
        <v>8.8321692719657854E-2</v>
      </c>
      <c r="G7792" s="27">
        <v>8.8233247680530064E-2</v>
      </c>
      <c r="H7792" s="27">
        <v>0.17125359537081689</v>
      </c>
      <c r="I7792" s="27">
        <v>0.10318812299207647</v>
      </c>
      <c r="J7792" s="27">
        <v>0.17062284061476132</v>
      </c>
      <c r="K7792" s="27">
        <v>2.518562339177511E-2</v>
      </c>
      <c r="L7792" s="27">
        <v>3.065803501350443E-2</v>
      </c>
      <c r="M7792" s="27">
        <v>0.19532560632434565</v>
      </c>
      <c r="N7792" s="27">
        <v>1.1148751513741853E-2</v>
      </c>
      <c r="O7792" s="27">
        <v>0</v>
      </c>
      <c r="P7792" s="27">
        <v>0</v>
      </c>
      <c r="Q7792" s="27">
        <v>0</v>
      </c>
      <c r="R7792" s="27">
        <v>0</v>
      </c>
      <c r="S7792" s="27">
        <v>0</v>
      </c>
      <c r="T7792" s="27">
        <v>0</v>
      </c>
      <c r="U7792" s="27">
        <v>0</v>
      </c>
      <c r="V7792" s="27">
        <v>0</v>
      </c>
      <c r="W7792" s="27">
        <v>0</v>
      </c>
      <c r="X7792" s="27">
        <v>0</v>
      </c>
      <c r="Y7792" s="27">
        <v>0</v>
      </c>
      <c r="Z7792" s="27">
        <v>0</v>
      </c>
      <c r="AA7792" s="27">
        <v>0</v>
      </c>
      <c r="AB7792" s="27">
        <v>0</v>
      </c>
      <c r="AC7792" s="27">
        <v>0</v>
      </c>
      <c r="AD7792" s="27">
        <v>0</v>
      </c>
      <c r="AE7792" s="27">
        <v>0</v>
      </c>
      <c r="AF7792" s="27">
        <v>0</v>
      </c>
      <c r="AG7792" s="27">
        <v>0</v>
      </c>
      <c r="AH7792" s="27">
        <v>0</v>
      </c>
      <c r="AI7792" s="27">
        <v>0</v>
      </c>
      <c r="AK7792" s="29">
        <f t="shared" si="121"/>
        <v>4.2506158467267323E-3</v>
      </c>
    </row>
    <row r="7793" spans="1:37" x14ac:dyDescent="0.25">
      <c r="A7793">
        <v>7791</v>
      </c>
      <c r="B7793" s="1">
        <v>1.09E-2</v>
      </c>
      <c r="C7793" s="1">
        <v>-3.2328727088030691E-4</v>
      </c>
      <c r="D7793" s="27">
        <v>0.11270410246486454</v>
      </c>
      <c r="E7793" s="27">
        <v>9.1173205477259236E-3</v>
      </c>
      <c r="F7793" s="27">
        <v>4.6644591230414104E-2</v>
      </c>
      <c r="G7793" s="27">
        <v>0.12899641224755534</v>
      </c>
      <c r="H7793" s="27">
        <v>6.2916256892926709E-2</v>
      </c>
      <c r="I7793" s="27">
        <v>0.12624429343217272</v>
      </c>
      <c r="J7793" s="27">
        <v>1.6725869741514396E-2</v>
      </c>
      <c r="K7793" s="27">
        <v>0.13360617276705955</v>
      </c>
      <c r="L7793" s="27">
        <v>3.615880819828015E-2</v>
      </c>
      <c r="M7793" s="27">
        <v>0.16241502464119273</v>
      </c>
      <c r="N7793" s="27">
        <v>0.1644711478362936</v>
      </c>
      <c r="O7793" s="27">
        <v>0</v>
      </c>
      <c r="P7793" s="27">
        <v>0</v>
      </c>
      <c r="Q7793" s="27">
        <v>0</v>
      </c>
      <c r="R7793" s="27">
        <v>0</v>
      </c>
      <c r="S7793" s="27">
        <v>0</v>
      </c>
      <c r="T7793" s="27">
        <v>0</v>
      </c>
      <c r="U7793" s="27">
        <v>0</v>
      </c>
      <c r="V7793" s="27">
        <v>0</v>
      </c>
      <c r="W7793" s="27">
        <v>0</v>
      </c>
      <c r="X7793" s="27">
        <v>0</v>
      </c>
      <c r="Y7793" s="27">
        <v>0</v>
      </c>
      <c r="Z7793" s="27">
        <v>0</v>
      </c>
      <c r="AA7793" s="27">
        <v>0</v>
      </c>
      <c r="AB7793" s="27">
        <v>0</v>
      </c>
      <c r="AC7793" s="27">
        <v>0</v>
      </c>
      <c r="AD7793" s="27">
        <v>0</v>
      </c>
      <c r="AE7793" s="27">
        <v>0</v>
      </c>
      <c r="AF7793" s="27">
        <v>0</v>
      </c>
      <c r="AG7793" s="27">
        <v>0</v>
      </c>
      <c r="AH7793" s="27">
        <v>0</v>
      </c>
      <c r="AI7793" s="27">
        <v>0</v>
      </c>
      <c r="AK7793" s="29">
        <f t="shared" si="121"/>
        <v>-2.9659382649569441E-2</v>
      </c>
    </row>
    <row r="7794" spans="1:37" x14ac:dyDescent="0.25">
      <c r="A7794">
        <v>7792</v>
      </c>
      <c r="B7794" s="1">
        <v>1.12E-2</v>
      </c>
      <c r="C7794" s="1">
        <v>-4.4053798710923524E-5</v>
      </c>
      <c r="D7794" s="27">
        <v>0.11054169409452466</v>
      </c>
      <c r="E7794" s="27">
        <v>8.2363832186967162E-2</v>
      </c>
      <c r="F7794" s="27">
        <v>0.14636305434750752</v>
      </c>
      <c r="G7794" s="27">
        <v>6.9793369045224804E-2</v>
      </c>
      <c r="H7794" s="27">
        <v>4.6284928035722345E-2</v>
      </c>
      <c r="I7794" s="27">
        <v>0.13847293262942414</v>
      </c>
      <c r="J7794" s="27">
        <v>5.4854096109973272E-2</v>
      </c>
      <c r="K7794" s="27">
        <v>4.9908713884150815E-2</v>
      </c>
      <c r="L7794" s="27">
        <v>0.12681008250050818</v>
      </c>
      <c r="M7794" s="27">
        <v>0.12160289892047625</v>
      </c>
      <c r="N7794" s="27">
        <v>5.3004398245520855E-2</v>
      </c>
      <c r="O7794" s="27">
        <v>0</v>
      </c>
      <c r="P7794" s="27">
        <v>0</v>
      </c>
      <c r="Q7794" s="27">
        <v>0</v>
      </c>
      <c r="R7794" s="27">
        <v>0</v>
      </c>
      <c r="S7794" s="27">
        <v>0</v>
      </c>
      <c r="T7794" s="27">
        <v>0</v>
      </c>
      <c r="U7794" s="27">
        <v>0</v>
      </c>
      <c r="V7794" s="27">
        <v>0</v>
      </c>
      <c r="W7794" s="27">
        <v>0</v>
      </c>
      <c r="X7794" s="27">
        <v>0</v>
      </c>
      <c r="Y7794" s="27">
        <v>0</v>
      </c>
      <c r="Z7794" s="27">
        <v>0</v>
      </c>
      <c r="AA7794" s="27">
        <v>0</v>
      </c>
      <c r="AB7794" s="27">
        <v>0</v>
      </c>
      <c r="AC7794" s="27">
        <v>0</v>
      </c>
      <c r="AD7794" s="27">
        <v>0</v>
      </c>
      <c r="AE7794" s="27">
        <v>0</v>
      </c>
      <c r="AF7794" s="27">
        <v>0</v>
      </c>
      <c r="AG7794" s="27">
        <v>0</v>
      </c>
      <c r="AH7794" s="27">
        <v>0</v>
      </c>
      <c r="AI7794" s="27">
        <v>0</v>
      </c>
      <c r="AK7794" s="29">
        <f t="shared" si="121"/>
        <v>-3.9333748849038862E-3</v>
      </c>
    </row>
    <row r="7795" spans="1:37" x14ac:dyDescent="0.25">
      <c r="A7795">
        <v>7793</v>
      </c>
      <c r="B7795" s="1">
        <v>1.3100000000000001E-2</v>
      </c>
      <c r="C7795" s="1">
        <v>-1.1112134864157479E-4</v>
      </c>
      <c r="D7795" s="27">
        <v>0.14984804937421375</v>
      </c>
      <c r="E7795" s="27">
        <v>0.11002766671064083</v>
      </c>
      <c r="F7795" s="27">
        <v>5.9567962592653581E-2</v>
      </c>
      <c r="G7795" s="27">
        <v>0.10199409306046968</v>
      </c>
      <c r="H7795" s="27">
        <v>9.336064453148879E-2</v>
      </c>
      <c r="I7795" s="27">
        <v>7.4717943181162885E-2</v>
      </c>
      <c r="J7795" s="27">
        <v>3.4508232236535694E-2</v>
      </c>
      <c r="K7795" s="27">
        <v>0.14754873836390428</v>
      </c>
      <c r="L7795" s="27">
        <v>5.8994993577630633E-2</v>
      </c>
      <c r="M7795" s="27">
        <v>6.7915732822424205E-2</v>
      </c>
      <c r="N7795" s="27">
        <v>0.10151594354887562</v>
      </c>
      <c r="O7795" s="27">
        <v>0</v>
      </c>
      <c r="P7795" s="27">
        <v>0</v>
      </c>
      <c r="Q7795" s="27">
        <v>0</v>
      </c>
      <c r="R7795" s="27">
        <v>0</v>
      </c>
      <c r="S7795" s="27">
        <v>0</v>
      </c>
      <c r="T7795" s="27">
        <v>0</v>
      </c>
      <c r="U7795" s="27">
        <v>0</v>
      </c>
      <c r="V7795" s="27">
        <v>0</v>
      </c>
      <c r="W7795" s="27">
        <v>0</v>
      </c>
      <c r="X7795" s="27">
        <v>0</v>
      </c>
      <c r="Y7795" s="27">
        <v>0</v>
      </c>
      <c r="Z7795" s="27">
        <v>0</v>
      </c>
      <c r="AA7795" s="27">
        <v>0</v>
      </c>
      <c r="AB7795" s="27">
        <v>0</v>
      </c>
      <c r="AC7795" s="27">
        <v>0</v>
      </c>
      <c r="AD7795" s="27">
        <v>0</v>
      </c>
      <c r="AE7795" s="27">
        <v>0</v>
      </c>
      <c r="AF7795" s="27">
        <v>0</v>
      </c>
      <c r="AG7795" s="27">
        <v>0</v>
      </c>
      <c r="AH7795" s="27">
        <v>0</v>
      </c>
      <c r="AI7795" s="27">
        <v>0</v>
      </c>
      <c r="AK7795" s="29">
        <f t="shared" si="121"/>
        <v>-8.4825456978301367E-3</v>
      </c>
    </row>
    <row r="7796" spans="1:37" x14ac:dyDescent="0.25">
      <c r="A7796">
        <v>7794</v>
      </c>
      <c r="B7796" s="1">
        <v>1.21E-2</v>
      </c>
      <c r="C7796" s="1">
        <v>8.4592565834259756E-5</v>
      </c>
      <c r="D7796" s="27">
        <v>0.12538753447863532</v>
      </c>
      <c r="E7796" s="27">
        <v>8.7840687295903441E-2</v>
      </c>
      <c r="F7796" s="27">
        <v>9.6074474541783125E-2</v>
      </c>
      <c r="G7796" s="27">
        <v>0.10730810609153643</v>
      </c>
      <c r="H7796" s="27">
        <v>5.0196796239724173E-2</v>
      </c>
      <c r="I7796" s="27">
        <v>0.10886523195587244</v>
      </c>
      <c r="J7796" s="27">
        <v>0.14662069338652006</v>
      </c>
      <c r="K7796" s="27">
        <v>5.0259271005477633E-2</v>
      </c>
      <c r="L7796" s="27">
        <v>5.6937926386369492E-2</v>
      </c>
      <c r="M7796" s="27">
        <v>4.0986763200936041E-2</v>
      </c>
      <c r="N7796" s="27">
        <v>0.12952251541724172</v>
      </c>
      <c r="O7796" s="27">
        <v>0</v>
      </c>
      <c r="P7796" s="27">
        <v>0</v>
      </c>
      <c r="Q7796" s="27">
        <v>0</v>
      </c>
      <c r="R7796" s="27">
        <v>0</v>
      </c>
      <c r="S7796" s="27">
        <v>0</v>
      </c>
      <c r="T7796" s="27">
        <v>0</v>
      </c>
      <c r="U7796" s="27">
        <v>0</v>
      </c>
      <c r="V7796" s="27">
        <v>0</v>
      </c>
      <c r="W7796" s="27">
        <v>0</v>
      </c>
      <c r="X7796" s="27">
        <v>0</v>
      </c>
      <c r="Y7796" s="27">
        <v>0</v>
      </c>
      <c r="Z7796" s="27">
        <v>0</v>
      </c>
      <c r="AA7796" s="27">
        <v>0</v>
      </c>
      <c r="AB7796" s="27">
        <v>0</v>
      </c>
      <c r="AC7796" s="27">
        <v>0</v>
      </c>
      <c r="AD7796" s="27">
        <v>0</v>
      </c>
      <c r="AE7796" s="27">
        <v>0</v>
      </c>
      <c r="AF7796" s="27">
        <v>0</v>
      </c>
      <c r="AG7796" s="27">
        <v>0</v>
      </c>
      <c r="AH7796" s="27">
        <v>0</v>
      </c>
      <c r="AI7796" s="27">
        <v>0</v>
      </c>
      <c r="AK7796" s="29">
        <f t="shared" si="121"/>
        <v>6.9911211433272532E-3</v>
      </c>
    </row>
    <row r="7797" spans="1:37" x14ac:dyDescent="0.25">
      <c r="A7797">
        <v>7795</v>
      </c>
      <c r="B7797" s="1">
        <v>1.34E-2</v>
      </c>
      <c r="C7797" s="1">
        <v>2.467597256660291E-4</v>
      </c>
      <c r="D7797" s="27">
        <v>9.7342412788442204E-2</v>
      </c>
      <c r="E7797" s="27">
        <v>0.15270924317904469</v>
      </c>
      <c r="F7797" s="27">
        <v>0.14824047865289627</v>
      </c>
      <c r="G7797" s="27">
        <v>0.11803090529856258</v>
      </c>
      <c r="H7797" s="27">
        <v>3.6981049001851583E-2</v>
      </c>
      <c r="I7797" s="27">
        <v>5.9680845019051243E-2</v>
      </c>
      <c r="J7797" s="27">
        <v>0.14281848824713284</v>
      </c>
      <c r="K7797" s="27">
        <v>2.9781153353216867E-2</v>
      </c>
      <c r="L7797" s="27">
        <v>4.8886106528858747E-2</v>
      </c>
      <c r="M7797" s="27">
        <v>1.0998102705911676E-2</v>
      </c>
      <c r="N7797" s="27">
        <v>0.15453121522503144</v>
      </c>
      <c r="O7797" s="27">
        <v>0</v>
      </c>
      <c r="P7797" s="27">
        <v>0</v>
      </c>
      <c r="Q7797" s="27">
        <v>0</v>
      </c>
      <c r="R7797" s="27">
        <v>0</v>
      </c>
      <c r="S7797" s="27">
        <v>0</v>
      </c>
      <c r="T7797" s="27">
        <v>0</v>
      </c>
      <c r="U7797" s="27">
        <v>0</v>
      </c>
      <c r="V7797" s="27">
        <v>0</v>
      </c>
      <c r="W7797" s="27">
        <v>0</v>
      </c>
      <c r="X7797" s="27">
        <v>0</v>
      </c>
      <c r="Y7797" s="27">
        <v>0</v>
      </c>
      <c r="Z7797" s="27">
        <v>0</v>
      </c>
      <c r="AA7797" s="27">
        <v>0</v>
      </c>
      <c r="AB7797" s="27">
        <v>0</v>
      </c>
      <c r="AC7797" s="27">
        <v>0</v>
      </c>
      <c r="AD7797" s="27">
        <v>0</v>
      </c>
      <c r="AE7797" s="27">
        <v>0</v>
      </c>
      <c r="AF7797" s="27">
        <v>0</v>
      </c>
      <c r="AG7797" s="27">
        <v>0</v>
      </c>
      <c r="AH7797" s="27">
        <v>0</v>
      </c>
      <c r="AI7797" s="27">
        <v>0</v>
      </c>
      <c r="AK7797" s="29">
        <f t="shared" si="121"/>
        <v>1.8414904900449933E-2</v>
      </c>
    </row>
    <row r="7798" spans="1:37" x14ac:dyDescent="0.25">
      <c r="A7798">
        <v>7796</v>
      </c>
      <c r="B7798" s="1">
        <v>1.2800000000000001E-2</v>
      </c>
      <c r="C7798" s="1">
        <v>1.0689110919919655E-4</v>
      </c>
      <c r="D7798" s="27">
        <v>8.2629080380025505E-2</v>
      </c>
      <c r="E7798" s="27">
        <v>0.12386527422531383</v>
      </c>
      <c r="F7798" s="27">
        <v>0.11409670363485591</v>
      </c>
      <c r="G7798" s="27">
        <v>0.12114097482121906</v>
      </c>
      <c r="H7798" s="27">
        <v>1.8340126781546152E-2</v>
      </c>
      <c r="I7798" s="27">
        <v>0.20926276824984855</v>
      </c>
      <c r="J7798" s="27">
        <v>5.0965454124568904E-2</v>
      </c>
      <c r="K7798" s="27">
        <v>1.0621751113388795E-2</v>
      </c>
      <c r="L7798" s="27">
        <v>0.10690268998073574</v>
      </c>
      <c r="M7798" s="27">
        <v>6.7345360126727732E-2</v>
      </c>
      <c r="N7798" s="27">
        <v>9.482981656176992E-2</v>
      </c>
      <c r="O7798" s="27">
        <v>0</v>
      </c>
      <c r="P7798" s="27">
        <v>0</v>
      </c>
      <c r="Q7798" s="27">
        <v>0</v>
      </c>
      <c r="R7798" s="27">
        <v>0</v>
      </c>
      <c r="S7798" s="27">
        <v>0</v>
      </c>
      <c r="T7798" s="27">
        <v>0</v>
      </c>
      <c r="U7798" s="27">
        <v>0</v>
      </c>
      <c r="V7798" s="27">
        <v>0</v>
      </c>
      <c r="W7798" s="27">
        <v>0</v>
      </c>
      <c r="X7798" s="27">
        <v>0</v>
      </c>
      <c r="Y7798" s="27">
        <v>0</v>
      </c>
      <c r="Z7798" s="27">
        <v>0</v>
      </c>
      <c r="AA7798" s="27">
        <v>0</v>
      </c>
      <c r="AB7798" s="27">
        <v>0</v>
      </c>
      <c r="AC7798" s="27">
        <v>0</v>
      </c>
      <c r="AD7798" s="27">
        <v>0</v>
      </c>
      <c r="AE7798" s="27">
        <v>0</v>
      </c>
      <c r="AF7798" s="27">
        <v>0</v>
      </c>
      <c r="AG7798" s="27">
        <v>0</v>
      </c>
      <c r="AH7798" s="27">
        <v>0</v>
      </c>
      <c r="AI7798" s="27">
        <v>0</v>
      </c>
      <c r="AK7798" s="29">
        <f t="shared" si="121"/>
        <v>8.3508679061872308E-3</v>
      </c>
    </row>
    <row r="7799" spans="1:37" x14ac:dyDescent="0.25">
      <c r="A7799">
        <v>7797</v>
      </c>
      <c r="B7799" s="1">
        <v>1.04E-2</v>
      </c>
      <c r="C7799" s="1">
        <v>1.1376361865271592E-4</v>
      </c>
      <c r="D7799" s="27">
        <v>0.10763459573699048</v>
      </c>
      <c r="E7799" s="27">
        <v>6.1605761971244011E-2</v>
      </c>
      <c r="F7799" s="27">
        <v>7.3358255388562624E-2</v>
      </c>
      <c r="G7799" s="27">
        <v>0.14442556642262724</v>
      </c>
      <c r="H7799" s="27">
        <v>9.491034254085573E-2</v>
      </c>
      <c r="I7799" s="27">
        <v>0.10730688071643481</v>
      </c>
      <c r="J7799" s="27">
        <v>7.2431112020300073E-2</v>
      </c>
      <c r="K7799" s="27">
        <v>1.2088750909046828E-2</v>
      </c>
      <c r="L7799" s="27">
        <v>7.7786988759866102E-2</v>
      </c>
      <c r="M7799" s="27">
        <v>0.13449180949876086</v>
      </c>
      <c r="N7799" s="27">
        <v>0.11395993603531129</v>
      </c>
      <c r="O7799" s="27">
        <v>0</v>
      </c>
      <c r="P7799" s="27">
        <v>0</v>
      </c>
      <c r="Q7799" s="27">
        <v>0</v>
      </c>
      <c r="R7799" s="27">
        <v>0</v>
      </c>
      <c r="S7799" s="27">
        <v>0</v>
      </c>
      <c r="T7799" s="27">
        <v>0</v>
      </c>
      <c r="U7799" s="27">
        <v>0</v>
      </c>
      <c r="V7799" s="27">
        <v>0</v>
      </c>
      <c r="W7799" s="27">
        <v>0</v>
      </c>
      <c r="X7799" s="27">
        <v>0</v>
      </c>
      <c r="Y7799" s="27">
        <v>0</v>
      </c>
      <c r="Z7799" s="27">
        <v>0</v>
      </c>
      <c r="AA7799" s="27">
        <v>0</v>
      </c>
      <c r="AB7799" s="27">
        <v>0</v>
      </c>
      <c r="AC7799" s="27">
        <v>0</v>
      </c>
      <c r="AD7799" s="27">
        <v>0</v>
      </c>
      <c r="AE7799" s="27">
        <v>0</v>
      </c>
      <c r="AF7799" s="27">
        <v>0</v>
      </c>
      <c r="AG7799" s="27">
        <v>0</v>
      </c>
      <c r="AH7799" s="27">
        <v>0</v>
      </c>
      <c r="AI7799" s="27">
        <v>0</v>
      </c>
      <c r="AK7799" s="29">
        <f t="shared" si="121"/>
        <v>1.093880948583807E-2</v>
      </c>
    </row>
    <row r="7800" spans="1:37" x14ac:dyDescent="0.25">
      <c r="A7800">
        <v>7798</v>
      </c>
      <c r="B7800" s="1">
        <v>1.0500000000000001E-2</v>
      </c>
      <c r="C7800" s="1">
        <v>2.1651688227116242E-4</v>
      </c>
      <c r="D7800" s="27">
        <v>2.9777177791627831E-2</v>
      </c>
      <c r="E7800" s="27">
        <v>6.4966546516820059E-2</v>
      </c>
      <c r="F7800" s="27">
        <v>0.10471346371357226</v>
      </c>
      <c r="G7800" s="27">
        <v>0.18512066059009999</v>
      </c>
      <c r="H7800" s="27">
        <v>0.20268027111293288</v>
      </c>
      <c r="I7800" s="27">
        <v>1.8412360855277587E-2</v>
      </c>
      <c r="J7800" s="27">
        <v>2.4348002312197942E-2</v>
      </c>
      <c r="K7800" s="27">
        <v>1.689780805355073E-2</v>
      </c>
      <c r="L7800" s="27">
        <v>0.15963170087338976</v>
      </c>
      <c r="M7800" s="27">
        <v>9.6059267990009675E-2</v>
      </c>
      <c r="N7800" s="27">
        <v>9.7392740190521368E-2</v>
      </c>
      <c r="O7800" s="27">
        <v>0</v>
      </c>
      <c r="P7800" s="27">
        <v>0</v>
      </c>
      <c r="Q7800" s="27">
        <v>0</v>
      </c>
      <c r="R7800" s="27">
        <v>0</v>
      </c>
      <c r="S7800" s="27">
        <v>0</v>
      </c>
      <c r="T7800" s="27">
        <v>0</v>
      </c>
      <c r="U7800" s="27">
        <v>0</v>
      </c>
      <c r="V7800" s="27">
        <v>0</v>
      </c>
      <c r="W7800" s="27">
        <v>0</v>
      </c>
      <c r="X7800" s="27">
        <v>0</v>
      </c>
      <c r="Y7800" s="27">
        <v>0</v>
      </c>
      <c r="Z7800" s="27">
        <v>0</v>
      </c>
      <c r="AA7800" s="27">
        <v>0</v>
      </c>
      <c r="AB7800" s="27">
        <v>0</v>
      </c>
      <c r="AC7800" s="27">
        <v>0</v>
      </c>
      <c r="AD7800" s="27">
        <v>0</v>
      </c>
      <c r="AE7800" s="27">
        <v>0</v>
      </c>
      <c r="AF7800" s="27">
        <v>0</v>
      </c>
      <c r="AG7800" s="27">
        <v>0</v>
      </c>
      <c r="AH7800" s="27">
        <v>0</v>
      </c>
      <c r="AI7800" s="27">
        <v>0</v>
      </c>
      <c r="AK7800" s="29">
        <f t="shared" si="121"/>
        <v>2.0620655454396418E-2</v>
      </c>
    </row>
    <row r="7801" spans="1:37" x14ac:dyDescent="0.25">
      <c r="A7801">
        <v>7799</v>
      </c>
      <c r="B7801" s="1">
        <v>1.0999999999999999E-2</v>
      </c>
      <c r="C7801" s="1">
        <v>3.1183625844678649E-5</v>
      </c>
      <c r="D7801" s="27">
        <v>0.14858998238749699</v>
      </c>
      <c r="E7801" s="27">
        <v>9.5323333331669827E-2</v>
      </c>
      <c r="F7801" s="27">
        <v>7.5737066944305195E-2</v>
      </c>
      <c r="G7801" s="27">
        <v>6.4530663756030324E-2</v>
      </c>
      <c r="H7801" s="27">
        <v>5.2536899311357875E-2</v>
      </c>
      <c r="I7801" s="27">
        <v>2.5965381643952754E-3</v>
      </c>
      <c r="J7801" s="27">
        <v>0.11485451702669701</v>
      </c>
      <c r="K7801" s="27">
        <v>0.11682843111728662</v>
      </c>
      <c r="L7801" s="27">
        <v>6.5338899589046179E-2</v>
      </c>
      <c r="M7801" s="27">
        <v>0.15874455210277519</v>
      </c>
      <c r="N7801" s="27">
        <v>0.10491911626893941</v>
      </c>
      <c r="O7801" s="27">
        <v>0</v>
      </c>
      <c r="P7801" s="27">
        <v>0</v>
      </c>
      <c r="Q7801" s="27">
        <v>0</v>
      </c>
      <c r="R7801" s="27">
        <v>0</v>
      </c>
      <c r="S7801" s="27">
        <v>0</v>
      </c>
      <c r="T7801" s="27">
        <v>0</v>
      </c>
      <c r="U7801" s="27">
        <v>0</v>
      </c>
      <c r="V7801" s="27">
        <v>0</v>
      </c>
      <c r="W7801" s="27">
        <v>0</v>
      </c>
      <c r="X7801" s="27">
        <v>0</v>
      </c>
      <c r="Y7801" s="27">
        <v>0</v>
      </c>
      <c r="Z7801" s="27">
        <v>0</v>
      </c>
      <c r="AA7801" s="27">
        <v>0</v>
      </c>
      <c r="AB7801" s="27">
        <v>0</v>
      </c>
      <c r="AC7801" s="27">
        <v>0</v>
      </c>
      <c r="AD7801" s="27">
        <v>0</v>
      </c>
      <c r="AE7801" s="27">
        <v>0</v>
      </c>
      <c r="AF7801" s="27">
        <v>0</v>
      </c>
      <c r="AG7801" s="27">
        <v>0</v>
      </c>
      <c r="AH7801" s="27">
        <v>0</v>
      </c>
      <c r="AI7801" s="27">
        <v>0</v>
      </c>
      <c r="AK7801" s="29">
        <f t="shared" si="121"/>
        <v>2.8348750767889681E-3</v>
      </c>
    </row>
    <row r="7802" spans="1:37" x14ac:dyDescent="0.25">
      <c r="A7802">
        <v>7800</v>
      </c>
      <c r="B7802" s="1">
        <v>1.37E-2</v>
      </c>
      <c r="C7802" s="1">
        <v>-2.2828760721398599E-5</v>
      </c>
      <c r="D7802" s="27">
        <v>4.4132996119133315E-2</v>
      </c>
      <c r="E7802" s="27">
        <v>0.12885156481205051</v>
      </c>
      <c r="F7802" s="27">
        <v>7.6406856382825308E-2</v>
      </c>
      <c r="G7802" s="27">
        <v>2.9459068192934198E-2</v>
      </c>
      <c r="H7802" s="27">
        <v>0.13268158156207563</v>
      </c>
      <c r="I7802" s="27">
        <v>0.17828134429846687</v>
      </c>
      <c r="J7802" s="27">
        <v>8.9561104543292538E-2</v>
      </c>
      <c r="K7802" s="27">
        <v>0.1238272784607941</v>
      </c>
      <c r="L7802" s="27">
        <v>0.14067107036639459</v>
      </c>
      <c r="M7802" s="27">
        <v>4.3624083784141468E-2</v>
      </c>
      <c r="N7802" s="27">
        <v>1.2503051477891457E-2</v>
      </c>
      <c r="O7802" s="27">
        <v>0</v>
      </c>
      <c r="P7802" s="27">
        <v>0</v>
      </c>
      <c r="Q7802" s="27">
        <v>0</v>
      </c>
      <c r="R7802" s="27">
        <v>0</v>
      </c>
      <c r="S7802" s="27">
        <v>0</v>
      </c>
      <c r="T7802" s="27">
        <v>0</v>
      </c>
      <c r="U7802" s="27">
        <v>0</v>
      </c>
      <c r="V7802" s="27">
        <v>0</v>
      </c>
      <c r="W7802" s="27">
        <v>0</v>
      </c>
      <c r="X7802" s="27">
        <v>0</v>
      </c>
      <c r="Y7802" s="27">
        <v>0</v>
      </c>
      <c r="Z7802" s="27">
        <v>0</v>
      </c>
      <c r="AA7802" s="27">
        <v>0</v>
      </c>
      <c r="AB7802" s="27">
        <v>0</v>
      </c>
      <c r="AC7802" s="27">
        <v>0</v>
      </c>
      <c r="AD7802" s="27">
        <v>0</v>
      </c>
      <c r="AE7802" s="27">
        <v>0</v>
      </c>
      <c r="AF7802" s="27">
        <v>0</v>
      </c>
      <c r="AG7802" s="27">
        <v>0</v>
      </c>
      <c r="AH7802" s="27">
        <v>0</v>
      </c>
      <c r="AI7802" s="27">
        <v>0</v>
      </c>
      <c r="AK7802" s="29">
        <f t="shared" si="121"/>
        <v>-1.6663328993721605E-3</v>
      </c>
    </row>
    <row r="7803" spans="1:37" x14ac:dyDescent="0.25">
      <c r="A7803">
        <v>7801</v>
      </c>
      <c r="B7803" s="1">
        <v>1.1299999999999999E-2</v>
      </c>
      <c r="C7803" s="1">
        <v>2.4252824917131107E-4</v>
      </c>
      <c r="D7803" s="27">
        <v>6.1120329351329897E-2</v>
      </c>
      <c r="E7803" s="27">
        <v>0.11376254826280845</v>
      </c>
      <c r="F7803" s="27">
        <v>7.015050244448448E-2</v>
      </c>
      <c r="G7803" s="27">
        <v>8.1095520099087062E-2</v>
      </c>
      <c r="H7803" s="27">
        <v>0.13140233580179619</v>
      </c>
      <c r="I7803" s="27">
        <v>0.12398858850621899</v>
      </c>
      <c r="J7803" s="27">
        <v>8.9748649423627327E-2</v>
      </c>
      <c r="K7803" s="27">
        <v>2.0324837442089353E-2</v>
      </c>
      <c r="L7803" s="27">
        <v>0.13279576504768484</v>
      </c>
      <c r="M7803" s="27">
        <v>0.1161044518987954</v>
      </c>
      <c r="N7803" s="27">
        <v>5.9506471722077861E-2</v>
      </c>
      <c r="O7803" s="27">
        <v>0</v>
      </c>
      <c r="P7803" s="27">
        <v>0</v>
      </c>
      <c r="Q7803" s="27">
        <v>0</v>
      </c>
      <c r="R7803" s="27">
        <v>0</v>
      </c>
      <c r="S7803" s="27">
        <v>0</v>
      </c>
      <c r="T7803" s="27">
        <v>0</v>
      </c>
      <c r="U7803" s="27">
        <v>0</v>
      </c>
      <c r="V7803" s="27">
        <v>0</v>
      </c>
      <c r="W7803" s="27">
        <v>0</v>
      </c>
      <c r="X7803" s="27">
        <v>0</v>
      </c>
      <c r="Y7803" s="27">
        <v>0</v>
      </c>
      <c r="Z7803" s="27">
        <v>0</v>
      </c>
      <c r="AA7803" s="27">
        <v>0</v>
      </c>
      <c r="AB7803" s="27">
        <v>0</v>
      </c>
      <c r="AC7803" s="27">
        <v>0</v>
      </c>
      <c r="AD7803" s="27">
        <v>0</v>
      </c>
      <c r="AE7803" s="27">
        <v>0</v>
      </c>
      <c r="AF7803" s="27">
        <v>0</v>
      </c>
      <c r="AG7803" s="27">
        <v>0</v>
      </c>
      <c r="AH7803" s="27">
        <v>0</v>
      </c>
      <c r="AI7803" s="27">
        <v>0</v>
      </c>
      <c r="AK7803" s="29">
        <f t="shared" si="121"/>
        <v>2.146267691781514E-2</v>
      </c>
    </row>
    <row r="7804" spans="1:37" x14ac:dyDescent="0.25">
      <c r="A7804">
        <v>7802</v>
      </c>
      <c r="B7804" s="1">
        <v>1.0699999999999999E-2</v>
      </c>
      <c r="C7804" s="1">
        <v>1.8556684764205715E-4</v>
      </c>
      <c r="D7804" s="27">
        <v>0.15495320926737335</v>
      </c>
      <c r="E7804" s="27">
        <v>3.4620467584765911E-2</v>
      </c>
      <c r="F7804" s="27">
        <v>1.6468411491257273E-2</v>
      </c>
      <c r="G7804" s="27">
        <v>0.10252236187217575</v>
      </c>
      <c r="H7804" s="27">
        <v>9.2833135581311566E-2</v>
      </c>
      <c r="I7804" s="27">
        <v>0.10221503594215747</v>
      </c>
      <c r="J7804" s="27">
        <v>0.15561724165997648</v>
      </c>
      <c r="K7804" s="27">
        <v>4.1054578393449011E-2</v>
      </c>
      <c r="L7804" s="27">
        <v>0.16086514775302777</v>
      </c>
      <c r="M7804" s="27">
        <v>5.1911147265059632E-2</v>
      </c>
      <c r="N7804" s="27">
        <v>8.6939263189445767E-2</v>
      </c>
      <c r="O7804" s="27">
        <v>0</v>
      </c>
      <c r="P7804" s="27">
        <v>0</v>
      </c>
      <c r="Q7804" s="27">
        <v>0</v>
      </c>
      <c r="R7804" s="27">
        <v>0</v>
      </c>
      <c r="S7804" s="27">
        <v>0</v>
      </c>
      <c r="T7804" s="27">
        <v>0</v>
      </c>
      <c r="U7804" s="27">
        <v>0</v>
      </c>
      <c r="V7804" s="27">
        <v>0</v>
      </c>
      <c r="W7804" s="27">
        <v>0</v>
      </c>
      <c r="X7804" s="27">
        <v>0</v>
      </c>
      <c r="Y7804" s="27">
        <v>0</v>
      </c>
      <c r="Z7804" s="27">
        <v>0</v>
      </c>
      <c r="AA7804" s="27">
        <v>0</v>
      </c>
      <c r="AB7804" s="27">
        <v>0</v>
      </c>
      <c r="AC7804" s="27">
        <v>0</v>
      </c>
      <c r="AD7804" s="27">
        <v>0</v>
      </c>
      <c r="AE7804" s="27">
        <v>0</v>
      </c>
      <c r="AF7804" s="27">
        <v>0</v>
      </c>
      <c r="AG7804" s="27">
        <v>0</v>
      </c>
      <c r="AH7804" s="27">
        <v>0</v>
      </c>
      <c r="AI7804" s="27">
        <v>0</v>
      </c>
      <c r="AK7804" s="29">
        <f t="shared" si="121"/>
        <v>1.7342696041313752E-2</v>
      </c>
    </row>
    <row r="7805" spans="1:37" x14ac:dyDescent="0.25">
      <c r="A7805">
        <v>7803</v>
      </c>
      <c r="B7805" s="1">
        <v>1.4E-2</v>
      </c>
      <c r="C7805" s="1">
        <v>1.4165837522045469E-4</v>
      </c>
      <c r="D7805" s="27">
        <v>2.0503603460628357E-2</v>
      </c>
      <c r="E7805" s="27">
        <v>0.15019447356213594</v>
      </c>
      <c r="F7805" s="27">
        <v>0.14685842382182146</v>
      </c>
      <c r="G7805" s="27">
        <v>0.14509907669743619</v>
      </c>
      <c r="H7805" s="27">
        <v>0.13914939482576255</v>
      </c>
      <c r="I7805" s="27">
        <v>6.028409858307883E-2</v>
      </c>
      <c r="J7805" s="27">
        <v>0.11881055982162396</v>
      </c>
      <c r="K7805" s="27">
        <v>6.2024860681411387E-2</v>
      </c>
      <c r="L7805" s="27">
        <v>2.7631984892162599E-2</v>
      </c>
      <c r="M7805" s="27">
        <v>3.9290682418429992E-2</v>
      </c>
      <c r="N7805" s="27">
        <v>9.0152841235508721E-2</v>
      </c>
      <c r="O7805" s="27">
        <v>0</v>
      </c>
      <c r="P7805" s="27">
        <v>0</v>
      </c>
      <c r="Q7805" s="27">
        <v>0</v>
      </c>
      <c r="R7805" s="27">
        <v>0</v>
      </c>
      <c r="S7805" s="27">
        <v>0</v>
      </c>
      <c r="T7805" s="27">
        <v>0</v>
      </c>
      <c r="U7805" s="27">
        <v>0</v>
      </c>
      <c r="V7805" s="27">
        <v>0</v>
      </c>
      <c r="W7805" s="27">
        <v>0</v>
      </c>
      <c r="X7805" s="27">
        <v>0</v>
      </c>
      <c r="Y7805" s="27">
        <v>0</v>
      </c>
      <c r="Z7805" s="27">
        <v>0</v>
      </c>
      <c r="AA7805" s="27">
        <v>0</v>
      </c>
      <c r="AB7805" s="27">
        <v>0</v>
      </c>
      <c r="AC7805" s="27">
        <v>0</v>
      </c>
      <c r="AD7805" s="27">
        <v>0</v>
      </c>
      <c r="AE7805" s="27">
        <v>0</v>
      </c>
      <c r="AF7805" s="27">
        <v>0</v>
      </c>
      <c r="AG7805" s="27">
        <v>0</v>
      </c>
      <c r="AH7805" s="27">
        <v>0</v>
      </c>
      <c r="AI7805" s="27">
        <v>0</v>
      </c>
      <c r="AK7805" s="29">
        <f t="shared" si="121"/>
        <v>1.011845537288962E-2</v>
      </c>
    </row>
    <row r="7806" spans="1:37" x14ac:dyDescent="0.25">
      <c r="A7806">
        <v>7804</v>
      </c>
      <c r="B7806" s="1">
        <v>1.14E-2</v>
      </c>
      <c r="C7806" s="1">
        <v>-9.1407473759342684E-5</v>
      </c>
      <c r="D7806" s="27">
        <v>1.1422905308682818E-2</v>
      </c>
      <c r="E7806" s="27">
        <v>7.2283615596154788E-2</v>
      </c>
      <c r="F7806" s="27">
        <v>0.14934327000579972</v>
      </c>
      <c r="G7806" s="27">
        <v>8.6717289861964517E-2</v>
      </c>
      <c r="H7806" s="27">
        <v>9.8696737732635514E-2</v>
      </c>
      <c r="I7806" s="27">
        <v>7.0301153205848713E-4</v>
      </c>
      <c r="J7806" s="27">
        <v>0.12672855935889107</v>
      </c>
      <c r="K7806" s="27">
        <v>0.14534758363680311</v>
      </c>
      <c r="L7806" s="27">
        <v>6.9630492007811087E-2</v>
      </c>
      <c r="M7806" s="27">
        <v>5.5271596601107788E-2</v>
      </c>
      <c r="N7806" s="27">
        <v>0.18385493835809102</v>
      </c>
      <c r="O7806" s="27">
        <v>0</v>
      </c>
      <c r="P7806" s="27">
        <v>0</v>
      </c>
      <c r="Q7806" s="27">
        <v>0</v>
      </c>
      <c r="R7806" s="27">
        <v>0</v>
      </c>
      <c r="S7806" s="27">
        <v>0</v>
      </c>
      <c r="T7806" s="27">
        <v>0</v>
      </c>
      <c r="U7806" s="27">
        <v>0</v>
      </c>
      <c r="V7806" s="27">
        <v>0</v>
      </c>
      <c r="W7806" s="27">
        <v>0</v>
      </c>
      <c r="X7806" s="27">
        <v>0</v>
      </c>
      <c r="Y7806" s="27">
        <v>0</v>
      </c>
      <c r="Z7806" s="27">
        <v>0</v>
      </c>
      <c r="AA7806" s="27">
        <v>0</v>
      </c>
      <c r="AB7806" s="27">
        <v>0</v>
      </c>
      <c r="AC7806" s="27">
        <v>0</v>
      </c>
      <c r="AD7806" s="27">
        <v>0</v>
      </c>
      <c r="AE7806" s="27">
        <v>0</v>
      </c>
      <c r="AF7806" s="27">
        <v>0</v>
      </c>
      <c r="AG7806" s="27">
        <v>0</v>
      </c>
      <c r="AH7806" s="27">
        <v>0</v>
      </c>
      <c r="AI7806" s="27">
        <v>0</v>
      </c>
      <c r="AK7806" s="29">
        <f t="shared" si="121"/>
        <v>-8.0181994525739195E-3</v>
      </c>
    </row>
    <row r="7807" spans="1:37" x14ac:dyDescent="0.25">
      <c r="A7807">
        <v>7805</v>
      </c>
      <c r="B7807" s="1">
        <v>1.2800000000000001E-2</v>
      </c>
      <c r="C7807" s="1">
        <v>2.4701140808151188E-4</v>
      </c>
      <c r="D7807" s="27">
        <v>4.6754499135586179E-2</v>
      </c>
      <c r="E7807" s="27">
        <v>0.14063237605176293</v>
      </c>
      <c r="F7807" s="27">
        <v>5.2598019840272327E-2</v>
      </c>
      <c r="G7807" s="27">
        <v>0.11990477964516123</v>
      </c>
      <c r="H7807" s="27">
        <v>8.885666773894009E-2</v>
      </c>
      <c r="I7807" s="27">
        <v>8.9516950984933993E-2</v>
      </c>
      <c r="J7807" s="27">
        <v>0.14017534106130392</v>
      </c>
      <c r="K7807" s="27">
        <v>6.8979606826842899E-2</v>
      </c>
      <c r="L7807" s="27">
        <v>8.6557925151455758E-2</v>
      </c>
      <c r="M7807" s="27">
        <v>8.7517262584032224E-2</v>
      </c>
      <c r="N7807" s="27">
        <v>7.8506570979708382E-2</v>
      </c>
      <c r="O7807" s="27">
        <v>0</v>
      </c>
      <c r="P7807" s="27">
        <v>0</v>
      </c>
      <c r="Q7807" s="27">
        <v>0</v>
      </c>
      <c r="R7807" s="27">
        <v>0</v>
      </c>
      <c r="S7807" s="27">
        <v>0</v>
      </c>
      <c r="T7807" s="27">
        <v>0</v>
      </c>
      <c r="U7807" s="27">
        <v>0</v>
      </c>
      <c r="V7807" s="27">
        <v>0</v>
      </c>
      <c r="W7807" s="27">
        <v>0</v>
      </c>
      <c r="X7807" s="27">
        <v>0</v>
      </c>
      <c r="Y7807" s="27">
        <v>0</v>
      </c>
      <c r="Z7807" s="27">
        <v>0</v>
      </c>
      <c r="AA7807" s="27">
        <v>0</v>
      </c>
      <c r="AB7807" s="27">
        <v>0</v>
      </c>
      <c r="AC7807" s="27">
        <v>0</v>
      </c>
      <c r="AD7807" s="27">
        <v>0</v>
      </c>
      <c r="AE7807" s="27">
        <v>0</v>
      </c>
      <c r="AF7807" s="27">
        <v>0</v>
      </c>
      <c r="AG7807" s="27">
        <v>0</v>
      </c>
      <c r="AH7807" s="27">
        <v>0</v>
      </c>
      <c r="AI7807" s="27">
        <v>0</v>
      </c>
      <c r="AK7807" s="29">
        <f t="shared" si="121"/>
        <v>1.9297766256368115E-2</v>
      </c>
    </row>
    <row r="7808" spans="1:37" x14ac:dyDescent="0.25">
      <c r="A7808">
        <v>7806</v>
      </c>
      <c r="B7808" s="1">
        <v>1.1599999999999999E-2</v>
      </c>
      <c r="C7808" s="1">
        <v>3.546738334183426E-5</v>
      </c>
      <c r="D7808" s="27">
        <v>0.14708700332586147</v>
      </c>
      <c r="E7808" s="27">
        <v>6.3381890731486173E-2</v>
      </c>
      <c r="F7808" s="27">
        <v>2.7558953367468109E-2</v>
      </c>
      <c r="G7808" s="27">
        <v>0.12487806535839927</v>
      </c>
      <c r="H7808" s="27">
        <v>5.571895122915517E-2</v>
      </c>
      <c r="I7808" s="27">
        <v>0.14844427293277587</v>
      </c>
      <c r="J7808" s="27">
        <v>8.3447324070271098E-2</v>
      </c>
      <c r="K7808" s="27">
        <v>6.8391711118580154E-2</v>
      </c>
      <c r="L7808" s="27">
        <v>0.12234996748013778</v>
      </c>
      <c r="M7808" s="27">
        <v>8.2312428627936252E-2</v>
      </c>
      <c r="N7808" s="27">
        <v>7.6429431757928698E-2</v>
      </c>
      <c r="O7808" s="27">
        <v>0</v>
      </c>
      <c r="P7808" s="27">
        <v>0</v>
      </c>
      <c r="Q7808" s="27">
        <v>0</v>
      </c>
      <c r="R7808" s="27">
        <v>0</v>
      </c>
      <c r="S7808" s="27">
        <v>0</v>
      </c>
      <c r="T7808" s="27">
        <v>0</v>
      </c>
      <c r="U7808" s="27">
        <v>0</v>
      </c>
      <c r="V7808" s="27">
        <v>0</v>
      </c>
      <c r="W7808" s="27">
        <v>0</v>
      </c>
      <c r="X7808" s="27">
        <v>0</v>
      </c>
      <c r="Y7808" s="27">
        <v>0</v>
      </c>
      <c r="Z7808" s="27">
        <v>0</v>
      </c>
      <c r="AA7808" s="27">
        <v>0</v>
      </c>
      <c r="AB7808" s="27">
        <v>0</v>
      </c>
      <c r="AC7808" s="27">
        <v>0</v>
      </c>
      <c r="AD7808" s="27">
        <v>0</v>
      </c>
      <c r="AE7808" s="27">
        <v>0</v>
      </c>
      <c r="AF7808" s="27">
        <v>0</v>
      </c>
      <c r="AG7808" s="27">
        <v>0</v>
      </c>
      <c r="AH7808" s="27">
        <v>0</v>
      </c>
      <c r="AI7808" s="27">
        <v>0</v>
      </c>
      <c r="AK7808" s="29">
        <f t="shared" si="121"/>
        <v>3.0575330467098503E-3</v>
      </c>
    </row>
    <row r="7809" spans="1:37" x14ac:dyDescent="0.25">
      <c r="A7809">
        <v>7807</v>
      </c>
      <c r="B7809" s="1">
        <v>1.21E-2</v>
      </c>
      <c r="C7809" s="1">
        <v>9.8234529912292454E-5</v>
      </c>
      <c r="D7809" s="27">
        <v>0.11444695395900559</v>
      </c>
      <c r="E7809" s="27">
        <v>9.1427548295758415E-2</v>
      </c>
      <c r="F7809" s="27">
        <v>0.1179890878344988</v>
      </c>
      <c r="G7809" s="27">
        <v>0.14135672244652975</v>
      </c>
      <c r="H7809" s="27">
        <v>0.15551079200500451</v>
      </c>
      <c r="I7809" s="27">
        <v>9.410705282909039E-2</v>
      </c>
      <c r="J7809" s="27">
        <v>3.8474593531648955E-2</v>
      </c>
      <c r="K7809" s="27">
        <v>3.649333185342634E-2</v>
      </c>
      <c r="L7809" s="27">
        <v>0.14795956963309723</v>
      </c>
      <c r="M7809" s="27">
        <v>3.0062989392518311E-2</v>
      </c>
      <c r="N7809" s="27">
        <v>3.2171358219421776E-2</v>
      </c>
      <c r="O7809" s="27">
        <v>0</v>
      </c>
      <c r="P7809" s="27">
        <v>0</v>
      </c>
      <c r="Q7809" s="27">
        <v>0</v>
      </c>
      <c r="R7809" s="27">
        <v>0</v>
      </c>
      <c r="S7809" s="27">
        <v>0</v>
      </c>
      <c r="T7809" s="27">
        <v>0</v>
      </c>
      <c r="U7809" s="27">
        <v>0</v>
      </c>
      <c r="V7809" s="27">
        <v>0</v>
      </c>
      <c r="W7809" s="27">
        <v>0</v>
      </c>
      <c r="X7809" s="27">
        <v>0</v>
      </c>
      <c r="Y7809" s="27">
        <v>0</v>
      </c>
      <c r="Z7809" s="27">
        <v>0</v>
      </c>
      <c r="AA7809" s="27">
        <v>0</v>
      </c>
      <c r="AB7809" s="27">
        <v>0</v>
      </c>
      <c r="AC7809" s="27">
        <v>0</v>
      </c>
      <c r="AD7809" s="27">
        <v>0</v>
      </c>
      <c r="AE7809" s="27">
        <v>0</v>
      </c>
      <c r="AF7809" s="27">
        <v>0</v>
      </c>
      <c r="AG7809" s="27">
        <v>0</v>
      </c>
      <c r="AH7809" s="27">
        <v>0</v>
      </c>
      <c r="AI7809" s="27">
        <v>0</v>
      </c>
      <c r="AK7809" s="29">
        <f t="shared" si="121"/>
        <v>8.1185561910985509E-3</v>
      </c>
    </row>
    <row r="7810" spans="1:37" x14ac:dyDescent="0.25">
      <c r="A7810">
        <v>7808</v>
      </c>
      <c r="B7810" s="1">
        <v>1.2999999999999999E-2</v>
      </c>
      <c r="C7810" s="1">
        <v>3.8101394908571804E-4</v>
      </c>
      <c r="D7810" s="27">
        <v>6.786376463030809E-2</v>
      </c>
      <c r="E7810" s="27">
        <v>0.1630146954916932</v>
      </c>
      <c r="F7810" s="27">
        <v>5.0097751854890807E-2</v>
      </c>
      <c r="G7810" s="27">
        <v>0.12828457998746795</v>
      </c>
      <c r="H7810" s="27">
        <v>0.16925251023744342</v>
      </c>
      <c r="I7810" s="27">
        <v>0.11954427606435275</v>
      </c>
      <c r="J7810" s="27">
        <v>1.9965571495579933E-2</v>
      </c>
      <c r="K7810" s="27">
        <v>1.1733602265810383E-6</v>
      </c>
      <c r="L7810" s="27">
        <v>0.11557444033751851</v>
      </c>
      <c r="M7810" s="27">
        <v>1.805222731820005E-2</v>
      </c>
      <c r="N7810" s="27">
        <v>0.1483490092223187</v>
      </c>
      <c r="O7810" s="27">
        <v>0</v>
      </c>
      <c r="P7810" s="27">
        <v>0</v>
      </c>
      <c r="Q7810" s="27">
        <v>0</v>
      </c>
      <c r="R7810" s="27">
        <v>0</v>
      </c>
      <c r="S7810" s="27">
        <v>0</v>
      </c>
      <c r="T7810" s="27">
        <v>0</v>
      </c>
      <c r="U7810" s="27">
        <v>0</v>
      </c>
      <c r="V7810" s="27">
        <v>0</v>
      </c>
      <c r="W7810" s="27">
        <v>0</v>
      </c>
      <c r="X7810" s="27">
        <v>0</v>
      </c>
      <c r="Y7810" s="27">
        <v>0</v>
      </c>
      <c r="Z7810" s="27">
        <v>0</v>
      </c>
      <c r="AA7810" s="27">
        <v>0</v>
      </c>
      <c r="AB7810" s="27">
        <v>0</v>
      </c>
      <c r="AC7810" s="27">
        <v>0</v>
      </c>
      <c r="AD7810" s="27">
        <v>0</v>
      </c>
      <c r="AE7810" s="27">
        <v>0</v>
      </c>
      <c r="AF7810" s="27">
        <v>0</v>
      </c>
      <c r="AG7810" s="27">
        <v>0</v>
      </c>
      <c r="AH7810" s="27">
        <v>0</v>
      </c>
      <c r="AI7810" s="27">
        <v>0</v>
      </c>
      <c r="AK7810" s="29">
        <f t="shared" si="121"/>
        <v>2.9308765314286004E-2</v>
      </c>
    </row>
    <row r="7811" spans="1:37" x14ac:dyDescent="0.25">
      <c r="A7811">
        <v>7809</v>
      </c>
      <c r="B7811" s="1">
        <v>1.3299999999999999E-2</v>
      </c>
      <c r="C7811" s="1">
        <v>1.0532572176148281E-4</v>
      </c>
      <c r="D7811" s="27">
        <v>4.9987234440941775E-2</v>
      </c>
      <c r="E7811" s="27">
        <v>0.11084442951945601</v>
      </c>
      <c r="F7811" s="27">
        <v>0.12977115862577004</v>
      </c>
      <c r="G7811" s="27">
        <v>0.1726556064053951</v>
      </c>
      <c r="H7811" s="27">
        <v>0.11404805582821011</v>
      </c>
      <c r="I7811" s="27">
        <v>0.1062090987649835</v>
      </c>
      <c r="J7811" s="27">
        <v>8.8295357167965563E-2</v>
      </c>
      <c r="K7811" s="27">
        <v>5.9503963485245358E-2</v>
      </c>
      <c r="L7811" s="27">
        <v>0.13952232608502976</v>
      </c>
      <c r="M7811" s="27">
        <v>6.064731204355754E-3</v>
      </c>
      <c r="N7811" s="27">
        <v>2.3098038472646808E-2</v>
      </c>
      <c r="O7811" s="27">
        <v>0</v>
      </c>
      <c r="P7811" s="27">
        <v>0</v>
      </c>
      <c r="Q7811" s="27">
        <v>0</v>
      </c>
      <c r="R7811" s="27">
        <v>0</v>
      </c>
      <c r="S7811" s="27">
        <v>0</v>
      </c>
      <c r="T7811" s="27">
        <v>0</v>
      </c>
      <c r="U7811" s="27">
        <v>0</v>
      </c>
      <c r="V7811" s="27">
        <v>0</v>
      </c>
      <c r="W7811" s="27">
        <v>0</v>
      </c>
      <c r="X7811" s="27">
        <v>0</v>
      </c>
      <c r="Y7811" s="27">
        <v>0</v>
      </c>
      <c r="Z7811" s="27">
        <v>0</v>
      </c>
      <c r="AA7811" s="27">
        <v>0</v>
      </c>
      <c r="AB7811" s="27">
        <v>0</v>
      </c>
      <c r="AC7811" s="27">
        <v>0</v>
      </c>
      <c r="AD7811" s="27">
        <v>0</v>
      </c>
      <c r="AE7811" s="27">
        <v>0</v>
      </c>
      <c r="AF7811" s="27">
        <v>0</v>
      </c>
      <c r="AG7811" s="27">
        <v>0</v>
      </c>
      <c r="AH7811" s="27">
        <v>0</v>
      </c>
      <c r="AI7811" s="27">
        <v>0</v>
      </c>
      <c r="AK7811" s="29">
        <f t="shared" si="121"/>
        <v>7.9192272001114908E-3</v>
      </c>
    </row>
    <row r="7812" spans="1:37" x14ac:dyDescent="0.25">
      <c r="A7812">
        <v>7810</v>
      </c>
      <c r="B7812" s="1">
        <v>1.34E-2</v>
      </c>
      <c r="C7812" s="1">
        <v>4.3527863419376628E-4</v>
      </c>
      <c r="D7812" s="27">
        <v>0.16465914765477455</v>
      </c>
      <c r="E7812" s="27">
        <v>0.17120082113679441</v>
      </c>
      <c r="F7812" s="27">
        <v>4.8142597921053583E-2</v>
      </c>
      <c r="G7812" s="27">
        <v>0.15187307645895159</v>
      </c>
      <c r="H7812" s="27">
        <v>2.8485220356800942E-2</v>
      </c>
      <c r="I7812" s="27">
        <v>3.6850207461195973E-2</v>
      </c>
      <c r="J7812" s="27">
        <v>0.12284950507765117</v>
      </c>
      <c r="K7812" s="27">
        <v>1.994978202890246E-2</v>
      </c>
      <c r="L7812" s="27">
        <v>8.6633792366419327E-2</v>
      </c>
      <c r="M7812" s="27">
        <v>7.9750271338802622E-2</v>
      </c>
      <c r="N7812" s="27">
        <v>8.9605578198653377E-2</v>
      </c>
      <c r="O7812" s="27">
        <v>0</v>
      </c>
      <c r="P7812" s="27">
        <v>0</v>
      </c>
      <c r="Q7812" s="27">
        <v>0</v>
      </c>
      <c r="R7812" s="27">
        <v>0</v>
      </c>
      <c r="S7812" s="27">
        <v>0</v>
      </c>
      <c r="T7812" s="27">
        <v>0</v>
      </c>
      <c r="U7812" s="27">
        <v>0</v>
      </c>
      <c r="V7812" s="27">
        <v>0</v>
      </c>
      <c r="W7812" s="27">
        <v>0</v>
      </c>
      <c r="X7812" s="27">
        <v>0</v>
      </c>
      <c r="Y7812" s="27">
        <v>0</v>
      </c>
      <c r="Z7812" s="27">
        <v>0</v>
      </c>
      <c r="AA7812" s="27">
        <v>0</v>
      </c>
      <c r="AB7812" s="27">
        <v>0</v>
      </c>
      <c r="AC7812" s="27">
        <v>0</v>
      </c>
      <c r="AD7812" s="27">
        <v>0</v>
      </c>
      <c r="AE7812" s="27">
        <v>0</v>
      </c>
      <c r="AF7812" s="27">
        <v>0</v>
      </c>
      <c r="AG7812" s="27">
        <v>0</v>
      </c>
      <c r="AH7812" s="27">
        <v>0</v>
      </c>
      <c r="AI7812" s="27">
        <v>0</v>
      </c>
      <c r="AK7812" s="29">
        <f t="shared" ref="AK7812:AK7875" si="122">C7812/B7812</f>
        <v>3.2483480163713899E-2</v>
      </c>
    </row>
    <row r="7813" spans="1:37" x14ac:dyDescent="0.25">
      <c r="A7813">
        <v>7811</v>
      </c>
      <c r="B7813" s="1">
        <v>1.0999999999999999E-2</v>
      </c>
      <c r="C7813" s="1">
        <v>-2.0266361281480784E-5</v>
      </c>
      <c r="D7813" s="27">
        <v>8.0661146501842931E-2</v>
      </c>
      <c r="E7813" s="27">
        <v>5.6340667024769177E-2</v>
      </c>
      <c r="F7813" s="27">
        <v>9.0487478675988914E-2</v>
      </c>
      <c r="G7813" s="27">
        <v>0.18727836487006957</v>
      </c>
      <c r="H7813" s="27">
        <v>5.9462100612416073E-2</v>
      </c>
      <c r="I7813" s="27">
        <v>1.2999168781675169E-2</v>
      </c>
      <c r="J7813" s="27">
        <v>9.5286793024921185E-2</v>
      </c>
      <c r="K7813" s="27">
        <v>9.886894517071422E-2</v>
      </c>
      <c r="L7813" s="27">
        <v>5.5932517046107813E-2</v>
      </c>
      <c r="M7813" s="27">
        <v>0.14362728104221759</v>
      </c>
      <c r="N7813" s="27">
        <v>0.11905553724927745</v>
      </c>
      <c r="O7813" s="27">
        <v>0</v>
      </c>
      <c r="P7813" s="27">
        <v>0</v>
      </c>
      <c r="Q7813" s="27">
        <v>0</v>
      </c>
      <c r="R7813" s="27">
        <v>0</v>
      </c>
      <c r="S7813" s="27">
        <v>0</v>
      </c>
      <c r="T7813" s="27">
        <v>0</v>
      </c>
      <c r="U7813" s="27">
        <v>0</v>
      </c>
      <c r="V7813" s="27">
        <v>0</v>
      </c>
      <c r="W7813" s="27">
        <v>0</v>
      </c>
      <c r="X7813" s="27">
        <v>0</v>
      </c>
      <c r="Y7813" s="27">
        <v>0</v>
      </c>
      <c r="Z7813" s="27">
        <v>0</v>
      </c>
      <c r="AA7813" s="27">
        <v>0</v>
      </c>
      <c r="AB7813" s="27">
        <v>0</v>
      </c>
      <c r="AC7813" s="27">
        <v>0</v>
      </c>
      <c r="AD7813" s="27">
        <v>0</v>
      </c>
      <c r="AE7813" s="27">
        <v>0</v>
      </c>
      <c r="AF7813" s="27">
        <v>0</v>
      </c>
      <c r="AG7813" s="27">
        <v>0</v>
      </c>
      <c r="AH7813" s="27">
        <v>0</v>
      </c>
      <c r="AI7813" s="27">
        <v>0</v>
      </c>
      <c r="AK7813" s="29">
        <f t="shared" si="122"/>
        <v>-1.8423964801346168E-3</v>
      </c>
    </row>
    <row r="7814" spans="1:37" x14ac:dyDescent="0.25">
      <c r="A7814">
        <v>7812</v>
      </c>
      <c r="B7814" s="1">
        <v>1.21E-2</v>
      </c>
      <c r="C7814" s="1">
        <v>5.156699420530621E-5</v>
      </c>
      <c r="D7814" s="27">
        <v>0.15791795583441687</v>
      </c>
      <c r="E7814" s="27">
        <v>9.7017955362341105E-2</v>
      </c>
      <c r="F7814" s="27">
        <v>3.3914137195913407E-2</v>
      </c>
      <c r="G7814" s="27">
        <v>8.3365539064175764E-2</v>
      </c>
      <c r="H7814" s="27">
        <v>8.1907893317301361E-2</v>
      </c>
      <c r="I7814" s="27">
        <v>4.4987562837790769E-2</v>
      </c>
      <c r="J7814" s="27">
        <v>8.6979099117559494E-2</v>
      </c>
      <c r="K7814" s="27">
        <v>0.13223774025514767</v>
      </c>
      <c r="L7814" s="27">
        <v>0.11510663184334034</v>
      </c>
      <c r="M7814" s="27">
        <v>3.0447849475931495E-2</v>
      </c>
      <c r="N7814" s="27">
        <v>0.13611763569608146</v>
      </c>
      <c r="O7814" s="27">
        <v>0</v>
      </c>
      <c r="P7814" s="27">
        <v>0</v>
      </c>
      <c r="Q7814" s="27">
        <v>0</v>
      </c>
      <c r="R7814" s="27">
        <v>0</v>
      </c>
      <c r="S7814" s="27">
        <v>0</v>
      </c>
      <c r="T7814" s="27">
        <v>0</v>
      </c>
      <c r="U7814" s="27">
        <v>0</v>
      </c>
      <c r="V7814" s="27">
        <v>0</v>
      </c>
      <c r="W7814" s="27">
        <v>0</v>
      </c>
      <c r="X7814" s="27">
        <v>0</v>
      </c>
      <c r="Y7814" s="27">
        <v>0</v>
      </c>
      <c r="Z7814" s="27">
        <v>0</v>
      </c>
      <c r="AA7814" s="27">
        <v>0</v>
      </c>
      <c r="AB7814" s="27">
        <v>0</v>
      </c>
      <c r="AC7814" s="27">
        <v>0</v>
      </c>
      <c r="AD7814" s="27">
        <v>0</v>
      </c>
      <c r="AE7814" s="27">
        <v>0</v>
      </c>
      <c r="AF7814" s="27">
        <v>0</v>
      </c>
      <c r="AG7814" s="27">
        <v>0</v>
      </c>
      <c r="AH7814" s="27">
        <v>0</v>
      </c>
      <c r="AI7814" s="27">
        <v>0</v>
      </c>
      <c r="AK7814" s="29">
        <f t="shared" si="122"/>
        <v>4.2617350582897697E-3</v>
      </c>
    </row>
    <row r="7815" spans="1:37" x14ac:dyDescent="0.25">
      <c r="A7815">
        <v>7813</v>
      </c>
      <c r="B7815" s="1">
        <v>9.5999999999999992E-3</v>
      </c>
      <c r="C7815" s="1">
        <v>1.5861709153795951E-4</v>
      </c>
      <c r="D7815" s="27">
        <v>0.11306497779374419</v>
      </c>
      <c r="E7815" s="27">
        <v>7.4082579110368058E-2</v>
      </c>
      <c r="F7815" s="27">
        <v>8.4796090715620887E-2</v>
      </c>
      <c r="G7815" s="27">
        <v>6.8080261260627523E-2</v>
      </c>
      <c r="H7815" s="27">
        <v>0.14394770608262683</v>
      </c>
      <c r="I7815" s="27">
        <v>2.1812939335264438E-2</v>
      </c>
      <c r="J7815" s="27">
        <v>8.6090280448609183E-2</v>
      </c>
      <c r="K7815" s="27">
        <v>3.1033394859618795E-2</v>
      </c>
      <c r="L7815" s="27">
        <v>5.8848419821904828E-2</v>
      </c>
      <c r="M7815" s="27">
        <v>0.1464366678855468</v>
      </c>
      <c r="N7815" s="27">
        <v>0.17180668268606841</v>
      </c>
      <c r="O7815" s="27">
        <v>0</v>
      </c>
      <c r="P7815" s="27">
        <v>0</v>
      </c>
      <c r="Q7815" s="27">
        <v>0</v>
      </c>
      <c r="R7815" s="27">
        <v>0</v>
      </c>
      <c r="S7815" s="27">
        <v>0</v>
      </c>
      <c r="T7815" s="27">
        <v>0</v>
      </c>
      <c r="U7815" s="27">
        <v>0</v>
      </c>
      <c r="V7815" s="27">
        <v>0</v>
      </c>
      <c r="W7815" s="27">
        <v>0</v>
      </c>
      <c r="X7815" s="27">
        <v>0</v>
      </c>
      <c r="Y7815" s="27">
        <v>0</v>
      </c>
      <c r="Z7815" s="27">
        <v>0</v>
      </c>
      <c r="AA7815" s="27">
        <v>0</v>
      </c>
      <c r="AB7815" s="27">
        <v>0</v>
      </c>
      <c r="AC7815" s="27">
        <v>0</v>
      </c>
      <c r="AD7815" s="27">
        <v>0</v>
      </c>
      <c r="AE7815" s="27">
        <v>0</v>
      </c>
      <c r="AF7815" s="27">
        <v>0</v>
      </c>
      <c r="AG7815" s="27">
        <v>0</v>
      </c>
      <c r="AH7815" s="27">
        <v>0</v>
      </c>
      <c r="AI7815" s="27">
        <v>0</v>
      </c>
      <c r="AK7815" s="29">
        <f t="shared" si="122"/>
        <v>1.6522613701870782E-2</v>
      </c>
    </row>
    <row r="7816" spans="1:37" x14ac:dyDescent="0.25">
      <c r="A7816">
        <v>7814</v>
      </c>
      <c r="B7816" s="1">
        <v>1.49E-2</v>
      </c>
      <c r="C7816" s="1">
        <v>1.2473104772802963E-5</v>
      </c>
      <c r="D7816" s="27">
        <v>8.8711352965597665E-2</v>
      </c>
      <c r="E7816" s="27">
        <v>0.1626255475627621</v>
      </c>
      <c r="F7816" s="27">
        <v>0.1680169500171132</v>
      </c>
      <c r="G7816" s="27">
        <v>0.10473128146960663</v>
      </c>
      <c r="H7816" s="27">
        <v>0.1198577342782448</v>
      </c>
      <c r="I7816" s="27">
        <v>5.2356338771785846E-2</v>
      </c>
      <c r="J7816" s="27">
        <v>0.10245385684302442</v>
      </c>
      <c r="K7816" s="27">
        <v>0.1067771862236664</v>
      </c>
      <c r="L7816" s="27">
        <v>4.4304128166629007E-2</v>
      </c>
      <c r="M7816" s="27">
        <v>1.9697370276869342E-2</v>
      </c>
      <c r="N7816" s="27">
        <v>3.046825342470029E-2</v>
      </c>
      <c r="O7816" s="27">
        <v>0</v>
      </c>
      <c r="P7816" s="27">
        <v>0</v>
      </c>
      <c r="Q7816" s="27">
        <v>0</v>
      </c>
      <c r="R7816" s="27">
        <v>0</v>
      </c>
      <c r="S7816" s="27">
        <v>0</v>
      </c>
      <c r="T7816" s="27">
        <v>0</v>
      </c>
      <c r="U7816" s="27">
        <v>0</v>
      </c>
      <c r="V7816" s="27">
        <v>0</v>
      </c>
      <c r="W7816" s="27">
        <v>0</v>
      </c>
      <c r="X7816" s="27">
        <v>0</v>
      </c>
      <c r="Y7816" s="27">
        <v>0</v>
      </c>
      <c r="Z7816" s="27">
        <v>0</v>
      </c>
      <c r="AA7816" s="27">
        <v>0</v>
      </c>
      <c r="AB7816" s="27">
        <v>0</v>
      </c>
      <c r="AC7816" s="27">
        <v>0</v>
      </c>
      <c r="AD7816" s="27">
        <v>0</v>
      </c>
      <c r="AE7816" s="27">
        <v>0</v>
      </c>
      <c r="AF7816" s="27">
        <v>0</v>
      </c>
      <c r="AG7816" s="27">
        <v>0</v>
      </c>
      <c r="AH7816" s="27">
        <v>0</v>
      </c>
      <c r="AI7816" s="27">
        <v>0</v>
      </c>
      <c r="AK7816" s="29">
        <f t="shared" si="122"/>
        <v>8.3712112569147396E-4</v>
      </c>
    </row>
    <row r="7817" spans="1:37" x14ac:dyDescent="0.25">
      <c r="A7817">
        <v>7815</v>
      </c>
      <c r="B7817" s="1">
        <v>8.8000000000000005E-3</v>
      </c>
      <c r="C7817" s="1">
        <v>1.1003585530821192E-4</v>
      </c>
      <c r="D7817" s="27">
        <v>0.13462922671547409</v>
      </c>
      <c r="E7817" s="27">
        <v>8.6074511247474957E-3</v>
      </c>
      <c r="F7817" s="27">
        <v>4.2228654965041454E-2</v>
      </c>
      <c r="G7817" s="27">
        <v>0.1103921492076196</v>
      </c>
      <c r="H7817" s="27">
        <v>4.4796440646841143E-2</v>
      </c>
      <c r="I7817" s="27">
        <v>3.6831628950006287E-2</v>
      </c>
      <c r="J7817" s="27">
        <v>0.12614381645893527</v>
      </c>
      <c r="K7817" s="27">
        <v>5.583765349083842E-2</v>
      </c>
      <c r="L7817" s="27">
        <v>0.15073790815089813</v>
      </c>
      <c r="M7817" s="27">
        <v>0.14829800122642775</v>
      </c>
      <c r="N7817" s="27">
        <v>0.14149706906317033</v>
      </c>
      <c r="O7817" s="27">
        <v>0</v>
      </c>
      <c r="P7817" s="27">
        <v>0</v>
      </c>
      <c r="Q7817" s="27">
        <v>0</v>
      </c>
      <c r="R7817" s="27">
        <v>0</v>
      </c>
      <c r="S7817" s="27">
        <v>0</v>
      </c>
      <c r="T7817" s="27">
        <v>0</v>
      </c>
      <c r="U7817" s="27">
        <v>0</v>
      </c>
      <c r="V7817" s="27">
        <v>0</v>
      </c>
      <c r="W7817" s="27">
        <v>0</v>
      </c>
      <c r="X7817" s="27">
        <v>0</v>
      </c>
      <c r="Y7817" s="27">
        <v>0</v>
      </c>
      <c r="Z7817" s="27">
        <v>0</v>
      </c>
      <c r="AA7817" s="27">
        <v>0</v>
      </c>
      <c r="AB7817" s="27">
        <v>0</v>
      </c>
      <c r="AC7817" s="27">
        <v>0</v>
      </c>
      <c r="AD7817" s="27">
        <v>0</v>
      </c>
      <c r="AE7817" s="27">
        <v>0</v>
      </c>
      <c r="AF7817" s="27">
        <v>0</v>
      </c>
      <c r="AG7817" s="27">
        <v>0</v>
      </c>
      <c r="AH7817" s="27">
        <v>0</v>
      </c>
      <c r="AI7817" s="27">
        <v>0</v>
      </c>
      <c r="AK7817" s="29">
        <f t="shared" si="122"/>
        <v>1.2504074466842263E-2</v>
      </c>
    </row>
    <row r="7818" spans="1:37" x14ac:dyDescent="0.25">
      <c r="A7818">
        <v>7816</v>
      </c>
      <c r="B7818" s="1">
        <v>1.4500000000000001E-2</v>
      </c>
      <c r="C7818" s="1">
        <v>-2.4173873481512002E-4</v>
      </c>
      <c r="D7818" s="27">
        <v>0.11029714742593408</v>
      </c>
      <c r="E7818" s="27">
        <v>9.6324975615843328E-2</v>
      </c>
      <c r="F7818" s="27">
        <v>9.9227984875554009E-2</v>
      </c>
      <c r="G7818" s="27">
        <v>0.12576747438752198</v>
      </c>
      <c r="H7818" s="27">
        <v>4.2699007330258146E-3</v>
      </c>
      <c r="I7818" s="27">
        <v>0.12288047597064528</v>
      </c>
      <c r="J7818" s="27">
        <v>0.13213086405242019</v>
      </c>
      <c r="K7818" s="27">
        <v>0.16731903885601895</v>
      </c>
      <c r="L7818" s="27">
        <v>4.9759971258711375E-3</v>
      </c>
      <c r="M7818" s="27">
        <v>3.669874605597865E-2</v>
      </c>
      <c r="N7818" s="27">
        <v>0.10010739490118641</v>
      </c>
      <c r="O7818" s="27">
        <v>0</v>
      </c>
      <c r="P7818" s="27">
        <v>0</v>
      </c>
      <c r="Q7818" s="27">
        <v>0</v>
      </c>
      <c r="R7818" s="27">
        <v>0</v>
      </c>
      <c r="S7818" s="27">
        <v>0</v>
      </c>
      <c r="T7818" s="27">
        <v>0</v>
      </c>
      <c r="U7818" s="27">
        <v>0</v>
      </c>
      <c r="V7818" s="27">
        <v>0</v>
      </c>
      <c r="W7818" s="27">
        <v>0</v>
      </c>
      <c r="X7818" s="27">
        <v>0</v>
      </c>
      <c r="Y7818" s="27">
        <v>0</v>
      </c>
      <c r="Z7818" s="27">
        <v>0</v>
      </c>
      <c r="AA7818" s="27">
        <v>0</v>
      </c>
      <c r="AB7818" s="27">
        <v>0</v>
      </c>
      <c r="AC7818" s="27">
        <v>0</v>
      </c>
      <c r="AD7818" s="27">
        <v>0</v>
      </c>
      <c r="AE7818" s="27">
        <v>0</v>
      </c>
      <c r="AF7818" s="27">
        <v>0</v>
      </c>
      <c r="AG7818" s="27">
        <v>0</v>
      </c>
      <c r="AH7818" s="27">
        <v>0</v>
      </c>
      <c r="AI7818" s="27">
        <v>0</v>
      </c>
      <c r="AK7818" s="29">
        <f t="shared" si="122"/>
        <v>-1.6671636883801379E-2</v>
      </c>
    </row>
    <row r="7819" spans="1:37" x14ac:dyDescent="0.25">
      <c r="A7819">
        <v>7817</v>
      </c>
      <c r="B7819" s="1">
        <v>1.24E-2</v>
      </c>
      <c r="C7819" s="1">
        <v>3.1838317971461503E-4</v>
      </c>
      <c r="D7819" s="27">
        <v>8.8214454129322536E-2</v>
      </c>
      <c r="E7819" s="27">
        <v>0.1300345098450689</v>
      </c>
      <c r="F7819" s="27">
        <v>1.5248779918950114E-2</v>
      </c>
      <c r="G7819" s="27">
        <v>0.16448148379408079</v>
      </c>
      <c r="H7819" s="27">
        <v>0.10892409372431057</v>
      </c>
      <c r="I7819" s="27">
        <v>0.13786701375287452</v>
      </c>
      <c r="J7819" s="27">
        <v>9.6941170225432992E-3</v>
      </c>
      <c r="K7819" s="27">
        <v>2.3811777250598104E-2</v>
      </c>
      <c r="L7819" s="27">
        <v>0.16548557165403976</v>
      </c>
      <c r="M7819" s="27">
        <v>1.7839831990316694E-2</v>
      </c>
      <c r="N7819" s="27">
        <v>0.13839836691789464</v>
      </c>
      <c r="O7819" s="27">
        <v>0</v>
      </c>
      <c r="P7819" s="27">
        <v>0</v>
      </c>
      <c r="Q7819" s="27">
        <v>0</v>
      </c>
      <c r="R7819" s="27">
        <v>0</v>
      </c>
      <c r="S7819" s="27">
        <v>0</v>
      </c>
      <c r="T7819" s="27">
        <v>0</v>
      </c>
      <c r="U7819" s="27">
        <v>0</v>
      </c>
      <c r="V7819" s="27">
        <v>0</v>
      </c>
      <c r="W7819" s="27">
        <v>0</v>
      </c>
      <c r="X7819" s="27">
        <v>0</v>
      </c>
      <c r="Y7819" s="27">
        <v>0</v>
      </c>
      <c r="Z7819" s="27">
        <v>0</v>
      </c>
      <c r="AA7819" s="27">
        <v>0</v>
      </c>
      <c r="AB7819" s="27">
        <v>0</v>
      </c>
      <c r="AC7819" s="27">
        <v>0</v>
      </c>
      <c r="AD7819" s="27">
        <v>0</v>
      </c>
      <c r="AE7819" s="27">
        <v>0</v>
      </c>
      <c r="AF7819" s="27">
        <v>0</v>
      </c>
      <c r="AG7819" s="27">
        <v>0</v>
      </c>
      <c r="AH7819" s="27">
        <v>0</v>
      </c>
      <c r="AI7819" s="27">
        <v>0</v>
      </c>
      <c r="AK7819" s="29">
        <f t="shared" si="122"/>
        <v>2.567606288021089E-2</v>
      </c>
    </row>
    <row r="7820" spans="1:37" x14ac:dyDescent="0.25">
      <c r="A7820">
        <v>7818</v>
      </c>
      <c r="B7820" s="1">
        <v>9.7000000000000003E-3</v>
      </c>
      <c r="C7820" s="1">
        <v>-3.1426904237367504E-4</v>
      </c>
      <c r="D7820" s="27">
        <v>3.3588386770723046E-2</v>
      </c>
      <c r="E7820" s="27">
        <v>7.1830162852061334E-3</v>
      </c>
      <c r="F7820" s="27">
        <v>0.12182524785583872</v>
      </c>
      <c r="G7820" s="27">
        <v>6.6387862603451225E-2</v>
      </c>
      <c r="H7820" s="27">
        <v>0.15083347747457135</v>
      </c>
      <c r="I7820" s="27">
        <v>3.7557901103353962E-2</v>
      </c>
      <c r="J7820" s="27">
        <v>4.0119299395888973E-4</v>
      </c>
      <c r="K7820" s="27">
        <v>0.15748300620771635</v>
      </c>
      <c r="L7820" s="27">
        <v>0.11306038142683798</v>
      </c>
      <c r="M7820" s="27">
        <v>0.13237998521836172</v>
      </c>
      <c r="N7820" s="27">
        <v>0.17929954205998061</v>
      </c>
      <c r="O7820" s="27">
        <v>0</v>
      </c>
      <c r="P7820" s="27">
        <v>0</v>
      </c>
      <c r="Q7820" s="27">
        <v>0</v>
      </c>
      <c r="R7820" s="27">
        <v>0</v>
      </c>
      <c r="S7820" s="27">
        <v>0</v>
      </c>
      <c r="T7820" s="27">
        <v>0</v>
      </c>
      <c r="U7820" s="27">
        <v>0</v>
      </c>
      <c r="V7820" s="27">
        <v>0</v>
      </c>
      <c r="W7820" s="27">
        <v>0</v>
      </c>
      <c r="X7820" s="27">
        <v>0</v>
      </c>
      <c r="Y7820" s="27">
        <v>0</v>
      </c>
      <c r="Z7820" s="27">
        <v>0</v>
      </c>
      <c r="AA7820" s="27">
        <v>0</v>
      </c>
      <c r="AB7820" s="27">
        <v>0</v>
      </c>
      <c r="AC7820" s="27">
        <v>0</v>
      </c>
      <c r="AD7820" s="27">
        <v>0</v>
      </c>
      <c r="AE7820" s="27">
        <v>0</v>
      </c>
      <c r="AF7820" s="27">
        <v>0</v>
      </c>
      <c r="AG7820" s="27">
        <v>0</v>
      </c>
      <c r="AH7820" s="27">
        <v>0</v>
      </c>
      <c r="AI7820" s="27">
        <v>0</v>
      </c>
      <c r="AK7820" s="29">
        <f t="shared" si="122"/>
        <v>-3.2398870347801548E-2</v>
      </c>
    </row>
    <row r="7821" spans="1:37" x14ac:dyDescent="0.25">
      <c r="A7821">
        <v>7819</v>
      </c>
      <c r="B7821" s="1">
        <v>1.32E-2</v>
      </c>
      <c r="C7821" s="1">
        <v>-5.1457726235901798E-5</v>
      </c>
      <c r="D7821" s="27">
        <v>3.0552035930681686E-2</v>
      </c>
      <c r="E7821" s="27">
        <v>0.1226853042985625</v>
      </c>
      <c r="F7821" s="27">
        <v>4.8165419835268806E-2</v>
      </c>
      <c r="G7821" s="27">
        <v>2.385304435180308E-2</v>
      </c>
      <c r="H7821" s="27">
        <v>0.11192433747318711</v>
      </c>
      <c r="I7821" s="27">
        <v>0.11426951255020244</v>
      </c>
      <c r="J7821" s="27">
        <v>0.13911440331394323</v>
      </c>
      <c r="K7821" s="27">
        <v>0.17196806028984868</v>
      </c>
      <c r="L7821" s="27">
        <v>8.5652160413887332E-2</v>
      </c>
      <c r="M7821" s="27">
        <v>8.7826161925788432E-2</v>
      </c>
      <c r="N7821" s="27">
        <v>6.3989559616826647E-2</v>
      </c>
      <c r="O7821" s="27">
        <v>0</v>
      </c>
      <c r="P7821" s="27">
        <v>0</v>
      </c>
      <c r="Q7821" s="27">
        <v>0</v>
      </c>
      <c r="R7821" s="27">
        <v>0</v>
      </c>
      <c r="S7821" s="27">
        <v>0</v>
      </c>
      <c r="T7821" s="27">
        <v>0</v>
      </c>
      <c r="U7821" s="27">
        <v>0</v>
      </c>
      <c r="V7821" s="27">
        <v>0</v>
      </c>
      <c r="W7821" s="27">
        <v>0</v>
      </c>
      <c r="X7821" s="27">
        <v>0</v>
      </c>
      <c r="Y7821" s="27">
        <v>0</v>
      </c>
      <c r="Z7821" s="27">
        <v>0</v>
      </c>
      <c r="AA7821" s="27">
        <v>0</v>
      </c>
      <c r="AB7821" s="27">
        <v>0</v>
      </c>
      <c r="AC7821" s="27">
        <v>0</v>
      </c>
      <c r="AD7821" s="27">
        <v>0</v>
      </c>
      <c r="AE7821" s="27">
        <v>0</v>
      </c>
      <c r="AF7821" s="27">
        <v>0</v>
      </c>
      <c r="AG7821" s="27">
        <v>0</v>
      </c>
      <c r="AH7821" s="27">
        <v>0</v>
      </c>
      <c r="AI7821" s="27">
        <v>0</v>
      </c>
      <c r="AK7821" s="29">
        <f t="shared" si="122"/>
        <v>-3.8983125936289239E-3</v>
      </c>
    </row>
    <row r="7822" spans="1:37" x14ac:dyDescent="0.25">
      <c r="A7822">
        <v>7820</v>
      </c>
      <c r="B7822" s="1">
        <v>1.15E-2</v>
      </c>
      <c r="C7822" s="1">
        <v>-1.5792487731619003E-4</v>
      </c>
      <c r="D7822" s="27">
        <v>0.13506579641817001</v>
      </c>
      <c r="E7822" s="27">
        <v>7.6700947551796406E-2</v>
      </c>
      <c r="F7822" s="27">
        <v>8.3604173184945424E-2</v>
      </c>
      <c r="G7822" s="27">
        <v>4.3375556811681849E-2</v>
      </c>
      <c r="H7822" s="27">
        <v>7.0905308549575594E-2</v>
      </c>
      <c r="I7822" s="27">
        <v>4.9602588997812818E-4</v>
      </c>
      <c r="J7822" s="27">
        <v>4.6580880114293483E-2</v>
      </c>
      <c r="K7822" s="27">
        <v>0.18641422534205868</v>
      </c>
      <c r="L7822" s="27">
        <v>0.12571556089908448</v>
      </c>
      <c r="M7822" s="27">
        <v>0.10301612459153482</v>
      </c>
      <c r="N7822" s="27">
        <v>0.12812540064688105</v>
      </c>
      <c r="O7822" s="27">
        <v>0</v>
      </c>
      <c r="P7822" s="27">
        <v>0</v>
      </c>
      <c r="Q7822" s="27">
        <v>0</v>
      </c>
      <c r="R7822" s="27">
        <v>0</v>
      </c>
      <c r="S7822" s="27">
        <v>0</v>
      </c>
      <c r="T7822" s="27">
        <v>0</v>
      </c>
      <c r="U7822" s="27">
        <v>0</v>
      </c>
      <c r="V7822" s="27">
        <v>0</v>
      </c>
      <c r="W7822" s="27">
        <v>0</v>
      </c>
      <c r="X7822" s="27">
        <v>0</v>
      </c>
      <c r="Y7822" s="27">
        <v>0</v>
      </c>
      <c r="Z7822" s="27">
        <v>0</v>
      </c>
      <c r="AA7822" s="27">
        <v>0</v>
      </c>
      <c r="AB7822" s="27">
        <v>0</v>
      </c>
      <c r="AC7822" s="27">
        <v>0</v>
      </c>
      <c r="AD7822" s="27">
        <v>0</v>
      </c>
      <c r="AE7822" s="27">
        <v>0</v>
      </c>
      <c r="AF7822" s="27">
        <v>0</v>
      </c>
      <c r="AG7822" s="27">
        <v>0</v>
      </c>
      <c r="AH7822" s="27">
        <v>0</v>
      </c>
      <c r="AI7822" s="27">
        <v>0</v>
      </c>
      <c r="AK7822" s="29">
        <f t="shared" si="122"/>
        <v>-1.3732598027494786E-2</v>
      </c>
    </row>
    <row r="7823" spans="1:37" x14ac:dyDescent="0.25">
      <c r="A7823">
        <v>7821</v>
      </c>
      <c r="B7823" s="1">
        <v>1.23E-2</v>
      </c>
      <c r="C7823" s="1">
        <v>-1.9667335021211329E-4</v>
      </c>
      <c r="D7823" s="27">
        <v>2.2616502878291013E-2</v>
      </c>
      <c r="E7823" s="27">
        <v>6.137294928069785E-2</v>
      </c>
      <c r="F7823" s="27">
        <v>0.12220181066656507</v>
      </c>
      <c r="G7823" s="27">
        <v>9.2891587192453523E-2</v>
      </c>
      <c r="H7823" s="27">
        <v>1.7823363982263946E-3</v>
      </c>
      <c r="I7823" s="27">
        <v>0.11982610701577866</v>
      </c>
      <c r="J7823" s="27">
        <v>0.14056347454637322</v>
      </c>
      <c r="K7823" s="27">
        <v>0.16428809320904147</v>
      </c>
      <c r="L7823" s="27">
        <v>0.15790525006682818</v>
      </c>
      <c r="M7823" s="27">
        <v>0.11169612854268123</v>
      </c>
      <c r="N7823" s="27">
        <v>4.8557602030632613E-3</v>
      </c>
      <c r="O7823" s="27">
        <v>0</v>
      </c>
      <c r="P7823" s="27">
        <v>0</v>
      </c>
      <c r="Q7823" s="27">
        <v>0</v>
      </c>
      <c r="R7823" s="27">
        <v>0</v>
      </c>
      <c r="S7823" s="27">
        <v>0</v>
      </c>
      <c r="T7823" s="27">
        <v>0</v>
      </c>
      <c r="U7823" s="27">
        <v>0</v>
      </c>
      <c r="V7823" s="27">
        <v>0</v>
      </c>
      <c r="W7823" s="27">
        <v>0</v>
      </c>
      <c r="X7823" s="27">
        <v>0</v>
      </c>
      <c r="Y7823" s="27">
        <v>0</v>
      </c>
      <c r="Z7823" s="27">
        <v>0</v>
      </c>
      <c r="AA7823" s="27">
        <v>0</v>
      </c>
      <c r="AB7823" s="27">
        <v>0</v>
      </c>
      <c r="AC7823" s="27">
        <v>0</v>
      </c>
      <c r="AD7823" s="27">
        <v>0</v>
      </c>
      <c r="AE7823" s="27">
        <v>0</v>
      </c>
      <c r="AF7823" s="27">
        <v>0</v>
      </c>
      <c r="AG7823" s="27">
        <v>0</v>
      </c>
      <c r="AH7823" s="27">
        <v>0</v>
      </c>
      <c r="AI7823" s="27">
        <v>0</v>
      </c>
      <c r="AK7823" s="29">
        <f t="shared" si="122"/>
        <v>-1.5989703269277504E-2</v>
      </c>
    </row>
    <row r="7824" spans="1:37" x14ac:dyDescent="0.25">
      <c r="A7824">
        <v>7822</v>
      </c>
      <c r="B7824" s="1">
        <v>1.12E-2</v>
      </c>
      <c r="C7824" s="1">
        <v>-7.744542190182801E-5</v>
      </c>
      <c r="D7824" s="27">
        <v>0.11024364389059839</v>
      </c>
      <c r="E7824" s="27">
        <v>6.0902986009792576E-2</v>
      </c>
      <c r="F7824" s="27">
        <v>0.10052759530994225</v>
      </c>
      <c r="G7824" s="27">
        <v>3.2341154933684342E-2</v>
      </c>
      <c r="H7824" s="27">
        <v>0.16170881788414268</v>
      </c>
      <c r="I7824" s="27">
        <v>5.7408703692326923E-2</v>
      </c>
      <c r="J7824" s="27">
        <v>0.13481671572632148</v>
      </c>
      <c r="K7824" s="27">
        <v>0.10217647596172279</v>
      </c>
      <c r="L7824" s="27">
        <v>3.3344066693703989E-2</v>
      </c>
      <c r="M7824" s="27">
        <v>7.7124745875279413E-2</v>
      </c>
      <c r="N7824" s="27">
        <v>0.12940509402248512</v>
      </c>
      <c r="O7824" s="27">
        <v>0</v>
      </c>
      <c r="P7824" s="27">
        <v>0</v>
      </c>
      <c r="Q7824" s="27">
        <v>0</v>
      </c>
      <c r="R7824" s="27">
        <v>0</v>
      </c>
      <c r="S7824" s="27">
        <v>0</v>
      </c>
      <c r="T7824" s="27">
        <v>0</v>
      </c>
      <c r="U7824" s="27">
        <v>0</v>
      </c>
      <c r="V7824" s="27">
        <v>0</v>
      </c>
      <c r="W7824" s="27">
        <v>0</v>
      </c>
      <c r="X7824" s="27">
        <v>0</v>
      </c>
      <c r="Y7824" s="27">
        <v>0</v>
      </c>
      <c r="Z7824" s="27">
        <v>0</v>
      </c>
      <c r="AA7824" s="27">
        <v>0</v>
      </c>
      <c r="AB7824" s="27">
        <v>0</v>
      </c>
      <c r="AC7824" s="27">
        <v>0</v>
      </c>
      <c r="AD7824" s="27">
        <v>0</v>
      </c>
      <c r="AE7824" s="27">
        <v>0</v>
      </c>
      <c r="AF7824" s="27">
        <v>0</v>
      </c>
      <c r="AG7824" s="27">
        <v>0</v>
      </c>
      <c r="AH7824" s="27">
        <v>0</v>
      </c>
      <c r="AI7824" s="27">
        <v>0</v>
      </c>
      <c r="AK7824" s="29">
        <f t="shared" si="122"/>
        <v>-6.9147698126632148E-3</v>
      </c>
    </row>
    <row r="7825" spans="1:37" x14ac:dyDescent="0.25">
      <c r="A7825">
        <v>7823</v>
      </c>
      <c r="B7825" s="1">
        <v>1.2200000000000001E-2</v>
      </c>
      <c r="C7825" s="1">
        <v>-1.4441016839962582E-4</v>
      </c>
      <c r="D7825" s="27">
        <v>0.16937755512929781</v>
      </c>
      <c r="E7825" s="27">
        <v>4.1335049507917512E-2</v>
      </c>
      <c r="F7825" s="27">
        <v>0.12510751031064729</v>
      </c>
      <c r="G7825" s="27">
        <v>0.20223141640976908</v>
      </c>
      <c r="H7825" s="27">
        <v>6.3890776323805618E-2</v>
      </c>
      <c r="I7825" s="27">
        <v>0.11693352146905005</v>
      </c>
      <c r="J7825" s="27">
        <v>2.8147927496379545E-2</v>
      </c>
      <c r="K7825" s="27">
        <v>4.2197157359629436E-2</v>
      </c>
      <c r="L7825" s="27">
        <v>3.5098316338193852E-2</v>
      </c>
      <c r="M7825" s="27">
        <v>6.2425339483096087E-2</v>
      </c>
      <c r="N7825" s="27">
        <v>0.11325543017221372</v>
      </c>
      <c r="O7825" s="27">
        <v>0</v>
      </c>
      <c r="P7825" s="27">
        <v>0</v>
      </c>
      <c r="Q7825" s="27">
        <v>0</v>
      </c>
      <c r="R7825" s="27">
        <v>0</v>
      </c>
      <c r="S7825" s="27">
        <v>0</v>
      </c>
      <c r="T7825" s="27">
        <v>0</v>
      </c>
      <c r="U7825" s="27">
        <v>0</v>
      </c>
      <c r="V7825" s="27">
        <v>0</v>
      </c>
      <c r="W7825" s="27">
        <v>0</v>
      </c>
      <c r="X7825" s="27">
        <v>0</v>
      </c>
      <c r="Y7825" s="27">
        <v>0</v>
      </c>
      <c r="Z7825" s="27">
        <v>0</v>
      </c>
      <c r="AA7825" s="27">
        <v>0</v>
      </c>
      <c r="AB7825" s="27">
        <v>0</v>
      </c>
      <c r="AC7825" s="27">
        <v>0</v>
      </c>
      <c r="AD7825" s="27">
        <v>0</v>
      </c>
      <c r="AE7825" s="27">
        <v>0</v>
      </c>
      <c r="AF7825" s="27">
        <v>0</v>
      </c>
      <c r="AG7825" s="27">
        <v>0</v>
      </c>
      <c r="AH7825" s="27">
        <v>0</v>
      </c>
      <c r="AI7825" s="27">
        <v>0</v>
      </c>
      <c r="AK7825" s="29">
        <f t="shared" si="122"/>
        <v>-1.1836899049149656E-2</v>
      </c>
    </row>
    <row r="7826" spans="1:37" x14ac:dyDescent="0.25">
      <c r="A7826">
        <v>7824</v>
      </c>
      <c r="B7826" s="1">
        <v>1.2500000000000001E-2</v>
      </c>
      <c r="C7826" s="1">
        <v>8.0390282057815344E-5</v>
      </c>
      <c r="D7826" s="27">
        <v>0.19462200400537538</v>
      </c>
      <c r="E7826" s="27">
        <v>0.1172359527450926</v>
      </c>
      <c r="F7826" s="27">
        <v>1.3194012170826457E-2</v>
      </c>
      <c r="G7826" s="27">
        <v>6.1148927541042397E-2</v>
      </c>
      <c r="H7826" s="27">
        <v>0.1167657896763976</v>
      </c>
      <c r="I7826" s="27">
        <v>9.8473275349551553E-2</v>
      </c>
      <c r="J7826" s="27">
        <v>7.8434684057343051E-2</v>
      </c>
      <c r="K7826" s="27">
        <v>8.4674334717995861E-2</v>
      </c>
      <c r="L7826" s="27">
        <v>3.9903423541316943E-2</v>
      </c>
      <c r="M7826" s="27">
        <v>9.4156236803488905E-2</v>
      </c>
      <c r="N7826" s="27">
        <v>0.1013913593915691</v>
      </c>
      <c r="O7826" s="27">
        <v>0</v>
      </c>
      <c r="P7826" s="27">
        <v>0</v>
      </c>
      <c r="Q7826" s="27">
        <v>0</v>
      </c>
      <c r="R7826" s="27">
        <v>0</v>
      </c>
      <c r="S7826" s="27">
        <v>0</v>
      </c>
      <c r="T7826" s="27">
        <v>0</v>
      </c>
      <c r="U7826" s="27">
        <v>0</v>
      </c>
      <c r="V7826" s="27">
        <v>0</v>
      </c>
      <c r="W7826" s="27">
        <v>0</v>
      </c>
      <c r="X7826" s="27">
        <v>0</v>
      </c>
      <c r="Y7826" s="27">
        <v>0</v>
      </c>
      <c r="Z7826" s="27">
        <v>0</v>
      </c>
      <c r="AA7826" s="27">
        <v>0</v>
      </c>
      <c r="AB7826" s="27">
        <v>0</v>
      </c>
      <c r="AC7826" s="27">
        <v>0</v>
      </c>
      <c r="AD7826" s="27">
        <v>0</v>
      </c>
      <c r="AE7826" s="27">
        <v>0</v>
      </c>
      <c r="AF7826" s="27">
        <v>0</v>
      </c>
      <c r="AG7826" s="27">
        <v>0</v>
      </c>
      <c r="AH7826" s="27">
        <v>0</v>
      </c>
      <c r="AI7826" s="27">
        <v>0</v>
      </c>
      <c r="AK7826" s="29">
        <f t="shared" si="122"/>
        <v>6.4312225646252271E-3</v>
      </c>
    </row>
    <row r="7827" spans="1:37" x14ac:dyDescent="0.25">
      <c r="A7827">
        <v>7825</v>
      </c>
      <c r="B7827" s="1">
        <v>1.01E-2</v>
      </c>
      <c r="C7827" s="1">
        <v>2.0507671554640736E-4</v>
      </c>
      <c r="D7827" s="27">
        <v>4.169577725803562E-3</v>
      </c>
      <c r="E7827" s="27">
        <v>3.5776798872212981E-2</v>
      </c>
      <c r="F7827" s="27">
        <v>7.2373791255228873E-2</v>
      </c>
      <c r="G7827" s="27">
        <v>0.15878868499810894</v>
      </c>
      <c r="H7827" s="27">
        <v>0.11477733851255877</v>
      </c>
      <c r="I7827" s="27">
        <v>4.87142802158919E-2</v>
      </c>
      <c r="J7827" s="27">
        <v>0.17631244775415086</v>
      </c>
      <c r="K7827" s="27">
        <v>1.9475661628314152E-2</v>
      </c>
      <c r="L7827" s="27">
        <v>6.2020962597752215E-2</v>
      </c>
      <c r="M7827" s="27">
        <v>0.13866740369701053</v>
      </c>
      <c r="N7827" s="27">
        <v>0.16892305274296732</v>
      </c>
      <c r="O7827" s="27">
        <v>0</v>
      </c>
      <c r="P7827" s="27">
        <v>0</v>
      </c>
      <c r="Q7827" s="27">
        <v>0</v>
      </c>
      <c r="R7827" s="27">
        <v>0</v>
      </c>
      <c r="S7827" s="27">
        <v>0</v>
      </c>
      <c r="T7827" s="27">
        <v>0</v>
      </c>
      <c r="U7827" s="27">
        <v>0</v>
      </c>
      <c r="V7827" s="27">
        <v>0</v>
      </c>
      <c r="W7827" s="27">
        <v>0</v>
      </c>
      <c r="X7827" s="27">
        <v>0</v>
      </c>
      <c r="Y7827" s="27">
        <v>0</v>
      </c>
      <c r="Z7827" s="27">
        <v>0</v>
      </c>
      <c r="AA7827" s="27">
        <v>0</v>
      </c>
      <c r="AB7827" s="27">
        <v>0</v>
      </c>
      <c r="AC7827" s="27">
        <v>0</v>
      </c>
      <c r="AD7827" s="27">
        <v>0</v>
      </c>
      <c r="AE7827" s="27">
        <v>0</v>
      </c>
      <c r="AF7827" s="27">
        <v>0</v>
      </c>
      <c r="AG7827" s="27">
        <v>0</v>
      </c>
      <c r="AH7827" s="27">
        <v>0</v>
      </c>
      <c r="AI7827" s="27">
        <v>0</v>
      </c>
      <c r="AK7827" s="29">
        <f t="shared" si="122"/>
        <v>2.0304625301624493E-2</v>
      </c>
    </row>
    <row r="7828" spans="1:37" x14ac:dyDescent="0.25">
      <c r="A7828">
        <v>7826</v>
      </c>
      <c r="B7828" s="1">
        <v>1.2500000000000001E-2</v>
      </c>
      <c r="C7828" s="1">
        <v>7.5783057729807374E-5</v>
      </c>
      <c r="D7828" s="27">
        <v>2.8063512542769318E-2</v>
      </c>
      <c r="E7828" s="27">
        <v>0.13751687452382313</v>
      </c>
      <c r="F7828" s="27">
        <v>0.11631119879820639</v>
      </c>
      <c r="G7828" s="27">
        <v>9.8500843452083819E-2</v>
      </c>
      <c r="H7828" s="27">
        <v>4.8519153636600698E-2</v>
      </c>
      <c r="I7828" s="27">
        <v>5.376798928731618E-3</v>
      </c>
      <c r="J7828" s="27">
        <v>0.13326527435489874</v>
      </c>
      <c r="K7828" s="27">
        <v>0.12423631227107509</v>
      </c>
      <c r="L7828" s="27">
        <v>3.0637148547737969E-2</v>
      </c>
      <c r="M7828" s="27">
        <v>0.12577366051569552</v>
      </c>
      <c r="N7828" s="27">
        <v>0.15179922242837771</v>
      </c>
      <c r="O7828" s="27">
        <v>0</v>
      </c>
      <c r="P7828" s="27">
        <v>0</v>
      </c>
      <c r="Q7828" s="27">
        <v>0</v>
      </c>
      <c r="R7828" s="27">
        <v>0</v>
      </c>
      <c r="S7828" s="27">
        <v>0</v>
      </c>
      <c r="T7828" s="27">
        <v>0</v>
      </c>
      <c r="U7828" s="27">
        <v>0</v>
      </c>
      <c r="V7828" s="27">
        <v>0</v>
      </c>
      <c r="W7828" s="27">
        <v>0</v>
      </c>
      <c r="X7828" s="27">
        <v>0</v>
      </c>
      <c r="Y7828" s="27">
        <v>0</v>
      </c>
      <c r="Z7828" s="27">
        <v>0</v>
      </c>
      <c r="AA7828" s="27">
        <v>0</v>
      </c>
      <c r="AB7828" s="27">
        <v>0</v>
      </c>
      <c r="AC7828" s="27">
        <v>0</v>
      </c>
      <c r="AD7828" s="27">
        <v>0</v>
      </c>
      <c r="AE7828" s="27">
        <v>0</v>
      </c>
      <c r="AF7828" s="27">
        <v>0</v>
      </c>
      <c r="AG7828" s="27">
        <v>0</v>
      </c>
      <c r="AH7828" s="27">
        <v>0</v>
      </c>
      <c r="AI7828" s="27">
        <v>0</v>
      </c>
      <c r="AK7828" s="29">
        <f t="shared" si="122"/>
        <v>6.0626446183845899E-3</v>
      </c>
    </row>
    <row r="7829" spans="1:37" x14ac:dyDescent="0.25">
      <c r="A7829">
        <v>7827</v>
      </c>
      <c r="B7829" s="1">
        <v>1.12E-2</v>
      </c>
      <c r="C7829" s="1">
        <v>-1.3791578930424974E-4</v>
      </c>
      <c r="D7829" s="27">
        <v>1.1516789987179856E-3</v>
      </c>
      <c r="E7829" s="27">
        <v>4.8981844471725551E-2</v>
      </c>
      <c r="F7829" s="27">
        <v>0.12093632696352871</v>
      </c>
      <c r="G7829" s="27">
        <v>0.1489676744419656</v>
      </c>
      <c r="H7829" s="27">
        <v>9.0061693627444955E-2</v>
      </c>
      <c r="I7829" s="27">
        <v>0.13693363325167066</v>
      </c>
      <c r="J7829" s="27">
        <v>7.3679562596653175E-2</v>
      </c>
      <c r="K7829" s="27">
        <v>8.312864634722876E-2</v>
      </c>
      <c r="L7829" s="27">
        <v>6.985757640915774E-2</v>
      </c>
      <c r="M7829" s="27">
        <v>0.11708629678863212</v>
      </c>
      <c r="N7829" s="27">
        <v>0.10921506610327467</v>
      </c>
      <c r="O7829" s="27">
        <v>0</v>
      </c>
      <c r="P7829" s="27">
        <v>0</v>
      </c>
      <c r="Q7829" s="27">
        <v>0</v>
      </c>
      <c r="R7829" s="27">
        <v>0</v>
      </c>
      <c r="S7829" s="27">
        <v>0</v>
      </c>
      <c r="T7829" s="27">
        <v>0</v>
      </c>
      <c r="U7829" s="27">
        <v>0</v>
      </c>
      <c r="V7829" s="27">
        <v>0</v>
      </c>
      <c r="W7829" s="27">
        <v>0</v>
      </c>
      <c r="X7829" s="27">
        <v>0</v>
      </c>
      <c r="Y7829" s="27">
        <v>0</v>
      </c>
      <c r="Z7829" s="27">
        <v>0</v>
      </c>
      <c r="AA7829" s="27">
        <v>0</v>
      </c>
      <c r="AB7829" s="27">
        <v>0</v>
      </c>
      <c r="AC7829" s="27">
        <v>0</v>
      </c>
      <c r="AD7829" s="27">
        <v>0</v>
      </c>
      <c r="AE7829" s="27">
        <v>0</v>
      </c>
      <c r="AF7829" s="27">
        <v>0</v>
      </c>
      <c r="AG7829" s="27">
        <v>0</v>
      </c>
      <c r="AH7829" s="27">
        <v>0</v>
      </c>
      <c r="AI7829" s="27">
        <v>0</v>
      </c>
      <c r="AK7829" s="29">
        <f t="shared" si="122"/>
        <v>-1.2313909759308012E-2</v>
      </c>
    </row>
    <row r="7830" spans="1:37" x14ac:dyDescent="0.25">
      <c r="A7830">
        <v>7828</v>
      </c>
      <c r="B7830" s="1">
        <v>1.12E-2</v>
      </c>
      <c r="C7830" s="1">
        <v>-2.2078042374591392E-5</v>
      </c>
      <c r="D7830" s="27">
        <v>0.15996243101768695</v>
      </c>
      <c r="E7830" s="27">
        <v>7.7349254035280257E-2</v>
      </c>
      <c r="F7830" s="27">
        <v>6.0450387784839299E-2</v>
      </c>
      <c r="G7830" s="27">
        <v>1.677193733971017E-2</v>
      </c>
      <c r="H7830" s="27">
        <v>1.5003064222732149E-2</v>
      </c>
      <c r="I7830" s="27">
        <v>0.13092329069803568</v>
      </c>
      <c r="J7830" s="27">
        <v>0.12481301858775205</v>
      </c>
      <c r="K7830" s="27">
        <v>8.2872141971335259E-2</v>
      </c>
      <c r="L7830" s="27">
        <v>6.5464126856641325E-2</v>
      </c>
      <c r="M7830" s="27">
        <v>0.13963086884780582</v>
      </c>
      <c r="N7830" s="27">
        <v>0.12675947863818102</v>
      </c>
      <c r="O7830" s="27">
        <v>0</v>
      </c>
      <c r="P7830" s="27">
        <v>0</v>
      </c>
      <c r="Q7830" s="27">
        <v>0</v>
      </c>
      <c r="R7830" s="27">
        <v>0</v>
      </c>
      <c r="S7830" s="27">
        <v>0</v>
      </c>
      <c r="T7830" s="27">
        <v>0</v>
      </c>
      <c r="U7830" s="27">
        <v>0</v>
      </c>
      <c r="V7830" s="27">
        <v>0</v>
      </c>
      <c r="W7830" s="27">
        <v>0</v>
      </c>
      <c r="X7830" s="27">
        <v>0</v>
      </c>
      <c r="Y7830" s="27">
        <v>0</v>
      </c>
      <c r="Z7830" s="27">
        <v>0</v>
      </c>
      <c r="AA7830" s="27">
        <v>0</v>
      </c>
      <c r="AB7830" s="27">
        <v>0</v>
      </c>
      <c r="AC7830" s="27">
        <v>0</v>
      </c>
      <c r="AD7830" s="27">
        <v>0</v>
      </c>
      <c r="AE7830" s="27">
        <v>0</v>
      </c>
      <c r="AF7830" s="27">
        <v>0</v>
      </c>
      <c r="AG7830" s="27">
        <v>0</v>
      </c>
      <c r="AH7830" s="27">
        <v>0</v>
      </c>
      <c r="AI7830" s="27">
        <v>0</v>
      </c>
      <c r="AK7830" s="29">
        <f t="shared" si="122"/>
        <v>-1.97125378344566E-3</v>
      </c>
    </row>
    <row r="7831" spans="1:37" x14ac:dyDescent="0.25">
      <c r="A7831">
        <v>7829</v>
      </c>
      <c r="B7831" s="1">
        <v>1.21E-2</v>
      </c>
      <c r="C7831" s="1">
        <v>2.6716763680816296E-4</v>
      </c>
      <c r="D7831" s="27">
        <v>6.5954797971261289E-2</v>
      </c>
      <c r="E7831" s="27">
        <v>0.14456401432066895</v>
      </c>
      <c r="F7831" s="27">
        <v>0.14916215362389235</v>
      </c>
      <c r="G7831" s="27">
        <v>9.9288209159340918E-2</v>
      </c>
      <c r="H7831" s="27">
        <v>0.11396863811632468</v>
      </c>
      <c r="I7831" s="27">
        <v>4.7935291878941924E-2</v>
      </c>
      <c r="J7831" s="27">
        <v>9.0769832165650183E-2</v>
      </c>
      <c r="K7831" s="27">
        <v>1.2971564863416225E-2</v>
      </c>
      <c r="L7831" s="27">
        <v>0.10889564921577874</v>
      </c>
      <c r="M7831" s="27">
        <v>0.12751583141949807</v>
      </c>
      <c r="N7831" s="27">
        <v>3.8974017265226694E-2</v>
      </c>
      <c r="O7831" s="27">
        <v>0</v>
      </c>
      <c r="P7831" s="27">
        <v>0</v>
      </c>
      <c r="Q7831" s="27">
        <v>0</v>
      </c>
      <c r="R7831" s="27">
        <v>0</v>
      </c>
      <c r="S7831" s="27">
        <v>0</v>
      </c>
      <c r="T7831" s="27">
        <v>0</v>
      </c>
      <c r="U7831" s="27">
        <v>0</v>
      </c>
      <c r="V7831" s="27">
        <v>0</v>
      </c>
      <c r="W7831" s="27">
        <v>0</v>
      </c>
      <c r="X7831" s="27">
        <v>0</v>
      </c>
      <c r="Y7831" s="27">
        <v>0</v>
      </c>
      <c r="Z7831" s="27">
        <v>0</v>
      </c>
      <c r="AA7831" s="27">
        <v>0</v>
      </c>
      <c r="AB7831" s="27">
        <v>0</v>
      </c>
      <c r="AC7831" s="27">
        <v>0</v>
      </c>
      <c r="AD7831" s="27">
        <v>0</v>
      </c>
      <c r="AE7831" s="27">
        <v>0</v>
      </c>
      <c r="AF7831" s="27">
        <v>0</v>
      </c>
      <c r="AG7831" s="27">
        <v>0</v>
      </c>
      <c r="AH7831" s="27">
        <v>0</v>
      </c>
      <c r="AI7831" s="27">
        <v>0</v>
      </c>
      <c r="AK7831" s="29">
        <f t="shared" si="122"/>
        <v>2.20799699841457E-2</v>
      </c>
    </row>
    <row r="7832" spans="1:37" x14ac:dyDescent="0.25">
      <c r="A7832">
        <v>7830</v>
      </c>
      <c r="B7832" s="1">
        <v>1.21E-2</v>
      </c>
      <c r="C7832" s="1">
        <v>-1.9229893614618394E-4</v>
      </c>
      <c r="D7832" s="27">
        <v>2.6238737618015526E-2</v>
      </c>
      <c r="E7832" s="27">
        <v>3.1128630295842223E-2</v>
      </c>
      <c r="F7832" s="27">
        <v>4.4252239377138319E-2</v>
      </c>
      <c r="G7832" s="27">
        <v>0.18637926329980894</v>
      </c>
      <c r="H7832" s="27">
        <v>0.13852639594452792</v>
      </c>
      <c r="I7832" s="27">
        <v>0.10429786575658932</v>
      </c>
      <c r="J7832" s="27">
        <v>0.11094012576670033</v>
      </c>
      <c r="K7832" s="27">
        <v>0.13444182024938719</v>
      </c>
      <c r="L7832" s="27">
        <v>4.3516210492347024E-2</v>
      </c>
      <c r="M7832" s="27">
        <v>0.17880547053918916</v>
      </c>
      <c r="N7832" s="27">
        <v>1.4732406604539233E-3</v>
      </c>
      <c r="O7832" s="27">
        <v>0</v>
      </c>
      <c r="P7832" s="27">
        <v>0</v>
      </c>
      <c r="Q7832" s="27">
        <v>0</v>
      </c>
      <c r="R7832" s="27">
        <v>0</v>
      </c>
      <c r="S7832" s="27">
        <v>0</v>
      </c>
      <c r="T7832" s="27">
        <v>0</v>
      </c>
      <c r="U7832" s="27">
        <v>0</v>
      </c>
      <c r="V7832" s="27">
        <v>0</v>
      </c>
      <c r="W7832" s="27">
        <v>0</v>
      </c>
      <c r="X7832" s="27">
        <v>0</v>
      </c>
      <c r="Y7832" s="27">
        <v>0</v>
      </c>
      <c r="Z7832" s="27">
        <v>0</v>
      </c>
      <c r="AA7832" s="27">
        <v>0</v>
      </c>
      <c r="AB7832" s="27">
        <v>0</v>
      </c>
      <c r="AC7832" s="27">
        <v>0</v>
      </c>
      <c r="AD7832" s="27">
        <v>0</v>
      </c>
      <c r="AE7832" s="27">
        <v>0</v>
      </c>
      <c r="AF7832" s="27">
        <v>0</v>
      </c>
      <c r="AG7832" s="27">
        <v>0</v>
      </c>
      <c r="AH7832" s="27">
        <v>0</v>
      </c>
      <c r="AI7832" s="27">
        <v>0</v>
      </c>
      <c r="AK7832" s="29">
        <f t="shared" si="122"/>
        <v>-1.5892474061668094E-2</v>
      </c>
    </row>
    <row r="7833" spans="1:37" x14ac:dyDescent="0.25">
      <c r="A7833">
        <v>7831</v>
      </c>
      <c r="B7833" s="1">
        <v>1.2500000000000001E-2</v>
      </c>
      <c r="C7833" s="1">
        <v>2.1077035164014803E-4</v>
      </c>
      <c r="D7833" s="27">
        <v>0.13914402102807916</v>
      </c>
      <c r="E7833" s="27">
        <v>0.14637397361178134</v>
      </c>
      <c r="F7833" s="27">
        <v>4.428217984654291E-2</v>
      </c>
      <c r="G7833" s="27">
        <v>3.2021660329973861E-2</v>
      </c>
      <c r="H7833" s="27">
        <v>1.5313798212548155E-3</v>
      </c>
      <c r="I7833" s="27">
        <v>7.7871505855851619E-2</v>
      </c>
      <c r="J7833" s="27">
        <v>0.13984224405896306</v>
      </c>
      <c r="K7833" s="27">
        <v>9.7917027561579814E-2</v>
      </c>
      <c r="L7833" s="27">
        <v>0.11918923967699822</v>
      </c>
      <c r="M7833" s="27">
        <v>0.10008267146527988</v>
      </c>
      <c r="N7833" s="27">
        <v>0.10174409674369526</v>
      </c>
      <c r="O7833" s="27">
        <v>0</v>
      </c>
      <c r="P7833" s="27">
        <v>0</v>
      </c>
      <c r="Q7833" s="27">
        <v>0</v>
      </c>
      <c r="R7833" s="27">
        <v>0</v>
      </c>
      <c r="S7833" s="27">
        <v>0</v>
      </c>
      <c r="T7833" s="27">
        <v>0</v>
      </c>
      <c r="U7833" s="27">
        <v>0</v>
      </c>
      <c r="V7833" s="27">
        <v>0</v>
      </c>
      <c r="W7833" s="27">
        <v>0</v>
      </c>
      <c r="X7833" s="27">
        <v>0</v>
      </c>
      <c r="Y7833" s="27">
        <v>0</v>
      </c>
      <c r="Z7833" s="27">
        <v>0</v>
      </c>
      <c r="AA7833" s="27">
        <v>0</v>
      </c>
      <c r="AB7833" s="27">
        <v>0</v>
      </c>
      <c r="AC7833" s="27">
        <v>0</v>
      </c>
      <c r="AD7833" s="27">
        <v>0</v>
      </c>
      <c r="AE7833" s="27">
        <v>0</v>
      </c>
      <c r="AF7833" s="27">
        <v>0</v>
      </c>
      <c r="AG7833" s="27">
        <v>0</v>
      </c>
      <c r="AH7833" s="27">
        <v>0</v>
      </c>
      <c r="AI7833" s="27">
        <v>0</v>
      </c>
      <c r="AK7833" s="29">
        <f t="shared" si="122"/>
        <v>1.686162813121184E-2</v>
      </c>
    </row>
    <row r="7834" spans="1:37" x14ac:dyDescent="0.25">
      <c r="A7834">
        <v>7832</v>
      </c>
      <c r="B7834" s="1">
        <v>1.21E-2</v>
      </c>
      <c r="C7834" s="1">
        <v>2.8512571346483382E-4</v>
      </c>
      <c r="D7834" s="27">
        <v>1.4913470287729609E-2</v>
      </c>
      <c r="E7834" s="27">
        <v>0.13795336712080924</v>
      </c>
      <c r="F7834" s="27">
        <v>3.5090119954314394E-2</v>
      </c>
      <c r="G7834" s="27">
        <v>8.0329922402306617E-2</v>
      </c>
      <c r="H7834" s="27">
        <v>0.17861827743719619</v>
      </c>
      <c r="I7834" s="27">
        <v>1.18830047649508E-2</v>
      </c>
      <c r="J7834" s="27">
        <v>0.16375460106904358</v>
      </c>
      <c r="K7834" s="27">
        <v>8.9499220735417301E-2</v>
      </c>
      <c r="L7834" s="27">
        <v>6.0228145137085888E-2</v>
      </c>
      <c r="M7834" s="27">
        <v>0.14960067635110422</v>
      </c>
      <c r="N7834" s="27">
        <v>7.8129194740042165E-2</v>
      </c>
      <c r="O7834" s="27">
        <v>0</v>
      </c>
      <c r="P7834" s="27">
        <v>0</v>
      </c>
      <c r="Q7834" s="27">
        <v>0</v>
      </c>
      <c r="R7834" s="27">
        <v>0</v>
      </c>
      <c r="S7834" s="27">
        <v>0</v>
      </c>
      <c r="T7834" s="27">
        <v>0</v>
      </c>
      <c r="U7834" s="27">
        <v>0</v>
      </c>
      <c r="V7834" s="27">
        <v>0</v>
      </c>
      <c r="W7834" s="27">
        <v>0</v>
      </c>
      <c r="X7834" s="27">
        <v>0</v>
      </c>
      <c r="Y7834" s="27">
        <v>0</v>
      </c>
      <c r="Z7834" s="27">
        <v>0</v>
      </c>
      <c r="AA7834" s="27">
        <v>0</v>
      </c>
      <c r="AB7834" s="27">
        <v>0</v>
      </c>
      <c r="AC7834" s="27">
        <v>0</v>
      </c>
      <c r="AD7834" s="27">
        <v>0</v>
      </c>
      <c r="AE7834" s="27">
        <v>0</v>
      </c>
      <c r="AF7834" s="27">
        <v>0</v>
      </c>
      <c r="AG7834" s="27">
        <v>0</v>
      </c>
      <c r="AH7834" s="27">
        <v>0</v>
      </c>
      <c r="AI7834" s="27">
        <v>0</v>
      </c>
      <c r="AK7834" s="29">
        <f t="shared" si="122"/>
        <v>2.3564108550812712E-2</v>
      </c>
    </row>
    <row r="7835" spans="1:37" x14ac:dyDescent="0.25">
      <c r="A7835">
        <v>7833</v>
      </c>
      <c r="B7835" s="1">
        <v>1.15E-2</v>
      </c>
      <c r="C7835" s="1">
        <v>2.7291552343637024E-4</v>
      </c>
      <c r="D7835" s="27">
        <v>7.9370684550236659E-2</v>
      </c>
      <c r="E7835" s="27">
        <v>0.13038391275099379</v>
      </c>
      <c r="F7835" s="27">
        <v>9.7833534046932694E-2</v>
      </c>
      <c r="G7835" s="27">
        <v>8.8875246474967001E-2</v>
      </c>
      <c r="H7835" s="27">
        <v>8.5750853620406478E-2</v>
      </c>
      <c r="I7835" s="27">
        <v>0.10965705185713848</v>
      </c>
      <c r="J7835" s="27">
        <v>7.1177696432617496E-2</v>
      </c>
      <c r="K7835" s="27">
        <v>5.3702253439881081E-3</v>
      </c>
      <c r="L7835" s="27">
        <v>0.12424588500210897</v>
      </c>
      <c r="M7835" s="27">
        <v>0.10573888110213028</v>
      </c>
      <c r="N7835" s="27">
        <v>0.10159602881848008</v>
      </c>
      <c r="O7835" s="27">
        <v>0</v>
      </c>
      <c r="P7835" s="27">
        <v>0</v>
      </c>
      <c r="Q7835" s="27">
        <v>0</v>
      </c>
      <c r="R7835" s="27">
        <v>0</v>
      </c>
      <c r="S7835" s="27">
        <v>0</v>
      </c>
      <c r="T7835" s="27">
        <v>0</v>
      </c>
      <c r="U7835" s="27">
        <v>0</v>
      </c>
      <c r="V7835" s="27">
        <v>0</v>
      </c>
      <c r="W7835" s="27">
        <v>0</v>
      </c>
      <c r="X7835" s="27">
        <v>0</v>
      </c>
      <c r="Y7835" s="27">
        <v>0</v>
      </c>
      <c r="Z7835" s="27">
        <v>0</v>
      </c>
      <c r="AA7835" s="27">
        <v>0</v>
      </c>
      <c r="AB7835" s="27">
        <v>0</v>
      </c>
      <c r="AC7835" s="27">
        <v>0</v>
      </c>
      <c r="AD7835" s="27">
        <v>0</v>
      </c>
      <c r="AE7835" s="27">
        <v>0</v>
      </c>
      <c r="AF7835" s="27">
        <v>0</v>
      </c>
      <c r="AG7835" s="27">
        <v>0</v>
      </c>
      <c r="AH7835" s="27">
        <v>0</v>
      </c>
      <c r="AI7835" s="27">
        <v>0</v>
      </c>
      <c r="AK7835" s="29">
        <f t="shared" si="122"/>
        <v>2.3731784646640892E-2</v>
      </c>
    </row>
    <row r="7836" spans="1:37" x14ac:dyDescent="0.25">
      <c r="A7836">
        <v>7834</v>
      </c>
      <c r="B7836" s="1">
        <v>1.0500000000000001E-2</v>
      </c>
      <c r="C7836" s="1">
        <v>1.0005065354653034E-4</v>
      </c>
      <c r="D7836" s="27">
        <v>0.14150464861248849</v>
      </c>
      <c r="E7836" s="27">
        <v>6.1916056818641242E-2</v>
      </c>
      <c r="F7836" s="27">
        <v>2.9871484966857327E-2</v>
      </c>
      <c r="G7836" s="27">
        <v>5.2464303332116463E-2</v>
      </c>
      <c r="H7836" s="27">
        <v>5.1238213681171975E-4</v>
      </c>
      <c r="I7836" s="27">
        <v>0.15834518925397245</v>
      </c>
      <c r="J7836" s="27">
        <v>0.13371657355339231</v>
      </c>
      <c r="K7836" s="27">
        <v>5.1265780725444847E-2</v>
      </c>
      <c r="L7836" s="27">
        <v>0.15131516198175313</v>
      </c>
      <c r="M7836" s="27">
        <v>0.17605165813053855</v>
      </c>
      <c r="N7836" s="27">
        <v>4.3036760487983335E-2</v>
      </c>
      <c r="O7836" s="27">
        <v>0</v>
      </c>
      <c r="P7836" s="27">
        <v>0</v>
      </c>
      <c r="Q7836" s="27">
        <v>0</v>
      </c>
      <c r="R7836" s="27">
        <v>0</v>
      </c>
      <c r="S7836" s="27">
        <v>0</v>
      </c>
      <c r="T7836" s="27">
        <v>0</v>
      </c>
      <c r="U7836" s="27">
        <v>0</v>
      </c>
      <c r="V7836" s="27">
        <v>0</v>
      </c>
      <c r="W7836" s="27">
        <v>0</v>
      </c>
      <c r="X7836" s="27">
        <v>0</v>
      </c>
      <c r="Y7836" s="27">
        <v>0</v>
      </c>
      <c r="Z7836" s="27">
        <v>0</v>
      </c>
      <c r="AA7836" s="27">
        <v>0</v>
      </c>
      <c r="AB7836" s="27">
        <v>0</v>
      </c>
      <c r="AC7836" s="27">
        <v>0</v>
      </c>
      <c r="AD7836" s="27">
        <v>0</v>
      </c>
      <c r="AE7836" s="27">
        <v>0</v>
      </c>
      <c r="AF7836" s="27">
        <v>0</v>
      </c>
      <c r="AG7836" s="27">
        <v>0</v>
      </c>
      <c r="AH7836" s="27">
        <v>0</v>
      </c>
      <c r="AI7836" s="27">
        <v>0</v>
      </c>
      <c r="AK7836" s="29">
        <f t="shared" si="122"/>
        <v>9.5286336710981266E-3</v>
      </c>
    </row>
    <row r="7837" spans="1:37" x14ac:dyDescent="0.25">
      <c r="A7837">
        <v>7835</v>
      </c>
      <c r="B7837" s="1">
        <v>1.0800000000000001E-2</v>
      </c>
      <c r="C7837" s="1">
        <v>-3.4844904703869505E-5</v>
      </c>
      <c r="D7837" s="27">
        <v>7.7327126632500548E-3</v>
      </c>
      <c r="E7837" s="27">
        <v>8.832784034544533E-2</v>
      </c>
      <c r="F7837" s="27">
        <v>6.880584562469344E-2</v>
      </c>
      <c r="G7837" s="27">
        <v>0.1431640510537332</v>
      </c>
      <c r="H7837" s="27">
        <v>3.8980184597544348E-2</v>
      </c>
      <c r="I7837" s="27">
        <v>0.11576276825344602</v>
      </c>
      <c r="J7837" s="27">
        <v>1.2916042990642283E-3</v>
      </c>
      <c r="K7837" s="27">
        <v>0.10498336691918002</v>
      </c>
      <c r="L7837" s="27">
        <v>0.117421382325244</v>
      </c>
      <c r="M7837" s="27">
        <v>0.16622804219241769</v>
      </c>
      <c r="N7837" s="27">
        <v>0.14730220172598166</v>
      </c>
      <c r="O7837" s="27">
        <v>0</v>
      </c>
      <c r="P7837" s="27">
        <v>0</v>
      </c>
      <c r="Q7837" s="27">
        <v>0</v>
      </c>
      <c r="R7837" s="27">
        <v>0</v>
      </c>
      <c r="S7837" s="27">
        <v>0</v>
      </c>
      <c r="T7837" s="27">
        <v>0</v>
      </c>
      <c r="U7837" s="27">
        <v>0</v>
      </c>
      <c r="V7837" s="27">
        <v>0</v>
      </c>
      <c r="W7837" s="27">
        <v>0</v>
      </c>
      <c r="X7837" s="27">
        <v>0</v>
      </c>
      <c r="Y7837" s="27">
        <v>0</v>
      </c>
      <c r="Z7837" s="27">
        <v>0</v>
      </c>
      <c r="AA7837" s="27">
        <v>0</v>
      </c>
      <c r="AB7837" s="27">
        <v>0</v>
      </c>
      <c r="AC7837" s="27">
        <v>0</v>
      </c>
      <c r="AD7837" s="27">
        <v>0</v>
      </c>
      <c r="AE7837" s="27">
        <v>0</v>
      </c>
      <c r="AF7837" s="27">
        <v>0</v>
      </c>
      <c r="AG7837" s="27">
        <v>0</v>
      </c>
      <c r="AH7837" s="27">
        <v>0</v>
      </c>
      <c r="AI7837" s="27">
        <v>0</v>
      </c>
      <c r="AK7837" s="29">
        <f t="shared" si="122"/>
        <v>-3.2263800651731022E-3</v>
      </c>
    </row>
    <row r="7838" spans="1:37" x14ac:dyDescent="0.25">
      <c r="A7838">
        <v>7836</v>
      </c>
      <c r="B7838" s="1">
        <v>1.2500000000000001E-2</v>
      </c>
      <c r="C7838" s="1">
        <v>6.0497049146869727E-5</v>
      </c>
      <c r="D7838" s="27">
        <v>0.10314565517181565</v>
      </c>
      <c r="E7838" s="27">
        <v>0.13964446436539663</v>
      </c>
      <c r="F7838" s="27">
        <v>0.10937143557096934</v>
      </c>
      <c r="G7838" s="27">
        <v>0.1283355577867078</v>
      </c>
      <c r="H7838" s="27">
        <v>1.5215386884437137E-2</v>
      </c>
      <c r="I7838" s="27">
        <v>0.13091936335784729</v>
      </c>
      <c r="J7838" s="27">
        <v>3.1978242190846759E-3</v>
      </c>
      <c r="K7838" s="27">
        <v>4.3138448206254613E-2</v>
      </c>
      <c r="L7838" s="27">
        <v>4.8128974633032326E-2</v>
      </c>
      <c r="M7838" s="27">
        <v>0.12715966657250813</v>
      </c>
      <c r="N7838" s="27">
        <v>0.15174322323194642</v>
      </c>
      <c r="O7838" s="27">
        <v>0</v>
      </c>
      <c r="P7838" s="27">
        <v>0</v>
      </c>
      <c r="Q7838" s="27">
        <v>0</v>
      </c>
      <c r="R7838" s="27">
        <v>0</v>
      </c>
      <c r="S7838" s="27">
        <v>0</v>
      </c>
      <c r="T7838" s="27">
        <v>0</v>
      </c>
      <c r="U7838" s="27">
        <v>0</v>
      </c>
      <c r="V7838" s="27">
        <v>0</v>
      </c>
      <c r="W7838" s="27">
        <v>0</v>
      </c>
      <c r="X7838" s="27">
        <v>0</v>
      </c>
      <c r="Y7838" s="27">
        <v>0</v>
      </c>
      <c r="Z7838" s="27">
        <v>0</v>
      </c>
      <c r="AA7838" s="27">
        <v>0</v>
      </c>
      <c r="AB7838" s="27">
        <v>0</v>
      </c>
      <c r="AC7838" s="27">
        <v>0</v>
      </c>
      <c r="AD7838" s="27">
        <v>0</v>
      </c>
      <c r="AE7838" s="27">
        <v>0</v>
      </c>
      <c r="AF7838" s="27">
        <v>0</v>
      </c>
      <c r="AG7838" s="27">
        <v>0</v>
      </c>
      <c r="AH7838" s="27">
        <v>0</v>
      </c>
      <c r="AI7838" s="27">
        <v>0</v>
      </c>
      <c r="AK7838" s="29">
        <f t="shared" si="122"/>
        <v>4.8397639317495781E-3</v>
      </c>
    </row>
    <row r="7839" spans="1:37" x14ac:dyDescent="0.25">
      <c r="A7839">
        <v>7837</v>
      </c>
      <c r="B7839" s="1">
        <v>1.15E-2</v>
      </c>
      <c r="C7839" s="1">
        <v>-4.1166186833165486E-4</v>
      </c>
      <c r="D7839" s="27">
        <v>0.17583039899482858</v>
      </c>
      <c r="E7839" s="27">
        <v>6.7425990654028985E-3</v>
      </c>
      <c r="F7839" s="27">
        <v>0.17783054238934373</v>
      </c>
      <c r="G7839" s="27">
        <v>2.8649488347983733E-2</v>
      </c>
      <c r="H7839" s="27">
        <v>0.15596667431038416</v>
      </c>
      <c r="I7839" s="27">
        <v>7.1922817404859063E-2</v>
      </c>
      <c r="J7839" s="27">
        <v>3.7006897273897651E-2</v>
      </c>
      <c r="K7839" s="27">
        <v>0.13024663409528262</v>
      </c>
      <c r="L7839" s="27">
        <v>8.894911807549144E-2</v>
      </c>
      <c r="M7839" s="27">
        <v>6.0948442226382293E-2</v>
      </c>
      <c r="N7839" s="27">
        <v>6.5906387816143747E-2</v>
      </c>
      <c r="O7839" s="27">
        <v>0</v>
      </c>
      <c r="P7839" s="27">
        <v>0</v>
      </c>
      <c r="Q7839" s="27">
        <v>0</v>
      </c>
      <c r="R7839" s="27">
        <v>0</v>
      </c>
      <c r="S7839" s="27">
        <v>0</v>
      </c>
      <c r="T7839" s="27">
        <v>0</v>
      </c>
      <c r="U7839" s="27">
        <v>0</v>
      </c>
      <c r="V7839" s="27">
        <v>0</v>
      </c>
      <c r="W7839" s="27">
        <v>0</v>
      </c>
      <c r="X7839" s="27">
        <v>0</v>
      </c>
      <c r="Y7839" s="27">
        <v>0</v>
      </c>
      <c r="Z7839" s="27">
        <v>0</v>
      </c>
      <c r="AA7839" s="27">
        <v>0</v>
      </c>
      <c r="AB7839" s="27">
        <v>0</v>
      </c>
      <c r="AC7839" s="27">
        <v>0</v>
      </c>
      <c r="AD7839" s="27">
        <v>0</v>
      </c>
      <c r="AE7839" s="27">
        <v>0</v>
      </c>
      <c r="AF7839" s="27">
        <v>0</v>
      </c>
      <c r="AG7839" s="27">
        <v>0</v>
      </c>
      <c r="AH7839" s="27">
        <v>0</v>
      </c>
      <c r="AI7839" s="27">
        <v>0</v>
      </c>
      <c r="AK7839" s="29">
        <f t="shared" si="122"/>
        <v>-3.5796684202752595E-2</v>
      </c>
    </row>
    <row r="7840" spans="1:37" x14ac:dyDescent="0.25">
      <c r="A7840">
        <v>7838</v>
      </c>
      <c r="B7840" s="1">
        <v>1.1900000000000001E-2</v>
      </c>
      <c r="C7840" s="1">
        <v>2.2046832577685355E-4</v>
      </c>
      <c r="D7840" s="27">
        <v>0.10539746515354183</v>
      </c>
      <c r="E7840" s="27">
        <v>0.11291683218433927</v>
      </c>
      <c r="F7840" s="27">
        <v>6.9008339029554833E-2</v>
      </c>
      <c r="G7840" s="27">
        <v>2.0717415970285043E-2</v>
      </c>
      <c r="H7840" s="27">
        <v>0.14493504300205726</v>
      </c>
      <c r="I7840" s="27">
        <v>0.17369827393425957</v>
      </c>
      <c r="J7840" s="27">
        <v>0.10169582880480298</v>
      </c>
      <c r="K7840" s="27">
        <v>3.3072265796749183E-4</v>
      </c>
      <c r="L7840" s="27">
        <v>8.6833439466610415E-2</v>
      </c>
      <c r="M7840" s="27">
        <v>3.1353036425258191E-2</v>
      </c>
      <c r="N7840" s="27">
        <v>0.15311360337132318</v>
      </c>
      <c r="O7840" s="27">
        <v>0</v>
      </c>
      <c r="P7840" s="27">
        <v>0</v>
      </c>
      <c r="Q7840" s="27">
        <v>0</v>
      </c>
      <c r="R7840" s="27">
        <v>0</v>
      </c>
      <c r="S7840" s="27">
        <v>0</v>
      </c>
      <c r="T7840" s="27">
        <v>0</v>
      </c>
      <c r="U7840" s="27">
        <v>0</v>
      </c>
      <c r="V7840" s="27">
        <v>0</v>
      </c>
      <c r="W7840" s="27">
        <v>0</v>
      </c>
      <c r="X7840" s="27">
        <v>0</v>
      </c>
      <c r="Y7840" s="27">
        <v>0</v>
      </c>
      <c r="Z7840" s="27">
        <v>0</v>
      </c>
      <c r="AA7840" s="27">
        <v>0</v>
      </c>
      <c r="AB7840" s="27">
        <v>0</v>
      </c>
      <c r="AC7840" s="27">
        <v>0</v>
      </c>
      <c r="AD7840" s="27">
        <v>0</v>
      </c>
      <c r="AE7840" s="27">
        <v>0</v>
      </c>
      <c r="AF7840" s="27">
        <v>0</v>
      </c>
      <c r="AG7840" s="27">
        <v>0</v>
      </c>
      <c r="AH7840" s="27">
        <v>0</v>
      </c>
      <c r="AI7840" s="27">
        <v>0</v>
      </c>
      <c r="AK7840" s="29">
        <f t="shared" si="122"/>
        <v>1.8526750065281809E-2</v>
      </c>
    </row>
    <row r="7841" spans="1:37" x14ac:dyDescent="0.25">
      <c r="A7841">
        <v>7839</v>
      </c>
      <c r="B7841" s="1">
        <v>1.23E-2</v>
      </c>
      <c r="C7841" s="1">
        <v>-8.9169692713526663E-5</v>
      </c>
      <c r="D7841" s="27">
        <v>5.2146673847190288E-2</v>
      </c>
      <c r="E7841" s="27">
        <v>8.739886927798432E-2</v>
      </c>
      <c r="F7841" s="27">
        <v>0.1321035349080816</v>
      </c>
      <c r="G7841" s="27">
        <v>0.11421753363563943</v>
      </c>
      <c r="H7841" s="27">
        <v>0.15892004027485152</v>
      </c>
      <c r="I7841" s="27">
        <v>3.1486381430743504E-2</v>
      </c>
      <c r="J7841" s="27">
        <v>8.7651855811613263E-2</v>
      </c>
      <c r="K7841" s="27">
        <v>0.12360311591063661</v>
      </c>
      <c r="L7841" s="27">
        <v>5.2337958314402258E-2</v>
      </c>
      <c r="M7841" s="27">
        <v>6.0571994242487062E-2</v>
      </c>
      <c r="N7841" s="27">
        <v>9.9562042346370047E-2</v>
      </c>
      <c r="O7841" s="27">
        <v>0</v>
      </c>
      <c r="P7841" s="27">
        <v>0</v>
      </c>
      <c r="Q7841" s="27">
        <v>0</v>
      </c>
      <c r="R7841" s="27">
        <v>0</v>
      </c>
      <c r="S7841" s="27">
        <v>0</v>
      </c>
      <c r="T7841" s="27">
        <v>0</v>
      </c>
      <c r="U7841" s="27">
        <v>0</v>
      </c>
      <c r="V7841" s="27">
        <v>0</v>
      </c>
      <c r="W7841" s="27">
        <v>0</v>
      </c>
      <c r="X7841" s="27">
        <v>0</v>
      </c>
      <c r="Y7841" s="27">
        <v>0</v>
      </c>
      <c r="Z7841" s="27">
        <v>0</v>
      </c>
      <c r="AA7841" s="27">
        <v>0</v>
      </c>
      <c r="AB7841" s="27">
        <v>0</v>
      </c>
      <c r="AC7841" s="27">
        <v>0</v>
      </c>
      <c r="AD7841" s="27">
        <v>0</v>
      </c>
      <c r="AE7841" s="27">
        <v>0</v>
      </c>
      <c r="AF7841" s="27">
        <v>0</v>
      </c>
      <c r="AG7841" s="27">
        <v>0</v>
      </c>
      <c r="AH7841" s="27">
        <v>0</v>
      </c>
      <c r="AI7841" s="27">
        <v>0</v>
      </c>
      <c r="AK7841" s="29">
        <f t="shared" si="122"/>
        <v>-7.2495685132948507E-3</v>
      </c>
    </row>
    <row r="7842" spans="1:37" x14ac:dyDescent="0.25">
      <c r="A7842">
        <v>7840</v>
      </c>
      <c r="B7842" s="1">
        <v>1.04E-2</v>
      </c>
      <c r="C7842" s="1">
        <v>-9.1532529327750635E-5</v>
      </c>
      <c r="D7842" s="27">
        <v>0.15424750179654451</v>
      </c>
      <c r="E7842" s="27">
        <v>4.5315771373506605E-2</v>
      </c>
      <c r="F7842" s="27">
        <v>5.2661902726248724E-2</v>
      </c>
      <c r="G7842" s="27">
        <v>0.14570814263930579</v>
      </c>
      <c r="H7842" s="27">
        <v>8.9303953230717437E-2</v>
      </c>
      <c r="I7842" s="27">
        <v>4.0987767414560394E-2</v>
      </c>
      <c r="J7842" s="27">
        <v>1.9432445280787528E-2</v>
      </c>
      <c r="K7842" s="27">
        <v>9.8608996793128803E-2</v>
      </c>
      <c r="L7842" s="27">
        <v>5.8180516524972074E-2</v>
      </c>
      <c r="M7842" s="27">
        <v>0.15279835456964741</v>
      </c>
      <c r="N7842" s="27">
        <v>0.14275464765058093</v>
      </c>
      <c r="O7842" s="27">
        <v>0</v>
      </c>
      <c r="P7842" s="27">
        <v>0</v>
      </c>
      <c r="Q7842" s="27">
        <v>0</v>
      </c>
      <c r="R7842" s="27">
        <v>0</v>
      </c>
      <c r="S7842" s="27">
        <v>0</v>
      </c>
      <c r="T7842" s="27">
        <v>0</v>
      </c>
      <c r="U7842" s="27">
        <v>0</v>
      </c>
      <c r="V7842" s="27">
        <v>0</v>
      </c>
      <c r="W7842" s="27">
        <v>0</v>
      </c>
      <c r="X7842" s="27">
        <v>0</v>
      </c>
      <c r="Y7842" s="27">
        <v>0</v>
      </c>
      <c r="Z7842" s="27">
        <v>0</v>
      </c>
      <c r="AA7842" s="27">
        <v>0</v>
      </c>
      <c r="AB7842" s="27">
        <v>0</v>
      </c>
      <c r="AC7842" s="27">
        <v>0</v>
      </c>
      <c r="AD7842" s="27">
        <v>0</v>
      </c>
      <c r="AE7842" s="27">
        <v>0</v>
      </c>
      <c r="AF7842" s="27">
        <v>0</v>
      </c>
      <c r="AG7842" s="27">
        <v>0</v>
      </c>
      <c r="AH7842" s="27">
        <v>0</v>
      </c>
      <c r="AI7842" s="27">
        <v>0</v>
      </c>
      <c r="AK7842" s="29">
        <f t="shared" si="122"/>
        <v>-8.8012047430529455E-3</v>
      </c>
    </row>
    <row r="7843" spans="1:37" x14ac:dyDescent="0.25">
      <c r="A7843">
        <v>7841</v>
      </c>
      <c r="B7843" s="1">
        <v>1.2800000000000001E-2</v>
      </c>
      <c r="C7843" s="1">
        <v>2.7840203708659639E-5</v>
      </c>
      <c r="D7843" s="27">
        <v>1.4257780506095994E-2</v>
      </c>
      <c r="E7843" s="27">
        <v>0.12020555927809111</v>
      </c>
      <c r="F7843" s="27">
        <v>2.2590763133665696E-2</v>
      </c>
      <c r="G7843" s="27">
        <v>0.12773971618512125</v>
      </c>
      <c r="H7843" s="27">
        <v>0.14578313796312864</v>
      </c>
      <c r="I7843" s="27">
        <v>6.2809944686691682E-2</v>
      </c>
      <c r="J7843" s="27">
        <v>0.10660796665860414</v>
      </c>
      <c r="K7843" s="27">
        <v>0.14907312860045993</v>
      </c>
      <c r="L7843" s="27">
        <v>4.0967091436531301E-2</v>
      </c>
      <c r="M7843" s="27">
        <v>0.13475348840400789</v>
      </c>
      <c r="N7843" s="27">
        <v>7.5211423147602138E-2</v>
      </c>
      <c r="O7843" s="27">
        <v>0</v>
      </c>
      <c r="P7843" s="27">
        <v>0</v>
      </c>
      <c r="Q7843" s="27">
        <v>0</v>
      </c>
      <c r="R7843" s="27">
        <v>0</v>
      </c>
      <c r="S7843" s="27">
        <v>0</v>
      </c>
      <c r="T7843" s="27">
        <v>0</v>
      </c>
      <c r="U7843" s="27">
        <v>0</v>
      </c>
      <c r="V7843" s="27">
        <v>0</v>
      </c>
      <c r="W7843" s="27">
        <v>0</v>
      </c>
      <c r="X7843" s="27">
        <v>0</v>
      </c>
      <c r="Y7843" s="27">
        <v>0</v>
      </c>
      <c r="Z7843" s="27">
        <v>0</v>
      </c>
      <c r="AA7843" s="27">
        <v>0</v>
      </c>
      <c r="AB7843" s="27">
        <v>0</v>
      </c>
      <c r="AC7843" s="27">
        <v>0</v>
      </c>
      <c r="AD7843" s="27">
        <v>0</v>
      </c>
      <c r="AE7843" s="27">
        <v>0</v>
      </c>
      <c r="AF7843" s="27">
        <v>0</v>
      </c>
      <c r="AG7843" s="27">
        <v>0</v>
      </c>
      <c r="AH7843" s="27">
        <v>0</v>
      </c>
      <c r="AI7843" s="27">
        <v>0</v>
      </c>
      <c r="AK7843" s="29">
        <f t="shared" si="122"/>
        <v>2.1750159147390343E-3</v>
      </c>
    </row>
    <row r="7844" spans="1:37" x14ac:dyDescent="0.25">
      <c r="A7844">
        <v>7842</v>
      </c>
      <c r="B7844" s="1">
        <v>1.32E-2</v>
      </c>
      <c r="C7844" s="1">
        <v>8.5744851930600268E-5</v>
      </c>
      <c r="D7844" s="27">
        <v>5.2930838812889472E-2</v>
      </c>
      <c r="E7844" s="27">
        <v>0.13001848949948286</v>
      </c>
      <c r="F7844" s="27">
        <v>0.11526499986564837</v>
      </c>
      <c r="G7844" s="27">
        <v>6.9237214892631474E-2</v>
      </c>
      <c r="H7844" s="27">
        <v>7.1872119407630747E-2</v>
      </c>
      <c r="I7844" s="27">
        <v>0.15875084795409136</v>
      </c>
      <c r="J7844" s="27">
        <v>0.1324257721286812</v>
      </c>
      <c r="K7844" s="27">
        <v>6.0108343615059623E-2</v>
      </c>
      <c r="L7844" s="27">
        <v>6.7418729727214632E-2</v>
      </c>
      <c r="M7844" s="27">
        <v>3.2165446011503313E-2</v>
      </c>
      <c r="N7844" s="27">
        <v>0.10980719808516684</v>
      </c>
      <c r="O7844" s="27">
        <v>0</v>
      </c>
      <c r="P7844" s="27">
        <v>0</v>
      </c>
      <c r="Q7844" s="27">
        <v>0</v>
      </c>
      <c r="R7844" s="27">
        <v>0</v>
      </c>
      <c r="S7844" s="27">
        <v>0</v>
      </c>
      <c r="T7844" s="27">
        <v>0</v>
      </c>
      <c r="U7844" s="27">
        <v>0</v>
      </c>
      <c r="V7844" s="27">
        <v>0</v>
      </c>
      <c r="W7844" s="27">
        <v>0</v>
      </c>
      <c r="X7844" s="27">
        <v>0</v>
      </c>
      <c r="Y7844" s="27">
        <v>0</v>
      </c>
      <c r="Z7844" s="27">
        <v>0</v>
      </c>
      <c r="AA7844" s="27">
        <v>0</v>
      </c>
      <c r="AB7844" s="27">
        <v>0</v>
      </c>
      <c r="AC7844" s="27">
        <v>0</v>
      </c>
      <c r="AD7844" s="27">
        <v>0</v>
      </c>
      <c r="AE7844" s="27">
        <v>0</v>
      </c>
      <c r="AF7844" s="27">
        <v>0</v>
      </c>
      <c r="AG7844" s="27">
        <v>0</v>
      </c>
      <c r="AH7844" s="27">
        <v>0</v>
      </c>
      <c r="AI7844" s="27">
        <v>0</v>
      </c>
      <c r="AK7844" s="29">
        <f t="shared" si="122"/>
        <v>6.4958221159545654E-3</v>
      </c>
    </row>
    <row r="7845" spans="1:37" x14ac:dyDescent="0.25">
      <c r="A7845">
        <v>7843</v>
      </c>
      <c r="B7845" s="1">
        <v>1.11E-2</v>
      </c>
      <c r="C7845" s="1">
        <v>-3.4267155279956493E-4</v>
      </c>
      <c r="D7845" s="27">
        <v>0.12603218591388807</v>
      </c>
      <c r="E7845" s="27">
        <v>2.5339132180284229E-2</v>
      </c>
      <c r="F7845" s="27">
        <v>0.11063485572491268</v>
      </c>
      <c r="G7845" s="27">
        <v>2.6662672327140223E-2</v>
      </c>
      <c r="H7845" s="27">
        <v>0.10911839920901174</v>
      </c>
      <c r="I7845" s="27">
        <v>0.10017873132868017</v>
      </c>
      <c r="J7845" s="27">
        <v>4.3403440700297349E-2</v>
      </c>
      <c r="K7845" s="27">
        <v>0.1506494541272316</v>
      </c>
      <c r="L7845" s="27">
        <v>9.6461525826394501E-2</v>
      </c>
      <c r="M7845" s="27">
        <v>0.12949300188975177</v>
      </c>
      <c r="N7845" s="27">
        <v>8.202660077240774E-2</v>
      </c>
      <c r="O7845" s="27">
        <v>0</v>
      </c>
      <c r="P7845" s="27">
        <v>0</v>
      </c>
      <c r="Q7845" s="27">
        <v>0</v>
      </c>
      <c r="R7845" s="27">
        <v>0</v>
      </c>
      <c r="S7845" s="27">
        <v>0</v>
      </c>
      <c r="T7845" s="27">
        <v>0</v>
      </c>
      <c r="U7845" s="27">
        <v>0</v>
      </c>
      <c r="V7845" s="27">
        <v>0</v>
      </c>
      <c r="W7845" s="27">
        <v>0</v>
      </c>
      <c r="X7845" s="27">
        <v>0</v>
      </c>
      <c r="Y7845" s="27">
        <v>0</v>
      </c>
      <c r="Z7845" s="27">
        <v>0</v>
      </c>
      <c r="AA7845" s="27">
        <v>0</v>
      </c>
      <c r="AB7845" s="27">
        <v>0</v>
      </c>
      <c r="AC7845" s="27">
        <v>0</v>
      </c>
      <c r="AD7845" s="27">
        <v>0</v>
      </c>
      <c r="AE7845" s="27">
        <v>0</v>
      </c>
      <c r="AF7845" s="27">
        <v>0</v>
      </c>
      <c r="AG7845" s="27">
        <v>0</v>
      </c>
      <c r="AH7845" s="27">
        <v>0</v>
      </c>
      <c r="AI7845" s="27">
        <v>0</v>
      </c>
      <c r="AK7845" s="29">
        <f t="shared" si="122"/>
        <v>-3.0871311063023866E-2</v>
      </c>
    </row>
    <row r="7846" spans="1:37" x14ac:dyDescent="0.25">
      <c r="A7846">
        <v>7844</v>
      </c>
      <c r="B7846" s="1">
        <v>1.32E-2</v>
      </c>
      <c r="C7846" s="1">
        <v>4.0918960002482498E-4</v>
      </c>
      <c r="D7846" s="27">
        <v>5.6057612154219429E-2</v>
      </c>
      <c r="E7846" s="27">
        <v>0.19167632572812932</v>
      </c>
      <c r="F7846" s="27">
        <v>1.7630436972797245E-2</v>
      </c>
      <c r="G7846" s="27">
        <v>0.10910610142589219</v>
      </c>
      <c r="H7846" s="27">
        <v>0.13048205749365016</v>
      </c>
      <c r="I7846" s="27">
        <v>4.4879479942532468E-4</v>
      </c>
      <c r="J7846" s="27">
        <v>3.9930463252579214E-2</v>
      </c>
      <c r="K7846" s="27">
        <v>8.5535982432339633E-2</v>
      </c>
      <c r="L7846" s="27">
        <v>0.11024328640343249</v>
      </c>
      <c r="M7846" s="27">
        <v>6.8715897800796136E-2</v>
      </c>
      <c r="N7846" s="27">
        <v>0.19017304153673892</v>
      </c>
      <c r="O7846" s="27">
        <v>0</v>
      </c>
      <c r="P7846" s="27">
        <v>0</v>
      </c>
      <c r="Q7846" s="27">
        <v>0</v>
      </c>
      <c r="R7846" s="27">
        <v>0</v>
      </c>
      <c r="S7846" s="27">
        <v>0</v>
      </c>
      <c r="T7846" s="27">
        <v>0</v>
      </c>
      <c r="U7846" s="27">
        <v>0</v>
      </c>
      <c r="V7846" s="27">
        <v>0</v>
      </c>
      <c r="W7846" s="27">
        <v>0</v>
      </c>
      <c r="X7846" s="27">
        <v>0</v>
      </c>
      <c r="Y7846" s="27">
        <v>0</v>
      </c>
      <c r="Z7846" s="27">
        <v>0</v>
      </c>
      <c r="AA7846" s="27">
        <v>0</v>
      </c>
      <c r="AB7846" s="27">
        <v>0</v>
      </c>
      <c r="AC7846" s="27">
        <v>0</v>
      </c>
      <c r="AD7846" s="27">
        <v>0</v>
      </c>
      <c r="AE7846" s="27">
        <v>0</v>
      </c>
      <c r="AF7846" s="27">
        <v>0</v>
      </c>
      <c r="AG7846" s="27">
        <v>0</v>
      </c>
      <c r="AH7846" s="27">
        <v>0</v>
      </c>
      <c r="AI7846" s="27">
        <v>0</v>
      </c>
      <c r="AK7846" s="29">
        <f t="shared" si="122"/>
        <v>3.0999212123092802E-2</v>
      </c>
    </row>
    <row r="7847" spans="1:37" x14ac:dyDescent="0.25">
      <c r="A7847">
        <v>7845</v>
      </c>
      <c r="B7847" s="1">
        <v>1.24E-2</v>
      </c>
      <c r="C7847" s="1">
        <v>-2.9080447946259916E-4</v>
      </c>
      <c r="D7847" s="27">
        <v>0.12421896601946583</v>
      </c>
      <c r="E7847" s="27">
        <v>1.9215651554593781E-2</v>
      </c>
      <c r="F7847" s="27">
        <v>5.7177040038764768E-2</v>
      </c>
      <c r="G7847" s="27">
        <v>0.10765070219146139</v>
      </c>
      <c r="H7847" s="27">
        <v>0.14559731979548338</v>
      </c>
      <c r="I7847" s="27">
        <v>0.10189142456494225</v>
      </c>
      <c r="J7847" s="27">
        <v>9.4737900146119908E-2</v>
      </c>
      <c r="K7847" s="27">
        <v>0.15208387644870955</v>
      </c>
      <c r="L7847" s="27">
        <v>2.2891528878543382E-2</v>
      </c>
      <c r="M7847" s="27">
        <v>3.4037110124450966E-2</v>
      </c>
      <c r="N7847" s="27">
        <v>0.14049848023746481</v>
      </c>
      <c r="O7847" s="27">
        <v>0</v>
      </c>
      <c r="P7847" s="27">
        <v>0</v>
      </c>
      <c r="Q7847" s="27">
        <v>0</v>
      </c>
      <c r="R7847" s="27">
        <v>0</v>
      </c>
      <c r="S7847" s="27">
        <v>0</v>
      </c>
      <c r="T7847" s="27">
        <v>0</v>
      </c>
      <c r="U7847" s="27">
        <v>0</v>
      </c>
      <c r="V7847" s="27">
        <v>0</v>
      </c>
      <c r="W7847" s="27">
        <v>0</v>
      </c>
      <c r="X7847" s="27">
        <v>0</v>
      </c>
      <c r="Y7847" s="27">
        <v>0</v>
      </c>
      <c r="Z7847" s="27">
        <v>0</v>
      </c>
      <c r="AA7847" s="27">
        <v>0</v>
      </c>
      <c r="AB7847" s="27">
        <v>0</v>
      </c>
      <c r="AC7847" s="27">
        <v>0</v>
      </c>
      <c r="AD7847" s="27">
        <v>0</v>
      </c>
      <c r="AE7847" s="27">
        <v>0</v>
      </c>
      <c r="AF7847" s="27">
        <v>0</v>
      </c>
      <c r="AG7847" s="27">
        <v>0</v>
      </c>
      <c r="AH7847" s="27">
        <v>0</v>
      </c>
      <c r="AI7847" s="27">
        <v>0</v>
      </c>
      <c r="AK7847" s="29">
        <f t="shared" si="122"/>
        <v>-2.3451974150209609E-2</v>
      </c>
    </row>
    <row r="7848" spans="1:37" x14ac:dyDescent="0.25">
      <c r="A7848">
        <v>7846</v>
      </c>
      <c r="B7848" s="1">
        <v>1.32E-2</v>
      </c>
      <c r="C7848" s="1">
        <v>1.7630401159352062E-4</v>
      </c>
      <c r="D7848" s="27">
        <v>7.0570529789773379E-2</v>
      </c>
      <c r="E7848" s="27">
        <v>0.17876795540079468</v>
      </c>
      <c r="F7848" s="27">
        <v>0.13600643482977753</v>
      </c>
      <c r="G7848" s="27">
        <v>3.0709472071387654E-2</v>
      </c>
      <c r="H7848" s="27">
        <v>4.4505727883275982E-2</v>
      </c>
      <c r="I7848" s="27">
        <v>3.0913205454665808E-2</v>
      </c>
      <c r="J7848" s="27">
        <v>0.13504046026780916</v>
      </c>
      <c r="K7848" s="27">
        <v>8.2946367854234621E-2</v>
      </c>
      <c r="L7848" s="27">
        <v>2.2876363781191657E-2</v>
      </c>
      <c r="M7848" s="27">
        <v>0.12966875830887395</v>
      </c>
      <c r="N7848" s="27">
        <v>0.13799472435821561</v>
      </c>
      <c r="O7848" s="27">
        <v>0</v>
      </c>
      <c r="P7848" s="27">
        <v>0</v>
      </c>
      <c r="Q7848" s="27">
        <v>0</v>
      </c>
      <c r="R7848" s="27">
        <v>0</v>
      </c>
      <c r="S7848" s="27">
        <v>0</v>
      </c>
      <c r="T7848" s="27">
        <v>0</v>
      </c>
      <c r="U7848" s="27">
        <v>0</v>
      </c>
      <c r="V7848" s="27">
        <v>0</v>
      </c>
      <c r="W7848" s="27">
        <v>0</v>
      </c>
      <c r="X7848" s="27">
        <v>0</v>
      </c>
      <c r="Y7848" s="27">
        <v>0</v>
      </c>
      <c r="Z7848" s="27">
        <v>0</v>
      </c>
      <c r="AA7848" s="27">
        <v>0</v>
      </c>
      <c r="AB7848" s="27">
        <v>0</v>
      </c>
      <c r="AC7848" s="27">
        <v>0</v>
      </c>
      <c r="AD7848" s="27">
        <v>0</v>
      </c>
      <c r="AE7848" s="27">
        <v>0</v>
      </c>
      <c r="AF7848" s="27">
        <v>0</v>
      </c>
      <c r="AG7848" s="27">
        <v>0</v>
      </c>
      <c r="AH7848" s="27">
        <v>0</v>
      </c>
      <c r="AI7848" s="27">
        <v>0</v>
      </c>
      <c r="AK7848" s="29">
        <f t="shared" si="122"/>
        <v>1.3356364514660653E-2</v>
      </c>
    </row>
    <row r="7849" spans="1:37" x14ac:dyDescent="0.25">
      <c r="A7849">
        <v>7847</v>
      </c>
      <c r="B7849" s="1">
        <v>1.0699999999999999E-2</v>
      </c>
      <c r="C7849" s="1">
        <v>-1.3414546598009033E-6</v>
      </c>
      <c r="D7849" s="27">
        <v>0.13028244575038914</v>
      </c>
      <c r="E7849" s="27">
        <v>5.9638627101530076E-2</v>
      </c>
      <c r="F7849" s="27">
        <v>0.14092694446875845</v>
      </c>
      <c r="G7849" s="27">
        <v>0.1211050637455261</v>
      </c>
      <c r="H7849" s="27">
        <v>3.6746059705703348E-2</v>
      </c>
      <c r="I7849" s="27">
        <v>3.3502764168235749E-2</v>
      </c>
      <c r="J7849" s="27">
        <v>9.3030101310203908E-2</v>
      </c>
      <c r="K7849" s="27">
        <v>7.3071635053201731E-2</v>
      </c>
      <c r="L7849" s="27">
        <v>0.1194152340363222</v>
      </c>
      <c r="M7849" s="27">
        <v>8.5310320435976791E-2</v>
      </c>
      <c r="N7849" s="27">
        <v>0.10697080422415263</v>
      </c>
      <c r="O7849" s="27">
        <v>0</v>
      </c>
      <c r="P7849" s="27">
        <v>0</v>
      </c>
      <c r="Q7849" s="27">
        <v>0</v>
      </c>
      <c r="R7849" s="27">
        <v>0</v>
      </c>
      <c r="S7849" s="27">
        <v>0</v>
      </c>
      <c r="T7849" s="27">
        <v>0</v>
      </c>
      <c r="U7849" s="27">
        <v>0</v>
      </c>
      <c r="V7849" s="27">
        <v>0</v>
      </c>
      <c r="W7849" s="27">
        <v>0</v>
      </c>
      <c r="X7849" s="27">
        <v>0</v>
      </c>
      <c r="Y7849" s="27">
        <v>0</v>
      </c>
      <c r="Z7849" s="27">
        <v>0</v>
      </c>
      <c r="AA7849" s="27">
        <v>0</v>
      </c>
      <c r="AB7849" s="27">
        <v>0</v>
      </c>
      <c r="AC7849" s="27">
        <v>0</v>
      </c>
      <c r="AD7849" s="27">
        <v>0</v>
      </c>
      <c r="AE7849" s="27">
        <v>0</v>
      </c>
      <c r="AF7849" s="27">
        <v>0</v>
      </c>
      <c r="AG7849" s="27">
        <v>0</v>
      </c>
      <c r="AH7849" s="27">
        <v>0</v>
      </c>
      <c r="AI7849" s="27">
        <v>0</v>
      </c>
      <c r="AK7849" s="29">
        <f t="shared" si="122"/>
        <v>-1.253695943739162E-4</v>
      </c>
    </row>
    <row r="7850" spans="1:37" x14ac:dyDescent="0.25">
      <c r="A7850">
        <v>7848</v>
      </c>
      <c r="B7850" s="1">
        <v>1.0999999999999999E-2</v>
      </c>
      <c r="C7850" s="1">
        <v>1.7972737746951517E-4</v>
      </c>
      <c r="D7850" s="27">
        <v>0.10743746570091209</v>
      </c>
      <c r="E7850" s="27">
        <v>3.5333499342431976E-2</v>
      </c>
      <c r="F7850" s="27">
        <v>3.4391961677282909E-2</v>
      </c>
      <c r="G7850" s="27">
        <v>0.1029364939239293</v>
      </c>
      <c r="H7850" s="27">
        <v>0.17961709085263095</v>
      </c>
      <c r="I7850" s="27">
        <v>9.0130726616066068E-2</v>
      </c>
      <c r="J7850" s="27">
        <v>0.14814882192650564</v>
      </c>
      <c r="K7850" s="27">
        <v>4.8129611434189985E-2</v>
      </c>
      <c r="L7850" s="27">
        <v>0.1862147942138338</v>
      </c>
      <c r="M7850" s="27">
        <v>3.5754559585119132E-2</v>
      </c>
      <c r="N7850" s="27">
        <v>3.1904974727098107E-2</v>
      </c>
      <c r="O7850" s="27">
        <v>0</v>
      </c>
      <c r="P7850" s="27">
        <v>0</v>
      </c>
      <c r="Q7850" s="27">
        <v>0</v>
      </c>
      <c r="R7850" s="27">
        <v>0</v>
      </c>
      <c r="S7850" s="27">
        <v>0</v>
      </c>
      <c r="T7850" s="27">
        <v>0</v>
      </c>
      <c r="U7850" s="27">
        <v>0</v>
      </c>
      <c r="V7850" s="27">
        <v>0</v>
      </c>
      <c r="W7850" s="27">
        <v>0</v>
      </c>
      <c r="X7850" s="27">
        <v>0</v>
      </c>
      <c r="Y7850" s="27">
        <v>0</v>
      </c>
      <c r="Z7850" s="27">
        <v>0</v>
      </c>
      <c r="AA7850" s="27">
        <v>0</v>
      </c>
      <c r="AB7850" s="27">
        <v>0</v>
      </c>
      <c r="AC7850" s="27">
        <v>0</v>
      </c>
      <c r="AD7850" s="27">
        <v>0</v>
      </c>
      <c r="AE7850" s="27">
        <v>0</v>
      </c>
      <c r="AF7850" s="27">
        <v>0</v>
      </c>
      <c r="AG7850" s="27">
        <v>0</v>
      </c>
      <c r="AH7850" s="27">
        <v>0</v>
      </c>
      <c r="AI7850" s="27">
        <v>0</v>
      </c>
      <c r="AK7850" s="29">
        <f t="shared" si="122"/>
        <v>1.6338852497228652E-2</v>
      </c>
    </row>
    <row r="7851" spans="1:37" x14ac:dyDescent="0.25">
      <c r="A7851">
        <v>7849</v>
      </c>
      <c r="B7851" s="1">
        <v>1.49E-2</v>
      </c>
      <c r="C7851" s="1">
        <v>2.9739880320593112E-4</v>
      </c>
      <c r="D7851" s="27">
        <v>2.5631472411240457E-2</v>
      </c>
      <c r="E7851" s="27">
        <v>0.20313895675229965</v>
      </c>
      <c r="F7851" s="27">
        <v>2.8635565245058555E-2</v>
      </c>
      <c r="G7851" s="27">
        <v>0.17077365994882093</v>
      </c>
      <c r="H7851" s="27">
        <v>0.11786672142902455</v>
      </c>
      <c r="I7851" s="27">
        <v>4.8877318323707439E-2</v>
      </c>
      <c r="J7851" s="27">
        <v>2.3443518761741982E-2</v>
      </c>
      <c r="K7851" s="27">
        <v>0.10781815094179953</v>
      </c>
      <c r="L7851" s="27">
        <v>7.1803986271201756E-2</v>
      </c>
      <c r="M7851" s="27">
        <v>1.1097315381202631E-3</v>
      </c>
      <c r="N7851" s="27">
        <v>0.20090091837698484</v>
      </c>
      <c r="O7851" s="27">
        <v>0</v>
      </c>
      <c r="P7851" s="27">
        <v>0</v>
      </c>
      <c r="Q7851" s="27">
        <v>0</v>
      </c>
      <c r="R7851" s="27">
        <v>0</v>
      </c>
      <c r="S7851" s="27">
        <v>0</v>
      </c>
      <c r="T7851" s="27">
        <v>0</v>
      </c>
      <c r="U7851" s="27">
        <v>0</v>
      </c>
      <c r="V7851" s="27">
        <v>0</v>
      </c>
      <c r="W7851" s="27">
        <v>0</v>
      </c>
      <c r="X7851" s="27">
        <v>0</v>
      </c>
      <c r="Y7851" s="27">
        <v>0</v>
      </c>
      <c r="Z7851" s="27">
        <v>0</v>
      </c>
      <c r="AA7851" s="27">
        <v>0</v>
      </c>
      <c r="AB7851" s="27">
        <v>0</v>
      </c>
      <c r="AC7851" s="27">
        <v>0</v>
      </c>
      <c r="AD7851" s="27">
        <v>0</v>
      </c>
      <c r="AE7851" s="27">
        <v>0</v>
      </c>
      <c r="AF7851" s="27">
        <v>0</v>
      </c>
      <c r="AG7851" s="27">
        <v>0</v>
      </c>
      <c r="AH7851" s="27">
        <v>0</v>
      </c>
      <c r="AI7851" s="27">
        <v>0</v>
      </c>
      <c r="AK7851" s="29">
        <f t="shared" si="122"/>
        <v>1.9959651221874573E-2</v>
      </c>
    </row>
    <row r="7852" spans="1:37" x14ac:dyDescent="0.25">
      <c r="A7852">
        <v>7850</v>
      </c>
      <c r="B7852" s="1">
        <v>1.17E-2</v>
      </c>
      <c r="C7852" s="1">
        <v>-2.9017017102297819E-4</v>
      </c>
      <c r="D7852" s="27">
        <v>3.6776501512550401E-2</v>
      </c>
      <c r="E7852" s="27">
        <v>3.6082583411940955E-2</v>
      </c>
      <c r="F7852" s="27">
        <v>3.2484095188428298E-2</v>
      </c>
      <c r="G7852" s="27">
        <v>0.14093398424502065</v>
      </c>
      <c r="H7852" s="27">
        <v>0.13251778829427449</v>
      </c>
      <c r="I7852" s="27">
        <v>0.13638110983177792</v>
      </c>
      <c r="J7852" s="27">
        <v>3.6467723249768685E-2</v>
      </c>
      <c r="K7852" s="27">
        <v>0.15512014392744067</v>
      </c>
      <c r="L7852" s="27">
        <v>3.9230424963842797E-2</v>
      </c>
      <c r="M7852" s="27">
        <v>0.16886134228965799</v>
      </c>
      <c r="N7852" s="27">
        <v>8.5144303085297371E-2</v>
      </c>
      <c r="O7852" s="27">
        <v>0</v>
      </c>
      <c r="P7852" s="27">
        <v>0</v>
      </c>
      <c r="Q7852" s="27">
        <v>0</v>
      </c>
      <c r="R7852" s="27">
        <v>0</v>
      </c>
      <c r="S7852" s="27">
        <v>0</v>
      </c>
      <c r="T7852" s="27">
        <v>0</v>
      </c>
      <c r="U7852" s="27">
        <v>0</v>
      </c>
      <c r="V7852" s="27">
        <v>0</v>
      </c>
      <c r="W7852" s="27">
        <v>0</v>
      </c>
      <c r="X7852" s="27">
        <v>0</v>
      </c>
      <c r="Y7852" s="27">
        <v>0</v>
      </c>
      <c r="Z7852" s="27">
        <v>0</v>
      </c>
      <c r="AA7852" s="27">
        <v>0</v>
      </c>
      <c r="AB7852" s="27">
        <v>0</v>
      </c>
      <c r="AC7852" s="27">
        <v>0</v>
      </c>
      <c r="AD7852" s="27">
        <v>0</v>
      </c>
      <c r="AE7852" s="27">
        <v>0</v>
      </c>
      <c r="AF7852" s="27">
        <v>0</v>
      </c>
      <c r="AG7852" s="27">
        <v>0</v>
      </c>
      <c r="AH7852" s="27">
        <v>0</v>
      </c>
      <c r="AI7852" s="27">
        <v>0</v>
      </c>
      <c r="AK7852" s="29">
        <f t="shared" si="122"/>
        <v>-2.4800869318203262E-2</v>
      </c>
    </row>
    <row r="7853" spans="1:37" x14ac:dyDescent="0.25">
      <c r="A7853">
        <v>7851</v>
      </c>
      <c r="B7853" s="1">
        <v>1.35E-2</v>
      </c>
      <c r="C7853" s="1">
        <v>6.2083518978201134E-5</v>
      </c>
      <c r="D7853" s="27">
        <v>8.7410537547545047E-2</v>
      </c>
      <c r="E7853" s="27">
        <v>0.13304154033255169</v>
      </c>
      <c r="F7853" s="27">
        <v>9.9309954868348038E-2</v>
      </c>
      <c r="G7853" s="27">
        <v>0.1320878384036705</v>
      </c>
      <c r="H7853" s="27">
        <v>8.9317721906219491E-2</v>
      </c>
      <c r="I7853" s="27">
        <v>3.6352993885884373E-2</v>
      </c>
      <c r="J7853" s="27">
        <v>0.14251796266008887</v>
      </c>
      <c r="K7853" s="27">
        <v>0.10684471451752509</v>
      </c>
      <c r="L7853" s="27">
        <v>1.8275035268188834E-2</v>
      </c>
      <c r="M7853" s="27">
        <v>0.1021174923596647</v>
      </c>
      <c r="N7853" s="27">
        <v>5.2724208250313355E-2</v>
      </c>
      <c r="O7853" s="27">
        <v>0</v>
      </c>
      <c r="P7853" s="27">
        <v>0</v>
      </c>
      <c r="Q7853" s="27">
        <v>0</v>
      </c>
      <c r="R7853" s="27">
        <v>0</v>
      </c>
      <c r="S7853" s="27">
        <v>0</v>
      </c>
      <c r="T7853" s="27">
        <v>0</v>
      </c>
      <c r="U7853" s="27">
        <v>0</v>
      </c>
      <c r="V7853" s="27">
        <v>0</v>
      </c>
      <c r="W7853" s="27">
        <v>0</v>
      </c>
      <c r="X7853" s="27">
        <v>0</v>
      </c>
      <c r="Y7853" s="27">
        <v>0</v>
      </c>
      <c r="Z7853" s="27">
        <v>0</v>
      </c>
      <c r="AA7853" s="27">
        <v>0</v>
      </c>
      <c r="AB7853" s="27">
        <v>0</v>
      </c>
      <c r="AC7853" s="27">
        <v>0</v>
      </c>
      <c r="AD7853" s="27">
        <v>0</v>
      </c>
      <c r="AE7853" s="27">
        <v>0</v>
      </c>
      <c r="AF7853" s="27">
        <v>0</v>
      </c>
      <c r="AG7853" s="27">
        <v>0</v>
      </c>
      <c r="AH7853" s="27">
        <v>0</v>
      </c>
      <c r="AI7853" s="27">
        <v>0</v>
      </c>
      <c r="AK7853" s="29">
        <f t="shared" si="122"/>
        <v>4.5987791835704547E-3</v>
      </c>
    </row>
    <row r="7854" spans="1:37" x14ac:dyDescent="0.25">
      <c r="A7854">
        <v>7852</v>
      </c>
      <c r="B7854" s="1">
        <v>1.2800000000000001E-2</v>
      </c>
      <c r="C7854" s="1">
        <v>-3.9175412882064086E-4</v>
      </c>
      <c r="D7854" s="27">
        <v>4.6412448531707881E-2</v>
      </c>
      <c r="E7854" s="27">
        <v>2.2771270420509429E-2</v>
      </c>
      <c r="F7854" s="27">
        <v>0.1576690816495146</v>
      </c>
      <c r="G7854" s="27">
        <v>9.4675419368419646E-3</v>
      </c>
      <c r="H7854" s="27">
        <v>4.2860277830968838E-2</v>
      </c>
      <c r="I7854" s="27">
        <v>0.19058032112269629</v>
      </c>
      <c r="J7854" s="27">
        <v>0.12310538018122276</v>
      </c>
      <c r="K7854" s="27">
        <v>0.16351573336404454</v>
      </c>
      <c r="L7854" s="27">
        <v>0.16397177904935212</v>
      </c>
      <c r="M7854" s="27">
        <v>4.9960681262961153E-2</v>
      </c>
      <c r="N7854" s="27">
        <v>2.9685484650180335E-2</v>
      </c>
      <c r="O7854" s="27">
        <v>0</v>
      </c>
      <c r="P7854" s="27">
        <v>0</v>
      </c>
      <c r="Q7854" s="27">
        <v>0</v>
      </c>
      <c r="R7854" s="27">
        <v>0</v>
      </c>
      <c r="S7854" s="27">
        <v>0</v>
      </c>
      <c r="T7854" s="27">
        <v>0</v>
      </c>
      <c r="U7854" s="27">
        <v>0</v>
      </c>
      <c r="V7854" s="27">
        <v>0</v>
      </c>
      <c r="W7854" s="27">
        <v>0</v>
      </c>
      <c r="X7854" s="27">
        <v>0</v>
      </c>
      <c r="Y7854" s="27">
        <v>0</v>
      </c>
      <c r="Z7854" s="27">
        <v>0</v>
      </c>
      <c r="AA7854" s="27">
        <v>0</v>
      </c>
      <c r="AB7854" s="27">
        <v>0</v>
      </c>
      <c r="AC7854" s="27">
        <v>0</v>
      </c>
      <c r="AD7854" s="27">
        <v>0</v>
      </c>
      <c r="AE7854" s="27">
        <v>0</v>
      </c>
      <c r="AF7854" s="27">
        <v>0</v>
      </c>
      <c r="AG7854" s="27">
        <v>0</v>
      </c>
      <c r="AH7854" s="27">
        <v>0</v>
      </c>
      <c r="AI7854" s="27">
        <v>0</v>
      </c>
      <c r="AK7854" s="29">
        <f t="shared" si="122"/>
        <v>-3.0605791314112566E-2</v>
      </c>
    </row>
    <row r="7855" spans="1:37" x14ac:dyDescent="0.25">
      <c r="A7855">
        <v>7853</v>
      </c>
      <c r="B7855" s="1">
        <v>1.6199999999999999E-2</v>
      </c>
      <c r="C7855" s="1">
        <v>-1.1617604173624715E-5</v>
      </c>
      <c r="D7855" s="27">
        <v>3.6785385218253079E-2</v>
      </c>
      <c r="E7855" s="27">
        <v>0.18621999723095997</v>
      </c>
      <c r="F7855" s="27">
        <v>3.6768953991481737E-2</v>
      </c>
      <c r="G7855" s="27">
        <v>0.23639478371417366</v>
      </c>
      <c r="H7855" s="27">
        <v>7.5039734758055809E-2</v>
      </c>
      <c r="I7855" s="27">
        <v>9.0421090066447551E-2</v>
      </c>
      <c r="J7855" s="27">
        <v>6.9970506669564522E-4</v>
      </c>
      <c r="K7855" s="27">
        <v>0.16827636857020939</v>
      </c>
      <c r="L7855" s="27">
        <v>3.3590873724533538E-2</v>
      </c>
      <c r="M7855" s="27">
        <v>8.4738501128376206E-2</v>
      </c>
      <c r="N7855" s="27">
        <v>5.106460653081335E-2</v>
      </c>
      <c r="O7855" s="27">
        <v>0</v>
      </c>
      <c r="P7855" s="27">
        <v>0</v>
      </c>
      <c r="Q7855" s="27">
        <v>0</v>
      </c>
      <c r="R7855" s="27">
        <v>0</v>
      </c>
      <c r="S7855" s="27">
        <v>0</v>
      </c>
      <c r="T7855" s="27">
        <v>0</v>
      </c>
      <c r="U7855" s="27">
        <v>0</v>
      </c>
      <c r="V7855" s="27">
        <v>0</v>
      </c>
      <c r="W7855" s="27">
        <v>0</v>
      </c>
      <c r="X7855" s="27">
        <v>0</v>
      </c>
      <c r="Y7855" s="27">
        <v>0</v>
      </c>
      <c r="Z7855" s="27">
        <v>0</v>
      </c>
      <c r="AA7855" s="27">
        <v>0</v>
      </c>
      <c r="AB7855" s="27">
        <v>0</v>
      </c>
      <c r="AC7855" s="27">
        <v>0</v>
      </c>
      <c r="AD7855" s="27">
        <v>0</v>
      </c>
      <c r="AE7855" s="27">
        <v>0</v>
      </c>
      <c r="AF7855" s="27">
        <v>0</v>
      </c>
      <c r="AG7855" s="27">
        <v>0</v>
      </c>
      <c r="AH7855" s="27">
        <v>0</v>
      </c>
      <c r="AI7855" s="27">
        <v>0</v>
      </c>
      <c r="AK7855" s="29">
        <f t="shared" si="122"/>
        <v>-7.1713606010029112E-4</v>
      </c>
    </row>
    <row r="7856" spans="1:37" x14ac:dyDescent="0.25">
      <c r="A7856">
        <v>7854</v>
      </c>
      <c r="B7856" s="1">
        <v>1.2699999999999999E-2</v>
      </c>
      <c r="C7856" s="1">
        <v>-4.4453719411495575E-5</v>
      </c>
      <c r="D7856" s="27">
        <v>5.1469931071018424E-2</v>
      </c>
      <c r="E7856" s="27">
        <v>0.13373547868061167</v>
      </c>
      <c r="F7856" s="27">
        <v>9.8766556998479471E-2</v>
      </c>
      <c r="G7856" s="27">
        <v>1.9906237603520078E-2</v>
      </c>
      <c r="H7856" s="27">
        <v>2.3317633980033892E-2</v>
      </c>
      <c r="I7856" s="27">
        <v>0.11250864235107094</v>
      </c>
      <c r="J7856" s="27">
        <v>0.10858047049906222</v>
      </c>
      <c r="K7856" s="27">
        <v>0.1420255056658489</v>
      </c>
      <c r="L7856" s="27">
        <v>0.10149922132956908</v>
      </c>
      <c r="M7856" s="27">
        <v>0.15019318461431155</v>
      </c>
      <c r="N7856" s="27">
        <v>5.7997137206473703E-2</v>
      </c>
      <c r="O7856" s="27">
        <v>0</v>
      </c>
      <c r="P7856" s="27">
        <v>0</v>
      </c>
      <c r="Q7856" s="27">
        <v>0</v>
      </c>
      <c r="R7856" s="27">
        <v>0</v>
      </c>
      <c r="S7856" s="27">
        <v>0</v>
      </c>
      <c r="T7856" s="27">
        <v>0</v>
      </c>
      <c r="U7856" s="27">
        <v>0</v>
      </c>
      <c r="V7856" s="27">
        <v>0</v>
      </c>
      <c r="W7856" s="27">
        <v>0</v>
      </c>
      <c r="X7856" s="27">
        <v>0</v>
      </c>
      <c r="Y7856" s="27">
        <v>0</v>
      </c>
      <c r="Z7856" s="27">
        <v>0</v>
      </c>
      <c r="AA7856" s="27">
        <v>0</v>
      </c>
      <c r="AB7856" s="27">
        <v>0</v>
      </c>
      <c r="AC7856" s="27">
        <v>0</v>
      </c>
      <c r="AD7856" s="27">
        <v>0</v>
      </c>
      <c r="AE7856" s="27">
        <v>0</v>
      </c>
      <c r="AF7856" s="27">
        <v>0</v>
      </c>
      <c r="AG7856" s="27">
        <v>0</v>
      </c>
      <c r="AH7856" s="27">
        <v>0</v>
      </c>
      <c r="AI7856" s="27">
        <v>0</v>
      </c>
      <c r="AK7856" s="29">
        <f t="shared" si="122"/>
        <v>-3.500292867046896E-3</v>
      </c>
    </row>
    <row r="7857" spans="1:37" x14ac:dyDescent="0.25">
      <c r="A7857">
        <v>7855</v>
      </c>
      <c r="B7857" s="1">
        <v>1.34E-2</v>
      </c>
      <c r="C7857" s="1">
        <v>-9.3674397554276443E-5</v>
      </c>
      <c r="D7857" s="27">
        <v>8.1536198148950231E-2</v>
      </c>
      <c r="E7857" s="27">
        <v>9.9314208717420985E-2</v>
      </c>
      <c r="F7857" s="27">
        <v>2.4906787404813596E-2</v>
      </c>
      <c r="G7857" s="27">
        <v>0.10404126820024925</v>
      </c>
      <c r="H7857" s="27">
        <v>0.10142375970750547</v>
      </c>
      <c r="I7857" s="27">
        <v>0.14114751035886236</v>
      </c>
      <c r="J7857" s="27">
        <v>8.8500494594942206E-2</v>
      </c>
      <c r="K7857" s="27">
        <v>0.15173932271132995</v>
      </c>
      <c r="L7857" s="27">
        <v>6.2482300234310097E-2</v>
      </c>
      <c r="M7857" s="27">
        <v>2.809218586611378E-2</v>
      </c>
      <c r="N7857" s="27">
        <v>0.11681596405550196</v>
      </c>
      <c r="O7857" s="27">
        <v>0</v>
      </c>
      <c r="P7857" s="27">
        <v>0</v>
      </c>
      <c r="Q7857" s="27">
        <v>0</v>
      </c>
      <c r="R7857" s="27">
        <v>0</v>
      </c>
      <c r="S7857" s="27">
        <v>0</v>
      </c>
      <c r="T7857" s="27">
        <v>0</v>
      </c>
      <c r="U7857" s="27">
        <v>0</v>
      </c>
      <c r="V7857" s="27">
        <v>0</v>
      </c>
      <c r="W7857" s="27">
        <v>0</v>
      </c>
      <c r="X7857" s="27">
        <v>0</v>
      </c>
      <c r="Y7857" s="27">
        <v>0</v>
      </c>
      <c r="Z7857" s="27">
        <v>0</v>
      </c>
      <c r="AA7857" s="27">
        <v>0</v>
      </c>
      <c r="AB7857" s="27">
        <v>0</v>
      </c>
      <c r="AC7857" s="27">
        <v>0</v>
      </c>
      <c r="AD7857" s="27">
        <v>0</v>
      </c>
      <c r="AE7857" s="27">
        <v>0</v>
      </c>
      <c r="AF7857" s="27">
        <v>0</v>
      </c>
      <c r="AG7857" s="27">
        <v>0</v>
      </c>
      <c r="AH7857" s="27">
        <v>0</v>
      </c>
      <c r="AI7857" s="27">
        <v>0</v>
      </c>
      <c r="AK7857" s="29">
        <f t="shared" si="122"/>
        <v>-6.9906266831549586E-3</v>
      </c>
    </row>
    <row r="7858" spans="1:37" x14ac:dyDescent="0.25">
      <c r="A7858">
        <v>7856</v>
      </c>
      <c r="B7858" s="1">
        <v>1.15E-2</v>
      </c>
      <c r="C7858" s="1">
        <v>-3.4958275754025205E-6</v>
      </c>
      <c r="D7858" s="27">
        <v>0.15552799589956554</v>
      </c>
      <c r="E7858" s="27">
        <v>6.6913639575960318E-2</v>
      </c>
      <c r="F7858" s="27">
        <v>0.12697786244690915</v>
      </c>
      <c r="G7858" s="27">
        <v>0.12401842679932377</v>
      </c>
      <c r="H7858" s="27">
        <v>2.9844802373355803E-3</v>
      </c>
      <c r="I7858" s="27">
        <v>9.954655204474408E-2</v>
      </c>
      <c r="J7858" s="27">
        <v>7.7769337512461886E-2</v>
      </c>
      <c r="K7858" s="27">
        <v>6.3713192949830896E-2</v>
      </c>
      <c r="L7858" s="27">
        <v>0.16314305547753691</v>
      </c>
      <c r="M7858" s="27">
        <v>7.4605949884064632E-2</v>
      </c>
      <c r="N7858" s="27">
        <v>4.479950717226748E-2</v>
      </c>
      <c r="O7858" s="27">
        <v>0</v>
      </c>
      <c r="P7858" s="27">
        <v>0</v>
      </c>
      <c r="Q7858" s="27">
        <v>0</v>
      </c>
      <c r="R7858" s="27">
        <v>0</v>
      </c>
      <c r="S7858" s="27">
        <v>0</v>
      </c>
      <c r="T7858" s="27">
        <v>0</v>
      </c>
      <c r="U7858" s="27">
        <v>0</v>
      </c>
      <c r="V7858" s="27">
        <v>0</v>
      </c>
      <c r="W7858" s="27">
        <v>0</v>
      </c>
      <c r="X7858" s="27">
        <v>0</v>
      </c>
      <c r="Y7858" s="27">
        <v>0</v>
      </c>
      <c r="Z7858" s="27">
        <v>0</v>
      </c>
      <c r="AA7858" s="27">
        <v>0</v>
      </c>
      <c r="AB7858" s="27">
        <v>0</v>
      </c>
      <c r="AC7858" s="27">
        <v>0</v>
      </c>
      <c r="AD7858" s="27">
        <v>0</v>
      </c>
      <c r="AE7858" s="27">
        <v>0</v>
      </c>
      <c r="AF7858" s="27">
        <v>0</v>
      </c>
      <c r="AG7858" s="27">
        <v>0</v>
      </c>
      <c r="AH7858" s="27">
        <v>0</v>
      </c>
      <c r="AI7858" s="27">
        <v>0</v>
      </c>
      <c r="AK7858" s="29">
        <f t="shared" si="122"/>
        <v>-3.0398500655674093E-4</v>
      </c>
    </row>
    <row r="7859" spans="1:37" x14ac:dyDescent="0.25">
      <c r="A7859">
        <v>7857</v>
      </c>
      <c r="B7859" s="1">
        <v>1.24E-2</v>
      </c>
      <c r="C7859" s="1">
        <v>1.7921940402395529E-4</v>
      </c>
      <c r="D7859" s="27">
        <v>5.0340007357909985E-2</v>
      </c>
      <c r="E7859" s="27">
        <v>0.13260745115449912</v>
      </c>
      <c r="F7859" s="27">
        <v>9.5564685580220576E-3</v>
      </c>
      <c r="G7859" s="27">
        <v>0.14562391778609651</v>
      </c>
      <c r="H7859" s="27">
        <v>3.1029076679842827E-2</v>
      </c>
      <c r="I7859" s="27">
        <v>4.3622539026044148E-2</v>
      </c>
      <c r="J7859" s="27">
        <v>0.13162046468053054</v>
      </c>
      <c r="K7859" s="27">
        <v>0.12280008729140736</v>
      </c>
      <c r="L7859" s="27">
        <v>5.006966707093724E-2</v>
      </c>
      <c r="M7859" s="27">
        <v>0.13388418166952962</v>
      </c>
      <c r="N7859" s="27">
        <v>0.14884613872518057</v>
      </c>
      <c r="O7859" s="27">
        <v>0</v>
      </c>
      <c r="P7859" s="27">
        <v>0</v>
      </c>
      <c r="Q7859" s="27">
        <v>0</v>
      </c>
      <c r="R7859" s="27">
        <v>0</v>
      </c>
      <c r="S7859" s="27">
        <v>0</v>
      </c>
      <c r="T7859" s="27">
        <v>0</v>
      </c>
      <c r="U7859" s="27">
        <v>0</v>
      </c>
      <c r="V7859" s="27">
        <v>0</v>
      </c>
      <c r="W7859" s="27">
        <v>0</v>
      </c>
      <c r="X7859" s="27">
        <v>0</v>
      </c>
      <c r="Y7859" s="27">
        <v>0</v>
      </c>
      <c r="Z7859" s="27">
        <v>0</v>
      </c>
      <c r="AA7859" s="27">
        <v>0</v>
      </c>
      <c r="AB7859" s="27">
        <v>0</v>
      </c>
      <c r="AC7859" s="27">
        <v>0</v>
      </c>
      <c r="AD7859" s="27">
        <v>0</v>
      </c>
      <c r="AE7859" s="27">
        <v>0</v>
      </c>
      <c r="AF7859" s="27">
        <v>0</v>
      </c>
      <c r="AG7859" s="27">
        <v>0</v>
      </c>
      <c r="AH7859" s="27">
        <v>0</v>
      </c>
      <c r="AI7859" s="27">
        <v>0</v>
      </c>
      <c r="AK7859" s="29">
        <f t="shared" si="122"/>
        <v>1.4453177743867363E-2</v>
      </c>
    </row>
    <row r="7860" spans="1:37" x14ac:dyDescent="0.25">
      <c r="A7860">
        <v>7858</v>
      </c>
      <c r="B7860" s="1">
        <v>9.7999999999999997E-3</v>
      </c>
      <c r="C7860" s="1">
        <v>-3.7679145926265927E-5</v>
      </c>
      <c r="D7860" s="27">
        <v>0.18533014993169661</v>
      </c>
      <c r="E7860" s="27">
        <v>7.5176918066449175E-3</v>
      </c>
      <c r="F7860" s="27">
        <v>1.2942291831366345E-2</v>
      </c>
      <c r="G7860" s="27">
        <v>9.6308031932314089E-2</v>
      </c>
      <c r="H7860" s="27">
        <v>0.10850387817737282</v>
      </c>
      <c r="I7860" s="27">
        <v>8.684035766517928E-2</v>
      </c>
      <c r="J7860" s="27">
        <v>5.3412762177260542E-2</v>
      </c>
      <c r="K7860" s="27">
        <v>8.2940187215903072E-2</v>
      </c>
      <c r="L7860" s="27">
        <v>0.17493120817179864</v>
      </c>
      <c r="M7860" s="27">
        <v>0.16656693188464788</v>
      </c>
      <c r="N7860" s="27">
        <v>2.470650920581564E-2</v>
      </c>
      <c r="O7860" s="27">
        <v>0</v>
      </c>
      <c r="P7860" s="27">
        <v>0</v>
      </c>
      <c r="Q7860" s="27">
        <v>0</v>
      </c>
      <c r="R7860" s="27">
        <v>0</v>
      </c>
      <c r="S7860" s="27">
        <v>0</v>
      </c>
      <c r="T7860" s="27">
        <v>0</v>
      </c>
      <c r="U7860" s="27">
        <v>0</v>
      </c>
      <c r="V7860" s="27">
        <v>0</v>
      </c>
      <c r="W7860" s="27">
        <v>0</v>
      </c>
      <c r="X7860" s="27">
        <v>0</v>
      </c>
      <c r="Y7860" s="27">
        <v>0</v>
      </c>
      <c r="Z7860" s="27">
        <v>0</v>
      </c>
      <c r="AA7860" s="27">
        <v>0</v>
      </c>
      <c r="AB7860" s="27">
        <v>0</v>
      </c>
      <c r="AC7860" s="27">
        <v>0</v>
      </c>
      <c r="AD7860" s="27">
        <v>0</v>
      </c>
      <c r="AE7860" s="27">
        <v>0</v>
      </c>
      <c r="AF7860" s="27">
        <v>0</v>
      </c>
      <c r="AG7860" s="27">
        <v>0</v>
      </c>
      <c r="AH7860" s="27">
        <v>0</v>
      </c>
      <c r="AI7860" s="27">
        <v>0</v>
      </c>
      <c r="AK7860" s="29">
        <f t="shared" si="122"/>
        <v>-3.8448108088026457E-3</v>
      </c>
    </row>
    <row r="7861" spans="1:37" x14ac:dyDescent="0.25">
      <c r="A7861">
        <v>7859</v>
      </c>
      <c r="B7861" s="1">
        <v>1.09E-2</v>
      </c>
      <c r="C7861" s="1">
        <v>-1.8418477234211379E-4</v>
      </c>
      <c r="D7861" s="27">
        <v>0.18073288570828017</v>
      </c>
      <c r="E7861" s="27">
        <v>1.1990732944447123E-2</v>
      </c>
      <c r="F7861" s="27">
        <v>1.8040060930276222E-3</v>
      </c>
      <c r="G7861" s="27">
        <v>0.18317896173971454</v>
      </c>
      <c r="H7861" s="27">
        <v>4.9892162070849018E-2</v>
      </c>
      <c r="I7861" s="27">
        <v>1.2207877015065618E-2</v>
      </c>
      <c r="J7861" s="27">
        <v>5.1727230235064731E-2</v>
      </c>
      <c r="K7861" s="27">
        <v>0.14469384416746997</v>
      </c>
      <c r="L7861" s="27">
        <v>1.6684176520341588E-2</v>
      </c>
      <c r="M7861" s="27">
        <v>0.17289708862751868</v>
      </c>
      <c r="N7861" s="27">
        <v>0.1741910348782211</v>
      </c>
      <c r="O7861" s="27">
        <v>0</v>
      </c>
      <c r="P7861" s="27">
        <v>0</v>
      </c>
      <c r="Q7861" s="27">
        <v>0</v>
      </c>
      <c r="R7861" s="27">
        <v>0</v>
      </c>
      <c r="S7861" s="27">
        <v>0</v>
      </c>
      <c r="T7861" s="27">
        <v>0</v>
      </c>
      <c r="U7861" s="27">
        <v>0</v>
      </c>
      <c r="V7861" s="27">
        <v>0</v>
      </c>
      <c r="W7861" s="27">
        <v>0</v>
      </c>
      <c r="X7861" s="27">
        <v>0</v>
      </c>
      <c r="Y7861" s="27">
        <v>0</v>
      </c>
      <c r="Z7861" s="27">
        <v>0</v>
      </c>
      <c r="AA7861" s="27">
        <v>0</v>
      </c>
      <c r="AB7861" s="27">
        <v>0</v>
      </c>
      <c r="AC7861" s="27">
        <v>0</v>
      </c>
      <c r="AD7861" s="27">
        <v>0</v>
      </c>
      <c r="AE7861" s="27">
        <v>0</v>
      </c>
      <c r="AF7861" s="27">
        <v>0</v>
      </c>
      <c r="AG7861" s="27">
        <v>0</v>
      </c>
      <c r="AH7861" s="27">
        <v>0</v>
      </c>
      <c r="AI7861" s="27">
        <v>0</v>
      </c>
      <c r="AK7861" s="29">
        <f t="shared" si="122"/>
        <v>-1.6897685535973744E-2</v>
      </c>
    </row>
    <row r="7862" spans="1:37" x14ac:dyDescent="0.25">
      <c r="A7862">
        <v>7860</v>
      </c>
      <c r="B7862" s="1">
        <v>1.4E-2</v>
      </c>
      <c r="C7862" s="1">
        <v>-1.1307589630796997E-4</v>
      </c>
      <c r="D7862" s="27">
        <v>5.0613311400209131E-2</v>
      </c>
      <c r="E7862" s="27">
        <v>0.15101834727826219</v>
      </c>
      <c r="F7862" s="27">
        <v>0.13233886404040987</v>
      </c>
      <c r="G7862" s="27">
        <v>4.0871849813612193E-2</v>
      </c>
      <c r="H7862" s="27">
        <v>0.13739756980829831</v>
      </c>
      <c r="I7862" s="27">
        <v>1.414633574313065E-2</v>
      </c>
      <c r="J7862" s="27">
        <v>0.11240395175780077</v>
      </c>
      <c r="K7862" s="27">
        <v>0.17777719323490543</v>
      </c>
      <c r="L7862" s="27">
        <v>1.8027355145223647E-2</v>
      </c>
      <c r="M7862" s="27">
        <v>0.13556649164365625</v>
      </c>
      <c r="N7862" s="27">
        <v>2.9838730134491558E-2</v>
      </c>
      <c r="O7862" s="27">
        <v>0</v>
      </c>
      <c r="P7862" s="27">
        <v>0</v>
      </c>
      <c r="Q7862" s="27">
        <v>0</v>
      </c>
      <c r="R7862" s="27">
        <v>0</v>
      </c>
      <c r="S7862" s="27">
        <v>0</v>
      </c>
      <c r="T7862" s="27">
        <v>0</v>
      </c>
      <c r="U7862" s="27">
        <v>0</v>
      </c>
      <c r="V7862" s="27">
        <v>0</v>
      </c>
      <c r="W7862" s="27">
        <v>0</v>
      </c>
      <c r="X7862" s="27">
        <v>0</v>
      </c>
      <c r="Y7862" s="27">
        <v>0</v>
      </c>
      <c r="Z7862" s="27">
        <v>0</v>
      </c>
      <c r="AA7862" s="27">
        <v>0</v>
      </c>
      <c r="AB7862" s="27">
        <v>0</v>
      </c>
      <c r="AC7862" s="27">
        <v>0</v>
      </c>
      <c r="AD7862" s="27">
        <v>0</v>
      </c>
      <c r="AE7862" s="27">
        <v>0</v>
      </c>
      <c r="AF7862" s="27">
        <v>0</v>
      </c>
      <c r="AG7862" s="27">
        <v>0</v>
      </c>
      <c r="AH7862" s="27">
        <v>0</v>
      </c>
      <c r="AI7862" s="27">
        <v>0</v>
      </c>
      <c r="AK7862" s="29">
        <f t="shared" si="122"/>
        <v>-8.0768497362835694E-3</v>
      </c>
    </row>
    <row r="7863" spans="1:37" x14ac:dyDescent="0.25">
      <c r="A7863">
        <v>7861</v>
      </c>
      <c r="B7863" s="1">
        <v>1.34E-2</v>
      </c>
      <c r="C7863" s="1">
        <v>-2.190625269588713E-4</v>
      </c>
      <c r="D7863" s="27">
        <v>1.2391629409506449E-3</v>
      </c>
      <c r="E7863" s="27">
        <v>7.6720353600201754E-2</v>
      </c>
      <c r="F7863" s="27">
        <v>0.12964471234787656</v>
      </c>
      <c r="G7863" s="27">
        <v>1.1205179990214947E-2</v>
      </c>
      <c r="H7863" s="27">
        <v>0.10229907356682355</v>
      </c>
      <c r="I7863" s="27">
        <v>0.25884911918247411</v>
      </c>
      <c r="J7863" s="27">
        <v>0.12970271495800983</v>
      </c>
      <c r="K7863" s="27">
        <v>0.10107515651152785</v>
      </c>
      <c r="L7863" s="27">
        <v>6.1554796038031823E-2</v>
      </c>
      <c r="M7863" s="27">
        <v>9.0239448502683808E-3</v>
      </c>
      <c r="N7863" s="27">
        <v>0.11868578601362054</v>
      </c>
      <c r="O7863" s="27">
        <v>0</v>
      </c>
      <c r="P7863" s="27">
        <v>0</v>
      </c>
      <c r="Q7863" s="27">
        <v>0</v>
      </c>
      <c r="R7863" s="27">
        <v>0</v>
      </c>
      <c r="S7863" s="27">
        <v>0</v>
      </c>
      <c r="T7863" s="27">
        <v>0</v>
      </c>
      <c r="U7863" s="27">
        <v>0</v>
      </c>
      <c r="V7863" s="27">
        <v>0</v>
      </c>
      <c r="W7863" s="27">
        <v>0</v>
      </c>
      <c r="X7863" s="27">
        <v>0</v>
      </c>
      <c r="Y7863" s="27">
        <v>0</v>
      </c>
      <c r="Z7863" s="27">
        <v>0</v>
      </c>
      <c r="AA7863" s="27">
        <v>0</v>
      </c>
      <c r="AB7863" s="27">
        <v>0</v>
      </c>
      <c r="AC7863" s="27">
        <v>0</v>
      </c>
      <c r="AD7863" s="27">
        <v>0</v>
      </c>
      <c r="AE7863" s="27">
        <v>0</v>
      </c>
      <c r="AF7863" s="27">
        <v>0</v>
      </c>
      <c r="AG7863" s="27">
        <v>0</v>
      </c>
      <c r="AH7863" s="27">
        <v>0</v>
      </c>
      <c r="AI7863" s="27">
        <v>0</v>
      </c>
      <c r="AK7863" s="29">
        <f t="shared" si="122"/>
        <v>-1.6347949773050097E-2</v>
      </c>
    </row>
    <row r="7864" spans="1:37" x14ac:dyDescent="0.25">
      <c r="A7864">
        <v>7862</v>
      </c>
      <c r="B7864" s="1">
        <v>1.0999999999999999E-2</v>
      </c>
      <c r="C7864" s="1">
        <v>2.0520315612304116E-4</v>
      </c>
      <c r="D7864" s="27">
        <v>0.1242946740507492</v>
      </c>
      <c r="E7864" s="27">
        <v>0.11530664834979548</v>
      </c>
      <c r="F7864" s="27">
        <v>3.9552284379886241E-2</v>
      </c>
      <c r="G7864" s="27">
        <v>6.6122969235960519E-2</v>
      </c>
      <c r="H7864" s="27">
        <v>0.10511801385405685</v>
      </c>
      <c r="I7864" s="27">
        <v>3.0917248471246547E-2</v>
      </c>
      <c r="J7864" s="27">
        <v>9.9598621688034836E-2</v>
      </c>
      <c r="K7864" s="27">
        <v>7.7067561809503027E-2</v>
      </c>
      <c r="L7864" s="27">
        <v>9.0487414978551783E-2</v>
      </c>
      <c r="M7864" s="27">
        <v>0.12930957497255283</v>
      </c>
      <c r="N7864" s="27">
        <v>0.12222498820966274</v>
      </c>
      <c r="O7864" s="27">
        <v>0</v>
      </c>
      <c r="P7864" s="27">
        <v>0</v>
      </c>
      <c r="Q7864" s="27">
        <v>0</v>
      </c>
      <c r="R7864" s="27">
        <v>0</v>
      </c>
      <c r="S7864" s="27">
        <v>0</v>
      </c>
      <c r="T7864" s="27">
        <v>0</v>
      </c>
      <c r="U7864" s="27">
        <v>0</v>
      </c>
      <c r="V7864" s="27">
        <v>0</v>
      </c>
      <c r="W7864" s="27">
        <v>0</v>
      </c>
      <c r="X7864" s="27">
        <v>0</v>
      </c>
      <c r="Y7864" s="27">
        <v>0</v>
      </c>
      <c r="Z7864" s="27">
        <v>0</v>
      </c>
      <c r="AA7864" s="27">
        <v>0</v>
      </c>
      <c r="AB7864" s="27">
        <v>0</v>
      </c>
      <c r="AC7864" s="27">
        <v>0</v>
      </c>
      <c r="AD7864" s="27">
        <v>0</v>
      </c>
      <c r="AE7864" s="27">
        <v>0</v>
      </c>
      <c r="AF7864" s="27">
        <v>0</v>
      </c>
      <c r="AG7864" s="27">
        <v>0</v>
      </c>
      <c r="AH7864" s="27">
        <v>0</v>
      </c>
      <c r="AI7864" s="27">
        <v>0</v>
      </c>
      <c r="AK7864" s="29">
        <f t="shared" si="122"/>
        <v>1.8654832374821927E-2</v>
      </c>
    </row>
    <row r="7865" spans="1:37" x14ac:dyDescent="0.25">
      <c r="A7865">
        <v>7863</v>
      </c>
      <c r="B7865" s="1">
        <v>1.2699999999999999E-2</v>
      </c>
      <c r="C7865" s="1">
        <v>-2.5870661846445374E-4</v>
      </c>
      <c r="D7865" s="27">
        <v>0.13586049840691886</v>
      </c>
      <c r="E7865" s="27">
        <v>2.4485275918928642E-2</v>
      </c>
      <c r="F7865" s="27">
        <v>9.0350774685817703E-2</v>
      </c>
      <c r="G7865" s="27">
        <v>8.1143700113744305E-2</v>
      </c>
      <c r="H7865" s="27">
        <v>8.7236216767464288E-3</v>
      </c>
      <c r="I7865" s="27">
        <v>0.16328172852990785</v>
      </c>
      <c r="J7865" s="27">
        <v>0.13873305146253334</v>
      </c>
      <c r="K7865" s="27">
        <v>0.13729358898936586</v>
      </c>
      <c r="L7865" s="27">
        <v>0.11108723839841181</v>
      </c>
      <c r="M7865" s="27">
        <v>2.941417491099577E-2</v>
      </c>
      <c r="N7865" s="27">
        <v>7.9626346906629439E-2</v>
      </c>
      <c r="O7865" s="27">
        <v>0</v>
      </c>
      <c r="P7865" s="27">
        <v>0</v>
      </c>
      <c r="Q7865" s="27">
        <v>0</v>
      </c>
      <c r="R7865" s="27">
        <v>0</v>
      </c>
      <c r="S7865" s="27">
        <v>0</v>
      </c>
      <c r="T7865" s="27">
        <v>0</v>
      </c>
      <c r="U7865" s="27">
        <v>0</v>
      </c>
      <c r="V7865" s="27">
        <v>0</v>
      </c>
      <c r="W7865" s="27">
        <v>0</v>
      </c>
      <c r="X7865" s="27">
        <v>0</v>
      </c>
      <c r="Y7865" s="27">
        <v>0</v>
      </c>
      <c r="Z7865" s="27">
        <v>0</v>
      </c>
      <c r="AA7865" s="27">
        <v>0</v>
      </c>
      <c r="AB7865" s="27">
        <v>0</v>
      </c>
      <c r="AC7865" s="27">
        <v>0</v>
      </c>
      <c r="AD7865" s="27">
        <v>0</v>
      </c>
      <c r="AE7865" s="27">
        <v>0</v>
      </c>
      <c r="AF7865" s="27">
        <v>0</v>
      </c>
      <c r="AG7865" s="27">
        <v>0</v>
      </c>
      <c r="AH7865" s="27">
        <v>0</v>
      </c>
      <c r="AI7865" s="27">
        <v>0</v>
      </c>
      <c r="AK7865" s="29">
        <f t="shared" si="122"/>
        <v>-2.0370599879090845E-2</v>
      </c>
    </row>
    <row r="7866" spans="1:37" x14ac:dyDescent="0.25">
      <c r="A7866">
        <v>7864</v>
      </c>
      <c r="B7866" s="1">
        <v>9.9000000000000008E-3</v>
      </c>
      <c r="C7866" s="1">
        <v>-7.0802468060431021E-5</v>
      </c>
      <c r="D7866" s="27">
        <v>1.0356957885906755E-3</v>
      </c>
      <c r="E7866" s="27">
        <v>1.1255758399206011E-2</v>
      </c>
      <c r="F7866" s="27">
        <v>7.6217867963863248E-2</v>
      </c>
      <c r="G7866" s="27">
        <v>8.6575420112507226E-2</v>
      </c>
      <c r="H7866" s="27">
        <v>0.17677858893950632</v>
      </c>
      <c r="I7866" s="27">
        <v>9.3276223229972352E-2</v>
      </c>
      <c r="J7866" s="27">
        <v>0.15232069668301354</v>
      </c>
      <c r="K7866" s="27">
        <v>6.816381059547208E-2</v>
      </c>
      <c r="L7866" s="27">
        <v>1.6895041657596355E-2</v>
      </c>
      <c r="M7866" s="27">
        <v>0.17238557435199353</v>
      </c>
      <c r="N7866" s="27">
        <v>0.14509532227827857</v>
      </c>
      <c r="O7866" s="27">
        <v>0</v>
      </c>
      <c r="P7866" s="27">
        <v>0</v>
      </c>
      <c r="Q7866" s="27">
        <v>0</v>
      </c>
      <c r="R7866" s="27">
        <v>0</v>
      </c>
      <c r="S7866" s="27">
        <v>0</v>
      </c>
      <c r="T7866" s="27">
        <v>0</v>
      </c>
      <c r="U7866" s="27">
        <v>0</v>
      </c>
      <c r="V7866" s="27">
        <v>0</v>
      </c>
      <c r="W7866" s="27">
        <v>0</v>
      </c>
      <c r="X7866" s="27">
        <v>0</v>
      </c>
      <c r="Y7866" s="27">
        <v>0</v>
      </c>
      <c r="Z7866" s="27">
        <v>0</v>
      </c>
      <c r="AA7866" s="27">
        <v>0</v>
      </c>
      <c r="AB7866" s="27">
        <v>0</v>
      </c>
      <c r="AC7866" s="27">
        <v>0</v>
      </c>
      <c r="AD7866" s="27">
        <v>0</v>
      </c>
      <c r="AE7866" s="27">
        <v>0</v>
      </c>
      <c r="AF7866" s="27">
        <v>0</v>
      </c>
      <c r="AG7866" s="27">
        <v>0</v>
      </c>
      <c r="AH7866" s="27">
        <v>0</v>
      </c>
      <c r="AI7866" s="27">
        <v>0</v>
      </c>
      <c r="AK7866" s="29">
        <f t="shared" si="122"/>
        <v>-7.1517644505485877E-3</v>
      </c>
    </row>
    <row r="7867" spans="1:37" x14ac:dyDescent="0.25">
      <c r="A7867">
        <v>7865</v>
      </c>
      <c r="B7867" s="1">
        <v>1.14E-2</v>
      </c>
      <c r="C7867" s="1">
        <v>2.6024139810471936E-4</v>
      </c>
      <c r="D7867" s="27">
        <v>0.10210799414414402</v>
      </c>
      <c r="E7867" s="27">
        <v>0.12137008240910649</v>
      </c>
      <c r="F7867" s="27">
        <v>2.0593992803617983E-2</v>
      </c>
      <c r="G7867" s="27">
        <v>5.9520159058215623E-2</v>
      </c>
      <c r="H7867" s="27">
        <v>8.7365268076056504E-2</v>
      </c>
      <c r="I7867" s="27">
        <v>0.13632094097636571</v>
      </c>
      <c r="J7867" s="27">
        <v>9.6672038011139369E-2</v>
      </c>
      <c r="K7867" s="27">
        <v>3.6474902799672686E-2</v>
      </c>
      <c r="L7867" s="27">
        <v>0.11651024852160489</v>
      </c>
      <c r="M7867" s="27">
        <v>0.10956261614372052</v>
      </c>
      <c r="N7867" s="27">
        <v>0.11350175705635597</v>
      </c>
      <c r="O7867" s="27">
        <v>0</v>
      </c>
      <c r="P7867" s="27">
        <v>0</v>
      </c>
      <c r="Q7867" s="27">
        <v>0</v>
      </c>
      <c r="R7867" s="27">
        <v>0</v>
      </c>
      <c r="S7867" s="27">
        <v>0</v>
      </c>
      <c r="T7867" s="27">
        <v>0</v>
      </c>
      <c r="U7867" s="27">
        <v>0</v>
      </c>
      <c r="V7867" s="27">
        <v>0</v>
      </c>
      <c r="W7867" s="27">
        <v>0</v>
      </c>
      <c r="X7867" s="27">
        <v>0</v>
      </c>
      <c r="Y7867" s="27">
        <v>0</v>
      </c>
      <c r="Z7867" s="27">
        <v>0</v>
      </c>
      <c r="AA7867" s="27">
        <v>0</v>
      </c>
      <c r="AB7867" s="27">
        <v>0</v>
      </c>
      <c r="AC7867" s="27">
        <v>0</v>
      </c>
      <c r="AD7867" s="27">
        <v>0</v>
      </c>
      <c r="AE7867" s="27">
        <v>0</v>
      </c>
      <c r="AF7867" s="27">
        <v>0</v>
      </c>
      <c r="AG7867" s="27">
        <v>0</v>
      </c>
      <c r="AH7867" s="27">
        <v>0</v>
      </c>
      <c r="AI7867" s="27">
        <v>0</v>
      </c>
      <c r="AK7867" s="29">
        <f t="shared" si="122"/>
        <v>2.2828192816203453E-2</v>
      </c>
    </row>
    <row r="7868" spans="1:37" x14ac:dyDescent="0.25">
      <c r="A7868">
        <v>7866</v>
      </c>
      <c r="B7868" s="1">
        <v>1.17E-2</v>
      </c>
      <c r="C7868" s="1">
        <v>2.6225327029645937E-4</v>
      </c>
      <c r="D7868" s="27">
        <v>0.17289888882201421</v>
      </c>
      <c r="E7868" s="27">
        <v>0.12178594403364953</v>
      </c>
      <c r="F7868" s="27">
        <v>7.9853603583658089E-2</v>
      </c>
      <c r="G7868" s="27">
        <v>0.14845008578523713</v>
      </c>
      <c r="H7868" s="27">
        <v>1.2488533737432812E-3</v>
      </c>
      <c r="I7868" s="27">
        <v>6.2823112921897614E-2</v>
      </c>
      <c r="J7868" s="27">
        <v>2.7814269539888973E-2</v>
      </c>
      <c r="K7868" s="27">
        <v>3.0887100587280596E-2</v>
      </c>
      <c r="L7868" s="27">
        <v>0.18765812573741925</v>
      </c>
      <c r="M7868" s="27">
        <v>8.9262979785079452E-2</v>
      </c>
      <c r="N7868" s="27">
        <v>7.7317035830131678E-2</v>
      </c>
      <c r="O7868" s="27">
        <v>0</v>
      </c>
      <c r="P7868" s="27">
        <v>0</v>
      </c>
      <c r="Q7868" s="27">
        <v>0</v>
      </c>
      <c r="R7868" s="27">
        <v>0</v>
      </c>
      <c r="S7868" s="27">
        <v>0</v>
      </c>
      <c r="T7868" s="27">
        <v>0</v>
      </c>
      <c r="U7868" s="27">
        <v>0</v>
      </c>
      <c r="V7868" s="27">
        <v>0</v>
      </c>
      <c r="W7868" s="27">
        <v>0</v>
      </c>
      <c r="X7868" s="27">
        <v>0</v>
      </c>
      <c r="Y7868" s="27">
        <v>0</v>
      </c>
      <c r="Z7868" s="27">
        <v>0</v>
      </c>
      <c r="AA7868" s="27">
        <v>0</v>
      </c>
      <c r="AB7868" s="27">
        <v>0</v>
      </c>
      <c r="AC7868" s="27">
        <v>0</v>
      </c>
      <c r="AD7868" s="27">
        <v>0</v>
      </c>
      <c r="AE7868" s="27">
        <v>0</v>
      </c>
      <c r="AF7868" s="27">
        <v>0</v>
      </c>
      <c r="AG7868" s="27">
        <v>0</v>
      </c>
      <c r="AH7868" s="27">
        <v>0</v>
      </c>
      <c r="AI7868" s="27">
        <v>0</v>
      </c>
      <c r="AK7868" s="29">
        <f t="shared" si="122"/>
        <v>2.2414809427047808E-2</v>
      </c>
    </row>
    <row r="7869" spans="1:37" x14ac:dyDescent="0.25">
      <c r="A7869">
        <v>7867</v>
      </c>
      <c r="B7869" s="1">
        <v>1.47E-2</v>
      </c>
      <c r="C7869" s="1">
        <v>2.3464463061780445E-4</v>
      </c>
      <c r="D7869" s="27">
        <v>2.7640019737405538E-2</v>
      </c>
      <c r="E7869" s="27">
        <v>0.17263575738581272</v>
      </c>
      <c r="F7869" s="27">
        <v>0.17342232473728275</v>
      </c>
      <c r="G7869" s="27">
        <v>0.17466369695448289</v>
      </c>
      <c r="H7869" s="27">
        <v>1.8261241775277517E-2</v>
      </c>
      <c r="I7869" s="27">
        <v>3.4879921707412463E-2</v>
      </c>
      <c r="J7869" s="27">
        <v>0.15658186059010762</v>
      </c>
      <c r="K7869" s="27">
        <v>7.1429350147335591E-2</v>
      </c>
      <c r="L7869" s="27">
        <v>0.11290068093626121</v>
      </c>
      <c r="M7869" s="27">
        <v>5.2061490620400955E-2</v>
      </c>
      <c r="N7869" s="27">
        <v>5.5236554082208613E-3</v>
      </c>
      <c r="O7869" s="27">
        <v>0</v>
      </c>
      <c r="P7869" s="27">
        <v>0</v>
      </c>
      <c r="Q7869" s="27">
        <v>0</v>
      </c>
      <c r="R7869" s="27">
        <v>0</v>
      </c>
      <c r="S7869" s="27">
        <v>0</v>
      </c>
      <c r="T7869" s="27">
        <v>0</v>
      </c>
      <c r="U7869" s="27">
        <v>0</v>
      </c>
      <c r="V7869" s="27">
        <v>0</v>
      </c>
      <c r="W7869" s="27">
        <v>0</v>
      </c>
      <c r="X7869" s="27">
        <v>0</v>
      </c>
      <c r="Y7869" s="27">
        <v>0</v>
      </c>
      <c r="Z7869" s="27">
        <v>0</v>
      </c>
      <c r="AA7869" s="27">
        <v>0</v>
      </c>
      <c r="AB7869" s="27">
        <v>0</v>
      </c>
      <c r="AC7869" s="27">
        <v>0</v>
      </c>
      <c r="AD7869" s="27">
        <v>0</v>
      </c>
      <c r="AE7869" s="27">
        <v>0</v>
      </c>
      <c r="AF7869" s="27">
        <v>0</v>
      </c>
      <c r="AG7869" s="27">
        <v>0</v>
      </c>
      <c r="AH7869" s="27">
        <v>0</v>
      </c>
      <c r="AI7869" s="27">
        <v>0</v>
      </c>
      <c r="AK7869" s="29">
        <f t="shared" si="122"/>
        <v>1.596221976991867E-2</v>
      </c>
    </row>
    <row r="7870" spans="1:37" x14ac:dyDescent="0.25">
      <c r="A7870">
        <v>7868</v>
      </c>
      <c r="B7870" s="1">
        <v>1.01E-2</v>
      </c>
      <c r="C7870" s="1">
        <v>-1.011493531046981E-4</v>
      </c>
      <c r="D7870" s="27">
        <v>9.0724956430917422E-2</v>
      </c>
      <c r="E7870" s="27">
        <v>2.5774249332019383E-2</v>
      </c>
      <c r="F7870" s="27">
        <v>0.12365769907882916</v>
      </c>
      <c r="G7870" s="27">
        <v>5.7742678356739713E-2</v>
      </c>
      <c r="H7870" s="27">
        <v>0.14750130758389449</v>
      </c>
      <c r="I7870" s="27">
        <v>4.6779713864693651E-2</v>
      </c>
      <c r="J7870" s="27">
        <v>0.10751662290817061</v>
      </c>
      <c r="K7870" s="27">
        <v>9.3494623876936231E-2</v>
      </c>
      <c r="L7870" s="27">
        <v>9.8694430823926371E-2</v>
      </c>
      <c r="M7870" s="27">
        <v>7.9724606560225522E-2</v>
      </c>
      <c r="N7870" s="27">
        <v>0.12838911118364754</v>
      </c>
      <c r="O7870" s="27">
        <v>0</v>
      </c>
      <c r="P7870" s="27">
        <v>0</v>
      </c>
      <c r="Q7870" s="27">
        <v>0</v>
      </c>
      <c r="R7870" s="27">
        <v>0</v>
      </c>
      <c r="S7870" s="27">
        <v>0</v>
      </c>
      <c r="T7870" s="27">
        <v>0</v>
      </c>
      <c r="U7870" s="27">
        <v>0</v>
      </c>
      <c r="V7870" s="27">
        <v>0</v>
      </c>
      <c r="W7870" s="27">
        <v>0</v>
      </c>
      <c r="X7870" s="27">
        <v>0</v>
      </c>
      <c r="Y7870" s="27">
        <v>0</v>
      </c>
      <c r="Z7870" s="27">
        <v>0</v>
      </c>
      <c r="AA7870" s="27">
        <v>0</v>
      </c>
      <c r="AB7870" s="27">
        <v>0</v>
      </c>
      <c r="AC7870" s="27">
        <v>0</v>
      </c>
      <c r="AD7870" s="27">
        <v>0</v>
      </c>
      <c r="AE7870" s="27">
        <v>0</v>
      </c>
      <c r="AF7870" s="27">
        <v>0</v>
      </c>
      <c r="AG7870" s="27">
        <v>0</v>
      </c>
      <c r="AH7870" s="27">
        <v>0</v>
      </c>
      <c r="AI7870" s="27">
        <v>0</v>
      </c>
      <c r="AK7870" s="29">
        <f t="shared" si="122"/>
        <v>-1.0014787436108723E-2</v>
      </c>
    </row>
    <row r="7871" spans="1:37" x14ac:dyDescent="0.25">
      <c r="A7871">
        <v>7869</v>
      </c>
      <c r="B7871" s="1">
        <v>0.01</v>
      </c>
      <c r="C7871" s="1">
        <v>-9.0638639900636028E-5</v>
      </c>
      <c r="D7871" s="27">
        <v>7.1476773385550391E-2</v>
      </c>
      <c r="E7871" s="27">
        <v>6.7282255456744438E-4</v>
      </c>
      <c r="F7871" s="27">
        <v>9.5625171684503907E-2</v>
      </c>
      <c r="G7871" s="27">
        <v>5.9312732107566747E-2</v>
      </c>
      <c r="H7871" s="27">
        <v>0.21208781085885284</v>
      </c>
      <c r="I7871" s="27">
        <v>0.14083679028204488</v>
      </c>
      <c r="J7871" s="27">
        <v>0.12193099221274931</v>
      </c>
      <c r="K7871" s="27">
        <v>2.5186679895700347E-2</v>
      </c>
      <c r="L7871" s="27">
        <v>6.8027929009565488E-2</v>
      </c>
      <c r="M7871" s="27">
        <v>0.18906121647830465</v>
      </c>
      <c r="N7871" s="27">
        <v>1.5781081530593943E-2</v>
      </c>
      <c r="O7871" s="27">
        <v>0</v>
      </c>
      <c r="P7871" s="27">
        <v>0</v>
      </c>
      <c r="Q7871" s="27">
        <v>0</v>
      </c>
      <c r="R7871" s="27">
        <v>0</v>
      </c>
      <c r="S7871" s="27">
        <v>0</v>
      </c>
      <c r="T7871" s="27">
        <v>0</v>
      </c>
      <c r="U7871" s="27">
        <v>0</v>
      </c>
      <c r="V7871" s="27">
        <v>0</v>
      </c>
      <c r="W7871" s="27">
        <v>0</v>
      </c>
      <c r="X7871" s="27">
        <v>0</v>
      </c>
      <c r="Y7871" s="27">
        <v>0</v>
      </c>
      <c r="Z7871" s="27">
        <v>0</v>
      </c>
      <c r="AA7871" s="27">
        <v>0</v>
      </c>
      <c r="AB7871" s="27">
        <v>0</v>
      </c>
      <c r="AC7871" s="27">
        <v>0</v>
      </c>
      <c r="AD7871" s="27">
        <v>0</v>
      </c>
      <c r="AE7871" s="27">
        <v>0</v>
      </c>
      <c r="AF7871" s="27">
        <v>0</v>
      </c>
      <c r="AG7871" s="27">
        <v>0</v>
      </c>
      <c r="AH7871" s="27">
        <v>0</v>
      </c>
      <c r="AI7871" s="27">
        <v>0</v>
      </c>
      <c r="AK7871" s="29">
        <f t="shared" si="122"/>
        <v>-9.0638639900636024E-3</v>
      </c>
    </row>
    <row r="7872" spans="1:37" x14ac:dyDescent="0.25">
      <c r="A7872">
        <v>7870</v>
      </c>
      <c r="B7872" s="1">
        <v>1.2699999999999999E-2</v>
      </c>
      <c r="C7872" s="1">
        <v>6.1603139384884331E-5</v>
      </c>
      <c r="D7872" s="27">
        <v>0.13008164336761116</v>
      </c>
      <c r="E7872" s="27">
        <v>0.11402373879590168</v>
      </c>
      <c r="F7872" s="27">
        <v>3.2913276466420775E-2</v>
      </c>
      <c r="G7872" s="27">
        <v>7.28527522207882E-2</v>
      </c>
      <c r="H7872" s="27">
        <v>0.13213758385457663</v>
      </c>
      <c r="I7872" s="27">
        <v>0.13437856077667115</v>
      </c>
      <c r="J7872" s="27">
        <v>9.649229646383925E-2</v>
      </c>
      <c r="K7872" s="27">
        <v>8.4297568757349187E-2</v>
      </c>
      <c r="L7872" s="27">
        <v>8.1235620564821989E-2</v>
      </c>
      <c r="M7872" s="27">
        <v>0.11428851659537681</v>
      </c>
      <c r="N7872" s="27">
        <v>7.2984421366430194E-3</v>
      </c>
      <c r="O7872" s="27">
        <v>0</v>
      </c>
      <c r="P7872" s="27">
        <v>0</v>
      </c>
      <c r="Q7872" s="27">
        <v>0</v>
      </c>
      <c r="R7872" s="27">
        <v>0</v>
      </c>
      <c r="S7872" s="27">
        <v>0</v>
      </c>
      <c r="T7872" s="27">
        <v>0</v>
      </c>
      <c r="U7872" s="27">
        <v>0</v>
      </c>
      <c r="V7872" s="27">
        <v>0</v>
      </c>
      <c r="W7872" s="27">
        <v>0</v>
      </c>
      <c r="X7872" s="27">
        <v>0</v>
      </c>
      <c r="Y7872" s="27">
        <v>0</v>
      </c>
      <c r="Z7872" s="27">
        <v>0</v>
      </c>
      <c r="AA7872" s="27">
        <v>0</v>
      </c>
      <c r="AB7872" s="27">
        <v>0</v>
      </c>
      <c r="AC7872" s="27">
        <v>0</v>
      </c>
      <c r="AD7872" s="27">
        <v>0</v>
      </c>
      <c r="AE7872" s="27">
        <v>0</v>
      </c>
      <c r="AF7872" s="27">
        <v>0</v>
      </c>
      <c r="AG7872" s="27">
        <v>0</v>
      </c>
      <c r="AH7872" s="27">
        <v>0</v>
      </c>
      <c r="AI7872" s="27">
        <v>0</v>
      </c>
      <c r="AK7872" s="29">
        <f t="shared" si="122"/>
        <v>4.8506408964475852E-3</v>
      </c>
    </row>
    <row r="7873" spans="1:37" x14ac:dyDescent="0.25">
      <c r="A7873">
        <v>7871</v>
      </c>
      <c r="B7873" s="1">
        <v>1.41E-2</v>
      </c>
      <c r="C7873" s="1">
        <v>-2.3032534088790284E-4</v>
      </c>
      <c r="D7873" s="27">
        <v>0.11588859068187418</v>
      </c>
      <c r="E7873" s="27">
        <v>9.351111456252055E-2</v>
      </c>
      <c r="F7873" s="27">
        <v>4.6520959627729085E-2</v>
      </c>
      <c r="G7873" s="27">
        <v>6.712616830603349E-2</v>
      </c>
      <c r="H7873" s="27">
        <v>6.2053438630624645E-2</v>
      </c>
      <c r="I7873" s="27">
        <v>0.17960428982360049</v>
      </c>
      <c r="J7873" s="27">
        <v>8.0058438083906849E-2</v>
      </c>
      <c r="K7873" s="27">
        <v>0.16198843253044817</v>
      </c>
      <c r="L7873" s="27">
        <v>3.5126040409743362E-2</v>
      </c>
      <c r="M7873" s="27">
        <v>2.2328516270103054E-2</v>
      </c>
      <c r="N7873" s="27">
        <v>0.13579401107341618</v>
      </c>
      <c r="O7873" s="27">
        <v>0</v>
      </c>
      <c r="P7873" s="27">
        <v>0</v>
      </c>
      <c r="Q7873" s="27">
        <v>0</v>
      </c>
      <c r="R7873" s="27">
        <v>0</v>
      </c>
      <c r="S7873" s="27">
        <v>0</v>
      </c>
      <c r="T7873" s="27">
        <v>0</v>
      </c>
      <c r="U7873" s="27">
        <v>0</v>
      </c>
      <c r="V7873" s="27">
        <v>0</v>
      </c>
      <c r="W7873" s="27">
        <v>0</v>
      </c>
      <c r="X7873" s="27">
        <v>0</v>
      </c>
      <c r="Y7873" s="27">
        <v>0</v>
      </c>
      <c r="Z7873" s="27">
        <v>0</v>
      </c>
      <c r="AA7873" s="27">
        <v>0</v>
      </c>
      <c r="AB7873" s="27">
        <v>0</v>
      </c>
      <c r="AC7873" s="27">
        <v>0</v>
      </c>
      <c r="AD7873" s="27">
        <v>0</v>
      </c>
      <c r="AE7873" s="27">
        <v>0</v>
      </c>
      <c r="AF7873" s="27">
        <v>0</v>
      </c>
      <c r="AG7873" s="27">
        <v>0</v>
      </c>
      <c r="AH7873" s="27">
        <v>0</v>
      </c>
      <c r="AI7873" s="27">
        <v>0</v>
      </c>
      <c r="AK7873" s="29">
        <f t="shared" si="122"/>
        <v>-1.6335130559425735E-2</v>
      </c>
    </row>
    <row r="7874" spans="1:37" x14ac:dyDescent="0.25">
      <c r="A7874">
        <v>7872</v>
      </c>
      <c r="B7874" s="1">
        <v>1.2800000000000001E-2</v>
      </c>
      <c r="C7874" s="1">
        <v>-2.559226192391412E-4</v>
      </c>
      <c r="D7874" s="27">
        <v>0.14484822256808194</v>
      </c>
      <c r="E7874" s="27">
        <v>5.4710843308395721E-2</v>
      </c>
      <c r="F7874" s="27">
        <v>0.13944376567464481</v>
      </c>
      <c r="G7874" s="27">
        <v>0.1371180570690568</v>
      </c>
      <c r="H7874" s="27">
        <v>1.5836772291880186E-2</v>
      </c>
      <c r="I7874" s="27">
        <v>0.1309996140104239</v>
      </c>
      <c r="J7874" s="27">
        <v>0.10447884951851853</v>
      </c>
      <c r="K7874" s="27">
        <v>9.7096273482847134E-2</v>
      </c>
      <c r="L7874" s="27">
        <v>1.5374368761239364E-2</v>
      </c>
      <c r="M7874" s="27">
        <v>0.10995891341812536</v>
      </c>
      <c r="N7874" s="27">
        <v>5.0134319896786003E-2</v>
      </c>
      <c r="O7874" s="27">
        <v>0</v>
      </c>
      <c r="P7874" s="27">
        <v>0</v>
      </c>
      <c r="Q7874" s="27">
        <v>0</v>
      </c>
      <c r="R7874" s="27">
        <v>0</v>
      </c>
      <c r="S7874" s="27">
        <v>0</v>
      </c>
      <c r="T7874" s="27">
        <v>0</v>
      </c>
      <c r="U7874" s="27">
        <v>0</v>
      </c>
      <c r="V7874" s="27">
        <v>0</v>
      </c>
      <c r="W7874" s="27">
        <v>0</v>
      </c>
      <c r="X7874" s="27">
        <v>0</v>
      </c>
      <c r="Y7874" s="27">
        <v>0</v>
      </c>
      <c r="Z7874" s="27">
        <v>0</v>
      </c>
      <c r="AA7874" s="27">
        <v>0</v>
      </c>
      <c r="AB7874" s="27">
        <v>0</v>
      </c>
      <c r="AC7874" s="27">
        <v>0</v>
      </c>
      <c r="AD7874" s="27">
        <v>0</v>
      </c>
      <c r="AE7874" s="27">
        <v>0</v>
      </c>
      <c r="AF7874" s="27">
        <v>0</v>
      </c>
      <c r="AG7874" s="27">
        <v>0</v>
      </c>
      <c r="AH7874" s="27">
        <v>0</v>
      </c>
      <c r="AI7874" s="27">
        <v>0</v>
      </c>
      <c r="AK7874" s="29">
        <f t="shared" si="122"/>
        <v>-1.9993954628057906E-2</v>
      </c>
    </row>
    <row r="7875" spans="1:37" x14ac:dyDescent="0.25">
      <c r="A7875">
        <v>7873</v>
      </c>
      <c r="B7875" s="1">
        <v>1.2500000000000001E-2</v>
      </c>
      <c r="C7875" s="1">
        <v>-9.9512033810673789E-5</v>
      </c>
      <c r="D7875" s="27">
        <v>4.6357339397808013E-2</v>
      </c>
      <c r="E7875" s="27">
        <v>8.4201795382187389E-2</v>
      </c>
      <c r="F7875" s="27">
        <v>7.4092955626959459E-2</v>
      </c>
      <c r="G7875" s="27">
        <v>0.13241307311448811</v>
      </c>
      <c r="H7875" s="27">
        <v>0.15319746346846616</v>
      </c>
      <c r="I7875" s="27">
        <v>3.5065489276528937E-2</v>
      </c>
      <c r="J7875" s="27">
        <v>9.3263988963310576E-2</v>
      </c>
      <c r="K7875" s="27">
        <v>0.15389101879031539</v>
      </c>
      <c r="L7875" s="27">
        <v>2.5389537892409431E-2</v>
      </c>
      <c r="M7875" s="27">
        <v>4.9926676538709545E-2</v>
      </c>
      <c r="N7875" s="27">
        <v>0.15220066154881692</v>
      </c>
      <c r="O7875" s="27">
        <v>0</v>
      </c>
      <c r="P7875" s="27">
        <v>0</v>
      </c>
      <c r="Q7875" s="27">
        <v>0</v>
      </c>
      <c r="R7875" s="27">
        <v>0</v>
      </c>
      <c r="S7875" s="27">
        <v>0</v>
      </c>
      <c r="T7875" s="27">
        <v>0</v>
      </c>
      <c r="U7875" s="27">
        <v>0</v>
      </c>
      <c r="V7875" s="27">
        <v>0</v>
      </c>
      <c r="W7875" s="27">
        <v>0</v>
      </c>
      <c r="X7875" s="27">
        <v>0</v>
      </c>
      <c r="Y7875" s="27">
        <v>0</v>
      </c>
      <c r="Z7875" s="27">
        <v>0</v>
      </c>
      <c r="AA7875" s="27">
        <v>0</v>
      </c>
      <c r="AB7875" s="27">
        <v>0</v>
      </c>
      <c r="AC7875" s="27">
        <v>0</v>
      </c>
      <c r="AD7875" s="27">
        <v>0</v>
      </c>
      <c r="AE7875" s="27">
        <v>0</v>
      </c>
      <c r="AF7875" s="27">
        <v>0</v>
      </c>
      <c r="AG7875" s="27">
        <v>0</v>
      </c>
      <c r="AH7875" s="27">
        <v>0</v>
      </c>
      <c r="AI7875" s="27">
        <v>0</v>
      </c>
      <c r="AK7875" s="29">
        <f t="shared" si="122"/>
        <v>-7.9609627048539029E-3</v>
      </c>
    </row>
    <row r="7876" spans="1:37" x14ac:dyDescent="0.25">
      <c r="A7876">
        <v>7874</v>
      </c>
      <c r="B7876" s="1">
        <v>1.2200000000000001E-2</v>
      </c>
      <c r="C7876" s="1">
        <v>-2.697503733792904E-4</v>
      </c>
      <c r="D7876" s="27">
        <v>4.0195816122457893E-2</v>
      </c>
      <c r="E7876" s="27">
        <v>5.6443118155005405E-2</v>
      </c>
      <c r="F7876" s="27">
        <v>0.14336537202873612</v>
      </c>
      <c r="G7876" s="27">
        <v>6.5016803541213072E-2</v>
      </c>
      <c r="H7876" s="27">
        <v>8.3914464945986728E-2</v>
      </c>
      <c r="I7876" s="27">
        <v>9.9537001417056972E-2</v>
      </c>
      <c r="J7876" s="27">
        <v>5.2531768894954839E-2</v>
      </c>
      <c r="K7876" s="27">
        <v>0.17603822799609328</v>
      </c>
      <c r="L7876" s="27">
        <v>0.17719210761826892</v>
      </c>
      <c r="M7876" s="27">
        <v>2.7184296158711308E-2</v>
      </c>
      <c r="N7876" s="27">
        <v>7.8581023121515672E-2</v>
      </c>
      <c r="O7876" s="27">
        <v>0</v>
      </c>
      <c r="P7876" s="27">
        <v>0</v>
      </c>
      <c r="Q7876" s="27">
        <v>0</v>
      </c>
      <c r="R7876" s="27">
        <v>0</v>
      </c>
      <c r="S7876" s="27">
        <v>0</v>
      </c>
      <c r="T7876" s="27">
        <v>0</v>
      </c>
      <c r="U7876" s="27">
        <v>0</v>
      </c>
      <c r="V7876" s="27">
        <v>0</v>
      </c>
      <c r="W7876" s="27">
        <v>0</v>
      </c>
      <c r="X7876" s="27">
        <v>0</v>
      </c>
      <c r="Y7876" s="27">
        <v>0</v>
      </c>
      <c r="Z7876" s="27">
        <v>0</v>
      </c>
      <c r="AA7876" s="27">
        <v>0</v>
      </c>
      <c r="AB7876" s="27">
        <v>0</v>
      </c>
      <c r="AC7876" s="27">
        <v>0</v>
      </c>
      <c r="AD7876" s="27">
        <v>0</v>
      </c>
      <c r="AE7876" s="27">
        <v>0</v>
      </c>
      <c r="AF7876" s="27">
        <v>0</v>
      </c>
      <c r="AG7876" s="27">
        <v>0</v>
      </c>
      <c r="AH7876" s="27">
        <v>0</v>
      </c>
      <c r="AI7876" s="27">
        <v>0</v>
      </c>
      <c r="AK7876" s="29">
        <f t="shared" ref="AK7876:AK7939" si="123">C7876/B7876</f>
        <v>-2.2110686342564786E-2</v>
      </c>
    </row>
    <row r="7877" spans="1:37" x14ac:dyDescent="0.25">
      <c r="A7877">
        <v>7875</v>
      </c>
      <c r="B7877" s="1">
        <v>1.2200000000000001E-2</v>
      </c>
      <c r="C7877" s="1">
        <v>-1.4227592769012503E-4</v>
      </c>
      <c r="D7877" s="27">
        <v>5.2445768797894796E-2</v>
      </c>
      <c r="E7877" s="27">
        <v>1.7769874934952339E-2</v>
      </c>
      <c r="F7877" s="27">
        <v>1.9549235110387118E-2</v>
      </c>
      <c r="G7877" s="27">
        <v>0.11406394933985656</v>
      </c>
      <c r="H7877" s="27">
        <v>0.12814280471864076</v>
      </c>
      <c r="I7877" s="27">
        <v>0.14449080925866106</v>
      </c>
      <c r="J7877" s="27">
        <v>0.14424781817005355</v>
      </c>
      <c r="K7877" s="27">
        <v>0.1500605243324932</v>
      </c>
      <c r="L7877" s="27">
        <v>0.15859521623435643</v>
      </c>
      <c r="M7877" s="27">
        <v>6.7636056683099771E-2</v>
      </c>
      <c r="N7877" s="27">
        <v>2.9979424196043256E-3</v>
      </c>
      <c r="O7877" s="27">
        <v>0</v>
      </c>
      <c r="P7877" s="27">
        <v>0</v>
      </c>
      <c r="Q7877" s="27">
        <v>0</v>
      </c>
      <c r="R7877" s="27">
        <v>0</v>
      </c>
      <c r="S7877" s="27">
        <v>0</v>
      </c>
      <c r="T7877" s="27">
        <v>0</v>
      </c>
      <c r="U7877" s="27">
        <v>0</v>
      </c>
      <c r="V7877" s="27">
        <v>0</v>
      </c>
      <c r="W7877" s="27">
        <v>0</v>
      </c>
      <c r="X7877" s="27">
        <v>0</v>
      </c>
      <c r="Y7877" s="27">
        <v>0</v>
      </c>
      <c r="Z7877" s="27">
        <v>0</v>
      </c>
      <c r="AA7877" s="27">
        <v>0</v>
      </c>
      <c r="AB7877" s="27">
        <v>0</v>
      </c>
      <c r="AC7877" s="27">
        <v>0</v>
      </c>
      <c r="AD7877" s="27">
        <v>0</v>
      </c>
      <c r="AE7877" s="27">
        <v>0</v>
      </c>
      <c r="AF7877" s="27">
        <v>0</v>
      </c>
      <c r="AG7877" s="27">
        <v>0</v>
      </c>
      <c r="AH7877" s="27">
        <v>0</v>
      </c>
      <c r="AI7877" s="27">
        <v>0</v>
      </c>
      <c r="AK7877" s="29">
        <f t="shared" si="123"/>
        <v>-1.1661961286075821E-2</v>
      </c>
    </row>
    <row r="7878" spans="1:37" x14ac:dyDescent="0.25">
      <c r="A7878">
        <v>7876</v>
      </c>
      <c r="B7878" s="1">
        <v>1.37E-2</v>
      </c>
      <c r="C7878" s="1">
        <v>1.0840519261890499E-4</v>
      </c>
      <c r="D7878" s="27">
        <v>0.1224461139891677</v>
      </c>
      <c r="E7878" s="27">
        <v>0.16042720460412493</v>
      </c>
      <c r="F7878" s="27">
        <v>0.12690031950673877</v>
      </c>
      <c r="G7878" s="27">
        <v>1.8764655705360969E-2</v>
      </c>
      <c r="H7878" s="27">
        <v>0.10709096687792656</v>
      </c>
      <c r="I7878" s="27">
        <v>0.11933439931922356</v>
      </c>
      <c r="J7878" s="27">
        <v>0.1035384485899418</v>
      </c>
      <c r="K7878" s="27">
        <v>5.7511247390915371E-2</v>
      </c>
      <c r="L7878" s="27">
        <v>5.6549841112018447E-2</v>
      </c>
      <c r="M7878" s="27">
        <v>6.2252647564023628E-2</v>
      </c>
      <c r="N7878" s="27">
        <v>6.5184155340558339E-2</v>
      </c>
      <c r="O7878" s="27">
        <v>0</v>
      </c>
      <c r="P7878" s="27">
        <v>0</v>
      </c>
      <c r="Q7878" s="27">
        <v>0</v>
      </c>
      <c r="R7878" s="27">
        <v>0</v>
      </c>
      <c r="S7878" s="27">
        <v>0</v>
      </c>
      <c r="T7878" s="27">
        <v>0</v>
      </c>
      <c r="U7878" s="27">
        <v>0</v>
      </c>
      <c r="V7878" s="27">
        <v>0</v>
      </c>
      <c r="W7878" s="27">
        <v>0</v>
      </c>
      <c r="X7878" s="27">
        <v>0</v>
      </c>
      <c r="Y7878" s="27">
        <v>0</v>
      </c>
      <c r="Z7878" s="27">
        <v>0</v>
      </c>
      <c r="AA7878" s="27">
        <v>0</v>
      </c>
      <c r="AB7878" s="27">
        <v>0</v>
      </c>
      <c r="AC7878" s="27">
        <v>0</v>
      </c>
      <c r="AD7878" s="27">
        <v>0</v>
      </c>
      <c r="AE7878" s="27">
        <v>0</v>
      </c>
      <c r="AF7878" s="27">
        <v>0</v>
      </c>
      <c r="AG7878" s="27">
        <v>0</v>
      </c>
      <c r="AH7878" s="27">
        <v>0</v>
      </c>
      <c r="AI7878" s="27">
        <v>0</v>
      </c>
      <c r="AK7878" s="29">
        <f t="shared" si="123"/>
        <v>7.9127877824018231E-3</v>
      </c>
    </row>
    <row r="7879" spans="1:37" x14ac:dyDescent="0.25">
      <c r="A7879">
        <v>7877</v>
      </c>
      <c r="B7879" s="1">
        <v>1.2E-2</v>
      </c>
      <c r="C7879" s="1">
        <v>1.1993785428460719E-4</v>
      </c>
      <c r="D7879" s="27">
        <v>0.14258011974533022</v>
      </c>
      <c r="E7879" s="27">
        <v>9.4196671780373803E-2</v>
      </c>
      <c r="F7879" s="27">
        <v>4.4572664105725435E-3</v>
      </c>
      <c r="G7879" s="27">
        <v>7.6167341532275112E-2</v>
      </c>
      <c r="H7879" s="27">
        <v>0.11403244068463649</v>
      </c>
      <c r="I7879" s="27">
        <v>9.7243798668679646E-2</v>
      </c>
      <c r="J7879" s="27">
        <v>0.11369371200261177</v>
      </c>
      <c r="K7879" s="27">
        <v>9.0777507832729545E-2</v>
      </c>
      <c r="L7879" s="27">
        <v>6.8411786414901019E-2</v>
      </c>
      <c r="M7879" s="27">
        <v>2.6647849720733589E-2</v>
      </c>
      <c r="N7879" s="27">
        <v>0.17179150520715639</v>
      </c>
      <c r="O7879" s="27">
        <v>0</v>
      </c>
      <c r="P7879" s="27">
        <v>0</v>
      </c>
      <c r="Q7879" s="27">
        <v>0</v>
      </c>
      <c r="R7879" s="27">
        <v>0</v>
      </c>
      <c r="S7879" s="27">
        <v>0</v>
      </c>
      <c r="T7879" s="27">
        <v>0</v>
      </c>
      <c r="U7879" s="27">
        <v>0</v>
      </c>
      <c r="V7879" s="27">
        <v>0</v>
      </c>
      <c r="W7879" s="27">
        <v>0</v>
      </c>
      <c r="X7879" s="27">
        <v>0</v>
      </c>
      <c r="Y7879" s="27">
        <v>0</v>
      </c>
      <c r="Z7879" s="27">
        <v>0</v>
      </c>
      <c r="AA7879" s="27">
        <v>0</v>
      </c>
      <c r="AB7879" s="27">
        <v>0</v>
      </c>
      <c r="AC7879" s="27">
        <v>0</v>
      </c>
      <c r="AD7879" s="27">
        <v>0</v>
      </c>
      <c r="AE7879" s="27">
        <v>0</v>
      </c>
      <c r="AF7879" s="27">
        <v>0</v>
      </c>
      <c r="AG7879" s="27">
        <v>0</v>
      </c>
      <c r="AH7879" s="27">
        <v>0</v>
      </c>
      <c r="AI7879" s="27">
        <v>0</v>
      </c>
      <c r="AK7879" s="29">
        <f t="shared" si="123"/>
        <v>9.9948211903839318E-3</v>
      </c>
    </row>
    <row r="7880" spans="1:37" x14ac:dyDescent="0.25">
      <c r="A7880">
        <v>7878</v>
      </c>
      <c r="B7880" s="1">
        <v>1.26E-2</v>
      </c>
      <c r="C7880" s="1">
        <v>8.6938029635527729E-5</v>
      </c>
      <c r="D7880" s="27">
        <v>0.10959153692824382</v>
      </c>
      <c r="E7880" s="27">
        <v>0.10424058104163458</v>
      </c>
      <c r="F7880" s="27">
        <v>1.902154979286343E-2</v>
      </c>
      <c r="G7880" s="27">
        <v>0.11650002871125795</v>
      </c>
      <c r="H7880" s="27">
        <v>0.1411560834789469</v>
      </c>
      <c r="I7880" s="27">
        <v>0.13629116256213197</v>
      </c>
      <c r="J7880" s="27">
        <v>6.6664418931419236E-2</v>
      </c>
      <c r="K7880" s="27">
        <v>8.5429172330888689E-2</v>
      </c>
      <c r="L7880" s="27">
        <v>0.1121596465741891</v>
      </c>
      <c r="M7880" s="27">
        <v>5.1104427703765123E-2</v>
      </c>
      <c r="N7880" s="27">
        <v>5.7841391944659239E-2</v>
      </c>
      <c r="O7880" s="27">
        <v>0</v>
      </c>
      <c r="P7880" s="27">
        <v>0</v>
      </c>
      <c r="Q7880" s="27">
        <v>0</v>
      </c>
      <c r="R7880" s="27">
        <v>0</v>
      </c>
      <c r="S7880" s="27">
        <v>0</v>
      </c>
      <c r="T7880" s="27">
        <v>0</v>
      </c>
      <c r="U7880" s="27">
        <v>0</v>
      </c>
      <c r="V7880" s="27">
        <v>0</v>
      </c>
      <c r="W7880" s="27">
        <v>0</v>
      </c>
      <c r="X7880" s="27">
        <v>0</v>
      </c>
      <c r="Y7880" s="27">
        <v>0</v>
      </c>
      <c r="Z7880" s="27">
        <v>0</v>
      </c>
      <c r="AA7880" s="27">
        <v>0</v>
      </c>
      <c r="AB7880" s="27">
        <v>0</v>
      </c>
      <c r="AC7880" s="27">
        <v>0</v>
      </c>
      <c r="AD7880" s="27">
        <v>0</v>
      </c>
      <c r="AE7880" s="27">
        <v>0</v>
      </c>
      <c r="AF7880" s="27">
        <v>0</v>
      </c>
      <c r="AG7880" s="27">
        <v>0</v>
      </c>
      <c r="AH7880" s="27">
        <v>0</v>
      </c>
      <c r="AI7880" s="27">
        <v>0</v>
      </c>
      <c r="AK7880" s="29">
        <f t="shared" si="123"/>
        <v>6.89984362186728E-3</v>
      </c>
    </row>
    <row r="7881" spans="1:37" x14ac:dyDescent="0.25">
      <c r="A7881">
        <v>7879</v>
      </c>
      <c r="B7881" s="1">
        <v>1.15E-2</v>
      </c>
      <c r="C7881" s="1">
        <v>-2.7966764492350245E-4</v>
      </c>
      <c r="D7881" s="27">
        <v>0.16195514307587877</v>
      </c>
      <c r="E7881" s="27">
        <v>3.3704887702839921E-2</v>
      </c>
      <c r="F7881" s="27">
        <v>0.16596650227957047</v>
      </c>
      <c r="G7881" s="27">
        <v>1.5746421857593163E-2</v>
      </c>
      <c r="H7881" s="27">
        <v>0.12926929217988542</v>
      </c>
      <c r="I7881" s="27">
        <v>9.7628714187919213E-2</v>
      </c>
      <c r="J7881" s="27">
        <v>2.9946749138505036E-2</v>
      </c>
      <c r="K7881" s="27">
        <v>0.11640511532470918</v>
      </c>
      <c r="L7881" s="27">
        <v>0.17377650937482647</v>
      </c>
      <c r="M7881" s="27">
        <v>6.9909393230731254E-2</v>
      </c>
      <c r="N7881" s="27">
        <v>5.6912716475411252E-3</v>
      </c>
      <c r="O7881" s="27">
        <v>0</v>
      </c>
      <c r="P7881" s="27">
        <v>0</v>
      </c>
      <c r="Q7881" s="27">
        <v>0</v>
      </c>
      <c r="R7881" s="27">
        <v>0</v>
      </c>
      <c r="S7881" s="27">
        <v>0</v>
      </c>
      <c r="T7881" s="27">
        <v>0</v>
      </c>
      <c r="U7881" s="27">
        <v>0</v>
      </c>
      <c r="V7881" s="27">
        <v>0</v>
      </c>
      <c r="W7881" s="27">
        <v>0</v>
      </c>
      <c r="X7881" s="27">
        <v>0</v>
      </c>
      <c r="Y7881" s="27">
        <v>0</v>
      </c>
      <c r="Z7881" s="27">
        <v>0</v>
      </c>
      <c r="AA7881" s="27">
        <v>0</v>
      </c>
      <c r="AB7881" s="27">
        <v>0</v>
      </c>
      <c r="AC7881" s="27">
        <v>0</v>
      </c>
      <c r="AD7881" s="27">
        <v>0</v>
      </c>
      <c r="AE7881" s="27">
        <v>0</v>
      </c>
      <c r="AF7881" s="27">
        <v>0</v>
      </c>
      <c r="AG7881" s="27">
        <v>0</v>
      </c>
      <c r="AH7881" s="27">
        <v>0</v>
      </c>
      <c r="AI7881" s="27">
        <v>0</v>
      </c>
      <c r="AK7881" s="29">
        <f t="shared" si="123"/>
        <v>-2.4318925645521954E-2</v>
      </c>
    </row>
    <row r="7882" spans="1:37" x14ac:dyDescent="0.25">
      <c r="A7882">
        <v>7880</v>
      </c>
      <c r="B7882" s="1">
        <v>1.0699999999999999E-2</v>
      </c>
      <c r="C7882" s="1">
        <v>-2.1557521380806334E-4</v>
      </c>
      <c r="D7882" s="27">
        <v>0.17351124112610394</v>
      </c>
      <c r="E7882" s="27">
        <v>2.1310896227162642E-2</v>
      </c>
      <c r="F7882" s="27">
        <v>0.12125437605748193</v>
      </c>
      <c r="G7882" s="27">
        <v>3.3123871517840804E-2</v>
      </c>
      <c r="H7882" s="27">
        <v>8.0228959726875923E-2</v>
      </c>
      <c r="I7882" s="27">
        <v>4.8410025470739672E-2</v>
      </c>
      <c r="J7882" s="27">
        <v>0.11585169242729847</v>
      </c>
      <c r="K7882" s="27">
        <v>0.12557570254452902</v>
      </c>
      <c r="L7882" s="27">
        <v>0.12128323659016235</v>
      </c>
      <c r="M7882" s="27">
        <v>0.15239019698372058</v>
      </c>
      <c r="N7882" s="27">
        <v>7.0598013280845431E-3</v>
      </c>
      <c r="O7882" s="27">
        <v>0</v>
      </c>
      <c r="P7882" s="27">
        <v>0</v>
      </c>
      <c r="Q7882" s="27">
        <v>0</v>
      </c>
      <c r="R7882" s="27">
        <v>0</v>
      </c>
      <c r="S7882" s="27">
        <v>0</v>
      </c>
      <c r="T7882" s="27">
        <v>0</v>
      </c>
      <c r="U7882" s="27">
        <v>0</v>
      </c>
      <c r="V7882" s="27">
        <v>0</v>
      </c>
      <c r="W7882" s="27">
        <v>0</v>
      </c>
      <c r="X7882" s="27">
        <v>0</v>
      </c>
      <c r="Y7882" s="27">
        <v>0</v>
      </c>
      <c r="Z7882" s="27">
        <v>0</v>
      </c>
      <c r="AA7882" s="27">
        <v>0</v>
      </c>
      <c r="AB7882" s="27">
        <v>0</v>
      </c>
      <c r="AC7882" s="27">
        <v>0</v>
      </c>
      <c r="AD7882" s="27">
        <v>0</v>
      </c>
      <c r="AE7882" s="27">
        <v>0</v>
      </c>
      <c r="AF7882" s="27">
        <v>0</v>
      </c>
      <c r="AG7882" s="27">
        <v>0</v>
      </c>
      <c r="AH7882" s="27">
        <v>0</v>
      </c>
      <c r="AI7882" s="27">
        <v>0</v>
      </c>
      <c r="AK7882" s="29">
        <f t="shared" si="123"/>
        <v>-2.0147216243744239E-2</v>
      </c>
    </row>
    <row r="7883" spans="1:37" x14ac:dyDescent="0.25">
      <c r="A7883">
        <v>7881</v>
      </c>
      <c r="B7883" s="1">
        <v>1.34E-2</v>
      </c>
      <c r="C7883" s="1">
        <v>-2.1495767877512863E-4</v>
      </c>
      <c r="D7883" s="27">
        <v>6.5554745356014951E-2</v>
      </c>
      <c r="E7883" s="27">
        <v>7.7213392747476448E-2</v>
      </c>
      <c r="F7883" s="27">
        <v>0.11960067472091176</v>
      </c>
      <c r="G7883" s="27">
        <v>0.11102643174824693</v>
      </c>
      <c r="H7883" s="27">
        <v>4.4764299963302133E-2</v>
      </c>
      <c r="I7883" s="27">
        <v>0.12918825707398815</v>
      </c>
      <c r="J7883" s="27">
        <v>0.1434324673112361</v>
      </c>
      <c r="K7883" s="27">
        <v>0.14504386061940672</v>
      </c>
      <c r="L7883" s="27">
        <v>3.9373068587318601E-2</v>
      </c>
      <c r="M7883" s="27">
        <v>4.447273703602158E-2</v>
      </c>
      <c r="N7883" s="27">
        <v>8.0330064836076701E-2</v>
      </c>
      <c r="O7883" s="27">
        <v>0</v>
      </c>
      <c r="P7883" s="27">
        <v>0</v>
      </c>
      <c r="Q7883" s="27">
        <v>0</v>
      </c>
      <c r="R7883" s="27">
        <v>0</v>
      </c>
      <c r="S7883" s="27">
        <v>0</v>
      </c>
      <c r="T7883" s="27">
        <v>0</v>
      </c>
      <c r="U7883" s="27">
        <v>0</v>
      </c>
      <c r="V7883" s="27">
        <v>0</v>
      </c>
      <c r="W7883" s="27">
        <v>0</v>
      </c>
      <c r="X7883" s="27">
        <v>0</v>
      </c>
      <c r="Y7883" s="27">
        <v>0</v>
      </c>
      <c r="Z7883" s="27">
        <v>0</v>
      </c>
      <c r="AA7883" s="27">
        <v>0</v>
      </c>
      <c r="AB7883" s="27">
        <v>0</v>
      </c>
      <c r="AC7883" s="27">
        <v>0</v>
      </c>
      <c r="AD7883" s="27">
        <v>0</v>
      </c>
      <c r="AE7883" s="27">
        <v>0</v>
      </c>
      <c r="AF7883" s="27">
        <v>0</v>
      </c>
      <c r="AG7883" s="27">
        <v>0</v>
      </c>
      <c r="AH7883" s="27">
        <v>0</v>
      </c>
      <c r="AI7883" s="27">
        <v>0</v>
      </c>
      <c r="AK7883" s="29">
        <f t="shared" si="123"/>
        <v>-1.6041617819039448E-2</v>
      </c>
    </row>
    <row r="7884" spans="1:37" x14ac:dyDescent="0.25">
      <c r="A7884">
        <v>7882</v>
      </c>
      <c r="B7884" s="1">
        <v>1.32E-2</v>
      </c>
      <c r="C7884" s="1">
        <v>-3.7578323839184389E-5</v>
      </c>
      <c r="D7884" s="27">
        <v>4.0082522836216238E-2</v>
      </c>
      <c r="E7884" s="27">
        <v>9.7160106177652056E-2</v>
      </c>
      <c r="F7884" s="27">
        <v>0.12466149677751202</v>
      </c>
      <c r="G7884" s="27">
        <v>0.13286251642989774</v>
      </c>
      <c r="H7884" s="27">
        <v>0.13741102360673535</v>
      </c>
      <c r="I7884" s="27">
        <v>9.0593912179105132E-2</v>
      </c>
      <c r="J7884" s="27">
        <v>0.1265052026970489</v>
      </c>
      <c r="K7884" s="27">
        <v>0.10013866449261373</v>
      </c>
      <c r="L7884" s="27">
        <v>4.9036206484371542E-2</v>
      </c>
      <c r="M7884" s="27">
        <v>3.3021665081180207E-2</v>
      </c>
      <c r="N7884" s="27">
        <v>6.8526683237667155E-2</v>
      </c>
      <c r="O7884" s="27">
        <v>0</v>
      </c>
      <c r="P7884" s="27">
        <v>0</v>
      </c>
      <c r="Q7884" s="27">
        <v>0</v>
      </c>
      <c r="R7884" s="27">
        <v>0</v>
      </c>
      <c r="S7884" s="27">
        <v>0</v>
      </c>
      <c r="T7884" s="27">
        <v>0</v>
      </c>
      <c r="U7884" s="27">
        <v>0</v>
      </c>
      <c r="V7884" s="27">
        <v>0</v>
      </c>
      <c r="W7884" s="27">
        <v>0</v>
      </c>
      <c r="X7884" s="27">
        <v>0</v>
      </c>
      <c r="Y7884" s="27">
        <v>0</v>
      </c>
      <c r="Z7884" s="27">
        <v>0</v>
      </c>
      <c r="AA7884" s="27">
        <v>0</v>
      </c>
      <c r="AB7884" s="27">
        <v>0</v>
      </c>
      <c r="AC7884" s="27">
        <v>0</v>
      </c>
      <c r="AD7884" s="27">
        <v>0</v>
      </c>
      <c r="AE7884" s="27">
        <v>0</v>
      </c>
      <c r="AF7884" s="27">
        <v>0</v>
      </c>
      <c r="AG7884" s="27">
        <v>0</v>
      </c>
      <c r="AH7884" s="27">
        <v>0</v>
      </c>
      <c r="AI7884" s="27">
        <v>0</v>
      </c>
      <c r="AK7884" s="29">
        <f t="shared" si="123"/>
        <v>-2.8468427150897266E-3</v>
      </c>
    </row>
    <row r="7885" spans="1:37" x14ac:dyDescent="0.25">
      <c r="A7885">
        <v>7883</v>
      </c>
      <c r="B7885" s="1">
        <v>9.9000000000000008E-3</v>
      </c>
      <c r="C7885" s="1">
        <v>2.9295636353590779E-4</v>
      </c>
      <c r="D7885" s="27">
        <v>1.5839893838542257E-2</v>
      </c>
      <c r="E7885" s="27">
        <v>6.4863361609485706E-2</v>
      </c>
      <c r="F7885" s="27">
        <v>1.4792396554101077E-2</v>
      </c>
      <c r="G7885" s="27">
        <v>0.12694815881409635</v>
      </c>
      <c r="H7885" s="27">
        <v>0.15332369766221027</v>
      </c>
      <c r="I7885" s="27">
        <v>2.0768566167145585E-3</v>
      </c>
      <c r="J7885" s="27">
        <v>0.14789711510186357</v>
      </c>
      <c r="K7885" s="27">
        <v>6.8185333081185268E-2</v>
      </c>
      <c r="L7885" s="27">
        <v>0.13454655587109632</v>
      </c>
      <c r="M7885" s="27">
        <v>0.14602410592262219</v>
      </c>
      <c r="N7885" s="27">
        <v>0.12550252492808231</v>
      </c>
      <c r="O7885" s="27">
        <v>0</v>
      </c>
      <c r="P7885" s="27">
        <v>0</v>
      </c>
      <c r="Q7885" s="27">
        <v>0</v>
      </c>
      <c r="R7885" s="27">
        <v>0</v>
      </c>
      <c r="S7885" s="27">
        <v>0</v>
      </c>
      <c r="T7885" s="27">
        <v>0</v>
      </c>
      <c r="U7885" s="27">
        <v>0</v>
      </c>
      <c r="V7885" s="27">
        <v>0</v>
      </c>
      <c r="W7885" s="27">
        <v>0</v>
      </c>
      <c r="X7885" s="27">
        <v>0</v>
      </c>
      <c r="Y7885" s="27">
        <v>0</v>
      </c>
      <c r="Z7885" s="27">
        <v>0</v>
      </c>
      <c r="AA7885" s="27">
        <v>0</v>
      </c>
      <c r="AB7885" s="27">
        <v>0</v>
      </c>
      <c r="AC7885" s="27">
        <v>0</v>
      </c>
      <c r="AD7885" s="27">
        <v>0</v>
      </c>
      <c r="AE7885" s="27">
        <v>0</v>
      </c>
      <c r="AF7885" s="27">
        <v>0</v>
      </c>
      <c r="AG7885" s="27">
        <v>0</v>
      </c>
      <c r="AH7885" s="27">
        <v>0</v>
      </c>
      <c r="AI7885" s="27">
        <v>0</v>
      </c>
      <c r="AK7885" s="29">
        <f t="shared" si="123"/>
        <v>2.9591551872313916E-2</v>
      </c>
    </row>
    <row r="7886" spans="1:37" x14ac:dyDescent="0.25">
      <c r="A7886">
        <v>7884</v>
      </c>
      <c r="B7886" s="1">
        <v>1.1900000000000001E-2</v>
      </c>
      <c r="C7886" s="1">
        <v>1.0414483273888819E-4</v>
      </c>
      <c r="D7886" s="27">
        <v>2.218575485259491E-2</v>
      </c>
      <c r="E7886" s="27">
        <v>8.7993657734081965E-2</v>
      </c>
      <c r="F7886" s="27">
        <v>0.10731401050951248</v>
      </c>
      <c r="G7886" s="27">
        <v>0.11661365535408094</v>
      </c>
      <c r="H7886" s="27">
        <v>2.3305774868423737E-2</v>
      </c>
      <c r="I7886" s="27">
        <v>0.14920871786662412</v>
      </c>
      <c r="J7886" s="27">
        <v>0.15730776562441823</v>
      </c>
      <c r="K7886" s="27">
        <v>6.0024242305522828E-2</v>
      </c>
      <c r="L7886" s="27">
        <v>0.14590404062016896</v>
      </c>
      <c r="M7886" s="27">
        <v>7.6566830098792601E-2</v>
      </c>
      <c r="N7886" s="27">
        <v>5.3575550165779272E-2</v>
      </c>
      <c r="O7886" s="27">
        <v>0</v>
      </c>
      <c r="P7886" s="27">
        <v>0</v>
      </c>
      <c r="Q7886" s="27">
        <v>0</v>
      </c>
      <c r="R7886" s="27">
        <v>0</v>
      </c>
      <c r="S7886" s="27">
        <v>0</v>
      </c>
      <c r="T7886" s="27">
        <v>0</v>
      </c>
      <c r="U7886" s="27">
        <v>0</v>
      </c>
      <c r="V7886" s="27">
        <v>0</v>
      </c>
      <c r="W7886" s="27">
        <v>0</v>
      </c>
      <c r="X7886" s="27">
        <v>0</v>
      </c>
      <c r="Y7886" s="27">
        <v>0</v>
      </c>
      <c r="Z7886" s="27">
        <v>0</v>
      </c>
      <c r="AA7886" s="27">
        <v>0</v>
      </c>
      <c r="AB7886" s="27">
        <v>0</v>
      </c>
      <c r="AC7886" s="27">
        <v>0</v>
      </c>
      <c r="AD7886" s="27">
        <v>0</v>
      </c>
      <c r="AE7886" s="27">
        <v>0</v>
      </c>
      <c r="AF7886" s="27">
        <v>0</v>
      </c>
      <c r="AG7886" s="27">
        <v>0</v>
      </c>
      <c r="AH7886" s="27">
        <v>0</v>
      </c>
      <c r="AI7886" s="27">
        <v>0</v>
      </c>
      <c r="AK7886" s="29">
        <f t="shared" si="123"/>
        <v>8.7516666167132932E-3</v>
      </c>
    </row>
    <row r="7887" spans="1:37" x14ac:dyDescent="0.25">
      <c r="A7887">
        <v>7885</v>
      </c>
      <c r="B7887" s="1">
        <v>1.2800000000000001E-2</v>
      </c>
      <c r="C7887" s="1">
        <v>2.6310390037071268E-5</v>
      </c>
      <c r="D7887" s="27">
        <v>7.3928007257955064E-2</v>
      </c>
      <c r="E7887" s="27">
        <v>0.14906387682157221</v>
      </c>
      <c r="F7887" s="27">
        <v>0.14245390326946969</v>
      </c>
      <c r="G7887" s="27">
        <v>2.0561134951140314E-2</v>
      </c>
      <c r="H7887" s="27">
        <v>5.8596165443185584E-2</v>
      </c>
      <c r="I7887" s="27">
        <v>0.10944237909879079</v>
      </c>
      <c r="J7887" s="27">
        <v>6.7326571445720407E-2</v>
      </c>
      <c r="K7887" s="27">
        <v>9.4087872837179634E-2</v>
      </c>
      <c r="L7887" s="27">
        <v>0.12104162706338559</v>
      </c>
      <c r="M7887" s="27">
        <v>0.1162665808011152</v>
      </c>
      <c r="N7887" s="27">
        <v>4.7231881010485449E-2</v>
      </c>
      <c r="O7887" s="27">
        <v>0</v>
      </c>
      <c r="P7887" s="27">
        <v>0</v>
      </c>
      <c r="Q7887" s="27">
        <v>0</v>
      </c>
      <c r="R7887" s="27">
        <v>0</v>
      </c>
      <c r="S7887" s="27">
        <v>0</v>
      </c>
      <c r="T7887" s="27">
        <v>0</v>
      </c>
      <c r="U7887" s="27">
        <v>0</v>
      </c>
      <c r="V7887" s="27">
        <v>0</v>
      </c>
      <c r="W7887" s="27">
        <v>0</v>
      </c>
      <c r="X7887" s="27">
        <v>0</v>
      </c>
      <c r="Y7887" s="27">
        <v>0</v>
      </c>
      <c r="Z7887" s="27">
        <v>0</v>
      </c>
      <c r="AA7887" s="27">
        <v>0</v>
      </c>
      <c r="AB7887" s="27">
        <v>0</v>
      </c>
      <c r="AC7887" s="27">
        <v>0</v>
      </c>
      <c r="AD7887" s="27">
        <v>0</v>
      </c>
      <c r="AE7887" s="27">
        <v>0</v>
      </c>
      <c r="AF7887" s="27">
        <v>0</v>
      </c>
      <c r="AG7887" s="27">
        <v>0</v>
      </c>
      <c r="AH7887" s="27">
        <v>0</v>
      </c>
      <c r="AI7887" s="27">
        <v>0</v>
      </c>
      <c r="AK7887" s="29">
        <f t="shared" si="123"/>
        <v>2.0554992216461928E-3</v>
      </c>
    </row>
    <row r="7888" spans="1:37" x14ac:dyDescent="0.25">
      <c r="A7888">
        <v>7886</v>
      </c>
      <c r="B7888" s="1">
        <v>1.2999999999999999E-2</v>
      </c>
      <c r="C7888" s="1">
        <v>-4.097932167805003E-5</v>
      </c>
      <c r="D7888" s="27">
        <v>6.4569872359004715E-2</v>
      </c>
      <c r="E7888" s="27">
        <v>9.9442846975753646E-2</v>
      </c>
      <c r="F7888" s="27">
        <v>0.10762721722585032</v>
      </c>
      <c r="G7888" s="27">
        <v>3.9798091327494622E-2</v>
      </c>
      <c r="H7888" s="27">
        <v>3.3571329193113661E-2</v>
      </c>
      <c r="I7888" s="27">
        <v>0.1755210549181514</v>
      </c>
      <c r="J7888" s="27">
        <v>0.17082066322918021</v>
      </c>
      <c r="K7888" s="27">
        <v>9.8899181048791696E-2</v>
      </c>
      <c r="L7888" s="27">
        <v>7.8161323798294768E-2</v>
      </c>
      <c r="M7888" s="27">
        <v>2.9899377952415901E-2</v>
      </c>
      <c r="N7888" s="27">
        <v>0.1016890419719491</v>
      </c>
      <c r="O7888" s="27">
        <v>0</v>
      </c>
      <c r="P7888" s="27">
        <v>0</v>
      </c>
      <c r="Q7888" s="27">
        <v>0</v>
      </c>
      <c r="R7888" s="27">
        <v>0</v>
      </c>
      <c r="S7888" s="27">
        <v>0</v>
      </c>
      <c r="T7888" s="27">
        <v>0</v>
      </c>
      <c r="U7888" s="27">
        <v>0</v>
      </c>
      <c r="V7888" s="27">
        <v>0</v>
      </c>
      <c r="W7888" s="27">
        <v>0</v>
      </c>
      <c r="X7888" s="27">
        <v>0</v>
      </c>
      <c r="Y7888" s="27">
        <v>0</v>
      </c>
      <c r="Z7888" s="27">
        <v>0</v>
      </c>
      <c r="AA7888" s="27">
        <v>0</v>
      </c>
      <c r="AB7888" s="27">
        <v>0</v>
      </c>
      <c r="AC7888" s="27">
        <v>0</v>
      </c>
      <c r="AD7888" s="27">
        <v>0</v>
      </c>
      <c r="AE7888" s="27">
        <v>0</v>
      </c>
      <c r="AF7888" s="27">
        <v>0</v>
      </c>
      <c r="AG7888" s="27">
        <v>0</v>
      </c>
      <c r="AH7888" s="27">
        <v>0</v>
      </c>
      <c r="AI7888" s="27">
        <v>0</v>
      </c>
      <c r="AK7888" s="29">
        <f t="shared" si="123"/>
        <v>-3.1522555136961564E-3</v>
      </c>
    </row>
    <row r="7889" spans="1:37" x14ac:dyDescent="0.25">
      <c r="A7889">
        <v>7887</v>
      </c>
      <c r="B7889" s="1">
        <v>1.6799999999999999E-2</v>
      </c>
      <c r="C7889" s="1">
        <v>4.548198206923804E-4</v>
      </c>
      <c r="D7889" s="27">
        <v>0.10581383372829244</v>
      </c>
      <c r="E7889" s="27">
        <v>0.25725982583168738</v>
      </c>
      <c r="F7889" s="27">
        <v>5.8452825439678606E-2</v>
      </c>
      <c r="G7889" s="27">
        <v>0.24423098371987911</v>
      </c>
      <c r="H7889" s="27">
        <v>3.9878422336055014E-2</v>
      </c>
      <c r="I7889" s="27">
        <v>2.6717809975226825E-2</v>
      </c>
      <c r="J7889" s="27">
        <v>3.2522049846835134E-2</v>
      </c>
      <c r="K7889" s="27">
        <v>2.9946748158659116E-2</v>
      </c>
      <c r="L7889" s="27">
        <v>1.8282716300193659E-2</v>
      </c>
      <c r="M7889" s="27">
        <v>0.17053679356994872</v>
      </c>
      <c r="N7889" s="27">
        <v>1.6357991093544223E-2</v>
      </c>
      <c r="O7889" s="27">
        <v>0</v>
      </c>
      <c r="P7889" s="27">
        <v>0</v>
      </c>
      <c r="Q7889" s="27">
        <v>0</v>
      </c>
      <c r="R7889" s="27">
        <v>0</v>
      </c>
      <c r="S7889" s="27">
        <v>0</v>
      </c>
      <c r="T7889" s="27">
        <v>0</v>
      </c>
      <c r="U7889" s="27">
        <v>0</v>
      </c>
      <c r="V7889" s="27">
        <v>0</v>
      </c>
      <c r="W7889" s="27">
        <v>0</v>
      </c>
      <c r="X7889" s="27">
        <v>0</v>
      </c>
      <c r="Y7889" s="27">
        <v>0</v>
      </c>
      <c r="Z7889" s="27">
        <v>0</v>
      </c>
      <c r="AA7889" s="27">
        <v>0</v>
      </c>
      <c r="AB7889" s="27">
        <v>0</v>
      </c>
      <c r="AC7889" s="27">
        <v>0</v>
      </c>
      <c r="AD7889" s="27">
        <v>0</v>
      </c>
      <c r="AE7889" s="27">
        <v>0</v>
      </c>
      <c r="AF7889" s="27">
        <v>0</v>
      </c>
      <c r="AG7889" s="27">
        <v>0</v>
      </c>
      <c r="AH7889" s="27">
        <v>0</v>
      </c>
      <c r="AI7889" s="27">
        <v>0</v>
      </c>
      <c r="AK7889" s="29">
        <f t="shared" si="123"/>
        <v>2.7072608374546454E-2</v>
      </c>
    </row>
    <row r="7890" spans="1:37" x14ac:dyDescent="0.25">
      <c r="A7890">
        <v>7888</v>
      </c>
      <c r="B7890" s="1">
        <v>1.3100000000000001E-2</v>
      </c>
      <c r="C7890" s="1">
        <v>2.2367504274036087E-4</v>
      </c>
      <c r="D7890" s="27">
        <v>0.19729110306235431</v>
      </c>
      <c r="E7890" s="27">
        <v>0.14197637849553466</v>
      </c>
      <c r="F7890" s="27">
        <v>3.7157587509701925E-2</v>
      </c>
      <c r="G7890" s="27">
        <v>0.11680948197301635</v>
      </c>
      <c r="H7890" s="27">
        <v>0.20888670960824324</v>
      </c>
      <c r="I7890" s="27">
        <v>5.5134842486950823E-2</v>
      </c>
      <c r="J7890" s="27">
        <v>1.3286953955506026E-2</v>
      </c>
      <c r="K7890" s="27">
        <v>4.0770833827560519E-2</v>
      </c>
      <c r="L7890" s="27">
        <v>6.1156334720068269E-2</v>
      </c>
      <c r="M7890" s="27">
        <v>2.6345290385418454E-2</v>
      </c>
      <c r="N7890" s="27">
        <v>0.10118448397564535</v>
      </c>
      <c r="O7890" s="27">
        <v>0</v>
      </c>
      <c r="P7890" s="27">
        <v>0</v>
      </c>
      <c r="Q7890" s="27">
        <v>0</v>
      </c>
      <c r="R7890" s="27">
        <v>0</v>
      </c>
      <c r="S7890" s="27">
        <v>0</v>
      </c>
      <c r="T7890" s="27">
        <v>0</v>
      </c>
      <c r="U7890" s="27">
        <v>0</v>
      </c>
      <c r="V7890" s="27">
        <v>0</v>
      </c>
      <c r="W7890" s="27">
        <v>0</v>
      </c>
      <c r="X7890" s="27">
        <v>0</v>
      </c>
      <c r="Y7890" s="27">
        <v>0</v>
      </c>
      <c r="Z7890" s="27">
        <v>0</v>
      </c>
      <c r="AA7890" s="27">
        <v>0</v>
      </c>
      <c r="AB7890" s="27">
        <v>0</v>
      </c>
      <c r="AC7890" s="27">
        <v>0</v>
      </c>
      <c r="AD7890" s="27">
        <v>0</v>
      </c>
      <c r="AE7890" s="27">
        <v>0</v>
      </c>
      <c r="AF7890" s="27">
        <v>0</v>
      </c>
      <c r="AG7890" s="27">
        <v>0</v>
      </c>
      <c r="AH7890" s="27">
        <v>0</v>
      </c>
      <c r="AI7890" s="27">
        <v>0</v>
      </c>
      <c r="AK7890" s="29">
        <f t="shared" si="123"/>
        <v>1.7074430743538996E-2</v>
      </c>
    </row>
    <row r="7891" spans="1:37" x14ac:dyDescent="0.25">
      <c r="A7891">
        <v>7889</v>
      </c>
      <c r="B7891" s="1">
        <v>1.4500000000000001E-2</v>
      </c>
      <c r="C7891" s="1">
        <v>-3.9146000158201484E-4</v>
      </c>
      <c r="D7891" s="27">
        <v>9.7395150129308217E-2</v>
      </c>
      <c r="E7891" s="27">
        <v>7.3338764531678119E-2</v>
      </c>
      <c r="F7891" s="27">
        <v>0.10169362232114948</v>
      </c>
      <c r="G7891" s="27">
        <v>0.14297534877523987</v>
      </c>
      <c r="H7891" s="27">
        <v>5.7154865733880005E-2</v>
      </c>
      <c r="I7891" s="27">
        <v>0.16236417944504114</v>
      </c>
      <c r="J7891" s="27">
        <v>7.1124687847279947E-2</v>
      </c>
      <c r="K7891" s="27">
        <v>0.17165880857808882</v>
      </c>
      <c r="L7891" s="27">
        <v>9.3080679796358114E-3</v>
      </c>
      <c r="M7891" s="27">
        <v>8.6351488285364639E-2</v>
      </c>
      <c r="N7891" s="27">
        <v>2.6635016373333945E-2</v>
      </c>
      <c r="O7891" s="27">
        <v>0</v>
      </c>
      <c r="P7891" s="27">
        <v>0</v>
      </c>
      <c r="Q7891" s="27">
        <v>0</v>
      </c>
      <c r="R7891" s="27">
        <v>0</v>
      </c>
      <c r="S7891" s="27">
        <v>0</v>
      </c>
      <c r="T7891" s="27">
        <v>0</v>
      </c>
      <c r="U7891" s="27">
        <v>0</v>
      </c>
      <c r="V7891" s="27">
        <v>0</v>
      </c>
      <c r="W7891" s="27">
        <v>0</v>
      </c>
      <c r="X7891" s="27">
        <v>0</v>
      </c>
      <c r="Y7891" s="27">
        <v>0</v>
      </c>
      <c r="Z7891" s="27">
        <v>0</v>
      </c>
      <c r="AA7891" s="27">
        <v>0</v>
      </c>
      <c r="AB7891" s="27">
        <v>0</v>
      </c>
      <c r="AC7891" s="27">
        <v>0</v>
      </c>
      <c r="AD7891" s="27">
        <v>0</v>
      </c>
      <c r="AE7891" s="27">
        <v>0</v>
      </c>
      <c r="AF7891" s="27">
        <v>0</v>
      </c>
      <c r="AG7891" s="27">
        <v>0</v>
      </c>
      <c r="AH7891" s="27">
        <v>0</v>
      </c>
      <c r="AI7891" s="27">
        <v>0</v>
      </c>
      <c r="AK7891" s="29">
        <f t="shared" si="123"/>
        <v>-2.6997241488414814E-2</v>
      </c>
    </row>
    <row r="7892" spans="1:37" x14ac:dyDescent="0.25">
      <c r="A7892">
        <v>7890</v>
      </c>
      <c r="B7892" s="1">
        <v>1.03E-2</v>
      </c>
      <c r="C7892" s="1">
        <v>-7.5818850538091642E-5</v>
      </c>
      <c r="D7892" s="27">
        <v>7.8445219425090501E-2</v>
      </c>
      <c r="E7892" s="27">
        <v>2.5694860117455417E-2</v>
      </c>
      <c r="F7892" s="27">
        <v>0.13697537594377202</v>
      </c>
      <c r="G7892" s="27">
        <v>3.8252543495660395E-2</v>
      </c>
      <c r="H7892" s="27">
        <v>0.12846923385100736</v>
      </c>
      <c r="I7892" s="27">
        <v>9.9851288310839406E-3</v>
      </c>
      <c r="J7892" s="27">
        <v>0.15490601382394487</v>
      </c>
      <c r="K7892" s="27">
        <v>0.12197337357118583</v>
      </c>
      <c r="L7892" s="27">
        <v>0.15561548608350009</v>
      </c>
      <c r="M7892" s="27">
        <v>7.5007625407706988E-2</v>
      </c>
      <c r="N7892" s="27">
        <v>7.4675139449592615E-2</v>
      </c>
      <c r="O7892" s="27">
        <v>0</v>
      </c>
      <c r="P7892" s="27">
        <v>0</v>
      </c>
      <c r="Q7892" s="27">
        <v>0</v>
      </c>
      <c r="R7892" s="27">
        <v>0</v>
      </c>
      <c r="S7892" s="27">
        <v>0</v>
      </c>
      <c r="T7892" s="27">
        <v>0</v>
      </c>
      <c r="U7892" s="27">
        <v>0</v>
      </c>
      <c r="V7892" s="27">
        <v>0</v>
      </c>
      <c r="W7892" s="27">
        <v>0</v>
      </c>
      <c r="X7892" s="27">
        <v>0</v>
      </c>
      <c r="Y7892" s="27">
        <v>0</v>
      </c>
      <c r="Z7892" s="27">
        <v>0</v>
      </c>
      <c r="AA7892" s="27">
        <v>0</v>
      </c>
      <c r="AB7892" s="27">
        <v>0</v>
      </c>
      <c r="AC7892" s="27">
        <v>0</v>
      </c>
      <c r="AD7892" s="27">
        <v>0</v>
      </c>
      <c r="AE7892" s="27">
        <v>0</v>
      </c>
      <c r="AF7892" s="27">
        <v>0</v>
      </c>
      <c r="AG7892" s="27">
        <v>0</v>
      </c>
      <c r="AH7892" s="27">
        <v>0</v>
      </c>
      <c r="AI7892" s="27">
        <v>0</v>
      </c>
      <c r="AK7892" s="29">
        <f t="shared" si="123"/>
        <v>-7.3610534503001594E-3</v>
      </c>
    </row>
    <row r="7893" spans="1:37" x14ac:dyDescent="0.25">
      <c r="A7893">
        <v>7891</v>
      </c>
      <c r="B7893" s="1">
        <v>1.49E-2</v>
      </c>
      <c r="C7893" s="1">
        <v>-5.4072449793369651E-5</v>
      </c>
      <c r="D7893" s="27">
        <v>6.254556102466588E-2</v>
      </c>
      <c r="E7893" s="27">
        <v>0.15184031944303925</v>
      </c>
      <c r="F7893" s="27">
        <v>0.12902705138562134</v>
      </c>
      <c r="G7893" s="27">
        <v>0.2018651581924909</v>
      </c>
      <c r="H7893" s="27">
        <v>6.0168281884032324E-3</v>
      </c>
      <c r="I7893" s="27">
        <v>7.8426071936025119E-2</v>
      </c>
      <c r="J7893" s="27">
        <v>7.5892530628060575E-2</v>
      </c>
      <c r="K7893" s="27">
        <v>0.13082204891490806</v>
      </c>
      <c r="L7893" s="27">
        <v>3.9746906987352545E-2</v>
      </c>
      <c r="M7893" s="27">
        <v>9.2011994392272353E-2</v>
      </c>
      <c r="N7893" s="27">
        <v>3.1805528907160631E-2</v>
      </c>
      <c r="O7893" s="27">
        <v>0</v>
      </c>
      <c r="P7893" s="27">
        <v>0</v>
      </c>
      <c r="Q7893" s="27">
        <v>0</v>
      </c>
      <c r="R7893" s="27">
        <v>0</v>
      </c>
      <c r="S7893" s="27">
        <v>0</v>
      </c>
      <c r="T7893" s="27">
        <v>0</v>
      </c>
      <c r="U7893" s="27">
        <v>0</v>
      </c>
      <c r="V7893" s="27">
        <v>0</v>
      </c>
      <c r="W7893" s="27">
        <v>0</v>
      </c>
      <c r="X7893" s="27">
        <v>0</v>
      </c>
      <c r="Y7893" s="27">
        <v>0</v>
      </c>
      <c r="Z7893" s="27">
        <v>0</v>
      </c>
      <c r="AA7893" s="27">
        <v>0</v>
      </c>
      <c r="AB7893" s="27">
        <v>0</v>
      </c>
      <c r="AC7893" s="27">
        <v>0</v>
      </c>
      <c r="AD7893" s="27">
        <v>0</v>
      </c>
      <c r="AE7893" s="27">
        <v>0</v>
      </c>
      <c r="AF7893" s="27">
        <v>0</v>
      </c>
      <c r="AG7893" s="27">
        <v>0</v>
      </c>
      <c r="AH7893" s="27">
        <v>0</v>
      </c>
      <c r="AI7893" s="27">
        <v>0</v>
      </c>
      <c r="AK7893" s="29">
        <f t="shared" si="123"/>
        <v>-3.6290234760650774E-3</v>
      </c>
    </row>
    <row r="7894" spans="1:37" x14ac:dyDescent="0.25">
      <c r="A7894">
        <v>7892</v>
      </c>
      <c r="B7894" s="1">
        <v>1.34E-2</v>
      </c>
      <c r="C7894" s="1">
        <v>-6.9909517420936633E-5</v>
      </c>
      <c r="D7894" s="27">
        <v>8.3543644967429359E-2</v>
      </c>
      <c r="E7894" s="27">
        <v>9.8836790106439504E-2</v>
      </c>
      <c r="F7894" s="27">
        <v>6.3261755492379765E-2</v>
      </c>
      <c r="G7894" s="27">
        <v>1.0291591965324099E-2</v>
      </c>
      <c r="H7894" s="27">
        <v>0.16920034625327171</v>
      </c>
      <c r="I7894" s="27">
        <v>0.13580868099552884</v>
      </c>
      <c r="J7894" s="27">
        <v>0.12021793029795372</v>
      </c>
      <c r="K7894" s="27">
        <v>0.15291153574524005</v>
      </c>
      <c r="L7894" s="27">
        <v>0.1533728422452485</v>
      </c>
      <c r="M7894" s="27">
        <v>7.3750302643374628E-3</v>
      </c>
      <c r="N7894" s="27">
        <v>5.1798516668471054E-3</v>
      </c>
      <c r="O7894" s="27">
        <v>0</v>
      </c>
      <c r="P7894" s="27">
        <v>0</v>
      </c>
      <c r="Q7894" s="27">
        <v>0</v>
      </c>
      <c r="R7894" s="27">
        <v>0</v>
      </c>
      <c r="S7894" s="27">
        <v>0</v>
      </c>
      <c r="T7894" s="27">
        <v>0</v>
      </c>
      <c r="U7894" s="27">
        <v>0</v>
      </c>
      <c r="V7894" s="27">
        <v>0</v>
      </c>
      <c r="W7894" s="27">
        <v>0</v>
      </c>
      <c r="X7894" s="27">
        <v>0</v>
      </c>
      <c r="Y7894" s="27">
        <v>0</v>
      </c>
      <c r="Z7894" s="27">
        <v>0</v>
      </c>
      <c r="AA7894" s="27">
        <v>0</v>
      </c>
      <c r="AB7894" s="27">
        <v>0</v>
      </c>
      <c r="AC7894" s="27">
        <v>0</v>
      </c>
      <c r="AD7894" s="27">
        <v>0</v>
      </c>
      <c r="AE7894" s="27">
        <v>0</v>
      </c>
      <c r="AF7894" s="27">
        <v>0</v>
      </c>
      <c r="AG7894" s="27">
        <v>0</v>
      </c>
      <c r="AH7894" s="27">
        <v>0</v>
      </c>
      <c r="AI7894" s="27">
        <v>0</v>
      </c>
      <c r="AK7894" s="29">
        <f t="shared" si="123"/>
        <v>-5.21712816574154E-3</v>
      </c>
    </row>
    <row r="7895" spans="1:37" x14ac:dyDescent="0.25">
      <c r="A7895">
        <v>7893</v>
      </c>
      <c r="B7895" s="1">
        <v>1.0699999999999999E-2</v>
      </c>
      <c r="C7895" s="1">
        <v>5.4848385204524325E-5</v>
      </c>
      <c r="D7895" s="27">
        <v>5.3613328727275034E-2</v>
      </c>
      <c r="E7895" s="27">
        <v>3.4019122001438445E-2</v>
      </c>
      <c r="F7895" s="27">
        <v>7.3569468769016544E-2</v>
      </c>
      <c r="G7895" s="27">
        <v>0.12803696020099545</v>
      </c>
      <c r="H7895" s="27">
        <v>0.11758378132653294</v>
      </c>
      <c r="I7895" s="27">
        <v>9.9790045385158024E-2</v>
      </c>
      <c r="J7895" s="27">
        <v>0.14894004477087847</v>
      </c>
      <c r="K7895" s="27">
        <v>5.7015292041840172E-2</v>
      </c>
      <c r="L7895" s="27">
        <v>0.11383354319968718</v>
      </c>
      <c r="M7895" s="27">
        <v>0.1057000537450781</v>
      </c>
      <c r="N7895" s="27">
        <v>6.7898359832099728E-2</v>
      </c>
      <c r="O7895" s="27">
        <v>0</v>
      </c>
      <c r="P7895" s="27">
        <v>0</v>
      </c>
      <c r="Q7895" s="27">
        <v>0</v>
      </c>
      <c r="R7895" s="27">
        <v>0</v>
      </c>
      <c r="S7895" s="27">
        <v>0</v>
      </c>
      <c r="T7895" s="27">
        <v>0</v>
      </c>
      <c r="U7895" s="27">
        <v>0</v>
      </c>
      <c r="V7895" s="27">
        <v>0</v>
      </c>
      <c r="W7895" s="27">
        <v>0</v>
      </c>
      <c r="X7895" s="27">
        <v>0</v>
      </c>
      <c r="Y7895" s="27">
        <v>0</v>
      </c>
      <c r="Z7895" s="27">
        <v>0</v>
      </c>
      <c r="AA7895" s="27">
        <v>0</v>
      </c>
      <c r="AB7895" s="27">
        <v>0</v>
      </c>
      <c r="AC7895" s="27">
        <v>0</v>
      </c>
      <c r="AD7895" s="27">
        <v>0</v>
      </c>
      <c r="AE7895" s="27">
        <v>0</v>
      </c>
      <c r="AF7895" s="27">
        <v>0</v>
      </c>
      <c r="AG7895" s="27">
        <v>0</v>
      </c>
      <c r="AH7895" s="27">
        <v>0</v>
      </c>
      <c r="AI7895" s="27">
        <v>0</v>
      </c>
      <c r="AK7895" s="29">
        <f t="shared" si="123"/>
        <v>5.1260173088340496E-3</v>
      </c>
    </row>
    <row r="7896" spans="1:37" x14ac:dyDescent="0.25">
      <c r="A7896">
        <v>7894</v>
      </c>
      <c r="B7896" s="1">
        <v>1.09E-2</v>
      </c>
      <c r="C7896" s="1">
        <v>3.9695290063137109E-5</v>
      </c>
      <c r="D7896" s="27">
        <v>9.1430905037753266E-2</v>
      </c>
      <c r="E7896" s="27">
        <v>1.7583545335298486E-2</v>
      </c>
      <c r="F7896" s="27">
        <v>0.11990280949686248</v>
      </c>
      <c r="G7896" s="27">
        <v>0.18968121824495798</v>
      </c>
      <c r="H7896" s="27">
        <v>0.11562994206502761</v>
      </c>
      <c r="I7896" s="27">
        <v>1.5990787134596268E-2</v>
      </c>
      <c r="J7896" s="27">
        <v>0.12583920882894009</v>
      </c>
      <c r="K7896" s="27">
        <v>5.2347237867132572E-2</v>
      </c>
      <c r="L7896" s="27">
        <v>0.1110951385275441</v>
      </c>
      <c r="M7896" s="27">
        <v>6.586010207296715E-2</v>
      </c>
      <c r="N7896" s="27">
        <v>9.4639105388919897E-2</v>
      </c>
      <c r="O7896" s="27">
        <v>0</v>
      </c>
      <c r="P7896" s="27">
        <v>0</v>
      </c>
      <c r="Q7896" s="27">
        <v>0</v>
      </c>
      <c r="R7896" s="27">
        <v>0</v>
      </c>
      <c r="S7896" s="27">
        <v>0</v>
      </c>
      <c r="T7896" s="27">
        <v>0</v>
      </c>
      <c r="U7896" s="27">
        <v>0</v>
      </c>
      <c r="V7896" s="27">
        <v>0</v>
      </c>
      <c r="W7896" s="27">
        <v>0</v>
      </c>
      <c r="X7896" s="27">
        <v>0</v>
      </c>
      <c r="Y7896" s="27">
        <v>0</v>
      </c>
      <c r="Z7896" s="27">
        <v>0</v>
      </c>
      <c r="AA7896" s="27">
        <v>0</v>
      </c>
      <c r="AB7896" s="27">
        <v>0</v>
      </c>
      <c r="AC7896" s="27">
        <v>0</v>
      </c>
      <c r="AD7896" s="27">
        <v>0</v>
      </c>
      <c r="AE7896" s="27">
        <v>0</v>
      </c>
      <c r="AF7896" s="27">
        <v>0</v>
      </c>
      <c r="AG7896" s="27">
        <v>0</v>
      </c>
      <c r="AH7896" s="27">
        <v>0</v>
      </c>
      <c r="AI7896" s="27">
        <v>0</v>
      </c>
      <c r="AK7896" s="29">
        <f t="shared" si="123"/>
        <v>3.6417697305630376E-3</v>
      </c>
    </row>
    <row r="7897" spans="1:37" x14ac:dyDescent="0.25">
      <c r="A7897">
        <v>7895</v>
      </c>
      <c r="B7897" s="1">
        <v>1.04E-2</v>
      </c>
      <c r="C7897" s="1">
        <v>-1.5702119898416462E-4</v>
      </c>
      <c r="D7897" s="27">
        <v>0.1002780699732824</v>
      </c>
      <c r="E7897" s="27">
        <v>2.4630622222357828E-2</v>
      </c>
      <c r="F7897" s="27">
        <v>0.12676846230906727</v>
      </c>
      <c r="G7897" s="27">
        <v>9.1745135051100227E-2</v>
      </c>
      <c r="H7897" s="27">
        <v>6.7846806158849068E-2</v>
      </c>
      <c r="I7897" s="27">
        <v>2.7050303867645252E-2</v>
      </c>
      <c r="J7897" s="27">
        <v>0.10334150559583916</v>
      </c>
      <c r="K7897" s="27">
        <v>0.12740262279210668</v>
      </c>
      <c r="L7897" s="27">
        <v>0.11572265618313179</v>
      </c>
      <c r="M7897" s="27">
        <v>8.9307994553122341E-2</v>
      </c>
      <c r="N7897" s="27">
        <v>0.125905821293498</v>
      </c>
      <c r="O7897" s="27">
        <v>0</v>
      </c>
      <c r="P7897" s="27">
        <v>0</v>
      </c>
      <c r="Q7897" s="27">
        <v>0</v>
      </c>
      <c r="R7897" s="27">
        <v>0</v>
      </c>
      <c r="S7897" s="27">
        <v>0</v>
      </c>
      <c r="T7897" s="27">
        <v>0</v>
      </c>
      <c r="U7897" s="27">
        <v>0</v>
      </c>
      <c r="V7897" s="27">
        <v>0</v>
      </c>
      <c r="W7897" s="27">
        <v>0</v>
      </c>
      <c r="X7897" s="27">
        <v>0</v>
      </c>
      <c r="Y7897" s="27">
        <v>0</v>
      </c>
      <c r="Z7897" s="27">
        <v>0</v>
      </c>
      <c r="AA7897" s="27">
        <v>0</v>
      </c>
      <c r="AB7897" s="27">
        <v>0</v>
      </c>
      <c r="AC7897" s="27">
        <v>0</v>
      </c>
      <c r="AD7897" s="27">
        <v>0</v>
      </c>
      <c r="AE7897" s="27">
        <v>0</v>
      </c>
      <c r="AF7897" s="27">
        <v>0</v>
      </c>
      <c r="AG7897" s="27">
        <v>0</v>
      </c>
      <c r="AH7897" s="27">
        <v>0</v>
      </c>
      <c r="AI7897" s="27">
        <v>0</v>
      </c>
      <c r="AK7897" s="29">
        <f t="shared" si="123"/>
        <v>-1.5098192210015829E-2</v>
      </c>
    </row>
    <row r="7898" spans="1:37" x14ac:dyDescent="0.25">
      <c r="A7898">
        <v>7896</v>
      </c>
      <c r="B7898" s="1">
        <v>1.09E-2</v>
      </c>
      <c r="C7898" s="1">
        <v>3.4532573809535865E-4</v>
      </c>
      <c r="D7898" s="27">
        <v>0.15294283269840572</v>
      </c>
      <c r="E7898" s="27">
        <v>8.0306725162315171E-2</v>
      </c>
      <c r="F7898" s="27">
        <v>2.4829041101448242E-2</v>
      </c>
      <c r="G7898" s="27">
        <v>2.5032187149784304E-2</v>
      </c>
      <c r="H7898" s="27">
        <v>0.16881586176443861</v>
      </c>
      <c r="I7898" s="27">
        <v>9.2116365529422331E-2</v>
      </c>
      <c r="J7898" s="27">
        <v>0.16427535587855641</v>
      </c>
      <c r="K7898" s="27">
        <v>1.1683403971595918E-2</v>
      </c>
      <c r="L7898" s="27">
        <v>0.16997508563497452</v>
      </c>
      <c r="M7898" s="27">
        <v>4.8311244881753958E-2</v>
      </c>
      <c r="N7898" s="27">
        <v>6.1711896227304976E-2</v>
      </c>
      <c r="O7898" s="27">
        <v>0</v>
      </c>
      <c r="P7898" s="27">
        <v>0</v>
      </c>
      <c r="Q7898" s="27">
        <v>0</v>
      </c>
      <c r="R7898" s="27">
        <v>0</v>
      </c>
      <c r="S7898" s="27">
        <v>0</v>
      </c>
      <c r="T7898" s="27">
        <v>0</v>
      </c>
      <c r="U7898" s="27">
        <v>0</v>
      </c>
      <c r="V7898" s="27">
        <v>0</v>
      </c>
      <c r="W7898" s="27">
        <v>0</v>
      </c>
      <c r="X7898" s="27">
        <v>0</v>
      </c>
      <c r="Y7898" s="27">
        <v>0</v>
      </c>
      <c r="Z7898" s="27">
        <v>0</v>
      </c>
      <c r="AA7898" s="27">
        <v>0</v>
      </c>
      <c r="AB7898" s="27">
        <v>0</v>
      </c>
      <c r="AC7898" s="27">
        <v>0</v>
      </c>
      <c r="AD7898" s="27">
        <v>0</v>
      </c>
      <c r="AE7898" s="27">
        <v>0</v>
      </c>
      <c r="AF7898" s="27">
        <v>0</v>
      </c>
      <c r="AG7898" s="27">
        <v>0</v>
      </c>
      <c r="AH7898" s="27">
        <v>0</v>
      </c>
      <c r="AI7898" s="27">
        <v>0</v>
      </c>
      <c r="AK7898" s="29">
        <f t="shared" si="123"/>
        <v>3.1681260375720978E-2</v>
      </c>
    </row>
    <row r="7899" spans="1:37" x14ac:dyDescent="0.25">
      <c r="A7899">
        <v>7897</v>
      </c>
      <c r="B7899" s="1">
        <v>1.4200000000000001E-2</v>
      </c>
      <c r="C7899" s="1">
        <v>7.4869381257009108E-5</v>
      </c>
      <c r="D7899" s="27">
        <v>6.6972833486228345E-2</v>
      </c>
      <c r="E7899" s="27">
        <v>0.17320970276511258</v>
      </c>
      <c r="F7899" s="27">
        <v>8.8717953966879759E-2</v>
      </c>
      <c r="G7899" s="27">
        <v>0.16042398133138117</v>
      </c>
      <c r="H7899" s="27">
        <v>1.6508414235874495E-3</v>
      </c>
      <c r="I7899" s="27">
        <v>0.10268583844770844</v>
      </c>
      <c r="J7899" s="27">
        <v>7.416417803901694E-2</v>
      </c>
      <c r="K7899" s="27">
        <v>9.6114867150466715E-2</v>
      </c>
      <c r="L7899" s="27">
        <v>2.7610541709675737E-2</v>
      </c>
      <c r="M7899" s="27">
        <v>0.16622643787477412</v>
      </c>
      <c r="N7899" s="27">
        <v>4.2222823805168695E-2</v>
      </c>
      <c r="O7899" s="27">
        <v>0</v>
      </c>
      <c r="P7899" s="27">
        <v>0</v>
      </c>
      <c r="Q7899" s="27">
        <v>0</v>
      </c>
      <c r="R7899" s="27">
        <v>0</v>
      </c>
      <c r="S7899" s="27">
        <v>0</v>
      </c>
      <c r="T7899" s="27">
        <v>0</v>
      </c>
      <c r="U7899" s="27">
        <v>0</v>
      </c>
      <c r="V7899" s="27">
        <v>0</v>
      </c>
      <c r="W7899" s="27">
        <v>0</v>
      </c>
      <c r="X7899" s="27">
        <v>0</v>
      </c>
      <c r="Y7899" s="27">
        <v>0</v>
      </c>
      <c r="Z7899" s="27">
        <v>0</v>
      </c>
      <c r="AA7899" s="27">
        <v>0</v>
      </c>
      <c r="AB7899" s="27">
        <v>0</v>
      </c>
      <c r="AC7899" s="27">
        <v>0</v>
      </c>
      <c r="AD7899" s="27">
        <v>0</v>
      </c>
      <c r="AE7899" s="27">
        <v>0</v>
      </c>
      <c r="AF7899" s="27">
        <v>0</v>
      </c>
      <c r="AG7899" s="27">
        <v>0</v>
      </c>
      <c r="AH7899" s="27">
        <v>0</v>
      </c>
      <c r="AI7899" s="27">
        <v>0</v>
      </c>
      <c r="AK7899" s="29">
        <f t="shared" si="123"/>
        <v>5.2724916378175425E-3</v>
      </c>
    </row>
    <row r="7900" spans="1:37" x14ac:dyDescent="0.25">
      <c r="A7900">
        <v>7898</v>
      </c>
      <c r="B7900" s="1">
        <v>1.0699999999999999E-2</v>
      </c>
      <c r="C7900" s="1">
        <v>5.0504412504331149E-4</v>
      </c>
      <c r="D7900" s="27">
        <v>1.2032681339622772E-3</v>
      </c>
      <c r="E7900" s="27">
        <v>0.10466035719243422</v>
      </c>
      <c r="F7900" s="27">
        <v>1.2853091743912303E-3</v>
      </c>
      <c r="G7900" s="27">
        <v>7.9045443558859924E-2</v>
      </c>
      <c r="H7900" s="27">
        <v>6.0041673559080209E-2</v>
      </c>
      <c r="I7900" s="27">
        <v>6.1449218793274953E-2</v>
      </c>
      <c r="J7900" s="27">
        <v>0.22353131925405539</v>
      </c>
      <c r="K7900" s="27">
        <v>3.2323309529121082E-2</v>
      </c>
      <c r="L7900" s="27">
        <v>0.1433117733987892</v>
      </c>
      <c r="M7900" s="27">
        <v>6.1228405061125639E-2</v>
      </c>
      <c r="N7900" s="27">
        <v>0.2319199223449058</v>
      </c>
      <c r="O7900" s="27">
        <v>0</v>
      </c>
      <c r="P7900" s="27">
        <v>0</v>
      </c>
      <c r="Q7900" s="27">
        <v>0</v>
      </c>
      <c r="R7900" s="27">
        <v>0</v>
      </c>
      <c r="S7900" s="27">
        <v>0</v>
      </c>
      <c r="T7900" s="27">
        <v>0</v>
      </c>
      <c r="U7900" s="27">
        <v>0</v>
      </c>
      <c r="V7900" s="27">
        <v>0</v>
      </c>
      <c r="W7900" s="27">
        <v>0</v>
      </c>
      <c r="X7900" s="27">
        <v>0</v>
      </c>
      <c r="Y7900" s="27">
        <v>0</v>
      </c>
      <c r="Z7900" s="27">
        <v>0</v>
      </c>
      <c r="AA7900" s="27">
        <v>0</v>
      </c>
      <c r="AB7900" s="27">
        <v>0</v>
      </c>
      <c r="AC7900" s="27">
        <v>0</v>
      </c>
      <c r="AD7900" s="27">
        <v>0</v>
      </c>
      <c r="AE7900" s="27">
        <v>0</v>
      </c>
      <c r="AF7900" s="27">
        <v>0</v>
      </c>
      <c r="AG7900" s="27">
        <v>0</v>
      </c>
      <c r="AH7900" s="27">
        <v>0</v>
      </c>
      <c r="AI7900" s="27">
        <v>0</v>
      </c>
      <c r="AK7900" s="29">
        <f t="shared" si="123"/>
        <v>4.7200385518066497E-2</v>
      </c>
    </row>
    <row r="7901" spans="1:37" x14ac:dyDescent="0.25">
      <c r="A7901">
        <v>7899</v>
      </c>
      <c r="B7901" s="1">
        <v>1.35E-2</v>
      </c>
      <c r="C7901" s="1">
        <v>-3.8950399860673097E-4</v>
      </c>
      <c r="D7901" s="27">
        <v>0.16227847763230291</v>
      </c>
      <c r="E7901" s="27">
        <v>1.9506074806417046E-2</v>
      </c>
      <c r="F7901" s="27">
        <v>4.1254561201860704E-2</v>
      </c>
      <c r="G7901" s="27">
        <v>0.14771062079979025</v>
      </c>
      <c r="H7901" s="27">
        <v>0.1581996843811963</v>
      </c>
      <c r="I7901" s="27">
        <v>0.11693364515291166</v>
      </c>
      <c r="J7901" s="27">
        <v>4.4459576296263674E-2</v>
      </c>
      <c r="K7901" s="27">
        <v>0.17024237621539742</v>
      </c>
      <c r="L7901" s="27">
        <v>7.1633872111314138E-3</v>
      </c>
      <c r="M7901" s="27">
        <v>2.5947170590916648E-2</v>
      </c>
      <c r="N7901" s="27">
        <v>0.10630442571181194</v>
      </c>
      <c r="O7901" s="27">
        <v>0</v>
      </c>
      <c r="P7901" s="27">
        <v>0</v>
      </c>
      <c r="Q7901" s="27">
        <v>0</v>
      </c>
      <c r="R7901" s="27">
        <v>0</v>
      </c>
      <c r="S7901" s="27">
        <v>0</v>
      </c>
      <c r="T7901" s="27">
        <v>0</v>
      </c>
      <c r="U7901" s="27">
        <v>0</v>
      </c>
      <c r="V7901" s="27">
        <v>0</v>
      </c>
      <c r="W7901" s="27">
        <v>0</v>
      </c>
      <c r="X7901" s="27">
        <v>0</v>
      </c>
      <c r="Y7901" s="27">
        <v>0</v>
      </c>
      <c r="Z7901" s="27">
        <v>0</v>
      </c>
      <c r="AA7901" s="27">
        <v>0</v>
      </c>
      <c r="AB7901" s="27">
        <v>0</v>
      </c>
      <c r="AC7901" s="27">
        <v>0</v>
      </c>
      <c r="AD7901" s="27">
        <v>0</v>
      </c>
      <c r="AE7901" s="27">
        <v>0</v>
      </c>
      <c r="AF7901" s="27">
        <v>0</v>
      </c>
      <c r="AG7901" s="27">
        <v>0</v>
      </c>
      <c r="AH7901" s="27">
        <v>0</v>
      </c>
      <c r="AI7901" s="27">
        <v>0</v>
      </c>
      <c r="AK7901" s="29">
        <f t="shared" si="123"/>
        <v>-2.8852148044943036E-2</v>
      </c>
    </row>
    <row r="7902" spans="1:37" x14ac:dyDescent="0.25">
      <c r="A7902">
        <v>7900</v>
      </c>
      <c r="B7902" s="1">
        <v>1.2800000000000001E-2</v>
      </c>
      <c r="C7902" s="1">
        <v>1.5796109914923892E-4</v>
      </c>
      <c r="D7902" s="27">
        <v>3.1160805193446373E-2</v>
      </c>
      <c r="E7902" s="27">
        <v>0.15919014006738111</v>
      </c>
      <c r="F7902" s="27">
        <v>0.12659743104591878</v>
      </c>
      <c r="G7902" s="27">
        <v>2.8608047967286932E-2</v>
      </c>
      <c r="H7902" s="27">
        <v>8.5918755970787158E-2</v>
      </c>
      <c r="I7902" s="27">
        <v>1.8017981712766858E-3</v>
      </c>
      <c r="J7902" s="27">
        <v>0.13842468058876384</v>
      </c>
      <c r="K7902" s="27">
        <v>0.12923007110535412</v>
      </c>
      <c r="L7902" s="27">
        <v>0.11710238503605269</v>
      </c>
      <c r="M7902" s="27">
        <v>9.3420579664596035E-2</v>
      </c>
      <c r="N7902" s="27">
        <v>8.8545305189136253E-2</v>
      </c>
      <c r="O7902" s="27">
        <v>0</v>
      </c>
      <c r="P7902" s="27">
        <v>0</v>
      </c>
      <c r="Q7902" s="27">
        <v>0</v>
      </c>
      <c r="R7902" s="27">
        <v>0</v>
      </c>
      <c r="S7902" s="27">
        <v>0</v>
      </c>
      <c r="T7902" s="27">
        <v>0</v>
      </c>
      <c r="U7902" s="27">
        <v>0</v>
      </c>
      <c r="V7902" s="27">
        <v>0</v>
      </c>
      <c r="W7902" s="27">
        <v>0</v>
      </c>
      <c r="X7902" s="27">
        <v>0</v>
      </c>
      <c r="Y7902" s="27">
        <v>0</v>
      </c>
      <c r="Z7902" s="27">
        <v>0</v>
      </c>
      <c r="AA7902" s="27">
        <v>0</v>
      </c>
      <c r="AB7902" s="27">
        <v>0</v>
      </c>
      <c r="AC7902" s="27">
        <v>0</v>
      </c>
      <c r="AD7902" s="27">
        <v>0</v>
      </c>
      <c r="AE7902" s="27">
        <v>0</v>
      </c>
      <c r="AF7902" s="27">
        <v>0</v>
      </c>
      <c r="AG7902" s="27">
        <v>0</v>
      </c>
      <c r="AH7902" s="27">
        <v>0</v>
      </c>
      <c r="AI7902" s="27">
        <v>0</v>
      </c>
      <c r="AK7902" s="29">
        <f t="shared" si="123"/>
        <v>1.2340710871034291E-2</v>
      </c>
    </row>
    <row r="7903" spans="1:37" x14ac:dyDescent="0.25">
      <c r="A7903">
        <v>7901</v>
      </c>
      <c r="B7903" s="1">
        <v>1.12E-2</v>
      </c>
      <c r="C7903" s="1">
        <v>-2.954078627941499E-4</v>
      </c>
      <c r="D7903" s="27">
        <v>0.12929327334765978</v>
      </c>
      <c r="E7903" s="27">
        <v>7.1761943797141139E-2</v>
      </c>
      <c r="F7903" s="27">
        <v>0.19912669047188633</v>
      </c>
      <c r="G7903" s="27">
        <v>4.7215441545350727E-2</v>
      </c>
      <c r="H7903" s="27">
        <v>0.13977846641093231</v>
      </c>
      <c r="I7903" s="27">
        <v>6.5796185136032387E-2</v>
      </c>
      <c r="J7903" s="27">
        <v>1.0726998733648904E-2</v>
      </c>
      <c r="K7903" s="27">
        <v>9.2227650180193771E-2</v>
      </c>
      <c r="L7903" s="27">
        <v>2.8261647726951319E-2</v>
      </c>
      <c r="M7903" s="27">
        <v>0.19425895174433741</v>
      </c>
      <c r="N7903" s="27">
        <v>2.1552750905865968E-2</v>
      </c>
      <c r="O7903" s="27">
        <v>0</v>
      </c>
      <c r="P7903" s="27">
        <v>0</v>
      </c>
      <c r="Q7903" s="27">
        <v>0</v>
      </c>
      <c r="R7903" s="27">
        <v>0</v>
      </c>
      <c r="S7903" s="27">
        <v>0</v>
      </c>
      <c r="T7903" s="27">
        <v>0</v>
      </c>
      <c r="U7903" s="27">
        <v>0</v>
      </c>
      <c r="V7903" s="27">
        <v>0</v>
      </c>
      <c r="W7903" s="27">
        <v>0</v>
      </c>
      <c r="X7903" s="27">
        <v>0</v>
      </c>
      <c r="Y7903" s="27">
        <v>0</v>
      </c>
      <c r="Z7903" s="27">
        <v>0</v>
      </c>
      <c r="AA7903" s="27">
        <v>0</v>
      </c>
      <c r="AB7903" s="27">
        <v>0</v>
      </c>
      <c r="AC7903" s="27">
        <v>0</v>
      </c>
      <c r="AD7903" s="27">
        <v>0</v>
      </c>
      <c r="AE7903" s="27">
        <v>0</v>
      </c>
      <c r="AF7903" s="27">
        <v>0</v>
      </c>
      <c r="AG7903" s="27">
        <v>0</v>
      </c>
      <c r="AH7903" s="27">
        <v>0</v>
      </c>
      <c r="AI7903" s="27">
        <v>0</v>
      </c>
      <c r="AK7903" s="29">
        <f t="shared" si="123"/>
        <v>-2.6375702035191954E-2</v>
      </c>
    </row>
    <row r="7904" spans="1:37" x14ac:dyDescent="0.25">
      <c r="A7904">
        <v>7902</v>
      </c>
      <c r="B7904" s="1">
        <v>1.3899999999999999E-2</v>
      </c>
      <c r="C7904" s="1">
        <v>5.6617226226910182E-4</v>
      </c>
      <c r="D7904" s="27">
        <v>4.7352757959111154E-2</v>
      </c>
      <c r="E7904" s="27">
        <v>0.19418644488311299</v>
      </c>
      <c r="F7904" s="27">
        <v>4.9771138474571865E-4</v>
      </c>
      <c r="G7904" s="27">
        <v>4.1625139280218701E-2</v>
      </c>
      <c r="H7904" s="27">
        <v>0.21101169560630709</v>
      </c>
      <c r="I7904" s="27">
        <v>3.0647784665049551E-2</v>
      </c>
      <c r="J7904" s="27">
        <v>0.21558904842423282</v>
      </c>
      <c r="K7904" s="27">
        <v>1.9217681737463823E-2</v>
      </c>
      <c r="L7904" s="27">
        <v>5.4545551140780706E-3</v>
      </c>
      <c r="M7904" s="27">
        <v>0.13535244499199625</v>
      </c>
      <c r="N7904" s="27">
        <v>9.9064735953683827E-2</v>
      </c>
      <c r="O7904" s="27">
        <v>0</v>
      </c>
      <c r="P7904" s="27">
        <v>0</v>
      </c>
      <c r="Q7904" s="27">
        <v>0</v>
      </c>
      <c r="R7904" s="27">
        <v>0</v>
      </c>
      <c r="S7904" s="27">
        <v>0</v>
      </c>
      <c r="T7904" s="27">
        <v>0</v>
      </c>
      <c r="U7904" s="27">
        <v>0</v>
      </c>
      <c r="V7904" s="27">
        <v>0</v>
      </c>
      <c r="W7904" s="27">
        <v>0</v>
      </c>
      <c r="X7904" s="27">
        <v>0</v>
      </c>
      <c r="Y7904" s="27">
        <v>0</v>
      </c>
      <c r="Z7904" s="27">
        <v>0</v>
      </c>
      <c r="AA7904" s="27">
        <v>0</v>
      </c>
      <c r="AB7904" s="27">
        <v>0</v>
      </c>
      <c r="AC7904" s="27">
        <v>0</v>
      </c>
      <c r="AD7904" s="27">
        <v>0</v>
      </c>
      <c r="AE7904" s="27">
        <v>0</v>
      </c>
      <c r="AF7904" s="27">
        <v>0</v>
      </c>
      <c r="AG7904" s="27">
        <v>0</v>
      </c>
      <c r="AH7904" s="27">
        <v>0</v>
      </c>
      <c r="AI7904" s="27">
        <v>0</v>
      </c>
      <c r="AK7904" s="29">
        <f t="shared" si="123"/>
        <v>4.0731817429431785E-2</v>
      </c>
    </row>
    <row r="7905" spans="1:37" x14ac:dyDescent="0.25">
      <c r="A7905">
        <v>7903</v>
      </c>
      <c r="B7905" s="1">
        <v>1.26E-2</v>
      </c>
      <c r="C7905" s="1">
        <v>5.5448751173083427E-5</v>
      </c>
      <c r="D7905" s="27">
        <v>7.5456393244237099E-2</v>
      </c>
      <c r="E7905" s="27">
        <v>0.12454860096837644</v>
      </c>
      <c r="F7905" s="27">
        <v>0.14148311810072017</v>
      </c>
      <c r="G7905" s="27">
        <v>6.3291069391394714E-2</v>
      </c>
      <c r="H7905" s="27">
        <v>7.2485871980041278E-2</v>
      </c>
      <c r="I7905" s="27">
        <v>0.14313904334806796</v>
      </c>
      <c r="J7905" s="27">
        <v>7.8693566904374693E-2</v>
      </c>
      <c r="K7905" s="27">
        <v>4.8446428143045409E-2</v>
      </c>
      <c r="L7905" s="27">
        <v>7.322350508309787E-2</v>
      </c>
      <c r="M7905" s="27">
        <v>2.0718047765306832E-2</v>
      </c>
      <c r="N7905" s="27">
        <v>0.15851435507133774</v>
      </c>
      <c r="O7905" s="27">
        <v>0</v>
      </c>
      <c r="P7905" s="27">
        <v>0</v>
      </c>
      <c r="Q7905" s="27">
        <v>0</v>
      </c>
      <c r="R7905" s="27">
        <v>0</v>
      </c>
      <c r="S7905" s="27">
        <v>0</v>
      </c>
      <c r="T7905" s="27">
        <v>0</v>
      </c>
      <c r="U7905" s="27">
        <v>0</v>
      </c>
      <c r="V7905" s="27">
        <v>0</v>
      </c>
      <c r="W7905" s="27">
        <v>0</v>
      </c>
      <c r="X7905" s="27">
        <v>0</v>
      </c>
      <c r="Y7905" s="27">
        <v>0</v>
      </c>
      <c r="Z7905" s="27">
        <v>0</v>
      </c>
      <c r="AA7905" s="27">
        <v>0</v>
      </c>
      <c r="AB7905" s="27">
        <v>0</v>
      </c>
      <c r="AC7905" s="27">
        <v>0</v>
      </c>
      <c r="AD7905" s="27">
        <v>0</v>
      </c>
      <c r="AE7905" s="27">
        <v>0</v>
      </c>
      <c r="AF7905" s="27">
        <v>0</v>
      </c>
      <c r="AG7905" s="27">
        <v>0</v>
      </c>
      <c r="AH7905" s="27">
        <v>0</v>
      </c>
      <c r="AI7905" s="27">
        <v>0</v>
      </c>
      <c r="AK7905" s="29">
        <f t="shared" si="123"/>
        <v>4.4006945375463036E-3</v>
      </c>
    </row>
    <row r="7906" spans="1:37" x14ac:dyDescent="0.25">
      <c r="A7906">
        <v>7904</v>
      </c>
      <c r="B7906" s="1">
        <v>1.29E-2</v>
      </c>
      <c r="C7906" s="1">
        <v>3.5237710726637771E-4</v>
      </c>
      <c r="D7906" s="27">
        <v>9.8527427772986009E-2</v>
      </c>
      <c r="E7906" s="27">
        <v>0.15028107438289165</v>
      </c>
      <c r="F7906" s="27">
        <v>0.18161426678686254</v>
      </c>
      <c r="G7906" s="27">
        <v>0.12988860285810644</v>
      </c>
      <c r="H7906" s="27">
        <v>0.11081157987975568</v>
      </c>
      <c r="I7906" s="27">
        <v>3.242484203087486E-3</v>
      </c>
      <c r="J7906" s="27">
        <v>6.6921256613713009E-2</v>
      </c>
      <c r="K7906" s="27">
        <v>8.1075835915195692E-3</v>
      </c>
      <c r="L7906" s="27">
        <v>0.19337914463456721</v>
      </c>
      <c r="M7906" s="27">
        <v>9.9196239559276485E-3</v>
      </c>
      <c r="N7906" s="27">
        <v>4.730695532058303E-2</v>
      </c>
      <c r="O7906" s="27">
        <v>0</v>
      </c>
      <c r="P7906" s="27">
        <v>0</v>
      </c>
      <c r="Q7906" s="27">
        <v>0</v>
      </c>
      <c r="R7906" s="27">
        <v>0</v>
      </c>
      <c r="S7906" s="27">
        <v>0</v>
      </c>
      <c r="T7906" s="27">
        <v>0</v>
      </c>
      <c r="U7906" s="27">
        <v>0</v>
      </c>
      <c r="V7906" s="27">
        <v>0</v>
      </c>
      <c r="W7906" s="27">
        <v>0</v>
      </c>
      <c r="X7906" s="27">
        <v>0</v>
      </c>
      <c r="Y7906" s="27">
        <v>0</v>
      </c>
      <c r="Z7906" s="27">
        <v>0</v>
      </c>
      <c r="AA7906" s="27">
        <v>0</v>
      </c>
      <c r="AB7906" s="27">
        <v>0</v>
      </c>
      <c r="AC7906" s="27">
        <v>0</v>
      </c>
      <c r="AD7906" s="27">
        <v>0</v>
      </c>
      <c r="AE7906" s="27">
        <v>0</v>
      </c>
      <c r="AF7906" s="27">
        <v>0</v>
      </c>
      <c r="AG7906" s="27">
        <v>0</v>
      </c>
      <c r="AH7906" s="27">
        <v>0</v>
      </c>
      <c r="AI7906" s="27">
        <v>0</v>
      </c>
      <c r="AK7906" s="29">
        <f t="shared" si="123"/>
        <v>2.7316054826850986E-2</v>
      </c>
    </row>
    <row r="7907" spans="1:37" x14ac:dyDescent="0.25">
      <c r="A7907">
        <v>7905</v>
      </c>
      <c r="B7907" s="1">
        <v>1.06E-2</v>
      </c>
      <c r="C7907" s="1">
        <v>9.276747001737245E-6</v>
      </c>
      <c r="D7907" s="27">
        <v>0.16963722955737764</v>
      </c>
      <c r="E7907" s="27">
        <v>5.5371327650670869E-2</v>
      </c>
      <c r="F7907" s="27">
        <v>3.7677376929086001E-2</v>
      </c>
      <c r="G7907" s="27">
        <v>0.15118771397245007</v>
      </c>
      <c r="H7907" s="27">
        <v>5.1447177217466451E-2</v>
      </c>
      <c r="I7907" s="27">
        <v>2.575700734672003E-2</v>
      </c>
      <c r="J7907" s="27">
        <v>3.1669804717292672E-2</v>
      </c>
      <c r="K7907" s="27">
        <v>0.11165077953469638</v>
      </c>
      <c r="L7907" s="27">
        <v>0.15452605219001267</v>
      </c>
      <c r="M7907" s="27">
        <v>0.1237719050827456</v>
      </c>
      <c r="N7907" s="27">
        <v>8.7303625801481682E-2</v>
      </c>
      <c r="O7907" s="27">
        <v>0</v>
      </c>
      <c r="P7907" s="27">
        <v>0</v>
      </c>
      <c r="Q7907" s="27">
        <v>0</v>
      </c>
      <c r="R7907" s="27">
        <v>0</v>
      </c>
      <c r="S7907" s="27">
        <v>0</v>
      </c>
      <c r="T7907" s="27">
        <v>0</v>
      </c>
      <c r="U7907" s="27">
        <v>0</v>
      </c>
      <c r="V7907" s="27">
        <v>0</v>
      </c>
      <c r="W7907" s="27">
        <v>0</v>
      </c>
      <c r="X7907" s="27">
        <v>0</v>
      </c>
      <c r="Y7907" s="27">
        <v>0</v>
      </c>
      <c r="Z7907" s="27">
        <v>0</v>
      </c>
      <c r="AA7907" s="27">
        <v>0</v>
      </c>
      <c r="AB7907" s="27">
        <v>0</v>
      </c>
      <c r="AC7907" s="27">
        <v>0</v>
      </c>
      <c r="AD7907" s="27">
        <v>0</v>
      </c>
      <c r="AE7907" s="27">
        <v>0</v>
      </c>
      <c r="AF7907" s="27">
        <v>0</v>
      </c>
      <c r="AG7907" s="27">
        <v>0</v>
      </c>
      <c r="AH7907" s="27">
        <v>0</v>
      </c>
      <c r="AI7907" s="27">
        <v>0</v>
      </c>
      <c r="AK7907" s="29">
        <f t="shared" si="123"/>
        <v>8.7516481148464575E-4</v>
      </c>
    </row>
    <row r="7908" spans="1:37" x14ac:dyDescent="0.25">
      <c r="A7908">
        <v>7906</v>
      </c>
      <c r="B7908" s="1">
        <v>9.7000000000000003E-3</v>
      </c>
      <c r="C7908" s="1">
        <v>-7.0069077028431698E-5</v>
      </c>
      <c r="D7908" s="27">
        <v>4.234222906871396E-2</v>
      </c>
      <c r="E7908" s="27">
        <v>2.9447251879133732E-2</v>
      </c>
      <c r="F7908" s="27">
        <v>0.15500020770998343</v>
      </c>
      <c r="G7908" s="27">
        <v>0.11721403773665848</v>
      </c>
      <c r="H7908" s="27">
        <v>0.16131056276905378</v>
      </c>
      <c r="I7908" s="27">
        <v>8.8328849160373649E-3</v>
      </c>
      <c r="J7908" s="27">
        <v>8.5061529383046369E-2</v>
      </c>
      <c r="K7908" s="27">
        <v>5.4466041659338674E-2</v>
      </c>
      <c r="L7908" s="27">
        <v>2.2397282747973115E-2</v>
      </c>
      <c r="M7908" s="27">
        <v>0.16158357268673962</v>
      </c>
      <c r="N7908" s="27">
        <v>0.16234439944332155</v>
      </c>
      <c r="O7908" s="27">
        <v>0</v>
      </c>
      <c r="P7908" s="27">
        <v>0</v>
      </c>
      <c r="Q7908" s="27">
        <v>0</v>
      </c>
      <c r="R7908" s="27">
        <v>0</v>
      </c>
      <c r="S7908" s="27">
        <v>0</v>
      </c>
      <c r="T7908" s="27">
        <v>0</v>
      </c>
      <c r="U7908" s="27">
        <v>0</v>
      </c>
      <c r="V7908" s="27">
        <v>0</v>
      </c>
      <c r="W7908" s="27">
        <v>0</v>
      </c>
      <c r="X7908" s="27">
        <v>0</v>
      </c>
      <c r="Y7908" s="27">
        <v>0</v>
      </c>
      <c r="Z7908" s="27">
        <v>0</v>
      </c>
      <c r="AA7908" s="27">
        <v>0</v>
      </c>
      <c r="AB7908" s="27">
        <v>0</v>
      </c>
      <c r="AC7908" s="27">
        <v>0</v>
      </c>
      <c r="AD7908" s="27">
        <v>0</v>
      </c>
      <c r="AE7908" s="27">
        <v>0</v>
      </c>
      <c r="AF7908" s="27">
        <v>0</v>
      </c>
      <c r="AG7908" s="27">
        <v>0</v>
      </c>
      <c r="AH7908" s="27">
        <v>0</v>
      </c>
      <c r="AI7908" s="27">
        <v>0</v>
      </c>
      <c r="AK7908" s="29">
        <f t="shared" si="123"/>
        <v>-7.2236161884981134E-3</v>
      </c>
    </row>
    <row r="7909" spans="1:37" x14ac:dyDescent="0.25">
      <c r="A7909">
        <v>7907</v>
      </c>
      <c r="B7909" s="1">
        <v>1.23E-2</v>
      </c>
      <c r="C7909" s="1">
        <v>2.0783295618162807E-4</v>
      </c>
      <c r="D7909" s="27">
        <v>0.13000316252983901</v>
      </c>
      <c r="E7909" s="27">
        <v>0.11571956590442913</v>
      </c>
      <c r="F7909" s="27">
        <v>9.6114623343378128E-2</v>
      </c>
      <c r="G7909" s="27">
        <v>0.10231745960762557</v>
      </c>
      <c r="H7909" s="27">
        <v>0.13613670468201436</v>
      </c>
      <c r="I7909" s="27">
        <v>4.7659595150950432E-2</v>
      </c>
      <c r="J7909" s="27">
        <v>0.12085941579506339</v>
      </c>
      <c r="K7909" s="27">
        <v>4.8708307541537904E-2</v>
      </c>
      <c r="L7909" s="27">
        <v>0.12253626477352601</v>
      </c>
      <c r="M7909" s="27">
        <v>7.5580782516593337E-2</v>
      </c>
      <c r="N7909" s="27">
        <v>4.3641181550424877E-3</v>
      </c>
      <c r="O7909" s="27">
        <v>0</v>
      </c>
      <c r="P7909" s="27">
        <v>0</v>
      </c>
      <c r="Q7909" s="27">
        <v>0</v>
      </c>
      <c r="R7909" s="27">
        <v>0</v>
      </c>
      <c r="S7909" s="27">
        <v>0</v>
      </c>
      <c r="T7909" s="27">
        <v>0</v>
      </c>
      <c r="U7909" s="27">
        <v>0</v>
      </c>
      <c r="V7909" s="27">
        <v>0</v>
      </c>
      <c r="W7909" s="27">
        <v>0</v>
      </c>
      <c r="X7909" s="27">
        <v>0</v>
      </c>
      <c r="Y7909" s="27">
        <v>0</v>
      </c>
      <c r="Z7909" s="27">
        <v>0</v>
      </c>
      <c r="AA7909" s="27">
        <v>0</v>
      </c>
      <c r="AB7909" s="27">
        <v>0</v>
      </c>
      <c r="AC7909" s="27">
        <v>0</v>
      </c>
      <c r="AD7909" s="27">
        <v>0</v>
      </c>
      <c r="AE7909" s="27">
        <v>0</v>
      </c>
      <c r="AF7909" s="27">
        <v>0</v>
      </c>
      <c r="AG7909" s="27">
        <v>0</v>
      </c>
      <c r="AH7909" s="27">
        <v>0</v>
      </c>
      <c r="AI7909" s="27">
        <v>0</v>
      </c>
      <c r="AK7909" s="29">
        <f t="shared" si="123"/>
        <v>1.6896988307449436E-2</v>
      </c>
    </row>
    <row r="7910" spans="1:37" x14ac:dyDescent="0.25">
      <c r="A7910">
        <v>7908</v>
      </c>
      <c r="B7910" s="1">
        <v>1.17E-2</v>
      </c>
      <c r="C7910" s="1">
        <v>-2.6006226290957457E-5</v>
      </c>
      <c r="D7910" s="27">
        <v>3.7884349699697478E-2</v>
      </c>
      <c r="E7910" s="27">
        <v>6.6994564152176E-2</v>
      </c>
      <c r="F7910" s="27">
        <v>7.4565201391454186E-2</v>
      </c>
      <c r="G7910" s="27">
        <v>8.1116463482889964E-2</v>
      </c>
      <c r="H7910" s="27">
        <v>0.12499500331709258</v>
      </c>
      <c r="I7910" s="27">
        <v>7.6033911085025746E-2</v>
      </c>
      <c r="J7910" s="27">
        <v>0.13753086762185798</v>
      </c>
      <c r="K7910" s="27">
        <v>0.13774652004918747</v>
      </c>
      <c r="L7910" s="27">
        <v>0.13466458149642943</v>
      </c>
      <c r="M7910" s="27">
        <v>4.3345667887613473E-2</v>
      </c>
      <c r="N7910" s="27">
        <v>8.5122869816575727E-2</v>
      </c>
      <c r="O7910" s="27">
        <v>0</v>
      </c>
      <c r="P7910" s="27">
        <v>0</v>
      </c>
      <c r="Q7910" s="27">
        <v>0</v>
      </c>
      <c r="R7910" s="27">
        <v>0</v>
      </c>
      <c r="S7910" s="27">
        <v>0</v>
      </c>
      <c r="T7910" s="27">
        <v>0</v>
      </c>
      <c r="U7910" s="27">
        <v>0</v>
      </c>
      <c r="V7910" s="27">
        <v>0</v>
      </c>
      <c r="W7910" s="27">
        <v>0</v>
      </c>
      <c r="X7910" s="27">
        <v>0</v>
      </c>
      <c r="Y7910" s="27">
        <v>0</v>
      </c>
      <c r="Z7910" s="27">
        <v>0</v>
      </c>
      <c r="AA7910" s="27">
        <v>0</v>
      </c>
      <c r="AB7910" s="27">
        <v>0</v>
      </c>
      <c r="AC7910" s="27">
        <v>0</v>
      </c>
      <c r="AD7910" s="27">
        <v>0</v>
      </c>
      <c r="AE7910" s="27">
        <v>0</v>
      </c>
      <c r="AF7910" s="27">
        <v>0</v>
      </c>
      <c r="AG7910" s="27">
        <v>0</v>
      </c>
      <c r="AH7910" s="27">
        <v>0</v>
      </c>
      <c r="AI7910" s="27">
        <v>0</v>
      </c>
      <c r="AK7910" s="29">
        <f t="shared" si="123"/>
        <v>-2.2227543838425176E-3</v>
      </c>
    </row>
    <row r="7911" spans="1:37" x14ac:dyDescent="0.25">
      <c r="A7911">
        <v>7909</v>
      </c>
      <c r="B7911" s="1">
        <v>1.37E-2</v>
      </c>
      <c r="C7911" s="1">
        <v>2.0121605783586993E-4</v>
      </c>
      <c r="D7911" s="27">
        <v>5.6619745799347469E-2</v>
      </c>
      <c r="E7911" s="27">
        <v>0.15264314159054132</v>
      </c>
      <c r="F7911" s="27">
        <v>3.0216844496403633E-2</v>
      </c>
      <c r="G7911" s="27">
        <v>0.11876236668423791</v>
      </c>
      <c r="H7911" s="27">
        <v>0.12061775923138517</v>
      </c>
      <c r="I7911" s="27">
        <v>8.0311913519487771E-2</v>
      </c>
      <c r="J7911" s="27">
        <v>0.13356675418959618</v>
      </c>
      <c r="K7911" s="27">
        <v>0.10353164939264149</v>
      </c>
      <c r="L7911" s="27">
        <v>5.3144462707772261E-2</v>
      </c>
      <c r="M7911" s="27">
        <v>4.4947360244377739E-2</v>
      </c>
      <c r="N7911" s="27">
        <v>0.10563800214420911</v>
      </c>
      <c r="O7911" s="27">
        <v>0</v>
      </c>
      <c r="P7911" s="27">
        <v>0</v>
      </c>
      <c r="Q7911" s="27">
        <v>0</v>
      </c>
      <c r="R7911" s="27">
        <v>0</v>
      </c>
      <c r="S7911" s="27">
        <v>0</v>
      </c>
      <c r="T7911" s="27">
        <v>0</v>
      </c>
      <c r="U7911" s="27">
        <v>0</v>
      </c>
      <c r="V7911" s="27">
        <v>0</v>
      </c>
      <c r="W7911" s="27">
        <v>0</v>
      </c>
      <c r="X7911" s="27">
        <v>0</v>
      </c>
      <c r="Y7911" s="27">
        <v>0</v>
      </c>
      <c r="Z7911" s="27">
        <v>0</v>
      </c>
      <c r="AA7911" s="27">
        <v>0</v>
      </c>
      <c r="AB7911" s="27">
        <v>0</v>
      </c>
      <c r="AC7911" s="27">
        <v>0</v>
      </c>
      <c r="AD7911" s="27">
        <v>0</v>
      </c>
      <c r="AE7911" s="27">
        <v>0</v>
      </c>
      <c r="AF7911" s="27">
        <v>0</v>
      </c>
      <c r="AG7911" s="27">
        <v>0</v>
      </c>
      <c r="AH7911" s="27">
        <v>0</v>
      </c>
      <c r="AI7911" s="27">
        <v>0</v>
      </c>
      <c r="AK7911" s="29">
        <f t="shared" si="123"/>
        <v>1.4687303491669338E-2</v>
      </c>
    </row>
    <row r="7912" spans="1:37" x14ac:dyDescent="0.25">
      <c r="A7912">
        <v>7910</v>
      </c>
      <c r="B7912" s="1">
        <v>1.2500000000000001E-2</v>
      </c>
      <c r="C7912" s="1">
        <v>3.9072629617867158E-4</v>
      </c>
      <c r="D7912" s="27">
        <v>9.2718828638580039E-2</v>
      </c>
      <c r="E7912" s="27">
        <v>0.16714929201832837</v>
      </c>
      <c r="F7912" s="27">
        <v>2.3672240290579825E-2</v>
      </c>
      <c r="G7912" s="27">
        <v>8.0428054995643122E-2</v>
      </c>
      <c r="H7912" s="27">
        <v>3.4683206713291677E-2</v>
      </c>
      <c r="I7912" s="27">
        <v>9.2525752962988039E-3</v>
      </c>
      <c r="J7912" s="27">
        <v>0.13808217223636282</v>
      </c>
      <c r="K7912" s="27">
        <v>9.3666468027427438E-2</v>
      </c>
      <c r="L7912" s="27">
        <v>0.13408389787559397</v>
      </c>
      <c r="M7912" s="27">
        <v>8.6032642295729961E-2</v>
      </c>
      <c r="N7912" s="27">
        <v>0.14023062161216396</v>
      </c>
      <c r="O7912" s="27">
        <v>0</v>
      </c>
      <c r="P7912" s="27">
        <v>0</v>
      </c>
      <c r="Q7912" s="27">
        <v>0</v>
      </c>
      <c r="R7912" s="27">
        <v>0</v>
      </c>
      <c r="S7912" s="27">
        <v>0</v>
      </c>
      <c r="T7912" s="27">
        <v>0</v>
      </c>
      <c r="U7912" s="27">
        <v>0</v>
      </c>
      <c r="V7912" s="27">
        <v>0</v>
      </c>
      <c r="W7912" s="27">
        <v>0</v>
      </c>
      <c r="X7912" s="27">
        <v>0</v>
      </c>
      <c r="Y7912" s="27">
        <v>0</v>
      </c>
      <c r="Z7912" s="27">
        <v>0</v>
      </c>
      <c r="AA7912" s="27">
        <v>0</v>
      </c>
      <c r="AB7912" s="27">
        <v>0</v>
      </c>
      <c r="AC7912" s="27">
        <v>0</v>
      </c>
      <c r="AD7912" s="27">
        <v>0</v>
      </c>
      <c r="AE7912" s="27">
        <v>0</v>
      </c>
      <c r="AF7912" s="27">
        <v>0</v>
      </c>
      <c r="AG7912" s="27">
        <v>0</v>
      </c>
      <c r="AH7912" s="27">
        <v>0</v>
      </c>
      <c r="AI7912" s="27">
        <v>0</v>
      </c>
      <c r="AK7912" s="29">
        <f t="shared" si="123"/>
        <v>3.1258103694293722E-2</v>
      </c>
    </row>
    <row r="7913" spans="1:37" x14ac:dyDescent="0.25">
      <c r="A7913">
        <v>7911</v>
      </c>
      <c r="B7913" s="1">
        <v>1.14E-2</v>
      </c>
      <c r="C7913" s="1">
        <v>-3.1341256341159375E-4</v>
      </c>
      <c r="D7913" s="27">
        <v>0.12091585733978565</v>
      </c>
      <c r="E7913" s="27">
        <v>4.0288798502417032E-2</v>
      </c>
      <c r="F7913" s="27">
        <v>6.1285645899798083E-2</v>
      </c>
      <c r="G7913" s="27">
        <v>0.1008983698204854</v>
      </c>
      <c r="H7913" s="27">
        <v>7.8542020049336969E-2</v>
      </c>
      <c r="I7913" s="27">
        <v>8.4831135389599785E-2</v>
      </c>
      <c r="J7913" s="27">
        <v>4.3684791563681442E-2</v>
      </c>
      <c r="K7913" s="27">
        <v>0.16056332683271504</v>
      </c>
      <c r="L7913" s="27">
        <v>2.0629657420241729E-2</v>
      </c>
      <c r="M7913" s="27">
        <v>0.17106992438711199</v>
      </c>
      <c r="N7913" s="27">
        <v>0.11729047279482684</v>
      </c>
      <c r="O7913" s="27">
        <v>0</v>
      </c>
      <c r="P7913" s="27">
        <v>0</v>
      </c>
      <c r="Q7913" s="27">
        <v>0</v>
      </c>
      <c r="R7913" s="27">
        <v>0</v>
      </c>
      <c r="S7913" s="27">
        <v>0</v>
      </c>
      <c r="T7913" s="27">
        <v>0</v>
      </c>
      <c r="U7913" s="27">
        <v>0</v>
      </c>
      <c r="V7913" s="27">
        <v>0</v>
      </c>
      <c r="W7913" s="27">
        <v>0</v>
      </c>
      <c r="X7913" s="27">
        <v>0</v>
      </c>
      <c r="Y7913" s="27">
        <v>0</v>
      </c>
      <c r="Z7913" s="27">
        <v>0</v>
      </c>
      <c r="AA7913" s="27">
        <v>0</v>
      </c>
      <c r="AB7913" s="27">
        <v>0</v>
      </c>
      <c r="AC7913" s="27">
        <v>0</v>
      </c>
      <c r="AD7913" s="27">
        <v>0</v>
      </c>
      <c r="AE7913" s="27">
        <v>0</v>
      </c>
      <c r="AF7913" s="27">
        <v>0</v>
      </c>
      <c r="AG7913" s="27">
        <v>0</v>
      </c>
      <c r="AH7913" s="27">
        <v>0</v>
      </c>
      <c r="AI7913" s="27">
        <v>0</v>
      </c>
      <c r="AK7913" s="29">
        <f t="shared" si="123"/>
        <v>-2.7492330123824012E-2</v>
      </c>
    </row>
    <row r="7914" spans="1:37" x14ac:dyDescent="0.25">
      <c r="A7914">
        <v>7912</v>
      </c>
      <c r="B7914" s="1">
        <v>1.55E-2</v>
      </c>
      <c r="C7914" s="1">
        <v>-2.1732798180450533E-4</v>
      </c>
      <c r="D7914" s="27">
        <v>6.9956202020611841E-2</v>
      </c>
      <c r="E7914" s="27">
        <v>0.15754316949222671</v>
      </c>
      <c r="F7914" s="27">
        <v>0.19123316673663454</v>
      </c>
      <c r="G7914" s="27">
        <v>0.12546762608954387</v>
      </c>
      <c r="H7914" s="27">
        <v>1.2771678216322626E-2</v>
      </c>
      <c r="I7914" s="27">
        <v>7.5325579574731405E-2</v>
      </c>
      <c r="J7914" s="27">
        <v>2.1336221986361543E-3</v>
      </c>
      <c r="K7914" s="27">
        <v>0.18893512453378766</v>
      </c>
      <c r="L7914" s="27">
        <v>0.1466486966409348</v>
      </c>
      <c r="M7914" s="27">
        <v>1.3495946786961428E-2</v>
      </c>
      <c r="N7914" s="27">
        <v>1.6489187709609041E-2</v>
      </c>
      <c r="O7914" s="27">
        <v>0</v>
      </c>
      <c r="P7914" s="27">
        <v>0</v>
      </c>
      <c r="Q7914" s="27">
        <v>0</v>
      </c>
      <c r="R7914" s="27">
        <v>0</v>
      </c>
      <c r="S7914" s="27">
        <v>0</v>
      </c>
      <c r="T7914" s="27">
        <v>0</v>
      </c>
      <c r="U7914" s="27">
        <v>0</v>
      </c>
      <c r="V7914" s="27">
        <v>0</v>
      </c>
      <c r="W7914" s="27">
        <v>0</v>
      </c>
      <c r="X7914" s="27">
        <v>0</v>
      </c>
      <c r="Y7914" s="27">
        <v>0</v>
      </c>
      <c r="Z7914" s="27">
        <v>0</v>
      </c>
      <c r="AA7914" s="27">
        <v>0</v>
      </c>
      <c r="AB7914" s="27">
        <v>0</v>
      </c>
      <c r="AC7914" s="27">
        <v>0</v>
      </c>
      <c r="AD7914" s="27">
        <v>0</v>
      </c>
      <c r="AE7914" s="27">
        <v>0</v>
      </c>
      <c r="AF7914" s="27">
        <v>0</v>
      </c>
      <c r="AG7914" s="27">
        <v>0</v>
      </c>
      <c r="AH7914" s="27">
        <v>0</v>
      </c>
      <c r="AI7914" s="27">
        <v>0</v>
      </c>
      <c r="AK7914" s="29">
        <f t="shared" si="123"/>
        <v>-1.40211601164197E-2</v>
      </c>
    </row>
    <row r="7915" spans="1:37" x14ac:dyDescent="0.25">
      <c r="A7915">
        <v>7913</v>
      </c>
      <c r="B7915" s="1">
        <v>1.14E-2</v>
      </c>
      <c r="C7915" s="1">
        <v>2.2265699028800912E-6</v>
      </c>
      <c r="D7915" s="27">
        <v>0.13221221720746792</v>
      </c>
      <c r="E7915" s="27">
        <v>9.7880964428409711E-2</v>
      </c>
      <c r="F7915" s="27">
        <v>5.2593816873964444E-2</v>
      </c>
      <c r="G7915" s="27">
        <v>2.2885506617054481E-3</v>
      </c>
      <c r="H7915" s="27">
        <v>0.12717136884104557</v>
      </c>
      <c r="I7915" s="27">
        <v>7.0633635905583192E-2</v>
      </c>
      <c r="J7915" s="27">
        <v>0.10855585509019275</v>
      </c>
      <c r="K7915" s="27">
        <v>0.11361464224703555</v>
      </c>
      <c r="L7915" s="27">
        <v>5.831352688290873E-2</v>
      </c>
      <c r="M7915" s="27">
        <v>0.12476876164730219</v>
      </c>
      <c r="N7915" s="27">
        <v>0.11196666021438444</v>
      </c>
      <c r="O7915" s="27">
        <v>0</v>
      </c>
      <c r="P7915" s="27">
        <v>0</v>
      </c>
      <c r="Q7915" s="27">
        <v>0</v>
      </c>
      <c r="R7915" s="27">
        <v>0</v>
      </c>
      <c r="S7915" s="27">
        <v>0</v>
      </c>
      <c r="T7915" s="27">
        <v>0</v>
      </c>
      <c r="U7915" s="27">
        <v>0</v>
      </c>
      <c r="V7915" s="27">
        <v>0</v>
      </c>
      <c r="W7915" s="27">
        <v>0</v>
      </c>
      <c r="X7915" s="27">
        <v>0</v>
      </c>
      <c r="Y7915" s="27">
        <v>0</v>
      </c>
      <c r="Z7915" s="27">
        <v>0</v>
      </c>
      <c r="AA7915" s="27">
        <v>0</v>
      </c>
      <c r="AB7915" s="27">
        <v>0</v>
      </c>
      <c r="AC7915" s="27">
        <v>0</v>
      </c>
      <c r="AD7915" s="27">
        <v>0</v>
      </c>
      <c r="AE7915" s="27">
        <v>0</v>
      </c>
      <c r="AF7915" s="27">
        <v>0</v>
      </c>
      <c r="AG7915" s="27">
        <v>0</v>
      </c>
      <c r="AH7915" s="27">
        <v>0</v>
      </c>
      <c r="AI7915" s="27">
        <v>0</v>
      </c>
      <c r="AK7915" s="29">
        <f t="shared" si="123"/>
        <v>1.953131493754466E-4</v>
      </c>
    </row>
    <row r="7916" spans="1:37" x14ac:dyDescent="0.25">
      <c r="A7916">
        <v>7914</v>
      </c>
      <c r="B7916" s="1">
        <v>1.0800000000000001E-2</v>
      </c>
      <c r="C7916" s="1">
        <v>5.4067379730215001E-5</v>
      </c>
      <c r="D7916" s="27">
        <v>3.9164681742982897E-2</v>
      </c>
      <c r="E7916" s="27">
        <v>6.0134803429166855E-2</v>
      </c>
      <c r="F7916" s="27">
        <v>0.17077156941359703</v>
      </c>
      <c r="G7916" s="27">
        <v>0.11812925015525358</v>
      </c>
      <c r="H7916" s="27">
        <v>0.17588808160725075</v>
      </c>
      <c r="I7916" s="27">
        <v>5.1423889073748529E-2</v>
      </c>
      <c r="J7916" s="27">
        <v>3.6405777058225022E-2</v>
      </c>
      <c r="K7916" s="27">
        <v>4.5954193136490178E-2</v>
      </c>
      <c r="L7916" s="27">
        <v>0.17830160381168952</v>
      </c>
      <c r="M7916" s="27">
        <v>6.0262192918473113E-3</v>
      </c>
      <c r="N7916" s="27">
        <v>0.11779993127974839</v>
      </c>
      <c r="O7916" s="27">
        <v>0</v>
      </c>
      <c r="P7916" s="27">
        <v>0</v>
      </c>
      <c r="Q7916" s="27">
        <v>0</v>
      </c>
      <c r="R7916" s="27">
        <v>0</v>
      </c>
      <c r="S7916" s="27">
        <v>0</v>
      </c>
      <c r="T7916" s="27">
        <v>0</v>
      </c>
      <c r="U7916" s="27">
        <v>0</v>
      </c>
      <c r="V7916" s="27">
        <v>0</v>
      </c>
      <c r="W7916" s="27">
        <v>0</v>
      </c>
      <c r="X7916" s="27">
        <v>0</v>
      </c>
      <c r="Y7916" s="27">
        <v>0</v>
      </c>
      <c r="Z7916" s="27">
        <v>0</v>
      </c>
      <c r="AA7916" s="27">
        <v>0</v>
      </c>
      <c r="AB7916" s="27">
        <v>0</v>
      </c>
      <c r="AC7916" s="27">
        <v>0</v>
      </c>
      <c r="AD7916" s="27">
        <v>0</v>
      </c>
      <c r="AE7916" s="27">
        <v>0</v>
      </c>
      <c r="AF7916" s="27">
        <v>0</v>
      </c>
      <c r="AG7916" s="27">
        <v>0</v>
      </c>
      <c r="AH7916" s="27">
        <v>0</v>
      </c>
      <c r="AI7916" s="27">
        <v>0</v>
      </c>
      <c r="AK7916" s="29">
        <f t="shared" si="123"/>
        <v>5.0062388639087957E-3</v>
      </c>
    </row>
    <row r="7917" spans="1:37" x14ac:dyDescent="0.25">
      <c r="A7917">
        <v>7915</v>
      </c>
      <c r="B7917" s="1">
        <v>1.32E-2</v>
      </c>
      <c r="C7917" s="1">
        <v>2.6668500937389674E-4</v>
      </c>
      <c r="D7917" s="27">
        <v>0.16859944620632492</v>
      </c>
      <c r="E7917" s="27">
        <v>0.15365294463844756</v>
      </c>
      <c r="F7917" s="27">
        <v>5.3354307654623831E-3</v>
      </c>
      <c r="G7917" s="27">
        <v>3.8249871261916264E-2</v>
      </c>
      <c r="H7917" s="27">
        <v>0.11160362427490622</v>
      </c>
      <c r="I7917" s="27">
        <v>0.15949460962641701</v>
      </c>
      <c r="J7917" s="27">
        <v>9.5339136419786238E-2</v>
      </c>
      <c r="K7917" s="27">
        <v>3.2904545473567248E-2</v>
      </c>
      <c r="L7917" s="27">
        <v>7.6293508958326262E-2</v>
      </c>
      <c r="M7917" s="27">
        <v>8.4197981970576027E-2</v>
      </c>
      <c r="N7917" s="27">
        <v>7.4328900404269746E-2</v>
      </c>
      <c r="O7917" s="27">
        <v>0</v>
      </c>
      <c r="P7917" s="27">
        <v>0</v>
      </c>
      <c r="Q7917" s="27">
        <v>0</v>
      </c>
      <c r="R7917" s="27">
        <v>0</v>
      </c>
      <c r="S7917" s="27">
        <v>0</v>
      </c>
      <c r="T7917" s="27">
        <v>0</v>
      </c>
      <c r="U7917" s="27">
        <v>0</v>
      </c>
      <c r="V7917" s="27">
        <v>0</v>
      </c>
      <c r="W7917" s="27">
        <v>0</v>
      </c>
      <c r="X7917" s="27">
        <v>0</v>
      </c>
      <c r="Y7917" s="27">
        <v>0</v>
      </c>
      <c r="Z7917" s="27">
        <v>0</v>
      </c>
      <c r="AA7917" s="27">
        <v>0</v>
      </c>
      <c r="AB7917" s="27">
        <v>0</v>
      </c>
      <c r="AC7917" s="27">
        <v>0</v>
      </c>
      <c r="AD7917" s="27">
        <v>0</v>
      </c>
      <c r="AE7917" s="27">
        <v>0</v>
      </c>
      <c r="AF7917" s="27">
        <v>0</v>
      </c>
      <c r="AG7917" s="27">
        <v>0</v>
      </c>
      <c r="AH7917" s="27">
        <v>0</v>
      </c>
      <c r="AI7917" s="27">
        <v>0</v>
      </c>
      <c r="AK7917" s="29">
        <f t="shared" si="123"/>
        <v>2.0203409801052785E-2</v>
      </c>
    </row>
    <row r="7918" spans="1:37" x14ac:dyDescent="0.25">
      <c r="A7918">
        <v>7916</v>
      </c>
      <c r="B7918" s="1">
        <v>1.0999999999999999E-2</v>
      </c>
      <c r="C7918" s="1">
        <v>2.4665372342788514E-4</v>
      </c>
      <c r="D7918" s="27">
        <v>5.7393626422124547E-2</v>
      </c>
      <c r="E7918" s="27">
        <v>0.13319530710466998</v>
      </c>
      <c r="F7918" s="27">
        <v>0.10937827147353564</v>
      </c>
      <c r="G7918" s="27">
        <v>5.0634836343257245E-2</v>
      </c>
      <c r="H7918" s="27">
        <v>0.11284802200638942</v>
      </c>
      <c r="I7918" s="27">
        <v>5.0173045079718427E-3</v>
      </c>
      <c r="J7918" s="27">
        <v>8.3784381819179368E-2</v>
      </c>
      <c r="K7918" s="27">
        <v>7.1454894212454642E-2</v>
      </c>
      <c r="L7918" s="27">
        <v>0.16665870770463795</v>
      </c>
      <c r="M7918" s="27">
        <v>0.1494414551743353</v>
      </c>
      <c r="N7918" s="27">
        <v>6.0193193231443926E-2</v>
      </c>
      <c r="O7918" s="27">
        <v>0</v>
      </c>
      <c r="P7918" s="27">
        <v>0</v>
      </c>
      <c r="Q7918" s="27">
        <v>0</v>
      </c>
      <c r="R7918" s="27">
        <v>0</v>
      </c>
      <c r="S7918" s="27">
        <v>0</v>
      </c>
      <c r="T7918" s="27">
        <v>0</v>
      </c>
      <c r="U7918" s="27">
        <v>0</v>
      </c>
      <c r="V7918" s="27">
        <v>0</v>
      </c>
      <c r="W7918" s="27">
        <v>0</v>
      </c>
      <c r="X7918" s="27">
        <v>0</v>
      </c>
      <c r="Y7918" s="27">
        <v>0</v>
      </c>
      <c r="Z7918" s="27">
        <v>0</v>
      </c>
      <c r="AA7918" s="27">
        <v>0</v>
      </c>
      <c r="AB7918" s="27">
        <v>0</v>
      </c>
      <c r="AC7918" s="27">
        <v>0</v>
      </c>
      <c r="AD7918" s="27">
        <v>0</v>
      </c>
      <c r="AE7918" s="27">
        <v>0</v>
      </c>
      <c r="AF7918" s="27">
        <v>0</v>
      </c>
      <c r="AG7918" s="27">
        <v>0</v>
      </c>
      <c r="AH7918" s="27">
        <v>0</v>
      </c>
      <c r="AI7918" s="27">
        <v>0</v>
      </c>
      <c r="AK7918" s="29">
        <f t="shared" si="123"/>
        <v>2.2423065766171379E-2</v>
      </c>
    </row>
    <row r="7919" spans="1:37" x14ac:dyDescent="0.25">
      <c r="A7919">
        <v>7917</v>
      </c>
      <c r="B7919" s="1">
        <v>1.24E-2</v>
      </c>
      <c r="C7919" s="1">
        <v>2.1993880086511983E-4</v>
      </c>
      <c r="D7919" s="27">
        <v>0.16073320426993892</v>
      </c>
      <c r="E7919" s="27">
        <v>0.14828067339602391</v>
      </c>
      <c r="F7919" s="27">
        <v>4.1595332997815392E-2</v>
      </c>
      <c r="G7919" s="27">
        <v>4.9736609659903862E-2</v>
      </c>
      <c r="H7919" s="27">
        <v>0.11244914262161142</v>
      </c>
      <c r="I7919" s="27">
        <v>0.15349874606028155</v>
      </c>
      <c r="J7919" s="27">
        <v>2.2614370641885068E-2</v>
      </c>
      <c r="K7919" s="27">
        <v>4.1723344196953647E-4</v>
      </c>
      <c r="L7919" s="27">
        <v>2.2991710941247703E-2</v>
      </c>
      <c r="M7919" s="27">
        <v>0.10070341970867842</v>
      </c>
      <c r="N7919" s="27">
        <v>0.18697955626064433</v>
      </c>
      <c r="O7919" s="27">
        <v>0</v>
      </c>
      <c r="P7919" s="27">
        <v>0</v>
      </c>
      <c r="Q7919" s="27">
        <v>0</v>
      </c>
      <c r="R7919" s="27">
        <v>0</v>
      </c>
      <c r="S7919" s="27">
        <v>0</v>
      </c>
      <c r="T7919" s="27">
        <v>0</v>
      </c>
      <c r="U7919" s="27">
        <v>0</v>
      </c>
      <c r="V7919" s="27">
        <v>0</v>
      </c>
      <c r="W7919" s="27">
        <v>0</v>
      </c>
      <c r="X7919" s="27">
        <v>0</v>
      </c>
      <c r="Y7919" s="27">
        <v>0</v>
      </c>
      <c r="Z7919" s="27">
        <v>0</v>
      </c>
      <c r="AA7919" s="27">
        <v>0</v>
      </c>
      <c r="AB7919" s="27">
        <v>0</v>
      </c>
      <c r="AC7919" s="27">
        <v>0</v>
      </c>
      <c r="AD7919" s="27">
        <v>0</v>
      </c>
      <c r="AE7919" s="27">
        <v>0</v>
      </c>
      <c r="AF7919" s="27">
        <v>0</v>
      </c>
      <c r="AG7919" s="27">
        <v>0</v>
      </c>
      <c r="AH7919" s="27">
        <v>0</v>
      </c>
      <c r="AI7919" s="27">
        <v>0</v>
      </c>
      <c r="AK7919" s="29">
        <f t="shared" si="123"/>
        <v>1.7737000069767729E-2</v>
      </c>
    </row>
    <row r="7920" spans="1:37" x14ac:dyDescent="0.25">
      <c r="A7920">
        <v>7918</v>
      </c>
      <c r="B7920" s="1">
        <v>1.21E-2</v>
      </c>
      <c r="C7920" s="1">
        <v>-7.017622043651465E-5</v>
      </c>
      <c r="D7920" s="27">
        <v>9.2024674057243683E-2</v>
      </c>
      <c r="E7920" s="27">
        <v>9.3941752094327757E-2</v>
      </c>
      <c r="F7920" s="27">
        <v>7.3681287137557103E-2</v>
      </c>
      <c r="G7920" s="27">
        <v>0.10685678162618834</v>
      </c>
      <c r="H7920" s="27">
        <v>0.10339573201222982</v>
      </c>
      <c r="I7920" s="27">
        <v>0.11532639648952109</v>
      </c>
      <c r="J7920" s="27">
        <v>3.5229052479568708E-2</v>
      </c>
      <c r="K7920" s="27">
        <v>0.11462798891368722</v>
      </c>
      <c r="L7920" s="27">
        <v>0.12685974537339048</v>
      </c>
      <c r="M7920" s="27">
        <v>0.121147148486898</v>
      </c>
      <c r="N7920" s="27">
        <v>1.6909441329387754E-2</v>
      </c>
      <c r="O7920" s="27">
        <v>0</v>
      </c>
      <c r="P7920" s="27">
        <v>0</v>
      </c>
      <c r="Q7920" s="27">
        <v>0</v>
      </c>
      <c r="R7920" s="27">
        <v>0</v>
      </c>
      <c r="S7920" s="27">
        <v>0</v>
      </c>
      <c r="T7920" s="27">
        <v>0</v>
      </c>
      <c r="U7920" s="27">
        <v>0</v>
      </c>
      <c r="V7920" s="27">
        <v>0</v>
      </c>
      <c r="W7920" s="27">
        <v>0</v>
      </c>
      <c r="X7920" s="27">
        <v>0</v>
      </c>
      <c r="Y7920" s="27">
        <v>0</v>
      </c>
      <c r="Z7920" s="27">
        <v>0</v>
      </c>
      <c r="AA7920" s="27">
        <v>0</v>
      </c>
      <c r="AB7920" s="27">
        <v>0</v>
      </c>
      <c r="AC7920" s="27">
        <v>0</v>
      </c>
      <c r="AD7920" s="27">
        <v>0</v>
      </c>
      <c r="AE7920" s="27">
        <v>0</v>
      </c>
      <c r="AF7920" s="27">
        <v>0</v>
      </c>
      <c r="AG7920" s="27">
        <v>0</v>
      </c>
      <c r="AH7920" s="27">
        <v>0</v>
      </c>
      <c r="AI7920" s="27">
        <v>0</v>
      </c>
      <c r="AK7920" s="29">
        <f t="shared" si="123"/>
        <v>-5.7996876393813764E-3</v>
      </c>
    </row>
    <row r="7921" spans="1:37" x14ac:dyDescent="0.25">
      <c r="A7921">
        <v>7919</v>
      </c>
      <c r="B7921" s="1">
        <v>1.17E-2</v>
      </c>
      <c r="C7921" s="1">
        <v>1.0038760634275754E-4</v>
      </c>
      <c r="D7921" s="27">
        <v>8.1738005135392838E-2</v>
      </c>
      <c r="E7921" s="27">
        <v>9.6989647785794192E-2</v>
      </c>
      <c r="F7921" s="27">
        <v>4.2354437605791079E-2</v>
      </c>
      <c r="G7921" s="27">
        <v>0.1821572241244141</v>
      </c>
      <c r="H7921" s="27">
        <v>0.12650445967792251</v>
      </c>
      <c r="I7921" s="27">
        <v>0.14510422120494076</v>
      </c>
      <c r="J7921" s="27">
        <v>1.0325394712269165E-2</v>
      </c>
      <c r="K7921" s="27">
        <v>1.4655036357872291E-2</v>
      </c>
      <c r="L7921" s="27">
        <v>1.6901816812863603E-2</v>
      </c>
      <c r="M7921" s="27">
        <v>0.13974092319602682</v>
      </c>
      <c r="N7921" s="27">
        <v>0.14352883338671257</v>
      </c>
      <c r="O7921" s="27">
        <v>0</v>
      </c>
      <c r="P7921" s="27">
        <v>0</v>
      </c>
      <c r="Q7921" s="27">
        <v>0</v>
      </c>
      <c r="R7921" s="27">
        <v>0</v>
      </c>
      <c r="S7921" s="27">
        <v>0</v>
      </c>
      <c r="T7921" s="27">
        <v>0</v>
      </c>
      <c r="U7921" s="27">
        <v>0</v>
      </c>
      <c r="V7921" s="27">
        <v>0</v>
      </c>
      <c r="W7921" s="27">
        <v>0</v>
      </c>
      <c r="X7921" s="27">
        <v>0</v>
      </c>
      <c r="Y7921" s="27">
        <v>0</v>
      </c>
      <c r="Z7921" s="27">
        <v>0</v>
      </c>
      <c r="AA7921" s="27">
        <v>0</v>
      </c>
      <c r="AB7921" s="27">
        <v>0</v>
      </c>
      <c r="AC7921" s="27">
        <v>0</v>
      </c>
      <c r="AD7921" s="27">
        <v>0</v>
      </c>
      <c r="AE7921" s="27">
        <v>0</v>
      </c>
      <c r="AF7921" s="27">
        <v>0</v>
      </c>
      <c r="AG7921" s="27">
        <v>0</v>
      </c>
      <c r="AH7921" s="27">
        <v>0</v>
      </c>
      <c r="AI7921" s="27">
        <v>0</v>
      </c>
      <c r="AK7921" s="29">
        <f t="shared" si="123"/>
        <v>8.58013729425278E-3</v>
      </c>
    </row>
    <row r="7922" spans="1:37" x14ac:dyDescent="0.25">
      <c r="A7922">
        <v>7920</v>
      </c>
      <c r="B7922" s="1">
        <v>1.3599999999999999E-2</v>
      </c>
      <c r="C7922" s="1">
        <v>3.9392711269850897E-5</v>
      </c>
      <c r="D7922" s="27">
        <v>1.7110682355447802E-2</v>
      </c>
      <c r="E7922" s="27">
        <v>0.15153077068867138</v>
      </c>
      <c r="F7922" s="27">
        <v>5.6333580120936866E-2</v>
      </c>
      <c r="G7922" s="27">
        <v>0.10923887604786239</v>
      </c>
      <c r="H7922" s="27">
        <v>9.9714851632672394E-2</v>
      </c>
      <c r="I7922" s="27">
        <v>0.10204522935747554</v>
      </c>
      <c r="J7922" s="27">
        <v>5.2139502801221586E-2</v>
      </c>
      <c r="K7922" s="27">
        <v>0.14305473220533146</v>
      </c>
      <c r="L7922" s="27">
        <v>8.2198744478879315E-2</v>
      </c>
      <c r="M7922" s="27">
        <v>4.5957676445394037E-2</v>
      </c>
      <c r="N7922" s="27">
        <v>0.14067535386610733</v>
      </c>
      <c r="O7922" s="27">
        <v>0</v>
      </c>
      <c r="P7922" s="27">
        <v>0</v>
      </c>
      <c r="Q7922" s="27">
        <v>0</v>
      </c>
      <c r="R7922" s="27">
        <v>0</v>
      </c>
      <c r="S7922" s="27">
        <v>0</v>
      </c>
      <c r="T7922" s="27">
        <v>0</v>
      </c>
      <c r="U7922" s="27">
        <v>0</v>
      </c>
      <c r="V7922" s="27">
        <v>0</v>
      </c>
      <c r="W7922" s="27">
        <v>0</v>
      </c>
      <c r="X7922" s="27">
        <v>0</v>
      </c>
      <c r="Y7922" s="27">
        <v>0</v>
      </c>
      <c r="Z7922" s="27">
        <v>0</v>
      </c>
      <c r="AA7922" s="27">
        <v>0</v>
      </c>
      <c r="AB7922" s="27">
        <v>0</v>
      </c>
      <c r="AC7922" s="27">
        <v>0</v>
      </c>
      <c r="AD7922" s="27">
        <v>0</v>
      </c>
      <c r="AE7922" s="27">
        <v>0</v>
      </c>
      <c r="AF7922" s="27">
        <v>0</v>
      </c>
      <c r="AG7922" s="27">
        <v>0</v>
      </c>
      <c r="AH7922" s="27">
        <v>0</v>
      </c>
      <c r="AI7922" s="27">
        <v>0</v>
      </c>
      <c r="AK7922" s="29">
        <f t="shared" si="123"/>
        <v>2.8965228874890366E-3</v>
      </c>
    </row>
    <row r="7923" spans="1:37" x14ac:dyDescent="0.25">
      <c r="A7923">
        <v>7921</v>
      </c>
      <c r="B7923" s="1">
        <v>1.2500000000000001E-2</v>
      </c>
      <c r="C7923" s="1">
        <v>-2.6046363452700364E-4</v>
      </c>
      <c r="D7923" s="27">
        <v>7.6511997062838025E-2</v>
      </c>
      <c r="E7923" s="27">
        <v>3.9005860009073225E-2</v>
      </c>
      <c r="F7923" s="27">
        <v>2.6905643417300572E-2</v>
      </c>
      <c r="G7923" s="27">
        <v>3.6157927205102441E-2</v>
      </c>
      <c r="H7923" s="27">
        <v>0.12065779633941726</v>
      </c>
      <c r="I7923" s="27">
        <v>0.13543744984485659</v>
      </c>
      <c r="J7923" s="27">
        <v>0.10997881549502561</v>
      </c>
      <c r="K7923" s="27">
        <v>0.19845953923777371</v>
      </c>
      <c r="L7923" s="27">
        <v>0.13536429536485339</v>
      </c>
      <c r="M7923" s="27">
        <v>7.0464172537960362E-2</v>
      </c>
      <c r="N7923" s="27">
        <v>5.1056503485799001E-2</v>
      </c>
      <c r="O7923" s="27">
        <v>0</v>
      </c>
      <c r="P7923" s="27">
        <v>0</v>
      </c>
      <c r="Q7923" s="27">
        <v>0</v>
      </c>
      <c r="R7923" s="27">
        <v>0</v>
      </c>
      <c r="S7923" s="27">
        <v>0</v>
      </c>
      <c r="T7923" s="27">
        <v>0</v>
      </c>
      <c r="U7923" s="27">
        <v>0</v>
      </c>
      <c r="V7923" s="27">
        <v>0</v>
      </c>
      <c r="W7923" s="27">
        <v>0</v>
      </c>
      <c r="X7923" s="27">
        <v>0</v>
      </c>
      <c r="Y7923" s="27">
        <v>0</v>
      </c>
      <c r="Z7923" s="27">
        <v>0</v>
      </c>
      <c r="AA7923" s="27">
        <v>0</v>
      </c>
      <c r="AB7923" s="27">
        <v>0</v>
      </c>
      <c r="AC7923" s="27">
        <v>0</v>
      </c>
      <c r="AD7923" s="27">
        <v>0</v>
      </c>
      <c r="AE7923" s="27">
        <v>0</v>
      </c>
      <c r="AF7923" s="27">
        <v>0</v>
      </c>
      <c r="AG7923" s="27">
        <v>0</v>
      </c>
      <c r="AH7923" s="27">
        <v>0</v>
      </c>
      <c r="AI7923" s="27">
        <v>0</v>
      </c>
      <c r="AK7923" s="29">
        <f t="shared" si="123"/>
        <v>-2.0837090762160289E-2</v>
      </c>
    </row>
    <row r="7924" spans="1:37" x14ac:dyDescent="0.25">
      <c r="A7924">
        <v>7922</v>
      </c>
      <c r="B7924" s="1">
        <v>1.17E-2</v>
      </c>
      <c r="C7924" s="1">
        <v>-2.2599801135969263E-4</v>
      </c>
      <c r="D7924" s="27">
        <v>0.13459318359976447</v>
      </c>
      <c r="E7924" s="27">
        <v>6.2890525555167696E-3</v>
      </c>
      <c r="F7924" s="27">
        <v>0.13655106169502765</v>
      </c>
      <c r="G7924" s="27">
        <v>8.874187341262206E-2</v>
      </c>
      <c r="H7924" s="27">
        <v>4.1644988977983549E-2</v>
      </c>
      <c r="I7924" s="27">
        <v>0.12761705323550693</v>
      </c>
      <c r="J7924" s="27">
        <v>0.11881707659375125</v>
      </c>
      <c r="K7924" s="27">
        <v>9.9860641953237891E-2</v>
      </c>
      <c r="L7924" s="27">
        <v>0.12043752119734964</v>
      </c>
      <c r="M7924" s="27">
        <v>4.8927008037287934E-3</v>
      </c>
      <c r="N7924" s="27">
        <v>0.12055484597551112</v>
      </c>
      <c r="O7924" s="27">
        <v>0</v>
      </c>
      <c r="P7924" s="27">
        <v>0</v>
      </c>
      <c r="Q7924" s="27">
        <v>0</v>
      </c>
      <c r="R7924" s="27">
        <v>0</v>
      </c>
      <c r="S7924" s="27">
        <v>0</v>
      </c>
      <c r="T7924" s="27">
        <v>0</v>
      </c>
      <c r="U7924" s="27">
        <v>0</v>
      </c>
      <c r="V7924" s="27">
        <v>0</v>
      </c>
      <c r="W7924" s="27">
        <v>0</v>
      </c>
      <c r="X7924" s="27">
        <v>0</v>
      </c>
      <c r="Y7924" s="27">
        <v>0</v>
      </c>
      <c r="Z7924" s="27">
        <v>0</v>
      </c>
      <c r="AA7924" s="27">
        <v>0</v>
      </c>
      <c r="AB7924" s="27">
        <v>0</v>
      </c>
      <c r="AC7924" s="27">
        <v>0</v>
      </c>
      <c r="AD7924" s="27">
        <v>0</v>
      </c>
      <c r="AE7924" s="27">
        <v>0</v>
      </c>
      <c r="AF7924" s="27">
        <v>0</v>
      </c>
      <c r="AG7924" s="27">
        <v>0</v>
      </c>
      <c r="AH7924" s="27">
        <v>0</v>
      </c>
      <c r="AI7924" s="27">
        <v>0</v>
      </c>
      <c r="AK7924" s="29">
        <f t="shared" si="123"/>
        <v>-1.9316069346982274E-2</v>
      </c>
    </row>
    <row r="7925" spans="1:37" x14ac:dyDescent="0.25">
      <c r="A7925">
        <v>7923</v>
      </c>
      <c r="B7925" s="1">
        <v>1.23E-2</v>
      </c>
      <c r="C7925" s="1">
        <v>-2.0075219719206786E-4</v>
      </c>
      <c r="D7925" s="27">
        <v>0.14284811718785465</v>
      </c>
      <c r="E7925" s="27">
        <v>8.1850607186435456E-2</v>
      </c>
      <c r="F7925" s="27">
        <v>8.3591308333918687E-2</v>
      </c>
      <c r="G7925" s="27">
        <v>7.1395995489507369E-2</v>
      </c>
      <c r="H7925" s="27">
        <v>5.8395843322776794E-2</v>
      </c>
      <c r="I7925" s="27">
        <v>0.14195514072246437</v>
      </c>
      <c r="J7925" s="27">
        <v>1.8990942541190374E-2</v>
      </c>
      <c r="K7925" s="27">
        <v>0.12146872760651928</v>
      </c>
      <c r="L7925" s="27">
        <v>7.4855811734782313E-2</v>
      </c>
      <c r="M7925" s="27">
        <v>0.10122573777662038</v>
      </c>
      <c r="N7925" s="27">
        <v>0.1034217680979302</v>
      </c>
      <c r="O7925" s="27">
        <v>0</v>
      </c>
      <c r="P7925" s="27">
        <v>0</v>
      </c>
      <c r="Q7925" s="27">
        <v>0</v>
      </c>
      <c r="R7925" s="27">
        <v>0</v>
      </c>
      <c r="S7925" s="27">
        <v>0</v>
      </c>
      <c r="T7925" s="27">
        <v>0</v>
      </c>
      <c r="U7925" s="27">
        <v>0</v>
      </c>
      <c r="V7925" s="27">
        <v>0</v>
      </c>
      <c r="W7925" s="27">
        <v>0</v>
      </c>
      <c r="X7925" s="27">
        <v>0</v>
      </c>
      <c r="Y7925" s="27">
        <v>0</v>
      </c>
      <c r="Z7925" s="27">
        <v>0</v>
      </c>
      <c r="AA7925" s="27">
        <v>0</v>
      </c>
      <c r="AB7925" s="27">
        <v>0</v>
      </c>
      <c r="AC7925" s="27">
        <v>0</v>
      </c>
      <c r="AD7925" s="27">
        <v>0</v>
      </c>
      <c r="AE7925" s="27">
        <v>0</v>
      </c>
      <c r="AF7925" s="27">
        <v>0</v>
      </c>
      <c r="AG7925" s="27">
        <v>0</v>
      </c>
      <c r="AH7925" s="27">
        <v>0</v>
      </c>
      <c r="AI7925" s="27">
        <v>0</v>
      </c>
      <c r="AK7925" s="29">
        <f t="shared" si="123"/>
        <v>-1.6321316844883565E-2</v>
      </c>
    </row>
    <row r="7926" spans="1:37" x14ac:dyDescent="0.25">
      <c r="A7926">
        <v>7924</v>
      </c>
      <c r="B7926" s="1">
        <v>1.24E-2</v>
      </c>
      <c r="C7926" s="1">
        <v>1.3209904674531305E-4</v>
      </c>
      <c r="D7926" s="27">
        <v>6.2421215161678235E-2</v>
      </c>
      <c r="E7926" s="27">
        <v>0.12504671957486932</v>
      </c>
      <c r="F7926" s="27">
        <v>0.15475635901703755</v>
      </c>
      <c r="G7926" s="27">
        <v>0.16728049939477388</v>
      </c>
      <c r="H7926" s="27">
        <v>5.0855929169006865E-2</v>
      </c>
      <c r="I7926" s="27">
        <v>7.9710724800338945E-2</v>
      </c>
      <c r="J7926" s="27">
        <v>9.6329656874831332E-2</v>
      </c>
      <c r="K7926" s="27">
        <v>1.7514652403551999E-2</v>
      </c>
      <c r="L7926" s="27">
        <v>3.7285186537189569E-2</v>
      </c>
      <c r="M7926" s="27">
        <v>0.14981963278412219</v>
      </c>
      <c r="N7926" s="27">
        <v>5.897942428260014E-2</v>
      </c>
      <c r="O7926" s="27">
        <v>0</v>
      </c>
      <c r="P7926" s="27">
        <v>0</v>
      </c>
      <c r="Q7926" s="27">
        <v>0</v>
      </c>
      <c r="R7926" s="27">
        <v>0</v>
      </c>
      <c r="S7926" s="27">
        <v>0</v>
      </c>
      <c r="T7926" s="27">
        <v>0</v>
      </c>
      <c r="U7926" s="27">
        <v>0</v>
      </c>
      <c r="V7926" s="27">
        <v>0</v>
      </c>
      <c r="W7926" s="27">
        <v>0</v>
      </c>
      <c r="X7926" s="27">
        <v>0</v>
      </c>
      <c r="Y7926" s="27">
        <v>0</v>
      </c>
      <c r="Z7926" s="27">
        <v>0</v>
      </c>
      <c r="AA7926" s="27">
        <v>0</v>
      </c>
      <c r="AB7926" s="27">
        <v>0</v>
      </c>
      <c r="AC7926" s="27">
        <v>0</v>
      </c>
      <c r="AD7926" s="27">
        <v>0</v>
      </c>
      <c r="AE7926" s="27">
        <v>0</v>
      </c>
      <c r="AF7926" s="27">
        <v>0</v>
      </c>
      <c r="AG7926" s="27">
        <v>0</v>
      </c>
      <c r="AH7926" s="27">
        <v>0</v>
      </c>
      <c r="AI7926" s="27">
        <v>0</v>
      </c>
      <c r="AK7926" s="29">
        <f t="shared" si="123"/>
        <v>1.0653148931073633E-2</v>
      </c>
    </row>
    <row r="7927" spans="1:37" x14ac:dyDescent="0.25">
      <c r="A7927">
        <v>7925</v>
      </c>
      <c r="B7927" s="1">
        <v>1.3100000000000001E-2</v>
      </c>
      <c r="C7927" s="1">
        <v>2.5722313215219549E-4</v>
      </c>
      <c r="D7927" s="27">
        <v>0.11017860489247749</v>
      </c>
      <c r="E7927" s="27">
        <v>0.15317032701798861</v>
      </c>
      <c r="F7927" s="27">
        <v>0.11222928102604424</v>
      </c>
      <c r="G7927" s="27">
        <v>0.14968073306014118</v>
      </c>
      <c r="H7927" s="27">
        <v>2.2601173800423091E-2</v>
      </c>
      <c r="I7927" s="27">
        <v>5.4134724270322523E-2</v>
      </c>
      <c r="J7927" s="27">
        <v>0.13869567262929117</v>
      </c>
      <c r="K7927" s="27">
        <v>3.1667048932548104E-2</v>
      </c>
      <c r="L7927" s="27">
        <v>5.7101522424970748E-2</v>
      </c>
      <c r="M7927" s="27">
        <v>0.1452759135534773</v>
      </c>
      <c r="N7927" s="27">
        <v>2.526499839231559E-2</v>
      </c>
      <c r="O7927" s="27">
        <v>0</v>
      </c>
      <c r="P7927" s="27">
        <v>0</v>
      </c>
      <c r="Q7927" s="27">
        <v>0</v>
      </c>
      <c r="R7927" s="27">
        <v>0</v>
      </c>
      <c r="S7927" s="27">
        <v>0</v>
      </c>
      <c r="T7927" s="27">
        <v>0</v>
      </c>
      <c r="U7927" s="27">
        <v>0</v>
      </c>
      <c r="V7927" s="27">
        <v>0</v>
      </c>
      <c r="W7927" s="27">
        <v>0</v>
      </c>
      <c r="X7927" s="27">
        <v>0</v>
      </c>
      <c r="Y7927" s="27">
        <v>0</v>
      </c>
      <c r="Z7927" s="27">
        <v>0</v>
      </c>
      <c r="AA7927" s="27">
        <v>0</v>
      </c>
      <c r="AB7927" s="27">
        <v>0</v>
      </c>
      <c r="AC7927" s="27">
        <v>0</v>
      </c>
      <c r="AD7927" s="27">
        <v>0</v>
      </c>
      <c r="AE7927" s="27">
        <v>0</v>
      </c>
      <c r="AF7927" s="27">
        <v>0</v>
      </c>
      <c r="AG7927" s="27">
        <v>0</v>
      </c>
      <c r="AH7927" s="27">
        <v>0</v>
      </c>
      <c r="AI7927" s="27">
        <v>0</v>
      </c>
      <c r="AK7927" s="29">
        <f t="shared" si="123"/>
        <v>1.9635353599404236E-2</v>
      </c>
    </row>
    <row r="7928" spans="1:37" x14ac:dyDescent="0.25">
      <c r="A7928">
        <v>7926</v>
      </c>
      <c r="B7928" s="1">
        <v>1.1900000000000001E-2</v>
      </c>
      <c r="C7928" s="1">
        <v>-1.1867272584788072E-4</v>
      </c>
      <c r="D7928" s="27">
        <v>5.2053798700009972E-2</v>
      </c>
      <c r="E7928" s="27">
        <v>4.7914668444464376E-2</v>
      </c>
      <c r="F7928" s="27">
        <v>2.5943115857983472E-2</v>
      </c>
      <c r="G7928" s="27">
        <v>1.8251680456640034E-2</v>
      </c>
      <c r="H7928" s="27">
        <v>0.14508594626345039</v>
      </c>
      <c r="I7928" s="27">
        <v>0.16355872541054708</v>
      </c>
      <c r="J7928" s="27">
        <v>0.1638935299097235</v>
      </c>
      <c r="K7928" s="27">
        <v>0.14037673413818325</v>
      </c>
      <c r="L7928" s="27">
        <v>0.1085778750875025</v>
      </c>
      <c r="M7928" s="27">
        <v>9.5641665022897907E-2</v>
      </c>
      <c r="N7928" s="27">
        <v>3.8702260708597565E-2</v>
      </c>
      <c r="O7928" s="27">
        <v>0</v>
      </c>
      <c r="P7928" s="27">
        <v>0</v>
      </c>
      <c r="Q7928" s="27">
        <v>0</v>
      </c>
      <c r="R7928" s="27">
        <v>0</v>
      </c>
      <c r="S7928" s="27">
        <v>0</v>
      </c>
      <c r="T7928" s="27">
        <v>0</v>
      </c>
      <c r="U7928" s="27">
        <v>0</v>
      </c>
      <c r="V7928" s="27">
        <v>0</v>
      </c>
      <c r="W7928" s="27">
        <v>0</v>
      </c>
      <c r="X7928" s="27">
        <v>0</v>
      </c>
      <c r="Y7928" s="27">
        <v>0</v>
      </c>
      <c r="Z7928" s="27">
        <v>0</v>
      </c>
      <c r="AA7928" s="27">
        <v>0</v>
      </c>
      <c r="AB7928" s="27">
        <v>0</v>
      </c>
      <c r="AC7928" s="27">
        <v>0</v>
      </c>
      <c r="AD7928" s="27">
        <v>0</v>
      </c>
      <c r="AE7928" s="27">
        <v>0</v>
      </c>
      <c r="AF7928" s="27">
        <v>0</v>
      </c>
      <c r="AG7928" s="27">
        <v>0</v>
      </c>
      <c r="AH7928" s="27">
        <v>0</v>
      </c>
      <c r="AI7928" s="27">
        <v>0</v>
      </c>
      <c r="AK7928" s="29">
        <f t="shared" si="123"/>
        <v>-9.9724979704101432E-3</v>
      </c>
    </row>
    <row r="7929" spans="1:37" x14ac:dyDescent="0.25">
      <c r="A7929">
        <v>7927</v>
      </c>
      <c r="B7929" s="1">
        <v>1.0800000000000001E-2</v>
      </c>
      <c r="C7929" s="1">
        <v>1.7101663064142053E-4</v>
      </c>
      <c r="D7929" s="27">
        <v>0.13859508657006256</v>
      </c>
      <c r="E7929" s="27">
        <v>8.1613083406669173E-2</v>
      </c>
      <c r="F7929" s="27">
        <v>6.38927317413166E-2</v>
      </c>
      <c r="G7929" s="27">
        <v>0.12328369180980334</v>
      </c>
      <c r="H7929" s="27">
        <v>0.12792977345512666</v>
      </c>
      <c r="I7929" s="27">
        <v>4.3525231668147937E-2</v>
      </c>
      <c r="J7929" s="27">
        <v>7.2074096065395943E-2</v>
      </c>
      <c r="K7929" s="27">
        <v>4.8686813424345533E-2</v>
      </c>
      <c r="L7929" s="27">
        <v>0.13851984803315154</v>
      </c>
      <c r="M7929" s="27">
        <v>0.11133670116296103</v>
      </c>
      <c r="N7929" s="27">
        <v>5.0542942663019695E-2</v>
      </c>
      <c r="O7929" s="27">
        <v>0</v>
      </c>
      <c r="P7929" s="27">
        <v>0</v>
      </c>
      <c r="Q7929" s="27">
        <v>0</v>
      </c>
      <c r="R7929" s="27">
        <v>0</v>
      </c>
      <c r="S7929" s="27">
        <v>0</v>
      </c>
      <c r="T7929" s="27">
        <v>0</v>
      </c>
      <c r="U7929" s="27">
        <v>0</v>
      </c>
      <c r="V7929" s="27">
        <v>0</v>
      </c>
      <c r="W7929" s="27">
        <v>0</v>
      </c>
      <c r="X7929" s="27">
        <v>0</v>
      </c>
      <c r="Y7929" s="27">
        <v>0</v>
      </c>
      <c r="Z7929" s="27">
        <v>0</v>
      </c>
      <c r="AA7929" s="27">
        <v>0</v>
      </c>
      <c r="AB7929" s="27">
        <v>0</v>
      </c>
      <c r="AC7929" s="27">
        <v>0</v>
      </c>
      <c r="AD7929" s="27">
        <v>0</v>
      </c>
      <c r="AE7929" s="27">
        <v>0</v>
      </c>
      <c r="AF7929" s="27">
        <v>0</v>
      </c>
      <c r="AG7929" s="27">
        <v>0</v>
      </c>
      <c r="AH7929" s="27">
        <v>0</v>
      </c>
      <c r="AI7929" s="27">
        <v>0</v>
      </c>
      <c r="AK7929" s="29">
        <f t="shared" si="123"/>
        <v>1.5834873207538937E-2</v>
      </c>
    </row>
    <row r="7930" spans="1:37" x14ac:dyDescent="0.25">
      <c r="A7930">
        <v>7928</v>
      </c>
      <c r="B7930" s="1">
        <v>1.12E-2</v>
      </c>
      <c r="C7930" s="1">
        <v>1.2470811349997641E-4</v>
      </c>
      <c r="D7930" s="27">
        <v>6.872907636200605E-2</v>
      </c>
      <c r="E7930" s="27">
        <v>5.5352148980790182E-2</v>
      </c>
      <c r="F7930" s="27">
        <v>8.2186340878635921E-3</v>
      </c>
      <c r="G7930" s="27">
        <v>0.14552347310594013</v>
      </c>
      <c r="H7930" s="27">
        <v>0.12576749305907625</v>
      </c>
      <c r="I7930" s="27">
        <v>0.12266264578482609</v>
      </c>
      <c r="J7930" s="27">
        <v>9.2004560682407463E-2</v>
      </c>
      <c r="K7930" s="27">
        <v>7.3952277716557088E-2</v>
      </c>
      <c r="L7930" s="27">
        <v>0.15062834222966215</v>
      </c>
      <c r="M7930" s="27">
        <v>3.442150113470021E-2</v>
      </c>
      <c r="N7930" s="27">
        <v>0.12273984685617073</v>
      </c>
      <c r="O7930" s="27">
        <v>0</v>
      </c>
      <c r="P7930" s="27">
        <v>0</v>
      </c>
      <c r="Q7930" s="27">
        <v>0</v>
      </c>
      <c r="R7930" s="27">
        <v>0</v>
      </c>
      <c r="S7930" s="27">
        <v>0</v>
      </c>
      <c r="T7930" s="27">
        <v>0</v>
      </c>
      <c r="U7930" s="27">
        <v>0</v>
      </c>
      <c r="V7930" s="27">
        <v>0</v>
      </c>
      <c r="W7930" s="27">
        <v>0</v>
      </c>
      <c r="X7930" s="27">
        <v>0</v>
      </c>
      <c r="Y7930" s="27">
        <v>0</v>
      </c>
      <c r="Z7930" s="27">
        <v>0</v>
      </c>
      <c r="AA7930" s="27">
        <v>0</v>
      </c>
      <c r="AB7930" s="27">
        <v>0</v>
      </c>
      <c r="AC7930" s="27">
        <v>0</v>
      </c>
      <c r="AD7930" s="27">
        <v>0</v>
      </c>
      <c r="AE7930" s="27">
        <v>0</v>
      </c>
      <c r="AF7930" s="27">
        <v>0</v>
      </c>
      <c r="AG7930" s="27">
        <v>0</v>
      </c>
      <c r="AH7930" s="27">
        <v>0</v>
      </c>
      <c r="AI7930" s="27">
        <v>0</v>
      </c>
      <c r="AK7930" s="29">
        <f t="shared" si="123"/>
        <v>1.1134652991069322E-2</v>
      </c>
    </row>
    <row r="7931" spans="1:37" x14ac:dyDescent="0.25">
      <c r="A7931">
        <v>7929</v>
      </c>
      <c r="B7931" s="1">
        <v>1.23E-2</v>
      </c>
      <c r="C7931" s="1">
        <v>-6.1939345401187867E-5</v>
      </c>
      <c r="D7931" s="27">
        <v>0.16146731768234715</v>
      </c>
      <c r="E7931" s="27">
        <v>1.0701477919876766E-2</v>
      </c>
      <c r="F7931" s="27">
        <v>2.4104533113305886E-2</v>
      </c>
      <c r="G7931" s="27">
        <v>0.18681697501137706</v>
      </c>
      <c r="H7931" s="27">
        <v>6.909394250724521E-2</v>
      </c>
      <c r="I7931" s="27">
        <v>3.6242912244184619E-2</v>
      </c>
      <c r="J7931" s="27">
        <v>0.18136532287955898</v>
      </c>
      <c r="K7931" s="27">
        <v>0.11686040820344941</v>
      </c>
      <c r="L7931" s="27">
        <v>1.5105349257996821E-2</v>
      </c>
      <c r="M7931" s="27">
        <v>1.7048512710821653E-2</v>
      </c>
      <c r="N7931" s="27">
        <v>0.18119324846983645</v>
      </c>
      <c r="O7931" s="27">
        <v>0</v>
      </c>
      <c r="P7931" s="27">
        <v>0</v>
      </c>
      <c r="Q7931" s="27">
        <v>0</v>
      </c>
      <c r="R7931" s="27">
        <v>0</v>
      </c>
      <c r="S7931" s="27">
        <v>0</v>
      </c>
      <c r="T7931" s="27">
        <v>0</v>
      </c>
      <c r="U7931" s="27">
        <v>0</v>
      </c>
      <c r="V7931" s="27">
        <v>0</v>
      </c>
      <c r="W7931" s="27">
        <v>0</v>
      </c>
      <c r="X7931" s="27">
        <v>0</v>
      </c>
      <c r="Y7931" s="27">
        <v>0</v>
      </c>
      <c r="Z7931" s="27">
        <v>0</v>
      </c>
      <c r="AA7931" s="27">
        <v>0</v>
      </c>
      <c r="AB7931" s="27">
        <v>0</v>
      </c>
      <c r="AC7931" s="27">
        <v>0</v>
      </c>
      <c r="AD7931" s="27">
        <v>0</v>
      </c>
      <c r="AE7931" s="27">
        <v>0</v>
      </c>
      <c r="AF7931" s="27">
        <v>0</v>
      </c>
      <c r="AG7931" s="27">
        <v>0</v>
      </c>
      <c r="AH7931" s="27">
        <v>0</v>
      </c>
      <c r="AI7931" s="27">
        <v>0</v>
      </c>
      <c r="AK7931" s="29">
        <f t="shared" si="123"/>
        <v>-5.0357191383079564E-3</v>
      </c>
    </row>
    <row r="7932" spans="1:37" x14ac:dyDescent="0.25">
      <c r="A7932">
        <v>7930</v>
      </c>
      <c r="B7932" s="1">
        <v>1.23E-2</v>
      </c>
      <c r="C7932" s="1">
        <v>-6.3937741333046553E-5</v>
      </c>
      <c r="D7932" s="27">
        <v>2.1970985972132429E-2</v>
      </c>
      <c r="E7932" s="27">
        <v>0.12449495146796068</v>
      </c>
      <c r="F7932" s="27">
        <v>7.2031319252654796E-2</v>
      </c>
      <c r="G7932" s="27">
        <v>5.1520186051667874E-2</v>
      </c>
      <c r="H7932" s="27">
        <v>1.8990031591411825E-3</v>
      </c>
      <c r="I7932" s="27">
        <v>0.17218409592040115</v>
      </c>
      <c r="J7932" s="27">
        <v>9.0989197947152295E-2</v>
      </c>
      <c r="K7932" s="27">
        <v>0.11092684927595296</v>
      </c>
      <c r="L7932" s="27">
        <v>2.2025932204089608E-2</v>
      </c>
      <c r="M7932" s="27">
        <v>0.17269424996193014</v>
      </c>
      <c r="N7932" s="27">
        <v>0.15926322878691693</v>
      </c>
      <c r="O7932" s="27">
        <v>0</v>
      </c>
      <c r="P7932" s="27">
        <v>0</v>
      </c>
      <c r="Q7932" s="27">
        <v>0</v>
      </c>
      <c r="R7932" s="27">
        <v>0</v>
      </c>
      <c r="S7932" s="27">
        <v>0</v>
      </c>
      <c r="T7932" s="27">
        <v>0</v>
      </c>
      <c r="U7932" s="27">
        <v>0</v>
      </c>
      <c r="V7932" s="27">
        <v>0</v>
      </c>
      <c r="W7932" s="27">
        <v>0</v>
      </c>
      <c r="X7932" s="27">
        <v>0</v>
      </c>
      <c r="Y7932" s="27">
        <v>0</v>
      </c>
      <c r="Z7932" s="27">
        <v>0</v>
      </c>
      <c r="AA7932" s="27">
        <v>0</v>
      </c>
      <c r="AB7932" s="27">
        <v>0</v>
      </c>
      <c r="AC7932" s="27">
        <v>0</v>
      </c>
      <c r="AD7932" s="27">
        <v>0</v>
      </c>
      <c r="AE7932" s="27">
        <v>0</v>
      </c>
      <c r="AF7932" s="27">
        <v>0</v>
      </c>
      <c r="AG7932" s="27">
        <v>0</v>
      </c>
      <c r="AH7932" s="27">
        <v>0</v>
      </c>
      <c r="AI7932" s="27">
        <v>0</v>
      </c>
      <c r="AK7932" s="29">
        <f t="shared" si="123"/>
        <v>-5.1981903522802077E-3</v>
      </c>
    </row>
    <row r="7933" spans="1:37" x14ac:dyDescent="0.25">
      <c r="A7933">
        <v>7931</v>
      </c>
      <c r="B7933" s="1">
        <v>1.1900000000000001E-2</v>
      </c>
      <c r="C7933" s="1">
        <v>-8.356533448038339E-6</v>
      </c>
      <c r="D7933" s="27">
        <v>2.7244803018968557E-2</v>
      </c>
      <c r="E7933" s="27">
        <v>0.12122110755440617</v>
      </c>
      <c r="F7933" s="27">
        <v>0.26333129288782503</v>
      </c>
      <c r="G7933" s="27">
        <v>3.9121946306692537E-2</v>
      </c>
      <c r="H7933" s="27">
        <v>1.3524415888654428E-2</v>
      </c>
      <c r="I7933" s="27">
        <v>8.1894817705796832E-2</v>
      </c>
      <c r="J7933" s="27">
        <v>6.8070221499675232E-2</v>
      </c>
      <c r="K7933" s="27">
        <v>6.026156210149658E-2</v>
      </c>
      <c r="L7933" s="27">
        <v>0.16494561837312621</v>
      </c>
      <c r="M7933" s="27">
        <v>6.4468004457451669E-2</v>
      </c>
      <c r="N7933" s="27">
        <v>9.5916210205906835E-2</v>
      </c>
      <c r="O7933" s="27">
        <v>0</v>
      </c>
      <c r="P7933" s="27">
        <v>0</v>
      </c>
      <c r="Q7933" s="27">
        <v>0</v>
      </c>
      <c r="R7933" s="27">
        <v>0</v>
      </c>
      <c r="S7933" s="27">
        <v>0</v>
      </c>
      <c r="T7933" s="27">
        <v>0</v>
      </c>
      <c r="U7933" s="27">
        <v>0</v>
      </c>
      <c r="V7933" s="27">
        <v>0</v>
      </c>
      <c r="W7933" s="27">
        <v>0</v>
      </c>
      <c r="X7933" s="27">
        <v>0</v>
      </c>
      <c r="Y7933" s="27">
        <v>0</v>
      </c>
      <c r="Z7933" s="27">
        <v>0</v>
      </c>
      <c r="AA7933" s="27">
        <v>0</v>
      </c>
      <c r="AB7933" s="27">
        <v>0</v>
      </c>
      <c r="AC7933" s="27">
        <v>0</v>
      </c>
      <c r="AD7933" s="27">
        <v>0</v>
      </c>
      <c r="AE7933" s="27">
        <v>0</v>
      </c>
      <c r="AF7933" s="27">
        <v>0</v>
      </c>
      <c r="AG7933" s="27">
        <v>0</v>
      </c>
      <c r="AH7933" s="27">
        <v>0</v>
      </c>
      <c r="AI7933" s="27">
        <v>0</v>
      </c>
      <c r="AK7933" s="29">
        <f t="shared" si="123"/>
        <v>-7.0222970151582673E-4</v>
      </c>
    </row>
    <row r="7934" spans="1:37" x14ac:dyDescent="0.25">
      <c r="A7934">
        <v>7932</v>
      </c>
      <c r="B7934" s="1">
        <v>9.5999999999999992E-3</v>
      </c>
      <c r="C7934" s="1">
        <v>1.104347549817232E-6</v>
      </c>
      <c r="D7934" s="27">
        <v>2.6532453568108273E-2</v>
      </c>
      <c r="E7934" s="27">
        <v>1.7208446855926641E-2</v>
      </c>
      <c r="F7934" s="27">
        <v>0.16456810359824486</v>
      </c>
      <c r="G7934" s="27">
        <v>0.16627180224927102</v>
      </c>
      <c r="H7934" s="27">
        <v>8.3750008881409918E-2</v>
      </c>
      <c r="I7934" s="27">
        <v>1.2500582196764076E-3</v>
      </c>
      <c r="J7934" s="27">
        <v>0.10133549495153946</v>
      </c>
      <c r="K7934" s="27">
        <v>5.1340793382612111E-2</v>
      </c>
      <c r="L7934" s="27">
        <v>0.1238492432842682</v>
      </c>
      <c r="M7934" s="27">
        <v>0.16481510634133106</v>
      </c>
      <c r="N7934" s="27">
        <v>9.9078488667611903E-2</v>
      </c>
      <c r="O7934" s="27">
        <v>0</v>
      </c>
      <c r="P7934" s="27">
        <v>0</v>
      </c>
      <c r="Q7934" s="27">
        <v>0</v>
      </c>
      <c r="R7934" s="27">
        <v>0</v>
      </c>
      <c r="S7934" s="27">
        <v>0</v>
      </c>
      <c r="T7934" s="27">
        <v>0</v>
      </c>
      <c r="U7934" s="27">
        <v>0</v>
      </c>
      <c r="V7934" s="27">
        <v>0</v>
      </c>
      <c r="W7934" s="27">
        <v>0</v>
      </c>
      <c r="X7934" s="27">
        <v>0</v>
      </c>
      <c r="Y7934" s="27">
        <v>0</v>
      </c>
      <c r="Z7934" s="27">
        <v>0</v>
      </c>
      <c r="AA7934" s="27">
        <v>0</v>
      </c>
      <c r="AB7934" s="27">
        <v>0</v>
      </c>
      <c r="AC7934" s="27">
        <v>0</v>
      </c>
      <c r="AD7934" s="27">
        <v>0</v>
      </c>
      <c r="AE7934" s="27">
        <v>0</v>
      </c>
      <c r="AF7934" s="27">
        <v>0</v>
      </c>
      <c r="AG7934" s="27">
        <v>0</v>
      </c>
      <c r="AH7934" s="27">
        <v>0</v>
      </c>
      <c r="AI7934" s="27">
        <v>0</v>
      </c>
      <c r="AK7934" s="29">
        <f t="shared" si="123"/>
        <v>1.1503620310596167E-4</v>
      </c>
    </row>
    <row r="7935" spans="1:37" x14ac:dyDescent="0.25">
      <c r="A7935">
        <v>7933</v>
      </c>
      <c r="B7935" s="1">
        <v>1.14E-2</v>
      </c>
      <c r="C7935" s="1">
        <v>-6.1612017247241293E-5</v>
      </c>
      <c r="D7935" s="27">
        <v>7.0885004031564308E-2</v>
      </c>
      <c r="E7935" s="27">
        <v>9.8463060510875292E-2</v>
      </c>
      <c r="F7935" s="27">
        <v>0.15663731707724923</v>
      </c>
      <c r="G7935" s="27">
        <v>6.1462854974867483E-2</v>
      </c>
      <c r="H7935" s="27">
        <v>7.2713017261997498E-2</v>
      </c>
      <c r="I7935" s="27">
        <v>0.12126296975739045</v>
      </c>
      <c r="J7935" s="27">
        <v>4.7271037842255587E-2</v>
      </c>
      <c r="K7935" s="27">
        <v>7.3004631101610012E-2</v>
      </c>
      <c r="L7935" s="27">
        <v>0.13622406297066181</v>
      </c>
      <c r="M7935" s="27">
        <v>0.15412102363327249</v>
      </c>
      <c r="N7935" s="27">
        <v>7.9550208382559058E-3</v>
      </c>
      <c r="O7935" s="27">
        <v>0</v>
      </c>
      <c r="P7935" s="27">
        <v>0</v>
      </c>
      <c r="Q7935" s="27">
        <v>0</v>
      </c>
      <c r="R7935" s="27">
        <v>0</v>
      </c>
      <c r="S7935" s="27">
        <v>0</v>
      </c>
      <c r="T7935" s="27">
        <v>0</v>
      </c>
      <c r="U7935" s="27">
        <v>0</v>
      </c>
      <c r="V7935" s="27">
        <v>0</v>
      </c>
      <c r="W7935" s="27">
        <v>0</v>
      </c>
      <c r="X7935" s="27">
        <v>0</v>
      </c>
      <c r="Y7935" s="27">
        <v>0</v>
      </c>
      <c r="Z7935" s="27">
        <v>0</v>
      </c>
      <c r="AA7935" s="27">
        <v>0</v>
      </c>
      <c r="AB7935" s="27">
        <v>0</v>
      </c>
      <c r="AC7935" s="27">
        <v>0</v>
      </c>
      <c r="AD7935" s="27">
        <v>0</v>
      </c>
      <c r="AE7935" s="27">
        <v>0</v>
      </c>
      <c r="AF7935" s="27">
        <v>0</v>
      </c>
      <c r="AG7935" s="27">
        <v>0</v>
      </c>
      <c r="AH7935" s="27">
        <v>0</v>
      </c>
      <c r="AI7935" s="27">
        <v>0</v>
      </c>
      <c r="AK7935" s="29">
        <f t="shared" si="123"/>
        <v>-5.4045629164246748E-3</v>
      </c>
    </row>
    <row r="7936" spans="1:37" x14ac:dyDescent="0.25">
      <c r="A7936">
        <v>7934</v>
      </c>
      <c r="B7936" s="1">
        <v>1.37E-2</v>
      </c>
      <c r="C7936" s="1">
        <v>-5.6894917780061619E-5</v>
      </c>
      <c r="D7936" s="27">
        <v>0.10829340080559412</v>
      </c>
      <c r="E7936" s="27">
        <v>0.10414321882690694</v>
      </c>
      <c r="F7936" s="27">
        <v>7.1857321315326433E-2</v>
      </c>
      <c r="G7936" s="27">
        <v>0.12901886088872833</v>
      </c>
      <c r="H7936" s="27">
        <v>6.8468832899755513E-2</v>
      </c>
      <c r="I7936" s="27">
        <v>0.11896700016040149</v>
      </c>
      <c r="J7936" s="27">
        <v>0.11538234558012604</v>
      </c>
      <c r="K7936" s="27">
        <v>0.12854521627962753</v>
      </c>
      <c r="L7936" s="27">
        <v>7.0345988525097852E-2</v>
      </c>
      <c r="M7936" s="27">
        <v>1.236499851044189E-2</v>
      </c>
      <c r="N7936" s="27">
        <v>7.2612816207993675E-2</v>
      </c>
      <c r="O7936" s="27">
        <v>0</v>
      </c>
      <c r="P7936" s="27">
        <v>0</v>
      </c>
      <c r="Q7936" s="27">
        <v>0</v>
      </c>
      <c r="R7936" s="27">
        <v>0</v>
      </c>
      <c r="S7936" s="27">
        <v>0</v>
      </c>
      <c r="T7936" s="27">
        <v>0</v>
      </c>
      <c r="U7936" s="27">
        <v>0</v>
      </c>
      <c r="V7936" s="27">
        <v>0</v>
      </c>
      <c r="W7936" s="27">
        <v>0</v>
      </c>
      <c r="X7936" s="27">
        <v>0</v>
      </c>
      <c r="Y7936" s="27">
        <v>0</v>
      </c>
      <c r="Z7936" s="27">
        <v>0</v>
      </c>
      <c r="AA7936" s="27">
        <v>0</v>
      </c>
      <c r="AB7936" s="27">
        <v>0</v>
      </c>
      <c r="AC7936" s="27">
        <v>0</v>
      </c>
      <c r="AD7936" s="27">
        <v>0</v>
      </c>
      <c r="AE7936" s="27">
        <v>0</v>
      </c>
      <c r="AF7936" s="27">
        <v>0</v>
      </c>
      <c r="AG7936" s="27">
        <v>0</v>
      </c>
      <c r="AH7936" s="27">
        <v>0</v>
      </c>
      <c r="AI7936" s="27">
        <v>0</v>
      </c>
      <c r="AK7936" s="29">
        <f t="shared" si="123"/>
        <v>-4.1529137065738405E-3</v>
      </c>
    </row>
    <row r="7937" spans="1:37" x14ac:dyDescent="0.25">
      <c r="A7937">
        <v>7935</v>
      </c>
      <c r="B7937" s="1">
        <v>1.12E-2</v>
      </c>
      <c r="C7937" s="1">
        <v>-2.8664138444689037E-5</v>
      </c>
      <c r="D7937" s="27">
        <v>0.1416029540885328</v>
      </c>
      <c r="E7937" s="27">
        <v>4.7674409047921494E-2</v>
      </c>
      <c r="F7937" s="27">
        <v>9.4232235425881106E-2</v>
      </c>
      <c r="G7937" s="27">
        <v>0.14287959739076292</v>
      </c>
      <c r="H7937" s="27">
        <v>2.4536702069461985E-2</v>
      </c>
      <c r="I7937" s="27">
        <v>1.511795310809071E-2</v>
      </c>
      <c r="J7937" s="27">
        <v>0.10266607923730119</v>
      </c>
      <c r="K7937" s="27">
        <v>0.12153034914363969</v>
      </c>
      <c r="L7937" s="27">
        <v>0.14180188313413739</v>
      </c>
      <c r="M7937" s="27">
        <v>4.4746605804294966E-2</v>
      </c>
      <c r="N7937" s="27">
        <v>0.12321123154997575</v>
      </c>
      <c r="O7937" s="27">
        <v>0</v>
      </c>
      <c r="P7937" s="27">
        <v>0</v>
      </c>
      <c r="Q7937" s="27">
        <v>0</v>
      </c>
      <c r="R7937" s="27">
        <v>0</v>
      </c>
      <c r="S7937" s="27">
        <v>0</v>
      </c>
      <c r="T7937" s="27">
        <v>0</v>
      </c>
      <c r="U7937" s="27">
        <v>0</v>
      </c>
      <c r="V7937" s="27">
        <v>0</v>
      </c>
      <c r="W7937" s="27">
        <v>0</v>
      </c>
      <c r="X7937" s="27">
        <v>0</v>
      </c>
      <c r="Y7937" s="27">
        <v>0</v>
      </c>
      <c r="Z7937" s="27">
        <v>0</v>
      </c>
      <c r="AA7937" s="27">
        <v>0</v>
      </c>
      <c r="AB7937" s="27">
        <v>0</v>
      </c>
      <c r="AC7937" s="27">
        <v>0</v>
      </c>
      <c r="AD7937" s="27">
        <v>0</v>
      </c>
      <c r="AE7937" s="27">
        <v>0</v>
      </c>
      <c r="AF7937" s="27">
        <v>0</v>
      </c>
      <c r="AG7937" s="27">
        <v>0</v>
      </c>
      <c r="AH7937" s="27">
        <v>0</v>
      </c>
      <c r="AI7937" s="27">
        <v>0</v>
      </c>
      <c r="AK7937" s="29">
        <f t="shared" si="123"/>
        <v>-2.5592980754186642E-3</v>
      </c>
    </row>
    <row r="7938" spans="1:37" x14ac:dyDescent="0.25">
      <c r="A7938">
        <v>7936</v>
      </c>
      <c r="B7938" s="1">
        <v>9.7000000000000003E-3</v>
      </c>
      <c r="C7938" s="1">
        <v>-1.2204995774239087E-5</v>
      </c>
      <c r="D7938" s="27">
        <v>8.7853200383418248E-2</v>
      </c>
      <c r="E7938" s="27">
        <v>1.2638002353691325E-2</v>
      </c>
      <c r="F7938" s="27">
        <v>0.12586967983542371</v>
      </c>
      <c r="G7938" s="27">
        <v>0.11576677350721042</v>
      </c>
      <c r="H7938" s="27">
        <v>8.4147807972798999E-2</v>
      </c>
      <c r="I7938" s="27">
        <v>0.11425111703898405</v>
      </c>
      <c r="J7938" s="27">
        <v>9.1271242863101398E-2</v>
      </c>
      <c r="K7938" s="27">
        <v>1.7064213589685823E-2</v>
      </c>
      <c r="L7938" s="27">
        <v>0.12028792675001931</v>
      </c>
      <c r="M7938" s="27">
        <v>0.11911209738634224</v>
      </c>
      <c r="N7938" s="27">
        <v>0.11173793831932435</v>
      </c>
      <c r="O7938" s="27">
        <v>0</v>
      </c>
      <c r="P7938" s="27">
        <v>0</v>
      </c>
      <c r="Q7938" s="27">
        <v>0</v>
      </c>
      <c r="R7938" s="27">
        <v>0</v>
      </c>
      <c r="S7938" s="27">
        <v>0</v>
      </c>
      <c r="T7938" s="27">
        <v>0</v>
      </c>
      <c r="U7938" s="27">
        <v>0</v>
      </c>
      <c r="V7938" s="27">
        <v>0</v>
      </c>
      <c r="W7938" s="27">
        <v>0</v>
      </c>
      <c r="X7938" s="27">
        <v>0</v>
      </c>
      <c r="Y7938" s="27">
        <v>0</v>
      </c>
      <c r="Z7938" s="27">
        <v>0</v>
      </c>
      <c r="AA7938" s="27">
        <v>0</v>
      </c>
      <c r="AB7938" s="27">
        <v>0</v>
      </c>
      <c r="AC7938" s="27">
        <v>0</v>
      </c>
      <c r="AD7938" s="27">
        <v>0</v>
      </c>
      <c r="AE7938" s="27">
        <v>0</v>
      </c>
      <c r="AF7938" s="27">
        <v>0</v>
      </c>
      <c r="AG7938" s="27">
        <v>0</v>
      </c>
      <c r="AH7938" s="27">
        <v>0</v>
      </c>
      <c r="AI7938" s="27">
        <v>0</v>
      </c>
      <c r="AK7938" s="29">
        <f t="shared" si="123"/>
        <v>-1.2582469870349574E-3</v>
      </c>
    </row>
    <row r="7939" spans="1:37" x14ac:dyDescent="0.25">
      <c r="A7939">
        <v>7937</v>
      </c>
      <c r="B7939" s="1">
        <v>9.9000000000000008E-3</v>
      </c>
      <c r="C7939" s="1">
        <v>-1.6554460297973942E-5</v>
      </c>
      <c r="D7939" s="27">
        <v>8.5152391051049756E-2</v>
      </c>
      <c r="E7939" s="27">
        <v>2.7267557327316973E-2</v>
      </c>
      <c r="F7939" s="27">
        <v>8.0744574718590284E-2</v>
      </c>
      <c r="G7939" s="27">
        <v>2.4462508933699417E-2</v>
      </c>
      <c r="H7939" s="27">
        <v>0.18964876837009464</v>
      </c>
      <c r="I7939" s="27">
        <v>5.0950125043963547E-2</v>
      </c>
      <c r="J7939" s="27">
        <v>0.11237664491118032</v>
      </c>
      <c r="K7939" s="27">
        <v>0.10054786967349857</v>
      </c>
      <c r="L7939" s="27">
        <v>0.17336316766320886</v>
      </c>
      <c r="M7939" s="27">
        <v>0.10471583794604059</v>
      </c>
      <c r="N7939" s="27">
        <v>5.077055436135712E-2</v>
      </c>
      <c r="O7939" s="27">
        <v>0</v>
      </c>
      <c r="P7939" s="27">
        <v>0</v>
      </c>
      <c r="Q7939" s="27">
        <v>0</v>
      </c>
      <c r="R7939" s="27">
        <v>0</v>
      </c>
      <c r="S7939" s="27">
        <v>0</v>
      </c>
      <c r="T7939" s="27">
        <v>0</v>
      </c>
      <c r="U7939" s="27">
        <v>0</v>
      </c>
      <c r="V7939" s="27">
        <v>0</v>
      </c>
      <c r="W7939" s="27">
        <v>0</v>
      </c>
      <c r="X7939" s="27">
        <v>0</v>
      </c>
      <c r="Y7939" s="27">
        <v>0</v>
      </c>
      <c r="Z7939" s="27">
        <v>0</v>
      </c>
      <c r="AA7939" s="27">
        <v>0</v>
      </c>
      <c r="AB7939" s="27">
        <v>0</v>
      </c>
      <c r="AC7939" s="27">
        <v>0</v>
      </c>
      <c r="AD7939" s="27">
        <v>0</v>
      </c>
      <c r="AE7939" s="27">
        <v>0</v>
      </c>
      <c r="AF7939" s="27">
        <v>0</v>
      </c>
      <c r="AG7939" s="27">
        <v>0</v>
      </c>
      <c r="AH7939" s="27">
        <v>0</v>
      </c>
      <c r="AI7939" s="27">
        <v>0</v>
      </c>
      <c r="AK7939" s="29">
        <f t="shared" si="123"/>
        <v>-1.6721677068660546E-3</v>
      </c>
    </row>
    <row r="7940" spans="1:37" x14ac:dyDescent="0.25">
      <c r="A7940">
        <v>7938</v>
      </c>
      <c r="B7940" s="1">
        <v>1.2E-2</v>
      </c>
      <c r="C7940" s="1">
        <v>-2.3741236841193914E-4</v>
      </c>
      <c r="D7940" s="27">
        <v>1.1082436509999505E-2</v>
      </c>
      <c r="E7940" s="27">
        <v>4.534784963161404E-3</v>
      </c>
      <c r="F7940" s="27">
        <v>0.10317801367980921</v>
      </c>
      <c r="G7940" s="27">
        <v>0.17646211058623831</v>
      </c>
      <c r="H7940" s="27">
        <v>0.13728325540486611</v>
      </c>
      <c r="I7940" s="27">
        <v>6.1863100055290159E-2</v>
      </c>
      <c r="J7940" s="27">
        <v>0.11206183888983832</v>
      </c>
      <c r="K7940" s="27">
        <v>0.15152151049832727</v>
      </c>
      <c r="L7940" s="27">
        <v>8.1068894152187598E-2</v>
      </c>
      <c r="M7940" s="27">
        <v>2.1494557997308074E-2</v>
      </c>
      <c r="N7940" s="27">
        <v>0.13944949726297406</v>
      </c>
      <c r="O7940" s="27">
        <v>0</v>
      </c>
      <c r="P7940" s="27">
        <v>0</v>
      </c>
      <c r="Q7940" s="27">
        <v>0</v>
      </c>
      <c r="R7940" s="27">
        <v>0</v>
      </c>
      <c r="S7940" s="27">
        <v>0</v>
      </c>
      <c r="T7940" s="27">
        <v>0</v>
      </c>
      <c r="U7940" s="27">
        <v>0</v>
      </c>
      <c r="V7940" s="27">
        <v>0</v>
      </c>
      <c r="W7940" s="27">
        <v>0</v>
      </c>
      <c r="X7940" s="27">
        <v>0</v>
      </c>
      <c r="Y7940" s="27">
        <v>0</v>
      </c>
      <c r="Z7940" s="27">
        <v>0</v>
      </c>
      <c r="AA7940" s="27">
        <v>0</v>
      </c>
      <c r="AB7940" s="27">
        <v>0</v>
      </c>
      <c r="AC7940" s="27">
        <v>0</v>
      </c>
      <c r="AD7940" s="27">
        <v>0</v>
      </c>
      <c r="AE7940" s="27">
        <v>0</v>
      </c>
      <c r="AF7940" s="27">
        <v>0</v>
      </c>
      <c r="AG7940" s="27">
        <v>0</v>
      </c>
      <c r="AH7940" s="27">
        <v>0</v>
      </c>
      <c r="AI7940" s="27">
        <v>0</v>
      </c>
      <c r="AK7940" s="29">
        <f t="shared" ref="AK7940:AK8003" si="124">C7940/B7940</f>
        <v>-1.9784364034328261E-2</v>
      </c>
    </row>
    <row r="7941" spans="1:37" x14ac:dyDescent="0.25">
      <c r="A7941">
        <v>7939</v>
      </c>
      <c r="B7941" s="1">
        <v>1.32E-2</v>
      </c>
      <c r="C7941" s="1">
        <v>-1.0468402115158746E-4</v>
      </c>
      <c r="D7941" s="27">
        <v>8.854924912306629E-2</v>
      </c>
      <c r="E7941" s="27">
        <v>9.7163999819078944E-2</v>
      </c>
      <c r="F7941" s="27">
        <v>0.16417725390289387</v>
      </c>
      <c r="G7941" s="27">
        <v>2.1701276473711684E-3</v>
      </c>
      <c r="H7941" s="27">
        <v>8.8274686174624237E-2</v>
      </c>
      <c r="I7941" s="27">
        <v>0.19474304660406566</v>
      </c>
      <c r="J7941" s="27">
        <v>0.16745697658427072</v>
      </c>
      <c r="K7941" s="27">
        <v>5.5394762344730022E-2</v>
      </c>
      <c r="L7941" s="27">
        <v>2.4774063274031137E-2</v>
      </c>
      <c r="M7941" s="27">
        <v>6.0790851016990784E-2</v>
      </c>
      <c r="N7941" s="27">
        <v>5.6504983508877095E-2</v>
      </c>
      <c r="O7941" s="27">
        <v>0</v>
      </c>
      <c r="P7941" s="27">
        <v>0</v>
      </c>
      <c r="Q7941" s="27">
        <v>0</v>
      </c>
      <c r="R7941" s="27">
        <v>0</v>
      </c>
      <c r="S7941" s="27">
        <v>0</v>
      </c>
      <c r="T7941" s="27">
        <v>0</v>
      </c>
      <c r="U7941" s="27">
        <v>0</v>
      </c>
      <c r="V7941" s="27">
        <v>0</v>
      </c>
      <c r="W7941" s="27">
        <v>0</v>
      </c>
      <c r="X7941" s="27">
        <v>0</v>
      </c>
      <c r="Y7941" s="27">
        <v>0</v>
      </c>
      <c r="Z7941" s="27">
        <v>0</v>
      </c>
      <c r="AA7941" s="27">
        <v>0</v>
      </c>
      <c r="AB7941" s="27">
        <v>0</v>
      </c>
      <c r="AC7941" s="27">
        <v>0</v>
      </c>
      <c r="AD7941" s="27">
        <v>0</v>
      </c>
      <c r="AE7941" s="27">
        <v>0</v>
      </c>
      <c r="AF7941" s="27">
        <v>0</v>
      </c>
      <c r="AG7941" s="27">
        <v>0</v>
      </c>
      <c r="AH7941" s="27">
        <v>0</v>
      </c>
      <c r="AI7941" s="27">
        <v>0</v>
      </c>
      <c r="AK7941" s="29">
        <f t="shared" si="124"/>
        <v>-7.930607662999049E-3</v>
      </c>
    </row>
    <row r="7942" spans="1:37" x14ac:dyDescent="0.25">
      <c r="A7942">
        <v>7940</v>
      </c>
      <c r="B7942" s="1">
        <v>1.3100000000000001E-2</v>
      </c>
      <c r="C7942" s="1">
        <v>1.3157593001053125E-4</v>
      </c>
      <c r="D7942" s="27">
        <v>7.4598425708385069E-2</v>
      </c>
      <c r="E7942" s="27">
        <v>0.1728209951779901</v>
      </c>
      <c r="F7942" s="27">
        <v>0.12031478615560832</v>
      </c>
      <c r="G7942" s="27">
        <v>3.6872957777757655E-2</v>
      </c>
      <c r="H7942" s="27">
        <v>2.7033529054082121E-2</v>
      </c>
      <c r="I7942" s="27">
        <v>0.14241971747578583</v>
      </c>
      <c r="J7942" s="27">
        <v>6.521053384403773E-2</v>
      </c>
      <c r="K7942" s="27">
        <v>5.629547230157652E-2</v>
      </c>
      <c r="L7942" s="27">
        <v>0.10846926265742</v>
      </c>
      <c r="M7942" s="27">
        <v>0.18384419914690042</v>
      </c>
      <c r="N7942" s="27">
        <v>1.2120120700456226E-2</v>
      </c>
      <c r="O7942" s="27">
        <v>0</v>
      </c>
      <c r="P7942" s="27">
        <v>0</v>
      </c>
      <c r="Q7942" s="27">
        <v>0</v>
      </c>
      <c r="R7942" s="27">
        <v>0</v>
      </c>
      <c r="S7942" s="27">
        <v>0</v>
      </c>
      <c r="T7942" s="27">
        <v>0</v>
      </c>
      <c r="U7942" s="27">
        <v>0</v>
      </c>
      <c r="V7942" s="27">
        <v>0</v>
      </c>
      <c r="W7942" s="27">
        <v>0</v>
      </c>
      <c r="X7942" s="27">
        <v>0</v>
      </c>
      <c r="Y7942" s="27">
        <v>0</v>
      </c>
      <c r="Z7942" s="27">
        <v>0</v>
      </c>
      <c r="AA7942" s="27">
        <v>0</v>
      </c>
      <c r="AB7942" s="27">
        <v>0</v>
      </c>
      <c r="AC7942" s="27">
        <v>0</v>
      </c>
      <c r="AD7942" s="27">
        <v>0</v>
      </c>
      <c r="AE7942" s="27">
        <v>0</v>
      </c>
      <c r="AF7942" s="27">
        <v>0</v>
      </c>
      <c r="AG7942" s="27">
        <v>0</v>
      </c>
      <c r="AH7942" s="27">
        <v>0</v>
      </c>
      <c r="AI7942" s="27">
        <v>0</v>
      </c>
      <c r="AK7942" s="29">
        <f t="shared" si="124"/>
        <v>1.0043964122941316E-2</v>
      </c>
    </row>
    <row r="7943" spans="1:37" x14ac:dyDescent="0.25">
      <c r="A7943">
        <v>7941</v>
      </c>
      <c r="B7943" s="1">
        <v>9.5999999999999992E-3</v>
      </c>
      <c r="C7943" s="1">
        <v>1.8648941997748201E-4</v>
      </c>
      <c r="D7943" s="27">
        <v>5.6733049685323791E-2</v>
      </c>
      <c r="E7943" s="27">
        <v>3.6161155026158485E-2</v>
      </c>
      <c r="F7943" s="27">
        <v>2.7028512256709766E-2</v>
      </c>
      <c r="G7943" s="27">
        <v>0.12080420488083961</v>
      </c>
      <c r="H7943" s="27">
        <v>0.11053519626460159</v>
      </c>
      <c r="I7943" s="27">
        <v>0.11122961768595711</v>
      </c>
      <c r="J7943" s="27">
        <v>9.3664179633408257E-2</v>
      </c>
      <c r="K7943" s="27">
        <v>3.9489091426547177E-2</v>
      </c>
      <c r="L7943" s="27">
        <v>0.22882800550610349</v>
      </c>
      <c r="M7943" s="27">
        <v>0.16964062037598449</v>
      </c>
      <c r="N7943" s="27">
        <v>5.8863672583664818E-3</v>
      </c>
      <c r="O7943" s="27">
        <v>0</v>
      </c>
      <c r="P7943" s="27">
        <v>0</v>
      </c>
      <c r="Q7943" s="27">
        <v>0</v>
      </c>
      <c r="R7943" s="27">
        <v>0</v>
      </c>
      <c r="S7943" s="27">
        <v>0</v>
      </c>
      <c r="T7943" s="27">
        <v>0</v>
      </c>
      <c r="U7943" s="27">
        <v>0</v>
      </c>
      <c r="V7943" s="27">
        <v>0</v>
      </c>
      <c r="W7943" s="27">
        <v>0</v>
      </c>
      <c r="X7943" s="27">
        <v>0</v>
      </c>
      <c r="Y7943" s="27">
        <v>0</v>
      </c>
      <c r="Z7943" s="27">
        <v>0</v>
      </c>
      <c r="AA7943" s="27">
        <v>0</v>
      </c>
      <c r="AB7943" s="27">
        <v>0</v>
      </c>
      <c r="AC7943" s="27">
        <v>0</v>
      </c>
      <c r="AD7943" s="27">
        <v>0</v>
      </c>
      <c r="AE7943" s="27">
        <v>0</v>
      </c>
      <c r="AF7943" s="27">
        <v>0</v>
      </c>
      <c r="AG7943" s="27">
        <v>0</v>
      </c>
      <c r="AH7943" s="27">
        <v>0</v>
      </c>
      <c r="AI7943" s="27">
        <v>0</v>
      </c>
      <c r="AK7943" s="29">
        <f t="shared" si="124"/>
        <v>1.9425981247654378E-2</v>
      </c>
    </row>
    <row r="7944" spans="1:37" x14ac:dyDescent="0.25">
      <c r="A7944">
        <v>7942</v>
      </c>
      <c r="B7944" s="1">
        <v>1.37E-2</v>
      </c>
      <c r="C7944" s="1">
        <v>-6.3556516598659263E-5</v>
      </c>
      <c r="D7944" s="27">
        <v>0.13455737738508042</v>
      </c>
      <c r="E7944" s="27">
        <v>0.13449361251403519</v>
      </c>
      <c r="F7944" s="27">
        <v>7.6754180611952633E-2</v>
      </c>
      <c r="G7944" s="27">
        <v>6.6009687745774669E-3</v>
      </c>
      <c r="H7944" s="27">
        <v>1.8534230205207392E-2</v>
      </c>
      <c r="I7944" s="27">
        <v>0.12605713867778931</v>
      </c>
      <c r="J7944" s="27">
        <v>9.152182182437843E-2</v>
      </c>
      <c r="K7944" s="27">
        <v>0.14693259530859015</v>
      </c>
      <c r="L7944" s="27">
        <v>8.0611934009860803E-2</v>
      </c>
      <c r="M7944" s="27">
        <v>3.2508014005316138E-2</v>
      </c>
      <c r="N7944" s="27">
        <v>0.15142812668321218</v>
      </c>
      <c r="O7944" s="27">
        <v>0</v>
      </c>
      <c r="P7944" s="27">
        <v>0</v>
      </c>
      <c r="Q7944" s="27">
        <v>0</v>
      </c>
      <c r="R7944" s="27">
        <v>0</v>
      </c>
      <c r="S7944" s="27">
        <v>0</v>
      </c>
      <c r="T7944" s="27">
        <v>0</v>
      </c>
      <c r="U7944" s="27">
        <v>0</v>
      </c>
      <c r="V7944" s="27">
        <v>0</v>
      </c>
      <c r="W7944" s="27">
        <v>0</v>
      </c>
      <c r="X7944" s="27">
        <v>0</v>
      </c>
      <c r="Y7944" s="27">
        <v>0</v>
      </c>
      <c r="Z7944" s="27">
        <v>0</v>
      </c>
      <c r="AA7944" s="27">
        <v>0</v>
      </c>
      <c r="AB7944" s="27">
        <v>0</v>
      </c>
      <c r="AC7944" s="27">
        <v>0</v>
      </c>
      <c r="AD7944" s="27">
        <v>0</v>
      </c>
      <c r="AE7944" s="27">
        <v>0</v>
      </c>
      <c r="AF7944" s="27">
        <v>0</v>
      </c>
      <c r="AG7944" s="27">
        <v>0</v>
      </c>
      <c r="AH7944" s="27">
        <v>0</v>
      </c>
      <c r="AI7944" s="27">
        <v>0</v>
      </c>
      <c r="AK7944" s="29">
        <f t="shared" si="124"/>
        <v>-4.6391617955225742E-3</v>
      </c>
    </row>
    <row r="7945" spans="1:37" x14ac:dyDescent="0.25">
      <c r="A7945">
        <v>7943</v>
      </c>
      <c r="B7945" s="1">
        <v>1.32E-2</v>
      </c>
      <c r="C7945" s="1">
        <v>2.2268119097594973E-5</v>
      </c>
      <c r="D7945" s="27">
        <v>0.10454738903464882</v>
      </c>
      <c r="E7945" s="27">
        <v>0.12485806361402227</v>
      </c>
      <c r="F7945" s="27">
        <v>0.12152271477814472</v>
      </c>
      <c r="G7945" s="27">
        <v>0.12089501910743966</v>
      </c>
      <c r="H7945" s="27">
        <v>5.9790244974247779E-3</v>
      </c>
      <c r="I7945" s="27">
        <v>5.2381409873451482E-2</v>
      </c>
      <c r="J7945" s="27">
        <v>0.10099185414491428</v>
      </c>
      <c r="K7945" s="27">
        <v>0.12599463803547437</v>
      </c>
      <c r="L7945" s="27">
        <v>0.10796770060233296</v>
      </c>
      <c r="M7945" s="27">
        <v>1.4896384652896617E-2</v>
      </c>
      <c r="N7945" s="27">
        <v>0.11996580165924996</v>
      </c>
      <c r="O7945" s="27">
        <v>0</v>
      </c>
      <c r="P7945" s="27">
        <v>0</v>
      </c>
      <c r="Q7945" s="27">
        <v>0</v>
      </c>
      <c r="R7945" s="27">
        <v>0</v>
      </c>
      <c r="S7945" s="27">
        <v>0</v>
      </c>
      <c r="T7945" s="27">
        <v>0</v>
      </c>
      <c r="U7945" s="27">
        <v>0</v>
      </c>
      <c r="V7945" s="27">
        <v>0</v>
      </c>
      <c r="W7945" s="27">
        <v>0</v>
      </c>
      <c r="X7945" s="27">
        <v>0</v>
      </c>
      <c r="Y7945" s="27">
        <v>0</v>
      </c>
      <c r="Z7945" s="27">
        <v>0</v>
      </c>
      <c r="AA7945" s="27">
        <v>0</v>
      </c>
      <c r="AB7945" s="27">
        <v>0</v>
      </c>
      <c r="AC7945" s="27">
        <v>0</v>
      </c>
      <c r="AD7945" s="27">
        <v>0</v>
      </c>
      <c r="AE7945" s="27">
        <v>0</v>
      </c>
      <c r="AF7945" s="27">
        <v>0</v>
      </c>
      <c r="AG7945" s="27">
        <v>0</v>
      </c>
      <c r="AH7945" s="27">
        <v>0</v>
      </c>
      <c r="AI7945" s="27">
        <v>0</v>
      </c>
      <c r="AK7945" s="29">
        <f t="shared" si="124"/>
        <v>1.6869787195147707E-3</v>
      </c>
    </row>
    <row r="7946" spans="1:37" x14ac:dyDescent="0.25">
      <c r="A7946">
        <v>7944</v>
      </c>
      <c r="B7946" s="1">
        <v>1.32E-2</v>
      </c>
      <c r="C7946" s="1">
        <v>-4.2654341468430363E-5</v>
      </c>
      <c r="D7946" s="27">
        <v>0.13567840073213383</v>
      </c>
      <c r="E7946" s="27">
        <v>9.1587385107164299E-2</v>
      </c>
      <c r="F7946" s="27">
        <v>5.5538965300414675E-2</v>
      </c>
      <c r="G7946" s="27">
        <v>8.5617855053012587E-2</v>
      </c>
      <c r="H7946" s="27">
        <v>9.0650083336361015E-2</v>
      </c>
      <c r="I7946" s="27">
        <v>0.12488575824576734</v>
      </c>
      <c r="J7946" s="27">
        <v>0.12660079624539791</v>
      </c>
      <c r="K7946" s="27">
        <v>0.11637073095040072</v>
      </c>
      <c r="L7946" s="27">
        <v>5.9300703392177981E-2</v>
      </c>
      <c r="M7946" s="27">
        <v>5.0330652621980825E-3</v>
      </c>
      <c r="N7946" s="27">
        <v>0.10873625637497152</v>
      </c>
      <c r="O7946" s="27">
        <v>0</v>
      </c>
      <c r="P7946" s="27">
        <v>0</v>
      </c>
      <c r="Q7946" s="27">
        <v>0</v>
      </c>
      <c r="R7946" s="27">
        <v>0</v>
      </c>
      <c r="S7946" s="27">
        <v>0</v>
      </c>
      <c r="T7946" s="27">
        <v>0</v>
      </c>
      <c r="U7946" s="27">
        <v>0</v>
      </c>
      <c r="V7946" s="27">
        <v>0</v>
      </c>
      <c r="W7946" s="27">
        <v>0</v>
      </c>
      <c r="X7946" s="27">
        <v>0</v>
      </c>
      <c r="Y7946" s="27">
        <v>0</v>
      </c>
      <c r="Z7946" s="27">
        <v>0</v>
      </c>
      <c r="AA7946" s="27">
        <v>0</v>
      </c>
      <c r="AB7946" s="27">
        <v>0</v>
      </c>
      <c r="AC7946" s="27">
        <v>0</v>
      </c>
      <c r="AD7946" s="27">
        <v>0</v>
      </c>
      <c r="AE7946" s="27">
        <v>0</v>
      </c>
      <c r="AF7946" s="27">
        <v>0</v>
      </c>
      <c r="AG7946" s="27">
        <v>0</v>
      </c>
      <c r="AH7946" s="27">
        <v>0</v>
      </c>
      <c r="AI7946" s="27">
        <v>0</v>
      </c>
      <c r="AK7946" s="29">
        <f t="shared" si="124"/>
        <v>-3.2313895051841184E-3</v>
      </c>
    </row>
    <row r="7947" spans="1:37" x14ac:dyDescent="0.25">
      <c r="A7947">
        <v>7945</v>
      </c>
      <c r="B7947" s="1">
        <v>1.0500000000000001E-2</v>
      </c>
      <c r="C7947" s="1">
        <v>1.5371034502970876E-4</v>
      </c>
      <c r="D7947" s="27">
        <v>0.16060456435450379</v>
      </c>
      <c r="E7947" s="27">
        <v>6.2746430328131444E-2</v>
      </c>
      <c r="F7947" s="27">
        <v>1.483690738738321E-2</v>
      </c>
      <c r="G7947" s="27">
        <v>0.16840209239229995</v>
      </c>
      <c r="H7947" s="27">
        <v>0.21418403156346369</v>
      </c>
      <c r="I7947" s="27">
        <v>4.9042297418271402E-2</v>
      </c>
      <c r="J7947" s="27">
        <v>1.4949449600297048E-2</v>
      </c>
      <c r="K7947" s="27">
        <v>7.3584975100282543E-3</v>
      </c>
      <c r="L7947" s="27">
        <v>2.5150662734364004E-2</v>
      </c>
      <c r="M7947" s="27">
        <v>0.17269949199117277</v>
      </c>
      <c r="N7947" s="27">
        <v>0.1100255747200843</v>
      </c>
      <c r="O7947" s="27">
        <v>0</v>
      </c>
      <c r="P7947" s="27">
        <v>0</v>
      </c>
      <c r="Q7947" s="27">
        <v>0</v>
      </c>
      <c r="R7947" s="27">
        <v>0</v>
      </c>
      <c r="S7947" s="27">
        <v>0</v>
      </c>
      <c r="T7947" s="27">
        <v>0</v>
      </c>
      <c r="U7947" s="27">
        <v>0</v>
      </c>
      <c r="V7947" s="27">
        <v>0</v>
      </c>
      <c r="W7947" s="27">
        <v>0</v>
      </c>
      <c r="X7947" s="27">
        <v>0</v>
      </c>
      <c r="Y7947" s="27">
        <v>0</v>
      </c>
      <c r="Z7947" s="27">
        <v>0</v>
      </c>
      <c r="AA7947" s="27">
        <v>0</v>
      </c>
      <c r="AB7947" s="27">
        <v>0</v>
      </c>
      <c r="AC7947" s="27">
        <v>0</v>
      </c>
      <c r="AD7947" s="27">
        <v>0</v>
      </c>
      <c r="AE7947" s="27">
        <v>0</v>
      </c>
      <c r="AF7947" s="27">
        <v>0</v>
      </c>
      <c r="AG7947" s="27">
        <v>0</v>
      </c>
      <c r="AH7947" s="27">
        <v>0</v>
      </c>
      <c r="AI7947" s="27">
        <v>0</v>
      </c>
      <c r="AK7947" s="29">
        <f t="shared" si="124"/>
        <v>1.4639080479019882E-2</v>
      </c>
    </row>
    <row r="7948" spans="1:37" x14ac:dyDescent="0.25">
      <c r="A7948">
        <v>7946</v>
      </c>
      <c r="B7948" s="1">
        <v>1.52E-2</v>
      </c>
      <c r="C7948" s="1">
        <v>-2.6321029153299479E-4</v>
      </c>
      <c r="D7948" s="27">
        <v>3.6833559136742475E-3</v>
      </c>
      <c r="E7948" s="27">
        <v>0.1556357681710773</v>
      </c>
      <c r="F7948" s="27">
        <v>0.13787388376909748</v>
      </c>
      <c r="G7948" s="27">
        <v>2.942661114706217E-2</v>
      </c>
      <c r="H7948" s="27">
        <v>5.9857770346522954E-2</v>
      </c>
      <c r="I7948" s="27">
        <v>0.10653234996237791</v>
      </c>
      <c r="J7948" s="27">
        <v>0.13067471141401821</v>
      </c>
      <c r="K7948" s="27">
        <v>0.21064800025771474</v>
      </c>
      <c r="L7948" s="27">
        <v>8.9572371158343662E-3</v>
      </c>
      <c r="M7948" s="27">
        <v>0.1472586354678819</v>
      </c>
      <c r="N7948" s="27">
        <v>9.4516764347386192E-3</v>
      </c>
      <c r="O7948" s="27">
        <v>0</v>
      </c>
      <c r="P7948" s="27">
        <v>0</v>
      </c>
      <c r="Q7948" s="27">
        <v>0</v>
      </c>
      <c r="R7948" s="27">
        <v>0</v>
      </c>
      <c r="S7948" s="27">
        <v>0</v>
      </c>
      <c r="T7948" s="27">
        <v>0</v>
      </c>
      <c r="U7948" s="27">
        <v>0</v>
      </c>
      <c r="V7948" s="27">
        <v>0</v>
      </c>
      <c r="W7948" s="27">
        <v>0</v>
      </c>
      <c r="X7948" s="27">
        <v>0</v>
      </c>
      <c r="Y7948" s="27">
        <v>0</v>
      </c>
      <c r="Z7948" s="27">
        <v>0</v>
      </c>
      <c r="AA7948" s="27">
        <v>0</v>
      </c>
      <c r="AB7948" s="27">
        <v>0</v>
      </c>
      <c r="AC7948" s="27">
        <v>0</v>
      </c>
      <c r="AD7948" s="27">
        <v>0</v>
      </c>
      <c r="AE7948" s="27">
        <v>0</v>
      </c>
      <c r="AF7948" s="27">
        <v>0</v>
      </c>
      <c r="AG7948" s="27">
        <v>0</v>
      </c>
      <c r="AH7948" s="27">
        <v>0</v>
      </c>
      <c r="AI7948" s="27">
        <v>0</v>
      </c>
      <c r="AK7948" s="29">
        <f t="shared" si="124"/>
        <v>-1.7316466548223341E-2</v>
      </c>
    </row>
    <row r="7949" spans="1:37" x14ac:dyDescent="0.25">
      <c r="A7949">
        <v>7947</v>
      </c>
      <c r="B7949" s="1">
        <v>9.4999999999999998E-3</v>
      </c>
      <c r="C7949" s="1">
        <v>1.4821542013845966E-4</v>
      </c>
      <c r="D7949" s="27">
        <v>8.0798138195287555E-2</v>
      </c>
      <c r="E7949" s="27">
        <v>4.691898839677322E-2</v>
      </c>
      <c r="F7949" s="27">
        <v>0.10702264305391705</v>
      </c>
      <c r="G7949" s="27">
        <v>8.7485657829468016E-2</v>
      </c>
      <c r="H7949" s="27">
        <v>9.3808310281395885E-2</v>
      </c>
      <c r="I7949" s="27">
        <v>1.7945620328850664E-2</v>
      </c>
      <c r="J7949" s="27">
        <v>0.14460876908633416</v>
      </c>
      <c r="K7949" s="27">
        <v>4.3874547441753779E-2</v>
      </c>
      <c r="L7949" s="27">
        <v>0.11577738899308962</v>
      </c>
      <c r="M7949" s="27">
        <v>0.11963285513520173</v>
      </c>
      <c r="N7949" s="27">
        <v>0.14212708125792856</v>
      </c>
      <c r="O7949" s="27">
        <v>0</v>
      </c>
      <c r="P7949" s="27">
        <v>0</v>
      </c>
      <c r="Q7949" s="27">
        <v>0</v>
      </c>
      <c r="R7949" s="27">
        <v>0</v>
      </c>
      <c r="S7949" s="27">
        <v>0</v>
      </c>
      <c r="T7949" s="27">
        <v>0</v>
      </c>
      <c r="U7949" s="27">
        <v>0</v>
      </c>
      <c r="V7949" s="27">
        <v>0</v>
      </c>
      <c r="W7949" s="27">
        <v>0</v>
      </c>
      <c r="X7949" s="27">
        <v>0</v>
      </c>
      <c r="Y7949" s="27">
        <v>0</v>
      </c>
      <c r="Z7949" s="27">
        <v>0</v>
      </c>
      <c r="AA7949" s="27">
        <v>0</v>
      </c>
      <c r="AB7949" s="27">
        <v>0</v>
      </c>
      <c r="AC7949" s="27">
        <v>0</v>
      </c>
      <c r="AD7949" s="27">
        <v>0</v>
      </c>
      <c r="AE7949" s="27">
        <v>0</v>
      </c>
      <c r="AF7949" s="27">
        <v>0</v>
      </c>
      <c r="AG7949" s="27">
        <v>0</v>
      </c>
      <c r="AH7949" s="27">
        <v>0</v>
      </c>
      <c r="AI7949" s="27">
        <v>0</v>
      </c>
      <c r="AK7949" s="29">
        <f t="shared" si="124"/>
        <v>1.5601623172469438E-2</v>
      </c>
    </row>
    <row r="7950" spans="1:37" x14ac:dyDescent="0.25">
      <c r="A7950">
        <v>7948</v>
      </c>
      <c r="B7950" s="1">
        <v>1.0200000000000001E-2</v>
      </c>
      <c r="C7950" s="1">
        <v>-1.076349873661254E-5</v>
      </c>
      <c r="D7950" s="27">
        <v>8.1832173789971804E-2</v>
      </c>
      <c r="E7950" s="27">
        <v>3.1162266881795062E-2</v>
      </c>
      <c r="F7950" s="27">
        <v>2.8554481344217279E-2</v>
      </c>
      <c r="G7950" s="27">
        <v>3.9369861189109699E-2</v>
      </c>
      <c r="H7950" s="27">
        <v>9.2185414106281116E-2</v>
      </c>
      <c r="I7950" s="27">
        <v>0.12976252954331782</v>
      </c>
      <c r="J7950" s="27">
        <v>0.15946521045963075</v>
      </c>
      <c r="K7950" s="27">
        <v>8.492063850756168E-2</v>
      </c>
      <c r="L7950" s="27">
        <v>7.2227496378893724E-2</v>
      </c>
      <c r="M7950" s="27">
        <v>0.116049213936819</v>
      </c>
      <c r="N7950" s="27">
        <v>0.16447071386240192</v>
      </c>
      <c r="O7950" s="27">
        <v>0</v>
      </c>
      <c r="P7950" s="27">
        <v>0</v>
      </c>
      <c r="Q7950" s="27">
        <v>0</v>
      </c>
      <c r="R7950" s="27">
        <v>0</v>
      </c>
      <c r="S7950" s="27">
        <v>0</v>
      </c>
      <c r="T7950" s="27">
        <v>0</v>
      </c>
      <c r="U7950" s="27">
        <v>0</v>
      </c>
      <c r="V7950" s="27">
        <v>0</v>
      </c>
      <c r="W7950" s="27">
        <v>0</v>
      </c>
      <c r="X7950" s="27">
        <v>0</v>
      </c>
      <c r="Y7950" s="27">
        <v>0</v>
      </c>
      <c r="Z7950" s="27">
        <v>0</v>
      </c>
      <c r="AA7950" s="27">
        <v>0</v>
      </c>
      <c r="AB7950" s="27">
        <v>0</v>
      </c>
      <c r="AC7950" s="27">
        <v>0</v>
      </c>
      <c r="AD7950" s="27">
        <v>0</v>
      </c>
      <c r="AE7950" s="27">
        <v>0</v>
      </c>
      <c r="AF7950" s="27">
        <v>0</v>
      </c>
      <c r="AG7950" s="27">
        <v>0</v>
      </c>
      <c r="AH7950" s="27">
        <v>0</v>
      </c>
      <c r="AI7950" s="27">
        <v>0</v>
      </c>
      <c r="AK7950" s="29">
        <f t="shared" si="124"/>
        <v>-1.0552449741777E-3</v>
      </c>
    </row>
    <row r="7951" spans="1:37" x14ac:dyDescent="0.25">
      <c r="A7951">
        <v>7949</v>
      </c>
      <c r="B7951" s="1">
        <v>1.43E-2</v>
      </c>
      <c r="C7951" s="1">
        <v>2.130931968794844E-4</v>
      </c>
      <c r="D7951" s="27">
        <v>6.7061788855551675E-3</v>
      </c>
      <c r="E7951" s="27">
        <v>0.14609314600661233</v>
      </c>
      <c r="F7951" s="27">
        <v>3.5887591702611653E-2</v>
      </c>
      <c r="G7951" s="27">
        <v>0.17968619650376441</v>
      </c>
      <c r="H7951" s="27">
        <v>5.0650118306957051E-2</v>
      </c>
      <c r="I7951" s="27">
        <v>0.14568009114720645</v>
      </c>
      <c r="J7951" s="27">
        <v>0.18474849666784959</v>
      </c>
      <c r="K7951" s="27">
        <v>6.7622896956217787E-2</v>
      </c>
      <c r="L7951" s="27">
        <v>1.3900685709774574E-2</v>
      </c>
      <c r="M7951" s="27">
        <v>9.0835271353137126E-2</v>
      </c>
      <c r="N7951" s="27">
        <v>7.818932676031376E-2</v>
      </c>
      <c r="O7951" s="27">
        <v>0</v>
      </c>
      <c r="P7951" s="27">
        <v>0</v>
      </c>
      <c r="Q7951" s="27">
        <v>0</v>
      </c>
      <c r="R7951" s="27">
        <v>0</v>
      </c>
      <c r="S7951" s="27">
        <v>0</v>
      </c>
      <c r="T7951" s="27">
        <v>0</v>
      </c>
      <c r="U7951" s="27">
        <v>0</v>
      </c>
      <c r="V7951" s="27">
        <v>0</v>
      </c>
      <c r="W7951" s="27">
        <v>0</v>
      </c>
      <c r="X7951" s="27">
        <v>0</v>
      </c>
      <c r="Y7951" s="27">
        <v>0</v>
      </c>
      <c r="Z7951" s="27">
        <v>0</v>
      </c>
      <c r="AA7951" s="27">
        <v>0</v>
      </c>
      <c r="AB7951" s="27">
        <v>0</v>
      </c>
      <c r="AC7951" s="27">
        <v>0</v>
      </c>
      <c r="AD7951" s="27">
        <v>0</v>
      </c>
      <c r="AE7951" s="27">
        <v>0</v>
      </c>
      <c r="AF7951" s="27">
        <v>0</v>
      </c>
      <c r="AG7951" s="27">
        <v>0</v>
      </c>
      <c r="AH7951" s="27">
        <v>0</v>
      </c>
      <c r="AI7951" s="27">
        <v>0</v>
      </c>
      <c r="AK7951" s="29">
        <f t="shared" si="124"/>
        <v>1.4901622159404503E-2</v>
      </c>
    </row>
    <row r="7952" spans="1:37" x14ac:dyDescent="0.25">
      <c r="A7952">
        <v>7950</v>
      </c>
      <c r="B7952" s="1">
        <v>1.2200000000000001E-2</v>
      </c>
      <c r="C7952" s="1">
        <v>-1.2218131812244141E-4</v>
      </c>
      <c r="D7952" s="27">
        <v>4.1067787897728705E-2</v>
      </c>
      <c r="E7952" s="27">
        <v>9.3595897180403245E-2</v>
      </c>
      <c r="F7952" s="27">
        <v>0.1375521611603287</v>
      </c>
      <c r="G7952" s="27">
        <v>5.7425889488400064E-3</v>
      </c>
      <c r="H7952" s="27">
        <v>5.3441197798456498E-2</v>
      </c>
      <c r="I7952" s="27">
        <v>8.6407425088229239E-2</v>
      </c>
      <c r="J7952" s="27">
        <v>0.13784108687685453</v>
      </c>
      <c r="K7952" s="27">
        <v>0.15687811865746062</v>
      </c>
      <c r="L7952" s="27">
        <v>0.11955838189173149</v>
      </c>
      <c r="M7952" s="27">
        <v>5.31276469773862E-2</v>
      </c>
      <c r="N7952" s="27">
        <v>0.11478770752258081</v>
      </c>
      <c r="O7952" s="27">
        <v>0</v>
      </c>
      <c r="P7952" s="27">
        <v>0</v>
      </c>
      <c r="Q7952" s="27">
        <v>0</v>
      </c>
      <c r="R7952" s="27">
        <v>0</v>
      </c>
      <c r="S7952" s="27">
        <v>0</v>
      </c>
      <c r="T7952" s="27">
        <v>0</v>
      </c>
      <c r="U7952" s="27">
        <v>0</v>
      </c>
      <c r="V7952" s="27">
        <v>0</v>
      </c>
      <c r="W7952" s="27">
        <v>0</v>
      </c>
      <c r="X7952" s="27">
        <v>0</v>
      </c>
      <c r="Y7952" s="27">
        <v>0</v>
      </c>
      <c r="Z7952" s="27">
        <v>0</v>
      </c>
      <c r="AA7952" s="27">
        <v>0</v>
      </c>
      <c r="AB7952" s="27">
        <v>0</v>
      </c>
      <c r="AC7952" s="27">
        <v>0</v>
      </c>
      <c r="AD7952" s="27">
        <v>0</v>
      </c>
      <c r="AE7952" s="27">
        <v>0</v>
      </c>
      <c r="AF7952" s="27">
        <v>0</v>
      </c>
      <c r="AG7952" s="27">
        <v>0</v>
      </c>
      <c r="AH7952" s="27">
        <v>0</v>
      </c>
      <c r="AI7952" s="27">
        <v>0</v>
      </c>
      <c r="AK7952" s="29">
        <f t="shared" si="124"/>
        <v>-1.0014862141183722E-2</v>
      </c>
    </row>
    <row r="7953" spans="1:37" x14ac:dyDescent="0.25">
      <c r="A7953">
        <v>7951</v>
      </c>
      <c r="B7953" s="1">
        <v>1.1900000000000001E-2</v>
      </c>
      <c r="C7953" s="1">
        <v>-2.6812931958749339E-4</v>
      </c>
      <c r="D7953" s="27">
        <v>0.12019704435106951</v>
      </c>
      <c r="E7953" s="27">
        <v>3.1178578867250922E-2</v>
      </c>
      <c r="F7953" s="27">
        <v>7.3879506565397435E-2</v>
      </c>
      <c r="G7953" s="27">
        <v>7.6032659612641981E-2</v>
      </c>
      <c r="H7953" s="27">
        <v>9.2743966906324582E-2</v>
      </c>
      <c r="I7953" s="27">
        <v>0.14843682387563159</v>
      </c>
      <c r="J7953" s="27">
        <v>7.1303286554981915E-2</v>
      </c>
      <c r="K7953" s="27">
        <v>0.13607535294193401</v>
      </c>
      <c r="L7953" s="27">
        <v>0.10650658860813302</v>
      </c>
      <c r="M7953" s="27">
        <v>9.734752756422925E-2</v>
      </c>
      <c r="N7953" s="27">
        <v>4.6298664152405765E-2</v>
      </c>
      <c r="O7953" s="27">
        <v>0</v>
      </c>
      <c r="P7953" s="27">
        <v>0</v>
      </c>
      <c r="Q7953" s="27">
        <v>0</v>
      </c>
      <c r="R7953" s="27">
        <v>0</v>
      </c>
      <c r="S7953" s="27">
        <v>0</v>
      </c>
      <c r="T7953" s="27">
        <v>0</v>
      </c>
      <c r="U7953" s="27">
        <v>0</v>
      </c>
      <c r="V7953" s="27">
        <v>0</v>
      </c>
      <c r="W7953" s="27">
        <v>0</v>
      </c>
      <c r="X7953" s="27">
        <v>0</v>
      </c>
      <c r="Y7953" s="27">
        <v>0</v>
      </c>
      <c r="Z7953" s="27">
        <v>0</v>
      </c>
      <c r="AA7953" s="27">
        <v>0</v>
      </c>
      <c r="AB7953" s="27">
        <v>0</v>
      </c>
      <c r="AC7953" s="27">
        <v>0</v>
      </c>
      <c r="AD7953" s="27">
        <v>0</v>
      </c>
      <c r="AE7953" s="27">
        <v>0</v>
      </c>
      <c r="AF7953" s="27">
        <v>0</v>
      </c>
      <c r="AG7953" s="27">
        <v>0</v>
      </c>
      <c r="AH7953" s="27">
        <v>0</v>
      </c>
      <c r="AI7953" s="27">
        <v>0</v>
      </c>
      <c r="AK7953" s="29">
        <f t="shared" si="124"/>
        <v>-2.2531875595587676E-2</v>
      </c>
    </row>
    <row r="7954" spans="1:37" x14ac:dyDescent="0.25">
      <c r="A7954">
        <v>7952</v>
      </c>
      <c r="B7954" s="1">
        <v>1.21E-2</v>
      </c>
      <c r="C7954" s="1">
        <v>2.0103373274314132E-4</v>
      </c>
      <c r="D7954" s="27">
        <v>1.5685252868431487E-2</v>
      </c>
      <c r="E7954" s="27">
        <v>0.1221496611761962</v>
      </c>
      <c r="F7954" s="27">
        <v>7.7154163059110673E-2</v>
      </c>
      <c r="G7954" s="27">
        <v>0.13124747729156283</v>
      </c>
      <c r="H7954" s="27">
        <v>8.5102412153334524E-3</v>
      </c>
      <c r="I7954" s="27">
        <v>0.1358113703147148</v>
      </c>
      <c r="J7954" s="27">
        <v>0.17037762063978937</v>
      </c>
      <c r="K7954" s="27">
        <v>4.5222794342154787E-2</v>
      </c>
      <c r="L7954" s="27">
        <v>8.0644683919437438E-2</v>
      </c>
      <c r="M7954" s="27">
        <v>0.17094362167449936</v>
      </c>
      <c r="N7954" s="27">
        <v>4.2253113498769652E-2</v>
      </c>
      <c r="O7954" s="27">
        <v>0</v>
      </c>
      <c r="P7954" s="27">
        <v>0</v>
      </c>
      <c r="Q7954" s="27">
        <v>0</v>
      </c>
      <c r="R7954" s="27">
        <v>0</v>
      </c>
      <c r="S7954" s="27">
        <v>0</v>
      </c>
      <c r="T7954" s="27">
        <v>0</v>
      </c>
      <c r="U7954" s="27">
        <v>0</v>
      </c>
      <c r="V7954" s="27">
        <v>0</v>
      </c>
      <c r="W7954" s="27">
        <v>0</v>
      </c>
      <c r="X7954" s="27">
        <v>0</v>
      </c>
      <c r="Y7954" s="27">
        <v>0</v>
      </c>
      <c r="Z7954" s="27">
        <v>0</v>
      </c>
      <c r="AA7954" s="27">
        <v>0</v>
      </c>
      <c r="AB7954" s="27">
        <v>0</v>
      </c>
      <c r="AC7954" s="27">
        <v>0</v>
      </c>
      <c r="AD7954" s="27">
        <v>0</v>
      </c>
      <c r="AE7954" s="27">
        <v>0</v>
      </c>
      <c r="AF7954" s="27">
        <v>0</v>
      </c>
      <c r="AG7954" s="27">
        <v>0</v>
      </c>
      <c r="AH7954" s="27">
        <v>0</v>
      </c>
      <c r="AI7954" s="27">
        <v>0</v>
      </c>
      <c r="AK7954" s="29">
        <f t="shared" si="124"/>
        <v>1.6614358077945566E-2</v>
      </c>
    </row>
    <row r="7955" spans="1:37" x14ac:dyDescent="0.25">
      <c r="A7955">
        <v>7953</v>
      </c>
      <c r="B7955" s="1">
        <v>1.1599999999999999E-2</v>
      </c>
      <c r="C7955" s="1">
        <v>5.7871057033296938E-5</v>
      </c>
      <c r="D7955" s="27">
        <v>3.2094869123634108E-2</v>
      </c>
      <c r="E7955" s="27">
        <v>5.9857525065669062E-2</v>
      </c>
      <c r="F7955" s="27">
        <v>3.0356689953990178E-2</v>
      </c>
      <c r="G7955" s="27">
        <v>0.13858039380137041</v>
      </c>
      <c r="H7955" s="27">
        <v>0.12279878704231521</v>
      </c>
      <c r="I7955" s="27">
        <v>6.8556987454564969E-2</v>
      </c>
      <c r="J7955" s="27">
        <v>0.19858386695594121</v>
      </c>
      <c r="K7955" s="27">
        <v>0.10839625477703471</v>
      </c>
      <c r="L7955" s="27">
        <v>6.853292658371439E-2</v>
      </c>
      <c r="M7955" s="27">
        <v>0.15772906278786059</v>
      </c>
      <c r="N7955" s="27">
        <v>1.4512636453905103E-2</v>
      </c>
      <c r="O7955" s="27">
        <v>0</v>
      </c>
      <c r="P7955" s="27">
        <v>0</v>
      </c>
      <c r="Q7955" s="27">
        <v>0</v>
      </c>
      <c r="R7955" s="27">
        <v>0</v>
      </c>
      <c r="S7955" s="27">
        <v>0</v>
      </c>
      <c r="T7955" s="27">
        <v>0</v>
      </c>
      <c r="U7955" s="27">
        <v>0</v>
      </c>
      <c r="V7955" s="27">
        <v>0</v>
      </c>
      <c r="W7955" s="27">
        <v>0</v>
      </c>
      <c r="X7955" s="27">
        <v>0</v>
      </c>
      <c r="Y7955" s="27">
        <v>0</v>
      </c>
      <c r="Z7955" s="27">
        <v>0</v>
      </c>
      <c r="AA7955" s="27">
        <v>0</v>
      </c>
      <c r="AB7955" s="27">
        <v>0</v>
      </c>
      <c r="AC7955" s="27">
        <v>0</v>
      </c>
      <c r="AD7955" s="27">
        <v>0</v>
      </c>
      <c r="AE7955" s="27">
        <v>0</v>
      </c>
      <c r="AF7955" s="27">
        <v>0</v>
      </c>
      <c r="AG7955" s="27">
        <v>0</v>
      </c>
      <c r="AH7955" s="27">
        <v>0</v>
      </c>
      <c r="AI7955" s="27">
        <v>0</v>
      </c>
      <c r="AK7955" s="29">
        <f t="shared" si="124"/>
        <v>4.9888842270083573E-3</v>
      </c>
    </row>
    <row r="7956" spans="1:37" x14ac:dyDescent="0.25">
      <c r="A7956">
        <v>7954</v>
      </c>
      <c r="B7956" s="1">
        <v>1.29E-2</v>
      </c>
      <c r="C7956" s="1">
        <v>-7.2913691866072921E-5</v>
      </c>
      <c r="D7956" s="27">
        <v>0.10355017958757926</v>
      </c>
      <c r="E7956" s="27">
        <v>0.11980580023620199</v>
      </c>
      <c r="F7956" s="27">
        <v>0.12689348154189239</v>
      </c>
      <c r="G7956" s="27">
        <v>3.4644899316619814E-2</v>
      </c>
      <c r="H7956" s="27">
        <v>0.11755536631346296</v>
      </c>
      <c r="I7956" s="27">
        <v>7.6463801285000008E-2</v>
      </c>
      <c r="J7956" s="27">
        <v>0.13489365988366961</v>
      </c>
      <c r="K7956" s="27">
        <v>0.10756821805254753</v>
      </c>
      <c r="L7956" s="27">
        <v>1.4854468268235481E-3</v>
      </c>
      <c r="M7956" s="27">
        <v>0.12614603477054018</v>
      </c>
      <c r="N7956" s="27">
        <v>5.0993112185662652E-2</v>
      </c>
      <c r="O7956" s="27">
        <v>0</v>
      </c>
      <c r="P7956" s="27">
        <v>0</v>
      </c>
      <c r="Q7956" s="27">
        <v>0</v>
      </c>
      <c r="R7956" s="27">
        <v>0</v>
      </c>
      <c r="S7956" s="27">
        <v>0</v>
      </c>
      <c r="T7956" s="27">
        <v>0</v>
      </c>
      <c r="U7956" s="27">
        <v>0</v>
      </c>
      <c r="V7956" s="27">
        <v>0</v>
      </c>
      <c r="W7956" s="27">
        <v>0</v>
      </c>
      <c r="X7956" s="27">
        <v>0</v>
      </c>
      <c r="Y7956" s="27">
        <v>0</v>
      </c>
      <c r="Z7956" s="27">
        <v>0</v>
      </c>
      <c r="AA7956" s="27">
        <v>0</v>
      </c>
      <c r="AB7956" s="27">
        <v>0</v>
      </c>
      <c r="AC7956" s="27">
        <v>0</v>
      </c>
      <c r="AD7956" s="27">
        <v>0</v>
      </c>
      <c r="AE7956" s="27">
        <v>0</v>
      </c>
      <c r="AF7956" s="27">
        <v>0</v>
      </c>
      <c r="AG7956" s="27">
        <v>0</v>
      </c>
      <c r="AH7956" s="27">
        <v>0</v>
      </c>
      <c r="AI7956" s="27">
        <v>0</v>
      </c>
      <c r="AK7956" s="29">
        <f t="shared" si="124"/>
        <v>-5.6522241756645679E-3</v>
      </c>
    </row>
    <row r="7957" spans="1:37" x14ac:dyDescent="0.25">
      <c r="A7957">
        <v>7955</v>
      </c>
      <c r="B7957" s="1">
        <v>1.24E-2</v>
      </c>
      <c r="C7957" s="1">
        <v>-2.5260727260350001E-4</v>
      </c>
      <c r="D7957" s="27">
        <v>9.8563635909066444E-2</v>
      </c>
      <c r="E7957" s="27">
        <v>6.1268446240386361E-2</v>
      </c>
      <c r="F7957" s="27">
        <v>4.9460530004840242E-2</v>
      </c>
      <c r="G7957" s="27">
        <v>9.1318136129590791E-2</v>
      </c>
      <c r="H7957" s="27">
        <v>0.1644579586336323</v>
      </c>
      <c r="I7957" s="27">
        <v>0.1188797271143256</v>
      </c>
      <c r="J7957" s="27">
        <v>7.8609240150284573E-2</v>
      </c>
      <c r="K7957" s="27">
        <v>0.14469583958960164</v>
      </c>
      <c r="L7957" s="27">
        <v>3.5534836230898086E-3</v>
      </c>
      <c r="M7957" s="27">
        <v>0.15185210190597334</v>
      </c>
      <c r="N7957" s="27">
        <v>3.7340900699208854E-2</v>
      </c>
      <c r="O7957" s="27">
        <v>0</v>
      </c>
      <c r="P7957" s="27">
        <v>0</v>
      </c>
      <c r="Q7957" s="27">
        <v>0</v>
      </c>
      <c r="R7957" s="27">
        <v>0</v>
      </c>
      <c r="S7957" s="27">
        <v>0</v>
      </c>
      <c r="T7957" s="27">
        <v>0</v>
      </c>
      <c r="U7957" s="27">
        <v>0</v>
      </c>
      <c r="V7957" s="27">
        <v>0</v>
      </c>
      <c r="W7957" s="27">
        <v>0</v>
      </c>
      <c r="X7957" s="27">
        <v>0</v>
      </c>
      <c r="Y7957" s="27">
        <v>0</v>
      </c>
      <c r="Z7957" s="27">
        <v>0</v>
      </c>
      <c r="AA7957" s="27">
        <v>0</v>
      </c>
      <c r="AB7957" s="27">
        <v>0</v>
      </c>
      <c r="AC7957" s="27">
        <v>0</v>
      </c>
      <c r="AD7957" s="27">
        <v>0</v>
      </c>
      <c r="AE7957" s="27">
        <v>0</v>
      </c>
      <c r="AF7957" s="27">
        <v>0</v>
      </c>
      <c r="AG7957" s="27">
        <v>0</v>
      </c>
      <c r="AH7957" s="27">
        <v>0</v>
      </c>
      <c r="AI7957" s="27">
        <v>0</v>
      </c>
      <c r="AK7957" s="29">
        <f t="shared" si="124"/>
        <v>-2.0371554242217742E-2</v>
      </c>
    </row>
    <row r="7958" spans="1:37" x14ac:dyDescent="0.25">
      <c r="A7958">
        <v>7956</v>
      </c>
      <c r="B7958" s="1">
        <v>1.11E-2</v>
      </c>
      <c r="C7958" s="1">
        <v>1.9145786868427931E-4</v>
      </c>
      <c r="D7958" s="27">
        <v>0.15717561383032755</v>
      </c>
      <c r="E7958" s="27">
        <v>0.11067159843506537</v>
      </c>
      <c r="F7958" s="27">
        <v>9.368779629326672E-2</v>
      </c>
      <c r="G7958" s="27">
        <v>0.15117840908990485</v>
      </c>
      <c r="H7958" s="27">
        <v>1.6026776177775648E-2</v>
      </c>
      <c r="I7958" s="27">
        <v>2.4897767993219799E-2</v>
      </c>
      <c r="J7958" s="27">
        <v>7.2361848342323801E-2</v>
      </c>
      <c r="K7958" s="27">
        <v>2.2475343536958185E-2</v>
      </c>
      <c r="L7958" s="27">
        <v>3.5648098577945354E-2</v>
      </c>
      <c r="M7958" s="27">
        <v>0.1710621599826139</v>
      </c>
      <c r="N7958" s="27">
        <v>0.14481458774059885</v>
      </c>
      <c r="O7958" s="27">
        <v>0</v>
      </c>
      <c r="P7958" s="27">
        <v>0</v>
      </c>
      <c r="Q7958" s="27">
        <v>0</v>
      </c>
      <c r="R7958" s="27">
        <v>0</v>
      </c>
      <c r="S7958" s="27">
        <v>0</v>
      </c>
      <c r="T7958" s="27">
        <v>0</v>
      </c>
      <c r="U7958" s="27">
        <v>0</v>
      </c>
      <c r="V7958" s="27">
        <v>0</v>
      </c>
      <c r="W7958" s="27">
        <v>0</v>
      </c>
      <c r="X7958" s="27">
        <v>0</v>
      </c>
      <c r="Y7958" s="27">
        <v>0</v>
      </c>
      <c r="Z7958" s="27">
        <v>0</v>
      </c>
      <c r="AA7958" s="27">
        <v>0</v>
      </c>
      <c r="AB7958" s="27">
        <v>0</v>
      </c>
      <c r="AC7958" s="27">
        <v>0</v>
      </c>
      <c r="AD7958" s="27">
        <v>0</v>
      </c>
      <c r="AE7958" s="27">
        <v>0</v>
      </c>
      <c r="AF7958" s="27">
        <v>0</v>
      </c>
      <c r="AG7958" s="27">
        <v>0</v>
      </c>
      <c r="AH7958" s="27">
        <v>0</v>
      </c>
      <c r="AI7958" s="27">
        <v>0</v>
      </c>
      <c r="AK7958" s="29">
        <f t="shared" si="124"/>
        <v>1.7248456638223362E-2</v>
      </c>
    </row>
    <row r="7959" spans="1:37" x14ac:dyDescent="0.25">
      <c r="A7959">
        <v>7957</v>
      </c>
      <c r="B7959" s="1">
        <v>1.5699999999999999E-2</v>
      </c>
      <c r="C7959" s="1">
        <v>3.8988324300926066E-4</v>
      </c>
      <c r="D7959" s="27">
        <v>0.13913912585770385</v>
      </c>
      <c r="E7959" s="27">
        <v>0.21527176845464019</v>
      </c>
      <c r="F7959" s="27">
        <v>4.0785615539396844E-2</v>
      </c>
      <c r="G7959" s="27">
        <v>0.17458541544791664</v>
      </c>
      <c r="H7959" s="27">
        <v>6.4350144244531282E-2</v>
      </c>
      <c r="I7959" s="27">
        <v>0.10897610770430968</v>
      </c>
      <c r="J7959" s="27">
        <v>7.0882311381633228E-2</v>
      </c>
      <c r="K7959" s="27">
        <v>2.1235888359900385E-2</v>
      </c>
      <c r="L7959" s="27">
        <v>4.0340208006553316E-2</v>
      </c>
      <c r="M7959" s="27">
        <v>5.4666481159538996E-2</v>
      </c>
      <c r="N7959" s="27">
        <v>6.9766933843875764E-2</v>
      </c>
      <c r="O7959" s="27">
        <v>0</v>
      </c>
      <c r="P7959" s="27">
        <v>0</v>
      </c>
      <c r="Q7959" s="27">
        <v>0</v>
      </c>
      <c r="R7959" s="27">
        <v>0</v>
      </c>
      <c r="S7959" s="27">
        <v>0</v>
      </c>
      <c r="T7959" s="27">
        <v>0</v>
      </c>
      <c r="U7959" s="27">
        <v>0</v>
      </c>
      <c r="V7959" s="27">
        <v>0</v>
      </c>
      <c r="W7959" s="27">
        <v>0</v>
      </c>
      <c r="X7959" s="27">
        <v>0</v>
      </c>
      <c r="Y7959" s="27">
        <v>0</v>
      </c>
      <c r="Z7959" s="27">
        <v>0</v>
      </c>
      <c r="AA7959" s="27">
        <v>0</v>
      </c>
      <c r="AB7959" s="27">
        <v>0</v>
      </c>
      <c r="AC7959" s="27">
        <v>0</v>
      </c>
      <c r="AD7959" s="27">
        <v>0</v>
      </c>
      <c r="AE7959" s="27">
        <v>0</v>
      </c>
      <c r="AF7959" s="27">
        <v>0</v>
      </c>
      <c r="AG7959" s="27">
        <v>0</v>
      </c>
      <c r="AH7959" s="27">
        <v>0</v>
      </c>
      <c r="AI7959" s="27">
        <v>0</v>
      </c>
      <c r="AK7959" s="29">
        <f t="shared" si="124"/>
        <v>2.4833327580207686E-2</v>
      </c>
    </row>
    <row r="7960" spans="1:37" x14ac:dyDescent="0.25">
      <c r="A7960">
        <v>7958</v>
      </c>
      <c r="B7960" s="1">
        <v>1.09E-2</v>
      </c>
      <c r="C7960" s="1">
        <v>7.6574658018451416E-5</v>
      </c>
      <c r="D7960" s="27">
        <v>4.5107121642520204E-2</v>
      </c>
      <c r="E7960" s="27">
        <v>1.0505960831339593E-2</v>
      </c>
      <c r="F7960" s="27">
        <v>0.11279863916287589</v>
      </c>
      <c r="G7960" s="27">
        <v>0.18854267854877926</v>
      </c>
      <c r="H7960" s="27">
        <v>4.8020408488004727E-2</v>
      </c>
      <c r="I7960" s="27">
        <v>0.15188033591839542</v>
      </c>
      <c r="J7960" s="27">
        <v>0.12462076340543521</v>
      </c>
      <c r="K7960" s="27">
        <v>3.8629084007933013E-3</v>
      </c>
      <c r="L7960" s="27">
        <v>0.17247826710067393</v>
      </c>
      <c r="M7960" s="27">
        <v>7.0822645407269708E-2</v>
      </c>
      <c r="N7960" s="27">
        <v>7.1360271093912783E-2</v>
      </c>
      <c r="O7960" s="27">
        <v>0</v>
      </c>
      <c r="P7960" s="27">
        <v>0</v>
      </c>
      <c r="Q7960" s="27">
        <v>0</v>
      </c>
      <c r="R7960" s="27">
        <v>0</v>
      </c>
      <c r="S7960" s="27">
        <v>0</v>
      </c>
      <c r="T7960" s="27">
        <v>0</v>
      </c>
      <c r="U7960" s="27">
        <v>0</v>
      </c>
      <c r="V7960" s="27">
        <v>0</v>
      </c>
      <c r="W7960" s="27">
        <v>0</v>
      </c>
      <c r="X7960" s="27">
        <v>0</v>
      </c>
      <c r="Y7960" s="27">
        <v>0</v>
      </c>
      <c r="Z7960" s="27">
        <v>0</v>
      </c>
      <c r="AA7960" s="27">
        <v>0</v>
      </c>
      <c r="AB7960" s="27">
        <v>0</v>
      </c>
      <c r="AC7960" s="27">
        <v>0</v>
      </c>
      <c r="AD7960" s="27">
        <v>0</v>
      </c>
      <c r="AE7960" s="27">
        <v>0</v>
      </c>
      <c r="AF7960" s="27">
        <v>0</v>
      </c>
      <c r="AG7960" s="27">
        <v>0</v>
      </c>
      <c r="AH7960" s="27">
        <v>0</v>
      </c>
      <c r="AI7960" s="27">
        <v>0</v>
      </c>
      <c r="AK7960" s="29">
        <f t="shared" si="124"/>
        <v>7.0251979833441669E-3</v>
      </c>
    </row>
    <row r="7961" spans="1:37" x14ac:dyDescent="0.25">
      <c r="A7961">
        <v>7959</v>
      </c>
      <c r="B7961" s="1">
        <v>9.7999999999999997E-3</v>
      </c>
      <c r="C7961" s="1">
        <v>-1.1573224820622978E-4</v>
      </c>
      <c r="D7961" s="27">
        <v>1.6926302205029994E-2</v>
      </c>
      <c r="E7961" s="27">
        <v>1.6592076547401503E-3</v>
      </c>
      <c r="F7961" s="27">
        <v>3.781513149671286E-2</v>
      </c>
      <c r="G7961" s="27">
        <v>0.16326107343320251</v>
      </c>
      <c r="H7961" s="27">
        <v>4.1748758109322555E-2</v>
      </c>
      <c r="I7961" s="27">
        <v>0.16894991013865585</v>
      </c>
      <c r="J7961" s="27">
        <v>7.0196044991317416E-3</v>
      </c>
      <c r="K7961" s="27">
        <v>7.7403054619756176E-2</v>
      </c>
      <c r="L7961" s="27">
        <v>0.15076268633667486</v>
      </c>
      <c r="M7961" s="27">
        <v>0.16619657079004471</v>
      </c>
      <c r="N7961" s="27">
        <v>0.16825770071672874</v>
      </c>
      <c r="O7961" s="27">
        <v>0</v>
      </c>
      <c r="P7961" s="27">
        <v>0</v>
      </c>
      <c r="Q7961" s="27">
        <v>0</v>
      </c>
      <c r="R7961" s="27">
        <v>0</v>
      </c>
      <c r="S7961" s="27">
        <v>0</v>
      </c>
      <c r="T7961" s="27">
        <v>0</v>
      </c>
      <c r="U7961" s="27">
        <v>0</v>
      </c>
      <c r="V7961" s="27">
        <v>0</v>
      </c>
      <c r="W7961" s="27">
        <v>0</v>
      </c>
      <c r="X7961" s="27">
        <v>0</v>
      </c>
      <c r="Y7961" s="27">
        <v>0</v>
      </c>
      <c r="Z7961" s="27">
        <v>0</v>
      </c>
      <c r="AA7961" s="27">
        <v>0</v>
      </c>
      <c r="AB7961" s="27">
        <v>0</v>
      </c>
      <c r="AC7961" s="27">
        <v>0</v>
      </c>
      <c r="AD7961" s="27">
        <v>0</v>
      </c>
      <c r="AE7961" s="27">
        <v>0</v>
      </c>
      <c r="AF7961" s="27">
        <v>0</v>
      </c>
      <c r="AG7961" s="27">
        <v>0</v>
      </c>
      <c r="AH7961" s="27">
        <v>0</v>
      </c>
      <c r="AI7961" s="27">
        <v>0</v>
      </c>
      <c r="AK7961" s="29">
        <f t="shared" si="124"/>
        <v>-1.1809413082268344E-2</v>
      </c>
    </row>
    <row r="7962" spans="1:37" x14ac:dyDescent="0.25">
      <c r="A7962">
        <v>7960</v>
      </c>
      <c r="B7962" s="1">
        <v>1.0699999999999999E-2</v>
      </c>
      <c r="C7962" s="1">
        <v>-1.8065565174923981E-4</v>
      </c>
      <c r="D7962" s="27">
        <v>0.17169827965824752</v>
      </c>
      <c r="E7962" s="27">
        <v>1.425288411795143E-2</v>
      </c>
      <c r="F7962" s="27">
        <v>2.5477918329597341E-2</v>
      </c>
      <c r="G7962" s="27">
        <v>0.17280149399861086</v>
      </c>
      <c r="H7962" s="27">
        <v>1.9268078739802706E-2</v>
      </c>
      <c r="I7962" s="27">
        <v>1.8512100136498733E-2</v>
      </c>
      <c r="J7962" s="27">
        <v>1.8338738384347054E-2</v>
      </c>
      <c r="K7962" s="27">
        <v>0.15842062804833615</v>
      </c>
      <c r="L7962" s="27">
        <v>0.1335398724080385</v>
      </c>
      <c r="M7962" s="27">
        <v>0.15527672685631594</v>
      </c>
      <c r="N7962" s="27">
        <v>0.11241327932225367</v>
      </c>
      <c r="O7962" s="27">
        <v>0</v>
      </c>
      <c r="P7962" s="27">
        <v>0</v>
      </c>
      <c r="Q7962" s="27">
        <v>0</v>
      </c>
      <c r="R7962" s="27">
        <v>0</v>
      </c>
      <c r="S7962" s="27">
        <v>0</v>
      </c>
      <c r="T7962" s="27">
        <v>0</v>
      </c>
      <c r="U7962" s="27">
        <v>0</v>
      </c>
      <c r="V7962" s="27">
        <v>0</v>
      </c>
      <c r="W7962" s="27">
        <v>0</v>
      </c>
      <c r="X7962" s="27">
        <v>0</v>
      </c>
      <c r="Y7962" s="27">
        <v>0</v>
      </c>
      <c r="Z7962" s="27">
        <v>0</v>
      </c>
      <c r="AA7962" s="27">
        <v>0</v>
      </c>
      <c r="AB7962" s="27">
        <v>0</v>
      </c>
      <c r="AC7962" s="27">
        <v>0</v>
      </c>
      <c r="AD7962" s="27">
        <v>0</v>
      </c>
      <c r="AE7962" s="27">
        <v>0</v>
      </c>
      <c r="AF7962" s="27">
        <v>0</v>
      </c>
      <c r="AG7962" s="27">
        <v>0</v>
      </c>
      <c r="AH7962" s="27">
        <v>0</v>
      </c>
      <c r="AI7962" s="27">
        <v>0</v>
      </c>
      <c r="AK7962" s="29">
        <f t="shared" si="124"/>
        <v>-1.6883705770956992E-2</v>
      </c>
    </row>
    <row r="7963" spans="1:37" x14ac:dyDescent="0.25">
      <c r="A7963">
        <v>7961</v>
      </c>
      <c r="B7963" s="1">
        <v>1.2200000000000001E-2</v>
      </c>
      <c r="C7963" s="1">
        <v>-2.195516214583917E-4</v>
      </c>
      <c r="D7963" s="27">
        <v>0.12750243330303121</v>
      </c>
      <c r="E7963" s="27">
        <v>6.4403766811594779E-2</v>
      </c>
      <c r="F7963" s="27">
        <v>0.18655639421613418</v>
      </c>
      <c r="G7963" s="27">
        <v>1.4175456476428195E-2</v>
      </c>
      <c r="H7963" s="27">
        <v>8.8325425916584918E-3</v>
      </c>
      <c r="I7963" s="27">
        <v>0.15129142840127824</v>
      </c>
      <c r="J7963" s="27">
        <v>0.14444780214356615</v>
      </c>
      <c r="K7963" s="27">
        <v>7.7308119200619752E-2</v>
      </c>
      <c r="L7963" s="27">
        <v>1.9453371292873688E-2</v>
      </c>
      <c r="M7963" s="27">
        <v>6.4227790031184923E-2</v>
      </c>
      <c r="N7963" s="27">
        <v>0.14180089553163031</v>
      </c>
      <c r="O7963" s="27">
        <v>0</v>
      </c>
      <c r="P7963" s="27">
        <v>0</v>
      </c>
      <c r="Q7963" s="27">
        <v>0</v>
      </c>
      <c r="R7963" s="27">
        <v>0</v>
      </c>
      <c r="S7963" s="27">
        <v>0</v>
      </c>
      <c r="T7963" s="27">
        <v>0</v>
      </c>
      <c r="U7963" s="27">
        <v>0</v>
      </c>
      <c r="V7963" s="27">
        <v>0</v>
      </c>
      <c r="W7963" s="27">
        <v>0</v>
      </c>
      <c r="X7963" s="27">
        <v>0</v>
      </c>
      <c r="Y7963" s="27">
        <v>0</v>
      </c>
      <c r="Z7963" s="27">
        <v>0</v>
      </c>
      <c r="AA7963" s="27">
        <v>0</v>
      </c>
      <c r="AB7963" s="27">
        <v>0</v>
      </c>
      <c r="AC7963" s="27">
        <v>0</v>
      </c>
      <c r="AD7963" s="27">
        <v>0</v>
      </c>
      <c r="AE7963" s="27">
        <v>0</v>
      </c>
      <c r="AF7963" s="27">
        <v>0</v>
      </c>
      <c r="AG7963" s="27">
        <v>0</v>
      </c>
      <c r="AH7963" s="27">
        <v>0</v>
      </c>
      <c r="AI7963" s="27">
        <v>0</v>
      </c>
      <c r="AK7963" s="29">
        <f t="shared" si="124"/>
        <v>-1.7996034545769812E-2</v>
      </c>
    </row>
    <row r="7964" spans="1:37" x14ac:dyDescent="0.25">
      <c r="A7964">
        <v>7962</v>
      </c>
      <c r="B7964" s="1">
        <v>9.9000000000000008E-3</v>
      </c>
      <c r="C7964" s="1">
        <v>8.143099293210352E-6</v>
      </c>
      <c r="D7964" s="27">
        <v>0.16393934086629094</v>
      </c>
      <c r="E7964" s="27">
        <v>4.7076132462725656E-2</v>
      </c>
      <c r="F7964" s="27">
        <v>5.7995284532783457E-2</v>
      </c>
      <c r="G7964" s="27">
        <v>3.9120161206241656E-2</v>
      </c>
      <c r="H7964" s="27">
        <v>3.3040513123580987E-3</v>
      </c>
      <c r="I7964" s="27">
        <v>8.4018274035040419E-2</v>
      </c>
      <c r="J7964" s="27">
        <v>0.14726394028338294</v>
      </c>
      <c r="K7964" s="27">
        <v>7.5880171933662574E-2</v>
      </c>
      <c r="L7964" s="27">
        <v>7.2512279332036383E-2</v>
      </c>
      <c r="M7964" s="27">
        <v>0.15979928809682512</v>
      </c>
      <c r="N7964" s="27">
        <v>0.14909107593865267</v>
      </c>
      <c r="O7964" s="27">
        <v>0</v>
      </c>
      <c r="P7964" s="27">
        <v>0</v>
      </c>
      <c r="Q7964" s="27">
        <v>0</v>
      </c>
      <c r="R7964" s="27">
        <v>0</v>
      </c>
      <c r="S7964" s="27">
        <v>0</v>
      </c>
      <c r="T7964" s="27">
        <v>0</v>
      </c>
      <c r="U7964" s="27">
        <v>0</v>
      </c>
      <c r="V7964" s="27">
        <v>0</v>
      </c>
      <c r="W7964" s="27">
        <v>0</v>
      </c>
      <c r="X7964" s="27">
        <v>0</v>
      </c>
      <c r="Y7964" s="27">
        <v>0</v>
      </c>
      <c r="Z7964" s="27">
        <v>0</v>
      </c>
      <c r="AA7964" s="27">
        <v>0</v>
      </c>
      <c r="AB7964" s="27">
        <v>0</v>
      </c>
      <c r="AC7964" s="27">
        <v>0</v>
      </c>
      <c r="AD7964" s="27">
        <v>0</v>
      </c>
      <c r="AE7964" s="27">
        <v>0</v>
      </c>
      <c r="AF7964" s="27">
        <v>0</v>
      </c>
      <c r="AG7964" s="27">
        <v>0</v>
      </c>
      <c r="AH7964" s="27">
        <v>0</v>
      </c>
      <c r="AI7964" s="27">
        <v>0</v>
      </c>
      <c r="AK7964" s="29">
        <f t="shared" si="124"/>
        <v>8.2253528214245978E-4</v>
      </c>
    </row>
    <row r="7965" spans="1:37" x14ac:dyDescent="0.25">
      <c r="A7965">
        <v>7963</v>
      </c>
      <c r="B7965" s="1">
        <v>1.34E-2</v>
      </c>
      <c r="C7965" s="1">
        <v>-3.9243232387619432E-5</v>
      </c>
      <c r="D7965" s="27">
        <v>1.1965876531138399E-2</v>
      </c>
      <c r="E7965" s="27">
        <v>0.11884667381634723</v>
      </c>
      <c r="F7965" s="27">
        <v>0.13962160600699436</v>
      </c>
      <c r="G7965" s="27">
        <v>0.12627623385827613</v>
      </c>
      <c r="H7965" s="27">
        <v>9.5518888714902744E-2</v>
      </c>
      <c r="I7965" s="27">
        <v>0.14192223200449974</v>
      </c>
      <c r="J7965" s="27">
        <v>8.6547214486333734E-2</v>
      </c>
      <c r="K7965" s="27">
        <v>9.0179192042584719E-2</v>
      </c>
      <c r="L7965" s="27">
        <v>7.606915504395316E-2</v>
      </c>
      <c r="M7965" s="27">
        <v>4.6158938290464829E-2</v>
      </c>
      <c r="N7965" s="27">
        <v>6.6893989204504983E-2</v>
      </c>
      <c r="O7965" s="27">
        <v>0</v>
      </c>
      <c r="P7965" s="27">
        <v>0</v>
      </c>
      <c r="Q7965" s="27">
        <v>0</v>
      </c>
      <c r="R7965" s="27">
        <v>0</v>
      </c>
      <c r="S7965" s="27">
        <v>0</v>
      </c>
      <c r="T7965" s="27">
        <v>0</v>
      </c>
      <c r="U7965" s="27">
        <v>0</v>
      </c>
      <c r="V7965" s="27">
        <v>0</v>
      </c>
      <c r="W7965" s="27">
        <v>0</v>
      </c>
      <c r="X7965" s="27">
        <v>0</v>
      </c>
      <c r="Y7965" s="27">
        <v>0</v>
      </c>
      <c r="Z7965" s="27">
        <v>0</v>
      </c>
      <c r="AA7965" s="27">
        <v>0</v>
      </c>
      <c r="AB7965" s="27">
        <v>0</v>
      </c>
      <c r="AC7965" s="27">
        <v>0</v>
      </c>
      <c r="AD7965" s="27">
        <v>0</v>
      </c>
      <c r="AE7965" s="27">
        <v>0</v>
      </c>
      <c r="AF7965" s="27">
        <v>0</v>
      </c>
      <c r="AG7965" s="27">
        <v>0</v>
      </c>
      <c r="AH7965" s="27">
        <v>0</v>
      </c>
      <c r="AI7965" s="27">
        <v>0</v>
      </c>
      <c r="AK7965" s="29">
        <f t="shared" si="124"/>
        <v>-2.9285994319118978E-3</v>
      </c>
    </row>
    <row r="7966" spans="1:37" x14ac:dyDescent="0.25">
      <c r="A7966">
        <v>7964</v>
      </c>
      <c r="B7966" s="1">
        <v>1.21E-2</v>
      </c>
      <c r="C7966" s="1">
        <v>3.5625995649722636E-4</v>
      </c>
      <c r="D7966" s="27">
        <v>0.10888270425434611</v>
      </c>
      <c r="E7966" s="27">
        <v>0.13575418921421908</v>
      </c>
      <c r="F7966" s="27">
        <v>3.8405357492277185E-2</v>
      </c>
      <c r="G7966" s="27">
        <v>0.12949808668939747</v>
      </c>
      <c r="H7966" s="27">
        <v>0.12271676173034027</v>
      </c>
      <c r="I7966" s="27">
        <v>8.8750910504594299E-2</v>
      </c>
      <c r="J7966" s="27">
        <v>8.9655916993340773E-2</v>
      </c>
      <c r="K7966" s="27">
        <v>3.5396730631714699E-3</v>
      </c>
      <c r="L7966" s="27">
        <v>8.8624126368332612E-2</v>
      </c>
      <c r="M7966" s="27">
        <v>0.10876895864307259</v>
      </c>
      <c r="N7966" s="27">
        <v>8.5403315046907999E-2</v>
      </c>
      <c r="O7966" s="27">
        <v>0</v>
      </c>
      <c r="P7966" s="27">
        <v>0</v>
      </c>
      <c r="Q7966" s="27">
        <v>0</v>
      </c>
      <c r="R7966" s="27">
        <v>0</v>
      </c>
      <c r="S7966" s="27">
        <v>0</v>
      </c>
      <c r="T7966" s="27">
        <v>0</v>
      </c>
      <c r="U7966" s="27">
        <v>0</v>
      </c>
      <c r="V7966" s="27">
        <v>0</v>
      </c>
      <c r="W7966" s="27">
        <v>0</v>
      </c>
      <c r="X7966" s="27">
        <v>0</v>
      </c>
      <c r="Y7966" s="27">
        <v>0</v>
      </c>
      <c r="Z7966" s="27">
        <v>0</v>
      </c>
      <c r="AA7966" s="27">
        <v>0</v>
      </c>
      <c r="AB7966" s="27">
        <v>0</v>
      </c>
      <c r="AC7966" s="27">
        <v>0</v>
      </c>
      <c r="AD7966" s="27">
        <v>0</v>
      </c>
      <c r="AE7966" s="27">
        <v>0</v>
      </c>
      <c r="AF7966" s="27">
        <v>0</v>
      </c>
      <c r="AG7966" s="27">
        <v>0</v>
      </c>
      <c r="AH7966" s="27">
        <v>0</v>
      </c>
      <c r="AI7966" s="27">
        <v>0</v>
      </c>
      <c r="AK7966" s="29">
        <f t="shared" si="124"/>
        <v>2.9442971611341021E-2</v>
      </c>
    </row>
    <row r="7967" spans="1:37" x14ac:dyDescent="0.25">
      <c r="A7967">
        <v>7965</v>
      </c>
      <c r="B7967" s="1">
        <v>1.3899999999999999E-2</v>
      </c>
      <c r="C7967" s="1">
        <v>-5.7549314541001454E-5</v>
      </c>
      <c r="D7967" s="27">
        <v>1.7978091557709658E-2</v>
      </c>
      <c r="E7967" s="27">
        <v>0.15933972542072219</v>
      </c>
      <c r="F7967" s="27">
        <v>0.15488696441693559</v>
      </c>
      <c r="G7967" s="27">
        <v>6.5525653186182059E-2</v>
      </c>
      <c r="H7967" s="27">
        <v>7.7415224910004188E-2</v>
      </c>
      <c r="I7967" s="27">
        <v>0.152570152908371</v>
      </c>
      <c r="J7967" s="27">
        <v>3.3843537997831921E-2</v>
      </c>
      <c r="K7967" s="27">
        <v>9.0139449780720055E-2</v>
      </c>
      <c r="L7967" s="27">
        <v>9.8382658449492188E-3</v>
      </c>
      <c r="M7967" s="27">
        <v>2.7049832110096421E-2</v>
      </c>
      <c r="N7967" s="27">
        <v>0.21141310186647747</v>
      </c>
      <c r="O7967" s="27">
        <v>0</v>
      </c>
      <c r="P7967" s="27">
        <v>0</v>
      </c>
      <c r="Q7967" s="27">
        <v>0</v>
      </c>
      <c r="R7967" s="27">
        <v>0</v>
      </c>
      <c r="S7967" s="27">
        <v>0</v>
      </c>
      <c r="T7967" s="27">
        <v>0</v>
      </c>
      <c r="U7967" s="27">
        <v>0</v>
      </c>
      <c r="V7967" s="27">
        <v>0</v>
      </c>
      <c r="W7967" s="27">
        <v>0</v>
      </c>
      <c r="X7967" s="27">
        <v>0</v>
      </c>
      <c r="Y7967" s="27">
        <v>0</v>
      </c>
      <c r="Z7967" s="27">
        <v>0</v>
      </c>
      <c r="AA7967" s="27">
        <v>0</v>
      </c>
      <c r="AB7967" s="27">
        <v>0</v>
      </c>
      <c r="AC7967" s="27">
        <v>0</v>
      </c>
      <c r="AD7967" s="27">
        <v>0</v>
      </c>
      <c r="AE7967" s="27">
        <v>0</v>
      </c>
      <c r="AF7967" s="27">
        <v>0</v>
      </c>
      <c r="AG7967" s="27">
        <v>0</v>
      </c>
      <c r="AH7967" s="27">
        <v>0</v>
      </c>
      <c r="AI7967" s="27">
        <v>0</v>
      </c>
      <c r="AK7967" s="29">
        <f t="shared" si="124"/>
        <v>-4.140238456187155E-3</v>
      </c>
    </row>
    <row r="7968" spans="1:37" x14ac:dyDescent="0.25">
      <c r="A7968">
        <v>7966</v>
      </c>
      <c r="B7968" s="1">
        <v>1.2800000000000001E-2</v>
      </c>
      <c r="C7968" s="1">
        <v>1.1637133800095008E-4</v>
      </c>
      <c r="D7968" s="27">
        <v>3.0334383378482193E-2</v>
      </c>
      <c r="E7968" s="27">
        <v>0.13059362468306487</v>
      </c>
      <c r="F7968" s="27">
        <v>0.11955138071383846</v>
      </c>
      <c r="G7968" s="27">
        <v>8.0550177972587525E-2</v>
      </c>
      <c r="H7968" s="27">
        <v>0.12374875535782495</v>
      </c>
      <c r="I7968" s="27">
        <v>0.14770928290742383</v>
      </c>
      <c r="J7968" s="27">
        <v>0.13809348156825932</v>
      </c>
      <c r="K7968" s="27">
        <v>2.9215831648053463E-2</v>
      </c>
      <c r="L7968" s="27">
        <v>3.0746483236011347E-2</v>
      </c>
      <c r="M7968" s="27">
        <v>0.14075634424847505</v>
      </c>
      <c r="N7968" s="27">
        <v>2.8700254285979117E-2</v>
      </c>
      <c r="O7968" s="27">
        <v>0</v>
      </c>
      <c r="P7968" s="27">
        <v>0</v>
      </c>
      <c r="Q7968" s="27">
        <v>0</v>
      </c>
      <c r="R7968" s="27">
        <v>0</v>
      </c>
      <c r="S7968" s="27">
        <v>0</v>
      </c>
      <c r="T7968" s="27">
        <v>0</v>
      </c>
      <c r="U7968" s="27">
        <v>0</v>
      </c>
      <c r="V7968" s="27">
        <v>0</v>
      </c>
      <c r="W7968" s="27">
        <v>0</v>
      </c>
      <c r="X7968" s="27">
        <v>0</v>
      </c>
      <c r="Y7968" s="27">
        <v>0</v>
      </c>
      <c r="Z7968" s="27">
        <v>0</v>
      </c>
      <c r="AA7968" s="27">
        <v>0</v>
      </c>
      <c r="AB7968" s="27">
        <v>0</v>
      </c>
      <c r="AC7968" s="27">
        <v>0</v>
      </c>
      <c r="AD7968" s="27">
        <v>0</v>
      </c>
      <c r="AE7968" s="27">
        <v>0</v>
      </c>
      <c r="AF7968" s="27">
        <v>0</v>
      </c>
      <c r="AG7968" s="27">
        <v>0</v>
      </c>
      <c r="AH7968" s="27">
        <v>0</v>
      </c>
      <c r="AI7968" s="27">
        <v>0</v>
      </c>
      <c r="AK7968" s="29">
        <f t="shared" si="124"/>
        <v>9.0915107813242246E-3</v>
      </c>
    </row>
    <row r="7969" spans="1:37" x14ac:dyDescent="0.25">
      <c r="A7969">
        <v>7967</v>
      </c>
      <c r="B7969" s="1">
        <v>1.14E-2</v>
      </c>
      <c r="C7969" s="1">
        <v>-5.6268968597610759E-5</v>
      </c>
      <c r="D7969" s="27">
        <v>0.10607017462489599</v>
      </c>
      <c r="E7969" s="27">
        <v>7.8935252264543579E-2</v>
      </c>
      <c r="F7969" s="27">
        <v>0.13302147398697861</v>
      </c>
      <c r="G7969" s="27">
        <v>0.15076811974858045</v>
      </c>
      <c r="H7969" s="27">
        <v>3.1144761894963669E-2</v>
      </c>
      <c r="I7969" s="27">
        <v>8.2589174909280652E-2</v>
      </c>
      <c r="J7969" s="27">
        <v>1.492534225976209E-2</v>
      </c>
      <c r="K7969" s="27">
        <v>8.1424273870793096E-2</v>
      </c>
      <c r="L7969" s="27">
        <v>0.12790438860093947</v>
      </c>
      <c r="M7969" s="27">
        <v>7.929916743570628E-2</v>
      </c>
      <c r="N7969" s="27">
        <v>0.11391787040355608</v>
      </c>
      <c r="O7969" s="27">
        <v>0</v>
      </c>
      <c r="P7969" s="27">
        <v>0</v>
      </c>
      <c r="Q7969" s="27">
        <v>0</v>
      </c>
      <c r="R7969" s="27">
        <v>0</v>
      </c>
      <c r="S7969" s="27">
        <v>0</v>
      </c>
      <c r="T7969" s="27">
        <v>0</v>
      </c>
      <c r="U7969" s="27">
        <v>0</v>
      </c>
      <c r="V7969" s="27">
        <v>0</v>
      </c>
      <c r="W7969" s="27">
        <v>0</v>
      </c>
      <c r="X7969" s="27">
        <v>0</v>
      </c>
      <c r="Y7969" s="27">
        <v>0</v>
      </c>
      <c r="Z7969" s="27">
        <v>0</v>
      </c>
      <c r="AA7969" s="27">
        <v>0</v>
      </c>
      <c r="AB7969" s="27">
        <v>0</v>
      </c>
      <c r="AC7969" s="27">
        <v>0</v>
      </c>
      <c r="AD7969" s="27">
        <v>0</v>
      </c>
      <c r="AE7969" s="27">
        <v>0</v>
      </c>
      <c r="AF7969" s="27">
        <v>0</v>
      </c>
      <c r="AG7969" s="27">
        <v>0</v>
      </c>
      <c r="AH7969" s="27">
        <v>0</v>
      </c>
      <c r="AI7969" s="27">
        <v>0</v>
      </c>
      <c r="AK7969" s="29">
        <f t="shared" si="124"/>
        <v>-4.9358744383869082E-3</v>
      </c>
    </row>
    <row r="7970" spans="1:37" x14ac:dyDescent="0.25">
      <c r="A7970">
        <v>7968</v>
      </c>
      <c r="B7970" s="1">
        <v>1.26E-2</v>
      </c>
      <c r="C7970" s="1">
        <v>7.7273748539367579E-5</v>
      </c>
      <c r="D7970" s="27">
        <v>0.20912204680347787</v>
      </c>
      <c r="E7970" s="27">
        <v>6.958630834728935E-2</v>
      </c>
      <c r="F7970" s="27">
        <v>1.7231420452175631E-2</v>
      </c>
      <c r="G7970" s="27">
        <v>0.17371631926171996</v>
      </c>
      <c r="H7970" s="27">
        <v>9.8640147396519429E-3</v>
      </c>
      <c r="I7970" s="27">
        <v>2.0611675731708121E-2</v>
      </c>
      <c r="J7970" s="27">
        <v>0.21580958921833227</v>
      </c>
      <c r="K7970" s="27">
        <v>9.8437543207161721E-2</v>
      </c>
      <c r="L7970" s="27">
        <v>1.1399427856573201E-2</v>
      </c>
      <c r="M7970" s="27">
        <v>0.15823992265613071</v>
      </c>
      <c r="N7970" s="27">
        <v>1.5981731725779318E-2</v>
      </c>
      <c r="O7970" s="27">
        <v>0</v>
      </c>
      <c r="P7970" s="27">
        <v>0</v>
      </c>
      <c r="Q7970" s="27">
        <v>0</v>
      </c>
      <c r="R7970" s="27">
        <v>0</v>
      </c>
      <c r="S7970" s="27">
        <v>0</v>
      </c>
      <c r="T7970" s="27">
        <v>0</v>
      </c>
      <c r="U7970" s="27">
        <v>0</v>
      </c>
      <c r="V7970" s="27">
        <v>0</v>
      </c>
      <c r="W7970" s="27">
        <v>0</v>
      </c>
      <c r="X7970" s="27">
        <v>0</v>
      </c>
      <c r="Y7970" s="27">
        <v>0</v>
      </c>
      <c r="Z7970" s="27">
        <v>0</v>
      </c>
      <c r="AA7970" s="27">
        <v>0</v>
      </c>
      <c r="AB7970" s="27">
        <v>0</v>
      </c>
      <c r="AC7970" s="27">
        <v>0</v>
      </c>
      <c r="AD7970" s="27">
        <v>0</v>
      </c>
      <c r="AE7970" s="27">
        <v>0</v>
      </c>
      <c r="AF7970" s="27">
        <v>0</v>
      </c>
      <c r="AG7970" s="27">
        <v>0</v>
      </c>
      <c r="AH7970" s="27">
        <v>0</v>
      </c>
      <c r="AI7970" s="27">
        <v>0</v>
      </c>
      <c r="AK7970" s="29">
        <f t="shared" si="124"/>
        <v>6.1328371856640938E-3</v>
      </c>
    </row>
    <row r="7971" spans="1:37" x14ac:dyDescent="0.25">
      <c r="A7971">
        <v>7969</v>
      </c>
      <c r="B7971" s="1">
        <v>8.6E-3</v>
      </c>
      <c r="C7971" s="1">
        <v>2.6462105659050885E-4</v>
      </c>
      <c r="D7971" s="27">
        <v>0.11750422794630716</v>
      </c>
      <c r="E7971" s="27">
        <v>5.2987120154735341E-2</v>
      </c>
      <c r="F7971" s="27">
        <v>3.707068024454991E-2</v>
      </c>
      <c r="G7971" s="27">
        <v>4.1411925655461528E-2</v>
      </c>
      <c r="H7971" s="27">
        <v>9.7376853680115588E-2</v>
      </c>
      <c r="I7971" s="27">
        <v>3.7021607082474282E-2</v>
      </c>
      <c r="J7971" s="27">
        <v>0.17360088927838224</v>
      </c>
      <c r="K7971" s="27">
        <v>1.7183274778202001E-2</v>
      </c>
      <c r="L7971" s="27">
        <v>0.10858412800766862</v>
      </c>
      <c r="M7971" s="27">
        <v>0.24865393633772273</v>
      </c>
      <c r="N7971" s="27">
        <v>6.8605356834380418E-2</v>
      </c>
      <c r="O7971" s="27">
        <v>0</v>
      </c>
      <c r="P7971" s="27">
        <v>0</v>
      </c>
      <c r="Q7971" s="27">
        <v>0</v>
      </c>
      <c r="R7971" s="27">
        <v>0</v>
      </c>
      <c r="S7971" s="27">
        <v>0</v>
      </c>
      <c r="T7971" s="27">
        <v>0</v>
      </c>
      <c r="U7971" s="27">
        <v>0</v>
      </c>
      <c r="V7971" s="27">
        <v>0</v>
      </c>
      <c r="W7971" s="27">
        <v>0</v>
      </c>
      <c r="X7971" s="27">
        <v>0</v>
      </c>
      <c r="Y7971" s="27">
        <v>0</v>
      </c>
      <c r="Z7971" s="27">
        <v>0</v>
      </c>
      <c r="AA7971" s="27">
        <v>0</v>
      </c>
      <c r="AB7971" s="27">
        <v>0</v>
      </c>
      <c r="AC7971" s="27">
        <v>0</v>
      </c>
      <c r="AD7971" s="27">
        <v>0</v>
      </c>
      <c r="AE7971" s="27">
        <v>0</v>
      </c>
      <c r="AF7971" s="27">
        <v>0</v>
      </c>
      <c r="AG7971" s="27">
        <v>0</v>
      </c>
      <c r="AH7971" s="27">
        <v>0</v>
      </c>
      <c r="AI7971" s="27">
        <v>0</v>
      </c>
      <c r="AK7971" s="29">
        <f t="shared" si="124"/>
        <v>3.0769890301221958E-2</v>
      </c>
    </row>
    <row r="7972" spans="1:37" x14ac:dyDescent="0.25">
      <c r="A7972">
        <v>7970</v>
      </c>
      <c r="B7972" s="1">
        <v>1.2200000000000001E-2</v>
      </c>
      <c r="C7972" s="1">
        <v>-1.1560735587354361E-4</v>
      </c>
      <c r="D7972" s="27">
        <v>0.1330485561973353</v>
      </c>
      <c r="E7972" s="27">
        <v>0.10035101299090776</v>
      </c>
      <c r="F7972" s="27">
        <v>9.3810502711505719E-2</v>
      </c>
      <c r="G7972" s="27">
        <v>2.7079326040506772E-2</v>
      </c>
      <c r="H7972" s="27">
        <v>2.43630026625449E-3</v>
      </c>
      <c r="I7972" s="27">
        <v>0.15667113032203694</v>
      </c>
      <c r="J7972" s="27">
        <v>9.1465485481083172E-2</v>
      </c>
      <c r="K7972" s="27">
        <v>9.8461410725640131E-2</v>
      </c>
      <c r="L7972" s="27">
        <v>5.0520589586851496E-2</v>
      </c>
      <c r="M7972" s="27">
        <v>0.15144625108707338</v>
      </c>
      <c r="N7972" s="27">
        <v>9.4709434590804858E-2</v>
      </c>
      <c r="O7972" s="27">
        <v>0</v>
      </c>
      <c r="P7972" s="27">
        <v>0</v>
      </c>
      <c r="Q7972" s="27">
        <v>0</v>
      </c>
      <c r="R7972" s="27">
        <v>0</v>
      </c>
      <c r="S7972" s="27">
        <v>0</v>
      </c>
      <c r="T7972" s="27">
        <v>0</v>
      </c>
      <c r="U7972" s="27">
        <v>0</v>
      </c>
      <c r="V7972" s="27">
        <v>0</v>
      </c>
      <c r="W7972" s="27">
        <v>0</v>
      </c>
      <c r="X7972" s="27">
        <v>0</v>
      </c>
      <c r="Y7972" s="27">
        <v>0</v>
      </c>
      <c r="Z7972" s="27">
        <v>0</v>
      </c>
      <c r="AA7972" s="27">
        <v>0</v>
      </c>
      <c r="AB7972" s="27">
        <v>0</v>
      </c>
      <c r="AC7972" s="27">
        <v>0</v>
      </c>
      <c r="AD7972" s="27">
        <v>0</v>
      </c>
      <c r="AE7972" s="27">
        <v>0</v>
      </c>
      <c r="AF7972" s="27">
        <v>0</v>
      </c>
      <c r="AG7972" s="27">
        <v>0</v>
      </c>
      <c r="AH7972" s="27">
        <v>0</v>
      </c>
      <c r="AI7972" s="27">
        <v>0</v>
      </c>
      <c r="AK7972" s="29">
        <f t="shared" si="124"/>
        <v>-9.4760127765199671E-3</v>
      </c>
    </row>
    <row r="7973" spans="1:37" x14ac:dyDescent="0.25">
      <c r="A7973">
        <v>7971</v>
      </c>
      <c r="B7973" s="1">
        <v>1.0200000000000001E-2</v>
      </c>
      <c r="C7973" s="1">
        <v>2.8218050248173194E-4</v>
      </c>
      <c r="D7973" s="27">
        <v>0.19703972322765997</v>
      </c>
      <c r="E7973" s="27">
        <v>0.11462286537112872</v>
      </c>
      <c r="F7973" s="27">
        <v>2.3200681570798364E-2</v>
      </c>
      <c r="G7973" s="27">
        <v>1.0865186304239546E-2</v>
      </c>
      <c r="H7973" s="27">
        <v>9.1645279058228821E-2</v>
      </c>
      <c r="I7973" s="27">
        <v>8.7146424698959654E-2</v>
      </c>
      <c r="J7973" s="27">
        <v>4.0538770158635502E-2</v>
      </c>
      <c r="K7973" s="27">
        <v>2.006240068027818E-4</v>
      </c>
      <c r="L7973" s="27">
        <v>7.5499815228545583E-2</v>
      </c>
      <c r="M7973" s="27">
        <v>0.16112423381778854</v>
      </c>
      <c r="N7973" s="27">
        <v>0.19811639655721244</v>
      </c>
      <c r="O7973" s="27">
        <v>0</v>
      </c>
      <c r="P7973" s="27">
        <v>0</v>
      </c>
      <c r="Q7973" s="27">
        <v>0</v>
      </c>
      <c r="R7973" s="27">
        <v>0</v>
      </c>
      <c r="S7973" s="27">
        <v>0</v>
      </c>
      <c r="T7973" s="27">
        <v>0</v>
      </c>
      <c r="U7973" s="27">
        <v>0</v>
      </c>
      <c r="V7973" s="27">
        <v>0</v>
      </c>
      <c r="W7973" s="27">
        <v>0</v>
      </c>
      <c r="X7973" s="27">
        <v>0</v>
      </c>
      <c r="Y7973" s="27">
        <v>0</v>
      </c>
      <c r="Z7973" s="27">
        <v>0</v>
      </c>
      <c r="AA7973" s="27">
        <v>0</v>
      </c>
      <c r="AB7973" s="27">
        <v>0</v>
      </c>
      <c r="AC7973" s="27">
        <v>0</v>
      </c>
      <c r="AD7973" s="27">
        <v>0</v>
      </c>
      <c r="AE7973" s="27">
        <v>0</v>
      </c>
      <c r="AF7973" s="27">
        <v>0</v>
      </c>
      <c r="AG7973" s="27">
        <v>0</v>
      </c>
      <c r="AH7973" s="27">
        <v>0</v>
      </c>
      <c r="AI7973" s="27">
        <v>0</v>
      </c>
      <c r="AK7973" s="29">
        <f t="shared" si="124"/>
        <v>2.7664755145267835E-2</v>
      </c>
    </row>
    <row r="7974" spans="1:37" x14ac:dyDescent="0.25">
      <c r="A7974">
        <v>7972</v>
      </c>
      <c r="B7974" s="1">
        <v>9.1000000000000004E-3</v>
      </c>
      <c r="C7974" s="1">
        <v>2.4828863173529086E-4</v>
      </c>
      <c r="D7974" s="27">
        <v>0.1534054750403282</v>
      </c>
      <c r="E7974" s="27">
        <v>7.1056243487726656E-2</v>
      </c>
      <c r="F7974" s="27">
        <v>7.613677741924324E-2</v>
      </c>
      <c r="G7974" s="27">
        <v>8.8394873883841263E-2</v>
      </c>
      <c r="H7974" s="27">
        <v>0.1316011443477135</v>
      </c>
      <c r="I7974" s="27">
        <v>2.5361905935766E-3</v>
      </c>
      <c r="J7974" s="27">
        <v>3.3189297492235224E-2</v>
      </c>
      <c r="K7974" s="27">
        <v>7.8452011136725727E-3</v>
      </c>
      <c r="L7974" s="27">
        <v>0.12721864411679715</v>
      </c>
      <c r="M7974" s="27">
        <v>0.13533263035538584</v>
      </c>
      <c r="N7974" s="27">
        <v>0.17328352214947967</v>
      </c>
      <c r="O7974" s="27">
        <v>0</v>
      </c>
      <c r="P7974" s="27">
        <v>0</v>
      </c>
      <c r="Q7974" s="27">
        <v>0</v>
      </c>
      <c r="R7974" s="27">
        <v>0</v>
      </c>
      <c r="S7974" s="27">
        <v>0</v>
      </c>
      <c r="T7974" s="27">
        <v>0</v>
      </c>
      <c r="U7974" s="27">
        <v>0</v>
      </c>
      <c r="V7974" s="27">
        <v>0</v>
      </c>
      <c r="W7974" s="27">
        <v>0</v>
      </c>
      <c r="X7974" s="27">
        <v>0</v>
      </c>
      <c r="Y7974" s="27">
        <v>0</v>
      </c>
      <c r="Z7974" s="27">
        <v>0</v>
      </c>
      <c r="AA7974" s="27">
        <v>0</v>
      </c>
      <c r="AB7974" s="27">
        <v>0</v>
      </c>
      <c r="AC7974" s="27">
        <v>0</v>
      </c>
      <c r="AD7974" s="27">
        <v>0</v>
      </c>
      <c r="AE7974" s="27">
        <v>0</v>
      </c>
      <c r="AF7974" s="27">
        <v>0</v>
      </c>
      <c r="AG7974" s="27">
        <v>0</v>
      </c>
      <c r="AH7974" s="27">
        <v>0</v>
      </c>
      <c r="AI7974" s="27">
        <v>0</v>
      </c>
      <c r="AK7974" s="29">
        <f t="shared" si="124"/>
        <v>2.7284465025856137E-2</v>
      </c>
    </row>
    <row r="7975" spans="1:37" x14ac:dyDescent="0.25">
      <c r="A7975">
        <v>7973</v>
      </c>
      <c r="B7975" s="1">
        <v>1.09E-2</v>
      </c>
      <c r="C7975" s="1">
        <v>4.6161835121316723E-4</v>
      </c>
      <c r="D7975" s="27">
        <v>9.7682414469110763E-3</v>
      </c>
      <c r="E7975" s="27">
        <v>6.1069404024385883E-2</v>
      </c>
      <c r="F7975" s="27">
        <v>7.895139400221473E-3</v>
      </c>
      <c r="G7975" s="27">
        <v>8.6729944817233354E-2</v>
      </c>
      <c r="H7975" s="27">
        <v>0.14314205592491211</v>
      </c>
      <c r="I7975" s="27">
        <v>8.9739627026912794E-2</v>
      </c>
      <c r="J7975" s="27">
        <v>0.23427274003661433</v>
      </c>
      <c r="K7975" s="27">
        <v>2.111549445678465E-2</v>
      </c>
      <c r="L7975" s="27">
        <v>0.23170758440036876</v>
      </c>
      <c r="M7975" s="27">
        <v>3.7729158367514275E-2</v>
      </c>
      <c r="N7975" s="27">
        <v>7.6830610098141142E-2</v>
      </c>
      <c r="O7975" s="27">
        <v>0</v>
      </c>
      <c r="P7975" s="27">
        <v>0</v>
      </c>
      <c r="Q7975" s="27">
        <v>0</v>
      </c>
      <c r="R7975" s="27">
        <v>0</v>
      </c>
      <c r="S7975" s="27">
        <v>0</v>
      </c>
      <c r="T7975" s="27">
        <v>0</v>
      </c>
      <c r="U7975" s="27">
        <v>0</v>
      </c>
      <c r="V7975" s="27">
        <v>0</v>
      </c>
      <c r="W7975" s="27">
        <v>0</v>
      </c>
      <c r="X7975" s="27">
        <v>0</v>
      </c>
      <c r="Y7975" s="27">
        <v>0</v>
      </c>
      <c r="Z7975" s="27">
        <v>0</v>
      </c>
      <c r="AA7975" s="27">
        <v>0</v>
      </c>
      <c r="AB7975" s="27">
        <v>0</v>
      </c>
      <c r="AC7975" s="27">
        <v>0</v>
      </c>
      <c r="AD7975" s="27">
        <v>0</v>
      </c>
      <c r="AE7975" s="27">
        <v>0</v>
      </c>
      <c r="AF7975" s="27">
        <v>0</v>
      </c>
      <c r="AG7975" s="27">
        <v>0</v>
      </c>
      <c r="AH7975" s="27">
        <v>0</v>
      </c>
      <c r="AI7975" s="27">
        <v>0</v>
      </c>
      <c r="AK7975" s="29">
        <f t="shared" si="124"/>
        <v>4.2350307450749289E-2</v>
      </c>
    </row>
    <row r="7976" spans="1:37" x14ac:dyDescent="0.25">
      <c r="A7976">
        <v>7974</v>
      </c>
      <c r="B7976" s="1">
        <v>1.09E-2</v>
      </c>
      <c r="C7976" s="1">
        <v>-5.4701786634119737E-5</v>
      </c>
      <c r="D7976" s="27">
        <v>0.15409797456210081</v>
      </c>
      <c r="E7976" s="27">
        <v>1.5994952215873416E-2</v>
      </c>
      <c r="F7976" s="27">
        <v>9.7196260425354175E-2</v>
      </c>
      <c r="G7976" s="27">
        <v>0.17100891913177815</v>
      </c>
      <c r="H7976" s="27">
        <v>0.13970977720946051</v>
      </c>
      <c r="I7976" s="27">
        <v>4.5045659046646626E-2</v>
      </c>
      <c r="J7976" s="27">
        <v>2.2897251263808219E-2</v>
      </c>
      <c r="K7976" s="27">
        <v>6.9465625735923214E-2</v>
      </c>
      <c r="L7976" s="27">
        <v>0.14281491856116532</v>
      </c>
      <c r="M7976" s="27">
        <v>1.3752321548796883E-2</v>
      </c>
      <c r="N7976" s="27">
        <v>0.12801634029909231</v>
      </c>
      <c r="O7976" s="27">
        <v>0</v>
      </c>
      <c r="P7976" s="27">
        <v>0</v>
      </c>
      <c r="Q7976" s="27">
        <v>0</v>
      </c>
      <c r="R7976" s="27">
        <v>0</v>
      </c>
      <c r="S7976" s="27">
        <v>0</v>
      </c>
      <c r="T7976" s="27">
        <v>0</v>
      </c>
      <c r="U7976" s="27">
        <v>0</v>
      </c>
      <c r="V7976" s="27">
        <v>0</v>
      </c>
      <c r="W7976" s="27">
        <v>0</v>
      </c>
      <c r="X7976" s="27">
        <v>0</v>
      </c>
      <c r="Y7976" s="27">
        <v>0</v>
      </c>
      <c r="Z7976" s="27">
        <v>0</v>
      </c>
      <c r="AA7976" s="27">
        <v>0</v>
      </c>
      <c r="AB7976" s="27">
        <v>0</v>
      </c>
      <c r="AC7976" s="27">
        <v>0</v>
      </c>
      <c r="AD7976" s="27">
        <v>0</v>
      </c>
      <c r="AE7976" s="27">
        <v>0</v>
      </c>
      <c r="AF7976" s="27">
        <v>0</v>
      </c>
      <c r="AG7976" s="27">
        <v>0</v>
      </c>
      <c r="AH7976" s="27">
        <v>0</v>
      </c>
      <c r="AI7976" s="27">
        <v>0</v>
      </c>
      <c r="AK7976" s="29">
        <f t="shared" si="124"/>
        <v>-5.0185125352403426E-3</v>
      </c>
    </row>
    <row r="7977" spans="1:37" x14ac:dyDescent="0.25">
      <c r="A7977">
        <v>7975</v>
      </c>
      <c r="B7977" s="1">
        <v>1.24E-2</v>
      </c>
      <c r="C7977" s="1">
        <v>3.7551847370644791E-4</v>
      </c>
      <c r="D7977" s="27">
        <v>5.1540137783670642E-2</v>
      </c>
      <c r="E7977" s="27">
        <v>0.16553556049969598</v>
      </c>
      <c r="F7977" s="27">
        <v>9.6035859052048811E-3</v>
      </c>
      <c r="G7977" s="27">
        <v>9.3226941066620092E-2</v>
      </c>
      <c r="H7977" s="27">
        <v>5.7046742585653551E-2</v>
      </c>
      <c r="I7977" s="27">
        <v>0.10101925347063681</v>
      </c>
      <c r="J7977" s="27">
        <v>0.10752087815750334</v>
      </c>
      <c r="K7977" s="27">
        <v>5.7419593380024704E-2</v>
      </c>
      <c r="L7977" s="27">
        <v>0.12549754137952948</v>
      </c>
      <c r="M7977" s="27">
        <v>0.12307842939680982</v>
      </c>
      <c r="N7977" s="27">
        <v>0.1085113363746508</v>
      </c>
      <c r="O7977" s="27">
        <v>0</v>
      </c>
      <c r="P7977" s="27">
        <v>0</v>
      </c>
      <c r="Q7977" s="27">
        <v>0</v>
      </c>
      <c r="R7977" s="27">
        <v>0</v>
      </c>
      <c r="S7977" s="27">
        <v>0</v>
      </c>
      <c r="T7977" s="27">
        <v>0</v>
      </c>
      <c r="U7977" s="27">
        <v>0</v>
      </c>
      <c r="V7977" s="27">
        <v>0</v>
      </c>
      <c r="W7977" s="27">
        <v>0</v>
      </c>
      <c r="X7977" s="27">
        <v>0</v>
      </c>
      <c r="Y7977" s="27">
        <v>0</v>
      </c>
      <c r="Z7977" s="27">
        <v>0</v>
      </c>
      <c r="AA7977" s="27">
        <v>0</v>
      </c>
      <c r="AB7977" s="27">
        <v>0</v>
      </c>
      <c r="AC7977" s="27">
        <v>0</v>
      </c>
      <c r="AD7977" s="27">
        <v>0</v>
      </c>
      <c r="AE7977" s="27">
        <v>0</v>
      </c>
      <c r="AF7977" s="27">
        <v>0</v>
      </c>
      <c r="AG7977" s="27">
        <v>0</v>
      </c>
      <c r="AH7977" s="27">
        <v>0</v>
      </c>
      <c r="AI7977" s="27">
        <v>0</v>
      </c>
      <c r="AK7977" s="29">
        <f t="shared" si="124"/>
        <v>3.028374787955225E-2</v>
      </c>
    </row>
    <row r="7978" spans="1:37" x14ac:dyDescent="0.25">
      <c r="A7978">
        <v>7976</v>
      </c>
      <c r="B7978" s="1">
        <v>1.32E-2</v>
      </c>
      <c r="C7978" s="1">
        <v>-2.4244336355379144E-4</v>
      </c>
      <c r="D7978" s="27">
        <v>2.8746360917727452E-2</v>
      </c>
      <c r="E7978" s="27">
        <v>9.0788013312251226E-2</v>
      </c>
      <c r="F7978" s="27">
        <v>0.17056984849185597</v>
      </c>
      <c r="G7978" s="27">
        <v>0.10139694804652534</v>
      </c>
      <c r="H7978" s="27">
        <v>0.11409729664700537</v>
      </c>
      <c r="I7978" s="27">
        <v>1.4915776684223473E-2</v>
      </c>
      <c r="J7978" s="27">
        <v>8.7049018651004076E-2</v>
      </c>
      <c r="K7978" s="27">
        <v>0.19424895204563022</v>
      </c>
      <c r="L7978" s="27">
        <v>0.11166504679609364</v>
      </c>
      <c r="M7978" s="27">
        <v>7.4098247506701423E-2</v>
      </c>
      <c r="N7978" s="27">
        <v>1.2424490900981702E-2</v>
      </c>
      <c r="O7978" s="27">
        <v>0</v>
      </c>
      <c r="P7978" s="27">
        <v>0</v>
      </c>
      <c r="Q7978" s="27">
        <v>0</v>
      </c>
      <c r="R7978" s="27">
        <v>0</v>
      </c>
      <c r="S7978" s="27">
        <v>0</v>
      </c>
      <c r="T7978" s="27">
        <v>0</v>
      </c>
      <c r="U7978" s="27">
        <v>0</v>
      </c>
      <c r="V7978" s="27">
        <v>0</v>
      </c>
      <c r="W7978" s="27">
        <v>0</v>
      </c>
      <c r="X7978" s="27">
        <v>0</v>
      </c>
      <c r="Y7978" s="27">
        <v>0</v>
      </c>
      <c r="Z7978" s="27">
        <v>0</v>
      </c>
      <c r="AA7978" s="27">
        <v>0</v>
      </c>
      <c r="AB7978" s="27">
        <v>0</v>
      </c>
      <c r="AC7978" s="27">
        <v>0</v>
      </c>
      <c r="AD7978" s="27">
        <v>0</v>
      </c>
      <c r="AE7978" s="27">
        <v>0</v>
      </c>
      <c r="AF7978" s="27">
        <v>0</v>
      </c>
      <c r="AG7978" s="27">
        <v>0</v>
      </c>
      <c r="AH7978" s="27">
        <v>0</v>
      </c>
      <c r="AI7978" s="27">
        <v>0</v>
      </c>
      <c r="AK7978" s="29">
        <f t="shared" si="124"/>
        <v>-1.8366921481347838E-2</v>
      </c>
    </row>
    <row r="7979" spans="1:37" x14ac:dyDescent="0.25">
      <c r="A7979">
        <v>7977</v>
      </c>
      <c r="B7979" s="1">
        <v>1.29E-2</v>
      </c>
      <c r="C7979" s="1">
        <v>1.783840019824516E-4</v>
      </c>
      <c r="D7979" s="27">
        <v>0.10335002781486131</v>
      </c>
      <c r="E7979" s="27">
        <v>0.1245426621956004</v>
      </c>
      <c r="F7979" s="27">
        <v>0.1004843362442943</v>
      </c>
      <c r="G7979" s="27">
        <v>9.9289987505780733E-2</v>
      </c>
      <c r="H7979" s="27">
        <v>0.1662105577947201</v>
      </c>
      <c r="I7979" s="27">
        <v>3.9299032562111078E-2</v>
      </c>
      <c r="J7979" s="27">
        <v>0.14867875688950549</v>
      </c>
      <c r="K7979" s="27">
        <v>5.6278935037598801E-2</v>
      </c>
      <c r="L7979" s="27">
        <v>4.334479534650066E-2</v>
      </c>
      <c r="M7979" s="27">
        <v>7.2462340742018266E-2</v>
      </c>
      <c r="N7979" s="27">
        <v>4.6058567867008862E-2</v>
      </c>
      <c r="O7979" s="27">
        <v>0</v>
      </c>
      <c r="P7979" s="27">
        <v>0</v>
      </c>
      <c r="Q7979" s="27">
        <v>0</v>
      </c>
      <c r="R7979" s="27">
        <v>0</v>
      </c>
      <c r="S7979" s="27">
        <v>0</v>
      </c>
      <c r="T7979" s="27">
        <v>0</v>
      </c>
      <c r="U7979" s="27">
        <v>0</v>
      </c>
      <c r="V7979" s="27">
        <v>0</v>
      </c>
      <c r="W7979" s="27">
        <v>0</v>
      </c>
      <c r="X7979" s="27">
        <v>0</v>
      </c>
      <c r="Y7979" s="27">
        <v>0</v>
      </c>
      <c r="Z7979" s="27">
        <v>0</v>
      </c>
      <c r="AA7979" s="27">
        <v>0</v>
      </c>
      <c r="AB7979" s="27">
        <v>0</v>
      </c>
      <c r="AC7979" s="27">
        <v>0</v>
      </c>
      <c r="AD7979" s="27">
        <v>0</v>
      </c>
      <c r="AE7979" s="27">
        <v>0</v>
      </c>
      <c r="AF7979" s="27">
        <v>0</v>
      </c>
      <c r="AG7979" s="27">
        <v>0</v>
      </c>
      <c r="AH7979" s="27">
        <v>0</v>
      </c>
      <c r="AI7979" s="27">
        <v>0</v>
      </c>
      <c r="AK7979" s="29">
        <f t="shared" si="124"/>
        <v>1.3828217207941985E-2</v>
      </c>
    </row>
    <row r="7980" spans="1:37" x14ac:dyDescent="0.25">
      <c r="A7980">
        <v>7978</v>
      </c>
      <c r="B7980" s="1">
        <v>1.1900000000000001E-2</v>
      </c>
      <c r="C7980" s="1">
        <v>7.7677385310014697E-5</v>
      </c>
      <c r="D7980" s="27">
        <v>5.2157870240431392E-2</v>
      </c>
      <c r="E7980" s="27">
        <v>0.11904021392744871</v>
      </c>
      <c r="F7980" s="27">
        <v>1.3510617980210492E-2</v>
      </c>
      <c r="G7980" s="27">
        <v>0.12355423920286474</v>
      </c>
      <c r="H7980" s="27">
        <v>0.11584759952045985</v>
      </c>
      <c r="I7980" s="27">
        <v>8.7290297816239371E-2</v>
      </c>
      <c r="J7980" s="27">
        <v>1.1038278433049649E-2</v>
      </c>
      <c r="K7980" s="27">
        <v>0.12071990710771165</v>
      </c>
      <c r="L7980" s="27">
        <v>0.10889599791664677</v>
      </c>
      <c r="M7980" s="27">
        <v>9.9351731617331962E-2</v>
      </c>
      <c r="N7980" s="27">
        <v>0.14859324623760548</v>
      </c>
      <c r="O7980" s="27">
        <v>0</v>
      </c>
      <c r="P7980" s="27">
        <v>0</v>
      </c>
      <c r="Q7980" s="27">
        <v>0</v>
      </c>
      <c r="R7980" s="27">
        <v>0</v>
      </c>
      <c r="S7980" s="27">
        <v>0</v>
      </c>
      <c r="T7980" s="27">
        <v>0</v>
      </c>
      <c r="U7980" s="27">
        <v>0</v>
      </c>
      <c r="V7980" s="27">
        <v>0</v>
      </c>
      <c r="W7980" s="27">
        <v>0</v>
      </c>
      <c r="X7980" s="27">
        <v>0</v>
      </c>
      <c r="Y7980" s="27">
        <v>0</v>
      </c>
      <c r="Z7980" s="27">
        <v>0</v>
      </c>
      <c r="AA7980" s="27">
        <v>0</v>
      </c>
      <c r="AB7980" s="27">
        <v>0</v>
      </c>
      <c r="AC7980" s="27">
        <v>0</v>
      </c>
      <c r="AD7980" s="27">
        <v>0</v>
      </c>
      <c r="AE7980" s="27">
        <v>0</v>
      </c>
      <c r="AF7980" s="27">
        <v>0</v>
      </c>
      <c r="AG7980" s="27">
        <v>0</v>
      </c>
      <c r="AH7980" s="27">
        <v>0</v>
      </c>
      <c r="AI7980" s="27">
        <v>0</v>
      </c>
      <c r="AK7980" s="29">
        <f t="shared" si="124"/>
        <v>6.5275113705894703E-3</v>
      </c>
    </row>
    <row r="7981" spans="1:37" x14ac:dyDescent="0.25">
      <c r="A7981">
        <v>7979</v>
      </c>
      <c r="B7981" s="1">
        <v>1.35E-2</v>
      </c>
      <c r="C7981" s="1">
        <v>-1.6891571233636679E-4</v>
      </c>
      <c r="D7981" s="27">
        <v>7.2995414619438398E-2</v>
      </c>
      <c r="E7981" s="27">
        <v>0.1210371270789586</v>
      </c>
      <c r="F7981" s="27">
        <v>3.8969046381338031E-2</v>
      </c>
      <c r="G7981" s="27">
        <v>0.13251319773893547</v>
      </c>
      <c r="H7981" s="27">
        <v>0.12510724152919453</v>
      </c>
      <c r="I7981" s="27">
        <v>9.2445052727848837E-2</v>
      </c>
      <c r="J7981" s="27">
        <v>1.4366683997174607E-2</v>
      </c>
      <c r="K7981" s="27">
        <v>0.17473233409033934</v>
      </c>
      <c r="L7981" s="27">
        <v>3.8253018704622541E-2</v>
      </c>
      <c r="M7981" s="27">
        <v>0.14158960860255723</v>
      </c>
      <c r="N7981" s="27">
        <v>4.799127452959244E-2</v>
      </c>
      <c r="O7981" s="27">
        <v>0</v>
      </c>
      <c r="P7981" s="27">
        <v>0</v>
      </c>
      <c r="Q7981" s="27">
        <v>0</v>
      </c>
      <c r="R7981" s="27">
        <v>0</v>
      </c>
      <c r="S7981" s="27">
        <v>0</v>
      </c>
      <c r="T7981" s="27">
        <v>0</v>
      </c>
      <c r="U7981" s="27">
        <v>0</v>
      </c>
      <c r="V7981" s="27">
        <v>0</v>
      </c>
      <c r="W7981" s="27">
        <v>0</v>
      </c>
      <c r="X7981" s="27">
        <v>0</v>
      </c>
      <c r="Y7981" s="27">
        <v>0</v>
      </c>
      <c r="Z7981" s="27">
        <v>0</v>
      </c>
      <c r="AA7981" s="27">
        <v>0</v>
      </c>
      <c r="AB7981" s="27">
        <v>0</v>
      </c>
      <c r="AC7981" s="27">
        <v>0</v>
      </c>
      <c r="AD7981" s="27">
        <v>0</v>
      </c>
      <c r="AE7981" s="27">
        <v>0</v>
      </c>
      <c r="AF7981" s="27">
        <v>0</v>
      </c>
      <c r="AG7981" s="27">
        <v>0</v>
      </c>
      <c r="AH7981" s="27">
        <v>0</v>
      </c>
      <c r="AI7981" s="27">
        <v>0</v>
      </c>
      <c r="AK7981" s="29">
        <f t="shared" si="124"/>
        <v>-1.2512274987879022E-2</v>
      </c>
    </row>
    <row r="7982" spans="1:37" x14ac:dyDescent="0.25">
      <c r="A7982">
        <v>7980</v>
      </c>
      <c r="B7982" s="1">
        <v>1.2699999999999999E-2</v>
      </c>
      <c r="C7982" s="1">
        <v>1.9327835709468438E-4</v>
      </c>
      <c r="D7982" s="27">
        <v>0.10452478058498944</v>
      </c>
      <c r="E7982" s="27">
        <v>0.15607292666040479</v>
      </c>
      <c r="F7982" s="27">
        <v>3.0484863353700337E-2</v>
      </c>
      <c r="G7982" s="27">
        <v>5.0757281429028044E-2</v>
      </c>
      <c r="H7982" s="27">
        <v>9.3941207694594291E-3</v>
      </c>
      <c r="I7982" s="27">
        <v>0.10827498913269305</v>
      </c>
      <c r="J7982" s="27">
        <v>2.0983249314796105E-2</v>
      </c>
      <c r="K7982" s="27">
        <v>0.10735507993277266</v>
      </c>
      <c r="L7982" s="27">
        <v>0.1768020462215642</v>
      </c>
      <c r="M7982" s="27">
        <v>5.80807359295838E-2</v>
      </c>
      <c r="N7982" s="27">
        <v>0.1772699266710083</v>
      </c>
      <c r="O7982" s="27">
        <v>0</v>
      </c>
      <c r="P7982" s="27">
        <v>0</v>
      </c>
      <c r="Q7982" s="27">
        <v>0</v>
      </c>
      <c r="R7982" s="27">
        <v>0</v>
      </c>
      <c r="S7982" s="27">
        <v>0</v>
      </c>
      <c r="T7982" s="27">
        <v>0</v>
      </c>
      <c r="U7982" s="27">
        <v>0</v>
      </c>
      <c r="V7982" s="27">
        <v>0</v>
      </c>
      <c r="W7982" s="27">
        <v>0</v>
      </c>
      <c r="X7982" s="27">
        <v>0</v>
      </c>
      <c r="Y7982" s="27">
        <v>0</v>
      </c>
      <c r="Z7982" s="27">
        <v>0</v>
      </c>
      <c r="AA7982" s="27">
        <v>0</v>
      </c>
      <c r="AB7982" s="27">
        <v>0</v>
      </c>
      <c r="AC7982" s="27">
        <v>0</v>
      </c>
      <c r="AD7982" s="27">
        <v>0</v>
      </c>
      <c r="AE7982" s="27">
        <v>0</v>
      </c>
      <c r="AF7982" s="27">
        <v>0</v>
      </c>
      <c r="AG7982" s="27">
        <v>0</v>
      </c>
      <c r="AH7982" s="27">
        <v>0</v>
      </c>
      <c r="AI7982" s="27">
        <v>0</v>
      </c>
      <c r="AK7982" s="29">
        <f t="shared" si="124"/>
        <v>1.5218768275171999E-2</v>
      </c>
    </row>
    <row r="7983" spans="1:37" x14ac:dyDescent="0.25">
      <c r="A7983">
        <v>7981</v>
      </c>
      <c r="B7983" s="1">
        <v>1.38E-2</v>
      </c>
      <c r="C7983" s="1">
        <v>2.229679780923519E-4</v>
      </c>
      <c r="D7983" s="27">
        <v>0.16055996666142208</v>
      </c>
      <c r="E7983" s="27">
        <v>0.10933152126094318</v>
      </c>
      <c r="F7983" s="27">
        <v>1.9961657903711436E-2</v>
      </c>
      <c r="G7983" s="27">
        <v>0.15069730914047147</v>
      </c>
      <c r="H7983" s="27">
        <v>0.15731859513171328</v>
      </c>
      <c r="I7983" s="27">
        <v>0.13357892313779626</v>
      </c>
      <c r="J7983" s="27">
        <v>0.14137668121710759</v>
      </c>
      <c r="K7983" s="27">
        <v>3.4415837738766955E-2</v>
      </c>
      <c r="L7983" s="27">
        <v>8.1139460282141695E-2</v>
      </c>
      <c r="M7983" s="27">
        <v>7.428333837925228E-3</v>
      </c>
      <c r="N7983" s="27">
        <v>4.1917136880006518E-3</v>
      </c>
      <c r="O7983" s="27">
        <v>0</v>
      </c>
      <c r="P7983" s="27">
        <v>0</v>
      </c>
      <c r="Q7983" s="27">
        <v>0</v>
      </c>
      <c r="R7983" s="27">
        <v>0</v>
      </c>
      <c r="S7983" s="27">
        <v>0</v>
      </c>
      <c r="T7983" s="27">
        <v>0</v>
      </c>
      <c r="U7983" s="27">
        <v>0</v>
      </c>
      <c r="V7983" s="27">
        <v>0</v>
      </c>
      <c r="W7983" s="27">
        <v>0</v>
      </c>
      <c r="X7983" s="27">
        <v>0</v>
      </c>
      <c r="Y7983" s="27">
        <v>0</v>
      </c>
      <c r="Z7983" s="27">
        <v>0</v>
      </c>
      <c r="AA7983" s="27">
        <v>0</v>
      </c>
      <c r="AB7983" s="27">
        <v>0</v>
      </c>
      <c r="AC7983" s="27">
        <v>0</v>
      </c>
      <c r="AD7983" s="27">
        <v>0</v>
      </c>
      <c r="AE7983" s="27">
        <v>0</v>
      </c>
      <c r="AF7983" s="27">
        <v>0</v>
      </c>
      <c r="AG7983" s="27">
        <v>0</v>
      </c>
      <c r="AH7983" s="27">
        <v>0</v>
      </c>
      <c r="AI7983" s="27">
        <v>0</v>
      </c>
      <c r="AK7983" s="29">
        <f t="shared" si="124"/>
        <v>1.615709986176463E-2</v>
      </c>
    </row>
    <row r="7984" spans="1:37" x14ac:dyDescent="0.25">
      <c r="A7984">
        <v>7982</v>
      </c>
      <c r="B7984" s="1">
        <v>1.3599999999999999E-2</v>
      </c>
      <c r="C7984" s="1">
        <v>-1.14909065858096E-4</v>
      </c>
      <c r="D7984" s="27">
        <v>9.9094944545035993E-2</v>
      </c>
      <c r="E7984" s="27">
        <v>0.11244359275662487</v>
      </c>
      <c r="F7984" s="27">
        <v>7.1293221381873703E-2</v>
      </c>
      <c r="G7984" s="27">
        <v>0.11530116158002134</v>
      </c>
      <c r="H7984" s="27">
        <v>1.1239935893799118E-3</v>
      </c>
      <c r="I7984" s="27">
        <v>9.7662348771739377E-2</v>
      </c>
      <c r="J7984" s="27">
        <v>9.211291921886651E-2</v>
      </c>
      <c r="K7984" s="27">
        <v>0.17068852493073083</v>
      </c>
      <c r="L7984" s="27">
        <v>9.7077498971044202E-2</v>
      </c>
      <c r="M7984" s="27">
        <v>7.1554638480023872E-2</v>
      </c>
      <c r="N7984" s="27">
        <v>7.1647155774659591E-2</v>
      </c>
      <c r="O7984" s="27">
        <v>0</v>
      </c>
      <c r="P7984" s="27">
        <v>0</v>
      </c>
      <c r="Q7984" s="27">
        <v>0</v>
      </c>
      <c r="R7984" s="27">
        <v>0</v>
      </c>
      <c r="S7984" s="27">
        <v>0</v>
      </c>
      <c r="T7984" s="27">
        <v>0</v>
      </c>
      <c r="U7984" s="27">
        <v>0</v>
      </c>
      <c r="V7984" s="27">
        <v>0</v>
      </c>
      <c r="W7984" s="27">
        <v>0</v>
      </c>
      <c r="X7984" s="27">
        <v>0</v>
      </c>
      <c r="Y7984" s="27">
        <v>0</v>
      </c>
      <c r="Z7984" s="27">
        <v>0</v>
      </c>
      <c r="AA7984" s="27">
        <v>0</v>
      </c>
      <c r="AB7984" s="27">
        <v>0</v>
      </c>
      <c r="AC7984" s="27">
        <v>0</v>
      </c>
      <c r="AD7984" s="27">
        <v>0</v>
      </c>
      <c r="AE7984" s="27">
        <v>0</v>
      </c>
      <c r="AF7984" s="27">
        <v>0</v>
      </c>
      <c r="AG7984" s="27">
        <v>0</v>
      </c>
      <c r="AH7984" s="27">
        <v>0</v>
      </c>
      <c r="AI7984" s="27">
        <v>0</v>
      </c>
      <c r="AK7984" s="29">
        <f t="shared" si="124"/>
        <v>-8.4491960189776484E-3</v>
      </c>
    </row>
    <row r="7985" spans="1:37" x14ac:dyDescent="0.25">
      <c r="A7985">
        <v>7983</v>
      </c>
      <c r="B7985" s="1">
        <v>1.3299999999999999E-2</v>
      </c>
      <c r="C7985" s="1">
        <v>-1.1800028833183768E-4</v>
      </c>
      <c r="D7985" s="27">
        <v>6.4202513912239786E-2</v>
      </c>
      <c r="E7985" s="27">
        <v>0.10747476836102059</v>
      </c>
      <c r="F7985" s="27">
        <v>7.340027855570698E-2</v>
      </c>
      <c r="G7985" s="27">
        <v>4.1459061937437564E-2</v>
      </c>
      <c r="H7985" s="27">
        <v>8.5034997951946967E-2</v>
      </c>
      <c r="I7985" s="27">
        <v>0.14809305256852306</v>
      </c>
      <c r="J7985" s="27">
        <v>2.4210940330662192E-2</v>
      </c>
      <c r="K7985" s="27">
        <v>0.16698753100249888</v>
      </c>
      <c r="L7985" s="27">
        <v>0.19266530115412081</v>
      </c>
      <c r="M7985" s="27">
        <v>5.4549643583747002E-3</v>
      </c>
      <c r="N7985" s="27">
        <v>9.1016589867468467E-2</v>
      </c>
      <c r="O7985" s="27">
        <v>0</v>
      </c>
      <c r="P7985" s="27">
        <v>0</v>
      </c>
      <c r="Q7985" s="27">
        <v>0</v>
      </c>
      <c r="R7985" s="27">
        <v>0</v>
      </c>
      <c r="S7985" s="27">
        <v>0</v>
      </c>
      <c r="T7985" s="27">
        <v>0</v>
      </c>
      <c r="U7985" s="27">
        <v>0</v>
      </c>
      <c r="V7985" s="27">
        <v>0</v>
      </c>
      <c r="W7985" s="27">
        <v>0</v>
      </c>
      <c r="X7985" s="27">
        <v>0</v>
      </c>
      <c r="Y7985" s="27">
        <v>0</v>
      </c>
      <c r="Z7985" s="27">
        <v>0</v>
      </c>
      <c r="AA7985" s="27">
        <v>0</v>
      </c>
      <c r="AB7985" s="27">
        <v>0</v>
      </c>
      <c r="AC7985" s="27">
        <v>0</v>
      </c>
      <c r="AD7985" s="27">
        <v>0</v>
      </c>
      <c r="AE7985" s="27">
        <v>0</v>
      </c>
      <c r="AF7985" s="27">
        <v>0</v>
      </c>
      <c r="AG7985" s="27">
        <v>0</v>
      </c>
      <c r="AH7985" s="27">
        <v>0</v>
      </c>
      <c r="AI7985" s="27">
        <v>0</v>
      </c>
      <c r="AK7985" s="29">
        <f t="shared" si="124"/>
        <v>-8.8722021302133601E-3</v>
      </c>
    </row>
    <row r="7986" spans="1:37" x14ac:dyDescent="0.25">
      <c r="A7986">
        <v>7984</v>
      </c>
      <c r="B7986" s="1">
        <v>1.1900000000000001E-2</v>
      </c>
      <c r="C7986" s="1">
        <v>6.832174363974837E-5</v>
      </c>
      <c r="D7986" s="27">
        <v>3.7315975188709327E-2</v>
      </c>
      <c r="E7986" s="27">
        <v>0.13130835332917559</v>
      </c>
      <c r="F7986" s="27">
        <v>0.11135436684611165</v>
      </c>
      <c r="G7986" s="27">
        <v>0.10250196217643208</v>
      </c>
      <c r="H7986" s="27">
        <v>9.7313781058890381E-2</v>
      </c>
      <c r="I7986" s="27">
        <v>0.11052499899735699</v>
      </c>
      <c r="J7986" s="27">
        <v>3.8043135926943902E-2</v>
      </c>
      <c r="K7986" s="27">
        <v>6.1385574392388925E-2</v>
      </c>
      <c r="L7986" s="27">
        <v>6.9533323238255174E-2</v>
      </c>
      <c r="M7986" s="27">
        <v>0.13561153069394946</v>
      </c>
      <c r="N7986" s="27">
        <v>0.1051069981517867</v>
      </c>
      <c r="O7986" s="27">
        <v>0</v>
      </c>
      <c r="P7986" s="27">
        <v>0</v>
      </c>
      <c r="Q7986" s="27">
        <v>0</v>
      </c>
      <c r="R7986" s="27">
        <v>0</v>
      </c>
      <c r="S7986" s="27">
        <v>0</v>
      </c>
      <c r="T7986" s="27">
        <v>0</v>
      </c>
      <c r="U7986" s="27">
        <v>0</v>
      </c>
      <c r="V7986" s="27">
        <v>0</v>
      </c>
      <c r="W7986" s="27">
        <v>0</v>
      </c>
      <c r="X7986" s="27">
        <v>0</v>
      </c>
      <c r="Y7986" s="27">
        <v>0</v>
      </c>
      <c r="Z7986" s="27">
        <v>0</v>
      </c>
      <c r="AA7986" s="27">
        <v>0</v>
      </c>
      <c r="AB7986" s="27">
        <v>0</v>
      </c>
      <c r="AC7986" s="27">
        <v>0</v>
      </c>
      <c r="AD7986" s="27">
        <v>0</v>
      </c>
      <c r="AE7986" s="27">
        <v>0</v>
      </c>
      <c r="AF7986" s="27">
        <v>0</v>
      </c>
      <c r="AG7986" s="27">
        <v>0</v>
      </c>
      <c r="AH7986" s="27">
        <v>0</v>
      </c>
      <c r="AI7986" s="27">
        <v>0</v>
      </c>
      <c r="AK7986" s="29">
        <f t="shared" si="124"/>
        <v>5.741322994936837E-3</v>
      </c>
    </row>
    <row r="7987" spans="1:37" x14ac:dyDescent="0.25">
      <c r="A7987">
        <v>7985</v>
      </c>
      <c r="B7987" s="1">
        <v>1.1900000000000001E-2</v>
      </c>
      <c r="C7987" s="1">
        <v>3.0824691732346743E-4</v>
      </c>
      <c r="D7987" s="27">
        <v>7.5320099807208885E-2</v>
      </c>
      <c r="E7987" s="27">
        <v>0.13337747625257432</v>
      </c>
      <c r="F7987" s="27">
        <v>2.6881556623837788E-2</v>
      </c>
      <c r="G7987" s="27">
        <v>0.10485134155527347</v>
      </c>
      <c r="H7987" s="27">
        <v>5.5866134992930368E-2</v>
      </c>
      <c r="I7987" s="27">
        <v>0.12260675432736104</v>
      </c>
      <c r="J7987" s="27">
        <v>0.12652090772935959</v>
      </c>
      <c r="K7987" s="27">
        <v>3.8614240619439501E-2</v>
      </c>
      <c r="L7987" s="27">
        <v>0.12347427144684489</v>
      </c>
      <c r="M7987" s="27">
        <v>0.13316778378893782</v>
      </c>
      <c r="N7987" s="27">
        <v>5.9319432856232472E-2</v>
      </c>
      <c r="O7987" s="27">
        <v>0</v>
      </c>
      <c r="P7987" s="27">
        <v>0</v>
      </c>
      <c r="Q7987" s="27">
        <v>0</v>
      </c>
      <c r="R7987" s="27">
        <v>0</v>
      </c>
      <c r="S7987" s="27">
        <v>0</v>
      </c>
      <c r="T7987" s="27">
        <v>0</v>
      </c>
      <c r="U7987" s="27">
        <v>0</v>
      </c>
      <c r="V7987" s="27">
        <v>0</v>
      </c>
      <c r="W7987" s="27">
        <v>0</v>
      </c>
      <c r="X7987" s="27">
        <v>0</v>
      </c>
      <c r="Y7987" s="27">
        <v>0</v>
      </c>
      <c r="Z7987" s="27">
        <v>0</v>
      </c>
      <c r="AA7987" s="27">
        <v>0</v>
      </c>
      <c r="AB7987" s="27">
        <v>0</v>
      </c>
      <c r="AC7987" s="27">
        <v>0</v>
      </c>
      <c r="AD7987" s="27">
        <v>0</v>
      </c>
      <c r="AE7987" s="27">
        <v>0</v>
      </c>
      <c r="AF7987" s="27">
        <v>0</v>
      </c>
      <c r="AG7987" s="27">
        <v>0</v>
      </c>
      <c r="AH7987" s="27">
        <v>0</v>
      </c>
      <c r="AI7987" s="27">
        <v>0</v>
      </c>
      <c r="AK7987" s="29">
        <f t="shared" si="124"/>
        <v>2.5903102296089699E-2</v>
      </c>
    </row>
    <row r="7988" spans="1:37" x14ac:dyDescent="0.25">
      <c r="A7988">
        <v>7986</v>
      </c>
      <c r="B7988" s="1">
        <v>1.15E-2</v>
      </c>
      <c r="C7988" s="1">
        <v>3.8084563650503335E-4</v>
      </c>
      <c r="D7988" s="27">
        <v>0.10797349879039182</v>
      </c>
      <c r="E7988" s="27">
        <v>0.1334714602015413</v>
      </c>
      <c r="F7988" s="27">
        <v>1.9004661737791025E-2</v>
      </c>
      <c r="G7988" s="27">
        <v>0.13695513067167556</v>
      </c>
      <c r="H7988" s="27">
        <v>4.3989141172389688E-2</v>
      </c>
      <c r="I7988" s="27">
        <v>4.1959611638017633E-2</v>
      </c>
      <c r="J7988" s="27">
        <v>0.10499065354151638</v>
      </c>
      <c r="K7988" s="27">
        <v>4.2776541659440219E-2</v>
      </c>
      <c r="L7988" s="27">
        <v>0.12729629022408426</v>
      </c>
      <c r="M7988" s="27">
        <v>0.12152006688523037</v>
      </c>
      <c r="N7988" s="27">
        <v>0.12006294347792167</v>
      </c>
      <c r="O7988" s="27">
        <v>0</v>
      </c>
      <c r="P7988" s="27">
        <v>0</v>
      </c>
      <c r="Q7988" s="27">
        <v>0</v>
      </c>
      <c r="R7988" s="27">
        <v>0</v>
      </c>
      <c r="S7988" s="27">
        <v>0</v>
      </c>
      <c r="T7988" s="27">
        <v>0</v>
      </c>
      <c r="U7988" s="27">
        <v>0</v>
      </c>
      <c r="V7988" s="27">
        <v>0</v>
      </c>
      <c r="W7988" s="27">
        <v>0</v>
      </c>
      <c r="X7988" s="27">
        <v>0</v>
      </c>
      <c r="Y7988" s="27">
        <v>0</v>
      </c>
      <c r="Z7988" s="27">
        <v>0</v>
      </c>
      <c r="AA7988" s="27">
        <v>0</v>
      </c>
      <c r="AB7988" s="27">
        <v>0</v>
      </c>
      <c r="AC7988" s="27">
        <v>0</v>
      </c>
      <c r="AD7988" s="27">
        <v>0</v>
      </c>
      <c r="AE7988" s="27">
        <v>0</v>
      </c>
      <c r="AF7988" s="27">
        <v>0</v>
      </c>
      <c r="AG7988" s="27">
        <v>0</v>
      </c>
      <c r="AH7988" s="27">
        <v>0</v>
      </c>
      <c r="AI7988" s="27">
        <v>0</v>
      </c>
      <c r="AK7988" s="29">
        <f t="shared" si="124"/>
        <v>3.3117011870002898E-2</v>
      </c>
    </row>
    <row r="7989" spans="1:37" x14ac:dyDescent="0.25">
      <c r="A7989">
        <v>7987</v>
      </c>
      <c r="B7989" s="1">
        <v>1.0999999999999999E-2</v>
      </c>
      <c r="C7989" s="1">
        <v>-2.5706305649557913E-4</v>
      </c>
      <c r="D7989" s="27">
        <v>0.11161227275965294</v>
      </c>
      <c r="E7989" s="27">
        <v>4.7760783221197971E-2</v>
      </c>
      <c r="F7989" s="27">
        <v>0.12540837730955168</v>
      </c>
      <c r="G7989" s="27">
        <v>0.11960782668937966</v>
      </c>
      <c r="H7989" s="27">
        <v>8.1791859935414879E-2</v>
      </c>
      <c r="I7989" s="27">
        <v>5.4898963024236053E-2</v>
      </c>
      <c r="J7989" s="27">
        <v>6.5811930029097902E-4</v>
      </c>
      <c r="K7989" s="27">
        <v>0.13257544732283028</v>
      </c>
      <c r="L7989" s="27">
        <v>7.6373688062764469E-2</v>
      </c>
      <c r="M7989" s="27">
        <v>0.11775800074035106</v>
      </c>
      <c r="N7989" s="27">
        <v>0.13155466163432999</v>
      </c>
      <c r="O7989" s="27">
        <v>0</v>
      </c>
      <c r="P7989" s="27">
        <v>0</v>
      </c>
      <c r="Q7989" s="27">
        <v>0</v>
      </c>
      <c r="R7989" s="27">
        <v>0</v>
      </c>
      <c r="S7989" s="27">
        <v>0</v>
      </c>
      <c r="T7989" s="27">
        <v>0</v>
      </c>
      <c r="U7989" s="27">
        <v>0</v>
      </c>
      <c r="V7989" s="27">
        <v>0</v>
      </c>
      <c r="W7989" s="27">
        <v>0</v>
      </c>
      <c r="X7989" s="27">
        <v>0</v>
      </c>
      <c r="Y7989" s="27">
        <v>0</v>
      </c>
      <c r="Z7989" s="27">
        <v>0</v>
      </c>
      <c r="AA7989" s="27">
        <v>0</v>
      </c>
      <c r="AB7989" s="27">
        <v>0</v>
      </c>
      <c r="AC7989" s="27">
        <v>0</v>
      </c>
      <c r="AD7989" s="27">
        <v>0</v>
      </c>
      <c r="AE7989" s="27">
        <v>0</v>
      </c>
      <c r="AF7989" s="27">
        <v>0</v>
      </c>
      <c r="AG7989" s="27">
        <v>0</v>
      </c>
      <c r="AH7989" s="27">
        <v>0</v>
      </c>
      <c r="AI7989" s="27">
        <v>0</v>
      </c>
      <c r="AK7989" s="29">
        <f t="shared" si="124"/>
        <v>-2.3369368772325375E-2</v>
      </c>
    </row>
    <row r="7990" spans="1:37" x14ac:dyDescent="0.25">
      <c r="A7990">
        <v>7988</v>
      </c>
      <c r="B7990" s="1">
        <v>1.3599999999999999E-2</v>
      </c>
      <c r="C7990" s="1">
        <v>4.95822887681164E-5</v>
      </c>
      <c r="D7990" s="27">
        <v>0.14600487829744974</v>
      </c>
      <c r="E7990" s="27">
        <v>0.11953894510245687</v>
      </c>
      <c r="F7990" s="27">
        <v>3.0389527590553463E-2</v>
      </c>
      <c r="G7990" s="27">
        <v>0.12870978292352167</v>
      </c>
      <c r="H7990" s="27">
        <v>3.3228254402277897E-2</v>
      </c>
      <c r="I7990" s="27">
        <v>5.080618135380046E-2</v>
      </c>
      <c r="J7990" s="27">
        <v>0.10975706401142744</v>
      </c>
      <c r="K7990" s="27">
        <v>0.16264049677478945</v>
      </c>
      <c r="L7990" s="27">
        <v>0.15031590088568098</v>
      </c>
      <c r="M7990" s="27">
        <v>5.2534867376548736E-2</v>
      </c>
      <c r="N7990" s="27">
        <v>1.6074101281493162E-2</v>
      </c>
      <c r="O7990" s="27">
        <v>0</v>
      </c>
      <c r="P7990" s="27">
        <v>0</v>
      </c>
      <c r="Q7990" s="27">
        <v>0</v>
      </c>
      <c r="R7990" s="27">
        <v>0</v>
      </c>
      <c r="S7990" s="27">
        <v>0</v>
      </c>
      <c r="T7990" s="27">
        <v>0</v>
      </c>
      <c r="U7990" s="27">
        <v>0</v>
      </c>
      <c r="V7990" s="27">
        <v>0</v>
      </c>
      <c r="W7990" s="27">
        <v>0</v>
      </c>
      <c r="X7990" s="27">
        <v>0</v>
      </c>
      <c r="Y7990" s="27">
        <v>0</v>
      </c>
      <c r="Z7990" s="27">
        <v>0</v>
      </c>
      <c r="AA7990" s="27">
        <v>0</v>
      </c>
      <c r="AB7990" s="27">
        <v>0</v>
      </c>
      <c r="AC7990" s="27">
        <v>0</v>
      </c>
      <c r="AD7990" s="27">
        <v>0</v>
      </c>
      <c r="AE7990" s="27">
        <v>0</v>
      </c>
      <c r="AF7990" s="27">
        <v>0</v>
      </c>
      <c r="AG7990" s="27">
        <v>0</v>
      </c>
      <c r="AH7990" s="27">
        <v>0</v>
      </c>
      <c r="AI7990" s="27">
        <v>0</v>
      </c>
      <c r="AK7990" s="29">
        <f t="shared" si="124"/>
        <v>3.6457565270673828E-3</v>
      </c>
    </row>
    <row r="7991" spans="1:37" x14ac:dyDescent="0.25">
      <c r="A7991">
        <v>7989</v>
      </c>
      <c r="B7991" s="1">
        <v>1.2500000000000001E-2</v>
      </c>
      <c r="C7991" s="1">
        <v>-3.3985992748442924E-4</v>
      </c>
      <c r="D7991" s="27">
        <v>1.6863898292213422E-2</v>
      </c>
      <c r="E7991" s="27">
        <v>3.2560292904769514E-2</v>
      </c>
      <c r="F7991" s="27">
        <v>0.13590452055486812</v>
      </c>
      <c r="G7991" s="27">
        <v>2.1474283259050198E-2</v>
      </c>
      <c r="H7991" s="27">
        <v>0.1383946622328934</v>
      </c>
      <c r="I7991" s="27">
        <v>0.14623700221005295</v>
      </c>
      <c r="J7991" s="27">
        <v>0.14617772108710136</v>
      </c>
      <c r="K7991" s="27">
        <v>0.1676482241486327</v>
      </c>
      <c r="L7991" s="27">
        <v>0.11186904999740585</v>
      </c>
      <c r="M7991" s="27">
        <v>8.1158756264990847E-2</v>
      </c>
      <c r="N7991" s="27">
        <v>1.7115890480215664E-3</v>
      </c>
      <c r="O7991" s="27">
        <v>0</v>
      </c>
      <c r="P7991" s="27">
        <v>0</v>
      </c>
      <c r="Q7991" s="27">
        <v>0</v>
      </c>
      <c r="R7991" s="27">
        <v>0</v>
      </c>
      <c r="S7991" s="27">
        <v>0</v>
      </c>
      <c r="T7991" s="27">
        <v>0</v>
      </c>
      <c r="U7991" s="27">
        <v>0</v>
      </c>
      <c r="V7991" s="27">
        <v>0</v>
      </c>
      <c r="W7991" s="27">
        <v>0</v>
      </c>
      <c r="X7991" s="27">
        <v>0</v>
      </c>
      <c r="Y7991" s="27">
        <v>0</v>
      </c>
      <c r="Z7991" s="27">
        <v>0</v>
      </c>
      <c r="AA7991" s="27">
        <v>0</v>
      </c>
      <c r="AB7991" s="27">
        <v>0</v>
      </c>
      <c r="AC7991" s="27">
        <v>0</v>
      </c>
      <c r="AD7991" s="27">
        <v>0</v>
      </c>
      <c r="AE7991" s="27">
        <v>0</v>
      </c>
      <c r="AF7991" s="27">
        <v>0</v>
      </c>
      <c r="AG7991" s="27">
        <v>0</v>
      </c>
      <c r="AH7991" s="27">
        <v>0</v>
      </c>
      <c r="AI7991" s="27">
        <v>0</v>
      </c>
      <c r="AK7991" s="29">
        <f t="shared" si="124"/>
        <v>-2.7188794198754338E-2</v>
      </c>
    </row>
    <row r="7992" spans="1:37" x14ac:dyDescent="0.25">
      <c r="A7992">
        <v>7990</v>
      </c>
      <c r="B7992" s="1">
        <v>1.1900000000000001E-2</v>
      </c>
      <c r="C7992" s="1">
        <v>2.3294852380370657E-4</v>
      </c>
      <c r="D7992" s="27">
        <v>0.13184059367085163</v>
      </c>
      <c r="E7992" s="27">
        <v>9.641247922184841E-2</v>
      </c>
      <c r="F7992" s="27">
        <v>8.8120501713226398E-2</v>
      </c>
      <c r="G7992" s="27">
        <v>0.14370155909024457</v>
      </c>
      <c r="H7992" s="27">
        <v>0.15872286617323517</v>
      </c>
      <c r="I7992" s="27">
        <v>2.8525995957913049E-2</v>
      </c>
      <c r="J7992" s="27">
        <v>9.8489438478863642E-2</v>
      </c>
      <c r="K7992" s="27">
        <v>3.9111832605915269E-2</v>
      </c>
      <c r="L7992" s="27">
        <v>0.15107215835527113</v>
      </c>
      <c r="M7992" s="27">
        <v>6.1963991770912129E-2</v>
      </c>
      <c r="N7992" s="27">
        <v>2.0385829617185756E-3</v>
      </c>
      <c r="O7992" s="27">
        <v>0</v>
      </c>
      <c r="P7992" s="27">
        <v>0</v>
      </c>
      <c r="Q7992" s="27">
        <v>0</v>
      </c>
      <c r="R7992" s="27">
        <v>0</v>
      </c>
      <c r="S7992" s="27">
        <v>0</v>
      </c>
      <c r="T7992" s="27">
        <v>0</v>
      </c>
      <c r="U7992" s="27">
        <v>0</v>
      </c>
      <c r="V7992" s="27">
        <v>0</v>
      </c>
      <c r="W7992" s="27">
        <v>0</v>
      </c>
      <c r="X7992" s="27">
        <v>0</v>
      </c>
      <c r="Y7992" s="27">
        <v>0</v>
      </c>
      <c r="Z7992" s="27">
        <v>0</v>
      </c>
      <c r="AA7992" s="27">
        <v>0</v>
      </c>
      <c r="AB7992" s="27">
        <v>0</v>
      </c>
      <c r="AC7992" s="27">
        <v>0</v>
      </c>
      <c r="AD7992" s="27">
        <v>0</v>
      </c>
      <c r="AE7992" s="27">
        <v>0</v>
      </c>
      <c r="AF7992" s="27">
        <v>0</v>
      </c>
      <c r="AG7992" s="27">
        <v>0</v>
      </c>
      <c r="AH7992" s="27">
        <v>0</v>
      </c>
      <c r="AI7992" s="27">
        <v>0</v>
      </c>
      <c r="AK7992" s="29">
        <f t="shared" si="124"/>
        <v>1.9575506201992148E-2</v>
      </c>
    </row>
    <row r="7993" spans="1:37" x14ac:dyDescent="0.25">
      <c r="A7993">
        <v>7991</v>
      </c>
      <c r="B7993" s="1">
        <v>8.3999999999999995E-3</v>
      </c>
      <c r="C7993" s="1">
        <v>2.0966191884887285E-5</v>
      </c>
      <c r="D7993" s="27">
        <v>1.5049112721976695E-2</v>
      </c>
      <c r="E7993" s="27">
        <v>4.6522832653621983E-2</v>
      </c>
      <c r="F7993" s="27">
        <v>0.11928337666011739</v>
      </c>
      <c r="G7993" s="27">
        <v>2.9479097967871092E-2</v>
      </c>
      <c r="H7993" s="27">
        <v>0.1855389947863022</v>
      </c>
      <c r="I7993" s="27">
        <v>5.9874451698435582E-2</v>
      </c>
      <c r="J7993" s="27">
        <v>7.6077099037123189E-2</v>
      </c>
      <c r="K7993" s="27">
        <v>3.5227231280396558E-2</v>
      </c>
      <c r="L7993" s="27">
        <v>5.8926121749165478E-2</v>
      </c>
      <c r="M7993" s="27">
        <v>0.22676978534229766</v>
      </c>
      <c r="N7993" s="27">
        <v>0.14725189610269221</v>
      </c>
      <c r="O7993" s="27">
        <v>0</v>
      </c>
      <c r="P7993" s="27">
        <v>0</v>
      </c>
      <c r="Q7993" s="27">
        <v>0</v>
      </c>
      <c r="R7993" s="27">
        <v>0</v>
      </c>
      <c r="S7993" s="27">
        <v>0</v>
      </c>
      <c r="T7993" s="27">
        <v>0</v>
      </c>
      <c r="U7993" s="27">
        <v>0</v>
      </c>
      <c r="V7993" s="27">
        <v>0</v>
      </c>
      <c r="W7993" s="27">
        <v>0</v>
      </c>
      <c r="X7993" s="27">
        <v>0</v>
      </c>
      <c r="Y7993" s="27">
        <v>0</v>
      </c>
      <c r="Z7993" s="27">
        <v>0</v>
      </c>
      <c r="AA7993" s="27">
        <v>0</v>
      </c>
      <c r="AB7993" s="27">
        <v>0</v>
      </c>
      <c r="AC7993" s="27">
        <v>0</v>
      </c>
      <c r="AD7993" s="27">
        <v>0</v>
      </c>
      <c r="AE7993" s="27">
        <v>0</v>
      </c>
      <c r="AF7993" s="27">
        <v>0</v>
      </c>
      <c r="AG7993" s="27">
        <v>0</v>
      </c>
      <c r="AH7993" s="27">
        <v>0</v>
      </c>
      <c r="AI7993" s="27">
        <v>0</v>
      </c>
      <c r="AK7993" s="29">
        <f t="shared" si="124"/>
        <v>2.4959752243913437E-3</v>
      </c>
    </row>
    <row r="7994" spans="1:37" x14ac:dyDescent="0.25">
      <c r="A7994">
        <v>7992</v>
      </c>
      <c r="B7994" s="1">
        <v>1.11E-2</v>
      </c>
      <c r="C7994" s="1">
        <v>1.1678643425421739E-4</v>
      </c>
      <c r="D7994" s="27">
        <v>1.8797795931046208E-2</v>
      </c>
      <c r="E7994" s="27">
        <v>9.0109605911594934E-2</v>
      </c>
      <c r="F7994" s="27">
        <v>9.5854219204105917E-2</v>
      </c>
      <c r="G7994" s="27">
        <v>0.11270519131868298</v>
      </c>
      <c r="H7994" s="27">
        <v>3.3820060160981186E-2</v>
      </c>
      <c r="I7994" s="27">
        <v>0.11358596966818005</v>
      </c>
      <c r="J7994" s="27">
        <v>0.13699169688433768</v>
      </c>
      <c r="K7994" s="27">
        <v>6.9924264878232154E-2</v>
      </c>
      <c r="L7994" s="27">
        <v>0.1638547977551513</v>
      </c>
      <c r="M7994" s="27">
        <v>0.16242898616088536</v>
      </c>
      <c r="N7994" s="27">
        <v>1.9274121268023146E-3</v>
      </c>
      <c r="O7994" s="27">
        <v>0</v>
      </c>
      <c r="P7994" s="27">
        <v>0</v>
      </c>
      <c r="Q7994" s="27">
        <v>0</v>
      </c>
      <c r="R7994" s="27">
        <v>0</v>
      </c>
      <c r="S7994" s="27">
        <v>0</v>
      </c>
      <c r="T7994" s="27">
        <v>0</v>
      </c>
      <c r="U7994" s="27">
        <v>0</v>
      </c>
      <c r="V7994" s="27">
        <v>0</v>
      </c>
      <c r="W7994" s="27">
        <v>0</v>
      </c>
      <c r="X7994" s="27">
        <v>0</v>
      </c>
      <c r="Y7994" s="27">
        <v>0</v>
      </c>
      <c r="Z7994" s="27">
        <v>0</v>
      </c>
      <c r="AA7994" s="27">
        <v>0</v>
      </c>
      <c r="AB7994" s="27">
        <v>0</v>
      </c>
      <c r="AC7994" s="27">
        <v>0</v>
      </c>
      <c r="AD7994" s="27">
        <v>0</v>
      </c>
      <c r="AE7994" s="27">
        <v>0</v>
      </c>
      <c r="AF7994" s="27">
        <v>0</v>
      </c>
      <c r="AG7994" s="27">
        <v>0</v>
      </c>
      <c r="AH7994" s="27">
        <v>0</v>
      </c>
      <c r="AI7994" s="27">
        <v>0</v>
      </c>
      <c r="AK7994" s="29">
        <f t="shared" si="124"/>
        <v>1.0521300383262827E-2</v>
      </c>
    </row>
    <row r="7995" spans="1:37" x14ac:dyDescent="0.25">
      <c r="A7995">
        <v>7993</v>
      </c>
      <c r="B7995" s="1">
        <v>1.1299999999999999E-2</v>
      </c>
      <c r="C7995" s="1">
        <v>3.1504161130995498E-4</v>
      </c>
      <c r="D7995" s="27">
        <v>6.1121143062348386E-2</v>
      </c>
      <c r="E7995" s="27">
        <v>8.2450910325229804E-2</v>
      </c>
      <c r="F7995" s="27">
        <v>9.4239567399369048E-2</v>
      </c>
      <c r="G7995" s="27">
        <v>0.15117858560110942</v>
      </c>
      <c r="H7995" s="27">
        <v>0.11853197358137135</v>
      </c>
      <c r="I7995" s="27">
        <v>1.853109820094237E-2</v>
      </c>
      <c r="J7995" s="27">
        <v>0.15979884997529673</v>
      </c>
      <c r="K7995" s="27">
        <v>1.7718027659551779E-2</v>
      </c>
      <c r="L7995" s="27">
        <v>0.10485353950878319</v>
      </c>
      <c r="M7995" s="27">
        <v>3.9533910306080625E-2</v>
      </c>
      <c r="N7995" s="27">
        <v>0.15204239437991732</v>
      </c>
      <c r="O7995" s="27">
        <v>0</v>
      </c>
      <c r="P7995" s="27">
        <v>0</v>
      </c>
      <c r="Q7995" s="27">
        <v>0</v>
      </c>
      <c r="R7995" s="27">
        <v>0</v>
      </c>
      <c r="S7995" s="27">
        <v>0</v>
      </c>
      <c r="T7995" s="27">
        <v>0</v>
      </c>
      <c r="U7995" s="27">
        <v>0</v>
      </c>
      <c r="V7995" s="27">
        <v>0</v>
      </c>
      <c r="W7995" s="27">
        <v>0</v>
      </c>
      <c r="X7995" s="27">
        <v>0</v>
      </c>
      <c r="Y7995" s="27">
        <v>0</v>
      </c>
      <c r="Z7995" s="27">
        <v>0</v>
      </c>
      <c r="AA7995" s="27">
        <v>0</v>
      </c>
      <c r="AB7995" s="27">
        <v>0</v>
      </c>
      <c r="AC7995" s="27">
        <v>0</v>
      </c>
      <c r="AD7995" s="27">
        <v>0</v>
      </c>
      <c r="AE7995" s="27">
        <v>0</v>
      </c>
      <c r="AF7995" s="27">
        <v>0</v>
      </c>
      <c r="AG7995" s="27">
        <v>0</v>
      </c>
      <c r="AH7995" s="27">
        <v>0</v>
      </c>
      <c r="AI7995" s="27">
        <v>0</v>
      </c>
      <c r="AK7995" s="29">
        <f t="shared" si="124"/>
        <v>2.7879788611500443E-2</v>
      </c>
    </row>
    <row r="7996" spans="1:37" x14ac:dyDescent="0.25">
      <c r="A7996">
        <v>7994</v>
      </c>
      <c r="B7996" s="1">
        <v>1.49E-2</v>
      </c>
      <c r="C7996" s="1">
        <v>-6.5075321212454851E-4</v>
      </c>
      <c r="D7996" s="27">
        <v>8.0495430403208987E-2</v>
      </c>
      <c r="E7996" s="27">
        <v>4.4611778652703014E-2</v>
      </c>
      <c r="F7996" s="27">
        <v>5.1210046747095873E-2</v>
      </c>
      <c r="G7996" s="27">
        <v>1.5028386434194766E-2</v>
      </c>
      <c r="H7996" s="27">
        <v>6.5044998969447446E-2</v>
      </c>
      <c r="I7996" s="27">
        <v>0.20322672658411714</v>
      </c>
      <c r="J7996" s="27">
        <v>3.0720724437914911E-2</v>
      </c>
      <c r="K7996" s="27">
        <v>0.26913272469343597</v>
      </c>
      <c r="L7996" s="27">
        <v>2.9120101943418998E-2</v>
      </c>
      <c r="M7996" s="27">
        <v>0.10945270956951833</v>
      </c>
      <c r="N7996" s="27">
        <v>0.10195637156494469</v>
      </c>
      <c r="O7996" s="27">
        <v>0</v>
      </c>
      <c r="P7996" s="27">
        <v>0</v>
      </c>
      <c r="Q7996" s="27">
        <v>0</v>
      </c>
      <c r="R7996" s="27">
        <v>0</v>
      </c>
      <c r="S7996" s="27">
        <v>0</v>
      </c>
      <c r="T7996" s="27">
        <v>0</v>
      </c>
      <c r="U7996" s="27">
        <v>0</v>
      </c>
      <c r="V7996" s="27">
        <v>0</v>
      </c>
      <c r="W7996" s="27">
        <v>0</v>
      </c>
      <c r="X7996" s="27">
        <v>0</v>
      </c>
      <c r="Y7996" s="27">
        <v>0</v>
      </c>
      <c r="Z7996" s="27">
        <v>0</v>
      </c>
      <c r="AA7996" s="27">
        <v>0</v>
      </c>
      <c r="AB7996" s="27">
        <v>0</v>
      </c>
      <c r="AC7996" s="27">
        <v>0</v>
      </c>
      <c r="AD7996" s="27">
        <v>0</v>
      </c>
      <c r="AE7996" s="27">
        <v>0</v>
      </c>
      <c r="AF7996" s="27">
        <v>0</v>
      </c>
      <c r="AG7996" s="27">
        <v>0</v>
      </c>
      <c r="AH7996" s="27">
        <v>0</v>
      </c>
      <c r="AI7996" s="27">
        <v>0</v>
      </c>
      <c r="AK7996" s="29">
        <f t="shared" si="124"/>
        <v>-4.3674712223124058E-2</v>
      </c>
    </row>
    <row r="7997" spans="1:37" x14ac:dyDescent="0.25">
      <c r="A7997">
        <v>7995</v>
      </c>
      <c r="B7997" s="1">
        <v>1.23E-2</v>
      </c>
      <c r="C7997" s="1">
        <v>2.0639803589004145E-4</v>
      </c>
      <c r="D7997" s="27">
        <v>2.0982896836601837E-2</v>
      </c>
      <c r="E7997" s="27">
        <v>0.13203280132217893</v>
      </c>
      <c r="F7997" s="27">
        <v>8.555947243549078E-2</v>
      </c>
      <c r="G7997" s="27">
        <v>0.1700878333714298</v>
      </c>
      <c r="H7997" s="27">
        <v>6.7992978952282873E-2</v>
      </c>
      <c r="I7997" s="27">
        <v>1.3514022405910094E-2</v>
      </c>
      <c r="J7997" s="27">
        <v>0.1153006791575988</v>
      </c>
      <c r="K7997" s="27">
        <v>8.7983585069751333E-2</v>
      </c>
      <c r="L7997" s="27">
        <v>9.4264313985832585E-2</v>
      </c>
      <c r="M7997" s="27">
        <v>0.15626728981700355</v>
      </c>
      <c r="N7997" s="27">
        <v>5.6014126645919302E-2</v>
      </c>
      <c r="O7997" s="27">
        <v>0</v>
      </c>
      <c r="P7997" s="27">
        <v>0</v>
      </c>
      <c r="Q7997" s="27">
        <v>0</v>
      </c>
      <c r="R7997" s="27">
        <v>0</v>
      </c>
      <c r="S7997" s="27">
        <v>0</v>
      </c>
      <c r="T7997" s="27">
        <v>0</v>
      </c>
      <c r="U7997" s="27">
        <v>0</v>
      </c>
      <c r="V7997" s="27">
        <v>0</v>
      </c>
      <c r="W7997" s="27">
        <v>0</v>
      </c>
      <c r="X7997" s="27">
        <v>0</v>
      </c>
      <c r="Y7997" s="27">
        <v>0</v>
      </c>
      <c r="Z7997" s="27">
        <v>0</v>
      </c>
      <c r="AA7997" s="27">
        <v>0</v>
      </c>
      <c r="AB7997" s="27">
        <v>0</v>
      </c>
      <c r="AC7997" s="27">
        <v>0</v>
      </c>
      <c r="AD7997" s="27">
        <v>0</v>
      </c>
      <c r="AE7997" s="27">
        <v>0</v>
      </c>
      <c r="AF7997" s="27">
        <v>0</v>
      </c>
      <c r="AG7997" s="27">
        <v>0</v>
      </c>
      <c r="AH7997" s="27">
        <v>0</v>
      </c>
      <c r="AI7997" s="27">
        <v>0</v>
      </c>
      <c r="AK7997" s="29">
        <f t="shared" si="124"/>
        <v>1.678032812114158E-2</v>
      </c>
    </row>
    <row r="7998" spans="1:37" x14ac:dyDescent="0.25">
      <c r="A7998">
        <v>7996</v>
      </c>
      <c r="B7998" s="1">
        <v>1.12E-2</v>
      </c>
      <c r="C7998" s="1">
        <v>4.5606497794780667E-5</v>
      </c>
      <c r="D7998" s="27">
        <v>0.12382764740364485</v>
      </c>
      <c r="E7998" s="27">
        <v>7.2193157599324251E-2</v>
      </c>
      <c r="F7998" s="27">
        <v>9.9391580886627445E-2</v>
      </c>
      <c r="G7998" s="27">
        <v>3.1514455385281998E-2</v>
      </c>
      <c r="H7998" s="27">
        <v>8.2602040821193976E-2</v>
      </c>
      <c r="I7998" s="27">
        <v>3.6274510141958913E-2</v>
      </c>
      <c r="J7998" s="27">
        <v>0.15813826575440654</v>
      </c>
      <c r="K7998" s="27">
        <v>0.10665933883391621</v>
      </c>
      <c r="L7998" s="27">
        <v>0.10985543464573089</v>
      </c>
      <c r="M7998" s="27">
        <v>1.8311334869023827E-2</v>
      </c>
      <c r="N7998" s="27">
        <v>0.16123223365889111</v>
      </c>
      <c r="O7998" s="27">
        <v>0</v>
      </c>
      <c r="P7998" s="27">
        <v>0</v>
      </c>
      <c r="Q7998" s="27">
        <v>0</v>
      </c>
      <c r="R7998" s="27">
        <v>0</v>
      </c>
      <c r="S7998" s="27">
        <v>0</v>
      </c>
      <c r="T7998" s="27">
        <v>0</v>
      </c>
      <c r="U7998" s="27">
        <v>0</v>
      </c>
      <c r="V7998" s="27">
        <v>0</v>
      </c>
      <c r="W7998" s="27">
        <v>0</v>
      </c>
      <c r="X7998" s="27">
        <v>0</v>
      </c>
      <c r="Y7998" s="27">
        <v>0</v>
      </c>
      <c r="Z7998" s="27">
        <v>0</v>
      </c>
      <c r="AA7998" s="27">
        <v>0</v>
      </c>
      <c r="AB7998" s="27">
        <v>0</v>
      </c>
      <c r="AC7998" s="27">
        <v>0</v>
      </c>
      <c r="AD7998" s="27">
        <v>0</v>
      </c>
      <c r="AE7998" s="27">
        <v>0</v>
      </c>
      <c r="AF7998" s="27">
        <v>0</v>
      </c>
      <c r="AG7998" s="27">
        <v>0</v>
      </c>
      <c r="AH7998" s="27">
        <v>0</v>
      </c>
      <c r="AI7998" s="27">
        <v>0</v>
      </c>
      <c r="AK7998" s="29">
        <f t="shared" si="124"/>
        <v>4.0720087316768452E-3</v>
      </c>
    </row>
    <row r="7999" spans="1:37" x14ac:dyDescent="0.25">
      <c r="A7999">
        <v>7997</v>
      </c>
      <c r="B7999" s="1">
        <v>1.44E-2</v>
      </c>
      <c r="C7999" s="1">
        <v>1.1534042167748238E-4</v>
      </c>
      <c r="D7999" s="27">
        <v>8.0692082215308991E-2</v>
      </c>
      <c r="E7999" s="27">
        <v>0.16493968103524331</v>
      </c>
      <c r="F7999" s="27">
        <v>0.11222809720667558</v>
      </c>
      <c r="G7999" s="27">
        <v>1.4800631275079393E-2</v>
      </c>
      <c r="H7999" s="27">
        <v>0.11487180060669354</v>
      </c>
      <c r="I7999" s="27">
        <v>0.13022463566375808</v>
      </c>
      <c r="J7999" s="27">
        <v>0.12043975978567195</v>
      </c>
      <c r="K7999" s="27">
        <v>0.10456473765571306</v>
      </c>
      <c r="L7999" s="27">
        <v>0.15298897168950076</v>
      </c>
      <c r="M7999" s="27">
        <v>5.9143818029945181E-4</v>
      </c>
      <c r="N7999" s="27">
        <v>3.6581646860559341E-3</v>
      </c>
      <c r="O7999" s="27">
        <v>0</v>
      </c>
      <c r="P7999" s="27">
        <v>0</v>
      </c>
      <c r="Q7999" s="27">
        <v>0</v>
      </c>
      <c r="R7999" s="27">
        <v>0</v>
      </c>
      <c r="S7999" s="27">
        <v>0</v>
      </c>
      <c r="T7999" s="27">
        <v>0</v>
      </c>
      <c r="U7999" s="27">
        <v>0</v>
      </c>
      <c r="V7999" s="27">
        <v>0</v>
      </c>
      <c r="W7999" s="27">
        <v>0</v>
      </c>
      <c r="X7999" s="27">
        <v>0</v>
      </c>
      <c r="Y7999" s="27">
        <v>0</v>
      </c>
      <c r="Z7999" s="27">
        <v>0</v>
      </c>
      <c r="AA7999" s="27">
        <v>0</v>
      </c>
      <c r="AB7999" s="27">
        <v>0</v>
      </c>
      <c r="AC7999" s="27">
        <v>0</v>
      </c>
      <c r="AD7999" s="27">
        <v>0</v>
      </c>
      <c r="AE7999" s="27">
        <v>0</v>
      </c>
      <c r="AF7999" s="27">
        <v>0</v>
      </c>
      <c r="AG7999" s="27">
        <v>0</v>
      </c>
      <c r="AH7999" s="27">
        <v>0</v>
      </c>
      <c r="AI7999" s="27">
        <v>0</v>
      </c>
      <c r="AK7999" s="29">
        <f t="shared" si="124"/>
        <v>8.0097515053807206E-3</v>
      </c>
    </row>
    <row r="8000" spans="1:37" x14ac:dyDescent="0.25">
      <c r="A8000">
        <v>7998</v>
      </c>
      <c r="B8000" s="1">
        <v>1.44E-2</v>
      </c>
      <c r="C8000" s="1">
        <v>4.1644948592596038E-4</v>
      </c>
      <c r="D8000" s="27">
        <v>4.1620388279731812E-3</v>
      </c>
      <c r="E8000" s="27">
        <v>0.19493440844654306</v>
      </c>
      <c r="F8000" s="27">
        <v>5.1568715109220599E-2</v>
      </c>
      <c r="G8000" s="27">
        <v>6.2789766225583174E-2</v>
      </c>
      <c r="H8000" s="27">
        <v>7.4295368147580351E-2</v>
      </c>
      <c r="I8000" s="27">
        <v>6.6140684365462901E-2</v>
      </c>
      <c r="J8000" s="27">
        <v>0.23493200579986911</v>
      </c>
      <c r="K8000" s="27">
        <v>6.953476546051314E-2</v>
      </c>
      <c r="L8000" s="27">
        <v>1.8103891272491724E-2</v>
      </c>
      <c r="M8000" s="27">
        <v>4.3653719315595391E-2</v>
      </c>
      <c r="N8000" s="27">
        <v>0.17988463702916752</v>
      </c>
      <c r="O8000" s="27">
        <v>0</v>
      </c>
      <c r="P8000" s="27">
        <v>0</v>
      </c>
      <c r="Q8000" s="27">
        <v>0</v>
      </c>
      <c r="R8000" s="27">
        <v>0</v>
      </c>
      <c r="S8000" s="27">
        <v>0</v>
      </c>
      <c r="T8000" s="27">
        <v>0</v>
      </c>
      <c r="U8000" s="27">
        <v>0</v>
      </c>
      <c r="V8000" s="27">
        <v>0</v>
      </c>
      <c r="W8000" s="27">
        <v>0</v>
      </c>
      <c r="X8000" s="27">
        <v>0</v>
      </c>
      <c r="Y8000" s="27">
        <v>0</v>
      </c>
      <c r="Z8000" s="27">
        <v>0</v>
      </c>
      <c r="AA8000" s="27">
        <v>0</v>
      </c>
      <c r="AB8000" s="27">
        <v>0</v>
      </c>
      <c r="AC8000" s="27">
        <v>0</v>
      </c>
      <c r="AD8000" s="27">
        <v>0</v>
      </c>
      <c r="AE8000" s="27">
        <v>0</v>
      </c>
      <c r="AF8000" s="27">
        <v>0</v>
      </c>
      <c r="AG8000" s="27">
        <v>0</v>
      </c>
      <c r="AH8000" s="27">
        <v>0</v>
      </c>
      <c r="AI8000" s="27">
        <v>0</v>
      </c>
      <c r="AK8000" s="29">
        <f t="shared" si="124"/>
        <v>2.8920103189302805E-2</v>
      </c>
    </row>
    <row r="8001" spans="1:37" x14ac:dyDescent="0.25">
      <c r="A8001">
        <v>7999</v>
      </c>
      <c r="B8001" s="1">
        <v>1.0500000000000001E-2</v>
      </c>
      <c r="C8001" s="1">
        <v>1.1539410123444745E-4</v>
      </c>
      <c r="D8001" s="27">
        <v>9.9551874838558277E-2</v>
      </c>
      <c r="E8001" s="27">
        <v>8.5403013114474055E-2</v>
      </c>
      <c r="F8001" s="27">
        <v>4.6618965714052434E-2</v>
      </c>
      <c r="G8001" s="27">
        <v>8.2291778079938926E-2</v>
      </c>
      <c r="H8001" s="27">
        <v>7.9699967500745053E-2</v>
      </c>
      <c r="I8001" s="27">
        <v>0.18156221609811957</v>
      </c>
      <c r="J8001" s="27">
        <v>3.4549978201208677E-2</v>
      </c>
      <c r="K8001" s="27">
        <v>1.0090563491046107E-2</v>
      </c>
      <c r="L8001" s="27">
        <v>0.10135186824531565</v>
      </c>
      <c r="M8001" s="27">
        <v>0.16656058132899154</v>
      </c>
      <c r="N8001" s="27">
        <v>0.11231919338754967</v>
      </c>
      <c r="O8001" s="27">
        <v>0</v>
      </c>
      <c r="P8001" s="27">
        <v>0</v>
      </c>
      <c r="Q8001" s="27">
        <v>0</v>
      </c>
      <c r="R8001" s="27">
        <v>0</v>
      </c>
      <c r="S8001" s="27">
        <v>0</v>
      </c>
      <c r="T8001" s="27">
        <v>0</v>
      </c>
      <c r="U8001" s="27">
        <v>0</v>
      </c>
      <c r="V8001" s="27">
        <v>0</v>
      </c>
      <c r="W8001" s="27">
        <v>0</v>
      </c>
      <c r="X8001" s="27">
        <v>0</v>
      </c>
      <c r="Y8001" s="27">
        <v>0</v>
      </c>
      <c r="Z8001" s="27">
        <v>0</v>
      </c>
      <c r="AA8001" s="27">
        <v>0</v>
      </c>
      <c r="AB8001" s="27">
        <v>0</v>
      </c>
      <c r="AC8001" s="27">
        <v>0</v>
      </c>
      <c r="AD8001" s="27">
        <v>0</v>
      </c>
      <c r="AE8001" s="27">
        <v>0</v>
      </c>
      <c r="AF8001" s="27">
        <v>0</v>
      </c>
      <c r="AG8001" s="27">
        <v>0</v>
      </c>
      <c r="AH8001" s="27">
        <v>0</v>
      </c>
      <c r="AI8001" s="27">
        <v>0</v>
      </c>
      <c r="AK8001" s="29">
        <f t="shared" si="124"/>
        <v>1.0989914403280709E-2</v>
      </c>
    </row>
    <row r="8002" spans="1:37" x14ac:dyDescent="0.25">
      <c r="A8002">
        <v>8000</v>
      </c>
      <c r="B8002" s="1">
        <v>1.2699999999999999E-2</v>
      </c>
      <c r="C8002" s="1">
        <v>-2.0459300500605744E-5</v>
      </c>
      <c r="D8002" s="27">
        <v>1.236942418216864E-2</v>
      </c>
      <c r="E8002" s="27">
        <v>0.11170063922018869</v>
      </c>
      <c r="F8002" s="27">
        <v>0.1239547757128545</v>
      </c>
      <c r="G8002" s="27">
        <v>0.13017090447896684</v>
      </c>
      <c r="H8002" s="27">
        <v>3.397237103124523E-2</v>
      </c>
      <c r="I8002" s="27">
        <v>0.12500207161759508</v>
      </c>
      <c r="J8002" s="27">
        <v>8.6214327629228135E-2</v>
      </c>
      <c r="K8002" s="27">
        <v>0.10833517464869091</v>
      </c>
      <c r="L8002" s="27">
        <v>0.12545036429145706</v>
      </c>
      <c r="M8002" s="27">
        <v>7.7578428706585531E-2</v>
      </c>
      <c r="N8002" s="27">
        <v>6.5251518481019552E-2</v>
      </c>
      <c r="O8002" s="27">
        <v>0</v>
      </c>
      <c r="P8002" s="27">
        <v>0</v>
      </c>
      <c r="Q8002" s="27">
        <v>0</v>
      </c>
      <c r="R8002" s="27">
        <v>0</v>
      </c>
      <c r="S8002" s="27">
        <v>0</v>
      </c>
      <c r="T8002" s="27">
        <v>0</v>
      </c>
      <c r="U8002" s="27">
        <v>0</v>
      </c>
      <c r="V8002" s="27">
        <v>0</v>
      </c>
      <c r="W8002" s="27">
        <v>0</v>
      </c>
      <c r="X8002" s="27">
        <v>0</v>
      </c>
      <c r="Y8002" s="27">
        <v>0</v>
      </c>
      <c r="Z8002" s="27">
        <v>0</v>
      </c>
      <c r="AA8002" s="27">
        <v>0</v>
      </c>
      <c r="AB8002" s="27">
        <v>0</v>
      </c>
      <c r="AC8002" s="27">
        <v>0</v>
      </c>
      <c r="AD8002" s="27">
        <v>0</v>
      </c>
      <c r="AE8002" s="27">
        <v>0</v>
      </c>
      <c r="AF8002" s="27">
        <v>0</v>
      </c>
      <c r="AG8002" s="27">
        <v>0</v>
      </c>
      <c r="AH8002" s="27">
        <v>0</v>
      </c>
      <c r="AI8002" s="27">
        <v>0</v>
      </c>
      <c r="AK8002" s="29">
        <f t="shared" si="124"/>
        <v>-1.610968543354783E-3</v>
      </c>
    </row>
    <row r="8003" spans="1:37" x14ac:dyDescent="0.25">
      <c r="A8003">
        <v>8001</v>
      </c>
      <c r="B8003" s="1">
        <v>1.09E-2</v>
      </c>
      <c r="C8003" s="1">
        <v>1.6124409651934306E-4</v>
      </c>
      <c r="D8003" s="27">
        <v>9.5401148118076835E-4</v>
      </c>
      <c r="E8003" s="27">
        <v>5.520118208402576E-2</v>
      </c>
      <c r="F8003" s="27">
        <v>0.15188785101487196</v>
      </c>
      <c r="G8003" s="27">
        <v>0.16777490714141313</v>
      </c>
      <c r="H8003" s="27">
        <v>0.12224853565953191</v>
      </c>
      <c r="I8003" s="27">
        <v>2.4849630856834111E-3</v>
      </c>
      <c r="J8003" s="27">
        <v>0.14197550527106426</v>
      </c>
      <c r="K8003" s="27">
        <v>4.533098984178472E-2</v>
      </c>
      <c r="L8003" s="27">
        <v>0.16111615657272604</v>
      </c>
      <c r="M8003" s="27">
        <v>0.12151401018042335</v>
      </c>
      <c r="N8003" s="27">
        <v>2.9511887667294723E-2</v>
      </c>
      <c r="O8003" s="27">
        <v>0</v>
      </c>
      <c r="P8003" s="27">
        <v>0</v>
      </c>
      <c r="Q8003" s="27">
        <v>0</v>
      </c>
      <c r="R8003" s="27">
        <v>0</v>
      </c>
      <c r="S8003" s="27">
        <v>0</v>
      </c>
      <c r="T8003" s="27">
        <v>0</v>
      </c>
      <c r="U8003" s="27">
        <v>0</v>
      </c>
      <c r="V8003" s="27">
        <v>0</v>
      </c>
      <c r="W8003" s="27">
        <v>0</v>
      </c>
      <c r="X8003" s="27">
        <v>0</v>
      </c>
      <c r="Y8003" s="27">
        <v>0</v>
      </c>
      <c r="Z8003" s="27">
        <v>0</v>
      </c>
      <c r="AA8003" s="27">
        <v>0</v>
      </c>
      <c r="AB8003" s="27">
        <v>0</v>
      </c>
      <c r="AC8003" s="27">
        <v>0</v>
      </c>
      <c r="AD8003" s="27">
        <v>0</v>
      </c>
      <c r="AE8003" s="27">
        <v>0</v>
      </c>
      <c r="AF8003" s="27">
        <v>0</v>
      </c>
      <c r="AG8003" s="27">
        <v>0</v>
      </c>
      <c r="AH8003" s="27">
        <v>0</v>
      </c>
      <c r="AI8003" s="27">
        <v>0</v>
      </c>
      <c r="AK8003" s="29">
        <f t="shared" si="124"/>
        <v>1.4793036377921381E-2</v>
      </c>
    </row>
    <row r="8004" spans="1:37" x14ac:dyDescent="0.25">
      <c r="A8004">
        <v>8002</v>
      </c>
      <c r="B8004" s="1">
        <v>1.12E-2</v>
      </c>
      <c r="C8004" s="1">
        <v>2.7344025267673873E-5</v>
      </c>
      <c r="D8004" s="27">
        <v>0.15093437757909894</v>
      </c>
      <c r="E8004" s="27">
        <v>5.9224014169985233E-2</v>
      </c>
      <c r="F8004" s="27">
        <v>7.7532723643270088E-2</v>
      </c>
      <c r="G8004" s="27">
        <v>5.7732975099544691E-2</v>
      </c>
      <c r="H8004" s="27">
        <v>0.13574623741907937</v>
      </c>
      <c r="I8004" s="27">
        <v>4.5716576005493802E-2</v>
      </c>
      <c r="J8004" s="27">
        <v>0.13837603845650281</v>
      </c>
      <c r="K8004" s="27">
        <v>9.856858559771757E-2</v>
      </c>
      <c r="L8004" s="27">
        <v>0.13553224851341017</v>
      </c>
      <c r="M8004" s="27">
        <v>7.1416902523964196E-2</v>
      </c>
      <c r="N8004" s="27">
        <v>2.9219320991932963E-2</v>
      </c>
      <c r="O8004" s="27">
        <v>0</v>
      </c>
      <c r="P8004" s="27">
        <v>0</v>
      </c>
      <c r="Q8004" s="27">
        <v>0</v>
      </c>
      <c r="R8004" s="27">
        <v>0</v>
      </c>
      <c r="S8004" s="27">
        <v>0</v>
      </c>
      <c r="T8004" s="27">
        <v>0</v>
      </c>
      <c r="U8004" s="27">
        <v>0</v>
      </c>
      <c r="V8004" s="27">
        <v>0</v>
      </c>
      <c r="W8004" s="27">
        <v>0</v>
      </c>
      <c r="X8004" s="27">
        <v>0</v>
      </c>
      <c r="Y8004" s="27">
        <v>0</v>
      </c>
      <c r="Z8004" s="27">
        <v>0</v>
      </c>
      <c r="AA8004" s="27">
        <v>0</v>
      </c>
      <c r="AB8004" s="27">
        <v>0</v>
      </c>
      <c r="AC8004" s="27">
        <v>0</v>
      </c>
      <c r="AD8004" s="27">
        <v>0</v>
      </c>
      <c r="AE8004" s="27">
        <v>0</v>
      </c>
      <c r="AF8004" s="27">
        <v>0</v>
      </c>
      <c r="AG8004" s="27">
        <v>0</v>
      </c>
      <c r="AH8004" s="27">
        <v>0</v>
      </c>
      <c r="AI8004" s="27">
        <v>0</v>
      </c>
      <c r="AK8004" s="29">
        <f t="shared" ref="AK8004:AK8067" si="125">C8004/B8004</f>
        <v>2.4414308274708814E-3</v>
      </c>
    </row>
    <row r="8005" spans="1:37" x14ac:dyDescent="0.25">
      <c r="A8005">
        <v>8003</v>
      </c>
      <c r="B8005" s="1">
        <v>1.2E-2</v>
      </c>
      <c r="C8005" s="1">
        <v>-2.8414102011070885E-5</v>
      </c>
      <c r="D8005" s="27">
        <v>0.13172887438030217</v>
      </c>
      <c r="E8005" s="27">
        <v>6.2843582656297914E-2</v>
      </c>
      <c r="F8005" s="27">
        <v>4.0042659101957187E-2</v>
      </c>
      <c r="G8005" s="27">
        <v>0.20107147187756619</v>
      </c>
      <c r="H8005" s="27">
        <v>6.2450842730314544E-2</v>
      </c>
      <c r="I8005" s="27">
        <v>7.1132240652828138E-2</v>
      </c>
      <c r="J8005" s="27">
        <v>3.4630163122923191E-2</v>
      </c>
      <c r="K8005" s="27">
        <v>0.11088084239531361</v>
      </c>
      <c r="L8005" s="27">
        <v>0.1028079746082446</v>
      </c>
      <c r="M8005" s="27">
        <v>3.913175486869231E-2</v>
      </c>
      <c r="N8005" s="27">
        <v>0.14327959360556017</v>
      </c>
      <c r="O8005" s="27">
        <v>0</v>
      </c>
      <c r="P8005" s="27">
        <v>0</v>
      </c>
      <c r="Q8005" s="27">
        <v>0</v>
      </c>
      <c r="R8005" s="27">
        <v>0</v>
      </c>
      <c r="S8005" s="27">
        <v>0</v>
      </c>
      <c r="T8005" s="27">
        <v>0</v>
      </c>
      <c r="U8005" s="27">
        <v>0</v>
      </c>
      <c r="V8005" s="27">
        <v>0</v>
      </c>
      <c r="W8005" s="27">
        <v>0</v>
      </c>
      <c r="X8005" s="27">
        <v>0</v>
      </c>
      <c r="Y8005" s="27">
        <v>0</v>
      </c>
      <c r="Z8005" s="27">
        <v>0</v>
      </c>
      <c r="AA8005" s="27">
        <v>0</v>
      </c>
      <c r="AB8005" s="27">
        <v>0</v>
      </c>
      <c r="AC8005" s="27">
        <v>0</v>
      </c>
      <c r="AD8005" s="27">
        <v>0</v>
      </c>
      <c r="AE8005" s="27">
        <v>0</v>
      </c>
      <c r="AF8005" s="27">
        <v>0</v>
      </c>
      <c r="AG8005" s="27">
        <v>0</v>
      </c>
      <c r="AH8005" s="27">
        <v>0</v>
      </c>
      <c r="AI8005" s="27">
        <v>0</v>
      </c>
      <c r="AK8005" s="29">
        <f t="shared" si="125"/>
        <v>-2.3678418342559068E-3</v>
      </c>
    </row>
    <row r="8006" spans="1:37" x14ac:dyDescent="0.25">
      <c r="A8006">
        <v>8004</v>
      </c>
      <c r="B8006" s="1">
        <v>1.14E-2</v>
      </c>
      <c r="C8006" s="1">
        <v>4.3379731513521089E-5</v>
      </c>
      <c r="D8006" s="27">
        <v>0.10856732531345885</v>
      </c>
      <c r="E8006" s="27">
        <v>7.84447869207964E-2</v>
      </c>
      <c r="F8006" s="27">
        <v>7.2281334125114727E-2</v>
      </c>
      <c r="G8006" s="27">
        <v>0.12224883563106294</v>
      </c>
      <c r="H8006" s="27">
        <v>0.12357320519431415</v>
      </c>
      <c r="I8006" s="27">
        <v>0.12867790727746251</v>
      </c>
      <c r="J8006" s="27">
        <v>5.7358037541248214E-2</v>
      </c>
      <c r="K8006" s="27">
        <v>3.9465764440403006E-2</v>
      </c>
      <c r="L8006" s="27">
        <v>5.9387604746492254E-2</v>
      </c>
      <c r="M8006" s="27">
        <v>8.3543203415718498E-2</v>
      </c>
      <c r="N8006" s="27">
        <v>0.12645199539392848</v>
      </c>
      <c r="O8006" s="27">
        <v>0</v>
      </c>
      <c r="P8006" s="27">
        <v>0</v>
      </c>
      <c r="Q8006" s="27">
        <v>0</v>
      </c>
      <c r="R8006" s="27">
        <v>0</v>
      </c>
      <c r="S8006" s="27">
        <v>0</v>
      </c>
      <c r="T8006" s="27">
        <v>0</v>
      </c>
      <c r="U8006" s="27">
        <v>0</v>
      </c>
      <c r="V8006" s="27">
        <v>0</v>
      </c>
      <c r="W8006" s="27">
        <v>0</v>
      </c>
      <c r="X8006" s="27">
        <v>0</v>
      </c>
      <c r="Y8006" s="27">
        <v>0</v>
      </c>
      <c r="Z8006" s="27">
        <v>0</v>
      </c>
      <c r="AA8006" s="27">
        <v>0</v>
      </c>
      <c r="AB8006" s="27">
        <v>0</v>
      </c>
      <c r="AC8006" s="27">
        <v>0</v>
      </c>
      <c r="AD8006" s="27">
        <v>0</v>
      </c>
      <c r="AE8006" s="27">
        <v>0</v>
      </c>
      <c r="AF8006" s="27">
        <v>0</v>
      </c>
      <c r="AG8006" s="27">
        <v>0</v>
      </c>
      <c r="AH8006" s="27">
        <v>0</v>
      </c>
      <c r="AI8006" s="27">
        <v>0</v>
      </c>
      <c r="AK8006" s="29">
        <f t="shared" si="125"/>
        <v>3.8052396064492183E-3</v>
      </c>
    </row>
    <row r="8007" spans="1:37" x14ac:dyDescent="0.25">
      <c r="A8007">
        <v>8005</v>
      </c>
      <c r="B8007" s="1">
        <v>1.15E-2</v>
      </c>
      <c r="C8007" s="1">
        <v>6.1759387885229445E-5</v>
      </c>
      <c r="D8007" s="27">
        <v>0.15515563832336862</v>
      </c>
      <c r="E8007" s="27">
        <v>7.9992028512740482E-2</v>
      </c>
      <c r="F8007" s="27">
        <v>3.0781020366991679E-2</v>
      </c>
      <c r="G8007" s="27">
        <v>3.441804806735467E-2</v>
      </c>
      <c r="H8007" s="27">
        <v>8.2418076189548564E-2</v>
      </c>
      <c r="I8007" s="27">
        <v>0.12791894642196108</v>
      </c>
      <c r="J8007" s="27">
        <v>5.083973041144213E-2</v>
      </c>
      <c r="K8007" s="27">
        <v>9.5884775596291466E-2</v>
      </c>
      <c r="L8007" s="27">
        <v>0.18911521713064672</v>
      </c>
      <c r="M8007" s="27">
        <v>2.2719456617610163E-2</v>
      </c>
      <c r="N8007" s="27">
        <v>0.13075706236204432</v>
      </c>
      <c r="O8007" s="27">
        <v>0</v>
      </c>
      <c r="P8007" s="27">
        <v>0</v>
      </c>
      <c r="Q8007" s="27">
        <v>0</v>
      </c>
      <c r="R8007" s="27">
        <v>0</v>
      </c>
      <c r="S8007" s="27">
        <v>0</v>
      </c>
      <c r="T8007" s="27">
        <v>0</v>
      </c>
      <c r="U8007" s="27">
        <v>0</v>
      </c>
      <c r="V8007" s="27">
        <v>0</v>
      </c>
      <c r="W8007" s="27">
        <v>0</v>
      </c>
      <c r="X8007" s="27">
        <v>0</v>
      </c>
      <c r="Y8007" s="27">
        <v>0</v>
      </c>
      <c r="Z8007" s="27">
        <v>0</v>
      </c>
      <c r="AA8007" s="27">
        <v>0</v>
      </c>
      <c r="AB8007" s="27">
        <v>0</v>
      </c>
      <c r="AC8007" s="27">
        <v>0</v>
      </c>
      <c r="AD8007" s="27">
        <v>0</v>
      </c>
      <c r="AE8007" s="27">
        <v>0</v>
      </c>
      <c r="AF8007" s="27">
        <v>0</v>
      </c>
      <c r="AG8007" s="27">
        <v>0</v>
      </c>
      <c r="AH8007" s="27">
        <v>0</v>
      </c>
      <c r="AI8007" s="27">
        <v>0</v>
      </c>
      <c r="AK8007" s="29">
        <f t="shared" si="125"/>
        <v>5.3703815552373435E-3</v>
      </c>
    </row>
    <row r="8008" spans="1:37" x14ac:dyDescent="0.25">
      <c r="A8008">
        <v>8006</v>
      </c>
      <c r="B8008" s="1">
        <v>1.11E-2</v>
      </c>
      <c r="C8008" s="1">
        <v>-2.5497689636833976E-4</v>
      </c>
      <c r="D8008" s="27">
        <v>0.14918052270764467</v>
      </c>
      <c r="E8008" s="27">
        <v>3.1604979773446645E-2</v>
      </c>
      <c r="F8008" s="27">
        <v>0.11494671797039541</v>
      </c>
      <c r="G8008" s="27">
        <v>6.3151688310183349E-2</v>
      </c>
      <c r="H8008" s="27">
        <v>0.16418945101353374</v>
      </c>
      <c r="I8008" s="27">
        <v>8.9702772852309279E-2</v>
      </c>
      <c r="J8008" s="27">
        <v>4.6211486940193738E-2</v>
      </c>
      <c r="K8008" s="27">
        <v>0.10065716390995717</v>
      </c>
      <c r="L8008" s="27">
        <v>3.2160749839710713E-2</v>
      </c>
      <c r="M8008" s="27">
        <v>8.7600880075677789E-2</v>
      </c>
      <c r="N8008" s="27">
        <v>0.12059358660694759</v>
      </c>
      <c r="O8008" s="27">
        <v>0</v>
      </c>
      <c r="P8008" s="27">
        <v>0</v>
      </c>
      <c r="Q8008" s="27">
        <v>0</v>
      </c>
      <c r="R8008" s="27">
        <v>0</v>
      </c>
      <c r="S8008" s="27">
        <v>0</v>
      </c>
      <c r="T8008" s="27">
        <v>0</v>
      </c>
      <c r="U8008" s="27">
        <v>0</v>
      </c>
      <c r="V8008" s="27">
        <v>0</v>
      </c>
      <c r="W8008" s="27">
        <v>0</v>
      </c>
      <c r="X8008" s="27">
        <v>0</v>
      </c>
      <c r="Y8008" s="27">
        <v>0</v>
      </c>
      <c r="Z8008" s="27">
        <v>0</v>
      </c>
      <c r="AA8008" s="27">
        <v>0</v>
      </c>
      <c r="AB8008" s="27">
        <v>0</v>
      </c>
      <c r="AC8008" s="27">
        <v>0</v>
      </c>
      <c r="AD8008" s="27">
        <v>0</v>
      </c>
      <c r="AE8008" s="27">
        <v>0</v>
      </c>
      <c r="AF8008" s="27">
        <v>0</v>
      </c>
      <c r="AG8008" s="27">
        <v>0</v>
      </c>
      <c r="AH8008" s="27">
        <v>0</v>
      </c>
      <c r="AI8008" s="27">
        <v>0</v>
      </c>
      <c r="AK8008" s="29">
        <f t="shared" si="125"/>
        <v>-2.2970891564715292E-2</v>
      </c>
    </row>
    <row r="8009" spans="1:37" x14ac:dyDescent="0.25">
      <c r="A8009">
        <v>8007</v>
      </c>
      <c r="B8009" s="1">
        <v>1.4E-2</v>
      </c>
      <c r="C8009" s="1">
        <v>-4.9406614169959795E-4</v>
      </c>
      <c r="D8009" s="27">
        <v>8.2953561494449306E-3</v>
      </c>
      <c r="E8009" s="27">
        <v>1.4802801259663401E-3</v>
      </c>
      <c r="F8009" s="27">
        <v>8.6896047319537748E-2</v>
      </c>
      <c r="G8009" s="27">
        <v>2.6018269781011766E-2</v>
      </c>
      <c r="H8009" s="27">
        <v>1.6843768186735768E-2</v>
      </c>
      <c r="I8009" s="27">
        <v>0.24272910351214824</v>
      </c>
      <c r="J8009" s="27">
        <v>0.19470977811013923</v>
      </c>
      <c r="K8009" s="27">
        <v>0.20573824422343898</v>
      </c>
      <c r="L8009" s="27">
        <v>5.9118942396668657E-2</v>
      </c>
      <c r="M8009" s="27">
        <v>2.4160516326982455E-2</v>
      </c>
      <c r="N8009" s="27">
        <v>0.13400969386792586</v>
      </c>
      <c r="O8009" s="27">
        <v>0</v>
      </c>
      <c r="P8009" s="27">
        <v>0</v>
      </c>
      <c r="Q8009" s="27">
        <v>0</v>
      </c>
      <c r="R8009" s="27">
        <v>0</v>
      </c>
      <c r="S8009" s="27">
        <v>0</v>
      </c>
      <c r="T8009" s="27">
        <v>0</v>
      </c>
      <c r="U8009" s="27">
        <v>0</v>
      </c>
      <c r="V8009" s="27">
        <v>0</v>
      </c>
      <c r="W8009" s="27">
        <v>0</v>
      </c>
      <c r="X8009" s="27">
        <v>0</v>
      </c>
      <c r="Y8009" s="27">
        <v>0</v>
      </c>
      <c r="Z8009" s="27">
        <v>0</v>
      </c>
      <c r="AA8009" s="27">
        <v>0</v>
      </c>
      <c r="AB8009" s="27">
        <v>0</v>
      </c>
      <c r="AC8009" s="27">
        <v>0</v>
      </c>
      <c r="AD8009" s="27">
        <v>0</v>
      </c>
      <c r="AE8009" s="27">
        <v>0</v>
      </c>
      <c r="AF8009" s="27">
        <v>0</v>
      </c>
      <c r="AG8009" s="27">
        <v>0</v>
      </c>
      <c r="AH8009" s="27">
        <v>0</v>
      </c>
      <c r="AI8009" s="27">
        <v>0</v>
      </c>
      <c r="AK8009" s="29">
        <f t="shared" si="125"/>
        <v>-3.5290438692828427E-2</v>
      </c>
    </row>
    <row r="8010" spans="1:37" x14ac:dyDescent="0.25">
      <c r="A8010">
        <v>8008</v>
      </c>
      <c r="B8010" s="1">
        <v>1.0699999999999999E-2</v>
      </c>
      <c r="C8010" s="1">
        <v>1.3389778822006358E-5</v>
      </c>
      <c r="D8010" s="27">
        <v>6.006068039631942E-2</v>
      </c>
      <c r="E8010" s="27">
        <v>4.7046202296234949E-2</v>
      </c>
      <c r="F8010" s="27">
        <v>1.3112041859199423E-2</v>
      </c>
      <c r="G8010" s="27">
        <v>0.12342762109907936</v>
      </c>
      <c r="H8010" s="27">
        <v>0.17479713173561662</v>
      </c>
      <c r="I8010" s="27">
        <v>9.0674477277554483E-2</v>
      </c>
      <c r="J8010" s="27">
        <v>8.6413434176172088E-2</v>
      </c>
      <c r="K8010" s="27">
        <v>0.1016486606539794</v>
      </c>
      <c r="L8010" s="27">
        <v>0.12381212966092703</v>
      </c>
      <c r="M8010" s="27">
        <v>0.14670686173259623</v>
      </c>
      <c r="N8010" s="27">
        <v>3.2300759112320901E-2</v>
      </c>
      <c r="O8010" s="27">
        <v>0</v>
      </c>
      <c r="P8010" s="27">
        <v>0</v>
      </c>
      <c r="Q8010" s="27">
        <v>0</v>
      </c>
      <c r="R8010" s="27">
        <v>0</v>
      </c>
      <c r="S8010" s="27">
        <v>0</v>
      </c>
      <c r="T8010" s="27">
        <v>0</v>
      </c>
      <c r="U8010" s="27">
        <v>0</v>
      </c>
      <c r="V8010" s="27">
        <v>0</v>
      </c>
      <c r="W8010" s="27">
        <v>0</v>
      </c>
      <c r="X8010" s="27">
        <v>0</v>
      </c>
      <c r="Y8010" s="27">
        <v>0</v>
      </c>
      <c r="Z8010" s="27">
        <v>0</v>
      </c>
      <c r="AA8010" s="27">
        <v>0</v>
      </c>
      <c r="AB8010" s="27">
        <v>0</v>
      </c>
      <c r="AC8010" s="27">
        <v>0</v>
      </c>
      <c r="AD8010" s="27">
        <v>0</v>
      </c>
      <c r="AE8010" s="27">
        <v>0</v>
      </c>
      <c r="AF8010" s="27">
        <v>0</v>
      </c>
      <c r="AG8010" s="27">
        <v>0</v>
      </c>
      <c r="AH8010" s="27">
        <v>0</v>
      </c>
      <c r="AI8010" s="27">
        <v>0</v>
      </c>
      <c r="AK8010" s="29">
        <f t="shared" si="125"/>
        <v>1.2513811983183513E-3</v>
      </c>
    </row>
    <row r="8011" spans="1:37" x14ac:dyDescent="0.25">
      <c r="A8011">
        <v>8009</v>
      </c>
      <c r="B8011" s="1">
        <v>1.32E-2</v>
      </c>
      <c r="C8011" s="1">
        <v>-2.6827163539050783E-4</v>
      </c>
      <c r="D8011" s="27">
        <v>0.11224665574933496</v>
      </c>
      <c r="E8011" s="27">
        <v>0.10557630202094384</v>
      </c>
      <c r="F8011" s="27">
        <v>0.15656902566121703</v>
      </c>
      <c r="G8011" s="27">
        <v>4.3975846416521788E-2</v>
      </c>
      <c r="H8011" s="27">
        <v>2.5237984544039041E-2</v>
      </c>
      <c r="I8011" s="27">
        <v>8.1633386778036041E-2</v>
      </c>
      <c r="J8011" s="27">
        <v>8.6109650470419768E-2</v>
      </c>
      <c r="K8011" s="27">
        <v>0.15500165476507546</v>
      </c>
      <c r="L8011" s="27">
        <v>2.169199533714129E-3</v>
      </c>
      <c r="M8011" s="27">
        <v>9.7256092684674875E-2</v>
      </c>
      <c r="N8011" s="27">
        <v>0.13422420137602323</v>
      </c>
      <c r="O8011" s="27">
        <v>0</v>
      </c>
      <c r="P8011" s="27">
        <v>0</v>
      </c>
      <c r="Q8011" s="27">
        <v>0</v>
      </c>
      <c r="R8011" s="27">
        <v>0</v>
      </c>
      <c r="S8011" s="27">
        <v>0</v>
      </c>
      <c r="T8011" s="27">
        <v>0</v>
      </c>
      <c r="U8011" s="27">
        <v>0</v>
      </c>
      <c r="V8011" s="27">
        <v>0</v>
      </c>
      <c r="W8011" s="27">
        <v>0</v>
      </c>
      <c r="X8011" s="27">
        <v>0</v>
      </c>
      <c r="Y8011" s="27">
        <v>0</v>
      </c>
      <c r="Z8011" s="27">
        <v>0</v>
      </c>
      <c r="AA8011" s="27">
        <v>0</v>
      </c>
      <c r="AB8011" s="27">
        <v>0</v>
      </c>
      <c r="AC8011" s="27">
        <v>0</v>
      </c>
      <c r="AD8011" s="27">
        <v>0</v>
      </c>
      <c r="AE8011" s="27">
        <v>0</v>
      </c>
      <c r="AF8011" s="27">
        <v>0</v>
      </c>
      <c r="AG8011" s="27">
        <v>0</v>
      </c>
      <c r="AH8011" s="27">
        <v>0</v>
      </c>
      <c r="AI8011" s="27">
        <v>0</v>
      </c>
      <c r="AK8011" s="29">
        <f t="shared" si="125"/>
        <v>-2.0323608741705138E-2</v>
      </c>
    </row>
    <row r="8012" spans="1:37" x14ac:dyDescent="0.25">
      <c r="A8012">
        <v>8010</v>
      </c>
      <c r="B8012" s="1">
        <v>1.01E-2</v>
      </c>
      <c r="C8012" s="1">
        <v>3.5456726925529557E-5</v>
      </c>
      <c r="D8012" s="27">
        <v>3.3435942215094015E-2</v>
      </c>
      <c r="E8012" s="27">
        <v>8.0745195339715803E-2</v>
      </c>
      <c r="F8012" s="27">
        <v>8.9542696801994684E-2</v>
      </c>
      <c r="G8012" s="27">
        <v>6.8757285643679722E-2</v>
      </c>
      <c r="H8012" s="27">
        <v>0.14834690050311414</v>
      </c>
      <c r="I8012" s="27">
        <v>6.8772891562336472E-2</v>
      </c>
      <c r="J8012" s="27">
        <v>1.9356750687773327E-2</v>
      </c>
      <c r="K8012" s="27">
        <v>8.4164517719646809E-2</v>
      </c>
      <c r="L8012" s="27">
        <v>0.11827087652387913</v>
      </c>
      <c r="M8012" s="27">
        <v>9.071335947143172E-2</v>
      </c>
      <c r="N8012" s="27">
        <v>0.19789358353133407</v>
      </c>
      <c r="O8012" s="27">
        <v>0</v>
      </c>
      <c r="P8012" s="27">
        <v>0</v>
      </c>
      <c r="Q8012" s="27">
        <v>0</v>
      </c>
      <c r="R8012" s="27">
        <v>0</v>
      </c>
      <c r="S8012" s="27">
        <v>0</v>
      </c>
      <c r="T8012" s="27">
        <v>0</v>
      </c>
      <c r="U8012" s="27">
        <v>0</v>
      </c>
      <c r="V8012" s="27">
        <v>0</v>
      </c>
      <c r="W8012" s="27">
        <v>0</v>
      </c>
      <c r="X8012" s="27">
        <v>0</v>
      </c>
      <c r="Y8012" s="27">
        <v>0</v>
      </c>
      <c r="Z8012" s="27">
        <v>0</v>
      </c>
      <c r="AA8012" s="27">
        <v>0</v>
      </c>
      <c r="AB8012" s="27">
        <v>0</v>
      </c>
      <c r="AC8012" s="27">
        <v>0</v>
      </c>
      <c r="AD8012" s="27">
        <v>0</v>
      </c>
      <c r="AE8012" s="27">
        <v>0</v>
      </c>
      <c r="AF8012" s="27">
        <v>0</v>
      </c>
      <c r="AG8012" s="27">
        <v>0</v>
      </c>
      <c r="AH8012" s="27">
        <v>0</v>
      </c>
      <c r="AI8012" s="27">
        <v>0</v>
      </c>
      <c r="AK8012" s="29">
        <f t="shared" si="125"/>
        <v>3.5105670223296594E-3</v>
      </c>
    </row>
    <row r="8013" spans="1:37" x14ac:dyDescent="0.25">
      <c r="A8013">
        <v>8011</v>
      </c>
      <c r="B8013" s="1">
        <v>1.61E-2</v>
      </c>
      <c r="C8013" s="1">
        <v>-1.771534372641296E-4</v>
      </c>
      <c r="D8013" s="27">
        <v>2.2900139474522976E-2</v>
      </c>
      <c r="E8013" s="27">
        <v>0.19134989223566459</v>
      </c>
      <c r="F8013" s="27">
        <v>0.18011879908719963</v>
      </c>
      <c r="G8013" s="27">
        <v>8.101985674010144E-2</v>
      </c>
      <c r="H8013" s="27">
        <v>0.10278026488447428</v>
      </c>
      <c r="I8013" s="27">
        <v>0.11549143587893693</v>
      </c>
      <c r="J8013" s="27">
        <v>1.6259606084351366E-2</v>
      </c>
      <c r="K8013" s="27">
        <v>0.16020473504474006</v>
      </c>
      <c r="L8013" s="27">
        <v>2.8103142287629699E-2</v>
      </c>
      <c r="M8013" s="27">
        <v>1.9710561843580394E-2</v>
      </c>
      <c r="N8013" s="27">
        <v>8.2061566438798389E-2</v>
      </c>
      <c r="O8013" s="27">
        <v>0</v>
      </c>
      <c r="P8013" s="27">
        <v>0</v>
      </c>
      <c r="Q8013" s="27">
        <v>0</v>
      </c>
      <c r="R8013" s="27">
        <v>0</v>
      </c>
      <c r="S8013" s="27">
        <v>0</v>
      </c>
      <c r="T8013" s="27">
        <v>0</v>
      </c>
      <c r="U8013" s="27">
        <v>0</v>
      </c>
      <c r="V8013" s="27">
        <v>0</v>
      </c>
      <c r="W8013" s="27">
        <v>0</v>
      </c>
      <c r="X8013" s="27">
        <v>0</v>
      </c>
      <c r="Y8013" s="27">
        <v>0</v>
      </c>
      <c r="Z8013" s="27">
        <v>0</v>
      </c>
      <c r="AA8013" s="27">
        <v>0</v>
      </c>
      <c r="AB8013" s="27">
        <v>0</v>
      </c>
      <c r="AC8013" s="27">
        <v>0</v>
      </c>
      <c r="AD8013" s="27">
        <v>0</v>
      </c>
      <c r="AE8013" s="27">
        <v>0</v>
      </c>
      <c r="AF8013" s="27">
        <v>0</v>
      </c>
      <c r="AG8013" s="27">
        <v>0</v>
      </c>
      <c r="AH8013" s="27">
        <v>0</v>
      </c>
      <c r="AI8013" s="27">
        <v>0</v>
      </c>
      <c r="AK8013" s="29">
        <f t="shared" si="125"/>
        <v>-1.1003319084728546E-2</v>
      </c>
    </row>
    <row r="8014" spans="1:37" x14ac:dyDescent="0.25">
      <c r="A8014">
        <v>8012</v>
      </c>
      <c r="B8014" s="1">
        <v>1.0800000000000001E-2</v>
      </c>
      <c r="C8014" s="1">
        <v>2.9619302526887306E-6</v>
      </c>
      <c r="D8014" s="27">
        <v>0.1183103113636272</v>
      </c>
      <c r="E8014" s="27">
        <v>1.3515045374140593E-2</v>
      </c>
      <c r="F8014" s="27">
        <v>4.0963356245508958E-3</v>
      </c>
      <c r="G8014" s="27">
        <v>0.11089925681904106</v>
      </c>
      <c r="H8014" s="27">
        <v>0.14045187484273713</v>
      </c>
      <c r="I8014" s="27">
        <v>4.2487919497318227E-2</v>
      </c>
      <c r="J8014" s="27">
        <v>0.14694094631143076</v>
      </c>
      <c r="K8014" s="27">
        <v>0.12992815324879065</v>
      </c>
      <c r="L8014" s="27">
        <v>0.15489509985876293</v>
      </c>
      <c r="M8014" s="27">
        <v>8.0280069230772896E-2</v>
      </c>
      <c r="N8014" s="27">
        <v>5.8194987828827587E-2</v>
      </c>
      <c r="O8014" s="27">
        <v>0</v>
      </c>
      <c r="P8014" s="27">
        <v>0</v>
      </c>
      <c r="Q8014" s="27">
        <v>0</v>
      </c>
      <c r="R8014" s="27">
        <v>0</v>
      </c>
      <c r="S8014" s="27">
        <v>0</v>
      </c>
      <c r="T8014" s="27">
        <v>0</v>
      </c>
      <c r="U8014" s="27">
        <v>0</v>
      </c>
      <c r="V8014" s="27">
        <v>0</v>
      </c>
      <c r="W8014" s="27">
        <v>0</v>
      </c>
      <c r="X8014" s="27">
        <v>0</v>
      </c>
      <c r="Y8014" s="27">
        <v>0</v>
      </c>
      <c r="Z8014" s="27">
        <v>0</v>
      </c>
      <c r="AA8014" s="27">
        <v>0</v>
      </c>
      <c r="AB8014" s="27">
        <v>0</v>
      </c>
      <c r="AC8014" s="27">
        <v>0</v>
      </c>
      <c r="AD8014" s="27">
        <v>0</v>
      </c>
      <c r="AE8014" s="27">
        <v>0</v>
      </c>
      <c r="AF8014" s="27">
        <v>0</v>
      </c>
      <c r="AG8014" s="27">
        <v>0</v>
      </c>
      <c r="AH8014" s="27">
        <v>0</v>
      </c>
      <c r="AI8014" s="27">
        <v>0</v>
      </c>
      <c r="AK8014" s="29">
        <f t="shared" si="125"/>
        <v>2.7425280117488246E-4</v>
      </c>
    </row>
    <row r="8015" spans="1:37" x14ac:dyDescent="0.25">
      <c r="A8015">
        <v>8013</v>
      </c>
      <c r="B8015" s="1">
        <v>1.1299999999999999E-2</v>
      </c>
      <c r="C8015" s="1">
        <v>-9.5906352969241739E-5</v>
      </c>
      <c r="D8015" s="27">
        <v>2.76739181939437E-2</v>
      </c>
      <c r="E8015" s="27">
        <v>2.5029455255506025E-2</v>
      </c>
      <c r="F8015" s="27">
        <v>1.7215234643954771E-2</v>
      </c>
      <c r="G8015" s="27">
        <v>0.11719621333862863</v>
      </c>
      <c r="H8015" s="27">
        <v>0.16721629467196875</v>
      </c>
      <c r="I8015" s="27">
        <v>5.048399844449665E-2</v>
      </c>
      <c r="J8015" s="27">
        <v>0.16835652243931853</v>
      </c>
      <c r="K8015" s="27">
        <v>0.16226186544930435</v>
      </c>
      <c r="L8015" s="27">
        <v>9.4440412857008563E-2</v>
      </c>
      <c r="M8015" s="27">
        <v>0.14260947419236514</v>
      </c>
      <c r="N8015" s="27">
        <v>2.7516610513504836E-2</v>
      </c>
      <c r="O8015" s="27">
        <v>0</v>
      </c>
      <c r="P8015" s="27">
        <v>0</v>
      </c>
      <c r="Q8015" s="27">
        <v>0</v>
      </c>
      <c r="R8015" s="27">
        <v>0</v>
      </c>
      <c r="S8015" s="27">
        <v>0</v>
      </c>
      <c r="T8015" s="27">
        <v>0</v>
      </c>
      <c r="U8015" s="27">
        <v>0</v>
      </c>
      <c r="V8015" s="27">
        <v>0</v>
      </c>
      <c r="W8015" s="27">
        <v>0</v>
      </c>
      <c r="X8015" s="27">
        <v>0</v>
      </c>
      <c r="Y8015" s="27">
        <v>0</v>
      </c>
      <c r="Z8015" s="27">
        <v>0</v>
      </c>
      <c r="AA8015" s="27">
        <v>0</v>
      </c>
      <c r="AB8015" s="27">
        <v>0</v>
      </c>
      <c r="AC8015" s="27">
        <v>0</v>
      </c>
      <c r="AD8015" s="27">
        <v>0</v>
      </c>
      <c r="AE8015" s="27">
        <v>0</v>
      </c>
      <c r="AF8015" s="27">
        <v>0</v>
      </c>
      <c r="AG8015" s="27">
        <v>0</v>
      </c>
      <c r="AH8015" s="27">
        <v>0</v>
      </c>
      <c r="AI8015" s="27">
        <v>0</v>
      </c>
      <c r="AK8015" s="29">
        <f t="shared" si="125"/>
        <v>-8.4872878733842257E-3</v>
      </c>
    </row>
    <row r="8016" spans="1:37" x14ac:dyDescent="0.25">
      <c r="A8016">
        <v>8014</v>
      </c>
      <c r="B8016" s="1">
        <v>1.0999999999999999E-2</v>
      </c>
      <c r="C8016" s="1">
        <v>-1.8417713915507613E-5</v>
      </c>
      <c r="D8016" s="27">
        <v>1.3778854192100438E-2</v>
      </c>
      <c r="E8016" s="27">
        <v>0.10365851569983081</v>
      </c>
      <c r="F8016" s="27">
        <v>0.10562707508856532</v>
      </c>
      <c r="G8016" s="27">
        <v>2.628703597069788E-2</v>
      </c>
      <c r="H8016" s="27">
        <v>0.18035428856865005</v>
      </c>
      <c r="I8016" s="27">
        <v>0.16593070302087162</v>
      </c>
      <c r="J8016" s="27">
        <v>3.4477786723446618E-2</v>
      </c>
      <c r="K8016" s="27">
        <v>4.2635389635001207E-2</v>
      </c>
      <c r="L8016" s="27">
        <v>3.309926035338618E-2</v>
      </c>
      <c r="M8016" s="27">
        <v>0.16615668902285594</v>
      </c>
      <c r="N8016" s="27">
        <v>0.12799440172459409</v>
      </c>
      <c r="O8016" s="27">
        <v>0</v>
      </c>
      <c r="P8016" s="27">
        <v>0</v>
      </c>
      <c r="Q8016" s="27">
        <v>0</v>
      </c>
      <c r="R8016" s="27">
        <v>0</v>
      </c>
      <c r="S8016" s="27">
        <v>0</v>
      </c>
      <c r="T8016" s="27">
        <v>0</v>
      </c>
      <c r="U8016" s="27">
        <v>0</v>
      </c>
      <c r="V8016" s="27">
        <v>0</v>
      </c>
      <c r="W8016" s="27">
        <v>0</v>
      </c>
      <c r="X8016" s="27">
        <v>0</v>
      </c>
      <c r="Y8016" s="27">
        <v>0</v>
      </c>
      <c r="Z8016" s="27">
        <v>0</v>
      </c>
      <c r="AA8016" s="27">
        <v>0</v>
      </c>
      <c r="AB8016" s="27">
        <v>0</v>
      </c>
      <c r="AC8016" s="27">
        <v>0</v>
      </c>
      <c r="AD8016" s="27">
        <v>0</v>
      </c>
      <c r="AE8016" s="27">
        <v>0</v>
      </c>
      <c r="AF8016" s="27">
        <v>0</v>
      </c>
      <c r="AG8016" s="27">
        <v>0</v>
      </c>
      <c r="AH8016" s="27">
        <v>0</v>
      </c>
      <c r="AI8016" s="27">
        <v>0</v>
      </c>
      <c r="AK8016" s="29">
        <f t="shared" si="125"/>
        <v>-1.6743376286825103E-3</v>
      </c>
    </row>
    <row r="8017" spans="1:37" x14ac:dyDescent="0.25">
      <c r="A8017">
        <v>8015</v>
      </c>
      <c r="B8017" s="1">
        <v>1.09E-2</v>
      </c>
      <c r="C8017" s="1">
        <v>-1.9115136422810625E-4</v>
      </c>
      <c r="D8017" s="27">
        <v>9.9694265670379201E-2</v>
      </c>
      <c r="E8017" s="27">
        <v>5.2600094089931444E-2</v>
      </c>
      <c r="F8017" s="27">
        <v>8.8155960035127975E-2</v>
      </c>
      <c r="G8017" s="27">
        <v>2.3976522776647281E-2</v>
      </c>
      <c r="H8017" s="27">
        <v>0.10185045180283984</v>
      </c>
      <c r="I8017" s="27">
        <v>2.1772794092339336E-2</v>
      </c>
      <c r="J8017" s="27">
        <v>8.2858627448159125E-2</v>
      </c>
      <c r="K8017" s="27">
        <v>0.17951342130271408</v>
      </c>
      <c r="L8017" s="27">
        <v>0.11878516331001518</v>
      </c>
      <c r="M8017" s="27">
        <v>0.1174220362462685</v>
      </c>
      <c r="N8017" s="27">
        <v>0.11337066322557805</v>
      </c>
      <c r="O8017" s="27">
        <v>0</v>
      </c>
      <c r="P8017" s="27">
        <v>0</v>
      </c>
      <c r="Q8017" s="27">
        <v>0</v>
      </c>
      <c r="R8017" s="27">
        <v>0</v>
      </c>
      <c r="S8017" s="27">
        <v>0</v>
      </c>
      <c r="T8017" s="27">
        <v>0</v>
      </c>
      <c r="U8017" s="27">
        <v>0</v>
      </c>
      <c r="V8017" s="27">
        <v>0</v>
      </c>
      <c r="W8017" s="27">
        <v>0</v>
      </c>
      <c r="X8017" s="27">
        <v>0</v>
      </c>
      <c r="Y8017" s="27">
        <v>0</v>
      </c>
      <c r="Z8017" s="27">
        <v>0</v>
      </c>
      <c r="AA8017" s="27">
        <v>0</v>
      </c>
      <c r="AB8017" s="27">
        <v>0</v>
      </c>
      <c r="AC8017" s="27">
        <v>0</v>
      </c>
      <c r="AD8017" s="27">
        <v>0</v>
      </c>
      <c r="AE8017" s="27">
        <v>0</v>
      </c>
      <c r="AF8017" s="27">
        <v>0</v>
      </c>
      <c r="AG8017" s="27">
        <v>0</v>
      </c>
      <c r="AH8017" s="27">
        <v>0</v>
      </c>
      <c r="AI8017" s="27">
        <v>0</v>
      </c>
      <c r="AK8017" s="29">
        <f t="shared" si="125"/>
        <v>-1.7536822406248279E-2</v>
      </c>
    </row>
    <row r="8018" spans="1:37" x14ac:dyDescent="0.25">
      <c r="A8018">
        <v>8016</v>
      </c>
      <c r="B8018" s="1">
        <v>1.04E-2</v>
      </c>
      <c r="C8018" s="1">
        <v>2.0695076021052963E-4</v>
      </c>
      <c r="D8018" s="27">
        <v>0.11572340010751582</v>
      </c>
      <c r="E8018" s="27">
        <v>0.10210077709495932</v>
      </c>
      <c r="F8018" s="27">
        <v>9.9802843007178718E-2</v>
      </c>
      <c r="G8018" s="27">
        <v>7.0615199929438099E-2</v>
      </c>
      <c r="H8018" s="27">
        <v>0.10193732278050394</v>
      </c>
      <c r="I8018" s="27">
        <v>4.0624434036792764E-2</v>
      </c>
      <c r="J8018" s="27">
        <v>9.8485242164986164E-2</v>
      </c>
      <c r="K8018" s="27">
        <v>2.6835387210982654E-2</v>
      </c>
      <c r="L8018" s="27">
        <v>8.530403631239003E-2</v>
      </c>
      <c r="M8018" s="27">
        <v>0.13697672405061251</v>
      </c>
      <c r="N8018" s="27">
        <v>0.12159463330464003</v>
      </c>
      <c r="O8018" s="27">
        <v>0</v>
      </c>
      <c r="P8018" s="27">
        <v>0</v>
      </c>
      <c r="Q8018" s="27">
        <v>0</v>
      </c>
      <c r="R8018" s="27">
        <v>0</v>
      </c>
      <c r="S8018" s="27">
        <v>0</v>
      </c>
      <c r="T8018" s="27">
        <v>0</v>
      </c>
      <c r="U8018" s="27">
        <v>0</v>
      </c>
      <c r="V8018" s="27">
        <v>0</v>
      </c>
      <c r="W8018" s="27">
        <v>0</v>
      </c>
      <c r="X8018" s="27">
        <v>0</v>
      </c>
      <c r="Y8018" s="27">
        <v>0</v>
      </c>
      <c r="Z8018" s="27">
        <v>0</v>
      </c>
      <c r="AA8018" s="27">
        <v>0</v>
      </c>
      <c r="AB8018" s="27">
        <v>0</v>
      </c>
      <c r="AC8018" s="27">
        <v>0</v>
      </c>
      <c r="AD8018" s="27">
        <v>0</v>
      </c>
      <c r="AE8018" s="27">
        <v>0</v>
      </c>
      <c r="AF8018" s="27">
        <v>0</v>
      </c>
      <c r="AG8018" s="27">
        <v>0</v>
      </c>
      <c r="AH8018" s="27">
        <v>0</v>
      </c>
      <c r="AI8018" s="27">
        <v>0</v>
      </c>
      <c r="AK8018" s="29">
        <f t="shared" si="125"/>
        <v>1.9899111558704774E-2</v>
      </c>
    </row>
    <row r="8019" spans="1:37" x14ac:dyDescent="0.25">
      <c r="A8019">
        <v>8017</v>
      </c>
      <c r="B8019" s="1">
        <v>8.2000000000000007E-3</v>
      </c>
      <c r="C8019" s="1">
        <v>2.1785601521941145E-4</v>
      </c>
      <c r="D8019" s="27">
        <v>0.1421065342268559</v>
      </c>
      <c r="E8019" s="27">
        <v>3.1482216433059804E-2</v>
      </c>
      <c r="F8019" s="27">
        <v>3.9825549126978083E-2</v>
      </c>
      <c r="G8019" s="27">
        <v>2.8893258913275766E-2</v>
      </c>
      <c r="H8019" s="27">
        <v>0.10434736231539631</v>
      </c>
      <c r="I8019" s="27">
        <v>3.1100475665713275E-2</v>
      </c>
      <c r="J8019" s="27">
        <v>0.11945682999673675</v>
      </c>
      <c r="K8019" s="27">
        <v>3.0692634278876179E-2</v>
      </c>
      <c r="L8019" s="27">
        <v>0.16214767537323424</v>
      </c>
      <c r="M8019" s="27">
        <v>0.1630450091760566</v>
      </c>
      <c r="N8019" s="27">
        <v>0.14690245449381703</v>
      </c>
      <c r="O8019" s="27">
        <v>0</v>
      </c>
      <c r="P8019" s="27">
        <v>0</v>
      </c>
      <c r="Q8019" s="27">
        <v>0</v>
      </c>
      <c r="R8019" s="27">
        <v>0</v>
      </c>
      <c r="S8019" s="27">
        <v>0</v>
      </c>
      <c r="T8019" s="27">
        <v>0</v>
      </c>
      <c r="U8019" s="27">
        <v>0</v>
      </c>
      <c r="V8019" s="27">
        <v>0</v>
      </c>
      <c r="W8019" s="27">
        <v>0</v>
      </c>
      <c r="X8019" s="27">
        <v>0</v>
      </c>
      <c r="Y8019" s="27">
        <v>0</v>
      </c>
      <c r="Z8019" s="27">
        <v>0</v>
      </c>
      <c r="AA8019" s="27">
        <v>0</v>
      </c>
      <c r="AB8019" s="27">
        <v>0</v>
      </c>
      <c r="AC8019" s="27">
        <v>0</v>
      </c>
      <c r="AD8019" s="27">
        <v>0</v>
      </c>
      <c r="AE8019" s="27">
        <v>0</v>
      </c>
      <c r="AF8019" s="27">
        <v>0</v>
      </c>
      <c r="AG8019" s="27">
        <v>0</v>
      </c>
      <c r="AH8019" s="27">
        <v>0</v>
      </c>
      <c r="AI8019" s="27">
        <v>0</v>
      </c>
      <c r="AK8019" s="29">
        <f t="shared" si="125"/>
        <v>2.6567806734074564E-2</v>
      </c>
    </row>
    <row r="8020" spans="1:37" x14ac:dyDescent="0.25">
      <c r="A8020">
        <v>8018</v>
      </c>
      <c r="B8020" s="1">
        <v>1.18E-2</v>
      </c>
      <c r="C8020" s="1">
        <v>-1.9355569787936534E-4</v>
      </c>
      <c r="D8020" s="27">
        <v>9.3103926313028509E-2</v>
      </c>
      <c r="E8020" s="27">
        <v>5.4308491239530354E-2</v>
      </c>
      <c r="F8020" s="27">
        <v>2.813903105429633E-2</v>
      </c>
      <c r="G8020" s="27">
        <v>0.12828939585077098</v>
      </c>
      <c r="H8020" s="27">
        <v>8.4642719464895044E-2</v>
      </c>
      <c r="I8020" s="27">
        <v>0.11625972026302675</v>
      </c>
      <c r="J8020" s="27">
        <v>2.469482802981153E-2</v>
      </c>
      <c r="K8020" s="27">
        <v>0.15503161475022903</v>
      </c>
      <c r="L8020" s="27">
        <v>0.10147441527486076</v>
      </c>
      <c r="M8020" s="27">
        <v>0.11311860569981495</v>
      </c>
      <c r="N8020" s="27">
        <v>0.10093725205973569</v>
      </c>
      <c r="O8020" s="27">
        <v>0</v>
      </c>
      <c r="P8020" s="27">
        <v>0</v>
      </c>
      <c r="Q8020" s="27">
        <v>0</v>
      </c>
      <c r="R8020" s="27">
        <v>0</v>
      </c>
      <c r="S8020" s="27">
        <v>0</v>
      </c>
      <c r="T8020" s="27">
        <v>0</v>
      </c>
      <c r="U8020" s="27">
        <v>0</v>
      </c>
      <c r="V8020" s="27">
        <v>0</v>
      </c>
      <c r="W8020" s="27">
        <v>0</v>
      </c>
      <c r="X8020" s="27">
        <v>0</v>
      </c>
      <c r="Y8020" s="27">
        <v>0</v>
      </c>
      <c r="Z8020" s="27">
        <v>0</v>
      </c>
      <c r="AA8020" s="27">
        <v>0</v>
      </c>
      <c r="AB8020" s="27">
        <v>0</v>
      </c>
      <c r="AC8020" s="27">
        <v>0</v>
      </c>
      <c r="AD8020" s="27">
        <v>0</v>
      </c>
      <c r="AE8020" s="27">
        <v>0</v>
      </c>
      <c r="AF8020" s="27">
        <v>0</v>
      </c>
      <c r="AG8020" s="27">
        <v>0</v>
      </c>
      <c r="AH8020" s="27">
        <v>0</v>
      </c>
      <c r="AI8020" s="27">
        <v>0</v>
      </c>
      <c r="AK8020" s="29">
        <f t="shared" si="125"/>
        <v>-1.6403025244014012E-2</v>
      </c>
    </row>
    <row r="8021" spans="1:37" x14ac:dyDescent="0.25">
      <c r="A8021">
        <v>8019</v>
      </c>
      <c r="B8021" s="1">
        <v>1.03E-2</v>
      </c>
      <c r="C8021" s="1">
        <v>1.4067002213980639E-4</v>
      </c>
      <c r="D8021" s="27">
        <v>6.6771663041007082E-2</v>
      </c>
      <c r="E8021" s="27">
        <v>4.869499777311271E-2</v>
      </c>
      <c r="F8021" s="27">
        <v>2.5786683019030067E-2</v>
      </c>
      <c r="G8021" s="27">
        <v>0.10142027097438815</v>
      </c>
      <c r="H8021" s="27">
        <v>0.15633332007585932</v>
      </c>
      <c r="I8021" s="27">
        <v>1.7031477170071641E-2</v>
      </c>
      <c r="J8021" s="27">
        <v>0.17523750476307823</v>
      </c>
      <c r="K8021" s="27">
        <v>8.949936666257946E-2</v>
      </c>
      <c r="L8021" s="27">
        <v>8.8419554596481861E-2</v>
      </c>
      <c r="M8021" s="27">
        <v>0.13908416437136967</v>
      </c>
      <c r="N8021" s="27">
        <v>9.1720997553021696E-2</v>
      </c>
      <c r="O8021" s="27">
        <v>0</v>
      </c>
      <c r="P8021" s="27">
        <v>0</v>
      </c>
      <c r="Q8021" s="27">
        <v>0</v>
      </c>
      <c r="R8021" s="27">
        <v>0</v>
      </c>
      <c r="S8021" s="27">
        <v>0</v>
      </c>
      <c r="T8021" s="27">
        <v>0</v>
      </c>
      <c r="U8021" s="27">
        <v>0</v>
      </c>
      <c r="V8021" s="27">
        <v>0</v>
      </c>
      <c r="W8021" s="27">
        <v>0</v>
      </c>
      <c r="X8021" s="27">
        <v>0</v>
      </c>
      <c r="Y8021" s="27">
        <v>0</v>
      </c>
      <c r="Z8021" s="27">
        <v>0</v>
      </c>
      <c r="AA8021" s="27">
        <v>0</v>
      </c>
      <c r="AB8021" s="27">
        <v>0</v>
      </c>
      <c r="AC8021" s="27">
        <v>0</v>
      </c>
      <c r="AD8021" s="27">
        <v>0</v>
      </c>
      <c r="AE8021" s="27">
        <v>0</v>
      </c>
      <c r="AF8021" s="27">
        <v>0</v>
      </c>
      <c r="AG8021" s="27">
        <v>0</v>
      </c>
      <c r="AH8021" s="27">
        <v>0</v>
      </c>
      <c r="AI8021" s="27">
        <v>0</v>
      </c>
      <c r="AK8021" s="29">
        <f t="shared" si="125"/>
        <v>1.3657283702893824E-2</v>
      </c>
    </row>
    <row r="8022" spans="1:37" x14ac:dyDescent="0.25">
      <c r="A8022">
        <v>8020</v>
      </c>
      <c r="B8022" s="1">
        <v>1.1900000000000001E-2</v>
      </c>
      <c r="C8022" s="1">
        <v>2.650066904353831E-4</v>
      </c>
      <c r="D8022" s="27">
        <v>9.988036634305078E-2</v>
      </c>
      <c r="E8022" s="27">
        <v>0.12893108754532495</v>
      </c>
      <c r="F8022" s="27">
        <v>5.0735864517067887E-2</v>
      </c>
      <c r="G8022" s="27">
        <v>2.0002168390942921E-2</v>
      </c>
      <c r="H8022" s="27">
        <v>0.12812115064562979</v>
      </c>
      <c r="I8022" s="27">
        <v>0.13681471525499264</v>
      </c>
      <c r="J8022" s="27">
        <v>0.14115518502795646</v>
      </c>
      <c r="K8022" s="27">
        <v>1.7807613993660962E-2</v>
      </c>
      <c r="L8022" s="27">
        <v>6.1445336277267386E-2</v>
      </c>
      <c r="M8022" s="27">
        <v>9.2311670743179489E-2</v>
      </c>
      <c r="N8022" s="27">
        <v>0.12279484126092671</v>
      </c>
      <c r="O8022" s="27">
        <v>0</v>
      </c>
      <c r="P8022" s="27">
        <v>0</v>
      </c>
      <c r="Q8022" s="27">
        <v>0</v>
      </c>
      <c r="R8022" s="27">
        <v>0</v>
      </c>
      <c r="S8022" s="27">
        <v>0</v>
      </c>
      <c r="T8022" s="27">
        <v>0</v>
      </c>
      <c r="U8022" s="27">
        <v>0</v>
      </c>
      <c r="V8022" s="27">
        <v>0</v>
      </c>
      <c r="W8022" s="27">
        <v>0</v>
      </c>
      <c r="X8022" s="27">
        <v>0</v>
      </c>
      <c r="Y8022" s="27">
        <v>0</v>
      </c>
      <c r="Z8022" s="27">
        <v>0</v>
      </c>
      <c r="AA8022" s="27">
        <v>0</v>
      </c>
      <c r="AB8022" s="27">
        <v>0</v>
      </c>
      <c r="AC8022" s="27">
        <v>0</v>
      </c>
      <c r="AD8022" s="27">
        <v>0</v>
      </c>
      <c r="AE8022" s="27">
        <v>0</v>
      </c>
      <c r="AF8022" s="27">
        <v>0</v>
      </c>
      <c r="AG8022" s="27">
        <v>0</v>
      </c>
      <c r="AH8022" s="27">
        <v>0</v>
      </c>
      <c r="AI8022" s="27">
        <v>0</v>
      </c>
      <c r="AK8022" s="29">
        <f t="shared" si="125"/>
        <v>2.2269469784485973E-2</v>
      </c>
    </row>
    <row r="8023" spans="1:37" x14ac:dyDescent="0.25">
      <c r="A8023">
        <v>8021</v>
      </c>
      <c r="B8023" s="1">
        <v>1.17E-2</v>
      </c>
      <c r="C8023" s="1">
        <v>1.1969824689530542E-4</v>
      </c>
      <c r="D8023" s="27">
        <v>0.13074120259370359</v>
      </c>
      <c r="E8023" s="27">
        <v>0.12290908252037094</v>
      </c>
      <c r="F8023" s="27">
        <v>2.8676969014490752E-2</v>
      </c>
      <c r="G8023" s="27">
        <v>0.12047260459252246</v>
      </c>
      <c r="H8023" s="27">
        <v>1.3896943074404857E-2</v>
      </c>
      <c r="I8023" s="27">
        <v>6.180095761168114E-2</v>
      </c>
      <c r="J8023" s="27">
        <v>7.8449053515364506E-2</v>
      </c>
      <c r="K8023" s="27">
        <v>8.311291586157904E-2</v>
      </c>
      <c r="L8023" s="27">
        <v>1.2737833797231934E-2</v>
      </c>
      <c r="M8023" s="27">
        <v>0.16720806541165797</v>
      </c>
      <c r="N8023" s="27">
        <v>0.179994372006993</v>
      </c>
      <c r="O8023" s="27">
        <v>0</v>
      </c>
      <c r="P8023" s="27">
        <v>0</v>
      </c>
      <c r="Q8023" s="27">
        <v>0</v>
      </c>
      <c r="R8023" s="27">
        <v>0</v>
      </c>
      <c r="S8023" s="27">
        <v>0</v>
      </c>
      <c r="T8023" s="27">
        <v>0</v>
      </c>
      <c r="U8023" s="27">
        <v>0</v>
      </c>
      <c r="V8023" s="27">
        <v>0</v>
      </c>
      <c r="W8023" s="27">
        <v>0</v>
      </c>
      <c r="X8023" s="27">
        <v>0</v>
      </c>
      <c r="Y8023" s="27">
        <v>0</v>
      </c>
      <c r="Z8023" s="27">
        <v>0</v>
      </c>
      <c r="AA8023" s="27">
        <v>0</v>
      </c>
      <c r="AB8023" s="27">
        <v>0</v>
      </c>
      <c r="AC8023" s="27">
        <v>0</v>
      </c>
      <c r="AD8023" s="27">
        <v>0</v>
      </c>
      <c r="AE8023" s="27">
        <v>0</v>
      </c>
      <c r="AF8023" s="27">
        <v>0</v>
      </c>
      <c r="AG8023" s="27">
        <v>0</v>
      </c>
      <c r="AH8023" s="27">
        <v>0</v>
      </c>
      <c r="AI8023" s="27">
        <v>0</v>
      </c>
      <c r="AK8023" s="29">
        <f t="shared" si="125"/>
        <v>1.0230619392761146E-2</v>
      </c>
    </row>
    <row r="8024" spans="1:37" x14ac:dyDescent="0.25">
      <c r="A8024">
        <v>8022</v>
      </c>
      <c r="B8024" s="1">
        <v>1.24E-2</v>
      </c>
      <c r="C8024" s="1">
        <v>-6.8678819999041306E-5</v>
      </c>
      <c r="D8024" s="27">
        <v>0.11787096576044478</v>
      </c>
      <c r="E8024" s="27">
        <v>0.12277253528051552</v>
      </c>
      <c r="F8024" s="27">
        <v>0.11460627873616877</v>
      </c>
      <c r="G8024" s="27">
        <v>1.5588979345828341E-2</v>
      </c>
      <c r="H8024" s="27">
        <v>0.11231714769069044</v>
      </c>
      <c r="I8024" s="27">
        <v>8.2384053134590379E-2</v>
      </c>
      <c r="J8024" s="27">
        <v>5.0213213879875943E-2</v>
      </c>
      <c r="K8024" s="27">
        <v>0.11947988901706275</v>
      </c>
      <c r="L8024" s="27">
        <v>8.5180455317860185E-2</v>
      </c>
      <c r="M8024" s="27">
        <v>9.6169606870116858E-2</v>
      </c>
      <c r="N8024" s="27">
        <v>8.3416874966846091E-2</v>
      </c>
      <c r="O8024" s="27">
        <v>0</v>
      </c>
      <c r="P8024" s="27">
        <v>0</v>
      </c>
      <c r="Q8024" s="27">
        <v>0</v>
      </c>
      <c r="R8024" s="27">
        <v>0</v>
      </c>
      <c r="S8024" s="27">
        <v>0</v>
      </c>
      <c r="T8024" s="27">
        <v>0</v>
      </c>
      <c r="U8024" s="27">
        <v>0</v>
      </c>
      <c r="V8024" s="27">
        <v>0</v>
      </c>
      <c r="W8024" s="27">
        <v>0</v>
      </c>
      <c r="X8024" s="27">
        <v>0</v>
      </c>
      <c r="Y8024" s="27">
        <v>0</v>
      </c>
      <c r="Z8024" s="27">
        <v>0</v>
      </c>
      <c r="AA8024" s="27">
        <v>0</v>
      </c>
      <c r="AB8024" s="27">
        <v>0</v>
      </c>
      <c r="AC8024" s="27">
        <v>0</v>
      </c>
      <c r="AD8024" s="27">
        <v>0</v>
      </c>
      <c r="AE8024" s="27">
        <v>0</v>
      </c>
      <c r="AF8024" s="27">
        <v>0</v>
      </c>
      <c r="AG8024" s="27">
        <v>0</v>
      </c>
      <c r="AH8024" s="27">
        <v>0</v>
      </c>
      <c r="AI8024" s="27">
        <v>0</v>
      </c>
      <c r="AK8024" s="29">
        <f t="shared" si="125"/>
        <v>-5.5386145160517186E-3</v>
      </c>
    </row>
    <row r="8025" spans="1:37" x14ac:dyDescent="0.25">
      <c r="A8025">
        <v>8023</v>
      </c>
      <c r="B8025" s="1">
        <v>1.52E-2</v>
      </c>
      <c r="C8025" s="1">
        <v>2.3654557142645149E-4</v>
      </c>
      <c r="D8025" s="27">
        <v>2.5781396207597888E-2</v>
      </c>
      <c r="E8025" s="27">
        <v>0.19772829025826894</v>
      </c>
      <c r="F8025" s="27">
        <v>9.9167924299180098E-3</v>
      </c>
      <c r="G8025" s="27">
        <v>0.13997894030575506</v>
      </c>
      <c r="H8025" s="27">
        <v>0.10270341551105568</v>
      </c>
      <c r="I8025" s="27">
        <v>6.4701886469812356E-2</v>
      </c>
      <c r="J8025" s="27">
        <v>5.5457999881700276E-2</v>
      </c>
      <c r="K8025" s="27">
        <v>0.1628010616687606</v>
      </c>
      <c r="L8025" s="27">
        <v>0.16766347958857858</v>
      </c>
      <c r="M8025" s="27">
        <v>2.2740037521599706E-2</v>
      </c>
      <c r="N8025" s="27">
        <v>5.0526700156952792E-2</v>
      </c>
      <c r="O8025" s="27">
        <v>0</v>
      </c>
      <c r="P8025" s="27">
        <v>0</v>
      </c>
      <c r="Q8025" s="27">
        <v>0</v>
      </c>
      <c r="R8025" s="27">
        <v>0</v>
      </c>
      <c r="S8025" s="27">
        <v>0</v>
      </c>
      <c r="T8025" s="27">
        <v>0</v>
      </c>
      <c r="U8025" s="27">
        <v>0</v>
      </c>
      <c r="V8025" s="27">
        <v>0</v>
      </c>
      <c r="W8025" s="27">
        <v>0</v>
      </c>
      <c r="X8025" s="27">
        <v>0</v>
      </c>
      <c r="Y8025" s="27">
        <v>0</v>
      </c>
      <c r="Z8025" s="27">
        <v>0</v>
      </c>
      <c r="AA8025" s="27">
        <v>0</v>
      </c>
      <c r="AB8025" s="27">
        <v>0</v>
      </c>
      <c r="AC8025" s="27">
        <v>0</v>
      </c>
      <c r="AD8025" s="27">
        <v>0</v>
      </c>
      <c r="AE8025" s="27">
        <v>0</v>
      </c>
      <c r="AF8025" s="27">
        <v>0</v>
      </c>
      <c r="AG8025" s="27">
        <v>0</v>
      </c>
      <c r="AH8025" s="27">
        <v>0</v>
      </c>
      <c r="AI8025" s="27">
        <v>0</v>
      </c>
      <c r="AK8025" s="29">
        <f t="shared" si="125"/>
        <v>1.5562208646477073E-2</v>
      </c>
    </row>
    <row r="8026" spans="1:37" x14ac:dyDescent="0.25">
      <c r="A8026">
        <v>8024</v>
      </c>
      <c r="B8026" s="1">
        <v>1.2699999999999999E-2</v>
      </c>
      <c r="C8026" s="1">
        <v>-2.3220294635562639E-4</v>
      </c>
      <c r="D8026" s="27">
        <v>6.0464328363336338E-2</v>
      </c>
      <c r="E8026" s="27">
        <v>6.1273840995650232E-2</v>
      </c>
      <c r="F8026" s="27">
        <v>0.17577379146532748</v>
      </c>
      <c r="G8026" s="27">
        <v>9.4022033433687133E-2</v>
      </c>
      <c r="H8026" s="27">
        <v>0.14690668799314707</v>
      </c>
      <c r="I8026" s="27">
        <v>2.3723391895705489E-2</v>
      </c>
      <c r="J8026" s="27">
        <v>0.12656180433876077</v>
      </c>
      <c r="K8026" s="27">
        <v>0.15053042781697146</v>
      </c>
      <c r="L8026" s="27">
        <v>4.0703362911376675E-2</v>
      </c>
      <c r="M8026" s="27">
        <v>1.7779148188684337E-2</v>
      </c>
      <c r="N8026" s="27">
        <v>0.10226118259735299</v>
      </c>
      <c r="O8026" s="27">
        <v>0</v>
      </c>
      <c r="P8026" s="27">
        <v>0</v>
      </c>
      <c r="Q8026" s="27">
        <v>0</v>
      </c>
      <c r="R8026" s="27">
        <v>0</v>
      </c>
      <c r="S8026" s="27">
        <v>0</v>
      </c>
      <c r="T8026" s="27">
        <v>0</v>
      </c>
      <c r="U8026" s="27">
        <v>0</v>
      </c>
      <c r="V8026" s="27">
        <v>0</v>
      </c>
      <c r="W8026" s="27">
        <v>0</v>
      </c>
      <c r="X8026" s="27">
        <v>0</v>
      </c>
      <c r="Y8026" s="27">
        <v>0</v>
      </c>
      <c r="Z8026" s="27">
        <v>0</v>
      </c>
      <c r="AA8026" s="27">
        <v>0</v>
      </c>
      <c r="AB8026" s="27">
        <v>0</v>
      </c>
      <c r="AC8026" s="27">
        <v>0</v>
      </c>
      <c r="AD8026" s="27">
        <v>0</v>
      </c>
      <c r="AE8026" s="27">
        <v>0</v>
      </c>
      <c r="AF8026" s="27">
        <v>0</v>
      </c>
      <c r="AG8026" s="27">
        <v>0</v>
      </c>
      <c r="AH8026" s="27">
        <v>0</v>
      </c>
      <c r="AI8026" s="27">
        <v>0</v>
      </c>
      <c r="AK8026" s="29">
        <f t="shared" si="125"/>
        <v>-1.8283696563435148E-2</v>
      </c>
    </row>
    <row r="8027" spans="1:37" x14ac:dyDescent="0.25">
      <c r="A8027">
        <v>8025</v>
      </c>
      <c r="B8027" s="1">
        <v>1.49E-2</v>
      </c>
      <c r="C8027" s="1">
        <v>-2.8411091706573326E-4</v>
      </c>
      <c r="D8027" s="27">
        <v>4.8455528998475224E-2</v>
      </c>
      <c r="E8027" s="27">
        <v>0.10714183021165898</v>
      </c>
      <c r="F8027" s="27">
        <v>0.14911432064613975</v>
      </c>
      <c r="G8027" s="27">
        <v>2.1733449381092011E-2</v>
      </c>
      <c r="H8027" s="27">
        <v>7.1438576444160434E-2</v>
      </c>
      <c r="I8027" s="27">
        <v>6.6490756049136471E-2</v>
      </c>
      <c r="J8027" s="27">
        <v>0.20146565919679668</v>
      </c>
      <c r="K8027" s="27">
        <v>0.23149269890809759</v>
      </c>
      <c r="L8027" s="27">
        <v>5.9221720305291145E-2</v>
      </c>
      <c r="M8027" s="27">
        <v>7.6405085963776875E-3</v>
      </c>
      <c r="N8027" s="27">
        <v>3.5804951262774158E-2</v>
      </c>
      <c r="O8027" s="27">
        <v>0</v>
      </c>
      <c r="P8027" s="27">
        <v>0</v>
      </c>
      <c r="Q8027" s="27">
        <v>0</v>
      </c>
      <c r="R8027" s="27">
        <v>0</v>
      </c>
      <c r="S8027" s="27">
        <v>0</v>
      </c>
      <c r="T8027" s="27">
        <v>0</v>
      </c>
      <c r="U8027" s="27">
        <v>0</v>
      </c>
      <c r="V8027" s="27">
        <v>0</v>
      </c>
      <c r="W8027" s="27">
        <v>0</v>
      </c>
      <c r="X8027" s="27">
        <v>0</v>
      </c>
      <c r="Y8027" s="27">
        <v>0</v>
      </c>
      <c r="Z8027" s="27">
        <v>0</v>
      </c>
      <c r="AA8027" s="27">
        <v>0</v>
      </c>
      <c r="AB8027" s="27">
        <v>0</v>
      </c>
      <c r="AC8027" s="27">
        <v>0</v>
      </c>
      <c r="AD8027" s="27">
        <v>0</v>
      </c>
      <c r="AE8027" s="27">
        <v>0</v>
      </c>
      <c r="AF8027" s="27">
        <v>0</v>
      </c>
      <c r="AG8027" s="27">
        <v>0</v>
      </c>
      <c r="AH8027" s="27">
        <v>0</v>
      </c>
      <c r="AI8027" s="27">
        <v>0</v>
      </c>
      <c r="AK8027" s="29">
        <f t="shared" si="125"/>
        <v>-1.9067846782935119E-2</v>
      </c>
    </row>
    <row r="8028" spans="1:37" x14ac:dyDescent="0.25">
      <c r="A8028">
        <v>8026</v>
      </c>
      <c r="B8028" s="1">
        <v>1.32E-2</v>
      </c>
      <c r="C8028" s="1">
        <v>-1.5598516885526357E-4</v>
      </c>
      <c r="D8028" s="27">
        <v>3.8246664938525278E-2</v>
      </c>
      <c r="E8028" s="27">
        <v>6.7223528167981439E-2</v>
      </c>
      <c r="F8028" s="27">
        <v>2.3375624926172643E-2</v>
      </c>
      <c r="G8028" s="27">
        <v>0.1132290669664661</v>
      </c>
      <c r="H8028" s="27">
        <v>3.7114699447256712E-2</v>
      </c>
      <c r="I8028" s="27">
        <v>9.8405961818778823E-2</v>
      </c>
      <c r="J8028" s="27">
        <v>0.18524146401678188</v>
      </c>
      <c r="K8028" s="27">
        <v>0.20249096322523205</v>
      </c>
      <c r="L8028" s="27">
        <v>4.936332936490629E-2</v>
      </c>
      <c r="M8028" s="27">
        <v>3.909674347502843E-2</v>
      </c>
      <c r="N8028" s="27">
        <v>0.14621195365287035</v>
      </c>
      <c r="O8028" s="27">
        <v>0</v>
      </c>
      <c r="P8028" s="27">
        <v>0</v>
      </c>
      <c r="Q8028" s="27">
        <v>0</v>
      </c>
      <c r="R8028" s="27">
        <v>0</v>
      </c>
      <c r="S8028" s="27">
        <v>0</v>
      </c>
      <c r="T8028" s="27">
        <v>0</v>
      </c>
      <c r="U8028" s="27">
        <v>0</v>
      </c>
      <c r="V8028" s="27">
        <v>0</v>
      </c>
      <c r="W8028" s="27">
        <v>0</v>
      </c>
      <c r="X8028" s="27">
        <v>0</v>
      </c>
      <c r="Y8028" s="27">
        <v>0</v>
      </c>
      <c r="Z8028" s="27">
        <v>0</v>
      </c>
      <c r="AA8028" s="27">
        <v>0</v>
      </c>
      <c r="AB8028" s="27">
        <v>0</v>
      </c>
      <c r="AC8028" s="27">
        <v>0</v>
      </c>
      <c r="AD8028" s="27">
        <v>0</v>
      </c>
      <c r="AE8028" s="27">
        <v>0</v>
      </c>
      <c r="AF8028" s="27">
        <v>0</v>
      </c>
      <c r="AG8028" s="27">
        <v>0</v>
      </c>
      <c r="AH8028" s="27">
        <v>0</v>
      </c>
      <c r="AI8028" s="27">
        <v>0</v>
      </c>
      <c r="AK8028" s="29">
        <f t="shared" si="125"/>
        <v>-1.1817058246610876E-2</v>
      </c>
    </row>
    <row r="8029" spans="1:37" x14ac:dyDescent="0.25">
      <c r="A8029">
        <v>8027</v>
      </c>
      <c r="B8029" s="1">
        <v>1.3599999999999999E-2</v>
      </c>
      <c r="C8029" s="1">
        <v>5.9462694318648664E-5</v>
      </c>
      <c r="D8029" s="27">
        <v>0.13649472352441061</v>
      </c>
      <c r="E8029" s="27">
        <v>0.1513422069224919</v>
      </c>
      <c r="F8029" s="27">
        <v>2.7702045354255817E-2</v>
      </c>
      <c r="G8029" s="27">
        <v>6.7037012911317459E-2</v>
      </c>
      <c r="H8029" s="27">
        <v>8.0176650841604788E-2</v>
      </c>
      <c r="I8029" s="27">
        <v>9.9742948504060666E-2</v>
      </c>
      <c r="J8029" s="27">
        <v>8.5924486544556779E-3</v>
      </c>
      <c r="K8029" s="27">
        <v>0.1374585660523974</v>
      </c>
      <c r="L8029" s="27">
        <v>0.12847628181874807</v>
      </c>
      <c r="M8029" s="27">
        <v>3.7060420511998184E-2</v>
      </c>
      <c r="N8029" s="27">
        <v>0.12591669490425961</v>
      </c>
      <c r="O8029" s="27">
        <v>0</v>
      </c>
      <c r="P8029" s="27">
        <v>0</v>
      </c>
      <c r="Q8029" s="27">
        <v>0</v>
      </c>
      <c r="R8029" s="27">
        <v>0</v>
      </c>
      <c r="S8029" s="27">
        <v>0</v>
      </c>
      <c r="T8029" s="27">
        <v>0</v>
      </c>
      <c r="U8029" s="27">
        <v>0</v>
      </c>
      <c r="V8029" s="27">
        <v>0</v>
      </c>
      <c r="W8029" s="27">
        <v>0</v>
      </c>
      <c r="X8029" s="27">
        <v>0</v>
      </c>
      <c r="Y8029" s="27">
        <v>0</v>
      </c>
      <c r="Z8029" s="27">
        <v>0</v>
      </c>
      <c r="AA8029" s="27">
        <v>0</v>
      </c>
      <c r="AB8029" s="27">
        <v>0</v>
      </c>
      <c r="AC8029" s="27">
        <v>0</v>
      </c>
      <c r="AD8029" s="27">
        <v>0</v>
      </c>
      <c r="AE8029" s="27">
        <v>0</v>
      </c>
      <c r="AF8029" s="27">
        <v>0</v>
      </c>
      <c r="AG8029" s="27">
        <v>0</v>
      </c>
      <c r="AH8029" s="27">
        <v>0</v>
      </c>
      <c r="AI8029" s="27">
        <v>0</v>
      </c>
      <c r="AK8029" s="29">
        <f t="shared" si="125"/>
        <v>4.3722569351947547E-3</v>
      </c>
    </row>
    <row r="8030" spans="1:37" x14ac:dyDescent="0.25">
      <c r="A8030">
        <v>8028</v>
      </c>
      <c r="B8030" s="1">
        <v>1.11E-2</v>
      </c>
      <c r="C8030" s="1">
        <v>3.0802765717521848E-4</v>
      </c>
      <c r="D8030" s="27">
        <v>2.9509755182624997E-2</v>
      </c>
      <c r="E8030" s="27">
        <v>0.13904301494762758</v>
      </c>
      <c r="F8030" s="27">
        <v>6.1228948325583177E-2</v>
      </c>
      <c r="G8030" s="27">
        <v>6.9298468457346482E-2</v>
      </c>
      <c r="H8030" s="27">
        <v>4.7733786543782533E-2</v>
      </c>
      <c r="I8030" s="27">
        <v>0.12631212895337157</v>
      </c>
      <c r="J8030" s="27">
        <v>6.9600209398465368E-2</v>
      </c>
      <c r="K8030" s="27">
        <v>2.5590483430344917E-2</v>
      </c>
      <c r="L8030" s="27">
        <v>0.14512333637934749</v>
      </c>
      <c r="M8030" s="27">
        <v>0.14369738612111702</v>
      </c>
      <c r="N8030" s="27">
        <v>0.14286248226038892</v>
      </c>
      <c r="O8030" s="27">
        <v>0</v>
      </c>
      <c r="P8030" s="27">
        <v>0</v>
      </c>
      <c r="Q8030" s="27">
        <v>0</v>
      </c>
      <c r="R8030" s="27">
        <v>0</v>
      </c>
      <c r="S8030" s="27">
        <v>0</v>
      </c>
      <c r="T8030" s="27">
        <v>0</v>
      </c>
      <c r="U8030" s="27">
        <v>0</v>
      </c>
      <c r="V8030" s="27">
        <v>0</v>
      </c>
      <c r="W8030" s="27">
        <v>0</v>
      </c>
      <c r="X8030" s="27">
        <v>0</v>
      </c>
      <c r="Y8030" s="27">
        <v>0</v>
      </c>
      <c r="Z8030" s="27">
        <v>0</v>
      </c>
      <c r="AA8030" s="27">
        <v>0</v>
      </c>
      <c r="AB8030" s="27">
        <v>0</v>
      </c>
      <c r="AC8030" s="27">
        <v>0</v>
      </c>
      <c r="AD8030" s="27">
        <v>0</v>
      </c>
      <c r="AE8030" s="27">
        <v>0</v>
      </c>
      <c r="AF8030" s="27">
        <v>0</v>
      </c>
      <c r="AG8030" s="27">
        <v>0</v>
      </c>
      <c r="AH8030" s="27">
        <v>0</v>
      </c>
      <c r="AI8030" s="27">
        <v>0</v>
      </c>
      <c r="AK8030" s="29">
        <f t="shared" si="125"/>
        <v>2.7750239385154817E-2</v>
      </c>
    </row>
    <row r="8031" spans="1:37" x14ac:dyDescent="0.25">
      <c r="A8031">
        <v>8029</v>
      </c>
      <c r="B8031" s="1">
        <v>1.2800000000000001E-2</v>
      </c>
      <c r="C8031" s="1">
        <v>3.0297825420480198E-4</v>
      </c>
      <c r="D8031" s="27">
        <v>0.14958429381678504</v>
      </c>
      <c r="E8031" s="27">
        <v>0.15244733217865303</v>
      </c>
      <c r="F8031" s="27">
        <v>0.10395441633516216</v>
      </c>
      <c r="G8031" s="27">
        <v>6.1228561596432335E-2</v>
      </c>
      <c r="H8031" s="27">
        <v>1.8345161711408821E-3</v>
      </c>
      <c r="I8031" s="27">
        <v>8.040809993921734E-2</v>
      </c>
      <c r="J8031" s="27">
        <v>0.14843327595127864</v>
      </c>
      <c r="K8031" s="27">
        <v>3.7464320344177848E-2</v>
      </c>
      <c r="L8031" s="27">
        <v>0.13825346701988039</v>
      </c>
      <c r="M8031" s="27">
        <v>5.8186429858923035E-2</v>
      </c>
      <c r="N8031" s="27">
        <v>6.8205286788349417E-2</v>
      </c>
      <c r="O8031" s="27">
        <v>0</v>
      </c>
      <c r="P8031" s="27">
        <v>0</v>
      </c>
      <c r="Q8031" s="27">
        <v>0</v>
      </c>
      <c r="R8031" s="27">
        <v>0</v>
      </c>
      <c r="S8031" s="27">
        <v>0</v>
      </c>
      <c r="T8031" s="27">
        <v>0</v>
      </c>
      <c r="U8031" s="27">
        <v>0</v>
      </c>
      <c r="V8031" s="27">
        <v>0</v>
      </c>
      <c r="W8031" s="27">
        <v>0</v>
      </c>
      <c r="X8031" s="27">
        <v>0</v>
      </c>
      <c r="Y8031" s="27">
        <v>0</v>
      </c>
      <c r="Z8031" s="27">
        <v>0</v>
      </c>
      <c r="AA8031" s="27">
        <v>0</v>
      </c>
      <c r="AB8031" s="27">
        <v>0</v>
      </c>
      <c r="AC8031" s="27">
        <v>0</v>
      </c>
      <c r="AD8031" s="27">
        <v>0</v>
      </c>
      <c r="AE8031" s="27">
        <v>0</v>
      </c>
      <c r="AF8031" s="27">
        <v>0</v>
      </c>
      <c r="AG8031" s="27">
        <v>0</v>
      </c>
      <c r="AH8031" s="27">
        <v>0</v>
      </c>
      <c r="AI8031" s="27">
        <v>0</v>
      </c>
      <c r="AK8031" s="29">
        <f t="shared" si="125"/>
        <v>2.3670176109750155E-2</v>
      </c>
    </row>
    <row r="8032" spans="1:37" x14ac:dyDescent="0.25">
      <c r="A8032">
        <v>8030</v>
      </c>
      <c r="B8032" s="1">
        <v>1.0200000000000001E-2</v>
      </c>
      <c r="C8032" s="1">
        <v>1.9249781380274996E-4</v>
      </c>
      <c r="D8032" s="27">
        <v>0.10333012097099009</v>
      </c>
      <c r="E8032" s="27">
        <v>7.5244276081580089E-2</v>
      </c>
      <c r="F8032" s="27">
        <v>1.3800979905765148E-2</v>
      </c>
      <c r="G8032" s="27">
        <v>0.16405249371276379</v>
      </c>
      <c r="H8032" s="27">
        <v>0.18821937393402741</v>
      </c>
      <c r="I8032" s="27">
        <v>5.5280525030590763E-2</v>
      </c>
      <c r="J8032" s="27">
        <v>1.653786116470626E-2</v>
      </c>
      <c r="K8032" s="27">
        <v>2.4970065975263637E-2</v>
      </c>
      <c r="L8032" s="27">
        <v>7.7247004394229435E-2</v>
      </c>
      <c r="M8032" s="27">
        <v>0.17801267113853747</v>
      </c>
      <c r="N8032" s="27">
        <v>0.1033046276915458</v>
      </c>
      <c r="O8032" s="27">
        <v>0</v>
      </c>
      <c r="P8032" s="27">
        <v>0</v>
      </c>
      <c r="Q8032" s="27">
        <v>0</v>
      </c>
      <c r="R8032" s="27">
        <v>0</v>
      </c>
      <c r="S8032" s="27">
        <v>0</v>
      </c>
      <c r="T8032" s="27">
        <v>0</v>
      </c>
      <c r="U8032" s="27">
        <v>0</v>
      </c>
      <c r="V8032" s="27">
        <v>0</v>
      </c>
      <c r="W8032" s="27">
        <v>0</v>
      </c>
      <c r="X8032" s="27">
        <v>0</v>
      </c>
      <c r="Y8032" s="27">
        <v>0</v>
      </c>
      <c r="Z8032" s="27">
        <v>0</v>
      </c>
      <c r="AA8032" s="27">
        <v>0</v>
      </c>
      <c r="AB8032" s="27">
        <v>0</v>
      </c>
      <c r="AC8032" s="27">
        <v>0</v>
      </c>
      <c r="AD8032" s="27">
        <v>0</v>
      </c>
      <c r="AE8032" s="27">
        <v>0</v>
      </c>
      <c r="AF8032" s="27">
        <v>0</v>
      </c>
      <c r="AG8032" s="27">
        <v>0</v>
      </c>
      <c r="AH8032" s="27">
        <v>0</v>
      </c>
      <c r="AI8032" s="27">
        <v>0</v>
      </c>
      <c r="AK8032" s="29">
        <f t="shared" si="125"/>
        <v>1.8872334686544111E-2</v>
      </c>
    </row>
    <row r="8033" spans="1:37" x14ac:dyDescent="0.25">
      <c r="A8033">
        <v>8031</v>
      </c>
      <c r="B8033" s="1">
        <v>1.2E-2</v>
      </c>
      <c r="C8033" s="1">
        <v>-2.5302562505606234E-4</v>
      </c>
      <c r="D8033" s="27">
        <v>0.11582948525479558</v>
      </c>
      <c r="E8033" s="27">
        <v>7.5559251842662947E-2</v>
      </c>
      <c r="F8033" s="27">
        <v>0.16400230109462327</v>
      </c>
      <c r="G8033" s="27">
        <v>6.0976901308112726E-3</v>
      </c>
      <c r="H8033" s="27">
        <v>2.2842343531246725E-2</v>
      </c>
      <c r="I8033" s="27">
        <v>7.1983432202698053E-2</v>
      </c>
      <c r="J8033" s="27">
        <v>5.6039305854965964E-2</v>
      </c>
      <c r="K8033" s="27">
        <v>0.16104016380587446</v>
      </c>
      <c r="L8033" s="27">
        <v>0.13395216698251819</v>
      </c>
      <c r="M8033" s="27">
        <v>6.9391814941145658E-2</v>
      </c>
      <c r="N8033" s="27">
        <v>0.1232620443586578</v>
      </c>
      <c r="O8033" s="27">
        <v>0</v>
      </c>
      <c r="P8033" s="27">
        <v>0</v>
      </c>
      <c r="Q8033" s="27">
        <v>0</v>
      </c>
      <c r="R8033" s="27">
        <v>0</v>
      </c>
      <c r="S8033" s="27">
        <v>0</v>
      </c>
      <c r="T8033" s="27">
        <v>0</v>
      </c>
      <c r="U8033" s="27">
        <v>0</v>
      </c>
      <c r="V8033" s="27">
        <v>0</v>
      </c>
      <c r="W8033" s="27">
        <v>0</v>
      </c>
      <c r="X8033" s="27">
        <v>0</v>
      </c>
      <c r="Y8033" s="27">
        <v>0</v>
      </c>
      <c r="Z8033" s="27">
        <v>0</v>
      </c>
      <c r="AA8033" s="27">
        <v>0</v>
      </c>
      <c r="AB8033" s="27">
        <v>0</v>
      </c>
      <c r="AC8033" s="27">
        <v>0</v>
      </c>
      <c r="AD8033" s="27">
        <v>0</v>
      </c>
      <c r="AE8033" s="27">
        <v>0</v>
      </c>
      <c r="AF8033" s="27">
        <v>0</v>
      </c>
      <c r="AG8033" s="27">
        <v>0</v>
      </c>
      <c r="AH8033" s="27">
        <v>0</v>
      </c>
      <c r="AI8033" s="27">
        <v>0</v>
      </c>
      <c r="AK8033" s="29">
        <f t="shared" si="125"/>
        <v>-2.1085468754671863E-2</v>
      </c>
    </row>
    <row r="8034" spans="1:37" x14ac:dyDescent="0.25">
      <c r="A8034">
        <v>8032</v>
      </c>
      <c r="B8034" s="1">
        <v>9.2999999999999992E-3</v>
      </c>
      <c r="C8034" s="1">
        <v>6.1837086664854408E-5</v>
      </c>
      <c r="D8034" s="27">
        <v>2.5775724616967328E-2</v>
      </c>
      <c r="E8034" s="27">
        <v>3.7821865742148811E-2</v>
      </c>
      <c r="F8034" s="27">
        <v>6.1638504772115466E-2</v>
      </c>
      <c r="G8034" s="27">
        <v>9.4255626101237916E-2</v>
      </c>
      <c r="H8034" s="27">
        <v>0.16519785889079383</v>
      </c>
      <c r="I8034" s="27">
        <v>0.17373477093541922</v>
      </c>
      <c r="J8034" s="27">
        <v>6.1962251425219843E-3</v>
      </c>
      <c r="K8034" s="27">
        <v>3.2536213744493664E-3</v>
      </c>
      <c r="L8034" s="27">
        <v>0.12993184001597069</v>
      </c>
      <c r="M8034" s="27">
        <v>0.15635761901731793</v>
      </c>
      <c r="N8034" s="27">
        <v>0.1458363433910573</v>
      </c>
      <c r="O8034" s="27">
        <v>0</v>
      </c>
      <c r="P8034" s="27">
        <v>0</v>
      </c>
      <c r="Q8034" s="27">
        <v>0</v>
      </c>
      <c r="R8034" s="27">
        <v>0</v>
      </c>
      <c r="S8034" s="27">
        <v>0</v>
      </c>
      <c r="T8034" s="27">
        <v>0</v>
      </c>
      <c r="U8034" s="27">
        <v>0</v>
      </c>
      <c r="V8034" s="27">
        <v>0</v>
      </c>
      <c r="W8034" s="27">
        <v>0</v>
      </c>
      <c r="X8034" s="27">
        <v>0</v>
      </c>
      <c r="Y8034" s="27">
        <v>0</v>
      </c>
      <c r="Z8034" s="27">
        <v>0</v>
      </c>
      <c r="AA8034" s="27">
        <v>0</v>
      </c>
      <c r="AB8034" s="27">
        <v>0</v>
      </c>
      <c r="AC8034" s="27">
        <v>0</v>
      </c>
      <c r="AD8034" s="27">
        <v>0</v>
      </c>
      <c r="AE8034" s="27">
        <v>0</v>
      </c>
      <c r="AF8034" s="27">
        <v>0</v>
      </c>
      <c r="AG8034" s="27">
        <v>0</v>
      </c>
      <c r="AH8034" s="27">
        <v>0</v>
      </c>
      <c r="AI8034" s="27">
        <v>0</v>
      </c>
      <c r="AK8034" s="29">
        <f t="shared" si="125"/>
        <v>6.6491491037477864E-3</v>
      </c>
    </row>
    <row r="8035" spans="1:37" x14ac:dyDescent="0.25">
      <c r="A8035">
        <v>8033</v>
      </c>
      <c r="B8035" s="1">
        <v>1.4E-2</v>
      </c>
      <c r="C8035" s="1">
        <v>2.2491888989545361E-4</v>
      </c>
      <c r="D8035" s="27">
        <v>3.1181715005152762E-2</v>
      </c>
      <c r="E8035" s="27">
        <v>0.19135400851541837</v>
      </c>
      <c r="F8035" s="27">
        <v>6.456763541252776E-2</v>
      </c>
      <c r="G8035" s="27">
        <v>9.3574505850990156E-2</v>
      </c>
      <c r="H8035" s="27">
        <v>8.4447883888182404E-2</v>
      </c>
      <c r="I8035" s="27">
        <v>0.15290837797881329</v>
      </c>
      <c r="J8035" s="27">
        <v>6.1530781709399227E-2</v>
      </c>
      <c r="K8035" s="27">
        <v>5.3539867875904999E-2</v>
      </c>
      <c r="L8035" s="27">
        <v>6.3753604748885903E-2</v>
      </c>
      <c r="M8035" s="27">
        <v>0.14197042538735583</v>
      </c>
      <c r="N8035" s="27">
        <v>6.1171193627369398E-2</v>
      </c>
      <c r="O8035" s="27">
        <v>0</v>
      </c>
      <c r="P8035" s="27">
        <v>0</v>
      </c>
      <c r="Q8035" s="27">
        <v>0</v>
      </c>
      <c r="R8035" s="27">
        <v>0</v>
      </c>
      <c r="S8035" s="27">
        <v>0</v>
      </c>
      <c r="T8035" s="27">
        <v>0</v>
      </c>
      <c r="U8035" s="27">
        <v>0</v>
      </c>
      <c r="V8035" s="27">
        <v>0</v>
      </c>
      <c r="W8035" s="27">
        <v>0</v>
      </c>
      <c r="X8035" s="27">
        <v>0</v>
      </c>
      <c r="Y8035" s="27">
        <v>0</v>
      </c>
      <c r="Z8035" s="27">
        <v>0</v>
      </c>
      <c r="AA8035" s="27">
        <v>0</v>
      </c>
      <c r="AB8035" s="27">
        <v>0</v>
      </c>
      <c r="AC8035" s="27">
        <v>0</v>
      </c>
      <c r="AD8035" s="27">
        <v>0</v>
      </c>
      <c r="AE8035" s="27">
        <v>0</v>
      </c>
      <c r="AF8035" s="27">
        <v>0</v>
      </c>
      <c r="AG8035" s="27">
        <v>0</v>
      </c>
      <c r="AH8035" s="27">
        <v>0</v>
      </c>
      <c r="AI8035" s="27">
        <v>0</v>
      </c>
      <c r="AK8035" s="29">
        <f t="shared" si="125"/>
        <v>1.6065634992532399E-2</v>
      </c>
    </row>
    <row r="8036" spans="1:37" x14ac:dyDescent="0.25">
      <c r="A8036">
        <v>8034</v>
      </c>
      <c r="B8036" s="1">
        <v>1.26E-2</v>
      </c>
      <c r="C8036" s="1">
        <v>2.2033768509936578E-4</v>
      </c>
      <c r="D8036" s="27">
        <v>0.13381701989153366</v>
      </c>
      <c r="E8036" s="27">
        <v>0.14929049971999583</v>
      </c>
      <c r="F8036" s="27">
        <v>3.5622584070334966E-2</v>
      </c>
      <c r="G8036" s="27">
        <v>2.2548287961511475E-2</v>
      </c>
      <c r="H8036" s="27">
        <v>0.13812109631648858</v>
      </c>
      <c r="I8036" s="27">
        <v>5.2847180629990526E-2</v>
      </c>
      <c r="J8036" s="27">
        <v>0.10310702679510765</v>
      </c>
      <c r="K8036" s="27">
        <v>9.8589530457946856E-2</v>
      </c>
      <c r="L8036" s="27">
        <v>0.13076515799287308</v>
      </c>
      <c r="M8036" s="27">
        <v>0.10220530320038969</v>
      </c>
      <c r="N8036" s="27">
        <v>3.3086312963827726E-2</v>
      </c>
      <c r="O8036" s="27">
        <v>0</v>
      </c>
      <c r="P8036" s="27">
        <v>0</v>
      </c>
      <c r="Q8036" s="27">
        <v>0</v>
      </c>
      <c r="R8036" s="27">
        <v>0</v>
      </c>
      <c r="S8036" s="27">
        <v>0</v>
      </c>
      <c r="T8036" s="27">
        <v>0</v>
      </c>
      <c r="U8036" s="27">
        <v>0</v>
      </c>
      <c r="V8036" s="27">
        <v>0</v>
      </c>
      <c r="W8036" s="27">
        <v>0</v>
      </c>
      <c r="X8036" s="27">
        <v>0</v>
      </c>
      <c r="Y8036" s="27">
        <v>0</v>
      </c>
      <c r="Z8036" s="27">
        <v>0</v>
      </c>
      <c r="AA8036" s="27">
        <v>0</v>
      </c>
      <c r="AB8036" s="27">
        <v>0</v>
      </c>
      <c r="AC8036" s="27">
        <v>0</v>
      </c>
      <c r="AD8036" s="27">
        <v>0</v>
      </c>
      <c r="AE8036" s="27">
        <v>0</v>
      </c>
      <c r="AF8036" s="27">
        <v>0</v>
      </c>
      <c r="AG8036" s="27">
        <v>0</v>
      </c>
      <c r="AH8036" s="27">
        <v>0</v>
      </c>
      <c r="AI8036" s="27">
        <v>0</v>
      </c>
      <c r="AK8036" s="29">
        <f t="shared" si="125"/>
        <v>1.7487117865029031E-2</v>
      </c>
    </row>
    <row r="8037" spans="1:37" x14ac:dyDescent="0.25">
      <c r="A8037">
        <v>8035</v>
      </c>
      <c r="B8037" s="1">
        <v>1.1599999999999999E-2</v>
      </c>
      <c r="C8037" s="1">
        <v>9.9999604001946155E-6</v>
      </c>
      <c r="D8037" s="27">
        <v>9.8110226913267387E-2</v>
      </c>
      <c r="E8037" s="27">
        <v>7.8949169440380162E-2</v>
      </c>
      <c r="F8037" s="27">
        <v>5.3803808587415902E-2</v>
      </c>
      <c r="G8037" s="27">
        <v>0.11861096555194209</v>
      </c>
      <c r="H8037" s="27">
        <v>7.3188230610068725E-2</v>
      </c>
      <c r="I8037" s="27">
        <v>5.9774455901426167E-2</v>
      </c>
      <c r="J8037" s="27">
        <v>0.12218495574594598</v>
      </c>
      <c r="K8037" s="27">
        <v>0.12097281684548733</v>
      </c>
      <c r="L8037" s="27">
        <v>9.3179858874262209E-2</v>
      </c>
      <c r="M8037" s="27">
        <v>0.10314723226561937</v>
      </c>
      <c r="N8037" s="27">
        <v>7.8078279264184619E-2</v>
      </c>
      <c r="O8037" s="27">
        <v>0</v>
      </c>
      <c r="P8037" s="27">
        <v>0</v>
      </c>
      <c r="Q8037" s="27">
        <v>0</v>
      </c>
      <c r="R8037" s="27">
        <v>0</v>
      </c>
      <c r="S8037" s="27">
        <v>0</v>
      </c>
      <c r="T8037" s="27">
        <v>0</v>
      </c>
      <c r="U8037" s="27">
        <v>0</v>
      </c>
      <c r="V8037" s="27">
        <v>0</v>
      </c>
      <c r="W8037" s="27">
        <v>0</v>
      </c>
      <c r="X8037" s="27">
        <v>0</v>
      </c>
      <c r="Y8037" s="27">
        <v>0</v>
      </c>
      <c r="Z8037" s="27">
        <v>0</v>
      </c>
      <c r="AA8037" s="27">
        <v>0</v>
      </c>
      <c r="AB8037" s="27">
        <v>0</v>
      </c>
      <c r="AC8037" s="27">
        <v>0</v>
      </c>
      <c r="AD8037" s="27">
        <v>0</v>
      </c>
      <c r="AE8037" s="27">
        <v>0</v>
      </c>
      <c r="AF8037" s="27">
        <v>0</v>
      </c>
      <c r="AG8037" s="27">
        <v>0</v>
      </c>
      <c r="AH8037" s="27">
        <v>0</v>
      </c>
      <c r="AI8037" s="27">
        <v>0</v>
      </c>
      <c r="AK8037" s="29">
        <f t="shared" si="125"/>
        <v>8.6206555174091518E-4</v>
      </c>
    </row>
    <row r="8038" spans="1:37" x14ac:dyDescent="0.25">
      <c r="A8038">
        <v>8036</v>
      </c>
      <c r="B8038" s="1">
        <v>1.24E-2</v>
      </c>
      <c r="C8038" s="1">
        <v>1.4235361070455722E-4</v>
      </c>
      <c r="D8038" s="27">
        <v>0.10406520988900123</v>
      </c>
      <c r="E8038" s="27">
        <v>7.5509674182021383E-2</v>
      </c>
      <c r="F8038" s="27">
        <v>3.4599821834284762E-2</v>
      </c>
      <c r="G8038" s="27">
        <v>0.1847372545565846</v>
      </c>
      <c r="H8038" s="27">
        <v>6.7333930949105281E-2</v>
      </c>
      <c r="I8038" s="27">
        <v>0.14926626325017819</v>
      </c>
      <c r="J8038" s="27">
        <v>0.14554382562391122</v>
      </c>
      <c r="K8038" s="27">
        <v>2.7151132520407122E-2</v>
      </c>
      <c r="L8038" s="27">
        <v>4.8898322746341934E-2</v>
      </c>
      <c r="M8038" s="27">
        <v>8.5990380060937621E-2</v>
      </c>
      <c r="N8038" s="27">
        <v>7.6904184387226529E-2</v>
      </c>
      <c r="O8038" s="27">
        <v>0</v>
      </c>
      <c r="P8038" s="27">
        <v>0</v>
      </c>
      <c r="Q8038" s="27">
        <v>0</v>
      </c>
      <c r="R8038" s="27">
        <v>0</v>
      </c>
      <c r="S8038" s="27">
        <v>0</v>
      </c>
      <c r="T8038" s="27">
        <v>0</v>
      </c>
      <c r="U8038" s="27">
        <v>0</v>
      </c>
      <c r="V8038" s="27">
        <v>0</v>
      </c>
      <c r="W8038" s="27">
        <v>0</v>
      </c>
      <c r="X8038" s="27">
        <v>0</v>
      </c>
      <c r="Y8038" s="27">
        <v>0</v>
      </c>
      <c r="Z8038" s="27">
        <v>0</v>
      </c>
      <c r="AA8038" s="27">
        <v>0</v>
      </c>
      <c r="AB8038" s="27">
        <v>0</v>
      </c>
      <c r="AC8038" s="27">
        <v>0</v>
      </c>
      <c r="AD8038" s="27">
        <v>0</v>
      </c>
      <c r="AE8038" s="27">
        <v>0</v>
      </c>
      <c r="AF8038" s="27">
        <v>0</v>
      </c>
      <c r="AG8038" s="27">
        <v>0</v>
      </c>
      <c r="AH8038" s="27">
        <v>0</v>
      </c>
      <c r="AI8038" s="27">
        <v>0</v>
      </c>
      <c r="AK8038" s="29">
        <f t="shared" si="125"/>
        <v>1.1480129895528808E-2</v>
      </c>
    </row>
    <row r="8039" spans="1:37" x14ac:dyDescent="0.25">
      <c r="A8039">
        <v>8037</v>
      </c>
      <c r="B8039" s="1">
        <v>1.06E-2</v>
      </c>
      <c r="C8039" s="1">
        <v>-1.6685952185063497E-4</v>
      </c>
      <c r="D8039" s="27">
        <v>6.2656865620314015E-2</v>
      </c>
      <c r="E8039" s="27">
        <v>1.3827049056329369E-2</v>
      </c>
      <c r="F8039" s="27">
        <v>6.577333527499786E-2</v>
      </c>
      <c r="G8039" s="27">
        <v>3.0650384357882067E-2</v>
      </c>
      <c r="H8039" s="27">
        <v>5.1354057165206371E-2</v>
      </c>
      <c r="I8039" s="27">
        <v>0.14347380412968477</v>
      </c>
      <c r="J8039" s="27">
        <v>0.17543338361748209</v>
      </c>
      <c r="K8039" s="27">
        <v>0.12523255687662607</v>
      </c>
      <c r="L8039" s="27">
        <v>0.12762189067550148</v>
      </c>
      <c r="M8039" s="27">
        <v>0.16913960202497319</v>
      </c>
      <c r="N8039" s="27">
        <v>3.483707120100276E-2</v>
      </c>
      <c r="O8039" s="27">
        <v>0</v>
      </c>
      <c r="P8039" s="27">
        <v>0</v>
      </c>
      <c r="Q8039" s="27">
        <v>0</v>
      </c>
      <c r="R8039" s="27">
        <v>0</v>
      </c>
      <c r="S8039" s="27">
        <v>0</v>
      </c>
      <c r="T8039" s="27">
        <v>0</v>
      </c>
      <c r="U8039" s="27">
        <v>0</v>
      </c>
      <c r="V8039" s="27">
        <v>0</v>
      </c>
      <c r="W8039" s="27">
        <v>0</v>
      </c>
      <c r="X8039" s="27">
        <v>0</v>
      </c>
      <c r="Y8039" s="27">
        <v>0</v>
      </c>
      <c r="Z8039" s="27">
        <v>0</v>
      </c>
      <c r="AA8039" s="27">
        <v>0</v>
      </c>
      <c r="AB8039" s="27">
        <v>0</v>
      </c>
      <c r="AC8039" s="27">
        <v>0</v>
      </c>
      <c r="AD8039" s="27">
        <v>0</v>
      </c>
      <c r="AE8039" s="27">
        <v>0</v>
      </c>
      <c r="AF8039" s="27">
        <v>0</v>
      </c>
      <c r="AG8039" s="27">
        <v>0</v>
      </c>
      <c r="AH8039" s="27">
        <v>0</v>
      </c>
      <c r="AI8039" s="27">
        <v>0</v>
      </c>
      <c r="AK8039" s="29">
        <f t="shared" si="125"/>
        <v>-1.5741464325531602E-2</v>
      </c>
    </row>
    <row r="8040" spans="1:37" x14ac:dyDescent="0.25">
      <c r="A8040">
        <v>8038</v>
      </c>
      <c r="B8040" s="1">
        <v>1.14E-2</v>
      </c>
      <c r="C8040" s="1">
        <v>5.8339024397445217E-5</v>
      </c>
      <c r="D8040" s="27">
        <v>0.15661148760284022</v>
      </c>
      <c r="E8040" s="27">
        <v>9.6553307505515537E-2</v>
      </c>
      <c r="F8040" s="27">
        <v>0.1478427622625007</v>
      </c>
      <c r="G8040" s="27">
        <v>0.13645128339252885</v>
      </c>
      <c r="H8040" s="27">
        <v>0.1412098547563676</v>
      </c>
      <c r="I8040" s="27">
        <v>6.6827191678668664E-3</v>
      </c>
      <c r="J8040" s="27">
        <v>2.7322218478226229E-4</v>
      </c>
      <c r="K8040" s="27">
        <v>4.9399298411492723E-2</v>
      </c>
      <c r="L8040" s="27">
        <v>0.11113073476676608</v>
      </c>
      <c r="M8040" s="27">
        <v>7.6913446448134429E-2</v>
      </c>
      <c r="N8040" s="27">
        <v>7.6931883501204806E-2</v>
      </c>
      <c r="O8040" s="27">
        <v>0</v>
      </c>
      <c r="P8040" s="27">
        <v>0</v>
      </c>
      <c r="Q8040" s="27">
        <v>0</v>
      </c>
      <c r="R8040" s="27">
        <v>0</v>
      </c>
      <c r="S8040" s="27">
        <v>0</v>
      </c>
      <c r="T8040" s="27">
        <v>0</v>
      </c>
      <c r="U8040" s="27">
        <v>0</v>
      </c>
      <c r="V8040" s="27">
        <v>0</v>
      </c>
      <c r="W8040" s="27">
        <v>0</v>
      </c>
      <c r="X8040" s="27">
        <v>0</v>
      </c>
      <c r="Y8040" s="27">
        <v>0</v>
      </c>
      <c r="Z8040" s="27">
        <v>0</v>
      </c>
      <c r="AA8040" s="27">
        <v>0</v>
      </c>
      <c r="AB8040" s="27">
        <v>0</v>
      </c>
      <c r="AC8040" s="27">
        <v>0</v>
      </c>
      <c r="AD8040" s="27">
        <v>0</v>
      </c>
      <c r="AE8040" s="27">
        <v>0</v>
      </c>
      <c r="AF8040" s="27">
        <v>0</v>
      </c>
      <c r="AG8040" s="27">
        <v>0</v>
      </c>
      <c r="AH8040" s="27">
        <v>0</v>
      </c>
      <c r="AI8040" s="27">
        <v>0</v>
      </c>
      <c r="AK8040" s="29">
        <f t="shared" si="125"/>
        <v>5.1174582804776507E-3</v>
      </c>
    </row>
    <row r="8041" spans="1:37" x14ac:dyDescent="0.25">
      <c r="A8041">
        <v>8039</v>
      </c>
      <c r="B8041" s="1">
        <v>9.1000000000000004E-3</v>
      </c>
      <c r="C8041" s="1">
        <v>4.3209263169781329E-5</v>
      </c>
      <c r="D8041" s="27">
        <v>2.9012987701705142E-3</v>
      </c>
      <c r="E8041" s="27">
        <v>2.8887594866770026E-2</v>
      </c>
      <c r="F8041" s="27">
        <v>0.18225132327436341</v>
      </c>
      <c r="G8041" s="27">
        <v>0.10688839844437441</v>
      </c>
      <c r="H8041" s="27">
        <v>0.15436893353461273</v>
      </c>
      <c r="I8041" s="27">
        <v>6.4230083374343508E-2</v>
      </c>
      <c r="J8041" s="27">
        <v>4.7970206106017786E-2</v>
      </c>
      <c r="K8041" s="27">
        <v>6.9142162070446886E-3</v>
      </c>
      <c r="L8041" s="27">
        <v>0.17840264681437795</v>
      </c>
      <c r="M8041" s="27">
        <v>0.18051511394979985</v>
      </c>
      <c r="N8041" s="27">
        <v>4.6670184658125079E-2</v>
      </c>
      <c r="O8041" s="27">
        <v>0</v>
      </c>
      <c r="P8041" s="27">
        <v>0</v>
      </c>
      <c r="Q8041" s="27">
        <v>0</v>
      </c>
      <c r="R8041" s="27">
        <v>0</v>
      </c>
      <c r="S8041" s="27">
        <v>0</v>
      </c>
      <c r="T8041" s="27">
        <v>0</v>
      </c>
      <c r="U8041" s="27">
        <v>0</v>
      </c>
      <c r="V8041" s="27">
        <v>0</v>
      </c>
      <c r="W8041" s="27">
        <v>0</v>
      </c>
      <c r="X8041" s="27">
        <v>0</v>
      </c>
      <c r="Y8041" s="27">
        <v>0</v>
      </c>
      <c r="Z8041" s="27">
        <v>0</v>
      </c>
      <c r="AA8041" s="27">
        <v>0</v>
      </c>
      <c r="AB8041" s="27">
        <v>0</v>
      </c>
      <c r="AC8041" s="27">
        <v>0</v>
      </c>
      <c r="AD8041" s="27">
        <v>0</v>
      </c>
      <c r="AE8041" s="27">
        <v>0</v>
      </c>
      <c r="AF8041" s="27">
        <v>0</v>
      </c>
      <c r="AG8041" s="27">
        <v>0</v>
      </c>
      <c r="AH8041" s="27">
        <v>0</v>
      </c>
      <c r="AI8041" s="27">
        <v>0</v>
      </c>
      <c r="AK8041" s="29">
        <f t="shared" si="125"/>
        <v>4.7482706779979483E-3</v>
      </c>
    </row>
    <row r="8042" spans="1:37" x14ac:dyDescent="0.25">
      <c r="A8042">
        <v>8040</v>
      </c>
      <c r="B8042" s="1">
        <v>1.1299999999999999E-2</v>
      </c>
      <c r="C8042" s="1">
        <v>1.1324758857092999E-5</v>
      </c>
      <c r="D8042" s="27">
        <v>0.14611679839900418</v>
      </c>
      <c r="E8042" s="27">
        <v>7.2473734175607818E-2</v>
      </c>
      <c r="F8042" s="27">
        <v>6.3327029273184149E-2</v>
      </c>
      <c r="G8042" s="27">
        <v>1.1475848266673458E-2</v>
      </c>
      <c r="H8042" s="27">
        <v>9.7402896844569112E-2</v>
      </c>
      <c r="I8042" s="27">
        <v>2.2600786319188281E-2</v>
      </c>
      <c r="J8042" s="27">
        <v>0.14335619948328937</v>
      </c>
      <c r="K8042" s="27">
        <v>0.14695619453683456</v>
      </c>
      <c r="L8042" s="27">
        <v>0.17061723118609157</v>
      </c>
      <c r="M8042" s="27">
        <v>9.270128626435746E-2</v>
      </c>
      <c r="N8042" s="27">
        <v>3.2971995251199981E-2</v>
      </c>
      <c r="O8042" s="27">
        <v>0</v>
      </c>
      <c r="P8042" s="27">
        <v>0</v>
      </c>
      <c r="Q8042" s="27">
        <v>0</v>
      </c>
      <c r="R8042" s="27">
        <v>0</v>
      </c>
      <c r="S8042" s="27">
        <v>0</v>
      </c>
      <c r="T8042" s="27">
        <v>0</v>
      </c>
      <c r="U8042" s="27">
        <v>0</v>
      </c>
      <c r="V8042" s="27">
        <v>0</v>
      </c>
      <c r="W8042" s="27">
        <v>0</v>
      </c>
      <c r="X8042" s="27">
        <v>0</v>
      </c>
      <c r="Y8042" s="27">
        <v>0</v>
      </c>
      <c r="Z8042" s="27">
        <v>0</v>
      </c>
      <c r="AA8042" s="27">
        <v>0</v>
      </c>
      <c r="AB8042" s="27">
        <v>0</v>
      </c>
      <c r="AC8042" s="27">
        <v>0</v>
      </c>
      <c r="AD8042" s="27">
        <v>0</v>
      </c>
      <c r="AE8042" s="27">
        <v>0</v>
      </c>
      <c r="AF8042" s="27">
        <v>0</v>
      </c>
      <c r="AG8042" s="27">
        <v>0</v>
      </c>
      <c r="AH8042" s="27">
        <v>0</v>
      </c>
      <c r="AI8042" s="27">
        <v>0</v>
      </c>
      <c r="AK8042" s="29">
        <f t="shared" si="125"/>
        <v>1.0021910493002654E-3</v>
      </c>
    </row>
    <row r="8043" spans="1:37" x14ac:dyDescent="0.25">
      <c r="A8043">
        <v>8041</v>
      </c>
      <c r="B8043" s="1">
        <v>1.1900000000000001E-2</v>
      </c>
      <c r="C8043" s="1">
        <v>1.977904219696018E-4</v>
      </c>
      <c r="D8043" s="27">
        <v>2.9313713229791382E-2</v>
      </c>
      <c r="E8043" s="27">
        <v>9.0108034293579872E-2</v>
      </c>
      <c r="F8043" s="27">
        <v>3.1998991059655667E-2</v>
      </c>
      <c r="G8043" s="27">
        <v>0.20331560015306499</v>
      </c>
      <c r="H8043" s="27">
        <v>6.1812950696762896E-2</v>
      </c>
      <c r="I8043" s="27">
        <v>1.1033591752178365E-2</v>
      </c>
      <c r="J8043" s="27">
        <v>0.18227640652976379</v>
      </c>
      <c r="K8043" s="27">
        <v>8.3852144061664122E-2</v>
      </c>
      <c r="L8043" s="27">
        <v>7.338934960025455E-3</v>
      </c>
      <c r="M8043" s="27">
        <v>0.14847039415118046</v>
      </c>
      <c r="N8043" s="27">
        <v>0.15047923911233285</v>
      </c>
      <c r="O8043" s="27">
        <v>0</v>
      </c>
      <c r="P8043" s="27">
        <v>0</v>
      </c>
      <c r="Q8043" s="27">
        <v>0</v>
      </c>
      <c r="R8043" s="27">
        <v>0</v>
      </c>
      <c r="S8043" s="27">
        <v>0</v>
      </c>
      <c r="T8043" s="27">
        <v>0</v>
      </c>
      <c r="U8043" s="27">
        <v>0</v>
      </c>
      <c r="V8043" s="27">
        <v>0</v>
      </c>
      <c r="W8043" s="27">
        <v>0</v>
      </c>
      <c r="X8043" s="27">
        <v>0</v>
      </c>
      <c r="Y8043" s="27">
        <v>0</v>
      </c>
      <c r="Z8043" s="27">
        <v>0</v>
      </c>
      <c r="AA8043" s="27">
        <v>0</v>
      </c>
      <c r="AB8043" s="27">
        <v>0</v>
      </c>
      <c r="AC8043" s="27">
        <v>0</v>
      </c>
      <c r="AD8043" s="27">
        <v>0</v>
      </c>
      <c r="AE8043" s="27">
        <v>0</v>
      </c>
      <c r="AF8043" s="27">
        <v>0</v>
      </c>
      <c r="AG8043" s="27">
        <v>0</v>
      </c>
      <c r="AH8043" s="27">
        <v>0</v>
      </c>
      <c r="AI8043" s="27">
        <v>0</v>
      </c>
      <c r="AK8043" s="29">
        <f t="shared" si="125"/>
        <v>1.6621043862991746E-2</v>
      </c>
    </row>
    <row r="8044" spans="1:37" x14ac:dyDescent="0.25">
      <c r="A8044">
        <v>8042</v>
      </c>
      <c r="B8044" s="1">
        <v>1.3100000000000001E-2</v>
      </c>
      <c r="C8044" s="1">
        <v>1.0058277246707862E-4</v>
      </c>
      <c r="D8044" s="27">
        <v>2.8144720253688157E-3</v>
      </c>
      <c r="E8044" s="27">
        <v>0.16009649321197872</v>
      </c>
      <c r="F8044" s="27">
        <v>8.0446562263022159E-2</v>
      </c>
      <c r="G8044" s="27">
        <v>9.983103016808199E-3</v>
      </c>
      <c r="H8044" s="27">
        <v>0.11806647681401621</v>
      </c>
      <c r="I8044" s="27">
        <v>8.7170768740085766E-2</v>
      </c>
      <c r="J8044" s="27">
        <v>0.15332994846318299</v>
      </c>
      <c r="K8044" s="27">
        <v>0.11860900691011142</v>
      </c>
      <c r="L8044" s="27">
        <v>2.0991595026879899E-2</v>
      </c>
      <c r="M8044" s="27">
        <v>0.12515583830566906</v>
      </c>
      <c r="N8044" s="27">
        <v>0.12333573522287693</v>
      </c>
      <c r="O8044" s="27">
        <v>0</v>
      </c>
      <c r="P8044" s="27">
        <v>0</v>
      </c>
      <c r="Q8044" s="27">
        <v>0</v>
      </c>
      <c r="R8044" s="27">
        <v>0</v>
      </c>
      <c r="S8044" s="27">
        <v>0</v>
      </c>
      <c r="T8044" s="27">
        <v>0</v>
      </c>
      <c r="U8044" s="27">
        <v>0</v>
      </c>
      <c r="V8044" s="27">
        <v>0</v>
      </c>
      <c r="W8044" s="27">
        <v>0</v>
      </c>
      <c r="X8044" s="27">
        <v>0</v>
      </c>
      <c r="Y8044" s="27">
        <v>0</v>
      </c>
      <c r="Z8044" s="27">
        <v>0</v>
      </c>
      <c r="AA8044" s="27">
        <v>0</v>
      </c>
      <c r="AB8044" s="27">
        <v>0</v>
      </c>
      <c r="AC8044" s="27">
        <v>0</v>
      </c>
      <c r="AD8044" s="27">
        <v>0</v>
      </c>
      <c r="AE8044" s="27">
        <v>0</v>
      </c>
      <c r="AF8044" s="27">
        <v>0</v>
      </c>
      <c r="AG8044" s="27">
        <v>0</v>
      </c>
      <c r="AH8044" s="27">
        <v>0</v>
      </c>
      <c r="AI8044" s="27">
        <v>0</v>
      </c>
      <c r="AK8044" s="29">
        <f t="shared" si="125"/>
        <v>7.6780742341281388E-3</v>
      </c>
    </row>
    <row r="8045" spans="1:37" x14ac:dyDescent="0.25">
      <c r="A8045">
        <v>8043</v>
      </c>
      <c r="B8045" s="1">
        <v>1.17E-2</v>
      </c>
      <c r="C8045" s="1">
        <v>-3.9078763847562016E-4</v>
      </c>
      <c r="D8045" s="27">
        <v>1.4747138209193067E-2</v>
      </c>
      <c r="E8045" s="27">
        <v>2.2678036666263116E-2</v>
      </c>
      <c r="F8045" s="27">
        <v>0.18468046693931905</v>
      </c>
      <c r="G8045" s="27">
        <v>0.12188047567658121</v>
      </c>
      <c r="H8045" s="27">
        <v>0.11287521782230234</v>
      </c>
      <c r="I8045" s="27">
        <v>0.13908781736668516</v>
      </c>
      <c r="J8045" s="27">
        <v>3.0785600514730616E-2</v>
      </c>
      <c r="K8045" s="27">
        <v>0.1229480711763444</v>
      </c>
      <c r="L8045" s="27">
        <v>8.887231421884309E-2</v>
      </c>
      <c r="M8045" s="27">
        <v>9.5426859622498889E-2</v>
      </c>
      <c r="N8045" s="27">
        <v>6.6018001787238989E-2</v>
      </c>
      <c r="O8045" s="27">
        <v>0</v>
      </c>
      <c r="P8045" s="27">
        <v>0</v>
      </c>
      <c r="Q8045" s="27">
        <v>0</v>
      </c>
      <c r="R8045" s="27">
        <v>0</v>
      </c>
      <c r="S8045" s="27">
        <v>0</v>
      </c>
      <c r="T8045" s="27">
        <v>0</v>
      </c>
      <c r="U8045" s="27">
        <v>0</v>
      </c>
      <c r="V8045" s="27">
        <v>0</v>
      </c>
      <c r="W8045" s="27">
        <v>0</v>
      </c>
      <c r="X8045" s="27">
        <v>0</v>
      </c>
      <c r="Y8045" s="27">
        <v>0</v>
      </c>
      <c r="Z8045" s="27">
        <v>0</v>
      </c>
      <c r="AA8045" s="27">
        <v>0</v>
      </c>
      <c r="AB8045" s="27">
        <v>0</v>
      </c>
      <c r="AC8045" s="27">
        <v>0</v>
      </c>
      <c r="AD8045" s="27">
        <v>0</v>
      </c>
      <c r="AE8045" s="27">
        <v>0</v>
      </c>
      <c r="AF8045" s="27">
        <v>0</v>
      </c>
      <c r="AG8045" s="27">
        <v>0</v>
      </c>
      <c r="AH8045" s="27">
        <v>0</v>
      </c>
      <c r="AI8045" s="27">
        <v>0</v>
      </c>
      <c r="AK8045" s="29">
        <f t="shared" si="125"/>
        <v>-3.3400652861164115E-2</v>
      </c>
    </row>
    <row r="8046" spans="1:37" x14ac:dyDescent="0.25">
      <c r="A8046">
        <v>8044</v>
      </c>
      <c r="B8046" s="1">
        <v>1.01E-2</v>
      </c>
      <c r="C8046" s="1">
        <v>9.3809048993429155E-5</v>
      </c>
      <c r="D8046" s="27">
        <v>3.1071027453055816E-2</v>
      </c>
      <c r="E8046" s="27">
        <v>6.7194508880741799E-2</v>
      </c>
      <c r="F8046" s="27">
        <v>0.10271447690349204</v>
      </c>
      <c r="G8046" s="27">
        <v>5.2606395148659543E-2</v>
      </c>
      <c r="H8046" s="27">
        <v>0.16667624454797003</v>
      </c>
      <c r="I8046" s="27">
        <v>4.5558890248640738E-2</v>
      </c>
      <c r="J8046" s="27">
        <v>0.14792414925982716</v>
      </c>
      <c r="K8046" s="27">
        <v>6.3038463313020376E-2</v>
      </c>
      <c r="L8046" s="27">
        <v>8.9966158802798374E-2</v>
      </c>
      <c r="M8046" s="27">
        <v>0.16815377791135305</v>
      </c>
      <c r="N8046" s="27">
        <v>6.5095907530441005E-2</v>
      </c>
      <c r="O8046" s="27">
        <v>0</v>
      </c>
      <c r="P8046" s="27">
        <v>0</v>
      </c>
      <c r="Q8046" s="27">
        <v>0</v>
      </c>
      <c r="R8046" s="27">
        <v>0</v>
      </c>
      <c r="S8046" s="27">
        <v>0</v>
      </c>
      <c r="T8046" s="27">
        <v>0</v>
      </c>
      <c r="U8046" s="27">
        <v>0</v>
      </c>
      <c r="V8046" s="27">
        <v>0</v>
      </c>
      <c r="W8046" s="27">
        <v>0</v>
      </c>
      <c r="X8046" s="27">
        <v>0</v>
      </c>
      <c r="Y8046" s="27">
        <v>0</v>
      </c>
      <c r="Z8046" s="27">
        <v>0</v>
      </c>
      <c r="AA8046" s="27">
        <v>0</v>
      </c>
      <c r="AB8046" s="27">
        <v>0</v>
      </c>
      <c r="AC8046" s="27">
        <v>0</v>
      </c>
      <c r="AD8046" s="27">
        <v>0</v>
      </c>
      <c r="AE8046" s="27">
        <v>0</v>
      </c>
      <c r="AF8046" s="27">
        <v>0</v>
      </c>
      <c r="AG8046" s="27">
        <v>0</v>
      </c>
      <c r="AH8046" s="27">
        <v>0</v>
      </c>
      <c r="AI8046" s="27">
        <v>0</v>
      </c>
      <c r="AK8046" s="29">
        <f t="shared" si="125"/>
        <v>9.2880246528147681E-3</v>
      </c>
    </row>
    <row r="8047" spans="1:37" x14ac:dyDescent="0.25">
      <c r="A8047">
        <v>8045</v>
      </c>
      <c r="B8047" s="1">
        <v>1.4500000000000001E-2</v>
      </c>
      <c r="C8047" s="1">
        <v>-3.2579621739799945E-4</v>
      </c>
      <c r="D8047" s="27">
        <v>0.21195167562722064</v>
      </c>
      <c r="E8047" s="27">
        <v>7.3929940297482566E-2</v>
      </c>
      <c r="F8047" s="27">
        <v>9.9965301634762485E-2</v>
      </c>
      <c r="G8047" s="27">
        <v>7.8264200582866331E-2</v>
      </c>
      <c r="H8047" s="27">
        <v>0.11238888264338649</v>
      </c>
      <c r="I8047" s="27">
        <v>7.2300123078036099E-2</v>
      </c>
      <c r="J8047" s="27">
        <v>9.5070345551867122E-2</v>
      </c>
      <c r="K8047" s="27">
        <v>0.1867445918234136</v>
      </c>
      <c r="L8047" s="27">
        <v>4.5258375563260483E-2</v>
      </c>
      <c r="M8047" s="27">
        <v>2.0043970108748022E-2</v>
      </c>
      <c r="N8047" s="27">
        <v>4.0825930889562051E-3</v>
      </c>
      <c r="O8047" s="27">
        <v>0</v>
      </c>
      <c r="P8047" s="27">
        <v>0</v>
      </c>
      <c r="Q8047" s="27">
        <v>0</v>
      </c>
      <c r="R8047" s="27">
        <v>0</v>
      </c>
      <c r="S8047" s="27">
        <v>0</v>
      </c>
      <c r="T8047" s="27">
        <v>0</v>
      </c>
      <c r="U8047" s="27">
        <v>0</v>
      </c>
      <c r="V8047" s="27">
        <v>0</v>
      </c>
      <c r="W8047" s="27">
        <v>0</v>
      </c>
      <c r="X8047" s="27">
        <v>0</v>
      </c>
      <c r="Y8047" s="27">
        <v>0</v>
      </c>
      <c r="Z8047" s="27">
        <v>0</v>
      </c>
      <c r="AA8047" s="27">
        <v>0</v>
      </c>
      <c r="AB8047" s="27">
        <v>0</v>
      </c>
      <c r="AC8047" s="27">
        <v>0</v>
      </c>
      <c r="AD8047" s="27">
        <v>0</v>
      </c>
      <c r="AE8047" s="27">
        <v>0</v>
      </c>
      <c r="AF8047" s="27">
        <v>0</v>
      </c>
      <c r="AG8047" s="27">
        <v>0</v>
      </c>
      <c r="AH8047" s="27">
        <v>0</v>
      </c>
      <c r="AI8047" s="27">
        <v>0</v>
      </c>
      <c r="AK8047" s="29">
        <f t="shared" si="125"/>
        <v>-2.2468704648137893E-2</v>
      </c>
    </row>
    <row r="8048" spans="1:37" x14ac:dyDescent="0.25">
      <c r="A8048">
        <v>8046</v>
      </c>
      <c r="B8048" s="1">
        <v>1.1299999999999999E-2</v>
      </c>
      <c r="C8048" s="1">
        <v>1.8172862151902982E-4</v>
      </c>
      <c r="D8048" s="27">
        <v>0.14028697090012054</v>
      </c>
      <c r="E8048" s="27">
        <v>7.0286777400969058E-2</v>
      </c>
      <c r="F8048" s="27">
        <v>2.2873654108565619E-2</v>
      </c>
      <c r="G8048" s="27">
        <v>3.5391331143407506E-2</v>
      </c>
      <c r="H8048" s="27">
        <v>0.12735582321380409</v>
      </c>
      <c r="I8048" s="27">
        <v>0.14489230371622741</v>
      </c>
      <c r="J8048" s="27">
        <v>0.15120209458978642</v>
      </c>
      <c r="K8048" s="27">
        <v>3.2856213217615518E-2</v>
      </c>
      <c r="L8048" s="27">
        <v>9.3864548132754314E-2</v>
      </c>
      <c r="M8048" s="27">
        <v>2.262390176319894E-2</v>
      </c>
      <c r="N8048" s="27">
        <v>0.15836638181355062</v>
      </c>
      <c r="O8048" s="27">
        <v>0</v>
      </c>
      <c r="P8048" s="27">
        <v>0</v>
      </c>
      <c r="Q8048" s="27">
        <v>0</v>
      </c>
      <c r="R8048" s="27">
        <v>0</v>
      </c>
      <c r="S8048" s="27">
        <v>0</v>
      </c>
      <c r="T8048" s="27">
        <v>0</v>
      </c>
      <c r="U8048" s="27">
        <v>0</v>
      </c>
      <c r="V8048" s="27">
        <v>0</v>
      </c>
      <c r="W8048" s="27">
        <v>0</v>
      </c>
      <c r="X8048" s="27">
        <v>0</v>
      </c>
      <c r="Y8048" s="27">
        <v>0</v>
      </c>
      <c r="Z8048" s="27">
        <v>0</v>
      </c>
      <c r="AA8048" s="27">
        <v>0</v>
      </c>
      <c r="AB8048" s="27">
        <v>0</v>
      </c>
      <c r="AC8048" s="27">
        <v>0</v>
      </c>
      <c r="AD8048" s="27">
        <v>0</v>
      </c>
      <c r="AE8048" s="27">
        <v>0</v>
      </c>
      <c r="AF8048" s="27">
        <v>0</v>
      </c>
      <c r="AG8048" s="27">
        <v>0</v>
      </c>
      <c r="AH8048" s="27">
        <v>0</v>
      </c>
      <c r="AI8048" s="27">
        <v>0</v>
      </c>
      <c r="AK8048" s="29">
        <f t="shared" si="125"/>
        <v>1.6082178895489366E-2</v>
      </c>
    </row>
    <row r="8049" spans="1:37" x14ac:dyDescent="0.25">
      <c r="A8049">
        <v>8047</v>
      </c>
      <c r="B8049" s="1">
        <v>1.18E-2</v>
      </c>
      <c r="C8049" s="1">
        <v>-2.401691385983454E-4</v>
      </c>
      <c r="D8049" s="27">
        <v>0.11609469958758446</v>
      </c>
      <c r="E8049" s="27">
        <v>2.6520583091021729E-2</v>
      </c>
      <c r="F8049" s="27">
        <v>0.1305886907803116</v>
      </c>
      <c r="G8049" s="27">
        <v>7.3635262960666859E-2</v>
      </c>
      <c r="H8049" s="27">
        <v>5.4941066076814898E-2</v>
      </c>
      <c r="I8049" s="27">
        <v>0.13373263241838115</v>
      </c>
      <c r="J8049" s="27">
        <v>0.11445380574448603</v>
      </c>
      <c r="K8049" s="27">
        <v>0.11321078857884978</v>
      </c>
      <c r="L8049" s="27">
        <v>0.10121078311221549</v>
      </c>
      <c r="M8049" s="27">
        <v>4.1946161260101658E-2</v>
      </c>
      <c r="N8049" s="27">
        <v>9.3665526389566447E-2</v>
      </c>
      <c r="O8049" s="27">
        <v>0</v>
      </c>
      <c r="P8049" s="27">
        <v>0</v>
      </c>
      <c r="Q8049" s="27">
        <v>0</v>
      </c>
      <c r="R8049" s="27">
        <v>0</v>
      </c>
      <c r="S8049" s="27">
        <v>0</v>
      </c>
      <c r="T8049" s="27">
        <v>0</v>
      </c>
      <c r="U8049" s="27">
        <v>0</v>
      </c>
      <c r="V8049" s="27">
        <v>0</v>
      </c>
      <c r="W8049" s="27">
        <v>0</v>
      </c>
      <c r="X8049" s="27">
        <v>0</v>
      </c>
      <c r="Y8049" s="27">
        <v>0</v>
      </c>
      <c r="Z8049" s="27">
        <v>0</v>
      </c>
      <c r="AA8049" s="27">
        <v>0</v>
      </c>
      <c r="AB8049" s="27">
        <v>0</v>
      </c>
      <c r="AC8049" s="27">
        <v>0</v>
      </c>
      <c r="AD8049" s="27">
        <v>0</v>
      </c>
      <c r="AE8049" s="27">
        <v>0</v>
      </c>
      <c r="AF8049" s="27">
        <v>0</v>
      </c>
      <c r="AG8049" s="27">
        <v>0</v>
      </c>
      <c r="AH8049" s="27">
        <v>0</v>
      </c>
      <c r="AI8049" s="27">
        <v>0</v>
      </c>
      <c r="AK8049" s="29">
        <f t="shared" si="125"/>
        <v>-2.0353316830368257E-2</v>
      </c>
    </row>
    <row r="8050" spans="1:37" x14ac:dyDescent="0.25">
      <c r="A8050">
        <v>8048</v>
      </c>
      <c r="B8050" s="1">
        <v>1.17E-2</v>
      </c>
      <c r="C8050" s="1">
        <v>-4.883561653861041E-6</v>
      </c>
      <c r="D8050" s="27">
        <v>0.1251101800139007</v>
      </c>
      <c r="E8050" s="27">
        <v>7.9383343426870812E-2</v>
      </c>
      <c r="F8050" s="27">
        <v>4.072634013153169E-3</v>
      </c>
      <c r="G8050" s="27">
        <v>4.5161079103422264E-2</v>
      </c>
      <c r="H8050" s="27">
        <v>0.18317189157819283</v>
      </c>
      <c r="I8050" s="27">
        <v>0.11904431627401436</v>
      </c>
      <c r="J8050" s="27">
        <v>5.6319746582201263E-2</v>
      </c>
      <c r="K8050" s="27">
        <v>0.1111367076401287</v>
      </c>
      <c r="L8050" s="27">
        <v>7.9677152588182656E-2</v>
      </c>
      <c r="M8050" s="27">
        <v>2.788417480246555E-2</v>
      </c>
      <c r="N8050" s="27">
        <v>0.16903877397746769</v>
      </c>
      <c r="O8050" s="27">
        <v>0</v>
      </c>
      <c r="P8050" s="27">
        <v>0</v>
      </c>
      <c r="Q8050" s="27">
        <v>0</v>
      </c>
      <c r="R8050" s="27">
        <v>0</v>
      </c>
      <c r="S8050" s="27">
        <v>0</v>
      </c>
      <c r="T8050" s="27">
        <v>0</v>
      </c>
      <c r="U8050" s="27">
        <v>0</v>
      </c>
      <c r="V8050" s="27">
        <v>0</v>
      </c>
      <c r="W8050" s="27">
        <v>0</v>
      </c>
      <c r="X8050" s="27">
        <v>0</v>
      </c>
      <c r="Y8050" s="27">
        <v>0</v>
      </c>
      <c r="Z8050" s="27">
        <v>0</v>
      </c>
      <c r="AA8050" s="27">
        <v>0</v>
      </c>
      <c r="AB8050" s="27">
        <v>0</v>
      </c>
      <c r="AC8050" s="27">
        <v>0</v>
      </c>
      <c r="AD8050" s="27">
        <v>0</v>
      </c>
      <c r="AE8050" s="27">
        <v>0</v>
      </c>
      <c r="AF8050" s="27">
        <v>0</v>
      </c>
      <c r="AG8050" s="27">
        <v>0</v>
      </c>
      <c r="AH8050" s="27">
        <v>0</v>
      </c>
      <c r="AI8050" s="27">
        <v>0</v>
      </c>
      <c r="AK8050" s="29">
        <f t="shared" si="125"/>
        <v>-4.1739843195393511E-4</v>
      </c>
    </row>
    <row r="8051" spans="1:37" x14ac:dyDescent="0.25">
      <c r="A8051">
        <v>8049</v>
      </c>
      <c r="B8051" s="1">
        <v>9.9000000000000008E-3</v>
      </c>
      <c r="C8051" s="1">
        <v>-4.0641740904230213E-5</v>
      </c>
      <c r="D8051" s="27">
        <v>4.2914578070918245E-2</v>
      </c>
      <c r="E8051" s="27">
        <v>1.4578745428376231E-2</v>
      </c>
      <c r="F8051" s="27">
        <v>7.8587687537001544E-2</v>
      </c>
      <c r="G8051" s="27">
        <v>0.12058341465718839</v>
      </c>
      <c r="H8051" s="27">
        <v>0.12162391483130515</v>
      </c>
      <c r="I8051" s="27">
        <v>0.12754482244005763</v>
      </c>
      <c r="J8051" s="27">
        <v>6.9714741380227013E-2</v>
      </c>
      <c r="K8051" s="27">
        <v>6.3406436814245418E-2</v>
      </c>
      <c r="L8051" s="27">
        <v>0.17161278891609899</v>
      </c>
      <c r="M8051" s="27">
        <v>0.13728169279301272</v>
      </c>
      <c r="N8051" s="27">
        <v>5.2151177131568555E-2</v>
      </c>
      <c r="O8051" s="27">
        <v>0</v>
      </c>
      <c r="P8051" s="27">
        <v>0</v>
      </c>
      <c r="Q8051" s="27">
        <v>0</v>
      </c>
      <c r="R8051" s="27">
        <v>0</v>
      </c>
      <c r="S8051" s="27">
        <v>0</v>
      </c>
      <c r="T8051" s="27">
        <v>0</v>
      </c>
      <c r="U8051" s="27">
        <v>0</v>
      </c>
      <c r="V8051" s="27">
        <v>0</v>
      </c>
      <c r="W8051" s="27">
        <v>0</v>
      </c>
      <c r="X8051" s="27">
        <v>0</v>
      </c>
      <c r="Y8051" s="27">
        <v>0</v>
      </c>
      <c r="Z8051" s="27">
        <v>0</v>
      </c>
      <c r="AA8051" s="27">
        <v>0</v>
      </c>
      <c r="AB8051" s="27">
        <v>0</v>
      </c>
      <c r="AC8051" s="27">
        <v>0</v>
      </c>
      <c r="AD8051" s="27">
        <v>0</v>
      </c>
      <c r="AE8051" s="27">
        <v>0</v>
      </c>
      <c r="AF8051" s="27">
        <v>0</v>
      </c>
      <c r="AG8051" s="27">
        <v>0</v>
      </c>
      <c r="AH8051" s="27">
        <v>0</v>
      </c>
      <c r="AI8051" s="27">
        <v>0</v>
      </c>
      <c r="AK8051" s="29">
        <f t="shared" si="125"/>
        <v>-4.1052263539626474E-3</v>
      </c>
    </row>
    <row r="8052" spans="1:37" x14ac:dyDescent="0.25">
      <c r="A8052">
        <v>8050</v>
      </c>
      <c r="B8052" s="1">
        <v>1.3100000000000001E-2</v>
      </c>
      <c r="C8052" s="1">
        <v>-3.2842491186654122E-4</v>
      </c>
      <c r="D8052" s="27">
        <v>5.8836943203228402E-2</v>
      </c>
      <c r="E8052" s="27">
        <v>8.5329858338596312E-2</v>
      </c>
      <c r="F8052" s="27">
        <v>6.1105975157942284E-2</v>
      </c>
      <c r="G8052" s="27">
        <v>1.3972085230619083E-2</v>
      </c>
      <c r="H8052" s="27">
        <v>0.12338115591722802</v>
      </c>
      <c r="I8052" s="27">
        <v>0.18926744218300912</v>
      </c>
      <c r="J8052" s="27">
        <v>2.6212531389531199E-3</v>
      </c>
      <c r="K8052" s="27">
        <v>0.18487541449624698</v>
      </c>
      <c r="L8052" s="27">
        <v>0.11628418511397946</v>
      </c>
      <c r="M8052" s="27">
        <v>0.12226641642528037</v>
      </c>
      <c r="N8052" s="27">
        <v>4.2059270794916816E-2</v>
      </c>
      <c r="O8052" s="27">
        <v>0</v>
      </c>
      <c r="P8052" s="27">
        <v>0</v>
      </c>
      <c r="Q8052" s="27">
        <v>0</v>
      </c>
      <c r="R8052" s="27">
        <v>0</v>
      </c>
      <c r="S8052" s="27">
        <v>0</v>
      </c>
      <c r="T8052" s="27">
        <v>0</v>
      </c>
      <c r="U8052" s="27">
        <v>0</v>
      </c>
      <c r="V8052" s="27">
        <v>0</v>
      </c>
      <c r="W8052" s="27">
        <v>0</v>
      </c>
      <c r="X8052" s="27">
        <v>0</v>
      </c>
      <c r="Y8052" s="27">
        <v>0</v>
      </c>
      <c r="Z8052" s="27">
        <v>0</v>
      </c>
      <c r="AA8052" s="27">
        <v>0</v>
      </c>
      <c r="AB8052" s="27">
        <v>0</v>
      </c>
      <c r="AC8052" s="27">
        <v>0</v>
      </c>
      <c r="AD8052" s="27">
        <v>0</v>
      </c>
      <c r="AE8052" s="27">
        <v>0</v>
      </c>
      <c r="AF8052" s="27">
        <v>0</v>
      </c>
      <c r="AG8052" s="27">
        <v>0</v>
      </c>
      <c r="AH8052" s="27">
        <v>0</v>
      </c>
      <c r="AI8052" s="27">
        <v>0</v>
      </c>
      <c r="AK8052" s="29">
        <f t="shared" si="125"/>
        <v>-2.5070603959277956E-2</v>
      </c>
    </row>
    <row r="8053" spans="1:37" x14ac:dyDescent="0.25">
      <c r="A8053">
        <v>8051</v>
      </c>
      <c r="B8053" s="1">
        <v>1.0800000000000001E-2</v>
      </c>
      <c r="C8053" s="1">
        <v>5.6026214567919369E-5</v>
      </c>
      <c r="D8053" s="27">
        <v>0.18843067079829404</v>
      </c>
      <c r="E8053" s="27">
        <v>9.4222819481380726E-2</v>
      </c>
      <c r="F8053" s="27">
        <v>0.15639785815517968</v>
      </c>
      <c r="G8053" s="27">
        <v>2.1272819917346763E-2</v>
      </c>
      <c r="H8053" s="27">
        <v>0.18235107924510416</v>
      </c>
      <c r="I8053" s="27">
        <v>3.8608961967545749E-2</v>
      </c>
      <c r="J8053" s="27">
        <v>1.3687500323865972E-2</v>
      </c>
      <c r="K8053" s="27">
        <v>2.6311559024112682E-2</v>
      </c>
      <c r="L8053" s="27">
        <v>0.11845444546681211</v>
      </c>
      <c r="M8053" s="27">
        <v>0.10660255608916321</v>
      </c>
      <c r="N8053" s="27">
        <v>5.3659729531194779E-2</v>
      </c>
      <c r="O8053" s="27">
        <v>0</v>
      </c>
      <c r="P8053" s="27">
        <v>0</v>
      </c>
      <c r="Q8053" s="27">
        <v>0</v>
      </c>
      <c r="R8053" s="27">
        <v>0</v>
      </c>
      <c r="S8053" s="27">
        <v>0</v>
      </c>
      <c r="T8053" s="27">
        <v>0</v>
      </c>
      <c r="U8053" s="27">
        <v>0</v>
      </c>
      <c r="V8053" s="27">
        <v>0</v>
      </c>
      <c r="W8053" s="27">
        <v>0</v>
      </c>
      <c r="X8053" s="27">
        <v>0</v>
      </c>
      <c r="Y8053" s="27">
        <v>0</v>
      </c>
      <c r="Z8053" s="27">
        <v>0</v>
      </c>
      <c r="AA8053" s="27">
        <v>0</v>
      </c>
      <c r="AB8053" s="27">
        <v>0</v>
      </c>
      <c r="AC8053" s="27">
        <v>0</v>
      </c>
      <c r="AD8053" s="27">
        <v>0</v>
      </c>
      <c r="AE8053" s="27">
        <v>0</v>
      </c>
      <c r="AF8053" s="27">
        <v>0</v>
      </c>
      <c r="AG8053" s="27">
        <v>0</v>
      </c>
      <c r="AH8053" s="27">
        <v>0</v>
      </c>
      <c r="AI8053" s="27">
        <v>0</v>
      </c>
      <c r="AK8053" s="29">
        <f t="shared" si="125"/>
        <v>5.1876124599925339E-3</v>
      </c>
    </row>
    <row r="8054" spans="1:37" x14ac:dyDescent="0.25">
      <c r="A8054">
        <v>8052</v>
      </c>
      <c r="B8054" s="1">
        <v>1.15E-2</v>
      </c>
      <c r="C8054" s="1">
        <v>-5.9021206862854404E-5</v>
      </c>
      <c r="D8054" s="27">
        <v>0.15168913370520032</v>
      </c>
      <c r="E8054" s="27">
        <v>4.3698081672915931E-2</v>
      </c>
      <c r="F8054" s="27">
        <v>4.1802134653306676E-3</v>
      </c>
      <c r="G8054" s="27">
        <v>0.11709439838445108</v>
      </c>
      <c r="H8054" s="27">
        <v>4.2431313573360902E-3</v>
      </c>
      <c r="I8054" s="27">
        <v>0.11740107693666529</v>
      </c>
      <c r="J8054" s="27">
        <v>0.11830474213186742</v>
      </c>
      <c r="K8054" s="27">
        <v>0.12596929009168484</v>
      </c>
      <c r="L8054" s="27">
        <v>0.12634486236043119</v>
      </c>
      <c r="M8054" s="27">
        <v>0.13105929735361149</v>
      </c>
      <c r="N8054" s="27">
        <v>6.0015772540505753E-2</v>
      </c>
      <c r="O8054" s="27">
        <v>0</v>
      </c>
      <c r="P8054" s="27">
        <v>0</v>
      </c>
      <c r="Q8054" s="27">
        <v>0</v>
      </c>
      <c r="R8054" s="27">
        <v>0</v>
      </c>
      <c r="S8054" s="27">
        <v>0</v>
      </c>
      <c r="T8054" s="27">
        <v>0</v>
      </c>
      <c r="U8054" s="27">
        <v>0</v>
      </c>
      <c r="V8054" s="27">
        <v>0</v>
      </c>
      <c r="W8054" s="27">
        <v>0</v>
      </c>
      <c r="X8054" s="27">
        <v>0</v>
      </c>
      <c r="Y8054" s="27">
        <v>0</v>
      </c>
      <c r="Z8054" s="27">
        <v>0</v>
      </c>
      <c r="AA8054" s="27">
        <v>0</v>
      </c>
      <c r="AB8054" s="27">
        <v>0</v>
      </c>
      <c r="AC8054" s="27">
        <v>0</v>
      </c>
      <c r="AD8054" s="27">
        <v>0</v>
      </c>
      <c r="AE8054" s="27">
        <v>0</v>
      </c>
      <c r="AF8054" s="27">
        <v>0</v>
      </c>
      <c r="AG8054" s="27">
        <v>0</v>
      </c>
      <c r="AH8054" s="27">
        <v>0</v>
      </c>
      <c r="AI8054" s="27">
        <v>0</v>
      </c>
      <c r="AK8054" s="29">
        <f t="shared" si="125"/>
        <v>-5.1322788576395138E-3</v>
      </c>
    </row>
    <row r="8055" spans="1:37" x14ac:dyDescent="0.25">
      <c r="A8055">
        <v>8053</v>
      </c>
      <c r="B8055" s="1">
        <v>1.2800000000000001E-2</v>
      </c>
      <c r="C8055" s="1">
        <v>-1.2366055477510619E-4</v>
      </c>
      <c r="D8055" s="27">
        <v>6.4768495911516066E-2</v>
      </c>
      <c r="E8055" s="27">
        <v>7.8922657254647255E-2</v>
      </c>
      <c r="F8055" s="27">
        <v>0.12061354576992191</v>
      </c>
      <c r="G8055" s="27">
        <v>0.12798041385890271</v>
      </c>
      <c r="H8055" s="27">
        <v>0.10730870733069633</v>
      </c>
      <c r="I8055" s="27">
        <v>0.13325988903525007</v>
      </c>
      <c r="J8055" s="27">
        <v>7.7482691336834469E-2</v>
      </c>
      <c r="K8055" s="27">
        <v>0.10558897972604699</v>
      </c>
      <c r="L8055" s="27">
        <v>9.4838085115513615E-2</v>
      </c>
      <c r="M8055" s="27">
        <v>2.2829402931105705E-2</v>
      </c>
      <c r="N8055" s="27">
        <v>6.6407131729565069E-2</v>
      </c>
      <c r="O8055" s="27">
        <v>0</v>
      </c>
      <c r="P8055" s="27">
        <v>0</v>
      </c>
      <c r="Q8055" s="27">
        <v>0</v>
      </c>
      <c r="R8055" s="27">
        <v>0</v>
      </c>
      <c r="S8055" s="27">
        <v>0</v>
      </c>
      <c r="T8055" s="27">
        <v>0</v>
      </c>
      <c r="U8055" s="27">
        <v>0</v>
      </c>
      <c r="V8055" s="27">
        <v>0</v>
      </c>
      <c r="W8055" s="27">
        <v>0</v>
      </c>
      <c r="X8055" s="27">
        <v>0</v>
      </c>
      <c r="Y8055" s="27">
        <v>0</v>
      </c>
      <c r="Z8055" s="27">
        <v>0</v>
      </c>
      <c r="AA8055" s="27">
        <v>0</v>
      </c>
      <c r="AB8055" s="27">
        <v>0</v>
      </c>
      <c r="AC8055" s="27">
        <v>0</v>
      </c>
      <c r="AD8055" s="27">
        <v>0</v>
      </c>
      <c r="AE8055" s="27">
        <v>0</v>
      </c>
      <c r="AF8055" s="27">
        <v>0</v>
      </c>
      <c r="AG8055" s="27">
        <v>0</v>
      </c>
      <c r="AH8055" s="27">
        <v>0</v>
      </c>
      <c r="AI8055" s="27">
        <v>0</v>
      </c>
      <c r="AK8055" s="29">
        <f t="shared" si="125"/>
        <v>-9.6609808418051703E-3</v>
      </c>
    </row>
    <row r="8056" spans="1:37" x14ac:dyDescent="0.25">
      <c r="A8056">
        <v>8054</v>
      </c>
      <c r="B8056" s="1">
        <v>1.11E-2</v>
      </c>
      <c r="C8056" s="1">
        <v>-1.6539196082005693E-6</v>
      </c>
      <c r="D8056" s="27">
        <v>6.1366961969447353E-2</v>
      </c>
      <c r="E8056" s="27">
        <v>8.170354995861269E-2</v>
      </c>
      <c r="F8056" s="27">
        <v>0.12527344567283266</v>
      </c>
      <c r="G8056" s="27">
        <v>5.5042205819907923E-2</v>
      </c>
      <c r="H8056" s="27">
        <v>0.20087447747870552</v>
      </c>
      <c r="I8056" s="27">
        <v>0.12398386502188563</v>
      </c>
      <c r="J8056" s="27">
        <v>8.192936408170505E-2</v>
      </c>
      <c r="K8056" s="27">
        <v>2.8944854055062853E-2</v>
      </c>
      <c r="L8056" s="27">
        <v>3.9922990562653117E-2</v>
      </c>
      <c r="M8056" s="27">
        <v>0.15112617261013453</v>
      </c>
      <c r="N8056" s="27">
        <v>4.9832112769052597E-2</v>
      </c>
      <c r="O8056" s="27">
        <v>0</v>
      </c>
      <c r="P8056" s="27">
        <v>0</v>
      </c>
      <c r="Q8056" s="27">
        <v>0</v>
      </c>
      <c r="R8056" s="27">
        <v>0</v>
      </c>
      <c r="S8056" s="27">
        <v>0</v>
      </c>
      <c r="T8056" s="27">
        <v>0</v>
      </c>
      <c r="U8056" s="27">
        <v>0</v>
      </c>
      <c r="V8056" s="27">
        <v>0</v>
      </c>
      <c r="W8056" s="27">
        <v>0</v>
      </c>
      <c r="X8056" s="27">
        <v>0</v>
      </c>
      <c r="Y8056" s="27">
        <v>0</v>
      </c>
      <c r="Z8056" s="27">
        <v>0</v>
      </c>
      <c r="AA8056" s="27">
        <v>0</v>
      </c>
      <c r="AB8056" s="27">
        <v>0</v>
      </c>
      <c r="AC8056" s="27">
        <v>0</v>
      </c>
      <c r="AD8056" s="27">
        <v>0</v>
      </c>
      <c r="AE8056" s="27">
        <v>0</v>
      </c>
      <c r="AF8056" s="27">
        <v>0</v>
      </c>
      <c r="AG8056" s="27">
        <v>0</v>
      </c>
      <c r="AH8056" s="27">
        <v>0</v>
      </c>
      <c r="AI8056" s="27">
        <v>0</v>
      </c>
      <c r="AK8056" s="29">
        <f t="shared" si="125"/>
        <v>-1.490017665045558E-4</v>
      </c>
    </row>
    <row r="8057" spans="1:37" x14ac:dyDescent="0.25">
      <c r="A8057">
        <v>8055</v>
      </c>
      <c r="B8057" s="1">
        <v>1.2800000000000001E-2</v>
      </c>
      <c r="C8057" s="1">
        <v>6.6512684210620279E-5</v>
      </c>
      <c r="D8057" s="27">
        <v>6.6523357327681457E-2</v>
      </c>
      <c r="E8057" s="27">
        <v>0.10026884174804249</v>
      </c>
      <c r="F8057" s="27">
        <v>0.19527539694960708</v>
      </c>
      <c r="G8057" s="27">
        <v>0.13959601506065594</v>
      </c>
      <c r="H8057" s="27">
        <v>1.5263253145357971E-2</v>
      </c>
      <c r="I8057" s="27">
        <v>0.16788258059371483</v>
      </c>
      <c r="J8057" s="27">
        <v>8.3470316489287807E-2</v>
      </c>
      <c r="K8057" s="27">
        <v>1.7394452283603902E-2</v>
      </c>
      <c r="L8057" s="27">
        <v>0.18832934160890472</v>
      </c>
      <c r="M8057" s="27">
        <v>1.9326748790173851E-2</v>
      </c>
      <c r="N8057" s="27">
        <v>6.6696960029698753E-3</v>
      </c>
      <c r="O8057" s="27">
        <v>0</v>
      </c>
      <c r="P8057" s="27">
        <v>0</v>
      </c>
      <c r="Q8057" s="27">
        <v>0</v>
      </c>
      <c r="R8057" s="27">
        <v>0</v>
      </c>
      <c r="S8057" s="27">
        <v>0</v>
      </c>
      <c r="T8057" s="27">
        <v>0</v>
      </c>
      <c r="U8057" s="27">
        <v>0</v>
      </c>
      <c r="V8057" s="27">
        <v>0</v>
      </c>
      <c r="W8057" s="27">
        <v>0</v>
      </c>
      <c r="X8057" s="27">
        <v>0</v>
      </c>
      <c r="Y8057" s="27">
        <v>0</v>
      </c>
      <c r="Z8057" s="27">
        <v>0</v>
      </c>
      <c r="AA8057" s="27">
        <v>0</v>
      </c>
      <c r="AB8057" s="27">
        <v>0</v>
      </c>
      <c r="AC8057" s="27">
        <v>0</v>
      </c>
      <c r="AD8057" s="27">
        <v>0</v>
      </c>
      <c r="AE8057" s="27">
        <v>0</v>
      </c>
      <c r="AF8057" s="27">
        <v>0</v>
      </c>
      <c r="AG8057" s="27">
        <v>0</v>
      </c>
      <c r="AH8057" s="27">
        <v>0</v>
      </c>
      <c r="AI8057" s="27">
        <v>0</v>
      </c>
      <c r="AK8057" s="29">
        <f t="shared" si="125"/>
        <v>5.1963034539547091E-3</v>
      </c>
    </row>
    <row r="8058" spans="1:37" x14ac:dyDescent="0.25">
      <c r="A8058">
        <v>8056</v>
      </c>
      <c r="B8058" s="1">
        <v>1.1900000000000001E-2</v>
      </c>
      <c r="C8058" s="1">
        <v>-2.4206289592334138E-4</v>
      </c>
      <c r="D8058" s="27">
        <v>0.17174664930486849</v>
      </c>
      <c r="E8058" s="27">
        <v>5.1126668146332356E-2</v>
      </c>
      <c r="F8058" s="27">
        <v>7.4149224986512649E-2</v>
      </c>
      <c r="G8058" s="27">
        <v>0.12021341278182941</v>
      </c>
      <c r="H8058" s="27">
        <v>2.696012304399089E-2</v>
      </c>
      <c r="I8058" s="27">
        <v>0.13462734000451548</v>
      </c>
      <c r="J8058" s="27">
        <v>2.4230148782093886E-2</v>
      </c>
      <c r="K8058" s="27">
        <v>0.11607030734303352</v>
      </c>
      <c r="L8058" s="27">
        <v>8.3259222607007077E-2</v>
      </c>
      <c r="M8058" s="27">
        <v>0.15915378755626286</v>
      </c>
      <c r="N8058" s="27">
        <v>3.8463115443553172E-2</v>
      </c>
      <c r="O8058" s="27">
        <v>0</v>
      </c>
      <c r="P8058" s="27">
        <v>0</v>
      </c>
      <c r="Q8058" s="27">
        <v>0</v>
      </c>
      <c r="R8058" s="27">
        <v>0</v>
      </c>
      <c r="S8058" s="27">
        <v>0</v>
      </c>
      <c r="T8058" s="27">
        <v>0</v>
      </c>
      <c r="U8058" s="27">
        <v>0</v>
      </c>
      <c r="V8058" s="27">
        <v>0</v>
      </c>
      <c r="W8058" s="27">
        <v>0</v>
      </c>
      <c r="X8058" s="27">
        <v>0</v>
      </c>
      <c r="Y8058" s="27">
        <v>0</v>
      </c>
      <c r="Z8058" s="27">
        <v>0</v>
      </c>
      <c r="AA8058" s="27">
        <v>0</v>
      </c>
      <c r="AB8058" s="27">
        <v>0</v>
      </c>
      <c r="AC8058" s="27">
        <v>0</v>
      </c>
      <c r="AD8058" s="27">
        <v>0</v>
      </c>
      <c r="AE8058" s="27">
        <v>0</v>
      </c>
      <c r="AF8058" s="27">
        <v>0</v>
      </c>
      <c r="AG8058" s="27">
        <v>0</v>
      </c>
      <c r="AH8058" s="27">
        <v>0</v>
      </c>
      <c r="AI8058" s="27">
        <v>0</v>
      </c>
      <c r="AK8058" s="29">
        <f t="shared" si="125"/>
        <v>-2.034141982549087E-2</v>
      </c>
    </row>
    <row r="8059" spans="1:37" x14ac:dyDescent="0.25">
      <c r="A8059">
        <v>8057</v>
      </c>
      <c r="B8059" s="1">
        <v>1.1299999999999999E-2</v>
      </c>
      <c r="C8059" s="1">
        <v>-1.9005896442274064E-4</v>
      </c>
      <c r="D8059" s="27">
        <v>1.1033430655819691E-2</v>
      </c>
      <c r="E8059" s="27">
        <v>3.7187597896941878E-2</v>
      </c>
      <c r="F8059" s="27">
        <v>4.7505295401414384E-2</v>
      </c>
      <c r="G8059" s="27">
        <v>0.14377488294752089</v>
      </c>
      <c r="H8059" s="27">
        <v>4.5776461034705521E-2</v>
      </c>
      <c r="I8059" s="27">
        <v>0.13321000019610038</v>
      </c>
      <c r="J8059" s="27">
        <v>8.2237757777625028E-2</v>
      </c>
      <c r="K8059" s="27">
        <v>0.14781281363033494</v>
      </c>
      <c r="L8059" s="27">
        <v>0.10074925385045216</v>
      </c>
      <c r="M8059" s="27">
        <v>0.15049073181699649</v>
      </c>
      <c r="N8059" s="27">
        <v>0.10022177479208867</v>
      </c>
      <c r="O8059" s="27">
        <v>0</v>
      </c>
      <c r="P8059" s="27">
        <v>0</v>
      </c>
      <c r="Q8059" s="27">
        <v>0</v>
      </c>
      <c r="R8059" s="27">
        <v>0</v>
      </c>
      <c r="S8059" s="27">
        <v>0</v>
      </c>
      <c r="T8059" s="27">
        <v>0</v>
      </c>
      <c r="U8059" s="27">
        <v>0</v>
      </c>
      <c r="V8059" s="27">
        <v>0</v>
      </c>
      <c r="W8059" s="27">
        <v>0</v>
      </c>
      <c r="X8059" s="27">
        <v>0</v>
      </c>
      <c r="Y8059" s="27">
        <v>0</v>
      </c>
      <c r="Z8059" s="27">
        <v>0</v>
      </c>
      <c r="AA8059" s="27">
        <v>0</v>
      </c>
      <c r="AB8059" s="27">
        <v>0</v>
      </c>
      <c r="AC8059" s="27">
        <v>0</v>
      </c>
      <c r="AD8059" s="27">
        <v>0</v>
      </c>
      <c r="AE8059" s="27">
        <v>0</v>
      </c>
      <c r="AF8059" s="27">
        <v>0</v>
      </c>
      <c r="AG8059" s="27">
        <v>0</v>
      </c>
      <c r="AH8059" s="27">
        <v>0</v>
      </c>
      <c r="AI8059" s="27">
        <v>0</v>
      </c>
      <c r="AK8059" s="29">
        <f t="shared" si="125"/>
        <v>-1.681937738254342E-2</v>
      </c>
    </row>
    <row r="8060" spans="1:37" x14ac:dyDescent="0.25">
      <c r="A8060">
        <v>8058</v>
      </c>
      <c r="B8060" s="1">
        <v>9.7999999999999997E-3</v>
      </c>
      <c r="C8060" s="1">
        <v>6.5943798484052372E-6</v>
      </c>
      <c r="D8060" s="27">
        <v>7.9585800894225012E-2</v>
      </c>
      <c r="E8060" s="27">
        <v>2.150646453209688E-2</v>
      </c>
      <c r="F8060" s="27">
        <v>1.7373048013207458E-2</v>
      </c>
      <c r="G8060" s="27">
        <v>0.10324095820202236</v>
      </c>
      <c r="H8060" s="27">
        <v>0.10913201373818862</v>
      </c>
      <c r="I8060" s="27">
        <v>8.9659879633480974E-2</v>
      </c>
      <c r="J8060" s="27">
        <v>0.13661437711375565</v>
      </c>
      <c r="K8060" s="27">
        <v>7.7020345121940073E-2</v>
      </c>
      <c r="L8060" s="27">
        <v>5.0589695524212178E-2</v>
      </c>
      <c r="M8060" s="27">
        <v>0.15849672990558986</v>
      </c>
      <c r="N8060" s="27">
        <v>0.15678068732128078</v>
      </c>
      <c r="O8060" s="27">
        <v>0</v>
      </c>
      <c r="P8060" s="27">
        <v>0</v>
      </c>
      <c r="Q8060" s="27">
        <v>0</v>
      </c>
      <c r="R8060" s="27">
        <v>0</v>
      </c>
      <c r="S8060" s="27">
        <v>0</v>
      </c>
      <c r="T8060" s="27">
        <v>0</v>
      </c>
      <c r="U8060" s="27">
        <v>0</v>
      </c>
      <c r="V8060" s="27">
        <v>0</v>
      </c>
      <c r="W8060" s="27">
        <v>0</v>
      </c>
      <c r="X8060" s="27">
        <v>0</v>
      </c>
      <c r="Y8060" s="27">
        <v>0</v>
      </c>
      <c r="Z8060" s="27">
        <v>0</v>
      </c>
      <c r="AA8060" s="27">
        <v>0</v>
      </c>
      <c r="AB8060" s="27">
        <v>0</v>
      </c>
      <c r="AC8060" s="27">
        <v>0</v>
      </c>
      <c r="AD8060" s="27">
        <v>0</v>
      </c>
      <c r="AE8060" s="27">
        <v>0</v>
      </c>
      <c r="AF8060" s="27">
        <v>0</v>
      </c>
      <c r="AG8060" s="27">
        <v>0</v>
      </c>
      <c r="AH8060" s="27">
        <v>0</v>
      </c>
      <c r="AI8060" s="27">
        <v>0</v>
      </c>
      <c r="AK8060" s="29">
        <f t="shared" si="125"/>
        <v>6.7289590289849356E-4</v>
      </c>
    </row>
    <row r="8061" spans="1:37" x14ac:dyDescent="0.25">
      <c r="A8061">
        <v>8059</v>
      </c>
      <c r="B8061" s="1">
        <v>1.3100000000000001E-2</v>
      </c>
      <c r="C8061" s="1">
        <v>-1.094529103928435E-4</v>
      </c>
      <c r="D8061" s="27">
        <v>0.14085728978585751</v>
      </c>
      <c r="E8061" s="27">
        <v>4.5150721774620393E-2</v>
      </c>
      <c r="F8061" s="27">
        <v>4.6040035841119278E-2</v>
      </c>
      <c r="G8061" s="27">
        <v>0.19497670920092622</v>
      </c>
      <c r="H8061" s="27">
        <v>1.2366313541963913E-2</v>
      </c>
      <c r="I8061" s="27">
        <v>0.19270571284399179</v>
      </c>
      <c r="J8061" s="27">
        <v>0.10821672119441281</v>
      </c>
      <c r="K8061" s="27">
        <v>7.627509966022919E-2</v>
      </c>
      <c r="L8061" s="27">
        <v>7.8802690347151275E-2</v>
      </c>
      <c r="M8061" s="27">
        <v>8.6755027340756435E-2</v>
      </c>
      <c r="N8061" s="27">
        <v>1.7853678468971228E-2</v>
      </c>
      <c r="O8061" s="27">
        <v>0</v>
      </c>
      <c r="P8061" s="27">
        <v>0</v>
      </c>
      <c r="Q8061" s="27">
        <v>0</v>
      </c>
      <c r="R8061" s="27">
        <v>0</v>
      </c>
      <c r="S8061" s="27">
        <v>0</v>
      </c>
      <c r="T8061" s="27">
        <v>0</v>
      </c>
      <c r="U8061" s="27">
        <v>0</v>
      </c>
      <c r="V8061" s="27">
        <v>0</v>
      </c>
      <c r="W8061" s="27">
        <v>0</v>
      </c>
      <c r="X8061" s="27">
        <v>0</v>
      </c>
      <c r="Y8061" s="27">
        <v>0</v>
      </c>
      <c r="Z8061" s="27">
        <v>0</v>
      </c>
      <c r="AA8061" s="27">
        <v>0</v>
      </c>
      <c r="AB8061" s="27">
        <v>0</v>
      </c>
      <c r="AC8061" s="27">
        <v>0</v>
      </c>
      <c r="AD8061" s="27">
        <v>0</v>
      </c>
      <c r="AE8061" s="27">
        <v>0</v>
      </c>
      <c r="AF8061" s="27">
        <v>0</v>
      </c>
      <c r="AG8061" s="27">
        <v>0</v>
      </c>
      <c r="AH8061" s="27">
        <v>0</v>
      </c>
      <c r="AI8061" s="27">
        <v>0</v>
      </c>
      <c r="AK8061" s="29">
        <f t="shared" si="125"/>
        <v>-8.3551839994537025E-3</v>
      </c>
    </row>
    <row r="8062" spans="1:37" x14ac:dyDescent="0.25">
      <c r="A8062">
        <v>8060</v>
      </c>
      <c r="B8062" s="1">
        <v>1.2E-2</v>
      </c>
      <c r="C8062" s="1">
        <v>-3.3699202226287552E-5</v>
      </c>
      <c r="D8062" s="27">
        <v>6.6863827891171068E-2</v>
      </c>
      <c r="E8062" s="27">
        <v>0.10734229152319667</v>
      </c>
      <c r="F8062" s="27">
        <v>0.11494211122156914</v>
      </c>
      <c r="G8062" s="27">
        <v>7.1467285416047854E-2</v>
      </c>
      <c r="H8062" s="27">
        <v>2.3467424171121461E-2</v>
      </c>
      <c r="I8062" s="27">
        <v>8.2866389916591093E-2</v>
      </c>
      <c r="J8062" s="27">
        <v>8.9300498054671551E-2</v>
      </c>
      <c r="K8062" s="27">
        <v>0.1302581569693706</v>
      </c>
      <c r="L8062" s="27">
        <v>0.13801007138324753</v>
      </c>
      <c r="M8062" s="27">
        <v>9.4879089897967464E-2</v>
      </c>
      <c r="N8062" s="27">
        <v>8.0602853555045831E-2</v>
      </c>
      <c r="O8062" s="27">
        <v>0</v>
      </c>
      <c r="P8062" s="27">
        <v>0</v>
      </c>
      <c r="Q8062" s="27">
        <v>0</v>
      </c>
      <c r="R8062" s="27">
        <v>0</v>
      </c>
      <c r="S8062" s="27">
        <v>0</v>
      </c>
      <c r="T8062" s="27">
        <v>0</v>
      </c>
      <c r="U8062" s="27">
        <v>0</v>
      </c>
      <c r="V8062" s="27">
        <v>0</v>
      </c>
      <c r="W8062" s="27">
        <v>0</v>
      </c>
      <c r="X8062" s="27">
        <v>0</v>
      </c>
      <c r="Y8062" s="27">
        <v>0</v>
      </c>
      <c r="Z8062" s="27">
        <v>0</v>
      </c>
      <c r="AA8062" s="27">
        <v>0</v>
      </c>
      <c r="AB8062" s="27">
        <v>0</v>
      </c>
      <c r="AC8062" s="27">
        <v>0</v>
      </c>
      <c r="AD8062" s="27">
        <v>0</v>
      </c>
      <c r="AE8062" s="27">
        <v>0</v>
      </c>
      <c r="AF8062" s="27">
        <v>0</v>
      </c>
      <c r="AG8062" s="27">
        <v>0</v>
      </c>
      <c r="AH8062" s="27">
        <v>0</v>
      </c>
      <c r="AI8062" s="27">
        <v>0</v>
      </c>
      <c r="AK8062" s="29">
        <f t="shared" si="125"/>
        <v>-2.8082668521906291E-3</v>
      </c>
    </row>
    <row r="8063" spans="1:37" x14ac:dyDescent="0.25">
      <c r="A8063">
        <v>8061</v>
      </c>
      <c r="B8063" s="1">
        <v>1.49E-2</v>
      </c>
      <c r="C8063" s="1">
        <v>1.49284385612328E-4</v>
      </c>
      <c r="D8063" s="27">
        <v>9.8597982949853502E-2</v>
      </c>
      <c r="E8063" s="27">
        <v>0.20040506785990728</v>
      </c>
      <c r="F8063" s="27">
        <v>2.522749552177549E-2</v>
      </c>
      <c r="G8063" s="27">
        <v>4.4411476458375683E-2</v>
      </c>
      <c r="H8063" s="27">
        <v>0.11670276204730097</v>
      </c>
      <c r="I8063" s="27">
        <v>0.16337192329162184</v>
      </c>
      <c r="J8063" s="27">
        <v>7.1438390588129855E-2</v>
      </c>
      <c r="K8063" s="27">
        <v>8.1430070972562815E-2</v>
      </c>
      <c r="L8063" s="27">
        <v>1.2646641443803897E-2</v>
      </c>
      <c r="M8063" s="27">
        <v>0.15856997409058979</v>
      </c>
      <c r="N8063" s="27">
        <v>2.7198214776078686E-2</v>
      </c>
      <c r="O8063" s="27">
        <v>0</v>
      </c>
      <c r="P8063" s="27">
        <v>0</v>
      </c>
      <c r="Q8063" s="27">
        <v>0</v>
      </c>
      <c r="R8063" s="27">
        <v>0</v>
      </c>
      <c r="S8063" s="27">
        <v>0</v>
      </c>
      <c r="T8063" s="27">
        <v>0</v>
      </c>
      <c r="U8063" s="27">
        <v>0</v>
      </c>
      <c r="V8063" s="27">
        <v>0</v>
      </c>
      <c r="W8063" s="27">
        <v>0</v>
      </c>
      <c r="X8063" s="27">
        <v>0</v>
      </c>
      <c r="Y8063" s="27">
        <v>0</v>
      </c>
      <c r="Z8063" s="27">
        <v>0</v>
      </c>
      <c r="AA8063" s="27">
        <v>0</v>
      </c>
      <c r="AB8063" s="27">
        <v>0</v>
      </c>
      <c r="AC8063" s="27">
        <v>0</v>
      </c>
      <c r="AD8063" s="27">
        <v>0</v>
      </c>
      <c r="AE8063" s="27">
        <v>0</v>
      </c>
      <c r="AF8063" s="27">
        <v>0</v>
      </c>
      <c r="AG8063" s="27">
        <v>0</v>
      </c>
      <c r="AH8063" s="27">
        <v>0</v>
      </c>
      <c r="AI8063" s="27">
        <v>0</v>
      </c>
      <c r="AK8063" s="29">
        <f t="shared" si="125"/>
        <v>1.0019086282706577E-2</v>
      </c>
    </row>
    <row r="8064" spans="1:37" x14ac:dyDescent="0.25">
      <c r="A8064">
        <v>8062</v>
      </c>
      <c r="B8064" s="1">
        <v>1.2200000000000001E-2</v>
      </c>
      <c r="C8064" s="1">
        <v>-1.1507611607905939E-4</v>
      </c>
      <c r="D8064" s="27">
        <v>0.16935726473663668</v>
      </c>
      <c r="E8064" s="27">
        <v>2.9198852188396237E-2</v>
      </c>
      <c r="F8064" s="27">
        <v>0.1276853556572175</v>
      </c>
      <c r="G8064" s="27">
        <v>0.16248381127631328</v>
      </c>
      <c r="H8064" s="27">
        <v>8.4496430233598777E-2</v>
      </c>
      <c r="I8064" s="27">
        <v>5.4023664550832975E-2</v>
      </c>
      <c r="J8064" s="27">
        <v>0.11927615774606432</v>
      </c>
      <c r="K8064" s="27">
        <v>9.0321269305001631E-2</v>
      </c>
      <c r="L8064" s="27">
        <v>0.1027065774752985</v>
      </c>
      <c r="M8064" s="27">
        <v>1.9787638751191224E-2</v>
      </c>
      <c r="N8064" s="27">
        <v>4.0662978079449137E-2</v>
      </c>
      <c r="O8064" s="27">
        <v>0</v>
      </c>
      <c r="P8064" s="27">
        <v>0</v>
      </c>
      <c r="Q8064" s="27">
        <v>0</v>
      </c>
      <c r="R8064" s="27">
        <v>0</v>
      </c>
      <c r="S8064" s="27">
        <v>0</v>
      </c>
      <c r="T8064" s="27">
        <v>0</v>
      </c>
      <c r="U8064" s="27">
        <v>0</v>
      </c>
      <c r="V8064" s="27">
        <v>0</v>
      </c>
      <c r="W8064" s="27">
        <v>0</v>
      </c>
      <c r="X8064" s="27">
        <v>0</v>
      </c>
      <c r="Y8064" s="27">
        <v>0</v>
      </c>
      <c r="Z8064" s="27">
        <v>0</v>
      </c>
      <c r="AA8064" s="27">
        <v>0</v>
      </c>
      <c r="AB8064" s="27">
        <v>0</v>
      </c>
      <c r="AC8064" s="27">
        <v>0</v>
      </c>
      <c r="AD8064" s="27">
        <v>0</v>
      </c>
      <c r="AE8064" s="27">
        <v>0</v>
      </c>
      <c r="AF8064" s="27">
        <v>0</v>
      </c>
      <c r="AG8064" s="27">
        <v>0</v>
      </c>
      <c r="AH8064" s="27">
        <v>0</v>
      </c>
      <c r="AI8064" s="27">
        <v>0</v>
      </c>
      <c r="AK8064" s="29">
        <f t="shared" si="125"/>
        <v>-9.4324685310704405E-3</v>
      </c>
    </row>
    <row r="8065" spans="1:37" x14ac:dyDescent="0.25">
      <c r="A8065">
        <v>8063</v>
      </c>
      <c r="B8065" s="1">
        <v>1.34E-2</v>
      </c>
      <c r="C8065" s="1">
        <v>1.4846663430362903E-4</v>
      </c>
      <c r="D8065" s="27">
        <v>0.10350466877496622</v>
      </c>
      <c r="E8065" s="27">
        <v>0.15151707557897304</v>
      </c>
      <c r="F8065" s="27">
        <v>5.0856610481179503E-2</v>
      </c>
      <c r="G8065" s="27">
        <v>0.13902735372602287</v>
      </c>
      <c r="H8065" s="27">
        <v>4.5203407899253749E-2</v>
      </c>
      <c r="I8065" s="27">
        <v>0.16395929307710691</v>
      </c>
      <c r="J8065" s="27">
        <v>7.1112749858987412E-2</v>
      </c>
      <c r="K8065" s="27">
        <v>3.7584210950388545E-2</v>
      </c>
      <c r="L8065" s="27">
        <v>3.3428867076781651E-2</v>
      </c>
      <c r="M8065" s="27">
        <v>0.16184362872531316</v>
      </c>
      <c r="N8065" s="27">
        <v>4.1962133851026838E-2</v>
      </c>
      <c r="O8065" s="27">
        <v>0</v>
      </c>
      <c r="P8065" s="27">
        <v>0</v>
      </c>
      <c r="Q8065" s="27">
        <v>0</v>
      </c>
      <c r="R8065" s="27">
        <v>0</v>
      </c>
      <c r="S8065" s="27">
        <v>0</v>
      </c>
      <c r="T8065" s="27">
        <v>0</v>
      </c>
      <c r="U8065" s="27">
        <v>0</v>
      </c>
      <c r="V8065" s="27">
        <v>0</v>
      </c>
      <c r="W8065" s="27">
        <v>0</v>
      </c>
      <c r="X8065" s="27">
        <v>0</v>
      </c>
      <c r="Y8065" s="27">
        <v>0</v>
      </c>
      <c r="Z8065" s="27">
        <v>0</v>
      </c>
      <c r="AA8065" s="27">
        <v>0</v>
      </c>
      <c r="AB8065" s="27">
        <v>0</v>
      </c>
      <c r="AC8065" s="27">
        <v>0</v>
      </c>
      <c r="AD8065" s="27">
        <v>0</v>
      </c>
      <c r="AE8065" s="27">
        <v>0</v>
      </c>
      <c r="AF8065" s="27">
        <v>0</v>
      </c>
      <c r="AG8065" s="27">
        <v>0</v>
      </c>
      <c r="AH8065" s="27">
        <v>0</v>
      </c>
      <c r="AI8065" s="27">
        <v>0</v>
      </c>
      <c r="AK8065" s="29">
        <f t="shared" si="125"/>
        <v>1.1079599574897687E-2</v>
      </c>
    </row>
    <row r="8066" spans="1:37" x14ac:dyDescent="0.25">
      <c r="A8066">
        <v>8064</v>
      </c>
      <c r="B8066" s="1">
        <v>1.14E-2</v>
      </c>
      <c r="C8066" s="1">
        <v>-1.0103939257343244E-4</v>
      </c>
      <c r="D8066" s="27">
        <v>0.12567776097101083</v>
      </c>
      <c r="E8066" s="27">
        <v>9.8291479321412856E-2</v>
      </c>
      <c r="F8066" s="27">
        <v>0.12886048588991886</v>
      </c>
      <c r="G8066" s="27">
        <v>2.7903786833241198E-2</v>
      </c>
      <c r="H8066" s="27">
        <v>9.5615756401853574E-2</v>
      </c>
      <c r="I8066" s="27">
        <v>3.1873517643019302E-2</v>
      </c>
      <c r="J8066" s="27">
        <v>3.2458622915586891E-2</v>
      </c>
      <c r="K8066" s="27">
        <v>0.13515351702613798</v>
      </c>
      <c r="L8066" s="27">
        <v>0.13316666051178777</v>
      </c>
      <c r="M8066" s="27">
        <v>0.12327582108169068</v>
      </c>
      <c r="N8066" s="27">
        <v>6.7722591404340143E-2</v>
      </c>
      <c r="O8066" s="27">
        <v>0</v>
      </c>
      <c r="P8066" s="27">
        <v>0</v>
      </c>
      <c r="Q8066" s="27">
        <v>0</v>
      </c>
      <c r="R8066" s="27">
        <v>0</v>
      </c>
      <c r="S8066" s="27">
        <v>0</v>
      </c>
      <c r="T8066" s="27">
        <v>0</v>
      </c>
      <c r="U8066" s="27">
        <v>0</v>
      </c>
      <c r="V8066" s="27">
        <v>0</v>
      </c>
      <c r="W8066" s="27">
        <v>0</v>
      </c>
      <c r="X8066" s="27">
        <v>0</v>
      </c>
      <c r="Y8066" s="27">
        <v>0</v>
      </c>
      <c r="Z8066" s="27">
        <v>0</v>
      </c>
      <c r="AA8066" s="27">
        <v>0</v>
      </c>
      <c r="AB8066" s="27">
        <v>0</v>
      </c>
      <c r="AC8066" s="27">
        <v>0</v>
      </c>
      <c r="AD8066" s="27">
        <v>0</v>
      </c>
      <c r="AE8066" s="27">
        <v>0</v>
      </c>
      <c r="AF8066" s="27">
        <v>0</v>
      </c>
      <c r="AG8066" s="27">
        <v>0</v>
      </c>
      <c r="AH8066" s="27">
        <v>0</v>
      </c>
      <c r="AI8066" s="27">
        <v>0</v>
      </c>
      <c r="AK8066" s="29">
        <f t="shared" si="125"/>
        <v>-8.8631046117046003E-3</v>
      </c>
    </row>
    <row r="8067" spans="1:37" x14ac:dyDescent="0.25">
      <c r="A8067">
        <v>8065</v>
      </c>
      <c r="B8067" s="1">
        <v>1.2E-2</v>
      </c>
      <c r="C8067" s="1">
        <v>-2.9244690321171747E-4</v>
      </c>
      <c r="D8067" s="27">
        <v>2.4301680831161156E-2</v>
      </c>
      <c r="E8067" s="27">
        <v>3.4664787856518983E-2</v>
      </c>
      <c r="F8067" s="27">
        <v>0.16145169038272991</v>
      </c>
      <c r="G8067" s="27">
        <v>0.10859462525177645</v>
      </c>
      <c r="H8067" s="27">
        <v>8.8980881436613757E-2</v>
      </c>
      <c r="I8067" s="27">
        <v>0.163680537374189</v>
      </c>
      <c r="J8067" s="27">
        <v>3.0114154884246427E-2</v>
      </c>
      <c r="K8067" s="27">
        <v>0.12049713122662865</v>
      </c>
      <c r="L8067" s="27">
        <v>0.16048425827703544</v>
      </c>
      <c r="M8067" s="27">
        <v>3.6419053613466819E-2</v>
      </c>
      <c r="N8067" s="27">
        <v>7.0811198865633418E-2</v>
      </c>
      <c r="O8067" s="27">
        <v>0</v>
      </c>
      <c r="P8067" s="27">
        <v>0</v>
      </c>
      <c r="Q8067" s="27">
        <v>0</v>
      </c>
      <c r="R8067" s="27">
        <v>0</v>
      </c>
      <c r="S8067" s="27">
        <v>0</v>
      </c>
      <c r="T8067" s="27">
        <v>0</v>
      </c>
      <c r="U8067" s="27">
        <v>0</v>
      </c>
      <c r="V8067" s="27">
        <v>0</v>
      </c>
      <c r="W8067" s="27">
        <v>0</v>
      </c>
      <c r="X8067" s="27">
        <v>0</v>
      </c>
      <c r="Y8067" s="27">
        <v>0</v>
      </c>
      <c r="Z8067" s="27">
        <v>0</v>
      </c>
      <c r="AA8067" s="27">
        <v>0</v>
      </c>
      <c r="AB8067" s="27">
        <v>0</v>
      </c>
      <c r="AC8067" s="27">
        <v>0</v>
      </c>
      <c r="AD8067" s="27">
        <v>0</v>
      </c>
      <c r="AE8067" s="27">
        <v>0</v>
      </c>
      <c r="AF8067" s="27">
        <v>0</v>
      </c>
      <c r="AG8067" s="27">
        <v>0</v>
      </c>
      <c r="AH8067" s="27">
        <v>0</v>
      </c>
      <c r="AI8067" s="27">
        <v>0</v>
      </c>
      <c r="AK8067" s="29">
        <f t="shared" si="125"/>
        <v>-2.4370575267643121E-2</v>
      </c>
    </row>
    <row r="8068" spans="1:37" x14ac:dyDescent="0.25">
      <c r="A8068">
        <v>8066</v>
      </c>
      <c r="B8068" s="1">
        <v>1.0500000000000001E-2</v>
      </c>
      <c r="C8068" s="1">
        <v>-9.2436273478057902E-5</v>
      </c>
      <c r="D8068" s="27">
        <v>2.4330696068659303E-2</v>
      </c>
      <c r="E8068" s="27">
        <v>6.3569725051977874E-2</v>
      </c>
      <c r="F8068" s="27">
        <v>8.2533233465476058E-2</v>
      </c>
      <c r="G8068" s="27">
        <v>9.9428037926070176E-2</v>
      </c>
      <c r="H8068" s="27">
        <v>2.0370688348915075E-2</v>
      </c>
      <c r="I8068" s="27">
        <v>4.7028469268149339E-2</v>
      </c>
      <c r="J8068" s="27">
        <v>8.7416967917323216E-2</v>
      </c>
      <c r="K8068" s="27">
        <v>0.15302462586965848</v>
      </c>
      <c r="L8068" s="27">
        <v>0.11548101505876342</v>
      </c>
      <c r="M8068" s="27">
        <v>0.15217868138228122</v>
      </c>
      <c r="N8068" s="27">
        <v>0.15463785964272592</v>
      </c>
      <c r="O8068" s="27">
        <v>0</v>
      </c>
      <c r="P8068" s="27">
        <v>0</v>
      </c>
      <c r="Q8068" s="27">
        <v>0</v>
      </c>
      <c r="R8068" s="27">
        <v>0</v>
      </c>
      <c r="S8068" s="27">
        <v>0</v>
      </c>
      <c r="T8068" s="27">
        <v>0</v>
      </c>
      <c r="U8068" s="27">
        <v>0</v>
      </c>
      <c r="V8068" s="27">
        <v>0</v>
      </c>
      <c r="W8068" s="27">
        <v>0</v>
      </c>
      <c r="X8068" s="27">
        <v>0</v>
      </c>
      <c r="Y8068" s="27">
        <v>0</v>
      </c>
      <c r="Z8068" s="27">
        <v>0</v>
      </c>
      <c r="AA8068" s="27">
        <v>0</v>
      </c>
      <c r="AB8068" s="27">
        <v>0</v>
      </c>
      <c r="AC8068" s="27">
        <v>0</v>
      </c>
      <c r="AD8068" s="27">
        <v>0</v>
      </c>
      <c r="AE8068" s="27">
        <v>0</v>
      </c>
      <c r="AF8068" s="27">
        <v>0</v>
      </c>
      <c r="AG8068" s="27">
        <v>0</v>
      </c>
      <c r="AH8068" s="27">
        <v>0</v>
      </c>
      <c r="AI8068" s="27">
        <v>0</v>
      </c>
      <c r="AK8068" s="29">
        <f t="shared" ref="AK8068:AK8131" si="126">C8068/B8068</f>
        <v>-8.803454616957895E-3</v>
      </c>
    </row>
    <row r="8069" spans="1:37" x14ac:dyDescent="0.25">
      <c r="A8069">
        <v>8067</v>
      </c>
      <c r="B8069" s="1">
        <v>1.0699999999999999E-2</v>
      </c>
      <c r="C8069" s="1">
        <v>5.0964126332364697E-5</v>
      </c>
      <c r="D8069" s="27">
        <v>2.3724212235249738E-2</v>
      </c>
      <c r="E8069" s="27">
        <v>8.9024259868822439E-2</v>
      </c>
      <c r="F8069" s="27">
        <v>4.8188352250834385E-2</v>
      </c>
      <c r="G8069" s="27">
        <v>0.10287113011108735</v>
      </c>
      <c r="H8069" s="27">
        <v>0.10176511079776818</v>
      </c>
      <c r="I8069" s="27">
        <v>0.14602649307540352</v>
      </c>
      <c r="J8069" s="27">
        <v>3.4887650154098393E-2</v>
      </c>
      <c r="K8069" s="27">
        <v>7.0596792543365025E-2</v>
      </c>
      <c r="L8069" s="27">
        <v>0.11245180759941256</v>
      </c>
      <c r="M8069" s="27">
        <v>0.14971143795425204</v>
      </c>
      <c r="N8069" s="27">
        <v>0.12075275340970633</v>
      </c>
      <c r="O8069" s="27">
        <v>0</v>
      </c>
      <c r="P8069" s="27">
        <v>0</v>
      </c>
      <c r="Q8069" s="27">
        <v>0</v>
      </c>
      <c r="R8069" s="27">
        <v>0</v>
      </c>
      <c r="S8069" s="27">
        <v>0</v>
      </c>
      <c r="T8069" s="27">
        <v>0</v>
      </c>
      <c r="U8069" s="27">
        <v>0</v>
      </c>
      <c r="V8069" s="27">
        <v>0</v>
      </c>
      <c r="W8069" s="27">
        <v>0</v>
      </c>
      <c r="X8069" s="27">
        <v>0</v>
      </c>
      <c r="Y8069" s="27">
        <v>0</v>
      </c>
      <c r="Z8069" s="27">
        <v>0</v>
      </c>
      <c r="AA8069" s="27">
        <v>0</v>
      </c>
      <c r="AB8069" s="27">
        <v>0</v>
      </c>
      <c r="AC8069" s="27">
        <v>0</v>
      </c>
      <c r="AD8069" s="27">
        <v>0</v>
      </c>
      <c r="AE8069" s="27">
        <v>0</v>
      </c>
      <c r="AF8069" s="27">
        <v>0</v>
      </c>
      <c r="AG8069" s="27">
        <v>0</v>
      </c>
      <c r="AH8069" s="27">
        <v>0</v>
      </c>
      <c r="AI8069" s="27">
        <v>0</v>
      </c>
      <c r="AK8069" s="29">
        <f t="shared" si="126"/>
        <v>4.7630024609686631E-3</v>
      </c>
    </row>
    <row r="8070" spans="1:37" x14ac:dyDescent="0.25">
      <c r="A8070">
        <v>8068</v>
      </c>
      <c r="B8070" s="1">
        <v>1.1900000000000001E-2</v>
      </c>
      <c r="C8070" s="1">
        <v>2.1061217948473024E-5</v>
      </c>
      <c r="D8070" s="27">
        <v>0.12093146094570133</v>
      </c>
      <c r="E8070" s="27">
        <v>8.2811527807979651E-2</v>
      </c>
      <c r="F8070" s="27">
        <v>3.8398222162084494E-2</v>
      </c>
      <c r="G8070" s="27">
        <v>0.10660312054384435</v>
      </c>
      <c r="H8070" s="27">
        <v>0.13001661778030765</v>
      </c>
      <c r="I8070" s="27">
        <v>0.1032608308600111</v>
      </c>
      <c r="J8070" s="27">
        <v>9.1649263971766537E-2</v>
      </c>
      <c r="K8070" s="27">
        <v>9.3956821864011775E-2</v>
      </c>
      <c r="L8070" s="27">
        <v>9.1102032569836386E-2</v>
      </c>
      <c r="M8070" s="27">
        <v>9.6330281189173694E-2</v>
      </c>
      <c r="N8070" s="27">
        <v>4.4939820305282804E-2</v>
      </c>
      <c r="O8070" s="27">
        <v>0</v>
      </c>
      <c r="P8070" s="27">
        <v>0</v>
      </c>
      <c r="Q8070" s="27">
        <v>0</v>
      </c>
      <c r="R8070" s="27">
        <v>0</v>
      </c>
      <c r="S8070" s="27">
        <v>0</v>
      </c>
      <c r="T8070" s="27">
        <v>0</v>
      </c>
      <c r="U8070" s="27">
        <v>0</v>
      </c>
      <c r="V8070" s="27">
        <v>0</v>
      </c>
      <c r="W8070" s="27">
        <v>0</v>
      </c>
      <c r="X8070" s="27">
        <v>0</v>
      </c>
      <c r="Y8070" s="27">
        <v>0</v>
      </c>
      <c r="Z8070" s="27">
        <v>0</v>
      </c>
      <c r="AA8070" s="27">
        <v>0</v>
      </c>
      <c r="AB8070" s="27">
        <v>0</v>
      </c>
      <c r="AC8070" s="27">
        <v>0</v>
      </c>
      <c r="AD8070" s="27">
        <v>0</v>
      </c>
      <c r="AE8070" s="27">
        <v>0</v>
      </c>
      <c r="AF8070" s="27">
        <v>0</v>
      </c>
      <c r="AG8070" s="27">
        <v>0</v>
      </c>
      <c r="AH8070" s="27">
        <v>0</v>
      </c>
      <c r="AI8070" s="27">
        <v>0</v>
      </c>
      <c r="AK8070" s="29">
        <f t="shared" si="126"/>
        <v>1.7698502477708422E-3</v>
      </c>
    </row>
    <row r="8071" spans="1:37" x14ac:dyDescent="0.25">
      <c r="A8071">
        <v>8069</v>
      </c>
      <c r="B8071" s="1">
        <v>1.1599999999999999E-2</v>
      </c>
      <c r="C8071" s="1">
        <v>2.6843850133320322E-4</v>
      </c>
      <c r="D8071" s="27">
        <v>5.3309731602342758E-2</v>
      </c>
      <c r="E8071" s="27">
        <v>0.14727811048783049</v>
      </c>
      <c r="F8071" s="27">
        <v>9.16508742763395E-2</v>
      </c>
      <c r="G8071" s="27">
        <v>6.2602758525771185E-2</v>
      </c>
      <c r="H8071" s="27">
        <v>0.10710085319034859</v>
      </c>
      <c r="I8071" s="27">
        <v>1.3457364940133118E-2</v>
      </c>
      <c r="J8071" s="27">
        <v>9.6928503610500247E-2</v>
      </c>
      <c r="K8071" s="27">
        <v>7.3618629531127661E-2</v>
      </c>
      <c r="L8071" s="27">
        <v>0.12972691436825087</v>
      </c>
      <c r="M8071" s="27">
        <v>0.14231131429171154</v>
      </c>
      <c r="N8071" s="27">
        <v>8.2014945175644297E-2</v>
      </c>
      <c r="O8071" s="27">
        <v>0</v>
      </c>
      <c r="P8071" s="27">
        <v>0</v>
      </c>
      <c r="Q8071" s="27">
        <v>0</v>
      </c>
      <c r="R8071" s="27">
        <v>0</v>
      </c>
      <c r="S8071" s="27">
        <v>0</v>
      </c>
      <c r="T8071" s="27">
        <v>0</v>
      </c>
      <c r="U8071" s="27">
        <v>0</v>
      </c>
      <c r="V8071" s="27">
        <v>0</v>
      </c>
      <c r="W8071" s="27">
        <v>0</v>
      </c>
      <c r="X8071" s="27">
        <v>0</v>
      </c>
      <c r="Y8071" s="27">
        <v>0</v>
      </c>
      <c r="Z8071" s="27">
        <v>0</v>
      </c>
      <c r="AA8071" s="27">
        <v>0</v>
      </c>
      <c r="AB8071" s="27">
        <v>0</v>
      </c>
      <c r="AC8071" s="27">
        <v>0</v>
      </c>
      <c r="AD8071" s="27">
        <v>0</v>
      </c>
      <c r="AE8071" s="27">
        <v>0</v>
      </c>
      <c r="AF8071" s="27">
        <v>0</v>
      </c>
      <c r="AG8071" s="27">
        <v>0</v>
      </c>
      <c r="AH8071" s="27">
        <v>0</v>
      </c>
      <c r="AI8071" s="27">
        <v>0</v>
      </c>
      <c r="AK8071" s="29">
        <f t="shared" si="126"/>
        <v>2.3141250114931313E-2</v>
      </c>
    </row>
    <row r="8072" spans="1:37" x14ac:dyDescent="0.25">
      <c r="A8072">
        <v>8070</v>
      </c>
      <c r="B8072" s="1">
        <v>1.09E-2</v>
      </c>
      <c r="C8072" s="1">
        <v>3.9061124027538603E-4</v>
      </c>
      <c r="D8072" s="27">
        <v>0.12598666904335215</v>
      </c>
      <c r="E8072" s="27">
        <v>0.1162003225160039</v>
      </c>
      <c r="F8072" s="27">
        <v>6.0300992892294274E-3</v>
      </c>
      <c r="G8072" s="27">
        <v>2.5542199640162119E-2</v>
      </c>
      <c r="H8072" s="27">
        <v>0.16758689382290373</v>
      </c>
      <c r="I8072" s="27">
        <v>6.5951279435029722E-2</v>
      </c>
      <c r="J8072" s="27">
        <v>0.16962735062498918</v>
      </c>
      <c r="K8072" s="27">
        <v>7.9657790557567769E-3</v>
      </c>
      <c r="L8072" s="27">
        <v>6.1022417833920171E-2</v>
      </c>
      <c r="M8072" s="27">
        <v>0.14956735167719562</v>
      </c>
      <c r="N8072" s="27">
        <v>0.1045196370614573</v>
      </c>
      <c r="O8072" s="27">
        <v>0</v>
      </c>
      <c r="P8072" s="27">
        <v>0</v>
      </c>
      <c r="Q8072" s="27">
        <v>0</v>
      </c>
      <c r="R8072" s="27">
        <v>0</v>
      </c>
      <c r="S8072" s="27">
        <v>0</v>
      </c>
      <c r="T8072" s="27">
        <v>0</v>
      </c>
      <c r="U8072" s="27">
        <v>0</v>
      </c>
      <c r="V8072" s="27">
        <v>0</v>
      </c>
      <c r="W8072" s="27">
        <v>0</v>
      </c>
      <c r="X8072" s="27">
        <v>0</v>
      </c>
      <c r="Y8072" s="27">
        <v>0</v>
      </c>
      <c r="Z8072" s="27">
        <v>0</v>
      </c>
      <c r="AA8072" s="27">
        <v>0</v>
      </c>
      <c r="AB8072" s="27">
        <v>0</v>
      </c>
      <c r="AC8072" s="27">
        <v>0</v>
      </c>
      <c r="AD8072" s="27">
        <v>0</v>
      </c>
      <c r="AE8072" s="27">
        <v>0</v>
      </c>
      <c r="AF8072" s="27">
        <v>0</v>
      </c>
      <c r="AG8072" s="27">
        <v>0</v>
      </c>
      <c r="AH8072" s="27">
        <v>0</v>
      </c>
      <c r="AI8072" s="27">
        <v>0</v>
      </c>
      <c r="AK8072" s="29">
        <f t="shared" si="126"/>
        <v>3.5835893603246426E-2</v>
      </c>
    </row>
    <row r="8073" spans="1:37" x14ac:dyDescent="0.25">
      <c r="A8073">
        <v>8071</v>
      </c>
      <c r="B8073" s="1">
        <v>1.0800000000000001E-2</v>
      </c>
      <c r="C8073" s="1">
        <v>2.4992103726421635E-4</v>
      </c>
      <c r="D8073" s="27">
        <v>0.16731268086914627</v>
      </c>
      <c r="E8073" s="27">
        <v>0.12392435486760184</v>
      </c>
      <c r="F8073" s="27">
        <v>0.11963537593558421</v>
      </c>
      <c r="G8073" s="27">
        <v>4.8207095259340187E-2</v>
      </c>
      <c r="H8073" s="27">
        <v>8.9325483965022615E-2</v>
      </c>
      <c r="I8073" s="27">
        <v>8.0841807836068928E-3</v>
      </c>
      <c r="J8073" s="27">
        <v>9.3273648823975777E-2</v>
      </c>
      <c r="K8073" s="27">
        <v>1.9589281424673869E-2</v>
      </c>
      <c r="L8073" s="27">
        <v>0.10355229975398153</v>
      </c>
      <c r="M8073" s="27">
        <v>0.17337974851338148</v>
      </c>
      <c r="N8073" s="27">
        <v>5.3715849803685135E-2</v>
      </c>
      <c r="O8073" s="27">
        <v>0</v>
      </c>
      <c r="P8073" s="27">
        <v>0</v>
      </c>
      <c r="Q8073" s="27">
        <v>0</v>
      </c>
      <c r="R8073" s="27">
        <v>0</v>
      </c>
      <c r="S8073" s="27">
        <v>0</v>
      </c>
      <c r="T8073" s="27">
        <v>0</v>
      </c>
      <c r="U8073" s="27">
        <v>0</v>
      </c>
      <c r="V8073" s="27">
        <v>0</v>
      </c>
      <c r="W8073" s="27">
        <v>0</v>
      </c>
      <c r="X8073" s="27">
        <v>0</v>
      </c>
      <c r="Y8073" s="27">
        <v>0</v>
      </c>
      <c r="Z8073" s="27">
        <v>0</v>
      </c>
      <c r="AA8073" s="27">
        <v>0</v>
      </c>
      <c r="AB8073" s="27">
        <v>0</v>
      </c>
      <c r="AC8073" s="27">
        <v>0</v>
      </c>
      <c r="AD8073" s="27">
        <v>0</v>
      </c>
      <c r="AE8073" s="27">
        <v>0</v>
      </c>
      <c r="AF8073" s="27">
        <v>0</v>
      </c>
      <c r="AG8073" s="27">
        <v>0</v>
      </c>
      <c r="AH8073" s="27">
        <v>0</v>
      </c>
      <c r="AI8073" s="27">
        <v>0</v>
      </c>
      <c r="AK8073" s="29">
        <f t="shared" si="126"/>
        <v>2.3140836783723737E-2</v>
      </c>
    </row>
    <row r="8074" spans="1:37" x14ac:dyDescent="0.25">
      <c r="A8074">
        <v>8072</v>
      </c>
      <c r="B8074" s="1">
        <v>1.1299999999999999E-2</v>
      </c>
      <c r="C8074" s="1">
        <v>-1.225308059390163E-4</v>
      </c>
      <c r="D8074" s="27">
        <v>0.16827108767559934</v>
      </c>
      <c r="E8074" s="27">
        <v>5.0938130701077618E-2</v>
      </c>
      <c r="F8074" s="27">
        <v>0.14511139463958014</v>
      </c>
      <c r="G8074" s="27">
        <v>1.632060630141333E-2</v>
      </c>
      <c r="H8074" s="27">
        <v>0.14077486787691354</v>
      </c>
      <c r="I8074" s="27">
        <v>2.3386353689034647E-2</v>
      </c>
      <c r="J8074" s="27">
        <v>0.10582302591541429</v>
      </c>
      <c r="K8074" s="27">
        <v>0.1146624067777758</v>
      </c>
      <c r="L8074" s="27">
        <v>0.10429321101487733</v>
      </c>
      <c r="M8074" s="27">
        <v>8.7080687691836606E-3</v>
      </c>
      <c r="N8074" s="27">
        <v>0.12171084663913026</v>
      </c>
      <c r="O8074" s="27">
        <v>0</v>
      </c>
      <c r="P8074" s="27">
        <v>0</v>
      </c>
      <c r="Q8074" s="27">
        <v>0</v>
      </c>
      <c r="R8074" s="27">
        <v>0</v>
      </c>
      <c r="S8074" s="27">
        <v>0</v>
      </c>
      <c r="T8074" s="27">
        <v>0</v>
      </c>
      <c r="U8074" s="27">
        <v>0</v>
      </c>
      <c r="V8074" s="27">
        <v>0</v>
      </c>
      <c r="W8074" s="27">
        <v>0</v>
      </c>
      <c r="X8074" s="27">
        <v>0</v>
      </c>
      <c r="Y8074" s="27">
        <v>0</v>
      </c>
      <c r="Z8074" s="27">
        <v>0</v>
      </c>
      <c r="AA8074" s="27">
        <v>0</v>
      </c>
      <c r="AB8074" s="27">
        <v>0</v>
      </c>
      <c r="AC8074" s="27">
        <v>0</v>
      </c>
      <c r="AD8074" s="27">
        <v>0</v>
      </c>
      <c r="AE8074" s="27">
        <v>0</v>
      </c>
      <c r="AF8074" s="27">
        <v>0</v>
      </c>
      <c r="AG8074" s="27">
        <v>0</v>
      </c>
      <c r="AH8074" s="27">
        <v>0</v>
      </c>
      <c r="AI8074" s="27">
        <v>0</v>
      </c>
      <c r="AK8074" s="29">
        <f t="shared" si="126"/>
        <v>-1.0843434153895248E-2</v>
      </c>
    </row>
    <row r="8075" spans="1:37" x14ac:dyDescent="0.25">
      <c r="A8075">
        <v>8073</v>
      </c>
      <c r="B8075" s="1">
        <v>1.24E-2</v>
      </c>
      <c r="C8075" s="1">
        <v>-9.0767496238837762E-5</v>
      </c>
      <c r="D8075" s="27">
        <v>0.13599060679324623</v>
      </c>
      <c r="E8075" s="27">
        <v>0.1035202927092283</v>
      </c>
      <c r="F8075" s="27">
        <v>5.622920593132099E-2</v>
      </c>
      <c r="G8075" s="27">
        <v>2.1096613836733984E-2</v>
      </c>
      <c r="H8075" s="27">
        <v>2.5871244471458811E-2</v>
      </c>
      <c r="I8075" s="27">
        <v>0.16104992198409526</v>
      </c>
      <c r="J8075" s="27">
        <v>9.2185250665132196E-2</v>
      </c>
      <c r="K8075" s="27">
        <v>0.10664212033408671</v>
      </c>
      <c r="L8075" s="27">
        <v>4.0085729395307225E-2</v>
      </c>
      <c r="M8075" s="27">
        <v>0.14629151866055384</v>
      </c>
      <c r="N8075" s="27">
        <v>0.11103749521883645</v>
      </c>
      <c r="O8075" s="27">
        <v>0</v>
      </c>
      <c r="P8075" s="27">
        <v>0</v>
      </c>
      <c r="Q8075" s="27">
        <v>0</v>
      </c>
      <c r="R8075" s="27">
        <v>0</v>
      </c>
      <c r="S8075" s="27">
        <v>0</v>
      </c>
      <c r="T8075" s="27">
        <v>0</v>
      </c>
      <c r="U8075" s="27">
        <v>0</v>
      </c>
      <c r="V8075" s="27">
        <v>0</v>
      </c>
      <c r="W8075" s="27">
        <v>0</v>
      </c>
      <c r="X8075" s="27">
        <v>0</v>
      </c>
      <c r="Y8075" s="27">
        <v>0</v>
      </c>
      <c r="Z8075" s="27">
        <v>0</v>
      </c>
      <c r="AA8075" s="27">
        <v>0</v>
      </c>
      <c r="AB8075" s="27">
        <v>0</v>
      </c>
      <c r="AC8075" s="27">
        <v>0</v>
      </c>
      <c r="AD8075" s="27">
        <v>0</v>
      </c>
      <c r="AE8075" s="27">
        <v>0</v>
      </c>
      <c r="AF8075" s="27">
        <v>0</v>
      </c>
      <c r="AG8075" s="27">
        <v>0</v>
      </c>
      <c r="AH8075" s="27">
        <v>0</v>
      </c>
      <c r="AI8075" s="27">
        <v>0</v>
      </c>
      <c r="AK8075" s="29">
        <f t="shared" si="126"/>
        <v>-7.3199593740998197E-3</v>
      </c>
    </row>
    <row r="8076" spans="1:37" x14ac:dyDescent="0.25">
      <c r="A8076">
        <v>8074</v>
      </c>
      <c r="B8076" s="1">
        <v>1.4800000000000001E-2</v>
      </c>
      <c r="C8076" s="1">
        <v>2.0447773955870079E-4</v>
      </c>
      <c r="D8076" s="27">
        <v>0.10479301558275668</v>
      </c>
      <c r="E8076" s="27">
        <v>0.17598468558794658</v>
      </c>
      <c r="F8076" s="27">
        <v>8.2563972139031355E-2</v>
      </c>
      <c r="G8076" s="27">
        <v>8.4583260598815879E-2</v>
      </c>
      <c r="H8076" s="27">
        <v>0.17263310300668686</v>
      </c>
      <c r="I8076" s="27">
        <v>0.16962158808780198</v>
      </c>
      <c r="J8076" s="27">
        <v>7.5052540952918856E-2</v>
      </c>
      <c r="K8076" s="27">
        <v>2.5715846122078015E-2</v>
      </c>
      <c r="L8076" s="27">
        <v>5.9966435258491248E-2</v>
      </c>
      <c r="M8076" s="27">
        <v>3.7639511854656693E-2</v>
      </c>
      <c r="N8076" s="27">
        <v>1.1446040808815977E-2</v>
      </c>
      <c r="O8076" s="27">
        <v>0</v>
      </c>
      <c r="P8076" s="27">
        <v>0</v>
      </c>
      <c r="Q8076" s="27">
        <v>0</v>
      </c>
      <c r="R8076" s="27">
        <v>0</v>
      </c>
      <c r="S8076" s="27">
        <v>0</v>
      </c>
      <c r="T8076" s="27">
        <v>0</v>
      </c>
      <c r="U8076" s="27">
        <v>0</v>
      </c>
      <c r="V8076" s="27">
        <v>0</v>
      </c>
      <c r="W8076" s="27">
        <v>0</v>
      </c>
      <c r="X8076" s="27">
        <v>0</v>
      </c>
      <c r="Y8076" s="27">
        <v>0</v>
      </c>
      <c r="Z8076" s="27">
        <v>0</v>
      </c>
      <c r="AA8076" s="27">
        <v>0</v>
      </c>
      <c r="AB8076" s="27">
        <v>0</v>
      </c>
      <c r="AC8076" s="27">
        <v>0</v>
      </c>
      <c r="AD8076" s="27">
        <v>0</v>
      </c>
      <c r="AE8076" s="27">
        <v>0</v>
      </c>
      <c r="AF8076" s="27">
        <v>0</v>
      </c>
      <c r="AG8076" s="27">
        <v>0</v>
      </c>
      <c r="AH8076" s="27">
        <v>0</v>
      </c>
      <c r="AI8076" s="27">
        <v>0</v>
      </c>
      <c r="AK8076" s="29">
        <f t="shared" si="126"/>
        <v>1.3816063483695998E-2</v>
      </c>
    </row>
    <row r="8077" spans="1:37" x14ac:dyDescent="0.25">
      <c r="A8077">
        <v>8075</v>
      </c>
      <c r="B8077" s="1">
        <v>1.3599999999999999E-2</v>
      </c>
      <c r="C8077" s="1">
        <v>1.078886282488358E-4</v>
      </c>
      <c r="D8077" s="27">
        <v>8.3997819828675491E-2</v>
      </c>
      <c r="E8077" s="27">
        <v>0.13919588368679109</v>
      </c>
      <c r="F8077" s="27">
        <v>0.18172707686352219</v>
      </c>
      <c r="G8077" s="27">
        <v>7.521127708020689E-2</v>
      </c>
      <c r="H8077" s="27">
        <v>2.6616603068920896E-2</v>
      </c>
      <c r="I8077" s="27">
        <v>0.16583520707344471</v>
      </c>
      <c r="J8077" s="27">
        <v>0.16181081927889746</v>
      </c>
      <c r="K8077" s="27">
        <v>4.3219811248615932E-3</v>
      </c>
      <c r="L8077" s="27">
        <v>3.519223975131916E-2</v>
      </c>
      <c r="M8077" s="27">
        <v>8.2001601698169599E-2</v>
      </c>
      <c r="N8077" s="27">
        <v>4.4089490545190783E-2</v>
      </c>
      <c r="O8077" s="27">
        <v>0</v>
      </c>
      <c r="P8077" s="27">
        <v>0</v>
      </c>
      <c r="Q8077" s="27">
        <v>0</v>
      </c>
      <c r="R8077" s="27">
        <v>0</v>
      </c>
      <c r="S8077" s="27">
        <v>0</v>
      </c>
      <c r="T8077" s="27">
        <v>0</v>
      </c>
      <c r="U8077" s="27">
        <v>0</v>
      </c>
      <c r="V8077" s="27">
        <v>0</v>
      </c>
      <c r="W8077" s="27">
        <v>0</v>
      </c>
      <c r="X8077" s="27">
        <v>0</v>
      </c>
      <c r="Y8077" s="27">
        <v>0</v>
      </c>
      <c r="Z8077" s="27">
        <v>0</v>
      </c>
      <c r="AA8077" s="27">
        <v>0</v>
      </c>
      <c r="AB8077" s="27">
        <v>0</v>
      </c>
      <c r="AC8077" s="27">
        <v>0</v>
      </c>
      <c r="AD8077" s="27">
        <v>0</v>
      </c>
      <c r="AE8077" s="27">
        <v>0</v>
      </c>
      <c r="AF8077" s="27">
        <v>0</v>
      </c>
      <c r="AG8077" s="27">
        <v>0</v>
      </c>
      <c r="AH8077" s="27">
        <v>0</v>
      </c>
      <c r="AI8077" s="27">
        <v>0</v>
      </c>
      <c r="AK8077" s="29">
        <f t="shared" si="126"/>
        <v>7.9329873712379265E-3</v>
      </c>
    </row>
    <row r="8078" spans="1:37" x14ac:dyDescent="0.25">
      <c r="A8078">
        <v>8076</v>
      </c>
      <c r="B8078" s="1">
        <v>1.3100000000000001E-2</v>
      </c>
      <c r="C8078" s="1">
        <v>2.0277238732037287E-4</v>
      </c>
      <c r="D8078" s="27">
        <v>9.020385948334432E-2</v>
      </c>
      <c r="E8078" s="27">
        <v>0.15301734406760961</v>
      </c>
      <c r="F8078" s="27">
        <v>5.3558567635458222E-2</v>
      </c>
      <c r="G8078" s="27">
        <v>3.7323025090507708E-2</v>
      </c>
      <c r="H8078" s="27">
        <v>2.6221147881972835E-2</v>
      </c>
      <c r="I8078" s="27">
        <v>3.2562205138755135E-3</v>
      </c>
      <c r="J8078" s="27">
        <v>0.20649866258164021</v>
      </c>
      <c r="K8078" s="27">
        <v>0.14143701633574851</v>
      </c>
      <c r="L8078" s="27">
        <v>5.4465966610820163E-2</v>
      </c>
      <c r="M8078" s="27">
        <v>7.5714921166359014E-2</v>
      </c>
      <c r="N8078" s="27">
        <v>0.15830326863266397</v>
      </c>
      <c r="O8078" s="27">
        <v>0</v>
      </c>
      <c r="P8078" s="27">
        <v>0</v>
      </c>
      <c r="Q8078" s="27">
        <v>0</v>
      </c>
      <c r="R8078" s="27">
        <v>0</v>
      </c>
      <c r="S8078" s="27">
        <v>0</v>
      </c>
      <c r="T8078" s="27">
        <v>0</v>
      </c>
      <c r="U8078" s="27">
        <v>0</v>
      </c>
      <c r="V8078" s="27">
        <v>0</v>
      </c>
      <c r="W8078" s="27">
        <v>0</v>
      </c>
      <c r="X8078" s="27">
        <v>0</v>
      </c>
      <c r="Y8078" s="27">
        <v>0</v>
      </c>
      <c r="Z8078" s="27">
        <v>0</v>
      </c>
      <c r="AA8078" s="27">
        <v>0</v>
      </c>
      <c r="AB8078" s="27">
        <v>0</v>
      </c>
      <c r="AC8078" s="27">
        <v>0</v>
      </c>
      <c r="AD8078" s="27">
        <v>0</v>
      </c>
      <c r="AE8078" s="27">
        <v>0</v>
      </c>
      <c r="AF8078" s="27">
        <v>0</v>
      </c>
      <c r="AG8078" s="27">
        <v>0</v>
      </c>
      <c r="AH8078" s="27">
        <v>0</v>
      </c>
      <c r="AI8078" s="27">
        <v>0</v>
      </c>
      <c r="AK8078" s="29">
        <f t="shared" si="126"/>
        <v>1.5478808192394874E-2</v>
      </c>
    </row>
    <row r="8079" spans="1:37" x14ac:dyDescent="0.25">
      <c r="A8079">
        <v>8077</v>
      </c>
      <c r="B8079" s="1">
        <v>1.32E-2</v>
      </c>
      <c r="C8079" s="1">
        <v>-4.2939635707089859E-4</v>
      </c>
      <c r="D8079" s="27">
        <v>0.13478637541789465</v>
      </c>
      <c r="E8079" s="27">
        <v>1.7641024022808423E-2</v>
      </c>
      <c r="F8079" s="27">
        <v>7.259220425441433E-2</v>
      </c>
      <c r="G8079" s="27">
        <v>0.17648975062160385</v>
      </c>
      <c r="H8079" s="27">
        <v>0.17609248004545713</v>
      </c>
      <c r="I8079" s="27">
        <v>0.13311212884498894</v>
      </c>
      <c r="J8079" s="27">
        <v>9.6114042253031464E-3</v>
      </c>
      <c r="K8079" s="27">
        <v>0.1446950796764391</v>
      </c>
      <c r="L8079" s="27">
        <v>6.5709248789783637E-3</v>
      </c>
      <c r="M8079" s="27">
        <v>0.10712192629546187</v>
      </c>
      <c r="N8079" s="27">
        <v>2.128670171665031E-2</v>
      </c>
      <c r="O8079" s="27">
        <v>0</v>
      </c>
      <c r="P8079" s="27">
        <v>0</v>
      </c>
      <c r="Q8079" s="27">
        <v>0</v>
      </c>
      <c r="R8079" s="27">
        <v>0</v>
      </c>
      <c r="S8079" s="27">
        <v>0</v>
      </c>
      <c r="T8079" s="27">
        <v>0</v>
      </c>
      <c r="U8079" s="27">
        <v>0</v>
      </c>
      <c r="V8079" s="27">
        <v>0</v>
      </c>
      <c r="W8079" s="27">
        <v>0</v>
      </c>
      <c r="X8079" s="27">
        <v>0</v>
      </c>
      <c r="Y8079" s="27">
        <v>0</v>
      </c>
      <c r="Z8079" s="27">
        <v>0</v>
      </c>
      <c r="AA8079" s="27">
        <v>0</v>
      </c>
      <c r="AB8079" s="27">
        <v>0</v>
      </c>
      <c r="AC8079" s="27">
        <v>0</v>
      </c>
      <c r="AD8079" s="27">
        <v>0</v>
      </c>
      <c r="AE8079" s="27">
        <v>0</v>
      </c>
      <c r="AF8079" s="27">
        <v>0</v>
      </c>
      <c r="AG8079" s="27">
        <v>0</v>
      </c>
      <c r="AH8079" s="27">
        <v>0</v>
      </c>
      <c r="AI8079" s="27">
        <v>0</v>
      </c>
      <c r="AK8079" s="29">
        <f t="shared" si="126"/>
        <v>-3.2530027050825652E-2</v>
      </c>
    </row>
    <row r="8080" spans="1:37" x14ac:dyDescent="0.25">
      <c r="A8080">
        <v>8078</v>
      </c>
      <c r="B8080" s="1">
        <v>1.18E-2</v>
      </c>
      <c r="C8080" s="1">
        <v>2.7063945146333192E-4</v>
      </c>
      <c r="D8080" s="27">
        <v>0.16541739140631767</v>
      </c>
      <c r="E8080" s="27">
        <v>9.2828399291758776E-2</v>
      </c>
      <c r="F8080" s="27">
        <v>5.1339998870443868E-2</v>
      </c>
      <c r="G8080" s="27">
        <v>0.15173995441757002</v>
      </c>
      <c r="H8080" s="27">
        <v>1.747015543816325E-2</v>
      </c>
      <c r="I8080" s="27">
        <v>0.11435477357951197</v>
      </c>
      <c r="J8080" s="27">
        <v>0.10927305800843101</v>
      </c>
      <c r="K8080" s="27">
        <v>1.7538188353233886E-2</v>
      </c>
      <c r="L8080" s="27">
        <v>0.1760304359569001</v>
      </c>
      <c r="M8080" s="27">
        <v>5.4392200884519792E-2</v>
      </c>
      <c r="N8080" s="27">
        <v>4.9615443793149819E-2</v>
      </c>
      <c r="O8080" s="27">
        <v>0</v>
      </c>
      <c r="P8080" s="27">
        <v>0</v>
      </c>
      <c r="Q8080" s="27">
        <v>0</v>
      </c>
      <c r="R8080" s="27">
        <v>0</v>
      </c>
      <c r="S8080" s="27">
        <v>0</v>
      </c>
      <c r="T8080" s="27">
        <v>0</v>
      </c>
      <c r="U8080" s="27">
        <v>0</v>
      </c>
      <c r="V8080" s="27">
        <v>0</v>
      </c>
      <c r="W8080" s="27">
        <v>0</v>
      </c>
      <c r="X8080" s="27">
        <v>0</v>
      </c>
      <c r="Y8080" s="27">
        <v>0</v>
      </c>
      <c r="Z8080" s="27">
        <v>0</v>
      </c>
      <c r="AA8080" s="27">
        <v>0</v>
      </c>
      <c r="AB8080" s="27">
        <v>0</v>
      </c>
      <c r="AC8080" s="27">
        <v>0</v>
      </c>
      <c r="AD8080" s="27">
        <v>0</v>
      </c>
      <c r="AE8080" s="27">
        <v>0</v>
      </c>
      <c r="AF8080" s="27">
        <v>0</v>
      </c>
      <c r="AG8080" s="27">
        <v>0</v>
      </c>
      <c r="AH8080" s="27">
        <v>0</v>
      </c>
      <c r="AI8080" s="27">
        <v>0</v>
      </c>
      <c r="AK8080" s="29">
        <f t="shared" si="126"/>
        <v>2.2935546734180672E-2</v>
      </c>
    </row>
    <row r="8081" spans="1:37" x14ac:dyDescent="0.25">
      <c r="A8081">
        <v>8079</v>
      </c>
      <c r="B8081" s="1">
        <v>1.18E-2</v>
      </c>
      <c r="C8081" s="1">
        <v>1.1556504436268355E-4</v>
      </c>
      <c r="D8081" s="27">
        <v>0.11271421146301215</v>
      </c>
      <c r="E8081" s="27">
        <v>0.13217893805459827</v>
      </c>
      <c r="F8081" s="27">
        <v>0.11217347808582703</v>
      </c>
      <c r="G8081" s="27">
        <v>4.2992388554492222E-2</v>
      </c>
      <c r="H8081" s="27">
        <v>0.13081008698916274</v>
      </c>
      <c r="I8081" s="27">
        <v>2.4575090931873655E-2</v>
      </c>
      <c r="J8081" s="27">
        <v>5.6489604502923431E-2</v>
      </c>
      <c r="K8081" s="27">
        <v>8.9230602177230348E-2</v>
      </c>
      <c r="L8081" s="27">
        <v>0.1152360209377339</v>
      </c>
      <c r="M8081" s="27">
        <v>8.5991323527166041E-2</v>
      </c>
      <c r="N8081" s="27">
        <v>9.7608254775980244E-2</v>
      </c>
      <c r="O8081" s="27">
        <v>0</v>
      </c>
      <c r="P8081" s="27">
        <v>0</v>
      </c>
      <c r="Q8081" s="27">
        <v>0</v>
      </c>
      <c r="R8081" s="27">
        <v>0</v>
      </c>
      <c r="S8081" s="27">
        <v>0</v>
      </c>
      <c r="T8081" s="27">
        <v>0</v>
      </c>
      <c r="U8081" s="27">
        <v>0</v>
      </c>
      <c r="V8081" s="27">
        <v>0</v>
      </c>
      <c r="W8081" s="27">
        <v>0</v>
      </c>
      <c r="X8081" s="27">
        <v>0</v>
      </c>
      <c r="Y8081" s="27">
        <v>0</v>
      </c>
      <c r="Z8081" s="27">
        <v>0</v>
      </c>
      <c r="AA8081" s="27">
        <v>0</v>
      </c>
      <c r="AB8081" s="27">
        <v>0</v>
      </c>
      <c r="AC8081" s="27">
        <v>0</v>
      </c>
      <c r="AD8081" s="27">
        <v>0</v>
      </c>
      <c r="AE8081" s="27">
        <v>0</v>
      </c>
      <c r="AF8081" s="27">
        <v>0</v>
      </c>
      <c r="AG8081" s="27">
        <v>0</v>
      </c>
      <c r="AH8081" s="27">
        <v>0</v>
      </c>
      <c r="AI8081" s="27">
        <v>0</v>
      </c>
      <c r="AK8081" s="29">
        <f t="shared" si="126"/>
        <v>9.793647827346064E-3</v>
      </c>
    </row>
    <row r="8082" spans="1:37" x14ac:dyDescent="0.25">
      <c r="A8082">
        <v>8080</v>
      </c>
      <c r="B8082" s="1">
        <v>1.38E-2</v>
      </c>
      <c r="C8082" s="1">
        <v>5.6489410496110784E-5</v>
      </c>
      <c r="D8082" s="27">
        <v>9.2662919684561112E-2</v>
      </c>
      <c r="E8082" s="27">
        <v>0.15750862958095921</v>
      </c>
      <c r="F8082" s="27">
        <v>0.10229242878518388</v>
      </c>
      <c r="G8082" s="27">
        <v>1.5311392128792931E-2</v>
      </c>
      <c r="H8082" s="27">
        <v>8.6504525486363296E-2</v>
      </c>
      <c r="I8082" s="27">
        <v>8.197007512907295E-2</v>
      </c>
      <c r="J8082" s="27">
        <v>0.11120246943313936</v>
      </c>
      <c r="K8082" s="27">
        <v>0.13850166869588351</v>
      </c>
      <c r="L8082" s="27">
        <v>0.14246084057482553</v>
      </c>
      <c r="M8082" s="27">
        <v>6.5576868272044939E-2</v>
      </c>
      <c r="N8082" s="27">
        <v>6.0081822291732862E-3</v>
      </c>
      <c r="O8082" s="27">
        <v>0</v>
      </c>
      <c r="P8082" s="27">
        <v>0</v>
      </c>
      <c r="Q8082" s="27">
        <v>0</v>
      </c>
      <c r="R8082" s="27">
        <v>0</v>
      </c>
      <c r="S8082" s="27">
        <v>0</v>
      </c>
      <c r="T8082" s="27">
        <v>0</v>
      </c>
      <c r="U8082" s="27">
        <v>0</v>
      </c>
      <c r="V8082" s="27">
        <v>0</v>
      </c>
      <c r="W8082" s="27">
        <v>0</v>
      </c>
      <c r="X8082" s="27">
        <v>0</v>
      </c>
      <c r="Y8082" s="27">
        <v>0</v>
      </c>
      <c r="Z8082" s="27">
        <v>0</v>
      </c>
      <c r="AA8082" s="27">
        <v>0</v>
      </c>
      <c r="AB8082" s="27">
        <v>0</v>
      </c>
      <c r="AC8082" s="27">
        <v>0</v>
      </c>
      <c r="AD8082" s="27">
        <v>0</v>
      </c>
      <c r="AE8082" s="27">
        <v>0</v>
      </c>
      <c r="AF8082" s="27">
        <v>0</v>
      </c>
      <c r="AG8082" s="27">
        <v>0</v>
      </c>
      <c r="AH8082" s="27">
        <v>0</v>
      </c>
      <c r="AI8082" s="27">
        <v>0</v>
      </c>
      <c r="AK8082" s="29">
        <f t="shared" si="126"/>
        <v>4.0934355431964334E-3</v>
      </c>
    </row>
    <row r="8083" spans="1:37" x14ac:dyDescent="0.25">
      <c r="A8083">
        <v>8081</v>
      </c>
      <c r="B8083" s="1">
        <v>1.1599999999999999E-2</v>
      </c>
      <c r="C8083" s="1">
        <v>-5.354191841100854E-5</v>
      </c>
      <c r="D8083" s="27">
        <v>3.4698501071079843E-2</v>
      </c>
      <c r="E8083" s="27">
        <v>9.8546307613591164E-2</v>
      </c>
      <c r="F8083" s="27">
        <v>0.12053635330638428</v>
      </c>
      <c r="G8083" s="27">
        <v>0.14371989439489835</v>
      </c>
      <c r="H8083" s="27">
        <v>0.13621027955925191</v>
      </c>
      <c r="I8083" s="27">
        <v>3.2774792366376225E-2</v>
      </c>
      <c r="J8083" s="27">
        <v>3.5714444992022032E-2</v>
      </c>
      <c r="K8083" s="27">
        <v>0.10246520880844705</v>
      </c>
      <c r="L8083" s="27">
        <v>3.5774994707020301E-2</v>
      </c>
      <c r="M8083" s="27">
        <v>0.14589392932200337</v>
      </c>
      <c r="N8083" s="27">
        <v>0.11366529385892542</v>
      </c>
      <c r="O8083" s="27">
        <v>0</v>
      </c>
      <c r="P8083" s="27">
        <v>0</v>
      </c>
      <c r="Q8083" s="27">
        <v>0</v>
      </c>
      <c r="R8083" s="27">
        <v>0</v>
      </c>
      <c r="S8083" s="27">
        <v>0</v>
      </c>
      <c r="T8083" s="27">
        <v>0</v>
      </c>
      <c r="U8083" s="27">
        <v>0</v>
      </c>
      <c r="V8083" s="27">
        <v>0</v>
      </c>
      <c r="W8083" s="27">
        <v>0</v>
      </c>
      <c r="X8083" s="27">
        <v>0</v>
      </c>
      <c r="Y8083" s="27">
        <v>0</v>
      </c>
      <c r="Z8083" s="27">
        <v>0</v>
      </c>
      <c r="AA8083" s="27">
        <v>0</v>
      </c>
      <c r="AB8083" s="27">
        <v>0</v>
      </c>
      <c r="AC8083" s="27">
        <v>0</v>
      </c>
      <c r="AD8083" s="27">
        <v>0</v>
      </c>
      <c r="AE8083" s="27">
        <v>0</v>
      </c>
      <c r="AF8083" s="27">
        <v>0</v>
      </c>
      <c r="AG8083" s="27">
        <v>0</v>
      </c>
      <c r="AH8083" s="27">
        <v>0</v>
      </c>
      <c r="AI8083" s="27">
        <v>0</v>
      </c>
      <c r="AK8083" s="29">
        <f t="shared" si="126"/>
        <v>-4.6156826216386679E-3</v>
      </c>
    </row>
    <row r="8084" spans="1:37" x14ac:dyDescent="0.25">
      <c r="A8084">
        <v>8082</v>
      </c>
      <c r="B8084" s="1">
        <v>1.14E-2</v>
      </c>
      <c r="C8084" s="1">
        <v>-2.6953429256481771E-5</v>
      </c>
      <c r="D8084" s="27">
        <v>9.5477951471975964E-2</v>
      </c>
      <c r="E8084" s="27">
        <v>2.6664544199144376E-2</v>
      </c>
      <c r="F8084" s="27">
        <v>0.18926579989086362</v>
      </c>
      <c r="G8084" s="27">
        <v>0.17424699406919267</v>
      </c>
      <c r="H8084" s="27">
        <v>7.9436907519122246E-2</v>
      </c>
      <c r="I8084" s="27">
        <v>3.2432346666919298E-2</v>
      </c>
      <c r="J8084" s="27">
        <v>0.18344624268363474</v>
      </c>
      <c r="K8084" s="27">
        <v>1.5256787710033859E-2</v>
      </c>
      <c r="L8084" s="27">
        <v>1.4611007065898851E-2</v>
      </c>
      <c r="M8084" s="27">
        <v>0.15905630044553512</v>
      </c>
      <c r="N8084" s="27">
        <v>3.0105118277679054E-2</v>
      </c>
      <c r="O8084" s="27">
        <v>0</v>
      </c>
      <c r="P8084" s="27">
        <v>0</v>
      </c>
      <c r="Q8084" s="27">
        <v>0</v>
      </c>
      <c r="R8084" s="27">
        <v>0</v>
      </c>
      <c r="S8084" s="27">
        <v>0</v>
      </c>
      <c r="T8084" s="27">
        <v>0</v>
      </c>
      <c r="U8084" s="27">
        <v>0</v>
      </c>
      <c r="V8084" s="27">
        <v>0</v>
      </c>
      <c r="W8084" s="27">
        <v>0</v>
      </c>
      <c r="X8084" s="27">
        <v>0</v>
      </c>
      <c r="Y8084" s="27">
        <v>0</v>
      </c>
      <c r="Z8084" s="27">
        <v>0</v>
      </c>
      <c r="AA8084" s="27">
        <v>0</v>
      </c>
      <c r="AB8084" s="27">
        <v>0</v>
      </c>
      <c r="AC8084" s="27">
        <v>0</v>
      </c>
      <c r="AD8084" s="27">
        <v>0</v>
      </c>
      <c r="AE8084" s="27">
        <v>0</v>
      </c>
      <c r="AF8084" s="27">
        <v>0</v>
      </c>
      <c r="AG8084" s="27">
        <v>0</v>
      </c>
      <c r="AH8084" s="27">
        <v>0</v>
      </c>
      <c r="AI8084" s="27">
        <v>0</v>
      </c>
      <c r="AK8084" s="29">
        <f t="shared" si="126"/>
        <v>-2.3643358996913834E-3</v>
      </c>
    </row>
    <row r="8085" spans="1:37" x14ac:dyDescent="0.25">
      <c r="A8085">
        <v>8083</v>
      </c>
      <c r="B8085" s="1">
        <v>1.01E-2</v>
      </c>
      <c r="C8085" s="1">
        <v>-1.3028266480177272E-4</v>
      </c>
      <c r="D8085" s="27">
        <v>4.8600345276427044E-2</v>
      </c>
      <c r="E8085" s="27">
        <v>4.4243198425574615E-2</v>
      </c>
      <c r="F8085" s="27">
        <v>0.17793963843857999</v>
      </c>
      <c r="G8085" s="27">
        <v>2.6176393147638165E-2</v>
      </c>
      <c r="H8085" s="27">
        <v>0.11187072028516258</v>
      </c>
      <c r="I8085" s="27">
        <v>0.14570675568246735</v>
      </c>
      <c r="J8085" s="27">
        <v>0.10610915934256322</v>
      </c>
      <c r="K8085" s="27">
        <v>2.3150111682156731E-2</v>
      </c>
      <c r="L8085" s="27">
        <v>1.923372910275805E-2</v>
      </c>
      <c r="M8085" s="27">
        <v>0.15916158312137452</v>
      </c>
      <c r="N8085" s="27">
        <v>0.13780836549529776</v>
      </c>
      <c r="O8085" s="27">
        <v>0</v>
      </c>
      <c r="P8085" s="27">
        <v>0</v>
      </c>
      <c r="Q8085" s="27">
        <v>0</v>
      </c>
      <c r="R8085" s="27">
        <v>0</v>
      </c>
      <c r="S8085" s="27">
        <v>0</v>
      </c>
      <c r="T8085" s="27">
        <v>0</v>
      </c>
      <c r="U8085" s="27">
        <v>0</v>
      </c>
      <c r="V8085" s="27">
        <v>0</v>
      </c>
      <c r="W8085" s="27">
        <v>0</v>
      </c>
      <c r="X8085" s="27">
        <v>0</v>
      </c>
      <c r="Y8085" s="27">
        <v>0</v>
      </c>
      <c r="Z8085" s="27">
        <v>0</v>
      </c>
      <c r="AA8085" s="27">
        <v>0</v>
      </c>
      <c r="AB8085" s="27">
        <v>0</v>
      </c>
      <c r="AC8085" s="27">
        <v>0</v>
      </c>
      <c r="AD8085" s="27">
        <v>0</v>
      </c>
      <c r="AE8085" s="27">
        <v>0</v>
      </c>
      <c r="AF8085" s="27">
        <v>0</v>
      </c>
      <c r="AG8085" s="27">
        <v>0</v>
      </c>
      <c r="AH8085" s="27">
        <v>0</v>
      </c>
      <c r="AI8085" s="27">
        <v>0</v>
      </c>
      <c r="AK8085" s="29">
        <f t="shared" si="126"/>
        <v>-1.2899273742749776E-2</v>
      </c>
    </row>
    <row r="8086" spans="1:37" x14ac:dyDescent="0.25">
      <c r="A8086">
        <v>8084</v>
      </c>
      <c r="B8086" s="1">
        <v>1.1599999999999999E-2</v>
      </c>
      <c r="C8086" s="1">
        <v>2.5756736531740859E-4</v>
      </c>
      <c r="D8086" s="27">
        <v>4.8477775973533525E-2</v>
      </c>
      <c r="E8086" s="27">
        <v>0.15540680694326828</v>
      </c>
      <c r="F8086" s="27">
        <v>2.2560899349886011E-2</v>
      </c>
      <c r="G8086" s="27">
        <v>2.1780398290811097E-2</v>
      </c>
      <c r="H8086" s="27">
        <v>0.16371903178393712</v>
      </c>
      <c r="I8086" s="27">
        <v>0.14630212219507294</v>
      </c>
      <c r="J8086" s="27">
        <v>1.2425839469242153E-2</v>
      </c>
      <c r="K8086" s="27">
        <v>3.1737094323904098E-2</v>
      </c>
      <c r="L8086" s="27">
        <v>8.85974770820947E-2</v>
      </c>
      <c r="M8086" s="27">
        <v>0.16139853148212183</v>
      </c>
      <c r="N8086" s="27">
        <v>0.14759402310612829</v>
      </c>
      <c r="O8086" s="27">
        <v>0</v>
      </c>
      <c r="P8086" s="27">
        <v>0</v>
      </c>
      <c r="Q8086" s="27">
        <v>0</v>
      </c>
      <c r="R8086" s="27">
        <v>0</v>
      </c>
      <c r="S8086" s="27">
        <v>0</v>
      </c>
      <c r="T8086" s="27">
        <v>0</v>
      </c>
      <c r="U8086" s="27">
        <v>0</v>
      </c>
      <c r="V8086" s="27">
        <v>0</v>
      </c>
      <c r="W8086" s="27">
        <v>0</v>
      </c>
      <c r="X8086" s="27">
        <v>0</v>
      </c>
      <c r="Y8086" s="27">
        <v>0</v>
      </c>
      <c r="Z8086" s="27">
        <v>0</v>
      </c>
      <c r="AA8086" s="27">
        <v>0</v>
      </c>
      <c r="AB8086" s="27">
        <v>0</v>
      </c>
      <c r="AC8086" s="27">
        <v>0</v>
      </c>
      <c r="AD8086" s="27">
        <v>0</v>
      </c>
      <c r="AE8086" s="27">
        <v>0</v>
      </c>
      <c r="AF8086" s="27">
        <v>0</v>
      </c>
      <c r="AG8086" s="27">
        <v>0</v>
      </c>
      <c r="AH8086" s="27">
        <v>0</v>
      </c>
      <c r="AI8086" s="27">
        <v>0</v>
      </c>
      <c r="AK8086" s="29">
        <f t="shared" si="126"/>
        <v>2.2204083217017983E-2</v>
      </c>
    </row>
    <row r="8087" spans="1:37" x14ac:dyDescent="0.25">
      <c r="A8087">
        <v>8085</v>
      </c>
      <c r="B8087" s="1">
        <v>9.5999999999999992E-3</v>
      </c>
      <c r="C8087" s="1">
        <v>-2.52709924870104E-4</v>
      </c>
      <c r="D8087" s="27">
        <v>6.49865113754E-2</v>
      </c>
      <c r="E8087" s="27">
        <v>1.7829159563922562E-2</v>
      </c>
      <c r="F8087" s="27">
        <v>0.19753042211500835</v>
      </c>
      <c r="G8087" s="27">
        <v>3.4180199186164238E-2</v>
      </c>
      <c r="H8087" s="27">
        <v>3.7149447430942645E-3</v>
      </c>
      <c r="I8087" s="27">
        <v>3.7669826375035076E-2</v>
      </c>
      <c r="J8087" s="27">
        <v>0.11385398250123502</v>
      </c>
      <c r="K8087" s="27">
        <v>0.1213847908155449</v>
      </c>
      <c r="L8087" s="27">
        <v>0.1102624719621048</v>
      </c>
      <c r="M8087" s="27">
        <v>0.16370340558428381</v>
      </c>
      <c r="N8087" s="27">
        <v>0.13488428577820696</v>
      </c>
      <c r="O8087" s="27">
        <v>0</v>
      </c>
      <c r="P8087" s="27">
        <v>0</v>
      </c>
      <c r="Q8087" s="27">
        <v>0</v>
      </c>
      <c r="R8087" s="27">
        <v>0</v>
      </c>
      <c r="S8087" s="27">
        <v>0</v>
      </c>
      <c r="T8087" s="27">
        <v>0</v>
      </c>
      <c r="U8087" s="27">
        <v>0</v>
      </c>
      <c r="V8087" s="27">
        <v>0</v>
      </c>
      <c r="W8087" s="27">
        <v>0</v>
      </c>
      <c r="X8087" s="27">
        <v>0</v>
      </c>
      <c r="Y8087" s="27">
        <v>0</v>
      </c>
      <c r="Z8087" s="27">
        <v>0</v>
      </c>
      <c r="AA8087" s="27">
        <v>0</v>
      </c>
      <c r="AB8087" s="27">
        <v>0</v>
      </c>
      <c r="AC8087" s="27">
        <v>0</v>
      </c>
      <c r="AD8087" s="27">
        <v>0</v>
      </c>
      <c r="AE8087" s="27">
        <v>0</v>
      </c>
      <c r="AF8087" s="27">
        <v>0</v>
      </c>
      <c r="AG8087" s="27">
        <v>0</v>
      </c>
      <c r="AH8087" s="27">
        <v>0</v>
      </c>
      <c r="AI8087" s="27">
        <v>0</v>
      </c>
      <c r="AK8087" s="29">
        <f t="shared" si="126"/>
        <v>-2.6323950507302501E-2</v>
      </c>
    </row>
    <row r="8088" spans="1:37" x14ac:dyDescent="0.25">
      <c r="A8088">
        <v>8086</v>
      </c>
      <c r="B8088" s="1">
        <v>1.09E-2</v>
      </c>
      <c r="C8088" s="1">
        <v>5.1597693116721048E-5</v>
      </c>
      <c r="D8088" s="27">
        <v>0.11779675177643667</v>
      </c>
      <c r="E8088" s="27">
        <v>6.8736733909003311E-2</v>
      </c>
      <c r="F8088" s="27">
        <v>4.2394490014859718E-2</v>
      </c>
      <c r="G8088" s="27">
        <v>6.8864471157970106E-2</v>
      </c>
      <c r="H8088" s="27">
        <v>0.1358692833101417</v>
      </c>
      <c r="I8088" s="27">
        <v>9.4164691298379635E-2</v>
      </c>
      <c r="J8088" s="27">
        <v>8.452667651914636E-2</v>
      </c>
      <c r="K8088" s="27">
        <v>8.2683092049923163E-2</v>
      </c>
      <c r="L8088" s="27">
        <v>0.10239574903984452</v>
      </c>
      <c r="M8088" s="27">
        <v>5.4591133374380124E-2</v>
      </c>
      <c r="N8088" s="27">
        <v>0.14797692754991482</v>
      </c>
      <c r="O8088" s="27">
        <v>0</v>
      </c>
      <c r="P8088" s="27">
        <v>0</v>
      </c>
      <c r="Q8088" s="27">
        <v>0</v>
      </c>
      <c r="R8088" s="27">
        <v>0</v>
      </c>
      <c r="S8088" s="27">
        <v>0</v>
      </c>
      <c r="T8088" s="27">
        <v>0</v>
      </c>
      <c r="U8088" s="27">
        <v>0</v>
      </c>
      <c r="V8088" s="27">
        <v>0</v>
      </c>
      <c r="W8088" s="27">
        <v>0</v>
      </c>
      <c r="X8088" s="27">
        <v>0</v>
      </c>
      <c r="Y8088" s="27">
        <v>0</v>
      </c>
      <c r="Z8088" s="27">
        <v>0</v>
      </c>
      <c r="AA8088" s="27">
        <v>0</v>
      </c>
      <c r="AB8088" s="27">
        <v>0</v>
      </c>
      <c r="AC8088" s="27">
        <v>0</v>
      </c>
      <c r="AD8088" s="27">
        <v>0</v>
      </c>
      <c r="AE8088" s="27">
        <v>0</v>
      </c>
      <c r="AF8088" s="27">
        <v>0</v>
      </c>
      <c r="AG8088" s="27">
        <v>0</v>
      </c>
      <c r="AH8088" s="27">
        <v>0</v>
      </c>
      <c r="AI8088" s="27">
        <v>0</v>
      </c>
      <c r="AK8088" s="29">
        <f t="shared" si="126"/>
        <v>4.7337333134606467E-3</v>
      </c>
    </row>
    <row r="8089" spans="1:37" x14ac:dyDescent="0.25">
      <c r="A8089">
        <v>8087</v>
      </c>
      <c r="B8089" s="1">
        <v>1.2200000000000001E-2</v>
      </c>
      <c r="C8089" s="1">
        <v>2.1805143574151451E-5</v>
      </c>
      <c r="D8089" s="27">
        <v>0.11030389515921736</v>
      </c>
      <c r="E8089" s="27">
        <v>0.11429783444307291</v>
      </c>
      <c r="F8089" s="27">
        <v>4.3136229040938105E-2</v>
      </c>
      <c r="G8089" s="27">
        <v>1.8270114446898803E-2</v>
      </c>
      <c r="H8089" s="27">
        <v>0.1291251850493392</v>
      </c>
      <c r="I8089" s="27">
        <v>8.9183132460037853E-2</v>
      </c>
      <c r="J8089" s="27">
        <v>0.12044239278474118</v>
      </c>
      <c r="K8089" s="27">
        <v>0.12042860468934687</v>
      </c>
      <c r="L8089" s="27">
        <v>6.3582238463675347E-2</v>
      </c>
      <c r="M8089" s="27">
        <v>0.13035689160816999</v>
      </c>
      <c r="N8089" s="27">
        <v>6.0873481854562386E-2</v>
      </c>
      <c r="O8089" s="27">
        <v>0</v>
      </c>
      <c r="P8089" s="27">
        <v>0</v>
      </c>
      <c r="Q8089" s="27">
        <v>0</v>
      </c>
      <c r="R8089" s="27">
        <v>0</v>
      </c>
      <c r="S8089" s="27">
        <v>0</v>
      </c>
      <c r="T8089" s="27">
        <v>0</v>
      </c>
      <c r="U8089" s="27">
        <v>0</v>
      </c>
      <c r="V8089" s="27">
        <v>0</v>
      </c>
      <c r="W8089" s="27">
        <v>0</v>
      </c>
      <c r="X8089" s="27">
        <v>0</v>
      </c>
      <c r="Y8089" s="27">
        <v>0</v>
      </c>
      <c r="Z8089" s="27">
        <v>0</v>
      </c>
      <c r="AA8089" s="27">
        <v>0</v>
      </c>
      <c r="AB8089" s="27">
        <v>0</v>
      </c>
      <c r="AC8089" s="27">
        <v>0</v>
      </c>
      <c r="AD8089" s="27">
        <v>0</v>
      </c>
      <c r="AE8089" s="27">
        <v>0</v>
      </c>
      <c r="AF8089" s="27">
        <v>0</v>
      </c>
      <c r="AG8089" s="27">
        <v>0</v>
      </c>
      <c r="AH8089" s="27">
        <v>0</v>
      </c>
      <c r="AI8089" s="27">
        <v>0</v>
      </c>
      <c r="AK8089" s="29">
        <f t="shared" si="126"/>
        <v>1.7873068503402828E-3</v>
      </c>
    </row>
    <row r="8090" spans="1:37" x14ac:dyDescent="0.25">
      <c r="A8090">
        <v>8088</v>
      </c>
      <c r="B8090" s="1">
        <v>1.1299999999999999E-2</v>
      </c>
      <c r="C8090" s="1">
        <v>-9.2827157482710707E-5</v>
      </c>
      <c r="D8090" s="27">
        <v>1.7886422873474812E-2</v>
      </c>
      <c r="E8090" s="27">
        <v>2.9322367395043011E-2</v>
      </c>
      <c r="F8090" s="27">
        <v>0.12882846519694799</v>
      </c>
      <c r="G8090" s="27">
        <v>0.14794494785494253</v>
      </c>
      <c r="H8090" s="27">
        <v>2.2677155754683574E-2</v>
      </c>
      <c r="I8090" s="27">
        <v>0.12367055023176973</v>
      </c>
      <c r="J8090" s="27">
        <v>0.14534325220576386</v>
      </c>
      <c r="K8090" s="27">
        <v>8.7495517382504662E-2</v>
      </c>
      <c r="L8090" s="27">
        <v>0.11492766524213177</v>
      </c>
      <c r="M8090" s="27">
        <v>6.3171100008357225E-2</v>
      </c>
      <c r="N8090" s="27">
        <v>0.11873255585438072</v>
      </c>
      <c r="O8090" s="27">
        <v>0</v>
      </c>
      <c r="P8090" s="27">
        <v>0</v>
      </c>
      <c r="Q8090" s="27">
        <v>0</v>
      </c>
      <c r="R8090" s="27">
        <v>0</v>
      </c>
      <c r="S8090" s="27">
        <v>0</v>
      </c>
      <c r="T8090" s="27">
        <v>0</v>
      </c>
      <c r="U8090" s="27">
        <v>0</v>
      </c>
      <c r="V8090" s="27">
        <v>0</v>
      </c>
      <c r="W8090" s="27">
        <v>0</v>
      </c>
      <c r="X8090" s="27">
        <v>0</v>
      </c>
      <c r="Y8090" s="27">
        <v>0</v>
      </c>
      <c r="Z8090" s="27">
        <v>0</v>
      </c>
      <c r="AA8090" s="27">
        <v>0</v>
      </c>
      <c r="AB8090" s="27">
        <v>0</v>
      </c>
      <c r="AC8090" s="27">
        <v>0</v>
      </c>
      <c r="AD8090" s="27">
        <v>0</v>
      </c>
      <c r="AE8090" s="27">
        <v>0</v>
      </c>
      <c r="AF8090" s="27">
        <v>0</v>
      </c>
      <c r="AG8090" s="27">
        <v>0</v>
      </c>
      <c r="AH8090" s="27">
        <v>0</v>
      </c>
      <c r="AI8090" s="27">
        <v>0</v>
      </c>
      <c r="AK8090" s="29">
        <f t="shared" si="126"/>
        <v>-8.2147926975850195E-3</v>
      </c>
    </row>
    <row r="8091" spans="1:37" x14ac:dyDescent="0.25">
      <c r="A8091">
        <v>8089</v>
      </c>
      <c r="B8091" s="1">
        <v>1.3100000000000001E-2</v>
      </c>
      <c r="C8091" s="1">
        <v>2.6957476702358088E-5</v>
      </c>
      <c r="D8091" s="27">
        <v>7.52326452372344E-2</v>
      </c>
      <c r="E8091" s="27">
        <v>0.13280330573190183</v>
      </c>
      <c r="F8091" s="27">
        <v>0.12442626359918969</v>
      </c>
      <c r="G8091" s="27">
        <v>0.12330249836517884</v>
      </c>
      <c r="H8091" s="27">
        <v>3.9109115993445909E-2</v>
      </c>
      <c r="I8091" s="27">
        <v>0.10304736145561366</v>
      </c>
      <c r="J8091" s="27">
        <v>0.11712857841212561</v>
      </c>
      <c r="K8091" s="27">
        <v>7.4863512031834722E-2</v>
      </c>
      <c r="L8091" s="27">
        <v>2.3369624906054955E-2</v>
      </c>
      <c r="M8091" s="27">
        <v>0.13218921997503061</v>
      </c>
      <c r="N8091" s="27">
        <v>5.4527874292389811E-2</v>
      </c>
      <c r="O8091" s="27">
        <v>0</v>
      </c>
      <c r="P8091" s="27">
        <v>0</v>
      </c>
      <c r="Q8091" s="27">
        <v>0</v>
      </c>
      <c r="R8091" s="27">
        <v>0</v>
      </c>
      <c r="S8091" s="27">
        <v>0</v>
      </c>
      <c r="T8091" s="27">
        <v>0</v>
      </c>
      <c r="U8091" s="27">
        <v>0</v>
      </c>
      <c r="V8091" s="27">
        <v>0</v>
      </c>
      <c r="W8091" s="27">
        <v>0</v>
      </c>
      <c r="X8091" s="27">
        <v>0</v>
      </c>
      <c r="Y8091" s="27">
        <v>0</v>
      </c>
      <c r="Z8091" s="27">
        <v>0</v>
      </c>
      <c r="AA8091" s="27">
        <v>0</v>
      </c>
      <c r="AB8091" s="27">
        <v>0</v>
      </c>
      <c r="AC8091" s="27">
        <v>0</v>
      </c>
      <c r="AD8091" s="27">
        <v>0</v>
      </c>
      <c r="AE8091" s="27">
        <v>0</v>
      </c>
      <c r="AF8091" s="27">
        <v>0</v>
      </c>
      <c r="AG8091" s="27">
        <v>0</v>
      </c>
      <c r="AH8091" s="27">
        <v>0</v>
      </c>
      <c r="AI8091" s="27">
        <v>0</v>
      </c>
      <c r="AK8091" s="29">
        <f t="shared" si="126"/>
        <v>2.0578226490349685E-3</v>
      </c>
    </row>
    <row r="8092" spans="1:37" x14ac:dyDescent="0.25">
      <c r="A8092">
        <v>8090</v>
      </c>
      <c r="B8092" s="1">
        <v>1.2500000000000001E-2</v>
      </c>
      <c r="C8092" s="1">
        <v>8.0917467675824118E-5</v>
      </c>
      <c r="D8092" s="27">
        <v>0.13724424350591322</v>
      </c>
      <c r="E8092" s="27">
        <v>7.0990334666366547E-2</v>
      </c>
      <c r="F8092" s="27">
        <v>0.10115463374468892</v>
      </c>
      <c r="G8092" s="27">
        <v>9.5274952762370108E-2</v>
      </c>
      <c r="H8092" s="27">
        <v>0.1770170132379878</v>
      </c>
      <c r="I8092" s="27">
        <v>0.12621032143890842</v>
      </c>
      <c r="J8092" s="27">
        <v>0.16978477289455063</v>
      </c>
      <c r="K8092" s="27">
        <v>5.2237685635849367E-3</v>
      </c>
      <c r="L8092" s="27">
        <v>9.272812914832727E-3</v>
      </c>
      <c r="M8092" s="27">
        <v>7.4937593243585662E-2</v>
      </c>
      <c r="N8092" s="27">
        <v>3.2889553027210819E-2</v>
      </c>
      <c r="O8092" s="27">
        <v>0</v>
      </c>
      <c r="P8092" s="27">
        <v>0</v>
      </c>
      <c r="Q8092" s="27">
        <v>0</v>
      </c>
      <c r="R8092" s="27">
        <v>0</v>
      </c>
      <c r="S8092" s="27">
        <v>0</v>
      </c>
      <c r="T8092" s="27">
        <v>0</v>
      </c>
      <c r="U8092" s="27">
        <v>0</v>
      </c>
      <c r="V8092" s="27">
        <v>0</v>
      </c>
      <c r="W8092" s="27">
        <v>0</v>
      </c>
      <c r="X8092" s="27">
        <v>0</v>
      </c>
      <c r="Y8092" s="27">
        <v>0</v>
      </c>
      <c r="Z8092" s="27">
        <v>0</v>
      </c>
      <c r="AA8092" s="27">
        <v>0</v>
      </c>
      <c r="AB8092" s="27">
        <v>0</v>
      </c>
      <c r="AC8092" s="27">
        <v>0</v>
      </c>
      <c r="AD8092" s="27">
        <v>0</v>
      </c>
      <c r="AE8092" s="27">
        <v>0</v>
      </c>
      <c r="AF8092" s="27">
        <v>0</v>
      </c>
      <c r="AG8092" s="27">
        <v>0</v>
      </c>
      <c r="AH8092" s="27">
        <v>0</v>
      </c>
      <c r="AI8092" s="27">
        <v>0</v>
      </c>
      <c r="AK8092" s="29">
        <f t="shared" si="126"/>
        <v>6.4733974140659288E-3</v>
      </c>
    </row>
    <row r="8093" spans="1:37" x14ac:dyDescent="0.25">
      <c r="A8093">
        <v>8091</v>
      </c>
      <c r="B8093" s="1">
        <v>1.04E-2</v>
      </c>
      <c r="C8093" s="1">
        <v>7.4918581513708568E-5</v>
      </c>
      <c r="D8093" s="27">
        <v>0.18825115575778903</v>
      </c>
      <c r="E8093" s="27">
        <v>7.8117910660479323E-2</v>
      </c>
      <c r="F8093" s="27">
        <v>0.10365567171445511</v>
      </c>
      <c r="G8093" s="27">
        <v>3.412359460316413E-2</v>
      </c>
      <c r="H8093" s="27">
        <v>0.16642190799638798</v>
      </c>
      <c r="I8093" s="27">
        <v>5.1193687990031484E-3</v>
      </c>
      <c r="J8093" s="27">
        <v>0.11397657558200854</v>
      </c>
      <c r="K8093" s="27">
        <v>4.6098884725045988E-2</v>
      </c>
      <c r="L8093" s="27">
        <v>5.4852464170277032E-2</v>
      </c>
      <c r="M8093" s="27">
        <v>0.20535743585182031</v>
      </c>
      <c r="N8093" s="27">
        <v>4.0250301395693107E-3</v>
      </c>
      <c r="O8093" s="27">
        <v>0</v>
      </c>
      <c r="P8093" s="27">
        <v>0</v>
      </c>
      <c r="Q8093" s="27">
        <v>0</v>
      </c>
      <c r="R8093" s="27">
        <v>0</v>
      </c>
      <c r="S8093" s="27">
        <v>0</v>
      </c>
      <c r="T8093" s="27">
        <v>0</v>
      </c>
      <c r="U8093" s="27">
        <v>0</v>
      </c>
      <c r="V8093" s="27">
        <v>0</v>
      </c>
      <c r="W8093" s="27">
        <v>0</v>
      </c>
      <c r="X8093" s="27">
        <v>0</v>
      </c>
      <c r="Y8093" s="27">
        <v>0</v>
      </c>
      <c r="Z8093" s="27">
        <v>0</v>
      </c>
      <c r="AA8093" s="27">
        <v>0</v>
      </c>
      <c r="AB8093" s="27">
        <v>0</v>
      </c>
      <c r="AC8093" s="27">
        <v>0</v>
      </c>
      <c r="AD8093" s="27">
        <v>0</v>
      </c>
      <c r="AE8093" s="27">
        <v>0</v>
      </c>
      <c r="AF8093" s="27">
        <v>0</v>
      </c>
      <c r="AG8093" s="27">
        <v>0</v>
      </c>
      <c r="AH8093" s="27">
        <v>0</v>
      </c>
      <c r="AI8093" s="27">
        <v>0</v>
      </c>
      <c r="AK8093" s="29">
        <f t="shared" si="126"/>
        <v>7.2037097609335167E-3</v>
      </c>
    </row>
    <row r="8094" spans="1:37" x14ac:dyDescent="0.25">
      <c r="A8094">
        <v>8092</v>
      </c>
      <c r="B8094" s="1">
        <v>1.4200000000000001E-2</v>
      </c>
      <c r="C8094" s="1">
        <v>-3.4134797036885529E-5</v>
      </c>
      <c r="D8094" s="27">
        <v>9.2506594683200286E-2</v>
      </c>
      <c r="E8094" s="27">
        <v>0.1676538159913262</v>
      </c>
      <c r="F8094" s="27">
        <v>2.4958362571126481E-2</v>
      </c>
      <c r="G8094" s="27">
        <v>0.13345743875692789</v>
      </c>
      <c r="H8094" s="27">
        <v>8.33502808665946E-2</v>
      </c>
      <c r="I8094" s="27">
        <v>3.3136476362661767E-2</v>
      </c>
      <c r="J8094" s="27">
        <v>6.6557393633973607E-3</v>
      </c>
      <c r="K8094" s="27">
        <v>0.18160235049898216</v>
      </c>
      <c r="L8094" s="27">
        <v>3.229593906223302E-2</v>
      </c>
      <c r="M8094" s="27">
        <v>0.17425988939758469</v>
      </c>
      <c r="N8094" s="27">
        <v>7.0123112445965557E-2</v>
      </c>
      <c r="O8094" s="27">
        <v>0</v>
      </c>
      <c r="P8094" s="27">
        <v>0</v>
      </c>
      <c r="Q8094" s="27">
        <v>0</v>
      </c>
      <c r="R8094" s="27">
        <v>0</v>
      </c>
      <c r="S8094" s="27">
        <v>0</v>
      </c>
      <c r="T8094" s="27">
        <v>0</v>
      </c>
      <c r="U8094" s="27">
        <v>0</v>
      </c>
      <c r="V8094" s="27">
        <v>0</v>
      </c>
      <c r="W8094" s="27">
        <v>0</v>
      </c>
      <c r="X8094" s="27">
        <v>0</v>
      </c>
      <c r="Y8094" s="27">
        <v>0</v>
      </c>
      <c r="Z8094" s="27">
        <v>0</v>
      </c>
      <c r="AA8094" s="27">
        <v>0</v>
      </c>
      <c r="AB8094" s="27">
        <v>0</v>
      </c>
      <c r="AC8094" s="27">
        <v>0</v>
      </c>
      <c r="AD8094" s="27">
        <v>0</v>
      </c>
      <c r="AE8094" s="27">
        <v>0</v>
      </c>
      <c r="AF8094" s="27">
        <v>0</v>
      </c>
      <c r="AG8094" s="27">
        <v>0</v>
      </c>
      <c r="AH8094" s="27">
        <v>0</v>
      </c>
      <c r="AI8094" s="27">
        <v>0</v>
      </c>
      <c r="AK8094" s="29">
        <f t="shared" si="126"/>
        <v>-2.4038589462595443E-3</v>
      </c>
    </row>
    <row r="8095" spans="1:37" x14ac:dyDescent="0.25">
      <c r="A8095">
        <v>8093</v>
      </c>
      <c r="B8095" s="1">
        <v>0.01</v>
      </c>
      <c r="C8095" s="1">
        <v>-1.2867138610177173E-5</v>
      </c>
      <c r="D8095" s="27">
        <v>0.10680624799774024</v>
      </c>
      <c r="E8095" s="27">
        <v>3.688344594114263E-2</v>
      </c>
      <c r="F8095" s="27">
        <v>6.0661098115338485E-2</v>
      </c>
      <c r="G8095" s="27">
        <v>2.668879824639582E-2</v>
      </c>
      <c r="H8095" s="27">
        <v>0.12585514922877564</v>
      </c>
      <c r="I8095" s="27">
        <v>0.12067281464176412</v>
      </c>
      <c r="J8095" s="27">
        <v>0.11738805478204885</v>
      </c>
      <c r="K8095" s="27">
        <v>6.7871561373780212E-2</v>
      </c>
      <c r="L8095" s="27">
        <v>0.10502990380955045</v>
      </c>
      <c r="M8095" s="27">
        <v>0.11941706545808838</v>
      </c>
      <c r="N8095" s="27">
        <v>0.1127258604053752</v>
      </c>
      <c r="O8095" s="27">
        <v>0</v>
      </c>
      <c r="P8095" s="27">
        <v>0</v>
      </c>
      <c r="Q8095" s="27">
        <v>0</v>
      </c>
      <c r="R8095" s="27">
        <v>0</v>
      </c>
      <c r="S8095" s="27">
        <v>0</v>
      </c>
      <c r="T8095" s="27">
        <v>0</v>
      </c>
      <c r="U8095" s="27">
        <v>0</v>
      </c>
      <c r="V8095" s="27">
        <v>0</v>
      </c>
      <c r="W8095" s="27">
        <v>0</v>
      </c>
      <c r="X8095" s="27">
        <v>0</v>
      </c>
      <c r="Y8095" s="27">
        <v>0</v>
      </c>
      <c r="Z8095" s="27">
        <v>0</v>
      </c>
      <c r="AA8095" s="27">
        <v>0</v>
      </c>
      <c r="AB8095" s="27">
        <v>0</v>
      </c>
      <c r="AC8095" s="27">
        <v>0</v>
      </c>
      <c r="AD8095" s="27">
        <v>0</v>
      </c>
      <c r="AE8095" s="27">
        <v>0</v>
      </c>
      <c r="AF8095" s="27">
        <v>0</v>
      </c>
      <c r="AG8095" s="27">
        <v>0</v>
      </c>
      <c r="AH8095" s="27">
        <v>0</v>
      </c>
      <c r="AI8095" s="27">
        <v>0</v>
      </c>
      <c r="AK8095" s="29">
        <f t="shared" si="126"/>
        <v>-1.2867138610177173E-3</v>
      </c>
    </row>
    <row r="8096" spans="1:37" x14ac:dyDescent="0.25">
      <c r="A8096">
        <v>8094</v>
      </c>
      <c r="B8096" s="1">
        <v>9.7000000000000003E-3</v>
      </c>
      <c r="C8096" s="1">
        <v>5.8282671811029301E-5</v>
      </c>
      <c r="D8096" s="27">
        <v>8.4754818855830735E-2</v>
      </c>
      <c r="E8096" s="27">
        <v>4.1152208425893011E-2</v>
      </c>
      <c r="F8096" s="27">
        <v>6.764723165142239E-2</v>
      </c>
      <c r="G8096" s="27">
        <v>0.12831208772275127</v>
      </c>
      <c r="H8096" s="27">
        <v>0.11011947022852787</v>
      </c>
      <c r="I8096" s="27">
        <v>1.2148441275305798E-2</v>
      </c>
      <c r="J8096" s="27">
        <v>8.5272742463074397E-2</v>
      </c>
      <c r="K8096" s="27">
        <v>9.1211834981757792E-2</v>
      </c>
      <c r="L8096" s="27">
        <v>0.14770242024386215</v>
      </c>
      <c r="M8096" s="27">
        <v>0.13891212001200509</v>
      </c>
      <c r="N8096" s="27">
        <v>9.2766624139569528E-2</v>
      </c>
      <c r="O8096" s="27">
        <v>0</v>
      </c>
      <c r="P8096" s="27">
        <v>0</v>
      </c>
      <c r="Q8096" s="27">
        <v>0</v>
      </c>
      <c r="R8096" s="27">
        <v>0</v>
      </c>
      <c r="S8096" s="27">
        <v>0</v>
      </c>
      <c r="T8096" s="27">
        <v>0</v>
      </c>
      <c r="U8096" s="27">
        <v>0</v>
      </c>
      <c r="V8096" s="27">
        <v>0</v>
      </c>
      <c r="W8096" s="27">
        <v>0</v>
      </c>
      <c r="X8096" s="27">
        <v>0</v>
      </c>
      <c r="Y8096" s="27">
        <v>0</v>
      </c>
      <c r="Z8096" s="27">
        <v>0</v>
      </c>
      <c r="AA8096" s="27">
        <v>0</v>
      </c>
      <c r="AB8096" s="27">
        <v>0</v>
      </c>
      <c r="AC8096" s="27">
        <v>0</v>
      </c>
      <c r="AD8096" s="27">
        <v>0</v>
      </c>
      <c r="AE8096" s="27">
        <v>0</v>
      </c>
      <c r="AF8096" s="27">
        <v>0</v>
      </c>
      <c r="AG8096" s="27">
        <v>0</v>
      </c>
      <c r="AH8096" s="27">
        <v>0</v>
      </c>
      <c r="AI8096" s="27">
        <v>0</v>
      </c>
      <c r="AK8096" s="29">
        <f t="shared" si="126"/>
        <v>6.0085228671164226E-3</v>
      </c>
    </row>
    <row r="8097" spans="1:37" x14ac:dyDescent="0.25">
      <c r="A8097">
        <v>8095</v>
      </c>
      <c r="B8097" s="1">
        <v>1.43E-2</v>
      </c>
      <c r="C8097" s="1">
        <v>-3.5169445026800175E-4</v>
      </c>
      <c r="D8097" s="27">
        <v>2.5621382392962612E-2</v>
      </c>
      <c r="E8097" s="27">
        <v>4.6037924365235607E-2</v>
      </c>
      <c r="F8097" s="27">
        <v>0.15223967431295599</v>
      </c>
      <c r="G8097" s="27">
        <v>0.17187666375041871</v>
      </c>
      <c r="H8097" s="27">
        <v>0.13540019655691632</v>
      </c>
      <c r="I8097" s="27">
        <v>0.18847618676255756</v>
      </c>
      <c r="J8097" s="27">
        <v>9.137283601290834E-2</v>
      </c>
      <c r="K8097" s="27">
        <v>0.12663565241432687</v>
      </c>
      <c r="L8097" s="27">
        <v>5.4572602437131496E-2</v>
      </c>
      <c r="M8097" s="27">
        <v>7.7574743803043794E-3</v>
      </c>
      <c r="N8097" s="27">
        <v>9.4066142820506286E-6</v>
      </c>
      <c r="O8097" s="27">
        <v>0</v>
      </c>
      <c r="P8097" s="27">
        <v>0</v>
      </c>
      <c r="Q8097" s="27">
        <v>0</v>
      </c>
      <c r="R8097" s="27">
        <v>0</v>
      </c>
      <c r="S8097" s="27">
        <v>0</v>
      </c>
      <c r="T8097" s="27">
        <v>0</v>
      </c>
      <c r="U8097" s="27">
        <v>0</v>
      </c>
      <c r="V8097" s="27">
        <v>0</v>
      </c>
      <c r="W8097" s="27">
        <v>0</v>
      </c>
      <c r="X8097" s="27">
        <v>0</v>
      </c>
      <c r="Y8097" s="27">
        <v>0</v>
      </c>
      <c r="Z8097" s="27">
        <v>0</v>
      </c>
      <c r="AA8097" s="27">
        <v>0</v>
      </c>
      <c r="AB8097" s="27">
        <v>0</v>
      </c>
      <c r="AC8097" s="27">
        <v>0</v>
      </c>
      <c r="AD8097" s="27">
        <v>0</v>
      </c>
      <c r="AE8097" s="27">
        <v>0</v>
      </c>
      <c r="AF8097" s="27">
        <v>0</v>
      </c>
      <c r="AG8097" s="27">
        <v>0</v>
      </c>
      <c r="AH8097" s="27">
        <v>0</v>
      </c>
      <c r="AI8097" s="27">
        <v>0</v>
      </c>
      <c r="AK8097" s="29">
        <f t="shared" si="126"/>
        <v>-2.4594017501258864E-2</v>
      </c>
    </row>
    <row r="8098" spans="1:37" x14ac:dyDescent="0.25">
      <c r="A8098">
        <v>8096</v>
      </c>
      <c r="B8098" s="1">
        <v>1.54E-2</v>
      </c>
      <c r="C8098" s="1">
        <v>-1.1245852690211502E-4</v>
      </c>
      <c r="D8098" s="27">
        <v>1.7907762993183262E-2</v>
      </c>
      <c r="E8098" s="27">
        <v>0.14243276758519657</v>
      </c>
      <c r="F8098" s="27">
        <v>0.13876868165581333</v>
      </c>
      <c r="G8098" s="27">
        <v>0.15260885228707269</v>
      </c>
      <c r="H8098" s="27">
        <v>0.10335164872943146</v>
      </c>
      <c r="I8098" s="27">
        <v>8.3123480486659365E-2</v>
      </c>
      <c r="J8098" s="27">
        <v>0.14035873212924085</v>
      </c>
      <c r="K8098" s="27">
        <v>0.15551668256454002</v>
      </c>
      <c r="L8098" s="27">
        <v>1.7406858452923179E-2</v>
      </c>
      <c r="M8098" s="27">
        <v>4.5063820699723006E-2</v>
      </c>
      <c r="N8098" s="27">
        <v>3.4607124162163308E-3</v>
      </c>
      <c r="O8098" s="27">
        <v>0</v>
      </c>
      <c r="P8098" s="27">
        <v>0</v>
      </c>
      <c r="Q8098" s="27">
        <v>0</v>
      </c>
      <c r="R8098" s="27">
        <v>0</v>
      </c>
      <c r="S8098" s="27">
        <v>0</v>
      </c>
      <c r="T8098" s="27">
        <v>0</v>
      </c>
      <c r="U8098" s="27">
        <v>0</v>
      </c>
      <c r="V8098" s="27">
        <v>0</v>
      </c>
      <c r="W8098" s="27">
        <v>0</v>
      </c>
      <c r="X8098" s="27">
        <v>0</v>
      </c>
      <c r="Y8098" s="27">
        <v>0</v>
      </c>
      <c r="Z8098" s="27">
        <v>0</v>
      </c>
      <c r="AA8098" s="27">
        <v>0</v>
      </c>
      <c r="AB8098" s="27">
        <v>0</v>
      </c>
      <c r="AC8098" s="27">
        <v>0</v>
      </c>
      <c r="AD8098" s="27">
        <v>0</v>
      </c>
      <c r="AE8098" s="27">
        <v>0</v>
      </c>
      <c r="AF8098" s="27">
        <v>0</v>
      </c>
      <c r="AG8098" s="27">
        <v>0</v>
      </c>
      <c r="AH8098" s="27">
        <v>0</v>
      </c>
      <c r="AI8098" s="27">
        <v>0</v>
      </c>
      <c r="AK8098" s="29">
        <f t="shared" si="126"/>
        <v>-7.3025017468905861E-3</v>
      </c>
    </row>
    <row r="8099" spans="1:37" x14ac:dyDescent="0.25">
      <c r="A8099">
        <v>8097</v>
      </c>
      <c r="B8099" s="1">
        <v>1.17E-2</v>
      </c>
      <c r="C8099" s="1">
        <v>5.2026790640717121E-5</v>
      </c>
      <c r="D8099" s="27">
        <v>9.8018967251602626E-3</v>
      </c>
      <c r="E8099" s="27">
        <v>0.10081161320843904</v>
      </c>
      <c r="F8099" s="27">
        <v>0.12507610266509767</v>
      </c>
      <c r="G8099" s="27">
        <v>0.16437386436963383</v>
      </c>
      <c r="H8099" s="27">
        <v>9.2460364415018495E-2</v>
      </c>
      <c r="I8099" s="27">
        <v>8.0557516739801743E-2</v>
      </c>
      <c r="J8099" s="27">
        <v>6.6669475193363581E-2</v>
      </c>
      <c r="K8099" s="27">
        <v>6.7238984294119925E-2</v>
      </c>
      <c r="L8099" s="27">
        <v>9.7225620549743416E-2</v>
      </c>
      <c r="M8099" s="27">
        <v>0.14070865064400137</v>
      </c>
      <c r="N8099" s="27">
        <v>5.5075911195620629E-2</v>
      </c>
      <c r="O8099" s="27">
        <v>0</v>
      </c>
      <c r="P8099" s="27">
        <v>0</v>
      </c>
      <c r="Q8099" s="27">
        <v>0</v>
      </c>
      <c r="R8099" s="27">
        <v>0</v>
      </c>
      <c r="S8099" s="27">
        <v>0</v>
      </c>
      <c r="T8099" s="27">
        <v>0</v>
      </c>
      <c r="U8099" s="27">
        <v>0</v>
      </c>
      <c r="V8099" s="27">
        <v>0</v>
      </c>
      <c r="W8099" s="27">
        <v>0</v>
      </c>
      <c r="X8099" s="27">
        <v>0</v>
      </c>
      <c r="Y8099" s="27">
        <v>0</v>
      </c>
      <c r="Z8099" s="27">
        <v>0</v>
      </c>
      <c r="AA8099" s="27">
        <v>0</v>
      </c>
      <c r="AB8099" s="27">
        <v>0</v>
      </c>
      <c r="AC8099" s="27">
        <v>0</v>
      </c>
      <c r="AD8099" s="27">
        <v>0</v>
      </c>
      <c r="AE8099" s="27">
        <v>0</v>
      </c>
      <c r="AF8099" s="27">
        <v>0</v>
      </c>
      <c r="AG8099" s="27">
        <v>0</v>
      </c>
      <c r="AH8099" s="27">
        <v>0</v>
      </c>
      <c r="AI8099" s="27">
        <v>0</v>
      </c>
      <c r="AK8099" s="29">
        <f t="shared" si="126"/>
        <v>4.4467342427963351E-3</v>
      </c>
    </row>
    <row r="8100" spans="1:37" x14ac:dyDescent="0.25">
      <c r="A8100">
        <v>8098</v>
      </c>
      <c r="B8100" s="1">
        <v>1.1299999999999999E-2</v>
      </c>
      <c r="C8100" s="1">
        <v>-2.112695690258359E-4</v>
      </c>
      <c r="D8100" s="27">
        <v>0.10296129418606251</v>
      </c>
      <c r="E8100" s="27">
        <v>5.0345874400233012E-2</v>
      </c>
      <c r="F8100" s="27">
        <v>0.13944749487496014</v>
      </c>
      <c r="G8100" s="27">
        <v>8.6642894840528395E-2</v>
      </c>
      <c r="H8100" s="27">
        <v>0.11103250708343047</v>
      </c>
      <c r="I8100" s="27">
        <v>0.15758872995261436</v>
      </c>
      <c r="J8100" s="27">
        <v>3.0517213146196664E-2</v>
      </c>
      <c r="K8100" s="27">
        <v>7.0504419470824337E-2</v>
      </c>
      <c r="L8100" s="27">
        <v>9.7319976891108953E-2</v>
      </c>
      <c r="M8100" s="27">
        <v>0.13670675149694317</v>
      </c>
      <c r="N8100" s="27">
        <v>1.6932843657097824E-2</v>
      </c>
      <c r="O8100" s="27">
        <v>0</v>
      </c>
      <c r="P8100" s="27">
        <v>0</v>
      </c>
      <c r="Q8100" s="27">
        <v>0</v>
      </c>
      <c r="R8100" s="27">
        <v>0</v>
      </c>
      <c r="S8100" s="27">
        <v>0</v>
      </c>
      <c r="T8100" s="27">
        <v>0</v>
      </c>
      <c r="U8100" s="27">
        <v>0</v>
      </c>
      <c r="V8100" s="27">
        <v>0</v>
      </c>
      <c r="W8100" s="27">
        <v>0</v>
      </c>
      <c r="X8100" s="27">
        <v>0</v>
      </c>
      <c r="Y8100" s="27">
        <v>0</v>
      </c>
      <c r="Z8100" s="27">
        <v>0</v>
      </c>
      <c r="AA8100" s="27">
        <v>0</v>
      </c>
      <c r="AB8100" s="27">
        <v>0</v>
      </c>
      <c r="AC8100" s="27">
        <v>0</v>
      </c>
      <c r="AD8100" s="27">
        <v>0</v>
      </c>
      <c r="AE8100" s="27">
        <v>0</v>
      </c>
      <c r="AF8100" s="27">
        <v>0</v>
      </c>
      <c r="AG8100" s="27">
        <v>0</v>
      </c>
      <c r="AH8100" s="27">
        <v>0</v>
      </c>
      <c r="AI8100" s="27">
        <v>0</v>
      </c>
      <c r="AK8100" s="29">
        <f t="shared" si="126"/>
        <v>-1.8696422037684596E-2</v>
      </c>
    </row>
    <row r="8101" spans="1:37" x14ac:dyDescent="0.25">
      <c r="A8101">
        <v>8099</v>
      </c>
      <c r="B8101" s="1">
        <v>1.32E-2</v>
      </c>
      <c r="C8101" s="1">
        <v>8.7424946724977366E-5</v>
      </c>
      <c r="D8101" s="27">
        <v>0.10134356042760086</v>
      </c>
      <c r="E8101" s="27">
        <v>9.8159192995690814E-2</v>
      </c>
      <c r="F8101" s="27">
        <v>5.2111938455367171E-2</v>
      </c>
      <c r="G8101" s="27">
        <v>0.17420698156434794</v>
      </c>
      <c r="H8101" s="27">
        <v>7.3172182987102097E-2</v>
      </c>
      <c r="I8101" s="27">
        <v>1.3293975045196508E-2</v>
      </c>
      <c r="J8101" s="27">
        <v>0.14231210100475059</v>
      </c>
      <c r="K8101" s="27">
        <v>0.1487282338418088</v>
      </c>
      <c r="L8101" s="27">
        <v>0.15187534637387975</v>
      </c>
      <c r="M8101" s="27">
        <v>4.1453526716680358E-2</v>
      </c>
      <c r="N8101" s="27">
        <v>3.3429605875750358E-3</v>
      </c>
      <c r="O8101" s="27">
        <v>0</v>
      </c>
      <c r="P8101" s="27">
        <v>0</v>
      </c>
      <c r="Q8101" s="27">
        <v>0</v>
      </c>
      <c r="R8101" s="27">
        <v>0</v>
      </c>
      <c r="S8101" s="27">
        <v>0</v>
      </c>
      <c r="T8101" s="27">
        <v>0</v>
      </c>
      <c r="U8101" s="27">
        <v>0</v>
      </c>
      <c r="V8101" s="27">
        <v>0</v>
      </c>
      <c r="W8101" s="27">
        <v>0</v>
      </c>
      <c r="X8101" s="27">
        <v>0</v>
      </c>
      <c r="Y8101" s="27">
        <v>0</v>
      </c>
      <c r="Z8101" s="27">
        <v>0</v>
      </c>
      <c r="AA8101" s="27">
        <v>0</v>
      </c>
      <c r="AB8101" s="27">
        <v>0</v>
      </c>
      <c r="AC8101" s="27">
        <v>0</v>
      </c>
      <c r="AD8101" s="27">
        <v>0</v>
      </c>
      <c r="AE8101" s="27">
        <v>0</v>
      </c>
      <c r="AF8101" s="27">
        <v>0</v>
      </c>
      <c r="AG8101" s="27">
        <v>0</v>
      </c>
      <c r="AH8101" s="27">
        <v>0</v>
      </c>
      <c r="AI8101" s="27">
        <v>0</v>
      </c>
      <c r="AK8101" s="29">
        <f t="shared" si="126"/>
        <v>6.623102024619497E-3</v>
      </c>
    </row>
    <row r="8102" spans="1:37" x14ac:dyDescent="0.25">
      <c r="A8102">
        <v>8100</v>
      </c>
      <c r="B8102" s="1">
        <v>1.09E-2</v>
      </c>
      <c r="C8102" s="1">
        <v>1.2635753130010215E-4</v>
      </c>
      <c r="D8102" s="27">
        <v>6.0411846984394349E-2</v>
      </c>
      <c r="E8102" s="27">
        <v>6.131891963130498E-2</v>
      </c>
      <c r="F8102" s="27">
        <v>9.1274400485337276E-2</v>
      </c>
      <c r="G8102" s="27">
        <v>0.12787484210138353</v>
      </c>
      <c r="H8102" s="27">
        <v>0.1246188458174347</v>
      </c>
      <c r="I8102" s="27">
        <v>0.12287697154454481</v>
      </c>
      <c r="J8102" s="27">
        <v>8.2087173334462291E-2</v>
      </c>
      <c r="K8102" s="27">
        <v>2.5758134002227671E-2</v>
      </c>
      <c r="L8102" s="27">
        <v>0.1435409282027775</v>
      </c>
      <c r="M8102" s="27">
        <v>5.0571624392946692E-2</v>
      </c>
      <c r="N8102" s="27">
        <v>0.10966631350318626</v>
      </c>
      <c r="O8102" s="27">
        <v>0</v>
      </c>
      <c r="P8102" s="27">
        <v>0</v>
      </c>
      <c r="Q8102" s="27">
        <v>0</v>
      </c>
      <c r="R8102" s="27">
        <v>0</v>
      </c>
      <c r="S8102" s="27">
        <v>0</v>
      </c>
      <c r="T8102" s="27">
        <v>0</v>
      </c>
      <c r="U8102" s="27">
        <v>0</v>
      </c>
      <c r="V8102" s="27">
        <v>0</v>
      </c>
      <c r="W8102" s="27">
        <v>0</v>
      </c>
      <c r="X8102" s="27">
        <v>0</v>
      </c>
      <c r="Y8102" s="27">
        <v>0</v>
      </c>
      <c r="Z8102" s="27">
        <v>0</v>
      </c>
      <c r="AA8102" s="27">
        <v>0</v>
      </c>
      <c r="AB8102" s="27">
        <v>0</v>
      </c>
      <c r="AC8102" s="27">
        <v>0</v>
      </c>
      <c r="AD8102" s="27">
        <v>0</v>
      </c>
      <c r="AE8102" s="27">
        <v>0</v>
      </c>
      <c r="AF8102" s="27">
        <v>0</v>
      </c>
      <c r="AG8102" s="27">
        <v>0</v>
      </c>
      <c r="AH8102" s="27">
        <v>0</v>
      </c>
      <c r="AI8102" s="27">
        <v>0</v>
      </c>
      <c r="AK8102" s="29">
        <f t="shared" si="126"/>
        <v>1.1592434064229554E-2</v>
      </c>
    </row>
    <row r="8103" spans="1:37" x14ac:dyDescent="0.25">
      <c r="A8103">
        <v>8101</v>
      </c>
      <c r="B8103" s="1">
        <v>1.09E-2</v>
      </c>
      <c r="C8103" s="1">
        <v>2.3937236645146368E-6</v>
      </c>
      <c r="D8103" s="27">
        <v>0.12438281874828119</v>
      </c>
      <c r="E8103" s="27">
        <v>7.1704114523309687E-2</v>
      </c>
      <c r="F8103" s="27">
        <v>6.3187279711925046E-2</v>
      </c>
      <c r="G8103" s="27">
        <v>0.1128016311223696</v>
      </c>
      <c r="H8103" s="27">
        <v>0.12349090535091957</v>
      </c>
      <c r="I8103" s="27">
        <v>0.1290218942047012</v>
      </c>
      <c r="J8103" s="27">
        <v>5.335134169605662E-3</v>
      </c>
      <c r="K8103" s="27">
        <v>5.8417706946565014E-2</v>
      </c>
      <c r="L8103" s="27">
        <v>0.13495112762327777</v>
      </c>
      <c r="M8103" s="27">
        <v>0.11968574924995232</v>
      </c>
      <c r="N8103" s="27">
        <v>5.7021638349093018E-2</v>
      </c>
      <c r="O8103" s="27">
        <v>0</v>
      </c>
      <c r="P8103" s="27">
        <v>0</v>
      </c>
      <c r="Q8103" s="27">
        <v>0</v>
      </c>
      <c r="R8103" s="27">
        <v>0</v>
      </c>
      <c r="S8103" s="27">
        <v>0</v>
      </c>
      <c r="T8103" s="27">
        <v>0</v>
      </c>
      <c r="U8103" s="27">
        <v>0</v>
      </c>
      <c r="V8103" s="27">
        <v>0</v>
      </c>
      <c r="W8103" s="27">
        <v>0</v>
      </c>
      <c r="X8103" s="27">
        <v>0</v>
      </c>
      <c r="Y8103" s="27">
        <v>0</v>
      </c>
      <c r="Z8103" s="27">
        <v>0</v>
      </c>
      <c r="AA8103" s="27">
        <v>0</v>
      </c>
      <c r="AB8103" s="27">
        <v>0</v>
      </c>
      <c r="AC8103" s="27">
        <v>0</v>
      </c>
      <c r="AD8103" s="27">
        <v>0</v>
      </c>
      <c r="AE8103" s="27">
        <v>0</v>
      </c>
      <c r="AF8103" s="27">
        <v>0</v>
      </c>
      <c r="AG8103" s="27">
        <v>0</v>
      </c>
      <c r="AH8103" s="27">
        <v>0</v>
      </c>
      <c r="AI8103" s="27">
        <v>0</v>
      </c>
      <c r="AK8103" s="29">
        <f t="shared" si="126"/>
        <v>2.1960767564354467E-4</v>
      </c>
    </row>
    <row r="8104" spans="1:37" x14ac:dyDescent="0.25">
      <c r="A8104">
        <v>8102</v>
      </c>
      <c r="B8104" s="1">
        <v>1.1599999999999999E-2</v>
      </c>
      <c r="C8104" s="1">
        <v>3.3962531805184585E-4</v>
      </c>
      <c r="D8104" s="27">
        <v>7.1678922214605144E-3</v>
      </c>
      <c r="E8104" s="27">
        <v>0.14118268697123143</v>
      </c>
      <c r="F8104" s="27">
        <v>0.13250982427263761</v>
      </c>
      <c r="G8104" s="27">
        <v>0.13044716285944202</v>
      </c>
      <c r="H8104" s="27">
        <v>6.3679261688886935E-2</v>
      </c>
      <c r="I8104" s="27">
        <v>1.5439282466515407E-2</v>
      </c>
      <c r="J8104" s="27">
        <v>8.1032307822407265E-2</v>
      </c>
      <c r="K8104" s="27">
        <v>3.7156153463464334E-2</v>
      </c>
      <c r="L8104" s="27">
        <v>0.16279096716339883</v>
      </c>
      <c r="M8104" s="27">
        <v>8.9918321865245676E-2</v>
      </c>
      <c r="N8104" s="27">
        <v>0.13867613920531002</v>
      </c>
      <c r="O8104" s="27">
        <v>0</v>
      </c>
      <c r="P8104" s="27">
        <v>0</v>
      </c>
      <c r="Q8104" s="27">
        <v>0</v>
      </c>
      <c r="R8104" s="27">
        <v>0</v>
      </c>
      <c r="S8104" s="27">
        <v>0</v>
      </c>
      <c r="T8104" s="27">
        <v>0</v>
      </c>
      <c r="U8104" s="27">
        <v>0</v>
      </c>
      <c r="V8104" s="27">
        <v>0</v>
      </c>
      <c r="W8104" s="27">
        <v>0</v>
      </c>
      <c r="X8104" s="27">
        <v>0</v>
      </c>
      <c r="Y8104" s="27">
        <v>0</v>
      </c>
      <c r="Z8104" s="27">
        <v>0</v>
      </c>
      <c r="AA8104" s="27">
        <v>0</v>
      </c>
      <c r="AB8104" s="27">
        <v>0</v>
      </c>
      <c r="AC8104" s="27">
        <v>0</v>
      </c>
      <c r="AD8104" s="27">
        <v>0</v>
      </c>
      <c r="AE8104" s="27">
        <v>0</v>
      </c>
      <c r="AF8104" s="27">
        <v>0</v>
      </c>
      <c r="AG8104" s="27">
        <v>0</v>
      </c>
      <c r="AH8104" s="27">
        <v>0</v>
      </c>
      <c r="AI8104" s="27">
        <v>0</v>
      </c>
      <c r="AK8104" s="29">
        <f t="shared" si="126"/>
        <v>2.9278044659641886E-2</v>
      </c>
    </row>
    <row r="8105" spans="1:37" x14ac:dyDescent="0.25">
      <c r="A8105">
        <v>8103</v>
      </c>
      <c r="B8105" s="1">
        <v>1.2999999999999999E-2</v>
      </c>
      <c r="C8105" s="1">
        <v>2.1198516834253841E-4</v>
      </c>
      <c r="D8105" s="27">
        <v>7.0248924345518368E-2</v>
      </c>
      <c r="E8105" s="27">
        <v>0.15830140595357053</v>
      </c>
      <c r="F8105" s="27">
        <v>0.11765976460337504</v>
      </c>
      <c r="G8105" s="27">
        <v>3.7771663097833932E-2</v>
      </c>
      <c r="H8105" s="27">
        <v>0.10647513496278968</v>
      </c>
      <c r="I8105" s="27">
        <v>0.16478247290210088</v>
      </c>
      <c r="J8105" s="27">
        <v>2.8709668683175017E-2</v>
      </c>
      <c r="K8105" s="27">
        <v>2.796682852437863E-2</v>
      </c>
      <c r="L8105" s="27">
        <v>0.16386495508385193</v>
      </c>
      <c r="M8105" s="27">
        <v>9.1855080404739768E-3</v>
      </c>
      <c r="N8105" s="27">
        <v>0.11503367380293217</v>
      </c>
      <c r="O8105" s="27">
        <v>0</v>
      </c>
      <c r="P8105" s="27">
        <v>0</v>
      </c>
      <c r="Q8105" s="27">
        <v>0</v>
      </c>
      <c r="R8105" s="27">
        <v>0</v>
      </c>
      <c r="S8105" s="27">
        <v>0</v>
      </c>
      <c r="T8105" s="27">
        <v>0</v>
      </c>
      <c r="U8105" s="27">
        <v>0</v>
      </c>
      <c r="V8105" s="27">
        <v>0</v>
      </c>
      <c r="W8105" s="27">
        <v>0</v>
      </c>
      <c r="X8105" s="27">
        <v>0</v>
      </c>
      <c r="Y8105" s="27">
        <v>0</v>
      </c>
      <c r="Z8105" s="27">
        <v>0</v>
      </c>
      <c r="AA8105" s="27">
        <v>0</v>
      </c>
      <c r="AB8105" s="27">
        <v>0</v>
      </c>
      <c r="AC8105" s="27">
        <v>0</v>
      </c>
      <c r="AD8105" s="27">
        <v>0</v>
      </c>
      <c r="AE8105" s="27">
        <v>0</v>
      </c>
      <c r="AF8105" s="27">
        <v>0</v>
      </c>
      <c r="AG8105" s="27">
        <v>0</v>
      </c>
      <c r="AH8105" s="27">
        <v>0</v>
      </c>
      <c r="AI8105" s="27">
        <v>0</v>
      </c>
      <c r="AK8105" s="29">
        <f t="shared" si="126"/>
        <v>1.6306551410964494E-2</v>
      </c>
    </row>
    <row r="8106" spans="1:37" x14ac:dyDescent="0.25">
      <c r="A8106">
        <v>8104</v>
      </c>
      <c r="B8106" s="1">
        <v>1.12E-2</v>
      </c>
      <c r="C8106" s="1">
        <v>1.7813433626290032E-4</v>
      </c>
      <c r="D8106" s="27">
        <v>0.16593251004088067</v>
      </c>
      <c r="E8106" s="27">
        <v>1.3915587016301498E-2</v>
      </c>
      <c r="F8106" s="27">
        <v>1.1078249550004679E-2</v>
      </c>
      <c r="G8106" s="27">
        <v>0.21170270908715844</v>
      </c>
      <c r="H8106" s="27">
        <v>0.10980890335565595</v>
      </c>
      <c r="I8106" s="27">
        <v>9.8492381682759408E-2</v>
      </c>
      <c r="J8106" s="27">
        <v>0.10133212655296002</v>
      </c>
      <c r="K8106" s="27">
        <v>1.5459697360729078E-2</v>
      </c>
      <c r="L8106" s="27">
        <v>0.1656572357338601</v>
      </c>
      <c r="M8106" s="27">
        <v>5.5548327364302326E-2</v>
      </c>
      <c r="N8106" s="27">
        <v>5.1072272255387831E-2</v>
      </c>
      <c r="O8106" s="27">
        <v>0</v>
      </c>
      <c r="P8106" s="27">
        <v>0</v>
      </c>
      <c r="Q8106" s="27">
        <v>0</v>
      </c>
      <c r="R8106" s="27">
        <v>0</v>
      </c>
      <c r="S8106" s="27">
        <v>0</v>
      </c>
      <c r="T8106" s="27">
        <v>0</v>
      </c>
      <c r="U8106" s="27">
        <v>0</v>
      </c>
      <c r="V8106" s="27">
        <v>0</v>
      </c>
      <c r="W8106" s="27">
        <v>0</v>
      </c>
      <c r="X8106" s="27">
        <v>0</v>
      </c>
      <c r="Y8106" s="27">
        <v>0</v>
      </c>
      <c r="Z8106" s="27">
        <v>0</v>
      </c>
      <c r="AA8106" s="27">
        <v>0</v>
      </c>
      <c r="AB8106" s="27">
        <v>0</v>
      </c>
      <c r="AC8106" s="27">
        <v>0</v>
      </c>
      <c r="AD8106" s="27">
        <v>0</v>
      </c>
      <c r="AE8106" s="27">
        <v>0</v>
      </c>
      <c r="AF8106" s="27">
        <v>0</v>
      </c>
      <c r="AG8106" s="27">
        <v>0</v>
      </c>
      <c r="AH8106" s="27">
        <v>0</v>
      </c>
      <c r="AI8106" s="27">
        <v>0</v>
      </c>
      <c r="AK8106" s="29">
        <f t="shared" si="126"/>
        <v>1.590485145204467E-2</v>
      </c>
    </row>
    <row r="8107" spans="1:37" x14ac:dyDescent="0.25">
      <c r="A8107">
        <v>8105</v>
      </c>
      <c r="B8107" s="1">
        <v>1.3899999999999999E-2</v>
      </c>
      <c r="C8107" s="1">
        <v>1.0577554329982575E-5</v>
      </c>
      <c r="D8107" s="27">
        <v>0.18058530628696837</v>
      </c>
      <c r="E8107" s="27">
        <v>0.1458848285197471</v>
      </c>
      <c r="F8107" s="27">
        <v>4.3777414792072429E-2</v>
      </c>
      <c r="G8107" s="27">
        <v>0.16236944050163404</v>
      </c>
      <c r="H8107" s="27">
        <v>1.0783770317475593E-2</v>
      </c>
      <c r="I8107" s="27">
        <v>5.5437352211764011E-2</v>
      </c>
      <c r="J8107" s="27">
        <v>2.2447866022981215E-2</v>
      </c>
      <c r="K8107" s="27">
        <v>0.12154926458921536</v>
      </c>
      <c r="L8107" s="27">
        <v>3.951102785727403E-3</v>
      </c>
      <c r="M8107" s="27">
        <v>8.2392715278179068E-2</v>
      </c>
      <c r="N8107" s="27">
        <v>0.17082093869423537</v>
      </c>
      <c r="O8107" s="27">
        <v>0</v>
      </c>
      <c r="P8107" s="27">
        <v>0</v>
      </c>
      <c r="Q8107" s="27">
        <v>0</v>
      </c>
      <c r="R8107" s="27">
        <v>0</v>
      </c>
      <c r="S8107" s="27">
        <v>0</v>
      </c>
      <c r="T8107" s="27">
        <v>0</v>
      </c>
      <c r="U8107" s="27">
        <v>0</v>
      </c>
      <c r="V8107" s="27">
        <v>0</v>
      </c>
      <c r="W8107" s="27">
        <v>0</v>
      </c>
      <c r="X8107" s="27">
        <v>0</v>
      </c>
      <c r="Y8107" s="27">
        <v>0</v>
      </c>
      <c r="Z8107" s="27">
        <v>0</v>
      </c>
      <c r="AA8107" s="27">
        <v>0</v>
      </c>
      <c r="AB8107" s="27">
        <v>0</v>
      </c>
      <c r="AC8107" s="27">
        <v>0</v>
      </c>
      <c r="AD8107" s="27">
        <v>0</v>
      </c>
      <c r="AE8107" s="27">
        <v>0</v>
      </c>
      <c r="AF8107" s="27">
        <v>0</v>
      </c>
      <c r="AG8107" s="27">
        <v>0</v>
      </c>
      <c r="AH8107" s="27">
        <v>0</v>
      </c>
      <c r="AI8107" s="27">
        <v>0</v>
      </c>
      <c r="AK8107" s="29">
        <f t="shared" si="126"/>
        <v>7.6097513165342275E-4</v>
      </c>
    </row>
    <row r="8108" spans="1:37" x14ac:dyDescent="0.25">
      <c r="A8108">
        <v>8106</v>
      </c>
      <c r="B8108" s="1">
        <v>1.2999999999999999E-2</v>
      </c>
      <c r="C8108" s="1">
        <v>2.1555039213673357E-4</v>
      </c>
      <c r="D8108" s="27">
        <v>2.2639816894379793E-2</v>
      </c>
      <c r="E8108" s="27">
        <v>0.15984363601333204</v>
      </c>
      <c r="F8108" s="27">
        <v>4.352820807151471E-2</v>
      </c>
      <c r="G8108" s="27">
        <v>1.5633923853537498E-3</v>
      </c>
      <c r="H8108" s="27">
        <v>0.16240099018408216</v>
      </c>
      <c r="I8108" s="27">
        <v>4.423351715533972E-2</v>
      </c>
      <c r="J8108" s="27">
        <v>0.13393199172050346</v>
      </c>
      <c r="K8108" s="27">
        <v>0.14247585254396708</v>
      </c>
      <c r="L8108" s="27">
        <v>0.15391029904627548</v>
      </c>
      <c r="M8108" s="27">
        <v>8.2330169869474543E-2</v>
      </c>
      <c r="N8108" s="27">
        <v>5.3142126115777184E-2</v>
      </c>
      <c r="O8108" s="27">
        <v>0</v>
      </c>
      <c r="P8108" s="27">
        <v>0</v>
      </c>
      <c r="Q8108" s="27">
        <v>0</v>
      </c>
      <c r="R8108" s="27">
        <v>0</v>
      </c>
      <c r="S8108" s="27">
        <v>0</v>
      </c>
      <c r="T8108" s="27">
        <v>0</v>
      </c>
      <c r="U8108" s="27">
        <v>0</v>
      </c>
      <c r="V8108" s="27">
        <v>0</v>
      </c>
      <c r="W8108" s="27">
        <v>0</v>
      </c>
      <c r="X8108" s="27">
        <v>0</v>
      </c>
      <c r="Y8108" s="27">
        <v>0</v>
      </c>
      <c r="Z8108" s="27">
        <v>0</v>
      </c>
      <c r="AA8108" s="27">
        <v>0</v>
      </c>
      <c r="AB8108" s="27">
        <v>0</v>
      </c>
      <c r="AC8108" s="27">
        <v>0</v>
      </c>
      <c r="AD8108" s="27">
        <v>0</v>
      </c>
      <c r="AE8108" s="27">
        <v>0</v>
      </c>
      <c r="AF8108" s="27">
        <v>0</v>
      </c>
      <c r="AG8108" s="27">
        <v>0</v>
      </c>
      <c r="AH8108" s="27">
        <v>0</v>
      </c>
      <c r="AI8108" s="27">
        <v>0</v>
      </c>
      <c r="AK8108" s="29">
        <f t="shared" si="126"/>
        <v>1.6580799395133353E-2</v>
      </c>
    </row>
    <row r="8109" spans="1:37" x14ac:dyDescent="0.25">
      <c r="A8109">
        <v>8107</v>
      </c>
      <c r="B8109" s="1">
        <v>1.32E-2</v>
      </c>
      <c r="C8109" s="1">
        <v>-2.1233346729534396E-4</v>
      </c>
      <c r="D8109" s="27">
        <v>4.393459309389721E-2</v>
      </c>
      <c r="E8109" s="27">
        <v>5.6181944799620562E-2</v>
      </c>
      <c r="F8109" s="27">
        <v>8.2761063604259541E-2</v>
      </c>
      <c r="G8109" s="27">
        <v>0.18080747447621845</v>
      </c>
      <c r="H8109" s="27">
        <v>5.6972652257936615E-2</v>
      </c>
      <c r="I8109" s="27">
        <v>0.18047201230723173</v>
      </c>
      <c r="J8109" s="27">
        <v>2.1158274499623285E-2</v>
      </c>
      <c r="K8109" s="27">
        <v>0.13815733153385529</v>
      </c>
      <c r="L8109" s="27">
        <v>0.16208314789541142</v>
      </c>
      <c r="M8109" s="27">
        <v>1.3529544172411544E-2</v>
      </c>
      <c r="N8109" s="27">
        <v>6.3941961359534269E-2</v>
      </c>
      <c r="O8109" s="27">
        <v>0</v>
      </c>
      <c r="P8109" s="27">
        <v>0</v>
      </c>
      <c r="Q8109" s="27">
        <v>0</v>
      </c>
      <c r="R8109" s="27">
        <v>0</v>
      </c>
      <c r="S8109" s="27">
        <v>0</v>
      </c>
      <c r="T8109" s="27">
        <v>0</v>
      </c>
      <c r="U8109" s="27">
        <v>0</v>
      </c>
      <c r="V8109" s="27">
        <v>0</v>
      </c>
      <c r="W8109" s="27">
        <v>0</v>
      </c>
      <c r="X8109" s="27">
        <v>0</v>
      </c>
      <c r="Y8109" s="27">
        <v>0</v>
      </c>
      <c r="Z8109" s="27">
        <v>0</v>
      </c>
      <c r="AA8109" s="27">
        <v>0</v>
      </c>
      <c r="AB8109" s="27">
        <v>0</v>
      </c>
      <c r="AC8109" s="27">
        <v>0</v>
      </c>
      <c r="AD8109" s="27">
        <v>0</v>
      </c>
      <c r="AE8109" s="27">
        <v>0</v>
      </c>
      <c r="AF8109" s="27">
        <v>0</v>
      </c>
      <c r="AG8109" s="27">
        <v>0</v>
      </c>
      <c r="AH8109" s="27">
        <v>0</v>
      </c>
      <c r="AI8109" s="27">
        <v>0</v>
      </c>
      <c r="AK8109" s="29">
        <f t="shared" si="126"/>
        <v>-1.6085868734495756E-2</v>
      </c>
    </row>
    <row r="8110" spans="1:37" x14ac:dyDescent="0.25">
      <c r="A8110">
        <v>8108</v>
      </c>
      <c r="B8110" s="1">
        <v>1.1599999999999999E-2</v>
      </c>
      <c r="C8110" s="1">
        <v>-2.6295774382132156E-4</v>
      </c>
      <c r="D8110" s="27">
        <v>0.14380004826147985</v>
      </c>
      <c r="E8110" s="27">
        <v>6.4937455099556993E-2</v>
      </c>
      <c r="F8110" s="27">
        <v>0.14295380400456173</v>
      </c>
      <c r="G8110" s="27">
        <v>6.8317846459672579E-2</v>
      </c>
      <c r="H8110" s="27">
        <v>0.16418216834236712</v>
      </c>
      <c r="I8110" s="27">
        <v>2.1272439816326271E-2</v>
      </c>
      <c r="J8110" s="27">
        <v>2.8053991754983146E-2</v>
      </c>
      <c r="K8110" s="27">
        <v>0.13949490724415289</v>
      </c>
      <c r="L8110" s="27">
        <v>5.7124709834089953E-2</v>
      </c>
      <c r="M8110" s="27">
        <v>0.13871303295934706</v>
      </c>
      <c r="N8110" s="27">
        <v>3.1149596223462278E-2</v>
      </c>
      <c r="O8110" s="27">
        <v>0</v>
      </c>
      <c r="P8110" s="27">
        <v>0</v>
      </c>
      <c r="Q8110" s="27">
        <v>0</v>
      </c>
      <c r="R8110" s="27">
        <v>0</v>
      </c>
      <c r="S8110" s="27">
        <v>0</v>
      </c>
      <c r="T8110" s="27">
        <v>0</v>
      </c>
      <c r="U8110" s="27">
        <v>0</v>
      </c>
      <c r="V8110" s="27">
        <v>0</v>
      </c>
      <c r="W8110" s="27">
        <v>0</v>
      </c>
      <c r="X8110" s="27">
        <v>0</v>
      </c>
      <c r="Y8110" s="27">
        <v>0</v>
      </c>
      <c r="Z8110" s="27">
        <v>0</v>
      </c>
      <c r="AA8110" s="27">
        <v>0</v>
      </c>
      <c r="AB8110" s="27">
        <v>0</v>
      </c>
      <c r="AC8110" s="27">
        <v>0</v>
      </c>
      <c r="AD8110" s="27">
        <v>0</v>
      </c>
      <c r="AE8110" s="27">
        <v>0</v>
      </c>
      <c r="AF8110" s="27">
        <v>0</v>
      </c>
      <c r="AG8110" s="27">
        <v>0</v>
      </c>
      <c r="AH8110" s="27">
        <v>0</v>
      </c>
      <c r="AI8110" s="27">
        <v>0</v>
      </c>
      <c r="AK8110" s="29">
        <f t="shared" si="126"/>
        <v>-2.2668771019079447E-2</v>
      </c>
    </row>
    <row r="8111" spans="1:37" x14ac:dyDescent="0.25">
      <c r="A8111">
        <v>8109</v>
      </c>
      <c r="B8111" s="1">
        <v>1.2800000000000001E-2</v>
      </c>
      <c r="C8111" s="1">
        <v>7.0237902333579734E-5</v>
      </c>
      <c r="D8111" s="27">
        <v>0.12568423388425662</v>
      </c>
      <c r="E8111" s="27">
        <v>9.4393231459959911E-2</v>
      </c>
      <c r="F8111" s="27">
        <v>0.12405914939849716</v>
      </c>
      <c r="G8111" s="27">
        <v>0.10028649937104958</v>
      </c>
      <c r="H8111" s="27">
        <v>3.4519647045562526E-2</v>
      </c>
      <c r="I8111" s="27">
        <v>0.16933377567764213</v>
      </c>
      <c r="J8111" s="27">
        <v>0.14024976830272778</v>
      </c>
      <c r="K8111" s="27">
        <v>2.0692321321483791E-2</v>
      </c>
      <c r="L8111" s="27">
        <v>5.9101107330886388E-2</v>
      </c>
      <c r="M8111" s="27">
        <v>1.1107352251569181E-2</v>
      </c>
      <c r="N8111" s="27">
        <v>0.12057291395636474</v>
      </c>
      <c r="O8111" s="27">
        <v>0</v>
      </c>
      <c r="P8111" s="27">
        <v>0</v>
      </c>
      <c r="Q8111" s="27">
        <v>0</v>
      </c>
      <c r="R8111" s="27">
        <v>0</v>
      </c>
      <c r="S8111" s="27">
        <v>0</v>
      </c>
      <c r="T8111" s="27">
        <v>0</v>
      </c>
      <c r="U8111" s="27">
        <v>0</v>
      </c>
      <c r="V8111" s="27">
        <v>0</v>
      </c>
      <c r="W8111" s="27">
        <v>0</v>
      </c>
      <c r="X8111" s="27">
        <v>0</v>
      </c>
      <c r="Y8111" s="27">
        <v>0</v>
      </c>
      <c r="Z8111" s="27">
        <v>0</v>
      </c>
      <c r="AA8111" s="27">
        <v>0</v>
      </c>
      <c r="AB8111" s="27">
        <v>0</v>
      </c>
      <c r="AC8111" s="27">
        <v>0</v>
      </c>
      <c r="AD8111" s="27">
        <v>0</v>
      </c>
      <c r="AE8111" s="27">
        <v>0</v>
      </c>
      <c r="AF8111" s="27">
        <v>0</v>
      </c>
      <c r="AG8111" s="27">
        <v>0</v>
      </c>
      <c r="AH8111" s="27">
        <v>0</v>
      </c>
      <c r="AI8111" s="27">
        <v>0</v>
      </c>
      <c r="AK8111" s="29">
        <f t="shared" si="126"/>
        <v>5.4873361198109162E-3</v>
      </c>
    </row>
    <row r="8112" spans="1:37" x14ac:dyDescent="0.25">
      <c r="A8112">
        <v>8110</v>
      </c>
      <c r="B8112" s="1">
        <v>1.0200000000000001E-2</v>
      </c>
      <c r="C8112" s="1">
        <v>-1.2132392903184157E-4</v>
      </c>
      <c r="D8112" s="27">
        <v>5.5935229732863571E-2</v>
      </c>
      <c r="E8112" s="27">
        <v>5.4313415909979207E-2</v>
      </c>
      <c r="F8112" s="27">
        <v>0.13515362112783066</v>
      </c>
      <c r="G8112" s="27">
        <v>4.2740404373251037E-2</v>
      </c>
      <c r="H8112" s="27">
        <v>0.16041277356483047</v>
      </c>
      <c r="I8112" s="27">
        <v>0.1070007039944488</v>
      </c>
      <c r="J8112" s="27">
        <v>3.8552284085173166E-2</v>
      </c>
      <c r="K8112" s="27">
        <v>7.8200034334047236E-2</v>
      </c>
      <c r="L8112" s="27">
        <v>0.11307340765098908</v>
      </c>
      <c r="M8112" s="27">
        <v>0.12336721000780886</v>
      </c>
      <c r="N8112" s="27">
        <v>9.1250915218777859E-2</v>
      </c>
      <c r="O8112" s="27">
        <v>0</v>
      </c>
      <c r="P8112" s="27">
        <v>0</v>
      </c>
      <c r="Q8112" s="27">
        <v>0</v>
      </c>
      <c r="R8112" s="27">
        <v>0</v>
      </c>
      <c r="S8112" s="27">
        <v>0</v>
      </c>
      <c r="T8112" s="27">
        <v>0</v>
      </c>
      <c r="U8112" s="27">
        <v>0</v>
      </c>
      <c r="V8112" s="27">
        <v>0</v>
      </c>
      <c r="W8112" s="27">
        <v>0</v>
      </c>
      <c r="X8112" s="27">
        <v>0</v>
      </c>
      <c r="Y8112" s="27">
        <v>0</v>
      </c>
      <c r="Z8112" s="27">
        <v>0</v>
      </c>
      <c r="AA8112" s="27">
        <v>0</v>
      </c>
      <c r="AB8112" s="27">
        <v>0</v>
      </c>
      <c r="AC8112" s="27">
        <v>0</v>
      </c>
      <c r="AD8112" s="27">
        <v>0</v>
      </c>
      <c r="AE8112" s="27">
        <v>0</v>
      </c>
      <c r="AF8112" s="27">
        <v>0</v>
      </c>
      <c r="AG8112" s="27">
        <v>0</v>
      </c>
      <c r="AH8112" s="27">
        <v>0</v>
      </c>
      <c r="AI8112" s="27">
        <v>0</v>
      </c>
      <c r="AK8112" s="29">
        <f t="shared" si="126"/>
        <v>-1.1894502846258977E-2</v>
      </c>
    </row>
    <row r="8113" spans="1:37" x14ac:dyDescent="0.25">
      <c r="A8113">
        <v>8111</v>
      </c>
      <c r="B8113" s="1">
        <v>1.32E-2</v>
      </c>
      <c r="C8113" s="1">
        <v>1.5307197611377497E-4</v>
      </c>
      <c r="D8113" s="27">
        <v>0.13443966134126167</v>
      </c>
      <c r="E8113" s="27">
        <v>0.12580329936946061</v>
      </c>
      <c r="F8113" s="27">
        <v>7.0526586135165104E-2</v>
      </c>
      <c r="G8113" s="27">
        <v>0.14074729772484162</v>
      </c>
      <c r="H8113" s="27">
        <v>6.4529912915626889E-2</v>
      </c>
      <c r="I8113" s="27">
        <v>0.13439668631526949</v>
      </c>
      <c r="J8113" s="27">
        <v>6.7859968210913058E-2</v>
      </c>
      <c r="K8113" s="27">
        <v>5.4943212974227551E-2</v>
      </c>
      <c r="L8113" s="27">
        <v>0.14977642761477206</v>
      </c>
      <c r="M8113" s="27">
        <v>5.0049171332299448E-2</v>
      </c>
      <c r="N8113" s="27">
        <v>6.9277760661626553E-3</v>
      </c>
      <c r="O8113" s="27">
        <v>0</v>
      </c>
      <c r="P8113" s="27">
        <v>0</v>
      </c>
      <c r="Q8113" s="27">
        <v>0</v>
      </c>
      <c r="R8113" s="27">
        <v>0</v>
      </c>
      <c r="S8113" s="27">
        <v>0</v>
      </c>
      <c r="T8113" s="27">
        <v>0</v>
      </c>
      <c r="U8113" s="27">
        <v>0</v>
      </c>
      <c r="V8113" s="27">
        <v>0</v>
      </c>
      <c r="W8113" s="27">
        <v>0</v>
      </c>
      <c r="X8113" s="27">
        <v>0</v>
      </c>
      <c r="Y8113" s="27">
        <v>0</v>
      </c>
      <c r="Z8113" s="27">
        <v>0</v>
      </c>
      <c r="AA8113" s="27">
        <v>0</v>
      </c>
      <c r="AB8113" s="27">
        <v>0</v>
      </c>
      <c r="AC8113" s="27">
        <v>0</v>
      </c>
      <c r="AD8113" s="27">
        <v>0</v>
      </c>
      <c r="AE8113" s="27">
        <v>0</v>
      </c>
      <c r="AF8113" s="27">
        <v>0</v>
      </c>
      <c r="AG8113" s="27">
        <v>0</v>
      </c>
      <c r="AH8113" s="27">
        <v>0</v>
      </c>
      <c r="AI8113" s="27">
        <v>0</v>
      </c>
      <c r="AK8113" s="29">
        <f t="shared" si="126"/>
        <v>1.1596361826801134E-2</v>
      </c>
    </row>
    <row r="8114" spans="1:37" x14ac:dyDescent="0.25">
      <c r="A8114">
        <v>8112</v>
      </c>
      <c r="B8114" s="1">
        <v>1.54E-2</v>
      </c>
      <c r="C8114" s="1">
        <v>3.1274250107467819E-4</v>
      </c>
      <c r="D8114" s="27">
        <v>0.17323002486669056</v>
      </c>
      <c r="E8114" s="27">
        <v>0.20187683855311755</v>
      </c>
      <c r="F8114" s="27">
        <v>1.9009451010847028E-2</v>
      </c>
      <c r="G8114" s="27">
        <v>8.4704081586071553E-2</v>
      </c>
      <c r="H8114" s="27">
        <v>4.2578810920293482E-2</v>
      </c>
      <c r="I8114" s="27">
        <v>7.6230159200006961E-2</v>
      </c>
      <c r="J8114" s="27">
        <v>0.12246857827958969</v>
      </c>
      <c r="K8114" s="27">
        <v>0.10928017633221362</v>
      </c>
      <c r="L8114" s="27">
        <v>0.1345317449212842</v>
      </c>
      <c r="M8114" s="27">
        <v>1.3807490858636617E-2</v>
      </c>
      <c r="N8114" s="27">
        <v>2.2282643471248968E-2</v>
      </c>
      <c r="O8114" s="27">
        <v>0</v>
      </c>
      <c r="P8114" s="27">
        <v>0</v>
      </c>
      <c r="Q8114" s="27">
        <v>0</v>
      </c>
      <c r="R8114" s="27">
        <v>0</v>
      </c>
      <c r="S8114" s="27">
        <v>0</v>
      </c>
      <c r="T8114" s="27">
        <v>0</v>
      </c>
      <c r="U8114" s="27">
        <v>0</v>
      </c>
      <c r="V8114" s="27">
        <v>0</v>
      </c>
      <c r="W8114" s="27">
        <v>0</v>
      </c>
      <c r="X8114" s="27">
        <v>0</v>
      </c>
      <c r="Y8114" s="27">
        <v>0</v>
      </c>
      <c r="Z8114" s="27">
        <v>0</v>
      </c>
      <c r="AA8114" s="27">
        <v>0</v>
      </c>
      <c r="AB8114" s="27">
        <v>0</v>
      </c>
      <c r="AC8114" s="27">
        <v>0</v>
      </c>
      <c r="AD8114" s="27">
        <v>0</v>
      </c>
      <c r="AE8114" s="27">
        <v>0</v>
      </c>
      <c r="AF8114" s="27">
        <v>0</v>
      </c>
      <c r="AG8114" s="27">
        <v>0</v>
      </c>
      <c r="AH8114" s="27">
        <v>0</v>
      </c>
      <c r="AI8114" s="27">
        <v>0</v>
      </c>
      <c r="AK8114" s="29">
        <f t="shared" si="126"/>
        <v>2.0307954615238842E-2</v>
      </c>
    </row>
    <row r="8115" spans="1:37" x14ac:dyDescent="0.25">
      <c r="A8115">
        <v>8113</v>
      </c>
      <c r="B8115" s="1">
        <v>1.2699999999999999E-2</v>
      </c>
      <c r="C8115" s="1">
        <v>-4.0822077601338706E-4</v>
      </c>
      <c r="D8115" s="27">
        <v>0.19427121950101242</v>
      </c>
      <c r="E8115" s="27">
        <v>3.5077064000523218E-2</v>
      </c>
      <c r="F8115" s="27">
        <v>0.19542495494897627</v>
      </c>
      <c r="G8115" s="27">
        <v>5.3612776743532785E-2</v>
      </c>
      <c r="H8115" s="27">
        <v>0.1249568424875481</v>
      </c>
      <c r="I8115" s="27">
        <v>9.9446408297053743E-2</v>
      </c>
      <c r="J8115" s="27">
        <v>5.3373066967312741E-2</v>
      </c>
      <c r="K8115" s="27">
        <v>0.11393922662458038</v>
      </c>
      <c r="L8115" s="27">
        <v>3.1585371356906193E-2</v>
      </c>
      <c r="M8115" s="27">
        <v>4.1021224056918423E-2</v>
      </c>
      <c r="N8115" s="27">
        <v>5.7291845015635834E-2</v>
      </c>
      <c r="O8115" s="27">
        <v>0</v>
      </c>
      <c r="P8115" s="27">
        <v>0</v>
      </c>
      <c r="Q8115" s="27">
        <v>0</v>
      </c>
      <c r="R8115" s="27">
        <v>0</v>
      </c>
      <c r="S8115" s="27">
        <v>0</v>
      </c>
      <c r="T8115" s="27">
        <v>0</v>
      </c>
      <c r="U8115" s="27">
        <v>0</v>
      </c>
      <c r="V8115" s="27">
        <v>0</v>
      </c>
      <c r="W8115" s="27">
        <v>0</v>
      </c>
      <c r="X8115" s="27">
        <v>0</v>
      </c>
      <c r="Y8115" s="27">
        <v>0</v>
      </c>
      <c r="Z8115" s="27">
        <v>0</v>
      </c>
      <c r="AA8115" s="27">
        <v>0</v>
      </c>
      <c r="AB8115" s="27">
        <v>0</v>
      </c>
      <c r="AC8115" s="27">
        <v>0</v>
      </c>
      <c r="AD8115" s="27">
        <v>0</v>
      </c>
      <c r="AE8115" s="27">
        <v>0</v>
      </c>
      <c r="AF8115" s="27">
        <v>0</v>
      </c>
      <c r="AG8115" s="27">
        <v>0</v>
      </c>
      <c r="AH8115" s="27">
        <v>0</v>
      </c>
      <c r="AI8115" s="27">
        <v>0</v>
      </c>
      <c r="AK8115" s="29">
        <f t="shared" si="126"/>
        <v>-3.2143368190030476E-2</v>
      </c>
    </row>
    <row r="8116" spans="1:37" x14ac:dyDescent="0.25">
      <c r="A8116">
        <v>8114</v>
      </c>
      <c r="B8116" s="1">
        <v>1.6E-2</v>
      </c>
      <c r="C8116" s="1">
        <v>6.8351328873023337E-4</v>
      </c>
      <c r="D8116" s="27">
        <v>4.0062390564922355E-2</v>
      </c>
      <c r="E8116" s="27">
        <v>0.31015053758163114</v>
      </c>
      <c r="F8116" s="27">
        <v>5.1572098667860534E-2</v>
      </c>
      <c r="G8116" s="27">
        <v>2.4793192245383133E-2</v>
      </c>
      <c r="H8116" s="27">
        <v>3.6438253832303168E-2</v>
      </c>
      <c r="I8116" s="27">
        <v>4.2537894225958751E-2</v>
      </c>
      <c r="J8116" s="27">
        <v>1.4160265206361326E-2</v>
      </c>
      <c r="K8116" s="27">
        <v>2.2562111958092401E-4</v>
      </c>
      <c r="L8116" s="27">
        <v>7.7794555085269085E-2</v>
      </c>
      <c r="M8116" s="27">
        <v>0.24335452674154576</v>
      </c>
      <c r="N8116" s="27">
        <v>0.15891066472918375</v>
      </c>
      <c r="O8116" s="27">
        <v>0</v>
      </c>
      <c r="P8116" s="27">
        <v>0</v>
      </c>
      <c r="Q8116" s="27">
        <v>0</v>
      </c>
      <c r="R8116" s="27">
        <v>0</v>
      </c>
      <c r="S8116" s="27">
        <v>0</v>
      </c>
      <c r="T8116" s="27">
        <v>0</v>
      </c>
      <c r="U8116" s="27">
        <v>0</v>
      </c>
      <c r="V8116" s="27">
        <v>0</v>
      </c>
      <c r="W8116" s="27">
        <v>0</v>
      </c>
      <c r="X8116" s="27">
        <v>0</v>
      </c>
      <c r="Y8116" s="27">
        <v>0</v>
      </c>
      <c r="Z8116" s="27">
        <v>0</v>
      </c>
      <c r="AA8116" s="27">
        <v>0</v>
      </c>
      <c r="AB8116" s="27">
        <v>0</v>
      </c>
      <c r="AC8116" s="27">
        <v>0</v>
      </c>
      <c r="AD8116" s="27">
        <v>0</v>
      </c>
      <c r="AE8116" s="27">
        <v>0</v>
      </c>
      <c r="AF8116" s="27">
        <v>0</v>
      </c>
      <c r="AG8116" s="27">
        <v>0</v>
      </c>
      <c r="AH8116" s="27">
        <v>0</v>
      </c>
      <c r="AI8116" s="27">
        <v>0</v>
      </c>
      <c r="AK8116" s="29">
        <f t="shared" si="126"/>
        <v>4.2719580545639582E-2</v>
      </c>
    </row>
    <row r="8117" spans="1:37" x14ac:dyDescent="0.25">
      <c r="A8117">
        <v>8115</v>
      </c>
      <c r="B8117" s="1">
        <v>1.2500000000000001E-2</v>
      </c>
      <c r="C8117" s="1">
        <v>2.5863820325195883E-4</v>
      </c>
      <c r="D8117" s="27">
        <v>0.10865751986159117</v>
      </c>
      <c r="E8117" s="27">
        <v>0.17542587107922838</v>
      </c>
      <c r="F8117" s="27">
        <v>7.7581177494991424E-2</v>
      </c>
      <c r="G8117" s="27">
        <v>5.5386368720623004E-2</v>
      </c>
      <c r="H8117" s="27">
        <v>0.16676734113537559</v>
      </c>
      <c r="I8117" s="27">
        <v>9.5246724513459127E-2</v>
      </c>
      <c r="J8117" s="27">
        <v>1.7985090309622399E-2</v>
      </c>
      <c r="K8117" s="27">
        <v>1.3032312767748203E-3</v>
      </c>
      <c r="L8117" s="27">
        <v>1.388324671982088E-2</v>
      </c>
      <c r="M8117" s="27">
        <v>0.18898296644901075</v>
      </c>
      <c r="N8117" s="27">
        <v>9.8780462439502392E-2</v>
      </c>
      <c r="O8117" s="27">
        <v>0</v>
      </c>
      <c r="P8117" s="27">
        <v>0</v>
      </c>
      <c r="Q8117" s="27">
        <v>0</v>
      </c>
      <c r="R8117" s="27">
        <v>0</v>
      </c>
      <c r="S8117" s="27">
        <v>0</v>
      </c>
      <c r="T8117" s="27">
        <v>0</v>
      </c>
      <c r="U8117" s="27">
        <v>0</v>
      </c>
      <c r="V8117" s="27">
        <v>0</v>
      </c>
      <c r="W8117" s="27">
        <v>0</v>
      </c>
      <c r="X8117" s="27">
        <v>0</v>
      </c>
      <c r="Y8117" s="27">
        <v>0</v>
      </c>
      <c r="Z8117" s="27">
        <v>0</v>
      </c>
      <c r="AA8117" s="27">
        <v>0</v>
      </c>
      <c r="AB8117" s="27">
        <v>0</v>
      </c>
      <c r="AC8117" s="27">
        <v>0</v>
      </c>
      <c r="AD8117" s="27">
        <v>0</v>
      </c>
      <c r="AE8117" s="27">
        <v>0</v>
      </c>
      <c r="AF8117" s="27">
        <v>0</v>
      </c>
      <c r="AG8117" s="27">
        <v>0</v>
      </c>
      <c r="AH8117" s="27">
        <v>0</v>
      </c>
      <c r="AI8117" s="27">
        <v>0</v>
      </c>
      <c r="AK8117" s="29">
        <f t="shared" si="126"/>
        <v>2.0691056260156705E-2</v>
      </c>
    </row>
    <row r="8118" spans="1:37" x14ac:dyDescent="0.25">
      <c r="A8118">
        <v>8116</v>
      </c>
      <c r="B8118" s="1">
        <v>1.3299999999999999E-2</v>
      </c>
      <c r="C8118" s="1">
        <v>1.4440791796174065E-4</v>
      </c>
      <c r="D8118" s="27">
        <v>0.16747226223771633</v>
      </c>
      <c r="E8118" s="27">
        <v>0.15437457006310829</v>
      </c>
      <c r="F8118" s="27">
        <v>8.4190880018748207E-2</v>
      </c>
      <c r="G8118" s="27">
        <v>5.3494649765939845E-2</v>
      </c>
      <c r="H8118" s="27">
        <v>1.9412218870381068E-2</v>
      </c>
      <c r="I8118" s="27">
        <v>0.13183684808827856</v>
      </c>
      <c r="J8118" s="27">
        <v>5.233965693786842E-2</v>
      </c>
      <c r="K8118" s="27">
        <v>6.2184823128307691E-2</v>
      </c>
      <c r="L8118" s="27">
        <v>0.12900177753594752</v>
      </c>
      <c r="M8118" s="27">
        <v>7.1414419050844447E-2</v>
      </c>
      <c r="N8118" s="27">
        <v>7.4277894302859887E-2</v>
      </c>
      <c r="O8118" s="27">
        <v>0</v>
      </c>
      <c r="P8118" s="27">
        <v>0</v>
      </c>
      <c r="Q8118" s="27">
        <v>0</v>
      </c>
      <c r="R8118" s="27">
        <v>0</v>
      </c>
      <c r="S8118" s="27">
        <v>0</v>
      </c>
      <c r="T8118" s="27">
        <v>0</v>
      </c>
      <c r="U8118" s="27">
        <v>0</v>
      </c>
      <c r="V8118" s="27">
        <v>0</v>
      </c>
      <c r="W8118" s="27">
        <v>0</v>
      </c>
      <c r="X8118" s="27">
        <v>0</v>
      </c>
      <c r="Y8118" s="27">
        <v>0</v>
      </c>
      <c r="Z8118" s="27">
        <v>0</v>
      </c>
      <c r="AA8118" s="27">
        <v>0</v>
      </c>
      <c r="AB8118" s="27">
        <v>0</v>
      </c>
      <c r="AC8118" s="27">
        <v>0</v>
      </c>
      <c r="AD8118" s="27">
        <v>0</v>
      </c>
      <c r="AE8118" s="27">
        <v>0</v>
      </c>
      <c r="AF8118" s="27">
        <v>0</v>
      </c>
      <c r="AG8118" s="27">
        <v>0</v>
      </c>
      <c r="AH8118" s="27">
        <v>0</v>
      </c>
      <c r="AI8118" s="27">
        <v>0</v>
      </c>
      <c r="AK8118" s="29">
        <f t="shared" si="126"/>
        <v>1.085773819261208E-2</v>
      </c>
    </row>
    <row r="8119" spans="1:37" x14ac:dyDescent="0.25">
      <c r="A8119">
        <v>8117</v>
      </c>
      <c r="B8119" s="1">
        <v>1.17E-2</v>
      </c>
      <c r="C8119" s="1">
        <v>1.0967214703698147E-4</v>
      </c>
      <c r="D8119" s="27">
        <v>0.14581458150238821</v>
      </c>
      <c r="E8119" s="27">
        <v>6.2940894643442907E-2</v>
      </c>
      <c r="F8119" s="27">
        <v>7.1121845129812448E-3</v>
      </c>
      <c r="G8119" s="27">
        <v>0.14797848898657942</v>
      </c>
      <c r="H8119" s="27">
        <v>5.3447935232866617E-2</v>
      </c>
      <c r="I8119" s="27">
        <v>6.9392451002896594E-2</v>
      </c>
      <c r="J8119" s="27">
        <v>0.12000116077376251</v>
      </c>
      <c r="K8119" s="27">
        <v>0.10956772136141686</v>
      </c>
      <c r="L8119" s="27">
        <v>0.17270880686484624</v>
      </c>
      <c r="M8119" s="27">
        <v>5.545509766309023E-2</v>
      </c>
      <c r="N8119" s="27">
        <v>5.558067745572913E-2</v>
      </c>
      <c r="O8119" s="27">
        <v>0</v>
      </c>
      <c r="P8119" s="27">
        <v>0</v>
      </c>
      <c r="Q8119" s="27">
        <v>0</v>
      </c>
      <c r="R8119" s="27">
        <v>0</v>
      </c>
      <c r="S8119" s="27">
        <v>0</v>
      </c>
      <c r="T8119" s="27">
        <v>0</v>
      </c>
      <c r="U8119" s="27">
        <v>0</v>
      </c>
      <c r="V8119" s="27">
        <v>0</v>
      </c>
      <c r="W8119" s="27">
        <v>0</v>
      </c>
      <c r="X8119" s="27">
        <v>0</v>
      </c>
      <c r="Y8119" s="27">
        <v>0</v>
      </c>
      <c r="Z8119" s="27">
        <v>0</v>
      </c>
      <c r="AA8119" s="27">
        <v>0</v>
      </c>
      <c r="AB8119" s="27">
        <v>0</v>
      </c>
      <c r="AC8119" s="27">
        <v>0</v>
      </c>
      <c r="AD8119" s="27">
        <v>0</v>
      </c>
      <c r="AE8119" s="27">
        <v>0</v>
      </c>
      <c r="AF8119" s="27">
        <v>0</v>
      </c>
      <c r="AG8119" s="27">
        <v>0</v>
      </c>
      <c r="AH8119" s="27">
        <v>0</v>
      </c>
      <c r="AI8119" s="27">
        <v>0</v>
      </c>
      <c r="AK8119" s="29">
        <f t="shared" si="126"/>
        <v>9.3736877809385867E-3</v>
      </c>
    </row>
    <row r="8120" spans="1:37" x14ac:dyDescent="0.25">
      <c r="A8120">
        <v>8118</v>
      </c>
      <c r="B8120" s="1">
        <v>1.2500000000000001E-2</v>
      </c>
      <c r="C8120" s="1">
        <v>-2.0259976357916932E-4</v>
      </c>
      <c r="D8120" s="27">
        <v>0.12994053351303098</v>
      </c>
      <c r="E8120" s="27">
        <v>6.1580330957615982E-2</v>
      </c>
      <c r="F8120" s="27">
        <v>0.10304816947058149</v>
      </c>
      <c r="G8120" s="27">
        <v>0.1125047503215123</v>
      </c>
      <c r="H8120" s="27">
        <v>0.14213467599715629</v>
      </c>
      <c r="I8120" s="27">
        <v>2.9816203537178583E-3</v>
      </c>
      <c r="J8120" s="27">
        <v>6.5031013110912042E-2</v>
      </c>
      <c r="K8120" s="27">
        <v>0.1814255347130723</v>
      </c>
      <c r="L8120" s="27">
        <v>0.11964125259201114</v>
      </c>
      <c r="M8120" s="27">
        <v>4.7174257093096576E-2</v>
      </c>
      <c r="N8120" s="27">
        <v>3.4537861877293186E-2</v>
      </c>
      <c r="O8120" s="27">
        <v>0</v>
      </c>
      <c r="P8120" s="27">
        <v>0</v>
      </c>
      <c r="Q8120" s="27">
        <v>0</v>
      </c>
      <c r="R8120" s="27">
        <v>0</v>
      </c>
      <c r="S8120" s="27">
        <v>0</v>
      </c>
      <c r="T8120" s="27">
        <v>0</v>
      </c>
      <c r="U8120" s="27">
        <v>0</v>
      </c>
      <c r="V8120" s="27">
        <v>0</v>
      </c>
      <c r="W8120" s="27">
        <v>0</v>
      </c>
      <c r="X8120" s="27">
        <v>0</v>
      </c>
      <c r="Y8120" s="27">
        <v>0</v>
      </c>
      <c r="Z8120" s="27">
        <v>0</v>
      </c>
      <c r="AA8120" s="27">
        <v>0</v>
      </c>
      <c r="AB8120" s="27">
        <v>0</v>
      </c>
      <c r="AC8120" s="27">
        <v>0</v>
      </c>
      <c r="AD8120" s="27">
        <v>0</v>
      </c>
      <c r="AE8120" s="27">
        <v>0</v>
      </c>
      <c r="AF8120" s="27">
        <v>0</v>
      </c>
      <c r="AG8120" s="27">
        <v>0</v>
      </c>
      <c r="AH8120" s="27">
        <v>0</v>
      </c>
      <c r="AI8120" s="27">
        <v>0</v>
      </c>
      <c r="AK8120" s="29">
        <f t="shared" si="126"/>
        <v>-1.6207981086333544E-2</v>
      </c>
    </row>
    <row r="8121" spans="1:37" x14ac:dyDescent="0.25">
      <c r="A8121">
        <v>8119</v>
      </c>
      <c r="B8121" s="1">
        <v>1.09E-2</v>
      </c>
      <c r="C8121" s="1">
        <v>1.8385200728996944E-4</v>
      </c>
      <c r="D8121" s="27">
        <v>6.1776791250652094E-2</v>
      </c>
      <c r="E8121" s="27">
        <v>5.5946825908024578E-2</v>
      </c>
      <c r="F8121" s="27">
        <v>5.9988499799225924E-3</v>
      </c>
      <c r="G8121" s="27">
        <v>0.18063784871060609</v>
      </c>
      <c r="H8121" s="27">
        <v>4.7741687514806737E-2</v>
      </c>
      <c r="I8121" s="27">
        <v>7.9021783675357019E-2</v>
      </c>
      <c r="J8121" s="27">
        <v>0.11961272340983375</v>
      </c>
      <c r="K8121" s="27">
        <v>8.5861626583279699E-2</v>
      </c>
      <c r="L8121" s="27">
        <v>0.18129358271644871</v>
      </c>
      <c r="M8121" s="27">
        <v>8.1514967402954025E-2</v>
      </c>
      <c r="N8121" s="27">
        <v>0.10059331284811454</v>
      </c>
      <c r="O8121" s="27">
        <v>0</v>
      </c>
      <c r="P8121" s="27">
        <v>0</v>
      </c>
      <c r="Q8121" s="27">
        <v>0</v>
      </c>
      <c r="R8121" s="27">
        <v>0</v>
      </c>
      <c r="S8121" s="27">
        <v>0</v>
      </c>
      <c r="T8121" s="27">
        <v>0</v>
      </c>
      <c r="U8121" s="27">
        <v>0</v>
      </c>
      <c r="V8121" s="27">
        <v>0</v>
      </c>
      <c r="W8121" s="27">
        <v>0</v>
      </c>
      <c r="X8121" s="27">
        <v>0</v>
      </c>
      <c r="Y8121" s="27">
        <v>0</v>
      </c>
      <c r="Z8121" s="27">
        <v>0</v>
      </c>
      <c r="AA8121" s="27">
        <v>0</v>
      </c>
      <c r="AB8121" s="27">
        <v>0</v>
      </c>
      <c r="AC8121" s="27">
        <v>0</v>
      </c>
      <c r="AD8121" s="27">
        <v>0</v>
      </c>
      <c r="AE8121" s="27">
        <v>0</v>
      </c>
      <c r="AF8121" s="27">
        <v>0</v>
      </c>
      <c r="AG8121" s="27">
        <v>0</v>
      </c>
      <c r="AH8121" s="27">
        <v>0</v>
      </c>
      <c r="AI8121" s="27">
        <v>0</v>
      </c>
      <c r="AK8121" s="29">
        <f t="shared" si="126"/>
        <v>1.6867156632107288E-2</v>
      </c>
    </row>
    <row r="8122" spans="1:37" x14ac:dyDescent="0.25">
      <c r="A8122">
        <v>8120</v>
      </c>
      <c r="B8122" s="1">
        <v>1.2200000000000001E-2</v>
      </c>
      <c r="C8122" s="1">
        <v>2.0526734880723648E-4</v>
      </c>
      <c r="D8122" s="27">
        <v>3.3831700459821847E-2</v>
      </c>
      <c r="E8122" s="27">
        <v>0.13292946484054791</v>
      </c>
      <c r="F8122" s="27">
        <v>8.3656675279941403E-2</v>
      </c>
      <c r="G8122" s="27">
        <v>4.8550757655024049E-2</v>
      </c>
      <c r="H8122" s="27">
        <v>0.16624429012927536</v>
      </c>
      <c r="I8122" s="27">
        <v>6.3370134888829088E-2</v>
      </c>
      <c r="J8122" s="27">
        <v>0.12900474772532053</v>
      </c>
      <c r="K8122" s="27">
        <v>6.982028785865238E-2</v>
      </c>
      <c r="L8122" s="27">
        <v>5.927871447530169E-2</v>
      </c>
      <c r="M8122" s="27">
        <v>4.7080365453046343E-2</v>
      </c>
      <c r="N8122" s="27">
        <v>0.16623286123423958</v>
      </c>
      <c r="O8122" s="27">
        <v>0</v>
      </c>
      <c r="P8122" s="27">
        <v>0</v>
      </c>
      <c r="Q8122" s="27">
        <v>0</v>
      </c>
      <c r="R8122" s="27">
        <v>0</v>
      </c>
      <c r="S8122" s="27">
        <v>0</v>
      </c>
      <c r="T8122" s="27">
        <v>0</v>
      </c>
      <c r="U8122" s="27">
        <v>0</v>
      </c>
      <c r="V8122" s="27">
        <v>0</v>
      </c>
      <c r="W8122" s="27">
        <v>0</v>
      </c>
      <c r="X8122" s="27">
        <v>0</v>
      </c>
      <c r="Y8122" s="27">
        <v>0</v>
      </c>
      <c r="Z8122" s="27">
        <v>0</v>
      </c>
      <c r="AA8122" s="27">
        <v>0</v>
      </c>
      <c r="AB8122" s="27">
        <v>0</v>
      </c>
      <c r="AC8122" s="27">
        <v>0</v>
      </c>
      <c r="AD8122" s="27">
        <v>0</v>
      </c>
      <c r="AE8122" s="27">
        <v>0</v>
      </c>
      <c r="AF8122" s="27">
        <v>0</v>
      </c>
      <c r="AG8122" s="27">
        <v>0</v>
      </c>
      <c r="AH8122" s="27">
        <v>0</v>
      </c>
      <c r="AI8122" s="27">
        <v>0</v>
      </c>
      <c r="AK8122" s="29">
        <f t="shared" si="126"/>
        <v>1.6825192525183316E-2</v>
      </c>
    </row>
    <row r="8123" spans="1:37" x14ac:dyDescent="0.25">
      <c r="A8123">
        <v>8121</v>
      </c>
      <c r="B8123" s="1">
        <v>1.0200000000000001E-2</v>
      </c>
      <c r="C8123" s="1">
        <v>-4.9851670239293476E-5</v>
      </c>
      <c r="D8123" s="27">
        <v>0.13701662052547445</v>
      </c>
      <c r="E8123" s="27">
        <v>1.9172714544836791E-2</v>
      </c>
      <c r="F8123" s="27">
        <v>4.3965834360766315E-2</v>
      </c>
      <c r="G8123" s="27">
        <v>0.13251947361863861</v>
      </c>
      <c r="H8123" s="27">
        <v>0.19107459009637981</v>
      </c>
      <c r="I8123" s="27">
        <v>5.985159033033375E-2</v>
      </c>
      <c r="J8123" s="27">
        <v>3.0554921934052223E-3</v>
      </c>
      <c r="K8123" s="27">
        <v>8.753823890907507E-2</v>
      </c>
      <c r="L8123" s="27">
        <v>0.1676393807520592</v>
      </c>
      <c r="M8123" s="27">
        <v>9.7808018479996164E-2</v>
      </c>
      <c r="N8123" s="27">
        <v>6.035804618903453E-2</v>
      </c>
      <c r="O8123" s="27">
        <v>0</v>
      </c>
      <c r="P8123" s="27">
        <v>0</v>
      </c>
      <c r="Q8123" s="27">
        <v>0</v>
      </c>
      <c r="R8123" s="27">
        <v>0</v>
      </c>
      <c r="S8123" s="27">
        <v>0</v>
      </c>
      <c r="T8123" s="27">
        <v>0</v>
      </c>
      <c r="U8123" s="27">
        <v>0</v>
      </c>
      <c r="V8123" s="27">
        <v>0</v>
      </c>
      <c r="W8123" s="27">
        <v>0</v>
      </c>
      <c r="X8123" s="27">
        <v>0</v>
      </c>
      <c r="Y8123" s="27">
        <v>0</v>
      </c>
      <c r="Z8123" s="27">
        <v>0</v>
      </c>
      <c r="AA8123" s="27">
        <v>0</v>
      </c>
      <c r="AB8123" s="27">
        <v>0</v>
      </c>
      <c r="AC8123" s="27">
        <v>0</v>
      </c>
      <c r="AD8123" s="27">
        <v>0</v>
      </c>
      <c r="AE8123" s="27">
        <v>0</v>
      </c>
      <c r="AF8123" s="27">
        <v>0</v>
      </c>
      <c r="AG8123" s="27">
        <v>0</v>
      </c>
      <c r="AH8123" s="27">
        <v>0</v>
      </c>
      <c r="AI8123" s="27">
        <v>0</v>
      </c>
      <c r="AK8123" s="29">
        <f t="shared" si="126"/>
        <v>-4.8874186509111246E-3</v>
      </c>
    </row>
    <row r="8124" spans="1:37" x14ac:dyDescent="0.25">
      <c r="A8124">
        <v>8122</v>
      </c>
      <c r="B8124" s="1">
        <v>1.24E-2</v>
      </c>
      <c r="C8124" s="1">
        <v>-4.762505203633003E-5</v>
      </c>
      <c r="D8124" s="27">
        <v>8.4223752859878806E-2</v>
      </c>
      <c r="E8124" s="27">
        <v>6.1673347256468218E-2</v>
      </c>
      <c r="F8124" s="27">
        <v>0.11680558470312823</v>
      </c>
      <c r="G8124" s="27">
        <v>0.15076059809833889</v>
      </c>
      <c r="H8124" s="27">
        <v>1.8247385557638166E-2</v>
      </c>
      <c r="I8124" s="27">
        <v>0.13821903071420963</v>
      </c>
      <c r="J8124" s="27">
        <v>0.15393718153077085</v>
      </c>
      <c r="K8124" s="27">
        <v>7.6579567954987007E-2</v>
      </c>
      <c r="L8124" s="27">
        <v>0.10555331635687464</v>
      </c>
      <c r="M8124" s="27">
        <v>7.9781817001633587E-2</v>
      </c>
      <c r="N8124" s="27">
        <v>1.4218417966071865E-2</v>
      </c>
      <c r="O8124" s="27">
        <v>0</v>
      </c>
      <c r="P8124" s="27">
        <v>0</v>
      </c>
      <c r="Q8124" s="27">
        <v>0</v>
      </c>
      <c r="R8124" s="27">
        <v>0</v>
      </c>
      <c r="S8124" s="27">
        <v>0</v>
      </c>
      <c r="T8124" s="27">
        <v>0</v>
      </c>
      <c r="U8124" s="27">
        <v>0</v>
      </c>
      <c r="V8124" s="27">
        <v>0</v>
      </c>
      <c r="W8124" s="27">
        <v>0</v>
      </c>
      <c r="X8124" s="27">
        <v>0</v>
      </c>
      <c r="Y8124" s="27">
        <v>0</v>
      </c>
      <c r="Z8124" s="27">
        <v>0</v>
      </c>
      <c r="AA8124" s="27">
        <v>0</v>
      </c>
      <c r="AB8124" s="27">
        <v>0</v>
      </c>
      <c r="AC8124" s="27">
        <v>0</v>
      </c>
      <c r="AD8124" s="27">
        <v>0</v>
      </c>
      <c r="AE8124" s="27">
        <v>0</v>
      </c>
      <c r="AF8124" s="27">
        <v>0</v>
      </c>
      <c r="AG8124" s="27">
        <v>0</v>
      </c>
      <c r="AH8124" s="27">
        <v>0</v>
      </c>
      <c r="AI8124" s="27">
        <v>0</v>
      </c>
      <c r="AK8124" s="29">
        <f t="shared" si="126"/>
        <v>-3.8407300029298414E-3</v>
      </c>
    </row>
    <row r="8125" spans="1:37" x14ac:dyDescent="0.25">
      <c r="A8125">
        <v>8123</v>
      </c>
      <c r="B8125" s="1">
        <v>1.37E-2</v>
      </c>
      <c r="C8125" s="1">
        <v>-2.9499853848677431E-4</v>
      </c>
      <c r="D8125" s="27">
        <v>0.17620865481645012</v>
      </c>
      <c r="E8125" s="27">
        <v>5.4870431573146E-2</v>
      </c>
      <c r="F8125" s="27">
        <v>0.10471224731850728</v>
      </c>
      <c r="G8125" s="27">
        <v>2.7920687567108422E-2</v>
      </c>
      <c r="H8125" s="27">
        <v>0.13294825869238611</v>
      </c>
      <c r="I8125" s="27">
        <v>0.20749140626435006</v>
      </c>
      <c r="J8125" s="27">
        <v>7.0471423445285786E-2</v>
      </c>
      <c r="K8125" s="27">
        <v>0.10790732904350128</v>
      </c>
      <c r="L8125" s="27">
        <v>7.1589445176147751E-2</v>
      </c>
      <c r="M8125" s="27">
        <v>5.497916043995737E-3</v>
      </c>
      <c r="N8125" s="27">
        <v>4.0382200059121569E-2</v>
      </c>
      <c r="O8125" s="27">
        <v>0</v>
      </c>
      <c r="P8125" s="27">
        <v>0</v>
      </c>
      <c r="Q8125" s="27">
        <v>0</v>
      </c>
      <c r="R8125" s="27">
        <v>0</v>
      </c>
      <c r="S8125" s="27">
        <v>0</v>
      </c>
      <c r="T8125" s="27">
        <v>0</v>
      </c>
      <c r="U8125" s="27">
        <v>0</v>
      </c>
      <c r="V8125" s="27">
        <v>0</v>
      </c>
      <c r="W8125" s="27">
        <v>0</v>
      </c>
      <c r="X8125" s="27">
        <v>0</v>
      </c>
      <c r="Y8125" s="27">
        <v>0</v>
      </c>
      <c r="Z8125" s="27">
        <v>0</v>
      </c>
      <c r="AA8125" s="27">
        <v>0</v>
      </c>
      <c r="AB8125" s="27">
        <v>0</v>
      </c>
      <c r="AC8125" s="27">
        <v>0</v>
      </c>
      <c r="AD8125" s="27">
        <v>0</v>
      </c>
      <c r="AE8125" s="27">
        <v>0</v>
      </c>
      <c r="AF8125" s="27">
        <v>0</v>
      </c>
      <c r="AG8125" s="27">
        <v>0</v>
      </c>
      <c r="AH8125" s="27">
        <v>0</v>
      </c>
      <c r="AI8125" s="27">
        <v>0</v>
      </c>
      <c r="AK8125" s="29">
        <f t="shared" si="126"/>
        <v>-2.1532740035530972E-2</v>
      </c>
    </row>
    <row r="8126" spans="1:37" x14ac:dyDescent="0.25">
      <c r="A8126">
        <v>8124</v>
      </c>
      <c r="B8126" s="1">
        <v>1.24E-2</v>
      </c>
      <c r="C8126" s="1">
        <v>-8.8304543315695399E-5</v>
      </c>
      <c r="D8126" s="27">
        <v>4.1832734906359616E-2</v>
      </c>
      <c r="E8126" s="27">
        <v>6.7447479245686517E-2</v>
      </c>
      <c r="F8126" s="27">
        <v>0.16303759712402863</v>
      </c>
      <c r="G8126" s="27">
        <v>0.14142005481760309</v>
      </c>
      <c r="H8126" s="27">
        <v>3.193044926958731E-2</v>
      </c>
      <c r="I8126" s="27">
        <v>8.9493837071044094E-2</v>
      </c>
      <c r="J8126" s="27">
        <v>0.1627332537489832</v>
      </c>
      <c r="K8126" s="27">
        <v>8.5848962784145139E-2</v>
      </c>
      <c r="L8126" s="27">
        <v>2.135276716720123E-2</v>
      </c>
      <c r="M8126" s="27">
        <v>3.210604828845507E-2</v>
      </c>
      <c r="N8126" s="27">
        <v>0.16279681557690603</v>
      </c>
      <c r="O8126" s="27">
        <v>0</v>
      </c>
      <c r="P8126" s="27">
        <v>0</v>
      </c>
      <c r="Q8126" s="27">
        <v>0</v>
      </c>
      <c r="R8126" s="27">
        <v>0</v>
      </c>
      <c r="S8126" s="27">
        <v>0</v>
      </c>
      <c r="T8126" s="27">
        <v>0</v>
      </c>
      <c r="U8126" s="27">
        <v>0</v>
      </c>
      <c r="V8126" s="27">
        <v>0</v>
      </c>
      <c r="W8126" s="27">
        <v>0</v>
      </c>
      <c r="X8126" s="27">
        <v>0</v>
      </c>
      <c r="Y8126" s="27">
        <v>0</v>
      </c>
      <c r="Z8126" s="27">
        <v>0</v>
      </c>
      <c r="AA8126" s="27">
        <v>0</v>
      </c>
      <c r="AB8126" s="27">
        <v>0</v>
      </c>
      <c r="AC8126" s="27">
        <v>0</v>
      </c>
      <c r="AD8126" s="27">
        <v>0</v>
      </c>
      <c r="AE8126" s="27">
        <v>0</v>
      </c>
      <c r="AF8126" s="27">
        <v>0</v>
      </c>
      <c r="AG8126" s="27">
        <v>0</v>
      </c>
      <c r="AH8126" s="27">
        <v>0</v>
      </c>
      <c r="AI8126" s="27">
        <v>0</v>
      </c>
      <c r="AK8126" s="29">
        <f t="shared" si="126"/>
        <v>-7.1213341383625324E-3</v>
      </c>
    </row>
    <row r="8127" spans="1:37" x14ac:dyDescent="0.25">
      <c r="A8127">
        <v>8125</v>
      </c>
      <c r="B8127" s="1">
        <v>9.7999999999999997E-3</v>
      </c>
      <c r="C8127" s="1">
        <v>1.5550191158575556E-4</v>
      </c>
      <c r="D8127" s="27">
        <v>0.13983641839889868</v>
      </c>
      <c r="E8127" s="27">
        <v>5.1218827187961946E-2</v>
      </c>
      <c r="F8127" s="27">
        <v>0.13873910222369229</v>
      </c>
      <c r="G8127" s="27">
        <v>0.10936947307167252</v>
      </c>
      <c r="H8127" s="27">
        <v>3.7839383819949689E-2</v>
      </c>
      <c r="I8127" s="27">
        <v>3.3652021452265181E-2</v>
      </c>
      <c r="J8127" s="27">
        <v>0.14730804571281703</v>
      </c>
      <c r="K8127" s="27">
        <v>7.7533248776684169E-3</v>
      </c>
      <c r="L8127" s="27">
        <v>0.11701556780959817</v>
      </c>
      <c r="M8127" s="27">
        <v>0.14497073988693435</v>
      </c>
      <c r="N8127" s="27">
        <v>7.2297095558541594E-2</v>
      </c>
      <c r="O8127" s="27">
        <v>0</v>
      </c>
      <c r="P8127" s="27">
        <v>0</v>
      </c>
      <c r="Q8127" s="27">
        <v>0</v>
      </c>
      <c r="R8127" s="27">
        <v>0</v>
      </c>
      <c r="S8127" s="27">
        <v>0</v>
      </c>
      <c r="T8127" s="27">
        <v>0</v>
      </c>
      <c r="U8127" s="27">
        <v>0</v>
      </c>
      <c r="V8127" s="27">
        <v>0</v>
      </c>
      <c r="W8127" s="27">
        <v>0</v>
      </c>
      <c r="X8127" s="27">
        <v>0</v>
      </c>
      <c r="Y8127" s="27">
        <v>0</v>
      </c>
      <c r="Z8127" s="27">
        <v>0</v>
      </c>
      <c r="AA8127" s="27">
        <v>0</v>
      </c>
      <c r="AB8127" s="27">
        <v>0</v>
      </c>
      <c r="AC8127" s="27">
        <v>0</v>
      </c>
      <c r="AD8127" s="27">
        <v>0</v>
      </c>
      <c r="AE8127" s="27">
        <v>0</v>
      </c>
      <c r="AF8127" s="27">
        <v>0</v>
      </c>
      <c r="AG8127" s="27">
        <v>0</v>
      </c>
      <c r="AH8127" s="27">
        <v>0</v>
      </c>
      <c r="AI8127" s="27">
        <v>0</v>
      </c>
      <c r="AK8127" s="29">
        <f t="shared" si="126"/>
        <v>1.5867541998546487E-2</v>
      </c>
    </row>
    <row r="8128" spans="1:37" x14ac:dyDescent="0.25">
      <c r="A8128">
        <v>8126</v>
      </c>
      <c r="B8128" s="1">
        <v>1.17E-2</v>
      </c>
      <c r="C8128" s="1">
        <v>-3.4996628128182276E-4</v>
      </c>
      <c r="D8128" s="27">
        <v>1.3010593534825629E-2</v>
      </c>
      <c r="E8128" s="27">
        <v>3.6918183577122753E-2</v>
      </c>
      <c r="F8128" s="27">
        <v>7.3714850387378572E-2</v>
      </c>
      <c r="G8128" s="27">
        <v>7.9461175507959628E-2</v>
      </c>
      <c r="H8128" s="27">
        <v>8.4189682936633772E-2</v>
      </c>
      <c r="I8128" s="27">
        <v>0.14726683581941588</v>
      </c>
      <c r="J8128" s="27">
        <v>3.9028615354656029E-2</v>
      </c>
      <c r="K8128" s="27">
        <v>0.17996444895563471</v>
      </c>
      <c r="L8128" s="27">
        <v>7.8985749306298259E-2</v>
      </c>
      <c r="M8128" s="27">
        <v>0.1097869772459016</v>
      </c>
      <c r="N8128" s="27">
        <v>0.15767288737417318</v>
      </c>
      <c r="O8128" s="27">
        <v>0</v>
      </c>
      <c r="P8128" s="27">
        <v>0</v>
      </c>
      <c r="Q8128" s="27">
        <v>0</v>
      </c>
      <c r="R8128" s="27">
        <v>0</v>
      </c>
      <c r="S8128" s="27">
        <v>0</v>
      </c>
      <c r="T8128" s="27">
        <v>0</v>
      </c>
      <c r="U8128" s="27">
        <v>0</v>
      </c>
      <c r="V8128" s="27">
        <v>0</v>
      </c>
      <c r="W8128" s="27">
        <v>0</v>
      </c>
      <c r="X8128" s="27">
        <v>0</v>
      </c>
      <c r="Y8128" s="27">
        <v>0</v>
      </c>
      <c r="Z8128" s="27">
        <v>0</v>
      </c>
      <c r="AA8128" s="27">
        <v>0</v>
      </c>
      <c r="AB8128" s="27">
        <v>0</v>
      </c>
      <c r="AC8128" s="27">
        <v>0</v>
      </c>
      <c r="AD8128" s="27">
        <v>0</v>
      </c>
      <c r="AE8128" s="27">
        <v>0</v>
      </c>
      <c r="AF8128" s="27">
        <v>0</v>
      </c>
      <c r="AG8128" s="27">
        <v>0</v>
      </c>
      <c r="AH8128" s="27">
        <v>0</v>
      </c>
      <c r="AI8128" s="27">
        <v>0</v>
      </c>
      <c r="AK8128" s="29">
        <f t="shared" si="126"/>
        <v>-2.9911647972805364E-2</v>
      </c>
    </row>
    <row r="8129" spans="1:37" x14ac:dyDescent="0.25">
      <c r="A8129">
        <v>8127</v>
      </c>
      <c r="B8129" s="1">
        <v>1.43E-2</v>
      </c>
      <c r="C8129" s="1">
        <v>-8.4875324760752446E-5</v>
      </c>
      <c r="D8129" s="27">
        <v>1.8548228245738773E-2</v>
      </c>
      <c r="E8129" s="27">
        <v>0.1498467651974125</v>
      </c>
      <c r="F8129" s="27">
        <v>9.8392017440607923E-2</v>
      </c>
      <c r="G8129" s="27">
        <v>0.16501330334505365</v>
      </c>
      <c r="H8129" s="27">
        <v>1.4213300937624025E-2</v>
      </c>
      <c r="I8129" s="27">
        <v>2.3332858055368666E-2</v>
      </c>
      <c r="J8129" s="27">
        <v>6.4576969784374771E-2</v>
      </c>
      <c r="K8129" s="27">
        <v>0.19041271778467114</v>
      </c>
      <c r="L8129" s="27">
        <v>2.7541613027276771E-2</v>
      </c>
      <c r="M8129" s="27">
        <v>8.5648665719191552E-2</v>
      </c>
      <c r="N8129" s="27">
        <v>0.16247356046268041</v>
      </c>
      <c r="O8129" s="27">
        <v>0</v>
      </c>
      <c r="P8129" s="27">
        <v>0</v>
      </c>
      <c r="Q8129" s="27">
        <v>0</v>
      </c>
      <c r="R8129" s="27">
        <v>0</v>
      </c>
      <c r="S8129" s="27">
        <v>0</v>
      </c>
      <c r="T8129" s="27">
        <v>0</v>
      </c>
      <c r="U8129" s="27">
        <v>0</v>
      </c>
      <c r="V8129" s="27">
        <v>0</v>
      </c>
      <c r="W8129" s="27">
        <v>0</v>
      </c>
      <c r="X8129" s="27">
        <v>0</v>
      </c>
      <c r="Y8129" s="27">
        <v>0</v>
      </c>
      <c r="Z8129" s="27">
        <v>0</v>
      </c>
      <c r="AA8129" s="27">
        <v>0</v>
      </c>
      <c r="AB8129" s="27">
        <v>0</v>
      </c>
      <c r="AC8129" s="27">
        <v>0</v>
      </c>
      <c r="AD8129" s="27">
        <v>0</v>
      </c>
      <c r="AE8129" s="27">
        <v>0</v>
      </c>
      <c r="AF8129" s="27">
        <v>0</v>
      </c>
      <c r="AG8129" s="27">
        <v>0</v>
      </c>
      <c r="AH8129" s="27">
        <v>0</v>
      </c>
      <c r="AI8129" s="27">
        <v>0</v>
      </c>
      <c r="AK8129" s="29">
        <f t="shared" si="126"/>
        <v>-5.9353373958568141E-3</v>
      </c>
    </row>
    <row r="8130" spans="1:37" x14ac:dyDescent="0.25">
      <c r="A8130">
        <v>8128</v>
      </c>
      <c r="B8130" s="1">
        <v>1.18E-2</v>
      </c>
      <c r="C8130" s="1">
        <v>-1.9539800429061978E-4</v>
      </c>
      <c r="D8130" s="27">
        <v>7.0205059162996214E-2</v>
      </c>
      <c r="E8130" s="27">
        <v>3.4151065174751506E-2</v>
      </c>
      <c r="F8130" s="27">
        <v>0.13656027513518607</v>
      </c>
      <c r="G8130" s="27">
        <v>0.12567113069849589</v>
      </c>
      <c r="H8130" s="27">
        <v>4.2460248699050858E-2</v>
      </c>
      <c r="I8130" s="27">
        <v>5.7102325691391169E-2</v>
      </c>
      <c r="J8130" s="27">
        <v>0.18173292826066934</v>
      </c>
      <c r="K8130" s="27">
        <v>0.12573355586295504</v>
      </c>
      <c r="L8130" s="27">
        <v>2.6603819066505812E-2</v>
      </c>
      <c r="M8130" s="27">
        <v>0.11071646076916644</v>
      </c>
      <c r="N8130" s="27">
        <v>8.9063131478831631E-2</v>
      </c>
      <c r="O8130" s="27">
        <v>0</v>
      </c>
      <c r="P8130" s="27">
        <v>0</v>
      </c>
      <c r="Q8130" s="27">
        <v>0</v>
      </c>
      <c r="R8130" s="27">
        <v>0</v>
      </c>
      <c r="S8130" s="27">
        <v>0</v>
      </c>
      <c r="T8130" s="27">
        <v>0</v>
      </c>
      <c r="U8130" s="27">
        <v>0</v>
      </c>
      <c r="V8130" s="27">
        <v>0</v>
      </c>
      <c r="W8130" s="27">
        <v>0</v>
      </c>
      <c r="X8130" s="27">
        <v>0</v>
      </c>
      <c r="Y8130" s="27">
        <v>0</v>
      </c>
      <c r="Z8130" s="27">
        <v>0</v>
      </c>
      <c r="AA8130" s="27">
        <v>0</v>
      </c>
      <c r="AB8130" s="27">
        <v>0</v>
      </c>
      <c r="AC8130" s="27">
        <v>0</v>
      </c>
      <c r="AD8130" s="27">
        <v>0</v>
      </c>
      <c r="AE8130" s="27">
        <v>0</v>
      </c>
      <c r="AF8130" s="27">
        <v>0</v>
      </c>
      <c r="AG8130" s="27">
        <v>0</v>
      </c>
      <c r="AH8130" s="27">
        <v>0</v>
      </c>
      <c r="AI8130" s="27">
        <v>0</v>
      </c>
      <c r="AK8130" s="29">
        <f t="shared" si="126"/>
        <v>-1.6559152905984729E-2</v>
      </c>
    </row>
    <row r="8131" spans="1:37" x14ac:dyDescent="0.25">
      <c r="A8131">
        <v>8129</v>
      </c>
      <c r="B8131" s="1">
        <v>0.01</v>
      </c>
      <c r="C8131" s="1">
        <v>-1.3716269984454001E-4</v>
      </c>
      <c r="D8131" s="27">
        <v>2.1555680909896093E-2</v>
      </c>
      <c r="E8131" s="27">
        <v>1.010590975036256E-2</v>
      </c>
      <c r="F8131" s="27">
        <v>0.13666418396407307</v>
      </c>
      <c r="G8131" s="27">
        <v>0.11583169369122298</v>
      </c>
      <c r="H8131" s="27">
        <v>0.14572862867810377</v>
      </c>
      <c r="I8131" s="27">
        <v>0.14559336513693569</v>
      </c>
      <c r="J8131" s="27">
        <v>2.5021110340849095E-2</v>
      </c>
      <c r="K8131" s="27">
        <v>4.5181749008580942E-2</v>
      </c>
      <c r="L8131" s="27">
        <v>0.13478461738681277</v>
      </c>
      <c r="M8131" s="27">
        <v>9.9777486944541208E-2</v>
      </c>
      <c r="N8131" s="27">
        <v>0.11975557418862176</v>
      </c>
      <c r="O8131" s="27">
        <v>0</v>
      </c>
      <c r="P8131" s="27">
        <v>0</v>
      </c>
      <c r="Q8131" s="27">
        <v>0</v>
      </c>
      <c r="R8131" s="27">
        <v>0</v>
      </c>
      <c r="S8131" s="27">
        <v>0</v>
      </c>
      <c r="T8131" s="27">
        <v>0</v>
      </c>
      <c r="U8131" s="27">
        <v>0</v>
      </c>
      <c r="V8131" s="27">
        <v>0</v>
      </c>
      <c r="W8131" s="27">
        <v>0</v>
      </c>
      <c r="X8131" s="27">
        <v>0</v>
      </c>
      <c r="Y8131" s="27">
        <v>0</v>
      </c>
      <c r="Z8131" s="27">
        <v>0</v>
      </c>
      <c r="AA8131" s="27">
        <v>0</v>
      </c>
      <c r="AB8131" s="27">
        <v>0</v>
      </c>
      <c r="AC8131" s="27">
        <v>0</v>
      </c>
      <c r="AD8131" s="27">
        <v>0</v>
      </c>
      <c r="AE8131" s="27">
        <v>0</v>
      </c>
      <c r="AF8131" s="27">
        <v>0</v>
      </c>
      <c r="AG8131" s="27">
        <v>0</v>
      </c>
      <c r="AH8131" s="27">
        <v>0</v>
      </c>
      <c r="AI8131" s="27">
        <v>0</v>
      </c>
      <c r="AK8131" s="29">
        <f t="shared" si="126"/>
        <v>-1.3716269984454001E-2</v>
      </c>
    </row>
    <row r="8132" spans="1:37" x14ac:dyDescent="0.25">
      <c r="A8132">
        <v>8130</v>
      </c>
      <c r="B8132" s="1">
        <v>1.34E-2</v>
      </c>
      <c r="C8132" s="1">
        <v>1.9313661573565441E-4</v>
      </c>
      <c r="D8132" s="27">
        <v>0.18058437486174542</v>
      </c>
      <c r="E8132" s="27">
        <v>0.12862948895756104</v>
      </c>
      <c r="F8132" s="27">
        <v>3.848074905907909E-2</v>
      </c>
      <c r="G8132" s="27">
        <v>0.1730796637150393</v>
      </c>
      <c r="H8132" s="27">
        <v>7.5526818753349309E-2</v>
      </c>
      <c r="I8132" s="27">
        <v>1.754345133462815E-2</v>
      </c>
      <c r="J8132" s="27">
        <v>0.14213627056493822</v>
      </c>
      <c r="K8132" s="27">
        <v>7.5728703212692858E-2</v>
      </c>
      <c r="L8132" s="27">
        <v>2.0548018786373856E-2</v>
      </c>
      <c r="M8132" s="27">
        <v>0.11423517892842164</v>
      </c>
      <c r="N8132" s="27">
        <v>3.3507281826170944E-2</v>
      </c>
      <c r="O8132" s="27">
        <v>0</v>
      </c>
      <c r="P8132" s="27">
        <v>0</v>
      </c>
      <c r="Q8132" s="27">
        <v>0</v>
      </c>
      <c r="R8132" s="27">
        <v>0</v>
      </c>
      <c r="S8132" s="27">
        <v>0</v>
      </c>
      <c r="T8132" s="27">
        <v>0</v>
      </c>
      <c r="U8132" s="27">
        <v>0</v>
      </c>
      <c r="V8132" s="27">
        <v>0</v>
      </c>
      <c r="W8132" s="27">
        <v>0</v>
      </c>
      <c r="X8132" s="27">
        <v>0</v>
      </c>
      <c r="Y8132" s="27">
        <v>0</v>
      </c>
      <c r="Z8132" s="27">
        <v>0</v>
      </c>
      <c r="AA8132" s="27">
        <v>0</v>
      </c>
      <c r="AB8132" s="27">
        <v>0</v>
      </c>
      <c r="AC8132" s="27">
        <v>0</v>
      </c>
      <c r="AD8132" s="27">
        <v>0</v>
      </c>
      <c r="AE8132" s="27">
        <v>0</v>
      </c>
      <c r="AF8132" s="27">
        <v>0</v>
      </c>
      <c r="AG8132" s="27">
        <v>0</v>
      </c>
      <c r="AH8132" s="27">
        <v>0</v>
      </c>
      <c r="AI8132" s="27">
        <v>0</v>
      </c>
      <c r="AK8132" s="29">
        <f t="shared" ref="AK8132:AK8195" si="127">C8132/B8132</f>
        <v>1.4413180278780179E-2</v>
      </c>
    </row>
    <row r="8133" spans="1:37" x14ac:dyDescent="0.25">
      <c r="A8133">
        <v>8131</v>
      </c>
      <c r="B8133" s="1">
        <v>0.01</v>
      </c>
      <c r="C8133" s="1">
        <v>-1.3368144971811032E-4</v>
      </c>
      <c r="D8133" s="27">
        <v>0.15452533405355273</v>
      </c>
      <c r="E8133" s="27">
        <v>1.8092920871430031E-2</v>
      </c>
      <c r="F8133" s="27">
        <v>3.0377459015791846E-2</v>
      </c>
      <c r="G8133" s="27">
        <v>6.6812785411441936E-2</v>
      </c>
      <c r="H8133" s="27">
        <v>0.19523079659773065</v>
      </c>
      <c r="I8133" s="27">
        <v>0.10451504463136352</v>
      </c>
      <c r="J8133" s="27">
        <v>1.9732018149955885E-2</v>
      </c>
      <c r="K8133" s="27">
        <v>7.3632903962847357E-2</v>
      </c>
      <c r="L8133" s="27">
        <v>3.8077858326332842E-2</v>
      </c>
      <c r="M8133" s="27">
        <v>0.1272770301307897</v>
      </c>
      <c r="N8133" s="27">
        <v>0.17172584884876357</v>
      </c>
      <c r="O8133" s="27">
        <v>0</v>
      </c>
      <c r="P8133" s="27">
        <v>0</v>
      </c>
      <c r="Q8133" s="27">
        <v>0</v>
      </c>
      <c r="R8133" s="27">
        <v>0</v>
      </c>
      <c r="S8133" s="27">
        <v>0</v>
      </c>
      <c r="T8133" s="27">
        <v>0</v>
      </c>
      <c r="U8133" s="27">
        <v>0</v>
      </c>
      <c r="V8133" s="27">
        <v>0</v>
      </c>
      <c r="W8133" s="27">
        <v>0</v>
      </c>
      <c r="X8133" s="27">
        <v>0</v>
      </c>
      <c r="Y8133" s="27">
        <v>0</v>
      </c>
      <c r="Z8133" s="27">
        <v>0</v>
      </c>
      <c r="AA8133" s="27">
        <v>0</v>
      </c>
      <c r="AB8133" s="27">
        <v>0</v>
      </c>
      <c r="AC8133" s="27">
        <v>0</v>
      </c>
      <c r="AD8133" s="27">
        <v>0</v>
      </c>
      <c r="AE8133" s="27">
        <v>0</v>
      </c>
      <c r="AF8133" s="27">
        <v>0</v>
      </c>
      <c r="AG8133" s="27">
        <v>0</v>
      </c>
      <c r="AH8133" s="27">
        <v>0</v>
      </c>
      <c r="AI8133" s="27">
        <v>0</v>
      </c>
      <c r="AK8133" s="29">
        <f t="shared" si="127"/>
        <v>-1.3368144971811031E-2</v>
      </c>
    </row>
    <row r="8134" spans="1:37" x14ac:dyDescent="0.25">
      <c r="A8134">
        <v>8132</v>
      </c>
      <c r="B8134" s="1">
        <v>1.47E-2</v>
      </c>
      <c r="C8134" s="1">
        <v>-1.7927599279079191E-4</v>
      </c>
      <c r="D8134" s="27">
        <v>0.12960781924716011</v>
      </c>
      <c r="E8134" s="27">
        <v>9.7876743381694775E-2</v>
      </c>
      <c r="F8134" s="27">
        <v>8.1030077265263123E-2</v>
      </c>
      <c r="G8134" s="27">
        <v>4.7096038910510547E-3</v>
      </c>
      <c r="H8134" s="27">
        <v>2.276583023386684E-2</v>
      </c>
      <c r="I8134" s="27">
        <v>5.3640608006130311E-2</v>
      </c>
      <c r="J8134" s="27">
        <v>0.23989128792205497</v>
      </c>
      <c r="K8134" s="27">
        <v>0.23733440619450696</v>
      </c>
      <c r="L8134" s="27">
        <v>0.10899153649805907</v>
      </c>
      <c r="M8134" s="27">
        <v>1.6352946513242938E-2</v>
      </c>
      <c r="N8134" s="27">
        <v>7.7991408469697716E-3</v>
      </c>
      <c r="O8134" s="27">
        <v>0</v>
      </c>
      <c r="P8134" s="27">
        <v>0</v>
      </c>
      <c r="Q8134" s="27">
        <v>0</v>
      </c>
      <c r="R8134" s="27">
        <v>0</v>
      </c>
      <c r="S8134" s="27">
        <v>0</v>
      </c>
      <c r="T8134" s="27">
        <v>0</v>
      </c>
      <c r="U8134" s="27">
        <v>0</v>
      </c>
      <c r="V8134" s="27">
        <v>0</v>
      </c>
      <c r="W8134" s="27">
        <v>0</v>
      </c>
      <c r="X8134" s="27">
        <v>0</v>
      </c>
      <c r="Y8134" s="27">
        <v>0</v>
      </c>
      <c r="Z8134" s="27">
        <v>0</v>
      </c>
      <c r="AA8134" s="27">
        <v>0</v>
      </c>
      <c r="AB8134" s="27">
        <v>0</v>
      </c>
      <c r="AC8134" s="27">
        <v>0</v>
      </c>
      <c r="AD8134" s="27">
        <v>0</v>
      </c>
      <c r="AE8134" s="27">
        <v>0</v>
      </c>
      <c r="AF8134" s="27">
        <v>0</v>
      </c>
      <c r="AG8134" s="27">
        <v>0</v>
      </c>
      <c r="AH8134" s="27">
        <v>0</v>
      </c>
      <c r="AI8134" s="27">
        <v>0</v>
      </c>
      <c r="AK8134" s="29">
        <f t="shared" si="127"/>
        <v>-1.2195645768081083E-2</v>
      </c>
    </row>
    <row r="8135" spans="1:37" x14ac:dyDescent="0.25">
      <c r="A8135">
        <v>8133</v>
      </c>
      <c r="B8135" s="1">
        <v>1.15E-2</v>
      </c>
      <c r="C8135" s="1">
        <v>-1.5328379175971095E-4</v>
      </c>
      <c r="D8135" s="27">
        <v>0.10998867592991662</v>
      </c>
      <c r="E8135" s="27">
        <v>7.5265511163242607E-2</v>
      </c>
      <c r="F8135" s="27">
        <v>0.18130445823649197</v>
      </c>
      <c r="G8135" s="27">
        <v>3.7255831277915138E-2</v>
      </c>
      <c r="H8135" s="27">
        <v>0.13023083852713505</v>
      </c>
      <c r="I8135" s="27">
        <v>2.2187138356552248E-2</v>
      </c>
      <c r="J8135" s="27">
        <v>7.5497382016522563E-2</v>
      </c>
      <c r="K8135" s="27">
        <v>0.11836604481742785</v>
      </c>
      <c r="L8135" s="27">
        <v>8.4731070759144753E-2</v>
      </c>
      <c r="M8135" s="27">
        <v>5.028774208020248E-2</v>
      </c>
      <c r="N8135" s="27">
        <v>0.11488530683544851</v>
      </c>
      <c r="O8135" s="27">
        <v>0</v>
      </c>
      <c r="P8135" s="27">
        <v>0</v>
      </c>
      <c r="Q8135" s="27">
        <v>0</v>
      </c>
      <c r="R8135" s="27">
        <v>0</v>
      </c>
      <c r="S8135" s="27">
        <v>0</v>
      </c>
      <c r="T8135" s="27">
        <v>0</v>
      </c>
      <c r="U8135" s="27">
        <v>0</v>
      </c>
      <c r="V8135" s="27">
        <v>0</v>
      </c>
      <c r="W8135" s="27">
        <v>0</v>
      </c>
      <c r="X8135" s="27">
        <v>0</v>
      </c>
      <c r="Y8135" s="27">
        <v>0</v>
      </c>
      <c r="Z8135" s="27">
        <v>0</v>
      </c>
      <c r="AA8135" s="27">
        <v>0</v>
      </c>
      <c r="AB8135" s="27">
        <v>0</v>
      </c>
      <c r="AC8135" s="27">
        <v>0</v>
      </c>
      <c r="AD8135" s="27">
        <v>0</v>
      </c>
      <c r="AE8135" s="27">
        <v>0</v>
      </c>
      <c r="AF8135" s="27">
        <v>0</v>
      </c>
      <c r="AG8135" s="27">
        <v>0</v>
      </c>
      <c r="AH8135" s="27">
        <v>0</v>
      </c>
      <c r="AI8135" s="27">
        <v>0</v>
      </c>
      <c r="AK8135" s="29">
        <f t="shared" si="127"/>
        <v>-1.3329025370409649E-2</v>
      </c>
    </row>
    <row r="8136" spans="1:37" x14ac:dyDescent="0.25">
      <c r="A8136">
        <v>8134</v>
      </c>
      <c r="B8136" s="1">
        <v>1.4500000000000001E-2</v>
      </c>
      <c r="C8136" s="1">
        <v>2.6135252354454427E-4</v>
      </c>
      <c r="D8136" s="27">
        <v>4.0058678679537892E-2</v>
      </c>
      <c r="E8136" s="27">
        <v>0.17039332102306196</v>
      </c>
      <c r="F8136" s="27">
        <v>2.2297805793732896E-2</v>
      </c>
      <c r="G8136" s="27">
        <v>0.16154629754482022</v>
      </c>
      <c r="H8136" s="27">
        <v>0.10120988365854594</v>
      </c>
      <c r="I8136" s="27">
        <v>7.3179721169883388E-2</v>
      </c>
      <c r="J8136" s="27">
        <v>0.10815679697777071</v>
      </c>
      <c r="K8136" s="27">
        <v>0.12224159269168529</v>
      </c>
      <c r="L8136" s="27">
        <v>0.14219793753790197</v>
      </c>
      <c r="M8136" s="27">
        <v>2.8315577350463E-2</v>
      </c>
      <c r="N8136" s="27">
        <v>3.0402387572596831E-2</v>
      </c>
      <c r="O8136" s="27">
        <v>0</v>
      </c>
      <c r="P8136" s="27">
        <v>0</v>
      </c>
      <c r="Q8136" s="27">
        <v>0</v>
      </c>
      <c r="R8136" s="27">
        <v>0</v>
      </c>
      <c r="S8136" s="27">
        <v>0</v>
      </c>
      <c r="T8136" s="27">
        <v>0</v>
      </c>
      <c r="U8136" s="27">
        <v>0</v>
      </c>
      <c r="V8136" s="27">
        <v>0</v>
      </c>
      <c r="W8136" s="27">
        <v>0</v>
      </c>
      <c r="X8136" s="27">
        <v>0</v>
      </c>
      <c r="Y8136" s="27">
        <v>0</v>
      </c>
      <c r="Z8136" s="27">
        <v>0</v>
      </c>
      <c r="AA8136" s="27">
        <v>0</v>
      </c>
      <c r="AB8136" s="27">
        <v>0</v>
      </c>
      <c r="AC8136" s="27">
        <v>0</v>
      </c>
      <c r="AD8136" s="27">
        <v>0</v>
      </c>
      <c r="AE8136" s="27">
        <v>0</v>
      </c>
      <c r="AF8136" s="27">
        <v>0</v>
      </c>
      <c r="AG8136" s="27">
        <v>0</v>
      </c>
      <c r="AH8136" s="27">
        <v>0</v>
      </c>
      <c r="AI8136" s="27">
        <v>0</v>
      </c>
      <c r="AK8136" s="29">
        <f t="shared" si="127"/>
        <v>1.8024311968589259E-2</v>
      </c>
    </row>
    <row r="8137" spans="1:37" x14ac:dyDescent="0.25">
      <c r="A8137">
        <v>8135</v>
      </c>
      <c r="B8137" s="1">
        <v>1.1299999999999999E-2</v>
      </c>
      <c r="C8137" s="1">
        <v>3.415055991105565E-4</v>
      </c>
      <c r="D8137" s="27">
        <v>0.15814280079349247</v>
      </c>
      <c r="E8137" s="27">
        <v>0.14550427284633838</v>
      </c>
      <c r="F8137" s="27">
        <v>9.291903525139994E-2</v>
      </c>
      <c r="G8137" s="27">
        <v>4.7998891550596619E-2</v>
      </c>
      <c r="H8137" s="27">
        <v>4.3338071658487735E-2</v>
      </c>
      <c r="I8137" s="27">
        <v>1.0981513596844055E-2</v>
      </c>
      <c r="J8137" s="27">
        <v>9.9905611761462232E-2</v>
      </c>
      <c r="K8137" s="27">
        <v>2.4927090720071564E-2</v>
      </c>
      <c r="L8137" s="27">
        <v>0.10036689135452219</v>
      </c>
      <c r="M8137" s="27">
        <v>0.12021373434995512</v>
      </c>
      <c r="N8137" s="27">
        <v>0.15570208611682973</v>
      </c>
      <c r="O8137" s="27">
        <v>0</v>
      </c>
      <c r="P8137" s="27">
        <v>0</v>
      </c>
      <c r="Q8137" s="27">
        <v>0</v>
      </c>
      <c r="R8137" s="27">
        <v>0</v>
      </c>
      <c r="S8137" s="27">
        <v>0</v>
      </c>
      <c r="T8137" s="27">
        <v>0</v>
      </c>
      <c r="U8137" s="27">
        <v>0</v>
      </c>
      <c r="V8137" s="27">
        <v>0</v>
      </c>
      <c r="W8137" s="27">
        <v>0</v>
      </c>
      <c r="X8137" s="27">
        <v>0</v>
      </c>
      <c r="Y8137" s="27">
        <v>0</v>
      </c>
      <c r="Z8137" s="27">
        <v>0</v>
      </c>
      <c r="AA8137" s="27">
        <v>0</v>
      </c>
      <c r="AB8137" s="27">
        <v>0</v>
      </c>
      <c r="AC8137" s="27">
        <v>0</v>
      </c>
      <c r="AD8137" s="27">
        <v>0</v>
      </c>
      <c r="AE8137" s="27">
        <v>0</v>
      </c>
      <c r="AF8137" s="27">
        <v>0</v>
      </c>
      <c r="AG8137" s="27">
        <v>0</v>
      </c>
      <c r="AH8137" s="27">
        <v>0</v>
      </c>
      <c r="AI8137" s="27">
        <v>0</v>
      </c>
      <c r="AK8137" s="29">
        <f t="shared" si="127"/>
        <v>3.0221734434562525E-2</v>
      </c>
    </row>
    <row r="8138" spans="1:37" x14ac:dyDescent="0.25">
      <c r="A8138">
        <v>8136</v>
      </c>
      <c r="B8138" s="1">
        <v>1.06E-2</v>
      </c>
      <c r="C8138" s="1">
        <v>2.4051341998838533E-4</v>
      </c>
      <c r="D8138" s="27">
        <v>0.14027944453400132</v>
      </c>
      <c r="E8138" s="27">
        <v>8.0835772146532175E-2</v>
      </c>
      <c r="F8138" s="27">
        <v>0.10522127633491972</v>
      </c>
      <c r="G8138" s="27">
        <v>0.14543768159127254</v>
      </c>
      <c r="H8138" s="27">
        <v>3.0590709080716792E-3</v>
      </c>
      <c r="I8138" s="27">
        <v>1.8637732962702609E-2</v>
      </c>
      <c r="J8138" s="27">
        <v>0.13598187221539768</v>
      </c>
      <c r="K8138" s="27">
        <v>3.2123397493665093E-2</v>
      </c>
      <c r="L8138" s="27">
        <v>0.1624009645171608</v>
      </c>
      <c r="M8138" s="27">
        <v>0.13763318606067507</v>
      </c>
      <c r="N8138" s="27">
        <v>3.8389601235601381E-2</v>
      </c>
      <c r="O8138" s="27">
        <v>0</v>
      </c>
      <c r="P8138" s="27">
        <v>0</v>
      </c>
      <c r="Q8138" s="27">
        <v>0</v>
      </c>
      <c r="R8138" s="27">
        <v>0</v>
      </c>
      <c r="S8138" s="27">
        <v>0</v>
      </c>
      <c r="T8138" s="27">
        <v>0</v>
      </c>
      <c r="U8138" s="27">
        <v>0</v>
      </c>
      <c r="V8138" s="27">
        <v>0</v>
      </c>
      <c r="W8138" s="27">
        <v>0</v>
      </c>
      <c r="X8138" s="27">
        <v>0</v>
      </c>
      <c r="Y8138" s="27">
        <v>0</v>
      </c>
      <c r="Z8138" s="27">
        <v>0</v>
      </c>
      <c r="AA8138" s="27">
        <v>0</v>
      </c>
      <c r="AB8138" s="27">
        <v>0</v>
      </c>
      <c r="AC8138" s="27">
        <v>0</v>
      </c>
      <c r="AD8138" s="27">
        <v>0</v>
      </c>
      <c r="AE8138" s="27">
        <v>0</v>
      </c>
      <c r="AF8138" s="27">
        <v>0</v>
      </c>
      <c r="AG8138" s="27">
        <v>0</v>
      </c>
      <c r="AH8138" s="27">
        <v>0</v>
      </c>
      <c r="AI8138" s="27">
        <v>0</v>
      </c>
      <c r="AK8138" s="29">
        <f t="shared" si="127"/>
        <v>2.2689945281923144E-2</v>
      </c>
    </row>
    <row r="8139" spans="1:37" x14ac:dyDescent="0.25">
      <c r="A8139">
        <v>8137</v>
      </c>
      <c r="B8139" s="1">
        <v>1.3899999999999999E-2</v>
      </c>
      <c r="C8139" s="1">
        <v>-3.6699643238522183E-4</v>
      </c>
      <c r="D8139" s="27">
        <v>1.8872800274245172E-3</v>
      </c>
      <c r="E8139" s="27">
        <v>9.9394166862092959E-2</v>
      </c>
      <c r="F8139" s="27">
        <v>0.14476107018996165</v>
      </c>
      <c r="G8139" s="27">
        <v>4.787632395091676E-2</v>
      </c>
      <c r="H8139" s="27">
        <v>1.1404366268744368E-2</v>
      </c>
      <c r="I8139" s="27">
        <v>0.16256445645663972</v>
      </c>
      <c r="J8139" s="27">
        <v>0.1396873120705602</v>
      </c>
      <c r="K8139" s="27">
        <v>0.18789940543419831</v>
      </c>
      <c r="L8139" s="27">
        <v>8.3326412922035374E-3</v>
      </c>
      <c r="M8139" s="27">
        <v>0.14888697749446853</v>
      </c>
      <c r="N8139" s="27">
        <v>4.7305999952789286E-2</v>
      </c>
      <c r="O8139" s="27">
        <v>0</v>
      </c>
      <c r="P8139" s="27">
        <v>0</v>
      </c>
      <c r="Q8139" s="27">
        <v>0</v>
      </c>
      <c r="R8139" s="27">
        <v>0</v>
      </c>
      <c r="S8139" s="27">
        <v>0</v>
      </c>
      <c r="T8139" s="27">
        <v>0</v>
      </c>
      <c r="U8139" s="27">
        <v>0</v>
      </c>
      <c r="V8139" s="27">
        <v>0</v>
      </c>
      <c r="W8139" s="27">
        <v>0</v>
      </c>
      <c r="X8139" s="27">
        <v>0</v>
      </c>
      <c r="Y8139" s="27">
        <v>0</v>
      </c>
      <c r="Z8139" s="27">
        <v>0</v>
      </c>
      <c r="AA8139" s="27">
        <v>0</v>
      </c>
      <c r="AB8139" s="27">
        <v>0</v>
      </c>
      <c r="AC8139" s="27">
        <v>0</v>
      </c>
      <c r="AD8139" s="27">
        <v>0</v>
      </c>
      <c r="AE8139" s="27">
        <v>0</v>
      </c>
      <c r="AF8139" s="27">
        <v>0</v>
      </c>
      <c r="AG8139" s="27">
        <v>0</v>
      </c>
      <c r="AH8139" s="27">
        <v>0</v>
      </c>
      <c r="AI8139" s="27">
        <v>0</v>
      </c>
      <c r="AK8139" s="29">
        <f t="shared" si="127"/>
        <v>-2.6402621034908046E-2</v>
      </c>
    </row>
    <row r="8140" spans="1:37" x14ac:dyDescent="0.25">
      <c r="A8140">
        <v>8138</v>
      </c>
      <c r="B8140" s="1">
        <v>1.18E-2</v>
      </c>
      <c r="C8140" s="1">
        <v>2.2154148248718403E-4</v>
      </c>
      <c r="D8140" s="27">
        <v>0.11848584739238845</v>
      </c>
      <c r="E8140" s="27">
        <v>0.11685453631735596</v>
      </c>
      <c r="F8140" s="27">
        <v>7.9281084791405831E-2</v>
      </c>
      <c r="G8140" s="27">
        <v>0.13403350563252855</v>
      </c>
      <c r="H8140" s="27">
        <v>6.9763108722568246E-2</v>
      </c>
      <c r="I8140" s="27">
        <v>3.160284463141394E-2</v>
      </c>
      <c r="J8140" s="27">
        <v>8.0521452019653925E-2</v>
      </c>
      <c r="K8140" s="27">
        <v>6.4809457188344938E-2</v>
      </c>
      <c r="L8140" s="27">
        <v>0.12959672875788922</v>
      </c>
      <c r="M8140" s="27">
        <v>4.6592241021959899E-2</v>
      </c>
      <c r="N8140" s="27">
        <v>0.12845919352449095</v>
      </c>
      <c r="O8140" s="27">
        <v>0</v>
      </c>
      <c r="P8140" s="27">
        <v>0</v>
      </c>
      <c r="Q8140" s="27">
        <v>0</v>
      </c>
      <c r="R8140" s="27">
        <v>0</v>
      </c>
      <c r="S8140" s="27">
        <v>0</v>
      </c>
      <c r="T8140" s="27">
        <v>0</v>
      </c>
      <c r="U8140" s="27">
        <v>0</v>
      </c>
      <c r="V8140" s="27">
        <v>0</v>
      </c>
      <c r="W8140" s="27">
        <v>0</v>
      </c>
      <c r="X8140" s="27">
        <v>0</v>
      </c>
      <c r="Y8140" s="27">
        <v>0</v>
      </c>
      <c r="Z8140" s="27">
        <v>0</v>
      </c>
      <c r="AA8140" s="27">
        <v>0</v>
      </c>
      <c r="AB8140" s="27">
        <v>0</v>
      </c>
      <c r="AC8140" s="27">
        <v>0</v>
      </c>
      <c r="AD8140" s="27">
        <v>0</v>
      </c>
      <c r="AE8140" s="27">
        <v>0</v>
      </c>
      <c r="AF8140" s="27">
        <v>0</v>
      </c>
      <c r="AG8140" s="27">
        <v>0</v>
      </c>
      <c r="AH8140" s="27">
        <v>0</v>
      </c>
      <c r="AI8140" s="27">
        <v>0</v>
      </c>
      <c r="AK8140" s="29">
        <f t="shared" si="127"/>
        <v>1.8774701905693563E-2</v>
      </c>
    </row>
    <row r="8141" spans="1:37" x14ac:dyDescent="0.25">
      <c r="A8141">
        <v>8139</v>
      </c>
      <c r="B8141" s="1">
        <v>1.18E-2</v>
      </c>
      <c r="C8141" s="1">
        <v>9.0440371423922781E-5</v>
      </c>
      <c r="D8141" s="27">
        <v>0.14115640638958832</v>
      </c>
      <c r="E8141" s="27">
        <v>0.1195800263602565</v>
      </c>
      <c r="F8141" s="27">
        <v>0.13782999091335171</v>
      </c>
      <c r="G8141" s="27">
        <v>0.1292852302222085</v>
      </c>
      <c r="H8141" s="27">
        <v>4.9374013807648269E-2</v>
      </c>
      <c r="I8141" s="27">
        <v>2.366090957450221E-2</v>
      </c>
      <c r="J8141" s="27">
        <v>6.124692068030916E-2</v>
      </c>
      <c r="K8141" s="27">
        <v>4.8426696658130375E-2</v>
      </c>
      <c r="L8141" s="27">
        <v>4.056690671768292E-2</v>
      </c>
      <c r="M8141" s="27">
        <v>0.13496126009111872</v>
      </c>
      <c r="N8141" s="27">
        <v>0.11391163858520321</v>
      </c>
      <c r="O8141" s="27">
        <v>0</v>
      </c>
      <c r="P8141" s="27">
        <v>0</v>
      </c>
      <c r="Q8141" s="27">
        <v>0</v>
      </c>
      <c r="R8141" s="27">
        <v>0</v>
      </c>
      <c r="S8141" s="27">
        <v>0</v>
      </c>
      <c r="T8141" s="27">
        <v>0</v>
      </c>
      <c r="U8141" s="27">
        <v>0</v>
      </c>
      <c r="V8141" s="27">
        <v>0</v>
      </c>
      <c r="W8141" s="27">
        <v>0</v>
      </c>
      <c r="X8141" s="27">
        <v>0</v>
      </c>
      <c r="Y8141" s="27">
        <v>0</v>
      </c>
      <c r="Z8141" s="27">
        <v>0</v>
      </c>
      <c r="AA8141" s="27">
        <v>0</v>
      </c>
      <c r="AB8141" s="27">
        <v>0</v>
      </c>
      <c r="AC8141" s="27">
        <v>0</v>
      </c>
      <c r="AD8141" s="27">
        <v>0</v>
      </c>
      <c r="AE8141" s="27">
        <v>0</v>
      </c>
      <c r="AF8141" s="27">
        <v>0</v>
      </c>
      <c r="AG8141" s="27">
        <v>0</v>
      </c>
      <c r="AH8141" s="27">
        <v>0</v>
      </c>
      <c r="AI8141" s="27">
        <v>0</v>
      </c>
      <c r="AK8141" s="29">
        <f t="shared" si="127"/>
        <v>7.6644382562646423E-3</v>
      </c>
    </row>
    <row r="8142" spans="1:37" x14ac:dyDescent="0.25">
      <c r="A8142">
        <v>8140</v>
      </c>
      <c r="B8142" s="1">
        <v>1.1900000000000001E-2</v>
      </c>
      <c r="C8142" s="1">
        <v>-1.5426286114575256E-4</v>
      </c>
      <c r="D8142" s="27">
        <v>4.6287731435559875E-3</v>
      </c>
      <c r="E8142" s="27">
        <v>6.5482078209007782E-2</v>
      </c>
      <c r="F8142" s="27">
        <v>2.4995309591494496E-2</v>
      </c>
      <c r="G8142" s="27">
        <v>0.11149216612302849</v>
      </c>
      <c r="H8142" s="27">
        <v>2.5987753681316769E-2</v>
      </c>
      <c r="I8142" s="27">
        <v>0.11707370081623127</v>
      </c>
      <c r="J8142" s="27">
        <v>8.9480312556263087E-3</v>
      </c>
      <c r="K8142" s="27">
        <v>0.19891048382534951</v>
      </c>
      <c r="L8142" s="27">
        <v>0.20459791812735711</v>
      </c>
      <c r="M8142" s="27">
        <v>8.1240434562272396E-2</v>
      </c>
      <c r="N8142" s="27">
        <v>0.15664335066475993</v>
      </c>
      <c r="O8142" s="27">
        <v>0</v>
      </c>
      <c r="P8142" s="27">
        <v>0</v>
      </c>
      <c r="Q8142" s="27">
        <v>0</v>
      </c>
      <c r="R8142" s="27">
        <v>0</v>
      </c>
      <c r="S8142" s="27">
        <v>0</v>
      </c>
      <c r="T8142" s="27">
        <v>0</v>
      </c>
      <c r="U8142" s="27">
        <v>0</v>
      </c>
      <c r="V8142" s="27">
        <v>0</v>
      </c>
      <c r="W8142" s="27">
        <v>0</v>
      </c>
      <c r="X8142" s="27">
        <v>0</v>
      </c>
      <c r="Y8142" s="27">
        <v>0</v>
      </c>
      <c r="Z8142" s="27">
        <v>0</v>
      </c>
      <c r="AA8142" s="27">
        <v>0</v>
      </c>
      <c r="AB8142" s="27">
        <v>0</v>
      </c>
      <c r="AC8142" s="27">
        <v>0</v>
      </c>
      <c r="AD8142" s="27">
        <v>0</v>
      </c>
      <c r="AE8142" s="27">
        <v>0</v>
      </c>
      <c r="AF8142" s="27">
        <v>0</v>
      </c>
      <c r="AG8142" s="27">
        <v>0</v>
      </c>
      <c r="AH8142" s="27">
        <v>0</v>
      </c>
      <c r="AI8142" s="27">
        <v>0</v>
      </c>
      <c r="AK8142" s="29">
        <f t="shared" si="127"/>
        <v>-1.2963265642500214E-2</v>
      </c>
    </row>
    <row r="8143" spans="1:37" x14ac:dyDescent="0.25">
      <c r="A8143">
        <v>8141</v>
      </c>
      <c r="B8143" s="1">
        <v>9.4999999999999998E-3</v>
      </c>
      <c r="C8143" s="1">
        <v>-7.3931669776203907E-5</v>
      </c>
      <c r="D8143" s="27">
        <v>8.7226484373736715E-2</v>
      </c>
      <c r="E8143" s="27">
        <v>6.4022399374935465E-2</v>
      </c>
      <c r="F8143" s="27">
        <v>0.11519190659151711</v>
      </c>
      <c r="G8143" s="27">
        <v>7.0064760183824723E-2</v>
      </c>
      <c r="H8143" s="27">
        <v>2.7444241510351651E-2</v>
      </c>
      <c r="I8143" s="27">
        <v>0.15765016784245769</v>
      </c>
      <c r="J8143" s="27">
        <v>2.0006833066472263E-2</v>
      </c>
      <c r="K8143" s="27">
        <v>1.9295914450748367E-2</v>
      </c>
      <c r="L8143" s="27">
        <v>3.2803985996060568E-2</v>
      </c>
      <c r="M8143" s="27">
        <v>0.24230055209419532</v>
      </c>
      <c r="N8143" s="27">
        <v>0.16399275451570008</v>
      </c>
      <c r="O8143" s="27">
        <v>0</v>
      </c>
      <c r="P8143" s="27">
        <v>0</v>
      </c>
      <c r="Q8143" s="27">
        <v>0</v>
      </c>
      <c r="R8143" s="27">
        <v>0</v>
      </c>
      <c r="S8143" s="27">
        <v>0</v>
      </c>
      <c r="T8143" s="27">
        <v>0</v>
      </c>
      <c r="U8143" s="27">
        <v>0</v>
      </c>
      <c r="V8143" s="27">
        <v>0</v>
      </c>
      <c r="W8143" s="27">
        <v>0</v>
      </c>
      <c r="X8143" s="27">
        <v>0</v>
      </c>
      <c r="Y8143" s="27">
        <v>0</v>
      </c>
      <c r="Z8143" s="27">
        <v>0</v>
      </c>
      <c r="AA8143" s="27">
        <v>0</v>
      </c>
      <c r="AB8143" s="27">
        <v>0</v>
      </c>
      <c r="AC8143" s="27">
        <v>0</v>
      </c>
      <c r="AD8143" s="27">
        <v>0</v>
      </c>
      <c r="AE8143" s="27">
        <v>0</v>
      </c>
      <c r="AF8143" s="27">
        <v>0</v>
      </c>
      <c r="AG8143" s="27">
        <v>0</v>
      </c>
      <c r="AH8143" s="27">
        <v>0</v>
      </c>
      <c r="AI8143" s="27">
        <v>0</v>
      </c>
      <c r="AK8143" s="29">
        <f t="shared" si="127"/>
        <v>-7.7822810290740958E-3</v>
      </c>
    </row>
    <row r="8144" spans="1:37" x14ac:dyDescent="0.25">
      <c r="A8144">
        <v>8142</v>
      </c>
      <c r="B8144" s="1">
        <v>1.2699999999999999E-2</v>
      </c>
      <c r="C8144" s="1">
        <v>-2.6182842794403257E-5</v>
      </c>
      <c r="D8144" s="27">
        <v>7.2195162694258921E-2</v>
      </c>
      <c r="E8144" s="27">
        <v>0.13624788224017234</v>
      </c>
      <c r="F8144" s="27">
        <v>0.16859387541869561</v>
      </c>
      <c r="G8144" s="27">
        <v>5.7576930929231086E-2</v>
      </c>
      <c r="H8144" s="27">
        <v>0.108805477262231</v>
      </c>
      <c r="I8144" s="27">
        <v>0.12718950211557173</v>
      </c>
      <c r="J8144" s="27">
        <v>2.1513047253871015E-2</v>
      </c>
      <c r="K8144" s="27">
        <v>5.3497791002398827E-2</v>
      </c>
      <c r="L8144" s="27">
        <v>3.5340224676755815E-2</v>
      </c>
      <c r="M8144" s="27">
        <v>5.4122626374783649E-2</v>
      </c>
      <c r="N8144" s="27">
        <v>0.16491748003202983</v>
      </c>
      <c r="O8144" s="27">
        <v>0</v>
      </c>
      <c r="P8144" s="27">
        <v>0</v>
      </c>
      <c r="Q8144" s="27">
        <v>0</v>
      </c>
      <c r="R8144" s="27">
        <v>0</v>
      </c>
      <c r="S8144" s="27">
        <v>0</v>
      </c>
      <c r="T8144" s="27">
        <v>0</v>
      </c>
      <c r="U8144" s="27">
        <v>0</v>
      </c>
      <c r="V8144" s="27">
        <v>0</v>
      </c>
      <c r="W8144" s="27">
        <v>0</v>
      </c>
      <c r="X8144" s="27">
        <v>0</v>
      </c>
      <c r="Y8144" s="27">
        <v>0</v>
      </c>
      <c r="Z8144" s="27">
        <v>0</v>
      </c>
      <c r="AA8144" s="27">
        <v>0</v>
      </c>
      <c r="AB8144" s="27">
        <v>0</v>
      </c>
      <c r="AC8144" s="27">
        <v>0</v>
      </c>
      <c r="AD8144" s="27">
        <v>0</v>
      </c>
      <c r="AE8144" s="27">
        <v>0</v>
      </c>
      <c r="AF8144" s="27">
        <v>0</v>
      </c>
      <c r="AG8144" s="27">
        <v>0</v>
      </c>
      <c r="AH8144" s="27">
        <v>0</v>
      </c>
      <c r="AI8144" s="27">
        <v>0</v>
      </c>
      <c r="AK8144" s="29">
        <f t="shared" si="127"/>
        <v>-2.0616411649136425E-3</v>
      </c>
    </row>
    <row r="8145" spans="1:37" x14ac:dyDescent="0.25">
      <c r="A8145">
        <v>8143</v>
      </c>
      <c r="B8145" s="1">
        <v>1.03E-2</v>
      </c>
      <c r="C8145" s="1">
        <v>9.212850824584932E-5</v>
      </c>
      <c r="D8145" s="27">
        <v>4.0918633144716159E-2</v>
      </c>
      <c r="E8145" s="27">
        <v>2.4373256119224695E-2</v>
      </c>
      <c r="F8145" s="27">
        <v>5.3026233487853534E-2</v>
      </c>
      <c r="G8145" s="27">
        <v>9.3726474007767097E-2</v>
      </c>
      <c r="H8145" s="27">
        <v>0.11312819359646646</v>
      </c>
      <c r="I8145" s="27">
        <v>0.19222905854206343</v>
      </c>
      <c r="J8145" s="27">
        <v>0.15831744564234718</v>
      </c>
      <c r="K8145" s="27">
        <v>8.825800189790063E-4</v>
      </c>
      <c r="L8145" s="27">
        <v>0.10440285146585579</v>
      </c>
      <c r="M8145" s="27">
        <v>0.17330829572788176</v>
      </c>
      <c r="N8145" s="27">
        <v>4.5686978246845235E-2</v>
      </c>
      <c r="O8145" s="27">
        <v>0</v>
      </c>
      <c r="P8145" s="27">
        <v>0</v>
      </c>
      <c r="Q8145" s="27">
        <v>0</v>
      </c>
      <c r="R8145" s="27">
        <v>0</v>
      </c>
      <c r="S8145" s="27">
        <v>0</v>
      </c>
      <c r="T8145" s="27">
        <v>0</v>
      </c>
      <c r="U8145" s="27">
        <v>0</v>
      </c>
      <c r="V8145" s="27">
        <v>0</v>
      </c>
      <c r="W8145" s="27">
        <v>0</v>
      </c>
      <c r="X8145" s="27">
        <v>0</v>
      </c>
      <c r="Y8145" s="27">
        <v>0</v>
      </c>
      <c r="Z8145" s="27">
        <v>0</v>
      </c>
      <c r="AA8145" s="27">
        <v>0</v>
      </c>
      <c r="AB8145" s="27">
        <v>0</v>
      </c>
      <c r="AC8145" s="27">
        <v>0</v>
      </c>
      <c r="AD8145" s="27">
        <v>0</v>
      </c>
      <c r="AE8145" s="27">
        <v>0</v>
      </c>
      <c r="AF8145" s="27">
        <v>0</v>
      </c>
      <c r="AG8145" s="27">
        <v>0</v>
      </c>
      <c r="AH8145" s="27">
        <v>0</v>
      </c>
      <c r="AI8145" s="27">
        <v>0</v>
      </c>
      <c r="AK8145" s="29">
        <f t="shared" si="127"/>
        <v>8.9445153636746912E-3</v>
      </c>
    </row>
    <row r="8146" spans="1:37" x14ac:dyDescent="0.25">
      <c r="A8146">
        <v>8144</v>
      </c>
      <c r="B8146" s="1">
        <v>1.24E-2</v>
      </c>
      <c r="C8146" s="1">
        <v>-2.628188785486447E-4</v>
      </c>
      <c r="D8146" s="27">
        <v>0.14905070485314389</v>
      </c>
      <c r="E8146" s="27">
        <v>6.2192473348971648E-2</v>
      </c>
      <c r="F8146" s="27">
        <v>0.11680837803057531</v>
      </c>
      <c r="G8146" s="27">
        <v>2.1641782787032034E-3</v>
      </c>
      <c r="H8146" s="27">
        <v>0.10959606440596795</v>
      </c>
      <c r="I8146" s="27">
        <v>0.16161666454719392</v>
      </c>
      <c r="J8146" s="27">
        <v>9.438861605777997E-2</v>
      </c>
      <c r="K8146" s="27">
        <v>0.10810635818816677</v>
      </c>
      <c r="L8146" s="27">
        <v>4.6680531758949206E-2</v>
      </c>
      <c r="M8146" s="27">
        <v>0.11486380486067096</v>
      </c>
      <c r="N8146" s="27">
        <v>3.4532225669876973E-2</v>
      </c>
      <c r="O8146" s="27">
        <v>0</v>
      </c>
      <c r="P8146" s="27">
        <v>0</v>
      </c>
      <c r="Q8146" s="27">
        <v>0</v>
      </c>
      <c r="R8146" s="27">
        <v>0</v>
      </c>
      <c r="S8146" s="27">
        <v>0</v>
      </c>
      <c r="T8146" s="27">
        <v>0</v>
      </c>
      <c r="U8146" s="27">
        <v>0</v>
      </c>
      <c r="V8146" s="27">
        <v>0</v>
      </c>
      <c r="W8146" s="27">
        <v>0</v>
      </c>
      <c r="X8146" s="27">
        <v>0</v>
      </c>
      <c r="Y8146" s="27">
        <v>0</v>
      </c>
      <c r="Z8146" s="27">
        <v>0</v>
      </c>
      <c r="AA8146" s="27">
        <v>0</v>
      </c>
      <c r="AB8146" s="27">
        <v>0</v>
      </c>
      <c r="AC8146" s="27">
        <v>0</v>
      </c>
      <c r="AD8146" s="27">
        <v>0</v>
      </c>
      <c r="AE8146" s="27">
        <v>0</v>
      </c>
      <c r="AF8146" s="27">
        <v>0</v>
      </c>
      <c r="AG8146" s="27">
        <v>0</v>
      </c>
      <c r="AH8146" s="27">
        <v>0</v>
      </c>
      <c r="AI8146" s="27">
        <v>0</v>
      </c>
      <c r="AK8146" s="29">
        <f t="shared" si="127"/>
        <v>-2.1195070850697155E-2</v>
      </c>
    </row>
    <row r="8147" spans="1:37" x14ac:dyDescent="0.25">
      <c r="A8147">
        <v>8145</v>
      </c>
      <c r="B8147" s="1">
        <v>1.03E-2</v>
      </c>
      <c r="C8147" s="1">
        <v>-4.9188253685595314E-5</v>
      </c>
      <c r="D8147" s="27">
        <v>6.1269980876892123E-2</v>
      </c>
      <c r="E8147" s="27">
        <v>4.5659075497310714E-2</v>
      </c>
      <c r="F8147" s="27">
        <v>5.1967846663732331E-2</v>
      </c>
      <c r="G8147" s="27">
        <v>7.7775787428363677E-2</v>
      </c>
      <c r="H8147" s="27">
        <v>8.5488634751439738E-2</v>
      </c>
      <c r="I8147" s="27">
        <v>4.7064106677816124E-2</v>
      </c>
      <c r="J8147" s="27">
        <v>9.6769486827670295E-2</v>
      </c>
      <c r="K8147" s="27">
        <v>0.14558191976352322</v>
      </c>
      <c r="L8147" s="27">
        <v>0.15377277299817124</v>
      </c>
      <c r="M8147" s="27">
        <v>0.11811187836248585</v>
      </c>
      <c r="N8147" s="27">
        <v>0.11653851015259462</v>
      </c>
      <c r="O8147" s="27">
        <v>0</v>
      </c>
      <c r="P8147" s="27">
        <v>0</v>
      </c>
      <c r="Q8147" s="27">
        <v>0</v>
      </c>
      <c r="R8147" s="27">
        <v>0</v>
      </c>
      <c r="S8147" s="27">
        <v>0</v>
      </c>
      <c r="T8147" s="27">
        <v>0</v>
      </c>
      <c r="U8147" s="27">
        <v>0</v>
      </c>
      <c r="V8147" s="27">
        <v>0</v>
      </c>
      <c r="W8147" s="27">
        <v>0</v>
      </c>
      <c r="X8147" s="27">
        <v>0</v>
      </c>
      <c r="Y8147" s="27">
        <v>0</v>
      </c>
      <c r="Z8147" s="27">
        <v>0</v>
      </c>
      <c r="AA8147" s="27">
        <v>0</v>
      </c>
      <c r="AB8147" s="27">
        <v>0</v>
      </c>
      <c r="AC8147" s="27">
        <v>0</v>
      </c>
      <c r="AD8147" s="27">
        <v>0</v>
      </c>
      <c r="AE8147" s="27">
        <v>0</v>
      </c>
      <c r="AF8147" s="27">
        <v>0</v>
      </c>
      <c r="AG8147" s="27">
        <v>0</v>
      </c>
      <c r="AH8147" s="27">
        <v>0</v>
      </c>
      <c r="AI8147" s="27">
        <v>0</v>
      </c>
      <c r="AK8147" s="29">
        <f t="shared" si="127"/>
        <v>-4.7755586102519723E-3</v>
      </c>
    </row>
    <row r="8148" spans="1:37" x14ac:dyDescent="0.25">
      <c r="A8148">
        <v>8146</v>
      </c>
      <c r="B8148" s="1">
        <v>1.26E-2</v>
      </c>
      <c r="C8148" s="1">
        <v>-8.770887205660257E-5</v>
      </c>
      <c r="D8148" s="27">
        <v>0.15421988460585551</v>
      </c>
      <c r="E8148" s="27">
        <v>6.5787407810086754E-2</v>
      </c>
      <c r="F8148" s="27">
        <v>8.5856866713357766E-2</v>
      </c>
      <c r="G8148" s="27">
        <v>0.15335509587582108</v>
      </c>
      <c r="H8148" s="27">
        <v>0.14621649200459136</v>
      </c>
      <c r="I8148" s="27">
        <v>3.5894883438363119E-2</v>
      </c>
      <c r="J8148" s="27">
        <v>4.752012839628509E-2</v>
      </c>
      <c r="K8148" s="27">
        <v>0.13310138953322329</v>
      </c>
      <c r="L8148" s="27">
        <v>0.1445427033567051</v>
      </c>
      <c r="M8148" s="27">
        <v>1.5518307526611185E-2</v>
      </c>
      <c r="N8148" s="27">
        <v>1.7986840739099903E-2</v>
      </c>
      <c r="O8148" s="27">
        <v>0</v>
      </c>
      <c r="P8148" s="27">
        <v>0</v>
      </c>
      <c r="Q8148" s="27">
        <v>0</v>
      </c>
      <c r="R8148" s="27">
        <v>0</v>
      </c>
      <c r="S8148" s="27">
        <v>0</v>
      </c>
      <c r="T8148" s="27">
        <v>0</v>
      </c>
      <c r="U8148" s="27">
        <v>0</v>
      </c>
      <c r="V8148" s="27">
        <v>0</v>
      </c>
      <c r="W8148" s="27">
        <v>0</v>
      </c>
      <c r="X8148" s="27">
        <v>0</v>
      </c>
      <c r="Y8148" s="27">
        <v>0</v>
      </c>
      <c r="Z8148" s="27">
        <v>0</v>
      </c>
      <c r="AA8148" s="27">
        <v>0</v>
      </c>
      <c r="AB8148" s="27">
        <v>0</v>
      </c>
      <c r="AC8148" s="27">
        <v>0</v>
      </c>
      <c r="AD8148" s="27">
        <v>0</v>
      </c>
      <c r="AE8148" s="27">
        <v>0</v>
      </c>
      <c r="AF8148" s="27">
        <v>0</v>
      </c>
      <c r="AG8148" s="27">
        <v>0</v>
      </c>
      <c r="AH8148" s="27">
        <v>0</v>
      </c>
      <c r="AI8148" s="27">
        <v>0</v>
      </c>
      <c r="AK8148" s="29">
        <f t="shared" si="127"/>
        <v>-6.9610215917938548E-3</v>
      </c>
    </row>
    <row r="8149" spans="1:37" x14ac:dyDescent="0.25">
      <c r="A8149">
        <v>8147</v>
      </c>
      <c r="B8149" s="1">
        <v>1.2E-2</v>
      </c>
      <c r="C8149" s="1">
        <v>-8.5813498221856376E-5</v>
      </c>
      <c r="D8149" s="27">
        <v>6.8155089200567492E-3</v>
      </c>
      <c r="E8149" s="27">
        <v>9.5952717719434588E-2</v>
      </c>
      <c r="F8149" s="27">
        <v>0.15767110214468957</v>
      </c>
      <c r="G8149" s="27">
        <v>0.12911214592730541</v>
      </c>
      <c r="H8149" s="27">
        <v>7.9181134625563088E-2</v>
      </c>
      <c r="I8149" s="27">
        <v>2.2648236444709344E-2</v>
      </c>
      <c r="J8149" s="27">
        <v>4.0934863444591095E-2</v>
      </c>
      <c r="K8149" s="27">
        <v>0.1438979894016566</v>
      </c>
      <c r="L8149" s="27">
        <v>0.12756271992114465</v>
      </c>
      <c r="M8149" s="27">
        <v>4.6013586140027353E-2</v>
      </c>
      <c r="N8149" s="27">
        <v>0.15020999531082152</v>
      </c>
      <c r="O8149" s="27">
        <v>0</v>
      </c>
      <c r="P8149" s="27">
        <v>0</v>
      </c>
      <c r="Q8149" s="27">
        <v>0</v>
      </c>
      <c r="R8149" s="27">
        <v>0</v>
      </c>
      <c r="S8149" s="27">
        <v>0</v>
      </c>
      <c r="T8149" s="27">
        <v>0</v>
      </c>
      <c r="U8149" s="27">
        <v>0</v>
      </c>
      <c r="V8149" s="27">
        <v>0</v>
      </c>
      <c r="W8149" s="27">
        <v>0</v>
      </c>
      <c r="X8149" s="27">
        <v>0</v>
      </c>
      <c r="Y8149" s="27">
        <v>0</v>
      </c>
      <c r="Z8149" s="27">
        <v>0</v>
      </c>
      <c r="AA8149" s="27">
        <v>0</v>
      </c>
      <c r="AB8149" s="27">
        <v>0</v>
      </c>
      <c r="AC8149" s="27">
        <v>0</v>
      </c>
      <c r="AD8149" s="27">
        <v>0</v>
      </c>
      <c r="AE8149" s="27">
        <v>0</v>
      </c>
      <c r="AF8149" s="27">
        <v>0</v>
      </c>
      <c r="AG8149" s="27">
        <v>0</v>
      </c>
      <c r="AH8149" s="27">
        <v>0</v>
      </c>
      <c r="AI8149" s="27">
        <v>0</v>
      </c>
      <c r="AK8149" s="29">
        <f t="shared" si="127"/>
        <v>-7.1511248518213643E-3</v>
      </c>
    </row>
    <row r="8150" spans="1:37" x14ac:dyDescent="0.25">
      <c r="A8150">
        <v>8148</v>
      </c>
      <c r="B8150" s="1">
        <v>1.2800000000000001E-2</v>
      </c>
      <c r="C8150" s="1">
        <v>-3.2058729518956803E-5</v>
      </c>
      <c r="D8150" s="27">
        <v>3.6012413379928813E-3</v>
      </c>
      <c r="E8150" s="27">
        <v>0.10509663738397405</v>
      </c>
      <c r="F8150" s="27">
        <v>0.12986132058517022</v>
      </c>
      <c r="G8150" s="27">
        <v>0.15161035187945485</v>
      </c>
      <c r="H8150" s="27">
        <v>7.5163422291197088E-2</v>
      </c>
      <c r="I8150" s="27">
        <v>4.1191689005506942E-3</v>
      </c>
      <c r="J8150" s="27">
        <v>0.11212317541282503</v>
      </c>
      <c r="K8150" s="27">
        <v>0.15533723825970897</v>
      </c>
      <c r="L8150" s="27">
        <v>8.3536118857536035E-2</v>
      </c>
      <c r="M8150" s="27">
        <v>5.2375678069726192E-2</v>
      </c>
      <c r="N8150" s="27">
        <v>0.12717564702186401</v>
      </c>
      <c r="O8150" s="27">
        <v>0</v>
      </c>
      <c r="P8150" s="27">
        <v>0</v>
      </c>
      <c r="Q8150" s="27">
        <v>0</v>
      </c>
      <c r="R8150" s="27">
        <v>0</v>
      </c>
      <c r="S8150" s="27">
        <v>0</v>
      </c>
      <c r="T8150" s="27">
        <v>0</v>
      </c>
      <c r="U8150" s="27">
        <v>0</v>
      </c>
      <c r="V8150" s="27">
        <v>0</v>
      </c>
      <c r="W8150" s="27">
        <v>0</v>
      </c>
      <c r="X8150" s="27">
        <v>0</v>
      </c>
      <c r="Y8150" s="27">
        <v>0</v>
      </c>
      <c r="Z8150" s="27">
        <v>0</v>
      </c>
      <c r="AA8150" s="27">
        <v>0</v>
      </c>
      <c r="AB8150" s="27">
        <v>0</v>
      </c>
      <c r="AC8150" s="27">
        <v>0</v>
      </c>
      <c r="AD8150" s="27">
        <v>0</v>
      </c>
      <c r="AE8150" s="27">
        <v>0</v>
      </c>
      <c r="AF8150" s="27">
        <v>0</v>
      </c>
      <c r="AG8150" s="27">
        <v>0</v>
      </c>
      <c r="AH8150" s="27">
        <v>0</v>
      </c>
      <c r="AI8150" s="27">
        <v>0</v>
      </c>
      <c r="AK8150" s="29">
        <f t="shared" si="127"/>
        <v>-2.5045882436685002E-3</v>
      </c>
    </row>
    <row r="8151" spans="1:37" x14ac:dyDescent="0.25">
      <c r="A8151">
        <v>8149</v>
      </c>
      <c r="B8151" s="1">
        <v>1.11E-2</v>
      </c>
      <c r="C8151" s="1">
        <v>8.6457801355721244E-5</v>
      </c>
      <c r="D8151" s="27">
        <v>6.3639290115736533E-2</v>
      </c>
      <c r="E8151" s="27">
        <v>8.1448878161074711E-2</v>
      </c>
      <c r="F8151" s="27">
        <v>0.15779234499365669</v>
      </c>
      <c r="G8151" s="27">
        <v>0.16123150968225014</v>
      </c>
      <c r="H8151" s="27">
        <v>4.1158218587452923E-2</v>
      </c>
      <c r="I8151" s="27">
        <v>4.2218540072513633E-2</v>
      </c>
      <c r="J8151" s="27">
        <v>8.5526785631410474E-2</v>
      </c>
      <c r="K8151" s="27">
        <v>4.0189449123354523E-2</v>
      </c>
      <c r="L8151" s="27">
        <v>7.2015639631088854E-2</v>
      </c>
      <c r="M8151" s="27">
        <v>5.4800509697495364E-2</v>
      </c>
      <c r="N8151" s="27">
        <v>0.1999788343039661</v>
      </c>
      <c r="O8151" s="27">
        <v>0</v>
      </c>
      <c r="P8151" s="27">
        <v>0</v>
      </c>
      <c r="Q8151" s="27">
        <v>0</v>
      </c>
      <c r="R8151" s="27">
        <v>0</v>
      </c>
      <c r="S8151" s="27">
        <v>0</v>
      </c>
      <c r="T8151" s="27">
        <v>0</v>
      </c>
      <c r="U8151" s="27">
        <v>0</v>
      </c>
      <c r="V8151" s="27">
        <v>0</v>
      </c>
      <c r="W8151" s="27">
        <v>0</v>
      </c>
      <c r="X8151" s="27">
        <v>0</v>
      </c>
      <c r="Y8151" s="27">
        <v>0</v>
      </c>
      <c r="Z8151" s="27">
        <v>0</v>
      </c>
      <c r="AA8151" s="27">
        <v>0</v>
      </c>
      <c r="AB8151" s="27">
        <v>0</v>
      </c>
      <c r="AC8151" s="27">
        <v>0</v>
      </c>
      <c r="AD8151" s="27">
        <v>0</v>
      </c>
      <c r="AE8151" s="27">
        <v>0</v>
      </c>
      <c r="AF8151" s="27">
        <v>0</v>
      </c>
      <c r="AG8151" s="27">
        <v>0</v>
      </c>
      <c r="AH8151" s="27">
        <v>0</v>
      </c>
      <c r="AI8151" s="27">
        <v>0</v>
      </c>
      <c r="AK8151" s="29">
        <f t="shared" si="127"/>
        <v>7.7889911131280394E-3</v>
      </c>
    </row>
    <row r="8152" spans="1:37" x14ac:dyDescent="0.25">
      <c r="A8152">
        <v>8150</v>
      </c>
      <c r="B8152" s="1">
        <v>1.14E-2</v>
      </c>
      <c r="C8152" s="1">
        <v>3.0865913426397288E-6</v>
      </c>
      <c r="D8152" s="27">
        <v>0.11454608165847868</v>
      </c>
      <c r="E8152" s="27">
        <v>9.494326410850952E-2</v>
      </c>
      <c r="F8152" s="27">
        <v>0.18425280304255195</v>
      </c>
      <c r="G8152" s="27">
        <v>7.7082582783878431E-3</v>
      </c>
      <c r="H8152" s="27">
        <v>0.10515039752272574</v>
      </c>
      <c r="I8152" s="27">
        <v>6.8723100472206117E-2</v>
      </c>
      <c r="J8152" s="27">
        <v>0.14110295371856585</v>
      </c>
      <c r="K8152" s="27">
        <v>3.7774565962949237E-2</v>
      </c>
      <c r="L8152" s="27">
        <v>1.0552812993952838E-2</v>
      </c>
      <c r="M8152" s="27">
        <v>9.630170641833205E-2</v>
      </c>
      <c r="N8152" s="27">
        <v>0.13894405582334007</v>
      </c>
      <c r="O8152" s="27">
        <v>0</v>
      </c>
      <c r="P8152" s="27">
        <v>0</v>
      </c>
      <c r="Q8152" s="27">
        <v>0</v>
      </c>
      <c r="R8152" s="27">
        <v>0</v>
      </c>
      <c r="S8152" s="27">
        <v>0</v>
      </c>
      <c r="T8152" s="27">
        <v>0</v>
      </c>
      <c r="U8152" s="27">
        <v>0</v>
      </c>
      <c r="V8152" s="27">
        <v>0</v>
      </c>
      <c r="W8152" s="27">
        <v>0</v>
      </c>
      <c r="X8152" s="27">
        <v>0</v>
      </c>
      <c r="Y8152" s="27">
        <v>0</v>
      </c>
      <c r="Z8152" s="27">
        <v>0</v>
      </c>
      <c r="AA8152" s="27">
        <v>0</v>
      </c>
      <c r="AB8152" s="27">
        <v>0</v>
      </c>
      <c r="AC8152" s="27">
        <v>0</v>
      </c>
      <c r="AD8152" s="27">
        <v>0</v>
      </c>
      <c r="AE8152" s="27">
        <v>0</v>
      </c>
      <c r="AF8152" s="27">
        <v>0</v>
      </c>
      <c r="AG8152" s="27">
        <v>0</v>
      </c>
      <c r="AH8152" s="27">
        <v>0</v>
      </c>
      <c r="AI8152" s="27">
        <v>0</v>
      </c>
      <c r="AK8152" s="29">
        <f t="shared" si="127"/>
        <v>2.7075362654734465E-4</v>
      </c>
    </row>
    <row r="8153" spans="1:37" x14ac:dyDescent="0.25">
      <c r="A8153">
        <v>8151</v>
      </c>
      <c r="B8153" s="1">
        <v>1.2200000000000001E-2</v>
      </c>
      <c r="C8153" s="1">
        <v>3.8190478766121394E-4</v>
      </c>
      <c r="D8153" s="27">
        <v>8.490546800846531E-2</v>
      </c>
      <c r="E8153" s="27">
        <v>0.17500596595266121</v>
      </c>
      <c r="F8153" s="27">
        <v>0.10264268473731268</v>
      </c>
      <c r="G8153" s="27">
        <v>6.651656504763605E-4</v>
      </c>
      <c r="H8153" s="27">
        <v>6.4037233732941984E-2</v>
      </c>
      <c r="I8153" s="27">
        <v>7.8531038524220637E-3</v>
      </c>
      <c r="J8153" s="27">
        <v>0.10659608559438796</v>
      </c>
      <c r="K8153" s="27">
        <v>6.3249580006375553E-2</v>
      </c>
      <c r="L8153" s="27">
        <v>0.17548325965278161</v>
      </c>
      <c r="M8153" s="27">
        <v>9.9412056737064852E-2</v>
      </c>
      <c r="N8153" s="27">
        <v>0.12014939607511033</v>
      </c>
      <c r="O8153" s="27">
        <v>0</v>
      </c>
      <c r="P8153" s="27">
        <v>0</v>
      </c>
      <c r="Q8153" s="27">
        <v>0</v>
      </c>
      <c r="R8153" s="27">
        <v>0</v>
      </c>
      <c r="S8153" s="27">
        <v>0</v>
      </c>
      <c r="T8153" s="27">
        <v>0</v>
      </c>
      <c r="U8153" s="27">
        <v>0</v>
      </c>
      <c r="V8153" s="27">
        <v>0</v>
      </c>
      <c r="W8153" s="27">
        <v>0</v>
      </c>
      <c r="X8153" s="27">
        <v>0</v>
      </c>
      <c r="Y8153" s="27">
        <v>0</v>
      </c>
      <c r="Z8153" s="27">
        <v>0</v>
      </c>
      <c r="AA8153" s="27">
        <v>0</v>
      </c>
      <c r="AB8153" s="27">
        <v>0</v>
      </c>
      <c r="AC8153" s="27">
        <v>0</v>
      </c>
      <c r="AD8153" s="27">
        <v>0</v>
      </c>
      <c r="AE8153" s="27">
        <v>0</v>
      </c>
      <c r="AF8153" s="27">
        <v>0</v>
      </c>
      <c r="AG8153" s="27">
        <v>0</v>
      </c>
      <c r="AH8153" s="27">
        <v>0</v>
      </c>
      <c r="AI8153" s="27">
        <v>0</v>
      </c>
      <c r="AK8153" s="29">
        <f t="shared" si="127"/>
        <v>3.1303671119771635E-2</v>
      </c>
    </row>
    <row r="8154" spans="1:37" x14ac:dyDescent="0.25">
      <c r="A8154">
        <v>8152</v>
      </c>
      <c r="B8154" s="1">
        <v>1.04E-2</v>
      </c>
      <c r="C8154" s="1">
        <v>-9.3072290794541962E-5</v>
      </c>
      <c r="D8154" s="27">
        <v>9.6117574759978938E-2</v>
      </c>
      <c r="E8154" s="27">
        <v>4.5688014489804002E-2</v>
      </c>
      <c r="F8154" s="27">
        <v>9.854850804432258E-2</v>
      </c>
      <c r="G8154" s="27">
        <v>9.347946808101899E-3</v>
      </c>
      <c r="H8154" s="27">
        <v>0.13688689250570996</v>
      </c>
      <c r="I8154" s="27">
        <v>0.13129124270765083</v>
      </c>
      <c r="J8154" s="27">
        <v>0.11346207464100265</v>
      </c>
      <c r="K8154" s="27">
        <v>6.9074636304452972E-2</v>
      </c>
      <c r="L8154" s="27">
        <v>7.0589027401808668E-2</v>
      </c>
      <c r="M8154" s="27">
        <v>0.13737003105688525</v>
      </c>
      <c r="N8154" s="27">
        <v>9.162405128028224E-2</v>
      </c>
      <c r="O8154" s="27">
        <v>0</v>
      </c>
      <c r="P8154" s="27">
        <v>0</v>
      </c>
      <c r="Q8154" s="27">
        <v>0</v>
      </c>
      <c r="R8154" s="27">
        <v>0</v>
      </c>
      <c r="S8154" s="27">
        <v>0</v>
      </c>
      <c r="T8154" s="27">
        <v>0</v>
      </c>
      <c r="U8154" s="27">
        <v>0</v>
      </c>
      <c r="V8154" s="27">
        <v>0</v>
      </c>
      <c r="W8154" s="27">
        <v>0</v>
      </c>
      <c r="X8154" s="27">
        <v>0</v>
      </c>
      <c r="Y8154" s="27">
        <v>0</v>
      </c>
      <c r="Z8154" s="27">
        <v>0</v>
      </c>
      <c r="AA8154" s="27">
        <v>0</v>
      </c>
      <c r="AB8154" s="27">
        <v>0</v>
      </c>
      <c r="AC8154" s="27">
        <v>0</v>
      </c>
      <c r="AD8154" s="27">
        <v>0</v>
      </c>
      <c r="AE8154" s="27">
        <v>0</v>
      </c>
      <c r="AF8154" s="27">
        <v>0</v>
      </c>
      <c r="AG8154" s="27">
        <v>0</v>
      </c>
      <c r="AH8154" s="27">
        <v>0</v>
      </c>
      <c r="AI8154" s="27">
        <v>0</v>
      </c>
      <c r="AK8154" s="29">
        <f t="shared" si="127"/>
        <v>-8.9492587302444204E-3</v>
      </c>
    </row>
    <row r="8155" spans="1:37" x14ac:dyDescent="0.25">
      <c r="A8155">
        <v>8153</v>
      </c>
      <c r="B8155" s="1">
        <v>1.04E-2</v>
      </c>
      <c r="C8155" s="1">
        <v>3.9411444364727819E-4</v>
      </c>
      <c r="D8155" s="27">
        <v>0.17727923469314005</v>
      </c>
      <c r="E8155" s="27">
        <v>9.4537579553111567E-2</v>
      </c>
      <c r="F8155" s="27">
        <v>4.0771881891887879E-2</v>
      </c>
      <c r="G8155" s="27">
        <v>7.7427484618495218E-2</v>
      </c>
      <c r="H8155" s="27">
        <v>2.3439643865234682E-2</v>
      </c>
      <c r="I8155" s="27">
        <v>2.379444347687849E-2</v>
      </c>
      <c r="J8155" s="27">
        <v>0.17484441191680442</v>
      </c>
      <c r="K8155" s="27">
        <v>2.0492373194539996E-2</v>
      </c>
      <c r="L8155" s="27">
        <v>0.15911843969904607</v>
      </c>
      <c r="M8155" s="27">
        <v>0.11137744367672225</v>
      </c>
      <c r="N8155" s="27">
        <v>9.6917063414139443E-2</v>
      </c>
      <c r="O8155" s="27">
        <v>0</v>
      </c>
      <c r="P8155" s="27">
        <v>0</v>
      </c>
      <c r="Q8155" s="27">
        <v>0</v>
      </c>
      <c r="R8155" s="27">
        <v>0</v>
      </c>
      <c r="S8155" s="27">
        <v>0</v>
      </c>
      <c r="T8155" s="27">
        <v>0</v>
      </c>
      <c r="U8155" s="27">
        <v>0</v>
      </c>
      <c r="V8155" s="27">
        <v>0</v>
      </c>
      <c r="W8155" s="27">
        <v>0</v>
      </c>
      <c r="X8155" s="27">
        <v>0</v>
      </c>
      <c r="Y8155" s="27">
        <v>0</v>
      </c>
      <c r="Z8155" s="27">
        <v>0</v>
      </c>
      <c r="AA8155" s="27">
        <v>0</v>
      </c>
      <c r="AB8155" s="27">
        <v>0</v>
      </c>
      <c r="AC8155" s="27">
        <v>0</v>
      </c>
      <c r="AD8155" s="27">
        <v>0</v>
      </c>
      <c r="AE8155" s="27">
        <v>0</v>
      </c>
      <c r="AF8155" s="27">
        <v>0</v>
      </c>
      <c r="AG8155" s="27">
        <v>0</v>
      </c>
      <c r="AH8155" s="27">
        <v>0</v>
      </c>
      <c r="AI8155" s="27">
        <v>0</v>
      </c>
      <c r="AK8155" s="29">
        <f t="shared" si="127"/>
        <v>3.7895619581469059E-2</v>
      </c>
    </row>
    <row r="8156" spans="1:37" x14ac:dyDescent="0.25">
      <c r="A8156">
        <v>8154</v>
      </c>
      <c r="B8156" s="1">
        <v>1.09E-2</v>
      </c>
      <c r="C8156" s="1">
        <v>-1.0990273431688541E-5</v>
      </c>
      <c r="D8156" s="27">
        <v>0.13073939366429696</v>
      </c>
      <c r="E8156" s="27">
        <v>2.2448565588013007E-2</v>
      </c>
      <c r="F8156" s="27">
        <v>5.7708454612552786E-2</v>
      </c>
      <c r="G8156" s="27">
        <v>9.3862360219070171E-2</v>
      </c>
      <c r="H8156" s="27">
        <v>0.15347957564578024</v>
      </c>
      <c r="I8156" s="27">
        <v>0.16236356480577604</v>
      </c>
      <c r="J8156" s="27">
        <v>0.11613773764562306</v>
      </c>
      <c r="K8156" s="27">
        <v>5.0524062119759921E-3</v>
      </c>
      <c r="L8156" s="27">
        <v>1.1114678860443378E-3</v>
      </c>
      <c r="M8156" s="27">
        <v>9.6633556198637574E-2</v>
      </c>
      <c r="N8156" s="27">
        <v>0.16046291752222999</v>
      </c>
      <c r="O8156" s="27">
        <v>0</v>
      </c>
      <c r="P8156" s="27">
        <v>0</v>
      </c>
      <c r="Q8156" s="27">
        <v>0</v>
      </c>
      <c r="R8156" s="27">
        <v>0</v>
      </c>
      <c r="S8156" s="27">
        <v>0</v>
      </c>
      <c r="T8156" s="27">
        <v>0</v>
      </c>
      <c r="U8156" s="27">
        <v>0</v>
      </c>
      <c r="V8156" s="27">
        <v>0</v>
      </c>
      <c r="W8156" s="27">
        <v>0</v>
      </c>
      <c r="X8156" s="27">
        <v>0</v>
      </c>
      <c r="Y8156" s="27">
        <v>0</v>
      </c>
      <c r="Z8156" s="27">
        <v>0</v>
      </c>
      <c r="AA8156" s="27">
        <v>0</v>
      </c>
      <c r="AB8156" s="27">
        <v>0</v>
      </c>
      <c r="AC8156" s="27">
        <v>0</v>
      </c>
      <c r="AD8156" s="27">
        <v>0</v>
      </c>
      <c r="AE8156" s="27">
        <v>0</v>
      </c>
      <c r="AF8156" s="27">
        <v>0</v>
      </c>
      <c r="AG8156" s="27">
        <v>0</v>
      </c>
      <c r="AH8156" s="27">
        <v>0</v>
      </c>
      <c r="AI8156" s="27">
        <v>0</v>
      </c>
      <c r="AK8156" s="29">
        <f t="shared" si="127"/>
        <v>-1.0082819662099579E-3</v>
      </c>
    </row>
    <row r="8157" spans="1:37" x14ac:dyDescent="0.25">
      <c r="A8157">
        <v>8155</v>
      </c>
      <c r="B8157" s="1">
        <v>1.47E-2</v>
      </c>
      <c r="C8157" s="1">
        <v>1.9727549611208312E-4</v>
      </c>
      <c r="D8157" s="27">
        <v>0.24734543342025628</v>
      </c>
      <c r="E8157" s="27">
        <v>0.14001693124444703</v>
      </c>
      <c r="F8157" s="27">
        <v>0.10692943472715029</v>
      </c>
      <c r="G8157" s="27">
        <v>0.13534174352088588</v>
      </c>
      <c r="H8157" s="27">
        <v>0.16448584997769325</v>
      </c>
      <c r="I8157" s="27">
        <v>3.475464570784912E-2</v>
      </c>
      <c r="J8157" s="27">
        <v>0.12314332682847959</v>
      </c>
      <c r="K8157" s="27">
        <v>2.413309564972781E-2</v>
      </c>
      <c r="L8157" s="27">
        <v>1.6268206206941069E-2</v>
      </c>
      <c r="M8157" s="27">
        <v>2.4401074704339934E-3</v>
      </c>
      <c r="N8157" s="27">
        <v>5.1412252461356962E-3</v>
      </c>
      <c r="O8157" s="27">
        <v>0</v>
      </c>
      <c r="P8157" s="27">
        <v>0</v>
      </c>
      <c r="Q8157" s="27">
        <v>0</v>
      </c>
      <c r="R8157" s="27">
        <v>0</v>
      </c>
      <c r="S8157" s="27">
        <v>0</v>
      </c>
      <c r="T8157" s="27">
        <v>0</v>
      </c>
      <c r="U8157" s="27">
        <v>0</v>
      </c>
      <c r="V8157" s="27">
        <v>0</v>
      </c>
      <c r="W8157" s="27">
        <v>0</v>
      </c>
      <c r="X8157" s="27">
        <v>0</v>
      </c>
      <c r="Y8157" s="27">
        <v>0</v>
      </c>
      <c r="Z8157" s="27">
        <v>0</v>
      </c>
      <c r="AA8157" s="27">
        <v>0</v>
      </c>
      <c r="AB8157" s="27">
        <v>0</v>
      </c>
      <c r="AC8157" s="27">
        <v>0</v>
      </c>
      <c r="AD8157" s="27">
        <v>0</v>
      </c>
      <c r="AE8157" s="27">
        <v>0</v>
      </c>
      <c r="AF8157" s="27">
        <v>0</v>
      </c>
      <c r="AG8157" s="27">
        <v>0</v>
      </c>
      <c r="AH8157" s="27">
        <v>0</v>
      </c>
      <c r="AI8157" s="27">
        <v>0</v>
      </c>
      <c r="AK8157" s="29">
        <f t="shared" si="127"/>
        <v>1.3420101776332186E-2</v>
      </c>
    </row>
    <row r="8158" spans="1:37" x14ac:dyDescent="0.25">
      <c r="A8158">
        <v>8156</v>
      </c>
      <c r="B8158" s="1">
        <v>1.4800000000000001E-2</v>
      </c>
      <c r="C8158" s="1">
        <v>-1.1157356679266963E-4</v>
      </c>
      <c r="D8158" s="27">
        <v>2.5730259126015651E-2</v>
      </c>
      <c r="E8158" s="27">
        <v>0.1359861445764769</v>
      </c>
      <c r="F8158" s="27">
        <v>9.802990358150182E-2</v>
      </c>
      <c r="G8158" s="27">
        <v>0.16292440321659898</v>
      </c>
      <c r="H8158" s="27">
        <v>6.1488251198106018E-2</v>
      </c>
      <c r="I8158" s="27">
        <v>0.10886152587446266</v>
      </c>
      <c r="J8158" s="27">
        <v>8.683225923586832E-2</v>
      </c>
      <c r="K8158" s="27">
        <v>0.16425395715480542</v>
      </c>
      <c r="L8158" s="27">
        <v>5.2986950696735778E-2</v>
      </c>
      <c r="M8158" s="27">
        <v>3.1861468604780577E-2</v>
      </c>
      <c r="N8158" s="27">
        <v>7.1044876734648002E-2</v>
      </c>
      <c r="O8158" s="27">
        <v>0</v>
      </c>
      <c r="P8158" s="27">
        <v>0</v>
      </c>
      <c r="Q8158" s="27">
        <v>0</v>
      </c>
      <c r="R8158" s="27">
        <v>0</v>
      </c>
      <c r="S8158" s="27">
        <v>0</v>
      </c>
      <c r="T8158" s="27">
        <v>0</v>
      </c>
      <c r="U8158" s="27">
        <v>0</v>
      </c>
      <c r="V8158" s="27">
        <v>0</v>
      </c>
      <c r="W8158" s="27">
        <v>0</v>
      </c>
      <c r="X8158" s="27">
        <v>0</v>
      </c>
      <c r="Y8158" s="27">
        <v>0</v>
      </c>
      <c r="Z8158" s="27">
        <v>0</v>
      </c>
      <c r="AA8158" s="27">
        <v>0</v>
      </c>
      <c r="AB8158" s="27">
        <v>0</v>
      </c>
      <c r="AC8158" s="27">
        <v>0</v>
      </c>
      <c r="AD8158" s="27">
        <v>0</v>
      </c>
      <c r="AE8158" s="27">
        <v>0</v>
      </c>
      <c r="AF8158" s="27">
        <v>0</v>
      </c>
      <c r="AG8158" s="27">
        <v>0</v>
      </c>
      <c r="AH8158" s="27">
        <v>0</v>
      </c>
      <c r="AI8158" s="27">
        <v>0</v>
      </c>
      <c r="AK8158" s="29">
        <f t="shared" si="127"/>
        <v>-7.5387545130182173E-3</v>
      </c>
    </row>
    <row r="8159" spans="1:37" x14ac:dyDescent="0.25">
      <c r="A8159">
        <v>8157</v>
      </c>
      <c r="B8159" s="1">
        <v>9.4000000000000004E-3</v>
      </c>
      <c r="C8159" s="1">
        <v>2.7459418302532593E-4</v>
      </c>
      <c r="D8159" s="27">
        <v>0.17337016045269441</v>
      </c>
      <c r="E8159" s="27">
        <v>2.6441360045035427E-2</v>
      </c>
      <c r="F8159" s="27">
        <v>7.7855295839629468E-3</v>
      </c>
      <c r="G8159" s="27">
        <v>0.13382617750581619</v>
      </c>
      <c r="H8159" s="27">
        <v>0.13467921625450976</v>
      </c>
      <c r="I8159" s="27">
        <v>1.6677582340617041E-2</v>
      </c>
      <c r="J8159" s="27">
        <v>9.1263617408709585E-2</v>
      </c>
      <c r="K8159" s="27">
        <v>1.5661963057557841E-2</v>
      </c>
      <c r="L8159" s="27">
        <v>0.14499336004743335</v>
      </c>
      <c r="M8159" s="27">
        <v>8.2864816608833256E-2</v>
      </c>
      <c r="N8159" s="27">
        <v>0.17243621669483042</v>
      </c>
      <c r="O8159" s="27">
        <v>0</v>
      </c>
      <c r="P8159" s="27">
        <v>0</v>
      </c>
      <c r="Q8159" s="27">
        <v>0</v>
      </c>
      <c r="R8159" s="27">
        <v>0</v>
      </c>
      <c r="S8159" s="27">
        <v>0</v>
      </c>
      <c r="T8159" s="27">
        <v>0</v>
      </c>
      <c r="U8159" s="27">
        <v>0</v>
      </c>
      <c r="V8159" s="27">
        <v>0</v>
      </c>
      <c r="W8159" s="27">
        <v>0</v>
      </c>
      <c r="X8159" s="27">
        <v>0</v>
      </c>
      <c r="Y8159" s="27">
        <v>0</v>
      </c>
      <c r="Z8159" s="27">
        <v>0</v>
      </c>
      <c r="AA8159" s="27">
        <v>0</v>
      </c>
      <c r="AB8159" s="27">
        <v>0</v>
      </c>
      <c r="AC8159" s="27">
        <v>0</v>
      </c>
      <c r="AD8159" s="27">
        <v>0</v>
      </c>
      <c r="AE8159" s="27">
        <v>0</v>
      </c>
      <c r="AF8159" s="27">
        <v>0</v>
      </c>
      <c r="AG8159" s="27">
        <v>0</v>
      </c>
      <c r="AH8159" s="27">
        <v>0</v>
      </c>
      <c r="AI8159" s="27">
        <v>0</v>
      </c>
      <c r="AK8159" s="29">
        <f t="shared" si="127"/>
        <v>2.9212147130353822E-2</v>
      </c>
    </row>
    <row r="8160" spans="1:37" x14ac:dyDescent="0.25">
      <c r="A8160">
        <v>8158</v>
      </c>
      <c r="B8160" s="1">
        <v>1.0999999999999999E-2</v>
      </c>
      <c r="C8160" s="1">
        <v>-1.6994232676841633E-4</v>
      </c>
      <c r="D8160" s="27">
        <v>3.2878841814875721E-2</v>
      </c>
      <c r="E8160" s="27">
        <v>4.0195393866209274E-2</v>
      </c>
      <c r="F8160" s="27">
        <v>0.13953380936830767</v>
      </c>
      <c r="G8160" s="27">
        <v>0.12965719365061051</v>
      </c>
      <c r="H8160" s="27">
        <v>0.14595740056093545</v>
      </c>
      <c r="I8160" s="27">
        <v>0.15190808204107892</v>
      </c>
      <c r="J8160" s="27">
        <v>2.0325462530525133E-2</v>
      </c>
      <c r="K8160" s="27">
        <v>5.3843888494474412E-2</v>
      </c>
      <c r="L8160" s="27">
        <v>5.9732675049454793E-2</v>
      </c>
      <c r="M8160" s="27">
        <v>7.8144979703837311E-2</v>
      </c>
      <c r="N8160" s="27">
        <v>0.1478222729196908</v>
      </c>
      <c r="O8160" s="27">
        <v>0</v>
      </c>
      <c r="P8160" s="27">
        <v>0</v>
      </c>
      <c r="Q8160" s="27">
        <v>0</v>
      </c>
      <c r="R8160" s="27">
        <v>0</v>
      </c>
      <c r="S8160" s="27">
        <v>0</v>
      </c>
      <c r="T8160" s="27">
        <v>0</v>
      </c>
      <c r="U8160" s="27">
        <v>0</v>
      </c>
      <c r="V8160" s="27">
        <v>0</v>
      </c>
      <c r="W8160" s="27">
        <v>0</v>
      </c>
      <c r="X8160" s="27">
        <v>0</v>
      </c>
      <c r="Y8160" s="27">
        <v>0</v>
      </c>
      <c r="Z8160" s="27">
        <v>0</v>
      </c>
      <c r="AA8160" s="27">
        <v>0</v>
      </c>
      <c r="AB8160" s="27">
        <v>0</v>
      </c>
      <c r="AC8160" s="27">
        <v>0</v>
      </c>
      <c r="AD8160" s="27">
        <v>0</v>
      </c>
      <c r="AE8160" s="27">
        <v>0</v>
      </c>
      <c r="AF8160" s="27">
        <v>0</v>
      </c>
      <c r="AG8160" s="27">
        <v>0</v>
      </c>
      <c r="AH8160" s="27">
        <v>0</v>
      </c>
      <c r="AI8160" s="27">
        <v>0</v>
      </c>
      <c r="AK8160" s="29">
        <f t="shared" si="127"/>
        <v>-1.5449302433492395E-2</v>
      </c>
    </row>
    <row r="8161" spans="1:37" x14ac:dyDescent="0.25">
      <c r="A8161">
        <v>8159</v>
      </c>
      <c r="B8161" s="1">
        <v>1.0500000000000001E-2</v>
      </c>
      <c r="C8161" s="1">
        <v>2.0124473614610211E-4</v>
      </c>
      <c r="D8161" s="27">
        <v>0.13961832285498949</v>
      </c>
      <c r="E8161" s="27">
        <v>0.1094996447032887</v>
      </c>
      <c r="F8161" s="27">
        <v>6.4576333344274817E-2</v>
      </c>
      <c r="G8161" s="27">
        <v>7.3042638624042158E-2</v>
      </c>
      <c r="H8161" s="27">
        <v>0.12967830527315999</v>
      </c>
      <c r="I8161" s="27">
        <v>3.4251344591066289E-2</v>
      </c>
      <c r="J8161" s="27">
        <v>3.6964303675255518E-3</v>
      </c>
      <c r="K8161" s="27">
        <v>5.5131131908067475E-2</v>
      </c>
      <c r="L8161" s="27">
        <v>0.15621165221983829</v>
      </c>
      <c r="M8161" s="27">
        <v>9.6280187989087121E-2</v>
      </c>
      <c r="N8161" s="27">
        <v>0.13801400812466014</v>
      </c>
      <c r="O8161" s="27">
        <v>0</v>
      </c>
      <c r="P8161" s="27">
        <v>0</v>
      </c>
      <c r="Q8161" s="27">
        <v>0</v>
      </c>
      <c r="R8161" s="27">
        <v>0</v>
      </c>
      <c r="S8161" s="27">
        <v>0</v>
      </c>
      <c r="T8161" s="27">
        <v>0</v>
      </c>
      <c r="U8161" s="27">
        <v>0</v>
      </c>
      <c r="V8161" s="27">
        <v>0</v>
      </c>
      <c r="W8161" s="27">
        <v>0</v>
      </c>
      <c r="X8161" s="27">
        <v>0</v>
      </c>
      <c r="Y8161" s="27">
        <v>0</v>
      </c>
      <c r="Z8161" s="27">
        <v>0</v>
      </c>
      <c r="AA8161" s="27">
        <v>0</v>
      </c>
      <c r="AB8161" s="27">
        <v>0</v>
      </c>
      <c r="AC8161" s="27">
        <v>0</v>
      </c>
      <c r="AD8161" s="27">
        <v>0</v>
      </c>
      <c r="AE8161" s="27">
        <v>0</v>
      </c>
      <c r="AF8161" s="27">
        <v>0</v>
      </c>
      <c r="AG8161" s="27">
        <v>0</v>
      </c>
      <c r="AH8161" s="27">
        <v>0</v>
      </c>
      <c r="AI8161" s="27">
        <v>0</v>
      </c>
      <c r="AK8161" s="29">
        <f t="shared" si="127"/>
        <v>1.916616534724782E-2</v>
      </c>
    </row>
    <row r="8162" spans="1:37" x14ac:dyDescent="0.25">
      <c r="A8162">
        <v>8160</v>
      </c>
      <c r="B8162" s="1">
        <v>1.1900000000000001E-2</v>
      </c>
      <c r="C8162" s="1">
        <v>2.4335179810838196E-5</v>
      </c>
      <c r="D8162" s="27">
        <v>0.12451981618526148</v>
      </c>
      <c r="E8162" s="27">
        <v>0.10454770429964591</v>
      </c>
      <c r="F8162" s="27">
        <v>2.6670493928086732E-2</v>
      </c>
      <c r="G8162" s="27">
        <v>0.16678219747721409</v>
      </c>
      <c r="H8162" s="27">
        <v>5.1909520106709052E-2</v>
      </c>
      <c r="I8162" s="27">
        <v>3.7171718881965535E-2</v>
      </c>
      <c r="J8162" s="27">
        <v>5.33223688111958E-2</v>
      </c>
      <c r="K8162" s="27">
        <v>0.12215384452795475</v>
      </c>
      <c r="L8162" s="27">
        <v>6.5020441771452261E-2</v>
      </c>
      <c r="M8162" s="27">
        <v>0.18999130784699061</v>
      </c>
      <c r="N8162" s="27">
        <v>5.7910586163523799E-2</v>
      </c>
      <c r="O8162" s="27">
        <v>0</v>
      </c>
      <c r="P8162" s="27">
        <v>0</v>
      </c>
      <c r="Q8162" s="27">
        <v>0</v>
      </c>
      <c r="R8162" s="27">
        <v>0</v>
      </c>
      <c r="S8162" s="27">
        <v>0</v>
      </c>
      <c r="T8162" s="27">
        <v>0</v>
      </c>
      <c r="U8162" s="27">
        <v>0</v>
      </c>
      <c r="V8162" s="27">
        <v>0</v>
      </c>
      <c r="W8162" s="27">
        <v>0</v>
      </c>
      <c r="X8162" s="27">
        <v>0</v>
      </c>
      <c r="Y8162" s="27">
        <v>0</v>
      </c>
      <c r="Z8162" s="27">
        <v>0</v>
      </c>
      <c r="AA8162" s="27">
        <v>0</v>
      </c>
      <c r="AB8162" s="27">
        <v>0</v>
      </c>
      <c r="AC8162" s="27">
        <v>0</v>
      </c>
      <c r="AD8162" s="27">
        <v>0</v>
      </c>
      <c r="AE8162" s="27">
        <v>0</v>
      </c>
      <c r="AF8162" s="27">
        <v>0</v>
      </c>
      <c r="AG8162" s="27">
        <v>0</v>
      </c>
      <c r="AH8162" s="27">
        <v>0</v>
      </c>
      <c r="AI8162" s="27">
        <v>0</v>
      </c>
      <c r="AK8162" s="29">
        <f t="shared" si="127"/>
        <v>2.0449730933477473E-3</v>
      </c>
    </row>
    <row r="8163" spans="1:37" x14ac:dyDescent="0.25">
      <c r="A8163">
        <v>8161</v>
      </c>
      <c r="B8163" s="1">
        <v>1.41E-2</v>
      </c>
      <c r="C8163" s="1">
        <v>5.7171088071242761E-5</v>
      </c>
      <c r="D8163" s="27">
        <v>2.5520650505172567E-3</v>
      </c>
      <c r="E8163" s="27">
        <v>0.16400590835529663</v>
      </c>
      <c r="F8163" s="27">
        <v>6.0505484932651503E-2</v>
      </c>
      <c r="G8163" s="27">
        <v>0.13202443971074523</v>
      </c>
      <c r="H8163" s="27">
        <v>4.5733727542945794E-2</v>
      </c>
      <c r="I8163" s="27">
        <v>1.8654790520120836E-2</v>
      </c>
      <c r="J8163" s="27">
        <v>0.1003436850681963</v>
      </c>
      <c r="K8163" s="27">
        <v>0.18197848728700514</v>
      </c>
      <c r="L8163" s="27">
        <v>3.8819641591762884E-2</v>
      </c>
      <c r="M8163" s="27">
        <v>7.1977778699378159E-2</v>
      </c>
      <c r="N8163" s="27">
        <v>0.1834039912413801</v>
      </c>
      <c r="O8163" s="27">
        <v>0</v>
      </c>
      <c r="P8163" s="27">
        <v>0</v>
      </c>
      <c r="Q8163" s="27">
        <v>0</v>
      </c>
      <c r="R8163" s="27">
        <v>0</v>
      </c>
      <c r="S8163" s="27">
        <v>0</v>
      </c>
      <c r="T8163" s="27">
        <v>0</v>
      </c>
      <c r="U8163" s="27">
        <v>0</v>
      </c>
      <c r="V8163" s="27">
        <v>0</v>
      </c>
      <c r="W8163" s="27">
        <v>0</v>
      </c>
      <c r="X8163" s="27">
        <v>0</v>
      </c>
      <c r="Y8163" s="27">
        <v>0</v>
      </c>
      <c r="Z8163" s="27">
        <v>0</v>
      </c>
      <c r="AA8163" s="27">
        <v>0</v>
      </c>
      <c r="AB8163" s="27">
        <v>0</v>
      </c>
      <c r="AC8163" s="27">
        <v>0</v>
      </c>
      <c r="AD8163" s="27">
        <v>0</v>
      </c>
      <c r="AE8163" s="27">
        <v>0</v>
      </c>
      <c r="AF8163" s="27">
        <v>0</v>
      </c>
      <c r="AG8163" s="27">
        <v>0</v>
      </c>
      <c r="AH8163" s="27">
        <v>0</v>
      </c>
      <c r="AI8163" s="27">
        <v>0</v>
      </c>
      <c r="AK8163" s="29">
        <f t="shared" si="127"/>
        <v>4.0546870972512595E-3</v>
      </c>
    </row>
    <row r="8164" spans="1:37" x14ac:dyDescent="0.25">
      <c r="A8164">
        <v>8162</v>
      </c>
      <c r="B8164" s="1">
        <v>1.3599999999999999E-2</v>
      </c>
      <c r="C8164" s="1">
        <v>-2.8490984235729152E-4</v>
      </c>
      <c r="D8164" s="27">
        <v>0.13875032266323198</v>
      </c>
      <c r="E8164" s="27">
        <v>6.6670272622981641E-2</v>
      </c>
      <c r="F8164" s="27">
        <v>0.11398342595730561</v>
      </c>
      <c r="G8164" s="27">
        <v>8.5576109158652283E-2</v>
      </c>
      <c r="H8164" s="27">
        <v>4.8668435320178477E-2</v>
      </c>
      <c r="I8164" s="27">
        <v>0.1223836134575868</v>
      </c>
      <c r="J8164" s="27">
        <v>0.117803218210233</v>
      </c>
      <c r="K8164" s="27">
        <v>0.15403254103454908</v>
      </c>
      <c r="L8164" s="27">
        <v>2.6823064341814969E-2</v>
      </c>
      <c r="M8164" s="27">
        <v>1.3554617276147778E-2</v>
      </c>
      <c r="N8164" s="27">
        <v>0.11175437995731853</v>
      </c>
      <c r="O8164" s="27">
        <v>0</v>
      </c>
      <c r="P8164" s="27">
        <v>0</v>
      </c>
      <c r="Q8164" s="27">
        <v>0</v>
      </c>
      <c r="R8164" s="27">
        <v>0</v>
      </c>
      <c r="S8164" s="27">
        <v>0</v>
      </c>
      <c r="T8164" s="27">
        <v>0</v>
      </c>
      <c r="U8164" s="27">
        <v>0</v>
      </c>
      <c r="V8164" s="27">
        <v>0</v>
      </c>
      <c r="W8164" s="27">
        <v>0</v>
      </c>
      <c r="X8164" s="27">
        <v>0</v>
      </c>
      <c r="Y8164" s="27">
        <v>0</v>
      </c>
      <c r="Z8164" s="27">
        <v>0</v>
      </c>
      <c r="AA8164" s="27">
        <v>0</v>
      </c>
      <c r="AB8164" s="27">
        <v>0</v>
      </c>
      <c r="AC8164" s="27">
        <v>0</v>
      </c>
      <c r="AD8164" s="27">
        <v>0</v>
      </c>
      <c r="AE8164" s="27">
        <v>0</v>
      </c>
      <c r="AF8164" s="27">
        <v>0</v>
      </c>
      <c r="AG8164" s="27">
        <v>0</v>
      </c>
      <c r="AH8164" s="27">
        <v>0</v>
      </c>
      <c r="AI8164" s="27">
        <v>0</v>
      </c>
      <c r="AK8164" s="29">
        <f t="shared" si="127"/>
        <v>-2.0949253114506731E-2</v>
      </c>
    </row>
    <row r="8165" spans="1:37" x14ac:dyDescent="0.25">
      <c r="A8165">
        <v>8163</v>
      </c>
      <c r="B8165" s="1">
        <v>1.2E-2</v>
      </c>
      <c r="C8165" s="1">
        <v>3.1004121020575541E-4</v>
      </c>
      <c r="D8165" s="27">
        <v>6.5777434579695621E-2</v>
      </c>
      <c r="E8165" s="27">
        <v>0.14899842784854642</v>
      </c>
      <c r="F8165" s="27">
        <v>5.1265841897490581E-2</v>
      </c>
      <c r="G8165" s="27">
        <v>0.11457587867136336</v>
      </c>
      <c r="H8165" s="27">
        <v>0.13856883508685996</v>
      </c>
      <c r="I8165" s="27">
        <v>7.7450219521998098E-2</v>
      </c>
      <c r="J8165" s="27">
        <v>3.4432790250910589E-2</v>
      </c>
      <c r="K8165" s="27">
        <v>3.232087870158476E-2</v>
      </c>
      <c r="L8165" s="27">
        <v>0.10340938950078622</v>
      </c>
      <c r="M8165" s="27">
        <v>8.6935494888614601E-2</v>
      </c>
      <c r="N8165" s="27">
        <v>0.14626480905214984</v>
      </c>
      <c r="O8165" s="27">
        <v>0</v>
      </c>
      <c r="P8165" s="27">
        <v>0</v>
      </c>
      <c r="Q8165" s="27">
        <v>0</v>
      </c>
      <c r="R8165" s="27">
        <v>0</v>
      </c>
      <c r="S8165" s="27">
        <v>0</v>
      </c>
      <c r="T8165" s="27">
        <v>0</v>
      </c>
      <c r="U8165" s="27">
        <v>0</v>
      </c>
      <c r="V8165" s="27">
        <v>0</v>
      </c>
      <c r="W8165" s="27">
        <v>0</v>
      </c>
      <c r="X8165" s="27">
        <v>0</v>
      </c>
      <c r="Y8165" s="27">
        <v>0</v>
      </c>
      <c r="Z8165" s="27">
        <v>0</v>
      </c>
      <c r="AA8165" s="27">
        <v>0</v>
      </c>
      <c r="AB8165" s="27">
        <v>0</v>
      </c>
      <c r="AC8165" s="27">
        <v>0</v>
      </c>
      <c r="AD8165" s="27">
        <v>0</v>
      </c>
      <c r="AE8165" s="27">
        <v>0</v>
      </c>
      <c r="AF8165" s="27">
        <v>0</v>
      </c>
      <c r="AG8165" s="27">
        <v>0</v>
      </c>
      <c r="AH8165" s="27">
        <v>0</v>
      </c>
      <c r="AI8165" s="27">
        <v>0</v>
      </c>
      <c r="AK8165" s="29">
        <f t="shared" si="127"/>
        <v>2.5836767517146284E-2</v>
      </c>
    </row>
    <row r="8166" spans="1:37" x14ac:dyDescent="0.25">
      <c r="A8166">
        <v>8164</v>
      </c>
      <c r="B8166" s="1">
        <v>1.12E-2</v>
      </c>
      <c r="C8166" s="1">
        <v>-9.5838226326870886E-5</v>
      </c>
      <c r="D8166" s="27">
        <v>9.8811179168406565E-2</v>
      </c>
      <c r="E8166" s="27">
        <v>1.825828053184304E-2</v>
      </c>
      <c r="F8166" s="27">
        <v>1.4336582014732561E-2</v>
      </c>
      <c r="G8166" s="27">
        <v>0.12388456410481727</v>
      </c>
      <c r="H8166" s="27">
        <v>5.6426365190815023E-2</v>
      </c>
      <c r="I8166" s="27">
        <v>6.9608154175659714E-2</v>
      </c>
      <c r="J8166" s="27">
        <v>0.16504932225931773</v>
      </c>
      <c r="K8166" s="27">
        <v>0.15494865939015548</v>
      </c>
      <c r="L8166" s="27">
        <v>0.1335962453871406</v>
      </c>
      <c r="M8166" s="27">
        <v>0.13899485412397447</v>
      </c>
      <c r="N8166" s="27">
        <v>2.6085793653137661E-2</v>
      </c>
      <c r="O8166" s="27">
        <v>0</v>
      </c>
      <c r="P8166" s="27">
        <v>0</v>
      </c>
      <c r="Q8166" s="27">
        <v>0</v>
      </c>
      <c r="R8166" s="27">
        <v>0</v>
      </c>
      <c r="S8166" s="27">
        <v>0</v>
      </c>
      <c r="T8166" s="27">
        <v>0</v>
      </c>
      <c r="U8166" s="27">
        <v>0</v>
      </c>
      <c r="V8166" s="27">
        <v>0</v>
      </c>
      <c r="W8166" s="27">
        <v>0</v>
      </c>
      <c r="X8166" s="27">
        <v>0</v>
      </c>
      <c r="Y8166" s="27">
        <v>0</v>
      </c>
      <c r="Z8166" s="27">
        <v>0</v>
      </c>
      <c r="AA8166" s="27">
        <v>0</v>
      </c>
      <c r="AB8166" s="27">
        <v>0</v>
      </c>
      <c r="AC8166" s="27">
        <v>0</v>
      </c>
      <c r="AD8166" s="27">
        <v>0</v>
      </c>
      <c r="AE8166" s="27">
        <v>0</v>
      </c>
      <c r="AF8166" s="27">
        <v>0</v>
      </c>
      <c r="AG8166" s="27">
        <v>0</v>
      </c>
      <c r="AH8166" s="27">
        <v>0</v>
      </c>
      <c r="AI8166" s="27">
        <v>0</v>
      </c>
      <c r="AK8166" s="29">
        <f t="shared" si="127"/>
        <v>-8.5569844934706152E-3</v>
      </c>
    </row>
    <row r="8167" spans="1:37" x14ac:dyDescent="0.25">
      <c r="A8167">
        <v>8165</v>
      </c>
      <c r="B8167" s="1">
        <v>9.1000000000000004E-3</v>
      </c>
      <c r="C8167" s="1">
        <v>5.3035082964401716E-5</v>
      </c>
      <c r="D8167" s="27">
        <v>1.2057953803396887E-2</v>
      </c>
      <c r="E8167" s="27">
        <v>1.5269923228138667E-2</v>
      </c>
      <c r="F8167" s="27">
        <v>8.2162941269469991E-2</v>
      </c>
      <c r="G8167" s="27">
        <v>0.13568958012506713</v>
      </c>
      <c r="H8167" s="27">
        <v>0.13466993883491432</v>
      </c>
      <c r="I8167" s="27">
        <v>0.12175710414208893</v>
      </c>
      <c r="J8167" s="27">
        <v>4.7424228186017783E-2</v>
      </c>
      <c r="K8167" s="27">
        <v>1.7254597008845862E-2</v>
      </c>
      <c r="L8167" s="27">
        <v>0.14991712917110644</v>
      </c>
      <c r="M8167" s="27">
        <v>0.1740116329611307</v>
      </c>
      <c r="N8167" s="27">
        <v>0.10978497126982324</v>
      </c>
      <c r="O8167" s="27">
        <v>0</v>
      </c>
      <c r="P8167" s="27">
        <v>0</v>
      </c>
      <c r="Q8167" s="27">
        <v>0</v>
      </c>
      <c r="R8167" s="27">
        <v>0</v>
      </c>
      <c r="S8167" s="27">
        <v>0</v>
      </c>
      <c r="T8167" s="27">
        <v>0</v>
      </c>
      <c r="U8167" s="27">
        <v>0</v>
      </c>
      <c r="V8167" s="27">
        <v>0</v>
      </c>
      <c r="W8167" s="27">
        <v>0</v>
      </c>
      <c r="X8167" s="27">
        <v>0</v>
      </c>
      <c r="Y8167" s="27">
        <v>0</v>
      </c>
      <c r="Z8167" s="27">
        <v>0</v>
      </c>
      <c r="AA8167" s="27">
        <v>0</v>
      </c>
      <c r="AB8167" s="27">
        <v>0</v>
      </c>
      <c r="AC8167" s="27">
        <v>0</v>
      </c>
      <c r="AD8167" s="27">
        <v>0</v>
      </c>
      <c r="AE8167" s="27">
        <v>0</v>
      </c>
      <c r="AF8167" s="27">
        <v>0</v>
      </c>
      <c r="AG8167" s="27">
        <v>0</v>
      </c>
      <c r="AH8167" s="27">
        <v>0</v>
      </c>
      <c r="AI8167" s="27">
        <v>0</v>
      </c>
      <c r="AK8167" s="29">
        <f t="shared" si="127"/>
        <v>5.8280310949891997E-3</v>
      </c>
    </row>
    <row r="8168" spans="1:37" x14ac:dyDescent="0.25">
      <c r="A8168">
        <v>8166</v>
      </c>
      <c r="B8168" s="1">
        <v>1.2E-2</v>
      </c>
      <c r="C8168" s="1">
        <v>3.7483335922755681E-4</v>
      </c>
      <c r="D8168" s="27">
        <v>1.2045376853373535E-2</v>
      </c>
      <c r="E8168" s="27">
        <v>0.18406792834195859</v>
      </c>
      <c r="F8168" s="27">
        <v>6.2361836025809032E-2</v>
      </c>
      <c r="G8168" s="27">
        <v>3.5811911281950021E-2</v>
      </c>
      <c r="H8168" s="27">
        <v>0.14998398652129752</v>
      </c>
      <c r="I8168" s="27">
        <v>4.3580541789044969E-2</v>
      </c>
      <c r="J8168" s="27">
        <v>6.1919322649316245E-2</v>
      </c>
      <c r="K8168" s="27">
        <v>3.4181463475490032E-2</v>
      </c>
      <c r="L8168" s="27">
        <v>4.7141581912832291E-2</v>
      </c>
      <c r="M8168" s="27">
        <v>0.17508851917861445</v>
      </c>
      <c r="N8168" s="27">
        <v>0.19381753197031321</v>
      </c>
      <c r="O8168" s="27">
        <v>0</v>
      </c>
      <c r="P8168" s="27">
        <v>0</v>
      </c>
      <c r="Q8168" s="27">
        <v>0</v>
      </c>
      <c r="R8168" s="27">
        <v>0</v>
      </c>
      <c r="S8168" s="27">
        <v>0</v>
      </c>
      <c r="T8168" s="27">
        <v>0</v>
      </c>
      <c r="U8168" s="27">
        <v>0</v>
      </c>
      <c r="V8168" s="27">
        <v>0</v>
      </c>
      <c r="W8168" s="27">
        <v>0</v>
      </c>
      <c r="X8168" s="27">
        <v>0</v>
      </c>
      <c r="Y8168" s="27">
        <v>0</v>
      </c>
      <c r="Z8168" s="27">
        <v>0</v>
      </c>
      <c r="AA8168" s="27">
        <v>0</v>
      </c>
      <c r="AB8168" s="27">
        <v>0</v>
      </c>
      <c r="AC8168" s="27">
        <v>0</v>
      </c>
      <c r="AD8168" s="27">
        <v>0</v>
      </c>
      <c r="AE8168" s="27">
        <v>0</v>
      </c>
      <c r="AF8168" s="27">
        <v>0</v>
      </c>
      <c r="AG8168" s="27">
        <v>0</v>
      </c>
      <c r="AH8168" s="27">
        <v>0</v>
      </c>
      <c r="AI8168" s="27">
        <v>0</v>
      </c>
      <c r="AK8168" s="29">
        <f t="shared" si="127"/>
        <v>3.1236113268963066E-2</v>
      </c>
    </row>
    <row r="8169" spans="1:37" x14ac:dyDescent="0.25">
      <c r="A8169">
        <v>8167</v>
      </c>
      <c r="B8169" s="1">
        <v>1.21E-2</v>
      </c>
      <c r="C8169" s="1">
        <v>-6.1756668061610612E-5</v>
      </c>
      <c r="D8169" s="27">
        <v>0.10494628686621658</v>
      </c>
      <c r="E8169" s="27">
        <v>7.5494450699582327E-2</v>
      </c>
      <c r="F8169" s="27">
        <v>8.5822275733284367E-2</v>
      </c>
      <c r="G8169" s="27">
        <v>0.14907800550850184</v>
      </c>
      <c r="H8169" s="27">
        <v>4.5691681882474203E-2</v>
      </c>
      <c r="I8169" s="27">
        <v>5.1302408351735496E-2</v>
      </c>
      <c r="J8169" s="27">
        <v>8.2213893634058052E-2</v>
      </c>
      <c r="K8169" s="27">
        <v>0.13975199668675811</v>
      </c>
      <c r="L8169" s="27">
        <v>0.13886431627711765</v>
      </c>
      <c r="M8169" s="27">
        <v>6.707699459855683E-2</v>
      </c>
      <c r="N8169" s="27">
        <v>5.9757689761714736E-2</v>
      </c>
      <c r="O8169" s="27">
        <v>0</v>
      </c>
      <c r="P8169" s="27">
        <v>0</v>
      </c>
      <c r="Q8169" s="27">
        <v>0</v>
      </c>
      <c r="R8169" s="27">
        <v>0</v>
      </c>
      <c r="S8169" s="27">
        <v>0</v>
      </c>
      <c r="T8169" s="27">
        <v>0</v>
      </c>
      <c r="U8169" s="27">
        <v>0</v>
      </c>
      <c r="V8169" s="27">
        <v>0</v>
      </c>
      <c r="W8169" s="27">
        <v>0</v>
      </c>
      <c r="X8169" s="27">
        <v>0</v>
      </c>
      <c r="Y8169" s="27">
        <v>0</v>
      </c>
      <c r="Z8169" s="27">
        <v>0</v>
      </c>
      <c r="AA8169" s="27">
        <v>0</v>
      </c>
      <c r="AB8169" s="27">
        <v>0</v>
      </c>
      <c r="AC8169" s="27">
        <v>0</v>
      </c>
      <c r="AD8169" s="27">
        <v>0</v>
      </c>
      <c r="AE8169" s="27">
        <v>0</v>
      </c>
      <c r="AF8169" s="27">
        <v>0</v>
      </c>
      <c r="AG8169" s="27">
        <v>0</v>
      </c>
      <c r="AH8169" s="27">
        <v>0</v>
      </c>
      <c r="AI8169" s="27">
        <v>0</v>
      </c>
      <c r="AK8169" s="29">
        <f t="shared" si="127"/>
        <v>-5.1038568645959187E-3</v>
      </c>
    </row>
    <row r="8170" spans="1:37" x14ac:dyDescent="0.25">
      <c r="A8170">
        <v>8168</v>
      </c>
      <c r="B8170" s="1">
        <v>1.4500000000000001E-2</v>
      </c>
      <c r="C8170" s="1">
        <v>2.098303996706867E-4</v>
      </c>
      <c r="D8170" s="27">
        <v>9.9611797473174224E-2</v>
      </c>
      <c r="E8170" s="27">
        <v>0.16616861226356047</v>
      </c>
      <c r="F8170" s="27">
        <v>8.7313003974104256E-2</v>
      </c>
      <c r="G8170" s="27">
        <v>0.15053201895179835</v>
      </c>
      <c r="H8170" s="27">
        <v>5.2292583441148462E-2</v>
      </c>
      <c r="I8170" s="27">
        <v>6.1560479375727485E-2</v>
      </c>
      <c r="J8170" s="27">
        <v>9.6793045689367863E-2</v>
      </c>
      <c r="K8170" s="27">
        <v>0.10380652164583337</v>
      </c>
      <c r="L8170" s="27">
        <v>0.15985739668648019</v>
      </c>
      <c r="M8170" s="27">
        <v>1.561889746345676E-2</v>
      </c>
      <c r="N8170" s="27">
        <v>6.4456430353484291E-3</v>
      </c>
      <c r="O8170" s="27">
        <v>0</v>
      </c>
      <c r="P8170" s="27">
        <v>0</v>
      </c>
      <c r="Q8170" s="27">
        <v>0</v>
      </c>
      <c r="R8170" s="27">
        <v>0</v>
      </c>
      <c r="S8170" s="27">
        <v>0</v>
      </c>
      <c r="T8170" s="27">
        <v>0</v>
      </c>
      <c r="U8170" s="27">
        <v>0</v>
      </c>
      <c r="V8170" s="27">
        <v>0</v>
      </c>
      <c r="W8170" s="27">
        <v>0</v>
      </c>
      <c r="X8170" s="27">
        <v>0</v>
      </c>
      <c r="Y8170" s="27">
        <v>0</v>
      </c>
      <c r="Z8170" s="27">
        <v>0</v>
      </c>
      <c r="AA8170" s="27">
        <v>0</v>
      </c>
      <c r="AB8170" s="27">
        <v>0</v>
      </c>
      <c r="AC8170" s="27">
        <v>0</v>
      </c>
      <c r="AD8170" s="27">
        <v>0</v>
      </c>
      <c r="AE8170" s="27">
        <v>0</v>
      </c>
      <c r="AF8170" s="27">
        <v>0</v>
      </c>
      <c r="AG8170" s="27">
        <v>0</v>
      </c>
      <c r="AH8170" s="27">
        <v>0</v>
      </c>
      <c r="AI8170" s="27">
        <v>0</v>
      </c>
      <c r="AK8170" s="29">
        <f t="shared" si="127"/>
        <v>1.4471062046254254E-2</v>
      </c>
    </row>
    <row r="8171" spans="1:37" x14ac:dyDescent="0.25">
      <c r="A8171">
        <v>8169</v>
      </c>
      <c r="B8171" s="1">
        <v>9.5999999999999992E-3</v>
      </c>
      <c r="C8171" s="1">
        <v>-1.5260504989240387E-4</v>
      </c>
      <c r="D8171" s="27">
        <v>7.7361489688865775E-2</v>
      </c>
      <c r="E8171" s="27">
        <v>3.2964996666336864E-2</v>
      </c>
      <c r="F8171" s="27">
        <v>0.14958566430830739</v>
      </c>
      <c r="G8171" s="27">
        <v>8.6840153588794322E-2</v>
      </c>
      <c r="H8171" s="27">
        <v>7.005656702433595E-2</v>
      </c>
      <c r="I8171" s="27">
        <v>7.4894081554556574E-3</v>
      </c>
      <c r="J8171" s="27">
        <v>4.0491725707967836E-2</v>
      </c>
      <c r="K8171" s="27">
        <v>0.12087889878657715</v>
      </c>
      <c r="L8171" s="27">
        <v>0.13998223640152521</v>
      </c>
      <c r="M8171" s="27">
        <v>0.12892428596060115</v>
      </c>
      <c r="N8171" s="27">
        <v>0.1454245737112326</v>
      </c>
      <c r="O8171" s="27">
        <v>0</v>
      </c>
      <c r="P8171" s="27">
        <v>0</v>
      </c>
      <c r="Q8171" s="27">
        <v>0</v>
      </c>
      <c r="R8171" s="27">
        <v>0</v>
      </c>
      <c r="S8171" s="27">
        <v>0</v>
      </c>
      <c r="T8171" s="27">
        <v>0</v>
      </c>
      <c r="U8171" s="27">
        <v>0</v>
      </c>
      <c r="V8171" s="27">
        <v>0</v>
      </c>
      <c r="W8171" s="27">
        <v>0</v>
      </c>
      <c r="X8171" s="27">
        <v>0</v>
      </c>
      <c r="Y8171" s="27">
        <v>0</v>
      </c>
      <c r="Z8171" s="27">
        <v>0</v>
      </c>
      <c r="AA8171" s="27">
        <v>0</v>
      </c>
      <c r="AB8171" s="27">
        <v>0</v>
      </c>
      <c r="AC8171" s="27">
        <v>0</v>
      </c>
      <c r="AD8171" s="27">
        <v>0</v>
      </c>
      <c r="AE8171" s="27">
        <v>0</v>
      </c>
      <c r="AF8171" s="27">
        <v>0</v>
      </c>
      <c r="AG8171" s="27">
        <v>0</v>
      </c>
      <c r="AH8171" s="27">
        <v>0</v>
      </c>
      <c r="AI8171" s="27">
        <v>0</v>
      </c>
      <c r="AK8171" s="29">
        <f t="shared" si="127"/>
        <v>-1.5896359363792072E-2</v>
      </c>
    </row>
    <row r="8172" spans="1:37" x14ac:dyDescent="0.25">
      <c r="A8172">
        <v>8170</v>
      </c>
      <c r="B8172" s="1">
        <v>1.0800000000000001E-2</v>
      </c>
      <c r="C8172" s="1">
        <v>-5.4538850917980133E-5</v>
      </c>
      <c r="D8172" s="27">
        <v>2.2208642723163547E-2</v>
      </c>
      <c r="E8172" s="27">
        <v>6.5456010503321074E-2</v>
      </c>
      <c r="F8172" s="27">
        <v>0.14167531675568881</v>
      </c>
      <c r="G8172" s="27">
        <v>3.6826309559189571E-2</v>
      </c>
      <c r="H8172" s="27">
        <v>2.2806612309392359E-2</v>
      </c>
      <c r="I8172" s="27">
        <v>0.15671947395803459</v>
      </c>
      <c r="J8172" s="27">
        <v>0.14123241356448016</v>
      </c>
      <c r="K8172" s="27">
        <v>7.4270414758274381E-2</v>
      </c>
      <c r="L8172" s="27">
        <v>0.12835937256025939</v>
      </c>
      <c r="M8172" s="27">
        <v>0.1282387970266535</v>
      </c>
      <c r="N8172" s="27">
        <v>8.2206636281542553E-2</v>
      </c>
      <c r="O8172" s="27">
        <v>0</v>
      </c>
      <c r="P8172" s="27">
        <v>0</v>
      </c>
      <c r="Q8172" s="27">
        <v>0</v>
      </c>
      <c r="R8172" s="27">
        <v>0</v>
      </c>
      <c r="S8172" s="27">
        <v>0</v>
      </c>
      <c r="T8172" s="27">
        <v>0</v>
      </c>
      <c r="U8172" s="27">
        <v>0</v>
      </c>
      <c r="V8172" s="27">
        <v>0</v>
      </c>
      <c r="W8172" s="27">
        <v>0</v>
      </c>
      <c r="X8172" s="27">
        <v>0</v>
      </c>
      <c r="Y8172" s="27">
        <v>0</v>
      </c>
      <c r="Z8172" s="27">
        <v>0</v>
      </c>
      <c r="AA8172" s="27">
        <v>0</v>
      </c>
      <c r="AB8172" s="27">
        <v>0</v>
      </c>
      <c r="AC8172" s="27">
        <v>0</v>
      </c>
      <c r="AD8172" s="27">
        <v>0</v>
      </c>
      <c r="AE8172" s="27">
        <v>0</v>
      </c>
      <c r="AF8172" s="27">
        <v>0</v>
      </c>
      <c r="AG8172" s="27">
        <v>0</v>
      </c>
      <c r="AH8172" s="27">
        <v>0</v>
      </c>
      <c r="AI8172" s="27">
        <v>0</v>
      </c>
      <c r="AK8172" s="29">
        <f t="shared" si="127"/>
        <v>-5.0498936035166791E-3</v>
      </c>
    </row>
    <row r="8173" spans="1:37" x14ac:dyDescent="0.25">
      <c r="A8173">
        <v>8171</v>
      </c>
      <c r="B8173" s="1">
        <v>1.1599999999999999E-2</v>
      </c>
      <c r="C8173" s="1">
        <v>3.2815981225136151E-4</v>
      </c>
      <c r="D8173" s="27">
        <v>0.13376633391956161</v>
      </c>
      <c r="E8173" s="27">
        <v>0.11158191078159599</v>
      </c>
      <c r="F8173" s="27">
        <v>9.5502319600227661E-2</v>
      </c>
      <c r="G8173" s="27">
        <v>0.14941000504684573</v>
      </c>
      <c r="H8173" s="27">
        <v>7.3593793608600036E-2</v>
      </c>
      <c r="I8173" s="27">
        <v>1.7775102482244049E-4</v>
      </c>
      <c r="J8173" s="27">
        <v>0.12387633091047712</v>
      </c>
      <c r="K8173" s="27">
        <v>2.3697189618660967E-2</v>
      </c>
      <c r="L8173" s="27">
        <v>0.12534448687935826</v>
      </c>
      <c r="M8173" s="27">
        <v>7.5469450849891831E-2</v>
      </c>
      <c r="N8173" s="27">
        <v>8.7580427759958154E-2</v>
      </c>
      <c r="O8173" s="27">
        <v>0</v>
      </c>
      <c r="P8173" s="27">
        <v>0</v>
      </c>
      <c r="Q8173" s="27">
        <v>0</v>
      </c>
      <c r="R8173" s="27">
        <v>0</v>
      </c>
      <c r="S8173" s="27">
        <v>0</v>
      </c>
      <c r="T8173" s="27">
        <v>0</v>
      </c>
      <c r="U8173" s="27">
        <v>0</v>
      </c>
      <c r="V8173" s="27">
        <v>0</v>
      </c>
      <c r="W8173" s="27">
        <v>0</v>
      </c>
      <c r="X8173" s="27">
        <v>0</v>
      </c>
      <c r="Y8173" s="27">
        <v>0</v>
      </c>
      <c r="Z8173" s="27">
        <v>0</v>
      </c>
      <c r="AA8173" s="27">
        <v>0</v>
      </c>
      <c r="AB8173" s="27">
        <v>0</v>
      </c>
      <c r="AC8173" s="27">
        <v>0</v>
      </c>
      <c r="AD8173" s="27">
        <v>0</v>
      </c>
      <c r="AE8173" s="27">
        <v>0</v>
      </c>
      <c r="AF8173" s="27">
        <v>0</v>
      </c>
      <c r="AG8173" s="27">
        <v>0</v>
      </c>
      <c r="AH8173" s="27">
        <v>0</v>
      </c>
      <c r="AI8173" s="27">
        <v>0</v>
      </c>
      <c r="AK8173" s="29">
        <f t="shared" si="127"/>
        <v>2.8289638987186339E-2</v>
      </c>
    </row>
    <row r="8174" spans="1:37" x14ac:dyDescent="0.25">
      <c r="A8174">
        <v>8172</v>
      </c>
      <c r="B8174" s="1">
        <v>1.34E-2</v>
      </c>
      <c r="C8174" s="1">
        <v>-5.2297819159657043E-4</v>
      </c>
      <c r="D8174" s="27">
        <v>7.6376881871179442E-2</v>
      </c>
      <c r="E8174" s="27">
        <v>2.0944399037099291E-2</v>
      </c>
      <c r="F8174" s="27">
        <v>0.13842364908112292</v>
      </c>
      <c r="G8174" s="27">
        <v>0.17279006441736802</v>
      </c>
      <c r="H8174" s="27">
        <v>8.965291509872518E-2</v>
      </c>
      <c r="I8174" s="27">
        <v>0.13044775493621252</v>
      </c>
      <c r="J8174" s="27">
        <v>2.3403576039432226E-3</v>
      </c>
      <c r="K8174" s="27">
        <v>0.18434207087936302</v>
      </c>
      <c r="L8174" s="27">
        <v>6.850489640959323E-2</v>
      </c>
      <c r="M8174" s="27">
        <v>7.1572696170829578E-2</v>
      </c>
      <c r="N8174" s="27">
        <v>4.4604314494563597E-2</v>
      </c>
      <c r="O8174" s="27">
        <v>0</v>
      </c>
      <c r="P8174" s="27">
        <v>0</v>
      </c>
      <c r="Q8174" s="27">
        <v>0</v>
      </c>
      <c r="R8174" s="27">
        <v>0</v>
      </c>
      <c r="S8174" s="27">
        <v>0</v>
      </c>
      <c r="T8174" s="27">
        <v>0</v>
      </c>
      <c r="U8174" s="27">
        <v>0</v>
      </c>
      <c r="V8174" s="27">
        <v>0</v>
      </c>
      <c r="W8174" s="27">
        <v>0</v>
      </c>
      <c r="X8174" s="27">
        <v>0</v>
      </c>
      <c r="Y8174" s="27">
        <v>0</v>
      </c>
      <c r="Z8174" s="27">
        <v>0</v>
      </c>
      <c r="AA8174" s="27">
        <v>0</v>
      </c>
      <c r="AB8174" s="27">
        <v>0</v>
      </c>
      <c r="AC8174" s="27">
        <v>0</v>
      </c>
      <c r="AD8174" s="27">
        <v>0</v>
      </c>
      <c r="AE8174" s="27">
        <v>0</v>
      </c>
      <c r="AF8174" s="27">
        <v>0</v>
      </c>
      <c r="AG8174" s="27">
        <v>0</v>
      </c>
      <c r="AH8174" s="27">
        <v>0</v>
      </c>
      <c r="AI8174" s="27">
        <v>0</v>
      </c>
      <c r="AK8174" s="29">
        <f t="shared" si="127"/>
        <v>-3.9028223253475401E-2</v>
      </c>
    </row>
    <row r="8175" spans="1:37" x14ac:dyDescent="0.25">
      <c r="A8175">
        <v>8173</v>
      </c>
      <c r="B8175" s="1">
        <v>1.2699999999999999E-2</v>
      </c>
      <c r="C8175" s="1">
        <v>-1.9264912914779949E-5</v>
      </c>
      <c r="D8175" s="27">
        <v>8.902886948816453E-3</v>
      </c>
      <c r="E8175" s="27">
        <v>0.10536664273205201</v>
      </c>
      <c r="F8175" s="27">
        <v>0.10535421592427002</v>
      </c>
      <c r="G8175" s="27">
        <v>9.4104266977446685E-2</v>
      </c>
      <c r="H8175" s="27">
        <v>0.1632787739721562</v>
      </c>
      <c r="I8175" s="27">
        <v>9.9078651175802723E-2</v>
      </c>
      <c r="J8175" s="27">
        <v>8.0071640679524103E-2</v>
      </c>
      <c r="K8175" s="27">
        <v>0.12700034262841281</v>
      </c>
      <c r="L8175" s="27">
        <v>0.15111096205121963</v>
      </c>
      <c r="M8175" s="27">
        <v>4.9600556396661701E-2</v>
      </c>
      <c r="N8175" s="27">
        <v>1.6131060513637725E-2</v>
      </c>
      <c r="O8175" s="27">
        <v>0</v>
      </c>
      <c r="P8175" s="27">
        <v>0</v>
      </c>
      <c r="Q8175" s="27">
        <v>0</v>
      </c>
      <c r="R8175" s="27">
        <v>0</v>
      </c>
      <c r="S8175" s="27">
        <v>0</v>
      </c>
      <c r="T8175" s="27">
        <v>0</v>
      </c>
      <c r="U8175" s="27">
        <v>0</v>
      </c>
      <c r="V8175" s="27">
        <v>0</v>
      </c>
      <c r="W8175" s="27">
        <v>0</v>
      </c>
      <c r="X8175" s="27">
        <v>0</v>
      </c>
      <c r="Y8175" s="27">
        <v>0</v>
      </c>
      <c r="Z8175" s="27">
        <v>0</v>
      </c>
      <c r="AA8175" s="27">
        <v>0</v>
      </c>
      <c r="AB8175" s="27">
        <v>0</v>
      </c>
      <c r="AC8175" s="27">
        <v>0</v>
      </c>
      <c r="AD8175" s="27">
        <v>0</v>
      </c>
      <c r="AE8175" s="27">
        <v>0</v>
      </c>
      <c r="AF8175" s="27">
        <v>0</v>
      </c>
      <c r="AG8175" s="27">
        <v>0</v>
      </c>
      <c r="AH8175" s="27">
        <v>0</v>
      </c>
      <c r="AI8175" s="27">
        <v>0</v>
      </c>
      <c r="AK8175" s="29">
        <f t="shared" si="127"/>
        <v>-1.5169222767543267E-3</v>
      </c>
    </row>
    <row r="8176" spans="1:37" x14ac:dyDescent="0.25">
      <c r="A8176">
        <v>8174</v>
      </c>
      <c r="B8176" s="1">
        <v>1.35E-2</v>
      </c>
      <c r="C8176" s="1">
        <v>2.6953637011707219E-5</v>
      </c>
      <c r="D8176" s="27">
        <v>1.9761338910919676E-2</v>
      </c>
      <c r="E8176" s="27">
        <v>0.12006162725697477</v>
      </c>
      <c r="F8176" s="27">
        <v>0.10737742958698807</v>
      </c>
      <c r="G8176" s="27">
        <v>0.10962799686636973</v>
      </c>
      <c r="H8176" s="27">
        <v>0.14054045575194526</v>
      </c>
      <c r="I8176" s="27">
        <v>8.3046290941392487E-2</v>
      </c>
      <c r="J8176" s="27">
        <v>0.12775956849777043</v>
      </c>
      <c r="K8176" s="27">
        <v>0.12214100859108483</v>
      </c>
      <c r="L8176" s="27">
        <v>8.7960697030533011E-2</v>
      </c>
      <c r="M8176" s="27">
        <v>7.7382706836138281E-3</v>
      </c>
      <c r="N8176" s="27">
        <v>7.3985315882407837E-2</v>
      </c>
      <c r="O8176" s="27">
        <v>0</v>
      </c>
      <c r="P8176" s="27">
        <v>0</v>
      </c>
      <c r="Q8176" s="27">
        <v>0</v>
      </c>
      <c r="R8176" s="27">
        <v>0</v>
      </c>
      <c r="S8176" s="27">
        <v>0</v>
      </c>
      <c r="T8176" s="27">
        <v>0</v>
      </c>
      <c r="U8176" s="27">
        <v>0</v>
      </c>
      <c r="V8176" s="27">
        <v>0</v>
      </c>
      <c r="W8176" s="27">
        <v>0</v>
      </c>
      <c r="X8176" s="27">
        <v>0</v>
      </c>
      <c r="Y8176" s="27">
        <v>0</v>
      </c>
      <c r="Z8176" s="27">
        <v>0</v>
      </c>
      <c r="AA8176" s="27">
        <v>0</v>
      </c>
      <c r="AB8176" s="27">
        <v>0</v>
      </c>
      <c r="AC8176" s="27">
        <v>0</v>
      </c>
      <c r="AD8176" s="27">
        <v>0</v>
      </c>
      <c r="AE8176" s="27">
        <v>0</v>
      </c>
      <c r="AF8176" s="27">
        <v>0</v>
      </c>
      <c r="AG8176" s="27">
        <v>0</v>
      </c>
      <c r="AH8176" s="27">
        <v>0</v>
      </c>
      <c r="AI8176" s="27">
        <v>0</v>
      </c>
      <c r="AK8176" s="29">
        <f t="shared" si="127"/>
        <v>1.9965657045709051E-3</v>
      </c>
    </row>
    <row r="8177" spans="1:37" x14ac:dyDescent="0.25">
      <c r="A8177">
        <v>8175</v>
      </c>
      <c r="B8177" s="1">
        <v>1.32E-2</v>
      </c>
      <c r="C8177" s="1">
        <v>3.6804969639859467E-4</v>
      </c>
      <c r="D8177" s="27">
        <v>5.6842319699195079E-2</v>
      </c>
      <c r="E8177" s="27">
        <v>0.16933131868718809</v>
      </c>
      <c r="F8177" s="27">
        <v>2.2106280551303259E-2</v>
      </c>
      <c r="G8177" s="27">
        <v>0.18373520404565186</v>
      </c>
      <c r="H8177" s="27">
        <v>0.18126280122657915</v>
      </c>
      <c r="I8177" s="27">
        <v>8.4220782579835216E-2</v>
      </c>
      <c r="J8177" s="27">
        <v>2.2542846128355647E-2</v>
      </c>
      <c r="K8177" s="27">
        <v>8.6154929113625885E-3</v>
      </c>
      <c r="L8177" s="27">
        <v>5.9551053079836908E-2</v>
      </c>
      <c r="M8177" s="27">
        <v>0.16752112660612251</v>
      </c>
      <c r="N8177" s="27">
        <v>4.4270774484569737E-2</v>
      </c>
      <c r="O8177" s="27">
        <v>0</v>
      </c>
      <c r="P8177" s="27">
        <v>0</v>
      </c>
      <c r="Q8177" s="27">
        <v>0</v>
      </c>
      <c r="R8177" s="27">
        <v>0</v>
      </c>
      <c r="S8177" s="27">
        <v>0</v>
      </c>
      <c r="T8177" s="27">
        <v>0</v>
      </c>
      <c r="U8177" s="27">
        <v>0</v>
      </c>
      <c r="V8177" s="27">
        <v>0</v>
      </c>
      <c r="W8177" s="27">
        <v>0</v>
      </c>
      <c r="X8177" s="27">
        <v>0</v>
      </c>
      <c r="Y8177" s="27">
        <v>0</v>
      </c>
      <c r="Z8177" s="27">
        <v>0</v>
      </c>
      <c r="AA8177" s="27">
        <v>0</v>
      </c>
      <c r="AB8177" s="27">
        <v>0</v>
      </c>
      <c r="AC8177" s="27">
        <v>0</v>
      </c>
      <c r="AD8177" s="27">
        <v>0</v>
      </c>
      <c r="AE8177" s="27">
        <v>0</v>
      </c>
      <c r="AF8177" s="27">
        <v>0</v>
      </c>
      <c r="AG8177" s="27">
        <v>0</v>
      </c>
      <c r="AH8177" s="27">
        <v>0</v>
      </c>
      <c r="AI8177" s="27">
        <v>0</v>
      </c>
      <c r="AK8177" s="29">
        <f t="shared" si="127"/>
        <v>2.7882552757469294E-2</v>
      </c>
    </row>
    <row r="8178" spans="1:37" x14ac:dyDescent="0.25">
      <c r="A8178">
        <v>8176</v>
      </c>
      <c r="B8178" s="1">
        <v>1.12E-2</v>
      </c>
      <c r="C8178" s="1">
        <v>1.9276045425007521E-4</v>
      </c>
      <c r="D8178" s="27">
        <v>0.15459716797424172</v>
      </c>
      <c r="E8178" s="27">
        <v>7.7867886769337147E-2</v>
      </c>
      <c r="F8178" s="27">
        <v>2.4954474772376268E-2</v>
      </c>
      <c r="G8178" s="27">
        <v>0.17699964326113468</v>
      </c>
      <c r="H8178" s="27">
        <v>0.10961293244470877</v>
      </c>
      <c r="I8178" s="27">
        <v>7.414351434798501E-2</v>
      </c>
      <c r="J8178" s="27">
        <v>1.8451467410181662E-2</v>
      </c>
      <c r="K8178" s="27">
        <v>3.4866161642983139E-2</v>
      </c>
      <c r="L8178" s="27">
        <v>0.1167100775399493</v>
      </c>
      <c r="M8178" s="27">
        <v>3.4284203632054526E-2</v>
      </c>
      <c r="N8178" s="27">
        <v>0.17751247020504776</v>
      </c>
      <c r="O8178" s="27">
        <v>0</v>
      </c>
      <c r="P8178" s="27">
        <v>0</v>
      </c>
      <c r="Q8178" s="27">
        <v>0</v>
      </c>
      <c r="R8178" s="27">
        <v>0</v>
      </c>
      <c r="S8178" s="27">
        <v>0</v>
      </c>
      <c r="T8178" s="27">
        <v>0</v>
      </c>
      <c r="U8178" s="27">
        <v>0</v>
      </c>
      <c r="V8178" s="27">
        <v>0</v>
      </c>
      <c r="W8178" s="27">
        <v>0</v>
      </c>
      <c r="X8178" s="27">
        <v>0</v>
      </c>
      <c r="Y8178" s="27">
        <v>0</v>
      </c>
      <c r="Z8178" s="27">
        <v>0</v>
      </c>
      <c r="AA8178" s="27">
        <v>0</v>
      </c>
      <c r="AB8178" s="27">
        <v>0</v>
      </c>
      <c r="AC8178" s="27">
        <v>0</v>
      </c>
      <c r="AD8178" s="27">
        <v>0</v>
      </c>
      <c r="AE8178" s="27">
        <v>0</v>
      </c>
      <c r="AF8178" s="27">
        <v>0</v>
      </c>
      <c r="AG8178" s="27">
        <v>0</v>
      </c>
      <c r="AH8178" s="27">
        <v>0</v>
      </c>
      <c r="AI8178" s="27">
        <v>0</v>
      </c>
      <c r="AK8178" s="29">
        <f t="shared" si="127"/>
        <v>1.7210754843756716E-2</v>
      </c>
    </row>
    <row r="8179" spans="1:37" x14ac:dyDescent="0.25">
      <c r="A8179">
        <v>8177</v>
      </c>
      <c r="B8179" s="1">
        <v>1.4200000000000001E-2</v>
      </c>
      <c r="C8179" s="1">
        <v>2.3999732888434897E-4</v>
      </c>
      <c r="D8179" s="27">
        <v>0.22508693254605586</v>
      </c>
      <c r="E8179" s="27">
        <v>0.13279690658271467</v>
      </c>
      <c r="F8179" s="27">
        <v>2.6686321058515025E-2</v>
      </c>
      <c r="G8179" s="27">
        <v>0.175034023114852</v>
      </c>
      <c r="H8179" s="27">
        <v>9.0191288879968051E-2</v>
      </c>
      <c r="I8179" s="27">
        <v>0.1692783852452362</v>
      </c>
      <c r="J8179" s="27">
        <v>3.770795462894707E-2</v>
      </c>
      <c r="K8179" s="27">
        <v>1.0856297347554876E-3</v>
      </c>
      <c r="L8179" s="27">
        <v>0.10883008574448706</v>
      </c>
      <c r="M8179" s="27">
        <v>1.335269982761004E-2</v>
      </c>
      <c r="N8179" s="27">
        <v>1.9949772636858553E-2</v>
      </c>
      <c r="O8179" s="27">
        <v>0</v>
      </c>
      <c r="P8179" s="27">
        <v>0</v>
      </c>
      <c r="Q8179" s="27">
        <v>0</v>
      </c>
      <c r="R8179" s="27">
        <v>0</v>
      </c>
      <c r="S8179" s="27">
        <v>0</v>
      </c>
      <c r="T8179" s="27">
        <v>0</v>
      </c>
      <c r="U8179" s="27">
        <v>0</v>
      </c>
      <c r="V8179" s="27">
        <v>0</v>
      </c>
      <c r="W8179" s="27">
        <v>0</v>
      </c>
      <c r="X8179" s="27">
        <v>0</v>
      </c>
      <c r="Y8179" s="27">
        <v>0</v>
      </c>
      <c r="Z8179" s="27">
        <v>0</v>
      </c>
      <c r="AA8179" s="27">
        <v>0</v>
      </c>
      <c r="AB8179" s="27">
        <v>0</v>
      </c>
      <c r="AC8179" s="27">
        <v>0</v>
      </c>
      <c r="AD8179" s="27">
        <v>0</v>
      </c>
      <c r="AE8179" s="27">
        <v>0</v>
      </c>
      <c r="AF8179" s="27">
        <v>0</v>
      </c>
      <c r="AG8179" s="27">
        <v>0</v>
      </c>
      <c r="AH8179" s="27">
        <v>0</v>
      </c>
      <c r="AI8179" s="27">
        <v>0</v>
      </c>
      <c r="AK8179" s="29">
        <f t="shared" si="127"/>
        <v>1.6901220343968237E-2</v>
      </c>
    </row>
    <row r="8180" spans="1:37" x14ac:dyDescent="0.25">
      <c r="A8180">
        <v>8178</v>
      </c>
      <c r="B8180" s="1">
        <v>1.29E-2</v>
      </c>
      <c r="C8180" s="1">
        <v>8.2716130519488337E-5</v>
      </c>
      <c r="D8180" s="27">
        <v>0.1169574396911448</v>
      </c>
      <c r="E8180" s="27">
        <v>0.11224375011314817</v>
      </c>
      <c r="F8180" s="27">
        <v>8.3215022045915341E-2</v>
      </c>
      <c r="G8180" s="27">
        <v>0.10187689346712014</v>
      </c>
      <c r="H8180" s="27">
        <v>0.1197244986918395</v>
      </c>
      <c r="I8180" s="27">
        <v>9.5711690126860732E-2</v>
      </c>
      <c r="J8180" s="27">
        <v>0.13179996294190907</v>
      </c>
      <c r="K8180" s="27">
        <v>7.3212285434316612E-2</v>
      </c>
      <c r="L8180" s="27">
        <v>6.1844523615797377E-2</v>
      </c>
      <c r="M8180" s="27">
        <v>6.4060408440925712E-2</v>
      </c>
      <c r="N8180" s="27">
        <v>3.9353525431022766E-2</v>
      </c>
      <c r="O8180" s="27">
        <v>0</v>
      </c>
      <c r="P8180" s="27">
        <v>0</v>
      </c>
      <c r="Q8180" s="27">
        <v>0</v>
      </c>
      <c r="R8180" s="27">
        <v>0</v>
      </c>
      <c r="S8180" s="27">
        <v>0</v>
      </c>
      <c r="T8180" s="27">
        <v>0</v>
      </c>
      <c r="U8180" s="27">
        <v>0</v>
      </c>
      <c r="V8180" s="27">
        <v>0</v>
      </c>
      <c r="W8180" s="27">
        <v>0</v>
      </c>
      <c r="X8180" s="27">
        <v>0</v>
      </c>
      <c r="Y8180" s="27">
        <v>0</v>
      </c>
      <c r="Z8180" s="27">
        <v>0</v>
      </c>
      <c r="AA8180" s="27">
        <v>0</v>
      </c>
      <c r="AB8180" s="27">
        <v>0</v>
      </c>
      <c r="AC8180" s="27">
        <v>0</v>
      </c>
      <c r="AD8180" s="27">
        <v>0</v>
      </c>
      <c r="AE8180" s="27">
        <v>0</v>
      </c>
      <c r="AF8180" s="27">
        <v>0</v>
      </c>
      <c r="AG8180" s="27">
        <v>0</v>
      </c>
      <c r="AH8180" s="27">
        <v>0</v>
      </c>
      <c r="AI8180" s="27">
        <v>0</v>
      </c>
      <c r="AK8180" s="29">
        <f t="shared" si="127"/>
        <v>6.4121031410456072E-3</v>
      </c>
    </row>
    <row r="8181" spans="1:37" x14ac:dyDescent="0.25">
      <c r="A8181">
        <v>8179</v>
      </c>
      <c r="B8181" s="1">
        <v>1.23E-2</v>
      </c>
      <c r="C8181" s="1">
        <v>-1.6152036695253882E-6</v>
      </c>
      <c r="D8181" s="27">
        <v>3.4259403979174811E-2</v>
      </c>
      <c r="E8181" s="27">
        <v>9.6260009546147426E-2</v>
      </c>
      <c r="F8181" s="27">
        <v>7.5416616879494414E-2</v>
      </c>
      <c r="G8181" s="27">
        <v>0.12614080822273049</v>
      </c>
      <c r="H8181" s="27">
        <v>0.10045487560420537</v>
      </c>
      <c r="I8181" s="27">
        <v>5.4500668696959548E-2</v>
      </c>
      <c r="J8181" s="27">
        <v>0.15028382450410846</v>
      </c>
      <c r="K8181" s="27">
        <v>0.12104393993251891</v>
      </c>
      <c r="L8181" s="27">
        <v>1.7295112393106313E-2</v>
      </c>
      <c r="M8181" s="27">
        <v>0.12236908246773154</v>
      </c>
      <c r="N8181" s="27">
        <v>0.10197565777382266</v>
      </c>
      <c r="O8181" s="27">
        <v>0</v>
      </c>
      <c r="P8181" s="27">
        <v>0</v>
      </c>
      <c r="Q8181" s="27">
        <v>0</v>
      </c>
      <c r="R8181" s="27">
        <v>0</v>
      </c>
      <c r="S8181" s="27">
        <v>0</v>
      </c>
      <c r="T8181" s="27">
        <v>0</v>
      </c>
      <c r="U8181" s="27">
        <v>0</v>
      </c>
      <c r="V8181" s="27">
        <v>0</v>
      </c>
      <c r="W8181" s="27">
        <v>0</v>
      </c>
      <c r="X8181" s="27">
        <v>0</v>
      </c>
      <c r="Y8181" s="27">
        <v>0</v>
      </c>
      <c r="Z8181" s="27">
        <v>0</v>
      </c>
      <c r="AA8181" s="27">
        <v>0</v>
      </c>
      <c r="AB8181" s="27">
        <v>0</v>
      </c>
      <c r="AC8181" s="27">
        <v>0</v>
      </c>
      <c r="AD8181" s="27">
        <v>0</v>
      </c>
      <c r="AE8181" s="27">
        <v>0</v>
      </c>
      <c r="AF8181" s="27">
        <v>0</v>
      </c>
      <c r="AG8181" s="27">
        <v>0</v>
      </c>
      <c r="AH8181" s="27">
        <v>0</v>
      </c>
      <c r="AI8181" s="27">
        <v>0</v>
      </c>
      <c r="AK8181" s="29">
        <f t="shared" si="127"/>
        <v>-1.3131737150612913E-4</v>
      </c>
    </row>
    <row r="8182" spans="1:37" x14ac:dyDescent="0.25">
      <c r="A8182">
        <v>8180</v>
      </c>
      <c r="B8182" s="1">
        <v>1.4200000000000001E-2</v>
      </c>
      <c r="C8182" s="1">
        <v>-3.2120022288602545E-4</v>
      </c>
      <c r="D8182" s="27">
        <v>0.15174844298894566</v>
      </c>
      <c r="E8182" s="27">
        <v>7.578447181543993E-2</v>
      </c>
      <c r="F8182" s="27">
        <v>0.16197416139028939</v>
      </c>
      <c r="G8182" s="27">
        <v>0.12176989479223344</v>
      </c>
      <c r="H8182" s="27">
        <v>7.7011262939150782E-2</v>
      </c>
      <c r="I8182" s="27">
        <v>0.18292364481528797</v>
      </c>
      <c r="J8182" s="27">
        <v>1.2998117488348018E-2</v>
      </c>
      <c r="K8182" s="27">
        <v>0.10960657812590988</v>
      </c>
      <c r="L8182" s="27">
        <v>9.4496873498924244E-2</v>
      </c>
      <c r="M8182" s="27">
        <v>6.2440713508294648E-3</v>
      </c>
      <c r="N8182" s="27">
        <v>5.442480794641282E-3</v>
      </c>
      <c r="O8182" s="27">
        <v>0</v>
      </c>
      <c r="P8182" s="27">
        <v>0</v>
      </c>
      <c r="Q8182" s="27">
        <v>0</v>
      </c>
      <c r="R8182" s="27">
        <v>0</v>
      </c>
      <c r="S8182" s="27">
        <v>0</v>
      </c>
      <c r="T8182" s="27">
        <v>0</v>
      </c>
      <c r="U8182" s="27">
        <v>0</v>
      </c>
      <c r="V8182" s="27">
        <v>0</v>
      </c>
      <c r="W8182" s="27">
        <v>0</v>
      </c>
      <c r="X8182" s="27">
        <v>0</v>
      </c>
      <c r="Y8182" s="27">
        <v>0</v>
      </c>
      <c r="Z8182" s="27">
        <v>0</v>
      </c>
      <c r="AA8182" s="27">
        <v>0</v>
      </c>
      <c r="AB8182" s="27">
        <v>0</v>
      </c>
      <c r="AC8182" s="27">
        <v>0</v>
      </c>
      <c r="AD8182" s="27">
        <v>0</v>
      </c>
      <c r="AE8182" s="27">
        <v>0</v>
      </c>
      <c r="AF8182" s="27">
        <v>0</v>
      </c>
      <c r="AG8182" s="27">
        <v>0</v>
      </c>
      <c r="AH8182" s="27">
        <v>0</v>
      </c>
      <c r="AI8182" s="27">
        <v>0</v>
      </c>
      <c r="AK8182" s="29">
        <f t="shared" si="127"/>
        <v>-2.2619734006058129E-2</v>
      </c>
    </row>
    <row r="8183" spans="1:37" x14ac:dyDescent="0.25">
      <c r="A8183">
        <v>8181</v>
      </c>
      <c r="B8183" s="1">
        <v>1.23E-2</v>
      </c>
      <c r="C8183" s="1">
        <v>1.575706627671407E-4</v>
      </c>
      <c r="D8183" s="27">
        <v>8.2120963438722522E-2</v>
      </c>
      <c r="E8183" s="27">
        <v>0.14948933775239892</v>
      </c>
      <c r="F8183" s="27">
        <v>9.3138789172174608E-2</v>
      </c>
      <c r="G8183" s="27">
        <v>0.10811112224911362</v>
      </c>
      <c r="H8183" s="27">
        <v>6.2192879013072001E-2</v>
      </c>
      <c r="I8183" s="27">
        <v>8.0985130608180245E-2</v>
      </c>
      <c r="J8183" s="27">
        <v>4.9993818727931599E-2</v>
      </c>
      <c r="K8183" s="27">
        <v>5.4030449402980345E-2</v>
      </c>
      <c r="L8183" s="27">
        <v>4.2986608423339442E-2</v>
      </c>
      <c r="M8183" s="27">
        <v>0.11986864019493472</v>
      </c>
      <c r="N8183" s="27">
        <v>0.15708226101715178</v>
      </c>
      <c r="O8183" s="27">
        <v>0</v>
      </c>
      <c r="P8183" s="27">
        <v>0</v>
      </c>
      <c r="Q8183" s="27">
        <v>0</v>
      </c>
      <c r="R8183" s="27">
        <v>0</v>
      </c>
      <c r="S8183" s="27">
        <v>0</v>
      </c>
      <c r="T8183" s="27">
        <v>0</v>
      </c>
      <c r="U8183" s="27">
        <v>0</v>
      </c>
      <c r="V8183" s="27">
        <v>0</v>
      </c>
      <c r="W8183" s="27">
        <v>0</v>
      </c>
      <c r="X8183" s="27">
        <v>0</v>
      </c>
      <c r="Y8183" s="27">
        <v>0</v>
      </c>
      <c r="Z8183" s="27">
        <v>0</v>
      </c>
      <c r="AA8183" s="27">
        <v>0</v>
      </c>
      <c r="AB8183" s="27">
        <v>0</v>
      </c>
      <c r="AC8183" s="27">
        <v>0</v>
      </c>
      <c r="AD8183" s="27">
        <v>0</v>
      </c>
      <c r="AE8183" s="27">
        <v>0</v>
      </c>
      <c r="AF8183" s="27">
        <v>0</v>
      </c>
      <c r="AG8183" s="27">
        <v>0</v>
      </c>
      <c r="AH8183" s="27">
        <v>0</v>
      </c>
      <c r="AI8183" s="27">
        <v>0</v>
      </c>
      <c r="AK8183" s="29">
        <f t="shared" si="127"/>
        <v>1.281062298919843E-2</v>
      </c>
    </row>
    <row r="8184" spans="1:37" x14ac:dyDescent="0.25">
      <c r="A8184">
        <v>8182</v>
      </c>
      <c r="B8184" s="1">
        <v>1.3299999999999999E-2</v>
      </c>
      <c r="C8184" s="1">
        <v>7.9714383545657124E-5</v>
      </c>
      <c r="D8184" s="27">
        <v>0.10315308793789194</v>
      </c>
      <c r="E8184" s="27">
        <v>0.13528658859573062</v>
      </c>
      <c r="F8184" s="27">
        <v>1.263242148143193E-2</v>
      </c>
      <c r="G8184" s="27">
        <v>5.9852529498971116E-2</v>
      </c>
      <c r="H8184" s="27">
        <v>1.7082833277643969E-2</v>
      </c>
      <c r="I8184" s="27">
        <v>4.902328571304726E-2</v>
      </c>
      <c r="J8184" s="27">
        <v>0.17037034316463823</v>
      </c>
      <c r="K8184" s="27">
        <v>0.16948156578827653</v>
      </c>
      <c r="L8184" s="27">
        <v>4.6547312028518729E-2</v>
      </c>
      <c r="M8184" s="27">
        <v>6.9311440331981333E-2</v>
      </c>
      <c r="N8184" s="27">
        <v>0.16725859218186814</v>
      </c>
      <c r="O8184" s="27">
        <v>0</v>
      </c>
      <c r="P8184" s="27">
        <v>0</v>
      </c>
      <c r="Q8184" s="27">
        <v>0</v>
      </c>
      <c r="R8184" s="27">
        <v>0</v>
      </c>
      <c r="S8184" s="27">
        <v>0</v>
      </c>
      <c r="T8184" s="27">
        <v>0</v>
      </c>
      <c r="U8184" s="27">
        <v>0</v>
      </c>
      <c r="V8184" s="27">
        <v>0</v>
      </c>
      <c r="W8184" s="27">
        <v>0</v>
      </c>
      <c r="X8184" s="27">
        <v>0</v>
      </c>
      <c r="Y8184" s="27">
        <v>0</v>
      </c>
      <c r="Z8184" s="27">
        <v>0</v>
      </c>
      <c r="AA8184" s="27">
        <v>0</v>
      </c>
      <c r="AB8184" s="27">
        <v>0</v>
      </c>
      <c r="AC8184" s="27">
        <v>0</v>
      </c>
      <c r="AD8184" s="27">
        <v>0</v>
      </c>
      <c r="AE8184" s="27">
        <v>0</v>
      </c>
      <c r="AF8184" s="27">
        <v>0</v>
      </c>
      <c r="AG8184" s="27">
        <v>0</v>
      </c>
      <c r="AH8184" s="27">
        <v>0</v>
      </c>
      <c r="AI8184" s="27">
        <v>0</v>
      </c>
      <c r="AK8184" s="29">
        <f t="shared" si="127"/>
        <v>5.9935626726057992E-3</v>
      </c>
    </row>
    <row r="8185" spans="1:37" x14ac:dyDescent="0.25">
      <c r="A8185">
        <v>8183</v>
      </c>
      <c r="B8185" s="1">
        <v>1.0200000000000001E-2</v>
      </c>
      <c r="C8185" s="1">
        <v>-5.9635683837240395E-5</v>
      </c>
      <c r="D8185" s="27">
        <v>9.3207391315210095E-2</v>
      </c>
      <c r="E8185" s="27">
        <v>4.3266729014165624E-2</v>
      </c>
      <c r="F8185" s="27">
        <v>0.19596354764782242</v>
      </c>
      <c r="G8185" s="27">
        <v>9.8875929816716578E-3</v>
      </c>
      <c r="H8185" s="27">
        <v>6.1078934906278352E-2</v>
      </c>
      <c r="I8185" s="27">
        <v>1.176662826489595E-2</v>
      </c>
      <c r="J8185" s="27">
        <v>0.1217173002361339</v>
      </c>
      <c r="K8185" s="27">
        <v>9.9736949762255528E-2</v>
      </c>
      <c r="L8185" s="27">
        <v>0.17171470909996733</v>
      </c>
      <c r="M8185" s="27">
        <v>2.8687354247334845E-2</v>
      </c>
      <c r="N8185" s="27">
        <v>0.16297286252426446</v>
      </c>
      <c r="O8185" s="27">
        <v>0</v>
      </c>
      <c r="P8185" s="27">
        <v>0</v>
      </c>
      <c r="Q8185" s="27">
        <v>0</v>
      </c>
      <c r="R8185" s="27">
        <v>0</v>
      </c>
      <c r="S8185" s="27">
        <v>0</v>
      </c>
      <c r="T8185" s="27">
        <v>0</v>
      </c>
      <c r="U8185" s="27">
        <v>0</v>
      </c>
      <c r="V8185" s="27">
        <v>0</v>
      </c>
      <c r="W8185" s="27">
        <v>0</v>
      </c>
      <c r="X8185" s="27">
        <v>0</v>
      </c>
      <c r="Y8185" s="27">
        <v>0</v>
      </c>
      <c r="Z8185" s="27">
        <v>0</v>
      </c>
      <c r="AA8185" s="27">
        <v>0</v>
      </c>
      <c r="AB8185" s="27">
        <v>0</v>
      </c>
      <c r="AC8185" s="27">
        <v>0</v>
      </c>
      <c r="AD8185" s="27">
        <v>0</v>
      </c>
      <c r="AE8185" s="27">
        <v>0</v>
      </c>
      <c r="AF8185" s="27">
        <v>0</v>
      </c>
      <c r="AG8185" s="27">
        <v>0</v>
      </c>
      <c r="AH8185" s="27">
        <v>0</v>
      </c>
      <c r="AI8185" s="27">
        <v>0</v>
      </c>
      <c r="AK8185" s="29">
        <f t="shared" si="127"/>
        <v>-5.8466356703176852E-3</v>
      </c>
    </row>
    <row r="8186" spans="1:37" x14ac:dyDescent="0.25">
      <c r="A8186">
        <v>8184</v>
      </c>
      <c r="B8186" s="1">
        <v>1.83E-2</v>
      </c>
      <c r="C8186" s="1">
        <v>3.433634304002865E-4</v>
      </c>
      <c r="D8186" s="27">
        <v>8.7605708804577687E-2</v>
      </c>
      <c r="E8186" s="27">
        <v>0.27912958970899326</v>
      </c>
      <c r="F8186" s="27">
        <v>7.4600193618166555E-2</v>
      </c>
      <c r="G8186" s="27">
        <v>0.12182132322407889</v>
      </c>
      <c r="H8186" s="27">
        <v>0.16695170203873375</v>
      </c>
      <c r="I8186" s="27">
        <v>7.492228666304343E-2</v>
      </c>
      <c r="J8186" s="27">
        <v>5.9718002744408347E-2</v>
      </c>
      <c r="K8186" s="27">
        <v>7.6801993347981989E-2</v>
      </c>
      <c r="L8186" s="27">
        <v>1.0855599206776005E-2</v>
      </c>
      <c r="M8186" s="27">
        <v>3.4997872858130767E-2</v>
      </c>
      <c r="N8186" s="27">
        <v>1.2595727785109328E-2</v>
      </c>
      <c r="O8186" s="27">
        <v>0</v>
      </c>
      <c r="P8186" s="27">
        <v>0</v>
      </c>
      <c r="Q8186" s="27">
        <v>0</v>
      </c>
      <c r="R8186" s="27">
        <v>0</v>
      </c>
      <c r="S8186" s="27">
        <v>0</v>
      </c>
      <c r="T8186" s="27">
        <v>0</v>
      </c>
      <c r="U8186" s="27">
        <v>0</v>
      </c>
      <c r="V8186" s="27">
        <v>0</v>
      </c>
      <c r="W8186" s="27">
        <v>0</v>
      </c>
      <c r="X8186" s="27">
        <v>0</v>
      </c>
      <c r="Y8186" s="27">
        <v>0</v>
      </c>
      <c r="Z8186" s="27">
        <v>0</v>
      </c>
      <c r="AA8186" s="27">
        <v>0</v>
      </c>
      <c r="AB8186" s="27">
        <v>0</v>
      </c>
      <c r="AC8186" s="27">
        <v>0</v>
      </c>
      <c r="AD8186" s="27">
        <v>0</v>
      </c>
      <c r="AE8186" s="27">
        <v>0</v>
      </c>
      <c r="AF8186" s="27">
        <v>0</v>
      </c>
      <c r="AG8186" s="27">
        <v>0</v>
      </c>
      <c r="AH8186" s="27">
        <v>0</v>
      </c>
      <c r="AI8186" s="27">
        <v>0</v>
      </c>
      <c r="AK8186" s="29">
        <f t="shared" si="127"/>
        <v>1.8763028983622212E-2</v>
      </c>
    </row>
    <row r="8187" spans="1:37" x14ac:dyDescent="0.25">
      <c r="A8187">
        <v>8185</v>
      </c>
      <c r="B8187" s="1">
        <v>1.3599999999999999E-2</v>
      </c>
      <c r="C8187" s="1">
        <v>-4.2052215770654102E-4</v>
      </c>
      <c r="D8187" s="27">
        <v>0.19938778602979282</v>
      </c>
      <c r="E8187" s="27">
        <v>1.1817340379934928E-2</v>
      </c>
      <c r="F8187" s="27">
        <v>2.5833092397530847E-2</v>
      </c>
      <c r="G8187" s="27">
        <v>2.4264619999299956E-2</v>
      </c>
      <c r="H8187" s="27">
        <v>4.3808238476353789E-2</v>
      </c>
      <c r="I8187" s="27">
        <v>0.17634615434650636</v>
      </c>
      <c r="J8187" s="27">
        <v>6.8008171126813177E-2</v>
      </c>
      <c r="K8187" s="27">
        <v>0.19870541216376628</v>
      </c>
      <c r="L8187" s="27">
        <v>0.13072487419325737</v>
      </c>
      <c r="M8187" s="27">
        <v>6.6641451886638489E-2</v>
      </c>
      <c r="N8187" s="27">
        <v>5.4462859000106077E-2</v>
      </c>
      <c r="O8187" s="27">
        <v>0</v>
      </c>
      <c r="P8187" s="27">
        <v>0</v>
      </c>
      <c r="Q8187" s="27">
        <v>0</v>
      </c>
      <c r="R8187" s="27">
        <v>0</v>
      </c>
      <c r="S8187" s="27">
        <v>0</v>
      </c>
      <c r="T8187" s="27">
        <v>0</v>
      </c>
      <c r="U8187" s="27">
        <v>0</v>
      </c>
      <c r="V8187" s="27">
        <v>0</v>
      </c>
      <c r="W8187" s="27">
        <v>0</v>
      </c>
      <c r="X8187" s="27">
        <v>0</v>
      </c>
      <c r="Y8187" s="27">
        <v>0</v>
      </c>
      <c r="Z8187" s="27">
        <v>0</v>
      </c>
      <c r="AA8187" s="27">
        <v>0</v>
      </c>
      <c r="AB8187" s="27">
        <v>0</v>
      </c>
      <c r="AC8187" s="27">
        <v>0</v>
      </c>
      <c r="AD8187" s="27">
        <v>0</v>
      </c>
      <c r="AE8187" s="27">
        <v>0</v>
      </c>
      <c r="AF8187" s="27">
        <v>0</v>
      </c>
      <c r="AG8187" s="27">
        <v>0</v>
      </c>
      <c r="AH8187" s="27">
        <v>0</v>
      </c>
      <c r="AI8187" s="27">
        <v>0</v>
      </c>
      <c r="AK8187" s="29">
        <f t="shared" si="127"/>
        <v>-3.092074689018684E-2</v>
      </c>
    </row>
    <row r="8188" spans="1:37" x14ac:dyDescent="0.25">
      <c r="A8188">
        <v>8186</v>
      </c>
      <c r="B8188" s="1">
        <v>1.41E-2</v>
      </c>
      <c r="C8188" s="1">
        <v>2.3225428462735054E-4</v>
      </c>
      <c r="D8188" s="27">
        <v>9.6027905440738304E-2</v>
      </c>
      <c r="E8188" s="27">
        <v>0.19951724739794099</v>
      </c>
      <c r="F8188" s="27">
        <v>9.7224898899593015E-2</v>
      </c>
      <c r="G8188" s="27">
        <v>1.7310251162061842E-2</v>
      </c>
      <c r="H8188" s="27">
        <v>7.8632114297519179E-2</v>
      </c>
      <c r="I8188" s="27">
        <v>5.3144155736761539E-2</v>
      </c>
      <c r="J8188" s="27">
        <v>0.15120610406884757</v>
      </c>
      <c r="K8188" s="27">
        <v>7.5888926322940836E-2</v>
      </c>
      <c r="L8188" s="27">
        <v>4.5220954450503163E-3</v>
      </c>
      <c r="M8188" s="27">
        <v>0.15385129515576385</v>
      </c>
      <c r="N8188" s="27">
        <v>7.2675006072782766E-2</v>
      </c>
      <c r="O8188" s="27">
        <v>0</v>
      </c>
      <c r="P8188" s="27">
        <v>0</v>
      </c>
      <c r="Q8188" s="27">
        <v>0</v>
      </c>
      <c r="R8188" s="27">
        <v>0</v>
      </c>
      <c r="S8188" s="27">
        <v>0</v>
      </c>
      <c r="T8188" s="27">
        <v>0</v>
      </c>
      <c r="U8188" s="27">
        <v>0</v>
      </c>
      <c r="V8188" s="27">
        <v>0</v>
      </c>
      <c r="W8188" s="27">
        <v>0</v>
      </c>
      <c r="X8188" s="27">
        <v>0</v>
      </c>
      <c r="Y8188" s="27">
        <v>0</v>
      </c>
      <c r="Z8188" s="27">
        <v>0</v>
      </c>
      <c r="AA8188" s="27">
        <v>0</v>
      </c>
      <c r="AB8188" s="27">
        <v>0</v>
      </c>
      <c r="AC8188" s="27">
        <v>0</v>
      </c>
      <c r="AD8188" s="27">
        <v>0</v>
      </c>
      <c r="AE8188" s="27">
        <v>0</v>
      </c>
      <c r="AF8188" s="27">
        <v>0</v>
      </c>
      <c r="AG8188" s="27">
        <v>0</v>
      </c>
      <c r="AH8188" s="27">
        <v>0</v>
      </c>
      <c r="AI8188" s="27">
        <v>0</v>
      </c>
      <c r="AK8188" s="29">
        <f t="shared" si="127"/>
        <v>1.6471935079953939E-2</v>
      </c>
    </row>
    <row r="8189" spans="1:37" x14ac:dyDescent="0.25">
      <c r="A8189">
        <v>8187</v>
      </c>
      <c r="B8189" s="1">
        <v>1.2E-2</v>
      </c>
      <c r="C8189" s="1">
        <v>-2.3361394879987989E-4</v>
      </c>
      <c r="D8189" s="27">
        <v>0.12641676010929567</v>
      </c>
      <c r="E8189" s="27">
        <v>5.147880482957496E-2</v>
      </c>
      <c r="F8189" s="27">
        <v>0.10565849448243232</v>
      </c>
      <c r="G8189" s="27">
        <v>0.14365203599093254</v>
      </c>
      <c r="H8189" s="27">
        <v>0.11812183227864431</v>
      </c>
      <c r="I8189" s="27">
        <v>0.14997829965552906</v>
      </c>
      <c r="J8189" s="27">
        <v>8.7319080375927675E-3</v>
      </c>
      <c r="K8189" s="27">
        <v>7.2474648001429623E-2</v>
      </c>
      <c r="L8189" s="27">
        <v>1.6736431284427766E-2</v>
      </c>
      <c r="M8189" s="27">
        <v>0.11899646438926394</v>
      </c>
      <c r="N8189" s="27">
        <v>8.7754320940877095E-2</v>
      </c>
      <c r="O8189" s="27">
        <v>0</v>
      </c>
      <c r="P8189" s="27">
        <v>0</v>
      </c>
      <c r="Q8189" s="27">
        <v>0</v>
      </c>
      <c r="R8189" s="27">
        <v>0</v>
      </c>
      <c r="S8189" s="27">
        <v>0</v>
      </c>
      <c r="T8189" s="27">
        <v>0</v>
      </c>
      <c r="U8189" s="27">
        <v>0</v>
      </c>
      <c r="V8189" s="27">
        <v>0</v>
      </c>
      <c r="W8189" s="27">
        <v>0</v>
      </c>
      <c r="X8189" s="27">
        <v>0</v>
      </c>
      <c r="Y8189" s="27">
        <v>0</v>
      </c>
      <c r="Z8189" s="27">
        <v>0</v>
      </c>
      <c r="AA8189" s="27">
        <v>0</v>
      </c>
      <c r="AB8189" s="27">
        <v>0</v>
      </c>
      <c r="AC8189" s="27">
        <v>0</v>
      </c>
      <c r="AD8189" s="27">
        <v>0</v>
      </c>
      <c r="AE8189" s="27">
        <v>0</v>
      </c>
      <c r="AF8189" s="27">
        <v>0</v>
      </c>
      <c r="AG8189" s="27">
        <v>0</v>
      </c>
      <c r="AH8189" s="27">
        <v>0</v>
      </c>
      <c r="AI8189" s="27">
        <v>0</v>
      </c>
      <c r="AK8189" s="29">
        <f t="shared" si="127"/>
        <v>-1.9467829066656658E-2</v>
      </c>
    </row>
    <row r="8190" spans="1:37" x14ac:dyDescent="0.25">
      <c r="A8190">
        <v>8188</v>
      </c>
      <c r="B8190" s="1">
        <v>1.2699999999999999E-2</v>
      </c>
      <c r="C8190" s="1">
        <v>7.8489507863160895E-5</v>
      </c>
      <c r="D8190" s="27">
        <v>6.7000220605384103E-2</v>
      </c>
      <c r="E8190" s="27">
        <v>0.12718167995554761</v>
      </c>
      <c r="F8190" s="27">
        <v>5.956214864164399E-2</v>
      </c>
      <c r="G8190" s="27">
        <v>5.8207465513947038E-2</v>
      </c>
      <c r="H8190" s="27">
        <v>0.13329635578403021</v>
      </c>
      <c r="I8190" s="27">
        <v>0.14195237600977872</v>
      </c>
      <c r="J8190" s="27">
        <v>0.10192095012888018</v>
      </c>
      <c r="K8190" s="27">
        <v>8.0502664239008828E-2</v>
      </c>
      <c r="L8190" s="27">
        <v>6.5887512397009559E-2</v>
      </c>
      <c r="M8190" s="27">
        <v>9.2398910730304859E-2</v>
      </c>
      <c r="N8190" s="27">
        <v>7.2089715994464953E-2</v>
      </c>
      <c r="O8190" s="27">
        <v>0</v>
      </c>
      <c r="P8190" s="27">
        <v>0</v>
      </c>
      <c r="Q8190" s="27">
        <v>0</v>
      </c>
      <c r="R8190" s="27">
        <v>0</v>
      </c>
      <c r="S8190" s="27">
        <v>0</v>
      </c>
      <c r="T8190" s="27">
        <v>0</v>
      </c>
      <c r="U8190" s="27">
        <v>0</v>
      </c>
      <c r="V8190" s="27">
        <v>0</v>
      </c>
      <c r="W8190" s="27">
        <v>0</v>
      </c>
      <c r="X8190" s="27">
        <v>0</v>
      </c>
      <c r="Y8190" s="27">
        <v>0</v>
      </c>
      <c r="Z8190" s="27">
        <v>0</v>
      </c>
      <c r="AA8190" s="27">
        <v>0</v>
      </c>
      <c r="AB8190" s="27">
        <v>0</v>
      </c>
      <c r="AC8190" s="27">
        <v>0</v>
      </c>
      <c r="AD8190" s="27">
        <v>0</v>
      </c>
      <c r="AE8190" s="27">
        <v>0</v>
      </c>
      <c r="AF8190" s="27">
        <v>0</v>
      </c>
      <c r="AG8190" s="27">
        <v>0</v>
      </c>
      <c r="AH8190" s="27">
        <v>0</v>
      </c>
      <c r="AI8190" s="27">
        <v>0</v>
      </c>
      <c r="AK8190" s="29">
        <f t="shared" si="127"/>
        <v>6.1802762096977082E-3</v>
      </c>
    </row>
    <row r="8191" spans="1:37" x14ac:dyDescent="0.25">
      <c r="A8191">
        <v>8189</v>
      </c>
      <c r="B8191" s="1">
        <v>1.17E-2</v>
      </c>
      <c r="C8191" s="1">
        <v>8.8218506220667044E-5</v>
      </c>
      <c r="D8191" s="27">
        <v>0.19930930019197762</v>
      </c>
      <c r="E8191" s="27">
        <v>7.1739363598562783E-2</v>
      </c>
      <c r="F8191" s="27">
        <v>1.0114350119005232E-2</v>
      </c>
      <c r="G8191" s="27">
        <v>7.4644460201802168E-2</v>
      </c>
      <c r="H8191" s="27">
        <v>0.1379280242206942</v>
      </c>
      <c r="I8191" s="27">
        <v>5.1816993989881347E-3</v>
      </c>
      <c r="J8191" s="27">
        <v>0.12948530330653013</v>
      </c>
      <c r="K8191" s="27">
        <v>0.131523936083842</v>
      </c>
      <c r="L8191" s="27">
        <v>0.13928195319880785</v>
      </c>
      <c r="M8191" s="27">
        <v>5.7006650375211278E-2</v>
      </c>
      <c r="N8191" s="27">
        <v>4.3784959304578645E-2</v>
      </c>
      <c r="O8191" s="27">
        <v>0</v>
      </c>
      <c r="P8191" s="27">
        <v>0</v>
      </c>
      <c r="Q8191" s="27">
        <v>0</v>
      </c>
      <c r="R8191" s="27">
        <v>0</v>
      </c>
      <c r="S8191" s="27">
        <v>0</v>
      </c>
      <c r="T8191" s="27">
        <v>0</v>
      </c>
      <c r="U8191" s="27">
        <v>0</v>
      </c>
      <c r="V8191" s="27">
        <v>0</v>
      </c>
      <c r="W8191" s="27">
        <v>0</v>
      </c>
      <c r="X8191" s="27">
        <v>0</v>
      </c>
      <c r="Y8191" s="27">
        <v>0</v>
      </c>
      <c r="Z8191" s="27">
        <v>0</v>
      </c>
      <c r="AA8191" s="27">
        <v>0</v>
      </c>
      <c r="AB8191" s="27">
        <v>0</v>
      </c>
      <c r="AC8191" s="27">
        <v>0</v>
      </c>
      <c r="AD8191" s="27">
        <v>0</v>
      </c>
      <c r="AE8191" s="27">
        <v>0</v>
      </c>
      <c r="AF8191" s="27">
        <v>0</v>
      </c>
      <c r="AG8191" s="27">
        <v>0</v>
      </c>
      <c r="AH8191" s="27">
        <v>0</v>
      </c>
      <c r="AI8191" s="27">
        <v>0</v>
      </c>
      <c r="AK8191" s="29">
        <f t="shared" si="127"/>
        <v>7.5400432667236785E-3</v>
      </c>
    </row>
    <row r="8192" spans="1:37" x14ac:dyDescent="0.25">
      <c r="A8192">
        <v>8190</v>
      </c>
      <c r="B8192" s="1">
        <v>9.5999999999999992E-3</v>
      </c>
      <c r="C8192" s="1">
        <v>-4.885051770223285E-5</v>
      </c>
      <c r="D8192" s="27">
        <v>0.15276181861390595</v>
      </c>
      <c r="E8192" s="27">
        <v>3.8536892742883938E-2</v>
      </c>
      <c r="F8192" s="27">
        <v>8.4368410176968625E-2</v>
      </c>
      <c r="G8192" s="27">
        <v>1.0921342567306378E-2</v>
      </c>
      <c r="H8192" s="27">
        <v>8.0599121128802603E-2</v>
      </c>
      <c r="I8192" s="27">
        <v>3.5900257458356614E-2</v>
      </c>
      <c r="J8192" s="27">
        <v>2.7787157565501465E-2</v>
      </c>
      <c r="K8192" s="27">
        <v>0.11118691291028267</v>
      </c>
      <c r="L8192" s="27">
        <v>0.18500177299943579</v>
      </c>
      <c r="M8192" s="27">
        <v>8.4905786696727978E-2</v>
      </c>
      <c r="N8192" s="27">
        <v>0.18803052713982793</v>
      </c>
      <c r="O8192" s="27">
        <v>0</v>
      </c>
      <c r="P8192" s="27">
        <v>0</v>
      </c>
      <c r="Q8192" s="27">
        <v>0</v>
      </c>
      <c r="R8192" s="27">
        <v>0</v>
      </c>
      <c r="S8192" s="27">
        <v>0</v>
      </c>
      <c r="T8192" s="27">
        <v>0</v>
      </c>
      <c r="U8192" s="27">
        <v>0</v>
      </c>
      <c r="V8192" s="27">
        <v>0</v>
      </c>
      <c r="W8192" s="27">
        <v>0</v>
      </c>
      <c r="X8192" s="27">
        <v>0</v>
      </c>
      <c r="Y8192" s="27">
        <v>0</v>
      </c>
      <c r="Z8192" s="27">
        <v>0</v>
      </c>
      <c r="AA8192" s="27">
        <v>0</v>
      </c>
      <c r="AB8192" s="27">
        <v>0</v>
      </c>
      <c r="AC8192" s="27">
        <v>0</v>
      </c>
      <c r="AD8192" s="27">
        <v>0</v>
      </c>
      <c r="AE8192" s="27">
        <v>0</v>
      </c>
      <c r="AF8192" s="27">
        <v>0</v>
      </c>
      <c r="AG8192" s="27">
        <v>0</v>
      </c>
      <c r="AH8192" s="27">
        <v>0</v>
      </c>
      <c r="AI8192" s="27">
        <v>0</v>
      </c>
      <c r="AK8192" s="29">
        <f t="shared" si="127"/>
        <v>-5.0885955939825893E-3</v>
      </c>
    </row>
    <row r="8193" spans="1:37" x14ac:dyDescent="0.25">
      <c r="A8193">
        <v>8191</v>
      </c>
      <c r="B8193" s="1">
        <v>1.06E-2</v>
      </c>
      <c r="C8193" s="1">
        <v>1.0055851577650631E-4</v>
      </c>
      <c r="D8193" s="27">
        <v>0.11913820047165599</v>
      </c>
      <c r="E8193" s="27">
        <v>9.8292157185492973E-2</v>
      </c>
      <c r="F8193" s="27">
        <v>0.18639409645585547</v>
      </c>
      <c r="G8193" s="27">
        <v>2.9122716804174303E-2</v>
      </c>
      <c r="H8193" s="27">
        <v>3.4844247484053521E-2</v>
      </c>
      <c r="I8193" s="27">
        <v>1.724287402492275E-2</v>
      </c>
      <c r="J8193" s="27">
        <v>0.14824661540796158</v>
      </c>
      <c r="K8193" s="27">
        <v>3.64913060723982E-2</v>
      </c>
      <c r="L8193" s="27">
        <v>5.0713204919894686E-2</v>
      </c>
      <c r="M8193" s="27">
        <v>0.12032112943933813</v>
      </c>
      <c r="N8193" s="27">
        <v>0.15919345173425242</v>
      </c>
      <c r="O8193" s="27">
        <v>0</v>
      </c>
      <c r="P8193" s="27">
        <v>0</v>
      </c>
      <c r="Q8193" s="27">
        <v>0</v>
      </c>
      <c r="R8193" s="27">
        <v>0</v>
      </c>
      <c r="S8193" s="27">
        <v>0</v>
      </c>
      <c r="T8193" s="27">
        <v>0</v>
      </c>
      <c r="U8193" s="27">
        <v>0</v>
      </c>
      <c r="V8193" s="27">
        <v>0</v>
      </c>
      <c r="W8193" s="27">
        <v>0</v>
      </c>
      <c r="X8193" s="27">
        <v>0</v>
      </c>
      <c r="Y8193" s="27">
        <v>0</v>
      </c>
      <c r="Z8193" s="27">
        <v>0</v>
      </c>
      <c r="AA8193" s="27">
        <v>0</v>
      </c>
      <c r="AB8193" s="27">
        <v>0</v>
      </c>
      <c r="AC8193" s="27">
        <v>0</v>
      </c>
      <c r="AD8193" s="27">
        <v>0</v>
      </c>
      <c r="AE8193" s="27">
        <v>0</v>
      </c>
      <c r="AF8193" s="27">
        <v>0</v>
      </c>
      <c r="AG8193" s="27">
        <v>0</v>
      </c>
      <c r="AH8193" s="27">
        <v>0</v>
      </c>
      <c r="AI8193" s="27">
        <v>0</v>
      </c>
      <c r="AK8193" s="29">
        <f t="shared" si="127"/>
        <v>9.4866524317458786E-3</v>
      </c>
    </row>
    <row r="8194" spans="1:37" x14ac:dyDescent="0.25">
      <c r="A8194">
        <v>8192</v>
      </c>
      <c r="B8194" s="1">
        <v>1.2200000000000001E-2</v>
      </c>
      <c r="C8194" s="1">
        <v>-2.4732307775772363E-4</v>
      </c>
      <c r="D8194" s="27">
        <v>9.9843400580644864E-2</v>
      </c>
      <c r="E8194" s="27">
        <v>4.4300791329362054E-3</v>
      </c>
      <c r="F8194" s="27">
        <v>0.10216936839084521</v>
      </c>
      <c r="G8194" s="27">
        <v>0.13278286163433517</v>
      </c>
      <c r="H8194" s="27">
        <v>0.10871606962072936</v>
      </c>
      <c r="I8194" s="27">
        <v>8.3710794360953258E-2</v>
      </c>
      <c r="J8194" s="27">
        <v>0.14344585016238201</v>
      </c>
      <c r="K8194" s="27">
        <v>0.13919722896241812</v>
      </c>
      <c r="L8194" s="27">
        <v>8.7953658718093117E-2</v>
      </c>
      <c r="M8194" s="27">
        <v>3.5644609527815618E-2</v>
      </c>
      <c r="N8194" s="27">
        <v>6.2106078908847069E-2</v>
      </c>
      <c r="O8194" s="27">
        <v>0</v>
      </c>
      <c r="P8194" s="27">
        <v>0</v>
      </c>
      <c r="Q8194" s="27">
        <v>0</v>
      </c>
      <c r="R8194" s="27">
        <v>0</v>
      </c>
      <c r="S8194" s="27">
        <v>0</v>
      </c>
      <c r="T8194" s="27">
        <v>0</v>
      </c>
      <c r="U8194" s="27">
        <v>0</v>
      </c>
      <c r="V8194" s="27">
        <v>0</v>
      </c>
      <c r="W8194" s="27">
        <v>0</v>
      </c>
      <c r="X8194" s="27">
        <v>0</v>
      </c>
      <c r="Y8194" s="27">
        <v>0</v>
      </c>
      <c r="Z8194" s="27">
        <v>0</v>
      </c>
      <c r="AA8194" s="27">
        <v>0</v>
      </c>
      <c r="AB8194" s="27">
        <v>0</v>
      </c>
      <c r="AC8194" s="27">
        <v>0</v>
      </c>
      <c r="AD8194" s="27">
        <v>0</v>
      </c>
      <c r="AE8194" s="27">
        <v>0</v>
      </c>
      <c r="AF8194" s="27">
        <v>0</v>
      </c>
      <c r="AG8194" s="27">
        <v>0</v>
      </c>
      <c r="AH8194" s="27">
        <v>0</v>
      </c>
      <c r="AI8194" s="27">
        <v>0</v>
      </c>
      <c r="AK8194" s="29">
        <f t="shared" si="127"/>
        <v>-2.0272383422764231E-2</v>
      </c>
    </row>
    <row r="8195" spans="1:37" x14ac:dyDescent="0.25">
      <c r="A8195">
        <v>8193</v>
      </c>
      <c r="B8195" s="1">
        <v>1.35E-2</v>
      </c>
      <c r="C8195" s="1">
        <v>-1.4636209627462318E-4</v>
      </c>
      <c r="D8195" s="27">
        <v>0.16435112652883704</v>
      </c>
      <c r="E8195" s="27">
        <v>0.13029066405774475</v>
      </c>
      <c r="F8195" s="27">
        <v>0.17208794521176962</v>
      </c>
      <c r="G8195" s="27">
        <v>0.10335643343117752</v>
      </c>
      <c r="H8195" s="27">
        <v>3.6929597373569475E-2</v>
      </c>
      <c r="I8195" s="27">
        <v>2.5611045766064013E-2</v>
      </c>
      <c r="J8195" s="27">
        <v>5.6824635393483758E-2</v>
      </c>
      <c r="K8195" s="27">
        <v>0.12251154294816349</v>
      </c>
      <c r="L8195" s="27">
        <v>3.1481161620290042E-2</v>
      </c>
      <c r="M8195" s="27">
        <v>0.1420642362494966</v>
      </c>
      <c r="N8195" s="27">
        <v>1.4491611419403668E-2</v>
      </c>
      <c r="O8195" s="27">
        <v>0</v>
      </c>
      <c r="P8195" s="27">
        <v>0</v>
      </c>
      <c r="Q8195" s="27">
        <v>0</v>
      </c>
      <c r="R8195" s="27">
        <v>0</v>
      </c>
      <c r="S8195" s="27">
        <v>0</v>
      </c>
      <c r="T8195" s="27">
        <v>0</v>
      </c>
      <c r="U8195" s="27">
        <v>0</v>
      </c>
      <c r="V8195" s="27">
        <v>0</v>
      </c>
      <c r="W8195" s="27">
        <v>0</v>
      </c>
      <c r="X8195" s="27">
        <v>0</v>
      </c>
      <c r="Y8195" s="27">
        <v>0</v>
      </c>
      <c r="Z8195" s="27">
        <v>0</v>
      </c>
      <c r="AA8195" s="27">
        <v>0</v>
      </c>
      <c r="AB8195" s="27">
        <v>0</v>
      </c>
      <c r="AC8195" s="27">
        <v>0</v>
      </c>
      <c r="AD8195" s="27">
        <v>0</v>
      </c>
      <c r="AE8195" s="27">
        <v>0</v>
      </c>
      <c r="AF8195" s="27">
        <v>0</v>
      </c>
      <c r="AG8195" s="27">
        <v>0</v>
      </c>
      <c r="AH8195" s="27">
        <v>0</v>
      </c>
      <c r="AI8195" s="27">
        <v>0</v>
      </c>
      <c r="AK8195" s="29">
        <f t="shared" si="127"/>
        <v>-1.0841636761083198E-2</v>
      </c>
    </row>
    <row r="8196" spans="1:37" x14ac:dyDescent="0.25">
      <c r="A8196">
        <v>8194</v>
      </c>
      <c r="B8196" s="1">
        <v>1.23E-2</v>
      </c>
      <c r="C8196" s="1">
        <v>-1.2160501085481543E-4</v>
      </c>
      <c r="D8196" s="27">
        <v>5.6771549886930174E-3</v>
      </c>
      <c r="E8196" s="27">
        <v>1.9362217855872978E-2</v>
      </c>
      <c r="F8196" s="27">
        <v>9.4495478582471149E-2</v>
      </c>
      <c r="G8196" s="27">
        <v>0.16580913283441034</v>
      </c>
      <c r="H8196" s="27">
        <v>0.1418526546239321</v>
      </c>
      <c r="I8196" s="27">
        <v>0.18013308423385246</v>
      </c>
      <c r="J8196" s="27">
        <v>0.14731026460866603</v>
      </c>
      <c r="K8196" s="27">
        <v>5.7077615096243102E-2</v>
      </c>
      <c r="L8196" s="27">
        <v>4.1640523604695369E-2</v>
      </c>
      <c r="M8196" s="27">
        <v>8.1884985227516791E-2</v>
      </c>
      <c r="N8196" s="27">
        <v>6.4756888343646762E-2</v>
      </c>
      <c r="O8196" s="27">
        <v>0</v>
      </c>
      <c r="P8196" s="27">
        <v>0</v>
      </c>
      <c r="Q8196" s="27">
        <v>0</v>
      </c>
      <c r="R8196" s="27">
        <v>0</v>
      </c>
      <c r="S8196" s="27">
        <v>0</v>
      </c>
      <c r="T8196" s="27">
        <v>0</v>
      </c>
      <c r="U8196" s="27">
        <v>0</v>
      </c>
      <c r="V8196" s="27">
        <v>0</v>
      </c>
      <c r="W8196" s="27">
        <v>0</v>
      </c>
      <c r="X8196" s="27">
        <v>0</v>
      </c>
      <c r="Y8196" s="27">
        <v>0</v>
      </c>
      <c r="Z8196" s="27">
        <v>0</v>
      </c>
      <c r="AA8196" s="27">
        <v>0</v>
      </c>
      <c r="AB8196" s="27">
        <v>0</v>
      </c>
      <c r="AC8196" s="27">
        <v>0</v>
      </c>
      <c r="AD8196" s="27">
        <v>0</v>
      </c>
      <c r="AE8196" s="27">
        <v>0</v>
      </c>
      <c r="AF8196" s="27">
        <v>0</v>
      </c>
      <c r="AG8196" s="27">
        <v>0</v>
      </c>
      <c r="AH8196" s="27">
        <v>0</v>
      </c>
      <c r="AI8196" s="27">
        <v>0</v>
      </c>
      <c r="AK8196" s="29">
        <f t="shared" ref="AK8196:AK8259" si="128">C8196/B8196</f>
        <v>-9.8865862483589785E-3</v>
      </c>
    </row>
    <row r="8197" spans="1:37" x14ac:dyDescent="0.25">
      <c r="A8197">
        <v>8195</v>
      </c>
      <c r="B8197" s="1">
        <v>1.1299999999999999E-2</v>
      </c>
      <c r="C8197" s="1">
        <v>-1.5601606741890621E-4</v>
      </c>
      <c r="D8197" s="27">
        <v>0.10171584659294251</v>
      </c>
      <c r="E8197" s="27">
        <v>6.7179709632494602E-2</v>
      </c>
      <c r="F8197" s="27">
        <v>0.13458575756545216</v>
      </c>
      <c r="G8197" s="27">
        <v>0.10242905005258017</v>
      </c>
      <c r="H8197" s="27">
        <v>2.3725718181106678E-2</v>
      </c>
      <c r="I8197" s="27">
        <v>9.4708174632071471E-2</v>
      </c>
      <c r="J8197" s="27">
        <v>9.6838452532663682E-2</v>
      </c>
      <c r="K8197" s="27">
        <v>9.0293073080981251E-2</v>
      </c>
      <c r="L8197" s="27">
        <v>1.6500830141578611E-2</v>
      </c>
      <c r="M8197" s="27">
        <v>0.14240194424665387</v>
      </c>
      <c r="N8197" s="27">
        <v>0.12962144334147493</v>
      </c>
      <c r="O8197" s="27">
        <v>0</v>
      </c>
      <c r="P8197" s="27">
        <v>0</v>
      </c>
      <c r="Q8197" s="27">
        <v>0</v>
      </c>
      <c r="R8197" s="27">
        <v>0</v>
      </c>
      <c r="S8197" s="27">
        <v>0</v>
      </c>
      <c r="T8197" s="27">
        <v>0</v>
      </c>
      <c r="U8197" s="27">
        <v>0</v>
      </c>
      <c r="V8197" s="27">
        <v>0</v>
      </c>
      <c r="W8197" s="27">
        <v>0</v>
      </c>
      <c r="X8197" s="27">
        <v>0</v>
      </c>
      <c r="Y8197" s="27">
        <v>0</v>
      </c>
      <c r="Z8197" s="27">
        <v>0</v>
      </c>
      <c r="AA8197" s="27">
        <v>0</v>
      </c>
      <c r="AB8197" s="27">
        <v>0</v>
      </c>
      <c r="AC8197" s="27">
        <v>0</v>
      </c>
      <c r="AD8197" s="27">
        <v>0</v>
      </c>
      <c r="AE8197" s="27">
        <v>0</v>
      </c>
      <c r="AF8197" s="27">
        <v>0</v>
      </c>
      <c r="AG8197" s="27">
        <v>0</v>
      </c>
      <c r="AH8197" s="27">
        <v>0</v>
      </c>
      <c r="AI8197" s="27">
        <v>0</v>
      </c>
      <c r="AK8197" s="29">
        <f t="shared" si="128"/>
        <v>-1.38067316299917E-2</v>
      </c>
    </row>
    <row r="8198" spans="1:37" x14ac:dyDescent="0.25">
      <c r="A8198">
        <v>8196</v>
      </c>
      <c r="B8198" s="1">
        <v>1.38E-2</v>
      </c>
      <c r="C8198" s="1">
        <v>1.8785172901775201E-4</v>
      </c>
      <c r="D8198" s="27">
        <v>4.9522199580720088E-3</v>
      </c>
      <c r="E8198" s="27">
        <v>0.16902711703888401</v>
      </c>
      <c r="F8198" s="27">
        <v>8.2781909480224625E-2</v>
      </c>
      <c r="G8198" s="27">
        <v>0.1456049038358431</v>
      </c>
      <c r="H8198" s="27">
        <v>2.7926507957626402E-2</v>
      </c>
      <c r="I8198" s="27">
        <v>7.4750425897260789E-2</v>
      </c>
      <c r="J8198" s="27">
        <v>7.6463854015230967E-2</v>
      </c>
      <c r="K8198" s="27">
        <v>0.11486235774057268</v>
      </c>
      <c r="L8198" s="27">
        <v>0.11563399054874525</v>
      </c>
      <c r="M8198" s="27">
        <v>3.1244954366684667E-2</v>
      </c>
      <c r="N8198" s="27">
        <v>0.15675175916085549</v>
      </c>
      <c r="O8198" s="27">
        <v>0</v>
      </c>
      <c r="P8198" s="27">
        <v>0</v>
      </c>
      <c r="Q8198" s="27">
        <v>0</v>
      </c>
      <c r="R8198" s="27">
        <v>0</v>
      </c>
      <c r="S8198" s="27">
        <v>0</v>
      </c>
      <c r="T8198" s="27">
        <v>0</v>
      </c>
      <c r="U8198" s="27">
        <v>0</v>
      </c>
      <c r="V8198" s="27">
        <v>0</v>
      </c>
      <c r="W8198" s="27">
        <v>0</v>
      </c>
      <c r="X8198" s="27">
        <v>0</v>
      </c>
      <c r="Y8198" s="27">
        <v>0</v>
      </c>
      <c r="Z8198" s="27">
        <v>0</v>
      </c>
      <c r="AA8198" s="27">
        <v>0</v>
      </c>
      <c r="AB8198" s="27">
        <v>0</v>
      </c>
      <c r="AC8198" s="27">
        <v>0</v>
      </c>
      <c r="AD8198" s="27">
        <v>0</v>
      </c>
      <c r="AE8198" s="27">
        <v>0</v>
      </c>
      <c r="AF8198" s="27">
        <v>0</v>
      </c>
      <c r="AG8198" s="27">
        <v>0</v>
      </c>
      <c r="AH8198" s="27">
        <v>0</v>
      </c>
      <c r="AI8198" s="27">
        <v>0</v>
      </c>
      <c r="AK8198" s="29">
        <f t="shared" si="128"/>
        <v>1.361244413172116E-2</v>
      </c>
    </row>
    <row r="8199" spans="1:37" x14ac:dyDescent="0.25">
      <c r="A8199">
        <v>8197</v>
      </c>
      <c r="B8199" s="1">
        <v>1.2500000000000001E-2</v>
      </c>
      <c r="C8199" s="1">
        <v>-4.9110766059851346E-5</v>
      </c>
      <c r="D8199" s="27">
        <v>6.7283991943561175E-2</v>
      </c>
      <c r="E8199" s="27">
        <v>6.8545546941652588E-2</v>
      </c>
      <c r="F8199" s="27">
        <v>5.5709863216650266E-2</v>
      </c>
      <c r="G8199" s="27">
        <v>0.19398227243103144</v>
      </c>
      <c r="H8199" s="27">
        <v>1.6933172534374558E-2</v>
      </c>
      <c r="I8199" s="27">
        <v>9.798187540124921E-2</v>
      </c>
      <c r="J8199" s="27">
        <v>0.13538296081187989</v>
      </c>
      <c r="K8199" s="27">
        <v>0.11419077910969867</v>
      </c>
      <c r="L8199" s="27">
        <v>3.1791887475674657E-2</v>
      </c>
      <c r="M8199" s="27">
        <v>8.569536293021035E-2</v>
      </c>
      <c r="N8199" s="27">
        <v>0.13250228720401711</v>
      </c>
      <c r="O8199" s="27">
        <v>0</v>
      </c>
      <c r="P8199" s="27">
        <v>0</v>
      </c>
      <c r="Q8199" s="27">
        <v>0</v>
      </c>
      <c r="R8199" s="27">
        <v>0</v>
      </c>
      <c r="S8199" s="27">
        <v>0</v>
      </c>
      <c r="T8199" s="27">
        <v>0</v>
      </c>
      <c r="U8199" s="27">
        <v>0</v>
      </c>
      <c r="V8199" s="27">
        <v>0</v>
      </c>
      <c r="W8199" s="27">
        <v>0</v>
      </c>
      <c r="X8199" s="27">
        <v>0</v>
      </c>
      <c r="Y8199" s="27">
        <v>0</v>
      </c>
      <c r="Z8199" s="27">
        <v>0</v>
      </c>
      <c r="AA8199" s="27">
        <v>0</v>
      </c>
      <c r="AB8199" s="27">
        <v>0</v>
      </c>
      <c r="AC8199" s="27">
        <v>0</v>
      </c>
      <c r="AD8199" s="27">
        <v>0</v>
      </c>
      <c r="AE8199" s="27">
        <v>0</v>
      </c>
      <c r="AF8199" s="27">
        <v>0</v>
      </c>
      <c r="AG8199" s="27">
        <v>0</v>
      </c>
      <c r="AH8199" s="27">
        <v>0</v>
      </c>
      <c r="AI8199" s="27">
        <v>0</v>
      </c>
      <c r="AK8199" s="29">
        <f t="shared" si="128"/>
        <v>-3.9288612847881077E-3</v>
      </c>
    </row>
    <row r="8200" spans="1:37" x14ac:dyDescent="0.25">
      <c r="A8200">
        <v>8198</v>
      </c>
      <c r="B8200" s="1">
        <v>1.1900000000000001E-2</v>
      </c>
      <c r="C8200" s="1">
        <v>-2.5497176535605387E-4</v>
      </c>
      <c r="D8200" s="27">
        <v>0.13168870020265766</v>
      </c>
      <c r="E8200" s="27">
        <v>2.141690146767726E-2</v>
      </c>
      <c r="F8200" s="27">
        <v>0.19226715908245351</v>
      </c>
      <c r="G8200" s="27">
        <v>0.18137029180808664</v>
      </c>
      <c r="H8200" s="27">
        <v>7.3365030261059755E-2</v>
      </c>
      <c r="I8200" s="27">
        <v>6.5395943719644148E-2</v>
      </c>
      <c r="J8200" s="27">
        <v>4.7059683440414453E-2</v>
      </c>
      <c r="K8200" s="27">
        <v>8.1364024333505258E-2</v>
      </c>
      <c r="L8200" s="27">
        <v>7.9204515543564544E-2</v>
      </c>
      <c r="M8200" s="27">
        <v>4.73893685167847E-2</v>
      </c>
      <c r="N8200" s="27">
        <v>7.9478381624152009E-2</v>
      </c>
      <c r="O8200" s="27">
        <v>0</v>
      </c>
      <c r="P8200" s="27">
        <v>0</v>
      </c>
      <c r="Q8200" s="27">
        <v>0</v>
      </c>
      <c r="R8200" s="27">
        <v>0</v>
      </c>
      <c r="S8200" s="27">
        <v>0</v>
      </c>
      <c r="T8200" s="27">
        <v>0</v>
      </c>
      <c r="U8200" s="27">
        <v>0</v>
      </c>
      <c r="V8200" s="27">
        <v>0</v>
      </c>
      <c r="W8200" s="27">
        <v>0</v>
      </c>
      <c r="X8200" s="27">
        <v>0</v>
      </c>
      <c r="Y8200" s="27">
        <v>0</v>
      </c>
      <c r="Z8200" s="27">
        <v>0</v>
      </c>
      <c r="AA8200" s="27">
        <v>0</v>
      </c>
      <c r="AB8200" s="27">
        <v>0</v>
      </c>
      <c r="AC8200" s="27">
        <v>0</v>
      </c>
      <c r="AD8200" s="27">
        <v>0</v>
      </c>
      <c r="AE8200" s="27">
        <v>0</v>
      </c>
      <c r="AF8200" s="27">
        <v>0</v>
      </c>
      <c r="AG8200" s="27">
        <v>0</v>
      </c>
      <c r="AH8200" s="27">
        <v>0</v>
      </c>
      <c r="AI8200" s="27">
        <v>0</v>
      </c>
      <c r="AK8200" s="29">
        <f t="shared" si="128"/>
        <v>-2.1426198769416288E-2</v>
      </c>
    </row>
    <row r="8201" spans="1:37" x14ac:dyDescent="0.25">
      <c r="A8201">
        <v>8199</v>
      </c>
      <c r="B8201" s="1">
        <v>1.0999999999999999E-2</v>
      </c>
      <c r="C8201" s="1">
        <v>1.4517734539808922E-5</v>
      </c>
      <c r="D8201" s="27">
        <v>0.11830887381744659</v>
      </c>
      <c r="E8201" s="27">
        <v>8.644519506521748E-3</v>
      </c>
      <c r="F8201" s="27">
        <v>4.4415369426042024E-2</v>
      </c>
      <c r="G8201" s="27">
        <v>0.15883428511499112</v>
      </c>
      <c r="H8201" s="27">
        <v>0.13491254650451531</v>
      </c>
      <c r="I8201" s="27">
        <v>0.1634587524555895</v>
      </c>
      <c r="J8201" s="27">
        <v>6.8771544548251115E-2</v>
      </c>
      <c r="K8201" s="27">
        <v>1.695615381074065E-2</v>
      </c>
      <c r="L8201" s="27">
        <v>0.10938035847183104</v>
      </c>
      <c r="M8201" s="27">
        <v>5.2585594831918617E-2</v>
      </c>
      <c r="N8201" s="27">
        <v>0.12373200151215241</v>
      </c>
      <c r="O8201" s="27">
        <v>0</v>
      </c>
      <c r="P8201" s="27">
        <v>0</v>
      </c>
      <c r="Q8201" s="27">
        <v>0</v>
      </c>
      <c r="R8201" s="27">
        <v>0</v>
      </c>
      <c r="S8201" s="27">
        <v>0</v>
      </c>
      <c r="T8201" s="27">
        <v>0</v>
      </c>
      <c r="U8201" s="27">
        <v>0</v>
      </c>
      <c r="V8201" s="27">
        <v>0</v>
      </c>
      <c r="W8201" s="27">
        <v>0</v>
      </c>
      <c r="X8201" s="27">
        <v>0</v>
      </c>
      <c r="Y8201" s="27">
        <v>0</v>
      </c>
      <c r="Z8201" s="27">
        <v>0</v>
      </c>
      <c r="AA8201" s="27">
        <v>0</v>
      </c>
      <c r="AB8201" s="27">
        <v>0</v>
      </c>
      <c r="AC8201" s="27">
        <v>0</v>
      </c>
      <c r="AD8201" s="27">
        <v>0</v>
      </c>
      <c r="AE8201" s="27">
        <v>0</v>
      </c>
      <c r="AF8201" s="27">
        <v>0</v>
      </c>
      <c r="AG8201" s="27">
        <v>0</v>
      </c>
      <c r="AH8201" s="27">
        <v>0</v>
      </c>
      <c r="AI8201" s="27">
        <v>0</v>
      </c>
      <c r="AK8201" s="29">
        <f t="shared" si="128"/>
        <v>1.3197940490735384E-3</v>
      </c>
    </row>
    <row r="8202" spans="1:37" x14ac:dyDescent="0.25">
      <c r="A8202">
        <v>8200</v>
      </c>
      <c r="B8202" s="1">
        <v>1.2999999999999999E-2</v>
      </c>
      <c r="C8202" s="1">
        <v>-2.597297234229551E-4</v>
      </c>
      <c r="D8202" s="27">
        <v>7.7873179076874396E-2</v>
      </c>
      <c r="E8202" s="27">
        <v>8.5464295744719573E-2</v>
      </c>
      <c r="F8202" s="27">
        <v>0.12342698522592667</v>
      </c>
      <c r="G8202" s="27">
        <v>0.13820950361003109</v>
      </c>
      <c r="H8202" s="27">
        <v>0.10116868449975473</v>
      </c>
      <c r="I8202" s="27">
        <v>0.10915917206004516</v>
      </c>
      <c r="J8202" s="27">
        <v>2.1491066419567908E-2</v>
      </c>
      <c r="K8202" s="27">
        <v>0.14313184287938441</v>
      </c>
      <c r="L8202" s="27">
        <v>6.4552673881511979E-2</v>
      </c>
      <c r="M8202" s="27">
        <v>9.8523268405810049E-2</v>
      </c>
      <c r="N8202" s="27">
        <v>3.6999328196374151E-2</v>
      </c>
      <c r="O8202" s="27">
        <v>0</v>
      </c>
      <c r="P8202" s="27">
        <v>0</v>
      </c>
      <c r="Q8202" s="27">
        <v>0</v>
      </c>
      <c r="R8202" s="27">
        <v>0</v>
      </c>
      <c r="S8202" s="27">
        <v>0</v>
      </c>
      <c r="T8202" s="27">
        <v>0</v>
      </c>
      <c r="U8202" s="27">
        <v>0</v>
      </c>
      <c r="V8202" s="27">
        <v>0</v>
      </c>
      <c r="W8202" s="27">
        <v>0</v>
      </c>
      <c r="X8202" s="27">
        <v>0</v>
      </c>
      <c r="Y8202" s="27">
        <v>0</v>
      </c>
      <c r="Z8202" s="27">
        <v>0</v>
      </c>
      <c r="AA8202" s="27">
        <v>0</v>
      </c>
      <c r="AB8202" s="27">
        <v>0</v>
      </c>
      <c r="AC8202" s="27">
        <v>0</v>
      </c>
      <c r="AD8202" s="27">
        <v>0</v>
      </c>
      <c r="AE8202" s="27">
        <v>0</v>
      </c>
      <c r="AF8202" s="27">
        <v>0</v>
      </c>
      <c r="AG8202" s="27">
        <v>0</v>
      </c>
      <c r="AH8202" s="27">
        <v>0</v>
      </c>
      <c r="AI8202" s="27">
        <v>0</v>
      </c>
      <c r="AK8202" s="29">
        <f t="shared" si="128"/>
        <v>-1.9979209494073471E-2</v>
      </c>
    </row>
    <row r="8203" spans="1:37" x14ac:dyDescent="0.25">
      <c r="A8203">
        <v>8201</v>
      </c>
      <c r="B8203" s="1">
        <v>1.1599999999999999E-2</v>
      </c>
      <c r="C8203" s="1">
        <v>8.1951251476837416E-5</v>
      </c>
      <c r="D8203" s="27">
        <v>0.13759490315047795</v>
      </c>
      <c r="E8203" s="27">
        <v>0.11640770541851379</v>
      </c>
      <c r="F8203" s="27">
        <v>5.9733499311166623E-3</v>
      </c>
      <c r="G8203" s="27">
        <v>5.6324331011354735E-2</v>
      </c>
      <c r="H8203" s="27">
        <v>0.12639624079908179</v>
      </c>
      <c r="I8203" s="27">
        <v>8.8525270774319362E-2</v>
      </c>
      <c r="J8203" s="27">
        <v>5.229405042140451E-2</v>
      </c>
      <c r="K8203" s="27">
        <v>0.10249006753176755</v>
      </c>
      <c r="L8203" s="27">
        <v>9.8940502493533866E-2</v>
      </c>
      <c r="M8203" s="27">
        <v>0.1814839297115137</v>
      </c>
      <c r="N8203" s="27">
        <v>3.35696487569161E-2</v>
      </c>
      <c r="O8203" s="27">
        <v>0</v>
      </c>
      <c r="P8203" s="27">
        <v>0</v>
      </c>
      <c r="Q8203" s="27">
        <v>0</v>
      </c>
      <c r="R8203" s="27">
        <v>0</v>
      </c>
      <c r="S8203" s="27">
        <v>0</v>
      </c>
      <c r="T8203" s="27">
        <v>0</v>
      </c>
      <c r="U8203" s="27">
        <v>0</v>
      </c>
      <c r="V8203" s="27">
        <v>0</v>
      </c>
      <c r="W8203" s="27">
        <v>0</v>
      </c>
      <c r="X8203" s="27">
        <v>0</v>
      </c>
      <c r="Y8203" s="27">
        <v>0</v>
      </c>
      <c r="Z8203" s="27">
        <v>0</v>
      </c>
      <c r="AA8203" s="27">
        <v>0</v>
      </c>
      <c r="AB8203" s="27">
        <v>0</v>
      </c>
      <c r="AC8203" s="27">
        <v>0</v>
      </c>
      <c r="AD8203" s="27">
        <v>0</v>
      </c>
      <c r="AE8203" s="27">
        <v>0</v>
      </c>
      <c r="AF8203" s="27">
        <v>0</v>
      </c>
      <c r="AG8203" s="27">
        <v>0</v>
      </c>
      <c r="AH8203" s="27">
        <v>0</v>
      </c>
      <c r="AI8203" s="27">
        <v>0</v>
      </c>
      <c r="AK8203" s="29">
        <f t="shared" si="128"/>
        <v>7.0647630583480538E-3</v>
      </c>
    </row>
    <row r="8204" spans="1:37" x14ac:dyDescent="0.25">
      <c r="A8204">
        <v>8202</v>
      </c>
      <c r="B8204" s="1">
        <v>1.32E-2</v>
      </c>
      <c r="C8204" s="1">
        <v>-5.2002857784295108E-4</v>
      </c>
      <c r="D8204" s="27">
        <v>1.5966641020837911E-2</v>
      </c>
      <c r="E8204" s="27">
        <v>3.0300087180639189E-3</v>
      </c>
      <c r="F8204" s="27">
        <v>9.9965041047546624E-2</v>
      </c>
      <c r="G8204" s="27">
        <v>1.0406615193639541E-2</v>
      </c>
      <c r="H8204" s="27">
        <v>5.2668154642360993E-2</v>
      </c>
      <c r="I8204" s="27">
        <v>0.13908565855339361</v>
      </c>
      <c r="J8204" s="27">
        <v>6.0357099953245362E-2</v>
      </c>
      <c r="K8204" s="27">
        <v>0.26643007368793098</v>
      </c>
      <c r="L8204" s="27">
        <v>0.24490838521143704</v>
      </c>
      <c r="M8204" s="27">
        <v>9.5001667518439539E-2</v>
      </c>
      <c r="N8204" s="27">
        <v>1.2180654453104491E-2</v>
      </c>
      <c r="O8204" s="27">
        <v>0</v>
      </c>
      <c r="P8204" s="27">
        <v>0</v>
      </c>
      <c r="Q8204" s="27">
        <v>0</v>
      </c>
      <c r="R8204" s="27">
        <v>0</v>
      </c>
      <c r="S8204" s="27">
        <v>0</v>
      </c>
      <c r="T8204" s="27">
        <v>0</v>
      </c>
      <c r="U8204" s="27">
        <v>0</v>
      </c>
      <c r="V8204" s="27">
        <v>0</v>
      </c>
      <c r="W8204" s="27">
        <v>0</v>
      </c>
      <c r="X8204" s="27">
        <v>0</v>
      </c>
      <c r="Y8204" s="27">
        <v>0</v>
      </c>
      <c r="Z8204" s="27">
        <v>0</v>
      </c>
      <c r="AA8204" s="27">
        <v>0</v>
      </c>
      <c r="AB8204" s="27">
        <v>0</v>
      </c>
      <c r="AC8204" s="27">
        <v>0</v>
      </c>
      <c r="AD8204" s="27">
        <v>0</v>
      </c>
      <c r="AE8204" s="27">
        <v>0</v>
      </c>
      <c r="AF8204" s="27">
        <v>0</v>
      </c>
      <c r="AG8204" s="27">
        <v>0</v>
      </c>
      <c r="AH8204" s="27">
        <v>0</v>
      </c>
      <c r="AI8204" s="27">
        <v>0</v>
      </c>
      <c r="AK8204" s="29">
        <f t="shared" si="128"/>
        <v>-3.9396104382041747E-2</v>
      </c>
    </row>
    <row r="8205" spans="1:37" x14ac:dyDescent="0.25">
      <c r="A8205">
        <v>8203</v>
      </c>
      <c r="B8205" s="1">
        <v>1.3100000000000001E-2</v>
      </c>
      <c r="C8205" s="1">
        <v>2.1877171789730154E-4</v>
      </c>
      <c r="D8205" s="27">
        <v>0.11336469648838245</v>
      </c>
      <c r="E8205" s="27">
        <v>0.17251667280036581</v>
      </c>
      <c r="F8205" s="27">
        <v>4.6125891406084356E-2</v>
      </c>
      <c r="G8205" s="27">
        <v>2.1193458467070339E-2</v>
      </c>
      <c r="H8205" s="27">
        <v>0.12967785254614353</v>
      </c>
      <c r="I8205" s="27">
        <v>0.14173069955572426</v>
      </c>
      <c r="J8205" s="27">
        <v>3.020097638202349E-2</v>
      </c>
      <c r="K8205" s="27">
        <v>4.8970160749923435E-2</v>
      </c>
      <c r="L8205" s="27">
        <v>9.4538746391467504E-2</v>
      </c>
      <c r="M8205" s="27">
        <v>0.10554546149584965</v>
      </c>
      <c r="N8205" s="27">
        <v>9.6135383716965048E-2</v>
      </c>
      <c r="O8205" s="27">
        <v>0</v>
      </c>
      <c r="P8205" s="27">
        <v>0</v>
      </c>
      <c r="Q8205" s="27">
        <v>0</v>
      </c>
      <c r="R8205" s="27">
        <v>0</v>
      </c>
      <c r="S8205" s="27">
        <v>0</v>
      </c>
      <c r="T8205" s="27">
        <v>0</v>
      </c>
      <c r="U8205" s="27">
        <v>0</v>
      </c>
      <c r="V8205" s="27">
        <v>0</v>
      </c>
      <c r="W8205" s="27">
        <v>0</v>
      </c>
      <c r="X8205" s="27">
        <v>0</v>
      </c>
      <c r="Y8205" s="27">
        <v>0</v>
      </c>
      <c r="Z8205" s="27">
        <v>0</v>
      </c>
      <c r="AA8205" s="27">
        <v>0</v>
      </c>
      <c r="AB8205" s="27">
        <v>0</v>
      </c>
      <c r="AC8205" s="27">
        <v>0</v>
      </c>
      <c r="AD8205" s="27">
        <v>0</v>
      </c>
      <c r="AE8205" s="27">
        <v>0</v>
      </c>
      <c r="AF8205" s="27">
        <v>0</v>
      </c>
      <c r="AG8205" s="27">
        <v>0</v>
      </c>
      <c r="AH8205" s="27">
        <v>0</v>
      </c>
      <c r="AI8205" s="27">
        <v>0</v>
      </c>
      <c r="AK8205" s="29">
        <f t="shared" si="128"/>
        <v>1.6700131137198589E-2</v>
      </c>
    </row>
    <row r="8206" spans="1:37" x14ac:dyDescent="0.25">
      <c r="A8206">
        <v>8204</v>
      </c>
      <c r="B8206" s="1">
        <v>9.9000000000000008E-3</v>
      </c>
      <c r="C8206" s="1">
        <v>6.9947416924770451E-5</v>
      </c>
      <c r="D8206" s="27">
        <v>4.8688097124062225E-3</v>
      </c>
      <c r="E8206" s="27">
        <v>7.8985046469911432E-2</v>
      </c>
      <c r="F8206" s="27">
        <v>0.16565679346615148</v>
      </c>
      <c r="G8206" s="27">
        <v>1.3901776517574042E-2</v>
      </c>
      <c r="H8206" s="27">
        <v>0.15426814036928577</v>
      </c>
      <c r="I8206" s="27">
        <v>0.13163740588454662</v>
      </c>
      <c r="J8206" s="27">
        <v>4.671650280520713E-2</v>
      </c>
      <c r="K8206" s="27">
        <v>1.0602612561240083E-2</v>
      </c>
      <c r="L8206" s="27">
        <v>0.13019043631574342</v>
      </c>
      <c r="M8206" s="27">
        <v>0.10398019826832357</v>
      </c>
      <c r="N8206" s="27">
        <v>0.15919227762961</v>
      </c>
      <c r="O8206" s="27">
        <v>0</v>
      </c>
      <c r="P8206" s="27">
        <v>0</v>
      </c>
      <c r="Q8206" s="27">
        <v>0</v>
      </c>
      <c r="R8206" s="27">
        <v>0</v>
      </c>
      <c r="S8206" s="27">
        <v>0</v>
      </c>
      <c r="T8206" s="27">
        <v>0</v>
      </c>
      <c r="U8206" s="27">
        <v>0</v>
      </c>
      <c r="V8206" s="27">
        <v>0</v>
      </c>
      <c r="W8206" s="27">
        <v>0</v>
      </c>
      <c r="X8206" s="27">
        <v>0</v>
      </c>
      <c r="Y8206" s="27">
        <v>0</v>
      </c>
      <c r="Z8206" s="27">
        <v>0</v>
      </c>
      <c r="AA8206" s="27">
        <v>0</v>
      </c>
      <c r="AB8206" s="27">
        <v>0</v>
      </c>
      <c r="AC8206" s="27">
        <v>0</v>
      </c>
      <c r="AD8206" s="27">
        <v>0</v>
      </c>
      <c r="AE8206" s="27">
        <v>0</v>
      </c>
      <c r="AF8206" s="27">
        <v>0</v>
      </c>
      <c r="AG8206" s="27">
        <v>0</v>
      </c>
      <c r="AH8206" s="27">
        <v>0</v>
      </c>
      <c r="AI8206" s="27">
        <v>0</v>
      </c>
      <c r="AK8206" s="29">
        <f t="shared" si="128"/>
        <v>7.0653956489667115E-3</v>
      </c>
    </row>
    <row r="8207" spans="1:37" x14ac:dyDescent="0.25">
      <c r="A8207">
        <v>8205</v>
      </c>
      <c r="B8207" s="1">
        <v>1.18E-2</v>
      </c>
      <c r="C8207" s="1">
        <v>-1.853598249252233E-4</v>
      </c>
      <c r="D8207" s="27">
        <v>4.0503479280126681E-2</v>
      </c>
      <c r="E8207" s="27">
        <v>6.0143586765985593E-2</v>
      </c>
      <c r="F8207" s="27">
        <v>0.14873449025157573</v>
      </c>
      <c r="G8207" s="27">
        <v>0.1602167982474435</v>
      </c>
      <c r="H8207" s="27">
        <v>7.3845017212891717E-2</v>
      </c>
      <c r="I8207" s="27">
        <v>9.473908553650863E-2</v>
      </c>
      <c r="J8207" s="27">
        <v>1.7334640696453886E-2</v>
      </c>
      <c r="K8207" s="27">
        <v>0.11149862374348099</v>
      </c>
      <c r="L8207" s="27">
        <v>9.8787485507224285E-2</v>
      </c>
      <c r="M8207" s="27">
        <v>4.0212077316390066E-2</v>
      </c>
      <c r="N8207" s="27">
        <v>0.15398471544191891</v>
      </c>
      <c r="O8207" s="27">
        <v>0</v>
      </c>
      <c r="P8207" s="27">
        <v>0</v>
      </c>
      <c r="Q8207" s="27">
        <v>0</v>
      </c>
      <c r="R8207" s="27">
        <v>0</v>
      </c>
      <c r="S8207" s="27">
        <v>0</v>
      </c>
      <c r="T8207" s="27">
        <v>0</v>
      </c>
      <c r="U8207" s="27">
        <v>0</v>
      </c>
      <c r="V8207" s="27">
        <v>0</v>
      </c>
      <c r="W8207" s="27">
        <v>0</v>
      </c>
      <c r="X8207" s="27">
        <v>0</v>
      </c>
      <c r="Y8207" s="27">
        <v>0</v>
      </c>
      <c r="Z8207" s="27">
        <v>0</v>
      </c>
      <c r="AA8207" s="27">
        <v>0</v>
      </c>
      <c r="AB8207" s="27">
        <v>0</v>
      </c>
      <c r="AC8207" s="27">
        <v>0</v>
      </c>
      <c r="AD8207" s="27">
        <v>0</v>
      </c>
      <c r="AE8207" s="27">
        <v>0</v>
      </c>
      <c r="AF8207" s="27">
        <v>0</v>
      </c>
      <c r="AG8207" s="27">
        <v>0</v>
      </c>
      <c r="AH8207" s="27">
        <v>0</v>
      </c>
      <c r="AI8207" s="27">
        <v>0</v>
      </c>
      <c r="AK8207" s="29">
        <f t="shared" si="128"/>
        <v>-1.5708459739425706E-2</v>
      </c>
    </row>
    <row r="8208" spans="1:37" x14ac:dyDescent="0.25">
      <c r="A8208">
        <v>8206</v>
      </c>
      <c r="B8208" s="1">
        <v>1.15E-2</v>
      </c>
      <c r="C8208" s="1">
        <v>-1.2486156244247512E-4</v>
      </c>
      <c r="D8208" s="27">
        <v>1.2939220040833895E-2</v>
      </c>
      <c r="E8208" s="27">
        <v>4.27751779421826E-2</v>
      </c>
      <c r="F8208" s="27">
        <v>7.1809745529885824E-2</v>
      </c>
      <c r="G8208" s="27">
        <v>0.10649476568552264</v>
      </c>
      <c r="H8208" s="27">
        <v>0.14558528214848473</v>
      </c>
      <c r="I8208" s="27">
        <v>0.12662215538080049</v>
      </c>
      <c r="J8208" s="27">
        <v>8.8505108906387631E-2</v>
      </c>
      <c r="K8208" s="27">
        <v>0.12329609701400934</v>
      </c>
      <c r="L8208" s="27">
        <v>0.10361305946677724</v>
      </c>
      <c r="M8208" s="27">
        <v>3.991133778529575E-2</v>
      </c>
      <c r="N8208" s="27">
        <v>0.13844805009981992</v>
      </c>
      <c r="O8208" s="27">
        <v>0</v>
      </c>
      <c r="P8208" s="27">
        <v>0</v>
      </c>
      <c r="Q8208" s="27">
        <v>0</v>
      </c>
      <c r="R8208" s="27">
        <v>0</v>
      </c>
      <c r="S8208" s="27">
        <v>0</v>
      </c>
      <c r="T8208" s="27">
        <v>0</v>
      </c>
      <c r="U8208" s="27">
        <v>0</v>
      </c>
      <c r="V8208" s="27">
        <v>0</v>
      </c>
      <c r="W8208" s="27">
        <v>0</v>
      </c>
      <c r="X8208" s="27">
        <v>0</v>
      </c>
      <c r="Y8208" s="27">
        <v>0</v>
      </c>
      <c r="Z8208" s="27">
        <v>0</v>
      </c>
      <c r="AA8208" s="27">
        <v>0</v>
      </c>
      <c r="AB8208" s="27">
        <v>0</v>
      </c>
      <c r="AC8208" s="27">
        <v>0</v>
      </c>
      <c r="AD8208" s="27">
        <v>0</v>
      </c>
      <c r="AE8208" s="27">
        <v>0</v>
      </c>
      <c r="AF8208" s="27">
        <v>0</v>
      </c>
      <c r="AG8208" s="27">
        <v>0</v>
      </c>
      <c r="AH8208" s="27">
        <v>0</v>
      </c>
      <c r="AI8208" s="27">
        <v>0</v>
      </c>
      <c r="AK8208" s="29">
        <f t="shared" si="128"/>
        <v>-1.0857527168910881E-2</v>
      </c>
    </row>
    <row r="8209" spans="1:37" x14ac:dyDescent="0.25">
      <c r="A8209">
        <v>8207</v>
      </c>
      <c r="B8209" s="1">
        <v>9.9000000000000008E-3</v>
      </c>
      <c r="C8209" s="1">
        <v>1.1693197829859446E-5</v>
      </c>
      <c r="D8209" s="27">
        <v>0.14926112695705157</v>
      </c>
      <c r="E8209" s="27">
        <v>1.6951099587479947E-2</v>
      </c>
      <c r="F8209" s="27">
        <v>6.0347210286612551E-2</v>
      </c>
      <c r="G8209" s="27">
        <v>0.17070454893514428</v>
      </c>
      <c r="H8209" s="27">
        <v>0.14986093993289601</v>
      </c>
      <c r="I8209" s="27">
        <v>8.5079006183250098E-3</v>
      </c>
      <c r="J8209" s="27">
        <v>2.3668038147787011E-2</v>
      </c>
      <c r="K8209" s="27">
        <v>6.9578601947588498E-2</v>
      </c>
      <c r="L8209" s="27">
        <v>0.13972125323323828</v>
      </c>
      <c r="M8209" s="27">
        <v>0.11461842449862053</v>
      </c>
      <c r="N8209" s="27">
        <v>9.6780855855256157E-2</v>
      </c>
      <c r="O8209" s="27">
        <v>0</v>
      </c>
      <c r="P8209" s="27">
        <v>0</v>
      </c>
      <c r="Q8209" s="27">
        <v>0</v>
      </c>
      <c r="R8209" s="27">
        <v>0</v>
      </c>
      <c r="S8209" s="27">
        <v>0</v>
      </c>
      <c r="T8209" s="27">
        <v>0</v>
      </c>
      <c r="U8209" s="27">
        <v>0</v>
      </c>
      <c r="V8209" s="27">
        <v>0</v>
      </c>
      <c r="W8209" s="27">
        <v>0</v>
      </c>
      <c r="X8209" s="27">
        <v>0</v>
      </c>
      <c r="Y8209" s="27">
        <v>0</v>
      </c>
      <c r="Z8209" s="27">
        <v>0</v>
      </c>
      <c r="AA8209" s="27">
        <v>0</v>
      </c>
      <c r="AB8209" s="27">
        <v>0</v>
      </c>
      <c r="AC8209" s="27">
        <v>0</v>
      </c>
      <c r="AD8209" s="27">
        <v>0</v>
      </c>
      <c r="AE8209" s="27">
        <v>0</v>
      </c>
      <c r="AF8209" s="27">
        <v>0</v>
      </c>
      <c r="AG8209" s="27">
        <v>0</v>
      </c>
      <c r="AH8209" s="27">
        <v>0</v>
      </c>
      <c r="AI8209" s="27">
        <v>0</v>
      </c>
      <c r="AK8209" s="29">
        <f t="shared" si="128"/>
        <v>1.1811310939251964E-3</v>
      </c>
    </row>
    <row r="8210" spans="1:37" x14ac:dyDescent="0.25">
      <c r="A8210">
        <v>8208</v>
      </c>
      <c r="B8210" s="1">
        <v>1.1900000000000001E-2</v>
      </c>
      <c r="C8210" s="1">
        <v>-9.4786635514746144E-5</v>
      </c>
      <c r="D8210" s="27">
        <v>7.2077759704951741E-2</v>
      </c>
      <c r="E8210" s="27">
        <v>7.1118734648344853E-2</v>
      </c>
      <c r="F8210" s="27">
        <v>6.8073434022399695E-2</v>
      </c>
      <c r="G8210" s="27">
        <v>7.7081210918085494E-2</v>
      </c>
      <c r="H8210" s="27">
        <v>0.11768728398941693</v>
      </c>
      <c r="I8210" s="27">
        <v>0.12521677088815192</v>
      </c>
      <c r="J8210" s="27">
        <v>8.6121252473693732E-2</v>
      </c>
      <c r="K8210" s="27">
        <v>0.12156551913970644</v>
      </c>
      <c r="L8210" s="27">
        <v>9.5009683316836582E-2</v>
      </c>
      <c r="M8210" s="27">
        <v>5.4015337770912913E-2</v>
      </c>
      <c r="N8210" s="27">
        <v>0.1120330131274998</v>
      </c>
      <c r="O8210" s="27">
        <v>0</v>
      </c>
      <c r="P8210" s="27">
        <v>0</v>
      </c>
      <c r="Q8210" s="27">
        <v>0</v>
      </c>
      <c r="R8210" s="27">
        <v>0</v>
      </c>
      <c r="S8210" s="27">
        <v>0</v>
      </c>
      <c r="T8210" s="27">
        <v>0</v>
      </c>
      <c r="U8210" s="27">
        <v>0</v>
      </c>
      <c r="V8210" s="27">
        <v>0</v>
      </c>
      <c r="W8210" s="27">
        <v>0</v>
      </c>
      <c r="X8210" s="27">
        <v>0</v>
      </c>
      <c r="Y8210" s="27">
        <v>0</v>
      </c>
      <c r="Z8210" s="27">
        <v>0</v>
      </c>
      <c r="AA8210" s="27">
        <v>0</v>
      </c>
      <c r="AB8210" s="27">
        <v>0</v>
      </c>
      <c r="AC8210" s="27">
        <v>0</v>
      </c>
      <c r="AD8210" s="27">
        <v>0</v>
      </c>
      <c r="AE8210" s="27">
        <v>0</v>
      </c>
      <c r="AF8210" s="27">
        <v>0</v>
      </c>
      <c r="AG8210" s="27">
        <v>0</v>
      </c>
      <c r="AH8210" s="27">
        <v>0</v>
      </c>
      <c r="AI8210" s="27">
        <v>0</v>
      </c>
      <c r="AK8210" s="29">
        <f t="shared" si="128"/>
        <v>-7.9652634886341299E-3</v>
      </c>
    </row>
    <row r="8211" spans="1:37" x14ac:dyDescent="0.25">
      <c r="A8211">
        <v>8209</v>
      </c>
      <c r="B8211" s="1">
        <v>1.3599999999999999E-2</v>
      </c>
      <c r="C8211" s="1">
        <v>-1.33618324743188E-4</v>
      </c>
      <c r="D8211" s="27">
        <v>0.11743773802554468</v>
      </c>
      <c r="E8211" s="27">
        <v>8.0118758115732214E-2</v>
      </c>
      <c r="F8211" s="27">
        <v>0.13523866191392031</v>
      </c>
      <c r="G8211" s="27">
        <v>0.11945971684347342</v>
      </c>
      <c r="H8211" s="27">
        <v>0.14194786225499356</v>
      </c>
      <c r="I8211" s="27">
        <v>4.7472152849032723E-2</v>
      </c>
      <c r="J8211" s="27">
        <v>0.15119902714694358</v>
      </c>
      <c r="K8211" s="27">
        <v>0.13079716734943533</v>
      </c>
      <c r="L8211" s="27">
        <v>4.5379919657875828E-2</v>
      </c>
      <c r="M8211" s="27">
        <v>1.9243420382563763E-2</v>
      </c>
      <c r="N8211" s="27">
        <v>1.1705575460484704E-2</v>
      </c>
      <c r="O8211" s="27">
        <v>0</v>
      </c>
      <c r="P8211" s="27">
        <v>0</v>
      </c>
      <c r="Q8211" s="27">
        <v>0</v>
      </c>
      <c r="R8211" s="27">
        <v>0</v>
      </c>
      <c r="S8211" s="27">
        <v>0</v>
      </c>
      <c r="T8211" s="27">
        <v>0</v>
      </c>
      <c r="U8211" s="27">
        <v>0</v>
      </c>
      <c r="V8211" s="27">
        <v>0</v>
      </c>
      <c r="W8211" s="27">
        <v>0</v>
      </c>
      <c r="X8211" s="27">
        <v>0</v>
      </c>
      <c r="Y8211" s="27">
        <v>0</v>
      </c>
      <c r="Z8211" s="27">
        <v>0</v>
      </c>
      <c r="AA8211" s="27">
        <v>0</v>
      </c>
      <c r="AB8211" s="27">
        <v>0</v>
      </c>
      <c r="AC8211" s="27">
        <v>0</v>
      </c>
      <c r="AD8211" s="27">
        <v>0</v>
      </c>
      <c r="AE8211" s="27">
        <v>0</v>
      </c>
      <c r="AF8211" s="27">
        <v>0</v>
      </c>
      <c r="AG8211" s="27">
        <v>0</v>
      </c>
      <c r="AH8211" s="27">
        <v>0</v>
      </c>
      <c r="AI8211" s="27">
        <v>0</v>
      </c>
      <c r="AK8211" s="29">
        <f t="shared" si="128"/>
        <v>-9.8248768193520582E-3</v>
      </c>
    </row>
    <row r="8212" spans="1:37" x14ac:dyDescent="0.25">
      <c r="A8212">
        <v>8210</v>
      </c>
      <c r="B8212" s="1">
        <v>1.4999999999999999E-2</v>
      </c>
      <c r="C8212" s="1">
        <v>-3.6589858155473446E-4</v>
      </c>
      <c r="D8212" s="27">
        <v>5.3177699219316352E-2</v>
      </c>
      <c r="E8212" s="27">
        <v>7.2819314017426001E-2</v>
      </c>
      <c r="F8212" s="27">
        <v>0.13499368046524432</v>
      </c>
      <c r="G8212" s="27">
        <v>0.13074163101203068</v>
      </c>
      <c r="H8212" s="27">
        <v>7.3382726633153983E-2</v>
      </c>
      <c r="I8212" s="27">
        <v>0.11926428011458839</v>
      </c>
      <c r="J8212" s="27">
        <v>0.15773239160155911</v>
      </c>
      <c r="K8212" s="27">
        <v>0.19867103017663709</v>
      </c>
      <c r="L8212" s="27">
        <v>1.7971802816866125E-2</v>
      </c>
      <c r="M8212" s="27">
        <v>3.8178126090868047E-3</v>
      </c>
      <c r="N8212" s="27">
        <v>3.7427631334090911E-2</v>
      </c>
      <c r="O8212" s="27">
        <v>0</v>
      </c>
      <c r="P8212" s="27">
        <v>0</v>
      </c>
      <c r="Q8212" s="27">
        <v>0</v>
      </c>
      <c r="R8212" s="27">
        <v>0</v>
      </c>
      <c r="S8212" s="27">
        <v>0</v>
      </c>
      <c r="T8212" s="27">
        <v>0</v>
      </c>
      <c r="U8212" s="27">
        <v>0</v>
      </c>
      <c r="V8212" s="27">
        <v>0</v>
      </c>
      <c r="W8212" s="27">
        <v>0</v>
      </c>
      <c r="X8212" s="27">
        <v>0</v>
      </c>
      <c r="Y8212" s="27">
        <v>0</v>
      </c>
      <c r="Z8212" s="27">
        <v>0</v>
      </c>
      <c r="AA8212" s="27">
        <v>0</v>
      </c>
      <c r="AB8212" s="27">
        <v>0</v>
      </c>
      <c r="AC8212" s="27">
        <v>0</v>
      </c>
      <c r="AD8212" s="27">
        <v>0</v>
      </c>
      <c r="AE8212" s="27">
        <v>0</v>
      </c>
      <c r="AF8212" s="27">
        <v>0</v>
      </c>
      <c r="AG8212" s="27">
        <v>0</v>
      </c>
      <c r="AH8212" s="27">
        <v>0</v>
      </c>
      <c r="AI8212" s="27">
        <v>0</v>
      </c>
      <c r="AK8212" s="29">
        <f t="shared" si="128"/>
        <v>-2.4393238770315632E-2</v>
      </c>
    </row>
    <row r="8213" spans="1:37" x14ac:dyDescent="0.25">
      <c r="A8213">
        <v>8211</v>
      </c>
      <c r="B8213" s="1">
        <v>1.18E-2</v>
      </c>
      <c r="C8213" s="1">
        <v>-3.1199960652412149E-4</v>
      </c>
      <c r="D8213" s="27">
        <v>0.14439778837453282</v>
      </c>
      <c r="E8213" s="27">
        <v>6.630901003730269E-2</v>
      </c>
      <c r="F8213" s="27">
        <v>0.10701067055984725</v>
      </c>
      <c r="G8213" s="27">
        <v>7.5317924392578922E-2</v>
      </c>
      <c r="H8213" s="27">
        <v>5.3113091563761143E-2</v>
      </c>
      <c r="I8213" s="27">
        <v>4.8145368587244129E-2</v>
      </c>
      <c r="J8213" s="27">
        <v>8.6102842839031574E-4</v>
      </c>
      <c r="K8213" s="27">
        <v>0.17674673150817541</v>
      </c>
      <c r="L8213" s="27">
        <v>8.4731811244470212E-2</v>
      </c>
      <c r="M8213" s="27">
        <v>0.1565168323996487</v>
      </c>
      <c r="N8213" s="27">
        <v>8.6849742904048441E-2</v>
      </c>
      <c r="O8213" s="27">
        <v>0</v>
      </c>
      <c r="P8213" s="27">
        <v>0</v>
      </c>
      <c r="Q8213" s="27">
        <v>0</v>
      </c>
      <c r="R8213" s="27">
        <v>0</v>
      </c>
      <c r="S8213" s="27">
        <v>0</v>
      </c>
      <c r="T8213" s="27">
        <v>0</v>
      </c>
      <c r="U8213" s="27">
        <v>0</v>
      </c>
      <c r="V8213" s="27">
        <v>0</v>
      </c>
      <c r="W8213" s="27">
        <v>0</v>
      </c>
      <c r="X8213" s="27">
        <v>0</v>
      </c>
      <c r="Y8213" s="27">
        <v>0</v>
      </c>
      <c r="Z8213" s="27">
        <v>0</v>
      </c>
      <c r="AA8213" s="27">
        <v>0</v>
      </c>
      <c r="AB8213" s="27">
        <v>0</v>
      </c>
      <c r="AC8213" s="27">
        <v>0</v>
      </c>
      <c r="AD8213" s="27">
        <v>0</v>
      </c>
      <c r="AE8213" s="27">
        <v>0</v>
      </c>
      <c r="AF8213" s="27">
        <v>0</v>
      </c>
      <c r="AG8213" s="27">
        <v>0</v>
      </c>
      <c r="AH8213" s="27">
        <v>0</v>
      </c>
      <c r="AI8213" s="27">
        <v>0</v>
      </c>
      <c r="AK8213" s="29">
        <f t="shared" si="128"/>
        <v>-2.6440644620688264E-2</v>
      </c>
    </row>
    <row r="8214" spans="1:37" x14ac:dyDescent="0.25">
      <c r="A8214">
        <v>8212</v>
      </c>
      <c r="B8214" s="1">
        <v>1.15E-2</v>
      </c>
      <c r="C8214" s="1">
        <v>-1.6740519704701689E-4</v>
      </c>
      <c r="D8214" s="27">
        <v>7.8218161865197047E-2</v>
      </c>
      <c r="E8214" s="27">
        <v>6.1515791690412526E-2</v>
      </c>
      <c r="F8214" s="27">
        <v>0.14268670833604008</v>
      </c>
      <c r="G8214" s="27">
        <v>6.7556285997983884E-2</v>
      </c>
      <c r="H8214" s="27">
        <v>6.2248413044116153E-4</v>
      </c>
      <c r="I8214" s="27">
        <v>0.12988286718687464</v>
      </c>
      <c r="J8214" s="27">
        <v>0.14663851349073101</v>
      </c>
      <c r="K8214" s="27">
        <v>9.0412379041229063E-2</v>
      </c>
      <c r="L8214" s="27">
        <v>1.18968078680191E-2</v>
      </c>
      <c r="M8214" s="27">
        <v>0.11273400848770052</v>
      </c>
      <c r="N8214" s="27">
        <v>0.15783599190537084</v>
      </c>
      <c r="O8214" s="27">
        <v>0</v>
      </c>
      <c r="P8214" s="27">
        <v>0</v>
      </c>
      <c r="Q8214" s="27">
        <v>0</v>
      </c>
      <c r="R8214" s="27">
        <v>0</v>
      </c>
      <c r="S8214" s="27">
        <v>0</v>
      </c>
      <c r="T8214" s="27">
        <v>0</v>
      </c>
      <c r="U8214" s="27">
        <v>0</v>
      </c>
      <c r="V8214" s="27">
        <v>0</v>
      </c>
      <c r="W8214" s="27">
        <v>0</v>
      </c>
      <c r="X8214" s="27">
        <v>0</v>
      </c>
      <c r="Y8214" s="27">
        <v>0</v>
      </c>
      <c r="Z8214" s="27">
        <v>0</v>
      </c>
      <c r="AA8214" s="27">
        <v>0</v>
      </c>
      <c r="AB8214" s="27">
        <v>0</v>
      </c>
      <c r="AC8214" s="27">
        <v>0</v>
      </c>
      <c r="AD8214" s="27">
        <v>0</v>
      </c>
      <c r="AE8214" s="27">
        <v>0</v>
      </c>
      <c r="AF8214" s="27">
        <v>0</v>
      </c>
      <c r="AG8214" s="27">
        <v>0</v>
      </c>
      <c r="AH8214" s="27">
        <v>0</v>
      </c>
      <c r="AI8214" s="27">
        <v>0</v>
      </c>
      <c r="AK8214" s="29">
        <f t="shared" si="128"/>
        <v>-1.4556973656262339E-2</v>
      </c>
    </row>
    <row r="8215" spans="1:37" x14ac:dyDescent="0.25">
      <c r="A8215">
        <v>8213</v>
      </c>
      <c r="B8215" s="1">
        <v>1.43E-2</v>
      </c>
      <c r="C8215" s="1">
        <v>-2.3301958265980587E-4</v>
      </c>
      <c r="D8215" s="27">
        <v>0.11058624086002136</v>
      </c>
      <c r="E8215" s="27">
        <v>8.4486237655950147E-2</v>
      </c>
      <c r="F8215" s="27">
        <v>2.4178460965629259E-2</v>
      </c>
      <c r="G8215" s="27">
        <v>2.8999736458313542E-2</v>
      </c>
      <c r="H8215" s="27">
        <v>2.1658655357755314E-2</v>
      </c>
      <c r="I8215" s="27">
        <v>0.18191581586374631</v>
      </c>
      <c r="J8215" s="27">
        <v>0.18577520107556358</v>
      </c>
      <c r="K8215" s="27">
        <v>0.18606746731374424</v>
      </c>
      <c r="L8215" s="27">
        <v>2.1613479564110766E-2</v>
      </c>
      <c r="M8215" s="27">
        <v>7.470461956485186E-2</v>
      </c>
      <c r="N8215" s="27">
        <v>8.0014085320313594E-2</v>
      </c>
      <c r="O8215" s="27">
        <v>0</v>
      </c>
      <c r="P8215" s="27">
        <v>0</v>
      </c>
      <c r="Q8215" s="27">
        <v>0</v>
      </c>
      <c r="R8215" s="27">
        <v>0</v>
      </c>
      <c r="S8215" s="27">
        <v>0</v>
      </c>
      <c r="T8215" s="27">
        <v>0</v>
      </c>
      <c r="U8215" s="27">
        <v>0</v>
      </c>
      <c r="V8215" s="27">
        <v>0</v>
      </c>
      <c r="W8215" s="27">
        <v>0</v>
      </c>
      <c r="X8215" s="27">
        <v>0</v>
      </c>
      <c r="Y8215" s="27">
        <v>0</v>
      </c>
      <c r="Z8215" s="27">
        <v>0</v>
      </c>
      <c r="AA8215" s="27">
        <v>0</v>
      </c>
      <c r="AB8215" s="27">
        <v>0</v>
      </c>
      <c r="AC8215" s="27">
        <v>0</v>
      </c>
      <c r="AD8215" s="27">
        <v>0</v>
      </c>
      <c r="AE8215" s="27">
        <v>0</v>
      </c>
      <c r="AF8215" s="27">
        <v>0</v>
      </c>
      <c r="AG8215" s="27">
        <v>0</v>
      </c>
      <c r="AH8215" s="27">
        <v>0</v>
      </c>
      <c r="AI8215" s="27">
        <v>0</v>
      </c>
      <c r="AK8215" s="29">
        <f t="shared" si="128"/>
        <v>-1.6295075710475934E-2</v>
      </c>
    </row>
    <row r="8216" spans="1:37" x14ac:dyDescent="0.25">
      <c r="A8216">
        <v>8214</v>
      </c>
      <c r="B8216" s="1">
        <v>1.03E-2</v>
      </c>
      <c r="C8216" s="1">
        <v>2.3703528542597137E-4</v>
      </c>
      <c r="D8216" s="27">
        <v>1.1373947806715556E-2</v>
      </c>
      <c r="E8216" s="27">
        <v>0.10046285745378856</v>
      </c>
      <c r="F8216" s="27">
        <v>8.2335597655614726E-2</v>
      </c>
      <c r="G8216" s="27">
        <v>4.6446584788294068E-2</v>
      </c>
      <c r="H8216" s="27">
        <v>0.11547919942218822</v>
      </c>
      <c r="I8216" s="27">
        <v>9.7434619350130369E-2</v>
      </c>
      <c r="J8216" s="27">
        <v>0.12833904621835276</v>
      </c>
      <c r="K8216" s="27">
        <v>3.9921647398456682E-2</v>
      </c>
      <c r="L8216" s="27">
        <v>0.15449125632546587</v>
      </c>
      <c r="M8216" s="27">
        <v>0.15422458349418505</v>
      </c>
      <c r="N8216" s="27">
        <v>6.9490660086808181E-2</v>
      </c>
      <c r="O8216" s="27">
        <v>0</v>
      </c>
      <c r="P8216" s="27">
        <v>0</v>
      </c>
      <c r="Q8216" s="27">
        <v>0</v>
      </c>
      <c r="R8216" s="27">
        <v>0</v>
      </c>
      <c r="S8216" s="27">
        <v>0</v>
      </c>
      <c r="T8216" s="27">
        <v>0</v>
      </c>
      <c r="U8216" s="27">
        <v>0</v>
      </c>
      <c r="V8216" s="27">
        <v>0</v>
      </c>
      <c r="W8216" s="27">
        <v>0</v>
      </c>
      <c r="X8216" s="27">
        <v>0</v>
      </c>
      <c r="Y8216" s="27">
        <v>0</v>
      </c>
      <c r="Z8216" s="27">
        <v>0</v>
      </c>
      <c r="AA8216" s="27">
        <v>0</v>
      </c>
      <c r="AB8216" s="27">
        <v>0</v>
      </c>
      <c r="AC8216" s="27">
        <v>0</v>
      </c>
      <c r="AD8216" s="27">
        <v>0</v>
      </c>
      <c r="AE8216" s="27">
        <v>0</v>
      </c>
      <c r="AF8216" s="27">
        <v>0</v>
      </c>
      <c r="AG8216" s="27">
        <v>0</v>
      </c>
      <c r="AH8216" s="27">
        <v>0</v>
      </c>
      <c r="AI8216" s="27">
        <v>0</v>
      </c>
      <c r="AK8216" s="29">
        <f t="shared" si="128"/>
        <v>2.3013134507375861E-2</v>
      </c>
    </row>
    <row r="8217" spans="1:37" x14ac:dyDescent="0.25">
      <c r="A8217">
        <v>8215</v>
      </c>
      <c r="B8217" s="1">
        <v>1.24E-2</v>
      </c>
      <c r="C8217" s="1">
        <v>1.6550016865460031E-4</v>
      </c>
      <c r="D8217" s="27">
        <v>0.1277602507369803</v>
      </c>
      <c r="E8217" s="27">
        <v>0.13889558108040484</v>
      </c>
      <c r="F8217" s="27">
        <v>7.2803398142674294E-2</v>
      </c>
      <c r="G8217" s="27">
        <v>3.4985526050169483E-2</v>
      </c>
      <c r="H8217" s="27">
        <v>5.5231312277858602E-2</v>
      </c>
      <c r="I8217" s="27">
        <v>8.2465966667415042E-2</v>
      </c>
      <c r="J8217" s="27">
        <v>0.15219191157990611</v>
      </c>
      <c r="K8217" s="27">
        <v>6.2176222688348333E-2</v>
      </c>
      <c r="L8217" s="27">
        <v>1.1049309430278041E-2</v>
      </c>
      <c r="M8217" s="27">
        <v>0.1183039913577555</v>
      </c>
      <c r="N8217" s="27">
        <v>0.14413652998820933</v>
      </c>
      <c r="O8217" s="27">
        <v>0</v>
      </c>
      <c r="P8217" s="27">
        <v>0</v>
      </c>
      <c r="Q8217" s="27">
        <v>0</v>
      </c>
      <c r="R8217" s="27">
        <v>0</v>
      </c>
      <c r="S8217" s="27">
        <v>0</v>
      </c>
      <c r="T8217" s="27">
        <v>0</v>
      </c>
      <c r="U8217" s="27">
        <v>0</v>
      </c>
      <c r="V8217" s="27">
        <v>0</v>
      </c>
      <c r="W8217" s="27">
        <v>0</v>
      </c>
      <c r="X8217" s="27">
        <v>0</v>
      </c>
      <c r="Y8217" s="27">
        <v>0</v>
      </c>
      <c r="Z8217" s="27">
        <v>0</v>
      </c>
      <c r="AA8217" s="27">
        <v>0</v>
      </c>
      <c r="AB8217" s="27">
        <v>0</v>
      </c>
      <c r="AC8217" s="27">
        <v>0</v>
      </c>
      <c r="AD8217" s="27">
        <v>0</v>
      </c>
      <c r="AE8217" s="27">
        <v>0</v>
      </c>
      <c r="AF8217" s="27">
        <v>0</v>
      </c>
      <c r="AG8217" s="27">
        <v>0</v>
      </c>
      <c r="AH8217" s="27">
        <v>0</v>
      </c>
      <c r="AI8217" s="27">
        <v>0</v>
      </c>
      <c r="AK8217" s="29">
        <f t="shared" si="128"/>
        <v>1.3346787794725831E-2</v>
      </c>
    </row>
    <row r="8218" spans="1:37" x14ac:dyDescent="0.25">
      <c r="A8218">
        <v>8216</v>
      </c>
      <c r="B8218" s="1">
        <v>1.1900000000000001E-2</v>
      </c>
      <c r="C8218" s="1">
        <v>5.4906643386037961E-5</v>
      </c>
      <c r="D8218" s="27">
        <v>0.14751892603718769</v>
      </c>
      <c r="E8218" s="27">
        <v>7.2352101766694099E-2</v>
      </c>
      <c r="F8218" s="27">
        <v>6.705822737732417E-2</v>
      </c>
      <c r="G8218" s="27">
        <v>0.18018301958074351</v>
      </c>
      <c r="H8218" s="27">
        <v>0.19276347298101926</v>
      </c>
      <c r="I8218" s="27">
        <v>4.5631970680631961E-2</v>
      </c>
      <c r="J8218" s="27">
        <v>3.3779513244284666E-2</v>
      </c>
      <c r="K8218" s="27">
        <v>5.8106023520036049E-2</v>
      </c>
      <c r="L8218" s="27">
        <v>7.6150691788756636E-2</v>
      </c>
      <c r="M8218" s="27">
        <v>6.0485051466750296E-2</v>
      </c>
      <c r="N8218" s="27">
        <v>6.5971001556571401E-2</v>
      </c>
      <c r="O8218" s="27">
        <v>0</v>
      </c>
      <c r="P8218" s="27">
        <v>0</v>
      </c>
      <c r="Q8218" s="27">
        <v>0</v>
      </c>
      <c r="R8218" s="27">
        <v>0</v>
      </c>
      <c r="S8218" s="27">
        <v>0</v>
      </c>
      <c r="T8218" s="27">
        <v>0</v>
      </c>
      <c r="U8218" s="27">
        <v>0</v>
      </c>
      <c r="V8218" s="27">
        <v>0</v>
      </c>
      <c r="W8218" s="27">
        <v>0</v>
      </c>
      <c r="X8218" s="27">
        <v>0</v>
      </c>
      <c r="Y8218" s="27">
        <v>0</v>
      </c>
      <c r="Z8218" s="27">
        <v>0</v>
      </c>
      <c r="AA8218" s="27">
        <v>0</v>
      </c>
      <c r="AB8218" s="27">
        <v>0</v>
      </c>
      <c r="AC8218" s="27">
        <v>0</v>
      </c>
      <c r="AD8218" s="27">
        <v>0</v>
      </c>
      <c r="AE8218" s="27">
        <v>0</v>
      </c>
      <c r="AF8218" s="27">
        <v>0</v>
      </c>
      <c r="AG8218" s="27">
        <v>0</v>
      </c>
      <c r="AH8218" s="27">
        <v>0</v>
      </c>
      <c r="AI8218" s="27">
        <v>0</v>
      </c>
      <c r="AK8218" s="29">
        <f t="shared" si="128"/>
        <v>4.6140036458855423E-3</v>
      </c>
    </row>
    <row r="8219" spans="1:37" x14ac:dyDescent="0.25">
      <c r="A8219">
        <v>8217</v>
      </c>
      <c r="B8219" s="1">
        <v>1.43E-2</v>
      </c>
      <c r="C8219" s="1">
        <v>1.0089178457572461E-5</v>
      </c>
      <c r="D8219" s="27">
        <v>0.2189565453782126</v>
      </c>
      <c r="E8219" s="27">
        <v>0.17407036441275325</v>
      </c>
      <c r="F8219" s="27">
        <v>6.1299405528623264E-2</v>
      </c>
      <c r="G8219" s="27">
        <v>3.6143321796188045E-2</v>
      </c>
      <c r="H8219" s="27">
        <v>5.5522333608497426E-2</v>
      </c>
      <c r="I8219" s="27">
        <v>5.1197451416987207E-2</v>
      </c>
      <c r="J8219" s="27">
        <v>1.0184962810132087E-2</v>
      </c>
      <c r="K8219" s="27">
        <v>0.12770240461641258</v>
      </c>
      <c r="L8219" s="27">
        <v>1.3353295366237377E-2</v>
      </c>
      <c r="M8219" s="27">
        <v>8.7545153337815679E-2</v>
      </c>
      <c r="N8219" s="27">
        <v>0.16402476172814071</v>
      </c>
      <c r="O8219" s="27">
        <v>0</v>
      </c>
      <c r="P8219" s="27">
        <v>0</v>
      </c>
      <c r="Q8219" s="27">
        <v>0</v>
      </c>
      <c r="R8219" s="27">
        <v>0</v>
      </c>
      <c r="S8219" s="27">
        <v>0</v>
      </c>
      <c r="T8219" s="27">
        <v>0</v>
      </c>
      <c r="U8219" s="27">
        <v>0</v>
      </c>
      <c r="V8219" s="27">
        <v>0</v>
      </c>
      <c r="W8219" s="27">
        <v>0</v>
      </c>
      <c r="X8219" s="27">
        <v>0</v>
      </c>
      <c r="Y8219" s="27">
        <v>0</v>
      </c>
      <c r="Z8219" s="27">
        <v>0</v>
      </c>
      <c r="AA8219" s="27">
        <v>0</v>
      </c>
      <c r="AB8219" s="27">
        <v>0</v>
      </c>
      <c r="AC8219" s="27">
        <v>0</v>
      </c>
      <c r="AD8219" s="27">
        <v>0</v>
      </c>
      <c r="AE8219" s="27">
        <v>0</v>
      </c>
      <c r="AF8219" s="27">
        <v>0</v>
      </c>
      <c r="AG8219" s="27">
        <v>0</v>
      </c>
      <c r="AH8219" s="27">
        <v>0</v>
      </c>
      <c r="AI8219" s="27">
        <v>0</v>
      </c>
      <c r="AK8219" s="29">
        <f t="shared" si="128"/>
        <v>7.0553695507499727E-4</v>
      </c>
    </row>
    <row r="8220" spans="1:37" x14ac:dyDescent="0.25">
      <c r="A8220">
        <v>8218</v>
      </c>
      <c r="B8220" s="1">
        <v>1.3100000000000001E-2</v>
      </c>
      <c r="C8220" s="1">
        <v>3.1530551931515267E-5</v>
      </c>
      <c r="D8220" s="27">
        <v>0.12407084066266023</v>
      </c>
      <c r="E8220" s="27">
        <v>0.11407495366257719</v>
      </c>
      <c r="F8220" s="27">
        <v>0.12984655919104351</v>
      </c>
      <c r="G8220" s="27">
        <v>0.12605219056228914</v>
      </c>
      <c r="H8220" s="27">
        <v>0.12688653483700166</v>
      </c>
      <c r="I8220" s="27">
        <v>0.10399626464525258</v>
      </c>
      <c r="J8220" s="27">
        <v>7.3776309895484393E-2</v>
      </c>
      <c r="K8220" s="27">
        <v>3.8775767223147718E-2</v>
      </c>
      <c r="L8220" s="27">
        <v>3.7884700857512324E-3</v>
      </c>
      <c r="M8220" s="27">
        <v>2.6665501107672594E-2</v>
      </c>
      <c r="N8220" s="27">
        <v>0.13206660812711965</v>
      </c>
      <c r="O8220" s="27">
        <v>0</v>
      </c>
      <c r="P8220" s="27">
        <v>0</v>
      </c>
      <c r="Q8220" s="27">
        <v>0</v>
      </c>
      <c r="R8220" s="27">
        <v>0</v>
      </c>
      <c r="S8220" s="27">
        <v>0</v>
      </c>
      <c r="T8220" s="27">
        <v>0</v>
      </c>
      <c r="U8220" s="27">
        <v>0</v>
      </c>
      <c r="V8220" s="27">
        <v>0</v>
      </c>
      <c r="W8220" s="27">
        <v>0</v>
      </c>
      <c r="X8220" s="27">
        <v>0</v>
      </c>
      <c r="Y8220" s="27">
        <v>0</v>
      </c>
      <c r="Z8220" s="27">
        <v>0</v>
      </c>
      <c r="AA8220" s="27">
        <v>0</v>
      </c>
      <c r="AB8220" s="27">
        <v>0</v>
      </c>
      <c r="AC8220" s="27">
        <v>0</v>
      </c>
      <c r="AD8220" s="27">
        <v>0</v>
      </c>
      <c r="AE8220" s="27">
        <v>0</v>
      </c>
      <c r="AF8220" s="27">
        <v>0</v>
      </c>
      <c r="AG8220" s="27">
        <v>0</v>
      </c>
      <c r="AH8220" s="27">
        <v>0</v>
      </c>
      <c r="AI8220" s="27">
        <v>0</v>
      </c>
      <c r="AK8220" s="29">
        <f t="shared" si="128"/>
        <v>2.4069123611843712E-3</v>
      </c>
    </row>
    <row r="8221" spans="1:37" x14ac:dyDescent="0.25">
      <c r="A8221">
        <v>8219</v>
      </c>
      <c r="B8221" s="1">
        <v>1.34E-2</v>
      </c>
      <c r="C8221" s="1">
        <v>1.6098269724570754E-4</v>
      </c>
      <c r="D8221" s="27">
        <v>0.19112689697367397</v>
      </c>
      <c r="E8221" s="27">
        <v>0.13990056599525424</v>
      </c>
      <c r="F8221" s="27">
        <v>6.2852544369155647E-2</v>
      </c>
      <c r="G8221" s="27">
        <v>8.4282166624335561E-2</v>
      </c>
      <c r="H8221" s="27">
        <v>0.17325600191512883</v>
      </c>
      <c r="I8221" s="27">
        <v>2.7987762965934453E-3</v>
      </c>
      <c r="J8221" s="27">
        <v>5.8899519870400804E-2</v>
      </c>
      <c r="K8221" s="27">
        <v>0.11269430290559072</v>
      </c>
      <c r="L8221" s="27">
        <v>0.1495589388229242</v>
      </c>
      <c r="M8221" s="27">
        <v>9.5996323617263107E-3</v>
      </c>
      <c r="N8221" s="27">
        <v>1.503065386521636E-2</v>
      </c>
      <c r="O8221" s="27">
        <v>0</v>
      </c>
      <c r="P8221" s="27">
        <v>0</v>
      </c>
      <c r="Q8221" s="27">
        <v>0</v>
      </c>
      <c r="R8221" s="27">
        <v>0</v>
      </c>
      <c r="S8221" s="27">
        <v>0</v>
      </c>
      <c r="T8221" s="27">
        <v>0</v>
      </c>
      <c r="U8221" s="27">
        <v>0</v>
      </c>
      <c r="V8221" s="27">
        <v>0</v>
      </c>
      <c r="W8221" s="27">
        <v>0</v>
      </c>
      <c r="X8221" s="27">
        <v>0</v>
      </c>
      <c r="Y8221" s="27">
        <v>0</v>
      </c>
      <c r="Z8221" s="27">
        <v>0</v>
      </c>
      <c r="AA8221" s="27">
        <v>0</v>
      </c>
      <c r="AB8221" s="27">
        <v>0</v>
      </c>
      <c r="AC8221" s="27">
        <v>0</v>
      </c>
      <c r="AD8221" s="27">
        <v>0</v>
      </c>
      <c r="AE8221" s="27">
        <v>0</v>
      </c>
      <c r="AF8221" s="27">
        <v>0</v>
      </c>
      <c r="AG8221" s="27">
        <v>0</v>
      </c>
      <c r="AH8221" s="27">
        <v>0</v>
      </c>
      <c r="AI8221" s="27">
        <v>0</v>
      </c>
      <c r="AK8221" s="29">
        <f t="shared" si="128"/>
        <v>1.2013634122813996E-2</v>
      </c>
    </row>
    <row r="8222" spans="1:37" x14ac:dyDescent="0.25">
      <c r="A8222">
        <v>8220</v>
      </c>
      <c r="B8222" s="1">
        <v>1.2E-2</v>
      </c>
      <c r="C8222" s="1">
        <v>1.9067447724742398E-5</v>
      </c>
      <c r="D8222" s="27">
        <v>0.15788369090168727</v>
      </c>
      <c r="E8222" s="27">
        <v>0.10449655311351896</v>
      </c>
      <c r="F8222" s="27">
        <v>8.2138826454126027E-2</v>
      </c>
      <c r="G8222" s="27">
        <v>0.1145054200192803</v>
      </c>
      <c r="H8222" s="27">
        <v>6.6302890920690652E-2</v>
      </c>
      <c r="I8222" s="27">
        <v>2.7756299770315494E-3</v>
      </c>
      <c r="J8222" s="27">
        <v>6.1587548957980675E-3</v>
      </c>
      <c r="K8222" s="27">
        <v>0.13630199535104556</v>
      </c>
      <c r="L8222" s="27">
        <v>0.16711082743228695</v>
      </c>
      <c r="M8222" s="27">
        <v>5.0865735677204156E-2</v>
      </c>
      <c r="N8222" s="27">
        <v>0.11145967525733061</v>
      </c>
      <c r="O8222" s="27">
        <v>0</v>
      </c>
      <c r="P8222" s="27">
        <v>0</v>
      </c>
      <c r="Q8222" s="27">
        <v>0</v>
      </c>
      <c r="R8222" s="27">
        <v>0</v>
      </c>
      <c r="S8222" s="27">
        <v>0</v>
      </c>
      <c r="T8222" s="27">
        <v>0</v>
      </c>
      <c r="U8222" s="27">
        <v>0</v>
      </c>
      <c r="V8222" s="27">
        <v>0</v>
      </c>
      <c r="W8222" s="27">
        <v>0</v>
      </c>
      <c r="X8222" s="27">
        <v>0</v>
      </c>
      <c r="Y8222" s="27">
        <v>0</v>
      </c>
      <c r="Z8222" s="27">
        <v>0</v>
      </c>
      <c r="AA8222" s="27">
        <v>0</v>
      </c>
      <c r="AB8222" s="27">
        <v>0</v>
      </c>
      <c r="AC8222" s="27">
        <v>0</v>
      </c>
      <c r="AD8222" s="27">
        <v>0</v>
      </c>
      <c r="AE8222" s="27">
        <v>0</v>
      </c>
      <c r="AF8222" s="27">
        <v>0</v>
      </c>
      <c r="AG8222" s="27">
        <v>0</v>
      </c>
      <c r="AH8222" s="27">
        <v>0</v>
      </c>
      <c r="AI8222" s="27">
        <v>0</v>
      </c>
      <c r="AK8222" s="29">
        <f t="shared" si="128"/>
        <v>1.5889539770618665E-3</v>
      </c>
    </row>
    <row r="8223" spans="1:37" x14ac:dyDescent="0.25">
      <c r="A8223">
        <v>8221</v>
      </c>
      <c r="B8223" s="1">
        <v>9.9000000000000008E-3</v>
      </c>
      <c r="C8223" s="1">
        <v>-1.2034258684671624E-4</v>
      </c>
      <c r="D8223" s="27">
        <v>0.12668884715695433</v>
      </c>
      <c r="E8223" s="27">
        <v>8.8135910612185762E-3</v>
      </c>
      <c r="F8223" s="27">
        <v>2.1821576154038895E-2</v>
      </c>
      <c r="G8223" s="27">
        <v>0.10743982241486441</v>
      </c>
      <c r="H8223" s="27">
        <v>6.9658774395336881E-2</v>
      </c>
      <c r="I8223" s="27">
        <v>6.0501054201957866E-2</v>
      </c>
      <c r="J8223" s="27">
        <v>7.4758224417786137E-2</v>
      </c>
      <c r="K8223" s="27">
        <v>0.13000392947734532</v>
      </c>
      <c r="L8223" s="27">
        <v>0.12235809854651204</v>
      </c>
      <c r="M8223" s="27">
        <v>0.15396825580025986</v>
      </c>
      <c r="N8223" s="27">
        <v>0.12398782637372564</v>
      </c>
      <c r="O8223" s="27">
        <v>0</v>
      </c>
      <c r="P8223" s="27">
        <v>0</v>
      </c>
      <c r="Q8223" s="27">
        <v>0</v>
      </c>
      <c r="R8223" s="27">
        <v>0</v>
      </c>
      <c r="S8223" s="27">
        <v>0</v>
      </c>
      <c r="T8223" s="27">
        <v>0</v>
      </c>
      <c r="U8223" s="27">
        <v>0</v>
      </c>
      <c r="V8223" s="27">
        <v>0</v>
      </c>
      <c r="W8223" s="27">
        <v>0</v>
      </c>
      <c r="X8223" s="27">
        <v>0</v>
      </c>
      <c r="Y8223" s="27">
        <v>0</v>
      </c>
      <c r="Z8223" s="27">
        <v>0</v>
      </c>
      <c r="AA8223" s="27">
        <v>0</v>
      </c>
      <c r="AB8223" s="27">
        <v>0</v>
      </c>
      <c r="AC8223" s="27">
        <v>0</v>
      </c>
      <c r="AD8223" s="27">
        <v>0</v>
      </c>
      <c r="AE8223" s="27">
        <v>0</v>
      </c>
      <c r="AF8223" s="27">
        <v>0</v>
      </c>
      <c r="AG8223" s="27">
        <v>0</v>
      </c>
      <c r="AH8223" s="27">
        <v>0</v>
      </c>
      <c r="AI8223" s="27">
        <v>0</v>
      </c>
      <c r="AK8223" s="29">
        <f t="shared" si="128"/>
        <v>-1.2155816853203659E-2</v>
      </c>
    </row>
    <row r="8224" spans="1:37" x14ac:dyDescent="0.25">
      <c r="A8224">
        <v>8222</v>
      </c>
      <c r="B8224" s="1">
        <v>1.26E-2</v>
      </c>
      <c r="C8224" s="1">
        <v>2.14355971678186E-4</v>
      </c>
      <c r="D8224" s="27">
        <v>0.10444649516190067</v>
      </c>
      <c r="E8224" s="27">
        <v>0.12947695790452288</v>
      </c>
      <c r="F8224" s="27">
        <v>0.12571111655879397</v>
      </c>
      <c r="G8224" s="27">
        <v>1.671810941324189E-2</v>
      </c>
      <c r="H8224" s="27">
        <v>0.13369386035032674</v>
      </c>
      <c r="I8224" s="27">
        <v>0.13484365532657056</v>
      </c>
      <c r="J8224" s="27">
        <v>0.13428445867691455</v>
      </c>
      <c r="K8224" s="27">
        <v>1.561371303991118E-2</v>
      </c>
      <c r="L8224" s="27">
        <v>0.12080516478804215</v>
      </c>
      <c r="M8224" s="27">
        <v>2.8897183985332791E-2</v>
      </c>
      <c r="N8224" s="27">
        <v>5.5509284794442643E-2</v>
      </c>
      <c r="O8224" s="27">
        <v>0</v>
      </c>
      <c r="P8224" s="27">
        <v>0</v>
      </c>
      <c r="Q8224" s="27">
        <v>0</v>
      </c>
      <c r="R8224" s="27">
        <v>0</v>
      </c>
      <c r="S8224" s="27">
        <v>0</v>
      </c>
      <c r="T8224" s="27">
        <v>0</v>
      </c>
      <c r="U8224" s="27">
        <v>0</v>
      </c>
      <c r="V8224" s="27">
        <v>0</v>
      </c>
      <c r="W8224" s="27">
        <v>0</v>
      </c>
      <c r="X8224" s="27">
        <v>0</v>
      </c>
      <c r="Y8224" s="27">
        <v>0</v>
      </c>
      <c r="Z8224" s="27">
        <v>0</v>
      </c>
      <c r="AA8224" s="27">
        <v>0</v>
      </c>
      <c r="AB8224" s="27">
        <v>0</v>
      </c>
      <c r="AC8224" s="27">
        <v>0</v>
      </c>
      <c r="AD8224" s="27">
        <v>0</v>
      </c>
      <c r="AE8224" s="27">
        <v>0</v>
      </c>
      <c r="AF8224" s="27">
        <v>0</v>
      </c>
      <c r="AG8224" s="27">
        <v>0</v>
      </c>
      <c r="AH8224" s="27">
        <v>0</v>
      </c>
      <c r="AI8224" s="27">
        <v>0</v>
      </c>
      <c r="AK8224" s="29">
        <f t="shared" si="128"/>
        <v>1.7012378704617935E-2</v>
      </c>
    </row>
    <row r="8225" spans="1:37" x14ac:dyDescent="0.25">
      <c r="A8225">
        <v>8223</v>
      </c>
      <c r="B8225" s="1">
        <v>1.21E-2</v>
      </c>
      <c r="C8225" s="1">
        <v>-1.8005679070128697E-4</v>
      </c>
      <c r="D8225" s="27">
        <v>7.2749779333279724E-2</v>
      </c>
      <c r="E8225" s="27">
        <v>4.7941245118094979E-2</v>
      </c>
      <c r="F8225" s="27">
        <v>0.11098310715424994</v>
      </c>
      <c r="G8225" s="27">
        <v>0.15981674585178168</v>
      </c>
      <c r="H8225" s="27">
        <v>5.515884255214392E-2</v>
      </c>
      <c r="I8225" s="27">
        <v>9.2713016654563454E-2</v>
      </c>
      <c r="J8225" s="27">
        <v>4.2803110598736427E-2</v>
      </c>
      <c r="K8225" s="27">
        <v>0.14184226590700416</v>
      </c>
      <c r="L8225" s="27">
        <v>0.15604103362562538</v>
      </c>
      <c r="M8225" s="27">
        <v>1.4662702041059352E-2</v>
      </c>
      <c r="N8225" s="27">
        <v>0.10528815116346101</v>
      </c>
      <c r="O8225" s="27">
        <v>0</v>
      </c>
      <c r="P8225" s="27">
        <v>0</v>
      </c>
      <c r="Q8225" s="27">
        <v>0</v>
      </c>
      <c r="R8225" s="27">
        <v>0</v>
      </c>
      <c r="S8225" s="27">
        <v>0</v>
      </c>
      <c r="T8225" s="27">
        <v>0</v>
      </c>
      <c r="U8225" s="27">
        <v>0</v>
      </c>
      <c r="V8225" s="27">
        <v>0</v>
      </c>
      <c r="W8225" s="27">
        <v>0</v>
      </c>
      <c r="X8225" s="27">
        <v>0</v>
      </c>
      <c r="Y8225" s="27">
        <v>0</v>
      </c>
      <c r="Z8225" s="27">
        <v>0</v>
      </c>
      <c r="AA8225" s="27">
        <v>0</v>
      </c>
      <c r="AB8225" s="27">
        <v>0</v>
      </c>
      <c r="AC8225" s="27">
        <v>0</v>
      </c>
      <c r="AD8225" s="27">
        <v>0</v>
      </c>
      <c r="AE8225" s="27">
        <v>0</v>
      </c>
      <c r="AF8225" s="27">
        <v>0</v>
      </c>
      <c r="AG8225" s="27">
        <v>0</v>
      </c>
      <c r="AH8225" s="27">
        <v>0</v>
      </c>
      <c r="AI8225" s="27">
        <v>0</v>
      </c>
      <c r="AK8225" s="29">
        <f t="shared" si="128"/>
        <v>-1.4880726504238592E-2</v>
      </c>
    </row>
    <row r="8226" spans="1:37" x14ac:dyDescent="0.25">
      <c r="A8226">
        <v>8224</v>
      </c>
      <c r="B8226" s="1">
        <v>1.29E-2</v>
      </c>
      <c r="C8226" s="1">
        <v>-1.6787938258749555E-4</v>
      </c>
      <c r="D8226" s="27">
        <v>0.1259465840581929</v>
      </c>
      <c r="E8226" s="27">
        <v>6.3916281450738605E-2</v>
      </c>
      <c r="F8226" s="27">
        <v>7.1736859810028142E-2</v>
      </c>
      <c r="G8226" s="27">
        <v>3.4793861229013331E-2</v>
      </c>
      <c r="H8226" s="27">
        <v>1.9370633503837931E-2</v>
      </c>
      <c r="I8226" s="27">
        <v>0.16525576332522932</v>
      </c>
      <c r="J8226" s="27">
        <v>0.13702535061771692</v>
      </c>
      <c r="K8226" s="27">
        <v>0.13848859634337726</v>
      </c>
      <c r="L8226" s="27">
        <v>9.044457409410786E-2</v>
      </c>
      <c r="M8226" s="27">
        <v>1.1759893500407216E-2</v>
      </c>
      <c r="N8226" s="27">
        <v>0.14126160206735056</v>
      </c>
      <c r="O8226" s="27">
        <v>0</v>
      </c>
      <c r="P8226" s="27">
        <v>0</v>
      </c>
      <c r="Q8226" s="27">
        <v>0</v>
      </c>
      <c r="R8226" s="27">
        <v>0</v>
      </c>
      <c r="S8226" s="27">
        <v>0</v>
      </c>
      <c r="T8226" s="27">
        <v>0</v>
      </c>
      <c r="U8226" s="27">
        <v>0</v>
      </c>
      <c r="V8226" s="27">
        <v>0</v>
      </c>
      <c r="W8226" s="27">
        <v>0</v>
      </c>
      <c r="X8226" s="27">
        <v>0</v>
      </c>
      <c r="Y8226" s="27">
        <v>0</v>
      </c>
      <c r="Z8226" s="27">
        <v>0</v>
      </c>
      <c r="AA8226" s="27">
        <v>0</v>
      </c>
      <c r="AB8226" s="27">
        <v>0</v>
      </c>
      <c r="AC8226" s="27">
        <v>0</v>
      </c>
      <c r="AD8226" s="27">
        <v>0</v>
      </c>
      <c r="AE8226" s="27">
        <v>0</v>
      </c>
      <c r="AF8226" s="27">
        <v>0</v>
      </c>
      <c r="AG8226" s="27">
        <v>0</v>
      </c>
      <c r="AH8226" s="27">
        <v>0</v>
      </c>
      <c r="AI8226" s="27">
        <v>0</v>
      </c>
      <c r="AK8226" s="29">
        <f t="shared" si="128"/>
        <v>-1.301390562693764E-2</v>
      </c>
    </row>
    <row r="8227" spans="1:37" x14ac:dyDescent="0.25">
      <c r="A8227">
        <v>8225</v>
      </c>
      <c r="B8227" s="1">
        <v>8.8999999999999999E-3</v>
      </c>
      <c r="C8227" s="1">
        <v>-1.5237643109119575E-4</v>
      </c>
      <c r="D8227" s="27">
        <v>0.14332580338975395</v>
      </c>
      <c r="E8227" s="27">
        <v>3.6543189655704439E-2</v>
      </c>
      <c r="F8227" s="27">
        <v>0.16196195393109974</v>
      </c>
      <c r="G8227" s="27">
        <v>3.7204144824282651E-2</v>
      </c>
      <c r="H8227" s="27">
        <v>0.10666095786473505</v>
      </c>
      <c r="I8227" s="27">
        <v>1.2212889047980777E-2</v>
      </c>
      <c r="J8227" s="27">
        <v>2.9151544297573273E-2</v>
      </c>
      <c r="K8227" s="27">
        <v>6.1613462047430942E-2</v>
      </c>
      <c r="L8227" s="27">
        <v>2.7085560304238684E-2</v>
      </c>
      <c r="M8227" s="27">
        <v>0.19359779652346515</v>
      </c>
      <c r="N8227" s="27">
        <v>0.19064269811373549</v>
      </c>
      <c r="O8227" s="27">
        <v>0</v>
      </c>
      <c r="P8227" s="27">
        <v>0</v>
      </c>
      <c r="Q8227" s="27">
        <v>0</v>
      </c>
      <c r="R8227" s="27">
        <v>0</v>
      </c>
      <c r="S8227" s="27">
        <v>0</v>
      </c>
      <c r="T8227" s="27">
        <v>0</v>
      </c>
      <c r="U8227" s="27">
        <v>0</v>
      </c>
      <c r="V8227" s="27">
        <v>0</v>
      </c>
      <c r="W8227" s="27">
        <v>0</v>
      </c>
      <c r="X8227" s="27">
        <v>0</v>
      </c>
      <c r="Y8227" s="27">
        <v>0</v>
      </c>
      <c r="Z8227" s="27">
        <v>0</v>
      </c>
      <c r="AA8227" s="27">
        <v>0</v>
      </c>
      <c r="AB8227" s="27">
        <v>0</v>
      </c>
      <c r="AC8227" s="27">
        <v>0</v>
      </c>
      <c r="AD8227" s="27">
        <v>0</v>
      </c>
      <c r="AE8227" s="27">
        <v>0</v>
      </c>
      <c r="AF8227" s="27">
        <v>0</v>
      </c>
      <c r="AG8227" s="27">
        <v>0</v>
      </c>
      <c r="AH8227" s="27">
        <v>0</v>
      </c>
      <c r="AI8227" s="27">
        <v>0</v>
      </c>
      <c r="AK8227" s="29">
        <f t="shared" si="128"/>
        <v>-1.7120947313617501E-2</v>
      </c>
    </row>
    <row r="8228" spans="1:37" x14ac:dyDescent="0.25">
      <c r="A8228">
        <v>8226</v>
      </c>
      <c r="B8228" s="1">
        <v>1.21E-2</v>
      </c>
      <c r="C8228" s="1">
        <v>3.7428644056651549E-4</v>
      </c>
      <c r="D8228" s="27">
        <v>3.6766329727771885E-2</v>
      </c>
      <c r="E8228" s="27">
        <v>0.15343153945056109</v>
      </c>
      <c r="F8228" s="27">
        <v>3.7976677605995574E-2</v>
      </c>
      <c r="G8228" s="27">
        <v>0.14015994867825265</v>
      </c>
      <c r="H8228" s="27">
        <v>1.1065311437374154E-3</v>
      </c>
      <c r="I8228" s="27">
        <v>0.13946581424097471</v>
      </c>
      <c r="J8228" s="27">
        <v>6.9984865458955825E-2</v>
      </c>
      <c r="K8228" s="27">
        <v>1.7599023838397388E-2</v>
      </c>
      <c r="L8228" s="27">
        <v>0.14840239193952764</v>
      </c>
      <c r="M8228" s="27">
        <v>0.13311127560217603</v>
      </c>
      <c r="N8228" s="27">
        <v>0.12199560231364974</v>
      </c>
      <c r="O8228" s="27">
        <v>0</v>
      </c>
      <c r="P8228" s="27">
        <v>0</v>
      </c>
      <c r="Q8228" s="27">
        <v>0</v>
      </c>
      <c r="R8228" s="27">
        <v>0</v>
      </c>
      <c r="S8228" s="27">
        <v>0</v>
      </c>
      <c r="T8228" s="27">
        <v>0</v>
      </c>
      <c r="U8228" s="27">
        <v>0</v>
      </c>
      <c r="V8228" s="27">
        <v>0</v>
      </c>
      <c r="W8228" s="27">
        <v>0</v>
      </c>
      <c r="X8228" s="27">
        <v>0</v>
      </c>
      <c r="Y8228" s="27">
        <v>0</v>
      </c>
      <c r="Z8228" s="27">
        <v>0</v>
      </c>
      <c r="AA8228" s="27">
        <v>0</v>
      </c>
      <c r="AB8228" s="27">
        <v>0</v>
      </c>
      <c r="AC8228" s="27">
        <v>0</v>
      </c>
      <c r="AD8228" s="27">
        <v>0</v>
      </c>
      <c r="AE8228" s="27">
        <v>0</v>
      </c>
      <c r="AF8228" s="27">
        <v>0</v>
      </c>
      <c r="AG8228" s="27">
        <v>0</v>
      </c>
      <c r="AH8228" s="27">
        <v>0</v>
      </c>
      <c r="AI8228" s="27">
        <v>0</v>
      </c>
      <c r="AK8228" s="29">
        <f t="shared" si="128"/>
        <v>3.0932763683183099E-2</v>
      </c>
    </row>
    <row r="8229" spans="1:37" x14ac:dyDescent="0.25">
      <c r="A8229">
        <v>8227</v>
      </c>
      <c r="B8229" s="1">
        <v>1.3599999999999999E-2</v>
      </c>
      <c r="C8229" s="1">
        <v>-4.6219917651168153E-5</v>
      </c>
      <c r="D8229" s="27">
        <v>0.11274262783268418</v>
      </c>
      <c r="E8229" s="27">
        <v>0.11781398698942999</v>
      </c>
      <c r="F8229" s="27">
        <v>1.4093594600782767E-2</v>
      </c>
      <c r="G8229" s="27">
        <v>0.13157141627993563</v>
      </c>
      <c r="H8229" s="27">
        <v>6.1424302993560519E-2</v>
      </c>
      <c r="I8229" s="27">
        <v>0.13516339894458762</v>
      </c>
      <c r="J8229" s="27">
        <v>1.1513267876667418E-2</v>
      </c>
      <c r="K8229" s="27">
        <v>0.14960524908092881</v>
      </c>
      <c r="L8229" s="27">
        <v>0.11780967392283809</v>
      </c>
      <c r="M8229" s="27">
        <v>2.7806979439330453E-2</v>
      </c>
      <c r="N8229" s="27">
        <v>0.12045550203925445</v>
      </c>
      <c r="O8229" s="27">
        <v>0</v>
      </c>
      <c r="P8229" s="27">
        <v>0</v>
      </c>
      <c r="Q8229" s="27">
        <v>0</v>
      </c>
      <c r="R8229" s="27">
        <v>0</v>
      </c>
      <c r="S8229" s="27">
        <v>0</v>
      </c>
      <c r="T8229" s="27">
        <v>0</v>
      </c>
      <c r="U8229" s="27">
        <v>0</v>
      </c>
      <c r="V8229" s="27">
        <v>0</v>
      </c>
      <c r="W8229" s="27">
        <v>0</v>
      </c>
      <c r="X8229" s="27">
        <v>0</v>
      </c>
      <c r="Y8229" s="27">
        <v>0</v>
      </c>
      <c r="Z8229" s="27">
        <v>0</v>
      </c>
      <c r="AA8229" s="27">
        <v>0</v>
      </c>
      <c r="AB8229" s="27">
        <v>0</v>
      </c>
      <c r="AC8229" s="27">
        <v>0</v>
      </c>
      <c r="AD8229" s="27">
        <v>0</v>
      </c>
      <c r="AE8229" s="27">
        <v>0</v>
      </c>
      <c r="AF8229" s="27">
        <v>0</v>
      </c>
      <c r="AG8229" s="27">
        <v>0</v>
      </c>
      <c r="AH8229" s="27">
        <v>0</v>
      </c>
      <c r="AI8229" s="27">
        <v>0</v>
      </c>
      <c r="AK8229" s="29">
        <f t="shared" si="128"/>
        <v>-3.3985233567035409E-3</v>
      </c>
    </row>
    <row r="8230" spans="1:37" x14ac:dyDescent="0.25">
      <c r="A8230">
        <v>8228</v>
      </c>
      <c r="B8230" s="1">
        <v>1.15E-2</v>
      </c>
      <c r="C8230" s="1">
        <v>3.5205735555630394E-6</v>
      </c>
      <c r="D8230" s="27">
        <v>0.10911217404598242</v>
      </c>
      <c r="E8230" s="27">
        <v>7.2037159856683755E-2</v>
      </c>
      <c r="F8230" s="27">
        <v>7.778981752169549E-2</v>
      </c>
      <c r="G8230" s="27">
        <v>0.14420418432252771</v>
      </c>
      <c r="H8230" s="27">
        <v>5.5761764075268512E-2</v>
      </c>
      <c r="I8230" s="27">
        <v>9.0303102923780548E-2</v>
      </c>
      <c r="J8230" s="27">
        <v>0.10158468942690624</v>
      </c>
      <c r="K8230" s="27">
        <v>8.0966474164283722E-2</v>
      </c>
      <c r="L8230" s="27">
        <v>8.7367927781081905E-2</v>
      </c>
      <c r="M8230" s="27">
        <v>0.12064089338624275</v>
      </c>
      <c r="N8230" s="27">
        <v>6.0231812495546939E-2</v>
      </c>
      <c r="O8230" s="27">
        <v>0</v>
      </c>
      <c r="P8230" s="27">
        <v>0</v>
      </c>
      <c r="Q8230" s="27">
        <v>0</v>
      </c>
      <c r="R8230" s="27">
        <v>0</v>
      </c>
      <c r="S8230" s="27">
        <v>0</v>
      </c>
      <c r="T8230" s="27">
        <v>0</v>
      </c>
      <c r="U8230" s="27">
        <v>0</v>
      </c>
      <c r="V8230" s="27">
        <v>0</v>
      </c>
      <c r="W8230" s="27">
        <v>0</v>
      </c>
      <c r="X8230" s="27">
        <v>0</v>
      </c>
      <c r="Y8230" s="27">
        <v>0</v>
      </c>
      <c r="Z8230" s="27">
        <v>0</v>
      </c>
      <c r="AA8230" s="27">
        <v>0</v>
      </c>
      <c r="AB8230" s="27">
        <v>0</v>
      </c>
      <c r="AC8230" s="27">
        <v>0</v>
      </c>
      <c r="AD8230" s="27">
        <v>0</v>
      </c>
      <c r="AE8230" s="27">
        <v>0</v>
      </c>
      <c r="AF8230" s="27">
        <v>0</v>
      </c>
      <c r="AG8230" s="27">
        <v>0</v>
      </c>
      <c r="AH8230" s="27">
        <v>0</v>
      </c>
      <c r="AI8230" s="27">
        <v>0</v>
      </c>
      <c r="AK8230" s="29">
        <f t="shared" si="128"/>
        <v>3.0613683091852516E-4</v>
      </c>
    </row>
    <row r="8231" spans="1:37" x14ac:dyDescent="0.25">
      <c r="A8231">
        <v>8229</v>
      </c>
      <c r="B8231" s="1">
        <v>1.38E-2</v>
      </c>
      <c r="C8231" s="1">
        <v>-3.0352585111738183E-4</v>
      </c>
      <c r="D8231" s="27">
        <v>0.12724672748586477</v>
      </c>
      <c r="E8231" s="27">
        <v>9.1591059645354841E-2</v>
      </c>
      <c r="F8231" s="27">
        <v>3.323616886962473E-2</v>
      </c>
      <c r="G8231" s="27">
        <v>9.241209089787801E-2</v>
      </c>
      <c r="H8231" s="27">
        <v>0.14555077221672805</v>
      </c>
      <c r="I8231" s="27">
        <v>0.11517969821777817</v>
      </c>
      <c r="J8231" s="27">
        <v>3.3468040590621251E-2</v>
      </c>
      <c r="K8231" s="27">
        <v>0.18861559666605243</v>
      </c>
      <c r="L8231" s="27">
        <v>1.5855352654811122E-3</v>
      </c>
      <c r="M8231" s="27">
        <v>0.10932551001972897</v>
      </c>
      <c r="N8231" s="27">
        <v>6.1788800124887862E-2</v>
      </c>
      <c r="O8231" s="27">
        <v>0</v>
      </c>
      <c r="P8231" s="27">
        <v>0</v>
      </c>
      <c r="Q8231" s="27">
        <v>0</v>
      </c>
      <c r="R8231" s="27">
        <v>0</v>
      </c>
      <c r="S8231" s="27">
        <v>0</v>
      </c>
      <c r="T8231" s="27">
        <v>0</v>
      </c>
      <c r="U8231" s="27">
        <v>0</v>
      </c>
      <c r="V8231" s="27">
        <v>0</v>
      </c>
      <c r="W8231" s="27">
        <v>0</v>
      </c>
      <c r="X8231" s="27">
        <v>0</v>
      </c>
      <c r="Y8231" s="27">
        <v>0</v>
      </c>
      <c r="Z8231" s="27">
        <v>0</v>
      </c>
      <c r="AA8231" s="27">
        <v>0</v>
      </c>
      <c r="AB8231" s="27">
        <v>0</v>
      </c>
      <c r="AC8231" s="27">
        <v>0</v>
      </c>
      <c r="AD8231" s="27">
        <v>0</v>
      </c>
      <c r="AE8231" s="27">
        <v>0</v>
      </c>
      <c r="AF8231" s="27">
        <v>0</v>
      </c>
      <c r="AG8231" s="27">
        <v>0</v>
      </c>
      <c r="AH8231" s="27">
        <v>0</v>
      </c>
      <c r="AI8231" s="27">
        <v>0</v>
      </c>
      <c r="AK8231" s="29">
        <f t="shared" si="128"/>
        <v>-2.1994626892563901E-2</v>
      </c>
    </row>
    <row r="8232" spans="1:37" x14ac:dyDescent="0.25">
      <c r="A8232">
        <v>8230</v>
      </c>
      <c r="B8232" s="1">
        <v>1.26E-2</v>
      </c>
      <c r="C8232" s="1">
        <v>-2.2222342879205651E-4</v>
      </c>
      <c r="D8232" s="27">
        <v>1.5509041524469048E-2</v>
      </c>
      <c r="E8232" s="27">
        <v>8.1965048875505524E-3</v>
      </c>
      <c r="F8232" s="27">
        <v>7.0239020810893921E-2</v>
      </c>
      <c r="G8232" s="27">
        <v>0.18096790691686082</v>
      </c>
      <c r="H8232" s="27">
        <v>0.19353553585765759</v>
      </c>
      <c r="I8232" s="27">
        <v>4.6412272590765011E-2</v>
      </c>
      <c r="J8232" s="27">
        <v>0.12962160842721593</v>
      </c>
      <c r="K8232" s="27">
        <v>0.15830596886754195</v>
      </c>
      <c r="L8232" s="27">
        <v>2.589103624948659E-2</v>
      </c>
      <c r="M8232" s="27">
        <v>1.8880455275348745E-2</v>
      </c>
      <c r="N8232" s="27">
        <v>0.15244064859220977</v>
      </c>
      <c r="O8232" s="27">
        <v>0</v>
      </c>
      <c r="P8232" s="27">
        <v>0</v>
      </c>
      <c r="Q8232" s="27">
        <v>0</v>
      </c>
      <c r="R8232" s="27">
        <v>0</v>
      </c>
      <c r="S8232" s="27">
        <v>0</v>
      </c>
      <c r="T8232" s="27">
        <v>0</v>
      </c>
      <c r="U8232" s="27">
        <v>0</v>
      </c>
      <c r="V8232" s="27">
        <v>0</v>
      </c>
      <c r="W8232" s="27">
        <v>0</v>
      </c>
      <c r="X8232" s="27">
        <v>0</v>
      </c>
      <c r="Y8232" s="27">
        <v>0</v>
      </c>
      <c r="Z8232" s="27">
        <v>0</v>
      </c>
      <c r="AA8232" s="27">
        <v>0</v>
      </c>
      <c r="AB8232" s="27">
        <v>0</v>
      </c>
      <c r="AC8232" s="27">
        <v>0</v>
      </c>
      <c r="AD8232" s="27">
        <v>0</v>
      </c>
      <c r="AE8232" s="27">
        <v>0</v>
      </c>
      <c r="AF8232" s="27">
        <v>0</v>
      </c>
      <c r="AG8232" s="27">
        <v>0</v>
      </c>
      <c r="AH8232" s="27">
        <v>0</v>
      </c>
      <c r="AI8232" s="27">
        <v>0</v>
      </c>
      <c r="AK8232" s="29">
        <f t="shared" si="128"/>
        <v>-1.7636780062861627E-2</v>
      </c>
    </row>
    <row r="8233" spans="1:37" x14ac:dyDescent="0.25">
      <c r="A8233">
        <v>8231</v>
      </c>
      <c r="B8233" s="1">
        <v>1.4999999999999999E-2</v>
      </c>
      <c r="C8233" s="1">
        <v>3.0437436521777198E-4</v>
      </c>
      <c r="D8233" s="27">
        <v>1.3345020586466498E-2</v>
      </c>
      <c r="E8233" s="27">
        <v>0.20345317171321584</v>
      </c>
      <c r="F8233" s="27">
        <v>8.4797513947533168E-2</v>
      </c>
      <c r="G8233" s="27">
        <v>0.16371775799381982</v>
      </c>
      <c r="H8233" s="27">
        <v>0.23975873843474682</v>
      </c>
      <c r="I8233" s="27">
        <v>0.10602082687769095</v>
      </c>
      <c r="J8233" s="27">
        <v>7.6393516413433733E-3</v>
      </c>
      <c r="K8233" s="27">
        <v>5.10313643445504E-3</v>
      </c>
      <c r="L8233" s="27">
        <v>2.0140744917865669E-4</v>
      </c>
      <c r="M8233" s="27">
        <v>0.10363502613581549</v>
      </c>
      <c r="N8233" s="27">
        <v>7.2328048785734289E-2</v>
      </c>
      <c r="O8233" s="27">
        <v>0</v>
      </c>
      <c r="P8233" s="27">
        <v>0</v>
      </c>
      <c r="Q8233" s="27">
        <v>0</v>
      </c>
      <c r="R8233" s="27">
        <v>0</v>
      </c>
      <c r="S8233" s="27">
        <v>0</v>
      </c>
      <c r="T8233" s="27">
        <v>0</v>
      </c>
      <c r="U8233" s="27">
        <v>0</v>
      </c>
      <c r="V8233" s="27">
        <v>0</v>
      </c>
      <c r="W8233" s="27">
        <v>0</v>
      </c>
      <c r="X8233" s="27">
        <v>0</v>
      </c>
      <c r="Y8233" s="27">
        <v>0</v>
      </c>
      <c r="Z8233" s="27">
        <v>0</v>
      </c>
      <c r="AA8233" s="27">
        <v>0</v>
      </c>
      <c r="AB8233" s="27">
        <v>0</v>
      </c>
      <c r="AC8233" s="27">
        <v>0</v>
      </c>
      <c r="AD8233" s="27">
        <v>0</v>
      </c>
      <c r="AE8233" s="27">
        <v>0</v>
      </c>
      <c r="AF8233" s="27">
        <v>0</v>
      </c>
      <c r="AG8233" s="27">
        <v>0</v>
      </c>
      <c r="AH8233" s="27">
        <v>0</v>
      </c>
      <c r="AI8233" s="27">
        <v>0</v>
      </c>
      <c r="AK8233" s="29">
        <f t="shared" si="128"/>
        <v>2.0291624347851468E-2</v>
      </c>
    </row>
    <row r="8234" spans="1:37" x14ac:dyDescent="0.25">
      <c r="A8234">
        <v>8232</v>
      </c>
      <c r="B8234" s="1">
        <v>1.2E-2</v>
      </c>
      <c r="C8234" s="1">
        <v>1.6571887661833055E-4</v>
      </c>
      <c r="D8234" s="27">
        <v>5.5261895597895697E-2</v>
      </c>
      <c r="E8234" s="27">
        <v>0.14608192221943125</v>
      </c>
      <c r="F8234" s="27">
        <v>9.3477732827518756E-2</v>
      </c>
      <c r="G8234" s="27">
        <v>0.12645482432002761</v>
      </c>
      <c r="H8234" s="27">
        <v>2.4450795499270624E-3</v>
      </c>
      <c r="I8234" s="27">
        <v>8.4060910752673038E-2</v>
      </c>
      <c r="J8234" s="27">
        <v>5.6250909997009109E-2</v>
      </c>
      <c r="K8234" s="27">
        <v>6.4225364189938836E-2</v>
      </c>
      <c r="L8234" s="27">
        <v>8.4870214858336845E-2</v>
      </c>
      <c r="M8234" s="27">
        <v>0.15126460702135455</v>
      </c>
      <c r="N8234" s="27">
        <v>0.13560653866588723</v>
      </c>
      <c r="O8234" s="27">
        <v>0</v>
      </c>
      <c r="P8234" s="27">
        <v>0</v>
      </c>
      <c r="Q8234" s="27">
        <v>0</v>
      </c>
      <c r="R8234" s="27">
        <v>0</v>
      </c>
      <c r="S8234" s="27">
        <v>0</v>
      </c>
      <c r="T8234" s="27">
        <v>0</v>
      </c>
      <c r="U8234" s="27">
        <v>0</v>
      </c>
      <c r="V8234" s="27">
        <v>0</v>
      </c>
      <c r="W8234" s="27">
        <v>0</v>
      </c>
      <c r="X8234" s="27">
        <v>0</v>
      </c>
      <c r="Y8234" s="27">
        <v>0</v>
      </c>
      <c r="Z8234" s="27">
        <v>0</v>
      </c>
      <c r="AA8234" s="27">
        <v>0</v>
      </c>
      <c r="AB8234" s="27">
        <v>0</v>
      </c>
      <c r="AC8234" s="27">
        <v>0</v>
      </c>
      <c r="AD8234" s="27">
        <v>0</v>
      </c>
      <c r="AE8234" s="27">
        <v>0</v>
      </c>
      <c r="AF8234" s="27">
        <v>0</v>
      </c>
      <c r="AG8234" s="27">
        <v>0</v>
      </c>
      <c r="AH8234" s="27">
        <v>0</v>
      </c>
      <c r="AI8234" s="27">
        <v>0</v>
      </c>
      <c r="AK8234" s="29">
        <f t="shared" si="128"/>
        <v>1.380990638486088E-2</v>
      </c>
    </row>
    <row r="8235" spans="1:37" x14ac:dyDescent="0.25">
      <c r="A8235">
        <v>8233</v>
      </c>
      <c r="B8235" s="1">
        <v>1.37E-2</v>
      </c>
      <c r="C8235" s="1">
        <v>-3.4028556681223773E-4</v>
      </c>
      <c r="D8235" s="27">
        <v>8.6094778927080395E-2</v>
      </c>
      <c r="E8235" s="27">
        <v>6.9795760314223465E-2</v>
      </c>
      <c r="F8235" s="27">
        <v>0.17265016358897528</v>
      </c>
      <c r="G8235" s="27">
        <v>0.15624704985369423</v>
      </c>
      <c r="H8235" s="27">
        <v>4.6468922516520648E-2</v>
      </c>
      <c r="I8235" s="27">
        <v>0.10068353767215453</v>
      </c>
      <c r="J8235" s="27">
        <v>2.550896387261354E-2</v>
      </c>
      <c r="K8235" s="27">
        <v>0.16971781813506959</v>
      </c>
      <c r="L8235" s="27">
        <v>0.13417656658319962</v>
      </c>
      <c r="M8235" s="27">
        <v>1.6950417165380132E-2</v>
      </c>
      <c r="N8235" s="27">
        <v>2.1706021371088461E-2</v>
      </c>
      <c r="O8235" s="27">
        <v>0</v>
      </c>
      <c r="P8235" s="27">
        <v>0</v>
      </c>
      <c r="Q8235" s="27">
        <v>0</v>
      </c>
      <c r="R8235" s="27">
        <v>0</v>
      </c>
      <c r="S8235" s="27">
        <v>0</v>
      </c>
      <c r="T8235" s="27">
        <v>0</v>
      </c>
      <c r="U8235" s="27">
        <v>0</v>
      </c>
      <c r="V8235" s="27">
        <v>0</v>
      </c>
      <c r="W8235" s="27">
        <v>0</v>
      </c>
      <c r="X8235" s="27">
        <v>0</v>
      </c>
      <c r="Y8235" s="27">
        <v>0</v>
      </c>
      <c r="Z8235" s="27">
        <v>0</v>
      </c>
      <c r="AA8235" s="27">
        <v>0</v>
      </c>
      <c r="AB8235" s="27">
        <v>0</v>
      </c>
      <c r="AC8235" s="27">
        <v>0</v>
      </c>
      <c r="AD8235" s="27">
        <v>0</v>
      </c>
      <c r="AE8235" s="27">
        <v>0</v>
      </c>
      <c r="AF8235" s="27">
        <v>0</v>
      </c>
      <c r="AG8235" s="27">
        <v>0</v>
      </c>
      <c r="AH8235" s="27">
        <v>0</v>
      </c>
      <c r="AI8235" s="27">
        <v>0</v>
      </c>
      <c r="AK8235" s="29">
        <f t="shared" si="128"/>
        <v>-2.4838362541039251E-2</v>
      </c>
    </row>
    <row r="8236" spans="1:37" x14ac:dyDescent="0.25">
      <c r="A8236">
        <v>8234</v>
      </c>
      <c r="B8236" s="1">
        <v>9.5999999999999992E-3</v>
      </c>
      <c r="C8236" s="1">
        <v>7.8582399408685054E-5</v>
      </c>
      <c r="D8236" s="27">
        <v>4.9522372754948356E-2</v>
      </c>
      <c r="E8236" s="27">
        <v>3.0737147991451816E-2</v>
      </c>
      <c r="F8236" s="27">
        <v>0.11731018298848472</v>
      </c>
      <c r="G8236" s="27">
        <v>0.14117979918094864</v>
      </c>
      <c r="H8236" s="27">
        <v>0.176546129399894</v>
      </c>
      <c r="I8236" s="27">
        <v>3.9503032274639471E-2</v>
      </c>
      <c r="J8236" s="27">
        <v>4.0957724543326517E-2</v>
      </c>
      <c r="K8236" s="27">
        <v>2.9219891813040879E-2</v>
      </c>
      <c r="L8236" s="27">
        <v>0.13836544677712381</v>
      </c>
      <c r="M8236" s="27">
        <v>9.6472255670323304E-2</v>
      </c>
      <c r="N8236" s="27">
        <v>0.14018601660581867</v>
      </c>
      <c r="O8236" s="27">
        <v>0</v>
      </c>
      <c r="P8236" s="27">
        <v>0</v>
      </c>
      <c r="Q8236" s="27">
        <v>0</v>
      </c>
      <c r="R8236" s="27">
        <v>0</v>
      </c>
      <c r="S8236" s="27">
        <v>0</v>
      </c>
      <c r="T8236" s="27">
        <v>0</v>
      </c>
      <c r="U8236" s="27">
        <v>0</v>
      </c>
      <c r="V8236" s="27">
        <v>0</v>
      </c>
      <c r="W8236" s="27">
        <v>0</v>
      </c>
      <c r="X8236" s="27">
        <v>0</v>
      </c>
      <c r="Y8236" s="27">
        <v>0</v>
      </c>
      <c r="Z8236" s="27">
        <v>0</v>
      </c>
      <c r="AA8236" s="27">
        <v>0</v>
      </c>
      <c r="AB8236" s="27">
        <v>0</v>
      </c>
      <c r="AC8236" s="27">
        <v>0</v>
      </c>
      <c r="AD8236" s="27">
        <v>0</v>
      </c>
      <c r="AE8236" s="27">
        <v>0</v>
      </c>
      <c r="AF8236" s="27">
        <v>0</v>
      </c>
      <c r="AG8236" s="27">
        <v>0</v>
      </c>
      <c r="AH8236" s="27">
        <v>0</v>
      </c>
      <c r="AI8236" s="27">
        <v>0</v>
      </c>
      <c r="AK8236" s="29">
        <f t="shared" si="128"/>
        <v>8.1856666050713605E-3</v>
      </c>
    </row>
    <row r="8237" spans="1:37" x14ac:dyDescent="0.25">
      <c r="A8237">
        <v>8235</v>
      </c>
      <c r="B8237" s="1">
        <v>1.17E-2</v>
      </c>
      <c r="C8237" s="1">
        <v>2.5970622490631526E-4</v>
      </c>
      <c r="D8237" s="27">
        <v>0.16523888060403263</v>
      </c>
      <c r="E8237" s="27">
        <v>0.14712119892737269</v>
      </c>
      <c r="F8237" s="27">
        <v>6.2741978628009537E-2</v>
      </c>
      <c r="G8237" s="27">
        <v>9.1009304913073991E-2</v>
      </c>
      <c r="H8237" s="27">
        <v>5.2692415765748873E-2</v>
      </c>
      <c r="I8237" s="27">
        <v>3.75948481027744E-2</v>
      </c>
      <c r="J8237" s="27">
        <v>6.5605198760082487E-2</v>
      </c>
      <c r="K8237" s="27">
        <v>2.8112282175952911E-2</v>
      </c>
      <c r="L8237" s="27">
        <v>2.3928154909989129E-2</v>
      </c>
      <c r="M8237" s="27">
        <v>0.16205289674766452</v>
      </c>
      <c r="N8237" s="27">
        <v>0.16390284046529857</v>
      </c>
      <c r="O8237" s="27">
        <v>0</v>
      </c>
      <c r="P8237" s="27">
        <v>0</v>
      </c>
      <c r="Q8237" s="27">
        <v>0</v>
      </c>
      <c r="R8237" s="27">
        <v>0</v>
      </c>
      <c r="S8237" s="27">
        <v>0</v>
      </c>
      <c r="T8237" s="27">
        <v>0</v>
      </c>
      <c r="U8237" s="27">
        <v>0</v>
      </c>
      <c r="V8237" s="27">
        <v>0</v>
      </c>
      <c r="W8237" s="27">
        <v>0</v>
      </c>
      <c r="X8237" s="27">
        <v>0</v>
      </c>
      <c r="Y8237" s="27">
        <v>0</v>
      </c>
      <c r="Z8237" s="27">
        <v>0</v>
      </c>
      <c r="AA8237" s="27">
        <v>0</v>
      </c>
      <c r="AB8237" s="27">
        <v>0</v>
      </c>
      <c r="AC8237" s="27">
        <v>0</v>
      </c>
      <c r="AD8237" s="27">
        <v>0</v>
      </c>
      <c r="AE8237" s="27">
        <v>0</v>
      </c>
      <c r="AF8237" s="27">
        <v>0</v>
      </c>
      <c r="AG8237" s="27">
        <v>0</v>
      </c>
      <c r="AH8237" s="27">
        <v>0</v>
      </c>
      <c r="AI8237" s="27">
        <v>0</v>
      </c>
      <c r="AK8237" s="29">
        <f t="shared" si="128"/>
        <v>2.2197113239856004E-2</v>
      </c>
    </row>
    <row r="8238" spans="1:37" x14ac:dyDescent="0.25">
      <c r="A8238">
        <v>8236</v>
      </c>
      <c r="B8238" s="1">
        <v>1.23E-2</v>
      </c>
      <c r="C8238" s="1">
        <v>1.8352633701752618E-4</v>
      </c>
      <c r="D8238" s="27">
        <v>7.9965591499993383E-2</v>
      </c>
      <c r="E8238" s="27">
        <v>0.12860399157250474</v>
      </c>
      <c r="F8238" s="27">
        <v>0.10893600364556147</v>
      </c>
      <c r="G8238" s="27">
        <v>0.10171670366674419</v>
      </c>
      <c r="H8238" s="27">
        <v>5.3662917802947102E-2</v>
      </c>
      <c r="I8238" s="27">
        <v>1.430937630060322E-2</v>
      </c>
      <c r="J8238" s="27">
        <v>0.10413437742220581</v>
      </c>
      <c r="K8238" s="27">
        <v>0.10079664021541583</v>
      </c>
      <c r="L8238" s="27">
        <v>0.13507510425672201</v>
      </c>
      <c r="M8238" s="27">
        <v>6.5399560312953155E-4</v>
      </c>
      <c r="N8238" s="27">
        <v>0.17214529801417278</v>
      </c>
      <c r="O8238" s="27">
        <v>0</v>
      </c>
      <c r="P8238" s="27">
        <v>0</v>
      </c>
      <c r="Q8238" s="27">
        <v>0</v>
      </c>
      <c r="R8238" s="27">
        <v>0</v>
      </c>
      <c r="S8238" s="27">
        <v>0</v>
      </c>
      <c r="T8238" s="27">
        <v>0</v>
      </c>
      <c r="U8238" s="27">
        <v>0</v>
      </c>
      <c r="V8238" s="27">
        <v>0</v>
      </c>
      <c r="W8238" s="27">
        <v>0</v>
      </c>
      <c r="X8238" s="27">
        <v>0</v>
      </c>
      <c r="Y8238" s="27">
        <v>0</v>
      </c>
      <c r="Z8238" s="27">
        <v>0</v>
      </c>
      <c r="AA8238" s="27">
        <v>0</v>
      </c>
      <c r="AB8238" s="27">
        <v>0</v>
      </c>
      <c r="AC8238" s="27">
        <v>0</v>
      </c>
      <c r="AD8238" s="27">
        <v>0</v>
      </c>
      <c r="AE8238" s="27">
        <v>0</v>
      </c>
      <c r="AF8238" s="27">
        <v>0</v>
      </c>
      <c r="AG8238" s="27">
        <v>0</v>
      </c>
      <c r="AH8238" s="27">
        <v>0</v>
      </c>
      <c r="AI8238" s="27">
        <v>0</v>
      </c>
      <c r="AK8238" s="29">
        <f t="shared" si="128"/>
        <v>1.4920840407928957E-2</v>
      </c>
    </row>
    <row r="8239" spans="1:37" x14ac:dyDescent="0.25">
      <c r="A8239">
        <v>8237</v>
      </c>
      <c r="B8239" s="1">
        <v>1.1599999999999999E-2</v>
      </c>
      <c r="C8239" s="1">
        <v>-1.71167125257239E-4</v>
      </c>
      <c r="D8239" s="27">
        <v>9.1910966337527961E-2</v>
      </c>
      <c r="E8239" s="27">
        <v>4.6943160751080661E-2</v>
      </c>
      <c r="F8239" s="27">
        <v>0.10076177213669067</v>
      </c>
      <c r="G8239" s="27">
        <v>6.8346009993886001E-2</v>
      </c>
      <c r="H8239" s="27">
        <v>9.3503992644396766E-2</v>
      </c>
      <c r="I8239" s="27">
        <v>0.11766084676407775</v>
      </c>
      <c r="J8239" s="27">
        <v>0.12096077434840584</v>
      </c>
      <c r="K8239" s="27">
        <v>0.11348690897549475</v>
      </c>
      <c r="L8239" s="27">
        <v>6.2749995781335596E-2</v>
      </c>
      <c r="M8239" s="27">
        <v>8.0363309610081271E-2</v>
      </c>
      <c r="N8239" s="27">
        <v>0.10331226265702274</v>
      </c>
      <c r="O8239" s="27">
        <v>0</v>
      </c>
      <c r="P8239" s="27">
        <v>0</v>
      </c>
      <c r="Q8239" s="27">
        <v>0</v>
      </c>
      <c r="R8239" s="27">
        <v>0</v>
      </c>
      <c r="S8239" s="27">
        <v>0</v>
      </c>
      <c r="T8239" s="27">
        <v>0</v>
      </c>
      <c r="U8239" s="27">
        <v>0</v>
      </c>
      <c r="V8239" s="27">
        <v>0</v>
      </c>
      <c r="W8239" s="27">
        <v>0</v>
      </c>
      <c r="X8239" s="27">
        <v>0</v>
      </c>
      <c r="Y8239" s="27">
        <v>0</v>
      </c>
      <c r="Z8239" s="27">
        <v>0</v>
      </c>
      <c r="AA8239" s="27">
        <v>0</v>
      </c>
      <c r="AB8239" s="27">
        <v>0</v>
      </c>
      <c r="AC8239" s="27">
        <v>0</v>
      </c>
      <c r="AD8239" s="27">
        <v>0</v>
      </c>
      <c r="AE8239" s="27">
        <v>0</v>
      </c>
      <c r="AF8239" s="27">
        <v>0</v>
      </c>
      <c r="AG8239" s="27">
        <v>0</v>
      </c>
      <c r="AH8239" s="27">
        <v>0</v>
      </c>
      <c r="AI8239" s="27">
        <v>0</v>
      </c>
      <c r="AK8239" s="29">
        <f t="shared" si="128"/>
        <v>-1.4755786660106811E-2</v>
      </c>
    </row>
    <row r="8240" spans="1:37" x14ac:dyDescent="0.25">
      <c r="A8240">
        <v>8238</v>
      </c>
      <c r="B8240" s="1">
        <v>1.2E-2</v>
      </c>
      <c r="C8240" s="1">
        <v>-2.7730434396383455E-4</v>
      </c>
      <c r="D8240" s="27">
        <v>3.5941191563217428E-2</v>
      </c>
      <c r="E8240" s="27">
        <v>7.7448816075345109E-2</v>
      </c>
      <c r="F8240" s="27">
        <v>0.20351986783016049</v>
      </c>
      <c r="G8240" s="27">
        <v>5.4249690960251007E-2</v>
      </c>
      <c r="H8240" s="27">
        <v>9.308657936337682E-4</v>
      </c>
      <c r="I8240" s="27">
        <v>4.1926994404761678E-2</v>
      </c>
      <c r="J8240" s="27">
        <v>8.2015153957137266E-2</v>
      </c>
      <c r="K8240" s="27">
        <v>0.17711613600388187</v>
      </c>
      <c r="L8240" s="27">
        <v>0.11199235186778016</v>
      </c>
      <c r="M8240" s="27">
        <v>7.0285651822067294E-2</v>
      </c>
      <c r="N8240" s="27">
        <v>0.14457327972176404</v>
      </c>
      <c r="O8240" s="27">
        <v>0</v>
      </c>
      <c r="P8240" s="27">
        <v>0</v>
      </c>
      <c r="Q8240" s="27">
        <v>0</v>
      </c>
      <c r="R8240" s="27">
        <v>0</v>
      </c>
      <c r="S8240" s="27">
        <v>0</v>
      </c>
      <c r="T8240" s="27">
        <v>0</v>
      </c>
      <c r="U8240" s="27">
        <v>0</v>
      </c>
      <c r="V8240" s="27">
        <v>0</v>
      </c>
      <c r="W8240" s="27">
        <v>0</v>
      </c>
      <c r="X8240" s="27">
        <v>0</v>
      </c>
      <c r="Y8240" s="27">
        <v>0</v>
      </c>
      <c r="Z8240" s="27">
        <v>0</v>
      </c>
      <c r="AA8240" s="27">
        <v>0</v>
      </c>
      <c r="AB8240" s="27">
        <v>0</v>
      </c>
      <c r="AC8240" s="27">
        <v>0</v>
      </c>
      <c r="AD8240" s="27">
        <v>0</v>
      </c>
      <c r="AE8240" s="27">
        <v>0</v>
      </c>
      <c r="AF8240" s="27">
        <v>0</v>
      </c>
      <c r="AG8240" s="27">
        <v>0</v>
      </c>
      <c r="AH8240" s="27">
        <v>0</v>
      </c>
      <c r="AI8240" s="27">
        <v>0</v>
      </c>
      <c r="AK8240" s="29">
        <f t="shared" si="128"/>
        <v>-2.3108695330319545E-2</v>
      </c>
    </row>
    <row r="8241" spans="1:37" x14ac:dyDescent="0.25">
      <c r="A8241">
        <v>8239</v>
      </c>
      <c r="B8241" s="1">
        <v>1.29E-2</v>
      </c>
      <c r="C8241" s="1">
        <v>2.0293378090339444E-4</v>
      </c>
      <c r="D8241" s="27">
        <v>0.11579856241480856</v>
      </c>
      <c r="E8241" s="27">
        <v>0.14126393833726919</v>
      </c>
      <c r="F8241" s="27">
        <v>0.11332342577719125</v>
      </c>
      <c r="G8241" s="27">
        <v>5.2496741666884852E-3</v>
      </c>
      <c r="H8241" s="27">
        <v>7.5830509788351166E-2</v>
      </c>
      <c r="I8241" s="27">
        <v>7.7417112731168733E-2</v>
      </c>
      <c r="J8241" s="27">
        <v>0.16051345385056401</v>
      </c>
      <c r="K8241" s="27">
        <v>8.1183750767461288E-2</v>
      </c>
      <c r="L8241" s="27">
        <v>0.161605726300698</v>
      </c>
      <c r="M8241" s="27">
        <v>2.4791103129918654E-2</v>
      </c>
      <c r="N8241" s="27">
        <v>4.3022742735880554E-2</v>
      </c>
      <c r="O8241" s="27">
        <v>0</v>
      </c>
      <c r="P8241" s="27">
        <v>0</v>
      </c>
      <c r="Q8241" s="27">
        <v>0</v>
      </c>
      <c r="R8241" s="27">
        <v>0</v>
      </c>
      <c r="S8241" s="27">
        <v>0</v>
      </c>
      <c r="T8241" s="27">
        <v>0</v>
      </c>
      <c r="U8241" s="27">
        <v>0</v>
      </c>
      <c r="V8241" s="27">
        <v>0</v>
      </c>
      <c r="W8241" s="27">
        <v>0</v>
      </c>
      <c r="X8241" s="27">
        <v>0</v>
      </c>
      <c r="Y8241" s="27">
        <v>0</v>
      </c>
      <c r="Z8241" s="27">
        <v>0</v>
      </c>
      <c r="AA8241" s="27">
        <v>0</v>
      </c>
      <c r="AB8241" s="27">
        <v>0</v>
      </c>
      <c r="AC8241" s="27">
        <v>0</v>
      </c>
      <c r="AD8241" s="27">
        <v>0</v>
      </c>
      <c r="AE8241" s="27">
        <v>0</v>
      </c>
      <c r="AF8241" s="27">
        <v>0</v>
      </c>
      <c r="AG8241" s="27">
        <v>0</v>
      </c>
      <c r="AH8241" s="27">
        <v>0</v>
      </c>
      <c r="AI8241" s="27">
        <v>0</v>
      </c>
      <c r="AK8241" s="29">
        <f t="shared" si="128"/>
        <v>1.5731300845224377E-2</v>
      </c>
    </row>
    <row r="8242" spans="1:37" x14ac:dyDescent="0.25">
      <c r="A8242">
        <v>8240</v>
      </c>
      <c r="B8242" s="1">
        <v>1.3299999999999999E-2</v>
      </c>
      <c r="C8242" s="1">
        <v>-2.3297594827804399E-4</v>
      </c>
      <c r="D8242" s="27">
        <v>7.5533112053821017E-2</v>
      </c>
      <c r="E8242" s="27">
        <v>0.11409482456247277</v>
      </c>
      <c r="F8242" s="27">
        <v>0.10946251613764924</v>
      </c>
      <c r="G8242" s="27">
        <v>8.7295970011227464E-2</v>
      </c>
      <c r="H8242" s="27">
        <v>6.2524210506587227E-2</v>
      </c>
      <c r="I8242" s="27">
        <v>0.11647522353345391</v>
      </c>
      <c r="J8242" s="27">
        <v>4.5216418826380257E-2</v>
      </c>
      <c r="K8242" s="27">
        <v>0.15705046540881798</v>
      </c>
      <c r="L8242" s="27">
        <v>3.3462021642590489E-2</v>
      </c>
      <c r="M8242" s="27">
        <v>0.12358348760309179</v>
      </c>
      <c r="N8242" s="27">
        <v>7.5301749713907851E-2</v>
      </c>
      <c r="O8242" s="27">
        <v>0</v>
      </c>
      <c r="P8242" s="27">
        <v>0</v>
      </c>
      <c r="Q8242" s="27">
        <v>0</v>
      </c>
      <c r="R8242" s="27">
        <v>0</v>
      </c>
      <c r="S8242" s="27">
        <v>0</v>
      </c>
      <c r="T8242" s="27">
        <v>0</v>
      </c>
      <c r="U8242" s="27">
        <v>0</v>
      </c>
      <c r="V8242" s="27">
        <v>0</v>
      </c>
      <c r="W8242" s="27">
        <v>0</v>
      </c>
      <c r="X8242" s="27">
        <v>0</v>
      </c>
      <c r="Y8242" s="27">
        <v>0</v>
      </c>
      <c r="Z8242" s="27">
        <v>0</v>
      </c>
      <c r="AA8242" s="27">
        <v>0</v>
      </c>
      <c r="AB8242" s="27">
        <v>0</v>
      </c>
      <c r="AC8242" s="27">
        <v>0</v>
      </c>
      <c r="AD8242" s="27">
        <v>0</v>
      </c>
      <c r="AE8242" s="27">
        <v>0</v>
      </c>
      <c r="AF8242" s="27">
        <v>0</v>
      </c>
      <c r="AG8242" s="27">
        <v>0</v>
      </c>
      <c r="AH8242" s="27">
        <v>0</v>
      </c>
      <c r="AI8242" s="27">
        <v>0</v>
      </c>
      <c r="AK8242" s="29">
        <f t="shared" si="128"/>
        <v>-1.7516988592334134E-2</v>
      </c>
    </row>
    <row r="8243" spans="1:37" x14ac:dyDescent="0.25">
      <c r="A8243">
        <v>8241</v>
      </c>
      <c r="B8243" s="1">
        <v>1.3599999999999999E-2</v>
      </c>
      <c r="C8243" s="1">
        <v>-1.292142608207103E-4</v>
      </c>
      <c r="D8243" s="27">
        <v>0.13113903102194271</v>
      </c>
      <c r="E8243" s="27">
        <v>0.10361365634640662</v>
      </c>
      <c r="F8243" s="27">
        <v>0.12892940925284396</v>
      </c>
      <c r="G8243" s="27">
        <v>9.7987337242204667E-2</v>
      </c>
      <c r="H8243" s="27">
        <v>0.11885216167393652</v>
      </c>
      <c r="I8243" s="27">
        <v>0.10898119540529795</v>
      </c>
      <c r="J8243" s="27">
        <v>8.4970754260923639E-2</v>
      </c>
      <c r="K8243" s="27">
        <v>0.10441441988066871</v>
      </c>
      <c r="L8243" s="27">
        <v>3.7957067251970858E-2</v>
      </c>
      <c r="M8243" s="27">
        <v>3.2899618022139747E-2</v>
      </c>
      <c r="N8243" s="27">
        <v>5.0255349641664705E-2</v>
      </c>
      <c r="O8243" s="27">
        <v>0</v>
      </c>
      <c r="P8243" s="27">
        <v>0</v>
      </c>
      <c r="Q8243" s="27">
        <v>0</v>
      </c>
      <c r="R8243" s="27">
        <v>0</v>
      </c>
      <c r="S8243" s="27">
        <v>0</v>
      </c>
      <c r="T8243" s="27">
        <v>0</v>
      </c>
      <c r="U8243" s="27">
        <v>0</v>
      </c>
      <c r="V8243" s="27">
        <v>0</v>
      </c>
      <c r="W8243" s="27">
        <v>0</v>
      </c>
      <c r="X8243" s="27">
        <v>0</v>
      </c>
      <c r="Y8243" s="27">
        <v>0</v>
      </c>
      <c r="Z8243" s="27">
        <v>0</v>
      </c>
      <c r="AA8243" s="27">
        <v>0</v>
      </c>
      <c r="AB8243" s="27">
        <v>0</v>
      </c>
      <c r="AC8243" s="27">
        <v>0</v>
      </c>
      <c r="AD8243" s="27">
        <v>0</v>
      </c>
      <c r="AE8243" s="27">
        <v>0</v>
      </c>
      <c r="AF8243" s="27">
        <v>0</v>
      </c>
      <c r="AG8243" s="27">
        <v>0</v>
      </c>
      <c r="AH8243" s="27">
        <v>0</v>
      </c>
      <c r="AI8243" s="27">
        <v>0</v>
      </c>
      <c r="AK8243" s="29">
        <f t="shared" si="128"/>
        <v>-9.5010485897581102E-3</v>
      </c>
    </row>
    <row r="8244" spans="1:37" x14ac:dyDescent="0.25">
      <c r="A8244">
        <v>8242</v>
      </c>
      <c r="B8244" s="1">
        <v>1.0200000000000001E-2</v>
      </c>
      <c r="C8244" s="1">
        <v>9.3509789196111282E-5</v>
      </c>
      <c r="D8244" s="27">
        <v>7.3045106043052616E-2</v>
      </c>
      <c r="E8244" s="27">
        <v>7.1419203527976122E-2</v>
      </c>
      <c r="F8244" s="27">
        <v>0.10879996057886543</v>
      </c>
      <c r="G8244" s="27">
        <v>0.15503313234034832</v>
      </c>
      <c r="H8244" s="27">
        <v>2.6225050767053601E-2</v>
      </c>
      <c r="I8244" s="27">
        <v>4.1329359462847444E-2</v>
      </c>
      <c r="J8244" s="27">
        <v>1.4737678399943287E-2</v>
      </c>
      <c r="K8244" s="27">
        <v>7.7111263609983174E-2</v>
      </c>
      <c r="L8244" s="27">
        <v>0.24741663456894075</v>
      </c>
      <c r="M8244" s="27">
        <v>0.16380775248887361</v>
      </c>
      <c r="N8244" s="27">
        <v>2.1074858212115612E-2</v>
      </c>
      <c r="O8244" s="27">
        <v>0</v>
      </c>
      <c r="P8244" s="27">
        <v>0</v>
      </c>
      <c r="Q8244" s="27">
        <v>0</v>
      </c>
      <c r="R8244" s="27">
        <v>0</v>
      </c>
      <c r="S8244" s="27">
        <v>0</v>
      </c>
      <c r="T8244" s="27">
        <v>0</v>
      </c>
      <c r="U8244" s="27">
        <v>0</v>
      </c>
      <c r="V8244" s="27">
        <v>0</v>
      </c>
      <c r="W8244" s="27">
        <v>0</v>
      </c>
      <c r="X8244" s="27">
        <v>0</v>
      </c>
      <c r="Y8244" s="27">
        <v>0</v>
      </c>
      <c r="Z8244" s="27">
        <v>0</v>
      </c>
      <c r="AA8244" s="27">
        <v>0</v>
      </c>
      <c r="AB8244" s="27">
        <v>0</v>
      </c>
      <c r="AC8244" s="27">
        <v>0</v>
      </c>
      <c r="AD8244" s="27">
        <v>0</v>
      </c>
      <c r="AE8244" s="27">
        <v>0</v>
      </c>
      <c r="AF8244" s="27">
        <v>0</v>
      </c>
      <c r="AG8244" s="27">
        <v>0</v>
      </c>
      <c r="AH8244" s="27">
        <v>0</v>
      </c>
      <c r="AI8244" s="27">
        <v>0</v>
      </c>
      <c r="AK8244" s="29">
        <f t="shared" si="128"/>
        <v>9.1676263917756153E-3</v>
      </c>
    </row>
    <row r="8245" spans="1:37" x14ac:dyDescent="0.25">
      <c r="A8245">
        <v>8243</v>
      </c>
      <c r="B8245" s="1">
        <v>1.21E-2</v>
      </c>
      <c r="C8245" s="1">
        <v>3.3225559534807856E-4</v>
      </c>
      <c r="D8245" s="27">
        <v>9.5500495250552889E-2</v>
      </c>
      <c r="E8245" s="27">
        <v>0.16440987882400185</v>
      </c>
      <c r="F8245" s="27">
        <v>9.5801650182562134E-2</v>
      </c>
      <c r="G8245" s="27">
        <v>2.336941836896414E-2</v>
      </c>
      <c r="H8245" s="27">
        <v>9.4240989880982166E-3</v>
      </c>
      <c r="I8245" s="27">
        <v>3.1759964940598955E-2</v>
      </c>
      <c r="J8245" s="27">
        <v>0.11314606104367443</v>
      </c>
      <c r="K8245" s="27">
        <v>7.1071072412449351E-2</v>
      </c>
      <c r="L8245" s="27">
        <v>0.16542367083092818</v>
      </c>
      <c r="M8245" s="27">
        <v>7.8018103142713291E-2</v>
      </c>
      <c r="N8245" s="27">
        <v>0.15207558601545637</v>
      </c>
      <c r="O8245" s="27">
        <v>0</v>
      </c>
      <c r="P8245" s="27">
        <v>0</v>
      </c>
      <c r="Q8245" s="27">
        <v>0</v>
      </c>
      <c r="R8245" s="27">
        <v>0</v>
      </c>
      <c r="S8245" s="27">
        <v>0</v>
      </c>
      <c r="T8245" s="27">
        <v>0</v>
      </c>
      <c r="U8245" s="27">
        <v>0</v>
      </c>
      <c r="V8245" s="27">
        <v>0</v>
      </c>
      <c r="W8245" s="27">
        <v>0</v>
      </c>
      <c r="X8245" s="27">
        <v>0</v>
      </c>
      <c r="Y8245" s="27">
        <v>0</v>
      </c>
      <c r="Z8245" s="27">
        <v>0</v>
      </c>
      <c r="AA8245" s="27">
        <v>0</v>
      </c>
      <c r="AB8245" s="27">
        <v>0</v>
      </c>
      <c r="AC8245" s="27">
        <v>0</v>
      </c>
      <c r="AD8245" s="27">
        <v>0</v>
      </c>
      <c r="AE8245" s="27">
        <v>0</v>
      </c>
      <c r="AF8245" s="27">
        <v>0</v>
      </c>
      <c r="AG8245" s="27">
        <v>0</v>
      </c>
      <c r="AH8245" s="27">
        <v>0</v>
      </c>
      <c r="AI8245" s="27">
        <v>0</v>
      </c>
      <c r="AK8245" s="29">
        <f t="shared" si="128"/>
        <v>2.7459140111411453E-2</v>
      </c>
    </row>
    <row r="8246" spans="1:37" x14ac:dyDescent="0.25">
      <c r="A8246">
        <v>8244</v>
      </c>
      <c r="B8246" s="1">
        <v>1.1900000000000001E-2</v>
      </c>
      <c r="C8246" s="1">
        <v>-1.825536047060419E-4</v>
      </c>
      <c r="D8246" s="27">
        <v>0.15626048132688158</v>
      </c>
      <c r="E8246" s="27">
        <v>2.4358637236658681E-2</v>
      </c>
      <c r="F8246" s="27">
        <v>0.14680755523501343</v>
      </c>
      <c r="G8246" s="27">
        <v>1.1416954677507606E-2</v>
      </c>
      <c r="H8246" s="27">
        <v>7.8475930128645191E-2</v>
      </c>
      <c r="I8246" s="27">
        <v>0.14416355306429104</v>
      </c>
      <c r="J8246" s="27">
        <v>0.1831180562502604</v>
      </c>
      <c r="K8246" s="27">
        <v>7.7256522149271215E-2</v>
      </c>
      <c r="L8246" s="27">
        <v>9.6030335588558127E-2</v>
      </c>
      <c r="M8246" s="27">
        <v>6.5386826473482915E-2</v>
      </c>
      <c r="N8246" s="27">
        <v>1.6725147869429493E-2</v>
      </c>
      <c r="O8246" s="27">
        <v>0</v>
      </c>
      <c r="P8246" s="27">
        <v>0</v>
      </c>
      <c r="Q8246" s="27">
        <v>0</v>
      </c>
      <c r="R8246" s="27">
        <v>0</v>
      </c>
      <c r="S8246" s="27">
        <v>0</v>
      </c>
      <c r="T8246" s="27">
        <v>0</v>
      </c>
      <c r="U8246" s="27">
        <v>0</v>
      </c>
      <c r="V8246" s="27">
        <v>0</v>
      </c>
      <c r="W8246" s="27">
        <v>0</v>
      </c>
      <c r="X8246" s="27">
        <v>0</v>
      </c>
      <c r="Y8246" s="27">
        <v>0</v>
      </c>
      <c r="Z8246" s="27">
        <v>0</v>
      </c>
      <c r="AA8246" s="27">
        <v>0</v>
      </c>
      <c r="AB8246" s="27">
        <v>0</v>
      </c>
      <c r="AC8246" s="27">
        <v>0</v>
      </c>
      <c r="AD8246" s="27">
        <v>0</v>
      </c>
      <c r="AE8246" s="27">
        <v>0</v>
      </c>
      <c r="AF8246" s="27">
        <v>0</v>
      </c>
      <c r="AG8246" s="27">
        <v>0</v>
      </c>
      <c r="AH8246" s="27">
        <v>0</v>
      </c>
      <c r="AI8246" s="27">
        <v>0</v>
      </c>
      <c r="AK8246" s="29">
        <f t="shared" si="128"/>
        <v>-1.534063905092789E-2</v>
      </c>
    </row>
    <row r="8247" spans="1:37" x14ac:dyDescent="0.25">
      <c r="A8247">
        <v>8245</v>
      </c>
      <c r="B8247" s="1">
        <v>1.23E-2</v>
      </c>
      <c r="C8247" s="1">
        <v>7.3178562177679147E-6</v>
      </c>
      <c r="D8247" s="27">
        <v>0.12620100279452418</v>
      </c>
      <c r="E8247" s="27">
        <v>0.12742229216941148</v>
      </c>
      <c r="F8247" s="27">
        <v>4.5582429301238764E-2</v>
      </c>
      <c r="G8247" s="27">
        <v>4.7757997436992751E-2</v>
      </c>
      <c r="H8247" s="27">
        <v>7.1118608083336615E-2</v>
      </c>
      <c r="I8247" s="27">
        <v>4.0797753819472059E-2</v>
      </c>
      <c r="J8247" s="27">
        <v>6.5447810791592689E-2</v>
      </c>
      <c r="K8247" s="27">
        <v>0.15369967299010609</v>
      </c>
      <c r="L8247" s="27">
        <v>0.1033828498459765</v>
      </c>
      <c r="M8247" s="27">
        <v>0.14665010289627955</v>
      </c>
      <c r="N8247" s="27">
        <v>7.1939479871069106E-2</v>
      </c>
      <c r="O8247" s="27">
        <v>0</v>
      </c>
      <c r="P8247" s="27">
        <v>0</v>
      </c>
      <c r="Q8247" s="27">
        <v>0</v>
      </c>
      <c r="R8247" s="27">
        <v>0</v>
      </c>
      <c r="S8247" s="27">
        <v>0</v>
      </c>
      <c r="T8247" s="27">
        <v>0</v>
      </c>
      <c r="U8247" s="27">
        <v>0</v>
      </c>
      <c r="V8247" s="27">
        <v>0</v>
      </c>
      <c r="W8247" s="27">
        <v>0</v>
      </c>
      <c r="X8247" s="27">
        <v>0</v>
      </c>
      <c r="Y8247" s="27">
        <v>0</v>
      </c>
      <c r="Z8247" s="27">
        <v>0</v>
      </c>
      <c r="AA8247" s="27">
        <v>0</v>
      </c>
      <c r="AB8247" s="27">
        <v>0</v>
      </c>
      <c r="AC8247" s="27">
        <v>0</v>
      </c>
      <c r="AD8247" s="27">
        <v>0</v>
      </c>
      <c r="AE8247" s="27">
        <v>0</v>
      </c>
      <c r="AF8247" s="27">
        <v>0</v>
      </c>
      <c r="AG8247" s="27">
        <v>0</v>
      </c>
      <c r="AH8247" s="27">
        <v>0</v>
      </c>
      <c r="AI8247" s="27">
        <v>0</v>
      </c>
      <c r="AK8247" s="29">
        <f t="shared" si="128"/>
        <v>5.9494765998113124E-4</v>
      </c>
    </row>
    <row r="8248" spans="1:37" x14ac:dyDescent="0.25">
      <c r="A8248">
        <v>8246</v>
      </c>
      <c r="B8248" s="1">
        <v>1.26E-2</v>
      </c>
      <c r="C8248" s="1">
        <v>-1.1269510019507681E-4</v>
      </c>
      <c r="D8248" s="27">
        <v>0.1385648186879341</v>
      </c>
      <c r="E8248" s="27">
        <v>8.394629087653678E-2</v>
      </c>
      <c r="F8248" s="27">
        <v>7.4068104807810065E-2</v>
      </c>
      <c r="G8248" s="27">
        <v>8.7136160660195805E-2</v>
      </c>
      <c r="H8248" s="27">
        <v>7.6367434771586307E-2</v>
      </c>
      <c r="I8248" s="27">
        <v>7.1107909051639384E-2</v>
      </c>
      <c r="J8248" s="27">
        <v>6.6553560250345006E-2</v>
      </c>
      <c r="K8248" s="27">
        <v>0.16009461771954142</v>
      </c>
      <c r="L8248" s="27">
        <v>0.14510889597235896</v>
      </c>
      <c r="M8248" s="27">
        <v>3.4274895826908285E-2</v>
      </c>
      <c r="N8248" s="27">
        <v>6.2777311375143904E-2</v>
      </c>
      <c r="O8248" s="27">
        <v>0</v>
      </c>
      <c r="P8248" s="27">
        <v>0</v>
      </c>
      <c r="Q8248" s="27">
        <v>0</v>
      </c>
      <c r="R8248" s="27">
        <v>0</v>
      </c>
      <c r="S8248" s="27">
        <v>0</v>
      </c>
      <c r="T8248" s="27">
        <v>0</v>
      </c>
      <c r="U8248" s="27">
        <v>0</v>
      </c>
      <c r="V8248" s="27">
        <v>0</v>
      </c>
      <c r="W8248" s="27">
        <v>0</v>
      </c>
      <c r="X8248" s="27">
        <v>0</v>
      </c>
      <c r="Y8248" s="27">
        <v>0</v>
      </c>
      <c r="Z8248" s="27">
        <v>0</v>
      </c>
      <c r="AA8248" s="27">
        <v>0</v>
      </c>
      <c r="AB8248" s="27">
        <v>0</v>
      </c>
      <c r="AC8248" s="27">
        <v>0</v>
      </c>
      <c r="AD8248" s="27">
        <v>0</v>
      </c>
      <c r="AE8248" s="27">
        <v>0</v>
      </c>
      <c r="AF8248" s="27">
        <v>0</v>
      </c>
      <c r="AG8248" s="27">
        <v>0</v>
      </c>
      <c r="AH8248" s="27">
        <v>0</v>
      </c>
      <c r="AI8248" s="27">
        <v>0</v>
      </c>
      <c r="AK8248" s="29">
        <f t="shared" si="128"/>
        <v>-8.9440555710378414E-3</v>
      </c>
    </row>
    <row r="8249" spans="1:37" x14ac:dyDescent="0.25">
      <c r="A8249">
        <v>8247</v>
      </c>
      <c r="B8249" s="1">
        <v>1.44E-2</v>
      </c>
      <c r="C8249" s="1">
        <v>-3.4275515698281768E-4</v>
      </c>
      <c r="D8249" s="27">
        <v>0.13648487795936012</v>
      </c>
      <c r="E8249" s="27">
        <v>6.083134061700389E-2</v>
      </c>
      <c r="F8249" s="27">
        <v>0.11214806711529515</v>
      </c>
      <c r="G8249" s="27">
        <v>5.710315070493574E-2</v>
      </c>
      <c r="H8249" s="27">
        <v>0.17489049342028998</v>
      </c>
      <c r="I8249" s="27">
        <v>0.17851761849570399</v>
      </c>
      <c r="J8249" s="27">
        <v>0.10870551754826605</v>
      </c>
      <c r="K8249" s="27">
        <v>0.13671230909773444</v>
      </c>
      <c r="L8249" s="27">
        <v>1.6268713721800603E-2</v>
      </c>
      <c r="M8249" s="27">
        <v>6.7163690861951142E-4</v>
      </c>
      <c r="N8249" s="27">
        <v>1.7666274410990265E-2</v>
      </c>
      <c r="O8249" s="27">
        <v>0</v>
      </c>
      <c r="P8249" s="27">
        <v>0</v>
      </c>
      <c r="Q8249" s="27">
        <v>0</v>
      </c>
      <c r="R8249" s="27">
        <v>0</v>
      </c>
      <c r="S8249" s="27">
        <v>0</v>
      </c>
      <c r="T8249" s="27">
        <v>0</v>
      </c>
      <c r="U8249" s="27">
        <v>0</v>
      </c>
      <c r="V8249" s="27">
        <v>0</v>
      </c>
      <c r="W8249" s="27">
        <v>0</v>
      </c>
      <c r="X8249" s="27">
        <v>0</v>
      </c>
      <c r="Y8249" s="27">
        <v>0</v>
      </c>
      <c r="Z8249" s="27">
        <v>0</v>
      </c>
      <c r="AA8249" s="27">
        <v>0</v>
      </c>
      <c r="AB8249" s="27">
        <v>0</v>
      </c>
      <c r="AC8249" s="27">
        <v>0</v>
      </c>
      <c r="AD8249" s="27">
        <v>0</v>
      </c>
      <c r="AE8249" s="27">
        <v>0</v>
      </c>
      <c r="AF8249" s="27">
        <v>0</v>
      </c>
      <c r="AG8249" s="27">
        <v>0</v>
      </c>
      <c r="AH8249" s="27">
        <v>0</v>
      </c>
      <c r="AI8249" s="27">
        <v>0</v>
      </c>
      <c r="AK8249" s="29">
        <f t="shared" si="128"/>
        <v>-2.3802441457140118E-2</v>
      </c>
    </row>
    <row r="8250" spans="1:37" x14ac:dyDescent="0.25">
      <c r="A8250">
        <v>8248</v>
      </c>
      <c r="B8250" s="1">
        <v>1.3100000000000001E-2</v>
      </c>
      <c r="C8250" s="1">
        <v>-2.2987767646855128E-4</v>
      </c>
      <c r="D8250" s="27">
        <v>4.2266322446941106E-3</v>
      </c>
      <c r="E8250" s="27">
        <v>0.11236136105619328</v>
      </c>
      <c r="F8250" s="27">
        <v>0.14424229215954829</v>
      </c>
      <c r="G8250" s="27">
        <v>7.8280345722812783E-2</v>
      </c>
      <c r="H8250" s="27">
        <v>3.3209189764514001E-2</v>
      </c>
      <c r="I8250" s="27">
        <v>0.13161544781686169</v>
      </c>
      <c r="J8250" s="27">
        <v>2.9810005383083857E-2</v>
      </c>
      <c r="K8250" s="27">
        <v>0.16799987622002219</v>
      </c>
      <c r="L8250" s="27">
        <v>0.11896661734832244</v>
      </c>
      <c r="M8250" s="27">
        <v>8.2964932615605405E-2</v>
      </c>
      <c r="N8250" s="27">
        <v>9.6323299668341841E-2</v>
      </c>
      <c r="O8250" s="27">
        <v>0</v>
      </c>
      <c r="P8250" s="27">
        <v>0</v>
      </c>
      <c r="Q8250" s="27">
        <v>0</v>
      </c>
      <c r="R8250" s="27">
        <v>0</v>
      </c>
      <c r="S8250" s="27">
        <v>0</v>
      </c>
      <c r="T8250" s="27">
        <v>0</v>
      </c>
      <c r="U8250" s="27">
        <v>0</v>
      </c>
      <c r="V8250" s="27">
        <v>0</v>
      </c>
      <c r="W8250" s="27">
        <v>0</v>
      </c>
      <c r="X8250" s="27">
        <v>0</v>
      </c>
      <c r="Y8250" s="27">
        <v>0</v>
      </c>
      <c r="Z8250" s="27">
        <v>0</v>
      </c>
      <c r="AA8250" s="27">
        <v>0</v>
      </c>
      <c r="AB8250" s="27">
        <v>0</v>
      </c>
      <c r="AC8250" s="27">
        <v>0</v>
      </c>
      <c r="AD8250" s="27">
        <v>0</v>
      </c>
      <c r="AE8250" s="27">
        <v>0</v>
      </c>
      <c r="AF8250" s="27">
        <v>0</v>
      </c>
      <c r="AG8250" s="27">
        <v>0</v>
      </c>
      <c r="AH8250" s="27">
        <v>0</v>
      </c>
      <c r="AI8250" s="27">
        <v>0</v>
      </c>
      <c r="AK8250" s="29">
        <f t="shared" si="128"/>
        <v>-1.7547914234240555E-2</v>
      </c>
    </row>
    <row r="8251" spans="1:37" x14ac:dyDescent="0.25">
      <c r="A8251">
        <v>8249</v>
      </c>
      <c r="B8251" s="1">
        <v>1.15E-2</v>
      </c>
      <c r="C8251" s="1">
        <v>8.4477579508790101E-5</v>
      </c>
      <c r="D8251" s="27">
        <v>0.18046424267803629</v>
      </c>
      <c r="E8251" s="27">
        <v>6.1457868792424909E-2</v>
      </c>
      <c r="F8251" s="27">
        <v>1.2604333207575855E-2</v>
      </c>
      <c r="G8251" s="27">
        <v>8.0683466576784837E-2</v>
      </c>
      <c r="H8251" s="27">
        <v>0.15104182834426261</v>
      </c>
      <c r="I8251" s="27">
        <v>8.3483515524549259E-2</v>
      </c>
      <c r="J8251" s="27">
        <v>7.9838305106545021E-2</v>
      </c>
      <c r="K8251" s="27">
        <v>9.1347034341987737E-2</v>
      </c>
      <c r="L8251" s="27">
        <v>0.15703605691635253</v>
      </c>
      <c r="M8251" s="27">
        <v>8.2863425476187962E-3</v>
      </c>
      <c r="N8251" s="27">
        <v>9.3757005963862133E-2</v>
      </c>
      <c r="O8251" s="27">
        <v>0</v>
      </c>
      <c r="P8251" s="27">
        <v>0</v>
      </c>
      <c r="Q8251" s="27">
        <v>0</v>
      </c>
      <c r="R8251" s="27">
        <v>0</v>
      </c>
      <c r="S8251" s="27">
        <v>0</v>
      </c>
      <c r="T8251" s="27">
        <v>0</v>
      </c>
      <c r="U8251" s="27">
        <v>0</v>
      </c>
      <c r="V8251" s="27">
        <v>0</v>
      </c>
      <c r="W8251" s="27">
        <v>0</v>
      </c>
      <c r="X8251" s="27">
        <v>0</v>
      </c>
      <c r="Y8251" s="27">
        <v>0</v>
      </c>
      <c r="Z8251" s="27">
        <v>0</v>
      </c>
      <c r="AA8251" s="27">
        <v>0</v>
      </c>
      <c r="AB8251" s="27">
        <v>0</v>
      </c>
      <c r="AC8251" s="27">
        <v>0</v>
      </c>
      <c r="AD8251" s="27">
        <v>0</v>
      </c>
      <c r="AE8251" s="27">
        <v>0</v>
      </c>
      <c r="AF8251" s="27">
        <v>0</v>
      </c>
      <c r="AG8251" s="27">
        <v>0</v>
      </c>
      <c r="AH8251" s="27">
        <v>0</v>
      </c>
      <c r="AI8251" s="27">
        <v>0</v>
      </c>
      <c r="AK8251" s="29">
        <f t="shared" si="128"/>
        <v>7.3458764790252261E-3</v>
      </c>
    </row>
    <row r="8252" spans="1:37" x14ac:dyDescent="0.25">
      <c r="A8252">
        <v>8250</v>
      </c>
      <c r="B8252" s="1">
        <v>1.15E-2</v>
      </c>
      <c r="C8252" s="1">
        <v>2.0003823107661841E-5</v>
      </c>
      <c r="D8252" s="27">
        <v>9.7717620604789751E-2</v>
      </c>
      <c r="E8252" s="27">
        <v>9.8114483596345684E-2</v>
      </c>
      <c r="F8252" s="27">
        <v>0.11200060874896225</v>
      </c>
      <c r="G8252" s="27">
        <v>9.1280591299012642E-2</v>
      </c>
      <c r="H8252" s="27">
        <v>7.6020761252770977E-2</v>
      </c>
      <c r="I8252" s="27">
        <v>7.2138211565596036E-2</v>
      </c>
      <c r="J8252" s="27">
        <v>0.12614008375590638</v>
      </c>
      <c r="K8252" s="27">
        <v>6.3593861405580945E-2</v>
      </c>
      <c r="L8252" s="27">
        <v>2.5017628712403887E-3</v>
      </c>
      <c r="M8252" s="27">
        <v>0.15138522043039063</v>
      </c>
      <c r="N8252" s="27">
        <v>0.10910679446940433</v>
      </c>
      <c r="O8252" s="27">
        <v>0</v>
      </c>
      <c r="P8252" s="27">
        <v>0</v>
      </c>
      <c r="Q8252" s="27">
        <v>0</v>
      </c>
      <c r="R8252" s="27">
        <v>0</v>
      </c>
      <c r="S8252" s="27">
        <v>0</v>
      </c>
      <c r="T8252" s="27">
        <v>0</v>
      </c>
      <c r="U8252" s="27">
        <v>0</v>
      </c>
      <c r="V8252" s="27">
        <v>0</v>
      </c>
      <c r="W8252" s="27">
        <v>0</v>
      </c>
      <c r="X8252" s="27">
        <v>0</v>
      </c>
      <c r="Y8252" s="27">
        <v>0</v>
      </c>
      <c r="Z8252" s="27">
        <v>0</v>
      </c>
      <c r="AA8252" s="27">
        <v>0</v>
      </c>
      <c r="AB8252" s="27">
        <v>0</v>
      </c>
      <c r="AC8252" s="27">
        <v>0</v>
      </c>
      <c r="AD8252" s="27">
        <v>0</v>
      </c>
      <c r="AE8252" s="27">
        <v>0</v>
      </c>
      <c r="AF8252" s="27">
        <v>0</v>
      </c>
      <c r="AG8252" s="27">
        <v>0</v>
      </c>
      <c r="AH8252" s="27">
        <v>0</v>
      </c>
      <c r="AI8252" s="27">
        <v>0</v>
      </c>
      <c r="AK8252" s="29">
        <f t="shared" si="128"/>
        <v>1.7394628789271166E-3</v>
      </c>
    </row>
    <row r="8253" spans="1:37" x14ac:dyDescent="0.25">
      <c r="A8253">
        <v>8251</v>
      </c>
      <c r="B8253" s="1">
        <v>1.44E-2</v>
      </c>
      <c r="C8253" s="1">
        <v>1.0989023068555003E-5</v>
      </c>
      <c r="D8253" s="27">
        <v>2.4607386736421901E-2</v>
      </c>
      <c r="E8253" s="27">
        <v>0.15906105919471686</v>
      </c>
      <c r="F8253" s="27">
        <v>1.2274311079462641E-2</v>
      </c>
      <c r="G8253" s="27">
        <v>4.857329515721878E-3</v>
      </c>
      <c r="H8253" s="27">
        <v>0.20498477522317787</v>
      </c>
      <c r="I8253" s="27">
        <v>0.15131797641373051</v>
      </c>
      <c r="J8253" s="27">
        <v>0.11690470294450696</v>
      </c>
      <c r="K8253" s="27">
        <v>0.1514895034242611</v>
      </c>
      <c r="L8253" s="27">
        <v>1.6969638338569744E-2</v>
      </c>
      <c r="M8253" s="27">
        <v>6.5373957945712102E-2</v>
      </c>
      <c r="N8253" s="27">
        <v>9.2159359183718537E-2</v>
      </c>
      <c r="O8253" s="27">
        <v>0</v>
      </c>
      <c r="P8253" s="27">
        <v>0</v>
      </c>
      <c r="Q8253" s="27">
        <v>0</v>
      </c>
      <c r="R8253" s="27">
        <v>0</v>
      </c>
      <c r="S8253" s="27">
        <v>0</v>
      </c>
      <c r="T8253" s="27">
        <v>0</v>
      </c>
      <c r="U8253" s="27">
        <v>0</v>
      </c>
      <c r="V8253" s="27">
        <v>0</v>
      </c>
      <c r="W8253" s="27">
        <v>0</v>
      </c>
      <c r="X8253" s="27">
        <v>0</v>
      </c>
      <c r="Y8253" s="27">
        <v>0</v>
      </c>
      <c r="Z8253" s="27">
        <v>0</v>
      </c>
      <c r="AA8253" s="27">
        <v>0</v>
      </c>
      <c r="AB8253" s="27">
        <v>0</v>
      </c>
      <c r="AC8253" s="27">
        <v>0</v>
      </c>
      <c r="AD8253" s="27">
        <v>0</v>
      </c>
      <c r="AE8253" s="27">
        <v>0</v>
      </c>
      <c r="AF8253" s="27">
        <v>0</v>
      </c>
      <c r="AG8253" s="27">
        <v>0</v>
      </c>
      <c r="AH8253" s="27">
        <v>0</v>
      </c>
      <c r="AI8253" s="27">
        <v>0</v>
      </c>
      <c r="AK8253" s="29">
        <f t="shared" si="128"/>
        <v>7.6312660198298639E-4</v>
      </c>
    </row>
    <row r="8254" spans="1:37" x14ac:dyDescent="0.25">
      <c r="A8254">
        <v>8252</v>
      </c>
      <c r="B8254" s="1">
        <v>0.01</v>
      </c>
      <c r="C8254" s="1">
        <v>4.9512343013459809E-5</v>
      </c>
      <c r="D8254" s="27">
        <v>0.15172482485615679</v>
      </c>
      <c r="E8254" s="27">
        <v>3.4639775309883068E-2</v>
      </c>
      <c r="F8254" s="27">
        <v>0.1033609144942487</v>
      </c>
      <c r="G8254" s="27">
        <v>6.401781296730634E-2</v>
      </c>
      <c r="H8254" s="27">
        <v>0.13427255217247294</v>
      </c>
      <c r="I8254" s="27">
        <v>9.1064643361391098E-2</v>
      </c>
      <c r="J8254" s="27">
        <v>8.2248974348803766E-2</v>
      </c>
      <c r="K8254" s="27">
        <v>2.5859131107034528E-2</v>
      </c>
      <c r="L8254" s="27">
        <v>0.14239707301242158</v>
      </c>
      <c r="M8254" s="27">
        <v>8.3059785246992257E-2</v>
      </c>
      <c r="N8254" s="27">
        <v>8.7354513123289276E-2</v>
      </c>
      <c r="O8254" s="27">
        <v>0</v>
      </c>
      <c r="P8254" s="27">
        <v>0</v>
      </c>
      <c r="Q8254" s="27">
        <v>0</v>
      </c>
      <c r="R8254" s="27">
        <v>0</v>
      </c>
      <c r="S8254" s="27">
        <v>0</v>
      </c>
      <c r="T8254" s="27">
        <v>0</v>
      </c>
      <c r="U8254" s="27">
        <v>0</v>
      </c>
      <c r="V8254" s="27">
        <v>0</v>
      </c>
      <c r="W8254" s="27">
        <v>0</v>
      </c>
      <c r="X8254" s="27">
        <v>0</v>
      </c>
      <c r="Y8254" s="27">
        <v>0</v>
      </c>
      <c r="Z8254" s="27">
        <v>0</v>
      </c>
      <c r="AA8254" s="27">
        <v>0</v>
      </c>
      <c r="AB8254" s="27">
        <v>0</v>
      </c>
      <c r="AC8254" s="27">
        <v>0</v>
      </c>
      <c r="AD8254" s="27">
        <v>0</v>
      </c>
      <c r="AE8254" s="27">
        <v>0</v>
      </c>
      <c r="AF8254" s="27">
        <v>0</v>
      </c>
      <c r="AG8254" s="27">
        <v>0</v>
      </c>
      <c r="AH8254" s="27">
        <v>0</v>
      </c>
      <c r="AI8254" s="27">
        <v>0</v>
      </c>
      <c r="AK8254" s="29">
        <f t="shared" si="128"/>
        <v>4.9512343013459808E-3</v>
      </c>
    </row>
    <row r="8255" spans="1:37" x14ac:dyDescent="0.25">
      <c r="A8255">
        <v>8253</v>
      </c>
      <c r="B8255" s="1">
        <v>1.3299999999999999E-2</v>
      </c>
      <c r="C8255" s="1">
        <v>-3.5278349436619621E-4</v>
      </c>
      <c r="D8255" s="27">
        <v>4.9459137688737394E-2</v>
      </c>
      <c r="E8255" s="27">
        <v>1.190488944042261E-2</v>
      </c>
      <c r="F8255" s="27">
        <v>1.5224267170435981E-2</v>
      </c>
      <c r="G8255" s="27">
        <v>0.17504220516663238</v>
      </c>
      <c r="H8255" s="27">
        <v>9.5431784185586663E-2</v>
      </c>
      <c r="I8255" s="27">
        <v>0.14749323581105622</v>
      </c>
      <c r="J8255" s="27">
        <v>6.2713081452763123E-2</v>
      </c>
      <c r="K8255" s="27">
        <v>0.20285423442054459</v>
      </c>
      <c r="L8255" s="27">
        <v>8.6540672294820709E-2</v>
      </c>
      <c r="M8255" s="27">
        <v>1.3614359472302866E-2</v>
      </c>
      <c r="N8255" s="27">
        <v>0.13972213289669774</v>
      </c>
      <c r="O8255" s="27">
        <v>0</v>
      </c>
      <c r="P8255" s="27">
        <v>0</v>
      </c>
      <c r="Q8255" s="27">
        <v>0</v>
      </c>
      <c r="R8255" s="27">
        <v>0</v>
      </c>
      <c r="S8255" s="27">
        <v>0</v>
      </c>
      <c r="T8255" s="27">
        <v>0</v>
      </c>
      <c r="U8255" s="27">
        <v>0</v>
      </c>
      <c r="V8255" s="27">
        <v>0</v>
      </c>
      <c r="W8255" s="27">
        <v>0</v>
      </c>
      <c r="X8255" s="27">
        <v>0</v>
      </c>
      <c r="Y8255" s="27">
        <v>0</v>
      </c>
      <c r="Z8255" s="27">
        <v>0</v>
      </c>
      <c r="AA8255" s="27">
        <v>0</v>
      </c>
      <c r="AB8255" s="27">
        <v>0</v>
      </c>
      <c r="AC8255" s="27">
        <v>0</v>
      </c>
      <c r="AD8255" s="27">
        <v>0</v>
      </c>
      <c r="AE8255" s="27">
        <v>0</v>
      </c>
      <c r="AF8255" s="27">
        <v>0</v>
      </c>
      <c r="AG8255" s="27">
        <v>0</v>
      </c>
      <c r="AH8255" s="27">
        <v>0</v>
      </c>
      <c r="AI8255" s="27">
        <v>0</v>
      </c>
      <c r="AK8255" s="29">
        <f t="shared" si="128"/>
        <v>-2.6525074764375656E-2</v>
      </c>
    </row>
    <row r="8256" spans="1:37" x14ac:dyDescent="0.25">
      <c r="A8256">
        <v>8254</v>
      </c>
      <c r="B8256" s="1">
        <v>1.09E-2</v>
      </c>
      <c r="C8256" s="1">
        <v>-3.1947689668165033E-4</v>
      </c>
      <c r="D8256" s="27">
        <v>0.11841123441039929</v>
      </c>
      <c r="E8256" s="27">
        <v>1.2846330678688702E-2</v>
      </c>
      <c r="F8256" s="27">
        <v>9.9283551222240196E-2</v>
      </c>
      <c r="G8256" s="27">
        <v>4.0413143269146922E-3</v>
      </c>
      <c r="H8256" s="27">
        <v>6.6776555763132073E-2</v>
      </c>
      <c r="I8256" s="27">
        <v>0.12520024260825335</v>
      </c>
      <c r="J8256" s="27">
        <v>4.1663184657799793E-2</v>
      </c>
      <c r="K8256" s="27">
        <v>0.15228498702119497</v>
      </c>
      <c r="L8256" s="27">
        <v>0.16425669930374956</v>
      </c>
      <c r="M8256" s="27">
        <v>0.11961733655317099</v>
      </c>
      <c r="N8256" s="27">
        <v>9.5618563454456323E-2</v>
      </c>
      <c r="O8256" s="27">
        <v>0</v>
      </c>
      <c r="P8256" s="27">
        <v>0</v>
      </c>
      <c r="Q8256" s="27">
        <v>0</v>
      </c>
      <c r="R8256" s="27">
        <v>0</v>
      </c>
      <c r="S8256" s="27">
        <v>0</v>
      </c>
      <c r="T8256" s="27">
        <v>0</v>
      </c>
      <c r="U8256" s="27">
        <v>0</v>
      </c>
      <c r="V8256" s="27">
        <v>0</v>
      </c>
      <c r="W8256" s="27">
        <v>0</v>
      </c>
      <c r="X8256" s="27">
        <v>0</v>
      </c>
      <c r="Y8256" s="27">
        <v>0</v>
      </c>
      <c r="Z8256" s="27">
        <v>0</v>
      </c>
      <c r="AA8256" s="27">
        <v>0</v>
      </c>
      <c r="AB8256" s="27">
        <v>0</v>
      </c>
      <c r="AC8256" s="27">
        <v>0</v>
      </c>
      <c r="AD8256" s="27">
        <v>0</v>
      </c>
      <c r="AE8256" s="27">
        <v>0</v>
      </c>
      <c r="AF8256" s="27">
        <v>0</v>
      </c>
      <c r="AG8256" s="27">
        <v>0</v>
      </c>
      <c r="AH8256" s="27">
        <v>0</v>
      </c>
      <c r="AI8256" s="27">
        <v>0</v>
      </c>
      <c r="AK8256" s="29">
        <f t="shared" si="128"/>
        <v>-2.9309807035013791E-2</v>
      </c>
    </row>
    <row r="8257" spans="1:37" x14ac:dyDescent="0.25">
      <c r="A8257">
        <v>8255</v>
      </c>
      <c r="B8257" s="1">
        <v>1.24E-2</v>
      </c>
      <c r="C8257" s="1">
        <v>-1.3232694055864951E-4</v>
      </c>
      <c r="D8257" s="27">
        <v>0.17548356709961507</v>
      </c>
      <c r="E8257" s="27">
        <v>7.7465274576078005E-2</v>
      </c>
      <c r="F8257" s="27">
        <v>0.13070888325580146</v>
      </c>
      <c r="G8257" s="27">
        <v>8.5381367527240848E-2</v>
      </c>
      <c r="H8257" s="27">
        <v>0.17856027654424939</v>
      </c>
      <c r="I8257" s="27">
        <v>0.10670208617292117</v>
      </c>
      <c r="J8257" s="27">
        <v>4.4318999633453987E-3</v>
      </c>
      <c r="K8257" s="27">
        <v>7.5944782267242245E-2</v>
      </c>
      <c r="L8257" s="27">
        <v>9.8956661595426779E-2</v>
      </c>
      <c r="M8257" s="27">
        <v>2.1125580199719881E-2</v>
      </c>
      <c r="N8257" s="27">
        <v>4.5239620798359699E-2</v>
      </c>
      <c r="O8257" s="27">
        <v>0</v>
      </c>
      <c r="P8257" s="27">
        <v>0</v>
      </c>
      <c r="Q8257" s="27">
        <v>0</v>
      </c>
      <c r="R8257" s="27">
        <v>0</v>
      </c>
      <c r="S8257" s="27">
        <v>0</v>
      </c>
      <c r="T8257" s="27">
        <v>0</v>
      </c>
      <c r="U8257" s="27">
        <v>0</v>
      </c>
      <c r="V8257" s="27">
        <v>0</v>
      </c>
      <c r="W8257" s="27">
        <v>0</v>
      </c>
      <c r="X8257" s="27">
        <v>0</v>
      </c>
      <c r="Y8257" s="27">
        <v>0</v>
      </c>
      <c r="Z8257" s="27">
        <v>0</v>
      </c>
      <c r="AA8257" s="27">
        <v>0</v>
      </c>
      <c r="AB8257" s="27">
        <v>0</v>
      </c>
      <c r="AC8257" s="27">
        <v>0</v>
      </c>
      <c r="AD8257" s="27">
        <v>0</v>
      </c>
      <c r="AE8257" s="27">
        <v>0</v>
      </c>
      <c r="AF8257" s="27">
        <v>0</v>
      </c>
      <c r="AG8257" s="27">
        <v>0</v>
      </c>
      <c r="AH8257" s="27">
        <v>0</v>
      </c>
      <c r="AI8257" s="27">
        <v>0</v>
      </c>
      <c r="AK8257" s="29">
        <f t="shared" si="128"/>
        <v>-1.0671527464407219E-2</v>
      </c>
    </row>
    <row r="8258" spans="1:37" x14ac:dyDescent="0.25">
      <c r="A8258">
        <v>8256</v>
      </c>
      <c r="B8258" s="1">
        <v>1.5699999999999999E-2</v>
      </c>
      <c r="C8258" s="1">
        <v>3.7680757751615317E-4</v>
      </c>
      <c r="D8258" s="27">
        <v>8.5289938872234981E-3</v>
      </c>
      <c r="E8258" s="27">
        <v>0.18677319287052574</v>
      </c>
      <c r="F8258" s="27">
        <v>0.18614590062391459</v>
      </c>
      <c r="G8258" s="27">
        <v>0.16712761755302141</v>
      </c>
      <c r="H8258" s="27">
        <v>0.11322668200204156</v>
      </c>
      <c r="I8258" s="27">
        <v>3.0555137808954917E-2</v>
      </c>
      <c r="J8258" s="27">
        <v>0.19728944790150543</v>
      </c>
      <c r="K8258" s="27">
        <v>2.1967081658892135E-2</v>
      </c>
      <c r="L8258" s="27">
        <v>8.3716897438897472E-2</v>
      </c>
      <c r="M8258" s="27">
        <v>4.2441111719477504E-3</v>
      </c>
      <c r="N8258" s="27">
        <v>4.2493708307555437E-4</v>
      </c>
      <c r="O8258" s="27">
        <v>0</v>
      </c>
      <c r="P8258" s="27">
        <v>0</v>
      </c>
      <c r="Q8258" s="27">
        <v>0</v>
      </c>
      <c r="R8258" s="27">
        <v>0</v>
      </c>
      <c r="S8258" s="27">
        <v>0</v>
      </c>
      <c r="T8258" s="27">
        <v>0</v>
      </c>
      <c r="U8258" s="27">
        <v>0</v>
      </c>
      <c r="V8258" s="27">
        <v>0</v>
      </c>
      <c r="W8258" s="27">
        <v>0</v>
      </c>
      <c r="X8258" s="27">
        <v>0</v>
      </c>
      <c r="Y8258" s="27">
        <v>0</v>
      </c>
      <c r="Z8258" s="27">
        <v>0</v>
      </c>
      <c r="AA8258" s="27">
        <v>0</v>
      </c>
      <c r="AB8258" s="27">
        <v>0</v>
      </c>
      <c r="AC8258" s="27">
        <v>0</v>
      </c>
      <c r="AD8258" s="27">
        <v>0</v>
      </c>
      <c r="AE8258" s="27">
        <v>0</v>
      </c>
      <c r="AF8258" s="27">
        <v>0</v>
      </c>
      <c r="AG8258" s="27">
        <v>0</v>
      </c>
      <c r="AH8258" s="27">
        <v>0</v>
      </c>
      <c r="AI8258" s="27">
        <v>0</v>
      </c>
      <c r="AK8258" s="29">
        <f t="shared" si="128"/>
        <v>2.400048264434097E-2</v>
      </c>
    </row>
    <row r="8259" spans="1:37" x14ac:dyDescent="0.25">
      <c r="A8259">
        <v>8257</v>
      </c>
      <c r="B8259" s="1">
        <v>1.01E-2</v>
      </c>
      <c r="C8259" s="1">
        <v>1.702361278525296E-4</v>
      </c>
      <c r="D8259" s="27">
        <v>7.6161774841236984E-2</v>
      </c>
      <c r="E8259" s="27">
        <v>4.5320670059432973E-2</v>
      </c>
      <c r="F8259" s="27">
        <v>5.0596301580266373E-2</v>
      </c>
      <c r="G8259" s="27">
        <v>2.8971010072446277E-2</v>
      </c>
      <c r="H8259" s="27">
        <v>9.1050221422880648E-2</v>
      </c>
      <c r="I8259" s="27">
        <v>0.19332647392696256</v>
      </c>
      <c r="J8259" s="27">
        <v>0.13990414740722978</v>
      </c>
      <c r="K8259" s="27">
        <v>1.9448861753193489E-3</v>
      </c>
      <c r="L8259" s="27">
        <v>0.18432370642253879</v>
      </c>
      <c r="M8259" s="27">
        <v>0.16041522170357356</v>
      </c>
      <c r="N8259" s="27">
        <v>2.798558638811275E-2</v>
      </c>
      <c r="O8259" s="27">
        <v>0</v>
      </c>
      <c r="P8259" s="27">
        <v>0</v>
      </c>
      <c r="Q8259" s="27">
        <v>0</v>
      </c>
      <c r="R8259" s="27">
        <v>0</v>
      </c>
      <c r="S8259" s="27">
        <v>0</v>
      </c>
      <c r="T8259" s="27">
        <v>0</v>
      </c>
      <c r="U8259" s="27">
        <v>0</v>
      </c>
      <c r="V8259" s="27">
        <v>0</v>
      </c>
      <c r="W8259" s="27">
        <v>0</v>
      </c>
      <c r="X8259" s="27">
        <v>0</v>
      </c>
      <c r="Y8259" s="27">
        <v>0</v>
      </c>
      <c r="Z8259" s="27">
        <v>0</v>
      </c>
      <c r="AA8259" s="27">
        <v>0</v>
      </c>
      <c r="AB8259" s="27">
        <v>0</v>
      </c>
      <c r="AC8259" s="27">
        <v>0</v>
      </c>
      <c r="AD8259" s="27">
        <v>0</v>
      </c>
      <c r="AE8259" s="27">
        <v>0</v>
      </c>
      <c r="AF8259" s="27">
        <v>0</v>
      </c>
      <c r="AG8259" s="27">
        <v>0</v>
      </c>
      <c r="AH8259" s="27">
        <v>0</v>
      </c>
      <c r="AI8259" s="27">
        <v>0</v>
      </c>
      <c r="AK8259" s="29">
        <f t="shared" si="128"/>
        <v>1.6855062163616794E-2</v>
      </c>
    </row>
    <row r="8260" spans="1:37" x14ac:dyDescent="0.25">
      <c r="A8260">
        <v>8258</v>
      </c>
      <c r="B8260" s="1">
        <v>1.04E-2</v>
      </c>
      <c r="C8260" s="1">
        <v>-1.3593079539041194E-4</v>
      </c>
      <c r="D8260" s="27">
        <v>0.15206863436622431</v>
      </c>
      <c r="E8260" s="27">
        <v>4.0985183821902478E-2</v>
      </c>
      <c r="F8260" s="27">
        <v>0.14758359845140723</v>
      </c>
      <c r="G8260" s="27">
        <v>1.3652024327082341E-2</v>
      </c>
      <c r="H8260" s="27">
        <v>7.4191900317807105E-2</v>
      </c>
      <c r="I8260" s="27">
        <v>0.10449585121403818</v>
      </c>
      <c r="J8260" s="27">
        <v>0.11914095934237598</v>
      </c>
      <c r="K8260" s="27">
        <v>5.1085539662454847E-2</v>
      </c>
      <c r="L8260" s="27">
        <v>3.0984689768955857E-2</v>
      </c>
      <c r="M8260" s="27">
        <v>0.14022844619556446</v>
      </c>
      <c r="N8260" s="27">
        <v>0.12558317253218718</v>
      </c>
      <c r="O8260" s="27">
        <v>0</v>
      </c>
      <c r="P8260" s="27">
        <v>0</v>
      </c>
      <c r="Q8260" s="27">
        <v>0</v>
      </c>
      <c r="R8260" s="27">
        <v>0</v>
      </c>
      <c r="S8260" s="27">
        <v>0</v>
      </c>
      <c r="T8260" s="27">
        <v>0</v>
      </c>
      <c r="U8260" s="27">
        <v>0</v>
      </c>
      <c r="V8260" s="27">
        <v>0</v>
      </c>
      <c r="W8260" s="27">
        <v>0</v>
      </c>
      <c r="X8260" s="27">
        <v>0</v>
      </c>
      <c r="Y8260" s="27">
        <v>0</v>
      </c>
      <c r="Z8260" s="27">
        <v>0</v>
      </c>
      <c r="AA8260" s="27">
        <v>0</v>
      </c>
      <c r="AB8260" s="27">
        <v>0</v>
      </c>
      <c r="AC8260" s="27">
        <v>0</v>
      </c>
      <c r="AD8260" s="27">
        <v>0</v>
      </c>
      <c r="AE8260" s="27">
        <v>0</v>
      </c>
      <c r="AF8260" s="27">
        <v>0</v>
      </c>
      <c r="AG8260" s="27">
        <v>0</v>
      </c>
      <c r="AH8260" s="27">
        <v>0</v>
      </c>
      <c r="AI8260" s="27">
        <v>0</v>
      </c>
      <c r="AK8260" s="29">
        <f t="shared" ref="AK8260:AK8323" si="129">C8260/B8260</f>
        <v>-1.3070268787539609E-2</v>
      </c>
    </row>
    <row r="8261" spans="1:37" x14ac:dyDescent="0.25">
      <c r="A8261">
        <v>8259</v>
      </c>
      <c r="B8261" s="1">
        <v>0.01</v>
      </c>
      <c r="C8261" s="1">
        <v>1.292602605550234E-4</v>
      </c>
      <c r="D8261" s="27">
        <v>0.10497236694443204</v>
      </c>
      <c r="E8261" s="27">
        <v>4.5347626805664509E-2</v>
      </c>
      <c r="F8261" s="27">
        <v>3.864511887245875E-2</v>
      </c>
      <c r="G8261" s="27">
        <v>0.20918518054193083</v>
      </c>
      <c r="H8261" s="27">
        <v>0.1225802013718147</v>
      </c>
      <c r="I8261" s="27">
        <v>5.9717414336663853E-2</v>
      </c>
      <c r="J8261" s="27">
        <v>4.069893893521264E-2</v>
      </c>
      <c r="K8261" s="27">
        <v>1.4322982362972128E-2</v>
      </c>
      <c r="L8261" s="27">
        <v>6.7678505091119195E-2</v>
      </c>
      <c r="M8261" s="27">
        <v>0.20709882141284786</v>
      </c>
      <c r="N8261" s="27">
        <v>8.975284332488366E-2</v>
      </c>
      <c r="O8261" s="27">
        <v>0</v>
      </c>
      <c r="P8261" s="27">
        <v>0</v>
      </c>
      <c r="Q8261" s="27">
        <v>0</v>
      </c>
      <c r="R8261" s="27">
        <v>0</v>
      </c>
      <c r="S8261" s="27">
        <v>0</v>
      </c>
      <c r="T8261" s="27">
        <v>0</v>
      </c>
      <c r="U8261" s="27">
        <v>0</v>
      </c>
      <c r="V8261" s="27">
        <v>0</v>
      </c>
      <c r="W8261" s="27">
        <v>0</v>
      </c>
      <c r="X8261" s="27">
        <v>0</v>
      </c>
      <c r="Y8261" s="27">
        <v>0</v>
      </c>
      <c r="Z8261" s="27">
        <v>0</v>
      </c>
      <c r="AA8261" s="27">
        <v>0</v>
      </c>
      <c r="AB8261" s="27">
        <v>0</v>
      </c>
      <c r="AC8261" s="27">
        <v>0</v>
      </c>
      <c r="AD8261" s="27">
        <v>0</v>
      </c>
      <c r="AE8261" s="27">
        <v>0</v>
      </c>
      <c r="AF8261" s="27">
        <v>0</v>
      </c>
      <c r="AG8261" s="27">
        <v>0</v>
      </c>
      <c r="AH8261" s="27">
        <v>0</v>
      </c>
      <c r="AI8261" s="27">
        <v>0</v>
      </c>
      <c r="AK8261" s="29">
        <f t="shared" si="129"/>
        <v>1.2926026055502341E-2</v>
      </c>
    </row>
    <row r="8262" spans="1:37" x14ac:dyDescent="0.25">
      <c r="A8262">
        <v>8260</v>
      </c>
      <c r="B8262" s="1">
        <v>1.26E-2</v>
      </c>
      <c r="C8262" s="1">
        <v>-2.6762779900547032E-5</v>
      </c>
      <c r="D8262" s="27">
        <v>0.13933065710330808</v>
      </c>
      <c r="E8262" s="27">
        <v>7.6021225899888037E-2</v>
      </c>
      <c r="F8262" s="27">
        <v>4.167138848114664E-2</v>
      </c>
      <c r="G8262" s="27">
        <v>9.6738588504127948E-2</v>
      </c>
      <c r="H8262" s="27">
        <v>0.14186401163422224</v>
      </c>
      <c r="I8262" s="27">
        <v>0.11335214375731929</v>
      </c>
      <c r="J8262" s="27">
        <v>9.4634430696767094E-2</v>
      </c>
      <c r="K8262" s="27">
        <v>0.1124142245351652</v>
      </c>
      <c r="L8262" s="27">
        <v>0.1113566350091444</v>
      </c>
      <c r="M8262" s="27">
        <v>2.0811105807532874E-2</v>
      </c>
      <c r="N8262" s="27">
        <v>5.1805588571378382E-2</v>
      </c>
      <c r="O8262" s="27">
        <v>0</v>
      </c>
      <c r="P8262" s="27">
        <v>0</v>
      </c>
      <c r="Q8262" s="27">
        <v>0</v>
      </c>
      <c r="R8262" s="27">
        <v>0</v>
      </c>
      <c r="S8262" s="27">
        <v>0</v>
      </c>
      <c r="T8262" s="27">
        <v>0</v>
      </c>
      <c r="U8262" s="27">
        <v>0</v>
      </c>
      <c r="V8262" s="27">
        <v>0</v>
      </c>
      <c r="W8262" s="27">
        <v>0</v>
      </c>
      <c r="X8262" s="27">
        <v>0</v>
      </c>
      <c r="Y8262" s="27">
        <v>0</v>
      </c>
      <c r="Z8262" s="27">
        <v>0</v>
      </c>
      <c r="AA8262" s="27">
        <v>0</v>
      </c>
      <c r="AB8262" s="27">
        <v>0</v>
      </c>
      <c r="AC8262" s="27">
        <v>0</v>
      </c>
      <c r="AD8262" s="27">
        <v>0</v>
      </c>
      <c r="AE8262" s="27">
        <v>0</v>
      </c>
      <c r="AF8262" s="27">
        <v>0</v>
      </c>
      <c r="AG8262" s="27">
        <v>0</v>
      </c>
      <c r="AH8262" s="27">
        <v>0</v>
      </c>
      <c r="AI8262" s="27">
        <v>0</v>
      </c>
      <c r="AK8262" s="29">
        <f t="shared" si="129"/>
        <v>-2.1240301508370662E-3</v>
      </c>
    </row>
    <row r="8263" spans="1:37" x14ac:dyDescent="0.25">
      <c r="A8263">
        <v>8261</v>
      </c>
      <c r="B8263" s="1">
        <v>1.04E-2</v>
      </c>
      <c r="C8263" s="1">
        <v>2.2577624506226975E-4</v>
      </c>
      <c r="D8263" s="27">
        <v>0.14511804597030978</v>
      </c>
      <c r="E8263" s="27">
        <v>7.2882745511495345E-2</v>
      </c>
      <c r="F8263" s="27">
        <v>0.10225126224815644</v>
      </c>
      <c r="G8263" s="27">
        <v>0.15449240648661661</v>
      </c>
      <c r="H8263" s="27">
        <v>9.1178964835314347E-2</v>
      </c>
      <c r="I8263" s="27">
        <v>7.8570009534032759E-3</v>
      </c>
      <c r="J8263" s="27">
        <v>8.4394711494976016E-2</v>
      </c>
      <c r="K8263" s="27">
        <v>1.2637725021001942E-2</v>
      </c>
      <c r="L8263" s="27">
        <v>0.11620108260837496</v>
      </c>
      <c r="M8263" s="27">
        <v>0.10452139689801961</v>
      </c>
      <c r="N8263" s="27">
        <v>0.10846465797233155</v>
      </c>
      <c r="O8263" s="27">
        <v>0</v>
      </c>
      <c r="P8263" s="27">
        <v>0</v>
      </c>
      <c r="Q8263" s="27">
        <v>0</v>
      </c>
      <c r="R8263" s="27">
        <v>0</v>
      </c>
      <c r="S8263" s="27">
        <v>0</v>
      </c>
      <c r="T8263" s="27">
        <v>0</v>
      </c>
      <c r="U8263" s="27">
        <v>0</v>
      </c>
      <c r="V8263" s="27">
        <v>0</v>
      </c>
      <c r="W8263" s="27">
        <v>0</v>
      </c>
      <c r="X8263" s="27">
        <v>0</v>
      </c>
      <c r="Y8263" s="27">
        <v>0</v>
      </c>
      <c r="Z8263" s="27">
        <v>0</v>
      </c>
      <c r="AA8263" s="27">
        <v>0</v>
      </c>
      <c r="AB8263" s="27">
        <v>0</v>
      </c>
      <c r="AC8263" s="27">
        <v>0</v>
      </c>
      <c r="AD8263" s="27">
        <v>0</v>
      </c>
      <c r="AE8263" s="27">
        <v>0</v>
      </c>
      <c r="AF8263" s="27">
        <v>0</v>
      </c>
      <c r="AG8263" s="27">
        <v>0</v>
      </c>
      <c r="AH8263" s="27">
        <v>0</v>
      </c>
      <c r="AI8263" s="27">
        <v>0</v>
      </c>
      <c r="AK8263" s="29">
        <f t="shared" si="129"/>
        <v>2.1709254332910554E-2</v>
      </c>
    </row>
    <row r="8264" spans="1:37" x14ac:dyDescent="0.25">
      <c r="A8264">
        <v>8262</v>
      </c>
      <c r="B8264" s="1">
        <v>1.1299999999999999E-2</v>
      </c>
      <c r="C8264" s="1">
        <v>4.1350045864295355E-5</v>
      </c>
      <c r="D8264" s="27">
        <v>7.1107294069934171E-2</v>
      </c>
      <c r="E8264" s="27">
        <v>9.7902016606894571E-2</v>
      </c>
      <c r="F8264" s="27">
        <v>0.10105510863333782</v>
      </c>
      <c r="G8264" s="27">
        <v>0.1546052243824779</v>
      </c>
      <c r="H8264" s="27">
        <v>0.13274423562746349</v>
      </c>
      <c r="I8264" s="27">
        <v>9.9656217363078115E-2</v>
      </c>
      <c r="J8264" s="27">
        <v>1.6836141066784625E-2</v>
      </c>
      <c r="K8264" s="27">
        <v>3.067828759871059E-2</v>
      </c>
      <c r="L8264" s="27">
        <v>2.8639248615467967E-2</v>
      </c>
      <c r="M8264" s="27">
        <v>0.15633298345207275</v>
      </c>
      <c r="N8264" s="27">
        <v>0.11044324258377815</v>
      </c>
      <c r="O8264" s="27">
        <v>0</v>
      </c>
      <c r="P8264" s="27">
        <v>0</v>
      </c>
      <c r="Q8264" s="27">
        <v>0</v>
      </c>
      <c r="R8264" s="27">
        <v>0</v>
      </c>
      <c r="S8264" s="27">
        <v>0</v>
      </c>
      <c r="T8264" s="27">
        <v>0</v>
      </c>
      <c r="U8264" s="27">
        <v>0</v>
      </c>
      <c r="V8264" s="27">
        <v>0</v>
      </c>
      <c r="W8264" s="27">
        <v>0</v>
      </c>
      <c r="X8264" s="27">
        <v>0</v>
      </c>
      <c r="Y8264" s="27">
        <v>0</v>
      </c>
      <c r="Z8264" s="27">
        <v>0</v>
      </c>
      <c r="AA8264" s="27">
        <v>0</v>
      </c>
      <c r="AB8264" s="27">
        <v>0</v>
      </c>
      <c r="AC8264" s="27">
        <v>0</v>
      </c>
      <c r="AD8264" s="27">
        <v>0</v>
      </c>
      <c r="AE8264" s="27">
        <v>0</v>
      </c>
      <c r="AF8264" s="27">
        <v>0</v>
      </c>
      <c r="AG8264" s="27">
        <v>0</v>
      </c>
      <c r="AH8264" s="27">
        <v>0</v>
      </c>
      <c r="AI8264" s="27">
        <v>0</v>
      </c>
      <c r="AK8264" s="29">
        <f t="shared" si="129"/>
        <v>3.6592960941854301E-3</v>
      </c>
    </row>
    <row r="8265" spans="1:37" x14ac:dyDescent="0.25">
      <c r="A8265">
        <v>8263</v>
      </c>
      <c r="B8265" s="1">
        <v>1.1900000000000001E-2</v>
      </c>
      <c r="C8265" s="1">
        <v>-4.9627593658685102E-5</v>
      </c>
      <c r="D8265" s="27">
        <v>0.15186092541580684</v>
      </c>
      <c r="E8265" s="27">
        <v>7.8427472341004043E-2</v>
      </c>
      <c r="F8265" s="27">
        <v>4.4254065269599616E-2</v>
      </c>
      <c r="G8265" s="27">
        <v>6.97639994119226E-2</v>
      </c>
      <c r="H8265" s="27">
        <v>0.12347020328555783</v>
      </c>
      <c r="I8265" s="27">
        <v>6.1303922010317626E-2</v>
      </c>
      <c r="J8265" s="27">
        <v>5.0129789370959743E-2</v>
      </c>
      <c r="K8265" s="27">
        <v>0.14247385263711809</v>
      </c>
      <c r="L8265" s="27">
        <v>0.13178689694728907</v>
      </c>
      <c r="M8265" s="27">
        <v>2.2563871062534147E-2</v>
      </c>
      <c r="N8265" s="27">
        <v>0.1239650022478907</v>
      </c>
      <c r="O8265" s="27">
        <v>0</v>
      </c>
      <c r="P8265" s="27">
        <v>0</v>
      </c>
      <c r="Q8265" s="27">
        <v>0</v>
      </c>
      <c r="R8265" s="27">
        <v>0</v>
      </c>
      <c r="S8265" s="27">
        <v>0</v>
      </c>
      <c r="T8265" s="27">
        <v>0</v>
      </c>
      <c r="U8265" s="27">
        <v>0</v>
      </c>
      <c r="V8265" s="27">
        <v>0</v>
      </c>
      <c r="W8265" s="27">
        <v>0</v>
      </c>
      <c r="X8265" s="27">
        <v>0</v>
      </c>
      <c r="Y8265" s="27">
        <v>0</v>
      </c>
      <c r="Z8265" s="27">
        <v>0</v>
      </c>
      <c r="AA8265" s="27">
        <v>0</v>
      </c>
      <c r="AB8265" s="27">
        <v>0</v>
      </c>
      <c r="AC8265" s="27">
        <v>0</v>
      </c>
      <c r="AD8265" s="27">
        <v>0</v>
      </c>
      <c r="AE8265" s="27">
        <v>0</v>
      </c>
      <c r="AF8265" s="27">
        <v>0</v>
      </c>
      <c r="AG8265" s="27">
        <v>0</v>
      </c>
      <c r="AH8265" s="27">
        <v>0</v>
      </c>
      <c r="AI8265" s="27">
        <v>0</v>
      </c>
      <c r="AK8265" s="29">
        <f t="shared" si="129"/>
        <v>-4.1703860217382439E-3</v>
      </c>
    </row>
    <row r="8266" spans="1:37" x14ac:dyDescent="0.25">
      <c r="A8266">
        <v>8264</v>
      </c>
      <c r="B8266" s="1">
        <v>1.2999999999999999E-2</v>
      </c>
      <c r="C8266" s="1">
        <v>-3.6559330754231085E-5</v>
      </c>
      <c r="D8266" s="27">
        <v>9.1623635641329956E-2</v>
      </c>
      <c r="E8266" s="27">
        <v>0.13539962519895185</v>
      </c>
      <c r="F8266" s="27">
        <v>8.7652918248270484E-2</v>
      </c>
      <c r="G8266" s="27">
        <v>0.11068594643772675</v>
      </c>
      <c r="H8266" s="27">
        <v>4.4850782766076368E-2</v>
      </c>
      <c r="I8266" s="27">
        <v>4.7548020891132171E-2</v>
      </c>
      <c r="J8266" s="27">
        <v>5.2739853846931084E-2</v>
      </c>
      <c r="K8266" s="27">
        <v>0.1423538863624873</v>
      </c>
      <c r="L8266" s="27">
        <v>4.3022265870108441E-2</v>
      </c>
      <c r="M8266" s="27">
        <v>9.9198578385521499E-2</v>
      </c>
      <c r="N8266" s="27">
        <v>0.14492448635146429</v>
      </c>
      <c r="O8266" s="27">
        <v>0</v>
      </c>
      <c r="P8266" s="27">
        <v>0</v>
      </c>
      <c r="Q8266" s="27">
        <v>0</v>
      </c>
      <c r="R8266" s="27">
        <v>0</v>
      </c>
      <c r="S8266" s="27">
        <v>0</v>
      </c>
      <c r="T8266" s="27">
        <v>0</v>
      </c>
      <c r="U8266" s="27">
        <v>0</v>
      </c>
      <c r="V8266" s="27">
        <v>0</v>
      </c>
      <c r="W8266" s="27">
        <v>0</v>
      </c>
      <c r="X8266" s="27">
        <v>0</v>
      </c>
      <c r="Y8266" s="27">
        <v>0</v>
      </c>
      <c r="Z8266" s="27">
        <v>0</v>
      </c>
      <c r="AA8266" s="27">
        <v>0</v>
      </c>
      <c r="AB8266" s="27">
        <v>0</v>
      </c>
      <c r="AC8266" s="27">
        <v>0</v>
      </c>
      <c r="AD8266" s="27">
        <v>0</v>
      </c>
      <c r="AE8266" s="27">
        <v>0</v>
      </c>
      <c r="AF8266" s="27">
        <v>0</v>
      </c>
      <c r="AG8266" s="27">
        <v>0</v>
      </c>
      <c r="AH8266" s="27">
        <v>0</v>
      </c>
      <c r="AI8266" s="27">
        <v>0</v>
      </c>
      <c r="AK8266" s="29">
        <f t="shared" si="129"/>
        <v>-2.8122562118639296E-3</v>
      </c>
    </row>
    <row r="8267" spans="1:37" x14ac:dyDescent="0.25">
      <c r="A8267">
        <v>8265</v>
      </c>
      <c r="B8267" s="1">
        <v>1.0800000000000001E-2</v>
      </c>
      <c r="C8267" s="1">
        <v>-2.0357969862601753E-4</v>
      </c>
      <c r="D8267" s="27">
        <v>9.7282722639495001E-2</v>
      </c>
      <c r="E8267" s="27">
        <v>1.4881477056348911E-2</v>
      </c>
      <c r="F8267" s="27">
        <v>0.12901191140683826</v>
      </c>
      <c r="G8267" s="27">
        <v>0.14521987230856925</v>
      </c>
      <c r="H8267" s="27">
        <v>6.4492658186955681E-2</v>
      </c>
      <c r="I8267" s="27">
        <v>0.16892152926877257</v>
      </c>
      <c r="J8267" s="27">
        <v>3.8083169200211611E-2</v>
      </c>
      <c r="K8267" s="27">
        <v>2.4776990783352108E-2</v>
      </c>
      <c r="L8267" s="27">
        <v>4.702998324177937E-3</v>
      </c>
      <c r="M8267" s="27">
        <v>0.1266464351198372</v>
      </c>
      <c r="N8267" s="27">
        <v>0.18598023570544139</v>
      </c>
      <c r="O8267" s="27">
        <v>0</v>
      </c>
      <c r="P8267" s="27">
        <v>0</v>
      </c>
      <c r="Q8267" s="27">
        <v>0</v>
      </c>
      <c r="R8267" s="27">
        <v>0</v>
      </c>
      <c r="S8267" s="27">
        <v>0</v>
      </c>
      <c r="T8267" s="27">
        <v>0</v>
      </c>
      <c r="U8267" s="27">
        <v>0</v>
      </c>
      <c r="V8267" s="27">
        <v>0</v>
      </c>
      <c r="W8267" s="27">
        <v>0</v>
      </c>
      <c r="X8267" s="27">
        <v>0</v>
      </c>
      <c r="Y8267" s="27">
        <v>0</v>
      </c>
      <c r="Z8267" s="27">
        <v>0</v>
      </c>
      <c r="AA8267" s="27">
        <v>0</v>
      </c>
      <c r="AB8267" s="27">
        <v>0</v>
      </c>
      <c r="AC8267" s="27">
        <v>0</v>
      </c>
      <c r="AD8267" s="27">
        <v>0</v>
      </c>
      <c r="AE8267" s="27">
        <v>0</v>
      </c>
      <c r="AF8267" s="27">
        <v>0</v>
      </c>
      <c r="AG8267" s="27">
        <v>0</v>
      </c>
      <c r="AH8267" s="27">
        <v>0</v>
      </c>
      <c r="AI8267" s="27">
        <v>0</v>
      </c>
      <c r="AK8267" s="29">
        <f t="shared" si="129"/>
        <v>-1.8849972095001624E-2</v>
      </c>
    </row>
    <row r="8268" spans="1:37" x14ac:dyDescent="0.25">
      <c r="A8268">
        <v>8266</v>
      </c>
      <c r="B8268" s="1">
        <v>1.1900000000000001E-2</v>
      </c>
      <c r="C8268" s="1">
        <v>-2.2271467445017507E-4</v>
      </c>
      <c r="D8268" s="27">
        <v>0.12523847453220496</v>
      </c>
      <c r="E8268" s="27">
        <v>7.3440892979262123E-2</v>
      </c>
      <c r="F8268" s="27">
        <v>0.16259732734266114</v>
      </c>
      <c r="G8268" s="27">
        <v>5.1397866253147233E-2</v>
      </c>
      <c r="H8268" s="27">
        <v>7.3740307934422655E-2</v>
      </c>
      <c r="I8268" s="27">
        <v>6.7036568350739012E-2</v>
      </c>
      <c r="J8268" s="27">
        <v>8.0153482172665089E-3</v>
      </c>
      <c r="K8268" s="27">
        <v>0.14130285514261848</v>
      </c>
      <c r="L8268" s="27">
        <v>0.14279545064745341</v>
      </c>
      <c r="M8268" s="27">
        <v>1.8031585917308458E-2</v>
      </c>
      <c r="N8268" s="27">
        <v>0.13640332268291611</v>
      </c>
      <c r="O8268" s="27">
        <v>0</v>
      </c>
      <c r="P8268" s="27">
        <v>0</v>
      </c>
      <c r="Q8268" s="27">
        <v>0</v>
      </c>
      <c r="R8268" s="27">
        <v>0</v>
      </c>
      <c r="S8268" s="27">
        <v>0</v>
      </c>
      <c r="T8268" s="27">
        <v>0</v>
      </c>
      <c r="U8268" s="27">
        <v>0</v>
      </c>
      <c r="V8268" s="27">
        <v>0</v>
      </c>
      <c r="W8268" s="27">
        <v>0</v>
      </c>
      <c r="X8268" s="27">
        <v>0</v>
      </c>
      <c r="Y8268" s="27">
        <v>0</v>
      </c>
      <c r="Z8268" s="27">
        <v>0</v>
      </c>
      <c r="AA8268" s="27">
        <v>0</v>
      </c>
      <c r="AB8268" s="27">
        <v>0</v>
      </c>
      <c r="AC8268" s="27">
        <v>0</v>
      </c>
      <c r="AD8268" s="27">
        <v>0</v>
      </c>
      <c r="AE8268" s="27">
        <v>0</v>
      </c>
      <c r="AF8268" s="27">
        <v>0</v>
      </c>
      <c r="AG8268" s="27">
        <v>0</v>
      </c>
      <c r="AH8268" s="27">
        <v>0</v>
      </c>
      <c r="AI8268" s="27">
        <v>0</v>
      </c>
      <c r="AK8268" s="29">
        <f t="shared" si="129"/>
        <v>-1.8715518861359248E-2</v>
      </c>
    </row>
    <row r="8269" spans="1:37" x14ac:dyDescent="0.25">
      <c r="A8269">
        <v>8267</v>
      </c>
      <c r="B8269" s="1">
        <v>1.35E-2</v>
      </c>
      <c r="C8269" s="1">
        <v>-1.4277895568712677E-4</v>
      </c>
      <c r="D8269" s="27">
        <v>8.3716119107215652E-3</v>
      </c>
      <c r="E8269" s="27">
        <v>0.1461746088692488</v>
      </c>
      <c r="F8269" s="27">
        <v>0.12428768937281988</v>
      </c>
      <c r="G8269" s="27">
        <v>3.7631804852370873E-2</v>
      </c>
      <c r="H8269" s="27">
        <v>0.12541126571100028</v>
      </c>
      <c r="I8269" s="27">
        <v>0.13724588585850225</v>
      </c>
      <c r="J8269" s="27">
        <v>2.0186960932648115E-2</v>
      </c>
      <c r="K8269" s="27">
        <v>0.14983019168996325</v>
      </c>
      <c r="L8269" s="27">
        <v>0.11093393388413632</v>
      </c>
      <c r="M8269" s="27">
        <v>0.13131031538060484</v>
      </c>
      <c r="N8269" s="27">
        <v>8.6157315379837146E-3</v>
      </c>
      <c r="O8269" s="27">
        <v>0</v>
      </c>
      <c r="P8269" s="27">
        <v>0</v>
      </c>
      <c r="Q8269" s="27">
        <v>0</v>
      </c>
      <c r="R8269" s="27">
        <v>0</v>
      </c>
      <c r="S8269" s="27">
        <v>0</v>
      </c>
      <c r="T8269" s="27">
        <v>0</v>
      </c>
      <c r="U8269" s="27">
        <v>0</v>
      </c>
      <c r="V8269" s="27">
        <v>0</v>
      </c>
      <c r="W8269" s="27">
        <v>0</v>
      </c>
      <c r="X8269" s="27">
        <v>0</v>
      </c>
      <c r="Y8269" s="27">
        <v>0</v>
      </c>
      <c r="Z8269" s="27">
        <v>0</v>
      </c>
      <c r="AA8269" s="27">
        <v>0</v>
      </c>
      <c r="AB8269" s="27">
        <v>0</v>
      </c>
      <c r="AC8269" s="27">
        <v>0</v>
      </c>
      <c r="AD8269" s="27">
        <v>0</v>
      </c>
      <c r="AE8269" s="27">
        <v>0</v>
      </c>
      <c r="AF8269" s="27">
        <v>0</v>
      </c>
      <c r="AG8269" s="27">
        <v>0</v>
      </c>
      <c r="AH8269" s="27">
        <v>0</v>
      </c>
      <c r="AI8269" s="27">
        <v>0</v>
      </c>
      <c r="AK8269" s="29">
        <f t="shared" si="129"/>
        <v>-1.0576218939787168E-2</v>
      </c>
    </row>
    <row r="8270" spans="1:37" x14ac:dyDescent="0.25">
      <c r="A8270">
        <v>8268</v>
      </c>
      <c r="B8270" s="1">
        <v>1.2E-2</v>
      </c>
      <c r="C8270" s="1">
        <v>2.3800173412069415E-5</v>
      </c>
      <c r="D8270" s="27">
        <v>5.856693720649267E-2</v>
      </c>
      <c r="E8270" s="27">
        <v>0.12180559131375508</v>
      </c>
      <c r="F8270" s="27">
        <v>0.14513368178482211</v>
      </c>
      <c r="G8270" s="27">
        <v>0.13438145397082671</v>
      </c>
      <c r="H8270" s="27">
        <v>3.0520797101114393E-3</v>
      </c>
      <c r="I8270" s="27">
        <v>0.12259665936709348</v>
      </c>
      <c r="J8270" s="27">
        <v>6.00799063908815E-3</v>
      </c>
      <c r="K8270" s="27">
        <v>5.9565566810335133E-2</v>
      </c>
      <c r="L8270" s="27">
        <v>0.1109095071126564</v>
      </c>
      <c r="M8270" s="27">
        <v>8.4196507567763229E-2</v>
      </c>
      <c r="N8270" s="27">
        <v>0.1537840245170557</v>
      </c>
      <c r="O8270" s="27">
        <v>0</v>
      </c>
      <c r="P8270" s="27">
        <v>0</v>
      </c>
      <c r="Q8270" s="27">
        <v>0</v>
      </c>
      <c r="R8270" s="27">
        <v>0</v>
      </c>
      <c r="S8270" s="27">
        <v>0</v>
      </c>
      <c r="T8270" s="27">
        <v>0</v>
      </c>
      <c r="U8270" s="27">
        <v>0</v>
      </c>
      <c r="V8270" s="27">
        <v>0</v>
      </c>
      <c r="W8270" s="27">
        <v>0</v>
      </c>
      <c r="X8270" s="27">
        <v>0</v>
      </c>
      <c r="Y8270" s="27">
        <v>0</v>
      </c>
      <c r="Z8270" s="27">
        <v>0</v>
      </c>
      <c r="AA8270" s="27">
        <v>0</v>
      </c>
      <c r="AB8270" s="27">
        <v>0</v>
      </c>
      <c r="AC8270" s="27">
        <v>0</v>
      </c>
      <c r="AD8270" s="27">
        <v>0</v>
      </c>
      <c r="AE8270" s="27">
        <v>0</v>
      </c>
      <c r="AF8270" s="27">
        <v>0</v>
      </c>
      <c r="AG8270" s="27">
        <v>0</v>
      </c>
      <c r="AH8270" s="27">
        <v>0</v>
      </c>
      <c r="AI8270" s="27">
        <v>0</v>
      </c>
      <c r="AK8270" s="29">
        <f t="shared" si="129"/>
        <v>1.9833477843391178E-3</v>
      </c>
    </row>
    <row r="8271" spans="1:37" x14ac:dyDescent="0.25">
      <c r="A8271">
        <v>8269</v>
      </c>
      <c r="B8271" s="1">
        <v>1.2800000000000001E-2</v>
      </c>
      <c r="C8271" s="1">
        <v>-7.3498119367212641E-5</v>
      </c>
      <c r="D8271" s="27">
        <v>7.597555257668541E-2</v>
      </c>
      <c r="E8271" s="27">
        <v>6.3967109475568676E-2</v>
      </c>
      <c r="F8271" s="27">
        <v>8.8010862778895985E-2</v>
      </c>
      <c r="G8271" s="27">
        <v>0.18592170694943103</v>
      </c>
      <c r="H8271" s="27">
        <v>0.10999384205747516</v>
      </c>
      <c r="I8271" s="27">
        <v>4.188850964203418E-2</v>
      </c>
      <c r="J8271" s="27">
        <v>0.10500775058143215</v>
      </c>
      <c r="K8271" s="27">
        <v>0.14233457760813847</v>
      </c>
      <c r="L8271" s="27">
        <v>0.11439458427224772</v>
      </c>
      <c r="M8271" s="27">
        <v>1.5992327782740543E-2</v>
      </c>
      <c r="N8271" s="27">
        <v>5.6513176275350581E-2</v>
      </c>
      <c r="O8271" s="27">
        <v>0</v>
      </c>
      <c r="P8271" s="27">
        <v>0</v>
      </c>
      <c r="Q8271" s="27">
        <v>0</v>
      </c>
      <c r="R8271" s="27">
        <v>0</v>
      </c>
      <c r="S8271" s="27">
        <v>0</v>
      </c>
      <c r="T8271" s="27">
        <v>0</v>
      </c>
      <c r="U8271" s="27">
        <v>0</v>
      </c>
      <c r="V8271" s="27">
        <v>0</v>
      </c>
      <c r="W8271" s="27">
        <v>0</v>
      </c>
      <c r="X8271" s="27">
        <v>0</v>
      </c>
      <c r="Y8271" s="27">
        <v>0</v>
      </c>
      <c r="Z8271" s="27">
        <v>0</v>
      </c>
      <c r="AA8271" s="27">
        <v>0</v>
      </c>
      <c r="AB8271" s="27">
        <v>0</v>
      </c>
      <c r="AC8271" s="27">
        <v>0</v>
      </c>
      <c r="AD8271" s="27">
        <v>0</v>
      </c>
      <c r="AE8271" s="27">
        <v>0</v>
      </c>
      <c r="AF8271" s="27">
        <v>0</v>
      </c>
      <c r="AG8271" s="27">
        <v>0</v>
      </c>
      <c r="AH8271" s="27">
        <v>0</v>
      </c>
      <c r="AI8271" s="27">
        <v>0</v>
      </c>
      <c r="AK8271" s="29">
        <f t="shared" si="129"/>
        <v>-5.742040575563487E-3</v>
      </c>
    </row>
    <row r="8272" spans="1:37" x14ac:dyDescent="0.25">
      <c r="A8272">
        <v>8270</v>
      </c>
      <c r="B8272" s="1">
        <v>1.21E-2</v>
      </c>
      <c r="C8272" s="1">
        <v>6.6009988492089463E-5</v>
      </c>
      <c r="D8272" s="27">
        <v>0.11394950391822957</v>
      </c>
      <c r="E8272" s="27">
        <v>0.13541568370339541</v>
      </c>
      <c r="F8272" s="27">
        <v>0.18127779151007672</v>
      </c>
      <c r="G8272" s="27">
        <v>2.4608949165159863E-2</v>
      </c>
      <c r="H8272" s="27">
        <v>1.664385162292761E-2</v>
      </c>
      <c r="I8272" s="27">
        <v>0.13798199843438916</v>
      </c>
      <c r="J8272" s="27">
        <v>0.10303772943814181</v>
      </c>
      <c r="K8272" s="27">
        <v>5.2920788807688038E-3</v>
      </c>
      <c r="L8272" s="27">
        <v>3.1657439668132906E-2</v>
      </c>
      <c r="M8272" s="27">
        <v>0.17665926389604147</v>
      </c>
      <c r="N8272" s="27">
        <v>7.3475709762736638E-2</v>
      </c>
      <c r="O8272" s="27">
        <v>0</v>
      </c>
      <c r="P8272" s="27">
        <v>0</v>
      </c>
      <c r="Q8272" s="27">
        <v>0</v>
      </c>
      <c r="R8272" s="27">
        <v>0</v>
      </c>
      <c r="S8272" s="27">
        <v>0</v>
      </c>
      <c r="T8272" s="27">
        <v>0</v>
      </c>
      <c r="U8272" s="27">
        <v>0</v>
      </c>
      <c r="V8272" s="27">
        <v>0</v>
      </c>
      <c r="W8272" s="27">
        <v>0</v>
      </c>
      <c r="X8272" s="27">
        <v>0</v>
      </c>
      <c r="Y8272" s="27">
        <v>0</v>
      </c>
      <c r="Z8272" s="27">
        <v>0</v>
      </c>
      <c r="AA8272" s="27">
        <v>0</v>
      </c>
      <c r="AB8272" s="27">
        <v>0</v>
      </c>
      <c r="AC8272" s="27">
        <v>0</v>
      </c>
      <c r="AD8272" s="27">
        <v>0</v>
      </c>
      <c r="AE8272" s="27">
        <v>0</v>
      </c>
      <c r="AF8272" s="27">
        <v>0</v>
      </c>
      <c r="AG8272" s="27">
        <v>0</v>
      </c>
      <c r="AH8272" s="27">
        <v>0</v>
      </c>
      <c r="AI8272" s="27">
        <v>0</v>
      </c>
      <c r="AK8272" s="29">
        <f t="shared" si="129"/>
        <v>5.4553709497594596E-3</v>
      </c>
    </row>
    <row r="8273" spans="1:37" x14ac:dyDescent="0.25">
      <c r="A8273">
        <v>8271</v>
      </c>
      <c r="B8273" s="1">
        <v>1.1299999999999999E-2</v>
      </c>
      <c r="C8273" s="1">
        <v>-2.4037281832474004E-4</v>
      </c>
      <c r="D8273" s="27">
        <v>0.13026067191957869</v>
      </c>
      <c r="E8273" s="27">
        <v>2.1370594626442446E-2</v>
      </c>
      <c r="F8273" s="27">
        <v>0.12991459195745567</v>
      </c>
      <c r="G8273" s="27">
        <v>0.11650735965355107</v>
      </c>
      <c r="H8273" s="27">
        <v>0.1628425803019046</v>
      </c>
      <c r="I8273" s="27">
        <v>0.1204832115394268</v>
      </c>
      <c r="J8273" s="27">
        <v>1.4185630624281487E-2</v>
      </c>
      <c r="K8273" s="27">
        <v>7.6404328210986638E-2</v>
      </c>
      <c r="L8273" s="27">
        <v>9.5679480620728632E-2</v>
      </c>
      <c r="M8273" s="27">
        <v>8.3007247125006317E-2</v>
      </c>
      <c r="N8273" s="27">
        <v>4.9344303420637635E-2</v>
      </c>
      <c r="O8273" s="27">
        <v>0</v>
      </c>
      <c r="P8273" s="27">
        <v>0</v>
      </c>
      <c r="Q8273" s="27">
        <v>0</v>
      </c>
      <c r="R8273" s="27">
        <v>0</v>
      </c>
      <c r="S8273" s="27">
        <v>0</v>
      </c>
      <c r="T8273" s="27">
        <v>0</v>
      </c>
      <c r="U8273" s="27">
        <v>0</v>
      </c>
      <c r="V8273" s="27">
        <v>0</v>
      </c>
      <c r="W8273" s="27">
        <v>0</v>
      </c>
      <c r="X8273" s="27">
        <v>0</v>
      </c>
      <c r="Y8273" s="27">
        <v>0</v>
      </c>
      <c r="Z8273" s="27">
        <v>0</v>
      </c>
      <c r="AA8273" s="27">
        <v>0</v>
      </c>
      <c r="AB8273" s="27">
        <v>0</v>
      </c>
      <c r="AC8273" s="27">
        <v>0</v>
      </c>
      <c r="AD8273" s="27">
        <v>0</v>
      </c>
      <c r="AE8273" s="27">
        <v>0</v>
      </c>
      <c r="AF8273" s="27">
        <v>0</v>
      </c>
      <c r="AG8273" s="27">
        <v>0</v>
      </c>
      <c r="AH8273" s="27">
        <v>0</v>
      </c>
      <c r="AI8273" s="27">
        <v>0</v>
      </c>
      <c r="AK8273" s="29">
        <f t="shared" si="129"/>
        <v>-2.1271930825198234E-2</v>
      </c>
    </row>
    <row r="8274" spans="1:37" x14ac:dyDescent="0.25">
      <c r="A8274">
        <v>8272</v>
      </c>
      <c r="B8274" s="1">
        <v>1.0500000000000001E-2</v>
      </c>
      <c r="C8274" s="1">
        <v>-2.1368484801094373E-5</v>
      </c>
      <c r="D8274" s="27">
        <v>4.6055578084201854E-2</v>
      </c>
      <c r="E8274" s="27">
        <v>2.1447099203128438E-2</v>
      </c>
      <c r="F8274" s="27">
        <v>6.6238477070779275E-2</v>
      </c>
      <c r="G8274" s="27">
        <v>0.15414375794153709</v>
      </c>
      <c r="H8274" s="27">
        <v>9.2386221122200296E-2</v>
      </c>
      <c r="I8274" s="27">
        <v>0.12887607018675501</v>
      </c>
      <c r="J8274" s="27">
        <v>8.2298541192980426E-2</v>
      </c>
      <c r="K8274" s="27">
        <v>6.299724166671046E-2</v>
      </c>
      <c r="L8274" s="27">
        <v>0.12316785148981876</v>
      </c>
      <c r="M8274" s="27">
        <v>8.9064623569407989E-2</v>
      </c>
      <c r="N8274" s="27">
        <v>0.13332453847248049</v>
      </c>
      <c r="O8274" s="27">
        <v>0</v>
      </c>
      <c r="P8274" s="27">
        <v>0</v>
      </c>
      <c r="Q8274" s="27">
        <v>0</v>
      </c>
      <c r="R8274" s="27">
        <v>0</v>
      </c>
      <c r="S8274" s="27">
        <v>0</v>
      </c>
      <c r="T8274" s="27">
        <v>0</v>
      </c>
      <c r="U8274" s="27">
        <v>0</v>
      </c>
      <c r="V8274" s="27">
        <v>0</v>
      </c>
      <c r="W8274" s="27">
        <v>0</v>
      </c>
      <c r="X8274" s="27">
        <v>0</v>
      </c>
      <c r="Y8274" s="27">
        <v>0</v>
      </c>
      <c r="Z8274" s="27">
        <v>0</v>
      </c>
      <c r="AA8274" s="27">
        <v>0</v>
      </c>
      <c r="AB8274" s="27">
        <v>0</v>
      </c>
      <c r="AC8274" s="27">
        <v>0</v>
      </c>
      <c r="AD8274" s="27">
        <v>0</v>
      </c>
      <c r="AE8274" s="27">
        <v>0</v>
      </c>
      <c r="AF8274" s="27">
        <v>0</v>
      </c>
      <c r="AG8274" s="27">
        <v>0</v>
      </c>
      <c r="AH8274" s="27">
        <v>0</v>
      </c>
      <c r="AI8274" s="27">
        <v>0</v>
      </c>
      <c r="AK8274" s="29">
        <f t="shared" si="129"/>
        <v>-2.0350937905804162E-3</v>
      </c>
    </row>
    <row r="8275" spans="1:37" x14ac:dyDescent="0.25">
      <c r="A8275">
        <v>8273</v>
      </c>
      <c r="B8275" s="1">
        <v>1.2E-2</v>
      </c>
      <c r="C8275" s="1">
        <v>6.9472577625128286E-5</v>
      </c>
      <c r="D8275" s="27">
        <v>0.13424390054029745</v>
      </c>
      <c r="E8275" s="27">
        <v>0.10962941106464484</v>
      </c>
      <c r="F8275" s="27">
        <v>0.11913026159391842</v>
      </c>
      <c r="G8275" s="27">
        <v>0.14104119669505019</v>
      </c>
      <c r="H8275" s="27">
        <v>0.12483517612029602</v>
      </c>
      <c r="I8275" s="27">
        <v>4.2533247653457638E-2</v>
      </c>
      <c r="J8275" s="27">
        <v>1.123870384868657E-2</v>
      </c>
      <c r="K8275" s="27">
        <v>6.6034621542352775E-2</v>
      </c>
      <c r="L8275" s="27">
        <v>0.12084764751502697</v>
      </c>
      <c r="M8275" s="27">
        <v>6.2962588179141646E-2</v>
      </c>
      <c r="N8275" s="27">
        <v>6.750324524712753E-2</v>
      </c>
      <c r="O8275" s="27">
        <v>0</v>
      </c>
      <c r="P8275" s="27">
        <v>0</v>
      </c>
      <c r="Q8275" s="27">
        <v>0</v>
      </c>
      <c r="R8275" s="27">
        <v>0</v>
      </c>
      <c r="S8275" s="27">
        <v>0</v>
      </c>
      <c r="T8275" s="27">
        <v>0</v>
      </c>
      <c r="U8275" s="27">
        <v>0</v>
      </c>
      <c r="V8275" s="27">
        <v>0</v>
      </c>
      <c r="W8275" s="27">
        <v>0</v>
      </c>
      <c r="X8275" s="27">
        <v>0</v>
      </c>
      <c r="Y8275" s="27">
        <v>0</v>
      </c>
      <c r="Z8275" s="27">
        <v>0</v>
      </c>
      <c r="AA8275" s="27">
        <v>0</v>
      </c>
      <c r="AB8275" s="27">
        <v>0</v>
      </c>
      <c r="AC8275" s="27">
        <v>0</v>
      </c>
      <c r="AD8275" s="27">
        <v>0</v>
      </c>
      <c r="AE8275" s="27">
        <v>0</v>
      </c>
      <c r="AF8275" s="27">
        <v>0</v>
      </c>
      <c r="AG8275" s="27">
        <v>0</v>
      </c>
      <c r="AH8275" s="27">
        <v>0</v>
      </c>
      <c r="AI8275" s="27">
        <v>0</v>
      </c>
      <c r="AK8275" s="29">
        <f t="shared" si="129"/>
        <v>5.7893814687606905E-3</v>
      </c>
    </row>
    <row r="8276" spans="1:37" x14ac:dyDescent="0.25">
      <c r="A8276">
        <v>8274</v>
      </c>
      <c r="B8276" s="1">
        <v>1.2699999999999999E-2</v>
      </c>
      <c r="C8276" s="1">
        <v>-2.6274387231393318E-4</v>
      </c>
      <c r="D8276" s="27">
        <v>6.851015776540148E-2</v>
      </c>
      <c r="E8276" s="27">
        <v>1.7797411594374344E-2</v>
      </c>
      <c r="F8276" s="27">
        <v>7.1534861775758449E-2</v>
      </c>
      <c r="G8276" s="27">
        <v>0.14925201188018999</v>
      </c>
      <c r="H8276" s="27">
        <v>2.4812490925944029E-2</v>
      </c>
      <c r="I8276" s="27">
        <v>0.14679777738136029</v>
      </c>
      <c r="J8276" s="27">
        <v>8.9339687896915945E-2</v>
      </c>
      <c r="K8276" s="27">
        <v>0.16615798992168762</v>
      </c>
      <c r="L8276" s="27">
        <v>0.15698605867802637</v>
      </c>
      <c r="M8276" s="27">
        <v>6.0705347273624149E-3</v>
      </c>
      <c r="N8276" s="27">
        <v>0.10274101745297902</v>
      </c>
      <c r="O8276" s="27">
        <v>0</v>
      </c>
      <c r="P8276" s="27">
        <v>0</v>
      </c>
      <c r="Q8276" s="27">
        <v>0</v>
      </c>
      <c r="R8276" s="27">
        <v>0</v>
      </c>
      <c r="S8276" s="27">
        <v>0</v>
      </c>
      <c r="T8276" s="27">
        <v>0</v>
      </c>
      <c r="U8276" s="27">
        <v>0</v>
      </c>
      <c r="V8276" s="27">
        <v>0</v>
      </c>
      <c r="W8276" s="27">
        <v>0</v>
      </c>
      <c r="X8276" s="27">
        <v>0</v>
      </c>
      <c r="Y8276" s="27">
        <v>0</v>
      </c>
      <c r="Z8276" s="27">
        <v>0</v>
      </c>
      <c r="AA8276" s="27">
        <v>0</v>
      </c>
      <c r="AB8276" s="27">
        <v>0</v>
      </c>
      <c r="AC8276" s="27">
        <v>0</v>
      </c>
      <c r="AD8276" s="27">
        <v>0</v>
      </c>
      <c r="AE8276" s="27">
        <v>0</v>
      </c>
      <c r="AF8276" s="27">
        <v>0</v>
      </c>
      <c r="AG8276" s="27">
        <v>0</v>
      </c>
      <c r="AH8276" s="27">
        <v>0</v>
      </c>
      <c r="AI8276" s="27">
        <v>0</v>
      </c>
      <c r="AK8276" s="29">
        <f t="shared" si="129"/>
        <v>-2.0688493882986866E-2</v>
      </c>
    </row>
    <row r="8277" spans="1:37" x14ac:dyDescent="0.25">
      <c r="A8277">
        <v>8275</v>
      </c>
      <c r="B8277" s="1">
        <v>1.41E-2</v>
      </c>
      <c r="C8277" s="1">
        <v>-2.8456828713735499E-6</v>
      </c>
      <c r="D8277" s="27">
        <v>5.1566929790378614E-2</v>
      </c>
      <c r="E8277" s="27">
        <v>0.15045425492378048</v>
      </c>
      <c r="F8277" s="27">
        <v>8.3776432310182683E-2</v>
      </c>
      <c r="G8277" s="27">
        <v>0.12244829471687421</v>
      </c>
      <c r="H8277" s="27">
        <v>0.14464126999899965</v>
      </c>
      <c r="I8277" s="27">
        <v>0.11712372987319891</v>
      </c>
      <c r="J8277" s="27">
        <v>6.0083505386394551E-2</v>
      </c>
      <c r="K8277" s="27">
        <v>0.11125742406060374</v>
      </c>
      <c r="L8277" s="27">
        <v>4.3393477408210972E-2</v>
      </c>
      <c r="M8277" s="27">
        <v>8.9369161896012544E-2</v>
      </c>
      <c r="N8277" s="27">
        <v>2.5885519635363608E-2</v>
      </c>
      <c r="O8277" s="27">
        <v>0</v>
      </c>
      <c r="P8277" s="27">
        <v>0</v>
      </c>
      <c r="Q8277" s="27">
        <v>0</v>
      </c>
      <c r="R8277" s="27">
        <v>0</v>
      </c>
      <c r="S8277" s="27">
        <v>0</v>
      </c>
      <c r="T8277" s="27">
        <v>0</v>
      </c>
      <c r="U8277" s="27">
        <v>0</v>
      </c>
      <c r="V8277" s="27">
        <v>0</v>
      </c>
      <c r="W8277" s="27">
        <v>0</v>
      </c>
      <c r="X8277" s="27">
        <v>0</v>
      </c>
      <c r="Y8277" s="27">
        <v>0</v>
      </c>
      <c r="Z8277" s="27">
        <v>0</v>
      </c>
      <c r="AA8277" s="27">
        <v>0</v>
      </c>
      <c r="AB8277" s="27">
        <v>0</v>
      </c>
      <c r="AC8277" s="27">
        <v>0</v>
      </c>
      <c r="AD8277" s="27">
        <v>0</v>
      </c>
      <c r="AE8277" s="27">
        <v>0</v>
      </c>
      <c r="AF8277" s="27">
        <v>0</v>
      </c>
      <c r="AG8277" s="27">
        <v>0</v>
      </c>
      <c r="AH8277" s="27">
        <v>0</v>
      </c>
      <c r="AI8277" s="27">
        <v>0</v>
      </c>
      <c r="AK8277" s="29">
        <f t="shared" si="129"/>
        <v>-2.0182148023925887E-4</v>
      </c>
    </row>
    <row r="8278" spans="1:37" x14ac:dyDescent="0.25">
      <c r="A8278">
        <v>8276</v>
      </c>
      <c r="B8278" s="1">
        <v>1.2999999999999999E-2</v>
      </c>
      <c r="C8278" s="1">
        <v>-1.2405079986110338E-4</v>
      </c>
      <c r="D8278" s="27">
        <v>0.13887207794100082</v>
      </c>
      <c r="E8278" s="27">
        <v>0.10826178135411409</v>
      </c>
      <c r="F8278" s="27">
        <v>0.1238500508924698</v>
      </c>
      <c r="G8278" s="27">
        <v>5.4917066222587796E-2</v>
      </c>
      <c r="H8278" s="27">
        <v>4.4532943466814171E-3</v>
      </c>
      <c r="I8278" s="27">
        <v>0.12134063320376903</v>
      </c>
      <c r="J8278" s="27">
        <v>0.12788668997601618</v>
      </c>
      <c r="K8278" s="27">
        <v>0.11032394604211389</v>
      </c>
      <c r="L8278" s="27">
        <v>3.9379441775194021E-2</v>
      </c>
      <c r="M8278" s="27">
        <v>0.12779153613784541</v>
      </c>
      <c r="N8278" s="27">
        <v>4.2923482108207428E-2</v>
      </c>
      <c r="O8278" s="27">
        <v>0</v>
      </c>
      <c r="P8278" s="27">
        <v>0</v>
      </c>
      <c r="Q8278" s="27">
        <v>0</v>
      </c>
      <c r="R8278" s="27">
        <v>0</v>
      </c>
      <c r="S8278" s="27">
        <v>0</v>
      </c>
      <c r="T8278" s="27">
        <v>0</v>
      </c>
      <c r="U8278" s="27">
        <v>0</v>
      </c>
      <c r="V8278" s="27">
        <v>0</v>
      </c>
      <c r="W8278" s="27">
        <v>0</v>
      </c>
      <c r="X8278" s="27">
        <v>0</v>
      </c>
      <c r="Y8278" s="27">
        <v>0</v>
      </c>
      <c r="Z8278" s="27">
        <v>0</v>
      </c>
      <c r="AA8278" s="27">
        <v>0</v>
      </c>
      <c r="AB8278" s="27">
        <v>0</v>
      </c>
      <c r="AC8278" s="27">
        <v>0</v>
      </c>
      <c r="AD8278" s="27">
        <v>0</v>
      </c>
      <c r="AE8278" s="27">
        <v>0</v>
      </c>
      <c r="AF8278" s="27">
        <v>0</v>
      </c>
      <c r="AG8278" s="27">
        <v>0</v>
      </c>
      <c r="AH8278" s="27">
        <v>0</v>
      </c>
      <c r="AI8278" s="27">
        <v>0</v>
      </c>
      <c r="AK8278" s="29">
        <f t="shared" si="129"/>
        <v>-9.5423692200848759E-3</v>
      </c>
    </row>
    <row r="8279" spans="1:37" x14ac:dyDescent="0.25">
      <c r="A8279">
        <v>8277</v>
      </c>
      <c r="B8279" s="1">
        <v>1.32E-2</v>
      </c>
      <c r="C8279" s="1">
        <v>1.4714968225145413E-4</v>
      </c>
      <c r="D8279" s="27">
        <v>0.10397787146910968</v>
      </c>
      <c r="E8279" s="27">
        <v>0.13350658545516603</v>
      </c>
      <c r="F8279" s="27">
        <v>4.0018137624136876E-2</v>
      </c>
      <c r="G8279" s="27">
        <v>0.11577843880468257</v>
      </c>
      <c r="H8279" s="27">
        <v>0.18339275487401616</v>
      </c>
      <c r="I8279" s="27">
        <v>0.18567557547047203</v>
      </c>
      <c r="J8279" s="27">
        <v>2.9146540969772296E-2</v>
      </c>
      <c r="K8279" s="27">
        <v>1.4276854506683978E-2</v>
      </c>
      <c r="L8279" s="27">
        <v>3.2592186224170143E-2</v>
      </c>
      <c r="M8279" s="27">
        <v>7.1133909462102629E-2</v>
      </c>
      <c r="N8279" s="27">
        <v>9.05011451396876E-2</v>
      </c>
      <c r="O8279" s="27">
        <v>0</v>
      </c>
      <c r="P8279" s="27">
        <v>0</v>
      </c>
      <c r="Q8279" s="27">
        <v>0</v>
      </c>
      <c r="R8279" s="27">
        <v>0</v>
      </c>
      <c r="S8279" s="27">
        <v>0</v>
      </c>
      <c r="T8279" s="27">
        <v>0</v>
      </c>
      <c r="U8279" s="27">
        <v>0</v>
      </c>
      <c r="V8279" s="27">
        <v>0</v>
      </c>
      <c r="W8279" s="27">
        <v>0</v>
      </c>
      <c r="X8279" s="27">
        <v>0</v>
      </c>
      <c r="Y8279" s="27">
        <v>0</v>
      </c>
      <c r="Z8279" s="27">
        <v>0</v>
      </c>
      <c r="AA8279" s="27">
        <v>0</v>
      </c>
      <c r="AB8279" s="27">
        <v>0</v>
      </c>
      <c r="AC8279" s="27">
        <v>0</v>
      </c>
      <c r="AD8279" s="27">
        <v>0</v>
      </c>
      <c r="AE8279" s="27">
        <v>0</v>
      </c>
      <c r="AF8279" s="27">
        <v>0</v>
      </c>
      <c r="AG8279" s="27">
        <v>0</v>
      </c>
      <c r="AH8279" s="27">
        <v>0</v>
      </c>
      <c r="AI8279" s="27">
        <v>0</v>
      </c>
      <c r="AK8279" s="29">
        <f t="shared" si="129"/>
        <v>1.1147703200867737E-2</v>
      </c>
    </row>
    <row r="8280" spans="1:37" x14ac:dyDescent="0.25">
      <c r="A8280">
        <v>8278</v>
      </c>
      <c r="B8280" s="1">
        <v>1.2E-2</v>
      </c>
      <c r="C8280" s="1">
        <v>-3.2519882703515072E-4</v>
      </c>
      <c r="D8280" s="27">
        <v>0.10801202924721846</v>
      </c>
      <c r="E8280" s="27">
        <v>1.0932654388293562E-2</v>
      </c>
      <c r="F8280" s="27">
        <v>0.1601159401759174</v>
      </c>
      <c r="G8280" s="27">
        <v>6.7793770887105503E-2</v>
      </c>
      <c r="H8280" s="27">
        <v>0.1338101774734991</v>
      </c>
      <c r="I8280" s="27">
        <v>0.16511210677968202</v>
      </c>
      <c r="J8280" s="27">
        <v>9.1419406142916868E-2</v>
      </c>
      <c r="K8280" s="27">
        <v>8.9313322251733149E-2</v>
      </c>
      <c r="L8280" s="27">
        <v>8.9238859592818076E-2</v>
      </c>
      <c r="M8280" s="27">
        <v>6.657086260933924E-2</v>
      </c>
      <c r="N8280" s="27">
        <v>1.7680870451476625E-2</v>
      </c>
      <c r="O8280" s="27">
        <v>0</v>
      </c>
      <c r="P8280" s="27">
        <v>0</v>
      </c>
      <c r="Q8280" s="27">
        <v>0</v>
      </c>
      <c r="R8280" s="27">
        <v>0</v>
      </c>
      <c r="S8280" s="27">
        <v>0</v>
      </c>
      <c r="T8280" s="27">
        <v>0</v>
      </c>
      <c r="U8280" s="27">
        <v>0</v>
      </c>
      <c r="V8280" s="27">
        <v>0</v>
      </c>
      <c r="W8280" s="27">
        <v>0</v>
      </c>
      <c r="X8280" s="27">
        <v>0</v>
      </c>
      <c r="Y8280" s="27">
        <v>0</v>
      </c>
      <c r="Z8280" s="27">
        <v>0</v>
      </c>
      <c r="AA8280" s="27">
        <v>0</v>
      </c>
      <c r="AB8280" s="27">
        <v>0</v>
      </c>
      <c r="AC8280" s="27">
        <v>0</v>
      </c>
      <c r="AD8280" s="27">
        <v>0</v>
      </c>
      <c r="AE8280" s="27">
        <v>0</v>
      </c>
      <c r="AF8280" s="27">
        <v>0</v>
      </c>
      <c r="AG8280" s="27">
        <v>0</v>
      </c>
      <c r="AH8280" s="27">
        <v>0</v>
      </c>
      <c r="AI8280" s="27">
        <v>0</v>
      </c>
      <c r="AK8280" s="29">
        <f t="shared" si="129"/>
        <v>-2.7099902252929225E-2</v>
      </c>
    </row>
    <row r="8281" spans="1:37" x14ac:dyDescent="0.25">
      <c r="A8281">
        <v>8279</v>
      </c>
      <c r="B8281" s="1">
        <v>1.2500000000000001E-2</v>
      </c>
      <c r="C8281" s="1">
        <v>7.3543098191186624E-5</v>
      </c>
      <c r="D8281" s="27">
        <v>0.12836257855677349</v>
      </c>
      <c r="E8281" s="27">
        <v>0.12141428336291651</v>
      </c>
      <c r="F8281" s="27">
        <v>6.0825090259251967E-3</v>
      </c>
      <c r="G8281" s="27">
        <v>0.17617592878669891</v>
      </c>
      <c r="H8281" s="27">
        <v>6.4336488719219903E-2</v>
      </c>
      <c r="I8281" s="27">
        <v>3.4026086396395205E-2</v>
      </c>
      <c r="J8281" s="27">
        <v>6.6244950488632035E-2</v>
      </c>
      <c r="K8281" s="27">
        <v>0.12191880410438311</v>
      </c>
      <c r="L8281" s="27">
        <v>4.0394578873271393E-2</v>
      </c>
      <c r="M8281" s="27">
        <v>0.18821707127252713</v>
      </c>
      <c r="N8281" s="27">
        <v>5.282672041325711E-2</v>
      </c>
      <c r="O8281" s="27">
        <v>0</v>
      </c>
      <c r="P8281" s="27">
        <v>0</v>
      </c>
      <c r="Q8281" s="27">
        <v>0</v>
      </c>
      <c r="R8281" s="27">
        <v>0</v>
      </c>
      <c r="S8281" s="27">
        <v>0</v>
      </c>
      <c r="T8281" s="27">
        <v>0</v>
      </c>
      <c r="U8281" s="27">
        <v>0</v>
      </c>
      <c r="V8281" s="27">
        <v>0</v>
      </c>
      <c r="W8281" s="27">
        <v>0</v>
      </c>
      <c r="X8281" s="27">
        <v>0</v>
      </c>
      <c r="Y8281" s="27">
        <v>0</v>
      </c>
      <c r="Z8281" s="27">
        <v>0</v>
      </c>
      <c r="AA8281" s="27">
        <v>0</v>
      </c>
      <c r="AB8281" s="27">
        <v>0</v>
      </c>
      <c r="AC8281" s="27">
        <v>0</v>
      </c>
      <c r="AD8281" s="27">
        <v>0</v>
      </c>
      <c r="AE8281" s="27">
        <v>0</v>
      </c>
      <c r="AF8281" s="27">
        <v>0</v>
      </c>
      <c r="AG8281" s="27">
        <v>0</v>
      </c>
      <c r="AH8281" s="27">
        <v>0</v>
      </c>
      <c r="AI8281" s="27">
        <v>0</v>
      </c>
      <c r="AK8281" s="29">
        <f t="shared" si="129"/>
        <v>5.8834478552949295E-3</v>
      </c>
    </row>
    <row r="8282" spans="1:37" x14ac:dyDescent="0.25">
      <c r="A8282">
        <v>8280</v>
      </c>
      <c r="B8282" s="1">
        <v>1.2200000000000001E-2</v>
      </c>
      <c r="C8282" s="1">
        <v>1.9326500874088497E-4</v>
      </c>
      <c r="D8282" s="27">
        <v>3.8916273983374953E-3</v>
      </c>
      <c r="E8282" s="27">
        <v>0.10956915474806055</v>
      </c>
      <c r="F8282" s="27">
        <v>8.2572307875096659E-2</v>
      </c>
      <c r="G8282" s="27">
        <v>0.12260608500201112</v>
      </c>
      <c r="H8282" s="27">
        <v>0.10037187219429507</v>
      </c>
      <c r="I8282" s="27">
        <v>5.3831389652546885E-2</v>
      </c>
      <c r="J8282" s="27">
        <v>0.16125056491889225</v>
      </c>
      <c r="K8282" s="27">
        <v>9.9640115135818857E-2</v>
      </c>
      <c r="L8282" s="27">
        <v>0.16359712834242435</v>
      </c>
      <c r="M8282" s="27">
        <v>8.2101037837596438E-2</v>
      </c>
      <c r="N8282" s="27">
        <v>2.056871689492035E-2</v>
      </c>
      <c r="O8282" s="27">
        <v>0</v>
      </c>
      <c r="P8282" s="27">
        <v>0</v>
      </c>
      <c r="Q8282" s="27">
        <v>0</v>
      </c>
      <c r="R8282" s="27">
        <v>0</v>
      </c>
      <c r="S8282" s="27">
        <v>0</v>
      </c>
      <c r="T8282" s="27">
        <v>0</v>
      </c>
      <c r="U8282" s="27">
        <v>0</v>
      </c>
      <c r="V8282" s="27">
        <v>0</v>
      </c>
      <c r="W8282" s="27">
        <v>0</v>
      </c>
      <c r="X8282" s="27">
        <v>0</v>
      </c>
      <c r="Y8282" s="27">
        <v>0</v>
      </c>
      <c r="Z8282" s="27">
        <v>0</v>
      </c>
      <c r="AA8282" s="27">
        <v>0</v>
      </c>
      <c r="AB8282" s="27">
        <v>0</v>
      </c>
      <c r="AC8282" s="27">
        <v>0</v>
      </c>
      <c r="AD8282" s="27">
        <v>0</v>
      </c>
      <c r="AE8282" s="27">
        <v>0</v>
      </c>
      <c r="AF8282" s="27">
        <v>0</v>
      </c>
      <c r="AG8282" s="27">
        <v>0</v>
      </c>
      <c r="AH8282" s="27">
        <v>0</v>
      </c>
      <c r="AI8282" s="27">
        <v>0</v>
      </c>
      <c r="AK8282" s="29">
        <f t="shared" si="129"/>
        <v>1.5841394159088931E-2</v>
      </c>
    </row>
    <row r="8283" spans="1:37" x14ac:dyDescent="0.25">
      <c r="A8283">
        <v>8281</v>
      </c>
      <c r="B8283" s="1">
        <v>1.1900000000000001E-2</v>
      </c>
      <c r="C8283" s="1">
        <v>2.6816121797179593E-5</v>
      </c>
      <c r="D8283" s="27">
        <v>9.1545696718893413E-2</v>
      </c>
      <c r="E8283" s="27">
        <v>0.10829351025813475</v>
      </c>
      <c r="F8283" s="27">
        <v>7.079411864294749E-2</v>
      </c>
      <c r="G8283" s="27">
        <v>3.8308944427845902E-2</v>
      </c>
      <c r="H8283" s="27">
        <v>0.10143341294139266</v>
      </c>
      <c r="I8283" s="27">
        <v>0.11024168676061354</v>
      </c>
      <c r="J8283" s="27">
        <v>9.4168881035268673E-2</v>
      </c>
      <c r="K8283" s="27">
        <v>0.10159893331965918</v>
      </c>
      <c r="L8283" s="27">
        <v>9.0991446475151366E-2</v>
      </c>
      <c r="M8283" s="27">
        <v>7.7355800155600493E-2</v>
      </c>
      <c r="N8283" s="27">
        <v>0.11526756926449258</v>
      </c>
      <c r="O8283" s="27">
        <v>0</v>
      </c>
      <c r="P8283" s="27">
        <v>0</v>
      </c>
      <c r="Q8283" s="27">
        <v>0</v>
      </c>
      <c r="R8283" s="27">
        <v>0</v>
      </c>
      <c r="S8283" s="27">
        <v>0</v>
      </c>
      <c r="T8283" s="27">
        <v>0</v>
      </c>
      <c r="U8283" s="27">
        <v>0</v>
      </c>
      <c r="V8283" s="27">
        <v>0</v>
      </c>
      <c r="W8283" s="27">
        <v>0</v>
      </c>
      <c r="X8283" s="27">
        <v>0</v>
      </c>
      <c r="Y8283" s="27">
        <v>0</v>
      </c>
      <c r="Z8283" s="27">
        <v>0</v>
      </c>
      <c r="AA8283" s="27">
        <v>0</v>
      </c>
      <c r="AB8283" s="27">
        <v>0</v>
      </c>
      <c r="AC8283" s="27">
        <v>0</v>
      </c>
      <c r="AD8283" s="27">
        <v>0</v>
      </c>
      <c r="AE8283" s="27">
        <v>0</v>
      </c>
      <c r="AF8283" s="27">
        <v>0</v>
      </c>
      <c r="AG8283" s="27">
        <v>0</v>
      </c>
      <c r="AH8283" s="27">
        <v>0</v>
      </c>
      <c r="AI8283" s="27">
        <v>0</v>
      </c>
      <c r="AK8283" s="29">
        <f t="shared" si="129"/>
        <v>2.2534556132083692E-3</v>
      </c>
    </row>
    <row r="8284" spans="1:37" x14ac:dyDescent="0.25">
      <c r="A8284">
        <v>8282</v>
      </c>
      <c r="B8284" s="1">
        <v>1.2800000000000001E-2</v>
      </c>
      <c r="C8284" s="1">
        <v>1.1870890053601326E-4</v>
      </c>
      <c r="D8284" s="27">
        <v>6.9600971282596374E-2</v>
      </c>
      <c r="E8284" s="27">
        <v>0.128827388234412</v>
      </c>
      <c r="F8284" s="27">
        <v>5.6368276532812338E-2</v>
      </c>
      <c r="G8284" s="27">
        <v>0.12553121130344333</v>
      </c>
      <c r="H8284" s="27">
        <v>0.14074967452691159</v>
      </c>
      <c r="I8284" s="27">
        <v>9.3516377051204427E-2</v>
      </c>
      <c r="J8284" s="27">
        <v>0.10927631613629774</v>
      </c>
      <c r="K8284" s="27">
        <v>6.8544825844593052E-2</v>
      </c>
      <c r="L8284" s="27">
        <v>1.0778495482698512E-2</v>
      </c>
      <c r="M8284" s="27">
        <v>0.12607574326858814</v>
      </c>
      <c r="N8284" s="27">
        <v>7.0730720336442288E-2</v>
      </c>
      <c r="O8284" s="27">
        <v>0</v>
      </c>
      <c r="P8284" s="27">
        <v>0</v>
      </c>
      <c r="Q8284" s="27">
        <v>0</v>
      </c>
      <c r="R8284" s="27">
        <v>0</v>
      </c>
      <c r="S8284" s="27">
        <v>0</v>
      </c>
      <c r="T8284" s="27">
        <v>0</v>
      </c>
      <c r="U8284" s="27">
        <v>0</v>
      </c>
      <c r="V8284" s="27">
        <v>0</v>
      </c>
      <c r="W8284" s="27">
        <v>0</v>
      </c>
      <c r="X8284" s="27">
        <v>0</v>
      </c>
      <c r="Y8284" s="27">
        <v>0</v>
      </c>
      <c r="Z8284" s="27">
        <v>0</v>
      </c>
      <c r="AA8284" s="27">
        <v>0</v>
      </c>
      <c r="AB8284" s="27">
        <v>0</v>
      </c>
      <c r="AC8284" s="27">
        <v>0</v>
      </c>
      <c r="AD8284" s="27">
        <v>0</v>
      </c>
      <c r="AE8284" s="27">
        <v>0</v>
      </c>
      <c r="AF8284" s="27">
        <v>0</v>
      </c>
      <c r="AG8284" s="27">
        <v>0</v>
      </c>
      <c r="AH8284" s="27">
        <v>0</v>
      </c>
      <c r="AI8284" s="27">
        <v>0</v>
      </c>
      <c r="AK8284" s="29">
        <f t="shared" si="129"/>
        <v>9.2741328543760361E-3</v>
      </c>
    </row>
    <row r="8285" spans="1:37" x14ac:dyDescent="0.25">
      <c r="A8285">
        <v>8283</v>
      </c>
      <c r="B8285" s="1">
        <v>1.3599999999999999E-2</v>
      </c>
      <c r="C8285" s="1">
        <v>-1.0656046294807385E-4</v>
      </c>
      <c r="D8285" s="27">
        <v>6.8197901292300953E-2</v>
      </c>
      <c r="E8285" s="27">
        <v>0.11987591160931624</v>
      </c>
      <c r="F8285" s="27">
        <v>7.9656169905689925E-2</v>
      </c>
      <c r="G8285" s="27">
        <v>0.10959148736573311</v>
      </c>
      <c r="H8285" s="27">
        <v>0.13765599369312795</v>
      </c>
      <c r="I8285" s="27">
        <v>8.9150026028790172E-2</v>
      </c>
      <c r="J8285" s="27">
        <v>6.1788121240076231E-2</v>
      </c>
      <c r="K8285" s="27">
        <v>0.14801920165811258</v>
      </c>
      <c r="L8285" s="27">
        <v>3.1161125600558164E-2</v>
      </c>
      <c r="M8285" s="27">
        <v>3.7735387020974474E-2</v>
      </c>
      <c r="N8285" s="27">
        <v>0.11716867458532039</v>
      </c>
      <c r="O8285" s="27">
        <v>0</v>
      </c>
      <c r="P8285" s="27">
        <v>0</v>
      </c>
      <c r="Q8285" s="27">
        <v>0</v>
      </c>
      <c r="R8285" s="27">
        <v>0</v>
      </c>
      <c r="S8285" s="27">
        <v>0</v>
      </c>
      <c r="T8285" s="27">
        <v>0</v>
      </c>
      <c r="U8285" s="27">
        <v>0</v>
      </c>
      <c r="V8285" s="27">
        <v>0</v>
      </c>
      <c r="W8285" s="27">
        <v>0</v>
      </c>
      <c r="X8285" s="27">
        <v>0</v>
      </c>
      <c r="Y8285" s="27">
        <v>0</v>
      </c>
      <c r="Z8285" s="27">
        <v>0</v>
      </c>
      <c r="AA8285" s="27">
        <v>0</v>
      </c>
      <c r="AB8285" s="27">
        <v>0</v>
      </c>
      <c r="AC8285" s="27">
        <v>0</v>
      </c>
      <c r="AD8285" s="27">
        <v>0</v>
      </c>
      <c r="AE8285" s="27">
        <v>0</v>
      </c>
      <c r="AF8285" s="27">
        <v>0</v>
      </c>
      <c r="AG8285" s="27">
        <v>0</v>
      </c>
      <c r="AH8285" s="27">
        <v>0</v>
      </c>
      <c r="AI8285" s="27">
        <v>0</v>
      </c>
      <c r="AK8285" s="29">
        <f t="shared" si="129"/>
        <v>-7.8353281579466062E-3</v>
      </c>
    </row>
    <row r="8286" spans="1:37" x14ac:dyDescent="0.25">
      <c r="A8286">
        <v>8284</v>
      </c>
      <c r="B8286" s="1">
        <v>1.0800000000000001E-2</v>
      </c>
      <c r="C8286" s="1">
        <v>-3.1116104786550014E-5</v>
      </c>
      <c r="D8286" s="27">
        <v>5.5760447087759318E-2</v>
      </c>
      <c r="E8286" s="27">
        <v>5.6722810512445002E-2</v>
      </c>
      <c r="F8286" s="27">
        <v>3.112699838966531E-2</v>
      </c>
      <c r="G8286" s="27">
        <v>5.1909081323218691E-2</v>
      </c>
      <c r="H8286" s="27">
        <v>5.2081261257276523E-2</v>
      </c>
      <c r="I8286" s="27">
        <v>0.10807456411298944</v>
      </c>
      <c r="J8286" s="27">
        <v>0.13065983247164967</v>
      </c>
      <c r="K8286" s="27">
        <v>0.13366348872332584</v>
      </c>
      <c r="L8286" s="27">
        <v>0.10671699506340565</v>
      </c>
      <c r="M8286" s="27">
        <v>8.6366447947080441E-2</v>
      </c>
      <c r="N8286" s="27">
        <v>0.18691807311118414</v>
      </c>
      <c r="O8286" s="27">
        <v>0</v>
      </c>
      <c r="P8286" s="27">
        <v>0</v>
      </c>
      <c r="Q8286" s="27">
        <v>0</v>
      </c>
      <c r="R8286" s="27">
        <v>0</v>
      </c>
      <c r="S8286" s="27">
        <v>0</v>
      </c>
      <c r="T8286" s="27">
        <v>0</v>
      </c>
      <c r="U8286" s="27">
        <v>0</v>
      </c>
      <c r="V8286" s="27">
        <v>0</v>
      </c>
      <c r="W8286" s="27">
        <v>0</v>
      </c>
      <c r="X8286" s="27">
        <v>0</v>
      </c>
      <c r="Y8286" s="27">
        <v>0</v>
      </c>
      <c r="Z8286" s="27">
        <v>0</v>
      </c>
      <c r="AA8286" s="27">
        <v>0</v>
      </c>
      <c r="AB8286" s="27">
        <v>0</v>
      </c>
      <c r="AC8286" s="27">
        <v>0</v>
      </c>
      <c r="AD8286" s="27">
        <v>0</v>
      </c>
      <c r="AE8286" s="27">
        <v>0</v>
      </c>
      <c r="AF8286" s="27">
        <v>0</v>
      </c>
      <c r="AG8286" s="27">
        <v>0</v>
      </c>
      <c r="AH8286" s="27">
        <v>0</v>
      </c>
      <c r="AI8286" s="27">
        <v>0</v>
      </c>
      <c r="AK8286" s="29">
        <f t="shared" si="129"/>
        <v>-2.8811208135694454E-3</v>
      </c>
    </row>
    <row r="8287" spans="1:37" x14ac:dyDescent="0.25">
      <c r="A8287">
        <v>8285</v>
      </c>
      <c r="B8287" s="1">
        <v>1.1599999999999999E-2</v>
      </c>
      <c r="C8287" s="1">
        <v>-8.6231055261070969E-5</v>
      </c>
      <c r="D8287" s="27">
        <v>9.3631295825894162E-2</v>
      </c>
      <c r="E8287" s="27">
        <v>5.160382426018055E-2</v>
      </c>
      <c r="F8287" s="27">
        <v>0.17739523915486011</v>
      </c>
      <c r="G8287" s="27">
        <v>0.11315450913604758</v>
      </c>
      <c r="H8287" s="27">
        <v>0.17168932974982409</v>
      </c>
      <c r="I8287" s="27">
        <v>3.672752420731102E-2</v>
      </c>
      <c r="J8287" s="27">
        <v>0.11446202107330572</v>
      </c>
      <c r="K8287" s="27">
        <v>6.4048523109514519E-2</v>
      </c>
      <c r="L8287" s="27">
        <v>6.6012970711360253E-2</v>
      </c>
      <c r="M8287" s="27">
        <v>9.6893207825338362E-2</v>
      </c>
      <c r="N8287" s="27">
        <v>1.4381554946363591E-2</v>
      </c>
      <c r="O8287" s="27">
        <v>0</v>
      </c>
      <c r="P8287" s="27">
        <v>0</v>
      </c>
      <c r="Q8287" s="27">
        <v>0</v>
      </c>
      <c r="R8287" s="27">
        <v>0</v>
      </c>
      <c r="S8287" s="27">
        <v>0</v>
      </c>
      <c r="T8287" s="27">
        <v>0</v>
      </c>
      <c r="U8287" s="27">
        <v>0</v>
      </c>
      <c r="V8287" s="27">
        <v>0</v>
      </c>
      <c r="W8287" s="27">
        <v>0</v>
      </c>
      <c r="X8287" s="27">
        <v>0</v>
      </c>
      <c r="Y8287" s="27">
        <v>0</v>
      </c>
      <c r="Z8287" s="27">
        <v>0</v>
      </c>
      <c r="AA8287" s="27">
        <v>0</v>
      </c>
      <c r="AB8287" s="27">
        <v>0</v>
      </c>
      <c r="AC8287" s="27">
        <v>0</v>
      </c>
      <c r="AD8287" s="27">
        <v>0</v>
      </c>
      <c r="AE8287" s="27">
        <v>0</v>
      </c>
      <c r="AF8287" s="27">
        <v>0</v>
      </c>
      <c r="AG8287" s="27">
        <v>0</v>
      </c>
      <c r="AH8287" s="27">
        <v>0</v>
      </c>
      <c r="AI8287" s="27">
        <v>0</v>
      </c>
      <c r="AK8287" s="29">
        <f t="shared" si="129"/>
        <v>-7.4337116604371528E-3</v>
      </c>
    </row>
    <row r="8288" spans="1:37" x14ac:dyDescent="0.25">
      <c r="A8288">
        <v>8286</v>
      </c>
      <c r="B8288" s="1">
        <v>1.3100000000000001E-2</v>
      </c>
      <c r="C8288" s="1">
        <v>-3.539806855301855E-5</v>
      </c>
      <c r="D8288" s="27">
        <v>0.11318829865344507</v>
      </c>
      <c r="E8288" s="27">
        <v>9.824423742504812E-2</v>
      </c>
      <c r="F8288" s="27">
        <v>3.1391374203227393E-2</v>
      </c>
      <c r="G8288" s="27">
        <v>3.8406357541895725E-2</v>
      </c>
      <c r="H8288" s="27">
        <v>0.10749918636180365</v>
      </c>
      <c r="I8288" s="27">
        <v>9.8136041095204199E-2</v>
      </c>
      <c r="J8288" s="27">
        <v>0.17380012502981529</v>
      </c>
      <c r="K8288" s="27">
        <v>0.15765517879088428</v>
      </c>
      <c r="L8288" s="27">
        <v>9.100834132368775E-2</v>
      </c>
      <c r="M8288" s="27">
        <v>8.5941453875408066E-2</v>
      </c>
      <c r="N8288" s="27">
        <v>4.7294056995805323E-3</v>
      </c>
      <c r="O8288" s="27">
        <v>0</v>
      </c>
      <c r="P8288" s="27">
        <v>0</v>
      </c>
      <c r="Q8288" s="27">
        <v>0</v>
      </c>
      <c r="R8288" s="27">
        <v>0</v>
      </c>
      <c r="S8288" s="27">
        <v>0</v>
      </c>
      <c r="T8288" s="27">
        <v>0</v>
      </c>
      <c r="U8288" s="27">
        <v>0</v>
      </c>
      <c r="V8288" s="27">
        <v>0</v>
      </c>
      <c r="W8288" s="27">
        <v>0</v>
      </c>
      <c r="X8288" s="27">
        <v>0</v>
      </c>
      <c r="Y8288" s="27">
        <v>0</v>
      </c>
      <c r="Z8288" s="27">
        <v>0</v>
      </c>
      <c r="AA8288" s="27">
        <v>0</v>
      </c>
      <c r="AB8288" s="27">
        <v>0</v>
      </c>
      <c r="AC8288" s="27">
        <v>0</v>
      </c>
      <c r="AD8288" s="27">
        <v>0</v>
      </c>
      <c r="AE8288" s="27">
        <v>0</v>
      </c>
      <c r="AF8288" s="27">
        <v>0</v>
      </c>
      <c r="AG8288" s="27">
        <v>0</v>
      </c>
      <c r="AH8288" s="27">
        <v>0</v>
      </c>
      <c r="AI8288" s="27">
        <v>0</v>
      </c>
      <c r="AK8288" s="29">
        <f t="shared" si="129"/>
        <v>-2.7021426376350037E-3</v>
      </c>
    </row>
    <row r="8289" spans="1:37" x14ac:dyDescent="0.25">
      <c r="A8289">
        <v>8287</v>
      </c>
      <c r="B8289" s="1">
        <v>1.34E-2</v>
      </c>
      <c r="C8289" s="1">
        <v>3.5582480274207542E-6</v>
      </c>
      <c r="D8289" s="27">
        <v>9.5805412220007019E-2</v>
      </c>
      <c r="E8289" s="27">
        <v>0.11978341475965144</v>
      </c>
      <c r="F8289" s="27">
        <v>4.4266497883355883E-2</v>
      </c>
      <c r="G8289" s="27">
        <v>0.10058294873271895</v>
      </c>
      <c r="H8289" s="27">
        <v>0.11402206709102433</v>
      </c>
      <c r="I8289" s="27">
        <v>0.1131344457374846</v>
      </c>
      <c r="J8289" s="27">
        <v>0.10489428256023309</v>
      </c>
      <c r="K8289" s="27">
        <v>0.12095668727428016</v>
      </c>
      <c r="L8289" s="27">
        <v>3.9007028867141039E-2</v>
      </c>
      <c r="M8289" s="27">
        <v>4.0585296790998197E-2</v>
      </c>
      <c r="N8289" s="27">
        <v>0.10696191808310526</v>
      </c>
      <c r="O8289" s="27">
        <v>0</v>
      </c>
      <c r="P8289" s="27">
        <v>0</v>
      </c>
      <c r="Q8289" s="27">
        <v>0</v>
      </c>
      <c r="R8289" s="27">
        <v>0</v>
      </c>
      <c r="S8289" s="27">
        <v>0</v>
      </c>
      <c r="T8289" s="27">
        <v>0</v>
      </c>
      <c r="U8289" s="27">
        <v>0</v>
      </c>
      <c r="V8289" s="27">
        <v>0</v>
      </c>
      <c r="W8289" s="27">
        <v>0</v>
      </c>
      <c r="X8289" s="27">
        <v>0</v>
      </c>
      <c r="Y8289" s="27">
        <v>0</v>
      </c>
      <c r="Z8289" s="27">
        <v>0</v>
      </c>
      <c r="AA8289" s="27">
        <v>0</v>
      </c>
      <c r="AB8289" s="27">
        <v>0</v>
      </c>
      <c r="AC8289" s="27">
        <v>0</v>
      </c>
      <c r="AD8289" s="27">
        <v>0</v>
      </c>
      <c r="AE8289" s="27">
        <v>0</v>
      </c>
      <c r="AF8289" s="27">
        <v>0</v>
      </c>
      <c r="AG8289" s="27">
        <v>0</v>
      </c>
      <c r="AH8289" s="27">
        <v>0</v>
      </c>
      <c r="AI8289" s="27">
        <v>0</v>
      </c>
      <c r="AK8289" s="29">
        <f t="shared" si="129"/>
        <v>2.6554089756871297E-4</v>
      </c>
    </row>
    <row r="8290" spans="1:37" x14ac:dyDescent="0.25">
      <c r="A8290">
        <v>8288</v>
      </c>
      <c r="B8290" s="1">
        <v>1.41E-2</v>
      </c>
      <c r="C8290" s="1">
        <v>3.4036281981537426E-4</v>
      </c>
      <c r="D8290" s="27">
        <v>0.11479947122276697</v>
      </c>
      <c r="E8290" s="27">
        <v>0.18256027025986646</v>
      </c>
      <c r="F8290" s="27">
        <v>0.12923041458649648</v>
      </c>
      <c r="G8290" s="27">
        <v>0.18366710731070479</v>
      </c>
      <c r="H8290" s="27">
        <v>8.5105976380785554E-4</v>
      </c>
      <c r="I8290" s="27">
        <v>4.1332609641266019E-2</v>
      </c>
      <c r="J8290" s="27">
        <v>4.604618253266924E-2</v>
      </c>
      <c r="K8290" s="27">
        <v>3.2656241663582275E-2</v>
      </c>
      <c r="L8290" s="27">
        <v>0.13484240323970206</v>
      </c>
      <c r="M8290" s="27">
        <v>5.4288010446278002E-3</v>
      </c>
      <c r="N8290" s="27">
        <v>0.12858543873450984</v>
      </c>
      <c r="O8290" s="27">
        <v>0</v>
      </c>
      <c r="P8290" s="27">
        <v>0</v>
      </c>
      <c r="Q8290" s="27">
        <v>0</v>
      </c>
      <c r="R8290" s="27">
        <v>0</v>
      </c>
      <c r="S8290" s="27">
        <v>0</v>
      </c>
      <c r="T8290" s="27">
        <v>0</v>
      </c>
      <c r="U8290" s="27">
        <v>0</v>
      </c>
      <c r="V8290" s="27">
        <v>0</v>
      </c>
      <c r="W8290" s="27">
        <v>0</v>
      </c>
      <c r="X8290" s="27">
        <v>0</v>
      </c>
      <c r="Y8290" s="27">
        <v>0</v>
      </c>
      <c r="Z8290" s="27">
        <v>0</v>
      </c>
      <c r="AA8290" s="27">
        <v>0</v>
      </c>
      <c r="AB8290" s="27">
        <v>0</v>
      </c>
      <c r="AC8290" s="27">
        <v>0</v>
      </c>
      <c r="AD8290" s="27">
        <v>0</v>
      </c>
      <c r="AE8290" s="27">
        <v>0</v>
      </c>
      <c r="AF8290" s="27">
        <v>0</v>
      </c>
      <c r="AG8290" s="27">
        <v>0</v>
      </c>
      <c r="AH8290" s="27">
        <v>0</v>
      </c>
      <c r="AI8290" s="27">
        <v>0</v>
      </c>
      <c r="AK8290" s="29">
        <f t="shared" si="129"/>
        <v>2.4139207079104559E-2</v>
      </c>
    </row>
    <row r="8291" spans="1:37" x14ac:dyDescent="0.25">
      <c r="A8291">
        <v>8289</v>
      </c>
      <c r="B8291" s="1">
        <v>1.2200000000000001E-2</v>
      </c>
      <c r="C8291" s="1">
        <v>3.7831453474034205E-4</v>
      </c>
      <c r="D8291" s="27">
        <v>9.3795939578842927E-2</v>
      </c>
      <c r="E8291" s="27">
        <v>0.1662866090965251</v>
      </c>
      <c r="F8291" s="27">
        <v>9.9376082758163842E-2</v>
      </c>
      <c r="G8291" s="27">
        <v>7.8301372427985877E-2</v>
      </c>
      <c r="H8291" s="27">
        <v>6.0294430713458483E-2</v>
      </c>
      <c r="I8291" s="27">
        <v>5.4917393581846365E-2</v>
      </c>
      <c r="J8291" s="27">
        <v>4.9409719460041017E-2</v>
      </c>
      <c r="K8291" s="27">
        <v>2.4924712309136891E-2</v>
      </c>
      <c r="L8291" s="27">
        <v>0.16687181921808278</v>
      </c>
      <c r="M8291" s="27">
        <v>5.7948624194985365E-2</v>
      </c>
      <c r="N8291" s="27">
        <v>0.14787329666093116</v>
      </c>
      <c r="O8291" s="27">
        <v>0</v>
      </c>
      <c r="P8291" s="27">
        <v>0</v>
      </c>
      <c r="Q8291" s="27">
        <v>0</v>
      </c>
      <c r="R8291" s="27">
        <v>0</v>
      </c>
      <c r="S8291" s="27">
        <v>0</v>
      </c>
      <c r="T8291" s="27">
        <v>0</v>
      </c>
      <c r="U8291" s="27">
        <v>0</v>
      </c>
      <c r="V8291" s="27">
        <v>0</v>
      </c>
      <c r="W8291" s="27">
        <v>0</v>
      </c>
      <c r="X8291" s="27">
        <v>0</v>
      </c>
      <c r="Y8291" s="27">
        <v>0</v>
      </c>
      <c r="Z8291" s="27">
        <v>0</v>
      </c>
      <c r="AA8291" s="27">
        <v>0</v>
      </c>
      <c r="AB8291" s="27">
        <v>0</v>
      </c>
      <c r="AC8291" s="27">
        <v>0</v>
      </c>
      <c r="AD8291" s="27">
        <v>0</v>
      </c>
      <c r="AE8291" s="27">
        <v>0</v>
      </c>
      <c r="AF8291" s="27">
        <v>0</v>
      </c>
      <c r="AG8291" s="27">
        <v>0</v>
      </c>
      <c r="AH8291" s="27">
        <v>0</v>
      </c>
      <c r="AI8291" s="27">
        <v>0</v>
      </c>
      <c r="AK8291" s="29">
        <f t="shared" si="129"/>
        <v>3.1009388093470657E-2</v>
      </c>
    </row>
    <row r="8292" spans="1:37" x14ac:dyDescent="0.25">
      <c r="A8292">
        <v>8290</v>
      </c>
      <c r="B8292" s="1">
        <v>1.1599999999999999E-2</v>
      </c>
      <c r="C8292" s="1">
        <v>1.3707340326446225E-4</v>
      </c>
      <c r="D8292" s="27">
        <v>0.14759247248208221</v>
      </c>
      <c r="E8292" s="27">
        <v>8.7434727856395583E-2</v>
      </c>
      <c r="F8292" s="27">
        <v>5.5437570763157522E-2</v>
      </c>
      <c r="G8292" s="27">
        <v>7.7252156590890367E-2</v>
      </c>
      <c r="H8292" s="27">
        <v>9.9745901632585343E-2</v>
      </c>
      <c r="I8292" s="27">
        <v>0.15915790191696311</v>
      </c>
      <c r="J8292" s="27">
        <v>0.11972111642737451</v>
      </c>
      <c r="K8292" s="27">
        <v>1.2971233212289874E-2</v>
      </c>
      <c r="L8292" s="27">
        <v>8.2929149598214083E-2</v>
      </c>
      <c r="M8292" s="27">
        <v>0.13449720444915797</v>
      </c>
      <c r="N8292" s="27">
        <v>2.3260565070889583E-2</v>
      </c>
      <c r="O8292" s="27">
        <v>0</v>
      </c>
      <c r="P8292" s="27">
        <v>0</v>
      </c>
      <c r="Q8292" s="27">
        <v>0</v>
      </c>
      <c r="R8292" s="27">
        <v>0</v>
      </c>
      <c r="S8292" s="27">
        <v>0</v>
      </c>
      <c r="T8292" s="27">
        <v>0</v>
      </c>
      <c r="U8292" s="27">
        <v>0</v>
      </c>
      <c r="V8292" s="27">
        <v>0</v>
      </c>
      <c r="W8292" s="27">
        <v>0</v>
      </c>
      <c r="X8292" s="27">
        <v>0</v>
      </c>
      <c r="Y8292" s="27">
        <v>0</v>
      </c>
      <c r="Z8292" s="27">
        <v>0</v>
      </c>
      <c r="AA8292" s="27">
        <v>0</v>
      </c>
      <c r="AB8292" s="27">
        <v>0</v>
      </c>
      <c r="AC8292" s="27">
        <v>0</v>
      </c>
      <c r="AD8292" s="27">
        <v>0</v>
      </c>
      <c r="AE8292" s="27">
        <v>0</v>
      </c>
      <c r="AF8292" s="27">
        <v>0</v>
      </c>
      <c r="AG8292" s="27">
        <v>0</v>
      </c>
      <c r="AH8292" s="27">
        <v>0</v>
      </c>
      <c r="AI8292" s="27">
        <v>0</v>
      </c>
      <c r="AK8292" s="29">
        <f t="shared" si="129"/>
        <v>1.1816672695212263E-2</v>
      </c>
    </row>
    <row r="8293" spans="1:37" x14ac:dyDescent="0.25">
      <c r="A8293">
        <v>8291</v>
      </c>
      <c r="B8293" s="1">
        <v>1.09E-2</v>
      </c>
      <c r="C8293" s="1">
        <v>1.3576928228316569E-4</v>
      </c>
      <c r="D8293" s="27">
        <v>0.11853505271544941</v>
      </c>
      <c r="E8293" s="27">
        <v>0.10877445011802665</v>
      </c>
      <c r="F8293" s="27">
        <v>9.0048600808090254E-2</v>
      </c>
      <c r="G8293" s="27">
        <v>3.1066834431108508E-2</v>
      </c>
      <c r="H8293" s="27">
        <v>0.23698846954360908</v>
      </c>
      <c r="I8293" s="27">
        <v>9.390586974436009E-2</v>
      </c>
      <c r="J8293" s="27">
        <v>4.2890782575780668E-2</v>
      </c>
      <c r="K8293" s="27">
        <v>6.9247541887593458E-3</v>
      </c>
      <c r="L8293" s="27">
        <v>4.9750116048640901E-2</v>
      </c>
      <c r="M8293" s="27">
        <v>0.17275993355591346</v>
      </c>
      <c r="N8293" s="27">
        <v>4.8355136270261903E-2</v>
      </c>
      <c r="O8293" s="27">
        <v>0</v>
      </c>
      <c r="P8293" s="27">
        <v>0</v>
      </c>
      <c r="Q8293" s="27">
        <v>0</v>
      </c>
      <c r="R8293" s="27">
        <v>0</v>
      </c>
      <c r="S8293" s="27">
        <v>0</v>
      </c>
      <c r="T8293" s="27">
        <v>0</v>
      </c>
      <c r="U8293" s="27">
        <v>0</v>
      </c>
      <c r="V8293" s="27">
        <v>0</v>
      </c>
      <c r="W8293" s="27">
        <v>0</v>
      </c>
      <c r="X8293" s="27">
        <v>0</v>
      </c>
      <c r="Y8293" s="27">
        <v>0</v>
      </c>
      <c r="Z8293" s="27">
        <v>0</v>
      </c>
      <c r="AA8293" s="27">
        <v>0</v>
      </c>
      <c r="AB8293" s="27">
        <v>0</v>
      </c>
      <c r="AC8293" s="27">
        <v>0</v>
      </c>
      <c r="AD8293" s="27">
        <v>0</v>
      </c>
      <c r="AE8293" s="27">
        <v>0</v>
      </c>
      <c r="AF8293" s="27">
        <v>0</v>
      </c>
      <c r="AG8293" s="27">
        <v>0</v>
      </c>
      <c r="AH8293" s="27">
        <v>0</v>
      </c>
      <c r="AI8293" s="27">
        <v>0</v>
      </c>
      <c r="AK8293" s="29">
        <f t="shared" si="129"/>
        <v>1.2455897457171164E-2</v>
      </c>
    </row>
    <row r="8294" spans="1:37" x14ac:dyDescent="0.25">
      <c r="A8294">
        <v>8292</v>
      </c>
      <c r="B8294" s="1">
        <v>1.11E-2</v>
      </c>
      <c r="C8294" s="1">
        <v>-7.3446217826501426E-5</v>
      </c>
      <c r="D8294" s="27">
        <v>1.9377956568607604E-2</v>
      </c>
      <c r="E8294" s="27">
        <v>9.000469260624833E-3</v>
      </c>
      <c r="F8294" s="27">
        <v>0.17777137446330765</v>
      </c>
      <c r="G8294" s="27">
        <v>0.14119559190983796</v>
      </c>
      <c r="H8294" s="27">
        <v>0.17795832010712817</v>
      </c>
      <c r="I8294" s="27">
        <v>8.3008292574809264E-3</v>
      </c>
      <c r="J8294" s="27">
        <v>0.16067461371138325</v>
      </c>
      <c r="K8294" s="27">
        <v>6.7844722496884946E-2</v>
      </c>
      <c r="L8294" s="27">
        <v>7.5815312867123244E-2</v>
      </c>
      <c r="M8294" s="27">
        <v>8.7375092350528705E-2</v>
      </c>
      <c r="N8294" s="27">
        <v>7.4685717007092867E-2</v>
      </c>
      <c r="O8294" s="27">
        <v>0</v>
      </c>
      <c r="P8294" s="27">
        <v>0</v>
      </c>
      <c r="Q8294" s="27">
        <v>0</v>
      </c>
      <c r="R8294" s="27">
        <v>0</v>
      </c>
      <c r="S8294" s="27">
        <v>0</v>
      </c>
      <c r="T8294" s="27">
        <v>0</v>
      </c>
      <c r="U8294" s="27">
        <v>0</v>
      </c>
      <c r="V8294" s="27">
        <v>0</v>
      </c>
      <c r="W8294" s="27">
        <v>0</v>
      </c>
      <c r="X8294" s="27">
        <v>0</v>
      </c>
      <c r="Y8294" s="27">
        <v>0</v>
      </c>
      <c r="Z8294" s="27">
        <v>0</v>
      </c>
      <c r="AA8294" s="27">
        <v>0</v>
      </c>
      <c r="AB8294" s="27">
        <v>0</v>
      </c>
      <c r="AC8294" s="27">
        <v>0</v>
      </c>
      <c r="AD8294" s="27">
        <v>0</v>
      </c>
      <c r="AE8294" s="27">
        <v>0</v>
      </c>
      <c r="AF8294" s="27">
        <v>0</v>
      </c>
      <c r="AG8294" s="27">
        <v>0</v>
      </c>
      <c r="AH8294" s="27">
        <v>0</v>
      </c>
      <c r="AI8294" s="27">
        <v>0</v>
      </c>
      <c r="AK8294" s="29">
        <f t="shared" si="129"/>
        <v>-6.6167763807658941E-3</v>
      </c>
    </row>
    <row r="8295" spans="1:37" x14ac:dyDescent="0.25">
      <c r="A8295">
        <v>8293</v>
      </c>
      <c r="B8295" s="1">
        <v>1.1599999999999999E-2</v>
      </c>
      <c r="C8295" s="1">
        <v>8.8725646928405026E-5</v>
      </c>
      <c r="D8295" s="27">
        <v>7.122812178603706E-2</v>
      </c>
      <c r="E8295" s="27">
        <v>0.11403127540385832</v>
      </c>
      <c r="F8295" s="27">
        <v>7.43354158805863E-2</v>
      </c>
      <c r="G8295" s="27">
        <v>1.0002315074280496E-2</v>
      </c>
      <c r="H8295" s="27">
        <v>0.12406308761965699</v>
      </c>
      <c r="I8295" s="27">
        <v>0.11236734535152093</v>
      </c>
      <c r="J8295" s="27">
        <v>0.14287189711318671</v>
      </c>
      <c r="K8295" s="27">
        <v>7.0202847126459175E-2</v>
      </c>
      <c r="L8295" s="27">
        <v>3.2300623496929262E-2</v>
      </c>
      <c r="M8295" s="27">
        <v>0.12646172529883043</v>
      </c>
      <c r="N8295" s="27">
        <v>0.12213534584865432</v>
      </c>
      <c r="O8295" s="27">
        <v>0</v>
      </c>
      <c r="P8295" s="27">
        <v>0</v>
      </c>
      <c r="Q8295" s="27">
        <v>0</v>
      </c>
      <c r="R8295" s="27">
        <v>0</v>
      </c>
      <c r="S8295" s="27">
        <v>0</v>
      </c>
      <c r="T8295" s="27">
        <v>0</v>
      </c>
      <c r="U8295" s="27">
        <v>0</v>
      </c>
      <c r="V8295" s="27">
        <v>0</v>
      </c>
      <c r="W8295" s="27">
        <v>0</v>
      </c>
      <c r="X8295" s="27">
        <v>0</v>
      </c>
      <c r="Y8295" s="27">
        <v>0</v>
      </c>
      <c r="Z8295" s="27">
        <v>0</v>
      </c>
      <c r="AA8295" s="27">
        <v>0</v>
      </c>
      <c r="AB8295" s="27">
        <v>0</v>
      </c>
      <c r="AC8295" s="27">
        <v>0</v>
      </c>
      <c r="AD8295" s="27">
        <v>0</v>
      </c>
      <c r="AE8295" s="27">
        <v>0</v>
      </c>
      <c r="AF8295" s="27">
        <v>0</v>
      </c>
      <c r="AG8295" s="27">
        <v>0</v>
      </c>
      <c r="AH8295" s="27">
        <v>0</v>
      </c>
      <c r="AI8295" s="27">
        <v>0</v>
      </c>
      <c r="AK8295" s="29">
        <f t="shared" si="129"/>
        <v>7.6487626662418134E-3</v>
      </c>
    </row>
    <row r="8296" spans="1:37" x14ac:dyDescent="0.25">
      <c r="A8296">
        <v>8294</v>
      </c>
      <c r="B8296" s="1">
        <v>1.34E-2</v>
      </c>
      <c r="C8296" s="1">
        <v>-4.7833062862087552E-5</v>
      </c>
      <c r="D8296" s="27">
        <v>7.8450972692002435E-2</v>
      </c>
      <c r="E8296" s="27">
        <v>0.14024306356199634</v>
      </c>
      <c r="F8296" s="27">
        <v>0.10377502244844684</v>
      </c>
      <c r="G8296" s="27">
        <v>0.10713653225759893</v>
      </c>
      <c r="H8296" s="27">
        <v>7.0941635904093444E-3</v>
      </c>
      <c r="I8296" s="27">
        <v>8.9418603563457807E-2</v>
      </c>
      <c r="J8296" s="27">
        <v>4.4390513977692114E-2</v>
      </c>
      <c r="K8296" s="27">
        <v>0.14567503730738218</v>
      </c>
      <c r="L8296" s="27">
        <v>0.12035063653359034</v>
      </c>
      <c r="M8296" s="27">
        <v>9.7060972453486521E-2</v>
      </c>
      <c r="N8296" s="27">
        <v>6.6404481613936861E-2</v>
      </c>
      <c r="O8296" s="27">
        <v>0</v>
      </c>
      <c r="P8296" s="27">
        <v>0</v>
      </c>
      <c r="Q8296" s="27">
        <v>0</v>
      </c>
      <c r="R8296" s="27">
        <v>0</v>
      </c>
      <c r="S8296" s="27">
        <v>0</v>
      </c>
      <c r="T8296" s="27">
        <v>0</v>
      </c>
      <c r="U8296" s="27">
        <v>0</v>
      </c>
      <c r="V8296" s="27">
        <v>0</v>
      </c>
      <c r="W8296" s="27">
        <v>0</v>
      </c>
      <c r="X8296" s="27">
        <v>0</v>
      </c>
      <c r="Y8296" s="27">
        <v>0</v>
      </c>
      <c r="Z8296" s="27">
        <v>0</v>
      </c>
      <c r="AA8296" s="27">
        <v>0</v>
      </c>
      <c r="AB8296" s="27">
        <v>0</v>
      </c>
      <c r="AC8296" s="27">
        <v>0</v>
      </c>
      <c r="AD8296" s="27">
        <v>0</v>
      </c>
      <c r="AE8296" s="27">
        <v>0</v>
      </c>
      <c r="AF8296" s="27">
        <v>0</v>
      </c>
      <c r="AG8296" s="27">
        <v>0</v>
      </c>
      <c r="AH8296" s="27">
        <v>0</v>
      </c>
      <c r="AI8296" s="27">
        <v>0</v>
      </c>
      <c r="AK8296" s="29">
        <f t="shared" si="129"/>
        <v>-3.5696315568722052E-3</v>
      </c>
    </row>
    <row r="8297" spans="1:37" x14ac:dyDescent="0.25">
      <c r="A8297">
        <v>8295</v>
      </c>
      <c r="B8297" s="1">
        <v>1.34E-2</v>
      </c>
      <c r="C8297" s="1">
        <v>1.2924305898067087E-5</v>
      </c>
      <c r="D8297" s="27">
        <v>0.134317303539123</v>
      </c>
      <c r="E8297" s="27">
        <v>0.13484076043980817</v>
      </c>
      <c r="F8297" s="27">
        <v>2.6692034966011902E-2</v>
      </c>
      <c r="G8297" s="27">
        <v>0.11979993225411723</v>
      </c>
      <c r="H8297" s="27">
        <v>9.1690289321288282E-2</v>
      </c>
      <c r="I8297" s="27">
        <v>0.12894702181099332</v>
      </c>
      <c r="J8297" s="27">
        <v>2.1608119364482203E-2</v>
      </c>
      <c r="K8297" s="27">
        <v>0.10838706522038742</v>
      </c>
      <c r="L8297" s="27">
        <v>6.7214348659551615E-2</v>
      </c>
      <c r="M8297" s="27">
        <v>9.3746537127437038E-2</v>
      </c>
      <c r="N8297" s="27">
        <v>7.275658729679961E-2</v>
      </c>
      <c r="O8297" s="27">
        <v>0</v>
      </c>
      <c r="P8297" s="27">
        <v>0</v>
      </c>
      <c r="Q8297" s="27">
        <v>0</v>
      </c>
      <c r="R8297" s="27">
        <v>0</v>
      </c>
      <c r="S8297" s="27">
        <v>0</v>
      </c>
      <c r="T8297" s="27">
        <v>0</v>
      </c>
      <c r="U8297" s="27">
        <v>0</v>
      </c>
      <c r="V8297" s="27">
        <v>0</v>
      </c>
      <c r="W8297" s="27">
        <v>0</v>
      </c>
      <c r="X8297" s="27">
        <v>0</v>
      </c>
      <c r="Y8297" s="27">
        <v>0</v>
      </c>
      <c r="Z8297" s="27">
        <v>0</v>
      </c>
      <c r="AA8297" s="27">
        <v>0</v>
      </c>
      <c r="AB8297" s="27">
        <v>0</v>
      </c>
      <c r="AC8297" s="27">
        <v>0</v>
      </c>
      <c r="AD8297" s="27">
        <v>0</v>
      </c>
      <c r="AE8297" s="27">
        <v>0</v>
      </c>
      <c r="AF8297" s="27">
        <v>0</v>
      </c>
      <c r="AG8297" s="27">
        <v>0</v>
      </c>
      <c r="AH8297" s="27">
        <v>0</v>
      </c>
      <c r="AI8297" s="27">
        <v>0</v>
      </c>
      <c r="AK8297" s="29">
        <f t="shared" si="129"/>
        <v>9.6450044015426012E-4</v>
      </c>
    </row>
    <row r="8298" spans="1:37" x14ac:dyDescent="0.25">
      <c r="A8298">
        <v>8296</v>
      </c>
      <c r="B8298" s="1">
        <v>1.35E-2</v>
      </c>
      <c r="C8298" s="1">
        <v>-1.0630209315536126E-4</v>
      </c>
      <c r="D8298" s="27">
        <v>2.1641432303833925E-2</v>
      </c>
      <c r="E8298" s="27">
        <v>0.13832475274531475</v>
      </c>
      <c r="F8298" s="27">
        <v>0.12485725054328464</v>
      </c>
      <c r="G8298" s="27">
        <v>0.11269169639087202</v>
      </c>
      <c r="H8298" s="27">
        <v>5.522850009801282E-2</v>
      </c>
      <c r="I8298" s="27">
        <v>0.11872890802689354</v>
      </c>
      <c r="J8298" s="27">
        <v>5.0724843058873093E-2</v>
      </c>
      <c r="K8298" s="27">
        <v>0.13566073084319599</v>
      </c>
      <c r="L8298" s="27">
        <v>8.820274772693372E-2</v>
      </c>
      <c r="M8298" s="27">
        <v>0.14674042013672184</v>
      </c>
      <c r="N8298" s="27">
        <v>7.1987181260637027E-3</v>
      </c>
      <c r="O8298" s="27">
        <v>0</v>
      </c>
      <c r="P8298" s="27">
        <v>0</v>
      </c>
      <c r="Q8298" s="27">
        <v>0</v>
      </c>
      <c r="R8298" s="27">
        <v>0</v>
      </c>
      <c r="S8298" s="27">
        <v>0</v>
      </c>
      <c r="T8298" s="27">
        <v>0</v>
      </c>
      <c r="U8298" s="27">
        <v>0</v>
      </c>
      <c r="V8298" s="27">
        <v>0</v>
      </c>
      <c r="W8298" s="27">
        <v>0</v>
      </c>
      <c r="X8298" s="27">
        <v>0</v>
      </c>
      <c r="Y8298" s="27">
        <v>0</v>
      </c>
      <c r="Z8298" s="27">
        <v>0</v>
      </c>
      <c r="AA8298" s="27">
        <v>0</v>
      </c>
      <c r="AB8298" s="27">
        <v>0</v>
      </c>
      <c r="AC8298" s="27">
        <v>0</v>
      </c>
      <c r="AD8298" s="27">
        <v>0</v>
      </c>
      <c r="AE8298" s="27">
        <v>0</v>
      </c>
      <c r="AF8298" s="27">
        <v>0</v>
      </c>
      <c r="AG8298" s="27">
        <v>0</v>
      </c>
      <c r="AH8298" s="27">
        <v>0</v>
      </c>
      <c r="AI8298" s="27">
        <v>0</v>
      </c>
      <c r="AK8298" s="29">
        <f t="shared" si="129"/>
        <v>-7.8742291226193521E-3</v>
      </c>
    </row>
    <row r="8299" spans="1:37" x14ac:dyDescent="0.25">
      <c r="A8299">
        <v>8297</v>
      </c>
      <c r="B8299" s="1">
        <v>1.24E-2</v>
      </c>
      <c r="C8299" s="1">
        <v>1.1919597256799731E-4</v>
      </c>
      <c r="D8299" s="27">
        <v>7.151009480402698E-2</v>
      </c>
      <c r="E8299" s="27">
        <v>0.10994543350160822</v>
      </c>
      <c r="F8299" s="27">
        <v>7.5426836327389349E-2</v>
      </c>
      <c r="G8299" s="27">
        <v>4.5056504127399297E-2</v>
      </c>
      <c r="H8299" s="27">
        <v>5.8577444345193866E-2</v>
      </c>
      <c r="I8299" s="27">
        <v>0.10380789356255629</v>
      </c>
      <c r="J8299" s="27">
        <v>0.19882460357773254</v>
      </c>
      <c r="K8299" s="27">
        <v>9.7783183827702E-2</v>
      </c>
      <c r="L8299" s="27">
        <v>9.2935252020082099E-2</v>
      </c>
      <c r="M8299" s="27">
        <v>4.9290189781699037E-2</v>
      </c>
      <c r="N8299" s="27">
        <v>9.6842564124610328E-2</v>
      </c>
      <c r="O8299" s="27">
        <v>0</v>
      </c>
      <c r="P8299" s="27">
        <v>0</v>
      </c>
      <c r="Q8299" s="27">
        <v>0</v>
      </c>
      <c r="R8299" s="27">
        <v>0</v>
      </c>
      <c r="S8299" s="27">
        <v>0</v>
      </c>
      <c r="T8299" s="27">
        <v>0</v>
      </c>
      <c r="U8299" s="27">
        <v>0</v>
      </c>
      <c r="V8299" s="27">
        <v>0</v>
      </c>
      <c r="W8299" s="27">
        <v>0</v>
      </c>
      <c r="X8299" s="27">
        <v>0</v>
      </c>
      <c r="Y8299" s="27">
        <v>0</v>
      </c>
      <c r="Z8299" s="27">
        <v>0</v>
      </c>
      <c r="AA8299" s="27">
        <v>0</v>
      </c>
      <c r="AB8299" s="27">
        <v>0</v>
      </c>
      <c r="AC8299" s="27">
        <v>0</v>
      </c>
      <c r="AD8299" s="27">
        <v>0</v>
      </c>
      <c r="AE8299" s="27">
        <v>0</v>
      </c>
      <c r="AF8299" s="27">
        <v>0</v>
      </c>
      <c r="AG8299" s="27">
        <v>0</v>
      </c>
      <c r="AH8299" s="27">
        <v>0</v>
      </c>
      <c r="AI8299" s="27">
        <v>0</v>
      </c>
      <c r="AK8299" s="29">
        <f t="shared" si="129"/>
        <v>9.6125784329030104E-3</v>
      </c>
    </row>
    <row r="8300" spans="1:37" x14ac:dyDescent="0.25">
      <c r="A8300">
        <v>8298</v>
      </c>
      <c r="B8300" s="1">
        <v>1.41E-2</v>
      </c>
      <c r="C8300" s="1">
        <v>-3.8938381903169542E-4</v>
      </c>
      <c r="D8300" s="27">
        <v>3.9247653137736302E-2</v>
      </c>
      <c r="E8300" s="27">
        <v>5.1264935871495311E-2</v>
      </c>
      <c r="F8300" s="27">
        <v>5.2366407485584257E-2</v>
      </c>
      <c r="G8300" s="27">
        <v>6.8397626598889663E-2</v>
      </c>
      <c r="H8300" s="27">
        <v>0.11361361858294168</v>
      </c>
      <c r="I8300" s="27">
        <v>0.21190262943388771</v>
      </c>
      <c r="J8300" s="27">
        <v>0.12691475846636577</v>
      </c>
      <c r="K8300" s="27">
        <v>0.18664326284173488</v>
      </c>
      <c r="L8300" s="27">
        <v>1.357936695137972E-2</v>
      </c>
      <c r="M8300" s="27">
        <v>6.6984328442032171E-2</v>
      </c>
      <c r="N8300" s="27">
        <v>6.9085412187952486E-2</v>
      </c>
      <c r="O8300" s="27">
        <v>0</v>
      </c>
      <c r="P8300" s="27">
        <v>0</v>
      </c>
      <c r="Q8300" s="27">
        <v>0</v>
      </c>
      <c r="R8300" s="27">
        <v>0</v>
      </c>
      <c r="S8300" s="27">
        <v>0</v>
      </c>
      <c r="T8300" s="27">
        <v>0</v>
      </c>
      <c r="U8300" s="27">
        <v>0</v>
      </c>
      <c r="V8300" s="27">
        <v>0</v>
      </c>
      <c r="W8300" s="27">
        <v>0</v>
      </c>
      <c r="X8300" s="27">
        <v>0</v>
      </c>
      <c r="Y8300" s="27">
        <v>0</v>
      </c>
      <c r="Z8300" s="27">
        <v>0</v>
      </c>
      <c r="AA8300" s="27">
        <v>0</v>
      </c>
      <c r="AB8300" s="27">
        <v>0</v>
      </c>
      <c r="AC8300" s="27">
        <v>0</v>
      </c>
      <c r="AD8300" s="27">
        <v>0</v>
      </c>
      <c r="AE8300" s="27">
        <v>0</v>
      </c>
      <c r="AF8300" s="27">
        <v>0</v>
      </c>
      <c r="AG8300" s="27">
        <v>0</v>
      </c>
      <c r="AH8300" s="27">
        <v>0</v>
      </c>
      <c r="AI8300" s="27">
        <v>0</v>
      </c>
      <c r="AK8300" s="29">
        <f t="shared" si="129"/>
        <v>-2.7615873690191164E-2</v>
      </c>
    </row>
    <row r="8301" spans="1:37" x14ac:dyDescent="0.25">
      <c r="A8301">
        <v>8299</v>
      </c>
      <c r="B8301" s="1">
        <v>1.2800000000000001E-2</v>
      </c>
      <c r="C8301" s="1">
        <v>2.5508129542522117E-4</v>
      </c>
      <c r="D8301" s="27">
        <v>0.22100957462092255</v>
      </c>
      <c r="E8301" s="27">
        <v>0.14999724529866118</v>
      </c>
      <c r="F8301" s="27">
        <v>3.4519972262140701E-2</v>
      </c>
      <c r="G8301" s="27">
        <v>4.8580369151344914E-2</v>
      </c>
      <c r="H8301" s="27">
        <v>0.12921679325709631</v>
      </c>
      <c r="I8301" s="27">
        <v>4.8624044392338785E-2</v>
      </c>
      <c r="J8301" s="27">
        <v>8.5071198198238399E-2</v>
      </c>
      <c r="K8301" s="27">
        <v>3.833781283279223E-2</v>
      </c>
      <c r="L8301" s="27">
        <v>7.1716130617102891E-3</v>
      </c>
      <c r="M8301" s="27">
        <v>7.4259598342202027E-2</v>
      </c>
      <c r="N8301" s="27">
        <v>0.16321177858255256</v>
      </c>
      <c r="O8301" s="27">
        <v>0</v>
      </c>
      <c r="P8301" s="27">
        <v>0</v>
      </c>
      <c r="Q8301" s="27">
        <v>0</v>
      </c>
      <c r="R8301" s="27">
        <v>0</v>
      </c>
      <c r="S8301" s="27">
        <v>0</v>
      </c>
      <c r="T8301" s="27">
        <v>0</v>
      </c>
      <c r="U8301" s="27">
        <v>0</v>
      </c>
      <c r="V8301" s="27">
        <v>0</v>
      </c>
      <c r="W8301" s="27">
        <v>0</v>
      </c>
      <c r="X8301" s="27">
        <v>0</v>
      </c>
      <c r="Y8301" s="27">
        <v>0</v>
      </c>
      <c r="Z8301" s="27">
        <v>0</v>
      </c>
      <c r="AA8301" s="27">
        <v>0</v>
      </c>
      <c r="AB8301" s="27">
        <v>0</v>
      </c>
      <c r="AC8301" s="27">
        <v>0</v>
      </c>
      <c r="AD8301" s="27">
        <v>0</v>
      </c>
      <c r="AE8301" s="27">
        <v>0</v>
      </c>
      <c r="AF8301" s="27">
        <v>0</v>
      </c>
      <c r="AG8301" s="27">
        <v>0</v>
      </c>
      <c r="AH8301" s="27">
        <v>0</v>
      </c>
      <c r="AI8301" s="27">
        <v>0</v>
      </c>
      <c r="AK8301" s="29">
        <f t="shared" si="129"/>
        <v>1.9928226205095403E-2</v>
      </c>
    </row>
    <row r="8302" spans="1:37" x14ac:dyDescent="0.25">
      <c r="A8302">
        <v>8300</v>
      </c>
      <c r="B8302" s="1">
        <v>1.15E-2</v>
      </c>
      <c r="C8302" s="1">
        <v>1.8580311889668897E-4</v>
      </c>
      <c r="D8302" s="27">
        <v>1.1384041739569133E-2</v>
      </c>
      <c r="E8302" s="27">
        <v>8.4609174728398087E-2</v>
      </c>
      <c r="F8302" s="27">
        <v>0.13679565104516225</v>
      </c>
      <c r="G8302" s="27">
        <v>0.17933479964864432</v>
      </c>
      <c r="H8302" s="27">
        <v>0.18453122505212038</v>
      </c>
      <c r="I8302" s="27">
        <v>8.7604833951842112E-2</v>
      </c>
      <c r="J8302" s="27">
        <v>1.4657481982313678E-2</v>
      </c>
      <c r="K8302" s="27">
        <v>7.5496435847557594E-3</v>
      </c>
      <c r="L8302" s="27">
        <v>0.18230902289045955</v>
      </c>
      <c r="M8302" s="27">
        <v>4.3549163669751055E-2</v>
      </c>
      <c r="N8302" s="27">
        <v>6.7674961706983644E-2</v>
      </c>
      <c r="O8302" s="27">
        <v>0</v>
      </c>
      <c r="P8302" s="27">
        <v>0</v>
      </c>
      <c r="Q8302" s="27">
        <v>0</v>
      </c>
      <c r="R8302" s="27">
        <v>0</v>
      </c>
      <c r="S8302" s="27">
        <v>0</v>
      </c>
      <c r="T8302" s="27">
        <v>0</v>
      </c>
      <c r="U8302" s="27">
        <v>0</v>
      </c>
      <c r="V8302" s="27">
        <v>0</v>
      </c>
      <c r="W8302" s="27">
        <v>0</v>
      </c>
      <c r="X8302" s="27">
        <v>0</v>
      </c>
      <c r="Y8302" s="27">
        <v>0</v>
      </c>
      <c r="Z8302" s="27">
        <v>0</v>
      </c>
      <c r="AA8302" s="27">
        <v>0</v>
      </c>
      <c r="AB8302" s="27">
        <v>0</v>
      </c>
      <c r="AC8302" s="27">
        <v>0</v>
      </c>
      <c r="AD8302" s="27">
        <v>0</v>
      </c>
      <c r="AE8302" s="27">
        <v>0</v>
      </c>
      <c r="AF8302" s="27">
        <v>0</v>
      </c>
      <c r="AG8302" s="27">
        <v>0</v>
      </c>
      <c r="AH8302" s="27">
        <v>0</v>
      </c>
      <c r="AI8302" s="27">
        <v>0</v>
      </c>
      <c r="AK8302" s="29">
        <f t="shared" si="129"/>
        <v>1.6156792947538173E-2</v>
      </c>
    </row>
    <row r="8303" spans="1:37" x14ac:dyDescent="0.25">
      <c r="A8303">
        <v>8301</v>
      </c>
      <c r="B8303" s="1">
        <v>1.54E-2</v>
      </c>
      <c r="C8303" s="1">
        <v>4.8433174836364065E-4</v>
      </c>
      <c r="D8303" s="27">
        <v>8.2568104550663046E-2</v>
      </c>
      <c r="E8303" s="27">
        <v>0.21038112135160061</v>
      </c>
      <c r="F8303" s="27">
        <v>2.4805285038540972E-2</v>
      </c>
      <c r="G8303" s="27">
        <v>0.23559754926582671</v>
      </c>
      <c r="H8303" s="27">
        <v>3.8193186194342484E-2</v>
      </c>
      <c r="I8303" s="27">
        <v>1.4486277187197095E-2</v>
      </c>
      <c r="J8303" s="27">
        <v>0.11774292949051247</v>
      </c>
      <c r="K8303" s="27">
        <v>4.8416197214728715E-2</v>
      </c>
      <c r="L8303" s="27">
        <v>4.0251435012318655E-2</v>
      </c>
      <c r="M8303" s="27">
        <v>8.9524227468352605E-2</v>
      </c>
      <c r="N8303" s="27">
        <v>9.803368722591671E-2</v>
      </c>
      <c r="O8303" s="27">
        <v>0</v>
      </c>
      <c r="P8303" s="27">
        <v>0</v>
      </c>
      <c r="Q8303" s="27">
        <v>0</v>
      </c>
      <c r="R8303" s="27">
        <v>0</v>
      </c>
      <c r="S8303" s="27">
        <v>0</v>
      </c>
      <c r="T8303" s="27">
        <v>0</v>
      </c>
      <c r="U8303" s="27">
        <v>0</v>
      </c>
      <c r="V8303" s="27">
        <v>0</v>
      </c>
      <c r="W8303" s="27">
        <v>0</v>
      </c>
      <c r="X8303" s="27">
        <v>0</v>
      </c>
      <c r="Y8303" s="27">
        <v>0</v>
      </c>
      <c r="Z8303" s="27">
        <v>0</v>
      </c>
      <c r="AA8303" s="27">
        <v>0</v>
      </c>
      <c r="AB8303" s="27">
        <v>0</v>
      </c>
      <c r="AC8303" s="27">
        <v>0</v>
      </c>
      <c r="AD8303" s="27">
        <v>0</v>
      </c>
      <c r="AE8303" s="27">
        <v>0</v>
      </c>
      <c r="AF8303" s="27">
        <v>0</v>
      </c>
      <c r="AG8303" s="27">
        <v>0</v>
      </c>
      <c r="AH8303" s="27">
        <v>0</v>
      </c>
      <c r="AI8303" s="27">
        <v>0</v>
      </c>
      <c r="AK8303" s="29">
        <f t="shared" si="129"/>
        <v>3.1450113530106537E-2</v>
      </c>
    </row>
    <row r="8304" spans="1:37" x14ac:dyDescent="0.25">
      <c r="A8304">
        <v>8302</v>
      </c>
      <c r="B8304" s="1">
        <v>1.26E-2</v>
      </c>
      <c r="C8304" s="1">
        <v>1.070590607626392E-4</v>
      </c>
      <c r="D8304" s="27">
        <v>0.11021937735237455</v>
      </c>
      <c r="E8304" s="27">
        <v>0.12209897705913382</v>
      </c>
      <c r="F8304" s="27">
        <v>0.11792001323382011</v>
      </c>
      <c r="G8304" s="27">
        <v>9.8353630423318197E-2</v>
      </c>
      <c r="H8304" s="27">
        <v>0.10974119736809611</v>
      </c>
      <c r="I8304" s="27">
        <v>0.10088700349221361</v>
      </c>
      <c r="J8304" s="27">
        <v>8.7221161085734855E-2</v>
      </c>
      <c r="K8304" s="27">
        <v>4.4995600124274858E-2</v>
      </c>
      <c r="L8304" s="27">
        <v>7.1325164799679555E-2</v>
      </c>
      <c r="M8304" s="27">
        <v>5.378832395677715E-2</v>
      </c>
      <c r="N8304" s="27">
        <v>8.3449551104577302E-2</v>
      </c>
      <c r="O8304" s="27">
        <v>0</v>
      </c>
      <c r="P8304" s="27">
        <v>0</v>
      </c>
      <c r="Q8304" s="27">
        <v>0</v>
      </c>
      <c r="R8304" s="27">
        <v>0</v>
      </c>
      <c r="S8304" s="27">
        <v>0</v>
      </c>
      <c r="T8304" s="27">
        <v>0</v>
      </c>
      <c r="U8304" s="27">
        <v>0</v>
      </c>
      <c r="V8304" s="27">
        <v>0</v>
      </c>
      <c r="W8304" s="27">
        <v>0</v>
      </c>
      <c r="X8304" s="27">
        <v>0</v>
      </c>
      <c r="Y8304" s="27">
        <v>0</v>
      </c>
      <c r="Z8304" s="27">
        <v>0</v>
      </c>
      <c r="AA8304" s="27">
        <v>0</v>
      </c>
      <c r="AB8304" s="27">
        <v>0</v>
      </c>
      <c r="AC8304" s="27">
        <v>0</v>
      </c>
      <c r="AD8304" s="27">
        <v>0</v>
      </c>
      <c r="AE8304" s="27">
        <v>0</v>
      </c>
      <c r="AF8304" s="27">
        <v>0</v>
      </c>
      <c r="AG8304" s="27">
        <v>0</v>
      </c>
      <c r="AH8304" s="27">
        <v>0</v>
      </c>
      <c r="AI8304" s="27">
        <v>0</v>
      </c>
      <c r="AK8304" s="29">
        <f t="shared" si="129"/>
        <v>8.4967508541777138E-3</v>
      </c>
    </row>
    <row r="8305" spans="1:37" x14ac:dyDescent="0.25">
      <c r="A8305">
        <v>8303</v>
      </c>
      <c r="B8305" s="1">
        <v>1.15E-2</v>
      </c>
      <c r="C8305" s="1">
        <v>4.917191717200823E-5</v>
      </c>
      <c r="D8305" s="27">
        <v>0.11371320012967281</v>
      </c>
      <c r="E8305" s="27">
        <v>2.3939428941995612E-2</v>
      </c>
      <c r="F8305" s="27">
        <v>6.8692656821340067E-3</v>
      </c>
      <c r="G8305" s="27">
        <v>0.12960462923485022</v>
      </c>
      <c r="H8305" s="27">
        <v>5.7225430253164108E-2</v>
      </c>
      <c r="I8305" s="27">
        <v>0.18656940464305893</v>
      </c>
      <c r="J8305" s="27">
        <v>0.12290852518795287</v>
      </c>
      <c r="K8305" s="27">
        <v>6.5166433589794043E-2</v>
      </c>
      <c r="L8305" s="27">
        <v>0.19559829935652742</v>
      </c>
      <c r="M8305" s="27">
        <v>6.3269841948396396E-2</v>
      </c>
      <c r="N8305" s="27">
        <v>3.5135541032453615E-2</v>
      </c>
      <c r="O8305" s="27">
        <v>0</v>
      </c>
      <c r="P8305" s="27">
        <v>0</v>
      </c>
      <c r="Q8305" s="27">
        <v>0</v>
      </c>
      <c r="R8305" s="27">
        <v>0</v>
      </c>
      <c r="S8305" s="27">
        <v>0</v>
      </c>
      <c r="T8305" s="27">
        <v>0</v>
      </c>
      <c r="U8305" s="27">
        <v>0</v>
      </c>
      <c r="V8305" s="27">
        <v>0</v>
      </c>
      <c r="W8305" s="27">
        <v>0</v>
      </c>
      <c r="X8305" s="27">
        <v>0</v>
      </c>
      <c r="Y8305" s="27">
        <v>0</v>
      </c>
      <c r="Z8305" s="27">
        <v>0</v>
      </c>
      <c r="AA8305" s="27">
        <v>0</v>
      </c>
      <c r="AB8305" s="27">
        <v>0</v>
      </c>
      <c r="AC8305" s="27">
        <v>0</v>
      </c>
      <c r="AD8305" s="27">
        <v>0</v>
      </c>
      <c r="AE8305" s="27">
        <v>0</v>
      </c>
      <c r="AF8305" s="27">
        <v>0</v>
      </c>
      <c r="AG8305" s="27">
        <v>0</v>
      </c>
      <c r="AH8305" s="27">
        <v>0</v>
      </c>
      <c r="AI8305" s="27">
        <v>0</v>
      </c>
      <c r="AK8305" s="29">
        <f t="shared" si="129"/>
        <v>4.2758188845224551E-3</v>
      </c>
    </row>
    <row r="8306" spans="1:37" x14ac:dyDescent="0.25">
      <c r="A8306">
        <v>8304</v>
      </c>
      <c r="B8306" s="1">
        <v>1.17E-2</v>
      </c>
      <c r="C8306" s="1">
        <v>3.0843779191655563E-5</v>
      </c>
      <c r="D8306" s="27">
        <v>0.10303088282348224</v>
      </c>
      <c r="E8306" s="27">
        <v>8.2832386236780631E-2</v>
      </c>
      <c r="F8306" s="27">
        <v>0.14909577066998772</v>
      </c>
      <c r="G8306" s="27">
        <v>0.14030333495240499</v>
      </c>
      <c r="H8306" s="27">
        <v>0.11296224034846417</v>
      </c>
      <c r="I8306" s="27">
        <v>7.69187065073417E-2</v>
      </c>
      <c r="J8306" s="27">
        <v>9.5672009589911566E-2</v>
      </c>
      <c r="K8306" s="27">
        <v>1.6279001307089435E-2</v>
      </c>
      <c r="L8306" s="27">
        <v>5.9815710323745603E-3</v>
      </c>
      <c r="M8306" s="27">
        <v>0.12532087890103094</v>
      </c>
      <c r="N8306" s="27">
        <v>9.1603217631132064E-2</v>
      </c>
      <c r="O8306" s="27">
        <v>0</v>
      </c>
      <c r="P8306" s="27">
        <v>0</v>
      </c>
      <c r="Q8306" s="27">
        <v>0</v>
      </c>
      <c r="R8306" s="27">
        <v>0</v>
      </c>
      <c r="S8306" s="27">
        <v>0</v>
      </c>
      <c r="T8306" s="27">
        <v>0</v>
      </c>
      <c r="U8306" s="27">
        <v>0</v>
      </c>
      <c r="V8306" s="27">
        <v>0</v>
      </c>
      <c r="W8306" s="27">
        <v>0</v>
      </c>
      <c r="X8306" s="27">
        <v>0</v>
      </c>
      <c r="Y8306" s="27">
        <v>0</v>
      </c>
      <c r="Z8306" s="27">
        <v>0</v>
      </c>
      <c r="AA8306" s="27">
        <v>0</v>
      </c>
      <c r="AB8306" s="27">
        <v>0</v>
      </c>
      <c r="AC8306" s="27">
        <v>0</v>
      </c>
      <c r="AD8306" s="27">
        <v>0</v>
      </c>
      <c r="AE8306" s="27">
        <v>0</v>
      </c>
      <c r="AF8306" s="27">
        <v>0</v>
      </c>
      <c r="AG8306" s="27">
        <v>0</v>
      </c>
      <c r="AH8306" s="27">
        <v>0</v>
      </c>
      <c r="AI8306" s="27">
        <v>0</v>
      </c>
      <c r="AK8306" s="29">
        <f t="shared" si="129"/>
        <v>2.6362204437312448E-3</v>
      </c>
    </row>
    <row r="8307" spans="1:37" x14ac:dyDescent="0.25">
      <c r="A8307">
        <v>8305</v>
      </c>
      <c r="B8307" s="1">
        <v>1.38E-2</v>
      </c>
      <c r="C8307" s="1">
        <v>8.1158577142445703E-5</v>
      </c>
      <c r="D8307" s="27">
        <v>0.10680398041209394</v>
      </c>
      <c r="E8307" s="27">
        <v>0.16939960461897743</v>
      </c>
      <c r="F8307" s="27">
        <v>0.12376656755180528</v>
      </c>
      <c r="G8307" s="27">
        <v>0.14657062638222867</v>
      </c>
      <c r="H8307" s="27">
        <v>6.6421711645992004E-2</v>
      </c>
      <c r="I8307" s="27">
        <v>0.10063756710289094</v>
      </c>
      <c r="J8307" s="27">
        <v>3.0212950277161634E-3</v>
      </c>
      <c r="K8307" s="27">
        <v>4.5182861747773639E-2</v>
      </c>
      <c r="L8307" s="27">
        <v>1.2064004819323339E-3</v>
      </c>
      <c r="M8307" s="27">
        <v>0.10980881977249504</v>
      </c>
      <c r="N8307" s="27">
        <v>0.12718056525609461</v>
      </c>
      <c r="O8307" s="27">
        <v>0</v>
      </c>
      <c r="P8307" s="27">
        <v>0</v>
      </c>
      <c r="Q8307" s="27">
        <v>0</v>
      </c>
      <c r="R8307" s="27">
        <v>0</v>
      </c>
      <c r="S8307" s="27">
        <v>0</v>
      </c>
      <c r="T8307" s="27">
        <v>0</v>
      </c>
      <c r="U8307" s="27">
        <v>0</v>
      </c>
      <c r="V8307" s="27">
        <v>0</v>
      </c>
      <c r="W8307" s="27">
        <v>0</v>
      </c>
      <c r="X8307" s="27">
        <v>0</v>
      </c>
      <c r="Y8307" s="27">
        <v>0</v>
      </c>
      <c r="Z8307" s="27">
        <v>0</v>
      </c>
      <c r="AA8307" s="27">
        <v>0</v>
      </c>
      <c r="AB8307" s="27">
        <v>0</v>
      </c>
      <c r="AC8307" s="27">
        <v>0</v>
      </c>
      <c r="AD8307" s="27">
        <v>0</v>
      </c>
      <c r="AE8307" s="27">
        <v>0</v>
      </c>
      <c r="AF8307" s="27">
        <v>0</v>
      </c>
      <c r="AG8307" s="27">
        <v>0</v>
      </c>
      <c r="AH8307" s="27">
        <v>0</v>
      </c>
      <c r="AI8307" s="27">
        <v>0</v>
      </c>
      <c r="AK8307" s="29">
        <f t="shared" si="129"/>
        <v>5.8810563146699784E-3</v>
      </c>
    </row>
    <row r="8308" spans="1:37" x14ac:dyDescent="0.25">
      <c r="A8308">
        <v>8306</v>
      </c>
      <c r="B8308" s="1">
        <v>1.3100000000000001E-2</v>
      </c>
      <c r="C8308" s="1">
        <v>4.3737380589204051E-5</v>
      </c>
      <c r="D8308" s="27">
        <v>0.1320591852197037</v>
      </c>
      <c r="E8308" s="27">
        <v>0.11770371894256475</v>
      </c>
      <c r="F8308" s="27">
        <v>0.14494036955126186</v>
      </c>
      <c r="G8308" s="27">
        <v>9.8483002309186676E-2</v>
      </c>
      <c r="H8308" s="27">
        <v>1.1133258083673461E-2</v>
      </c>
      <c r="I8308" s="27">
        <v>0.14023984625070829</v>
      </c>
      <c r="J8308" s="27">
        <v>0.13479569579724893</v>
      </c>
      <c r="K8308" s="27">
        <v>4.0200681971446627E-2</v>
      </c>
      <c r="L8308" s="27">
        <v>6.2840930191596894E-2</v>
      </c>
      <c r="M8308" s="27">
        <v>8.542525336031502E-2</v>
      </c>
      <c r="N8308" s="27">
        <v>3.2178058322293791E-2</v>
      </c>
      <c r="O8308" s="27">
        <v>0</v>
      </c>
      <c r="P8308" s="27">
        <v>0</v>
      </c>
      <c r="Q8308" s="27">
        <v>0</v>
      </c>
      <c r="R8308" s="27">
        <v>0</v>
      </c>
      <c r="S8308" s="27">
        <v>0</v>
      </c>
      <c r="T8308" s="27">
        <v>0</v>
      </c>
      <c r="U8308" s="27">
        <v>0</v>
      </c>
      <c r="V8308" s="27">
        <v>0</v>
      </c>
      <c r="W8308" s="27">
        <v>0</v>
      </c>
      <c r="X8308" s="27">
        <v>0</v>
      </c>
      <c r="Y8308" s="27">
        <v>0</v>
      </c>
      <c r="Z8308" s="27">
        <v>0</v>
      </c>
      <c r="AA8308" s="27">
        <v>0</v>
      </c>
      <c r="AB8308" s="27">
        <v>0</v>
      </c>
      <c r="AC8308" s="27">
        <v>0</v>
      </c>
      <c r="AD8308" s="27">
        <v>0</v>
      </c>
      <c r="AE8308" s="27">
        <v>0</v>
      </c>
      <c r="AF8308" s="27">
        <v>0</v>
      </c>
      <c r="AG8308" s="27">
        <v>0</v>
      </c>
      <c r="AH8308" s="27">
        <v>0</v>
      </c>
      <c r="AI8308" s="27">
        <v>0</v>
      </c>
      <c r="AK8308" s="29">
        <f t="shared" si="129"/>
        <v>3.3387313426873318E-3</v>
      </c>
    </row>
    <row r="8309" spans="1:37" x14ac:dyDescent="0.25">
      <c r="A8309">
        <v>8307</v>
      </c>
      <c r="B8309" s="1">
        <v>1.4800000000000001E-2</v>
      </c>
      <c r="C8309" s="1">
        <v>4.0780806917538592E-4</v>
      </c>
      <c r="D8309" s="27">
        <v>9.3422527066659961E-2</v>
      </c>
      <c r="E8309" s="27">
        <v>0.2147172158430706</v>
      </c>
      <c r="F8309" s="27">
        <v>2.3133722527363752E-2</v>
      </c>
      <c r="G8309" s="27">
        <v>3.3789401426158688E-2</v>
      </c>
      <c r="H8309" s="27">
        <v>0.26790837236090004</v>
      </c>
      <c r="I8309" s="27">
        <v>8.8179417711725827E-2</v>
      </c>
      <c r="J8309" s="27">
        <v>7.0304491966329791E-2</v>
      </c>
      <c r="K8309" s="27">
        <v>3.0527105057821875E-2</v>
      </c>
      <c r="L8309" s="27">
        <v>2.8726842321687214E-2</v>
      </c>
      <c r="M8309" s="27">
        <v>5.2786561778672698E-2</v>
      </c>
      <c r="N8309" s="27">
        <v>9.6504341939609661E-2</v>
      </c>
      <c r="O8309" s="27">
        <v>0</v>
      </c>
      <c r="P8309" s="27">
        <v>0</v>
      </c>
      <c r="Q8309" s="27">
        <v>0</v>
      </c>
      <c r="R8309" s="27">
        <v>0</v>
      </c>
      <c r="S8309" s="27">
        <v>0</v>
      </c>
      <c r="T8309" s="27">
        <v>0</v>
      </c>
      <c r="U8309" s="27">
        <v>0</v>
      </c>
      <c r="V8309" s="27">
        <v>0</v>
      </c>
      <c r="W8309" s="27">
        <v>0</v>
      </c>
      <c r="X8309" s="27">
        <v>0</v>
      </c>
      <c r="Y8309" s="27">
        <v>0</v>
      </c>
      <c r="Z8309" s="27">
        <v>0</v>
      </c>
      <c r="AA8309" s="27">
        <v>0</v>
      </c>
      <c r="AB8309" s="27">
        <v>0</v>
      </c>
      <c r="AC8309" s="27">
        <v>0</v>
      </c>
      <c r="AD8309" s="27">
        <v>0</v>
      </c>
      <c r="AE8309" s="27">
        <v>0</v>
      </c>
      <c r="AF8309" s="27">
        <v>0</v>
      </c>
      <c r="AG8309" s="27">
        <v>0</v>
      </c>
      <c r="AH8309" s="27">
        <v>0</v>
      </c>
      <c r="AI8309" s="27">
        <v>0</v>
      </c>
      <c r="AK8309" s="29">
        <f t="shared" si="129"/>
        <v>2.7554599268607156E-2</v>
      </c>
    </row>
    <row r="8310" spans="1:37" x14ac:dyDescent="0.25">
      <c r="A8310">
        <v>8308</v>
      </c>
      <c r="B8310" s="1">
        <v>1.0800000000000001E-2</v>
      </c>
      <c r="C8310" s="1">
        <v>1.8991900460062208E-5</v>
      </c>
      <c r="D8310" s="27">
        <v>0.12256863681782099</v>
      </c>
      <c r="E8310" s="27">
        <v>1.9510083931400718E-2</v>
      </c>
      <c r="F8310" s="27">
        <v>9.8602839889995283E-2</v>
      </c>
      <c r="G8310" s="27">
        <v>8.7431610967344239E-2</v>
      </c>
      <c r="H8310" s="27">
        <v>0.11596720860736663</v>
      </c>
      <c r="I8310" s="27">
        <v>0.13426009551777102</v>
      </c>
      <c r="J8310" s="27">
        <v>0.1472860665392336</v>
      </c>
      <c r="K8310" s="27">
        <v>1.3967125777300362E-2</v>
      </c>
      <c r="L8310" s="27">
        <v>6.0880448257158132E-2</v>
      </c>
      <c r="M8310" s="27">
        <v>3.5450492228381758E-2</v>
      </c>
      <c r="N8310" s="27">
        <v>0.16407539146622721</v>
      </c>
      <c r="O8310" s="27">
        <v>0</v>
      </c>
      <c r="P8310" s="27">
        <v>0</v>
      </c>
      <c r="Q8310" s="27">
        <v>0</v>
      </c>
      <c r="R8310" s="27">
        <v>0</v>
      </c>
      <c r="S8310" s="27">
        <v>0</v>
      </c>
      <c r="T8310" s="27">
        <v>0</v>
      </c>
      <c r="U8310" s="27">
        <v>0</v>
      </c>
      <c r="V8310" s="27">
        <v>0</v>
      </c>
      <c r="W8310" s="27">
        <v>0</v>
      </c>
      <c r="X8310" s="27">
        <v>0</v>
      </c>
      <c r="Y8310" s="27">
        <v>0</v>
      </c>
      <c r="Z8310" s="27">
        <v>0</v>
      </c>
      <c r="AA8310" s="27">
        <v>0</v>
      </c>
      <c r="AB8310" s="27">
        <v>0</v>
      </c>
      <c r="AC8310" s="27">
        <v>0</v>
      </c>
      <c r="AD8310" s="27">
        <v>0</v>
      </c>
      <c r="AE8310" s="27">
        <v>0</v>
      </c>
      <c r="AF8310" s="27">
        <v>0</v>
      </c>
      <c r="AG8310" s="27">
        <v>0</v>
      </c>
      <c r="AH8310" s="27">
        <v>0</v>
      </c>
      <c r="AI8310" s="27">
        <v>0</v>
      </c>
      <c r="AK8310" s="29">
        <f t="shared" si="129"/>
        <v>1.7585093018576117E-3</v>
      </c>
    </row>
    <row r="8311" spans="1:37" x14ac:dyDescent="0.25">
      <c r="A8311">
        <v>8309</v>
      </c>
      <c r="B8311" s="1">
        <v>1.24E-2</v>
      </c>
      <c r="C8311" s="1">
        <v>1.8884102433188083E-4</v>
      </c>
      <c r="D8311" s="27">
        <v>0.13896938431618605</v>
      </c>
      <c r="E8311" s="27">
        <v>0.13694584495914369</v>
      </c>
      <c r="F8311" s="27">
        <v>0.11286343806458363</v>
      </c>
      <c r="G8311" s="27">
        <v>4.0834912794596598E-2</v>
      </c>
      <c r="H8311" s="27">
        <v>8.3714757344691165E-2</v>
      </c>
      <c r="I8311" s="27">
        <v>0.13712205035599936</v>
      </c>
      <c r="J8311" s="27">
        <v>6.1190903013418355E-2</v>
      </c>
      <c r="K8311" s="27">
        <v>2.0099639090437903E-2</v>
      </c>
      <c r="L8311" s="27">
        <v>0.14175085813691313</v>
      </c>
      <c r="M8311" s="27">
        <v>6.5162847681136213E-2</v>
      </c>
      <c r="N8311" s="27">
        <v>6.1345364242893823E-2</v>
      </c>
      <c r="O8311" s="27">
        <v>0</v>
      </c>
      <c r="P8311" s="27">
        <v>0</v>
      </c>
      <c r="Q8311" s="27">
        <v>0</v>
      </c>
      <c r="R8311" s="27">
        <v>0</v>
      </c>
      <c r="S8311" s="27">
        <v>0</v>
      </c>
      <c r="T8311" s="27">
        <v>0</v>
      </c>
      <c r="U8311" s="27">
        <v>0</v>
      </c>
      <c r="V8311" s="27">
        <v>0</v>
      </c>
      <c r="W8311" s="27">
        <v>0</v>
      </c>
      <c r="X8311" s="27">
        <v>0</v>
      </c>
      <c r="Y8311" s="27">
        <v>0</v>
      </c>
      <c r="Z8311" s="27">
        <v>0</v>
      </c>
      <c r="AA8311" s="27">
        <v>0</v>
      </c>
      <c r="AB8311" s="27">
        <v>0</v>
      </c>
      <c r="AC8311" s="27">
        <v>0</v>
      </c>
      <c r="AD8311" s="27">
        <v>0</v>
      </c>
      <c r="AE8311" s="27">
        <v>0</v>
      </c>
      <c r="AF8311" s="27">
        <v>0</v>
      </c>
      <c r="AG8311" s="27">
        <v>0</v>
      </c>
      <c r="AH8311" s="27">
        <v>0</v>
      </c>
      <c r="AI8311" s="27">
        <v>0</v>
      </c>
      <c r="AK8311" s="29">
        <f t="shared" si="129"/>
        <v>1.5229114865474262E-2</v>
      </c>
    </row>
    <row r="8312" spans="1:37" x14ac:dyDescent="0.25">
      <c r="A8312">
        <v>8310</v>
      </c>
      <c r="B8312" s="1">
        <v>1.1299999999999999E-2</v>
      </c>
      <c r="C8312" s="1">
        <v>8.8115039925941289E-5</v>
      </c>
      <c r="D8312" s="27">
        <v>0.15573389088666417</v>
      </c>
      <c r="E8312" s="27">
        <v>8.4009849234950487E-2</v>
      </c>
      <c r="F8312" s="27">
        <v>6.6443962032890436E-2</v>
      </c>
      <c r="G8312" s="27">
        <v>3.2567866707176006E-2</v>
      </c>
      <c r="H8312" s="27">
        <v>9.9412137990871799E-2</v>
      </c>
      <c r="I8312" s="27">
        <v>0.10902264216830766</v>
      </c>
      <c r="J8312" s="27">
        <v>0.11392672831723054</v>
      </c>
      <c r="K8312" s="27">
        <v>6.383310260202521E-2</v>
      </c>
      <c r="L8312" s="27">
        <v>0.12637054386619495</v>
      </c>
      <c r="M8312" s="27">
        <v>8.1805208394506251E-2</v>
      </c>
      <c r="N8312" s="27">
        <v>6.6874067799182535E-2</v>
      </c>
      <c r="O8312" s="27">
        <v>0</v>
      </c>
      <c r="P8312" s="27">
        <v>0</v>
      </c>
      <c r="Q8312" s="27">
        <v>0</v>
      </c>
      <c r="R8312" s="27">
        <v>0</v>
      </c>
      <c r="S8312" s="27">
        <v>0</v>
      </c>
      <c r="T8312" s="27">
        <v>0</v>
      </c>
      <c r="U8312" s="27">
        <v>0</v>
      </c>
      <c r="V8312" s="27">
        <v>0</v>
      </c>
      <c r="W8312" s="27">
        <v>0</v>
      </c>
      <c r="X8312" s="27">
        <v>0</v>
      </c>
      <c r="Y8312" s="27">
        <v>0</v>
      </c>
      <c r="Z8312" s="27">
        <v>0</v>
      </c>
      <c r="AA8312" s="27">
        <v>0</v>
      </c>
      <c r="AB8312" s="27">
        <v>0</v>
      </c>
      <c r="AC8312" s="27">
        <v>0</v>
      </c>
      <c r="AD8312" s="27">
        <v>0</v>
      </c>
      <c r="AE8312" s="27">
        <v>0</v>
      </c>
      <c r="AF8312" s="27">
        <v>0</v>
      </c>
      <c r="AG8312" s="27">
        <v>0</v>
      </c>
      <c r="AH8312" s="27">
        <v>0</v>
      </c>
      <c r="AI8312" s="27">
        <v>0</v>
      </c>
      <c r="AK8312" s="29">
        <f t="shared" si="129"/>
        <v>7.7977911438886103E-3</v>
      </c>
    </row>
    <row r="8313" spans="1:37" x14ac:dyDescent="0.25">
      <c r="A8313">
        <v>8311</v>
      </c>
      <c r="B8313" s="1">
        <v>1.01E-2</v>
      </c>
      <c r="C8313" s="1">
        <v>-1.0167057645083275E-4</v>
      </c>
      <c r="D8313" s="27">
        <v>8.3836529855636763E-2</v>
      </c>
      <c r="E8313" s="27">
        <v>8.6375269364838674E-3</v>
      </c>
      <c r="F8313" s="27">
        <v>0.11314314468832114</v>
      </c>
      <c r="G8313" s="27">
        <v>4.0108475450697532E-2</v>
      </c>
      <c r="H8313" s="27">
        <v>4.405718915943109E-2</v>
      </c>
      <c r="I8313" s="27">
        <v>0.15323503365698538</v>
      </c>
      <c r="J8313" s="27">
        <v>0.13352728929565058</v>
      </c>
      <c r="K8313" s="27">
        <v>5.7965385499220652E-2</v>
      </c>
      <c r="L8313" s="27">
        <v>0.11603647971264369</v>
      </c>
      <c r="M8313" s="27">
        <v>8.9913696564134241E-2</v>
      </c>
      <c r="N8313" s="27">
        <v>0.15953924918079515</v>
      </c>
      <c r="O8313" s="27">
        <v>0</v>
      </c>
      <c r="P8313" s="27">
        <v>0</v>
      </c>
      <c r="Q8313" s="27">
        <v>0</v>
      </c>
      <c r="R8313" s="27">
        <v>0</v>
      </c>
      <c r="S8313" s="27">
        <v>0</v>
      </c>
      <c r="T8313" s="27">
        <v>0</v>
      </c>
      <c r="U8313" s="27">
        <v>0</v>
      </c>
      <c r="V8313" s="27">
        <v>0</v>
      </c>
      <c r="W8313" s="27">
        <v>0</v>
      </c>
      <c r="X8313" s="27">
        <v>0</v>
      </c>
      <c r="Y8313" s="27">
        <v>0</v>
      </c>
      <c r="Z8313" s="27">
        <v>0</v>
      </c>
      <c r="AA8313" s="27">
        <v>0</v>
      </c>
      <c r="AB8313" s="27">
        <v>0</v>
      </c>
      <c r="AC8313" s="27">
        <v>0</v>
      </c>
      <c r="AD8313" s="27">
        <v>0</v>
      </c>
      <c r="AE8313" s="27">
        <v>0</v>
      </c>
      <c r="AF8313" s="27">
        <v>0</v>
      </c>
      <c r="AG8313" s="27">
        <v>0</v>
      </c>
      <c r="AH8313" s="27">
        <v>0</v>
      </c>
      <c r="AI8313" s="27">
        <v>0</v>
      </c>
      <c r="AK8313" s="29">
        <f t="shared" si="129"/>
        <v>-1.0066393708003243E-2</v>
      </c>
    </row>
    <row r="8314" spans="1:37" x14ac:dyDescent="0.25">
      <c r="A8314">
        <v>8312</v>
      </c>
      <c r="B8314" s="1">
        <v>1.32E-2</v>
      </c>
      <c r="C8314" s="1">
        <v>1.6724524221932725E-4</v>
      </c>
      <c r="D8314" s="27">
        <v>0.20028745357661223</v>
      </c>
      <c r="E8314" s="27">
        <v>0.14886641641709863</v>
      </c>
      <c r="F8314" s="27">
        <v>4.1358081167715811E-2</v>
      </c>
      <c r="G8314" s="27">
        <v>4.2268062636665181E-2</v>
      </c>
      <c r="H8314" s="27">
        <v>3.274248270309605E-2</v>
      </c>
      <c r="I8314" s="27">
        <v>0.1410962043480137</v>
      </c>
      <c r="J8314" s="27">
        <v>5.2270435516247576E-2</v>
      </c>
      <c r="K8314" s="27">
        <v>5.9245647754456308E-2</v>
      </c>
      <c r="L8314" s="27">
        <v>0.10909876948884849</v>
      </c>
      <c r="M8314" s="27">
        <v>6.1227564506568716E-2</v>
      </c>
      <c r="N8314" s="27">
        <v>0.11153888188467723</v>
      </c>
      <c r="O8314" s="27">
        <v>0</v>
      </c>
      <c r="P8314" s="27">
        <v>0</v>
      </c>
      <c r="Q8314" s="27">
        <v>0</v>
      </c>
      <c r="R8314" s="27">
        <v>0</v>
      </c>
      <c r="S8314" s="27">
        <v>0</v>
      </c>
      <c r="T8314" s="27">
        <v>0</v>
      </c>
      <c r="U8314" s="27">
        <v>0</v>
      </c>
      <c r="V8314" s="27">
        <v>0</v>
      </c>
      <c r="W8314" s="27">
        <v>0</v>
      </c>
      <c r="X8314" s="27">
        <v>0</v>
      </c>
      <c r="Y8314" s="27">
        <v>0</v>
      </c>
      <c r="Z8314" s="27">
        <v>0</v>
      </c>
      <c r="AA8314" s="27">
        <v>0</v>
      </c>
      <c r="AB8314" s="27">
        <v>0</v>
      </c>
      <c r="AC8314" s="27">
        <v>0</v>
      </c>
      <c r="AD8314" s="27">
        <v>0</v>
      </c>
      <c r="AE8314" s="27">
        <v>0</v>
      </c>
      <c r="AF8314" s="27">
        <v>0</v>
      </c>
      <c r="AG8314" s="27">
        <v>0</v>
      </c>
      <c r="AH8314" s="27">
        <v>0</v>
      </c>
      <c r="AI8314" s="27">
        <v>0</v>
      </c>
      <c r="AK8314" s="29">
        <f t="shared" si="129"/>
        <v>1.2670094107524793E-2</v>
      </c>
    </row>
    <row r="8315" spans="1:37" x14ac:dyDescent="0.25">
      <c r="A8315">
        <v>8313</v>
      </c>
      <c r="B8315" s="1">
        <v>1.23E-2</v>
      </c>
      <c r="C8315" s="1">
        <v>1.5025976732030644E-4</v>
      </c>
      <c r="D8315" s="27">
        <v>0.14969146968395025</v>
      </c>
      <c r="E8315" s="27">
        <v>0.13731391767656792</v>
      </c>
      <c r="F8315" s="27">
        <v>6.2738550562012755E-3</v>
      </c>
      <c r="G8315" s="27">
        <v>6.2533859116381346E-2</v>
      </c>
      <c r="H8315" s="27">
        <v>4.201995855621506E-3</v>
      </c>
      <c r="I8315" s="27">
        <v>3.8902226740453252E-2</v>
      </c>
      <c r="J8315" s="27">
        <v>9.535628191882202E-2</v>
      </c>
      <c r="K8315" s="27">
        <v>0.14644312654704192</v>
      </c>
      <c r="L8315" s="27">
        <v>0.1605740138269903</v>
      </c>
      <c r="M8315" s="27">
        <v>0.16160873757179456</v>
      </c>
      <c r="N8315" s="27">
        <v>3.7100516006175484E-2</v>
      </c>
      <c r="O8315" s="27">
        <v>0</v>
      </c>
      <c r="P8315" s="27">
        <v>0</v>
      </c>
      <c r="Q8315" s="27">
        <v>0</v>
      </c>
      <c r="R8315" s="27">
        <v>0</v>
      </c>
      <c r="S8315" s="27">
        <v>0</v>
      </c>
      <c r="T8315" s="27">
        <v>0</v>
      </c>
      <c r="U8315" s="27">
        <v>0</v>
      </c>
      <c r="V8315" s="27">
        <v>0</v>
      </c>
      <c r="W8315" s="27">
        <v>0</v>
      </c>
      <c r="X8315" s="27">
        <v>0</v>
      </c>
      <c r="Y8315" s="27">
        <v>0</v>
      </c>
      <c r="Z8315" s="27">
        <v>0</v>
      </c>
      <c r="AA8315" s="27">
        <v>0</v>
      </c>
      <c r="AB8315" s="27">
        <v>0</v>
      </c>
      <c r="AC8315" s="27">
        <v>0</v>
      </c>
      <c r="AD8315" s="27">
        <v>0</v>
      </c>
      <c r="AE8315" s="27">
        <v>0</v>
      </c>
      <c r="AF8315" s="27">
        <v>0</v>
      </c>
      <c r="AG8315" s="27">
        <v>0</v>
      </c>
      <c r="AH8315" s="27">
        <v>0</v>
      </c>
      <c r="AI8315" s="27">
        <v>0</v>
      </c>
      <c r="AK8315" s="29">
        <f t="shared" si="129"/>
        <v>1.2216241245553369E-2</v>
      </c>
    </row>
    <row r="8316" spans="1:37" x14ac:dyDescent="0.25">
      <c r="A8316">
        <v>8314</v>
      </c>
      <c r="B8316" s="1">
        <v>1.15E-2</v>
      </c>
      <c r="C8316" s="1">
        <v>-1.2572544585376334E-4</v>
      </c>
      <c r="D8316" s="27">
        <v>0.11502846450683266</v>
      </c>
      <c r="E8316" s="27">
        <v>4.7451071049578915E-2</v>
      </c>
      <c r="F8316" s="27">
        <v>0.12676303451738444</v>
      </c>
      <c r="G8316" s="27">
        <v>9.965027203283508E-2</v>
      </c>
      <c r="H8316" s="27">
        <v>5.1656040049041445E-2</v>
      </c>
      <c r="I8316" s="27">
        <v>2.8889668049556495E-2</v>
      </c>
      <c r="J8316" s="27">
        <v>0.14026963776989057</v>
      </c>
      <c r="K8316" s="27">
        <v>0.13471298400872053</v>
      </c>
      <c r="L8316" s="27">
        <v>9.5733876506978316E-2</v>
      </c>
      <c r="M8316" s="27">
        <v>4.9887295249552481E-2</v>
      </c>
      <c r="N8316" s="27">
        <v>0.10995765625962893</v>
      </c>
      <c r="O8316" s="27">
        <v>0</v>
      </c>
      <c r="P8316" s="27">
        <v>0</v>
      </c>
      <c r="Q8316" s="27">
        <v>0</v>
      </c>
      <c r="R8316" s="27">
        <v>0</v>
      </c>
      <c r="S8316" s="27">
        <v>0</v>
      </c>
      <c r="T8316" s="27">
        <v>0</v>
      </c>
      <c r="U8316" s="27">
        <v>0</v>
      </c>
      <c r="V8316" s="27">
        <v>0</v>
      </c>
      <c r="W8316" s="27">
        <v>0</v>
      </c>
      <c r="X8316" s="27">
        <v>0</v>
      </c>
      <c r="Y8316" s="27">
        <v>0</v>
      </c>
      <c r="Z8316" s="27">
        <v>0</v>
      </c>
      <c r="AA8316" s="27">
        <v>0</v>
      </c>
      <c r="AB8316" s="27">
        <v>0</v>
      </c>
      <c r="AC8316" s="27">
        <v>0</v>
      </c>
      <c r="AD8316" s="27">
        <v>0</v>
      </c>
      <c r="AE8316" s="27">
        <v>0</v>
      </c>
      <c r="AF8316" s="27">
        <v>0</v>
      </c>
      <c r="AG8316" s="27">
        <v>0</v>
      </c>
      <c r="AH8316" s="27">
        <v>0</v>
      </c>
      <c r="AI8316" s="27">
        <v>0</v>
      </c>
      <c r="AK8316" s="29">
        <f t="shared" si="129"/>
        <v>-1.0932647465544638E-2</v>
      </c>
    </row>
    <row r="8317" spans="1:37" x14ac:dyDescent="0.25">
      <c r="A8317">
        <v>8315</v>
      </c>
      <c r="B8317" s="1">
        <v>1.2E-2</v>
      </c>
      <c r="C8317" s="1">
        <v>-1.5711241018449024E-4</v>
      </c>
      <c r="D8317" s="27">
        <v>0.10715469062233202</v>
      </c>
      <c r="E8317" s="27">
        <v>8.1810441347900401E-2</v>
      </c>
      <c r="F8317" s="27">
        <v>0.1074589615323964</v>
      </c>
      <c r="G8317" s="27">
        <v>0.13809235250408006</v>
      </c>
      <c r="H8317" s="27">
        <v>4.0286764623152782E-2</v>
      </c>
      <c r="I8317" s="27">
        <v>9.6515566983491896E-2</v>
      </c>
      <c r="J8317" s="27">
        <v>4.9347499396465974E-2</v>
      </c>
      <c r="K8317" s="27">
        <v>0.11116751194181933</v>
      </c>
      <c r="L8317" s="27">
        <v>5.1292816095719979E-2</v>
      </c>
      <c r="M8317" s="27">
        <v>0.14206798960991143</v>
      </c>
      <c r="N8317" s="27">
        <v>7.4805405342729739E-2</v>
      </c>
      <c r="O8317" s="27">
        <v>0</v>
      </c>
      <c r="P8317" s="27">
        <v>0</v>
      </c>
      <c r="Q8317" s="27">
        <v>0</v>
      </c>
      <c r="R8317" s="27">
        <v>0</v>
      </c>
      <c r="S8317" s="27">
        <v>0</v>
      </c>
      <c r="T8317" s="27">
        <v>0</v>
      </c>
      <c r="U8317" s="27">
        <v>0</v>
      </c>
      <c r="V8317" s="27">
        <v>0</v>
      </c>
      <c r="W8317" s="27">
        <v>0</v>
      </c>
      <c r="X8317" s="27">
        <v>0</v>
      </c>
      <c r="Y8317" s="27">
        <v>0</v>
      </c>
      <c r="Z8317" s="27">
        <v>0</v>
      </c>
      <c r="AA8317" s="27">
        <v>0</v>
      </c>
      <c r="AB8317" s="27">
        <v>0</v>
      </c>
      <c r="AC8317" s="27">
        <v>0</v>
      </c>
      <c r="AD8317" s="27">
        <v>0</v>
      </c>
      <c r="AE8317" s="27">
        <v>0</v>
      </c>
      <c r="AF8317" s="27">
        <v>0</v>
      </c>
      <c r="AG8317" s="27">
        <v>0</v>
      </c>
      <c r="AH8317" s="27">
        <v>0</v>
      </c>
      <c r="AI8317" s="27">
        <v>0</v>
      </c>
      <c r="AK8317" s="29">
        <f t="shared" si="129"/>
        <v>-1.309270084870752E-2</v>
      </c>
    </row>
    <row r="8318" spans="1:37" x14ac:dyDescent="0.25">
      <c r="A8318">
        <v>8316</v>
      </c>
      <c r="B8318" s="1">
        <v>1.3599999999999999E-2</v>
      </c>
      <c r="C8318" s="1">
        <v>-6.3107224734649365E-5</v>
      </c>
      <c r="D8318" s="27">
        <v>7.7144752312419962E-2</v>
      </c>
      <c r="E8318" s="27">
        <v>0.15630909412423286</v>
      </c>
      <c r="F8318" s="27">
        <v>0.1026416380933808</v>
      </c>
      <c r="G8318" s="27">
        <v>3.7843725301020384E-2</v>
      </c>
      <c r="H8318" s="27">
        <v>0.12729682666702991</v>
      </c>
      <c r="I8318" s="27">
        <v>0.17112661498989604</v>
      </c>
      <c r="J8318" s="27">
        <v>3.5788361268138523E-2</v>
      </c>
      <c r="K8318" s="27">
        <v>7.8375912097592107E-2</v>
      </c>
      <c r="L8318" s="27">
        <v>7.9740758540141447E-3</v>
      </c>
      <c r="M8318" s="27">
        <v>0.18841797149393069</v>
      </c>
      <c r="N8318" s="27">
        <v>1.7081027798344393E-2</v>
      </c>
      <c r="O8318" s="27">
        <v>0</v>
      </c>
      <c r="P8318" s="27">
        <v>0</v>
      </c>
      <c r="Q8318" s="27">
        <v>0</v>
      </c>
      <c r="R8318" s="27">
        <v>0</v>
      </c>
      <c r="S8318" s="27">
        <v>0</v>
      </c>
      <c r="T8318" s="27">
        <v>0</v>
      </c>
      <c r="U8318" s="27">
        <v>0</v>
      </c>
      <c r="V8318" s="27">
        <v>0</v>
      </c>
      <c r="W8318" s="27">
        <v>0</v>
      </c>
      <c r="X8318" s="27">
        <v>0</v>
      </c>
      <c r="Y8318" s="27">
        <v>0</v>
      </c>
      <c r="Z8318" s="27">
        <v>0</v>
      </c>
      <c r="AA8318" s="27">
        <v>0</v>
      </c>
      <c r="AB8318" s="27">
        <v>0</v>
      </c>
      <c r="AC8318" s="27">
        <v>0</v>
      </c>
      <c r="AD8318" s="27">
        <v>0</v>
      </c>
      <c r="AE8318" s="27">
        <v>0</v>
      </c>
      <c r="AF8318" s="27">
        <v>0</v>
      </c>
      <c r="AG8318" s="27">
        <v>0</v>
      </c>
      <c r="AH8318" s="27">
        <v>0</v>
      </c>
      <c r="AI8318" s="27">
        <v>0</v>
      </c>
      <c r="AK8318" s="29">
        <f t="shared" si="129"/>
        <v>-4.6402371128418654E-3</v>
      </c>
    </row>
    <row r="8319" spans="1:37" x14ac:dyDescent="0.25">
      <c r="A8319">
        <v>8317</v>
      </c>
      <c r="B8319" s="1">
        <v>1.1900000000000001E-2</v>
      </c>
      <c r="C8319" s="1">
        <v>-9.6936700970096226E-5</v>
      </c>
      <c r="D8319" s="27">
        <v>9.0910468657286442E-2</v>
      </c>
      <c r="E8319" s="27">
        <v>7.9397305858937159E-2</v>
      </c>
      <c r="F8319" s="27">
        <v>8.5115171348650681E-2</v>
      </c>
      <c r="G8319" s="27">
        <v>3.9134321834786656E-2</v>
      </c>
      <c r="H8319" s="27">
        <v>0.15004817834795617</v>
      </c>
      <c r="I8319" s="27">
        <v>0.14896057140396726</v>
      </c>
      <c r="J8319" s="27">
        <v>3.8878462378539362E-2</v>
      </c>
      <c r="K8319" s="27">
        <v>0.10622431296327282</v>
      </c>
      <c r="L8319" s="27">
        <v>0.1440355660909502</v>
      </c>
      <c r="M8319" s="27">
        <v>5.3296550857143632E-2</v>
      </c>
      <c r="N8319" s="27">
        <v>6.3999090258509583E-2</v>
      </c>
      <c r="O8319" s="27">
        <v>0</v>
      </c>
      <c r="P8319" s="27">
        <v>0</v>
      </c>
      <c r="Q8319" s="27">
        <v>0</v>
      </c>
      <c r="R8319" s="27">
        <v>0</v>
      </c>
      <c r="S8319" s="27">
        <v>0</v>
      </c>
      <c r="T8319" s="27">
        <v>0</v>
      </c>
      <c r="U8319" s="27">
        <v>0</v>
      </c>
      <c r="V8319" s="27">
        <v>0</v>
      </c>
      <c r="W8319" s="27">
        <v>0</v>
      </c>
      <c r="X8319" s="27">
        <v>0</v>
      </c>
      <c r="Y8319" s="27">
        <v>0</v>
      </c>
      <c r="Z8319" s="27">
        <v>0</v>
      </c>
      <c r="AA8319" s="27">
        <v>0</v>
      </c>
      <c r="AB8319" s="27">
        <v>0</v>
      </c>
      <c r="AC8319" s="27">
        <v>0</v>
      </c>
      <c r="AD8319" s="27">
        <v>0</v>
      </c>
      <c r="AE8319" s="27">
        <v>0</v>
      </c>
      <c r="AF8319" s="27">
        <v>0</v>
      </c>
      <c r="AG8319" s="27">
        <v>0</v>
      </c>
      <c r="AH8319" s="27">
        <v>0</v>
      </c>
      <c r="AI8319" s="27">
        <v>0</v>
      </c>
      <c r="AK8319" s="29">
        <f t="shared" si="129"/>
        <v>-8.1459412579912797E-3</v>
      </c>
    </row>
    <row r="8320" spans="1:37" x14ac:dyDescent="0.25">
      <c r="A8320">
        <v>8318</v>
      </c>
      <c r="B8320" s="1">
        <v>1.18E-2</v>
      </c>
      <c r="C8320" s="1">
        <v>8.8404118773952929E-5</v>
      </c>
      <c r="D8320" s="27">
        <v>9.9128613913615771E-2</v>
      </c>
      <c r="E8320" s="27">
        <v>0.11708498289731295</v>
      </c>
      <c r="F8320" s="27">
        <v>0.18090591971438669</v>
      </c>
      <c r="G8320" s="27">
        <v>2.0648479274326434E-2</v>
      </c>
      <c r="H8320" s="27">
        <v>0.14922877346632887</v>
      </c>
      <c r="I8320" s="27">
        <v>7.7835759734796875E-3</v>
      </c>
      <c r="J8320" s="27">
        <v>0.15489203670091015</v>
      </c>
      <c r="K8320" s="27">
        <v>5.3965096918558539E-2</v>
      </c>
      <c r="L8320" s="27">
        <v>4.4220099735571741E-2</v>
      </c>
      <c r="M8320" s="27">
        <v>0.14083626399785232</v>
      </c>
      <c r="N8320" s="27">
        <v>3.1306157407656791E-2</v>
      </c>
      <c r="O8320" s="27">
        <v>0</v>
      </c>
      <c r="P8320" s="27">
        <v>0</v>
      </c>
      <c r="Q8320" s="27">
        <v>0</v>
      </c>
      <c r="R8320" s="27">
        <v>0</v>
      </c>
      <c r="S8320" s="27">
        <v>0</v>
      </c>
      <c r="T8320" s="27">
        <v>0</v>
      </c>
      <c r="U8320" s="27">
        <v>0</v>
      </c>
      <c r="V8320" s="27">
        <v>0</v>
      </c>
      <c r="W8320" s="27">
        <v>0</v>
      </c>
      <c r="X8320" s="27">
        <v>0</v>
      </c>
      <c r="Y8320" s="27">
        <v>0</v>
      </c>
      <c r="Z8320" s="27">
        <v>0</v>
      </c>
      <c r="AA8320" s="27">
        <v>0</v>
      </c>
      <c r="AB8320" s="27">
        <v>0</v>
      </c>
      <c r="AC8320" s="27">
        <v>0</v>
      </c>
      <c r="AD8320" s="27">
        <v>0</v>
      </c>
      <c r="AE8320" s="27">
        <v>0</v>
      </c>
      <c r="AF8320" s="27">
        <v>0</v>
      </c>
      <c r="AG8320" s="27">
        <v>0</v>
      </c>
      <c r="AH8320" s="27">
        <v>0</v>
      </c>
      <c r="AI8320" s="27">
        <v>0</v>
      </c>
      <c r="AK8320" s="29">
        <f t="shared" si="129"/>
        <v>7.4918744723688922E-3</v>
      </c>
    </row>
    <row r="8321" spans="1:37" x14ac:dyDescent="0.25">
      <c r="A8321">
        <v>8319</v>
      </c>
      <c r="B8321" s="1">
        <v>1.2999999999999999E-2</v>
      </c>
      <c r="C8321" s="1">
        <v>2.7796895873832915E-5</v>
      </c>
      <c r="D8321" s="27">
        <v>0.16437928967334564</v>
      </c>
      <c r="E8321" s="27">
        <v>0.14364475854308767</v>
      </c>
      <c r="F8321" s="27">
        <v>0.13116389580578167</v>
      </c>
      <c r="G8321" s="27">
        <v>5.2196676833579314E-2</v>
      </c>
      <c r="H8321" s="27">
        <v>3.4863829969556066E-2</v>
      </c>
      <c r="I8321" s="27">
        <v>5.5721224456495251E-2</v>
      </c>
      <c r="J8321" s="27">
        <v>9.2001896397065103E-2</v>
      </c>
      <c r="K8321" s="27">
        <v>9.3102765722897107E-2</v>
      </c>
      <c r="L8321" s="27">
        <v>6.325270339267107E-2</v>
      </c>
      <c r="M8321" s="27">
        <v>0.12083452979381765</v>
      </c>
      <c r="N8321" s="27">
        <v>4.883842941170348E-2</v>
      </c>
      <c r="O8321" s="27">
        <v>0</v>
      </c>
      <c r="P8321" s="27">
        <v>0</v>
      </c>
      <c r="Q8321" s="27">
        <v>0</v>
      </c>
      <c r="R8321" s="27">
        <v>0</v>
      </c>
      <c r="S8321" s="27">
        <v>0</v>
      </c>
      <c r="T8321" s="27">
        <v>0</v>
      </c>
      <c r="U8321" s="27">
        <v>0</v>
      </c>
      <c r="V8321" s="27">
        <v>0</v>
      </c>
      <c r="W8321" s="27">
        <v>0</v>
      </c>
      <c r="X8321" s="27">
        <v>0</v>
      </c>
      <c r="Y8321" s="27">
        <v>0</v>
      </c>
      <c r="Z8321" s="27">
        <v>0</v>
      </c>
      <c r="AA8321" s="27">
        <v>0</v>
      </c>
      <c r="AB8321" s="27">
        <v>0</v>
      </c>
      <c r="AC8321" s="27">
        <v>0</v>
      </c>
      <c r="AD8321" s="27">
        <v>0</v>
      </c>
      <c r="AE8321" s="27">
        <v>0</v>
      </c>
      <c r="AF8321" s="27">
        <v>0</v>
      </c>
      <c r="AG8321" s="27">
        <v>0</v>
      </c>
      <c r="AH8321" s="27">
        <v>0</v>
      </c>
      <c r="AI8321" s="27">
        <v>0</v>
      </c>
      <c r="AK8321" s="29">
        <f t="shared" si="129"/>
        <v>2.138222759525609E-3</v>
      </c>
    </row>
    <row r="8322" spans="1:37" x14ac:dyDescent="0.25">
      <c r="A8322">
        <v>8320</v>
      </c>
      <c r="B8322" s="1">
        <v>1.0800000000000001E-2</v>
      </c>
      <c r="C8322" s="1">
        <v>1.3173588902559717E-5</v>
      </c>
      <c r="D8322" s="27">
        <v>0.14712825872381741</v>
      </c>
      <c r="E8322" s="27">
        <v>5.4840140446936525E-2</v>
      </c>
      <c r="F8322" s="27">
        <v>6.7667284558089957E-2</v>
      </c>
      <c r="G8322" s="27">
        <v>4.2061113971306366E-2</v>
      </c>
      <c r="H8322" s="27">
        <v>0.15705092044766419</v>
      </c>
      <c r="I8322" s="27">
        <v>0.11139967979222806</v>
      </c>
      <c r="J8322" s="27">
        <v>0.10442514900320304</v>
      </c>
      <c r="K8322" s="27">
        <v>4.5293093218254261E-2</v>
      </c>
      <c r="L8322" s="27">
        <v>4.1411823705232956E-2</v>
      </c>
      <c r="M8322" s="27">
        <v>7.5393132801197901E-2</v>
      </c>
      <c r="N8322" s="27">
        <v>0.15332940333206926</v>
      </c>
      <c r="O8322" s="27">
        <v>0</v>
      </c>
      <c r="P8322" s="27">
        <v>0</v>
      </c>
      <c r="Q8322" s="27">
        <v>0</v>
      </c>
      <c r="R8322" s="27">
        <v>0</v>
      </c>
      <c r="S8322" s="27">
        <v>0</v>
      </c>
      <c r="T8322" s="27">
        <v>0</v>
      </c>
      <c r="U8322" s="27">
        <v>0</v>
      </c>
      <c r="V8322" s="27">
        <v>0</v>
      </c>
      <c r="W8322" s="27">
        <v>0</v>
      </c>
      <c r="X8322" s="27">
        <v>0</v>
      </c>
      <c r="Y8322" s="27">
        <v>0</v>
      </c>
      <c r="Z8322" s="27">
        <v>0</v>
      </c>
      <c r="AA8322" s="27">
        <v>0</v>
      </c>
      <c r="AB8322" s="27">
        <v>0</v>
      </c>
      <c r="AC8322" s="27">
        <v>0</v>
      </c>
      <c r="AD8322" s="27">
        <v>0</v>
      </c>
      <c r="AE8322" s="27">
        <v>0</v>
      </c>
      <c r="AF8322" s="27">
        <v>0</v>
      </c>
      <c r="AG8322" s="27">
        <v>0</v>
      </c>
      <c r="AH8322" s="27">
        <v>0</v>
      </c>
      <c r="AI8322" s="27">
        <v>0</v>
      </c>
      <c r="AK8322" s="29">
        <f t="shared" si="129"/>
        <v>1.2197767502370109E-3</v>
      </c>
    </row>
    <row r="8323" spans="1:37" x14ac:dyDescent="0.25">
      <c r="A8323">
        <v>8321</v>
      </c>
      <c r="B8323" s="1">
        <v>1.2E-2</v>
      </c>
      <c r="C8323" s="1">
        <v>2.2314245610017015E-5</v>
      </c>
      <c r="D8323" s="27">
        <v>3.9251993835260957E-2</v>
      </c>
      <c r="E8323" s="27">
        <v>9.5946897832670561E-2</v>
      </c>
      <c r="F8323" s="27">
        <v>9.3483211479842912E-3</v>
      </c>
      <c r="G8323" s="27">
        <v>0.12261222301403076</v>
      </c>
      <c r="H8323" s="27">
        <v>6.6329828342045413E-2</v>
      </c>
      <c r="I8323" s="27">
        <v>0.10596904751923381</v>
      </c>
      <c r="J8323" s="27">
        <v>0.11052160205564915</v>
      </c>
      <c r="K8323" s="27">
        <v>0.13636166945969536</v>
      </c>
      <c r="L8323" s="27">
        <v>7.8994678806919016E-2</v>
      </c>
      <c r="M8323" s="27">
        <v>0.12110743474038319</v>
      </c>
      <c r="N8323" s="27">
        <v>0.11355630324612756</v>
      </c>
      <c r="O8323" s="27">
        <v>0</v>
      </c>
      <c r="P8323" s="27">
        <v>0</v>
      </c>
      <c r="Q8323" s="27">
        <v>0</v>
      </c>
      <c r="R8323" s="27">
        <v>0</v>
      </c>
      <c r="S8323" s="27">
        <v>0</v>
      </c>
      <c r="T8323" s="27">
        <v>0</v>
      </c>
      <c r="U8323" s="27">
        <v>0</v>
      </c>
      <c r="V8323" s="27">
        <v>0</v>
      </c>
      <c r="W8323" s="27">
        <v>0</v>
      </c>
      <c r="X8323" s="27">
        <v>0</v>
      </c>
      <c r="Y8323" s="27">
        <v>0</v>
      </c>
      <c r="Z8323" s="27">
        <v>0</v>
      </c>
      <c r="AA8323" s="27">
        <v>0</v>
      </c>
      <c r="AB8323" s="27">
        <v>0</v>
      </c>
      <c r="AC8323" s="27">
        <v>0</v>
      </c>
      <c r="AD8323" s="27">
        <v>0</v>
      </c>
      <c r="AE8323" s="27">
        <v>0</v>
      </c>
      <c r="AF8323" s="27">
        <v>0</v>
      </c>
      <c r="AG8323" s="27">
        <v>0</v>
      </c>
      <c r="AH8323" s="27">
        <v>0</v>
      </c>
      <c r="AI8323" s="27">
        <v>0</v>
      </c>
      <c r="AK8323" s="29">
        <f t="shared" si="129"/>
        <v>1.8595204675014179E-3</v>
      </c>
    </row>
    <row r="8324" spans="1:37" x14ac:dyDescent="0.25">
      <c r="A8324">
        <v>8322</v>
      </c>
      <c r="B8324" s="1">
        <v>1.18E-2</v>
      </c>
      <c r="C8324" s="1">
        <v>-3.2082066496696944E-4</v>
      </c>
      <c r="D8324" s="27">
        <v>8.8706290693567807E-2</v>
      </c>
      <c r="E8324" s="27">
        <v>3.4363974034371005E-2</v>
      </c>
      <c r="F8324" s="27">
        <v>7.6365806425114341E-2</v>
      </c>
      <c r="G8324" s="27">
        <v>3.9298552565463558E-2</v>
      </c>
      <c r="H8324" s="27">
        <v>5.8384223709399198E-2</v>
      </c>
      <c r="I8324" s="27">
        <v>0.12824051378555346</v>
      </c>
      <c r="J8324" s="27">
        <v>0.10935636640591941</v>
      </c>
      <c r="K8324" s="27">
        <v>0.17313420856346493</v>
      </c>
      <c r="L8324" s="27">
        <v>6.9363811070061107E-2</v>
      </c>
      <c r="M8324" s="27">
        <v>0.1207507193918321</v>
      </c>
      <c r="N8324" s="27">
        <v>0.10203553335525303</v>
      </c>
      <c r="O8324" s="27">
        <v>0</v>
      </c>
      <c r="P8324" s="27">
        <v>0</v>
      </c>
      <c r="Q8324" s="27">
        <v>0</v>
      </c>
      <c r="R8324" s="27">
        <v>0</v>
      </c>
      <c r="S8324" s="27">
        <v>0</v>
      </c>
      <c r="T8324" s="27">
        <v>0</v>
      </c>
      <c r="U8324" s="27">
        <v>0</v>
      </c>
      <c r="V8324" s="27">
        <v>0</v>
      </c>
      <c r="W8324" s="27">
        <v>0</v>
      </c>
      <c r="X8324" s="27">
        <v>0</v>
      </c>
      <c r="Y8324" s="27">
        <v>0</v>
      </c>
      <c r="Z8324" s="27">
        <v>0</v>
      </c>
      <c r="AA8324" s="27">
        <v>0</v>
      </c>
      <c r="AB8324" s="27">
        <v>0</v>
      </c>
      <c r="AC8324" s="27">
        <v>0</v>
      </c>
      <c r="AD8324" s="27">
        <v>0</v>
      </c>
      <c r="AE8324" s="27">
        <v>0</v>
      </c>
      <c r="AF8324" s="27">
        <v>0</v>
      </c>
      <c r="AG8324" s="27">
        <v>0</v>
      </c>
      <c r="AH8324" s="27">
        <v>0</v>
      </c>
      <c r="AI8324" s="27">
        <v>0</v>
      </c>
      <c r="AK8324" s="29">
        <f t="shared" ref="AK8324:AK8387" si="130">C8324/B8324</f>
        <v>-2.7188191946353343E-2</v>
      </c>
    </row>
    <row r="8325" spans="1:37" x14ac:dyDescent="0.25">
      <c r="A8325">
        <v>8323</v>
      </c>
      <c r="B8325" s="1">
        <v>1.14E-2</v>
      </c>
      <c r="C8325" s="1">
        <v>-4.1473805533259583E-5</v>
      </c>
      <c r="D8325" s="27">
        <v>8.5168038750640246E-2</v>
      </c>
      <c r="E8325" s="27">
        <v>8.6358954449068367E-2</v>
      </c>
      <c r="F8325" s="27">
        <v>4.8745472956472351E-2</v>
      </c>
      <c r="G8325" s="27">
        <v>3.0532127991525133E-3</v>
      </c>
      <c r="H8325" s="27">
        <v>5.7730536573014989E-2</v>
      </c>
      <c r="I8325" s="27">
        <v>0.10041372154488093</v>
      </c>
      <c r="J8325" s="27">
        <v>0.17410024006464325</v>
      </c>
      <c r="K8325" s="27">
        <v>0.12863867526311679</v>
      </c>
      <c r="L8325" s="27">
        <v>3.2393668821411252E-2</v>
      </c>
      <c r="M8325" s="27">
        <v>0.15775983197012419</v>
      </c>
      <c r="N8325" s="27">
        <v>0.12563764680747508</v>
      </c>
      <c r="O8325" s="27">
        <v>0</v>
      </c>
      <c r="P8325" s="27">
        <v>0</v>
      </c>
      <c r="Q8325" s="27">
        <v>0</v>
      </c>
      <c r="R8325" s="27">
        <v>0</v>
      </c>
      <c r="S8325" s="27">
        <v>0</v>
      </c>
      <c r="T8325" s="27">
        <v>0</v>
      </c>
      <c r="U8325" s="27">
        <v>0</v>
      </c>
      <c r="V8325" s="27">
        <v>0</v>
      </c>
      <c r="W8325" s="27">
        <v>0</v>
      </c>
      <c r="X8325" s="27">
        <v>0</v>
      </c>
      <c r="Y8325" s="27">
        <v>0</v>
      </c>
      <c r="Z8325" s="27">
        <v>0</v>
      </c>
      <c r="AA8325" s="27">
        <v>0</v>
      </c>
      <c r="AB8325" s="27">
        <v>0</v>
      </c>
      <c r="AC8325" s="27">
        <v>0</v>
      </c>
      <c r="AD8325" s="27">
        <v>0</v>
      </c>
      <c r="AE8325" s="27">
        <v>0</v>
      </c>
      <c r="AF8325" s="27">
        <v>0</v>
      </c>
      <c r="AG8325" s="27">
        <v>0</v>
      </c>
      <c r="AH8325" s="27">
        <v>0</v>
      </c>
      <c r="AI8325" s="27">
        <v>0</v>
      </c>
      <c r="AK8325" s="29">
        <f t="shared" si="130"/>
        <v>-3.6380531169525948E-3</v>
      </c>
    </row>
    <row r="8326" spans="1:37" x14ac:dyDescent="0.25">
      <c r="A8326">
        <v>8324</v>
      </c>
      <c r="B8326" s="1">
        <v>1.4200000000000001E-2</v>
      </c>
      <c r="C8326" s="1">
        <v>5.7670415286657874E-5</v>
      </c>
      <c r="D8326" s="27">
        <v>7.773771181076905E-2</v>
      </c>
      <c r="E8326" s="27">
        <v>0.10332920654528273</v>
      </c>
      <c r="F8326" s="27">
        <v>8.6405352648454715E-3</v>
      </c>
      <c r="G8326" s="27">
        <v>0.16279809406576315</v>
      </c>
      <c r="H8326" s="27">
        <v>0.12301667647552966</v>
      </c>
      <c r="I8326" s="27">
        <v>0.14533499423797963</v>
      </c>
      <c r="J8326" s="27">
        <v>0.1529008515294969</v>
      </c>
      <c r="K8326" s="27">
        <v>0.11569373251445889</v>
      </c>
      <c r="L8326" s="27">
        <v>7.9870591041461589E-2</v>
      </c>
      <c r="M8326" s="27">
        <v>2.1825158936822627E-2</v>
      </c>
      <c r="N8326" s="27">
        <v>8.8524475775904349E-3</v>
      </c>
      <c r="O8326" s="27">
        <v>0</v>
      </c>
      <c r="P8326" s="27">
        <v>0</v>
      </c>
      <c r="Q8326" s="27">
        <v>0</v>
      </c>
      <c r="R8326" s="27">
        <v>0</v>
      </c>
      <c r="S8326" s="27">
        <v>0</v>
      </c>
      <c r="T8326" s="27">
        <v>0</v>
      </c>
      <c r="U8326" s="27">
        <v>0</v>
      </c>
      <c r="V8326" s="27">
        <v>0</v>
      </c>
      <c r="W8326" s="27">
        <v>0</v>
      </c>
      <c r="X8326" s="27">
        <v>0</v>
      </c>
      <c r="Y8326" s="27">
        <v>0</v>
      </c>
      <c r="Z8326" s="27">
        <v>0</v>
      </c>
      <c r="AA8326" s="27">
        <v>0</v>
      </c>
      <c r="AB8326" s="27">
        <v>0</v>
      </c>
      <c r="AC8326" s="27">
        <v>0</v>
      </c>
      <c r="AD8326" s="27">
        <v>0</v>
      </c>
      <c r="AE8326" s="27">
        <v>0</v>
      </c>
      <c r="AF8326" s="27">
        <v>0</v>
      </c>
      <c r="AG8326" s="27">
        <v>0</v>
      </c>
      <c r="AH8326" s="27">
        <v>0</v>
      </c>
      <c r="AI8326" s="27">
        <v>0</v>
      </c>
      <c r="AK8326" s="29">
        <f t="shared" si="130"/>
        <v>4.0612968511730893E-3</v>
      </c>
    </row>
    <row r="8327" spans="1:37" x14ac:dyDescent="0.25">
      <c r="A8327">
        <v>8325</v>
      </c>
      <c r="B8327" s="1">
        <v>1.03E-2</v>
      </c>
      <c r="C8327" s="1">
        <v>-1.0122386787872212E-4</v>
      </c>
      <c r="D8327" s="27">
        <v>5.3602110202126137E-2</v>
      </c>
      <c r="E8327" s="27">
        <v>3.305184100236682E-2</v>
      </c>
      <c r="F8327" s="27">
        <v>7.7171126841894648E-4</v>
      </c>
      <c r="G8327" s="27">
        <v>0.13539310093391879</v>
      </c>
      <c r="H8327" s="27">
        <v>0.10617268179373997</v>
      </c>
      <c r="I8327" s="27">
        <v>6.4365173862360223E-2</v>
      </c>
      <c r="J8327" s="27">
        <v>4.7701983925202161E-2</v>
      </c>
      <c r="K8327" s="27">
        <v>0.15402520649834101</v>
      </c>
      <c r="L8327" s="27">
        <v>0.11673359971875005</v>
      </c>
      <c r="M8327" s="27">
        <v>0.14434778122702593</v>
      </c>
      <c r="N8327" s="27">
        <v>0.14383480956774994</v>
      </c>
      <c r="O8327" s="27">
        <v>0</v>
      </c>
      <c r="P8327" s="27">
        <v>0</v>
      </c>
      <c r="Q8327" s="27">
        <v>0</v>
      </c>
      <c r="R8327" s="27">
        <v>0</v>
      </c>
      <c r="S8327" s="27">
        <v>0</v>
      </c>
      <c r="T8327" s="27">
        <v>0</v>
      </c>
      <c r="U8327" s="27">
        <v>0</v>
      </c>
      <c r="V8327" s="27">
        <v>0</v>
      </c>
      <c r="W8327" s="27">
        <v>0</v>
      </c>
      <c r="X8327" s="27">
        <v>0</v>
      </c>
      <c r="Y8327" s="27">
        <v>0</v>
      </c>
      <c r="Z8327" s="27">
        <v>0</v>
      </c>
      <c r="AA8327" s="27">
        <v>0</v>
      </c>
      <c r="AB8327" s="27">
        <v>0</v>
      </c>
      <c r="AC8327" s="27">
        <v>0</v>
      </c>
      <c r="AD8327" s="27">
        <v>0</v>
      </c>
      <c r="AE8327" s="27">
        <v>0</v>
      </c>
      <c r="AF8327" s="27">
        <v>0</v>
      </c>
      <c r="AG8327" s="27">
        <v>0</v>
      </c>
      <c r="AH8327" s="27">
        <v>0</v>
      </c>
      <c r="AI8327" s="27">
        <v>0</v>
      </c>
      <c r="AK8327" s="29">
        <f t="shared" si="130"/>
        <v>-9.827559988225449E-3</v>
      </c>
    </row>
    <row r="8328" spans="1:37" x14ac:dyDescent="0.25">
      <c r="A8328">
        <v>8326</v>
      </c>
      <c r="B8328" s="1">
        <v>1.12E-2</v>
      </c>
      <c r="C8328" s="1">
        <v>-3.9394945947658728E-5</v>
      </c>
      <c r="D8328" s="27">
        <v>4.5829303274933682E-2</v>
      </c>
      <c r="E8328" s="27">
        <v>4.554453424003254E-2</v>
      </c>
      <c r="F8328" s="27">
        <v>6.1629416337251969E-2</v>
      </c>
      <c r="G8328" s="27">
        <v>0.16369451928300785</v>
      </c>
      <c r="H8328" s="27">
        <v>6.5513802533496271E-2</v>
      </c>
      <c r="I8328" s="27">
        <v>4.4550844665963776E-3</v>
      </c>
      <c r="J8328" s="27">
        <v>0.16314174394014799</v>
      </c>
      <c r="K8328" s="27">
        <v>0.14855539959418507</v>
      </c>
      <c r="L8328" s="27">
        <v>9.2961594472097855E-2</v>
      </c>
      <c r="M8328" s="27">
        <v>0.15665397878891316</v>
      </c>
      <c r="N8328" s="27">
        <v>5.2020623069337343E-2</v>
      </c>
      <c r="O8328" s="27">
        <v>0</v>
      </c>
      <c r="P8328" s="27">
        <v>0</v>
      </c>
      <c r="Q8328" s="27">
        <v>0</v>
      </c>
      <c r="R8328" s="27">
        <v>0</v>
      </c>
      <c r="S8328" s="27">
        <v>0</v>
      </c>
      <c r="T8328" s="27">
        <v>0</v>
      </c>
      <c r="U8328" s="27">
        <v>0</v>
      </c>
      <c r="V8328" s="27">
        <v>0</v>
      </c>
      <c r="W8328" s="27">
        <v>0</v>
      </c>
      <c r="X8328" s="27">
        <v>0</v>
      </c>
      <c r="Y8328" s="27">
        <v>0</v>
      </c>
      <c r="Z8328" s="27">
        <v>0</v>
      </c>
      <c r="AA8328" s="27">
        <v>0</v>
      </c>
      <c r="AB8328" s="27">
        <v>0</v>
      </c>
      <c r="AC8328" s="27">
        <v>0</v>
      </c>
      <c r="AD8328" s="27">
        <v>0</v>
      </c>
      <c r="AE8328" s="27">
        <v>0</v>
      </c>
      <c r="AF8328" s="27">
        <v>0</v>
      </c>
      <c r="AG8328" s="27">
        <v>0</v>
      </c>
      <c r="AH8328" s="27">
        <v>0</v>
      </c>
      <c r="AI8328" s="27">
        <v>0</v>
      </c>
      <c r="AK8328" s="29">
        <f t="shared" si="130"/>
        <v>-3.517405888183815E-3</v>
      </c>
    </row>
    <row r="8329" spans="1:37" x14ac:dyDescent="0.25">
      <c r="A8329">
        <v>8327</v>
      </c>
      <c r="B8329" s="1">
        <v>1.18E-2</v>
      </c>
      <c r="C8329" s="1">
        <v>1.4099577532381669E-4</v>
      </c>
      <c r="D8329" s="27">
        <v>7.3126928738625974E-2</v>
      </c>
      <c r="E8329" s="27">
        <v>0.12426939236696438</v>
      </c>
      <c r="F8329" s="27">
        <v>6.5460512612439015E-2</v>
      </c>
      <c r="G8329" s="27">
        <v>0.10613763475425329</v>
      </c>
      <c r="H8329" s="27">
        <v>0.1378376003311774</v>
      </c>
      <c r="I8329" s="27">
        <v>1.2481858510177992E-2</v>
      </c>
      <c r="J8329" s="27">
        <v>6.333578236053726E-2</v>
      </c>
      <c r="K8329" s="27">
        <v>0.10610328783034763</v>
      </c>
      <c r="L8329" s="27">
        <v>9.5801896347673068E-2</v>
      </c>
      <c r="M8329" s="27">
        <v>9.2155986072006091E-2</v>
      </c>
      <c r="N8329" s="27">
        <v>0.12328912007579775</v>
      </c>
      <c r="O8329" s="27">
        <v>0</v>
      </c>
      <c r="P8329" s="27">
        <v>0</v>
      </c>
      <c r="Q8329" s="27">
        <v>0</v>
      </c>
      <c r="R8329" s="27">
        <v>0</v>
      </c>
      <c r="S8329" s="27">
        <v>0</v>
      </c>
      <c r="T8329" s="27">
        <v>0</v>
      </c>
      <c r="U8329" s="27">
        <v>0</v>
      </c>
      <c r="V8329" s="27">
        <v>0</v>
      </c>
      <c r="W8329" s="27">
        <v>0</v>
      </c>
      <c r="X8329" s="27">
        <v>0</v>
      </c>
      <c r="Y8329" s="27">
        <v>0</v>
      </c>
      <c r="Z8329" s="27">
        <v>0</v>
      </c>
      <c r="AA8329" s="27">
        <v>0</v>
      </c>
      <c r="AB8329" s="27">
        <v>0</v>
      </c>
      <c r="AC8329" s="27">
        <v>0</v>
      </c>
      <c r="AD8329" s="27">
        <v>0</v>
      </c>
      <c r="AE8329" s="27">
        <v>0</v>
      </c>
      <c r="AF8329" s="27">
        <v>0</v>
      </c>
      <c r="AG8329" s="27">
        <v>0</v>
      </c>
      <c r="AH8329" s="27">
        <v>0</v>
      </c>
      <c r="AI8329" s="27">
        <v>0</v>
      </c>
      <c r="AK8329" s="29">
        <f t="shared" si="130"/>
        <v>1.1948794518967517E-2</v>
      </c>
    </row>
    <row r="8330" spans="1:37" x14ac:dyDescent="0.25">
      <c r="A8330">
        <v>8328</v>
      </c>
      <c r="B8330" s="1">
        <v>1.3100000000000001E-2</v>
      </c>
      <c r="C8330" s="1">
        <v>8.4592061659470721E-5</v>
      </c>
      <c r="D8330" s="27">
        <v>6.0367052703702011E-2</v>
      </c>
      <c r="E8330" s="27">
        <v>0.14807300417031388</v>
      </c>
      <c r="F8330" s="27">
        <v>0.12373354527637526</v>
      </c>
      <c r="G8330" s="27">
        <v>9.8344654789700253E-2</v>
      </c>
      <c r="H8330" s="27">
        <v>6.491406833850083E-2</v>
      </c>
      <c r="I8330" s="27">
        <v>0.17837728721253898</v>
      </c>
      <c r="J8330" s="27">
        <v>1.8393318997235574E-2</v>
      </c>
      <c r="K8330" s="27">
        <v>3.5381991989556702E-2</v>
      </c>
      <c r="L8330" s="27">
        <v>8.715033132844216E-2</v>
      </c>
      <c r="M8330" s="27">
        <v>6.5353775350292978E-2</v>
      </c>
      <c r="N8330" s="27">
        <v>0.11991096984334139</v>
      </c>
      <c r="O8330" s="27">
        <v>0</v>
      </c>
      <c r="P8330" s="27">
        <v>0</v>
      </c>
      <c r="Q8330" s="27">
        <v>0</v>
      </c>
      <c r="R8330" s="27">
        <v>0</v>
      </c>
      <c r="S8330" s="27">
        <v>0</v>
      </c>
      <c r="T8330" s="27">
        <v>0</v>
      </c>
      <c r="U8330" s="27">
        <v>0</v>
      </c>
      <c r="V8330" s="27">
        <v>0</v>
      </c>
      <c r="W8330" s="27">
        <v>0</v>
      </c>
      <c r="X8330" s="27">
        <v>0</v>
      </c>
      <c r="Y8330" s="27">
        <v>0</v>
      </c>
      <c r="Z8330" s="27">
        <v>0</v>
      </c>
      <c r="AA8330" s="27">
        <v>0</v>
      </c>
      <c r="AB8330" s="27">
        <v>0</v>
      </c>
      <c r="AC8330" s="27">
        <v>0</v>
      </c>
      <c r="AD8330" s="27">
        <v>0</v>
      </c>
      <c r="AE8330" s="27">
        <v>0</v>
      </c>
      <c r="AF8330" s="27">
        <v>0</v>
      </c>
      <c r="AG8330" s="27">
        <v>0</v>
      </c>
      <c r="AH8330" s="27">
        <v>0</v>
      </c>
      <c r="AI8330" s="27">
        <v>0</v>
      </c>
      <c r="AK8330" s="29">
        <f t="shared" si="130"/>
        <v>6.4574092869824976E-3</v>
      </c>
    </row>
    <row r="8331" spans="1:37" x14ac:dyDescent="0.25">
      <c r="A8331">
        <v>8329</v>
      </c>
      <c r="B8331" s="1">
        <v>1.34E-2</v>
      </c>
      <c r="C8331" s="1">
        <v>-5.9859067931272794E-5</v>
      </c>
      <c r="D8331" s="27">
        <v>2.5026074490696836E-2</v>
      </c>
      <c r="E8331" s="27">
        <v>0.10418740912476114</v>
      </c>
      <c r="F8331" s="27">
        <v>2.6947329664120445E-2</v>
      </c>
      <c r="G8331" s="27">
        <v>0.10116595038059749</v>
      </c>
      <c r="H8331" s="27">
        <v>0.20507917789294086</v>
      </c>
      <c r="I8331" s="27">
        <v>0.20891201763562992</v>
      </c>
      <c r="J8331" s="27">
        <v>4.0923589248918764E-2</v>
      </c>
      <c r="K8331" s="27">
        <v>0.1059085429766367</v>
      </c>
      <c r="L8331" s="27">
        <v>9.4418645713335275E-2</v>
      </c>
      <c r="M8331" s="27">
        <v>6.9161485108488144E-2</v>
      </c>
      <c r="N8331" s="27">
        <v>1.8269777763874482E-2</v>
      </c>
      <c r="O8331" s="27">
        <v>0</v>
      </c>
      <c r="P8331" s="27">
        <v>0</v>
      </c>
      <c r="Q8331" s="27">
        <v>0</v>
      </c>
      <c r="R8331" s="27">
        <v>0</v>
      </c>
      <c r="S8331" s="27">
        <v>0</v>
      </c>
      <c r="T8331" s="27">
        <v>0</v>
      </c>
      <c r="U8331" s="27">
        <v>0</v>
      </c>
      <c r="V8331" s="27">
        <v>0</v>
      </c>
      <c r="W8331" s="27">
        <v>0</v>
      </c>
      <c r="X8331" s="27">
        <v>0</v>
      </c>
      <c r="Y8331" s="27">
        <v>0</v>
      </c>
      <c r="Z8331" s="27">
        <v>0</v>
      </c>
      <c r="AA8331" s="27">
        <v>0</v>
      </c>
      <c r="AB8331" s="27">
        <v>0</v>
      </c>
      <c r="AC8331" s="27">
        <v>0</v>
      </c>
      <c r="AD8331" s="27">
        <v>0</v>
      </c>
      <c r="AE8331" s="27">
        <v>0</v>
      </c>
      <c r="AF8331" s="27">
        <v>0</v>
      </c>
      <c r="AG8331" s="27">
        <v>0</v>
      </c>
      <c r="AH8331" s="27">
        <v>0</v>
      </c>
      <c r="AI8331" s="27">
        <v>0</v>
      </c>
      <c r="AK8331" s="29">
        <f t="shared" si="130"/>
        <v>-4.4670946217367754E-3</v>
      </c>
    </row>
    <row r="8332" spans="1:37" x14ac:dyDescent="0.25">
      <c r="A8332">
        <v>8330</v>
      </c>
      <c r="B8332" s="1">
        <v>8.9999999999999993E-3</v>
      </c>
      <c r="C8332" s="1">
        <v>1.3382571137265085E-4</v>
      </c>
      <c r="D8332" s="27">
        <v>8.8753080552180383E-2</v>
      </c>
      <c r="E8332" s="27">
        <v>7.9332035661252957E-3</v>
      </c>
      <c r="F8332" s="27">
        <v>0.12060430915805689</v>
      </c>
      <c r="G8332" s="27">
        <v>0.17485777633689784</v>
      </c>
      <c r="H8332" s="27">
        <v>4.4761285626343975E-2</v>
      </c>
      <c r="I8332" s="27">
        <v>1.1734828559424586E-2</v>
      </c>
      <c r="J8332" s="27">
        <v>8.3088857545035838E-2</v>
      </c>
      <c r="K8332" s="27">
        <v>1.5050294425844388E-2</v>
      </c>
      <c r="L8332" s="27">
        <v>0.16721050165001436</v>
      </c>
      <c r="M8332" s="27">
        <v>0.13284696422011966</v>
      </c>
      <c r="N8332" s="27">
        <v>0.15315889835995669</v>
      </c>
      <c r="O8332" s="27">
        <v>0</v>
      </c>
      <c r="P8332" s="27">
        <v>0</v>
      </c>
      <c r="Q8332" s="27">
        <v>0</v>
      </c>
      <c r="R8332" s="27">
        <v>0</v>
      </c>
      <c r="S8332" s="27">
        <v>0</v>
      </c>
      <c r="T8332" s="27">
        <v>0</v>
      </c>
      <c r="U8332" s="27">
        <v>0</v>
      </c>
      <c r="V8332" s="27">
        <v>0</v>
      </c>
      <c r="W8332" s="27">
        <v>0</v>
      </c>
      <c r="X8332" s="27">
        <v>0</v>
      </c>
      <c r="Y8332" s="27">
        <v>0</v>
      </c>
      <c r="Z8332" s="27">
        <v>0</v>
      </c>
      <c r="AA8332" s="27">
        <v>0</v>
      </c>
      <c r="AB8332" s="27">
        <v>0</v>
      </c>
      <c r="AC8332" s="27">
        <v>0</v>
      </c>
      <c r="AD8332" s="27">
        <v>0</v>
      </c>
      <c r="AE8332" s="27">
        <v>0</v>
      </c>
      <c r="AF8332" s="27">
        <v>0</v>
      </c>
      <c r="AG8332" s="27">
        <v>0</v>
      </c>
      <c r="AH8332" s="27">
        <v>0</v>
      </c>
      <c r="AI8332" s="27">
        <v>0</v>
      </c>
      <c r="AK8332" s="29">
        <f t="shared" si="130"/>
        <v>1.4869523485850095E-2</v>
      </c>
    </row>
    <row r="8333" spans="1:37" x14ac:dyDescent="0.25">
      <c r="A8333">
        <v>8331</v>
      </c>
      <c r="B8333" s="1">
        <v>1.2500000000000001E-2</v>
      </c>
      <c r="C8333" s="1">
        <v>-2.926442939023507E-4</v>
      </c>
      <c r="D8333" s="27">
        <v>0.16313619655107073</v>
      </c>
      <c r="E8333" s="27">
        <v>8.0507300284604053E-2</v>
      </c>
      <c r="F8333" s="27">
        <v>5.0682620560859495E-2</v>
      </c>
      <c r="G8333" s="27">
        <v>3.5520608537672096E-2</v>
      </c>
      <c r="H8333" s="27">
        <v>3.7226053230813828E-2</v>
      </c>
      <c r="I8333" s="27">
        <v>0.12826926138345862</v>
      </c>
      <c r="J8333" s="27">
        <v>7.0038357514085785E-3</v>
      </c>
      <c r="K8333" s="27">
        <v>0.16098003551233361</v>
      </c>
      <c r="L8333" s="27">
        <v>2.5117799444825364E-2</v>
      </c>
      <c r="M8333" s="27">
        <v>0.15224989518208804</v>
      </c>
      <c r="N8333" s="27">
        <v>0.15930639356086554</v>
      </c>
      <c r="O8333" s="27">
        <v>0</v>
      </c>
      <c r="P8333" s="27">
        <v>0</v>
      </c>
      <c r="Q8333" s="27">
        <v>0</v>
      </c>
      <c r="R8333" s="27">
        <v>0</v>
      </c>
      <c r="S8333" s="27">
        <v>0</v>
      </c>
      <c r="T8333" s="27">
        <v>0</v>
      </c>
      <c r="U8333" s="27">
        <v>0</v>
      </c>
      <c r="V8333" s="27">
        <v>0</v>
      </c>
      <c r="W8333" s="27">
        <v>0</v>
      </c>
      <c r="X8333" s="27">
        <v>0</v>
      </c>
      <c r="Y8333" s="27">
        <v>0</v>
      </c>
      <c r="Z8333" s="27">
        <v>0</v>
      </c>
      <c r="AA8333" s="27">
        <v>0</v>
      </c>
      <c r="AB8333" s="27">
        <v>0</v>
      </c>
      <c r="AC8333" s="27">
        <v>0</v>
      </c>
      <c r="AD8333" s="27">
        <v>0</v>
      </c>
      <c r="AE8333" s="27">
        <v>0</v>
      </c>
      <c r="AF8333" s="27">
        <v>0</v>
      </c>
      <c r="AG8333" s="27">
        <v>0</v>
      </c>
      <c r="AH8333" s="27">
        <v>0</v>
      </c>
      <c r="AI8333" s="27">
        <v>0</v>
      </c>
      <c r="AK8333" s="29">
        <f t="shared" si="130"/>
        <v>-2.3411543512188056E-2</v>
      </c>
    </row>
    <row r="8334" spans="1:37" x14ac:dyDescent="0.25">
      <c r="A8334">
        <v>8332</v>
      </c>
      <c r="B8334" s="1">
        <v>1.21E-2</v>
      </c>
      <c r="C8334" s="1">
        <v>-2.2431611896291939E-4</v>
      </c>
      <c r="D8334" s="27">
        <v>3.9834700623319057E-2</v>
      </c>
      <c r="E8334" s="27">
        <v>2.7366213993958218E-2</v>
      </c>
      <c r="F8334" s="27">
        <v>8.6093000797081806E-2</v>
      </c>
      <c r="G8334" s="27">
        <v>0.11412147678238065</v>
      </c>
      <c r="H8334" s="27">
        <v>0.1170853982989393</v>
      </c>
      <c r="I8334" s="27">
        <v>0.15059109843950724</v>
      </c>
      <c r="J8334" s="27">
        <v>0.12884758945595781</v>
      </c>
      <c r="K8334" s="27">
        <v>0.11859859229978485</v>
      </c>
      <c r="L8334" s="27">
        <v>4.1085413244306764E-2</v>
      </c>
      <c r="M8334" s="27">
        <v>6.1565414859938813E-2</v>
      </c>
      <c r="N8334" s="27">
        <v>0.11481110120482542</v>
      </c>
      <c r="O8334" s="27">
        <v>0</v>
      </c>
      <c r="P8334" s="27">
        <v>0</v>
      </c>
      <c r="Q8334" s="27">
        <v>0</v>
      </c>
      <c r="R8334" s="27">
        <v>0</v>
      </c>
      <c r="S8334" s="27">
        <v>0</v>
      </c>
      <c r="T8334" s="27">
        <v>0</v>
      </c>
      <c r="U8334" s="27">
        <v>0</v>
      </c>
      <c r="V8334" s="27">
        <v>0</v>
      </c>
      <c r="W8334" s="27">
        <v>0</v>
      </c>
      <c r="X8334" s="27">
        <v>0</v>
      </c>
      <c r="Y8334" s="27">
        <v>0</v>
      </c>
      <c r="Z8334" s="27">
        <v>0</v>
      </c>
      <c r="AA8334" s="27">
        <v>0</v>
      </c>
      <c r="AB8334" s="27">
        <v>0</v>
      </c>
      <c r="AC8334" s="27">
        <v>0</v>
      </c>
      <c r="AD8334" s="27">
        <v>0</v>
      </c>
      <c r="AE8334" s="27">
        <v>0</v>
      </c>
      <c r="AF8334" s="27">
        <v>0</v>
      </c>
      <c r="AG8334" s="27">
        <v>0</v>
      </c>
      <c r="AH8334" s="27">
        <v>0</v>
      </c>
      <c r="AI8334" s="27">
        <v>0</v>
      </c>
      <c r="AK8334" s="29">
        <f t="shared" si="130"/>
        <v>-1.8538522228340445E-2</v>
      </c>
    </row>
    <row r="8335" spans="1:37" x14ac:dyDescent="0.25">
      <c r="A8335">
        <v>8333</v>
      </c>
      <c r="B8335" s="1">
        <v>1.46E-2</v>
      </c>
      <c r="C8335" s="1">
        <v>1.6444514583276466E-4</v>
      </c>
      <c r="D8335" s="27">
        <v>7.3592589815353493E-2</v>
      </c>
      <c r="E8335" s="27">
        <v>0.16001322398960702</v>
      </c>
      <c r="F8335" s="27">
        <v>0.13563668743942861</v>
      </c>
      <c r="G8335" s="27">
        <v>0.18626258370118831</v>
      </c>
      <c r="H8335" s="27">
        <v>0.14592852465599776</v>
      </c>
      <c r="I8335" s="27">
        <v>6.9507130896468835E-3</v>
      </c>
      <c r="J8335" s="27">
        <v>7.9164091457179994E-2</v>
      </c>
      <c r="K8335" s="27">
        <v>7.3328528685606437E-2</v>
      </c>
      <c r="L8335" s="27">
        <v>2.5355257785696875E-2</v>
      </c>
      <c r="M8335" s="27">
        <v>6.8570107793905323E-3</v>
      </c>
      <c r="N8335" s="27">
        <v>0.10691078860090411</v>
      </c>
      <c r="O8335" s="27">
        <v>0</v>
      </c>
      <c r="P8335" s="27">
        <v>0</v>
      </c>
      <c r="Q8335" s="27">
        <v>0</v>
      </c>
      <c r="R8335" s="27">
        <v>0</v>
      </c>
      <c r="S8335" s="27">
        <v>0</v>
      </c>
      <c r="T8335" s="27">
        <v>0</v>
      </c>
      <c r="U8335" s="27">
        <v>0</v>
      </c>
      <c r="V8335" s="27">
        <v>0</v>
      </c>
      <c r="W8335" s="27">
        <v>0</v>
      </c>
      <c r="X8335" s="27">
        <v>0</v>
      </c>
      <c r="Y8335" s="27">
        <v>0</v>
      </c>
      <c r="Z8335" s="27">
        <v>0</v>
      </c>
      <c r="AA8335" s="27">
        <v>0</v>
      </c>
      <c r="AB8335" s="27">
        <v>0</v>
      </c>
      <c r="AC8335" s="27">
        <v>0</v>
      </c>
      <c r="AD8335" s="27">
        <v>0</v>
      </c>
      <c r="AE8335" s="27">
        <v>0</v>
      </c>
      <c r="AF8335" s="27">
        <v>0</v>
      </c>
      <c r="AG8335" s="27">
        <v>0</v>
      </c>
      <c r="AH8335" s="27">
        <v>0</v>
      </c>
      <c r="AI8335" s="27">
        <v>0</v>
      </c>
      <c r="AK8335" s="29">
        <f t="shared" si="130"/>
        <v>1.1263366152929086E-2</v>
      </c>
    </row>
    <row r="8336" spans="1:37" x14ac:dyDescent="0.25">
      <c r="A8336">
        <v>8334</v>
      </c>
      <c r="B8336" s="1">
        <v>1.2500000000000001E-2</v>
      </c>
      <c r="C8336" s="1">
        <v>9.534234928874922E-5</v>
      </c>
      <c r="D8336" s="27">
        <v>0.15826775374051058</v>
      </c>
      <c r="E8336" s="27">
        <v>4.3894532086211351E-2</v>
      </c>
      <c r="F8336" s="27">
        <v>0.11030088272600719</v>
      </c>
      <c r="G8336" s="27">
        <v>0.17727983234998826</v>
      </c>
      <c r="H8336" s="27">
        <v>4.4001774253621583E-2</v>
      </c>
      <c r="I8336" s="27">
        <v>0.12543801251724651</v>
      </c>
      <c r="J8336" s="27">
        <v>0.1821478122158697</v>
      </c>
      <c r="K8336" s="27">
        <v>4.1420740653458086E-3</v>
      </c>
      <c r="L8336" s="27">
        <v>7.881825792884016E-2</v>
      </c>
      <c r="M8336" s="27">
        <v>2.7957881233115982E-2</v>
      </c>
      <c r="N8336" s="27">
        <v>4.7751186883242806E-2</v>
      </c>
      <c r="O8336" s="27">
        <v>0</v>
      </c>
      <c r="P8336" s="27">
        <v>0</v>
      </c>
      <c r="Q8336" s="27">
        <v>0</v>
      </c>
      <c r="R8336" s="27">
        <v>0</v>
      </c>
      <c r="S8336" s="27">
        <v>0</v>
      </c>
      <c r="T8336" s="27">
        <v>0</v>
      </c>
      <c r="U8336" s="27">
        <v>0</v>
      </c>
      <c r="V8336" s="27">
        <v>0</v>
      </c>
      <c r="W8336" s="27">
        <v>0</v>
      </c>
      <c r="X8336" s="27">
        <v>0</v>
      </c>
      <c r="Y8336" s="27">
        <v>0</v>
      </c>
      <c r="Z8336" s="27">
        <v>0</v>
      </c>
      <c r="AA8336" s="27">
        <v>0</v>
      </c>
      <c r="AB8336" s="27">
        <v>0</v>
      </c>
      <c r="AC8336" s="27">
        <v>0</v>
      </c>
      <c r="AD8336" s="27">
        <v>0</v>
      </c>
      <c r="AE8336" s="27">
        <v>0</v>
      </c>
      <c r="AF8336" s="27">
        <v>0</v>
      </c>
      <c r="AG8336" s="27">
        <v>0</v>
      </c>
      <c r="AH8336" s="27">
        <v>0</v>
      </c>
      <c r="AI8336" s="27">
        <v>0</v>
      </c>
      <c r="AK8336" s="29">
        <f t="shared" si="130"/>
        <v>7.6273879430999369E-3</v>
      </c>
    </row>
    <row r="8337" spans="1:37" x14ac:dyDescent="0.25">
      <c r="A8337">
        <v>8335</v>
      </c>
      <c r="B8337" s="1">
        <v>1.03E-2</v>
      </c>
      <c r="C8337" s="1">
        <v>2.5633646742715749E-4</v>
      </c>
      <c r="D8337" s="27">
        <v>9.0579976008275886E-2</v>
      </c>
      <c r="E8337" s="27">
        <v>8.0748811432580378E-2</v>
      </c>
      <c r="F8337" s="27">
        <v>3.6503426608857505E-2</v>
      </c>
      <c r="G8337" s="27">
        <v>0.14934474454229182</v>
      </c>
      <c r="H8337" s="27">
        <v>0.13088169895994761</v>
      </c>
      <c r="I8337" s="27">
        <v>3.0063424639302744E-3</v>
      </c>
      <c r="J8337" s="27">
        <v>9.7106544906802178E-2</v>
      </c>
      <c r="K8337" s="27">
        <v>5.1883646855390937E-2</v>
      </c>
      <c r="L8337" s="27">
        <v>0.12274545645757645</v>
      </c>
      <c r="M8337" s="27">
        <v>0.1596753794955689</v>
      </c>
      <c r="N8337" s="27">
        <v>7.7523972268778177E-2</v>
      </c>
      <c r="O8337" s="27">
        <v>0</v>
      </c>
      <c r="P8337" s="27">
        <v>0</v>
      </c>
      <c r="Q8337" s="27">
        <v>0</v>
      </c>
      <c r="R8337" s="27">
        <v>0</v>
      </c>
      <c r="S8337" s="27">
        <v>0</v>
      </c>
      <c r="T8337" s="27">
        <v>0</v>
      </c>
      <c r="U8337" s="27">
        <v>0</v>
      </c>
      <c r="V8337" s="27">
        <v>0</v>
      </c>
      <c r="W8337" s="27">
        <v>0</v>
      </c>
      <c r="X8337" s="27">
        <v>0</v>
      </c>
      <c r="Y8337" s="27">
        <v>0</v>
      </c>
      <c r="Z8337" s="27">
        <v>0</v>
      </c>
      <c r="AA8337" s="27">
        <v>0</v>
      </c>
      <c r="AB8337" s="27">
        <v>0</v>
      </c>
      <c r="AC8337" s="27">
        <v>0</v>
      </c>
      <c r="AD8337" s="27">
        <v>0</v>
      </c>
      <c r="AE8337" s="27">
        <v>0</v>
      </c>
      <c r="AF8337" s="27">
        <v>0</v>
      </c>
      <c r="AG8337" s="27">
        <v>0</v>
      </c>
      <c r="AH8337" s="27">
        <v>0</v>
      </c>
      <c r="AI8337" s="27">
        <v>0</v>
      </c>
      <c r="AK8337" s="29">
        <f t="shared" si="130"/>
        <v>2.4887035672539561E-2</v>
      </c>
    </row>
    <row r="8338" spans="1:37" x14ac:dyDescent="0.25">
      <c r="A8338">
        <v>8336</v>
      </c>
      <c r="B8338" s="1">
        <v>1.1900000000000001E-2</v>
      </c>
      <c r="C8338" s="1">
        <v>-2.4052432177946079E-4</v>
      </c>
      <c r="D8338" s="27">
        <v>0.15585018125619879</v>
      </c>
      <c r="E8338" s="27">
        <v>5.0644003253302594E-2</v>
      </c>
      <c r="F8338" s="27">
        <v>7.8718499331112621E-2</v>
      </c>
      <c r="G8338" s="27">
        <v>5.2254226917532773E-2</v>
      </c>
      <c r="H8338" s="27">
        <v>0.16673010005377523</v>
      </c>
      <c r="I8338" s="27">
        <v>0.13922402832000258</v>
      </c>
      <c r="J8338" s="27">
        <v>1.8238396438274493E-3</v>
      </c>
      <c r="K8338" s="27">
        <v>0.11110568243207333</v>
      </c>
      <c r="L8338" s="27">
        <v>7.2280621313520185E-2</v>
      </c>
      <c r="M8338" s="27">
        <v>5.3449912431173335E-2</v>
      </c>
      <c r="N8338" s="27">
        <v>0.11791890504748122</v>
      </c>
      <c r="O8338" s="27">
        <v>0</v>
      </c>
      <c r="P8338" s="27">
        <v>0</v>
      </c>
      <c r="Q8338" s="27">
        <v>0</v>
      </c>
      <c r="R8338" s="27">
        <v>0</v>
      </c>
      <c r="S8338" s="27">
        <v>0</v>
      </c>
      <c r="T8338" s="27">
        <v>0</v>
      </c>
      <c r="U8338" s="27">
        <v>0</v>
      </c>
      <c r="V8338" s="27">
        <v>0</v>
      </c>
      <c r="W8338" s="27">
        <v>0</v>
      </c>
      <c r="X8338" s="27">
        <v>0</v>
      </c>
      <c r="Y8338" s="27">
        <v>0</v>
      </c>
      <c r="Z8338" s="27">
        <v>0</v>
      </c>
      <c r="AA8338" s="27">
        <v>0</v>
      </c>
      <c r="AB8338" s="27">
        <v>0</v>
      </c>
      <c r="AC8338" s="27">
        <v>0</v>
      </c>
      <c r="AD8338" s="27">
        <v>0</v>
      </c>
      <c r="AE8338" s="27">
        <v>0</v>
      </c>
      <c r="AF8338" s="27">
        <v>0</v>
      </c>
      <c r="AG8338" s="27">
        <v>0</v>
      </c>
      <c r="AH8338" s="27">
        <v>0</v>
      </c>
      <c r="AI8338" s="27">
        <v>0</v>
      </c>
      <c r="AK8338" s="29">
        <f t="shared" si="130"/>
        <v>-2.0212127880626957E-2</v>
      </c>
    </row>
    <row r="8339" spans="1:37" x14ac:dyDescent="0.25">
      <c r="A8339">
        <v>8337</v>
      </c>
      <c r="B8339" s="1">
        <v>1.1900000000000001E-2</v>
      </c>
      <c r="C8339" s="1">
        <v>3.8838117284842099E-4</v>
      </c>
      <c r="D8339" s="27">
        <v>0.10905761915453512</v>
      </c>
      <c r="E8339" s="27">
        <v>0.1439185390519746</v>
      </c>
      <c r="F8339" s="27">
        <v>6.3401763352389983E-3</v>
      </c>
      <c r="G8339" s="27">
        <v>0.10761781662274778</v>
      </c>
      <c r="H8339" s="27">
        <v>3.0579302088598524E-2</v>
      </c>
      <c r="I8339" s="27">
        <v>4.756078543150459E-3</v>
      </c>
      <c r="J8339" s="27">
        <v>0.15738995027215991</v>
      </c>
      <c r="K8339" s="27">
        <v>8.3140187605247912E-2</v>
      </c>
      <c r="L8339" s="27">
        <v>0.12617513329670244</v>
      </c>
      <c r="M8339" s="27">
        <v>0.12816887304769845</v>
      </c>
      <c r="N8339" s="27">
        <v>0.1028563239819459</v>
      </c>
      <c r="O8339" s="27">
        <v>0</v>
      </c>
      <c r="P8339" s="27">
        <v>0</v>
      </c>
      <c r="Q8339" s="27">
        <v>0</v>
      </c>
      <c r="R8339" s="27">
        <v>0</v>
      </c>
      <c r="S8339" s="27">
        <v>0</v>
      </c>
      <c r="T8339" s="27">
        <v>0</v>
      </c>
      <c r="U8339" s="27">
        <v>0</v>
      </c>
      <c r="V8339" s="27">
        <v>0</v>
      </c>
      <c r="W8339" s="27">
        <v>0</v>
      </c>
      <c r="X8339" s="27">
        <v>0</v>
      </c>
      <c r="Y8339" s="27">
        <v>0</v>
      </c>
      <c r="Z8339" s="27">
        <v>0</v>
      </c>
      <c r="AA8339" s="27">
        <v>0</v>
      </c>
      <c r="AB8339" s="27">
        <v>0</v>
      </c>
      <c r="AC8339" s="27">
        <v>0</v>
      </c>
      <c r="AD8339" s="27">
        <v>0</v>
      </c>
      <c r="AE8339" s="27">
        <v>0</v>
      </c>
      <c r="AF8339" s="27">
        <v>0</v>
      </c>
      <c r="AG8339" s="27">
        <v>0</v>
      </c>
      <c r="AH8339" s="27">
        <v>0</v>
      </c>
      <c r="AI8339" s="27">
        <v>0</v>
      </c>
      <c r="AK8339" s="29">
        <f t="shared" si="130"/>
        <v>3.2637073348606806E-2</v>
      </c>
    </row>
    <row r="8340" spans="1:37" x14ac:dyDescent="0.25">
      <c r="A8340">
        <v>8338</v>
      </c>
      <c r="B8340" s="1">
        <v>1.2200000000000001E-2</v>
      </c>
      <c r="C8340" s="1">
        <v>-1.2621851728127087E-4</v>
      </c>
      <c r="D8340" s="27">
        <v>0.10241314205353964</v>
      </c>
      <c r="E8340" s="27">
        <v>0.12087429221131558</v>
      </c>
      <c r="F8340" s="27">
        <v>0.15469922926600271</v>
      </c>
      <c r="G8340" s="27">
        <v>2.4925315013894871E-2</v>
      </c>
      <c r="H8340" s="27">
        <v>9.6788286985974678E-2</v>
      </c>
      <c r="I8340" s="27">
        <v>6.5495708237995331E-2</v>
      </c>
      <c r="J8340" s="27">
        <v>3.9996506276964883E-2</v>
      </c>
      <c r="K8340" s="27">
        <v>0.11473307746516177</v>
      </c>
      <c r="L8340" s="27">
        <v>4.8747479005210009E-2</v>
      </c>
      <c r="M8340" s="27">
        <v>0.12237193364555531</v>
      </c>
      <c r="N8340" s="27">
        <v>0.10895502983838515</v>
      </c>
      <c r="O8340" s="27">
        <v>0</v>
      </c>
      <c r="P8340" s="27">
        <v>0</v>
      </c>
      <c r="Q8340" s="27">
        <v>0</v>
      </c>
      <c r="R8340" s="27">
        <v>0</v>
      </c>
      <c r="S8340" s="27">
        <v>0</v>
      </c>
      <c r="T8340" s="27">
        <v>0</v>
      </c>
      <c r="U8340" s="27">
        <v>0</v>
      </c>
      <c r="V8340" s="27">
        <v>0</v>
      </c>
      <c r="W8340" s="27">
        <v>0</v>
      </c>
      <c r="X8340" s="27">
        <v>0</v>
      </c>
      <c r="Y8340" s="27">
        <v>0</v>
      </c>
      <c r="Z8340" s="27">
        <v>0</v>
      </c>
      <c r="AA8340" s="27">
        <v>0</v>
      </c>
      <c r="AB8340" s="27">
        <v>0</v>
      </c>
      <c r="AC8340" s="27">
        <v>0</v>
      </c>
      <c r="AD8340" s="27">
        <v>0</v>
      </c>
      <c r="AE8340" s="27">
        <v>0</v>
      </c>
      <c r="AF8340" s="27">
        <v>0</v>
      </c>
      <c r="AG8340" s="27">
        <v>0</v>
      </c>
      <c r="AH8340" s="27">
        <v>0</v>
      </c>
      <c r="AI8340" s="27">
        <v>0</v>
      </c>
      <c r="AK8340" s="29">
        <f t="shared" si="130"/>
        <v>-1.0345780105022202E-2</v>
      </c>
    </row>
    <row r="8341" spans="1:37" x14ac:dyDescent="0.25">
      <c r="A8341">
        <v>8339</v>
      </c>
      <c r="B8341" s="1">
        <v>9.5999999999999992E-3</v>
      </c>
      <c r="C8341" s="1">
        <v>-3.6118959504169493E-5</v>
      </c>
      <c r="D8341" s="27">
        <v>6.3140834966438866E-2</v>
      </c>
      <c r="E8341" s="27">
        <v>3.2715849702938907E-2</v>
      </c>
      <c r="F8341" s="27">
        <v>2.7796495549980496E-2</v>
      </c>
      <c r="G8341" s="27">
        <v>9.939848305107471E-2</v>
      </c>
      <c r="H8341" s="27">
        <v>1.2268246932800316E-2</v>
      </c>
      <c r="I8341" s="27">
        <v>0.12622594404763832</v>
      </c>
      <c r="J8341" s="27">
        <v>4.1583250387046779E-2</v>
      </c>
      <c r="K8341" s="27">
        <v>0.10458883151382371</v>
      </c>
      <c r="L8341" s="27">
        <v>0.18573615722241382</v>
      </c>
      <c r="M8341" s="27">
        <v>0.17124087210894351</v>
      </c>
      <c r="N8341" s="27">
        <v>0.13530503451690062</v>
      </c>
      <c r="O8341" s="27">
        <v>0</v>
      </c>
      <c r="P8341" s="27">
        <v>0</v>
      </c>
      <c r="Q8341" s="27">
        <v>0</v>
      </c>
      <c r="R8341" s="27">
        <v>0</v>
      </c>
      <c r="S8341" s="27">
        <v>0</v>
      </c>
      <c r="T8341" s="27">
        <v>0</v>
      </c>
      <c r="U8341" s="27">
        <v>0</v>
      </c>
      <c r="V8341" s="27">
        <v>0</v>
      </c>
      <c r="W8341" s="27">
        <v>0</v>
      </c>
      <c r="X8341" s="27">
        <v>0</v>
      </c>
      <c r="Y8341" s="27">
        <v>0</v>
      </c>
      <c r="Z8341" s="27">
        <v>0</v>
      </c>
      <c r="AA8341" s="27">
        <v>0</v>
      </c>
      <c r="AB8341" s="27">
        <v>0</v>
      </c>
      <c r="AC8341" s="27">
        <v>0</v>
      </c>
      <c r="AD8341" s="27">
        <v>0</v>
      </c>
      <c r="AE8341" s="27">
        <v>0</v>
      </c>
      <c r="AF8341" s="27">
        <v>0</v>
      </c>
      <c r="AG8341" s="27">
        <v>0</v>
      </c>
      <c r="AH8341" s="27">
        <v>0</v>
      </c>
      <c r="AI8341" s="27">
        <v>0</v>
      </c>
      <c r="AK8341" s="29">
        <f t="shared" si="130"/>
        <v>-3.7623916150176556E-3</v>
      </c>
    </row>
    <row r="8342" spans="1:37" x14ac:dyDescent="0.25">
      <c r="A8342">
        <v>8340</v>
      </c>
      <c r="B8342" s="1">
        <v>1.3100000000000001E-2</v>
      </c>
      <c r="C8342" s="1">
        <v>-3.0495630608568935E-4</v>
      </c>
      <c r="D8342" s="27">
        <v>0.13692207985489788</v>
      </c>
      <c r="E8342" s="27">
        <v>6.7073966040935226E-2</v>
      </c>
      <c r="F8342" s="27">
        <v>0.17981262567629661</v>
      </c>
      <c r="G8342" s="27">
        <v>5.3055607556192014E-2</v>
      </c>
      <c r="H8342" s="27">
        <v>0.1628411227561001</v>
      </c>
      <c r="I8342" s="27">
        <v>0.1488940944346285</v>
      </c>
      <c r="J8342" s="27">
        <v>2.138090518644991E-2</v>
      </c>
      <c r="K8342" s="27">
        <v>0.10329031981300552</v>
      </c>
      <c r="L8342" s="27">
        <v>9.3281907622403945E-2</v>
      </c>
      <c r="M8342" s="27">
        <v>6.1385148661409162E-3</v>
      </c>
      <c r="N8342" s="27">
        <v>2.7308856192949517E-2</v>
      </c>
      <c r="O8342" s="27">
        <v>0</v>
      </c>
      <c r="P8342" s="27">
        <v>0</v>
      </c>
      <c r="Q8342" s="27">
        <v>0</v>
      </c>
      <c r="R8342" s="27">
        <v>0</v>
      </c>
      <c r="S8342" s="27">
        <v>0</v>
      </c>
      <c r="T8342" s="27">
        <v>0</v>
      </c>
      <c r="U8342" s="27">
        <v>0</v>
      </c>
      <c r="V8342" s="27">
        <v>0</v>
      </c>
      <c r="W8342" s="27">
        <v>0</v>
      </c>
      <c r="X8342" s="27">
        <v>0</v>
      </c>
      <c r="Y8342" s="27">
        <v>0</v>
      </c>
      <c r="Z8342" s="27">
        <v>0</v>
      </c>
      <c r="AA8342" s="27">
        <v>0</v>
      </c>
      <c r="AB8342" s="27">
        <v>0</v>
      </c>
      <c r="AC8342" s="27">
        <v>0</v>
      </c>
      <c r="AD8342" s="27">
        <v>0</v>
      </c>
      <c r="AE8342" s="27">
        <v>0</v>
      </c>
      <c r="AF8342" s="27">
        <v>0</v>
      </c>
      <c r="AG8342" s="27">
        <v>0</v>
      </c>
      <c r="AH8342" s="27">
        <v>0</v>
      </c>
      <c r="AI8342" s="27">
        <v>0</v>
      </c>
      <c r="AK8342" s="29">
        <f t="shared" si="130"/>
        <v>-2.3279107334785446E-2</v>
      </c>
    </row>
    <row r="8343" spans="1:37" x14ac:dyDescent="0.25">
      <c r="A8343">
        <v>8341</v>
      </c>
      <c r="B8343" s="1">
        <v>1.17E-2</v>
      </c>
      <c r="C8343" s="1">
        <v>1.6023565936626834E-4</v>
      </c>
      <c r="D8343" s="27">
        <v>0.13289760953417806</v>
      </c>
      <c r="E8343" s="27">
        <v>0.10643751791711287</v>
      </c>
      <c r="F8343" s="27">
        <v>7.9709545144012059E-2</v>
      </c>
      <c r="G8343" s="27">
        <v>3.6094048216984802E-2</v>
      </c>
      <c r="H8343" s="27">
        <v>0.20237054999876219</v>
      </c>
      <c r="I8343" s="27">
        <v>5.8946739813055773E-2</v>
      </c>
      <c r="J8343" s="27">
        <v>0.11724249677883257</v>
      </c>
      <c r="K8343" s="27">
        <v>5.1698125148431986E-2</v>
      </c>
      <c r="L8343" s="27">
        <v>8.5871663779444898E-2</v>
      </c>
      <c r="M8343" s="27">
        <v>8.6095047102694139E-2</v>
      </c>
      <c r="N8343" s="27">
        <v>4.2636656566490544E-2</v>
      </c>
      <c r="O8343" s="27">
        <v>0</v>
      </c>
      <c r="P8343" s="27">
        <v>0</v>
      </c>
      <c r="Q8343" s="27">
        <v>0</v>
      </c>
      <c r="R8343" s="27">
        <v>0</v>
      </c>
      <c r="S8343" s="27">
        <v>0</v>
      </c>
      <c r="T8343" s="27">
        <v>0</v>
      </c>
      <c r="U8343" s="27">
        <v>0</v>
      </c>
      <c r="V8343" s="27">
        <v>0</v>
      </c>
      <c r="W8343" s="27">
        <v>0</v>
      </c>
      <c r="X8343" s="27">
        <v>0</v>
      </c>
      <c r="Y8343" s="27">
        <v>0</v>
      </c>
      <c r="Z8343" s="27">
        <v>0</v>
      </c>
      <c r="AA8343" s="27">
        <v>0</v>
      </c>
      <c r="AB8343" s="27">
        <v>0</v>
      </c>
      <c r="AC8343" s="27">
        <v>0</v>
      </c>
      <c r="AD8343" s="27">
        <v>0</v>
      </c>
      <c r="AE8343" s="27">
        <v>0</v>
      </c>
      <c r="AF8343" s="27">
        <v>0</v>
      </c>
      <c r="AG8343" s="27">
        <v>0</v>
      </c>
      <c r="AH8343" s="27">
        <v>0</v>
      </c>
      <c r="AI8343" s="27">
        <v>0</v>
      </c>
      <c r="AK8343" s="29">
        <f t="shared" si="130"/>
        <v>1.3695355501390456E-2</v>
      </c>
    </row>
    <row r="8344" spans="1:37" x14ac:dyDescent="0.25">
      <c r="A8344">
        <v>8342</v>
      </c>
      <c r="B8344" s="1">
        <v>1.24E-2</v>
      </c>
      <c r="C8344" s="1">
        <v>-3.7107321561181803E-4</v>
      </c>
      <c r="D8344" s="27">
        <v>3.1523837100125171E-2</v>
      </c>
      <c r="E8344" s="27">
        <v>9.0771728334554366E-2</v>
      </c>
      <c r="F8344" s="27">
        <v>0.17033170046414858</v>
      </c>
      <c r="G8344" s="27">
        <v>8.2449867027357647E-3</v>
      </c>
      <c r="H8344" s="27">
        <v>0.12342632960706192</v>
      </c>
      <c r="I8344" s="27">
        <v>0.11026804819638437</v>
      </c>
      <c r="J8344" s="27">
        <v>1.7116502297764888E-2</v>
      </c>
      <c r="K8344" s="27">
        <v>0.16993805344477128</v>
      </c>
      <c r="L8344" s="27">
        <v>4.7227084724341804E-2</v>
      </c>
      <c r="M8344" s="27">
        <v>0.11497403548310506</v>
      </c>
      <c r="N8344" s="27">
        <v>0.11617769364500657</v>
      </c>
      <c r="O8344" s="27">
        <v>0</v>
      </c>
      <c r="P8344" s="27">
        <v>0</v>
      </c>
      <c r="Q8344" s="27">
        <v>0</v>
      </c>
      <c r="R8344" s="27">
        <v>0</v>
      </c>
      <c r="S8344" s="27">
        <v>0</v>
      </c>
      <c r="T8344" s="27">
        <v>0</v>
      </c>
      <c r="U8344" s="27">
        <v>0</v>
      </c>
      <c r="V8344" s="27">
        <v>0</v>
      </c>
      <c r="W8344" s="27">
        <v>0</v>
      </c>
      <c r="X8344" s="27">
        <v>0</v>
      </c>
      <c r="Y8344" s="27">
        <v>0</v>
      </c>
      <c r="Z8344" s="27">
        <v>0</v>
      </c>
      <c r="AA8344" s="27">
        <v>0</v>
      </c>
      <c r="AB8344" s="27">
        <v>0</v>
      </c>
      <c r="AC8344" s="27">
        <v>0</v>
      </c>
      <c r="AD8344" s="27">
        <v>0</v>
      </c>
      <c r="AE8344" s="27">
        <v>0</v>
      </c>
      <c r="AF8344" s="27">
        <v>0</v>
      </c>
      <c r="AG8344" s="27">
        <v>0</v>
      </c>
      <c r="AH8344" s="27">
        <v>0</v>
      </c>
      <c r="AI8344" s="27">
        <v>0</v>
      </c>
      <c r="AK8344" s="29">
        <f t="shared" si="130"/>
        <v>-2.9925259323533713E-2</v>
      </c>
    </row>
    <row r="8345" spans="1:37" x14ac:dyDescent="0.25">
      <c r="A8345">
        <v>8343</v>
      </c>
      <c r="B8345" s="1">
        <v>8.8999999999999999E-3</v>
      </c>
      <c r="C8345" s="1">
        <v>2.0200259066396669E-4</v>
      </c>
      <c r="D8345" s="27">
        <v>0.16666470935536043</v>
      </c>
      <c r="E8345" s="27">
        <v>6.4910953301324723E-2</v>
      </c>
      <c r="F8345" s="27">
        <v>6.2155036879157168E-2</v>
      </c>
      <c r="G8345" s="27">
        <v>3.9125491126120002E-2</v>
      </c>
      <c r="H8345" s="27">
        <v>6.6610614630382675E-2</v>
      </c>
      <c r="I8345" s="27">
        <v>5.0231580532171811E-2</v>
      </c>
      <c r="J8345" s="27">
        <v>2.6703836752970143E-2</v>
      </c>
      <c r="K8345" s="27">
        <v>2.7346593392855809E-2</v>
      </c>
      <c r="L8345" s="27">
        <v>0.18937744056393924</v>
      </c>
      <c r="M8345" s="27">
        <v>0.1412606667663619</v>
      </c>
      <c r="N8345" s="27">
        <v>0.16561307669935599</v>
      </c>
      <c r="O8345" s="27">
        <v>0</v>
      </c>
      <c r="P8345" s="27">
        <v>0</v>
      </c>
      <c r="Q8345" s="27">
        <v>0</v>
      </c>
      <c r="R8345" s="27">
        <v>0</v>
      </c>
      <c r="S8345" s="27">
        <v>0</v>
      </c>
      <c r="T8345" s="27">
        <v>0</v>
      </c>
      <c r="U8345" s="27">
        <v>0</v>
      </c>
      <c r="V8345" s="27">
        <v>0</v>
      </c>
      <c r="W8345" s="27">
        <v>0</v>
      </c>
      <c r="X8345" s="27">
        <v>0</v>
      </c>
      <c r="Y8345" s="27">
        <v>0</v>
      </c>
      <c r="Z8345" s="27">
        <v>0</v>
      </c>
      <c r="AA8345" s="27">
        <v>0</v>
      </c>
      <c r="AB8345" s="27">
        <v>0</v>
      </c>
      <c r="AC8345" s="27">
        <v>0</v>
      </c>
      <c r="AD8345" s="27">
        <v>0</v>
      </c>
      <c r="AE8345" s="27">
        <v>0</v>
      </c>
      <c r="AF8345" s="27">
        <v>0</v>
      </c>
      <c r="AG8345" s="27">
        <v>0</v>
      </c>
      <c r="AH8345" s="27">
        <v>0</v>
      </c>
      <c r="AI8345" s="27">
        <v>0</v>
      </c>
      <c r="AK8345" s="29">
        <f t="shared" si="130"/>
        <v>2.2696920299322101E-2</v>
      </c>
    </row>
    <row r="8346" spans="1:37" x14ac:dyDescent="0.25">
      <c r="A8346">
        <v>8344</v>
      </c>
      <c r="B8346" s="1">
        <v>1.24E-2</v>
      </c>
      <c r="C8346" s="1">
        <v>-1.9254751300799757E-4</v>
      </c>
      <c r="D8346" s="27">
        <v>6.8860232535009535E-3</v>
      </c>
      <c r="E8346" s="27">
        <v>0.10049206318480022</v>
      </c>
      <c r="F8346" s="27">
        <v>0.11442158522043758</v>
      </c>
      <c r="G8346" s="27">
        <v>0.15676440435146155</v>
      </c>
      <c r="H8346" s="27">
        <v>3.8323383504595791E-2</v>
      </c>
      <c r="I8346" s="27">
        <v>9.7828763616113437E-2</v>
      </c>
      <c r="J8346" s="27">
        <v>2.9855379522589452E-2</v>
      </c>
      <c r="K8346" s="27">
        <v>0.14555527649619854</v>
      </c>
      <c r="L8346" s="27">
        <v>4.6048395362294783E-2</v>
      </c>
      <c r="M8346" s="27">
        <v>0.15597969807889109</v>
      </c>
      <c r="N8346" s="27">
        <v>0.10784502740911658</v>
      </c>
      <c r="O8346" s="27">
        <v>0</v>
      </c>
      <c r="P8346" s="27">
        <v>0</v>
      </c>
      <c r="Q8346" s="27">
        <v>0</v>
      </c>
      <c r="R8346" s="27">
        <v>0</v>
      </c>
      <c r="S8346" s="27">
        <v>0</v>
      </c>
      <c r="T8346" s="27">
        <v>0</v>
      </c>
      <c r="U8346" s="27">
        <v>0</v>
      </c>
      <c r="V8346" s="27">
        <v>0</v>
      </c>
      <c r="W8346" s="27">
        <v>0</v>
      </c>
      <c r="X8346" s="27">
        <v>0</v>
      </c>
      <c r="Y8346" s="27">
        <v>0</v>
      </c>
      <c r="Z8346" s="27">
        <v>0</v>
      </c>
      <c r="AA8346" s="27">
        <v>0</v>
      </c>
      <c r="AB8346" s="27">
        <v>0</v>
      </c>
      <c r="AC8346" s="27">
        <v>0</v>
      </c>
      <c r="AD8346" s="27">
        <v>0</v>
      </c>
      <c r="AE8346" s="27">
        <v>0</v>
      </c>
      <c r="AF8346" s="27">
        <v>0</v>
      </c>
      <c r="AG8346" s="27">
        <v>0</v>
      </c>
      <c r="AH8346" s="27">
        <v>0</v>
      </c>
      <c r="AI8346" s="27">
        <v>0</v>
      </c>
      <c r="AK8346" s="29">
        <f t="shared" si="130"/>
        <v>-1.552802524258045E-2</v>
      </c>
    </row>
    <row r="8347" spans="1:37" x14ac:dyDescent="0.25">
      <c r="A8347">
        <v>8345</v>
      </c>
      <c r="B8347" s="1">
        <v>1.21E-2</v>
      </c>
      <c r="C8347" s="1">
        <v>1.4646575324837237E-4</v>
      </c>
      <c r="D8347" s="27">
        <v>8.1471742840780251E-2</v>
      </c>
      <c r="E8347" s="27">
        <v>0.12633896544791767</v>
      </c>
      <c r="F8347" s="27">
        <v>8.1740765246793481E-2</v>
      </c>
      <c r="G8347" s="27">
        <v>1.0517677096104966E-2</v>
      </c>
      <c r="H8347" s="27">
        <v>8.4466344377955485E-2</v>
      </c>
      <c r="I8347" s="27">
        <v>0.11952387375250241</v>
      </c>
      <c r="J8347" s="27">
        <v>0.13451047455903462</v>
      </c>
      <c r="K8347" s="27">
        <v>7.5313651320701086E-2</v>
      </c>
      <c r="L8347" s="27">
        <v>0.12228248213341188</v>
      </c>
      <c r="M8347" s="27">
        <v>8.8378761454147747E-2</v>
      </c>
      <c r="N8347" s="27">
        <v>7.5455261770650428E-2</v>
      </c>
      <c r="O8347" s="27">
        <v>0</v>
      </c>
      <c r="P8347" s="27">
        <v>0</v>
      </c>
      <c r="Q8347" s="27">
        <v>0</v>
      </c>
      <c r="R8347" s="27">
        <v>0</v>
      </c>
      <c r="S8347" s="27">
        <v>0</v>
      </c>
      <c r="T8347" s="27">
        <v>0</v>
      </c>
      <c r="U8347" s="27">
        <v>0</v>
      </c>
      <c r="V8347" s="27">
        <v>0</v>
      </c>
      <c r="W8347" s="27">
        <v>0</v>
      </c>
      <c r="X8347" s="27">
        <v>0</v>
      </c>
      <c r="Y8347" s="27">
        <v>0</v>
      </c>
      <c r="Z8347" s="27">
        <v>0</v>
      </c>
      <c r="AA8347" s="27">
        <v>0</v>
      </c>
      <c r="AB8347" s="27">
        <v>0</v>
      </c>
      <c r="AC8347" s="27">
        <v>0</v>
      </c>
      <c r="AD8347" s="27">
        <v>0</v>
      </c>
      <c r="AE8347" s="27">
        <v>0</v>
      </c>
      <c r="AF8347" s="27">
        <v>0</v>
      </c>
      <c r="AG8347" s="27">
        <v>0</v>
      </c>
      <c r="AH8347" s="27">
        <v>0</v>
      </c>
      <c r="AI8347" s="27">
        <v>0</v>
      </c>
      <c r="AK8347" s="29">
        <f t="shared" si="130"/>
        <v>1.2104607706477056E-2</v>
      </c>
    </row>
    <row r="8348" spans="1:37" x14ac:dyDescent="0.25">
      <c r="A8348">
        <v>8346</v>
      </c>
      <c r="B8348" s="1">
        <v>1.17E-2</v>
      </c>
      <c r="C8348" s="1">
        <v>4.2420702455907512E-5</v>
      </c>
      <c r="D8348" s="27">
        <v>0.14069294061436013</v>
      </c>
      <c r="E8348" s="27">
        <v>9.4218932959281437E-2</v>
      </c>
      <c r="F8348" s="27">
        <v>0.12093692810412972</v>
      </c>
      <c r="G8348" s="27">
        <v>0.13551144964456843</v>
      </c>
      <c r="H8348" s="27">
        <v>5.1862353842767037E-2</v>
      </c>
      <c r="I8348" s="27">
        <v>4.0468615727042696E-2</v>
      </c>
      <c r="J8348" s="27">
        <v>9.1669079919349403E-2</v>
      </c>
      <c r="K8348" s="27">
        <v>5.8271420443675913E-2</v>
      </c>
      <c r="L8348" s="27">
        <v>2.6628170553065128E-2</v>
      </c>
      <c r="M8348" s="27">
        <v>9.9616986541942176E-2</v>
      </c>
      <c r="N8348" s="27">
        <v>0.14012312164981802</v>
      </c>
      <c r="O8348" s="27">
        <v>0</v>
      </c>
      <c r="P8348" s="27">
        <v>0</v>
      </c>
      <c r="Q8348" s="27">
        <v>0</v>
      </c>
      <c r="R8348" s="27">
        <v>0</v>
      </c>
      <c r="S8348" s="27">
        <v>0</v>
      </c>
      <c r="T8348" s="27">
        <v>0</v>
      </c>
      <c r="U8348" s="27">
        <v>0</v>
      </c>
      <c r="V8348" s="27">
        <v>0</v>
      </c>
      <c r="W8348" s="27">
        <v>0</v>
      </c>
      <c r="X8348" s="27">
        <v>0</v>
      </c>
      <c r="Y8348" s="27">
        <v>0</v>
      </c>
      <c r="Z8348" s="27">
        <v>0</v>
      </c>
      <c r="AA8348" s="27">
        <v>0</v>
      </c>
      <c r="AB8348" s="27">
        <v>0</v>
      </c>
      <c r="AC8348" s="27">
        <v>0</v>
      </c>
      <c r="AD8348" s="27">
        <v>0</v>
      </c>
      <c r="AE8348" s="27">
        <v>0</v>
      </c>
      <c r="AF8348" s="27">
        <v>0</v>
      </c>
      <c r="AG8348" s="27">
        <v>0</v>
      </c>
      <c r="AH8348" s="27">
        <v>0</v>
      </c>
      <c r="AI8348" s="27">
        <v>0</v>
      </c>
      <c r="AK8348" s="29">
        <f t="shared" si="130"/>
        <v>3.6257010646074798E-3</v>
      </c>
    </row>
    <row r="8349" spans="1:37" x14ac:dyDescent="0.25">
      <c r="A8349">
        <v>8347</v>
      </c>
      <c r="B8349" s="1">
        <v>1.3299999999999999E-2</v>
      </c>
      <c r="C8349" s="1">
        <v>-1.8295049320859713E-5</v>
      </c>
      <c r="D8349" s="27">
        <v>7.8401993665969394E-2</v>
      </c>
      <c r="E8349" s="27">
        <v>0.11453347497719137</v>
      </c>
      <c r="F8349" s="27">
        <v>0.16484841711125639</v>
      </c>
      <c r="G8349" s="27">
        <v>0.12053092522950089</v>
      </c>
      <c r="H8349" s="27">
        <v>0.10257061979812218</v>
      </c>
      <c r="I8349" s="27">
        <v>0.19556416923203504</v>
      </c>
      <c r="J8349" s="27">
        <v>7.4830276987941868E-2</v>
      </c>
      <c r="K8349" s="27">
        <v>7.3329939254847132E-5</v>
      </c>
      <c r="L8349" s="27">
        <v>1.4244505899938004E-2</v>
      </c>
      <c r="M8349" s="27">
        <v>0.11143525771380794</v>
      </c>
      <c r="N8349" s="27">
        <v>2.296702944498193E-2</v>
      </c>
      <c r="O8349" s="27">
        <v>0</v>
      </c>
      <c r="P8349" s="27">
        <v>0</v>
      </c>
      <c r="Q8349" s="27">
        <v>0</v>
      </c>
      <c r="R8349" s="27">
        <v>0</v>
      </c>
      <c r="S8349" s="27">
        <v>0</v>
      </c>
      <c r="T8349" s="27">
        <v>0</v>
      </c>
      <c r="U8349" s="27">
        <v>0</v>
      </c>
      <c r="V8349" s="27">
        <v>0</v>
      </c>
      <c r="W8349" s="27">
        <v>0</v>
      </c>
      <c r="X8349" s="27">
        <v>0</v>
      </c>
      <c r="Y8349" s="27">
        <v>0</v>
      </c>
      <c r="Z8349" s="27">
        <v>0</v>
      </c>
      <c r="AA8349" s="27">
        <v>0</v>
      </c>
      <c r="AB8349" s="27">
        <v>0</v>
      </c>
      <c r="AC8349" s="27">
        <v>0</v>
      </c>
      <c r="AD8349" s="27">
        <v>0</v>
      </c>
      <c r="AE8349" s="27">
        <v>0</v>
      </c>
      <c r="AF8349" s="27">
        <v>0</v>
      </c>
      <c r="AG8349" s="27">
        <v>0</v>
      </c>
      <c r="AH8349" s="27">
        <v>0</v>
      </c>
      <c r="AI8349" s="27">
        <v>0</v>
      </c>
      <c r="AK8349" s="29">
        <f t="shared" si="130"/>
        <v>-1.3755676181097529E-3</v>
      </c>
    </row>
    <row r="8350" spans="1:37" x14ac:dyDescent="0.25">
      <c r="A8350">
        <v>8348</v>
      </c>
      <c r="B8350" s="1">
        <v>1.2200000000000001E-2</v>
      </c>
      <c r="C8350" s="1">
        <v>-1.6872984036543214E-4</v>
      </c>
      <c r="D8350" s="27">
        <v>0.2013329278867701</v>
      </c>
      <c r="E8350" s="27">
        <v>5.8676678928615972E-2</v>
      </c>
      <c r="F8350" s="27">
        <v>7.7969210584977938E-2</v>
      </c>
      <c r="G8350" s="27">
        <v>1.2079340928229506E-2</v>
      </c>
      <c r="H8350" s="27">
        <v>0.19806762640441786</v>
      </c>
      <c r="I8350" s="27">
        <v>0.17739356715210625</v>
      </c>
      <c r="J8350" s="27">
        <v>1.1364372902785174E-2</v>
      </c>
      <c r="K8350" s="27">
        <v>6.1905803198940693E-2</v>
      </c>
      <c r="L8350" s="27">
        <v>5.7378171017736533E-2</v>
      </c>
      <c r="M8350" s="27">
        <v>3.4456213954838694E-2</v>
      </c>
      <c r="N8350" s="27">
        <v>0.10937608704058135</v>
      </c>
      <c r="O8350" s="27">
        <v>0</v>
      </c>
      <c r="P8350" s="27">
        <v>0</v>
      </c>
      <c r="Q8350" s="27">
        <v>0</v>
      </c>
      <c r="R8350" s="27">
        <v>0</v>
      </c>
      <c r="S8350" s="27">
        <v>0</v>
      </c>
      <c r="T8350" s="27">
        <v>0</v>
      </c>
      <c r="U8350" s="27">
        <v>0</v>
      </c>
      <c r="V8350" s="27">
        <v>0</v>
      </c>
      <c r="W8350" s="27">
        <v>0</v>
      </c>
      <c r="X8350" s="27">
        <v>0</v>
      </c>
      <c r="Y8350" s="27">
        <v>0</v>
      </c>
      <c r="Z8350" s="27">
        <v>0</v>
      </c>
      <c r="AA8350" s="27">
        <v>0</v>
      </c>
      <c r="AB8350" s="27">
        <v>0</v>
      </c>
      <c r="AC8350" s="27">
        <v>0</v>
      </c>
      <c r="AD8350" s="27">
        <v>0</v>
      </c>
      <c r="AE8350" s="27">
        <v>0</v>
      </c>
      <c r="AF8350" s="27">
        <v>0</v>
      </c>
      <c r="AG8350" s="27">
        <v>0</v>
      </c>
      <c r="AH8350" s="27">
        <v>0</v>
      </c>
      <c r="AI8350" s="27">
        <v>0</v>
      </c>
      <c r="AK8350" s="29">
        <f t="shared" si="130"/>
        <v>-1.3830314784051815E-2</v>
      </c>
    </row>
    <row r="8351" spans="1:37" x14ac:dyDescent="0.25">
      <c r="A8351">
        <v>8349</v>
      </c>
      <c r="B8351" s="1">
        <v>1.1299999999999999E-2</v>
      </c>
      <c r="C8351" s="1">
        <v>-2.9017959048590003E-4</v>
      </c>
      <c r="D8351" s="27">
        <v>4.5753528336778274E-2</v>
      </c>
      <c r="E8351" s="27">
        <v>2.2454774999213336E-4</v>
      </c>
      <c r="F8351" s="27">
        <v>0.12281862397535623</v>
      </c>
      <c r="G8351" s="27">
        <v>0.10334182220634738</v>
      </c>
      <c r="H8351" s="27">
        <v>0.13583116424819708</v>
      </c>
      <c r="I8351" s="27">
        <v>3.7226259578707642E-2</v>
      </c>
      <c r="J8351" s="27">
        <v>0.14580170056877306</v>
      </c>
      <c r="K8351" s="27">
        <v>0.15154874964787707</v>
      </c>
      <c r="L8351" s="27">
        <v>2.4784194608906986E-2</v>
      </c>
      <c r="M8351" s="27">
        <v>8.1073003297307267E-2</v>
      </c>
      <c r="N8351" s="27">
        <v>0.15159640578175687</v>
      </c>
      <c r="O8351" s="27">
        <v>0</v>
      </c>
      <c r="P8351" s="27">
        <v>0</v>
      </c>
      <c r="Q8351" s="27">
        <v>0</v>
      </c>
      <c r="R8351" s="27">
        <v>0</v>
      </c>
      <c r="S8351" s="27">
        <v>0</v>
      </c>
      <c r="T8351" s="27">
        <v>0</v>
      </c>
      <c r="U8351" s="27">
        <v>0</v>
      </c>
      <c r="V8351" s="27">
        <v>0</v>
      </c>
      <c r="W8351" s="27">
        <v>0</v>
      </c>
      <c r="X8351" s="27">
        <v>0</v>
      </c>
      <c r="Y8351" s="27">
        <v>0</v>
      </c>
      <c r="Z8351" s="27">
        <v>0</v>
      </c>
      <c r="AA8351" s="27">
        <v>0</v>
      </c>
      <c r="AB8351" s="27">
        <v>0</v>
      </c>
      <c r="AC8351" s="27">
        <v>0</v>
      </c>
      <c r="AD8351" s="27">
        <v>0</v>
      </c>
      <c r="AE8351" s="27">
        <v>0</v>
      </c>
      <c r="AF8351" s="27">
        <v>0</v>
      </c>
      <c r="AG8351" s="27">
        <v>0</v>
      </c>
      <c r="AH8351" s="27">
        <v>0</v>
      </c>
      <c r="AI8351" s="27">
        <v>0</v>
      </c>
      <c r="AK8351" s="29">
        <f t="shared" si="130"/>
        <v>-2.5679609777513279E-2</v>
      </c>
    </row>
    <row r="8352" spans="1:37" x14ac:dyDescent="0.25">
      <c r="A8352">
        <v>8350</v>
      </c>
      <c r="B8352" s="1">
        <v>1.35E-2</v>
      </c>
      <c r="C8352" s="1">
        <v>-4.1007387160395568E-4</v>
      </c>
      <c r="D8352" s="27">
        <v>0.16884573369912459</v>
      </c>
      <c r="E8352" s="27">
        <v>4.6697441931859651E-2</v>
      </c>
      <c r="F8352" s="27">
        <v>8.2136655768157041E-2</v>
      </c>
      <c r="G8352" s="27">
        <v>6.787297919967232E-3</v>
      </c>
      <c r="H8352" s="27">
        <v>0.1256625275145774</v>
      </c>
      <c r="I8352" s="27">
        <v>0.1587818565210817</v>
      </c>
      <c r="J8352" s="27">
        <v>5.3380560721686648E-2</v>
      </c>
      <c r="K8352" s="27">
        <v>0.18220869795000993</v>
      </c>
      <c r="L8352" s="27">
        <v>9.8850860773587373E-2</v>
      </c>
      <c r="M8352" s="27">
        <v>7.3371958271679888E-2</v>
      </c>
      <c r="N8352" s="27">
        <v>3.2764089282685317E-3</v>
      </c>
      <c r="O8352" s="27">
        <v>0</v>
      </c>
      <c r="P8352" s="27">
        <v>0</v>
      </c>
      <c r="Q8352" s="27">
        <v>0</v>
      </c>
      <c r="R8352" s="27">
        <v>0</v>
      </c>
      <c r="S8352" s="27">
        <v>0</v>
      </c>
      <c r="T8352" s="27">
        <v>0</v>
      </c>
      <c r="U8352" s="27">
        <v>0</v>
      </c>
      <c r="V8352" s="27">
        <v>0</v>
      </c>
      <c r="W8352" s="27">
        <v>0</v>
      </c>
      <c r="X8352" s="27">
        <v>0</v>
      </c>
      <c r="Y8352" s="27">
        <v>0</v>
      </c>
      <c r="Z8352" s="27">
        <v>0</v>
      </c>
      <c r="AA8352" s="27">
        <v>0</v>
      </c>
      <c r="AB8352" s="27">
        <v>0</v>
      </c>
      <c r="AC8352" s="27">
        <v>0</v>
      </c>
      <c r="AD8352" s="27">
        <v>0</v>
      </c>
      <c r="AE8352" s="27">
        <v>0</v>
      </c>
      <c r="AF8352" s="27">
        <v>0</v>
      </c>
      <c r="AG8352" s="27">
        <v>0</v>
      </c>
      <c r="AH8352" s="27">
        <v>0</v>
      </c>
      <c r="AI8352" s="27">
        <v>0</v>
      </c>
      <c r="AK8352" s="29">
        <f t="shared" si="130"/>
        <v>-3.0375842341033753E-2</v>
      </c>
    </row>
    <row r="8353" spans="1:37" x14ac:dyDescent="0.25">
      <c r="A8353">
        <v>8351</v>
      </c>
      <c r="B8353" s="1">
        <v>1.04E-2</v>
      </c>
      <c r="C8353" s="1">
        <v>-4.587368440380121E-5</v>
      </c>
      <c r="D8353" s="27">
        <v>2.8232276379936971E-2</v>
      </c>
      <c r="E8353" s="27">
        <v>8.365394240041292E-2</v>
      </c>
      <c r="F8353" s="27">
        <v>0.1489629972232803</v>
      </c>
      <c r="G8353" s="27">
        <v>1.2735422745849568E-2</v>
      </c>
      <c r="H8353" s="27">
        <v>0.16604422445330466</v>
      </c>
      <c r="I8353" s="27">
        <v>9.7341743436064811E-4</v>
      </c>
      <c r="J8353" s="27">
        <v>8.3113935006514997E-2</v>
      </c>
      <c r="K8353" s="27">
        <v>0.12031385243436242</v>
      </c>
      <c r="L8353" s="27">
        <v>9.2730453011300062E-2</v>
      </c>
      <c r="M8353" s="27">
        <v>0.11655473013590123</v>
      </c>
      <c r="N8353" s="27">
        <v>0.14668474877477622</v>
      </c>
      <c r="O8353" s="27">
        <v>0</v>
      </c>
      <c r="P8353" s="27">
        <v>0</v>
      </c>
      <c r="Q8353" s="27">
        <v>0</v>
      </c>
      <c r="R8353" s="27">
        <v>0</v>
      </c>
      <c r="S8353" s="27">
        <v>0</v>
      </c>
      <c r="T8353" s="27">
        <v>0</v>
      </c>
      <c r="U8353" s="27">
        <v>0</v>
      </c>
      <c r="V8353" s="27">
        <v>0</v>
      </c>
      <c r="W8353" s="27">
        <v>0</v>
      </c>
      <c r="X8353" s="27">
        <v>0</v>
      </c>
      <c r="Y8353" s="27">
        <v>0</v>
      </c>
      <c r="Z8353" s="27">
        <v>0</v>
      </c>
      <c r="AA8353" s="27">
        <v>0</v>
      </c>
      <c r="AB8353" s="27">
        <v>0</v>
      </c>
      <c r="AC8353" s="27">
        <v>0</v>
      </c>
      <c r="AD8353" s="27">
        <v>0</v>
      </c>
      <c r="AE8353" s="27">
        <v>0</v>
      </c>
      <c r="AF8353" s="27">
        <v>0</v>
      </c>
      <c r="AG8353" s="27">
        <v>0</v>
      </c>
      <c r="AH8353" s="27">
        <v>0</v>
      </c>
      <c r="AI8353" s="27">
        <v>0</v>
      </c>
      <c r="AK8353" s="29">
        <f t="shared" si="130"/>
        <v>-4.4109311926731933E-3</v>
      </c>
    </row>
    <row r="8354" spans="1:37" x14ac:dyDescent="0.25">
      <c r="A8354">
        <v>8352</v>
      </c>
      <c r="B8354" s="1">
        <v>1.2699999999999999E-2</v>
      </c>
      <c r="C8354" s="1">
        <v>-2.3205031373215284E-4</v>
      </c>
      <c r="D8354" s="27">
        <v>0.12975678876504831</v>
      </c>
      <c r="E8354" s="27">
        <v>4.1976420278509306E-2</v>
      </c>
      <c r="F8354" s="27">
        <v>0.17904762141647498</v>
      </c>
      <c r="G8354" s="27">
        <v>4.184794702549606E-2</v>
      </c>
      <c r="H8354" s="27">
        <v>0.17721741760666229</v>
      </c>
      <c r="I8354" s="27">
        <v>0.13453235514281964</v>
      </c>
      <c r="J8354" s="27">
        <v>0.15330586277872399</v>
      </c>
      <c r="K8354" s="27">
        <v>6.27013619334124E-2</v>
      </c>
      <c r="L8354" s="27">
        <v>2.5504280103559158E-3</v>
      </c>
      <c r="M8354" s="27">
        <v>4.6372416024220507E-2</v>
      </c>
      <c r="N8354" s="27">
        <v>3.0691381018276495E-2</v>
      </c>
      <c r="O8354" s="27">
        <v>0</v>
      </c>
      <c r="P8354" s="27">
        <v>0</v>
      </c>
      <c r="Q8354" s="27">
        <v>0</v>
      </c>
      <c r="R8354" s="27">
        <v>0</v>
      </c>
      <c r="S8354" s="27">
        <v>0</v>
      </c>
      <c r="T8354" s="27">
        <v>0</v>
      </c>
      <c r="U8354" s="27">
        <v>0</v>
      </c>
      <c r="V8354" s="27">
        <v>0</v>
      </c>
      <c r="W8354" s="27">
        <v>0</v>
      </c>
      <c r="X8354" s="27">
        <v>0</v>
      </c>
      <c r="Y8354" s="27">
        <v>0</v>
      </c>
      <c r="Z8354" s="27">
        <v>0</v>
      </c>
      <c r="AA8354" s="27">
        <v>0</v>
      </c>
      <c r="AB8354" s="27">
        <v>0</v>
      </c>
      <c r="AC8354" s="27">
        <v>0</v>
      </c>
      <c r="AD8354" s="27">
        <v>0</v>
      </c>
      <c r="AE8354" s="27">
        <v>0</v>
      </c>
      <c r="AF8354" s="27">
        <v>0</v>
      </c>
      <c r="AG8354" s="27">
        <v>0</v>
      </c>
      <c r="AH8354" s="27">
        <v>0</v>
      </c>
      <c r="AI8354" s="27">
        <v>0</v>
      </c>
      <c r="AK8354" s="29">
        <f t="shared" si="130"/>
        <v>-1.8271678246626209E-2</v>
      </c>
    </row>
    <row r="8355" spans="1:37" x14ac:dyDescent="0.25">
      <c r="A8355">
        <v>8353</v>
      </c>
      <c r="B8355" s="1">
        <v>1.0699999999999999E-2</v>
      </c>
      <c r="C8355" s="1">
        <v>-1.3040736856908755E-4</v>
      </c>
      <c r="D8355" s="27">
        <v>0.10470387997875569</v>
      </c>
      <c r="E8355" s="27">
        <v>1.5322968901513211E-2</v>
      </c>
      <c r="F8355" s="27">
        <v>0.16005916299314013</v>
      </c>
      <c r="G8355" s="27">
        <v>0.15484843257545372</v>
      </c>
      <c r="H8355" s="27">
        <v>9.5389583715532481E-2</v>
      </c>
      <c r="I8355" s="27">
        <v>6.5576804185360299E-2</v>
      </c>
      <c r="J8355" s="27">
        <v>6.3066438490190752E-2</v>
      </c>
      <c r="K8355" s="27">
        <v>5.6485756507750964E-2</v>
      </c>
      <c r="L8355" s="27">
        <v>9.530956033741729E-2</v>
      </c>
      <c r="M8355" s="27">
        <v>6.5702028375703839E-2</v>
      </c>
      <c r="N8355" s="27">
        <v>0.12353538393918168</v>
      </c>
      <c r="O8355" s="27">
        <v>0</v>
      </c>
      <c r="P8355" s="27">
        <v>0</v>
      </c>
      <c r="Q8355" s="27">
        <v>0</v>
      </c>
      <c r="R8355" s="27">
        <v>0</v>
      </c>
      <c r="S8355" s="27">
        <v>0</v>
      </c>
      <c r="T8355" s="27">
        <v>0</v>
      </c>
      <c r="U8355" s="27">
        <v>0</v>
      </c>
      <c r="V8355" s="27">
        <v>0</v>
      </c>
      <c r="W8355" s="27">
        <v>0</v>
      </c>
      <c r="X8355" s="27">
        <v>0</v>
      </c>
      <c r="Y8355" s="27">
        <v>0</v>
      </c>
      <c r="Z8355" s="27">
        <v>0</v>
      </c>
      <c r="AA8355" s="27">
        <v>0</v>
      </c>
      <c r="AB8355" s="27">
        <v>0</v>
      </c>
      <c r="AC8355" s="27">
        <v>0</v>
      </c>
      <c r="AD8355" s="27">
        <v>0</v>
      </c>
      <c r="AE8355" s="27">
        <v>0</v>
      </c>
      <c r="AF8355" s="27">
        <v>0</v>
      </c>
      <c r="AG8355" s="27">
        <v>0</v>
      </c>
      <c r="AH8355" s="27">
        <v>0</v>
      </c>
      <c r="AI8355" s="27">
        <v>0</v>
      </c>
      <c r="AK8355" s="29">
        <f t="shared" si="130"/>
        <v>-1.2187604539167061E-2</v>
      </c>
    </row>
    <row r="8356" spans="1:37" x14ac:dyDescent="0.25">
      <c r="A8356">
        <v>8354</v>
      </c>
      <c r="B8356" s="1">
        <v>1.1900000000000001E-2</v>
      </c>
      <c r="C8356" s="1">
        <v>-2.6296004367605536E-4</v>
      </c>
      <c r="D8356" s="27">
        <v>4.5872186614692632E-2</v>
      </c>
      <c r="E8356" s="27">
        <v>5.7086932871542338E-2</v>
      </c>
      <c r="F8356" s="27">
        <v>3.9904058048428129E-2</v>
      </c>
      <c r="G8356" s="27">
        <v>6.5255762398954489E-2</v>
      </c>
      <c r="H8356" s="27">
        <v>7.9465738032263297E-2</v>
      </c>
      <c r="I8356" s="27">
        <v>0.16217733459501521</v>
      </c>
      <c r="J8356" s="27">
        <v>0.10505876806159281</v>
      </c>
      <c r="K8356" s="27">
        <v>0.1575986444705787</v>
      </c>
      <c r="L8356" s="27">
        <v>2.9354988434319228E-2</v>
      </c>
      <c r="M8356" s="27">
        <v>0.18872099436518586</v>
      </c>
      <c r="N8356" s="27">
        <v>6.9504592107427501E-2</v>
      </c>
      <c r="O8356" s="27">
        <v>0</v>
      </c>
      <c r="P8356" s="27">
        <v>0</v>
      </c>
      <c r="Q8356" s="27">
        <v>0</v>
      </c>
      <c r="R8356" s="27">
        <v>0</v>
      </c>
      <c r="S8356" s="27">
        <v>0</v>
      </c>
      <c r="T8356" s="27">
        <v>0</v>
      </c>
      <c r="U8356" s="27">
        <v>0</v>
      </c>
      <c r="V8356" s="27">
        <v>0</v>
      </c>
      <c r="W8356" s="27">
        <v>0</v>
      </c>
      <c r="X8356" s="27">
        <v>0</v>
      </c>
      <c r="Y8356" s="27">
        <v>0</v>
      </c>
      <c r="Z8356" s="27">
        <v>0</v>
      </c>
      <c r="AA8356" s="27">
        <v>0</v>
      </c>
      <c r="AB8356" s="27">
        <v>0</v>
      </c>
      <c r="AC8356" s="27">
        <v>0</v>
      </c>
      <c r="AD8356" s="27">
        <v>0</v>
      </c>
      <c r="AE8356" s="27">
        <v>0</v>
      </c>
      <c r="AF8356" s="27">
        <v>0</v>
      </c>
      <c r="AG8356" s="27">
        <v>0</v>
      </c>
      <c r="AH8356" s="27">
        <v>0</v>
      </c>
      <c r="AI8356" s="27">
        <v>0</v>
      </c>
      <c r="AK8356" s="29">
        <f t="shared" si="130"/>
        <v>-2.209748266185339E-2</v>
      </c>
    </row>
    <row r="8357" spans="1:37" x14ac:dyDescent="0.25">
      <c r="A8357">
        <v>8355</v>
      </c>
      <c r="B8357" s="1">
        <v>1.1599999999999999E-2</v>
      </c>
      <c r="C8357" s="1">
        <v>3.4580911248132176E-4</v>
      </c>
      <c r="D8357" s="27">
        <v>3.0167034480670214E-2</v>
      </c>
      <c r="E8357" s="27">
        <v>0.13443705534819853</v>
      </c>
      <c r="F8357" s="27">
        <v>7.7231655849199138E-2</v>
      </c>
      <c r="G8357" s="27">
        <v>0.16275470047851434</v>
      </c>
      <c r="H8357" s="27">
        <v>4.9802959509744969E-2</v>
      </c>
      <c r="I8357" s="27">
        <v>1.3724487536374601E-2</v>
      </c>
      <c r="J8357" s="27">
        <v>7.5952387773945113E-2</v>
      </c>
      <c r="K8357" s="27">
        <v>5.701392032010389E-2</v>
      </c>
      <c r="L8357" s="27">
        <v>0.15771150620355787</v>
      </c>
      <c r="M8357" s="27">
        <v>7.9504658928888472E-2</v>
      </c>
      <c r="N8357" s="27">
        <v>0.16169963357080289</v>
      </c>
      <c r="O8357" s="27">
        <v>0</v>
      </c>
      <c r="P8357" s="27">
        <v>0</v>
      </c>
      <c r="Q8357" s="27">
        <v>0</v>
      </c>
      <c r="R8357" s="27">
        <v>0</v>
      </c>
      <c r="S8357" s="27">
        <v>0</v>
      </c>
      <c r="T8357" s="27">
        <v>0</v>
      </c>
      <c r="U8357" s="27">
        <v>0</v>
      </c>
      <c r="V8357" s="27">
        <v>0</v>
      </c>
      <c r="W8357" s="27">
        <v>0</v>
      </c>
      <c r="X8357" s="27">
        <v>0</v>
      </c>
      <c r="Y8357" s="27">
        <v>0</v>
      </c>
      <c r="Z8357" s="27">
        <v>0</v>
      </c>
      <c r="AA8357" s="27">
        <v>0</v>
      </c>
      <c r="AB8357" s="27">
        <v>0</v>
      </c>
      <c r="AC8357" s="27">
        <v>0</v>
      </c>
      <c r="AD8357" s="27">
        <v>0</v>
      </c>
      <c r="AE8357" s="27">
        <v>0</v>
      </c>
      <c r="AF8357" s="27">
        <v>0</v>
      </c>
      <c r="AG8357" s="27">
        <v>0</v>
      </c>
      <c r="AH8357" s="27">
        <v>0</v>
      </c>
      <c r="AI8357" s="27">
        <v>0</v>
      </c>
      <c r="AK8357" s="29">
        <f t="shared" si="130"/>
        <v>2.9811130386320845E-2</v>
      </c>
    </row>
    <row r="8358" spans="1:37" x14ac:dyDescent="0.25">
      <c r="A8358">
        <v>8356</v>
      </c>
      <c r="B8358" s="1">
        <v>1.3299999999999999E-2</v>
      </c>
      <c r="C8358" s="1">
        <v>-1.6285803689601843E-4</v>
      </c>
      <c r="D8358" s="27">
        <v>1.3452966527701693E-2</v>
      </c>
      <c r="E8358" s="27">
        <v>0.12585536565283159</v>
      </c>
      <c r="F8358" s="27">
        <v>9.6358239710388774E-2</v>
      </c>
      <c r="G8358" s="27">
        <v>8.3730945113510563E-2</v>
      </c>
      <c r="H8358" s="27">
        <v>4.5961410912405513E-2</v>
      </c>
      <c r="I8358" s="27">
        <v>0.12354387943538621</v>
      </c>
      <c r="J8358" s="27">
        <v>4.0935262903728564E-2</v>
      </c>
      <c r="K8358" s="27">
        <v>0.17510627073881943</v>
      </c>
      <c r="L8358" s="27">
        <v>0.10152319195424975</v>
      </c>
      <c r="M8358" s="27">
        <v>9.8704498406267133E-2</v>
      </c>
      <c r="N8358" s="27">
        <v>9.4827968644710714E-2</v>
      </c>
      <c r="O8358" s="27">
        <v>0</v>
      </c>
      <c r="P8358" s="27">
        <v>0</v>
      </c>
      <c r="Q8358" s="27">
        <v>0</v>
      </c>
      <c r="R8358" s="27">
        <v>0</v>
      </c>
      <c r="S8358" s="27">
        <v>0</v>
      </c>
      <c r="T8358" s="27">
        <v>0</v>
      </c>
      <c r="U8358" s="27">
        <v>0</v>
      </c>
      <c r="V8358" s="27">
        <v>0</v>
      </c>
      <c r="W8358" s="27">
        <v>0</v>
      </c>
      <c r="X8358" s="27">
        <v>0</v>
      </c>
      <c r="Y8358" s="27">
        <v>0</v>
      </c>
      <c r="Z8358" s="27">
        <v>0</v>
      </c>
      <c r="AA8358" s="27">
        <v>0</v>
      </c>
      <c r="AB8358" s="27">
        <v>0</v>
      </c>
      <c r="AC8358" s="27">
        <v>0</v>
      </c>
      <c r="AD8358" s="27">
        <v>0</v>
      </c>
      <c r="AE8358" s="27">
        <v>0</v>
      </c>
      <c r="AF8358" s="27">
        <v>0</v>
      </c>
      <c r="AG8358" s="27">
        <v>0</v>
      </c>
      <c r="AH8358" s="27">
        <v>0</v>
      </c>
      <c r="AI8358" s="27">
        <v>0</v>
      </c>
      <c r="AK8358" s="29">
        <f t="shared" si="130"/>
        <v>-1.2244965180151762E-2</v>
      </c>
    </row>
    <row r="8359" spans="1:37" x14ac:dyDescent="0.25">
      <c r="A8359">
        <v>8357</v>
      </c>
      <c r="B8359" s="1">
        <v>1.2699999999999999E-2</v>
      </c>
      <c r="C8359" s="1">
        <v>3.7753645214749592E-5</v>
      </c>
      <c r="D8359" s="27">
        <v>9.9436722714350362E-2</v>
      </c>
      <c r="E8359" s="27">
        <v>0.1160103626534808</v>
      </c>
      <c r="F8359" s="27">
        <v>1.1953775726466597E-2</v>
      </c>
      <c r="G8359" s="27">
        <v>8.1225006392142196E-2</v>
      </c>
      <c r="H8359" s="27">
        <v>9.4308392714785944E-2</v>
      </c>
      <c r="I8359" s="27">
        <v>9.7617816015204084E-2</v>
      </c>
      <c r="J8359" s="27">
        <v>0.11770278482327647</v>
      </c>
      <c r="K8359" s="27">
        <v>0.13146368022193616</v>
      </c>
      <c r="L8359" s="27">
        <v>5.3112798359330034E-2</v>
      </c>
      <c r="M8359" s="27">
        <v>0.10228736507852289</v>
      </c>
      <c r="N8359" s="27">
        <v>9.4881295300504528E-2</v>
      </c>
      <c r="O8359" s="27">
        <v>0</v>
      </c>
      <c r="P8359" s="27">
        <v>0</v>
      </c>
      <c r="Q8359" s="27">
        <v>0</v>
      </c>
      <c r="R8359" s="27">
        <v>0</v>
      </c>
      <c r="S8359" s="27">
        <v>0</v>
      </c>
      <c r="T8359" s="27">
        <v>0</v>
      </c>
      <c r="U8359" s="27">
        <v>0</v>
      </c>
      <c r="V8359" s="27">
        <v>0</v>
      </c>
      <c r="W8359" s="27">
        <v>0</v>
      </c>
      <c r="X8359" s="27">
        <v>0</v>
      </c>
      <c r="Y8359" s="27">
        <v>0</v>
      </c>
      <c r="Z8359" s="27">
        <v>0</v>
      </c>
      <c r="AA8359" s="27">
        <v>0</v>
      </c>
      <c r="AB8359" s="27">
        <v>0</v>
      </c>
      <c r="AC8359" s="27">
        <v>0</v>
      </c>
      <c r="AD8359" s="27">
        <v>0</v>
      </c>
      <c r="AE8359" s="27">
        <v>0</v>
      </c>
      <c r="AF8359" s="27">
        <v>0</v>
      </c>
      <c r="AG8359" s="27">
        <v>0</v>
      </c>
      <c r="AH8359" s="27">
        <v>0</v>
      </c>
      <c r="AI8359" s="27">
        <v>0</v>
      </c>
      <c r="AK8359" s="29">
        <f t="shared" si="130"/>
        <v>2.9727279696653221E-3</v>
      </c>
    </row>
    <row r="8360" spans="1:37" x14ac:dyDescent="0.25">
      <c r="A8360">
        <v>8358</v>
      </c>
      <c r="B8360" s="1">
        <v>1.3299999999999999E-2</v>
      </c>
      <c r="C8360" s="1">
        <v>8.4783591256336349E-5</v>
      </c>
      <c r="D8360" s="27">
        <v>5.7980377100127186E-3</v>
      </c>
      <c r="E8360" s="27">
        <v>0.15700547114426494</v>
      </c>
      <c r="F8360" s="27">
        <v>3.7465357743114075E-2</v>
      </c>
      <c r="G8360" s="27">
        <v>0.17735128726247631</v>
      </c>
      <c r="H8360" s="27">
        <v>9.4779472392359457E-3</v>
      </c>
      <c r="I8360" s="27">
        <v>4.0796479448351748E-2</v>
      </c>
      <c r="J8360" s="27">
        <v>1.7589701450261397E-2</v>
      </c>
      <c r="K8360" s="27">
        <v>0.16431955949666058</v>
      </c>
      <c r="L8360" s="27">
        <v>0.10081567935321514</v>
      </c>
      <c r="M8360" s="27">
        <v>0.11175693944335582</v>
      </c>
      <c r="N8360" s="27">
        <v>0.17762353970905129</v>
      </c>
      <c r="O8360" s="27">
        <v>0</v>
      </c>
      <c r="P8360" s="27">
        <v>0</v>
      </c>
      <c r="Q8360" s="27">
        <v>0</v>
      </c>
      <c r="R8360" s="27">
        <v>0</v>
      </c>
      <c r="S8360" s="27">
        <v>0</v>
      </c>
      <c r="T8360" s="27">
        <v>0</v>
      </c>
      <c r="U8360" s="27">
        <v>0</v>
      </c>
      <c r="V8360" s="27">
        <v>0</v>
      </c>
      <c r="W8360" s="27">
        <v>0</v>
      </c>
      <c r="X8360" s="27">
        <v>0</v>
      </c>
      <c r="Y8360" s="27">
        <v>0</v>
      </c>
      <c r="Z8360" s="27">
        <v>0</v>
      </c>
      <c r="AA8360" s="27">
        <v>0</v>
      </c>
      <c r="AB8360" s="27">
        <v>0</v>
      </c>
      <c r="AC8360" s="27">
        <v>0</v>
      </c>
      <c r="AD8360" s="27">
        <v>0</v>
      </c>
      <c r="AE8360" s="27">
        <v>0</v>
      </c>
      <c r="AF8360" s="27">
        <v>0</v>
      </c>
      <c r="AG8360" s="27">
        <v>0</v>
      </c>
      <c r="AH8360" s="27">
        <v>0</v>
      </c>
      <c r="AI8360" s="27">
        <v>0</v>
      </c>
      <c r="AK8360" s="29">
        <f t="shared" si="130"/>
        <v>6.3747061094989741E-3</v>
      </c>
    </row>
    <row r="8361" spans="1:37" x14ac:dyDescent="0.25">
      <c r="A8361">
        <v>8359</v>
      </c>
      <c r="B8361" s="1">
        <v>1.38E-2</v>
      </c>
      <c r="C8361" s="1">
        <v>-1.3996968260613935E-4</v>
      </c>
      <c r="D8361" s="27">
        <v>6.0124801910786924E-2</v>
      </c>
      <c r="E8361" s="27">
        <v>9.2942767665166681E-2</v>
      </c>
      <c r="F8361" s="27">
        <v>0.12097763373569027</v>
      </c>
      <c r="G8361" s="27">
        <v>9.6874411304113089E-2</v>
      </c>
      <c r="H8361" s="27">
        <v>6.3820461051597957E-2</v>
      </c>
      <c r="I8361" s="27">
        <v>0.13946607575953915</v>
      </c>
      <c r="J8361" s="27">
        <v>0.15271792359960598</v>
      </c>
      <c r="K8361" s="27">
        <v>0.13891470025642763</v>
      </c>
      <c r="L8361" s="27">
        <v>9.6778441428267012E-2</v>
      </c>
      <c r="M8361" s="27">
        <v>3.1300720715877986E-2</v>
      </c>
      <c r="N8361" s="27">
        <v>6.0820625729273011E-3</v>
      </c>
      <c r="O8361" s="27">
        <v>0</v>
      </c>
      <c r="P8361" s="27">
        <v>0</v>
      </c>
      <c r="Q8361" s="27">
        <v>0</v>
      </c>
      <c r="R8361" s="27">
        <v>0</v>
      </c>
      <c r="S8361" s="27">
        <v>0</v>
      </c>
      <c r="T8361" s="27">
        <v>0</v>
      </c>
      <c r="U8361" s="27">
        <v>0</v>
      </c>
      <c r="V8361" s="27">
        <v>0</v>
      </c>
      <c r="W8361" s="27">
        <v>0</v>
      </c>
      <c r="X8361" s="27">
        <v>0</v>
      </c>
      <c r="Y8361" s="27">
        <v>0</v>
      </c>
      <c r="Z8361" s="27">
        <v>0</v>
      </c>
      <c r="AA8361" s="27">
        <v>0</v>
      </c>
      <c r="AB8361" s="27">
        <v>0</v>
      </c>
      <c r="AC8361" s="27">
        <v>0</v>
      </c>
      <c r="AD8361" s="27">
        <v>0</v>
      </c>
      <c r="AE8361" s="27">
        <v>0</v>
      </c>
      <c r="AF8361" s="27">
        <v>0</v>
      </c>
      <c r="AG8361" s="27">
        <v>0</v>
      </c>
      <c r="AH8361" s="27">
        <v>0</v>
      </c>
      <c r="AI8361" s="27">
        <v>0</v>
      </c>
      <c r="AK8361" s="29">
        <f t="shared" si="130"/>
        <v>-1.0142730623633286E-2</v>
      </c>
    </row>
    <row r="8362" spans="1:37" x14ac:dyDescent="0.25">
      <c r="A8362">
        <v>8360</v>
      </c>
      <c r="B8362" s="1">
        <v>1.06E-2</v>
      </c>
      <c r="C8362" s="1">
        <v>7.4847841262494003E-5</v>
      </c>
      <c r="D8362" s="27">
        <v>1.6396440374172216E-2</v>
      </c>
      <c r="E8362" s="27">
        <v>7.6121591978651773E-2</v>
      </c>
      <c r="F8362" s="27">
        <v>0.14577616585617326</v>
      </c>
      <c r="G8362" s="27">
        <v>0.14516961248879567</v>
      </c>
      <c r="H8362" s="27">
        <v>4.1780408763322355E-2</v>
      </c>
      <c r="I8362" s="27">
        <v>0.10394544378242293</v>
      </c>
      <c r="J8362" s="27">
        <v>8.2654252043484241E-2</v>
      </c>
      <c r="K8362" s="27">
        <v>3.3624376801231398E-2</v>
      </c>
      <c r="L8362" s="27">
        <v>0.13549491002864253</v>
      </c>
      <c r="M8362" s="27">
        <v>0.15270917617319593</v>
      </c>
      <c r="N8362" s="27">
        <v>6.6327621709907636E-2</v>
      </c>
      <c r="O8362" s="27">
        <v>0</v>
      </c>
      <c r="P8362" s="27">
        <v>0</v>
      </c>
      <c r="Q8362" s="27">
        <v>0</v>
      </c>
      <c r="R8362" s="27">
        <v>0</v>
      </c>
      <c r="S8362" s="27">
        <v>0</v>
      </c>
      <c r="T8362" s="27">
        <v>0</v>
      </c>
      <c r="U8362" s="27">
        <v>0</v>
      </c>
      <c r="V8362" s="27">
        <v>0</v>
      </c>
      <c r="W8362" s="27">
        <v>0</v>
      </c>
      <c r="X8362" s="27">
        <v>0</v>
      </c>
      <c r="Y8362" s="27">
        <v>0</v>
      </c>
      <c r="Z8362" s="27">
        <v>0</v>
      </c>
      <c r="AA8362" s="27">
        <v>0</v>
      </c>
      <c r="AB8362" s="27">
        <v>0</v>
      </c>
      <c r="AC8362" s="27">
        <v>0</v>
      </c>
      <c r="AD8362" s="27">
        <v>0</v>
      </c>
      <c r="AE8362" s="27">
        <v>0</v>
      </c>
      <c r="AF8362" s="27">
        <v>0</v>
      </c>
      <c r="AG8362" s="27">
        <v>0</v>
      </c>
      <c r="AH8362" s="27">
        <v>0</v>
      </c>
      <c r="AI8362" s="27">
        <v>0</v>
      </c>
      <c r="AK8362" s="29">
        <f t="shared" si="130"/>
        <v>7.0611171002352832E-3</v>
      </c>
    </row>
    <row r="8363" spans="1:37" x14ac:dyDescent="0.25">
      <c r="A8363">
        <v>8361</v>
      </c>
      <c r="B8363" s="1">
        <v>1.26E-2</v>
      </c>
      <c r="C8363" s="1">
        <v>8.1345638604189238E-5</v>
      </c>
      <c r="D8363" s="27">
        <v>0.1024802516013071</v>
      </c>
      <c r="E8363" s="27">
        <v>0.13613405819701177</v>
      </c>
      <c r="F8363" s="27">
        <v>8.989742589226489E-2</v>
      </c>
      <c r="G8363" s="27">
        <v>0.13254396117958644</v>
      </c>
      <c r="H8363" s="27">
        <v>9.8301178943219047E-2</v>
      </c>
      <c r="I8363" s="27">
        <v>1.8215540774260488E-2</v>
      </c>
      <c r="J8363" s="27">
        <v>7.227205631820474E-3</v>
      </c>
      <c r="K8363" s="27">
        <v>0.1173609334409603</v>
      </c>
      <c r="L8363" s="27">
        <v>0.12836972208070219</v>
      </c>
      <c r="M8363" s="27">
        <v>6.7866828911069821E-2</v>
      </c>
      <c r="N8363" s="27">
        <v>0.1016028933477975</v>
      </c>
      <c r="O8363" s="27">
        <v>0</v>
      </c>
      <c r="P8363" s="27">
        <v>0</v>
      </c>
      <c r="Q8363" s="27">
        <v>0</v>
      </c>
      <c r="R8363" s="27">
        <v>0</v>
      </c>
      <c r="S8363" s="27">
        <v>0</v>
      </c>
      <c r="T8363" s="27">
        <v>0</v>
      </c>
      <c r="U8363" s="27">
        <v>0</v>
      </c>
      <c r="V8363" s="27">
        <v>0</v>
      </c>
      <c r="W8363" s="27">
        <v>0</v>
      </c>
      <c r="X8363" s="27">
        <v>0</v>
      </c>
      <c r="Y8363" s="27">
        <v>0</v>
      </c>
      <c r="Z8363" s="27">
        <v>0</v>
      </c>
      <c r="AA8363" s="27">
        <v>0</v>
      </c>
      <c r="AB8363" s="27">
        <v>0</v>
      </c>
      <c r="AC8363" s="27">
        <v>0</v>
      </c>
      <c r="AD8363" s="27">
        <v>0</v>
      </c>
      <c r="AE8363" s="27">
        <v>0</v>
      </c>
      <c r="AF8363" s="27">
        <v>0</v>
      </c>
      <c r="AG8363" s="27">
        <v>0</v>
      </c>
      <c r="AH8363" s="27">
        <v>0</v>
      </c>
      <c r="AI8363" s="27">
        <v>0</v>
      </c>
      <c r="AK8363" s="29">
        <f t="shared" si="130"/>
        <v>6.456003063824543E-3</v>
      </c>
    </row>
    <row r="8364" spans="1:37" x14ac:dyDescent="0.25">
      <c r="A8364">
        <v>8362</v>
      </c>
      <c r="B8364" s="1">
        <v>1.12E-2</v>
      </c>
      <c r="C8364" s="1">
        <v>-3.8128954235077355E-4</v>
      </c>
      <c r="D8364" s="27">
        <v>0.12238057035642953</v>
      </c>
      <c r="E8364" s="27">
        <v>5.775582601914301E-3</v>
      </c>
      <c r="F8364" s="27">
        <v>0.166341140535926</v>
      </c>
      <c r="G8364" s="27">
        <v>0.16323226179234732</v>
      </c>
      <c r="H8364" s="27">
        <v>9.7104387997786493E-2</v>
      </c>
      <c r="I8364" s="27">
        <v>3.1426979789008075E-2</v>
      </c>
      <c r="J8364" s="27">
        <v>3.7986700535044882E-2</v>
      </c>
      <c r="K8364" s="27">
        <v>0.12322975111758223</v>
      </c>
      <c r="L8364" s="27">
        <v>3.6970667533920247E-2</v>
      </c>
      <c r="M8364" s="27">
        <v>0.18488650754490435</v>
      </c>
      <c r="N8364" s="27">
        <v>3.066545019513656E-2</v>
      </c>
      <c r="O8364" s="27">
        <v>0</v>
      </c>
      <c r="P8364" s="27">
        <v>0</v>
      </c>
      <c r="Q8364" s="27">
        <v>0</v>
      </c>
      <c r="R8364" s="27">
        <v>0</v>
      </c>
      <c r="S8364" s="27">
        <v>0</v>
      </c>
      <c r="T8364" s="27">
        <v>0</v>
      </c>
      <c r="U8364" s="27">
        <v>0</v>
      </c>
      <c r="V8364" s="27">
        <v>0</v>
      </c>
      <c r="W8364" s="27">
        <v>0</v>
      </c>
      <c r="X8364" s="27">
        <v>0</v>
      </c>
      <c r="Y8364" s="27">
        <v>0</v>
      </c>
      <c r="Z8364" s="27">
        <v>0</v>
      </c>
      <c r="AA8364" s="27">
        <v>0</v>
      </c>
      <c r="AB8364" s="27">
        <v>0</v>
      </c>
      <c r="AC8364" s="27">
        <v>0</v>
      </c>
      <c r="AD8364" s="27">
        <v>0</v>
      </c>
      <c r="AE8364" s="27">
        <v>0</v>
      </c>
      <c r="AF8364" s="27">
        <v>0</v>
      </c>
      <c r="AG8364" s="27">
        <v>0</v>
      </c>
      <c r="AH8364" s="27">
        <v>0</v>
      </c>
      <c r="AI8364" s="27">
        <v>0</v>
      </c>
      <c r="AK8364" s="29">
        <f t="shared" si="130"/>
        <v>-3.4043709138461921E-2</v>
      </c>
    </row>
    <row r="8365" spans="1:37" x14ac:dyDescent="0.25">
      <c r="A8365">
        <v>8363</v>
      </c>
      <c r="B8365" s="1">
        <v>1.03E-2</v>
      </c>
      <c r="C8365" s="1">
        <v>1.7738218620622008E-4</v>
      </c>
      <c r="D8365" s="27">
        <v>5.418976644871646E-2</v>
      </c>
      <c r="E8365" s="27">
        <v>7.3712744690038912E-2</v>
      </c>
      <c r="F8365" s="27">
        <v>6.373487966555394E-2</v>
      </c>
      <c r="G8365" s="27">
        <v>0.14256916700397157</v>
      </c>
      <c r="H8365" s="27">
        <v>4.895252697010595E-2</v>
      </c>
      <c r="I8365" s="27">
        <v>8.8111557823146933E-3</v>
      </c>
      <c r="J8365" s="27">
        <v>0.11207574218886454</v>
      </c>
      <c r="K8365" s="27">
        <v>9.7611647713919142E-2</v>
      </c>
      <c r="L8365" s="27">
        <v>0.21425874111762294</v>
      </c>
      <c r="M8365" s="27">
        <v>0.18209720412410974</v>
      </c>
      <c r="N8365" s="27">
        <v>1.9864242947820686E-3</v>
      </c>
      <c r="O8365" s="27">
        <v>0</v>
      </c>
      <c r="P8365" s="27">
        <v>0</v>
      </c>
      <c r="Q8365" s="27">
        <v>0</v>
      </c>
      <c r="R8365" s="27">
        <v>0</v>
      </c>
      <c r="S8365" s="27">
        <v>0</v>
      </c>
      <c r="T8365" s="27">
        <v>0</v>
      </c>
      <c r="U8365" s="27">
        <v>0</v>
      </c>
      <c r="V8365" s="27">
        <v>0</v>
      </c>
      <c r="W8365" s="27">
        <v>0</v>
      </c>
      <c r="X8365" s="27">
        <v>0</v>
      </c>
      <c r="Y8365" s="27">
        <v>0</v>
      </c>
      <c r="Z8365" s="27">
        <v>0</v>
      </c>
      <c r="AA8365" s="27">
        <v>0</v>
      </c>
      <c r="AB8365" s="27">
        <v>0</v>
      </c>
      <c r="AC8365" s="27">
        <v>0</v>
      </c>
      <c r="AD8365" s="27">
        <v>0</v>
      </c>
      <c r="AE8365" s="27">
        <v>0</v>
      </c>
      <c r="AF8365" s="27">
        <v>0</v>
      </c>
      <c r="AG8365" s="27">
        <v>0</v>
      </c>
      <c r="AH8365" s="27">
        <v>0</v>
      </c>
      <c r="AI8365" s="27">
        <v>0</v>
      </c>
      <c r="AK8365" s="29">
        <f t="shared" si="130"/>
        <v>1.7221571476332048E-2</v>
      </c>
    </row>
    <row r="8366" spans="1:37" x14ac:dyDescent="0.25">
      <c r="A8366">
        <v>8364</v>
      </c>
      <c r="B8366" s="1">
        <v>1.1599999999999999E-2</v>
      </c>
      <c r="C8366" s="1">
        <v>-1.4524240138406611E-4</v>
      </c>
      <c r="D8366" s="27">
        <v>0.14878672760631431</v>
      </c>
      <c r="E8366" s="27">
        <v>2.1449739615258291E-2</v>
      </c>
      <c r="F8366" s="27">
        <v>1.3627268318904538E-2</v>
      </c>
      <c r="G8366" s="27">
        <v>0.13418333119217576</v>
      </c>
      <c r="H8366" s="27">
        <v>7.7366651192131541E-2</v>
      </c>
      <c r="I8366" s="27">
        <v>0.14939483831941899</v>
      </c>
      <c r="J8366" s="27">
        <v>5.6412624673892187E-2</v>
      </c>
      <c r="K8366" s="27">
        <v>0.11035606575816934</v>
      </c>
      <c r="L8366" s="27">
        <v>0.12335107506984329</v>
      </c>
      <c r="M8366" s="27">
        <v>8.9289868484170615E-2</v>
      </c>
      <c r="N8366" s="27">
        <v>7.5781809769721195E-2</v>
      </c>
      <c r="O8366" s="27">
        <v>0</v>
      </c>
      <c r="P8366" s="27">
        <v>0</v>
      </c>
      <c r="Q8366" s="27">
        <v>0</v>
      </c>
      <c r="R8366" s="27">
        <v>0</v>
      </c>
      <c r="S8366" s="27">
        <v>0</v>
      </c>
      <c r="T8366" s="27">
        <v>0</v>
      </c>
      <c r="U8366" s="27">
        <v>0</v>
      </c>
      <c r="V8366" s="27">
        <v>0</v>
      </c>
      <c r="W8366" s="27">
        <v>0</v>
      </c>
      <c r="X8366" s="27">
        <v>0</v>
      </c>
      <c r="Y8366" s="27">
        <v>0</v>
      </c>
      <c r="Z8366" s="27">
        <v>0</v>
      </c>
      <c r="AA8366" s="27">
        <v>0</v>
      </c>
      <c r="AB8366" s="27">
        <v>0</v>
      </c>
      <c r="AC8366" s="27">
        <v>0</v>
      </c>
      <c r="AD8366" s="27">
        <v>0</v>
      </c>
      <c r="AE8366" s="27">
        <v>0</v>
      </c>
      <c r="AF8366" s="27">
        <v>0</v>
      </c>
      <c r="AG8366" s="27">
        <v>0</v>
      </c>
      <c r="AH8366" s="27">
        <v>0</v>
      </c>
      <c r="AI8366" s="27">
        <v>0</v>
      </c>
      <c r="AK8366" s="29">
        <f t="shared" si="130"/>
        <v>-1.2520896671040184E-2</v>
      </c>
    </row>
    <row r="8367" spans="1:37" x14ac:dyDescent="0.25">
      <c r="A8367">
        <v>8365</v>
      </c>
      <c r="B8367" s="1">
        <v>1.26E-2</v>
      </c>
      <c r="C8367" s="1">
        <v>-1.5970092884183266E-4</v>
      </c>
      <c r="D8367" s="27">
        <v>0.15543869379198685</v>
      </c>
      <c r="E8367" s="27">
        <v>6.6059004014119169E-2</v>
      </c>
      <c r="F8367" s="27">
        <v>8.1539862227568927E-2</v>
      </c>
      <c r="G8367" s="27">
        <v>8.5899182383084166E-2</v>
      </c>
      <c r="H8367" s="27">
        <v>7.0300477042390369E-2</v>
      </c>
      <c r="I8367" s="27">
        <v>8.4766816531380934E-2</v>
      </c>
      <c r="J8367" s="27">
        <v>9.1672662981783767E-2</v>
      </c>
      <c r="K8367" s="27">
        <v>0.15184614911694669</v>
      </c>
      <c r="L8367" s="27">
        <v>0.13299337700253264</v>
      </c>
      <c r="M8367" s="27">
        <v>5.8482218445033651E-2</v>
      </c>
      <c r="N8367" s="27">
        <v>2.1001556463172651E-2</v>
      </c>
      <c r="O8367" s="27">
        <v>0</v>
      </c>
      <c r="P8367" s="27">
        <v>0</v>
      </c>
      <c r="Q8367" s="27">
        <v>0</v>
      </c>
      <c r="R8367" s="27">
        <v>0</v>
      </c>
      <c r="S8367" s="27">
        <v>0</v>
      </c>
      <c r="T8367" s="27">
        <v>0</v>
      </c>
      <c r="U8367" s="27">
        <v>0</v>
      </c>
      <c r="V8367" s="27">
        <v>0</v>
      </c>
      <c r="W8367" s="27">
        <v>0</v>
      </c>
      <c r="X8367" s="27">
        <v>0</v>
      </c>
      <c r="Y8367" s="27">
        <v>0</v>
      </c>
      <c r="Z8367" s="27">
        <v>0</v>
      </c>
      <c r="AA8367" s="27">
        <v>0</v>
      </c>
      <c r="AB8367" s="27">
        <v>0</v>
      </c>
      <c r="AC8367" s="27">
        <v>0</v>
      </c>
      <c r="AD8367" s="27">
        <v>0</v>
      </c>
      <c r="AE8367" s="27">
        <v>0</v>
      </c>
      <c r="AF8367" s="27">
        <v>0</v>
      </c>
      <c r="AG8367" s="27">
        <v>0</v>
      </c>
      <c r="AH8367" s="27">
        <v>0</v>
      </c>
      <c r="AI8367" s="27">
        <v>0</v>
      </c>
      <c r="AK8367" s="29">
        <f t="shared" si="130"/>
        <v>-1.2674676892208941E-2</v>
      </c>
    </row>
    <row r="8368" spans="1:37" x14ac:dyDescent="0.25">
      <c r="A8368">
        <v>8366</v>
      </c>
      <c r="B8368" s="1">
        <v>1.24E-2</v>
      </c>
      <c r="C8368" s="1">
        <v>1.2114527164214737E-4</v>
      </c>
      <c r="D8368" s="27">
        <v>0.23944487360667918</v>
      </c>
      <c r="E8368" s="27">
        <v>8.4556658013867275E-2</v>
      </c>
      <c r="F8368" s="27">
        <v>0.14781556962145623</v>
      </c>
      <c r="G8368" s="27">
        <v>3.7734321505617049E-2</v>
      </c>
      <c r="H8368" s="27">
        <v>8.2243542842598716E-2</v>
      </c>
      <c r="I8368" s="27">
        <v>1.5555802571160108E-2</v>
      </c>
      <c r="J8368" s="27">
        <v>0.22001476456149899</v>
      </c>
      <c r="K8368" s="27">
        <v>3.8262316354675308E-2</v>
      </c>
      <c r="L8368" s="27">
        <v>4.164499219702044E-2</v>
      </c>
      <c r="M8368" s="27">
        <v>1.6356425217920748E-2</v>
      </c>
      <c r="N8368" s="27">
        <v>7.6370733507506103E-2</v>
      </c>
      <c r="O8368" s="27">
        <v>0</v>
      </c>
      <c r="P8368" s="27">
        <v>0</v>
      </c>
      <c r="Q8368" s="27">
        <v>0</v>
      </c>
      <c r="R8368" s="27">
        <v>0</v>
      </c>
      <c r="S8368" s="27">
        <v>0</v>
      </c>
      <c r="T8368" s="27">
        <v>0</v>
      </c>
      <c r="U8368" s="27">
        <v>0</v>
      </c>
      <c r="V8368" s="27">
        <v>0</v>
      </c>
      <c r="W8368" s="27">
        <v>0</v>
      </c>
      <c r="X8368" s="27">
        <v>0</v>
      </c>
      <c r="Y8368" s="27">
        <v>0</v>
      </c>
      <c r="Z8368" s="27">
        <v>0</v>
      </c>
      <c r="AA8368" s="27">
        <v>0</v>
      </c>
      <c r="AB8368" s="27">
        <v>0</v>
      </c>
      <c r="AC8368" s="27">
        <v>0</v>
      </c>
      <c r="AD8368" s="27">
        <v>0</v>
      </c>
      <c r="AE8368" s="27">
        <v>0</v>
      </c>
      <c r="AF8368" s="27">
        <v>0</v>
      </c>
      <c r="AG8368" s="27">
        <v>0</v>
      </c>
      <c r="AH8368" s="27">
        <v>0</v>
      </c>
      <c r="AI8368" s="27">
        <v>0</v>
      </c>
      <c r="AK8368" s="29">
        <f t="shared" si="130"/>
        <v>9.769779971140917E-3</v>
      </c>
    </row>
    <row r="8369" spans="1:37" x14ac:dyDescent="0.25">
      <c r="A8369">
        <v>8367</v>
      </c>
      <c r="B8369" s="1">
        <v>1.2200000000000001E-2</v>
      </c>
      <c r="C8369" s="1">
        <v>5.8979244348048392E-5</v>
      </c>
      <c r="D8369" s="27">
        <v>8.6508381768186482E-2</v>
      </c>
      <c r="E8369" s="27">
        <v>9.2646504378720781E-2</v>
      </c>
      <c r="F8369" s="27">
        <v>7.586809197745556E-2</v>
      </c>
      <c r="G8369" s="27">
        <v>2.5194856151522504E-2</v>
      </c>
      <c r="H8369" s="27">
        <v>8.3262309508486204E-2</v>
      </c>
      <c r="I8369" s="27">
        <v>0.1336037535023972</v>
      </c>
      <c r="J8369" s="27">
        <v>0.16703664485415676</v>
      </c>
      <c r="K8369" s="27">
        <v>9.1199077140833959E-2</v>
      </c>
      <c r="L8369" s="27">
        <v>0.10190042919456756</v>
      </c>
      <c r="M8369" s="27">
        <v>2.1581515888992472E-2</v>
      </c>
      <c r="N8369" s="27">
        <v>0.12119843563468061</v>
      </c>
      <c r="O8369" s="27">
        <v>0</v>
      </c>
      <c r="P8369" s="27">
        <v>0</v>
      </c>
      <c r="Q8369" s="27">
        <v>0</v>
      </c>
      <c r="R8369" s="27">
        <v>0</v>
      </c>
      <c r="S8369" s="27">
        <v>0</v>
      </c>
      <c r="T8369" s="27">
        <v>0</v>
      </c>
      <c r="U8369" s="27">
        <v>0</v>
      </c>
      <c r="V8369" s="27">
        <v>0</v>
      </c>
      <c r="W8369" s="27">
        <v>0</v>
      </c>
      <c r="X8369" s="27">
        <v>0</v>
      </c>
      <c r="Y8369" s="27">
        <v>0</v>
      </c>
      <c r="Z8369" s="27">
        <v>0</v>
      </c>
      <c r="AA8369" s="27">
        <v>0</v>
      </c>
      <c r="AB8369" s="27">
        <v>0</v>
      </c>
      <c r="AC8369" s="27">
        <v>0</v>
      </c>
      <c r="AD8369" s="27">
        <v>0</v>
      </c>
      <c r="AE8369" s="27">
        <v>0</v>
      </c>
      <c r="AF8369" s="27">
        <v>0</v>
      </c>
      <c r="AG8369" s="27">
        <v>0</v>
      </c>
      <c r="AH8369" s="27">
        <v>0</v>
      </c>
      <c r="AI8369" s="27">
        <v>0</v>
      </c>
      <c r="AK8369" s="29">
        <f t="shared" si="130"/>
        <v>4.8343642908236385E-3</v>
      </c>
    </row>
    <row r="8370" spans="1:37" x14ac:dyDescent="0.25">
      <c r="A8370">
        <v>8368</v>
      </c>
      <c r="B8370" s="1">
        <v>1.23E-2</v>
      </c>
      <c r="C8370" s="1">
        <v>-4.3684108795530058E-4</v>
      </c>
      <c r="D8370" s="27">
        <v>3.865223426421167E-4</v>
      </c>
      <c r="E8370" s="27">
        <v>1.8533227508969307E-2</v>
      </c>
      <c r="F8370" s="27">
        <v>0.18131619821956421</v>
      </c>
      <c r="G8370" s="27">
        <v>4.5560178728082004E-2</v>
      </c>
      <c r="H8370" s="27">
        <v>0.14675559066359029</v>
      </c>
      <c r="I8370" s="27">
        <v>0.15471814968434858</v>
      </c>
      <c r="J8370" s="27">
        <v>0.13980247291495906</v>
      </c>
      <c r="K8370" s="27">
        <v>0.13604912986057621</v>
      </c>
      <c r="L8370" s="27">
        <v>1.5504887167138612E-2</v>
      </c>
      <c r="M8370" s="27">
        <v>0.12560200315064032</v>
      </c>
      <c r="N8370" s="27">
        <v>3.5771639759489243E-2</v>
      </c>
      <c r="O8370" s="27">
        <v>0</v>
      </c>
      <c r="P8370" s="27">
        <v>0</v>
      </c>
      <c r="Q8370" s="27">
        <v>0</v>
      </c>
      <c r="R8370" s="27">
        <v>0</v>
      </c>
      <c r="S8370" s="27">
        <v>0</v>
      </c>
      <c r="T8370" s="27">
        <v>0</v>
      </c>
      <c r="U8370" s="27">
        <v>0</v>
      </c>
      <c r="V8370" s="27">
        <v>0</v>
      </c>
      <c r="W8370" s="27">
        <v>0</v>
      </c>
      <c r="X8370" s="27">
        <v>0</v>
      </c>
      <c r="Y8370" s="27">
        <v>0</v>
      </c>
      <c r="Z8370" s="27">
        <v>0</v>
      </c>
      <c r="AA8370" s="27">
        <v>0</v>
      </c>
      <c r="AB8370" s="27">
        <v>0</v>
      </c>
      <c r="AC8370" s="27">
        <v>0</v>
      </c>
      <c r="AD8370" s="27">
        <v>0</v>
      </c>
      <c r="AE8370" s="27">
        <v>0</v>
      </c>
      <c r="AF8370" s="27">
        <v>0</v>
      </c>
      <c r="AG8370" s="27">
        <v>0</v>
      </c>
      <c r="AH8370" s="27">
        <v>0</v>
      </c>
      <c r="AI8370" s="27">
        <v>0</v>
      </c>
      <c r="AK8370" s="29">
        <f t="shared" si="130"/>
        <v>-3.5515535606122001E-2</v>
      </c>
    </row>
    <row r="8371" spans="1:37" x14ac:dyDescent="0.25">
      <c r="A8371">
        <v>8369</v>
      </c>
      <c r="B8371" s="1">
        <v>1.24E-2</v>
      </c>
      <c r="C8371" s="1">
        <v>2.3500163929513558E-5</v>
      </c>
      <c r="D8371" s="27">
        <v>3.6757269018296013E-2</v>
      </c>
      <c r="E8371" s="27">
        <v>0.10209401211702052</v>
      </c>
      <c r="F8371" s="27">
        <v>8.1226675011664778E-2</v>
      </c>
      <c r="G8371" s="27">
        <v>2.4396877144516892E-2</v>
      </c>
      <c r="H8371" s="27">
        <v>0.17803557708827175</v>
      </c>
      <c r="I8371" s="27">
        <v>0.17815126329843503</v>
      </c>
      <c r="J8371" s="27">
        <v>0.11199143340558092</v>
      </c>
      <c r="K8371" s="27">
        <v>7.0656811334972008E-2</v>
      </c>
      <c r="L8371" s="27">
        <v>8.4396790171458333E-2</v>
      </c>
      <c r="M8371" s="27">
        <v>5.6968201341963717E-2</v>
      </c>
      <c r="N8371" s="27">
        <v>7.53250900678199E-2</v>
      </c>
      <c r="O8371" s="27">
        <v>0</v>
      </c>
      <c r="P8371" s="27">
        <v>0</v>
      </c>
      <c r="Q8371" s="27">
        <v>0</v>
      </c>
      <c r="R8371" s="27">
        <v>0</v>
      </c>
      <c r="S8371" s="27">
        <v>0</v>
      </c>
      <c r="T8371" s="27">
        <v>0</v>
      </c>
      <c r="U8371" s="27">
        <v>0</v>
      </c>
      <c r="V8371" s="27">
        <v>0</v>
      </c>
      <c r="W8371" s="27">
        <v>0</v>
      </c>
      <c r="X8371" s="27">
        <v>0</v>
      </c>
      <c r="Y8371" s="27">
        <v>0</v>
      </c>
      <c r="Z8371" s="27">
        <v>0</v>
      </c>
      <c r="AA8371" s="27">
        <v>0</v>
      </c>
      <c r="AB8371" s="27">
        <v>0</v>
      </c>
      <c r="AC8371" s="27">
        <v>0</v>
      </c>
      <c r="AD8371" s="27">
        <v>0</v>
      </c>
      <c r="AE8371" s="27">
        <v>0</v>
      </c>
      <c r="AF8371" s="27">
        <v>0</v>
      </c>
      <c r="AG8371" s="27">
        <v>0</v>
      </c>
      <c r="AH8371" s="27">
        <v>0</v>
      </c>
      <c r="AI8371" s="27">
        <v>0</v>
      </c>
      <c r="AK8371" s="29">
        <f t="shared" si="130"/>
        <v>1.8951745104446418E-3</v>
      </c>
    </row>
    <row r="8372" spans="1:37" x14ac:dyDescent="0.25">
      <c r="A8372">
        <v>8370</v>
      </c>
      <c r="B8372" s="1">
        <v>1.0699999999999999E-2</v>
      </c>
      <c r="C8372" s="1">
        <v>-2.2780366865009965E-5</v>
      </c>
      <c r="D8372" s="27">
        <v>2.2076608207671194E-2</v>
      </c>
      <c r="E8372" s="27">
        <v>1.2400233651243191E-2</v>
      </c>
      <c r="F8372" s="27">
        <v>1.9829532913835924E-2</v>
      </c>
      <c r="G8372" s="27">
        <v>0.12978690276808916</v>
      </c>
      <c r="H8372" s="27">
        <v>0.1101189611641866</v>
      </c>
      <c r="I8372" s="27">
        <v>3.6715626358837371E-2</v>
      </c>
      <c r="J8372" s="27">
        <v>0.14764715240758794</v>
      </c>
      <c r="K8372" s="27">
        <v>0.15145579099057524</v>
      </c>
      <c r="L8372" s="27">
        <v>0.13054792457123854</v>
      </c>
      <c r="M8372" s="27">
        <v>4.5305985004632593E-2</v>
      </c>
      <c r="N8372" s="27">
        <v>0.1941152819621022</v>
      </c>
      <c r="O8372" s="27">
        <v>0</v>
      </c>
      <c r="P8372" s="27">
        <v>0</v>
      </c>
      <c r="Q8372" s="27">
        <v>0</v>
      </c>
      <c r="R8372" s="27">
        <v>0</v>
      </c>
      <c r="S8372" s="27">
        <v>0</v>
      </c>
      <c r="T8372" s="27">
        <v>0</v>
      </c>
      <c r="U8372" s="27">
        <v>0</v>
      </c>
      <c r="V8372" s="27">
        <v>0</v>
      </c>
      <c r="W8372" s="27">
        <v>0</v>
      </c>
      <c r="X8372" s="27">
        <v>0</v>
      </c>
      <c r="Y8372" s="27">
        <v>0</v>
      </c>
      <c r="Z8372" s="27">
        <v>0</v>
      </c>
      <c r="AA8372" s="27">
        <v>0</v>
      </c>
      <c r="AB8372" s="27">
        <v>0</v>
      </c>
      <c r="AC8372" s="27">
        <v>0</v>
      </c>
      <c r="AD8372" s="27">
        <v>0</v>
      </c>
      <c r="AE8372" s="27">
        <v>0</v>
      </c>
      <c r="AF8372" s="27">
        <v>0</v>
      </c>
      <c r="AG8372" s="27">
        <v>0</v>
      </c>
      <c r="AH8372" s="27">
        <v>0</v>
      </c>
      <c r="AI8372" s="27">
        <v>0</v>
      </c>
      <c r="AK8372" s="29">
        <f t="shared" si="130"/>
        <v>-2.1290062490663519E-3</v>
      </c>
    </row>
    <row r="8373" spans="1:37" x14ac:dyDescent="0.25">
      <c r="A8373">
        <v>8371</v>
      </c>
      <c r="B8373" s="1">
        <v>1.24E-2</v>
      </c>
      <c r="C8373" s="1">
        <v>-4.7250871173389324E-5</v>
      </c>
      <c r="D8373" s="27">
        <v>3.6914825352222923E-2</v>
      </c>
      <c r="E8373" s="27">
        <v>0.11214834833142617</v>
      </c>
      <c r="F8373" s="27">
        <v>0.16844724692490268</v>
      </c>
      <c r="G8373" s="27">
        <v>2.6305773825120629E-2</v>
      </c>
      <c r="H8373" s="27">
        <v>6.1568520614553784E-2</v>
      </c>
      <c r="I8373" s="27">
        <v>0.19469397407346115</v>
      </c>
      <c r="J8373" s="27">
        <v>7.6188512620146712E-2</v>
      </c>
      <c r="K8373" s="27">
        <v>5.5353706334015054E-2</v>
      </c>
      <c r="L8373" s="27">
        <v>0.10880247831391616</v>
      </c>
      <c r="M8373" s="27">
        <v>6.0141114839687156E-2</v>
      </c>
      <c r="N8373" s="27">
        <v>9.9435498770547776E-2</v>
      </c>
      <c r="O8373" s="27">
        <v>0</v>
      </c>
      <c r="P8373" s="27">
        <v>0</v>
      </c>
      <c r="Q8373" s="27">
        <v>0</v>
      </c>
      <c r="R8373" s="27">
        <v>0</v>
      </c>
      <c r="S8373" s="27">
        <v>0</v>
      </c>
      <c r="T8373" s="27">
        <v>0</v>
      </c>
      <c r="U8373" s="27">
        <v>0</v>
      </c>
      <c r="V8373" s="27">
        <v>0</v>
      </c>
      <c r="W8373" s="27">
        <v>0</v>
      </c>
      <c r="X8373" s="27">
        <v>0</v>
      </c>
      <c r="Y8373" s="27">
        <v>0</v>
      </c>
      <c r="Z8373" s="27">
        <v>0</v>
      </c>
      <c r="AA8373" s="27">
        <v>0</v>
      </c>
      <c r="AB8373" s="27">
        <v>0</v>
      </c>
      <c r="AC8373" s="27">
        <v>0</v>
      </c>
      <c r="AD8373" s="27">
        <v>0</v>
      </c>
      <c r="AE8373" s="27">
        <v>0</v>
      </c>
      <c r="AF8373" s="27">
        <v>0</v>
      </c>
      <c r="AG8373" s="27">
        <v>0</v>
      </c>
      <c r="AH8373" s="27">
        <v>0</v>
      </c>
      <c r="AI8373" s="27">
        <v>0</v>
      </c>
      <c r="AK8373" s="29">
        <f t="shared" si="130"/>
        <v>-3.8105541268862357E-3</v>
      </c>
    </row>
    <row r="8374" spans="1:37" x14ac:dyDescent="0.25">
      <c r="A8374">
        <v>8372</v>
      </c>
      <c r="B8374" s="1">
        <v>9.9000000000000008E-3</v>
      </c>
      <c r="C8374" s="1">
        <v>-2.1911816873369222E-4</v>
      </c>
      <c r="D8374" s="27">
        <v>3.1345916017542434E-2</v>
      </c>
      <c r="E8374" s="27">
        <v>2.5845100675975164E-2</v>
      </c>
      <c r="F8374" s="27">
        <v>0.1426331096850473</v>
      </c>
      <c r="G8374" s="27">
        <v>0.1306233771960591</v>
      </c>
      <c r="H8374" s="27">
        <v>0.17923090721594218</v>
      </c>
      <c r="I8374" s="27">
        <v>4.0941640055283814E-2</v>
      </c>
      <c r="J8374" s="27">
        <v>1.218884372622905E-2</v>
      </c>
      <c r="K8374" s="27">
        <v>8.83412980471555E-2</v>
      </c>
      <c r="L8374" s="27">
        <v>2.5849269054814793E-2</v>
      </c>
      <c r="M8374" s="27">
        <v>0.1763251694466505</v>
      </c>
      <c r="N8374" s="27">
        <v>0.14667536887930008</v>
      </c>
      <c r="O8374" s="27">
        <v>0</v>
      </c>
      <c r="P8374" s="27">
        <v>0</v>
      </c>
      <c r="Q8374" s="27">
        <v>0</v>
      </c>
      <c r="R8374" s="27">
        <v>0</v>
      </c>
      <c r="S8374" s="27">
        <v>0</v>
      </c>
      <c r="T8374" s="27">
        <v>0</v>
      </c>
      <c r="U8374" s="27">
        <v>0</v>
      </c>
      <c r="V8374" s="27">
        <v>0</v>
      </c>
      <c r="W8374" s="27">
        <v>0</v>
      </c>
      <c r="X8374" s="27">
        <v>0</v>
      </c>
      <c r="Y8374" s="27">
        <v>0</v>
      </c>
      <c r="Z8374" s="27">
        <v>0</v>
      </c>
      <c r="AA8374" s="27">
        <v>0</v>
      </c>
      <c r="AB8374" s="27">
        <v>0</v>
      </c>
      <c r="AC8374" s="27">
        <v>0</v>
      </c>
      <c r="AD8374" s="27">
        <v>0</v>
      </c>
      <c r="AE8374" s="27">
        <v>0</v>
      </c>
      <c r="AF8374" s="27">
        <v>0</v>
      </c>
      <c r="AG8374" s="27">
        <v>0</v>
      </c>
      <c r="AH8374" s="27">
        <v>0</v>
      </c>
      <c r="AI8374" s="27">
        <v>0</v>
      </c>
      <c r="AK8374" s="29">
        <f t="shared" si="130"/>
        <v>-2.2133148356938605E-2</v>
      </c>
    </row>
    <row r="8375" spans="1:37" x14ac:dyDescent="0.25">
      <c r="A8375">
        <v>8373</v>
      </c>
      <c r="B8375" s="1">
        <v>1.2200000000000001E-2</v>
      </c>
      <c r="C8375" s="1">
        <v>2.7013216945017727E-4</v>
      </c>
      <c r="D8375" s="27">
        <v>9.9866347015611229E-2</v>
      </c>
      <c r="E8375" s="27">
        <v>0.13598266592174574</v>
      </c>
      <c r="F8375" s="27">
        <v>8.9384786226393079E-2</v>
      </c>
      <c r="G8375" s="27">
        <v>4.0256433497655418E-2</v>
      </c>
      <c r="H8375" s="27">
        <v>0.12813867142335855</v>
      </c>
      <c r="I8375" s="27">
        <v>5.8499750135546237E-2</v>
      </c>
      <c r="J8375" s="27">
        <v>0.14691593226893099</v>
      </c>
      <c r="K8375" s="27">
        <v>5.4085397136190656E-2</v>
      </c>
      <c r="L8375" s="27">
        <v>0.13217413506052783</v>
      </c>
      <c r="M8375" s="27">
        <v>7.7709406626013944E-2</v>
      </c>
      <c r="N8375" s="27">
        <v>3.6986474688026232E-2</v>
      </c>
      <c r="O8375" s="27">
        <v>0</v>
      </c>
      <c r="P8375" s="27">
        <v>0</v>
      </c>
      <c r="Q8375" s="27">
        <v>0</v>
      </c>
      <c r="R8375" s="27">
        <v>0</v>
      </c>
      <c r="S8375" s="27">
        <v>0</v>
      </c>
      <c r="T8375" s="27">
        <v>0</v>
      </c>
      <c r="U8375" s="27">
        <v>0</v>
      </c>
      <c r="V8375" s="27">
        <v>0</v>
      </c>
      <c r="W8375" s="27">
        <v>0</v>
      </c>
      <c r="X8375" s="27">
        <v>0</v>
      </c>
      <c r="Y8375" s="27">
        <v>0</v>
      </c>
      <c r="Z8375" s="27">
        <v>0</v>
      </c>
      <c r="AA8375" s="27">
        <v>0</v>
      </c>
      <c r="AB8375" s="27">
        <v>0</v>
      </c>
      <c r="AC8375" s="27">
        <v>0</v>
      </c>
      <c r="AD8375" s="27">
        <v>0</v>
      </c>
      <c r="AE8375" s="27">
        <v>0</v>
      </c>
      <c r="AF8375" s="27">
        <v>0</v>
      </c>
      <c r="AG8375" s="27">
        <v>0</v>
      </c>
      <c r="AH8375" s="27">
        <v>0</v>
      </c>
      <c r="AI8375" s="27">
        <v>0</v>
      </c>
      <c r="AK8375" s="29">
        <f t="shared" si="130"/>
        <v>2.2141981102473545E-2</v>
      </c>
    </row>
    <row r="8376" spans="1:37" x14ac:dyDescent="0.25">
      <c r="A8376">
        <v>8374</v>
      </c>
      <c r="B8376" s="1">
        <v>1.4999999999999999E-2</v>
      </c>
      <c r="C8376" s="1">
        <v>2.7926938685804989E-4</v>
      </c>
      <c r="D8376" s="27">
        <v>0.17822314219402205</v>
      </c>
      <c r="E8376" s="27">
        <v>0.17314942259095389</v>
      </c>
      <c r="F8376" s="27">
        <v>2.6505713451809985E-2</v>
      </c>
      <c r="G8376" s="27">
        <v>5.3852198460890718E-2</v>
      </c>
      <c r="H8376" s="27">
        <v>8.6664451814311122E-2</v>
      </c>
      <c r="I8376" s="27">
        <v>0.15553230835866597</v>
      </c>
      <c r="J8376" s="27">
        <v>0.19013453736213845</v>
      </c>
      <c r="K8376" s="27">
        <v>3.3523426004052795E-2</v>
      </c>
      <c r="L8376" s="27">
        <v>5.2845970795006095E-3</v>
      </c>
      <c r="M8376" s="27">
        <v>5.8821773029469067E-2</v>
      </c>
      <c r="N8376" s="27">
        <v>3.8308429654185419E-2</v>
      </c>
      <c r="O8376" s="27">
        <v>0</v>
      </c>
      <c r="P8376" s="27">
        <v>0</v>
      </c>
      <c r="Q8376" s="27">
        <v>0</v>
      </c>
      <c r="R8376" s="27">
        <v>0</v>
      </c>
      <c r="S8376" s="27">
        <v>0</v>
      </c>
      <c r="T8376" s="27">
        <v>0</v>
      </c>
      <c r="U8376" s="27">
        <v>0</v>
      </c>
      <c r="V8376" s="27">
        <v>0</v>
      </c>
      <c r="W8376" s="27">
        <v>0</v>
      </c>
      <c r="X8376" s="27">
        <v>0</v>
      </c>
      <c r="Y8376" s="27">
        <v>0</v>
      </c>
      <c r="Z8376" s="27">
        <v>0</v>
      </c>
      <c r="AA8376" s="27">
        <v>0</v>
      </c>
      <c r="AB8376" s="27">
        <v>0</v>
      </c>
      <c r="AC8376" s="27">
        <v>0</v>
      </c>
      <c r="AD8376" s="27">
        <v>0</v>
      </c>
      <c r="AE8376" s="27">
        <v>0</v>
      </c>
      <c r="AF8376" s="27">
        <v>0</v>
      </c>
      <c r="AG8376" s="27">
        <v>0</v>
      </c>
      <c r="AH8376" s="27">
        <v>0</v>
      </c>
      <c r="AI8376" s="27">
        <v>0</v>
      </c>
      <c r="AK8376" s="29">
        <f t="shared" si="130"/>
        <v>1.8617959123869994E-2</v>
      </c>
    </row>
    <row r="8377" spans="1:37" x14ac:dyDescent="0.25">
      <c r="A8377">
        <v>8375</v>
      </c>
      <c r="B8377" s="1">
        <v>1.17E-2</v>
      </c>
      <c r="C8377" s="1">
        <v>1.6009279545152321E-5</v>
      </c>
      <c r="D8377" s="27">
        <v>9.6216865473621113E-2</v>
      </c>
      <c r="E8377" s="27">
        <v>1.8244752529483422E-2</v>
      </c>
      <c r="F8377" s="27">
        <v>0.11186185583977439</v>
      </c>
      <c r="G8377" s="27">
        <v>0.16201774110524533</v>
      </c>
      <c r="H8377" s="27">
        <v>0.13840545792728798</v>
      </c>
      <c r="I8377" s="27">
        <v>0.12559528651164581</v>
      </c>
      <c r="J8377" s="27">
        <v>0.1058327348628065</v>
      </c>
      <c r="K8377" s="27">
        <v>3.468454447484938E-2</v>
      </c>
      <c r="L8377" s="27">
        <v>0.17286631598351926</v>
      </c>
      <c r="M8377" s="27">
        <v>2.2985081532682833E-4</v>
      </c>
      <c r="N8377" s="27">
        <v>3.4044594476440232E-2</v>
      </c>
      <c r="O8377" s="27">
        <v>0</v>
      </c>
      <c r="P8377" s="27">
        <v>0</v>
      </c>
      <c r="Q8377" s="27">
        <v>0</v>
      </c>
      <c r="R8377" s="27">
        <v>0</v>
      </c>
      <c r="S8377" s="27">
        <v>0</v>
      </c>
      <c r="T8377" s="27">
        <v>0</v>
      </c>
      <c r="U8377" s="27">
        <v>0</v>
      </c>
      <c r="V8377" s="27">
        <v>0</v>
      </c>
      <c r="W8377" s="27">
        <v>0</v>
      </c>
      <c r="X8377" s="27">
        <v>0</v>
      </c>
      <c r="Y8377" s="27">
        <v>0</v>
      </c>
      <c r="Z8377" s="27">
        <v>0</v>
      </c>
      <c r="AA8377" s="27">
        <v>0</v>
      </c>
      <c r="AB8377" s="27">
        <v>0</v>
      </c>
      <c r="AC8377" s="27">
        <v>0</v>
      </c>
      <c r="AD8377" s="27">
        <v>0</v>
      </c>
      <c r="AE8377" s="27">
        <v>0</v>
      </c>
      <c r="AF8377" s="27">
        <v>0</v>
      </c>
      <c r="AG8377" s="27">
        <v>0</v>
      </c>
      <c r="AH8377" s="27">
        <v>0</v>
      </c>
      <c r="AI8377" s="27">
        <v>0</v>
      </c>
      <c r="AK8377" s="29">
        <f t="shared" si="130"/>
        <v>1.3683144910386599E-3</v>
      </c>
    </row>
    <row r="8378" spans="1:37" x14ac:dyDescent="0.25">
      <c r="A8378">
        <v>8376</v>
      </c>
      <c r="B8378" s="1">
        <v>1.3100000000000001E-2</v>
      </c>
      <c r="C8378" s="1">
        <v>3.2083335834873542E-4</v>
      </c>
      <c r="D8378" s="27">
        <v>2.8338687670952543E-3</v>
      </c>
      <c r="E8378" s="27">
        <v>0.16386469192022607</v>
      </c>
      <c r="F8378" s="27">
        <v>7.937558004873034E-2</v>
      </c>
      <c r="G8378" s="27">
        <v>0.17064791354228367</v>
      </c>
      <c r="H8378" s="27">
        <v>1.7412016535396299E-2</v>
      </c>
      <c r="I8378" s="27">
        <v>3.5346387070436261E-2</v>
      </c>
      <c r="J8378" s="27">
        <v>0.12069512599775864</v>
      </c>
      <c r="K8378" s="27">
        <v>8.8067462362958954E-2</v>
      </c>
      <c r="L8378" s="27">
        <v>0.1692152267244473</v>
      </c>
      <c r="M8378" s="27">
        <v>0.13913727503593223</v>
      </c>
      <c r="N8378" s="27">
        <v>1.3404451994735063E-2</v>
      </c>
      <c r="O8378" s="27">
        <v>0</v>
      </c>
      <c r="P8378" s="27">
        <v>0</v>
      </c>
      <c r="Q8378" s="27">
        <v>0</v>
      </c>
      <c r="R8378" s="27">
        <v>0</v>
      </c>
      <c r="S8378" s="27">
        <v>0</v>
      </c>
      <c r="T8378" s="27">
        <v>0</v>
      </c>
      <c r="U8378" s="27">
        <v>0</v>
      </c>
      <c r="V8378" s="27">
        <v>0</v>
      </c>
      <c r="W8378" s="27">
        <v>0</v>
      </c>
      <c r="X8378" s="27">
        <v>0</v>
      </c>
      <c r="Y8378" s="27">
        <v>0</v>
      </c>
      <c r="Z8378" s="27">
        <v>0</v>
      </c>
      <c r="AA8378" s="27">
        <v>0</v>
      </c>
      <c r="AB8378" s="27">
        <v>0</v>
      </c>
      <c r="AC8378" s="27">
        <v>0</v>
      </c>
      <c r="AD8378" s="27">
        <v>0</v>
      </c>
      <c r="AE8378" s="27">
        <v>0</v>
      </c>
      <c r="AF8378" s="27">
        <v>0</v>
      </c>
      <c r="AG8378" s="27">
        <v>0</v>
      </c>
      <c r="AH8378" s="27">
        <v>0</v>
      </c>
      <c r="AI8378" s="27">
        <v>0</v>
      </c>
      <c r="AK8378" s="29">
        <f t="shared" si="130"/>
        <v>2.4491096057155375E-2</v>
      </c>
    </row>
    <row r="8379" spans="1:37" x14ac:dyDescent="0.25">
      <c r="A8379">
        <v>8377</v>
      </c>
      <c r="B8379" s="1">
        <v>1.21E-2</v>
      </c>
      <c r="C8379" s="1">
        <v>2.2518562578265799E-5</v>
      </c>
      <c r="D8379" s="27">
        <v>0.12149063657582289</v>
      </c>
      <c r="E8379" s="27">
        <v>0.10756958552963594</v>
      </c>
      <c r="F8379" s="27">
        <v>6.3095275410356144E-2</v>
      </c>
      <c r="G8379" s="27">
        <v>7.7992098774615368E-2</v>
      </c>
      <c r="H8379" s="27">
        <v>0.12960253417112697</v>
      </c>
      <c r="I8379" s="27">
        <v>6.9364162254949693E-2</v>
      </c>
      <c r="J8379" s="27">
        <v>3.5733499328596666E-2</v>
      </c>
      <c r="K8379" s="27">
        <v>0.11721211784149467</v>
      </c>
      <c r="L8379" s="27">
        <v>0.12900066393669457</v>
      </c>
      <c r="M8379" s="27">
        <v>5.2057295433951198E-2</v>
      </c>
      <c r="N8379" s="27">
        <v>9.6882130742755868E-2</v>
      </c>
      <c r="O8379" s="27">
        <v>0</v>
      </c>
      <c r="P8379" s="27">
        <v>0</v>
      </c>
      <c r="Q8379" s="27">
        <v>0</v>
      </c>
      <c r="R8379" s="27">
        <v>0</v>
      </c>
      <c r="S8379" s="27">
        <v>0</v>
      </c>
      <c r="T8379" s="27">
        <v>0</v>
      </c>
      <c r="U8379" s="27">
        <v>0</v>
      </c>
      <c r="V8379" s="27">
        <v>0</v>
      </c>
      <c r="W8379" s="27">
        <v>0</v>
      </c>
      <c r="X8379" s="27">
        <v>0</v>
      </c>
      <c r="Y8379" s="27">
        <v>0</v>
      </c>
      <c r="Z8379" s="27">
        <v>0</v>
      </c>
      <c r="AA8379" s="27">
        <v>0</v>
      </c>
      <c r="AB8379" s="27">
        <v>0</v>
      </c>
      <c r="AC8379" s="27">
        <v>0</v>
      </c>
      <c r="AD8379" s="27">
        <v>0</v>
      </c>
      <c r="AE8379" s="27">
        <v>0</v>
      </c>
      <c r="AF8379" s="27">
        <v>0</v>
      </c>
      <c r="AG8379" s="27">
        <v>0</v>
      </c>
      <c r="AH8379" s="27">
        <v>0</v>
      </c>
      <c r="AI8379" s="27">
        <v>0</v>
      </c>
      <c r="AK8379" s="29">
        <f t="shared" si="130"/>
        <v>1.8610382296087439E-3</v>
      </c>
    </row>
    <row r="8380" spans="1:37" x14ac:dyDescent="0.25">
      <c r="A8380">
        <v>8378</v>
      </c>
      <c r="B8380" s="1">
        <v>1.21E-2</v>
      </c>
      <c r="C8380" s="1">
        <v>-3.6508384708712515E-4</v>
      </c>
      <c r="D8380" s="27">
        <v>4.3805290514949892E-2</v>
      </c>
      <c r="E8380" s="27">
        <v>2.5493288349320704E-2</v>
      </c>
      <c r="F8380" s="27">
        <v>0.10189710618330843</v>
      </c>
      <c r="G8380" s="27">
        <v>6.077095529727973E-2</v>
      </c>
      <c r="H8380" s="27">
        <v>0.12603072155820336</v>
      </c>
      <c r="I8380" s="27">
        <v>0.21223042492898289</v>
      </c>
      <c r="J8380" s="27">
        <v>1.4932135730443871E-3</v>
      </c>
      <c r="K8380" s="27">
        <v>0.13629155952690516</v>
      </c>
      <c r="L8380" s="27">
        <v>0.13279696989597425</v>
      </c>
      <c r="M8380" s="27">
        <v>5.3372132677665898E-2</v>
      </c>
      <c r="N8380" s="27">
        <v>0.1058183374943651</v>
      </c>
      <c r="O8380" s="27">
        <v>0</v>
      </c>
      <c r="P8380" s="27">
        <v>0</v>
      </c>
      <c r="Q8380" s="27">
        <v>0</v>
      </c>
      <c r="R8380" s="27">
        <v>0</v>
      </c>
      <c r="S8380" s="27">
        <v>0</v>
      </c>
      <c r="T8380" s="27">
        <v>0</v>
      </c>
      <c r="U8380" s="27">
        <v>0</v>
      </c>
      <c r="V8380" s="27">
        <v>0</v>
      </c>
      <c r="W8380" s="27">
        <v>0</v>
      </c>
      <c r="X8380" s="27">
        <v>0</v>
      </c>
      <c r="Y8380" s="27">
        <v>0</v>
      </c>
      <c r="Z8380" s="27">
        <v>0</v>
      </c>
      <c r="AA8380" s="27">
        <v>0</v>
      </c>
      <c r="AB8380" s="27">
        <v>0</v>
      </c>
      <c r="AC8380" s="27">
        <v>0</v>
      </c>
      <c r="AD8380" s="27">
        <v>0</v>
      </c>
      <c r="AE8380" s="27">
        <v>0</v>
      </c>
      <c r="AF8380" s="27">
        <v>0</v>
      </c>
      <c r="AG8380" s="27">
        <v>0</v>
      </c>
      <c r="AH8380" s="27">
        <v>0</v>
      </c>
      <c r="AI8380" s="27">
        <v>0</v>
      </c>
      <c r="AK8380" s="29">
        <f t="shared" si="130"/>
        <v>-3.0172218767531005E-2</v>
      </c>
    </row>
    <row r="8381" spans="1:37" x14ac:dyDescent="0.25">
      <c r="A8381">
        <v>8379</v>
      </c>
      <c r="B8381" s="1">
        <v>1.21E-2</v>
      </c>
      <c r="C8381" s="1">
        <v>-3.4894909899359371E-6</v>
      </c>
      <c r="D8381" s="27">
        <v>7.6043511726646244E-3</v>
      </c>
      <c r="E8381" s="27">
        <v>0.10474193817994949</v>
      </c>
      <c r="F8381" s="27">
        <v>0.13582833161473731</v>
      </c>
      <c r="G8381" s="27">
        <v>0.11025691985631331</v>
      </c>
      <c r="H8381" s="27">
        <v>0.14939407635480356</v>
      </c>
      <c r="I8381" s="27">
        <v>7.669376584795469E-2</v>
      </c>
      <c r="J8381" s="27">
        <v>7.8755854667600919E-2</v>
      </c>
      <c r="K8381" s="27">
        <v>8.7407298914767312E-2</v>
      </c>
      <c r="L8381" s="27">
        <v>5.3416993943060903E-2</v>
      </c>
      <c r="M8381" s="27">
        <v>5.610534248823628E-2</v>
      </c>
      <c r="N8381" s="27">
        <v>0.13979512695991153</v>
      </c>
      <c r="O8381" s="27">
        <v>0</v>
      </c>
      <c r="P8381" s="27">
        <v>0</v>
      </c>
      <c r="Q8381" s="27">
        <v>0</v>
      </c>
      <c r="R8381" s="27">
        <v>0</v>
      </c>
      <c r="S8381" s="27">
        <v>0</v>
      </c>
      <c r="T8381" s="27">
        <v>0</v>
      </c>
      <c r="U8381" s="27">
        <v>0</v>
      </c>
      <c r="V8381" s="27">
        <v>0</v>
      </c>
      <c r="W8381" s="27">
        <v>0</v>
      </c>
      <c r="X8381" s="27">
        <v>0</v>
      </c>
      <c r="Y8381" s="27">
        <v>0</v>
      </c>
      <c r="Z8381" s="27">
        <v>0</v>
      </c>
      <c r="AA8381" s="27">
        <v>0</v>
      </c>
      <c r="AB8381" s="27">
        <v>0</v>
      </c>
      <c r="AC8381" s="27">
        <v>0</v>
      </c>
      <c r="AD8381" s="27">
        <v>0</v>
      </c>
      <c r="AE8381" s="27">
        <v>0</v>
      </c>
      <c r="AF8381" s="27">
        <v>0</v>
      </c>
      <c r="AG8381" s="27">
        <v>0</v>
      </c>
      <c r="AH8381" s="27">
        <v>0</v>
      </c>
      <c r="AI8381" s="27">
        <v>0</v>
      </c>
      <c r="AK8381" s="29">
        <f t="shared" si="130"/>
        <v>-2.8838768511867249E-4</v>
      </c>
    </row>
    <row r="8382" spans="1:37" x14ac:dyDescent="0.25">
      <c r="A8382">
        <v>8380</v>
      </c>
      <c r="B8382" s="1">
        <v>1.29E-2</v>
      </c>
      <c r="C8382" s="1">
        <v>-8.717813210176022E-6</v>
      </c>
      <c r="D8382" s="27">
        <v>2.6913791129649152E-2</v>
      </c>
      <c r="E8382" s="27">
        <v>0.13766673829157514</v>
      </c>
      <c r="F8382" s="27">
        <v>7.9283748509678356E-2</v>
      </c>
      <c r="G8382" s="27">
        <v>0.12794918020361368</v>
      </c>
      <c r="H8382" s="27">
        <v>5.667364405144034E-2</v>
      </c>
      <c r="I8382" s="27">
        <v>6.9939536731285029E-2</v>
      </c>
      <c r="J8382" s="27">
        <v>7.7240359839727435E-2</v>
      </c>
      <c r="K8382" s="27">
        <v>0.13340760665792412</v>
      </c>
      <c r="L8382" s="27">
        <v>2.6985972249519659E-2</v>
      </c>
      <c r="M8382" s="27">
        <v>0.14559026177486253</v>
      </c>
      <c r="N8382" s="27">
        <v>0.11834916056072442</v>
      </c>
      <c r="O8382" s="27">
        <v>0</v>
      </c>
      <c r="P8382" s="27">
        <v>0</v>
      </c>
      <c r="Q8382" s="27">
        <v>0</v>
      </c>
      <c r="R8382" s="27">
        <v>0</v>
      </c>
      <c r="S8382" s="27">
        <v>0</v>
      </c>
      <c r="T8382" s="27">
        <v>0</v>
      </c>
      <c r="U8382" s="27">
        <v>0</v>
      </c>
      <c r="V8382" s="27">
        <v>0</v>
      </c>
      <c r="W8382" s="27">
        <v>0</v>
      </c>
      <c r="X8382" s="27">
        <v>0</v>
      </c>
      <c r="Y8382" s="27">
        <v>0</v>
      </c>
      <c r="Z8382" s="27">
        <v>0</v>
      </c>
      <c r="AA8382" s="27">
        <v>0</v>
      </c>
      <c r="AB8382" s="27">
        <v>0</v>
      </c>
      <c r="AC8382" s="27">
        <v>0</v>
      </c>
      <c r="AD8382" s="27">
        <v>0</v>
      </c>
      <c r="AE8382" s="27">
        <v>0</v>
      </c>
      <c r="AF8382" s="27">
        <v>0</v>
      </c>
      <c r="AG8382" s="27">
        <v>0</v>
      </c>
      <c r="AH8382" s="27">
        <v>0</v>
      </c>
      <c r="AI8382" s="27">
        <v>0</v>
      </c>
      <c r="AK8382" s="29">
        <f t="shared" si="130"/>
        <v>-6.75799473657056E-4</v>
      </c>
    </row>
    <row r="8383" spans="1:37" x14ac:dyDescent="0.25">
      <c r="A8383">
        <v>8381</v>
      </c>
      <c r="B8383" s="1">
        <v>1.15E-2</v>
      </c>
      <c r="C8383" s="1">
        <v>-1.9074209069882194E-4</v>
      </c>
      <c r="D8383" s="27">
        <v>8.996505908382987E-3</v>
      </c>
      <c r="E8383" s="27">
        <v>4.6570473448618782E-2</v>
      </c>
      <c r="F8383" s="27">
        <v>0.13104445453856764</v>
      </c>
      <c r="G8383" s="27">
        <v>7.1657191788516747E-2</v>
      </c>
      <c r="H8383" s="27">
        <v>0.11792945367773876</v>
      </c>
      <c r="I8383" s="27">
        <v>0.15368566153933114</v>
      </c>
      <c r="J8383" s="27">
        <v>8.0027846392652729E-2</v>
      </c>
      <c r="K8383" s="27">
        <v>0.11122571651342729</v>
      </c>
      <c r="L8383" s="27">
        <v>0.12336002876497615</v>
      </c>
      <c r="M8383" s="27">
        <v>5.6297924205509518E-2</v>
      </c>
      <c r="N8383" s="27">
        <v>9.9204743222278222E-2</v>
      </c>
      <c r="O8383" s="27">
        <v>0</v>
      </c>
      <c r="P8383" s="27">
        <v>0</v>
      </c>
      <c r="Q8383" s="27">
        <v>0</v>
      </c>
      <c r="R8383" s="27">
        <v>0</v>
      </c>
      <c r="S8383" s="27">
        <v>0</v>
      </c>
      <c r="T8383" s="27">
        <v>0</v>
      </c>
      <c r="U8383" s="27">
        <v>0</v>
      </c>
      <c r="V8383" s="27">
        <v>0</v>
      </c>
      <c r="W8383" s="27">
        <v>0</v>
      </c>
      <c r="X8383" s="27">
        <v>0</v>
      </c>
      <c r="Y8383" s="27">
        <v>0</v>
      </c>
      <c r="Z8383" s="27">
        <v>0</v>
      </c>
      <c r="AA8383" s="27">
        <v>0</v>
      </c>
      <c r="AB8383" s="27">
        <v>0</v>
      </c>
      <c r="AC8383" s="27">
        <v>0</v>
      </c>
      <c r="AD8383" s="27">
        <v>0</v>
      </c>
      <c r="AE8383" s="27">
        <v>0</v>
      </c>
      <c r="AF8383" s="27">
        <v>0</v>
      </c>
      <c r="AG8383" s="27">
        <v>0</v>
      </c>
      <c r="AH8383" s="27">
        <v>0</v>
      </c>
      <c r="AI8383" s="27">
        <v>0</v>
      </c>
      <c r="AK8383" s="29">
        <f t="shared" si="130"/>
        <v>-1.65862687564193E-2</v>
      </c>
    </row>
    <row r="8384" spans="1:37" x14ac:dyDescent="0.25">
      <c r="A8384">
        <v>8382</v>
      </c>
      <c r="B8384" s="1">
        <v>1.21E-2</v>
      </c>
      <c r="C8384" s="1">
        <v>3.4299337616635012E-5</v>
      </c>
      <c r="D8384" s="27">
        <v>8.1140543830938203E-2</v>
      </c>
      <c r="E8384" s="27">
        <v>8.8927984414011188E-2</v>
      </c>
      <c r="F8384" s="27">
        <v>2.5345300229685287E-4</v>
      </c>
      <c r="G8384" s="27">
        <v>2.952922145218639E-2</v>
      </c>
      <c r="H8384" s="27">
        <v>1.5528743132835332E-2</v>
      </c>
      <c r="I8384" s="27">
        <v>0.15453743837012682</v>
      </c>
      <c r="J8384" s="27">
        <v>0.15790462235144578</v>
      </c>
      <c r="K8384" s="27">
        <v>0.14100883288579438</v>
      </c>
      <c r="L8384" s="27">
        <v>0.16418932259935526</v>
      </c>
      <c r="M8384" s="27">
        <v>0.12520761970863878</v>
      </c>
      <c r="N8384" s="27">
        <v>4.177221825237086E-2</v>
      </c>
      <c r="O8384" s="27">
        <v>0</v>
      </c>
      <c r="P8384" s="27">
        <v>0</v>
      </c>
      <c r="Q8384" s="27">
        <v>0</v>
      </c>
      <c r="R8384" s="27">
        <v>0</v>
      </c>
      <c r="S8384" s="27">
        <v>0</v>
      </c>
      <c r="T8384" s="27">
        <v>0</v>
      </c>
      <c r="U8384" s="27">
        <v>0</v>
      </c>
      <c r="V8384" s="27">
        <v>0</v>
      </c>
      <c r="W8384" s="27">
        <v>0</v>
      </c>
      <c r="X8384" s="27">
        <v>0</v>
      </c>
      <c r="Y8384" s="27">
        <v>0</v>
      </c>
      <c r="Z8384" s="27">
        <v>0</v>
      </c>
      <c r="AA8384" s="27">
        <v>0</v>
      </c>
      <c r="AB8384" s="27">
        <v>0</v>
      </c>
      <c r="AC8384" s="27">
        <v>0</v>
      </c>
      <c r="AD8384" s="27">
        <v>0</v>
      </c>
      <c r="AE8384" s="27">
        <v>0</v>
      </c>
      <c r="AF8384" s="27">
        <v>0</v>
      </c>
      <c r="AG8384" s="27">
        <v>0</v>
      </c>
      <c r="AH8384" s="27">
        <v>0</v>
      </c>
      <c r="AI8384" s="27">
        <v>0</v>
      </c>
      <c r="AK8384" s="29">
        <f t="shared" si="130"/>
        <v>2.8346560013747944E-3</v>
      </c>
    </row>
    <row r="8385" spans="1:37" x14ac:dyDescent="0.25">
      <c r="A8385">
        <v>8383</v>
      </c>
      <c r="B8385" s="1">
        <v>1.35E-2</v>
      </c>
      <c r="C8385" s="1">
        <v>3.2119531897366994E-4</v>
      </c>
      <c r="D8385" s="27">
        <v>0.10572027893708573</v>
      </c>
      <c r="E8385" s="27">
        <v>0.15557375144429317</v>
      </c>
      <c r="F8385" s="27">
        <v>0.10134471370645291</v>
      </c>
      <c r="G8385" s="27">
        <v>0.11881850907419769</v>
      </c>
      <c r="H8385" s="27">
        <v>9.5532743329631381E-2</v>
      </c>
      <c r="I8385" s="27">
        <v>6.7072506708436244E-2</v>
      </c>
      <c r="J8385" s="27">
        <v>0.16488128628857548</v>
      </c>
      <c r="K8385" s="27">
        <v>3.3517893241993978E-3</v>
      </c>
      <c r="L8385" s="27">
        <v>2.8460454668144337E-4</v>
      </c>
      <c r="M8385" s="27">
        <v>7.9647365128566003E-2</v>
      </c>
      <c r="N8385" s="27">
        <v>0.10777245151188083</v>
      </c>
      <c r="O8385" s="27">
        <v>0</v>
      </c>
      <c r="P8385" s="27">
        <v>0</v>
      </c>
      <c r="Q8385" s="27">
        <v>0</v>
      </c>
      <c r="R8385" s="27">
        <v>0</v>
      </c>
      <c r="S8385" s="27">
        <v>0</v>
      </c>
      <c r="T8385" s="27">
        <v>0</v>
      </c>
      <c r="U8385" s="27">
        <v>0</v>
      </c>
      <c r="V8385" s="27">
        <v>0</v>
      </c>
      <c r="W8385" s="27">
        <v>0</v>
      </c>
      <c r="X8385" s="27">
        <v>0</v>
      </c>
      <c r="Y8385" s="27">
        <v>0</v>
      </c>
      <c r="Z8385" s="27">
        <v>0</v>
      </c>
      <c r="AA8385" s="27">
        <v>0</v>
      </c>
      <c r="AB8385" s="27">
        <v>0</v>
      </c>
      <c r="AC8385" s="27">
        <v>0</v>
      </c>
      <c r="AD8385" s="27">
        <v>0</v>
      </c>
      <c r="AE8385" s="27">
        <v>0</v>
      </c>
      <c r="AF8385" s="27">
        <v>0</v>
      </c>
      <c r="AG8385" s="27">
        <v>0</v>
      </c>
      <c r="AH8385" s="27">
        <v>0</v>
      </c>
      <c r="AI8385" s="27">
        <v>0</v>
      </c>
      <c r="AK8385" s="29">
        <f t="shared" si="130"/>
        <v>2.3792245849901476E-2</v>
      </c>
    </row>
    <row r="8386" spans="1:37" x14ac:dyDescent="0.25">
      <c r="A8386">
        <v>8384</v>
      </c>
      <c r="B8386" s="1">
        <v>1.34E-2</v>
      </c>
      <c r="C8386" s="1">
        <v>1.3262825767597777E-5</v>
      </c>
      <c r="D8386" s="27">
        <v>7.0541409934927524E-2</v>
      </c>
      <c r="E8386" s="27">
        <v>0.12501588849965825</v>
      </c>
      <c r="F8386" s="27">
        <v>7.7530052802679647E-2</v>
      </c>
      <c r="G8386" s="27">
        <v>0.15295965355863722</v>
      </c>
      <c r="H8386" s="27">
        <v>1.7586425864954475E-2</v>
      </c>
      <c r="I8386" s="27">
        <v>0.1217819445975792</v>
      </c>
      <c r="J8386" s="27">
        <v>7.3801980275032764E-2</v>
      </c>
      <c r="K8386" s="27">
        <v>0.10843185817098798</v>
      </c>
      <c r="L8386" s="27">
        <v>5.6297861242751809E-2</v>
      </c>
      <c r="M8386" s="27">
        <v>1.8718603408430252E-2</v>
      </c>
      <c r="N8386" s="27">
        <v>0.17733432164436083</v>
      </c>
      <c r="O8386" s="27">
        <v>0</v>
      </c>
      <c r="P8386" s="27">
        <v>0</v>
      </c>
      <c r="Q8386" s="27">
        <v>0</v>
      </c>
      <c r="R8386" s="27">
        <v>0</v>
      </c>
      <c r="S8386" s="27">
        <v>0</v>
      </c>
      <c r="T8386" s="27">
        <v>0</v>
      </c>
      <c r="U8386" s="27">
        <v>0</v>
      </c>
      <c r="V8386" s="27">
        <v>0</v>
      </c>
      <c r="W8386" s="27">
        <v>0</v>
      </c>
      <c r="X8386" s="27">
        <v>0</v>
      </c>
      <c r="Y8386" s="27">
        <v>0</v>
      </c>
      <c r="Z8386" s="27">
        <v>0</v>
      </c>
      <c r="AA8386" s="27">
        <v>0</v>
      </c>
      <c r="AB8386" s="27">
        <v>0</v>
      </c>
      <c r="AC8386" s="27">
        <v>0</v>
      </c>
      <c r="AD8386" s="27">
        <v>0</v>
      </c>
      <c r="AE8386" s="27">
        <v>0</v>
      </c>
      <c r="AF8386" s="27">
        <v>0</v>
      </c>
      <c r="AG8386" s="27">
        <v>0</v>
      </c>
      <c r="AH8386" s="27">
        <v>0</v>
      </c>
      <c r="AI8386" s="27">
        <v>0</v>
      </c>
      <c r="AK8386" s="29">
        <f t="shared" si="130"/>
        <v>9.8976311698490858E-4</v>
      </c>
    </row>
    <row r="8387" spans="1:37" x14ac:dyDescent="0.25">
      <c r="A8387">
        <v>8385</v>
      </c>
      <c r="B8387" s="1">
        <v>1.17E-2</v>
      </c>
      <c r="C8387" s="1">
        <v>-1.3208888028659195E-4</v>
      </c>
      <c r="D8387" s="27">
        <v>0.17131579127069341</v>
      </c>
      <c r="E8387" s="27">
        <v>5.0036158527791301E-2</v>
      </c>
      <c r="F8387" s="27">
        <v>0.1188812066461352</v>
      </c>
      <c r="G8387" s="27">
        <v>5.7947281827555467E-3</v>
      </c>
      <c r="H8387" s="27">
        <v>0.13329506891987983</v>
      </c>
      <c r="I8387" s="27">
        <v>0.18352322783398772</v>
      </c>
      <c r="J8387" s="27">
        <v>3.6914718161342952E-2</v>
      </c>
      <c r="K8387" s="27">
        <v>4.0300128547080614E-2</v>
      </c>
      <c r="L8387" s="27">
        <v>7.6671588336717569E-2</v>
      </c>
      <c r="M8387" s="27">
        <v>3.4549926211679532E-4</v>
      </c>
      <c r="N8387" s="27">
        <v>0.18292188431149906</v>
      </c>
      <c r="O8387" s="27">
        <v>0</v>
      </c>
      <c r="P8387" s="27">
        <v>0</v>
      </c>
      <c r="Q8387" s="27">
        <v>0</v>
      </c>
      <c r="R8387" s="27">
        <v>0</v>
      </c>
      <c r="S8387" s="27">
        <v>0</v>
      </c>
      <c r="T8387" s="27">
        <v>0</v>
      </c>
      <c r="U8387" s="27">
        <v>0</v>
      </c>
      <c r="V8387" s="27">
        <v>0</v>
      </c>
      <c r="W8387" s="27">
        <v>0</v>
      </c>
      <c r="X8387" s="27">
        <v>0</v>
      </c>
      <c r="Y8387" s="27">
        <v>0</v>
      </c>
      <c r="Z8387" s="27">
        <v>0</v>
      </c>
      <c r="AA8387" s="27">
        <v>0</v>
      </c>
      <c r="AB8387" s="27">
        <v>0</v>
      </c>
      <c r="AC8387" s="27">
        <v>0</v>
      </c>
      <c r="AD8387" s="27">
        <v>0</v>
      </c>
      <c r="AE8387" s="27">
        <v>0</v>
      </c>
      <c r="AF8387" s="27">
        <v>0</v>
      </c>
      <c r="AG8387" s="27">
        <v>0</v>
      </c>
      <c r="AH8387" s="27">
        <v>0</v>
      </c>
      <c r="AI8387" s="27">
        <v>0</v>
      </c>
      <c r="AK8387" s="29">
        <f t="shared" si="130"/>
        <v>-1.1289647887742902E-2</v>
      </c>
    </row>
    <row r="8388" spans="1:37" x14ac:dyDescent="0.25">
      <c r="A8388">
        <v>8386</v>
      </c>
      <c r="B8388" s="1">
        <v>1.21E-2</v>
      </c>
      <c r="C8388" s="1">
        <v>8.4562448282998295E-5</v>
      </c>
      <c r="D8388" s="27">
        <v>6.8846884692966681E-2</v>
      </c>
      <c r="E8388" s="27">
        <v>0.13783838154780464</v>
      </c>
      <c r="F8388" s="27">
        <v>0.13132639153467746</v>
      </c>
      <c r="G8388" s="27">
        <v>3.1991100174040936E-2</v>
      </c>
      <c r="H8388" s="27">
        <v>8.3478514285999311E-2</v>
      </c>
      <c r="I8388" s="27">
        <v>8.2515993356068199E-2</v>
      </c>
      <c r="J8388" s="27">
        <v>0.12456167591656887</v>
      </c>
      <c r="K8388" s="27">
        <v>6.1250245162993225E-2</v>
      </c>
      <c r="L8388" s="27">
        <v>1.4166802607391706E-2</v>
      </c>
      <c r="M8388" s="27">
        <v>0.14255455822668875</v>
      </c>
      <c r="N8388" s="27">
        <v>0.12146945249480033</v>
      </c>
      <c r="O8388" s="27">
        <v>0</v>
      </c>
      <c r="P8388" s="27">
        <v>0</v>
      </c>
      <c r="Q8388" s="27">
        <v>0</v>
      </c>
      <c r="R8388" s="27">
        <v>0</v>
      </c>
      <c r="S8388" s="27">
        <v>0</v>
      </c>
      <c r="T8388" s="27">
        <v>0</v>
      </c>
      <c r="U8388" s="27">
        <v>0</v>
      </c>
      <c r="V8388" s="27">
        <v>0</v>
      </c>
      <c r="W8388" s="27">
        <v>0</v>
      </c>
      <c r="X8388" s="27">
        <v>0</v>
      </c>
      <c r="Y8388" s="27">
        <v>0</v>
      </c>
      <c r="Z8388" s="27">
        <v>0</v>
      </c>
      <c r="AA8388" s="27">
        <v>0</v>
      </c>
      <c r="AB8388" s="27">
        <v>0</v>
      </c>
      <c r="AC8388" s="27">
        <v>0</v>
      </c>
      <c r="AD8388" s="27">
        <v>0</v>
      </c>
      <c r="AE8388" s="27">
        <v>0</v>
      </c>
      <c r="AF8388" s="27">
        <v>0</v>
      </c>
      <c r="AG8388" s="27">
        <v>0</v>
      </c>
      <c r="AH8388" s="27">
        <v>0</v>
      </c>
      <c r="AI8388" s="27">
        <v>0</v>
      </c>
      <c r="AK8388" s="29">
        <f t="shared" ref="AK8388:AK8451" si="131">C8388/B8388</f>
        <v>6.9886320895039917E-3</v>
      </c>
    </row>
    <row r="8389" spans="1:37" x14ac:dyDescent="0.25">
      <c r="A8389">
        <v>8387</v>
      </c>
      <c r="B8389" s="1">
        <v>1.2E-2</v>
      </c>
      <c r="C8389" s="1">
        <v>3.7805993883657511E-5</v>
      </c>
      <c r="D8389" s="27">
        <v>0.12219289414240476</v>
      </c>
      <c r="E8389" s="27">
        <v>0.11485868887023605</v>
      </c>
      <c r="F8389" s="27">
        <v>0.10855549819243776</v>
      </c>
      <c r="G8389" s="27">
        <v>6.947554318741625E-2</v>
      </c>
      <c r="H8389" s="27">
        <v>7.3117899648466253E-2</v>
      </c>
      <c r="I8389" s="27">
        <v>0.10526632328806876</v>
      </c>
      <c r="J8389" s="27">
        <v>9.4225664574935794E-2</v>
      </c>
      <c r="K8389" s="27">
        <v>5.1392102732418905E-2</v>
      </c>
      <c r="L8389" s="27">
        <v>1.0953042863911161E-2</v>
      </c>
      <c r="M8389" s="27">
        <v>0.11732468041343234</v>
      </c>
      <c r="N8389" s="27">
        <v>0.13263766208627192</v>
      </c>
      <c r="O8389" s="27">
        <v>0</v>
      </c>
      <c r="P8389" s="27">
        <v>0</v>
      </c>
      <c r="Q8389" s="27">
        <v>0</v>
      </c>
      <c r="R8389" s="27">
        <v>0</v>
      </c>
      <c r="S8389" s="27">
        <v>0</v>
      </c>
      <c r="T8389" s="27">
        <v>0</v>
      </c>
      <c r="U8389" s="27">
        <v>0</v>
      </c>
      <c r="V8389" s="27">
        <v>0</v>
      </c>
      <c r="W8389" s="27">
        <v>0</v>
      </c>
      <c r="X8389" s="27">
        <v>0</v>
      </c>
      <c r="Y8389" s="27">
        <v>0</v>
      </c>
      <c r="Z8389" s="27">
        <v>0</v>
      </c>
      <c r="AA8389" s="27">
        <v>0</v>
      </c>
      <c r="AB8389" s="27">
        <v>0</v>
      </c>
      <c r="AC8389" s="27">
        <v>0</v>
      </c>
      <c r="AD8389" s="27">
        <v>0</v>
      </c>
      <c r="AE8389" s="27">
        <v>0</v>
      </c>
      <c r="AF8389" s="27">
        <v>0</v>
      </c>
      <c r="AG8389" s="27">
        <v>0</v>
      </c>
      <c r="AH8389" s="27">
        <v>0</v>
      </c>
      <c r="AI8389" s="27">
        <v>0</v>
      </c>
      <c r="AK8389" s="29">
        <f t="shared" si="131"/>
        <v>3.1504994903047926E-3</v>
      </c>
    </row>
    <row r="8390" spans="1:37" x14ac:dyDescent="0.25">
      <c r="A8390">
        <v>8388</v>
      </c>
      <c r="B8390" s="1">
        <v>1.41E-2</v>
      </c>
      <c r="C8390" s="1">
        <v>2.9997786742786228E-4</v>
      </c>
      <c r="D8390" s="27">
        <v>0.18653888038574784</v>
      </c>
      <c r="E8390" s="27">
        <v>0.18742931562730647</v>
      </c>
      <c r="F8390" s="27">
        <v>3.6971029295542685E-3</v>
      </c>
      <c r="G8390" s="27">
        <v>1.9549496610694994E-2</v>
      </c>
      <c r="H8390" s="27">
        <v>9.3077400131462124E-2</v>
      </c>
      <c r="I8390" s="27">
        <v>1.1742686683625712E-2</v>
      </c>
      <c r="J8390" s="27">
        <v>8.7684333842148493E-2</v>
      </c>
      <c r="K8390" s="27">
        <v>0.12617479428771927</v>
      </c>
      <c r="L8390" s="27">
        <v>0.103437029781328</v>
      </c>
      <c r="M8390" s="27">
        <v>4.6198242926040849E-3</v>
      </c>
      <c r="N8390" s="27">
        <v>0.17604913542780873</v>
      </c>
      <c r="O8390" s="27">
        <v>0</v>
      </c>
      <c r="P8390" s="27">
        <v>0</v>
      </c>
      <c r="Q8390" s="27">
        <v>0</v>
      </c>
      <c r="R8390" s="27">
        <v>0</v>
      </c>
      <c r="S8390" s="27">
        <v>0</v>
      </c>
      <c r="T8390" s="27">
        <v>0</v>
      </c>
      <c r="U8390" s="27">
        <v>0</v>
      </c>
      <c r="V8390" s="27">
        <v>0</v>
      </c>
      <c r="W8390" s="27">
        <v>0</v>
      </c>
      <c r="X8390" s="27">
        <v>0</v>
      </c>
      <c r="Y8390" s="27">
        <v>0</v>
      </c>
      <c r="Z8390" s="27">
        <v>0</v>
      </c>
      <c r="AA8390" s="27">
        <v>0</v>
      </c>
      <c r="AB8390" s="27">
        <v>0</v>
      </c>
      <c r="AC8390" s="27">
        <v>0</v>
      </c>
      <c r="AD8390" s="27">
        <v>0</v>
      </c>
      <c r="AE8390" s="27">
        <v>0</v>
      </c>
      <c r="AF8390" s="27">
        <v>0</v>
      </c>
      <c r="AG8390" s="27">
        <v>0</v>
      </c>
      <c r="AH8390" s="27">
        <v>0</v>
      </c>
      <c r="AI8390" s="27">
        <v>0</v>
      </c>
      <c r="AK8390" s="29">
        <f t="shared" si="131"/>
        <v>2.1275026058713637E-2</v>
      </c>
    </row>
    <row r="8391" spans="1:37" x14ac:dyDescent="0.25">
      <c r="A8391">
        <v>8389</v>
      </c>
      <c r="B8391" s="1">
        <v>1.14E-2</v>
      </c>
      <c r="C8391" s="1">
        <v>-1.2425991300978349E-4</v>
      </c>
      <c r="D8391" s="27">
        <v>4.8320218576238735E-2</v>
      </c>
      <c r="E8391" s="27">
        <v>5.1303437421997458E-2</v>
      </c>
      <c r="F8391" s="27">
        <v>0.10812114754448116</v>
      </c>
      <c r="G8391" s="27">
        <v>9.2153386276144139E-2</v>
      </c>
      <c r="H8391" s="27">
        <v>0.1194203761220347</v>
      </c>
      <c r="I8391" s="27">
        <v>8.5481793770969497E-2</v>
      </c>
      <c r="J8391" s="27">
        <v>8.3316816747434214E-2</v>
      </c>
      <c r="K8391" s="27">
        <v>0.130197715010031</v>
      </c>
      <c r="L8391" s="27">
        <v>0.13232609327974357</v>
      </c>
      <c r="M8391" s="27">
        <v>2.9703467462161428E-2</v>
      </c>
      <c r="N8391" s="27">
        <v>0.11965554778876401</v>
      </c>
      <c r="O8391" s="27">
        <v>0</v>
      </c>
      <c r="P8391" s="27">
        <v>0</v>
      </c>
      <c r="Q8391" s="27">
        <v>0</v>
      </c>
      <c r="R8391" s="27">
        <v>0</v>
      </c>
      <c r="S8391" s="27">
        <v>0</v>
      </c>
      <c r="T8391" s="27">
        <v>0</v>
      </c>
      <c r="U8391" s="27">
        <v>0</v>
      </c>
      <c r="V8391" s="27">
        <v>0</v>
      </c>
      <c r="W8391" s="27">
        <v>0</v>
      </c>
      <c r="X8391" s="27">
        <v>0</v>
      </c>
      <c r="Y8391" s="27">
        <v>0</v>
      </c>
      <c r="Z8391" s="27">
        <v>0</v>
      </c>
      <c r="AA8391" s="27">
        <v>0</v>
      </c>
      <c r="AB8391" s="27">
        <v>0</v>
      </c>
      <c r="AC8391" s="27">
        <v>0</v>
      </c>
      <c r="AD8391" s="27">
        <v>0</v>
      </c>
      <c r="AE8391" s="27">
        <v>0</v>
      </c>
      <c r="AF8391" s="27">
        <v>0</v>
      </c>
      <c r="AG8391" s="27">
        <v>0</v>
      </c>
      <c r="AH8391" s="27">
        <v>0</v>
      </c>
      <c r="AI8391" s="27">
        <v>0</v>
      </c>
      <c r="AK8391" s="29">
        <f t="shared" si="131"/>
        <v>-1.0899992369279254E-2</v>
      </c>
    </row>
    <row r="8392" spans="1:37" x14ac:dyDescent="0.25">
      <c r="A8392">
        <v>8390</v>
      </c>
      <c r="B8392" s="1">
        <v>1.0500000000000001E-2</v>
      </c>
      <c r="C8392" s="1">
        <v>1.3144432722282629E-4</v>
      </c>
      <c r="D8392" s="27">
        <v>9.3746741931930944E-2</v>
      </c>
      <c r="E8392" s="27">
        <v>5.163877569533195E-2</v>
      </c>
      <c r="F8392" s="27">
        <v>7.9158807839215473E-2</v>
      </c>
      <c r="G8392" s="27">
        <v>6.2752566263679824E-2</v>
      </c>
      <c r="H8392" s="27">
        <v>0.10333452344869022</v>
      </c>
      <c r="I8392" s="27">
        <v>0.13450214950587239</v>
      </c>
      <c r="J8392" s="27">
        <v>0.13836622036138468</v>
      </c>
      <c r="K8392" s="27">
        <v>2.1567980762353649E-2</v>
      </c>
      <c r="L8392" s="27">
        <v>0.12013965357942973</v>
      </c>
      <c r="M8392" s="27">
        <v>5.7503490794182321E-2</v>
      </c>
      <c r="N8392" s="27">
        <v>0.13728908981792892</v>
      </c>
      <c r="O8392" s="27">
        <v>0</v>
      </c>
      <c r="P8392" s="27">
        <v>0</v>
      </c>
      <c r="Q8392" s="27">
        <v>0</v>
      </c>
      <c r="R8392" s="27">
        <v>0</v>
      </c>
      <c r="S8392" s="27">
        <v>0</v>
      </c>
      <c r="T8392" s="27">
        <v>0</v>
      </c>
      <c r="U8392" s="27">
        <v>0</v>
      </c>
      <c r="V8392" s="27">
        <v>0</v>
      </c>
      <c r="W8392" s="27">
        <v>0</v>
      </c>
      <c r="X8392" s="27">
        <v>0</v>
      </c>
      <c r="Y8392" s="27">
        <v>0</v>
      </c>
      <c r="Z8392" s="27">
        <v>0</v>
      </c>
      <c r="AA8392" s="27">
        <v>0</v>
      </c>
      <c r="AB8392" s="27">
        <v>0</v>
      </c>
      <c r="AC8392" s="27">
        <v>0</v>
      </c>
      <c r="AD8392" s="27">
        <v>0</v>
      </c>
      <c r="AE8392" s="27">
        <v>0</v>
      </c>
      <c r="AF8392" s="27">
        <v>0</v>
      </c>
      <c r="AG8392" s="27">
        <v>0</v>
      </c>
      <c r="AH8392" s="27">
        <v>0</v>
      </c>
      <c r="AI8392" s="27">
        <v>0</v>
      </c>
      <c r="AK8392" s="29">
        <f t="shared" si="131"/>
        <v>1.2518507354554884E-2</v>
      </c>
    </row>
    <row r="8393" spans="1:37" x14ac:dyDescent="0.25">
      <c r="A8393">
        <v>8391</v>
      </c>
      <c r="B8393" s="1">
        <v>1.17E-2</v>
      </c>
      <c r="C8393" s="1">
        <v>-8.7745585328760037E-5</v>
      </c>
      <c r="D8393" s="27">
        <v>5.3210115927831522E-2</v>
      </c>
      <c r="E8393" s="27">
        <v>7.240473577828134E-2</v>
      </c>
      <c r="F8393" s="27">
        <v>0.18469213613656663</v>
      </c>
      <c r="G8393" s="27">
        <v>6.7247101771673132E-2</v>
      </c>
      <c r="H8393" s="27">
        <v>5.991862187177328E-3</v>
      </c>
      <c r="I8393" s="27">
        <v>7.6355581970914563E-2</v>
      </c>
      <c r="J8393" s="27">
        <v>0.1499024051656298</v>
      </c>
      <c r="K8393" s="27">
        <v>0.11204549603225138</v>
      </c>
      <c r="L8393" s="27">
        <v>0.13203519455713061</v>
      </c>
      <c r="M8393" s="27">
        <v>3.2107939499899957E-2</v>
      </c>
      <c r="N8393" s="27">
        <v>0.11400743097264368</v>
      </c>
      <c r="O8393" s="27">
        <v>0</v>
      </c>
      <c r="P8393" s="27">
        <v>0</v>
      </c>
      <c r="Q8393" s="27">
        <v>0</v>
      </c>
      <c r="R8393" s="27">
        <v>0</v>
      </c>
      <c r="S8393" s="27">
        <v>0</v>
      </c>
      <c r="T8393" s="27">
        <v>0</v>
      </c>
      <c r="U8393" s="27">
        <v>0</v>
      </c>
      <c r="V8393" s="27">
        <v>0</v>
      </c>
      <c r="W8393" s="27">
        <v>0</v>
      </c>
      <c r="X8393" s="27">
        <v>0</v>
      </c>
      <c r="Y8393" s="27">
        <v>0</v>
      </c>
      <c r="Z8393" s="27">
        <v>0</v>
      </c>
      <c r="AA8393" s="27">
        <v>0</v>
      </c>
      <c r="AB8393" s="27">
        <v>0</v>
      </c>
      <c r="AC8393" s="27">
        <v>0</v>
      </c>
      <c r="AD8393" s="27">
        <v>0</v>
      </c>
      <c r="AE8393" s="27">
        <v>0</v>
      </c>
      <c r="AF8393" s="27">
        <v>0</v>
      </c>
      <c r="AG8393" s="27">
        <v>0</v>
      </c>
      <c r="AH8393" s="27">
        <v>0</v>
      </c>
      <c r="AI8393" s="27">
        <v>0</v>
      </c>
      <c r="AK8393" s="29">
        <f t="shared" si="131"/>
        <v>-7.4996226776717981E-3</v>
      </c>
    </row>
    <row r="8394" spans="1:37" x14ac:dyDescent="0.25">
      <c r="A8394">
        <v>8392</v>
      </c>
      <c r="B8394" s="1">
        <v>9.4000000000000004E-3</v>
      </c>
      <c r="C8394" s="1">
        <v>1.2535971472985561E-4</v>
      </c>
      <c r="D8394" s="27">
        <v>3.5091242392116778E-2</v>
      </c>
      <c r="E8394" s="27">
        <v>4.9354790501790501E-2</v>
      </c>
      <c r="F8394" s="27">
        <v>6.0404794687602993E-2</v>
      </c>
      <c r="G8394" s="27">
        <v>0.13101289515923367</v>
      </c>
      <c r="H8394" s="27">
        <v>6.9114432246070487E-2</v>
      </c>
      <c r="I8394" s="27">
        <v>2.9056591972932075E-2</v>
      </c>
      <c r="J8394" s="27">
        <v>0.10040357808185203</v>
      </c>
      <c r="K8394" s="27">
        <v>8.2220262684623638E-2</v>
      </c>
      <c r="L8394" s="27">
        <v>0.14948769158010849</v>
      </c>
      <c r="M8394" s="27">
        <v>0.14661693653510449</v>
      </c>
      <c r="N8394" s="27">
        <v>0.14723678415856475</v>
      </c>
      <c r="O8394" s="27">
        <v>0</v>
      </c>
      <c r="P8394" s="27">
        <v>0</v>
      </c>
      <c r="Q8394" s="27">
        <v>0</v>
      </c>
      <c r="R8394" s="27">
        <v>0</v>
      </c>
      <c r="S8394" s="27">
        <v>0</v>
      </c>
      <c r="T8394" s="27">
        <v>0</v>
      </c>
      <c r="U8394" s="27">
        <v>0</v>
      </c>
      <c r="V8394" s="27">
        <v>0</v>
      </c>
      <c r="W8394" s="27">
        <v>0</v>
      </c>
      <c r="X8394" s="27">
        <v>0</v>
      </c>
      <c r="Y8394" s="27">
        <v>0</v>
      </c>
      <c r="Z8394" s="27">
        <v>0</v>
      </c>
      <c r="AA8394" s="27">
        <v>0</v>
      </c>
      <c r="AB8394" s="27">
        <v>0</v>
      </c>
      <c r="AC8394" s="27">
        <v>0</v>
      </c>
      <c r="AD8394" s="27">
        <v>0</v>
      </c>
      <c r="AE8394" s="27">
        <v>0</v>
      </c>
      <c r="AF8394" s="27">
        <v>0</v>
      </c>
      <c r="AG8394" s="27">
        <v>0</v>
      </c>
      <c r="AH8394" s="27">
        <v>0</v>
      </c>
      <c r="AI8394" s="27">
        <v>0</v>
      </c>
      <c r="AK8394" s="29">
        <f t="shared" si="131"/>
        <v>1.3336139864878256E-2</v>
      </c>
    </row>
    <row r="8395" spans="1:37" x14ac:dyDescent="0.25">
      <c r="A8395">
        <v>8393</v>
      </c>
      <c r="B8395" s="1">
        <v>1.17E-2</v>
      </c>
      <c r="C8395" s="1">
        <v>-3.9671733581069061E-4</v>
      </c>
      <c r="D8395" s="27">
        <v>0.17110439136818095</v>
      </c>
      <c r="E8395" s="27">
        <v>9.8741427824549054E-3</v>
      </c>
      <c r="F8395" s="27">
        <v>1.4602618833560977E-2</v>
      </c>
      <c r="G8395" s="27">
        <v>6.1853664680489848E-2</v>
      </c>
      <c r="H8395" s="27">
        <v>0.1286436928154778</v>
      </c>
      <c r="I8395" s="27">
        <v>6.0500476879161227E-2</v>
      </c>
      <c r="J8395" s="27">
        <v>2.4482751211767271E-2</v>
      </c>
      <c r="K8395" s="27">
        <v>0.20986814223907277</v>
      </c>
      <c r="L8395" s="27">
        <v>7.0686065133131706E-2</v>
      </c>
      <c r="M8395" s="27">
        <v>0.15736304797172107</v>
      </c>
      <c r="N8395" s="27">
        <v>9.1021006084981482E-2</v>
      </c>
      <c r="O8395" s="27">
        <v>0</v>
      </c>
      <c r="P8395" s="27">
        <v>0</v>
      </c>
      <c r="Q8395" s="27">
        <v>0</v>
      </c>
      <c r="R8395" s="27">
        <v>0</v>
      </c>
      <c r="S8395" s="27">
        <v>0</v>
      </c>
      <c r="T8395" s="27">
        <v>0</v>
      </c>
      <c r="U8395" s="27">
        <v>0</v>
      </c>
      <c r="V8395" s="27">
        <v>0</v>
      </c>
      <c r="W8395" s="27">
        <v>0</v>
      </c>
      <c r="X8395" s="27">
        <v>0</v>
      </c>
      <c r="Y8395" s="27">
        <v>0</v>
      </c>
      <c r="Z8395" s="27">
        <v>0</v>
      </c>
      <c r="AA8395" s="27">
        <v>0</v>
      </c>
      <c r="AB8395" s="27">
        <v>0</v>
      </c>
      <c r="AC8395" s="27">
        <v>0</v>
      </c>
      <c r="AD8395" s="27">
        <v>0</v>
      </c>
      <c r="AE8395" s="27">
        <v>0</v>
      </c>
      <c r="AF8395" s="27">
        <v>0</v>
      </c>
      <c r="AG8395" s="27">
        <v>0</v>
      </c>
      <c r="AH8395" s="27">
        <v>0</v>
      </c>
      <c r="AI8395" s="27">
        <v>0</v>
      </c>
      <c r="AK8395" s="29">
        <f t="shared" si="131"/>
        <v>-3.3907464599204323E-2</v>
      </c>
    </row>
    <row r="8396" spans="1:37" x14ac:dyDescent="0.25">
      <c r="A8396">
        <v>8394</v>
      </c>
      <c r="B8396" s="1">
        <v>1.1900000000000001E-2</v>
      </c>
      <c r="C8396" s="1">
        <v>1.8344599565803984E-4</v>
      </c>
      <c r="D8396" s="27">
        <v>0.15003097715430522</v>
      </c>
      <c r="E8396" s="27">
        <v>8.8699160687570056E-2</v>
      </c>
      <c r="F8396" s="27">
        <v>4.2908496315987128E-3</v>
      </c>
      <c r="G8396" s="27">
        <v>0.13461945051452609</v>
      </c>
      <c r="H8396" s="27">
        <v>2.955502099256152E-2</v>
      </c>
      <c r="I8396" s="27">
        <v>0.10666315367768164</v>
      </c>
      <c r="J8396" s="27">
        <v>0.16570222417543679</v>
      </c>
      <c r="K8396" s="27">
        <v>6.6196488125868327E-2</v>
      </c>
      <c r="L8396" s="27">
        <v>9.8569552436826247E-2</v>
      </c>
      <c r="M8396" s="27">
        <v>0.12302950302223804</v>
      </c>
      <c r="N8396" s="27">
        <v>3.264361958138743E-2</v>
      </c>
      <c r="O8396" s="27">
        <v>0</v>
      </c>
      <c r="P8396" s="27">
        <v>0</v>
      </c>
      <c r="Q8396" s="27">
        <v>0</v>
      </c>
      <c r="R8396" s="27">
        <v>0</v>
      </c>
      <c r="S8396" s="27">
        <v>0</v>
      </c>
      <c r="T8396" s="27">
        <v>0</v>
      </c>
      <c r="U8396" s="27">
        <v>0</v>
      </c>
      <c r="V8396" s="27">
        <v>0</v>
      </c>
      <c r="W8396" s="27">
        <v>0</v>
      </c>
      <c r="X8396" s="27">
        <v>0</v>
      </c>
      <c r="Y8396" s="27">
        <v>0</v>
      </c>
      <c r="Z8396" s="27">
        <v>0</v>
      </c>
      <c r="AA8396" s="27">
        <v>0</v>
      </c>
      <c r="AB8396" s="27">
        <v>0</v>
      </c>
      <c r="AC8396" s="27">
        <v>0</v>
      </c>
      <c r="AD8396" s="27">
        <v>0</v>
      </c>
      <c r="AE8396" s="27">
        <v>0</v>
      </c>
      <c r="AF8396" s="27">
        <v>0</v>
      </c>
      <c r="AG8396" s="27">
        <v>0</v>
      </c>
      <c r="AH8396" s="27">
        <v>0</v>
      </c>
      <c r="AI8396" s="27">
        <v>0</v>
      </c>
      <c r="AK8396" s="29">
        <f t="shared" si="131"/>
        <v>1.5415629887230237E-2</v>
      </c>
    </row>
    <row r="8397" spans="1:37" x14ac:dyDescent="0.25">
      <c r="A8397">
        <v>8395</v>
      </c>
      <c r="B8397" s="1">
        <v>9.9000000000000008E-3</v>
      </c>
      <c r="C8397" s="1">
        <v>2.1138699557218452E-4</v>
      </c>
      <c r="D8397" s="27">
        <v>3.2939760561312155E-2</v>
      </c>
      <c r="E8397" s="27">
        <v>0.10651123096536964</v>
      </c>
      <c r="F8397" s="27">
        <v>6.4738507634545778E-2</v>
      </c>
      <c r="G8397" s="27">
        <v>3.1782397479255403E-2</v>
      </c>
      <c r="H8397" s="27">
        <v>0.12114428321464787</v>
      </c>
      <c r="I8397" s="27">
        <v>4.5405924245398133E-2</v>
      </c>
      <c r="J8397" s="27">
        <v>9.9309467785028568E-2</v>
      </c>
      <c r="K8397" s="27">
        <v>6.7205349126027922E-2</v>
      </c>
      <c r="L8397" s="27">
        <v>0.11290712976881186</v>
      </c>
      <c r="M8397" s="27">
        <v>0.16371766835864751</v>
      </c>
      <c r="N8397" s="27">
        <v>0.15433828086095513</v>
      </c>
      <c r="O8397" s="27">
        <v>0</v>
      </c>
      <c r="P8397" s="27">
        <v>0</v>
      </c>
      <c r="Q8397" s="27">
        <v>0</v>
      </c>
      <c r="R8397" s="27">
        <v>0</v>
      </c>
      <c r="S8397" s="27">
        <v>0</v>
      </c>
      <c r="T8397" s="27">
        <v>0</v>
      </c>
      <c r="U8397" s="27">
        <v>0</v>
      </c>
      <c r="V8397" s="27">
        <v>0</v>
      </c>
      <c r="W8397" s="27">
        <v>0</v>
      </c>
      <c r="X8397" s="27">
        <v>0</v>
      </c>
      <c r="Y8397" s="27">
        <v>0</v>
      </c>
      <c r="Z8397" s="27">
        <v>0</v>
      </c>
      <c r="AA8397" s="27">
        <v>0</v>
      </c>
      <c r="AB8397" s="27">
        <v>0</v>
      </c>
      <c r="AC8397" s="27">
        <v>0</v>
      </c>
      <c r="AD8397" s="27">
        <v>0</v>
      </c>
      <c r="AE8397" s="27">
        <v>0</v>
      </c>
      <c r="AF8397" s="27">
        <v>0</v>
      </c>
      <c r="AG8397" s="27">
        <v>0</v>
      </c>
      <c r="AH8397" s="27">
        <v>0</v>
      </c>
      <c r="AI8397" s="27">
        <v>0</v>
      </c>
      <c r="AK8397" s="29">
        <f t="shared" si="131"/>
        <v>2.1352221774968132E-2</v>
      </c>
    </row>
    <row r="8398" spans="1:37" x14ac:dyDescent="0.25">
      <c r="A8398">
        <v>8396</v>
      </c>
      <c r="B8398" s="1">
        <v>1.35E-2</v>
      </c>
      <c r="C8398" s="1">
        <v>-1.6411698620567904E-4</v>
      </c>
      <c r="D8398" s="27">
        <v>2.0626586558189124E-3</v>
      </c>
      <c r="E8398" s="27">
        <v>0.12537679359234982</v>
      </c>
      <c r="F8398" s="27">
        <v>0.16140818898468842</v>
      </c>
      <c r="G8398" s="27">
        <v>7.4006471949365729E-2</v>
      </c>
      <c r="H8398" s="27">
        <v>0.1455927855641895</v>
      </c>
      <c r="I8398" s="27">
        <v>3.769388488914583E-2</v>
      </c>
      <c r="J8398" s="27">
        <v>0.11517364271503197</v>
      </c>
      <c r="K8398" s="27">
        <v>0.16369165656151075</v>
      </c>
      <c r="L8398" s="27">
        <v>3.1904663037507948E-2</v>
      </c>
      <c r="M8398" s="27">
        <v>0.13570007864411768</v>
      </c>
      <c r="N8398" s="27">
        <v>7.3891754062735682E-3</v>
      </c>
      <c r="O8398" s="27">
        <v>0</v>
      </c>
      <c r="P8398" s="27">
        <v>0</v>
      </c>
      <c r="Q8398" s="27">
        <v>0</v>
      </c>
      <c r="R8398" s="27">
        <v>0</v>
      </c>
      <c r="S8398" s="27">
        <v>0</v>
      </c>
      <c r="T8398" s="27">
        <v>0</v>
      </c>
      <c r="U8398" s="27">
        <v>0</v>
      </c>
      <c r="V8398" s="27">
        <v>0</v>
      </c>
      <c r="W8398" s="27">
        <v>0</v>
      </c>
      <c r="X8398" s="27">
        <v>0</v>
      </c>
      <c r="Y8398" s="27">
        <v>0</v>
      </c>
      <c r="Z8398" s="27">
        <v>0</v>
      </c>
      <c r="AA8398" s="27">
        <v>0</v>
      </c>
      <c r="AB8398" s="27">
        <v>0</v>
      </c>
      <c r="AC8398" s="27">
        <v>0</v>
      </c>
      <c r="AD8398" s="27">
        <v>0</v>
      </c>
      <c r="AE8398" s="27">
        <v>0</v>
      </c>
      <c r="AF8398" s="27">
        <v>0</v>
      </c>
      <c r="AG8398" s="27">
        <v>0</v>
      </c>
      <c r="AH8398" s="27">
        <v>0</v>
      </c>
      <c r="AI8398" s="27">
        <v>0</v>
      </c>
      <c r="AK8398" s="29">
        <f t="shared" si="131"/>
        <v>-1.2156813793013262E-2</v>
      </c>
    </row>
    <row r="8399" spans="1:37" x14ac:dyDescent="0.25">
      <c r="A8399">
        <v>8397</v>
      </c>
      <c r="B8399" s="1">
        <v>1.09E-2</v>
      </c>
      <c r="C8399" s="1">
        <v>3.4467007926801434E-5</v>
      </c>
      <c r="D8399" s="27">
        <v>7.7020800973381348E-2</v>
      </c>
      <c r="E8399" s="27">
        <v>5.0781574136650083E-2</v>
      </c>
      <c r="F8399" s="27">
        <v>0.14713799802706698</v>
      </c>
      <c r="G8399" s="27">
        <v>0.1121343539038831</v>
      </c>
      <c r="H8399" s="27">
        <v>0.11012679012577707</v>
      </c>
      <c r="I8399" s="27">
        <v>9.8734515486929006E-2</v>
      </c>
      <c r="J8399" s="27">
        <v>0.12307593683444946</v>
      </c>
      <c r="K8399" s="27">
        <v>1.5542219370904138E-2</v>
      </c>
      <c r="L8399" s="27">
        <v>4.7697661428368364E-2</v>
      </c>
      <c r="M8399" s="27">
        <v>5.1714978857207848E-2</v>
      </c>
      <c r="N8399" s="27">
        <v>0.16603317085538272</v>
      </c>
      <c r="O8399" s="27">
        <v>0</v>
      </c>
      <c r="P8399" s="27">
        <v>0</v>
      </c>
      <c r="Q8399" s="27">
        <v>0</v>
      </c>
      <c r="R8399" s="27">
        <v>0</v>
      </c>
      <c r="S8399" s="27">
        <v>0</v>
      </c>
      <c r="T8399" s="27">
        <v>0</v>
      </c>
      <c r="U8399" s="27">
        <v>0</v>
      </c>
      <c r="V8399" s="27">
        <v>0</v>
      </c>
      <c r="W8399" s="27">
        <v>0</v>
      </c>
      <c r="X8399" s="27">
        <v>0</v>
      </c>
      <c r="Y8399" s="27">
        <v>0</v>
      </c>
      <c r="Z8399" s="27">
        <v>0</v>
      </c>
      <c r="AA8399" s="27">
        <v>0</v>
      </c>
      <c r="AB8399" s="27">
        <v>0</v>
      </c>
      <c r="AC8399" s="27">
        <v>0</v>
      </c>
      <c r="AD8399" s="27">
        <v>0</v>
      </c>
      <c r="AE8399" s="27">
        <v>0</v>
      </c>
      <c r="AF8399" s="27">
        <v>0</v>
      </c>
      <c r="AG8399" s="27">
        <v>0</v>
      </c>
      <c r="AH8399" s="27">
        <v>0</v>
      </c>
      <c r="AI8399" s="27">
        <v>0</v>
      </c>
      <c r="AK8399" s="29">
        <f t="shared" si="131"/>
        <v>3.1621108189726086E-3</v>
      </c>
    </row>
    <row r="8400" spans="1:37" x14ac:dyDescent="0.25">
      <c r="A8400">
        <v>8398</v>
      </c>
      <c r="B8400" s="1">
        <v>1.2200000000000001E-2</v>
      </c>
      <c r="C8400" s="1">
        <v>-2.8037805257643265E-4</v>
      </c>
      <c r="D8400" s="27">
        <v>0.11011031724312395</v>
      </c>
      <c r="E8400" s="27">
        <v>4.3067425903855282E-2</v>
      </c>
      <c r="F8400" s="27">
        <v>0.13977442052159772</v>
      </c>
      <c r="G8400" s="27">
        <v>0.12294784017718295</v>
      </c>
      <c r="H8400" s="27">
        <v>0.1299841002345353</v>
      </c>
      <c r="I8400" s="27">
        <v>1.3070956776900497E-2</v>
      </c>
      <c r="J8400" s="27">
        <v>7.336070823549487E-2</v>
      </c>
      <c r="K8400" s="27">
        <v>0.15406224161337215</v>
      </c>
      <c r="L8400" s="27">
        <v>1.7301738813068762E-2</v>
      </c>
      <c r="M8400" s="27">
        <v>4.0206567168143519E-2</v>
      </c>
      <c r="N8400" s="27">
        <v>0.15611368331272499</v>
      </c>
      <c r="O8400" s="27">
        <v>0</v>
      </c>
      <c r="P8400" s="27">
        <v>0</v>
      </c>
      <c r="Q8400" s="27">
        <v>0</v>
      </c>
      <c r="R8400" s="27">
        <v>0</v>
      </c>
      <c r="S8400" s="27">
        <v>0</v>
      </c>
      <c r="T8400" s="27">
        <v>0</v>
      </c>
      <c r="U8400" s="27">
        <v>0</v>
      </c>
      <c r="V8400" s="27">
        <v>0</v>
      </c>
      <c r="W8400" s="27">
        <v>0</v>
      </c>
      <c r="X8400" s="27">
        <v>0</v>
      </c>
      <c r="Y8400" s="27">
        <v>0</v>
      </c>
      <c r="Z8400" s="27">
        <v>0</v>
      </c>
      <c r="AA8400" s="27">
        <v>0</v>
      </c>
      <c r="AB8400" s="27">
        <v>0</v>
      </c>
      <c r="AC8400" s="27">
        <v>0</v>
      </c>
      <c r="AD8400" s="27">
        <v>0</v>
      </c>
      <c r="AE8400" s="27">
        <v>0</v>
      </c>
      <c r="AF8400" s="27">
        <v>0</v>
      </c>
      <c r="AG8400" s="27">
        <v>0</v>
      </c>
      <c r="AH8400" s="27">
        <v>0</v>
      </c>
      <c r="AI8400" s="27">
        <v>0</v>
      </c>
      <c r="AK8400" s="29">
        <f t="shared" si="131"/>
        <v>-2.2981807588232182E-2</v>
      </c>
    </row>
    <row r="8401" spans="1:37" x14ac:dyDescent="0.25">
      <c r="A8401">
        <v>8399</v>
      </c>
      <c r="B8401" s="1">
        <v>1.2500000000000001E-2</v>
      </c>
      <c r="C8401" s="1">
        <v>3.6458236010085941E-4</v>
      </c>
      <c r="D8401" s="27">
        <v>4.2008141793459859E-2</v>
      </c>
      <c r="E8401" s="27">
        <v>0.15481816177956528</v>
      </c>
      <c r="F8401" s="27">
        <v>6.4190143513814829E-2</v>
      </c>
      <c r="G8401" s="27">
        <v>1.5792804995097547E-3</v>
      </c>
      <c r="H8401" s="27">
        <v>6.150011427935978E-2</v>
      </c>
      <c r="I8401" s="27">
        <v>0.1392365693125622</v>
      </c>
      <c r="J8401" s="27">
        <v>0.1837156382111039</v>
      </c>
      <c r="K8401" s="27">
        <v>2.8395790358927933E-2</v>
      </c>
      <c r="L8401" s="27">
        <v>9.5734395539629064E-2</v>
      </c>
      <c r="M8401" s="27">
        <v>4.0317024021994254E-2</v>
      </c>
      <c r="N8401" s="27">
        <v>0.18850474069007309</v>
      </c>
      <c r="O8401" s="27">
        <v>0</v>
      </c>
      <c r="P8401" s="27">
        <v>0</v>
      </c>
      <c r="Q8401" s="27">
        <v>0</v>
      </c>
      <c r="R8401" s="27">
        <v>0</v>
      </c>
      <c r="S8401" s="27">
        <v>0</v>
      </c>
      <c r="T8401" s="27">
        <v>0</v>
      </c>
      <c r="U8401" s="27">
        <v>0</v>
      </c>
      <c r="V8401" s="27">
        <v>0</v>
      </c>
      <c r="W8401" s="27">
        <v>0</v>
      </c>
      <c r="X8401" s="27">
        <v>0</v>
      </c>
      <c r="Y8401" s="27">
        <v>0</v>
      </c>
      <c r="Z8401" s="27">
        <v>0</v>
      </c>
      <c r="AA8401" s="27">
        <v>0</v>
      </c>
      <c r="AB8401" s="27">
        <v>0</v>
      </c>
      <c r="AC8401" s="27">
        <v>0</v>
      </c>
      <c r="AD8401" s="27">
        <v>0</v>
      </c>
      <c r="AE8401" s="27">
        <v>0</v>
      </c>
      <c r="AF8401" s="27">
        <v>0</v>
      </c>
      <c r="AG8401" s="27">
        <v>0</v>
      </c>
      <c r="AH8401" s="27">
        <v>0</v>
      </c>
      <c r="AI8401" s="27">
        <v>0</v>
      </c>
      <c r="AK8401" s="29">
        <f t="shared" si="131"/>
        <v>2.9166588808068751E-2</v>
      </c>
    </row>
    <row r="8402" spans="1:37" x14ac:dyDescent="0.25">
      <c r="A8402">
        <v>8400</v>
      </c>
      <c r="B8402" s="1">
        <v>1.0800000000000001E-2</v>
      </c>
      <c r="C8402" s="1">
        <v>-1.2544210069661983E-5</v>
      </c>
      <c r="D8402" s="27">
        <v>0.14162667921474517</v>
      </c>
      <c r="E8402" s="27">
        <v>6.9194500381740548E-2</v>
      </c>
      <c r="F8402" s="27">
        <v>0.14769256510147688</v>
      </c>
      <c r="G8402" s="27">
        <v>2.6734403877111089E-2</v>
      </c>
      <c r="H8402" s="27">
        <v>7.3172460382164101E-2</v>
      </c>
      <c r="I8402" s="27">
        <v>0.10869859203390274</v>
      </c>
      <c r="J8402" s="27">
        <v>6.6795315332569521E-2</v>
      </c>
      <c r="K8402" s="27">
        <v>4.8889330548191695E-2</v>
      </c>
      <c r="L8402" s="27">
        <v>0.13393586457187723</v>
      </c>
      <c r="M8402" s="27">
        <v>4.277126297279752E-2</v>
      </c>
      <c r="N8402" s="27">
        <v>0.14048902558342347</v>
      </c>
      <c r="O8402" s="27">
        <v>0</v>
      </c>
      <c r="P8402" s="27">
        <v>0</v>
      </c>
      <c r="Q8402" s="27">
        <v>0</v>
      </c>
      <c r="R8402" s="27">
        <v>0</v>
      </c>
      <c r="S8402" s="27">
        <v>0</v>
      </c>
      <c r="T8402" s="27">
        <v>0</v>
      </c>
      <c r="U8402" s="27">
        <v>0</v>
      </c>
      <c r="V8402" s="27">
        <v>0</v>
      </c>
      <c r="W8402" s="27">
        <v>0</v>
      </c>
      <c r="X8402" s="27">
        <v>0</v>
      </c>
      <c r="Y8402" s="27">
        <v>0</v>
      </c>
      <c r="Z8402" s="27">
        <v>0</v>
      </c>
      <c r="AA8402" s="27">
        <v>0</v>
      </c>
      <c r="AB8402" s="27">
        <v>0</v>
      </c>
      <c r="AC8402" s="27">
        <v>0</v>
      </c>
      <c r="AD8402" s="27">
        <v>0</v>
      </c>
      <c r="AE8402" s="27">
        <v>0</v>
      </c>
      <c r="AF8402" s="27">
        <v>0</v>
      </c>
      <c r="AG8402" s="27">
        <v>0</v>
      </c>
      <c r="AH8402" s="27">
        <v>0</v>
      </c>
      <c r="AI8402" s="27">
        <v>0</v>
      </c>
      <c r="AK8402" s="29">
        <f t="shared" si="131"/>
        <v>-1.1615009323761095E-3</v>
      </c>
    </row>
    <row r="8403" spans="1:37" x14ac:dyDescent="0.25">
      <c r="A8403">
        <v>8401</v>
      </c>
      <c r="B8403" s="1">
        <v>1.32E-2</v>
      </c>
      <c r="C8403" s="1">
        <v>8.0474689461200157E-5</v>
      </c>
      <c r="D8403" s="27">
        <v>0.10046358584579081</v>
      </c>
      <c r="E8403" s="27">
        <v>0.13524596260337968</v>
      </c>
      <c r="F8403" s="27">
        <v>0.10460471401419409</v>
      </c>
      <c r="G8403" s="27">
        <v>0.13736516491256021</v>
      </c>
      <c r="H8403" s="27">
        <v>2.3828774227610643E-2</v>
      </c>
      <c r="I8403" s="27">
        <v>0.15173024531006643</v>
      </c>
      <c r="J8403" s="27">
        <v>9.2790748646539176E-2</v>
      </c>
      <c r="K8403" s="27">
        <v>3.2657657571342494E-2</v>
      </c>
      <c r="L8403" s="27">
        <v>1.1169242553264383E-2</v>
      </c>
      <c r="M8403" s="27">
        <v>0.12768017190553571</v>
      </c>
      <c r="N8403" s="27">
        <v>8.2463732409716231E-2</v>
      </c>
      <c r="O8403" s="27">
        <v>0</v>
      </c>
      <c r="P8403" s="27">
        <v>0</v>
      </c>
      <c r="Q8403" s="27">
        <v>0</v>
      </c>
      <c r="R8403" s="27">
        <v>0</v>
      </c>
      <c r="S8403" s="27">
        <v>0</v>
      </c>
      <c r="T8403" s="27">
        <v>0</v>
      </c>
      <c r="U8403" s="27">
        <v>0</v>
      </c>
      <c r="V8403" s="27">
        <v>0</v>
      </c>
      <c r="W8403" s="27">
        <v>0</v>
      </c>
      <c r="X8403" s="27">
        <v>0</v>
      </c>
      <c r="Y8403" s="27">
        <v>0</v>
      </c>
      <c r="Z8403" s="27">
        <v>0</v>
      </c>
      <c r="AA8403" s="27">
        <v>0</v>
      </c>
      <c r="AB8403" s="27">
        <v>0</v>
      </c>
      <c r="AC8403" s="27">
        <v>0</v>
      </c>
      <c r="AD8403" s="27">
        <v>0</v>
      </c>
      <c r="AE8403" s="27">
        <v>0</v>
      </c>
      <c r="AF8403" s="27">
        <v>0</v>
      </c>
      <c r="AG8403" s="27">
        <v>0</v>
      </c>
      <c r="AH8403" s="27">
        <v>0</v>
      </c>
      <c r="AI8403" s="27">
        <v>0</v>
      </c>
      <c r="AK8403" s="29">
        <f t="shared" si="131"/>
        <v>6.0965673834242539E-3</v>
      </c>
    </row>
    <row r="8404" spans="1:37" x14ac:dyDescent="0.25">
      <c r="A8404">
        <v>8402</v>
      </c>
      <c r="B8404" s="1">
        <v>1.21E-2</v>
      </c>
      <c r="C8404" s="1">
        <v>-8.7403011640024817E-5</v>
      </c>
      <c r="D8404" s="27">
        <v>0.18550109074139801</v>
      </c>
      <c r="E8404" s="27">
        <v>6.5950962980816805E-2</v>
      </c>
      <c r="F8404" s="27">
        <v>0.16722865845030696</v>
      </c>
      <c r="G8404" s="27">
        <v>2.5157384191800952E-2</v>
      </c>
      <c r="H8404" s="27">
        <v>0.15075219978168641</v>
      </c>
      <c r="I8404" s="27">
        <v>0.10678068865609548</v>
      </c>
      <c r="J8404" s="27">
        <v>0.12465934553256545</v>
      </c>
      <c r="K8404" s="27">
        <v>3.6936193283872959E-2</v>
      </c>
      <c r="L8404" s="27">
        <v>4.6441313549314633E-2</v>
      </c>
      <c r="M8404" s="27">
        <v>6.6119824624679038E-2</v>
      </c>
      <c r="N8404" s="27">
        <v>2.4472338207463182E-2</v>
      </c>
      <c r="O8404" s="27">
        <v>0</v>
      </c>
      <c r="P8404" s="27">
        <v>0</v>
      </c>
      <c r="Q8404" s="27">
        <v>0</v>
      </c>
      <c r="R8404" s="27">
        <v>0</v>
      </c>
      <c r="S8404" s="27">
        <v>0</v>
      </c>
      <c r="T8404" s="27">
        <v>0</v>
      </c>
      <c r="U8404" s="27">
        <v>0</v>
      </c>
      <c r="V8404" s="27">
        <v>0</v>
      </c>
      <c r="W8404" s="27">
        <v>0</v>
      </c>
      <c r="X8404" s="27">
        <v>0</v>
      </c>
      <c r="Y8404" s="27">
        <v>0</v>
      </c>
      <c r="Z8404" s="27">
        <v>0</v>
      </c>
      <c r="AA8404" s="27">
        <v>0</v>
      </c>
      <c r="AB8404" s="27">
        <v>0</v>
      </c>
      <c r="AC8404" s="27">
        <v>0</v>
      </c>
      <c r="AD8404" s="27">
        <v>0</v>
      </c>
      <c r="AE8404" s="27">
        <v>0</v>
      </c>
      <c r="AF8404" s="27">
        <v>0</v>
      </c>
      <c r="AG8404" s="27">
        <v>0</v>
      </c>
      <c r="AH8404" s="27">
        <v>0</v>
      </c>
      <c r="AI8404" s="27">
        <v>0</v>
      </c>
      <c r="AK8404" s="29">
        <f t="shared" si="131"/>
        <v>-7.2233893917375887E-3</v>
      </c>
    </row>
    <row r="8405" spans="1:37" x14ac:dyDescent="0.25">
      <c r="A8405">
        <v>8403</v>
      </c>
      <c r="B8405" s="1">
        <v>1.3100000000000001E-2</v>
      </c>
      <c r="C8405" s="1">
        <v>-1.4633536098476621E-4</v>
      </c>
      <c r="D8405" s="27">
        <v>1.7627036841959029E-2</v>
      </c>
      <c r="E8405" s="27">
        <v>0.12911086360271695</v>
      </c>
      <c r="F8405" s="27">
        <v>0.11586682957557162</v>
      </c>
      <c r="G8405" s="27">
        <v>7.3033314978589253E-2</v>
      </c>
      <c r="H8405" s="27">
        <v>6.9050150676674013E-2</v>
      </c>
      <c r="I8405" s="27">
        <v>8.0492763926789043E-2</v>
      </c>
      <c r="J8405" s="27">
        <v>4.7716055351273462E-2</v>
      </c>
      <c r="K8405" s="27">
        <v>0.1789276607760078</v>
      </c>
      <c r="L8405" s="27">
        <v>0.10661507820607881</v>
      </c>
      <c r="M8405" s="27">
        <v>0.10549595921727488</v>
      </c>
      <c r="N8405" s="27">
        <v>7.6064286847065135E-2</v>
      </c>
      <c r="O8405" s="27">
        <v>0</v>
      </c>
      <c r="P8405" s="27">
        <v>0</v>
      </c>
      <c r="Q8405" s="27">
        <v>0</v>
      </c>
      <c r="R8405" s="27">
        <v>0</v>
      </c>
      <c r="S8405" s="27">
        <v>0</v>
      </c>
      <c r="T8405" s="27">
        <v>0</v>
      </c>
      <c r="U8405" s="27">
        <v>0</v>
      </c>
      <c r="V8405" s="27">
        <v>0</v>
      </c>
      <c r="W8405" s="27">
        <v>0</v>
      </c>
      <c r="X8405" s="27">
        <v>0</v>
      </c>
      <c r="Y8405" s="27">
        <v>0</v>
      </c>
      <c r="Z8405" s="27">
        <v>0</v>
      </c>
      <c r="AA8405" s="27">
        <v>0</v>
      </c>
      <c r="AB8405" s="27">
        <v>0</v>
      </c>
      <c r="AC8405" s="27">
        <v>0</v>
      </c>
      <c r="AD8405" s="27">
        <v>0</v>
      </c>
      <c r="AE8405" s="27">
        <v>0</v>
      </c>
      <c r="AF8405" s="27">
        <v>0</v>
      </c>
      <c r="AG8405" s="27">
        <v>0</v>
      </c>
      <c r="AH8405" s="27">
        <v>0</v>
      </c>
      <c r="AI8405" s="27">
        <v>0</v>
      </c>
      <c r="AK8405" s="29">
        <f t="shared" si="131"/>
        <v>-1.1170638243111923E-2</v>
      </c>
    </row>
    <row r="8406" spans="1:37" x14ac:dyDescent="0.25">
      <c r="A8406">
        <v>8404</v>
      </c>
      <c r="B8406" s="1">
        <v>1.1299999999999999E-2</v>
      </c>
      <c r="C8406" s="1">
        <v>3.5583750288293206E-5</v>
      </c>
      <c r="D8406" s="27">
        <v>0.14579337164811768</v>
      </c>
      <c r="E8406" s="27">
        <v>6.9189541793759426E-2</v>
      </c>
      <c r="F8406" s="27">
        <v>3.134391975088862E-2</v>
      </c>
      <c r="G8406" s="27">
        <v>0.1220045035314615</v>
      </c>
      <c r="H8406" s="27">
        <v>4.5787721610337289E-3</v>
      </c>
      <c r="I8406" s="27">
        <v>0.16262220706787558</v>
      </c>
      <c r="J8406" s="27">
        <v>6.6329731680844037E-2</v>
      </c>
      <c r="K8406" s="27">
        <v>6.4647601662428306E-2</v>
      </c>
      <c r="L8406" s="27">
        <v>0.15464957687220726</v>
      </c>
      <c r="M8406" s="27">
        <v>0.15274093742479314</v>
      </c>
      <c r="N8406" s="27">
        <v>2.6099836406590825E-2</v>
      </c>
      <c r="O8406" s="27">
        <v>0</v>
      </c>
      <c r="P8406" s="27">
        <v>0</v>
      </c>
      <c r="Q8406" s="27">
        <v>0</v>
      </c>
      <c r="R8406" s="27">
        <v>0</v>
      </c>
      <c r="S8406" s="27">
        <v>0</v>
      </c>
      <c r="T8406" s="27">
        <v>0</v>
      </c>
      <c r="U8406" s="27">
        <v>0</v>
      </c>
      <c r="V8406" s="27">
        <v>0</v>
      </c>
      <c r="W8406" s="27">
        <v>0</v>
      </c>
      <c r="X8406" s="27">
        <v>0</v>
      </c>
      <c r="Y8406" s="27">
        <v>0</v>
      </c>
      <c r="Z8406" s="27">
        <v>0</v>
      </c>
      <c r="AA8406" s="27">
        <v>0</v>
      </c>
      <c r="AB8406" s="27">
        <v>0</v>
      </c>
      <c r="AC8406" s="27">
        <v>0</v>
      </c>
      <c r="AD8406" s="27">
        <v>0</v>
      </c>
      <c r="AE8406" s="27">
        <v>0</v>
      </c>
      <c r="AF8406" s="27">
        <v>0</v>
      </c>
      <c r="AG8406" s="27">
        <v>0</v>
      </c>
      <c r="AH8406" s="27">
        <v>0</v>
      </c>
      <c r="AI8406" s="27">
        <v>0</v>
      </c>
      <c r="AK8406" s="29">
        <f t="shared" si="131"/>
        <v>3.1490044502914343E-3</v>
      </c>
    </row>
    <row r="8407" spans="1:37" x14ac:dyDescent="0.25">
      <c r="A8407">
        <v>8405</v>
      </c>
      <c r="B8407" s="1">
        <v>1.3100000000000001E-2</v>
      </c>
      <c r="C8407" s="1">
        <v>-5.6289920494506651E-4</v>
      </c>
      <c r="D8407" s="27">
        <v>7.3756983818831529E-2</v>
      </c>
      <c r="E8407" s="27">
        <v>1.4481385111467682E-2</v>
      </c>
      <c r="F8407" s="27">
        <v>0.15525200876413267</v>
      </c>
      <c r="G8407" s="27">
        <v>0.15349836400855421</v>
      </c>
      <c r="H8407" s="27">
        <v>0.18076306200279443</v>
      </c>
      <c r="I8407" s="27">
        <v>7.9627084699097489E-2</v>
      </c>
      <c r="J8407" s="27">
        <v>5.6698367027792828E-3</v>
      </c>
      <c r="K8407" s="27">
        <v>0.1847638424267353</v>
      </c>
      <c r="L8407" s="27">
        <v>1.0597147478335419E-2</v>
      </c>
      <c r="M8407" s="27">
        <v>0.108744928722616</v>
      </c>
      <c r="N8407" s="27">
        <v>3.2845356264655984E-2</v>
      </c>
      <c r="O8407" s="27">
        <v>0</v>
      </c>
      <c r="P8407" s="27">
        <v>0</v>
      </c>
      <c r="Q8407" s="27">
        <v>0</v>
      </c>
      <c r="R8407" s="27">
        <v>0</v>
      </c>
      <c r="S8407" s="27">
        <v>0</v>
      </c>
      <c r="T8407" s="27">
        <v>0</v>
      </c>
      <c r="U8407" s="27">
        <v>0</v>
      </c>
      <c r="V8407" s="27">
        <v>0</v>
      </c>
      <c r="W8407" s="27">
        <v>0</v>
      </c>
      <c r="X8407" s="27">
        <v>0</v>
      </c>
      <c r="Y8407" s="27">
        <v>0</v>
      </c>
      <c r="Z8407" s="27">
        <v>0</v>
      </c>
      <c r="AA8407" s="27">
        <v>0</v>
      </c>
      <c r="AB8407" s="27">
        <v>0</v>
      </c>
      <c r="AC8407" s="27">
        <v>0</v>
      </c>
      <c r="AD8407" s="27">
        <v>0</v>
      </c>
      <c r="AE8407" s="27">
        <v>0</v>
      </c>
      <c r="AF8407" s="27">
        <v>0</v>
      </c>
      <c r="AG8407" s="27">
        <v>0</v>
      </c>
      <c r="AH8407" s="27">
        <v>0</v>
      </c>
      <c r="AI8407" s="27">
        <v>0</v>
      </c>
      <c r="AK8407" s="29">
        <f t="shared" si="131"/>
        <v>-4.2969404957638666E-2</v>
      </c>
    </row>
    <row r="8408" spans="1:37" x14ac:dyDescent="0.25">
      <c r="A8408">
        <v>8406</v>
      </c>
      <c r="B8408" s="1">
        <v>1.29E-2</v>
      </c>
      <c r="C8408" s="1">
        <v>-2.1398617825631831E-4</v>
      </c>
      <c r="D8408" s="27">
        <v>7.9648043424545845E-2</v>
      </c>
      <c r="E8408" s="27">
        <v>0.10457169893415899</v>
      </c>
      <c r="F8408" s="27">
        <v>0.11275414315050651</v>
      </c>
      <c r="G8408" s="27">
        <v>6.4183634120631203E-2</v>
      </c>
      <c r="H8408" s="27">
        <v>9.0485161589654015E-2</v>
      </c>
      <c r="I8408" s="27">
        <v>0.11704588603359684</v>
      </c>
      <c r="J8408" s="27">
        <v>7.3041819373466155E-2</v>
      </c>
      <c r="K8408" s="27">
        <v>0.13687617225452925</v>
      </c>
      <c r="L8408" s="27">
        <v>6.4056027741254407E-3</v>
      </c>
      <c r="M8408" s="27">
        <v>0.12791303956506328</v>
      </c>
      <c r="N8408" s="27">
        <v>8.7074798779722393E-2</v>
      </c>
      <c r="O8408" s="27">
        <v>0</v>
      </c>
      <c r="P8408" s="27">
        <v>0</v>
      </c>
      <c r="Q8408" s="27">
        <v>0</v>
      </c>
      <c r="R8408" s="27">
        <v>0</v>
      </c>
      <c r="S8408" s="27">
        <v>0</v>
      </c>
      <c r="T8408" s="27">
        <v>0</v>
      </c>
      <c r="U8408" s="27">
        <v>0</v>
      </c>
      <c r="V8408" s="27">
        <v>0</v>
      </c>
      <c r="W8408" s="27">
        <v>0</v>
      </c>
      <c r="X8408" s="27">
        <v>0</v>
      </c>
      <c r="Y8408" s="27">
        <v>0</v>
      </c>
      <c r="Z8408" s="27">
        <v>0</v>
      </c>
      <c r="AA8408" s="27">
        <v>0</v>
      </c>
      <c r="AB8408" s="27">
        <v>0</v>
      </c>
      <c r="AC8408" s="27">
        <v>0</v>
      </c>
      <c r="AD8408" s="27">
        <v>0</v>
      </c>
      <c r="AE8408" s="27">
        <v>0</v>
      </c>
      <c r="AF8408" s="27">
        <v>0</v>
      </c>
      <c r="AG8408" s="27">
        <v>0</v>
      </c>
      <c r="AH8408" s="27">
        <v>0</v>
      </c>
      <c r="AI8408" s="27">
        <v>0</v>
      </c>
      <c r="AK8408" s="29">
        <f t="shared" si="131"/>
        <v>-1.6588075833823126E-2</v>
      </c>
    </row>
    <row r="8409" spans="1:37" x14ac:dyDescent="0.25">
      <c r="A8409">
        <v>8407</v>
      </c>
      <c r="B8409" s="1">
        <v>1.2800000000000001E-2</v>
      </c>
      <c r="C8409" s="1">
        <v>1.4434951415413308E-4</v>
      </c>
      <c r="D8409" s="27">
        <v>0.10815936833671923</v>
      </c>
      <c r="E8409" s="27">
        <v>0.1465614563387066</v>
      </c>
      <c r="F8409" s="27">
        <v>6.4410398809787769E-3</v>
      </c>
      <c r="G8409" s="27">
        <v>8.2435307156030993E-2</v>
      </c>
      <c r="H8409" s="27">
        <v>1.3460233336615429E-2</v>
      </c>
      <c r="I8409" s="27">
        <v>3.1977470636124626E-2</v>
      </c>
      <c r="J8409" s="27">
        <v>0.13470553197040522</v>
      </c>
      <c r="K8409" s="27">
        <v>0.15160316374118316</v>
      </c>
      <c r="L8409" s="27">
        <v>6.8531934535740233E-2</v>
      </c>
      <c r="M8409" s="27">
        <v>0.13829388421459785</v>
      </c>
      <c r="N8409" s="27">
        <v>0.11783060985289785</v>
      </c>
      <c r="O8409" s="27">
        <v>0</v>
      </c>
      <c r="P8409" s="27">
        <v>0</v>
      </c>
      <c r="Q8409" s="27">
        <v>0</v>
      </c>
      <c r="R8409" s="27">
        <v>0</v>
      </c>
      <c r="S8409" s="27">
        <v>0</v>
      </c>
      <c r="T8409" s="27">
        <v>0</v>
      </c>
      <c r="U8409" s="27">
        <v>0</v>
      </c>
      <c r="V8409" s="27">
        <v>0</v>
      </c>
      <c r="W8409" s="27">
        <v>0</v>
      </c>
      <c r="X8409" s="27">
        <v>0</v>
      </c>
      <c r="Y8409" s="27">
        <v>0</v>
      </c>
      <c r="Z8409" s="27">
        <v>0</v>
      </c>
      <c r="AA8409" s="27">
        <v>0</v>
      </c>
      <c r="AB8409" s="27">
        <v>0</v>
      </c>
      <c r="AC8409" s="27">
        <v>0</v>
      </c>
      <c r="AD8409" s="27">
        <v>0</v>
      </c>
      <c r="AE8409" s="27">
        <v>0</v>
      </c>
      <c r="AF8409" s="27">
        <v>0</v>
      </c>
      <c r="AG8409" s="27">
        <v>0</v>
      </c>
      <c r="AH8409" s="27">
        <v>0</v>
      </c>
      <c r="AI8409" s="27">
        <v>0</v>
      </c>
      <c r="AK8409" s="29">
        <f t="shared" si="131"/>
        <v>1.1277305793291647E-2</v>
      </c>
    </row>
    <row r="8410" spans="1:37" x14ac:dyDescent="0.25">
      <c r="A8410">
        <v>8408</v>
      </c>
      <c r="B8410" s="1">
        <v>1.21E-2</v>
      </c>
      <c r="C8410" s="1">
        <v>3.6247530399228308E-4</v>
      </c>
      <c r="D8410" s="27">
        <v>6.8577962681201754E-2</v>
      </c>
      <c r="E8410" s="27">
        <v>0.14352200069217189</v>
      </c>
      <c r="F8410" s="27">
        <v>3.1781063269692829E-2</v>
      </c>
      <c r="G8410" s="27">
        <v>0.17063559387627986</v>
      </c>
      <c r="H8410" s="27">
        <v>4.0411786836890388E-2</v>
      </c>
      <c r="I8410" s="27">
        <v>0.10153471935678582</v>
      </c>
      <c r="J8410" s="27">
        <v>6.4523468170300094E-2</v>
      </c>
      <c r="K8410" s="27">
        <v>2.0133659817619359E-2</v>
      </c>
      <c r="L8410" s="27">
        <v>0.12522028171578611</v>
      </c>
      <c r="M8410" s="27">
        <v>0.1193178477951493</v>
      </c>
      <c r="N8410" s="27">
        <v>0.11434161578812263</v>
      </c>
      <c r="O8410" s="27">
        <v>0</v>
      </c>
      <c r="P8410" s="27">
        <v>0</v>
      </c>
      <c r="Q8410" s="27">
        <v>0</v>
      </c>
      <c r="R8410" s="27">
        <v>0</v>
      </c>
      <c r="S8410" s="27">
        <v>0</v>
      </c>
      <c r="T8410" s="27">
        <v>0</v>
      </c>
      <c r="U8410" s="27">
        <v>0</v>
      </c>
      <c r="V8410" s="27">
        <v>0</v>
      </c>
      <c r="W8410" s="27">
        <v>0</v>
      </c>
      <c r="X8410" s="27">
        <v>0</v>
      </c>
      <c r="Y8410" s="27">
        <v>0</v>
      </c>
      <c r="Z8410" s="27">
        <v>0</v>
      </c>
      <c r="AA8410" s="27">
        <v>0</v>
      </c>
      <c r="AB8410" s="27">
        <v>0</v>
      </c>
      <c r="AC8410" s="27">
        <v>0</v>
      </c>
      <c r="AD8410" s="27">
        <v>0</v>
      </c>
      <c r="AE8410" s="27">
        <v>0</v>
      </c>
      <c r="AF8410" s="27">
        <v>0</v>
      </c>
      <c r="AG8410" s="27">
        <v>0</v>
      </c>
      <c r="AH8410" s="27">
        <v>0</v>
      </c>
      <c r="AI8410" s="27">
        <v>0</v>
      </c>
      <c r="AK8410" s="29">
        <f t="shared" si="131"/>
        <v>2.9956636693577114E-2</v>
      </c>
    </row>
    <row r="8411" spans="1:37" x14ac:dyDescent="0.25">
      <c r="A8411">
        <v>8409</v>
      </c>
      <c r="B8411" s="1">
        <v>1.4500000000000001E-2</v>
      </c>
      <c r="C8411" s="1">
        <v>4.2268550787174342E-5</v>
      </c>
      <c r="D8411" s="27">
        <v>0.11492372535406432</v>
      </c>
      <c r="E8411" s="27">
        <v>0.12772342161666358</v>
      </c>
      <c r="F8411" s="27">
        <v>3.3370401636891145E-2</v>
      </c>
      <c r="G8411" s="27">
        <v>0.13864696582258274</v>
      </c>
      <c r="H8411" s="27">
        <v>0.12593735625226038</v>
      </c>
      <c r="I8411" s="27">
        <v>7.8385929635303886E-2</v>
      </c>
      <c r="J8411" s="27">
        <v>0.12351147955237572</v>
      </c>
      <c r="K8411" s="27">
        <v>0.14851198841032995</v>
      </c>
      <c r="L8411" s="27">
        <v>9.2523253731775154E-2</v>
      </c>
      <c r="M8411" s="27">
        <v>3.2621394660658711E-3</v>
      </c>
      <c r="N8411" s="27">
        <v>1.3203338521687129E-2</v>
      </c>
      <c r="O8411" s="27">
        <v>0</v>
      </c>
      <c r="P8411" s="27">
        <v>0</v>
      </c>
      <c r="Q8411" s="27">
        <v>0</v>
      </c>
      <c r="R8411" s="27">
        <v>0</v>
      </c>
      <c r="S8411" s="27">
        <v>0</v>
      </c>
      <c r="T8411" s="27">
        <v>0</v>
      </c>
      <c r="U8411" s="27">
        <v>0</v>
      </c>
      <c r="V8411" s="27">
        <v>0</v>
      </c>
      <c r="W8411" s="27">
        <v>0</v>
      </c>
      <c r="X8411" s="27">
        <v>0</v>
      </c>
      <c r="Y8411" s="27">
        <v>0</v>
      </c>
      <c r="Z8411" s="27">
        <v>0</v>
      </c>
      <c r="AA8411" s="27">
        <v>0</v>
      </c>
      <c r="AB8411" s="27">
        <v>0</v>
      </c>
      <c r="AC8411" s="27">
        <v>0</v>
      </c>
      <c r="AD8411" s="27">
        <v>0</v>
      </c>
      <c r="AE8411" s="27">
        <v>0</v>
      </c>
      <c r="AF8411" s="27">
        <v>0</v>
      </c>
      <c r="AG8411" s="27">
        <v>0</v>
      </c>
      <c r="AH8411" s="27">
        <v>0</v>
      </c>
      <c r="AI8411" s="27">
        <v>0</v>
      </c>
      <c r="AK8411" s="29">
        <f t="shared" si="131"/>
        <v>2.9150724680809888E-3</v>
      </c>
    </row>
    <row r="8412" spans="1:37" x14ac:dyDescent="0.25">
      <c r="A8412">
        <v>8410</v>
      </c>
      <c r="B8412" s="1">
        <v>1.1599999999999999E-2</v>
      </c>
      <c r="C8412" s="1">
        <v>3.4261361335383611E-4</v>
      </c>
      <c r="D8412" s="27">
        <v>7.9703887203440085E-2</v>
      </c>
      <c r="E8412" s="27">
        <v>0.11152121422561095</v>
      </c>
      <c r="F8412" s="27">
        <v>9.5715306281074483E-2</v>
      </c>
      <c r="G8412" s="27">
        <v>0.11856587542152314</v>
      </c>
      <c r="H8412" s="27">
        <v>0.12805024105809845</v>
      </c>
      <c r="I8412" s="27">
        <v>3.640616890603162E-2</v>
      </c>
      <c r="J8412" s="27">
        <v>0.1652319512040045</v>
      </c>
      <c r="K8412" s="27">
        <v>3.6958528875195695E-3</v>
      </c>
      <c r="L8412" s="27">
        <v>0.10165813447986879</v>
      </c>
      <c r="M8412" s="27">
        <v>0.13528095662638609</v>
      </c>
      <c r="N8412" s="27">
        <v>2.417041170644238E-2</v>
      </c>
      <c r="O8412" s="27">
        <v>0</v>
      </c>
      <c r="P8412" s="27">
        <v>0</v>
      </c>
      <c r="Q8412" s="27">
        <v>0</v>
      </c>
      <c r="R8412" s="27">
        <v>0</v>
      </c>
      <c r="S8412" s="27">
        <v>0</v>
      </c>
      <c r="T8412" s="27">
        <v>0</v>
      </c>
      <c r="U8412" s="27">
        <v>0</v>
      </c>
      <c r="V8412" s="27">
        <v>0</v>
      </c>
      <c r="W8412" s="27">
        <v>0</v>
      </c>
      <c r="X8412" s="27">
        <v>0</v>
      </c>
      <c r="Y8412" s="27">
        <v>0</v>
      </c>
      <c r="Z8412" s="27">
        <v>0</v>
      </c>
      <c r="AA8412" s="27">
        <v>0</v>
      </c>
      <c r="AB8412" s="27">
        <v>0</v>
      </c>
      <c r="AC8412" s="27">
        <v>0</v>
      </c>
      <c r="AD8412" s="27">
        <v>0</v>
      </c>
      <c r="AE8412" s="27">
        <v>0</v>
      </c>
      <c r="AF8412" s="27">
        <v>0</v>
      </c>
      <c r="AG8412" s="27">
        <v>0</v>
      </c>
      <c r="AH8412" s="27">
        <v>0</v>
      </c>
      <c r="AI8412" s="27">
        <v>0</v>
      </c>
      <c r="AK8412" s="29">
        <f t="shared" si="131"/>
        <v>2.9535656323606562E-2</v>
      </c>
    </row>
    <row r="8413" spans="1:37" x14ac:dyDescent="0.25">
      <c r="A8413">
        <v>8411</v>
      </c>
      <c r="B8413" s="1">
        <v>0.01</v>
      </c>
      <c r="C8413" s="1">
        <v>1.74653925498912E-4</v>
      </c>
      <c r="D8413" s="27">
        <v>6.0475944943021623E-2</v>
      </c>
      <c r="E8413" s="27">
        <v>5.8899891029091503E-2</v>
      </c>
      <c r="F8413" s="27">
        <v>9.5624316171552509E-2</v>
      </c>
      <c r="G8413" s="27">
        <v>9.6094851499949327E-2</v>
      </c>
      <c r="H8413" s="27">
        <v>0.1487365274163549</v>
      </c>
      <c r="I8413" s="27">
        <v>2.4749172150157081E-2</v>
      </c>
      <c r="J8413" s="27">
        <v>0.14446900768797066</v>
      </c>
      <c r="K8413" s="27">
        <v>4.0640707838873684E-2</v>
      </c>
      <c r="L8413" s="27">
        <v>0.11365507340852404</v>
      </c>
      <c r="M8413" s="27">
        <v>0.14443802528324443</v>
      </c>
      <c r="N8413" s="27">
        <v>7.2216482571260551E-2</v>
      </c>
      <c r="O8413" s="27">
        <v>0</v>
      </c>
      <c r="P8413" s="27">
        <v>0</v>
      </c>
      <c r="Q8413" s="27">
        <v>0</v>
      </c>
      <c r="R8413" s="27">
        <v>0</v>
      </c>
      <c r="S8413" s="27">
        <v>0</v>
      </c>
      <c r="T8413" s="27">
        <v>0</v>
      </c>
      <c r="U8413" s="27">
        <v>0</v>
      </c>
      <c r="V8413" s="27">
        <v>0</v>
      </c>
      <c r="W8413" s="27">
        <v>0</v>
      </c>
      <c r="X8413" s="27">
        <v>0</v>
      </c>
      <c r="Y8413" s="27">
        <v>0</v>
      </c>
      <c r="Z8413" s="27">
        <v>0</v>
      </c>
      <c r="AA8413" s="27">
        <v>0</v>
      </c>
      <c r="AB8413" s="27">
        <v>0</v>
      </c>
      <c r="AC8413" s="27">
        <v>0</v>
      </c>
      <c r="AD8413" s="27">
        <v>0</v>
      </c>
      <c r="AE8413" s="27">
        <v>0</v>
      </c>
      <c r="AF8413" s="27">
        <v>0</v>
      </c>
      <c r="AG8413" s="27">
        <v>0</v>
      </c>
      <c r="AH8413" s="27">
        <v>0</v>
      </c>
      <c r="AI8413" s="27">
        <v>0</v>
      </c>
      <c r="AK8413" s="29">
        <f t="shared" si="131"/>
        <v>1.7465392549891198E-2</v>
      </c>
    </row>
    <row r="8414" spans="1:37" x14ac:dyDescent="0.25">
      <c r="A8414">
        <v>8412</v>
      </c>
      <c r="B8414" s="1">
        <v>9.7000000000000003E-3</v>
      </c>
      <c r="C8414" s="1">
        <v>2.0532747613605224E-4</v>
      </c>
      <c r="D8414" s="27">
        <v>0.10555496222721192</v>
      </c>
      <c r="E8414" s="27">
        <v>6.4225631746121309E-2</v>
      </c>
      <c r="F8414" s="27">
        <v>4.0116289943056486E-2</v>
      </c>
      <c r="G8414" s="27">
        <v>2.5487144242676875E-2</v>
      </c>
      <c r="H8414" s="27">
        <v>0.1618168527717033</v>
      </c>
      <c r="I8414" s="27">
        <v>3.0156108610294455E-2</v>
      </c>
      <c r="J8414" s="27">
        <v>0.14372585660188431</v>
      </c>
      <c r="K8414" s="27">
        <v>6.8210342813025543E-2</v>
      </c>
      <c r="L8414" s="27">
        <v>0.16340597974883364</v>
      </c>
      <c r="M8414" s="27">
        <v>0.14621916203578744</v>
      </c>
      <c r="N8414" s="27">
        <v>5.1081669259404779E-2</v>
      </c>
      <c r="O8414" s="27">
        <v>0</v>
      </c>
      <c r="P8414" s="27">
        <v>0</v>
      </c>
      <c r="Q8414" s="27">
        <v>0</v>
      </c>
      <c r="R8414" s="27">
        <v>0</v>
      </c>
      <c r="S8414" s="27">
        <v>0</v>
      </c>
      <c r="T8414" s="27">
        <v>0</v>
      </c>
      <c r="U8414" s="27">
        <v>0</v>
      </c>
      <c r="V8414" s="27">
        <v>0</v>
      </c>
      <c r="W8414" s="27">
        <v>0</v>
      </c>
      <c r="X8414" s="27">
        <v>0</v>
      </c>
      <c r="Y8414" s="27">
        <v>0</v>
      </c>
      <c r="Z8414" s="27">
        <v>0</v>
      </c>
      <c r="AA8414" s="27">
        <v>0</v>
      </c>
      <c r="AB8414" s="27">
        <v>0</v>
      </c>
      <c r="AC8414" s="27">
        <v>0</v>
      </c>
      <c r="AD8414" s="27">
        <v>0</v>
      </c>
      <c r="AE8414" s="27">
        <v>0</v>
      </c>
      <c r="AF8414" s="27">
        <v>0</v>
      </c>
      <c r="AG8414" s="27">
        <v>0</v>
      </c>
      <c r="AH8414" s="27">
        <v>0</v>
      </c>
      <c r="AI8414" s="27">
        <v>0</v>
      </c>
      <c r="AK8414" s="29">
        <f t="shared" si="131"/>
        <v>2.1167781044953839E-2</v>
      </c>
    </row>
    <row r="8415" spans="1:37" x14ac:dyDescent="0.25">
      <c r="A8415">
        <v>8413</v>
      </c>
      <c r="B8415" s="1">
        <v>1.32E-2</v>
      </c>
      <c r="C8415" s="1">
        <v>-5.0783321624979374E-5</v>
      </c>
      <c r="D8415" s="27">
        <v>0.109109698429964</v>
      </c>
      <c r="E8415" s="27">
        <v>7.7965524194783808E-2</v>
      </c>
      <c r="F8415" s="27">
        <v>4.9331473561863605E-2</v>
      </c>
      <c r="G8415" s="27">
        <v>0.12164366236891321</v>
      </c>
      <c r="H8415" s="27">
        <v>8.9886057090198639E-3</v>
      </c>
      <c r="I8415" s="27">
        <v>0.17314892465268325</v>
      </c>
      <c r="J8415" s="27">
        <v>0.16007140284609961</v>
      </c>
      <c r="K8415" s="27">
        <v>0.11058574709636759</v>
      </c>
      <c r="L8415" s="27">
        <v>9.9810051841075165E-2</v>
      </c>
      <c r="M8415" s="27">
        <v>7.0584614101415075E-2</v>
      </c>
      <c r="N8415" s="27">
        <v>1.8760295197814771E-2</v>
      </c>
      <c r="O8415" s="27">
        <v>0</v>
      </c>
      <c r="P8415" s="27">
        <v>0</v>
      </c>
      <c r="Q8415" s="27">
        <v>0</v>
      </c>
      <c r="R8415" s="27">
        <v>0</v>
      </c>
      <c r="S8415" s="27">
        <v>0</v>
      </c>
      <c r="T8415" s="27">
        <v>0</v>
      </c>
      <c r="U8415" s="27">
        <v>0</v>
      </c>
      <c r="V8415" s="27">
        <v>0</v>
      </c>
      <c r="W8415" s="27">
        <v>0</v>
      </c>
      <c r="X8415" s="27">
        <v>0</v>
      </c>
      <c r="Y8415" s="27">
        <v>0</v>
      </c>
      <c r="Z8415" s="27">
        <v>0</v>
      </c>
      <c r="AA8415" s="27">
        <v>0</v>
      </c>
      <c r="AB8415" s="27">
        <v>0</v>
      </c>
      <c r="AC8415" s="27">
        <v>0</v>
      </c>
      <c r="AD8415" s="27">
        <v>0</v>
      </c>
      <c r="AE8415" s="27">
        <v>0</v>
      </c>
      <c r="AF8415" s="27">
        <v>0</v>
      </c>
      <c r="AG8415" s="27">
        <v>0</v>
      </c>
      <c r="AH8415" s="27">
        <v>0</v>
      </c>
      <c r="AI8415" s="27">
        <v>0</v>
      </c>
      <c r="AK8415" s="29">
        <f t="shared" si="131"/>
        <v>-3.8472213352257101E-3</v>
      </c>
    </row>
    <row r="8416" spans="1:37" x14ac:dyDescent="0.25">
      <c r="A8416">
        <v>8414</v>
      </c>
      <c r="B8416" s="1">
        <v>1.1599999999999999E-2</v>
      </c>
      <c r="C8416" s="1">
        <v>5.1243963789484599E-5</v>
      </c>
      <c r="D8416" s="27">
        <v>0.15309448223418803</v>
      </c>
      <c r="E8416" s="27">
        <v>6.6098331859227227E-2</v>
      </c>
      <c r="F8416" s="27">
        <v>0.16378742500557841</v>
      </c>
      <c r="G8416" s="27">
        <v>3.0048049648959265E-2</v>
      </c>
      <c r="H8416" s="27">
        <v>0.16999647387288097</v>
      </c>
      <c r="I8416" s="27">
        <v>4.3217065352354839E-2</v>
      </c>
      <c r="J8416" s="27">
        <v>0.1621421632588449</v>
      </c>
      <c r="K8416" s="27">
        <v>3.5785606790383798E-2</v>
      </c>
      <c r="L8416" s="27">
        <v>5.6593691667192234E-2</v>
      </c>
      <c r="M8416" s="27">
        <v>6.5851881366799558E-4</v>
      </c>
      <c r="N8416" s="27">
        <v>0.11857819149672233</v>
      </c>
      <c r="O8416" s="27">
        <v>0</v>
      </c>
      <c r="P8416" s="27">
        <v>0</v>
      </c>
      <c r="Q8416" s="27">
        <v>0</v>
      </c>
      <c r="R8416" s="27">
        <v>0</v>
      </c>
      <c r="S8416" s="27">
        <v>0</v>
      </c>
      <c r="T8416" s="27">
        <v>0</v>
      </c>
      <c r="U8416" s="27">
        <v>0</v>
      </c>
      <c r="V8416" s="27">
        <v>0</v>
      </c>
      <c r="W8416" s="27">
        <v>0</v>
      </c>
      <c r="X8416" s="27">
        <v>0</v>
      </c>
      <c r="Y8416" s="27">
        <v>0</v>
      </c>
      <c r="Z8416" s="27">
        <v>0</v>
      </c>
      <c r="AA8416" s="27">
        <v>0</v>
      </c>
      <c r="AB8416" s="27">
        <v>0</v>
      </c>
      <c r="AC8416" s="27">
        <v>0</v>
      </c>
      <c r="AD8416" s="27">
        <v>0</v>
      </c>
      <c r="AE8416" s="27">
        <v>0</v>
      </c>
      <c r="AF8416" s="27">
        <v>0</v>
      </c>
      <c r="AG8416" s="27">
        <v>0</v>
      </c>
      <c r="AH8416" s="27">
        <v>0</v>
      </c>
      <c r="AI8416" s="27">
        <v>0</v>
      </c>
      <c r="AK8416" s="29">
        <f t="shared" si="131"/>
        <v>4.4175830853003971E-3</v>
      </c>
    </row>
    <row r="8417" spans="1:37" x14ac:dyDescent="0.25">
      <c r="A8417">
        <v>8415</v>
      </c>
      <c r="B8417" s="1">
        <v>1.2E-2</v>
      </c>
      <c r="C8417" s="1">
        <v>2.1851413277017398E-4</v>
      </c>
      <c r="D8417" s="27">
        <v>0.11557674194424648</v>
      </c>
      <c r="E8417" s="27">
        <v>0.13450258098992587</v>
      </c>
      <c r="F8417" s="27">
        <v>4.1762099249975586E-2</v>
      </c>
      <c r="G8417" s="27">
        <v>0.1006772836239134</v>
      </c>
      <c r="H8417" s="27">
        <v>4.3609604810817645E-2</v>
      </c>
      <c r="I8417" s="27">
        <v>0.15401772333541669</v>
      </c>
      <c r="J8417" s="27">
        <v>7.9664395237708241E-2</v>
      </c>
      <c r="K8417" s="27">
        <v>2.1446764201399248E-2</v>
      </c>
      <c r="L8417" s="27">
        <v>9.3693923429232384E-2</v>
      </c>
      <c r="M8417" s="27">
        <v>0.19010704599247683</v>
      </c>
      <c r="N8417" s="27">
        <v>2.4941837184887596E-2</v>
      </c>
      <c r="O8417" s="27">
        <v>0</v>
      </c>
      <c r="P8417" s="27">
        <v>0</v>
      </c>
      <c r="Q8417" s="27">
        <v>0</v>
      </c>
      <c r="R8417" s="27">
        <v>0</v>
      </c>
      <c r="S8417" s="27">
        <v>0</v>
      </c>
      <c r="T8417" s="27">
        <v>0</v>
      </c>
      <c r="U8417" s="27">
        <v>0</v>
      </c>
      <c r="V8417" s="27">
        <v>0</v>
      </c>
      <c r="W8417" s="27">
        <v>0</v>
      </c>
      <c r="X8417" s="27">
        <v>0</v>
      </c>
      <c r="Y8417" s="27">
        <v>0</v>
      </c>
      <c r="Z8417" s="27">
        <v>0</v>
      </c>
      <c r="AA8417" s="27">
        <v>0</v>
      </c>
      <c r="AB8417" s="27">
        <v>0</v>
      </c>
      <c r="AC8417" s="27">
        <v>0</v>
      </c>
      <c r="AD8417" s="27">
        <v>0</v>
      </c>
      <c r="AE8417" s="27">
        <v>0</v>
      </c>
      <c r="AF8417" s="27">
        <v>0</v>
      </c>
      <c r="AG8417" s="27">
        <v>0</v>
      </c>
      <c r="AH8417" s="27">
        <v>0</v>
      </c>
      <c r="AI8417" s="27">
        <v>0</v>
      </c>
      <c r="AK8417" s="29">
        <f t="shared" si="131"/>
        <v>1.8209511064181165E-2</v>
      </c>
    </row>
    <row r="8418" spans="1:37" x14ac:dyDescent="0.25">
      <c r="A8418">
        <v>8416</v>
      </c>
      <c r="B8418" s="1">
        <v>9.2999999999999992E-3</v>
      </c>
      <c r="C8418" s="1">
        <v>5.6813853518908274E-5</v>
      </c>
      <c r="D8418" s="27">
        <v>7.4363064109803576E-2</v>
      </c>
      <c r="E8418" s="27">
        <v>7.7898158215267375E-3</v>
      </c>
      <c r="F8418" s="27">
        <v>0.12895171352015355</v>
      </c>
      <c r="G8418" s="27">
        <v>0.12050274870399599</v>
      </c>
      <c r="H8418" s="27">
        <v>0.11895979277313837</v>
      </c>
      <c r="I8418" s="27">
        <v>5.5709889423379559E-2</v>
      </c>
      <c r="J8418" s="27">
        <v>9.5865460344902731E-2</v>
      </c>
      <c r="K8418" s="27">
        <v>2.0162586664322794E-2</v>
      </c>
      <c r="L8418" s="27">
        <v>0.15090992173333398</v>
      </c>
      <c r="M8418" s="27">
        <v>0.11664514435045843</v>
      </c>
      <c r="N8418" s="27">
        <v>0.11013986255498438</v>
      </c>
      <c r="O8418" s="27">
        <v>0</v>
      </c>
      <c r="P8418" s="27">
        <v>0</v>
      </c>
      <c r="Q8418" s="27">
        <v>0</v>
      </c>
      <c r="R8418" s="27">
        <v>0</v>
      </c>
      <c r="S8418" s="27">
        <v>0</v>
      </c>
      <c r="T8418" s="27">
        <v>0</v>
      </c>
      <c r="U8418" s="27">
        <v>0</v>
      </c>
      <c r="V8418" s="27">
        <v>0</v>
      </c>
      <c r="W8418" s="27">
        <v>0</v>
      </c>
      <c r="X8418" s="27">
        <v>0</v>
      </c>
      <c r="Y8418" s="27">
        <v>0</v>
      </c>
      <c r="Z8418" s="27">
        <v>0</v>
      </c>
      <c r="AA8418" s="27">
        <v>0</v>
      </c>
      <c r="AB8418" s="27">
        <v>0</v>
      </c>
      <c r="AC8418" s="27">
        <v>0</v>
      </c>
      <c r="AD8418" s="27">
        <v>0</v>
      </c>
      <c r="AE8418" s="27">
        <v>0</v>
      </c>
      <c r="AF8418" s="27">
        <v>0</v>
      </c>
      <c r="AG8418" s="27">
        <v>0</v>
      </c>
      <c r="AH8418" s="27">
        <v>0</v>
      </c>
      <c r="AI8418" s="27">
        <v>0</v>
      </c>
      <c r="AK8418" s="29">
        <f t="shared" si="131"/>
        <v>6.1090165074094921E-3</v>
      </c>
    </row>
    <row r="8419" spans="1:37" x14ac:dyDescent="0.25">
      <c r="A8419">
        <v>8417</v>
      </c>
      <c r="B8419" s="1">
        <v>1.06E-2</v>
      </c>
      <c r="C8419" s="1">
        <v>-9.8965127155554544E-5</v>
      </c>
      <c r="D8419" s="27">
        <v>0.12206681879198579</v>
      </c>
      <c r="E8419" s="27">
        <v>7.2677253720098067E-3</v>
      </c>
      <c r="F8419" s="27">
        <v>0.15184451002226035</v>
      </c>
      <c r="G8419" s="27">
        <v>0.19329847010718909</v>
      </c>
      <c r="H8419" s="27">
        <v>0.10808107512609623</v>
      </c>
      <c r="I8419" s="27">
        <v>9.1477159435829347E-2</v>
      </c>
      <c r="J8419" s="27">
        <v>2.4152367650702288E-2</v>
      </c>
      <c r="K8419" s="27">
        <v>7.8413949218522749E-3</v>
      </c>
      <c r="L8419" s="27">
        <v>7.4181693974876145E-2</v>
      </c>
      <c r="M8419" s="27">
        <v>9.8815589728372455E-2</v>
      </c>
      <c r="N8419" s="27">
        <v>0.12097319486882618</v>
      </c>
      <c r="O8419" s="27">
        <v>0</v>
      </c>
      <c r="P8419" s="27">
        <v>0</v>
      </c>
      <c r="Q8419" s="27">
        <v>0</v>
      </c>
      <c r="R8419" s="27">
        <v>0</v>
      </c>
      <c r="S8419" s="27">
        <v>0</v>
      </c>
      <c r="T8419" s="27">
        <v>0</v>
      </c>
      <c r="U8419" s="27">
        <v>0</v>
      </c>
      <c r="V8419" s="27">
        <v>0</v>
      </c>
      <c r="W8419" s="27">
        <v>0</v>
      </c>
      <c r="X8419" s="27">
        <v>0</v>
      </c>
      <c r="Y8419" s="27">
        <v>0</v>
      </c>
      <c r="Z8419" s="27">
        <v>0</v>
      </c>
      <c r="AA8419" s="27">
        <v>0</v>
      </c>
      <c r="AB8419" s="27">
        <v>0</v>
      </c>
      <c r="AC8419" s="27">
        <v>0</v>
      </c>
      <c r="AD8419" s="27">
        <v>0</v>
      </c>
      <c r="AE8419" s="27">
        <v>0</v>
      </c>
      <c r="AF8419" s="27">
        <v>0</v>
      </c>
      <c r="AG8419" s="27">
        <v>0</v>
      </c>
      <c r="AH8419" s="27">
        <v>0</v>
      </c>
      <c r="AI8419" s="27">
        <v>0</v>
      </c>
      <c r="AK8419" s="29">
        <f t="shared" si="131"/>
        <v>-9.3363327505240137E-3</v>
      </c>
    </row>
    <row r="8420" spans="1:37" x14ac:dyDescent="0.25">
      <c r="A8420">
        <v>8418</v>
      </c>
      <c r="B8420" s="1">
        <v>1.23E-2</v>
      </c>
      <c r="C8420" s="1">
        <v>8.5845586059879305E-6</v>
      </c>
      <c r="D8420" s="27">
        <v>7.6033703967103794E-2</v>
      </c>
      <c r="E8420" s="27">
        <v>0.10801490834752595</v>
      </c>
      <c r="F8420" s="27">
        <v>0.16609409135344891</v>
      </c>
      <c r="G8420" s="27">
        <v>0.1461114282947307</v>
      </c>
      <c r="H8420" s="27">
        <v>9.7883714117500464E-2</v>
      </c>
      <c r="I8420" s="27">
        <v>9.3011433004711777E-2</v>
      </c>
      <c r="J8420" s="27">
        <v>4.221673550106525E-2</v>
      </c>
      <c r="K8420" s="27">
        <v>3.9953367122219426E-2</v>
      </c>
      <c r="L8420" s="27">
        <v>5.3721816082060225E-2</v>
      </c>
      <c r="M8420" s="27">
        <v>6.856085474241834E-2</v>
      </c>
      <c r="N8420" s="27">
        <v>0.10839794746721526</v>
      </c>
      <c r="O8420" s="27">
        <v>0</v>
      </c>
      <c r="P8420" s="27">
        <v>0</v>
      </c>
      <c r="Q8420" s="27">
        <v>0</v>
      </c>
      <c r="R8420" s="27">
        <v>0</v>
      </c>
      <c r="S8420" s="27">
        <v>0</v>
      </c>
      <c r="T8420" s="27">
        <v>0</v>
      </c>
      <c r="U8420" s="27">
        <v>0</v>
      </c>
      <c r="V8420" s="27">
        <v>0</v>
      </c>
      <c r="W8420" s="27">
        <v>0</v>
      </c>
      <c r="X8420" s="27">
        <v>0</v>
      </c>
      <c r="Y8420" s="27">
        <v>0</v>
      </c>
      <c r="Z8420" s="27">
        <v>0</v>
      </c>
      <c r="AA8420" s="27">
        <v>0</v>
      </c>
      <c r="AB8420" s="27">
        <v>0</v>
      </c>
      <c r="AC8420" s="27">
        <v>0</v>
      </c>
      <c r="AD8420" s="27">
        <v>0</v>
      </c>
      <c r="AE8420" s="27">
        <v>0</v>
      </c>
      <c r="AF8420" s="27">
        <v>0</v>
      </c>
      <c r="AG8420" s="27">
        <v>0</v>
      </c>
      <c r="AH8420" s="27">
        <v>0</v>
      </c>
      <c r="AI8420" s="27">
        <v>0</v>
      </c>
      <c r="AK8420" s="29">
        <f t="shared" si="131"/>
        <v>6.9793159398275854E-4</v>
      </c>
    </row>
    <row r="8421" spans="1:37" x14ac:dyDescent="0.25">
      <c r="A8421">
        <v>8419</v>
      </c>
      <c r="B8421" s="1">
        <v>1.1900000000000001E-2</v>
      </c>
      <c r="C8421" s="1">
        <v>-4.0895558638493666E-5</v>
      </c>
      <c r="D8421" s="27">
        <v>0.13380723457046034</v>
      </c>
      <c r="E8421" s="27">
        <v>2.788999581267693E-2</v>
      </c>
      <c r="F8421" s="27">
        <v>2.5096979112798973E-2</v>
      </c>
      <c r="G8421" s="27">
        <v>9.6103348335103089E-2</v>
      </c>
      <c r="H8421" s="27">
        <v>8.2904449238223418E-2</v>
      </c>
      <c r="I8421" s="27">
        <v>0.10444038805070266</v>
      </c>
      <c r="J8421" s="27">
        <v>0.16138256685769367</v>
      </c>
      <c r="K8421" s="27">
        <v>0.13100786924308994</v>
      </c>
      <c r="L8421" s="27">
        <v>0.15894604619858088</v>
      </c>
      <c r="M8421" s="27">
        <v>1.07718067252366E-2</v>
      </c>
      <c r="N8421" s="27">
        <v>6.7649315855433351E-2</v>
      </c>
      <c r="O8421" s="27">
        <v>0</v>
      </c>
      <c r="P8421" s="27">
        <v>0</v>
      </c>
      <c r="Q8421" s="27">
        <v>0</v>
      </c>
      <c r="R8421" s="27">
        <v>0</v>
      </c>
      <c r="S8421" s="27">
        <v>0</v>
      </c>
      <c r="T8421" s="27">
        <v>0</v>
      </c>
      <c r="U8421" s="27">
        <v>0</v>
      </c>
      <c r="V8421" s="27">
        <v>0</v>
      </c>
      <c r="W8421" s="27">
        <v>0</v>
      </c>
      <c r="X8421" s="27">
        <v>0</v>
      </c>
      <c r="Y8421" s="27">
        <v>0</v>
      </c>
      <c r="Z8421" s="27">
        <v>0</v>
      </c>
      <c r="AA8421" s="27">
        <v>0</v>
      </c>
      <c r="AB8421" s="27">
        <v>0</v>
      </c>
      <c r="AC8421" s="27">
        <v>0</v>
      </c>
      <c r="AD8421" s="27">
        <v>0</v>
      </c>
      <c r="AE8421" s="27">
        <v>0</v>
      </c>
      <c r="AF8421" s="27">
        <v>0</v>
      </c>
      <c r="AG8421" s="27">
        <v>0</v>
      </c>
      <c r="AH8421" s="27">
        <v>0</v>
      </c>
      <c r="AI8421" s="27">
        <v>0</v>
      </c>
      <c r="AK8421" s="29">
        <f t="shared" si="131"/>
        <v>-3.4366015662599717E-3</v>
      </c>
    </row>
    <row r="8422" spans="1:37" x14ac:dyDescent="0.25">
      <c r="A8422">
        <v>8420</v>
      </c>
      <c r="B8422" s="1">
        <v>0.01</v>
      </c>
      <c r="C8422" s="1">
        <v>1.9070689683345696E-4</v>
      </c>
      <c r="D8422" s="27">
        <v>4.6502330456199198E-2</v>
      </c>
      <c r="E8422" s="27">
        <v>0.12487060901626322</v>
      </c>
      <c r="F8422" s="27">
        <v>0.13712144202040294</v>
      </c>
      <c r="G8422" s="27">
        <v>5.3242566481618757E-2</v>
      </c>
      <c r="H8422" s="27">
        <v>1.2101571205972512E-2</v>
      </c>
      <c r="I8422" s="27">
        <v>5.5438939643844519E-2</v>
      </c>
      <c r="J8422" s="27">
        <v>5.7357731315964743E-2</v>
      </c>
      <c r="K8422" s="27">
        <v>3.4624774162239719E-2</v>
      </c>
      <c r="L8422" s="27">
        <v>0.12066744972845361</v>
      </c>
      <c r="M8422" s="27">
        <v>0.20919444956802521</v>
      </c>
      <c r="N8422" s="27">
        <v>0.14887813640101558</v>
      </c>
      <c r="O8422" s="27">
        <v>0</v>
      </c>
      <c r="P8422" s="27">
        <v>0</v>
      </c>
      <c r="Q8422" s="27">
        <v>0</v>
      </c>
      <c r="R8422" s="27">
        <v>0</v>
      </c>
      <c r="S8422" s="27">
        <v>0</v>
      </c>
      <c r="T8422" s="27">
        <v>0</v>
      </c>
      <c r="U8422" s="27">
        <v>0</v>
      </c>
      <c r="V8422" s="27">
        <v>0</v>
      </c>
      <c r="W8422" s="27">
        <v>0</v>
      </c>
      <c r="X8422" s="27">
        <v>0</v>
      </c>
      <c r="Y8422" s="27">
        <v>0</v>
      </c>
      <c r="Z8422" s="27">
        <v>0</v>
      </c>
      <c r="AA8422" s="27">
        <v>0</v>
      </c>
      <c r="AB8422" s="27">
        <v>0</v>
      </c>
      <c r="AC8422" s="27">
        <v>0</v>
      </c>
      <c r="AD8422" s="27">
        <v>0</v>
      </c>
      <c r="AE8422" s="27">
        <v>0</v>
      </c>
      <c r="AF8422" s="27">
        <v>0</v>
      </c>
      <c r="AG8422" s="27">
        <v>0</v>
      </c>
      <c r="AH8422" s="27">
        <v>0</v>
      </c>
      <c r="AI8422" s="27">
        <v>0</v>
      </c>
      <c r="AK8422" s="29">
        <f t="shared" si="131"/>
        <v>1.9070689683345694E-2</v>
      </c>
    </row>
    <row r="8423" spans="1:37" x14ac:dyDescent="0.25">
      <c r="A8423">
        <v>8421</v>
      </c>
      <c r="B8423" s="1">
        <v>1.3599999999999999E-2</v>
      </c>
      <c r="C8423" s="1">
        <v>2.7034615887565432E-6</v>
      </c>
      <c r="D8423" s="27">
        <v>0.16821940024284648</v>
      </c>
      <c r="E8423" s="27">
        <v>0.14578597516389985</v>
      </c>
      <c r="F8423" s="27">
        <v>0.13669971964088715</v>
      </c>
      <c r="G8423" s="27">
        <v>7.5302514683104116E-2</v>
      </c>
      <c r="H8423" s="27">
        <v>2.7496047497669714E-2</v>
      </c>
      <c r="I8423" s="27">
        <v>0.13832728677049996</v>
      </c>
      <c r="J8423" s="27">
        <v>4.2562717130150314E-2</v>
      </c>
      <c r="K8423" s="27">
        <v>5.9056566604804774E-2</v>
      </c>
      <c r="L8423" s="27">
        <v>8.0573592246304587E-2</v>
      </c>
      <c r="M8423" s="27">
        <v>0.10000526882205486</v>
      </c>
      <c r="N8423" s="27">
        <v>2.5970911197778019E-2</v>
      </c>
      <c r="O8423" s="27">
        <v>0</v>
      </c>
      <c r="P8423" s="27">
        <v>0</v>
      </c>
      <c r="Q8423" s="27">
        <v>0</v>
      </c>
      <c r="R8423" s="27">
        <v>0</v>
      </c>
      <c r="S8423" s="27">
        <v>0</v>
      </c>
      <c r="T8423" s="27">
        <v>0</v>
      </c>
      <c r="U8423" s="27">
        <v>0</v>
      </c>
      <c r="V8423" s="27">
        <v>0</v>
      </c>
      <c r="W8423" s="27">
        <v>0</v>
      </c>
      <c r="X8423" s="27">
        <v>0</v>
      </c>
      <c r="Y8423" s="27">
        <v>0</v>
      </c>
      <c r="Z8423" s="27">
        <v>0</v>
      </c>
      <c r="AA8423" s="27">
        <v>0</v>
      </c>
      <c r="AB8423" s="27">
        <v>0</v>
      </c>
      <c r="AC8423" s="27">
        <v>0</v>
      </c>
      <c r="AD8423" s="27">
        <v>0</v>
      </c>
      <c r="AE8423" s="27">
        <v>0</v>
      </c>
      <c r="AF8423" s="27">
        <v>0</v>
      </c>
      <c r="AG8423" s="27">
        <v>0</v>
      </c>
      <c r="AH8423" s="27">
        <v>0</v>
      </c>
      <c r="AI8423" s="27">
        <v>0</v>
      </c>
      <c r="AK8423" s="29">
        <f t="shared" si="131"/>
        <v>1.9878394034974584E-4</v>
      </c>
    </row>
    <row r="8424" spans="1:37" x14ac:dyDescent="0.25">
      <c r="A8424">
        <v>8422</v>
      </c>
      <c r="B8424" s="1">
        <v>1.35E-2</v>
      </c>
      <c r="C8424" s="1">
        <v>3.3961418492590084E-4</v>
      </c>
      <c r="D8424" s="27">
        <v>0.15771294302102509</v>
      </c>
      <c r="E8424" s="27">
        <v>0.1786216113229892</v>
      </c>
      <c r="F8424" s="27">
        <v>0.11138452535626529</v>
      </c>
      <c r="G8424" s="27">
        <v>4.9735263033088575E-2</v>
      </c>
      <c r="H8424" s="27">
        <v>1.670959745457307E-2</v>
      </c>
      <c r="I8424" s="27">
        <v>2.4583161335149088E-2</v>
      </c>
      <c r="J8424" s="27">
        <v>0.17015880240325135</v>
      </c>
      <c r="K8424" s="27">
        <v>5.1238283529959613E-2</v>
      </c>
      <c r="L8424" s="27">
        <v>0.10425506844389557</v>
      </c>
      <c r="M8424" s="27">
        <v>9.565952375012042E-2</v>
      </c>
      <c r="N8424" s="27">
        <v>3.9941220349682623E-2</v>
      </c>
      <c r="O8424" s="27">
        <v>0</v>
      </c>
      <c r="P8424" s="27">
        <v>0</v>
      </c>
      <c r="Q8424" s="27">
        <v>0</v>
      </c>
      <c r="R8424" s="27">
        <v>0</v>
      </c>
      <c r="S8424" s="27">
        <v>0</v>
      </c>
      <c r="T8424" s="27">
        <v>0</v>
      </c>
      <c r="U8424" s="27">
        <v>0</v>
      </c>
      <c r="V8424" s="27">
        <v>0</v>
      </c>
      <c r="W8424" s="27">
        <v>0</v>
      </c>
      <c r="X8424" s="27">
        <v>0</v>
      </c>
      <c r="Y8424" s="27">
        <v>0</v>
      </c>
      <c r="Z8424" s="27">
        <v>0</v>
      </c>
      <c r="AA8424" s="27">
        <v>0</v>
      </c>
      <c r="AB8424" s="27">
        <v>0</v>
      </c>
      <c r="AC8424" s="27">
        <v>0</v>
      </c>
      <c r="AD8424" s="27">
        <v>0</v>
      </c>
      <c r="AE8424" s="27">
        <v>0</v>
      </c>
      <c r="AF8424" s="27">
        <v>0</v>
      </c>
      <c r="AG8424" s="27">
        <v>0</v>
      </c>
      <c r="AH8424" s="27">
        <v>0</v>
      </c>
      <c r="AI8424" s="27">
        <v>0</v>
      </c>
      <c r="AK8424" s="29">
        <f t="shared" si="131"/>
        <v>2.515660629080747E-2</v>
      </c>
    </row>
    <row r="8425" spans="1:37" x14ac:dyDescent="0.25">
      <c r="A8425">
        <v>8423</v>
      </c>
      <c r="B8425" s="1">
        <v>1.37E-2</v>
      </c>
      <c r="C8425" s="1">
        <v>1.2337607672314416E-4</v>
      </c>
      <c r="D8425" s="27">
        <v>9.7020852397631141E-2</v>
      </c>
      <c r="E8425" s="27">
        <v>0.16101837421205425</v>
      </c>
      <c r="F8425" s="27">
        <v>4.3206698672213092E-2</v>
      </c>
      <c r="G8425" s="27">
        <v>8.367907710087967E-2</v>
      </c>
      <c r="H8425" s="27">
        <v>3.5253612548176487E-2</v>
      </c>
      <c r="I8425" s="27">
        <v>3.1011426009964777E-2</v>
      </c>
      <c r="J8425" s="27">
        <v>0.10544358904691466</v>
      </c>
      <c r="K8425" s="27">
        <v>0.15697806505960935</v>
      </c>
      <c r="L8425" s="27">
        <v>7.8242443273958184E-2</v>
      </c>
      <c r="M8425" s="27">
        <v>4.6648648563798502E-2</v>
      </c>
      <c r="N8425" s="27">
        <v>0.1614972131148</v>
      </c>
      <c r="O8425" s="27">
        <v>0</v>
      </c>
      <c r="P8425" s="27">
        <v>0</v>
      </c>
      <c r="Q8425" s="27">
        <v>0</v>
      </c>
      <c r="R8425" s="27">
        <v>0</v>
      </c>
      <c r="S8425" s="27">
        <v>0</v>
      </c>
      <c r="T8425" s="27">
        <v>0</v>
      </c>
      <c r="U8425" s="27">
        <v>0</v>
      </c>
      <c r="V8425" s="27">
        <v>0</v>
      </c>
      <c r="W8425" s="27">
        <v>0</v>
      </c>
      <c r="X8425" s="27">
        <v>0</v>
      </c>
      <c r="Y8425" s="27">
        <v>0</v>
      </c>
      <c r="Z8425" s="27">
        <v>0</v>
      </c>
      <c r="AA8425" s="27">
        <v>0</v>
      </c>
      <c r="AB8425" s="27">
        <v>0</v>
      </c>
      <c r="AC8425" s="27">
        <v>0</v>
      </c>
      <c r="AD8425" s="27">
        <v>0</v>
      </c>
      <c r="AE8425" s="27">
        <v>0</v>
      </c>
      <c r="AF8425" s="27">
        <v>0</v>
      </c>
      <c r="AG8425" s="27">
        <v>0</v>
      </c>
      <c r="AH8425" s="27">
        <v>0</v>
      </c>
      <c r="AI8425" s="27">
        <v>0</v>
      </c>
      <c r="AK8425" s="29">
        <f t="shared" si="131"/>
        <v>9.0055530454849746E-3</v>
      </c>
    </row>
    <row r="8426" spans="1:37" x14ac:dyDescent="0.25">
      <c r="A8426">
        <v>8424</v>
      </c>
      <c r="B8426" s="1">
        <v>1.0500000000000001E-2</v>
      </c>
      <c r="C8426" s="1">
        <v>-3.6157310844931378E-5</v>
      </c>
      <c r="D8426" s="27">
        <v>0.14354370014778622</v>
      </c>
      <c r="E8426" s="27">
        <v>3.6075415172931315E-2</v>
      </c>
      <c r="F8426" s="27">
        <v>0.14779406241884732</v>
      </c>
      <c r="G8426" s="27">
        <v>5.8470265245611192E-2</v>
      </c>
      <c r="H8426" s="27">
        <v>0.11103418148053194</v>
      </c>
      <c r="I8426" s="27">
        <v>7.9129340335545334E-2</v>
      </c>
      <c r="J8426" s="27">
        <v>0.11556506265130169</v>
      </c>
      <c r="K8426" s="27">
        <v>4.9673905889519664E-2</v>
      </c>
      <c r="L8426" s="27">
        <v>0.1501877719809771</v>
      </c>
      <c r="M8426" s="27">
        <v>0.10776312732862871</v>
      </c>
      <c r="N8426" s="27">
        <v>7.631673483194612E-4</v>
      </c>
      <c r="O8426" s="27">
        <v>0</v>
      </c>
      <c r="P8426" s="27">
        <v>0</v>
      </c>
      <c r="Q8426" s="27">
        <v>0</v>
      </c>
      <c r="R8426" s="27">
        <v>0</v>
      </c>
      <c r="S8426" s="27">
        <v>0</v>
      </c>
      <c r="T8426" s="27">
        <v>0</v>
      </c>
      <c r="U8426" s="27">
        <v>0</v>
      </c>
      <c r="V8426" s="27">
        <v>0</v>
      </c>
      <c r="W8426" s="27">
        <v>0</v>
      </c>
      <c r="X8426" s="27">
        <v>0</v>
      </c>
      <c r="Y8426" s="27">
        <v>0</v>
      </c>
      <c r="Z8426" s="27">
        <v>0</v>
      </c>
      <c r="AA8426" s="27">
        <v>0</v>
      </c>
      <c r="AB8426" s="27">
        <v>0</v>
      </c>
      <c r="AC8426" s="27">
        <v>0</v>
      </c>
      <c r="AD8426" s="27">
        <v>0</v>
      </c>
      <c r="AE8426" s="27">
        <v>0</v>
      </c>
      <c r="AF8426" s="27">
        <v>0</v>
      </c>
      <c r="AG8426" s="27">
        <v>0</v>
      </c>
      <c r="AH8426" s="27">
        <v>0</v>
      </c>
      <c r="AI8426" s="27">
        <v>0</v>
      </c>
      <c r="AK8426" s="29">
        <f t="shared" si="131"/>
        <v>-3.4435534138029882E-3</v>
      </c>
    </row>
    <row r="8427" spans="1:37" x14ac:dyDescent="0.25">
      <c r="A8427">
        <v>8425</v>
      </c>
      <c r="B8427" s="1">
        <v>1.5599999999999999E-2</v>
      </c>
      <c r="C8427" s="1">
        <v>-1.3428843980018803E-4</v>
      </c>
      <c r="D8427" s="27">
        <v>1.4542000339679961E-2</v>
      </c>
      <c r="E8427" s="27">
        <v>0.20474979331886309</v>
      </c>
      <c r="F8427" s="27">
        <v>0.14743134832712887</v>
      </c>
      <c r="G8427" s="27">
        <v>5.5503610368428775E-2</v>
      </c>
      <c r="H8427" s="27">
        <v>7.5225619904261964E-2</v>
      </c>
      <c r="I8427" s="27">
        <v>0.11771145742008646</v>
      </c>
      <c r="J8427" s="27">
        <v>2.3875746956499157E-2</v>
      </c>
      <c r="K8427" s="27">
        <v>0.15897583716929026</v>
      </c>
      <c r="L8427" s="27">
        <v>2.7090173775831557E-2</v>
      </c>
      <c r="M8427" s="27">
        <v>0.16969682492357047</v>
      </c>
      <c r="N8427" s="27">
        <v>5.1975874963593478E-3</v>
      </c>
      <c r="O8427" s="27">
        <v>0</v>
      </c>
      <c r="P8427" s="27">
        <v>0</v>
      </c>
      <c r="Q8427" s="27">
        <v>0</v>
      </c>
      <c r="R8427" s="27">
        <v>0</v>
      </c>
      <c r="S8427" s="27">
        <v>0</v>
      </c>
      <c r="T8427" s="27">
        <v>0</v>
      </c>
      <c r="U8427" s="27">
        <v>0</v>
      </c>
      <c r="V8427" s="27">
        <v>0</v>
      </c>
      <c r="W8427" s="27">
        <v>0</v>
      </c>
      <c r="X8427" s="27">
        <v>0</v>
      </c>
      <c r="Y8427" s="27">
        <v>0</v>
      </c>
      <c r="Z8427" s="27">
        <v>0</v>
      </c>
      <c r="AA8427" s="27">
        <v>0</v>
      </c>
      <c r="AB8427" s="27">
        <v>0</v>
      </c>
      <c r="AC8427" s="27">
        <v>0</v>
      </c>
      <c r="AD8427" s="27">
        <v>0</v>
      </c>
      <c r="AE8427" s="27">
        <v>0</v>
      </c>
      <c r="AF8427" s="27">
        <v>0</v>
      </c>
      <c r="AG8427" s="27">
        <v>0</v>
      </c>
      <c r="AH8427" s="27">
        <v>0</v>
      </c>
      <c r="AI8427" s="27">
        <v>0</v>
      </c>
      <c r="AK8427" s="29">
        <f t="shared" si="131"/>
        <v>-8.6082333205248739E-3</v>
      </c>
    </row>
    <row r="8428" spans="1:37" x14ac:dyDescent="0.25">
      <c r="A8428">
        <v>8426</v>
      </c>
      <c r="B8428" s="1">
        <v>1.1900000000000001E-2</v>
      </c>
      <c r="C8428" s="1">
        <v>-1.7876647336551255E-4</v>
      </c>
      <c r="D8428" s="27">
        <v>2.2231000164157563E-2</v>
      </c>
      <c r="E8428" s="27">
        <v>3.2694028153865112E-3</v>
      </c>
      <c r="F8428" s="27">
        <v>0.11679629807717094</v>
      </c>
      <c r="G8428" s="27">
        <v>0.10782027212496889</v>
      </c>
      <c r="H8428" s="27">
        <v>2.7300329316409935E-2</v>
      </c>
      <c r="I8428" s="27">
        <v>0.16056029699657648</v>
      </c>
      <c r="J8428" s="27">
        <v>0.14267784679858386</v>
      </c>
      <c r="K8428" s="27">
        <v>0.12924055223750633</v>
      </c>
      <c r="L8428" s="27">
        <v>0.23629970660818678</v>
      </c>
      <c r="M8428" s="27">
        <v>2.7604212852509028E-2</v>
      </c>
      <c r="N8428" s="27">
        <v>2.6200082008543586E-2</v>
      </c>
      <c r="O8428" s="27">
        <v>0</v>
      </c>
      <c r="P8428" s="27">
        <v>0</v>
      </c>
      <c r="Q8428" s="27">
        <v>0</v>
      </c>
      <c r="R8428" s="27">
        <v>0</v>
      </c>
      <c r="S8428" s="27">
        <v>0</v>
      </c>
      <c r="T8428" s="27">
        <v>0</v>
      </c>
      <c r="U8428" s="27">
        <v>0</v>
      </c>
      <c r="V8428" s="27">
        <v>0</v>
      </c>
      <c r="W8428" s="27">
        <v>0</v>
      </c>
      <c r="X8428" s="27">
        <v>0</v>
      </c>
      <c r="Y8428" s="27">
        <v>0</v>
      </c>
      <c r="Z8428" s="27">
        <v>0</v>
      </c>
      <c r="AA8428" s="27">
        <v>0</v>
      </c>
      <c r="AB8428" s="27">
        <v>0</v>
      </c>
      <c r="AC8428" s="27">
        <v>0</v>
      </c>
      <c r="AD8428" s="27">
        <v>0</v>
      </c>
      <c r="AE8428" s="27">
        <v>0</v>
      </c>
      <c r="AF8428" s="27">
        <v>0</v>
      </c>
      <c r="AG8428" s="27">
        <v>0</v>
      </c>
      <c r="AH8428" s="27">
        <v>0</v>
      </c>
      <c r="AI8428" s="27">
        <v>0</v>
      </c>
      <c r="AK8428" s="29">
        <f t="shared" si="131"/>
        <v>-1.5022392719790969E-2</v>
      </c>
    </row>
    <row r="8429" spans="1:37" x14ac:dyDescent="0.25">
      <c r="A8429">
        <v>8427</v>
      </c>
      <c r="B8429" s="1">
        <v>1.41E-2</v>
      </c>
      <c r="C8429" s="1">
        <v>-3.7065270558897826E-4</v>
      </c>
      <c r="D8429" s="27">
        <v>0.16467794844517028</v>
      </c>
      <c r="E8429" s="27">
        <v>7.3408693080829784E-2</v>
      </c>
      <c r="F8429" s="27">
        <v>0.15069148671505367</v>
      </c>
      <c r="G8429" s="27">
        <v>5.795521138111745E-2</v>
      </c>
      <c r="H8429" s="27">
        <v>0.11472999795403116</v>
      </c>
      <c r="I8429" s="27">
        <v>9.953958554071346E-2</v>
      </c>
      <c r="J8429" s="27">
        <v>8.9490236021913347E-2</v>
      </c>
      <c r="K8429" s="27">
        <v>0.16573538124211262</v>
      </c>
      <c r="L8429" s="27">
        <v>3.3112571364202398E-2</v>
      </c>
      <c r="M8429" s="27">
        <v>3.8541214494401718E-2</v>
      </c>
      <c r="N8429" s="27">
        <v>1.2117673760454186E-2</v>
      </c>
      <c r="O8429" s="27">
        <v>0</v>
      </c>
      <c r="P8429" s="27">
        <v>0</v>
      </c>
      <c r="Q8429" s="27">
        <v>0</v>
      </c>
      <c r="R8429" s="27">
        <v>0</v>
      </c>
      <c r="S8429" s="27">
        <v>0</v>
      </c>
      <c r="T8429" s="27">
        <v>0</v>
      </c>
      <c r="U8429" s="27">
        <v>0</v>
      </c>
      <c r="V8429" s="27">
        <v>0</v>
      </c>
      <c r="W8429" s="27">
        <v>0</v>
      </c>
      <c r="X8429" s="27">
        <v>0</v>
      </c>
      <c r="Y8429" s="27">
        <v>0</v>
      </c>
      <c r="Z8429" s="27">
        <v>0</v>
      </c>
      <c r="AA8429" s="27">
        <v>0</v>
      </c>
      <c r="AB8429" s="27">
        <v>0</v>
      </c>
      <c r="AC8429" s="27">
        <v>0</v>
      </c>
      <c r="AD8429" s="27">
        <v>0</v>
      </c>
      <c r="AE8429" s="27">
        <v>0</v>
      </c>
      <c r="AF8429" s="27">
        <v>0</v>
      </c>
      <c r="AG8429" s="27">
        <v>0</v>
      </c>
      <c r="AH8429" s="27">
        <v>0</v>
      </c>
      <c r="AI8429" s="27">
        <v>0</v>
      </c>
      <c r="AK8429" s="29">
        <f t="shared" si="131"/>
        <v>-2.6287425928296332E-2</v>
      </c>
    </row>
    <row r="8430" spans="1:37" x14ac:dyDescent="0.25">
      <c r="A8430">
        <v>8428</v>
      </c>
      <c r="B8430" s="1">
        <v>1.24E-2</v>
      </c>
      <c r="C8430" s="1">
        <v>2.9495333165263556E-4</v>
      </c>
      <c r="D8430" s="27">
        <v>3.3147046476717139E-3</v>
      </c>
      <c r="E8430" s="27">
        <v>0.10123122938383662</v>
      </c>
      <c r="F8430" s="27">
        <v>2.8828717419777708E-3</v>
      </c>
      <c r="G8430" s="27">
        <v>0.13701126511042178</v>
      </c>
      <c r="H8430" s="27">
        <v>0.14258086737369396</v>
      </c>
      <c r="I8430" s="27">
        <v>0.11432262543094976</v>
      </c>
      <c r="J8430" s="27">
        <v>0.22218873338047426</v>
      </c>
      <c r="K8430" s="27">
        <v>4.6170171814636396E-2</v>
      </c>
      <c r="L8430" s="27">
        <v>4.9241542257519887E-2</v>
      </c>
      <c r="M8430" s="27">
        <v>0.1203304266473766</v>
      </c>
      <c r="N8430" s="27">
        <v>6.0725562211441514E-2</v>
      </c>
      <c r="O8430" s="27">
        <v>0</v>
      </c>
      <c r="P8430" s="27">
        <v>0</v>
      </c>
      <c r="Q8430" s="27">
        <v>0</v>
      </c>
      <c r="R8430" s="27">
        <v>0</v>
      </c>
      <c r="S8430" s="27">
        <v>0</v>
      </c>
      <c r="T8430" s="27">
        <v>0</v>
      </c>
      <c r="U8430" s="27">
        <v>0</v>
      </c>
      <c r="V8430" s="27">
        <v>0</v>
      </c>
      <c r="W8430" s="27">
        <v>0</v>
      </c>
      <c r="X8430" s="27">
        <v>0</v>
      </c>
      <c r="Y8430" s="27">
        <v>0</v>
      </c>
      <c r="Z8430" s="27">
        <v>0</v>
      </c>
      <c r="AA8430" s="27">
        <v>0</v>
      </c>
      <c r="AB8430" s="27">
        <v>0</v>
      </c>
      <c r="AC8430" s="27">
        <v>0</v>
      </c>
      <c r="AD8430" s="27">
        <v>0</v>
      </c>
      <c r="AE8430" s="27">
        <v>0</v>
      </c>
      <c r="AF8430" s="27">
        <v>0</v>
      </c>
      <c r="AG8430" s="27">
        <v>0</v>
      </c>
      <c r="AH8430" s="27">
        <v>0</v>
      </c>
      <c r="AI8430" s="27">
        <v>0</v>
      </c>
      <c r="AK8430" s="29">
        <f t="shared" si="131"/>
        <v>2.3786559004244805E-2</v>
      </c>
    </row>
    <row r="8431" spans="1:37" x14ac:dyDescent="0.25">
      <c r="A8431">
        <v>8429</v>
      </c>
      <c r="B8431" s="1">
        <v>1.26E-2</v>
      </c>
      <c r="C8431" s="1">
        <v>-1.1872093128995101E-4</v>
      </c>
      <c r="D8431" s="27">
        <v>9.2992152940569422E-2</v>
      </c>
      <c r="E8431" s="27">
        <v>7.9310547145627477E-2</v>
      </c>
      <c r="F8431" s="27">
        <v>9.1828442548131092E-2</v>
      </c>
      <c r="G8431" s="27">
        <v>0.13093234985905347</v>
      </c>
      <c r="H8431" s="27">
        <v>8.9544978865928035E-2</v>
      </c>
      <c r="I8431" s="27">
        <v>8.6594417873095353E-2</v>
      </c>
      <c r="J8431" s="27">
        <v>0.11543100075678531</v>
      </c>
      <c r="K8431" s="27">
        <v>0.123881077620748</v>
      </c>
      <c r="L8431" s="27">
        <v>4.2598134033155127E-2</v>
      </c>
      <c r="M8431" s="27">
        <v>9.0829748624756526E-2</v>
      </c>
      <c r="N8431" s="27">
        <v>5.6057149732150188E-2</v>
      </c>
      <c r="O8431" s="27">
        <v>0</v>
      </c>
      <c r="P8431" s="27">
        <v>0</v>
      </c>
      <c r="Q8431" s="27">
        <v>0</v>
      </c>
      <c r="R8431" s="27">
        <v>0</v>
      </c>
      <c r="S8431" s="27">
        <v>0</v>
      </c>
      <c r="T8431" s="27">
        <v>0</v>
      </c>
      <c r="U8431" s="27">
        <v>0</v>
      </c>
      <c r="V8431" s="27">
        <v>0</v>
      </c>
      <c r="W8431" s="27">
        <v>0</v>
      </c>
      <c r="X8431" s="27">
        <v>0</v>
      </c>
      <c r="Y8431" s="27">
        <v>0</v>
      </c>
      <c r="Z8431" s="27">
        <v>0</v>
      </c>
      <c r="AA8431" s="27">
        <v>0</v>
      </c>
      <c r="AB8431" s="27">
        <v>0</v>
      </c>
      <c r="AC8431" s="27">
        <v>0</v>
      </c>
      <c r="AD8431" s="27">
        <v>0</v>
      </c>
      <c r="AE8431" s="27">
        <v>0</v>
      </c>
      <c r="AF8431" s="27">
        <v>0</v>
      </c>
      <c r="AG8431" s="27">
        <v>0</v>
      </c>
      <c r="AH8431" s="27">
        <v>0</v>
      </c>
      <c r="AI8431" s="27">
        <v>0</v>
      </c>
      <c r="AK8431" s="29">
        <f t="shared" si="131"/>
        <v>-9.4222961341230965E-3</v>
      </c>
    </row>
    <row r="8432" spans="1:37" x14ac:dyDescent="0.25">
      <c r="A8432">
        <v>8430</v>
      </c>
      <c r="B8432" s="1">
        <v>1.52E-2</v>
      </c>
      <c r="C8432" s="1">
        <v>-2.408705864362893E-4</v>
      </c>
      <c r="D8432" s="27">
        <v>4.1334887168267463E-2</v>
      </c>
      <c r="E8432" s="27">
        <v>0.14022500107616959</v>
      </c>
      <c r="F8432" s="27">
        <v>7.6662430567810733E-2</v>
      </c>
      <c r="G8432" s="27">
        <v>0.10247565001956048</v>
      </c>
      <c r="H8432" s="27">
        <v>1.1661567069446909E-2</v>
      </c>
      <c r="I8432" s="27">
        <v>0.1943376148036686</v>
      </c>
      <c r="J8432" s="27">
        <v>6.6049955738601257E-2</v>
      </c>
      <c r="K8432" s="27">
        <v>0.17466031436263649</v>
      </c>
      <c r="L8432" s="27">
        <v>1.421959045143685E-2</v>
      </c>
      <c r="M8432" s="27">
        <v>9.0424494132398794E-2</v>
      </c>
      <c r="N8432" s="27">
        <v>8.7948494610002884E-2</v>
      </c>
      <c r="O8432" s="27">
        <v>0</v>
      </c>
      <c r="P8432" s="27">
        <v>0</v>
      </c>
      <c r="Q8432" s="27">
        <v>0</v>
      </c>
      <c r="R8432" s="27">
        <v>0</v>
      </c>
      <c r="S8432" s="27">
        <v>0</v>
      </c>
      <c r="T8432" s="27">
        <v>0</v>
      </c>
      <c r="U8432" s="27">
        <v>0</v>
      </c>
      <c r="V8432" s="27">
        <v>0</v>
      </c>
      <c r="W8432" s="27">
        <v>0</v>
      </c>
      <c r="X8432" s="27">
        <v>0</v>
      </c>
      <c r="Y8432" s="27">
        <v>0</v>
      </c>
      <c r="Z8432" s="27">
        <v>0</v>
      </c>
      <c r="AA8432" s="27">
        <v>0</v>
      </c>
      <c r="AB8432" s="27">
        <v>0</v>
      </c>
      <c r="AC8432" s="27">
        <v>0</v>
      </c>
      <c r="AD8432" s="27">
        <v>0</v>
      </c>
      <c r="AE8432" s="27">
        <v>0</v>
      </c>
      <c r="AF8432" s="27">
        <v>0</v>
      </c>
      <c r="AG8432" s="27">
        <v>0</v>
      </c>
      <c r="AH8432" s="27">
        <v>0</v>
      </c>
      <c r="AI8432" s="27">
        <v>0</v>
      </c>
      <c r="AK8432" s="29">
        <f t="shared" si="131"/>
        <v>-1.5846749107650611E-2</v>
      </c>
    </row>
    <row r="8433" spans="1:37" x14ac:dyDescent="0.25">
      <c r="A8433">
        <v>8431</v>
      </c>
      <c r="B8433" s="1">
        <v>1.3899999999999999E-2</v>
      </c>
      <c r="C8433" s="1">
        <v>1.824027250650247E-4</v>
      </c>
      <c r="D8433" s="27">
        <v>0.19699155040563623</v>
      </c>
      <c r="E8433" s="27">
        <v>0.1683901679049371</v>
      </c>
      <c r="F8433" s="27">
        <v>4.8441994115340135E-2</v>
      </c>
      <c r="G8433" s="27">
        <v>3.7078951802221143E-2</v>
      </c>
      <c r="H8433" s="27">
        <v>7.3097758901610063E-2</v>
      </c>
      <c r="I8433" s="27">
        <v>0.16885337279977547</v>
      </c>
      <c r="J8433" s="27">
        <v>8.2011404940304771E-3</v>
      </c>
      <c r="K8433" s="27">
        <v>4.4190073947336081E-2</v>
      </c>
      <c r="L8433" s="27">
        <v>0.13710646431474052</v>
      </c>
      <c r="M8433" s="27">
        <v>7.5384800255161533E-2</v>
      </c>
      <c r="N8433" s="27">
        <v>4.2263725059211228E-2</v>
      </c>
      <c r="O8433" s="27">
        <v>0</v>
      </c>
      <c r="P8433" s="27">
        <v>0</v>
      </c>
      <c r="Q8433" s="27">
        <v>0</v>
      </c>
      <c r="R8433" s="27">
        <v>0</v>
      </c>
      <c r="S8433" s="27">
        <v>0</v>
      </c>
      <c r="T8433" s="27">
        <v>0</v>
      </c>
      <c r="U8433" s="27">
        <v>0</v>
      </c>
      <c r="V8433" s="27">
        <v>0</v>
      </c>
      <c r="W8433" s="27">
        <v>0</v>
      </c>
      <c r="X8433" s="27">
        <v>0</v>
      </c>
      <c r="Y8433" s="27">
        <v>0</v>
      </c>
      <c r="Z8433" s="27">
        <v>0</v>
      </c>
      <c r="AA8433" s="27">
        <v>0</v>
      </c>
      <c r="AB8433" s="27">
        <v>0</v>
      </c>
      <c r="AC8433" s="27">
        <v>0</v>
      </c>
      <c r="AD8433" s="27">
        <v>0</v>
      </c>
      <c r="AE8433" s="27">
        <v>0</v>
      </c>
      <c r="AF8433" s="27">
        <v>0</v>
      </c>
      <c r="AG8433" s="27">
        <v>0</v>
      </c>
      <c r="AH8433" s="27">
        <v>0</v>
      </c>
      <c r="AI8433" s="27">
        <v>0</v>
      </c>
      <c r="AK8433" s="29">
        <f t="shared" si="131"/>
        <v>1.3122498206116886E-2</v>
      </c>
    </row>
    <row r="8434" spans="1:37" x14ac:dyDescent="0.25">
      <c r="A8434">
        <v>8432</v>
      </c>
      <c r="B8434" s="1">
        <v>1.2500000000000001E-2</v>
      </c>
      <c r="C8434" s="1">
        <v>2.1222864832251524E-4</v>
      </c>
      <c r="D8434" s="27">
        <v>8.7062040705364871E-2</v>
      </c>
      <c r="E8434" s="27">
        <v>0.16194787031404564</v>
      </c>
      <c r="F8434" s="27">
        <v>2.3022793455205852E-2</v>
      </c>
      <c r="G8434" s="27">
        <v>3.9873950576807098E-4</v>
      </c>
      <c r="H8434" s="27">
        <v>0.125079049339649</v>
      </c>
      <c r="I8434" s="27">
        <v>0.12784609285022111</v>
      </c>
      <c r="J8434" s="27">
        <v>8.4695428698785963E-2</v>
      </c>
      <c r="K8434" s="27">
        <v>6.9072552361067116E-2</v>
      </c>
      <c r="L8434" s="27">
        <v>6.2104070788751319E-2</v>
      </c>
      <c r="M8434" s="27">
        <v>0.13987280798001636</v>
      </c>
      <c r="N8434" s="27">
        <v>0.11889855400112477</v>
      </c>
      <c r="O8434" s="27">
        <v>0</v>
      </c>
      <c r="P8434" s="27">
        <v>0</v>
      </c>
      <c r="Q8434" s="27">
        <v>0</v>
      </c>
      <c r="R8434" s="27">
        <v>0</v>
      </c>
      <c r="S8434" s="27">
        <v>0</v>
      </c>
      <c r="T8434" s="27">
        <v>0</v>
      </c>
      <c r="U8434" s="27">
        <v>0</v>
      </c>
      <c r="V8434" s="27">
        <v>0</v>
      </c>
      <c r="W8434" s="27">
        <v>0</v>
      </c>
      <c r="X8434" s="27">
        <v>0</v>
      </c>
      <c r="Y8434" s="27">
        <v>0</v>
      </c>
      <c r="Z8434" s="27">
        <v>0</v>
      </c>
      <c r="AA8434" s="27">
        <v>0</v>
      </c>
      <c r="AB8434" s="27">
        <v>0</v>
      </c>
      <c r="AC8434" s="27">
        <v>0</v>
      </c>
      <c r="AD8434" s="27">
        <v>0</v>
      </c>
      <c r="AE8434" s="27">
        <v>0</v>
      </c>
      <c r="AF8434" s="27">
        <v>0</v>
      </c>
      <c r="AG8434" s="27">
        <v>0</v>
      </c>
      <c r="AH8434" s="27">
        <v>0</v>
      </c>
      <c r="AI8434" s="27">
        <v>0</v>
      </c>
      <c r="AK8434" s="29">
        <f t="shared" si="131"/>
        <v>1.6978291865801218E-2</v>
      </c>
    </row>
    <row r="8435" spans="1:37" x14ac:dyDescent="0.25">
      <c r="A8435">
        <v>8433</v>
      </c>
      <c r="B8435" s="1">
        <v>1.35E-2</v>
      </c>
      <c r="C8435" s="1">
        <v>2.0505659304816815E-4</v>
      </c>
      <c r="D8435" s="27">
        <v>7.5748904874887682E-2</v>
      </c>
      <c r="E8435" s="27">
        <v>0.11981924930816359</v>
      </c>
      <c r="F8435" s="27">
        <v>8.4070849675635204E-2</v>
      </c>
      <c r="G8435" s="27">
        <v>0.14272003348019568</v>
      </c>
      <c r="H8435" s="27">
        <v>6.654422453214548E-2</v>
      </c>
      <c r="I8435" s="27">
        <v>0.13886773969612917</v>
      </c>
      <c r="J8435" s="27">
        <v>0.16785272187181044</v>
      </c>
      <c r="K8435" s="27">
        <v>4.5882116951082151E-2</v>
      </c>
      <c r="L8435" s="27">
        <v>0.10818682474001599</v>
      </c>
      <c r="M8435" s="27">
        <v>4.5919680904086147E-3</v>
      </c>
      <c r="N8435" s="27">
        <v>4.5715366779525875E-2</v>
      </c>
      <c r="O8435" s="27">
        <v>0</v>
      </c>
      <c r="P8435" s="27">
        <v>0</v>
      </c>
      <c r="Q8435" s="27">
        <v>0</v>
      </c>
      <c r="R8435" s="27">
        <v>0</v>
      </c>
      <c r="S8435" s="27">
        <v>0</v>
      </c>
      <c r="T8435" s="27">
        <v>0</v>
      </c>
      <c r="U8435" s="27">
        <v>0</v>
      </c>
      <c r="V8435" s="27">
        <v>0</v>
      </c>
      <c r="W8435" s="27">
        <v>0</v>
      </c>
      <c r="X8435" s="27">
        <v>0</v>
      </c>
      <c r="Y8435" s="27">
        <v>0</v>
      </c>
      <c r="Z8435" s="27">
        <v>0</v>
      </c>
      <c r="AA8435" s="27">
        <v>0</v>
      </c>
      <c r="AB8435" s="27">
        <v>0</v>
      </c>
      <c r="AC8435" s="27">
        <v>0</v>
      </c>
      <c r="AD8435" s="27">
        <v>0</v>
      </c>
      <c r="AE8435" s="27">
        <v>0</v>
      </c>
      <c r="AF8435" s="27">
        <v>0</v>
      </c>
      <c r="AG8435" s="27">
        <v>0</v>
      </c>
      <c r="AH8435" s="27">
        <v>0</v>
      </c>
      <c r="AI8435" s="27">
        <v>0</v>
      </c>
      <c r="AK8435" s="29">
        <f t="shared" si="131"/>
        <v>1.5189377262827271E-2</v>
      </c>
    </row>
    <row r="8436" spans="1:37" x14ac:dyDescent="0.25">
      <c r="A8436">
        <v>8434</v>
      </c>
      <c r="B8436" s="1">
        <v>1.3299999999999999E-2</v>
      </c>
      <c r="C8436" s="1">
        <v>4.4459528130121872E-5</v>
      </c>
      <c r="D8436" s="27">
        <v>0.18324336122224388</v>
      </c>
      <c r="E8436" s="27">
        <v>0.15970067159085838</v>
      </c>
      <c r="F8436" s="27">
        <v>0.1634397868194897</v>
      </c>
      <c r="G8436" s="27">
        <v>1.2470039185895421E-2</v>
      </c>
      <c r="H8436" s="27">
        <v>1.3964616205922018E-2</v>
      </c>
      <c r="I8436" s="27">
        <v>8.8922507931415984E-2</v>
      </c>
      <c r="J8436" s="27">
        <v>8.3730123078794988E-2</v>
      </c>
      <c r="K8436" s="27">
        <v>5.6569338482743349E-2</v>
      </c>
      <c r="L8436" s="27">
        <v>4.823185327783281E-2</v>
      </c>
      <c r="M8436" s="27">
        <v>0.13291681244392684</v>
      </c>
      <c r="N8436" s="27">
        <v>5.6810889760876601E-2</v>
      </c>
      <c r="O8436" s="27">
        <v>0</v>
      </c>
      <c r="P8436" s="27">
        <v>0</v>
      </c>
      <c r="Q8436" s="27">
        <v>0</v>
      </c>
      <c r="R8436" s="27">
        <v>0</v>
      </c>
      <c r="S8436" s="27">
        <v>0</v>
      </c>
      <c r="T8436" s="27">
        <v>0</v>
      </c>
      <c r="U8436" s="27">
        <v>0</v>
      </c>
      <c r="V8436" s="27">
        <v>0</v>
      </c>
      <c r="W8436" s="27">
        <v>0</v>
      </c>
      <c r="X8436" s="27">
        <v>0</v>
      </c>
      <c r="Y8436" s="27">
        <v>0</v>
      </c>
      <c r="Z8436" s="27">
        <v>0</v>
      </c>
      <c r="AA8436" s="27">
        <v>0</v>
      </c>
      <c r="AB8436" s="27">
        <v>0</v>
      </c>
      <c r="AC8436" s="27">
        <v>0</v>
      </c>
      <c r="AD8436" s="27">
        <v>0</v>
      </c>
      <c r="AE8436" s="27">
        <v>0</v>
      </c>
      <c r="AF8436" s="27">
        <v>0</v>
      </c>
      <c r="AG8436" s="27">
        <v>0</v>
      </c>
      <c r="AH8436" s="27">
        <v>0</v>
      </c>
      <c r="AI8436" s="27">
        <v>0</v>
      </c>
      <c r="AK8436" s="29">
        <f t="shared" si="131"/>
        <v>3.3428216639189378E-3</v>
      </c>
    </row>
    <row r="8437" spans="1:37" x14ac:dyDescent="0.25">
      <c r="A8437">
        <v>8435</v>
      </c>
      <c r="B8437" s="1">
        <v>1.3100000000000001E-2</v>
      </c>
      <c r="C8437" s="1">
        <v>-2.2245066532831969E-4</v>
      </c>
      <c r="D8437" s="27">
        <v>0.12517017228854466</v>
      </c>
      <c r="E8437" s="27">
        <v>0.10692721714047321</v>
      </c>
      <c r="F8437" s="27">
        <v>0.15276708665870775</v>
      </c>
      <c r="G8437" s="27">
        <v>4.518933601673189E-2</v>
      </c>
      <c r="H8437" s="27">
        <v>1.3702845960464621E-2</v>
      </c>
      <c r="I8437" s="27">
        <v>9.2517974392018684E-2</v>
      </c>
      <c r="J8437" s="27">
        <v>3.6919341748487253E-2</v>
      </c>
      <c r="K8437" s="27">
        <v>0.1503409642284543</v>
      </c>
      <c r="L8437" s="27">
        <v>7.8168273861142362E-2</v>
      </c>
      <c r="M8437" s="27">
        <v>3.7330492474559968E-2</v>
      </c>
      <c r="N8437" s="27">
        <v>0.16096629523041525</v>
      </c>
      <c r="O8437" s="27">
        <v>0</v>
      </c>
      <c r="P8437" s="27">
        <v>0</v>
      </c>
      <c r="Q8437" s="27">
        <v>0</v>
      </c>
      <c r="R8437" s="27">
        <v>0</v>
      </c>
      <c r="S8437" s="27">
        <v>0</v>
      </c>
      <c r="T8437" s="27">
        <v>0</v>
      </c>
      <c r="U8437" s="27">
        <v>0</v>
      </c>
      <c r="V8437" s="27">
        <v>0</v>
      </c>
      <c r="W8437" s="27">
        <v>0</v>
      </c>
      <c r="X8437" s="27">
        <v>0</v>
      </c>
      <c r="Y8437" s="27">
        <v>0</v>
      </c>
      <c r="Z8437" s="27">
        <v>0</v>
      </c>
      <c r="AA8437" s="27">
        <v>0</v>
      </c>
      <c r="AB8437" s="27">
        <v>0</v>
      </c>
      <c r="AC8437" s="27">
        <v>0</v>
      </c>
      <c r="AD8437" s="27">
        <v>0</v>
      </c>
      <c r="AE8437" s="27">
        <v>0</v>
      </c>
      <c r="AF8437" s="27">
        <v>0</v>
      </c>
      <c r="AG8437" s="27">
        <v>0</v>
      </c>
      <c r="AH8437" s="27">
        <v>0</v>
      </c>
      <c r="AI8437" s="27">
        <v>0</v>
      </c>
      <c r="AK8437" s="29">
        <f t="shared" si="131"/>
        <v>-1.6980966818955702E-2</v>
      </c>
    </row>
    <row r="8438" spans="1:37" x14ac:dyDescent="0.25">
      <c r="A8438">
        <v>8436</v>
      </c>
      <c r="B8438" s="1">
        <v>1.41E-2</v>
      </c>
      <c r="C8438" s="1">
        <v>-2.3651555414604944E-4</v>
      </c>
      <c r="D8438" s="27">
        <v>4.682822276004589E-2</v>
      </c>
      <c r="E8438" s="27">
        <v>2.4703048976131296E-2</v>
      </c>
      <c r="F8438" s="27">
        <v>1.6175746423583201E-2</v>
      </c>
      <c r="G8438" s="27">
        <v>0.24029703095618993</v>
      </c>
      <c r="H8438" s="27">
        <v>2.5231038405157755E-2</v>
      </c>
      <c r="I8438" s="27">
        <v>2.7284167443457574E-2</v>
      </c>
      <c r="J8438" s="27">
        <v>0.2180206225424719</v>
      </c>
      <c r="K8438" s="27">
        <v>0.22403069571283601</v>
      </c>
      <c r="L8438" s="27">
        <v>3.5249273167490495E-4</v>
      </c>
      <c r="M8438" s="27">
        <v>7.6942923601720226E-2</v>
      </c>
      <c r="N8438" s="27">
        <v>0.10013401044673127</v>
      </c>
      <c r="O8438" s="27">
        <v>0</v>
      </c>
      <c r="P8438" s="27">
        <v>0</v>
      </c>
      <c r="Q8438" s="27">
        <v>0</v>
      </c>
      <c r="R8438" s="27">
        <v>0</v>
      </c>
      <c r="S8438" s="27">
        <v>0</v>
      </c>
      <c r="T8438" s="27">
        <v>0</v>
      </c>
      <c r="U8438" s="27">
        <v>0</v>
      </c>
      <c r="V8438" s="27">
        <v>0</v>
      </c>
      <c r="W8438" s="27">
        <v>0</v>
      </c>
      <c r="X8438" s="27">
        <v>0</v>
      </c>
      <c r="Y8438" s="27">
        <v>0</v>
      </c>
      <c r="Z8438" s="27">
        <v>0</v>
      </c>
      <c r="AA8438" s="27">
        <v>0</v>
      </c>
      <c r="AB8438" s="27">
        <v>0</v>
      </c>
      <c r="AC8438" s="27">
        <v>0</v>
      </c>
      <c r="AD8438" s="27">
        <v>0</v>
      </c>
      <c r="AE8438" s="27">
        <v>0</v>
      </c>
      <c r="AF8438" s="27">
        <v>0</v>
      </c>
      <c r="AG8438" s="27">
        <v>0</v>
      </c>
      <c r="AH8438" s="27">
        <v>0</v>
      </c>
      <c r="AI8438" s="27">
        <v>0</v>
      </c>
      <c r="AK8438" s="29">
        <f t="shared" si="131"/>
        <v>-1.6774152776315564E-2</v>
      </c>
    </row>
    <row r="8439" spans="1:37" x14ac:dyDescent="0.25">
      <c r="A8439">
        <v>8437</v>
      </c>
      <c r="B8439" s="1">
        <v>1.2999999999999999E-2</v>
      </c>
      <c r="C8439" s="1">
        <v>-6.4238663728191674E-5</v>
      </c>
      <c r="D8439" s="27">
        <v>9.9942751924190568E-2</v>
      </c>
      <c r="E8439" s="27">
        <v>0.122846491493545</v>
      </c>
      <c r="F8439" s="27">
        <v>3.4225070670040027E-2</v>
      </c>
      <c r="G8439" s="27">
        <v>5.2268564005651746E-2</v>
      </c>
      <c r="H8439" s="27">
        <v>0.12315114398772854</v>
      </c>
      <c r="I8439" s="27">
        <v>0.1344697783708968</v>
      </c>
      <c r="J8439" s="27">
        <v>2.2336046656546305E-2</v>
      </c>
      <c r="K8439" s="27">
        <v>0.13659293652861779</v>
      </c>
      <c r="L8439" s="27">
        <v>7.4021842295961468E-2</v>
      </c>
      <c r="M8439" s="27">
        <v>6.7234030323053875E-2</v>
      </c>
      <c r="N8439" s="27">
        <v>0.13291134374376803</v>
      </c>
      <c r="O8439" s="27">
        <v>0</v>
      </c>
      <c r="P8439" s="27">
        <v>0</v>
      </c>
      <c r="Q8439" s="27">
        <v>0</v>
      </c>
      <c r="R8439" s="27">
        <v>0</v>
      </c>
      <c r="S8439" s="27">
        <v>0</v>
      </c>
      <c r="T8439" s="27">
        <v>0</v>
      </c>
      <c r="U8439" s="27">
        <v>0</v>
      </c>
      <c r="V8439" s="27">
        <v>0</v>
      </c>
      <c r="W8439" s="27">
        <v>0</v>
      </c>
      <c r="X8439" s="27">
        <v>0</v>
      </c>
      <c r="Y8439" s="27">
        <v>0</v>
      </c>
      <c r="Z8439" s="27">
        <v>0</v>
      </c>
      <c r="AA8439" s="27">
        <v>0</v>
      </c>
      <c r="AB8439" s="27">
        <v>0</v>
      </c>
      <c r="AC8439" s="27">
        <v>0</v>
      </c>
      <c r="AD8439" s="27">
        <v>0</v>
      </c>
      <c r="AE8439" s="27">
        <v>0</v>
      </c>
      <c r="AF8439" s="27">
        <v>0</v>
      </c>
      <c r="AG8439" s="27">
        <v>0</v>
      </c>
      <c r="AH8439" s="27">
        <v>0</v>
      </c>
      <c r="AI8439" s="27">
        <v>0</v>
      </c>
      <c r="AK8439" s="29">
        <f t="shared" si="131"/>
        <v>-4.9414356713993598E-3</v>
      </c>
    </row>
    <row r="8440" spans="1:37" x14ac:dyDescent="0.25">
      <c r="A8440">
        <v>8438</v>
      </c>
      <c r="B8440" s="1">
        <v>1.12E-2</v>
      </c>
      <c r="C8440" s="1">
        <v>-3.9323479569481988E-5</v>
      </c>
      <c r="D8440" s="27">
        <v>4.280247777275363E-2</v>
      </c>
      <c r="E8440" s="27">
        <v>7.877635242809744E-2</v>
      </c>
      <c r="F8440" s="27">
        <v>9.6324518797671579E-2</v>
      </c>
      <c r="G8440" s="27">
        <v>0.11482936628032946</v>
      </c>
      <c r="H8440" s="27">
        <v>1.616870731095265E-2</v>
      </c>
      <c r="I8440" s="27">
        <v>0.11819999385560605</v>
      </c>
      <c r="J8440" s="27">
        <v>8.6757836717796785E-2</v>
      </c>
      <c r="K8440" s="27">
        <v>9.6131413798486345E-2</v>
      </c>
      <c r="L8440" s="27">
        <v>9.3347072132516917E-2</v>
      </c>
      <c r="M8440" s="27">
        <v>0.11472789607018052</v>
      </c>
      <c r="N8440" s="27">
        <v>0.14193436483560881</v>
      </c>
      <c r="O8440" s="27">
        <v>0</v>
      </c>
      <c r="P8440" s="27">
        <v>0</v>
      </c>
      <c r="Q8440" s="27">
        <v>0</v>
      </c>
      <c r="R8440" s="27">
        <v>0</v>
      </c>
      <c r="S8440" s="27">
        <v>0</v>
      </c>
      <c r="T8440" s="27">
        <v>0</v>
      </c>
      <c r="U8440" s="27">
        <v>0</v>
      </c>
      <c r="V8440" s="27">
        <v>0</v>
      </c>
      <c r="W8440" s="27">
        <v>0</v>
      </c>
      <c r="X8440" s="27">
        <v>0</v>
      </c>
      <c r="Y8440" s="27">
        <v>0</v>
      </c>
      <c r="Z8440" s="27">
        <v>0</v>
      </c>
      <c r="AA8440" s="27">
        <v>0</v>
      </c>
      <c r="AB8440" s="27">
        <v>0</v>
      </c>
      <c r="AC8440" s="27">
        <v>0</v>
      </c>
      <c r="AD8440" s="27">
        <v>0</v>
      </c>
      <c r="AE8440" s="27">
        <v>0</v>
      </c>
      <c r="AF8440" s="27">
        <v>0</v>
      </c>
      <c r="AG8440" s="27">
        <v>0</v>
      </c>
      <c r="AH8440" s="27">
        <v>0</v>
      </c>
      <c r="AI8440" s="27">
        <v>0</v>
      </c>
      <c r="AK8440" s="29">
        <f t="shared" si="131"/>
        <v>-3.5110249615608919E-3</v>
      </c>
    </row>
    <row r="8441" spans="1:37" x14ac:dyDescent="0.25">
      <c r="A8441">
        <v>8439</v>
      </c>
      <c r="B8441" s="1">
        <v>1.2200000000000001E-2</v>
      </c>
      <c r="C8441" s="1">
        <v>2.4135575696159091E-4</v>
      </c>
      <c r="D8441" s="27">
        <v>9.4060503283834251E-2</v>
      </c>
      <c r="E8441" s="27">
        <v>0.12736813294607452</v>
      </c>
      <c r="F8441" s="27">
        <v>7.2522927485750227E-3</v>
      </c>
      <c r="G8441" s="27">
        <v>0.16212747421022719</v>
      </c>
      <c r="H8441" s="27">
        <v>5.7297523250259434E-2</v>
      </c>
      <c r="I8441" s="27">
        <v>1.5655161250670551E-2</v>
      </c>
      <c r="J8441" s="27">
        <v>9.3924832466563427E-2</v>
      </c>
      <c r="K8441" s="27">
        <v>0.11487916181718585</v>
      </c>
      <c r="L8441" s="27">
        <v>0.13995007071351878</v>
      </c>
      <c r="M8441" s="27">
        <v>0.11634355325862247</v>
      </c>
      <c r="N8441" s="27">
        <v>7.1141294054468507E-2</v>
      </c>
      <c r="O8441" s="27">
        <v>0</v>
      </c>
      <c r="P8441" s="27">
        <v>0</v>
      </c>
      <c r="Q8441" s="27">
        <v>0</v>
      </c>
      <c r="R8441" s="27">
        <v>0</v>
      </c>
      <c r="S8441" s="27">
        <v>0</v>
      </c>
      <c r="T8441" s="27">
        <v>0</v>
      </c>
      <c r="U8441" s="27">
        <v>0</v>
      </c>
      <c r="V8441" s="27">
        <v>0</v>
      </c>
      <c r="W8441" s="27">
        <v>0</v>
      </c>
      <c r="X8441" s="27">
        <v>0</v>
      </c>
      <c r="Y8441" s="27">
        <v>0</v>
      </c>
      <c r="Z8441" s="27">
        <v>0</v>
      </c>
      <c r="AA8441" s="27">
        <v>0</v>
      </c>
      <c r="AB8441" s="27">
        <v>0</v>
      </c>
      <c r="AC8441" s="27">
        <v>0</v>
      </c>
      <c r="AD8441" s="27">
        <v>0</v>
      </c>
      <c r="AE8441" s="27">
        <v>0</v>
      </c>
      <c r="AF8441" s="27">
        <v>0</v>
      </c>
      <c r="AG8441" s="27">
        <v>0</v>
      </c>
      <c r="AH8441" s="27">
        <v>0</v>
      </c>
      <c r="AI8441" s="27">
        <v>0</v>
      </c>
      <c r="AK8441" s="29">
        <f t="shared" si="131"/>
        <v>1.9783258767343517E-2</v>
      </c>
    </row>
    <row r="8442" spans="1:37" x14ac:dyDescent="0.25">
      <c r="A8442">
        <v>8440</v>
      </c>
      <c r="B8442" s="1">
        <v>1.26E-2</v>
      </c>
      <c r="C8442" s="1">
        <v>-3.3618979613116596E-4</v>
      </c>
      <c r="D8442" s="27">
        <v>8.7204012495227343E-2</v>
      </c>
      <c r="E8442" s="27">
        <v>4.2364292251474304E-2</v>
      </c>
      <c r="F8442" s="27">
        <v>6.052805076245886E-2</v>
      </c>
      <c r="G8442" s="27">
        <v>2.3733746797939305E-2</v>
      </c>
      <c r="H8442" s="27">
        <v>3.8564450283615492E-2</v>
      </c>
      <c r="I8442" s="27">
        <v>0.18552326949068426</v>
      </c>
      <c r="J8442" s="27">
        <v>1.4779473827892265E-2</v>
      </c>
      <c r="K8442" s="27">
        <v>0.18659402167924696</v>
      </c>
      <c r="L8442" s="27">
        <v>0.18905617745666417</v>
      </c>
      <c r="M8442" s="27">
        <v>8.6159080463642027E-2</v>
      </c>
      <c r="N8442" s="27">
        <v>8.5493424491155143E-2</v>
      </c>
      <c r="O8442" s="27">
        <v>0</v>
      </c>
      <c r="P8442" s="27">
        <v>0</v>
      </c>
      <c r="Q8442" s="27">
        <v>0</v>
      </c>
      <c r="R8442" s="27">
        <v>0</v>
      </c>
      <c r="S8442" s="27">
        <v>0</v>
      </c>
      <c r="T8442" s="27">
        <v>0</v>
      </c>
      <c r="U8442" s="27">
        <v>0</v>
      </c>
      <c r="V8442" s="27">
        <v>0</v>
      </c>
      <c r="W8442" s="27">
        <v>0</v>
      </c>
      <c r="X8442" s="27">
        <v>0</v>
      </c>
      <c r="Y8442" s="27">
        <v>0</v>
      </c>
      <c r="Z8442" s="27">
        <v>0</v>
      </c>
      <c r="AA8442" s="27">
        <v>0</v>
      </c>
      <c r="AB8442" s="27">
        <v>0</v>
      </c>
      <c r="AC8442" s="27">
        <v>0</v>
      </c>
      <c r="AD8442" s="27">
        <v>0</v>
      </c>
      <c r="AE8442" s="27">
        <v>0</v>
      </c>
      <c r="AF8442" s="27">
        <v>0</v>
      </c>
      <c r="AG8442" s="27">
        <v>0</v>
      </c>
      <c r="AH8442" s="27">
        <v>0</v>
      </c>
      <c r="AI8442" s="27">
        <v>0</v>
      </c>
      <c r="AK8442" s="29">
        <f t="shared" si="131"/>
        <v>-2.6681729851679839E-2</v>
      </c>
    </row>
    <row r="8443" spans="1:37" x14ac:dyDescent="0.25">
      <c r="A8443">
        <v>8441</v>
      </c>
      <c r="B8443" s="1">
        <v>9.4000000000000004E-3</v>
      </c>
      <c r="C8443" s="1">
        <v>-2.290910291019801E-5</v>
      </c>
      <c r="D8443" s="27">
        <v>7.8332205711759903E-2</v>
      </c>
      <c r="E8443" s="27">
        <v>7.8118951336729591E-3</v>
      </c>
      <c r="F8443" s="27">
        <v>0.11028907327700829</v>
      </c>
      <c r="G8443" s="27">
        <v>7.888781590385531E-2</v>
      </c>
      <c r="H8443" s="27">
        <v>8.7269713884731044E-3</v>
      </c>
      <c r="I8443" s="27">
        <v>9.2396936838854068E-2</v>
      </c>
      <c r="J8443" s="27">
        <v>0.14033633088722439</v>
      </c>
      <c r="K8443" s="27">
        <v>6.9508770735040776E-2</v>
      </c>
      <c r="L8443" s="27">
        <v>0.17466655616618768</v>
      </c>
      <c r="M8443" s="27">
        <v>0.1288266822381583</v>
      </c>
      <c r="N8443" s="27">
        <v>0.11021676171976513</v>
      </c>
      <c r="O8443" s="27">
        <v>0</v>
      </c>
      <c r="P8443" s="27">
        <v>0</v>
      </c>
      <c r="Q8443" s="27">
        <v>0</v>
      </c>
      <c r="R8443" s="27">
        <v>0</v>
      </c>
      <c r="S8443" s="27">
        <v>0</v>
      </c>
      <c r="T8443" s="27">
        <v>0</v>
      </c>
      <c r="U8443" s="27">
        <v>0</v>
      </c>
      <c r="V8443" s="27">
        <v>0</v>
      </c>
      <c r="W8443" s="27">
        <v>0</v>
      </c>
      <c r="X8443" s="27">
        <v>0</v>
      </c>
      <c r="Y8443" s="27">
        <v>0</v>
      </c>
      <c r="Z8443" s="27">
        <v>0</v>
      </c>
      <c r="AA8443" s="27">
        <v>0</v>
      </c>
      <c r="AB8443" s="27">
        <v>0</v>
      </c>
      <c r="AC8443" s="27">
        <v>0</v>
      </c>
      <c r="AD8443" s="27">
        <v>0</v>
      </c>
      <c r="AE8443" s="27">
        <v>0</v>
      </c>
      <c r="AF8443" s="27">
        <v>0</v>
      </c>
      <c r="AG8443" s="27">
        <v>0</v>
      </c>
      <c r="AH8443" s="27">
        <v>0</v>
      </c>
      <c r="AI8443" s="27">
        <v>0</v>
      </c>
      <c r="AK8443" s="29">
        <f t="shared" si="131"/>
        <v>-2.4371386074678735E-3</v>
      </c>
    </row>
    <row r="8444" spans="1:37" x14ac:dyDescent="0.25">
      <c r="A8444">
        <v>8442</v>
      </c>
      <c r="B8444" s="1">
        <v>1.4E-2</v>
      </c>
      <c r="C8444" s="1">
        <v>3.3368667525095121E-4</v>
      </c>
      <c r="D8444" s="27">
        <v>8.074407198461149E-3</v>
      </c>
      <c r="E8444" s="27">
        <v>0.19023402094980518</v>
      </c>
      <c r="F8444" s="27">
        <v>5.7427265800600223E-2</v>
      </c>
      <c r="G8444" s="27">
        <v>0.15351654627539854</v>
      </c>
      <c r="H8444" s="27">
        <v>3.3341932450408993E-2</v>
      </c>
      <c r="I8444" s="27">
        <v>8.0565602821572102E-2</v>
      </c>
      <c r="J8444" s="27">
        <v>0.1398607778198066</v>
      </c>
      <c r="K8444" s="27">
        <v>6.2846043628797019E-2</v>
      </c>
      <c r="L8444" s="27">
        <v>6.0246988458979835E-2</v>
      </c>
      <c r="M8444" s="27">
        <v>0.17822682366834586</v>
      </c>
      <c r="N8444" s="27">
        <v>3.5659590927824607E-2</v>
      </c>
      <c r="O8444" s="27">
        <v>0</v>
      </c>
      <c r="P8444" s="27">
        <v>0</v>
      </c>
      <c r="Q8444" s="27">
        <v>0</v>
      </c>
      <c r="R8444" s="27">
        <v>0</v>
      </c>
      <c r="S8444" s="27">
        <v>0</v>
      </c>
      <c r="T8444" s="27">
        <v>0</v>
      </c>
      <c r="U8444" s="27">
        <v>0</v>
      </c>
      <c r="V8444" s="27">
        <v>0</v>
      </c>
      <c r="W8444" s="27">
        <v>0</v>
      </c>
      <c r="X8444" s="27">
        <v>0</v>
      </c>
      <c r="Y8444" s="27">
        <v>0</v>
      </c>
      <c r="Z8444" s="27">
        <v>0</v>
      </c>
      <c r="AA8444" s="27">
        <v>0</v>
      </c>
      <c r="AB8444" s="27">
        <v>0</v>
      </c>
      <c r="AC8444" s="27">
        <v>0</v>
      </c>
      <c r="AD8444" s="27">
        <v>0</v>
      </c>
      <c r="AE8444" s="27">
        <v>0</v>
      </c>
      <c r="AF8444" s="27">
        <v>0</v>
      </c>
      <c r="AG8444" s="27">
        <v>0</v>
      </c>
      <c r="AH8444" s="27">
        <v>0</v>
      </c>
      <c r="AI8444" s="27">
        <v>0</v>
      </c>
      <c r="AK8444" s="29">
        <f t="shared" si="131"/>
        <v>2.3834762517925087E-2</v>
      </c>
    </row>
    <row r="8445" spans="1:37" x14ac:dyDescent="0.25">
      <c r="A8445">
        <v>8443</v>
      </c>
      <c r="B8445" s="1">
        <v>8.9999999999999993E-3</v>
      </c>
      <c r="C8445" s="1">
        <v>2.8113727461402449E-4</v>
      </c>
      <c r="D8445" s="27">
        <v>1.5702627863330553E-2</v>
      </c>
      <c r="E8445" s="27">
        <v>5.7424111972662249E-2</v>
      </c>
      <c r="F8445" s="27">
        <v>1.3550456481574739E-2</v>
      </c>
      <c r="G8445" s="27">
        <v>7.3690094032844627E-2</v>
      </c>
      <c r="H8445" s="27">
        <v>7.6915816508279264E-2</v>
      </c>
      <c r="I8445" s="27">
        <v>4.082343897252895E-2</v>
      </c>
      <c r="J8445" s="27">
        <v>0.14186275833724149</v>
      </c>
      <c r="K8445" s="27">
        <v>7.2305649090488741E-2</v>
      </c>
      <c r="L8445" s="27">
        <v>0.18349810119799367</v>
      </c>
      <c r="M8445" s="27">
        <v>0.13559501221898193</v>
      </c>
      <c r="N8445" s="27">
        <v>0.18863193332407366</v>
      </c>
      <c r="O8445" s="27">
        <v>0</v>
      </c>
      <c r="P8445" s="27">
        <v>0</v>
      </c>
      <c r="Q8445" s="27">
        <v>0</v>
      </c>
      <c r="R8445" s="27">
        <v>0</v>
      </c>
      <c r="S8445" s="27">
        <v>0</v>
      </c>
      <c r="T8445" s="27">
        <v>0</v>
      </c>
      <c r="U8445" s="27">
        <v>0</v>
      </c>
      <c r="V8445" s="27">
        <v>0</v>
      </c>
      <c r="W8445" s="27">
        <v>0</v>
      </c>
      <c r="X8445" s="27">
        <v>0</v>
      </c>
      <c r="Y8445" s="27">
        <v>0</v>
      </c>
      <c r="Z8445" s="27">
        <v>0</v>
      </c>
      <c r="AA8445" s="27">
        <v>0</v>
      </c>
      <c r="AB8445" s="27">
        <v>0</v>
      </c>
      <c r="AC8445" s="27">
        <v>0</v>
      </c>
      <c r="AD8445" s="27">
        <v>0</v>
      </c>
      <c r="AE8445" s="27">
        <v>0</v>
      </c>
      <c r="AF8445" s="27">
        <v>0</v>
      </c>
      <c r="AG8445" s="27">
        <v>0</v>
      </c>
      <c r="AH8445" s="27">
        <v>0</v>
      </c>
      <c r="AI8445" s="27">
        <v>0</v>
      </c>
      <c r="AK8445" s="29">
        <f t="shared" si="131"/>
        <v>3.1237474957113834E-2</v>
      </c>
    </row>
    <row r="8446" spans="1:37" x14ac:dyDescent="0.25">
      <c r="A8446">
        <v>8444</v>
      </c>
      <c r="B8446" s="1">
        <v>1.38E-2</v>
      </c>
      <c r="C8446" s="1">
        <v>8.3985759309857127E-5</v>
      </c>
      <c r="D8446" s="27">
        <v>0.14508170979451421</v>
      </c>
      <c r="E8446" s="27">
        <v>0.16375221166790582</v>
      </c>
      <c r="F8446" s="27">
        <v>7.0288298548381395E-2</v>
      </c>
      <c r="G8446" s="27">
        <v>4.3274358248433648E-2</v>
      </c>
      <c r="H8446" s="27">
        <v>5.1495123937671299E-2</v>
      </c>
      <c r="I8446" s="27">
        <v>0.15376269829139197</v>
      </c>
      <c r="J8446" s="27">
        <v>3.1124770807613188E-2</v>
      </c>
      <c r="K8446" s="27">
        <v>7.3991728781291871E-2</v>
      </c>
      <c r="L8446" s="27">
        <v>6.1027275642123069E-2</v>
      </c>
      <c r="M8446" s="27">
        <v>4.9993417056463138E-2</v>
      </c>
      <c r="N8446" s="27">
        <v>0.15620840722421045</v>
      </c>
      <c r="O8446" s="27">
        <v>0</v>
      </c>
      <c r="P8446" s="27">
        <v>0</v>
      </c>
      <c r="Q8446" s="27">
        <v>0</v>
      </c>
      <c r="R8446" s="27">
        <v>0</v>
      </c>
      <c r="S8446" s="27">
        <v>0</v>
      </c>
      <c r="T8446" s="27">
        <v>0</v>
      </c>
      <c r="U8446" s="27">
        <v>0</v>
      </c>
      <c r="V8446" s="27">
        <v>0</v>
      </c>
      <c r="W8446" s="27">
        <v>0</v>
      </c>
      <c r="X8446" s="27">
        <v>0</v>
      </c>
      <c r="Y8446" s="27">
        <v>0</v>
      </c>
      <c r="Z8446" s="27">
        <v>0</v>
      </c>
      <c r="AA8446" s="27">
        <v>0</v>
      </c>
      <c r="AB8446" s="27">
        <v>0</v>
      </c>
      <c r="AC8446" s="27">
        <v>0</v>
      </c>
      <c r="AD8446" s="27">
        <v>0</v>
      </c>
      <c r="AE8446" s="27">
        <v>0</v>
      </c>
      <c r="AF8446" s="27">
        <v>0</v>
      </c>
      <c r="AG8446" s="27">
        <v>0</v>
      </c>
      <c r="AH8446" s="27">
        <v>0</v>
      </c>
      <c r="AI8446" s="27">
        <v>0</v>
      </c>
      <c r="AK8446" s="29">
        <f t="shared" si="131"/>
        <v>6.0859245876708065E-3</v>
      </c>
    </row>
    <row r="8447" spans="1:37" x14ac:dyDescent="0.25">
      <c r="A8447">
        <v>8445</v>
      </c>
      <c r="B8447" s="1">
        <v>1.0699999999999999E-2</v>
      </c>
      <c r="C8447" s="1">
        <v>-2.2885931192851996E-5</v>
      </c>
      <c r="D8447" s="27">
        <v>0.17845485338788558</v>
      </c>
      <c r="E8447" s="27">
        <v>5.8517494794540541E-2</v>
      </c>
      <c r="F8447" s="27">
        <v>0.15106975608414622</v>
      </c>
      <c r="G8447" s="27">
        <v>5.3028336864780014E-2</v>
      </c>
      <c r="H8447" s="27">
        <v>0.17669240143104814</v>
      </c>
      <c r="I8447" s="27">
        <v>7.7097015068764652E-2</v>
      </c>
      <c r="J8447" s="27">
        <v>3.0496501965800851E-2</v>
      </c>
      <c r="K8447" s="27">
        <v>2.2373182164010061E-2</v>
      </c>
      <c r="L8447" s="27">
        <v>9.2553597990148617E-2</v>
      </c>
      <c r="M8447" s="27">
        <v>5.1448811983028454E-2</v>
      </c>
      <c r="N8447" s="27">
        <v>0.10826804826584707</v>
      </c>
      <c r="O8447" s="27">
        <v>0</v>
      </c>
      <c r="P8447" s="27">
        <v>0</v>
      </c>
      <c r="Q8447" s="27">
        <v>0</v>
      </c>
      <c r="R8447" s="27">
        <v>0</v>
      </c>
      <c r="S8447" s="27">
        <v>0</v>
      </c>
      <c r="T8447" s="27">
        <v>0</v>
      </c>
      <c r="U8447" s="27">
        <v>0</v>
      </c>
      <c r="V8447" s="27">
        <v>0</v>
      </c>
      <c r="W8447" s="27">
        <v>0</v>
      </c>
      <c r="X8447" s="27">
        <v>0</v>
      </c>
      <c r="Y8447" s="27">
        <v>0</v>
      </c>
      <c r="Z8447" s="27">
        <v>0</v>
      </c>
      <c r="AA8447" s="27">
        <v>0</v>
      </c>
      <c r="AB8447" s="27">
        <v>0</v>
      </c>
      <c r="AC8447" s="27">
        <v>0</v>
      </c>
      <c r="AD8447" s="27">
        <v>0</v>
      </c>
      <c r="AE8447" s="27">
        <v>0</v>
      </c>
      <c r="AF8447" s="27">
        <v>0</v>
      </c>
      <c r="AG8447" s="27">
        <v>0</v>
      </c>
      <c r="AH8447" s="27">
        <v>0</v>
      </c>
      <c r="AI8447" s="27">
        <v>0</v>
      </c>
      <c r="AK8447" s="29">
        <f t="shared" si="131"/>
        <v>-2.1388720740983173E-3</v>
      </c>
    </row>
    <row r="8448" spans="1:37" x14ac:dyDescent="0.25">
      <c r="A8448">
        <v>8446</v>
      </c>
      <c r="B8448" s="1">
        <v>1.15E-2</v>
      </c>
      <c r="C8448" s="1">
        <v>1.9641903016913122E-4</v>
      </c>
      <c r="D8448" s="27">
        <v>7.3669871186997513E-2</v>
      </c>
      <c r="E8448" s="27">
        <v>0.12602019990213639</v>
      </c>
      <c r="F8448" s="27">
        <v>5.9623930880357945E-2</v>
      </c>
      <c r="G8448" s="27">
        <v>9.4221838671341332E-2</v>
      </c>
      <c r="H8448" s="27">
        <v>0.10852598744792348</v>
      </c>
      <c r="I8448" s="27">
        <v>3.4008787166567245E-2</v>
      </c>
      <c r="J8448" s="27">
        <v>8.495944328860168E-2</v>
      </c>
      <c r="K8448" s="27">
        <v>8.9369364885501956E-2</v>
      </c>
      <c r="L8448" s="27">
        <v>0.12625879050423783</v>
      </c>
      <c r="M8448" s="27">
        <v>0.12851660029531378</v>
      </c>
      <c r="N8448" s="27">
        <v>7.4825185771020875E-2</v>
      </c>
      <c r="O8448" s="27">
        <v>0</v>
      </c>
      <c r="P8448" s="27">
        <v>0</v>
      </c>
      <c r="Q8448" s="27">
        <v>0</v>
      </c>
      <c r="R8448" s="27">
        <v>0</v>
      </c>
      <c r="S8448" s="27">
        <v>0</v>
      </c>
      <c r="T8448" s="27">
        <v>0</v>
      </c>
      <c r="U8448" s="27">
        <v>0</v>
      </c>
      <c r="V8448" s="27">
        <v>0</v>
      </c>
      <c r="W8448" s="27">
        <v>0</v>
      </c>
      <c r="X8448" s="27">
        <v>0</v>
      </c>
      <c r="Y8448" s="27">
        <v>0</v>
      </c>
      <c r="Z8448" s="27">
        <v>0</v>
      </c>
      <c r="AA8448" s="27">
        <v>0</v>
      </c>
      <c r="AB8448" s="27">
        <v>0</v>
      </c>
      <c r="AC8448" s="27">
        <v>0</v>
      </c>
      <c r="AD8448" s="27">
        <v>0</v>
      </c>
      <c r="AE8448" s="27">
        <v>0</v>
      </c>
      <c r="AF8448" s="27">
        <v>0</v>
      </c>
      <c r="AG8448" s="27">
        <v>0</v>
      </c>
      <c r="AH8448" s="27">
        <v>0</v>
      </c>
      <c r="AI8448" s="27">
        <v>0</v>
      </c>
      <c r="AK8448" s="29">
        <f t="shared" si="131"/>
        <v>1.7079915666880975E-2</v>
      </c>
    </row>
    <row r="8449" spans="1:37" x14ac:dyDescent="0.25">
      <c r="A8449">
        <v>8447</v>
      </c>
      <c r="B8449" s="1">
        <v>1.24E-2</v>
      </c>
      <c r="C8449" s="1">
        <v>-4.8489324268939197E-5</v>
      </c>
      <c r="D8449" s="27">
        <v>0.16340641379268281</v>
      </c>
      <c r="E8449" s="27">
        <v>8.7244820869513434E-2</v>
      </c>
      <c r="F8449" s="27">
        <v>0.13162254367305609</v>
      </c>
      <c r="G8449" s="27">
        <v>0.14753977378526636</v>
      </c>
      <c r="H8449" s="27">
        <v>0.16680518827492663</v>
      </c>
      <c r="I8449" s="27">
        <v>9.7217932829987613E-2</v>
      </c>
      <c r="J8449" s="27">
        <v>2.3601885290094275E-2</v>
      </c>
      <c r="K8449" s="27">
        <v>2.6031016470567998E-2</v>
      </c>
      <c r="L8449" s="27">
        <v>2.6650155221367152E-2</v>
      </c>
      <c r="M8449" s="27">
        <v>0.12582630597913366</v>
      </c>
      <c r="N8449" s="27">
        <v>4.0539638134040826E-3</v>
      </c>
      <c r="O8449" s="27">
        <v>0</v>
      </c>
      <c r="P8449" s="27">
        <v>0</v>
      </c>
      <c r="Q8449" s="27">
        <v>0</v>
      </c>
      <c r="R8449" s="27">
        <v>0</v>
      </c>
      <c r="S8449" s="27">
        <v>0</v>
      </c>
      <c r="T8449" s="27">
        <v>0</v>
      </c>
      <c r="U8449" s="27">
        <v>0</v>
      </c>
      <c r="V8449" s="27">
        <v>0</v>
      </c>
      <c r="W8449" s="27">
        <v>0</v>
      </c>
      <c r="X8449" s="27">
        <v>0</v>
      </c>
      <c r="Y8449" s="27">
        <v>0</v>
      </c>
      <c r="Z8449" s="27">
        <v>0</v>
      </c>
      <c r="AA8449" s="27">
        <v>0</v>
      </c>
      <c r="AB8449" s="27">
        <v>0</v>
      </c>
      <c r="AC8449" s="27">
        <v>0</v>
      </c>
      <c r="AD8449" s="27">
        <v>0</v>
      </c>
      <c r="AE8449" s="27">
        <v>0</v>
      </c>
      <c r="AF8449" s="27">
        <v>0</v>
      </c>
      <c r="AG8449" s="27">
        <v>0</v>
      </c>
      <c r="AH8449" s="27">
        <v>0</v>
      </c>
      <c r="AI8449" s="27">
        <v>0</v>
      </c>
      <c r="AK8449" s="29">
        <f t="shared" si="131"/>
        <v>-3.9104293765273544E-3</v>
      </c>
    </row>
    <row r="8450" spans="1:37" x14ac:dyDescent="0.25">
      <c r="A8450">
        <v>8448</v>
      </c>
      <c r="B8450" s="1">
        <v>1.2500000000000001E-2</v>
      </c>
      <c r="C8450" s="1">
        <v>1.8665841507639944E-4</v>
      </c>
      <c r="D8450" s="27">
        <v>0.10580878267828581</v>
      </c>
      <c r="E8450" s="27">
        <v>0.14965052102690468</v>
      </c>
      <c r="F8450" s="27">
        <v>5.1855855548208304E-2</v>
      </c>
      <c r="G8450" s="27">
        <v>3.491448994836302E-2</v>
      </c>
      <c r="H8450" s="27">
        <v>8.1741347568636824E-2</v>
      </c>
      <c r="I8450" s="27">
        <v>9.9527916993335769E-2</v>
      </c>
      <c r="J8450" s="27">
        <v>8.6632783442611119E-2</v>
      </c>
      <c r="K8450" s="27">
        <v>9.0285301974506474E-2</v>
      </c>
      <c r="L8450" s="27">
        <v>0.15424104466877442</v>
      </c>
      <c r="M8450" s="27">
        <v>0.12844278402105308</v>
      </c>
      <c r="N8450" s="27">
        <v>1.6899172129320482E-2</v>
      </c>
      <c r="O8450" s="27">
        <v>0</v>
      </c>
      <c r="P8450" s="27">
        <v>0</v>
      </c>
      <c r="Q8450" s="27">
        <v>0</v>
      </c>
      <c r="R8450" s="27">
        <v>0</v>
      </c>
      <c r="S8450" s="27">
        <v>0</v>
      </c>
      <c r="T8450" s="27">
        <v>0</v>
      </c>
      <c r="U8450" s="27">
        <v>0</v>
      </c>
      <c r="V8450" s="27">
        <v>0</v>
      </c>
      <c r="W8450" s="27">
        <v>0</v>
      </c>
      <c r="X8450" s="27">
        <v>0</v>
      </c>
      <c r="Y8450" s="27">
        <v>0</v>
      </c>
      <c r="Z8450" s="27">
        <v>0</v>
      </c>
      <c r="AA8450" s="27">
        <v>0</v>
      </c>
      <c r="AB8450" s="27">
        <v>0</v>
      </c>
      <c r="AC8450" s="27">
        <v>0</v>
      </c>
      <c r="AD8450" s="27">
        <v>0</v>
      </c>
      <c r="AE8450" s="27">
        <v>0</v>
      </c>
      <c r="AF8450" s="27">
        <v>0</v>
      </c>
      <c r="AG8450" s="27">
        <v>0</v>
      </c>
      <c r="AH8450" s="27">
        <v>0</v>
      </c>
      <c r="AI8450" s="27">
        <v>0</v>
      </c>
      <c r="AK8450" s="29">
        <f t="shared" si="131"/>
        <v>1.4932673206111954E-2</v>
      </c>
    </row>
    <row r="8451" spans="1:37" x14ac:dyDescent="0.25">
      <c r="A8451">
        <v>8449</v>
      </c>
      <c r="B8451" s="1">
        <v>1.43E-2</v>
      </c>
      <c r="C8451" s="1">
        <v>3.1123815010637544E-5</v>
      </c>
      <c r="D8451" s="27">
        <v>4.4937326798471594E-2</v>
      </c>
      <c r="E8451" s="27">
        <v>0.15442880005356854</v>
      </c>
      <c r="F8451" s="27">
        <v>7.9896198931547216E-2</v>
      </c>
      <c r="G8451" s="27">
        <v>0.13496042348568313</v>
      </c>
      <c r="H8451" s="27">
        <v>2.8129954418230983E-2</v>
      </c>
      <c r="I8451" s="27">
        <v>0.13530357450890423</v>
      </c>
      <c r="J8451" s="27">
        <v>7.7339409432322689E-2</v>
      </c>
      <c r="K8451" s="27">
        <v>0.1257609773671329</v>
      </c>
      <c r="L8451" s="27">
        <v>9.816537479956354E-2</v>
      </c>
      <c r="M8451" s="27">
        <v>5.8150353474786427E-2</v>
      </c>
      <c r="N8451" s="27">
        <v>6.2927606729788671E-2</v>
      </c>
      <c r="O8451" s="27">
        <v>0</v>
      </c>
      <c r="P8451" s="27">
        <v>0</v>
      </c>
      <c r="Q8451" s="27">
        <v>0</v>
      </c>
      <c r="R8451" s="27">
        <v>0</v>
      </c>
      <c r="S8451" s="27">
        <v>0</v>
      </c>
      <c r="T8451" s="27">
        <v>0</v>
      </c>
      <c r="U8451" s="27">
        <v>0</v>
      </c>
      <c r="V8451" s="27">
        <v>0</v>
      </c>
      <c r="W8451" s="27">
        <v>0</v>
      </c>
      <c r="X8451" s="27">
        <v>0</v>
      </c>
      <c r="Y8451" s="27">
        <v>0</v>
      </c>
      <c r="Z8451" s="27">
        <v>0</v>
      </c>
      <c r="AA8451" s="27">
        <v>0</v>
      </c>
      <c r="AB8451" s="27">
        <v>0</v>
      </c>
      <c r="AC8451" s="27">
        <v>0</v>
      </c>
      <c r="AD8451" s="27">
        <v>0</v>
      </c>
      <c r="AE8451" s="27">
        <v>0</v>
      </c>
      <c r="AF8451" s="27">
        <v>0</v>
      </c>
      <c r="AG8451" s="27">
        <v>0</v>
      </c>
      <c r="AH8451" s="27">
        <v>0</v>
      </c>
      <c r="AI8451" s="27">
        <v>0</v>
      </c>
      <c r="AK8451" s="29">
        <f t="shared" si="131"/>
        <v>2.1764905601844436E-3</v>
      </c>
    </row>
    <row r="8452" spans="1:37" x14ac:dyDescent="0.25">
      <c r="A8452">
        <v>8450</v>
      </c>
      <c r="B8452" s="1">
        <v>1.2200000000000001E-2</v>
      </c>
      <c r="C8452" s="1">
        <v>3.4299641207259968E-5</v>
      </c>
      <c r="D8452" s="27">
        <v>7.6321365170312891E-2</v>
      </c>
      <c r="E8452" s="27">
        <v>9.1416631876290594E-2</v>
      </c>
      <c r="F8452" s="27">
        <v>0.1787729168368066</v>
      </c>
      <c r="G8452" s="27">
        <v>0.1807189957593987</v>
      </c>
      <c r="H8452" s="27">
        <v>8.6130251918051112E-2</v>
      </c>
      <c r="I8452" s="27">
        <v>7.894880143765709E-2</v>
      </c>
      <c r="J8452" s="27">
        <v>4.0028327127235586E-2</v>
      </c>
      <c r="K8452" s="27">
        <v>2.9150495814997231E-2</v>
      </c>
      <c r="L8452" s="27">
        <v>8.6155413452747784E-2</v>
      </c>
      <c r="M8452" s="27">
        <v>2.8641676999337565E-2</v>
      </c>
      <c r="N8452" s="27">
        <v>0.12371512360716498</v>
      </c>
      <c r="O8452" s="27">
        <v>0</v>
      </c>
      <c r="P8452" s="27">
        <v>0</v>
      </c>
      <c r="Q8452" s="27">
        <v>0</v>
      </c>
      <c r="R8452" s="27">
        <v>0</v>
      </c>
      <c r="S8452" s="27">
        <v>0</v>
      </c>
      <c r="T8452" s="27">
        <v>0</v>
      </c>
      <c r="U8452" s="27">
        <v>0</v>
      </c>
      <c r="V8452" s="27">
        <v>0</v>
      </c>
      <c r="W8452" s="27">
        <v>0</v>
      </c>
      <c r="X8452" s="27">
        <v>0</v>
      </c>
      <c r="Y8452" s="27">
        <v>0</v>
      </c>
      <c r="Z8452" s="27">
        <v>0</v>
      </c>
      <c r="AA8452" s="27">
        <v>0</v>
      </c>
      <c r="AB8452" s="27">
        <v>0</v>
      </c>
      <c r="AC8452" s="27">
        <v>0</v>
      </c>
      <c r="AD8452" s="27">
        <v>0</v>
      </c>
      <c r="AE8452" s="27">
        <v>0</v>
      </c>
      <c r="AF8452" s="27">
        <v>0</v>
      </c>
      <c r="AG8452" s="27">
        <v>0</v>
      </c>
      <c r="AH8452" s="27">
        <v>0</v>
      </c>
      <c r="AI8452" s="27">
        <v>0</v>
      </c>
      <c r="AK8452" s="29">
        <f t="shared" ref="AK8452:AK8515" si="132">C8452/B8452</f>
        <v>2.8114460005950791E-3</v>
      </c>
    </row>
    <row r="8453" spans="1:37" x14ac:dyDescent="0.25">
      <c r="A8453">
        <v>8451</v>
      </c>
      <c r="B8453" s="1">
        <v>1.3599999999999999E-2</v>
      </c>
      <c r="C8453" s="1">
        <v>2.4444921576468568E-4</v>
      </c>
      <c r="D8453" s="27">
        <v>9.530002902089936E-2</v>
      </c>
      <c r="E8453" s="27">
        <v>0.17207259375150916</v>
      </c>
      <c r="F8453" s="27">
        <v>6.9597976558473038E-2</v>
      </c>
      <c r="G8453" s="27">
        <v>9.6953590352868626E-3</v>
      </c>
      <c r="H8453" s="27">
        <v>0.1676648938955235</v>
      </c>
      <c r="I8453" s="27">
        <v>0.189297455505614</v>
      </c>
      <c r="J8453" s="27">
        <v>3.7977653201279146E-2</v>
      </c>
      <c r="K8453" s="27">
        <v>1.7551146720080599E-2</v>
      </c>
      <c r="L8453" s="27">
        <v>0.10744177439892993</v>
      </c>
      <c r="M8453" s="27">
        <v>3.16208602802317E-2</v>
      </c>
      <c r="N8453" s="27">
        <v>0.1017802576321726</v>
      </c>
      <c r="O8453" s="27">
        <v>0</v>
      </c>
      <c r="P8453" s="27">
        <v>0</v>
      </c>
      <c r="Q8453" s="27">
        <v>0</v>
      </c>
      <c r="R8453" s="27">
        <v>0</v>
      </c>
      <c r="S8453" s="27">
        <v>0</v>
      </c>
      <c r="T8453" s="27">
        <v>0</v>
      </c>
      <c r="U8453" s="27">
        <v>0</v>
      </c>
      <c r="V8453" s="27">
        <v>0</v>
      </c>
      <c r="W8453" s="27">
        <v>0</v>
      </c>
      <c r="X8453" s="27">
        <v>0</v>
      </c>
      <c r="Y8453" s="27">
        <v>0</v>
      </c>
      <c r="Z8453" s="27">
        <v>0</v>
      </c>
      <c r="AA8453" s="27">
        <v>0</v>
      </c>
      <c r="AB8453" s="27">
        <v>0</v>
      </c>
      <c r="AC8453" s="27">
        <v>0</v>
      </c>
      <c r="AD8453" s="27">
        <v>0</v>
      </c>
      <c r="AE8453" s="27">
        <v>0</v>
      </c>
      <c r="AF8453" s="27">
        <v>0</v>
      </c>
      <c r="AG8453" s="27">
        <v>0</v>
      </c>
      <c r="AH8453" s="27">
        <v>0</v>
      </c>
      <c r="AI8453" s="27">
        <v>0</v>
      </c>
      <c r="AK8453" s="29">
        <f t="shared" si="132"/>
        <v>1.7974207041521008E-2</v>
      </c>
    </row>
    <row r="8454" spans="1:37" x14ac:dyDescent="0.25">
      <c r="A8454">
        <v>8452</v>
      </c>
      <c r="B8454" s="1">
        <v>1.03E-2</v>
      </c>
      <c r="C8454" s="1">
        <v>-2.0914066690168399E-4</v>
      </c>
      <c r="D8454" s="27">
        <v>7.1786400638313166E-2</v>
      </c>
      <c r="E8454" s="27">
        <v>8.3921720791201738E-3</v>
      </c>
      <c r="F8454" s="27">
        <v>0.11832276844319108</v>
      </c>
      <c r="G8454" s="27">
        <v>2.9445580485230407E-2</v>
      </c>
      <c r="H8454" s="27">
        <v>4.4497900601392554E-2</v>
      </c>
      <c r="I8454" s="27">
        <v>0.13097865199005829</v>
      </c>
      <c r="J8454" s="27">
        <v>0.118499596025111</v>
      </c>
      <c r="K8454" s="27">
        <v>0.11018008020368569</v>
      </c>
      <c r="L8454" s="27">
        <v>0.13566176952372852</v>
      </c>
      <c r="M8454" s="27">
        <v>0.11026227818018713</v>
      </c>
      <c r="N8454" s="27">
        <v>0.12197280182998195</v>
      </c>
      <c r="O8454" s="27">
        <v>0</v>
      </c>
      <c r="P8454" s="27">
        <v>0</v>
      </c>
      <c r="Q8454" s="27">
        <v>0</v>
      </c>
      <c r="R8454" s="27">
        <v>0</v>
      </c>
      <c r="S8454" s="27">
        <v>0</v>
      </c>
      <c r="T8454" s="27">
        <v>0</v>
      </c>
      <c r="U8454" s="27">
        <v>0</v>
      </c>
      <c r="V8454" s="27">
        <v>0</v>
      </c>
      <c r="W8454" s="27">
        <v>0</v>
      </c>
      <c r="X8454" s="27">
        <v>0</v>
      </c>
      <c r="Y8454" s="27">
        <v>0</v>
      </c>
      <c r="Z8454" s="27">
        <v>0</v>
      </c>
      <c r="AA8454" s="27">
        <v>0</v>
      </c>
      <c r="AB8454" s="27">
        <v>0</v>
      </c>
      <c r="AC8454" s="27">
        <v>0</v>
      </c>
      <c r="AD8454" s="27">
        <v>0</v>
      </c>
      <c r="AE8454" s="27">
        <v>0</v>
      </c>
      <c r="AF8454" s="27">
        <v>0</v>
      </c>
      <c r="AG8454" s="27">
        <v>0</v>
      </c>
      <c r="AH8454" s="27">
        <v>0</v>
      </c>
      <c r="AI8454" s="27">
        <v>0</v>
      </c>
      <c r="AK8454" s="29">
        <f t="shared" si="132"/>
        <v>-2.030491911666835E-2</v>
      </c>
    </row>
    <row r="8455" spans="1:37" x14ac:dyDescent="0.25">
      <c r="A8455">
        <v>8453</v>
      </c>
      <c r="B8455" s="1">
        <v>1.2500000000000001E-2</v>
      </c>
      <c r="C8455" s="1">
        <v>-2.5793959118239367E-4</v>
      </c>
      <c r="D8455" s="27">
        <v>6.8239157354518118E-2</v>
      </c>
      <c r="E8455" s="27">
        <v>5.2350951609558785E-2</v>
      </c>
      <c r="F8455" s="27">
        <v>0.15146407058553929</v>
      </c>
      <c r="G8455" s="27">
        <v>0.14928253054347043</v>
      </c>
      <c r="H8455" s="27">
        <v>0.16386546386039652</v>
      </c>
      <c r="I8455" s="27">
        <v>4.2940242762719773E-2</v>
      </c>
      <c r="J8455" s="27">
        <v>6.1612011087372277E-2</v>
      </c>
      <c r="K8455" s="27">
        <v>0.13983119858604059</v>
      </c>
      <c r="L8455" s="27">
        <v>6.2567671311362691E-2</v>
      </c>
      <c r="M8455" s="27">
        <v>7.7186792460224529E-2</v>
      </c>
      <c r="N8455" s="27">
        <v>3.0659909838796885E-2</v>
      </c>
      <c r="O8455" s="27">
        <v>0</v>
      </c>
      <c r="P8455" s="27">
        <v>0</v>
      </c>
      <c r="Q8455" s="27">
        <v>0</v>
      </c>
      <c r="R8455" s="27">
        <v>0</v>
      </c>
      <c r="S8455" s="27">
        <v>0</v>
      </c>
      <c r="T8455" s="27">
        <v>0</v>
      </c>
      <c r="U8455" s="27">
        <v>0</v>
      </c>
      <c r="V8455" s="27">
        <v>0</v>
      </c>
      <c r="W8455" s="27">
        <v>0</v>
      </c>
      <c r="X8455" s="27">
        <v>0</v>
      </c>
      <c r="Y8455" s="27">
        <v>0</v>
      </c>
      <c r="Z8455" s="27">
        <v>0</v>
      </c>
      <c r="AA8455" s="27">
        <v>0</v>
      </c>
      <c r="AB8455" s="27">
        <v>0</v>
      </c>
      <c r="AC8455" s="27">
        <v>0</v>
      </c>
      <c r="AD8455" s="27">
        <v>0</v>
      </c>
      <c r="AE8455" s="27">
        <v>0</v>
      </c>
      <c r="AF8455" s="27">
        <v>0</v>
      </c>
      <c r="AG8455" s="27">
        <v>0</v>
      </c>
      <c r="AH8455" s="27">
        <v>0</v>
      </c>
      <c r="AI8455" s="27">
        <v>0</v>
      </c>
      <c r="AK8455" s="29">
        <f t="shared" si="132"/>
        <v>-2.0635167294591493E-2</v>
      </c>
    </row>
    <row r="8456" spans="1:37" x14ac:dyDescent="0.25">
      <c r="A8456">
        <v>8454</v>
      </c>
      <c r="B8456" s="1">
        <v>1.0699999999999999E-2</v>
      </c>
      <c r="C8456" s="1">
        <v>3.9573199008742979E-5</v>
      </c>
      <c r="D8456" s="27">
        <v>0.13022757700717746</v>
      </c>
      <c r="E8456" s="27">
        <v>4.3304328841709351E-2</v>
      </c>
      <c r="F8456" s="27">
        <v>1.3916624508724656E-3</v>
      </c>
      <c r="G8456" s="27">
        <v>0.11555342325057019</v>
      </c>
      <c r="H8456" s="27">
        <v>4.6215717269221281E-2</v>
      </c>
      <c r="I8456" s="27">
        <v>0.13299621680056098</v>
      </c>
      <c r="J8456" s="27">
        <v>9.9895166184132939E-2</v>
      </c>
      <c r="K8456" s="27">
        <v>7.9348212761954667E-2</v>
      </c>
      <c r="L8456" s="27">
        <v>0.1226402251897855</v>
      </c>
      <c r="M8456" s="27">
        <v>0.11469037908755404</v>
      </c>
      <c r="N8456" s="27">
        <v>0.11373709115646115</v>
      </c>
      <c r="O8456" s="27">
        <v>0</v>
      </c>
      <c r="P8456" s="27">
        <v>0</v>
      </c>
      <c r="Q8456" s="27">
        <v>0</v>
      </c>
      <c r="R8456" s="27">
        <v>0</v>
      </c>
      <c r="S8456" s="27">
        <v>0</v>
      </c>
      <c r="T8456" s="27">
        <v>0</v>
      </c>
      <c r="U8456" s="27">
        <v>0</v>
      </c>
      <c r="V8456" s="27">
        <v>0</v>
      </c>
      <c r="W8456" s="27">
        <v>0</v>
      </c>
      <c r="X8456" s="27">
        <v>0</v>
      </c>
      <c r="Y8456" s="27">
        <v>0</v>
      </c>
      <c r="Z8456" s="27">
        <v>0</v>
      </c>
      <c r="AA8456" s="27">
        <v>0</v>
      </c>
      <c r="AB8456" s="27">
        <v>0</v>
      </c>
      <c r="AC8456" s="27">
        <v>0</v>
      </c>
      <c r="AD8456" s="27">
        <v>0</v>
      </c>
      <c r="AE8456" s="27">
        <v>0</v>
      </c>
      <c r="AF8456" s="27">
        <v>0</v>
      </c>
      <c r="AG8456" s="27">
        <v>0</v>
      </c>
      <c r="AH8456" s="27">
        <v>0</v>
      </c>
      <c r="AI8456" s="27">
        <v>0</v>
      </c>
      <c r="AK8456" s="29">
        <f t="shared" si="132"/>
        <v>3.6984298139012134E-3</v>
      </c>
    </row>
    <row r="8457" spans="1:37" x14ac:dyDescent="0.25">
      <c r="A8457">
        <v>8455</v>
      </c>
      <c r="B8457" s="1">
        <v>1.2699999999999999E-2</v>
      </c>
      <c r="C8457" s="1">
        <v>-3.114700034619112E-4</v>
      </c>
      <c r="D8457" s="27">
        <v>0.10290656549898762</v>
      </c>
      <c r="E8457" s="27">
        <v>0.10856247832195881</v>
      </c>
      <c r="F8457" s="27">
        <v>0.17464732076103806</v>
      </c>
      <c r="G8457" s="27">
        <v>3.7859119910040678E-2</v>
      </c>
      <c r="H8457" s="27">
        <v>2.1701336263174699E-2</v>
      </c>
      <c r="I8457" s="27">
        <v>4.2583091396379474E-2</v>
      </c>
      <c r="J8457" s="27">
        <v>3.6864502032797897E-2</v>
      </c>
      <c r="K8457" s="27">
        <v>0.17225528013968028</v>
      </c>
      <c r="L8457" s="27">
        <v>1.5215701451799124E-2</v>
      </c>
      <c r="M8457" s="27">
        <v>0.14371589401433651</v>
      </c>
      <c r="N8457" s="27">
        <v>0.14368871020980692</v>
      </c>
      <c r="O8457" s="27">
        <v>0</v>
      </c>
      <c r="P8457" s="27">
        <v>0</v>
      </c>
      <c r="Q8457" s="27">
        <v>0</v>
      </c>
      <c r="R8457" s="27">
        <v>0</v>
      </c>
      <c r="S8457" s="27">
        <v>0</v>
      </c>
      <c r="T8457" s="27">
        <v>0</v>
      </c>
      <c r="U8457" s="27">
        <v>0</v>
      </c>
      <c r="V8457" s="27">
        <v>0</v>
      </c>
      <c r="W8457" s="27">
        <v>0</v>
      </c>
      <c r="X8457" s="27">
        <v>0</v>
      </c>
      <c r="Y8457" s="27">
        <v>0</v>
      </c>
      <c r="Z8457" s="27">
        <v>0</v>
      </c>
      <c r="AA8457" s="27">
        <v>0</v>
      </c>
      <c r="AB8457" s="27">
        <v>0</v>
      </c>
      <c r="AC8457" s="27">
        <v>0</v>
      </c>
      <c r="AD8457" s="27">
        <v>0</v>
      </c>
      <c r="AE8457" s="27">
        <v>0</v>
      </c>
      <c r="AF8457" s="27">
        <v>0</v>
      </c>
      <c r="AG8457" s="27">
        <v>0</v>
      </c>
      <c r="AH8457" s="27">
        <v>0</v>
      </c>
      <c r="AI8457" s="27">
        <v>0</v>
      </c>
      <c r="AK8457" s="29">
        <f t="shared" si="132"/>
        <v>-2.4525197122985135E-2</v>
      </c>
    </row>
    <row r="8458" spans="1:37" x14ac:dyDescent="0.25">
      <c r="A8458">
        <v>8456</v>
      </c>
      <c r="B8458" s="1">
        <v>1.14E-2</v>
      </c>
      <c r="C8458" s="1">
        <v>-1.9236453575456492E-4</v>
      </c>
      <c r="D8458" s="27">
        <v>4.9734027212222219E-2</v>
      </c>
      <c r="E8458" s="27">
        <v>2.546283030238361E-2</v>
      </c>
      <c r="F8458" s="27">
        <v>0.1390966921645358</v>
      </c>
      <c r="G8458" s="27">
        <v>4.1235163826379352E-2</v>
      </c>
      <c r="H8458" s="27">
        <v>0.15159513102301939</v>
      </c>
      <c r="I8458" s="27">
        <v>0.13389465369637624</v>
      </c>
      <c r="J8458" s="27">
        <v>0.14904545339505507</v>
      </c>
      <c r="K8458" s="27">
        <v>9.7301787303860257E-2</v>
      </c>
      <c r="L8458" s="27">
        <v>9.7445251799060786E-2</v>
      </c>
      <c r="M8458" s="27">
        <v>7.3625467251655197E-2</v>
      </c>
      <c r="N8458" s="27">
        <v>4.1563542025452073E-2</v>
      </c>
      <c r="O8458" s="27">
        <v>0</v>
      </c>
      <c r="P8458" s="27">
        <v>0</v>
      </c>
      <c r="Q8458" s="27">
        <v>0</v>
      </c>
      <c r="R8458" s="27">
        <v>0</v>
      </c>
      <c r="S8458" s="27">
        <v>0</v>
      </c>
      <c r="T8458" s="27">
        <v>0</v>
      </c>
      <c r="U8458" s="27">
        <v>0</v>
      </c>
      <c r="V8458" s="27">
        <v>0</v>
      </c>
      <c r="W8458" s="27">
        <v>0</v>
      </c>
      <c r="X8458" s="27">
        <v>0</v>
      </c>
      <c r="Y8458" s="27">
        <v>0</v>
      </c>
      <c r="Z8458" s="27">
        <v>0</v>
      </c>
      <c r="AA8458" s="27">
        <v>0</v>
      </c>
      <c r="AB8458" s="27">
        <v>0</v>
      </c>
      <c r="AC8458" s="27">
        <v>0</v>
      </c>
      <c r="AD8458" s="27">
        <v>0</v>
      </c>
      <c r="AE8458" s="27">
        <v>0</v>
      </c>
      <c r="AF8458" s="27">
        <v>0</v>
      </c>
      <c r="AG8458" s="27">
        <v>0</v>
      </c>
      <c r="AH8458" s="27">
        <v>0</v>
      </c>
      <c r="AI8458" s="27">
        <v>0</v>
      </c>
      <c r="AK8458" s="29">
        <f t="shared" si="132"/>
        <v>-1.6874082083733765E-2</v>
      </c>
    </row>
    <row r="8459" spans="1:37" x14ac:dyDescent="0.25">
      <c r="A8459">
        <v>8457</v>
      </c>
      <c r="B8459" s="1">
        <v>1.17E-2</v>
      </c>
      <c r="C8459" s="1">
        <v>-1.1319037559785367E-4</v>
      </c>
      <c r="D8459" s="27">
        <v>9.0521186105560897E-2</v>
      </c>
      <c r="E8459" s="27">
        <v>5.528686731432679E-2</v>
      </c>
      <c r="F8459" s="27">
        <v>0.15698122911107401</v>
      </c>
      <c r="G8459" s="27">
        <v>8.0974776533000142E-2</v>
      </c>
      <c r="H8459" s="27">
        <v>6.0539176146820362E-2</v>
      </c>
      <c r="I8459" s="27">
        <v>0.15426683323334195</v>
      </c>
      <c r="J8459" s="27">
        <v>0.16080759067913084</v>
      </c>
      <c r="K8459" s="27">
        <v>3.9663050594804385E-2</v>
      </c>
      <c r="L8459" s="27">
        <v>3.1122872920590031E-2</v>
      </c>
      <c r="M8459" s="27">
        <v>0.15383523451630951</v>
      </c>
      <c r="N8459" s="27">
        <v>1.6001182845041012E-2</v>
      </c>
      <c r="O8459" s="27">
        <v>0</v>
      </c>
      <c r="P8459" s="27">
        <v>0</v>
      </c>
      <c r="Q8459" s="27">
        <v>0</v>
      </c>
      <c r="R8459" s="27">
        <v>0</v>
      </c>
      <c r="S8459" s="27">
        <v>0</v>
      </c>
      <c r="T8459" s="27">
        <v>0</v>
      </c>
      <c r="U8459" s="27">
        <v>0</v>
      </c>
      <c r="V8459" s="27">
        <v>0</v>
      </c>
      <c r="W8459" s="27">
        <v>0</v>
      </c>
      <c r="X8459" s="27">
        <v>0</v>
      </c>
      <c r="Y8459" s="27">
        <v>0</v>
      </c>
      <c r="Z8459" s="27">
        <v>0</v>
      </c>
      <c r="AA8459" s="27">
        <v>0</v>
      </c>
      <c r="AB8459" s="27">
        <v>0</v>
      </c>
      <c r="AC8459" s="27">
        <v>0</v>
      </c>
      <c r="AD8459" s="27">
        <v>0</v>
      </c>
      <c r="AE8459" s="27">
        <v>0</v>
      </c>
      <c r="AF8459" s="27">
        <v>0</v>
      </c>
      <c r="AG8459" s="27">
        <v>0</v>
      </c>
      <c r="AH8459" s="27">
        <v>0</v>
      </c>
      <c r="AI8459" s="27">
        <v>0</v>
      </c>
      <c r="AK8459" s="29">
        <f t="shared" si="132"/>
        <v>-9.6743910767396295E-3</v>
      </c>
    </row>
    <row r="8460" spans="1:37" x14ac:dyDescent="0.25">
      <c r="A8460">
        <v>8458</v>
      </c>
      <c r="B8460" s="1">
        <v>1.3899999999999999E-2</v>
      </c>
      <c r="C8460" s="1">
        <v>2.2320639325626386E-4</v>
      </c>
      <c r="D8460" s="27">
        <v>3.9654197633834633E-2</v>
      </c>
      <c r="E8460" s="27">
        <v>0.15067881725290727</v>
      </c>
      <c r="F8460" s="27">
        <v>0.14129805822270172</v>
      </c>
      <c r="G8460" s="27">
        <v>8.5849609789267325E-2</v>
      </c>
      <c r="H8460" s="27">
        <v>0.17299420140933047</v>
      </c>
      <c r="I8460" s="27">
        <v>0.12967464795203951</v>
      </c>
      <c r="J8460" s="27">
        <v>0.12632498537507458</v>
      </c>
      <c r="K8460" s="27">
        <v>1.8152855819491002E-2</v>
      </c>
      <c r="L8460" s="27">
        <v>8.722931434835475E-2</v>
      </c>
      <c r="M8460" s="27">
        <v>8.908969307113929E-3</v>
      </c>
      <c r="N8460" s="27">
        <v>3.9234342889884699E-2</v>
      </c>
      <c r="O8460" s="27">
        <v>0</v>
      </c>
      <c r="P8460" s="27">
        <v>0</v>
      </c>
      <c r="Q8460" s="27">
        <v>0</v>
      </c>
      <c r="R8460" s="27">
        <v>0</v>
      </c>
      <c r="S8460" s="27">
        <v>0</v>
      </c>
      <c r="T8460" s="27">
        <v>0</v>
      </c>
      <c r="U8460" s="27">
        <v>0</v>
      </c>
      <c r="V8460" s="27">
        <v>0</v>
      </c>
      <c r="W8460" s="27">
        <v>0</v>
      </c>
      <c r="X8460" s="27">
        <v>0</v>
      </c>
      <c r="Y8460" s="27">
        <v>0</v>
      </c>
      <c r="Z8460" s="27">
        <v>0</v>
      </c>
      <c r="AA8460" s="27">
        <v>0</v>
      </c>
      <c r="AB8460" s="27">
        <v>0</v>
      </c>
      <c r="AC8460" s="27">
        <v>0</v>
      </c>
      <c r="AD8460" s="27">
        <v>0</v>
      </c>
      <c r="AE8460" s="27">
        <v>0</v>
      </c>
      <c r="AF8460" s="27">
        <v>0</v>
      </c>
      <c r="AG8460" s="27">
        <v>0</v>
      </c>
      <c r="AH8460" s="27">
        <v>0</v>
      </c>
      <c r="AI8460" s="27">
        <v>0</v>
      </c>
      <c r="AK8460" s="29">
        <f t="shared" si="132"/>
        <v>1.6058013903328335E-2</v>
      </c>
    </row>
    <row r="8461" spans="1:37" x14ac:dyDescent="0.25">
      <c r="A8461">
        <v>8459</v>
      </c>
      <c r="B8461" s="1">
        <v>1.18E-2</v>
      </c>
      <c r="C8461" s="1">
        <v>-2.5266101081484137E-4</v>
      </c>
      <c r="D8461" s="27">
        <v>4.8391744410933801E-2</v>
      </c>
      <c r="E8461" s="27">
        <v>4.3322111957008379E-2</v>
      </c>
      <c r="F8461" s="27">
        <v>0.13698474066415828</v>
      </c>
      <c r="G8461" s="27">
        <v>5.7994979494698166E-2</v>
      </c>
      <c r="H8461" s="27">
        <v>0.10833773778213525</v>
      </c>
      <c r="I8461" s="27">
        <v>0.12710431269463612</v>
      </c>
      <c r="J8461" s="27">
        <v>0.13610506243517412</v>
      </c>
      <c r="K8461" s="27">
        <v>0.11864142930120521</v>
      </c>
      <c r="L8461" s="27">
        <v>2.9875016276617438E-2</v>
      </c>
      <c r="M8461" s="27">
        <v>9.3539371354167108E-2</v>
      </c>
      <c r="N8461" s="27">
        <v>9.9703493629266005E-2</v>
      </c>
      <c r="O8461" s="27">
        <v>0</v>
      </c>
      <c r="P8461" s="27">
        <v>0</v>
      </c>
      <c r="Q8461" s="27">
        <v>0</v>
      </c>
      <c r="R8461" s="27">
        <v>0</v>
      </c>
      <c r="S8461" s="27">
        <v>0</v>
      </c>
      <c r="T8461" s="27">
        <v>0</v>
      </c>
      <c r="U8461" s="27">
        <v>0</v>
      </c>
      <c r="V8461" s="27">
        <v>0</v>
      </c>
      <c r="W8461" s="27">
        <v>0</v>
      </c>
      <c r="X8461" s="27">
        <v>0</v>
      </c>
      <c r="Y8461" s="27">
        <v>0</v>
      </c>
      <c r="Z8461" s="27">
        <v>0</v>
      </c>
      <c r="AA8461" s="27">
        <v>0</v>
      </c>
      <c r="AB8461" s="27">
        <v>0</v>
      </c>
      <c r="AC8461" s="27">
        <v>0</v>
      </c>
      <c r="AD8461" s="27">
        <v>0</v>
      </c>
      <c r="AE8461" s="27">
        <v>0</v>
      </c>
      <c r="AF8461" s="27">
        <v>0</v>
      </c>
      <c r="AG8461" s="27">
        <v>0</v>
      </c>
      <c r="AH8461" s="27">
        <v>0</v>
      </c>
      <c r="AI8461" s="27">
        <v>0</v>
      </c>
      <c r="AK8461" s="29">
        <f t="shared" si="132"/>
        <v>-2.1411950069054355E-2</v>
      </c>
    </row>
    <row r="8462" spans="1:37" x14ac:dyDescent="0.25">
      <c r="A8462">
        <v>8460</v>
      </c>
      <c r="B8462" s="1">
        <v>1.3299999999999999E-2</v>
      </c>
      <c r="C8462" s="1">
        <v>-2.4881918653278613E-4</v>
      </c>
      <c r="D8462" s="27">
        <v>4.1051218293443208E-2</v>
      </c>
      <c r="E8462" s="27">
        <v>7.5585683139340179E-2</v>
      </c>
      <c r="F8462" s="27">
        <v>0.12930260092122881</v>
      </c>
      <c r="G8462" s="27">
        <v>0.15514838074592116</v>
      </c>
      <c r="H8462" s="27">
        <v>4.0264707521525243E-2</v>
      </c>
      <c r="I8462" s="27">
        <v>6.5578355760251977E-2</v>
      </c>
      <c r="J8462" s="27">
        <v>8.2240829130434401E-2</v>
      </c>
      <c r="K8462" s="27">
        <v>0.17919233742004187</v>
      </c>
      <c r="L8462" s="27">
        <v>5.1122973478237563E-2</v>
      </c>
      <c r="M8462" s="27">
        <v>9.6253664432179205E-3</v>
      </c>
      <c r="N8462" s="27">
        <v>0.17088754714635762</v>
      </c>
      <c r="O8462" s="27">
        <v>0</v>
      </c>
      <c r="P8462" s="27">
        <v>0</v>
      </c>
      <c r="Q8462" s="27">
        <v>0</v>
      </c>
      <c r="R8462" s="27">
        <v>0</v>
      </c>
      <c r="S8462" s="27">
        <v>0</v>
      </c>
      <c r="T8462" s="27">
        <v>0</v>
      </c>
      <c r="U8462" s="27">
        <v>0</v>
      </c>
      <c r="V8462" s="27">
        <v>0</v>
      </c>
      <c r="W8462" s="27">
        <v>0</v>
      </c>
      <c r="X8462" s="27">
        <v>0</v>
      </c>
      <c r="Y8462" s="27">
        <v>0</v>
      </c>
      <c r="Z8462" s="27">
        <v>0</v>
      </c>
      <c r="AA8462" s="27">
        <v>0</v>
      </c>
      <c r="AB8462" s="27">
        <v>0</v>
      </c>
      <c r="AC8462" s="27">
        <v>0</v>
      </c>
      <c r="AD8462" s="27">
        <v>0</v>
      </c>
      <c r="AE8462" s="27">
        <v>0</v>
      </c>
      <c r="AF8462" s="27">
        <v>0</v>
      </c>
      <c r="AG8462" s="27">
        <v>0</v>
      </c>
      <c r="AH8462" s="27">
        <v>0</v>
      </c>
      <c r="AI8462" s="27">
        <v>0</v>
      </c>
      <c r="AK8462" s="29">
        <f t="shared" si="132"/>
        <v>-1.8708209513743319E-2</v>
      </c>
    </row>
    <row r="8463" spans="1:37" x14ac:dyDescent="0.25">
      <c r="A8463">
        <v>8461</v>
      </c>
      <c r="B8463" s="1">
        <v>1.12E-2</v>
      </c>
      <c r="C8463" s="1">
        <v>2.1554739248422938E-4</v>
      </c>
      <c r="D8463" s="27">
        <v>0.10249327826376091</v>
      </c>
      <c r="E8463" s="27">
        <v>9.5267873027141514E-2</v>
      </c>
      <c r="F8463" s="27">
        <v>6.6457530121581648E-2</v>
      </c>
      <c r="G8463" s="27">
        <v>0.16720602401550105</v>
      </c>
      <c r="H8463" s="27">
        <v>0.15499315843498665</v>
      </c>
      <c r="I8463" s="27">
        <v>3.7784491384425765E-2</v>
      </c>
      <c r="J8463" s="27">
        <v>3.992754393380045E-2</v>
      </c>
      <c r="K8463" s="27">
        <v>4.164616112914777E-2</v>
      </c>
      <c r="L8463" s="27">
        <v>0.15706229460440765</v>
      </c>
      <c r="M8463" s="27">
        <v>0.11956327949268743</v>
      </c>
      <c r="N8463" s="27">
        <v>1.7598365592559045E-2</v>
      </c>
      <c r="O8463" s="27">
        <v>0</v>
      </c>
      <c r="P8463" s="27">
        <v>0</v>
      </c>
      <c r="Q8463" s="27">
        <v>0</v>
      </c>
      <c r="R8463" s="27">
        <v>0</v>
      </c>
      <c r="S8463" s="27">
        <v>0</v>
      </c>
      <c r="T8463" s="27">
        <v>0</v>
      </c>
      <c r="U8463" s="27">
        <v>0</v>
      </c>
      <c r="V8463" s="27">
        <v>0</v>
      </c>
      <c r="W8463" s="27">
        <v>0</v>
      </c>
      <c r="X8463" s="27">
        <v>0</v>
      </c>
      <c r="Y8463" s="27">
        <v>0</v>
      </c>
      <c r="Z8463" s="27">
        <v>0</v>
      </c>
      <c r="AA8463" s="27">
        <v>0</v>
      </c>
      <c r="AB8463" s="27">
        <v>0</v>
      </c>
      <c r="AC8463" s="27">
        <v>0</v>
      </c>
      <c r="AD8463" s="27">
        <v>0</v>
      </c>
      <c r="AE8463" s="27">
        <v>0</v>
      </c>
      <c r="AF8463" s="27">
        <v>0</v>
      </c>
      <c r="AG8463" s="27">
        <v>0</v>
      </c>
      <c r="AH8463" s="27">
        <v>0</v>
      </c>
      <c r="AI8463" s="27">
        <v>0</v>
      </c>
      <c r="AK8463" s="29">
        <f t="shared" si="132"/>
        <v>1.9245302900377622E-2</v>
      </c>
    </row>
    <row r="8464" spans="1:37" x14ac:dyDescent="0.25">
      <c r="A8464">
        <v>8462</v>
      </c>
      <c r="B8464" s="1">
        <v>1.1900000000000001E-2</v>
      </c>
      <c r="C8464" s="1">
        <v>2.6555033406457595E-4</v>
      </c>
      <c r="D8464" s="27">
        <v>0.1485004699001462</v>
      </c>
      <c r="E8464" s="27">
        <v>0.13270716024662579</v>
      </c>
      <c r="F8464" s="27">
        <v>0.10772420178853434</v>
      </c>
      <c r="G8464" s="27">
        <v>9.5304352419781219E-2</v>
      </c>
      <c r="H8464" s="27">
        <v>4.1447445047553683E-2</v>
      </c>
      <c r="I8464" s="27">
        <v>7.7202053615705826E-2</v>
      </c>
      <c r="J8464" s="27">
        <v>7.7497898038249885E-2</v>
      </c>
      <c r="K8464" s="27">
        <v>2.0274717124624572E-2</v>
      </c>
      <c r="L8464" s="27">
        <v>0.15773916295891077</v>
      </c>
      <c r="M8464" s="27">
        <v>9.1410447324798375E-2</v>
      </c>
      <c r="N8464" s="27">
        <v>5.0192091535069351E-2</v>
      </c>
      <c r="O8464" s="27">
        <v>0</v>
      </c>
      <c r="P8464" s="27">
        <v>0</v>
      </c>
      <c r="Q8464" s="27">
        <v>0</v>
      </c>
      <c r="R8464" s="27">
        <v>0</v>
      </c>
      <c r="S8464" s="27">
        <v>0</v>
      </c>
      <c r="T8464" s="27">
        <v>0</v>
      </c>
      <c r="U8464" s="27">
        <v>0</v>
      </c>
      <c r="V8464" s="27">
        <v>0</v>
      </c>
      <c r="W8464" s="27">
        <v>0</v>
      </c>
      <c r="X8464" s="27">
        <v>0</v>
      </c>
      <c r="Y8464" s="27">
        <v>0</v>
      </c>
      <c r="Z8464" s="27">
        <v>0</v>
      </c>
      <c r="AA8464" s="27">
        <v>0</v>
      </c>
      <c r="AB8464" s="27">
        <v>0</v>
      </c>
      <c r="AC8464" s="27">
        <v>0</v>
      </c>
      <c r="AD8464" s="27">
        <v>0</v>
      </c>
      <c r="AE8464" s="27">
        <v>0</v>
      </c>
      <c r="AF8464" s="27">
        <v>0</v>
      </c>
      <c r="AG8464" s="27">
        <v>0</v>
      </c>
      <c r="AH8464" s="27">
        <v>0</v>
      </c>
      <c r="AI8464" s="27">
        <v>0</v>
      </c>
      <c r="AK8464" s="29">
        <f t="shared" si="132"/>
        <v>2.2315154123073607E-2</v>
      </c>
    </row>
    <row r="8465" spans="1:37" x14ac:dyDescent="0.25">
      <c r="A8465">
        <v>8463</v>
      </c>
      <c r="B8465" s="1">
        <v>1.04E-2</v>
      </c>
      <c r="C8465" s="1">
        <v>1.1002563384745735E-4</v>
      </c>
      <c r="D8465" s="27">
        <v>0.17429596222034913</v>
      </c>
      <c r="E8465" s="27">
        <v>3.8382235210165712E-2</v>
      </c>
      <c r="F8465" s="27">
        <v>0.10518106849261877</v>
      </c>
      <c r="G8465" s="27">
        <v>0.12729415934138755</v>
      </c>
      <c r="H8465" s="27">
        <v>2.8455205028812339E-2</v>
      </c>
      <c r="I8465" s="27">
        <v>5.4235750657609196E-2</v>
      </c>
      <c r="J8465" s="27">
        <v>0.15730023284921837</v>
      </c>
      <c r="K8465" s="27">
        <v>2.5523146143946501E-2</v>
      </c>
      <c r="L8465" s="27">
        <v>0.12998379965922302</v>
      </c>
      <c r="M8465" s="27">
        <v>0.14325059236445187</v>
      </c>
      <c r="N8465" s="27">
        <v>1.609784803221749E-2</v>
      </c>
      <c r="O8465" s="27">
        <v>0</v>
      </c>
      <c r="P8465" s="27">
        <v>0</v>
      </c>
      <c r="Q8465" s="27">
        <v>0</v>
      </c>
      <c r="R8465" s="27">
        <v>0</v>
      </c>
      <c r="S8465" s="27">
        <v>0</v>
      </c>
      <c r="T8465" s="27">
        <v>0</v>
      </c>
      <c r="U8465" s="27">
        <v>0</v>
      </c>
      <c r="V8465" s="27">
        <v>0</v>
      </c>
      <c r="W8465" s="27">
        <v>0</v>
      </c>
      <c r="X8465" s="27">
        <v>0</v>
      </c>
      <c r="Y8465" s="27">
        <v>0</v>
      </c>
      <c r="Z8465" s="27">
        <v>0</v>
      </c>
      <c r="AA8465" s="27">
        <v>0</v>
      </c>
      <c r="AB8465" s="27">
        <v>0</v>
      </c>
      <c r="AC8465" s="27">
        <v>0</v>
      </c>
      <c r="AD8465" s="27">
        <v>0</v>
      </c>
      <c r="AE8465" s="27">
        <v>0</v>
      </c>
      <c r="AF8465" s="27">
        <v>0</v>
      </c>
      <c r="AG8465" s="27">
        <v>0</v>
      </c>
      <c r="AH8465" s="27">
        <v>0</v>
      </c>
      <c r="AI8465" s="27">
        <v>0</v>
      </c>
      <c r="AK8465" s="29">
        <f t="shared" si="132"/>
        <v>1.0579387869947823E-2</v>
      </c>
    </row>
    <row r="8466" spans="1:37" x14ac:dyDescent="0.25">
      <c r="A8466">
        <v>8464</v>
      </c>
      <c r="B8466" s="1">
        <v>1.1900000000000001E-2</v>
      </c>
      <c r="C8466" s="1">
        <v>1.3049480209788075E-4</v>
      </c>
      <c r="D8466" s="27">
        <v>5.7794582024019978E-2</v>
      </c>
      <c r="E8466" s="27">
        <v>0.12201698708524412</v>
      </c>
      <c r="F8466" s="27">
        <v>0.13546191081846931</v>
      </c>
      <c r="G8466" s="27">
        <v>9.3991792523659981E-2</v>
      </c>
      <c r="H8466" s="27">
        <v>1.4693473012649125E-2</v>
      </c>
      <c r="I8466" s="27">
        <v>5.2886391886200423E-2</v>
      </c>
      <c r="J8466" s="27">
        <v>0.14261563513482287</v>
      </c>
      <c r="K8466" s="27">
        <v>8.166313084774468E-2</v>
      </c>
      <c r="L8466" s="27">
        <v>0.110493721035439</v>
      </c>
      <c r="M8466" s="27">
        <v>9.6288969565794275E-2</v>
      </c>
      <c r="N8466" s="27">
        <v>9.2093406065956313E-2</v>
      </c>
      <c r="O8466" s="27">
        <v>0</v>
      </c>
      <c r="P8466" s="27">
        <v>0</v>
      </c>
      <c r="Q8466" s="27">
        <v>0</v>
      </c>
      <c r="R8466" s="27">
        <v>0</v>
      </c>
      <c r="S8466" s="27">
        <v>0</v>
      </c>
      <c r="T8466" s="27">
        <v>0</v>
      </c>
      <c r="U8466" s="27">
        <v>0</v>
      </c>
      <c r="V8466" s="27">
        <v>0</v>
      </c>
      <c r="W8466" s="27">
        <v>0</v>
      </c>
      <c r="X8466" s="27">
        <v>0</v>
      </c>
      <c r="Y8466" s="27">
        <v>0</v>
      </c>
      <c r="Z8466" s="27">
        <v>0</v>
      </c>
      <c r="AA8466" s="27">
        <v>0</v>
      </c>
      <c r="AB8466" s="27">
        <v>0</v>
      </c>
      <c r="AC8466" s="27">
        <v>0</v>
      </c>
      <c r="AD8466" s="27">
        <v>0</v>
      </c>
      <c r="AE8466" s="27">
        <v>0</v>
      </c>
      <c r="AF8466" s="27">
        <v>0</v>
      </c>
      <c r="AG8466" s="27">
        <v>0</v>
      </c>
      <c r="AH8466" s="27">
        <v>0</v>
      </c>
      <c r="AI8466" s="27">
        <v>0</v>
      </c>
      <c r="AK8466" s="29">
        <f t="shared" si="132"/>
        <v>1.0965949756124431E-2</v>
      </c>
    </row>
    <row r="8467" spans="1:37" x14ac:dyDescent="0.25">
      <c r="A8467">
        <v>8465</v>
      </c>
      <c r="B8467" s="1">
        <v>1.14E-2</v>
      </c>
      <c r="C8467" s="1">
        <v>-1.51692024951979E-4</v>
      </c>
      <c r="D8467" s="27">
        <v>0.15050092721880293</v>
      </c>
      <c r="E8467" s="27">
        <v>5.7509765626576365E-2</v>
      </c>
      <c r="F8467" s="27">
        <v>0.10361786060710759</v>
      </c>
      <c r="G8467" s="27">
        <v>1.9500509361323408E-2</v>
      </c>
      <c r="H8467" s="27">
        <v>3.898283362717378E-2</v>
      </c>
      <c r="I8467" s="27">
        <v>1.9674438146889996E-3</v>
      </c>
      <c r="J8467" s="27">
        <v>0.19056628101374762</v>
      </c>
      <c r="K8467" s="27">
        <v>0.15969956162728047</v>
      </c>
      <c r="L8467" s="27">
        <v>3.5548652320081205E-2</v>
      </c>
      <c r="M8467" s="27">
        <v>0.14060736262284923</v>
      </c>
      <c r="N8467" s="27">
        <v>0.10149880216036836</v>
      </c>
      <c r="O8467" s="27">
        <v>0</v>
      </c>
      <c r="P8467" s="27">
        <v>0</v>
      </c>
      <c r="Q8467" s="27">
        <v>0</v>
      </c>
      <c r="R8467" s="27">
        <v>0</v>
      </c>
      <c r="S8467" s="27">
        <v>0</v>
      </c>
      <c r="T8467" s="27">
        <v>0</v>
      </c>
      <c r="U8467" s="27">
        <v>0</v>
      </c>
      <c r="V8467" s="27">
        <v>0</v>
      </c>
      <c r="W8467" s="27">
        <v>0</v>
      </c>
      <c r="X8467" s="27">
        <v>0</v>
      </c>
      <c r="Y8467" s="27">
        <v>0</v>
      </c>
      <c r="Z8467" s="27">
        <v>0</v>
      </c>
      <c r="AA8467" s="27">
        <v>0</v>
      </c>
      <c r="AB8467" s="27">
        <v>0</v>
      </c>
      <c r="AC8467" s="27">
        <v>0</v>
      </c>
      <c r="AD8467" s="27">
        <v>0</v>
      </c>
      <c r="AE8467" s="27">
        <v>0</v>
      </c>
      <c r="AF8467" s="27">
        <v>0</v>
      </c>
      <c r="AG8467" s="27">
        <v>0</v>
      </c>
      <c r="AH8467" s="27">
        <v>0</v>
      </c>
      <c r="AI8467" s="27">
        <v>0</v>
      </c>
      <c r="AK8467" s="29">
        <f t="shared" si="132"/>
        <v>-1.3306317978243771E-2</v>
      </c>
    </row>
    <row r="8468" spans="1:37" x14ac:dyDescent="0.25">
      <c r="A8468">
        <v>8466</v>
      </c>
      <c r="B8468" s="1">
        <v>1.3599999999999999E-2</v>
      </c>
      <c r="C8468" s="1">
        <v>-7.2598837640097948E-5</v>
      </c>
      <c r="D8468" s="27">
        <v>5.9742390191133941E-2</v>
      </c>
      <c r="E8468" s="27">
        <v>0.11794124743850816</v>
      </c>
      <c r="F8468" s="27">
        <v>7.514376952168314E-2</v>
      </c>
      <c r="G8468" s="27">
        <v>0.14469749803781648</v>
      </c>
      <c r="H8468" s="27">
        <v>1.136311575744956E-2</v>
      </c>
      <c r="I8468" s="27">
        <v>0.15701121550087407</v>
      </c>
      <c r="J8468" s="27">
        <v>5.4868324941277968E-2</v>
      </c>
      <c r="K8468" s="27">
        <v>0.13301558852839823</v>
      </c>
      <c r="L8468" s="27">
        <v>0.11577855178221819</v>
      </c>
      <c r="M8468" s="27">
        <v>5.4233437802841164E-2</v>
      </c>
      <c r="N8468" s="27">
        <v>7.6204860497798996E-2</v>
      </c>
      <c r="O8468" s="27">
        <v>0</v>
      </c>
      <c r="P8468" s="27">
        <v>0</v>
      </c>
      <c r="Q8468" s="27">
        <v>0</v>
      </c>
      <c r="R8468" s="27">
        <v>0</v>
      </c>
      <c r="S8468" s="27">
        <v>0</v>
      </c>
      <c r="T8468" s="27">
        <v>0</v>
      </c>
      <c r="U8468" s="27">
        <v>0</v>
      </c>
      <c r="V8468" s="27">
        <v>0</v>
      </c>
      <c r="W8468" s="27">
        <v>0</v>
      </c>
      <c r="X8468" s="27">
        <v>0</v>
      </c>
      <c r="Y8468" s="27">
        <v>0</v>
      </c>
      <c r="Z8468" s="27">
        <v>0</v>
      </c>
      <c r="AA8468" s="27">
        <v>0</v>
      </c>
      <c r="AB8468" s="27">
        <v>0</v>
      </c>
      <c r="AC8468" s="27">
        <v>0</v>
      </c>
      <c r="AD8468" s="27">
        <v>0</v>
      </c>
      <c r="AE8468" s="27">
        <v>0</v>
      </c>
      <c r="AF8468" s="27">
        <v>0</v>
      </c>
      <c r="AG8468" s="27">
        <v>0</v>
      </c>
      <c r="AH8468" s="27">
        <v>0</v>
      </c>
      <c r="AI8468" s="27">
        <v>0</v>
      </c>
      <c r="AK8468" s="29">
        <f t="shared" si="132"/>
        <v>-5.3381498264777902E-3</v>
      </c>
    </row>
    <row r="8469" spans="1:37" x14ac:dyDescent="0.25">
      <c r="A8469">
        <v>8467</v>
      </c>
      <c r="B8469" s="1">
        <v>1.21E-2</v>
      </c>
      <c r="C8469" s="1">
        <v>-3.7347068486993014E-5</v>
      </c>
      <c r="D8469" s="27">
        <v>4.7464261876692372E-2</v>
      </c>
      <c r="E8469" s="27">
        <v>7.4368458744475771E-2</v>
      </c>
      <c r="F8469" s="27">
        <v>0.14482318838136463</v>
      </c>
      <c r="G8469" s="27">
        <v>7.0291238805683803E-2</v>
      </c>
      <c r="H8469" s="27">
        <v>0.16619236552498851</v>
      </c>
      <c r="I8469" s="27">
        <v>0.10636241417462179</v>
      </c>
      <c r="J8469" s="27">
        <v>0.14698406430886743</v>
      </c>
      <c r="K8469" s="27">
        <v>6.0958749432262149E-2</v>
      </c>
      <c r="L8469" s="27">
        <v>1.9085203088280465E-2</v>
      </c>
      <c r="M8469" s="27">
        <v>3.4281905580709753E-2</v>
      </c>
      <c r="N8469" s="27">
        <v>0.12918815008205328</v>
      </c>
      <c r="O8469" s="27">
        <v>0</v>
      </c>
      <c r="P8469" s="27">
        <v>0</v>
      </c>
      <c r="Q8469" s="27">
        <v>0</v>
      </c>
      <c r="R8469" s="27">
        <v>0</v>
      </c>
      <c r="S8469" s="27">
        <v>0</v>
      </c>
      <c r="T8469" s="27">
        <v>0</v>
      </c>
      <c r="U8469" s="27">
        <v>0</v>
      </c>
      <c r="V8469" s="27">
        <v>0</v>
      </c>
      <c r="W8469" s="27">
        <v>0</v>
      </c>
      <c r="X8469" s="27">
        <v>0</v>
      </c>
      <c r="Y8469" s="27">
        <v>0</v>
      </c>
      <c r="Z8469" s="27">
        <v>0</v>
      </c>
      <c r="AA8469" s="27">
        <v>0</v>
      </c>
      <c r="AB8469" s="27">
        <v>0</v>
      </c>
      <c r="AC8469" s="27">
        <v>0</v>
      </c>
      <c r="AD8469" s="27">
        <v>0</v>
      </c>
      <c r="AE8469" s="27">
        <v>0</v>
      </c>
      <c r="AF8469" s="27">
        <v>0</v>
      </c>
      <c r="AG8469" s="27">
        <v>0</v>
      </c>
      <c r="AH8469" s="27">
        <v>0</v>
      </c>
      <c r="AI8469" s="27">
        <v>0</v>
      </c>
      <c r="AK8469" s="29">
        <f t="shared" si="132"/>
        <v>-3.0865345857019021E-3</v>
      </c>
    </row>
    <row r="8470" spans="1:37" x14ac:dyDescent="0.25">
      <c r="A8470">
        <v>8468</v>
      </c>
      <c r="B8470" s="1">
        <v>1.2E-2</v>
      </c>
      <c r="C8470" s="1">
        <v>-1.8086343152325018E-4</v>
      </c>
      <c r="D8470" s="27">
        <v>0.11895044692666315</v>
      </c>
      <c r="E8470" s="27">
        <v>6.3621317553081286E-2</v>
      </c>
      <c r="F8470" s="27">
        <v>8.5528094471838845E-2</v>
      </c>
      <c r="G8470" s="27">
        <v>5.2296667635243155E-2</v>
      </c>
      <c r="H8470" s="27">
        <v>0.1184195390014722</v>
      </c>
      <c r="I8470" s="27">
        <v>0.11819366554869193</v>
      </c>
      <c r="J8470" s="27">
        <v>0.11623355787893169</v>
      </c>
      <c r="K8470" s="27">
        <v>0.11820907371611986</v>
      </c>
      <c r="L8470" s="27">
        <v>3.032880643067791E-2</v>
      </c>
      <c r="M8470" s="27">
        <v>0.10966861710575489</v>
      </c>
      <c r="N8470" s="27">
        <v>6.8550213731525048E-2</v>
      </c>
      <c r="O8470" s="27">
        <v>0</v>
      </c>
      <c r="P8470" s="27">
        <v>0</v>
      </c>
      <c r="Q8470" s="27">
        <v>0</v>
      </c>
      <c r="R8470" s="27">
        <v>0</v>
      </c>
      <c r="S8470" s="27">
        <v>0</v>
      </c>
      <c r="T8470" s="27">
        <v>0</v>
      </c>
      <c r="U8470" s="27">
        <v>0</v>
      </c>
      <c r="V8470" s="27">
        <v>0</v>
      </c>
      <c r="W8470" s="27">
        <v>0</v>
      </c>
      <c r="X8470" s="27">
        <v>0</v>
      </c>
      <c r="Y8470" s="27">
        <v>0</v>
      </c>
      <c r="Z8470" s="27">
        <v>0</v>
      </c>
      <c r="AA8470" s="27">
        <v>0</v>
      </c>
      <c r="AB8470" s="27">
        <v>0</v>
      </c>
      <c r="AC8470" s="27">
        <v>0</v>
      </c>
      <c r="AD8470" s="27">
        <v>0</v>
      </c>
      <c r="AE8470" s="27">
        <v>0</v>
      </c>
      <c r="AF8470" s="27">
        <v>0</v>
      </c>
      <c r="AG8470" s="27">
        <v>0</v>
      </c>
      <c r="AH8470" s="27">
        <v>0</v>
      </c>
      <c r="AI8470" s="27">
        <v>0</v>
      </c>
      <c r="AK8470" s="29">
        <f t="shared" si="132"/>
        <v>-1.5071952626937514E-2</v>
      </c>
    </row>
    <row r="8471" spans="1:37" x14ac:dyDescent="0.25">
      <c r="A8471">
        <v>8469</v>
      </c>
      <c r="B8471" s="1">
        <v>1.49E-2</v>
      </c>
      <c r="C8471" s="1">
        <v>-1.5274492952150823E-4</v>
      </c>
      <c r="D8471" s="27">
        <v>6.0357385127152573E-2</v>
      </c>
      <c r="E8471" s="27">
        <v>0.14969233994539119</v>
      </c>
      <c r="F8471" s="27">
        <v>0.17579448613291404</v>
      </c>
      <c r="G8471" s="27">
        <v>0.10964789087032169</v>
      </c>
      <c r="H8471" s="27">
        <v>6.3009229402193126E-2</v>
      </c>
      <c r="I8471" s="27">
        <v>5.9188670972263914E-2</v>
      </c>
      <c r="J8471" s="27">
        <v>5.4804744850168077E-2</v>
      </c>
      <c r="K8471" s="27">
        <v>0.17637511855921714</v>
      </c>
      <c r="L8471" s="27">
        <v>0.11838291080634457</v>
      </c>
      <c r="M8471" s="27">
        <v>1.073777635775826E-2</v>
      </c>
      <c r="N8471" s="27">
        <v>2.2009446976275517E-2</v>
      </c>
      <c r="O8471" s="27">
        <v>0</v>
      </c>
      <c r="P8471" s="27">
        <v>0</v>
      </c>
      <c r="Q8471" s="27">
        <v>0</v>
      </c>
      <c r="R8471" s="27">
        <v>0</v>
      </c>
      <c r="S8471" s="27">
        <v>0</v>
      </c>
      <c r="T8471" s="27">
        <v>0</v>
      </c>
      <c r="U8471" s="27">
        <v>0</v>
      </c>
      <c r="V8471" s="27">
        <v>0</v>
      </c>
      <c r="W8471" s="27">
        <v>0</v>
      </c>
      <c r="X8471" s="27">
        <v>0</v>
      </c>
      <c r="Y8471" s="27">
        <v>0</v>
      </c>
      <c r="Z8471" s="27">
        <v>0</v>
      </c>
      <c r="AA8471" s="27">
        <v>0</v>
      </c>
      <c r="AB8471" s="27">
        <v>0</v>
      </c>
      <c r="AC8471" s="27">
        <v>0</v>
      </c>
      <c r="AD8471" s="27">
        <v>0</v>
      </c>
      <c r="AE8471" s="27">
        <v>0</v>
      </c>
      <c r="AF8471" s="27">
        <v>0</v>
      </c>
      <c r="AG8471" s="27">
        <v>0</v>
      </c>
      <c r="AH8471" s="27">
        <v>0</v>
      </c>
      <c r="AI8471" s="27">
        <v>0</v>
      </c>
      <c r="AK8471" s="29">
        <f t="shared" si="132"/>
        <v>-1.0251337551779075E-2</v>
      </c>
    </row>
    <row r="8472" spans="1:37" x14ac:dyDescent="0.25">
      <c r="A8472">
        <v>8470</v>
      </c>
      <c r="B8472" s="1">
        <v>1.35E-2</v>
      </c>
      <c r="C8472" s="1">
        <v>6.2830550615859248E-4</v>
      </c>
      <c r="D8472" s="27">
        <v>8.8802541846646862E-2</v>
      </c>
      <c r="E8472" s="27">
        <v>0.17660429429738256</v>
      </c>
      <c r="F8472" s="27">
        <v>1.3961003072569676E-2</v>
      </c>
      <c r="G8472" s="27">
        <v>0.25379243440604549</v>
      </c>
      <c r="H8472" s="27">
        <v>1.1139054725886883E-2</v>
      </c>
      <c r="I8472" s="27">
        <v>1.2981435416506122E-2</v>
      </c>
      <c r="J8472" s="27">
        <v>8.1982406568865296E-2</v>
      </c>
      <c r="K8472" s="27">
        <v>2.961886550915201E-3</v>
      </c>
      <c r="L8472" s="27">
        <v>0.18698114671444543</v>
      </c>
      <c r="M8472" s="27">
        <v>0.11195955090881353</v>
      </c>
      <c r="N8472" s="27">
        <v>5.8834245491923017E-2</v>
      </c>
      <c r="O8472" s="27">
        <v>0</v>
      </c>
      <c r="P8472" s="27">
        <v>0</v>
      </c>
      <c r="Q8472" s="27">
        <v>0</v>
      </c>
      <c r="R8472" s="27">
        <v>0</v>
      </c>
      <c r="S8472" s="27">
        <v>0</v>
      </c>
      <c r="T8472" s="27">
        <v>0</v>
      </c>
      <c r="U8472" s="27">
        <v>0</v>
      </c>
      <c r="V8472" s="27">
        <v>0</v>
      </c>
      <c r="W8472" s="27">
        <v>0</v>
      </c>
      <c r="X8472" s="27">
        <v>0</v>
      </c>
      <c r="Y8472" s="27">
        <v>0</v>
      </c>
      <c r="Z8472" s="27">
        <v>0</v>
      </c>
      <c r="AA8472" s="27">
        <v>0</v>
      </c>
      <c r="AB8472" s="27">
        <v>0</v>
      </c>
      <c r="AC8472" s="27">
        <v>0</v>
      </c>
      <c r="AD8472" s="27">
        <v>0</v>
      </c>
      <c r="AE8472" s="27">
        <v>0</v>
      </c>
      <c r="AF8472" s="27">
        <v>0</v>
      </c>
      <c r="AG8472" s="27">
        <v>0</v>
      </c>
      <c r="AH8472" s="27">
        <v>0</v>
      </c>
      <c r="AI8472" s="27">
        <v>0</v>
      </c>
      <c r="AK8472" s="29">
        <f t="shared" si="132"/>
        <v>4.6541148604340186E-2</v>
      </c>
    </row>
    <row r="8473" spans="1:37" x14ac:dyDescent="0.25">
      <c r="A8473">
        <v>8471</v>
      </c>
      <c r="B8473" s="1">
        <v>1.35E-2</v>
      </c>
      <c r="C8473" s="1">
        <v>-8.5465282622773799E-5</v>
      </c>
      <c r="D8473" s="27">
        <v>0.12115087503762546</v>
      </c>
      <c r="E8473" s="27">
        <v>0.12559496224706124</v>
      </c>
      <c r="F8473" s="27">
        <v>8.6788351914679221E-2</v>
      </c>
      <c r="G8473" s="27">
        <v>0.10581415678274107</v>
      </c>
      <c r="H8473" s="27">
        <v>2.0571235137307096E-2</v>
      </c>
      <c r="I8473" s="27">
        <v>0.1250287354483553</v>
      </c>
      <c r="J8473" s="27">
        <v>7.9012166610956711E-2</v>
      </c>
      <c r="K8473" s="27">
        <v>0.1164874684430983</v>
      </c>
      <c r="L8473" s="27">
        <v>3.0725926278124666E-2</v>
      </c>
      <c r="M8473" s="27">
        <v>0.11267866482462814</v>
      </c>
      <c r="N8473" s="27">
        <v>7.6147457275422825E-2</v>
      </c>
      <c r="O8473" s="27">
        <v>0</v>
      </c>
      <c r="P8473" s="27">
        <v>0</v>
      </c>
      <c r="Q8473" s="27">
        <v>0</v>
      </c>
      <c r="R8473" s="27">
        <v>0</v>
      </c>
      <c r="S8473" s="27">
        <v>0</v>
      </c>
      <c r="T8473" s="27">
        <v>0</v>
      </c>
      <c r="U8473" s="27">
        <v>0</v>
      </c>
      <c r="V8473" s="27">
        <v>0</v>
      </c>
      <c r="W8473" s="27">
        <v>0</v>
      </c>
      <c r="X8473" s="27">
        <v>0</v>
      </c>
      <c r="Y8473" s="27">
        <v>0</v>
      </c>
      <c r="Z8473" s="27">
        <v>0</v>
      </c>
      <c r="AA8473" s="27">
        <v>0</v>
      </c>
      <c r="AB8473" s="27">
        <v>0</v>
      </c>
      <c r="AC8473" s="27">
        <v>0</v>
      </c>
      <c r="AD8473" s="27">
        <v>0</v>
      </c>
      <c r="AE8473" s="27">
        <v>0</v>
      </c>
      <c r="AF8473" s="27">
        <v>0</v>
      </c>
      <c r="AG8473" s="27">
        <v>0</v>
      </c>
      <c r="AH8473" s="27">
        <v>0</v>
      </c>
      <c r="AI8473" s="27">
        <v>0</v>
      </c>
      <c r="AK8473" s="29">
        <f t="shared" si="132"/>
        <v>-6.3307616757610225E-3</v>
      </c>
    </row>
    <row r="8474" spans="1:37" x14ac:dyDescent="0.25">
      <c r="A8474">
        <v>8472</v>
      </c>
      <c r="B8474" s="1">
        <v>1.2500000000000001E-2</v>
      </c>
      <c r="C8474" s="1">
        <v>-1.3705771325218732E-4</v>
      </c>
      <c r="D8474" s="27">
        <v>0.12343057395992203</v>
      </c>
      <c r="E8474" s="27">
        <v>6.2990367417150098E-2</v>
      </c>
      <c r="F8474" s="27">
        <v>6.7822227132957782E-2</v>
      </c>
      <c r="G8474" s="27">
        <v>8.6290572658658846E-2</v>
      </c>
      <c r="H8474" s="27">
        <v>2.9913417349551674E-2</v>
      </c>
      <c r="I8474" s="27">
        <v>0.17081852523169783</v>
      </c>
      <c r="J8474" s="27">
        <v>0.13857356831465578</v>
      </c>
      <c r="K8474" s="27">
        <v>0.10559005917344678</v>
      </c>
      <c r="L8474" s="27">
        <v>7.5995716499188806E-2</v>
      </c>
      <c r="M8474" s="27">
        <v>0.12204585240999614</v>
      </c>
      <c r="N8474" s="27">
        <v>1.6529119852774464E-2</v>
      </c>
      <c r="O8474" s="27">
        <v>0</v>
      </c>
      <c r="P8474" s="27">
        <v>0</v>
      </c>
      <c r="Q8474" s="27">
        <v>0</v>
      </c>
      <c r="R8474" s="27">
        <v>0</v>
      </c>
      <c r="S8474" s="27">
        <v>0</v>
      </c>
      <c r="T8474" s="27">
        <v>0</v>
      </c>
      <c r="U8474" s="27">
        <v>0</v>
      </c>
      <c r="V8474" s="27">
        <v>0</v>
      </c>
      <c r="W8474" s="27">
        <v>0</v>
      </c>
      <c r="X8474" s="27">
        <v>0</v>
      </c>
      <c r="Y8474" s="27">
        <v>0</v>
      </c>
      <c r="Z8474" s="27">
        <v>0</v>
      </c>
      <c r="AA8474" s="27">
        <v>0</v>
      </c>
      <c r="AB8474" s="27">
        <v>0</v>
      </c>
      <c r="AC8474" s="27">
        <v>0</v>
      </c>
      <c r="AD8474" s="27">
        <v>0</v>
      </c>
      <c r="AE8474" s="27">
        <v>0</v>
      </c>
      <c r="AF8474" s="27">
        <v>0</v>
      </c>
      <c r="AG8474" s="27">
        <v>0</v>
      </c>
      <c r="AH8474" s="27">
        <v>0</v>
      </c>
      <c r="AI8474" s="27">
        <v>0</v>
      </c>
      <c r="AK8474" s="29">
        <f t="shared" si="132"/>
        <v>-1.0964617060174984E-2</v>
      </c>
    </row>
    <row r="8475" spans="1:37" x14ac:dyDescent="0.25">
      <c r="A8475">
        <v>8473</v>
      </c>
      <c r="B8475" s="1">
        <v>1.0200000000000001E-2</v>
      </c>
      <c r="C8475" s="1">
        <v>-2.5354726433170194E-4</v>
      </c>
      <c r="D8475" s="27">
        <v>3.6646526948976278E-2</v>
      </c>
      <c r="E8475" s="27">
        <v>3.379376981791745E-2</v>
      </c>
      <c r="F8475" s="27">
        <v>0.14924531813654854</v>
      </c>
      <c r="G8475" s="27">
        <v>2.7145652831891066E-2</v>
      </c>
      <c r="H8475" s="27">
        <v>0.12444522826050601</v>
      </c>
      <c r="I8475" s="27">
        <v>1.0048556010677306E-2</v>
      </c>
      <c r="J8475" s="27">
        <v>0.11162810996877945</v>
      </c>
      <c r="K8475" s="27">
        <v>0.15353632755032739</v>
      </c>
      <c r="L8475" s="27">
        <v>3.9853814855696536E-2</v>
      </c>
      <c r="M8475" s="27">
        <v>0.14503963341872686</v>
      </c>
      <c r="N8475" s="27">
        <v>0.16861706219995301</v>
      </c>
      <c r="O8475" s="27">
        <v>0</v>
      </c>
      <c r="P8475" s="27">
        <v>0</v>
      </c>
      <c r="Q8475" s="27">
        <v>0</v>
      </c>
      <c r="R8475" s="27">
        <v>0</v>
      </c>
      <c r="S8475" s="27">
        <v>0</v>
      </c>
      <c r="T8475" s="27">
        <v>0</v>
      </c>
      <c r="U8475" s="27">
        <v>0</v>
      </c>
      <c r="V8475" s="27">
        <v>0</v>
      </c>
      <c r="W8475" s="27">
        <v>0</v>
      </c>
      <c r="X8475" s="27">
        <v>0</v>
      </c>
      <c r="Y8475" s="27">
        <v>0</v>
      </c>
      <c r="Z8475" s="27">
        <v>0</v>
      </c>
      <c r="AA8475" s="27">
        <v>0</v>
      </c>
      <c r="AB8475" s="27">
        <v>0</v>
      </c>
      <c r="AC8475" s="27">
        <v>0</v>
      </c>
      <c r="AD8475" s="27">
        <v>0</v>
      </c>
      <c r="AE8475" s="27">
        <v>0</v>
      </c>
      <c r="AF8475" s="27">
        <v>0</v>
      </c>
      <c r="AG8475" s="27">
        <v>0</v>
      </c>
      <c r="AH8475" s="27">
        <v>0</v>
      </c>
      <c r="AI8475" s="27">
        <v>0</v>
      </c>
      <c r="AK8475" s="29">
        <f t="shared" si="132"/>
        <v>-2.485757493448058E-2</v>
      </c>
    </row>
    <row r="8476" spans="1:37" x14ac:dyDescent="0.25">
      <c r="A8476">
        <v>8474</v>
      </c>
      <c r="B8476" s="1">
        <v>1.06E-2</v>
      </c>
      <c r="C8476" s="1">
        <v>-2.2191446258555447E-4</v>
      </c>
      <c r="D8476" s="27">
        <v>0.13168912715661182</v>
      </c>
      <c r="E8476" s="27">
        <v>4.9547027132246756E-3</v>
      </c>
      <c r="F8476" s="27">
        <v>9.4202517456740631E-2</v>
      </c>
      <c r="G8476" s="27">
        <v>3.5094975205914723E-2</v>
      </c>
      <c r="H8476" s="27">
        <v>0.17167371844863788</v>
      </c>
      <c r="I8476" s="27">
        <v>3.4383144171341549E-2</v>
      </c>
      <c r="J8476" s="27">
        <v>8.9129069513784007E-2</v>
      </c>
      <c r="K8476" s="27">
        <v>0.14343079895224944</v>
      </c>
      <c r="L8476" s="27">
        <v>0.1091532898536795</v>
      </c>
      <c r="M8476" s="27">
        <v>5.2555274482675433E-2</v>
      </c>
      <c r="N8476" s="27">
        <v>0.13373338204514029</v>
      </c>
      <c r="O8476" s="27">
        <v>0</v>
      </c>
      <c r="P8476" s="27">
        <v>0</v>
      </c>
      <c r="Q8476" s="27">
        <v>0</v>
      </c>
      <c r="R8476" s="27">
        <v>0</v>
      </c>
      <c r="S8476" s="27">
        <v>0</v>
      </c>
      <c r="T8476" s="27">
        <v>0</v>
      </c>
      <c r="U8476" s="27">
        <v>0</v>
      </c>
      <c r="V8476" s="27">
        <v>0</v>
      </c>
      <c r="W8476" s="27">
        <v>0</v>
      </c>
      <c r="X8476" s="27">
        <v>0</v>
      </c>
      <c r="Y8476" s="27">
        <v>0</v>
      </c>
      <c r="Z8476" s="27">
        <v>0</v>
      </c>
      <c r="AA8476" s="27">
        <v>0</v>
      </c>
      <c r="AB8476" s="27">
        <v>0</v>
      </c>
      <c r="AC8476" s="27">
        <v>0</v>
      </c>
      <c r="AD8476" s="27">
        <v>0</v>
      </c>
      <c r="AE8476" s="27">
        <v>0</v>
      </c>
      <c r="AF8476" s="27">
        <v>0</v>
      </c>
      <c r="AG8476" s="27">
        <v>0</v>
      </c>
      <c r="AH8476" s="27">
        <v>0</v>
      </c>
      <c r="AI8476" s="27">
        <v>0</v>
      </c>
      <c r="AK8476" s="29">
        <f t="shared" si="132"/>
        <v>-2.0935326659014573E-2</v>
      </c>
    </row>
    <row r="8477" spans="1:37" x14ac:dyDescent="0.25">
      <c r="A8477">
        <v>8475</v>
      </c>
      <c r="B8477" s="1">
        <v>1.24E-2</v>
      </c>
      <c r="C8477" s="1">
        <v>2.886328375833288E-4</v>
      </c>
      <c r="D8477" s="27">
        <v>0.14549565689070376</v>
      </c>
      <c r="E8477" s="27">
        <v>0.14608693632433634</v>
      </c>
      <c r="F8477" s="27">
        <v>0.13778598551136306</v>
      </c>
      <c r="G8477" s="27">
        <v>3.9696432107034232E-2</v>
      </c>
      <c r="H8477" s="27">
        <v>0.13437255434477285</v>
      </c>
      <c r="I8477" s="27">
        <v>7.4254181629817645E-2</v>
      </c>
      <c r="J8477" s="27">
        <v>6.2611999183673508E-2</v>
      </c>
      <c r="K8477" s="27">
        <v>2.1844624288401169E-3</v>
      </c>
      <c r="L8477" s="27">
        <v>0.1365043687029826</v>
      </c>
      <c r="M8477" s="27">
        <v>4.2624691916492577E-3</v>
      </c>
      <c r="N8477" s="27">
        <v>0.11674495368482653</v>
      </c>
      <c r="O8477" s="27">
        <v>0</v>
      </c>
      <c r="P8477" s="27">
        <v>0</v>
      </c>
      <c r="Q8477" s="27">
        <v>0</v>
      </c>
      <c r="R8477" s="27">
        <v>0</v>
      </c>
      <c r="S8477" s="27">
        <v>0</v>
      </c>
      <c r="T8477" s="27">
        <v>0</v>
      </c>
      <c r="U8477" s="27">
        <v>0</v>
      </c>
      <c r="V8477" s="27">
        <v>0</v>
      </c>
      <c r="W8477" s="27">
        <v>0</v>
      </c>
      <c r="X8477" s="27">
        <v>0</v>
      </c>
      <c r="Y8477" s="27">
        <v>0</v>
      </c>
      <c r="Z8477" s="27">
        <v>0</v>
      </c>
      <c r="AA8477" s="27">
        <v>0</v>
      </c>
      <c r="AB8477" s="27">
        <v>0</v>
      </c>
      <c r="AC8477" s="27">
        <v>0</v>
      </c>
      <c r="AD8477" s="27">
        <v>0</v>
      </c>
      <c r="AE8477" s="27">
        <v>0</v>
      </c>
      <c r="AF8477" s="27">
        <v>0</v>
      </c>
      <c r="AG8477" s="27">
        <v>0</v>
      </c>
      <c r="AH8477" s="27">
        <v>0</v>
      </c>
      <c r="AI8477" s="27">
        <v>0</v>
      </c>
      <c r="AK8477" s="29">
        <f t="shared" si="132"/>
        <v>2.3276841740591032E-2</v>
      </c>
    </row>
    <row r="8478" spans="1:37" x14ac:dyDescent="0.25">
      <c r="A8478">
        <v>8476</v>
      </c>
      <c r="B8478" s="1">
        <v>1.3100000000000001E-2</v>
      </c>
      <c r="C8478" s="1">
        <v>2.7205780016546408E-4</v>
      </c>
      <c r="D8478" s="27">
        <v>0.11727412060469161</v>
      </c>
      <c r="E8478" s="27">
        <v>0.13935736283922764</v>
      </c>
      <c r="F8478" s="27">
        <v>4.6323779346497833E-2</v>
      </c>
      <c r="G8478" s="27">
        <v>0.14519258570848959</v>
      </c>
      <c r="H8478" s="27">
        <v>8.7171478352324555E-2</v>
      </c>
      <c r="I8478" s="27">
        <v>0.14689072477573131</v>
      </c>
      <c r="J8478" s="27">
        <v>3.604992990156012E-2</v>
      </c>
      <c r="K8478" s="27">
        <v>2.7734549191770329E-2</v>
      </c>
      <c r="L8478" s="27">
        <v>0.16046200355143925</v>
      </c>
      <c r="M8478" s="27">
        <v>1.3364977440875432E-2</v>
      </c>
      <c r="N8478" s="27">
        <v>8.0178488287392255E-2</v>
      </c>
      <c r="O8478" s="27">
        <v>0</v>
      </c>
      <c r="P8478" s="27">
        <v>0</v>
      </c>
      <c r="Q8478" s="27">
        <v>0</v>
      </c>
      <c r="R8478" s="27">
        <v>0</v>
      </c>
      <c r="S8478" s="27">
        <v>0</v>
      </c>
      <c r="T8478" s="27">
        <v>0</v>
      </c>
      <c r="U8478" s="27">
        <v>0</v>
      </c>
      <c r="V8478" s="27">
        <v>0</v>
      </c>
      <c r="W8478" s="27">
        <v>0</v>
      </c>
      <c r="X8478" s="27">
        <v>0</v>
      </c>
      <c r="Y8478" s="27">
        <v>0</v>
      </c>
      <c r="Z8478" s="27">
        <v>0</v>
      </c>
      <c r="AA8478" s="27">
        <v>0</v>
      </c>
      <c r="AB8478" s="27">
        <v>0</v>
      </c>
      <c r="AC8478" s="27">
        <v>0</v>
      </c>
      <c r="AD8478" s="27">
        <v>0</v>
      </c>
      <c r="AE8478" s="27">
        <v>0</v>
      </c>
      <c r="AF8478" s="27">
        <v>0</v>
      </c>
      <c r="AG8478" s="27">
        <v>0</v>
      </c>
      <c r="AH8478" s="27">
        <v>0</v>
      </c>
      <c r="AI8478" s="27">
        <v>0</v>
      </c>
      <c r="AK8478" s="29">
        <f t="shared" si="132"/>
        <v>2.0767771004997257E-2</v>
      </c>
    </row>
    <row r="8479" spans="1:37" x14ac:dyDescent="0.25">
      <c r="A8479">
        <v>8477</v>
      </c>
      <c r="B8479" s="1">
        <v>1.2699999999999999E-2</v>
      </c>
      <c r="C8479" s="1">
        <v>9.9317899691631537E-6</v>
      </c>
      <c r="D8479" s="27">
        <v>0.10005264913942143</v>
      </c>
      <c r="E8479" s="27">
        <v>0.1238935543739221</v>
      </c>
      <c r="F8479" s="27">
        <v>8.3101139160317986E-2</v>
      </c>
      <c r="G8479" s="27">
        <v>0.10703465874444726</v>
      </c>
      <c r="H8479" s="27">
        <v>8.9244069867716713E-2</v>
      </c>
      <c r="I8479" s="27">
        <v>0.13988037909029979</v>
      </c>
      <c r="J8479" s="27">
        <v>2.9351456359998106E-2</v>
      </c>
      <c r="K8479" s="27">
        <v>8.2850098382132129E-2</v>
      </c>
      <c r="L8479" s="27">
        <v>0.1159851793266744</v>
      </c>
      <c r="M8479" s="27">
        <v>0.11675292859083736</v>
      </c>
      <c r="N8479" s="27">
        <v>1.1853886964232924E-2</v>
      </c>
      <c r="O8479" s="27">
        <v>0</v>
      </c>
      <c r="P8479" s="27">
        <v>0</v>
      </c>
      <c r="Q8479" s="27">
        <v>0</v>
      </c>
      <c r="R8479" s="27">
        <v>0</v>
      </c>
      <c r="S8479" s="27">
        <v>0</v>
      </c>
      <c r="T8479" s="27">
        <v>0</v>
      </c>
      <c r="U8479" s="27">
        <v>0</v>
      </c>
      <c r="V8479" s="27">
        <v>0</v>
      </c>
      <c r="W8479" s="27">
        <v>0</v>
      </c>
      <c r="X8479" s="27">
        <v>0</v>
      </c>
      <c r="Y8479" s="27">
        <v>0</v>
      </c>
      <c r="Z8479" s="27">
        <v>0</v>
      </c>
      <c r="AA8479" s="27">
        <v>0</v>
      </c>
      <c r="AB8479" s="27">
        <v>0</v>
      </c>
      <c r="AC8479" s="27">
        <v>0</v>
      </c>
      <c r="AD8479" s="27">
        <v>0</v>
      </c>
      <c r="AE8479" s="27">
        <v>0</v>
      </c>
      <c r="AF8479" s="27">
        <v>0</v>
      </c>
      <c r="AG8479" s="27">
        <v>0</v>
      </c>
      <c r="AH8479" s="27">
        <v>0</v>
      </c>
      <c r="AI8479" s="27">
        <v>0</v>
      </c>
      <c r="AK8479" s="29">
        <f t="shared" si="132"/>
        <v>7.8203070623331919E-4</v>
      </c>
    </row>
    <row r="8480" spans="1:37" x14ac:dyDescent="0.25">
      <c r="A8480">
        <v>8478</v>
      </c>
      <c r="B8480" s="1">
        <v>1.55E-2</v>
      </c>
      <c r="C8480" s="1">
        <v>-2.7008309026483815E-4</v>
      </c>
      <c r="D8480" s="27">
        <v>1.4864317974338803E-2</v>
      </c>
      <c r="E8480" s="27">
        <v>0.15903507256715882</v>
      </c>
      <c r="F8480" s="27">
        <v>0.12870049535919029</v>
      </c>
      <c r="G8480" s="27">
        <v>3.6139592648980569E-2</v>
      </c>
      <c r="H8480" s="27">
        <v>0.15308467728853209</v>
      </c>
      <c r="I8480" s="27">
        <v>0.1680806544716493</v>
      </c>
      <c r="J8480" s="27">
        <v>2.633237892005413E-2</v>
      </c>
      <c r="K8480" s="27">
        <v>0.18258581445581565</v>
      </c>
      <c r="L8480" s="27">
        <v>4.0223960788429602E-2</v>
      </c>
      <c r="M8480" s="27">
        <v>4.3144469666438853E-2</v>
      </c>
      <c r="N8480" s="27">
        <v>4.7808565859411976E-2</v>
      </c>
      <c r="O8480" s="27">
        <v>0</v>
      </c>
      <c r="P8480" s="27">
        <v>0</v>
      </c>
      <c r="Q8480" s="27">
        <v>0</v>
      </c>
      <c r="R8480" s="27">
        <v>0</v>
      </c>
      <c r="S8480" s="27">
        <v>0</v>
      </c>
      <c r="T8480" s="27">
        <v>0</v>
      </c>
      <c r="U8480" s="27">
        <v>0</v>
      </c>
      <c r="V8480" s="27">
        <v>0</v>
      </c>
      <c r="W8480" s="27">
        <v>0</v>
      </c>
      <c r="X8480" s="27">
        <v>0</v>
      </c>
      <c r="Y8480" s="27">
        <v>0</v>
      </c>
      <c r="Z8480" s="27">
        <v>0</v>
      </c>
      <c r="AA8480" s="27">
        <v>0</v>
      </c>
      <c r="AB8480" s="27">
        <v>0</v>
      </c>
      <c r="AC8480" s="27">
        <v>0</v>
      </c>
      <c r="AD8480" s="27">
        <v>0</v>
      </c>
      <c r="AE8480" s="27">
        <v>0</v>
      </c>
      <c r="AF8480" s="27">
        <v>0</v>
      </c>
      <c r="AG8480" s="27">
        <v>0</v>
      </c>
      <c r="AH8480" s="27">
        <v>0</v>
      </c>
      <c r="AI8480" s="27">
        <v>0</v>
      </c>
      <c r="AK8480" s="29">
        <f t="shared" si="132"/>
        <v>-1.74247155009573E-2</v>
      </c>
    </row>
    <row r="8481" spans="1:37" x14ac:dyDescent="0.25">
      <c r="A8481">
        <v>8479</v>
      </c>
      <c r="B8481" s="1">
        <v>1.15E-2</v>
      </c>
      <c r="C8481" s="1">
        <v>2.8233887984875788E-5</v>
      </c>
      <c r="D8481" s="27">
        <v>0.19026825716616064</v>
      </c>
      <c r="E8481" s="27">
        <v>0.11488867761705371</v>
      </c>
      <c r="F8481" s="27">
        <v>6.9897128358382118E-2</v>
      </c>
      <c r="G8481" s="27">
        <v>7.517889987120086E-3</v>
      </c>
      <c r="H8481" s="27">
        <v>0.18065583980368929</v>
      </c>
      <c r="I8481" s="27">
        <v>7.3644277859129012E-2</v>
      </c>
      <c r="J8481" s="27">
        <v>1.8945918618323631E-2</v>
      </c>
      <c r="K8481" s="27">
        <v>6.2728683434787241E-2</v>
      </c>
      <c r="L8481" s="27">
        <v>4.0893244812134133E-2</v>
      </c>
      <c r="M8481" s="27">
        <v>0.14756291443649952</v>
      </c>
      <c r="N8481" s="27">
        <v>9.2997167906720746E-2</v>
      </c>
      <c r="O8481" s="27">
        <v>0</v>
      </c>
      <c r="P8481" s="27">
        <v>0</v>
      </c>
      <c r="Q8481" s="27">
        <v>0</v>
      </c>
      <c r="R8481" s="27">
        <v>0</v>
      </c>
      <c r="S8481" s="27">
        <v>0</v>
      </c>
      <c r="T8481" s="27">
        <v>0</v>
      </c>
      <c r="U8481" s="27">
        <v>0</v>
      </c>
      <c r="V8481" s="27">
        <v>0</v>
      </c>
      <c r="W8481" s="27">
        <v>0</v>
      </c>
      <c r="X8481" s="27">
        <v>0</v>
      </c>
      <c r="Y8481" s="27">
        <v>0</v>
      </c>
      <c r="Z8481" s="27">
        <v>0</v>
      </c>
      <c r="AA8481" s="27">
        <v>0</v>
      </c>
      <c r="AB8481" s="27">
        <v>0</v>
      </c>
      <c r="AC8481" s="27">
        <v>0</v>
      </c>
      <c r="AD8481" s="27">
        <v>0</v>
      </c>
      <c r="AE8481" s="27">
        <v>0</v>
      </c>
      <c r="AF8481" s="27">
        <v>0</v>
      </c>
      <c r="AG8481" s="27">
        <v>0</v>
      </c>
      <c r="AH8481" s="27">
        <v>0</v>
      </c>
      <c r="AI8481" s="27">
        <v>0</v>
      </c>
      <c r="AK8481" s="29">
        <f t="shared" si="132"/>
        <v>2.4551206943370252E-3</v>
      </c>
    </row>
    <row r="8482" spans="1:37" x14ac:dyDescent="0.25">
      <c r="A8482">
        <v>8480</v>
      </c>
      <c r="B8482" s="1">
        <v>1.17E-2</v>
      </c>
      <c r="C8482" s="1">
        <v>2.3265101897857469E-4</v>
      </c>
      <c r="D8482" s="27">
        <v>0.11277091771016534</v>
      </c>
      <c r="E8482" s="27">
        <v>8.7452122862505116E-2</v>
      </c>
      <c r="F8482" s="27">
        <v>6.7984012877251712E-2</v>
      </c>
      <c r="G8482" s="27">
        <v>0.10111443228617376</v>
      </c>
      <c r="H8482" s="27">
        <v>0.15461690829397151</v>
      </c>
      <c r="I8482" s="27">
        <v>4.1304480435752459E-2</v>
      </c>
      <c r="J8482" s="27">
        <v>0.15484378145937133</v>
      </c>
      <c r="K8482" s="27">
        <v>5.661620578261526E-2</v>
      </c>
      <c r="L8482" s="27">
        <v>0.1433334931499774</v>
      </c>
      <c r="M8482" s="27">
        <v>4.2601664914325321E-2</v>
      </c>
      <c r="N8482" s="27">
        <v>3.7361980227890945E-2</v>
      </c>
      <c r="O8482" s="27">
        <v>0</v>
      </c>
      <c r="P8482" s="27">
        <v>0</v>
      </c>
      <c r="Q8482" s="27">
        <v>0</v>
      </c>
      <c r="R8482" s="27">
        <v>0</v>
      </c>
      <c r="S8482" s="27">
        <v>0</v>
      </c>
      <c r="T8482" s="27">
        <v>0</v>
      </c>
      <c r="U8482" s="27">
        <v>0</v>
      </c>
      <c r="V8482" s="27">
        <v>0</v>
      </c>
      <c r="W8482" s="27">
        <v>0</v>
      </c>
      <c r="X8482" s="27">
        <v>0</v>
      </c>
      <c r="Y8482" s="27">
        <v>0</v>
      </c>
      <c r="Z8482" s="27">
        <v>0</v>
      </c>
      <c r="AA8482" s="27">
        <v>0</v>
      </c>
      <c r="AB8482" s="27">
        <v>0</v>
      </c>
      <c r="AC8482" s="27">
        <v>0</v>
      </c>
      <c r="AD8482" s="27">
        <v>0</v>
      </c>
      <c r="AE8482" s="27">
        <v>0</v>
      </c>
      <c r="AF8482" s="27">
        <v>0</v>
      </c>
      <c r="AG8482" s="27">
        <v>0</v>
      </c>
      <c r="AH8482" s="27">
        <v>0</v>
      </c>
      <c r="AI8482" s="27">
        <v>0</v>
      </c>
      <c r="AK8482" s="29">
        <f t="shared" si="132"/>
        <v>1.9884702476801255E-2</v>
      </c>
    </row>
    <row r="8483" spans="1:37" x14ac:dyDescent="0.25">
      <c r="A8483">
        <v>8481</v>
      </c>
      <c r="B8483" s="1">
        <v>1.17E-2</v>
      </c>
      <c r="C8483" s="1">
        <v>-2.0251780103123249E-4</v>
      </c>
      <c r="D8483" s="27">
        <v>0.14476056162327863</v>
      </c>
      <c r="E8483" s="27">
        <v>3.9598324189790604E-2</v>
      </c>
      <c r="F8483" s="27">
        <v>5.7805112983738853E-2</v>
      </c>
      <c r="G8483" s="27">
        <v>0.14909977099380756</v>
      </c>
      <c r="H8483" s="27">
        <v>0.13596928575803949</v>
      </c>
      <c r="I8483" s="27">
        <v>2.489114800694758E-2</v>
      </c>
      <c r="J8483" s="27">
        <v>7.6148673327889674E-2</v>
      </c>
      <c r="K8483" s="27">
        <v>0.14738308508521078</v>
      </c>
      <c r="L8483" s="27">
        <v>4.0657773147100097E-2</v>
      </c>
      <c r="M8483" s="27">
        <v>0.15376297480921031</v>
      </c>
      <c r="N8483" s="27">
        <v>2.9923290074986536E-2</v>
      </c>
      <c r="O8483" s="27">
        <v>0</v>
      </c>
      <c r="P8483" s="27">
        <v>0</v>
      </c>
      <c r="Q8483" s="27">
        <v>0</v>
      </c>
      <c r="R8483" s="27">
        <v>0</v>
      </c>
      <c r="S8483" s="27">
        <v>0</v>
      </c>
      <c r="T8483" s="27">
        <v>0</v>
      </c>
      <c r="U8483" s="27">
        <v>0</v>
      </c>
      <c r="V8483" s="27">
        <v>0</v>
      </c>
      <c r="W8483" s="27">
        <v>0</v>
      </c>
      <c r="X8483" s="27">
        <v>0</v>
      </c>
      <c r="Y8483" s="27">
        <v>0</v>
      </c>
      <c r="Z8483" s="27">
        <v>0</v>
      </c>
      <c r="AA8483" s="27">
        <v>0</v>
      </c>
      <c r="AB8483" s="27">
        <v>0</v>
      </c>
      <c r="AC8483" s="27">
        <v>0</v>
      </c>
      <c r="AD8483" s="27">
        <v>0</v>
      </c>
      <c r="AE8483" s="27">
        <v>0</v>
      </c>
      <c r="AF8483" s="27">
        <v>0</v>
      </c>
      <c r="AG8483" s="27">
        <v>0</v>
      </c>
      <c r="AH8483" s="27">
        <v>0</v>
      </c>
      <c r="AI8483" s="27">
        <v>0</v>
      </c>
      <c r="AK8483" s="29">
        <f t="shared" si="132"/>
        <v>-1.7309213763353204E-2</v>
      </c>
    </row>
    <row r="8484" spans="1:37" x14ac:dyDescent="0.25">
      <c r="A8484">
        <v>8482</v>
      </c>
      <c r="B8484" s="1">
        <v>1.0999999999999999E-2</v>
      </c>
      <c r="C8484" s="1">
        <v>-2.4440657500245143E-5</v>
      </c>
      <c r="D8484" s="27">
        <v>5.6757006363527832E-2</v>
      </c>
      <c r="E8484" s="27">
        <v>0.11043678899372876</v>
      </c>
      <c r="F8484" s="27">
        <v>0.12846240883967319</v>
      </c>
      <c r="G8484" s="27">
        <v>1.0299268779372636E-2</v>
      </c>
      <c r="H8484" s="27">
        <v>6.6978565359948075E-2</v>
      </c>
      <c r="I8484" s="27">
        <v>0.16718272129220976</v>
      </c>
      <c r="J8484" s="27">
        <v>2.9505537568396769E-2</v>
      </c>
      <c r="K8484" s="27">
        <v>4.1573003744973393E-2</v>
      </c>
      <c r="L8484" s="27">
        <v>5.2616123981535555E-2</v>
      </c>
      <c r="M8484" s="27">
        <v>0.16552286014414624</v>
      </c>
      <c r="N8484" s="27">
        <v>0.17066571493248781</v>
      </c>
      <c r="O8484" s="27">
        <v>0</v>
      </c>
      <c r="P8484" s="27">
        <v>0</v>
      </c>
      <c r="Q8484" s="27">
        <v>0</v>
      </c>
      <c r="R8484" s="27">
        <v>0</v>
      </c>
      <c r="S8484" s="27">
        <v>0</v>
      </c>
      <c r="T8484" s="27">
        <v>0</v>
      </c>
      <c r="U8484" s="27">
        <v>0</v>
      </c>
      <c r="V8484" s="27">
        <v>0</v>
      </c>
      <c r="W8484" s="27">
        <v>0</v>
      </c>
      <c r="X8484" s="27">
        <v>0</v>
      </c>
      <c r="Y8484" s="27">
        <v>0</v>
      </c>
      <c r="Z8484" s="27">
        <v>0</v>
      </c>
      <c r="AA8484" s="27">
        <v>0</v>
      </c>
      <c r="AB8484" s="27">
        <v>0</v>
      </c>
      <c r="AC8484" s="27">
        <v>0</v>
      </c>
      <c r="AD8484" s="27">
        <v>0</v>
      </c>
      <c r="AE8484" s="27">
        <v>0</v>
      </c>
      <c r="AF8484" s="27">
        <v>0</v>
      </c>
      <c r="AG8484" s="27">
        <v>0</v>
      </c>
      <c r="AH8484" s="27">
        <v>0</v>
      </c>
      <c r="AI8484" s="27">
        <v>0</v>
      </c>
      <c r="AK8484" s="29">
        <f t="shared" si="132"/>
        <v>-2.2218779545677405E-3</v>
      </c>
    </row>
    <row r="8485" spans="1:37" x14ac:dyDescent="0.25">
      <c r="A8485">
        <v>8483</v>
      </c>
      <c r="B8485" s="1">
        <v>1.26E-2</v>
      </c>
      <c r="C8485" s="1">
        <v>-1.2121396033582004E-4</v>
      </c>
      <c r="D8485" s="27">
        <v>0.24572997898761331</v>
      </c>
      <c r="E8485" s="27">
        <v>6.2460264128713208E-2</v>
      </c>
      <c r="F8485" s="27">
        <v>0.14013748873557952</v>
      </c>
      <c r="G8485" s="27">
        <v>0.15825062283253996</v>
      </c>
      <c r="H8485" s="27">
        <v>3.454750112377275E-2</v>
      </c>
      <c r="I8485" s="27">
        <v>0.13810167955513872</v>
      </c>
      <c r="J8485" s="27">
        <v>3.2145748412279927E-2</v>
      </c>
      <c r="K8485" s="27">
        <v>6.107957915124999E-3</v>
      </c>
      <c r="L8485" s="27">
        <v>4.1551553402187034E-5</v>
      </c>
      <c r="M8485" s="27">
        <v>9.8973665832455454E-2</v>
      </c>
      <c r="N8485" s="27">
        <v>8.3503540923380096E-2</v>
      </c>
      <c r="O8485" s="27">
        <v>0</v>
      </c>
      <c r="P8485" s="27">
        <v>0</v>
      </c>
      <c r="Q8485" s="27">
        <v>0</v>
      </c>
      <c r="R8485" s="27">
        <v>0</v>
      </c>
      <c r="S8485" s="27">
        <v>0</v>
      </c>
      <c r="T8485" s="27">
        <v>0</v>
      </c>
      <c r="U8485" s="27">
        <v>0</v>
      </c>
      <c r="V8485" s="27">
        <v>0</v>
      </c>
      <c r="W8485" s="27">
        <v>0</v>
      </c>
      <c r="X8485" s="27">
        <v>0</v>
      </c>
      <c r="Y8485" s="27">
        <v>0</v>
      </c>
      <c r="Z8485" s="27">
        <v>0</v>
      </c>
      <c r="AA8485" s="27">
        <v>0</v>
      </c>
      <c r="AB8485" s="27">
        <v>0</v>
      </c>
      <c r="AC8485" s="27">
        <v>0</v>
      </c>
      <c r="AD8485" s="27">
        <v>0</v>
      </c>
      <c r="AE8485" s="27">
        <v>0</v>
      </c>
      <c r="AF8485" s="27">
        <v>0</v>
      </c>
      <c r="AG8485" s="27">
        <v>0</v>
      </c>
      <c r="AH8485" s="27">
        <v>0</v>
      </c>
      <c r="AI8485" s="27">
        <v>0</v>
      </c>
      <c r="AK8485" s="29">
        <f t="shared" si="132"/>
        <v>-9.6201555822079399E-3</v>
      </c>
    </row>
    <row r="8486" spans="1:37" x14ac:dyDescent="0.25">
      <c r="A8486">
        <v>8484</v>
      </c>
      <c r="B8486" s="1">
        <v>1.1599999999999999E-2</v>
      </c>
      <c r="C8486" s="1">
        <v>1.2124214835054932E-4</v>
      </c>
      <c r="D8486" s="27">
        <v>0.19629720522257385</v>
      </c>
      <c r="E8486" s="27">
        <v>9.7587772820203617E-2</v>
      </c>
      <c r="F8486" s="27">
        <v>6.3301217114028864E-3</v>
      </c>
      <c r="G8486" s="27">
        <v>5.6623936064739221E-2</v>
      </c>
      <c r="H8486" s="27">
        <v>5.6732482621059385E-2</v>
      </c>
      <c r="I8486" s="27">
        <v>7.9180456893874027E-2</v>
      </c>
      <c r="J8486" s="27">
        <v>3.34627666615466E-2</v>
      </c>
      <c r="K8486" s="27">
        <v>0.10972260800657338</v>
      </c>
      <c r="L8486" s="27">
        <v>0.22537208232128733</v>
      </c>
      <c r="M8486" s="27">
        <v>0.1075121024557277</v>
      </c>
      <c r="N8486" s="27">
        <v>3.1178465221011933E-2</v>
      </c>
      <c r="O8486" s="27">
        <v>0</v>
      </c>
      <c r="P8486" s="27">
        <v>0</v>
      </c>
      <c r="Q8486" s="27">
        <v>0</v>
      </c>
      <c r="R8486" s="27">
        <v>0</v>
      </c>
      <c r="S8486" s="27">
        <v>0</v>
      </c>
      <c r="T8486" s="27">
        <v>0</v>
      </c>
      <c r="U8486" s="27">
        <v>0</v>
      </c>
      <c r="V8486" s="27">
        <v>0</v>
      </c>
      <c r="W8486" s="27">
        <v>0</v>
      </c>
      <c r="X8486" s="27">
        <v>0</v>
      </c>
      <c r="Y8486" s="27">
        <v>0</v>
      </c>
      <c r="Z8486" s="27">
        <v>0</v>
      </c>
      <c r="AA8486" s="27">
        <v>0</v>
      </c>
      <c r="AB8486" s="27">
        <v>0</v>
      </c>
      <c r="AC8486" s="27">
        <v>0</v>
      </c>
      <c r="AD8486" s="27">
        <v>0</v>
      </c>
      <c r="AE8486" s="27">
        <v>0</v>
      </c>
      <c r="AF8486" s="27">
        <v>0</v>
      </c>
      <c r="AG8486" s="27">
        <v>0</v>
      </c>
      <c r="AH8486" s="27">
        <v>0</v>
      </c>
      <c r="AI8486" s="27">
        <v>0</v>
      </c>
      <c r="AK8486" s="29">
        <f t="shared" si="132"/>
        <v>1.0451909340564598E-2</v>
      </c>
    </row>
    <row r="8487" spans="1:37" x14ac:dyDescent="0.25">
      <c r="A8487">
        <v>8485</v>
      </c>
      <c r="B8487" s="1">
        <v>9.7999999999999997E-3</v>
      </c>
      <c r="C8487" s="1">
        <v>5.441230662723274E-5</v>
      </c>
      <c r="D8487" s="27">
        <v>9.3751163144758592E-2</v>
      </c>
      <c r="E8487" s="27">
        <v>5.8788208223065228E-2</v>
      </c>
      <c r="F8487" s="27">
        <v>3.9184921083320147E-2</v>
      </c>
      <c r="G8487" s="27">
        <v>8.5004657318405494E-2</v>
      </c>
      <c r="H8487" s="27">
        <v>0.10713559847697335</v>
      </c>
      <c r="I8487" s="27">
        <v>2.1395020252953641E-2</v>
      </c>
      <c r="J8487" s="27">
        <v>7.7487894093580104E-2</v>
      </c>
      <c r="K8487" s="27">
        <v>0.11693143706803651</v>
      </c>
      <c r="L8487" s="27">
        <v>0.155937108554278</v>
      </c>
      <c r="M8487" s="27">
        <v>0.15287300020911934</v>
      </c>
      <c r="N8487" s="27">
        <v>9.151099157550964E-2</v>
      </c>
      <c r="O8487" s="27">
        <v>0</v>
      </c>
      <c r="P8487" s="27">
        <v>0</v>
      </c>
      <c r="Q8487" s="27">
        <v>0</v>
      </c>
      <c r="R8487" s="27">
        <v>0</v>
      </c>
      <c r="S8487" s="27">
        <v>0</v>
      </c>
      <c r="T8487" s="27">
        <v>0</v>
      </c>
      <c r="U8487" s="27">
        <v>0</v>
      </c>
      <c r="V8487" s="27">
        <v>0</v>
      </c>
      <c r="W8487" s="27">
        <v>0</v>
      </c>
      <c r="X8487" s="27">
        <v>0</v>
      </c>
      <c r="Y8487" s="27">
        <v>0</v>
      </c>
      <c r="Z8487" s="27">
        <v>0</v>
      </c>
      <c r="AA8487" s="27">
        <v>0</v>
      </c>
      <c r="AB8487" s="27">
        <v>0</v>
      </c>
      <c r="AC8487" s="27">
        <v>0</v>
      </c>
      <c r="AD8487" s="27">
        <v>0</v>
      </c>
      <c r="AE8487" s="27">
        <v>0</v>
      </c>
      <c r="AF8487" s="27">
        <v>0</v>
      </c>
      <c r="AG8487" s="27">
        <v>0</v>
      </c>
      <c r="AH8487" s="27">
        <v>0</v>
      </c>
      <c r="AI8487" s="27">
        <v>0</v>
      </c>
      <c r="AK8487" s="29">
        <f t="shared" si="132"/>
        <v>5.5522761864523207E-3</v>
      </c>
    </row>
    <row r="8488" spans="1:37" x14ac:dyDescent="0.25">
      <c r="A8488">
        <v>8486</v>
      </c>
      <c r="B8488" s="1">
        <v>1.34E-2</v>
      </c>
      <c r="C8488" s="1">
        <v>-1.5435851140229787E-4</v>
      </c>
      <c r="D8488" s="27">
        <v>3.1698822269649207E-2</v>
      </c>
      <c r="E8488" s="27">
        <v>0.10991029984972968</v>
      </c>
      <c r="F8488" s="27">
        <v>8.6505732313230652E-2</v>
      </c>
      <c r="G8488" s="27">
        <v>5.3248797725521026E-2</v>
      </c>
      <c r="H8488" s="27">
        <v>5.0835731188338035E-2</v>
      </c>
      <c r="I8488" s="27">
        <v>0.14656903863437265</v>
      </c>
      <c r="J8488" s="27">
        <v>0.13078146390467915</v>
      </c>
      <c r="K8488" s="27">
        <v>0.16443147838387501</v>
      </c>
      <c r="L8488" s="27">
        <v>6.866820971242911E-2</v>
      </c>
      <c r="M8488" s="27">
        <v>8.3510535968957411E-2</v>
      </c>
      <c r="N8488" s="27">
        <v>7.3839890049217996E-2</v>
      </c>
      <c r="O8488" s="27">
        <v>0</v>
      </c>
      <c r="P8488" s="27">
        <v>0</v>
      </c>
      <c r="Q8488" s="27">
        <v>0</v>
      </c>
      <c r="R8488" s="27">
        <v>0</v>
      </c>
      <c r="S8488" s="27">
        <v>0</v>
      </c>
      <c r="T8488" s="27">
        <v>0</v>
      </c>
      <c r="U8488" s="27">
        <v>0</v>
      </c>
      <c r="V8488" s="27">
        <v>0</v>
      </c>
      <c r="W8488" s="27">
        <v>0</v>
      </c>
      <c r="X8488" s="27">
        <v>0</v>
      </c>
      <c r="Y8488" s="27">
        <v>0</v>
      </c>
      <c r="Z8488" s="27">
        <v>0</v>
      </c>
      <c r="AA8488" s="27">
        <v>0</v>
      </c>
      <c r="AB8488" s="27">
        <v>0</v>
      </c>
      <c r="AC8488" s="27">
        <v>0</v>
      </c>
      <c r="AD8488" s="27">
        <v>0</v>
      </c>
      <c r="AE8488" s="27">
        <v>0</v>
      </c>
      <c r="AF8488" s="27">
        <v>0</v>
      </c>
      <c r="AG8488" s="27">
        <v>0</v>
      </c>
      <c r="AH8488" s="27">
        <v>0</v>
      </c>
      <c r="AI8488" s="27">
        <v>0</v>
      </c>
      <c r="AK8488" s="29">
        <f t="shared" si="132"/>
        <v>-1.1519291895693871E-2</v>
      </c>
    </row>
    <row r="8489" spans="1:37" x14ac:dyDescent="0.25">
      <c r="A8489">
        <v>8487</v>
      </c>
      <c r="B8489" s="1">
        <v>1.0999999999999999E-2</v>
      </c>
      <c r="C8489" s="1">
        <v>-1.8528048480669968E-4</v>
      </c>
      <c r="D8489" s="27">
        <v>0.11220751526468745</v>
      </c>
      <c r="E8489" s="27">
        <v>3.531588537920799E-2</v>
      </c>
      <c r="F8489" s="27">
        <v>0.11829909443859342</v>
      </c>
      <c r="G8489" s="27">
        <v>6.0375869417259496E-2</v>
      </c>
      <c r="H8489" s="27">
        <v>0.11695035488114446</v>
      </c>
      <c r="I8489" s="27">
        <v>6.1933893015663495E-2</v>
      </c>
      <c r="J8489" s="27">
        <v>0.13034852526021737</v>
      </c>
      <c r="K8489" s="27">
        <v>0.10931723211377103</v>
      </c>
      <c r="L8489" s="27">
        <v>1.9832882876538147E-2</v>
      </c>
      <c r="M8489" s="27">
        <v>0.10193101798219963</v>
      </c>
      <c r="N8489" s="27">
        <v>0.13348772937071754</v>
      </c>
      <c r="O8489" s="27">
        <v>0</v>
      </c>
      <c r="P8489" s="27">
        <v>0</v>
      </c>
      <c r="Q8489" s="27">
        <v>0</v>
      </c>
      <c r="R8489" s="27">
        <v>0</v>
      </c>
      <c r="S8489" s="27">
        <v>0</v>
      </c>
      <c r="T8489" s="27">
        <v>0</v>
      </c>
      <c r="U8489" s="27">
        <v>0</v>
      </c>
      <c r="V8489" s="27">
        <v>0</v>
      </c>
      <c r="W8489" s="27">
        <v>0</v>
      </c>
      <c r="X8489" s="27">
        <v>0</v>
      </c>
      <c r="Y8489" s="27">
        <v>0</v>
      </c>
      <c r="Z8489" s="27">
        <v>0</v>
      </c>
      <c r="AA8489" s="27">
        <v>0</v>
      </c>
      <c r="AB8489" s="27">
        <v>0</v>
      </c>
      <c r="AC8489" s="27">
        <v>0</v>
      </c>
      <c r="AD8489" s="27">
        <v>0</v>
      </c>
      <c r="AE8489" s="27">
        <v>0</v>
      </c>
      <c r="AF8489" s="27">
        <v>0</v>
      </c>
      <c r="AG8489" s="27">
        <v>0</v>
      </c>
      <c r="AH8489" s="27">
        <v>0</v>
      </c>
      <c r="AI8489" s="27">
        <v>0</v>
      </c>
      <c r="AK8489" s="29">
        <f t="shared" si="132"/>
        <v>-1.6843680436972701E-2</v>
      </c>
    </row>
    <row r="8490" spans="1:37" x14ac:dyDescent="0.25">
      <c r="A8490">
        <v>8488</v>
      </c>
      <c r="B8490" s="1">
        <v>1.26E-2</v>
      </c>
      <c r="C8490" s="1">
        <v>4.1177435576403358E-5</v>
      </c>
      <c r="D8490" s="27">
        <v>7.0442869107432027E-2</v>
      </c>
      <c r="E8490" s="27">
        <v>0.14969591005778127</v>
      </c>
      <c r="F8490" s="27">
        <v>5.2231134128268561E-2</v>
      </c>
      <c r="G8490" s="27">
        <v>5.202489723882165E-2</v>
      </c>
      <c r="H8490" s="27">
        <v>4.4821982048049776E-2</v>
      </c>
      <c r="I8490" s="27">
        <v>0.1474765499014602</v>
      </c>
      <c r="J8490" s="27">
        <v>1.7722043732550936E-2</v>
      </c>
      <c r="K8490" s="27">
        <v>0.10236492176974205</v>
      </c>
      <c r="L8490" s="27">
        <v>8.4112491586444585E-2</v>
      </c>
      <c r="M8490" s="27">
        <v>0.13695497340092389</v>
      </c>
      <c r="N8490" s="27">
        <v>0.14215222702852515</v>
      </c>
      <c r="O8490" s="27">
        <v>0</v>
      </c>
      <c r="P8490" s="27">
        <v>0</v>
      </c>
      <c r="Q8490" s="27">
        <v>0</v>
      </c>
      <c r="R8490" s="27">
        <v>0</v>
      </c>
      <c r="S8490" s="27">
        <v>0</v>
      </c>
      <c r="T8490" s="27">
        <v>0</v>
      </c>
      <c r="U8490" s="27">
        <v>0</v>
      </c>
      <c r="V8490" s="27">
        <v>0</v>
      </c>
      <c r="W8490" s="27">
        <v>0</v>
      </c>
      <c r="X8490" s="27">
        <v>0</v>
      </c>
      <c r="Y8490" s="27">
        <v>0</v>
      </c>
      <c r="Z8490" s="27">
        <v>0</v>
      </c>
      <c r="AA8490" s="27">
        <v>0</v>
      </c>
      <c r="AB8490" s="27">
        <v>0</v>
      </c>
      <c r="AC8490" s="27">
        <v>0</v>
      </c>
      <c r="AD8490" s="27">
        <v>0</v>
      </c>
      <c r="AE8490" s="27">
        <v>0</v>
      </c>
      <c r="AF8490" s="27">
        <v>0</v>
      </c>
      <c r="AG8490" s="27">
        <v>0</v>
      </c>
      <c r="AH8490" s="27">
        <v>0</v>
      </c>
      <c r="AI8490" s="27">
        <v>0</v>
      </c>
      <c r="AK8490" s="29">
        <f t="shared" si="132"/>
        <v>3.2680504425716952E-3</v>
      </c>
    </row>
    <row r="8491" spans="1:37" x14ac:dyDescent="0.25">
      <c r="A8491">
        <v>8489</v>
      </c>
      <c r="B8491" s="1">
        <v>1.2800000000000001E-2</v>
      </c>
      <c r="C8491" s="1">
        <v>9.9227704097023514E-5</v>
      </c>
      <c r="D8491" s="27">
        <v>0.13804884454430608</v>
      </c>
      <c r="E8491" s="27">
        <v>0.11258198386440532</v>
      </c>
      <c r="F8491" s="27">
        <v>5.1115661462991596E-2</v>
      </c>
      <c r="G8491" s="27">
        <v>8.9618579619010347E-2</v>
      </c>
      <c r="H8491" s="27">
        <v>0.13204806596787094</v>
      </c>
      <c r="I8491" s="27">
        <v>2.1950648126169488E-2</v>
      </c>
      <c r="J8491" s="27">
        <v>0.14198346770884429</v>
      </c>
      <c r="K8491" s="27">
        <v>0.11665278609491551</v>
      </c>
      <c r="L8491" s="27">
        <v>4.6729710419997308E-2</v>
      </c>
      <c r="M8491" s="27">
        <v>3.640799756542696E-2</v>
      </c>
      <c r="N8491" s="27">
        <v>0.11286225462606224</v>
      </c>
      <c r="O8491" s="27">
        <v>0</v>
      </c>
      <c r="P8491" s="27">
        <v>0</v>
      </c>
      <c r="Q8491" s="27">
        <v>0</v>
      </c>
      <c r="R8491" s="27">
        <v>0</v>
      </c>
      <c r="S8491" s="27">
        <v>0</v>
      </c>
      <c r="T8491" s="27">
        <v>0</v>
      </c>
      <c r="U8491" s="27">
        <v>0</v>
      </c>
      <c r="V8491" s="27">
        <v>0</v>
      </c>
      <c r="W8491" s="27">
        <v>0</v>
      </c>
      <c r="X8491" s="27">
        <v>0</v>
      </c>
      <c r="Y8491" s="27">
        <v>0</v>
      </c>
      <c r="Z8491" s="27">
        <v>0</v>
      </c>
      <c r="AA8491" s="27">
        <v>0</v>
      </c>
      <c r="AB8491" s="27">
        <v>0</v>
      </c>
      <c r="AC8491" s="27">
        <v>0</v>
      </c>
      <c r="AD8491" s="27">
        <v>0</v>
      </c>
      <c r="AE8491" s="27">
        <v>0</v>
      </c>
      <c r="AF8491" s="27">
        <v>0</v>
      </c>
      <c r="AG8491" s="27">
        <v>0</v>
      </c>
      <c r="AH8491" s="27">
        <v>0</v>
      </c>
      <c r="AI8491" s="27">
        <v>0</v>
      </c>
      <c r="AK8491" s="29">
        <f t="shared" si="132"/>
        <v>7.7521643825799614E-3</v>
      </c>
    </row>
    <row r="8492" spans="1:37" x14ac:dyDescent="0.25">
      <c r="A8492">
        <v>8490</v>
      </c>
      <c r="B8492" s="1">
        <v>1.15E-2</v>
      </c>
      <c r="C8492" s="1">
        <v>-1.5568695790113453E-5</v>
      </c>
      <c r="D8492" s="27">
        <v>4.84955592171546E-2</v>
      </c>
      <c r="E8492" s="27">
        <v>6.7292181525003825E-2</v>
      </c>
      <c r="F8492" s="27">
        <v>0.11508338984991044</v>
      </c>
      <c r="G8492" s="27">
        <v>0.14608531564116486</v>
      </c>
      <c r="H8492" s="27">
        <v>0.13632681345609513</v>
      </c>
      <c r="I8492" s="27">
        <v>0.13581848104034477</v>
      </c>
      <c r="J8492" s="27">
        <v>2.47721235496276E-2</v>
      </c>
      <c r="K8492" s="27">
        <v>5.4577857157493824E-2</v>
      </c>
      <c r="L8492" s="27">
        <v>0.13875925323428076</v>
      </c>
      <c r="M8492" s="27">
        <v>4.7925831734767485E-2</v>
      </c>
      <c r="N8492" s="27">
        <v>8.4863193594156602E-2</v>
      </c>
      <c r="O8492" s="27">
        <v>0</v>
      </c>
      <c r="P8492" s="27">
        <v>0</v>
      </c>
      <c r="Q8492" s="27">
        <v>0</v>
      </c>
      <c r="R8492" s="27">
        <v>0</v>
      </c>
      <c r="S8492" s="27">
        <v>0</v>
      </c>
      <c r="T8492" s="27">
        <v>0</v>
      </c>
      <c r="U8492" s="27">
        <v>0</v>
      </c>
      <c r="V8492" s="27">
        <v>0</v>
      </c>
      <c r="W8492" s="27">
        <v>0</v>
      </c>
      <c r="X8492" s="27">
        <v>0</v>
      </c>
      <c r="Y8492" s="27">
        <v>0</v>
      </c>
      <c r="Z8492" s="27">
        <v>0</v>
      </c>
      <c r="AA8492" s="27">
        <v>0</v>
      </c>
      <c r="AB8492" s="27">
        <v>0</v>
      </c>
      <c r="AC8492" s="27">
        <v>0</v>
      </c>
      <c r="AD8492" s="27">
        <v>0</v>
      </c>
      <c r="AE8492" s="27">
        <v>0</v>
      </c>
      <c r="AF8492" s="27">
        <v>0</v>
      </c>
      <c r="AG8492" s="27">
        <v>0</v>
      </c>
      <c r="AH8492" s="27">
        <v>0</v>
      </c>
      <c r="AI8492" s="27">
        <v>0</v>
      </c>
      <c r="AK8492" s="29">
        <f t="shared" si="132"/>
        <v>-1.3537996339229089E-3</v>
      </c>
    </row>
    <row r="8493" spans="1:37" x14ac:dyDescent="0.25">
      <c r="A8493">
        <v>8491</v>
      </c>
      <c r="B8493" s="1">
        <v>9.4000000000000004E-3</v>
      </c>
      <c r="C8493" s="1">
        <v>-8.5551637739477555E-5</v>
      </c>
      <c r="D8493" s="27">
        <v>9.2375391831239606E-2</v>
      </c>
      <c r="E8493" s="27">
        <v>3.0204699619479063E-2</v>
      </c>
      <c r="F8493" s="27">
        <v>3.124007466188294E-2</v>
      </c>
      <c r="G8493" s="27">
        <v>3.6012354205263351E-2</v>
      </c>
      <c r="H8493" s="27">
        <v>5.6498355511193504E-2</v>
      </c>
      <c r="I8493" s="27">
        <v>0.15657295413944614</v>
      </c>
      <c r="J8493" s="27">
        <v>4.8891187363001673E-2</v>
      </c>
      <c r="K8493" s="27">
        <v>7.8791275837255176E-2</v>
      </c>
      <c r="L8493" s="27">
        <v>0.10160071260012886</v>
      </c>
      <c r="M8493" s="27">
        <v>0.18381275759279442</v>
      </c>
      <c r="N8493" s="27">
        <v>0.18400023663831522</v>
      </c>
      <c r="O8493" s="27">
        <v>0</v>
      </c>
      <c r="P8493" s="27">
        <v>0</v>
      </c>
      <c r="Q8493" s="27">
        <v>0</v>
      </c>
      <c r="R8493" s="27">
        <v>0</v>
      </c>
      <c r="S8493" s="27">
        <v>0</v>
      </c>
      <c r="T8493" s="27">
        <v>0</v>
      </c>
      <c r="U8493" s="27">
        <v>0</v>
      </c>
      <c r="V8493" s="27">
        <v>0</v>
      </c>
      <c r="W8493" s="27">
        <v>0</v>
      </c>
      <c r="X8493" s="27">
        <v>0</v>
      </c>
      <c r="Y8493" s="27">
        <v>0</v>
      </c>
      <c r="Z8493" s="27">
        <v>0</v>
      </c>
      <c r="AA8493" s="27">
        <v>0</v>
      </c>
      <c r="AB8493" s="27">
        <v>0</v>
      </c>
      <c r="AC8493" s="27">
        <v>0</v>
      </c>
      <c r="AD8493" s="27">
        <v>0</v>
      </c>
      <c r="AE8493" s="27">
        <v>0</v>
      </c>
      <c r="AF8493" s="27">
        <v>0</v>
      </c>
      <c r="AG8493" s="27">
        <v>0</v>
      </c>
      <c r="AH8493" s="27">
        <v>0</v>
      </c>
      <c r="AI8493" s="27">
        <v>0</v>
      </c>
      <c r="AK8493" s="29">
        <f t="shared" si="132"/>
        <v>-9.1012380573912283E-3</v>
      </c>
    </row>
    <row r="8494" spans="1:37" x14ac:dyDescent="0.25">
      <c r="A8494">
        <v>8492</v>
      </c>
      <c r="B8494" s="1">
        <v>1.21E-2</v>
      </c>
      <c r="C8494" s="1">
        <v>-1.4797521148447013E-4</v>
      </c>
      <c r="D8494" s="27">
        <v>0.11245878827054941</v>
      </c>
      <c r="E8494" s="27">
        <v>4.1244514767844784E-2</v>
      </c>
      <c r="F8494" s="27">
        <v>2.4123311375933848E-3</v>
      </c>
      <c r="G8494" s="27">
        <v>0.1467673825292003</v>
      </c>
      <c r="H8494" s="27">
        <v>0.15649685296754895</v>
      </c>
      <c r="I8494" s="27">
        <v>9.9320873422234543E-2</v>
      </c>
      <c r="J8494" s="27">
        <v>5.8082625858544928E-2</v>
      </c>
      <c r="K8494" s="27">
        <v>0.14553843047638912</v>
      </c>
      <c r="L8494" s="27">
        <v>7.5129828671292184E-2</v>
      </c>
      <c r="M8494" s="27">
        <v>6.6099525269462736E-2</v>
      </c>
      <c r="N8494" s="27">
        <v>9.6448846629339668E-2</v>
      </c>
      <c r="O8494" s="27">
        <v>0</v>
      </c>
      <c r="P8494" s="27">
        <v>0</v>
      </c>
      <c r="Q8494" s="27">
        <v>0</v>
      </c>
      <c r="R8494" s="27">
        <v>0</v>
      </c>
      <c r="S8494" s="27">
        <v>0</v>
      </c>
      <c r="T8494" s="27">
        <v>0</v>
      </c>
      <c r="U8494" s="27">
        <v>0</v>
      </c>
      <c r="V8494" s="27">
        <v>0</v>
      </c>
      <c r="W8494" s="27">
        <v>0</v>
      </c>
      <c r="X8494" s="27">
        <v>0</v>
      </c>
      <c r="Y8494" s="27">
        <v>0</v>
      </c>
      <c r="Z8494" s="27">
        <v>0</v>
      </c>
      <c r="AA8494" s="27">
        <v>0</v>
      </c>
      <c r="AB8494" s="27">
        <v>0</v>
      </c>
      <c r="AC8494" s="27">
        <v>0</v>
      </c>
      <c r="AD8494" s="27">
        <v>0</v>
      </c>
      <c r="AE8494" s="27">
        <v>0</v>
      </c>
      <c r="AF8494" s="27">
        <v>0</v>
      </c>
      <c r="AG8494" s="27">
        <v>0</v>
      </c>
      <c r="AH8494" s="27">
        <v>0</v>
      </c>
      <c r="AI8494" s="27">
        <v>0</v>
      </c>
      <c r="AK8494" s="29">
        <f t="shared" si="132"/>
        <v>-1.222935632103059E-2</v>
      </c>
    </row>
    <row r="8495" spans="1:37" x14ac:dyDescent="0.25">
      <c r="A8495">
        <v>8493</v>
      </c>
      <c r="B8495" s="1">
        <v>1.17E-2</v>
      </c>
      <c r="C8495" s="1">
        <v>-3.3330156878644686E-4</v>
      </c>
      <c r="D8495" s="27">
        <v>7.4667637782485183E-2</v>
      </c>
      <c r="E8495" s="27">
        <v>2.7783904253447463E-2</v>
      </c>
      <c r="F8495" s="27">
        <v>0.10610820519283481</v>
      </c>
      <c r="G8495" s="27">
        <v>8.146947780878383E-2</v>
      </c>
      <c r="H8495" s="27">
        <v>0.14523670394030508</v>
      </c>
      <c r="I8495" s="27">
        <v>8.0410315639053487E-2</v>
      </c>
      <c r="J8495" s="27">
        <v>8.7280111394382159E-2</v>
      </c>
      <c r="K8495" s="27">
        <v>0.15696434043020516</v>
      </c>
      <c r="L8495" s="27">
        <v>1.0317419392832421E-2</v>
      </c>
      <c r="M8495" s="27">
        <v>8.1593162250317028E-2</v>
      </c>
      <c r="N8495" s="27">
        <v>0.14816872191535346</v>
      </c>
      <c r="O8495" s="27">
        <v>0</v>
      </c>
      <c r="P8495" s="27">
        <v>0</v>
      </c>
      <c r="Q8495" s="27">
        <v>0</v>
      </c>
      <c r="R8495" s="27">
        <v>0</v>
      </c>
      <c r="S8495" s="27">
        <v>0</v>
      </c>
      <c r="T8495" s="27">
        <v>0</v>
      </c>
      <c r="U8495" s="27">
        <v>0</v>
      </c>
      <c r="V8495" s="27">
        <v>0</v>
      </c>
      <c r="W8495" s="27">
        <v>0</v>
      </c>
      <c r="X8495" s="27">
        <v>0</v>
      </c>
      <c r="Y8495" s="27">
        <v>0</v>
      </c>
      <c r="Z8495" s="27">
        <v>0</v>
      </c>
      <c r="AA8495" s="27">
        <v>0</v>
      </c>
      <c r="AB8495" s="27">
        <v>0</v>
      </c>
      <c r="AC8495" s="27">
        <v>0</v>
      </c>
      <c r="AD8495" s="27">
        <v>0</v>
      </c>
      <c r="AE8495" s="27">
        <v>0</v>
      </c>
      <c r="AF8495" s="27">
        <v>0</v>
      </c>
      <c r="AG8495" s="27">
        <v>0</v>
      </c>
      <c r="AH8495" s="27">
        <v>0</v>
      </c>
      <c r="AI8495" s="27">
        <v>0</v>
      </c>
      <c r="AK8495" s="29">
        <f t="shared" si="132"/>
        <v>-2.8487313571491184E-2</v>
      </c>
    </row>
    <row r="8496" spans="1:37" x14ac:dyDescent="0.25">
      <c r="A8496">
        <v>8494</v>
      </c>
      <c r="B8496" s="1">
        <v>1.2800000000000001E-2</v>
      </c>
      <c r="C8496" s="1">
        <v>-1.1848512551871206E-4</v>
      </c>
      <c r="D8496" s="27">
        <v>0.15290899442512471</v>
      </c>
      <c r="E8496" s="27">
        <v>5.5708130831787113E-2</v>
      </c>
      <c r="F8496" s="27">
        <v>0.11308283132795113</v>
      </c>
      <c r="G8496" s="27">
        <v>0.15161838209967426</v>
      </c>
      <c r="H8496" s="27">
        <v>1.135240081337595E-2</v>
      </c>
      <c r="I8496" s="27">
        <v>8.4246349657951095E-2</v>
      </c>
      <c r="J8496" s="27">
        <v>0.12678046110940816</v>
      </c>
      <c r="K8496" s="27">
        <v>0.11982113382856524</v>
      </c>
      <c r="L8496" s="27">
        <v>0.11522763761561121</v>
      </c>
      <c r="M8496" s="27">
        <v>1.3147190650537724E-2</v>
      </c>
      <c r="N8496" s="27">
        <v>5.6106487640013449E-2</v>
      </c>
      <c r="O8496" s="27">
        <v>0</v>
      </c>
      <c r="P8496" s="27">
        <v>0</v>
      </c>
      <c r="Q8496" s="27">
        <v>0</v>
      </c>
      <c r="R8496" s="27">
        <v>0</v>
      </c>
      <c r="S8496" s="27">
        <v>0</v>
      </c>
      <c r="T8496" s="27">
        <v>0</v>
      </c>
      <c r="U8496" s="27">
        <v>0</v>
      </c>
      <c r="V8496" s="27">
        <v>0</v>
      </c>
      <c r="W8496" s="27">
        <v>0</v>
      </c>
      <c r="X8496" s="27">
        <v>0</v>
      </c>
      <c r="Y8496" s="27">
        <v>0</v>
      </c>
      <c r="Z8496" s="27">
        <v>0</v>
      </c>
      <c r="AA8496" s="27">
        <v>0</v>
      </c>
      <c r="AB8496" s="27">
        <v>0</v>
      </c>
      <c r="AC8496" s="27">
        <v>0</v>
      </c>
      <c r="AD8496" s="27">
        <v>0</v>
      </c>
      <c r="AE8496" s="27">
        <v>0</v>
      </c>
      <c r="AF8496" s="27">
        <v>0</v>
      </c>
      <c r="AG8496" s="27">
        <v>0</v>
      </c>
      <c r="AH8496" s="27">
        <v>0</v>
      </c>
      <c r="AI8496" s="27">
        <v>0</v>
      </c>
      <c r="AK8496" s="29">
        <f t="shared" si="132"/>
        <v>-9.2566504311493783E-3</v>
      </c>
    </row>
    <row r="8497" spans="1:37" x14ac:dyDescent="0.25">
      <c r="A8497">
        <v>8495</v>
      </c>
      <c r="B8497" s="1">
        <v>1.1599999999999999E-2</v>
      </c>
      <c r="C8497" s="1">
        <v>-1.218984318835345E-4</v>
      </c>
      <c r="D8497" s="27">
        <v>0.10192027225930325</v>
      </c>
      <c r="E8497" s="27">
        <v>8.0290473563502922E-3</v>
      </c>
      <c r="F8497" s="27">
        <v>3.0678852262800194E-2</v>
      </c>
      <c r="G8497" s="27">
        <v>0.1016081936220494</v>
      </c>
      <c r="H8497" s="27">
        <v>0.11651887352040714</v>
      </c>
      <c r="I8497" s="27">
        <v>4.6910407981889099E-2</v>
      </c>
      <c r="J8497" s="27">
        <v>0.17618596490494631</v>
      </c>
      <c r="K8497" s="27">
        <v>0.16637621077178408</v>
      </c>
      <c r="L8497" s="27">
        <v>0.12534467087126616</v>
      </c>
      <c r="M8497" s="27">
        <v>4.311656518050392E-2</v>
      </c>
      <c r="N8497" s="27">
        <v>8.3310941268700089E-2</v>
      </c>
      <c r="O8497" s="27">
        <v>0</v>
      </c>
      <c r="P8497" s="27">
        <v>0</v>
      </c>
      <c r="Q8497" s="27">
        <v>0</v>
      </c>
      <c r="R8497" s="27">
        <v>0</v>
      </c>
      <c r="S8497" s="27">
        <v>0</v>
      </c>
      <c r="T8497" s="27">
        <v>0</v>
      </c>
      <c r="U8497" s="27">
        <v>0</v>
      </c>
      <c r="V8497" s="27">
        <v>0</v>
      </c>
      <c r="W8497" s="27">
        <v>0</v>
      </c>
      <c r="X8497" s="27">
        <v>0</v>
      </c>
      <c r="Y8497" s="27">
        <v>0</v>
      </c>
      <c r="Z8497" s="27">
        <v>0</v>
      </c>
      <c r="AA8497" s="27">
        <v>0</v>
      </c>
      <c r="AB8497" s="27">
        <v>0</v>
      </c>
      <c r="AC8497" s="27">
        <v>0</v>
      </c>
      <c r="AD8497" s="27">
        <v>0</v>
      </c>
      <c r="AE8497" s="27">
        <v>0</v>
      </c>
      <c r="AF8497" s="27">
        <v>0</v>
      </c>
      <c r="AG8497" s="27">
        <v>0</v>
      </c>
      <c r="AH8497" s="27">
        <v>0</v>
      </c>
      <c r="AI8497" s="27">
        <v>0</v>
      </c>
      <c r="AK8497" s="29">
        <f t="shared" si="132"/>
        <v>-1.0508485507201251E-2</v>
      </c>
    </row>
    <row r="8498" spans="1:37" x14ac:dyDescent="0.25">
      <c r="A8498">
        <v>8496</v>
      </c>
      <c r="B8498" s="1">
        <v>1.3100000000000001E-2</v>
      </c>
      <c r="C8498" s="1">
        <v>1.1489182138347434E-5</v>
      </c>
      <c r="D8498" s="27">
        <v>4.810039144108199E-2</v>
      </c>
      <c r="E8498" s="27">
        <v>0.16546545051265596</v>
      </c>
      <c r="F8498" s="27">
        <v>0.13935766797341848</v>
      </c>
      <c r="G8498" s="27">
        <v>2.1831202912666936E-2</v>
      </c>
      <c r="H8498" s="27">
        <v>9.1127188964447728E-2</v>
      </c>
      <c r="I8498" s="27">
        <v>7.2815457146868115E-2</v>
      </c>
      <c r="J8498" s="27">
        <v>4.9833496813401726E-2</v>
      </c>
      <c r="K8498" s="27">
        <v>0.11663301918888434</v>
      </c>
      <c r="L8498" s="27">
        <v>8.2284243916338345E-2</v>
      </c>
      <c r="M8498" s="27">
        <v>0.13618607813428685</v>
      </c>
      <c r="N8498" s="27">
        <v>7.6365802995949639E-2</v>
      </c>
      <c r="O8498" s="27">
        <v>0</v>
      </c>
      <c r="P8498" s="27">
        <v>0</v>
      </c>
      <c r="Q8498" s="27">
        <v>0</v>
      </c>
      <c r="R8498" s="27">
        <v>0</v>
      </c>
      <c r="S8498" s="27">
        <v>0</v>
      </c>
      <c r="T8498" s="27">
        <v>0</v>
      </c>
      <c r="U8498" s="27">
        <v>0</v>
      </c>
      <c r="V8498" s="27">
        <v>0</v>
      </c>
      <c r="W8498" s="27">
        <v>0</v>
      </c>
      <c r="X8498" s="27">
        <v>0</v>
      </c>
      <c r="Y8498" s="27">
        <v>0</v>
      </c>
      <c r="Z8498" s="27">
        <v>0</v>
      </c>
      <c r="AA8498" s="27">
        <v>0</v>
      </c>
      <c r="AB8498" s="27">
        <v>0</v>
      </c>
      <c r="AC8498" s="27">
        <v>0</v>
      </c>
      <c r="AD8498" s="27">
        <v>0</v>
      </c>
      <c r="AE8498" s="27">
        <v>0</v>
      </c>
      <c r="AF8498" s="27">
        <v>0</v>
      </c>
      <c r="AG8498" s="27">
        <v>0</v>
      </c>
      <c r="AH8498" s="27">
        <v>0</v>
      </c>
      <c r="AI8498" s="27">
        <v>0</v>
      </c>
      <c r="AK8498" s="29">
        <f t="shared" si="132"/>
        <v>8.7703680445400253E-4</v>
      </c>
    </row>
    <row r="8499" spans="1:37" x14ac:dyDescent="0.25">
      <c r="A8499">
        <v>8497</v>
      </c>
      <c r="B8499" s="1">
        <v>1.09E-2</v>
      </c>
      <c r="C8499" s="1">
        <v>-6.3702926699658261E-5</v>
      </c>
      <c r="D8499" s="27">
        <v>0.14745465183978029</v>
      </c>
      <c r="E8499" s="27">
        <v>3.7271914344317987E-2</v>
      </c>
      <c r="F8499" s="27">
        <v>6.8946082172120005E-2</v>
      </c>
      <c r="G8499" s="27">
        <v>0.11430855481598269</v>
      </c>
      <c r="H8499" s="27">
        <v>0.15673770057971792</v>
      </c>
      <c r="I8499" s="27">
        <v>1.2220952308500125E-2</v>
      </c>
      <c r="J8499" s="27">
        <v>2.8568212017766517E-2</v>
      </c>
      <c r="K8499" s="27">
        <v>0.12843654016375131</v>
      </c>
      <c r="L8499" s="27">
        <v>0.16982729098769894</v>
      </c>
      <c r="M8499" s="27">
        <v>2.9048756295365474E-2</v>
      </c>
      <c r="N8499" s="27">
        <v>0.1071793444749988</v>
      </c>
      <c r="O8499" s="27">
        <v>0</v>
      </c>
      <c r="P8499" s="27">
        <v>0</v>
      </c>
      <c r="Q8499" s="27">
        <v>0</v>
      </c>
      <c r="R8499" s="27">
        <v>0</v>
      </c>
      <c r="S8499" s="27">
        <v>0</v>
      </c>
      <c r="T8499" s="27">
        <v>0</v>
      </c>
      <c r="U8499" s="27">
        <v>0</v>
      </c>
      <c r="V8499" s="27">
        <v>0</v>
      </c>
      <c r="W8499" s="27">
        <v>0</v>
      </c>
      <c r="X8499" s="27">
        <v>0</v>
      </c>
      <c r="Y8499" s="27">
        <v>0</v>
      </c>
      <c r="Z8499" s="27">
        <v>0</v>
      </c>
      <c r="AA8499" s="27">
        <v>0</v>
      </c>
      <c r="AB8499" s="27">
        <v>0</v>
      </c>
      <c r="AC8499" s="27">
        <v>0</v>
      </c>
      <c r="AD8499" s="27">
        <v>0</v>
      </c>
      <c r="AE8499" s="27">
        <v>0</v>
      </c>
      <c r="AF8499" s="27">
        <v>0</v>
      </c>
      <c r="AG8499" s="27">
        <v>0</v>
      </c>
      <c r="AH8499" s="27">
        <v>0</v>
      </c>
      <c r="AI8499" s="27">
        <v>0</v>
      </c>
      <c r="AK8499" s="29">
        <f t="shared" si="132"/>
        <v>-5.8443052018035098E-3</v>
      </c>
    </row>
    <row r="8500" spans="1:37" x14ac:dyDescent="0.25">
      <c r="A8500">
        <v>8498</v>
      </c>
      <c r="B8500" s="1">
        <v>9.7999999999999997E-3</v>
      </c>
      <c r="C8500" s="1">
        <v>-1.583344771508733E-5</v>
      </c>
      <c r="D8500" s="27">
        <v>5.2614105860173337E-2</v>
      </c>
      <c r="E8500" s="27">
        <v>1.9036759293530599E-2</v>
      </c>
      <c r="F8500" s="27">
        <v>8.75229231604574E-2</v>
      </c>
      <c r="G8500" s="27">
        <v>0.13782693957632364</v>
      </c>
      <c r="H8500" s="27">
        <v>0.16431775801237339</v>
      </c>
      <c r="I8500" s="27">
        <v>2.1587889997287325E-2</v>
      </c>
      <c r="J8500" s="27">
        <v>4.8154432280655315E-2</v>
      </c>
      <c r="K8500" s="27">
        <v>9.2996008033761124E-2</v>
      </c>
      <c r="L8500" s="27">
        <v>0.15843865959038766</v>
      </c>
      <c r="M8500" s="27">
        <v>8.2887931149132094E-2</v>
      </c>
      <c r="N8500" s="27">
        <v>0.13461659304591814</v>
      </c>
      <c r="O8500" s="27">
        <v>0</v>
      </c>
      <c r="P8500" s="27">
        <v>0</v>
      </c>
      <c r="Q8500" s="27">
        <v>0</v>
      </c>
      <c r="R8500" s="27">
        <v>0</v>
      </c>
      <c r="S8500" s="27">
        <v>0</v>
      </c>
      <c r="T8500" s="27">
        <v>0</v>
      </c>
      <c r="U8500" s="27">
        <v>0</v>
      </c>
      <c r="V8500" s="27">
        <v>0</v>
      </c>
      <c r="W8500" s="27">
        <v>0</v>
      </c>
      <c r="X8500" s="27">
        <v>0</v>
      </c>
      <c r="Y8500" s="27">
        <v>0</v>
      </c>
      <c r="Z8500" s="27">
        <v>0</v>
      </c>
      <c r="AA8500" s="27">
        <v>0</v>
      </c>
      <c r="AB8500" s="27">
        <v>0</v>
      </c>
      <c r="AC8500" s="27">
        <v>0</v>
      </c>
      <c r="AD8500" s="27">
        <v>0</v>
      </c>
      <c r="AE8500" s="27">
        <v>0</v>
      </c>
      <c r="AF8500" s="27">
        <v>0</v>
      </c>
      <c r="AG8500" s="27">
        <v>0</v>
      </c>
      <c r="AH8500" s="27">
        <v>0</v>
      </c>
      <c r="AI8500" s="27">
        <v>0</v>
      </c>
      <c r="AK8500" s="29">
        <f t="shared" si="132"/>
        <v>-1.6156579301109522E-3</v>
      </c>
    </row>
    <row r="8501" spans="1:37" x14ac:dyDescent="0.25">
      <c r="A8501">
        <v>8499</v>
      </c>
      <c r="B8501" s="1">
        <v>1.14E-2</v>
      </c>
      <c r="C8501" s="1">
        <v>-6.3460311351652826E-5</v>
      </c>
      <c r="D8501" s="27">
        <v>9.481640372305157E-2</v>
      </c>
      <c r="E8501" s="27">
        <v>3.0849774453738061E-2</v>
      </c>
      <c r="F8501" s="27">
        <v>3.5072963280999563E-2</v>
      </c>
      <c r="G8501" s="27">
        <v>0.17921768266725624</v>
      </c>
      <c r="H8501" s="27">
        <v>7.9775823627571227E-2</v>
      </c>
      <c r="I8501" s="27">
        <v>2.5155304540606705E-2</v>
      </c>
      <c r="J8501" s="27">
        <v>6.4329436083501709E-2</v>
      </c>
      <c r="K8501" s="27">
        <v>0.15896912385914236</v>
      </c>
      <c r="L8501" s="27">
        <v>0.18441984861059676</v>
      </c>
      <c r="M8501" s="27">
        <v>5.1930221450809923E-2</v>
      </c>
      <c r="N8501" s="27">
        <v>9.546341770272565E-2</v>
      </c>
      <c r="O8501" s="27">
        <v>0</v>
      </c>
      <c r="P8501" s="27">
        <v>0</v>
      </c>
      <c r="Q8501" s="27">
        <v>0</v>
      </c>
      <c r="R8501" s="27">
        <v>0</v>
      </c>
      <c r="S8501" s="27">
        <v>0</v>
      </c>
      <c r="T8501" s="27">
        <v>0</v>
      </c>
      <c r="U8501" s="27">
        <v>0</v>
      </c>
      <c r="V8501" s="27">
        <v>0</v>
      </c>
      <c r="W8501" s="27">
        <v>0</v>
      </c>
      <c r="X8501" s="27">
        <v>0</v>
      </c>
      <c r="Y8501" s="27">
        <v>0</v>
      </c>
      <c r="Z8501" s="27">
        <v>0</v>
      </c>
      <c r="AA8501" s="27">
        <v>0</v>
      </c>
      <c r="AB8501" s="27">
        <v>0</v>
      </c>
      <c r="AC8501" s="27">
        <v>0</v>
      </c>
      <c r="AD8501" s="27">
        <v>0</v>
      </c>
      <c r="AE8501" s="27">
        <v>0</v>
      </c>
      <c r="AF8501" s="27">
        <v>0</v>
      </c>
      <c r="AG8501" s="27">
        <v>0</v>
      </c>
      <c r="AH8501" s="27">
        <v>0</v>
      </c>
      <c r="AI8501" s="27">
        <v>0</v>
      </c>
      <c r="AK8501" s="29">
        <f t="shared" si="132"/>
        <v>-5.5666939782151601E-3</v>
      </c>
    </row>
    <row r="8502" spans="1:37" x14ac:dyDescent="0.25">
      <c r="A8502">
        <v>8500</v>
      </c>
      <c r="B8502" s="1">
        <v>1.0500000000000001E-2</v>
      </c>
      <c r="C8502" s="1">
        <v>-2.0228230431190911E-4</v>
      </c>
      <c r="D8502" s="27">
        <v>5.1716908856662865E-2</v>
      </c>
      <c r="E8502" s="27">
        <v>1.7738008164273577E-2</v>
      </c>
      <c r="F8502" s="27">
        <v>0.13531801899456611</v>
      </c>
      <c r="G8502" s="27">
        <v>0.11398018041970323</v>
      </c>
      <c r="H8502" s="27">
        <v>0.12230535957031581</v>
      </c>
      <c r="I8502" s="27">
        <v>0.13395199477630992</v>
      </c>
      <c r="J8502" s="27">
        <v>4.6937058883056819E-2</v>
      </c>
      <c r="K8502" s="27">
        <v>7.2177602958074058E-2</v>
      </c>
      <c r="L8502" s="27">
        <v>9.9279548066135301E-2</v>
      </c>
      <c r="M8502" s="27">
        <v>0.11233026447186543</v>
      </c>
      <c r="N8502" s="27">
        <v>9.4265054839037049E-2</v>
      </c>
      <c r="O8502" s="27">
        <v>0</v>
      </c>
      <c r="P8502" s="27">
        <v>0</v>
      </c>
      <c r="Q8502" s="27">
        <v>0</v>
      </c>
      <c r="R8502" s="27">
        <v>0</v>
      </c>
      <c r="S8502" s="27">
        <v>0</v>
      </c>
      <c r="T8502" s="27">
        <v>0</v>
      </c>
      <c r="U8502" s="27">
        <v>0</v>
      </c>
      <c r="V8502" s="27">
        <v>0</v>
      </c>
      <c r="W8502" s="27">
        <v>0</v>
      </c>
      <c r="X8502" s="27">
        <v>0</v>
      </c>
      <c r="Y8502" s="27">
        <v>0</v>
      </c>
      <c r="Z8502" s="27">
        <v>0</v>
      </c>
      <c r="AA8502" s="27">
        <v>0</v>
      </c>
      <c r="AB8502" s="27">
        <v>0</v>
      </c>
      <c r="AC8502" s="27">
        <v>0</v>
      </c>
      <c r="AD8502" s="27">
        <v>0</v>
      </c>
      <c r="AE8502" s="27">
        <v>0</v>
      </c>
      <c r="AF8502" s="27">
        <v>0</v>
      </c>
      <c r="AG8502" s="27">
        <v>0</v>
      </c>
      <c r="AH8502" s="27">
        <v>0</v>
      </c>
      <c r="AI8502" s="27">
        <v>0</v>
      </c>
      <c r="AK8502" s="29">
        <f t="shared" si="132"/>
        <v>-1.926498136303896E-2</v>
      </c>
    </row>
    <row r="8503" spans="1:37" x14ac:dyDescent="0.25">
      <c r="A8503">
        <v>8501</v>
      </c>
      <c r="B8503" s="1">
        <v>1.0699999999999999E-2</v>
      </c>
      <c r="C8503" s="1">
        <v>6.6666667422938736E-5</v>
      </c>
      <c r="D8503" s="27">
        <v>7.5851429424695263E-2</v>
      </c>
      <c r="E8503" s="27">
        <v>3.2886773049626207E-2</v>
      </c>
      <c r="F8503" s="27">
        <v>1.6066212877071797E-2</v>
      </c>
      <c r="G8503" s="27">
        <v>5.7561884414434362E-2</v>
      </c>
      <c r="H8503" s="27">
        <v>0.11735882378620897</v>
      </c>
      <c r="I8503" s="27">
        <v>0.10088547590423468</v>
      </c>
      <c r="J8503" s="27">
        <v>0.20506217291596979</v>
      </c>
      <c r="K8503" s="27">
        <v>9.4866307274995301E-2</v>
      </c>
      <c r="L8503" s="27">
        <v>9.8246955978892145E-2</v>
      </c>
      <c r="M8503" s="27">
        <v>7.3337750110809202E-2</v>
      </c>
      <c r="N8503" s="27">
        <v>0.12787621426306234</v>
      </c>
      <c r="O8503" s="27">
        <v>0</v>
      </c>
      <c r="P8503" s="27">
        <v>0</v>
      </c>
      <c r="Q8503" s="27">
        <v>0</v>
      </c>
      <c r="R8503" s="27">
        <v>0</v>
      </c>
      <c r="S8503" s="27">
        <v>0</v>
      </c>
      <c r="T8503" s="27">
        <v>0</v>
      </c>
      <c r="U8503" s="27">
        <v>0</v>
      </c>
      <c r="V8503" s="27">
        <v>0</v>
      </c>
      <c r="W8503" s="27">
        <v>0</v>
      </c>
      <c r="X8503" s="27">
        <v>0</v>
      </c>
      <c r="Y8503" s="27">
        <v>0</v>
      </c>
      <c r="Z8503" s="27">
        <v>0</v>
      </c>
      <c r="AA8503" s="27">
        <v>0</v>
      </c>
      <c r="AB8503" s="27">
        <v>0</v>
      </c>
      <c r="AC8503" s="27">
        <v>0</v>
      </c>
      <c r="AD8503" s="27">
        <v>0</v>
      </c>
      <c r="AE8503" s="27">
        <v>0</v>
      </c>
      <c r="AF8503" s="27">
        <v>0</v>
      </c>
      <c r="AG8503" s="27">
        <v>0</v>
      </c>
      <c r="AH8503" s="27">
        <v>0</v>
      </c>
      <c r="AI8503" s="27">
        <v>0</v>
      </c>
      <c r="AK8503" s="29">
        <f t="shared" si="132"/>
        <v>6.2305296656952093E-3</v>
      </c>
    </row>
    <row r="8504" spans="1:37" x14ac:dyDescent="0.25">
      <c r="A8504">
        <v>8502</v>
      </c>
      <c r="B8504" s="1">
        <v>1.2500000000000001E-2</v>
      </c>
      <c r="C8504" s="1">
        <v>1.1826159235398872E-4</v>
      </c>
      <c r="D8504" s="27">
        <v>4.7817232643037368E-2</v>
      </c>
      <c r="E8504" s="27">
        <v>0.13891773174833166</v>
      </c>
      <c r="F8504" s="27">
        <v>0.10065445174173848</v>
      </c>
      <c r="G8504" s="27">
        <v>8.4404397843743623E-2</v>
      </c>
      <c r="H8504" s="27">
        <v>8.8867160027488484E-2</v>
      </c>
      <c r="I8504" s="27">
        <v>4.3118043667948532E-2</v>
      </c>
      <c r="J8504" s="27">
        <v>0.11841869049532845</v>
      </c>
      <c r="K8504" s="27">
        <v>0.10805652482237742</v>
      </c>
      <c r="L8504" s="27">
        <v>9.8924452063838306E-2</v>
      </c>
      <c r="M8504" s="27">
        <v>0.12657575339112978</v>
      </c>
      <c r="N8504" s="27">
        <v>4.4245561555037748E-2</v>
      </c>
      <c r="O8504" s="27">
        <v>0</v>
      </c>
      <c r="P8504" s="27">
        <v>0</v>
      </c>
      <c r="Q8504" s="27">
        <v>0</v>
      </c>
      <c r="R8504" s="27">
        <v>0</v>
      </c>
      <c r="S8504" s="27">
        <v>0</v>
      </c>
      <c r="T8504" s="27">
        <v>0</v>
      </c>
      <c r="U8504" s="27">
        <v>0</v>
      </c>
      <c r="V8504" s="27">
        <v>0</v>
      </c>
      <c r="W8504" s="27">
        <v>0</v>
      </c>
      <c r="X8504" s="27">
        <v>0</v>
      </c>
      <c r="Y8504" s="27">
        <v>0</v>
      </c>
      <c r="Z8504" s="27">
        <v>0</v>
      </c>
      <c r="AA8504" s="27">
        <v>0</v>
      </c>
      <c r="AB8504" s="27">
        <v>0</v>
      </c>
      <c r="AC8504" s="27">
        <v>0</v>
      </c>
      <c r="AD8504" s="27">
        <v>0</v>
      </c>
      <c r="AE8504" s="27">
        <v>0</v>
      </c>
      <c r="AF8504" s="27">
        <v>0</v>
      </c>
      <c r="AG8504" s="27">
        <v>0</v>
      </c>
      <c r="AH8504" s="27">
        <v>0</v>
      </c>
      <c r="AI8504" s="27">
        <v>0</v>
      </c>
      <c r="AK8504" s="29">
        <f t="shared" si="132"/>
        <v>9.4609273883190965E-3</v>
      </c>
    </row>
    <row r="8505" spans="1:37" x14ac:dyDescent="0.25">
      <c r="A8505">
        <v>8503</v>
      </c>
      <c r="B8505" s="1">
        <v>1.2699999999999999E-2</v>
      </c>
      <c r="C8505" s="1">
        <v>-2.0779511570113911E-4</v>
      </c>
      <c r="D8505" s="27">
        <v>4.8926008031002541E-2</v>
      </c>
      <c r="E8505" s="27">
        <v>5.7580516502434759E-2</v>
      </c>
      <c r="F8505" s="27">
        <v>6.5333579400595173E-3</v>
      </c>
      <c r="G8505" s="27">
        <v>7.3172846137993589E-2</v>
      </c>
      <c r="H8505" s="27">
        <v>0.15553902151916674</v>
      </c>
      <c r="I8505" s="27">
        <v>0.12508860777269798</v>
      </c>
      <c r="J8505" s="27">
        <v>0.10004011843267846</v>
      </c>
      <c r="K8505" s="27">
        <v>0.19707827477459275</v>
      </c>
      <c r="L8505" s="27">
        <v>9.9170575011989864E-2</v>
      </c>
      <c r="M8505" s="27">
        <v>6.5632244978095791E-2</v>
      </c>
      <c r="N8505" s="27">
        <v>7.1238428899288206E-2</v>
      </c>
      <c r="O8505" s="27">
        <v>0</v>
      </c>
      <c r="P8505" s="27">
        <v>0</v>
      </c>
      <c r="Q8505" s="27">
        <v>0</v>
      </c>
      <c r="R8505" s="27">
        <v>0</v>
      </c>
      <c r="S8505" s="27">
        <v>0</v>
      </c>
      <c r="T8505" s="27">
        <v>0</v>
      </c>
      <c r="U8505" s="27">
        <v>0</v>
      </c>
      <c r="V8505" s="27">
        <v>0</v>
      </c>
      <c r="W8505" s="27">
        <v>0</v>
      </c>
      <c r="X8505" s="27">
        <v>0</v>
      </c>
      <c r="Y8505" s="27">
        <v>0</v>
      </c>
      <c r="Z8505" s="27">
        <v>0</v>
      </c>
      <c r="AA8505" s="27">
        <v>0</v>
      </c>
      <c r="AB8505" s="27">
        <v>0</v>
      </c>
      <c r="AC8505" s="27">
        <v>0</v>
      </c>
      <c r="AD8505" s="27">
        <v>0</v>
      </c>
      <c r="AE8505" s="27">
        <v>0</v>
      </c>
      <c r="AF8505" s="27">
        <v>0</v>
      </c>
      <c r="AG8505" s="27">
        <v>0</v>
      </c>
      <c r="AH8505" s="27">
        <v>0</v>
      </c>
      <c r="AI8505" s="27">
        <v>0</v>
      </c>
      <c r="AK8505" s="29">
        <f t="shared" si="132"/>
        <v>-1.6361820133947963E-2</v>
      </c>
    </row>
    <row r="8506" spans="1:37" x14ac:dyDescent="0.25">
      <c r="A8506">
        <v>8504</v>
      </c>
      <c r="B8506" s="1">
        <v>1.29E-2</v>
      </c>
      <c r="C8506" s="1">
        <v>-3.508409426388809E-4</v>
      </c>
      <c r="D8506" s="27">
        <v>0.20701499543090376</v>
      </c>
      <c r="E8506" s="27">
        <v>8.5743563267085838E-3</v>
      </c>
      <c r="F8506" s="27">
        <v>4.0233290859339979E-2</v>
      </c>
      <c r="G8506" s="27">
        <v>1.294316758502268E-2</v>
      </c>
      <c r="H8506" s="27">
        <v>3.2033724170873551E-2</v>
      </c>
      <c r="I8506" s="27">
        <v>3.5457254886350632E-2</v>
      </c>
      <c r="J8506" s="27">
        <v>0.25975602427805733</v>
      </c>
      <c r="K8506" s="27">
        <v>0.21750919645261901</v>
      </c>
      <c r="L8506" s="27">
        <v>4.4621662188595E-3</v>
      </c>
      <c r="M8506" s="27">
        <v>0.17617235812463686</v>
      </c>
      <c r="N8506" s="27">
        <v>5.8434656666280626E-3</v>
      </c>
      <c r="O8506" s="27">
        <v>0</v>
      </c>
      <c r="P8506" s="27">
        <v>0</v>
      </c>
      <c r="Q8506" s="27">
        <v>0</v>
      </c>
      <c r="R8506" s="27">
        <v>0</v>
      </c>
      <c r="S8506" s="27">
        <v>0</v>
      </c>
      <c r="T8506" s="27">
        <v>0</v>
      </c>
      <c r="U8506" s="27">
        <v>0</v>
      </c>
      <c r="V8506" s="27">
        <v>0</v>
      </c>
      <c r="W8506" s="27">
        <v>0</v>
      </c>
      <c r="X8506" s="27">
        <v>0</v>
      </c>
      <c r="Y8506" s="27">
        <v>0</v>
      </c>
      <c r="Z8506" s="27">
        <v>0</v>
      </c>
      <c r="AA8506" s="27">
        <v>0</v>
      </c>
      <c r="AB8506" s="27">
        <v>0</v>
      </c>
      <c r="AC8506" s="27">
        <v>0</v>
      </c>
      <c r="AD8506" s="27">
        <v>0</v>
      </c>
      <c r="AE8506" s="27">
        <v>0</v>
      </c>
      <c r="AF8506" s="27">
        <v>0</v>
      </c>
      <c r="AG8506" s="27">
        <v>0</v>
      </c>
      <c r="AH8506" s="27">
        <v>0</v>
      </c>
      <c r="AI8506" s="27">
        <v>0</v>
      </c>
      <c r="AK8506" s="29">
        <f t="shared" si="132"/>
        <v>-2.7196972297587666E-2</v>
      </c>
    </row>
    <row r="8507" spans="1:37" x14ac:dyDescent="0.25">
      <c r="A8507">
        <v>8505</v>
      </c>
      <c r="B8507" s="1">
        <v>1.32E-2</v>
      </c>
      <c r="C8507" s="1">
        <v>2.2706457094005285E-4</v>
      </c>
      <c r="D8507" s="27">
        <v>7.7805943191660842E-2</v>
      </c>
      <c r="E8507" s="27">
        <v>0.1421162721352332</v>
      </c>
      <c r="F8507" s="27">
        <v>3.87346251087179E-3</v>
      </c>
      <c r="G8507" s="27">
        <v>0.11365031190503669</v>
      </c>
      <c r="H8507" s="27">
        <v>8.7974284540371914E-2</v>
      </c>
      <c r="I8507" s="27">
        <v>0.15477097798187195</v>
      </c>
      <c r="J8507" s="27">
        <v>7.9669687190504282E-2</v>
      </c>
      <c r="K8507" s="27">
        <v>7.7567200307310222E-2</v>
      </c>
      <c r="L8507" s="27">
        <v>0.14328791643934111</v>
      </c>
      <c r="M8507" s="27">
        <v>5.1382037604487583E-2</v>
      </c>
      <c r="N8507" s="27">
        <v>6.7901906193310463E-2</v>
      </c>
      <c r="O8507" s="27">
        <v>0</v>
      </c>
      <c r="P8507" s="27">
        <v>0</v>
      </c>
      <c r="Q8507" s="27">
        <v>0</v>
      </c>
      <c r="R8507" s="27">
        <v>0</v>
      </c>
      <c r="S8507" s="27">
        <v>0</v>
      </c>
      <c r="T8507" s="27">
        <v>0</v>
      </c>
      <c r="U8507" s="27">
        <v>0</v>
      </c>
      <c r="V8507" s="27">
        <v>0</v>
      </c>
      <c r="W8507" s="27">
        <v>0</v>
      </c>
      <c r="X8507" s="27">
        <v>0</v>
      </c>
      <c r="Y8507" s="27">
        <v>0</v>
      </c>
      <c r="Z8507" s="27">
        <v>0</v>
      </c>
      <c r="AA8507" s="27">
        <v>0</v>
      </c>
      <c r="AB8507" s="27">
        <v>0</v>
      </c>
      <c r="AC8507" s="27">
        <v>0</v>
      </c>
      <c r="AD8507" s="27">
        <v>0</v>
      </c>
      <c r="AE8507" s="27">
        <v>0</v>
      </c>
      <c r="AF8507" s="27">
        <v>0</v>
      </c>
      <c r="AG8507" s="27">
        <v>0</v>
      </c>
      <c r="AH8507" s="27">
        <v>0</v>
      </c>
      <c r="AI8507" s="27">
        <v>0</v>
      </c>
      <c r="AK8507" s="29">
        <f t="shared" si="132"/>
        <v>1.720186143485249E-2</v>
      </c>
    </row>
    <row r="8508" spans="1:37" x14ac:dyDescent="0.25">
      <c r="A8508">
        <v>8506</v>
      </c>
      <c r="B8508" s="1">
        <v>1.0699999999999999E-2</v>
      </c>
      <c r="C8508" s="1">
        <v>1.8094702121274569E-4</v>
      </c>
      <c r="D8508" s="27">
        <v>2.9717903536158247E-2</v>
      </c>
      <c r="E8508" s="27">
        <v>8.9976502464959168E-2</v>
      </c>
      <c r="F8508" s="27">
        <v>2.9417877366875411E-2</v>
      </c>
      <c r="G8508" s="27">
        <v>9.3377605404122835E-2</v>
      </c>
      <c r="H8508" s="27">
        <v>0.15220395127325395</v>
      </c>
      <c r="I8508" s="27">
        <v>4.5516384017107253E-2</v>
      </c>
      <c r="J8508" s="27">
        <v>9.4778149839329112E-2</v>
      </c>
      <c r="K8508" s="27">
        <v>9.9007555273491143E-2</v>
      </c>
      <c r="L8508" s="27">
        <v>0.14613058943746962</v>
      </c>
      <c r="M8508" s="27">
        <v>9.6161603453425407E-2</v>
      </c>
      <c r="N8508" s="27">
        <v>0.12371187793380781</v>
      </c>
      <c r="O8508" s="27">
        <v>0</v>
      </c>
      <c r="P8508" s="27">
        <v>0</v>
      </c>
      <c r="Q8508" s="27">
        <v>0</v>
      </c>
      <c r="R8508" s="27">
        <v>0</v>
      </c>
      <c r="S8508" s="27">
        <v>0</v>
      </c>
      <c r="T8508" s="27">
        <v>0</v>
      </c>
      <c r="U8508" s="27">
        <v>0</v>
      </c>
      <c r="V8508" s="27">
        <v>0</v>
      </c>
      <c r="W8508" s="27">
        <v>0</v>
      </c>
      <c r="X8508" s="27">
        <v>0</v>
      </c>
      <c r="Y8508" s="27">
        <v>0</v>
      </c>
      <c r="Z8508" s="27">
        <v>0</v>
      </c>
      <c r="AA8508" s="27">
        <v>0</v>
      </c>
      <c r="AB8508" s="27">
        <v>0</v>
      </c>
      <c r="AC8508" s="27">
        <v>0</v>
      </c>
      <c r="AD8508" s="27">
        <v>0</v>
      </c>
      <c r="AE8508" s="27">
        <v>0</v>
      </c>
      <c r="AF8508" s="27">
        <v>0</v>
      </c>
      <c r="AG8508" s="27">
        <v>0</v>
      </c>
      <c r="AH8508" s="27">
        <v>0</v>
      </c>
      <c r="AI8508" s="27">
        <v>0</v>
      </c>
      <c r="AK8508" s="29">
        <f t="shared" si="132"/>
        <v>1.6910936561938851E-2</v>
      </c>
    </row>
    <row r="8509" spans="1:37" x14ac:dyDescent="0.25">
      <c r="A8509">
        <v>8507</v>
      </c>
      <c r="B8509" s="1">
        <v>1.18E-2</v>
      </c>
      <c r="C8509" s="1">
        <v>-2.1543415767327192E-4</v>
      </c>
      <c r="D8509" s="27">
        <v>1.3250698850868312E-3</v>
      </c>
      <c r="E8509" s="27">
        <v>4.7457588089778215E-2</v>
      </c>
      <c r="F8509" s="27">
        <v>8.5055119975799218E-2</v>
      </c>
      <c r="G8509" s="27">
        <v>0.1425734605412354</v>
      </c>
      <c r="H8509" s="27">
        <v>7.8156435117191086E-3</v>
      </c>
      <c r="I8509" s="27">
        <v>9.0547526032798142E-2</v>
      </c>
      <c r="J8509" s="27">
        <v>8.2630300664852954E-2</v>
      </c>
      <c r="K8509" s="27">
        <v>0.18284181566460223</v>
      </c>
      <c r="L8509" s="27">
        <v>0.12227341151864396</v>
      </c>
      <c r="M8509" s="27">
        <v>7.1920347359050493E-2</v>
      </c>
      <c r="N8509" s="27">
        <v>0.16555971675643349</v>
      </c>
      <c r="O8509" s="27">
        <v>0</v>
      </c>
      <c r="P8509" s="27">
        <v>0</v>
      </c>
      <c r="Q8509" s="27">
        <v>0</v>
      </c>
      <c r="R8509" s="27">
        <v>0</v>
      </c>
      <c r="S8509" s="27">
        <v>0</v>
      </c>
      <c r="T8509" s="27">
        <v>0</v>
      </c>
      <c r="U8509" s="27">
        <v>0</v>
      </c>
      <c r="V8509" s="27">
        <v>0</v>
      </c>
      <c r="W8509" s="27">
        <v>0</v>
      </c>
      <c r="X8509" s="27">
        <v>0</v>
      </c>
      <c r="Y8509" s="27">
        <v>0</v>
      </c>
      <c r="Z8509" s="27">
        <v>0</v>
      </c>
      <c r="AA8509" s="27">
        <v>0</v>
      </c>
      <c r="AB8509" s="27">
        <v>0</v>
      </c>
      <c r="AC8509" s="27">
        <v>0</v>
      </c>
      <c r="AD8509" s="27">
        <v>0</v>
      </c>
      <c r="AE8509" s="27">
        <v>0</v>
      </c>
      <c r="AF8509" s="27">
        <v>0</v>
      </c>
      <c r="AG8509" s="27">
        <v>0</v>
      </c>
      <c r="AH8509" s="27">
        <v>0</v>
      </c>
      <c r="AI8509" s="27">
        <v>0</v>
      </c>
      <c r="AK8509" s="29">
        <f t="shared" si="132"/>
        <v>-1.8257132006209487E-2</v>
      </c>
    </row>
    <row r="8510" spans="1:37" x14ac:dyDescent="0.25">
      <c r="A8510">
        <v>8508</v>
      </c>
      <c r="B8510" s="1">
        <v>1.03E-2</v>
      </c>
      <c r="C8510" s="1">
        <v>1.0126056546001834E-4</v>
      </c>
      <c r="D8510" s="27">
        <v>7.0576818935642049E-2</v>
      </c>
      <c r="E8510" s="27">
        <v>9.2765529438873395E-2</v>
      </c>
      <c r="F8510" s="27">
        <v>0.16496922566311156</v>
      </c>
      <c r="G8510" s="27">
        <v>6.994326996234276E-3</v>
      </c>
      <c r="H8510" s="27">
        <v>3.4366696166566263E-2</v>
      </c>
      <c r="I8510" s="27">
        <v>0.12993429016473856</v>
      </c>
      <c r="J8510" s="27">
        <v>0.11375793538941809</v>
      </c>
      <c r="K8510" s="27">
        <v>8.2946841814325115E-3</v>
      </c>
      <c r="L8510" s="27">
        <v>0.10434808700242279</v>
      </c>
      <c r="M8510" s="27">
        <v>0.13991775534067052</v>
      </c>
      <c r="N8510" s="27">
        <v>0.13407465072088998</v>
      </c>
      <c r="O8510" s="27">
        <v>0</v>
      </c>
      <c r="P8510" s="27">
        <v>0</v>
      </c>
      <c r="Q8510" s="27">
        <v>0</v>
      </c>
      <c r="R8510" s="27">
        <v>0</v>
      </c>
      <c r="S8510" s="27">
        <v>0</v>
      </c>
      <c r="T8510" s="27">
        <v>0</v>
      </c>
      <c r="U8510" s="27">
        <v>0</v>
      </c>
      <c r="V8510" s="27">
        <v>0</v>
      </c>
      <c r="W8510" s="27">
        <v>0</v>
      </c>
      <c r="X8510" s="27">
        <v>0</v>
      </c>
      <c r="Y8510" s="27">
        <v>0</v>
      </c>
      <c r="Z8510" s="27">
        <v>0</v>
      </c>
      <c r="AA8510" s="27">
        <v>0</v>
      </c>
      <c r="AB8510" s="27">
        <v>0</v>
      </c>
      <c r="AC8510" s="27">
        <v>0</v>
      </c>
      <c r="AD8510" s="27">
        <v>0</v>
      </c>
      <c r="AE8510" s="27">
        <v>0</v>
      </c>
      <c r="AF8510" s="27">
        <v>0</v>
      </c>
      <c r="AG8510" s="27">
        <v>0</v>
      </c>
      <c r="AH8510" s="27">
        <v>0</v>
      </c>
      <c r="AI8510" s="27">
        <v>0</v>
      </c>
      <c r="AK8510" s="29">
        <f t="shared" si="132"/>
        <v>9.8311228601959556E-3</v>
      </c>
    </row>
    <row r="8511" spans="1:37" x14ac:dyDescent="0.25">
      <c r="A8511">
        <v>8509</v>
      </c>
      <c r="B8511" s="1">
        <v>1.0800000000000001E-2</v>
      </c>
      <c r="C8511" s="1">
        <v>2.0260875805046648E-5</v>
      </c>
      <c r="D8511" s="27">
        <v>0.11091570753375249</v>
      </c>
      <c r="E8511" s="27">
        <v>5.5408009506868652E-2</v>
      </c>
      <c r="F8511" s="27">
        <v>8.0666106308561244E-3</v>
      </c>
      <c r="G8511" s="27">
        <v>9.8986986988734815E-2</v>
      </c>
      <c r="H8511" s="27">
        <v>3.2844489073974768E-2</v>
      </c>
      <c r="I8511" s="27">
        <v>0.1500475969368186</v>
      </c>
      <c r="J8511" s="27">
        <v>7.9040290675080574E-2</v>
      </c>
      <c r="K8511" s="27">
        <v>8.8620311013758057E-2</v>
      </c>
      <c r="L8511" s="27">
        <v>0.14401004345063012</v>
      </c>
      <c r="M8511" s="27">
        <v>0.13238712202822825</v>
      </c>
      <c r="N8511" s="27">
        <v>9.9672832161297562E-2</v>
      </c>
      <c r="O8511" s="27">
        <v>0</v>
      </c>
      <c r="P8511" s="27">
        <v>0</v>
      </c>
      <c r="Q8511" s="27">
        <v>0</v>
      </c>
      <c r="R8511" s="27">
        <v>0</v>
      </c>
      <c r="S8511" s="27">
        <v>0</v>
      </c>
      <c r="T8511" s="27">
        <v>0</v>
      </c>
      <c r="U8511" s="27">
        <v>0</v>
      </c>
      <c r="V8511" s="27">
        <v>0</v>
      </c>
      <c r="W8511" s="27">
        <v>0</v>
      </c>
      <c r="X8511" s="27">
        <v>0</v>
      </c>
      <c r="Y8511" s="27">
        <v>0</v>
      </c>
      <c r="Z8511" s="27">
        <v>0</v>
      </c>
      <c r="AA8511" s="27">
        <v>0</v>
      </c>
      <c r="AB8511" s="27">
        <v>0</v>
      </c>
      <c r="AC8511" s="27">
        <v>0</v>
      </c>
      <c r="AD8511" s="27">
        <v>0</v>
      </c>
      <c r="AE8511" s="27">
        <v>0</v>
      </c>
      <c r="AF8511" s="27">
        <v>0</v>
      </c>
      <c r="AG8511" s="27">
        <v>0</v>
      </c>
      <c r="AH8511" s="27">
        <v>0</v>
      </c>
      <c r="AI8511" s="27">
        <v>0</v>
      </c>
      <c r="AK8511" s="29">
        <f t="shared" si="132"/>
        <v>1.8760070189858006E-3</v>
      </c>
    </row>
    <row r="8512" spans="1:37" x14ac:dyDescent="0.25">
      <c r="A8512">
        <v>8510</v>
      </c>
      <c r="B8512" s="1">
        <v>1.18E-2</v>
      </c>
      <c r="C8512" s="1">
        <v>-4.6563691071801691E-4</v>
      </c>
      <c r="D8512" s="27">
        <v>0.18645492856114851</v>
      </c>
      <c r="E8512" s="27">
        <v>1.7039086772652836E-2</v>
      </c>
      <c r="F8512" s="27">
        <v>0.15870381222959321</v>
      </c>
      <c r="G8512" s="27">
        <v>5.9925303437402863E-2</v>
      </c>
      <c r="H8512" s="27">
        <v>4.8415719191650344E-2</v>
      </c>
      <c r="I8512" s="27">
        <v>6.3923052534953159E-2</v>
      </c>
      <c r="J8512" s="27">
        <v>4.6073680176349517E-2</v>
      </c>
      <c r="K8512" s="27">
        <v>0.16013422627462862</v>
      </c>
      <c r="L8512" s="27">
        <v>5.0865748035353847E-2</v>
      </c>
      <c r="M8512" s="27">
        <v>0.14920467410656651</v>
      </c>
      <c r="N8512" s="27">
        <v>5.9259768679700356E-2</v>
      </c>
      <c r="O8512" s="27">
        <v>0</v>
      </c>
      <c r="P8512" s="27">
        <v>0</v>
      </c>
      <c r="Q8512" s="27">
        <v>0</v>
      </c>
      <c r="R8512" s="27">
        <v>0</v>
      </c>
      <c r="S8512" s="27">
        <v>0</v>
      </c>
      <c r="T8512" s="27">
        <v>0</v>
      </c>
      <c r="U8512" s="27">
        <v>0</v>
      </c>
      <c r="V8512" s="27">
        <v>0</v>
      </c>
      <c r="W8512" s="27">
        <v>0</v>
      </c>
      <c r="X8512" s="27">
        <v>0</v>
      </c>
      <c r="Y8512" s="27">
        <v>0</v>
      </c>
      <c r="Z8512" s="27">
        <v>0</v>
      </c>
      <c r="AA8512" s="27">
        <v>0</v>
      </c>
      <c r="AB8512" s="27">
        <v>0</v>
      </c>
      <c r="AC8512" s="27">
        <v>0</v>
      </c>
      <c r="AD8512" s="27">
        <v>0</v>
      </c>
      <c r="AE8512" s="27">
        <v>0</v>
      </c>
      <c r="AF8512" s="27">
        <v>0</v>
      </c>
      <c r="AG8512" s="27">
        <v>0</v>
      </c>
      <c r="AH8512" s="27">
        <v>0</v>
      </c>
      <c r="AI8512" s="27">
        <v>0</v>
      </c>
      <c r="AK8512" s="29">
        <f t="shared" si="132"/>
        <v>-3.9460755145594655E-2</v>
      </c>
    </row>
    <row r="8513" spans="1:37" x14ac:dyDescent="0.25">
      <c r="A8513">
        <v>8511</v>
      </c>
      <c r="B8513" s="1">
        <v>1.32E-2</v>
      </c>
      <c r="C8513" s="1">
        <v>-5.8915952520511685E-5</v>
      </c>
      <c r="D8513" s="27">
        <v>8.9239385214087974E-2</v>
      </c>
      <c r="E8513" s="27">
        <v>0.10982611714731549</v>
      </c>
      <c r="F8513" s="27">
        <v>7.8430673200879181E-2</v>
      </c>
      <c r="G8513" s="27">
        <v>1.8282258735557867E-2</v>
      </c>
      <c r="H8513" s="27">
        <v>0.11743885316343097</v>
      </c>
      <c r="I8513" s="27">
        <v>0.1516339249373477</v>
      </c>
      <c r="J8513" s="27">
        <v>0.14925073826052201</v>
      </c>
      <c r="K8513" s="27">
        <v>0.10715478690444488</v>
      </c>
      <c r="L8513" s="27">
        <v>2.0269591784905609E-2</v>
      </c>
      <c r="M8513" s="27">
        <v>6.7071061664079751E-2</v>
      </c>
      <c r="N8513" s="27">
        <v>9.1402608987428566E-2</v>
      </c>
      <c r="O8513" s="27">
        <v>0</v>
      </c>
      <c r="P8513" s="27">
        <v>0</v>
      </c>
      <c r="Q8513" s="27">
        <v>0</v>
      </c>
      <c r="R8513" s="27">
        <v>0</v>
      </c>
      <c r="S8513" s="27">
        <v>0</v>
      </c>
      <c r="T8513" s="27">
        <v>0</v>
      </c>
      <c r="U8513" s="27">
        <v>0</v>
      </c>
      <c r="V8513" s="27">
        <v>0</v>
      </c>
      <c r="W8513" s="27">
        <v>0</v>
      </c>
      <c r="X8513" s="27">
        <v>0</v>
      </c>
      <c r="Y8513" s="27">
        <v>0</v>
      </c>
      <c r="Z8513" s="27">
        <v>0</v>
      </c>
      <c r="AA8513" s="27">
        <v>0</v>
      </c>
      <c r="AB8513" s="27">
        <v>0</v>
      </c>
      <c r="AC8513" s="27">
        <v>0</v>
      </c>
      <c r="AD8513" s="27">
        <v>0</v>
      </c>
      <c r="AE8513" s="27">
        <v>0</v>
      </c>
      <c r="AF8513" s="27">
        <v>0</v>
      </c>
      <c r="AG8513" s="27">
        <v>0</v>
      </c>
      <c r="AH8513" s="27">
        <v>0</v>
      </c>
      <c r="AI8513" s="27">
        <v>0</v>
      </c>
      <c r="AK8513" s="29">
        <f t="shared" si="132"/>
        <v>-4.4633297364024003E-3</v>
      </c>
    </row>
    <row r="8514" spans="1:37" x14ac:dyDescent="0.25">
      <c r="A8514">
        <v>8512</v>
      </c>
      <c r="B8514" s="1">
        <v>1.23E-2</v>
      </c>
      <c r="C8514" s="1">
        <v>-2.4108750303117305E-4</v>
      </c>
      <c r="D8514" s="27">
        <v>7.2699747563033795E-2</v>
      </c>
      <c r="E8514" s="27">
        <v>9.4957300553401722E-2</v>
      </c>
      <c r="F8514" s="27">
        <v>7.0676037399327818E-2</v>
      </c>
      <c r="G8514" s="27">
        <v>2.0652840155127401E-3</v>
      </c>
      <c r="H8514" s="27">
        <v>0.13787084431283361</v>
      </c>
      <c r="I8514" s="27">
        <v>0.13703810712916012</v>
      </c>
      <c r="J8514" s="27">
        <v>4.534230149171007E-2</v>
      </c>
      <c r="K8514" s="27">
        <v>0.15477454162876914</v>
      </c>
      <c r="L8514" s="27">
        <v>2.8162670908285132E-2</v>
      </c>
      <c r="M8514" s="27">
        <v>0.14863945639591758</v>
      </c>
      <c r="N8514" s="27">
        <v>0.10777370860204823</v>
      </c>
      <c r="O8514" s="27">
        <v>0</v>
      </c>
      <c r="P8514" s="27">
        <v>0</v>
      </c>
      <c r="Q8514" s="27">
        <v>0</v>
      </c>
      <c r="R8514" s="27">
        <v>0</v>
      </c>
      <c r="S8514" s="27">
        <v>0</v>
      </c>
      <c r="T8514" s="27">
        <v>0</v>
      </c>
      <c r="U8514" s="27">
        <v>0</v>
      </c>
      <c r="V8514" s="27">
        <v>0</v>
      </c>
      <c r="W8514" s="27">
        <v>0</v>
      </c>
      <c r="X8514" s="27">
        <v>0</v>
      </c>
      <c r="Y8514" s="27">
        <v>0</v>
      </c>
      <c r="Z8514" s="27">
        <v>0</v>
      </c>
      <c r="AA8514" s="27">
        <v>0</v>
      </c>
      <c r="AB8514" s="27">
        <v>0</v>
      </c>
      <c r="AC8514" s="27">
        <v>0</v>
      </c>
      <c r="AD8514" s="27">
        <v>0</v>
      </c>
      <c r="AE8514" s="27">
        <v>0</v>
      </c>
      <c r="AF8514" s="27">
        <v>0</v>
      </c>
      <c r="AG8514" s="27">
        <v>0</v>
      </c>
      <c r="AH8514" s="27">
        <v>0</v>
      </c>
      <c r="AI8514" s="27">
        <v>0</v>
      </c>
      <c r="AK8514" s="29">
        <f t="shared" si="132"/>
        <v>-1.9600610002534394E-2</v>
      </c>
    </row>
    <row r="8515" spans="1:37" x14ac:dyDescent="0.25">
      <c r="A8515">
        <v>8513</v>
      </c>
      <c r="B8515" s="1">
        <v>1.23E-2</v>
      </c>
      <c r="C8515" s="1">
        <v>-1.5828874902340122E-4</v>
      </c>
      <c r="D8515" s="27">
        <v>0.14980490327454979</v>
      </c>
      <c r="E8515" s="27">
        <v>6.9555517541919493E-2</v>
      </c>
      <c r="F8515" s="27">
        <v>0.14196922539326398</v>
      </c>
      <c r="G8515" s="27">
        <v>0.14542121639994018</v>
      </c>
      <c r="H8515" s="27">
        <v>0.12479826548638359</v>
      </c>
      <c r="I8515" s="27">
        <v>8.9195328590869066E-2</v>
      </c>
      <c r="J8515" s="27">
        <v>2.6101800373182868E-2</v>
      </c>
      <c r="K8515" s="27">
        <v>6.9215209035843328E-2</v>
      </c>
      <c r="L8515" s="27">
        <v>2.1465424813458565E-2</v>
      </c>
      <c r="M8515" s="27">
        <v>5.2905760781246119E-2</v>
      </c>
      <c r="N8515" s="27">
        <v>0.10956734830934306</v>
      </c>
      <c r="O8515" s="27">
        <v>0</v>
      </c>
      <c r="P8515" s="27">
        <v>0</v>
      </c>
      <c r="Q8515" s="27">
        <v>0</v>
      </c>
      <c r="R8515" s="27">
        <v>0</v>
      </c>
      <c r="S8515" s="27">
        <v>0</v>
      </c>
      <c r="T8515" s="27">
        <v>0</v>
      </c>
      <c r="U8515" s="27">
        <v>0</v>
      </c>
      <c r="V8515" s="27">
        <v>0</v>
      </c>
      <c r="W8515" s="27">
        <v>0</v>
      </c>
      <c r="X8515" s="27">
        <v>0</v>
      </c>
      <c r="Y8515" s="27">
        <v>0</v>
      </c>
      <c r="Z8515" s="27">
        <v>0</v>
      </c>
      <c r="AA8515" s="27">
        <v>0</v>
      </c>
      <c r="AB8515" s="27">
        <v>0</v>
      </c>
      <c r="AC8515" s="27">
        <v>0</v>
      </c>
      <c r="AD8515" s="27">
        <v>0</v>
      </c>
      <c r="AE8515" s="27">
        <v>0</v>
      </c>
      <c r="AF8515" s="27">
        <v>0</v>
      </c>
      <c r="AG8515" s="27">
        <v>0</v>
      </c>
      <c r="AH8515" s="27">
        <v>0</v>
      </c>
      <c r="AI8515" s="27">
        <v>0</v>
      </c>
      <c r="AK8515" s="29">
        <f t="shared" si="132"/>
        <v>-1.2869003985642375E-2</v>
      </c>
    </row>
    <row r="8516" spans="1:37" x14ac:dyDescent="0.25">
      <c r="A8516">
        <v>8514</v>
      </c>
      <c r="B8516" s="1">
        <v>1.14E-2</v>
      </c>
      <c r="C8516" s="1">
        <v>6.5089701279570804E-5</v>
      </c>
      <c r="D8516" s="27">
        <v>0.10612622423388063</v>
      </c>
      <c r="E8516" s="27">
        <v>7.6670240545545401E-2</v>
      </c>
      <c r="F8516" s="27">
        <v>4.1355411322001726E-2</v>
      </c>
      <c r="G8516" s="27">
        <v>0.13929301762727325</v>
      </c>
      <c r="H8516" s="27">
        <v>0.10049447947466819</v>
      </c>
      <c r="I8516" s="27">
        <v>0.13967576637986961</v>
      </c>
      <c r="J8516" s="27">
        <v>4.9422006008721313E-2</v>
      </c>
      <c r="K8516" s="27">
        <v>5.5522039173974351E-2</v>
      </c>
      <c r="L8516" s="27">
        <v>0.11135399090573388</v>
      </c>
      <c r="M8516" s="27">
        <v>8.6170460686472092E-2</v>
      </c>
      <c r="N8516" s="27">
        <v>9.3916363641859568E-2</v>
      </c>
      <c r="O8516" s="27">
        <v>0</v>
      </c>
      <c r="P8516" s="27">
        <v>0</v>
      </c>
      <c r="Q8516" s="27">
        <v>0</v>
      </c>
      <c r="R8516" s="27">
        <v>0</v>
      </c>
      <c r="S8516" s="27">
        <v>0</v>
      </c>
      <c r="T8516" s="27">
        <v>0</v>
      </c>
      <c r="U8516" s="27">
        <v>0</v>
      </c>
      <c r="V8516" s="27">
        <v>0</v>
      </c>
      <c r="W8516" s="27">
        <v>0</v>
      </c>
      <c r="X8516" s="27">
        <v>0</v>
      </c>
      <c r="Y8516" s="27">
        <v>0</v>
      </c>
      <c r="Z8516" s="27">
        <v>0</v>
      </c>
      <c r="AA8516" s="27">
        <v>0</v>
      </c>
      <c r="AB8516" s="27">
        <v>0</v>
      </c>
      <c r="AC8516" s="27">
        <v>0</v>
      </c>
      <c r="AD8516" s="27">
        <v>0</v>
      </c>
      <c r="AE8516" s="27">
        <v>0</v>
      </c>
      <c r="AF8516" s="27">
        <v>0</v>
      </c>
      <c r="AG8516" s="27">
        <v>0</v>
      </c>
      <c r="AH8516" s="27">
        <v>0</v>
      </c>
      <c r="AI8516" s="27">
        <v>0</v>
      </c>
      <c r="AK8516" s="29">
        <f t="shared" ref="AK8516:AK8579" si="133">C8516/B8516</f>
        <v>5.7096229192605966E-3</v>
      </c>
    </row>
    <row r="8517" spans="1:37" x14ac:dyDescent="0.25">
      <c r="A8517">
        <v>8515</v>
      </c>
      <c r="B8517" s="1">
        <v>1.3299999999999999E-2</v>
      </c>
      <c r="C8517" s="1">
        <v>5.9602541678774646E-5</v>
      </c>
      <c r="D8517" s="27">
        <v>8.6472093400691036E-2</v>
      </c>
      <c r="E8517" s="27">
        <v>0.13741839119210489</v>
      </c>
      <c r="F8517" s="27">
        <v>7.3499464211801493E-2</v>
      </c>
      <c r="G8517" s="27">
        <v>8.9849848479129815E-2</v>
      </c>
      <c r="H8517" s="27">
        <v>6.9753785818759181E-3</v>
      </c>
      <c r="I8517" s="27">
        <v>7.1652918436583571E-2</v>
      </c>
      <c r="J8517" s="27">
        <v>0.16608100500412237</v>
      </c>
      <c r="K8517" s="27">
        <v>0.12272060191851665</v>
      </c>
      <c r="L8517" s="27">
        <v>1.0738173503238873E-2</v>
      </c>
      <c r="M8517" s="27">
        <v>9.2006333189498621E-2</v>
      </c>
      <c r="N8517" s="27">
        <v>0.14258579208243688</v>
      </c>
      <c r="O8517" s="27">
        <v>0</v>
      </c>
      <c r="P8517" s="27">
        <v>0</v>
      </c>
      <c r="Q8517" s="27">
        <v>0</v>
      </c>
      <c r="R8517" s="27">
        <v>0</v>
      </c>
      <c r="S8517" s="27">
        <v>0</v>
      </c>
      <c r="T8517" s="27">
        <v>0</v>
      </c>
      <c r="U8517" s="27">
        <v>0</v>
      </c>
      <c r="V8517" s="27">
        <v>0</v>
      </c>
      <c r="W8517" s="27">
        <v>0</v>
      </c>
      <c r="X8517" s="27">
        <v>0</v>
      </c>
      <c r="Y8517" s="27">
        <v>0</v>
      </c>
      <c r="Z8517" s="27">
        <v>0</v>
      </c>
      <c r="AA8517" s="27">
        <v>0</v>
      </c>
      <c r="AB8517" s="27">
        <v>0</v>
      </c>
      <c r="AC8517" s="27">
        <v>0</v>
      </c>
      <c r="AD8517" s="27">
        <v>0</v>
      </c>
      <c r="AE8517" s="27">
        <v>0</v>
      </c>
      <c r="AF8517" s="27">
        <v>0</v>
      </c>
      <c r="AG8517" s="27">
        <v>0</v>
      </c>
      <c r="AH8517" s="27">
        <v>0</v>
      </c>
      <c r="AI8517" s="27">
        <v>0</v>
      </c>
      <c r="AK8517" s="29">
        <f t="shared" si="133"/>
        <v>4.4813941111860635E-3</v>
      </c>
    </row>
    <row r="8518" spans="1:37" x14ac:dyDescent="0.25">
      <c r="A8518">
        <v>8516</v>
      </c>
      <c r="B8518" s="1">
        <v>1.09E-2</v>
      </c>
      <c r="C8518" s="1">
        <v>-1.9372509132508181E-4</v>
      </c>
      <c r="D8518" s="27">
        <v>9.4868244813580541E-2</v>
      </c>
      <c r="E8518" s="27">
        <v>1.3678661537142863E-2</v>
      </c>
      <c r="F8518" s="27">
        <v>7.6175519499211489E-2</v>
      </c>
      <c r="G8518" s="27">
        <v>0.11098699218000359</v>
      </c>
      <c r="H8518" s="27">
        <v>7.6536467951917847E-2</v>
      </c>
      <c r="I8518" s="27">
        <v>0.1139482447592607</v>
      </c>
      <c r="J8518" s="27">
        <v>5.1406885324803336E-2</v>
      </c>
      <c r="K8518" s="27">
        <v>0.12321772964321695</v>
      </c>
      <c r="L8518" s="27">
        <v>0.13913707183195037</v>
      </c>
      <c r="M8518" s="27">
        <v>5.4492465284057219E-2</v>
      </c>
      <c r="N8518" s="27">
        <v>0.14555171717485502</v>
      </c>
      <c r="O8518" s="27">
        <v>0</v>
      </c>
      <c r="P8518" s="27">
        <v>0</v>
      </c>
      <c r="Q8518" s="27">
        <v>0</v>
      </c>
      <c r="R8518" s="27">
        <v>0</v>
      </c>
      <c r="S8518" s="27">
        <v>0</v>
      </c>
      <c r="T8518" s="27">
        <v>0</v>
      </c>
      <c r="U8518" s="27">
        <v>0</v>
      </c>
      <c r="V8518" s="27">
        <v>0</v>
      </c>
      <c r="W8518" s="27">
        <v>0</v>
      </c>
      <c r="X8518" s="27">
        <v>0</v>
      </c>
      <c r="Y8518" s="27">
        <v>0</v>
      </c>
      <c r="Z8518" s="27">
        <v>0</v>
      </c>
      <c r="AA8518" s="27">
        <v>0</v>
      </c>
      <c r="AB8518" s="27">
        <v>0</v>
      </c>
      <c r="AC8518" s="27">
        <v>0</v>
      </c>
      <c r="AD8518" s="27">
        <v>0</v>
      </c>
      <c r="AE8518" s="27">
        <v>0</v>
      </c>
      <c r="AF8518" s="27">
        <v>0</v>
      </c>
      <c r="AG8518" s="27">
        <v>0</v>
      </c>
      <c r="AH8518" s="27">
        <v>0</v>
      </c>
      <c r="AI8518" s="27">
        <v>0</v>
      </c>
      <c r="AK8518" s="29">
        <f t="shared" si="133"/>
        <v>-1.7772944158264387E-2</v>
      </c>
    </row>
    <row r="8519" spans="1:37" x14ac:dyDescent="0.25">
      <c r="A8519">
        <v>8517</v>
      </c>
      <c r="B8519" s="1">
        <v>1.11E-2</v>
      </c>
      <c r="C8519" s="1">
        <v>-2.5011756663814651E-4</v>
      </c>
      <c r="D8519" s="27">
        <v>0.11458348749070892</v>
      </c>
      <c r="E8519" s="27">
        <v>6.4473459397277069E-2</v>
      </c>
      <c r="F8519" s="27">
        <v>0.10849830557694326</v>
      </c>
      <c r="G8519" s="27">
        <v>5.4526977107817398E-2</v>
      </c>
      <c r="H8519" s="27">
        <v>0.10993452205800491</v>
      </c>
      <c r="I8519" s="27">
        <v>8.3135293471633093E-2</v>
      </c>
      <c r="J8519" s="27">
        <v>2.1745154397213953E-5</v>
      </c>
      <c r="K8519" s="27">
        <v>0.13481659132840634</v>
      </c>
      <c r="L8519" s="27">
        <v>7.1678619133899696E-2</v>
      </c>
      <c r="M8519" s="27">
        <v>0.13921873100985521</v>
      </c>
      <c r="N8519" s="27">
        <v>0.11911226827105689</v>
      </c>
      <c r="O8519" s="27">
        <v>0</v>
      </c>
      <c r="P8519" s="27">
        <v>0</v>
      </c>
      <c r="Q8519" s="27">
        <v>0</v>
      </c>
      <c r="R8519" s="27">
        <v>0</v>
      </c>
      <c r="S8519" s="27">
        <v>0</v>
      </c>
      <c r="T8519" s="27">
        <v>0</v>
      </c>
      <c r="U8519" s="27">
        <v>0</v>
      </c>
      <c r="V8519" s="27">
        <v>0</v>
      </c>
      <c r="W8519" s="27">
        <v>0</v>
      </c>
      <c r="X8519" s="27">
        <v>0</v>
      </c>
      <c r="Y8519" s="27">
        <v>0</v>
      </c>
      <c r="Z8519" s="27">
        <v>0</v>
      </c>
      <c r="AA8519" s="27">
        <v>0</v>
      </c>
      <c r="AB8519" s="27">
        <v>0</v>
      </c>
      <c r="AC8519" s="27">
        <v>0</v>
      </c>
      <c r="AD8519" s="27">
        <v>0</v>
      </c>
      <c r="AE8519" s="27">
        <v>0</v>
      </c>
      <c r="AF8519" s="27">
        <v>0</v>
      </c>
      <c r="AG8519" s="27">
        <v>0</v>
      </c>
      <c r="AH8519" s="27">
        <v>0</v>
      </c>
      <c r="AI8519" s="27">
        <v>0</v>
      </c>
      <c r="AK8519" s="29">
        <f t="shared" si="133"/>
        <v>-2.2533114111544728E-2</v>
      </c>
    </row>
    <row r="8520" spans="1:37" x14ac:dyDescent="0.25">
      <c r="A8520">
        <v>8518</v>
      </c>
      <c r="B8520" s="1">
        <v>1.01E-2</v>
      </c>
      <c r="C8520" s="1">
        <v>3.8471060397298547E-4</v>
      </c>
      <c r="D8520" s="27">
        <v>4.1182051800358471E-2</v>
      </c>
      <c r="E8520" s="27">
        <v>0.10258732600672978</v>
      </c>
      <c r="F8520" s="27">
        <v>5.6419875395319959E-2</v>
      </c>
      <c r="G8520" s="27">
        <v>0.13403714222795624</v>
      </c>
      <c r="H8520" s="27">
        <v>0.16865697314810918</v>
      </c>
      <c r="I8520" s="27">
        <v>1.7873635575105205E-2</v>
      </c>
      <c r="J8520" s="27">
        <v>4.2947464752917476E-2</v>
      </c>
      <c r="K8520" s="27">
        <v>1.1500082891661541E-2</v>
      </c>
      <c r="L8520" s="27">
        <v>0.20002682114946271</v>
      </c>
      <c r="M8520" s="27">
        <v>0.18194027836547827</v>
      </c>
      <c r="N8520" s="27">
        <v>4.2828348686901017E-2</v>
      </c>
      <c r="O8520" s="27">
        <v>0</v>
      </c>
      <c r="P8520" s="27">
        <v>0</v>
      </c>
      <c r="Q8520" s="27">
        <v>0</v>
      </c>
      <c r="R8520" s="27">
        <v>0</v>
      </c>
      <c r="S8520" s="27">
        <v>0</v>
      </c>
      <c r="T8520" s="27">
        <v>0</v>
      </c>
      <c r="U8520" s="27">
        <v>0</v>
      </c>
      <c r="V8520" s="27">
        <v>0</v>
      </c>
      <c r="W8520" s="27">
        <v>0</v>
      </c>
      <c r="X8520" s="27">
        <v>0</v>
      </c>
      <c r="Y8520" s="27">
        <v>0</v>
      </c>
      <c r="Z8520" s="27">
        <v>0</v>
      </c>
      <c r="AA8520" s="27">
        <v>0</v>
      </c>
      <c r="AB8520" s="27">
        <v>0</v>
      </c>
      <c r="AC8520" s="27">
        <v>0</v>
      </c>
      <c r="AD8520" s="27">
        <v>0</v>
      </c>
      <c r="AE8520" s="27">
        <v>0</v>
      </c>
      <c r="AF8520" s="27">
        <v>0</v>
      </c>
      <c r="AG8520" s="27">
        <v>0</v>
      </c>
      <c r="AH8520" s="27">
        <v>0</v>
      </c>
      <c r="AI8520" s="27">
        <v>0</v>
      </c>
      <c r="AK8520" s="29">
        <f t="shared" si="133"/>
        <v>3.8090158809206486E-2</v>
      </c>
    </row>
    <row r="8521" spans="1:37" x14ac:dyDescent="0.25">
      <c r="A8521">
        <v>8519</v>
      </c>
      <c r="B8521" s="1">
        <v>1.0800000000000001E-2</v>
      </c>
      <c r="C8521" s="1">
        <v>-1.1528983378994822E-4</v>
      </c>
      <c r="D8521" s="27">
        <v>9.8774715683795339E-2</v>
      </c>
      <c r="E8521" s="27">
        <v>3.2269949114052239E-2</v>
      </c>
      <c r="F8521" s="27">
        <v>0.14646938267919818</v>
      </c>
      <c r="G8521" s="27">
        <v>8.6455229532734171E-2</v>
      </c>
      <c r="H8521" s="27">
        <v>9.865129362571988E-2</v>
      </c>
      <c r="I8521" s="27">
        <v>0.13028558255937611</v>
      </c>
      <c r="J8521" s="27">
        <v>0.12821991987110298</v>
      </c>
      <c r="K8521" s="27">
        <v>3.2923280080191013E-2</v>
      </c>
      <c r="L8521" s="27">
        <v>3.9722852897788936E-2</v>
      </c>
      <c r="M8521" s="27">
        <v>0.15151723474688689</v>
      </c>
      <c r="N8521" s="27">
        <v>5.4710559209154443E-2</v>
      </c>
      <c r="O8521" s="27">
        <v>0</v>
      </c>
      <c r="P8521" s="27">
        <v>0</v>
      </c>
      <c r="Q8521" s="27">
        <v>0</v>
      </c>
      <c r="R8521" s="27">
        <v>0</v>
      </c>
      <c r="S8521" s="27">
        <v>0</v>
      </c>
      <c r="T8521" s="27">
        <v>0</v>
      </c>
      <c r="U8521" s="27">
        <v>0</v>
      </c>
      <c r="V8521" s="27">
        <v>0</v>
      </c>
      <c r="W8521" s="27">
        <v>0</v>
      </c>
      <c r="X8521" s="27">
        <v>0</v>
      </c>
      <c r="Y8521" s="27">
        <v>0</v>
      </c>
      <c r="Z8521" s="27">
        <v>0</v>
      </c>
      <c r="AA8521" s="27">
        <v>0</v>
      </c>
      <c r="AB8521" s="27">
        <v>0</v>
      </c>
      <c r="AC8521" s="27">
        <v>0</v>
      </c>
      <c r="AD8521" s="27">
        <v>0</v>
      </c>
      <c r="AE8521" s="27">
        <v>0</v>
      </c>
      <c r="AF8521" s="27">
        <v>0</v>
      </c>
      <c r="AG8521" s="27">
        <v>0</v>
      </c>
      <c r="AH8521" s="27">
        <v>0</v>
      </c>
      <c r="AI8521" s="27">
        <v>0</v>
      </c>
      <c r="AK8521" s="29">
        <f t="shared" si="133"/>
        <v>-1.0674984610180391E-2</v>
      </c>
    </row>
    <row r="8522" spans="1:37" x14ac:dyDescent="0.25">
      <c r="A8522">
        <v>8520</v>
      </c>
      <c r="B8522" s="1">
        <v>1.3899999999999999E-2</v>
      </c>
      <c r="C8522" s="1">
        <v>2.4252175122596302E-4</v>
      </c>
      <c r="D8522" s="27">
        <v>0.1440167283600681</v>
      </c>
      <c r="E8522" s="27">
        <v>0.18082060324287733</v>
      </c>
      <c r="F8522" s="27">
        <v>0.14884346054110101</v>
      </c>
      <c r="G8522" s="27">
        <v>0.12871452055416743</v>
      </c>
      <c r="H8522" s="27">
        <v>0.14234759294519811</v>
      </c>
      <c r="I8522" s="27">
        <v>2.8394559059483827E-2</v>
      </c>
      <c r="J8522" s="27">
        <v>5.7188380596448008E-3</v>
      </c>
      <c r="K8522" s="27">
        <v>2.4561800762853928E-2</v>
      </c>
      <c r="L8522" s="27">
        <v>8.9566042573407445E-2</v>
      </c>
      <c r="M8522" s="27">
        <v>5.7332034338551656E-2</v>
      </c>
      <c r="N8522" s="27">
        <v>4.9683819562646538E-2</v>
      </c>
      <c r="O8522" s="27">
        <v>0</v>
      </c>
      <c r="P8522" s="27">
        <v>0</v>
      </c>
      <c r="Q8522" s="27">
        <v>0</v>
      </c>
      <c r="R8522" s="27">
        <v>0</v>
      </c>
      <c r="S8522" s="27">
        <v>0</v>
      </c>
      <c r="T8522" s="27">
        <v>0</v>
      </c>
      <c r="U8522" s="27">
        <v>0</v>
      </c>
      <c r="V8522" s="27">
        <v>0</v>
      </c>
      <c r="W8522" s="27">
        <v>0</v>
      </c>
      <c r="X8522" s="27">
        <v>0</v>
      </c>
      <c r="Y8522" s="27">
        <v>0</v>
      </c>
      <c r="Z8522" s="27">
        <v>0</v>
      </c>
      <c r="AA8522" s="27">
        <v>0</v>
      </c>
      <c r="AB8522" s="27">
        <v>0</v>
      </c>
      <c r="AC8522" s="27">
        <v>0</v>
      </c>
      <c r="AD8522" s="27">
        <v>0</v>
      </c>
      <c r="AE8522" s="27">
        <v>0</v>
      </c>
      <c r="AF8522" s="27">
        <v>0</v>
      </c>
      <c r="AG8522" s="27">
        <v>0</v>
      </c>
      <c r="AH8522" s="27">
        <v>0</v>
      </c>
      <c r="AI8522" s="27">
        <v>0</v>
      </c>
      <c r="AK8522" s="29">
        <f t="shared" si="133"/>
        <v>1.7447608001867843E-2</v>
      </c>
    </row>
    <row r="8523" spans="1:37" x14ac:dyDescent="0.25">
      <c r="A8523">
        <v>8521</v>
      </c>
      <c r="B8523" s="1">
        <v>1.17E-2</v>
      </c>
      <c r="C8523" s="1">
        <v>-3.1169975517933803E-4</v>
      </c>
      <c r="D8523" s="27">
        <v>0.13881916458874427</v>
      </c>
      <c r="E8523" s="27">
        <v>2.5149204716213947E-2</v>
      </c>
      <c r="F8523" s="27">
        <v>0.1009402177597355</v>
      </c>
      <c r="G8523" s="27">
        <v>0.10920625017814777</v>
      </c>
      <c r="H8523" s="27">
        <v>0.13282180088573495</v>
      </c>
      <c r="I8523" s="27">
        <v>3.3864694595850862E-2</v>
      </c>
      <c r="J8523" s="27">
        <v>7.1216745444807925E-2</v>
      </c>
      <c r="K8523" s="27">
        <v>0.15638487887335353</v>
      </c>
      <c r="L8523" s="27">
        <v>2.3864264456459089E-2</v>
      </c>
      <c r="M8523" s="27">
        <v>9.7737860875087179E-2</v>
      </c>
      <c r="N8523" s="27">
        <v>0.10999491762586502</v>
      </c>
      <c r="O8523" s="27">
        <v>0</v>
      </c>
      <c r="P8523" s="27">
        <v>0</v>
      </c>
      <c r="Q8523" s="27">
        <v>0</v>
      </c>
      <c r="R8523" s="27">
        <v>0</v>
      </c>
      <c r="S8523" s="27">
        <v>0</v>
      </c>
      <c r="T8523" s="27">
        <v>0</v>
      </c>
      <c r="U8523" s="27">
        <v>0</v>
      </c>
      <c r="V8523" s="27">
        <v>0</v>
      </c>
      <c r="W8523" s="27">
        <v>0</v>
      </c>
      <c r="X8523" s="27">
        <v>0</v>
      </c>
      <c r="Y8523" s="27">
        <v>0</v>
      </c>
      <c r="Z8523" s="27">
        <v>0</v>
      </c>
      <c r="AA8523" s="27">
        <v>0</v>
      </c>
      <c r="AB8523" s="27">
        <v>0</v>
      </c>
      <c r="AC8523" s="27">
        <v>0</v>
      </c>
      <c r="AD8523" s="27">
        <v>0</v>
      </c>
      <c r="AE8523" s="27">
        <v>0</v>
      </c>
      <c r="AF8523" s="27">
        <v>0</v>
      </c>
      <c r="AG8523" s="27">
        <v>0</v>
      </c>
      <c r="AH8523" s="27">
        <v>0</v>
      </c>
      <c r="AI8523" s="27">
        <v>0</v>
      </c>
      <c r="AK8523" s="29">
        <f t="shared" si="133"/>
        <v>-2.6641004716182737E-2</v>
      </c>
    </row>
    <row r="8524" spans="1:37" x14ac:dyDescent="0.25">
      <c r="A8524">
        <v>8522</v>
      </c>
      <c r="B8524" s="1">
        <v>1.18E-2</v>
      </c>
      <c r="C8524" s="1">
        <v>-4.9682707781897073E-5</v>
      </c>
      <c r="D8524" s="27">
        <v>0.13679004314274715</v>
      </c>
      <c r="E8524" s="27">
        <v>3.3014453543484194E-2</v>
      </c>
      <c r="F8524" s="27">
        <v>2.4378395049434133E-3</v>
      </c>
      <c r="G8524" s="27">
        <v>0.14592708155310674</v>
      </c>
      <c r="H8524" s="27">
        <v>7.4976418836668141E-2</v>
      </c>
      <c r="I8524" s="27">
        <v>0.14607988925488455</v>
      </c>
      <c r="J8524" s="27">
        <v>0.15528939969234246</v>
      </c>
      <c r="K8524" s="27">
        <v>7.7501372815806005E-2</v>
      </c>
      <c r="L8524" s="27">
        <v>3.0643786959970717E-2</v>
      </c>
      <c r="M8524" s="27">
        <v>0.16035991950201278</v>
      </c>
      <c r="N8524" s="27">
        <v>3.6979795194033882E-2</v>
      </c>
      <c r="O8524" s="27">
        <v>0</v>
      </c>
      <c r="P8524" s="27">
        <v>0</v>
      </c>
      <c r="Q8524" s="27">
        <v>0</v>
      </c>
      <c r="R8524" s="27">
        <v>0</v>
      </c>
      <c r="S8524" s="27">
        <v>0</v>
      </c>
      <c r="T8524" s="27">
        <v>0</v>
      </c>
      <c r="U8524" s="27">
        <v>0</v>
      </c>
      <c r="V8524" s="27">
        <v>0</v>
      </c>
      <c r="W8524" s="27">
        <v>0</v>
      </c>
      <c r="X8524" s="27">
        <v>0</v>
      </c>
      <c r="Y8524" s="27">
        <v>0</v>
      </c>
      <c r="Z8524" s="27">
        <v>0</v>
      </c>
      <c r="AA8524" s="27">
        <v>0</v>
      </c>
      <c r="AB8524" s="27">
        <v>0</v>
      </c>
      <c r="AC8524" s="27">
        <v>0</v>
      </c>
      <c r="AD8524" s="27">
        <v>0</v>
      </c>
      <c r="AE8524" s="27">
        <v>0</v>
      </c>
      <c r="AF8524" s="27">
        <v>0</v>
      </c>
      <c r="AG8524" s="27">
        <v>0</v>
      </c>
      <c r="AH8524" s="27">
        <v>0</v>
      </c>
      <c r="AI8524" s="27">
        <v>0</v>
      </c>
      <c r="AK8524" s="29">
        <f t="shared" si="133"/>
        <v>-4.2103989645675488E-3</v>
      </c>
    </row>
    <row r="8525" spans="1:37" x14ac:dyDescent="0.25">
      <c r="A8525">
        <v>8523</v>
      </c>
      <c r="B8525" s="1">
        <v>1.2699999999999999E-2</v>
      </c>
      <c r="C8525" s="1">
        <v>-2.1314429855716113E-4</v>
      </c>
      <c r="D8525" s="27">
        <v>7.4090722637305192E-2</v>
      </c>
      <c r="E8525" s="27">
        <v>4.7888029730105121E-2</v>
      </c>
      <c r="F8525" s="27">
        <v>7.2751104342170955E-2</v>
      </c>
      <c r="G8525" s="27">
        <v>0.10916044345140523</v>
      </c>
      <c r="H8525" s="27">
        <v>9.4050025950146679E-2</v>
      </c>
      <c r="I8525" s="27">
        <v>0.14489819685214989</v>
      </c>
      <c r="J8525" s="27">
        <v>0.12110910236749502</v>
      </c>
      <c r="K8525" s="27">
        <v>0.14584972207825053</v>
      </c>
      <c r="L8525" s="27">
        <v>9.2951149288539231E-2</v>
      </c>
      <c r="M8525" s="27">
        <v>6.1756814530452217E-2</v>
      </c>
      <c r="N8525" s="27">
        <v>3.5494688771980053E-2</v>
      </c>
      <c r="O8525" s="27">
        <v>0</v>
      </c>
      <c r="P8525" s="27">
        <v>0</v>
      </c>
      <c r="Q8525" s="27">
        <v>0</v>
      </c>
      <c r="R8525" s="27">
        <v>0</v>
      </c>
      <c r="S8525" s="27">
        <v>0</v>
      </c>
      <c r="T8525" s="27">
        <v>0</v>
      </c>
      <c r="U8525" s="27">
        <v>0</v>
      </c>
      <c r="V8525" s="27">
        <v>0</v>
      </c>
      <c r="W8525" s="27">
        <v>0</v>
      </c>
      <c r="X8525" s="27">
        <v>0</v>
      </c>
      <c r="Y8525" s="27">
        <v>0</v>
      </c>
      <c r="Z8525" s="27">
        <v>0</v>
      </c>
      <c r="AA8525" s="27">
        <v>0</v>
      </c>
      <c r="AB8525" s="27">
        <v>0</v>
      </c>
      <c r="AC8525" s="27">
        <v>0</v>
      </c>
      <c r="AD8525" s="27">
        <v>0</v>
      </c>
      <c r="AE8525" s="27">
        <v>0</v>
      </c>
      <c r="AF8525" s="27">
        <v>0</v>
      </c>
      <c r="AG8525" s="27">
        <v>0</v>
      </c>
      <c r="AH8525" s="27">
        <v>0</v>
      </c>
      <c r="AI8525" s="27">
        <v>0</v>
      </c>
      <c r="AK8525" s="29">
        <f t="shared" si="133"/>
        <v>-1.6783015634422138E-2</v>
      </c>
    </row>
    <row r="8526" spans="1:37" x14ac:dyDescent="0.25">
      <c r="A8526">
        <v>8524</v>
      </c>
      <c r="B8526" s="1">
        <v>1.3899999999999999E-2</v>
      </c>
      <c r="C8526" s="1">
        <v>1.866072214380364E-4</v>
      </c>
      <c r="D8526" s="27">
        <v>5.8763951232816455E-2</v>
      </c>
      <c r="E8526" s="27">
        <v>0.18873501930336684</v>
      </c>
      <c r="F8526" s="27">
        <v>6.9272792994996488E-2</v>
      </c>
      <c r="G8526" s="27">
        <v>7.4349075291593153E-2</v>
      </c>
      <c r="H8526" s="27">
        <v>9.9329320642964014E-2</v>
      </c>
      <c r="I8526" s="27">
        <v>0.11981359193021592</v>
      </c>
      <c r="J8526" s="27">
        <v>6.2553829860552509E-2</v>
      </c>
      <c r="K8526" s="27">
        <v>6.1513584975256122E-2</v>
      </c>
      <c r="L8526" s="27">
        <v>3.3345369513426167E-4</v>
      </c>
      <c r="M8526" s="27">
        <v>0.11117727388277635</v>
      </c>
      <c r="N8526" s="27">
        <v>0.1541581061903278</v>
      </c>
      <c r="O8526" s="27">
        <v>0</v>
      </c>
      <c r="P8526" s="27">
        <v>0</v>
      </c>
      <c r="Q8526" s="27">
        <v>0</v>
      </c>
      <c r="R8526" s="27">
        <v>0</v>
      </c>
      <c r="S8526" s="27">
        <v>0</v>
      </c>
      <c r="T8526" s="27">
        <v>0</v>
      </c>
      <c r="U8526" s="27">
        <v>0</v>
      </c>
      <c r="V8526" s="27">
        <v>0</v>
      </c>
      <c r="W8526" s="27">
        <v>0</v>
      </c>
      <c r="X8526" s="27">
        <v>0</v>
      </c>
      <c r="Y8526" s="27">
        <v>0</v>
      </c>
      <c r="Z8526" s="27">
        <v>0</v>
      </c>
      <c r="AA8526" s="27">
        <v>0</v>
      </c>
      <c r="AB8526" s="27">
        <v>0</v>
      </c>
      <c r="AC8526" s="27">
        <v>0</v>
      </c>
      <c r="AD8526" s="27">
        <v>0</v>
      </c>
      <c r="AE8526" s="27">
        <v>0</v>
      </c>
      <c r="AF8526" s="27">
        <v>0</v>
      </c>
      <c r="AG8526" s="27">
        <v>0</v>
      </c>
      <c r="AH8526" s="27">
        <v>0</v>
      </c>
      <c r="AI8526" s="27">
        <v>0</v>
      </c>
      <c r="AK8526" s="29">
        <f t="shared" si="133"/>
        <v>1.3424979959570964E-2</v>
      </c>
    </row>
    <row r="8527" spans="1:37" x14ac:dyDescent="0.25">
      <c r="A8527">
        <v>8525</v>
      </c>
      <c r="B8527" s="1">
        <v>1.21E-2</v>
      </c>
      <c r="C8527" s="1">
        <v>-3.3770268852395541E-4</v>
      </c>
      <c r="D8527" s="27">
        <v>0.20971529858704532</v>
      </c>
      <c r="E8527" s="27">
        <v>2.6094223816374062E-2</v>
      </c>
      <c r="F8527" s="27">
        <v>8.5192398410075074E-2</v>
      </c>
      <c r="G8527" s="27">
        <v>0.11481747694241279</v>
      </c>
      <c r="H8527" s="27">
        <v>0.16592063318882544</v>
      </c>
      <c r="I8527" s="27">
        <v>5.1898325470024938E-2</v>
      </c>
      <c r="J8527" s="27">
        <v>4.8141953628423058E-2</v>
      </c>
      <c r="K8527" s="27">
        <v>0.1328539324631253</v>
      </c>
      <c r="L8527" s="27">
        <v>3.6166113900146886E-4</v>
      </c>
      <c r="M8527" s="27">
        <v>0.16291896505076575</v>
      </c>
      <c r="N8527" s="27">
        <v>2.0851313039267154E-3</v>
      </c>
      <c r="O8527" s="27">
        <v>0</v>
      </c>
      <c r="P8527" s="27">
        <v>0</v>
      </c>
      <c r="Q8527" s="27">
        <v>0</v>
      </c>
      <c r="R8527" s="27">
        <v>0</v>
      </c>
      <c r="S8527" s="27">
        <v>0</v>
      </c>
      <c r="T8527" s="27">
        <v>0</v>
      </c>
      <c r="U8527" s="27">
        <v>0</v>
      </c>
      <c r="V8527" s="27">
        <v>0</v>
      </c>
      <c r="W8527" s="27">
        <v>0</v>
      </c>
      <c r="X8527" s="27">
        <v>0</v>
      </c>
      <c r="Y8527" s="27">
        <v>0</v>
      </c>
      <c r="Z8527" s="27">
        <v>0</v>
      </c>
      <c r="AA8527" s="27">
        <v>0</v>
      </c>
      <c r="AB8527" s="27">
        <v>0</v>
      </c>
      <c r="AC8527" s="27">
        <v>0</v>
      </c>
      <c r="AD8527" s="27">
        <v>0</v>
      </c>
      <c r="AE8527" s="27">
        <v>0</v>
      </c>
      <c r="AF8527" s="27">
        <v>0</v>
      </c>
      <c r="AG8527" s="27">
        <v>0</v>
      </c>
      <c r="AH8527" s="27">
        <v>0</v>
      </c>
      <c r="AI8527" s="27">
        <v>0</v>
      </c>
      <c r="AK8527" s="29">
        <f t="shared" si="133"/>
        <v>-2.7909313101153341E-2</v>
      </c>
    </row>
    <row r="8528" spans="1:37" x14ac:dyDescent="0.25">
      <c r="A8528">
        <v>8526</v>
      </c>
      <c r="B8528" s="1">
        <v>9.7000000000000003E-3</v>
      </c>
      <c r="C8528" s="1">
        <v>1.6614449551872562E-4</v>
      </c>
      <c r="D8528" s="27">
        <v>3.8130777812029983E-2</v>
      </c>
      <c r="E8528" s="27">
        <v>3.6886123277940833E-4</v>
      </c>
      <c r="F8528" s="27">
        <v>7.6955085511779889E-2</v>
      </c>
      <c r="G8528" s="27">
        <v>0.16509078670507354</v>
      </c>
      <c r="H8528" s="27">
        <v>0.19782609959766848</v>
      </c>
      <c r="I8528" s="27">
        <v>5.3435424057904045E-2</v>
      </c>
      <c r="J8528" s="27">
        <v>2.4881757582972938E-2</v>
      </c>
      <c r="K8528" s="27">
        <v>8.4237333676546282E-3</v>
      </c>
      <c r="L8528" s="27">
        <v>0.17910116866920164</v>
      </c>
      <c r="M8528" s="27">
        <v>3.5878666486070195E-3</v>
      </c>
      <c r="N8528" s="27">
        <v>0.25219843881432852</v>
      </c>
      <c r="O8528" s="27">
        <v>0</v>
      </c>
      <c r="P8528" s="27">
        <v>0</v>
      </c>
      <c r="Q8528" s="27">
        <v>0</v>
      </c>
      <c r="R8528" s="27">
        <v>0</v>
      </c>
      <c r="S8528" s="27">
        <v>0</v>
      </c>
      <c r="T8528" s="27">
        <v>0</v>
      </c>
      <c r="U8528" s="27">
        <v>0</v>
      </c>
      <c r="V8528" s="27">
        <v>0</v>
      </c>
      <c r="W8528" s="27">
        <v>0</v>
      </c>
      <c r="X8528" s="27">
        <v>0</v>
      </c>
      <c r="Y8528" s="27">
        <v>0</v>
      </c>
      <c r="Z8528" s="27">
        <v>0</v>
      </c>
      <c r="AA8528" s="27">
        <v>0</v>
      </c>
      <c r="AB8528" s="27">
        <v>0</v>
      </c>
      <c r="AC8528" s="27">
        <v>0</v>
      </c>
      <c r="AD8528" s="27">
        <v>0</v>
      </c>
      <c r="AE8528" s="27">
        <v>0</v>
      </c>
      <c r="AF8528" s="27">
        <v>0</v>
      </c>
      <c r="AG8528" s="27">
        <v>0</v>
      </c>
      <c r="AH8528" s="27">
        <v>0</v>
      </c>
      <c r="AI8528" s="27">
        <v>0</v>
      </c>
      <c r="AK8528" s="29">
        <f t="shared" si="133"/>
        <v>1.7128298507085114E-2</v>
      </c>
    </row>
    <row r="8529" spans="1:37" x14ac:dyDescent="0.25">
      <c r="A8529">
        <v>8527</v>
      </c>
      <c r="B8529" s="1">
        <v>1.5299999999999999E-2</v>
      </c>
      <c r="C8529" s="1">
        <v>-2.3525351958038136E-5</v>
      </c>
      <c r="D8529" s="27">
        <v>8.6526420468289178E-2</v>
      </c>
      <c r="E8529" s="27">
        <v>0.16737950208713631</v>
      </c>
      <c r="F8529" s="27">
        <v>0.12896102914249091</v>
      </c>
      <c r="G8529" s="27">
        <v>1.0611135554281621E-2</v>
      </c>
      <c r="H8529" s="27">
        <v>0.10398276939287975</v>
      </c>
      <c r="I8529" s="27">
        <v>0.11640666618323781</v>
      </c>
      <c r="J8529" s="27">
        <v>0.14950987941439561</v>
      </c>
      <c r="K8529" s="27">
        <v>0.14178511000147037</v>
      </c>
      <c r="L8529" s="27">
        <v>7.6145466675340862E-2</v>
      </c>
      <c r="M8529" s="27">
        <v>1.8067886063336262E-2</v>
      </c>
      <c r="N8529" s="27">
        <v>6.2413501714124085E-4</v>
      </c>
      <c r="O8529" s="27">
        <v>0</v>
      </c>
      <c r="P8529" s="27">
        <v>0</v>
      </c>
      <c r="Q8529" s="27">
        <v>0</v>
      </c>
      <c r="R8529" s="27">
        <v>0</v>
      </c>
      <c r="S8529" s="27">
        <v>0</v>
      </c>
      <c r="T8529" s="27">
        <v>0</v>
      </c>
      <c r="U8529" s="27">
        <v>0</v>
      </c>
      <c r="V8529" s="27">
        <v>0</v>
      </c>
      <c r="W8529" s="27">
        <v>0</v>
      </c>
      <c r="X8529" s="27">
        <v>0</v>
      </c>
      <c r="Y8529" s="27">
        <v>0</v>
      </c>
      <c r="Z8529" s="27">
        <v>0</v>
      </c>
      <c r="AA8529" s="27">
        <v>0</v>
      </c>
      <c r="AB8529" s="27">
        <v>0</v>
      </c>
      <c r="AC8529" s="27">
        <v>0</v>
      </c>
      <c r="AD8529" s="27">
        <v>0</v>
      </c>
      <c r="AE8529" s="27">
        <v>0</v>
      </c>
      <c r="AF8529" s="27">
        <v>0</v>
      </c>
      <c r="AG8529" s="27">
        <v>0</v>
      </c>
      <c r="AH8529" s="27">
        <v>0</v>
      </c>
      <c r="AI8529" s="27">
        <v>0</v>
      </c>
      <c r="AK8529" s="29">
        <f t="shared" si="133"/>
        <v>-1.5376047031397475E-3</v>
      </c>
    </row>
    <row r="8530" spans="1:37" x14ac:dyDescent="0.25">
      <c r="A8530">
        <v>8528</v>
      </c>
      <c r="B8530" s="1">
        <v>9.4999999999999998E-3</v>
      </c>
      <c r="C8530" s="1">
        <v>-1.827399931174854E-4</v>
      </c>
      <c r="D8530" s="27">
        <v>3.1152106428124899E-4</v>
      </c>
      <c r="E8530" s="27">
        <v>1.3077404645107262E-2</v>
      </c>
      <c r="F8530" s="27">
        <v>1.2718198635333373E-2</v>
      </c>
      <c r="G8530" s="27">
        <v>8.6007408977964144E-3</v>
      </c>
      <c r="H8530" s="27">
        <v>0.20036722364378834</v>
      </c>
      <c r="I8530" s="27">
        <v>7.2218082929910193E-2</v>
      </c>
      <c r="J8530" s="27">
        <v>8.4384459835771947E-2</v>
      </c>
      <c r="K8530" s="27">
        <v>0.17134484742057479</v>
      </c>
      <c r="L8530" s="27">
        <v>0.11043907472895671</v>
      </c>
      <c r="M8530" s="27">
        <v>0.19112675410650579</v>
      </c>
      <c r="N8530" s="27">
        <v>0.13541169209197404</v>
      </c>
      <c r="O8530" s="27">
        <v>0</v>
      </c>
      <c r="P8530" s="27">
        <v>0</v>
      </c>
      <c r="Q8530" s="27">
        <v>0</v>
      </c>
      <c r="R8530" s="27">
        <v>0</v>
      </c>
      <c r="S8530" s="27">
        <v>0</v>
      </c>
      <c r="T8530" s="27">
        <v>0</v>
      </c>
      <c r="U8530" s="27">
        <v>0</v>
      </c>
      <c r="V8530" s="27">
        <v>0</v>
      </c>
      <c r="W8530" s="27">
        <v>0</v>
      </c>
      <c r="X8530" s="27">
        <v>0</v>
      </c>
      <c r="Y8530" s="27">
        <v>0</v>
      </c>
      <c r="Z8530" s="27">
        <v>0</v>
      </c>
      <c r="AA8530" s="27">
        <v>0</v>
      </c>
      <c r="AB8530" s="27">
        <v>0</v>
      </c>
      <c r="AC8530" s="27">
        <v>0</v>
      </c>
      <c r="AD8530" s="27">
        <v>0</v>
      </c>
      <c r="AE8530" s="27">
        <v>0</v>
      </c>
      <c r="AF8530" s="27">
        <v>0</v>
      </c>
      <c r="AG8530" s="27">
        <v>0</v>
      </c>
      <c r="AH8530" s="27">
        <v>0</v>
      </c>
      <c r="AI8530" s="27">
        <v>0</v>
      </c>
      <c r="AK8530" s="29">
        <f t="shared" si="133"/>
        <v>-1.923578874920899E-2</v>
      </c>
    </row>
    <row r="8531" spans="1:37" x14ac:dyDescent="0.25">
      <c r="A8531">
        <v>8529</v>
      </c>
      <c r="B8531" s="1">
        <v>1.14E-2</v>
      </c>
      <c r="C8531" s="1">
        <v>2.385122900114247E-4</v>
      </c>
      <c r="D8531" s="27">
        <v>6.1181466919679697E-2</v>
      </c>
      <c r="E8531" s="27">
        <v>0.11056380262334907</v>
      </c>
      <c r="F8531" s="27">
        <v>4.8072868710477515E-2</v>
      </c>
      <c r="G8531" s="27">
        <v>0.12836622127171371</v>
      </c>
      <c r="H8531" s="27">
        <v>0.128022874017617</v>
      </c>
      <c r="I8531" s="27">
        <v>0.10477395722827496</v>
      </c>
      <c r="J8531" s="27">
        <v>8.2632307641092528E-2</v>
      </c>
      <c r="K8531" s="27">
        <v>3.2818232656255948E-2</v>
      </c>
      <c r="L8531" s="27">
        <v>0.11335457132361594</v>
      </c>
      <c r="M8531" s="27">
        <v>0.11677323867228744</v>
      </c>
      <c r="N8531" s="27">
        <v>7.3440458935636291E-2</v>
      </c>
      <c r="O8531" s="27">
        <v>0</v>
      </c>
      <c r="P8531" s="27">
        <v>0</v>
      </c>
      <c r="Q8531" s="27">
        <v>0</v>
      </c>
      <c r="R8531" s="27">
        <v>0</v>
      </c>
      <c r="S8531" s="27">
        <v>0</v>
      </c>
      <c r="T8531" s="27">
        <v>0</v>
      </c>
      <c r="U8531" s="27">
        <v>0</v>
      </c>
      <c r="V8531" s="27">
        <v>0</v>
      </c>
      <c r="W8531" s="27">
        <v>0</v>
      </c>
      <c r="X8531" s="27">
        <v>0</v>
      </c>
      <c r="Y8531" s="27">
        <v>0</v>
      </c>
      <c r="Z8531" s="27">
        <v>0</v>
      </c>
      <c r="AA8531" s="27">
        <v>0</v>
      </c>
      <c r="AB8531" s="27">
        <v>0</v>
      </c>
      <c r="AC8531" s="27">
        <v>0</v>
      </c>
      <c r="AD8531" s="27">
        <v>0</v>
      </c>
      <c r="AE8531" s="27">
        <v>0</v>
      </c>
      <c r="AF8531" s="27">
        <v>0</v>
      </c>
      <c r="AG8531" s="27">
        <v>0</v>
      </c>
      <c r="AH8531" s="27">
        <v>0</v>
      </c>
      <c r="AI8531" s="27">
        <v>0</v>
      </c>
      <c r="AK8531" s="29">
        <f t="shared" si="133"/>
        <v>2.0922130702756551E-2</v>
      </c>
    </row>
    <row r="8532" spans="1:37" x14ac:dyDescent="0.25">
      <c r="A8532">
        <v>8530</v>
      </c>
      <c r="B8532" s="1">
        <v>1.0500000000000001E-2</v>
      </c>
      <c r="C8532" s="1">
        <v>3.8615458825186987E-5</v>
      </c>
      <c r="D8532" s="27">
        <v>0.12626710103420419</v>
      </c>
      <c r="E8532" s="27">
        <v>1.8422184592978574E-2</v>
      </c>
      <c r="F8532" s="27">
        <v>1.8251150875794198E-2</v>
      </c>
      <c r="G8532" s="27">
        <v>0.13032277122897992</v>
      </c>
      <c r="H8532" s="27">
        <v>0.17952946693643076</v>
      </c>
      <c r="I8532" s="27">
        <v>0.16088506110011136</v>
      </c>
      <c r="J8532" s="27">
        <v>8.3606732678723455E-2</v>
      </c>
      <c r="K8532" s="27">
        <v>3.0120844485303209E-3</v>
      </c>
      <c r="L8532" s="27">
        <v>6.4491840739529654E-2</v>
      </c>
      <c r="M8532" s="27">
        <v>0.17971482874171835</v>
      </c>
      <c r="N8532" s="27">
        <v>3.5496777622999201E-2</v>
      </c>
      <c r="O8532" s="27">
        <v>0</v>
      </c>
      <c r="P8532" s="27">
        <v>0</v>
      </c>
      <c r="Q8532" s="27">
        <v>0</v>
      </c>
      <c r="R8532" s="27">
        <v>0</v>
      </c>
      <c r="S8532" s="27">
        <v>0</v>
      </c>
      <c r="T8532" s="27">
        <v>0</v>
      </c>
      <c r="U8532" s="27">
        <v>0</v>
      </c>
      <c r="V8532" s="27">
        <v>0</v>
      </c>
      <c r="W8532" s="27">
        <v>0</v>
      </c>
      <c r="X8532" s="27">
        <v>0</v>
      </c>
      <c r="Y8532" s="27">
        <v>0</v>
      </c>
      <c r="Z8532" s="27">
        <v>0</v>
      </c>
      <c r="AA8532" s="27">
        <v>0</v>
      </c>
      <c r="AB8532" s="27">
        <v>0</v>
      </c>
      <c r="AC8532" s="27">
        <v>0</v>
      </c>
      <c r="AD8532" s="27">
        <v>0</v>
      </c>
      <c r="AE8532" s="27">
        <v>0</v>
      </c>
      <c r="AF8532" s="27">
        <v>0</v>
      </c>
      <c r="AG8532" s="27">
        <v>0</v>
      </c>
      <c r="AH8532" s="27">
        <v>0</v>
      </c>
      <c r="AI8532" s="27">
        <v>0</v>
      </c>
      <c r="AK8532" s="29">
        <f t="shared" si="133"/>
        <v>3.6776627452559034E-3</v>
      </c>
    </row>
    <row r="8533" spans="1:37" x14ac:dyDescent="0.25">
      <c r="A8533">
        <v>8531</v>
      </c>
      <c r="B8533" s="1">
        <v>1.1900000000000001E-2</v>
      </c>
      <c r="C8533" s="1">
        <v>-5.8361518842005295E-5</v>
      </c>
      <c r="D8533" s="27">
        <v>2.8422733956770901E-2</v>
      </c>
      <c r="E8533" s="27">
        <v>0.10827182163479868</v>
      </c>
      <c r="F8533" s="27">
        <v>0.14552870786832045</v>
      </c>
      <c r="G8533" s="27">
        <v>7.5246453300592195E-2</v>
      </c>
      <c r="H8533" s="27">
        <v>7.4643438539667553E-2</v>
      </c>
      <c r="I8533" s="27">
        <v>0.15282217176064267</v>
      </c>
      <c r="J8533" s="27">
        <v>8.3952257788699317E-2</v>
      </c>
      <c r="K8533" s="27">
        <v>5.989442066915316E-2</v>
      </c>
      <c r="L8533" s="27">
        <v>3.4913002772186418E-2</v>
      </c>
      <c r="M8533" s="27">
        <v>0.14798558494579594</v>
      </c>
      <c r="N8533" s="27">
        <v>8.8319406763372715E-2</v>
      </c>
      <c r="O8533" s="27">
        <v>0</v>
      </c>
      <c r="P8533" s="27">
        <v>0</v>
      </c>
      <c r="Q8533" s="27">
        <v>0</v>
      </c>
      <c r="R8533" s="27">
        <v>0</v>
      </c>
      <c r="S8533" s="27">
        <v>0</v>
      </c>
      <c r="T8533" s="27">
        <v>0</v>
      </c>
      <c r="U8533" s="27">
        <v>0</v>
      </c>
      <c r="V8533" s="27">
        <v>0</v>
      </c>
      <c r="W8533" s="27">
        <v>0</v>
      </c>
      <c r="X8533" s="27">
        <v>0</v>
      </c>
      <c r="Y8533" s="27">
        <v>0</v>
      </c>
      <c r="Z8533" s="27">
        <v>0</v>
      </c>
      <c r="AA8533" s="27">
        <v>0</v>
      </c>
      <c r="AB8533" s="27">
        <v>0</v>
      </c>
      <c r="AC8533" s="27">
        <v>0</v>
      </c>
      <c r="AD8533" s="27">
        <v>0</v>
      </c>
      <c r="AE8533" s="27">
        <v>0</v>
      </c>
      <c r="AF8533" s="27">
        <v>0</v>
      </c>
      <c r="AG8533" s="27">
        <v>0</v>
      </c>
      <c r="AH8533" s="27">
        <v>0</v>
      </c>
      <c r="AI8533" s="27">
        <v>0</v>
      </c>
      <c r="AK8533" s="29">
        <f t="shared" si="133"/>
        <v>-4.9043293144542264E-3</v>
      </c>
    </row>
    <row r="8534" spans="1:37" x14ac:dyDescent="0.25">
      <c r="A8534">
        <v>8532</v>
      </c>
      <c r="B8534" s="1">
        <v>1.3299999999999999E-2</v>
      </c>
      <c r="C8534" s="1">
        <v>4.8424477102497621E-5</v>
      </c>
      <c r="D8534" s="27">
        <v>5.6529502091030026E-2</v>
      </c>
      <c r="E8534" s="27">
        <v>0.12696987597935963</v>
      </c>
      <c r="F8534" s="27">
        <v>0.14101466513326072</v>
      </c>
      <c r="G8534" s="27">
        <v>0.10435226538795331</v>
      </c>
      <c r="H8534" s="27">
        <v>8.8038999515252112E-2</v>
      </c>
      <c r="I8534" s="27">
        <v>7.7310718081247037E-2</v>
      </c>
      <c r="J8534" s="27">
        <v>0.17199100994373939</v>
      </c>
      <c r="K8534" s="27">
        <v>7.6671005964275354E-2</v>
      </c>
      <c r="L8534" s="27">
        <v>1.7424626898502205E-2</v>
      </c>
      <c r="M8534" s="27">
        <v>0.11299865130384545</v>
      </c>
      <c r="N8534" s="27">
        <v>2.6698679701534757E-2</v>
      </c>
      <c r="O8534" s="27">
        <v>0</v>
      </c>
      <c r="P8534" s="27">
        <v>0</v>
      </c>
      <c r="Q8534" s="27">
        <v>0</v>
      </c>
      <c r="R8534" s="27">
        <v>0</v>
      </c>
      <c r="S8534" s="27">
        <v>0</v>
      </c>
      <c r="T8534" s="27">
        <v>0</v>
      </c>
      <c r="U8534" s="27">
        <v>0</v>
      </c>
      <c r="V8534" s="27">
        <v>0</v>
      </c>
      <c r="W8534" s="27">
        <v>0</v>
      </c>
      <c r="X8534" s="27">
        <v>0</v>
      </c>
      <c r="Y8534" s="27">
        <v>0</v>
      </c>
      <c r="Z8534" s="27">
        <v>0</v>
      </c>
      <c r="AA8534" s="27">
        <v>0</v>
      </c>
      <c r="AB8534" s="27">
        <v>0</v>
      </c>
      <c r="AC8534" s="27">
        <v>0</v>
      </c>
      <c r="AD8534" s="27">
        <v>0</v>
      </c>
      <c r="AE8534" s="27">
        <v>0</v>
      </c>
      <c r="AF8534" s="27">
        <v>0</v>
      </c>
      <c r="AG8534" s="27">
        <v>0</v>
      </c>
      <c r="AH8534" s="27">
        <v>0</v>
      </c>
      <c r="AI8534" s="27">
        <v>0</v>
      </c>
      <c r="AK8534" s="29">
        <f t="shared" si="133"/>
        <v>3.6409381280073402E-3</v>
      </c>
    </row>
    <row r="8535" spans="1:37" x14ac:dyDescent="0.25">
      <c r="A8535">
        <v>8533</v>
      </c>
      <c r="B8535" s="1">
        <v>1.23E-2</v>
      </c>
      <c r="C8535" s="1">
        <v>-1.6053135648477548E-5</v>
      </c>
      <c r="D8535" s="27">
        <v>3.4401374986026266E-2</v>
      </c>
      <c r="E8535" s="27">
        <v>4.2637006082944337E-2</v>
      </c>
      <c r="F8535" s="27">
        <v>2.9346108981616107E-2</v>
      </c>
      <c r="G8535" s="27">
        <v>0.13026182065406833</v>
      </c>
      <c r="H8535" s="27">
        <v>0.16403587766164499</v>
      </c>
      <c r="I8535" s="27">
        <v>4.5338696144090772E-2</v>
      </c>
      <c r="J8535" s="27">
        <v>0.18405866252207589</v>
      </c>
      <c r="K8535" s="27">
        <v>0.15575673709797641</v>
      </c>
      <c r="L8535" s="27">
        <v>9.3844148028803143E-2</v>
      </c>
      <c r="M8535" s="27">
        <v>4.8873400742683298E-3</v>
      </c>
      <c r="N8535" s="27">
        <v>0.11543222776648533</v>
      </c>
      <c r="O8535" s="27">
        <v>0</v>
      </c>
      <c r="P8535" s="27">
        <v>0</v>
      </c>
      <c r="Q8535" s="27">
        <v>0</v>
      </c>
      <c r="R8535" s="27">
        <v>0</v>
      </c>
      <c r="S8535" s="27">
        <v>0</v>
      </c>
      <c r="T8535" s="27">
        <v>0</v>
      </c>
      <c r="U8535" s="27">
        <v>0</v>
      </c>
      <c r="V8535" s="27">
        <v>0</v>
      </c>
      <c r="W8535" s="27">
        <v>0</v>
      </c>
      <c r="X8535" s="27">
        <v>0</v>
      </c>
      <c r="Y8535" s="27">
        <v>0</v>
      </c>
      <c r="Z8535" s="27">
        <v>0</v>
      </c>
      <c r="AA8535" s="27">
        <v>0</v>
      </c>
      <c r="AB8535" s="27">
        <v>0</v>
      </c>
      <c r="AC8535" s="27">
        <v>0</v>
      </c>
      <c r="AD8535" s="27">
        <v>0</v>
      </c>
      <c r="AE8535" s="27">
        <v>0</v>
      </c>
      <c r="AF8535" s="27">
        <v>0</v>
      </c>
      <c r="AG8535" s="27">
        <v>0</v>
      </c>
      <c r="AH8535" s="27">
        <v>0</v>
      </c>
      <c r="AI8535" s="27">
        <v>0</v>
      </c>
      <c r="AK8535" s="29">
        <f t="shared" si="133"/>
        <v>-1.3051329795510202E-3</v>
      </c>
    </row>
    <row r="8536" spans="1:37" x14ac:dyDescent="0.25">
      <c r="A8536">
        <v>8534</v>
      </c>
      <c r="B8536" s="1">
        <v>1.21E-2</v>
      </c>
      <c r="C8536" s="1">
        <v>2.1725116688799614E-5</v>
      </c>
      <c r="D8536" s="27">
        <v>3.0995765052548842E-2</v>
      </c>
      <c r="E8536" s="27">
        <v>0.10712928954994226</v>
      </c>
      <c r="F8536" s="27">
        <v>0.14197736377201409</v>
      </c>
      <c r="G8536" s="27">
        <v>2.6592789477300881E-2</v>
      </c>
      <c r="H8536" s="27">
        <v>2.0340420589511656E-2</v>
      </c>
      <c r="I8536" s="27">
        <v>9.1247218577589134E-2</v>
      </c>
      <c r="J8536" s="27">
        <v>0.17298751782983149</v>
      </c>
      <c r="K8536" s="27">
        <v>0.12155097967408253</v>
      </c>
      <c r="L8536" s="27">
        <v>0.17207456461181844</v>
      </c>
      <c r="M8536" s="27">
        <v>0.10853496859074409</v>
      </c>
      <c r="N8536" s="27">
        <v>6.5691222746165883E-3</v>
      </c>
      <c r="O8536" s="27">
        <v>0</v>
      </c>
      <c r="P8536" s="27">
        <v>0</v>
      </c>
      <c r="Q8536" s="27">
        <v>0</v>
      </c>
      <c r="R8536" s="27">
        <v>0</v>
      </c>
      <c r="S8536" s="27">
        <v>0</v>
      </c>
      <c r="T8536" s="27">
        <v>0</v>
      </c>
      <c r="U8536" s="27">
        <v>0</v>
      </c>
      <c r="V8536" s="27">
        <v>0</v>
      </c>
      <c r="W8536" s="27">
        <v>0</v>
      </c>
      <c r="X8536" s="27">
        <v>0</v>
      </c>
      <c r="Y8536" s="27">
        <v>0</v>
      </c>
      <c r="Z8536" s="27">
        <v>0</v>
      </c>
      <c r="AA8536" s="27">
        <v>0</v>
      </c>
      <c r="AB8536" s="27">
        <v>0</v>
      </c>
      <c r="AC8536" s="27">
        <v>0</v>
      </c>
      <c r="AD8536" s="27">
        <v>0</v>
      </c>
      <c r="AE8536" s="27">
        <v>0</v>
      </c>
      <c r="AF8536" s="27">
        <v>0</v>
      </c>
      <c r="AG8536" s="27">
        <v>0</v>
      </c>
      <c r="AH8536" s="27">
        <v>0</v>
      </c>
      <c r="AI8536" s="27">
        <v>0</v>
      </c>
      <c r="AK8536" s="29">
        <f t="shared" si="133"/>
        <v>1.7954641891569929E-3</v>
      </c>
    </row>
    <row r="8537" spans="1:37" x14ac:dyDescent="0.25">
      <c r="A8537">
        <v>8535</v>
      </c>
      <c r="B8537" s="1">
        <v>1.0500000000000001E-2</v>
      </c>
      <c r="C8537" s="1">
        <v>-3.0145243982977185E-4</v>
      </c>
      <c r="D8537" s="27">
        <v>0.18033985194795912</v>
      </c>
      <c r="E8537" s="27">
        <v>6.810049993990582E-3</v>
      </c>
      <c r="F8537" s="27">
        <v>0.16047229125737372</v>
      </c>
      <c r="G8537" s="27">
        <v>9.2864605419491958E-2</v>
      </c>
      <c r="H8537" s="27">
        <v>2.0516420429773929E-2</v>
      </c>
      <c r="I8537" s="27">
        <v>1.4493784175485811E-2</v>
      </c>
      <c r="J8537" s="27">
        <v>9.8586162794827292E-2</v>
      </c>
      <c r="K8537" s="27">
        <v>0.12383785646292438</v>
      </c>
      <c r="L8537" s="27">
        <v>7.8259387042336259E-2</v>
      </c>
      <c r="M8537" s="27">
        <v>0.19047360965608059</v>
      </c>
      <c r="N8537" s="27">
        <v>3.3345980819756101E-2</v>
      </c>
      <c r="O8537" s="27">
        <v>0</v>
      </c>
      <c r="P8537" s="27">
        <v>0</v>
      </c>
      <c r="Q8537" s="27">
        <v>0</v>
      </c>
      <c r="R8537" s="27">
        <v>0</v>
      </c>
      <c r="S8537" s="27">
        <v>0</v>
      </c>
      <c r="T8537" s="27">
        <v>0</v>
      </c>
      <c r="U8537" s="27">
        <v>0</v>
      </c>
      <c r="V8537" s="27">
        <v>0</v>
      </c>
      <c r="W8537" s="27">
        <v>0</v>
      </c>
      <c r="X8537" s="27">
        <v>0</v>
      </c>
      <c r="Y8537" s="27">
        <v>0</v>
      </c>
      <c r="Z8537" s="27">
        <v>0</v>
      </c>
      <c r="AA8537" s="27">
        <v>0</v>
      </c>
      <c r="AB8537" s="27">
        <v>0</v>
      </c>
      <c r="AC8537" s="27">
        <v>0</v>
      </c>
      <c r="AD8537" s="27">
        <v>0</v>
      </c>
      <c r="AE8537" s="27">
        <v>0</v>
      </c>
      <c r="AF8537" s="27">
        <v>0</v>
      </c>
      <c r="AG8537" s="27">
        <v>0</v>
      </c>
      <c r="AH8537" s="27">
        <v>0</v>
      </c>
      <c r="AI8537" s="27">
        <v>0</v>
      </c>
      <c r="AK8537" s="29">
        <f t="shared" si="133"/>
        <v>-2.8709756174263985E-2</v>
      </c>
    </row>
    <row r="8538" spans="1:37" x14ac:dyDescent="0.25">
      <c r="A8538">
        <v>8536</v>
      </c>
      <c r="B8538" s="1">
        <v>1.09E-2</v>
      </c>
      <c r="C8538" s="1">
        <v>-2.9508203734843229E-4</v>
      </c>
      <c r="D8538" s="27">
        <v>1.5204283595331223E-2</v>
      </c>
      <c r="E8538" s="27">
        <v>5.0661529036582824E-2</v>
      </c>
      <c r="F8538" s="27">
        <v>0.16215671535660078</v>
      </c>
      <c r="G8538" s="27">
        <v>5.4273920680474944E-2</v>
      </c>
      <c r="H8538" s="27">
        <v>2.1143840200904492E-2</v>
      </c>
      <c r="I8538" s="27">
        <v>0.10704565390671768</v>
      </c>
      <c r="J8538" s="27">
        <v>9.6999941085090746E-2</v>
      </c>
      <c r="K8538" s="27">
        <v>0.14283075778709928</v>
      </c>
      <c r="L8538" s="27">
        <v>7.2562001038118273E-2</v>
      </c>
      <c r="M8538" s="27">
        <v>0.17206673993830671</v>
      </c>
      <c r="N8538" s="27">
        <v>0.10505461737477312</v>
      </c>
      <c r="O8538" s="27">
        <v>0</v>
      </c>
      <c r="P8538" s="27">
        <v>0</v>
      </c>
      <c r="Q8538" s="27">
        <v>0</v>
      </c>
      <c r="R8538" s="27">
        <v>0</v>
      </c>
      <c r="S8538" s="27">
        <v>0</v>
      </c>
      <c r="T8538" s="27">
        <v>0</v>
      </c>
      <c r="U8538" s="27">
        <v>0</v>
      </c>
      <c r="V8538" s="27">
        <v>0</v>
      </c>
      <c r="W8538" s="27">
        <v>0</v>
      </c>
      <c r="X8538" s="27">
        <v>0</v>
      </c>
      <c r="Y8538" s="27">
        <v>0</v>
      </c>
      <c r="Z8538" s="27">
        <v>0</v>
      </c>
      <c r="AA8538" s="27">
        <v>0</v>
      </c>
      <c r="AB8538" s="27">
        <v>0</v>
      </c>
      <c r="AC8538" s="27">
        <v>0</v>
      </c>
      <c r="AD8538" s="27">
        <v>0</v>
      </c>
      <c r="AE8538" s="27">
        <v>0</v>
      </c>
      <c r="AF8538" s="27">
        <v>0</v>
      </c>
      <c r="AG8538" s="27">
        <v>0</v>
      </c>
      <c r="AH8538" s="27">
        <v>0</v>
      </c>
      <c r="AI8538" s="27">
        <v>0</v>
      </c>
      <c r="AK8538" s="29">
        <f t="shared" si="133"/>
        <v>-2.7071746545727735E-2</v>
      </c>
    </row>
    <row r="8539" spans="1:37" x14ac:dyDescent="0.25">
      <c r="A8539">
        <v>8537</v>
      </c>
      <c r="B8539" s="1">
        <v>1.0699999999999999E-2</v>
      </c>
      <c r="C8539" s="1">
        <v>-2.1622878057362703E-5</v>
      </c>
      <c r="D8539" s="27">
        <v>2.7908289419806494E-2</v>
      </c>
      <c r="E8539" s="27">
        <v>7.3394633873642104E-2</v>
      </c>
      <c r="F8539" s="27">
        <v>0.12134357465470848</v>
      </c>
      <c r="G8539" s="27">
        <v>0.13110367904478348</v>
      </c>
      <c r="H8539" s="27">
        <v>4.6681101271524889E-2</v>
      </c>
      <c r="I8539" s="27">
        <v>8.5454610881202195E-2</v>
      </c>
      <c r="J8539" s="27">
        <v>0.10712767307276726</v>
      </c>
      <c r="K8539" s="27">
        <v>6.300654215625337E-2</v>
      </c>
      <c r="L8539" s="27">
        <v>1.199447011999219E-2</v>
      </c>
      <c r="M8539" s="27">
        <v>0.16176618136103219</v>
      </c>
      <c r="N8539" s="27">
        <v>0.17021924414428743</v>
      </c>
      <c r="O8539" s="27">
        <v>0</v>
      </c>
      <c r="P8539" s="27">
        <v>0</v>
      </c>
      <c r="Q8539" s="27">
        <v>0</v>
      </c>
      <c r="R8539" s="27">
        <v>0</v>
      </c>
      <c r="S8539" s="27">
        <v>0</v>
      </c>
      <c r="T8539" s="27">
        <v>0</v>
      </c>
      <c r="U8539" s="27">
        <v>0</v>
      </c>
      <c r="V8539" s="27">
        <v>0</v>
      </c>
      <c r="W8539" s="27">
        <v>0</v>
      </c>
      <c r="X8539" s="27">
        <v>0</v>
      </c>
      <c r="Y8539" s="27">
        <v>0</v>
      </c>
      <c r="Z8539" s="27">
        <v>0</v>
      </c>
      <c r="AA8539" s="27">
        <v>0</v>
      </c>
      <c r="AB8539" s="27">
        <v>0</v>
      </c>
      <c r="AC8539" s="27">
        <v>0</v>
      </c>
      <c r="AD8539" s="27">
        <v>0</v>
      </c>
      <c r="AE8539" s="27">
        <v>0</v>
      </c>
      <c r="AF8539" s="27">
        <v>0</v>
      </c>
      <c r="AG8539" s="27">
        <v>0</v>
      </c>
      <c r="AH8539" s="27">
        <v>0</v>
      </c>
      <c r="AI8539" s="27">
        <v>0</v>
      </c>
      <c r="AK8539" s="29">
        <f t="shared" si="133"/>
        <v>-2.0208297249871689E-3</v>
      </c>
    </row>
    <row r="8540" spans="1:37" x14ac:dyDescent="0.25">
      <c r="A8540">
        <v>8538</v>
      </c>
      <c r="B8540" s="1">
        <v>9.5999999999999992E-3</v>
      </c>
      <c r="C8540" s="1">
        <v>2.3937101281463466E-5</v>
      </c>
      <c r="D8540" s="27">
        <v>0.19116580104753644</v>
      </c>
      <c r="E8540" s="27">
        <v>1.0070035869817749E-2</v>
      </c>
      <c r="F8540" s="27">
        <v>6.3291815603114837E-2</v>
      </c>
      <c r="G8540" s="27">
        <v>2.4942566823482119E-2</v>
      </c>
      <c r="H8540" s="27">
        <v>0.19907920490762282</v>
      </c>
      <c r="I8540" s="27">
        <v>7.0362909705437821E-2</v>
      </c>
      <c r="J8540" s="27">
        <v>0.11253567204499575</v>
      </c>
      <c r="K8540" s="27">
        <v>3.2151397791249238E-2</v>
      </c>
      <c r="L8540" s="27">
        <v>0.10917591283063367</v>
      </c>
      <c r="M8540" s="27">
        <v>0.13504712711995151</v>
      </c>
      <c r="N8540" s="27">
        <v>5.217755625615806E-2</v>
      </c>
      <c r="O8540" s="27">
        <v>0</v>
      </c>
      <c r="P8540" s="27">
        <v>0</v>
      </c>
      <c r="Q8540" s="27">
        <v>0</v>
      </c>
      <c r="R8540" s="27">
        <v>0</v>
      </c>
      <c r="S8540" s="27">
        <v>0</v>
      </c>
      <c r="T8540" s="27">
        <v>0</v>
      </c>
      <c r="U8540" s="27">
        <v>0</v>
      </c>
      <c r="V8540" s="27">
        <v>0</v>
      </c>
      <c r="W8540" s="27">
        <v>0</v>
      </c>
      <c r="X8540" s="27">
        <v>0</v>
      </c>
      <c r="Y8540" s="27">
        <v>0</v>
      </c>
      <c r="Z8540" s="27">
        <v>0</v>
      </c>
      <c r="AA8540" s="27">
        <v>0</v>
      </c>
      <c r="AB8540" s="27">
        <v>0</v>
      </c>
      <c r="AC8540" s="27">
        <v>0</v>
      </c>
      <c r="AD8540" s="27">
        <v>0</v>
      </c>
      <c r="AE8540" s="27">
        <v>0</v>
      </c>
      <c r="AF8540" s="27">
        <v>0</v>
      </c>
      <c r="AG8540" s="27">
        <v>0</v>
      </c>
      <c r="AH8540" s="27">
        <v>0</v>
      </c>
      <c r="AI8540" s="27">
        <v>0</v>
      </c>
      <c r="AK8540" s="29">
        <f t="shared" si="133"/>
        <v>2.4934480501524444E-3</v>
      </c>
    </row>
    <row r="8541" spans="1:37" x14ac:dyDescent="0.25">
      <c r="A8541">
        <v>8539</v>
      </c>
      <c r="B8541" s="1">
        <v>1.2999999999999999E-2</v>
      </c>
      <c r="C8541" s="1">
        <v>-3.4110175437110038E-4</v>
      </c>
      <c r="D8541" s="27">
        <v>5.8569825081248347E-2</v>
      </c>
      <c r="E8541" s="27">
        <v>8.7302301939474539E-3</v>
      </c>
      <c r="F8541" s="27">
        <v>6.9925498513795217E-2</v>
      </c>
      <c r="G8541" s="27">
        <v>0.22443588992283045</v>
      </c>
      <c r="H8541" s="27">
        <v>0.1346545713564157</v>
      </c>
      <c r="I8541" s="27">
        <v>8.1251808499327172E-2</v>
      </c>
      <c r="J8541" s="27">
        <v>2.1155188139074532E-2</v>
      </c>
      <c r="K8541" s="27">
        <v>0.18078594722780683</v>
      </c>
      <c r="L8541" s="27">
        <v>8.8630917228901984E-2</v>
      </c>
      <c r="M8541" s="27">
        <v>2.5212579089243471E-3</v>
      </c>
      <c r="N8541" s="27">
        <v>0.12933886592772803</v>
      </c>
      <c r="O8541" s="27">
        <v>0</v>
      </c>
      <c r="P8541" s="27">
        <v>0</v>
      </c>
      <c r="Q8541" s="27">
        <v>0</v>
      </c>
      <c r="R8541" s="27">
        <v>0</v>
      </c>
      <c r="S8541" s="27">
        <v>0</v>
      </c>
      <c r="T8541" s="27">
        <v>0</v>
      </c>
      <c r="U8541" s="27">
        <v>0</v>
      </c>
      <c r="V8541" s="27">
        <v>0</v>
      </c>
      <c r="W8541" s="27">
        <v>0</v>
      </c>
      <c r="X8541" s="27">
        <v>0</v>
      </c>
      <c r="Y8541" s="27">
        <v>0</v>
      </c>
      <c r="Z8541" s="27">
        <v>0</v>
      </c>
      <c r="AA8541" s="27">
        <v>0</v>
      </c>
      <c r="AB8541" s="27">
        <v>0</v>
      </c>
      <c r="AC8541" s="27">
        <v>0</v>
      </c>
      <c r="AD8541" s="27">
        <v>0</v>
      </c>
      <c r="AE8541" s="27">
        <v>0</v>
      </c>
      <c r="AF8541" s="27">
        <v>0</v>
      </c>
      <c r="AG8541" s="27">
        <v>0</v>
      </c>
      <c r="AH8541" s="27">
        <v>0</v>
      </c>
      <c r="AI8541" s="27">
        <v>0</v>
      </c>
      <c r="AK8541" s="29">
        <f t="shared" si="133"/>
        <v>-2.6238596490084646E-2</v>
      </c>
    </row>
    <row r="8542" spans="1:37" x14ac:dyDescent="0.25">
      <c r="A8542">
        <v>8540</v>
      </c>
      <c r="B8542" s="1">
        <v>1.37E-2</v>
      </c>
      <c r="C8542" s="1">
        <v>-1.1246980372801572E-4</v>
      </c>
      <c r="D8542" s="27">
        <v>0.11244037471526847</v>
      </c>
      <c r="E8542" s="27">
        <v>0.13221261594573547</v>
      </c>
      <c r="F8542" s="27">
        <v>0.13119257621573946</v>
      </c>
      <c r="G8542" s="27">
        <v>6.4097406129916823E-2</v>
      </c>
      <c r="H8542" s="27">
        <v>5.9959403589978491E-2</v>
      </c>
      <c r="I8542" s="27">
        <v>0.12372844509628197</v>
      </c>
      <c r="J8542" s="27">
        <v>0.10374715820518897</v>
      </c>
      <c r="K8542" s="27">
        <v>0.10966287059994435</v>
      </c>
      <c r="L8542" s="27">
        <v>2.9327729017118685E-2</v>
      </c>
      <c r="M8542" s="27">
        <v>0.1283022303629186</v>
      </c>
      <c r="N8542" s="27">
        <v>5.3291901219086404E-3</v>
      </c>
      <c r="O8542" s="27">
        <v>0</v>
      </c>
      <c r="P8542" s="27">
        <v>0</v>
      </c>
      <c r="Q8542" s="27">
        <v>0</v>
      </c>
      <c r="R8542" s="27">
        <v>0</v>
      </c>
      <c r="S8542" s="27">
        <v>0</v>
      </c>
      <c r="T8542" s="27">
        <v>0</v>
      </c>
      <c r="U8542" s="27">
        <v>0</v>
      </c>
      <c r="V8542" s="27">
        <v>0</v>
      </c>
      <c r="W8542" s="27">
        <v>0</v>
      </c>
      <c r="X8542" s="27">
        <v>0</v>
      </c>
      <c r="Y8542" s="27">
        <v>0</v>
      </c>
      <c r="Z8542" s="27">
        <v>0</v>
      </c>
      <c r="AA8542" s="27">
        <v>0</v>
      </c>
      <c r="AB8542" s="27">
        <v>0</v>
      </c>
      <c r="AC8542" s="27">
        <v>0</v>
      </c>
      <c r="AD8542" s="27">
        <v>0</v>
      </c>
      <c r="AE8542" s="27">
        <v>0</v>
      </c>
      <c r="AF8542" s="27">
        <v>0</v>
      </c>
      <c r="AG8542" s="27">
        <v>0</v>
      </c>
      <c r="AH8542" s="27">
        <v>0</v>
      </c>
      <c r="AI8542" s="27">
        <v>0</v>
      </c>
      <c r="AK8542" s="29">
        <f t="shared" si="133"/>
        <v>-8.2094747246726808E-3</v>
      </c>
    </row>
    <row r="8543" spans="1:37" x14ac:dyDescent="0.25">
      <c r="A8543">
        <v>8541</v>
      </c>
      <c r="B8543" s="1">
        <v>1.1299999999999999E-2</v>
      </c>
      <c r="C8543" s="1">
        <v>1.4504508441511255E-4</v>
      </c>
      <c r="D8543" s="27">
        <v>3.7797383885380412E-2</v>
      </c>
      <c r="E8543" s="27">
        <v>0.10701845395235189</v>
      </c>
      <c r="F8543" s="27">
        <v>0.11708625777089138</v>
      </c>
      <c r="G8543" s="27">
        <v>0.14008365884136986</v>
      </c>
      <c r="H8543" s="27">
        <v>0.17808131801656185</v>
      </c>
      <c r="I8543" s="27">
        <v>5.9977902495973158E-2</v>
      </c>
      <c r="J8543" s="27">
        <v>2.5268014285036965E-2</v>
      </c>
      <c r="K8543" s="27">
        <v>8.997295175412437E-3</v>
      </c>
      <c r="L8543" s="27">
        <v>3.54916718078588E-3</v>
      </c>
      <c r="M8543" s="27">
        <v>0.11203100308512495</v>
      </c>
      <c r="N8543" s="27">
        <v>0.21010954531111131</v>
      </c>
      <c r="O8543" s="27">
        <v>0</v>
      </c>
      <c r="P8543" s="27">
        <v>0</v>
      </c>
      <c r="Q8543" s="27">
        <v>0</v>
      </c>
      <c r="R8543" s="27">
        <v>0</v>
      </c>
      <c r="S8543" s="27">
        <v>0</v>
      </c>
      <c r="T8543" s="27">
        <v>0</v>
      </c>
      <c r="U8543" s="27">
        <v>0</v>
      </c>
      <c r="V8543" s="27">
        <v>0</v>
      </c>
      <c r="W8543" s="27">
        <v>0</v>
      </c>
      <c r="X8543" s="27">
        <v>0</v>
      </c>
      <c r="Y8543" s="27">
        <v>0</v>
      </c>
      <c r="Z8543" s="27">
        <v>0</v>
      </c>
      <c r="AA8543" s="27">
        <v>0</v>
      </c>
      <c r="AB8543" s="27">
        <v>0</v>
      </c>
      <c r="AC8543" s="27">
        <v>0</v>
      </c>
      <c r="AD8543" s="27">
        <v>0</v>
      </c>
      <c r="AE8543" s="27">
        <v>0</v>
      </c>
      <c r="AF8543" s="27">
        <v>0</v>
      </c>
      <c r="AG8543" s="27">
        <v>0</v>
      </c>
      <c r="AH8543" s="27">
        <v>0</v>
      </c>
      <c r="AI8543" s="27">
        <v>0</v>
      </c>
      <c r="AK8543" s="29">
        <f t="shared" si="133"/>
        <v>1.2835848178328545E-2</v>
      </c>
    </row>
    <row r="8544" spans="1:37" x14ac:dyDescent="0.25">
      <c r="A8544">
        <v>8542</v>
      </c>
      <c r="B8544" s="1">
        <v>1.14E-2</v>
      </c>
      <c r="C8544" s="1">
        <v>1.7169923330485212E-4</v>
      </c>
      <c r="D8544" s="27">
        <v>0.15658041424024183</v>
      </c>
      <c r="E8544" s="27">
        <v>9.7696860359517496E-2</v>
      </c>
      <c r="F8544" s="27">
        <v>3.0974354143189265E-2</v>
      </c>
      <c r="G8544" s="27">
        <v>0.13568362491224661</v>
      </c>
      <c r="H8544" s="27">
        <v>0.19237099531085428</v>
      </c>
      <c r="I8544" s="27">
        <v>3.8606380664465111E-2</v>
      </c>
      <c r="J8544" s="27">
        <v>2.493200912359525E-2</v>
      </c>
      <c r="K8544" s="27">
        <v>5.0345215046011339E-2</v>
      </c>
      <c r="L8544" s="27">
        <v>8.170823583408901E-2</v>
      </c>
      <c r="M8544" s="27">
        <v>9.0150087973984466E-2</v>
      </c>
      <c r="N8544" s="27">
        <v>0.10095182239180538</v>
      </c>
      <c r="O8544" s="27">
        <v>0</v>
      </c>
      <c r="P8544" s="27">
        <v>0</v>
      </c>
      <c r="Q8544" s="27">
        <v>0</v>
      </c>
      <c r="R8544" s="27">
        <v>0</v>
      </c>
      <c r="S8544" s="27">
        <v>0</v>
      </c>
      <c r="T8544" s="27">
        <v>0</v>
      </c>
      <c r="U8544" s="27">
        <v>0</v>
      </c>
      <c r="V8544" s="27">
        <v>0</v>
      </c>
      <c r="W8544" s="27">
        <v>0</v>
      </c>
      <c r="X8544" s="27">
        <v>0</v>
      </c>
      <c r="Y8544" s="27">
        <v>0</v>
      </c>
      <c r="Z8544" s="27">
        <v>0</v>
      </c>
      <c r="AA8544" s="27">
        <v>0</v>
      </c>
      <c r="AB8544" s="27">
        <v>0</v>
      </c>
      <c r="AC8544" s="27">
        <v>0</v>
      </c>
      <c r="AD8544" s="27">
        <v>0</v>
      </c>
      <c r="AE8544" s="27">
        <v>0</v>
      </c>
      <c r="AF8544" s="27">
        <v>0</v>
      </c>
      <c r="AG8544" s="27">
        <v>0</v>
      </c>
      <c r="AH8544" s="27">
        <v>0</v>
      </c>
      <c r="AI8544" s="27">
        <v>0</v>
      </c>
      <c r="AK8544" s="29">
        <f t="shared" si="133"/>
        <v>1.5061336254811588E-2</v>
      </c>
    </row>
    <row r="8545" spans="1:37" x14ac:dyDescent="0.25">
      <c r="A8545">
        <v>8543</v>
      </c>
      <c r="B8545" s="1">
        <v>1.15E-2</v>
      </c>
      <c r="C8545" s="1">
        <v>-1.0289730165617389E-4</v>
      </c>
      <c r="D8545" s="27">
        <v>8.3502220338465716E-2</v>
      </c>
      <c r="E8545" s="27">
        <v>8.0126094025211481E-2</v>
      </c>
      <c r="F8545" s="27">
        <v>0.16409255617653948</v>
      </c>
      <c r="G8545" s="27">
        <v>6.6569602052046775E-2</v>
      </c>
      <c r="H8545" s="27">
        <v>0.1635931164470609</v>
      </c>
      <c r="I8545" s="27">
        <v>1.040028302487375E-2</v>
      </c>
      <c r="J8545" s="27">
        <v>6.7741510942519567E-2</v>
      </c>
      <c r="K8545" s="27">
        <v>0.12159933967536767</v>
      </c>
      <c r="L8545" s="27">
        <v>0.11511165535805429</v>
      </c>
      <c r="M8545" s="27">
        <v>7.371418779691126E-2</v>
      </c>
      <c r="N8545" s="27">
        <v>5.35494341629493E-2</v>
      </c>
      <c r="O8545" s="27">
        <v>0</v>
      </c>
      <c r="P8545" s="27">
        <v>0</v>
      </c>
      <c r="Q8545" s="27">
        <v>0</v>
      </c>
      <c r="R8545" s="27">
        <v>0</v>
      </c>
      <c r="S8545" s="27">
        <v>0</v>
      </c>
      <c r="T8545" s="27">
        <v>0</v>
      </c>
      <c r="U8545" s="27">
        <v>0</v>
      </c>
      <c r="V8545" s="27">
        <v>0</v>
      </c>
      <c r="W8545" s="27">
        <v>0</v>
      </c>
      <c r="X8545" s="27">
        <v>0</v>
      </c>
      <c r="Y8545" s="27">
        <v>0</v>
      </c>
      <c r="Z8545" s="27">
        <v>0</v>
      </c>
      <c r="AA8545" s="27">
        <v>0</v>
      </c>
      <c r="AB8545" s="27">
        <v>0</v>
      </c>
      <c r="AC8545" s="27">
        <v>0</v>
      </c>
      <c r="AD8545" s="27">
        <v>0</v>
      </c>
      <c r="AE8545" s="27">
        <v>0</v>
      </c>
      <c r="AF8545" s="27">
        <v>0</v>
      </c>
      <c r="AG8545" s="27">
        <v>0</v>
      </c>
      <c r="AH8545" s="27">
        <v>0</v>
      </c>
      <c r="AI8545" s="27">
        <v>0</v>
      </c>
      <c r="AK8545" s="29">
        <f t="shared" si="133"/>
        <v>-8.947591448362947E-3</v>
      </c>
    </row>
    <row r="8546" spans="1:37" x14ac:dyDescent="0.25">
      <c r="A8546">
        <v>8544</v>
      </c>
      <c r="B8546" s="1">
        <v>1.3100000000000001E-2</v>
      </c>
      <c r="C8546" s="1">
        <v>-3.0626481694132708E-4</v>
      </c>
      <c r="D8546" s="27">
        <v>8.6692408093335657E-2</v>
      </c>
      <c r="E8546" s="27">
        <v>1.8126809990822793E-2</v>
      </c>
      <c r="F8546" s="27">
        <v>2.6208983939763501E-2</v>
      </c>
      <c r="G8546" s="27">
        <v>0.20331936375370327</v>
      </c>
      <c r="H8546" s="27">
        <v>9.4806560379172913E-2</v>
      </c>
      <c r="I8546" s="27">
        <v>0.21559786293191477</v>
      </c>
      <c r="J8546" s="27">
        <v>3.9287318471245863E-2</v>
      </c>
      <c r="K8546" s="27">
        <v>0.11624409817945598</v>
      </c>
      <c r="L8546" s="27">
        <v>5.3366022202699225E-2</v>
      </c>
      <c r="M8546" s="27">
        <v>0.11959775262532797</v>
      </c>
      <c r="N8546" s="27">
        <v>2.6752819432558118E-2</v>
      </c>
      <c r="O8546" s="27">
        <v>0</v>
      </c>
      <c r="P8546" s="27">
        <v>0</v>
      </c>
      <c r="Q8546" s="27">
        <v>0</v>
      </c>
      <c r="R8546" s="27">
        <v>0</v>
      </c>
      <c r="S8546" s="27">
        <v>0</v>
      </c>
      <c r="T8546" s="27">
        <v>0</v>
      </c>
      <c r="U8546" s="27">
        <v>0</v>
      </c>
      <c r="V8546" s="27">
        <v>0</v>
      </c>
      <c r="W8546" s="27">
        <v>0</v>
      </c>
      <c r="X8546" s="27">
        <v>0</v>
      </c>
      <c r="Y8546" s="27">
        <v>0</v>
      </c>
      <c r="Z8546" s="27">
        <v>0</v>
      </c>
      <c r="AA8546" s="27">
        <v>0</v>
      </c>
      <c r="AB8546" s="27">
        <v>0</v>
      </c>
      <c r="AC8546" s="27">
        <v>0</v>
      </c>
      <c r="AD8546" s="27">
        <v>0</v>
      </c>
      <c r="AE8546" s="27">
        <v>0</v>
      </c>
      <c r="AF8546" s="27">
        <v>0</v>
      </c>
      <c r="AG8546" s="27">
        <v>0</v>
      </c>
      <c r="AH8546" s="27">
        <v>0</v>
      </c>
      <c r="AI8546" s="27">
        <v>0</v>
      </c>
      <c r="AK8546" s="29">
        <f t="shared" si="133"/>
        <v>-2.3378993659643289E-2</v>
      </c>
    </row>
    <row r="8547" spans="1:37" x14ac:dyDescent="0.25">
      <c r="A8547">
        <v>8545</v>
      </c>
      <c r="B8547" s="1">
        <v>1.23E-2</v>
      </c>
      <c r="C8547" s="1">
        <v>-6.9809687197723566E-5</v>
      </c>
      <c r="D8547" s="27">
        <v>0.12353855992910301</v>
      </c>
      <c r="E8547" s="27">
        <v>9.2910847518382439E-2</v>
      </c>
      <c r="F8547" s="27">
        <v>8.8907564937381223E-2</v>
      </c>
      <c r="G8547" s="27">
        <v>0.12951666635040937</v>
      </c>
      <c r="H8547" s="27">
        <v>0.11279384880759258</v>
      </c>
      <c r="I8547" s="27">
        <v>8.646340036922559E-2</v>
      </c>
      <c r="J8547" s="27">
        <v>2.1151439474379339E-2</v>
      </c>
      <c r="K8547" s="27">
        <v>0.10615826653286177</v>
      </c>
      <c r="L8547" s="27">
        <v>9.4188930676462918E-2</v>
      </c>
      <c r="M8547" s="27">
        <v>6.1033926542890818E-2</v>
      </c>
      <c r="N8547" s="27">
        <v>8.333654886131095E-2</v>
      </c>
      <c r="O8547" s="27">
        <v>0</v>
      </c>
      <c r="P8547" s="27">
        <v>0</v>
      </c>
      <c r="Q8547" s="27">
        <v>0</v>
      </c>
      <c r="R8547" s="27">
        <v>0</v>
      </c>
      <c r="S8547" s="27">
        <v>0</v>
      </c>
      <c r="T8547" s="27">
        <v>0</v>
      </c>
      <c r="U8547" s="27">
        <v>0</v>
      </c>
      <c r="V8547" s="27">
        <v>0</v>
      </c>
      <c r="W8547" s="27">
        <v>0</v>
      </c>
      <c r="X8547" s="27">
        <v>0</v>
      </c>
      <c r="Y8547" s="27">
        <v>0</v>
      </c>
      <c r="Z8547" s="27">
        <v>0</v>
      </c>
      <c r="AA8547" s="27">
        <v>0</v>
      </c>
      <c r="AB8547" s="27">
        <v>0</v>
      </c>
      <c r="AC8547" s="27">
        <v>0</v>
      </c>
      <c r="AD8547" s="27">
        <v>0</v>
      </c>
      <c r="AE8547" s="27">
        <v>0</v>
      </c>
      <c r="AF8547" s="27">
        <v>0</v>
      </c>
      <c r="AG8547" s="27">
        <v>0</v>
      </c>
      <c r="AH8547" s="27">
        <v>0</v>
      </c>
      <c r="AI8547" s="27">
        <v>0</v>
      </c>
      <c r="AK8547" s="29">
        <f t="shared" si="133"/>
        <v>-5.6755843250181764E-3</v>
      </c>
    </row>
    <row r="8548" spans="1:37" x14ac:dyDescent="0.25">
      <c r="A8548">
        <v>8546</v>
      </c>
      <c r="B8548" s="1">
        <v>1.11E-2</v>
      </c>
      <c r="C8548" s="1">
        <v>-1.4787015017139304E-4</v>
      </c>
      <c r="D8548" s="27">
        <v>7.6908228862186651E-2</v>
      </c>
      <c r="E8548" s="27">
        <v>4.70051285400973E-2</v>
      </c>
      <c r="F8548" s="27">
        <v>0.11587610614351661</v>
      </c>
      <c r="G8548" s="27">
        <v>3.9810937495306169E-2</v>
      </c>
      <c r="H8548" s="27">
        <v>6.1001843756324114E-2</v>
      </c>
      <c r="I8548" s="27">
        <v>8.8278422275675048E-2</v>
      </c>
      <c r="J8548" s="27">
        <v>0.11552505839476815</v>
      </c>
      <c r="K8548" s="27">
        <v>0.13466820945003743</v>
      </c>
      <c r="L8548" s="27">
        <v>0.1280103852719772</v>
      </c>
      <c r="M8548" s="27">
        <v>5.6489667024835835E-2</v>
      </c>
      <c r="N8548" s="27">
        <v>0.13642601278527552</v>
      </c>
      <c r="O8548" s="27">
        <v>0</v>
      </c>
      <c r="P8548" s="27">
        <v>0</v>
      </c>
      <c r="Q8548" s="27">
        <v>0</v>
      </c>
      <c r="R8548" s="27">
        <v>0</v>
      </c>
      <c r="S8548" s="27">
        <v>0</v>
      </c>
      <c r="T8548" s="27">
        <v>0</v>
      </c>
      <c r="U8548" s="27">
        <v>0</v>
      </c>
      <c r="V8548" s="27">
        <v>0</v>
      </c>
      <c r="W8548" s="27">
        <v>0</v>
      </c>
      <c r="X8548" s="27">
        <v>0</v>
      </c>
      <c r="Y8548" s="27">
        <v>0</v>
      </c>
      <c r="Z8548" s="27">
        <v>0</v>
      </c>
      <c r="AA8548" s="27">
        <v>0</v>
      </c>
      <c r="AB8548" s="27">
        <v>0</v>
      </c>
      <c r="AC8548" s="27">
        <v>0</v>
      </c>
      <c r="AD8548" s="27">
        <v>0</v>
      </c>
      <c r="AE8548" s="27">
        <v>0</v>
      </c>
      <c r="AF8548" s="27">
        <v>0</v>
      </c>
      <c r="AG8548" s="27">
        <v>0</v>
      </c>
      <c r="AH8548" s="27">
        <v>0</v>
      </c>
      <c r="AI8548" s="27">
        <v>0</v>
      </c>
      <c r="AK8548" s="29">
        <f t="shared" si="133"/>
        <v>-1.3321635150575949E-2</v>
      </c>
    </row>
    <row r="8549" spans="1:37" x14ac:dyDescent="0.25">
      <c r="A8549">
        <v>8547</v>
      </c>
      <c r="B8549" s="1">
        <v>1.0200000000000001E-2</v>
      </c>
      <c r="C8549" s="1">
        <v>1.2728712244805568E-5</v>
      </c>
      <c r="D8549" s="27">
        <v>0.1282813814453177</v>
      </c>
      <c r="E8549" s="27">
        <v>9.9306183211573442E-3</v>
      </c>
      <c r="F8549" s="27">
        <v>7.1033861431625711E-2</v>
      </c>
      <c r="G8549" s="27">
        <v>0.12100440782839227</v>
      </c>
      <c r="H8549" s="27">
        <v>0.16506449144982321</v>
      </c>
      <c r="I8549" s="27">
        <v>4.7871721635372996E-2</v>
      </c>
      <c r="J8549" s="27">
        <v>9.6675181361118842E-2</v>
      </c>
      <c r="K8549" s="27">
        <v>5.8744703176964633E-2</v>
      </c>
      <c r="L8549" s="27">
        <v>0.11111144273389779</v>
      </c>
      <c r="M8549" s="27">
        <v>6.1442387984427117E-2</v>
      </c>
      <c r="N8549" s="27">
        <v>0.12883980263190228</v>
      </c>
      <c r="O8549" s="27">
        <v>0</v>
      </c>
      <c r="P8549" s="27">
        <v>0</v>
      </c>
      <c r="Q8549" s="27">
        <v>0</v>
      </c>
      <c r="R8549" s="27">
        <v>0</v>
      </c>
      <c r="S8549" s="27">
        <v>0</v>
      </c>
      <c r="T8549" s="27">
        <v>0</v>
      </c>
      <c r="U8549" s="27">
        <v>0</v>
      </c>
      <c r="V8549" s="27">
        <v>0</v>
      </c>
      <c r="W8549" s="27">
        <v>0</v>
      </c>
      <c r="X8549" s="27">
        <v>0</v>
      </c>
      <c r="Y8549" s="27">
        <v>0</v>
      </c>
      <c r="Z8549" s="27">
        <v>0</v>
      </c>
      <c r="AA8549" s="27">
        <v>0</v>
      </c>
      <c r="AB8549" s="27">
        <v>0</v>
      </c>
      <c r="AC8549" s="27">
        <v>0</v>
      </c>
      <c r="AD8549" s="27">
        <v>0</v>
      </c>
      <c r="AE8549" s="27">
        <v>0</v>
      </c>
      <c r="AF8549" s="27">
        <v>0</v>
      </c>
      <c r="AG8549" s="27">
        <v>0</v>
      </c>
      <c r="AH8549" s="27">
        <v>0</v>
      </c>
      <c r="AI8549" s="27">
        <v>0</v>
      </c>
      <c r="AK8549" s="29">
        <f t="shared" si="133"/>
        <v>1.2479129651770163E-3</v>
      </c>
    </row>
    <row r="8550" spans="1:37" x14ac:dyDescent="0.25">
      <c r="A8550">
        <v>8548</v>
      </c>
      <c r="B8550" s="1">
        <v>1.21E-2</v>
      </c>
      <c r="C8550" s="1">
        <v>-2.4604440966614601E-4</v>
      </c>
      <c r="D8550" s="27">
        <v>1.5061071498482431E-2</v>
      </c>
      <c r="E8550" s="27">
        <v>5.9496256448914354E-2</v>
      </c>
      <c r="F8550" s="27">
        <v>9.066571075638484E-2</v>
      </c>
      <c r="G8550" s="27">
        <v>0.13151912911862595</v>
      </c>
      <c r="H8550" s="27">
        <v>9.1824371741498323E-2</v>
      </c>
      <c r="I8550" s="27">
        <v>0.13011132571807363</v>
      </c>
      <c r="J8550" s="27">
        <v>5.6243331714061713E-2</v>
      </c>
      <c r="K8550" s="27">
        <v>0.15482884238333575</v>
      </c>
      <c r="L8550" s="27">
        <v>9.5432554951482992E-2</v>
      </c>
      <c r="M8550" s="27">
        <v>0.12043546253224809</v>
      </c>
      <c r="N8550" s="27">
        <v>5.4381943136891917E-2</v>
      </c>
      <c r="O8550" s="27">
        <v>0</v>
      </c>
      <c r="P8550" s="27">
        <v>0</v>
      </c>
      <c r="Q8550" s="27">
        <v>0</v>
      </c>
      <c r="R8550" s="27">
        <v>0</v>
      </c>
      <c r="S8550" s="27">
        <v>0</v>
      </c>
      <c r="T8550" s="27">
        <v>0</v>
      </c>
      <c r="U8550" s="27">
        <v>0</v>
      </c>
      <c r="V8550" s="27">
        <v>0</v>
      </c>
      <c r="W8550" s="27">
        <v>0</v>
      </c>
      <c r="X8550" s="27">
        <v>0</v>
      </c>
      <c r="Y8550" s="27">
        <v>0</v>
      </c>
      <c r="Z8550" s="27">
        <v>0</v>
      </c>
      <c r="AA8550" s="27">
        <v>0</v>
      </c>
      <c r="AB8550" s="27">
        <v>0</v>
      </c>
      <c r="AC8550" s="27">
        <v>0</v>
      </c>
      <c r="AD8550" s="27">
        <v>0</v>
      </c>
      <c r="AE8550" s="27">
        <v>0</v>
      </c>
      <c r="AF8550" s="27">
        <v>0</v>
      </c>
      <c r="AG8550" s="27">
        <v>0</v>
      </c>
      <c r="AH8550" s="27">
        <v>0</v>
      </c>
      <c r="AI8550" s="27">
        <v>0</v>
      </c>
      <c r="AK8550" s="29">
        <f t="shared" si="133"/>
        <v>-2.0334248732739341E-2</v>
      </c>
    </row>
    <row r="8551" spans="1:37" x14ac:dyDescent="0.25">
      <c r="A8551">
        <v>8549</v>
      </c>
      <c r="B8551" s="1">
        <v>1.12E-2</v>
      </c>
      <c r="C8551" s="1">
        <v>-8.043135100051853E-5</v>
      </c>
      <c r="D8551" s="27">
        <v>0.10067143221608588</v>
      </c>
      <c r="E8551" s="27">
        <v>7.0615077858619354E-2</v>
      </c>
      <c r="F8551" s="27">
        <v>0.1738237161345709</v>
      </c>
      <c r="G8551" s="27">
        <v>3.2578623498308833E-2</v>
      </c>
      <c r="H8551" s="27">
        <v>0.11344058714058618</v>
      </c>
      <c r="I8551" s="27">
        <v>0.12875827153930444</v>
      </c>
      <c r="J8551" s="27">
        <v>7.1526781659739788E-2</v>
      </c>
      <c r="K8551" s="27">
        <v>4.8572525670078949E-2</v>
      </c>
      <c r="L8551" s="27">
        <v>0.10297981152607583</v>
      </c>
      <c r="M8551" s="27">
        <v>5.2176239588460994E-2</v>
      </c>
      <c r="N8551" s="27">
        <v>0.10485693316816895</v>
      </c>
      <c r="O8551" s="27">
        <v>0</v>
      </c>
      <c r="P8551" s="27">
        <v>0</v>
      </c>
      <c r="Q8551" s="27">
        <v>0</v>
      </c>
      <c r="R8551" s="27">
        <v>0</v>
      </c>
      <c r="S8551" s="27">
        <v>0</v>
      </c>
      <c r="T8551" s="27">
        <v>0</v>
      </c>
      <c r="U8551" s="27">
        <v>0</v>
      </c>
      <c r="V8551" s="27">
        <v>0</v>
      </c>
      <c r="W8551" s="27">
        <v>0</v>
      </c>
      <c r="X8551" s="27">
        <v>0</v>
      </c>
      <c r="Y8551" s="27">
        <v>0</v>
      </c>
      <c r="Z8551" s="27">
        <v>0</v>
      </c>
      <c r="AA8551" s="27">
        <v>0</v>
      </c>
      <c r="AB8551" s="27">
        <v>0</v>
      </c>
      <c r="AC8551" s="27">
        <v>0</v>
      </c>
      <c r="AD8551" s="27">
        <v>0</v>
      </c>
      <c r="AE8551" s="27">
        <v>0</v>
      </c>
      <c r="AF8551" s="27">
        <v>0</v>
      </c>
      <c r="AG8551" s="27">
        <v>0</v>
      </c>
      <c r="AH8551" s="27">
        <v>0</v>
      </c>
      <c r="AI8551" s="27">
        <v>0</v>
      </c>
      <c r="AK8551" s="29">
        <f t="shared" si="133"/>
        <v>-7.1813706250462971E-3</v>
      </c>
    </row>
    <row r="8552" spans="1:37" x14ac:dyDescent="0.25">
      <c r="A8552">
        <v>8550</v>
      </c>
      <c r="B8552" s="1">
        <v>1.29E-2</v>
      </c>
      <c r="C8552" s="1">
        <v>1.2048823283086641E-5</v>
      </c>
      <c r="D8552" s="27">
        <v>0.10633445862881521</v>
      </c>
      <c r="E8552" s="27">
        <v>0.14326047080707907</v>
      </c>
      <c r="F8552" s="27">
        <v>3.9458005326957743E-2</v>
      </c>
      <c r="G8552" s="27">
        <v>9.8744056457427412E-2</v>
      </c>
      <c r="H8552" s="27">
        <v>4.5783205848372859E-2</v>
      </c>
      <c r="I8552" s="27">
        <v>0.10546382497059265</v>
      </c>
      <c r="J8552" s="27">
        <v>6.6566766450793444E-3</v>
      </c>
      <c r="K8552" s="27">
        <v>0.13117478254326101</v>
      </c>
      <c r="L8552" s="27">
        <v>0.11254689085220886</v>
      </c>
      <c r="M8552" s="27">
        <v>0.14221501253268123</v>
      </c>
      <c r="N8552" s="27">
        <v>6.8362615387524667E-2</v>
      </c>
      <c r="O8552" s="27">
        <v>0</v>
      </c>
      <c r="P8552" s="27">
        <v>0</v>
      </c>
      <c r="Q8552" s="27">
        <v>0</v>
      </c>
      <c r="R8552" s="27">
        <v>0</v>
      </c>
      <c r="S8552" s="27">
        <v>0</v>
      </c>
      <c r="T8552" s="27">
        <v>0</v>
      </c>
      <c r="U8552" s="27">
        <v>0</v>
      </c>
      <c r="V8552" s="27">
        <v>0</v>
      </c>
      <c r="W8552" s="27">
        <v>0</v>
      </c>
      <c r="X8552" s="27">
        <v>0</v>
      </c>
      <c r="Y8552" s="27">
        <v>0</v>
      </c>
      <c r="Z8552" s="27">
        <v>0</v>
      </c>
      <c r="AA8552" s="27">
        <v>0</v>
      </c>
      <c r="AB8552" s="27">
        <v>0</v>
      </c>
      <c r="AC8552" s="27">
        <v>0</v>
      </c>
      <c r="AD8552" s="27">
        <v>0</v>
      </c>
      <c r="AE8552" s="27">
        <v>0</v>
      </c>
      <c r="AF8552" s="27">
        <v>0</v>
      </c>
      <c r="AG8552" s="27">
        <v>0</v>
      </c>
      <c r="AH8552" s="27">
        <v>0</v>
      </c>
      <c r="AI8552" s="27">
        <v>0</v>
      </c>
      <c r="AK8552" s="29">
        <f t="shared" si="133"/>
        <v>9.3401730876640631E-4</v>
      </c>
    </row>
    <row r="8553" spans="1:37" x14ac:dyDescent="0.25">
      <c r="A8553">
        <v>8551</v>
      </c>
      <c r="B8553" s="1">
        <v>1.23E-2</v>
      </c>
      <c r="C8553" s="1">
        <v>1.0309682521739395E-4</v>
      </c>
      <c r="D8553" s="27">
        <v>0.11156028069044099</v>
      </c>
      <c r="E8553" s="27">
        <v>7.6450232202444277E-2</v>
      </c>
      <c r="F8553" s="27">
        <v>8.2561672949757414E-2</v>
      </c>
      <c r="G8553" s="27">
        <v>0.16256039726339833</v>
      </c>
      <c r="H8553" s="27">
        <v>3.529316349358301E-2</v>
      </c>
      <c r="I8553" s="27">
        <v>0.16744911634182938</v>
      </c>
      <c r="J8553" s="27">
        <v>0.10196979643782836</v>
      </c>
      <c r="K8553" s="27">
        <v>2.8186052139271483E-2</v>
      </c>
      <c r="L8553" s="27">
        <v>0.12723224976254449</v>
      </c>
      <c r="M8553" s="27">
        <v>2.4463678096127098E-2</v>
      </c>
      <c r="N8553" s="27">
        <v>8.2273360622775155E-2</v>
      </c>
      <c r="O8553" s="27">
        <v>0</v>
      </c>
      <c r="P8553" s="27">
        <v>0</v>
      </c>
      <c r="Q8553" s="27">
        <v>0</v>
      </c>
      <c r="R8553" s="27">
        <v>0</v>
      </c>
      <c r="S8553" s="27">
        <v>0</v>
      </c>
      <c r="T8553" s="27">
        <v>0</v>
      </c>
      <c r="U8553" s="27">
        <v>0</v>
      </c>
      <c r="V8553" s="27">
        <v>0</v>
      </c>
      <c r="W8553" s="27">
        <v>0</v>
      </c>
      <c r="X8553" s="27">
        <v>0</v>
      </c>
      <c r="Y8553" s="27">
        <v>0</v>
      </c>
      <c r="Z8553" s="27">
        <v>0</v>
      </c>
      <c r="AA8553" s="27">
        <v>0</v>
      </c>
      <c r="AB8553" s="27">
        <v>0</v>
      </c>
      <c r="AC8553" s="27">
        <v>0</v>
      </c>
      <c r="AD8553" s="27">
        <v>0</v>
      </c>
      <c r="AE8553" s="27">
        <v>0</v>
      </c>
      <c r="AF8553" s="27">
        <v>0</v>
      </c>
      <c r="AG8553" s="27">
        <v>0</v>
      </c>
      <c r="AH8553" s="27">
        <v>0</v>
      </c>
      <c r="AI8553" s="27">
        <v>0</v>
      </c>
      <c r="AK8553" s="29">
        <f t="shared" si="133"/>
        <v>8.3818557087312149E-3</v>
      </c>
    </row>
    <row r="8554" spans="1:37" x14ac:dyDescent="0.25">
      <c r="A8554">
        <v>8552</v>
      </c>
      <c r="B8554" s="1">
        <v>1.34E-2</v>
      </c>
      <c r="C8554" s="1">
        <v>1.7748366020348169E-5</v>
      </c>
      <c r="D8554" s="27">
        <v>0.16206895176353289</v>
      </c>
      <c r="E8554" s="27">
        <v>0.10706071982426829</v>
      </c>
      <c r="F8554" s="27">
        <v>2.0740187089606253E-2</v>
      </c>
      <c r="G8554" s="27">
        <v>0.148647654836813</v>
      </c>
      <c r="H8554" s="27">
        <v>5.6202687702732047E-2</v>
      </c>
      <c r="I8554" s="27">
        <v>0.17950935977846375</v>
      </c>
      <c r="J8554" s="27">
        <v>4.4015172017590011E-2</v>
      </c>
      <c r="K8554" s="27">
        <v>7.8894393608241631E-2</v>
      </c>
      <c r="L8554" s="27">
        <v>0.11022695588988185</v>
      </c>
      <c r="M8554" s="27">
        <v>9.2377389190127085E-2</v>
      </c>
      <c r="N8554" s="27">
        <v>2.5652829874320119E-4</v>
      </c>
      <c r="O8554" s="27">
        <v>0</v>
      </c>
      <c r="P8554" s="27">
        <v>0</v>
      </c>
      <c r="Q8554" s="27">
        <v>0</v>
      </c>
      <c r="R8554" s="27">
        <v>0</v>
      </c>
      <c r="S8554" s="27">
        <v>0</v>
      </c>
      <c r="T8554" s="27">
        <v>0</v>
      </c>
      <c r="U8554" s="27">
        <v>0</v>
      </c>
      <c r="V8554" s="27">
        <v>0</v>
      </c>
      <c r="W8554" s="27">
        <v>0</v>
      </c>
      <c r="X8554" s="27">
        <v>0</v>
      </c>
      <c r="Y8554" s="27">
        <v>0</v>
      </c>
      <c r="Z8554" s="27">
        <v>0</v>
      </c>
      <c r="AA8554" s="27">
        <v>0</v>
      </c>
      <c r="AB8554" s="27">
        <v>0</v>
      </c>
      <c r="AC8554" s="27">
        <v>0</v>
      </c>
      <c r="AD8554" s="27">
        <v>0</v>
      </c>
      <c r="AE8554" s="27">
        <v>0</v>
      </c>
      <c r="AF8554" s="27">
        <v>0</v>
      </c>
      <c r="AG8554" s="27">
        <v>0</v>
      </c>
      <c r="AH8554" s="27">
        <v>0</v>
      </c>
      <c r="AI8554" s="27">
        <v>0</v>
      </c>
      <c r="AK8554" s="29">
        <f t="shared" si="133"/>
        <v>1.3245049268916544E-3</v>
      </c>
    </row>
    <row r="8555" spans="1:37" x14ac:dyDescent="0.25">
      <c r="A8555">
        <v>8553</v>
      </c>
      <c r="B8555" s="1">
        <v>1.23E-2</v>
      </c>
      <c r="C8555" s="1">
        <v>-1.9308845776074143E-4</v>
      </c>
      <c r="D8555" s="27">
        <v>6.022000833958311E-2</v>
      </c>
      <c r="E8555" s="27">
        <v>5.6284329190699887E-2</v>
      </c>
      <c r="F8555" s="27">
        <v>0.14405910857533147</v>
      </c>
      <c r="G8555" s="27">
        <v>0.12646524452443544</v>
      </c>
      <c r="H8555" s="27">
        <v>0.13498501745187125</v>
      </c>
      <c r="I8555" s="27">
        <v>0.1003809526273432</v>
      </c>
      <c r="J8555" s="27">
        <v>8.8322207763908409E-2</v>
      </c>
      <c r="K8555" s="27">
        <v>9.6105573326665542E-2</v>
      </c>
      <c r="L8555" s="27">
        <v>7.4509020244317541E-3</v>
      </c>
      <c r="M8555" s="27">
        <v>3.4285495240488476E-2</v>
      </c>
      <c r="N8555" s="27">
        <v>0.15144116093524146</v>
      </c>
      <c r="O8555" s="27">
        <v>0</v>
      </c>
      <c r="P8555" s="27">
        <v>0</v>
      </c>
      <c r="Q8555" s="27">
        <v>0</v>
      </c>
      <c r="R8555" s="27">
        <v>0</v>
      </c>
      <c r="S8555" s="27">
        <v>0</v>
      </c>
      <c r="T8555" s="27">
        <v>0</v>
      </c>
      <c r="U8555" s="27">
        <v>0</v>
      </c>
      <c r="V8555" s="27">
        <v>0</v>
      </c>
      <c r="W8555" s="27">
        <v>0</v>
      </c>
      <c r="X8555" s="27">
        <v>0</v>
      </c>
      <c r="Y8555" s="27">
        <v>0</v>
      </c>
      <c r="Z8555" s="27">
        <v>0</v>
      </c>
      <c r="AA8555" s="27">
        <v>0</v>
      </c>
      <c r="AB8555" s="27">
        <v>0</v>
      </c>
      <c r="AC8555" s="27">
        <v>0</v>
      </c>
      <c r="AD8555" s="27">
        <v>0</v>
      </c>
      <c r="AE8555" s="27">
        <v>0</v>
      </c>
      <c r="AF8555" s="27">
        <v>0</v>
      </c>
      <c r="AG8555" s="27">
        <v>0</v>
      </c>
      <c r="AH8555" s="27">
        <v>0</v>
      </c>
      <c r="AI8555" s="27">
        <v>0</v>
      </c>
      <c r="AK8555" s="29">
        <f t="shared" si="133"/>
        <v>-1.5698248598434262E-2</v>
      </c>
    </row>
    <row r="8556" spans="1:37" x14ac:dyDescent="0.25">
      <c r="A8556">
        <v>8554</v>
      </c>
      <c r="B8556" s="1">
        <v>1.4E-2</v>
      </c>
      <c r="C8556" s="1">
        <v>-2.3406432682885936E-4</v>
      </c>
      <c r="D8556" s="27">
        <v>0.17159649122354104</v>
      </c>
      <c r="E8556" s="27">
        <v>8.3782446775574587E-2</v>
      </c>
      <c r="F8556" s="27">
        <v>7.0097494144760505E-2</v>
      </c>
      <c r="G8556" s="27">
        <v>0.11749895446555798</v>
      </c>
      <c r="H8556" s="27">
        <v>1.1766922967220881E-2</v>
      </c>
      <c r="I8556" s="27">
        <v>9.5270903490561318E-2</v>
      </c>
      <c r="J8556" s="27">
        <v>1.8556644180557084E-2</v>
      </c>
      <c r="K8556" s="27">
        <v>0.19707935298615226</v>
      </c>
      <c r="L8556" s="27">
        <v>0.16966830379815945</v>
      </c>
      <c r="M8556" s="27">
        <v>3.3446431955119049E-3</v>
      </c>
      <c r="N8556" s="27">
        <v>6.1337842772402854E-2</v>
      </c>
      <c r="O8556" s="27">
        <v>0</v>
      </c>
      <c r="P8556" s="27">
        <v>0</v>
      </c>
      <c r="Q8556" s="27">
        <v>0</v>
      </c>
      <c r="R8556" s="27">
        <v>0</v>
      </c>
      <c r="S8556" s="27">
        <v>0</v>
      </c>
      <c r="T8556" s="27">
        <v>0</v>
      </c>
      <c r="U8556" s="27">
        <v>0</v>
      </c>
      <c r="V8556" s="27">
        <v>0</v>
      </c>
      <c r="W8556" s="27">
        <v>0</v>
      </c>
      <c r="X8556" s="27">
        <v>0</v>
      </c>
      <c r="Y8556" s="27">
        <v>0</v>
      </c>
      <c r="Z8556" s="27">
        <v>0</v>
      </c>
      <c r="AA8556" s="27">
        <v>0</v>
      </c>
      <c r="AB8556" s="27">
        <v>0</v>
      </c>
      <c r="AC8556" s="27">
        <v>0</v>
      </c>
      <c r="AD8556" s="27">
        <v>0</v>
      </c>
      <c r="AE8556" s="27">
        <v>0</v>
      </c>
      <c r="AF8556" s="27">
        <v>0</v>
      </c>
      <c r="AG8556" s="27">
        <v>0</v>
      </c>
      <c r="AH8556" s="27">
        <v>0</v>
      </c>
      <c r="AI8556" s="27">
        <v>0</v>
      </c>
      <c r="AK8556" s="29">
        <f t="shared" si="133"/>
        <v>-1.6718880487775669E-2</v>
      </c>
    </row>
    <row r="8557" spans="1:37" x14ac:dyDescent="0.25">
      <c r="A8557">
        <v>8555</v>
      </c>
      <c r="B8557" s="1">
        <v>1.03E-2</v>
      </c>
      <c r="C8557" s="1">
        <v>2.6477586097619867E-4</v>
      </c>
      <c r="D8557" s="27">
        <v>9.4668205282075091E-2</v>
      </c>
      <c r="E8557" s="27">
        <v>6.9329704381906929E-2</v>
      </c>
      <c r="F8557" s="27">
        <v>4.9143553715861939E-2</v>
      </c>
      <c r="G8557" s="27">
        <v>0.16289317822366395</v>
      </c>
      <c r="H8557" s="27">
        <v>0.12610126610319697</v>
      </c>
      <c r="I8557" s="27">
        <v>8.9591209653432195E-3</v>
      </c>
      <c r="J8557" s="27">
        <v>0.11160689174769328</v>
      </c>
      <c r="K8557" s="27">
        <v>2.3221126501533344E-2</v>
      </c>
      <c r="L8557" s="27">
        <v>6.9969791435723502E-2</v>
      </c>
      <c r="M8557" s="27">
        <v>0.12255333638687724</v>
      </c>
      <c r="N8557" s="27">
        <v>0.16155382525612452</v>
      </c>
      <c r="O8557" s="27">
        <v>0</v>
      </c>
      <c r="P8557" s="27">
        <v>0</v>
      </c>
      <c r="Q8557" s="27">
        <v>0</v>
      </c>
      <c r="R8557" s="27">
        <v>0</v>
      </c>
      <c r="S8557" s="27">
        <v>0</v>
      </c>
      <c r="T8557" s="27">
        <v>0</v>
      </c>
      <c r="U8557" s="27">
        <v>0</v>
      </c>
      <c r="V8557" s="27">
        <v>0</v>
      </c>
      <c r="W8557" s="27">
        <v>0</v>
      </c>
      <c r="X8557" s="27">
        <v>0</v>
      </c>
      <c r="Y8557" s="27">
        <v>0</v>
      </c>
      <c r="Z8557" s="27">
        <v>0</v>
      </c>
      <c r="AA8557" s="27">
        <v>0</v>
      </c>
      <c r="AB8557" s="27">
        <v>0</v>
      </c>
      <c r="AC8557" s="27">
        <v>0</v>
      </c>
      <c r="AD8557" s="27">
        <v>0</v>
      </c>
      <c r="AE8557" s="27">
        <v>0</v>
      </c>
      <c r="AF8557" s="27">
        <v>0</v>
      </c>
      <c r="AG8557" s="27">
        <v>0</v>
      </c>
      <c r="AH8557" s="27">
        <v>0</v>
      </c>
      <c r="AI8557" s="27">
        <v>0</v>
      </c>
      <c r="AK8557" s="29">
        <f t="shared" si="133"/>
        <v>2.5706394269533851E-2</v>
      </c>
    </row>
    <row r="8558" spans="1:37" x14ac:dyDescent="0.25">
      <c r="A8558">
        <v>8556</v>
      </c>
      <c r="B8558" s="1">
        <v>1.14E-2</v>
      </c>
      <c r="C8558" s="1">
        <v>2.3195342536035728E-4</v>
      </c>
      <c r="D8558" s="27">
        <v>0.13851173730699343</v>
      </c>
      <c r="E8558" s="27">
        <v>6.6625115780757901E-2</v>
      </c>
      <c r="F8558" s="27">
        <v>1.472082154610216E-2</v>
      </c>
      <c r="G8558" s="27">
        <v>3.857781716289066E-2</v>
      </c>
      <c r="H8558" s="27">
        <v>0.198324246126626</v>
      </c>
      <c r="I8558" s="27">
        <v>3.1204596463797484E-2</v>
      </c>
      <c r="J8558" s="27">
        <v>0.23565685598108554</v>
      </c>
      <c r="K8558" s="27">
        <v>7.3376610706933756E-2</v>
      </c>
      <c r="L8558" s="27">
        <v>0.10749493907779674</v>
      </c>
      <c r="M8558" s="27">
        <v>9.3989842700218665E-2</v>
      </c>
      <c r="N8558" s="27">
        <v>1.5174171467975607E-3</v>
      </c>
      <c r="O8558" s="27">
        <v>0</v>
      </c>
      <c r="P8558" s="27">
        <v>0</v>
      </c>
      <c r="Q8558" s="27">
        <v>0</v>
      </c>
      <c r="R8558" s="27">
        <v>0</v>
      </c>
      <c r="S8558" s="27">
        <v>0</v>
      </c>
      <c r="T8558" s="27">
        <v>0</v>
      </c>
      <c r="U8558" s="27">
        <v>0</v>
      </c>
      <c r="V8558" s="27">
        <v>0</v>
      </c>
      <c r="W8558" s="27">
        <v>0</v>
      </c>
      <c r="X8558" s="27">
        <v>0</v>
      </c>
      <c r="Y8558" s="27">
        <v>0</v>
      </c>
      <c r="Z8558" s="27">
        <v>0</v>
      </c>
      <c r="AA8558" s="27">
        <v>0</v>
      </c>
      <c r="AB8558" s="27">
        <v>0</v>
      </c>
      <c r="AC8558" s="27">
        <v>0</v>
      </c>
      <c r="AD8558" s="27">
        <v>0</v>
      </c>
      <c r="AE8558" s="27">
        <v>0</v>
      </c>
      <c r="AF8558" s="27">
        <v>0</v>
      </c>
      <c r="AG8558" s="27">
        <v>0</v>
      </c>
      <c r="AH8558" s="27">
        <v>0</v>
      </c>
      <c r="AI8558" s="27">
        <v>0</v>
      </c>
      <c r="AK8558" s="29">
        <f t="shared" si="133"/>
        <v>2.0346791698276953E-2</v>
      </c>
    </row>
    <row r="8559" spans="1:37" x14ac:dyDescent="0.25">
      <c r="A8559">
        <v>8557</v>
      </c>
      <c r="B8559" s="1">
        <v>1.1599999999999999E-2</v>
      </c>
      <c r="C8559" s="1">
        <v>-5.9657151236961134E-5</v>
      </c>
      <c r="D8559" s="27">
        <v>0.11664239081707731</v>
      </c>
      <c r="E8559" s="27">
        <v>7.573314104385459E-2</v>
      </c>
      <c r="F8559" s="27">
        <v>8.1006939929758534E-2</v>
      </c>
      <c r="G8559" s="27">
        <v>0.1176486309614686</v>
      </c>
      <c r="H8559" s="27">
        <v>0.12053228444070975</v>
      </c>
      <c r="I8559" s="27">
        <v>2.1605509118260115E-2</v>
      </c>
      <c r="J8559" s="27">
        <v>8.4165875731779527E-2</v>
      </c>
      <c r="K8559" s="27">
        <v>0.12908784232831827</v>
      </c>
      <c r="L8559" s="27">
        <v>8.4991301595614618E-2</v>
      </c>
      <c r="M8559" s="27">
        <v>0.1197430883502123</v>
      </c>
      <c r="N8559" s="27">
        <v>4.8842995682946408E-2</v>
      </c>
      <c r="O8559" s="27">
        <v>0</v>
      </c>
      <c r="P8559" s="27">
        <v>0</v>
      </c>
      <c r="Q8559" s="27">
        <v>0</v>
      </c>
      <c r="R8559" s="27">
        <v>0</v>
      </c>
      <c r="S8559" s="27">
        <v>0</v>
      </c>
      <c r="T8559" s="27">
        <v>0</v>
      </c>
      <c r="U8559" s="27">
        <v>0</v>
      </c>
      <c r="V8559" s="27">
        <v>0</v>
      </c>
      <c r="W8559" s="27">
        <v>0</v>
      </c>
      <c r="X8559" s="27">
        <v>0</v>
      </c>
      <c r="Y8559" s="27">
        <v>0</v>
      </c>
      <c r="Z8559" s="27">
        <v>0</v>
      </c>
      <c r="AA8559" s="27">
        <v>0</v>
      </c>
      <c r="AB8559" s="27">
        <v>0</v>
      </c>
      <c r="AC8559" s="27">
        <v>0</v>
      </c>
      <c r="AD8559" s="27">
        <v>0</v>
      </c>
      <c r="AE8559" s="27">
        <v>0</v>
      </c>
      <c r="AF8559" s="27">
        <v>0</v>
      </c>
      <c r="AG8559" s="27">
        <v>0</v>
      </c>
      <c r="AH8559" s="27">
        <v>0</v>
      </c>
      <c r="AI8559" s="27">
        <v>0</v>
      </c>
      <c r="AK8559" s="29">
        <f t="shared" si="133"/>
        <v>-5.1428578652552709E-3</v>
      </c>
    </row>
    <row r="8560" spans="1:37" x14ac:dyDescent="0.25">
      <c r="A8560">
        <v>8558</v>
      </c>
      <c r="B8560" s="1">
        <v>1.18E-2</v>
      </c>
      <c r="C8560" s="1">
        <v>4.5897524212621675E-6</v>
      </c>
      <c r="D8560" s="27">
        <v>2.8010337735847556E-2</v>
      </c>
      <c r="E8560" s="27">
        <v>8.0018377452999348E-2</v>
      </c>
      <c r="F8560" s="27">
        <v>3.3151988890867005E-2</v>
      </c>
      <c r="G8560" s="27">
        <v>0.15623796801570616</v>
      </c>
      <c r="H8560" s="27">
        <v>0.14797885300270275</v>
      </c>
      <c r="I8560" s="27">
        <v>2.3514147462844047E-2</v>
      </c>
      <c r="J8560" s="27">
        <v>8.4406621875483964E-2</v>
      </c>
      <c r="K8560" s="27">
        <v>0.158886058201828</v>
      </c>
      <c r="L8560" s="27">
        <v>0.13809693519975247</v>
      </c>
      <c r="M8560" s="27">
        <v>0.13279110865770877</v>
      </c>
      <c r="N8560" s="27">
        <v>1.6907603504259898E-2</v>
      </c>
      <c r="O8560" s="27">
        <v>0</v>
      </c>
      <c r="P8560" s="27">
        <v>0</v>
      </c>
      <c r="Q8560" s="27">
        <v>0</v>
      </c>
      <c r="R8560" s="27">
        <v>0</v>
      </c>
      <c r="S8560" s="27">
        <v>0</v>
      </c>
      <c r="T8560" s="27">
        <v>0</v>
      </c>
      <c r="U8560" s="27">
        <v>0</v>
      </c>
      <c r="V8560" s="27">
        <v>0</v>
      </c>
      <c r="W8560" s="27">
        <v>0</v>
      </c>
      <c r="X8560" s="27">
        <v>0</v>
      </c>
      <c r="Y8560" s="27">
        <v>0</v>
      </c>
      <c r="Z8560" s="27">
        <v>0</v>
      </c>
      <c r="AA8560" s="27">
        <v>0</v>
      </c>
      <c r="AB8560" s="27">
        <v>0</v>
      </c>
      <c r="AC8560" s="27">
        <v>0</v>
      </c>
      <c r="AD8560" s="27">
        <v>0</v>
      </c>
      <c r="AE8560" s="27">
        <v>0</v>
      </c>
      <c r="AF8560" s="27">
        <v>0</v>
      </c>
      <c r="AG8560" s="27">
        <v>0</v>
      </c>
      <c r="AH8560" s="27">
        <v>0</v>
      </c>
      <c r="AI8560" s="27">
        <v>0</v>
      </c>
      <c r="AK8560" s="29">
        <f t="shared" si="133"/>
        <v>3.8896206959848878E-4</v>
      </c>
    </row>
    <row r="8561" spans="1:37" x14ac:dyDescent="0.25">
      <c r="A8561">
        <v>8559</v>
      </c>
      <c r="B8561" s="1">
        <v>1.24E-2</v>
      </c>
      <c r="C8561" s="1">
        <v>2.3125825918824584E-4</v>
      </c>
      <c r="D8561" s="27">
        <v>0.13909524877481225</v>
      </c>
      <c r="E8561" s="27">
        <v>0.12455579855269601</v>
      </c>
      <c r="F8561" s="27">
        <v>1.075129731256997E-2</v>
      </c>
      <c r="G8561" s="27">
        <v>7.5574465858980824E-2</v>
      </c>
      <c r="H8561" s="27">
        <v>0.13180309874636009</v>
      </c>
      <c r="I8561" s="27">
        <v>1.1811066094944336E-2</v>
      </c>
      <c r="J8561" s="27">
        <v>0.14040825910556412</v>
      </c>
      <c r="K8561" s="27">
        <v>0.11729958531692727</v>
      </c>
      <c r="L8561" s="27">
        <v>0.11932822666443091</v>
      </c>
      <c r="M8561" s="27">
        <v>5.5871722623617351E-2</v>
      </c>
      <c r="N8561" s="27">
        <v>7.3501230949096857E-2</v>
      </c>
      <c r="O8561" s="27">
        <v>0</v>
      </c>
      <c r="P8561" s="27">
        <v>0</v>
      </c>
      <c r="Q8561" s="27">
        <v>0</v>
      </c>
      <c r="R8561" s="27">
        <v>0</v>
      </c>
      <c r="S8561" s="27">
        <v>0</v>
      </c>
      <c r="T8561" s="27">
        <v>0</v>
      </c>
      <c r="U8561" s="27">
        <v>0</v>
      </c>
      <c r="V8561" s="27">
        <v>0</v>
      </c>
      <c r="W8561" s="27">
        <v>0</v>
      </c>
      <c r="X8561" s="27">
        <v>0</v>
      </c>
      <c r="Y8561" s="27">
        <v>0</v>
      </c>
      <c r="Z8561" s="27">
        <v>0</v>
      </c>
      <c r="AA8561" s="27">
        <v>0</v>
      </c>
      <c r="AB8561" s="27">
        <v>0</v>
      </c>
      <c r="AC8561" s="27">
        <v>0</v>
      </c>
      <c r="AD8561" s="27">
        <v>0</v>
      </c>
      <c r="AE8561" s="27">
        <v>0</v>
      </c>
      <c r="AF8561" s="27">
        <v>0</v>
      </c>
      <c r="AG8561" s="27">
        <v>0</v>
      </c>
      <c r="AH8561" s="27">
        <v>0</v>
      </c>
      <c r="AI8561" s="27">
        <v>0</v>
      </c>
      <c r="AK8561" s="29">
        <f t="shared" si="133"/>
        <v>1.8649859611955311E-2</v>
      </c>
    </row>
    <row r="8562" spans="1:37" x14ac:dyDescent="0.25">
      <c r="A8562">
        <v>8560</v>
      </c>
      <c r="B8562" s="1">
        <v>1.12E-2</v>
      </c>
      <c r="C8562" s="1">
        <v>-1.4242984723370102E-4</v>
      </c>
      <c r="D8562" s="27">
        <v>6.5469986922066844E-3</v>
      </c>
      <c r="E8562" s="27">
        <v>7.502356431888059E-2</v>
      </c>
      <c r="F8562" s="27">
        <v>0.11258695461045001</v>
      </c>
      <c r="G8562" s="27">
        <v>8.8151233256453923E-2</v>
      </c>
      <c r="H8562" s="27">
        <v>9.7120684589373091E-2</v>
      </c>
      <c r="I8562" s="27">
        <v>0.12143051880949494</v>
      </c>
      <c r="J8562" s="27">
        <v>4.2840398950502477E-2</v>
      </c>
      <c r="K8562" s="27">
        <v>0.11924966126730592</v>
      </c>
      <c r="L8562" s="27">
        <v>0.10571674721857413</v>
      </c>
      <c r="M8562" s="27">
        <v>0.12020719179177497</v>
      </c>
      <c r="N8562" s="27">
        <v>0.1111260464949832</v>
      </c>
      <c r="O8562" s="27">
        <v>0</v>
      </c>
      <c r="P8562" s="27">
        <v>0</v>
      </c>
      <c r="Q8562" s="27">
        <v>0</v>
      </c>
      <c r="R8562" s="27">
        <v>0</v>
      </c>
      <c r="S8562" s="27">
        <v>0</v>
      </c>
      <c r="T8562" s="27">
        <v>0</v>
      </c>
      <c r="U8562" s="27">
        <v>0</v>
      </c>
      <c r="V8562" s="27">
        <v>0</v>
      </c>
      <c r="W8562" s="27">
        <v>0</v>
      </c>
      <c r="X8562" s="27">
        <v>0</v>
      </c>
      <c r="Y8562" s="27">
        <v>0</v>
      </c>
      <c r="Z8562" s="27">
        <v>0</v>
      </c>
      <c r="AA8562" s="27">
        <v>0</v>
      </c>
      <c r="AB8562" s="27">
        <v>0</v>
      </c>
      <c r="AC8562" s="27">
        <v>0</v>
      </c>
      <c r="AD8562" s="27">
        <v>0</v>
      </c>
      <c r="AE8562" s="27">
        <v>0</v>
      </c>
      <c r="AF8562" s="27">
        <v>0</v>
      </c>
      <c r="AG8562" s="27">
        <v>0</v>
      </c>
      <c r="AH8562" s="27">
        <v>0</v>
      </c>
      <c r="AI8562" s="27">
        <v>0</v>
      </c>
      <c r="AK8562" s="29">
        <f t="shared" si="133"/>
        <v>-1.2716950645866162E-2</v>
      </c>
    </row>
    <row r="8563" spans="1:37" x14ac:dyDescent="0.25">
      <c r="A8563">
        <v>8561</v>
      </c>
      <c r="B8563" s="1">
        <v>1.2200000000000001E-2</v>
      </c>
      <c r="C8563" s="1">
        <v>8.2517845039694628E-5</v>
      </c>
      <c r="D8563" s="27">
        <v>3.4128339100454666E-2</v>
      </c>
      <c r="E8563" s="27">
        <v>0.12967293545268987</v>
      </c>
      <c r="F8563" s="27">
        <v>0.10657497652029843</v>
      </c>
      <c r="G8563" s="27">
        <v>1.4382955428200776E-2</v>
      </c>
      <c r="H8563" s="27">
        <v>0.13258287754526507</v>
      </c>
      <c r="I8563" s="27">
        <v>0.14346443019274824</v>
      </c>
      <c r="J8563" s="27">
        <v>8.2564818142233987E-2</v>
      </c>
      <c r="K8563" s="27">
        <v>7.0283788429134339E-2</v>
      </c>
      <c r="L8563" s="27">
        <v>9.5233017402657591E-2</v>
      </c>
      <c r="M8563" s="27">
        <v>4.8855186965752764E-2</v>
      </c>
      <c r="N8563" s="27">
        <v>0.14225667482056414</v>
      </c>
      <c r="O8563" s="27">
        <v>0</v>
      </c>
      <c r="P8563" s="27">
        <v>0</v>
      </c>
      <c r="Q8563" s="27">
        <v>0</v>
      </c>
      <c r="R8563" s="27">
        <v>0</v>
      </c>
      <c r="S8563" s="27">
        <v>0</v>
      </c>
      <c r="T8563" s="27">
        <v>0</v>
      </c>
      <c r="U8563" s="27">
        <v>0</v>
      </c>
      <c r="V8563" s="27">
        <v>0</v>
      </c>
      <c r="W8563" s="27">
        <v>0</v>
      </c>
      <c r="X8563" s="27">
        <v>0</v>
      </c>
      <c r="Y8563" s="27">
        <v>0</v>
      </c>
      <c r="Z8563" s="27">
        <v>0</v>
      </c>
      <c r="AA8563" s="27">
        <v>0</v>
      </c>
      <c r="AB8563" s="27">
        <v>0</v>
      </c>
      <c r="AC8563" s="27">
        <v>0</v>
      </c>
      <c r="AD8563" s="27">
        <v>0</v>
      </c>
      <c r="AE8563" s="27">
        <v>0</v>
      </c>
      <c r="AF8563" s="27">
        <v>0</v>
      </c>
      <c r="AG8563" s="27">
        <v>0</v>
      </c>
      <c r="AH8563" s="27">
        <v>0</v>
      </c>
      <c r="AI8563" s="27">
        <v>0</v>
      </c>
      <c r="AK8563" s="29">
        <f t="shared" si="133"/>
        <v>6.7637577901389035E-3</v>
      </c>
    </row>
    <row r="8564" spans="1:37" x14ac:dyDescent="0.25">
      <c r="A8564">
        <v>8562</v>
      </c>
      <c r="B8564" s="1">
        <v>1.2999999999999999E-2</v>
      </c>
      <c r="C8564" s="1">
        <v>-1.9595778593105393E-4</v>
      </c>
      <c r="D8564" s="27">
        <v>9.1513181545034517E-2</v>
      </c>
      <c r="E8564" s="27">
        <v>0.12660509718704555</v>
      </c>
      <c r="F8564" s="27">
        <v>7.7192172090368036E-2</v>
      </c>
      <c r="G8564" s="27">
        <v>2.0509588095305432E-2</v>
      </c>
      <c r="H8564" s="27">
        <v>1.9424104567878461E-2</v>
      </c>
      <c r="I8564" s="27">
        <v>0.15963233731359447</v>
      </c>
      <c r="J8564" s="27">
        <v>4.9626810486513212E-2</v>
      </c>
      <c r="K8564" s="27">
        <v>0.14626710437467694</v>
      </c>
      <c r="L8564" s="27">
        <v>5.6430292565640208E-2</v>
      </c>
      <c r="M8564" s="27">
        <v>0.24260521241978705</v>
      </c>
      <c r="N8564" s="27">
        <v>1.0194099354156251E-2</v>
      </c>
      <c r="O8564" s="27">
        <v>0</v>
      </c>
      <c r="P8564" s="27">
        <v>0</v>
      </c>
      <c r="Q8564" s="27">
        <v>0</v>
      </c>
      <c r="R8564" s="27">
        <v>0</v>
      </c>
      <c r="S8564" s="27">
        <v>0</v>
      </c>
      <c r="T8564" s="27">
        <v>0</v>
      </c>
      <c r="U8564" s="27">
        <v>0</v>
      </c>
      <c r="V8564" s="27">
        <v>0</v>
      </c>
      <c r="W8564" s="27">
        <v>0</v>
      </c>
      <c r="X8564" s="27">
        <v>0</v>
      </c>
      <c r="Y8564" s="27">
        <v>0</v>
      </c>
      <c r="Z8564" s="27">
        <v>0</v>
      </c>
      <c r="AA8564" s="27">
        <v>0</v>
      </c>
      <c r="AB8564" s="27">
        <v>0</v>
      </c>
      <c r="AC8564" s="27">
        <v>0</v>
      </c>
      <c r="AD8564" s="27">
        <v>0</v>
      </c>
      <c r="AE8564" s="27">
        <v>0</v>
      </c>
      <c r="AF8564" s="27">
        <v>0</v>
      </c>
      <c r="AG8564" s="27">
        <v>0</v>
      </c>
      <c r="AH8564" s="27">
        <v>0</v>
      </c>
      <c r="AI8564" s="27">
        <v>0</v>
      </c>
      <c r="AK8564" s="29">
        <f t="shared" si="133"/>
        <v>-1.5073675840850303E-2</v>
      </c>
    </row>
    <row r="8565" spans="1:37" x14ac:dyDescent="0.25">
      <c r="A8565">
        <v>8563</v>
      </c>
      <c r="B8565" s="1">
        <v>1.2800000000000001E-2</v>
      </c>
      <c r="C8565" s="1">
        <v>1.9744507977026546E-4</v>
      </c>
      <c r="D8565" s="27">
        <v>6.6222402901733424E-2</v>
      </c>
      <c r="E8565" s="27">
        <v>0.13792786668940343</v>
      </c>
      <c r="F8565" s="27">
        <v>0.13764997482513769</v>
      </c>
      <c r="G8565" s="27">
        <v>8.660941054641165E-2</v>
      </c>
      <c r="H8565" s="27">
        <v>0.16180721568024489</v>
      </c>
      <c r="I8565" s="27">
        <v>5.84975664546485E-2</v>
      </c>
      <c r="J8565" s="27">
        <v>0.13177834339598293</v>
      </c>
      <c r="K8565" s="27">
        <v>2.2682841133249605E-2</v>
      </c>
      <c r="L8565" s="27">
        <v>1.1200549053965387E-2</v>
      </c>
      <c r="M8565" s="27">
        <v>8.5255356181054745E-2</v>
      </c>
      <c r="N8565" s="27">
        <v>0.10036847313816777</v>
      </c>
      <c r="O8565" s="27">
        <v>0</v>
      </c>
      <c r="P8565" s="27">
        <v>0</v>
      </c>
      <c r="Q8565" s="27">
        <v>0</v>
      </c>
      <c r="R8565" s="27">
        <v>0</v>
      </c>
      <c r="S8565" s="27">
        <v>0</v>
      </c>
      <c r="T8565" s="27">
        <v>0</v>
      </c>
      <c r="U8565" s="27">
        <v>0</v>
      </c>
      <c r="V8565" s="27">
        <v>0</v>
      </c>
      <c r="W8565" s="27">
        <v>0</v>
      </c>
      <c r="X8565" s="27">
        <v>0</v>
      </c>
      <c r="Y8565" s="27">
        <v>0</v>
      </c>
      <c r="Z8565" s="27">
        <v>0</v>
      </c>
      <c r="AA8565" s="27">
        <v>0</v>
      </c>
      <c r="AB8565" s="27">
        <v>0</v>
      </c>
      <c r="AC8565" s="27">
        <v>0</v>
      </c>
      <c r="AD8565" s="27">
        <v>0</v>
      </c>
      <c r="AE8565" s="27">
        <v>0</v>
      </c>
      <c r="AF8565" s="27">
        <v>0</v>
      </c>
      <c r="AG8565" s="27">
        <v>0</v>
      </c>
      <c r="AH8565" s="27">
        <v>0</v>
      </c>
      <c r="AI8565" s="27">
        <v>0</v>
      </c>
      <c r="AK8565" s="29">
        <f t="shared" si="133"/>
        <v>1.5425396857051988E-2</v>
      </c>
    </row>
    <row r="8566" spans="1:37" x14ac:dyDescent="0.25">
      <c r="A8566">
        <v>8564</v>
      </c>
      <c r="B8566" s="1">
        <v>1.09E-2</v>
      </c>
      <c r="C8566" s="1">
        <v>2.8875163236245327E-4</v>
      </c>
      <c r="D8566" s="27">
        <v>3.2336775579315802E-2</v>
      </c>
      <c r="E8566" s="27">
        <v>0.10350526336967242</v>
      </c>
      <c r="F8566" s="27">
        <v>1.479663680146537E-2</v>
      </c>
      <c r="G8566" s="27">
        <v>0.10428280126089852</v>
      </c>
      <c r="H8566" s="27">
        <v>0.14525822299359487</v>
      </c>
      <c r="I8566" s="27">
        <v>0.1465433038970104</v>
      </c>
      <c r="J8566" s="27">
        <v>8.3673840994492973E-2</v>
      </c>
      <c r="K8566" s="27">
        <v>1.7555772503841483E-2</v>
      </c>
      <c r="L8566" s="27">
        <v>0.13537120211870382</v>
      </c>
      <c r="M8566" s="27">
        <v>0.13355944384913832</v>
      </c>
      <c r="N8566" s="27">
        <v>8.3116736631865973E-2</v>
      </c>
      <c r="O8566" s="27">
        <v>0</v>
      </c>
      <c r="P8566" s="27">
        <v>0</v>
      </c>
      <c r="Q8566" s="27">
        <v>0</v>
      </c>
      <c r="R8566" s="27">
        <v>0</v>
      </c>
      <c r="S8566" s="27">
        <v>0</v>
      </c>
      <c r="T8566" s="27">
        <v>0</v>
      </c>
      <c r="U8566" s="27">
        <v>0</v>
      </c>
      <c r="V8566" s="27">
        <v>0</v>
      </c>
      <c r="W8566" s="27">
        <v>0</v>
      </c>
      <c r="X8566" s="27">
        <v>0</v>
      </c>
      <c r="Y8566" s="27">
        <v>0</v>
      </c>
      <c r="Z8566" s="27">
        <v>0</v>
      </c>
      <c r="AA8566" s="27">
        <v>0</v>
      </c>
      <c r="AB8566" s="27">
        <v>0</v>
      </c>
      <c r="AC8566" s="27">
        <v>0</v>
      </c>
      <c r="AD8566" s="27">
        <v>0</v>
      </c>
      <c r="AE8566" s="27">
        <v>0</v>
      </c>
      <c r="AF8566" s="27">
        <v>0</v>
      </c>
      <c r="AG8566" s="27">
        <v>0</v>
      </c>
      <c r="AH8566" s="27">
        <v>0</v>
      </c>
      <c r="AI8566" s="27">
        <v>0</v>
      </c>
      <c r="AK8566" s="29">
        <f t="shared" si="133"/>
        <v>2.6490975446096632E-2</v>
      </c>
    </row>
    <row r="8567" spans="1:37" x14ac:dyDescent="0.25">
      <c r="A8567">
        <v>8565</v>
      </c>
      <c r="B8567" s="1">
        <v>1.1599999999999999E-2</v>
      </c>
      <c r="C8567" s="1">
        <v>-2.5026938155128125E-4</v>
      </c>
      <c r="D8567" s="27">
        <v>0.17673757760476441</v>
      </c>
      <c r="E8567" s="27">
        <v>5.1358286896111133E-3</v>
      </c>
      <c r="F8567" s="27">
        <v>7.6691396145709939E-2</v>
      </c>
      <c r="G8567" s="27">
        <v>0.16893108637335849</v>
      </c>
      <c r="H8567" s="27">
        <v>2.6614814444753665E-2</v>
      </c>
      <c r="I8567" s="27">
        <v>4.5629562073902945E-2</v>
      </c>
      <c r="J8567" s="27">
        <v>4.9703785691043285E-2</v>
      </c>
      <c r="K8567" s="27">
        <v>0.14267304700530023</v>
      </c>
      <c r="L8567" s="27">
        <v>8.5559894485761706E-2</v>
      </c>
      <c r="M8567" s="27">
        <v>4.7775796472161146E-2</v>
      </c>
      <c r="N8567" s="27">
        <v>0.17454721101363305</v>
      </c>
      <c r="O8567" s="27">
        <v>0</v>
      </c>
      <c r="P8567" s="27">
        <v>0</v>
      </c>
      <c r="Q8567" s="27">
        <v>0</v>
      </c>
      <c r="R8567" s="27">
        <v>0</v>
      </c>
      <c r="S8567" s="27">
        <v>0</v>
      </c>
      <c r="T8567" s="27">
        <v>0</v>
      </c>
      <c r="U8567" s="27">
        <v>0</v>
      </c>
      <c r="V8567" s="27">
        <v>0</v>
      </c>
      <c r="W8567" s="27">
        <v>0</v>
      </c>
      <c r="X8567" s="27">
        <v>0</v>
      </c>
      <c r="Y8567" s="27">
        <v>0</v>
      </c>
      <c r="Z8567" s="27">
        <v>0</v>
      </c>
      <c r="AA8567" s="27">
        <v>0</v>
      </c>
      <c r="AB8567" s="27">
        <v>0</v>
      </c>
      <c r="AC8567" s="27">
        <v>0</v>
      </c>
      <c r="AD8567" s="27">
        <v>0</v>
      </c>
      <c r="AE8567" s="27">
        <v>0</v>
      </c>
      <c r="AF8567" s="27">
        <v>0</v>
      </c>
      <c r="AG8567" s="27">
        <v>0</v>
      </c>
      <c r="AH8567" s="27">
        <v>0</v>
      </c>
      <c r="AI8567" s="27">
        <v>0</v>
      </c>
      <c r="AK8567" s="29">
        <f t="shared" si="133"/>
        <v>-2.157494668545528E-2</v>
      </c>
    </row>
    <row r="8568" spans="1:37" x14ac:dyDescent="0.25">
      <c r="A8568">
        <v>8566</v>
      </c>
      <c r="B8568" s="1">
        <v>1.29E-2</v>
      </c>
      <c r="C8568" s="1">
        <v>-7.0356683476497744E-5</v>
      </c>
      <c r="D8568" s="27">
        <v>0.1272753027002814</v>
      </c>
      <c r="E8568" s="27">
        <v>0.10876967356756093</v>
      </c>
      <c r="F8568" s="27">
        <v>0.11082209340601215</v>
      </c>
      <c r="G8568" s="27">
        <v>0.10992205232519456</v>
      </c>
      <c r="H8568" s="27">
        <v>0.11639940045533648</v>
      </c>
      <c r="I8568" s="27">
        <v>4.8035243475104288E-2</v>
      </c>
      <c r="J8568" s="27">
        <v>9.1960264033860581E-2</v>
      </c>
      <c r="K8568" s="27">
        <v>0.11730909571360487</v>
      </c>
      <c r="L8568" s="27">
        <v>4.2975896761164603E-2</v>
      </c>
      <c r="M8568" s="27">
        <v>0.10800616802750303</v>
      </c>
      <c r="N8568" s="27">
        <v>1.8524809534377139E-2</v>
      </c>
      <c r="O8568" s="27">
        <v>0</v>
      </c>
      <c r="P8568" s="27">
        <v>0</v>
      </c>
      <c r="Q8568" s="27">
        <v>0</v>
      </c>
      <c r="R8568" s="27">
        <v>0</v>
      </c>
      <c r="S8568" s="27">
        <v>0</v>
      </c>
      <c r="T8568" s="27">
        <v>0</v>
      </c>
      <c r="U8568" s="27">
        <v>0</v>
      </c>
      <c r="V8568" s="27">
        <v>0</v>
      </c>
      <c r="W8568" s="27">
        <v>0</v>
      </c>
      <c r="X8568" s="27">
        <v>0</v>
      </c>
      <c r="Y8568" s="27">
        <v>0</v>
      </c>
      <c r="Z8568" s="27">
        <v>0</v>
      </c>
      <c r="AA8568" s="27">
        <v>0</v>
      </c>
      <c r="AB8568" s="27">
        <v>0</v>
      </c>
      <c r="AC8568" s="27">
        <v>0</v>
      </c>
      <c r="AD8568" s="27">
        <v>0</v>
      </c>
      <c r="AE8568" s="27">
        <v>0</v>
      </c>
      <c r="AF8568" s="27">
        <v>0</v>
      </c>
      <c r="AG8568" s="27">
        <v>0</v>
      </c>
      <c r="AH8568" s="27">
        <v>0</v>
      </c>
      <c r="AI8568" s="27">
        <v>0</v>
      </c>
      <c r="AK8568" s="29">
        <f t="shared" si="133"/>
        <v>-5.4540064710463364E-3</v>
      </c>
    </row>
    <row r="8569" spans="1:37" x14ac:dyDescent="0.25">
      <c r="A8569">
        <v>8567</v>
      </c>
      <c r="B8569" s="1">
        <v>1.0699999999999999E-2</v>
      </c>
      <c r="C8569" s="1">
        <v>2.9309775372376583E-4</v>
      </c>
      <c r="D8569" s="27">
        <v>8.32775786067394E-2</v>
      </c>
      <c r="E8569" s="27">
        <v>0.11806140874605603</v>
      </c>
      <c r="F8569" s="27">
        <v>0.11882199771714269</v>
      </c>
      <c r="G8569" s="27">
        <v>3.4663310656386198E-2</v>
      </c>
      <c r="H8569" s="27">
        <v>8.7755684860976096E-2</v>
      </c>
      <c r="I8569" s="27">
        <v>1.3819966345913851E-2</v>
      </c>
      <c r="J8569" s="27">
        <v>0.16054689154730994</v>
      </c>
      <c r="K8569" s="27">
        <v>4.0527885806864825E-2</v>
      </c>
      <c r="L8569" s="27">
        <v>0.15818008393083952</v>
      </c>
      <c r="M8569" s="27">
        <v>0.17525771585280001</v>
      </c>
      <c r="N8569" s="27">
        <v>9.0874759289715067E-3</v>
      </c>
      <c r="O8569" s="27">
        <v>0</v>
      </c>
      <c r="P8569" s="27">
        <v>0</v>
      </c>
      <c r="Q8569" s="27">
        <v>0</v>
      </c>
      <c r="R8569" s="27">
        <v>0</v>
      </c>
      <c r="S8569" s="27">
        <v>0</v>
      </c>
      <c r="T8569" s="27">
        <v>0</v>
      </c>
      <c r="U8569" s="27">
        <v>0</v>
      </c>
      <c r="V8569" s="27">
        <v>0</v>
      </c>
      <c r="W8569" s="27">
        <v>0</v>
      </c>
      <c r="X8569" s="27">
        <v>0</v>
      </c>
      <c r="Y8569" s="27">
        <v>0</v>
      </c>
      <c r="Z8569" s="27">
        <v>0</v>
      </c>
      <c r="AA8569" s="27">
        <v>0</v>
      </c>
      <c r="AB8569" s="27">
        <v>0</v>
      </c>
      <c r="AC8569" s="27">
        <v>0</v>
      </c>
      <c r="AD8569" s="27">
        <v>0</v>
      </c>
      <c r="AE8569" s="27">
        <v>0</v>
      </c>
      <c r="AF8569" s="27">
        <v>0</v>
      </c>
      <c r="AG8569" s="27">
        <v>0</v>
      </c>
      <c r="AH8569" s="27">
        <v>0</v>
      </c>
      <c r="AI8569" s="27">
        <v>0</v>
      </c>
      <c r="AK8569" s="29">
        <f t="shared" si="133"/>
        <v>2.7392313432127648E-2</v>
      </c>
    </row>
    <row r="8570" spans="1:37" x14ac:dyDescent="0.25">
      <c r="A8570">
        <v>8568</v>
      </c>
      <c r="B8570" s="1">
        <v>1.2200000000000001E-2</v>
      </c>
      <c r="C8570" s="1">
        <v>-1.0537510160518676E-4</v>
      </c>
      <c r="D8570" s="27">
        <v>5.8123637726192744E-2</v>
      </c>
      <c r="E8570" s="27">
        <v>5.6962973262829134E-2</v>
      </c>
      <c r="F8570" s="27">
        <v>5.8743883194180148E-2</v>
      </c>
      <c r="G8570" s="27">
        <v>4.4955931489592971E-3</v>
      </c>
      <c r="H8570" s="27">
        <v>0.11823134543703416</v>
      </c>
      <c r="I8570" s="27">
        <v>0.20423565298883245</v>
      </c>
      <c r="J8570" s="27">
        <v>0.15210161875781952</v>
      </c>
      <c r="K8570" s="27">
        <v>0.11134860795948379</v>
      </c>
      <c r="L8570" s="27">
        <v>0.13045314483731238</v>
      </c>
      <c r="M8570" s="27">
        <v>7.129349931947826E-2</v>
      </c>
      <c r="N8570" s="27">
        <v>3.4010043367878051E-2</v>
      </c>
      <c r="O8570" s="27">
        <v>0</v>
      </c>
      <c r="P8570" s="27">
        <v>0</v>
      </c>
      <c r="Q8570" s="27">
        <v>0</v>
      </c>
      <c r="R8570" s="27">
        <v>0</v>
      </c>
      <c r="S8570" s="27">
        <v>0</v>
      </c>
      <c r="T8570" s="27">
        <v>0</v>
      </c>
      <c r="U8570" s="27">
        <v>0</v>
      </c>
      <c r="V8570" s="27">
        <v>0</v>
      </c>
      <c r="W8570" s="27">
        <v>0</v>
      </c>
      <c r="X8570" s="27">
        <v>0</v>
      </c>
      <c r="Y8570" s="27">
        <v>0</v>
      </c>
      <c r="Z8570" s="27">
        <v>0</v>
      </c>
      <c r="AA8570" s="27">
        <v>0</v>
      </c>
      <c r="AB8570" s="27">
        <v>0</v>
      </c>
      <c r="AC8570" s="27">
        <v>0</v>
      </c>
      <c r="AD8570" s="27">
        <v>0</v>
      </c>
      <c r="AE8570" s="27">
        <v>0</v>
      </c>
      <c r="AF8570" s="27">
        <v>0</v>
      </c>
      <c r="AG8570" s="27">
        <v>0</v>
      </c>
      <c r="AH8570" s="27">
        <v>0</v>
      </c>
      <c r="AI8570" s="27">
        <v>0</v>
      </c>
      <c r="AK8570" s="29">
        <f t="shared" si="133"/>
        <v>-8.6373034102612094E-3</v>
      </c>
    </row>
    <row r="8571" spans="1:37" x14ac:dyDescent="0.25">
      <c r="A8571">
        <v>8569</v>
      </c>
      <c r="B8571" s="1">
        <v>1.0999999999999999E-2</v>
      </c>
      <c r="C8571" s="1">
        <v>1.6262890937615739E-4</v>
      </c>
      <c r="D8571" s="27">
        <v>0.17415136016850094</v>
      </c>
      <c r="E8571" s="27">
        <v>9.8267522648150987E-2</v>
      </c>
      <c r="F8571" s="27">
        <v>2.7082224286628927E-2</v>
      </c>
      <c r="G8571" s="27">
        <v>6.8381926155146572E-2</v>
      </c>
      <c r="H8571" s="27">
        <v>2.2441922791538966E-2</v>
      </c>
      <c r="I8571" s="27">
        <v>0.11943735955301878</v>
      </c>
      <c r="J8571" s="27">
        <v>2.1174877785150377E-2</v>
      </c>
      <c r="K8571" s="27">
        <v>5.8667651043403532E-2</v>
      </c>
      <c r="L8571" s="27">
        <v>0.19446298867855383</v>
      </c>
      <c r="M8571" s="27">
        <v>0.11324252350818842</v>
      </c>
      <c r="N8571" s="27">
        <v>0.10268964338171852</v>
      </c>
      <c r="O8571" s="27">
        <v>0</v>
      </c>
      <c r="P8571" s="27">
        <v>0</v>
      </c>
      <c r="Q8571" s="27">
        <v>0</v>
      </c>
      <c r="R8571" s="27">
        <v>0</v>
      </c>
      <c r="S8571" s="27">
        <v>0</v>
      </c>
      <c r="T8571" s="27">
        <v>0</v>
      </c>
      <c r="U8571" s="27">
        <v>0</v>
      </c>
      <c r="V8571" s="27">
        <v>0</v>
      </c>
      <c r="W8571" s="27">
        <v>0</v>
      </c>
      <c r="X8571" s="27">
        <v>0</v>
      </c>
      <c r="Y8571" s="27">
        <v>0</v>
      </c>
      <c r="Z8571" s="27">
        <v>0</v>
      </c>
      <c r="AA8571" s="27">
        <v>0</v>
      </c>
      <c r="AB8571" s="27">
        <v>0</v>
      </c>
      <c r="AC8571" s="27">
        <v>0</v>
      </c>
      <c r="AD8571" s="27">
        <v>0</v>
      </c>
      <c r="AE8571" s="27">
        <v>0</v>
      </c>
      <c r="AF8571" s="27">
        <v>0</v>
      </c>
      <c r="AG8571" s="27">
        <v>0</v>
      </c>
      <c r="AH8571" s="27">
        <v>0</v>
      </c>
      <c r="AI8571" s="27">
        <v>0</v>
      </c>
      <c r="AK8571" s="29">
        <f t="shared" si="133"/>
        <v>1.47844463069234E-2</v>
      </c>
    </row>
    <row r="8572" spans="1:37" x14ac:dyDescent="0.25">
      <c r="A8572">
        <v>8570</v>
      </c>
      <c r="B8572" s="1">
        <v>1.09E-2</v>
      </c>
      <c r="C8572" s="1">
        <v>-1.7697372296398463E-4</v>
      </c>
      <c r="D8572" s="27">
        <v>4.0476943186863922E-2</v>
      </c>
      <c r="E8572" s="27">
        <v>4.4163696610344659E-2</v>
      </c>
      <c r="F8572" s="27">
        <v>0.11819669482768305</v>
      </c>
      <c r="G8572" s="27">
        <v>8.1833756185148168E-2</v>
      </c>
      <c r="H8572" s="27">
        <v>5.2221731724789666E-2</v>
      </c>
      <c r="I8572" s="27">
        <v>0.12000229017474111</v>
      </c>
      <c r="J8572" s="27">
        <v>7.720544940855141E-2</v>
      </c>
      <c r="K8572" s="27">
        <v>0.12237131623723688</v>
      </c>
      <c r="L8572" s="27">
        <v>0.13770321871819011</v>
      </c>
      <c r="M8572" s="27">
        <v>0.11100015564416048</v>
      </c>
      <c r="N8572" s="27">
        <v>9.4824747282290497E-2</v>
      </c>
      <c r="O8572" s="27">
        <v>0</v>
      </c>
      <c r="P8572" s="27">
        <v>0</v>
      </c>
      <c r="Q8572" s="27">
        <v>0</v>
      </c>
      <c r="R8572" s="27">
        <v>0</v>
      </c>
      <c r="S8572" s="27">
        <v>0</v>
      </c>
      <c r="T8572" s="27">
        <v>0</v>
      </c>
      <c r="U8572" s="27">
        <v>0</v>
      </c>
      <c r="V8572" s="27">
        <v>0</v>
      </c>
      <c r="W8572" s="27">
        <v>0</v>
      </c>
      <c r="X8572" s="27">
        <v>0</v>
      </c>
      <c r="Y8572" s="27">
        <v>0</v>
      </c>
      <c r="Z8572" s="27">
        <v>0</v>
      </c>
      <c r="AA8572" s="27">
        <v>0</v>
      </c>
      <c r="AB8572" s="27">
        <v>0</v>
      </c>
      <c r="AC8572" s="27">
        <v>0</v>
      </c>
      <c r="AD8572" s="27">
        <v>0</v>
      </c>
      <c r="AE8572" s="27">
        <v>0</v>
      </c>
      <c r="AF8572" s="27">
        <v>0</v>
      </c>
      <c r="AG8572" s="27">
        <v>0</v>
      </c>
      <c r="AH8572" s="27">
        <v>0</v>
      </c>
      <c r="AI8572" s="27">
        <v>0</v>
      </c>
      <c r="AK8572" s="29">
        <f t="shared" si="133"/>
        <v>-1.6236121372842627E-2</v>
      </c>
    </row>
    <row r="8573" spans="1:37" x14ac:dyDescent="0.25">
      <c r="A8573">
        <v>8571</v>
      </c>
      <c r="B8573" s="1">
        <v>1.35E-2</v>
      </c>
      <c r="C8573" s="1">
        <v>-3.2928338573337855E-4</v>
      </c>
      <c r="D8573" s="27">
        <v>0.11804849546173483</v>
      </c>
      <c r="E8573" s="27">
        <v>3.7374454782161714E-3</v>
      </c>
      <c r="F8573" s="27">
        <v>1.6590747620921407E-2</v>
      </c>
      <c r="G8573" s="27">
        <v>0.12516828749989792</v>
      </c>
      <c r="H8573" s="27">
        <v>0.19485856791008552</v>
      </c>
      <c r="I8573" s="27">
        <v>0.15327463224452062</v>
      </c>
      <c r="J8573" s="27">
        <v>0.1005006301827045</v>
      </c>
      <c r="K8573" s="27">
        <v>0.17201553223491506</v>
      </c>
      <c r="L8573" s="27">
        <v>8.1954822811552364E-2</v>
      </c>
      <c r="M8573" s="27">
        <v>9.7086803927886375E-3</v>
      </c>
      <c r="N8573" s="27">
        <v>2.4142158162662991E-2</v>
      </c>
      <c r="O8573" s="27">
        <v>0</v>
      </c>
      <c r="P8573" s="27">
        <v>0</v>
      </c>
      <c r="Q8573" s="27">
        <v>0</v>
      </c>
      <c r="R8573" s="27">
        <v>0</v>
      </c>
      <c r="S8573" s="27">
        <v>0</v>
      </c>
      <c r="T8573" s="27">
        <v>0</v>
      </c>
      <c r="U8573" s="27">
        <v>0</v>
      </c>
      <c r="V8573" s="27">
        <v>0</v>
      </c>
      <c r="W8573" s="27">
        <v>0</v>
      </c>
      <c r="X8573" s="27">
        <v>0</v>
      </c>
      <c r="Y8573" s="27">
        <v>0</v>
      </c>
      <c r="Z8573" s="27">
        <v>0</v>
      </c>
      <c r="AA8573" s="27">
        <v>0</v>
      </c>
      <c r="AB8573" s="27">
        <v>0</v>
      </c>
      <c r="AC8573" s="27">
        <v>0</v>
      </c>
      <c r="AD8573" s="27">
        <v>0</v>
      </c>
      <c r="AE8573" s="27">
        <v>0</v>
      </c>
      <c r="AF8573" s="27">
        <v>0</v>
      </c>
      <c r="AG8573" s="27">
        <v>0</v>
      </c>
      <c r="AH8573" s="27">
        <v>0</v>
      </c>
      <c r="AI8573" s="27">
        <v>0</v>
      </c>
      <c r="AK8573" s="29">
        <f t="shared" si="133"/>
        <v>-2.439136190617619E-2</v>
      </c>
    </row>
    <row r="8574" spans="1:37" x14ac:dyDescent="0.25">
      <c r="A8574">
        <v>8572</v>
      </c>
      <c r="B8574" s="1">
        <v>1.1599999999999999E-2</v>
      </c>
      <c r="C8574" s="1">
        <v>-1.5002373381504963E-4</v>
      </c>
      <c r="D8574" s="27">
        <v>6.0651454598996964E-2</v>
      </c>
      <c r="E8574" s="27">
        <v>1.2893134493867225E-2</v>
      </c>
      <c r="F8574" s="27">
        <v>0.14894531461678401</v>
      </c>
      <c r="G8574" s="27">
        <v>0.12212861075301785</v>
      </c>
      <c r="H8574" s="27">
        <v>0.14647465155936557</v>
      </c>
      <c r="I8574" s="27">
        <v>5.5075201063568203E-2</v>
      </c>
      <c r="J8574" s="27">
        <v>0.18387073130907622</v>
      </c>
      <c r="K8574" s="27">
        <v>8.6964355764899803E-2</v>
      </c>
      <c r="L8574" s="27">
        <v>4.7152817383431994E-2</v>
      </c>
      <c r="M8574" s="27">
        <v>0.10242909364584482</v>
      </c>
      <c r="N8574" s="27">
        <v>3.341463481114762E-2</v>
      </c>
      <c r="O8574" s="27">
        <v>0</v>
      </c>
      <c r="P8574" s="27">
        <v>0</v>
      </c>
      <c r="Q8574" s="27">
        <v>0</v>
      </c>
      <c r="R8574" s="27">
        <v>0</v>
      </c>
      <c r="S8574" s="27">
        <v>0</v>
      </c>
      <c r="T8574" s="27">
        <v>0</v>
      </c>
      <c r="U8574" s="27">
        <v>0</v>
      </c>
      <c r="V8574" s="27">
        <v>0</v>
      </c>
      <c r="W8574" s="27">
        <v>0</v>
      </c>
      <c r="X8574" s="27">
        <v>0</v>
      </c>
      <c r="Y8574" s="27">
        <v>0</v>
      </c>
      <c r="Z8574" s="27">
        <v>0</v>
      </c>
      <c r="AA8574" s="27">
        <v>0</v>
      </c>
      <c r="AB8574" s="27">
        <v>0</v>
      </c>
      <c r="AC8574" s="27">
        <v>0</v>
      </c>
      <c r="AD8574" s="27">
        <v>0</v>
      </c>
      <c r="AE8574" s="27">
        <v>0</v>
      </c>
      <c r="AF8574" s="27">
        <v>0</v>
      </c>
      <c r="AG8574" s="27">
        <v>0</v>
      </c>
      <c r="AH8574" s="27">
        <v>0</v>
      </c>
      <c r="AI8574" s="27">
        <v>0</v>
      </c>
      <c r="AK8574" s="29">
        <f t="shared" si="133"/>
        <v>-1.2933080501297383E-2</v>
      </c>
    </row>
    <row r="8575" spans="1:37" x14ac:dyDescent="0.25">
      <c r="A8575">
        <v>8573</v>
      </c>
      <c r="B8575" s="1">
        <v>1.17E-2</v>
      </c>
      <c r="C8575" s="1">
        <v>-2.4809372565668985E-5</v>
      </c>
      <c r="D8575" s="27">
        <v>6.9557422095840607E-2</v>
      </c>
      <c r="E8575" s="27">
        <v>5.3455711097924435E-2</v>
      </c>
      <c r="F8575" s="27">
        <v>0.15239180770426086</v>
      </c>
      <c r="G8575" s="27">
        <v>0.17254313759384049</v>
      </c>
      <c r="H8575" s="27">
        <v>0.10981468558585795</v>
      </c>
      <c r="I8575" s="27">
        <v>9.2030785165049492E-2</v>
      </c>
      <c r="J8575" s="27">
        <v>5.5621342049131071E-2</v>
      </c>
      <c r="K8575" s="27">
        <v>5.65533458912022E-2</v>
      </c>
      <c r="L8575" s="27">
        <v>0.15716556281940844</v>
      </c>
      <c r="M8575" s="27">
        <v>3.0561414632020549E-2</v>
      </c>
      <c r="N8575" s="27">
        <v>5.0304785365463817E-2</v>
      </c>
      <c r="O8575" s="27">
        <v>0</v>
      </c>
      <c r="P8575" s="27">
        <v>0</v>
      </c>
      <c r="Q8575" s="27">
        <v>0</v>
      </c>
      <c r="R8575" s="27">
        <v>0</v>
      </c>
      <c r="S8575" s="27">
        <v>0</v>
      </c>
      <c r="T8575" s="27">
        <v>0</v>
      </c>
      <c r="U8575" s="27">
        <v>0</v>
      </c>
      <c r="V8575" s="27">
        <v>0</v>
      </c>
      <c r="W8575" s="27">
        <v>0</v>
      </c>
      <c r="X8575" s="27">
        <v>0</v>
      </c>
      <c r="Y8575" s="27">
        <v>0</v>
      </c>
      <c r="Z8575" s="27">
        <v>0</v>
      </c>
      <c r="AA8575" s="27">
        <v>0</v>
      </c>
      <c r="AB8575" s="27">
        <v>0</v>
      </c>
      <c r="AC8575" s="27">
        <v>0</v>
      </c>
      <c r="AD8575" s="27">
        <v>0</v>
      </c>
      <c r="AE8575" s="27">
        <v>0</v>
      </c>
      <c r="AF8575" s="27">
        <v>0</v>
      </c>
      <c r="AG8575" s="27">
        <v>0</v>
      </c>
      <c r="AH8575" s="27">
        <v>0</v>
      </c>
      <c r="AI8575" s="27">
        <v>0</v>
      </c>
      <c r="AK8575" s="29">
        <f t="shared" si="133"/>
        <v>-2.1204591936469217E-3</v>
      </c>
    </row>
    <row r="8576" spans="1:37" x14ac:dyDescent="0.25">
      <c r="A8576">
        <v>8574</v>
      </c>
      <c r="B8576" s="1">
        <v>1.0500000000000001E-2</v>
      </c>
      <c r="C8576" s="1">
        <v>-4.0542763413066729E-5</v>
      </c>
      <c r="D8576" s="27">
        <v>0.11517336436763068</v>
      </c>
      <c r="E8576" s="27">
        <v>3.8256939035538368E-2</v>
      </c>
      <c r="F8576" s="27">
        <v>0.1100571564617701</v>
      </c>
      <c r="G8576" s="27">
        <v>4.1016683417971142E-3</v>
      </c>
      <c r="H8576" s="27">
        <v>0.1520653119678641</v>
      </c>
      <c r="I8576" s="27">
        <v>7.7135029092009311E-2</v>
      </c>
      <c r="J8576" s="27">
        <v>0.14518454605773343</v>
      </c>
      <c r="K8576" s="27">
        <v>8.6833816009553991E-2</v>
      </c>
      <c r="L8576" s="27">
        <v>0.1424610102857424</v>
      </c>
      <c r="M8576" s="27">
        <v>9.075283783767174E-2</v>
      </c>
      <c r="N8576" s="27">
        <v>3.7978320542688661E-2</v>
      </c>
      <c r="O8576" s="27">
        <v>0</v>
      </c>
      <c r="P8576" s="27">
        <v>0</v>
      </c>
      <c r="Q8576" s="27">
        <v>0</v>
      </c>
      <c r="R8576" s="27">
        <v>0</v>
      </c>
      <c r="S8576" s="27">
        <v>0</v>
      </c>
      <c r="T8576" s="27">
        <v>0</v>
      </c>
      <c r="U8576" s="27">
        <v>0</v>
      </c>
      <c r="V8576" s="27">
        <v>0</v>
      </c>
      <c r="W8576" s="27">
        <v>0</v>
      </c>
      <c r="X8576" s="27">
        <v>0</v>
      </c>
      <c r="Y8576" s="27">
        <v>0</v>
      </c>
      <c r="Z8576" s="27">
        <v>0</v>
      </c>
      <c r="AA8576" s="27">
        <v>0</v>
      </c>
      <c r="AB8576" s="27">
        <v>0</v>
      </c>
      <c r="AC8576" s="27">
        <v>0</v>
      </c>
      <c r="AD8576" s="27">
        <v>0</v>
      </c>
      <c r="AE8576" s="27">
        <v>0</v>
      </c>
      <c r="AF8576" s="27">
        <v>0</v>
      </c>
      <c r="AG8576" s="27">
        <v>0</v>
      </c>
      <c r="AH8576" s="27">
        <v>0</v>
      </c>
      <c r="AI8576" s="27">
        <v>0</v>
      </c>
      <c r="AK8576" s="29">
        <f t="shared" si="133"/>
        <v>-3.861215563149212E-3</v>
      </c>
    </row>
    <row r="8577" spans="1:37" x14ac:dyDescent="0.25">
      <c r="A8577">
        <v>8575</v>
      </c>
      <c r="B8577" s="1">
        <v>1.1299999999999999E-2</v>
      </c>
      <c r="C8577" s="1">
        <v>3.3851816137896585E-4</v>
      </c>
      <c r="D8577" s="27">
        <v>0.13549816658815927</v>
      </c>
      <c r="E8577" s="27">
        <v>0.10570943886032565</v>
      </c>
      <c r="F8577" s="27">
        <v>4.1350639059495597E-2</v>
      </c>
      <c r="G8577" s="27">
        <v>0.10283918398005772</v>
      </c>
      <c r="H8577" s="27">
        <v>8.5801471055954148E-2</v>
      </c>
      <c r="I8577" s="27">
        <v>2.3818842683650632E-2</v>
      </c>
      <c r="J8577" s="27">
        <v>0.15935317363446599</v>
      </c>
      <c r="K8577" s="27">
        <v>4.401487428054026E-2</v>
      </c>
      <c r="L8577" s="27">
        <v>0.12186055995251337</v>
      </c>
      <c r="M8577" s="27">
        <v>7.0507832339324478E-2</v>
      </c>
      <c r="N8577" s="27">
        <v>0.10924581756551287</v>
      </c>
      <c r="O8577" s="27">
        <v>0</v>
      </c>
      <c r="P8577" s="27">
        <v>0</v>
      </c>
      <c r="Q8577" s="27">
        <v>0</v>
      </c>
      <c r="R8577" s="27">
        <v>0</v>
      </c>
      <c r="S8577" s="27">
        <v>0</v>
      </c>
      <c r="T8577" s="27">
        <v>0</v>
      </c>
      <c r="U8577" s="27">
        <v>0</v>
      </c>
      <c r="V8577" s="27">
        <v>0</v>
      </c>
      <c r="W8577" s="27">
        <v>0</v>
      </c>
      <c r="X8577" s="27">
        <v>0</v>
      </c>
      <c r="Y8577" s="27">
        <v>0</v>
      </c>
      <c r="Z8577" s="27">
        <v>0</v>
      </c>
      <c r="AA8577" s="27">
        <v>0</v>
      </c>
      <c r="AB8577" s="27">
        <v>0</v>
      </c>
      <c r="AC8577" s="27">
        <v>0</v>
      </c>
      <c r="AD8577" s="27">
        <v>0</v>
      </c>
      <c r="AE8577" s="27">
        <v>0</v>
      </c>
      <c r="AF8577" s="27">
        <v>0</v>
      </c>
      <c r="AG8577" s="27">
        <v>0</v>
      </c>
      <c r="AH8577" s="27">
        <v>0</v>
      </c>
      <c r="AI8577" s="27">
        <v>0</v>
      </c>
      <c r="AK8577" s="29">
        <f t="shared" si="133"/>
        <v>2.9957359414067776E-2</v>
      </c>
    </row>
    <row r="8578" spans="1:37" x14ac:dyDescent="0.25">
      <c r="A8578">
        <v>8576</v>
      </c>
      <c r="B8578" s="1">
        <v>1.1299999999999999E-2</v>
      </c>
      <c r="C8578" s="1">
        <v>1.3513422417301172E-4</v>
      </c>
      <c r="D8578" s="27">
        <v>0.11266649740108958</v>
      </c>
      <c r="E8578" s="27">
        <v>0.14003252390091686</v>
      </c>
      <c r="F8578" s="27">
        <v>0.10242960546205593</v>
      </c>
      <c r="G8578" s="27">
        <v>1.6228889675077917E-2</v>
      </c>
      <c r="H8578" s="27">
        <v>0.14104131057137179</v>
      </c>
      <c r="I8578" s="27">
        <v>6.3537374674063632E-2</v>
      </c>
      <c r="J8578" s="27">
        <v>2.2707570239538663E-2</v>
      </c>
      <c r="K8578" s="27">
        <v>4.7373985009834349E-2</v>
      </c>
      <c r="L8578" s="27">
        <v>6.4476971624848028E-2</v>
      </c>
      <c r="M8578" s="27">
        <v>0.15457878668585895</v>
      </c>
      <c r="N8578" s="27">
        <v>0.1349264847553443</v>
      </c>
      <c r="O8578" s="27">
        <v>0</v>
      </c>
      <c r="P8578" s="27">
        <v>0</v>
      </c>
      <c r="Q8578" s="27">
        <v>0</v>
      </c>
      <c r="R8578" s="27">
        <v>0</v>
      </c>
      <c r="S8578" s="27">
        <v>0</v>
      </c>
      <c r="T8578" s="27">
        <v>0</v>
      </c>
      <c r="U8578" s="27">
        <v>0</v>
      </c>
      <c r="V8578" s="27">
        <v>0</v>
      </c>
      <c r="W8578" s="27">
        <v>0</v>
      </c>
      <c r="X8578" s="27">
        <v>0</v>
      </c>
      <c r="Y8578" s="27">
        <v>0</v>
      </c>
      <c r="Z8578" s="27">
        <v>0</v>
      </c>
      <c r="AA8578" s="27">
        <v>0</v>
      </c>
      <c r="AB8578" s="27">
        <v>0</v>
      </c>
      <c r="AC8578" s="27">
        <v>0</v>
      </c>
      <c r="AD8578" s="27">
        <v>0</v>
      </c>
      <c r="AE8578" s="27">
        <v>0</v>
      </c>
      <c r="AF8578" s="27">
        <v>0</v>
      </c>
      <c r="AG8578" s="27">
        <v>0</v>
      </c>
      <c r="AH8578" s="27">
        <v>0</v>
      </c>
      <c r="AI8578" s="27">
        <v>0</v>
      </c>
      <c r="AK8578" s="29">
        <f t="shared" si="133"/>
        <v>1.1958780900266525E-2</v>
      </c>
    </row>
    <row r="8579" spans="1:37" x14ac:dyDescent="0.25">
      <c r="A8579">
        <v>8577</v>
      </c>
      <c r="B8579" s="1">
        <v>1.0999999999999999E-2</v>
      </c>
      <c r="C8579" s="1">
        <v>2.7255542002833336E-4</v>
      </c>
      <c r="D8579" s="27">
        <v>1.3259724112462299E-2</v>
      </c>
      <c r="E8579" s="27">
        <v>0.11148382615033604</v>
      </c>
      <c r="F8579" s="27">
        <v>9.271406303285501E-2</v>
      </c>
      <c r="G8579" s="27">
        <v>4.8664958834879639E-2</v>
      </c>
      <c r="H8579" s="27">
        <v>0.11586295488985736</v>
      </c>
      <c r="I8579" s="27">
        <v>9.1182586718773662E-2</v>
      </c>
      <c r="J8579" s="27">
        <v>0.14479164688659932</v>
      </c>
      <c r="K8579" s="27">
        <v>3.3888188622146743E-2</v>
      </c>
      <c r="L8579" s="27">
        <v>0.11833903464326657</v>
      </c>
      <c r="M8579" s="27">
        <v>6.9671279449447759E-2</v>
      </c>
      <c r="N8579" s="27">
        <v>0.16014173665937578</v>
      </c>
      <c r="O8579" s="27">
        <v>0</v>
      </c>
      <c r="P8579" s="27">
        <v>0</v>
      </c>
      <c r="Q8579" s="27">
        <v>0</v>
      </c>
      <c r="R8579" s="27">
        <v>0</v>
      </c>
      <c r="S8579" s="27">
        <v>0</v>
      </c>
      <c r="T8579" s="27">
        <v>0</v>
      </c>
      <c r="U8579" s="27">
        <v>0</v>
      </c>
      <c r="V8579" s="27">
        <v>0</v>
      </c>
      <c r="W8579" s="27">
        <v>0</v>
      </c>
      <c r="X8579" s="27">
        <v>0</v>
      </c>
      <c r="Y8579" s="27">
        <v>0</v>
      </c>
      <c r="Z8579" s="27">
        <v>0</v>
      </c>
      <c r="AA8579" s="27">
        <v>0</v>
      </c>
      <c r="AB8579" s="27">
        <v>0</v>
      </c>
      <c r="AC8579" s="27">
        <v>0</v>
      </c>
      <c r="AD8579" s="27">
        <v>0</v>
      </c>
      <c r="AE8579" s="27">
        <v>0</v>
      </c>
      <c r="AF8579" s="27">
        <v>0</v>
      </c>
      <c r="AG8579" s="27">
        <v>0</v>
      </c>
      <c r="AH8579" s="27">
        <v>0</v>
      </c>
      <c r="AI8579" s="27">
        <v>0</v>
      </c>
      <c r="AK8579" s="29">
        <f t="shared" si="133"/>
        <v>2.4777765457121216E-2</v>
      </c>
    </row>
    <row r="8580" spans="1:37" x14ac:dyDescent="0.25">
      <c r="A8580">
        <v>8578</v>
      </c>
      <c r="B8580" s="1">
        <v>1.4999999999999999E-2</v>
      </c>
      <c r="C8580" s="1">
        <v>3.2666374085657307E-4</v>
      </c>
      <c r="D8580" s="27">
        <v>8.9898806265047315E-2</v>
      </c>
      <c r="E8580" s="27">
        <v>0.15555594289364241</v>
      </c>
      <c r="F8580" s="27">
        <v>3.1791699330232126E-2</v>
      </c>
      <c r="G8580" s="27">
        <v>0.23485919268058073</v>
      </c>
      <c r="H8580" s="27">
        <v>3.6907731399110522E-2</v>
      </c>
      <c r="I8580" s="27">
        <v>5.9655006630718764E-3</v>
      </c>
      <c r="J8580" s="27">
        <v>0.21196872089907279</v>
      </c>
      <c r="K8580" s="27">
        <v>8.8874446716199818E-2</v>
      </c>
      <c r="L8580" s="27">
        <v>1.6507599393314185E-2</v>
      </c>
      <c r="M8580" s="27">
        <v>4.8787219162578985E-2</v>
      </c>
      <c r="N8580" s="27">
        <v>7.8883140597149237E-2</v>
      </c>
      <c r="O8580" s="27">
        <v>0</v>
      </c>
      <c r="P8580" s="27">
        <v>0</v>
      </c>
      <c r="Q8580" s="27">
        <v>0</v>
      </c>
      <c r="R8580" s="27">
        <v>0</v>
      </c>
      <c r="S8580" s="27">
        <v>0</v>
      </c>
      <c r="T8580" s="27">
        <v>0</v>
      </c>
      <c r="U8580" s="27">
        <v>0</v>
      </c>
      <c r="V8580" s="27">
        <v>0</v>
      </c>
      <c r="W8580" s="27">
        <v>0</v>
      </c>
      <c r="X8580" s="27">
        <v>0</v>
      </c>
      <c r="Y8580" s="27">
        <v>0</v>
      </c>
      <c r="Z8580" s="27">
        <v>0</v>
      </c>
      <c r="AA8580" s="27">
        <v>0</v>
      </c>
      <c r="AB8580" s="27">
        <v>0</v>
      </c>
      <c r="AC8580" s="27">
        <v>0</v>
      </c>
      <c r="AD8580" s="27">
        <v>0</v>
      </c>
      <c r="AE8580" s="27">
        <v>0</v>
      </c>
      <c r="AF8580" s="27">
        <v>0</v>
      </c>
      <c r="AG8580" s="27">
        <v>0</v>
      </c>
      <c r="AH8580" s="27">
        <v>0</v>
      </c>
      <c r="AI8580" s="27">
        <v>0</v>
      </c>
      <c r="AK8580" s="29">
        <f t="shared" ref="AK8580:AK8643" si="134">C8580/B8580</f>
        <v>2.1777582723771539E-2</v>
      </c>
    </row>
    <row r="8581" spans="1:37" x14ac:dyDescent="0.25">
      <c r="A8581">
        <v>8579</v>
      </c>
      <c r="B8581" s="1">
        <v>1.23E-2</v>
      </c>
      <c r="C8581" s="1">
        <v>-2.0536344937175014E-4</v>
      </c>
      <c r="D8581" s="27">
        <v>0.1415754541001801</v>
      </c>
      <c r="E8581" s="27">
        <v>2.5616533816285092E-2</v>
      </c>
      <c r="F8581" s="27">
        <v>0.15574620672344408</v>
      </c>
      <c r="G8581" s="27">
        <v>9.9448137957871816E-2</v>
      </c>
      <c r="H8581" s="27">
        <v>2.8948056499918905E-2</v>
      </c>
      <c r="I8581" s="27">
        <v>0.12080839163925221</v>
      </c>
      <c r="J8581" s="27">
        <v>0.14418164845688561</v>
      </c>
      <c r="K8581" s="27">
        <v>9.8336759841753663E-2</v>
      </c>
      <c r="L8581" s="27">
        <v>0.11513649222659514</v>
      </c>
      <c r="M8581" s="27">
        <v>1.5496514924893737E-2</v>
      </c>
      <c r="N8581" s="27">
        <v>5.4705803812919611E-2</v>
      </c>
      <c r="O8581" s="27">
        <v>0</v>
      </c>
      <c r="P8581" s="27">
        <v>0</v>
      </c>
      <c r="Q8581" s="27">
        <v>0</v>
      </c>
      <c r="R8581" s="27">
        <v>0</v>
      </c>
      <c r="S8581" s="27">
        <v>0</v>
      </c>
      <c r="T8581" s="27">
        <v>0</v>
      </c>
      <c r="U8581" s="27">
        <v>0</v>
      </c>
      <c r="V8581" s="27">
        <v>0</v>
      </c>
      <c r="W8581" s="27">
        <v>0</v>
      </c>
      <c r="X8581" s="27">
        <v>0</v>
      </c>
      <c r="Y8581" s="27">
        <v>0</v>
      </c>
      <c r="Z8581" s="27">
        <v>0</v>
      </c>
      <c r="AA8581" s="27">
        <v>0</v>
      </c>
      <c r="AB8581" s="27">
        <v>0</v>
      </c>
      <c r="AC8581" s="27">
        <v>0</v>
      </c>
      <c r="AD8581" s="27">
        <v>0</v>
      </c>
      <c r="AE8581" s="27">
        <v>0</v>
      </c>
      <c r="AF8581" s="27">
        <v>0</v>
      </c>
      <c r="AG8581" s="27">
        <v>0</v>
      </c>
      <c r="AH8581" s="27">
        <v>0</v>
      </c>
      <c r="AI8581" s="27">
        <v>0</v>
      </c>
      <c r="AK8581" s="29">
        <f t="shared" si="134"/>
        <v>-1.6696215396077248E-2</v>
      </c>
    </row>
    <row r="8582" spans="1:37" x14ac:dyDescent="0.25">
      <c r="A8582">
        <v>8580</v>
      </c>
      <c r="B8582" s="1">
        <v>1.0999999999999999E-2</v>
      </c>
      <c r="C8582" s="1">
        <v>7.7147966147231688E-5</v>
      </c>
      <c r="D8582" s="27">
        <v>0.12885059901751883</v>
      </c>
      <c r="E8582" s="27">
        <v>9.0888865334600222E-2</v>
      </c>
      <c r="F8582" s="27">
        <v>0.15648708234122854</v>
      </c>
      <c r="G8582" s="27">
        <v>4.1584954192105412E-3</v>
      </c>
      <c r="H8582" s="27">
        <v>9.6123672704722385E-2</v>
      </c>
      <c r="I8582" s="27">
        <v>7.1367576198381508E-2</v>
      </c>
      <c r="J8582" s="27">
        <v>0.15789228746466408</v>
      </c>
      <c r="K8582" s="27">
        <v>3.0204422927013964E-2</v>
      </c>
      <c r="L8582" s="27">
        <v>5.7609833878503311E-2</v>
      </c>
      <c r="M8582" s="27">
        <v>0.12811433426938451</v>
      </c>
      <c r="N8582" s="27">
        <v>7.8302830444772084E-2</v>
      </c>
      <c r="O8582" s="27">
        <v>0</v>
      </c>
      <c r="P8582" s="27">
        <v>0</v>
      </c>
      <c r="Q8582" s="27">
        <v>0</v>
      </c>
      <c r="R8582" s="27">
        <v>0</v>
      </c>
      <c r="S8582" s="27">
        <v>0</v>
      </c>
      <c r="T8582" s="27">
        <v>0</v>
      </c>
      <c r="U8582" s="27">
        <v>0</v>
      </c>
      <c r="V8582" s="27">
        <v>0</v>
      </c>
      <c r="W8582" s="27">
        <v>0</v>
      </c>
      <c r="X8582" s="27">
        <v>0</v>
      </c>
      <c r="Y8582" s="27">
        <v>0</v>
      </c>
      <c r="Z8582" s="27">
        <v>0</v>
      </c>
      <c r="AA8582" s="27">
        <v>0</v>
      </c>
      <c r="AB8582" s="27">
        <v>0</v>
      </c>
      <c r="AC8582" s="27">
        <v>0</v>
      </c>
      <c r="AD8582" s="27">
        <v>0</v>
      </c>
      <c r="AE8582" s="27">
        <v>0</v>
      </c>
      <c r="AF8582" s="27">
        <v>0</v>
      </c>
      <c r="AG8582" s="27">
        <v>0</v>
      </c>
      <c r="AH8582" s="27">
        <v>0</v>
      </c>
      <c r="AI8582" s="27">
        <v>0</v>
      </c>
      <c r="AK8582" s="29">
        <f t="shared" si="134"/>
        <v>7.0134514679301542E-3</v>
      </c>
    </row>
    <row r="8583" spans="1:37" x14ac:dyDescent="0.25">
      <c r="A8583">
        <v>8581</v>
      </c>
      <c r="B8583" s="1">
        <v>1.23E-2</v>
      </c>
      <c r="C8583" s="1">
        <v>1.0278118067762937E-4</v>
      </c>
      <c r="D8583" s="27">
        <v>4.7002789088851665E-2</v>
      </c>
      <c r="E8583" s="27">
        <v>8.4795055401003988E-2</v>
      </c>
      <c r="F8583" s="27">
        <v>0.15572354546129388</v>
      </c>
      <c r="G8583" s="27">
        <v>8.6323719968777787E-2</v>
      </c>
      <c r="H8583" s="27">
        <v>2.8775652473538645E-2</v>
      </c>
      <c r="I8583" s="27">
        <v>3.7301255647768823E-3</v>
      </c>
      <c r="J8583" s="27">
        <v>0.24168421001361495</v>
      </c>
      <c r="K8583" s="27">
        <v>0.12105441970814525</v>
      </c>
      <c r="L8583" s="27">
        <v>0.16082007861758513</v>
      </c>
      <c r="M8583" s="27">
        <v>1.5993235400914192E-2</v>
      </c>
      <c r="N8583" s="27">
        <v>5.4097168301497682E-2</v>
      </c>
      <c r="O8583" s="27">
        <v>0</v>
      </c>
      <c r="P8583" s="27">
        <v>0</v>
      </c>
      <c r="Q8583" s="27">
        <v>0</v>
      </c>
      <c r="R8583" s="27">
        <v>0</v>
      </c>
      <c r="S8583" s="27">
        <v>0</v>
      </c>
      <c r="T8583" s="27">
        <v>0</v>
      </c>
      <c r="U8583" s="27">
        <v>0</v>
      </c>
      <c r="V8583" s="27">
        <v>0</v>
      </c>
      <c r="W8583" s="27">
        <v>0</v>
      </c>
      <c r="X8583" s="27">
        <v>0</v>
      </c>
      <c r="Y8583" s="27">
        <v>0</v>
      </c>
      <c r="Z8583" s="27">
        <v>0</v>
      </c>
      <c r="AA8583" s="27">
        <v>0</v>
      </c>
      <c r="AB8583" s="27">
        <v>0</v>
      </c>
      <c r="AC8583" s="27">
        <v>0</v>
      </c>
      <c r="AD8583" s="27">
        <v>0</v>
      </c>
      <c r="AE8583" s="27">
        <v>0</v>
      </c>
      <c r="AF8583" s="27">
        <v>0</v>
      </c>
      <c r="AG8583" s="27">
        <v>0</v>
      </c>
      <c r="AH8583" s="27">
        <v>0</v>
      </c>
      <c r="AI8583" s="27">
        <v>0</v>
      </c>
      <c r="AK8583" s="29">
        <f t="shared" si="134"/>
        <v>8.3561935510267776E-3</v>
      </c>
    </row>
    <row r="8584" spans="1:37" x14ac:dyDescent="0.25">
      <c r="A8584">
        <v>8582</v>
      </c>
      <c r="B8584" s="1">
        <v>1.2500000000000001E-2</v>
      </c>
      <c r="C8584" s="1">
        <v>2.9835422831306909E-5</v>
      </c>
      <c r="D8584" s="27">
        <v>0.10757873915216866</v>
      </c>
      <c r="E8584" s="27">
        <v>9.7368659709819186E-2</v>
      </c>
      <c r="F8584" s="27">
        <v>0.14166484991092465</v>
      </c>
      <c r="G8584" s="27">
        <v>7.7536446512861554E-2</v>
      </c>
      <c r="H8584" s="27">
        <v>9.0587252863116086E-2</v>
      </c>
      <c r="I8584" s="27">
        <v>0.15084920952434902</v>
      </c>
      <c r="J8584" s="27">
        <v>0.11749755853881902</v>
      </c>
      <c r="K8584" s="27">
        <v>3.2305012817084873E-2</v>
      </c>
      <c r="L8584" s="27">
        <v>7.6356043132983734E-2</v>
      </c>
      <c r="M8584" s="27">
        <v>5.1218871159284404E-2</v>
      </c>
      <c r="N8584" s="27">
        <v>5.7037356678588835E-2</v>
      </c>
      <c r="O8584" s="27">
        <v>0</v>
      </c>
      <c r="P8584" s="27">
        <v>0</v>
      </c>
      <c r="Q8584" s="27">
        <v>0</v>
      </c>
      <c r="R8584" s="27">
        <v>0</v>
      </c>
      <c r="S8584" s="27">
        <v>0</v>
      </c>
      <c r="T8584" s="27">
        <v>0</v>
      </c>
      <c r="U8584" s="27">
        <v>0</v>
      </c>
      <c r="V8584" s="27">
        <v>0</v>
      </c>
      <c r="W8584" s="27">
        <v>0</v>
      </c>
      <c r="X8584" s="27">
        <v>0</v>
      </c>
      <c r="Y8584" s="27">
        <v>0</v>
      </c>
      <c r="Z8584" s="27">
        <v>0</v>
      </c>
      <c r="AA8584" s="27">
        <v>0</v>
      </c>
      <c r="AB8584" s="27">
        <v>0</v>
      </c>
      <c r="AC8584" s="27">
        <v>0</v>
      </c>
      <c r="AD8584" s="27">
        <v>0</v>
      </c>
      <c r="AE8584" s="27">
        <v>0</v>
      </c>
      <c r="AF8584" s="27">
        <v>0</v>
      </c>
      <c r="AG8584" s="27">
        <v>0</v>
      </c>
      <c r="AH8584" s="27">
        <v>0</v>
      </c>
      <c r="AI8584" s="27">
        <v>0</v>
      </c>
      <c r="AK8584" s="29">
        <f t="shared" si="134"/>
        <v>2.3868338265045524E-3</v>
      </c>
    </row>
    <row r="8585" spans="1:37" x14ac:dyDescent="0.25">
      <c r="A8585">
        <v>8583</v>
      </c>
      <c r="B8585" s="1">
        <v>1.3299999999999999E-2</v>
      </c>
      <c r="C8585" s="1">
        <v>-6.6178625432060975E-5</v>
      </c>
      <c r="D8585" s="27">
        <v>0.17538347610220295</v>
      </c>
      <c r="E8585" s="27">
        <v>9.5757673682497282E-2</v>
      </c>
      <c r="F8585" s="27">
        <v>4.6972239215510948E-2</v>
      </c>
      <c r="G8585" s="27">
        <v>8.9676154068139738E-2</v>
      </c>
      <c r="H8585" s="27">
        <v>9.5469768297991073E-2</v>
      </c>
      <c r="I8585" s="27">
        <v>7.7365807093857555E-2</v>
      </c>
      <c r="J8585" s="27">
        <v>0.11961047326740391</v>
      </c>
      <c r="K8585" s="27">
        <v>0.14043007271075283</v>
      </c>
      <c r="L8585" s="27">
        <v>5.4215880273990082E-2</v>
      </c>
      <c r="M8585" s="27">
        <v>3.8110710803546624E-2</v>
      </c>
      <c r="N8585" s="27">
        <v>6.7007744484107026E-2</v>
      </c>
      <c r="O8585" s="27">
        <v>0</v>
      </c>
      <c r="P8585" s="27">
        <v>0</v>
      </c>
      <c r="Q8585" s="27">
        <v>0</v>
      </c>
      <c r="R8585" s="27">
        <v>0</v>
      </c>
      <c r="S8585" s="27">
        <v>0</v>
      </c>
      <c r="T8585" s="27">
        <v>0</v>
      </c>
      <c r="U8585" s="27">
        <v>0</v>
      </c>
      <c r="V8585" s="27">
        <v>0</v>
      </c>
      <c r="W8585" s="27">
        <v>0</v>
      </c>
      <c r="X8585" s="27">
        <v>0</v>
      </c>
      <c r="Y8585" s="27">
        <v>0</v>
      </c>
      <c r="Z8585" s="27">
        <v>0</v>
      </c>
      <c r="AA8585" s="27">
        <v>0</v>
      </c>
      <c r="AB8585" s="27">
        <v>0</v>
      </c>
      <c r="AC8585" s="27">
        <v>0</v>
      </c>
      <c r="AD8585" s="27">
        <v>0</v>
      </c>
      <c r="AE8585" s="27">
        <v>0</v>
      </c>
      <c r="AF8585" s="27">
        <v>0</v>
      </c>
      <c r="AG8585" s="27">
        <v>0</v>
      </c>
      <c r="AH8585" s="27">
        <v>0</v>
      </c>
      <c r="AI8585" s="27">
        <v>0</v>
      </c>
      <c r="AK8585" s="29">
        <f t="shared" si="134"/>
        <v>-4.975836498651201E-3</v>
      </c>
    </row>
    <row r="8586" spans="1:37" x14ac:dyDescent="0.25">
      <c r="A8586">
        <v>8584</v>
      </c>
      <c r="B8586" s="1">
        <v>1.0999999999999999E-2</v>
      </c>
      <c r="C8586" s="1">
        <v>2.5117555720604215E-5</v>
      </c>
      <c r="D8586" s="27">
        <v>0.21373768765648765</v>
      </c>
      <c r="E8586" s="27">
        <v>1.4053889015590728E-2</v>
      </c>
      <c r="F8586" s="27">
        <v>6.4861854278342568E-2</v>
      </c>
      <c r="G8586" s="27">
        <v>9.0123833126148356E-2</v>
      </c>
      <c r="H8586" s="27">
        <v>0.11481667696439732</v>
      </c>
      <c r="I8586" s="27">
        <v>4.0851876345197206E-2</v>
      </c>
      <c r="J8586" s="27">
        <v>0.16717647966567931</v>
      </c>
      <c r="K8586" s="27">
        <v>6.7742712890453236E-2</v>
      </c>
      <c r="L8586" s="27">
        <v>0.11177532834523106</v>
      </c>
      <c r="M8586" s="27">
        <v>4.9804513451424698E-2</v>
      </c>
      <c r="N8586" s="27">
        <v>6.505514826104801E-2</v>
      </c>
      <c r="O8586" s="27">
        <v>0</v>
      </c>
      <c r="P8586" s="27">
        <v>0</v>
      </c>
      <c r="Q8586" s="27">
        <v>0</v>
      </c>
      <c r="R8586" s="27">
        <v>0</v>
      </c>
      <c r="S8586" s="27">
        <v>0</v>
      </c>
      <c r="T8586" s="27">
        <v>0</v>
      </c>
      <c r="U8586" s="27">
        <v>0</v>
      </c>
      <c r="V8586" s="27">
        <v>0</v>
      </c>
      <c r="W8586" s="27">
        <v>0</v>
      </c>
      <c r="X8586" s="27">
        <v>0</v>
      </c>
      <c r="Y8586" s="27">
        <v>0</v>
      </c>
      <c r="Z8586" s="27">
        <v>0</v>
      </c>
      <c r="AA8586" s="27">
        <v>0</v>
      </c>
      <c r="AB8586" s="27">
        <v>0</v>
      </c>
      <c r="AC8586" s="27">
        <v>0</v>
      </c>
      <c r="AD8586" s="27">
        <v>0</v>
      </c>
      <c r="AE8586" s="27">
        <v>0</v>
      </c>
      <c r="AF8586" s="27">
        <v>0</v>
      </c>
      <c r="AG8586" s="27">
        <v>0</v>
      </c>
      <c r="AH8586" s="27">
        <v>0</v>
      </c>
      <c r="AI8586" s="27">
        <v>0</v>
      </c>
      <c r="AK8586" s="29">
        <f t="shared" si="134"/>
        <v>2.2834141564185653E-3</v>
      </c>
    </row>
    <row r="8587" spans="1:37" x14ac:dyDescent="0.25">
      <c r="A8587">
        <v>8585</v>
      </c>
      <c r="B8587" s="1">
        <v>1.0800000000000001E-2</v>
      </c>
      <c r="C8587" s="1">
        <v>-4.6706254899653417E-5</v>
      </c>
      <c r="D8587" s="27">
        <v>5.1500661019383102E-2</v>
      </c>
      <c r="E8587" s="27">
        <v>7.7542689840396528E-2</v>
      </c>
      <c r="F8587" s="27">
        <v>0.13447955231933226</v>
      </c>
      <c r="G8587" s="27">
        <v>1.7901932625670365E-2</v>
      </c>
      <c r="H8587" s="27">
        <v>0.17101189584970039</v>
      </c>
      <c r="I8587" s="27">
        <v>5.6231945756364171E-2</v>
      </c>
      <c r="J8587" s="27">
        <v>7.8151258812382871E-2</v>
      </c>
      <c r="K8587" s="27">
        <v>0.10375429288779302</v>
      </c>
      <c r="L8587" s="27">
        <v>0.1049967688728396</v>
      </c>
      <c r="M8587" s="27">
        <v>5.432698676258365E-2</v>
      </c>
      <c r="N8587" s="27">
        <v>0.15010201525355402</v>
      </c>
      <c r="O8587" s="27">
        <v>0</v>
      </c>
      <c r="P8587" s="27">
        <v>0</v>
      </c>
      <c r="Q8587" s="27">
        <v>0</v>
      </c>
      <c r="R8587" s="27">
        <v>0</v>
      </c>
      <c r="S8587" s="27">
        <v>0</v>
      </c>
      <c r="T8587" s="27">
        <v>0</v>
      </c>
      <c r="U8587" s="27">
        <v>0</v>
      </c>
      <c r="V8587" s="27">
        <v>0</v>
      </c>
      <c r="W8587" s="27">
        <v>0</v>
      </c>
      <c r="X8587" s="27">
        <v>0</v>
      </c>
      <c r="Y8587" s="27">
        <v>0</v>
      </c>
      <c r="Z8587" s="27">
        <v>0</v>
      </c>
      <c r="AA8587" s="27">
        <v>0</v>
      </c>
      <c r="AB8587" s="27">
        <v>0</v>
      </c>
      <c r="AC8587" s="27">
        <v>0</v>
      </c>
      <c r="AD8587" s="27">
        <v>0</v>
      </c>
      <c r="AE8587" s="27">
        <v>0</v>
      </c>
      <c r="AF8587" s="27">
        <v>0</v>
      </c>
      <c r="AG8587" s="27">
        <v>0</v>
      </c>
      <c r="AH8587" s="27">
        <v>0</v>
      </c>
      <c r="AI8587" s="27">
        <v>0</v>
      </c>
      <c r="AK8587" s="29">
        <f t="shared" si="134"/>
        <v>-4.3246532314493904E-3</v>
      </c>
    </row>
    <row r="8588" spans="1:37" x14ac:dyDescent="0.25">
      <c r="A8588">
        <v>8586</v>
      </c>
      <c r="B8588" s="1">
        <v>1.1299999999999999E-2</v>
      </c>
      <c r="C8588" s="1">
        <v>-4.5725928640958585E-5</v>
      </c>
      <c r="D8588" s="27">
        <v>0.11895261978210502</v>
      </c>
      <c r="E8588" s="27">
        <v>5.1143885468416514E-2</v>
      </c>
      <c r="F8588" s="27">
        <v>5.6123727323354473E-2</v>
      </c>
      <c r="G8588" s="27">
        <v>0.1357960117254986</v>
      </c>
      <c r="H8588" s="27">
        <v>9.9800432782557888E-2</v>
      </c>
      <c r="I8588" s="27">
        <v>0.18014431789800728</v>
      </c>
      <c r="J8588" s="27">
        <v>4.4027799851024757E-2</v>
      </c>
      <c r="K8588" s="27">
        <v>4.0432533231291853E-2</v>
      </c>
      <c r="L8588" s="27">
        <v>8.9252550515886347E-2</v>
      </c>
      <c r="M8588" s="27">
        <v>0.12866253214198164</v>
      </c>
      <c r="N8588" s="27">
        <v>5.5663589279875747E-2</v>
      </c>
      <c r="O8588" s="27">
        <v>0</v>
      </c>
      <c r="P8588" s="27">
        <v>0</v>
      </c>
      <c r="Q8588" s="27">
        <v>0</v>
      </c>
      <c r="R8588" s="27">
        <v>0</v>
      </c>
      <c r="S8588" s="27">
        <v>0</v>
      </c>
      <c r="T8588" s="27">
        <v>0</v>
      </c>
      <c r="U8588" s="27">
        <v>0</v>
      </c>
      <c r="V8588" s="27">
        <v>0</v>
      </c>
      <c r="W8588" s="27">
        <v>0</v>
      </c>
      <c r="X8588" s="27">
        <v>0</v>
      </c>
      <c r="Y8588" s="27">
        <v>0</v>
      </c>
      <c r="Z8588" s="27">
        <v>0</v>
      </c>
      <c r="AA8588" s="27">
        <v>0</v>
      </c>
      <c r="AB8588" s="27">
        <v>0</v>
      </c>
      <c r="AC8588" s="27">
        <v>0</v>
      </c>
      <c r="AD8588" s="27">
        <v>0</v>
      </c>
      <c r="AE8588" s="27">
        <v>0</v>
      </c>
      <c r="AF8588" s="27">
        <v>0</v>
      </c>
      <c r="AG8588" s="27">
        <v>0</v>
      </c>
      <c r="AH8588" s="27">
        <v>0</v>
      </c>
      <c r="AI8588" s="27">
        <v>0</v>
      </c>
      <c r="AK8588" s="29">
        <f t="shared" si="134"/>
        <v>-4.0465423576069547E-3</v>
      </c>
    </row>
    <row r="8589" spans="1:37" x14ac:dyDescent="0.25">
      <c r="A8589">
        <v>8587</v>
      </c>
      <c r="B8589" s="1">
        <v>1.09E-2</v>
      </c>
      <c r="C8589" s="1">
        <v>7.1867193561425306E-5</v>
      </c>
      <c r="D8589" s="27">
        <v>5.0470125795376533E-2</v>
      </c>
      <c r="E8589" s="27">
        <v>5.281986383026456E-2</v>
      </c>
      <c r="F8589" s="27">
        <v>8.1665049712707799E-2</v>
      </c>
      <c r="G8589" s="27">
        <v>0.15570902381152968</v>
      </c>
      <c r="H8589" s="27">
        <v>7.5024746371092965E-2</v>
      </c>
      <c r="I8589" s="27">
        <v>4.6995888422991759E-2</v>
      </c>
      <c r="J8589" s="27">
        <v>0.17285521066019091</v>
      </c>
      <c r="K8589" s="27">
        <v>6.8469415061118435E-2</v>
      </c>
      <c r="L8589" s="27">
        <v>3.9776242061074392E-2</v>
      </c>
      <c r="M8589" s="27">
        <v>0.12909997590974398</v>
      </c>
      <c r="N8589" s="27">
        <v>0.12711445836390903</v>
      </c>
      <c r="O8589" s="27">
        <v>0</v>
      </c>
      <c r="P8589" s="27">
        <v>0</v>
      </c>
      <c r="Q8589" s="27">
        <v>0</v>
      </c>
      <c r="R8589" s="27">
        <v>0</v>
      </c>
      <c r="S8589" s="27">
        <v>0</v>
      </c>
      <c r="T8589" s="27">
        <v>0</v>
      </c>
      <c r="U8589" s="27">
        <v>0</v>
      </c>
      <c r="V8589" s="27">
        <v>0</v>
      </c>
      <c r="W8589" s="27">
        <v>0</v>
      </c>
      <c r="X8589" s="27">
        <v>0</v>
      </c>
      <c r="Y8589" s="27">
        <v>0</v>
      </c>
      <c r="Z8589" s="27">
        <v>0</v>
      </c>
      <c r="AA8589" s="27">
        <v>0</v>
      </c>
      <c r="AB8589" s="27">
        <v>0</v>
      </c>
      <c r="AC8589" s="27">
        <v>0</v>
      </c>
      <c r="AD8589" s="27">
        <v>0</v>
      </c>
      <c r="AE8589" s="27">
        <v>0</v>
      </c>
      <c r="AF8589" s="27">
        <v>0</v>
      </c>
      <c r="AG8589" s="27">
        <v>0</v>
      </c>
      <c r="AH8589" s="27">
        <v>0</v>
      </c>
      <c r="AI8589" s="27">
        <v>0</v>
      </c>
      <c r="AK8589" s="29">
        <f t="shared" si="134"/>
        <v>6.5933205102225055E-3</v>
      </c>
    </row>
    <row r="8590" spans="1:37" x14ac:dyDescent="0.25">
      <c r="A8590">
        <v>8588</v>
      </c>
      <c r="B8590" s="1">
        <v>1.2E-2</v>
      </c>
      <c r="C8590" s="1">
        <v>-4.1727993597274283E-4</v>
      </c>
      <c r="D8590" s="27">
        <v>3.3231439175408106E-2</v>
      </c>
      <c r="E8590" s="27">
        <v>3.7875653654318546E-2</v>
      </c>
      <c r="F8590" s="27">
        <v>0.15220817003969603</v>
      </c>
      <c r="G8590" s="27">
        <v>0.15638978910668216</v>
      </c>
      <c r="H8590" s="27">
        <v>0.12916182869431928</v>
      </c>
      <c r="I8590" s="27">
        <v>6.6283631326064713E-2</v>
      </c>
      <c r="J8590" s="27">
        <v>2.0791295886815733E-2</v>
      </c>
      <c r="K8590" s="27">
        <v>0.16345704192401597</v>
      </c>
      <c r="L8590" s="27">
        <v>2.6312085067058844E-2</v>
      </c>
      <c r="M8590" s="27">
        <v>0.16455264783825604</v>
      </c>
      <c r="N8590" s="27">
        <v>4.9736417287364554E-2</v>
      </c>
      <c r="O8590" s="27">
        <v>0</v>
      </c>
      <c r="P8590" s="27">
        <v>0</v>
      </c>
      <c r="Q8590" s="27">
        <v>0</v>
      </c>
      <c r="R8590" s="27">
        <v>0</v>
      </c>
      <c r="S8590" s="27">
        <v>0</v>
      </c>
      <c r="T8590" s="27">
        <v>0</v>
      </c>
      <c r="U8590" s="27">
        <v>0</v>
      </c>
      <c r="V8590" s="27">
        <v>0</v>
      </c>
      <c r="W8590" s="27">
        <v>0</v>
      </c>
      <c r="X8590" s="27">
        <v>0</v>
      </c>
      <c r="Y8590" s="27">
        <v>0</v>
      </c>
      <c r="Z8590" s="27">
        <v>0</v>
      </c>
      <c r="AA8590" s="27">
        <v>0</v>
      </c>
      <c r="AB8590" s="27">
        <v>0</v>
      </c>
      <c r="AC8590" s="27">
        <v>0</v>
      </c>
      <c r="AD8590" s="27">
        <v>0</v>
      </c>
      <c r="AE8590" s="27">
        <v>0</v>
      </c>
      <c r="AF8590" s="27">
        <v>0</v>
      </c>
      <c r="AG8590" s="27">
        <v>0</v>
      </c>
      <c r="AH8590" s="27">
        <v>0</v>
      </c>
      <c r="AI8590" s="27">
        <v>0</v>
      </c>
      <c r="AK8590" s="29">
        <f t="shared" si="134"/>
        <v>-3.4773327997728566E-2</v>
      </c>
    </row>
    <row r="8591" spans="1:37" x14ac:dyDescent="0.25">
      <c r="A8591">
        <v>8589</v>
      </c>
      <c r="B8591" s="1">
        <v>1.06E-2</v>
      </c>
      <c r="C8591" s="1">
        <v>-3.1662407379443058E-4</v>
      </c>
      <c r="D8591" s="27">
        <v>2.3900287148745508E-3</v>
      </c>
      <c r="E8591" s="27">
        <v>1.7478739853903386E-2</v>
      </c>
      <c r="F8591" s="27">
        <v>0.16639649697474646</v>
      </c>
      <c r="G8591" s="27">
        <v>5.7037740121264988E-2</v>
      </c>
      <c r="H8591" s="27">
        <v>0.1543884270290618</v>
      </c>
      <c r="I8591" s="27">
        <v>5.8616283428028437E-2</v>
      </c>
      <c r="J8591" s="27">
        <v>3.0975528023047837E-2</v>
      </c>
      <c r="K8591" s="27">
        <v>0.15988410517226825</v>
      </c>
      <c r="L8591" s="27">
        <v>0.1558480214415989</v>
      </c>
      <c r="M8591" s="27">
        <v>7.4983453243647011E-2</v>
      </c>
      <c r="N8591" s="27">
        <v>0.12200117599755862</v>
      </c>
      <c r="O8591" s="27">
        <v>0</v>
      </c>
      <c r="P8591" s="27">
        <v>0</v>
      </c>
      <c r="Q8591" s="27">
        <v>0</v>
      </c>
      <c r="R8591" s="27">
        <v>0</v>
      </c>
      <c r="S8591" s="27">
        <v>0</v>
      </c>
      <c r="T8591" s="27">
        <v>0</v>
      </c>
      <c r="U8591" s="27">
        <v>0</v>
      </c>
      <c r="V8591" s="27">
        <v>0</v>
      </c>
      <c r="W8591" s="27">
        <v>0</v>
      </c>
      <c r="X8591" s="27">
        <v>0</v>
      </c>
      <c r="Y8591" s="27">
        <v>0</v>
      </c>
      <c r="Z8591" s="27">
        <v>0</v>
      </c>
      <c r="AA8591" s="27">
        <v>0</v>
      </c>
      <c r="AB8591" s="27">
        <v>0</v>
      </c>
      <c r="AC8591" s="27">
        <v>0</v>
      </c>
      <c r="AD8591" s="27">
        <v>0</v>
      </c>
      <c r="AE8591" s="27">
        <v>0</v>
      </c>
      <c r="AF8591" s="27">
        <v>0</v>
      </c>
      <c r="AG8591" s="27">
        <v>0</v>
      </c>
      <c r="AH8591" s="27">
        <v>0</v>
      </c>
      <c r="AI8591" s="27">
        <v>0</v>
      </c>
      <c r="AK8591" s="29">
        <f t="shared" si="134"/>
        <v>-2.9870195640984018E-2</v>
      </c>
    </row>
    <row r="8592" spans="1:37" x14ac:dyDescent="0.25">
      <c r="A8592">
        <v>8590</v>
      </c>
      <c r="B8592" s="1">
        <v>1.09E-2</v>
      </c>
      <c r="C8592" s="1">
        <v>1.1028848316647455E-5</v>
      </c>
      <c r="D8592" s="27">
        <v>0.13591237576363666</v>
      </c>
      <c r="E8592" s="27">
        <v>9.4033050926657341E-2</v>
      </c>
      <c r="F8592" s="27">
        <v>0.10727040905588089</v>
      </c>
      <c r="G8592" s="27">
        <v>5.9041389625697709E-2</v>
      </c>
      <c r="H8592" s="27">
        <v>3.8664421825013215E-2</v>
      </c>
      <c r="I8592" s="27">
        <v>0.13969348262091549</v>
      </c>
      <c r="J8592" s="27">
        <v>3.0761786613543236E-2</v>
      </c>
      <c r="K8592" s="27">
        <v>3.1333183299203426E-2</v>
      </c>
      <c r="L8592" s="27">
        <v>6.1461915446475168E-2</v>
      </c>
      <c r="M8592" s="27">
        <v>0.13722622602846493</v>
      </c>
      <c r="N8592" s="27">
        <v>0.16460175879451186</v>
      </c>
      <c r="O8592" s="27">
        <v>0</v>
      </c>
      <c r="P8592" s="27">
        <v>0</v>
      </c>
      <c r="Q8592" s="27">
        <v>0</v>
      </c>
      <c r="R8592" s="27">
        <v>0</v>
      </c>
      <c r="S8592" s="27">
        <v>0</v>
      </c>
      <c r="T8592" s="27">
        <v>0</v>
      </c>
      <c r="U8592" s="27">
        <v>0</v>
      </c>
      <c r="V8592" s="27">
        <v>0</v>
      </c>
      <c r="W8592" s="27">
        <v>0</v>
      </c>
      <c r="X8592" s="27">
        <v>0</v>
      </c>
      <c r="Y8592" s="27">
        <v>0</v>
      </c>
      <c r="Z8592" s="27">
        <v>0</v>
      </c>
      <c r="AA8592" s="27">
        <v>0</v>
      </c>
      <c r="AB8592" s="27">
        <v>0</v>
      </c>
      <c r="AC8592" s="27">
        <v>0</v>
      </c>
      <c r="AD8592" s="27">
        <v>0</v>
      </c>
      <c r="AE8592" s="27">
        <v>0</v>
      </c>
      <c r="AF8592" s="27">
        <v>0</v>
      </c>
      <c r="AG8592" s="27">
        <v>0</v>
      </c>
      <c r="AH8592" s="27">
        <v>0</v>
      </c>
      <c r="AI8592" s="27">
        <v>0</v>
      </c>
      <c r="AK8592" s="29">
        <f t="shared" si="134"/>
        <v>1.0118209464814178E-3</v>
      </c>
    </row>
    <row r="8593" spans="1:37" x14ac:dyDescent="0.25">
      <c r="A8593">
        <v>8591</v>
      </c>
      <c r="B8593" s="1">
        <v>1.11E-2</v>
      </c>
      <c r="C8593" s="1">
        <v>-3.2902777812486163E-5</v>
      </c>
      <c r="D8593" s="27">
        <v>0.11842670722523178</v>
      </c>
      <c r="E8593" s="27">
        <v>3.2362233717076305E-2</v>
      </c>
      <c r="F8593" s="27">
        <v>2.2976599161775385E-2</v>
      </c>
      <c r="G8593" s="27">
        <v>9.12255297189489E-2</v>
      </c>
      <c r="H8593" s="27">
        <v>0.16294006979192727</v>
      </c>
      <c r="I8593" s="27">
        <v>0.15908001976834982</v>
      </c>
      <c r="J8593" s="27">
        <v>9.9095424082680003E-2</v>
      </c>
      <c r="K8593" s="27">
        <v>6.1403048730176601E-2</v>
      </c>
      <c r="L8593" s="27">
        <v>8.1180604370152579E-2</v>
      </c>
      <c r="M8593" s="27">
        <v>9.5738606232855183E-2</v>
      </c>
      <c r="N8593" s="27">
        <v>7.5571157200826439E-2</v>
      </c>
      <c r="O8593" s="27">
        <v>0</v>
      </c>
      <c r="P8593" s="27">
        <v>0</v>
      </c>
      <c r="Q8593" s="27">
        <v>0</v>
      </c>
      <c r="R8593" s="27">
        <v>0</v>
      </c>
      <c r="S8593" s="27">
        <v>0</v>
      </c>
      <c r="T8593" s="27">
        <v>0</v>
      </c>
      <c r="U8593" s="27">
        <v>0</v>
      </c>
      <c r="V8593" s="27">
        <v>0</v>
      </c>
      <c r="W8593" s="27">
        <v>0</v>
      </c>
      <c r="X8593" s="27">
        <v>0</v>
      </c>
      <c r="Y8593" s="27">
        <v>0</v>
      </c>
      <c r="Z8593" s="27">
        <v>0</v>
      </c>
      <c r="AA8593" s="27">
        <v>0</v>
      </c>
      <c r="AB8593" s="27">
        <v>0</v>
      </c>
      <c r="AC8593" s="27">
        <v>0</v>
      </c>
      <c r="AD8593" s="27">
        <v>0</v>
      </c>
      <c r="AE8593" s="27">
        <v>0</v>
      </c>
      <c r="AF8593" s="27">
        <v>0</v>
      </c>
      <c r="AG8593" s="27">
        <v>0</v>
      </c>
      <c r="AH8593" s="27">
        <v>0</v>
      </c>
      <c r="AI8593" s="27">
        <v>0</v>
      </c>
      <c r="AK8593" s="29">
        <f t="shared" si="134"/>
        <v>-2.9642142173410958E-3</v>
      </c>
    </row>
    <row r="8594" spans="1:37" x14ac:dyDescent="0.25">
      <c r="A8594">
        <v>8592</v>
      </c>
      <c r="B8594" s="1">
        <v>1.3100000000000001E-2</v>
      </c>
      <c r="C8594" s="1">
        <v>-1.8276520098889224E-4</v>
      </c>
      <c r="D8594" s="27">
        <v>0.18009701365332639</v>
      </c>
      <c r="E8594" s="27">
        <v>1.8046113081558252E-2</v>
      </c>
      <c r="F8594" s="27">
        <v>4.4084560937197093E-2</v>
      </c>
      <c r="G8594" s="27">
        <v>0.17529478022417477</v>
      </c>
      <c r="H8594" s="27">
        <v>7.1767190179997609E-2</v>
      </c>
      <c r="I8594" s="27">
        <v>4.7460900053155335E-2</v>
      </c>
      <c r="J8594" s="27">
        <v>0.1770423386167439</v>
      </c>
      <c r="K8594" s="27">
        <v>0.15295613107246542</v>
      </c>
      <c r="L8594" s="27">
        <v>5.6071781794488629E-2</v>
      </c>
      <c r="M8594" s="27">
        <v>6.9557854154327789E-2</v>
      </c>
      <c r="N8594" s="27">
        <v>7.6213362325646588E-3</v>
      </c>
      <c r="O8594" s="27">
        <v>0</v>
      </c>
      <c r="P8594" s="27">
        <v>0</v>
      </c>
      <c r="Q8594" s="27">
        <v>0</v>
      </c>
      <c r="R8594" s="27">
        <v>0</v>
      </c>
      <c r="S8594" s="27">
        <v>0</v>
      </c>
      <c r="T8594" s="27">
        <v>0</v>
      </c>
      <c r="U8594" s="27">
        <v>0</v>
      </c>
      <c r="V8594" s="27">
        <v>0</v>
      </c>
      <c r="W8594" s="27">
        <v>0</v>
      </c>
      <c r="X8594" s="27">
        <v>0</v>
      </c>
      <c r="Y8594" s="27">
        <v>0</v>
      </c>
      <c r="Z8594" s="27">
        <v>0</v>
      </c>
      <c r="AA8594" s="27">
        <v>0</v>
      </c>
      <c r="AB8594" s="27">
        <v>0</v>
      </c>
      <c r="AC8594" s="27">
        <v>0</v>
      </c>
      <c r="AD8594" s="27">
        <v>0</v>
      </c>
      <c r="AE8594" s="27">
        <v>0</v>
      </c>
      <c r="AF8594" s="27">
        <v>0</v>
      </c>
      <c r="AG8594" s="27">
        <v>0</v>
      </c>
      <c r="AH8594" s="27">
        <v>0</v>
      </c>
      <c r="AI8594" s="27">
        <v>0</v>
      </c>
      <c r="AK8594" s="29">
        <f t="shared" si="134"/>
        <v>-1.3951542060220781E-2</v>
      </c>
    </row>
    <row r="8595" spans="1:37" x14ac:dyDescent="0.25">
      <c r="A8595">
        <v>8593</v>
      </c>
      <c r="B8595" s="1">
        <v>1.0500000000000001E-2</v>
      </c>
      <c r="C8595" s="1">
        <v>2.1092978141946655E-5</v>
      </c>
      <c r="D8595" s="27">
        <v>0.12072801718830681</v>
      </c>
      <c r="E8595" s="27">
        <v>9.9481567952461811E-2</v>
      </c>
      <c r="F8595" s="27">
        <v>0.156824795344773</v>
      </c>
      <c r="G8595" s="27">
        <v>3.0057169309421601E-2</v>
      </c>
      <c r="H8595" s="27">
        <v>6.0621972019472203E-3</v>
      </c>
      <c r="I8595" s="27">
        <v>3.5748234639614682E-3</v>
      </c>
      <c r="J8595" s="27">
        <v>6.9222031525248071E-2</v>
      </c>
      <c r="K8595" s="27">
        <v>0.10286184972256604</v>
      </c>
      <c r="L8595" s="27">
        <v>0.15220789341579441</v>
      </c>
      <c r="M8595" s="27">
        <v>0.13748683251870886</v>
      </c>
      <c r="N8595" s="27">
        <v>0.12149282235681076</v>
      </c>
      <c r="O8595" s="27">
        <v>0</v>
      </c>
      <c r="P8595" s="27">
        <v>0</v>
      </c>
      <c r="Q8595" s="27">
        <v>0</v>
      </c>
      <c r="R8595" s="27">
        <v>0</v>
      </c>
      <c r="S8595" s="27">
        <v>0</v>
      </c>
      <c r="T8595" s="27">
        <v>0</v>
      </c>
      <c r="U8595" s="27">
        <v>0</v>
      </c>
      <c r="V8595" s="27">
        <v>0</v>
      </c>
      <c r="W8595" s="27">
        <v>0</v>
      </c>
      <c r="X8595" s="27">
        <v>0</v>
      </c>
      <c r="Y8595" s="27">
        <v>0</v>
      </c>
      <c r="Z8595" s="27">
        <v>0</v>
      </c>
      <c r="AA8595" s="27">
        <v>0</v>
      </c>
      <c r="AB8595" s="27">
        <v>0</v>
      </c>
      <c r="AC8595" s="27">
        <v>0</v>
      </c>
      <c r="AD8595" s="27">
        <v>0</v>
      </c>
      <c r="AE8595" s="27">
        <v>0</v>
      </c>
      <c r="AF8595" s="27">
        <v>0</v>
      </c>
      <c r="AG8595" s="27">
        <v>0</v>
      </c>
      <c r="AH8595" s="27">
        <v>0</v>
      </c>
      <c r="AI8595" s="27">
        <v>0</v>
      </c>
      <c r="AK8595" s="29">
        <f t="shared" si="134"/>
        <v>2.0088550611377766E-3</v>
      </c>
    </row>
    <row r="8596" spans="1:37" x14ac:dyDescent="0.25">
      <c r="A8596">
        <v>8594</v>
      </c>
      <c r="B8596" s="1">
        <v>1.43E-2</v>
      </c>
      <c r="C8596" s="1">
        <v>2.465683453315714E-5</v>
      </c>
      <c r="D8596" s="27">
        <v>6.1356692187476254E-2</v>
      </c>
      <c r="E8596" s="27">
        <v>0.15389035966081122</v>
      </c>
      <c r="F8596" s="27">
        <v>2.0162500203969227E-2</v>
      </c>
      <c r="G8596" s="27">
        <v>0.14374549839885159</v>
      </c>
      <c r="H8596" s="27">
        <v>3.2728535290638343E-2</v>
      </c>
      <c r="I8596" s="27">
        <v>6.5216951069705362E-2</v>
      </c>
      <c r="J8596" s="27">
        <v>7.6146141722718566E-2</v>
      </c>
      <c r="K8596" s="27">
        <v>0.18856594735501353</v>
      </c>
      <c r="L8596" s="27">
        <v>9.3621492259591307E-2</v>
      </c>
      <c r="M8596" s="27">
        <v>6.8025705206784873E-2</v>
      </c>
      <c r="N8596" s="27">
        <v>9.6540176644439674E-2</v>
      </c>
      <c r="O8596" s="27">
        <v>0</v>
      </c>
      <c r="P8596" s="27">
        <v>0</v>
      </c>
      <c r="Q8596" s="27">
        <v>0</v>
      </c>
      <c r="R8596" s="27">
        <v>0</v>
      </c>
      <c r="S8596" s="27">
        <v>0</v>
      </c>
      <c r="T8596" s="27">
        <v>0</v>
      </c>
      <c r="U8596" s="27">
        <v>0</v>
      </c>
      <c r="V8596" s="27">
        <v>0</v>
      </c>
      <c r="W8596" s="27">
        <v>0</v>
      </c>
      <c r="X8596" s="27">
        <v>0</v>
      </c>
      <c r="Y8596" s="27">
        <v>0</v>
      </c>
      <c r="Z8596" s="27">
        <v>0</v>
      </c>
      <c r="AA8596" s="27">
        <v>0</v>
      </c>
      <c r="AB8596" s="27">
        <v>0</v>
      </c>
      <c r="AC8596" s="27">
        <v>0</v>
      </c>
      <c r="AD8596" s="27">
        <v>0</v>
      </c>
      <c r="AE8596" s="27">
        <v>0</v>
      </c>
      <c r="AF8596" s="27">
        <v>0</v>
      </c>
      <c r="AG8596" s="27">
        <v>0</v>
      </c>
      <c r="AH8596" s="27">
        <v>0</v>
      </c>
      <c r="AI8596" s="27">
        <v>0</v>
      </c>
      <c r="AK8596" s="29">
        <f t="shared" si="134"/>
        <v>1.724254163157842E-3</v>
      </c>
    </row>
    <row r="8597" spans="1:37" x14ac:dyDescent="0.25">
      <c r="A8597">
        <v>8595</v>
      </c>
      <c r="B8597" s="1">
        <v>1.12E-2</v>
      </c>
      <c r="C8597" s="1">
        <v>-1.0792174466884918E-4</v>
      </c>
      <c r="D8597" s="27">
        <v>0.13382106655559919</v>
      </c>
      <c r="E8597" s="27">
        <v>1.9561802170139884E-3</v>
      </c>
      <c r="F8597" s="27">
        <v>5.8182051407676787E-2</v>
      </c>
      <c r="G8597" s="27">
        <v>6.7586341073421499E-2</v>
      </c>
      <c r="H8597" s="27">
        <v>0.14745985163528369</v>
      </c>
      <c r="I8597" s="27">
        <v>4.0940148948466933E-2</v>
      </c>
      <c r="J8597" s="27">
        <v>0.18807809111859186</v>
      </c>
      <c r="K8597" s="27">
        <v>0.13418970530824723</v>
      </c>
      <c r="L8597" s="27">
        <v>0.12252604980958619</v>
      </c>
      <c r="M8597" s="27">
        <v>7.387830628021505E-2</v>
      </c>
      <c r="N8597" s="27">
        <v>3.1382207645897747E-2</v>
      </c>
      <c r="O8597" s="27">
        <v>0</v>
      </c>
      <c r="P8597" s="27">
        <v>0</v>
      </c>
      <c r="Q8597" s="27">
        <v>0</v>
      </c>
      <c r="R8597" s="27">
        <v>0</v>
      </c>
      <c r="S8597" s="27">
        <v>0</v>
      </c>
      <c r="T8597" s="27">
        <v>0</v>
      </c>
      <c r="U8597" s="27">
        <v>0</v>
      </c>
      <c r="V8597" s="27">
        <v>0</v>
      </c>
      <c r="W8597" s="27">
        <v>0</v>
      </c>
      <c r="X8597" s="27">
        <v>0</v>
      </c>
      <c r="Y8597" s="27">
        <v>0</v>
      </c>
      <c r="Z8597" s="27">
        <v>0</v>
      </c>
      <c r="AA8597" s="27">
        <v>0</v>
      </c>
      <c r="AB8597" s="27">
        <v>0</v>
      </c>
      <c r="AC8597" s="27">
        <v>0</v>
      </c>
      <c r="AD8597" s="27">
        <v>0</v>
      </c>
      <c r="AE8597" s="27">
        <v>0</v>
      </c>
      <c r="AF8597" s="27">
        <v>0</v>
      </c>
      <c r="AG8597" s="27">
        <v>0</v>
      </c>
      <c r="AH8597" s="27">
        <v>0</v>
      </c>
      <c r="AI8597" s="27">
        <v>0</v>
      </c>
      <c r="AK8597" s="29">
        <f t="shared" si="134"/>
        <v>-9.6358700597186774E-3</v>
      </c>
    </row>
    <row r="8598" spans="1:37" x14ac:dyDescent="0.25">
      <c r="A8598">
        <v>8596</v>
      </c>
      <c r="B8598" s="1">
        <v>1.1900000000000001E-2</v>
      </c>
      <c r="C8598" s="1">
        <v>-5.1689156846087712E-5</v>
      </c>
      <c r="D8598" s="27">
        <v>0.14163395173756391</v>
      </c>
      <c r="E8598" s="27">
        <v>4.4642085114126991E-2</v>
      </c>
      <c r="F8598" s="27">
        <v>0.10752564692935596</v>
      </c>
      <c r="G8598" s="27">
        <v>0.14059498827846226</v>
      </c>
      <c r="H8598" s="27">
        <v>6.0979431565303666E-2</v>
      </c>
      <c r="I8598" s="27">
        <v>7.0208158910900861E-2</v>
      </c>
      <c r="J8598" s="27">
        <v>0.10662233300065285</v>
      </c>
      <c r="K8598" s="27">
        <v>0.10211319311263145</v>
      </c>
      <c r="L8598" s="27">
        <v>0.15912698613399087</v>
      </c>
      <c r="M8598" s="27">
        <v>7.721245566820998E-3</v>
      </c>
      <c r="N8598" s="27">
        <v>5.8831979650190276E-2</v>
      </c>
      <c r="O8598" s="27">
        <v>0</v>
      </c>
      <c r="P8598" s="27">
        <v>0</v>
      </c>
      <c r="Q8598" s="27">
        <v>0</v>
      </c>
      <c r="R8598" s="27">
        <v>0</v>
      </c>
      <c r="S8598" s="27">
        <v>0</v>
      </c>
      <c r="T8598" s="27">
        <v>0</v>
      </c>
      <c r="U8598" s="27">
        <v>0</v>
      </c>
      <c r="V8598" s="27">
        <v>0</v>
      </c>
      <c r="W8598" s="27">
        <v>0</v>
      </c>
      <c r="X8598" s="27">
        <v>0</v>
      </c>
      <c r="Y8598" s="27">
        <v>0</v>
      </c>
      <c r="Z8598" s="27">
        <v>0</v>
      </c>
      <c r="AA8598" s="27">
        <v>0</v>
      </c>
      <c r="AB8598" s="27">
        <v>0</v>
      </c>
      <c r="AC8598" s="27">
        <v>0</v>
      </c>
      <c r="AD8598" s="27">
        <v>0</v>
      </c>
      <c r="AE8598" s="27">
        <v>0</v>
      </c>
      <c r="AF8598" s="27">
        <v>0</v>
      </c>
      <c r="AG8598" s="27">
        <v>0</v>
      </c>
      <c r="AH8598" s="27">
        <v>0</v>
      </c>
      <c r="AI8598" s="27">
        <v>0</v>
      </c>
      <c r="AK8598" s="29">
        <f t="shared" si="134"/>
        <v>-4.3436266257216565E-3</v>
      </c>
    </row>
    <row r="8599" spans="1:37" x14ac:dyDescent="0.25">
      <c r="A8599">
        <v>8597</v>
      </c>
      <c r="B8599" s="1">
        <v>1.26E-2</v>
      </c>
      <c r="C8599" s="1">
        <v>-1.0063078667244701E-4</v>
      </c>
      <c r="D8599" s="27">
        <v>1.059109306407648E-2</v>
      </c>
      <c r="E8599" s="27">
        <v>8.167201887416646E-2</v>
      </c>
      <c r="F8599" s="27">
        <v>8.976818412172953E-2</v>
      </c>
      <c r="G8599" s="27">
        <v>0.11091487964057936</v>
      </c>
      <c r="H8599" s="27">
        <v>0.14158110362219875</v>
      </c>
      <c r="I8599" s="27">
        <v>0.11045498020037207</v>
      </c>
      <c r="J8599" s="27">
        <v>0.15290886707715423</v>
      </c>
      <c r="K8599" s="27">
        <v>0.12062223278986298</v>
      </c>
      <c r="L8599" s="27">
        <v>3.1860338583087823E-2</v>
      </c>
      <c r="M8599" s="27">
        <v>0.13647883948029133</v>
      </c>
      <c r="N8599" s="27">
        <v>1.3147462546481069E-2</v>
      </c>
      <c r="O8599" s="27">
        <v>0</v>
      </c>
      <c r="P8599" s="27">
        <v>0</v>
      </c>
      <c r="Q8599" s="27">
        <v>0</v>
      </c>
      <c r="R8599" s="27">
        <v>0</v>
      </c>
      <c r="S8599" s="27">
        <v>0</v>
      </c>
      <c r="T8599" s="27">
        <v>0</v>
      </c>
      <c r="U8599" s="27">
        <v>0</v>
      </c>
      <c r="V8599" s="27">
        <v>0</v>
      </c>
      <c r="W8599" s="27">
        <v>0</v>
      </c>
      <c r="X8599" s="27">
        <v>0</v>
      </c>
      <c r="Y8599" s="27">
        <v>0</v>
      </c>
      <c r="Z8599" s="27">
        <v>0</v>
      </c>
      <c r="AA8599" s="27">
        <v>0</v>
      </c>
      <c r="AB8599" s="27">
        <v>0</v>
      </c>
      <c r="AC8599" s="27">
        <v>0</v>
      </c>
      <c r="AD8599" s="27">
        <v>0</v>
      </c>
      <c r="AE8599" s="27">
        <v>0</v>
      </c>
      <c r="AF8599" s="27">
        <v>0</v>
      </c>
      <c r="AG8599" s="27">
        <v>0</v>
      </c>
      <c r="AH8599" s="27">
        <v>0</v>
      </c>
      <c r="AI8599" s="27">
        <v>0</v>
      </c>
      <c r="AK8599" s="29">
        <f t="shared" si="134"/>
        <v>-7.9865703708291279E-3</v>
      </c>
    </row>
    <row r="8600" spans="1:37" x14ac:dyDescent="0.25">
      <c r="A8600">
        <v>8598</v>
      </c>
      <c r="B8600" s="1">
        <v>1.2800000000000001E-2</v>
      </c>
      <c r="C8600" s="1">
        <v>2.3124171889687576E-4</v>
      </c>
      <c r="D8600" s="27">
        <v>0.13689195163728868</v>
      </c>
      <c r="E8600" s="27">
        <v>0.13052803558563461</v>
      </c>
      <c r="F8600" s="27">
        <v>3.3918076550538905E-2</v>
      </c>
      <c r="G8600" s="27">
        <v>0.17149098679874211</v>
      </c>
      <c r="H8600" s="27">
        <v>3.1560812566991732E-2</v>
      </c>
      <c r="I8600" s="27">
        <v>5.0798842016712059E-2</v>
      </c>
      <c r="J8600" s="27">
        <v>0.1374711051281102</v>
      </c>
      <c r="K8600" s="27">
        <v>6.8601879587017411E-2</v>
      </c>
      <c r="L8600" s="27">
        <v>6.9144172229879328E-2</v>
      </c>
      <c r="M8600" s="27">
        <v>0.15141317501478671</v>
      </c>
      <c r="N8600" s="27">
        <v>1.81809628842983E-2</v>
      </c>
      <c r="O8600" s="27">
        <v>0</v>
      </c>
      <c r="P8600" s="27">
        <v>0</v>
      </c>
      <c r="Q8600" s="27">
        <v>0</v>
      </c>
      <c r="R8600" s="27">
        <v>0</v>
      </c>
      <c r="S8600" s="27">
        <v>0</v>
      </c>
      <c r="T8600" s="27">
        <v>0</v>
      </c>
      <c r="U8600" s="27">
        <v>0</v>
      </c>
      <c r="V8600" s="27">
        <v>0</v>
      </c>
      <c r="W8600" s="27">
        <v>0</v>
      </c>
      <c r="X8600" s="27">
        <v>0</v>
      </c>
      <c r="Y8600" s="27">
        <v>0</v>
      </c>
      <c r="Z8600" s="27">
        <v>0</v>
      </c>
      <c r="AA8600" s="27">
        <v>0</v>
      </c>
      <c r="AB8600" s="27">
        <v>0</v>
      </c>
      <c r="AC8600" s="27">
        <v>0</v>
      </c>
      <c r="AD8600" s="27">
        <v>0</v>
      </c>
      <c r="AE8600" s="27">
        <v>0</v>
      </c>
      <c r="AF8600" s="27">
        <v>0</v>
      </c>
      <c r="AG8600" s="27">
        <v>0</v>
      </c>
      <c r="AH8600" s="27">
        <v>0</v>
      </c>
      <c r="AI8600" s="27">
        <v>0</v>
      </c>
      <c r="AK8600" s="29">
        <f t="shared" si="134"/>
        <v>1.8065759288818418E-2</v>
      </c>
    </row>
    <row r="8601" spans="1:37" x14ac:dyDescent="0.25">
      <c r="A8601">
        <v>8599</v>
      </c>
      <c r="B8601" s="1">
        <v>1.24E-2</v>
      </c>
      <c r="C8601" s="1">
        <v>6.1117199161247571E-5</v>
      </c>
      <c r="D8601" s="27">
        <v>7.4257419086788554E-2</v>
      </c>
      <c r="E8601" s="27">
        <v>0.13453243105178447</v>
      </c>
      <c r="F8601" s="27">
        <v>0.13503381337828155</v>
      </c>
      <c r="G8601" s="27">
        <v>8.0232718218384111E-2</v>
      </c>
      <c r="H8601" s="27">
        <v>0.10375508571728428</v>
      </c>
      <c r="I8601" s="27">
        <v>0.1144259479657755</v>
      </c>
      <c r="J8601" s="27">
        <v>2.489697493244112E-2</v>
      </c>
      <c r="K8601" s="27">
        <v>6.3014728494936986E-2</v>
      </c>
      <c r="L8601" s="27">
        <v>0.12490313822350521</v>
      </c>
      <c r="M8601" s="27">
        <v>7.5312818858173661E-2</v>
      </c>
      <c r="N8601" s="27">
        <v>6.9634924072644544E-2</v>
      </c>
      <c r="O8601" s="27">
        <v>0</v>
      </c>
      <c r="P8601" s="27">
        <v>0</v>
      </c>
      <c r="Q8601" s="27">
        <v>0</v>
      </c>
      <c r="R8601" s="27">
        <v>0</v>
      </c>
      <c r="S8601" s="27">
        <v>0</v>
      </c>
      <c r="T8601" s="27">
        <v>0</v>
      </c>
      <c r="U8601" s="27">
        <v>0</v>
      </c>
      <c r="V8601" s="27">
        <v>0</v>
      </c>
      <c r="W8601" s="27">
        <v>0</v>
      </c>
      <c r="X8601" s="27">
        <v>0</v>
      </c>
      <c r="Y8601" s="27">
        <v>0</v>
      </c>
      <c r="Z8601" s="27">
        <v>0</v>
      </c>
      <c r="AA8601" s="27">
        <v>0</v>
      </c>
      <c r="AB8601" s="27">
        <v>0</v>
      </c>
      <c r="AC8601" s="27">
        <v>0</v>
      </c>
      <c r="AD8601" s="27">
        <v>0</v>
      </c>
      <c r="AE8601" s="27">
        <v>0</v>
      </c>
      <c r="AF8601" s="27">
        <v>0</v>
      </c>
      <c r="AG8601" s="27">
        <v>0</v>
      </c>
      <c r="AH8601" s="27">
        <v>0</v>
      </c>
      <c r="AI8601" s="27">
        <v>0</v>
      </c>
      <c r="AK8601" s="29">
        <f t="shared" si="134"/>
        <v>4.9288063839715785E-3</v>
      </c>
    </row>
    <row r="8602" spans="1:37" x14ac:dyDescent="0.25">
      <c r="A8602">
        <v>8600</v>
      </c>
      <c r="B8602" s="1">
        <v>1.4200000000000001E-2</v>
      </c>
      <c r="C8602" s="1">
        <v>5.7881682027901146E-5</v>
      </c>
      <c r="D8602" s="27">
        <v>5.2392396643496771E-2</v>
      </c>
      <c r="E8602" s="27">
        <v>0.15954495545241165</v>
      </c>
      <c r="F8602" s="27">
        <v>5.5695224345541923E-2</v>
      </c>
      <c r="G8602" s="27">
        <v>0.13920976616390141</v>
      </c>
      <c r="H8602" s="27">
        <v>0.12369177407425071</v>
      </c>
      <c r="I8602" s="27">
        <v>4.947672643247223E-3</v>
      </c>
      <c r="J8602" s="27">
        <v>3.8479561768936826E-2</v>
      </c>
      <c r="K8602" s="27">
        <v>0.1862097135027927</v>
      </c>
      <c r="L8602" s="27">
        <v>0.14801348135852391</v>
      </c>
      <c r="M8602" s="27">
        <v>7.8136791862440061E-2</v>
      </c>
      <c r="N8602" s="27">
        <v>1.3678662184456901E-2</v>
      </c>
      <c r="O8602" s="27">
        <v>0</v>
      </c>
      <c r="P8602" s="27">
        <v>0</v>
      </c>
      <c r="Q8602" s="27">
        <v>0</v>
      </c>
      <c r="R8602" s="27">
        <v>0</v>
      </c>
      <c r="S8602" s="27">
        <v>0</v>
      </c>
      <c r="T8602" s="27">
        <v>0</v>
      </c>
      <c r="U8602" s="27">
        <v>0</v>
      </c>
      <c r="V8602" s="27">
        <v>0</v>
      </c>
      <c r="W8602" s="27">
        <v>0</v>
      </c>
      <c r="X8602" s="27">
        <v>0</v>
      </c>
      <c r="Y8602" s="27">
        <v>0</v>
      </c>
      <c r="Z8602" s="27">
        <v>0</v>
      </c>
      <c r="AA8602" s="27">
        <v>0</v>
      </c>
      <c r="AB8602" s="27">
        <v>0</v>
      </c>
      <c r="AC8602" s="27">
        <v>0</v>
      </c>
      <c r="AD8602" s="27">
        <v>0</v>
      </c>
      <c r="AE8602" s="27">
        <v>0</v>
      </c>
      <c r="AF8602" s="27">
        <v>0</v>
      </c>
      <c r="AG8602" s="27">
        <v>0</v>
      </c>
      <c r="AH8602" s="27">
        <v>0</v>
      </c>
      <c r="AI8602" s="27">
        <v>0</v>
      </c>
      <c r="AK8602" s="29">
        <f t="shared" si="134"/>
        <v>4.0761747906972639E-3</v>
      </c>
    </row>
    <row r="8603" spans="1:37" x14ac:dyDescent="0.25">
      <c r="A8603">
        <v>8601</v>
      </c>
      <c r="B8603" s="1">
        <v>1.21E-2</v>
      </c>
      <c r="C8603" s="1">
        <v>1.8677450317064851E-5</v>
      </c>
      <c r="D8603" s="27">
        <v>0.1048633921466075</v>
      </c>
      <c r="E8603" s="27">
        <v>0.11606296812212524</v>
      </c>
      <c r="F8603" s="27">
        <v>9.7908373621337363E-2</v>
      </c>
      <c r="G8603" s="27">
        <v>1.6507617011160762E-2</v>
      </c>
      <c r="H8603" s="27">
        <v>0.13068772776969359</v>
      </c>
      <c r="I8603" s="27">
        <v>9.9318794605926589E-2</v>
      </c>
      <c r="J8603" s="27">
        <v>0.12689664191117811</v>
      </c>
      <c r="K8603" s="27">
        <v>7.4546879656209111E-2</v>
      </c>
      <c r="L8603" s="27">
        <v>2.9786544411012912E-3</v>
      </c>
      <c r="M8603" s="27">
        <v>0.11761852644288612</v>
      </c>
      <c r="N8603" s="27">
        <v>0.1126104242717742</v>
      </c>
      <c r="O8603" s="27">
        <v>0</v>
      </c>
      <c r="P8603" s="27">
        <v>0</v>
      </c>
      <c r="Q8603" s="27">
        <v>0</v>
      </c>
      <c r="R8603" s="27">
        <v>0</v>
      </c>
      <c r="S8603" s="27">
        <v>0</v>
      </c>
      <c r="T8603" s="27">
        <v>0</v>
      </c>
      <c r="U8603" s="27">
        <v>0</v>
      </c>
      <c r="V8603" s="27">
        <v>0</v>
      </c>
      <c r="W8603" s="27">
        <v>0</v>
      </c>
      <c r="X8603" s="27">
        <v>0</v>
      </c>
      <c r="Y8603" s="27">
        <v>0</v>
      </c>
      <c r="Z8603" s="27">
        <v>0</v>
      </c>
      <c r="AA8603" s="27">
        <v>0</v>
      </c>
      <c r="AB8603" s="27">
        <v>0</v>
      </c>
      <c r="AC8603" s="27">
        <v>0</v>
      </c>
      <c r="AD8603" s="27">
        <v>0</v>
      </c>
      <c r="AE8603" s="27">
        <v>0</v>
      </c>
      <c r="AF8603" s="27">
        <v>0</v>
      </c>
      <c r="AG8603" s="27">
        <v>0</v>
      </c>
      <c r="AH8603" s="27">
        <v>0</v>
      </c>
      <c r="AI8603" s="27">
        <v>0</v>
      </c>
      <c r="AK8603" s="29">
        <f t="shared" si="134"/>
        <v>1.5435909352946159E-3</v>
      </c>
    </row>
    <row r="8604" spans="1:37" x14ac:dyDescent="0.25">
      <c r="A8604">
        <v>8602</v>
      </c>
      <c r="B8604" s="1">
        <v>1.5299999999999999E-2</v>
      </c>
      <c r="C8604" s="1">
        <v>-1.1638865284348046E-4</v>
      </c>
      <c r="D8604" s="27">
        <v>5.7762413896062063E-3</v>
      </c>
      <c r="E8604" s="27">
        <v>0.17708528499511753</v>
      </c>
      <c r="F8604" s="27">
        <v>0.1292640584135685</v>
      </c>
      <c r="G8604" s="27">
        <v>3.0300542820115031E-2</v>
      </c>
      <c r="H8604" s="27">
        <v>2.3782744439195251E-2</v>
      </c>
      <c r="I8604" s="27">
        <v>0.14638207671461664</v>
      </c>
      <c r="J8604" s="27">
        <v>0.10057457779110882</v>
      </c>
      <c r="K8604" s="27">
        <v>0.16898274862788881</v>
      </c>
      <c r="L8604" s="27">
        <v>2.7772413541075573E-2</v>
      </c>
      <c r="M8604" s="27">
        <v>3.3765416911447778E-2</v>
      </c>
      <c r="N8604" s="27">
        <v>0.15631389435625995</v>
      </c>
      <c r="O8604" s="27">
        <v>0</v>
      </c>
      <c r="P8604" s="27">
        <v>0</v>
      </c>
      <c r="Q8604" s="27">
        <v>0</v>
      </c>
      <c r="R8604" s="27">
        <v>0</v>
      </c>
      <c r="S8604" s="27">
        <v>0</v>
      </c>
      <c r="T8604" s="27">
        <v>0</v>
      </c>
      <c r="U8604" s="27">
        <v>0</v>
      </c>
      <c r="V8604" s="27">
        <v>0</v>
      </c>
      <c r="W8604" s="27">
        <v>0</v>
      </c>
      <c r="X8604" s="27">
        <v>0</v>
      </c>
      <c r="Y8604" s="27">
        <v>0</v>
      </c>
      <c r="Z8604" s="27">
        <v>0</v>
      </c>
      <c r="AA8604" s="27">
        <v>0</v>
      </c>
      <c r="AB8604" s="27">
        <v>0</v>
      </c>
      <c r="AC8604" s="27">
        <v>0</v>
      </c>
      <c r="AD8604" s="27">
        <v>0</v>
      </c>
      <c r="AE8604" s="27">
        <v>0</v>
      </c>
      <c r="AF8604" s="27">
        <v>0</v>
      </c>
      <c r="AG8604" s="27">
        <v>0</v>
      </c>
      <c r="AH8604" s="27">
        <v>0</v>
      </c>
      <c r="AI8604" s="27">
        <v>0</v>
      </c>
      <c r="AK8604" s="29">
        <f t="shared" si="134"/>
        <v>-7.6071014930379384E-3</v>
      </c>
    </row>
    <row r="8605" spans="1:37" x14ac:dyDescent="0.25">
      <c r="A8605">
        <v>8603</v>
      </c>
      <c r="B8605" s="1">
        <v>1.14E-2</v>
      </c>
      <c r="C8605" s="1">
        <v>-8.3943533775504407E-5</v>
      </c>
      <c r="D8605" s="27">
        <v>2.4898360805345816E-2</v>
      </c>
      <c r="E8605" s="27">
        <v>8.1642616470145993E-2</v>
      </c>
      <c r="F8605" s="27">
        <v>4.5606551956500513E-2</v>
      </c>
      <c r="G8605" s="27">
        <v>7.9515537700712166E-2</v>
      </c>
      <c r="H8605" s="27">
        <v>9.9857918938672477E-2</v>
      </c>
      <c r="I8605" s="27">
        <v>0.12853998881430043</v>
      </c>
      <c r="J8605" s="27">
        <v>4.6000411690736646E-2</v>
      </c>
      <c r="K8605" s="27">
        <v>0.13972438051316943</v>
      </c>
      <c r="L8605" s="27">
        <v>0.13055063566996181</v>
      </c>
      <c r="M8605" s="27">
        <v>0.122996508523707</v>
      </c>
      <c r="N8605" s="27">
        <v>0.10066708891674774</v>
      </c>
      <c r="O8605" s="27">
        <v>0</v>
      </c>
      <c r="P8605" s="27">
        <v>0</v>
      </c>
      <c r="Q8605" s="27">
        <v>0</v>
      </c>
      <c r="R8605" s="27">
        <v>0</v>
      </c>
      <c r="S8605" s="27">
        <v>0</v>
      </c>
      <c r="T8605" s="27">
        <v>0</v>
      </c>
      <c r="U8605" s="27">
        <v>0</v>
      </c>
      <c r="V8605" s="27">
        <v>0</v>
      </c>
      <c r="W8605" s="27">
        <v>0</v>
      </c>
      <c r="X8605" s="27">
        <v>0</v>
      </c>
      <c r="Y8605" s="27">
        <v>0</v>
      </c>
      <c r="Z8605" s="27">
        <v>0</v>
      </c>
      <c r="AA8605" s="27">
        <v>0</v>
      </c>
      <c r="AB8605" s="27">
        <v>0</v>
      </c>
      <c r="AC8605" s="27">
        <v>0</v>
      </c>
      <c r="AD8605" s="27">
        <v>0</v>
      </c>
      <c r="AE8605" s="27">
        <v>0</v>
      </c>
      <c r="AF8605" s="27">
        <v>0</v>
      </c>
      <c r="AG8605" s="27">
        <v>0</v>
      </c>
      <c r="AH8605" s="27">
        <v>0</v>
      </c>
      <c r="AI8605" s="27">
        <v>0</v>
      </c>
      <c r="AK8605" s="29">
        <f t="shared" si="134"/>
        <v>-7.3634678750442457E-3</v>
      </c>
    </row>
    <row r="8606" spans="1:37" x14ac:dyDescent="0.25">
      <c r="A8606">
        <v>8604</v>
      </c>
      <c r="B8606" s="1">
        <v>1.26E-2</v>
      </c>
      <c r="C8606" s="1">
        <v>1.1343104559799583E-4</v>
      </c>
      <c r="D8606" s="27">
        <v>2.1584672374761623E-3</v>
      </c>
      <c r="E8606" s="27">
        <v>0.11004200300090647</v>
      </c>
      <c r="F8606" s="27">
        <v>0.11717135729436957</v>
      </c>
      <c r="G8606" s="27">
        <v>0.13106570556231523</v>
      </c>
      <c r="H8606" s="27">
        <v>0.123735634764468</v>
      </c>
      <c r="I8606" s="27">
        <v>0.13138539988486705</v>
      </c>
      <c r="J8606" s="27">
        <v>0.11366178484016994</v>
      </c>
      <c r="K8606" s="27">
        <v>5.30413506085523E-2</v>
      </c>
      <c r="L8606" s="27">
        <v>0.10296838944100571</v>
      </c>
      <c r="M8606" s="27">
        <v>4.6678130722265648E-2</v>
      </c>
      <c r="N8606" s="27">
        <v>6.8091776643603816E-2</v>
      </c>
      <c r="O8606" s="27">
        <v>0</v>
      </c>
      <c r="P8606" s="27">
        <v>0</v>
      </c>
      <c r="Q8606" s="27">
        <v>0</v>
      </c>
      <c r="R8606" s="27">
        <v>0</v>
      </c>
      <c r="S8606" s="27">
        <v>0</v>
      </c>
      <c r="T8606" s="27">
        <v>0</v>
      </c>
      <c r="U8606" s="27">
        <v>0</v>
      </c>
      <c r="V8606" s="27">
        <v>0</v>
      </c>
      <c r="W8606" s="27">
        <v>0</v>
      </c>
      <c r="X8606" s="27">
        <v>0</v>
      </c>
      <c r="Y8606" s="27">
        <v>0</v>
      </c>
      <c r="Z8606" s="27">
        <v>0</v>
      </c>
      <c r="AA8606" s="27">
        <v>0</v>
      </c>
      <c r="AB8606" s="27">
        <v>0</v>
      </c>
      <c r="AC8606" s="27">
        <v>0</v>
      </c>
      <c r="AD8606" s="27">
        <v>0</v>
      </c>
      <c r="AE8606" s="27">
        <v>0</v>
      </c>
      <c r="AF8606" s="27">
        <v>0</v>
      </c>
      <c r="AG8606" s="27">
        <v>0</v>
      </c>
      <c r="AH8606" s="27">
        <v>0</v>
      </c>
      <c r="AI8606" s="27">
        <v>0</v>
      </c>
      <c r="AK8606" s="29">
        <f t="shared" si="134"/>
        <v>9.0024639363488757E-3</v>
      </c>
    </row>
    <row r="8607" spans="1:37" x14ac:dyDescent="0.25">
      <c r="A8607">
        <v>8605</v>
      </c>
      <c r="B8607" s="1">
        <v>9.7999999999999997E-3</v>
      </c>
      <c r="C8607" s="1">
        <v>-4.9277417154487409E-5</v>
      </c>
      <c r="D8607" s="27">
        <v>8.3373217545202494E-2</v>
      </c>
      <c r="E8607" s="27">
        <v>3.7986579288245399E-2</v>
      </c>
      <c r="F8607" s="27">
        <v>5.8444104986512133E-2</v>
      </c>
      <c r="G8607" s="27">
        <v>0.1203201517660647</v>
      </c>
      <c r="H8607" s="27">
        <v>8.9583975822474668E-2</v>
      </c>
      <c r="I8607" s="27">
        <v>0.12318986044449128</v>
      </c>
      <c r="J8607" s="27">
        <v>1.2109431992214105E-2</v>
      </c>
      <c r="K8607" s="27">
        <v>7.3977072524502904E-2</v>
      </c>
      <c r="L8607" s="27">
        <v>0.16253754031486206</v>
      </c>
      <c r="M8607" s="27">
        <v>0.16962343534825178</v>
      </c>
      <c r="N8607" s="27">
        <v>6.8854629967178602E-2</v>
      </c>
      <c r="O8607" s="27">
        <v>0</v>
      </c>
      <c r="P8607" s="27">
        <v>0</v>
      </c>
      <c r="Q8607" s="27">
        <v>0</v>
      </c>
      <c r="R8607" s="27">
        <v>0</v>
      </c>
      <c r="S8607" s="27">
        <v>0</v>
      </c>
      <c r="T8607" s="27">
        <v>0</v>
      </c>
      <c r="U8607" s="27">
        <v>0</v>
      </c>
      <c r="V8607" s="27">
        <v>0</v>
      </c>
      <c r="W8607" s="27">
        <v>0</v>
      </c>
      <c r="X8607" s="27">
        <v>0</v>
      </c>
      <c r="Y8607" s="27">
        <v>0</v>
      </c>
      <c r="Z8607" s="27">
        <v>0</v>
      </c>
      <c r="AA8607" s="27">
        <v>0</v>
      </c>
      <c r="AB8607" s="27">
        <v>0</v>
      </c>
      <c r="AC8607" s="27">
        <v>0</v>
      </c>
      <c r="AD8607" s="27">
        <v>0</v>
      </c>
      <c r="AE8607" s="27">
        <v>0</v>
      </c>
      <c r="AF8607" s="27">
        <v>0</v>
      </c>
      <c r="AG8607" s="27">
        <v>0</v>
      </c>
      <c r="AH8607" s="27">
        <v>0</v>
      </c>
      <c r="AI8607" s="27">
        <v>0</v>
      </c>
      <c r="AK8607" s="29">
        <f t="shared" si="134"/>
        <v>-5.0283078729068788E-3</v>
      </c>
    </row>
    <row r="8608" spans="1:37" x14ac:dyDescent="0.25">
      <c r="A8608">
        <v>8606</v>
      </c>
      <c r="B8608" s="1">
        <v>1.29E-2</v>
      </c>
      <c r="C8608" s="1">
        <v>1.8147323689682147E-4</v>
      </c>
      <c r="D8608" s="27">
        <v>0.11129269891938387</v>
      </c>
      <c r="E8608" s="27">
        <v>0.12506216437641962</v>
      </c>
      <c r="F8608" s="27">
        <v>0.11325847610434764</v>
      </c>
      <c r="G8608" s="27">
        <v>0.10909387583825736</v>
      </c>
      <c r="H8608" s="27">
        <v>7.2685871755749254E-2</v>
      </c>
      <c r="I8608" s="27">
        <v>0.10162656907690458</v>
      </c>
      <c r="J8608" s="27">
        <v>0.1466814824577668</v>
      </c>
      <c r="K8608" s="27">
        <v>3.1601881854967227E-2</v>
      </c>
      <c r="L8608" s="27">
        <v>5.3483933664068402E-2</v>
      </c>
      <c r="M8608" s="27">
        <v>3.4090425165733219E-2</v>
      </c>
      <c r="N8608" s="27">
        <v>0.10112262078640195</v>
      </c>
      <c r="O8608" s="27">
        <v>0</v>
      </c>
      <c r="P8608" s="27">
        <v>0</v>
      </c>
      <c r="Q8608" s="27">
        <v>0</v>
      </c>
      <c r="R8608" s="27">
        <v>0</v>
      </c>
      <c r="S8608" s="27">
        <v>0</v>
      </c>
      <c r="T8608" s="27">
        <v>0</v>
      </c>
      <c r="U8608" s="27">
        <v>0</v>
      </c>
      <c r="V8608" s="27">
        <v>0</v>
      </c>
      <c r="W8608" s="27">
        <v>0</v>
      </c>
      <c r="X8608" s="27">
        <v>0</v>
      </c>
      <c r="Y8608" s="27">
        <v>0</v>
      </c>
      <c r="Z8608" s="27">
        <v>0</v>
      </c>
      <c r="AA8608" s="27">
        <v>0</v>
      </c>
      <c r="AB8608" s="27">
        <v>0</v>
      </c>
      <c r="AC8608" s="27">
        <v>0</v>
      </c>
      <c r="AD8608" s="27">
        <v>0</v>
      </c>
      <c r="AE8608" s="27">
        <v>0</v>
      </c>
      <c r="AF8608" s="27">
        <v>0</v>
      </c>
      <c r="AG8608" s="27">
        <v>0</v>
      </c>
      <c r="AH8608" s="27">
        <v>0</v>
      </c>
      <c r="AI8608" s="27">
        <v>0</v>
      </c>
      <c r="AK8608" s="29">
        <f t="shared" si="134"/>
        <v>1.4067692782699339E-2</v>
      </c>
    </row>
    <row r="8609" spans="1:37" x14ac:dyDescent="0.25">
      <c r="A8609">
        <v>8607</v>
      </c>
      <c r="B8609" s="1">
        <v>1.2E-2</v>
      </c>
      <c r="C8609" s="1">
        <v>2.5112816078994704E-4</v>
      </c>
      <c r="D8609" s="27">
        <v>0.1366964796564612</v>
      </c>
      <c r="E8609" s="27">
        <v>0.10794392257722556</v>
      </c>
      <c r="F8609" s="27">
        <v>2.7045476711629653E-2</v>
      </c>
      <c r="G8609" s="27">
        <v>0.12234185783511251</v>
      </c>
      <c r="H8609" s="27">
        <v>0.11990395272859282</v>
      </c>
      <c r="I8609" s="27">
        <v>9.0823762345594347E-2</v>
      </c>
      <c r="J8609" s="27">
        <v>7.3139269898084294E-2</v>
      </c>
      <c r="K8609" s="27">
        <v>4.8195610072983397E-2</v>
      </c>
      <c r="L8609" s="27">
        <v>0.13719656173220884</v>
      </c>
      <c r="M8609" s="27">
        <v>7.7034052769401574E-3</v>
      </c>
      <c r="N8609" s="27">
        <v>0.12900970116516725</v>
      </c>
      <c r="O8609" s="27">
        <v>0</v>
      </c>
      <c r="P8609" s="27">
        <v>0</v>
      </c>
      <c r="Q8609" s="27">
        <v>0</v>
      </c>
      <c r="R8609" s="27">
        <v>0</v>
      </c>
      <c r="S8609" s="27">
        <v>0</v>
      </c>
      <c r="T8609" s="27">
        <v>0</v>
      </c>
      <c r="U8609" s="27">
        <v>0</v>
      </c>
      <c r="V8609" s="27">
        <v>0</v>
      </c>
      <c r="W8609" s="27">
        <v>0</v>
      </c>
      <c r="X8609" s="27">
        <v>0</v>
      </c>
      <c r="Y8609" s="27">
        <v>0</v>
      </c>
      <c r="Z8609" s="27">
        <v>0</v>
      </c>
      <c r="AA8609" s="27">
        <v>0</v>
      </c>
      <c r="AB8609" s="27">
        <v>0</v>
      </c>
      <c r="AC8609" s="27">
        <v>0</v>
      </c>
      <c r="AD8609" s="27">
        <v>0</v>
      </c>
      <c r="AE8609" s="27">
        <v>0</v>
      </c>
      <c r="AF8609" s="27">
        <v>0</v>
      </c>
      <c r="AG8609" s="27">
        <v>0</v>
      </c>
      <c r="AH8609" s="27">
        <v>0</v>
      </c>
      <c r="AI8609" s="27">
        <v>0</v>
      </c>
      <c r="AK8609" s="29">
        <f t="shared" si="134"/>
        <v>2.0927346732495588E-2</v>
      </c>
    </row>
    <row r="8610" spans="1:37" x14ac:dyDescent="0.25">
      <c r="A8610">
        <v>8608</v>
      </c>
      <c r="B8610" s="1">
        <v>1.18E-2</v>
      </c>
      <c r="C8610" s="1">
        <v>2.537407450855213E-4</v>
      </c>
      <c r="D8610" s="27">
        <v>9.015659867369509E-2</v>
      </c>
      <c r="E8610" s="27">
        <v>0.12918265912507465</v>
      </c>
      <c r="F8610" s="27">
        <v>0.16096545622597705</v>
      </c>
      <c r="G8610" s="27">
        <v>6.1351831336759949E-2</v>
      </c>
      <c r="H8610" s="27">
        <v>4.5644129567656108E-2</v>
      </c>
      <c r="I8610" s="27">
        <v>8.874887697883449E-2</v>
      </c>
      <c r="J8610" s="27">
        <v>0.10707001380443865</v>
      </c>
      <c r="K8610" s="27">
        <v>9.6619314866601934E-3</v>
      </c>
      <c r="L8610" s="27">
        <v>0.14538990038420052</v>
      </c>
      <c r="M8610" s="27">
        <v>2.4889499066778349E-2</v>
      </c>
      <c r="N8610" s="27">
        <v>0.13693910334992498</v>
      </c>
      <c r="O8610" s="27">
        <v>0</v>
      </c>
      <c r="P8610" s="27">
        <v>0</v>
      </c>
      <c r="Q8610" s="27">
        <v>0</v>
      </c>
      <c r="R8610" s="27">
        <v>0</v>
      </c>
      <c r="S8610" s="27">
        <v>0</v>
      </c>
      <c r="T8610" s="27">
        <v>0</v>
      </c>
      <c r="U8610" s="27">
        <v>0</v>
      </c>
      <c r="V8610" s="27">
        <v>0</v>
      </c>
      <c r="W8610" s="27">
        <v>0</v>
      </c>
      <c r="X8610" s="27">
        <v>0</v>
      </c>
      <c r="Y8610" s="27">
        <v>0</v>
      </c>
      <c r="Z8610" s="27">
        <v>0</v>
      </c>
      <c r="AA8610" s="27">
        <v>0</v>
      </c>
      <c r="AB8610" s="27">
        <v>0</v>
      </c>
      <c r="AC8610" s="27">
        <v>0</v>
      </c>
      <c r="AD8610" s="27">
        <v>0</v>
      </c>
      <c r="AE8610" s="27">
        <v>0</v>
      </c>
      <c r="AF8610" s="27">
        <v>0</v>
      </c>
      <c r="AG8610" s="27">
        <v>0</v>
      </c>
      <c r="AH8610" s="27">
        <v>0</v>
      </c>
      <c r="AI8610" s="27">
        <v>0</v>
      </c>
      <c r="AK8610" s="29">
        <f t="shared" si="134"/>
        <v>2.1503452973349262E-2</v>
      </c>
    </row>
    <row r="8611" spans="1:37" x14ac:dyDescent="0.25">
      <c r="A8611">
        <v>8609</v>
      </c>
      <c r="B8611" s="1">
        <v>1.3100000000000001E-2</v>
      </c>
      <c r="C8611" s="1">
        <v>-4.8437359353326329E-5</v>
      </c>
      <c r="D8611" s="27">
        <v>0.11921878347491073</v>
      </c>
      <c r="E8611" s="27">
        <v>0.11628315012170923</v>
      </c>
      <c r="F8611" s="27">
        <v>0.11899755487298581</v>
      </c>
      <c r="G8611" s="27">
        <v>7.3015697348169956E-2</v>
      </c>
      <c r="H8611" s="27">
        <v>9.8271474684757734E-2</v>
      </c>
      <c r="I8611" s="27">
        <v>6.7883461067619513E-2</v>
      </c>
      <c r="J8611" s="27">
        <v>9.5911116028533375E-2</v>
      </c>
      <c r="K8611" s="27">
        <v>0.12678992368485165</v>
      </c>
      <c r="L8611" s="27">
        <v>0.10871691947059532</v>
      </c>
      <c r="M8611" s="27">
        <v>7.1965114280914413E-2</v>
      </c>
      <c r="N8611" s="27">
        <v>2.9468049649522604E-3</v>
      </c>
      <c r="O8611" s="27">
        <v>0</v>
      </c>
      <c r="P8611" s="27">
        <v>0</v>
      </c>
      <c r="Q8611" s="27">
        <v>0</v>
      </c>
      <c r="R8611" s="27">
        <v>0</v>
      </c>
      <c r="S8611" s="27">
        <v>0</v>
      </c>
      <c r="T8611" s="27">
        <v>0</v>
      </c>
      <c r="U8611" s="27">
        <v>0</v>
      </c>
      <c r="V8611" s="27">
        <v>0</v>
      </c>
      <c r="W8611" s="27">
        <v>0</v>
      </c>
      <c r="X8611" s="27">
        <v>0</v>
      </c>
      <c r="Y8611" s="27">
        <v>0</v>
      </c>
      <c r="Z8611" s="27">
        <v>0</v>
      </c>
      <c r="AA8611" s="27">
        <v>0</v>
      </c>
      <c r="AB8611" s="27">
        <v>0</v>
      </c>
      <c r="AC8611" s="27">
        <v>0</v>
      </c>
      <c r="AD8611" s="27">
        <v>0</v>
      </c>
      <c r="AE8611" s="27">
        <v>0</v>
      </c>
      <c r="AF8611" s="27">
        <v>0</v>
      </c>
      <c r="AG8611" s="27">
        <v>0</v>
      </c>
      <c r="AH8611" s="27">
        <v>0</v>
      </c>
      <c r="AI8611" s="27">
        <v>0</v>
      </c>
      <c r="AK8611" s="29">
        <f t="shared" si="134"/>
        <v>-3.6975083475821622E-3</v>
      </c>
    </row>
    <row r="8612" spans="1:37" x14ac:dyDescent="0.25">
      <c r="A8612">
        <v>8610</v>
      </c>
      <c r="B8612" s="1">
        <v>1.41E-2</v>
      </c>
      <c r="C8612" s="1">
        <v>1.012583959378602E-4</v>
      </c>
      <c r="D8612" s="27">
        <v>0.11245547464873269</v>
      </c>
      <c r="E8612" s="27">
        <v>0.15086131587624824</v>
      </c>
      <c r="F8612" s="27">
        <v>3.7310791933813756E-3</v>
      </c>
      <c r="G8612" s="27">
        <v>8.8671850999162485E-2</v>
      </c>
      <c r="H8612" s="27">
        <v>0.18595650640384587</v>
      </c>
      <c r="I8612" s="27">
        <v>0.10265431017412109</v>
      </c>
      <c r="J8612" s="27">
        <v>0.10641969616351935</v>
      </c>
      <c r="K8612" s="27">
        <v>0.10949105210424606</v>
      </c>
      <c r="L8612" s="27">
        <v>1.9033378658898051E-2</v>
      </c>
      <c r="M8612" s="27">
        <v>0.11785018407113274</v>
      </c>
      <c r="N8612" s="27">
        <v>2.8751517067121175E-3</v>
      </c>
      <c r="O8612" s="27">
        <v>0</v>
      </c>
      <c r="P8612" s="27">
        <v>0</v>
      </c>
      <c r="Q8612" s="27">
        <v>0</v>
      </c>
      <c r="R8612" s="27">
        <v>0</v>
      </c>
      <c r="S8612" s="27">
        <v>0</v>
      </c>
      <c r="T8612" s="27">
        <v>0</v>
      </c>
      <c r="U8612" s="27">
        <v>0</v>
      </c>
      <c r="V8612" s="27">
        <v>0</v>
      </c>
      <c r="W8612" s="27">
        <v>0</v>
      </c>
      <c r="X8612" s="27">
        <v>0</v>
      </c>
      <c r="Y8612" s="27">
        <v>0</v>
      </c>
      <c r="Z8612" s="27">
        <v>0</v>
      </c>
      <c r="AA8612" s="27">
        <v>0</v>
      </c>
      <c r="AB8612" s="27">
        <v>0</v>
      </c>
      <c r="AC8612" s="27">
        <v>0</v>
      </c>
      <c r="AD8612" s="27">
        <v>0</v>
      </c>
      <c r="AE8612" s="27">
        <v>0</v>
      </c>
      <c r="AF8612" s="27">
        <v>0</v>
      </c>
      <c r="AG8612" s="27">
        <v>0</v>
      </c>
      <c r="AH8612" s="27">
        <v>0</v>
      </c>
      <c r="AI8612" s="27">
        <v>0</v>
      </c>
      <c r="AK8612" s="29">
        <f t="shared" si="134"/>
        <v>7.181446520415617E-3</v>
      </c>
    </row>
    <row r="8613" spans="1:37" x14ac:dyDescent="0.25">
      <c r="A8613">
        <v>8611</v>
      </c>
      <c r="B8613" s="1">
        <v>1.26E-2</v>
      </c>
      <c r="C8613" s="1">
        <v>7.8262239002994672E-6</v>
      </c>
      <c r="D8613" s="27">
        <v>4.3143316364551147E-2</v>
      </c>
      <c r="E8613" s="27">
        <v>0.11046831666146473</v>
      </c>
      <c r="F8613" s="27">
        <v>0.10771745913718689</v>
      </c>
      <c r="G8613" s="27">
        <v>0.14147183791094539</v>
      </c>
      <c r="H8613" s="27">
        <v>0.11938693544578313</v>
      </c>
      <c r="I8613" s="27">
        <v>5.6241556036611177E-2</v>
      </c>
      <c r="J8613" s="27">
        <v>7.7366415059204496E-2</v>
      </c>
      <c r="K8613" s="27">
        <v>0.11622528349318363</v>
      </c>
      <c r="L8613" s="27">
        <v>0.11066569103793078</v>
      </c>
      <c r="M8613" s="27">
        <v>9.4900055652937521E-2</v>
      </c>
      <c r="N8613" s="27">
        <v>2.2413133200201076E-2</v>
      </c>
      <c r="O8613" s="27">
        <v>0</v>
      </c>
      <c r="P8613" s="27">
        <v>0</v>
      </c>
      <c r="Q8613" s="27">
        <v>0</v>
      </c>
      <c r="R8613" s="27">
        <v>0</v>
      </c>
      <c r="S8613" s="27">
        <v>0</v>
      </c>
      <c r="T8613" s="27">
        <v>0</v>
      </c>
      <c r="U8613" s="27">
        <v>0</v>
      </c>
      <c r="V8613" s="27">
        <v>0</v>
      </c>
      <c r="W8613" s="27">
        <v>0</v>
      </c>
      <c r="X8613" s="27">
        <v>0</v>
      </c>
      <c r="Y8613" s="27">
        <v>0</v>
      </c>
      <c r="Z8613" s="27">
        <v>0</v>
      </c>
      <c r="AA8613" s="27">
        <v>0</v>
      </c>
      <c r="AB8613" s="27">
        <v>0</v>
      </c>
      <c r="AC8613" s="27">
        <v>0</v>
      </c>
      <c r="AD8613" s="27">
        <v>0</v>
      </c>
      <c r="AE8613" s="27">
        <v>0</v>
      </c>
      <c r="AF8613" s="27">
        <v>0</v>
      </c>
      <c r="AG8613" s="27">
        <v>0</v>
      </c>
      <c r="AH8613" s="27">
        <v>0</v>
      </c>
      <c r="AI8613" s="27">
        <v>0</v>
      </c>
      <c r="AK8613" s="29">
        <f t="shared" si="134"/>
        <v>6.2112888097614824E-4</v>
      </c>
    </row>
    <row r="8614" spans="1:37" x14ac:dyDescent="0.25">
      <c r="A8614">
        <v>8612</v>
      </c>
      <c r="B8614" s="1">
        <v>1.2699999999999999E-2</v>
      </c>
      <c r="C8614" s="1">
        <v>1.5397326634742686E-5</v>
      </c>
      <c r="D8614" s="27">
        <v>0.15403771348131515</v>
      </c>
      <c r="E8614" s="27">
        <v>8.4657893881252944E-2</v>
      </c>
      <c r="F8614" s="27">
        <v>4.1686921183506115E-2</v>
      </c>
      <c r="G8614" s="27">
        <v>0.17365293113338962</v>
      </c>
      <c r="H8614" s="27">
        <v>0.1116676773227861</v>
      </c>
      <c r="I8614" s="27">
        <v>0.14154047455310714</v>
      </c>
      <c r="J8614" s="27">
        <v>1.5335744255479258E-2</v>
      </c>
      <c r="K8614" s="27">
        <v>6.4673619512033639E-2</v>
      </c>
      <c r="L8614" s="27">
        <v>9.7635511193802149E-2</v>
      </c>
      <c r="M8614" s="27">
        <v>2.5059438323892871E-2</v>
      </c>
      <c r="N8614" s="27">
        <v>9.005207515943503E-2</v>
      </c>
      <c r="O8614" s="27">
        <v>0</v>
      </c>
      <c r="P8614" s="27">
        <v>0</v>
      </c>
      <c r="Q8614" s="27">
        <v>0</v>
      </c>
      <c r="R8614" s="27">
        <v>0</v>
      </c>
      <c r="S8614" s="27">
        <v>0</v>
      </c>
      <c r="T8614" s="27">
        <v>0</v>
      </c>
      <c r="U8614" s="27">
        <v>0</v>
      </c>
      <c r="V8614" s="27">
        <v>0</v>
      </c>
      <c r="W8614" s="27">
        <v>0</v>
      </c>
      <c r="X8614" s="27">
        <v>0</v>
      </c>
      <c r="Y8614" s="27">
        <v>0</v>
      </c>
      <c r="Z8614" s="27">
        <v>0</v>
      </c>
      <c r="AA8614" s="27">
        <v>0</v>
      </c>
      <c r="AB8614" s="27">
        <v>0</v>
      </c>
      <c r="AC8614" s="27">
        <v>0</v>
      </c>
      <c r="AD8614" s="27">
        <v>0</v>
      </c>
      <c r="AE8614" s="27">
        <v>0</v>
      </c>
      <c r="AF8614" s="27">
        <v>0</v>
      </c>
      <c r="AG8614" s="27">
        <v>0</v>
      </c>
      <c r="AH8614" s="27">
        <v>0</v>
      </c>
      <c r="AI8614" s="27">
        <v>0</v>
      </c>
      <c r="AK8614" s="29">
        <f t="shared" si="134"/>
        <v>1.2123879239954872E-3</v>
      </c>
    </row>
    <row r="8615" spans="1:37" x14ac:dyDescent="0.25">
      <c r="A8615">
        <v>8613</v>
      </c>
      <c r="B8615" s="1">
        <v>1.61E-2</v>
      </c>
      <c r="C8615" s="1">
        <v>-9.5871481657211041E-5</v>
      </c>
      <c r="D8615" s="27">
        <v>5.1096044224537396E-2</v>
      </c>
      <c r="E8615" s="27">
        <v>0.19486070645110654</v>
      </c>
      <c r="F8615" s="27">
        <v>8.3446519667060695E-2</v>
      </c>
      <c r="G8615" s="27">
        <v>3.6893318179034552E-2</v>
      </c>
      <c r="H8615" s="27">
        <v>7.4198360082629117E-2</v>
      </c>
      <c r="I8615" s="27">
        <v>7.3446263628453703E-2</v>
      </c>
      <c r="J8615" s="27">
        <v>6.882212680619007E-2</v>
      </c>
      <c r="K8615" s="27">
        <v>0.2238849659878549</v>
      </c>
      <c r="L8615" s="27">
        <v>6.375173070844023E-2</v>
      </c>
      <c r="M8615" s="27">
        <v>2.7334977844794627E-2</v>
      </c>
      <c r="N8615" s="27">
        <v>0.10226498641989806</v>
      </c>
      <c r="O8615" s="27">
        <v>0</v>
      </c>
      <c r="P8615" s="27">
        <v>0</v>
      </c>
      <c r="Q8615" s="27">
        <v>0</v>
      </c>
      <c r="R8615" s="27">
        <v>0</v>
      </c>
      <c r="S8615" s="27">
        <v>0</v>
      </c>
      <c r="T8615" s="27">
        <v>0</v>
      </c>
      <c r="U8615" s="27">
        <v>0</v>
      </c>
      <c r="V8615" s="27">
        <v>0</v>
      </c>
      <c r="W8615" s="27">
        <v>0</v>
      </c>
      <c r="X8615" s="27">
        <v>0</v>
      </c>
      <c r="Y8615" s="27">
        <v>0</v>
      </c>
      <c r="Z8615" s="27">
        <v>0</v>
      </c>
      <c r="AA8615" s="27">
        <v>0</v>
      </c>
      <c r="AB8615" s="27">
        <v>0</v>
      </c>
      <c r="AC8615" s="27">
        <v>0</v>
      </c>
      <c r="AD8615" s="27">
        <v>0</v>
      </c>
      <c r="AE8615" s="27">
        <v>0</v>
      </c>
      <c r="AF8615" s="27">
        <v>0</v>
      </c>
      <c r="AG8615" s="27">
        <v>0</v>
      </c>
      <c r="AH8615" s="27">
        <v>0</v>
      </c>
      <c r="AI8615" s="27">
        <v>0</v>
      </c>
      <c r="AK8615" s="29">
        <f t="shared" si="134"/>
        <v>-5.9547504134913687E-3</v>
      </c>
    </row>
    <row r="8616" spans="1:37" x14ac:dyDescent="0.25">
      <c r="A8616">
        <v>8614</v>
      </c>
      <c r="B8616" s="1">
        <v>1.24E-2</v>
      </c>
      <c r="C8616" s="1">
        <v>3.1466330581241309E-5</v>
      </c>
      <c r="D8616" s="27">
        <v>9.8738077289331969E-2</v>
      </c>
      <c r="E8616" s="27">
        <v>0.12431217782434147</v>
      </c>
      <c r="F8616" s="27">
        <v>0.11749043351934504</v>
      </c>
      <c r="G8616" s="27">
        <v>0.13477304066029103</v>
      </c>
      <c r="H8616" s="27">
        <v>0.10774033591710575</v>
      </c>
      <c r="I8616" s="27">
        <v>5.123289785268581E-2</v>
      </c>
      <c r="J8616" s="27">
        <v>5.9914829232005737E-2</v>
      </c>
      <c r="K8616" s="27">
        <v>7.4181524890938974E-2</v>
      </c>
      <c r="L8616" s="27">
        <v>3.3926846464928488E-2</v>
      </c>
      <c r="M8616" s="27">
        <v>0.1461051032770849</v>
      </c>
      <c r="N8616" s="27">
        <v>5.1584733071940905E-2</v>
      </c>
      <c r="O8616" s="27">
        <v>0</v>
      </c>
      <c r="P8616" s="27">
        <v>0</v>
      </c>
      <c r="Q8616" s="27">
        <v>0</v>
      </c>
      <c r="R8616" s="27">
        <v>0</v>
      </c>
      <c r="S8616" s="27">
        <v>0</v>
      </c>
      <c r="T8616" s="27">
        <v>0</v>
      </c>
      <c r="U8616" s="27">
        <v>0</v>
      </c>
      <c r="V8616" s="27">
        <v>0</v>
      </c>
      <c r="W8616" s="27">
        <v>0</v>
      </c>
      <c r="X8616" s="27">
        <v>0</v>
      </c>
      <c r="Y8616" s="27">
        <v>0</v>
      </c>
      <c r="Z8616" s="27">
        <v>0</v>
      </c>
      <c r="AA8616" s="27">
        <v>0</v>
      </c>
      <c r="AB8616" s="27">
        <v>0</v>
      </c>
      <c r="AC8616" s="27">
        <v>0</v>
      </c>
      <c r="AD8616" s="27">
        <v>0</v>
      </c>
      <c r="AE8616" s="27">
        <v>0</v>
      </c>
      <c r="AF8616" s="27">
        <v>0</v>
      </c>
      <c r="AG8616" s="27">
        <v>0</v>
      </c>
      <c r="AH8616" s="27">
        <v>0</v>
      </c>
      <c r="AI8616" s="27">
        <v>0</v>
      </c>
      <c r="AK8616" s="29">
        <f t="shared" si="134"/>
        <v>2.5376073049388154E-3</v>
      </c>
    </row>
    <row r="8617" spans="1:37" x14ac:dyDescent="0.25">
      <c r="A8617">
        <v>8615</v>
      </c>
      <c r="B8617" s="1">
        <v>1.29E-2</v>
      </c>
      <c r="C8617" s="1">
        <v>-2.3357050359501446E-4</v>
      </c>
      <c r="D8617" s="27">
        <v>0.12706778195172327</v>
      </c>
      <c r="E8617" s="27">
        <v>2.8009954847213199E-2</v>
      </c>
      <c r="F8617" s="27">
        <v>9.175346523081386E-2</v>
      </c>
      <c r="G8617" s="27">
        <v>8.7156715343931906E-2</v>
      </c>
      <c r="H8617" s="27">
        <v>0.17194329485933585</v>
      </c>
      <c r="I8617" s="27">
        <v>5.0388331809911181E-2</v>
      </c>
      <c r="J8617" s="27">
        <v>0.17985427943161289</v>
      </c>
      <c r="K8617" s="27">
        <v>0.15430416006509468</v>
      </c>
      <c r="L8617" s="27">
        <v>1.7172521411108681E-2</v>
      </c>
      <c r="M8617" s="27">
        <v>1.9165066887845007E-2</v>
      </c>
      <c r="N8617" s="27">
        <v>7.3184428161409465E-2</v>
      </c>
      <c r="O8617" s="27">
        <v>0</v>
      </c>
      <c r="P8617" s="27">
        <v>0</v>
      </c>
      <c r="Q8617" s="27">
        <v>0</v>
      </c>
      <c r="R8617" s="27">
        <v>0</v>
      </c>
      <c r="S8617" s="27">
        <v>0</v>
      </c>
      <c r="T8617" s="27">
        <v>0</v>
      </c>
      <c r="U8617" s="27">
        <v>0</v>
      </c>
      <c r="V8617" s="27">
        <v>0</v>
      </c>
      <c r="W8617" s="27">
        <v>0</v>
      </c>
      <c r="X8617" s="27">
        <v>0</v>
      </c>
      <c r="Y8617" s="27">
        <v>0</v>
      </c>
      <c r="Z8617" s="27">
        <v>0</v>
      </c>
      <c r="AA8617" s="27">
        <v>0</v>
      </c>
      <c r="AB8617" s="27">
        <v>0</v>
      </c>
      <c r="AC8617" s="27">
        <v>0</v>
      </c>
      <c r="AD8617" s="27">
        <v>0</v>
      </c>
      <c r="AE8617" s="27">
        <v>0</v>
      </c>
      <c r="AF8617" s="27">
        <v>0</v>
      </c>
      <c r="AG8617" s="27">
        <v>0</v>
      </c>
      <c r="AH8617" s="27">
        <v>0</v>
      </c>
      <c r="AI8617" s="27">
        <v>0</v>
      </c>
      <c r="AK8617" s="29">
        <f t="shared" si="134"/>
        <v>-1.810624058876081E-2</v>
      </c>
    </row>
    <row r="8618" spans="1:37" x14ac:dyDescent="0.25">
      <c r="A8618">
        <v>8616</v>
      </c>
      <c r="B8618" s="1">
        <v>1.38E-2</v>
      </c>
      <c r="C8618" s="1">
        <v>-6.7080945737023039E-5</v>
      </c>
      <c r="D8618" s="27">
        <v>8.0359596937331999E-3</v>
      </c>
      <c r="E8618" s="27">
        <v>0.13229672864557274</v>
      </c>
      <c r="F8618" s="27">
        <v>0.12815209357592819</v>
      </c>
      <c r="G8618" s="27">
        <v>0.13311705683467676</v>
      </c>
      <c r="H8618" s="27">
        <v>7.3892124077309745E-2</v>
      </c>
      <c r="I8618" s="27">
        <v>0.11010332007479272</v>
      </c>
      <c r="J8618" s="27">
        <v>0.1129275985127111</v>
      </c>
      <c r="K8618" s="27">
        <v>0.11756236509713079</v>
      </c>
      <c r="L8618" s="27">
        <v>1.390103580251501E-2</v>
      </c>
      <c r="M8618" s="27">
        <v>9.4132301242313865E-2</v>
      </c>
      <c r="N8618" s="27">
        <v>7.5879416443316E-2</v>
      </c>
      <c r="O8618" s="27">
        <v>0</v>
      </c>
      <c r="P8618" s="27">
        <v>0</v>
      </c>
      <c r="Q8618" s="27">
        <v>0</v>
      </c>
      <c r="R8618" s="27">
        <v>0</v>
      </c>
      <c r="S8618" s="27">
        <v>0</v>
      </c>
      <c r="T8618" s="27">
        <v>0</v>
      </c>
      <c r="U8618" s="27">
        <v>0</v>
      </c>
      <c r="V8618" s="27">
        <v>0</v>
      </c>
      <c r="W8618" s="27">
        <v>0</v>
      </c>
      <c r="X8618" s="27">
        <v>0</v>
      </c>
      <c r="Y8618" s="27">
        <v>0</v>
      </c>
      <c r="Z8618" s="27">
        <v>0</v>
      </c>
      <c r="AA8618" s="27">
        <v>0</v>
      </c>
      <c r="AB8618" s="27">
        <v>0</v>
      </c>
      <c r="AC8618" s="27">
        <v>0</v>
      </c>
      <c r="AD8618" s="27">
        <v>0</v>
      </c>
      <c r="AE8618" s="27">
        <v>0</v>
      </c>
      <c r="AF8618" s="27">
        <v>0</v>
      </c>
      <c r="AG8618" s="27">
        <v>0</v>
      </c>
      <c r="AH8618" s="27">
        <v>0</v>
      </c>
      <c r="AI8618" s="27">
        <v>0</v>
      </c>
      <c r="AK8618" s="29">
        <f t="shared" si="134"/>
        <v>-4.8609380968857273E-3</v>
      </c>
    </row>
    <row r="8619" spans="1:37" x14ac:dyDescent="0.25">
      <c r="A8619">
        <v>8617</v>
      </c>
      <c r="B8619" s="1">
        <v>1.11E-2</v>
      </c>
      <c r="C8619" s="1">
        <v>1.5106922661972739E-4</v>
      </c>
      <c r="D8619" s="27">
        <v>4.8270396454496496E-2</v>
      </c>
      <c r="E8619" s="27">
        <v>0.10025072431334524</v>
      </c>
      <c r="F8619" s="27">
        <v>5.0734013978093448E-2</v>
      </c>
      <c r="G8619" s="27">
        <v>0.11719031213191303</v>
      </c>
      <c r="H8619" s="27">
        <v>1.5843065141052239E-2</v>
      </c>
      <c r="I8619" s="27">
        <v>5.2185406976277028E-3</v>
      </c>
      <c r="J8619" s="27">
        <v>0.12530054814956945</v>
      </c>
      <c r="K8619" s="27">
        <v>0.13438337027113278</v>
      </c>
      <c r="L8619" s="27">
        <v>0.14105250461467606</v>
      </c>
      <c r="M8619" s="27">
        <v>0.10168462845745682</v>
      </c>
      <c r="N8619" s="27">
        <v>0.16007189579063671</v>
      </c>
      <c r="O8619" s="27">
        <v>0</v>
      </c>
      <c r="P8619" s="27">
        <v>0</v>
      </c>
      <c r="Q8619" s="27">
        <v>0</v>
      </c>
      <c r="R8619" s="27">
        <v>0</v>
      </c>
      <c r="S8619" s="27">
        <v>0</v>
      </c>
      <c r="T8619" s="27">
        <v>0</v>
      </c>
      <c r="U8619" s="27">
        <v>0</v>
      </c>
      <c r="V8619" s="27">
        <v>0</v>
      </c>
      <c r="W8619" s="27">
        <v>0</v>
      </c>
      <c r="X8619" s="27">
        <v>0</v>
      </c>
      <c r="Y8619" s="27">
        <v>0</v>
      </c>
      <c r="Z8619" s="27">
        <v>0</v>
      </c>
      <c r="AA8619" s="27">
        <v>0</v>
      </c>
      <c r="AB8619" s="27">
        <v>0</v>
      </c>
      <c r="AC8619" s="27">
        <v>0</v>
      </c>
      <c r="AD8619" s="27">
        <v>0</v>
      </c>
      <c r="AE8619" s="27">
        <v>0</v>
      </c>
      <c r="AF8619" s="27">
        <v>0</v>
      </c>
      <c r="AG8619" s="27">
        <v>0</v>
      </c>
      <c r="AH8619" s="27">
        <v>0</v>
      </c>
      <c r="AI8619" s="27">
        <v>0</v>
      </c>
      <c r="AK8619" s="29">
        <f t="shared" si="134"/>
        <v>1.3609840236011476E-2</v>
      </c>
    </row>
    <row r="8620" spans="1:37" x14ac:dyDescent="0.25">
      <c r="A8620">
        <v>8618</v>
      </c>
      <c r="B8620" s="1">
        <v>1.5100000000000001E-2</v>
      </c>
      <c r="C8620" s="1">
        <v>-8.1906491312696119E-5</v>
      </c>
      <c r="D8620" s="27">
        <v>2.8689991625169612E-2</v>
      </c>
      <c r="E8620" s="27">
        <v>0.19125004548133256</v>
      </c>
      <c r="F8620" s="27">
        <v>0.16459985162653554</v>
      </c>
      <c r="G8620" s="27">
        <v>4.8572739836571691E-2</v>
      </c>
      <c r="H8620" s="27">
        <v>1.2488635707808044E-2</v>
      </c>
      <c r="I8620" s="27">
        <v>6.6826145220723901E-2</v>
      </c>
      <c r="J8620" s="27">
        <v>6.5791173917302631E-2</v>
      </c>
      <c r="K8620" s="27">
        <v>0.16534084825163492</v>
      </c>
      <c r="L8620" s="27">
        <v>1.9897263440405433E-2</v>
      </c>
      <c r="M8620" s="27">
        <v>5.438699039428968E-2</v>
      </c>
      <c r="N8620" s="27">
        <v>0.18215631449822611</v>
      </c>
      <c r="O8620" s="27">
        <v>0</v>
      </c>
      <c r="P8620" s="27">
        <v>0</v>
      </c>
      <c r="Q8620" s="27">
        <v>0</v>
      </c>
      <c r="R8620" s="27">
        <v>0</v>
      </c>
      <c r="S8620" s="27">
        <v>0</v>
      </c>
      <c r="T8620" s="27">
        <v>0</v>
      </c>
      <c r="U8620" s="27">
        <v>0</v>
      </c>
      <c r="V8620" s="27">
        <v>0</v>
      </c>
      <c r="W8620" s="27">
        <v>0</v>
      </c>
      <c r="X8620" s="27">
        <v>0</v>
      </c>
      <c r="Y8620" s="27">
        <v>0</v>
      </c>
      <c r="Z8620" s="27">
        <v>0</v>
      </c>
      <c r="AA8620" s="27">
        <v>0</v>
      </c>
      <c r="AB8620" s="27">
        <v>0</v>
      </c>
      <c r="AC8620" s="27">
        <v>0</v>
      </c>
      <c r="AD8620" s="27">
        <v>0</v>
      </c>
      <c r="AE8620" s="27">
        <v>0</v>
      </c>
      <c r="AF8620" s="27">
        <v>0</v>
      </c>
      <c r="AG8620" s="27">
        <v>0</v>
      </c>
      <c r="AH8620" s="27">
        <v>0</v>
      </c>
      <c r="AI8620" s="27">
        <v>0</v>
      </c>
      <c r="AK8620" s="29">
        <f t="shared" si="134"/>
        <v>-5.4242709478606703E-3</v>
      </c>
    </row>
    <row r="8621" spans="1:37" x14ac:dyDescent="0.25">
      <c r="A8621">
        <v>8619</v>
      </c>
      <c r="B8621" s="1">
        <v>0.01</v>
      </c>
      <c r="C8621" s="1">
        <v>1.1697998636084296E-4</v>
      </c>
      <c r="D8621" s="27">
        <v>0.11253235133780715</v>
      </c>
      <c r="E8621" s="27">
        <v>2.2470454899300125E-2</v>
      </c>
      <c r="F8621" s="27">
        <v>2.1908311181027863E-2</v>
      </c>
      <c r="G8621" s="27">
        <v>0.14223221572657807</v>
      </c>
      <c r="H8621" s="27">
        <v>0.12702424758206093</v>
      </c>
      <c r="I8621" s="27">
        <v>0.14154278363060166</v>
      </c>
      <c r="J8621" s="27">
        <v>2.3379667910841069E-2</v>
      </c>
      <c r="K8621" s="27">
        <v>1.7115062229587155E-2</v>
      </c>
      <c r="L8621" s="27">
        <v>0.17371951272087549</v>
      </c>
      <c r="M8621" s="27">
        <v>7.1655711264002803E-2</v>
      </c>
      <c r="N8621" s="27">
        <v>0.14641968151731752</v>
      </c>
      <c r="O8621" s="27">
        <v>0</v>
      </c>
      <c r="P8621" s="27">
        <v>0</v>
      </c>
      <c r="Q8621" s="27">
        <v>0</v>
      </c>
      <c r="R8621" s="27">
        <v>0</v>
      </c>
      <c r="S8621" s="27">
        <v>0</v>
      </c>
      <c r="T8621" s="27">
        <v>0</v>
      </c>
      <c r="U8621" s="27">
        <v>0</v>
      </c>
      <c r="V8621" s="27">
        <v>0</v>
      </c>
      <c r="W8621" s="27">
        <v>0</v>
      </c>
      <c r="X8621" s="27">
        <v>0</v>
      </c>
      <c r="Y8621" s="27">
        <v>0</v>
      </c>
      <c r="Z8621" s="27">
        <v>0</v>
      </c>
      <c r="AA8621" s="27">
        <v>0</v>
      </c>
      <c r="AB8621" s="27">
        <v>0</v>
      </c>
      <c r="AC8621" s="27">
        <v>0</v>
      </c>
      <c r="AD8621" s="27">
        <v>0</v>
      </c>
      <c r="AE8621" s="27">
        <v>0</v>
      </c>
      <c r="AF8621" s="27">
        <v>0</v>
      </c>
      <c r="AG8621" s="27">
        <v>0</v>
      </c>
      <c r="AH8621" s="27">
        <v>0</v>
      </c>
      <c r="AI8621" s="27">
        <v>0</v>
      </c>
      <c r="AK8621" s="29">
        <f t="shared" si="134"/>
        <v>1.1697998636084296E-2</v>
      </c>
    </row>
    <row r="8622" spans="1:37" x14ac:dyDescent="0.25">
      <c r="A8622">
        <v>8620</v>
      </c>
      <c r="B8622" s="1">
        <v>1.21E-2</v>
      </c>
      <c r="C8622" s="1">
        <v>-2.0460120984607501E-4</v>
      </c>
      <c r="D8622" s="27">
        <v>0.12559609907733285</v>
      </c>
      <c r="E8622" s="27">
        <v>9.4025983939915223E-2</v>
      </c>
      <c r="F8622" s="27">
        <v>0.13126881246481775</v>
      </c>
      <c r="G8622" s="27">
        <v>2.8850165204945551E-2</v>
      </c>
      <c r="H8622" s="27">
        <v>0.11539590957723374</v>
      </c>
      <c r="I8622" s="27">
        <v>4.0578252325625813E-2</v>
      </c>
      <c r="J8622" s="27">
        <v>5.5669167448252371E-2</v>
      </c>
      <c r="K8622" s="27">
        <v>0.15290199087051576</v>
      </c>
      <c r="L8622" s="27">
        <v>6.6282130351668342E-2</v>
      </c>
      <c r="M8622" s="27">
        <v>0.12911339094273616</v>
      </c>
      <c r="N8622" s="27">
        <v>6.0318097796956363E-2</v>
      </c>
      <c r="O8622" s="27">
        <v>0</v>
      </c>
      <c r="P8622" s="27">
        <v>0</v>
      </c>
      <c r="Q8622" s="27">
        <v>0</v>
      </c>
      <c r="R8622" s="27">
        <v>0</v>
      </c>
      <c r="S8622" s="27">
        <v>0</v>
      </c>
      <c r="T8622" s="27">
        <v>0</v>
      </c>
      <c r="U8622" s="27">
        <v>0</v>
      </c>
      <c r="V8622" s="27">
        <v>0</v>
      </c>
      <c r="W8622" s="27">
        <v>0</v>
      </c>
      <c r="X8622" s="27">
        <v>0</v>
      </c>
      <c r="Y8622" s="27">
        <v>0</v>
      </c>
      <c r="Z8622" s="27">
        <v>0</v>
      </c>
      <c r="AA8622" s="27">
        <v>0</v>
      </c>
      <c r="AB8622" s="27">
        <v>0</v>
      </c>
      <c r="AC8622" s="27">
        <v>0</v>
      </c>
      <c r="AD8622" s="27">
        <v>0</v>
      </c>
      <c r="AE8622" s="27">
        <v>0</v>
      </c>
      <c r="AF8622" s="27">
        <v>0</v>
      </c>
      <c r="AG8622" s="27">
        <v>0</v>
      </c>
      <c r="AH8622" s="27">
        <v>0</v>
      </c>
      <c r="AI8622" s="27">
        <v>0</v>
      </c>
      <c r="AK8622" s="29">
        <f t="shared" si="134"/>
        <v>-1.6909190896369837E-2</v>
      </c>
    </row>
    <row r="8623" spans="1:37" x14ac:dyDescent="0.25">
      <c r="A8623">
        <v>8621</v>
      </c>
      <c r="B8623" s="1">
        <v>1.2800000000000001E-2</v>
      </c>
      <c r="C8623" s="1">
        <v>5.0306575773138948E-4</v>
      </c>
      <c r="D8623" s="27">
        <v>0.14187805983614399</v>
      </c>
      <c r="E8623" s="27">
        <v>0.16644764751683291</v>
      </c>
      <c r="F8623" s="27">
        <v>1.7860824485736167E-3</v>
      </c>
      <c r="G8623" s="27">
        <v>0.15128869432708453</v>
      </c>
      <c r="H8623" s="27">
        <v>7.4848553780851881E-2</v>
      </c>
      <c r="I8623" s="27">
        <v>3.0261943290709872E-2</v>
      </c>
      <c r="J8623" s="27">
        <v>7.4364561796639542E-2</v>
      </c>
      <c r="K8623" s="27">
        <v>2.6833828337864744E-2</v>
      </c>
      <c r="L8623" s="27">
        <v>0.12230376814542877</v>
      </c>
      <c r="M8623" s="27">
        <v>2.5584307296702916E-2</v>
      </c>
      <c r="N8623" s="27">
        <v>0.18440255322316729</v>
      </c>
      <c r="O8623" s="27">
        <v>0</v>
      </c>
      <c r="P8623" s="27">
        <v>0</v>
      </c>
      <c r="Q8623" s="27">
        <v>0</v>
      </c>
      <c r="R8623" s="27">
        <v>0</v>
      </c>
      <c r="S8623" s="27">
        <v>0</v>
      </c>
      <c r="T8623" s="27">
        <v>0</v>
      </c>
      <c r="U8623" s="27">
        <v>0</v>
      </c>
      <c r="V8623" s="27">
        <v>0</v>
      </c>
      <c r="W8623" s="27">
        <v>0</v>
      </c>
      <c r="X8623" s="27">
        <v>0</v>
      </c>
      <c r="Y8623" s="27">
        <v>0</v>
      </c>
      <c r="Z8623" s="27">
        <v>0</v>
      </c>
      <c r="AA8623" s="27">
        <v>0</v>
      </c>
      <c r="AB8623" s="27">
        <v>0</v>
      </c>
      <c r="AC8623" s="27">
        <v>0</v>
      </c>
      <c r="AD8623" s="27">
        <v>0</v>
      </c>
      <c r="AE8623" s="27">
        <v>0</v>
      </c>
      <c r="AF8623" s="27">
        <v>0</v>
      </c>
      <c r="AG8623" s="27">
        <v>0</v>
      </c>
      <c r="AH8623" s="27">
        <v>0</v>
      </c>
      <c r="AI8623" s="27">
        <v>0</v>
      </c>
      <c r="AK8623" s="29">
        <f t="shared" si="134"/>
        <v>3.9302012322764798E-2</v>
      </c>
    </row>
    <row r="8624" spans="1:37" x14ac:dyDescent="0.25">
      <c r="A8624">
        <v>8622</v>
      </c>
      <c r="B8624" s="1">
        <v>1.34E-2</v>
      </c>
      <c r="C8624" s="1">
        <v>1.3717687594397466E-4</v>
      </c>
      <c r="D8624" s="27">
        <v>4.152111597716851E-2</v>
      </c>
      <c r="E8624" s="27">
        <v>0.17901570362018654</v>
      </c>
      <c r="F8624" s="27">
        <v>0.19306946740322867</v>
      </c>
      <c r="G8624" s="27">
        <v>0.14298132109073264</v>
      </c>
      <c r="H8624" s="27">
        <v>2.3618113481189456E-2</v>
      </c>
      <c r="I8624" s="27">
        <v>9.9318881883903834E-4</v>
      </c>
      <c r="J8624" s="27">
        <v>3.5620929963109445E-3</v>
      </c>
      <c r="K8624" s="27">
        <v>6.8237304366486853E-2</v>
      </c>
      <c r="L8624" s="27">
        <v>4.9166644032802242E-2</v>
      </c>
      <c r="M8624" s="27">
        <v>7.5314524719007139E-2</v>
      </c>
      <c r="N8624" s="27">
        <v>0.22252052349404813</v>
      </c>
      <c r="O8624" s="27">
        <v>0</v>
      </c>
      <c r="P8624" s="27">
        <v>0</v>
      </c>
      <c r="Q8624" s="27">
        <v>0</v>
      </c>
      <c r="R8624" s="27">
        <v>0</v>
      </c>
      <c r="S8624" s="27">
        <v>0</v>
      </c>
      <c r="T8624" s="27">
        <v>0</v>
      </c>
      <c r="U8624" s="27">
        <v>0</v>
      </c>
      <c r="V8624" s="27">
        <v>0</v>
      </c>
      <c r="W8624" s="27">
        <v>0</v>
      </c>
      <c r="X8624" s="27">
        <v>0</v>
      </c>
      <c r="Y8624" s="27">
        <v>0</v>
      </c>
      <c r="Z8624" s="27">
        <v>0</v>
      </c>
      <c r="AA8624" s="27">
        <v>0</v>
      </c>
      <c r="AB8624" s="27">
        <v>0</v>
      </c>
      <c r="AC8624" s="27">
        <v>0</v>
      </c>
      <c r="AD8624" s="27">
        <v>0</v>
      </c>
      <c r="AE8624" s="27">
        <v>0</v>
      </c>
      <c r="AF8624" s="27">
        <v>0</v>
      </c>
      <c r="AG8624" s="27">
        <v>0</v>
      </c>
      <c r="AH8624" s="27">
        <v>0</v>
      </c>
      <c r="AI8624" s="27">
        <v>0</v>
      </c>
      <c r="AK8624" s="29">
        <f t="shared" si="134"/>
        <v>1.0237080294326467E-2</v>
      </c>
    </row>
    <row r="8625" spans="1:37" x14ac:dyDescent="0.25">
      <c r="A8625">
        <v>8623</v>
      </c>
      <c r="B8625" s="1">
        <v>1.21E-2</v>
      </c>
      <c r="C8625" s="1">
        <v>3.4347896248682172E-4</v>
      </c>
      <c r="D8625" s="27">
        <v>0.1565531969605054</v>
      </c>
      <c r="E8625" s="27">
        <v>0.17523096052238241</v>
      </c>
      <c r="F8625" s="27">
        <v>8.7441256582760599E-2</v>
      </c>
      <c r="G8625" s="27">
        <v>5.7441885833608652E-2</v>
      </c>
      <c r="H8625" s="27">
        <v>7.5650342502733656E-2</v>
      </c>
      <c r="I8625" s="27">
        <v>4.7280110771092849E-2</v>
      </c>
      <c r="J8625" s="27">
        <v>1.3754413822867533E-2</v>
      </c>
      <c r="K8625" s="27">
        <v>5.3608270782843194E-3</v>
      </c>
      <c r="L8625" s="27">
        <v>8.2769749088808922E-2</v>
      </c>
      <c r="M8625" s="27">
        <v>0.13327566632809523</v>
      </c>
      <c r="N8625" s="27">
        <v>0.16524159050886061</v>
      </c>
      <c r="O8625" s="27">
        <v>0</v>
      </c>
      <c r="P8625" s="27">
        <v>0</v>
      </c>
      <c r="Q8625" s="27">
        <v>0</v>
      </c>
      <c r="R8625" s="27">
        <v>0</v>
      </c>
      <c r="S8625" s="27">
        <v>0</v>
      </c>
      <c r="T8625" s="27">
        <v>0</v>
      </c>
      <c r="U8625" s="27">
        <v>0</v>
      </c>
      <c r="V8625" s="27">
        <v>0</v>
      </c>
      <c r="W8625" s="27">
        <v>0</v>
      </c>
      <c r="X8625" s="27">
        <v>0</v>
      </c>
      <c r="Y8625" s="27">
        <v>0</v>
      </c>
      <c r="Z8625" s="27">
        <v>0</v>
      </c>
      <c r="AA8625" s="27">
        <v>0</v>
      </c>
      <c r="AB8625" s="27">
        <v>0</v>
      </c>
      <c r="AC8625" s="27">
        <v>0</v>
      </c>
      <c r="AD8625" s="27">
        <v>0</v>
      </c>
      <c r="AE8625" s="27">
        <v>0</v>
      </c>
      <c r="AF8625" s="27">
        <v>0</v>
      </c>
      <c r="AG8625" s="27">
        <v>0</v>
      </c>
      <c r="AH8625" s="27">
        <v>0</v>
      </c>
      <c r="AI8625" s="27">
        <v>0</v>
      </c>
      <c r="AK8625" s="29">
        <f t="shared" si="134"/>
        <v>2.8386691114613366E-2</v>
      </c>
    </row>
    <row r="8626" spans="1:37" x14ac:dyDescent="0.25">
      <c r="A8626">
        <v>8624</v>
      </c>
      <c r="B8626" s="1">
        <v>9.2999999999999992E-3</v>
      </c>
      <c r="C8626" s="1">
        <v>-1.171218039888249E-4</v>
      </c>
      <c r="D8626" s="27">
        <v>0.11197360298240625</v>
      </c>
      <c r="E8626" s="27">
        <v>2.3164041716715045E-2</v>
      </c>
      <c r="F8626" s="27">
        <v>0.13985239133088256</v>
      </c>
      <c r="G8626" s="27">
        <v>0.14572496726127257</v>
      </c>
      <c r="H8626" s="27">
        <v>8.5551705286633657E-3</v>
      </c>
      <c r="I8626" s="27">
        <v>6.2299007395239588E-2</v>
      </c>
      <c r="J8626" s="27">
        <v>6.2281099308478475E-3</v>
      </c>
      <c r="K8626" s="27">
        <v>5.768100763893716E-2</v>
      </c>
      <c r="L8626" s="27">
        <v>0.11308956862915306</v>
      </c>
      <c r="M8626" s="27">
        <v>0.16492743060021567</v>
      </c>
      <c r="N8626" s="27">
        <v>0.16650470198566689</v>
      </c>
      <c r="O8626" s="27">
        <v>0</v>
      </c>
      <c r="P8626" s="27">
        <v>0</v>
      </c>
      <c r="Q8626" s="27">
        <v>0</v>
      </c>
      <c r="R8626" s="27">
        <v>0</v>
      </c>
      <c r="S8626" s="27">
        <v>0</v>
      </c>
      <c r="T8626" s="27">
        <v>0</v>
      </c>
      <c r="U8626" s="27">
        <v>0</v>
      </c>
      <c r="V8626" s="27">
        <v>0</v>
      </c>
      <c r="W8626" s="27">
        <v>0</v>
      </c>
      <c r="X8626" s="27">
        <v>0</v>
      </c>
      <c r="Y8626" s="27">
        <v>0</v>
      </c>
      <c r="Z8626" s="27">
        <v>0</v>
      </c>
      <c r="AA8626" s="27">
        <v>0</v>
      </c>
      <c r="AB8626" s="27">
        <v>0</v>
      </c>
      <c r="AC8626" s="27">
        <v>0</v>
      </c>
      <c r="AD8626" s="27">
        <v>0</v>
      </c>
      <c r="AE8626" s="27">
        <v>0</v>
      </c>
      <c r="AF8626" s="27">
        <v>0</v>
      </c>
      <c r="AG8626" s="27">
        <v>0</v>
      </c>
      <c r="AH8626" s="27">
        <v>0</v>
      </c>
      <c r="AI8626" s="27">
        <v>0</v>
      </c>
      <c r="AK8626" s="29">
        <f t="shared" si="134"/>
        <v>-1.2593742364389775E-2</v>
      </c>
    </row>
    <row r="8627" spans="1:37" x14ac:dyDescent="0.25">
      <c r="A8627">
        <v>8625</v>
      </c>
      <c r="B8627" s="1">
        <v>1.2200000000000001E-2</v>
      </c>
      <c r="C8627" s="1">
        <v>1.8090131372880218E-4</v>
      </c>
      <c r="D8627" s="27">
        <v>3.2714715640394763E-2</v>
      </c>
      <c r="E8627" s="27">
        <v>0.12412004787518265</v>
      </c>
      <c r="F8627" s="27">
        <v>0.13715585332651895</v>
      </c>
      <c r="G8627" s="27">
        <v>0.13312635260917585</v>
      </c>
      <c r="H8627" s="27">
        <v>2.7332100228021163E-2</v>
      </c>
      <c r="I8627" s="27">
        <v>0.13080683468088189</v>
      </c>
      <c r="J8627" s="27">
        <v>0.10933426899892935</v>
      </c>
      <c r="K8627" s="27">
        <v>1.7648203107089387E-2</v>
      </c>
      <c r="L8627" s="27">
        <v>8.9530649818292146E-2</v>
      </c>
      <c r="M8627" s="27">
        <v>8.3872431724827654E-2</v>
      </c>
      <c r="N8627" s="27">
        <v>0.11435854199068625</v>
      </c>
      <c r="O8627" s="27">
        <v>0</v>
      </c>
      <c r="P8627" s="27">
        <v>0</v>
      </c>
      <c r="Q8627" s="27">
        <v>0</v>
      </c>
      <c r="R8627" s="27">
        <v>0</v>
      </c>
      <c r="S8627" s="27">
        <v>0</v>
      </c>
      <c r="T8627" s="27">
        <v>0</v>
      </c>
      <c r="U8627" s="27">
        <v>0</v>
      </c>
      <c r="V8627" s="27">
        <v>0</v>
      </c>
      <c r="W8627" s="27">
        <v>0</v>
      </c>
      <c r="X8627" s="27">
        <v>0</v>
      </c>
      <c r="Y8627" s="27">
        <v>0</v>
      </c>
      <c r="Z8627" s="27">
        <v>0</v>
      </c>
      <c r="AA8627" s="27">
        <v>0</v>
      </c>
      <c r="AB8627" s="27">
        <v>0</v>
      </c>
      <c r="AC8627" s="27">
        <v>0</v>
      </c>
      <c r="AD8627" s="27">
        <v>0</v>
      </c>
      <c r="AE8627" s="27">
        <v>0</v>
      </c>
      <c r="AF8627" s="27">
        <v>0</v>
      </c>
      <c r="AG8627" s="27">
        <v>0</v>
      </c>
      <c r="AH8627" s="27">
        <v>0</v>
      </c>
      <c r="AI8627" s="27">
        <v>0</v>
      </c>
      <c r="AK8627" s="29">
        <f t="shared" si="134"/>
        <v>1.4827976535147719E-2</v>
      </c>
    </row>
    <row r="8628" spans="1:37" x14ac:dyDescent="0.25">
      <c r="A8628">
        <v>8626</v>
      </c>
      <c r="B8628" s="1">
        <v>1.0999999999999999E-2</v>
      </c>
      <c r="C8628" s="1">
        <v>7.0398343140523766E-5</v>
      </c>
      <c r="D8628" s="27">
        <v>0.1621290003340598</v>
      </c>
      <c r="E8628" s="27">
        <v>7.7701440359799021E-2</v>
      </c>
      <c r="F8628" s="27">
        <v>0.17794240282014381</v>
      </c>
      <c r="G8628" s="27">
        <v>0.12368935149075369</v>
      </c>
      <c r="H8628" s="27">
        <v>5.2103938984407766E-2</v>
      </c>
      <c r="I8628" s="27">
        <v>2.3695612260864828E-2</v>
      </c>
      <c r="J8628" s="27">
        <v>7.3056228313944163E-2</v>
      </c>
      <c r="K8628" s="27">
        <v>3.551594450456913E-2</v>
      </c>
      <c r="L8628" s="27">
        <v>0.15471362065441505</v>
      </c>
      <c r="M8628" s="27">
        <v>0.1010994727976529</v>
      </c>
      <c r="N8628" s="27">
        <v>1.8352987479390053E-2</v>
      </c>
      <c r="O8628" s="27">
        <v>0</v>
      </c>
      <c r="P8628" s="27">
        <v>0</v>
      </c>
      <c r="Q8628" s="27">
        <v>0</v>
      </c>
      <c r="R8628" s="27">
        <v>0</v>
      </c>
      <c r="S8628" s="27">
        <v>0</v>
      </c>
      <c r="T8628" s="27">
        <v>0</v>
      </c>
      <c r="U8628" s="27">
        <v>0</v>
      </c>
      <c r="V8628" s="27">
        <v>0</v>
      </c>
      <c r="W8628" s="27">
        <v>0</v>
      </c>
      <c r="X8628" s="27">
        <v>0</v>
      </c>
      <c r="Y8628" s="27">
        <v>0</v>
      </c>
      <c r="Z8628" s="27">
        <v>0</v>
      </c>
      <c r="AA8628" s="27">
        <v>0</v>
      </c>
      <c r="AB8628" s="27">
        <v>0</v>
      </c>
      <c r="AC8628" s="27">
        <v>0</v>
      </c>
      <c r="AD8628" s="27">
        <v>0</v>
      </c>
      <c r="AE8628" s="27">
        <v>0</v>
      </c>
      <c r="AF8628" s="27">
        <v>0</v>
      </c>
      <c r="AG8628" s="27">
        <v>0</v>
      </c>
      <c r="AH8628" s="27">
        <v>0</v>
      </c>
      <c r="AI8628" s="27">
        <v>0</v>
      </c>
      <c r="AK8628" s="29">
        <f t="shared" si="134"/>
        <v>6.399849376411252E-3</v>
      </c>
    </row>
    <row r="8629" spans="1:37" x14ac:dyDescent="0.25">
      <c r="A8629">
        <v>8627</v>
      </c>
      <c r="B8629" s="1">
        <v>1.4800000000000001E-2</v>
      </c>
      <c r="C8629" s="1">
        <v>2.2842078582011025E-5</v>
      </c>
      <c r="D8629" s="27">
        <v>0.14428829042064331</v>
      </c>
      <c r="E8629" s="27">
        <v>0.16279469834731075</v>
      </c>
      <c r="F8629" s="27">
        <v>8.1258675570709385E-2</v>
      </c>
      <c r="G8629" s="27">
        <v>8.0009902250661874E-2</v>
      </c>
      <c r="H8629" s="27">
        <v>7.1415717489247882E-2</v>
      </c>
      <c r="I8629" s="27">
        <v>5.6356985150374898E-2</v>
      </c>
      <c r="J8629" s="27">
        <v>0.11477220879636076</v>
      </c>
      <c r="K8629" s="27">
        <v>0.14858054177566016</v>
      </c>
      <c r="L8629" s="27">
        <v>6.3678974680948325E-2</v>
      </c>
      <c r="M8629" s="27">
        <v>5.9100649618566287E-2</v>
      </c>
      <c r="N8629" s="27">
        <v>1.774335589951655E-2</v>
      </c>
      <c r="O8629" s="27">
        <v>0</v>
      </c>
      <c r="P8629" s="27">
        <v>0</v>
      </c>
      <c r="Q8629" s="27">
        <v>0</v>
      </c>
      <c r="R8629" s="27">
        <v>0</v>
      </c>
      <c r="S8629" s="27">
        <v>0</v>
      </c>
      <c r="T8629" s="27">
        <v>0</v>
      </c>
      <c r="U8629" s="27">
        <v>0</v>
      </c>
      <c r="V8629" s="27">
        <v>0</v>
      </c>
      <c r="W8629" s="27">
        <v>0</v>
      </c>
      <c r="X8629" s="27">
        <v>0</v>
      </c>
      <c r="Y8629" s="27">
        <v>0</v>
      </c>
      <c r="Z8629" s="27">
        <v>0</v>
      </c>
      <c r="AA8629" s="27">
        <v>0</v>
      </c>
      <c r="AB8629" s="27">
        <v>0</v>
      </c>
      <c r="AC8629" s="27">
        <v>0</v>
      </c>
      <c r="AD8629" s="27">
        <v>0</v>
      </c>
      <c r="AE8629" s="27">
        <v>0</v>
      </c>
      <c r="AF8629" s="27">
        <v>0</v>
      </c>
      <c r="AG8629" s="27">
        <v>0</v>
      </c>
      <c r="AH8629" s="27">
        <v>0</v>
      </c>
      <c r="AI8629" s="27">
        <v>0</v>
      </c>
      <c r="AK8629" s="29">
        <f t="shared" si="134"/>
        <v>1.5433836879737179E-3</v>
      </c>
    </row>
    <row r="8630" spans="1:37" x14ac:dyDescent="0.25">
      <c r="A8630">
        <v>8628</v>
      </c>
      <c r="B8630" s="1">
        <v>1.14E-2</v>
      </c>
      <c r="C8630" s="1">
        <v>1.2681139818250084E-4</v>
      </c>
      <c r="D8630" s="27">
        <v>3.474613598625393E-2</v>
      </c>
      <c r="E8630" s="27">
        <v>3.9750202520885548E-2</v>
      </c>
      <c r="F8630" s="27">
        <v>0.10015471637073593</v>
      </c>
      <c r="G8630" s="27">
        <v>0.12962506952919176</v>
      </c>
      <c r="H8630" s="27">
        <v>3.7035830198584439E-2</v>
      </c>
      <c r="I8630" s="27">
        <v>1.8354945548589883E-2</v>
      </c>
      <c r="J8630" s="27">
        <v>0.22626728901888321</v>
      </c>
      <c r="K8630" s="27">
        <v>0.11514568076648854</v>
      </c>
      <c r="L8630" s="27">
        <v>0.20844071088730326</v>
      </c>
      <c r="M8630" s="27">
        <v>1.3280859622227583E-2</v>
      </c>
      <c r="N8630" s="27">
        <v>7.7198559550855722E-2</v>
      </c>
      <c r="O8630" s="27">
        <v>0</v>
      </c>
      <c r="P8630" s="27">
        <v>0</v>
      </c>
      <c r="Q8630" s="27">
        <v>0</v>
      </c>
      <c r="R8630" s="27">
        <v>0</v>
      </c>
      <c r="S8630" s="27">
        <v>0</v>
      </c>
      <c r="T8630" s="27">
        <v>0</v>
      </c>
      <c r="U8630" s="27">
        <v>0</v>
      </c>
      <c r="V8630" s="27">
        <v>0</v>
      </c>
      <c r="W8630" s="27">
        <v>0</v>
      </c>
      <c r="X8630" s="27">
        <v>0</v>
      </c>
      <c r="Y8630" s="27">
        <v>0</v>
      </c>
      <c r="Z8630" s="27">
        <v>0</v>
      </c>
      <c r="AA8630" s="27">
        <v>0</v>
      </c>
      <c r="AB8630" s="27">
        <v>0</v>
      </c>
      <c r="AC8630" s="27">
        <v>0</v>
      </c>
      <c r="AD8630" s="27">
        <v>0</v>
      </c>
      <c r="AE8630" s="27">
        <v>0</v>
      </c>
      <c r="AF8630" s="27">
        <v>0</v>
      </c>
      <c r="AG8630" s="27">
        <v>0</v>
      </c>
      <c r="AH8630" s="27">
        <v>0</v>
      </c>
      <c r="AI8630" s="27">
        <v>0</v>
      </c>
      <c r="AK8630" s="29">
        <f t="shared" si="134"/>
        <v>1.1123806858114108E-2</v>
      </c>
    </row>
    <row r="8631" spans="1:37" x14ac:dyDescent="0.25">
      <c r="A8631">
        <v>8629</v>
      </c>
      <c r="B8631" s="1">
        <v>9.7999999999999997E-3</v>
      </c>
      <c r="C8631" s="1">
        <v>-4.05656850293175E-5</v>
      </c>
      <c r="D8631" s="27">
        <v>0.10313900075796799</v>
      </c>
      <c r="E8631" s="27">
        <v>4.8034425298336389E-2</v>
      </c>
      <c r="F8631" s="27">
        <v>0.11615257530415209</v>
      </c>
      <c r="G8631" s="27">
        <v>3.0757935244403248E-2</v>
      </c>
      <c r="H8631" s="27">
        <v>7.3204233708802871E-2</v>
      </c>
      <c r="I8631" s="27">
        <v>0.1471899212642383</v>
      </c>
      <c r="J8631" s="27">
        <v>9.0887824723092744E-2</v>
      </c>
      <c r="K8631" s="27">
        <v>2.6938011161717845E-2</v>
      </c>
      <c r="L8631" s="27">
        <v>7.0580629770317774E-2</v>
      </c>
      <c r="M8631" s="27">
        <v>0.1676508677115234</v>
      </c>
      <c r="N8631" s="27">
        <v>0.12546457505544745</v>
      </c>
      <c r="O8631" s="27">
        <v>0</v>
      </c>
      <c r="P8631" s="27">
        <v>0</v>
      </c>
      <c r="Q8631" s="27">
        <v>0</v>
      </c>
      <c r="R8631" s="27">
        <v>0</v>
      </c>
      <c r="S8631" s="27">
        <v>0</v>
      </c>
      <c r="T8631" s="27">
        <v>0</v>
      </c>
      <c r="U8631" s="27">
        <v>0</v>
      </c>
      <c r="V8631" s="27">
        <v>0</v>
      </c>
      <c r="W8631" s="27">
        <v>0</v>
      </c>
      <c r="X8631" s="27">
        <v>0</v>
      </c>
      <c r="Y8631" s="27">
        <v>0</v>
      </c>
      <c r="Z8631" s="27">
        <v>0</v>
      </c>
      <c r="AA8631" s="27">
        <v>0</v>
      </c>
      <c r="AB8631" s="27">
        <v>0</v>
      </c>
      <c r="AC8631" s="27">
        <v>0</v>
      </c>
      <c r="AD8631" s="27">
        <v>0</v>
      </c>
      <c r="AE8631" s="27">
        <v>0</v>
      </c>
      <c r="AF8631" s="27">
        <v>0</v>
      </c>
      <c r="AG8631" s="27">
        <v>0</v>
      </c>
      <c r="AH8631" s="27">
        <v>0</v>
      </c>
      <c r="AI8631" s="27">
        <v>0</v>
      </c>
      <c r="AK8631" s="29">
        <f t="shared" si="134"/>
        <v>-4.1393556152364798E-3</v>
      </c>
    </row>
    <row r="8632" spans="1:37" x14ac:dyDescent="0.25">
      <c r="A8632">
        <v>8630</v>
      </c>
      <c r="B8632" s="1">
        <v>1.2500000000000001E-2</v>
      </c>
      <c r="C8632" s="1">
        <v>-2.197004594259915E-4</v>
      </c>
      <c r="D8632" s="27">
        <v>0.16408402280521678</v>
      </c>
      <c r="E8632" s="27">
        <v>9.7224594123557467E-2</v>
      </c>
      <c r="F8632" s="27">
        <v>0.19500638935444164</v>
      </c>
      <c r="G8632" s="27">
        <v>5.8413670515613164E-5</v>
      </c>
      <c r="H8632" s="27">
        <v>2.6166359470435878E-2</v>
      </c>
      <c r="I8632" s="27">
        <v>8.112261542392496E-2</v>
      </c>
      <c r="J8632" s="27">
        <v>0.11660040196821553</v>
      </c>
      <c r="K8632" s="27">
        <v>0.10519457871205132</v>
      </c>
      <c r="L8632" s="27">
        <v>2.8167541127211017E-2</v>
      </c>
      <c r="M8632" s="27">
        <v>0.15689704622371248</v>
      </c>
      <c r="N8632" s="27">
        <v>2.9478037120717164E-2</v>
      </c>
      <c r="O8632" s="27">
        <v>0</v>
      </c>
      <c r="P8632" s="27">
        <v>0</v>
      </c>
      <c r="Q8632" s="27">
        <v>0</v>
      </c>
      <c r="R8632" s="27">
        <v>0</v>
      </c>
      <c r="S8632" s="27">
        <v>0</v>
      </c>
      <c r="T8632" s="27">
        <v>0</v>
      </c>
      <c r="U8632" s="27">
        <v>0</v>
      </c>
      <c r="V8632" s="27">
        <v>0</v>
      </c>
      <c r="W8632" s="27">
        <v>0</v>
      </c>
      <c r="X8632" s="27">
        <v>0</v>
      </c>
      <c r="Y8632" s="27">
        <v>0</v>
      </c>
      <c r="Z8632" s="27">
        <v>0</v>
      </c>
      <c r="AA8632" s="27">
        <v>0</v>
      </c>
      <c r="AB8632" s="27">
        <v>0</v>
      </c>
      <c r="AC8632" s="27">
        <v>0</v>
      </c>
      <c r="AD8632" s="27">
        <v>0</v>
      </c>
      <c r="AE8632" s="27">
        <v>0</v>
      </c>
      <c r="AF8632" s="27">
        <v>0</v>
      </c>
      <c r="AG8632" s="27">
        <v>0</v>
      </c>
      <c r="AH8632" s="27">
        <v>0</v>
      </c>
      <c r="AI8632" s="27">
        <v>0</v>
      </c>
      <c r="AK8632" s="29">
        <f t="shared" si="134"/>
        <v>-1.757603675407932E-2</v>
      </c>
    </row>
    <row r="8633" spans="1:37" x14ac:dyDescent="0.25">
      <c r="A8633">
        <v>8631</v>
      </c>
      <c r="B8633" s="1">
        <v>1.41E-2</v>
      </c>
      <c r="C8633" s="1">
        <v>-1.7919033295927541E-5</v>
      </c>
      <c r="D8633" s="27">
        <v>4.9384246031181286E-2</v>
      </c>
      <c r="E8633" s="27">
        <v>0.1340355686590482</v>
      </c>
      <c r="F8633" s="27">
        <v>6.0414739870476263E-2</v>
      </c>
      <c r="G8633" s="27">
        <v>9.2454901807629095E-2</v>
      </c>
      <c r="H8633" s="27">
        <v>3.6942233252663555E-2</v>
      </c>
      <c r="I8633" s="27">
        <v>0.1703799098286928</v>
      </c>
      <c r="J8633" s="27">
        <v>0.12690385670769044</v>
      </c>
      <c r="K8633" s="27">
        <v>0.12281591299525622</v>
      </c>
      <c r="L8633" s="27">
        <v>3.3553562795997992E-2</v>
      </c>
      <c r="M8633" s="27">
        <v>3.5904128960894649E-2</v>
      </c>
      <c r="N8633" s="27">
        <v>0.13721093909046955</v>
      </c>
      <c r="O8633" s="27">
        <v>0</v>
      </c>
      <c r="P8633" s="27">
        <v>0</v>
      </c>
      <c r="Q8633" s="27">
        <v>0</v>
      </c>
      <c r="R8633" s="27">
        <v>0</v>
      </c>
      <c r="S8633" s="27">
        <v>0</v>
      </c>
      <c r="T8633" s="27">
        <v>0</v>
      </c>
      <c r="U8633" s="27">
        <v>0</v>
      </c>
      <c r="V8633" s="27">
        <v>0</v>
      </c>
      <c r="W8633" s="27">
        <v>0</v>
      </c>
      <c r="X8633" s="27">
        <v>0</v>
      </c>
      <c r="Y8633" s="27">
        <v>0</v>
      </c>
      <c r="Z8633" s="27">
        <v>0</v>
      </c>
      <c r="AA8633" s="27">
        <v>0</v>
      </c>
      <c r="AB8633" s="27">
        <v>0</v>
      </c>
      <c r="AC8633" s="27">
        <v>0</v>
      </c>
      <c r="AD8633" s="27">
        <v>0</v>
      </c>
      <c r="AE8633" s="27">
        <v>0</v>
      </c>
      <c r="AF8633" s="27">
        <v>0</v>
      </c>
      <c r="AG8633" s="27">
        <v>0</v>
      </c>
      <c r="AH8633" s="27">
        <v>0</v>
      </c>
      <c r="AI8633" s="27">
        <v>0</v>
      </c>
      <c r="AK8633" s="29">
        <f t="shared" si="134"/>
        <v>-1.2708534252430881E-3</v>
      </c>
    </row>
    <row r="8634" spans="1:37" x14ac:dyDescent="0.25">
      <c r="A8634">
        <v>8632</v>
      </c>
      <c r="B8634" s="1">
        <v>1.2800000000000001E-2</v>
      </c>
      <c r="C8634" s="1">
        <v>2.7457859203053152E-5</v>
      </c>
      <c r="D8634" s="27">
        <v>0.14616206404590515</v>
      </c>
      <c r="E8634" s="27">
        <v>9.7762323848834598E-2</v>
      </c>
      <c r="F8634" s="27">
        <v>6.5674543479786074E-2</v>
      </c>
      <c r="G8634" s="27">
        <v>8.2761183146270831E-2</v>
      </c>
      <c r="H8634" s="27">
        <v>9.4473209688259022E-2</v>
      </c>
      <c r="I8634" s="27">
        <v>4.818085462452492E-2</v>
      </c>
      <c r="J8634" s="27">
        <v>0.13718131215278218</v>
      </c>
      <c r="K8634" s="27">
        <v>0.13751318624567055</v>
      </c>
      <c r="L8634" s="27">
        <v>0.13429074549056952</v>
      </c>
      <c r="M8634" s="27">
        <v>3.667312904081569E-2</v>
      </c>
      <c r="N8634" s="27">
        <v>1.9327448236581439E-2</v>
      </c>
      <c r="O8634" s="27">
        <v>0</v>
      </c>
      <c r="P8634" s="27">
        <v>0</v>
      </c>
      <c r="Q8634" s="27">
        <v>0</v>
      </c>
      <c r="R8634" s="27">
        <v>0</v>
      </c>
      <c r="S8634" s="27">
        <v>0</v>
      </c>
      <c r="T8634" s="27">
        <v>0</v>
      </c>
      <c r="U8634" s="27">
        <v>0</v>
      </c>
      <c r="V8634" s="27">
        <v>0</v>
      </c>
      <c r="W8634" s="27">
        <v>0</v>
      </c>
      <c r="X8634" s="27">
        <v>0</v>
      </c>
      <c r="Y8634" s="27">
        <v>0</v>
      </c>
      <c r="Z8634" s="27">
        <v>0</v>
      </c>
      <c r="AA8634" s="27">
        <v>0</v>
      </c>
      <c r="AB8634" s="27">
        <v>0</v>
      </c>
      <c r="AC8634" s="27">
        <v>0</v>
      </c>
      <c r="AD8634" s="27">
        <v>0</v>
      </c>
      <c r="AE8634" s="27">
        <v>0</v>
      </c>
      <c r="AF8634" s="27">
        <v>0</v>
      </c>
      <c r="AG8634" s="27">
        <v>0</v>
      </c>
      <c r="AH8634" s="27">
        <v>0</v>
      </c>
      <c r="AI8634" s="27">
        <v>0</v>
      </c>
      <c r="AK8634" s="29">
        <f t="shared" si="134"/>
        <v>2.1451452502385276E-3</v>
      </c>
    </row>
    <row r="8635" spans="1:37" x14ac:dyDescent="0.25">
      <c r="A8635">
        <v>8633</v>
      </c>
      <c r="B8635" s="1">
        <v>1.26E-2</v>
      </c>
      <c r="C8635" s="1">
        <v>3.1313208675151703E-4</v>
      </c>
      <c r="D8635" s="27">
        <v>0.17883787185206043</v>
      </c>
      <c r="E8635" s="27">
        <v>0.14892294116349578</v>
      </c>
      <c r="F8635" s="27">
        <v>7.2603370126252537E-2</v>
      </c>
      <c r="G8635" s="27">
        <v>2.6474449215928703E-2</v>
      </c>
      <c r="H8635" s="27">
        <v>0.16466747824538613</v>
      </c>
      <c r="I8635" s="27">
        <v>6.8202189451065084E-2</v>
      </c>
      <c r="J8635" s="27">
        <v>0.1136824935369254</v>
      </c>
      <c r="K8635" s="27">
        <v>1.1617172428551434E-2</v>
      </c>
      <c r="L8635" s="27">
        <v>8.0530388223748972E-2</v>
      </c>
      <c r="M8635" s="27">
        <v>9.5490029828378897E-2</v>
      </c>
      <c r="N8635" s="27">
        <v>3.8971615928206693E-2</v>
      </c>
      <c r="O8635" s="27">
        <v>0</v>
      </c>
      <c r="P8635" s="27">
        <v>0</v>
      </c>
      <c r="Q8635" s="27">
        <v>0</v>
      </c>
      <c r="R8635" s="27">
        <v>0</v>
      </c>
      <c r="S8635" s="27">
        <v>0</v>
      </c>
      <c r="T8635" s="27">
        <v>0</v>
      </c>
      <c r="U8635" s="27">
        <v>0</v>
      </c>
      <c r="V8635" s="27">
        <v>0</v>
      </c>
      <c r="W8635" s="27">
        <v>0</v>
      </c>
      <c r="X8635" s="27">
        <v>0</v>
      </c>
      <c r="Y8635" s="27">
        <v>0</v>
      </c>
      <c r="Z8635" s="27">
        <v>0</v>
      </c>
      <c r="AA8635" s="27">
        <v>0</v>
      </c>
      <c r="AB8635" s="27">
        <v>0</v>
      </c>
      <c r="AC8635" s="27">
        <v>0</v>
      </c>
      <c r="AD8635" s="27">
        <v>0</v>
      </c>
      <c r="AE8635" s="27">
        <v>0</v>
      </c>
      <c r="AF8635" s="27">
        <v>0</v>
      </c>
      <c r="AG8635" s="27">
        <v>0</v>
      </c>
      <c r="AH8635" s="27">
        <v>0</v>
      </c>
      <c r="AI8635" s="27">
        <v>0</v>
      </c>
      <c r="AK8635" s="29">
        <f t="shared" si="134"/>
        <v>2.4851752916787064E-2</v>
      </c>
    </row>
    <row r="8636" spans="1:37" x14ac:dyDescent="0.25">
      <c r="A8636">
        <v>8634</v>
      </c>
      <c r="B8636" s="1">
        <v>1.1599999999999999E-2</v>
      </c>
      <c r="C8636" s="1">
        <v>-1.1365472591333387E-7</v>
      </c>
      <c r="D8636" s="27">
        <v>3.9486075820369067E-2</v>
      </c>
      <c r="E8636" s="27">
        <v>6.9195187316276274E-2</v>
      </c>
      <c r="F8636" s="27">
        <v>1.4040002113115384E-2</v>
      </c>
      <c r="G8636" s="27">
        <v>4.8971217720199071E-3</v>
      </c>
      <c r="H8636" s="27">
        <v>9.8468556109692795E-2</v>
      </c>
      <c r="I8636" s="27">
        <v>0.11429151818670404</v>
      </c>
      <c r="J8636" s="27">
        <v>0.17848341273543497</v>
      </c>
      <c r="K8636" s="27">
        <v>0.16182291654784237</v>
      </c>
      <c r="L8636" s="27">
        <v>0.17477264537463305</v>
      </c>
      <c r="M8636" s="27">
        <v>0.11823744981624555</v>
      </c>
      <c r="N8636" s="27">
        <v>2.6305114207666552E-2</v>
      </c>
      <c r="O8636" s="27">
        <v>0</v>
      </c>
      <c r="P8636" s="27">
        <v>0</v>
      </c>
      <c r="Q8636" s="27">
        <v>0</v>
      </c>
      <c r="R8636" s="27">
        <v>0</v>
      </c>
      <c r="S8636" s="27">
        <v>0</v>
      </c>
      <c r="T8636" s="27">
        <v>0</v>
      </c>
      <c r="U8636" s="27">
        <v>0</v>
      </c>
      <c r="V8636" s="27">
        <v>0</v>
      </c>
      <c r="W8636" s="27">
        <v>0</v>
      </c>
      <c r="X8636" s="27">
        <v>0</v>
      </c>
      <c r="Y8636" s="27">
        <v>0</v>
      </c>
      <c r="Z8636" s="27">
        <v>0</v>
      </c>
      <c r="AA8636" s="27">
        <v>0</v>
      </c>
      <c r="AB8636" s="27">
        <v>0</v>
      </c>
      <c r="AC8636" s="27">
        <v>0</v>
      </c>
      <c r="AD8636" s="27">
        <v>0</v>
      </c>
      <c r="AE8636" s="27">
        <v>0</v>
      </c>
      <c r="AF8636" s="27">
        <v>0</v>
      </c>
      <c r="AG8636" s="27">
        <v>0</v>
      </c>
      <c r="AH8636" s="27">
        <v>0</v>
      </c>
      <c r="AI8636" s="27">
        <v>0</v>
      </c>
      <c r="AK8636" s="29">
        <f t="shared" si="134"/>
        <v>-9.7978211994253342E-6</v>
      </c>
    </row>
    <row r="8637" spans="1:37" x14ac:dyDescent="0.25">
      <c r="A8637">
        <v>8635</v>
      </c>
      <c r="B8637" s="1">
        <v>1.2699999999999999E-2</v>
      </c>
      <c r="C8637" s="1">
        <v>-8.3152788149941042E-5</v>
      </c>
      <c r="D8637" s="27">
        <v>9.9887924439503159E-2</v>
      </c>
      <c r="E8637" s="27">
        <v>0.12039366753878593</v>
      </c>
      <c r="F8637" s="27">
        <v>0.1189607105229553</v>
      </c>
      <c r="G8637" s="27">
        <v>0.119438990325011</v>
      </c>
      <c r="H8637" s="27">
        <v>1.7775514140952135E-2</v>
      </c>
      <c r="I8637" s="27">
        <v>0.16836087885646031</v>
      </c>
      <c r="J8637" s="27">
        <v>7.8926149535159407E-3</v>
      </c>
      <c r="K8637" s="27">
        <v>6.8727556305092918E-2</v>
      </c>
      <c r="L8637" s="27">
        <v>6.8384544898722491E-2</v>
      </c>
      <c r="M8637" s="27">
        <v>0.1451785443310375</v>
      </c>
      <c r="N8637" s="27">
        <v>6.4999053687963479E-2</v>
      </c>
      <c r="O8637" s="27">
        <v>0</v>
      </c>
      <c r="P8637" s="27">
        <v>0</v>
      </c>
      <c r="Q8637" s="27">
        <v>0</v>
      </c>
      <c r="R8637" s="27">
        <v>0</v>
      </c>
      <c r="S8637" s="27">
        <v>0</v>
      </c>
      <c r="T8637" s="27">
        <v>0</v>
      </c>
      <c r="U8637" s="27">
        <v>0</v>
      </c>
      <c r="V8637" s="27">
        <v>0</v>
      </c>
      <c r="W8637" s="27">
        <v>0</v>
      </c>
      <c r="X8637" s="27">
        <v>0</v>
      </c>
      <c r="Y8637" s="27">
        <v>0</v>
      </c>
      <c r="Z8637" s="27">
        <v>0</v>
      </c>
      <c r="AA8637" s="27">
        <v>0</v>
      </c>
      <c r="AB8637" s="27">
        <v>0</v>
      </c>
      <c r="AC8637" s="27">
        <v>0</v>
      </c>
      <c r="AD8637" s="27">
        <v>0</v>
      </c>
      <c r="AE8637" s="27">
        <v>0</v>
      </c>
      <c r="AF8637" s="27">
        <v>0</v>
      </c>
      <c r="AG8637" s="27">
        <v>0</v>
      </c>
      <c r="AH8637" s="27">
        <v>0</v>
      </c>
      <c r="AI8637" s="27">
        <v>0</v>
      </c>
      <c r="AK8637" s="29">
        <f t="shared" si="134"/>
        <v>-6.5474636338536257E-3</v>
      </c>
    </row>
    <row r="8638" spans="1:37" x14ac:dyDescent="0.25">
      <c r="A8638">
        <v>8636</v>
      </c>
      <c r="B8638" s="1">
        <v>1.21E-2</v>
      </c>
      <c r="C8638" s="1">
        <v>1.2991208858501225E-4</v>
      </c>
      <c r="D8638" s="27">
        <v>0.12202941392312672</v>
      </c>
      <c r="E8638" s="27">
        <v>0.11140945134270225</v>
      </c>
      <c r="F8638" s="27">
        <v>8.0220153459526267E-2</v>
      </c>
      <c r="G8638" s="27">
        <v>8.836930651803418E-2</v>
      </c>
      <c r="H8638" s="27">
        <v>7.8301696648617788E-2</v>
      </c>
      <c r="I8638" s="27">
        <v>0.12019495237932407</v>
      </c>
      <c r="J8638" s="27">
        <v>8.9918640106000994E-2</v>
      </c>
      <c r="K8638" s="27">
        <v>5.269068890002189E-2</v>
      </c>
      <c r="L8638" s="27">
        <v>0.11706673178627655</v>
      </c>
      <c r="M8638" s="27">
        <v>7.0370749010917125E-2</v>
      </c>
      <c r="N8638" s="27">
        <v>6.9428215925452202E-2</v>
      </c>
      <c r="O8638" s="27">
        <v>0</v>
      </c>
      <c r="P8638" s="27">
        <v>0</v>
      </c>
      <c r="Q8638" s="27">
        <v>0</v>
      </c>
      <c r="R8638" s="27">
        <v>0</v>
      </c>
      <c r="S8638" s="27">
        <v>0</v>
      </c>
      <c r="T8638" s="27">
        <v>0</v>
      </c>
      <c r="U8638" s="27">
        <v>0</v>
      </c>
      <c r="V8638" s="27">
        <v>0</v>
      </c>
      <c r="W8638" s="27">
        <v>0</v>
      </c>
      <c r="X8638" s="27">
        <v>0</v>
      </c>
      <c r="Y8638" s="27">
        <v>0</v>
      </c>
      <c r="Z8638" s="27">
        <v>0</v>
      </c>
      <c r="AA8638" s="27">
        <v>0</v>
      </c>
      <c r="AB8638" s="27">
        <v>0</v>
      </c>
      <c r="AC8638" s="27">
        <v>0</v>
      </c>
      <c r="AD8638" s="27">
        <v>0</v>
      </c>
      <c r="AE8638" s="27">
        <v>0</v>
      </c>
      <c r="AF8638" s="27">
        <v>0</v>
      </c>
      <c r="AG8638" s="27">
        <v>0</v>
      </c>
      <c r="AH8638" s="27">
        <v>0</v>
      </c>
      <c r="AI8638" s="27">
        <v>0</v>
      </c>
      <c r="AK8638" s="29">
        <f t="shared" si="134"/>
        <v>1.0736536246695228E-2</v>
      </c>
    </row>
    <row r="8639" spans="1:37" x14ac:dyDescent="0.25">
      <c r="A8639">
        <v>8637</v>
      </c>
      <c r="B8639" s="1">
        <v>1.23E-2</v>
      </c>
      <c r="C8639" s="1">
        <v>1.7492733955248613E-4</v>
      </c>
      <c r="D8639" s="27">
        <v>0.16333458569321033</v>
      </c>
      <c r="E8639" s="27">
        <v>0.11811556654407375</v>
      </c>
      <c r="F8639" s="27">
        <v>7.359516916132415E-2</v>
      </c>
      <c r="G8639" s="27">
        <v>5.6042311799273353E-2</v>
      </c>
      <c r="H8639" s="27">
        <v>7.4021934205842674E-2</v>
      </c>
      <c r="I8639" s="27">
        <v>0.1355692815321092</v>
      </c>
      <c r="J8639" s="27">
        <v>8.9509312279280273E-2</v>
      </c>
      <c r="K8639" s="27">
        <v>3.6397973680525046E-2</v>
      </c>
      <c r="L8639" s="27">
        <v>0.12892539939813261</v>
      </c>
      <c r="M8639" s="27">
        <v>4.3015738548634289E-2</v>
      </c>
      <c r="N8639" s="27">
        <v>8.1472727157594432E-2</v>
      </c>
      <c r="O8639" s="27">
        <v>0</v>
      </c>
      <c r="P8639" s="27">
        <v>0</v>
      </c>
      <c r="Q8639" s="27">
        <v>0</v>
      </c>
      <c r="R8639" s="27">
        <v>0</v>
      </c>
      <c r="S8639" s="27">
        <v>0</v>
      </c>
      <c r="T8639" s="27">
        <v>0</v>
      </c>
      <c r="U8639" s="27">
        <v>0</v>
      </c>
      <c r="V8639" s="27">
        <v>0</v>
      </c>
      <c r="W8639" s="27">
        <v>0</v>
      </c>
      <c r="X8639" s="27">
        <v>0</v>
      </c>
      <c r="Y8639" s="27">
        <v>0</v>
      </c>
      <c r="Z8639" s="27">
        <v>0</v>
      </c>
      <c r="AA8639" s="27">
        <v>0</v>
      </c>
      <c r="AB8639" s="27">
        <v>0</v>
      </c>
      <c r="AC8639" s="27">
        <v>0</v>
      </c>
      <c r="AD8639" s="27">
        <v>0</v>
      </c>
      <c r="AE8639" s="27">
        <v>0</v>
      </c>
      <c r="AF8639" s="27">
        <v>0</v>
      </c>
      <c r="AG8639" s="27">
        <v>0</v>
      </c>
      <c r="AH8639" s="27">
        <v>0</v>
      </c>
      <c r="AI8639" s="27">
        <v>0</v>
      </c>
      <c r="AK8639" s="29">
        <f t="shared" si="134"/>
        <v>1.4221734922966352E-2</v>
      </c>
    </row>
    <row r="8640" spans="1:37" x14ac:dyDescent="0.25">
      <c r="A8640">
        <v>8638</v>
      </c>
      <c r="B8640" s="1">
        <v>1.11E-2</v>
      </c>
      <c r="C8640" s="1">
        <v>-3.6666983000612402E-4</v>
      </c>
      <c r="D8640" s="27">
        <v>0.15104391084284574</v>
      </c>
      <c r="E8640" s="27">
        <v>4.3868875661747096E-2</v>
      </c>
      <c r="F8640" s="27">
        <v>9.9531342247276153E-2</v>
      </c>
      <c r="G8640" s="27">
        <v>3.0997460817596117E-2</v>
      </c>
      <c r="H8640" s="27">
        <v>0.11369579495465292</v>
      </c>
      <c r="I8640" s="27">
        <v>6.7002327223417951E-2</v>
      </c>
      <c r="J8640" s="27">
        <v>3.3575763747501944E-2</v>
      </c>
      <c r="K8640" s="27">
        <v>0.15361840399660731</v>
      </c>
      <c r="L8640" s="27">
        <v>3.0145372631234127E-3</v>
      </c>
      <c r="M8640" s="27">
        <v>0.21091030246137457</v>
      </c>
      <c r="N8640" s="27">
        <v>9.2741280783856683E-2</v>
      </c>
      <c r="O8640" s="27">
        <v>0</v>
      </c>
      <c r="P8640" s="27">
        <v>0</v>
      </c>
      <c r="Q8640" s="27">
        <v>0</v>
      </c>
      <c r="R8640" s="27">
        <v>0</v>
      </c>
      <c r="S8640" s="27">
        <v>0</v>
      </c>
      <c r="T8640" s="27">
        <v>0</v>
      </c>
      <c r="U8640" s="27">
        <v>0</v>
      </c>
      <c r="V8640" s="27">
        <v>0</v>
      </c>
      <c r="W8640" s="27">
        <v>0</v>
      </c>
      <c r="X8640" s="27">
        <v>0</v>
      </c>
      <c r="Y8640" s="27">
        <v>0</v>
      </c>
      <c r="Z8640" s="27">
        <v>0</v>
      </c>
      <c r="AA8640" s="27">
        <v>0</v>
      </c>
      <c r="AB8640" s="27">
        <v>0</v>
      </c>
      <c r="AC8640" s="27">
        <v>0</v>
      </c>
      <c r="AD8640" s="27">
        <v>0</v>
      </c>
      <c r="AE8640" s="27">
        <v>0</v>
      </c>
      <c r="AF8640" s="27">
        <v>0</v>
      </c>
      <c r="AG8640" s="27">
        <v>0</v>
      </c>
      <c r="AH8640" s="27">
        <v>0</v>
      </c>
      <c r="AI8640" s="27">
        <v>0</v>
      </c>
      <c r="AK8640" s="29">
        <f t="shared" si="134"/>
        <v>-3.3033318018569728E-2</v>
      </c>
    </row>
    <row r="8641" spans="1:37" x14ac:dyDescent="0.25">
      <c r="A8641">
        <v>8639</v>
      </c>
      <c r="B8641" s="1">
        <v>1.3100000000000001E-2</v>
      </c>
      <c r="C8641" s="1">
        <v>-1.7010296157233718E-4</v>
      </c>
      <c r="D8641" s="27">
        <v>2.5426960196611004E-2</v>
      </c>
      <c r="E8641" s="27">
        <v>0.10336247532682784</v>
      </c>
      <c r="F8641" s="27">
        <v>0.1531115258306088</v>
      </c>
      <c r="G8641" s="27">
        <v>0.10254191831641965</v>
      </c>
      <c r="H8641" s="27">
        <v>3.8731839399051095E-2</v>
      </c>
      <c r="I8641" s="27">
        <v>0.16211855092568284</v>
      </c>
      <c r="J8641" s="27">
        <v>9.61244750541278E-2</v>
      </c>
      <c r="K8641" s="27">
        <v>0.11068743764154808</v>
      </c>
      <c r="L8641" s="27">
        <v>7.4227589650655498E-2</v>
      </c>
      <c r="M8641" s="27">
        <v>0.11388153572406999</v>
      </c>
      <c r="N8641" s="27">
        <v>1.978569193439737E-2</v>
      </c>
      <c r="O8641" s="27">
        <v>0</v>
      </c>
      <c r="P8641" s="27">
        <v>0</v>
      </c>
      <c r="Q8641" s="27">
        <v>0</v>
      </c>
      <c r="R8641" s="27">
        <v>0</v>
      </c>
      <c r="S8641" s="27">
        <v>0</v>
      </c>
      <c r="T8641" s="27">
        <v>0</v>
      </c>
      <c r="U8641" s="27">
        <v>0</v>
      </c>
      <c r="V8641" s="27">
        <v>0</v>
      </c>
      <c r="W8641" s="27">
        <v>0</v>
      </c>
      <c r="X8641" s="27">
        <v>0</v>
      </c>
      <c r="Y8641" s="27">
        <v>0</v>
      </c>
      <c r="Z8641" s="27">
        <v>0</v>
      </c>
      <c r="AA8641" s="27">
        <v>0</v>
      </c>
      <c r="AB8641" s="27">
        <v>0</v>
      </c>
      <c r="AC8641" s="27">
        <v>0</v>
      </c>
      <c r="AD8641" s="27">
        <v>0</v>
      </c>
      <c r="AE8641" s="27">
        <v>0</v>
      </c>
      <c r="AF8641" s="27">
        <v>0</v>
      </c>
      <c r="AG8641" s="27">
        <v>0</v>
      </c>
      <c r="AH8641" s="27">
        <v>0</v>
      </c>
      <c r="AI8641" s="27">
        <v>0</v>
      </c>
      <c r="AK8641" s="29">
        <f t="shared" si="134"/>
        <v>-1.2984958898651693E-2</v>
      </c>
    </row>
    <row r="8642" spans="1:37" x14ac:dyDescent="0.25">
      <c r="A8642">
        <v>8640</v>
      </c>
      <c r="B8642" s="1">
        <v>7.9000000000000008E-3</v>
      </c>
      <c r="C8642" s="1">
        <v>4.0129450267454088E-5</v>
      </c>
      <c r="D8642" s="27">
        <v>9.7307313227191647E-2</v>
      </c>
      <c r="E8642" s="27">
        <v>3.3113326404516405E-2</v>
      </c>
      <c r="F8642" s="27">
        <v>0.12302264754116987</v>
      </c>
      <c r="G8642" s="27">
        <v>4.7237500920958353E-2</v>
      </c>
      <c r="H8642" s="27">
        <v>9.9667958636981233E-2</v>
      </c>
      <c r="I8642" s="27">
        <v>3.2334847011686617E-2</v>
      </c>
      <c r="J8642" s="27">
        <v>1.3581605139751935E-3</v>
      </c>
      <c r="K8642" s="27">
        <v>3.8663907428896853E-2</v>
      </c>
      <c r="L8642" s="27">
        <v>0.17194337414446392</v>
      </c>
      <c r="M8642" s="27">
        <v>0.1808429939751133</v>
      </c>
      <c r="N8642" s="27">
        <v>0.17450797019504644</v>
      </c>
      <c r="O8642" s="27">
        <v>0</v>
      </c>
      <c r="P8642" s="27">
        <v>0</v>
      </c>
      <c r="Q8642" s="27">
        <v>0</v>
      </c>
      <c r="R8642" s="27">
        <v>0</v>
      </c>
      <c r="S8642" s="27">
        <v>0</v>
      </c>
      <c r="T8642" s="27">
        <v>0</v>
      </c>
      <c r="U8642" s="27">
        <v>0</v>
      </c>
      <c r="V8642" s="27">
        <v>0</v>
      </c>
      <c r="W8642" s="27">
        <v>0</v>
      </c>
      <c r="X8642" s="27">
        <v>0</v>
      </c>
      <c r="Y8642" s="27">
        <v>0</v>
      </c>
      <c r="Z8642" s="27">
        <v>0</v>
      </c>
      <c r="AA8642" s="27">
        <v>0</v>
      </c>
      <c r="AB8642" s="27">
        <v>0</v>
      </c>
      <c r="AC8642" s="27">
        <v>0</v>
      </c>
      <c r="AD8642" s="27">
        <v>0</v>
      </c>
      <c r="AE8642" s="27">
        <v>0</v>
      </c>
      <c r="AF8642" s="27">
        <v>0</v>
      </c>
      <c r="AG8642" s="27">
        <v>0</v>
      </c>
      <c r="AH8642" s="27">
        <v>0</v>
      </c>
      <c r="AI8642" s="27">
        <v>0</v>
      </c>
      <c r="AK8642" s="29">
        <f t="shared" si="134"/>
        <v>5.0796772490448207E-3</v>
      </c>
    </row>
    <row r="8643" spans="1:37" x14ac:dyDescent="0.25">
      <c r="A8643">
        <v>8641</v>
      </c>
      <c r="B8643" s="1">
        <v>9.9000000000000008E-3</v>
      </c>
      <c r="C8643" s="1">
        <v>-1.2213340072638956E-4</v>
      </c>
      <c r="D8643" s="27">
        <v>0.18490557595552526</v>
      </c>
      <c r="E8643" s="27">
        <v>4.336387767259367E-2</v>
      </c>
      <c r="F8643" s="27">
        <v>7.2999930466706581E-2</v>
      </c>
      <c r="G8643" s="27">
        <v>4.5328329072821104E-2</v>
      </c>
      <c r="H8643" s="27">
        <v>1.5012879369983863E-2</v>
      </c>
      <c r="I8643" s="27">
        <v>0.11511040425976692</v>
      </c>
      <c r="J8643" s="27">
        <v>1.3801429337585869E-2</v>
      </c>
      <c r="K8643" s="27">
        <v>7.23925254486706E-2</v>
      </c>
      <c r="L8643" s="27">
        <v>9.5827976736895623E-2</v>
      </c>
      <c r="M8643" s="27">
        <v>0.19262109805411104</v>
      </c>
      <c r="N8643" s="27">
        <v>0.14863597362533953</v>
      </c>
      <c r="O8643" s="27">
        <v>0</v>
      </c>
      <c r="P8643" s="27">
        <v>0</v>
      </c>
      <c r="Q8643" s="27">
        <v>0</v>
      </c>
      <c r="R8643" s="27">
        <v>0</v>
      </c>
      <c r="S8643" s="27">
        <v>0</v>
      </c>
      <c r="T8643" s="27">
        <v>0</v>
      </c>
      <c r="U8643" s="27">
        <v>0</v>
      </c>
      <c r="V8643" s="27">
        <v>0</v>
      </c>
      <c r="W8643" s="27">
        <v>0</v>
      </c>
      <c r="X8643" s="27">
        <v>0</v>
      </c>
      <c r="Y8643" s="27">
        <v>0</v>
      </c>
      <c r="Z8643" s="27">
        <v>0</v>
      </c>
      <c r="AA8643" s="27">
        <v>0</v>
      </c>
      <c r="AB8643" s="27">
        <v>0</v>
      </c>
      <c r="AC8643" s="27">
        <v>0</v>
      </c>
      <c r="AD8643" s="27">
        <v>0</v>
      </c>
      <c r="AE8643" s="27">
        <v>0</v>
      </c>
      <c r="AF8643" s="27">
        <v>0</v>
      </c>
      <c r="AG8643" s="27">
        <v>0</v>
      </c>
      <c r="AH8643" s="27">
        <v>0</v>
      </c>
      <c r="AI8643" s="27">
        <v>0</v>
      </c>
      <c r="AK8643" s="29">
        <f t="shared" si="134"/>
        <v>-1.2336707144079752E-2</v>
      </c>
    </row>
    <row r="8644" spans="1:37" x14ac:dyDescent="0.25">
      <c r="A8644">
        <v>8642</v>
      </c>
      <c r="B8644" s="1">
        <v>1.12E-2</v>
      </c>
      <c r="C8644" s="1">
        <v>1.209312018489556E-4</v>
      </c>
      <c r="D8644" s="27">
        <v>5.830695445972979E-2</v>
      </c>
      <c r="E8644" s="27">
        <v>4.9022480980323364E-2</v>
      </c>
      <c r="F8644" s="27">
        <v>0.11047866147062793</v>
      </c>
      <c r="G8644" s="27">
        <v>0.18687629258994953</v>
      </c>
      <c r="H8644" s="27">
        <v>0.15233333447525507</v>
      </c>
      <c r="I8644" s="27">
        <v>7.3786639717238311E-2</v>
      </c>
      <c r="J8644" s="27">
        <v>6.8268477759087218E-2</v>
      </c>
      <c r="K8644" s="27">
        <v>3.0060465449623926E-2</v>
      </c>
      <c r="L8644" s="27">
        <v>0.18566561208270951</v>
      </c>
      <c r="M8644" s="27">
        <v>8.2914943793270787E-2</v>
      </c>
      <c r="N8644" s="27">
        <v>2.28613722218471E-3</v>
      </c>
      <c r="O8644" s="27">
        <v>0</v>
      </c>
      <c r="P8644" s="27">
        <v>0</v>
      </c>
      <c r="Q8644" s="27">
        <v>0</v>
      </c>
      <c r="R8644" s="27">
        <v>0</v>
      </c>
      <c r="S8644" s="27">
        <v>0</v>
      </c>
      <c r="T8644" s="27">
        <v>0</v>
      </c>
      <c r="U8644" s="27">
        <v>0</v>
      </c>
      <c r="V8644" s="27">
        <v>0</v>
      </c>
      <c r="W8644" s="27">
        <v>0</v>
      </c>
      <c r="X8644" s="27">
        <v>0</v>
      </c>
      <c r="Y8644" s="27">
        <v>0</v>
      </c>
      <c r="Z8644" s="27">
        <v>0</v>
      </c>
      <c r="AA8644" s="27">
        <v>0</v>
      </c>
      <c r="AB8644" s="27">
        <v>0</v>
      </c>
      <c r="AC8644" s="27">
        <v>0</v>
      </c>
      <c r="AD8644" s="27">
        <v>0</v>
      </c>
      <c r="AE8644" s="27">
        <v>0</v>
      </c>
      <c r="AF8644" s="27">
        <v>0</v>
      </c>
      <c r="AG8644" s="27">
        <v>0</v>
      </c>
      <c r="AH8644" s="27">
        <v>0</v>
      </c>
      <c r="AI8644" s="27">
        <v>0</v>
      </c>
      <c r="AK8644" s="29">
        <f t="shared" ref="AK8644:AK8707" si="135">C8644/B8644</f>
        <v>1.0797428736513893E-2</v>
      </c>
    </row>
    <row r="8645" spans="1:37" x14ac:dyDescent="0.25">
      <c r="A8645">
        <v>8643</v>
      </c>
      <c r="B8645" s="1">
        <v>1.06E-2</v>
      </c>
      <c r="C8645" s="1">
        <v>1.7409463000125639E-4</v>
      </c>
      <c r="D8645" s="27">
        <v>0.1538047996559051</v>
      </c>
      <c r="E8645" s="27">
        <v>9.5963558510594973E-2</v>
      </c>
      <c r="F8645" s="27">
        <v>0.12940312853106234</v>
      </c>
      <c r="G8645" s="27">
        <v>8.2729042158538935E-2</v>
      </c>
      <c r="H8645" s="27">
        <v>4.0010398257889955E-2</v>
      </c>
      <c r="I8645" s="27">
        <v>2.199190646639396E-2</v>
      </c>
      <c r="J8645" s="27">
        <v>0.10600825876816865</v>
      </c>
      <c r="K8645" s="27">
        <v>3.4496138774871447E-2</v>
      </c>
      <c r="L8645" s="27">
        <v>0.11434317867336548</v>
      </c>
      <c r="M8645" s="27">
        <v>0.12257347168564202</v>
      </c>
      <c r="N8645" s="27">
        <v>9.8676118517567149E-2</v>
      </c>
      <c r="O8645" s="27">
        <v>0</v>
      </c>
      <c r="P8645" s="27">
        <v>0</v>
      </c>
      <c r="Q8645" s="27">
        <v>0</v>
      </c>
      <c r="R8645" s="27">
        <v>0</v>
      </c>
      <c r="S8645" s="27">
        <v>0</v>
      </c>
      <c r="T8645" s="27">
        <v>0</v>
      </c>
      <c r="U8645" s="27">
        <v>0</v>
      </c>
      <c r="V8645" s="27">
        <v>0</v>
      </c>
      <c r="W8645" s="27">
        <v>0</v>
      </c>
      <c r="X8645" s="27">
        <v>0</v>
      </c>
      <c r="Y8645" s="27">
        <v>0</v>
      </c>
      <c r="Z8645" s="27">
        <v>0</v>
      </c>
      <c r="AA8645" s="27">
        <v>0</v>
      </c>
      <c r="AB8645" s="27">
        <v>0</v>
      </c>
      <c r="AC8645" s="27">
        <v>0</v>
      </c>
      <c r="AD8645" s="27">
        <v>0</v>
      </c>
      <c r="AE8645" s="27">
        <v>0</v>
      </c>
      <c r="AF8645" s="27">
        <v>0</v>
      </c>
      <c r="AG8645" s="27">
        <v>0</v>
      </c>
      <c r="AH8645" s="27">
        <v>0</v>
      </c>
      <c r="AI8645" s="27">
        <v>0</v>
      </c>
      <c r="AK8645" s="29">
        <f t="shared" si="135"/>
        <v>1.6424021698231737E-2</v>
      </c>
    </row>
    <row r="8646" spans="1:37" x14ac:dyDescent="0.25">
      <c r="A8646">
        <v>8644</v>
      </c>
      <c r="B8646" s="1">
        <v>1.5599999999999999E-2</v>
      </c>
      <c r="C8646" s="1">
        <v>-2.5591771462526798E-5</v>
      </c>
      <c r="D8646" s="27">
        <v>2.7389306627526176E-2</v>
      </c>
      <c r="E8646" s="27">
        <v>0.21253252593373162</v>
      </c>
      <c r="F8646" s="27">
        <v>0.13955833217402308</v>
      </c>
      <c r="G8646" s="27">
        <v>1.6127023905138295E-2</v>
      </c>
      <c r="H8646" s="27">
        <v>0.12971704490842262</v>
      </c>
      <c r="I8646" s="27">
        <v>0.16485282003409388</v>
      </c>
      <c r="J8646" s="27">
        <v>2.0647349293178199E-2</v>
      </c>
      <c r="K8646" s="27">
        <v>9.9567164219593496E-2</v>
      </c>
      <c r="L8646" s="27">
        <v>2.1850177504012533E-4</v>
      </c>
      <c r="M8646" s="27">
        <v>0.10399414262233661</v>
      </c>
      <c r="N8646" s="27">
        <v>8.5395788506915968E-2</v>
      </c>
      <c r="O8646" s="27">
        <v>0</v>
      </c>
      <c r="P8646" s="27">
        <v>0</v>
      </c>
      <c r="Q8646" s="27">
        <v>0</v>
      </c>
      <c r="R8646" s="27">
        <v>0</v>
      </c>
      <c r="S8646" s="27">
        <v>0</v>
      </c>
      <c r="T8646" s="27">
        <v>0</v>
      </c>
      <c r="U8646" s="27">
        <v>0</v>
      </c>
      <c r="V8646" s="27">
        <v>0</v>
      </c>
      <c r="W8646" s="27">
        <v>0</v>
      </c>
      <c r="X8646" s="27">
        <v>0</v>
      </c>
      <c r="Y8646" s="27">
        <v>0</v>
      </c>
      <c r="Z8646" s="27">
        <v>0</v>
      </c>
      <c r="AA8646" s="27">
        <v>0</v>
      </c>
      <c r="AB8646" s="27">
        <v>0</v>
      </c>
      <c r="AC8646" s="27">
        <v>0</v>
      </c>
      <c r="AD8646" s="27">
        <v>0</v>
      </c>
      <c r="AE8646" s="27">
        <v>0</v>
      </c>
      <c r="AF8646" s="27">
        <v>0</v>
      </c>
      <c r="AG8646" s="27">
        <v>0</v>
      </c>
      <c r="AH8646" s="27">
        <v>0</v>
      </c>
      <c r="AI8646" s="27">
        <v>0</v>
      </c>
      <c r="AK8646" s="29">
        <f t="shared" si="135"/>
        <v>-1.6404981706747948E-3</v>
      </c>
    </row>
    <row r="8647" spans="1:37" x14ac:dyDescent="0.25">
      <c r="A8647">
        <v>8645</v>
      </c>
      <c r="B8647" s="1">
        <v>1.09E-2</v>
      </c>
      <c r="C8647" s="1">
        <v>-3.256710345951575E-5</v>
      </c>
      <c r="D8647" s="27">
        <v>0.17153193327961713</v>
      </c>
      <c r="E8647" s="27">
        <v>5.2126216989286225E-2</v>
      </c>
      <c r="F8647" s="27">
        <v>0.1535365806034803</v>
      </c>
      <c r="G8647" s="27">
        <v>3.4893506892983102E-2</v>
      </c>
      <c r="H8647" s="27">
        <v>2.6115581974774711E-2</v>
      </c>
      <c r="I8647" s="27">
        <v>0.12803811208056262</v>
      </c>
      <c r="J8647" s="27">
        <v>0.13221622247564047</v>
      </c>
      <c r="K8647" s="27">
        <v>2.6556000603394057E-2</v>
      </c>
      <c r="L8647" s="27">
        <v>9.1469714231781726E-2</v>
      </c>
      <c r="M8647" s="27">
        <v>8.9361555127310019E-2</v>
      </c>
      <c r="N8647" s="27">
        <v>9.4154575741169824E-2</v>
      </c>
      <c r="O8647" s="27">
        <v>0</v>
      </c>
      <c r="P8647" s="27">
        <v>0</v>
      </c>
      <c r="Q8647" s="27">
        <v>0</v>
      </c>
      <c r="R8647" s="27">
        <v>0</v>
      </c>
      <c r="S8647" s="27">
        <v>0</v>
      </c>
      <c r="T8647" s="27">
        <v>0</v>
      </c>
      <c r="U8647" s="27">
        <v>0</v>
      </c>
      <c r="V8647" s="27">
        <v>0</v>
      </c>
      <c r="W8647" s="27">
        <v>0</v>
      </c>
      <c r="X8647" s="27">
        <v>0</v>
      </c>
      <c r="Y8647" s="27">
        <v>0</v>
      </c>
      <c r="Z8647" s="27">
        <v>0</v>
      </c>
      <c r="AA8647" s="27">
        <v>0</v>
      </c>
      <c r="AB8647" s="27">
        <v>0</v>
      </c>
      <c r="AC8647" s="27">
        <v>0</v>
      </c>
      <c r="AD8647" s="27">
        <v>0</v>
      </c>
      <c r="AE8647" s="27">
        <v>0</v>
      </c>
      <c r="AF8647" s="27">
        <v>0</v>
      </c>
      <c r="AG8647" s="27">
        <v>0</v>
      </c>
      <c r="AH8647" s="27">
        <v>0</v>
      </c>
      <c r="AI8647" s="27">
        <v>0</v>
      </c>
      <c r="AK8647" s="29">
        <f t="shared" si="135"/>
        <v>-2.9878076568363074E-3</v>
      </c>
    </row>
    <row r="8648" spans="1:37" x14ac:dyDescent="0.25">
      <c r="A8648">
        <v>8646</v>
      </c>
      <c r="B8648" s="1">
        <v>1.5299999999999999E-2</v>
      </c>
      <c r="C8648" s="1">
        <v>-1.7456260554600841E-5</v>
      </c>
      <c r="D8648" s="27">
        <v>0.10023845135211523</v>
      </c>
      <c r="E8648" s="27">
        <v>0.17193716709827836</v>
      </c>
      <c r="F8648" s="27">
        <v>0.11281148765131388</v>
      </c>
      <c r="G8648" s="27">
        <v>0.14731590363008201</v>
      </c>
      <c r="H8648" s="27">
        <v>7.9814270346184341E-3</v>
      </c>
      <c r="I8648" s="27">
        <v>5.3277500089281497E-2</v>
      </c>
      <c r="J8648" s="27">
        <v>0.10330276762157353</v>
      </c>
      <c r="K8648" s="27">
        <v>0.15173431047623986</v>
      </c>
      <c r="L8648" s="27">
        <v>3.7620806372660361E-2</v>
      </c>
      <c r="M8648" s="27">
        <v>8.8705738902146419E-2</v>
      </c>
      <c r="N8648" s="27">
        <v>2.5074439771690459E-2</v>
      </c>
      <c r="O8648" s="27">
        <v>0</v>
      </c>
      <c r="P8648" s="27">
        <v>0</v>
      </c>
      <c r="Q8648" s="27">
        <v>0</v>
      </c>
      <c r="R8648" s="27">
        <v>0</v>
      </c>
      <c r="S8648" s="27">
        <v>0</v>
      </c>
      <c r="T8648" s="27">
        <v>0</v>
      </c>
      <c r="U8648" s="27">
        <v>0</v>
      </c>
      <c r="V8648" s="27">
        <v>0</v>
      </c>
      <c r="W8648" s="27">
        <v>0</v>
      </c>
      <c r="X8648" s="27">
        <v>0</v>
      </c>
      <c r="Y8648" s="27">
        <v>0</v>
      </c>
      <c r="Z8648" s="27">
        <v>0</v>
      </c>
      <c r="AA8648" s="27">
        <v>0</v>
      </c>
      <c r="AB8648" s="27">
        <v>0</v>
      </c>
      <c r="AC8648" s="27">
        <v>0</v>
      </c>
      <c r="AD8648" s="27">
        <v>0</v>
      </c>
      <c r="AE8648" s="27">
        <v>0</v>
      </c>
      <c r="AF8648" s="27">
        <v>0</v>
      </c>
      <c r="AG8648" s="27">
        <v>0</v>
      </c>
      <c r="AH8648" s="27">
        <v>0</v>
      </c>
      <c r="AI8648" s="27">
        <v>0</v>
      </c>
      <c r="AK8648" s="29">
        <f t="shared" si="135"/>
        <v>-1.1409320623922119E-3</v>
      </c>
    </row>
    <row r="8649" spans="1:37" x14ac:dyDescent="0.25">
      <c r="A8649">
        <v>8647</v>
      </c>
      <c r="B8649" s="1">
        <v>1.2500000000000001E-2</v>
      </c>
      <c r="C8649" s="1">
        <v>-1.589325280575046E-5</v>
      </c>
      <c r="D8649" s="27">
        <v>0.22716710010508295</v>
      </c>
      <c r="E8649" s="27">
        <v>7.7200746407167217E-2</v>
      </c>
      <c r="F8649" s="27">
        <v>5.4051802999036114E-2</v>
      </c>
      <c r="G8649" s="27">
        <v>0.11623922660204157</v>
      </c>
      <c r="H8649" s="27">
        <v>0.19828560537110099</v>
      </c>
      <c r="I8649" s="27">
        <v>0.11584354311030032</v>
      </c>
      <c r="J8649" s="27">
        <v>4.239361667598416E-2</v>
      </c>
      <c r="K8649" s="27">
        <v>3.2254779467232757E-2</v>
      </c>
      <c r="L8649" s="27">
        <v>1.1045531796890582E-2</v>
      </c>
      <c r="M8649" s="27">
        <v>9.9457136189969902E-2</v>
      </c>
      <c r="N8649" s="27">
        <v>2.606091127519344E-2</v>
      </c>
      <c r="O8649" s="27">
        <v>0</v>
      </c>
      <c r="P8649" s="27">
        <v>0</v>
      </c>
      <c r="Q8649" s="27">
        <v>0</v>
      </c>
      <c r="R8649" s="27">
        <v>0</v>
      </c>
      <c r="S8649" s="27">
        <v>0</v>
      </c>
      <c r="T8649" s="27">
        <v>0</v>
      </c>
      <c r="U8649" s="27">
        <v>0</v>
      </c>
      <c r="V8649" s="27">
        <v>0</v>
      </c>
      <c r="W8649" s="27">
        <v>0</v>
      </c>
      <c r="X8649" s="27">
        <v>0</v>
      </c>
      <c r="Y8649" s="27">
        <v>0</v>
      </c>
      <c r="Z8649" s="27">
        <v>0</v>
      </c>
      <c r="AA8649" s="27">
        <v>0</v>
      </c>
      <c r="AB8649" s="27">
        <v>0</v>
      </c>
      <c r="AC8649" s="27">
        <v>0</v>
      </c>
      <c r="AD8649" s="27">
        <v>0</v>
      </c>
      <c r="AE8649" s="27">
        <v>0</v>
      </c>
      <c r="AF8649" s="27">
        <v>0</v>
      </c>
      <c r="AG8649" s="27">
        <v>0</v>
      </c>
      <c r="AH8649" s="27">
        <v>0</v>
      </c>
      <c r="AI8649" s="27">
        <v>0</v>
      </c>
      <c r="AK8649" s="29">
        <f t="shared" si="135"/>
        <v>-1.2714602244600368E-3</v>
      </c>
    </row>
    <row r="8650" spans="1:37" x14ac:dyDescent="0.25">
      <c r="A8650">
        <v>8648</v>
      </c>
      <c r="B8650" s="1">
        <v>1.0500000000000001E-2</v>
      </c>
      <c r="C8650" s="1">
        <v>8.1908856565675996E-6</v>
      </c>
      <c r="D8650" s="27">
        <v>0.15082866302784773</v>
      </c>
      <c r="E8650" s="27">
        <v>3.8215592147840774E-2</v>
      </c>
      <c r="F8650" s="27">
        <v>0.15092224915298663</v>
      </c>
      <c r="G8650" s="27">
        <v>9.0089930290393902E-2</v>
      </c>
      <c r="H8650" s="27">
        <v>8.1496527715875733E-2</v>
      </c>
      <c r="I8650" s="27">
        <v>6.5246485267570084E-2</v>
      </c>
      <c r="J8650" s="27">
        <v>0.12694038132217833</v>
      </c>
      <c r="K8650" s="27">
        <v>3.1000000397024937E-2</v>
      </c>
      <c r="L8650" s="27">
        <v>0.1051446107317409</v>
      </c>
      <c r="M8650" s="27">
        <v>8.4435315516820625E-2</v>
      </c>
      <c r="N8650" s="27">
        <v>7.5680244429720392E-2</v>
      </c>
      <c r="O8650" s="27">
        <v>0</v>
      </c>
      <c r="P8650" s="27">
        <v>0</v>
      </c>
      <c r="Q8650" s="27">
        <v>0</v>
      </c>
      <c r="R8650" s="27">
        <v>0</v>
      </c>
      <c r="S8650" s="27">
        <v>0</v>
      </c>
      <c r="T8650" s="27">
        <v>0</v>
      </c>
      <c r="U8650" s="27">
        <v>0</v>
      </c>
      <c r="V8650" s="27">
        <v>0</v>
      </c>
      <c r="W8650" s="27">
        <v>0</v>
      </c>
      <c r="X8650" s="27">
        <v>0</v>
      </c>
      <c r="Y8650" s="27">
        <v>0</v>
      </c>
      <c r="Z8650" s="27">
        <v>0</v>
      </c>
      <c r="AA8650" s="27">
        <v>0</v>
      </c>
      <c r="AB8650" s="27">
        <v>0</v>
      </c>
      <c r="AC8650" s="27">
        <v>0</v>
      </c>
      <c r="AD8650" s="27">
        <v>0</v>
      </c>
      <c r="AE8650" s="27">
        <v>0</v>
      </c>
      <c r="AF8650" s="27">
        <v>0</v>
      </c>
      <c r="AG8650" s="27">
        <v>0</v>
      </c>
      <c r="AH8650" s="27">
        <v>0</v>
      </c>
      <c r="AI8650" s="27">
        <v>0</v>
      </c>
      <c r="AK8650" s="29">
        <f t="shared" si="135"/>
        <v>7.8008434824453326E-4</v>
      </c>
    </row>
    <row r="8651" spans="1:37" x14ac:dyDescent="0.25">
      <c r="A8651">
        <v>8649</v>
      </c>
      <c r="B8651" s="1">
        <v>1.2200000000000001E-2</v>
      </c>
      <c r="C8651" s="1">
        <v>2.810979604509602E-4</v>
      </c>
      <c r="D8651" s="27">
        <v>4.1781022159414509E-3</v>
      </c>
      <c r="E8651" s="27">
        <v>0.14736479003681216</v>
      </c>
      <c r="F8651" s="27">
        <v>2.6211389635258906E-2</v>
      </c>
      <c r="G8651" s="27">
        <v>9.424100293426993E-2</v>
      </c>
      <c r="H8651" s="27">
        <v>0.11632923290714482</v>
      </c>
      <c r="I8651" s="27">
        <v>0.12808768064139292</v>
      </c>
      <c r="J8651" s="27">
        <v>0.10506558928494575</v>
      </c>
      <c r="K8651" s="27">
        <v>5.3380663428686699E-2</v>
      </c>
      <c r="L8651" s="27">
        <v>9.1248009228571056E-2</v>
      </c>
      <c r="M8651" s="27">
        <v>0.13897354706526219</v>
      </c>
      <c r="N8651" s="27">
        <v>9.4919992621714078E-2</v>
      </c>
      <c r="O8651" s="27">
        <v>0</v>
      </c>
      <c r="P8651" s="27">
        <v>0</v>
      </c>
      <c r="Q8651" s="27">
        <v>0</v>
      </c>
      <c r="R8651" s="27">
        <v>0</v>
      </c>
      <c r="S8651" s="27">
        <v>0</v>
      </c>
      <c r="T8651" s="27">
        <v>0</v>
      </c>
      <c r="U8651" s="27">
        <v>0</v>
      </c>
      <c r="V8651" s="27">
        <v>0</v>
      </c>
      <c r="W8651" s="27">
        <v>0</v>
      </c>
      <c r="X8651" s="27">
        <v>0</v>
      </c>
      <c r="Y8651" s="27">
        <v>0</v>
      </c>
      <c r="Z8651" s="27">
        <v>0</v>
      </c>
      <c r="AA8651" s="27">
        <v>0</v>
      </c>
      <c r="AB8651" s="27">
        <v>0</v>
      </c>
      <c r="AC8651" s="27">
        <v>0</v>
      </c>
      <c r="AD8651" s="27">
        <v>0</v>
      </c>
      <c r="AE8651" s="27">
        <v>0</v>
      </c>
      <c r="AF8651" s="27">
        <v>0</v>
      </c>
      <c r="AG8651" s="27">
        <v>0</v>
      </c>
      <c r="AH8651" s="27">
        <v>0</v>
      </c>
      <c r="AI8651" s="27">
        <v>0</v>
      </c>
      <c r="AK8651" s="29">
        <f t="shared" si="135"/>
        <v>2.3040816430406574E-2</v>
      </c>
    </row>
    <row r="8652" spans="1:37" x14ac:dyDescent="0.25">
      <c r="A8652">
        <v>8650</v>
      </c>
      <c r="B8652" s="1">
        <v>1.04E-2</v>
      </c>
      <c r="C8652" s="1">
        <v>-1.7932950032608893E-4</v>
      </c>
      <c r="D8652" s="27">
        <v>0.12261323255752268</v>
      </c>
      <c r="E8652" s="27">
        <v>2.9952598398184021E-2</v>
      </c>
      <c r="F8652" s="27">
        <v>0.10179167614375521</v>
      </c>
      <c r="G8652" s="27">
        <v>0.12265348925948057</v>
      </c>
      <c r="H8652" s="27">
        <v>2.6218676621069928E-2</v>
      </c>
      <c r="I8652" s="27">
        <v>6.6021997257036377E-2</v>
      </c>
      <c r="J8652" s="27">
        <v>4.187053843205147E-2</v>
      </c>
      <c r="K8652" s="27">
        <v>0.11613499970899807</v>
      </c>
      <c r="L8652" s="27">
        <v>0.11260090162263339</v>
      </c>
      <c r="M8652" s="27">
        <v>0.13072473498533768</v>
      </c>
      <c r="N8652" s="27">
        <v>0.12941715501393072</v>
      </c>
      <c r="O8652" s="27">
        <v>0</v>
      </c>
      <c r="P8652" s="27">
        <v>0</v>
      </c>
      <c r="Q8652" s="27">
        <v>0</v>
      </c>
      <c r="R8652" s="27">
        <v>0</v>
      </c>
      <c r="S8652" s="27">
        <v>0</v>
      </c>
      <c r="T8652" s="27">
        <v>0</v>
      </c>
      <c r="U8652" s="27">
        <v>0</v>
      </c>
      <c r="V8652" s="27">
        <v>0</v>
      </c>
      <c r="W8652" s="27">
        <v>0</v>
      </c>
      <c r="X8652" s="27">
        <v>0</v>
      </c>
      <c r="Y8652" s="27">
        <v>0</v>
      </c>
      <c r="Z8652" s="27">
        <v>0</v>
      </c>
      <c r="AA8652" s="27">
        <v>0</v>
      </c>
      <c r="AB8652" s="27">
        <v>0</v>
      </c>
      <c r="AC8652" s="27">
        <v>0</v>
      </c>
      <c r="AD8652" s="27">
        <v>0</v>
      </c>
      <c r="AE8652" s="27">
        <v>0</v>
      </c>
      <c r="AF8652" s="27">
        <v>0</v>
      </c>
      <c r="AG8652" s="27">
        <v>0</v>
      </c>
      <c r="AH8652" s="27">
        <v>0</v>
      </c>
      <c r="AI8652" s="27">
        <v>0</v>
      </c>
      <c r="AK8652" s="29">
        <f t="shared" si="135"/>
        <v>-1.7243221185200858E-2</v>
      </c>
    </row>
    <row r="8653" spans="1:37" x14ac:dyDescent="0.25">
      <c r="A8653">
        <v>8651</v>
      </c>
      <c r="B8653" s="1">
        <v>1.1900000000000001E-2</v>
      </c>
      <c r="C8653" s="1">
        <v>2.4337711286600476E-4</v>
      </c>
      <c r="D8653" s="27">
        <v>0.10979100387327</v>
      </c>
      <c r="E8653" s="27">
        <v>0.10578622637374283</v>
      </c>
      <c r="F8653" s="27">
        <v>6.6033943160351938E-2</v>
      </c>
      <c r="G8653" s="27">
        <v>0.12168553774063381</v>
      </c>
      <c r="H8653" s="27">
        <v>0.14309522154180951</v>
      </c>
      <c r="I8653" s="27">
        <v>1.2864059411472431E-2</v>
      </c>
      <c r="J8653" s="27">
        <v>0.1153396563492109</v>
      </c>
      <c r="K8653" s="27">
        <v>6.7019066107170081E-2</v>
      </c>
      <c r="L8653" s="27">
        <v>0.11145763861262777</v>
      </c>
      <c r="M8653" s="27">
        <v>1.6549556459574139E-2</v>
      </c>
      <c r="N8653" s="27">
        <v>0.13037809037013681</v>
      </c>
      <c r="O8653" s="27">
        <v>0</v>
      </c>
      <c r="P8653" s="27">
        <v>0</v>
      </c>
      <c r="Q8653" s="27">
        <v>0</v>
      </c>
      <c r="R8653" s="27">
        <v>0</v>
      </c>
      <c r="S8653" s="27">
        <v>0</v>
      </c>
      <c r="T8653" s="27">
        <v>0</v>
      </c>
      <c r="U8653" s="27">
        <v>0</v>
      </c>
      <c r="V8653" s="27">
        <v>0</v>
      </c>
      <c r="W8653" s="27">
        <v>0</v>
      </c>
      <c r="X8653" s="27">
        <v>0</v>
      </c>
      <c r="Y8653" s="27">
        <v>0</v>
      </c>
      <c r="Z8653" s="27">
        <v>0</v>
      </c>
      <c r="AA8653" s="27">
        <v>0</v>
      </c>
      <c r="AB8653" s="27">
        <v>0</v>
      </c>
      <c r="AC8653" s="27">
        <v>0</v>
      </c>
      <c r="AD8653" s="27">
        <v>0</v>
      </c>
      <c r="AE8653" s="27">
        <v>0</v>
      </c>
      <c r="AF8653" s="27">
        <v>0</v>
      </c>
      <c r="AG8653" s="27">
        <v>0</v>
      </c>
      <c r="AH8653" s="27">
        <v>0</v>
      </c>
      <c r="AI8653" s="27">
        <v>0</v>
      </c>
      <c r="AK8653" s="29">
        <f t="shared" si="135"/>
        <v>2.0451858224034013E-2</v>
      </c>
    </row>
    <row r="8654" spans="1:37" x14ac:dyDescent="0.25">
      <c r="A8654">
        <v>8652</v>
      </c>
      <c r="B8654" s="1">
        <v>1.03E-2</v>
      </c>
      <c r="C8654" s="1">
        <v>-1.775207929119154E-4</v>
      </c>
      <c r="D8654" s="27">
        <v>3.1693237837797726E-2</v>
      </c>
      <c r="E8654" s="27">
        <v>1.5887788134946674E-3</v>
      </c>
      <c r="F8654" s="27">
        <v>0.2000573352537667</v>
      </c>
      <c r="G8654" s="27">
        <v>0.10137077700913866</v>
      </c>
      <c r="H8654" s="27">
        <v>0.19257228065611665</v>
      </c>
      <c r="I8654" s="27">
        <v>0.11288095769350789</v>
      </c>
      <c r="J8654" s="27">
        <v>5.7719651472359218E-2</v>
      </c>
      <c r="K8654" s="27">
        <v>2.7082688625532581E-2</v>
      </c>
      <c r="L8654" s="27">
        <v>9.8097611833522474E-2</v>
      </c>
      <c r="M8654" s="27">
        <v>8.4747936206960334E-2</v>
      </c>
      <c r="N8654" s="27">
        <v>9.2188744597802991E-2</v>
      </c>
      <c r="O8654" s="27">
        <v>0</v>
      </c>
      <c r="P8654" s="27">
        <v>0</v>
      </c>
      <c r="Q8654" s="27">
        <v>0</v>
      </c>
      <c r="R8654" s="27">
        <v>0</v>
      </c>
      <c r="S8654" s="27">
        <v>0</v>
      </c>
      <c r="T8654" s="27">
        <v>0</v>
      </c>
      <c r="U8654" s="27">
        <v>0</v>
      </c>
      <c r="V8654" s="27">
        <v>0</v>
      </c>
      <c r="W8654" s="27">
        <v>0</v>
      </c>
      <c r="X8654" s="27">
        <v>0</v>
      </c>
      <c r="Y8654" s="27">
        <v>0</v>
      </c>
      <c r="Z8654" s="27">
        <v>0</v>
      </c>
      <c r="AA8654" s="27">
        <v>0</v>
      </c>
      <c r="AB8654" s="27">
        <v>0</v>
      </c>
      <c r="AC8654" s="27">
        <v>0</v>
      </c>
      <c r="AD8654" s="27">
        <v>0</v>
      </c>
      <c r="AE8654" s="27">
        <v>0</v>
      </c>
      <c r="AF8654" s="27">
        <v>0</v>
      </c>
      <c r="AG8654" s="27">
        <v>0</v>
      </c>
      <c r="AH8654" s="27">
        <v>0</v>
      </c>
      <c r="AI8654" s="27">
        <v>0</v>
      </c>
      <c r="AK8654" s="29">
        <f t="shared" si="135"/>
        <v>-1.723502843805004E-2</v>
      </c>
    </row>
    <row r="8655" spans="1:37" x14ac:dyDescent="0.25">
      <c r="A8655">
        <v>8653</v>
      </c>
      <c r="B8655" s="1">
        <v>1.4800000000000001E-2</v>
      </c>
      <c r="C8655" s="1">
        <v>-5.1488756933525372E-5</v>
      </c>
      <c r="D8655" s="27">
        <v>2.0897851155370191E-2</v>
      </c>
      <c r="E8655" s="27">
        <v>0.19145441945055727</v>
      </c>
      <c r="F8655" s="27">
        <v>0.20102285889123955</v>
      </c>
      <c r="G8655" s="27">
        <v>9.1968421301910408E-2</v>
      </c>
      <c r="H8655" s="27">
        <v>3.2799685451503455E-2</v>
      </c>
      <c r="I8655" s="27">
        <v>0.11325749828888475</v>
      </c>
      <c r="J8655" s="27">
        <v>4.5472389884631589E-3</v>
      </c>
      <c r="K8655" s="27">
        <v>0.11086927772029395</v>
      </c>
      <c r="L8655" s="27">
        <v>0.10879308214185106</v>
      </c>
      <c r="M8655" s="27">
        <v>0.12216784544470238</v>
      </c>
      <c r="N8655" s="27">
        <v>2.221821165223735E-3</v>
      </c>
      <c r="O8655" s="27">
        <v>0</v>
      </c>
      <c r="P8655" s="27">
        <v>0</v>
      </c>
      <c r="Q8655" s="27">
        <v>0</v>
      </c>
      <c r="R8655" s="27">
        <v>0</v>
      </c>
      <c r="S8655" s="27">
        <v>0</v>
      </c>
      <c r="T8655" s="27">
        <v>0</v>
      </c>
      <c r="U8655" s="27">
        <v>0</v>
      </c>
      <c r="V8655" s="27">
        <v>0</v>
      </c>
      <c r="W8655" s="27">
        <v>0</v>
      </c>
      <c r="X8655" s="27">
        <v>0</v>
      </c>
      <c r="Y8655" s="27">
        <v>0</v>
      </c>
      <c r="Z8655" s="27">
        <v>0</v>
      </c>
      <c r="AA8655" s="27">
        <v>0</v>
      </c>
      <c r="AB8655" s="27">
        <v>0</v>
      </c>
      <c r="AC8655" s="27">
        <v>0</v>
      </c>
      <c r="AD8655" s="27">
        <v>0</v>
      </c>
      <c r="AE8655" s="27">
        <v>0</v>
      </c>
      <c r="AF8655" s="27">
        <v>0</v>
      </c>
      <c r="AG8655" s="27">
        <v>0</v>
      </c>
      <c r="AH8655" s="27">
        <v>0</v>
      </c>
      <c r="AI8655" s="27">
        <v>0</v>
      </c>
      <c r="AK8655" s="29">
        <f t="shared" si="135"/>
        <v>-3.4789700630760384E-3</v>
      </c>
    </row>
    <row r="8656" spans="1:37" x14ac:dyDescent="0.25">
      <c r="A8656">
        <v>8654</v>
      </c>
      <c r="B8656" s="1">
        <v>1.17E-2</v>
      </c>
      <c r="C8656" s="1">
        <v>-4.2131683953845667E-5</v>
      </c>
      <c r="D8656" s="27">
        <v>0.10326991910773275</v>
      </c>
      <c r="E8656" s="27">
        <v>6.2219507532605599E-2</v>
      </c>
      <c r="F8656" s="27">
        <v>5.9169267973844891E-2</v>
      </c>
      <c r="G8656" s="27">
        <v>7.2911773065514857E-2</v>
      </c>
      <c r="H8656" s="27">
        <v>0.16037861189450803</v>
      </c>
      <c r="I8656" s="27">
        <v>1.2736655900404974E-2</v>
      </c>
      <c r="J8656" s="27">
        <v>0.11531221264885658</v>
      </c>
      <c r="K8656" s="27">
        <v>0.15854814323452457</v>
      </c>
      <c r="L8656" s="27">
        <v>0.12287798745855805</v>
      </c>
      <c r="M8656" s="27">
        <v>2.5119109232465495E-2</v>
      </c>
      <c r="N8656" s="27">
        <v>0.10745681195098429</v>
      </c>
      <c r="O8656" s="27">
        <v>0</v>
      </c>
      <c r="P8656" s="27">
        <v>0</v>
      </c>
      <c r="Q8656" s="27">
        <v>0</v>
      </c>
      <c r="R8656" s="27">
        <v>0</v>
      </c>
      <c r="S8656" s="27">
        <v>0</v>
      </c>
      <c r="T8656" s="27">
        <v>0</v>
      </c>
      <c r="U8656" s="27">
        <v>0</v>
      </c>
      <c r="V8656" s="27">
        <v>0</v>
      </c>
      <c r="W8656" s="27">
        <v>0</v>
      </c>
      <c r="X8656" s="27">
        <v>0</v>
      </c>
      <c r="Y8656" s="27">
        <v>0</v>
      </c>
      <c r="Z8656" s="27">
        <v>0</v>
      </c>
      <c r="AA8656" s="27">
        <v>0</v>
      </c>
      <c r="AB8656" s="27">
        <v>0</v>
      </c>
      <c r="AC8656" s="27">
        <v>0</v>
      </c>
      <c r="AD8656" s="27">
        <v>0</v>
      </c>
      <c r="AE8656" s="27">
        <v>0</v>
      </c>
      <c r="AF8656" s="27">
        <v>0</v>
      </c>
      <c r="AG8656" s="27">
        <v>0</v>
      </c>
      <c r="AH8656" s="27">
        <v>0</v>
      </c>
      <c r="AI8656" s="27">
        <v>0</v>
      </c>
      <c r="AK8656" s="29">
        <f t="shared" si="135"/>
        <v>-3.6009986285338177E-3</v>
      </c>
    </row>
    <row r="8657" spans="1:37" x14ac:dyDescent="0.25">
      <c r="A8657">
        <v>8655</v>
      </c>
      <c r="B8657" s="1">
        <v>1.0500000000000001E-2</v>
      </c>
      <c r="C8657" s="1">
        <v>-8.0339678951389133E-5</v>
      </c>
      <c r="D8657" s="27">
        <v>4.5852207906797053E-2</v>
      </c>
      <c r="E8657" s="27">
        <v>6.6687211737254934E-2</v>
      </c>
      <c r="F8657" s="27">
        <v>0.14269772338197731</v>
      </c>
      <c r="G8657" s="27">
        <v>9.9024312575842433E-2</v>
      </c>
      <c r="H8657" s="27">
        <v>3.0703484362275314E-2</v>
      </c>
      <c r="I8657" s="27">
        <v>1.776912385101816E-2</v>
      </c>
      <c r="J8657" s="27">
        <v>8.2094147997903835E-2</v>
      </c>
      <c r="K8657" s="27">
        <v>0.12822874734071549</v>
      </c>
      <c r="L8657" s="27">
        <v>0.11774016590455859</v>
      </c>
      <c r="M8657" s="27">
        <v>0.11033759594601236</v>
      </c>
      <c r="N8657" s="27">
        <v>0.15886527899564476</v>
      </c>
      <c r="O8657" s="27">
        <v>0</v>
      </c>
      <c r="P8657" s="27">
        <v>0</v>
      </c>
      <c r="Q8657" s="27">
        <v>0</v>
      </c>
      <c r="R8657" s="27">
        <v>0</v>
      </c>
      <c r="S8657" s="27">
        <v>0</v>
      </c>
      <c r="T8657" s="27">
        <v>0</v>
      </c>
      <c r="U8657" s="27">
        <v>0</v>
      </c>
      <c r="V8657" s="27">
        <v>0</v>
      </c>
      <c r="W8657" s="27">
        <v>0</v>
      </c>
      <c r="X8657" s="27">
        <v>0</v>
      </c>
      <c r="Y8657" s="27">
        <v>0</v>
      </c>
      <c r="Z8657" s="27">
        <v>0</v>
      </c>
      <c r="AA8657" s="27">
        <v>0</v>
      </c>
      <c r="AB8657" s="27">
        <v>0</v>
      </c>
      <c r="AC8657" s="27">
        <v>0</v>
      </c>
      <c r="AD8657" s="27">
        <v>0</v>
      </c>
      <c r="AE8657" s="27">
        <v>0</v>
      </c>
      <c r="AF8657" s="27">
        <v>0</v>
      </c>
      <c r="AG8657" s="27">
        <v>0</v>
      </c>
      <c r="AH8657" s="27">
        <v>0</v>
      </c>
      <c r="AI8657" s="27">
        <v>0</v>
      </c>
      <c r="AK8657" s="29">
        <f t="shared" si="135"/>
        <v>-7.6513979953703928E-3</v>
      </c>
    </row>
    <row r="8658" spans="1:37" x14ac:dyDescent="0.25">
      <c r="A8658">
        <v>8656</v>
      </c>
      <c r="B8658" s="1">
        <v>1.4E-2</v>
      </c>
      <c r="C8658" s="1">
        <v>-2.735777528231108E-5</v>
      </c>
      <c r="D8658" s="27">
        <v>3.6120730251065152E-2</v>
      </c>
      <c r="E8658" s="27">
        <v>0.17642422490695503</v>
      </c>
      <c r="F8658" s="27">
        <v>0.1631785808547544</v>
      </c>
      <c r="G8658" s="27">
        <v>1.5504256550121711E-2</v>
      </c>
      <c r="H8658" s="27">
        <v>5.7563406466584074E-2</v>
      </c>
      <c r="I8658" s="27">
        <v>6.9074676717493762E-3</v>
      </c>
      <c r="J8658" s="27">
        <v>0.15092239294482873</v>
      </c>
      <c r="K8658" s="27">
        <v>0.15675054817331641</v>
      </c>
      <c r="L8658" s="27">
        <v>1.0226849226869934E-2</v>
      </c>
      <c r="M8658" s="27">
        <v>0.18691663016792262</v>
      </c>
      <c r="N8658" s="27">
        <v>3.9484912785832348E-2</v>
      </c>
      <c r="O8658" s="27">
        <v>0</v>
      </c>
      <c r="P8658" s="27">
        <v>0</v>
      </c>
      <c r="Q8658" s="27">
        <v>0</v>
      </c>
      <c r="R8658" s="27">
        <v>0</v>
      </c>
      <c r="S8658" s="27">
        <v>0</v>
      </c>
      <c r="T8658" s="27">
        <v>0</v>
      </c>
      <c r="U8658" s="27">
        <v>0</v>
      </c>
      <c r="V8658" s="27">
        <v>0</v>
      </c>
      <c r="W8658" s="27">
        <v>0</v>
      </c>
      <c r="X8658" s="27">
        <v>0</v>
      </c>
      <c r="Y8658" s="27">
        <v>0</v>
      </c>
      <c r="Z8658" s="27">
        <v>0</v>
      </c>
      <c r="AA8658" s="27">
        <v>0</v>
      </c>
      <c r="AB8658" s="27">
        <v>0</v>
      </c>
      <c r="AC8658" s="27">
        <v>0</v>
      </c>
      <c r="AD8658" s="27">
        <v>0</v>
      </c>
      <c r="AE8658" s="27">
        <v>0</v>
      </c>
      <c r="AF8658" s="27">
        <v>0</v>
      </c>
      <c r="AG8658" s="27">
        <v>0</v>
      </c>
      <c r="AH8658" s="27">
        <v>0</v>
      </c>
      <c r="AI8658" s="27">
        <v>0</v>
      </c>
      <c r="AK8658" s="29">
        <f t="shared" si="135"/>
        <v>-1.9541268058793628E-3</v>
      </c>
    </row>
    <row r="8659" spans="1:37" x14ac:dyDescent="0.25">
      <c r="A8659">
        <v>8657</v>
      </c>
      <c r="B8659" s="1">
        <v>1.38E-2</v>
      </c>
      <c r="C8659" s="1">
        <v>-4.8251395520673023E-4</v>
      </c>
      <c r="D8659" s="27">
        <v>0.14547561856538585</v>
      </c>
      <c r="E8659" s="27">
        <v>1.0305921570825083E-2</v>
      </c>
      <c r="F8659" s="27">
        <v>0.17701620980474062</v>
      </c>
      <c r="G8659" s="27">
        <v>0.14512057409630646</v>
      </c>
      <c r="H8659" s="27">
        <v>3.5353729975842775E-2</v>
      </c>
      <c r="I8659" s="27">
        <v>0.17129439842010433</v>
      </c>
      <c r="J8659" s="27">
        <v>0.10311343538626479</v>
      </c>
      <c r="K8659" s="27">
        <v>0.12075518243894101</v>
      </c>
      <c r="L8659" s="27">
        <v>2.4358426905815207E-2</v>
      </c>
      <c r="M8659" s="27">
        <v>6.7143870425039581E-2</v>
      </c>
      <c r="N8659" s="27">
        <v>6.2632410734257403E-5</v>
      </c>
      <c r="O8659" s="27">
        <v>0</v>
      </c>
      <c r="P8659" s="27">
        <v>0</v>
      </c>
      <c r="Q8659" s="27">
        <v>0</v>
      </c>
      <c r="R8659" s="27">
        <v>0</v>
      </c>
      <c r="S8659" s="27">
        <v>0</v>
      </c>
      <c r="T8659" s="27">
        <v>0</v>
      </c>
      <c r="U8659" s="27">
        <v>0</v>
      </c>
      <c r="V8659" s="27">
        <v>0</v>
      </c>
      <c r="W8659" s="27">
        <v>0</v>
      </c>
      <c r="X8659" s="27">
        <v>0</v>
      </c>
      <c r="Y8659" s="27">
        <v>0</v>
      </c>
      <c r="Z8659" s="27">
        <v>0</v>
      </c>
      <c r="AA8659" s="27">
        <v>0</v>
      </c>
      <c r="AB8659" s="27">
        <v>0</v>
      </c>
      <c r="AC8659" s="27">
        <v>0</v>
      </c>
      <c r="AD8659" s="27">
        <v>0</v>
      </c>
      <c r="AE8659" s="27">
        <v>0</v>
      </c>
      <c r="AF8659" s="27">
        <v>0</v>
      </c>
      <c r="AG8659" s="27">
        <v>0</v>
      </c>
      <c r="AH8659" s="27">
        <v>0</v>
      </c>
      <c r="AI8659" s="27">
        <v>0</v>
      </c>
      <c r="AK8659" s="29">
        <f t="shared" si="135"/>
        <v>-3.4964779362806536E-2</v>
      </c>
    </row>
    <row r="8660" spans="1:37" x14ac:dyDescent="0.25">
      <c r="A8660">
        <v>8658</v>
      </c>
      <c r="B8660" s="1">
        <v>1.2E-2</v>
      </c>
      <c r="C8660" s="1">
        <v>8.6611349910438489E-5</v>
      </c>
      <c r="D8660" s="27">
        <v>8.0968526994992657E-2</v>
      </c>
      <c r="E8660" s="27">
        <v>0.11484413951606777</v>
      </c>
      <c r="F8660" s="27">
        <v>4.7771924684692185E-2</v>
      </c>
      <c r="G8660" s="27">
        <v>9.4276284579846742E-2</v>
      </c>
      <c r="H8660" s="27">
        <v>8.8118074996857476E-2</v>
      </c>
      <c r="I8660" s="27">
        <v>0.13798770510530492</v>
      </c>
      <c r="J8660" s="27">
        <v>3.2352903949153577E-2</v>
      </c>
      <c r="K8660" s="27">
        <v>8.3854658301070001E-2</v>
      </c>
      <c r="L8660" s="27">
        <v>0.13222385437287282</v>
      </c>
      <c r="M8660" s="27">
        <v>5.9944871168230857E-2</v>
      </c>
      <c r="N8660" s="27">
        <v>0.12765705633091115</v>
      </c>
      <c r="O8660" s="27">
        <v>0</v>
      </c>
      <c r="P8660" s="27">
        <v>0</v>
      </c>
      <c r="Q8660" s="27">
        <v>0</v>
      </c>
      <c r="R8660" s="27">
        <v>0</v>
      </c>
      <c r="S8660" s="27">
        <v>0</v>
      </c>
      <c r="T8660" s="27">
        <v>0</v>
      </c>
      <c r="U8660" s="27">
        <v>0</v>
      </c>
      <c r="V8660" s="27">
        <v>0</v>
      </c>
      <c r="W8660" s="27">
        <v>0</v>
      </c>
      <c r="X8660" s="27">
        <v>0</v>
      </c>
      <c r="Y8660" s="27">
        <v>0</v>
      </c>
      <c r="Z8660" s="27">
        <v>0</v>
      </c>
      <c r="AA8660" s="27">
        <v>0</v>
      </c>
      <c r="AB8660" s="27">
        <v>0</v>
      </c>
      <c r="AC8660" s="27">
        <v>0</v>
      </c>
      <c r="AD8660" s="27">
        <v>0</v>
      </c>
      <c r="AE8660" s="27">
        <v>0</v>
      </c>
      <c r="AF8660" s="27">
        <v>0</v>
      </c>
      <c r="AG8660" s="27">
        <v>0</v>
      </c>
      <c r="AH8660" s="27">
        <v>0</v>
      </c>
      <c r="AI8660" s="27">
        <v>0</v>
      </c>
      <c r="AK8660" s="29">
        <f t="shared" si="135"/>
        <v>7.2176124925365402E-3</v>
      </c>
    </row>
    <row r="8661" spans="1:37" x14ac:dyDescent="0.25">
      <c r="A8661">
        <v>8659</v>
      </c>
      <c r="B8661" s="1">
        <v>1.4800000000000001E-2</v>
      </c>
      <c r="C8661" s="1">
        <v>1.3722439489305706E-4</v>
      </c>
      <c r="D8661" s="27">
        <v>4.8940413292349667E-2</v>
      </c>
      <c r="E8661" s="27">
        <v>0.18525987620839884</v>
      </c>
      <c r="F8661" s="27">
        <v>0.16190201697483861</v>
      </c>
      <c r="G8661" s="27">
        <v>9.2087851787645739E-2</v>
      </c>
      <c r="H8661" s="27">
        <v>8.0138868494294274E-2</v>
      </c>
      <c r="I8661" s="27">
        <v>0.10223927783802958</v>
      </c>
      <c r="J8661" s="27">
        <v>9.2936454788411241E-2</v>
      </c>
      <c r="K8661" s="27">
        <v>8.0174244571231471E-2</v>
      </c>
      <c r="L8661" s="27">
        <v>0.11205873019203899</v>
      </c>
      <c r="M8661" s="27">
        <v>2.4143144221660036E-2</v>
      </c>
      <c r="N8661" s="27">
        <v>2.0119121631101546E-2</v>
      </c>
      <c r="O8661" s="27">
        <v>0</v>
      </c>
      <c r="P8661" s="27">
        <v>0</v>
      </c>
      <c r="Q8661" s="27">
        <v>0</v>
      </c>
      <c r="R8661" s="27">
        <v>0</v>
      </c>
      <c r="S8661" s="27">
        <v>0</v>
      </c>
      <c r="T8661" s="27">
        <v>0</v>
      </c>
      <c r="U8661" s="27">
        <v>0</v>
      </c>
      <c r="V8661" s="27">
        <v>0</v>
      </c>
      <c r="W8661" s="27">
        <v>0</v>
      </c>
      <c r="X8661" s="27">
        <v>0</v>
      </c>
      <c r="Y8661" s="27">
        <v>0</v>
      </c>
      <c r="Z8661" s="27">
        <v>0</v>
      </c>
      <c r="AA8661" s="27">
        <v>0</v>
      </c>
      <c r="AB8661" s="27">
        <v>0</v>
      </c>
      <c r="AC8661" s="27">
        <v>0</v>
      </c>
      <c r="AD8661" s="27">
        <v>0</v>
      </c>
      <c r="AE8661" s="27">
        <v>0</v>
      </c>
      <c r="AF8661" s="27">
        <v>0</v>
      </c>
      <c r="AG8661" s="27">
        <v>0</v>
      </c>
      <c r="AH8661" s="27">
        <v>0</v>
      </c>
      <c r="AI8661" s="27">
        <v>0</v>
      </c>
      <c r="AK8661" s="29">
        <f t="shared" si="135"/>
        <v>9.2719185738552052E-3</v>
      </c>
    </row>
    <row r="8662" spans="1:37" x14ac:dyDescent="0.25">
      <c r="A8662">
        <v>8660</v>
      </c>
      <c r="B8662" s="1">
        <v>1.3100000000000001E-2</v>
      </c>
      <c r="C8662" s="1">
        <v>1.5619169822955048E-4</v>
      </c>
      <c r="D8662" s="27">
        <v>0.1189866960919756</v>
      </c>
      <c r="E8662" s="27">
        <v>0.16179609477107532</v>
      </c>
      <c r="F8662" s="27">
        <v>0.16877640505454372</v>
      </c>
      <c r="G8662" s="27">
        <v>8.3730060160308706E-2</v>
      </c>
      <c r="H8662" s="27">
        <v>0.12737942645344802</v>
      </c>
      <c r="I8662" s="27">
        <v>9.1103480418178631E-2</v>
      </c>
      <c r="J8662" s="27">
        <v>4.2057968247416356E-3</v>
      </c>
      <c r="K8662" s="27">
        <v>8.2041750375556402E-3</v>
      </c>
      <c r="L8662" s="27">
        <v>6.0767706100036983E-2</v>
      </c>
      <c r="M8662" s="27">
        <v>3.8743254254126128E-2</v>
      </c>
      <c r="N8662" s="27">
        <v>0.13630690483400953</v>
      </c>
      <c r="O8662" s="27">
        <v>0</v>
      </c>
      <c r="P8662" s="27">
        <v>0</v>
      </c>
      <c r="Q8662" s="27">
        <v>0</v>
      </c>
      <c r="R8662" s="27">
        <v>0</v>
      </c>
      <c r="S8662" s="27">
        <v>0</v>
      </c>
      <c r="T8662" s="27">
        <v>0</v>
      </c>
      <c r="U8662" s="27">
        <v>0</v>
      </c>
      <c r="V8662" s="27">
        <v>0</v>
      </c>
      <c r="W8662" s="27">
        <v>0</v>
      </c>
      <c r="X8662" s="27">
        <v>0</v>
      </c>
      <c r="Y8662" s="27">
        <v>0</v>
      </c>
      <c r="Z8662" s="27">
        <v>0</v>
      </c>
      <c r="AA8662" s="27">
        <v>0</v>
      </c>
      <c r="AB8662" s="27">
        <v>0</v>
      </c>
      <c r="AC8662" s="27">
        <v>0</v>
      </c>
      <c r="AD8662" s="27">
        <v>0</v>
      </c>
      <c r="AE8662" s="27">
        <v>0</v>
      </c>
      <c r="AF8662" s="27">
        <v>0</v>
      </c>
      <c r="AG8662" s="27">
        <v>0</v>
      </c>
      <c r="AH8662" s="27">
        <v>0</v>
      </c>
      <c r="AI8662" s="27">
        <v>0</v>
      </c>
      <c r="AK8662" s="29">
        <f t="shared" si="135"/>
        <v>1.1923030399202327E-2</v>
      </c>
    </row>
    <row r="8663" spans="1:37" x14ac:dyDescent="0.25">
      <c r="A8663">
        <v>8661</v>
      </c>
      <c r="B8663" s="1">
        <v>1.03E-2</v>
      </c>
      <c r="C8663" s="1">
        <v>-5.9909873270890034E-5</v>
      </c>
      <c r="D8663" s="27">
        <v>5.0554285347657303E-2</v>
      </c>
      <c r="E8663" s="27">
        <v>5.3884006426885109E-2</v>
      </c>
      <c r="F8663" s="27">
        <v>3.7426675086404577E-2</v>
      </c>
      <c r="G8663" s="27">
        <v>0.12287919367162042</v>
      </c>
      <c r="H8663" s="27">
        <v>0.12267076636725736</v>
      </c>
      <c r="I8663" s="27">
        <v>0.13247561708930314</v>
      </c>
      <c r="J8663" s="27">
        <v>2.3074103822138096E-2</v>
      </c>
      <c r="K8663" s="27">
        <v>7.7873073763042144E-2</v>
      </c>
      <c r="L8663" s="27">
        <v>5.8710247999618201E-2</v>
      </c>
      <c r="M8663" s="27">
        <v>0.15716610655749277</v>
      </c>
      <c r="N8663" s="27">
        <v>0.16328592386858098</v>
      </c>
      <c r="O8663" s="27">
        <v>0</v>
      </c>
      <c r="P8663" s="27">
        <v>0</v>
      </c>
      <c r="Q8663" s="27">
        <v>0</v>
      </c>
      <c r="R8663" s="27">
        <v>0</v>
      </c>
      <c r="S8663" s="27">
        <v>0</v>
      </c>
      <c r="T8663" s="27">
        <v>0</v>
      </c>
      <c r="U8663" s="27">
        <v>0</v>
      </c>
      <c r="V8663" s="27">
        <v>0</v>
      </c>
      <c r="W8663" s="27">
        <v>0</v>
      </c>
      <c r="X8663" s="27">
        <v>0</v>
      </c>
      <c r="Y8663" s="27">
        <v>0</v>
      </c>
      <c r="Z8663" s="27">
        <v>0</v>
      </c>
      <c r="AA8663" s="27">
        <v>0</v>
      </c>
      <c r="AB8663" s="27">
        <v>0</v>
      </c>
      <c r="AC8663" s="27">
        <v>0</v>
      </c>
      <c r="AD8663" s="27">
        <v>0</v>
      </c>
      <c r="AE8663" s="27">
        <v>0</v>
      </c>
      <c r="AF8663" s="27">
        <v>0</v>
      </c>
      <c r="AG8663" s="27">
        <v>0</v>
      </c>
      <c r="AH8663" s="27">
        <v>0</v>
      </c>
      <c r="AI8663" s="27">
        <v>0</v>
      </c>
      <c r="AK8663" s="29">
        <f t="shared" si="135"/>
        <v>-5.816492550571848E-3</v>
      </c>
    </row>
    <row r="8664" spans="1:37" x14ac:dyDescent="0.25">
      <c r="A8664">
        <v>8662</v>
      </c>
      <c r="B8664" s="1">
        <v>1.6299999999999999E-2</v>
      </c>
      <c r="C8664" s="1">
        <v>1.9823476106982533E-5</v>
      </c>
      <c r="D8664" s="27">
        <v>0.20046611538513373</v>
      </c>
      <c r="E8664" s="27">
        <v>0.19270135759284096</v>
      </c>
      <c r="F8664" s="27">
        <v>4.3964920070210384E-2</v>
      </c>
      <c r="G8664" s="27">
        <v>7.054020609345879E-2</v>
      </c>
      <c r="H8664" s="27">
        <v>7.3794069089503977E-2</v>
      </c>
      <c r="I8664" s="27">
        <v>1.2256691270653071E-2</v>
      </c>
      <c r="J8664" s="27">
        <v>8.7432255264994346E-2</v>
      </c>
      <c r="K8664" s="27">
        <v>0.19171779861255078</v>
      </c>
      <c r="L8664" s="27">
        <v>1.7918184469619458E-2</v>
      </c>
      <c r="M8664" s="27">
        <v>1.2080872542263317E-3</v>
      </c>
      <c r="N8664" s="27">
        <v>0.10800031489680817</v>
      </c>
      <c r="O8664" s="27">
        <v>0</v>
      </c>
      <c r="P8664" s="27">
        <v>0</v>
      </c>
      <c r="Q8664" s="27">
        <v>0</v>
      </c>
      <c r="R8664" s="27">
        <v>0</v>
      </c>
      <c r="S8664" s="27">
        <v>0</v>
      </c>
      <c r="T8664" s="27">
        <v>0</v>
      </c>
      <c r="U8664" s="27">
        <v>0</v>
      </c>
      <c r="V8664" s="27">
        <v>0</v>
      </c>
      <c r="W8664" s="27">
        <v>0</v>
      </c>
      <c r="X8664" s="27">
        <v>0</v>
      </c>
      <c r="Y8664" s="27">
        <v>0</v>
      </c>
      <c r="Z8664" s="27">
        <v>0</v>
      </c>
      <c r="AA8664" s="27">
        <v>0</v>
      </c>
      <c r="AB8664" s="27">
        <v>0</v>
      </c>
      <c r="AC8664" s="27">
        <v>0</v>
      </c>
      <c r="AD8664" s="27">
        <v>0</v>
      </c>
      <c r="AE8664" s="27">
        <v>0</v>
      </c>
      <c r="AF8664" s="27">
        <v>0</v>
      </c>
      <c r="AG8664" s="27">
        <v>0</v>
      </c>
      <c r="AH8664" s="27">
        <v>0</v>
      </c>
      <c r="AI8664" s="27">
        <v>0</v>
      </c>
      <c r="AK8664" s="29">
        <f t="shared" si="135"/>
        <v>1.2161641783424869E-3</v>
      </c>
    </row>
    <row r="8665" spans="1:37" x14ac:dyDescent="0.25">
      <c r="A8665">
        <v>8663</v>
      </c>
      <c r="B8665" s="1">
        <v>1.2500000000000001E-2</v>
      </c>
      <c r="C8665" s="1">
        <v>-3.0194762722325614E-4</v>
      </c>
      <c r="D8665" s="27">
        <v>4.509242626782646E-2</v>
      </c>
      <c r="E8665" s="27">
        <v>7.0872190954020836E-2</v>
      </c>
      <c r="F8665" s="27">
        <v>0.12077963704689219</v>
      </c>
      <c r="G8665" s="27">
        <v>5.4000906361804983E-2</v>
      </c>
      <c r="H8665" s="27">
        <v>0.14049627765960604</v>
      </c>
      <c r="I8665" s="27">
        <v>8.9046939371375256E-2</v>
      </c>
      <c r="J8665" s="27">
        <v>7.8975698396695396E-2</v>
      </c>
      <c r="K8665" s="27">
        <v>0.17883001144843019</v>
      </c>
      <c r="L8665" s="27">
        <v>6.0770591489210379E-2</v>
      </c>
      <c r="M8665" s="27">
        <v>9.6379640055839447E-2</v>
      </c>
      <c r="N8665" s="27">
        <v>6.4755680948298713E-2</v>
      </c>
      <c r="O8665" s="27">
        <v>0</v>
      </c>
      <c r="P8665" s="27">
        <v>0</v>
      </c>
      <c r="Q8665" s="27">
        <v>0</v>
      </c>
      <c r="R8665" s="27">
        <v>0</v>
      </c>
      <c r="S8665" s="27">
        <v>0</v>
      </c>
      <c r="T8665" s="27">
        <v>0</v>
      </c>
      <c r="U8665" s="27">
        <v>0</v>
      </c>
      <c r="V8665" s="27">
        <v>0</v>
      </c>
      <c r="W8665" s="27">
        <v>0</v>
      </c>
      <c r="X8665" s="27">
        <v>0</v>
      </c>
      <c r="Y8665" s="27">
        <v>0</v>
      </c>
      <c r="Z8665" s="27">
        <v>0</v>
      </c>
      <c r="AA8665" s="27">
        <v>0</v>
      </c>
      <c r="AB8665" s="27">
        <v>0</v>
      </c>
      <c r="AC8665" s="27">
        <v>0</v>
      </c>
      <c r="AD8665" s="27">
        <v>0</v>
      </c>
      <c r="AE8665" s="27">
        <v>0</v>
      </c>
      <c r="AF8665" s="27">
        <v>0</v>
      </c>
      <c r="AG8665" s="27">
        <v>0</v>
      </c>
      <c r="AH8665" s="27">
        <v>0</v>
      </c>
      <c r="AI8665" s="27">
        <v>0</v>
      </c>
      <c r="AK8665" s="29">
        <f t="shared" si="135"/>
        <v>-2.415581017786049E-2</v>
      </c>
    </row>
    <row r="8666" spans="1:37" x14ac:dyDescent="0.25">
      <c r="A8666">
        <v>8664</v>
      </c>
      <c r="B8666" s="1">
        <v>9.9000000000000008E-3</v>
      </c>
      <c r="C8666" s="1">
        <v>2.0973553531769616E-4</v>
      </c>
      <c r="D8666" s="27">
        <v>3.5382335128154994E-2</v>
      </c>
      <c r="E8666" s="27">
        <v>3.1913750736374875E-2</v>
      </c>
      <c r="F8666" s="27">
        <v>8.4640821955842063E-2</v>
      </c>
      <c r="G8666" s="27">
        <v>5.3090209097131767E-2</v>
      </c>
      <c r="H8666" s="27">
        <v>3.7044032619955585E-4</v>
      </c>
      <c r="I8666" s="27">
        <v>0.15780329807996307</v>
      </c>
      <c r="J8666" s="27">
        <v>0.21663812593052822</v>
      </c>
      <c r="K8666" s="27">
        <v>1.0686032274462772E-2</v>
      </c>
      <c r="L8666" s="27">
        <v>0.1890266631748195</v>
      </c>
      <c r="M8666" s="27">
        <v>0.10454300292033487</v>
      </c>
      <c r="N8666" s="27">
        <v>0.11590532037618809</v>
      </c>
      <c r="O8666" s="27">
        <v>0</v>
      </c>
      <c r="P8666" s="27">
        <v>0</v>
      </c>
      <c r="Q8666" s="27">
        <v>0</v>
      </c>
      <c r="R8666" s="27">
        <v>0</v>
      </c>
      <c r="S8666" s="27">
        <v>0</v>
      </c>
      <c r="T8666" s="27">
        <v>0</v>
      </c>
      <c r="U8666" s="27">
        <v>0</v>
      </c>
      <c r="V8666" s="27">
        <v>0</v>
      </c>
      <c r="W8666" s="27">
        <v>0</v>
      </c>
      <c r="X8666" s="27">
        <v>0</v>
      </c>
      <c r="Y8666" s="27">
        <v>0</v>
      </c>
      <c r="Z8666" s="27">
        <v>0</v>
      </c>
      <c r="AA8666" s="27">
        <v>0</v>
      </c>
      <c r="AB8666" s="27">
        <v>0</v>
      </c>
      <c r="AC8666" s="27">
        <v>0</v>
      </c>
      <c r="AD8666" s="27">
        <v>0</v>
      </c>
      <c r="AE8666" s="27">
        <v>0</v>
      </c>
      <c r="AF8666" s="27">
        <v>0</v>
      </c>
      <c r="AG8666" s="27">
        <v>0</v>
      </c>
      <c r="AH8666" s="27">
        <v>0</v>
      </c>
      <c r="AI8666" s="27">
        <v>0</v>
      </c>
      <c r="AK8666" s="29">
        <f t="shared" si="135"/>
        <v>2.1185407607848095E-2</v>
      </c>
    </row>
    <row r="8667" spans="1:37" x14ac:dyDescent="0.25">
      <c r="A8667">
        <v>8665</v>
      </c>
      <c r="B8667" s="1">
        <v>1.14E-2</v>
      </c>
      <c r="C8667" s="1">
        <v>8.7631543562285258E-5</v>
      </c>
      <c r="D8667" s="27">
        <v>9.9310854440408963E-2</v>
      </c>
      <c r="E8667" s="27">
        <v>0.10635585410531272</v>
      </c>
      <c r="F8667" s="27">
        <v>7.7534254026870142E-2</v>
      </c>
      <c r="G8667" s="27">
        <v>3.6267001752527568E-2</v>
      </c>
      <c r="H8667" s="27">
        <v>0.11038965979732476</v>
      </c>
      <c r="I8667" s="27">
        <v>0.14039756536042591</v>
      </c>
      <c r="J8667" s="27">
        <v>5.0157876560116173E-2</v>
      </c>
      <c r="K8667" s="27">
        <v>5.6793732350543857E-2</v>
      </c>
      <c r="L8667" s="27">
        <v>0.12525133594837776</v>
      </c>
      <c r="M8667" s="27">
        <v>7.3328120082598702E-2</v>
      </c>
      <c r="N8667" s="27">
        <v>0.12421374557549356</v>
      </c>
      <c r="O8667" s="27">
        <v>0</v>
      </c>
      <c r="P8667" s="27">
        <v>0</v>
      </c>
      <c r="Q8667" s="27">
        <v>0</v>
      </c>
      <c r="R8667" s="27">
        <v>0</v>
      </c>
      <c r="S8667" s="27">
        <v>0</v>
      </c>
      <c r="T8667" s="27">
        <v>0</v>
      </c>
      <c r="U8667" s="27">
        <v>0</v>
      </c>
      <c r="V8667" s="27">
        <v>0</v>
      </c>
      <c r="W8667" s="27">
        <v>0</v>
      </c>
      <c r="X8667" s="27">
        <v>0</v>
      </c>
      <c r="Y8667" s="27">
        <v>0</v>
      </c>
      <c r="Z8667" s="27">
        <v>0</v>
      </c>
      <c r="AA8667" s="27">
        <v>0</v>
      </c>
      <c r="AB8667" s="27">
        <v>0</v>
      </c>
      <c r="AC8667" s="27">
        <v>0</v>
      </c>
      <c r="AD8667" s="27">
        <v>0</v>
      </c>
      <c r="AE8667" s="27">
        <v>0</v>
      </c>
      <c r="AF8667" s="27">
        <v>0</v>
      </c>
      <c r="AG8667" s="27">
        <v>0</v>
      </c>
      <c r="AH8667" s="27">
        <v>0</v>
      </c>
      <c r="AI8667" s="27">
        <v>0</v>
      </c>
      <c r="AK8667" s="29">
        <f t="shared" si="135"/>
        <v>7.6869775054636191E-3</v>
      </c>
    </row>
    <row r="8668" spans="1:37" x14ac:dyDescent="0.25">
      <c r="A8668">
        <v>8666</v>
      </c>
      <c r="B8668" s="1">
        <v>1.26E-2</v>
      </c>
      <c r="C8668" s="1">
        <v>-2.0734087389108436E-4</v>
      </c>
      <c r="D8668" s="27">
        <v>0.1095980477100565</v>
      </c>
      <c r="E8668" s="27">
        <v>8.3055725323227747E-2</v>
      </c>
      <c r="F8668" s="27">
        <v>8.1261065936185151E-2</v>
      </c>
      <c r="G8668" s="27">
        <v>3.2898004989190058E-2</v>
      </c>
      <c r="H8668" s="27">
        <v>5.9648489724380784E-2</v>
      </c>
      <c r="I8668" s="27">
        <v>9.9752048099993093E-2</v>
      </c>
      <c r="J8668" s="27">
        <v>0.14649946235656919</v>
      </c>
      <c r="K8668" s="27">
        <v>0.15795512935413472</v>
      </c>
      <c r="L8668" s="27">
        <v>9.9578970833252324E-3</v>
      </c>
      <c r="M8668" s="27">
        <v>0.13925565689617794</v>
      </c>
      <c r="N8668" s="27">
        <v>8.0118472526759632E-2</v>
      </c>
      <c r="O8668" s="27">
        <v>0</v>
      </c>
      <c r="P8668" s="27">
        <v>0</v>
      </c>
      <c r="Q8668" s="27">
        <v>0</v>
      </c>
      <c r="R8668" s="27">
        <v>0</v>
      </c>
      <c r="S8668" s="27">
        <v>0</v>
      </c>
      <c r="T8668" s="27">
        <v>0</v>
      </c>
      <c r="U8668" s="27">
        <v>0</v>
      </c>
      <c r="V8668" s="27">
        <v>0</v>
      </c>
      <c r="W8668" s="27">
        <v>0</v>
      </c>
      <c r="X8668" s="27">
        <v>0</v>
      </c>
      <c r="Y8668" s="27">
        <v>0</v>
      </c>
      <c r="Z8668" s="27">
        <v>0</v>
      </c>
      <c r="AA8668" s="27">
        <v>0</v>
      </c>
      <c r="AB8668" s="27">
        <v>0</v>
      </c>
      <c r="AC8668" s="27">
        <v>0</v>
      </c>
      <c r="AD8668" s="27">
        <v>0</v>
      </c>
      <c r="AE8668" s="27">
        <v>0</v>
      </c>
      <c r="AF8668" s="27">
        <v>0</v>
      </c>
      <c r="AG8668" s="27">
        <v>0</v>
      </c>
      <c r="AH8668" s="27">
        <v>0</v>
      </c>
      <c r="AI8668" s="27">
        <v>0</v>
      </c>
      <c r="AK8668" s="29">
        <f t="shared" si="135"/>
        <v>-1.6455624911990822E-2</v>
      </c>
    </row>
    <row r="8669" spans="1:37" x14ac:dyDescent="0.25">
      <c r="A8669">
        <v>8667</v>
      </c>
      <c r="B8669" s="1">
        <v>1.1299999999999999E-2</v>
      </c>
      <c r="C8669" s="1">
        <v>8.4989616797402482E-5</v>
      </c>
      <c r="D8669" s="27">
        <v>6.7867995537193124E-2</v>
      </c>
      <c r="E8669" s="27">
        <v>0.1113813682763677</v>
      </c>
      <c r="F8669" s="27">
        <v>6.2010069327911976E-2</v>
      </c>
      <c r="G8669" s="27">
        <v>4.5674440527867503E-2</v>
      </c>
      <c r="H8669" s="27">
        <v>6.4781231353255378E-2</v>
      </c>
      <c r="I8669" s="27">
        <v>0.13361275114934598</v>
      </c>
      <c r="J8669" s="27">
        <v>4.7338996469756103E-2</v>
      </c>
      <c r="K8669" s="27">
        <v>8.3492633340914182E-2</v>
      </c>
      <c r="L8669" s="27">
        <v>0.14250057528156132</v>
      </c>
      <c r="M8669" s="27">
        <v>0.10107551196504419</v>
      </c>
      <c r="N8669" s="27">
        <v>0.1402644267707826</v>
      </c>
      <c r="O8669" s="27">
        <v>0</v>
      </c>
      <c r="P8669" s="27">
        <v>0</v>
      </c>
      <c r="Q8669" s="27">
        <v>0</v>
      </c>
      <c r="R8669" s="27">
        <v>0</v>
      </c>
      <c r="S8669" s="27">
        <v>0</v>
      </c>
      <c r="T8669" s="27">
        <v>0</v>
      </c>
      <c r="U8669" s="27">
        <v>0</v>
      </c>
      <c r="V8669" s="27">
        <v>0</v>
      </c>
      <c r="W8669" s="27">
        <v>0</v>
      </c>
      <c r="X8669" s="27">
        <v>0</v>
      </c>
      <c r="Y8669" s="27">
        <v>0</v>
      </c>
      <c r="Z8669" s="27">
        <v>0</v>
      </c>
      <c r="AA8669" s="27">
        <v>0</v>
      </c>
      <c r="AB8669" s="27">
        <v>0</v>
      </c>
      <c r="AC8669" s="27">
        <v>0</v>
      </c>
      <c r="AD8669" s="27">
        <v>0</v>
      </c>
      <c r="AE8669" s="27">
        <v>0</v>
      </c>
      <c r="AF8669" s="27">
        <v>0</v>
      </c>
      <c r="AG8669" s="27">
        <v>0</v>
      </c>
      <c r="AH8669" s="27">
        <v>0</v>
      </c>
      <c r="AI8669" s="27">
        <v>0</v>
      </c>
      <c r="AK8669" s="29">
        <f t="shared" si="135"/>
        <v>7.5212050263188043E-3</v>
      </c>
    </row>
    <row r="8670" spans="1:37" x14ac:dyDescent="0.25">
      <c r="A8670">
        <v>8668</v>
      </c>
      <c r="B8670" s="1">
        <v>1.41E-2</v>
      </c>
      <c r="C8670" s="1">
        <v>3.164796020767198E-4</v>
      </c>
      <c r="D8670" s="27">
        <v>0.14793234342518397</v>
      </c>
      <c r="E8670" s="27">
        <v>0.16854773335285755</v>
      </c>
      <c r="F8670" s="27">
        <v>8.6376368585393562E-2</v>
      </c>
      <c r="G8670" s="27">
        <v>0.14737146079633512</v>
      </c>
      <c r="H8670" s="27">
        <v>2.9118110591167694E-2</v>
      </c>
      <c r="I8670" s="27">
        <v>0.11509044476347918</v>
      </c>
      <c r="J8670" s="27">
        <v>7.5989213257958807E-2</v>
      </c>
      <c r="K8670" s="27">
        <v>2.3776959906790233E-2</v>
      </c>
      <c r="L8670" s="27">
        <v>0.14155999574974507</v>
      </c>
      <c r="M8670" s="27">
        <v>7.6863396392711477E-3</v>
      </c>
      <c r="N8670" s="27">
        <v>5.6551029931817633E-2</v>
      </c>
      <c r="O8670" s="27">
        <v>0</v>
      </c>
      <c r="P8670" s="27">
        <v>0</v>
      </c>
      <c r="Q8670" s="27">
        <v>0</v>
      </c>
      <c r="R8670" s="27">
        <v>0</v>
      </c>
      <c r="S8670" s="27">
        <v>0</v>
      </c>
      <c r="T8670" s="27">
        <v>0</v>
      </c>
      <c r="U8670" s="27">
        <v>0</v>
      </c>
      <c r="V8670" s="27">
        <v>0</v>
      </c>
      <c r="W8670" s="27">
        <v>0</v>
      </c>
      <c r="X8670" s="27">
        <v>0</v>
      </c>
      <c r="Y8670" s="27">
        <v>0</v>
      </c>
      <c r="Z8670" s="27">
        <v>0</v>
      </c>
      <c r="AA8670" s="27">
        <v>0</v>
      </c>
      <c r="AB8670" s="27">
        <v>0</v>
      </c>
      <c r="AC8670" s="27">
        <v>0</v>
      </c>
      <c r="AD8670" s="27">
        <v>0</v>
      </c>
      <c r="AE8670" s="27">
        <v>0</v>
      </c>
      <c r="AF8670" s="27">
        <v>0</v>
      </c>
      <c r="AG8670" s="27">
        <v>0</v>
      </c>
      <c r="AH8670" s="27">
        <v>0</v>
      </c>
      <c r="AI8670" s="27">
        <v>0</v>
      </c>
      <c r="AK8670" s="29">
        <f t="shared" si="135"/>
        <v>2.2445361849412752E-2</v>
      </c>
    </row>
    <row r="8671" spans="1:37" x14ac:dyDescent="0.25">
      <c r="A8671">
        <v>8669</v>
      </c>
      <c r="B8671" s="1">
        <v>1.2E-2</v>
      </c>
      <c r="C8671" s="1">
        <v>-4.8307778253016371E-4</v>
      </c>
      <c r="D8671" s="27">
        <v>0.14165325496015263</v>
      </c>
      <c r="E8671" s="27">
        <v>3.1753713204640856E-2</v>
      </c>
      <c r="F8671" s="27">
        <v>0.1789958671240392</v>
      </c>
      <c r="G8671" s="27">
        <v>6.6861420537578209E-2</v>
      </c>
      <c r="H8671" s="27">
        <v>8.6398331185291055E-2</v>
      </c>
      <c r="I8671" s="27">
        <v>0.14219827978857169</v>
      </c>
      <c r="J8671" s="27">
        <v>7.8380402228268396E-3</v>
      </c>
      <c r="K8671" s="27">
        <v>0.11688488252493255</v>
      </c>
      <c r="L8671" s="27">
        <v>2.5745077262413218E-2</v>
      </c>
      <c r="M8671" s="27">
        <v>0.18049580129105833</v>
      </c>
      <c r="N8671" s="27">
        <v>2.1175331898495329E-2</v>
      </c>
      <c r="O8671" s="27">
        <v>0</v>
      </c>
      <c r="P8671" s="27">
        <v>0</v>
      </c>
      <c r="Q8671" s="27">
        <v>0</v>
      </c>
      <c r="R8671" s="27">
        <v>0</v>
      </c>
      <c r="S8671" s="27">
        <v>0</v>
      </c>
      <c r="T8671" s="27">
        <v>0</v>
      </c>
      <c r="U8671" s="27">
        <v>0</v>
      </c>
      <c r="V8671" s="27">
        <v>0</v>
      </c>
      <c r="W8671" s="27">
        <v>0</v>
      </c>
      <c r="X8671" s="27">
        <v>0</v>
      </c>
      <c r="Y8671" s="27">
        <v>0</v>
      </c>
      <c r="Z8671" s="27">
        <v>0</v>
      </c>
      <c r="AA8671" s="27">
        <v>0</v>
      </c>
      <c r="AB8671" s="27">
        <v>0</v>
      </c>
      <c r="AC8671" s="27">
        <v>0</v>
      </c>
      <c r="AD8671" s="27">
        <v>0</v>
      </c>
      <c r="AE8671" s="27">
        <v>0</v>
      </c>
      <c r="AF8671" s="27">
        <v>0</v>
      </c>
      <c r="AG8671" s="27">
        <v>0</v>
      </c>
      <c r="AH8671" s="27">
        <v>0</v>
      </c>
      <c r="AI8671" s="27">
        <v>0</v>
      </c>
      <c r="AK8671" s="29">
        <f t="shared" si="135"/>
        <v>-4.0256481877513642E-2</v>
      </c>
    </row>
    <row r="8672" spans="1:37" x14ac:dyDescent="0.25">
      <c r="A8672">
        <v>8670</v>
      </c>
      <c r="B8672" s="1">
        <v>1.2699999999999999E-2</v>
      </c>
      <c r="C8672" s="1">
        <v>-2.2445209920764187E-4</v>
      </c>
      <c r="D8672" s="27">
        <v>0.10948828219454702</v>
      </c>
      <c r="E8672" s="27">
        <v>8.1946880326636953E-2</v>
      </c>
      <c r="F8672" s="27">
        <v>0.21327210757133327</v>
      </c>
      <c r="G8672" s="27">
        <v>1.6113035041351014E-2</v>
      </c>
      <c r="H8672" s="27">
        <v>1.2588348430988847E-3</v>
      </c>
      <c r="I8672" s="27">
        <v>0.15953859987639607</v>
      </c>
      <c r="J8672" s="27">
        <v>0.10108157362436004</v>
      </c>
      <c r="K8672" s="27">
        <v>9.4578056311199768E-2</v>
      </c>
      <c r="L8672" s="27">
        <v>0.12936644393202562</v>
      </c>
      <c r="M8672" s="27">
        <v>7.2791261902989499E-2</v>
      </c>
      <c r="N8672" s="27">
        <v>2.056492437606167E-2</v>
      </c>
      <c r="O8672" s="27">
        <v>0</v>
      </c>
      <c r="P8672" s="27">
        <v>0</v>
      </c>
      <c r="Q8672" s="27">
        <v>0</v>
      </c>
      <c r="R8672" s="27">
        <v>0</v>
      </c>
      <c r="S8672" s="27">
        <v>0</v>
      </c>
      <c r="T8672" s="27">
        <v>0</v>
      </c>
      <c r="U8672" s="27">
        <v>0</v>
      </c>
      <c r="V8672" s="27">
        <v>0</v>
      </c>
      <c r="W8672" s="27">
        <v>0</v>
      </c>
      <c r="X8672" s="27">
        <v>0</v>
      </c>
      <c r="Y8672" s="27">
        <v>0</v>
      </c>
      <c r="Z8672" s="27">
        <v>0</v>
      </c>
      <c r="AA8672" s="27">
        <v>0</v>
      </c>
      <c r="AB8672" s="27">
        <v>0</v>
      </c>
      <c r="AC8672" s="27">
        <v>0</v>
      </c>
      <c r="AD8672" s="27">
        <v>0</v>
      </c>
      <c r="AE8672" s="27">
        <v>0</v>
      </c>
      <c r="AF8672" s="27">
        <v>0</v>
      </c>
      <c r="AG8672" s="27">
        <v>0</v>
      </c>
      <c r="AH8672" s="27">
        <v>0</v>
      </c>
      <c r="AI8672" s="27">
        <v>0</v>
      </c>
      <c r="AK8672" s="29">
        <f t="shared" si="135"/>
        <v>-1.7673393638396998E-2</v>
      </c>
    </row>
    <row r="8673" spans="1:37" x14ac:dyDescent="0.25">
      <c r="A8673">
        <v>8671</v>
      </c>
      <c r="B8673" s="1">
        <v>1.2699999999999999E-2</v>
      </c>
      <c r="C8673" s="1">
        <v>6.703309884900394E-5</v>
      </c>
      <c r="D8673" s="27">
        <v>0.11614334688306759</v>
      </c>
      <c r="E8673" s="27">
        <v>0.10437894524641547</v>
      </c>
      <c r="F8673" s="27">
        <v>5.8896182529847477E-2</v>
      </c>
      <c r="G8673" s="27">
        <v>9.46190505065517E-2</v>
      </c>
      <c r="H8673" s="27">
        <v>0.159564094453607</v>
      </c>
      <c r="I8673" s="27">
        <v>0.13456949154687745</v>
      </c>
      <c r="J8673" s="27">
        <v>8.531367079945941E-2</v>
      </c>
      <c r="K8673" s="27">
        <v>6.0222020119839091E-2</v>
      </c>
      <c r="L8673" s="27">
        <v>4.5890989679796788E-2</v>
      </c>
      <c r="M8673" s="27">
        <v>1.5734946981696335E-2</v>
      </c>
      <c r="N8673" s="27">
        <v>0.12466726125284168</v>
      </c>
      <c r="O8673" s="27">
        <v>0</v>
      </c>
      <c r="P8673" s="27">
        <v>0</v>
      </c>
      <c r="Q8673" s="27">
        <v>0</v>
      </c>
      <c r="R8673" s="27">
        <v>0</v>
      </c>
      <c r="S8673" s="27">
        <v>0</v>
      </c>
      <c r="T8673" s="27">
        <v>0</v>
      </c>
      <c r="U8673" s="27">
        <v>0</v>
      </c>
      <c r="V8673" s="27">
        <v>0</v>
      </c>
      <c r="W8673" s="27">
        <v>0</v>
      </c>
      <c r="X8673" s="27">
        <v>0</v>
      </c>
      <c r="Y8673" s="27">
        <v>0</v>
      </c>
      <c r="Z8673" s="27">
        <v>0</v>
      </c>
      <c r="AA8673" s="27">
        <v>0</v>
      </c>
      <c r="AB8673" s="27">
        <v>0</v>
      </c>
      <c r="AC8673" s="27">
        <v>0</v>
      </c>
      <c r="AD8673" s="27">
        <v>0</v>
      </c>
      <c r="AE8673" s="27">
        <v>0</v>
      </c>
      <c r="AF8673" s="27">
        <v>0</v>
      </c>
      <c r="AG8673" s="27">
        <v>0</v>
      </c>
      <c r="AH8673" s="27">
        <v>0</v>
      </c>
      <c r="AI8673" s="27">
        <v>0</v>
      </c>
      <c r="AK8673" s="29">
        <f t="shared" si="135"/>
        <v>5.2781967597640899E-3</v>
      </c>
    </row>
    <row r="8674" spans="1:37" x14ac:dyDescent="0.25">
      <c r="A8674">
        <v>8672</v>
      </c>
      <c r="B8674" s="1">
        <v>1.21E-2</v>
      </c>
      <c r="C8674" s="1">
        <v>9.6286599086966226E-5</v>
      </c>
      <c r="D8674" s="27">
        <v>0.15745030790969813</v>
      </c>
      <c r="E8674" s="27">
        <v>0.10039158549808361</v>
      </c>
      <c r="F8674" s="27">
        <v>3.4476107718026075E-2</v>
      </c>
      <c r="G8674" s="27">
        <v>4.0416207879313666E-2</v>
      </c>
      <c r="H8674" s="27">
        <v>0.11369004011525448</v>
      </c>
      <c r="I8674" s="27">
        <v>0.18899389142182343</v>
      </c>
      <c r="J8674" s="27">
        <v>6.5256549273860001E-2</v>
      </c>
      <c r="K8674" s="27">
        <v>2.4393727539715946E-2</v>
      </c>
      <c r="L8674" s="27">
        <v>4.1903358977087392E-2</v>
      </c>
      <c r="M8674" s="27">
        <v>5.0654967977252253E-2</v>
      </c>
      <c r="N8674" s="27">
        <v>0.18237325568988497</v>
      </c>
      <c r="O8674" s="27">
        <v>0</v>
      </c>
      <c r="P8674" s="27">
        <v>0</v>
      </c>
      <c r="Q8674" s="27">
        <v>0</v>
      </c>
      <c r="R8674" s="27">
        <v>0</v>
      </c>
      <c r="S8674" s="27">
        <v>0</v>
      </c>
      <c r="T8674" s="27">
        <v>0</v>
      </c>
      <c r="U8674" s="27">
        <v>0</v>
      </c>
      <c r="V8674" s="27">
        <v>0</v>
      </c>
      <c r="W8674" s="27">
        <v>0</v>
      </c>
      <c r="X8674" s="27">
        <v>0</v>
      </c>
      <c r="Y8674" s="27">
        <v>0</v>
      </c>
      <c r="Z8674" s="27">
        <v>0</v>
      </c>
      <c r="AA8674" s="27">
        <v>0</v>
      </c>
      <c r="AB8674" s="27">
        <v>0</v>
      </c>
      <c r="AC8674" s="27">
        <v>0</v>
      </c>
      <c r="AD8674" s="27">
        <v>0</v>
      </c>
      <c r="AE8674" s="27">
        <v>0</v>
      </c>
      <c r="AF8674" s="27">
        <v>0</v>
      </c>
      <c r="AG8674" s="27">
        <v>0</v>
      </c>
      <c r="AH8674" s="27">
        <v>0</v>
      </c>
      <c r="AI8674" s="27">
        <v>0</v>
      </c>
      <c r="AK8674" s="29">
        <f t="shared" si="135"/>
        <v>7.9575701724765475E-3</v>
      </c>
    </row>
    <row r="8675" spans="1:37" x14ac:dyDescent="0.25">
      <c r="A8675">
        <v>8673</v>
      </c>
      <c r="B8675" s="1">
        <v>1.0200000000000001E-2</v>
      </c>
      <c r="C8675" s="1">
        <v>1.5218719648347009E-4</v>
      </c>
      <c r="D8675" s="27">
        <v>0.13848120364758709</v>
      </c>
      <c r="E8675" s="27">
        <v>4.5464536689640712E-2</v>
      </c>
      <c r="F8675" s="27">
        <v>4.8885574330904166E-2</v>
      </c>
      <c r="G8675" s="27">
        <v>4.5246007383157504E-2</v>
      </c>
      <c r="H8675" s="27">
        <v>0.1716921220361651</v>
      </c>
      <c r="I8675" s="27">
        <v>0.11409616500510358</v>
      </c>
      <c r="J8675" s="27">
        <v>5.4930706636714045E-2</v>
      </c>
      <c r="K8675" s="27">
        <v>3.3147214622992381E-2</v>
      </c>
      <c r="L8675" s="27">
        <v>0.2094218846279664</v>
      </c>
      <c r="M8675" s="27">
        <v>2.4867361481825046E-2</v>
      </c>
      <c r="N8675" s="27">
        <v>0.11376722353794387</v>
      </c>
      <c r="O8675" s="27">
        <v>0</v>
      </c>
      <c r="P8675" s="27">
        <v>0</v>
      </c>
      <c r="Q8675" s="27">
        <v>0</v>
      </c>
      <c r="R8675" s="27">
        <v>0</v>
      </c>
      <c r="S8675" s="27">
        <v>0</v>
      </c>
      <c r="T8675" s="27">
        <v>0</v>
      </c>
      <c r="U8675" s="27">
        <v>0</v>
      </c>
      <c r="V8675" s="27">
        <v>0</v>
      </c>
      <c r="W8675" s="27">
        <v>0</v>
      </c>
      <c r="X8675" s="27">
        <v>0</v>
      </c>
      <c r="Y8675" s="27">
        <v>0</v>
      </c>
      <c r="Z8675" s="27">
        <v>0</v>
      </c>
      <c r="AA8675" s="27">
        <v>0</v>
      </c>
      <c r="AB8675" s="27">
        <v>0</v>
      </c>
      <c r="AC8675" s="27">
        <v>0</v>
      </c>
      <c r="AD8675" s="27">
        <v>0</v>
      </c>
      <c r="AE8675" s="27">
        <v>0</v>
      </c>
      <c r="AF8675" s="27">
        <v>0</v>
      </c>
      <c r="AG8675" s="27">
        <v>0</v>
      </c>
      <c r="AH8675" s="27">
        <v>0</v>
      </c>
      <c r="AI8675" s="27">
        <v>0</v>
      </c>
      <c r="AK8675" s="29">
        <f t="shared" si="135"/>
        <v>1.492031338073236E-2</v>
      </c>
    </row>
    <row r="8676" spans="1:37" x14ac:dyDescent="0.25">
      <c r="A8676">
        <v>8674</v>
      </c>
      <c r="B8676" s="1">
        <v>1.24E-2</v>
      </c>
      <c r="C8676" s="1">
        <v>-7.6602653317040206E-5</v>
      </c>
      <c r="D8676" s="27">
        <v>4.9716653777560661E-2</v>
      </c>
      <c r="E8676" s="27">
        <v>0.1063182746335635</v>
      </c>
      <c r="F8676" s="27">
        <v>7.7735656083146115E-2</v>
      </c>
      <c r="G8676" s="27">
        <v>0.13446141744089507</v>
      </c>
      <c r="H8676" s="27">
        <v>7.3977176929911487E-2</v>
      </c>
      <c r="I8676" s="27">
        <v>0.10401945743665388</v>
      </c>
      <c r="J8676" s="27">
        <v>4.081665497461151E-2</v>
      </c>
      <c r="K8676" s="27">
        <v>0.13317268143819849</v>
      </c>
      <c r="L8676" s="27">
        <v>0.1142794085871429</v>
      </c>
      <c r="M8676" s="27">
        <v>0.14249324883507328</v>
      </c>
      <c r="N8676" s="27">
        <v>2.3009369863243114E-2</v>
      </c>
      <c r="O8676" s="27">
        <v>0</v>
      </c>
      <c r="P8676" s="27">
        <v>0</v>
      </c>
      <c r="Q8676" s="27">
        <v>0</v>
      </c>
      <c r="R8676" s="27">
        <v>0</v>
      </c>
      <c r="S8676" s="27">
        <v>0</v>
      </c>
      <c r="T8676" s="27">
        <v>0</v>
      </c>
      <c r="U8676" s="27">
        <v>0</v>
      </c>
      <c r="V8676" s="27">
        <v>0</v>
      </c>
      <c r="W8676" s="27">
        <v>0</v>
      </c>
      <c r="X8676" s="27">
        <v>0</v>
      </c>
      <c r="Y8676" s="27">
        <v>0</v>
      </c>
      <c r="Z8676" s="27">
        <v>0</v>
      </c>
      <c r="AA8676" s="27">
        <v>0</v>
      </c>
      <c r="AB8676" s="27">
        <v>0</v>
      </c>
      <c r="AC8676" s="27">
        <v>0</v>
      </c>
      <c r="AD8676" s="27">
        <v>0</v>
      </c>
      <c r="AE8676" s="27">
        <v>0</v>
      </c>
      <c r="AF8676" s="27">
        <v>0</v>
      </c>
      <c r="AG8676" s="27">
        <v>0</v>
      </c>
      <c r="AH8676" s="27">
        <v>0</v>
      </c>
      <c r="AI8676" s="27">
        <v>0</v>
      </c>
      <c r="AK8676" s="29">
        <f t="shared" si="135"/>
        <v>-6.1776333320193713E-3</v>
      </c>
    </row>
    <row r="8677" spans="1:37" x14ac:dyDescent="0.25">
      <c r="A8677">
        <v>8675</v>
      </c>
      <c r="B8677" s="1">
        <v>1.1299999999999999E-2</v>
      </c>
      <c r="C8677" s="1">
        <v>-1.1667743382006831E-4</v>
      </c>
      <c r="D8677" s="27">
        <v>0.1237577852727897</v>
      </c>
      <c r="E8677" s="27">
        <v>3.06995286896294E-4</v>
      </c>
      <c r="F8677" s="27">
        <v>4.2126031599585161E-2</v>
      </c>
      <c r="G8677" s="27">
        <v>0.11233899652814663</v>
      </c>
      <c r="H8677" s="27">
        <v>0.15600959348993804</v>
      </c>
      <c r="I8677" s="27">
        <v>0.1463924025569571</v>
      </c>
      <c r="J8677" s="27">
        <v>0.11131767225887665</v>
      </c>
      <c r="K8677" s="27">
        <v>7.0845092313901459E-2</v>
      </c>
      <c r="L8677" s="27">
        <v>7.1245962613267169E-2</v>
      </c>
      <c r="M8677" s="27">
        <v>5.0755718633677747E-2</v>
      </c>
      <c r="N8677" s="27">
        <v>0.11490374944596445</v>
      </c>
      <c r="O8677" s="27">
        <v>0</v>
      </c>
      <c r="P8677" s="27">
        <v>0</v>
      </c>
      <c r="Q8677" s="27">
        <v>0</v>
      </c>
      <c r="R8677" s="27">
        <v>0</v>
      </c>
      <c r="S8677" s="27">
        <v>0</v>
      </c>
      <c r="T8677" s="27">
        <v>0</v>
      </c>
      <c r="U8677" s="27">
        <v>0</v>
      </c>
      <c r="V8677" s="27">
        <v>0</v>
      </c>
      <c r="W8677" s="27">
        <v>0</v>
      </c>
      <c r="X8677" s="27">
        <v>0</v>
      </c>
      <c r="Y8677" s="27">
        <v>0</v>
      </c>
      <c r="Z8677" s="27">
        <v>0</v>
      </c>
      <c r="AA8677" s="27">
        <v>0</v>
      </c>
      <c r="AB8677" s="27">
        <v>0</v>
      </c>
      <c r="AC8677" s="27">
        <v>0</v>
      </c>
      <c r="AD8677" s="27">
        <v>0</v>
      </c>
      <c r="AE8677" s="27">
        <v>0</v>
      </c>
      <c r="AF8677" s="27">
        <v>0</v>
      </c>
      <c r="AG8677" s="27">
        <v>0</v>
      </c>
      <c r="AH8677" s="27">
        <v>0</v>
      </c>
      <c r="AI8677" s="27">
        <v>0</v>
      </c>
      <c r="AK8677" s="29">
        <f t="shared" si="135"/>
        <v>-1.0325436621244985E-2</v>
      </c>
    </row>
    <row r="8678" spans="1:37" x14ac:dyDescent="0.25">
      <c r="A8678">
        <v>8676</v>
      </c>
      <c r="B8678" s="1">
        <v>1.46E-2</v>
      </c>
      <c r="C8678" s="1">
        <v>1.012323027579362E-4</v>
      </c>
      <c r="D8678" s="27">
        <v>0.11915312362054516</v>
      </c>
      <c r="E8678" s="27">
        <v>0.15889031903257381</v>
      </c>
      <c r="F8678" s="27">
        <v>6.6734275580998086E-3</v>
      </c>
      <c r="G8678" s="27">
        <v>5.3813136921404679E-2</v>
      </c>
      <c r="H8678" s="27">
        <v>4.5405408867133408E-2</v>
      </c>
      <c r="I8678" s="27">
        <v>0.12603812315192567</v>
      </c>
      <c r="J8678" s="27">
        <v>7.228019038141266E-2</v>
      </c>
      <c r="K8678" s="27">
        <v>0.16677895246056634</v>
      </c>
      <c r="L8678" s="27">
        <v>0.2026262836993965</v>
      </c>
      <c r="M8678" s="27">
        <v>1.8801128534593259E-2</v>
      </c>
      <c r="N8678" s="27">
        <v>2.9539905772348791E-2</v>
      </c>
      <c r="O8678" s="27">
        <v>0</v>
      </c>
      <c r="P8678" s="27">
        <v>0</v>
      </c>
      <c r="Q8678" s="27">
        <v>0</v>
      </c>
      <c r="R8678" s="27">
        <v>0</v>
      </c>
      <c r="S8678" s="27">
        <v>0</v>
      </c>
      <c r="T8678" s="27">
        <v>0</v>
      </c>
      <c r="U8678" s="27">
        <v>0</v>
      </c>
      <c r="V8678" s="27">
        <v>0</v>
      </c>
      <c r="W8678" s="27">
        <v>0</v>
      </c>
      <c r="X8678" s="27">
        <v>0</v>
      </c>
      <c r="Y8678" s="27">
        <v>0</v>
      </c>
      <c r="Z8678" s="27">
        <v>0</v>
      </c>
      <c r="AA8678" s="27">
        <v>0</v>
      </c>
      <c r="AB8678" s="27">
        <v>0</v>
      </c>
      <c r="AC8678" s="27">
        <v>0</v>
      </c>
      <c r="AD8678" s="27">
        <v>0</v>
      </c>
      <c r="AE8678" s="27">
        <v>0</v>
      </c>
      <c r="AF8678" s="27">
        <v>0</v>
      </c>
      <c r="AG8678" s="27">
        <v>0</v>
      </c>
      <c r="AH8678" s="27">
        <v>0</v>
      </c>
      <c r="AI8678" s="27">
        <v>0</v>
      </c>
      <c r="AK8678" s="29">
        <f t="shared" si="135"/>
        <v>6.9337193669819315E-3</v>
      </c>
    </row>
    <row r="8679" spans="1:37" x14ac:dyDescent="0.25">
      <c r="A8679">
        <v>8677</v>
      </c>
      <c r="B8679" s="1">
        <v>1.47E-2</v>
      </c>
      <c r="C8679" s="1">
        <v>3.4828272174490115E-4</v>
      </c>
      <c r="D8679" s="27">
        <v>0.17404150587750586</v>
      </c>
      <c r="E8679" s="27">
        <v>0.21945895301417212</v>
      </c>
      <c r="F8679" s="27">
        <v>7.4041430048195508E-2</v>
      </c>
      <c r="G8679" s="27">
        <v>1.7838170951996891E-2</v>
      </c>
      <c r="H8679" s="27">
        <v>6.7947162800589683E-2</v>
      </c>
      <c r="I8679" s="27">
        <v>2.0067371823979586E-2</v>
      </c>
      <c r="J8679" s="27">
        <v>3.4300945536361411E-3</v>
      </c>
      <c r="K8679" s="27">
        <v>9.6449891789893077E-2</v>
      </c>
      <c r="L8679" s="27">
        <v>0.20732161996263601</v>
      </c>
      <c r="M8679" s="27">
        <v>2.4858750107667166E-2</v>
      </c>
      <c r="N8679" s="27">
        <v>9.4545049069727743E-2</v>
      </c>
      <c r="O8679" s="27">
        <v>0</v>
      </c>
      <c r="P8679" s="27">
        <v>0</v>
      </c>
      <c r="Q8679" s="27">
        <v>0</v>
      </c>
      <c r="R8679" s="27">
        <v>0</v>
      </c>
      <c r="S8679" s="27">
        <v>0</v>
      </c>
      <c r="T8679" s="27">
        <v>0</v>
      </c>
      <c r="U8679" s="27">
        <v>0</v>
      </c>
      <c r="V8679" s="27">
        <v>0</v>
      </c>
      <c r="W8679" s="27">
        <v>0</v>
      </c>
      <c r="X8679" s="27">
        <v>0</v>
      </c>
      <c r="Y8679" s="27">
        <v>0</v>
      </c>
      <c r="Z8679" s="27">
        <v>0</v>
      </c>
      <c r="AA8679" s="27">
        <v>0</v>
      </c>
      <c r="AB8679" s="27">
        <v>0</v>
      </c>
      <c r="AC8679" s="27">
        <v>0</v>
      </c>
      <c r="AD8679" s="27">
        <v>0</v>
      </c>
      <c r="AE8679" s="27">
        <v>0</v>
      </c>
      <c r="AF8679" s="27">
        <v>0</v>
      </c>
      <c r="AG8679" s="27">
        <v>0</v>
      </c>
      <c r="AH8679" s="27">
        <v>0</v>
      </c>
      <c r="AI8679" s="27">
        <v>0</v>
      </c>
      <c r="AK8679" s="29">
        <f t="shared" si="135"/>
        <v>2.3692702159517087E-2</v>
      </c>
    </row>
    <row r="8680" spans="1:37" x14ac:dyDescent="0.25">
      <c r="A8680">
        <v>8678</v>
      </c>
      <c r="B8680" s="1">
        <v>0.01</v>
      </c>
      <c r="C8680" s="1">
        <v>-1.254086332991794E-4</v>
      </c>
      <c r="D8680" s="27">
        <v>0.12218749957190185</v>
      </c>
      <c r="E8680" s="27">
        <v>8.2015899178651038E-3</v>
      </c>
      <c r="F8680" s="27">
        <v>0.11695776301271948</v>
      </c>
      <c r="G8680" s="27">
        <v>0.15403067696848108</v>
      </c>
      <c r="H8680" s="27">
        <v>8.3548717604674347E-2</v>
      </c>
      <c r="I8680" s="27">
        <v>8.533462771903258E-2</v>
      </c>
      <c r="J8680" s="27">
        <v>3.2114540280944431E-2</v>
      </c>
      <c r="K8680" s="27">
        <v>5.2909976061974721E-2</v>
      </c>
      <c r="L8680" s="27">
        <v>0.111233093618299</v>
      </c>
      <c r="M8680" s="27">
        <v>0.13515134812991147</v>
      </c>
      <c r="N8680" s="27">
        <v>9.8330167114195788E-2</v>
      </c>
      <c r="O8680" s="27">
        <v>0</v>
      </c>
      <c r="P8680" s="27">
        <v>0</v>
      </c>
      <c r="Q8680" s="27">
        <v>0</v>
      </c>
      <c r="R8680" s="27">
        <v>0</v>
      </c>
      <c r="S8680" s="27">
        <v>0</v>
      </c>
      <c r="T8680" s="27">
        <v>0</v>
      </c>
      <c r="U8680" s="27">
        <v>0</v>
      </c>
      <c r="V8680" s="27">
        <v>0</v>
      </c>
      <c r="W8680" s="27">
        <v>0</v>
      </c>
      <c r="X8680" s="27">
        <v>0</v>
      </c>
      <c r="Y8680" s="27">
        <v>0</v>
      </c>
      <c r="Z8680" s="27">
        <v>0</v>
      </c>
      <c r="AA8680" s="27">
        <v>0</v>
      </c>
      <c r="AB8680" s="27">
        <v>0</v>
      </c>
      <c r="AC8680" s="27">
        <v>0</v>
      </c>
      <c r="AD8680" s="27">
        <v>0</v>
      </c>
      <c r="AE8680" s="27">
        <v>0</v>
      </c>
      <c r="AF8680" s="27">
        <v>0</v>
      </c>
      <c r="AG8680" s="27">
        <v>0</v>
      </c>
      <c r="AH8680" s="27">
        <v>0</v>
      </c>
      <c r="AI8680" s="27">
        <v>0</v>
      </c>
      <c r="AK8680" s="29">
        <f t="shared" si="135"/>
        <v>-1.254086332991794E-2</v>
      </c>
    </row>
    <row r="8681" spans="1:37" x14ac:dyDescent="0.25">
      <c r="A8681">
        <v>8679</v>
      </c>
      <c r="B8681" s="1">
        <v>1.2800000000000001E-2</v>
      </c>
      <c r="C8681" s="1">
        <v>2.1964595757492143E-4</v>
      </c>
      <c r="D8681" s="27">
        <v>0.1119618643867942</v>
      </c>
      <c r="E8681" s="27">
        <v>0.11360748810963259</v>
      </c>
      <c r="F8681" s="27">
        <v>0.10017733419312758</v>
      </c>
      <c r="G8681" s="27">
        <v>0.26718916861335823</v>
      </c>
      <c r="H8681" s="27">
        <v>1.6191643846848975E-2</v>
      </c>
      <c r="I8681" s="27">
        <v>4.0070363039004561E-2</v>
      </c>
      <c r="J8681" s="27">
        <v>1.3962063437199806E-2</v>
      </c>
      <c r="K8681" s="27">
        <v>4.6493983338894429E-2</v>
      </c>
      <c r="L8681" s="27">
        <v>0.18137936384456452</v>
      </c>
      <c r="M8681" s="27">
        <v>4.3318206170129339E-2</v>
      </c>
      <c r="N8681" s="27">
        <v>6.5648521020445924E-2</v>
      </c>
      <c r="O8681" s="27">
        <v>0</v>
      </c>
      <c r="P8681" s="27">
        <v>0</v>
      </c>
      <c r="Q8681" s="27">
        <v>0</v>
      </c>
      <c r="R8681" s="27">
        <v>0</v>
      </c>
      <c r="S8681" s="27">
        <v>0</v>
      </c>
      <c r="T8681" s="27">
        <v>0</v>
      </c>
      <c r="U8681" s="27">
        <v>0</v>
      </c>
      <c r="V8681" s="27">
        <v>0</v>
      </c>
      <c r="W8681" s="27">
        <v>0</v>
      </c>
      <c r="X8681" s="27">
        <v>0</v>
      </c>
      <c r="Y8681" s="27">
        <v>0</v>
      </c>
      <c r="Z8681" s="27">
        <v>0</v>
      </c>
      <c r="AA8681" s="27">
        <v>0</v>
      </c>
      <c r="AB8681" s="27">
        <v>0</v>
      </c>
      <c r="AC8681" s="27">
        <v>0</v>
      </c>
      <c r="AD8681" s="27">
        <v>0</v>
      </c>
      <c r="AE8681" s="27">
        <v>0</v>
      </c>
      <c r="AF8681" s="27">
        <v>0</v>
      </c>
      <c r="AG8681" s="27">
        <v>0</v>
      </c>
      <c r="AH8681" s="27">
        <v>0</v>
      </c>
      <c r="AI8681" s="27">
        <v>0</v>
      </c>
      <c r="AK8681" s="29">
        <f t="shared" si="135"/>
        <v>1.7159840435540735E-2</v>
      </c>
    </row>
    <row r="8682" spans="1:37" x14ac:dyDescent="0.25">
      <c r="A8682">
        <v>8680</v>
      </c>
      <c r="B8682" s="1">
        <v>1.11E-2</v>
      </c>
      <c r="C8682" s="1">
        <v>-6.4683784501368941E-5</v>
      </c>
      <c r="D8682" s="27">
        <v>0.13371306586771048</v>
      </c>
      <c r="E8682" s="27">
        <v>9.8699514176341138E-2</v>
      </c>
      <c r="F8682" s="27">
        <v>0.10828757430698005</v>
      </c>
      <c r="G8682" s="27">
        <v>3.6319940855509564E-3</v>
      </c>
      <c r="H8682" s="27">
        <v>0.10790226332848926</v>
      </c>
      <c r="I8682" s="27">
        <v>1.8997126577097196E-2</v>
      </c>
      <c r="J8682" s="27">
        <v>2.2532025832120044E-2</v>
      </c>
      <c r="K8682" s="27">
        <v>0.14173595810611617</v>
      </c>
      <c r="L8682" s="27">
        <v>0.15794822384007004</v>
      </c>
      <c r="M8682" s="27">
        <v>0.12613803217763447</v>
      </c>
      <c r="N8682" s="27">
        <v>8.0414221701890262E-2</v>
      </c>
      <c r="O8682" s="27">
        <v>0</v>
      </c>
      <c r="P8682" s="27">
        <v>0</v>
      </c>
      <c r="Q8682" s="27">
        <v>0</v>
      </c>
      <c r="R8682" s="27">
        <v>0</v>
      </c>
      <c r="S8682" s="27">
        <v>0</v>
      </c>
      <c r="T8682" s="27">
        <v>0</v>
      </c>
      <c r="U8682" s="27">
        <v>0</v>
      </c>
      <c r="V8682" s="27">
        <v>0</v>
      </c>
      <c r="W8682" s="27">
        <v>0</v>
      </c>
      <c r="X8682" s="27">
        <v>0</v>
      </c>
      <c r="Y8682" s="27">
        <v>0</v>
      </c>
      <c r="Z8682" s="27">
        <v>0</v>
      </c>
      <c r="AA8682" s="27">
        <v>0</v>
      </c>
      <c r="AB8682" s="27">
        <v>0</v>
      </c>
      <c r="AC8682" s="27">
        <v>0</v>
      </c>
      <c r="AD8682" s="27">
        <v>0</v>
      </c>
      <c r="AE8682" s="27">
        <v>0</v>
      </c>
      <c r="AF8682" s="27">
        <v>0</v>
      </c>
      <c r="AG8682" s="27">
        <v>0</v>
      </c>
      <c r="AH8682" s="27">
        <v>0</v>
      </c>
      <c r="AI8682" s="27">
        <v>0</v>
      </c>
      <c r="AK8682" s="29">
        <f t="shared" si="135"/>
        <v>-5.8273679730963006E-3</v>
      </c>
    </row>
    <row r="8683" spans="1:37" x14ac:dyDescent="0.25">
      <c r="A8683">
        <v>8681</v>
      </c>
      <c r="B8683" s="1">
        <v>1.35E-2</v>
      </c>
      <c r="C8683" s="1">
        <v>-1.489707056929141E-4</v>
      </c>
      <c r="D8683" s="27">
        <v>0.13620394578029413</v>
      </c>
      <c r="E8683" s="27">
        <v>0.13449263877443551</v>
      </c>
      <c r="F8683" s="27">
        <v>0.13697786850213933</v>
      </c>
      <c r="G8683" s="27">
        <v>3.9632550114755964E-2</v>
      </c>
      <c r="H8683" s="27">
        <v>7.5321330766167189E-3</v>
      </c>
      <c r="I8683" s="27">
        <v>3.7332130875279902E-2</v>
      </c>
      <c r="J8683" s="27">
        <v>2.7340186916475967E-2</v>
      </c>
      <c r="K8683" s="27">
        <v>0.1744890721255396</v>
      </c>
      <c r="L8683" s="27">
        <v>8.8645534009972604E-2</v>
      </c>
      <c r="M8683" s="27">
        <v>3.6281353348863246E-2</v>
      </c>
      <c r="N8683" s="27">
        <v>0.18107258647562693</v>
      </c>
      <c r="O8683" s="27">
        <v>0</v>
      </c>
      <c r="P8683" s="27">
        <v>0</v>
      </c>
      <c r="Q8683" s="27">
        <v>0</v>
      </c>
      <c r="R8683" s="27">
        <v>0</v>
      </c>
      <c r="S8683" s="27">
        <v>0</v>
      </c>
      <c r="T8683" s="27">
        <v>0</v>
      </c>
      <c r="U8683" s="27">
        <v>0</v>
      </c>
      <c r="V8683" s="27">
        <v>0</v>
      </c>
      <c r="W8683" s="27">
        <v>0</v>
      </c>
      <c r="X8683" s="27">
        <v>0</v>
      </c>
      <c r="Y8683" s="27">
        <v>0</v>
      </c>
      <c r="Z8683" s="27">
        <v>0</v>
      </c>
      <c r="AA8683" s="27">
        <v>0</v>
      </c>
      <c r="AB8683" s="27">
        <v>0</v>
      </c>
      <c r="AC8683" s="27">
        <v>0</v>
      </c>
      <c r="AD8683" s="27">
        <v>0</v>
      </c>
      <c r="AE8683" s="27">
        <v>0</v>
      </c>
      <c r="AF8683" s="27">
        <v>0</v>
      </c>
      <c r="AG8683" s="27">
        <v>0</v>
      </c>
      <c r="AH8683" s="27">
        <v>0</v>
      </c>
      <c r="AI8683" s="27">
        <v>0</v>
      </c>
      <c r="AK8683" s="29">
        <f t="shared" si="135"/>
        <v>-1.1034867088364007E-2</v>
      </c>
    </row>
    <row r="8684" spans="1:37" x14ac:dyDescent="0.25">
      <c r="A8684">
        <v>8682</v>
      </c>
      <c r="B8684" s="1">
        <v>1.1900000000000001E-2</v>
      </c>
      <c r="C8684" s="1">
        <v>-8.1265959150262837E-5</v>
      </c>
      <c r="D8684" s="27">
        <v>0.13484400010232306</v>
      </c>
      <c r="E8684" s="27">
        <v>0.10071698756909248</v>
      </c>
      <c r="F8684" s="27">
        <v>8.4923552516877235E-2</v>
      </c>
      <c r="G8684" s="27">
        <v>5.2275376144160828E-2</v>
      </c>
      <c r="H8684" s="27">
        <v>3.3956754251703899E-2</v>
      </c>
      <c r="I8684" s="27">
        <v>2.4907698545350434E-2</v>
      </c>
      <c r="J8684" s="27">
        <v>7.3202540264964214E-2</v>
      </c>
      <c r="K8684" s="27">
        <v>0.15935654544409811</v>
      </c>
      <c r="L8684" s="27">
        <v>8.257918883448094E-2</v>
      </c>
      <c r="M8684" s="27">
        <v>8.6120640908127002E-2</v>
      </c>
      <c r="N8684" s="27">
        <v>0.16711671541882167</v>
      </c>
      <c r="O8684" s="27">
        <v>0</v>
      </c>
      <c r="P8684" s="27">
        <v>0</v>
      </c>
      <c r="Q8684" s="27">
        <v>0</v>
      </c>
      <c r="R8684" s="27">
        <v>0</v>
      </c>
      <c r="S8684" s="27">
        <v>0</v>
      </c>
      <c r="T8684" s="27">
        <v>0</v>
      </c>
      <c r="U8684" s="27">
        <v>0</v>
      </c>
      <c r="V8684" s="27">
        <v>0</v>
      </c>
      <c r="W8684" s="27">
        <v>0</v>
      </c>
      <c r="X8684" s="27">
        <v>0</v>
      </c>
      <c r="Y8684" s="27">
        <v>0</v>
      </c>
      <c r="Z8684" s="27">
        <v>0</v>
      </c>
      <c r="AA8684" s="27">
        <v>0</v>
      </c>
      <c r="AB8684" s="27">
        <v>0</v>
      </c>
      <c r="AC8684" s="27">
        <v>0</v>
      </c>
      <c r="AD8684" s="27">
        <v>0</v>
      </c>
      <c r="AE8684" s="27">
        <v>0</v>
      </c>
      <c r="AF8684" s="27">
        <v>0</v>
      </c>
      <c r="AG8684" s="27">
        <v>0</v>
      </c>
      <c r="AH8684" s="27">
        <v>0</v>
      </c>
      <c r="AI8684" s="27">
        <v>0</v>
      </c>
      <c r="AK8684" s="29">
        <f t="shared" si="135"/>
        <v>-6.8290721975010783E-3</v>
      </c>
    </row>
    <row r="8685" spans="1:37" x14ac:dyDescent="0.25">
      <c r="A8685">
        <v>8683</v>
      </c>
      <c r="B8685" s="1">
        <v>1.17E-2</v>
      </c>
      <c r="C8685" s="1">
        <v>-2.1614622834092911E-5</v>
      </c>
      <c r="D8685" s="27">
        <v>0.12317648549788714</v>
      </c>
      <c r="E8685" s="27">
        <v>0.111095083233476</v>
      </c>
      <c r="F8685" s="27">
        <v>0.14798468446117446</v>
      </c>
      <c r="G8685" s="27">
        <v>0.11305508177465678</v>
      </c>
      <c r="H8685" s="27">
        <v>5.1440651818989838E-2</v>
      </c>
      <c r="I8685" s="27">
        <v>3.6290204126134483E-3</v>
      </c>
      <c r="J8685" s="27">
        <v>4.576886978513911E-2</v>
      </c>
      <c r="K8685" s="27">
        <v>0.10587000104260337</v>
      </c>
      <c r="L8685" s="27">
        <v>9.9122957804502518E-2</v>
      </c>
      <c r="M8685" s="27">
        <v>0.14003726688664883</v>
      </c>
      <c r="N8685" s="27">
        <v>5.8819897282308541E-2</v>
      </c>
      <c r="O8685" s="27">
        <v>0</v>
      </c>
      <c r="P8685" s="27">
        <v>0</v>
      </c>
      <c r="Q8685" s="27">
        <v>0</v>
      </c>
      <c r="R8685" s="27">
        <v>0</v>
      </c>
      <c r="S8685" s="27">
        <v>0</v>
      </c>
      <c r="T8685" s="27">
        <v>0</v>
      </c>
      <c r="U8685" s="27">
        <v>0</v>
      </c>
      <c r="V8685" s="27">
        <v>0</v>
      </c>
      <c r="W8685" s="27">
        <v>0</v>
      </c>
      <c r="X8685" s="27">
        <v>0</v>
      </c>
      <c r="Y8685" s="27">
        <v>0</v>
      </c>
      <c r="Z8685" s="27">
        <v>0</v>
      </c>
      <c r="AA8685" s="27">
        <v>0</v>
      </c>
      <c r="AB8685" s="27">
        <v>0</v>
      </c>
      <c r="AC8685" s="27">
        <v>0</v>
      </c>
      <c r="AD8685" s="27">
        <v>0</v>
      </c>
      <c r="AE8685" s="27">
        <v>0</v>
      </c>
      <c r="AF8685" s="27">
        <v>0</v>
      </c>
      <c r="AG8685" s="27">
        <v>0</v>
      </c>
      <c r="AH8685" s="27">
        <v>0</v>
      </c>
      <c r="AI8685" s="27">
        <v>0</v>
      </c>
      <c r="AK8685" s="29">
        <f t="shared" si="135"/>
        <v>-1.8474036610335821E-3</v>
      </c>
    </row>
    <row r="8686" spans="1:37" x14ac:dyDescent="0.25">
      <c r="A8686">
        <v>8684</v>
      </c>
      <c r="B8686" s="1">
        <v>1.1599999999999999E-2</v>
      </c>
      <c r="C8686" s="1">
        <v>-2.2096688130068205E-4</v>
      </c>
      <c r="D8686" s="27">
        <v>0.13694773207882799</v>
      </c>
      <c r="E8686" s="27">
        <v>6.6755582174361408E-2</v>
      </c>
      <c r="F8686" s="27">
        <v>0.1044362458926323</v>
      </c>
      <c r="G8686" s="27">
        <v>4.5700800230436829E-2</v>
      </c>
      <c r="H8686" s="27">
        <v>8.2741572370919503E-2</v>
      </c>
      <c r="I8686" s="27">
        <v>0.12805493765592876</v>
      </c>
      <c r="J8686" s="27">
        <v>5.0753603104055375E-4</v>
      </c>
      <c r="K8686" s="27">
        <v>0.12490083511762334</v>
      </c>
      <c r="L8686" s="27">
        <v>0.13819918578953488</v>
      </c>
      <c r="M8686" s="27">
        <v>0.11378844893260927</v>
      </c>
      <c r="N8686" s="27">
        <v>5.7967123726085222E-2</v>
      </c>
      <c r="O8686" s="27">
        <v>0</v>
      </c>
      <c r="P8686" s="27">
        <v>0</v>
      </c>
      <c r="Q8686" s="27">
        <v>0</v>
      </c>
      <c r="R8686" s="27">
        <v>0</v>
      </c>
      <c r="S8686" s="27">
        <v>0</v>
      </c>
      <c r="T8686" s="27">
        <v>0</v>
      </c>
      <c r="U8686" s="27">
        <v>0</v>
      </c>
      <c r="V8686" s="27">
        <v>0</v>
      </c>
      <c r="W8686" s="27">
        <v>0</v>
      </c>
      <c r="X8686" s="27">
        <v>0</v>
      </c>
      <c r="Y8686" s="27">
        <v>0</v>
      </c>
      <c r="Z8686" s="27">
        <v>0</v>
      </c>
      <c r="AA8686" s="27">
        <v>0</v>
      </c>
      <c r="AB8686" s="27">
        <v>0</v>
      </c>
      <c r="AC8686" s="27">
        <v>0</v>
      </c>
      <c r="AD8686" s="27">
        <v>0</v>
      </c>
      <c r="AE8686" s="27">
        <v>0</v>
      </c>
      <c r="AF8686" s="27">
        <v>0</v>
      </c>
      <c r="AG8686" s="27">
        <v>0</v>
      </c>
      <c r="AH8686" s="27">
        <v>0</v>
      </c>
      <c r="AI8686" s="27">
        <v>0</v>
      </c>
      <c r="AK8686" s="29">
        <f t="shared" si="135"/>
        <v>-1.9048869077645005E-2</v>
      </c>
    </row>
    <row r="8687" spans="1:37" x14ac:dyDescent="0.25">
      <c r="A8687">
        <v>8685</v>
      </c>
      <c r="B8687" s="1">
        <v>1.3299999999999999E-2</v>
      </c>
      <c r="C8687" s="1">
        <v>-1.3660415113600261E-4</v>
      </c>
      <c r="D8687" s="27">
        <v>7.3394505615710329E-2</v>
      </c>
      <c r="E8687" s="27">
        <v>0.10857376316233321</v>
      </c>
      <c r="F8687" s="27">
        <v>0.14269313634980987</v>
      </c>
      <c r="G8687" s="27">
        <v>0.14706595597417907</v>
      </c>
      <c r="H8687" s="27">
        <v>1.6975241507121087E-2</v>
      </c>
      <c r="I8687" s="27">
        <v>9.7851502145065689E-2</v>
      </c>
      <c r="J8687" s="27">
        <v>9.7772971801622893E-2</v>
      </c>
      <c r="K8687" s="27">
        <v>0.1149053443830851</v>
      </c>
      <c r="L8687" s="27">
        <v>1.6690683521059058E-2</v>
      </c>
      <c r="M8687" s="27">
        <v>9.2800320362773622E-2</v>
      </c>
      <c r="N8687" s="27">
        <v>9.1276575177240069E-2</v>
      </c>
      <c r="O8687" s="27">
        <v>0</v>
      </c>
      <c r="P8687" s="27">
        <v>0</v>
      </c>
      <c r="Q8687" s="27">
        <v>0</v>
      </c>
      <c r="R8687" s="27">
        <v>0</v>
      </c>
      <c r="S8687" s="27">
        <v>0</v>
      </c>
      <c r="T8687" s="27">
        <v>0</v>
      </c>
      <c r="U8687" s="27">
        <v>0</v>
      </c>
      <c r="V8687" s="27">
        <v>0</v>
      </c>
      <c r="W8687" s="27">
        <v>0</v>
      </c>
      <c r="X8687" s="27">
        <v>0</v>
      </c>
      <c r="Y8687" s="27">
        <v>0</v>
      </c>
      <c r="Z8687" s="27">
        <v>0</v>
      </c>
      <c r="AA8687" s="27">
        <v>0</v>
      </c>
      <c r="AB8687" s="27">
        <v>0</v>
      </c>
      <c r="AC8687" s="27">
        <v>0</v>
      </c>
      <c r="AD8687" s="27">
        <v>0</v>
      </c>
      <c r="AE8687" s="27">
        <v>0</v>
      </c>
      <c r="AF8687" s="27">
        <v>0</v>
      </c>
      <c r="AG8687" s="27">
        <v>0</v>
      </c>
      <c r="AH8687" s="27">
        <v>0</v>
      </c>
      <c r="AI8687" s="27">
        <v>0</v>
      </c>
      <c r="AK8687" s="29">
        <f t="shared" si="135"/>
        <v>-1.0270988807218242E-2</v>
      </c>
    </row>
    <row r="8688" spans="1:37" x14ac:dyDescent="0.25">
      <c r="A8688">
        <v>8686</v>
      </c>
      <c r="B8688" s="1">
        <v>9.2999999999999992E-3</v>
      </c>
      <c r="C8688" s="1">
        <v>1.1267720764945096E-4</v>
      </c>
      <c r="D8688" s="27">
        <v>9.6057214783333886E-2</v>
      </c>
      <c r="E8688" s="27">
        <v>7.3291318386942403E-2</v>
      </c>
      <c r="F8688" s="27">
        <v>0.13324131696914537</v>
      </c>
      <c r="G8688" s="27">
        <v>8.6623510410054338E-2</v>
      </c>
      <c r="H8688" s="27">
        <v>0.15976370892326167</v>
      </c>
      <c r="I8688" s="27">
        <v>1.5840853017831207E-2</v>
      </c>
      <c r="J8688" s="27">
        <v>6.823281429315574E-3</v>
      </c>
      <c r="K8688" s="27">
        <v>2.097169559429763E-2</v>
      </c>
      <c r="L8688" s="27">
        <v>0.10852988854624769</v>
      </c>
      <c r="M8688" s="27">
        <v>0.15044481169042601</v>
      </c>
      <c r="N8688" s="27">
        <v>0.14841240024914429</v>
      </c>
      <c r="O8688" s="27">
        <v>0</v>
      </c>
      <c r="P8688" s="27">
        <v>0</v>
      </c>
      <c r="Q8688" s="27">
        <v>0</v>
      </c>
      <c r="R8688" s="27">
        <v>0</v>
      </c>
      <c r="S8688" s="27">
        <v>0</v>
      </c>
      <c r="T8688" s="27">
        <v>0</v>
      </c>
      <c r="U8688" s="27">
        <v>0</v>
      </c>
      <c r="V8688" s="27">
        <v>0</v>
      </c>
      <c r="W8688" s="27">
        <v>0</v>
      </c>
      <c r="X8688" s="27">
        <v>0</v>
      </c>
      <c r="Y8688" s="27">
        <v>0</v>
      </c>
      <c r="Z8688" s="27">
        <v>0</v>
      </c>
      <c r="AA8688" s="27">
        <v>0</v>
      </c>
      <c r="AB8688" s="27">
        <v>0</v>
      </c>
      <c r="AC8688" s="27">
        <v>0</v>
      </c>
      <c r="AD8688" s="27">
        <v>0</v>
      </c>
      <c r="AE8688" s="27">
        <v>0</v>
      </c>
      <c r="AF8688" s="27">
        <v>0</v>
      </c>
      <c r="AG8688" s="27">
        <v>0</v>
      </c>
      <c r="AH8688" s="27">
        <v>0</v>
      </c>
      <c r="AI8688" s="27">
        <v>0</v>
      </c>
      <c r="AK8688" s="29">
        <f t="shared" si="135"/>
        <v>1.2115828779510857E-2</v>
      </c>
    </row>
    <row r="8689" spans="1:37" x14ac:dyDescent="0.25">
      <c r="A8689">
        <v>8687</v>
      </c>
      <c r="B8689" s="1">
        <v>1.1900000000000001E-2</v>
      </c>
      <c r="C8689" s="1">
        <v>5.8462593391454514E-5</v>
      </c>
      <c r="D8689" s="27">
        <v>6.124854342619885E-2</v>
      </c>
      <c r="E8689" s="27">
        <v>0.11080816286949038</v>
      </c>
      <c r="F8689" s="27">
        <v>2.2258971386998314E-2</v>
      </c>
      <c r="G8689" s="27">
        <v>5.0973025194809077E-2</v>
      </c>
      <c r="H8689" s="27">
        <v>1.4045487835240313E-2</v>
      </c>
      <c r="I8689" s="27">
        <v>2.9789229170716174E-2</v>
      </c>
      <c r="J8689" s="27">
        <v>0.13168221456478024</v>
      </c>
      <c r="K8689" s="27">
        <v>0.18755105477249509</v>
      </c>
      <c r="L8689" s="27">
        <v>0.14663767602297173</v>
      </c>
      <c r="M8689" s="27">
        <v>0.1005603428262796</v>
      </c>
      <c r="N8689" s="27">
        <v>0.14444529193002006</v>
      </c>
      <c r="O8689" s="27">
        <v>0</v>
      </c>
      <c r="P8689" s="27">
        <v>0</v>
      </c>
      <c r="Q8689" s="27">
        <v>0</v>
      </c>
      <c r="R8689" s="27">
        <v>0</v>
      </c>
      <c r="S8689" s="27">
        <v>0</v>
      </c>
      <c r="T8689" s="27">
        <v>0</v>
      </c>
      <c r="U8689" s="27">
        <v>0</v>
      </c>
      <c r="V8689" s="27">
        <v>0</v>
      </c>
      <c r="W8689" s="27">
        <v>0</v>
      </c>
      <c r="X8689" s="27">
        <v>0</v>
      </c>
      <c r="Y8689" s="27">
        <v>0</v>
      </c>
      <c r="Z8689" s="27">
        <v>0</v>
      </c>
      <c r="AA8689" s="27">
        <v>0</v>
      </c>
      <c r="AB8689" s="27">
        <v>0</v>
      </c>
      <c r="AC8689" s="27">
        <v>0</v>
      </c>
      <c r="AD8689" s="27">
        <v>0</v>
      </c>
      <c r="AE8689" s="27">
        <v>0</v>
      </c>
      <c r="AF8689" s="27">
        <v>0</v>
      </c>
      <c r="AG8689" s="27">
        <v>0</v>
      </c>
      <c r="AH8689" s="27">
        <v>0</v>
      </c>
      <c r="AI8689" s="27">
        <v>0</v>
      </c>
      <c r="AK8689" s="29">
        <f t="shared" si="135"/>
        <v>4.9128229740718074E-3</v>
      </c>
    </row>
    <row r="8690" spans="1:37" x14ac:dyDescent="0.25">
      <c r="A8690">
        <v>8688</v>
      </c>
      <c r="B8690" s="1">
        <v>1.12E-2</v>
      </c>
      <c r="C8690" s="1">
        <v>-1.3199251883964835E-4</v>
      </c>
      <c r="D8690" s="27">
        <v>0.10094750627918941</v>
      </c>
      <c r="E8690" s="27">
        <v>1.0049173191103761E-2</v>
      </c>
      <c r="F8690" s="27">
        <v>3.9876341602678146E-2</v>
      </c>
      <c r="G8690" s="27">
        <v>7.9618861181710507E-3</v>
      </c>
      <c r="H8690" s="27">
        <v>0.15669579501394509</v>
      </c>
      <c r="I8690" s="27">
        <v>0.17442390618863943</v>
      </c>
      <c r="J8690" s="27">
        <v>0.18189644763595861</v>
      </c>
      <c r="K8690" s="27">
        <v>7.934338894337889E-2</v>
      </c>
      <c r="L8690" s="27">
        <v>2.9729660785242737E-2</v>
      </c>
      <c r="M8690" s="27">
        <v>9.877512251350487E-2</v>
      </c>
      <c r="N8690" s="27">
        <v>0.12030077172818811</v>
      </c>
      <c r="O8690" s="27">
        <v>0</v>
      </c>
      <c r="P8690" s="27">
        <v>0</v>
      </c>
      <c r="Q8690" s="27">
        <v>0</v>
      </c>
      <c r="R8690" s="27">
        <v>0</v>
      </c>
      <c r="S8690" s="27">
        <v>0</v>
      </c>
      <c r="T8690" s="27">
        <v>0</v>
      </c>
      <c r="U8690" s="27">
        <v>0</v>
      </c>
      <c r="V8690" s="27">
        <v>0</v>
      </c>
      <c r="W8690" s="27">
        <v>0</v>
      </c>
      <c r="X8690" s="27">
        <v>0</v>
      </c>
      <c r="Y8690" s="27">
        <v>0</v>
      </c>
      <c r="Z8690" s="27">
        <v>0</v>
      </c>
      <c r="AA8690" s="27">
        <v>0</v>
      </c>
      <c r="AB8690" s="27">
        <v>0</v>
      </c>
      <c r="AC8690" s="27">
        <v>0</v>
      </c>
      <c r="AD8690" s="27">
        <v>0</v>
      </c>
      <c r="AE8690" s="27">
        <v>0</v>
      </c>
      <c r="AF8690" s="27">
        <v>0</v>
      </c>
      <c r="AG8690" s="27">
        <v>0</v>
      </c>
      <c r="AH8690" s="27">
        <v>0</v>
      </c>
      <c r="AI8690" s="27">
        <v>0</v>
      </c>
      <c r="AK8690" s="29">
        <f t="shared" si="135"/>
        <v>-1.1785046324968603E-2</v>
      </c>
    </row>
    <row r="8691" spans="1:37" x14ac:dyDescent="0.25">
      <c r="A8691">
        <v>8689</v>
      </c>
      <c r="B8691" s="1">
        <v>1.3899999999999999E-2</v>
      </c>
      <c r="C8691" s="1">
        <v>4.0659542302441111E-5</v>
      </c>
      <c r="D8691" s="27">
        <v>3.9683129267263521E-2</v>
      </c>
      <c r="E8691" s="27">
        <v>0.16925683773691644</v>
      </c>
      <c r="F8691" s="27">
        <v>0.17055970427227279</v>
      </c>
      <c r="G8691" s="27">
        <v>2.9092044332358299E-3</v>
      </c>
      <c r="H8691" s="27">
        <v>1.6612816405954765E-2</v>
      </c>
      <c r="I8691" s="27">
        <v>0.15703451319422912</v>
      </c>
      <c r="J8691" s="27">
        <v>6.3395931742234776E-2</v>
      </c>
      <c r="K8691" s="27">
        <v>8.6411425884155485E-2</v>
      </c>
      <c r="L8691" s="27">
        <v>0.11895443897129548</v>
      </c>
      <c r="M8691" s="27">
        <v>1.1176683505320676E-2</v>
      </c>
      <c r="N8691" s="27">
        <v>0.164005314587121</v>
      </c>
      <c r="O8691" s="27">
        <v>0</v>
      </c>
      <c r="P8691" s="27">
        <v>0</v>
      </c>
      <c r="Q8691" s="27">
        <v>0</v>
      </c>
      <c r="R8691" s="27">
        <v>0</v>
      </c>
      <c r="S8691" s="27">
        <v>0</v>
      </c>
      <c r="T8691" s="27">
        <v>0</v>
      </c>
      <c r="U8691" s="27">
        <v>0</v>
      </c>
      <c r="V8691" s="27">
        <v>0</v>
      </c>
      <c r="W8691" s="27">
        <v>0</v>
      </c>
      <c r="X8691" s="27">
        <v>0</v>
      </c>
      <c r="Y8691" s="27">
        <v>0</v>
      </c>
      <c r="Z8691" s="27">
        <v>0</v>
      </c>
      <c r="AA8691" s="27">
        <v>0</v>
      </c>
      <c r="AB8691" s="27">
        <v>0</v>
      </c>
      <c r="AC8691" s="27">
        <v>0</v>
      </c>
      <c r="AD8691" s="27">
        <v>0</v>
      </c>
      <c r="AE8691" s="27">
        <v>0</v>
      </c>
      <c r="AF8691" s="27">
        <v>0</v>
      </c>
      <c r="AG8691" s="27">
        <v>0</v>
      </c>
      <c r="AH8691" s="27">
        <v>0</v>
      </c>
      <c r="AI8691" s="27">
        <v>0</v>
      </c>
      <c r="AK8691" s="29">
        <f t="shared" si="135"/>
        <v>2.9251469282331735E-3</v>
      </c>
    </row>
    <row r="8692" spans="1:37" x14ac:dyDescent="0.25">
      <c r="A8692">
        <v>8690</v>
      </c>
      <c r="B8692" s="1">
        <v>1.2800000000000001E-2</v>
      </c>
      <c r="C8692" s="1">
        <v>-8.5816514689049294E-5</v>
      </c>
      <c r="D8692" s="27">
        <v>9.1997680369543991E-2</v>
      </c>
      <c r="E8692" s="27">
        <v>9.3522935319293288E-2</v>
      </c>
      <c r="F8692" s="27">
        <v>0.13112130533449406</v>
      </c>
      <c r="G8692" s="27">
        <v>0.11548016854699973</v>
      </c>
      <c r="H8692" s="27">
        <v>6.6744989611973365E-2</v>
      </c>
      <c r="I8692" s="27">
        <v>0.1232221894492052</v>
      </c>
      <c r="J8692" s="27">
        <v>7.4316277298687838E-2</v>
      </c>
      <c r="K8692" s="27">
        <v>0.10435222472420397</v>
      </c>
      <c r="L8692" s="27">
        <v>0.13834624809917384</v>
      </c>
      <c r="M8692" s="27">
        <v>5.5393918573956188E-2</v>
      </c>
      <c r="N8692" s="27">
        <v>5.5020626724687476E-3</v>
      </c>
      <c r="O8692" s="27">
        <v>0</v>
      </c>
      <c r="P8692" s="27">
        <v>0</v>
      </c>
      <c r="Q8692" s="27">
        <v>0</v>
      </c>
      <c r="R8692" s="27">
        <v>0</v>
      </c>
      <c r="S8692" s="27">
        <v>0</v>
      </c>
      <c r="T8692" s="27">
        <v>0</v>
      </c>
      <c r="U8692" s="27">
        <v>0</v>
      </c>
      <c r="V8692" s="27">
        <v>0</v>
      </c>
      <c r="W8692" s="27">
        <v>0</v>
      </c>
      <c r="X8692" s="27">
        <v>0</v>
      </c>
      <c r="Y8692" s="27">
        <v>0</v>
      </c>
      <c r="Z8692" s="27">
        <v>0</v>
      </c>
      <c r="AA8692" s="27">
        <v>0</v>
      </c>
      <c r="AB8692" s="27">
        <v>0</v>
      </c>
      <c r="AC8692" s="27">
        <v>0</v>
      </c>
      <c r="AD8692" s="27">
        <v>0</v>
      </c>
      <c r="AE8692" s="27">
        <v>0</v>
      </c>
      <c r="AF8692" s="27">
        <v>0</v>
      </c>
      <c r="AG8692" s="27">
        <v>0</v>
      </c>
      <c r="AH8692" s="27">
        <v>0</v>
      </c>
      <c r="AI8692" s="27">
        <v>0</v>
      </c>
      <c r="AK8692" s="29">
        <f t="shared" si="135"/>
        <v>-6.7044152100819761E-3</v>
      </c>
    </row>
    <row r="8693" spans="1:37" x14ac:dyDescent="0.25">
      <c r="A8693">
        <v>8691</v>
      </c>
      <c r="B8693" s="1">
        <v>1.41E-2</v>
      </c>
      <c r="C8693" s="1">
        <v>-9.3590605708003478E-5</v>
      </c>
      <c r="D8693" s="27">
        <v>8.3188674709561969E-2</v>
      </c>
      <c r="E8693" s="27">
        <v>0.16388451369226975</v>
      </c>
      <c r="F8693" s="27">
        <v>5.9285421410749502E-2</v>
      </c>
      <c r="G8693" s="27">
        <v>3.1490196838687798E-2</v>
      </c>
      <c r="H8693" s="27">
        <v>0.11167439759413388</v>
      </c>
      <c r="I8693" s="27">
        <v>0.13229425377052681</v>
      </c>
      <c r="J8693" s="27">
        <v>3.1237668333541441E-2</v>
      </c>
      <c r="K8693" s="27">
        <v>0.14988697801298811</v>
      </c>
      <c r="L8693" s="27">
        <v>3.4212652005458352E-2</v>
      </c>
      <c r="M8693" s="27">
        <v>0.14942260665591131</v>
      </c>
      <c r="N8693" s="27">
        <v>5.3422636976171216E-2</v>
      </c>
      <c r="O8693" s="27">
        <v>0</v>
      </c>
      <c r="P8693" s="27">
        <v>0</v>
      </c>
      <c r="Q8693" s="27">
        <v>0</v>
      </c>
      <c r="R8693" s="27">
        <v>0</v>
      </c>
      <c r="S8693" s="27">
        <v>0</v>
      </c>
      <c r="T8693" s="27">
        <v>0</v>
      </c>
      <c r="U8693" s="27">
        <v>0</v>
      </c>
      <c r="V8693" s="27">
        <v>0</v>
      </c>
      <c r="W8693" s="27">
        <v>0</v>
      </c>
      <c r="X8693" s="27">
        <v>0</v>
      </c>
      <c r="Y8693" s="27">
        <v>0</v>
      </c>
      <c r="Z8693" s="27">
        <v>0</v>
      </c>
      <c r="AA8693" s="27">
        <v>0</v>
      </c>
      <c r="AB8693" s="27">
        <v>0</v>
      </c>
      <c r="AC8693" s="27">
        <v>0</v>
      </c>
      <c r="AD8693" s="27">
        <v>0</v>
      </c>
      <c r="AE8693" s="27">
        <v>0</v>
      </c>
      <c r="AF8693" s="27">
        <v>0</v>
      </c>
      <c r="AG8693" s="27">
        <v>0</v>
      </c>
      <c r="AH8693" s="27">
        <v>0</v>
      </c>
      <c r="AI8693" s="27">
        <v>0</v>
      </c>
      <c r="AK8693" s="29">
        <f t="shared" si="135"/>
        <v>-6.6376316104967007E-3</v>
      </c>
    </row>
    <row r="8694" spans="1:37" x14ac:dyDescent="0.25">
      <c r="A8694">
        <v>8692</v>
      </c>
      <c r="B8694" s="1">
        <v>1.37E-2</v>
      </c>
      <c r="C8694" s="1">
        <v>3.9219795795504612E-4</v>
      </c>
      <c r="D8694" s="27">
        <v>6.4118225716098168E-2</v>
      </c>
      <c r="E8694" s="27">
        <v>0.17620851552476408</v>
      </c>
      <c r="F8694" s="27">
        <v>6.3639293943542299E-2</v>
      </c>
      <c r="G8694" s="27">
        <v>0.12789636095894544</v>
      </c>
      <c r="H8694" s="27">
        <v>8.231698958057064E-2</v>
      </c>
      <c r="I8694" s="27">
        <v>5.6395067726935769E-2</v>
      </c>
      <c r="J8694" s="27">
        <v>0.15462114161230767</v>
      </c>
      <c r="K8694" s="27">
        <v>4.017797563301629E-2</v>
      </c>
      <c r="L8694" s="27">
        <v>7.0453448061145577E-2</v>
      </c>
      <c r="M8694" s="27">
        <v>8.7598491951535407E-2</v>
      </c>
      <c r="N8694" s="27">
        <v>7.6574489291138609E-2</v>
      </c>
      <c r="O8694" s="27">
        <v>0</v>
      </c>
      <c r="P8694" s="27">
        <v>0</v>
      </c>
      <c r="Q8694" s="27">
        <v>0</v>
      </c>
      <c r="R8694" s="27">
        <v>0</v>
      </c>
      <c r="S8694" s="27">
        <v>0</v>
      </c>
      <c r="T8694" s="27">
        <v>0</v>
      </c>
      <c r="U8694" s="27">
        <v>0</v>
      </c>
      <c r="V8694" s="27">
        <v>0</v>
      </c>
      <c r="W8694" s="27">
        <v>0</v>
      </c>
      <c r="X8694" s="27">
        <v>0</v>
      </c>
      <c r="Y8694" s="27">
        <v>0</v>
      </c>
      <c r="Z8694" s="27">
        <v>0</v>
      </c>
      <c r="AA8694" s="27">
        <v>0</v>
      </c>
      <c r="AB8694" s="27">
        <v>0</v>
      </c>
      <c r="AC8694" s="27">
        <v>0</v>
      </c>
      <c r="AD8694" s="27">
        <v>0</v>
      </c>
      <c r="AE8694" s="27">
        <v>0</v>
      </c>
      <c r="AF8694" s="27">
        <v>0</v>
      </c>
      <c r="AG8694" s="27">
        <v>0</v>
      </c>
      <c r="AH8694" s="27">
        <v>0</v>
      </c>
      <c r="AI8694" s="27">
        <v>0</v>
      </c>
      <c r="AK8694" s="29">
        <f t="shared" si="135"/>
        <v>2.8627588171901176E-2</v>
      </c>
    </row>
    <row r="8695" spans="1:37" x14ac:dyDescent="0.25">
      <c r="A8695">
        <v>8693</v>
      </c>
      <c r="B8695" s="1">
        <v>1.3899999999999999E-2</v>
      </c>
      <c r="C8695" s="1">
        <v>-1.5022912788888778E-4</v>
      </c>
      <c r="D8695" s="27">
        <v>4.208526984133848E-2</v>
      </c>
      <c r="E8695" s="27">
        <v>5.5025303268621269E-2</v>
      </c>
      <c r="F8695" s="27">
        <v>2.1191328572131941E-2</v>
      </c>
      <c r="G8695" s="27">
        <v>0.17986719151180655</v>
      </c>
      <c r="H8695" s="27">
        <v>0.13449727748052762</v>
      </c>
      <c r="I8695" s="27">
        <v>4.5169272716271643E-2</v>
      </c>
      <c r="J8695" s="27">
        <v>0.20774192380594328</v>
      </c>
      <c r="K8695" s="27">
        <v>0.19537616855171372</v>
      </c>
      <c r="L8695" s="27">
        <v>1.4983386393613731E-2</v>
      </c>
      <c r="M8695" s="27">
        <v>8.544301645405003E-2</v>
      </c>
      <c r="N8695" s="27">
        <v>1.8619861403981565E-2</v>
      </c>
      <c r="O8695" s="27">
        <v>0</v>
      </c>
      <c r="P8695" s="27">
        <v>0</v>
      </c>
      <c r="Q8695" s="27">
        <v>0</v>
      </c>
      <c r="R8695" s="27">
        <v>0</v>
      </c>
      <c r="S8695" s="27">
        <v>0</v>
      </c>
      <c r="T8695" s="27">
        <v>0</v>
      </c>
      <c r="U8695" s="27">
        <v>0</v>
      </c>
      <c r="V8695" s="27">
        <v>0</v>
      </c>
      <c r="W8695" s="27">
        <v>0</v>
      </c>
      <c r="X8695" s="27">
        <v>0</v>
      </c>
      <c r="Y8695" s="27">
        <v>0</v>
      </c>
      <c r="Z8695" s="27">
        <v>0</v>
      </c>
      <c r="AA8695" s="27">
        <v>0</v>
      </c>
      <c r="AB8695" s="27">
        <v>0</v>
      </c>
      <c r="AC8695" s="27">
        <v>0</v>
      </c>
      <c r="AD8695" s="27">
        <v>0</v>
      </c>
      <c r="AE8695" s="27">
        <v>0</v>
      </c>
      <c r="AF8695" s="27">
        <v>0</v>
      </c>
      <c r="AG8695" s="27">
        <v>0</v>
      </c>
      <c r="AH8695" s="27">
        <v>0</v>
      </c>
      <c r="AI8695" s="27">
        <v>0</v>
      </c>
      <c r="AK8695" s="29">
        <f t="shared" si="135"/>
        <v>-1.0807850927258115E-2</v>
      </c>
    </row>
    <row r="8696" spans="1:37" x14ac:dyDescent="0.25">
      <c r="A8696">
        <v>8694</v>
      </c>
      <c r="B8696" s="1">
        <v>1.06E-2</v>
      </c>
      <c r="C8696" s="1">
        <v>-5.0386575980839434E-5</v>
      </c>
      <c r="D8696" s="27">
        <v>0.1354532183905694</v>
      </c>
      <c r="E8696" s="27">
        <v>2.4630563455606325E-2</v>
      </c>
      <c r="F8696" s="27">
        <v>0.12477582129831358</v>
      </c>
      <c r="G8696" s="27">
        <v>0.142529033073067</v>
      </c>
      <c r="H8696" s="27">
        <v>7.5190367948855724E-2</v>
      </c>
      <c r="I8696" s="27">
        <v>2.6212560155341524E-2</v>
      </c>
      <c r="J8696" s="27">
        <v>0.10615920713360223</v>
      </c>
      <c r="K8696" s="27">
        <v>7.3527532842720858E-2</v>
      </c>
      <c r="L8696" s="27">
        <v>8.9261670314366062E-2</v>
      </c>
      <c r="M8696" s="27">
        <v>6.2048489912432087E-2</v>
      </c>
      <c r="N8696" s="27">
        <v>0.14021153547512533</v>
      </c>
      <c r="O8696" s="27">
        <v>0</v>
      </c>
      <c r="P8696" s="27">
        <v>0</v>
      </c>
      <c r="Q8696" s="27">
        <v>0</v>
      </c>
      <c r="R8696" s="27">
        <v>0</v>
      </c>
      <c r="S8696" s="27">
        <v>0</v>
      </c>
      <c r="T8696" s="27">
        <v>0</v>
      </c>
      <c r="U8696" s="27">
        <v>0</v>
      </c>
      <c r="V8696" s="27">
        <v>0</v>
      </c>
      <c r="W8696" s="27">
        <v>0</v>
      </c>
      <c r="X8696" s="27">
        <v>0</v>
      </c>
      <c r="Y8696" s="27">
        <v>0</v>
      </c>
      <c r="Z8696" s="27">
        <v>0</v>
      </c>
      <c r="AA8696" s="27">
        <v>0</v>
      </c>
      <c r="AB8696" s="27">
        <v>0</v>
      </c>
      <c r="AC8696" s="27">
        <v>0</v>
      </c>
      <c r="AD8696" s="27">
        <v>0</v>
      </c>
      <c r="AE8696" s="27">
        <v>0</v>
      </c>
      <c r="AF8696" s="27">
        <v>0</v>
      </c>
      <c r="AG8696" s="27">
        <v>0</v>
      </c>
      <c r="AH8696" s="27">
        <v>0</v>
      </c>
      <c r="AI8696" s="27">
        <v>0</v>
      </c>
      <c r="AK8696" s="29">
        <f t="shared" si="135"/>
        <v>-4.753450564230135E-3</v>
      </c>
    </row>
    <row r="8697" spans="1:37" x14ac:dyDescent="0.25">
      <c r="A8697">
        <v>8695</v>
      </c>
      <c r="B8697" s="1">
        <v>1.0999999999999999E-2</v>
      </c>
      <c r="C8697" s="1">
        <v>-2.991587879177007E-4</v>
      </c>
      <c r="D8697" s="27">
        <v>9.8092008101481679E-2</v>
      </c>
      <c r="E8697" s="27">
        <v>4.1311910838280549E-3</v>
      </c>
      <c r="F8697" s="27">
        <v>0.15104342896540993</v>
      </c>
      <c r="G8697" s="27">
        <v>0.12508201700591356</v>
      </c>
      <c r="H8697" s="27">
        <v>3.315926024063677E-2</v>
      </c>
      <c r="I8697" s="27">
        <v>2.2875940734972248E-3</v>
      </c>
      <c r="J8697" s="27">
        <v>0.10437145257960677</v>
      </c>
      <c r="K8697" s="27">
        <v>0.1656721483217633</v>
      </c>
      <c r="L8697" s="27">
        <v>0.11907475755535357</v>
      </c>
      <c r="M8697" s="27">
        <v>0.12059946468537547</v>
      </c>
      <c r="N8697" s="27">
        <v>7.6486677387133731E-2</v>
      </c>
      <c r="O8697" s="27">
        <v>0</v>
      </c>
      <c r="P8697" s="27">
        <v>0</v>
      </c>
      <c r="Q8697" s="27">
        <v>0</v>
      </c>
      <c r="R8697" s="27">
        <v>0</v>
      </c>
      <c r="S8697" s="27">
        <v>0</v>
      </c>
      <c r="T8697" s="27">
        <v>0</v>
      </c>
      <c r="U8697" s="27">
        <v>0</v>
      </c>
      <c r="V8697" s="27">
        <v>0</v>
      </c>
      <c r="W8697" s="27">
        <v>0</v>
      </c>
      <c r="X8697" s="27">
        <v>0</v>
      </c>
      <c r="Y8697" s="27">
        <v>0</v>
      </c>
      <c r="Z8697" s="27">
        <v>0</v>
      </c>
      <c r="AA8697" s="27">
        <v>0</v>
      </c>
      <c r="AB8697" s="27">
        <v>0</v>
      </c>
      <c r="AC8697" s="27">
        <v>0</v>
      </c>
      <c r="AD8697" s="27">
        <v>0</v>
      </c>
      <c r="AE8697" s="27">
        <v>0</v>
      </c>
      <c r="AF8697" s="27">
        <v>0</v>
      </c>
      <c r="AG8697" s="27">
        <v>0</v>
      </c>
      <c r="AH8697" s="27">
        <v>0</v>
      </c>
      <c r="AI8697" s="27">
        <v>0</v>
      </c>
      <c r="AK8697" s="29">
        <f t="shared" si="135"/>
        <v>-2.7196253447063702E-2</v>
      </c>
    </row>
    <row r="8698" spans="1:37" x14ac:dyDescent="0.25">
      <c r="A8698">
        <v>8696</v>
      </c>
      <c r="B8698" s="1">
        <v>1.14E-2</v>
      </c>
      <c r="C8698" s="1">
        <v>-1.033447605588814E-4</v>
      </c>
      <c r="D8698" s="27">
        <v>0.12063299308259555</v>
      </c>
      <c r="E8698" s="27">
        <v>6.1865965394846116E-2</v>
      </c>
      <c r="F8698" s="27">
        <v>3.4744698869702724E-2</v>
      </c>
      <c r="G8698" s="27">
        <v>0.14034860633360535</v>
      </c>
      <c r="H8698" s="27">
        <v>0.11260332386175523</v>
      </c>
      <c r="I8698" s="27">
        <v>9.2683929904272461E-2</v>
      </c>
      <c r="J8698" s="27">
        <v>4.8821634471659832E-2</v>
      </c>
      <c r="K8698" s="27">
        <v>0.10227471554364433</v>
      </c>
      <c r="L8698" s="27">
        <v>1.1998282826203204E-2</v>
      </c>
      <c r="M8698" s="27">
        <v>0.13568836899636907</v>
      </c>
      <c r="N8698" s="27">
        <v>0.13833748071534607</v>
      </c>
      <c r="O8698" s="27">
        <v>0</v>
      </c>
      <c r="P8698" s="27">
        <v>0</v>
      </c>
      <c r="Q8698" s="27">
        <v>0</v>
      </c>
      <c r="R8698" s="27">
        <v>0</v>
      </c>
      <c r="S8698" s="27">
        <v>0</v>
      </c>
      <c r="T8698" s="27">
        <v>0</v>
      </c>
      <c r="U8698" s="27">
        <v>0</v>
      </c>
      <c r="V8698" s="27">
        <v>0</v>
      </c>
      <c r="W8698" s="27">
        <v>0</v>
      </c>
      <c r="X8698" s="27">
        <v>0</v>
      </c>
      <c r="Y8698" s="27">
        <v>0</v>
      </c>
      <c r="Z8698" s="27">
        <v>0</v>
      </c>
      <c r="AA8698" s="27">
        <v>0</v>
      </c>
      <c r="AB8698" s="27">
        <v>0</v>
      </c>
      <c r="AC8698" s="27">
        <v>0</v>
      </c>
      <c r="AD8698" s="27">
        <v>0</v>
      </c>
      <c r="AE8698" s="27">
        <v>0</v>
      </c>
      <c r="AF8698" s="27">
        <v>0</v>
      </c>
      <c r="AG8698" s="27">
        <v>0</v>
      </c>
      <c r="AH8698" s="27">
        <v>0</v>
      </c>
      <c r="AI8698" s="27">
        <v>0</v>
      </c>
      <c r="AK8698" s="29">
        <f t="shared" si="135"/>
        <v>-9.0653298735860876E-3</v>
      </c>
    </row>
    <row r="8699" spans="1:37" x14ac:dyDescent="0.25">
      <c r="A8699">
        <v>8697</v>
      </c>
      <c r="B8699" s="1">
        <v>9.7999999999999997E-3</v>
      </c>
      <c r="C8699" s="1">
        <v>1.4730988957468611E-4</v>
      </c>
      <c r="D8699" s="27">
        <v>0.10135470749128257</v>
      </c>
      <c r="E8699" s="27">
        <v>1.8781036764005946E-2</v>
      </c>
      <c r="F8699" s="27">
        <v>0.12653623254136157</v>
      </c>
      <c r="G8699" s="27">
        <v>0.11563246871467031</v>
      </c>
      <c r="H8699" s="27">
        <v>0.12362441740346823</v>
      </c>
      <c r="I8699" s="27">
        <v>1.2461238134824609E-3</v>
      </c>
      <c r="J8699" s="27">
        <v>0.16339632668186535</v>
      </c>
      <c r="K8699" s="27">
        <v>2.586500901999908E-2</v>
      </c>
      <c r="L8699" s="27">
        <v>0.16238373640954895</v>
      </c>
      <c r="M8699" s="27">
        <v>0.14327349131130299</v>
      </c>
      <c r="N8699" s="27">
        <v>1.790644984901248E-2</v>
      </c>
      <c r="O8699" s="27">
        <v>0</v>
      </c>
      <c r="P8699" s="27">
        <v>0</v>
      </c>
      <c r="Q8699" s="27">
        <v>0</v>
      </c>
      <c r="R8699" s="27">
        <v>0</v>
      </c>
      <c r="S8699" s="27">
        <v>0</v>
      </c>
      <c r="T8699" s="27">
        <v>0</v>
      </c>
      <c r="U8699" s="27">
        <v>0</v>
      </c>
      <c r="V8699" s="27">
        <v>0</v>
      </c>
      <c r="W8699" s="27">
        <v>0</v>
      </c>
      <c r="X8699" s="27">
        <v>0</v>
      </c>
      <c r="Y8699" s="27">
        <v>0</v>
      </c>
      <c r="Z8699" s="27">
        <v>0</v>
      </c>
      <c r="AA8699" s="27">
        <v>0</v>
      </c>
      <c r="AB8699" s="27">
        <v>0</v>
      </c>
      <c r="AC8699" s="27">
        <v>0</v>
      </c>
      <c r="AD8699" s="27">
        <v>0</v>
      </c>
      <c r="AE8699" s="27">
        <v>0</v>
      </c>
      <c r="AF8699" s="27">
        <v>0</v>
      </c>
      <c r="AG8699" s="27">
        <v>0</v>
      </c>
      <c r="AH8699" s="27">
        <v>0</v>
      </c>
      <c r="AI8699" s="27">
        <v>0</v>
      </c>
      <c r="AK8699" s="29">
        <f t="shared" si="135"/>
        <v>1.5031621385172052E-2</v>
      </c>
    </row>
    <row r="8700" spans="1:37" x14ac:dyDescent="0.25">
      <c r="A8700">
        <v>8698</v>
      </c>
      <c r="B8700" s="1">
        <v>1.1900000000000001E-2</v>
      </c>
      <c r="C8700" s="1">
        <v>-1.0125386553001795E-4</v>
      </c>
      <c r="D8700" s="27">
        <v>0.21887294320186226</v>
      </c>
      <c r="E8700" s="27">
        <v>1.4375901765277975E-2</v>
      </c>
      <c r="F8700" s="27">
        <v>5.2660406979652893E-2</v>
      </c>
      <c r="G8700" s="27">
        <v>0.2069800185634402</v>
      </c>
      <c r="H8700" s="27">
        <v>2.3844138926080758E-2</v>
      </c>
      <c r="I8700" s="27">
        <v>5.7408931276777396E-2</v>
      </c>
      <c r="J8700" s="27">
        <v>9.3723653250240485E-2</v>
      </c>
      <c r="K8700" s="27">
        <v>8.2257311359216378E-2</v>
      </c>
      <c r="L8700" s="27">
        <v>2.8761384210892305E-2</v>
      </c>
      <c r="M8700" s="27">
        <v>5.024916581179828E-2</v>
      </c>
      <c r="N8700" s="27">
        <v>0.17086614465476105</v>
      </c>
      <c r="O8700" s="27">
        <v>0</v>
      </c>
      <c r="P8700" s="27">
        <v>0</v>
      </c>
      <c r="Q8700" s="27">
        <v>0</v>
      </c>
      <c r="R8700" s="27">
        <v>0</v>
      </c>
      <c r="S8700" s="27">
        <v>0</v>
      </c>
      <c r="T8700" s="27">
        <v>0</v>
      </c>
      <c r="U8700" s="27">
        <v>0</v>
      </c>
      <c r="V8700" s="27">
        <v>0</v>
      </c>
      <c r="W8700" s="27">
        <v>0</v>
      </c>
      <c r="X8700" s="27">
        <v>0</v>
      </c>
      <c r="Y8700" s="27">
        <v>0</v>
      </c>
      <c r="Z8700" s="27">
        <v>0</v>
      </c>
      <c r="AA8700" s="27">
        <v>0</v>
      </c>
      <c r="AB8700" s="27">
        <v>0</v>
      </c>
      <c r="AC8700" s="27">
        <v>0</v>
      </c>
      <c r="AD8700" s="27">
        <v>0</v>
      </c>
      <c r="AE8700" s="27">
        <v>0</v>
      </c>
      <c r="AF8700" s="27">
        <v>0</v>
      </c>
      <c r="AG8700" s="27">
        <v>0</v>
      </c>
      <c r="AH8700" s="27">
        <v>0</v>
      </c>
      <c r="AI8700" s="27">
        <v>0</v>
      </c>
      <c r="AK8700" s="29">
        <f t="shared" si="135"/>
        <v>-8.5087281957998279E-3</v>
      </c>
    </row>
    <row r="8701" spans="1:37" x14ac:dyDescent="0.25">
      <c r="A8701">
        <v>8699</v>
      </c>
      <c r="B8701" s="1">
        <v>1.0800000000000001E-2</v>
      </c>
      <c r="C8701" s="1">
        <v>-5.453061554620466E-5</v>
      </c>
      <c r="D8701" s="27">
        <v>0.16664663690133538</v>
      </c>
      <c r="E8701" s="27">
        <v>3.1409465105522484E-2</v>
      </c>
      <c r="F8701" s="27">
        <v>8.1414954491661792E-2</v>
      </c>
      <c r="G8701" s="27">
        <v>0.16873257690756968</v>
      </c>
      <c r="H8701" s="27">
        <v>0.11217776563083903</v>
      </c>
      <c r="I8701" s="27">
        <v>2.1981894032078945E-2</v>
      </c>
      <c r="J8701" s="27">
        <v>4.8662483639536978E-2</v>
      </c>
      <c r="K8701" s="27">
        <v>7.1549516036935115E-2</v>
      </c>
      <c r="L8701" s="27">
        <v>3.9188319520057933E-2</v>
      </c>
      <c r="M8701" s="27">
        <v>7.0377386859046709E-2</v>
      </c>
      <c r="N8701" s="27">
        <v>0.18785900087541596</v>
      </c>
      <c r="O8701" s="27">
        <v>0</v>
      </c>
      <c r="P8701" s="27">
        <v>0</v>
      </c>
      <c r="Q8701" s="27">
        <v>0</v>
      </c>
      <c r="R8701" s="27">
        <v>0</v>
      </c>
      <c r="S8701" s="27">
        <v>0</v>
      </c>
      <c r="T8701" s="27">
        <v>0</v>
      </c>
      <c r="U8701" s="27">
        <v>0</v>
      </c>
      <c r="V8701" s="27">
        <v>0</v>
      </c>
      <c r="W8701" s="27">
        <v>0</v>
      </c>
      <c r="X8701" s="27">
        <v>0</v>
      </c>
      <c r="Y8701" s="27">
        <v>0</v>
      </c>
      <c r="Z8701" s="27">
        <v>0</v>
      </c>
      <c r="AA8701" s="27">
        <v>0</v>
      </c>
      <c r="AB8701" s="27">
        <v>0</v>
      </c>
      <c r="AC8701" s="27">
        <v>0</v>
      </c>
      <c r="AD8701" s="27">
        <v>0</v>
      </c>
      <c r="AE8701" s="27">
        <v>0</v>
      </c>
      <c r="AF8701" s="27">
        <v>0</v>
      </c>
      <c r="AG8701" s="27">
        <v>0</v>
      </c>
      <c r="AH8701" s="27">
        <v>0</v>
      </c>
      <c r="AI8701" s="27">
        <v>0</v>
      </c>
      <c r="AK8701" s="29">
        <f t="shared" si="135"/>
        <v>-5.0491310690930239E-3</v>
      </c>
    </row>
    <row r="8702" spans="1:37" x14ac:dyDescent="0.25">
      <c r="A8702">
        <v>8700</v>
      </c>
      <c r="B8702" s="1">
        <v>1.01E-2</v>
      </c>
      <c r="C8702" s="1">
        <v>-7.1434930295031501E-5</v>
      </c>
      <c r="D8702" s="27">
        <v>0.13534058607306645</v>
      </c>
      <c r="E8702" s="27">
        <v>2.0240078202763138E-2</v>
      </c>
      <c r="F8702" s="27">
        <v>1.0883636787847881E-2</v>
      </c>
      <c r="G8702" s="27">
        <v>5.2183257520007298E-2</v>
      </c>
      <c r="H8702" s="27">
        <v>0.20354939309606462</v>
      </c>
      <c r="I8702" s="27">
        <v>4.0242204568185058E-2</v>
      </c>
      <c r="J8702" s="27">
        <v>0.13552758072225457</v>
      </c>
      <c r="K8702" s="27">
        <v>0.11140279536700923</v>
      </c>
      <c r="L8702" s="27">
        <v>3.6160972972154197E-2</v>
      </c>
      <c r="M8702" s="27">
        <v>0.1776607315353109</v>
      </c>
      <c r="N8702" s="27">
        <v>7.6808763155336718E-2</v>
      </c>
      <c r="O8702" s="27">
        <v>0</v>
      </c>
      <c r="P8702" s="27">
        <v>0</v>
      </c>
      <c r="Q8702" s="27">
        <v>0</v>
      </c>
      <c r="R8702" s="27">
        <v>0</v>
      </c>
      <c r="S8702" s="27">
        <v>0</v>
      </c>
      <c r="T8702" s="27">
        <v>0</v>
      </c>
      <c r="U8702" s="27">
        <v>0</v>
      </c>
      <c r="V8702" s="27">
        <v>0</v>
      </c>
      <c r="W8702" s="27">
        <v>0</v>
      </c>
      <c r="X8702" s="27">
        <v>0</v>
      </c>
      <c r="Y8702" s="27">
        <v>0</v>
      </c>
      <c r="Z8702" s="27">
        <v>0</v>
      </c>
      <c r="AA8702" s="27">
        <v>0</v>
      </c>
      <c r="AB8702" s="27">
        <v>0</v>
      </c>
      <c r="AC8702" s="27">
        <v>0</v>
      </c>
      <c r="AD8702" s="27">
        <v>0</v>
      </c>
      <c r="AE8702" s="27">
        <v>0</v>
      </c>
      <c r="AF8702" s="27">
        <v>0</v>
      </c>
      <c r="AG8702" s="27">
        <v>0</v>
      </c>
      <c r="AH8702" s="27">
        <v>0</v>
      </c>
      <c r="AI8702" s="27">
        <v>0</v>
      </c>
      <c r="AK8702" s="29">
        <f t="shared" si="135"/>
        <v>-7.0727653757456932E-3</v>
      </c>
    </row>
    <row r="8703" spans="1:37" x14ac:dyDescent="0.25">
      <c r="A8703">
        <v>8701</v>
      </c>
      <c r="B8703" s="1">
        <v>1.2699999999999999E-2</v>
      </c>
      <c r="C8703" s="1">
        <v>3.6622620036854707E-5</v>
      </c>
      <c r="D8703" s="27">
        <v>0.15438182898050146</v>
      </c>
      <c r="E8703" s="27">
        <v>0.14468140194412624</v>
      </c>
      <c r="F8703" s="27">
        <v>0.11686239001788594</v>
      </c>
      <c r="G8703" s="27">
        <v>0.12060141500523006</v>
      </c>
      <c r="H8703" s="27">
        <v>6.3672047297953352E-2</v>
      </c>
      <c r="I8703" s="27">
        <v>1.2687868596919526E-2</v>
      </c>
      <c r="J8703" s="27">
        <v>1.3097906617572578E-2</v>
      </c>
      <c r="K8703" s="27">
        <v>9.0971186787546149E-2</v>
      </c>
      <c r="L8703" s="27">
        <v>4.0087697144249292E-2</v>
      </c>
      <c r="M8703" s="27">
        <v>0.13966654028281456</v>
      </c>
      <c r="N8703" s="27">
        <v>0.10328971732520102</v>
      </c>
      <c r="O8703" s="27">
        <v>0</v>
      </c>
      <c r="P8703" s="27">
        <v>0</v>
      </c>
      <c r="Q8703" s="27">
        <v>0</v>
      </c>
      <c r="R8703" s="27">
        <v>0</v>
      </c>
      <c r="S8703" s="27">
        <v>0</v>
      </c>
      <c r="T8703" s="27">
        <v>0</v>
      </c>
      <c r="U8703" s="27">
        <v>0</v>
      </c>
      <c r="V8703" s="27">
        <v>0</v>
      </c>
      <c r="W8703" s="27">
        <v>0</v>
      </c>
      <c r="X8703" s="27">
        <v>0</v>
      </c>
      <c r="Y8703" s="27">
        <v>0</v>
      </c>
      <c r="Z8703" s="27">
        <v>0</v>
      </c>
      <c r="AA8703" s="27">
        <v>0</v>
      </c>
      <c r="AB8703" s="27">
        <v>0</v>
      </c>
      <c r="AC8703" s="27">
        <v>0</v>
      </c>
      <c r="AD8703" s="27">
        <v>0</v>
      </c>
      <c r="AE8703" s="27">
        <v>0</v>
      </c>
      <c r="AF8703" s="27">
        <v>0</v>
      </c>
      <c r="AG8703" s="27">
        <v>0</v>
      </c>
      <c r="AH8703" s="27">
        <v>0</v>
      </c>
      <c r="AI8703" s="27">
        <v>0</v>
      </c>
      <c r="AK8703" s="29">
        <f t="shared" si="135"/>
        <v>2.8836708690436778E-3</v>
      </c>
    </row>
    <row r="8704" spans="1:37" x14ac:dyDescent="0.25">
      <c r="A8704">
        <v>8702</v>
      </c>
      <c r="B8704" s="1">
        <v>1.17E-2</v>
      </c>
      <c r="C8704" s="1">
        <v>1.9998924887634065E-4</v>
      </c>
      <c r="D8704" s="27">
        <v>0.12742171372880767</v>
      </c>
      <c r="E8704" s="27">
        <v>0.12294922768670745</v>
      </c>
      <c r="F8704" s="27">
        <v>0.13574126525403826</v>
      </c>
      <c r="G8704" s="27">
        <v>0.13884188434573375</v>
      </c>
      <c r="H8704" s="27">
        <v>0.1193673185740434</v>
      </c>
      <c r="I8704" s="27">
        <v>2.2610384921786058E-2</v>
      </c>
      <c r="J8704" s="27">
        <v>2.7334229720282509E-2</v>
      </c>
      <c r="K8704" s="27">
        <v>2.4427667243238513E-2</v>
      </c>
      <c r="L8704" s="27">
        <v>0.12395618847384671</v>
      </c>
      <c r="M8704" s="27">
        <v>9.9508517465558374E-2</v>
      </c>
      <c r="N8704" s="27">
        <v>5.7841602585957316E-2</v>
      </c>
      <c r="O8704" s="27">
        <v>0</v>
      </c>
      <c r="P8704" s="27">
        <v>0</v>
      </c>
      <c r="Q8704" s="27">
        <v>0</v>
      </c>
      <c r="R8704" s="27">
        <v>0</v>
      </c>
      <c r="S8704" s="27">
        <v>0</v>
      </c>
      <c r="T8704" s="27">
        <v>0</v>
      </c>
      <c r="U8704" s="27">
        <v>0</v>
      </c>
      <c r="V8704" s="27">
        <v>0</v>
      </c>
      <c r="W8704" s="27">
        <v>0</v>
      </c>
      <c r="X8704" s="27">
        <v>0</v>
      </c>
      <c r="Y8704" s="27">
        <v>0</v>
      </c>
      <c r="Z8704" s="27">
        <v>0</v>
      </c>
      <c r="AA8704" s="27">
        <v>0</v>
      </c>
      <c r="AB8704" s="27">
        <v>0</v>
      </c>
      <c r="AC8704" s="27">
        <v>0</v>
      </c>
      <c r="AD8704" s="27">
        <v>0</v>
      </c>
      <c r="AE8704" s="27">
        <v>0</v>
      </c>
      <c r="AF8704" s="27">
        <v>0</v>
      </c>
      <c r="AG8704" s="27">
        <v>0</v>
      </c>
      <c r="AH8704" s="27">
        <v>0</v>
      </c>
      <c r="AI8704" s="27">
        <v>0</v>
      </c>
      <c r="AK8704" s="29">
        <f t="shared" si="135"/>
        <v>1.709309819455903E-2</v>
      </c>
    </row>
    <row r="8705" spans="1:37" x14ac:dyDescent="0.25">
      <c r="A8705">
        <v>8703</v>
      </c>
      <c r="B8705" s="1">
        <v>1.3100000000000001E-2</v>
      </c>
      <c r="C8705" s="1">
        <v>-5.256106015066292E-5</v>
      </c>
      <c r="D8705" s="27">
        <v>0.12562129281585968</v>
      </c>
      <c r="E8705" s="27">
        <v>0.11583965655294644</v>
      </c>
      <c r="F8705" s="27">
        <v>0.14780866681097474</v>
      </c>
      <c r="G8705" s="27">
        <v>0.10240451996859325</v>
      </c>
      <c r="H8705" s="27">
        <v>1.7344841074177345E-2</v>
      </c>
      <c r="I8705" s="27">
        <v>0.10478366149116564</v>
      </c>
      <c r="J8705" s="27">
        <v>7.1319307334563306E-2</v>
      </c>
      <c r="K8705" s="27">
        <v>9.5216138875564973E-2</v>
      </c>
      <c r="L8705" s="27">
        <v>9.6308630908923512E-2</v>
      </c>
      <c r="M8705" s="27">
        <v>2.9698625888925308E-2</v>
      </c>
      <c r="N8705" s="27">
        <v>9.3654658278305741E-2</v>
      </c>
      <c r="O8705" s="27">
        <v>0</v>
      </c>
      <c r="P8705" s="27">
        <v>0</v>
      </c>
      <c r="Q8705" s="27">
        <v>0</v>
      </c>
      <c r="R8705" s="27">
        <v>0</v>
      </c>
      <c r="S8705" s="27">
        <v>0</v>
      </c>
      <c r="T8705" s="27">
        <v>0</v>
      </c>
      <c r="U8705" s="27">
        <v>0</v>
      </c>
      <c r="V8705" s="27">
        <v>0</v>
      </c>
      <c r="W8705" s="27">
        <v>0</v>
      </c>
      <c r="X8705" s="27">
        <v>0</v>
      </c>
      <c r="Y8705" s="27">
        <v>0</v>
      </c>
      <c r="Z8705" s="27">
        <v>0</v>
      </c>
      <c r="AA8705" s="27">
        <v>0</v>
      </c>
      <c r="AB8705" s="27">
        <v>0</v>
      </c>
      <c r="AC8705" s="27">
        <v>0</v>
      </c>
      <c r="AD8705" s="27">
        <v>0</v>
      </c>
      <c r="AE8705" s="27">
        <v>0</v>
      </c>
      <c r="AF8705" s="27">
        <v>0</v>
      </c>
      <c r="AG8705" s="27">
        <v>0</v>
      </c>
      <c r="AH8705" s="27">
        <v>0</v>
      </c>
      <c r="AI8705" s="27">
        <v>0</v>
      </c>
      <c r="AK8705" s="29">
        <f t="shared" si="135"/>
        <v>-4.0122946679895357E-3</v>
      </c>
    </row>
    <row r="8706" spans="1:37" x14ac:dyDescent="0.25">
      <c r="A8706">
        <v>8704</v>
      </c>
      <c r="B8706" s="1">
        <v>1.2999999999999999E-2</v>
      </c>
      <c r="C8706" s="1">
        <v>3.9136668475532187E-4</v>
      </c>
      <c r="D8706" s="27">
        <v>3.4339386127459771E-2</v>
      </c>
      <c r="E8706" s="27">
        <v>0.18693653917958883</v>
      </c>
      <c r="F8706" s="27">
        <v>7.2247375384661194E-2</v>
      </c>
      <c r="G8706" s="27">
        <v>0.1600662255685911</v>
      </c>
      <c r="H8706" s="27">
        <v>2.7216610482469469E-2</v>
      </c>
      <c r="I8706" s="27">
        <v>3.0939731605806962E-2</v>
      </c>
      <c r="J8706" s="27">
        <v>4.2233666835555593E-2</v>
      </c>
      <c r="K8706" s="27">
        <v>4.0593455333162956E-2</v>
      </c>
      <c r="L8706" s="27">
        <v>7.8058508621373174E-2</v>
      </c>
      <c r="M8706" s="27">
        <v>0.1108194769212074</v>
      </c>
      <c r="N8706" s="27">
        <v>0.21654902394012371</v>
      </c>
      <c r="O8706" s="27">
        <v>0</v>
      </c>
      <c r="P8706" s="27">
        <v>0</v>
      </c>
      <c r="Q8706" s="27">
        <v>0</v>
      </c>
      <c r="R8706" s="27">
        <v>0</v>
      </c>
      <c r="S8706" s="27">
        <v>0</v>
      </c>
      <c r="T8706" s="27">
        <v>0</v>
      </c>
      <c r="U8706" s="27">
        <v>0</v>
      </c>
      <c r="V8706" s="27">
        <v>0</v>
      </c>
      <c r="W8706" s="27">
        <v>0</v>
      </c>
      <c r="X8706" s="27">
        <v>0</v>
      </c>
      <c r="Y8706" s="27">
        <v>0</v>
      </c>
      <c r="Z8706" s="27">
        <v>0</v>
      </c>
      <c r="AA8706" s="27">
        <v>0</v>
      </c>
      <c r="AB8706" s="27">
        <v>0</v>
      </c>
      <c r="AC8706" s="27">
        <v>0</v>
      </c>
      <c r="AD8706" s="27">
        <v>0</v>
      </c>
      <c r="AE8706" s="27">
        <v>0</v>
      </c>
      <c r="AF8706" s="27">
        <v>0</v>
      </c>
      <c r="AG8706" s="27">
        <v>0</v>
      </c>
      <c r="AH8706" s="27">
        <v>0</v>
      </c>
      <c r="AI8706" s="27">
        <v>0</v>
      </c>
      <c r="AK8706" s="29">
        <f t="shared" si="135"/>
        <v>3.0105129596563224E-2</v>
      </c>
    </row>
    <row r="8707" spans="1:37" x14ac:dyDescent="0.25">
      <c r="A8707">
        <v>8705</v>
      </c>
      <c r="B8707" s="1">
        <v>1.2E-2</v>
      </c>
      <c r="C8707" s="1">
        <v>-2.4076583212607049E-4</v>
      </c>
      <c r="D8707" s="27">
        <v>0.17484460668911173</v>
      </c>
      <c r="E8707" s="27">
        <v>1.4931434051460324E-2</v>
      </c>
      <c r="F8707" s="27">
        <v>3.7358817892366794E-2</v>
      </c>
      <c r="G8707" s="27">
        <v>0.11193529129753196</v>
      </c>
      <c r="H8707" s="27">
        <v>9.2354140688046288E-2</v>
      </c>
      <c r="I8707" s="27">
        <v>0.13282530145539739</v>
      </c>
      <c r="J8707" s="27">
        <v>7.4836354088294463E-2</v>
      </c>
      <c r="K8707" s="27">
        <v>0.1272126364594138</v>
      </c>
      <c r="L8707" s="27">
        <v>8.3831750672433869E-2</v>
      </c>
      <c r="M8707" s="27">
        <v>7.7575806952020918E-2</v>
      </c>
      <c r="N8707" s="27">
        <v>7.2293859753922371E-2</v>
      </c>
      <c r="O8707" s="27">
        <v>0</v>
      </c>
      <c r="P8707" s="27">
        <v>0</v>
      </c>
      <c r="Q8707" s="27">
        <v>0</v>
      </c>
      <c r="R8707" s="27">
        <v>0</v>
      </c>
      <c r="S8707" s="27">
        <v>0</v>
      </c>
      <c r="T8707" s="27">
        <v>0</v>
      </c>
      <c r="U8707" s="27">
        <v>0</v>
      </c>
      <c r="V8707" s="27">
        <v>0</v>
      </c>
      <c r="W8707" s="27">
        <v>0</v>
      </c>
      <c r="X8707" s="27">
        <v>0</v>
      </c>
      <c r="Y8707" s="27">
        <v>0</v>
      </c>
      <c r="Z8707" s="27">
        <v>0</v>
      </c>
      <c r="AA8707" s="27">
        <v>0</v>
      </c>
      <c r="AB8707" s="27">
        <v>0</v>
      </c>
      <c r="AC8707" s="27">
        <v>0</v>
      </c>
      <c r="AD8707" s="27">
        <v>0</v>
      </c>
      <c r="AE8707" s="27">
        <v>0</v>
      </c>
      <c r="AF8707" s="27">
        <v>0</v>
      </c>
      <c r="AG8707" s="27">
        <v>0</v>
      </c>
      <c r="AH8707" s="27">
        <v>0</v>
      </c>
      <c r="AI8707" s="27">
        <v>0</v>
      </c>
      <c r="AK8707" s="29">
        <f t="shared" si="135"/>
        <v>-2.0063819343839207E-2</v>
      </c>
    </row>
    <row r="8708" spans="1:37" x14ac:dyDescent="0.25">
      <c r="A8708">
        <v>8706</v>
      </c>
      <c r="B8708" s="1">
        <v>1.0200000000000001E-2</v>
      </c>
      <c r="C8708" s="1">
        <v>7.1742128067724088E-5</v>
      </c>
      <c r="D8708" s="27">
        <v>0.10468346835893388</v>
      </c>
      <c r="E8708" s="27">
        <v>4.6167446609882055E-2</v>
      </c>
      <c r="F8708" s="27">
        <v>0.11834179596677372</v>
      </c>
      <c r="G8708" s="27">
        <v>9.8964921220255162E-3</v>
      </c>
      <c r="H8708" s="27">
        <v>0.11323315492010427</v>
      </c>
      <c r="I8708" s="27">
        <v>0.14066413953012427</v>
      </c>
      <c r="J8708" s="27">
        <v>0.13968126605190787</v>
      </c>
      <c r="K8708" s="27">
        <v>1.1376155709114941E-2</v>
      </c>
      <c r="L8708" s="27">
        <v>0.10929777455183538</v>
      </c>
      <c r="M8708" s="27">
        <v>7.1238409570265171E-2</v>
      </c>
      <c r="N8708" s="27">
        <v>0.13541989660903281</v>
      </c>
      <c r="O8708" s="27">
        <v>0</v>
      </c>
      <c r="P8708" s="27">
        <v>0</v>
      </c>
      <c r="Q8708" s="27">
        <v>0</v>
      </c>
      <c r="R8708" s="27">
        <v>0</v>
      </c>
      <c r="S8708" s="27">
        <v>0</v>
      </c>
      <c r="T8708" s="27">
        <v>0</v>
      </c>
      <c r="U8708" s="27">
        <v>0</v>
      </c>
      <c r="V8708" s="27">
        <v>0</v>
      </c>
      <c r="W8708" s="27">
        <v>0</v>
      </c>
      <c r="X8708" s="27">
        <v>0</v>
      </c>
      <c r="Y8708" s="27">
        <v>0</v>
      </c>
      <c r="Z8708" s="27">
        <v>0</v>
      </c>
      <c r="AA8708" s="27">
        <v>0</v>
      </c>
      <c r="AB8708" s="27">
        <v>0</v>
      </c>
      <c r="AC8708" s="27">
        <v>0</v>
      </c>
      <c r="AD8708" s="27">
        <v>0</v>
      </c>
      <c r="AE8708" s="27">
        <v>0</v>
      </c>
      <c r="AF8708" s="27">
        <v>0</v>
      </c>
      <c r="AG8708" s="27">
        <v>0</v>
      </c>
      <c r="AH8708" s="27">
        <v>0</v>
      </c>
      <c r="AI8708" s="27">
        <v>0</v>
      </c>
      <c r="AK8708" s="29">
        <f t="shared" ref="AK8708:AK8771" si="136">C8708/B8708</f>
        <v>7.03354196742393E-3</v>
      </c>
    </row>
    <row r="8709" spans="1:37" x14ac:dyDescent="0.25">
      <c r="A8709">
        <v>8707</v>
      </c>
      <c r="B8709" s="1">
        <v>1.2800000000000001E-2</v>
      </c>
      <c r="C8709" s="1">
        <v>-4.0297455824206434E-6</v>
      </c>
      <c r="D8709" s="27">
        <v>8.9480483293207111E-2</v>
      </c>
      <c r="E8709" s="27">
        <v>0.14007241494546191</v>
      </c>
      <c r="F8709" s="27">
        <v>7.4044967407788362E-2</v>
      </c>
      <c r="G8709" s="27">
        <v>6.3534245795924649E-2</v>
      </c>
      <c r="H8709" s="27">
        <v>7.6904267062513382E-2</v>
      </c>
      <c r="I8709" s="27">
        <v>5.1108863704224454E-2</v>
      </c>
      <c r="J8709" s="27">
        <v>6.8379825777371825E-2</v>
      </c>
      <c r="K8709" s="27">
        <v>0.14084051434428474</v>
      </c>
      <c r="L8709" s="27">
        <v>3.3232843499630384E-2</v>
      </c>
      <c r="M8709" s="27">
        <v>9.0702005300800054E-2</v>
      </c>
      <c r="N8709" s="27">
        <v>0.17169956886879295</v>
      </c>
      <c r="O8709" s="27">
        <v>0</v>
      </c>
      <c r="P8709" s="27">
        <v>0</v>
      </c>
      <c r="Q8709" s="27">
        <v>0</v>
      </c>
      <c r="R8709" s="27">
        <v>0</v>
      </c>
      <c r="S8709" s="27">
        <v>0</v>
      </c>
      <c r="T8709" s="27">
        <v>0</v>
      </c>
      <c r="U8709" s="27">
        <v>0</v>
      </c>
      <c r="V8709" s="27">
        <v>0</v>
      </c>
      <c r="W8709" s="27">
        <v>0</v>
      </c>
      <c r="X8709" s="27">
        <v>0</v>
      </c>
      <c r="Y8709" s="27">
        <v>0</v>
      </c>
      <c r="Z8709" s="27">
        <v>0</v>
      </c>
      <c r="AA8709" s="27">
        <v>0</v>
      </c>
      <c r="AB8709" s="27">
        <v>0</v>
      </c>
      <c r="AC8709" s="27">
        <v>0</v>
      </c>
      <c r="AD8709" s="27">
        <v>0</v>
      </c>
      <c r="AE8709" s="27">
        <v>0</v>
      </c>
      <c r="AF8709" s="27">
        <v>0</v>
      </c>
      <c r="AG8709" s="27">
        <v>0</v>
      </c>
      <c r="AH8709" s="27">
        <v>0</v>
      </c>
      <c r="AI8709" s="27">
        <v>0</v>
      </c>
      <c r="AK8709" s="29">
        <f t="shared" si="136"/>
        <v>-3.1482387362661277E-4</v>
      </c>
    </row>
    <row r="8710" spans="1:37" x14ac:dyDescent="0.25">
      <c r="A8710">
        <v>8708</v>
      </c>
      <c r="B8710" s="1">
        <v>1.06E-2</v>
      </c>
      <c r="C8710" s="1">
        <v>-2.1858175908105948E-4</v>
      </c>
      <c r="D8710" s="27">
        <v>0.12810536863991509</v>
      </c>
      <c r="E8710" s="27">
        <v>1.9806530452852855E-2</v>
      </c>
      <c r="F8710" s="27">
        <v>0.165751105835891</v>
      </c>
      <c r="G8710" s="27">
        <v>1.1180964703043947E-3</v>
      </c>
      <c r="H8710" s="27">
        <v>2.5062107169775014E-2</v>
      </c>
      <c r="I8710" s="27">
        <v>0.13579212015702047</v>
      </c>
      <c r="J8710" s="27">
        <v>0.14067267929359123</v>
      </c>
      <c r="K8710" s="27">
        <v>7.1902962550178834E-2</v>
      </c>
      <c r="L8710" s="27">
        <v>6.7326781458821941E-2</v>
      </c>
      <c r="M8710" s="27">
        <v>0.10029131091212495</v>
      </c>
      <c r="N8710" s="27">
        <v>0.14417093705952408</v>
      </c>
      <c r="O8710" s="27">
        <v>0</v>
      </c>
      <c r="P8710" s="27">
        <v>0</v>
      </c>
      <c r="Q8710" s="27">
        <v>0</v>
      </c>
      <c r="R8710" s="27">
        <v>0</v>
      </c>
      <c r="S8710" s="27">
        <v>0</v>
      </c>
      <c r="T8710" s="27">
        <v>0</v>
      </c>
      <c r="U8710" s="27">
        <v>0</v>
      </c>
      <c r="V8710" s="27">
        <v>0</v>
      </c>
      <c r="W8710" s="27">
        <v>0</v>
      </c>
      <c r="X8710" s="27">
        <v>0</v>
      </c>
      <c r="Y8710" s="27">
        <v>0</v>
      </c>
      <c r="Z8710" s="27">
        <v>0</v>
      </c>
      <c r="AA8710" s="27">
        <v>0</v>
      </c>
      <c r="AB8710" s="27">
        <v>0</v>
      </c>
      <c r="AC8710" s="27">
        <v>0</v>
      </c>
      <c r="AD8710" s="27">
        <v>0</v>
      </c>
      <c r="AE8710" s="27">
        <v>0</v>
      </c>
      <c r="AF8710" s="27">
        <v>0</v>
      </c>
      <c r="AG8710" s="27">
        <v>0</v>
      </c>
      <c r="AH8710" s="27">
        <v>0</v>
      </c>
      <c r="AI8710" s="27">
        <v>0</v>
      </c>
      <c r="AK8710" s="29">
        <f t="shared" si="136"/>
        <v>-2.062092066802448E-2</v>
      </c>
    </row>
    <row r="8711" spans="1:37" x14ac:dyDescent="0.25">
      <c r="A8711">
        <v>8709</v>
      </c>
      <c r="B8711" s="1">
        <v>1.29E-2</v>
      </c>
      <c r="C8711" s="1">
        <v>-1.0081685551205469E-4</v>
      </c>
      <c r="D8711" s="27">
        <v>1.5090721944458541E-2</v>
      </c>
      <c r="E8711" s="27">
        <v>0.13531357963989524</v>
      </c>
      <c r="F8711" s="27">
        <v>0.11318725082247667</v>
      </c>
      <c r="G8711" s="27">
        <v>1.2968434343816533E-2</v>
      </c>
      <c r="H8711" s="27">
        <v>7.3359007368788726E-2</v>
      </c>
      <c r="I8711" s="27">
        <v>0.12277022576835342</v>
      </c>
      <c r="J8711" s="27">
        <v>0.11717547782253199</v>
      </c>
      <c r="K8711" s="27">
        <v>0.14108365229325834</v>
      </c>
      <c r="L8711" s="27">
        <v>3.9055570393104061E-2</v>
      </c>
      <c r="M8711" s="27">
        <v>0.15309484915093594</v>
      </c>
      <c r="N8711" s="27">
        <v>7.6901230452380412E-2</v>
      </c>
      <c r="O8711" s="27">
        <v>0</v>
      </c>
      <c r="P8711" s="27">
        <v>0</v>
      </c>
      <c r="Q8711" s="27">
        <v>0</v>
      </c>
      <c r="R8711" s="27">
        <v>0</v>
      </c>
      <c r="S8711" s="27">
        <v>0</v>
      </c>
      <c r="T8711" s="27">
        <v>0</v>
      </c>
      <c r="U8711" s="27">
        <v>0</v>
      </c>
      <c r="V8711" s="27">
        <v>0</v>
      </c>
      <c r="W8711" s="27">
        <v>0</v>
      </c>
      <c r="X8711" s="27">
        <v>0</v>
      </c>
      <c r="Y8711" s="27">
        <v>0</v>
      </c>
      <c r="Z8711" s="27">
        <v>0</v>
      </c>
      <c r="AA8711" s="27">
        <v>0</v>
      </c>
      <c r="AB8711" s="27">
        <v>0</v>
      </c>
      <c r="AC8711" s="27">
        <v>0</v>
      </c>
      <c r="AD8711" s="27">
        <v>0</v>
      </c>
      <c r="AE8711" s="27">
        <v>0</v>
      </c>
      <c r="AF8711" s="27">
        <v>0</v>
      </c>
      <c r="AG8711" s="27">
        <v>0</v>
      </c>
      <c r="AH8711" s="27">
        <v>0</v>
      </c>
      <c r="AI8711" s="27">
        <v>0</v>
      </c>
      <c r="AK8711" s="29">
        <f t="shared" si="136"/>
        <v>-7.8152601172135419E-3</v>
      </c>
    </row>
    <row r="8712" spans="1:37" x14ac:dyDescent="0.25">
      <c r="A8712">
        <v>8710</v>
      </c>
      <c r="B8712" s="1">
        <v>1.0699999999999999E-2</v>
      </c>
      <c r="C8712" s="1">
        <v>6.2800320289822722E-5</v>
      </c>
      <c r="D8712" s="27">
        <v>0.1065862799058561</v>
      </c>
      <c r="E8712" s="27">
        <v>4.2951688006959872E-2</v>
      </c>
      <c r="F8712" s="27">
        <v>6.5847108796966383E-2</v>
      </c>
      <c r="G8712" s="27">
        <v>0.14723385426134275</v>
      </c>
      <c r="H8712" s="27">
        <v>1.291428510411234E-2</v>
      </c>
      <c r="I8712" s="27">
        <v>6.7463672776136047E-2</v>
      </c>
      <c r="J8712" s="27">
        <v>0.16791100918169763</v>
      </c>
      <c r="K8712" s="27">
        <v>8.0860653204485447E-2</v>
      </c>
      <c r="L8712" s="27">
        <v>0.13732262249875948</v>
      </c>
      <c r="M8712" s="27">
        <v>0.150990483519053</v>
      </c>
      <c r="N8712" s="27">
        <v>1.9918342744630734E-2</v>
      </c>
      <c r="O8712" s="27">
        <v>0</v>
      </c>
      <c r="P8712" s="27">
        <v>0</v>
      </c>
      <c r="Q8712" s="27">
        <v>0</v>
      </c>
      <c r="R8712" s="27">
        <v>0</v>
      </c>
      <c r="S8712" s="27">
        <v>0</v>
      </c>
      <c r="T8712" s="27">
        <v>0</v>
      </c>
      <c r="U8712" s="27">
        <v>0</v>
      </c>
      <c r="V8712" s="27">
        <v>0</v>
      </c>
      <c r="W8712" s="27">
        <v>0</v>
      </c>
      <c r="X8712" s="27">
        <v>0</v>
      </c>
      <c r="Y8712" s="27">
        <v>0</v>
      </c>
      <c r="Z8712" s="27">
        <v>0</v>
      </c>
      <c r="AA8712" s="27">
        <v>0</v>
      </c>
      <c r="AB8712" s="27">
        <v>0</v>
      </c>
      <c r="AC8712" s="27">
        <v>0</v>
      </c>
      <c r="AD8712" s="27">
        <v>0</v>
      </c>
      <c r="AE8712" s="27">
        <v>0</v>
      </c>
      <c r="AF8712" s="27">
        <v>0</v>
      </c>
      <c r="AG8712" s="27">
        <v>0</v>
      </c>
      <c r="AH8712" s="27">
        <v>0</v>
      </c>
      <c r="AI8712" s="27">
        <v>0</v>
      </c>
      <c r="AK8712" s="29">
        <f t="shared" si="136"/>
        <v>5.8691888121329651E-3</v>
      </c>
    </row>
    <row r="8713" spans="1:37" x14ac:dyDescent="0.25">
      <c r="A8713">
        <v>8711</v>
      </c>
      <c r="B8713" s="1">
        <v>1.2500000000000001E-2</v>
      </c>
      <c r="C8713" s="1">
        <v>6.3696403072063338E-5</v>
      </c>
      <c r="D8713" s="27">
        <v>6.9874917325973201E-2</v>
      </c>
      <c r="E8713" s="27">
        <v>0.12926192606821271</v>
      </c>
      <c r="F8713" s="27">
        <v>3.5846658978306543E-2</v>
      </c>
      <c r="G8713" s="27">
        <v>0.10173649715504769</v>
      </c>
      <c r="H8713" s="27">
        <v>4.7687321654635304E-3</v>
      </c>
      <c r="I8713" s="27">
        <v>0.13290014782822901</v>
      </c>
      <c r="J8713" s="27">
        <v>6.61869590582356E-2</v>
      </c>
      <c r="K8713" s="27">
        <v>0.1155174847649957</v>
      </c>
      <c r="L8713" s="27">
        <v>0.11649288067498245</v>
      </c>
      <c r="M8713" s="27">
        <v>0.12566645333639179</v>
      </c>
      <c r="N8713" s="27">
        <v>0.10174734264416177</v>
      </c>
      <c r="O8713" s="27">
        <v>0</v>
      </c>
      <c r="P8713" s="27">
        <v>0</v>
      </c>
      <c r="Q8713" s="27">
        <v>0</v>
      </c>
      <c r="R8713" s="27">
        <v>0</v>
      </c>
      <c r="S8713" s="27">
        <v>0</v>
      </c>
      <c r="T8713" s="27">
        <v>0</v>
      </c>
      <c r="U8713" s="27">
        <v>0</v>
      </c>
      <c r="V8713" s="27">
        <v>0</v>
      </c>
      <c r="W8713" s="27">
        <v>0</v>
      </c>
      <c r="X8713" s="27">
        <v>0</v>
      </c>
      <c r="Y8713" s="27">
        <v>0</v>
      </c>
      <c r="Z8713" s="27">
        <v>0</v>
      </c>
      <c r="AA8713" s="27">
        <v>0</v>
      </c>
      <c r="AB8713" s="27">
        <v>0</v>
      </c>
      <c r="AC8713" s="27">
        <v>0</v>
      </c>
      <c r="AD8713" s="27">
        <v>0</v>
      </c>
      <c r="AE8713" s="27">
        <v>0</v>
      </c>
      <c r="AF8713" s="27">
        <v>0</v>
      </c>
      <c r="AG8713" s="27">
        <v>0</v>
      </c>
      <c r="AH8713" s="27">
        <v>0</v>
      </c>
      <c r="AI8713" s="27">
        <v>0</v>
      </c>
      <c r="AK8713" s="29">
        <f t="shared" si="136"/>
        <v>5.0957122457650668E-3</v>
      </c>
    </row>
    <row r="8714" spans="1:37" x14ac:dyDescent="0.25">
      <c r="A8714">
        <v>8712</v>
      </c>
      <c r="B8714" s="1">
        <v>1.12E-2</v>
      </c>
      <c r="C8714" s="1">
        <v>3.2563075356819708E-5</v>
      </c>
      <c r="D8714" s="27">
        <v>0.13120121448255723</v>
      </c>
      <c r="E8714" s="27">
        <v>2.7680928122899563E-2</v>
      </c>
      <c r="F8714" s="27">
        <v>2.8795547865845279E-2</v>
      </c>
      <c r="G8714" s="27">
        <v>9.8449066967865678E-2</v>
      </c>
      <c r="H8714" s="27">
        <v>0.19169980162961175</v>
      </c>
      <c r="I8714" s="27">
        <v>0.14462993226315732</v>
      </c>
      <c r="J8714" s="27">
        <v>0.13238729955252326</v>
      </c>
      <c r="K8714" s="27">
        <v>2.8417434484158913E-2</v>
      </c>
      <c r="L8714" s="27">
        <v>4.9271258274376145E-2</v>
      </c>
      <c r="M8714" s="27">
        <v>9.7004362559240026E-2</v>
      </c>
      <c r="N8714" s="27">
        <v>7.0463153797764896E-2</v>
      </c>
      <c r="O8714" s="27">
        <v>0</v>
      </c>
      <c r="P8714" s="27">
        <v>0</v>
      </c>
      <c r="Q8714" s="27">
        <v>0</v>
      </c>
      <c r="R8714" s="27">
        <v>0</v>
      </c>
      <c r="S8714" s="27">
        <v>0</v>
      </c>
      <c r="T8714" s="27">
        <v>0</v>
      </c>
      <c r="U8714" s="27">
        <v>0</v>
      </c>
      <c r="V8714" s="27">
        <v>0</v>
      </c>
      <c r="W8714" s="27">
        <v>0</v>
      </c>
      <c r="X8714" s="27">
        <v>0</v>
      </c>
      <c r="Y8714" s="27">
        <v>0</v>
      </c>
      <c r="Z8714" s="27">
        <v>0</v>
      </c>
      <c r="AA8714" s="27">
        <v>0</v>
      </c>
      <c r="AB8714" s="27">
        <v>0</v>
      </c>
      <c r="AC8714" s="27">
        <v>0</v>
      </c>
      <c r="AD8714" s="27">
        <v>0</v>
      </c>
      <c r="AE8714" s="27">
        <v>0</v>
      </c>
      <c r="AF8714" s="27">
        <v>0</v>
      </c>
      <c r="AG8714" s="27">
        <v>0</v>
      </c>
      <c r="AH8714" s="27">
        <v>0</v>
      </c>
      <c r="AI8714" s="27">
        <v>0</v>
      </c>
      <c r="AK8714" s="29">
        <f t="shared" si="136"/>
        <v>2.9074174425731884E-3</v>
      </c>
    </row>
    <row r="8715" spans="1:37" x14ac:dyDescent="0.25">
      <c r="A8715">
        <v>8713</v>
      </c>
      <c r="B8715" s="1">
        <v>1.44E-2</v>
      </c>
      <c r="C8715" s="1">
        <v>7.2751708287381337E-5</v>
      </c>
      <c r="D8715" s="27">
        <v>0.16855847832749576</v>
      </c>
      <c r="E8715" s="27">
        <v>0.16891334812764081</v>
      </c>
      <c r="F8715" s="27">
        <v>4.5851487677168535E-3</v>
      </c>
      <c r="G8715" s="27">
        <v>0.11159968945122432</v>
      </c>
      <c r="H8715" s="27">
        <v>1.96448985773915E-2</v>
      </c>
      <c r="I8715" s="27">
        <v>7.4910619903433173E-2</v>
      </c>
      <c r="J8715" s="27">
        <v>7.6008223205265395E-3</v>
      </c>
      <c r="K8715" s="27">
        <v>0.16233416291031794</v>
      </c>
      <c r="L8715" s="27">
        <v>0.15071049957637431</v>
      </c>
      <c r="M8715" s="27">
        <v>0.10955758951229966</v>
      </c>
      <c r="N8715" s="27">
        <v>2.1584742525579122E-2</v>
      </c>
      <c r="O8715" s="27">
        <v>0</v>
      </c>
      <c r="P8715" s="27">
        <v>0</v>
      </c>
      <c r="Q8715" s="27">
        <v>0</v>
      </c>
      <c r="R8715" s="27">
        <v>0</v>
      </c>
      <c r="S8715" s="27">
        <v>0</v>
      </c>
      <c r="T8715" s="27">
        <v>0</v>
      </c>
      <c r="U8715" s="27">
        <v>0</v>
      </c>
      <c r="V8715" s="27">
        <v>0</v>
      </c>
      <c r="W8715" s="27">
        <v>0</v>
      </c>
      <c r="X8715" s="27">
        <v>0</v>
      </c>
      <c r="Y8715" s="27">
        <v>0</v>
      </c>
      <c r="Z8715" s="27">
        <v>0</v>
      </c>
      <c r="AA8715" s="27">
        <v>0</v>
      </c>
      <c r="AB8715" s="27">
        <v>0</v>
      </c>
      <c r="AC8715" s="27">
        <v>0</v>
      </c>
      <c r="AD8715" s="27">
        <v>0</v>
      </c>
      <c r="AE8715" s="27">
        <v>0</v>
      </c>
      <c r="AF8715" s="27">
        <v>0</v>
      </c>
      <c r="AG8715" s="27">
        <v>0</v>
      </c>
      <c r="AH8715" s="27">
        <v>0</v>
      </c>
      <c r="AI8715" s="27">
        <v>0</v>
      </c>
      <c r="AK8715" s="29">
        <f t="shared" si="136"/>
        <v>5.0522019644014815E-3</v>
      </c>
    </row>
    <row r="8716" spans="1:37" x14ac:dyDescent="0.25">
      <c r="A8716">
        <v>8714</v>
      </c>
      <c r="B8716" s="1">
        <v>0.01</v>
      </c>
      <c r="C8716" s="1">
        <v>-3.7168686016422645E-5</v>
      </c>
      <c r="D8716" s="27">
        <v>5.3402451469379407E-2</v>
      </c>
      <c r="E8716" s="27">
        <v>4.9368442740742702E-2</v>
      </c>
      <c r="F8716" s="27">
        <v>0.18137629944078978</v>
      </c>
      <c r="G8716" s="27">
        <v>1.7521197373363925E-2</v>
      </c>
      <c r="H8716" s="27">
        <v>7.6805550250422072E-2</v>
      </c>
      <c r="I8716" s="27">
        <v>0.15637977830899902</v>
      </c>
      <c r="J8716" s="27">
        <v>6.2177639127718759E-2</v>
      </c>
      <c r="K8716" s="27">
        <v>1.8699678278453809E-2</v>
      </c>
      <c r="L8716" s="27">
        <v>0.13891534811006495</v>
      </c>
      <c r="M8716" s="27">
        <v>6.4012847118602237E-2</v>
      </c>
      <c r="N8716" s="27">
        <v>0.18134076778146324</v>
      </c>
      <c r="O8716" s="27">
        <v>0</v>
      </c>
      <c r="P8716" s="27">
        <v>0</v>
      </c>
      <c r="Q8716" s="27">
        <v>0</v>
      </c>
      <c r="R8716" s="27">
        <v>0</v>
      </c>
      <c r="S8716" s="27">
        <v>0</v>
      </c>
      <c r="T8716" s="27">
        <v>0</v>
      </c>
      <c r="U8716" s="27">
        <v>0</v>
      </c>
      <c r="V8716" s="27">
        <v>0</v>
      </c>
      <c r="W8716" s="27">
        <v>0</v>
      </c>
      <c r="X8716" s="27">
        <v>0</v>
      </c>
      <c r="Y8716" s="27">
        <v>0</v>
      </c>
      <c r="Z8716" s="27">
        <v>0</v>
      </c>
      <c r="AA8716" s="27">
        <v>0</v>
      </c>
      <c r="AB8716" s="27">
        <v>0</v>
      </c>
      <c r="AC8716" s="27">
        <v>0</v>
      </c>
      <c r="AD8716" s="27">
        <v>0</v>
      </c>
      <c r="AE8716" s="27">
        <v>0</v>
      </c>
      <c r="AF8716" s="27">
        <v>0</v>
      </c>
      <c r="AG8716" s="27">
        <v>0</v>
      </c>
      <c r="AH8716" s="27">
        <v>0</v>
      </c>
      <c r="AI8716" s="27">
        <v>0</v>
      </c>
      <c r="AK8716" s="29">
        <f t="shared" si="136"/>
        <v>-3.7168686016422646E-3</v>
      </c>
    </row>
    <row r="8717" spans="1:37" x14ac:dyDescent="0.25">
      <c r="A8717">
        <v>8715</v>
      </c>
      <c r="B8717" s="1">
        <v>1.0699999999999999E-2</v>
      </c>
      <c r="C8717" s="1">
        <v>-1.7798368245047514E-4</v>
      </c>
      <c r="D8717" s="27">
        <v>0.11333856457826051</v>
      </c>
      <c r="E8717" s="27">
        <v>5.9747339480521987E-3</v>
      </c>
      <c r="F8717" s="27">
        <v>0.11570239555705969</v>
      </c>
      <c r="G8717" s="27">
        <v>9.5001514298458392E-2</v>
      </c>
      <c r="H8717" s="27">
        <v>0.10643970754220097</v>
      </c>
      <c r="I8717" s="27">
        <v>0.1668834993072586</v>
      </c>
      <c r="J8717" s="27">
        <v>9.3482930374158307E-2</v>
      </c>
      <c r="K8717" s="27">
        <v>3.989386506903736E-2</v>
      </c>
      <c r="L8717" s="27">
        <v>8.502633476714648E-2</v>
      </c>
      <c r="M8717" s="27">
        <v>0.16537848484210896</v>
      </c>
      <c r="N8717" s="27">
        <v>1.2877969716258496E-2</v>
      </c>
      <c r="O8717" s="27">
        <v>0</v>
      </c>
      <c r="P8717" s="27">
        <v>0</v>
      </c>
      <c r="Q8717" s="27">
        <v>0</v>
      </c>
      <c r="R8717" s="27">
        <v>0</v>
      </c>
      <c r="S8717" s="27">
        <v>0</v>
      </c>
      <c r="T8717" s="27">
        <v>0</v>
      </c>
      <c r="U8717" s="27">
        <v>0</v>
      </c>
      <c r="V8717" s="27">
        <v>0</v>
      </c>
      <c r="W8717" s="27">
        <v>0</v>
      </c>
      <c r="X8717" s="27">
        <v>0</v>
      </c>
      <c r="Y8717" s="27">
        <v>0</v>
      </c>
      <c r="Z8717" s="27">
        <v>0</v>
      </c>
      <c r="AA8717" s="27">
        <v>0</v>
      </c>
      <c r="AB8717" s="27">
        <v>0</v>
      </c>
      <c r="AC8717" s="27">
        <v>0</v>
      </c>
      <c r="AD8717" s="27">
        <v>0</v>
      </c>
      <c r="AE8717" s="27">
        <v>0</v>
      </c>
      <c r="AF8717" s="27">
        <v>0</v>
      </c>
      <c r="AG8717" s="27">
        <v>0</v>
      </c>
      <c r="AH8717" s="27">
        <v>0</v>
      </c>
      <c r="AI8717" s="27">
        <v>0</v>
      </c>
      <c r="AK8717" s="29">
        <f t="shared" si="136"/>
        <v>-1.66339890140631E-2</v>
      </c>
    </row>
    <row r="8718" spans="1:37" x14ac:dyDescent="0.25">
      <c r="A8718">
        <v>8716</v>
      </c>
      <c r="B8718" s="1">
        <v>1.0999999999999999E-2</v>
      </c>
      <c r="C8718" s="1">
        <v>-2.0025175667150294E-4</v>
      </c>
      <c r="D8718" s="27">
        <v>1.9460437467853278E-2</v>
      </c>
      <c r="E8718" s="27">
        <v>4.4225760397196827E-2</v>
      </c>
      <c r="F8718" s="27">
        <v>5.8781077998513606E-2</v>
      </c>
      <c r="G8718" s="27">
        <v>0.10073424737507282</v>
      </c>
      <c r="H8718" s="27">
        <v>0.15614760496757502</v>
      </c>
      <c r="I8718" s="27">
        <v>0.13008442371211212</v>
      </c>
      <c r="J8718" s="27">
        <v>2.4982935551609936E-2</v>
      </c>
      <c r="K8718" s="27">
        <v>0.13597343700332654</v>
      </c>
      <c r="L8718" s="27">
        <v>0.10826597944607055</v>
      </c>
      <c r="M8718" s="27">
        <v>0.13276256180967297</v>
      </c>
      <c r="N8718" s="27">
        <v>8.8581534270996229E-2</v>
      </c>
      <c r="O8718" s="27">
        <v>0</v>
      </c>
      <c r="P8718" s="27">
        <v>0</v>
      </c>
      <c r="Q8718" s="27">
        <v>0</v>
      </c>
      <c r="R8718" s="27">
        <v>0</v>
      </c>
      <c r="S8718" s="27">
        <v>0</v>
      </c>
      <c r="T8718" s="27">
        <v>0</v>
      </c>
      <c r="U8718" s="27">
        <v>0</v>
      </c>
      <c r="V8718" s="27">
        <v>0</v>
      </c>
      <c r="W8718" s="27">
        <v>0</v>
      </c>
      <c r="X8718" s="27">
        <v>0</v>
      </c>
      <c r="Y8718" s="27">
        <v>0</v>
      </c>
      <c r="Z8718" s="27">
        <v>0</v>
      </c>
      <c r="AA8718" s="27">
        <v>0</v>
      </c>
      <c r="AB8718" s="27">
        <v>0</v>
      </c>
      <c r="AC8718" s="27">
        <v>0</v>
      </c>
      <c r="AD8718" s="27">
        <v>0</v>
      </c>
      <c r="AE8718" s="27">
        <v>0</v>
      </c>
      <c r="AF8718" s="27">
        <v>0</v>
      </c>
      <c r="AG8718" s="27">
        <v>0</v>
      </c>
      <c r="AH8718" s="27">
        <v>0</v>
      </c>
      <c r="AI8718" s="27">
        <v>0</v>
      </c>
      <c r="AK8718" s="29">
        <f t="shared" si="136"/>
        <v>-1.8204705151954815E-2</v>
      </c>
    </row>
    <row r="8719" spans="1:37" x14ac:dyDescent="0.25">
      <c r="A8719">
        <v>8717</v>
      </c>
      <c r="B8719" s="1">
        <v>1.1299999999999999E-2</v>
      </c>
      <c r="C8719" s="1">
        <v>4.6195070943856002E-5</v>
      </c>
      <c r="D8719" s="27">
        <v>7.7699042146517253E-2</v>
      </c>
      <c r="E8719" s="27">
        <v>0.11008592833159486</v>
      </c>
      <c r="F8719" s="27">
        <v>0.11367614678364908</v>
      </c>
      <c r="G8719" s="27">
        <v>1.7084331926474534E-2</v>
      </c>
      <c r="H8719" s="27">
        <v>0.12888643229105631</v>
      </c>
      <c r="I8719" s="27">
        <v>4.3865419307950716E-2</v>
      </c>
      <c r="J8719" s="27">
        <v>6.513206757881719E-2</v>
      </c>
      <c r="K8719" s="27">
        <v>0.11095452960654947</v>
      </c>
      <c r="L8719" s="27">
        <v>0.15367648100362033</v>
      </c>
      <c r="M8719" s="27">
        <v>9.1823298859882538E-2</v>
      </c>
      <c r="N8719" s="27">
        <v>8.7116322163887761E-2</v>
      </c>
      <c r="O8719" s="27">
        <v>0</v>
      </c>
      <c r="P8719" s="27">
        <v>0</v>
      </c>
      <c r="Q8719" s="27">
        <v>0</v>
      </c>
      <c r="R8719" s="27">
        <v>0</v>
      </c>
      <c r="S8719" s="27">
        <v>0</v>
      </c>
      <c r="T8719" s="27">
        <v>0</v>
      </c>
      <c r="U8719" s="27">
        <v>0</v>
      </c>
      <c r="V8719" s="27">
        <v>0</v>
      </c>
      <c r="W8719" s="27">
        <v>0</v>
      </c>
      <c r="X8719" s="27">
        <v>0</v>
      </c>
      <c r="Y8719" s="27">
        <v>0</v>
      </c>
      <c r="Z8719" s="27">
        <v>0</v>
      </c>
      <c r="AA8719" s="27">
        <v>0</v>
      </c>
      <c r="AB8719" s="27">
        <v>0</v>
      </c>
      <c r="AC8719" s="27">
        <v>0</v>
      </c>
      <c r="AD8719" s="27">
        <v>0</v>
      </c>
      <c r="AE8719" s="27">
        <v>0</v>
      </c>
      <c r="AF8719" s="27">
        <v>0</v>
      </c>
      <c r="AG8719" s="27">
        <v>0</v>
      </c>
      <c r="AH8719" s="27">
        <v>0</v>
      </c>
      <c r="AI8719" s="27">
        <v>0</v>
      </c>
      <c r="AK8719" s="29">
        <f t="shared" si="136"/>
        <v>4.0880593755624785E-3</v>
      </c>
    </row>
    <row r="8720" spans="1:37" x14ac:dyDescent="0.25">
      <c r="A8720">
        <v>8718</v>
      </c>
      <c r="B8720" s="1">
        <v>1.29E-2</v>
      </c>
      <c r="C8720" s="1">
        <v>1.4733642410455738E-4</v>
      </c>
      <c r="D8720" s="27">
        <v>0.11826259728757622</v>
      </c>
      <c r="E8720" s="27">
        <v>0.12305589825334505</v>
      </c>
      <c r="F8720" s="27">
        <v>1.2852048510948694E-2</v>
      </c>
      <c r="G8720" s="27">
        <v>9.2865223291356852E-2</v>
      </c>
      <c r="H8720" s="27">
        <v>1.6365529014081597E-2</v>
      </c>
      <c r="I8720" s="27">
        <v>0.13987568524875518</v>
      </c>
      <c r="J8720" s="27">
        <v>0.14192680183377693</v>
      </c>
      <c r="K8720" s="27">
        <v>9.3431151705745397E-2</v>
      </c>
      <c r="L8720" s="27">
        <v>8.8997247021625175E-2</v>
      </c>
      <c r="M8720" s="27">
        <v>6.4006994209971246E-2</v>
      </c>
      <c r="N8720" s="27">
        <v>0.10836082362281763</v>
      </c>
      <c r="O8720" s="27">
        <v>0</v>
      </c>
      <c r="P8720" s="27">
        <v>0</v>
      </c>
      <c r="Q8720" s="27">
        <v>0</v>
      </c>
      <c r="R8720" s="27">
        <v>0</v>
      </c>
      <c r="S8720" s="27">
        <v>0</v>
      </c>
      <c r="T8720" s="27">
        <v>0</v>
      </c>
      <c r="U8720" s="27">
        <v>0</v>
      </c>
      <c r="V8720" s="27">
        <v>0</v>
      </c>
      <c r="W8720" s="27">
        <v>0</v>
      </c>
      <c r="X8720" s="27">
        <v>0</v>
      </c>
      <c r="Y8720" s="27">
        <v>0</v>
      </c>
      <c r="Z8720" s="27">
        <v>0</v>
      </c>
      <c r="AA8720" s="27">
        <v>0</v>
      </c>
      <c r="AB8720" s="27">
        <v>0</v>
      </c>
      <c r="AC8720" s="27">
        <v>0</v>
      </c>
      <c r="AD8720" s="27">
        <v>0</v>
      </c>
      <c r="AE8720" s="27">
        <v>0</v>
      </c>
      <c r="AF8720" s="27">
        <v>0</v>
      </c>
      <c r="AG8720" s="27">
        <v>0</v>
      </c>
      <c r="AH8720" s="27">
        <v>0</v>
      </c>
      <c r="AI8720" s="27">
        <v>0</v>
      </c>
      <c r="AK8720" s="29">
        <f t="shared" si="136"/>
        <v>1.1421428225159487E-2</v>
      </c>
    </row>
    <row r="8721" spans="1:37" x14ac:dyDescent="0.25">
      <c r="A8721">
        <v>8719</v>
      </c>
      <c r="B8721" s="1">
        <v>1.3100000000000001E-2</v>
      </c>
      <c r="C8721" s="1">
        <v>2.4574312150686277E-4</v>
      </c>
      <c r="D8721" s="27">
        <v>1.4371799245533182E-2</v>
      </c>
      <c r="E8721" s="27">
        <v>0.12309429008531349</v>
      </c>
      <c r="F8721" s="27">
        <v>8.7570927524323397E-2</v>
      </c>
      <c r="G8721" s="27">
        <v>0.15823084337492163</v>
      </c>
      <c r="H8721" s="27">
        <v>4.9430675631584389E-2</v>
      </c>
      <c r="I8721" s="27">
        <v>1.3422563755950767E-2</v>
      </c>
      <c r="J8721" s="27">
        <v>0.20064980829520462</v>
      </c>
      <c r="K8721" s="27">
        <v>0.11442217491553025</v>
      </c>
      <c r="L8721" s="27">
        <v>0.15212497683892678</v>
      </c>
      <c r="M8721" s="27">
        <v>3.6143978626664769E-2</v>
      </c>
      <c r="N8721" s="27">
        <v>5.0537961706046818E-2</v>
      </c>
      <c r="O8721" s="27">
        <v>0</v>
      </c>
      <c r="P8721" s="27">
        <v>0</v>
      </c>
      <c r="Q8721" s="27">
        <v>0</v>
      </c>
      <c r="R8721" s="27">
        <v>0</v>
      </c>
      <c r="S8721" s="27">
        <v>0</v>
      </c>
      <c r="T8721" s="27">
        <v>0</v>
      </c>
      <c r="U8721" s="27">
        <v>0</v>
      </c>
      <c r="V8721" s="27">
        <v>0</v>
      </c>
      <c r="W8721" s="27">
        <v>0</v>
      </c>
      <c r="X8721" s="27">
        <v>0</v>
      </c>
      <c r="Y8721" s="27">
        <v>0</v>
      </c>
      <c r="Z8721" s="27">
        <v>0</v>
      </c>
      <c r="AA8721" s="27">
        <v>0</v>
      </c>
      <c r="AB8721" s="27">
        <v>0</v>
      </c>
      <c r="AC8721" s="27">
        <v>0</v>
      </c>
      <c r="AD8721" s="27">
        <v>0</v>
      </c>
      <c r="AE8721" s="27">
        <v>0</v>
      </c>
      <c r="AF8721" s="27">
        <v>0</v>
      </c>
      <c r="AG8721" s="27">
        <v>0</v>
      </c>
      <c r="AH8721" s="27">
        <v>0</v>
      </c>
      <c r="AI8721" s="27">
        <v>0</v>
      </c>
      <c r="AK8721" s="29">
        <f t="shared" si="136"/>
        <v>1.875901690892082E-2</v>
      </c>
    </row>
    <row r="8722" spans="1:37" x14ac:dyDescent="0.25">
      <c r="A8722">
        <v>8720</v>
      </c>
      <c r="B8722" s="1">
        <v>1.2500000000000001E-2</v>
      </c>
      <c r="C8722" s="1">
        <v>1.8557137168057644E-4</v>
      </c>
      <c r="D8722" s="27">
        <v>3.8349204440264004E-2</v>
      </c>
      <c r="E8722" s="27">
        <v>8.8045144465348529E-2</v>
      </c>
      <c r="F8722" s="27">
        <v>7.3679600647052035E-2</v>
      </c>
      <c r="G8722" s="27">
        <v>0.22196146274240838</v>
      </c>
      <c r="H8722" s="27">
        <v>0.11306999287551536</v>
      </c>
      <c r="I8722" s="27">
        <v>9.5064540448725254E-2</v>
      </c>
      <c r="J8722" s="27">
        <v>0.13323254965013656</v>
      </c>
      <c r="K8722" s="27">
        <v>1.4821032191642282E-2</v>
      </c>
      <c r="L8722" s="27">
        <v>3.3894686887961906E-2</v>
      </c>
      <c r="M8722" s="27">
        <v>0.1444042868622811</v>
      </c>
      <c r="N8722" s="27">
        <v>4.3477498788664491E-2</v>
      </c>
      <c r="O8722" s="27">
        <v>0</v>
      </c>
      <c r="P8722" s="27">
        <v>0</v>
      </c>
      <c r="Q8722" s="27">
        <v>0</v>
      </c>
      <c r="R8722" s="27">
        <v>0</v>
      </c>
      <c r="S8722" s="27">
        <v>0</v>
      </c>
      <c r="T8722" s="27">
        <v>0</v>
      </c>
      <c r="U8722" s="27">
        <v>0</v>
      </c>
      <c r="V8722" s="27">
        <v>0</v>
      </c>
      <c r="W8722" s="27">
        <v>0</v>
      </c>
      <c r="X8722" s="27">
        <v>0</v>
      </c>
      <c r="Y8722" s="27">
        <v>0</v>
      </c>
      <c r="Z8722" s="27">
        <v>0</v>
      </c>
      <c r="AA8722" s="27">
        <v>0</v>
      </c>
      <c r="AB8722" s="27">
        <v>0</v>
      </c>
      <c r="AC8722" s="27">
        <v>0</v>
      </c>
      <c r="AD8722" s="27">
        <v>0</v>
      </c>
      <c r="AE8722" s="27">
        <v>0</v>
      </c>
      <c r="AF8722" s="27">
        <v>0</v>
      </c>
      <c r="AG8722" s="27">
        <v>0</v>
      </c>
      <c r="AH8722" s="27">
        <v>0</v>
      </c>
      <c r="AI8722" s="27">
        <v>0</v>
      </c>
      <c r="AK8722" s="29">
        <f t="shared" si="136"/>
        <v>1.4845709734446115E-2</v>
      </c>
    </row>
    <row r="8723" spans="1:37" x14ac:dyDescent="0.25">
      <c r="A8723">
        <v>8721</v>
      </c>
      <c r="B8723" s="1">
        <v>1.35E-2</v>
      </c>
      <c r="C8723" s="1">
        <v>-2.4891608049190661E-4</v>
      </c>
      <c r="D8723" s="27">
        <v>0.16988618842148556</v>
      </c>
      <c r="E8723" s="27">
        <v>0.11270090734358196</v>
      </c>
      <c r="F8723" s="27">
        <v>0.1422832996919971</v>
      </c>
      <c r="G8723" s="27">
        <v>1.9283863806343917E-2</v>
      </c>
      <c r="H8723" s="27">
        <v>1.5572300207964898E-2</v>
      </c>
      <c r="I8723" s="27">
        <v>0.13311830746354003</v>
      </c>
      <c r="J8723" s="27">
        <v>3.0766565247657942E-2</v>
      </c>
      <c r="K8723" s="27">
        <v>0.13328979745215666</v>
      </c>
      <c r="L8723" s="27">
        <v>6.1486215017518289E-2</v>
      </c>
      <c r="M8723" s="27">
        <v>8.5748385769813612E-2</v>
      </c>
      <c r="N8723" s="27">
        <v>9.5864169577940209E-2</v>
      </c>
      <c r="O8723" s="27">
        <v>0</v>
      </c>
      <c r="P8723" s="27">
        <v>0</v>
      </c>
      <c r="Q8723" s="27">
        <v>0</v>
      </c>
      <c r="R8723" s="27">
        <v>0</v>
      </c>
      <c r="S8723" s="27">
        <v>0</v>
      </c>
      <c r="T8723" s="27">
        <v>0</v>
      </c>
      <c r="U8723" s="27">
        <v>0</v>
      </c>
      <c r="V8723" s="27">
        <v>0</v>
      </c>
      <c r="W8723" s="27">
        <v>0</v>
      </c>
      <c r="X8723" s="27">
        <v>0</v>
      </c>
      <c r="Y8723" s="27">
        <v>0</v>
      </c>
      <c r="Z8723" s="27">
        <v>0</v>
      </c>
      <c r="AA8723" s="27">
        <v>0</v>
      </c>
      <c r="AB8723" s="27">
        <v>0</v>
      </c>
      <c r="AC8723" s="27">
        <v>0</v>
      </c>
      <c r="AD8723" s="27">
        <v>0</v>
      </c>
      <c r="AE8723" s="27">
        <v>0</v>
      </c>
      <c r="AF8723" s="27">
        <v>0</v>
      </c>
      <c r="AG8723" s="27">
        <v>0</v>
      </c>
      <c r="AH8723" s="27">
        <v>0</v>
      </c>
      <c r="AI8723" s="27">
        <v>0</v>
      </c>
      <c r="AK8723" s="29">
        <f t="shared" si="136"/>
        <v>-1.8438228184585674E-2</v>
      </c>
    </row>
    <row r="8724" spans="1:37" x14ac:dyDescent="0.25">
      <c r="A8724">
        <v>8722</v>
      </c>
      <c r="B8724" s="1">
        <v>1.2E-2</v>
      </c>
      <c r="C8724" s="1">
        <v>5.7905539696974247E-5</v>
      </c>
      <c r="D8724" s="27">
        <v>9.3135140988224341E-2</v>
      </c>
      <c r="E8724" s="27">
        <v>0.10936816124590133</v>
      </c>
      <c r="F8724" s="27">
        <v>0.11930736019871607</v>
      </c>
      <c r="G8724" s="27">
        <v>9.7224047170486619E-2</v>
      </c>
      <c r="H8724" s="27">
        <v>0.13496747054205863</v>
      </c>
      <c r="I8724" s="27">
        <v>0.10886257052834476</v>
      </c>
      <c r="J8724" s="27">
        <v>5.60988723357655E-2</v>
      </c>
      <c r="K8724" s="27">
        <v>4.128218023560408E-2</v>
      </c>
      <c r="L8724" s="27">
        <v>5.2987622063658125E-2</v>
      </c>
      <c r="M8724" s="27">
        <v>5.8230214322614646E-2</v>
      </c>
      <c r="N8724" s="27">
        <v>0.12853636036862606</v>
      </c>
      <c r="O8724" s="27">
        <v>0</v>
      </c>
      <c r="P8724" s="27">
        <v>0</v>
      </c>
      <c r="Q8724" s="27">
        <v>0</v>
      </c>
      <c r="R8724" s="27">
        <v>0</v>
      </c>
      <c r="S8724" s="27">
        <v>0</v>
      </c>
      <c r="T8724" s="27">
        <v>0</v>
      </c>
      <c r="U8724" s="27">
        <v>0</v>
      </c>
      <c r="V8724" s="27">
        <v>0</v>
      </c>
      <c r="W8724" s="27">
        <v>0</v>
      </c>
      <c r="X8724" s="27">
        <v>0</v>
      </c>
      <c r="Y8724" s="27">
        <v>0</v>
      </c>
      <c r="Z8724" s="27">
        <v>0</v>
      </c>
      <c r="AA8724" s="27">
        <v>0</v>
      </c>
      <c r="AB8724" s="27">
        <v>0</v>
      </c>
      <c r="AC8724" s="27">
        <v>0</v>
      </c>
      <c r="AD8724" s="27">
        <v>0</v>
      </c>
      <c r="AE8724" s="27">
        <v>0</v>
      </c>
      <c r="AF8724" s="27">
        <v>0</v>
      </c>
      <c r="AG8724" s="27">
        <v>0</v>
      </c>
      <c r="AH8724" s="27">
        <v>0</v>
      </c>
      <c r="AI8724" s="27">
        <v>0</v>
      </c>
      <c r="AK8724" s="29">
        <f t="shared" si="136"/>
        <v>4.8254616414145201E-3</v>
      </c>
    </row>
    <row r="8725" spans="1:37" x14ac:dyDescent="0.25">
      <c r="A8725">
        <v>8723</v>
      </c>
      <c r="B8725" s="1">
        <v>1.41E-2</v>
      </c>
      <c r="C8725" s="1">
        <v>-3.1178255144935777E-5</v>
      </c>
      <c r="D8725" s="27">
        <v>1.583437426092902E-2</v>
      </c>
      <c r="E8725" s="27">
        <v>0.1638072223101823</v>
      </c>
      <c r="F8725" s="27">
        <v>9.8528948450279569E-2</v>
      </c>
      <c r="G8725" s="27">
        <v>4.2664426460680513E-2</v>
      </c>
      <c r="H8725" s="27">
        <v>4.4349566480468795E-3</v>
      </c>
      <c r="I8725" s="27">
        <v>0.11814412968855464</v>
      </c>
      <c r="J8725" s="27">
        <v>0.10417842642298264</v>
      </c>
      <c r="K8725" s="27">
        <v>0.17127716710360893</v>
      </c>
      <c r="L8725" s="27">
        <v>0.13277274989880095</v>
      </c>
      <c r="M8725" s="27">
        <v>0.13566009134385759</v>
      </c>
      <c r="N8725" s="27">
        <v>1.2697507412076993E-2</v>
      </c>
      <c r="O8725" s="27">
        <v>0</v>
      </c>
      <c r="P8725" s="27">
        <v>0</v>
      </c>
      <c r="Q8725" s="27">
        <v>0</v>
      </c>
      <c r="R8725" s="27">
        <v>0</v>
      </c>
      <c r="S8725" s="27">
        <v>0</v>
      </c>
      <c r="T8725" s="27">
        <v>0</v>
      </c>
      <c r="U8725" s="27">
        <v>0</v>
      </c>
      <c r="V8725" s="27">
        <v>0</v>
      </c>
      <c r="W8725" s="27">
        <v>0</v>
      </c>
      <c r="X8725" s="27">
        <v>0</v>
      </c>
      <c r="Y8725" s="27">
        <v>0</v>
      </c>
      <c r="Z8725" s="27">
        <v>0</v>
      </c>
      <c r="AA8725" s="27">
        <v>0</v>
      </c>
      <c r="AB8725" s="27">
        <v>0</v>
      </c>
      <c r="AC8725" s="27">
        <v>0</v>
      </c>
      <c r="AD8725" s="27">
        <v>0</v>
      </c>
      <c r="AE8725" s="27">
        <v>0</v>
      </c>
      <c r="AF8725" s="27">
        <v>0</v>
      </c>
      <c r="AG8725" s="27">
        <v>0</v>
      </c>
      <c r="AH8725" s="27">
        <v>0</v>
      </c>
      <c r="AI8725" s="27">
        <v>0</v>
      </c>
      <c r="AK8725" s="29">
        <f t="shared" si="136"/>
        <v>-2.2112237691443814E-3</v>
      </c>
    </row>
    <row r="8726" spans="1:37" x14ac:dyDescent="0.25">
      <c r="A8726">
        <v>8724</v>
      </c>
      <c r="B8726" s="1">
        <v>1.0800000000000001E-2</v>
      </c>
      <c r="C8726" s="1">
        <v>1.2122968935090832E-4</v>
      </c>
      <c r="D8726" s="27">
        <v>1.0651418301727141E-3</v>
      </c>
      <c r="E8726" s="27">
        <v>6.2270423281286964E-2</v>
      </c>
      <c r="F8726" s="27">
        <v>1.9308817644517914E-2</v>
      </c>
      <c r="G8726" s="27">
        <v>9.805877585665955E-2</v>
      </c>
      <c r="H8726" s="27">
        <v>0.15544663986124924</v>
      </c>
      <c r="I8726" s="27">
        <v>4.508233398693496E-2</v>
      </c>
      <c r="J8726" s="27">
        <v>0.15896555563018569</v>
      </c>
      <c r="K8726" s="27">
        <v>0.11623952627846118</v>
      </c>
      <c r="L8726" s="27">
        <v>8.4528567656210918E-2</v>
      </c>
      <c r="M8726" s="27">
        <v>5.7675998781190209E-2</v>
      </c>
      <c r="N8726" s="27">
        <v>0.20135821919313052</v>
      </c>
      <c r="O8726" s="27">
        <v>0</v>
      </c>
      <c r="P8726" s="27">
        <v>0</v>
      </c>
      <c r="Q8726" s="27">
        <v>0</v>
      </c>
      <c r="R8726" s="27">
        <v>0</v>
      </c>
      <c r="S8726" s="27">
        <v>0</v>
      </c>
      <c r="T8726" s="27">
        <v>0</v>
      </c>
      <c r="U8726" s="27">
        <v>0</v>
      </c>
      <c r="V8726" s="27">
        <v>0</v>
      </c>
      <c r="W8726" s="27">
        <v>0</v>
      </c>
      <c r="X8726" s="27">
        <v>0</v>
      </c>
      <c r="Y8726" s="27">
        <v>0</v>
      </c>
      <c r="Z8726" s="27">
        <v>0</v>
      </c>
      <c r="AA8726" s="27">
        <v>0</v>
      </c>
      <c r="AB8726" s="27">
        <v>0</v>
      </c>
      <c r="AC8726" s="27">
        <v>0</v>
      </c>
      <c r="AD8726" s="27">
        <v>0</v>
      </c>
      <c r="AE8726" s="27">
        <v>0</v>
      </c>
      <c r="AF8726" s="27">
        <v>0</v>
      </c>
      <c r="AG8726" s="27">
        <v>0</v>
      </c>
      <c r="AH8726" s="27">
        <v>0</v>
      </c>
      <c r="AI8726" s="27">
        <v>0</v>
      </c>
      <c r="AK8726" s="29">
        <f t="shared" si="136"/>
        <v>1.1224971236195215E-2</v>
      </c>
    </row>
    <row r="8727" spans="1:37" x14ac:dyDescent="0.25">
      <c r="A8727">
        <v>8725</v>
      </c>
      <c r="B8727" s="1">
        <v>1.4500000000000001E-2</v>
      </c>
      <c r="C8727" s="1">
        <v>2.3710367709282466E-4</v>
      </c>
      <c r="D8727" s="27">
        <v>4.2983042806819957E-2</v>
      </c>
      <c r="E8727" s="27">
        <v>0.18214026392867078</v>
      </c>
      <c r="F8727" s="27">
        <v>6.0775233484314552E-2</v>
      </c>
      <c r="G8727" s="27">
        <v>0.14878415370391906</v>
      </c>
      <c r="H8727" s="27">
        <v>0.13812963305705722</v>
      </c>
      <c r="I8727" s="27">
        <v>0.13209282689746521</v>
      </c>
      <c r="J8727" s="27">
        <v>7.327725011729562E-2</v>
      </c>
      <c r="K8727" s="27">
        <v>4.3698730483185379E-2</v>
      </c>
      <c r="L8727" s="27">
        <v>4.2097019810289724E-2</v>
      </c>
      <c r="M8727" s="27">
        <v>0.12177868142247154</v>
      </c>
      <c r="N8727" s="27">
        <v>1.4243164288511056E-2</v>
      </c>
      <c r="O8727" s="27">
        <v>0</v>
      </c>
      <c r="P8727" s="27">
        <v>0</v>
      </c>
      <c r="Q8727" s="27">
        <v>0</v>
      </c>
      <c r="R8727" s="27">
        <v>0</v>
      </c>
      <c r="S8727" s="27">
        <v>0</v>
      </c>
      <c r="T8727" s="27">
        <v>0</v>
      </c>
      <c r="U8727" s="27">
        <v>0</v>
      </c>
      <c r="V8727" s="27">
        <v>0</v>
      </c>
      <c r="W8727" s="27">
        <v>0</v>
      </c>
      <c r="X8727" s="27">
        <v>0</v>
      </c>
      <c r="Y8727" s="27">
        <v>0</v>
      </c>
      <c r="Z8727" s="27">
        <v>0</v>
      </c>
      <c r="AA8727" s="27">
        <v>0</v>
      </c>
      <c r="AB8727" s="27">
        <v>0</v>
      </c>
      <c r="AC8727" s="27">
        <v>0</v>
      </c>
      <c r="AD8727" s="27">
        <v>0</v>
      </c>
      <c r="AE8727" s="27">
        <v>0</v>
      </c>
      <c r="AF8727" s="27">
        <v>0</v>
      </c>
      <c r="AG8727" s="27">
        <v>0</v>
      </c>
      <c r="AH8727" s="27">
        <v>0</v>
      </c>
      <c r="AI8727" s="27">
        <v>0</v>
      </c>
      <c r="AK8727" s="29">
        <f t="shared" si="136"/>
        <v>1.6351977730539632E-2</v>
      </c>
    </row>
    <row r="8728" spans="1:37" x14ac:dyDescent="0.25">
      <c r="A8728">
        <v>8726</v>
      </c>
      <c r="B8728" s="1">
        <v>1.0500000000000001E-2</v>
      </c>
      <c r="C8728" s="1">
        <v>-5.0238778821653716E-5</v>
      </c>
      <c r="D8728" s="27">
        <v>2.9432592253696137E-2</v>
      </c>
      <c r="E8728" s="27">
        <v>5.7744455652880139E-2</v>
      </c>
      <c r="F8728" s="27">
        <v>9.4289394127523324E-2</v>
      </c>
      <c r="G8728" s="27">
        <v>8.1055399591182423E-2</v>
      </c>
      <c r="H8728" s="27">
        <v>6.99519796950622E-2</v>
      </c>
      <c r="I8728" s="27">
        <v>9.1523271186105939E-2</v>
      </c>
      <c r="J8728" s="27">
        <v>0.13843123490010598</v>
      </c>
      <c r="K8728" s="27">
        <v>0.10251918936449077</v>
      </c>
      <c r="L8728" s="27">
        <v>8.2037829113795965E-2</v>
      </c>
      <c r="M8728" s="27">
        <v>0.14907128830487298</v>
      </c>
      <c r="N8728" s="27">
        <v>0.10394336581028414</v>
      </c>
      <c r="O8728" s="27">
        <v>0</v>
      </c>
      <c r="P8728" s="27">
        <v>0</v>
      </c>
      <c r="Q8728" s="27">
        <v>0</v>
      </c>
      <c r="R8728" s="27">
        <v>0</v>
      </c>
      <c r="S8728" s="27">
        <v>0</v>
      </c>
      <c r="T8728" s="27">
        <v>0</v>
      </c>
      <c r="U8728" s="27">
        <v>0</v>
      </c>
      <c r="V8728" s="27">
        <v>0</v>
      </c>
      <c r="W8728" s="27">
        <v>0</v>
      </c>
      <c r="X8728" s="27">
        <v>0</v>
      </c>
      <c r="Y8728" s="27">
        <v>0</v>
      </c>
      <c r="Z8728" s="27">
        <v>0</v>
      </c>
      <c r="AA8728" s="27">
        <v>0</v>
      </c>
      <c r="AB8728" s="27">
        <v>0</v>
      </c>
      <c r="AC8728" s="27">
        <v>0</v>
      </c>
      <c r="AD8728" s="27">
        <v>0</v>
      </c>
      <c r="AE8728" s="27">
        <v>0</v>
      </c>
      <c r="AF8728" s="27">
        <v>0</v>
      </c>
      <c r="AG8728" s="27">
        <v>0</v>
      </c>
      <c r="AH8728" s="27">
        <v>0</v>
      </c>
      <c r="AI8728" s="27">
        <v>0</v>
      </c>
      <c r="AK8728" s="29">
        <f t="shared" si="136"/>
        <v>-4.7846456020622583E-3</v>
      </c>
    </row>
    <row r="8729" spans="1:37" x14ac:dyDescent="0.25">
      <c r="A8729">
        <v>8727</v>
      </c>
      <c r="B8729" s="1">
        <v>1.29E-2</v>
      </c>
      <c r="C8729" s="1">
        <v>1.512703670253326E-4</v>
      </c>
      <c r="D8729" s="27">
        <v>0.13226599205094589</v>
      </c>
      <c r="E8729" s="27">
        <v>0.13889120933715876</v>
      </c>
      <c r="F8729" s="27">
        <v>5.5926463457876323E-2</v>
      </c>
      <c r="G8729" s="27">
        <v>0.10819544228322536</v>
      </c>
      <c r="H8729" s="27">
        <v>0.10449415917545887</v>
      </c>
      <c r="I8729" s="27">
        <v>4.4696715997175097E-2</v>
      </c>
      <c r="J8729" s="27">
        <v>5.5980226891924861E-2</v>
      </c>
      <c r="K8729" s="27">
        <v>0.10230678789537005</v>
      </c>
      <c r="L8729" s="27">
        <v>9.9841140094441436E-2</v>
      </c>
      <c r="M8729" s="27">
        <v>1.7845367486248116E-2</v>
      </c>
      <c r="N8729" s="27">
        <v>0.13955649533017517</v>
      </c>
      <c r="O8729" s="27">
        <v>0</v>
      </c>
      <c r="P8729" s="27">
        <v>0</v>
      </c>
      <c r="Q8729" s="27">
        <v>0</v>
      </c>
      <c r="R8729" s="27">
        <v>0</v>
      </c>
      <c r="S8729" s="27">
        <v>0</v>
      </c>
      <c r="T8729" s="27">
        <v>0</v>
      </c>
      <c r="U8729" s="27">
        <v>0</v>
      </c>
      <c r="V8729" s="27">
        <v>0</v>
      </c>
      <c r="W8729" s="27">
        <v>0</v>
      </c>
      <c r="X8729" s="27">
        <v>0</v>
      </c>
      <c r="Y8729" s="27">
        <v>0</v>
      </c>
      <c r="Z8729" s="27">
        <v>0</v>
      </c>
      <c r="AA8729" s="27">
        <v>0</v>
      </c>
      <c r="AB8729" s="27">
        <v>0</v>
      </c>
      <c r="AC8729" s="27">
        <v>0</v>
      </c>
      <c r="AD8729" s="27">
        <v>0</v>
      </c>
      <c r="AE8729" s="27">
        <v>0</v>
      </c>
      <c r="AF8729" s="27">
        <v>0</v>
      </c>
      <c r="AG8729" s="27">
        <v>0</v>
      </c>
      <c r="AH8729" s="27">
        <v>0</v>
      </c>
      <c r="AI8729" s="27">
        <v>0</v>
      </c>
      <c r="AK8729" s="29">
        <f t="shared" si="136"/>
        <v>1.1726385040723458E-2</v>
      </c>
    </row>
    <row r="8730" spans="1:37" x14ac:dyDescent="0.25">
      <c r="A8730">
        <v>8728</v>
      </c>
      <c r="B8730" s="1">
        <v>1.0999999999999999E-2</v>
      </c>
      <c r="C8730" s="1">
        <v>-1.3493559842636598E-4</v>
      </c>
      <c r="D8730" s="27">
        <v>0.13329296959455364</v>
      </c>
      <c r="E8730" s="27">
        <v>6.3575784478120345E-2</v>
      </c>
      <c r="F8730" s="27">
        <v>0.12957657723462304</v>
      </c>
      <c r="G8730" s="27">
        <v>5.6198018921513569E-2</v>
      </c>
      <c r="H8730" s="27">
        <v>0.12071740523181829</v>
      </c>
      <c r="I8730" s="27">
        <v>8.2626437778064457E-2</v>
      </c>
      <c r="J8730" s="27">
        <v>5.2402541980755682E-2</v>
      </c>
      <c r="K8730" s="27">
        <v>8.903881355787964E-2</v>
      </c>
      <c r="L8730" s="27">
        <v>8.4653535628807258E-2</v>
      </c>
      <c r="M8730" s="27">
        <v>0.10828666954678369</v>
      </c>
      <c r="N8730" s="27">
        <v>7.9631246047080315E-2</v>
      </c>
      <c r="O8730" s="27">
        <v>0</v>
      </c>
      <c r="P8730" s="27">
        <v>0</v>
      </c>
      <c r="Q8730" s="27">
        <v>0</v>
      </c>
      <c r="R8730" s="27">
        <v>0</v>
      </c>
      <c r="S8730" s="27">
        <v>0</v>
      </c>
      <c r="T8730" s="27">
        <v>0</v>
      </c>
      <c r="U8730" s="27">
        <v>0</v>
      </c>
      <c r="V8730" s="27">
        <v>0</v>
      </c>
      <c r="W8730" s="27">
        <v>0</v>
      </c>
      <c r="X8730" s="27">
        <v>0</v>
      </c>
      <c r="Y8730" s="27">
        <v>0</v>
      </c>
      <c r="Z8730" s="27">
        <v>0</v>
      </c>
      <c r="AA8730" s="27">
        <v>0</v>
      </c>
      <c r="AB8730" s="27">
        <v>0</v>
      </c>
      <c r="AC8730" s="27">
        <v>0</v>
      </c>
      <c r="AD8730" s="27">
        <v>0</v>
      </c>
      <c r="AE8730" s="27">
        <v>0</v>
      </c>
      <c r="AF8730" s="27">
        <v>0</v>
      </c>
      <c r="AG8730" s="27">
        <v>0</v>
      </c>
      <c r="AH8730" s="27">
        <v>0</v>
      </c>
      <c r="AI8730" s="27">
        <v>0</v>
      </c>
      <c r="AK8730" s="29">
        <f t="shared" si="136"/>
        <v>-1.2266872584215089E-2</v>
      </c>
    </row>
    <row r="8731" spans="1:37" x14ac:dyDescent="0.25">
      <c r="A8731">
        <v>8729</v>
      </c>
      <c r="B8731" s="1">
        <v>1.3299999999999999E-2</v>
      </c>
      <c r="C8731" s="1">
        <v>6.4724204261796319E-5</v>
      </c>
      <c r="D8731" s="27">
        <v>2.6541182056408211E-2</v>
      </c>
      <c r="E8731" s="27">
        <v>0.13094663161759271</v>
      </c>
      <c r="F8731" s="27">
        <v>0.14254789863438611</v>
      </c>
      <c r="G8731" s="27">
        <v>0.11925508008577489</v>
      </c>
      <c r="H8731" s="27">
        <v>0.17563589788811221</v>
      </c>
      <c r="I8731" s="27">
        <v>7.1255514911979151E-2</v>
      </c>
      <c r="J8731" s="27">
        <v>0.12138411982110688</v>
      </c>
      <c r="K8731" s="27">
        <v>6.0724700810745443E-2</v>
      </c>
      <c r="L8731" s="27">
        <v>9.9843876416154682E-3</v>
      </c>
      <c r="M8731" s="27">
        <v>0.11528374431745478</v>
      </c>
      <c r="N8731" s="27">
        <v>2.6440842214823922E-2</v>
      </c>
      <c r="O8731" s="27">
        <v>0</v>
      </c>
      <c r="P8731" s="27">
        <v>0</v>
      </c>
      <c r="Q8731" s="27">
        <v>0</v>
      </c>
      <c r="R8731" s="27">
        <v>0</v>
      </c>
      <c r="S8731" s="27">
        <v>0</v>
      </c>
      <c r="T8731" s="27">
        <v>0</v>
      </c>
      <c r="U8731" s="27">
        <v>0</v>
      </c>
      <c r="V8731" s="27">
        <v>0</v>
      </c>
      <c r="W8731" s="27">
        <v>0</v>
      </c>
      <c r="X8731" s="27">
        <v>0</v>
      </c>
      <c r="Y8731" s="27">
        <v>0</v>
      </c>
      <c r="Z8731" s="27">
        <v>0</v>
      </c>
      <c r="AA8731" s="27">
        <v>0</v>
      </c>
      <c r="AB8731" s="27">
        <v>0</v>
      </c>
      <c r="AC8731" s="27">
        <v>0</v>
      </c>
      <c r="AD8731" s="27">
        <v>0</v>
      </c>
      <c r="AE8731" s="27">
        <v>0</v>
      </c>
      <c r="AF8731" s="27">
        <v>0</v>
      </c>
      <c r="AG8731" s="27">
        <v>0</v>
      </c>
      <c r="AH8731" s="27">
        <v>0</v>
      </c>
      <c r="AI8731" s="27">
        <v>0</v>
      </c>
      <c r="AK8731" s="29">
        <f t="shared" si="136"/>
        <v>4.8664815234433327E-3</v>
      </c>
    </row>
    <row r="8732" spans="1:37" x14ac:dyDescent="0.25">
      <c r="A8732">
        <v>8730</v>
      </c>
      <c r="B8732" s="1">
        <v>1.23E-2</v>
      </c>
      <c r="C8732" s="1">
        <v>-2.5141534411737441E-4</v>
      </c>
      <c r="D8732" s="27">
        <v>0.11962879522339769</v>
      </c>
      <c r="E8732" s="27">
        <v>6.0604855309209969E-2</v>
      </c>
      <c r="F8732" s="27">
        <v>0.12056708794405289</v>
      </c>
      <c r="G8732" s="27">
        <v>0.15154478336610577</v>
      </c>
      <c r="H8732" s="27">
        <v>7.2887451604799425E-2</v>
      </c>
      <c r="I8732" s="27">
        <v>9.1305825706598495E-2</v>
      </c>
      <c r="J8732" s="27">
        <v>1.1651663686994667E-2</v>
      </c>
      <c r="K8732" s="27">
        <v>0.12944362785626196</v>
      </c>
      <c r="L8732" s="27">
        <v>7.8963769624375443E-2</v>
      </c>
      <c r="M8732" s="27">
        <v>8.4660793675774615E-2</v>
      </c>
      <c r="N8732" s="27">
        <v>7.8741346002429061E-2</v>
      </c>
      <c r="O8732" s="27">
        <v>0</v>
      </c>
      <c r="P8732" s="27">
        <v>0</v>
      </c>
      <c r="Q8732" s="27">
        <v>0</v>
      </c>
      <c r="R8732" s="27">
        <v>0</v>
      </c>
      <c r="S8732" s="27">
        <v>0</v>
      </c>
      <c r="T8732" s="27">
        <v>0</v>
      </c>
      <c r="U8732" s="27">
        <v>0</v>
      </c>
      <c r="V8732" s="27">
        <v>0</v>
      </c>
      <c r="W8732" s="27">
        <v>0</v>
      </c>
      <c r="X8732" s="27">
        <v>0</v>
      </c>
      <c r="Y8732" s="27">
        <v>0</v>
      </c>
      <c r="Z8732" s="27">
        <v>0</v>
      </c>
      <c r="AA8732" s="27">
        <v>0</v>
      </c>
      <c r="AB8732" s="27">
        <v>0</v>
      </c>
      <c r="AC8732" s="27">
        <v>0</v>
      </c>
      <c r="AD8732" s="27">
        <v>0</v>
      </c>
      <c r="AE8732" s="27">
        <v>0</v>
      </c>
      <c r="AF8732" s="27">
        <v>0</v>
      </c>
      <c r="AG8732" s="27">
        <v>0</v>
      </c>
      <c r="AH8732" s="27">
        <v>0</v>
      </c>
      <c r="AI8732" s="27">
        <v>0</v>
      </c>
      <c r="AK8732" s="29">
        <f t="shared" si="136"/>
        <v>-2.0440271879461333E-2</v>
      </c>
    </row>
    <row r="8733" spans="1:37" x14ac:dyDescent="0.25">
      <c r="A8733">
        <v>8731</v>
      </c>
      <c r="B8733" s="1">
        <v>1.2999999999999999E-2</v>
      </c>
      <c r="C8733" s="1">
        <v>2.5783971707735143E-5</v>
      </c>
      <c r="D8733" s="27">
        <v>0.12955567192276918</v>
      </c>
      <c r="E8733" s="27">
        <v>7.9786628251645592E-2</v>
      </c>
      <c r="F8733" s="27">
        <v>2.7393100872370547E-2</v>
      </c>
      <c r="G8733" s="27">
        <v>0.1112307848596725</v>
      </c>
      <c r="H8733" s="27">
        <v>0.12223541684536293</v>
      </c>
      <c r="I8733" s="27">
        <v>9.8300086868144509E-2</v>
      </c>
      <c r="J8733" s="27">
        <v>0.16311382169039673</v>
      </c>
      <c r="K8733" s="27">
        <v>0.11148259114241449</v>
      </c>
      <c r="L8733" s="27">
        <v>4.7452971697186812E-2</v>
      </c>
      <c r="M8733" s="27">
        <v>2.5287644925928569E-3</v>
      </c>
      <c r="N8733" s="27">
        <v>0.10692016135744384</v>
      </c>
      <c r="O8733" s="27">
        <v>0</v>
      </c>
      <c r="P8733" s="27">
        <v>0</v>
      </c>
      <c r="Q8733" s="27">
        <v>0</v>
      </c>
      <c r="R8733" s="27">
        <v>0</v>
      </c>
      <c r="S8733" s="27">
        <v>0</v>
      </c>
      <c r="T8733" s="27">
        <v>0</v>
      </c>
      <c r="U8733" s="27">
        <v>0</v>
      </c>
      <c r="V8733" s="27">
        <v>0</v>
      </c>
      <c r="W8733" s="27">
        <v>0</v>
      </c>
      <c r="X8733" s="27">
        <v>0</v>
      </c>
      <c r="Y8733" s="27">
        <v>0</v>
      </c>
      <c r="Z8733" s="27">
        <v>0</v>
      </c>
      <c r="AA8733" s="27">
        <v>0</v>
      </c>
      <c r="AB8733" s="27">
        <v>0</v>
      </c>
      <c r="AC8733" s="27">
        <v>0</v>
      </c>
      <c r="AD8733" s="27">
        <v>0</v>
      </c>
      <c r="AE8733" s="27">
        <v>0</v>
      </c>
      <c r="AF8733" s="27">
        <v>0</v>
      </c>
      <c r="AG8733" s="27">
        <v>0</v>
      </c>
      <c r="AH8733" s="27">
        <v>0</v>
      </c>
      <c r="AI8733" s="27">
        <v>0</v>
      </c>
      <c r="AK8733" s="29">
        <f t="shared" si="136"/>
        <v>1.9833824390565495E-3</v>
      </c>
    </row>
    <row r="8734" spans="1:37" x14ac:dyDescent="0.25">
      <c r="A8734">
        <v>8732</v>
      </c>
      <c r="B8734" s="1">
        <v>1.44E-2</v>
      </c>
      <c r="C8734" s="1">
        <v>3.7912807552790067E-4</v>
      </c>
      <c r="D8734" s="27">
        <v>3.6257088840310793E-2</v>
      </c>
      <c r="E8734" s="27">
        <v>0.17688684848883504</v>
      </c>
      <c r="F8734" s="27">
        <v>0.16372233053089286</v>
      </c>
      <c r="G8734" s="27">
        <v>0.16222292525963852</v>
      </c>
      <c r="H8734" s="27">
        <v>1.8498272309153865E-2</v>
      </c>
      <c r="I8734" s="27">
        <v>4.6472473910517696E-2</v>
      </c>
      <c r="J8734" s="27">
        <v>0.17560864824465028</v>
      </c>
      <c r="K8734" s="27">
        <v>2.7549250326510344E-2</v>
      </c>
      <c r="L8734" s="27">
        <v>0.13731555977842677</v>
      </c>
      <c r="M8734" s="27">
        <v>4.1649262164981285E-2</v>
      </c>
      <c r="N8734" s="27">
        <v>1.3817340146082399E-2</v>
      </c>
      <c r="O8734" s="27">
        <v>0</v>
      </c>
      <c r="P8734" s="27">
        <v>0</v>
      </c>
      <c r="Q8734" s="27">
        <v>0</v>
      </c>
      <c r="R8734" s="27">
        <v>0</v>
      </c>
      <c r="S8734" s="27">
        <v>0</v>
      </c>
      <c r="T8734" s="27">
        <v>0</v>
      </c>
      <c r="U8734" s="27">
        <v>0</v>
      </c>
      <c r="V8734" s="27">
        <v>0</v>
      </c>
      <c r="W8734" s="27">
        <v>0</v>
      </c>
      <c r="X8734" s="27">
        <v>0</v>
      </c>
      <c r="Y8734" s="27">
        <v>0</v>
      </c>
      <c r="Z8734" s="27">
        <v>0</v>
      </c>
      <c r="AA8734" s="27">
        <v>0</v>
      </c>
      <c r="AB8734" s="27">
        <v>0</v>
      </c>
      <c r="AC8734" s="27">
        <v>0</v>
      </c>
      <c r="AD8734" s="27">
        <v>0</v>
      </c>
      <c r="AE8734" s="27">
        <v>0</v>
      </c>
      <c r="AF8734" s="27">
        <v>0</v>
      </c>
      <c r="AG8734" s="27">
        <v>0</v>
      </c>
      <c r="AH8734" s="27">
        <v>0</v>
      </c>
      <c r="AI8734" s="27">
        <v>0</v>
      </c>
      <c r="AK8734" s="29">
        <f t="shared" si="136"/>
        <v>2.6328338578326435E-2</v>
      </c>
    </row>
    <row r="8735" spans="1:37" x14ac:dyDescent="0.25">
      <c r="A8735">
        <v>8733</v>
      </c>
      <c r="B8735" s="1">
        <v>1.4999999999999999E-2</v>
      </c>
      <c r="C8735" s="1">
        <v>6.858301549796938E-5</v>
      </c>
      <c r="D8735" s="27">
        <v>9.1413786183837983E-2</v>
      </c>
      <c r="E8735" s="27">
        <v>0.16114186664488347</v>
      </c>
      <c r="F8735" s="27">
        <v>0.14742163353600188</v>
      </c>
      <c r="G8735" s="27">
        <v>0.12368861602471745</v>
      </c>
      <c r="H8735" s="27">
        <v>8.8585117407245242E-2</v>
      </c>
      <c r="I8735" s="27">
        <v>3.6178917624762739E-2</v>
      </c>
      <c r="J8735" s="27">
        <v>0.15311784966498371</v>
      </c>
      <c r="K8735" s="27">
        <v>0.10434317949834053</v>
      </c>
      <c r="L8735" s="27">
        <v>3.1475475006103058E-4</v>
      </c>
      <c r="M8735" s="27">
        <v>6.0773965011506901E-3</v>
      </c>
      <c r="N8735" s="27">
        <v>8.7716882164015159E-2</v>
      </c>
      <c r="O8735" s="27">
        <v>0</v>
      </c>
      <c r="P8735" s="27">
        <v>0</v>
      </c>
      <c r="Q8735" s="27">
        <v>0</v>
      </c>
      <c r="R8735" s="27">
        <v>0</v>
      </c>
      <c r="S8735" s="27">
        <v>0</v>
      </c>
      <c r="T8735" s="27">
        <v>0</v>
      </c>
      <c r="U8735" s="27">
        <v>0</v>
      </c>
      <c r="V8735" s="27">
        <v>0</v>
      </c>
      <c r="W8735" s="27">
        <v>0</v>
      </c>
      <c r="X8735" s="27">
        <v>0</v>
      </c>
      <c r="Y8735" s="27">
        <v>0</v>
      </c>
      <c r="Z8735" s="27">
        <v>0</v>
      </c>
      <c r="AA8735" s="27">
        <v>0</v>
      </c>
      <c r="AB8735" s="27">
        <v>0</v>
      </c>
      <c r="AC8735" s="27">
        <v>0</v>
      </c>
      <c r="AD8735" s="27">
        <v>0</v>
      </c>
      <c r="AE8735" s="27">
        <v>0</v>
      </c>
      <c r="AF8735" s="27">
        <v>0</v>
      </c>
      <c r="AG8735" s="27">
        <v>0</v>
      </c>
      <c r="AH8735" s="27">
        <v>0</v>
      </c>
      <c r="AI8735" s="27">
        <v>0</v>
      </c>
      <c r="AK8735" s="29">
        <f t="shared" si="136"/>
        <v>4.5722010331979588E-3</v>
      </c>
    </row>
    <row r="8736" spans="1:37" x14ac:dyDescent="0.25">
      <c r="A8736">
        <v>8734</v>
      </c>
      <c r="B8736" s="1">
        <v>1.32E-2</v>
      </c>
      <c r="C8736" s="1">
        <v>-1.6602120442532533E-4</v>
      </c>
      <c r="D8736" s="27">
        <v>0.1933654169991349</v>
      </c>
      <c r="E8736" s="27">
        <v>3.1517526562797139E-2</v>
      </c>
      <c r="F8736" s="27">
        <v>7.5361562787205141E-3</v>
      </c>
      <c r="G8736" s="27">
        <v>0.12214605631262372</v>
      </c>
      <c r="H8736" s="27">
        <v>5.7066472880186729E-2</v>
      </c>
      <c r="I8736" s="27">
        <v>0.22819837884778033</v>
      </c>
      <c r="J8736" s="27">
        <v>0.12363913666838661</v>
      </c>
      <c r="K8736" s="27">
        <v>7.2690557331958464E-2</v>
      </c>
      <c r="L8736" s="27">
        <v>2.430030479539258E-2</v>
      </c>
      <c r="M8736" s="27">
        <v>0.10021565658326387</v>
      </c>
      <c r="N8736" s="27">
        <v>3.9324336739755099E-2</v>
      </c>
      <c r="O8736" s="27">
        <v>0</v>
      </c>
      <c r="P8736" s="27">
        <v>0</v>
      </c>
      <c r="Q8736" s="27">
        <v>0</v>
      </c>
      <c r="R8736" s="27">
        <v>0</v>
      </c>
      <c r="S8736" s="27">
        <v>0</v>
      </c>
      <c r="T8736" s="27">
        <v>0</v>
      </c>
      <c r="U8736" s="27">
        <v>0</v>
      </c>
      <c r="V8736" s="27">
        <v>0</v>
      </c>
      <c r="W8736" s="27">
        <v>0</v>
      </c>
      <c r="X8736" s="27">
        <v>0</v>
      </c>
      <c r="Y8736" s="27">
        <v>0</v>
      </c>
      <c r="Z8736" s="27">
        <v>0</v>
      </c>
      <c r="AA8736" s="27">
        <v>0</v>
      </c>
      <c r="AB8736" s="27">
        <v>0</v>
      </c>
      <c r="AC8736" s="27">
        <v>0</v>
      </c>
      <c r="AD8736" s="27">
        <v>0</v>
      </c>
      <c r="AE8736" s="27">
        <v>0</v>
      </c>
      <c r="AF8736" s="27">
        <v>0</v>
      </c>
      <c r="AG8736" s="27">
        <v>0</v>
      </c>
      <c r="AH8736" s="27">
        <v>0</v>
      </c>
      <c r="AI8736" s="27">
        <v>0</v>
      </c>
      <c r="AK8736" s="29">
        <f t="shared" si="136"/>
        <v>-1.2577363971615555E-2</v>
      </c>
    </row>
    <row r="8737" spans="1:37" x14ac:dyDescent="0.25">
      <c r="A8737">
        <v>8735</v>
      </c>
      <c r="B8737" s="1">
        <v>1.26E-2</v>
      </c>
      <c r="C8737" s="1">
        <v>-6.3767090643084104E-5</v>
      </c>
      <c r="D8737" s="27">
        <v>0.19382306972436245</v>
      </c>
      <c r="E8737" s="27">
        <v>5.8650983260957502E-2</v>
      </c>
      <c r="F8737" s="27">
        <v>0.14470122621914822</v>
      </c>
      <c r="G8737" s="27">
        <v>0.1904253083653128</v>
      </c>
      <c r="H8737" s="27">
        <v>0.11375855623796262</v>
      </c>
      <c r="I8737" s="27">
        <v>7.3844108278783377E-2</v>
      </c>
      <c r="J8737" s="27">
        <v>7.4345480587193855E-2</v>
      </c>
      <c r="K8737" s="27">
        <v>1.8271089699979086E-2</v>
      </c>
      <c r="L8737" s="27">
        <v>5.861139175534729E-5</v>
      </c>
      <c r="M8737" s="27">
        <v>9.6403897923970069E-2</v>
      </c>
      <c r="N8737" s="27">
        <v>3.571766831057465E-2</v>
      </c>
      <c r="O8737" s="27">
        <v>0</v>
      </c>
      <c r="P8737" s="27">
        <v>0</v>
      </c>
      <c r="Q8737" s="27">
        <v>0</v>
      </c>
      <c r="R8737" s="27">
        <v>0</v>
      </c>
      <c r="S8737" s="27">
        <v>0</v>
      </c>
      <c r="T8737" s="27">
        <v>0</v>
      </c>
      <c r="U8737" s="27">
        <v>0</v>
      </c>
      <c r="V8737" s="27">
        <v>0</v>
      </c>
      <c r="W8737" s="27">
        <v>0</v>
      </c>
      <c r="X8737" s="27">
        <v>0</v>
      </c>
      <c r="Y8737" s="27">
        <v>0</v>
      </c>
      <c r="Z8737" s="27">
        <v>0</v>
      </c>
      <c r="AA8737" s="27">
        <v>0</v>
      </c>
      <c r="AB8737" s="27">
        <v>0</v>
      </c>
      <c r="AC8737" s="27">
        <v>0</v>
      </c>
      <c r="AD8737" s="27">
        <v>0</v>
      </c>
      <c r="AE8737" s="27">
        <v>0</v>
      </c>
      <c r="AF8737" s="27">
        <v>0</v>
      </c>
      <c r="AG8737" s="27">
        <v>0</v>
      </c>
      <c r="AH8737" s="27">
        <v>0</v>
      </c>
      <c r="AI8737" s="27">
        <v>0</v>
      </c>
      <c r="AK8737" s="29">
        <f t="shared" si="136"/>
        <v>-5.0608802097685795E-3</v>
      </c>
    </row>
    <row r="8738" spans="1:37" x14ac:dyDescent="0.25">
      <c r="A8738">
        <v>8736</v>
      </c>
      <c r="B8738" s="1">
        <v>1.37E-2</v>
      </c>
      <c r="C8738" s="1">
        <v>-1.1465321130083077E-4</v>
      </c>
      <c r="D8738" s="27">
        <v>0.12219783563230614</v>
      </c>
      <c r="E8738" s="27">
        <v>0.13636318219802859</v>
      </c>
      <c r="F8738" s="27">
        <v>9.4207166667931622E-2</v>
      </c>
      <c r="G8738" s="27">
        <v>2.8088310055235224E-2</v>
      </c>
      <c r="H8738" s="27">
        <v>0.11827948722387971</v>
      </c>
      <c r="I8738" s="27">
        <v>0.12326439575540492</v>
      </c>
      <c r="J8738" s="27">
        <v>3.0589081368840899E-3</v>
      </c>
      <c r="K8738" s="27">
        <v>0.13563902666138491</v>
      </c>
      <c r="L8738" s="27">
        <v>7.1581486111147924E-2</v>
      </c>
      <c r="M8738" s="27">
        <v>1.1382779330807608E-2</v>
      </c>
      <c r="N8738" s="27">
        <v>0.15593742222698936</v>
      </c>
      <c r="O8738" s="27">
        <v>0</v>
      </c>
      <c r="P8738" s="27">
        <v>0</v>
      </c>
      <c r="Q8738" s="27">
        <v>0</v>
      </c>
      <c r="R8738" s="27">
        <v>0</v>
      </c>
      <c r="S8738" s="27">
        <v>0</v>
      </c>
      <c r="T8738" s="27">
        <v>0</v>
      </c>
      <c r="U8738" s="27">
        <v>0</v>
      </c>
      <c r="V8738" s="27">
        <v>0</v>
      </c>
      <c r="W8738" s="27">
        <v>0</v>
      </c>
      <c r="X8738" s="27">
        <v>0</v>
      </c>
      <c r="Y8738" s="27">
        <v>0</v>
      </c>
      <c r="Z8738" s="27">
        <v>0</v>
      </c>
      <c r="AA8738" s="27">
        <v>0</v>
      </c>
      <c r="AB8738" s="27">
        <v>0</v>
      </c>
      <c r="AC8738" s="27">
        <v>0</v>
      </c>
      <c r="AD8738" s="27">
        <v>0</v>
      </c>
      <c r="AE8738" s="27">
        <v>0</v>
      </c>
      <c r="AF8738" s="27">
        <v>0</v>
      </c>
      <c r="AG8738" s="27">
        <v>0</v>
      </c>
      <c r="AH8738" s="27">
        <v>0</v>
      </c>
      <c r="AI8738" s="27">
        <v>0</v>
      </c>
      <c r="AK8738" s="29">
        <f t="shared" si="136"/>
        <v>-8.3688475402066247E-3</v>
      </c>
    </row>
    <row r="8739" spans="1:37" x14ac:dyDescent="0.25">
      <c r="A8739">
        <v>8737</v>
      </c>
      <c r="B8739" s="1">
        <v>1.43E-2</v>
      </c>
      <c r="C8739" s="1">
        <v>4.0695555640201194E-4</v>
      </c>
      <c r="D8739" s="27">
        <v>2.2084260699559904E-2</v>
      </c>
      <c r="E8739" s="27">
        <v>0.20738153664209397</v>
      </c>
      <c r="F8739" s="27">
        <v>0.15074945217495869</v>
      </c>
      <c r="G8739" s="27">
        <v>0.13934060690243186</v>
      </c>
      <c r="H8739" s="27">
        <v>0.11944227762278874</v>
      </c>
      <c r="I8739" s="27">
        <v>2.7601334323879641E-3</v>
      </c>
      <c r="J8739" s="27">
        <v>5.7086619532448583E-2</v>
      </c>
      <c r="K8739" s="27">
        <v>2.0571309230144302E-2</v>
      </c>
      <c r="L8739" s="27">
        <v>7.7437106345907974E-2</v>
      </c>
      <c r="M8739" s="27">
        <v>5.8593451735662411E-2</v>
      </c>
      <c r="N8739" s="27">
        <v>0.14455324568161571</v>
      </c>
      <c r="O8739" s="27">
        <v>0</v>
      </c>
      <c r="P8739" s="27">
        <v>0</v>
      </c>
      <c r="Q8739" s="27">
        <v>0</v>
      </c>
      <c r="R8739" s="27">
        <v>0</v>
      </c>
      <c r="S8739" s="27">
        <v>0</v>
      </c>
      <c r="T8739" s="27">
        <v>0</v>
      </c>
      <c r="U8739" s="27">
        <v>0</v>
      </c>
      <c r="V8739" s="27">
        <v>0</v>
      </c>
      <c r="W8739" s="27">
        <v>0</v>
      </c>
      <c r="X8739" s="27">
        <v>0</v>
      </c>
      <c r="Y8739" s="27">
        <v>0</v>
      </c>
      <c r="Z8739" s="27">
        <v>0</v>
      </c>
      <c r="AA8739" s="27">
        <v>0</v>
      </c>
      <c r="AB8739" s="27">
        <v>0</v>
      </c>
      <c r="AC8739" s="27">
        <v>0</v>
      </c>
      <c r="AD8739" s="27">
        <v>0</v>
      </c>
      <c r="AE8739" s="27">
        <v>0</v>
      </c>
      <c r="AF8739" s="27">
        <v>0</v>
      </c>
      <c r="AG8739" s="27">
        <v>0</v>
      </c>
      <c r="AH8739" s="27">
        <v>0</v>
      </c>
      <c r="AI8739" s="27">
        <v>0</v>
      </c>
      <c r="AK8739" s="29">
        <f t="shared" si="136"/>
        <v>2.8458430517623211E-2</v>
      </c>
    </row>
    <row r="8740" spans="1:37" x14ac:dyDescent="0.25">
      <c r="A8740">
        <v>8738</v>
      </c>
      <c r="B8740" s="1">
        <v>1.37E-2</v>
      </c>
      <c r="C8740" s="1">
        <v>2.2864920022623071E-4</v>
      </c>
      <c r="D8740" s="27">
        <v>0.14559042614132012</v>
      </c>
      <c r="E8740" s="27">
        <v>0.14112883531776022</v>
      </c>
      <c r="F8740" s="27">
        <v>4.7883917389946191E-2</v>
      </c>
      <c r="G8740" s="27">
        <v>0.15943922320008083</v>
      </c>
      <c r="H8740" s="27">
        <v>8.7459437340663748E-2</v>
      </c>
      <c r="I8740" s="27">
        <v>0.1449880003560477</v>
      </c>
      <c r="J8740" s="27">
        <v>3.5198416474867586E-2</v>
      </c>
      <c r="K8740" s="27">
        <v>3.8932503724079047E-2</v>
      </c>
      <c r="L8740" s="27">
        <v>0.15524690887229597</v>
      </c>
      <c r="M8740" s="27">
        <v>7.7623733854283268E-3</v>
      </c>
      <c r="N8740" s="27">
        <v>3.6369957797510288E-2</v>
      </c>
      <c r="O8740" s="27">
        <v>0</v>
      </c>
      <c r="P8740" s="27">
        <v>0</v>
      </c>
      <c r="Q8740" s="27">
        <v>0</v>
      </c>
      <c r="R8740" s="27">
        <v>0</v>
      </c>
      <c r="S8740" s="27">
        <v>0</v>
      </c>
      <c r="T8740" s="27">
        <v>0</v>
      </c>
      <c r="U8740" s="27">
        <v>0</v>
      </c>
      <c r="V8740" s="27">
        <v>0</v>
      </c>
      <c r="W8740" s="27">
        <v>0</v>
      </c>
      <c r="X8740" s="27">
        <v>0</v>
      </c>
      <c r="Y8740" s="27">
        <v>0</v>
      </c>
      <c r="Z8740" s="27">
        <v>0</v>
      </c>
      <c r="AA8740" s="27">
        <v>0</v>
      </c>
      <c r="AB8740" s="27">
        <v>0</v>
      </c>
      <c r="AC8740" s="27">
        <v>0</v>
      </c>
      <c r="AD8740" s="27">
        <v>0</v>
      </c>
      <c r="AE8740" s="27">
        <v>0</v>
      </c>
      <c r="AF8740" s="27">
        <v>0</v>
      </c>
      <c r="AG8740" s="27">
        <v>0</v>
      </c>
      <c r="AH8740" s="27">
        <v>0</v>
      </c>
      <c r="AI8740" s="27">
        <v>0</v>
      </c>
      <c r="AK8740" s="29">
        <f t="shared" si="136"/>
        <v>1.6689722644250417E-2</v>
      </c>
    </row>
    <row r="8741" spans="1:37" x14ac:dyDescent="0.25">
      <c r="A8741">
        <v>8739</v>
      </c>
      <c r="B8741" s="1">
        <v>1.03E-2</v>
      </c>
      <c r="C8741" s="1">
        <v>8.1424015340230224E-5</v>
      </c>
      <c r="D8741" s="27">
        <v>0.13650991019961298</v>
      </c>
      <c r="E8741" s="27">
        <v>6.1692261310622942E-2</v>
      </c>
      <c r="F8741" s="27">
        <v>1.0291405482430464E-2</v>
      </c>
      <c r="G8741" s="27">
        <v>3.2474860314290144E-2</v>
      </c>
      <c r="H8741" s="27">
        <v>0.11017130744948646</v>
      </c>
      <c r="I8741" s="27">
        <v>0.14058605664335136</v>
      </c>
      <c r="J8741" s="27">
        <v>0.11051429072291645</v>
      </c>
      <c r="K8741" s="27">
        <v>5.4049645142018099E-2</v>
      </c>
      <c r="L8741" s="27">
        <v>9.0480946992376327E-2</v>
      </c>
      <c r="M8741" s="27">
        <v>0.15145207322381321</v>
      </c>
      <c r="N8741" s="27">
        <v>0.10177724251908148</v>
      </c>
      <c r="O8741" s="27">
        <v>0</v>
      </c>
      <c r="P8741" s="27">
        <v>0</v>
      </c>
      <c r="Q8741" s="27">
        <v>0</v>
      </c>
      <c r="R8741" s="27">
        <v>0</v>
      </c>
      <c r="S8741" s="27">
        <v>0</v>
      </c>
      <c r="T8741" s="27">
        <v>0</v>
      </c>
      <c r="U8741" s="27">
        <v>0</v>
      </c>
      <c r="V8741" s="27">
        <v>0</v>
      </c>
      <c r="W8741" s="27">
        <v>0</v>
      </c>
      <c r="X8741" s="27">
        <v>0</v>
      </c>
      <c r="Y8741" s="27">
        <v>0</v>
      </c>
      <c r="Z8741" s="27">
        <v>0</v>
      </c>
      <c r="AA8741" s="27">
        <v>0</v>
      </c>
      <c r="AB8741" s="27">
        <v>0</v>
      </c>
      <c r="AC8741" s="27">
        <v>0</v>
      </c>
      <c r="AD8741" s="27">
        <v>0</v>
      </c>
      <c r="AE8741" s="27">
        <v>0</v>
      </c>
      <c r="AF8741" s="27">
        <v>0</v>
      </c>
      <c r="AG8741" s="27">
        <v>0</v>
      </c>
      <c r="AH8741" s="27">
        <v>0</v>
      </c>
      <c r="AI8741" s="27">
        <v>0</v>
      </c>
      <c r="AK8741" s="29">
        <f t="shared" si="136"/>
        <v>7.9052442077893418E-3</v>
      </c>
    </row>
    <row r="8742" spans="1:37" x14ac:dyDescent="0.25">
      <c r="A8742">
        <v>8740</v>
      </c>
      <c r="B8742" s="1">
        <v>1.49E-2</v>
      </c>
      <c r="C8742" s="1">
        <v>7.5068450909894838E-5</v>
      </c>
      <c r="D8742" s="27">
        <v>8.6140659573717693E-2</v>
      </c>
      <c r="E8742" s="27">
        <v>0.18632313287283783</v>
      </c>
      <c r="F8742" s="27">
        <v>4.9301793277310912E-3</v>
      </c>
      <c r="G8742" s="27">
        <v>0.11049896286105969</v>
      </c>
      <c r="H8742" s="27">
        <v>2.8662940356498624E-2</v>
      </c>
      <c r="I8742" s="27">
        <v>0.18832600110231579</v>
      </c>
      <c r="J8742" s="27">
        <v>2.8681344016674151E-3</v>
      </c>
      <c r="K8742" s="27">
        <v>0.11497681740748839</v>
      </c>
      <c r="L8742" s="27">
        <v>7.4685414274107631E-2</v>
      </c>
      <c r="M8742" s="27">
        <v>0.118656658810955</v>
      </c>
      <c r="N8742" s="27">
        <v>8.3931099011620769E-2</v>
      </c>
      <c r="O8742" s="27">
        <v>0</v>
      </c>
      <c r="P8742" s="27">
        <v>0</v>
      </c>
      <c r="Q8742" s="27">
        <v>0</v>
      </c>
      <c r="R8742" s="27">
        <v>0</v>
      </c>
      <c r="S8742" s="27">
        <v>0</v>
      </c>
      <c r="T8742" s="27">
        <v>0</v>
      </c>
      <c r="U8742" s="27">
        <v>0</v>
      </c>
      <c r="V8742" s="27">
        <v>0</v>
      </c>
      <c r="W8742" s="27">
        <v>0</v>
      </c>
      <c r="X8742" s="27">
        <v>0</v>
      </c>
      <c r="Y8742" s="27">
        <v>0</v>
      </c>
      <c r="Z8742" s="27">
        <v>0</v>
      </c>
      <c r="AA8742" s="27">
        <v>0</v>
      </c>
      <c r="AB8742" s="27">
        <v>0</v>
      </c>
      <c r="AC8742" s="27">
        <v>0</v>
      </c>
      <c r="AD8742" s="27">
        <v>0</v>
      </c>
      <c r="AE8742" s="27">
        <v>0</v>
      </c>
      <c r="AF8742" s="27">
        <v>0</v>
      </c>
      <c r="AG8742" s="27">
        <v>0</v>
      </c>
      <c r="AH8742" s="27">
        <v>0</v>
      </c>
      <c r="AI8742" s="27">
        <v>0</v>
      </c>
      <c r="AK8742" s="29">
        <f t="shared" si="136"/>
        <v>5.0381510677781774E-3</v>
      </c>
    </row>
    <row r="8743" spans="1:37" x14ac:dyDescent="0.25">
      <c r="A8743">
        <v>8741</v>
      </c>
      <c r="B8743" s="1">
        <v>1.21E-2</v>
      </c>
      <c r="C8743" s="1">
        <v>8.8662126922157137E-5</v>
      </c>
      <c r="D8743" s="27">
        <v>9.8372390722442235E-2</v>
      </c>
      <c r="E8743" s="27">
        <v>0.13274837977754389</v>
      </c>
      <c r="F8743" s="27">
        <v>0.11488816229911633</v>
      </c>
      <c r="G8743" s="27">
        <v>7.0636962979032838E-2</v>
      </c>
      <c r="H8743" s="27">
        <v>9.8989949618913567E-2</v>
      </c>
      <c r="I8743" s="27">
        <v>2.5260499724924119E-2</v>
      </c>
      <c r="J8743" s="27">
        <v>7.9764352385861909E-2</v>
      </c>
      <c r="K8743" s="27">
        <v>9.1928760127813064E-2</v>
      </c>
      <c r="L8743" s="27">
        <v>6.2093962149725401E-2</v>
      </c>
      <c r="M8743" s="27">
        <v>9.7661746030547864E-2</v>
      </c>
      <c r="N8743" s="27">
        <v>0.12765483418407883</v>
      </c>
      <c r="O8743" s="27">
        <v>0</v>
      </c>
      <c r="P8743" s="27">
        <v>0</v>
      </c>
      <c r="Q8743" s="27">
        <v>0</v>
      </c>
      <c r="R8743" s="27">
        <v>0</v>
      </c>
      <c r="S8743" s="27">
        <v>0</v>
      </c>
      <c r="T8743" s="27">
        <v>0</v>
      </c>
      <c r="U8743" s="27">
        <v>0</v>
      </c>
      <c r="V8743" s="27">
        <v>0</v>
      </c>
      <c r="W8743" s="27">
        <v>0</v>
      </c>
      <c r="X8743" s="27">
        <v>0</v>
      </c>
      <c r="Y8743" s="27">
        <v>0</v>
      </c>
      <c r="Z8743" s="27">
        <v>0</v>
      </c>
      <c r="AA8743" s="27">
        <v>0</v>
      </c>
      <c r="AB8743" s="27">
        <v>0</v>
      </c>
      <c r="AC8743" s="27">
        <v>0</v>
      </c>
      <c r="AD8743" s="27">
        <v>0</v>
      </c>
      <c r="AE8743" s="27">
        <v>0</v>
      </c>
      <c r="AF8743" s="27">
        <v>0</v>
      </c>
      <c r="AG8743" s="27">
        <v>0</v>
      </c>
      <c r="AH8743" s="27">
        <v>0</v>
      </c>
      <c r="AI8743" s="27">
        <v>0</v>
      </c>
      <c r="AK8743" s="29">
        <f t="shared" si="136"/>
        <v>7.3274485059633999E-3</v>
      </c>
    </row>
    <row r="8744" spans="1:37" x14ac:dyDescent="0.25">
      <c r="A8744">
        <v>8742</v>
      </c>
      <c r="B8744" s="1">
        <v>1.14E-2</v>
      </c>
      <c r="C8744" s="1">
        <v>7.864563997534853E-5</v>
      </c>
      <c r="D8744" s="27">
        <v>0.14425235862107547</v>
      </c>
      <c r="E8744" s="27">
        <v>6.7442938223085336E-2</v>
      </c>
      <c r="F8744" s="27">
        <v>2.0869534363738434E-2</v>
      </c>
      <c r="G8744" s="27">
        <v>0.12107453026306728</v>
      </c>
      <c r="H8744" s="27">
        <v>4.164342023216195E-2</v>
      </c>
      <c r="I8744" s="27">
        <v>5.4832562521538245E-2</v>
      </c>
      <c r="J8744" s="27">
        <v>0.13563421907982195</v>
      </c>
      <c r="K8744" s="27">
        <v>0.10998287129969708</v>
      </c>
      <c r="L8744" s="27">
        <v>9.7779534369748788E-2</v>
      </c>
      <c r="M8744" s="27">
        <v>5.7843026065188451E-2</v>
      </c>
      <c r="N8744" s="27">
        <v>0.14864500496087707</v>
      </c>
      <c r="O8744" s="27">
        <v>0</v>
      </c>
      <c r="P8744" s="27">
        <v>0</v>
      </c>
      <c r="Q8744" s="27">
        <v>0</v>
      </c>
      <c r="R8744" s="27">
        <v>0</v>
      </c>
      <c r="S8744" s="27">
        <v>0</v>
      </c>
      <c r="T8744" s="27">
        <v>0</v>
      </c>
      <c r="U8744" s="27">
        <v>0</v>
      </c>
      <c r="V8744" s="27">
        <v>0</v>
      </c>
      <c r="W8744" s="27">
        <v>0</v>
      </c>
      <c r="X8744" s="27">
        <v>0</v>
      </c>
      <c r="Y8744" s="27">
        <v>0</v>
      </c>
      <c r="Z8744" s="27">
        <v>0</v>
      </c>
      <c r="AA8744" s="27">
        <v>0</v>
      </c>
      <c r="AB8744" s="27">
        <v>0</v>
      </c>
      <c r="AC8744" s="27">
        <v>0</v>
      </c>
      <c r="AD8744" s="27">
        <v>0</v>
      </c>
      <c r="AE8744" s="27">
        <v>0</v>
      </c>
      <c r="AF8744" s="27">
        <v>0</v>
      </c>
      <c r="AG8744" s="27">
        <v>0</v>
      </c>
      <c r="AH8744" s="27">
        <v>0</v>
      </c>
      <c r="AI8744" s="27">
        <v>0</v>
      </c>
      <c r="AK8744" s="29">
        <f t="shared" si="136"/>
        <v>6.8987403487147832E-3</v>
      </c>
    </row>
    <row r="8745" spans="1:37" x14ac:dyDescent="0.25">
      <c r="A8745">
        <v>8743</v>
      </c>
      <c r="B8745" s="1">
        <v>1.3299999999999999E-2</v>
      </c>
      <c r="C8745" s="1">
        <v>1.0247477755840005E-4</v>
      </c>
      <c r="D8745" s="27">
        <v>0.15345468884661886</v>
      </c>
      <c r="E8745" s="27">
        <v>0.10345366472841716</v>
      </c>
      <c r="F8745" s="27">
        <v>1.2645325981091598E-2</v>
      </c>
      <c r="G8745" s="27">
        <v>0.14593423307219355</v>
      </c>
      <c r="H8745" s="27">
        <v>0.12890221779513955</v>
      </c>
      <c r="I8745" s="27">
        <v>9.4454250651091823E-2</v>
      </c>
      <c r="J8745" s="27">
        <v>0.13368345795757006</v>
      </c>
      <c r="K8745" s="27">
        <v>8.5140789765470376E-2</v>
      </c>
      <c r="L8745" s="27">
        <v>4.2439215218407066E-2</v>
      </c>
      <c r="M8745" s="27">
        <v>7.3395755769763413E-2</v>
      </c>
      <c r="N8745" s="27">
        <v>2.6496400214236507E-2</v>
      </c>
      <c r="O8745" s="27">
        <v>0</v>
      </c>
      <c r="P8745" s="27">
        <v>0</v>
      </c>
      <c r="Q8745" s="27">
        <v>0</v>
      </c>
      <c r="R8745" s="27">
        <v>0</v>
      </c>
      <c r="S8745" s="27">
        <v>0</v>
      </c>
      <c r="T8745" s="27">
        <v>0</v>
      </c>
      <c r="U8745" s="27">
        <v>0</v>
      </c>
      <c r="V8745" s="27">
        <v>0</v>
      </c>
      <c r="W8745" s="27">
        <v>0</v>
      </c>
      <c r="X8745" s="27">
        <v>0</v>
      </c>
      <c r="Y8745" s="27">
        <v>0</v>
      </c>
      <c r="Z8745" s="27">
        <v>0</v>
      </c>
      <c r="AA8745" s="27">
        <v>0</v>
      </c>
      <c r="AB8745" s="27">
        <v>0</v>
      </c>
      <c r="AC8745" s="27">
        <v>0</v>
      </c>
      <c r="AD8745" s="27">
        <v>0</v>
      </c>
      <c r="AE8745" s="27">
        <v>0</v>
      </c>
      <c r="AF8745" s="27">
        <v>0</v>
      </c>
      <c r="AG8745" s="27">
        <v>0</v>
      </c>
      <c r="AH8745" s="27">
        <v>0</v>
      </c>
      <c r="AI8745" s="27">
        <v>0</v>
      </c>
      <c r="AK8745" s="29">
        <f t="shared" si="136"/>
        <v>7.7048704931127867E-3</v>
      </c>
    </row>
    <row r="8746" spans="1:37" x14ac:dyDescent="0.25">
      <c r="A8746">
        <v>8744</v>
      </c>
      <c r="B8746" s="1">
        <v>0.01</v>
      </c>
      <c r="C8746" s="1">
        <v>-8.6192780445180261E-5</v>
      </c>
      <c r="D8746" s="27">
        <v>0.10524309710981346</v>
      </c>
      <c r="E8746" s="27">
        <v>4.1044664106194152E-2</v>
      </c>
      <c r="F8746" s="27">
        <v>0.13848411009165962</v>
      </c>
      <c r="G8746" s="27">
        <v>0.10562085101281962</v>
      </c>
      <c r="H8746" s="27">
        <v>8.1295511106555682E-2</v>
      </c>
      <c r="I8746" s="27">
        <v>1.4366617201600941E-2</v>
      </c>
      <c r="J8746" s="27">
        <v>8.0971610007151737E-2</v>
      </c>
      <c r="K8746" s="27">
        <v>9.580326487158243E-2</v>
      </c>
      <c r="L8746" s="27">
        <v>0.11269742805803985</v>
      </c>
      <c r="M8746" s="27">
        <v>0.13829102143833497</v>
      </c>
      <c r="N8746" s="27">
        <v>8.6181824996247575E-2</v>
      </c>
      <c r="O8746" s="27">
        <v>0</v>
      </c>
      <c r="P8746" s="27">
        <v>0</v>
      </c>
      <c r="Q8746" s="27">
        <v>0</v>
      </c>
      <c r="R8746" s="27">
        <v>0</v>
      </c>
      <c r="S8746" s="27">
        <v>0</v>
      </c>
      <c r="T8746" s="27">
        <v>0</v>
      </c>
      <c r="U8746" s="27">
        <v>0</v>
      </c>
      <c r="V8746" s="27">
        <v>0</v>
      </c>
      <c r="W8746" s="27">
        <v>0</v>
      </c>
      <c r="X8746" s="27">
        <v>0</v>
      </c>
      <c r="Y8746" s="27">
        <v>0</v>
      </c>
      <c r="Z8746" s="27">
        <v>0</v>
      </c>
      <c r="AA8746" s="27">
        <v>0</v>
      </c>
      <c r="AB8746" s="27">
        <v>0</v>
      </c>
      <c r="AC8746" s="27">
        <v>0</v>
      </c>
      <c r="AD8746" s="27">
        <v>0</v>
      </c>
      <c r="AE8746" s="27">
        <v>0</v>
      </c>
      <c r="AF8746" s="27">
        <v>0</v>
      </c>
      <c r="AG8746" s="27">
        <v>0</v>
      </c>
      <c r="AH8746" s="27">
        <v>0</v>
      </c>
      <c r="AI8746" s="27">
        <v>0</v>
      </c>
      <c r="AK8746" s="29">
        <f t="shared" si="136"/>
        <v>-8.6192780445180257E-3</v>
      </c>
    </row>
    <row r="8747" spans="1:37" x14ac:dyDescent="0.25">
      <c r="A8747">
        <v>8745</v>
      </c>
      <c r="B8747" s="1">
        <v>9.4000000000000004E-3</v>
      </c>
      <c r="C8747" s="1">
        <v>6.095166004842784E-5</v>
      </c>
      <c r="D8747" s="27">
        <v>3.1757320990766676E-2</v>
      </c>
      <c r="E8747" s="27">
        <v>3.0218775492418727E-2</v>
      </c>
      <c r="F8747" s="27">
        <v>1.6103207618219234E-2</v>
      </c>
      <c r="G8747" s="27">
        <v>0.12392377969173149</v>
      </c>
      <c r="H8747" s="27">
        <v>1.76995245648114E-2</v>
      </c>
      <c r="I8747" s="27">
        <v>0.11422356888053187</v>
      </c>
      <c r="J8747" s="27">
        <v>0.11772382343042617</v>
      </c>
      <c r="K8747" s="27">
        <v>8.3328739481272479E-2</v>
      </c>
      <c r="L8747" s="27">
        <v>0.13839300628821474</v>
      </c>
      <c r="M8747" s="27">
        <v>0.17654334389358864</v>
      </c>
      <c r="N8747" s="27">
        <v>0.1500849096680186</v>
      </c>
      <c r="O8747" s="27">
        <v>0</v>
      </c>
      <c r="P8747" s="27">
        <v>0</v>
      </c>
      <c r="Q8747" s="27">
        <v>0</v>
      </c>
      <c r="R8747" s="27">
        <v>0</v>
      </c>
      <c r="S8747" s="27">
        <v>0</v>
      </c>
      <c r="T8747" s="27">
        <v>0</v>
      </c>
      <c r="U8747" s="27">
        <v>0</v>
      </c>
      <c r="V8747" s="27">
        <v>0</v>
      </c>
      <c r="W8747" s="27">
        <v>0</v>
      </c>
      <c r="X8747" s="27">
        <v>0</v>
      </c>
      <c r="Y8747" s="27">
        <v>0</v>
      </c>
      <c r="Z8747" s="27">
        <v>0</v>
      </c>
      <c r="AA8747" s="27">
        <v>0</v>
      </c>
      <c r="AB8747" s="27">
        <v>0</v>
      </c>
      <c r="AC8747" s="27">
        <v>0</v>
      </c>
      <c r="AD8747" s="27">
        <v>0</v>
      </c>
      <c r="AE8747" s="27">
        <v>0</v>
      </c>
      <c r="AF8747" s="27">
        <v>0</v>
      </c>
      <c r="AG8747" s="27">
        <v>0</v>
      </c>
      <c r="AH8747" s="27">
        <v>0</v>
      </c>
      <c r="AI8747" s="27">
        <v>0</v>
      </c>
      <c r="AK8747" s="29">
        <f t="shared" si="136"/>
        <v>6.4842191540880681E-3</v>
      </c>
    </row>
    <row r="8748" spans="1:37" x14ac:dyDescent="0.25">
      <c r="A8748">
        <v>8746</v>
      </c>
      <c r="B8748" s="1">
        <v>1.1900000000000001E-2</v>
      </c>
      <c r="C8748" s="1">
        <v>2.800946953615472E-4</v>
      </c>
      <c r="D8748" s="27">
        <v>0.12862009883964379</v>
      </c>
      <c r="E8748" s="27">
        <v>0.15355861439546342</v>
      </c>
      <c r="F8748" s="27">
        <v>3.1225955598259577E-2</v>
      </c>
      <c r="G8748" s="27">
        <v>5.7963254428135901E-2</v>
      </c>
      <c r="H8748" s="27">
        <v>8.5803856435381853E-2</v>
      </c>
      <c r="I8748" s="27">
        <v>3.0480143441903376E-2</v>
      </c>
      <c r="J8748" s="27">
        <v>5.8786509050422882E-2</v>
      </c>
      <c r="K8748" s="27">
        <v>8.418569872428372E-2</v>
      </c>
      <c r="L8748" s="27">
        <v>0.12649567064493364</v>
      </c>
      <c r="M8748" s="27">
        <v>0.10470619463210314</v>
      </c>
      <c r="N8748" s="27">
        <v>0.1381740038094687</v>
      </c>
      <c r="O8748" s="27">
        <v>0</v>
      </c>
      <c r="P8748" s="27">
        <v>0</v>
      </c>
      <c r="Q8748" s="27">
        <v>0</v>
      </c>
      <c r="R8748" s="27">
        <v>0</v>
      </c>
      <c r="S8748" s="27">
        <v>0</v>
      </c>
      <c r="T8748" s="27">
        <v>0</v>
      </c>
      <c r="U8748" s="27">
        <v>0</v>
      </c>
      <c r="V8748" s="27">
        <v>0</v>
      </c>
      <c r="W8748" s="27">
        <v>0</v>
      </c>
      <c r="X8748" s="27">
        <v>0</v>
      </c>
      <c r="Y8748" s="27">
        <v>0</v>
      </c>
      <c r="Z8748" s="27">
        <v>0</v>
      </c>
      <c r="AA8748" s="27">
        <v>0</v>
      </c>
      <c r="AB8748" s="27">
        <v>0</v>
      </c>
      <c r="AC8748" s="27">
        <v>0</v>
      </c>
      <c r="AD8748" s="27">
        <v>0</v>
      </c>
      <c r="AE8748" s="27">
        <v>0</v>
      </c>
      <c r="AF8748" s="27">
        <v>0</v>
      </c>
      <c r="AG8748" s="27">
        <v>0</v>
      </c>
      <c r="AH8748" s="27">
        <v>0</v>
      </c>
      <c r="AI8748" s="27">
        <v>0</v>
      </c>
      <c r="AK8748" s="29">
        <f t="shared" si="136"/>
        <v>2.3537369358113208E-2</v>
      </c>
    </row>
    <row r="8749" spans="1:37" x14ac:dyDescent="0.25">
      <c r="A8749">
        <v>8747</v>
      </c>
      <c r="B8749" s="1">
        <v>1.0500000000000001E-2</v>
      </c>
      <c r="C8749" s="1">
        <v>-5.1575307720211373E-5</v>
      </c>
      <c r="D8749" s="27">
        <v>7.1960434786873265E-2</v>
      </c>
      <c r="E8749" s="27">
        <v>6.3328179770016604E-2</v>
      </c>
      <c r="F8749" s="27">
        <v>8.0333884861450901E-3</v>
      </c>
      <c r="G8749" s="27">
        <v>0.10215890192790639</v>
      </c>
      <c r="H8749" s="27">
        <v>8.3372951226611425E-2</v>
      </c>
      <c r="I8749" s="27">
        <v>0.10073618388745906</v>
      </c>
      <c r="J8749" s="27">
        <v>7.555294606681999E-2</v>
      </c>
      <c r="K8749" s="27">
        <v>0.12527468611019266</v>
      </c>
      <c r="L8749" s="27">
        <v>9.7219925136701829E-2</v>
      </c>
      <c r="M8749" s="27">
        <v>0.22205252824006716</v>
      </c>
      <c r="N8749" s="27">
        <v>5.0309874361206541E-2</v>
      </c>
      <c r="O8749" s="27">
        <v>0</v>
      </c>
      <c r="P8749" s="27">
        <v>0</v>
      </c>
      <c r="Q8749" s="27">
        <v>0</v>
      </c>
      <c r="R8749" s="27">
        <v>0</v>
      </c>
      <c r="S8749" s="27">
        <v>0</v>
      </c>
      <c r="T8749" s="27">
        <v>0</v>
      </c>
      <c r="U8749" s="27">
        <v>0</v>
      </c>
      <c r="V8749" s="27">
        <v>0</v>
      </c>
      <c r="W8749" s="27">
        <v>0</v>
      </c>
      <c r="X8749" s="27">
        <v>0</v>
      </c>
      <c r="Y8749" s="27">
        <v>0</v>
      </c>
      <c r="Z8749" s="27">
        <v>0</v>
      </c>
      <c r="AA8749" s="27">
        <v>0</v>
      </c>
      <c r="AB8749" s="27">
        <v>0</v>
      </c>
      <c r="AC8749" s="27">
        <v>0</v>
      </c>
      <c r="AD8749" s="27">
        <v>0</v>
      </c>
      <c r="AE8749" s="27">
        <v>0</v>
      </c>
      <c r="AF8749" s="27">
        <v>0</v>
      </c>
      <c r="AG8749" s="27">
        <v>0</v>
      </c>
      <c r="AH8749" s="27">
        <v>0</v>
      </c>
      <c r="AI8749" s="27">
        <v>0</v>
      </c>
      <c r="AK8749" s="29">
        <f t="shared" si="136"/>
        <v>-4.9119340685915593E-3</v>
      </c>
    </row>
    <row r="8750" spans="1:37" x14ac:dyDescent="0.25">
      <c r="A8750">
        <v>8748</v>
      </c>
      <c r="B8750" s="1">
        <v>1.3899999999999999E-2</v>
      </c>
      <c r="C8750" s="1">
        <v>-4.2212878572241245E-4</v>
      </c>
      <c r="D8750" s="27">
        <v>0.20922392145584282</v>
      </c>
      <c r="E8750" s="27">
        <v>4.5795387252157725E-2</v>
      </c>
      <c r="F8750" s="27">
        <v>0.1071565530039776</v>
      </c>
      <c r="G8750" s="27">
        <v>8.2094282419817394E-2</v>
      </c>
      <c r="H8750" s="27">
        <v>8.3532948544945404E-2</v>
      </c>
      <c r="I8750" s="27">
        <v>0.17264814326446096</v>
      </c>
      <c r="J8750" s="27">
        <v>3.7968317748821143E-3</v>
      </c>
      <c r="K8750" s="27">
        <v>0.13760513748635755</v>
      </c>
      <c r="L8750" s="27">
        <v>3.1965852949031058E-2</v>
      </c>
      <c r="M8750" s="27">
        <v>1.109740421674636E-2</v>
      </c>
      <c r="N8750" s="27">
        <v>0.11508353763178121</v>
      </c>
      <c r="O8750" s="27">
        <v>0</v>
      </c>
      <c r="P8750" s="27">
        <v>0</v>
      </c>
      <c r="Q8750" s="27">
        <v>0</v>
      </c>
      <c r="R8750" s="27">
        <v>0</v>
      </c>
      <c r="S8750" s="27">
        <v>0</v>
      </c>
      <c r="T8750" s="27">
        <v>0</v>
      </c>
      <c r="U8750" s="27">
        <v>0</v>
      </c>
      <c r="V8750" s="27">
        <v>0</v>
      </c>
      <c r="W8750" s="27">
        <v>0</v>
      </c>
      <c r="X8750" s="27">
        <v>0</v>
      </c>
      <c r="Y8750" s="27">
        <v>0</v>
      </c>
      <c r="Z8750" s="27">
        <v>0</v>
      </c>
      <c r="AA8750" s="27">
        <v>0</v>
      </c>
      <c r="AB8750" s="27">
        <v>0</v>
      </c>
      <c r="AC8750" s="27">
        <v>0</v>
      </c>
      <c r="AD8750" s="27">
        <v>0</v>
      </c>
      <c r="AE8750" s="27">
        <v>0</v>
      </c>
      <c r="AF8750" s="27">
        <v>0</v>
      </c>
      <c r="AG8750" s="27">
        <v>0</v>
      </c>
      <c r="AH8750" s="27">
        <v>0</v>
      </c>
      <c r="AI8750" s="27">
        <v>0</v>
      </c>
      <c r="AK8750" s="29">
        <f t="shared" si="136"/>
        <v>-3.0368977390101616E-2</v>
      </c>
    </row>
    <row r="8751" spans="1:37" x14ac:dyDescent="0.25">
      <c r="A8751">
        <v>8749</v>
      </c>
      <c r="B8751" s="1">
        <v>1.12E-2</v>
      </c>
      <c r="C8751" s="1">
        <v>1.454638624884031E-4</v>
      </c>
      <c r="D8751" s="27">
        <v>9.7452412538506616E-2</v>
      </c>
      <c r="E8751" s="27">
        <v>0.10043607200852027</v>
      </c>
      <c r="F8751" s="27">
        <v>3.0403458287987014E-2</v>
      </c>
      <c r="G8751" s="27">
        <v>9.3456844177197143E-2</v>
      </c>
      <c r="H8751" s="27">
        <v>8.1351401286980207E-2</v>
      </c>
      <c r="I8751" s="27">
        <v>5.8883430502305635E-2</v>
      </c>
      <c r="J8751" s="27">
        <v>9.78193856544744E-2</v>
      </c>
      <c r="K8751" s="27">
        <v>0.10312243509946671</v>
      </c>
      <c r="L8751" s="27">
        <v>0.134193906241759</v>
      </c>
      <c r="M8751" s="27">
        <v>9.9614254560433005E-2</v>
      </c>
      <c r="N8751" s="27">
        <v>0.10326639964237008</v>
      </c>
      <c r="O8751" s="27">
        <v>0</v>
      </c>
      <c r="P8751" s="27">
        <v>0</v>
      </c>
      <c r="Q8751" s="27">
        <v>0</v>
      </c>
      <c r="R8751" s="27">
        <v>0</v>
      </c>
      <c r="S8751" s="27">
        <v>0</v>
      </c>
      <c r="T8751" s="27">
        <v>0</v>
      </c>
      <c r="U8751" s="27">
        <v>0</v>
      </c>
      <c r="V8751" s="27">
        <v>0</v>
      </c>
      <c r="W8751" s="27">
        <v>0</v>
      </c>
      <c r="X8751" s="27">
        <v>0</v>
      </c>
      <c r="Y8751" s="27">
        <v>0</v>
      </c>
      <c r="Z8751" s="27">
        <v>0</v>
      </c>
      <c r="AA8751" s="27">
        <v>0</v>
      </c>
      <c r="AB8751" s="27">
        <v>0</v>
      </c>
      <c r="AC8751" s="27">
        <v>0</v>
      </c>
      <c r="AD8751" s="27">
        <v>0</v>
      </c>
      <c r="AE8751" s="27">
        <v>0</v>
      </c>
      <c r="AF8751" s="27">
        <v>0</v>
      </c>
      <c r="AG8751" s="27">
        <v>0</v>
      </c>
      <c r="AH8751" s="27">
        <v>0</v>
      </c>
      <c r="AI8751" s="27">
        <v>0</v>
      </c>
      <c r="AK8751" s="29">
        <f t="shared" si="136"/>
        <v>1.2987844865035991E-2</v>
      </c>
    </row>
    <row r="8752" spans="1:37" x14ac:dyDescent="0.25">
      <c r="A8752">
        <v>8750</v>
      </c>
      <c r="B8752" s="1">
        <v>1.2800000000000001E-2</v>
      </c>
      <c r="C8752" s="1">
        <v>3.5654243296149988E-4</v>
      </c>
      <c r="D8752" s="27">
        <v>0.16654260018293676</v>
      </c>
      <c r="E8752" s="27">
        <v>0.15574142926991993</v>
      </c>
      <c r="F8752" s="27">
        <v>4.1151313216803362E-3</v>
      </c>
      <c r="G8752" s="27">
        <v>0.12984126681935262</v>
      </c>
      <c r="H8752" s="27">
        <v>0.15142850771381569</v>
      </c>
      <c r="I8752" s="27">
        <v>6.8324246092812665E-2</v>
      </c>
      <c r="J8752" s="27">
        <v>1.3639728487012614E-5</v>
      </c>
      <c r="K8752" s="27">
        <v>3.6357575811049224E-2</v>
      </c>
      <c r="L8752" s="27">
        <v>0.13703597211371157</v>
      </c>
      <c r="M8752" s="27">
        <v>3.7702157504641995E-2</v>
      </c>
      <c r="N8752" s="27">
        <v>0.11289747344159198</v>
      </c>
      <c r="O8752" s="27">
        <v>0</v>
      </c>
      <c r="P8752" s="27">
        <v>0</v>
      </c>
      <c r="Q8752" s="27">
        <v>0</v>
      </c>
      <c r="R8752" s="27">
        <v>0</v>
      </c>
      <c r="S8752" s="27">
        <v>0</v>
      </c>
      <c r="T8752" s="27">
        <v>0</v>
      </c>
      <c r="U8752" s="27">
        <v>0</v>
      </c>
      <c r="V8752" s="27">
        <v>0</v>
      </c>
      <c r="W8752" s="27">
        <v>0</v>
      </c>
      <c r="X8752" s="27">
        <v>0</v>
      </c>
      <c r="Y8752" s="27">
        <v>0</v>
      </c>
      <c r="Z8752" s="27">
        <v>0</v>
      </c>
      <c r="AA8752" s="27">
        <v>0</v>
      </c>
      <c r="AB8752" s="27">
        <v>0</v>
      </c>
      <c r="AC8752" s="27">
        <v>0</v>
      </c>
      <c r="AD8752" s="27">
        <v>0</v>
      </c>
      <c r="AE8752" s="27">
        <v>0</v>
      </c>
      <c r="AF8752" s="27">
        <v>0</v>
      </c>
      <c r="AG8752" s="27">
        <v>0</v>
      </c>
      <c r="AH8752" s="27">
        <v>0</v>
      </c>
      <c r="AI8752" s="27">
        <v>0</v>
      </c>
      <c r="AK8752" s="29">
        <f t="shared" si="136"/>
        <v>2.7854877575117176E-2</v>
      </c>
    </row>
    <row r="8753" spans="1:37" x14ac:dyDescent="0.25">
      <c r="A8753">
        <v>8751</v>
      </c>
      <c r="B8753" s="1">
        <v>1.2800000000000001E-2</v>
      </c>
      <c r="C8753" s="1">
        <v>-4.8331970316410156E-6</v>
      </c>
      <c r="D8753" s="27">
        <v>3.7496273822343849E-2</v>
      </c>
      <c r="E8753" s="27">
        <v>0.12040175110980583</v>
      </c>
      <c r="F8753" s="27">
        <v>0.13147095861675342</v>
      </c>
      <c r="G8753" s="27">
        <v>8.8620360162515413E-2</v>
      </c>
      <c r="H8753" s="27">
        <v>4.6430005876774601E-2</v>
      </c>
      <c r="I8753" s="27">
        <v>0.11403157044958445</v>
      </c>
      <c r="J8753" s="27">
        <v>0.13526382792199645</v>
      </c>
      <c r="K8753" s="27">
        <v>9.4445092798719224E-2</v>
      </c>
      <c r="L8753" s="27">
        <v>4.2829379638751733E-2</v>
      </c>
      <c r="M8753" s="27">
        <v>6.9611375254176378E-2</v>
      </c>
      <c r="N8753" s="27">
        <v>0.11939940434857867</v>
      </c>
      <c r="O8753" s="27">
        <v>0</v>
      </c>
      <c r="P8753" s="27">
        <v>0</v>
      </c>
      <c r="Q8753" s="27">
        <v>0</v>
      </c>
      <c r="R8753" s="27">
        <v>0</v>
      </c>
      <c r="S8753" s="27">
        <v>0</v>
      </c>
      <c r="T8753" s="27">
        <v>0</v>
      </c>
      <c r="U8753" s="27">
        <v>0</v>
      </c>
      <c r="V8753" s="27">
        <v>0</v>
      </c>
      <c r="W8753" s="27">
        <v>0</v>
      </c>
      <c r="X8753" s="27">
        <v>0</v>
      </c>
      <c r="Y8753" s="27">
        <v>0</v>
      </c>
      <c r="Z8753" s="27">
        <v>0</v>
      </c>
      <c r="AA8753" s="27">
        <v>0</v>
      </c>
      <c r="AB8753" s="27">
        <v>0</v>
      </c>
      <c r="AC8753" s="27">
        <v>0</v>
      </c>
      <c r="AD8753" s="27">
        <v>0</v>
      </c>
      <c r="AE8753" s="27">
        <v>0</v>
      </c>
      <c r="AF8753" s="27">
        <v>0</v>
      </c>
      <c r="AG8753" s="27">
        <v>0</v>
      </c>
      <c r="AH8753" s="27">
        <v>0</v>
      </c>
      <c r="AI8753" s="27">
        <v>0</v>
      </c>
      <c r="AK8753" s="29">
        <f t="shared" si="136"/>
        <v>-3.775935180969543E-4</v>
      </c>
    </row>
    <row r="8754" spans="1:37" x14ac:dyDescent="0.25">
      <c r="A8754">
        <v>8752</v>
      </c>
      <c r="B8754" s="1">
        <v>1.24E-2</v>
      </c>
      <c r="C8754" s="1">
        <v>-1.5671538252711305E-4</v>
      </c>
      <c r="D8754" s="27">
        <v>1.5459340221326254E-2</v>
      </c>
      <c r="E8754" s="27">
        <v>7.3787907877058204E-2</v>
      </c>
      <c r="F8754" s="27">
        <v>0.14400855265233531</v>
      </c>
      <c r="G8754" s="27">
        <v>0.15650964373371171</v>
      </c>
      <c r="H8754" s="27">
        <v>6.9197403031332816E-2</v>
      </c>
      <c r="I8754" s="27">
        <v>0.16801996924319859</v>
      </c>
      <c r="J8754" s="27">
        <v>5.4879378877692245E-2</v>
      </c>
      <c r="K8754" s="27">
        <v>8.8687124202331255E-2</v>
      </c>
      <c r="L8754" s="27">
        <v>0.12068032043614106</v>
      </c>
      <c r="M8754" s="27">
        <v>0.10836178413076983</v>
      </c>
      <c r="N8754" s="27">
        <v>4.0857559410257632E-4</v>
      </c>
      <c r="O8754" s="27">
        <v>0</v>
      </c>
      <c r="P8754" s="27">
        <v>0</v>
      </c>
      <c r="Q8754" s="27">
        <v>0</v>
      </c>
      <c r="R8754" s="27">
        <v>0</v>
      </c>
      <c r="S8754" s="27">
        <v>0</v>
      </c>
      <c r="T8754" s="27">
        <v>0</v>
      </c>
      <c r="U8754" s="27">
        <v>0</v>
      </c>
      <c r="V8754" s="27">
        <v>0</v>
      </c>
      <c r="W8754" s="27">
        <v>0</v>
      </c>
      <c r="X8754" s="27">
        <v>0</v>
      </c>
      <c r="Y8754" s="27">
        <v>0</v>
      </c>
      <c r="Z8754" s="27">
        <v>0</v>
      </c>
      <c r="AA8754" s="27">
        <v>0</v>
      </c>
      <c r="AB8754" s="27">
        <v>0</v>
      </c>
      <c r="AC8754" s="27">
        <v>0</v>
      </c>
      <c r="AD8754" s="27">
        <v>0</v>
      </c>
      <c r="AE8754" s="27">
        <v>0</v>
      </c>
      <c r="AF8754" s="27">
        <v>0</v>
      </c>
      <c r="AG8754" s="27">
        <v>0</v>
      </c>
      <c r="AH8754" s="27">
        <v>0</v>
      </c>
      <c r="AI8754" s="27">
        <v>0</v>
      </c>
      <c r="AK8754" s="29">
        <f t="shared" si="136"/>
        <v>-1.2638337300573633E-2</v>
      </c>
    </row>
    <row r="8755" spans="1:37" x14ac:dyDescent="0.25">
      <c r="A8755">
        <v>8753</v>
      </c>
      <c r="B8755" s="1">
        <v>1.2699999999999999E-2</v>
      </c>
      <c r="C8755" s="1">
        <v>-6.6015864534137798E-5</v>
      </c>
      <c r="D8755" s="27">
        <v>0.14109251957100888</v>
      </c>
      <c r="E8755" s="27">
        <v>9.4388108131409035E-2</v>
      </c>
      <c r="F8755" s="27">
        <v>2.9922699326935576E-2</v>
      </c>
      <c r="G8755" s="27">
        <v>0.13920174363433696</v>
      </c>
      <c r="H8755" s="27">
        <v>0.10689505706073674</v>
      </c>
      <c r="I8755" s="27">
        <v>4.9444453591786432E-2</v>
      </c>
      <c r="J8755" s="27">
        <v>7.0611093635550445E-2</v>
      </c>
      <c r="K8755" s="27">
        <v>0.13869391482450297</v>
      </c>
      <c r="L8755" s="27">
        <v>1.4524048978604411E-2</v>
      </c>
      <c r="M8755" s="27">
        <v>9.7166543550428405E-2</v>
      </c>
      <c r="N8755" s="27">
        <v>0.11805981769470017</v>
      </c>
      <c r="O8755" s="27">
        <v>0</v>
      </c>
      <c r="P8755" s="27">
        <v>0</v>
      </c>
      <c r="Q8755" s="27">
        <v>0</v>
      </c>
      <c r="R8755" s="27">
        <v>0</v>
      </c>
      <c r="S8755" s="27">
        <v>0</v>
      </c>
      <c r="T8755" s="27">
        <v>0</v>
      </c>
      <c r="U8755" s="27">
        <v>0</v>
      </c>
      <c r="V8755" s="27">
        <v>0</v>
      </c>
      <c r="W8755" s="27">
        <v>0</v>
      </c>
      <c r="X8755" s="27">
        <v>0</v>
      </c>
      <c r="Y8755" s="27">
        <v>0</v>
      </c>
      <c r="Z8755" s="27">
        <v>0</v>
      </c>
      <c r="AA8755" s="27">
        <v>0</v>
      </c>
      <c r="AB8755" s="27">
        <v>0</v>
      </c>
      <c r="AC8755" s="27">
        <v>0</v>
      </c>
      <c r="AD8755" s="27">
        <v>0</v>
      </c>
      <c r="AE8755" s="27">
        <v>0</v>
      </c>
      <c r="AF8755" s="27">
        <v>0</v>
      </c>
      <c r="AG8755" s="27">
        <v>0</v>
      </c>
      <c r="AH8755" s="27">
        <v>0</v>
      </c>
      <c r="AI8755" s="27">
        <v>0</v>
      </c>
      <c r="AK8755" s="29">
        <f t="shared" si="136"/>
        <v>-5.1980995696171498E-3</v>
      </c>
    </row>
    <row r="8756" spans="1:37" x14ac:dyDescent="0.25">
      <c r="A8756">
        <v>8754</v>
      </c>
      <c r="B8756" s="1">
        <v>1.34E-2</v>
      </c>
      <c r="C8756" s="1">
        <v>1.4030874630308049E-4</v>
      </c>
      <c r="D8756" s="27">
        <v>1.6211980839320472E-2</v>
      </c>
      <c r="E8756" s="27">
        <v>0.12506828078762636</v>
      </c>
      <c r="F8756" s="27">
        <v>0.13794978930869053</v>
      </c>
      <c r="G8756" s="27">
        <v>0.19473399433262567</v>
      </c>
      <c r="H8756" s="27">
        <v>0.1161263214416417</v>
      </c>
      <c r="I8756" s="27">
        <v>8.4720302410067241E-2</v>
      </c>
      <c r="J8756" s="27">
        <v>9.7756306164696924E-2</v>
      </c>
      <c r="K8756" s="27">
        <v>4.5870495795327308E-2</v>
      </c>
      <c r="L8756" s="27">
        <v>8.7285063227728277E-2</v>
      </c>
      <c r="M8756" s="27">
        <v>7.704458385478373E-2</v>
      </c>
      <c r="N8756" s="27">
        <v>1.7232881837491467E-2</v>
      </c>
      <c r="O8756" s="27">
        <v>0</v>
      </c>
      <c r="P8756" s="27">
        <v>0</v>
      </c>
      <c r="Q8756" s="27">
        <v>0</v>
      </c>
      <c r="R8756" s="27">
        <v>0</v>
      </c>
      <c r="S8756" s="27">
        <v>0</v>
      </c>
      <c r="T8756" s="27">
        <v>0</v>
      </c>
      <c r="U8756" s="27">
        <v>0</v>
      </c>
      <c r="V8756" s="27">
        <v>0</v>
      </c>
      <c r="W8756" s="27">
        <v>0</v>
      </c>
      <c r="X8756" s="27">
        <v>0</v>
      </c>
      <c r="Y8756" s="27">
        <v>0</v>
      </c>
      <c r="Z8756" s="27">
        <v>0</v>
      </c>
      <c r="AA8756" s="27">
        <v>0</v>
      </c>
      <c r="AB8756" s="27">
        <v>0</v>
      </c>
      <c r="AC8756" s="27">
        <v>0</v>
      </c>
      <c r="AD8756" s="27">
        <v>0</v>
      </c>
      <c r="AE8756" s="27">
        <v>0</v>
      </c>
      <c r="AF8756" s="27">
        <v>0</v>
      </c>
      <c r="AG8756" s="27">
        <v>0</v>
      </c>
      <c r="AH8756" s="27">
        <v>0</v>
      </c>
      <c r="AI8756" s="27">
        <v>0</v>
      </c>
      <c r="AK8756" s="29">
        <f t="shared" si="136"/>
        <v>1.0470801962916455E-2</v>
      </c>
    </row>
    <row r="8757" spans="1:37" x14ac:dyDescent="0.25">
      <c r="A8757">
        <v>8755</v>
      </c>
      <c r="B8757" s="1">
        <v>1.3100000000000001E-2</v>
      </c>
      <c r="C8757" s="1">
        <v>-1.5930832952063245E-4</v>
      </c>
      <c r="D8757" s="27">
        <v>0.16723853540406963</v>
      </c>
      <c r="E8757" s="27">
        <v>6.5904896050604109E-2</v>
      </c>
      <c r="F8757" s="27">
        <v>5.1497001801814168E-3</v>
      </c>
      <c r="G8757" s="27">
        <v>0.1171353140467183</v>
      </c>
      <c r="H8757" s="27">
        <v>0.14081837313420437</v>
      </c>
      <c r="I8757" s="27">
        <v>3.1295218510337924E-2</v>
      </c>
      <c r="J8757" s="27">
        <v>0.12252300252935217</v>
      </c>
      <c r="K8757" s="27">
        <v>0.18691513188038986</v>
      </c>
      <c r="L8757" s="27">
        <v>3.2838155380881605E-2</v>
      </c>
      <c r="M8757" s="27">
        <v>9.7075427077190829E-2</v>
      </c>
      <c r="N8757" s="27">
        <v>3.3106245806069919E-2</v>
      </c>
      <c r="O8757" s="27">
        <v>0</v>
      </c>
      <c r="P8757" s="27">
        <v>0</v>
      </c>
      <c r="Q8757" s="27">
        <v>0</v>
      </c>
      <c r="R8757" s="27">
        <v>0</v>
      </c>
      <c r="S8757" s="27">
        <v>0</v>
      </c>
      <c r="T8757" s="27">
        <v>0</v>
      </c>
      <c r="U8757" s="27">
        <v>0</v>
      </c>
      <c r="V8757" s="27">
        <v>0</v>
      </c>
      <c r="W8757" s="27">
        <v>0</v>
      </c>
      <c r="X8757" s="27">
        <v>0</v>
      </c>
      <c r="Y8757" s="27">
        <v>0</v>
      </c>
      <c r="Z8757" s="27">
        <v>0</v>
      </c>
      <c r="AA8757" s="27">
        <v>0</v>
      </c>
      <c r="AB8757" s="27">
        <v>0</v>
      </c>
      <c r="AC8757" s="27">
        <v>0</v>
      </c>
      <c r="AD8757" s="27">
        <v>0</v>
      </c>
      <c r="AE8757" s="27">
        <v>0</v>
      </c>
      <c r="AF8757" s="27">
        <v>0</v>
      </c>
      <c r="AG8757" s="27">
        <v>0</v>
      </c>
      <c r="AH8757" s="27">
        <v>0</v>
      </c>
      <c r="AI8757" s="27">
        <v>0</v>
      </c>
      <c r="AK8757" s="29">
        <f t="shared" si="136"/>
        <v>-1.2160941184781102E-2</v>
      </c>
    </row>
    <row r="8758" spans="1:37" x14ac:dyDescent="0.25">
      <c r="A8758">
        <v>8756</v>
      </c>
      <c r="B8758" s="1">
        <v>1.12E-2</v>
      </c>
      <c r="C8758" s="1">
        <v>8.4847114540740237E-5</v>
      </c>
      <c r="D8758" s="27">
        <v>4.2051068996439192E-2</v>
      </c>
      <c r="E8758" s="27">
        <v>9.7822914912289741E-2</v>
      </c>
      <c r="F8758" s="27">
        <v>4.1339487340749631E-2</v>
      </c>
      <c r="G8758" s="27">
        <v>4.6854075502341878E-2</v>
      </c>
      <c r="H8758" s="27">
        <v>0.12948329305683084</v>
      </c>
      <c r="I8758" s="27">
        <v>0.14991306173427274</v>
      </c>
      <c r="J8758" s="27">
        <v>0.11294877133188809</v>
      </c>
      <c r="K8758" s="27">
        <v>5.8739706009400643E-2</v>
      </c>
      <c r="L8758" s="27">
        <v>3.1281572296877114E-2</v>
      </c>
      <c r="M8758" s="27">
        <v>0.13514138239425136</v>
      </c>
      <c r="N8758" s="27">
        <v>0.15442466642465874</v>
      </c>
      <c r="O8758" s="27">
        <v>0</v>
      </c>
      <c r="P8758" s="27">
        <v>0</v>
      </c>
      <c r="Q8758" s="27">
        <v>0</v>
      </c>
      <c r="R8758" s="27">
        <v>0</v>
      </c>
      <c r="S8758" s="27">
        <v>0</v>
      </c>
      <c r="T8758" s="27">
        <v>0</v>
      </c>
      <c r="U8758" s="27">
        <v>0</v>
      </c>
      <c r="V8758" s="27">
        <v>0</v>
      </c>
      <c r="W8758" s="27">
        <v>0</v>
      </c>
      <c r="X8758" s="27">
        <v>0</v>
      </c>
      <c r="Y8758" s="27">
        <v>0</v>
      </c>
      <c r="Z8758" s="27">
        <v>0</v>
      </c>
      <c r="AA8758" s="27">
        <v>0</v>
      </c>
      <c r="AB8758" s="27">
        <v>0</v>
      </c>
      <c r="AC8758" s="27">
        <v>0</v>
      </c>
      <c r="AD8758" s="27">
        <v>0</v>
      </c>
      <c r="AE8758" s="27">
        <v>0</v>
      </c>
      <c r="AF8758" s="27">
        <v>0</v>
      </c>
      <c r="AG8758" s="27">
        <v>0</v>
      </c>
      <c r="AH8758" s="27">
        <v>0</v>
      </c>
      <c r="AI8758" s="27">
        <v>0</v>
      </c>
      <c r="AK8758" s="29">
        <f t="shared" si="136"/>
        <v>7.5756352268518071E-3</v>
      </c>
    </row>
    <row r="8759" spans="1:37" x14ac:dyDescent="0.25">
      <c r="A8759">
        <v>8757</v>
      </c>
      <c r="B8759" s="1">
        <v>1.1900000000000001E-2</v>
      </c>
      <c r="C8759" s="1">
        <v>-1.5589126207654305E-4</v>
      </c>
      <c r="D8759" s="27">
        <v>0.15291170490413014</v>
      </c>
      <c r="E8759" s="27">
        <v>7.0133113587840565E-2</v>
      </c>
      <c r="F8759" s="27">
        <v>0.10751841916420249</v>
      </c>
      <c r="G8759" s="27">
        <v>3.3132696865722927E-2</v>
      </c>
      <c r="H8759" s="27">
        <v>2.6540230757197591E-2</v>
      </c>
      <c r="I8759" s="27">
        <v>5.4032361562311157E-2</v>
      </c>
      <c r="J8759" s="27">
        <v>0.11253828063539248</v>
      </c>
      <c r="K8759" s="27">
        <v>0.15530346047286364</v>
      </c>
      <c r="L8759" s="27">
        <v>0.10625245592506043</v>
      </c>
      <c r="M8759" s="27">
        <v>6.6748198570725767E-2</v>
      </c>
      <c r="N8759" s="27">
        <v>0.1148890775545529</v>
      </c>
      <c r="O8759" s="27">
        <v>0</v>
      </c>
      <c r="P8759" s="27">
        <v>0</v>
      </c>
      <c r="Q8759" s="27">
        <v>0</v>
      </c>
      <c r="R8759" s="27">
        <v>0</v>
      </c>
      <c r="S8759" s="27">
        <v>0</v>
      </c>
      <c r="T8759" s="27">
        <v>0</v>
      </c>
      <c r="U8759" s="27">
        <v>0</v>
      </c>
      <c r="V8759" s="27">
        <v>0</v>
      </c>
      <c r="W8759" s="27">
        <v>0</v>
      </c>
      <c r="X8759" s="27">
        <v>0</v>
      </c>
      <c r="Y8759" s="27">
        <v>0</v>
      </c>
      <c r="Z8759" s="27">
        <v>0</v>
      </c>
      <c r="AA8759" s="27">
        <v>0</v>
      </c>
      <c r="AB8759" s="27">
        <v>0</v>
      </c>
      <c r="AC8759" s="27">
        <v>0</v>
      </c>
      <c r="AD8759" s="27">
        <v>0</v>
      </c>
      <c r="AE8759" s="27">
        <v>0</v>
      </c>
      <c r="AF8759" s="27">
        <v>0</v>
      </c>
      <c r="AG8759" s="27">
        <v>0</v>
      </c>
      <c r="AH8759" s="27">
        <v>0</v>
      </c>
      <c r="AI8759" s="27">
        <v>0</v>
      </c>
      <c r="AK8759" s="29">
        <f t="shared" si="136"/>
        <v>-1.3100106056852356E-2</v>
      </c>
    </row>
    <row r="8760" spans="1:37" x14ac:dyDescent="0.25">
      <c r="A8760">
        <v>8758</v>
      </c>
      <c r="B8760" s="1">
        <v>1.23E-2</v>
      </c>
      <c r="C8760" s="1">
        <v>-2.590793695988199E-5</v>
      </c>
      <c r="D8760" s="27">
        <v>2.1912227599193188E-2</v>
      </c>
      <c r="E8760" s="27">
        <v>9.4916739087124738E-2</v>
      </c>
      <c r="F8760" s="27">
        <v>3.2614102997410375E-2</v>
      </c>
      <c r="G8760" s="27">
        <v>6.2908157959371838E-2</v>
      </c>
      <c r="H8760" s="27">
        <v>4.3687894980823892E-2</v>
      </c>
      <c r="I8760" s="27">
        <v>0.1589613290984678</v>
      </c>
      <c r="J8760" s="27">
        <v>0.11548179457102536</v>
      </c>
      <c r="K8760" s="27">
        <v>0.14833458795312943</v>
      </c>
      <c r="L8760" s="27">
        <v>0.166363483002929</v>
      </c>
      <c r="M8760" s="27">
        <v>0.12182429896336423</v>
      </c>
      <c r="N8760" s="27">
        <v>3.2995383787160222E-2</v>
      </c>
      <c r="O8760" s="27">
        <v>0</v>
      </c>
      <c r="P8760" s="27">
        <v>0</v>
      </c>
      <c r="Q8760" s="27">
        <v>0</v>
      </c>
      <c r="R8760" s="27">
        <v>0</v>
      </c>
      <c r="S8760" s="27">
        <v>0</v>
      </c>
      <c r="T8760" s="27">
        <v>0</v>
      </c>
      <c r="U8760" s="27">
        <v>0</v>
      </c>
      <c r="V8760" s="27">
        <v>0</v>
      </c>
      <c r="W8760" s="27">
        <v>0</v>
      </c>
      <c r="X8760" s="27">
        <v>0</v>
      </c>
      <c r="Y8760" s="27">
        <v>0</v>
      </c>
      <c r="Z8760" s="27">
        <v>0</v>
      </c>
      <c r="AA8760" s="27">
        <v>0</v>
      </c>
      <c r="AB8760" s="27">
        <v>0</v>
      </c>
      <c r="AC8760" s="27">
        <v>0</v>
      </c>
      <c r="AD8760" s="27">
        <v>0</v>
      </c>
      <c r="AE8760" s="27">
        <v>0</v>
      </c>
      <c r="AF8760" s="27">
        <v>0</v>
      </c>
      <c r="AG8760" s="27">
        <v>0</v>
      </c>
      <c r="AH8760" s="27">
        <v>0</v>
      </c>
      <c r="AI8760" s="27">
        <v>0</v>
      </c>
      <c r="AK8760" s="29">
        <f t="shared" si="136"/>
        <v>-2.1063363382017876E-3</v>
      </c>
    </row>
    <row r="8761" spans="1:37" x14ac:dyDescent="0.25">
      <c r="A8761">
        <v>8759</v>
      </c>
      <c r="B8761" s="1">
        <v>1.4800000000000001E-2</v>
      </c>
      <c r="C8761" s="1">
        <v>-2.9773396626588534E-4</v>
      </c>
      <c r="D8761" s="27">
        <v>0.15876815053680041</v>
      </c>
      <c r="E8761" s="27">
        <v>0.10911835548104927</v>
      </c>
      <c r="F8761" s="27">
        <v>0.14818941861103305</v>
      </c>
      <c r="G8761" s="27">
        <v>0.15519699781498547</v>
      </c>
      <c r="H8761" s="27">
        <v>0.14873174284904475</v>
      </c>
      <c r="I8761" s="27">
        <v>5.4788277106636918E-2</v>
      </c>
      <c r="J8761" s="27">
        <v>2.6268915654536732E-3</v>
      </c>
      <c r="K8761" s="27">
        <v>0.15674324773685189</v>
      </c>
      <c r="L8761" s="27">
        <v>2.2275858034309603E-2</v>
      </c>
      <c r="M8761" s="27">
        <v>4.1402788279133358E-2</v>
      </c>
      <c r="N8761" s="27">
        <v>2.1582719847015501E-3</v>
      </c>
      <c r="O8761" s="27">
        <v>0</v>
      </c>
      <c r="P8761" s="27">
        <v>0</v>
      </c>
      <c r="Q8761" s="27">
        <v>0</v>
      </c>
      <c r="R8761" s="27">
        <v>0</v>
      </c>
      <c r="S8761" s="27">
        <v>0</v>
      </c>
      <c r="T8761" s="27">
        <v>0</v>
      </c>
      <c r="U8761" s="27">
        <v>0</v>
      </c>
      <c r="V8761" s="27">
        <v>0</v>
      </c>
      <c r="W8761" s="27">
        <v>0</v>
      </c>
      <c r="X8761" s="27">
        <v>0</v>
      </c>
      <c r="Y8761" s="27">
        <v>0</v>
      </c>
      <c r="Z8761" s="27">
        <v>0</v>
      </c>
      <c r="AA8761" s="27">
        <v>0</v>
      </c>
      <c r="AB8761" s="27">
        <v>0</v>
      </c>
      <c r="AC8761" s="27">
        <v>0</v>
      </c>
      <c r="AD8761" s="27">
        <v>0</v>
      </c>
      <c r="AE8761" s="27">
        <v>0</v>
      </c>
      <c r="AF8761" s="27">
        <v>0</v>
      </c>
      <c r="AG8761" s="27">
        <v>0</v>
      </c>
      <c r="AH8761" s="27">
        <v>0</v>
      </c>
      <c r="AI8761" s="27">
        <v>0</v>
      </c>
      <c r="AK8761" s="29">
        <f t="shared" si="136"/>
        <v>-2.0117159882830089E-2</v>
      </c>
    </row>
    <row r="8762" spans="1:37" x14ac:dyDescent="0.25">
      <c r="A8762">
        <v>8760</v>
      </c>
      <c r="B8762" s="1">
        <v>1.26E-2</v>
      </c>
      <c r="C8762" s="1">
        <v>-1.9350870015178283E-4</v>
      </c>
      <c r="D8762" s="27">
        <v>0.15397736325680395</v>
      </c>
      <c r="E8762" s="27">
        <v>6.5641260487954642E-2</v>
      </c>
      <c r="F8762" s="27">
        <v>0.13342720714245443</v>
      </c>
      <c r="G8762" s="27">
        <v>6.0027345955514982E-2</v>
      </c>
      <c r="H8762" s="27">
        <v>3.5571141285070891E-2</v>
      </c>
      <c r="I8762" s="27">
        <v>8.4224029770404343E-2</v>
      </c>
      <c r="J8762" s="27">
        <v>0.12252659049738865</v>
      </c>
      <c r="K8762" s="27">
        <v>0.13407824261393467</v>
      </c>
      <c r="L8762" s="27">
        <v>6.3732085289554E-2</v>
      </c>
      <c r="M8762" s="27">
        <v>5.7483856686042171E-3</v>
      </c>
      <c r="N8762" s="27">
        <v>0.14104634803231519</v>
      </c>
      <c r="O8762" s="27">
        <v>0</v>
      </c>
      <c r="P8762" s="27">
        <v>0</v>
      </c>
      <c r="Q8762" s="27">
        <v>0</v>
      </c>
      <c r="R8762" s="27">
        <v>0</v>
      </c>
      <c r="S8762" s="27">
        <v>0</v>
      </c>
      <c r="T8762" s="27">
        <v>0</v>
      </c>
      <c r="U8762" s="27">
        <v>0</v>
      </c>
      <c r="V8762" s="27">
        <v>0</v>
      </c>
      <c r="W8762" s="27">
        <v>0</v>
      </c>
      <c r="X8762" s="27">
        <v>0</v>
      </c>
      <c r="Y8762" s="27">
        <v>0</v>
      </c>
      <c r="Z8762" s="27">
        <v>0</v>
      </c>
      <c r="AA8762" s="27">
        <v>0</v>
      </c>
      <c r="AB8762" s="27">
        <v>0</v>
      </c>
      <c r="AC8762" s="27">
        <v>0</v>
      </c>
      <c r="AD8762" s="27">
        <v>0</v>
      </c>
      <c r="AE8762" s="27">
        <v>0</v>
      </c>
      <c r="AF8762" s="27">
        <v>0</v>
      </c>
      <c r="AG8762" s="27">
        <v>0</v>
      </c>
      <c r="AH8762" s="27">
        <v>0</v>
      </c>
      <c r="AI8762" s="27">
        <v>0</v>
      </c>
      <c r="AK8762" s="29">
        <f t="shared" si="136"/>
        <v>-1.5357833345379589E-2</v>
      </c>
    </row>
    <row r="8763" spans="1:37" x14ac:dyDescent="0.25">
      <c r="A8763">
        <v>8761</v>
      </c>
      <c r="B8763" s="1">
        <v>1.34E-2</v>
      </c>
      <c r="C8763" s="1">
        <v>-2.0928874114675017E-4</v>
      </c>
      <c r="D8763" s="27">
        <v>0.15496360299179246</v>
      </c>
      <c r="E8763" s="27">
        <v>4.5223593852057778E-2</v>
      </c>
      <c r="F8763" s="27">
        <v>7.897896247899782E-3</v>
      </c>
      <c r="G8763" s="27">
        <v>0.1882890491026305</v>
      </c>
      <c r="H8763" s="27">
        <v>7.410753173648082E-3</v>
      </c>
      <c r="I8763" s="27">
        <v>0.12658663110678087</v>
      </c>
      <c r="J8763" s="27">
        <v>1.4553917900824959E-2</v>
      </c>
      <c r="K8763" s="27">
        <v>0.18349457794631233</v>
      </c>
      <c r="L8763" s="27">
        <v>0.19695443630384937</v>
      </c>
      <c r="M8763" s="27">
        <v>4.6265082989737936E-2</v>
      </c>
      <c r="N8763" s="27">
        <v>2.8360458384466047E-2</v>
      </c>
      <c r="O8763" s="27">
        <v>0</v>
      </c>
      <c r="P8763" s="27">
        <v>0</v>
      </c>
      <c r="Q8763" s="27">
        <v>0</v>
      </c>
      <c r="R8763" s="27">
        <v>0</v>
      </c>
      <c r="S8763" s="27">
        <v>0</v>
      </c>
      <c r="T8763" s="27">
        <v>0</v>
      </c>
      <c r="U8763" s="27">
        <v>0</v>
      </c>
      <c r="V8763" s="27">
        <v>0</v>
      </c>
      <c r="W8763" s="27">
        <v>0</v>
      </c>
      <c r="X8763" s="27">
        <v>0</v>
      </c>
      <c r="Y8763" s="27">
        <v>0</v>
      </c>
      <c r="Z8763" s="27">
        <v>0</v>
      </c>
      <c r="AA8763" s="27">
        <v>0</v>
      </c>
      <c r="AB8763" s="27">
        <v>0</v>
      </c>
      <c r="AC8763" s="27">
        <v>0</v>
      </c>
      <c r="AD8763" s="27">
        <v>0</v>
      </c>
      <c r="AE8763" s="27">
        <v>0</v>
      </c>
      <c r="AF8763" s="27">
        <v>0</v>
      </c>
      <c r="AG8763" s="27">
        <v>0</v>
      </c>
      <c r="AH8763" s="27">
        <v>0</v>
      </c>
      <c r="AI8763" s="27">
        <v>0</v>
      </c>
      <c r="AK8763" s="29">
        <f t="shared" si="136"/>
        <v>-1.5618562772145534E-2</v>
      </c>
    </row>
    <row r="8764" spans="1:37" x14ac:dyDescent="0.25">
      <c r="A8764">
        <v>8762</v>
      </c>
      <c r="B8764" s="1">
        <v>1.1900000000000001E-2</v>
      </c>
      <c r="C8764" s="1">
        <v>-1.3860551841835559E-4</v>
      </c>
      <c r="D8764" s="27">
        <v>0.22976040190146679</v>
      </c>
      <c r="E8764" s="27">
        <v>3.8634555601662839E-2</v>
      </c>
      <c r="F8764" s="27">
        <v>4.5594480471704689E-2</v>
      </c>
      <c r="G8764" s="27">
        <v>0.13670993649562649</v>
      </c>
      <c r="H8764" s="27">
        <v>0.12274718463136958</v>
      </c>
      <c r="I8764" s="27">
        <v>7.2711509743827688E-2</v>
      </c>
      <c r="J8764" s="27">
        <v>3.061863902244185E-2</v>
      </c>
      <c r="K8764" s="27">
        <v>9.5652936294665689E-2</v>
      </c>
      <c r="L8764" s="27">
        <v>3.6268938965391503E-2</v>
      </c>
      <c r="M8764" s="27">
        <v>3.5517904029321742E-2</v>
      </c>
      <c r="N8764" s="27">
        <v>0.15578351284252132</v>
      </c>
      <c r="O8764" s="27">
        <v>0</v>
      </c>
      <c r="P8764" s="27">
        <v>0</v>
      </c>
      <c r="Q8764" s="27">
        <v>0</v>
      </c>
      <c r="R8764" s="27">
        <v>0</v>
      </c>
      <c r="S8764" s="27">
        <v>0</v>
      </c>
      <c r="T8764" s="27">
        <v>0</v>
      </c>
      <c r="U8764" s="27">
        <v>0</v>
      </c>
      <c r="V8764" s="27">
        <v>0</v>
      </c>
      <c r="W8764" s="27">
        <v>0</v>
      </c>
      <c r="X8764" s="27">
        <v>0</v>
      </c>
      <c r="Y8764" s="27">
        <v>0</v>
      </c>
      <c r="Z8764" s="27">
        <v>0</v>
      </c>
      <c r="AA8764" s="27">
        <v>0</v>
      </c>
      <c r="AB8764" s="27">
        <v>0</v>
      </c>
      <c r="AC8764" s="27">
        <v>0</v>
      </c>
      <c r="AD8764" s="27">
        <v>0</v>
      </c>
      <c r="AE8764" s="27">
        <v>0</v>
      </c>
      <c r="AF8764" s="27">
        <v>0</v>
      </c>
      <c r="AG8764" s="27">
        <v>0</v>
      </c>
      <c r="AH8764" s="27">
        <v>0</v>
      </c>
      <c r="AI8764" s="27">
        <v>0</v>
      </c>
      <c r="AK8764" s="29">
        <f t="shared" si="136"/>
        <v>-1.1647522556164334E-2</v>
      </c>
    </row>
    <row r="8765" spans="1:37" x14ac:dyDescent="0.25">
      <c r="A8765">
        <v>8763</v>
      </c>
      <c r="B8765" s="1">
        <v>1.4E-2</v>
      </c>
      <c r="C8765" s="1">
        <v>2.9442529445837399E-6</v>
      </c>
      <c r="D8765" s="27">
        <v>9.2491340443950881E-2</v>
      </c>
      <c r="E8765" s="27">
        <v>0.13683030561106296</v>
      </c>
      <c r="F8765" s="27">
        <v>2.6578971291031546E-2</v>
      </c>
      <c r="G8765" s="27">
        <v>4.77204326339047E-2</v>
      </c>
      <c r="H8765" s="27">
        <v>1.3045081402897302E-2</v>
      </c>
      <c r="I8765" s="27">
        <v>0.16862397301122703</v>
      </c>
      <c r="J8765" s="27">
        <v>0.17652509126833582</v>
      </c>
      <c r="K8765" s="27">
        <v>0.12999217586176276</v>
      </c>
      <c r="L8765" s="27">
        <v>2.3241393394529172E-2</v>
      </c>
      <c r="M8765" s="27">
        <v>0.11844789459808146</v>
      </c>
      <c r="N8765" s="27">
        <v>6.6503340483216156E-2</v>
      </c>
      <c r="O8765" s="27">
        <v>0</v>
      </c>
      <c r="P8765" s="27">
        <v>0</v>
      </c>
      <c r="Q8765" s="27">
        <v>0</v>
      </c>
      <c r="R8765" s="27">
        <v>0</v>
      </c>
      <c r="S8765" s="27">
        <v>0</v>
      </c>
      <c r="T8765" s="27">
        <v>0</v>
      </c>
      <c r="U8765" s="27">
        <v>0</v>
      </c>
      <c r="V8765" s="27">
        <v>0</v>
      </c>
      <c r="W8765" s="27">
        <v>0</v>
      </c>
      <c r="X8765" s="27">
        <v>0</v>
      </c>
      <c r="Y8765" s="27">
        <v>0</v>
      </c>
      <c r="Z8765" s="27">
        <v>0</v>
      </c>
      <c r="AA8765" s="27">
        <v>0</v>
      </c>
      <c r="AB8765" s="27">
        <v>0</v>
      </c>
      <c r="AC8765" s="27">
        <v>0</v>
      </c>
      <c r="AD8765" s="27">
        <v>0</v>
      </c>
      <c r="AE8765" s="27">
        <v>0</v>
      </c>
      <c r="AF8765" s="27">
        <v>0</v>
      </c>
      <c r="AG8765" s="27">
        <v>0</v>
      </c>
      <c r="AH8765" s="27">
        <v>0</v>
      </c>
      <c r="AI8765" s="27">
        <v>0</v>
      </c>
      <c r="AK8765" s="29">
        <f t="shared" si="136"/>
        <v>2.1030378175598141E-4</v>
      </c>
    </row>
    <row r="8766" spans="1:37" x14ac:dyDescent="0.25">
      <c r="A8766">
        <v>8764</v>
      </c>
      <c r="B8766" s="1">
        <v>1.0200000000000001E-2</v>
      </c>
      <c r="C8766" s="1">
        <v>2.7805773592156377E-4</v>
      </c>
      <c r="D8766" s="27">
        <v>1.7419632071558402E-2</v>
      </c>
      <c r="E8766" s="27">
        <v>0.15123926110419378</v>
      </c>
      <c r="F8766" s="27">
        <v>3.6911518215270001E-2</v>
      </c>
      <c r="G8766" s="27">
        <v>2.4628742967447936E-2</v>
      </c>
      <c r="H8766" s="27">
        <v>1.0154567150381769E-2</v>
      </c>
      <c r="I8766" s="27">
        <v>5.7487582674460086E-3</v>
      </c>
      <c r="J8766" s="27">
        <v>2.9226286246928027E-2</v>
      </c>
      <c r="K8766" s="27">
        <v>9.2151362669778414E-2</v>
      </c>
      <c r="L8766" s="27">
        <v>9.4998044963837638E-2</v>
      </c>
      <c r="M8766" s="27">
        <v>0.23346833092937438</v>
      </c>
      <c r="N8766" s="27">
        <v>0.30405349541378357</v>
      </c>
      <c r="O8766" s="27">
        <v>0</v>
      </c>
      <c r="P8766" s="27">
        <v>0</v>
      </c>
      <c r="Q8766" s="27">
        <v>0</v>
      </c>
      <c r="R8766" s="27">
        <v>0</v>
      </c>
      <c r="S8766" s="27">
        <v>0</v>
      </c>
      <c r="T8766" s="27">
        <v>0</v>
      </c>
      <c r="U8766" s="27">
        <v>0</v>
      </c>
      <c r="V8766" s="27">
        <v>0</v>
      </c>
      <c r="W8766" s="27">
        <v>0</v>
      </c>
      <c r="X8766" s="27">
        <v>0</v>
      </c>
      <c r="Y8766" s="27">
        <v>0</v>
      </c>
      <c r="Z8766" s="27">
        <v>0</v>
      </c>
      <c r="AA8766" s="27">
        <v>0</v>
      </c>
      <c r="AB8766" s="27">
        <v>0</v>
      </c>
      <c r="AC8766" s="27">
        <v>0</v>
      </c>
      <c r="AD8766" s="27">
        <v>0</v>
      </c>
      <c r="AE8766" s="27">
        <v>0</v>
      </c>
      <c r="AF8766" s="27">
        <v>0</v>
      </c>
      <c r="AG8766" s="27">
        <v>0</v>
      </c>
      <c r="AH8766" s="27">
        <v>0</v>
      </c>
      <c r="AI8766" s="27">
        <v>0</v>
      </c>
      <c r="AK8766" s="29">
        <f t="shared" si="136"/>
        <v>2.7260562345251347E-2</v>
      </c>
    </row>
    <row r="8767" spans="1:37" x14ac:dyDescent="0.25">
      <c r="A8767">
        <v>8765</v>
      </c>
      <c r="B8767" s="1">
        <v>1.11E-2</v>
      </c>
      <c r="C8767" s="1">
        <v>6.4246685561882607E-5</v>
      </c>
      <c r="D8767" s="27">
        <v>0.11368670093482487</v>
      </c>
      <c r="E8767" s="27">
        <v>0.11787580733651523</v>
      </c>
      <c r="F8767" s="27">
        <v>7.8135740873027215E-2</v>
      </c>
      <c r="G8767" s="27">
        <v>9.153419700016184E-2</v>
      </c>
      <c r="H8767" s="27">
        <v>1.998039022820023E-2</v>
      </c>
      <c r="I8767" s="27">
        <v>5.9986985419183307E-3</v>
      </c>
      <c r="J8767" s="27">
        <v>8.1709085616529561E-3</v>
      </c>
      <c r="K8767" s="27">
        <v>0.12712352606333532</v>
      </c>
      <c r="L8767" s="27">
        <v>0.16064802798929134</v>
      </c>
      <c r="M8767" s="27">
        <v>0.16590683848538018</v>
      </c>
      <c r="N8767" s="27">
        <v>0.11093916398569233</v>
      </c>
      <c r="O8767" s="27">
        <v>0</v>
      </c>
      <c r="P8767" s="27">
        <v>0</v>
      </c>
      <c r="Q8767" s="27">
        <v>0</v>
      </c>
      <c r="R8767" s="27">
        <v>0</v>
      </c>
      <c r="S8767" s="27">
        <v>0</v>
      </c>
      <c r="T8767" s="27">
        <v>0</v>
      </c>
      <c r="U8767" s="27">
        <v>0</v>
      </c>
      <c r="V8767" s="27">
        <v>0</v>
      </c>
      <c r="W8767" s="27">
        <v>0</v>
      </c>
      <c r="X8767" s="27">
        <v>0</v>
      </c>
      <c r="Y8767" s="27">
        <v>0</v>
      </c>
      <c r="Z8767" s="27">
        <v>0</v>
      </c>
      <c r="AA8767" s="27">
        <v>0</v>
      </c>
      <c r="AB8767" s="27">
        <v>0</v>
      </c>
      <c r="AC8767" s="27">
        <v>0</v>
      </c>
      <c r="AD8767" s="27">
        <v>0</v>
      </c>
      <c r="AE8767" s="27">
        <v>0</v>
      </c>
      <c r="AF8767" s="27">
        <v>0</v>
      </c>
      <c r="AG8767" s="27">
        <v>0</v>
      </c>
      <c r="AH8767" s="27">
        <v>0</v>
      </c>
      <c r="AI8767" s="27">
        <v>0</v>
      </c>
      <c r="AK8767" s="29">
        <f t="shared" si="136"/>
        <v>5.7879896902596943E-3</v>
      </c>
    </row>
    <row r="8768" spans="1:37" x14ac:dyDescent="0.25">
      <c r="A8768">
        <v>8766</v>
      </c>
      <c r="B8768" s="1">
        <v>1.18E-2</v>
      </c>
      <c r="C8768" s="1">
        <v>1.0506597002897494E-4</v>
      </c>
      <c r="D8768" s="27">
        <v>0.13285348734450766</v>
      </c>
      <c r="E8768" s="27">
        <v>6.1475195056978856E-2</v>
      </c>
      <c r="F8768" s="27">
        <v>8.561184729189349E-3</v>
      </c>
      <c r="G8768" s="27">
        <v>0.12842628944643689</v>
      </c>
      <c r="H8768" s="27">
        <v>0.11460423900316609</v>
      </c>
      <c r="I8768" s="27">
        <v>6.3338379305705891E-2</v>
      </c>
      <c r="J8768" s="27">
        <v>0.14866857972884709</v>
      </c>
      <c r="K8768" s="27">
        <v>0.10734596100294498</v>
      </c>
      <c r="L8768" s="27">
        <v>0.13343283380126789</v>
      </c>
      <c r="M8768" s="27">
        <v>4.793287415065315E-2</v>
      </c>
      <c r="N8768" s="27">
        <v>5.336097643030209E-2</v>
      </c>
      <c r="O8768" s="27">
        <v>0</v>
      </c>
      <c r="P8768" s="27">
        <v>0</v>
      </c>
      <c r="Q8768" s="27">
        <v>0</v>
      </c>
      <c r="R8768" s="27">
        <v>0</v>
      </c>
      <c r="S8768" s="27">
        <v>0</v>
      </c>
      <c r="T8768" s="27">
        <v>0</v>
      </c>
      <c r="U8768" s="27">
        <v>0</v>
      </c>
      <c r="V8768" s="27">
        <v>0</v>
      </c>
      <c r="W8768" s="27">
        <v>0</v>
      </c>
      <c r="X8768" s="27">
        <v>0</v>
      </c>
      <c r="Y8768" s="27">
        <v>0</v>
      </c>
      <c r="Z8768" s="27">
        <v>0</v>
      </c>
      <c r="AA8768" s="27">
        <v>0</v>
      </c>
      <c r="AB8768" s="27">
        <v>0</v>
      </c>
      <c r="AC8768" s="27">
        <v>0</v>
      </c>
      <c r="AD8768" s="27">
        <v>0</v>
      </c>
      <c r="AE8768" s="27">
        <v>0</v>
      </c>
      <c r="AF8768" s="27">
        <v>0</v>
      </c>
      <c r="AG8768" s="27">
        <v>0</v>
      </c>
      <c r="AH8768" s="27">
        <v>0</v>
      </c>
      <c r="AI8768" s="27">
        <v>0</v>
      </c>
      <c r="AK8768" s="29">
        <f t="shared" si="136"/>
        <v>8.9038957651673672E-3</v>
      </c>
    </row>
    <row r="8769" spans="1:37" x14ac:dyDescent="0.25">
      <c r="A8769">
        <v>8767</v>
      </c>
      <c r="B8769" s="1">
        <v>1.0800000000000001E-2</v>
      </c>
      <c r="C8769" s="1">
        <v>5.5152728969310747E-5</v>
      </c>
      <c r="D8769" s="27">
        <v>0.13003057831374321</v>
      </c>
      <c r="E8769" s="27">
        <v>2.0846889597195949E-2</v>
      </c>
      <c r="F8769" s="27">
        <v>4.7015616554207065E-2</v>
      </c>
      <c r="G8769" s="27">
        <v>0.12365137956610556</v>
      </c>
      <c r="H8769" s="27">
        <v>0.13300968506827135</v>
      </c>
      <c r="I8769" s="27">
        <v>0.11097086997932135</v>
      </c>
      <c r="J8769" s="27">
        <v>0.12092336189298397</v>
      </c>
      <c r="K8769" s="27">
        <v>4.6003295153909871E-2</v>
      </c>
      <c r="L8769" s="27">
        <v>0.12786872273543146</v>
      </c>
      <c r="M8769" s="27">
        <v>5.7307040836041788E-2</v>
      </c>
      <c r="N8769" s="27">
        <v>8.2372560302788667E-2</v>
      </c>
      <c r="O8769" s="27">
        <v>0</v>
      </c>
      <c r="P8769" s="27">
        <v>0</v>
      </c>
      <c r="Q8769" s="27">
        <v>0</v>
      </c>
      <c r="R8769" s="27">
        <v>0</v>
      </c>
      <c r="S8769" s="27">
        <v>0</v>
      </c>
      <c r="T8769" s="27">
        <v>0</v>
      </c>
      <c r="U8769" s="27">
        <v>0</v>
      </c>
      <c r="V8769" s="27">
        <v>0</v>
      </c>
      <c r="W8769" s="27">
        <v>0</v>
      </c>
      <c r="X8769" s="27">
        <v>0</v>
      </c>
      <c r="Y8769" s="27">
        <v>0</v>
      </c>
      <c r="Z8769" s="27">
        <v>0</v>
      </c>
      <c r="AA8769" s="27">
        <v>0</v>
      </c>
      <c r="AB8769" s="27">
        <v>0</v>
      </c>
      <c r="AC8769" s="27">
        <v>0</v>
      </c>
      <c r="AD8769" s="27">
        <v>0</v>
      </c>
      <c r="AE8769" s="27">
        <v>0</v>
      </c>
      <c r="AF8769" s="27">
        <v>0</v>
      </c>
      <c r="AG8769" s="27">
        <v>0</v>
      </c>
      <c r="AH8769" s="27">
        <v>0</v>
      </c>
      <c r="AI8769" s="27">
        <v>0</v>
      </c>
      <c r="AK8769" s="29">
        <f t="shared" si="136"/>
        <v>5.1067341638250689E-3</v>
      </c>
    </row>
    <row r="8770" spans="1:37" x14ac:dyDescent="0.25">
      <c r="A8770">
        <v>8768</v>
      </c>
      <c r="B8770" s="1">
        <v>1.12E-2</v>
      </c>
      <c r="C8770" s="1">
        <v>-3.6567618271875853E-4</v>
      </c>
      <c r="D8770" s="27">
        <v>0.15351997789776592</v>
      </c>
      <c r="E8770" s="27">
        <v>4.5323652481692012E-2</v>
      </c>
      <c r="F8770" s="27">
        <v>0.17605304749942208</v>
      </c>
      <c r="G8770" s="27">
        <v>8.5436789241413041E-3</v>
      </c>
      <c r="H8770" s="27">
        <v>5.7192061870490384E-2</v>
      </c>
      <c r="I8770" s="27">
        <v>8.6495208434077098E-2</v>
      </c>
      <c r="J8770" s="27">
        <v>2.3612101026010635E-2</v>
      </c>
      <c r="K8770" s="27">
        <v>0.13049430547689692</v>
      </c>
      <c r="L8770" s="27">
        <v>6.6699803608581049E-2</v>
      </c>
      <c r="M8770" s="27">
        <v>0.12525275361294397</v>
      </c>
      <c r="N8770" s="27">
        <v>0.12681340916797865</v>
      </c>
      <c r="O8770" s="27">
        <v>0</v>
      </c>
      <c r="P8770" s="27">
        <v>0</v>
      </c>
      <c r="Q8770" s="27">
        <v>0</v>
      </c>
      <c r="R8770" s="27">
        <v>0</v>
      </c>
      <c r="S8770" s="27">
        <v>0</v>
      </c>
      <c r="T8770" s="27">
        <v>0</v>
      </c>
      <c r="U8770" s="27">
        <v>0</v>
      </c>
      <c r="V8770" s="27">
        <v>0</v>
      </c>
      <c r="W8770" s="27">
        <v>0</v>
      </c>
      <c r="X8770" s="27">
        <v>0</v>
      </c>
      <c r="Y8770" s="27">
        <v>0</v>
      </c>
      <c r="Z8770" s="27">
        <v>0</v>
      </c>
      <c r="AA8770" s="27">
        <v>0</v>
      </c>
      <c r="AB8770" s="27">
        <v>0</v>
      </c>
      <c r="AC8770" s="27">
        <v>0</v>
      </c>
      <c r="AD8770" s="27">
        <v>0</v>
      </c>
      <c r="AE8770" s="27">
        <v>0</v>
      </c>
      <c r="AF8770" s="27">
        <v>0</v>
      </c>
      <c r="AG8770" s="27">
        <v>0</v>
      </c>
      <c r="AH8770" s="27">
        <v>0</v>
      </c>
      <c r="AI8770" s="27">
        <v>0</v>
      </c>
      <c r="AK8770" s="29">
        <f t="shared" si="136"/>
        <v>-3.2649659171317728E-2</v>
      </c>
    </row>
    <row r="8771" spans="1:37" x14ac:dyDescent="0.25">
      <c r="A8771">
        <v>8769</v>
      </c>
      <c r="B8771" s="1">
        <v>1.2200000000000001E-2</v>
      </c>
      <c r="C8771" s="1">
        <v>-3.0431652313743881E-5</v>
      </c>
      <c r="D8771" s="27">
        <v>5.7930989284663573E-2</v>
      </c>
      <c r="E8771" s="27">
        <v>9.1904132184138079E-2</v>
      </c>
      <c r="F8771" s="27">
        <v>0.11566509048863365</v>
      </c>
      <c r="G8771" s="27">
        <v>0.21035656401472447</v>
      </c>
      <c r="H8771" s="27">
        <v>3.754905999812555E-2</v>
      </c>
      <c r="I8771" s="27">
        <v>8.6390196842352149E-2</v>
      </c>
      <c r="J8771" s="27">
        <v>6.2650815002679258E-2</v>
      </c>
      <c r="K8771" s="27">
        <v>7.0274865043156762E-2</v>
      </c>
      <c r="L8771" s="27">
        <v>2.7465134055192502E-2</v>
      </c>
      <c r="M8771" s="27">
        <v>0.14323670119992277</v>
      </c>
      <c r="N8771" s="27">
        <v>9.6576451886411285E-2</v>
      </c>
      <c r="O8771" s="27">
        <v>0</v>
      </c>
      <c r="P8771" s="27">
        <v>0</v>
      </c>
      <c r="Q8771" s="27">
        <v>0</v>
      </c>
      <c r="R8771" s="27">
        <v>0</v>
      </c>
      <c r="S8771" s="27">
        <v>0</v>
      </c>
      <c r="T8771" s="27">
        <v>0</v>
      </c>
      <c r="U8771" s="27">
        <v>0</v>
      </c>
      <c r="V8771" s="27">
        <v>0</v>
      </c>
      <c r="W8771" s="27">
        <v>0</v>
      </c>
      <c r="X8771" s="27">
        <v>0</v>
      </c>
      <c r="Y8771" s="27">
        <v>0</v>
      </c>
      <c r="Z8771" s="27">
        <v>0</v>
      </c>
      <c r="AA8771" s="27">
        <v>0</v>
      </c>
      <c r="AB8771" s="27">
        <v>0</v>
      </c>
      <c r="AC8771" s="27">
        <v>0</v>
      </c>
      <c r="AD8771" s="27">
        <v>0</v>
      </c>
      <c r="AE8771" s="27">
        <v>0</v>
      </c>
      <c r="AF8771" s="27">
        <v>0</v>
      </c>
      <c r="AG8771" s="27">
        <v>0</v>
      </c>
      <c r="AH8771" s="27">
        <v>0</v>
      </c>
      <c r="AI8771" s="27">
        <v>0</v>
      </c>
      <c r="AK8771" s="29">
        <f t="shared" si="136"/>
        <v>-2.4943977306347443E-3</v>
      </c>
    </row>
    <row r="8772" spans="1:37" x14ac:dyDescent="0.25">
      <c r="A8772">
        <v>8770</v>
      </c>
      <c r="B8772" s="1">
        <v>1.2800000000000001E-2</v>
      </c>
      <c r="C8772" s="1">
        <v>-3.0257725644638366E-4</v>
      </c>
      <c r="D8772" s="27">
        <v>7.3823100821524601E-2</v>
      </c>
      <c r="E8772" s="27">
        <v>8.9763991765334186E-2</v>
      </c>
      <c r="F8772" s="27">
        <v>0.17877853262087412</v>
      </c>
      <c r="G8772" s="27">
        <v>1.205633131840244E-2</v>
      </c>
      <c r="H8772" s="27">
        <v>2.9581671997842326E-2</v>
      </c>
      <c r="I8772" s="27">
        <v>0.10460880107177219</v>
      </c>
      <c r="J8772" s="27">
        <v>4.8682285777469317E-2</v>
      </c>
      <c r="K8772" s="27">
        <v>0.1653311314204825</v>
      </c>
      <c r="L8772" s="27">
        <v>8.0452174842633117E-2</v>
      </c>
      <c r="M8772" s="27">
        <v>1.7476234547158347E-2</v>
      </c>
      <c r="N8772" s="27">
        <v>0.19944574381650693</v>
      </c>
      <c r="O8772" s="27">
        <v>0</v>
      </c>
      <c r="P8772" s="27">
        <v>0</v>
      </c>
      <c r="Q8772" s="27">
        <v>0</v>
      </c>
      <c r="R8772" s="27">
        <v>0</v>
      </c>
      <c r="S8772" s="27">
        <v>0</v>
      </c>
      <c r="T8772" s="27">
        <v>0</v>
      </c>
      <c r="U8772" s="27">
        <v>0</v>
      </c>
      <c r="V8772" s="27">
        <v>0</v>
      </c>
      <c r="W8772" s="27">
        <v>0</v>
      </c>
      <c r="X8772" s="27">
        <v>0</v>
      </c>
      <c r="Y8772" s="27">
        <v>0</v>
      </c>
      <c r="Z8772" s="27">
        <v>0</v>
      </c>
      <c r="AA8772" s="27">
        <v>0</v>
      </c>
      <c r="AB8772" s="27">
        <v>0</v>
      </c>
      <c r="AC8772" s="27">
        <v>0</v>
      </c>
      <c r="AD8772" s="27">
        <v>0</v>
      </c>
      <c r="AE8772" s="27">
        <v>0</v>
      </c>
      <c r="AF8772" s="27">
        <v>0</v>
      </c>
      <c r="AG8772" s="27">
        <v>0</v>
      </c>
      <c r="AH8772" s="27">
        <v>0</v>
      </c>
      <c r="AI8772" s="27">
        <v>0</v>
      </c>
      <c r="AK8772" s="29">
        <f t="shared" ref="AK8772:AK8835" si="137">C8772/B8772</f>
        <v>-2.3638848159873722E-2</v>
      </c>
    </row>
    <row r="8773" spans="1:37" x14ac:dyDescent="0.25">
      <c r="A8773">
        <v>8771</v>
      </c>
      <c r="B8773" s="1">
        <v>1.14E-2</v>
      </c>
      <c r="C8773" s="1">
        <v>3.6405275822413313E-4</v>
      </c>
      <c r="D8773" s="27">
        <v>8.3965617967851305E-2</v>
      </c>
      <c r="E8773" s="27">
        <v>8.8781037611719058E-2</v>
      </c>
      <c r="F8773" s="27">
        <v>7.559363931433318E-3</v>
      </c>
      <c r="G8773" s="27">
        <v>0.21227861271091852</v>
      </c>
      <c r="H8773" s="27">
        <v>6.1365112398495798E-2</v>
      </c>
      <c r="I8773" s="27">
        <v>3.5033832412991801E-2</v>
      </c>
      <c r="J8773" s="27">
        <v>9.6347282272496837E-2</v>
      </c>
      <c r="K8773" s="27">
        <v>3.7063217389088417E-2</v>
      </c>
      <c r="L8773" s="27">
        <v>0.11836516575493518</v>
      </c>
      <c r="M8773" s="27">
        <v>1.1968255950339957E-2</v>
      </c>
      <c r="N8773" s="27">
        <v>0.24727250159972983</v>
      </c>
      <c r="O8773" s="27">
        <v>0</v>
      </c>
      <c r="P8773" s="27">
        <v>0</v>
      </c>
      <c r="Q8773" s="27">
        <v>0</v>
      </c>
      <c r="R8773" s="27">
        <v>0</v>
      </c>
      <c r="S8773" s="27">
        <v>0</v>
      </c>
      <c r="T8773" s="27">
        <v>0</v>
      </c>
      <c r="U8773" s="27">
        <v>0</v>
      </c>
      <c r="V8773" s="27">
        <v>0</v>
      </c>
      <c r="W8773" s="27">
        <v>0</v>
      </c>
      <c r="X8773" s="27">
        <v>0</v>
      </c>
      <c r="Y8773" s="27">
        <v>0</v>
      </c>
      <c r="Z8773" s="27">
        <v>0</v>
      </c>
      <c r="AA8773" s="27">
        <v>0</v>
      </c>
      <c r="AB8773" s="27">
        <v>0</v>
      </c>
      <c r="AC8773" s="27">
        <v>0</v>
      </c>
      <c r="AD8773" s="27">
        <v>0</v>
      </c>
      <c r="AE8773" s="27">
        <v>0</v>
      </c>
      <c r="AF8773" s="27">
        <v>0</v>
      </c>
      <c r="AG8773" s="27">
        <v>0</v>
      </c>
      <c r="AH8773" s="27">
        <v>0</v>
      </c>
      <c r="AI8773" s="27">
        <v>0</v>
      </c>
      <c r="AK8773" s="29">
        <f t="shared" si="137"/>
        <v>3.1934452475801151E-2</v>
      </c>
    </row>
    <row r="8774" spans="1:37" x14ac:dyDescent="0.25">
      <c r="A8774">
        <v>8772</v>
      </c>
      <c r="B8774" s="1">
        <v>1.2500000000000001E-2</v>
      </c>
      <c r="C8774" s="1">
        <v>-1.8365817727729081E-4</v>
      </c>
      <c r="D8774" s="27">
        <v>9.5954787564769065E-2</v>
      </c>
      <c r="E8774" s="27">
        <v>8.1100634985650288E-2</v>
      </c>
      <c r="F8774" s="27">
        <v>0.17175222335394813</v>
      </c>
      <c r="G8774" s="27">
        <v>1.2766864296300978E-2</v>
      </c>
      <c r="H8774" s="27">
        <v>0.10849910090379164</v>
      </c>
      <c r="I8774" s="27">
        <v>0.13351157398813268</v>
      </c>
      <c r="J8774" s="27">
        <v>8.8322369196002878E-2</v>
      </c>
      <c r="K8774" s="27">
        <v>0.10534174915399418</v>
      </c>
      <c r="L8774" s="27">
        <v>0.10222242064264389</v>
      </c>
      <c r="M8774" s="27">
        <v>1.7643621730860964E-2</v>
      </c>
      <c r="N8774" s="27">
        <v>8.2884654183905546E-2</v>
      </c>
      <c r="O8774" s="27">
        <v>0</v>
      </c>
      <c r="P8774" s="27">
        <v>0</v>
      </c>
      <c r="Q8774" s="27">
        <v>0</v>
      </c>
      <c r="R8774" s="27">
        <v>0</v>
      </c>
      <c r="S8774" s="27">
        <v>0</v>
      </c>
      <c r="T8774" s="27">
        <v>0</v>
      </c>
      <c r="U8774" s="27">
        <v>0</v>
      </c>
      <c r="V8774" s="27">
        <v>0</v>
      </c>
      <c r="W8774" s="27">
        <v>0</v>
      </c>
      <c r="X8774" s="27">
        <v>0</v>
      </c>
      <c r="Y8774" s="27">
        <v>0</v>
      </c>
      <c r="Z8774" s="27">
        <v>0</v>
      </c>
      <c r="AA8774" s="27">
        <v>0</v>
      </c>
      <c r="AB8774" s="27">
        <v>0</v>
      </c>
      <c r="AC8774" s="27">
        <v>0</v>
      </c>
      <c r="AD8774" s="27">
        <v>0</v>
      </c>
      <c r="AE8774" s="27">
        <v>0</v>
      </c>
      <c r="AF8774" s="27">
        <v>0</v>
      </c>
      <c r="AG8774" s="27">
        <v>0</v>
      </c>
      <c r="AH8774" s="27">
        <v>0</v>
      </c>
      <c r="AI8774" s="27">
        <v>0</v>
      </c>
      <c r="AK8774" s="29">
        <f t="shared" si="137"/>
        <v>-1.4692654182183264E-2</v>
      </c>
    </row>
    <row r="8775" spans="1:37" x14ac:dyDescent="0.25">
      <c r="A8775">
        <v>8773</v>
      </c>
      <c r="B8775" s="1">
        <v>1.1900000000000001E-2</v>
      </c>
      <c r="C8775" s="1">
        <v>-4.364607233619727E-4</v>
      </c>
      <c r="D8775" s="27">
        <v>0.10493920163868986</v>
      </c>
      <c r="E8775" s="27">
        <v>1.3853318651006878E-2</v>
      </c>
      <c r="F8775" s="27">
        <v>0.14348990341932549</v>
      </c>
      <c r="G8775" s="27">
        <v>2.4761006561089642E-2</v>
      </c>
      <c r="H8775" s="27">
        <v>0.13125123309586076</v>
      </c>
      <c r="I8775" s="27">
        <v>0.13038141830799596</v>
      </c>
      <c r="J8775" s="27">
        <v>6.0026934690388251E-3</v>
      </c>
      <c r="K8775" s="27">
        <v>0.16461775399330814</v>
      </c>
      <c r="L8775" s="27">
        <v>0.14026574289044033</v>
      </c>
      <c r="M8775" s="27">
        <v>3.372722043899215E-2</v>
      </c>
      <c r="N8775" s="27">
        <v>0.10671050753425217</v>
      </c>
      <c r="O8775" s="27">
        <v>0</v>
      </c>
      <c r="P8775" s="27">
        <v>0</v>
      </c>
      <c r="Q8775" s="27">
        <v>0</v>
      </c>
      <c r="R8775" s="27">
        <v>0</v>
      </c>
      <c r="S8775" s="27">
        <v>0</v>
      </c>
      <c r="T8775" s="27">
        <v>0</v>
      </c>
      <c r="U8775" s="27">
        <v>0</v>
      </c>
      <c r="V8775" s="27">
        <v>0</v>
      </c>
      <c r="W8775" s="27">
        <v>0</v>
      </c>
      <c r="X8775" s="27">
        <v>0</v>
      </c>
      <c r="Y8775" s="27">
        <v>0</v>
      </c>
      <c r="Z8775" s="27">
        <v>0</v>
      </c>
      <c r="AA8775" s="27">
        <v>0</v>
      </c>
      <c r="AB8775" s="27">
        <v>0</v>
      </c>
      <c r="AC8775" s="27">
        <v>0</v>
      </c>
      <c r="AD8775" s="27">
        <v>0</v>
      </c>
      <c r="AE8775" s="27">
        <v>0</v>
      </c>
      <c r="AF8775" s="27">
        <v>0</v>
      </c>
      <c r="AG8775" s="27">
        <v>0</v>
      </c>
      <c r="AH8775" s="27">
        <v>0</v>
      </c>
      <c r="AI8775" s="27">
        <v>0</v>
      </c>
      <c r="AK8775" s="29">
        <f t="shared" si="137"/>
        <v>-3.6677371711090138E-2</v>
      </c>
    </row>
    <row r="8776" spans="1:37" x14ac:dyDescent="0.25">
      <c r="A8776">
        <v>8774</v>
      </c>
      <c r="B8776" s="1">
        <v>1.14E-2</v>
      </c>
      <c r="C8776" s="1">
        <v>-2.7891911372090962E-4</v>
      </c>
      <c r="D8776" s="27">
        <v>6.477567179564192E-2</v>
      </c>
      <c r="E8776" s="27">
        <v>2.8573346172107762E-2</v>
      </c>
      <c r="F8776" s="27">
        <v>6.3569331065050874E-2</v>
      </c>
      <c r="G8776" s="27">
        <v>7.3774479042189672E-2</v>
      </c>
      <c r="H8776" s="27">
        <v>6.3908040930949636E-2</v>
      </c>
      <c r="I8776" s="27">
        <v>0.13676329885539265</v>
      </c>
      <c r="J8776" s="27">
        <v>3.2405544165980175E-2</v>
      </c>
      <c r="K8776" s="27">
        <v>0.16637359860760884</v>
      </c>
      <c r="L8776" s="27">
        <v>0.13652595948238061</v>
      </c>
      <c r="M8776" s="27">
        <v>7.345375680887041E-2</v>
      </c>
      <c r="N8776" s="27">
        <v>0.15987697307382751</v>
      </c>
      <c r="O8776" s="27">
        <v>0</v>
      </c>
      <c r="P8776" s="27">
        <v>0</v>
      </c>
      <c r="Q8776" s="27">
        <v>0</v>
      </c>
      <c r="R8776" s="27">
        <v>0</v>
      </c>
      <c r="S8776" s="27">
        <v>0</v>
      </c>
      <c r="T8776" s="27">
        <v>0</v>
      </c>
      <c r="U8776" s="27">
        <v>0</v>
      </c>
      <c r="V8776" s="27">
        <v>0</v>
      </c>
      <c r="W8776" s="27">
        <v>0</v>
      </c>
      <c r="X8776" s="27">
        <v>0</v>
      </c>
      <c r="Y8776" s="27">
        <v>0</v>
      </c>
      <c r="Z8776" s="27">
        <v>0</v>
      </c>
      <c r="AA8776" s="27">
        <v>0</v>
      </c>
      <c r="AB8776" s="27">
        <v>0</v>
      </c>
      <c r="AC8776" s="27">
        <v>0</v>
      </c>
      <c r="AD8776" s="27">
        <v>0</v>
      </c>
      <c r="AE8776" s="27">
        <v>0</v>
      </c>
      <c r="AF8776" s="27">
        <v>0</v>
      </c>
      <c r="AG8776" s="27">
        <v>0</v>
      </c>
      <c r="AH8776" s="27">
        <v>0</v>
      </c>
      <c r="AI8776" s="27">
        <v>0</v>
      </c>
      <c r="AK8776" s="29">
        <f t="shared" si="137"/>
        <v>-2.4466588922886806E-2</v>
      </c>
    </row>
    <row r="8777" spans="1:37" x14ac:dyDescent="0.25">
      <c r="A8777">
        <v>8775</v>
      </c>
      <c r="B8777" s="1">
        <v>1.3299999999999999E-2</v>
      </c>
      <c r="C8777" s="1">
        <v>1.0998412996506135E-4</v>
      </c>
      <c r="D8777" s="27">
        <v>4.99827806775478E-2</v>
      </c>
      <c r="E8777" s="27">
        <v>0.15516933703372487</v>
      </c>
      <c r="F8777" s="27">
        <v>3.0634655077597484E-2</v>
      </c>
      <c r="G8777" s="27">
        <v>5.1364113087794976E-2</v>
      </c>
      <c r="H8777" s="27">
        <v>0.11642964799083247</v>
      </c>
      <c r="I8777" s="27">
        <v>0.11108710587098851</v>
      </c>
      <c r="J8777" s="27">
        <v>8.5733454798278541E-2</v>
      </c>
      <c r="K8777" s="27">
        <v>0.134329899012674</v>
      </c>
      <c r="L8777" s="27">
        <v>0.1327998193566875</v>
      </c>
      <c r="M8777" s="27">
        <v>0.11881154835016995</v>
      </c>
      <c r="N8777" s="27">
        <v>1.3657638743703892E-2</v>
      </c>
      <c r="O8777" s="27">
        <v>0</v>
      </c>
      <c r="P8777" s="27">
        <v>0</v>
      </c>
      <c r="Q8777" s="27">
        <v>0</v>
      </c>
      <c r="R8777" s="27">
        <v>0</v>
      </c>
      <c r="S8777" s="27">
        <v>0</v>
      </c>
      <c r="T8777" s="27">
        <v>0</v>
      </c>
      <c r="U8777" s="27">
        <v>0</v>
      </c>
      <c r="V8777" s="27">
        <v>0</v>
      </c>
      <c r="W8777" s="27">
        <v>0</v>
      </c>
      <c r="X8777" s="27">
        <v>0</v>
      </c>
      <c r="Y8777" s="27">
        <v>0</v>
      </c>
      <c r="Z8777" s="27">
        <v>0</v>
      </c>
      <c r="AA8777" s="27">
        <v>0</v>
      </c>
      <c r="AB8777" s="27">
        <v>0</v>
      </c>
      <c r="AC8777" s="27">
        <v>0</v>
      </c>
      <c r="AD8777" s="27">
        <v>0</v>
      </c>
      <c r="AE8777" s="27">
        <v>0</v>
      </c>
      <c r="AF8777" s="27">
        <v>0</v>
      </c>
      <c r="AG8777" s="27">
        <v>0</v>
      </c>
      <c r="AH8777" s="27">
        <v>0</v>
      </c>
      <c r="AI8777" s="27">
        <v>0</v>
      </c>
      <c r="AK8777" s="29">
        <f t="shared" si="137"/>
        <v>8.2694834560196502E-3</v>
      </c>
    </row>
    <row r="8778" spans="1:37" x14ac:dyDescent="0.25">
      <c r="A8778">
        <v>8776</v>
      </c>
      <c r="B8778" s="1">
        <v>1.0200000000000001E-2</v>
      </c>
      <c r="C8778" s="1">
        <v>-3.5095487128425964E-5</v>
      </c>
      <c r="D8778" s="27">
        <v>0.11148685611241026</v>
      </c>
      <c r="E8778" s="27">
        <v>3.9800315935890077E-2</v>
      </c>
      <c r="F8778" s="27">
        <v>0.10236701633818364</v>
      </c>
      <c r="G8778" s="27">
        <v>6.1752858085462749E-2</v>
      </c>
      <c r="H8778" s="27">
        <v>9.891297855420457E-2</v>
      </c>
      <c r="I8778" s="27">
        <v>4.5241821795772089E-2</v>
      </c>
      <c r="J8778" s="27">
        <v>0.12126897310682884</v>
      </c>
      <c r="K8778" s="27">
        <v>9.5903180107996353E-2</v>
      </c>
      <c r="L8778" s="27">
        <v>0.12169237994453178</v>
      </c>
      <c r="M8778" s="27">
        <v>0.10031262018197915</v>
      </c>
      <c r="N8778" s="27">
        <v>0.10126099983674064</v>
      </c>
      <c r="O8778" s="27">
        <v>0</v>
      </c>
      <c r="P8778" s="27">
        <v>0</v>
      </c>
      <c r="Q8778" s="27">
        <v>0</v>
      </c>
      <c r="R8778" s="27">
        <v>0</v>
      </c>
      <c r="S8778" s="27">
        <v>0</v>
      </c>
      <c r="T8778" s="27">
        <v>0</v>
      </c>
      <c r="U8778" s="27">
        <v>0</v>
      </c>
      <c r="V8778" s="27">
        <v>0</v>
      </c>
      <c r="W8778" s="27">
        <v>0</v>
      </c>
      <c r="X8778" s="27">
        <v>0</v>
      </c>
      <c r="Y8778" s="27">
        <v>0</v>
      </c>
      <c r="Z8778" s="27">
        <v>0</v>
      </c>
      <c r="AA8778" s="27">
        <v>0</v>
      </c>
      <c r="AB8778" s="27">
        <v>0</v>
      </c>
      <c r="AC8778" s="27">
        <v>0</v>
      </c>
      <c r="AD8778" s="27">
        <v>0</v>
      </c>
      <c r="AE8778" s="27">
        <v>0</v>
      </c>
      <c r="AF8778" s="27">
        <v>0</v>
      </c>
      <c r="AG8778" s="27">
        <v>0</v>
      </c>
      <c r="AH8778" s="27">
        <v>0</v>
      </c>
      <c r="AI8778" s="27">
        <v>0</v>
      </c>
      <c r="AK8778" s="29">
        <f t="shared" si="137"/>
        <v>-3.4407340321986235E-3</v>
      </c>
    </row>
    <row r="8779" spans="1:37" x14ac:dyDescent="0.25">
      <c r="A8779">
        <v>8777</v>
      </c>
      <c r="B8779" s="1">
        <v>1.2999999999999999E-2</v>
      </c>
      <c r="C8779" s="1">
        <v>4.5260516248417953E-6</v>
      </c>
      <c r="D8779" s="27">
        <v>0.11058241377620072</v>
      </c>
      <c r="E8779" s="27">
        <v>0.10110158122014856</v>
      </c>
      <c r="F8779" s="27">
        <v>4.8255438516676607E-3</v>
      </c>
      <c r="G8779" s="27">
        <v>6.7620929585210784E-3</v>
      </c>
      <c r="H8779" s="27">
        <v>0.17568714690952544</v>
      </c>
      <c r="I8779" s="27">
        <v>0.15189212595349472</v>
      </c>
      <c r="J8779" s="27">
        <v>0.15966942400974005</v>
      </c>
      <c r="K8779" s="27">
        <v>0.11395967228241821</v>
      </c>
      <c r="L8779" s="27">
        <v>3.3267412117351486E-2</v>
      </c>
      <c r="M8779" s="27">
        <v>8.2730931093748433E-2</v>
      </c>
      <c r="N8779" s="27">
        <v>5.9521655827183509E-2</v>
      </c>
      <c r="O8779" s="27">
        <v>0</v>
      </c>
      <c r="P8779" s="27">
        <v>0</v>
      </c>
      <c r="Q8779" s="27">
        <v>0</v>
      </c>
      <c r="R8779" s="27">
        <v>0</v>
      </c>
      <c r="S8779" s="27">
        <v>0</v>
      </c>
      <c r="T8779" s="27">
        <v>0</v>
      </c>
      <c r="U8779" s="27">
        <v>0</v>
      </c>
      <c r="V8779" s="27">
        <v>0</v>
      </c>
      <c r="W8779" s="27">
        <v>0</v>
      </c>
      <c r="X8779" s="27">
        <v>0</v>
      </c>
      <c r="Y8779" s="27">
        <v>0</v>
      </c>
      <c r="Z8779" s="27">
        <v>0</v>
      </c>
      <c r="AA8779" s="27">
        <v>0</v>
      </c>
      <c r="AB8779" s="27">
        <v>0</v>
      </c>
      <c r="AC8779" s="27">
        <v>0</v>
      </c>
      <c r="AD8779" s="27">
        <v>0</v>
      </c>
      <c r="AE8779" s="27">
        <v>0</v>
      </c>
      <c r="AF8779" s="27">
        <v>0</v>
      </c>
      <c r="AG8779" s="27">
        <v>0</v>
      </c>
      <c r="AH8779" s="27">
        <v>0</v>
      </c>
      <c r="AI8779" s="27">
        <v>0</v>
      </c>
      <c r="AK8779" s="29">
        <f t="shared" si="137"/>
        <v>3.4815781729552274E-4</v>
      </c>
    </row>
    <row r="8780" spans="1:37" x14ac:dyDescent="0.25">
      <c r="A8780">
        <v>8778</v>
      </c>
      <c r="B8780" s="1">
        <v>0.01</v>
      </c>
      <c r="C8780" s="1">
        <v>-1.0989705651462311E-5</v>
      </c>
      <c r="D8780" s="27">
        <v>3.2558395200738534E-2</v>
      </c>
      <c r="E8780" s="27">
        <v>9.1241362220856603E-2</v>
      </c>
      <c r="F8780" s="27">
        <v>0.21290296819992788</v>
      </c>
      <c r="G8780" s="27">
        <v>7.6716713607638525E-3</v>
      </c>
      <c r="H8780" s="27">
        <v>0.23255656828652069</v>
      </c>
      <c r="I8780" s="27">
        <v>3.8997544389085828E-2</v>
      </c>
      <c r="J8780" s="27">
        <v>1.9561293302083522E-2</v>
      </c>
      <c r="K8780" s="27">
        <v>1.4671083098031956E-2</v>
      </c>
      <c r="L8780" s="27">
        <v>1.9889947485727644E-2</v>
      </c>
      <c r="M8780" s="27">
        <v>0.15865785099617247</v>
      </c>
      <c r="N8780" s="27">
        <v>0.17129131546009102</v>
      </c>
      <c r="O8780" s="27">
        <v>0</v>
      </c>
      <c r="P8780" s="27">
        <v>0</v>
      </c>
      <c r="Q8780" s="27">
        <v>0</v>
      </c>
      <c r="R8780" s="27">
        <v>0</v>
      </c>
      <c r="S8780" s="27">
        <v>0</v>
      </c>
      <c r="T8780" s="27">
        <v>0</v>
      </c>
      <c r="U8780" s="27">
        <v>0</v>
      </c>
      <c r="V8780" s="27">
        <v>0</v>
      </c>
      <c r="W8780" s="27">
        <v>0</v>
      </c>
      <c r="X8780" s="27">
        <v>0</v>
      </c>
      <c r="Y8780" s="27">
        <v>0</v>
      </c>
      <c r="Z8780" s="27">
        <v>0</v>
      </c>
      <c r="AA8780" s="27">
        <v>0</v>
      </c>
      <c r="AB8780" s="27">
        <v>0</v>
      </c>
      <c r="AC8780" s="27">
        <v>0</v>
      </c>
      <c r="AD8780" s="27">
        <v>0</v>
      </c>
      <c r="AE8780" s="27">
        <v>0</v>
      </c>
      <c r="AF8780" s="27">
        <v>0</v>
      </c>
      <c r="AG8780" s="27">
        <v>0</v>
      </c>
      <c r="AH8780" s="27">
        <v>0</v>
      </c>
      <c r="AI8780" s="27">
        <v>0</v>
      </c>
      <c r="AK8780" s="29">
        <f t="shared" si="137"/>
        <v>-1.0989705651462311E-3</v>
      </c>
    </row>
    <row r="8781" spans="1:37" x14ac:dyDescent="0.25">
      <c r="A8781">
        <v>8779</v>
      </c>
      <c r="B8781" s="1">
        <v>1.12E-2</v>
      </c>
      <c r="C8781" s="1">
        <v>1.1501946121475819E-4</v>
      </c>
      <c r="D8781" s="27">
        <v>0.14404741167230009</v>
      </c>
      <c r="E8781" s="27">
        <v>9.596551516521859E-2</v>
      </c>
      <c r="F8781" s="27">
        <v>7.3629061625076708E-2</v>
      </c>
      <c r="G8781" s="27">
        <v>8.3371325726402948E-2</v>
      </c>
      <c r="H8781" s="27">
        <v>5.3040707686889524E-2</v>
      </c>
      <c r="I8781" s="27">
        <v>0.13212114736749828</v>
      </c>
      <c r="J8781" s="27">
        <v>9.4180853009910845E-2</v>
      </c>
      <c r="K8781" s="27">
        <v>1.6915254665962734E-2</v>
      </c>
      <c r="L8781" s="27">
        <v>3.8704966771850903E-2</v>
      </c>
      <c r="M8781" s="27">
        <v>0.13854429742227969</v>
      </c>
      <c r="N8781" s="27">
        <v>0.12947945888660981</v>
      </c>
      <c r="O8781" s="27">
        <v>0</v>
      </c>
      <c r="P8781" s="27">
        <v>0</v>
      </c>
      <c r="Q8781" s="27">
        <v>0</v>
      </c>
      <c r="R8781" s="27">
        <v>0</v>
      </c>
      <c r="S8781" s="27">
        <v>0</v>
      </c>
      <c r="T8781" s="27">
        <v>0</v>
      </c>
      <c r="U8781" s="27">
        <v>0</v>
      </c>
      <c r="V8781" s="27">
        <v>0</v>
      </c>
      <c r="W8781" s="27">
        <v>0</v>
      </c>
      <c r="X8781" s="27">
        <v>0</v>
      </c>
      <c r="Y8781" s="27">
        <v>0</v>
      </c>
      <c r="Z8781" s="27">
        <v>0</v>
      </c>
      <c r="AA8781" s="27">
        <v>0</v>
      </c>
      <c r="AB8781" s="27">
        <v>0</v>
      </c>
      <c r="AC8781" s="27">
        <v>0</v>
      </c>
      <c r="AD8781" s="27">
        <v>0</v>
      </c>
      <c r="AE8781" s="27">
        <v>0</v>
      </c>
      <c r="AF8781" s="27">
        <v>0</v>
      </c>
      <c r="AG8781" s="27">
        <v>0</v>
      </c>
      <c r="AH8781" s="27">
        <v>0</v>
      </c>
      <c r="AI8781" s="27">
        <v>0</v>
      </c>
      <c r="AK8781" s="29">
        <f t="shared" si="137"/>
        <v>1.0269594751317696E-2</v>
      </c>
    </row>
    <row r="8782" spans="1:37" x14ac:dyDescent="0.25">
      <c r="A8782">
        <v>8780</v>
      </c>
      <c r="B8782" s="1">
        <v>1.4500000000000001E-2</v>
      </c>
      <c r="C8782" s="1">
        <v>-2.1119276607957797E-4</v>
      </c>
      <c r="D8782" s="27">
        <v>0.14230473805274868</v>
      </c>
      <c r="E8782" s="27">
        <v>0.13302888995405432</v>
      </c>
      <c r="F8782" s="27">
        <v>6.3415713555929676E-2</v>
      </c>
      <c r="G8782" s="27">
        <v>8.8262306781925079E-2</v>
      </c>
      <c r="H8782" s="27">
        <v>3.2834628976029533E-2</v>
      </c>
      <c r="I8782" s="27">
        <v>0.11175936951914826</v>
      </c>
      <c r="J8782" s="27">
        <v>2.3947602379317319E-2</v>
      </c>
      <c r="K8782" s="27">
        <v>0.1830981973186703</v>
      </c>
      <c r="L8782" s="27">
        <v>4.0428526342247403E-2</v>
      </c>
      <c r="M8782" s="27">
        <v>7.6268640547659056E-2</v>
      </c>
      <c r="N8782" s="27">
        <v>0.10465138657227044</v>
      </c>
      <c r="O8782" s="27">
        <v>0</v>
      </c>
      <c r="P8782" s="27">
        <v>0</v>
      </c>
      <c r="Q8782" s="27">
        <v>0</v>
      </c>
      <c r="R8782" s="27">
        <v>0</v>
      </c>
      <c r="S8782" s="27">
        <v>0</v>
      </c>
      <c r="T8782" s="27">
        <v>0</v>
      </c>
      <c r="U8782" s="27">
        <v>0</v>
      </c>
      <c r="V8782" s="27">
        <v>0</v>
      </c>
      <c r="W8782" s="27">
        <v>0</v>
      </c>
      <c r="X8782" s="27">
        <v>0</v>
      </c>
      <c r="Y8782" s="27">
        <v>0</v>
      </c>
      <c r="Z8782" s="27">
        <v>0</v>
      </c>
      <c r="AA8782" s="27">
        <v>0</v>
      </c>
      <c r="AB8782" s="27">
        <v>0</v>
      </c>
      <c r="AC8782" s="27">
        <v>0</v>
      </c>
      <c r="AD8782" s="27">
        <v>0</v>
      </c>
      <c r="AE8782" s="27">
        <v>0</v>
      </c>
      <c r="AF8782" s="27">
        <v>0</v>
      </c>
      <c r="AG8782" s="27">
        <v>0</v>
      </c>
      <c r="AH8782" s="27">
        <v>0</v>
      </c>
      <c r="AI8782" s="27">
        <v>0</v>
      </c>
      <c r="AK8782" s="29">
        <f t="shared" si="137"/>
        <v>-1.4565018350315722E-2</v>
      </c>
    </row>
    <row r="8783" spans="1:37" x14ac:dyDescent="0.25">
      <c r="A8783">
        <v>8781</v>
      </c>
      <c r="B8783" s="1">
        <v>1.06E-2</v>
      </c>
      <c r="C8783" s="1">
        <v>-1.3511825109783894E-4</v>
      </c>
      <c r="D8783" s="27">
        <v>5.2569905983715005E-2</v>
      </c>
      <c r="E8783" s="27">
        <v>4.2012383162463508E-2</v>
      </c>
      <c r="F8783" s="27">
        <v>0.15580967233893492</v>
      </c>
      <c r="G8783" s="27">
        <v>7.4259125801561743E-2</v>
      </c>
      <c r="H8783" s="27">
        <v>6.9952588040080296E-2</v>
      </c>
      <c r="I8783" s="27">
        <v>0.1710103965444677</v>
      </c>
      <c r="J8783" s="27">
        <v>5.6832022490842064E-2</v>
      </c>
      <c r="K8783" s="27">
        <v>5.4219330804991618E-2</v>
      </c>
      <c r="L8783" s="27">
        <v>0.16736291122058641</v>
      </c>
      <c r="M8783" s="27">
        <v>0.15005574133951824</v>
      </c>
      <c r="N8783" s="27">
        <v>5.9159222728386212E-3</v>
      </c>
      <c r="O8783" s="27">
        <v>0</v>
      </c>
      <c r="P8783" s="27">
        <v>0</v>
      </c>
      <c r="Q8783" s="27">
        <v>0</v>
      </c>
      <c r="R8783" s="27">
        <v>0</v>
      </c>
      <c r="S8783" s="27">
        <v>0</v>
      </c>
      <c r="T8783" s="27">
        <v>0</v>
      </c>
      <c r="U8783" s="27">
        <v>0</v>
      </c>
      <c r="V8783" s="27">
        <v>0</v>
      </c>
      <c r="W8783" s="27">
        <v>0</v>
      </c>
      <c r="X8783" s="27">
        <v>0</v>
      </c>
      <c r="Y8783" s="27">
        <v>0</v>
      </c>
      <c r="Z8783" s="27">
        <v>0</v>
      </c>
      <c r="AA8783" s="27">
        <v>0</v>
      </c>
      <c r="AB8783" s="27">
        <v>0</v>
      </c>
      <c r="AC8783" s="27">
        <v>0</v>
      </c>
      <c r="AD8783" s="27">
        <v>0</v>
      </c>
      <c r="AE8783" s="27">
        <v>0</v>
      </c>
      <c r="AF8783" s="27">
        <v>0</v>
      </c>
      <c r="AG8783" s="27">
        <v>0</v>
      </c>
      <c r="AH8783" s="27">
        <v>0</v>
      </c>
      <c r="AI8783" s="27">
        <v>0</v>
      </c>
      <c r="AK8783" s="29">
        <f t="shared" si="137"/>
        <v>-1.2747004820550844E-2</v>
      </c>
    </row>
    <row r="8784" spans="1:37" x14ac:dyDescent="0.25">
      <c r="A8784">
        <v>8782</v>
      </c>
      <c r="B8784" s="1">
        <v>1.2999999999999999E-2</v>
      </c>
      <c r="C8784" s="1">
        <v>1.4165968328450616E-4</v>
      </c>
      <c r="D8784" s="27">
        <v>6.5259602111270645E-2</v>
      </c>
      <c r="E8784" s="27">
        <v>0.13164087674672412</v>
      </c>
      <c r="F8784" s="27">
        <v>0.10380971218553317</v>
      </c>
      <c r="G8784" s="27">
        <v>8.5441112328394783E-2</v>
      </c>
      <c r="H8784" s="27">
        <v>0.12103997579624599</v>
      </c>
      <c r="I8784" s="27">
        <v>0.11488963480705087</v>
      </c>
      <c r="J8784" s="27">
        <v>0.11361001154923765</v>
      </c>
      <c r="K8784" s="27">
        <v>6.4343441908560645E-2</v>
      </c>
      <c r="L8784" s="27">
        <v>9.5545758692772903E-2</v>
      </c>
      <c r="M8784" s="27">
        <v>1.4277419122868168E-2</v>
      </c>
      <c r="N8784" s="27">
        <v>9.0142454751341097E-2</v>
      </c>
      <c r="O8784" s="27">
        <v>0</v>
      </c>
      <c r="P8784" s="27">
        <v>0</v>
      </c>
      <c r="Q8784" s="27">
        <v>0</v>
      </c>
      <c r="R8784" s="27">
        <v>0</v>
      </c>
      <c r="S8784" s="27">
        <v>0</v>
      </c>
      <c r="T8784" s="27">
        <v>0</v>
      </c>
      <c r="U8784" s="27">
        <v>0</v>
      </c>
      <c r="V8784" s="27">
        <v>0</v>
      </c>
      <c r="W8784" s="27">
        <v>0</v>
      </c>
      <c r="X8784" s="27">
        <v>0</v>
      </c>
      <c r="Y8784" s="27">
        <v>0</v>
      </c>
      <c r="Z8784" s="27">
        <v>0</v>
      </c>
      <c r="AA8784" s="27">
        <v>0</v>
      </c>
      <c r="AB8784" s="27">
        <v>0</v>
      </c>
      <c r="AC8784" s="27">
        <v>0</v>
      </c>
      <c r="AD8784" s="27">
        <v>0</v>
      </c>
      <c r="AE8784" s="27">
        <v>0</v>
      </c>
      <c r="AF8784" s="27">
        <v>0</v>
      </c>
      <c r="AG8784" s="27">
        <v>0</v>
      </c>
      <c r="AH8784" s="27">
        <v>0</v>
      </c>
      <c r="AI8784" s="27">
        <v>0</v>
      </c>
      <c r="AK8784" s="29">
        <f t="shared" si="137"/>
        <v>1.0896898714192782E-2</v>
      </c>
    </row>
    <row r="8785" spans="1:37" x14ac:dyDescent="0.25">
      <c r="A8785">
        <v>8783</v>
      </c>
      <c r="B8785" s="1">
        <v>1.2E-2</v>
      </c>
      <c r="C8785" s="1">
        <v>-1.5755996669746483E-5</v>
      </c>
      <c r="D8785" s="27">
        <v>0.1180259504028268</v>
      </c>
      <c r="E8785" s="27">
        <v>7.5222111719444831E-2</v>
      </c>
      <c r="F8785" s="27">
        <v>0.17115474987548751</v>
      </c>
      <c r="G8785" s="27">
        <v>3.4014221477111882E-2</v>
      </c>
      <c r="H8785" s="27">
        <v>2.1449558924299204E-2</v>
      </c>
      <c r="I8785" s="27">
        <v>0.1078408539874553</v>
      </c>
      <c r="J8785" s="27">
        <v>0.19157102838563458</v>
      </c>
      <c r="K8785" s="27">
        <v>7.2789989272228642E-2</v>
      </c>
      <c r="L8785" s="27">
        <v>0.13179846458653299</v>
      </c>
      <c r="M8785" s="27">
        <v>4.6972947648532083E-2</v>
      </c>
      <c r="N8785" s="27">
        <v>2.9160123720446192E-2</v>
      </c>
      <c r="O8785" s="27">
        <v>0</v>
      </c>
      <c r="P8785" s="27">
        <v>0</v>
      </c>
      <c r="Q8785" s="27">
        <v>0</v>
      </c>
      <c r="R8785" s="27">
        <v>0</v>
      </c>
      <c r="S8785" s="27">
        <v>0</v>
      </c>
      <c r="T8785" s="27">
        <v>0</v>
      </c>
      <c r="U8785" s="27">
        <v>0</v>
      </c>
      <c r="V8785" s="27">
        <v>0</v>
      </c>
      <c r="W8785" s="27">
        <v>0</v>
      </c>
      <c r="X8785" s="27">
        <v>0</v>
      </c>
      <c r="Y8785" s="27">
        <v>0</v>
      </c>
      <c r="Z8785" s="27">
        <v>0</v>
      </c>
      <c r="AA8785" s="27">
        <v>0</v>
      </c>
      <c r="AB8785" s="27">
        <v>0</v>
      </c>
      <c r="AC8785" s="27">
        <v>0</v>
      </c>
      <c r="AD8785" s="27">
        <v>0</v>
      </c>
      <c r="AE8785" s="27">
        <v>0</v>
      </c>
      <c r="AF8785" s="27">
        <v>0</v>
      </c>
      <c r="AG8785" s="27">
        <v>0</v>
      </c>
      <c r="AH8785" s="27">
        <v>0</v>
      </c>
      <c r="AI8785" s="27">
        <v>0</v>
      </c>
      <c r="AK8785" s="29">
        <f t="shared" si="137"/>
        <v>-1.3129997224788736E-3</v>
      </c>
    </row>
    <row r="8786" spans="1:37" x14ac:dyDescent="0.25">
      <c r="A8786">
        <v>8784</v>
      </c>
      <c r="B8786" s="1">
        <v>1.14E-2</v>
      </c>
      <c r="C8786" s="1">
        <v>2.9231141957215123E-4</v>
      </c>
      <c r="D8786" s="27">
        <v>3.950568615763593E-2</v>
      </c>
      <c r="E8786" s="27">
        <v>0.13210386558912801</v>
      </c>
      <c r="F8786" s="27">
        <v>6.0810153997505285E-2</v>
      </c>
      <c r="G8786" s="27">
        <v>0.13499631386474584</v>
      </c>
      <c r="H8786" s="27">
        <v>1.5790428315040971E-2</v>
      </c>
      <c r="I8786" s="27">
        <v>2.8879211727860597E-2</v>
      </c>
      <c r="J8786" s="27">
        <v>0.1253738597025833</v>
      </c>
      <c r="K8786" s="27">
        <v>7.5776452000736461E-2</v>
      </c>
      <c r="L8786" s="27">
        <v>0.13235124389073821</v>
      </c>
      <c r="M8786" s="27">
        <v>0.15439370355337248</v>
      </c>
      <c r="N8786" s="27">
        <v>0.10001908120065293</v>
      </c>
      <c r="O8786" s="27">
        <v>0</v>
      </c>
      <c r="P8786" s="27">
        <v>0</v>
      </c>
      <c r="Q8786" s="27">
        <v>0</v>
      </c>
      <c r="R8786" s="27">
        <v>0</v>
      </c>
      <c r="S8786" s="27">
        <v>0</v>
      </c>
      <c r="T8786" s="27">
        <v>0</v>
      </c>
      <c r="U8786" s="27">
        <v>0</v>
      </c>
      <c r="V8786" s="27">
        <v>0</v>
      </c>
      <c r="W8786" s="27">
        <v>0</v>
      </c>
      <c r="X8786" s="27">
        <v>0</v>
      </c>
      <c r="Y8786" s="27">
        <v>0</v>
      </c>
      <c r="Z8786" s="27">
        <v>0</v>
      </c>
      <c r="AA8786" s="27">
        <v>0</v>
      </c>
      <c r="AB8786" s="27">
        <v>0</v>
      </c>
      <c r="AC8786" s="27">
        <v>0</v>
      </c>
      <c r="AD8786" s="27">
        <v>0</v>
      </c>
      <c r="AE8786" s="27">
        <v>0</v>
      </c>
      <c r="AF8786" s="27">
        <v>0</v>
      </c>
      <c r="AG8786" s="27">
        <v>0</v>
      </c>
      <c r="AH8786" s="27">
        <v>0</v>
      </c>
      <c r="AI8786" s="27">
        <v>0</v>
      </c>
      <c r="AK8786" s="29">
        <f t="shared" si="137"/>
        <v>2.5641352594048351E-2</v>
      </c>
    </row>
    <row r="8787" spans="1:37" x14ac:dyDescent="0.25">
      <c r="A8787">
        <v>8785</v>
      </c>
      <c r="B8787" s="1">
        <v>1.0500000000000001E-2</v>
      </c>
      <c r="C8787" s="1">
        <v>-2.7871948135037902E-4</v>
      </c>
      <c r="D8787" s="27">
        <v>0.1224843972956717</v>
      </c>
      <c r="E8787" s="27">
        <v>3.6678649891794292E-2</v>
      </c>
      <c r="F8787" s="27">
        <v>0.1512581126288749</v>
      </c>
      <c r="G8787" s="27">
        <v>6.1691940404540069E-2</v>
      </c>
      <c r="H8787" s="27">
        <v>8.7464815149906089E-2</v>
      </c>
      <c r="I8787" s="27">
        <v>1.6612111878061386E-2</v>
      </c>
      <c r="J8787" s="27">
        <v>2.0969711691132265E-2</v>
      </c>
      <c r="K8787" s="27">
        <v>0.15360495595504667</v>
      </c>
      <c r="L8787" s="27">
        <v>0.14346902431133948</v>
      </c>
      <c r="M8787" s="27">
        <v>0.15134525196637857</v>
      </c>
      <c r="N8787" s="27">
        <v>5.4421028827254705E-2</v>
      </c>
      <c r="O8787" s="27">
        <v>0</v>
      </c>
      <c r="P8787" s="27">
        <v>0</v>
      </c>
      <c r="Q8787" s="27">
        <v>0</v>
      </c>
      <c r="R8787" s="27">
        <v>0</v>
      </c>
      <c r="S8787" s="27">
        <v>0</v>
      </c>
      <c r="T8787" s="27">
        <v>0</v>
      </c>
      <c r="U8787" s="27">
        <v>0</v>
      </c>
      <c r="V8787" s="27">
        <v>0</v>
      </c>
      <c r="W8787" s="27">
        <v>0</v>
      </c>
      <c r="X8787" s="27">
        <v>0</v>
      </c>
      <c r="Y8787" s="27">
        <v>0</v>
      </c>
      <c r="Z8787" s="27">
        <v>0</v>
      </c>
      <c r="AA8787" s="27">
        <v>0</v>
      </c>
      <c r="AB8787" s="27">
        <v>0</v>
      </c>
      <c r="AC8787" s="27">
        <v>0</v>
      </c>
      <c r="AD8787" s="27">
        <v>0</v>
      </c>
      <c r="AE8787" s="27">
        <v>0</v>
      </c>
      <c r="AF8787" s="27">
        <v>0</v>
      </c>
      <c r="AG8787" s="27">
        <v>0</v>
      </c>
      <c r="AH8787" s="27">
        <v>0</v>
      </c>
      <c r="AI8787" s="27">
        <v>0</v>
      </c>
      <c r="AK8787" s="29">
        <f t="shared" si="137"/>
        <v>-2.6544712509559906E-2</v>
      </c>
    </row>
    <row r="8788" spans="1:37" x14ac:dyDescent="0.25">
      <c r="A8788">
        <v>8786</v>
      </c>
      <c r="B8788" s="1">
        <v>1.41E-2</v>
      </c>
      <c r="C8788" s="1">
        <v>-5.4170763145810934E-5</v>
      </c>
      <c r="D8788" s="27">
        <v>0.15727465821328288</v>
      </c>
      <c r="E8788" s="27">
        <v>0.14434346116742289</v>
      </c>
      <c r="F8788" s="27">
        <v>0.18435542731352009</v>
      </c>
      <c r="G8788" s="27">
        <v>8.3525352945053019E-2</v>
      </c>
      <c r="H8788" s="27">
        <v>0.13422415122994097</v>
      </c>
      <c r="I8788" s="27">
        <v>4.2475192960352529E-2</v>
      </c>
      <c r="J8788" s="27">
        <v>3.842868952919655E-2</v>
      </c>
      <c r="K8788" s="27">
        <v>9.9008732413115308E-2</v>
      </c>
      <c r="L8788" s="27">
        <v>8.4385009209691927E-2</v>
      </c>
      <c r="M8788" s="27">
        <v>2.6093201739264906E-2</v>
      </c>
      <c r="N8788" s="27">
        <v>5.8861232791590778E-3</v>
      </c>
      <c r="O8788" s="27">
        <v>0</v>
      </c>
      <c r="P8788" s="27">
        <v>0</v>
      </c>
      <c r="Q8788" s="27">
        <v>0</v>
      </c>
      <c r="R8788" s="27">
        <v>0</v>
      </c>
      <c r="S8788" s="27">
        <v>0</v>
      </c>
      <c r="T8788" s="27">
        <v>0</v>
      </c>
      <c r="U8788" s="27">
        <v>0</v>
      </c>
      <c r="V8788" s="27">
        <v>0</v>
      </c>
      <c r="W8788" s="27">
        <v>0</v>
      </c>
      <c r="X8788" s="27">
        <v>0</v>
      </c>
      <c r="Y8788" s="27">
        <v>0</v>
      </c>
      <c r="Z8788" s="27">
        <v>0</v>
      </c>
      <c r="AA8788" s="27">
        <v>0</v>
      </c>
      <c r="AB8788" s="27">
        <v>0</v>
      </c>
      <c r="AC8788" s="27">
        <v>0</v>
      </c>
      <c r="AD8788" s="27">
        <v>0</v>
      </c>
      <c r="AE8788" s="27">
        <v>0</v>
      </c>
      <c r="AF8788" s="27">
        <v>0</v>
      </c>
      <c r="AG8788" s="27">
        <v>0</v>
      </c>
      <c r="AH8788" s="27">
        <v>0</v>
      </c>
      <c r="AI8788" s="27">
        <v>0</v>
      </c>
      <c r="AK8788" s="29">
        <f t="shared" si="137"/>
        <v>-3.8418980954475841E-3</v>
      </c>
    </row>
    <row r="8789" spans="1:37" x14ac:dyDescent="0.25">
      <c r="A8789">
        <v>8787</v>
      </c>
      <c r="B8789" s="1">
        <v>9.7999999999999997E-3</v>
      </c>
      <c r="C8789" s="1">
        <v>-4.5932131326136807E-5</v>
      </c>
      <c r="D8789" s="27">
        <v>0.17678786702755836</v>
      </c>
      <c r="E8789" s="27">
        <v>2.1800349912711382E-2</v>
      </c>
      <c r="F8789" s="27">
        <v>0.12049935089363718</v>
      </c>
      <c r="G8789" s="27">
        <v>3.5352723549002957E-2</v>
      </c>
      <c r="H8789" s="27">
        <v>8.2520204993572002E-2</v>
      </c>
      <c r="I8789" s="27">
        <v>3.1421728017677224E-2</v>
      </c>
      <c r="J8789" s="27">
        <v>0.10168645275543377</v>
      </c>
      <c r="K8789" s="27">
        <v>8.4048737290492379E-2</v>
      </c>
      <c r="L8789" s="27">
        <v>0.18987584691400738</v>
      </c>
      <c r="M8789" s="27">
        <v>0.12519196040178399</v>
      </c>
      <c r="N8789" s="27">
        <v>3.0814778244123167E-2</v>
      </c>
      <c r="O8789" s="27">
        <v>0</v>
      </c>
      <c r="P8789" s="27">
        <v>0</v>
      </c>
      <c r="Q8789" s="27">
        <v>0</v>
      </c>
      <c r="R8789" s="27">
        <v>0</v>
      </c>
      <c r="S8789" s="27">
        <v>0</v>
      </c>
      <c r="T8789" s="27">
        <v>0</v>
      </c>
      <c r="U8789" s="27">
        <v>0</v>
      </c>
      <c r="V8789" s="27">
        <v>0</v>
      </c>
      <c r="W8789" s="27">
        <v>0</v>
      </c>
      <c r="X8789" s="27">
        <v>0</v>
      </c>
      <c r="Y8789" s="27">
        <v>0</v>
      </c>
      <c r="Z8789" s="27">
        <v>0</v>
      </c>
      <c r="AA8789" s="27">
        <v>0</v>
      </c>
      <c r="AB8789" s="27">
        <v>0</v>
      </c>
      <c r="AC8789" s="27">
        <v>0</v>
      </c>
      <c r="AD8789" s="27">
        <v>0</v>
      </c>
      <c r="AE8789" s="27">
        <v>0</v>
      </c>
      <c r="AF8789" s="27">
        <v>0</v>
      </c>
      <c r="AG8789" s="27">
        <v>0</v>
      </c>
      <c r="AH8789" s="27">
        <v>0</v>
      </c>
      <c r="AI8789" s="27">
        <v>0</v>
      </c>
      <c r="AK8789" s="29">
        <f t="shared" si="137"/>
        <v>-4.6869521761364087E-3</v>
      </c>
    </row>
    <row r="8790" spans="1:37" x14ac:dyDescent="0.25">
      <c r="A8790">
        <v>8788</v>
      </c>
      <c r="B8790" s="1">
        <v>1.06E-2</v>
      </c>
      <c r="C8790" s="1">
        <v>-1.3845187585526472E-6</v>
      </c>
      <c r="D8790" s="27">
        <v>0.12966924399440313</v>
      </c>
      <c r="E8790" s="27">
        <v>8.9652240820373569E-2</v>
      </c>
      <c r="F8790" s="27">
        <v>0.16472122622959889</v>
      </c>
      <c r="G8790" s="27">
        <v>3.5934097186031633E-2</v>
      </c>
      <c r="H8790" s="27">
        <v>9.9056591835574026E-2</v>
      </c>
      <c r="I8790" s="27">
        <v>5.1840507555399158E-2</v>
      </c>
      <c r="J8790" s="27">
        <v>2.0950884384838525E-2</v>
      </c>
      <c r="K8790" s="27">
        <v>6.2648013590355045E-2</v>
      </c>
      <c r="L8790" s="27">
        <v>0.14273236054842967</v>
      </c>
      <c r="M8790" s="27">
        <v>8.6601045226200879E-2</v>
      </c>
      <c r="N8790" s="27">
        <v>0.11619378862879534</v>
      </c>
      <c r="O8790" s="27">
        <v>0</v>
      </c>
      <c r="P8790" s="27">
        <v>0</v>
      </c>
      <c r="Q8790" s="27">
        <v>0</v>
      </c>
      <c r="R8790" s="27">
        <v>0</v>
      </c>
      <c r="S8790" s="27">
        <v>0</v>
      </c>
      <c r="T8790" s="27">
        <v>0</v>
      </c>
      <c r="U8790" s="27">
        <v>0</v>
      </c>
      <c r="V8790" s="27">
        <v>0</v>
      </c>
      <c r="W8790" s="27">
        <v>0</v>
      </c>
      <c r="X8790" s="27">
        <v>0</v>
      </c>
      <c r="Y8790" s="27">
        <v>0</v>
      </c>
      <c r="Z8790" s="27">
        <v>0</v>
      </c>
      <c r="AA8790" s="27">
        <v>0</v>
      </c>
      <c r="AB8790" s="27">
        <v>0</v>
      </c>
      <c r="AC8790" s="27">
        <v>0</v>
      </c>
      <c r="AD8790" s="27">
        <v>0</v>
      </c>
      <c r="AE8790" s="27">
        <v>0</v>
      </c>
      <c r="AF8790" s="27">
        <v>0</v>
      </c>
      <c r="AG8790" s="27">
        <v>0</v>
      </c>
      <c r="AH8790" s="27">
        <v>0</v>
      </c>
      <c r="AI8790" s="27">
        <v>0</v>
      </c>
      <c r="AK8790" s="29">
        <f t="shared" si="137"/>
        <v>-1.3061497722194785E-4</v>
      </c>
    </row>
    <row r="8791" spans="1:37" x14ac:dyDescent="0.25">
      <c r="A8791">
        <v>8789</v>
      </c>
      <c r="B8791" s="1">
        <v>1.4E-2</v>
      </c>
      <c r="C8791" s="1">
        <v>3.4294292047482629E-4</v>
      </c>
      <c r="D8791" s="27">
        <v>0.1230997697962472</v>
      </c>
      <c r="E8791" s="27">
        <v>0.18221951494409899</v>
      </c>
      <c r="F8791" s="27">
        <v>3.3870800474747852E-2</v>
      </c>
      <c r="G8791" s="27">
        <v>0.10057614981326009</v>
      </c>
      <c r="H8791" s="27">
        <v>0.10600992231339806</v>
      </c>
      <c r="I8791" s="27">
        <v>2.1863685089175404E-2</v>
      </c>
      <c r="J8791" s="27">
        <v>0.14564762958826863</v>
      </c>
      <c r="K8791" s="27">
        <v>8.4346337605422358E-2</v>
      </c>
      <c r="L8791" s="27">
        <v>8.4481749294459813E-2</v>
      </c>
      <c r="M8791" s="27">
        <v>0.10858610357709615</v>
      </c>
      <c r="N8791" s="27">
        <v>9.2983375038254885E-3</v>
      </c>
      <c r="O8791" s="27">
        <v>0</v>
      </c>
      <c r="P8791" s="27">
        <v>0</v>
      </c>
      <c r="Q8791" s="27">
        <v>0</v>
      </c>
      <c r="R8791" s="27">
        <v>0</v>
      </c>
      <c r="S8791" s="27">
        <v>0</v>
      </c>
      <c r="T8791" s="27">
        <v>0</v>
      </c>
      <c r="U8791" s="27">
        <v>0</v>
      </c>
      <c r="V8791" s="27">
        <v>0</v>
      </c>
      <c r="W8791" s="27">
        <v>0</v>
      </c>
      <c r="X8791" s="27">
        <v>0</v>
      </c>
      <c r="Y8791" s="27">
        <v>0</v>
      </c>
      <c r="Z8791" s="27">
        <v>0</v>
      </c>
      <c r="AA8791" s="27">
        <v>0</v>
      </c>
      <c r="AB8791" s="27">
        <v>0</v>
      </c>
      <c r="AC8791" s="27">
        <v>0</v>
      </c>
      <c r="AD8791" s="27">
        <v>0</v>
      </c>
      <c r="AE8791" s="27">
        <v>0</v>
      </c>
      <c r="AF8791" s="27">
        <v>0</v>
      </c>
      <c r="AG8791" s="27">
        <v>0</v>
      </c>
      <c r="AH8791" s="27">
        <v>0</v>
      </c>
      <c r="AI8791" s="27">
        <v>0</v>
      </c>
      <c r="AK8791" s="29">
        <f t="shared" si="137"/>
        <v>2.4495922891059022E-2</v>
      </c>
    </row>
    <row r="8792" spans="1:37" x14ac:dyDescent="0.25">
      <c r="A8792">
        <v>8790</v>
      </c>
      <c r="B8792" s="1">
        <v>0.01</v>
      </c>
      <c r="C8792" s="1">
        <v>2.0008200566006915E-4</v>
      </c>
      <c r="D8792" s="27">
        <v>9.0833600001718445E-2</v>
      </c>
      <c r="E8792" s="27">
        <v>8.0519494329238342E-2</v>
      </c>
      <c r="F8792" s="27">
        <v>7.5059553811894525E-2</v>
      </c>
      <c r="G8792" s="27">
        <v>0.13340287276398505</v>
      </c>
      <c r="H8792" s="27">
        <v>4.94364789733093E-2</v>
      </c>
      <c r="I8792" s="27">
        <v>3.890607760847032E-2</v>
      </c>
      <c r="J8792" s="27">
        <v>0.12732215666923949</v>
      </c>
      <c r="K8792" s="27">
        <v>2.0567990949289187E-2</v>
      </c>
      <c r="L8792" s="27">
        <v>2.7546128342687548E-2</v>
      </c>
      <c r="M8792" s="27">
        <v>0.18813197456226666</v>
      </c>
      <c r="N8792" s="27">
        <v>0.16827367198790125</v>
      </c>
      <c r="O8792" s="27">
        <v>0</v>
      </c>
      <c r="P8792" s="27">
        <v>0</v>
      </c>
      <c r="Q8792" s="27">
        <v>0</v>
      </c>
      <c r="R8792" s="27">
        <v>0</v>
      </c>
      <c r="S8792" s="27">
        <v>0</v>
      </c>
      <c r="T8792" s="27">
        <v>0</v>
      </c>
      <c r="U8792" s="27">
        <v>0</v>
      </c>
      <c r="V8792" s="27">
        <v>0</v>
      </c>
      <c r="W8792" s="27">
        <v>0</v>
      </c>
      <c r="X8792" s="27">
        <v>0</v>
      </c>
      <c r="Y8792" s="27">
        <v>0</v>
      </c>
      <c r="Z8792" s="27">
        <v>0</v>
      </c>
      <c r="AA8792" s="27">
        <v>0</v>
      </c>
      <c r="AB8792" s="27">
        <v>0</v>
      </c>
      <c r="AC8792" s="27">
        <v>0</v>
      </c>
      <c r="AD8792" s="27">
        <v>0</v>
      </c>
      <c r="AE8792" s="27">
        <v>0</v>
      </c>
      <c r="AF8792" s="27">
        <v>0</v>
      </c>
      <c r="AG8792" s="27">
        <v>0</v>
      </c>
      <c r="AH8792" s="27">
        <v>0</v>
      </c>
      <c r="AI8792" s="27">
        <v>0</v>
      </c>
      <c r="AK8792" s="29">
        <f t="shared" si="137"/>
        <v>2.0008200566006915E-2</v>
      </c>
    </row>
    <row r="8793" spans="1:37" x14ac:dyDescent="0.25">
      <c r="A8793">
        <v>8791</v>
      </c>
      <c r="B8793" s="1">
        <v>1.04E-2</v>
      </c>
      <c r="C8793" s="1">
        <v>-1.8620312253559977E-4</v>
      </c>
      <c r="D8793" s="27">
        <v>0.13069295864906766</v>
      </c>
      <c r="E8793" s="27">
        <v>2.2964163320938473E-2</v>
      </c>
      <c r="F8793" s="27">
        <v>0.12582558639972791</v>
      </c>
      <c r="G8793" s="27">
        <v>5.4502187320315053E-2</v>
      </c>
      <c r="H8793" s="27">
        <v>3.4117327996779176E-2</v>
      </c>
      <c r="I8793" s="27">
        <v>0.12772665182569007</v>
      </c>
      <c r="J8793" s="27">
        <v>6.8907167606414424E-2</v>
      </c>
      <c r="K8793" s="27">
        <v>8.0636913395213325E-2</v>
      </c>
      <c r="L8793" s="27">
        <v>0.10746152683601472</v>
      </c>
      <c r="M8793" s="27">
        <v>9.9030162101818711E-2</v>
      </c>
      <c r="N8793" s="27">
        <v>0.14813535454802043</v>
      </c>
      <c r="O8793" s="27">
        <v>0</v>
      </c>
      <c r="P8793" s="27">
        <v>0</v>
      </c>
      <c r="Q8793" s="27">
        <v>0</v>
      </c>
      <c r="R8793" s="27">
        <v>0</v>
      </c>
      <c r="S8793" s="27">
        <v>0</v>
      </c>
      <c r="T8793" s="27">
        <v>0</v>
      </c>
      <c r="U8793" s="27">
        <v>0</v>
      </c>
      <c r="V8793" s="27">
        <v>0</v>
      </c>
      <c r="W8793" s="27">
        <v>0</v>
      </c>
      <c r="X8793" s="27">
        <v>0</v>
      </c>
      <c r="Y8793" s="27">
        <v>0</v>
      </c>
      <c r="Z8793" s="27">
        <v>0</v>
      </c>
      <c r="AA8793" s="27">
        <v>0</v>
      </c>
      <c r="AB8793" s="27">
        <v>0</v>
      </c>
      <c r="AC8793" s="27">
        <v>0</v>
      </c>
      <c r="AD8793" s="27">
        <v>0</v>
      </c>
      <c r="AE8793" s="27">
        <v>0</v>
      </c>
      <c r="AF8793" s="27">
        <v>0</v>
      </c>
      <c r="AG8793" s="27">
        <v>0</v>
      </c>
      <c r="AH8793" s="27">
        <v>0</v>
      </c>
      <c r="AI8793" s="27">
        <v>0</v>
      </c>
      <c r="AK8793" s="29">
        <f t="shared" si="137"/>
        <v>-1.7904146397653826E-2</v>
      </c>
    </row>
    <row r="8794" spans="1:37" x14ac:dyDescent="0.25">
      <c r="A8794">
        <v>8792</v>
      </c>
      <c r="B8794" s="1">
        <v>1.0800000000000001E-2</v>
      </c>
      <c r="C8794" s="1">
        <v>-8.5972635706410197E-6</v>
      </c>
      <c r="D8794" s="27">
        <v>6.7107581173914924E-2</v>
      </c>
      <c r="E8794" s="27">
        <v>3.2634489619320167E-2</v>
      </c>
      <c r="F8794" s="27">
        <v>0.11621254012541182</v>
      </c>
      <c r="G8794" s="27">
        <v>0.16385431324712582</v>
      </c>
      <c r="H8794" s="27">
        <v>1.1620591697936916E-2</v>
      </c>
      <c r="I8794" s="27">
        <v>5.8125057173228814E-2</v>
      </c>
      <c r="J8794" s="27">
        <v>0.1502919615965691</v>
      </c>
      <c r="K8794" s="27">
        <v>8.9596392609943357E-2</v>
      </c>
      <c r="L8794" s="27">
        <v>0.15416765641731503</v>
      </c>
      <c r="M8794" s="27">
        <v>0.11123848945986615</v>
      </c>
      <c r="N8794" s="27">
        <v>4.5150926879368052E-2</v>
      </c>
      <c r="O8794" s="27">
        <v>0</v>
      </c>
      <c r="P8794" s="27">
        <v>0</v>
      </c>
      <c r="Q8794" s="27">
        <v>0</v>
      </c>
      <c r="R8794" s="27">
        <v>0</v>
      </c>
      <c r="S8794" s="27">
        <v>0</v>
      </c>
      <c r="T8794" s="27">
        <v>0</v>
      </c>
      <c r="U8794" s="27">
        <v>0</v>
      </c>
      <c r="V8794" s="27">
        <v>0</v>
      </c>
      <c r="W8794" s="27">
        <v>0</v>
      </c>
      <c r="X8794" s="27">
        <v>0</v>
      </c>
      <c r="Y8794" s="27">
        <v>0</v>
      </c>
      <c r="Z8794" s="27">
        <v>0</v>
      </c>
      <c r="AA8794" s="27">
        <v>0</v>
      </c>
      <c r="AB8794" s="27">
        <v>0</v>
      </c>
      <c r="AC8794" s="27">
        <v>0</v>
      </c>
      <c r="AD8794" s="27">
        <v>0</v>
      </c>
      <c r="AE8794" s="27">
        <v>0</v>
      </c>
      <c r="AF8794" s="27">
        <v>0</v>
      </c>
      <c r="AG8794" s="27">
        <v>0</v>
      </c>
      <c r="AH8794" s="27">
        <v>0</v>
      </c>
      <c r="AI8794" s="27">
        <v>0</v>
      </c>
      <c r="AK8794" s="29">
        <f t="shared" si="137"/>
        <v>-7.9604292320750183E-4</v>
      </c>
    </row>
    <row r="8795" spans="1:37" x14ac:dyDescent="0.25">
      <c r="A8795">
        <v>8793</v>
      </c>
      <c r="B8795" s="1">
        <v>1.24E-2</v>
      </c>
      <c r="C8795" s="1">
        <v>2.2967583683844927E-4</v>
      </c>
      <c r="D8795" s="27">
        <v>8.7683312576721864E-2</v>
      </c>
      <c r="E8795" s="27">
        <v>0.1656668574992832</v>
      </c>
      <c r="F8795" s="27">
        <v>0.1289982150377349</v>
      </c>
      <c r="G8795" s="27">
        <v>4.6476497800333472E-2</v>
      </c>
      <c r="H8795" s="27">
        <v>9.7841793649230263E-2</v>
      </c>
      <c r="I8795" s="27">
        <v>0.1166990892241139</v>
      </c>
      <c r="J8795" s="27">
        <v>9.5932971196793001E-3</v>
      </c>
      <c r="K8795" s="27">
        <v>1.8294157811635774E-2</v>
      </c>
      <c r="L8795" s="27">
        <v>0.15482087370047981</v>
      </c>
      <c r="M8795" s="27">
        <v>0.12629277664272481</v>
      </c>
      <c r="N8795" s="27">
        <v>4.7633128938062638E-2</v>
      </c>
      <c r="O8795" s="27">
        <v>0</v>
      </c>
      <c r="P8795" s="27">
        <v>0</v>
      </c>
      <c r="Q8795" s="27">
        <v>0</v>
      </c>
      <c r="R8795" s="27">
        <v>0</v>
      </c>
      <c r="S8795" s="27">
        <v>0</v>
      </c>
      <c r="T8795" s="27">
        <v>0</v>
      </c>
      <c r="U8795" s="27">
        <v>0</v>
      </c>
      <c r="V8795" s="27">
        <v>0</v>
      </c>
      <c r="W8795" s="27">
        <v>0</v>
      </c>
      <c r="X8795" s="27">
        <v>0</v>
      </c>
      <c r="Y8795" s="27">
        <v>0</v>
      </c>
      <c r="Z8795" s="27">
        <v>0</v>
      </c>
      <c r="AA8795" s="27">
        <v>0</v>
      </c>
      <c r="AB8795" s="27">
        <v>0</v>
      </c>
      <c r="AC8795" s="27">
        <v>0</v>
      </c>
      <c r="AD8795" s="27">
        <v>0</v>
      </c>
      <c r="AE8795" s="27">
        <v>0</v>
      </c>
      <c r="AF8795" s="27">
        <v>0</v>
      </c>
      <c r="AG8795" s="27">
        <v>0</v>
      </c>
      <c r="AH8795" s="27">
        <v>0</v>
      </c>
      <c r="AI8795" s="27">
        <v>0</v>
      </c>
      <c r="AK8795" s="29">
        <f t="shared" si="137"/>
        <v>1.8522244906326556E-2</v>
      </c>
    </row>
    <row r="8796" spans="1:37" x14ac:dyDescent="0.25">
      <c r="A8796">
        <v>8794</v>
      </c>
      <c r="B8796" s="1">
        <v>1.0699999999999999E-2</v>
      </c>
      <c r="C8796" s="1">
        <v>1.5263695247374595E-4</v>
      </c>
      <c r="D8796" s="27">
        <v>7.1611052304283301E-2</v>
      </c>
      <c r="E8796" s="27">
        <v>0.10764064740414825</v>
      </c>
      <c r="F8796" s="27">
        <v>6.1253185822442879E-2</v>
      </c>
      <c r="G8796" s="27">
        <v>2.1804223502028251E-3</v>
      </c>
      <c r="H8796" s="27">
        <v>9.3178866794693171E-2</v>
      </c>
      <c r="I8796" s="27">
        <v>2.9471554432038628E-2</v>
      </c>
      <c r="J8796" s="27">
        <v>0.12210202946563241</v>
      </c>
      <c r="K8796" s="27">
        <v>0.11425918365398864</v>
      </c>
      <c r="L8796" s="27">
        <v>0.13555494546426389</v>
      </c>
      <c r="M8796" s="27">
        <v>0.10446267023158164</v>
      </c>
      <c r="N8796" s="27">
        <v>0.15828544207672438</v>
      </c>
      <c r="O8796" s="27">
        <v>0</v>
      </c>
      <c r="P8796" s="27">
        <v>0</v>
      </c>
      <c r="Q8796" s="27">
        <v>0</v>
      </c>
      <c r="R8796" s="27">
        <v>0</v>
      </c>
      <c r="S8796" s="27">
        <v>0</v>
      </c>
      <c r="T8796" s="27">
        <v>0</v>
      </c>
      <c r="U8796" s="27">
        <v>0</v>
      </c>
      <c r="V8796" s="27">
        <v>0</v>
      </c>
      <c r="W8796" s="27">
        <v>0</v>
      </c>
      <c r="X8796" s="27">
        <v>0</v>
      </c>
      <c r="Y8796" s="27">
        <v>0</v>
      </c>
      <c r="Z8796" s="27">
        <v>0</v>
      </c>
      <c r="AA8796" s="27">
        <v>0</v>
      </c>
      <c r="AB8796" s="27">
        <v>0</v>
      </c>
      <c r="AC8796" s="27">
        <v>0</v>
      </c>
      <c r="AD8796" s="27">
        <v>0</v>
      </c>
      <c r="AE8796" s="27">
        <v>0</v>
      </c>
      <c r="AF8796" s="27">
        <v>0</v>
      </c>
      <c r="AG8796" s="27">
        <v>0</v>
      </c>
      <c r="AH8796" s="27">
        <v>0</v>
      </c>
      <c r="AI8796" s="27">
        <v>0</v>
      </c>
      <c r="AK8796" s="29">
        <f t="shared" si="137"/>
        <v>1.4265135745209902E-2</v>
      </c>
    </row>
    <row r="8797" spans="1:37" x14ac:dyDescent="0.25">
      <c r="A8797">
        <v>8795</v>
      </c>
      <c r="B8797" s="1">
        <v>1.2E-2</v>
      </c>
      <c r="C8797" s="1">
        <v>-6.7934863969135753E-5</v>
      </c>
      <c r="D8797" s="27">
        <v>3.411551981033565E-2</v>
      </c>
      <c r="E8797" s="27">
        <v>6.5618243938582246E-2</v>
      </c>
      <c r="F8797" s="27">
        <v>7.4139323557456893E-2</v>
      </c>
      <c r="G8797" s="27">
        <v>0.12187214718656822</v>
      </c>
      <c r="H8797" s="27">
        <v>0.15659606295098269</v>
      </c>
      <c r="I8797" s="27">
        <v>0.12122106363761385</v>
      </c>
      <c r="J8797" s="27">
        <v>0.11177143524226704</v>
      </c>
      <c r="K8797" s="27">
        <v>9.6868825922118207E-2</v>
      </c>
      <c r="L8797" s="27">
        <v>4.2130611157676717E-2</v>
      </c>
      <c r="M8797" s="27">
        <v>7.0382894831659826E-2</v>
      </c>
      <c r="N8797" s="27">
        <v>0.10528387176473868</v>
      </c>
      <c r="O8797" s="27">
        <v>0</v>
      </c>
      <c r="P8797" s="27">
        <v>0</v>
      </c>
      <c r="Q8797" s="27">
        <v>0</v>
      </c>
      <c r="R8797" s="27">
        <v>0</v>
      </c>
      <c r="S8797" s="27">
        <v>0</v>
      </c>
      <c r="T8797" s="27">
        <v>0</v>
      </c>
      <c r="U8797" s="27">
        <v>0</v>
      </c>
      <c r="V8797" s="27">
        <v>0</v>
      </c>
      <c r="W8797" s="27">
        <v>0</v>
      </c>
      <c r="X8797" s="27">
        <v>0</v>
      </c>
      <c r="Y8797" s="27">
        <v>0</v>
      </c>
      <c r="Z8797" s="27">
        <v>0</v>
      </c>
      <c r="AA8797" s="27">
        <v>0</v>
      </c>
      <c r="AB8797" s="27">
        <v>0</v>
      </c>
      <c r="AC8797" s="27">
        <v>0</v>
      </c>
      <c r="AD8797" s="27">
        <v>0</v>
      </c>
      <c r="AE8797" s="27">
        <v>0</v>
      </c>
      <c r="AF8797" s="27">
        <v>0</v>
      </c>
      <c r="AG8797" s="27">
        <v>0</v>
      </c>
      <c r="AH8797" s="27">
        <v>0</v>
      </c>
      <c r="AI8797" s="27">
        <v>0</v>
      </c>
      <c r="AK8797" s="29">
        <f t="shared" si="137"/>
        <v>-5.6612386640946463E-3</v>
      </c>
    </row>
    <row r="8798" spans="1:37" x14ac:dyDescent="0.25">
      <c r="A8798">
        <v>8796</v>
      </c>
      <c r="B8798" s="1">
        <v>1.2800000000000001E-2</v>
      </c>
      <c r="C8798" s="1">
        <v>-2.918280895392863E-5</v>
      </c>
      <c r="D8798" s="27">
        <v>4.9436207683745452E-2</v>
      </c>
      <c r="E8798" s="27">
        <v>0.13190419174843657</v>
      </c>
      <c r="F8798" s="27">
        <v>8.576867932866232E-2</v>
      </c>
      <c r="G8798" s="27">
        <v>2.6529120926727351E-2</v>
      </c>
      <c r="H8798" s="27">
        <v>9.4568892139536828E-2</v>
      </c>
      <c r="I8798" s="27">
        <v>0.16437139650878593</v>
      </c>
      <c r="J8798" s="27">
        <v>1.9173771642514385E-2</v>
      </c>
      <c r="K8798" s="27">
        <v>0.11088170306593643</v>
      </c>
      <c r="L8798" s="27">
        <v>0.11435120096742306</v>
      </c>
      <c r="M8798" s="27">
        <v>4.6444427361891041E-2</v>
      </c>
      <c r="N8798" s="27">
        <v>0.15657040862634061</v>
      </c>
      <c r="O8798" s="27">
        <v>0</v>
      </c>
      <c r="P8798" s="27">
        <v>0</v>
      </c>
      <c r="Q8798" s="27">
        <v>0</v>
      </c>
      <c r="R8798" s="27">
        <v>0</v>
      </c>
      <c r="S8798" s="27">
        <v>0</v>
      </c>
      <c r="T8798" s="27">
        <v>0</v>
      </c>
      <c r="U8798" s="27">
        <v>0</v>
      </c>
      <c r="V8798" s="27">
        <v>0</v>
      </c>
      <c r="W8798" s="27">
        <v>0</v>
      </c>
      <c r="X8798" s="27">
        <v>0</v>
      </c>
      <c r="Y8798" s="27">
        <v>0</v>
      </c>
      <c r="Z8798" s="27">
        <v>0</v>
      </c>
      <c r="AA8798" s="27">
        <v>0</v>
      </c>
      <c r="AB8798" s="27">
        <v>0</v>
      </c>
      <c r="AC8798" s="27">
        <v>0</v>
      </c>
      <c r="AD8798" s="27">
        <v>0</v>
      </c>
      <c r="AE8798" s="27">
        <v>0</v>
      </c>
      <c r="AF8798" s="27">
        <v>0</v>
      </c>
      <c r="AG8798" s="27">
        <v>0</v>
      </c>
      <c r="AH8798" s="27">
        <v>0</v>
      </c>
      <c r="AI8798" s="27">
        <v>0</v>
      </c>
      <c r="AK8798" s="29">
        <f t="shared" si="137"/>
        <v>-2.2799069495256742E-3</v>
      </c>
    </row>
    <row r="8799" spans="1:37" x14ac:dyDescent="0.25">
      <c r="A8799">
        <v>8797</v>
      </c>
      <c r="B8799" s="1">
        <v>1.35E-2</v>
      </c>
      <c r="C8799" s="1">
        <v>-1.2063769066452708E-4</v>
      </c>
      <c r="D8799" s="27">
        <v>4.8476938088032037E-2</v>
      </c>
      <c r="E8799" s="27">
        <v>0.10602461217219315</v>
      </c>
      <c r="F8799" s="27">
        <v>0.1051686087655201</v>
      </c>
      <c r="G8799" s="27">
        <v>0.12132330131865925</v>
      </c>
      <c r="H8799" s="27">
        <v>5.0428268543581158E-2</v>
      </c>
      <c r="I8799" s="27">
        <v>0.11477990588698382</v>
      </c>
      <c r="J8799" s="27">
        <v>0.10404621060961772</v>
      </c>
      <c r="K8799" s="27">
        <v>0.14694550849646346</v>
      </c>
      <c r="L8799" s="27">
        <v>6.4674099542228053E-2</v>
      </c>
      <c r="M8799" s="27">
        <v>1.7912533953320653E-2</v>
      </c>
      <c r="N8799" s="27">
        <v>0.12022001262340046</v>
      </c>
      <c r="O8799" s="27">
        <v>0</v>
      </c>
      <c r="P8799" s="27">
        <v>0</v>
      </c>
      <c r="Q8799" s="27">
        <v>0</v>
      </c>
      <c r="R8799" s="27">
        <v>0</v>
      </c>
      <c r="S8799" s="27">
        <v>0</v>
      </c>
      <c r="T8799" s="27">
        <v>0</v>
      </c>
      <c r="U8799" s="27">
        <v>0</v>
      </c>
      <c r="V8799" s="27">
        <v>0</v>
      </c>
      <c r="W8799" s="27">
        <v>0</v>
      </c>
      <c r="X8799" s="27">
        <v>0</v>
      </c>
      <c r="Y8799" s="27">
        <v>0</v>
      </c>
      <c r="Z8799" s="27">
        <v>0</v>
      </c>
      <c r="AA8799" s="27">
        <v>0</v>
      </c>
      <c r="AB8799" s="27">
        <v>0</v>
      </c>
      <c r="AC8799" s="27">
        <v>0</v>
      </c>
      <c r="AD8799" s="27">
        <v>0</v>
      </c>
      <c r="AE8799" s="27">
        <v>0</v>
      </c>
      <c r="AF8799" s="27">
        <v>0</v>
      </c>
      <c r="AG8799" s="27">
        <v>0</v>
      </c>
      <c r="AH8799" s="27">
        <v>0</v>
      </c>
      <c r="AI8799" s="27">
        <v>0</v>
      </c>
      <c r="AK8799" s="29">
        <f t="shared" si="137"/>
        <v>-8.9361252344094134E-3</v>
      </c>
    </row>
    <row r="8800" spans="1:37" x14ac:dyDescent="0.25">
      <c r="A8800">
        <v>8798</v>
      </c>
      <c r="B8800" s="1">
        <v>1.0800000000000001E-2</v>
      </c>
      <c r="C8800" s="1">
        <v>2.6622520951230787E-4</v>
      </c>
      <c r="D8800" s="27">
        <v>0.13707690028851907</v>
      </c>
      <c r="E8800" s="27">
        <v>8.3090965165395228E-2</v>
      </c>
      <c r="F8800" s="27">
        <v>3.2502472263906762E-2</v>
      </c>
      <c r="G8800" s="27">
        <v>2.0125075891616578E-2</v>
      </c>
      <c r="H8800" s="27">
        <v>5.7712085216375733E-2</v>
      </c>
      <c r="I8800" s="27">
        <v>0.15583312579060035</v>
      </c>
      <c r="J8800" s="27">
        <v>0.1458312674526514</v>
      </c>
      <c r="K8800" s="27">
        <v>1.8178082389049915E-2</v>
      </c>
      <c r="L8800" s="27">
        <v>0.18355897956438935</v>
      </c>
      <c r="M8800" s="27">
        <v>9.2223735172700036E-2</v>
      </c>
      <c r="N8800" s="27">
        <v>7.3867310804795666E-2</v>
      </c>
      <c r="O8800" s="27">
        <v>0</v>
      </c>
      <c r="P8800" s="27">
        <v>0</v>
      </c>
      <c r="Q8800" s="27">
        <v>0</v>
      </c>
      <c r="R8800" s="27">
        <v>0</v>
      </c>
      <c r="S8800" s="27">
        <v>0</v>
      </c>
      <c r="T8800" s="27">
        <v>0</v>
      </c>
      <c r="U8800" s="27">
        <v>0</v>
      </c>
      <c r="V8800" s="27">
        <v>0</v>
      </c>
      <c r="W8800" s="27">
        <v>0</v>
      </c>
      <c r="X8800" s="27">
        <v>0</v>
      </c>
      <c r="Y8800" s="27">
        <v>0</v>
      </c>
      <c r="Z8800" s="27">
        <v>0</v>
      </c>
      <c r="AA8800" s="27">
        <v>0</v>
      </c>
      <c r="AB8800" s="27">
        <v>0</v>
      </c>
      <c r="AC8800" s="27">
        <v>0</v>
      </c>
      <c r="AD8800" s="27">
        <v>0</v>
      </c>
      <c r="AE8800" s="27">
        <v>0</v>
      </c>
      <c r="AF8800" s="27">
        <v>0</v>
      </c>
      <c r="AG8800" s="27">
        <v>0</v>
      </c>
      <c r="AH8800" s="27">
        <v>0</v>
      </c>
      <c r="AI8800" s="27">
        <v>0</v>
      </c>
      <c r="AK8800" s="29">
        <f t="shared" si="137"/>
        <v>2.4650482362250727E-2</v>
      </c>
    </row>
    <row r="8801" spans="1:37" x14ac:dyDescent="0.25">
      <c r="A8801">
        <v>8799</v>
      </c>
      <c r="B8801" s="1">
        <v>1.23E-2</v>
      </c>
      <c r="C8801" s="1">
        <v>2.4907045952001492E-4</v>
      </c>
      <c r="D8801" s="27">
        <v>4.5717195258948044E-3</v>
      </c>
      <c r="E8801" s="27">
        <v>0.13850713390598671</v>
      </c>
      <c r="F8801" s="27">
        <v>0.14214478355646554</v>
      </c>
      <c r="G8801" s="27">
        <v>0.12612138962563846</v>
      </c>
      <c r="H8801" s="27">
        <v>0.11454235048995094</v>
      </c>
      <c r="I8801" s="27">
        <v>0.11765245177422906</v>
      </c>
      <c r="J8801" s="27">
        <v>7.1429846486613824E-2</v>
      </c>
      <c r="K8801" s="27">
        <v>2.6218479532392923E-3</v>
      </c>
      <c r="L8801" s="27">
        <v>0.12116758310007758</v>
      </c>
      <c r="M8801" s="27">
        <v>8.8136565581669726E-2</v>
      </c>
      <c r="N8801" s="27">
        <v>7.310432800023392E-2</v>
      </c>
      <c r="O8801" s="27">
        <v>0</v>
      </c>
      <c r="P8801" s="27">
        <v>0</v>
      </c>
      <c r="Q8801" s="27">
        <v>0</v>
      </c>
      <c r="R8801" s="27">
        <v>0</v>
      </c>
      <c r="S8801" s="27">
        <v>0</v>
      </c>
      <c r="T8801" s="27">
        <v>0</v>
      </c>
      <c r="U8801" s="27">
        <v>0</v>
      </c>
      <c r="V8801" s="27">
        <v>0</v>
      </c>
      <c r="W8801" s="27">
        <v>0</v>
      </c>
      <c r="X8801" s="27">
        <v>0</v>
      </c>
      <c r="Y8801" s="27">
        <v>0</v>
      </c>
      <c r="Z8801" s="27">
        <v>0</v>
      </c>
      <c r="AA8801" s="27">
        <v>0</v>
      </c>
      <c r="AB8801" s="27">
        <v>0</v>
      </c>
      <c r="AC8801" s="27">
        <v>0</v>
      </c>
      <c r="AD8801" s="27">
        <v>0</v>
      </c>
      <c r="AE8801" s="27">
        <v>0</v>
      </c>
      <c r="AF8801" s="27">
        <v>0</v>
      </c>
      <c r="AG8801" s="27">
        <v>0</v>
      </c>
      <c r="AH8801" s="27">
        <v>0</v>
      </c>
      <c r="AI8801" s="27">
        <v>0</v>
      </c>
      <c r="AK8801" s="29">
        <f t="shared" si="137"/>
        <v>2.0249630855285767E-2</v>
      </c>
    </row>
    <row r="8802" spans="1:37" x14ac:dyDescent="0.25">
      <c r="A8802">
        <v>8800</v>
      </c>
      <c r="B8802" s="1">
        <v>1.14E-2</v>
      </c>
      <c r="C8802" s="1">
        <v>-1.2669049391719956E-4</v>
      </c>
      <c r="D8802" s="27">
        <v>0.12219373570317199</v>
      </c>
      <c r="E8802" s="27">
        <v>8.175574094665794E-2</v>
      </c>
      <c r="F8802" s="27">
        <v>3.745440048622984E-2</v>
      </c>
      <c r="G8802" s="27">
        <v>3.5533021812529694E-2</v>
      </c>
      <c r="H8802" s="27">
        <v>0.14269314337920147</v>
      </c>
      <c r="I8802" s="27">
        <v>8.7015285245141669E-2</v>
      </c>
      <c r="J8802" s="27">
        <v>1.7323651397281783E-2</v>
      </c>
      <c r="K8802" s="27">
        <v>0.14315917574991074</v>
      </c>
      <c r="L8802" s="27">
        <v>7.9958052682488304E-2</v>
      </c>
      <c r="M8802" s="27">
        <v>0.11152190789001848</v>
      </c>
      <c r="N8802" s="27">
        <v>0.14139188470736827</v>
      </c>
      <c r="O8802" s="27">
        <v>0</v>
      </c>
      <c r="P8802" s="27">
        <v>0</v>
      </c>
      <c r="Q8802" s="27">
        <v>0</v>
      </c>
      <c r="R8802" s="27">
        <v>0</v>
      </c>
      <c r="S8802" s="27">
        <v>0</v>
      </c>
      <c r="T8802" s="27">
        <v>0</v>
      </c>
      <c r="U8802" s="27">
        <v>0</v>
      </c>
      <c r="V8802" s="27">
        <v>0</v>
      </c>
      <c r="W8802" s="27">
        <v>0</v>
      </c>
      <c r="X8802" s="27">
        <v>0</v>
      </c>
      <c r="Y8802" s="27">
        <v>0</v>
      </c>
      <c r="Z8802" s="27">
        <v>0</v>
      </c>
      <c r="AA8802" s="27">
        <v>0</v>
      </c>
      <c r="AB8802" s="27">
        <v>0</v>
      </c>
      <c r="AC8802" s="27">
        <v>0</v>
      </c>
      <c r="AD8802" s="27">
        <v>0</v>
      </c>
      <c r="AE8802" s="27">
        <v>0</v>
      </c>
      <c r="AF8802" s="27">
        <v>0</v>
      </c>
      <c r="AG8802" s="27">
        <v>0</v>
      </c>
      <c r="AH8802" s="27">
        <v>0</v>
      </c>
      <c r="AI8802" s="27">
        <v>0</v>
      </c>
      <c r="AK8802" s="29">
        <f t="shared" si="137"/>
        <v>-1.1113201220806978E-2</v>
      </c>
    </row>
    <row r="8803" spans="1:37" x14ac:dyDescent="0.25">
      <c r="A8803">
        <v>8801</v>
      </c>
      <c r="B8803" s="1">
        <v>1.47E-2</v>
      </c>
      <c r="C8803" s="1">
        <v>2.182420210238399E-4</v>
      </c>
      <c r="D8803" s="27">
        <v>4.1756062029633799E-2</v>
      </c>
      <c r="E8803" s="27">
        <v>0.16885766366701566</v>
      </c>
      <c r="F8803" s="27">
        <v>8.6239981722274775E-2</v>
      </c>
      <c r="G8803" s="27">
        <v>0.19114499225163648</v>
      </c>
      <c r="H8803" s="27">
        <v>2.8033081321503346E-2</v>
      </c>
      <c r="I8803" s="27">
        <v>0.10176609539736747</v>
      </c>
      <c r="J8803" s="27">
        <v>0.14577153023615619</v>
      </c>
      <c r="K8803" s="27">
        <v>5.7411956273069643E-2</v>
      </c>
      <c r="L8803" s="27">
        <v>2.1812691988981866E-3</v>
      </c>
      <c r="M8803" s="27">
        <v>7.8061977938088264E-2</v>
      </c>
      <c r="N8803" s="27">
        <v>9.87753899643561E-2</v>
      </c>
      <c r="O8803" s="27">
        <v>0</v>
      </c>
      <c r="P8803" s="27">
        <v>0</v>
      </c>
      <c r="Q8803" s="27">
        <v>0</v>
      </c>
      <c r="R8803" s="27">
        <v>0</v>
      </c>
      <c r="S8803" s="27">
        <v>0</v>
      </c>
      <c r="T8803" s="27">
        <v>0</v>
      </c>
      <c r="U8803" s="27">
        <v>0</v>
      </c>
      <c r="V8803" s="27">
        <v>0</v>
      </c>
      <c r="W8803" s="27">
        <v>0</v>
      </c>
      <c r="X8803" s="27">
        <v>0</v>
      </c>
      <c r="Y8803" s="27">
        <v>0</v>
      </c>
      <c r="Z8803" s="27">
        <v>0</v>
      </c>
      <c r="AA8803" s="27">
        <v>0</v>
      </c>
      <c r="AB8803" s="27">
        <v>0</v>
      </c>
      <c r="AC8803" s="27">
        <v>0</v>
      </c>
      <c r="AD8803" s="27">
        <v>0</v>
      </c>
      <c r="AE8803" s="27">
        <v>0</v>
      </c>
      <c r="AF8803" s="27">
        <v>0</v>
      </c>
      <c r="AG8803" s="27">
        <v>0</v>
      </c>
      <c r="AH8803" s="27">
        <v>0</v>
      </c>
      <c r="AI8803" s="27">
        <v>0</v>
      </c>
      <c r="AK8803" s="29">
        <f t="shared" si="137"/>
        <v>1.484639598801632E-2</v>
      </c>
    </row>
    <row r="8804" spans="1:37" x14ac:dyDescent="0.25">
      <c r="A8804">
        <v>8802</v>
      </c>
      <c r="B8804" s="1">
        <v>1.2E-2</v>
      </c>
      <c r="C8804" s="1">
        <v>2.6523059175185827E-4</v>
      </c>
      <c r="D8804" s="27">
        <v>0.10747707964032499</v>
      </c>
      <c r="E8804" s="27">
        <v>0.14302049310864948</v>
      </c>
      <c r="F8804" s="27">
        <v>7.7819771255812437E-2</v>
      </c>
      <c r="G8804" s="27">
        <v>1.163832019502678E-2</v>
      </c>
      <c r="H8804" s="27">
        <v>0.12828736547787783</v>
      </c>
      <c r="I8804" s="27">
        <v>3.2408014482524568E-2</v>
      </c>
      <c r="J8804" s="27">
        <v>0.15535699536436196</v>
      </c>
      <c r="K8804" s="27">
        <v>5.9140912064990704E-2</v>
      </c>
      <c r="L8804" s="27">
        <v>4.9930451232981544E-2</v>
      </c>
      <c r="M8804" s="27">
        <v>8.7615168151259346E-2</v>
      </c>
      <c r="N8804" s="27">
        <v>0.1473054290261904</v>
      </c>
      <c r="O8804" s="27">
        <v>0</v>
      </c>
      <c r="P8804" s="27">
        <v>0</v>
      </c>
      <c r="Q8804" s="27">
        <v>0</v>
      </c>
      <c r="R8804" s="27">
        <v>0</v>
      </c>
      <c r="S8804" s="27">
        <v>0</v>
      </c>
      <c r="T8804" s="27">
        <v>0</v>
      </c>
      <c r="U8804" s="27">
        <v>0</v>
      </c>
      <c r="V8804" s="27">
        <v>0</v>
      </c>
      <c r="W8804" s="27">
        <v>0</v>
      </c>
      <c r="X8804" s="27">
        <v>0</v>
      </c>
      <c r="Y8804" s="27">
        <v>0</v>
      </c>
      <c r="Z8804" s="27">
        <v>0</v>
      </c>
      <c r="AA8804" s="27">
        <v>0</v>
      </c>
      <c r="AB8804" s="27">
        <v>0</v>
      </c>
      <c r="AC8804" s="27">
        <v>0</v>
      </c>
      <c r="AD8804" s="27">
        <v>0</v>
      </c>
      <c r="AE8804" s="27">
        <v>0</v>
      </c>
      <c r="AF8804" s="27">
        <v>0</v>
      </c>
      <c r="AG8804" s="27">
        <v>0</v>
      </c>
      <c r="AH8804" s="27">
        <v>0</v>
      </c>
      <c r="AI8804" s="27">
        <v>0</v>
      </c>
      <c r="AK8804" s="29">
        <f t="shared" si="137"/>
        <v>2.2102549312654856E-2</v>
      </c>
    </row>
    <row r="8805" spans="1:37" x14ac:dyDescent="0.25">
      <c r="A8805">
        <v>8803</v>
      </c>
      <c r="B8805" s="1">
        <v>1.35E-2</v>
      </c>
      <c r="C8805" s="1">
        <v>9.3698254470601556E-5</v>
      </c>
      <c r="D8805" s="27">
        <v>0.14794660417231795</v>
      </c>
      <c r="E8805" s="27">
        <v>0.11731071497216014</v>
      </c>
      <c r="F8805" s="27">
        <v>6.205319517069554E-2</v>
      </c>
      <c r="G8805" s="27">
        <v>4.8826343207862236E-2</v>
      </c>
      <c r="H8805" s="27">
        <v>0.16085935549056082</v>
      </c>
      <c r="I8805" s="27">
        <v>0.15512785253581599</v>
      </c>
      <c r="J8805" s="27">
        <v>0.13616360532288671</v>
      </c>
      <c r="K8805" s="27">
        <v>5.7597773810039499E-2</v>
      </c>
      <c r="L8805" s="27">
        <v>7.3460997516767421E-2</v>
      </c>
      <c r="M8805" s="27">
        <v>3.7468752094646049E-2</v>
      </c>
      <c r="N8805" s="27">
        <v>3.1848057062474466E-3</v>
      </c>
      <c r="O8805" s="27">
        <v>0</v>
      </c>
      <c r="P8805" s="27">
        <v>0</v>
      </c>
      <c r="Q8805" s="27">
        <v>0</v>
      </c>
      <c r="R8805" s="27">
        <v>0</v>
      </c>
      <c r="S8805" s="27">
        <v>0</v>
      </c>
      <c r="T8805" s="27">
        <v>0</v>
      </c>
      <c r="U8805" s="27">
        <v>0</v>
      </c>
      <c r="V8805" s="27">
        <v>0</v>
      </c>
      <c r="W8805" s="27">
        <v>0</v>
      </c>
      <c r="X8805" s="27">
        <v>0</v>
      </c>
      <c r="Y8805" s="27">
        <v>0</v>
      </c>
      <c r="Z8805" s="27">
        <v>0</v>
      </c>
      <c r="AA8805" s="27">
        <v>0</v>
      </c>
      <c r="AB8805" s="27">
        <v>0</v>
      </c>
      <c r="AC8805" s="27">
        <v>0</v>
      </c>
      <c r="AD8805" s="27">
        <v>0</v>
      </c>
      <c r="AE8805" s="27">
        <v>0</v>
      </c>
      <c r="AF8805" s="27">
        <v>0</v>
      </c>
      <c r="AG8805" s="27">
        <v>0</v>
      </c>
      <c r="AH8805" s="27">
        <v>0</v>
      </c>
      <c r="AI8805" s="27">
        <v>0</v>
      </c>
      <c r="AK8805" s="29">
        <f t="shared" si="137"/>
        <v>6.9406114422667824E-3</v>
      </c>
    </row>
    <row r="8806" spans="1:37" x14ac:dyDescent="0.25">
      <c r="A8806">
        <v>8804</v>
      </c>
      <c r="B8806" s="1">
        <v>1.43E-2</v>
      </c>
      <c r="C8806" s="1">
        <v>1.5850945749869993E-4</v>
      </c>
      <c r="D8806" s="27">
        <v>3.5855663986877402E-2</v>
      </c>
      <c r="E8806" s="27">
        <v>0.14502547481403311</v>
      </c>
      <c r="F8806" s="27">
        <v>2.0177020337603095E-2</v>
      </c>
      <c r="G8806" s="27">
        <v>8.5804628009233441E-2</v>
      </c>
      <c r="H8806" s="27">
        <v>0.14386406511997721</v>
      </c>
      <c r="I8806" s="27">
        <v>0.13438888477455516</v>
      </c>
      <c r="J8806" s="27">
        <v>0.16542055946780174</v>
      </c>
      <c r="K8806" s="27">
        <v>0.12063289724410441</v>
      </c>
      <c r="L8806" s="27">
        <v>9.2609985029495523E-2</v>
      </c>
      <c r="M8806" s="27">
        <v>9.0339847328931785E-3</v>
      </c>
      <c r="N8806" s="27">
        <v>4.7186836483425733E-2</v>
      </c>
      <c r="O8806" s="27">
        <v>0</v>
      </c>
      <c r="P8806" s="27">
        <v>0</v>
      </c>
      <c r="Q8806" s="27">
        <v>0</v>
      </c>
      <c r="R8806" s="27">
        <v>0</v>
      </c>
      <c r="S8806" s="27">
        <v>0</v>
      </c>
      <c r="T8806" s="27">
        <v>0</v>
      </c>
      <c r="U8806" s="27">
        <v>0</v>
      </c>
      <c r="V8806" s="27">
        <v>0</v>
      </c>
      <c r="W8806" s="27">
        <v>0</v>
      </c>
      <c r="X8806" s="27">
        <v>0</v>
      </c>
      <c r="Y8806" s="27">
        <v>0</v>
      </c>
      <c r="Z8806" s="27">
        <v>0</v>
      </c>
      <c r="AA8806" s="27">
        <v>0</v>
      </c>
      <c r="AB8806" s="27">
        <v>0</v>
      </c>
      <c r="AC8806" s="27">
        <v>0</v>
      </c>
      <c r="AD8806" s="27">
        <v>0</v>
      </c>
      <c r="AE8806" s="27">
        <v>0</v>
      </c>
      <c r="AF8806" s="27">
        <v>0</v>
      </c>
      <c r="AG8806" s="27">
        <v>0</v>
      </c>
      <c r="AH8806" s="27">
        <v>0</v>
      </c>
      <c r="AI8806" s="27">
        <v>0</v>
      </c>
      <c r="AK8806" s="29">
        <f t="shared" si="137"/>
        <v>1.1084577447461533E-2</v>
      </c>
    </row>
    <row r="8807" spans="1:37" x14ac:dyDescent="0.25">
      <c r="A8807">
        <v>8805</v>
      </c>
      <c r="B8807" s="1">
        <v>1.1599999999999999E-2</v>
      </c>
      <c r="C8807" s="1">
        <v>4.0307312040695187E-4</v>
      </c>
      <c r="D8807" s="27">
        <v>1.714436239827739E-2</v>
      </c>
      <c r="E8807" s="27">
        <v>0.14010529016009426</v>
      </c>
      <c r="F8807" s="27">
        <v>7.5591147948197513E-4</v>
      </c>
      <c r="G8807" s="27">
        <v>0.11350863020666267</v>
      </c>
      <c r="H8807" s="27">
        <v>0.10454186724379662</v>
      </c>
      <c r="I8807" s="27">
        <v>0.10688643620952508</v>
      </c>
      <c r="J8807" s="27">
        <v>0.1030496026870749</v>
      </c>
      <c r="K8807" s="27">
        <v>3.3743031712553391E-2</v>
      </c>
      <c r="L8807" s="27">
        <v>0.13166125365548398</v>
      </c>
      <c r="M8807" s="27">
        <v>0.12473276076135756</v>
      </c>
      <c r="N8807" s="27">
        <v>0.12387085348569196</v>
      </c>
      <c r="O8807" s="27">
        <v>0</v>
      </c>
      <c r="P8807" s="27">
        <v>0</v>
      </c>
      <c r="Q8807" s="27">
        <v>0</v>
      </c>
      <c r="R8807" s="27">
        <v>0</v>
      </c>
      <c r="S8807" s="27">
        <v>0</v>
      </c>
      <c r="T8807" s="27">
        <v>0</v>
      </c>
      <c r="U8807" s="27">
        <v>0</v>
      </c>
      <c r="V8807" s="27">
        <v>0</v>
      </c>
      <c r="W8807" s="27">
        <v>0</v>
      </c>
      <c r="X8807" s="27">
        <v>0</v>
      </c>
      <c r="Y8807" s="27">
        <v>0</v>
      </c>
      <c r="Z8807" s="27">
        <v>0</v>
      </c>
      <c r="AA8807" s="27">
        <v>0</v>
      </c>
      <c r="AB8807" s="27">
        <v>0</v>
      </c>
      <c r="AC8807" s="27">
        <v>0</v>
      </c>
      <c r="AD8807" s="27">
        <v>0</v>
      </c>
      <c r="AE8807" s="27">
        <v>0</v>
      </c>
      <c r="AF8807" s="27">
        <v>0</v>
      </c>
      <c r="AG8807" s="27">
        <v>0</v>
      </c>
      <c r="AH8807" s="27">
        <v>0</v>
      </c>
      <c r="AI8807" s="27">
        <v>0</v>
      </c>
      <c r="AK8807" s="29">
        <f t="shared" si="137"/>
        <v>3.4747682793702751E-2</v>
      </c>
    </row>
    <row r="8808" spans="1:37" x14ac:dyDescent="0.25">
      <c r="A8808">
        <v>8806</v>
      </c>
      <c r="B8808" s="1">
        <v>1.35E-2</v>
      </c>
      <c r="C8808" s="1">
        <v>1.5958103155840474E-4</v>
      </c>
      <c r="D8808" s="27">
        <v>0.11266863821387618</v>
      </c>
      <c r="E8808" s="27">
        <v>0.13144323295325169</v>
      </c>
      <c r="F8808" s="27">
        <v>4.6513589383173654E-2</v>
      </c>
      <c r="G8808" s="27">
        <v>0.19951286719209116</v>
      </c>
      <c r="H8808" s="27">
        <v>6.6651474702072902E-2</v>
      </c>
      <c r="I8808" s="27">
        <v>5.218316182818071E-2</v>
      </c>
      <c r="J8808" s="27">
        <v>6.9721623104988834E-2</v>
      </c>
      <c r="K8808" s="27">
        <v>9.1555264341333487E-2</v>
      </c>
      <c r="L8808" s="27">
        <v>6.5556812896151256E-2</v>
      </c>
      <c r="M8808" s="27">
        <v>2.1482076905601152E-2</v>
      </c>
      <c r="N8808" s="27">
        <v>0.14271125847927912</v>
      </c>
      <c r="O8808" s="27">
        <v>0</v>
      </c>
      <c r="P8808" s="27">
        <v>0</v>
      </c>
      <c r="Q8808" s="27">
        <v>0</v>
      </c>
      <c r="R8808" s="27">
        <v>0</v>
      </c>
      <c r="S8808" s="27">
        <v>0</v>
      </c>
      <c r="T8808" s="27">
        <v>0</v>
      </c>
      <c r="U8808" s="27">
        <v>0</v>
      </c>
      <c r="V8808" s="27">
        <v>0</v>
      </c>
      <c r="W8808" s="27">
        <v>0</v>
      </c>
      <c r="X8808" s="27">
        <v>0</v>
      </c>
      <c r="Y8808" s="27">
        <v>0</v>
      </c>
      <c r="Z8808" s="27">
        <v>0</v>
      </c>
      <c r="AA8808" s="27">
        <v>0</v>
      </c>
      <c r="AB8808" s="27">
        <v>0</v>
      </c>
      <c r="AC8808" s="27">
        <v>0</v>
      </c>
      <c r="AD8808" s="27">
        <v>0</v>
      </c>
      <c r="AE8808" s="27">
        <v>0</v>
      </c>
      <c r="AF8808" s="27">
        <v>0</v>
      </c>
      <c r="AG8808" s="27">
        <v>0</v>
      </c>
      <c r="AH8808" s="27">
        <v>0</v>
      </c>
      <c r="AI8808" s="27">
        <v>0</v>
      </c>
      <c r="AK8808" s="29">
        <f t="shared" si="137"/>
        <v>1.1820817152474425E-2</v>
      </c>
    </row>
    <row r="8809" spans="1:37" x14ac:dyDescent="0.25">
      <c r="A8809">
        <v>8807</v>
      </c>
      <c r="B8809" s="1">
        <v>9.2999999999999992E-3</v>
      </c>
      <c r="C8809" s="1">
        <v>-5.8323176257996531E-5</v>
      </c>
      <c r="D8809" s="27">
        <v>8.6717616432547467E-2</v>
      </c>
      <c r="E8809" s="27">
        <v>8.5249697488701502E-3</v>
      </c>
      <c r="F8809" s="27">
        <v>7.3768516714609336E-2</v>
      </c>
      <c r="G8809" s="27">
        <v>6.1195354074404816E-2</v>
      </c>
      <c r="H8809" s="27">
        <v>0.14118624294177065</v>
      </c>
      <c r="I8809" s="27">
        <v>0.15397171400296641</v>
      </c>
      <c r="J8809" s="27">
        <v>5.9837212419565827E-2</v>
      </c>
      <c r="K8809" s="27">
        <v>2.365895906154809E-2</v>
      </c>
      <c r="L8809" s="27">
        <v>7.9138748664652814E-2</v>
      </c>
      <c r="M8809" s="27">
        <v>0.14184410689529164</v>
      </c>
      <c r="N8809" s="27">
        <v>0.17015655904377272</v>
      </c>
      <c r="O8809" s="27">
        <v>0</v>
      </c>
      <c r="P8809" s="27">
        <v>0</v>
      </c>
      <c r="Q8809" s="27">
        <v>0</v>
      </c>
      <c r="R8809" s="27">
        <v>0</v>
      </c>
      <c r="S8809" s="27">
        <v>0</v>
      </c>
      <c r="T8809" s="27">
        <v>0</v>
      </c>
      <c r="U8809" s="27">
        <v>0</v>
      </c>
      <c r="V8809" s="27">
        <v>0</v>
      </c>
      <c r="W8809" s="27">
        <v>0</v>
      </c>
      <c r="X8809" s="27">
        <v>0</v>
      </c>
      <c r="Y8809" s="27">
        <v>0</v>
      </c>
      <c r="Z8809" s="27">
        <v>0</v>
      </c>
      <c r="AA8809" s="27">
        <v>0</v>
      </c>
      <c r="AB8809" s="27">
        <v>0</v>
      </c>
      <c r="AC8809" s="27">
        <v>0</v>
      </c>
      <c r="AD8809" s="27">
        <v>0</v>
      </c>
      <c r="AE8809" s="27">
        <v>0</v>
      </c>
      <c r="AF8809" s="27">
        <v>0</v>
      </c>
      <c r="AG8809" s="27">
        <v>0</v>
      </c>
      <c r="AH8809" s="27">
        <v>0</v>
      </c>
      <c r="AI8809" s="27">
        <v>0</v>
      </c>
      <c r="AK8809" s="29">
        <f t="shared" si="137"/>
        <v>-6.2713092750533907E-3</v>
      </c>
    </row>
    <row r="8810" spans="1:37" x14ac:dyDescent="0.25">
      <c r="A8810">
        <v>8808</v>
      </c>
      <c r="B8810" s="1">
        <v>1.6199999999999999E-2</v>
      </c>
      <c r="C8810" s="1">
        <v>-3.8157052380340714E-5</v>
      </c>
      <c r="D8810" s="27">
        <v>0.20400099366216243</v>
      </c>
      <c r="E8810" s="27">
        <v>0.1585503818673786</v>
      </c>
      <c r="F8810" s="27">
        <v>7.4103511346767639E-2</v>
      </c>
      <c r="G8810" s="27">
        <v>9.5640647538958248E-2</v>
      </c>
      <c r="H8810" s="27">
        <v>1.4116391788656661E-3</v>
      </c>
      <c r="I8810" s="27">
        <v>1.7910937833826499E-2</v>
      </c>
      <c r="J8810" s="27">
        <v>0.18637680996072012</v>
      </c>
      <c r="K8810" s="27">
        <v>0.1952892087572104</v>
      </c>
      <c r="L8810" s="27">
        <v>2.4507386318317486E-2</v>
      </c>
      <c r="M8810" s="27">
        <v>5.7767164218570062E-3</v>
      </c>
      <c r="N8810" s="27">
        <v>3.6431767113935608E-2</v>
      </c>
      <c r="O8810" s="27">
        <v>0</v>
      </c>
      <c r="P8810" s="27">
        <v>0</v>
      </c>
      <c r="Q8810" s="27">
        <v>0</v>
      </c>
      <c r="R8810" s="27">
        <v>0</v>
      </c>
      <c r="S8810" s="27">
        <v>0</v>
      </c>
      <c r="T8810" s="27">
        <v>0</v>
      </c>
      <c r="U8810" s="27">
        <v>0</v>
      </c>
      <c r="V8810" s="27">
        <v>0</v>
      </c>
      <c r="W8810" s="27">
        <v>0</v>
      </c>
      <c r="X8810" s="27">
        <v>0</v>
      </c>
      <c r="Y8810" s="27">
        <v>0</v>
      </c>
      <c r="Z8810" s="27">
        <v>0</v>
      </c>
      <c r="AA8810" s="27">
        <v>0</v>
      </c>
      <c r="AB8810" s="27">
        <v>0</v>
      </c>
      <c r="AC8810" s="27">
        <v>0</v>
      </c>
      <c r="AD8810" s="27">
        <v>0</v>
      </c>
      <c r="AE8810" s="27">
        <v>0</v>
      </c>
      <c r="AF8810" s="27">
        <v>0</v>
      </c>
      <c r="AG8810" s="27">
        <v>0</v>
      </c>
      <c r="AH8810" s="27">
        <v>0</v>
      </c>
      <c r="AI8810" s="27">
        <v>0</v>
      </c>
      <c r="AK8810" s="29">
        <f t="shared" si="137"/>
        <v>-2.3553736037247356E-3</v>
      </c>
    </row>
    <row r="8811" spans="1:37" x14ac:dyDescent="0.25">
      <c r="A8811">
        <v>8809</v>
      </c>
      <c r="B8811" s="1">
        <v>1.01E-2</v>
      </c>
      <c r="C8811" s="1">
        <v>3.3579838769441277E-5</v>
      </c>
      <c r="D8811" s="27">
        <v>2.6043502881738147E-2</v>
      </c>
      <c r="E8811" s="27">
        <v>2.1694993445959813E-2</v>
      </c>
      <c r="F8811" s="27">
        <v>6.8451355737230782E-2</v>
      </c>
      <c r="G8811" s="27">
        <v>0.12338930269061898</v>
      </c>
      <c r="H8811" s="27">
        <v>3.6058671339264124E-2</v>
      </c>
      <c r="I8811" s="27">
        <v>5.760272700206244E-2</v>
      </c>
      <c r="J8811" s="27">
        <v>0.16388799039478849</v>
      </c>
      <c r="K8811" s="27">
        <v>0.10968061876642754</v>
      </c>
      <c r="L8811" s="27">
        <v>0.16289543492593886</v>
      </c>
      <c r="M8811" s="27">
        <v>8.5750786251075004E-2</v>
      </c>
      <c r="N8811" s="27">
        <v>0.1445446165648957</v>
      </c>
      <c r="O8811" s="27">
        <v>0</v>
      </c>
      <c r="P8811" s="27">
        <v>0</v>
      </c>
      <c r="Q8811" s="27">
        <v>0</v>
      </c>
      <c r="R8811" s="27">
        <v>0</v>
      </c>
      <c r="S8811" s="27">
        <v>0</v>
      </c>
      <c r="T8811" s="27">
        <v>0</v>
      </c>
      <c r="U8811" s="27">
        <v>0</v>
      </c>
      <c r="V8811" s="27">
        <v>0</v>
      </c>
      <c r="W8811" s="27">
        <v>0</v>
      </c>
      <c r="X8811" s="27">
        <v>0</v>
      </c>
      <c r="Y8811" s="27">
        <v>0</v>
      </c>
      <c r="Z8811" s="27">
        <v>0</v>
      </c>
      <c r="AA8811" s="27">
        <v>0</v>
      </c>
      <c r="AB8811" s="27">
        <v>0</v>
      </c>
      <c r="AC8811" s="27">
        <v>0</v>
      </c>
      <c r="AD8811" s="27">
        <v>0</v>
      </c>
      <c r="AE8811" s="27">
        <v>0</v>
      </c>
      <c r="AF8811" s="27">
        <v>0</v>
      </c>
      <c r="AG8811" s="27">
        <v>0</v>
      </c>
      <c r="AH8811" s="27">
        <v>0</v>
      </c>
      <c r="AI8811" s="27">
        <v>0</v>
      </c>
      <c r="AK8811" s="29">
        <f t="shared" si="137"/>
        <v>3.324736511825869E-3</v>
      </c>
    </row>
    <row r="8812" spans="1:37" x14ac:dyDescent="0.25">
      <c r="A8812">
        <v>8810</v>
      </c>
      <c r="B8812" s="1">
        <v>1.0999999999999999E-2</v>
      </c>
      <c r="C8812" s="1">
        <v>2.145506920112967E-5</v>
      </c>
      <c r="D8812" s="27">
        <v>7.9023327664119444E-2</v>
      </c>
      <c r="E8812" s="27">
        <v>4.3354747967546368E-2</v>
      </c>
      <c r="F8812" s="27">
        <v>0.16915675411559603</v>
      </c>
      <c r="G8812" s="27">
        <v>0.12988689263695238</v>
      </c>
      <c r="H8812" s="27">
        <v>0.1145241320957899</v>
      </c>
      <c r="I8812" s="27">
        <v>9.3512781274347173E-2</v>
      </c>
      <c r="J8812" s="27">
        <v>9.0675781308730691E-2</v>
      </c>
      <c r="K8812" s="27">
        <v>2.4071920771083291E-2</v>
      </c>
      <c r="L8812" s="27">
        <v>0.14918359667143583</v>
      </c>
      <c r="M8812" s="27">
        <v>4.3051261979273441E-2</v>
      </c>
      <c r="N8812" s="27">
        <v>6.3558803515125439E-2</v>
      </c>
      <c r="O8812" s="27">
        <v>0</v>
      </c>
      <c r="P8812" s="27">
        <v>0</v>
      </c>
      <c r="Q8812" s="27">
        <v>0</v>
      </c>
      <c r="R8812" s="27">
        <v>0</v>
      </c>
      <c r="S8812" s="27">
        <v>0</v>
      </c>
      <c r="T8812" s="27">
        <v>0</v>
      </c>
      <c r="U8812" s="27">
        <v>0</v>
      </c>
      <c r="V8812" s="27">
        <v>0</v>
      </c>
      <c r="W8812" s="27">
        <v>0</v>
      </c>
      <c r="X8812" s="27">
        <v>0</v>
      </c>
      <c r="Y8812" s="27">
        <v>0</v>
      </c>
      <c r="Z8812" s="27">
        <v>0</v>
      </c>
      <c r="AA8812" s="27">
        <v>0</v>
      </c>
      <c r="AB8812" s="27">
        <v>0</v>
      </c>
      <c r="AC8812" s="27">
        <v>0</v>
      </c>
      <c r="AD8812" s="27">
        <v>0</v>
      </c>
      <c r="AE8812" s="27">
        <v>0</v>
      </c>
      <c r="AF8812" s="27">
        <v>0</v>
      </c>
      <c r="AG8812" s="27">
        <v>0</v>
      </c>
      <c r="AH8812" s="27">
        <v>0</v>
      </c>
      <c r="AI8812" s="27">
        <v>0</v>
      </c>
      <c r="AK8812" s="29">
        <f t="shared" si="137"/>
        <v>1.9504608364663337E-3</v>
      </c>
    </row>
    <row r="8813" spans="1:37" x14ac:dyDescent="0.25">
      <c r="A8813">
        <v>8811</v>
      </c>
      <c r="B8813" s="1">
        <v>1.3299999999999999E-2</v>
      </c>
      <c r="C8813" s="1">
        <v>1.2774989272462551E-4</v>
      </c>
      <c r="D8813" s="27">
        <v>4.9051191816475844E-3</v>
      </c>
      <c r="E8813" s="27">
        <v>0.170731970714847</v>
      </c>
      <c r="F8813" s="27">
        <v>0.12657621830163401</v>
      </c>
      <c r="G8813" s="27">
        <v>6.9882117572960104E-2</v>
      </c>
      <c r="H8813" s="27">
        <v>7.7569976629360729E-2</v>
      </c>
      <c r="I8813" s="27">
        <v>3.0722195859079562E-2</v>
      </c>
      <c r="J8813" s="27">
        <v>0.13577088185120595</v>
      </c>
      <c r="K8813" s="27">
        <v>0.10620397719049712</v>
      </c>
      <c r="L8813" s="27">
        <v>1.5241772283593285E-2</v>
      </c>
      <c r="M8813" s="27">
        <v>0.14958082186553093</v>
      </c>
      <c r="N8813" s="27">
        <v>0.11281494854964358</v>
      </c>
      <c r="O8813" s="27">
        <v>0</v>
      </c>
      <c r="P8813" s="27">
        <v>0</v>
      </c>
      <c r="Q8813" s="27">
        <v>0</v>
      </c>
      <c r="R8813" s="27">
        <v>0</v>
      </c>
      <c r="S8813" s="27">
        <v>0</v>
      </c>
      <c r="T8813" s="27">
        <v>0</v>
      </c>
      <c r="U8813" s="27">
        <v>0</v>
      </c>
      <c r="V8813" s="27">
        <v>0</v>
      </c>
      <c r="W8813" s="27">
        <v>0</v>
      </c>
      <c r="X8813" s="27">
        <v>0</v>
      </c>
      <c r="Y8813" s="27">
        <v>0</v>
      </c>
      <c r="Z8813" s="27">
        <v>0</v>
      </c>
      <c r="AA8813" s="27">
        <v>0</v>
      </c>
      <c r="AB8813" s="27">
        <v>0</v>
      </c>
      <c r="AC8813" s="27">
        <v>0</v>
      </c>
      <c r="AD8813" s="27">
        <v>0</v>
      </c>
      <c r="AE8813" s="27">
        <v>0</v>
      </c>
      <c r="AF8813" s="27">
        <v>0</v>
      </c>
      <c r="AG8813" s="27">
        <v>0</v>
      </c>
      <c r="AH8813" s="27">
        <v>0</v>
      </c>
      <c r="AI8813" s="27">
        <v>0</v>
      </c>
      <c r="AK8813" s="29">
        <f t="shared" si="137"/>
        <v>9.6052550920771064E-3</v>
      </c>
    </row>
    <row r="8814" spans="1:37" x14ac:dyDescent="0.25">
      <c r="A8814">
        <v>8812</v>
      </c>
      <c r="B8814" s="1">
        <v>1.26E-2</v>
      </c>
      <c r="C8814" s="1">
        <v>-4.2499035563983352E-5</v>
      </c>
      <c r="D8814" s="27">
        <v>4.2622013175522923E-2</v>
      </c>
      <c r="E8814" s="27">
        <v>0.10828122004169916</v>
      </c>
      <c r="F8814" s="27">
        <v>7.3750094979128794E-2</v>
      </c>
      <c r="G8814" s="27">
        <v>6.2624912568463476E-2</v>
      </c>
      <c r="H8814" s="27">
        <v>0.17226258862355867</v>
      </c>
      <c r="I8814" s="27">
        <v>0.13574530269607671</v>
      </c>
      <c r="J8814" s="27">
        <v>7.86972815187897E-2</v>
      </c>
      <c r="K8814" s="27">
        <v>0.11289628227386361</v>
      </c>
      <c r="L8814" s="27">
        <v>7.8862730365708053E-2</v>
      </c>
      <c r="M8814" s="27">
        <v>6.9638355354954593E-2</v>
      </c>
      <c r="N8814" s="27">
        <v>6.4619218402234488E-2</v>
      </c>
      <c r="O8814" s="27">
        <v>0</v>
      </c>
      <c r="P8814" s="27">
        <v>0</v>
      </c>
      <c r="Q8814" s="27">
        <v>0</v>
      </c>
      <c r="R8814" s="27">
        <v>0</v>
      </c>
      <c r="S8814" s="27">
        <v>0</v>
      </c>
      <c r="T8814" s="27">
        <v>0</v>
      </c>
      <c r="U8814" s="27">
        <v>0</v>
      </c>
      <c r="V8814" s="27">
        <v>0</v>
      </c>
      <c r="W8814" s="27">
        <v>0</v>
      </c>
      <c r="X8814" s="27">
        <v>0</v>
      </c>
      <c r="Y8814" s="27">
        <v>0</v>
      </c>
      <c r="Z8814" s="27">
        <v>0</v>
      </c>
      <c r="AA8814" s="27">
        <v>0</v>
      </c>
      <c r="AB8814" s="27">
        <v>0</v>
      </c>
      <c r="AC8814" s="27">
        <v>0</v>
      </c>
      <c r="AD8814" s="27">
        <v>0</v>
      </c>
      <c r="AE8814" s="27">
        <v>0</v>
      </c>
      <c r="AF8814" s="27">
        <v>0</v>
      </c>
      <c r="AG8814" s="27">
        <v>0</v>
      </c>
      <c r="AH8814" s="27">
        <v>0</v>
      </c>
      <c r="AI8814" s="27">
        <v>0</v>
      </c>
      <c r="AK8814" s="29">
        <f t="shared" si="137"/>
        <v>-3.3729393304748694E-3</v>
      </c>
    </row>
    <row r="8815" spans="1:37" x14ac:dyDescent="0.25">
      <c r="A8815">
        <v>8813</v>
      </c>
      <c r="B8815" s="1">
        <v>1.12E-2</v>
      </c>
      <c r="C8815" s="1">
        <v>-2.4845489363618733E-5</v>
      </c>
      <c r="D8815" s="27">
        <v>0.19648803954960251</v>
      </c>
      <c r="E8815" s="27">
        <v>3.3359647132723574E-2</v>
      </c>
      <c r="F8815" s="27">
        <v>0.20017576828511011</v>
      </c>
      <c r="G8815" s="27">
        <v>0.13791882770969266</v>
      </c>
      <c r="H8815" s="27">
        <v>4.6797476404715724E-2</v>
      </c>
      <c r="I8815" s="27">
        <v>2.5355405004340824E-2</v>
      </c>
      <c r="J8815" s="27">
        <v>0.15179701107627541</v>
      </c>
      <c r="K8815" s="27">
        <v>3.6112248704283619E-3</v>
      </c>
      <c r="L8815" s="27">
        <v>2.6450288189206396E-2</v>
      </c>
      <c r="M8815" s="27">
        <v>0.10799344097523653</v>
      </c>
      <c r="N8815" s="27">
        <v>7.0052870802667727E-2</v>
      </c>
      <c r="O8815" s="27">
        <v>0</v>
      </c>
      <c r="P8815" s="27">
        <v>0</v>
      </c>
      <c r="Q8815" s="27">
        <v>0</v>
      </c>
      <c r="R8815" s="27">
        <v>0</v>
      </c>
      <c r="S8815" s="27">
        <v>0</v>
      </c>
      <c r="T8815" s="27">
        <v>0</v>
      </c>
      <c r="U8815" s="27">
        <v>0</v>
      </c>
      <c r="V8815" s="27">
        <v>0</v>
      </c>
      <c r="W8815" s="27">
        <v>0</v>
      </c>
      <c r="X8815" s="27">
        <v>0</v>
      </c>
      <c r="Y8815" s="27">
        <v>0</v>
      </c>
      <c r="Z8815" s="27">
        <v>0</v>
      </c>
      <c r="AA8815" s="27">
        <v>0</v>
      </c>
      <c r="AB8815" s="27">
        <v>0</v>
      </c>
      <c r="AC8815" s="27">
        <v>0</v>
      </c>
      <c r="AD8815" s="27">
        <v>0</v>
      </c>
      <c r="AE8815" s="27">
        <v>0</v>
      </c>
      <c r="AF8815" s="27">
        <v>0</v>
      </c>
      <c r="AG8815" s="27">
        <v>0</v>
      </c>
      <c r="AH8815" s="27">
        <v>0</v>
      </c>
      <c r="AI8815" s="27">
        <v>0</v>
      </c>
      <c r="AK8815" s="29">
        <f t="shared" si="137"/>
        <v>-2.2183472646088156E-3</v>
      </c>
    </row>
    <row r="8816" spans="1:37" x14ac:dyDescent="0.25">
      <c r="A8816">
        <v>8814</v>
      </c>
      <c r="B8816" s="1">
        <v>1.09E-2</v>
      </c>
      <c r="C8816" s="1">
        <v>3.6981101604449264E-5</v>
      </c>
      <c r="D8816" s="27">
        <v>0.10286744942115029</v>
      </c>
      <c r="E8816" s="27">
        <v>0.11004519021517327</v>
      </c>
      <c r="F8816" s="27">
        <v>0.14807193297643426</v>
      </c>
      <c r="G8816" s="27">
        <v>5.034397695057425E-2</v>
      </c>
      <c r="H8816" s="27">
        <v>0.15409692466415406</v>
      </c>
      <c r="I8816" s="27">
        <v>8.6506065486225803E-2</v>
      </c>
      <c r="J8816" s="27">
        <v>9.5689434878703447E-3</v>
      </c>
      <c r="K8816" s="27">
        <v>2.7209425271659125E-2</v>
      </c>
      <c r="L8816" s="27">
        <v>6.4777686748032068E-2</v>
      </c>
      <c r="M8816" s="27">
        <v>0.13535177673497165</v>
      </c>
      <c r="N8816" s="27">
        <v>0.11116062804375514</v>
      </c>
      <c r="O8816" s="27">
        <v>0</v>
      </c>
      <c r="P8816" s="27">
        <v>0</v>
      </c>
      <c r="Q8816" s="27">
        <v>0</v>
      </c>
      <c r="R8816" s="27">
        <v>0</v>
      </c>
      <c r="S8816" s="27">
        <v>0</v>
      </c>
      <c r="T8816" s="27">
        <v>0</v>
      </c>
      <c r="U8816" s="27">
        <v>0</v>
      </c>
      <c r="V8816" s="27">
        <v>0</v>
      </c>
      <c r="W8816" s="27">
        <v>0</v>
      </c>
      <c r="X8816" s="27">
        <v>0</v>
      </c>
      <c r="Y8816" s="27">
        <v>0</v>
      </c>
      <c r="Z8816" s="27">
        <v>0</v>
      </c>
      <c r="AA8816" s="27">
        <v>0</v>
      </c>
      <c r="AB8816" s="27">
        <v>0</v>
      </c>
      <c r="AC8816" s="27">
        <v>0</v>
      </c>
      <c r="AD8816" s="27">
        <v>0</v>
      </c>
      <c r="AE8816" s="27">
        <v>0</v>
      </c>
      <c r="AF8816" s="27">
        <v>0</v>
      </c>
      <c r="AG8816" s="27">
        <v>0</v>
      </c>
      <c r="AH8816" s="27">
        <v>0</v>
      </c>
      <c r="AI8816" s="27">
        <v>0</v>
      </c>
      <c r="AK8816" s="29">
        <f t="shared" si="137"/>
        <v>3.3927616150870882E-3</v>
      </c>
    </row>
    <row r="8817" spans="1:37" x14ac:dyDescent="0.25">
      <c r="A8817">
        <v>8815</v>
      </c>
      <c r="B8817" s="1">
        <v>1.2999999999999999E-2</v>
      </c>
      <c r="C8817" s="1">
        <v>-5.7369787781460358E-5</v>
      </c>
      <c r="D8817" s="27">
        <v>8.0857560305090365E-2</v>
      </c>
      <c r="E8817" s="27">
        <v>8.7795253529232231E-2</v>
      </c>
      <c r="F8817" s="27">
        <v>0.10885023042333672</v>
      </c>
      <c r="G8817" s="27">
        <v>0.17415881229478278</v>
      </c>
      <c r="H8817" s="27">
        <v>0.12581640711916267</v>
      </c>
      <c r="I8817" s="27">
        <v>9.5703697908834415E-2</v>
      </c>
      <c r="J8817" s="27">
        <v>5.8899859213550655E-2</v>
      </c>
      <c r="K8817" s="27">
        <v>9.1656211519833317E-2</v>
      </c>
      <c r="L8817" s="27">
        <v>5.9220703212317649E-2</v>
      </c>
      <c r="M8817" s="27">
        <v>7.293210133595328E-3</v>
      </c>
      <c r="N8817" s="27">
        <v>0.10974805434026411</v>
      </c>
      <c r="O8817" s="27">
        <v>0</v>
      </c>
      <c r="P8817" s="27">
        <v>0</v>
      </c>
      <c r="Q8817" s="27">
        <v>0</v>
      </c>
      <c r="R8817" s="27">
        <v>0</v>
      </c>
      <c r="S8817" s="27">
        <v>0</v>
      </c>
      <c r="T8817" s="27">
        <v>0</v>
      </c>
      <c r="U8817" s="27">
        <v>0</v>
      </c>
      <c r="V8817" s="27">
        <v>0</v>
      </c>
      <c r="W8817" s="27">
        <v>0</v>
      </c>
      <c r="X8817" s="27">
        <v>0</v>
      </c>
      <c r="Y8817" s="27">
        <v>0</v>
      </c>
      <c r="Z8817" s="27">
        <v>0</v>
      </c>
      <c r="AA8817" s="27">
        <v>0</v>
      </c>
      <c r="AB8817" s="27">
        <v>0</v>
      </c>
      <c r="AC8817" s="27">
        <v>0</v>
      </c>
      <c r="AD8817" s="27">
        <v>0</v>
      </c>
      <c r="AE8817" s="27">
        <v>0</v>
      </c>
      <c r="AF8817" s="27">
        <v>0</v>
      </c>
      <c r="AG8817" s="27">
        <v>0</v>
      </c>
      <c r="AH8817" s="27">
        <v>0</v>
      </c>
      <c r="AI8817" s="27">
        <v>0</v>
      </c>
      <c r="AK8817" s="29">
        <f t="shared" si="137"/>
        <v>-4.4130605985738735E-3</v>
      </c>
    </row>
    <row r="8818" spans="1:37" x14ac:dyDescent="0.25">
      <c r="A8818">
        <v>8816</v>
      </c>
      <c r="B8818" s="1">
        <v>1.5699999999999999E-2</v>
      </c>
      <c r="C8818" s="1">
        <v>1.7307626368528309E-6</v>
      </c>
      <c r="D8818" s="27">
        <v>9.8357607321340801E-2</v>
      </c>
      <c r="E8818" s="27">
        <v>0.16488352871419823</v>
      </c>
      <c r="F8818" s="27">
        <v>4.8588893250298429E-2</v>
      </c>
      <c r="G8818" s="27">
        <v>0.13937544782586675</v>
      </c>
      <c r="H8818" s="27">
        <v>2.7360892570164233E-2</v>
      </c>
      <c r="I8818" s="27">
        <v>0.1640206580260257</v>
      </c>
      <c r="J8818" s="27">
        <v>4.8363854192739836E-2</v>
      </c>
      <c r="K8818" s="27">
        <v>0.1509900215850572</v>
      </c>
      <c r="L8818" s="27">
        <v>0.14306164135668917</v>
      </c>
      <c r="M8818" s="27">
        <v>6.2955986324261665E-3</v>
      </c>
      <c r="N8818" s="27">
        <v>8.7018565251936117E-3</v>
      </c>
      <c r="O8818" s="27">
        <v>0</v>
      </c>
      <c r="P8818" s="27">
        <v>0</v>
      </c>
      <c r="Q8818" s="27">
        <v>0</v>
      </c>
      <c r="R8818" s="27">
        <v>0</v>
      </c>
      <c r="S8818" s="27">
        <v>0</v>
      </c>
      <c r="T8818" s="27">
        <v>0</v>
      </c>
      <c r="U8818" s="27">
        <v>0</v>
      </c>
      <c r="V8818" s="27">
        <v>0</v>
      </c>
      <c r="W8818" s="27">
        <v>0</v>
      </c>
      <c r="X8818" s="27">
        <v>0</v>
      </c>
      <c r="Y8818" s="27">
        <v>0</v>
      </c>
      <c r="Z8818" s="27">
        <v>0</v>
      </c>
      <c r="AA8818" s="27">
        <v>0</v>
      </c>
      <c r="AB8818" s="27">
        <v>0</v>
      </c>
      <c r="AC8818" s="27">
        <v>0</v>
      </c>
      <c r="AD8818" s="27">
        <v>0</v>
      </c>
      <c r="AE8818" s="27">
        <v>0</v>
      </c>
      <c r="AF8818" s="27">
        <v>0</v>
      </c>
      <c r="AG8818" s="27">
        <v>0</v>
      </c>
      <c r="AH8818" s="27">
        <v>0</v>
      </c>
      <c r="AI8818" s="27">
        <v>0</v>
      </c>
      <c r="AK8818" s="29">
        <f t="shared" si="137"/>
        <v>1.102396583982695E-4</v>
      </c>
    </row>
    <row r="8819" spans="1:37" x14ac:dyDescent="0.25">
      <c r="A8819">
        <v>8817</v>
      </c>
      <c r="B8819" s="1">
        <v>1.3299999999999999E-2</v>
      </c>
      <c r="C8819" s="1">
        <v>1.0536486530756498E-4</v>
      </c>
      <c r="D8819" s="27">
        <v>9.1514759856328537E-2</v>
      </c>
      <c r="E8819" s="27">
        <v>0.14042993494114855</v>
      </c>
      <c r="F8819" s="27">
        <v>0.14137607894168686</v>
      </c>
      <c r="G8819" s="27">
        <v>0.10256575936326473</v>
      </c>
      <c r="H8819" s="27">
        <v>3.3718811615491444E-2</v>
      </c>
      <c r="I8819" s="27">
        <v>4.5232096082574884E-2</v>
      </c>
      <c r="J8819" s="27">
        <v>0.12440110508573089</v>
      </c>
      <c r="K8819" s="27">
        <v>9.9105330295249761E-2</v>
      </c>
      <c r="L8819" s="27">
        <v>9.8160174044093343E-2</v>
      </c>
      <c r="M8819" s="27">
        <v>1.2395568157561989E-2</v>
      </c>
      <c r="N8819" s="27">
        <v>0.11110038161686896</v>
      </c>
      <c r="O8819" s="27">
        <v>0</v>
      </c>
      <c r="P8819" s="27">
        <v>0</v>
      </c>
      <c r="Q8819" s="27">
        <v>0</v>
      </c>
      <c r="R8819" s="27">
        <v>0</v>
      </c>
      <c r="S8819" s="27">
        <v>0</v>
      </c>
      <c r="T8819" s="27">
        <v>0</v>
      </c>
      <c r="U8819" s="27">
        <v>0</v>
      </c>
      <c r="V8819" s="27">
        <v>0</v>
      </c>
      <c r="W8819" s="27">
        <v>0</v>
      </c>
      <c r="X8819" s="27">
        <v>0</v>
      </c>
      <c r="Y8819" s="27">
        <v>0</v>
      </c>
      <c r="Z8819" s="27">
        <v>0</v>
      </c>
      <c r="AA8819" s="27">
        <v>0</v>
      </c>
      <c r="AB8819" s="27">
        <v>0</v>
      </c>
      <c r="AC8819" s="27">
        <v>0</v>
      </c>
      <c r="AD8819" s="27">
        <v>0</v>
      </c>
      <c r="AE8819" s="27">
        <v>0</v>
      </c>
      <c r="AF8819" s="27">
        <v>0</v>
      </c>
      <c r="AG8819" s="27">
        <v>0</v>
      </c>
      <c r="AH8819" s="27">
        <v>0</v>
      </c>
      <c r="AI8819" s="27">
        <v>0</v>
      </c>
      <c r="AK8819" s="29">
        <f t="shared" si="137"/>
        <v>7.9221703238770667E-3</v>
      </c>
    </row>
    <row r="8820" spans="1:37" x14ac:dyDescent="0.25">
      <c r="A8820">
        <v>8818</v>
      </c>
      <c r="B8820" s="1">
        <v>1.17E-2</v>
      </c>
      <c r="C8820" s="1">
        <v>-1.3187257758835735E-4</v>
      </c>
      <c r="D8820" s="27">
        <v>0.15862237656795847</v>
      </c>
      <c r="E8820" s="27">
        <v>2.1085252094805156E-2</v>
      </c>
      <c r="F8820" s="27">
        <v>9.3114951991422057E-2</v>
      </c>
      <c r="G8820" s="27">
        <v>0.13232760706844843</v>
      </c>
      <c r="H8820" s="27">
        <v>8.5486257447500671E-2</v>
      </c>
      <c r="I8820" s="27">
        <v>3.4683456165333248E-2</v>
      </c>
      <c r="J8820" s="27">
        <v>0.10902013596191505</v>
      </c>
      <c r="K8820" s="27">
        <v>0.13156210034517768</v>
      </c>
      <c r="L8820" s="27">
        <v>0.14134015621496576</v>
      </c>
      <c r="M8820" s="27">
        <v>2.3659252631448392E-2</v>
      </c>
      <c r="N8820" s="27">
        <v>6.9098453511025032E-2</v>
      </c>
      <c r="O8820" s="27">
        <v>0</v>
      </c>
      <c r="P8820" s="27">
        <v>0</v>
      </c>
      <c r="Q8820" s="27">
        <v>0</v>
      </c>
      <c r="R8820" s="27">
        <v>0</v>
      </c>
      <c r="S8820" s="27">
        <v>0</v>
      </c>
      <c r="T8820" s="27">
        <v>0</v>
      </c>
      <c r="U8820" s="27">
        <v>0</v>
      </c>
      <c r="V8820" s="27">
        <v>0</v>
      </c>
      <c r="W8820" s="27">
        <v>0</v>
      </c>
      <c r="X8820" s="27">
        <v>0</v>
      </c>
      <c r="Y8820" s="27">
        <v>0</v>
      </c>
      <c r="Z8820" s="27">
        <v>0</v>
      </c>
      <c r="AA8820" s="27">
        <v>0</v>
      </c>
      <c r="AB8820" s="27">
        <v>0</v>
      </c>
      <c r="AC8820" s="27">
        <v>0</v>
      </c>
      <c r="AD8820" s="27">
        <v>0</v>
      </c>
      <c r="AE8820" s="27">
        <v>0</v>
      </c>
      <c r="AF8820" s="27">
        <v>0</v>
      </c>
      <c r="AG8820" s="27">
        <v>0</v>
      </c>
      <c r="AH8820" s="27">
        <v>0</v>
      </c>
      <c r="AI8820" s="27">
        <v>0</v>
      </c>
      <c r="AK8820" s="29">
        <f t="shared" si="137"/>
        <v>-1.127116047763738E-2</v>
      </c>
    </row>
    <row r="8821" spans="1:37" x14ac:dyDescent="0.25">
      <c r="A8821">
        <v>8819</v>
      </c>
      <c r="B8821" s="1">
        <v>1.09E-2</v>
      </c>
      <c r="C8821" s="1">
        <v>5.8045271440922749E-5</v>
      </c>
      <c r="D8821" s="27">
        <v>0.10350288241759914</v>
      </c>
      <c r="E8821" s="27">
        <v>3.4102663573830086E-2</v>
      </c>
      <c r="F8821" s="27">
        <v>2.3131666771025881E-2</v>
      </c>
      <c r="G8821" s="27">
        <v>7.4559748833922246E-2</v>
      </c>
      <c r="H8821" s="27">
        <v>3.9254956508758404E-2</v>
      </c>
      <c r="I8821" s="27">
        <v>0.11406527440928009</v>
      </c>
      <c r="J8821" s="27">
        <v>0.19409833786402819</v>
      </c>
      <c r="K8821" s="27">
        <v>0.10383070760337783</v>
      </c>
      <c r="L8821" s="27">
        <v>0.17996490614580882</v>
      </c>
      <c r="M8821" s="27">
        <v>0.10561559182283718</v>
      </c>
      <c r="N8821" s="27">
        <v>2.7873264049532182E-2</v>
      </c>
      <c r="O8821" s="27">
        <v>0</v>
      </c>
      <c r="P8821" s="27">
        <v>0</v>
      </c>
      <c r="Q8821" s="27">
        <v>0</v>
      </c>
      <c r="R8821" s="27">
        <v>0</v>
      </c>
      <c r="S8821" s="27">
        <v>0</v>
      </c>
      <c r="T8821" s="27">
        <v>0</v>
      </c>
      <c r="U8821" s="27">
        <v>0</v>
      </c>
      <c r="V8821" s="27">
        <v>0</v>
      </c>
      <c r="W8821" s="27">
        <v>0</v>
      </c>
      <c r="X8821" s="27">
        <v>0</v>
      </c>
      <c r="Y8821" s="27">
        <v>0</v>
      </c>
      <c r="Z8821" s="27">
        <v>0</v>
      </c>
      <c r="AA8821" s="27">
        <v>0</v>
      </c>
      <c r="AB8821" s="27">
        <v>0</v>
      </c>
      <c r="AC8821" s="27">
        <v>0</v>
      </c>
      <c r="AD8821" s="27">
        <v>0</v>
      </c>
      <c r="AE8821" s="27">
        <v>0</v>
      </c>
      <c r="AF8821" s="27">
        <v>0</v>
      </c>
      <c r="AG8821" s="27">
        <v>0</v>
      </c>
      <c r="AH8821" s="27">
        <v>0</v>
      </c>
      <c r="AI8821" s="27">
        <v>0</v>
      </c>
      <c r="AK8821" s="29">
        <f t="shared" si="137"/>
        <v>5.3252542606351148E-3</v>
      </c>
    </row>
    <row r="8822" spans="1:37" x14ac:dyDescent="0.25">
      <c r="A8822">
        <v>8820</v>
      </c>
      <c r="B8822" s="1">
        <v>1.17E-2</v>
      </c>
      <c r="C8822" s="1">
        <v>-2.8301791633074592E-4</v>
      </c>
      <c r="D8822" s="27">
        <v>9.4904214615068233E-2</v>
      </c>
      <c r="E8822" s="27">
        <v>4.5284379327981107E-2</v>
      </c>
      <c r="F8822" s="27">
        <v>9.3788040324835981E-2</v>
      </c>
      <c r="G8822" s="27">
        <v>5.1568842195885138E-2</v>
      </c>
      <c r="H8822" s="27">
        <v>0.11665362765210736</v>
      </c>
      <c r="I8822" s="27">
        <v>0.10188162141035384</v>
      </c>
      <c r="J8822" s="27">
        <v>0.1209905991997683</v>
      </c>
      <c r="K8822" s="27">
        <v>0.14413225132557689</v>
      </c>
      <c r="L8822" s="27">
        <v>2.0575116617087615E-2</v>
      </c>
      <c r="M8822" s="27">
        <v>0.17614180807615221</v>
      </c>
      <c r="N8822" s="27">
        <v>3.4079499255183263E-2</v>
      </c>
      <c r="O8822" s="27">
        <v>0</v>
      </c>
      <c r="P8822" s="27">
        <v>0</v>
      </c>
      <c r="Q8822" s="27">
        <v>0</v>
      </c>
      <c r="R8822" s="27">
        <v>0</v>
      </c>
      <c r="S8822" s="27">
        <v>0</v>
      </c>
      <c r="T8822" s="27">
        <v>0</v>
      </c>
      <c r="U8822" s="27">
        <v>0</v>
      </c>
      <c r="V8822" s="27">
        <v>0</v>
      </c>
      <c r="W8822" s="27">
        <v>0</v>
      </c>
      <c r="X8822" s="27">
        <v>0</v>
      </c>
      <c r="Y8822" s="27">
        <v>0</v>
      </c>
      <c r="Z8822" s="27">
        <v>0</v>
      </c>
      <c r="AA8822" s="27">
        <v>0</v>
      </c>
      <c r="AB8822" s="27">
        <v>0</v>
      </c>
      <c r="AC8822" s="27">
        <v>0</v>
      </c>
      <c r="AD8822" s="27">
        <v>0</v>
      </c>
      <c r="AE8822" s="27">
        <v>0</v>
      </c>
      <c r="AF8822" s="27">
        <v>0</v>
      </c>
      <c r="AG8822" s="27">
        <v>0</v>
      </c>
      <c r="AH8822" s="27">
        <v>0</v>
      </c>
      <c r="AI8822" s="27">
        <v>0</v>
      </c>
      <c r="AK8822" s="29">
        <f t="shared" si="137"/>
        <v>-2.4189565498354351E-2</v>
      </c>
    </row>
    <row r="8823" spans="1:37" x14ac:dyDescent="0.25">
      <c r="A8823">
        <v>8821</v>
      </c>
      <c r="B8823" s="1">
        <v>1.17E-2</v>
      </c>
      <c r="C8823" s="1">
        <v>-8.7376726800168164E-6</v>
      </c>
      <c r="D8823" s="27">
        <v>2.9291571661076286E-2</v>
      </c>
      <c r="E8823" s="27">
        <v>8.9654841848055014E-2</v>
      </c>
      <c r="F8823" s="27">
        <v>0.19413046541630452</v>
      </c>
      <c r="G8823" s="27">
        <v>5.1132889005171579E-2</v>
      </c>
      <c r="H8823" s="27">
        <v>0.17751051538683957</v>
      </c>
      <c r="I8823" s="27">
        <v>9.9083485199597914E-3</v>
      </c>
      <c r="J8823" s="27">
        <v>0.12313838782505354</v>
      </c>
      <c r="K8823" s="27">
        <v>9.388211091144763E-2</v>
      </c>
      <c r="L8823" s="27">
        <v>0.1085926589960918</v>
      </c>
      <c r="M8823" s="27">
        <v>6.6547781742941389E-2</v>
      </c>
      <c r="N8823" s="27">
        <v>5.6210428687058757E-2</v>
      </c>
      <c r="O8823" s="27">
        <v>0</v>
      </c>
      <c r="P8823" s="27">
        <v>0</v>
      </c>
      <c r="Q8823" s="27">
        <v>0</v>
      </c>
      <c r="R8823" s="27">
        <v>0</v>
      </c>
      <c r="S8823" s="27">
        <v>0</v>
      </c>
      <c r="T8823" s="27">
        <v>0</v>
      </c>
      <c r="U8823" s="27">
        <v>0</v>
      </c>
      <c r="V8823" s="27">
        <v>0</v>
      </c>
      <c r="W8823" s="27">
        <v>0</v>
      </c>
      <c r="X8823" s="27">
        <v>0</v>
      </c>
      <c r="Y8823" s="27">
        <v>0</v>
      </c>
      <c r="Z8823" s="27">
        <v>0</v>
      </c>
      <c r="AA8823" s="27">
        <v>0</v>
      </c>
      <c r="AB8823" s="27">
        <v>0</v>
      </c>
      <c r="AC8823" s="27">
        <v>0</v>
      </c>
      <c r="AD8823" s="27">
        <v>0</v>
      </c>
      <c r="AE8823" s="27">
        <v>0</v>
      </c>
      <c r="AF8823" s="27">
        <v>0</v>
      </c>
      <c r="AG8823" s="27">
        <v>0</v>
      </c>
      <c r="AH8823" s="27">
        <v>0</v>
      </c>
      <c r="AI8823" s="27">
        <v>0</v>
      </c>
      <c r="AK8823" s="29">
        <f t="shared" si="137"/>
        <v>-7.4680963077066809E-4</v>
      </c>
    </row>
    <row r="8824" spans="1:37" x14ac:dyDescent="0.25">
      <c r="A8824">
        <v>8822</v>
      </c>
      <c r="B8824" s="1">
        <v>1.3599999999999999E-2</v>
      </c>
      <c r="C8824" s="1">
        <v>1.4208334280003628E-4</v>
      </c>
      <c r="D8824" s="27">
        <v>6.3993112092608412E-2</v>
      </c>
      <c r="E8824" s="27">
        <v>0.15926654940353469</v>
      </c>
      <c r="F8824" s="27">
        <v>0.16962178567056585</v>
      </c>
      <c r="G8824" s="27">
        <v>0.14089165217501565</v>
      </c>
      <c r="H8824" s="27">
        <v>9.7813526959140779E-2</v>
      </c>
      <c r="I8824" s="27">
        <v>0.14585177170450053</v>
      </c>
      <c r="J8824" s="27">
        <v>6.4171245786171904E-3</v>
      </c>
      <c r="K8824" s="27">
        <v>2.4222114865060838E-3</v>
      </c>
      <c r="L8824" s="27">
        <v>0.10369795576159702</v>
      </c>
      <c r="M8824" s="27">
        <v>8.4464997302965625E-2</v>
      </c>
      <c r="N8824" s="27">
        <v>2.5559312864948273E-2</v>
      </c>
      <c r="O8824" s="27">
        <v>0</v>
      </c>
      <c r="P8824" s="27">
        <v>0</v>
      </c>
      <c r="Q8824" s="27">
        <v>0</v>
      </c>
      <c r="R8824" s="27">
        <v>0</v>
      </c>
      <c r="S8824" s="27">
        <v>0</v>
      </c>
      <c r="T8824" s="27">
        <v>0</v>
      </c>
      <c r="U8824" s="27">
        <v>0</v>
      </c>
      <c r="V8824" s="27">
        <v>0</v>
      </c>
      <c r="W8824" s="27">
        <v>0</v>
      </c>
      <c r="X8824" s="27">
        <v>0</v>
      </c>
      <c r="Y8824" s="27">
        <v>0</v>
      </c>
      <c r="Z8824" s="27">
        <v>0</v>
      </c>
      <c r="AA8824" s="27">
        <v>0</v>
      </c>
      <c r="AB8824" s="27">
        <v>0</v>
      </c>
      <c r="AC8824" s="27">
        <v>0</v>
      </c>
      <c r="AD8824" s="27">
        <v>0</v>
      </c>
      <c r="AE8824" s="27">
        <v>0</v>
      </c>
      <c r="AF8824" s="27">
        <v>0</v>
      </c>
      <c r="AG8824" s="27">
        <v>0</v>
      </c>
      <c r="AH8824" s="27">
        <v>0</v>
      </c>
      <c r="AI8824" s="27">
        <v>0</v>
      </c>
      <c r="AK8824" s="29">
        <f t="shared" si="137"/>
        <v>1.0447304617649728E-2</v>
      </c>
    </row>
    <row r="8825" spans="1:37" x14ac:dyDescent="0.25">
      <c r="A8825">
        <v>8823</v>
      </c>
      <c r="B8825" s="1">
        <v>1.2800000000000001E-2</v>
      </c>
      <c r="C8825" s="1">
        <v>2.1943180442438983E-4</v>
      </c>
      <c r="D8825" s="27">
        <v>0.1069245343048443</v>
      </c>
      <c r="E8825" s="27">
        <v>0.13538977063707278</v>
      </c>
      <c r="F8825" s="27">
        <v>5.6566554578078014E-2</v>
      </c>
      <c r="G8825" s="27">
        <v>0.14739577483195054</v>
      </c>
      <c r="H8825" s="27">
        <v>0.13620177270667944</v>
      </c>
      <c r="I8825" s="27">
        <v>9.0153440586263622E-2</v>
      </c>
      <c r="J8825" s="27">
        <v>4.2697424506307542E-2</v>
      </c>
      <c r="K8825" s="27">
        <v>4.4081674066114039E-2</v>
      </c>
      <c r="L8825" s="27">
        <v>8.576958038803445E-2</v>
      </c>
      <c r="M8825" s="27">
        <v>3.080790862182289E-2</v>
      </c>
      <c r="N8825" s="27">
        <v>0.12401156477283234</v>
      </c>
      <c r="O8825" s="27">
        <v>0</v>
      </c>
      <c r="P8825" s="27">
        <v>0</v>
      </c>
      <c r="Q8825" s="27">
        <v>0</v>
      </c>
      <c r="R8825" s="27">
        <v>0</v>
      </c>
      <c r="S8825" s="27">
        <v>0</v>
      </c>
      <c r="T8825" s="27">
        <v>0</v>
      </c>
      <c r="U8825" s="27">
        <v>0</v>
      </c>
      <c r="V8825" s="27">
        <v>0</v>
      </c>
      <c r="W8825" s="27">
        <v>0</v>
      </c>
      <c r="X8825" s="27">
        <v>0</v>
      </c>
      <c r="Y8825" s="27">
        <v>0</v>
      </c>
      <c r="Z8825" s="27">
        <v>0</v>
      </c>
      <c r="AA8825" s="27">
        <v>0</v>
      </c>
      <c r="AB8825" s="27">
        <v>0</v>
      </c>
      <c r="AC8825" s="27">
        <v>0</v>
      </c>
      <c r="AD8825" s="27">
        <v>0</v>
      </c>
      <c r="AE8825" s="27">
        <v>0</v>
      </c>
      <c r="AF8825" s="27">
        <v>0</v>
      </c>
      <c r="AG8825" s="27">
        <v>0</v>
      </c>
      <c r="AH8825" s="27">
        <v>0</v>
      </c>
      <c r="AI8825" s="27">
        <v>0</v>
      </c>
      <c r="AK8825" s="29">
        <f t="shared" si="137"/>
        <v>1.7143109720655456E-2</v>
      </c>
    </row>
    <row r="8826" spans="1:37" x14ac:dyDescent="0.25">
      <c r="A8826">
        <v>8824</v>
      </c>
      <c r="B8826" s="1">
        <v>1.0699999999999999E-2</v>
      </c>
      <c r="C8826" s="1">
        <v>-2.310582135632245E-4</v>
      </c>
      <c r="D8826" s="27">
        <v>0.13802050100416777</v>
      </c>
      <c r="E8826" s="27">
        <v>3.8409974950734831E-2</v>
      </c>
      <c r="F8826" s="27">
        <v>0.19746666874205882</v>
      </c>
      <c r="G8826" s="27">
        <v>5.7800920256547927E-2</v>
      </c>
      <c r="H8826" s="27">
        <v>0.16312828670405316</v>
      </c>
      <c r="I8826" s="27">
        <v>7.2456394613002975E-2</v>
      </c>
      <c r="J8826" s="27">
        <v>1.2877921097009934E-2</v>
      </c>
      <c r="K8826" s="27">
        <v>6.4428724321388159E-2</v>
      </c>
      <c r="L8826" s="27">
        <v>7.1536284221268662E-2</v>
      </c>
      <c r="M8826" s="27">
        <v>6.5270713256429566E-2</v>
      </c>
      <c r="N8826" s="27">
        <v>0.11860361083333794</v>
      </c>
      <c r="O8826" s="27">
        <v>0</v>
      </c>
      <c r="P8826" s="27">
        <v>0</v>
      </c>
      <c r="Q8826" s="27">
        <v>0</v>
      </c>
      <c r="R8826" s="27">
        <v>0</v>
      </c>
      <c r="S8826" s="27">
        <v>0</v>
      </c>
      <c r="T8826" s="27">
        <v>0</v>
      </c>
      <c r="U8826" s="27">
        <v>0</v>
      </c>
      <c r="V8826" s="27">
        <v>0</v>
      </c>
      <c r="W8826" s="27">
        <v>0</v>
      </c>
      <c r="X8826" s="27">
        <v>0</v>
      </c>
      <c r="Y8826" s="27">
        <v>0</v>
      </c>
      <c r="Z8826" s="27">
        <v>0</v>
      </c>
      <c r="AA8826" s="27">
        <v>0</v>
      </c>
      <c r="AB8826" s="27">
        <v>0</v>
      </c>
      <c r="AC8826" s="27">
        <v>0</v>
      </c>
      <c r="AD8826" s="27">
        <v>0</v>
      </c>
      <c r="AE8826" s="27">
        <v>0</v>
      </c>
      <c r="AF8826" s="27">
        <v>0</v>
      </c>
      <c r="AG8826" s="27">
        <v>0</v>
      </c>
      <c r="AH8826" s="27">
        <v>0</v>
      </c>
      <c r="AI8826" s="27">
        <v>0</v>
      </c>
      <c r="AK8826" s="29">
        <f t="shared" si="137"/>
        <v>-2.1594225566656498E-2</v>
      </c>
    </row>
    <row r="8827" spans="1:37" x14ac:dyDescent="0.25">
      <c r="A8827">
        <v>8825</v>
      </c>
      <c r="B8827" s="1">
        <v>1.0999999999999999E-2</v>
      </c>
      <c r="C8827" s="1">
        <v>3.1434336142625451E-6</v>
      </c>
      <c r="D8827" s="27">
        <v>0.10716495870243696</v>
      </c>
      <c r="E8827" s="27">
        <v>7.4827764623596763E-2</v>
      </c>
      <c r="F8827" s="27">
        <v>1.2585073778383294E-2</v>
      </c>
      <c r="G8827" s="27">
        <v>5.7981592417973481E-2</v>
      </c>
      <c r="H8827" s="27">
        <v>0.20001167032019818</v>
      </c>
      <c r="I8827" s="27">
        <v>6.4479111163715477E-2</v>
      </c>
      <c r="J8827" s="27">
        <v>9.5212746402769749E-2</v>
      </c>
      <c r="K8827" s="27">
        <v>0.10506796288473667</v>
      </c>
      <c r="L8827" s="27">
        <v>1.0072614488083017E-2</v>
      </c>
      <c r="M8827" s="27">
        <v>0.12138612724176398</v>
      </c>
      <c r="N8827" s="27">
        <v>0.15121037797634235</v>
      </c>
      <c r="O8827" s="27">
        <v>0</v>
      </c>
      <c r="P8827" s="27">
        <v>0</v>
      </c>
      <c r="Q8827" s="27">
        <v>0</v>
      </c>
      <c r="R8827" s="27">
        <v>0</v>
      </c>
      <c r="S8827" s="27">
        <v>0</v>
      </c>
      <c r="T8827" s="27">
        <v>0</v>
      </c>
      <c r="U8827" s="27">
        <v>0</v>
      </c>
      <c r="V8827" s="27">
        <v>0</v>
      </c>
      <c r="W8827" s="27">
        <v>0</v>
      </c>
      <c r="X8827" s="27">
        <v>0</v>
      </c>
      <c r="Y8827" s="27">
        <v>0</v>
      </c>
      <c r="Z8827" s="27">
        <v>0</v>
      </c>
      <c r="AA8827" s="27">
        <v>0</v>
      </c>
      <c r="AB8827" s="27">
        <v>0</v>
      </c>
      <c r="AC8827" s="27">
        <v>0</v>
      </c>
      <c r="AD8827" s="27">
        <v>0</v>
      </c>
      <c r="AE8827" s="27">
        <v>0</v>
      </c>
      <c r="AF8827" s="27">
        <v>0</v>
      </c>
      <c r="AG8827" s="27">
        <v>0</v>
      </c>
      <c r="AH8827" s="27">
        <v>0</v>
      </c>
      <c r="AI8827" s="27">
        <v>0</v>
      </c>
      <c r="AK8827" s="29">
        <f t="shared" si="137"/>
        <v>2.8576669220568591E-4</v>
      </c>
    </row>
    <row r="8828" spans="1:37" x14ac:dyDescent="0.25">
      <c r="A8828">
        <v>8826</v>
      </c>
      <c r="B8828" s="1">
        <v>1.01E-2</v>
      </c>
      <c r="C8828" s="1">
        <v>-5.2271092572062037E-5</v>
      </c>
      <c r="D8828" s="27">
        <v>0.13065684768206298</v>
      </c>
      <c r="E8828" s="27">
        <v>9.2085673841478827E-3</v>
      </c>
      <c r="F8828" s="27">
        <v>8.3301745981229677E-2</v>
      </c>
      <c r="G8828" s="27">
        <v>6.9122247429997508E-2</v>
      </c>
      <c r="H8828" s="27">
        <v>4.4530171038140748E-2</v>
      </c>
      <c r="I8828" s="27">
        <v>6.542919383049238E-2</v>
      </c>
      <c r="J8828" s="27">
        <v>0.11288190263482709</v>
      </c>
      <c r="K8828" s="27">
        <v>0.10006505001878335</v>
      </c>
      <c r="L8828" s="27">
        <v>0.16047202706258992</v>
      </c>
      <c r="M8828" s="27">
        <v>3.3561732512302579E-2</v>
      </c>
      <c r="N8828" s="27">
        <v>0.19077051442542584</v>
      </c>
      <c r="O8828" s="27">
        <v>0</v>
      </c>
      <c r="P8828" s="27">
        <v>0</v>
      </c>
      <c r="Q8828" s="27">
        <v>0</v>
      </c>
      <c r="R8828" s="27">
        <v>0</v>
      </c>
      <c r="S8828" s="27">
        <v>0</v>
      </c>
      <c r="T8828" s="27">
        <v>0</v>
      </c>
      <c r="U8828" s="27">
        <v>0</v>
      </c>
      <c r="V8828" s="27">
        <v>0</v>
      </c>
      <c r="W8828" s="27">
        <v>0</v>
      </c>
      <c r="X8828" s="27">
        <v>0</v>
      </c>
      <c r="Y8828" s="27">
        <v>0</v>
      </c>
      <c r="Z8828" s="27">
        <v>0</v>
      </c>
      <c r="AA8828" s="27">
        <v>0</v>
      </c>
      <c r="AB8828" s="27">
        <v>0</v>
      </c>
      <c r="AC8828" s="27">
        <v>0</v>
      </c>
      <c r="AD8828" s="27">
        <v>0</v>
      </c>
      <c r="AE8828" s="27">
        <v>0</v>
      </c>
      <c r="AF8828" s="27">
        <v>0</v>
      </c>
      <c r="AG8828" s="27">
        <v>0</v>
      </c>
      <c r="AH8828" s="27">
        <v>0</v>
      </c>
      <c r="AI8828" s="27">
        <v>0</v>
      </c>
      <c r="AK8828" s="29">
        <f t="shared" si="137"/>
        <v>-5.1753557002041624E-3</v>
      </c>
    </row>
    <row r="8829" spans="1:37" x14ac:dyDescent="0.25">
      <c r="A8829">
        <v>8827</v>
      </c>
      <c r="B8829" s="1">
        <v>1.1900000000000001E-2</v>
      </c>
      <c r="C8829" s="1">
        <v>-2.0603246191384168E-4</v>
      </c>
      <c r="D8829" s="27">
        <v>0.13473679105485975</v>
      </c>
      <c r="E8829" s="27">
        <v>7.6620350506943741E-2</v>
      </c>
      <c r="F8829" s="27">
        <v>0.13098930222662727</v>
      </c>
      <c r="G8829" s="27">
        <v>9.4197278014479024E-2</v>
      </c>
      <c r="H8829" s="27">
        <v>0.12247309057922209</v>
      </c>
      <c r="I8829" s="27">
        <v>7.8028628614819268E-2</v>
      </c>
      <c r="J8829" s="27">
        <v>2.2233892190289678E-2</v>
      </c>
      <c r="K8829" s="27">
        <v>0.11071529869540474</v>
      </c>
      <c r="L8829" s="27">
        <v>6.2115963692004457E-2</v>
      </c>
      <c r="M8829" s="27">
        <v>0.13076577263034636</v>
      </c>
      <c r="N8829" s="27">
        <v>3.7123631795003414E-2</v>
      </c>
      <c r="O8829" s="27">
        <v>0</v>
      </c>
      <c r="P8829" s="27">
        <v>0</v>
      </c>
      <c r="Q8829" s="27">
        <v>0</v>
      </c>
      <c r="R8829" s="27">
        <v>0</v>
      </c>
      <c r="S8829" s="27">
        <v>0</v>
      </c>
      <c r="T8829" s="27">
        <v>0</v>
      </c>
      <c r="U8829" s="27">
        <v>0</v>
      </c>
      <c r="V8829" s="27">
        <v>0</v>
      </c>
      <c r="W8829" s="27">
        <v>0</v>
      </c>
      <c r="X8829" s="27">
        <v>0</v>
      </c>
      <c r="Y8829" s="27">
        <v>0</v>
      </c>
      <c r="Z8829" s="27">
        <v>0</v>
      </c>
      <c r="AA8829" s="27">
        <v>0</v>
      </c>
      <c r="AB8829" s="27">
        <v>0</v>
      </c>
      <c r="AC8829" s="27">
        <v>0</v>
      </c>
      <c r="AD8829" s="27">
        <v>0</v>
      </c>
      <c r="AE8829" s="27">
        <v>0</v>
      </c>
      <c r="AF8829" s="27">
        <v>0</v>
      </c>
      <c r="AG8829" s="27">
        <v>0</v>
      </c>
      <c r="AH8829" s="27">
        <v>0</v>
      </c>
      <c r="AI8829" s="27">
        <v>0</v>
      </c>
      <c r="AK8829" s="29">
        <f t="shared" si="137"/>
        <v>-1.7313652261667367E-2</v>
      </c>
    </row>
    <row r="8830" spans="1:37" x14ac:dyDescent="0.25">
      <c r="A8830">
        <v>8828</v>
      </c>
      <c r="B8830" s="1">
        <v>1.2E-2</v>
      </c>
      <c r="C8830" s="1">
        <v>-2.0398143919323814E-4</v>
      </c>
      <c r="D8830" s="27">
        <v>0.14602879695274287</v>
      </c>
      <c r="E8830" s="27">
        <v>6.959927989041377E-2</v>
      </c>
      <c r="F8830" s="27">
        <v>6.1823335363483327E-2</v>
      </c>
      <c r="G8830" s="27">
        <v>5.9190495521768111E-2</v>
      </c>
      <c r="H8830" s="27">
        <v>2.6335093496543737E-2</v>
      </c>
      <c r="I8830" s="27">
        <v>0.13863596134195019</v>
      </c>
      <c r="J8830" s="27">
        <v>7.89706255502612E-2</v>
      </c>
      <c r="K8830" s="27">
        <v>0.12709484039328578</v>
      </c>
      <c r="L8830" s="27">
        <v>3.9338997918648165E-2</v>
      </c>
      <c r="M8830" s="27">
        <v>0.15728052339558518</v>
      </c>
      <c r="N8830" s="27">
        <v>9.5702050175317521E-2</v>
      </c>
      <c r="O8830" s="27">
        <v>0</v>
      </c>
      <c r="P8830" s="27">
        <v>0</v>
      </c>
      <c r="Q8830" s="27">
        <v>0</v>
      </c>
      <c r="R8830" s="27">
        <v>0</v>
      </c>
      <c r="S8830" s="27">
        <v>0</v>
      </c>
      <c r="T8830" s="27">
        <v>0</v>
      </c>
      <c r="U8830" s="27">
        <v>0</v>
      </c>
      <c r="V8830" s="27">
        <v>0</v>
      </c>
      <c r="W8830" s="27">
        <v>0</v>
      </c>
      <c r="X8830" s="27">
        <v>0</v>
      </c>
      <c r="Y8830" s="27">
        <v>0</v>
      </c>
      <c r="Z8830" s="27">
        <v>0</v>
      </c>
      <c r="AA8830" s="27">
        <v>0</v>
      </c>
      <c r="AB8830" s="27">
        <v>0</v>
      </c>
      <c r="AC8830" s="27">
        <v>0</v>
      </c>
      <c r="AD8830" s="27">
        <v>0</v>
      </c>
      <c r="AE8830" s="27">
        <v>0</v>
      </c>
      <c r="AF8830" s="27">
        <v>0</v>
      </c>
      <c r="AG8830" s="27">
        <v>0</v>
      </c>
      <c r="AH8830" s="27">
        <v>0</v>
      </c>
      <c r="AI8830" s="27">
        <v>0</v>
      </c>
      <c r="AK8830" s="29">
        <f t="shared" si="137"/>
        <v>-1.6998453266103178E-2</v>
      </c>
    </row>
    <row r="8831" spans="1:37" x14ac:dyDescent="0.25">
      <c r="A8831">
        <v>8829</v>
      </c>
      <c r="B8831" s="1">
        <v>1.15E-2</v>
      </c>
      <c r="C8831" s="1">
        <v>-2.4024065877491943E-4</v>
      </c>
      <c r="D8831" s="27">
        <v>0.11480154886668892</v>
      </c>
      <c r="E8831" s="27">
        <v>7.366220101747035E-3</v>
      </c>
      <c r="F8831" s="27">
        <v>3.4735885657655056E-2</v>
      </c>
      <c r="G8831" s="27">
        <v>0.12237400873200763</v>
      </c>
      <c r="H8831" s="27">
        <v>5.4882978188267118E-3</v>
      </c>
      <c r="I8831" s="27">
        <v>0.19327690769867509</v>
      </c>
      <c r="J8831" s="27">
        <v>2.5552749209285939E-2</v>
      </c>
      <c r="K8831" s="27">
        <v>0.122914078311361</v>
      </c>
      <c r="L8831" s="27">
        <v>0.18499367705683117</v>
      </c>
      <c r="M8831" s="27">
        <v>0.13724982559822346</v>
      </c>
      <c r="N8831" s="27">
        <v>5.1246800948697928E-2</v>
      </c>
      <c r="O8831" s="27">
        <v>0</v>
      </c>
      <c r="P8831" s="27">
        <v>0</v>
      </c>
      <c r="Q8831" s="27">
        <v>0</v>
      </c>
      <c r="R8831" s="27">
        <v>0</v>
      </c>
      <c r="S8831" s="27">
        <v>0</v>
      </c>
      <c r="T8831" s="27">
        <v>0</v>
      </c>
      <c r="U8831" s="27">
        <v>0</v>
      </c>
      <c r="V8831" s="27">
        <v>0</v>
      </c>
      <c r="W8831" s="27">
        <v>0</v>
      </c>
      <c r="X8831" s="27">
        <v>0</v>
      </c>
      <c r="Y8831" s="27">
        <v>0</v>
      </c>
      <c r="Z8831" s="27">
        <v>0</v>
      </c>
      <c r="AA8831" s="27">
        <v>0</v>
      </c>
      <c r="AB8831" s="27">
        <v>0</v>
      </c>
      <c r="AC8831" s="27">
        <v>0</v>
      </c>
      <c r="AD8831" s="27">
        <v>0</v>
      </c>
      <c r="AE8831" s="27">
        <v>0</v>
      </c>
      <c r="AF8831" s="27">
        <v>0</v>
      </c>
      <c r="AG8831" s="27">
        <v>0</v>
      </c>
      <c r="AH8831" s="27">
        <v>0</v>
      </c>
      <c r="AI8831" s="27">
        <v>0</v>
      </c>
      <c r="AK8831" s="29">
        <f t="shared" si="137"/>
        <v>-2.08904920673843E-2</v>
      </c>
    </row>
    <row r="8832" spans="1:37" x14ac:dyDescent="0.25">
      <c r="A8832">
        <v>8830</v>
      </c>
      <c r="B8832" s="1">
        <v>1.04E-2</v>
      </c>
      <c r="C8832" s="1">
        <v>4.1811018063659594E-5</v>
      </c>
      <c r="D8832" s="27">
        <v>0.15783440945502838</v>
      </c>
      <c r="E8832" s="27">
        <v>4.6780195145574535E-2</v>
      </c>
      <c r="F8832" s="27">
        <v>3.3244064718277191E-2</v>
      </c>
      <c r="G8832" s="27">
        <v>4.527249162928329E-2</v>
      </c>
      <c r="H8832" s="27">
        <v>0.1543424687766245</v>
      </c>
      <c r="I8832" s="27">
        <v>2.7692052965624585E-2</v>
      </c>
      <c r="J8832" s="27">
        <v>0.1470202342005727</v>
      </c>
      <c r="K8832" s="27">
        <v>9.5051412100600974E-2</v>
      </c>
      <c r="L8832" s="27">
        <v>6.08218374981686E-2</v>
      </c>
      <c r="M8832" s="27">
        <v>0.10292712821963973</v>
      </c>
      <c r="N8832" s="27">
        <v>0.1290137052906056</v>
      </c>
      <c r="O8832" s="27">
        <v>0</v>
      </c>
      <c r="P8832" s="27">
        <v>0</v>
      </c>
      <c r="Q8832" s="27">
        <v>0</v>
      </c>
      <c r="R8832" s="27">
        <v>0</v>
      </c>
      <c r="S8832" s="27">
        <v>0</v>
      </c>
      <c r="T8832" s="27">
        <v>0</v>
      </c>
      <c r="U8832" s="27">
        <v>0</v>
      </c>
      <c r="V8832" s="27">
        <v>0</v>
      </c>
      <c r="W8832" s="27">
        <v>0</v>
      </c>
      <c r="X8832" s="27">
        <v>0</v>
      </c>
      <c r="Y8832" s="27">
        <v>0</v>
      </c>
      <c r="Z8832" s="27">
        <v>0</v>
      </c>
      <c r="AA8832" s="27">
        <v>0</v>
      </c>
      <c r="AB8832" s="27">
        <v>0</v>
      </c>
      <c r="AC8832" s="27">
        <v>0</v>
      </c>
      <c r="AD8832" s="27">
        <v>0</v>
      </c>
      <c r="AE8832" s="27">
        <v>0</v>
      </c>
      <c r="AF8832" s="27">
        <v>0</v>
      </c>
      <c r="AG8832" s="27">
        <v>0</v>
      </c>
      <c r="AH8832" s="27">
        <v>0</v>
      </c>
      <c r="AI8832" s="27">
        <v>0</v>
      </c>
      <c r="AK8832" s="29">
        <f t="shared" si="137"/>
        <v>4.0202901984288074E-3</v>
      </c>
    </row>
    <row r="8833" spans="1:37" x14ac:dyDescent="0.25">
      <c r="A8833">
        <v>8831</v>
      </c>
      <c r="B8833" s="1">
        <v>1.3100000000000001E-2</v>
      </c>
      <c r="C8833" s="1">
        <v>-3.1492724772155903E-4</v>
      </c>
      <c r="D8833" s="27">
        <v>8.5363122163358649E-3</v>
      </c>
      <c r="E8833" s="27">
        <v>2.8653288885717353E-2</v>
      </c>
      <c r="F8833" s="27">
        <v>8.5129306179329942E-2</v>
      </c>
      <c r="G8833" s="27">
        <v>0.1241391995909616</v>
      </c>
      <c r="H8833" s="27">
        <v>0.17814932431926708</v>
      </c>
      <c r="I8833" s="27">
        <v>0.1882719834233216</v>
      </c>
      <c r="J8833" s="27">
        <v>0.10181057600651632</v>
      </c>
      <c r="K8833" s="27">
        <v>0.13828106820153555</v>
      </c>
      <c r="L8833" s="27">
        <v>5.3631917946732E-2</v>
      </c>
      <c r="M8833" s="27">
        <v>5.1756549960538259E-2</v>
      </c>
      <c r="N8833" s="27">
        <v>4.1640473269744439E-2</v>
      </c>
      <c r="O8833" s="27">
        <v>0</v>
      </c>
      <c r="P8833" s="27">
        <v>0</v>
      </c>
      <c r="Q8833" s="27">
        <v>0</v>
      </c>
      <c r="R8833" s="27">
        <v>0</v>
      </c>
      <c r="S8833" s="27">
        <v>0</v>
      </c>
      <c r="T8833" s="27">
        <v>0</v>
      </c>
      <c r="U8833" s="27">
        <v>0</v>
      </c>
      <c r="V8833" s="27">
        <v>0</v>
      </c>
      <c r="W8833" s="27">
        <v>0</v>
      </c>
      <c r="X8833" s="27">
        <v>0</v>
      </c>
      <c r="Y8833" s="27">
        <v>0</v>
      </c>
      <c r="Z8833" s="27">
        <v>0</v>
      </c>
      <c r="AA8833" s="27">
        <v>0</v>
      </c>
      <c r="AB8833" s="27">
        <v>0</v>
      </c>
      <c r="AC8833" s="27">
        <v>0</v>
      </c>
      <c r="AD8833" s="27">
        <v>0</v>
      </c>
      <c r="AE8833" s="27">
        <v>0</v>
      </c>
      <c r="AF8833" s="27">
        <v>0</v>
      </c>
      <c r="AG8833" s="27">
        <v>0</v>
      </c>
      <c r="AH8833" s="27">
        <v>0</v>
      </c>
      <c r="AI8833" s="27">
        <v>0</v>
      </c>
      <c r="AK8833" s="29">
        <f t="shared" si="137"/>
        <v>-2.4040247917676262E-2</v>
      </c>
    </row>
    <row r="8834" spans="1:37" x14ac:dyDescent="0.25">
      <c r="A8834">
        <v>8832</v>
      </c>
      <c r="B8834" s="1">
        <v>1.04E-2</v>
      </c>
      <c r="C8834" s="1">
        <v>-1.6318457433220484E-4</v>
      </c>
      <c r="D8834" s="27">
        <v>0.10718555544094835</v>
      </c>
      <c r="E8834" s="27">
        <v>1.9038109408374214E-2</v>
      </c>
      <c r="F8834" s="27">
        <v>7.1759983981952893E-2</v>
      </c>
      <c r="G8834" s="27">
        <v>0.13710248744519346</v>
      </c>
      <c r="H8834" s="27">
        <v>2.544369661211578E-2</v>
      </c>
      <c r="I8834" s="27">
        <v>0.14036496016656375</v>
      </c>
      <c r="J8834" s="27">
        <v>1.7852822916237285E-2</v>
      </c>
      <c r="K8834" s="27">
        <v>9.4639882043183285E-2</v>
      </c>
      <c r="L8834" s="27">
        <v>0.18047285805881197</v>
      </c>
      <c r="M8834" s="27">
        <v>0.17881168717699361</v>
      </c>
      <c r="N8834" s="27">
        <v>2.73279567496254E-2</v>
      </c>
      <c r="O8834" s="27">
        <v>0</v>
      </c>
      <c r="P8834" s="27">
        <v>0</v>
      </c>
      <c r="Q8834" s="27">
        <v>0</v>
      </c>
      <c r="R8834" s="27">
        <v>0</v>
      </c>
      <c r="S8834" s="27">
        <v>0</v>
      </c>
      <c r="T8834" s="27">
        <v>0</v>
      </c>
      <c r="U8834" s="27">
        <v>0</v>
      </c>
      <c r="V8834" s="27">
        <v>0</v>
      </c>
      <c r="W8834" s="27">
        <v>0</v>
      </c>
      <c r="X8834" s="27">
        <v>0</v>
      </c>
      <c r="Y8834" s="27">
        <v>0</v>
      </c>
      <c r="Z8834" s="27">
        <v>0</v>
      </c>
      <c r="AA8834" s="27">
        <v>0</v>
      </c>
      <c r="AB8834" s="27">
        <v>0</v>
      </c>
      <c r="AC8834" s="27">
        <v>0</v>
      </c>
      <c r="AD8834" s="27">
        <v>0</v>
      </c>
      <c r="AE8834" s="27">
        <v>0</v>
      </c>
      <c r="AF8834" s="27">
        <v>0</v>
      </c>
      <c r="AG8834" s="27">
        <v>0</v>
      </c>
      <c r="AH8834" s="27">
        <v>0</v>
      </c>
      <c r="AI8834" s="27">
        <v>0</v>
      </c>
      <c r="AK8834" s="29">
        <f t="shared" si="137"/>
        <v>-1.5690824455019698E-2</v>
      </c>
    </row>
    <row r="8835" spans="1:37" x14ac:dyDescent="0.25">
      <c r="A8835">
        <v>8833</v>
      </c>
      <c r="B8835" s="1">
        <v>1.37E-2</v>
      </c>
      <c r="C8835" s="1">
        <v>4.0999573275726462E-5</v>
      </c>
      <c r="D8835" s="27">
        <v>0.10056777048035227</v>
      </c>
      <c r="E8835" s="27">
        <v>0.14259974566726319</v>
      </c>
      <c r="F8835" s="27">
        <v>0.12325542131154935</v>
      </c>
      <c r="G8835" s="27">
        <v>0.11623780058182009</v>
      </c>
      <c r="H8835" s="27">
        <v>4.843891512233342E-2</v>
      </c>
      <c r="I8835" s="27">
        <v>0.13531583457545635</v>
      </c>
      <c r="J8835" s="27">
        <v>2.6444845684125053E-2</v>
      </c>
      <c r="K8835" s="27">
        <v>8.1471755282910216E-2</v>
      </c>
      <c r="L8835" s="27">
        <v>0.13451250103297741</v>
      </c>
      <c r="M8835" s="27">
        <v>1.3172582441401489E-2</v>
      </c>
      <c r="N8835" s="27">
        <v>7.7982827819811057E-2</v>
      </c>
      <c r="O8835" s="27">
        <v>0</v>
      </c>
      <c r="P8835" s="27">
        <v>0</v>
      </c>
      <c r="Q8835" s="27">
        <v>0</v>
      </c>
      <c r="R8835" s="27">
        <v>0</v>
      </c>
      <c r="S8835" s="27">
        <v>0</v>
      </c>
      <c r="T8835" s="27">
        <v>0</v>
      </c>
      <c r="U8835" s="27">
        <v>0</v>
      </c>
      <c r="V8835" s="27">
        <v>0</v>
      </c>
      <c r="W8835" s="27">
        <v>0</v>
      </c>
      <c r="X8835" s="27">
        <v>0</v>
      </c>
      <c r="Y8835" s="27">
        <v>0</v>
      </c>
      <c r="Z8835" s="27">
        <v>0</v>
      </c>
      <c r="AA8835" s="27">
        <v>0</v>
      </c>
      <c r="AB8835" s="27">
        <v>0</v>
      </c>
      <c r="AC8835" s="27">
        <v>0</v>
      </c>
      <c r="AD8835" s="27">
        <v>0</v>
      </c>
      <c r="AE8835" s="27">
        <v>0</v>
      </c>
      <c r="AF8835" s="27">
        <v>0</v>
      </c>
      <c r="AG8835" s="27">
        <v>0</v>
      </c>
      <c r="AH8835" s="27">
        <v>0</v>
      </c>
      <c r="AI8835" s="27">
        <v>0</v>
      </c>
      <c r="AK8835" s="29">
        <f t="shared" si="137"/>
        <v>2.9926695821698148E-3</v>
      </c>
    </row>
    <row r="8836" spans="1:37" x14ac:dyDescent="0.25">
      <c r="A8836">
        <v>8834</v>
      </c>
      <c r="B8836" s="1">
        <v>1.4500000000000001E-2</v>
      </c>
      <c r="C8836" s="1">
        <v>-4.7448830965091533E-5</v>
      </c>
      <c r="D8836" s="27">
        <v>0.1022017605290604</v>
      </c>
      <c r="E8836" s="27">
        <v>0.13331055854073659</v>
      </c>
      <c r="F8836" s="27">
        <v>0.13554457054979843</v>
      </c>
      <c r="G8836" s="27">
        <v>0.10194813403784295</v>
      </c>
      <c r="H8836" s="27">
        <v>0.10559469712610733</v>
      </c>
      <c r="I8836" s="27">
        <v>8.0273103436118404E-2</v>
      </c>
      <c r="J8836" s="27">
        <v>0.1119544788682951</v>
      </c>
      <c r="K8836" s="27">
        <v>0.13071757044532961</v>
      </c>
      <c r="L8836" s="27">
        <v>9.1202300093557551E-2</v>
      </c>
      <c r="M8836" s="27">
        <v>4.5865740295111482E-3</v>
      </c>
      <c r="N8836" s="27">
        <v>2.6662523436426599E-3</v>
      </c>
      <c r="O8836" s="27">
        <v>0</v>
      </c>
      <c r="P8836" s="27">
        <v>0</v>
      </c>
      <c r="Q8836" s="27">
        <v>0</v>
      </c>
      <c r="R8836" s="27">
        <v>0</v>
      </c>
      <c r="S8836" s="27">
        <v>0</v>
      </c>
      <c r="T8836" s="27">
        <v>0</v>
      </c>
      <c r="U8836" s="27">
        <v>0</v>
      </c>
      <c r="V8836" s="27">
        <v>0</v>
      </c>
      <c r="W8836" s="27">
        <v>0</v>
      </c>
      <c r="X8836" s="27">
        <v>0</v>
      </c>
      <c r="Y8836" s="27">
        <v>0</v>
      </c>
      <c r="Z8836" s="27">
        <v>0</v>
      </c>
      <c r="AA8836" s="27">
        <v>0</v>
      </c>
      <c r="AB8836" s="27">
        <v>0</v>
      </c>
      <c r="AC8836" s="27">
        <v>0</v>
      </c>
      <c r="AD8836" s="27">
        <v>0</v>
      </c>
      <c r="AE8836" s="27">
        <v>0</v>
      </c>
      <c r="AF8836" s="27">
        <v>0</v>
      </c>
      <c r="AG8836" s="27">
        <v>0</v>
      </c>
      <c r="AH8836" s="27">
        <v>0</v>
      </c>
      <c r="AI8836" s="27">
        <v>0</v>
      </c>
      <c r="AK8836" s="29">
        <f t="shared" ref="AK8836:AK8899" si="138">C8836/B8836</f>
        <v>-3.2723331700063125E-3</v>
      </c>
    </row>
    <row r="8837" spans="1:37" x14ac:dyDescent="0.25">
      <c r="A8837">
        <v>8835</v>
      </c>
      <c r="B8837" s="1">
        <v>1.11E-2</v>
      </c>
      <c r="C8837" s="1">
        <v>1.5740921241783981E-4</v>
      </c>
      <c r="D8837" s="27">
        <v>0.16509135744040065</v>
      </c>
      <c r="E8837" s="27">
        <v>8.5108913467064298E-2</v>
      </c>
      <c r="F8837" s="27">
        <v>4.9206570021815166E-2</v>
      </c>
      <c r="G8837" s="27">
        <v>0.11486642638163594</v>
      </c>
      <c r="H8837" s="27">
        <v>7.3137119783376739E-2</v>
      </c>
      <c r="I8837" s="27">
        <v>9.346910374337207E-2</v>
      </c>
      <c r="J8837" s="27">
        <v>0.12132447932327828</v>
      </c>
      <c r="K8837" s="27">
        <v>2.6471124210548938E-2</v>
      </c>
      <c r="L8837" s="27">
        <v>7.9085808178180853E-2</v>
      </c>
      <c r="M8837" s="27">
        <v>0.19179953915071016</v>
      </c>
      <c r="N8837" s="27">
        <v>4.395582996167761E-4</v>
      </c>
      <c r="O8837" s="27">
        <v>0</v>
      </c>
      <c r="P8837" s="27">
        <v>0</v>
      </c>
      <c r="Q8837" s="27">
        <v>0</v>
      </c>
      <c r="R8837" s="27">
        <v>0</v>
      </c>
      <c r="S8837" s="27">
        <v>0</v>
      </c>
      <c r="T8837" s="27">
        <v>0</v>
      </c>
      <c r="U8837" s="27">
        <v>0</v>
      </c>
      <c r="V8837" s="27">
        <v>0</v>
      </c>
      <c r="W8837" s="27">
        <v>0</v>
      </c>
      <c r="X8837" s="27">
        <v>0</v>
      </c>
      <c r="Y8837" s="27">
        <v>0</v>
      </c>
      <c r="Z8837" s="27">
        <v>0</v>
      </c>
      <c r="AA8837" s="27">
        <v>0</v>
      </c>
      <c r="AB8837" s="27">
        <v>0</v>
      </c>
      <c r="AC8837" s="27">
        <v>0</v>
      </c>
      <c r="AD8837" s="27">
        <v>0</v>
      </c>
      <c r="AE8837" s="27">
        <v>0</v>
      </c>
      <c r="AF8837" s="27">
        <v>0</v>
      </c>
      <c r="AG8837" s="27">
        <v>0</v>
      </c>
      <c r="AH8837" s="27">
        <v>0</v>
      </c>
      <c r="AI8837" s="27">
        <v>0</v>
      </c>
      <c r="AK8837" s="29">
        <f t="shared" si="138"/>
        <v>1.4181010127733316E-2</v>
      </c>
    </row>
    <row r="8838" spans="1:37" x14ac:dyDescent="0.25">
      <c r="A8838">
        <v>8836</v>
      </c>
      <c r="B8838" s="1">
        <v>1.26E-2</v>
      </c>
      <c r="C8838" s="1">
        <v>-1.7938269860680959E-4</v>
      </c>
      <c r="D8838" s="27">
        <v>9.2755768407007777E-2</v>
      </c>
      <c r="E8838" s="27">
        <v>9.6866118684017802E-2</v>
      </c>
      <c r="F8838" s="27">
        <v>0.13068400028479038</v>
      </c>
      <c r="G8838" s="27">
        <v>6.3197466683960512E-4</v>
      </c>
      <c r="H8838" s="27">
        <v>2.5239816363883789E-2</v>
      </c>
      <c r="I8838" s="27">
        <v>0.13780087334078245</v>
      </c>
      <c r="J8838" s="27">
        <v>8.4742737446424785E-2</v>
      </c>
      <c r="K8838" s="27">
        <v>0.14270350935434792</v>
      </c>
      <c r="L8838" s="27">
        <v>0.12784200201139254</v>
      </c>
      <c r="M8838" s="27">
        <v>8.2530320663114595E-2</v>
      </c>
      <c r="N8838" s="27">
        <v>7.8202878777398455E-2</v>
      </c>
      <c r="O8838" s="27">
        <v>0</v>
      </c>
      <c r="P8838" s="27">
        <v>0</v>
      </c>
      <c r="Q8838" s="27">
        <v>0</v>
      </c>
      <c r="R8838" s="27">
        <v>0</v>
      </c>
      <c r="S8838" s="27">
        <v>0</v>
      </c>
      <c r="T8838" s="27">
        <v>0</v>
      </c>
      <c r="U8838" s="27">
        <v>0</v>
      </c>
      <c r="V8838" s="27">
        <v>0</v>
      </c>
      <c r="W8838" s="27">
        <v>0</v>
      </c>
      <c r="X8838" s="27">
        <v>0</v>
      </c>
      <c r="Y8838" s="27">
        <v>0</v>
      </c>
      <c r="Z8838" s="27">
        <v>0</v>
      </c>
      <c r="AA8838" s="27">
        <v>0</v>
      </c>
      <c r="AB8838" s="27">
        <v>0</v>
      </c>
      <c r="AC8838" s="27">
        <v>0</v>
      </c>
      <c r="AD8838" s="27">
        <v>0</v>
      </c>
      <c r="AE8838" s="27">
        <v>0</v>
      </c>
      <c r="AF8838" s="27">
        <v>0</v>
      </c>
      <c r="AG8838" s="27">
        <v>0</v>
      </c>
      <c r="AH8838" s="27">
        <v>0</v>
      </c>
      <c r="AI8838" s="27">
        <v>0</v>
      </c>
      <c r="AK8838" s="29">
        <f t="shared" si="138"/>
        <v>-1.4236722111651555E-2</v>
      </c>
    </row>
    <row r="8839" spans="1:37" x14ac:dyDescent="0.25">
      <c r="A8839">
        <v>8837</v>
      </c>
      <c r="B8839" s="1">
        <v>1.1599999999999999E-2</v>
      </c>
      <c r="C8839" s="1">
        <v>4.9893685103585182E-5</v>
      </c>
      <c r="D8839" s="27">
        <v>0.20996603616413731</v>
      </c>
      <c r="E8839" s="27">
        <v>8.1175892689610979E-2</v>
      </c>
      <c r="F8839" s="27">
        <v>0.18671865602670712</v>
      </c>
      <c r="G8839" s="27">
        <v>0.15814752963995693</v>
      </c>
      <c r="H8839" s="27">
        <v>1.6075127216985383E-2</v>
      </c>
      <c r="I8839" s="27">
        <v>1.6606351257298001E-2</v>
      </c>
      <c r="J8839" s="27">
        <v>4.6176238529318528E-2</v>
      </c>
      <c r="K8839" s="27">
        <v>9.17958725308754E-3</v>
      </c>
      <c r="L8839" s="27">
        <v>4.1414277426415312E-2</v>
      </c>
      <c r="M8839" s="27">
        <v>3.9076907981020578E-2</v>
      </c>
      <c r="N8839" s="27">
        <v>0.19546339581546218</v>
      </c>
      <c r="O8839" s="27">
        <v>0</v>
      </c>
      <c r="P8839" s="27">
        <v>0</v>
      </c>
      <c r="Q8839" s="27">
        <v>0</v>
      </c>
      <c r="R8839" s="27">
        <v>0</v>
      </c>
      <c r="S8839" s="27">
        <v>0</v>
      </c>
      <c r="T8839" s="27">
        <v>0</v>
      </c>
      <c r="U8839" s="27">
        <v>0</v>
      </c>
      <c r="V8839" s="27">
        <v>0</v>
      </c>
      <c r="W8839" s="27">
        <v>0</v>
      </c>
      <c r="X8839" s="27">
        <v>0</v>
      </c>
      <c r="Y8839" s="27">
        <v>0</v>
      </c>
      <c r="Z8839" s="27">
        <v>0</v>
      </c>
      <c r="AA8839" s="27">
        <v>0</v>
      </c>
      <c r="AB8839" s="27">
        <v>0</v>
      </c>
      <c r="AC8839" s="27">
        <v>0</v>
      </c>
      <c r="AD8839" s="27">
        <v>0</v>
      </c>
      <c r="AE8839" s="27">
        <v>0</v>
      </c>
      <c r="AF8839" s="27">
        <v>0</v>
      </c>
      <c r="AG8839" s="27">
        <v>0</v>
      </c>
      <c r="AH8839" s="27">
        <v>0</v>
      </c>
      <c r="AI8839" s="27">
        <v>0</v>
      </c>
      <c r="AK8839" s="29">
        <f t="shared" si="138"/>
        <v>4.3011797503090679E-3</v>
      </c>
    </row>
    <row r="8840" spans="1:37" x14ac:dyDescent="0.25">
      <c r="A8840">
        <v>8838</v>
      </c>
      <c r="B8840" s="1">
        <v>1.1599999999999999E-2</v>
      </c>
      <c r="C8840" s="1">
        <v>-2.7022081553180907E-4</v>
      </c>
      <c r="D8840" s="27">
        <v>0.14964826396964659</v>
      </c>
      <c r="E8840" s="27">
        <v>2.2806254287884145E-2</v>
      </c>
      <c r="F8840" s="27">
        <v>3.2306557970836147E-2</v>
      </c>
      <c r="G8840" s="27">
        <v>0.13610760473400615</v>
      </c>
      <c r="H8840" s="27">
        <v>0.11006069227160224</v>
      </c>
      <c r="I8840" s="27">
        <v>0.10933513584914509</v>
      </c>
      <c r="J8840" s="27">
        <v>5.3826491167314472E-2</v>
      </c>
      <c r="K8840" s="27">
        <v>0.12810825196194311</v>
      </c>
      <c r="L8840" s="27">
        <v>1.5141661758616511E-2</v>
      </c>
      <c r="M8840" s="27">
        <v>0.16567172126346147</v>
      </c>
      <c r="N8840" s="27">
        <v>7.6987364765544006E-2</v>
      </c>
      <c r="O8840" s="27">
        <v>0</v>
      </c>
      <c r="P8840" s="27">
        <v>0</v>
      </c>
      <c r="Q8840" s="27">
        <v>0</v>
      </c>
      <c r="R8840" s="27">
        <v>0</v>
      </c>
      <c r="S8840" s="27">
        <v>0</v>
      </c>
      <c r="T8840" s="27">
        <v>0</v>
      </c>
      <c r="U8840" s="27">
        <v>0</v>
      </c>
      <c r="V8840" s="27">
        <v>0</v>
      </c>
      <c r="W8840" s="27">
        <v>0</v>
      </c>
      <c r="X8840" s="27">
        <v>0</v>
      </c>
      <c r="Y8840" s="27">
        <v>0</v>
      </c>
      <c r="Z8840" s="27">
        <v>0</v>
      </c>
      <c r="AA8840" s="27">
        <v>0</v>
      </c>
      <c r="AB8840" s="27">
        <v>0</v>
      </c>
      <c r="AC8840" s="27">
        <v>0</v>
      </c>
      <c r="AD8840" s="27">
        <v>0</v>
      </c>
      <c r="AE8840" s="27">
        <v>0</v>
      </c>
      <c r="AF8840" s="27">
        <v>0</v>
      </c>
      <c r="AG8840" s="27">
        <v>0</v>
      </c>
      <c r="AH8840" s="27">
        <v>0</v>
      </c>
      <c r="AI8840" s="27">
        <v>0</v>
      </c>
      <c r="AK8840" s="29">
        <f t="shared" si="138"/>
        <v>-2.3294897890673197E-2</v>
      </c>
    </row>
    <row r="8841" spans="1:37" x14ac:dyDescent="0.25">
      <c r="A8841">
        <v>8839</v>
      </c>
      <c r="B8841" s="1">
        <v>1.1900000000000001E-2</v>
      </c>
      <c r="C8841" s="1">
        <v>-1.818444024981383E-4</v>
      </c>
      <c r="D8841" s="27">
        <v>0.16240623067429491</v>
      </c>
      <c r="E8841" s="27">
        <v>2.020546734853141E-2</v>
      </c>
      <c r="F8841" s="27">
        <v>0.17795621258630459</v>
      </c>
      <c r="G8841" s="27">
        <v>0.14697821459049071</v>
      </c>
      <c r="H8841" s="27">
        <v>6.1233798120192737E-2</v>
      </c>
      <c r="I8841" s="27">
        <v>0.12380964071778559</v>
      </c>
      <c r="J8841" s="27">
        <v>8.1196144943382911E-2</v>
      </c>
      <c r="K8841" s="27">
        <v>3.6628724044018554E-2</v>
      </c>
      <c r="L8841" s="27">
        <v>7.4348120142555194E-2</v>
      </c>
      <c r="M8841" s="27">
        <v>3.4732874068607811E-2</v>
      </c>
      <c r="N8841" s="27">
        <v>8.0504572763835811E-2</v>
      </c>
      <c r="O8841" s="27">
        <v>0</v>
      </c>
      <c r="P8841" s="27">
        <v>0</v>
      </c>
      <c r="Q8841" s="27">
        <v>0</v>
      </c>
      <c r="R8841" s="27">
        <v>0</v>
      </c>
      <c r="S8841" s="27">
        <v>0</v>
      </c>
      <c r="T8841" s="27">
        <v>0</v>
      </c>
      <c r="U8841" s="27">
        <v>0</v>
      </c>
      <c r="V8841" s="27">
        <v>0</v>
      </c>
      <c r="W8841" s="27">
        <v>0</v>
      </c>
      <c r="X8841" s="27">
        <v>0</v>
      </c>
      <c r="Y8841" s="27">
        <v>0</v>
      </c>
      <c r="Z8841" s="27">
        <v>0</v>
      </c>
      <c r="AA8841" s="27">
        <v>0</v>
      </c>
      <c r="AB8841" s="27">
        <v>0</v>
      </c>
      <c r="AC8841" s="27">
        <v>0</v>
      </c>
      <c r="AD8841" s="27">
        <v>0</v>
      </c>
      <c r="AE8841" s="27">
        <v>0</v>
      </c>
      <c r="AF8841" s="27">
        <v>0</v>
      </c>
      <c r="AG8841" s="27">
        <v>0</v>
      </c>
      <c r="AH8841" s="27">
        <v>0</v>
      </c>
      <c r="AI8841" s="27">
        <v>0</v>
      </c>
      <c r="AK8841" s="29">
        <f t="shared" si="138"/>
        <v>-1.528104222673431E-2</v>
      </c>
    </row>
    <row r="8842" spans="1:37" x14ac:dyDescent="0.25">
      <c r="A8842">
        <v>8840</v>
      </c>
      <c r="B8842" s="1">
        <v>1.4E-2</v>
      </c>
      <c r="C8842" s="1">
        <v>-6.058369389082031E-5</v>
      </c>
      <c r="D8842" s="27">
        <v>0.132170836720961</v>
      </c>
      <c r="E8842" s="27">
        <v>0.12814815483315031</v>
      </c>
      <c r="F8842" s="27">
        <v>0.11423413047726812</v>
      </c>
      <c r="G8842" s="27">
        <v>0.13870118051463626</v>
      </c>
      <c r="H8842" s="27">
        <v>9.0948021617411307E-2</v>
      </c>
      <c r="I8842" s="27">
        <v>0.10591321900260062</v>
      </c>
      <c r="J8842" s="27">
        <v>7.8298128056659463E-2</v>
      </c>
      <c r="K8842" s="27">
        <v>8.9262945573340025E-2</v>
      </c>
      <c r="L8842" s="27">
        <v>1.8155228363750251E-2</v>
      </c>
      <c r="M8842" s="27">
        <v>0.10304867477567127</v>
      </c>
      <c r="N8842" s="27">
        <v>1.1194800645513664E-3</v>
      </c>
      <c r="O8842" s="27">
        <v>0</v>
      </c>
      <c r="P8842" s="27">
        <v>0</v>
      </c>
      <c r="Q8842" s="27">
        <v>0</v>
      </c>
      <c r="R8842" s="27">
        <v>0</v>
      </c>
      <c r="S8842" s="27">
        <v>0</v>
      </c>
      <c r="T8842" s="27">
        <v>0</v>
      </c>
      <c r="U8842" s="27">
        <v>0</v>
      </c>
      <c r="V8842" s="27">
        <v>0</v>
      </c>
      <c r="W8842" s="27">
        <v>0</v>
      </c>
      <c r="X8842" s="27">
        <v>0</v>
      </c>
      <c r="Y8842" s="27">
        <v>0</v>
      </c>
      <c r="Z8842" s="27">
        <v>0</v>
      </c>
      <c r="AA8842" s="27">
        <v>0</v>
      </c>
      <c r="AB8842" s="27">
        <v>0</v>
      </c>
      <c r="AC8842" s="27">
        <v>0</v>
      </c>
      <c r="AD8842" s="27">
        <v>0</v>
      </c>
      <c r="AE8842" s="27">
        <v>0</v>
      </c>
      <c r="AF8842" s="27">
        <v>0</v>
      </c>
      <c r="AG8842" s="27">
        <v>0</v>
      </c>
      <c r="AH8842" s="27">
        <v>0</v>
      </c>
      <c r="AI8842" s="27">
        <v>0</v>
      </c>
      <c r="AK8842" s="29">
        <f t="shared" si="138"/>
        <v>-4.3274067064871646E-3</v>
      </c>
    </row>
    <row r="8843" spans="1:37" x14ac:dyDescent="0.25">
      <c r="A8843">
        <v>8841</v>
      </c>
      <c r="B8843" s="1">
        <v>1.04E-2</v>
      </c>
      <c r="C8843" s="1">
        <v>9.2068221479174627E-5</v>
      </c>
      <c r="D8843" s="27">
        <v>1.0884101465704196E-2</v>
      </c>
      <c r="E8843" s="27">
        <v>9.5177684914717092E-2</v>
      </c>
      <c r="F8843" s="27">
        <v>7.6395141790909629E-2</v>
      </c>
      <c r="G8843" s="27">
        <v>1.5734512124858987E-2</v>
      </c>
      <c r="H8843" s="27">
        <v>8.7217460452283957E-2</v>
      </c>
      <c r="I8843" s="27">
        <v>0.19011821737617837</v>
      </c>
      <c r="J8843" s="27">
        <v>9.6795589589808773E-2</v>
      </c>
      <c r="K8843" s="27">
        <v>2.6749537549521009E-2</v>
      </c>
      <c r="L8843" s="27">
        <v>6.7611397264191644E-2</v>
      </c>
      <c r="M8843" s="27">
        <v>0.18222861430982668</v>
      </c>
      <c r="N8843" s="27">
        <v>0.15108774316199963</v>
      </c>
      <c r="O8843" s="27">
        <v>0</v>
      </c>
      <c r="P8843" s="27">
        <v>0</v>
      </c>
      <c r="Q8843" s="27">
        <v>0</v>
      </c>
      <c r="R8843" s="27">
        <v>0</v>
      </c>
      <c r="S8843" s="27">
        <v>0</v>
      </c>
      <c r="T8843" s="27">
        <v>0</v>
      </c>
      <c r="U8843" s="27">
        <v>0</v>
      </c>
      <c r="V8843" s="27">
        <v>0</v>
      </c>
      <c r="W8843" s="27">
        <v>0</v>
      </c>
      <c r="X8843" s="27">
        <v>0</v>
      </c>
      <c r="Y8843" s="27">
        <v>0</v>
      </c>
      <c r="Z8843" s="27">
        <v>0</v>
      </c>
      <c r="AA8843" s="27">
        <v>0</v>
      </c>
      <c r="AB8843" s="27">
        <v>0</v>
      </c>
      <c r="AC8843" s="27">
        <v>0</v>
      </c>
      <c r="AD8843" s="27">
        <v>0</v>
      </c>
      <c r="AE8843" s="27">
        <v>0</v>
      </c>
      <c r="AF8843" s="27">
        <v>0</v>
      </c>
      <c r="AG8843" s="27">
        <v>0</v>
      </c>
      <c r="AH8843" s="27">
        <v>0</v>
      </c>
      <c r="AI8843" s="27">
        <v>0</v>
      </c>
      <c r="AK8843" s="29">
        <f t="shared" si="138"/>
        <v>8.8527136037667917E-3</v>
      </c>
    </row>
    <row r="8844" spans="1:37" x14ac:dyDescent="0.25">
      <c r="A8844">
        <v>8842</v>
      </c>
      <c r="B8844" s="1">
        <v>1.14E-2</v>
      </c>
      <c r="C8844" s="1">
        <v>-3.4889151332845646E-5</v>
      </c>
      <c r="D8844" s="27">
        <v>9.3084548970115089E-2</v>
      </c>
      <c r="E8844" s="27">
        <v>6.6436379445327307E-2</v>
      </c>
      <c r="F8844" s="27">
        <v>7.7331715389308747E-2</v>
      </c>
      <c r="G8844" s="27">
        <v>6.6124294455982668E-2</v>
      </c>
      <c r="H8844" s="27">
        <v>9.6858868436357146E-2</v>
      </c>
      <c r="I8844" s="27">
        <v>6.8664579194095549E-2</v>
      </c>
      <c r="J8844" s="27">
        <v>0.10087321885702595</v>
      </c>
      <c r="K8844" s="27">
        <v>0.13005978516212116</v>
      </c>
      <c r="L8844" s="27">
        <v>0.13243583350833724</v>
      </c>
      <c r="M8844" s="27">
        <v>1.9411906950132507E-2</v>
      </c>
      <c r="N8844" s="27">
        <v>0.14871886963119663</v>
      </c>
      <c r="O8844" s="27">
        <v>0</v>
      </c>
      <c r="P8844" s="27">
        <v>0</v>
      </c>
      <c r="Q8844" s="27">
        <v>0</v>
      </c>
      <c r="R8844" s="27">
        <v>0</v>
      </c>
      <c r="S8844" s="27">
        <v>0</v>
      </c>
      <c r="T8844" s="27">
        <v>0</v>
      </c>
      <c r="U8844" s="27">
        <v>0</v>
      </c>
      <c r="V8844" s="27">
        <v>0</v>
      </c>
      <c r="W8844" s="27">
        <v>0</v>
      </c>
      <c r="X8844" s="27">
        <v>0</v>
      </c>
      <c r="Y8844" s="27">
        <v>0</v>
      </c>
      <c r="Z8844" s="27">
        <v>0</v>
      </c>
      <c r="AA8844" s="27">
        <v>0</v>
      </c>
      <c r="AB8844" s="27">
        <v>0</v>
      </c>
      <c r="AC8844" s="27">
        <v>0</v>
      </c>
      <c r="AD8844" s="27">
        <v>0</v>
      </c>
      <c r="AE8844" s="27">
        <v>0</v>
      </c>
      <c r="AF8844" s="27">
        <v>0</v>
      </c>
      <c r="AG8844" s="27">
        <v>0</v>
      </c>
      <c r="AH8844" s="27">
        <v>0</v>
      </c>
      <c r="AI8844" s="27">
        <v>0</v>
      </c>
      <c r="AK8844" s="29">
        <f t="shared" si="138"/>
        <v>-3.0604518713022496E-3</v>
      </c>
    </row>
    <row r="8845" spans="1:37" x14ac:dyDescent="0.25">
      <c r="A8845">
        <v>8843</v>
      </c>
      <c r="B8845" s="1">
        <v>1.17E-2</v>
      </c>
      <c r="C8845" s="1">
        <v>-3.460997633845241E-4</v>
      </c>
      <c r="D8845" s="27">
        <v>0.10531764906311976</v>
      </c>
      <c r="E8845" s="27">
        <v>1.42171249038789E-2</v>
      </c>
      <c r="F8845" s="27">
        <v>0.12310325224182388</v>
      </c>
      <c r="G8845" s="27">
        <v>9.943052717894435E-2</v>
      </c>
      <c r="H8845" s="27">
        <v>0.14542246771716888</v>
      </c>
      <c r="I8845" s="27">
        <v>9.4856951113192534E-2</v>
      </c>
      <c r="J8845" s="27">
        <v>4.4895225108864671E-2</v>
      </c>
      <c r="K8845" s="27">
        <v>0.13704500484961341</v>
      </c>
      <c r="L8845" s="27">
        <v>5.9193646791192572E-2</v>
      </c>
      <c r="M8845" s="27">
        <v>5.0408665138180375E-2</v>
      </c>
      <c r="N8845" s="27">
        <v>0.1261094858940206</v>
      </c>
      <c r="O8845" s="27">
        <v>0</v>
      </c>
      <c r="P8845" s="27">
        <v>0</v>
      </c>
      <c r="Q8845" s="27">
        <v>0</v>
      </c>
      <c r="R8845" s="27">
        <v>0</v>
      </c>
      <c r="S8845" s="27">
        <v>0</v>
      </c>
      <c r="T8845" s="27">
        <v>0</v>
      </c>
      <c r="U8845" s="27">
        <v>0</v>
      </c>
      <c r="V8845" s="27">
        <v>0</v>
      </c>
      <c r="W8845" s="27">
        <v>0</v>
      </c>
      <c r="X8845" s="27">
        <v>0</v>
      </c>
      <c r="Y8845" s="27">
        <v>0</v>
      </c>
      <c r="Z8845" s="27">
        <v>0</v>
      </c>
      <c r="AA8845" s="27">
        <v>0</v>
      </c>
      <c r="AB8845" s="27">
        <v>0</v>
      </c>
      <c r="AC8845" s="27">
        <v>0</v>
      </c>
      <c r="AD8845" s="27">
        <v>0</v>
      </c>
      <c r="AE8845" s="27">
        <v>0</v>
      </c>
      <c r="AF8845" s="27">
        <v>0</v>
      </c>
      <c r="AG8845" s="27">
        <v>0</v>
      </c>
      <c r="AH8845" s="27">
        <v>0</v>
      </c>
      <c r="AI8845" s="27">
        <v>0</v>
      </c>
      <c r="AK8845" s="29">
        <f t="shared" si="138"/>
        <v>-2.9581176357651631E-2</v>
      </c>
    </row>
    <row r="8846" spans="1:37" x14ac:dyDescent="0.25">
      <c r="A8846">
        <v>8844</v>
      </c>
      <c r="B8846" s="1">
        <v>1.2999999999999999E-2</v>
      </c>
      <c r="C8846" s="1">
        <v>8.0683169859263936E-6</v>
      </c>
      <c r="D8846" s="27">
        <v>0.10532957564864615</v>
      </c>
      <c r="E8846" s="27">
        <v>9.5563452378763208E-2</v>
      </c>
      <c r="F8846" s="27">
        <v>1.468138692421312E-2</v>
      </c>
      <c r="G8846" s="27">
        <v>3.124271558753457E-2</v>
      </c>
      <c r="H8846" s="27">
        <v>7.5481953547557296E-2</v>
      </c>
      <c r="I8846" s="27">
        <v>0.10419529501983076</v>
      </c>
      <c r="J8846" s="27">
        <v>0.18948464367404144</v>
      </c>
      <c r="K8846" s="27">
        <v>0.16272789524669526</v>
      </c>
      <c r="L8846" s="27">
        <v>9.90027492251873E-2</v>
      </c>
      <c r="M8846" s="27">
        <v>2.3541921697786593E-2</v>
      </c>
      <c r="N8846" s="27">
        <v>9.8748411049744175E-2</v>
      </c>
      <c r="O8846" s="27">
        <v>0</v>
      </c>
      <c r="P8846" s="27">
        <v>0</v>
      </c>
      <c r="Q8846" s="27">
        <v>0</v>
      </c>
      <c r="R8846" s="27">
        <v>0</v>
      </c>
      <c r="S8846" s="27">
        <v>0</v>
      </c>
      <c r="T8846" s="27">
        <v>0</v>
      </c>
      <c r="U8846" s="27">
        <v>0</v>
      </c>
      <c r="V8846" s="27">
        <v>0</v>
      </c>
      <c r="W8846" s="27">
        <v>0</v>
      </c>
      <c r="X8846" s="27">
        <v>0</v>
      </c>
      <c r="Y8846" s="27">
        <v>0</v>
      </c>
      <c r="Z8846" s="27">
        <v>0</v>
      </c>
      <c r="AA8846" s="27">
        <v>0</v>
      </c>
      <c r="AB8846" s="27">
        <v>0</v>
      </c>
      <c r="AC8846" s="27">
        <v>0</v>
      </c>
      <c r="AD8846" s="27">
        <v>0</v>
      </c>
      <c r="AE8846" s="27">
        <v>0</v>
      </c>
      <c r="AF8846" s="27">
        <v>0</v>
      </c>
      <c r="AG8846" s="27">
        <v>0</v>
      </c>
      <c r="AH8846" s="27">
        <v>0</v>
      </c>
      <c r="AI8846" s="27">
        <v>0</v>
      </c>
      <c r="AK8846" s="29">
        <f t="shared" si="138"/>
        <v>6.2063976814818414E-4</v>
      </c>
    </row>
    <row r="8847" spans="1:37" x14ac:dyDescent="0.25">
      <c r="A8847">
        <v>8845</v>
      </c>
      <c r="B8847" s="1">
        <v>1.2999999999999999E-2</v>
      </c>
      <c r="C8847" s="1">
        <v>-1.4506303607649299E-4</v>
      </c>
      <c r="D8847" s="27">
        <v>0.16316595881273524</v>
      </c>
      <c r="E8847" s="27">
        <v>9.7332754203197883E-2</v>
      </c>
      <c r="F8847" s="27">
        <v>0.12897050718100869</v>
      </c>
      <c r="G8847" s="27">
        <v>0.13109586614612104</v>
      </c>
      <c r="H8847" s="27">
        <v>0.14989746261169515</v>
      </c>
      <c r="I8847" s="27">
        <v>2.2013342242447841E-2</v>
      </c>
      <c r="J8847" s="27">
        <v>1.0215432175619038E-2</v>
      </c>
      <c r="K8847" s="27">
        <v>0.12986395367394907</v>
      </c>
      <c r="L8847" s="27">
        <v>8.486804789782941E-2</v>
      </c>
      <c r="M8847" s="27">
        <v>6.13783558201519E-2</v>
      </c>
      <c r="N8847" s="27">
        <v>2.119831923524473E-2</v>
      </c>
      <c r="O8847" s="27">
        <v>0</v>
      </c>
      <c r="P8847" s="27">
        <v>0</v>
      </c>
      <c r="Q8847" s="27">
        <v>0</v>
      </c>
      <c r="R8847" s="27">
        <v>0</v>
      </c>
      <c r="S8847" s="27">
        <v>0</v>
      </c>
      <c r="T8847" s="27">
        <v>0</v>
      </c>
      <c r="U8847" s="27">
        <v>0</v>
      </c>
      <c r="V8847" s="27">
        <v>0</v>
      </c>
      <c r="W8847" s="27">
        <v>0</v>
      </c>
      <c r="X8847" s="27">
        <v>0</v>
      </c>
      <c r="Y8847" s="27">
        <v>0</v>
      </c>
      <c r="Z8847" s="27">
        <v>0</v>
      </c>
      <c r="AA8847" s="27">
        <v>0</v>
      </c>
      <c r="AB8847" s="27">
        <v>0</v>
      </c>
      <c r="AC8847" s="27">
        <v>0</v>
      </c>
      <c r="AD8847" s="27">
        <v>0</v>
      </c>
      <c r="AE8847" s="27">
        <v>0</v>
      </c>
      <c r="AF8847" s="27">
        <v>0</v>
      </c>
      <c r="AG8847" s="27">
        <v>0</v>
      </c>
      <c r="AH8847" s="27">
        <v>0</v>
      </c>
      <c r="AI8847" s="27">
        <v>0</v>
      </c>
      <c r="AK8847" s="29">
        <f t="shared" si="138"/>
        <v>-1.1158695082807153E-2</v>
      </c>
    </row>
    <row r="8848" spans="1:37" x14ac:dyDescent="0.25">
      <c r="A8848">
        <v>8846</v>
      </c>
      <c r="B8848" s="1">
        <v>1.04E-2</v>
      </c>
      <c r="C8848" s="1">
        <v>-5.3754411267473948E-5</v>
      </c>
      <c r="D8848" s="27">
        <v>0.10077879320938128</v>
      </c>
      <c r="E8848" s="27">
        <v>2.3253674873991749E-2</v>
      </c>
      <c r="F8848" s="27">
        <v>3.4404280347890309E-2</v>
      </c>
      <c r="G8848" s="27">
        <v>8.7598431225236639E-2</v>
      </c>
      <c r="H8848" s="27">
        <v>7.5044769565485198E-2</v>
      </c>
      <c r="I8848" s="27">
        <v>0.12720738918305755</v>
      </c>
      <c r="J8848" s="27">
        <v>0.11542050832033923</v>
      </c>
      <c r="K8848" s="27">
        <v>9.4181808609716922E-2</v>
      </c>
      <c r="L8848" s="27">
        <v>0.12757967955252955</v>
      </c>
      <c r="M8848" s="27">
        <v>0.1223529093790412</v>
      </c>
      <c r="N8848" s="27">
        <v>9.2177755733330285E-2</v>
      </c>
      <c r="O8848" s="27">
        <v>0</v>
      </c>
      <c r="P8848" s="27">
        <v>0</v>
      </c>
      <c r="Q8848" s="27">
        <v>0</v>
      </c>
      <c r="R8848" s="27">
        <v>0</v>
      </c>
      <c r="S8848" s="27">
        <v>0</v>
      </c>
      <c r="T8848" s="27">
        <v>0</v>
      </c>
      <c r="U8848" s="27">
        <v>0</v>
      </c>
      <c r="V8848" s="27">
        <v>0</v>
      </c>
      <c r="W8848" s="27">
        <v>0</v>
      </c>
      <c r="X8848" s="27">
        <v>0</v>
      </c>
      <c r="Y8848" s="27">
        <v>0</v>
      </c>
      <c r="Z8848" s="27">
        <v>0</v>
      </c>
      <c r="AA8848" s="27">
        <v>0</v>
      </c>
      <c r="AB8848" s="27">
        <v>0</v>
      </c>
      <c r="AC8848" s="27">
        <v>0</v>
      </c>
      <c r="AD8848" s="27">
        <v>0</v>
      </c>
      <c r="AE8848" s="27">
        <v>0</v>
      </c>
      <c r="AF8848" s="27">
        <v>0</v>
      </c>
      <c r="AG8848" s="27">
        <v>0</v>
      </c>
      <c r="AH8848" s="27">
        <v>0</v>
      </c>
      <c r="AI8848" s="27">
        <v>0</v>
      </c>
      <c r="AK8848" s="29">
        <f t="shared" si="138"/>
        <v>-5.1686933911032646E-3</v>
      </c>
    </row>
    <row r="8849" spans="1:37" x14ac:dyDescent="0.25">
      <c r="A8849">
        <v>8847</v>
      </c>
      <c r="B8849" s="1">
        <v>1.18E-2</v>
      </c>
      <c r="C8849" s="1">
        <v>3.3498342864352488E-4</v>
      </c>
      <c r="D8849" s="27">
        <v>0.11617718263385514</v>
      </c>
      <c r="E8849" s="27">
        <v>0.15678247606122464</v>
      </c>
      <c r="F8849" s="27">
        <v>8.6699825084913015E-2</v>
      </c>
      <c r="G8849" s="27">
        <v>1.4612077896603988E-2</v>
      </c>
      <c r="H8849" s="27">
        <v>0.11016028039268526</v>
      </c>
      <c r="I8849" s="27">
        <v>5.4754970229427213E-2</v>
      </c>
      <c r="J8849" s="27">
        <v>0.10650864227720072</v>
      </c>
      <c r="K8849" s="27">
        <v>2.7239949293303894E-2</v>
      </c>
      <c r="L8849" s="27">
        <v>0.12333142832269539</v>
      </c>
      <c r="M8849" s="27">
        <v>0.14640551931773269</v>
      </c>
      <c r="N8849" s="27">
        <v>5.732764849035793E-2</v>
      </c>
      <c r="O8849" s="27">
        <v>0</v>
      </c>
      <c r="P8849" s="27">
        <v>0</v>
      </c>
      <c r="Q8849" s="27">
        <v>0</v>
      </c>
      <c r="R8849" s="27">
        <v>0</v>
      </c>
      <c r="S8849" s="27">
        <v>0</v>
      </c>
      <c r="T8849" s="27">
        <v>0</v>
      </c>
      <c r="U8849" s="27">
        <v>0</v>
      </c>
      <c r="V8849" s="27">
        <v>0</v>
      </c>
      <c r="W8849" s="27">
        <v>0</v>
      </c>
      <c r="X8849" s="27">
        <v>0</v>
      </c>
      <c r="Y8849" s="27">
        <v>0</v>
      </c>
      <c r="Z8849" s="27">
        <v>0</v>
      </c>
      <c r="AA8849" s="27">
        <v>0</v>
      </c>
      <c r="AB8849" s="27">
        <v>0</v>
      </c>
      <c r="AC8849" s="27">
        <v>0</v>
      </c>
      <c r="AD8849" s="27">
        <v>0</v>
      </c>
      <c r="AE8849" s="27">
        <v>0</v>
      </c>
      <c r="AF8849" s="27">
        <v>0</v>
      </c>
      <c r="AG8849" s="27">
        <v>0</v>
      </c>
      <c r="AH8849" s="27">
        <v>0</v>
      </c>
      <c r="AI8849" s="27">
        <v>0</v>
      </c>
      <c r="AK8849" s="29">
        <f t="shared" si="138"/>
        <v>2.8388426156230922E-2</v>
      </c>
    </row>
    <row r="8850" spans="1:37" x14ac:dyDescent="0.25">
      <c r="A8850">
        <v>8848</v>
      </c>
      <c r="B8850" s="1">
        <v>1.1900000000000001E-2</v>
      </c>
      <c r="C8850" s="1">
        <v>6.6409314045355212E-5</v>
      </c>
      <c r="D8850" s="27">
        <v>1.8563377989763073E-2</v>
      </c>
      <c r="E8850" s="27">
        <v>0.13710495285341437</v>
      </c>
      <c r="F8850" s="27">
        <v>0.11962801812166575</v>
      </c>
      <c r="G8850" s="27">
        <v>3.1393977541452858E-2</v>
      </c>
      <c r="H8850" s="27">
        <v>4.996544590264506E-2</v>
      </c>
      <c r="I8850" s="27">
        <v>0.13363215005921278</v>
      </c>
      <c r="J8850" s="27">
        <v>6.017544801340563E-2</v>
      </c>
      <c r="K8850" s="27">
        <v>8.8955410970177909E-2</v>
      </c>
      <c r="L8850" s="27">
        <v>0.17533400975897759</v>
      </c>
      <c r="M8850" s="27">
        <v>0.17198496509187147</v>
      </c>
      <c r="N8850" s="27">
        <v>1.3262243697413348E-2</v>
      </c>
      <c r="O8850" s="27">
        <v>0</v>
      </c>
      <c r="P8850" s="27">
        <v>0</v>
      </c>
      <c r="Q8850" s="27">
        <v>0</v>
      </c>
      <c r="R8850" s="27">
        <v>0</v>
      </c>
      <c r="S8850" s="27">
        <v>0</v>
      </c>
      <c r="T8850" s="27">
        <v>0</v>
      </c>
      <c r="U8850" s="27">
        <v>0</v>
      </c>
      <c r="V8850" s="27">
        <v>0</v>
      </c>
      <c r="W8850" s="27">
        <v>0</v>
      </c>
      <c r="X8850" s="27">
        <v>0</v>
      </c>
      <c r="Y8850" s="27">
        <v>0</v>
      </c>
      <c r="Z8850" s="27">
        <v>0</v>
      </c>
      <c r="AA8850" s="27">
        <v>0</v>
      </c>
      <c r="AB8850" s="27">
        <v>0</v>
      </c>
      <c r="AC8850" s="27">
        <v>0</v>
      </c>
      <c r="AD8850" s="27">
        <v>0</v>
      </c>
      <c r="AE8850" s="27">
        <v>0</v>
      </c>
      <c r="AF8850" s="27">
        <v>0</v>
      </c>
      <c r="AG8850" s="27">
        <v>0</v>
      </c>
      <c r="AH8850" s="27">
        <v>0</v>
      </c>
      <c r="AI8850" s="27">
        <v>0</v>
      </c>
      <c r="AK8850" s="29">
        <f t="shared" si="138"/>
        <v>5.5806146256601012E-3</v>
      </c>
    </row>
    <row r="8851" spans="1:37" x14ac:dyDescent="0.25">
      <c r="A8851">
        <v>8849</v>
      </c>
      <c r="B8851" s="1">
        <v>1.3599999999999999E-2</v>
      </c>
      <c r="C8851" s="1">
        <v>2.33877516724152E-4</v>
      </c>
      <c r="D8851" s="27">
        <v>0.18360614815683379</v>
      </c>
      <c r="E8851" s="27">
        <v>0.15986881051306637</v>
      </c>
      <c r="F8851" s="27">
        <v>0.11078402239762013</v>
      </c>
      <c r="G8851" s="27">
        <v>2.9219870314129849E-2</v>
      </c>
      <c r="H8851" s="27">
        <v>7.6292722139117863E-2</v>
      </c>
      <c r="I8851" s="27">
        <v>0.16476544362809056</v>
      </c>
      <c r="J8851" s="27">
        <v>4.7159141651140712E-2</v>
      </c>
      <c r="K8851" s="27">
        <v>6.8125947861449486E-3</v>
      </c>
      <c r="L8851" s="27">
        <v>0.16682898797362902</v>
      </c>
      <c r="M8851" s="27">
        <v>2.9990232838044469E-2</v>
      </c>
      <c r="N8851" s="27">
        <v>2.4672025602182207E-2</v>
      </c>
      <c r="O8851" s="27">
        <v>0</v>
      </c>
      <c r="P8851" s="27">
        <v>0</v>
      </c>
      <c r="Q8851" s="27">
        <v>0</v>
      </c>
      <c r="R8851" s="27">
        <v>0</v>
      </c>
      <c r="S8851" s="27">
        <v>0</v>
      </c>
      <c r="T8851" s="27">
        <v>0</v>
      </c>
      <c r="U8851" s="27">
        <v>0</v>
      </c>
      <c r="V8851" s="27">
        <v>0</v>
      </c>
      <c r="W8851" s="27">
        <v>0</v>
      </c>
      <c r="X8851" s="27">
        <v>0</v>
      </c>
      <c r="Y8851" s="27">
        <v>0</v>
      </c>
      <c r="Z8851" s="27">
        <v>0</v>
      </c>
      <c r="AA8851" s="27">
        <v>0</v>
      </c>
      <c r="AB8851" s="27">
        <v>0</v>
      </c>
      <c r="AC8851" s="27">
        <v>0</v>
      </c>
      <c r="AD8851" s="27">
        <v>0</v>
      </c>
      <c r="AE8851" s="27">
        <v>0</v>
      </c>
      <c r="AF8851" s="27">
        <v>0</v>
      </c>
      <c r="AG8851" s="27">
        <v>0</v>
      </c>
      <c r="AH8851" s="27">
        <v>0</v>
      </c>
      <c r="AI8851" s="27">
        <v>0</v>
      </c>
      <c r="AK8851" s="29">
        <f t="shared" si="138"/>
        <v>1.7196876229717061E-2</v>
      </c>
    </row>
    <row r="8852" spans="1:37" x14ac:dyDescent="0.25">
      <c r="A8852">
        <v>8850</v>
      </c>
      <c r="B8852" s="1">
        <v>1.18E-2</v>
      </c>
      <c r="C8852" s="1">
        <v>7.7495700754289166E-5</v>
      </c>
      <c r="D8852" s="27">
        <v>7.567410181273114E-2</v>
      </c>
      <c r="E8852" s="27">
        <v>0.10858636371274293</v>
      </c>
      <c r="F8852" s="27">
        <v>0.10630118705974917</v>
      </c>
      <c r="G8852" s="27">
        <v>9.1682584050736982E-2</v>
      </c>
      <c r="H8852" s="27">
        <v>8.7291909377031924E-3</v>
      </c>
      <c r="I8852" s="27">
        <v>0.13446487452977163</v>
      </c>
      <c r="J8852" s="27">
        <v>0.10833653815325106</v>
      </c>
      <c r="K8852" s="27">
        <v>6.5357043016801175E-2</v>
      </c>
      <c r="L8852" s="27">
        <v>0.1270566337469354</v>
      </c>
      <c r="M8852" s="27">
        <v>0.11338150199688511</v>
      </c>
      <c r="N8852" s="27">
        <v>6.0429980982692269E-2</v>
      </c>
      <c r="O8852" s="27">
        <v>0</v>
      </c>
      <c r="P8852" s="27">
        <v>0</v>
      </c>
      <c r="Q8852" s="27">
        <v>0</v>
      </c>
      <c r="R8852" s="27">
        <v>0</v>
      </c>
      <c r="S8852" s="27">
        <v>0</v>
      </c>
      <c r="T8852" s="27">
        <v>0</v>
      </c>
      <c r="U8852" s="27">
        <v>0</v>
      </c>
      <c r="V8852" s="27">
        <v>0</v>
      </c>
      <c r="W8852" s="27">
        <v>0</v>
      </c>
      <c r="X8852" s="27">
        <v>0</v>
      </c>
      <c r="Y8852" s="27">
        <v>0</v>
      </c>
      <c r="Z8852" s="27">
        <v>0</v>
      </c>
      <c r="AA8852" s="27">
        <v>0</v>
      </c>
      <c r="AB8852" s="27">
        <v>0</v>
      </c>
      <c r="AC8852" s="27">
        <v>0</v>
      </c>
      <c r="AD8852" s="27">
        <v>0</v>
      </c>
      <c r="AE8852" s="27">
        <v>0</v>
      </c>
      <c r="AF8852" s="27">
        <v>0</v>
      </c>
      <c r="AG8852" s="27">
        <v>0</v>
      </c>
      <c r="AH8852" s="27">
        <v>0</v>
      </c>
      <c r="AI8852" s="27">
        <v>0</v>
      </c>
      <c r="AK8852" s="29">
        <f t="shared" si="138"/>
        <v>6.5674322673126414E-3</v>
      </c>
    </row>
    <row r="8853" spans="1:37" x14ac:dyDescent="0.25">
      <c r="A8853">
        <v>8851</v>
      </c>
      <c r="B8853" s="1">
        <v>1.17E-2</v>
      </c>
      <c r="C8853" s="1">
        <v>-2.3168565001764776E-4</v>
      </c>
      <c r="D8853" s="27">
        <v>3.2454451166976053E-2</v>
      </c>
      <c r="E8853" s="27">
        <v>2.0571407961342946E-2</v>
      </c>
      <c r="F8853" s="27">
        <v>6.9610995737640027E-2</v>
      </c>
      <c r="G8853" s="27">
        <v>0.15625798108879677</v>
      </c>
      <c r="H8853" s="27">
        <v>0.15276689773424404</v>
      </c>
      <c r="I8853" s="27">
        <v>0.12399904046783036</v>
      </c>
      <c r="J8853" s="27">
        <v>9.1844917894843822E-2</v>
      </c>
      <c r="K8853" s="27">
        <v>0.11359635470263872</v>
      </c>
      <c r="L8853" s="27">
        <v>1.4602447320487454E-2</v>
      </c>
      <c r="M8853" s="27">
        <v>0.12359695650604134</v>
      </c>
      <c r="N8853" s="27">
        <v>0.10069854941915855</v>
      </c>
      <c r="O8853" s="27">
        <v>0</v>
      </c>
      <c r="P8853" s="27">
        <v>0</v>
      </c>
      <c r="Q8853" s="27">
        <v>0</v>
      </c>
      <c r="R8853" s="27">
        <v>0</v>
      </c>
      <c r="S8853" s="27">
        <v>0</v>
      </c>
      <c r="T8853" s="27">
        <v>0</v>
      </c>
      <c r="U8853" s="27">
        <v>0</v>
      </c>
      <c r="V8853" s="27">
        <v>0</v>
      </c>
      <c r="W8853" s="27">
        <v>0</v>
      </c>
      <c r="X8853" s="27">
        <v>0</v>
      </c>
      <c r="Y8853" s="27">
        <v>0</v>
      </c>
      <c r="Z8853" s="27">
        <v>0</v>
      </c>
      <c r="AA8853" s="27">
        <v>0</v>
      </c>
      <c r="AB8853" s="27">
        <v>0</v>
      </c>
      <c r="AC8853" s="27">
        <v>0</v>
      </c>
      <c r="AD8853" s="27">
        <v>0</v>
      </c>
      <c r="AE8853" s="27">
        <v>0</v>
      </c>
      <c r="AF8853" s="27">
        <v>0</v>
      </c>
      <c r="AG8853" s="27">
        <v>0</v>
      </c>
      <c r="AH8853" s="27">
        <v>0</v>
      </c>
      <c r="AI8853" s="27">
        <v>0</v>
      </c>
      <c r="AK8853" s="29">
        <f t="shared" si="138"/>
        <v>-1.9802192309200661E-2</v>
      </c>
    </row>
    <row r="8854" spans="1:37" x14ac:dyDescent="0.25">
      <c r="A8854">
        <v>8852</v>
      </c>
      <c r="B8854" s="1">
        <v>1.2999999999999999E-2</v>
      </c>
      <c r="C8854" s="1">
        <v>-1.1275194117231431E-4</v>
      </c>
      <c r="D8854" s="27">
        <v>7.412640137299345E-2</v>
      </c>
      <c r="E8854" s="27">
        <v>0.10621743218008746</v>
      </c>
      <c r="F8854" s="27">
        <v>0.10736970632457611</v>
      </c>
      <c r="G8854" s="27">
        <v>0.13411110409362567</v>
      </c>
      <c r="H8854" s="27">
        <v>2.6588464926738348E-2</v>
      </c>
      <c r="I8854" s="27">
        <v>0.15195301472114045</v>
      </c>
      <c r="J8854" s="27">
        <v>8.5151877940208509E-2</v>
      </c>
      <c r="K8854" s="27">
        <v>9.4923818895369522E-2</v>
      </c>
      <c r="L8854" s="27">
        <v>3.6673774881161185E-2</v>
      </c>
      <c r="M8854" s="27">
        <v>0.15059661964680895</v>
      </c>
      <c r="N8854" s="27">
        <v>3.2287785017290321E-2</v>
      </c>
      <c r="O8854" s="27">
        <v>0</v>
      </c>
      <c r="P8854" s="27">
        <v>0</v>
      </c>
      <c r="Q8854" s="27">
        <v>0</v>
      </c>
      <c r="R8854" s="27">
        <v>0</v>
      </c>
      <c r="S8854" s="27">
        <v>0</v>
      </c>
      <c r="T8854" s="27">
        <v>0</v>
      </c>
      <c r="U8854" s="27">
        <v>0</v>
      </c>
      <c r="V8854" s="27">
        <v>0</v>
      </c>
      <c r="W8854" s="27">
        <v>0</v>
      </c>
      <c r="X8854" s="27">
        <v>0</v>
      </c>
      <c r="Y8854" s="27">
        <v>0</v>
      </c>
      <c r="Z8854" s="27">
        <v>0</v>
      </c>
      <c r="AA8854" s="27">
        <v>0</v>
      </c>
      <c r="AB8854" s="27">
        <v>0</v>
      </c>
      <c r="AC8854" s="27">
        <v>0</v>
      </c>
      <c r="AD8854" s="27">
        <v>0</v>
      </c>
      <c r="AE8854" s="27">
        <v>0</v>
      </c>
      <c r="AF8854" s="27">
        <v>0</v>
      </c>
      <c r="AG8854" s="27">
        <v>0</v>
      </c>
      <c r="AH8854" s="27">
        <v>0</v>
      </c>
      <c r="AI8854" s="27">
        <v>0</v>
      </c>
      <c r="AK8854" s="29">
        <f t="shared" si="138"/>
        <v>-8.6732262440241785E-3</v>
      </c>
    </row>
    <row r="8855" spans="1:37" x14ac:dyDescent="0.25">
      <c r="A8855">
        <v>8853</v>
      </c>
      <c r="B8855" s="1">
        <v>1.17E-2</v>
      </c>
      <c r="C8855" s="1">
        <v>-1.7995774090978666E-4</v>
      </c>
      <c r="D8855" s="27">
        <v>6.2779473684957954E-2</v>
      </c>
      <c r="E8855" s="27">
        <v>5.6838823109643222E-2</v>
      </c>
      <c r="F8855" s="27">
        <v>0.11324949577559922</v>
      </c>
      <c r="G8855" s="27">
        <v>0.11586164941778179</v>
      </c>
      <c r="H8855" s="27">
        <v>0.11334161237232249</v>
      </c>
      <c r="I8855" s="27">
        <v>0.15363727801579041</v>
      </c>
      <c r="J8855" s="27">
        <v>4.4389879074491191E-2</v>
      </c>
      <c r="K8855" s="27">
        <v>8.4538770757895135E-2</v>
      </c>
      <c r="L8855" s="27">
        <v>5.6451437797070798E-2</v>
      </c>
      <c r="M8855" s="27">
        <v>8.3720779980375332E-2</v>
      </c>
      <c r="N8855" s="27">
        <v>0.11519080001407245</v>
      </c>
      <c r="O8855" s="27">
        <v>0</v>
      </c>
      <c r="P8855" s="27">
        <v>0</v>
      </c>
      <c r="Q8855" s="27">
        <v>0</v>
      </c>
      <c r="R8855" s="27">
        <v>0</v>
      </c>
      <c r="S8855" s="27">
        <v>0</v>
      </c>
      <c r="T8855" s="27">
        <v>0</v>
      </c>
      <c r="U8855" s="27">
        <v>0</v>
      </c>
      <c r="V8855" s="27">
        <v>0</v>
      </c>
      <c r="W8855" s="27">
        <v>0</v>
      </c>
      <c r="X8855" s="27">
        <v>0</v>
      </c>
      <c r="Y8855" s="27">
        <v>0</v>
      </c>
      <c r="Z8855" s="27">
        <v>0</v>
      </c>
      <c r="AA8855" s="27">
        <v>0</v>
      </c>
      <c r="AB8855" s="27">
        <v>0</v>
      </c>
      <c r="AC8855" s="27">
        <v>0</v>
      </c>
      <c r="AD8855" s="27">
        <v>0</v>
      </c>
      <c r="AE8855" s="27">
        <v>0</v>
      </c>
      <c r="AF8855" s="27">
        <v>0</v>
      </c>
      <c r="AG8855" s="27">
        <v>0</v>
      </c>
      <c r="AH8855" s="27">
        <v>0</v>
      </c>
      <c r="AI8855" s="27">
        <v>0</v>
      </c>
      <c r="AK8855" s="29">
        <f t="shared" si="138"/>
        <v>-1.5381003496562962E-2</v>
      </c>
    </row>
    <row r="8856" spans="1:37" x14ac:dyDescent="0.25">
      <c r="A8856">
        <v>8854</v>
      </c>
      <c r="B8856" s="1">
        <v>1.29E-2</v>
      </c>
      <c r="C8856" s="1">
        <v>1.3567453806628723E-4</v>
      </c>
      <c r="D8856" s="27">
        <v>0.10730107771661429</v>
      </c>
      <c r="E8856" s="27">
        <v>0.1284778758188064</v>
      </c>
      <c r="F8856" s="27">
        <v>1.5891868019418352E-2</v>
      </c>
      <c r="G8856" s="27">
        <v>0.13949915597887805</v>
      </c>
      <c r="H8856" s="27">
        <v>2.4468087382954268E-2</v>
      </c>
      <c r="I8856" s="27">
        <v>0.14745254757721177</v>
      </c>
      <c r="J8856" s="27">
        <v>5.645452964306677E-2</v>
      </c>
      <c r="K8856" s="27">
        <v>9.1369640568183488E-2</v>
      </c>
      <c r="L8856" s="27">
        <v>0.1534897302661388</v>
      </c>
      <c r="M8856" s="27">
        <v>9.7095427540604781E-2</v>
      </c>
      <c r="N8856" s="27">
        <v>3.8500059488123031E-2</v>
      </c>
      <c r="O8856" s="27">
        <v>0</v>
      </c>
      <c r="P8856" s="27">
        <v>0</v>
      </c>
      <c r="Q8856" s="27">
        <v>0</v>
      </c>
      <c r="R8856" s="27">
        <v>0</v>
      </c>
      <c r="S8856" s="27">
        <v>0</v>
      </c>
      <c r="T8856" s="27">
        <v>0</v>
      </c>
      <c r="U8856" s="27">
        <v>0</v>
      </c>
      <c r="V8856" s="27">
        <v>0</v>
      </c>
      <c r="W8856" s="27">
        <v>0</v>
      </c>
      <c r="X8856" s="27">
        <v>0</v>
      </c>
      <c r="Y8856" s="27">
        <v>0</v>
      </c>
      <c r="Z8856" s="27">
        <v>0</v>
      </c>
      <c r="AA8856" s="27">
        <v>0</v>
      </c>
      <c r="AB8856" s="27">
        <v>0</v>
      </c>
      <c r="AC8856" s="27">
        <v>0</v>
      </c>
      <c r="AD8856" s="27">
        <v>0</v>
      </c>
      <c r="AE8856" s="27">
        <v>0</v>
      </c>
      <c r="AF8856" s="27">
        <v>0</v>
      </c>
      <c r="AG8856" s="27">
        <v>0</v>
      </c>
      <c r="AH8856" s="27">
        <v>0</v>
      </c>
      <c r="AI8856" s="27">
        <v>0</v>
      </c>
      <c r="AK8856" s="29">
        <f t="shared" si="138"/>
        <v>1.0517406051650174E-2</v>
      </c>
    </row>
    <row r="8857" spans="1:37" x14ac:dyDescent="0.25">
      <c r="A8857">
        <v>8855</v>
      </c>
      <c r="B8857" s="1">
        <v>1.0699999999999999E-2</v>
      </c>
      <c r="C8857" s="1">
        <v>6.2281140627327148E-5</v>
      </c>
      <c r="D8857" s="27">
        <v>4.1913855828083678E-2</v>
      </c>
      <c r="E8857" s="27">
        <v>6.6152789735269613E-2</v>
      </c>
      <c r="F8857" s="27">
        <v>0.10296460999753045</v>
      </c>
      <c r="G8857" s="27">
        <v>0.15089524690533676</v>
      </c>
      <c r="H8857" s="27">
        <v>4.770186248409089E-2</v>
      </c>
      <c r="I8857" s="27">
        <v>1.7667799629973256E-2</v>
      </c>
      <c r="J8857" s="27">
        <v>0.12047654392668003</v>
      </c>
      <c r="K8857" s="27">
        <v>9.7500471323215501E-2</v>
      </c>
      <c r="L8857" s="27">
        <v>0.1131181561646219</v>
      </c>
      <c r="M8857" s="27">
        <v>0.11058813577711958</v>
      </c>
      <c r="N8857" s="27">
        <v>0.13102052822807833</v>
      </c>
      <c r="O8857" s="27">
        <v>0</v>
      </c>
      <c r="P8857" s="27">
        <v>0</v>
      </c>
      <c r="Q8857" s="27">
        <v>0</v>
      </c>
      <c r="R8857" s="27">
        <v>0</v>
      </c>
      <c r="S8857" s="27">
        <v>0</v>
      </c>
      <c r="T8857" s="27">
        <v>0</v>
      </c>
      <c r="U8857" s="27">
        <v>0</v>
      </c>
      <c r="V8857" s="27">
        <v>0</v>
      </c>
      <c r="W8857" s="27">
        <v>0</v>
      </c>
      <c r="X8857" s="27">
        <v>0</v>
      </c>
      <c r="Y8857" s="27">
        <v>0</v>
      </c>
      <c r="Z8857" s="27">
        <v>0</v>
      </c>
      <c r="AA8857" s="27">
        <v>0</v>
      </c>
      <c r="AB8857" s="27">
        <v>0</v>
      </c>
      <c r="AC8857" s="27">
        <v>0</v>
      </c>
      <c r="AD8857" s="27">
        <v>0</v>
      </c>
      <c r="AE8857" s="27">
        <v>0</v>
      </c>
      <c r="AF8857" s="27">
        <v>0</v>
      </c>
      <c r="AG8857" s="27">
        <v>0</v>
      </c>
      <c r="AH8857" s="27">
        <v>0</v>
      </c>
      <c r="AI8857" s="27">
        <v>0</v>
      </c>
      <c r="AK8857" s="29">
        <f t="shared" si="138"/>
        <v>5.8206673483483318E-3</v>
      </c>
    </row>
    <row r="8858" spans="1:37" x14ac:dyDescent="0.25">
      <c r="A8858">
        <v>8856</v>
      </c>
      <c r="B8858" s="1">
        <v>1.15E-2</v>
      </c>
      <c r="C8858" s="1">
        <v>-2.3831873342726326E-4</v>
      </c>
      <c r="D8858" s="27">
        <v>0.11491772061365571</v>
      </c>
      <c r="E8858" s="27">
        <v>1.050346685446924E-2</v>
      </c>
      <c r="F8858" s="27">
        <v>3.6041471763916103E-2</v>
      </c>
      <c r="G8858" s="27">
        <v>0.1471120117255526</v>
      </c>
      <c r="H8858" s="27">
        <v>0.11029896479455512</v>
      </c>
      <c r="I8858" s="27">
        <v>0.10269075643355191</v>
      </c>
      <c r="J8858" s="27">
        <v>2.8087929446427073E-2</v>
      </c>
      <c r="K8858" s="27">
        <v>0.15454335904336985</v>
      </c>
      <c r="L8858" s="27">
        <v>0.1726043593984917</v>
      </c>
      <c r="M8858" s="27">
        <v>0.12228825263185859</v>
      </c>
      <c r="N8858" s="27">
        <v>9.1170729415221375E-4</v>
      </c>
      <c r="O8858" s="27">
        <v>0</v>
      </c>
      <c r="P8858" s="27">
        <v>0</v>
      </c>
      <c r="Q8858" s="27">
        <v>0</v>
      </c>
      <c r="R8858" s="27">
        <v>0</v>
      </c>
      <c r="S8858" s="27">
        <v>0</v>
      </c>
      <c r="T8858" s="27">
        <v>0</v>
      </c>
      <c r="U8858" s="27">
        <v>0</v>
      </c>
      <c r="V8858" s="27">
        <v>0</v>
      </c>
      <c r="W8858" s="27">
        <v>0</v>
      </c>
      <c r="X8858" s="27">
        <v>0</v>
      </c>
      <c r="Y8858" s="27">
        <v>0</v>
      </c>
      <c r="Z8858" s="27">
        <v>0</v>
      </c>
      <c r="AA8858" s="27">
        <v>0</v>
      </c>
      <c r="AB8858" s="27">
        <v>0</v>
      </c>
      <c r="AC8858" s="27">
        <v>0</v>
      </c>
      <c r="AD8858" s="27">
        <v>0</v>
      </c>
      <c r="AE8858" s="27">
        <v>0</v>
      </c>
      <c r="AF8858" s="27">
        <v>0</v>
      </c>
      <c r="AG8858" s="27">
        <v>0</v>
      </c>
      <c r="AH8858" s="27">
        <v>0</v>
      </c>
      <c r="AI8858" s="27">
        <v>0</v>
      </c>
      <c r="AK8858" s="29">
        <f t="shared" si="138"/>
        <v>-2.072336812410985E-2</v>
      </c>
    </row>
    <row r="8859" spans="1:37" x14ac:dyDescent="0.25">
      <c r="A8859">
        <v>8857</v>
      </c>
      <c r="B8859" s="1">
        <v>1.2699999999999999E-2</v>
      </c>
      <c r="C8859" s="1">
        <v>1.1329149642756299E-4</v>
      </c>
      <c r="D8859" s="27">
        <v>1.1115790204023058E-2</v>
      </c>
      <c r="E8859" s="27">
        <v>0.12037447071138756</v>
      </c>
      <c r="F8859" s="27">
        <v>0.163465881950699</v>
      </c>
      <c r="G8859" s="27">
        <v>0.11634800293422255</v>
      </c>
      <c r="H8859" s="27">
        <v>5.3434196522191453E-2</v>
      </c>
      <c r="I8859" s="27">
        <v>0.15881657580288003</v>
      </c>
      <c r="J8859" s="27">
        <v>0.13940273862199232</v>
      </c>
      <c r="K8859" s="27">
        <v>1.4740760294608199E-2</v>
      </c>
      <c r="L8859" s="27">
        <v>6.3585538228505004E-2</v>
      </c>
      <c r="M8859" s="27">
        <v>9.2513173928530645E-2</v>
      </c>
      <c r="N8859" s="27">
        <v>6.6202870800960267E-2</v>
      </c>
      <c r="O8859" s="27">
        <v>0</v>
      </c>
      <c r="P8859" s="27">
        <v>0</v>
      </c>
      <c r="Q8859" s="27">
        <v>0</v>
      </c>
      <c r="R8859" s="27">
        <v>0</v>
      </c>
      <c r="S8859" s="27">
        <v>0</v>
      </c>
      <c r="T8859" s="27">
        <v>0</v>
      </c>
      <c r="U8859" s="27">
        <v>0</v>
      </c>
      <c r="V8859" s="27">
        <v>0</v>
      </c>
      <c r="W8859" s="27">
        <v>0</v>
      </c>
      <c r="X8859" s="27">
        <v>0</v>
      </c>
      <c r="Y8859" s="27">
        <v>0</v>
      </c>
      <c r="Z8859" s="27">
        <v>0</v>
      </c>
      <c r="AA8859" s="27">
        <v>0</v>
      </c>
      <c r="AB8859" s="27">
        <v>0</v>
      </c>
      <c r="AC8859" s="27">
        <v>0</v>
      </c>
      <c r="AD8859" s="27">
        <v>0</v>
      </c>
      <c r="AE8859" s="27">
        <v>0</v>
      </c>
      <c r="AF8859" s="27">
        <v>0</v>
      </c>
      <c r="AG8859" s="27">
        <v>0</v>
      </c>
      <c r="AH8859" s="27">
        <v>0</v>
      </c>
      <c r="AI8859" s="27">
        <v>0</v>
      </c>
      <c r="AK8859" s="29">
        <f t="shared" si="138"/>
        <v>8.9205902698868498E-3</v>
      </c>
    </row>
    <row r="8860" spans="1:37" x14ac:dyDescent="0.25">
      <c r="A8860">
        <v>8858</v>
      </c>
      <c r="B8860" s="1">
        <v>1.5800000000000002E-2</v>
      </c>
      <c r="C8860" s="1">
        <v>1.7091239883860977E-4</v>
      </c>
      <c r="D8860" s="27">
        <v>0.13116208450955527</v>
      </c>
      <c r="E8860" s="27">
        <v>0.20242212663037376</v>
      </c>
      <c r="F8860" s="27">
        <v>5.868505555480278E-2</v>
      </c>
      <c r="G8860" s="27">
        <v>8.9112011230350952E-2</v>
      </c>
      <c r="H8860" s="27">
        <v>4.3351248354429321E-2</v>
      </c>
      <c r="I8860" s="27">
        <v>1.7686203604205399E-2</v>
      </c>
      <c r="J8860" s="27">
        <v>0.16835296607724506</v>
      </c>
      <c r="K8860" s="27">
        <v>0.15051864194979711</v>
      </c>
      <c r="L8860" s="27">
        <v>1.4868787651216235E-2</v>
      </c>
      <c r="M8860" s="27">
        <v>6.0196826282399349E-2</v>
      </c>
      <c r="N8860" s="27">
        <v>6.3644048155624577E-2</v>
      </c>
      <c r="O8860" s="27">
        <v>0</v>
      </c>
      <c r="P8860" s="27">
        <v>0</v>
      </c>
      <c r="Q8860" s="27">
        <v>0</v>
      </c>
      <c r="R8860" s="27">
        <v>0</v>
      </c>
      <c r="S8860" s="27">
        <v>0</v>
      </c>
      <c r="T8860" s="27">
        <v>0</v>
      </c>
      <c r="U8860" s="27">
        <v>0</v>
      </c>
      <c r="V8860" s="27">
        <v>0</v>
      </c>
      <c r="W8860" s="27">
        <v>0</v>
      </c>
      <c r="X8860" s="27">
        <v>0</v>
      </c>
      <c r="Y8860" s="27">
        <v>0</v>
      </c>
      <c r="Z8860" s="27">
        <v>0</v>
      </c>
      <c r="AA8860" s="27">
        <v>0</v>
      </c>
      <c r="AB8860" s="27">
        <v>0</v>
      </c>
      <c r="AC8860" s="27">
        <v>0</v>
      </c>
      <c r="AD8860" s="27">
        <v>0</v>
      </c>
      <c r="AE8860" s="27">
        <v>0</v>
      </c>
      <c r="AF8860" s="27">
        <v>0</v>
      </c>
      <c r="AG8860" s="27">
        <v>0</v>
      </c>
      <c r="AH8860" s="27">
        <v>0</v>
      </c>
      <c r="AI8860" s="27">
        <v>0</v>
      </c>
      <c r="AK8860" s="29">
        <f t="shared" si="138"/>
        <v>1.0817240432823403E-2</v>
      </c>
    </row>
    <row r="8861" spans="1:37" x14ac:dyDescent="0.25">
      <c r="A8861">
        <v>8859</v>
      </c>
      <c r="B8861" s="1">
        <v>1.1599999999999999E-2</v>
      </c>
      <c r="C8861" s="1">
        <v>9.7561228036635619E-5</v>
      </c>
      <c r="D8861" s="27">
        <v>0.16044542849585486</v>
      </c>
      <c r="E8861" s="27">
        <v>0.12710450774125642</v>
      </c>
      <c r="F8861" s="27">
        <v>0.10635116671500591</v>
      </c>
      <c r="G8861" s="27">
        <v>5.4562709752260768E-2</v>
      </c>
      <c r="H8861" s="27">
        <v>5.0681781799584241E-2</v>
      </c>
      <c r="I8861" s="27">
        <v>6.3577548504890169E-2</v>
      </c>
      <c r="J8861" s="27">
        <v>3.8426899455638715E-2</v>
      </c>
      <c r="K8861" s="27">
        <v>6.8292107018650156E-2</v>
      </c>
      <c r="L8861" s="27">
        <v>0.1227907838775872</v>
      </c>
      <c r="M8861" s="27">
        <v>0.12711232248603926</v>
      </c>
      <c r="N8861" s="27">
        <v>8.0654744153232247E-2</v>
      </c>
      <c r="O8861" s="27">
        <v>0</v>
      </c>
      <c r="P8861" s="27">
        <v>0</v>
      </c>
      <c r="Q8861" s="27">
        <v>0</v>
      </c>
      <c r="R8861" s="27">
        <v>0</v>
      </c>
      <c r="S8861" s="27">
        <v>0</v>
      </c>
      <c r="T8861" s="27">
        <v>0</v>
      </c>
      <c r="U8861" s="27">
        <v>0</v>
      </c>
      <c r="V8861" s="27">
        <v>0</v>
      </c>
      <c r="W8861" s="27">
        <v>0</v>
      </c>
      <c r="X8861" s="27">
        <v>0</v>
      </c>
      <c r="Y8861" s="27">
        <v>0</v>
      </c>
      <c r="Z8861" s="27">
        <v>0</v>
      </c>
      <c r="AA8861" s="27">
        <v>0</v>
      </c>
      <c r="AB8861" s="27">
        <v>0</v>
      </c>
      <c r="AC8861" s="27">
        <v>0</v>
      </c>
      <c r="AD8861" s="27">
        <v>0</v>
      </c>
      <c r="AE8861" s="27">
        <v>0</v>
      </c>
      <c r="AF8861" s="27">
        <v>0</v>
      </c>
      <c r="AG8861" s="27">
        <v>0</v>
      </c>
      <c r="AH8861" s="27">
        <v>0</v>
      </c>
      <c r="AI8861" s="27">
        <v>0</v>
      </c>
      <c r="AK8861" s="29">
        <f t="shared" si="138"/>
        <v>8.4104506928134159E-3</v>
      </c>
    </row>
    <row r="8862" spans="1:37" x14ac:dyDescent="0.25">
      <c r="A8862">
        <v>8860</v>
      </c>
      <c r="B8862" s="1">
        <v>1.34E-2</v>
      </c>
      <c r="C8862" s="1">
        <v>-3.2483996212685632E-4</v>
      </c>
      <c r="D8862" s="27">
        <v>6.6917656898451E-2</v>
      </c>
      <c r="E8862" s="27">
        <v>3.0817247186326457E-2</v>
      </c>
      <c r="F8862" s="27">
        <v>0.13668064242913455</v>
      </c>
      <c r="G8862" s="27">
        <v>4.3729827971187303E-2</v>
      </c>
      <c r="H8862" s="27">
        <v>0.15700870721060714</v>
      </c>
      <c r="I8862" s="27">
        <v>9.2250763645272113E-2</v>
      </c>
      <c r="J8862" s="27">
        <v>0.2080245533627417</v>
      </c>
      <c r="K8862" s="27">
        <v>0.17426699008095384</v>
      </c>
      <c r="L8862" s="27">
        <v>4.0278674922651005E-2</v>
      </c>
      <c r="M8862" s="27">
        <v>1.3705203950756943E-2</v>
      </c>
      <c r="N8862" s="27">
        <v>3.6319732341917793E-2</v>
      </c>
      <c r="O8862" s="27">
        <v>0</v>
      </c>
      <c r="P8862" s="27">
        <v>0</v>
      </c>
      <c r="Q8862" s="27">
        <v>0</v>
      </c>
      <c r="R8862" s="27">
        <v>0</v>
      </c>
      <c r="S8862" s="27">
        <v>0</v>
      </c>
      <c r="T8862" s="27">
        <v>0</v>
      </c>
      <c r="U8862" s="27">
        <v>0</v>
      </c>
      <c r="V8862" s="27">
        <v>0</v>
      </c>
      <c r="W8862" s="27">
        <v>0</v>
      </c>
      <c r="X8862" s="27">
        <v>0</v>
      </c>
      <c r="Y8862" s="27">
        <v>0</v>
      </c>
      <c r="Z8862" s="27">
        <v>0</v>
      </c>
      <c r="AA8862" s="27">
        <v>0</v>
      </c>
      <c r="AB8862" s="27">
        <v>0</v>
      </c>
      <c r="AC8862" s="27">
        <v>0</v>
      </c>
      <c r="AD8862" s="27">
        <v>0</v>
      </c>
      <c r="AE8862" s="27">
        <v>0</v>
      </c>
      <c r="AF8862" s="27">
        <v>0</v>
      </c>
      <c r="AG8862" s="27">
        <v>0</v>
      </c>
      <c r="AH8862" s="27">
        <v>0</v>
      </c>
      <c r="AI8862" s="27">
        <v>0</v>
      </c>
      <c r="AK8862" s="29">
        <f t="shared" si="138"/>
        <v>-2.4241788218422114E-2</v>
      </c>
    </row>
    <row r="8863" spans="1:37" x14ac:dyDescent="0.25">
      <c r="A8863">
        <v>8861</v>
      </c>
      <c r="B8863" s="1">
        <v>1.14E-2</v>
      </c>
      <c r="C8863" s="1">
        <v>1.5400503834461438E-4</v>
      </c>
      <c r="D8863" s="27">
        <v>0.1348257176782289</v>
      </c>
      <c r="E8863" s="27">
        <v>0.11488942386027183</v>
      </c>
      <c r="F8863" s="27">
        <v>0.11423159581271965</v>
      </c>
      <c r="G8863" s="27">
        <v>0.12984627142111244</v>
      </c>
      <c r="H8863" s="27">
        <v>0.10507444592134196</v>
      </c>
      <c r="I8863" s="27">
        <v>6.7423173315864116E-2</v>
      </c>
      <c r="J8863" s="27">
        <v>3.0662816737971974E-2</v>
      </c>
      <c r="K8863" s="27">
        <v>1.4930468649015788E-2</v>
      </c>
      <c r="L8863" s="27">
        <v>0.10076380802062106</v>
      </c>
      <c r="M8863" s="27">
        <v>0.17396761733045393</v>
      </c>
      <c r="N8863" s="27">
        <v>1.338466125239824E-2</v>
      </c>
      <c r="O8863" s="27">
        <v>0</v>
      </c>
      <c r="P8863" s="27">
        <v>0</v>
      </c>
      <c r="Q8863" s="27">
        <v>0</v>
      </c>
      <c r="R8863" s="27">
        <v>0</v>
      </c>
      <c r="S8863" s="27">
        <v>0</v>
      </c>
      <c r="T8863" s="27">
        <v>0</v>
      </c>
      <c r="U8863" s="27">
        <v>0</v>
      </c>
      <c r="V8863" s="27">
        <v>0</v>
      </c>
      <c r="W8863" s="27">
        <v>0</v>
      </c>
      <c r="X8863" s="27">
        <v>0</v>
      </c>
      <c r="Y8863" s="27">
        <v>0</v>
      </c>
      <c r="Z8863" s="27">
        <v>0</v>
      </c>
      <c r="AA8863" s="27">
        <v>0</v>
      </c>
      <c r="AB8863" s="27">
        <v>0</v>
      </c>
      <c r="AC8863" s="27">
        <v>0</v>
      </c>
      <c r="AD8863" s="27">
        <v>0</v>
      </c>
      <c r="AE8863" s="27">
        <v>0</v>
      </c>
      <c r="AF8863" s="27">
        <v>0</v>
      </c>
      <c r="AG8863" s="27">
        <v>0</v>
      </c>
      <c r="AH8863" s="27">
        <v>0</v>
      </c>
      <c r="AI8863" s="27">
        <v>0</v>
      </c>
      <c r="AK8863" s="29">
        <f t="shared" si="138"/>
        <v>1.3509213889878453E-2</v>
      </c>
    </row>
    <row r="8864" spans="1:37" x14ac:dyDescent="0.25">
      <c r="A8864">
        <v>8862</v>
      </c>
      <c r="B8864" s="1">
        <v>1.1900000000000001E-2</v>
      </c>
      <c r="C8864" s="1">
        <v>-1.283881901021995E-4</v>
      </c>
      <c r="D8864" s="27">
        <v>0.15974964164558206</v>
      </c>
      <c r="E8864" s="27">
        <v>2.2240479033376649E-2</v>
      </c>
      <c r="F8864" s="27">
        <v>0.13791913408295359</v>
      </c>
      <c r="G8864" s="27">
        <v>0.14625659605307628</v>
      </c>
      <c r="H8864" s="27">
        <v>0.15696856775096057</v>
      </c>
      <c r="I8864" s="27">
        <v>0.13760783202464913</v>
      </c>
      <c r="J8864" s="27">
        <v>7.4474458961152817E-2</v>
      </c>
      <c r="K8864" s="27">
        <v>1.066257601907856E-2</v>
      </c>
      <c r="L8864" s="27">
        <v>2.9975580653542673E-2</v>
      </c>
      <c r="M8864" s="27">
        <v>6.1642761407000514E-2</v>
      </c>
      <c r="N8864" s="27">
        <v>6.2502372368627213E-2</v>
      </c>
      <c r="O8864" s="27">
        <v>0</v>
      </c>
      <c r="P8864" s="27">
        <v>0</v>
      </c>
      <c r="Q8864" s="27">
        <v>0</v>
      </c>
      <c r="R8864" s="27">
        <v>0</v>
      </c>
      <c r="S8864" s="27">
        <v>0</v>
      </c>
      <c r="T8864" s="27">
        <v>0</v>
      </c>
      <c r="U8864" s="27">
        <v>0</v>
      </c>
      <c r="V8864" s="27">
        <v>0</v>
      </c>
      <c r="W8864" s="27">
        <v>0</v>
      </c>
      <c r="X8864" s="27">
        <v>0</v>
      </c>
      <c r="Y8864" s="27">
        <v>0</v>
      </c>
      <c r="Z8864" s="27">
        <v>0</v>
      </c>
      <c r="AA8864" s="27">
        <v>0</v>
      </c>
      <c r="AB8864" s="27">
        <v>0</v>
      </c>
      <c r="AC8864" s="27">
        <v>0</v>
      </c>
      <c r="AD8864" s="27">
        <v>0</v>
      </c>
      <c r="AE8864" s="27">
        <v>0</v>
      </c>
      <c r="AF8864" s="27">
        <v>0</v>
      </c>
      <c r="AG8864" s="27">
        <v>0</v>
      </c>
      <c r="AH8864" s="27">
        <v>0</v>
      </c>
      <c r="AI8864" s="27">
        <v>0</v>
      </c>
      <c r="AK8864" s="29">
        <f t="shared" si="138"/>
        <v>-1.0788923537999958E-2</v>
      </c>
    </row>
    <row r="8865" spans="1:37" x14ac:dyDescent="0.25">
      <c r="A8865">
        <v>8863</v>
      </c>
      <c r="B8865" s="1">
        <v>1.09E-2</v>
      </c>
      <c r="C8865" s="1">
        <v>-3.4925847611779289E-4</v>
      </c>
      <c r="D8865" s="27">
        <v>4.3627627079458914E-2</v>
      </c>
      <c r="E8865" s="27">
        <v>3.6472963274261493E-2</v>
      </c>
      <c r="F8865" s="27">
        <v>0.1830444611051168</v>
      </c>
      <c r="G8865" s="27">
        <v>1.1162023366609614E-2</v>
      </c>
      <c r="H8865" s="27">
        <v>0.19593288400268125</v>
      </c>
      <c r="I8865" s="27">
        <v>0.13261535920257811</v>
      </c>
      <c r="J8865" s="27">
        <v>2.9225630631996045E-2</v>
      </c>
      <c r="K8865" s="27">
        <v>0.10044354904364121</v>
      </c>
      <c r="L8865" s="27">
        <v>4.5606909596511341E-2</v>
      </c>
      <c r="M8865" s="27">
        <v>0.10762679898823065</v>
      </c>
      <c r="N8865" s="27">
        <v>0.11424179370891459</v>
      </c>
      <c r="O8865" s="27">
        <v>0</v>
      </c>
      <c r="P8865" s="27">
        <v>0</v>
      </c>
      <c r="Q8865" s="27">
        <v>0</v>
      </c>
      <c r="R8865" s="27">
        <v>0</v>
      </c>
      <c r="S8865" s="27">
        <v>0</v>
      </c>
      <c r="T8865" s="27">
        <v>0</v>
      </c>
      <c r="U8865" s="27">
        <v>0</v>
      </c>
      <c r="V8865" s="27">
        <v>0</v>
      </c>
      <c r="W8865" s="27">
        <v>0</v>
      </c>
      <c r="X8865" s="27">
        <v>0</v>
      </c>
      <c r="Y8865" s="27">
        <v>0</v>
      </c>
      <c r="Z8865" s="27">
        <v>0</v>
      </c>
      <c r="AA8865" s="27">
        <v>0</v>
      </c>
      <c r="AB8865" s="27">
        <v>0</v>
      </c>
      <c r="AC8865" s="27">
        <v>0</v>
      </c>
      <c r="AD8865" s="27">
        <v>0</v>
      </c>
      <c r="AE8865" s="27">
        <v>0</v>
      </c>
      <c r="AF8865" s="27">
        <v>0</v>
      </c>
      <c r="AG8865" s="27">
        <v>0</v>
      </c>
      <c r="AH8865" s="27">
        <v>0</v>
      </c>
      <c r="AI8865" s="27">
        <v>0</v>
      </c>
      <c r="AK8865" s="29">
        <f t="shared" si="138"/>
        <v>-3.2042062029155313E-2</v>
      </c>
    </row>
    <row r="8866" spans="1:37" x14ac:dyDescent="0.25">
      <c r="A8866">
        <v>8864</v>
      </c>
      <c r="B8866" s="1">
        <v>1.12E-2</v>
      </c>
      <c r="C8866" s="1">
        <v>4.1139925375007131E-5</v>
      </c>
      <c r="D8866" s="27">
        <v>2.875143881382192E-2</v>
      </c>
      <c r="E8866" s="27">
        <v>5.6387366518484437E-2</v>
      </c>
      <c r="F8866" s="27">
        <v>3.3294389727449097E-4</v>
      </c>
      <c r="G8866" s="27">
        <v>0.17265377168184182</v>
      </c>
      <c r="H8866" s="27">
        <v>0.13370666807745446</v>
      </c>
      <c r="I8866" s="27">
        <v>0.1426760066888223</v>
      </c>
      <c r="J8866" s="27">
        <v>0.10302804834802656</v>
      </c>
      <c r="K8866" s="27">
        <v>5.690006838770726E-2</v>
      </c>
      <c r="L8866" s="27">
        <v>2.317980687413802E-3</v>
      </c>
      <c r="M8866" s="27">
        <v>0.17003130626293086</v>
      </c>
      <c r="N8866" s="27">
        <v>0.13321440063622206</v>
      </c>
      <c r="O8866" s="27">
        <v>0</v>
      </c>
      <c r="P8866" s="27">
        <v>0</v>
      </c>
      <c r="Q8866" s="27">
        <v>0</v>
      </c>
      <c r="R8866" s="27">
        <v>0</v>
      </c>
      <c r="S8866" s="27">
        <v>0</v>
      </c>
      <c r="T8866" s="27">
        <v>0</v>
      </c>
      <c r="U8866" s="27">
        <v>0</v>
      </c>
      <c r="V8866" s="27">
        <v>0</v>
      </c>
      <c r="W8866" s="27">
        <v>0</v>
      </c>
      <c r="X8866" s="27">
        <v>0</v>
      </c>
      <c r="Y8866" s="27">
        <v>0</v>
      </c>
      <c r="Z8866" s="27">
        <v>0</v>
      </c>
      <c r="AA8866" s="27">
        <v>0</v>
      </c>
      <c r="AB8866" s="27">
        <v>0</v>
      </c>
      <c r="AC8866" s="27">
        <v>0</v>
      </c>
      <c r="AD8866" s="27">
        <v>0</v>
      </c>
      <c r="AE8866" s="27">
        <v>0</v>
      </c>
      <c r="AF8866" s="27">
        <v>0</v>
      </c>
      <c r="AG8866" s="27">
        <v>0</v>
      </c>
      <c r="AH8866" s="27">
        <v>0</v>
      </c>
      <c r="AI8866" s="27">
        <v>0</v>
      </c>
      <c r="AK8866" s="29">
        <f t="shared" si="138"/>
        <v>3.6732076227684938E-3</v>
      </c>
    </row>
    <row r="8867" spans="1:37" x14ac:dyDescent="0.25">
      <c r="A8867">
        <v>8865</v>
      </c>
      <c r="B8867" s="1">
        <v>1.5599999999999999E-2</v>
      </c>
      <c r="C8867" s="1">
        <v>7.1352738650589672E-5</v>
      </c>
      <c r="D8867" s="27">
        <v>3.0253070818823037E-2</v>
      </c>
      <c r="E8867" s="27">
        <v>0.19205070473730387</v>
      </c>
      <c r="F8867" s="27">
        <v>3.8760967895473744E-2</v>
      </c>
      <c r="G8867" s="27">
        <v>5.2937807680896988E-2</v>
      </c>
      <c r="H8867" s="27">
        <v>3.5902250185241599E-3</v>
      </c>
      <c r="I8867" s="27">
        <v>3.7358278892962254E-2</v>
      </c>
      <c r="J8867" s="27">
        <v>0.15049930735446398</v>
      </c>
      <c r="K8867" s="27">
        <v>0.23038147116308783</v>
      </c>
      <c r="L8867" s="27">
        <v>8.7976266504114609E-2</v>
      </c>
      <c r="M8867" s="27">
        <v>2.1212646332720686E-2</v>
      </c>
      <c r="N8867" s="27">
        <v>0.1549792536016289</v>
      </c>
      <c r="O8867" s="27">
        <v>0</v>
      </c>
      <c r="P8867" s="27">
        <v>0</v>
      </c>
      <c r="Q8867" s="27">
        <v>0</v>
      </c>
      <c r="R8867" s="27">
        <v>0</v>
      </c>
      <c r="S8867" s="27">
        <v>0</v>
      </c>
      <c r="T8867" s="27">
        <v>0</v>
      </c>
      <c r="U8867" s="27">
        <v>0</v>
      </c>
      <c r="V8867" s="27">
        <v>0</v>
      </c>
      <c r="W8867" s="27">
        <v>0</v>
      </c>
      <c r="X8867" s="27">
        <v>0</v>
      </c>
      <c r="Y8867" s="27">
        <v>0</v>
      </c>
      <c r="Z8867" s="27">
        <v>0</v>
      </c>
      <c r="AA8867" s="27">
        <v>0</v>
      </c>
      <c r="AB8867" s="27">
        <v>0</v>
      </c>
      <c r="AC8867" s="27">
        <v>0</v>
      </c>
      <c r="AD8867" s="27">
        <v>0</v>
      </c>
      <c r="AE8867" s="27">
        <v>0</v>
      </c>
      <c r="AF8867" s="27">
        <v>0</v>
      </c>
      <c r="AG8867" s="27">
        <v>0</v>
      </c>
      <c r="AH8867" s="27">
        <v>0</v>
      </c>
      <c r="AI8867" s="27">
        <v>0</v>
      </c>
      <c r="AK8867" s="29">
        <f t="shared" si="138"/>
        <v>4.5738935032429281E-3</v>
      </c>
    </row>
    <row r="8868" spans="1:37" x14ac:dyDescent="0.25">
      <c r="A8868">
        <v>8866</v>
      </c>
      <c r="B8868" s="1">
        <v>1.0699999999999999E-2</v>
      </c>
      <c r="C8868" s="1">
        <v>-4.1867195844944588E-6</v>
      </c>
      <c r="D8868" s="27">
        <v>0.10699857114431979</v>
      </c>
      <c r="E8868" s="27">
        <v>2.9406242752565506E-2</v>
      </c>
      <c r="F8868" s="27">
        <v>5.8278788795473845E-2</v>
      </c>
      <c r="G8868" s="27">
        <v>0.12717257902019052</v>
      </c>
      <c r="H8868" s="27">
        <v>0.13515482023386191</v>
      </c>
      <c r="I8868" s="27">
        <v>7.3223999459455041E-2</v>
      </c>
      <c r="J8868" s="27">
        <v>0.11972456840017646</v>
      </c>
      <c r="K8868" s="27">
        <v>7.4850373014293356E-2</v>
      </c>
      <c r="L8868" s="27">
        <v>8.7942286255990113E-2</v>
      </c>
      <c r="M8868" s="27">
        <v>0.10026541783135072</v>
      </c>
      <c r="N8868" s="27">
        <v>8.6982353092322579E-2</v>
      </c>
      <c r="O8868" s="27">
        <v>0</v>
      </c>
      <c r="P8868" s="27">
        <v>0</v>
      </c>
      <c r="Q8868" s="27">
        <v>0</v>
      </c>
      <c r="R8868" s="27">
        <v>0</v>
      </c>
      <c r="S8868" s="27">
        <v>0</v>
      </c>
      <c r="T8868" s="27">
        <v>0</v>
      </c>
      <c r="U8868" s="27">
        <v>0</v>
      </c>
      <c r="V8868" s="27">
        <v>0</v>
      </c>
      <c r="W8868" s="27">
        <v>0</v>
      </c>
      <c r="X8868" s="27">
        <v>0</v>
      </c>
      <c r="Y8868" s="27">
        <v>0</v>
      </c>
      <c r="Z8868" s="27">
        <v>0</v>
      </c>
      <c r="AA8868" s="27">
        <v>0</v>
      </c>
      <c r="AB8868" s="27">
        <v>0</v>
      </c>
      <c r="AC8868" s="27">
        <v>0</v>
      </c>
      <c r="AD8868" s="27">
        <v>0</v>
      </c>
      <c r="AE8868" s="27">
        <v>0</v>
      </c>
      <c r="AF8868" s="27">
        <v>0</v>
      </c>
      <c r="AG8868" s="27">
        <v>0</v>
      </c>
      <c r="AH8868" s="27">
        <v>0</v>
      </c>
      <c r="AI8868" s="27">
        <v>0</v>
      </c>
      <c r="AK8868" s="29">
        <f t="shared" si="138"/>
        <v>-3.9128220415836064E-4</v>
      </c>
    </row>
    <row r="8869" spans="1:37" x14ac:dyDescent="0.25">
      <c r="A8869">
        <v>8867</v>
      </c>
      <c r="B8869" s="1">
        <v>1.09E-2</v>
      </c>
      <c r="C8869" s="1">
        <v>-1.7390909081420769E-5</v>
      </c>
      <c r="D8869" s="27">
        <v>5.7932362765421228E-2</v>
      </c>
      <c r="E8869" s="27">
        <v>7.5609111594518066E-2</v>
      </c>
      <c r="F8869" s="27">
        <v>9.8558013702423966E-2</v>
      </c>
      <c r="G8869" s="27">
        <v>0.14291818250578966</v>
      </c>
      <c r="H8869" s="27">
        <v>1.9471974427567355E-3</v>
      </c>
      <c r="I8869" s="27">
        <v>8.3971167563494403E-2</v>
      </c>
      <c r="J8869" s="27">
        <v>6.5723898948582868E-2</v>
      </c>
      <c r="K8869" s="27">
        <v>0.1008310010398068</v>
      </c>
      <c r="L8869" s="27">
        <v>0.13821435405178098</v>
      </c>
      <c r="M8869" s="27">
        <v>0.13954628104711028</v>
      </c>
      <c r="N8869" s="27">
        <v>9.4748429338315079E-2</v>
      </c>
      <c r="O8869" s="27">
        <v>0</v>
      </c>
      <c r="P8869" s="27">
        <v>0</v>
      </c>
      <c r="Q8869" s="27">
        <v>0</v>
      </c>
      <c r="R8869" s="27">
        <v>0</v>
      </c>
      <c r="S8869" s="27">
        <v>0</v>
      </c>
      <c r="T8869" s="27">
        <v>0</v>
      </c>
      <c r="U8869" s="27">
        <v>0</v>
      </c>
      <c r="V8869" s="27">
        <v>0</v>
      </c>
      <c r="W8869" s="27">
        <v>0</v>
      </c>
      <c r="X8869" s="27">
        <v>0</v>
      </c>
      <c r="Y8869" s="27">
        <v>0</v>
      </c>
      <c r="Z8869" s="27">
        <v>0</v>
      </c>
      <c r="AA8869" s="27">
        <v>0</v>
      </c>
      <c r="AB8869" s="27">
        <v>0</v>
      </c>
      <c r="AC8869" s="27">
        <v>0</v>
      </c>
      <c r="AD8869" s="27">
        <v>0</v>
      </c>
      <c r="AE8869" s="27">
        <v>0</v>
      </c>
      <c r="AF8869" s="27">
        <v>0</v>
      </c>
      <c r="AG8869" s="27">
        <v>0</v>
      </c>
      <c r="AH8869" s="27">
        <v>0</v>
      </c>
      <c r="AI8869" s="27">
        <v>0</v>
      </c>
      <c r="AK8869" s="29">
        <f t="shared" si="138"/>
        <v>-1.5954962460019053E-3</v>
      </c>
    </row>
    <row r="8870" spans="1:37" x14ac:dyDescent="0.25">
      <c r="A8870">
        <v>8868</v>
      </c>
      <c r="B8870" s="1">
        <v>1.03E-2</v>
      </c>
      <c r="C8870" s="1">
        <v>1.0201653056643247E-4</v>
      </c>
      <c r="D8870" s="27">
        <v>0.10441883839648311</v>
      </c>
      <c r="E8870" s="27">
        <v>4.914384378763953E-2</v>
      </c>
      <c r="F8870" s="27">
        <v>2.6259916719594847E-2</v>
      </c>
      <c r="G8870" s="27">
        <v>0.14605891204127994</v>
      </c>
      <c r="H8870" s="27">
        <v>0.10896981054848498</v>
      </c>
      <c r="I8870" s="27">
        <v>9.3138597540059737E-2</v>
      </c>
      <c r="J8870" s="27">
        <v>4.3451661925042566E-2</v>
      </c>
      <c r="K8870" s="27">
        <v>6.0602584513521879E-2</v>
      </c>
      <c r="L8870" s="27">
        <v>0.15459095726265731</v>
      </c>
      <c r="M8870" s="27">
        <v>9.278659671201267E-2</v>
      </c>
      <c r="N8870" s="27">
        <v>0.12057828055322352</v>
      </c>
      <c r="O8870" s="27">
        <v>0</v>
      </c>
      <c r="P8870" s="27">
        <v>0</v>
      </c>
      <c r="Q8870" s="27">
        <v>0</v>
      </c>
      <c r="R8870" s="27">
        <v>0</v>
      </c>
      <c r="S8870" s="27">
        <v>0</v>
      </c>
      <c r="T8870" s="27">
        <v>0</v>
      </c>
      <c r="U8870" s="27">
        <v>0</v>
      </c>
      <c r="V8870" s="27">
        <v>0</v>
      </c>
      <c r="W8870" s="27">
        <v>0</v>
      </c>
      <c r="X8870" s="27">
        <v>0</v>
      </c>
      <c r="Y8870" s="27">
        <v>0</v>
      </c>
      <c r="Z8870" s="27">
        <v>0</v>
      </c>
      <c r="AA8870" s="27">
        <v>0</v>
      </c>
      <c r="AB8870" s="27">
        <v>0</v>
      </c>
      <c r="AC8870" s="27">
        <v>0</v>
      </c>
      <c r="AD8870" s="27">
        <v>0</v>
      </c>
      <c r="AE8870" s="27">
        <v>0</v>
      </c>
      <c r="AF8870" s="27">
        <v>0</v>
      </c>
      <c r="AG8870" s="27">
        <v>0</v>
      </c>
      <c r="AH8870" s="27">
        <v>0</v>
      </c>
      <c r="AI8870" s="27">
        <v>0</v>
      </c>
      <c r="AK8870" s="29">
        <f t="shared" si="138"/>
        <v>9.9045175307215984E-3</v>
      </c>
    </row>
    <row r="8871" spans="1:37" x14ac:dyDescent="0.25">
      <c r="A8871">
        <v>8869</v>
      </c>
      <c r="B8871" s="1">
        <v>9.2999999999999992E-3</v>
      </c>
      <c r="C8871" s="1">
        <v>9.9690069234214921E-5</v>
      </c>
      <c r="D8871" s="27">
        <v>7.9589149358481645E-2</v>
      </c>
      <c r="E8871" s="27">
        <v>3.7860355580397492E-2</v>
      </c>
      <c r="F8871" s="27">
        <v>7.4279005241074574E-3</v>
      </c>
      <c r="G8871" s="27">
        <v>3.2015897300348213E-2</v>
      </c>
      <c r="H8871" s="27">
        <v>8.0789326745791479E-2</v>
      </c>
      <c r="I8871" s="27">
        <v>0.17877426630559545</v>
      </c>
      <c r="J8871" s="27">
        <v>4.5309466435032413E-2</v>
      </c>
      <c r="K8871" s="27">
        <v>3.8619237272654823E-2</v>
      </c>
      <c r="L8871" s="27">
        <v>0.17464761155251646</v>
      </c>
      <c r="M8871" s="27">
        <v>0.13717404261584284</v>
      </c>
      <c r="N8871" s="27">
        <v>0.18779274630923157</v>
      </c>
      <c r="O8871" s="27">
        <v>0</v>
      </c>
      <c r="P8871" s="27">
        <v>0</v>
      </c>
      <c r="Q8871" s="27">
        <v>0</v>
      </c>
      <c r="R8871" s="27">
        <v>0</v>
      </c>
      <c r="S8871" s="27">
        <v>0</v>
      </c>
      <c r="T8871" s="27">
        <v>0</v>
      </c>
      <c r="U8871" s="27">
        <v>0</v>
      </c>
      <c r="V8871" s="27">
        <v>0</v>
      </c>
      <c r="W8871" s="27">
        <v>0</v>
      </c>
      <c r="X8871" s="27">
        <v>0</v>
      </c>
      <c r="Y8871" s="27">
        <v>0</v>
      </c>
      <c r="Z8871" s="27">
        <v>0</v>
      </c>
      <c r="AA8871" s="27">
        <v>0</v>
      </c>
      <c r="AB8871" s="27">
        <v>0</v>
      </c>
      <c r="AC8871" s="27">
        <v>0</v>
      </c>
      <c r="AD8871" s="27">
        <v>0</v>
      </c>
      <c r="AE8871" s="27">
        <v>0</v>
      </c>
      <c r="AF8871" s="27">
        <v>0</v>
      </c>
      <c r="AG8871" s="27">
        <v>0</v>
      </c>
      <c r="AH8871" s="27">
        <v>0</v>
      </c>
      <c r="AI8871" s="27">
        <v>0</v>
      </c>
      <c r="AK8871" s="29">
        <f t="shared" si="138"/>
        <v>1.0719362283248917E-2</v>
      </c>
    </row>
    <row r="8872" spans="1:37" x14ac:dyDescent="0.25">
      <c r="A8872">
        <v>8870</v>
      </c>
      <c r="B8872" s="1">
        <v>1.26E-2</v>
      </c>
      <c r="C8872" s="1">
        <v>-4.0134006784108011E-4</v>
      </c>
      <c r="D8872" s="27">
        <v>3.5822312054377171E-2</v>
      </c>
      <c r="E8872" s="27">
        <v>4.5734325032605272E-2</v>
      </c>
      <c r="F8872" s="27">
        <v>0.18808262937228282</v>
      </c>
      <c r="G8872" s="27">
        <v>0.12370682441314701</v>
      </c>
      <c r="H8872" s="27">
        <v>3.4612731154616219E-4</v>
      </c>
      <c r="I8872" s="27">
        <v>5.5822142145861217E-2</v>
      </c>
      <c r="J8872" s="27">
        <v>9.3358743871663194E-2</v>
      </c>
      <c r="K8872" s="27">
        <v>0.19499613903856686</v>
      </c>
      <c r="L8872" s="27">
        <v>7.7023606485901799E-2</v>
      </c>
      <c r="M8872" s="27">
        <v>8.4392293381440067E-2</v>
      </c>
      <c r="N8872" s="27">
        <v>0.10071485689260844</v>
      </c>
      <c r="O8872" s="27">
        <v>0</v>
      </c>
      <c r="P8872" s="27">
        <v>0</v>
      </c>
      <c r="Q8872" s="27">
        <v>0</v>
      </c>
      <c r="R8872" s="27">
        <v>0</v>
      </c>
      <c r="S8872" s="27">
        <v>0</v>
      </c>
      <c r="T8872" s="27">
        <v>0</v>
      </c>
      <c r="U8872" s="27">
        <v>0</v>
      </c>
      <c r="V8872" s="27">
        <v>0</v>
      </c>
      <c r="W8872" s="27">
        <v>0</v>
      </c>
      <c r="X8872" s="27">
        <v>0</v>
      </c>
      <c r="Y8872" s="27">
        <v>0</v>
      </c>
      <c r="Z8872" s="27">
        <v>0</v>
      </c>
      <c r="AA8872" s="27">
        <v>0</v>
      </c>
      <c r="AB8872" s="27">
        <v>0</v>
      </c>
      <c r="AC8872" s="27">
        <v>0</v>
      </c>
      <c r="AD8872" s="27">
        <v>0</v>
      </c>
      <c r="AE8872" s="27">
        <v>0</v>
      </c>
      <c r="AF8872" s="27">
        <v>0</v>
      </c>
      <c r="AG8872" s="27">
        <v>0</v>
      </c>
      <c r="AH8872" s="27">
        <v>0</v>
      </c>
      <c r="AI8872" s="27">
        <v>0</v>
      </c>
      <c r="AK8872" s="29">
        <f t="shared" si="138"/>
        <v>-3.1852386336593659E-2</v>
      </c>
    </row>
    <row r="8873" spans="1:37" x14ac:dyDescent="0.25">
      <c r="A8873">
        <v>8871</v>
      </c>
      <c r="B8873" s="1">
        <v>1.0200000000000001E-2</v>
      </c>
      <c r="C8873" s="1">
        <v>1.2230270344706652E-4</v>
      </c>
      <c r="D8873" s="27">
        <v>0.10313969693226499</v>
      </c>
      <c r="E8873" s="27">
        <v>6.0482392240754954E-2</v>
      </c>
      <c r="F8873" s="27">
        <v>5.0988938736688881E-2</v>
      </c>
      <c r="G8873" s="27">
        <v>2.0815657632216548E-2</v>
      </c>
      <c r="H8873" s="27">
        <v>0.19250074929472594</v>
      </c>
      <c r="I8873" s="27">
        <v>5.093632571219265E-2</v>
      </c>
      <c r="J8873" s="27">
        <v>0.15172003597711345</v>
      </c>
      <c r="K8873" s="27">
        <v>5.2354459890653182E-2</v>
      </c>
      <c r="L8873" s="27">
        <v>2.0683739654317856E-2</v>
      </c>
      <c r="M8873" s="27">
        <v>9.2499463445147256E-2</v>
      </c>
      <c r="N8873" s="27">
        <v>0.2038785404839242</v>
      </c>
      <c r="O8873" s="27">
        <v>0</v>
      </c>
      <c r="P8873" s="27">
        <v>0</v>
      </c>
      <c r="Q8873" s="27">
        <v>0</v>
      </c>
      <c r="R8873" s="27">
        <v>0</v>
      </c>
      <c r="S8873" s="27">
        <v>0</v>
      </c>
      <c r="T8873" s="27">
        <v>0</v>
      </c>
      <c r="U8873" s="27">
        <v>0</v>
      </c>
      <c r="V8873" s="27">
        <v>0</v>
      </c>
      <c r="W8873" s="27">
        <v>0</v>
      </c>
      <c r="X8873" s="27">
        <v>0</v>
      </c>
      <c r="Y8873" s="27">
        <v>0</v>
      </c>
      <c r="Z8873" s="27">
        <v>0</v>
      </c>
      <c r="AA8873" s="27">
        <v>0</v>
      </c>
      <c r="AB8873" s="27">
        <v>0</v>
      </c>
      <c r="AC8873" s="27">
        <v>0</v>
      </c>
      <c r="AD8873" s="27">
        <v>0</v>
      </c>
      <c r="AE8873" s="27">
        <v>0</v>
      </c>
      <c r="AF8873" s="27">
        <v>0</v>
      </c>
      <c r="AG8873" s="27">
        <v>0</v>
      </c>
      <c r="AH8873" s="27">
        <v>0</v>
      </c>
      <c r="AI8873" s="27">
        <v>0</v>
      </c>
      <c r="AK8873" s="29">
        <f t="shared" si="138"/>
        <v>1.1990461122261422E-2</v>
      </c>
    </row>
    <row r="8874" spans="1:37" x14ac:dyDescent="0.25">
      <c r="A8874">
        <v>8872</v>
      </c>
      <c r="B8874" s="1">
        <v>1.18E-2</v>
      </c>
      <c r="C8874" s="1">
        <v>7.3206739673605531E-5</v>
      </c>
      <c r="D8874" s="27">
        <v>4.5402356413713915E-2</v>
      </c>
      <c r="E8874" s="27">
        <v>0.13005203012984609</v>
      </c>
      <c r="F8874" s="27">
        <v>0.12611722310761783</v>
      </c>
      <c r="G8874" s="27">
        <v>0.13519721790886577</v>
      </c>
      <c r="H8874" s="27">
        <v>0.1376726991325089</v>
      </c>
      <c r="I8874" s="27">
        <v>3.2348917161598337E-2</v>
      </c>
      <c r="J8874" s="27">
        <v>3.7040597615146356E-3</v>
      </c>
      <c r="K8874" s="27">
        <v>5.6283684534858616E-2</v>
      </c>
      <c r="L8874" s="27">
        <v>4.5626085346235877E-3</v>
      </c>
      <c r="M8874" s="27">
        <v>0.13430721054267411</v>
      </c>
      <c r="N8874" s="27">
        <v>0.19435199277217824</v>
      </c>
      <c r="O8874" s="27">
        <v>0</v>
      </c>
      <c r="P8874" s="27">
        <v>0</v>
      </c>
      <c r="Q8874" s="27">
        <v>0</v>
      </c>
      <c r="R8874" s="27">
        <v>0</v>
      </c>
      <c r="S8874" s="27">
        <v>0</v>
      </c>
      <c r="T8874" s="27">
        <v>0</v>
      </c>
      <c r="U8874" s="27">
        <v>0</v>
      </c>
      <c r="V8874" s="27">
        <v>0</v>
      </c>
      <c r="W8874" s="27">
        <v>0</v>
      </c>
      <c r="X8874" s="27">
        <v>0</v>
      </c>
      <c r="Y8874" s="27">
        <v>0</v>
      </c>
      <c r="Z8874" s="27">
        <v>0</v>
      </c>
      <c r="AA8874" s="27">
        <v>0</v>
      </c>
      <c r="AB8874" s="27">
        <v>0</v>
      </c>
      <c r="AC8874" s="27">
        <v>0</v>
      </c>
      <c r="AD8874" s="27">
        <v>0</v>
      </c>
      <c r="AE8874" s="27">
        <v>0</v>
      </c>
      <c r="AF8874" s="27">
        <v>0</v>
      </c>
      <c r="AG8874" s="27">
        <v>0</v>
      </c>
      <c r="AH8874" s="27">
        <v>0</v>
      </c>
      <c r="AI8874" s="27">
        <v>0</v>
      </c>
      <c r="AK8874" s="29">
        <f t="shared" si="138"/>
        <v>6.2039609892886047E-3</v>
      </c>
    </row>
    <row r="8875" spans="1:37" x14ac:dyDescent="0.25">
      <c r="A8875">
        <v>8873</v>
      </c>
      <c r="B8875" s="1">
        <v>1.14E-2</v>
      </c>
      <c r="C8875" s="1">
        <v>-3.689959879184357E-4</v>
      </c>
      <c r="D8875" s="27">
        <v>9.9022234909133255E-2</v>
      </c>
      <c r="E8875" s="27">
        <v>8.6242163628398941E-3</v>
      </c>
      <c r="F8875" s="27">
        <v>0.113753440619017</v>
      </c>
      <c r="G8875" s="27">
        <v>0.12739013531654789</v>
      </c>
      <c r="H8875" s="27">
        <v>0.11669483203341127</v>
      </c>
      <c r="I8875" s="27">
        <v>0.104313181298081</v>
      </c>
      <c r="J8875" s="27">
        <v>4.908908420098116E-3</v>
      </c>
      <c r="K8875" s="27">
        <v>0.14360565941246839</v>
      </c>
      <c r="L8875" s="27">
        <v>0.10489535196171576</v>
      </c>
      <c r="M8875" s="27">
        <v>9.8313434113047937E-2</v>
      </c>
      <c r="N8875" s="27">
        <v>7.8478605553639502E-2</v>
      </c>
      <c r="O8875" s="27">
        <v>0</v>
      </c>
      <c r="P8875" s="27">
        <v>0</v>
      </c>
      <c r="Q8875" s="27">
        <v>0</v>
      </c>
      <c r="R8875" s="27">
        <v>0</v>
      </c>
      <c r="S8875" s="27">
        <v>0</v>
      </c>
      <c r="T8875" s="27">
        <v>0</v>
      </c>
      <c r="U8875" s="27">
        <v>0</v>
      </c>
      <c r="V8875" s="27">
        <v>0</v>
      </c>
      <c r="W8875" s="27">
        <v>0</v>
      </c>
      <c r="X8875" s="27">
        <v>0</v>
      </c>
      <c r="Y8875" s="27">
        <v>0</v>
      </c>
      <c r="Z8875" s="27">
        <v>0</v>
      </c>
      <c r="AA8875" s="27">
        <v>0</v>
      </c>
      <c r="AB8875" s="27">
        <v>0</v>
      </c>
      <c r="AC8875" s="27">
        <v>0</v>
      </c>
      <c r="AD8875" s="27">
        <v>0</v>
      </c>
      <c r="AE8875" s="27">
        <v>0</v>
      </c>
      <c r="AF8875" s="27">
        <v>0</v>
      </c>
      <c r="AG8875" s="27">
        <v>0</v>
      </c>
      <c r="AH8875" s="27">
        <v>0</v>
      </c>
      <c r="AI8875" s="27">
        <v>0</v>
      </c>
      <c r="AK8875" s="29">
        <f t="shared" si="138"/>
        <v>-3.2368069115652251E-2</v>
      </c>
    </row>
    <row r="8876" spans="1:37" x14ac:dyDescent="0.25">
      <c r="A8876">
        <v>8874</v>
      </c>
      <c r="B8876" s="1">
        <v>1.15E-2</v>
      </c>
      <c r="C8876" s="1">
        <v>-1.0133566204732529E-4</v>
      </c>
      <c r="D8876" s="27">
        <v>4.802854639357701E-2</v>
      </c>
      <c r="E8876" s="27">
        <v>5.3862210048844769E-2</v>
      </c>
      <c r="F8876" s="27">
        <v>9.4963524189516077E-2</v>
      </c>
      <c r="G8876" s="27">
        <v>9.5299885233668447E-2</v>
      </c>
      <c r="H8876" s="27">
        <v>5.1347155385129649E-2</v>
      </c>
      <c r="I8876" s="27">
        <v>0.11037569905946616</v>
      </c>
      <c r="J8876" s="27">
        <v>0.1026543408294632</v>
      </c>
      <c r="K8876" s="27">
        <v>0.13048406158190404</v>
      </c>
      <c r="L8876" s="27">
        <v>0.13957284193995612</v>
      </c>
      <c r="M8876" s="27">
        <v>2.7248641186355897E-2</v>
      </c>
      <c r="N8876" s="27">
        <v>0.14616309415211867</v>
      </c>
      <c r="O8876" s="27">
        <v>0</v>
      </c>
      <c r="P8876" s="27">
        <v>0</v>
      </c>
      <c r="Q8876" s="27">
        <v>0</v>
      </c>
      <c r="R8876" s="27">
        <v>0</v>
      </c>
      <c r="S8876" s="27">
        <v>0</v>
      </c>
      <c r="T8876" s="27">
        <v>0</v>
      </c>
      <c r="U8876" s="27">
        <v>0</v>
      </c>
      <c r="V8876" s="27">
        <v>0</v>
      </c>
      <c r="W8876" s="27">
        <v>0</v>
      </c>
      <c r="X8876" s="27">
        <v>0</v>
      </c>
      <c r="Y8876" s="27">
        <v>0</v>
      </c>
      <c r="Z8876" s="27">
        <v>0</v>
      </c>
      <c r="AA8876" s="27">
        <v>0</v>
      </c>
      <c r="AB8876" s="27">
        <v>0</v>
      </c>
      <c r="AC8876" s="27">
        <v>0</v>
      </c>
      <c r="AD8876" s="27">
        <v>0</v>
      </c>
      <c r="AE8876" s="27">
        <v>0</v>
      </c>
      <c r="AF8876" s="27">
        <v>0</v>
      </c>
      <c r="AG8876" s="27">
        <v>0</v>
      </c>
      <c r="AH8876" s="27">
        <v>0</v>
      </c>
      <c r="AI8876" s="27">
        <v>0</v>
      </c>
      <c r="AK8876" s="29">
        <f t="shared" si="138"/>
        <v>-8.8117966997674161E-3</v>
      </c>
    </row>
    <row r="8877" spans="1:37" x14ac:dyDescent="0.25">
      <c r="A8877">
        <v>8875</v>
      </c>
      <c r="B8877" s="1">
        <v>1.4999999999999999E-2</v>
      </c>
      <c r="C8877" s="1">
        <v>3.2966200111169167E-5</v>
      </c>
      <c r="D8877" s="27">
        <v>0.10117055702535416</v>
      </c>
      <c r="E8877" s="27">
        <v>0.17340752871210227</v>
      </c>
      <c r="F8877" s="27">
        <v>0.17503643337217645</v>
      </c>
      <c r="G8877" s="27">
        <v>1.1952271684141803E-2</v>
      </c>
      <c r="H8877" s="27">
        <v>3.0317546613004294E-2</v>
      </c>
      <c r="I8877" s="27">
        <v>0.15053605158394734</v>
      </c>
      <c r="J8877" s="27">
        <v>0.16604917157881921</v>
      </c>
      <c r="K8877" s="27">
        <v>6.8803011270315573E-2</v>
      </c>
      <c r="L8877" s="27">
        <v>2.1041665655388335E-2</v>
      </c>
      <c r="M8877" s="27">
        <v>5.3973998937466496E-2</v>
      </c>
      <c r="N8877" s="27">
        <v>4.7711763567284154E-2</v>
      </c>
      <c r="O8877" s="27">
        <v>0</v>
      </c>
      <c r="P8877" s="27">
        <v>0</v>
      </c>
      <c r="Q8877" s="27">
        <v>0</v>
      </c>
      <c r="R8877" s="27">
        <v>0</v>
      </c>
      <c r="S8877" s="27">
        <v>0</v>
      </c>
      <c r="T8877" s="27">
        <v>0</v>
      </c>
      <c r="U8877" s="27">
        <v>0</v>
      </c>
      <c r="V8877" s="27">
        <v>0</v>
      </c>
      <c r="W8877" s="27">
        <v>0</v>
      </c>
      <c r="X8877" s="27">
        <v>0</v>
      </c>
      <c r="Y8877" s="27">
        <v>0</v>
      </c>
      <c r="Z8877" s="27">
        <v>0</v>
      </c>
      <c r="AA8877" s="27">
        <v>0</v>
      </c>
      <c r="AB8877" s="27">
        <v>0</v>
      </c>
      <c r="AC8877" s="27">
        <v>0</v>
      </c>
      <c r="AD8877" s="27">
        <v>0</v>
      </c>
      <c r="AE8877" s="27">
        <v>0</v>
      </c>
      <c r="AF8877" s="27">
        <v>0</v>
      </c>
      <c r="AG8877" s="27">
        <v>0</v>
      </c>
      <c r="AH8877" s="27">
        <v>0</v>
      </c>
      <c r="AI8877" s="27">
        <v>0</v>
      </c>
      <c r="AK8877" s="29">
        <f t="shared" si="138"/>
        <v>2.1977466740779445E-3</v>
      </c>
    </row>
    <row r="8878" spans="1:37" x14ac:dyDescent="0.25">
      <c r="A8878">
        <v>8876</v>
      </c>
      <c r="B8878" s="1">
        <v>1.24E-2</v>
      </c>
      <c r="C8878" s="1">
        <v>-3.5433663422963964E-4</v>
      </c>
      <c r="D8878" s="27">
        <v>8.0789689072914783E-2</v>
      </c>
      <c r="E8878" s="27">
        <v>2.234998262023145E-2</v>
      </c>
      <c r="F8878" s="27">
        <v>0.11399759597431136</v>
      </c>
      <c r="G8878" s="27">
        <v>9.3520719822857451E-2</v>
      </c>
      <c r="H8878" s="27">
        <v>9.4805086264857334E-3</v>
      </c>
      <c r="I8878" s="27">
        <v>0.12642834446619206</v>
      </c>
      <c r="J8878" s="27">
        <v>0.1548474661847879</v>
      </c>
      <c r="K8878" s="27">
        <v>0.16154907030716822</v>
      </c>
      <c r="L8878" s="27">
        <v>3.220156454286132E-2</v>
      </c>
      <c r="M8878" s="27">
        <v>0.10019521548559468</v>
      </c>
      <c r="N8878" s="27">
        <v>0.10463984289659502</v>
      </c>
      <c r="O8878" s="27">
        <v>0</v>
      </c>
      <c r="P8878" s="27">
        <v>0</v>
      </c>
      <c r="Q8878" s="27">
        <v>0</v>
      </c>
      <c r="R8878" s="27">
        <v>0</v>
      </c>
      <c r="S8878" s="27">
        <v>0</v>
      </c>
      <c r="T8878" s="27">
        <v>0</v>
      </c>
      <c r="U8878" s="27">
        <v>0</v>
      </c>
      <c r="V8878" s="27">
        <v>0</v>
      </c>
      <c r="W8878" s="27">
        <v>0</v>
      </c>
      <c r="X8878" s="27">
        <v>0</v>
      </c>
      <c r="Y8878" s="27">
        <v>0</v>
      </c>
      <c r="Z8878" s="27">
        <v>0</v>
      </c>
      <c r="AA8878" s="27">
        <v>0</v>
      </c>
      <c r="AB8878" s="27">
        <v>0</v>
      </c>
      <c r="AC8878" s="27">
        <v>0</v>
      </c>
      <c r="AD8878" s="27">
        <v>0</v>
      </c>
      <c r="AE8878" s="27">
        <v>0</v>
      </c>
      <c r="AF8878" s="27">
        <v>0</v>
      </c>
      <c r="AG8878" s="27">
        <v>0</v>
      </c>
      <c r="AH8878" s="27">
        <v>0</v>
      </c>
      <c r="AI8878" s="27">
        <v>0</v>
      </c>
      <c r="AK8878" s="29">
        <f t="shared" si="138"/>
        <v>-2.8575535018519328E-2</v>
      </c>
    </row>
    <row r="8879" spans="1:37" x14ac:dyDescent="0.25">
      <c r="A8879">
        <v>8877</v>
      </c>
      <c r="B8879" s="1">
        <v>1.09E-2</v>
      </c>
      <c r="C8879" s="1">
        <v>-4.1339556989156917E-5</v>
      </c>
      <c r="D8879" s="27">
        <v>0.12867076028846097</v>
      </c>
      <c r="E8879" s="27">
        <v>4.386300593122712E-2</v>
      </c>
      <c r="F8879" s="27">
        <v>8.2195292920119803E-2</v>
      </c>
      <c r="G8879" s="27">
        <v>0.10616797161578104</v>
      </c>
      <c r="H8879" s="27">
        <v>2.7082044946615903E-2</v>
      </c>
      <c r="I8879" s="27">
        <v>0.11991746209831264</v>
      </c>
      <c r="J8879" s="27">
        <v>9.2928221246715667E-2</v>
      </c>
      <c r="K8879" s="27">
        <v>7.3783211734564355E-2</v>
      </c>
      <c r="L8879" s="27">
        <v>0.11098050647553659</v>
      </c>
      <c r="M8879" s="27">
        <v>7.2151612463149939E-2</v>
      </c>
      <c r="N8879" s="27">
        <v>0.14225991027951609</v>
      </c>
      <c r="O8879" s="27">
        <v>0</v>
      </c>
      <c r="P8879" s="27">
        <v>0</v>
      </c>
      <c r="Q8879" s="27">
        <v>0</v>
      </c>
      <c r="R8879" s="27">
        <v>0</v>
      </c>
      <c r="S8879" s="27">
        <v>0</v>
      </c>
      <c r="T8879" s="27">
        <v>0</v>
      </c>
      <c r="U8879" s="27">
        <v>0</v>
      </c>
      <c r="V8879" s="27">
        <v>0</v>
      </c>
      <c r="W8879" s="27">
        <v>0</v>
      </c>
      <c r="X8879" s="27">
        <v>0</v>
      </c>
      <c r="Y8879" s="27">
        <v>0</v>
      </c>
      <c r="Z8879" s="27">
        <v>0</v>
      </c>
      <c r="AA8879" s="27">
        <v>0</v>
      </c>
      <c r="AB8879" s="27">
        <v>0</v>
      </c>
      <c r="AC8879" s="27">
        <v>0</v>
      </c>
      <c r="AD8879" s="27">
        <v>0</v>
      </c>
      <c r="AE8879" s="27">
        <v>0</v>
      </c>
      <c r="AF8879" s="27">
        <v>0</v>
      </c>
      <c r="AG8879" s="27">
        <v>0</v>
      </c>
      <c r="AH8879" s="27">
        <v>0</v>
      </c>
      <c r="AI8879" s="27">
        <v>0</v>
      </c>
      <c r="AK8879" s="29">
        <f t="shared" si="138"/>
        <v>-3.7926199072621024E-3</v>
      </c>
    </row>
    <row r="8880" spans="1:37" x14ac:dyDescent="0.25">
      <c r="A8880">
        <v>8878</v>
      </c>
      <c r="B8880" s="1">
        <v>1.0200000000000001E-2</v>
      </c>
      <c r="C8880" s="1">
        <v>-7.1484501074944038E-5</v>
      </c>
      <c r="D8880" s="27">
        <v>0.11540749021289155</v>
      </c>
      <c r="E8880" s="27">
        <v>4.0367095123398256E-2</v>
      </c>
      <c r="F8880" s="27">
        <v>0.14241765194737802</v>
      </c>
      <c r="G8880" s="27">
        <v>0.1070184195012385</v>
      </c>
      <c r="H8880" s="27">
        <v>8.1714823251227781E-2</v>
      </c>
      <c r="I8880" s="27">
        <v>4.3183811866018253E-2</v>
      </c>
      <c r="J8880" s="27">
        <v>7.1485588772777581E-2</v>
      </c>
      <c r="K8880" s="27">
        <v>7.5354327900818058E-2</v>
      </c>
      <c r="L8880" s="27">
        <v>0.11166727973481926</v>
      </c>
      <c r="M8880" s="27">
        <v>9.1088405845876477E-2</v>
      </c>
      <c r="N8880" s="27">
        <v>0.12029510584355624</v>
      </c>
      <c r="O8880" s="27">
        <v>0</v>
      </c>
      <c r="P8880" s="27">
        <v>0</v>
      </c>
      <c r="Q8880" s="27">
        <v>0</v>
      </c>
      <c r="R8880" s="27">
        <v>0</v>
      </c>
      <c r="S8880" s="27">
        <v>0</v>
      </c>
      <c r="T8880" s="27">
        <v>0</v>
      </c>
      <c r="U8880" s="27">
        <v>0</v>
      </c>
      <c r="V8880" s="27">
        <v>0</v>
      </c>
      <c r="W8880" s="27">
        <v>0</v>
      </c>
      <c r="X8880" s="27">
        <v>0</v>
      </c>
      <c r="Y8880" s="27">
        <v>0</v>
      </c>
      <c r="Z8880" s="27">
        <v>0</v>
      </c>
      <c r="AA8880" s="27">
        <v>0</v>
      </c>
      <c r="AB8880" s="27">
        <v>0</v>
      </c>
      <c r="AC8880" s="27">
        <v>0</v>
      </c>
      <c r="AD8880" s="27">
        <v>0</v>
      </c>
      <c r="AE8880" s="27">
        <v>0</v>
      </c>
      <c r="AF8880" s="27">
        <v>0</v>
      </c>
      <c r="AG8880" s="27">
        <v>0</v>
      </c>
      <c r="AH8880" s="27">
        <v>0</v>
      </c>
      <c r="AI8880" s="27">
        <v>0</v>
      </c>
      <c r="AK8880" s="29">
        <f t="shared" si="138"/>
        <v>-7.0082844191121599E-3</v>
      </c>
    </row>
    <row r="8881" spans="1:37" x14ac:dyDescent="0.25">
      <c r="A8881">
        <v>8879</v>
      </c>
      <c r="B8881" s="1">
        <v>1.01E-2</v>
      </c>
      <c r="C8881" s="1">
        <v>-9.7842300737180767E-5</v>
      </c>
      <c r="D8881" s="27">
        <v>0.11065233060729779</v>
      </c>
      <c r="E8881" s="27">
        <v>1.282818964901057E-2</v>
      </c>
      <c r="F8881" s="27">
        <v>3.4091803793561214E-2</v>
      </c>
      <c r="G8881" s="27">
        <v>3.4657919917451145E-2</v>
      </c>
      <c r="H8881" s="27">
        <v>0.14139003559010332</v>
      </c>
      <c r="I8881" s="27">
        <v>9.8901320661250999E-2</v>
      </c>
      <c r="J8881" s="27">
        <v>0.12094040085921545</v>
      </c>
      <c r="K8881" s="27">
        <v>0.10837407962962485</v>
      </c>
      <c r="L8881" s="27">
        <v>9.9714900300995418E-2</v>
      </c>
      <c r="M8881" s="27">
        <v>0.11156999788972248</v>
      </c>
      <c r="N8881" s="27">
        <v>0.12687902110176674</v>
      </c>
      <c r="O8881" s="27">
        <v>0</v>
      </c>
      <c r="P8881" s="27">
        <v>0</v>
      </c>
      <c r="Q8881" s="27">
        <v>0</v>
      </c>
      <c r="R8881" s="27">
        <v>0</v>
      </c>
      <c r="S8881" s="27">
        <v>0</v>
      </c>
      <c r="T8881" s="27">
        <v>0</v>
      </c>
      <c r="U8881" s="27">
        <v>0</v>
      </c>
      <c r="V8881" s="27">
        <v>0</v>
      </c>
      <c r="W8881" s="27">
        <v>0</v>
      </c>
      <c r="X8881" s="27">
        <v>0</v>
      </c>
      <c r="Y8881" s="27">
        <v>0</v>
      </c>
      <c r="Z8881" s="27">
        <v>0</v>
      </c>
      <c r="AA8881" s="27">
        <v>0</v>
      </c>
      <c r="AB8881" s="27">
        <v>0</v>
      </c>
      <c r="AC8881" s="27">
        <v>0</v>
      </c>
      <c r="AD8881" s="27">
        <v>0</v>
      </c>
      <c r="AE8881" s="27">
        <v>0</v>
      </c>
      <c r="AF8881" s="27">
        <v>0</v>
      </c>
      <c r="AG8881" s="27">
        <v>0</v>
      </c>
      <c r="AH8881" s="27">
        <v>0</v>
      </c>
      <c r="AI8881" s="27">
        <v>0</v>
      </c>
      <c r="AK8881" s="29">
        <f t="shared" si="138"/>
        <v>-9.6873565086317594E-3</v>
      </c>
    </row>
    <row r="8882" spans="1:37" x14ac:dyDescent="0.25">
      <c r="A8882">
        <v>8880</v>
      </c>
      <c r="B8882" s="1">
        <v>1.1599999999999999E-2</v>
      </c>
      <c r="C8882" s="1">
        <v>4.5630223663605473E-4</v>
      </c>
      <c r="D8882" s="27">
        <v>2.9985401040671843E-2</v>
      </c>
      <c r="E8882" s="27">
        <v>0.10973621158952265</v>
      </c>
      <c r="F8882" s="27">
        <v>7.0749419256661214E-3</v>
      </c>
      <c r="G8882" s="27">
        <v>0.20309495799872412</v>
      </c>
      <c r="H8882" s="27">
        <v>0.15390944468139137</v>
      </c>
      <c r="I8882" s="27">
        <v>1.7674464851825073E-2</v>
      </c>
      <c r="J8882" s="27">
        <v>0.11812391457983663</v>
      </c>
      <c r="K8882" s="27">
        <v>5.3329828291775513E-3</v>
      </c>
      <c r="L8882" s="27">
        <v>7.1114553240302511E-2</v>
      </c>
      <c r="M8882" s="27">
        <v>0.12494828930915457</v>
      </c>
      <c r="N8882" s="27">
        <v>0.15900483795372758</v>
      </c>
      <c r="O8882" s="27">
        <v>0</v>
      </c>
      <c r="P8882" s="27">
        <v>0</v>
      </c>
      <c r="Q8882" s="27">
        <v>0</v>
      </c>
      <c r="R8882" s="27">
        <v>0</v>
      </c>
      <c r="S8882" s="27">
        <v>0</v>
      </c>
      <c r="T8882" s="27">
        <v>0</v>
      </c>
      <c r="U8882" s="27">
        <v>0</v>
      </c>
      <c r="V8882" s="27">
        <v>0</v>
      </c>
      <c r="W8882" s="27">
        <v>0</v>
      </c>
      <c r="X8882" s="27">
        <v>0</v>
      </c>
      <c r="Y8882" s="27">
        <v>0</v>
      </c>
      <c r="Z8882" s="27">
        <v>0</v>
      </c>
      <c r="AA8882" s="27">
        <v>0</v>
      </c>
      <c r="AB8882" s="27">
        <v>0</v>
      </c>
      <c r="AC8882" s="27">
        <v>0</v>
      </c>
      <c r="AD8882" s="27">
        <v>0</v>
      </c>
      <c r="AE8882" s="27">
        <v>0</v>
      </c>
      <c r="AF8882" s="27">
        <v>0</v>
      </c>
      <c r="AG8882" s="27">
        <v>0</v>
      </c>
      <c r="AH8882" s="27">
        <v>0</v>
      </c>
      <c r="AI8882" s="27">
        <v>0</v>
      </c>
      <c r="AK8882" s="29">
        <f t="shared" si="138"/>
        <v>3.9336399710004723E-2</v>
      </c>
    </row>
    <row r="8883" spans="1:37" x14ac:dyDescent="0.25">
      <c r="A8883">
        <v>8881</v>
      </c>
      <c r="B8883" s="1">
        <v>1.4E-2</v>
      </c>
      <c r="C8883" s="1">
        <v>-5.242181617462946E-5</v>
      </c>
      <c r="D8883" s="27">
        <v>5.5994575106327493E-2</v>
      </c>
      <c r="E8883" s="27">
        <v>0.14162925223719025</v>
      </c>
      <c r="F8883" s="27">
        <v>4.9758299705748722E-2</v>
      </c>
      <c r="G8883" s="27">
        <v>0.10378283181663642</v>
      </c>
      <c r="H8883" s="27">
        <v>0.19545028536144979</v>
      </c>
      <c r="I8883" s="27">
        <v>8.1435865546227545E-2</v>
      </c>
      <c r="J8883" s="27">
        <v>5.1602608973061251E-2</v>
      </c>
      <c r="K8883" s="27">
        <v>0.15108602664648615</v>
      </c>
      <c r="L8883" s="27">
        <v>1.1704258173977378E-2</v>
      </c>
      <c r="M8883" s="27">
        <v>5.8501177502249459E-2</v>
      </c>
      <c r="N8883" s="27">
        <v>9.9054818930645744E-2</v>
      </c>
      <c r="O8883" s="27">
        <v>0</v>
      </c>
      <c r="P8883" s="27">
        <v>0</v>
      </c>
      <c r="Q8883" s="27">
        <v>0</v>
      </c>
      <c r="R8883" s="27">
        <v>0</v>
      </c>
      <c r="S8883" s="27">
        <v>0</v>
      </c>
      <c r="T8883" s="27">
        <v>0</v>
      </c>
      <c r="U8883" s="27">
        <v>0</v>
      </c>
      <c r="V8883" s="27">
        <v>0</v>
      </c>
      <c r="W8883" s="27">
        <v>0</v>
      </c>
      <c r="X8883" s="27">
        <v>0</v>
      </c>
      <c r="Y8883" s="27">
        <v>0</v>
      </c>
      <c r="Z8883" s="27">
        <v>0</v>
      </c>
      <c r="AA8883" s="27">
        <v>0</v>
      </c>
      <c r="AB8883" s="27">
        <v>0</v>
      </c>
      <c r="AC8883" s="27">
        <v>0</v>
      </c>
      <c r="AD8883" s="27">
        <v>0</v>
      </c>
      <c r="AE8883" s="27">
        <v>0</v>
      </c>
      <c r="AF8883" s="27">
        <v>0</v>
      </c>
      <c r="AG8883" s="27">
        <v>0</v>
      </c>
      <c r="AH8883" s="27">
        <v>0</v>
      </c>
      <c r="AI8883" s="27">
        <v>0</v>
      </c>
      <c r="AK8883" s="29">
        <f t="shared" si="138"/>
        <v>-3.7444154410449615E-3</v>
      </c>
    </row>
    <row r="8884" spans="1:37" x14ac:dyDescent="0.25">
      <c r="A8884">
        <v>8882</v>
      </c>
      <c r="B8884" s="1">
        <v>1.5100000000000001E-2</v>
      </c>
      <c r="C8884" s="1">
        <v>4.593669183953125E-6</v>
      </c>
      <c r="D8884" s="27">
        <v>0.11309824297431852</v>
      </c>
      <c r="E8884" s="27">
        <v>0.15949688537464582</v>
      </c>
      <c r="F8884" s="27">
        <v>8.428287037218192E-2</v>
      </c>
      <c r="G8884" s="27">
        <v>0.13359544223157613</v>
      </c>
      <c r="H8884" s="27">
        <v>1.5676198402044036E-2</v>
      </c>
      <c r="I8884" s="27">
        <v>1.7247338281413265E-2</v>
      </c>
      <c r="J8884" s="27">
        <v>0.16705064626235308</v>
      </c>
      <c r="K8884" s="27">
        <v>0.17094356172307071</v>
      </c>
      <c r="L8884" s="27">
        <v>9.8104299656051469E-3</v>
      </c>
      <c r="M8884" s="27">
        <v>8.594883033821768E-2</v>
      </c>
      <c r="N8884" s="27">
        <v>4.2849554074573533E-2</v>
      </c>
      <c r="O8884" s="27">
        <v>0</v>
      </c>
      <c r="P8884" s="27">
        <v>0</v>
      </c>
      <c r="Q8884" s="27">
        <v>0</v>
      </c>
      <c r="R8884" s="27">
        <v>0</v>
      </c>
      <c r="S8884" s="27">
        <v>0</v>
      </c>
      <c r="T8884" s="27">
        <v>0</v>
      </c>
      <c r="U8884" s="27">
        <v>0</v>
      </c>
      <c r="V8884" s="27">
        <v>0</v>
      </c>
      <c r="W8884" s="27">
        <v>0</v>
      </c>
      <c r="X8884" s="27">
        <v>0</v>
      </c>
      <c r="Y8884" s="27">
        <v>0</v>
      </c>
      <c r="Z8884" s="27">
        <v>0</v>
      </c>
      <c r="AA8884" s="27">
        <v>0</v>
      </c>
      <c r="AB8884" s="27">
        <v>0</v>
      </c>
      <c r="AC8884" s="27">
        <v>0</v>
      </c>
      <c r="AD8884" s="27">
        <v>0</v>
      </c>
      <c r="AE8884" s="27">
        <v>0</v>
      </c>
      <c r="AF8884" s="27">
        <v>0</v>
      </c>
      <c r="AG8884" s="27">
        <v>0</v>
      </c>
      <c r="AH8884" s="27">
        <v>0</v>
      </c>
      <c r="AI8884" s="27">
        <v>0</v>
      </c>
      <c r="AK8884" s="29">
        <f t="shared" si="138"/>
        <v>3.0421650224855129E-4</v>
      </c>
    </row>
    <row r="8885" spans="1:37" x14ac:dyDescent="0.25">
      <c r="A8885">
        <v>8883</v>
      </c>
      <c r="B8885" s="1">
        <v>8.6E-3</v>
      </c>
      <c r="C8885" s="1">
        <v>5.0200697409408747E-5</v>
      </c>
      <c r="D8885" s="27">
        <v>0.18590507128696865</v>
      </c>
      <c r="E8885" s="27">
        <v>2.4761647460157084E-2</v>
      </c>
      <c r="F8885" s="27">
        <v>5.5345716258686437E-2</v>
      </c>
      <c r="G8885" s="27">
        <v>5.1853695719379908E-2</v>
      </c>
      <c r="H8885" s="27">
        <v>8.4486280110718057E-2</v>
      </c>
      <c r="I8885" s="27">
        <v>2.3738355751335146E-2</v>
      </c>
      <c r="J8885" s="27">
        <v>5.1180985684299261E-2</v>
      </c>
      <c r="K8885" s="27">
        <v>5.6773465149254229E-2</v>
      </c>
      <c r="L8885" s="27">
        <v>0.11419925060772146</v>
      </c>
      <c r="M8885" s="27">
        <v>0.13222293967073015</v>
      </c>
      <c r="N8885" s="27">
        <v>0.21953259230074954</v>
      </c>
      <c r="O8885" s="27">
        <v>0</v>
      </c>
      <c r="P8885" s="27">
        <v>0</v>
      </c>
      <c r="Q8885" s="27">
        <v>0</v>
      </c>
      <c r="R8885" s="27">
        <v>0</v>
      </c>
      <c r="S8885" s="27">
        <v>0</v>
      </c>
      <c r="T8885" s="27">
        <v>0</v>
      </c>
      <c r="U8885" s="27">
        <v>0</v>
      </c>
      <c r="V8885" s="27">
        <v>0</v>
      </c>
      <c r="W8885" s="27">
        <v>0</v>
      </c>
      <c r="X8885" s="27">
        <v>0</v>
      </c>
      <c r="Y8885" s="27">
        <v>0</v>
      </c>
      <c r="Z8885" s="27">
        <v>0</v>
      </c>
      <c r="AA8885" s="27">
        <v>0</v>
      </c>
      <c r="AB8885" s="27">
        <v>0</v>
      </c>
      <c r="AC8885" s="27">
        <v>0</v>
      </c>
      <c r="AD8885" s="27">
        <v>0</v>
      </c>
      <c r="AE8885" s="27">
        <v>0</v>
      </c>
      <c r="AF8885" s="27">
        <v>0</v>
      </c>
      <c r="AG8885" s="27">
        <v>0</v>
      </c>
      <c r="AH8885" s="27">
        <v>0</v>
      </c>
      <c r="AI8885" s="27">
        <v>0</v>
      </c>
      <c r="AK8885" s="29">
        <f t="shared" si="138"/>
        <v>5.8372903964428778E-3</v>
      </c>
    </row>
    <row r="8886" spans="1:37" x14ac:dyDescent="0.25">
      <c r="A8886">
        <v>8884</v>
      </c>
      <c r="B8886" s="1">
        <v>1.2999999999999999E-2</v>
      </c>
      <c r="C8886" s="1">
        <v>2.9821635490777739E-4</v>
      </c>
      <c r="D8886" s="27">
        <v>8.6615882377745784E-2</v>
      </c>
      <c r="E8886" s="27">
        <v>0.139658823268837</v>
      </c>
      <c r="F8886" s="27">
        <v>6.5080818481530866E-3</v>
      </c>
      <c r="G8886" s="27">
        <v>0.11453356483640545</v>
      </c>
      <c r="H8886" s="27">
        <v>0.12720347021836498</v>
      </c>
      <c r="I8886" s="27">
        <v>2.112996065374537E-2</v>
      </c>
      <c r="J8886" s="27">
        <v>0.13741237061115733</v>
      </c>
      <c r="K8886" s="27">
        <v>0.11127246264703947</v>
      </c>
      <c r="L8886" s="27">
        <v>0.11048089901485299</v>
      </c>
      <c r="M8886" s="27">
        <v>5.1932733159078736E-3</v>
      </c>
      <c r="N8886" s="27">
        <v>0.13999121120779057</v>
      </c>
      <c r="O8886" s="27">
        <v>0</v>
      </c>
      <c r="P8886" s="27">
        <v>0</v>
      </c>
      <c r="Q8886" s="27">
        <v>0</v>
      </c>
      <c r="R8886" s="27">
        <v>0</v>
      </c>
      <c r="S8886" s="27">
        <v>0</v>
      </c>
      <c r="T8886" s="27">
        <v>0</v>
      </c>
      <c r="U8886" s="27">
        <v>0</v>
      </c>
      <c r="V8886" s="27">
        <v>0</v>
      </c>
      <c r="W8886" s="27">
        <v>0</v>
      </c>
      <c r="X8886" s="27">
        <v>0</v>
      </c>
      <c r="Y8886" s="27">
        <v>0</v>
      </c>
      <c r="Z8886" s="27">
        <v>0</v>
      </c>
      <c r="AA8886" s="27">
        <v>0</v>
      </c>
      <c r="AB8886" s="27">
        <v>0</v>
      </c>
      <c r="AC8886" s="27">
        <v>0</v>
      </c>
      <c r="AD8886" s="27">
        <v>0</v>
      </c>
      <c r="AE8886" s="27">
        <v>0</v>
      </c>
      <c r="AF8886" s="27">
        <v>0</v>
      </c>
      <c r="AG8886" s="27">
        <v>0</v>
      </c>
      <c r="AH8886" s="27">
        <v>0</v>
      </c>
      <c r="AI8886" s="27">
        <v>0</v>
      </c>
      <c r="AK8886" s="29">
        <f t="shared" si="138"/>
        <v>2.2939719608290571E-2</v>
      </c>
    </row>
    <row r="8887" spans="1:37" x14ac:dyDescent="0.25">
      <c r="A8887">
        <v>8885</v>
      </c>
      <c r="B8887" s="1">
        <v>1.37E-2</v>
      </c>
      <c r="C8887" s="1">
        <v>9.8485160233348891E-5</v>
      </c>
      <c r="D8887" s="27">
        <v>9.5350593788912745E-3</v>
      </c>
      <c r="E8887" s="27">
        <v>0.1518474841562947</v>
      </c>
      <c r="F8887" s="27">
        <v>0.12141070160210048</v>
      </c>
      <c r="G8887" s="27">
        <v>0.14057836238060295</v>
      </c>
      <c r="H8887" s="27">
        <v>0.14564638467306965</v>
      </c>
      <c r="I8887" s="27">
        <v>0.10953728269191453</v>
      </c>
      <c r="J8887" s="27">
        <v>7.9869949234851675E-2</v>
      </c>
      <c r="K8887" s="27">
        <v>5.8015230159570275E-2</v>
      </c>
      <c r="L8887" s="27">
        <v>2.4706360863744701E-2</v>
      </c>
      <c r="M8887" s="27">
        <v>0.10507481216733412</v>
      </c>
      <c r="N8887" s="27">
        <v>5.3778372691625477E-2</v>
      </c>
      <c r="O8887" s="27">
        <v>0</v>
      </c>
      <c r="P8887" s="27">
        <v>0</v>
      </c>
      <c r="Q8887" s="27">
        <v>0</v>
      </c>
      <c r="R8887" s="27">
        <v>0</v>
      </c>
      <c r="S8887" s="27">
        <v>0</v>
      </c>
      <c r="T8887" s="27">
        <v>0</v>
      </c>
      <c r="U8887" s="27">
        <v>0</v>
      </c>
      <c r="V8887" s="27">
        <v>0</v>
      </c>
      <c r="W8887" s="27">
        <v>0</v>
      </c>
      <c r="X8887" s="27">
        <v>0</v>
      </c>
      <c r="Y8887" s="27">
        <v>0</v>
      </c>
      <c r="Z8887" s="27">
        <v>0</v>
      </c>
      <c r="AA8887" s="27">
        <v>0</v>
      </c>
      <c r="AB8887" s="27">
        <v>0</v>
      </c>
      <c r="AC8887" s="27">
        <v>0</v>
      </c>
      <c r="AD8887" s="27">
        <v>0</v>
      </c>
      <c r="AE8887" s="27">
        <v>0</v>
      </c>
      <c r="AF8887" s="27">
        <v>0</v>
      </c>
      <c r="AG8887" s="27">
        <v>0</v>
      </c>
      <c r="AH8887" s="27">
        <v>0</v>
      </c>
      <c r="AI8887" s="27">
        <v>0</v>
      </c>
      <c r="AK8887" s="29">
        <f t="shared" si="138"/>
        <v>7.1886978272517436E-3</v>
      </c>
    </row>
    <row r="8888" spans="1:37" x14ac:dyDescent="0.25">
      <c r="A8888">
        <v>8886</v>
      </c>
      <c r="B8888" s="1">
        <v>1.01E-2</v>
      </c>
      <c r="C8888" s="1">
        <v>1.2810954765944091E-4</v>
      </c>
      <c r="D8888" s="27">
        <v>0.1094343111998342</v>
      </c>
      <c r="E8888" s="27">
        <v>6.5103176300525284E-2</v>
      </c>
      <c r="F8888" s="27">
        <v>4.5869043073088811E-2</v>
      </c>
      <c r="G8888" s="27">
        <v>0.1379447839183516</v>
      </c>
      <c r="H8888" s="27">
        <v>6.1626891007036645E-2</v>
      </c>
      <c r="I8888" s="27">
        <v>0.11037299993017459</v>
      </c>
      <c r="J8888" s="27">
        <v>6.5249602926899145E-2</v>
      </c>
      <c r="K8888" s="27">
        <v>8.3596245138718526E-3</v>
      </c>
      <c r="L8888" s="27">
        <v>1.7668762775246007E-2</v>
      </c>
      <c r="M8888" s="27">
        <v>0.14351078687361357</v>
      </c>
      <c r="N8888" s="27">
        <v>0.23486001748135837</v>
      </c>
      <c r="O8888" s="27">
        <v>0</v>
      </c>
      <c r="P8888" s="27">
        <v>0</v>
      </c>
      <c r="Q8888" s="27">
        <v>0</v>
      </c>
      <c r="R8888" s="27">
        <v>0</v>
      </c>
      <c r="S8888" s="27">
        <v>0</v>
      </c>
      <c r="T8888" s="27">
        <v>0</v>
      </c>
      <c r="U8888" s="27">
        <v>0</v>
      </c>
      <c r="V8888" s="27">
        <v>0</v>
      </c>
      <c r="W8888" s="27">
        <v>0</v>
      </c>
      <c r="X8888" s="27">
        <v>0</v>
      </c>
      <c r="Y8888" s="27">
        <v>0</v>
      </c>
      <c r="Z8888" s="27">
        <v>0</v>
      </c>
      <c r="AA8888" s="27">
        <v>0</v>
      </c>
      <c r="AB8888" s="27">
        <v>0</v>
      </c>
      <c r="AC8888" s="27">
        <v>0</v>
      </c>
      <c r="AD8888" s="27">
        <v>0</v>
      </c>
      <c r="AE8888" s="27">
        <v>0</v>
      </c>
      <c r="AF8888" s="27">
        <v>0</v>
      </c>
      <c r="AG8888" s="27">
        <v>0</v>
      </c>
      <c r="AH8888" s="27">
        <v>0</v>
      </c>
      <c r="AI8888" s="27">
        <v>0</v>
      </c>
      <c r="AK8888" s="29">
        <f t="shared" si="138"/>
        <v>1.2684113629647616E-2</v>
      </c>
    </row>
    <row r="8889" spans="1:37" x14ac:dyDescent="0.25">
      <c r="A8889">
        <v>8887</v>
      </c>
      <c r="B8889" s="1">
        <v>1.37E-2</v>
      </c>
      <c r="C8889" s="1">
        <v>-3.6994007705026328E-4</v>
      </c>
      <c r="D8889" s="27">
        <v>0.13897667828227683</v>
      </c>
      <c r="E8889" s="27">
        <v>4.823477898086001E-2</v>
      </c>
      <c r="F8889" s="27">
        <v>0.12486840757462944</v>
      </c>
      <c r="G8889" s="27">
        <v>0.13274303881660637</v>
      </c>
      <c r="H8889" s="27">
        <v>0.11892356114077096</v>
      </c>
      <c r="I8889" s="27">
        <v>0.13136398120240975</v>
      </c>
      <c r="J8889" s="27">
        <v>5.0437840538326534E-2</v>
      </c>
      <c r="K8889" s="27">
        <v>0.14110615936228776</v>
      </c>
      <c r="L8889" s="27">
        <v>2.1632406379066257E-2</v>
      </c>
      <c r="M8889" s="27">
        <v>1.8757399001206713E-2</v>
      </c>
      <c r="N8889" s="27">
        <v>7.2955748721559369E-2</v>
      </c>
      <c r="O8889" s="27">
        <v>0</v>
      </c>
      <c r="P8889" s="27">
        <v>0</v>
      </c>
      <c r="Q8889" s="27">
        <v>0</v>
      </c>
      <c r="R8889" s="27">
        <v>0</v>
      </c>
      <c r="S8889" s="27">
        <v>0</v>
      </c>
      <c r="T8889" s="27">
        <v>0</v>
      </c>
      <c r="U8889" s="27">
        <v>0</v>
      </c>
      <c r="V8889" s="27">
        <v>0</v>
      </c>
      <c r="W8889" s="27">
        <v>0</v>
      </c>
      <c r="X8889" s="27">
        <v>0</v>
      </c>
      <c r="Y8889" s="27">
        <v>0</v>
      </c>
      <c r="Z8889" s="27">
        <v>0</v>
      </c>
      <c r="AA8889" s="27">
        <v>0</v>
      </c>
      <c r="AB8889" s="27">
        <v>0</v>
      </c>
      <c r="AC8889" s="27">
        <v>0</v>
      </c>
      <c r="AD8889" s="27">
        <v>0</v>
      </c>
      <c r="AE8889" s="27">
        <v>0</v>
      </c>
      <c r="AF8889" s="27">
        <v>0</v>
      </c>
      <c r="AG8889" s="27">
        <v>0</v>
      </c>
      <c r="AH8889" s="27">
        <v>0</v>
      </c>
      <c r="AI8889" s="27">
        <v>0</v>
      </c>
      <c r="AK8889" s="29">
        <f t="shared" si="138"/>
        <v>-2.7002925332136003E-2</v>
      </c>
    </row>
    <row r="8890" spans="1:37" x14ac:dyDescent="0.25">
      <c r="A8890">
        <v>8888</v>
      </c>
      <c r="B8890" s="1">
        <v>0.01</v>
      </c>
      <c r="C8890" s="1">
        <v>3.7204445580675531E-5</v>
      </c>
      <c r="D8890" s="27">
        <v>3.5546830784694478E-2</v>
      </c>
      <c r="E8890" s="27">
        <v>7.4266152312897932E-2</v>
      </c>
      <c r="F8890" s="27">
        <v>5.7095268027182594E-2</v>
      </c>
      <c r="G8890" s="27">
        <v>9.865275116307147E-2</v>
      </c>
      <c r="H8890" s="27">
        <v>0.16941897959018762</v>
      </c>
      <c r="I8890" s="27">
        <v>7.6646880826685831E-2</v>
      </c>
      <c r="J8890" s="27">
        <v>4.1046244405504508E-2</v>
      </c>
      <c r="K8890" s="27">
        <v>7.5958067437747176E-2</v>
      </c>
      <c r="L8890" s="27">
        <v>7.9602975839292933E-2</v>
      </c>
      <c r="M8890" s="27">
        <v>0.16539523419654198</v>
      </c>
      <c r="N8890" s="27">
        <v>0.12637061541619349</v>
      </c>
      <c r="O8890" s="27">
        <v>0</v>
      </c>
      <c r="P8890" s="27">
        <v>0</v>
      </c>
      <c r="Q8890" s="27">
        <v>0</v>
      </c>
      <c r="R8890" s="27">
        <v>0</v>
      </c>
      <c r="S8890" s="27">
        <v>0</v>
      </c>
      <c r="T8890" s="27">
        <v>0</v>
      </c>
      <c r="U8890" s="27">
        <v>0</v>
      </c>
      <c r="V8890" s="27">
        <v>0</v>
      </c>
      <c r="W8890" s="27">
        <v>0</v>
      </c>
      <c r="X8890" s="27">
        <v>0</v>
      </c>
      <c r="Y8890" s="27">
        <v>0</v>
      </c>
      <c r="Z8890" s="27">
        <v>0</v>
      </c>
      <c r="AA8890" s="27">
        <v>0</v>
      </c>
      <c r="AB8890" s="27">
        <v>0</v>
      </c>
      <c r="AC8890" s="27">
        <v>0</v>
      </c>
      <c r="AD8890" s="27">
        <v>0</v>
      </c>
      <c r="AE8890" s="27">
        <v>0</v>
      </c>
      <c r="AF8890" s="27">
        <v>0</v>
      </c>
      <c r="AG8890" s="27">
        <v>0</v>
      </c>
      <c r="AH8890" s="27">
        <v>0</v>
      </c>
      <c r="AI8890" s="27">
        <v>0</v>
      </c>
      <c r="AK8890" s="29">
        <f t="shared" si="138"/>
        <v>3.7204445580675529E-3</v>
      </c>
    </row>
    <row r="8891" spans="1:37" x14ac:dyDescent="0.25">
      <c r="A8891">
        <v>8889</v>
      </c>
      <c r="B8891" s="1">
        <v>1.0500000000000001E-2</v>
      </c>
      <c r="C8891" s="1">
        <v>-2.7610875522826752E-4</v>
      </c>
      <c r="D8891" s="27">
        <v>5.7047278789193766E-2</v>
      </c>
      <c r="E8891" s="27">
        <v>3.0833047003601587E-2</v>
      </c>
      <c r="F8891" s="27">
        <v>8.8341295601229455E-2</v>
      </c>
      <c r="G8891" s="27">
        <v>2.453963234267955E-2</v>
      </c>
      <c r="H8891" s="27">
        <v>0.17784316739216899</v>
      </c>
      <c r="I8891" s="27">
        <v>3.6619289659916253E-2</v>
      </c>
      <c r="J8891" s="27">
        <v>6.663986954958126E-2</v>
      </c>
      <c r="K8891" s="27">
        <v>0.18230950911350544</v>
      </c>
      <c r="L8891" s="27">
        <v>0.12004760205759579</v>
      </c>
      <c r="M8891" s="27">
        <v>0.18551626879841676</v>
      </c>
      <c r="N8891" s="27">
        <v>3.0263039692111211E-2</v>
      </c>
      <c r="O8891" s="27">
        <v>0</v>
      </c>
      <c r="P8891" s="27">
        <v>0</v>
      </c>
      <c r="Q8891" s="27">
        <v>0</v>
      </c>
      <c r="R8891" s="27">
        <v>0</v>
      </c>
      <c r="S8891" s="27">
        <v>0</v>
      </c>
      <c r="T8891" s="27">
        <v>0</v>
      </c>
      <c r="U8891" s="27">
        <v>0</v>
      </c>
      <c r="V8891" s="27">
        <v>0</v>
      </c>
      <c r="W8891" s="27">
        <v>0</v>
      </c>
      <c r="X8891" s="27">
        <v>0</v>
      </c>
      <c r="Y8891" s="27">
        <v>0</v>
      </c>
      <c r="Z8891" s="27">
        <v>0</v>
      </c>
      <c r="AA8891" s="27">
        <v>0</v>
      </c>
      <c r="AB8891" s="27">
        <v>0</v>
      </c>
      <c r="AC8891" s="27">
        <v>0</v>
      </c>
      <c r="AD8891" s="27">
        <v>0</v>
      </c>
      <c r="AE8891" s="27">
        <v>0</v>
      </c>
      <c r="AF8891" s="27">
        <v>0</v>
      </c>
      <c r="AG8891" s="27">
        <v>0</v>
      </c>
      <c r="AH8891" s="27">
        <v>0</v>
      </c>
      <c r="AI8891" s="27">
        <v>0</v>
      </c>
      <c r="AK8891" s="29">
        <f t="shared" si="138"/>
        <v>-2.6296071926501668E-2</v>
      </c>
    </row>
    <row r="8892" spans="1:37" x14ac:dyDescent="0.25">
      <c r="A8892">
        <v>8890</v>
      </c>
      <c r="B8892" s="1">
        <v>1.2800000000000001E-2</v>
      </c>
      <c r="C8892" s="1">
        <v>-7.1700382026458409E-5</v>
      </c>
      <c r="D8892" s="27">
        <v>4.7469244491387223E-2</v>
      </c>
      <c r="E8892" s="27">
        <v>0.12060306257194489</v>
      </c>
      <c r="F8892" s="27">
        <v>0.11207942737122277</v>
      </c>
      <c r="G8892" s="27">
        <v>0.10841401097029399</v>
      </c>
      <c r="H8892" s="27">
        <v>3.2363922498595654E-2</v>
      </c>
      <c r="I8892" s="27">
        <v>9.07166035717442E-2</v>
      </c>
      <c r="J8892" s="27">
        <v>9.7387682410883525E-2</v>
      </c>
      <c r="K8892" s="27">
        <v>0.12441315603115242</v>
      </c>
      <c r="L8892" s="27">
        <v>2.6417308791457223E-2</v>
      </c>
      <c r="M8892" s="27">
        <v>0.11400577061780287</v>
      </c>
      <c r="N8892" s="27">
        <v>0.12612981067351509</v>
      </c>
      <c r="O8892" s="27">
        <v>0</v>
      </c>
      <c r="P8892" s="27">
        <v>0</v>
      </c>
      <c r="Q8892" s="27">
        <v>0</v>
      </c>
      <c r="R8892" s="27">
        <v>0</v>
      </c>
      <c r="S8892" s="27">
        <v>0</v>
      </c>
      <c r="T8892" s="27">
        <v>0</v>
      </c>
      <c r="U8892" s="27">
        <v>0</v>
      </c>
      <c r="V8892" s="27">
        <v>0</v>
      </c>
      <c r="W8892" s="27">
        <v>0</v>
      </c>
      <c r="X8892" s="27">
        <v>0</v>
      </c>
      <c r="Y8892" s="27">
        <v>0</v>
      </c>
      <c r="Z8892" s="27">
        <v>0</v>
      </c>
      <c r="AA8892" s="27">
        <v>0</v>
      </c>
      <c r="AB8892" s="27">
        <v>0</v>
      </c>
      <c r="AC8892" s="27">
        <v>0</v>
      </c>
      <c r="AD8892" s="27">
        <v>0</v>
      </c>
      <c r="AE8892" s="27">
        <v>0</v>
      </c>
      <c r="AF8892" s="27">
        <v>0</v>
      </c>
      <c r="AG8892" s="27">
        <v>0</v>
      </c>
      <c r="AH8892" s="27">
        <v>0</v>
      </c>
      <c r="AI8892" s="27">
        <v>0</v>
      </c>
      <c r="AK8892" s="29">
        <f t="shared" si="138"/>
        <v>-5.6015923458170632E-3</v>
      </c>
    </row>
    <row r="8893" spans="1:37" x14ac:dyDescent="0.25">
      <c r="A8893">
        <v>8891</v>
      </c>
      <c r="B8893" s="1">
        <v>1.0500000000000001E-2</v>
      </c>
      <c r="C8893" s="1">
        <v>6.1375531552507781E-5</v>
      </c>
      <c r="D8893" s="27">
        <v>0.11872745480033098</v>
      </c>
      <c r="E8893" s="27">
        <v>4.1751242553025252E-2</v>
      </c>
      <c r="F8893" s="27">
        <v>1.2872839049111628E-2</v>
      </c>
      <c r="G8893" s="27">
        <v>3.8057303399110128E-2</v>
      </c>
      <c r="H8893" s="27">
        <v>0.17999627466927814</v>
      </c>
      <c r="I8893" s="27">
        <v>0.18245007887986789</v>
      </c>
      <c r="J8893" s="27">
        <v>0.11691140015671941</v>
      </c>
      <c r="K8893" s="27">
        <v>1.4964992936781754E-2</v>
      </c>
      <c r="L8893" s="27">
        <v>5.264756391455911E-2</v>
      </c>
      <c r="M8893" s="27">
        <v>0.16383115533402917</v>
      </c>
      <c r="N8893" s="27">
        <v>7.7789694307186352E-2</v>
      </c>
      <c r="O8893" s="27">
        <v>0</v>
      </c>
      <c r="P8893" s="27">
        <v>0</v>
      </c>
      <c r="Q8893" s="27">
        <v>0</v>
      </c>
      <c r="R8893" s="27">
        <v>0</v>
      </c>
      <c r="S8893" s="27">
        <v>0</v>
      </c>
      <c r="T8893" s="27">
        <v>0</v>
      </c>
      <c r="U8893" s="27">
        <v>0</v>
      </c>
      <c r="V8893" s="27">
        <v>0</v>
      </c>
      <c r="W8893" s="27">
        <v>0</v>
      </c>
      <c r="X8893" s="27">
        <v>0</v>
      </c>
      <c r="Y8893" s="27">
        <v>0</v>
      </c>
      <c r="Z8893" s="27">
        <v>0</v>
      </c>
      <c r="AA8893" s="27">
        <v>0</v>
      </c>
      <c r="AB8893" s="27">
        <v>0</v>
      </c>
      <c r="AC8893" s="27">
        <v>0</v>
      </c>
      <c r="AD8893" s="27">
        <v>0</v>
      </c>
      <c r="AE8893" s="27">
        <v>0</v>
      </c>
      <c r="AF8893" s="27">
        <v>0</v>
      </c>
      <c r="AG8893" s="27">
        <v>0</v>
      </c>
      <c r="AH8893" s="27">
        <v>0</v>
      </c>
      <c r="AI8893" s="27">
        <v>0</v>
      </c>
      <c r="AK8893" s="29">
        <f t="shared" si="138"/>
        <v>5.8452887192864547E-3</v>
      </c>
    </row>
    <row r="8894" spans="1:37" x14ac:dyDescent="0.25">
      <c r="A8894">
        <v>8892</v>
      </c>
      <c r="B8894" s="1">
        <v>1.29E-2</v>
      </c>
      <c r="C8894" s="1">
        <v>-1.0744924934597442E-4</v>
      </c>
      <c r="D8894" s="27">
        <v>2.7541249622516251E-2</v>
      </c>
      <c r="E8894" s="27">
        <v>0.126968509229994</v>
      </c>
      <c r="F8894" s="27">
        <v>0.12886610224891734</v>
      </c>
      <c r="G8894" s="27">
        <v>7.8324489311715179E-2</v>
      </c>
      <c r="H8894" s="27">
        <v>9.3660292056868738E-2</v>
      </c>
      <c r="I8894" s="27">
        <v>0.10889909054159852</v>
      </c>
      <c r="J8894" s="27">
        <v>6.4994967644223064E-2</v>
      </c>
      <c r="K8894" s="27">
        <v>0.12763744868041382</v>
      </c>
      <c r="L8894" s="27">
        <v>6.7712518807510683E-2</v>
      </c>
      <c r="M8894" s="27">
        <v>0.12920136178211195</v>
      </c>
      <c r="N8894" s="27">
        <v>4.6193970074130543E-2</v>
      </c>
      <c r="O8894" s="27">
        <v>0</v>
      </c>
      <c r="P8894" s="27">
        <v>0</v>
      </c>
      <c r="Q8894" s="27">
        <v>0</v>
      </c>
      <c r="R8894" s="27">
        <v>0</v>
      </c>
      <c r="S8894" s="27">
        <v>0</v>
      </c>
      <c r="T8894" s="27">
        <v>0</v>
      </c>
      <c r="U8894" s="27">
        <v>0</v>
      </c>
      <c r="V8894" s="27">
        <v>0</v>
      </c>
      <c r="W8894" s="27">
        <v>0</v>
      </c>
      <c r="X8894" s="27">
        <v>0</v>
      </c>
      <c r="Y8894" s="27">
        <v>0</v>
      </c>
      <c r="Z8894" s="27">
        <v>0</v>
      </c>
      <c r="AA8894" s="27">
        <v>0</v>
      </c>
      <c r="AB8894" s="27">
        <v>0</v>
      </c>
      <c r="AC8894" s="27">
        <v>0</v>
      </c>
      <c r="AD8894" s="27">
        <v>0</v>
      </c>
      <c r="AE8894" s="27">
        <v>0</v>
      </c>
      <c r="AF8894" s="27">
        <v>0</v>
      </c>
      <c r="AG8894" s="27">
        <v>0</v>
      </c>
      <c r="AH8894" s="27">
        <v>0</v>
      </c>
      <c r="AI8894" s="27">
        <v>0</v>
      </c>
      <c r="AK8894" s="29">
        <f t="shared" si="138"/>
        <v>-8.3293991741065446E-3</v>
      </c>
    </row>
    <row r="8895" spans="1:37" x14ac:dyDescent="0.25">
      <c r="A8895">
        <v>8893</v>
      </c>
      <c r="B8895" s="1">
        <v>1.03E-2</v>
      </c>
      <c r="C8895" s="1">
        <v>1.0534804842949138E-4</v>
      </c>
      <c r="D8895" s="27">
        <v>2.3455044057784109E-2</v>
      </c>
      <c r="E8895" s="27">
        <v>3.4604298603978623E-2</v>
      </c>
      <c r="F8895" s="27">
        <v>0.14178034233246481</v>
      </c>
      <c r="G8895" s="27">
        <v>0.15724347072350486</v>
      </c>
      <c r="H8895" s="27">
        <v>0.10577679784959992</v>
      </c>
      <c r="I8895" s="27">
        <v>4.6446115807509975E-3</v>
      </c>
      <c r="J8895" s="27">
        <v>0.10848628316409677</v>
      </c>
      <c r="K8895" s="27">
        <v>6.0710547007333672E-2</v>
      </c>
      <c r="L8895" s="27">
        <v>0.17070288825823168</v>
      </c>
      <c r="M8895" s="27">
        <v>4.5833703756107208E-2</v>
      </c>
      <c r="N8895" s="27">
        <v>0.14676201266614738</v>
      </c>
      <c r="O8895" s="27">
        <v>0</v>
      </c>
      <c r="P8895" s="27">
        <v>0</v>
      </c>
      <c r="Q8895" s="27">
        <v>0</v>
      </c>
      <c r="R8895" s="27">
        <v>0</v>
      </c>
      <c r="S8895" s="27">
        <v>0</v>
      </c>
      <c r="T8895" s="27">
        <v>0</v>
      </c>
      <c r="U8895" s="27">
        <v>0</v>
      </c>
      <c r="V8895" s="27">
        <v>0</v>
      </c>
      <c r="W8895" s="27">
        <v>0</v>
      </c>
      <c r="X8895" s="27">
        <v>0</v>
      </c>
      <c r="Y8895" s="27">
        <v>0</v>
      </c>
      <c r="Z8895" s="27">
        <v>0</v>
      </c>
      <c r="AA8895" s="27">
        <v>0</v>
      </c>
      <c r="AB8895" s="27">
        <v>0</v>
      </c>
      <c r="AC8895" s="27">
        <v>0</v>
      </c>
      <c r="AD8895" s="27">
        <v>0</v>
      </c>
      <c r="AE8895" s="27">
        <v>0</v>
      </c>
      <c r="AF8895" s="27">
        <v>0</v>
      </c>
      <c r="AG8895" s="27">
        <v>0</v>
      </c>
      <c r="AH8895" s="27">
        <v>0</v>
      </c>
      <c r="AI8895" s="27">
        <v>0</v>
      </c>
      <c r="AK8895" s="29">
        <f t="shared" si="138"/>
        <v>1.022796586694091E-2</v>
      </c>
    </row>
    <row r="8896" spans="1:37" x14ac:dyDescent="0.25">
      <c r="A8896">
        <v>8894</v>
      </c>
      <c r="B8896" s="1">
        <v>1.21E-2</v>
      </c>
      <c r="C8896" s="1">
        <v>-9.2514219531678849E-5</v>
      </c>
      <c r="D8896" s="27">
        <v>0.14945609035902832</v>
      </c>
      <c r="E8896" s="27">
        <v>0.10276004471114393</v>
      </c>
      <c r="F8896" s="27">
        <v>8.7936647633652665E-2</v>
      </c>
      <c r="G8896" s="27">
        <v>3.5092568079861094E-2</v>
      </c>
      <c r="H8896" s="27">
        <v>9.7051774143475905E-2</v>
      </c>
      <c r="I8896" s="27">
        <v>0.11165757453444748</v>
      </c>
      <c r="J8896" s="27">
        <v>1.5481052692704061E-2</v>
      </c>
      <c r="K8896" s="27">
        <v>0.11170641105414429</v>
      </c>
      <c r="L8896" s="27">
        <v>0.11967236320601318</v>
      </c>
      <c r="M8896" s="27">
        <v>0.10888381746405444</v>
      </c>
      <c r="N8896" s="27">
        <v>6.0301656121474714E-2</v>
      </c>
      <c r="O8896" s="27">
        <v>0</v>
      </c>
      <c r="P8896" s="27">
        <v>0</v>
      </c>
      <c r="Q8896" s="27">
        <v>0</v>
      </c>
      <c r="R8896" s="27">
        <v>0</v>
      </c>
      <c r="S8896" s="27">
        <v>0</v>
      </c>
      <c r="T8896" s="27">
        <v>0</v>
      </c>
      <c r="U8896" s="27">
        <v>0</v>
      </c>
      <c r="V8896" s="27">
        <v>0</v>
      </c>
      <c r="W8896" s="27">
        <v>0</v>
      </c>
      <c r="X8896" s="27">
        <v>0</v>
      </c>
      <c r="Y8896" s="27">
        <v>0</v>
      </c>
      <c r="Z8896" s="27">
        <v>0</v>
      </c>
      <c r="AA8896" s="27">
        <v>0</v>
      </c>
      <c r="AB8896" s="27">
        <v>0</v>
      </c>
      <c r="AC8896" s="27">
        <v>0</v>
      </c>
      <c r="AD8896" s="27">
        <v>0</v>
      </c>
      <c r="AE8896" s="27">
        <v>0</v>
      </c>
      <c r="AF8896" s="27">
        <v>0</v>
      </c>
      <c r="AG8896" s="27">
        <v>0</v>
      </c>
      <c r="AH8896" s="27">
        <v>0</v>
      </c>
      <c r="AI8896" s="27">
        <v>0</v>
      </c>
      <c r="AK8896" s="29">
        <f t="shared" si="138"/>
        <v>-7.645803267080897E-3</v>
      </c>
    </row>
    <row r="8897" spans="1:37" x14ac:dyDescent="0.25">
      <c r="A8897">
        <v>8895</v>
      </c>
      <c r="B8897" s="1">
        <v>1.41E-2</v>
      </c>
      <c r="C8897" s="1">
        <v>-2.1646437081120984E-4</v>
      </c>
      <c r="D8897" s="27">
        <v>4.9179190953233393E-2</v>
      </c>
      <c r="E8897" s="27">
        <v>0.10462730187431377</v>
      </c>
      <c r="F8897" s="27">
        <v>8.4952030018547748E-3</v>
      </c>
      <c r="G8897" s="27">
        <v>7.7035067694581419E-2</v>
      </c>
      <c r="H8897" s="27">
        <v>0.2102581461946407</v>
      </c>
      <c r="I8897" s="27">
        <v>7.1640561525766783E-2</v>
      </c>
      <c r="J8897" s="27">
        <v>8.2815183382286425E-2</v>
      </c>
      <c r="K8897" s="27">
        <v>0.22610957172241913</v>
      </c>
      <c r="L8897" s="27">
        <v>6.3503956253516628E-3</v>
      </c>
      <c r="M8897" s="27">
        <v>5.3420629079404931E-2</v>
      </c>
      <c r="N8897" s="27">
        <v>0.11006874894614699</v>
      </c>
      <c r="O8897" s="27">
        <v>0</v>
      </c>
      <c r="P8897" s="27">
        <v>0</v>
      </c>
      <c r="Q8897" s="27">
        <v>0</v>
      </c>
      <c r="R8897" s="27">
        <v>0</v>
      </c>
      <c r="S8897" s="27">
        <v>0</v>
      </c>
      <c r="T8897" s="27">
        <v>0</v>
      </c>
      <c r="U8897" s="27">
        <v>0</v>
      </c>
      <c r="V8897" s="27">
        <v>0</v>
      </c>
      <c r="W8897" s="27">
        <v>0</v>
      </c>
      <c r="X8897" s="27">
        <v>0</v>
      </c>
      <c r="Y8897" s="27">
        <v>0</v>
      </c>
      <c r="Z8897" s="27">
        <v>0</v>
      </c>
      <c r="AA8897" s="27">
        <v>0</v>
      </c>
      <c r="AB8897" s="27">
        <v>0</v>
      </c>
      <c r="AC8897" s="27">
        <v>0</v>
      </c>
      <c r="AD8897" s="27">
        <v>0</v>
      </c>
      <c r="AE8897" s="27">
        <v>0</v>
      </c>
      <c r="AF8897" s="27">
        <v>0</v>
      </c>
      <c r="AG8897" s="27">
        <v>0</v>
      </c>
      <c r="AH8897" s="27">
        <v>0</v>
      </c>
      <c r="AI8897" s="27">
        <v>0</v>
      </c>
      <c r="AK8897" s="29">
        <f t="shared" si="138"/>
        <v>-1.5352083036256018E-2</v>
      </c>
    </row>
    <row r="8898" spans="1:37" x14ac:dyDescent="0.25">
      <c r="A8898">
        <v>8896</v>
      </c>
      <c r="B8898" s="1">
        <v>1.1599999999999999E-2</v>
      </c>
      <c r="C8898" s="1">
        <v>-2.6651984271550843E-4</v>
      </c>
      <c r="D8898" s="27">
        <v>0.10199192354747422</v>
      </c>
      <c r="E8898" s="27">
        <v>5.7134833324373246E-2</v>
      </c>
      <c r="F8898" s="27">
        <v>7.4583001780756497E-2</v>
      </c>
      <c r="G8898" s="27">
        <v>5.947189227732979E-2</v>
      </c>
      <c r="H8898" s="27">
        <v>0.11353642772619336</v>
      </c>
      <c r="I8898" s="27">
        <v>0.12775356133054858</v>
      </c>
      <c r="J8898" s="27">
        <v>1.2351005958507955E-2</v>
      </c>
      <c r="K8898" s="27">
        <v>0.14030974034693788</v>
      </c>
      <c r="L8898" s="27">
        <v>5.7425436530852497E-2</v>
      </c>
      <c r="M8898" s="27">
        <v>0.10475486277496666</v>
      </c>
      <c r="N8898" s="27">
        <v>0.15068731440205937</v>
      </c>
      <c r="O8898" s="27">
        <v>0</v>
      </c>
      <c r="P8898" s="27">
        <v>0</v>
      </c>
      <c r="Q8898" s="27">
        <v>0</v>
      </c>
      <c r="R8898" s="27">
        <v>0</v>
      </c>
      <c r="S8898" s="27">
        <v>0</v>
      </c>
      <c r="T8898" s="27">
        <v>0</v>
      </c>
      <c r="U8898" s="27">
        <v>0</v>
      </c>
      <c r="V8898" s="27">
        <v>0</v>
      </c>
      <c r="W8898" s="27">
        <v>0</v>
      </c>
      <c r="X8898" s="27">
        <v>0</v>
      </c>
      <c r="Y8898" s="27">
        <v>0</v>
      </c>
      <c r="Z8898" s="27">
        <v>0</v>
      </c>
      <c r="AA8898" s="27">
        <v>0</v>
      </c>
      <c r="AB8898" s="27">
        <v>0</v>
      </c>
      <c r="AC8898" s="27">
        <v>0</v>
      </c>
      <c r="AD8898" s="27">
        <v>0</v>
      </c>
      <c r="AE8898" s="27">
        <v>0</v>
      </c>
      <c r="AF8898" s="27">
        <v>0</v>
      </c>
      <c r="AG8898" s="27">
        <v>0</v>
      </c>
      <c r="AH8898" s="27">
        <v>0</v>
      </c>
      <c r="AI8898" s="27">
        <v>0</v>
      </c>
      <c r="AK8898" s="29">
        <f t="shared" si="138"/>
        <v>-2.2975848509957625E-2</v>
      </c>
    </row>
    <row r="8899" spans="1:37" x14ac:dyDescent="0.25">
      <c r="A8899">
        <v>8897</v>
      </c>
      <c r="B8899" s="1">
        <v>1.43E-2</v>
      </c>
      <c r="C8899" s="1">
        <v>1.4346045377472546E-4</v>
      </c>
      <c r="D8899" s="27">
        <v>1.5287098982721814E-2</v>
      </c>
      <c r="E8899" s="27">
        <v>0.16333550963589061</v>
      </c>
      <c r="F8899" s="27">
        <v>0.1602376486375317</v>
      </c>
      <c r="G8899" s="27">
        <v>0.16035870795231352</v>
      </c>
      <c r="H8899" s="27">
        <v>3.9526212903303E-2</v>
      </c>
      <c r="I8899" s="27">
        <v>0.22453756558952143</v>
      </c>
      <c r="J8899" s="27">
        <v>6.0661822546477515E-3</v>
      </c>
      <c r="K8899" s="27">
        <v>4.4676977617694041E-3</v>
      </c>
      <c r="L8899" s="27">
        <v>0.14727813765584311</v>
      </c>
      <c r="M8899" s="27">
        <v>3.2948136787944719E-2</v>
      </c>
      <c r="N8899" s="27">
        <v>4.5957101838512968E-2</v>
      </c>
      <c r="O8899" s="27">
        <v>0</v>
      </c>
      <c r="P8899" s="27">
        <v>0</v>
      </c>
      <c r="Q8899" s="27">
        <v>0</v>
      </c>
      <c r="R8899" s="27">
        <v>0</v>
      </c>
      <c r="S8899" s="27">
        <v>0</v>
      </c>
      <c r="T8899" s="27">
        <v>0</v>
      </c>
      <c r="U8899" s="27">
        <v>0</v>
      </c>
      <c r="V8899" s="27">
        <v>0</v>
      </c>
      <c r="W8899" s="27">
        <v>0</v>
      </c>
      <c r="X8899" s="27">
        <v>0</v>
      </c>
      <c r="Y8899" s="27">
        <v>0</v>
      </c>
      <c r="Z8899" s="27">
        <v>0</v>
      </c>
      <c r="AA8899" s="27">
        <v>0</v>
      </c>
      <c r="AB8899" s="27">
        <v>0</v>
      </c>
      <c r="AC8899" s="27">
        <v>0</v>
      </c>
      <c r="AD8899" s="27">
        <v>0</v>
      </c>
      <c r="AE8899" s="27">
        <v>0</v>
      </c>
      <c r="AF8899" s="27">
        <v>0</v>
      </c>
      <c r="AG8899" s="27">
        <v>0</v>
      </c>
      <c r="AH8899" s="27">
        <v>0</v>
      </c>
      <c r="AI8899" s="27">
        <v>0</v>
      </c>
      <c r="AK8899" s="29">
        <f t="shared" si="138"/>
        <v>1.0032199564666116E-2</v>
      </c>
    </row>
    <row r="8900" spans="1:37" x14ac:dyDescent="0.25">
      <c r="A8900">
        <v>8898</v>
      </c>
      <c r="B8900" s="1">
        <v>1.41E-2</v>
      </c>
      <c r="C8900" s="1">
        <v>-2.4772847852099308E-4</v>
      </c>
      <c r="D8900" s="27">
        <v>1.3935848412008334E-2</v>
      </c>
      <c r="E8900" s="27">
        <v>0.10431657270681838</v>
      </c>
      <c r="F8900" s="27">
        <v>0.14254936150331943</v>
      </c>
      <c r="G8900" s="27">
        <v>0.13905178775307878</v>
      </c>
      <c r="H8900" s="27">
        <v>0.11275129077707199</v>
      </c>
      <c r="I8900" s="27">
        <v>5.1030934895536915E-2</v>
      </c>
      <c r="J8900" s="27">
        <v>7.5212687546179532E-2</v>
      </c>
      <c r="K8900" s="27">
        <v>0.19748431288972049</v>
      </c>
      <c r="L8900" s="27">
        <v>6.1792168585676675E-2</v>
      </c>
      <c r="M8900" s="27">
        <v>2.3165427551098801E-2</v>
      </c>
      <c r="N8900" s="27">
        <v>7.8709607379490787E-2</v>
      </c>
      <c r="O8900" s="27">
        <v>0</v>
      </c>
      <c r="P8900" s="27">
        <v>0</v>
      </c>
      <c r="Q8900" s="27">
        <v>0</v>
      </c>
      <c r="R8900" s="27">
        <v>0</v>
      </c>
      <c r="S8900" s="27">
        <v>0</v>
      </c>
      <c r="T8900" s="27">
        <v>0</v>
      </c>
      <c r="U8900" s="27">
        <v>0</v>
      </c>
      <c r="V8900" s="27">
        <v>0</v>
      </c>
      <c r="W8900" s="27">
        <v>0</v>
      </c>
      <c r="X8900" s="27">
        <v>0</v>
      </c>
      <c r="Y8900" s="27">
        <v>0</v>
      </c>
      <c r="Z8900" s="27">
        <v>0</v>
      </c>
      <c r="AA8900" s="27">
        <v>0</v>
      </c>
      <c r="AB8900" s="27">
        <v>0</v>
      </c>
      <c r="AC8900" s="27">
        <v>0</v>
      </c>
      <c r="AD8900" s="27">
        <v>0</v>
      </c>
      <c r="AE8900" s="27">
        <v>0</v>
      </c>
      <c r="AF8900" s="27">
        <v>0</v>
      </c>
      <c r="AG8900" s="27">
        <v>0</v>
      </c>
      <c r="AH8900" s="27">
        <v>0</v>
      </c>
      <c r="AI8900" s="27">
        <v>0</v>
      </c>
      <c r="AK8900" s="29">
        <f t="shared" ref="AK8900:AK8963" si="139">C8900/B8900</f>
        <v>-1.7569395639786742E-2</v>
      </c>
    </row>
    <row r="8901" spans="1:37" x14ac:dyDescent="0.25">
      <c r="A8901">
        <v>8899</v>
      </c>
      <c r="B8901" s="1">
        <v>1.15E-2</v>
      </c>
      <c r="C8901" s="1">
        <v>-2.537842443887749E-4</v>
      </c>
      <c r="D8901" s="27">
        <v>0.13890071931920489</v>
      </c>
      <c r="E8901" s="27">
        <v>8.8464052030277039E-3</v>
      </c>
      <c r="F8901" s="27">
        <v>8.5553769567674867E-2</v>
      </c>
      <c r="G8901" s="27">
        <v>2.4505854938449219E-3</v>
      </c>
      <c r="H8901" s="27">
        <v>3.3803981419722698E-2</v>
      </c>
      <c r="I8901" s="27">
        <v>0.13010726034395947</v>
      </c>
      <c r="J8901" s="27">
        <v>0.16257455982653365</v>
      </c>
      <c r="K8901" s="27">
        <v>0.14700511019007112</v>
      </c>
      <c r="L8901" s="27">
        <v>0.13617113796255501</v>
      </c>
      <c r="M8901" s="27">
        <v>9.7925511198747345E-2</v>
      </c>
      <c r="N8901" s="27">
        <v>5.6660959474658358E-2</v>
      </c>
      <c r="O8901" s="27">
        <v>0</v>
      </c>
      <c r="P8901" s="27">
        <v>0</v>
      </c>
      <c r="Q8901" s="27">
        <v>0</v>
      </c>
      <c r="R8901" s="27">
        <v>0</v>
      </c>
      <c r="S8901" s="27">
        <v>0</v>
      </c>
      <c r="T8901" s="27">
        <v>0</v>
      </c>
      <c r="U8901" s="27">
        <v>0</v>
      </c>
      <c r="V8901" s="27">
        <v>0</v>
      </c>
      <c r="W8901" s="27">
        <v>0</v>
      </c>
      <c r="X8901" s="27">
        <v>0</v>
      </c>
      <c r="Y8901" s="27">
        <v>0</v>
      </c>
      <c r="Z8901" s="27">
        <v>0</v>
      </c>
      <c r="AA8901" s="27">
        <v>0</v>
      </c>
      <c r="AB8901" s="27">
        <v>0</v>
      </c>
      <c r="AC8901" s="27">
        <v>0</v>
      </c>
      <c r="AD8901" s="27">
        <v>0</v>
      </c>
      <c r="AE8901" s="27">
        <v>0</v>
      </c>
      <c r="AF8901" s="27">
        <v>0</v>
      </c>
      <c r="AG8901" s="27">
        <v>0</v>
      </c>
      <c r="AH8901" s="27">
        <v>0</v>
      </c>
      <c r="AI8901" s="27">
        <v>0</v>
      </c>
      <c r="AK8901" s="29">
        <f t="shared" si="139"/>
        <v>-2.2068195164241296E-2</v>
      </c>
    </row>
    <row r="8902" spans="1:37" x14ac:dyDescent="0.25">
      <c r="A8902">
        <v>8900</v>
      </c>
      <c r="B8902" s="1">
        <v>1.21E-2</v>
      </c>
      <c r="C8902" s="1">
        <v>1.4925753840614288E-4</v>
      </c>
      <c r="D8902" s="27">
        <v>0.17046683763083181</v>
      </c>
      <c r="E8902" s="27">
        <v>0.13323515549254844</v>
      </c>
      <c r="F8902" s="27">
        <v>5.7554691803017595E-2</v>
      </c>
      <c r="G8902" s="27">
        <v>2.7404893771580865E-2</v>
      </c>
      <c r="H8902" s="27">
        <v>1.339198427344292E-2</v>
      </c>
      <c r="I8902" s="27">
        <v>0.11958897427083102</v>
      </c>
      <c r="J8902" s="27">
        <v>0.11545750879871244</v>
      </c>
      <c r="K8902" s="27">
        <v>4.9950574187709852E-2</v>
      </c>
      <c r="L8902" s="27">
        <v>4.1108822341956994E-2</v>
      </c>
      <c r="M8902" s="27">
        <v>0.13883753815507499</v>
      </c>
      <c r="N8902" s="27">
        <v>0.13300301927429314</v>
      </c>
      <c r="O8902" s="27">
        <v>0</v>
      </c>
      <c r="P8902" s="27">
        <v>0</v>
      </c>
      <c r="Q8902" s="27">
        <v>0</v>
      </c>
      <c r="R8902" s="27">
        <v>0</v>
      </c>
      <c r="S8902" s="27">
        <v>0</v>
      </c>
      <c r="T8902" s="27">
        <v>0</v>
      </c>
      <c r="U8902" s="27">
        <v>0</v>
      </c>
      <c r="V8902" s="27">
        <v>0</v>
      </c>
      <c r="W8902" s="27">
        <v>0</v>
      </c>
      <c r="X8902" s="27">
        <v>0</v>
      </c>
      <c r="Y8902" s="27">
        <v>0</v>
      </c>
      <c r="Z8902" s="27">
        <v>0</v>
      </c>
      <c r="AA8902" s="27">
        <v>0</v>
      </c>
      <c r="AB8902" s="27">
        <v>0</v>
      </c>
      <c r="AC8902" s="27">
        <v>0</v>
      </c>
      <c r="AD8902" s="27">
        <v>0</v>
      </c>
      <c r="AE8902" s="27">
        <v>0</v>
      </c>
      <c r="AF8902" s="27">
        <v>0</v>
      </c>
      <c r="AG8902" s="27">
        <v>0</v>
      </c>
      <c r="AH8902" s="27">
        <v>0</v>
      </c>
      <c r="AI8902" s="27">
        <v>0</v>
      </c>
      <c r="AK8902" s="29">
        <f t="shared" si="139"/>
        <v>1.2335333752573792E-2</v>
      </c>
    </row>
    <row r="8903" spans="1:37" x14ac:dyDescent="0.25">
      <c r="A8903">
        <v>8901</v>
      </c>
      <c r="B8903" s="1">
        <v>1.2200000000000001E-2</v>
      </c>
      <c r="C8903" s="1">
        <v>1.4172351016979951E-4</v>
      </c>
      <c r="D8903" s="27">
        <v>4.2467107963169277E-2</v>
      </c>
      <c r="E8903" s="27">
        <v>0.15960341719905047</v>
      </c>
      <c r="F8903" s="27">
        <v>0.17261002470487377</v>
      </c>
      <c r="G8903" s="27">
        <v>0.10926674975414606</v>
      </c>
      <c r="H8903" s="27">
        <v>0.10448986475439612</v>
      </c>
      <c r="I8903" s="27">
        <v>3.3603241029344623E-2</v>
      </c>
      <c r="J8903" s="27">
        <v>1.4526779197274917E-2</v>
      </c>
      <c r="K8903" s="27">
        <v>3.0075338489216709E-2</v>
      </c>
      <c r="L8903" s="27">
        <v>2.2684967235363979E-2</v>
      </c>
      <c r="M8903" s="27">
        <v>0.15998113187646149</v>
      </c>
      <c r="N8903" s="27">
        <v>0.1506913777967028</v>
      </c>
      <c r="O8903" s="27">
        <v>0</v>
      </c>
      <c r="P8903" s="27">
        <v>0</v>
      </c>
      <c r="Q8903" s="27">
        <v>0</v>
      </c>
      <c r="R8903" s="27">
        <v>0</v>
      </c>
      <c r="S8903" s="27">
        <v>0</v>
      </c>
      <c r="T8903" s="27">
        <v>0</v>
      </c>
      <c r="U8903" s="27">
        <v>0</v>
      </c>
      <c r="V8903" s="27">
        <v>0</v>
      </c>
      <c r="W8903" s="27">
        <v>0</v>
      </c>
      <c r="X8903" s="27">
        <v>0</v>
      </c>
      <c r="Y8903" s="27">
        <v>0</v>
      </c>
      <c r="Z8903" s="27">
        <v>0</v>
      </c>
      <c r="AA8903" s="27">
        <v>0</v>
      </c>
      <c r="AB8903" s="27">
        <v>0</v>
      </c>
      <c r="AC8903" s="27">
        <v>0</v>
      </c>
      <c r="AD8903" s="27">
        <v>0</v>
      </c>
      <c r="AE8903" s="27">
        <v>0</v>
      </c>
      <c r="AF8903" s="27">
        <v>0</v>
      </c>
      <c r="AG8903" s="27">
        <v>0</v>
      </c>
      <c r="AH8903" s="27">
        <v>0</v>
      </c>
      <c r="AI8903" s="27">
        <v>0</v>
      </c>
      <c r="AK8903" s="29">
        <f t="shared" si="139"/>
        <v>1.1616681161458975E-2</v>
      </c>
    </row>
    <row r="8904" spans="1:37" x14ac:dyDescent="0.25">
      <c r="A8904">
        <v>8902</v>
      </c>
      <c r="B8904" s="1">
        <v>1.01E-2</v>
      </c>
      <c r="C8904" s="1">
        <v>-3.5666584122633252E-5</v>
      </c>
      <c r="D8904" s="27">
        <v>5.8384514297106872E-2</v>
      </c>
      <c r="E8904" s="27">
        <v>6.3173481968654951E-2</v>
      </c>
      <c r="F8904" s="27">
        <v>0.12102982047084818</v>
      </c>
      <c r="G8904" s="27">
        <v>0.10629588353698662</v>
      </c>
      <c r="H8904" s="27">
        <v>0.13526449190022116</v>
      </c>
      <c r="I8904" s="27">
        <v>8.6560929828049027E-2</v>
      </c>
      <c r="J8904" s="27">
        <v>9.3379030037195904E-5</v>
      </c>
      <c r="K8904" s="27">
        <v>6.3171990771790532E-2</v>
      </c>
      <c r="L8904" s="27">
        <v>0.12099450483586428</v>
      </c>
      <c r="M8904" s="27">
        <v>0.10369003841403364</v>
      </c>
      <c r="N8904" s="27">
        <v>0.1413409649464076</v>
      </c>
      <c r="O8904" s="27">
        <v>0</v>
      </c>
      <c r="P8904" s="27">
        <v>0</v>
      </c>
      <c r="Q8904" s="27">
        <v>0</v>
      </c>
      <c r="R8904" s="27">
        <v>0</v>
      </c>
      <c r="S8904" s="27">
        <v>0</v>
      </c>
      <c r="T8904" s="27">
        <v>0</v>
      </c>
      <c r="U8904" s="27">
        <v>0</v>
      </c>
      <c r="V8904" s="27">
        <v>0</v>
      </c>
      <c r="W8904" s="27">
        <v>0</v>
      </c>
      <c r="X8904" s="27">
        <v>0</v>
      </c>
      <c r="Y8904" s="27">
        <v>0</v>
      </c>
      <c r="Z8904" s="27">
        <v>0</v>
      </c>
      <c r="AA8904" s="27">
        <v>0</v>
      </c>
      <c r="AB8904" s="27">
        <v>0</v>
      </c>
      <c r="AC8904" s="27">
        <v>0</v>
      </c>
      <c r="AD8904" s="27">
        <v>0</v>
      </c>
      <c r="AE8904" s="27">
        <v>0</v>
      </c>
      <c r="AF8904" s="27">
        <v>0</v>
      </c>
      <c r="AG8904" s="27">
        <v>0</v>
      </c>
      <c r="AH8904" s="27">
        <v>0</v>
      </c>
      <c r="AI8904" s="27">
        <v>0</v>
      </c>
      <c r="AK8904" s="29">
        <f t="shared" si="139"/>
        <v>-3.5313449626369559E-3</v>
      </c>
    </row>
    <row r="8905" spans="1:37" x14ac:dyDescent="0.25">
      <c r="A8905">
        <v>8903</v>
      </c>
      <c r="B8905" s="1">
        <v>1.4200000000000001E-2</v>
      </c>
      <c r="C8905" s="1">
        <v>1.0058975499271844E-4</v>
      </c>
      <c r="D8905" s="27">
        <v>0.13219545550545594</v>
      </c>
      <c r="E8905" s="27">
        <v>0.16472314959302897</v>
      </c>
      <c r="F8905" s="27">
        <v>0.105106370217212</v>
      </c>
      <c r="G8905" s="27">
        <v>3.9074553262195125E-2</v>
      </c>
      <c r="H8905" s="27">
        <v>4.5272758343016105E-2</v>
      </c>
      <c r="I8905" s="27">
        <v>5.9435405227850964E-2</v>
      </c>
      <c r="J8905" s="27">
        <v>0.11168740502243288</v>
      </c>
      <c r="K8905" s="27">
        <v>0.13409639463992212</v>
      </c>
      <c r="L8905" s="27">
        <v>0.14931343344815468</v>
      </c>
      <c r="M8905" s="27">
        <v>3.934938426015492E-2</v>
      </c>
      <c r="N8905" s="27">
        <v>1.9745690480576408E-2</v>
      </c>
      <c r="O8905" s="27">
        <v>0</v>
      </c>
      <c r="P8905" s="27">
        <v>0</v>
      </c>
      <c r="Q8905" s="27">
        <v>0</v>
      </c>
      <c r="R8905" s="27">
        <v>0</v>
      </c>
      <c r="S8905" s="27">
        <v>0</v>
      </c>
      <c r="T8905" s="27">
        <v>0</v>
      </c>
      <c r="U8905" s="27">
        <v>0</v>
      </c>
      <c r="V8905" s="27">
        <v>0</v>
      </c>
      <c r="W8905" s="27">
        <v>0</v>
      </c>
      <c r="X8905" s="27">
        <v>0</v>
      </c>
      <c r="Y8905" s="27">
        <v>0</v>
      </c>
      <c r="Z8905" s="27">
        <v>0</v>
      </c>
      <c r="AA8905" s="27">
        <v>0</v>
      </c>
      <c r="AB8905" s="27">
        <v>0</v>
      </c>
      <c r="AC8905" s="27">
        <v>0</v>
      </c>
      <c r="AD8905" s="27">
        <v>0</v>
      </c>
      <c r="AE8905" s="27">
        <v>0</v>
      </c>
      <c r="AF8905" s="27">
        <v>0</v>
      </c>
      <c r="AG8905" s="27">
        <v>0</v>
      </c>
      <c r="AH8905" s="27">
        <v>0</v>
      </c>
      <c r="AI8905" s="27">
        <v>0</v>
      </c>
      <c r="AK8905" s="29">
        <f t="shared" si="139"/>
        <v>7.0837855628674961E-3</v>
      </c>
    </row>
    <row r="8906" spans="1:37" x14ac:dyDescent="0.25">
      <c r="A8906">
        <v>8904</v>
      </c>
      <c r="B8906" s="1">
        <v>1.2200000000000001E-2</v>
      </c>
      <c r="C8906" s="1">
        <v>-3.6282623220208651E-5</v>
      </c>
      <c r="D8906" s="27">
        <v>3.0803151435096317E-2</v>
      </c>
      <c r="E8906" s="27">
        <v>0.10281678409810527</v>
      </c>
      <c r="F8906" s="27">
        <v>0.1617695015222757</v>
      </c>
      <c r="G8906" s="27">
        <v>3.6484859630061359E-2</v>
      </c>
      <c r="H8906" s="27">
        <v>0.16509914291377947</v>
      </c>
      <c r="I8906" s="27">
        <v>3.6738292583469508E-2</v>
      </c>
      <c r="J8906" s="27">
        <v>0.13720002077340282</v>
      </c>
      <c r="K8906" s="27">
        <v>0.11828592895166927</v>
      </c>
      <c r="L8906" s="27">
        <v>8.8607517143053455E-2</v>
      </c>
      <c r="M8906" s="27">
        <v>7.6827539263662453E-2</v>
      </c>
      <c r="N8906" s="27">
        <v>4.5367261685424168E-2</v>
      </c>
      <c r="O8906" s="27">
        <v>0</v>
      </c>
      <c r="P8906" s="27">
        <v>0</v>
      </c>
      <c r="Q8906" s="27">
        <v>0</v>
      </c>
      <c r="R8906" s="27">
        <v>0</v>
      </c>
      <c r="S8906" s="27">
        <v>0</v>
      </c>
      <c r="T8906" s="27">
        <v>0</v>
      </c>
      <c r="U8906" s="27">
        <v>0</v>
      </c>
      <c r="V8906" s="27">
        <v>0</v>
      </c>
      <c r="W8906" s="27">
        <v>0</v>
      </c>
      <c r="X8906" s="27">
        <v>0</v>
      </c>
      <c r="Y8906" s="27">
        <v>0</v>
      </c>
      <c r="Z8906" s="27">
        <v>0</v>
      </c>
      <c r="AA8906" s="27">
        <v>0</v>
      </c>
      <c r="AB8906" s="27">
        <v>0</v>
      </c>
      <c r="AC8906" s="27">
        <v>0</v>
      </c>
      <c r="AD8906" s="27">
        <v>0</v>
      </c>
      <c r="AE8906" s="27">
        <v>0</v>
      </c>
      <c r="AF8906" s="27">
        <v>0</v>
      </c>
      <c r="AG8906" s="27">
        <v>0</v>
      </c>
      <c r="AH8906" s="27">
        <v>0</v>
      </c>
      <c r="AI8906" s="27">
        <v>0</v>
      </c>
      <c r="AK8906" s="29">
        <f t="shared" si="139"/>
        <v>-2.9739855098531681E-3</v>
      </c>
    </row>
    <row r="8907" spans="1:37" x14ac:dyDescent="0.25">
      <c r="A8907">
        <v>8905</v>
      </c>
      <c r="B8907" s="1">
        <v>1.1599999999999999E-2</v>
      </c>
      <c r="C8907" s="1">
        <v>5.8105188777031388E-5</v>
      </c>
      <c r="D8907" s="27">
        <v>8.8941497002782102E-2</v>
      </c>
      <c r="E8907" s="27">
        <v>5.6159180562932863E-2</v>
      </c>
      <c r="F8907" s="27">
        <v>7.495494263885373E-2</v>
      </c>
      <c r="G8907" s="27">
        <v>0.12963491878347447</v>
      </c>
      <c r="H8907" s="27">
        <v>7.5947548007403429E-2</v>
      </c>
      <c r="I8907" s="27">
        <v>8.2691692628101068E-2</v>
      </c>
      <c r="J8907" s="27">
        <v>0.14523969929629255</v>
      </c>
      <c r="K8907" s="27">
        <v>9.3338886054368519E-2</v>
      </c>
      <c r="L8907" s="27">
        <v>0.15277418724217665</v>
      </c>
      <c r="M8907" s="27">
        <v>2.5296307414489343E-2</v>
      </c>
      <c r="N8907" s="27">
        <v>7.5021140369125577E-2</v>
      </c>
      <c r="O8907" s="27">
        <v>0</v>
      </c>
      <c r="P8907" s="27">
        <v>0</v>
      </c>
      <c r="Q8907" s="27">
        <v>0</v>
      </c>
      <c r="R8907" s="27">
        <v>0</v>
      </c>
      <c r="S8907" s="27">
        <v>0</v>
      </c>
      <c r="T8907" s="27">
        <v>0</v>
      </c>
      <c r="U8907" s="27">
        <v>0</v>
      </c>
      <c r="V8907" s="27">
        <v>0</v>
      </c>
      <c r="W8907" s="27">
        <v>0</v>
      </c>
      <c r="X8907" s="27">
        <v>0</v>
      </c>
      <c r="Y8907" s="27">
        <v>0</v>
      </c>
      <c r="Z8907" s="27">
        <v>0</v>
      </c>
      <c r="AA8907" s="27">
        <v>0</v>
      </c>
      <c r="AB8907" s="27">
        <v>0</v>
      </c>
      <c r="AC8907" s="27">
        <v>0</v>
      </c>
      <c r="AD8907" s="27">
        <v>0</v>
      </c>
      <c r="AE8907" s="27">
        <v>0</v>
      </c>
      <c r="AF8907" s="27">
        <v>0</v>
      </c>
      <c r="AG8907" s="27">
        <v>0</v>
      </c>
      <c r="AH8907" s="27">
        <v>0</v>
      </c>
      <c r="AI8907" s="27">
        <v>0</v>
      </c>
      <c r="AK8907" s="29">
        <f t="shared" si="139"/>
        <v>5.0090679980199478E-3</v>
      </c>
    </row>
    <row r="8908" spans="1:37" x14ac:dyDescent="0.25">
      <c r="A8908">
        <v>8906</v>
      </c>
      <c r="B8908" s="1">
        <v>1.49E-2</v>
      </c>
      <c r="C8908" s="1">
        <v>-6.1790878896914736E-5</v>
      </c>
      <c r="D8908" s="27">
        <v>6.6053682923720297E-2</v>
      </c>
      <c r="E8908" s="27">
        <v>0.17985841596346319</v>
      </c>
      <c r="F8908" s="27">
        <v>0.10154981222376437</v>
      </c>
      <c r="G8908" s="27">
        <v>0.1605982844478295</v>
      </c>
      <c r="H8908" s="27">
        <v>7.9758657044028229E-3</v>
      </c>
      <c r="I8908" s="27">
        <v>9.7527405141513666E-3</v>
      </c>
      <c r="J8908" s="27">
        <v>3.7150382363136406E-2</v>
      </c>
      <c r="K8908" s="27">
        <v>0.182994383538998</v>
      </c>
      <c r="L8908" s="27">
        <v>3.0652596837383222E-2</v>
      </c>
      <c r="M8908" s="27">
        <v>0.17036553097642229</v>
      </c>
      <c r="N8908" s="27">
        <v>5.3048304506728566E-2</v>
      </c>
      <c r="O8908" s="27">
        <v>0</v>
      </c>
      <c r="P8908" s="27">
        <v>0</v>
      </c>
      <c r="Q8908" s="27">
        <v>0</v>
      </c>
      <c r="R8908" s="27">
        <v>0</v>
      </c>
      <c r="S8908" s="27">
        <v>0</v>
      </c>
      <c r="T8908" s="27">
        <v>0</v>
      </c>
      <c r="U8908" s="27">
        <v>0</v>
      </c>
      <c r="V8908" s="27">
        <v>0</v>
      </c>
      <c r="W8908" s="27">
        <v>0</v>
      </c>
      <c r="X8908" s="27">
        <v>0</v>
      </c>
      <c r="Y8908" s="27">
        <v>0</v>
      </c>
      <c r="Z8908" s="27">
        <v>0</v>
      </c>
      <c r="AA8908" s="27">
        <v>0</v>
      </c>
      <c r="AB8908" s="27">
        <v>0</v>
      </c>
      <c r="AC8908" s="27">
        <v>0</v>
      </c>
      <c r="AD8908" s="27">
        <v>0</v>
      </c>
      <c r="AE8908" s="27">
        <v>0</v>
      </c>
      <c r="AF8908" s="27">
        <v>0</v>
      </c>
      <c r="AG8908" s="27">
        <v>0</v>
      </c>
      <c r="AH8908" s="27">
        <v>0</v>
      </c>
      <c r="AI8908" s="27">
        <v>0</v>
      </c>
      <c r="AK8908" s="29">
        <f t="shared" si="139"/>
        <v>-4.1470388521419287E-3</v>
      </c>
    </row>
    <row r="8909" spans="1:37" x14ac:dyDescent="0.25">
      <c r="A8909">
        <v>8907</v>
      </c>
      <c r="B8909" s="1">
        <v>1.11E-2</v>
      </c>
      <c r="C8909" s="1">
        <v>9.8847222937068394E-5</v>
      </c>
      <c r="D8909" s="27">
        <v>2.1105788827497623E-2</v>
      </c>
      <c r="E8909" s="27">
        <v>9.9672505440502934E-2</v>
      </c>
      <c r="F8909" s="27">
        <v>0.11946983906697127</v>
      </c>
      <c r="G8909" s="27">
        <v>0.11848718632228432</v>
      </c>
      <c r="H8909" s="27">
        <v>0.1440278175632142</v>
      </c>
      <c r="I8909" s="27">
        <v>7.6399306172360792E-2</v>
      </c>
      <c r="J8909" s="27">
        <v>3.5032416482927167E-2</v>
      </c>
      <c r="K8909" s="27">
        <v>6.1330997544060906E-2</v>
      </c>
      <c r="L8909" s="27">
        <v>0.15140013582730696</v>
      </c>
      <c r="M8909" s="27">
        <v>0.1023820441417793</v>
      </c>
      <c r="N8909" s="27">
        <v>7.0691962611094367E-2</v>
      </c>
      <c r="O8909" s="27">
        <v>0</v>
      </c>
      <c r="P8909" s="27">
        <v>0</v>
      </c>
      <c r="Q8909" s="27">
        <v>0</v>
      </c>
      <c r="R8909" s="27">
        <v>0</v>
      </c>
      <c r="S8909" s="27">
        <v>0</v>
      </c>
      <c r="T8909" s="27">
        <v>0</v>
      </c>
      <c r="U8909" s="27">
        <v>0</v>
      </c>
      <c r="V8909" s="27">
        <v>0</v>
      </c>
      <c r="W8909" s="27">
        <v>0</v>
      </c>
      <c r="X8909" s="27">
        <v>0</v>
      </c>
      <c r="Y8909" s="27">
        <v>0</v>
      </c>
      <c r="Z8909" s="27">
        <v>0</v>
      </c>
      <c r="AA8909" s="27">
        <v>0</v>
      </c>
      <c r="AB8909" s="27">
        <v>0</v>
      </c>
      <c r="AC8909" s="27">
        <v>0</v>
      </c>
      <c r="AD8909" s="27">
        <v>0</v>
      </c>
      <c r="AE8909" s="27">
        <v>0</v>
      </c>
      <c r="AF8909" s="27">
        <v>0</v>
      </c>
      <c r="AG8909" s="27">
        <v>0</v>
      </c>
      <c r="AH8909" s="27">
        <v>0</v>
      </c>
      <c r="AI8909" s="27">
        <v>0</v>
      </c>
      <c r="AK8909" s="29">
        <f t="shared" si="139"/>
        <v>8.9051552195557101E-3</v>
      </c>
    </row>
    <row r="8910" spans="1:37" x14ac:dyDescent="0.25">
      <c r="A8910">
        <v>8908</v>
      </c>
      <c r="B8910" s="1">
        <v>1.3299999999999999E-2</v>
      </c>
      <c r="C8910" s="1">
        <v>-1.0880460667159176E-4</v>
      </c>
      <c r="D8910" s="27">
        <v>0.15902589798568484</v>
      </c>
      <c r="E8910" s="27">
        <v>8.9555775211899183E-2</v>
      </c>
      <c r="F8910" s="27">
        <v>9.3712491960704358E-2</v>
      </c>
      <c r="G8910" s="27">
        <v>4.9602972989709795E-2</v>
      </c>
      <c r="H8910" s="27">
        <v>0.13780946516311887</v>
      </c>
      <c r="I8910" s="27">
        <v>0.16508678383773365</v>
      </c>
      <c r="J8910" s="27">
        <v>9.9909202132543812E-2</v>
      </c>
      <c r="K8910" s="27">
        <v>7.5994424589127099E-2</v>
      </c>
      <c r="L8910" s="27">
        <v>1.3081825755795069E-2</v>
      </c>
      <c r="M8910" s="27">
        <v>1.1069947959841717E-2</v>
      </c>
      <c r="N8910" s="27">
        <v>0.10515121241384157</v>
      </c>
      <c r="O8910" s="27">
        <v>0</v>
      </c>
      <c r="P8910" s="27">
        <v>0</v>
      </c>
      <c r="Q8910" s="27">
        <v>0</v>
      </c>
      <c r="R8910" s="27">
        <v>0</v>
      </c>
      <c r="S8910" s="27">
        <v>0</v>
      </c>
      <c r="T8910" s="27">
        <v>0</v>
      </c>
      <c r="U8910" s="27">
        <v>0</v>
      </c>
      <c r="V8910" s="27">
        <v>0</v>
      </c>
      <c r="W8910" s="27">
        <v>0</v>
      </c>
      <c r="X8910" s="27">
        <v>0</v>
      </c>
      <c r="Y8910" s="27">
        <v>0</v>
      </c>
      <c r="Z8910" s="27">
        <v>0</v>
      </c>
      <c r="AA8910" s="27">
        <v>0</v>
      </c>
      <c r="AB8910" s="27">
        <v>0</v>
      </c>
      <c r="AC8910" s="27">
        <v>0</v>
      </c>
      <c r="AD8910" s="27">
        <v>0</v>
      </c>
      <c r="AE8910" s="27">
        <v>0</v>
      </c>
      <c r="AF8910" s="27">
        <v>0</v>
      </c>
      <c r="AG8910" s="27">
        <v>0</v>
      </c>
      <c r="AH8910" s="27">
        <v>0</v>
      </c>
      <c r="AI8910" s="27">
        <v>0</v>
      </c>
      <c r="AK8910" s="29">
        <f t="shared" si="139"/>
        <v>-8.1807974941046444E-3</v>
      </c>
    </row>
    <row r="8911" spans="1:37" x14ac:dyDescent="0.25">
      <c r="A8911">
        <v>8909</v>
      </c>
      <c r="B8911" s="1">
        <v>1.4E-2</v>
      </c>
      <c r="C8911" s="1">
        <v>2.5202522340684377E-4</v>
      </c>
      <c r="D8911" s="27">
        <v>4.6866895765982998E-2</v>
      </c>
      <c r="E8911" s="27">
        <v>0.17808079117829595</v>
      </c>
      <c r="F8911" s="27">
        <v>2.9068342372785442E-2</v>
      </c>
      <c r="G8911" s="27">
        <v>7.6998541757012026E-2</v>
      </c>
      <c r="H8911" s="27">
        <v>5.8636179462371207E-2</v>
      </c>
      <c r="I8911" s="27">
        <v>0.11469296725040409</v>
      </c>
      <c r="J8911" s="27">
        <v>0.17943318247877665</v>
      </c>
      <c r="K8911" s="27">
        <v>9.175314333368674E-2</v>
      </c>
      <c r="L8911" s="27">
        <v>5.7141932134948691E-2</v>
      </c>
      <c r="M8911" s="27">
        <v>0.15433669595576663</v>
      </c>
      <c r="N8911" s="27">
        <v>1.2991328309969451E-2</v>
      </c>
      <c r="O8911" s="27">
        <v>0</v>
      </c>
      <c r="P8911" s="27">
        <v>0</v>
      </c>
      <c r="Q8911" s="27">
        <v>0</v>
      </c>
      <c r="R8911" s="27">
        <v>0</v>
      </c>
      <c r="S8911" s="27">
        <v>0</v>
      </c>
      <c r="T8911" s="27">
        <v>0</v>
      </c>
      <c r="U8911" s="27">
        <v>0</v>
      </c>
      <c r="V8911" s="27">
        <v>0</v>
      </c>
      <c r="W8911" s="27">
        <v>0</v>
      </c>
      <c r="X8911" s="27">
        <v>0</v>
      </c>
      <c r="Y8911" s="27">
        <v>0</v>
      </c>
      <c r="Z8911" s="27">
        <v>0</v>
      </c>
      <c r="AA8911" s="27">
        <v>0</v>
      </c>
      <c r="AB8911" s="27">
        <v>0</v>
      </c>
      <c r="AC8911" s="27">
        <v>0</v>
      </c>
      <c r="AD8911" s="27">
        <v>0</v>
      </c>
      <c r="AE8911" s="27">
        <v>0</v>
      </c>
      <c r="AF8911" s="27">
        <v>0</v>
      </c>
      <c r="AG8911" s="27">
        <v>0</v>
      </c>
      <c r="AH8911" s="27">
        <v>0</v>
      </c>
      <c r="AI8911" s="27">
        <v>0</v>
      </c>
      <c r="AK8911" s="29">
        <f t="shared" si="139"/>
        <v>1.8001801671917412E-2</v>
      </c>
    </row>
    <row r="8912" spans="1:37" x14ac:dyDescent="0.25">
      <c r="A8912">
        <v>8910</v>
      </c>
      <c r="B8912" s="1">
        <v>1.32E-2</v>
      </c>
      <c r="C8912" s="1">
        <v>-4.7791412906581868E-5</v>
      </c>
      <c r="D8912" s="27">
        <v>5.7533292379475014E-2</v>
      </c>
      <c r="E8912" s="27">
        <v>0.12861573960775283</v>
      </c>
      <c r="F8912" s="27">
        <v>0.13351927203320099</v>
      </c>
      <c r="G8912" s="27">
        <v>4.9498885452986434E-3</v>
      </c>
      <c r="H8912" s="27">
        <v>0.1405940880657526</v>
      </c>
      <c r="I8912" s="27">
        <v>9.8524078336482745E-2</v>
      </c>
      <c r="J8912" s="27">
        <v>0.13514812695280382</v>
      </c>
      <c r="K8912" s="27">
        <v>0.11356680016942028</v>
      </c>
      <c r="L8912" s="27">
        <v>1.9279270259716427E-2</v>
      </c>
      <c r="M8912" s="27">
        <v>3.8109969216886509E-2</v>
      </c>
      <c r="N8912" s="27">
        <v>0.13015947443321013</v>
      </c>
      <c r="O8912" s="27">
        <v>0</v>
      </c>
      <c r="P8912" s="27">
        <v>0</v>
      </c>
      <c r="Q8912" s="27">
        <v>0</v>
      </c>
      <c r="R8912" s="27">
        <v>0</v>
      </c>
      <c r="S8912" s="27">
        <v>0</v>
      </c>
      <c r="T8912" s="27">
        <v>0</v>
      </c>
      <c r="U8912" s="27">
        <v>0</v>
      </c>
      <c r="V8912" s="27">
        <v>0</v>
      </c>
      <c r="W8912" s="27">
        <v>0</v>
      </c>
      <c r="X8912" s="27">
        <v>0</v>
      </c>
      <c r="Y8912" s="27">
        <v>0</v>
      </c>
      <c r="Z8912" s="27">
        <v>0</v>
      </c>
      <c r="AA8912" s="27">
        <v>0</v>
      </c>
      <c r="AB8912" s="27">
        <v>0</v>
      </c>
      <c r="AC8912" s="27">
        <v>0</v>
      </c>
      <c r="AD8912" s="27">
        <v>0</v>
      </c>
      <c r="AE8912" s="27">
        <v>0</v>
      </c>
      <c r="AF8912" s="27">
        <v>0</v>
      </c>
      <c r="AG8912" s="27">
        <v>0</v>
      </c>
      <c r="AH8912" s="27">
        <v>0</v>
      </c>
      <c r="AI8912" s="27">
        <v>0</v>
      </c>
      <c r="AK8912" s="29">
        <f t="shared" si="139"/>
        <v>-3.6205615838319598E-3</v>
      </c>
    </row>
    <row r="8913" spans="1:37" x14ac:dyDescent="0.25">
      <c r="A8913">
        <v>8911</v>
      </c>
      <c r="B8913" s="1">
        <v>1.18E-2</v>
      </c>
      <c r="C8913" s="1">
        <v>1.0613155679399075E-4</v>
      </c>
      <c r="D8913" s="27">
        <v>9.3178379052685223E-2</v>
      </c>
      <c r="E8913" s="27">
        <v>0.13004180327645651</v>
      </c>
      <c r="F8913" s="27">
        <v>9.5679125643382365E-2</v>
      </c>
      <c r="G8913" s="27">
        <v>5.887026275400678E-2</v>
      </c>
      <c r="H8913" s="27">
        <v>1.1207858447418028E-4</v>
      </c>
      <c r="I8913" s="27">
        <v>0.12153485296542418</v>
      </c>
      <c r="J8913" s="27">
        <v>6.4623222701216343E-2</v>
      </c>
      <c r="K8913" s="27">
        <v>6.7129322721046186E-2</v>
      </c>
      <c r="L8913" s="27">
        <v>0.11233899091358303</v>
      </c>
      <c r="M8913" s="27">
        <v>0.11805707418642712</v>
      </c>
      <c r="N8913" s="27">
        <v>0.1384348872012981</v>
      </c>
      <c r="O8913" s="27">
        <v>0</v>
      </c>
      <c r="P8913" s="27">
        <v>0</v>
      </c>
      <c r="Q8913" s="27">
        <v>0</v>
      </c>
      <c r="R8913" s="27">
        <v>0</v>
      </c>
      <c r="S8913" s="27">
        <v>0</v>
      </c>
      <c r="T8913" s="27">
        <v>0</v>
      </c>
      <c r="U8913" s="27">
        <v>0</v>
      </c>
      <c r="V8913" s="27">
        <v>0</v>
      </c>
      <c r="W8913" s="27">
        <v>0</v>
      </c>
      <c r="X8913" s="27">
        <v>0</v>
      </c>
      <c r="Y8913" s="27">
        <v>0</v>
      </c>
      <c r="Z8913" s="27">
        <v>0</v>
      </c>
      <c r="AA8913" s="27">
        <v>0</v>
      </c>
      <c r="AB8913" s="27">
        <v>0</v>
      </c>
      <c r="AC8913" s="27">
        <v>0</v>
      </c>
      <c r="AD8913" s="27">
        <v>0</v>
      </c>
      <c r="AE8913" s="27">
        <v>0</v>
      </c>
      <c r="AF8913" s="27">
        <v>0</v>
      </c>
      <c r="AG8913" s="27">
        <v>0</v>
      </c>
      <c r="AH8913" s="27">
        <v>0</v>
      </c>
      <c r="AI8913" s="27">
        <v>0</v>
      </c>
      <c r="AK8913" s="29">
        <f t="shared" si="139"/>
        <v>8.9941997283043001E-3</v>
      </c>
    </row>
    <row r="8914" spans="1:37" x14ac:dyDescent="0.25">
      <c r="A8914">
        <v>8912</v>
      </c>
      <c r="B8914" s="1">
        <v>9.4999999999999998E-3</v>
      </c>
      <c r="C8914" s="1">
        <v>8.6090004448265538E-5</v>
      </c>
      <c r="D8914" s="27">
        <v>0.15382198200185188</v>
      </c>
      <c r="E8914" s="27">
        <v>2.3972720201861721E-2</v>
      </c>
      <c r="F8914" s="27">
        <v>9.9498170776716729E-2</v>
      </c>
      <c r="G8914" s="27">
        <v>9.1981645831830675E-2</v>
      </c>
      <c r="H8914" s="27">
        <v>0.13956720739556727</v>
      </c>
      <c r="I8914" s="27">
        <v>6.9069242766010105E-2</v>
      </c>
      <c r="J8914" s="27">
        <v>9.4344883229994625E-2</v>
      </c>
      <c r="K8914" s="27">
        <v>5.0231621418183143E-3</v>
      </c>
      <c r="L8914" s="27">
        <v>0.13110877413743122</v>
      </c>
      <c r="M8914" s="27">
        <v>0.15409362368761417</v>
      </c>
      <c r="N8914" s="27">
        <v>3.751858782930325E-2</v>
      </c>
      <c r="O8914" s="27">
        <v>0</v>
      </c>
      <c r="P8914" s="27">
        <v>0</v>
      </c>
      <c r="Q8914" s="27">
        <v>0</v>
      </c>
      <c r="R8914" s="27">
        <v>0</v>
      </c>
      <c r="S8914" s="27">
        <v>0</v>
      </c>
      <c r="T8914" s="27">
        <v>0</v>
      </c>
      <c r="U8914" s="27">
        <v>0</v>
      </c>
      <c r="V8914" s="27">
        <v>0</v>
      </c>
      <c r="W8914" s="27">
        <v>0</v>
      </c>
      <c r="X8914" s="27">
        <v>0</v>
      </c>
      <c r="Y8914" s="27">
        <v>0</v>
      </c>
      <c r="Z8914" s="27">
        <v>0</v>
      </c>
      <c r="AA8914" s="27">
        <v>0</v>
      </c>
      <c r="AB8914" s="27">
        <v>0</v>
      </c>
      <c r="AC8914" s="27">
        <v>0</v>
      </c>
      <c r="AD8914" s="27">
        <v>0</v>
      </c>
      <c r="AE8914" s="27">
        <v>0</v>
      </c>
      <c r="AF8914" s="27">
        <v>0</v>
      </c>
      <c r="AG8914" s="27">
        <v>0</v>
      </c>
      <c r="AH8914" s="27">
        <v>0</v>
      </c>
      <c r="AI8914" s="27">
        <v>0</v>
      </c>
      <c r="AK8914" s="29">
        <f t="shared" si="139"/>
        <v>9.0621057313963731E-3</v>
      </c>
    </row>
    <row r="8915" spans="1:37" x14ac:dyDescent="0.25">
      <c r="A8915">
        <v>8913</v>
      </c>
      <c r="B8915" s="1">
        <v>1.37E-2</v>
      </c>
      <c r="C8915" s="1">
        <v>1.8268446929532312E-5</v>
      </c>
      <c r="D8915" s="27">
        <v>3.6846113665750406E-2</v>
      </c>
      <c r="E8915" s="27">
        <v>0.14148246416929069</v>
      </c>
      <c r="F8915" s="27">
        <v>6.4286060879124279E-2</v>
      </c>
      <c r="G8915" s="27">
        <v>5.7792431938291623E-2</v>
      </c>
      <c r="H8915" s="27">
        <v>9.8980275556789357E-2</v>
      </c>
      <c r="I8915" s="27">
        <v>0.1494942211131062</v>
      </c>
      <c r="J8915" s="27">
        <v>8.9193682474073804E-2</v>
      </c>
      <c r="K8915" s="27">
        <v>0.136857782168821</v>
      </c>
      <c r="L8915" s="27">
        <v>0.1320981484004323</v>
      </c>
      <c r="M8915" s="27">
        <v>4.5433039785389012E-2</v>
      </c>
      <c r="N8915" s="27">
        <v>4.7535779848931432E-2</v>
      </c>
      <c r="O8915" s="27">
        <v>0</v>
      </c>
      <c r="P8915" s="27">
        <v>0</v>
      </c>
      <c r="Q8915" s="27">
        <v>0</v>
      </c>
      <c r="R8915" s="27">
        <v>0</v>
      </c>
      <c r="S8915" s="27">
        <v>0</v>
      </c>
      <c r="T8915" s="27">
        <v>0</v>
      </c>
      <c r="U8915" s="27">
        <v>0</v>
      </c>
      <c r="V8915" s="27">
        <v>0</v>
      </c>
      <c r="W8915" s="27">
        <v>0</v>
      </c>
      <c r="X8915" s="27">
        <v>0</v>
      </c>
      <c r="Y8915" s="27">
        <v>0</v>
      </c>
      <c r="Z8915" s="27">
        <v>0</v>
      </c>
      <c r="AA8915" s="27">
        <v>0</v>
      </c>
      <c r="AB8915" s="27">
        <v>0</v>
      </c>
      <c r="AC8915" s="27">
        <v>0</v>
      </c>
      <c r="AD8915" s="27">
        <v>0</v>
      </c>
      <c r="AE8915" s="27">
        <v>0</v>
      </c>
      <c r="AF8915" s="27">
        <v>0</v>
      </c>
      <c r="AG8915" s="27">
        <v>0</v>
      </c>
      <c r="AH8915" s="27">
        <v>0</v>
      </c>
      <c r="AI8915" s="27">
        <v>0</v>
      </c>
      <c r="AK8915" s="29">
        <f t="shared" si="139"/>
        <v>1.3334632795279058E-3</v>
      </c>
    </row>
    <row r="8916" spans="1:37" x14ac:dyDescent="0.25">
      <c r="A8916">
        <v>8914</v>
      </c>
      <c r="B8916" s="1">
        <v>1.35E-2</v>
      </c>
      <c r="C8916" s="1">
        <v>-2.1877221066209806E-4</v>
      </c>
      <c r="D8916" s="27">
        <v>0.12377529935367218</v>
      </c>
      <c r="E8916" s="27">
        <v>9.7138529382407565E-2</v>
      </c>
      <c r="F8916" s="27">
        <v>7.9368423489803008E-3</v>
      </c>
      <c r="G8916" s="27">
        <v>0.1550101495658335</v>
      </c>
      <c r="H8916" s="27">
        <v>2.7060601881317911E-2</v>
      </c>
      <c r="I8916" s="27">
        <v>0.13810938919742904</v>
      </c>
      <c r="J8916" s="27">
        <v>4.3615188032038186E-3</v>
      </c>
      <c r="K8916" s="27">
        <v>0.17523888635702256</v>
      </c>
      <c r="L8916" s="27">
        <v>6.6220713020875455E-2</v>
      </c>
      <c r="M8916" s="27">
        <v>0.15731950109459431</v>
      </c>
      <c r="N8916" s="27">
        <v>4.7828568994663263E-2</v>
      </c>
      <c r="O8916" s="27">
        <v>0</v>
      </c>
      <c r="P8916" s="27">
        <v>0</v>
      </c>
      <c r="Q8916" s="27">
        <v>0</v>
      </c>
      <c r="R8916" s="27">
        <v>0</v>
      </c>
      <c r="S8916" s="27">
        <v>0</v>
      </c>
      <c r="T8916" s="27">
        <v>0</v>
      </c>
      <c r="U8916" s="27">
        <v>0</v>
      </c>
      <c r="V8916" s="27">
        <v>0</v>
      </c>
      <c r="W8916" s="27">
        <v>0</v>
      </c>
      <c r="X8916" s="27">
        <v>0</v>
      </c>
      <c r="Y8916" s="27">
        <v>0</v>
      </c>
      <c r="Z8916" s="27">
        <v>0</v>
      </c>
      <c r="AA8916" s="27">
        <v>0</v>
      </c>
      <c r="AB8916" s="27">
        <v>0</v>
      </c>
      <c r="AC8916" s="27">
        <v>0</v>
      </c>
      <c r="AD8916" s="27">
        <v>0</v>
      </c>
      <c r="AE8916" s="27">
        <v>0</v>
      </c>
      <c r="AF8916" s="27">
        <v>0</v>
      </c>
      <c r="AG8916" s="27">
        <v>0</v>
      </c>
      <c r="AH8916" s="27">
        <v>0</v>
      </c>
      <c r="AI8916" s="27">
        <v>0</v>
      </c>
      <c r="AK8916" s="29">
        <f t="shared" si="139"/>
        <v>-1.6205348937933191E-2</v>
      </c>
    </row>
    <row r="8917" spans="1:37" x14ac:dyDescent="0.25">
      <c r="A8917">
        <v>8915</v>
      </c>
      <c r="B8917" s="1">
        <v>1.3100000000000001E-2</v>
      </c>
      <c r="C8917" s="1">
        <v>-1.5484092598836921E-4</v>
      </c>
      <c r="D8917" s="27">
        <v>0.11783412180414014</v>
      </c>
      <c r="E8917" s="27">
        <v>8.6821282242549619E-2</v>
      </c>
      <c r="F8917" s="27">
        <v>0.12327050294270084</v>
      </c>
      <c r="G8917" s="27">
        <v>0.11875704418155056</v>
      </c>
      <c r="H8917" s="27">
        <v>0.14133470829367406</v>
      </c>
      <c r="I8917" s="27">
        <v>0.13757191340563385</v>
      </c>
      <c r="J8917" s="27">
        <v>3.3267255423984635E-2</v>
      </c>
      <c r="K8917" s="27">
        <v>8.8280141225787256E-2</v>
      </c>
      <c r="L8917" s="27">
        <v>5.7796884682966648E-2</v>
      </c>
      <c r="M8917" s="27">
        <v>2.8650677274320916E-2</v>
      </c>
      <c r="N8917" s="27">
        <v>6.6415468522691576E-2</v>
      </c>
      <c r="O8917" s="27">
        <v>0</v>
      </c>
      <c r="P8917" s="27">
        <v>0</v>
      </c>
      <c r="Q8917" s="27">
        <v>0</v>
      </c>
      <c r="R8917" s="27">
        <v>0</v>
      </c>
      <c r="S8917" s="27">
        <v>0</v>
      </c>
      <c r="T8917" s="27">
        <v>0</v>
      </c>
      <c r="U8917" s="27">
        <v>0</v>
      </c>
      <c r="V8917" s="27">
        <v>0</v>
      </c>
      <c r="W8917" s="27">
        <v>0</v>
      </c>
      <c r="X8917" s="27">
        <v>0</v>
      </c>
      <c r="Y8917" s="27">
        <v>0</v>
      </c>
      <c r="Z8917" s="27">
        <v>0</v>
      </c>
      <c r="AA8917" s="27">
        <v>0</v>
      </c>
      <c r="AB8917" s="27">
        <v>0</v>
      </c>
      <c r="AC8917" s="27">
        <v>0</v>
      </c>
      <c r="AD8917" s="27">
        <v>0</v>
      </c>
      <c r="AE8917" s="27">
        <v>0</v>
      </c>
      <c r="AF8917" s="27">
        <v>0</v>
      </c>
      <c r="AG8917" s="27">
        <v>0</v>
      </c>
      <c r="AH8917" s="27">
        <v>0</v>
      </c>
      <c r="AI8917" s="27">
        <v>0</v>
      </c>
      <c r="AK8917" s="29">
        <f t="shared" si="139"/>
        <v>-1.1819918014379328E-2</v>
      </c>
    </row>
    <row r="8918" spans="1:37" x14ac:dyDescent="0.25">
      <c r="A8918">
        <v>8916</v>
      </c>
      <c r="B8918" s="1">
        <v>1.3100000000000001E-2</v>
      </c>
      <c r="C8918" s="1">
        <v>-3.6858663295968828E-5</v>
      </c>
      <c r="D8918" s="27">
        <v>0.14785191630714498</v>
      </c>
      <c r="E8918" s="27">
        <v>0.10792458069706465</v>
      </c>
      <c r="F8918" s="27">
        <v>8.3717554963398902E-2</v>
      </c>
      <c r="G8918" s="27">
        <v>8.102883801610275E-2</v>
      </c>
      <c r="H8918" s="27">
        <v>0.10993739495956237</v>
      </c>
      <c r="I8918" s="27">
        <v>0.13001468823205878</v>
      </c>
      <c r="J8918" s="27">
        <v>9.3757016682449165E-2</v>
      </c>
      <c r="K8918" s="27">
        <v>7.9057535196178877E-2</v>
      </c>
      <c r="L8918" s="27">
        <v>2.4585568912160308E-2</v>
      </c>
      <c r="M8918" s="27">
        <v>7.5013504161113284E-2</v>
      </c>
      <c r="N8918" s="27">
        <v>6.7111401872765944E-2</v>
      </c>
      <c r="O8918" s="27">
        <v>0</v>
      </c>
      <c r="P8918" s="27">
        <v>0</v>
      </c>
      <c r="Q8918" s="27">
        <v>0</v>
      </c>
      <c r="R8918" s="27">
        <v>0</v>
      </c>
      <c r="S8918" s="27">
        <v>0</v>
      </c>
      <c r="T8918" s="27">
        <v>0</v>
      </c>
      <c r="U8918" s="27">
        <v>0</v>
      </c>
      <c r="V8918" s="27">
        <v>0</v>
      </c>
      <c r="W8918" s="27">
        <v>0</v>
      </c>
      <c r="X8918" s="27">
        <v>0</v>
      </c>
      <c r="Y8918" s="27">
        <v>0</v>
      </c>
      <c r="Z8918" s="27">
        <v>0</v>
      </c>
      <c r="AA8918" s="27">
        <v>0</v>
      </c>
      <c r="AB8918" s="27">
        <v>0</v>
      </c>
      <c r="AC8918" s="27">
        <v>0</v>
      </c>
      <c r="AD8918" s="27">
        <v>0</v>
      </c>
      <c r="AE8918" s="27">
        <v>0</v>
      </c>
      <c r="AF8918" s="27">
        <v>0</v>
      </c>
      <c r="AG8918" s="27">
        <v>0</v>
      </c>
      <c r="AH8918" s="27">
        <v>0</v>
      </c>
      <c r="AI8918" s="27">
        <v>0</v>
      </c>
      <c r="AK8918" s="29">
        <f t="shared" si="139"/>
        <v>-2.8136384195396051E-3</v>
      </c>
    </row>
    <row r="8919" spans="1:37" x14ac:dyDescent="0.25">
      <c r="A8919">
        <v>8917</v>
      </c>
      <c r="B8919" s="1">
        <v>1.21E-2</v>
      </c>
      <c r="C8919" s="1">
        <v>-1.5332902323772271E-4</v>
      </c>
      <c r="D8919" s="27">
        <v>9.973307830109221E-2</v>
      </c>
      <c r="E8919" s="27">
        <v>6.2926728536116541E-2</v>
      </c>
      <c r="F8919" s="27">
        <v>1.9760935752017584E-2</v>
      </c>
      <c r="G8919" s="27">
        <v>6.4213412094667729E-2</v>
      </c>
      <c r="H8919" s="27">
        <v>0.11654136941519848</v>
      </c>
      <c r="I8919" s="27">
        <v>0.15214340081214173</v>
      </c>
      <c r="J8919" s="27">
        <v>6.7205150244162917E-2</v>
      </c>
      <c r="K8919" s="27">
        <v>0.14949527882555391</v>
      </c>
      <c r="L8919" s="27">
        <v>0.140155181487185</v>
      </c>
      <c r="M8919" s="27">
        <v>0.12535500454849258</v>
      </c>
      <c r="N8919" s="27">
        <v>2.4704599833713773E-3</v>
      </c>
      <c r="O8919" s="27">
        <v>0</v>
      </c>
      <c r="P8919" s="27">
        <v>0</v>
      </c>
      <c r="Q8919" s="27">
        <v>0</v>
      </c>
      <c r="R8919" s="27">
        <v>0</v>
      </c>
      <c r="S8919" s="27">
        <v>0</v>
      </c>
      <c r="T8919" s="27">
        <v>0</v>
      </c>
      <c r="U8919" s="27">
        <v>0</v>
      </c>
      <c r="V8919" s="27">
        <v>0</v>
      </c>
      <c r="W8919" s="27">
        <v>0</v>
      </c>
      <c r="X8919" s="27">
        <v>0</v>
      </c>
      <c r="Y8919" s="27">
        <v>0</v>
      </c>
      <c r="Z8919" s="27">
        <v>0</v>
      </c>
      <c r="AA8919" s="27">
        <v>0</v>
      </c>
      <c r="AB8919" s="27">
        <v>0</v>
      </c>
      <c r="AC8919" s="27">
        <v>0</v>
      </c>
      <c r="AD8919" s="27">
        <v>0</v>
      </c>
      <c r="AE8919" s="27">
        <v>0</v>
      </c>
      <c r="AF8919" s="27">
        <v>0</v>
      </c>
      <c r="AG8919" s="27">
        <v>0</v>
      </c>
      <c r="AH8919" s="27">
        <v>0</v>
      </c>
      <c r="AI8919" s="27">
        <v>0</v>
      </c>
      <c r="AK8919" s="29">
        <f t="shared" si="139"/>
        <v>-1.2671820102291132E-2</v>
      </c>
    </row>
    <row r="8920" spans="1:37" x14ac:dyDescent="0.25">
      <c r="A8920">
        <v>8918</v>
      </c>
      <c r="B8920" s="1">
        <v>1.2200000000000001E-2</v>
      </c>
      <c r="C8920" s="1">
        <v>9.3339882181152661E-6</v>
      </c>
      <c r="D8920" s="27">
        <v>0.13764922633922938</v>
      </c>
      <c r="E8920" s="27">
        <v>9.2770095276513406E-2</v>
      </c>
      <c r="F8920" s="27">
        <v>7.0252231688104114E-2</v>
      </c>
      <c r="G8920" s="27">
        <v>7.2807982906985855E-2</v>
      </c>
      <c r="H8920" s="27">
        <v>0.13024478991383609</v>
      </c>
      <c r="I8920" s="27">
        <v>5.7710611061446968E-2</v>
      </c>
      <c r="J8920" s="27">
        <v>0.11778399133037379</v>
      </c>
      <c r="K8920" s="27">
        <v>0.11296852748949</v>
      </c>
      <c r="L8920" s="27">
        <v>8.9806771805995722E-2</v>
      </c>
      <c r="M8920" s="27">
        <v>8.0979313126087998E-2</v>
      </c>
      <c r="N8920" s="27">
        <v>3.7026459061936523E-2</v>
      </c>
      <c r="O8920" s="27">
        <v>0</v>
      </c>
      <c r="P8920" s="27">
        <v>0</v>
      </c>
      <c r="Q8920" s="27">
        <v>0</v>
      </c>
      <c r="R8920" s="27">
        <v>0</v>
      </c>
      <c r="S8920" s="27">
        <v>0</v>
      </c>
      <c r="T8920" s="27">
        <v>0</v>
      </c>
      <c r="U8920" s="27">
        <v>0</v>
      </c>
      <c r="V8920" s="27">
        <v>0</v>
      </c>
      <c r="W8920" s="27">
        <v>0</v>
      </c>
      <c r="X8920" s="27">
        <v>0</v>
      </c>
      <c r="Y8920" s="27">
        <v>0</v>
      </c>
      <c r="Z8920" s="27">
        <v>0</v>
      </c>
      <c r="AA8920" s="27">
        <v>0</v>
      </c>
      <c r="AB8920" s="27">
        <v>0</v>
      </c>
      <c r="AC8920" s="27">
        <v>0</v>
      </c>
      <c r="AD8920" s="27">
        <v>0</v>
      </c>
      <c r="AE8920" s="27">
        <v>0</v>
      </c>
      <c r="AF8920" s="27">
        <v>0</v>
      </c>
      <c r="AG8920" s="27">
        <v>0</v>
      </c>
      <c r="AH8920" s="27">
        <v>0</v>
      </c>
      <c r="AI8920" s="27">
        <v>0</v>
      </c>
      <c r="AK8920" s="29">
        <f t="shared" si="139"/>
        <v>7.6508100148485784E-4</v>
      </c>
    </row>
    <row r="8921" spans="1:37" x14ac:dyDescent="0.25">
      <c r="A8921">
        <v>8919</v>
      </c>
      <c r="B8921" s="1">
        <v>1.1599999999999999E-2</v>
      </c>
      <c r="C8921" s="1">
        <v>2.8292455484256424E-4</v>
      </c>
      <c r="D8921" s="27">
        <v>8.7993330149021443E-2</v>
      </c>
      <c r="E8921" s="27">
        <v>0.10529324454292442</v>
      </c>
      <c r="F8921" s="27">
        <v>0.13093859007641986</v>
      </c>
      <c r="G8921" s="27">
        <v>0.1829031621754485</v>
      </c>
      <c r="H8921" s="27">
        <v>3.6485788254961744E-2</v>
      </c>
      <c r="I8921" s="27">
        <v>4.0934174508346716E-2</v>
      </c>
      <c r="J8921" s="27">
        <v>7.7658731092324448E-2</v>
      </c>
      <c r="K8921" s="27">
        <v>1.3027889892976567E-2</v>
      </c>
      <c r="L8921" s="27">
        <v>0.17005383640677746</v>
      </c>
      <c r="M8921" s="27">
        <v>5.4367957245606217E-2</v>
      </c>
      <c r="N8921" s="27">
        <v>0.10034329565519266</v>
      </c>
      <c r="O8921" s="27">
        <v>0</v>
      </c>
      <c r="P8921" s="27">
        <v>0</v>
      </c>
      <c r="Q8921" s="27">
        <v>0</v>
      </c>
      <c r="R8921" s="27">
        <v>0</v>
      </c>
      <c r="S8921" s="27">
        <v>0</v>
      </c>
      <c r="T8921" s="27">
        <v>0</v>
      </c>
      <c r="U8921" s="27">
        <v>0</v>
      </c>
      <c r="V8921" s="27">
        <v>0</v>
      </c>
      <c r="W8921" s="27">
        <v>0</v>
      </c>
      <c r="X8921" s="27">
        <v>0</v>
      </c>
      <c r="Y8921" s="27">
        <v>0</v>
      </c>
      <c r="Z8921" s="27">
        <v>0</v>
      </c>
      <c r="AA8921" s="27">
        <v>0</v>
      </c>
      <c r="AB8921" s="27">
        <v>0</v>
      </c>
      <c r="AC8921" s="27">
        <v>0</v>
      </c>
      <c r="AD8921" s="27">
        <v>0</v>
      </c>
      <c r="AE8921" s="27">
        <v>0</v>
      </c>
      <c r="AF8921" s="27">
        <v>0</v>
      </c>
      <c r="AG8921" s="27">
        <v>0</v>
      </c>
      <c r="AH8921" s="27">
        <v>0</v>
      </c>
      <c r="AI8921" s="27">
        <v>0</v>
      </c>
      <c r="AK8921" s="29">
        <f t="shared" si="139"/>
        <v>2.4390047831255542E-2</v>
      </c>
    </row>
    <row r="8922" spans="1:37" x14ac:dyDescent="0.25">
      <c r="A8922">
        <v>8920</v>
      </c>
      <c r="B8922" s="1">
        <v>1.34E-2</v>
      </c>
      <c r="C8922" s="1">
        <v>-5.3009680996187033E-5</v>
      </c>
      <c r="D8922" s="27">
        <v>6.1817354454555877E-2</v>
      </c>
      <c r="E8922" s="27">
        <v>0.10863064769769767</v>
      </c>
      <c r="F8922" s="27">
        <v>0.13423739901772075</v>
      </c>
      <c r="G8922" s="27">
        <v>0.17006501078925046</v>
      </c>
      <c r="H8922" s="27">
        <v>8.3838532204536687E-2</v>
      </c>
      <c r="I8922" s="27">
        <v>0.15438157652381604</v>
      </c>
      <c r="J8922" s="27">
        <v>1.7885769119696457E-2</v>
      </c>
      <c r="K8922" s="27">
        <v>6.9354955248756747E-2</v>
      </c>
      <c r="L8922" s="27">
        <v>8.742759177786788E-2</v>
      </c>
      <c r="M8922" s="27">
        <v>4.2858290824030571E-3</v>
      </c>
      <c r="N8922" s="27">
        <v>0.10807533408369832</v>
      </c>
      <c r="O8922" s="27">
        <v>0</v>
      </c>
      <c r="P8922" s="27">
        <v>0</v>
      </c>
      <c r="Q8922" s="27">
        <v>0</v>
      </c>
      <c r="R8922" s="27">
        <v>0</v>
      </c>
      <c r="S8922" s="27">
        <v>0</v>
      </c>
      <c r="T8922" s="27">
        <v>0</v>
      </c>
      <c r="U8922" s="27">
        <v>0</v>
      </c>
      <c r="V8922" s="27">
        <v>0</v>
      </c>
      <c r="W8922" s="27">
        <v>0</v>
      </c>
      <c r="X8922" s="27">
        <v>0</v>
      </c>
      <c r="Y8922" s="27">
        <v>0</v>
      </c>
      <c r="Z8922" s="27">
        <v>0</v>
      </c>
      <c r="AA8922" s="27">
        <v>0</v>
      </c>
      <c r="AB8922" s="27">
        <v>0</v>
      </c>
      <c r="AC8922" s="27">
        <v>0</v>
      </c>
      <c r="AD8922" s="27">
        <v>0</v>
      </c>
      <c r="AE8922" s="27">
        <v>0</v>
      </c>
      <c r="AF8922" s="27">
        <v>0</v>
      </c>
      <c r="AG8922" s="27">
        <v>0</v>
      </c>
      <c r="AH8922" s="27">
        <v>0</v>
      </c>
      <c r="AI8922" s="27">
        <v>0</v>
      </c>
      <c r="AK8922" s="29">
        <f t="shared" si="139"/>
        <v>-3.9559463429990321E-3</v>
      </c>
    </row>
    <row r="8923" spans="1:37" x14ac:dyDescent="0.25">
      <c r="A8923">
        <v>8921</v>
      </c>
      <c r="B8923" s="1">
        <v>1.2500000000000001E-2</v>
      </c>
      <c r="C8923" s="1">
        <v>2.0205329468187742E-4</v>
      </c>
      <c r="D8923" s="27">
        <v>7.0499141747170813E-2</v>
      </c>
      <c r="E8923" s="27">
        <v>0.1139265968736609</v>
      </c>
      <c r="F8923" s="27">
        <v>7.286516948216222E-2</v>
      </c>
      <c r="G8923" s="27">
        <v>0.12537013582385112</v>
      </c>
      <c r="H8923" s="27">
        <v>9.1305242750780724E-2</v>
      </c>
      <c r="I8923" s="27">
        <v>9.5605472632515912E-2</v>
      </c>
      <c r="J8923" s="27">
        <v>0.1347462929346093</v>
      </c>
      <c r="K8923" s="27">
        <v>6.3405948601920115E-2</v>
      </c>
      <c r="L8923" s="27">
        <v>0.11925020373584957</v>
      </c>
      <c r="M8923" s="27">
        <v>2.4767024879429441E-2</v>
      </c>
      <c r="N8923" s="27">
        <v>8.8258770538049994E-2</v>
      </c>
      <c r="O8923" s="27">
        <v>0</v>
      </c>
      <c r="P8923" s="27">
        <v>0</v>
      </c>
      <c r="Q8923" s="27">
        <v>0</v>
      </c>
      <c r="R8923" s="27">
        <v>0</v>
      </c>
      <c r="S8923" s="27">
        <v>0</v>
      </c>
      <c r="T8923" s="27">
        <v>0</v>
      </c>
      <c r="U8923" s="27">
        <v>0</v>
      </c>
      <c r="V8923" s="27">
        <v>0</v>
      </c>
      <c r="W8923" s="27">
        <v>0</v>
      </c>
      <c r="X8923" s="27">
        <v>0</v>
      </c>
      <c r="Y8923" s="27">
        <v>0</v>
      </c>
      <c r="Z8923" s="27">
        <v>0</v>
      </c>
      <c r="AA8923" s="27">
        <v>0</v>
      </c>
      <c r="AB8923" s="27">
        <v>0</v>
      </c>
      <c r="AC8923" s="27">
        <v>0</v>
      </c>
      <c r="AD8923" s="27">
        <v>0</v>
      </c>
      <c r="AE8923" s="27">
        <v>0</v>
      </c>
      <c r="AF8923" s="27">
        <v>0</v>
      </c>
      <c r="AG8923" s="27">
        <v>0</v>
      </c>
      <c r="AH8923" s="27">
        <v>0</v>
      </c>
      <c r="AI8923" s="27">
        <v>0</v>
      </c>
      <c r="AK8923" s="29">
        <f t="shared" si="139"/>
        <v>1.6164263574550194E-2</v>
      </c>
    </row>
    <row r="8924" spans="1:37" x14ac:dyDescent="0.25">
      <c r="A8924">
        <v>8922</v>
      </c>
      <c r="B8924" s="1">
        <v>1.03E-2</v>
      </c>
      <c r="C8924" s="1">
        <v>1.2858625220404666E-4</v>
      </c>
      <c r="D8924" s="27">
        <v>9.8992301526208498E-2</v>
      </c>
      <c r="E8924" s="27">
        <v>8.9576147437995121E-2</v>
      </c>
      <c r="F8924" s="27">
        <v>2.648559820426663E-2</v>
      </c>
      <c r="G8924" s="27">
        <v>7.6381842974883589E-4</v>
      </c>
      <c r="H8924" s="27">
        <v>0.11004181058944304</v>
      </c>
      <c r="I8924" s="27">
        <v>5.6049569990250098E-2</v>
      </c>
      <c r="J8924" s="27">
        <v>0.13053477006606598</v>
      </c>
      <c r="K8924" s="27">
        <v>0.103490332766682</v>
      </c>
      <c r="L8924" s="27">
        <v>0.11123120873297689</v>
      </c>
      <c r="M8924" s="27">
        <v>0.14277185185186916</v>
      </c>
      <c r="N8924" s="27">
        <v>0.13006259040449367</v>
      </c>
      <c r="O8924" s="27">
        <v>0</v>
      </c>
      <c r="P8924" s="27">
        <v>0</v>
      </c>
      <c r="Q8924" s="27">
        <v>0</v>
      </c>
      <c r="R8924" s="27">
        <v>0</v>
      </c>
      <c r="S8924" s="27">
        <v>0</v>
      </c>
      <c r="T8924" s="27">
        <v>0</v>
      </c>
      <c r="U8924" s="27">
        <v>0</v>
      </c>
      <c r="V8924" s="27">
        <v>0</v>
      </c>
      <c r="W8924" s="27">
        <v>0</v>
      </c>
      <c r="X8924" s="27">
        <v>0</v>
      </c>
      <c r="Y8924" s="27">
        <v>0</v>
      </c>
      <c r="Z8924" s="27">
        <v>0</v>
      </c>
      <c r="AA8924" s="27">
        <v>0</v>
      </c>
      <c r="AB8924" s="27">
        <v>0</v>
      </c>
      <c r="AC8924" s="27">
        <v>0</v>
      </c>
      <c r="AD8924" s="27">
        <v>0</v>
      </c>
      <c r="AE8924" s="27">
        <v>0</v>
      </c>
      <c r="AF8924" s="27">
        <v>0</v>
      </c>
      <c r="AG8924" s="27">
        <v>0</v>
      </c>
      <c r="AH8924" s="27">
        <v>0</v>
      </c>
      <c r="AI8924" s="27">
        <v>0</v>
      </c>
      <c r="AK8924" s="29">
        <f t="shared" si="139"/>
        <v>1.2484102155732686E-2</v>
      </c>
    </row>
    <row r="8925" spans="1:37" x14ac:dyDescent="0.25">
      <c r="A8925">
        <v>8923</v>
      </c>
      <c r="B8925" s="1">
        <v>1.0800000000000001E-2</v>
      </c>
      <c r="C8925" s="1">
        <v>-3.8860974359259206E-4</v>
      </c>
      <c r="D8925" s="27">
        <v>0.10866349885595224</v>
      </c>
      <c r="E8925" s="27">
        <v>1.9257343637125442E-2</v>
      </c>
      <c r="F8925" s="27">
        <v>0.14708472459915117</v>
      </c>
      <c r="G8925" s="27">
        <v>7.8784679869531388E-2</v>
      </c>
      <c r="H8925" s="27">
        <v>7.5603877031225106E-2</v>
      </c>
      <c r="I8925" s="27">
        <v>6.0338130878027134E-2</v>
      </c>
      <c r="J8925" s="27">
        <v>1.2393414297636809E-2</v>
      </c>
      <c r="K8925" s="27">
        <v>0.15331805142739063</v>
      </c>
      <c r="L8925" s="27">
        <v>7.0036706368197726E-2</v>
      </c>
      <c r="M8925" s="27">
        <v>0.12188592318742963</v>
      </c>
      <c r="N8925" s="27">
        <v>0.15263364984833258</v>
      </c>
      <c r="O8925" s="27">
        <v>0</v>
      </c>
      <c r="P8925" s="27">
        <v>0</v>
      </c>
      <c r="Q8925" s="27">
        <v>0</v>
      </c>
      <c r="R8925" s="27">
        <v>0</v>
      </c>
      <c r="S8925" s="27">
        <v>0</v>
      </c>
      <c r="T8925" s="27">
        <v>0</v>
      </c>
      <c r="U8925" s="27">
        <v>0</v>
      </c>
      <c r="V8925" s="27">
        <v>0</v>
      </c>
      <c r="W8925" s="27">
        <v>0</v>
      </c>
      <c r="X8925" s="27">
        <v>0</v>
      </c>
      <c r="Y8925" s="27">
        <v>0</v>
      </c>
      <c r="Z8925" s="27">
        <v>0</v>
      </c>
      <c r="AA8925" s="27">
        <v>0</v>
      </c>
      <c r="AB8925" s="27">
        <v>0</v>
      </c>
      <c r="AC8925" s="27">
        <v>0</v>
      </c>
      <c r="AD8925" s="27">
        <v>0</v>
      </c>
      <c r="AE8925" s="27">
        <v>0</v>
      </c>
      <c r="AF8925" s="27">
        <v>0</v>
      </c>
      <c r="AG8925" s="27">
        <v>0</v>
      </c>
      <c r="AH8925" s="27">
        <v>0</v>
      </c>
      <c r="AI8925" s="27">
        <v>0</v>
      </c>
      <c r="AK8925" s="29">
        <f t="shared" si="139"/>
        <v>-3.5982383665980743E-2</v>
      </c>
    </row>
    <row r="8926" spans="1:37" x14ac:dyDescent="0.25">
      <c r="A8926">
        <v>8924</v>
      </c>
      <c r="B8926" s="1">
        <v>1.21E-2</v>
      </c>
      <c r="C8926" s="1">
        <v>1.3134444398176292E-5</v>
      </c>
      <c r="D8926" s="27">
        <v>0.11901932750286504</v>
      </c>
      <c r="E8926" s="27">
        <v>0.11884682843311395</v>
      </c>
      <c r="F8926" s="27">
        <v>7.4173536889147171E-2</v>
      </c>
      <c r="G8926" s="27">
        <v>8.6344695706148292E-2</v>
      </c>
      <c r="H8926" s="27">
        <v>5.6360104772481046E-2</v>
      </c>
      <c r="I8926" s="27">
        <v>6.5988351134094098E-2</v>
      </c>
      <c r="J8926" s="27">
        <v>6.2810719137654625E-2</v>
      </c>
      <c r="K8926" s="27">
        <v>0.11862308144006324</v>
      </c>
      <c r="L8926" s="27">
        <v>0.10547843969671834</v>
      </c>
      <c r="M8926" s="27">
        <v>0.13941510229698825</v>
      </c>
      <c r="N8926" s="27">
        <v>5.2939812990725969E-2</v>
      </c>
      <c r="O8926" s="27">
        <v>0</v>
      </c>
      <c r="P8926" s="27">
        <v>0</v>
      </c>
      <c r="Q8926" s="27">
        <v>0</v>
      </c>
      <c r="R8926" s="27">
        <v>0</v>
      </c>
      <c r="S8926" s="27">
        <v>0</v>
      </c>
      <c r="T8926" s="27">
        <v>0</v>
      </c>
      <c r="U8926" s="27">
        <v>0</v>
      </c>
      <c r="V8926" s="27">
        <v>0</v>
      </c>
      <c r="W8926" s="27">
        <v>0</v>
      </c>
      <c r="X8926" s="27">
        <v>0</v>
      </c>
      <c r="Y8926" s="27">
        <v>0</v>
      </c>
      <c r="Z8926" s="27">
        <v>0</v>
      </c>
      <c r="AA8926" s="27">
        <v>0</v>
      </c>
      <c r="AB8926" s="27">
        <v>0</v>
      </c>
      <c r="AC8926" s="27">
        <v>0</v>
      </c>
      <c r="AD8926" s="27">
        <v>0</v>
      </c>
      <c r="AE8926" s="27">
        <v>0</v>
      </c>
      <c r="AF8926" s="27">
        <v>0</v>
      </c>
      <c r="AG8926" s="27">
        <v>0</v>
      </c>
      <c r="AH8926" s="27">
        <v>0</v>
      </c>
      <c r="AI8926" s="27">
        <v>0</v>
      </c>
      <c r="AK8926" s="29">
        <f t="shared" si="139"/>
        <v>1.085491272576553E-3</v>
      </c>
    </row>
    <row r="8927" spans="1:37" x14ac:dyDescent="0.25">
      <c r="A8927">
        <v>8925</v>
      </c>
      <c r="B8927" s="1">
        <v>1.1299999999999999E-2</v>
      </c>
      <c r="C8927" s="1">
        <v>-4.7139563221919686E-4</v>
      </c>
      <c r="D8927" s="27">
        <v>7.6881971057758736E-2</v>
      </c>
      <c r="E8927" s="27">
        <v>7.2359917067024984E-3</v>
      </c>
      <c r="F8927" s="27">
        <v>0.1496643616309663</v>
      </c>
      <c r="G8927" s="27">
        <v>5.8310100709852673E-2</v>
      </c>
      <c r="H8927" s="27">
        <v>0.1694177236689601</v>
      </c>
      <c r="I8927" s="27">
        <v>4.8941798069094218E-2</v>
      </c>
      <c r="J8927" s="27">
        <v>4.441531940231766E-2</v>
      </c>
      <c r="K8927" s="27">
        <v>0.17540332100155639</v>
      </c>
      <c r="L8927" s="27">
        <v>1.7286415927155113E-2</v>
      </c>
      <c r="M8927" s="27">
        <v>0.11015062590155843</v>
      </c>
      <c r="N8927" s="27">
        <v>0.14229237092407801</v>
      </c>
      <c r="O8927" s="27">
        <v>0</v>
      </c>
      <c r="P8927" s="27">
        <v>0</v>
      </c>
      <c r="Q8927" s="27">
        <v>0</v>
      </c>
      <c r="R8927" s="27">
        <v>0</v>
      </c>
      <c r="S8927" s="27">
        <v>0</v>
      </c>
      <c r="T8927" s="27">
        <v>0</v>
      </c>
      <c r="U8927" s="27">
        <v>0</v>
      </c>
      <c r="V8927" s="27">
        <v>0</v>
      </c>
      <c r="W8927" s="27">
        <v>0</v>
      </c>
      <c r="X8927" s="27">
        <v>0</v>
      </c>
      <c r="Y8927" s="27">
        <v>0</v>
      </c>
      <c r="Z8927" s="27">
        <v>0</v>
      </c>
      <c r="AA8927" s="27">
        <v>0</v>
      </c>
      <c r="AB8927" s="27">
        <v>0</v>
      </c>
      <c r="AC8927" s="27">
        <v>0</v>
      </c>
      <c r="AD8927" s="27">
        <v>0</v>
      </c>
      <c r="AE8927" s="27">
        <v>0</v>
      </c>
      <c r="AF8927" s="27">
        <v>0</v>
      </c>
      <c r="AG8927" s="27">
        <v>0</v>
      </c>
      <c r="AH8927" s="27">
        <v>0</v>
      </c>
      <c r="AI8927" s="27">
        <v>0</v>
      </c>
      <c r="AK8927" s="29">
        <f t="shared" si="139"/>
        <v>-4.1716427630017421E-2</v>
      </c>
    </row>
    <row r="8928" spans="1:37" x14ac:dyDescent="0.25">
      <c r="A8928">
        <v>8926</v>
      </c>
      <c r="B8928" s="1">
        <v>1.24E-2</v>
      </c>
      <c r="C8928" s="1">
        <v>1.2733816153200842E-4</v>
      </c>
      <c r="D8928" s="27">
        <v>4.1157770734888646E-2</v>
      </c>
      <c r="E8928" s="27">
        <v>0.13121463441415931</v>
      </c>
      <c r="F8928" s="27">
        <v>8.5976468103331843E-2</v>
      </c>
      <c r="G8928" s="27">
        <v>0.16203918929958125</v>
      </c>
      <c r="H8928" s="27">
        <v>0.17272489044165953</v>
      </c>
      <c r="I8928" s="27">
        <v>2.7040616324066433E-2</v>
      </c>
      <c r="J8928" s="27">
        <v>2.8702938494523732E-2</v>
      </c>
      <c r="K8928" s="27">
        <v>8.5913870703613629E-2</v>
      </c>
      <c r="L8928" s="27">
        <v>0.10066385397673762</v>
      </c>
      <c r="M8928" s="27">
        <v>0.1472896364093072</v>
      </c>
      <c r="N8928" s="27">
        <v>1.7276131098130743E-2</v>
      </c>
      <c r="O8928" s="27">
        <v>0</v>
      </c>
      <c r="P8928" s="27">
        <v>0</v>
      </c>
      <c r="Q8928" s="27">
        <v>0</v>
      </c>
      <c r="R8928" s="27">
        <v>0</v>
      </c>
      <c r="S8928" s="27">
        <v>0</v>
      </c>
      <c r="T8928" s="27">
        <v>0</v>
      </c>
      <c r="U8928" s="27">
        <v>0</v>
      </c>
      <c r="V8928" s="27">
        <v>0</v>
      </c>
      <c r="W8928" s="27">
        <v>0</v>
      </c>
      <c r="X8928" s="27">
        <v>0</v>
      </c>
      <c r="Y8928" s="27">
        <v>0</v>
      </c>
      <c r="Z8928" s="27">
        <v>0</v>
      </c>
      <c r="AA8928" s="27">
        <v>0</v>
      </c>
      <c r="AB8928" s="27">
        <v>0</v>
      </c>
      <c r="AC8928" s="27">
        <v>0</v>
      </c>
      <c r="AD8928" s="27">
        <v>0</v>
      </c>
      <c r="AE8928" s="27">
        <v>0</v>
      </c>
      <c r="AF8928" s="27">
        <v>0</v>
      </c>
      <c r="AG8928" s="27">
        <v>0</v>
      </c>
      <c r="AH8928" s="27">
        <v>0</v>
      </c>
      <c r="AI8928" s="27">
        <v>0</v>
      </c>
      <c r="AK8928" s="29">
        <f t="shared" si="139"/>
        <v>1.026920657516197E-2</v>
      </c>
    </row>
    <row r="8929" spans="1:37" x14ac:dyDescent="0.25">
      <c r="A8929">
        <v>8927</v>
      </c>
      <c r="B8929" s="1">
        <v>1.37E-2</v>
      </c>
      <c r="C8929" s="1">
        <v>2.2724199161278176E-4</v>
      </c>
      <c r="D8929" s="27">
        <v>0.11334516401597236</v>
      </c>
      <c r="E8929" s="27">
        <v>0.19032771478708893</v>
      </c>
      <c r="F8929" s="27">
        <v>0.14739185713373026</v>
      </c>
      <c r="G8929" s="27">
        <v>1.1594240065179669E-2</v>
      </c>
      <c r="H8929" s="27">
        <v>0.12144085084196171</v>
      </c>
      <c r="I8929" s="27">
        <v>4.5867613787853513E-2</v>
      </c>
      <c r="J8929" s="27">
        <v>0.10252344931779048</v>
      </c>
      <c r="K8929" s="27">
        <v>3.9380424462662995E-2</v>
      </c>
      <c r="L8929" s="27">
        <v>2.2648969042379848E-2</v>
      </c>
      <c r="M8929" s="27">
        <v>0.10987667126270827</v>
      </c>
      <c r="N8929" s="27">
        <v>9.5603045282671897E-2</v>
      </c>
      <c r="O8929" s="27">
        <v>0</v>
      </c>
      <c r="P8929" s="27">
        <v>0</v>
      </c>
      <c r="Q8929" s="27">
        <v>0</v>
      </c>
      <c r="R8929" s="27">
        <v>0</v>
      </c>
      <c r="S8929" s="27">
        <v>0</v>
      </c>
      <c r="T8929" s="27">
        <v>0</v>
      </c>
      <c r="U8929" s="27">
        <v>0</v>
      </c>
      <c r="V8929" s="27">
        <v>0</v>
      </c>
      <c r="W8929" s="27">
        <v>0</v>
      </c>
      <c r="X8929" s="27">
        <v>0</v>
      </c>
      <c r="Y8929" s="27">
        <v>0</v>
      </c>
      <c r="Z8929" s="27">
        <v>0</v>
      </c>
      <c r="AA8929" s="27">
        <v>0</v>
      </c>
      <c r="AB8929" s="27">
        <v>0</v>
      </c>
      <c r="AC8929" s="27">
        <v>0</v>
      </c>
      <c r="AD8929" s="27">
        <v>0</v>
      </c>
      <c r="AE8929" s="27">
        <v>0</v>
      </c>
      <c r="AF8929" s="27">
        <v>0</v>
      </c>
      <c r="AG8929" s="27">
        <v>0</v>
      </c>
      <c r="AH8929" s="27">
        <v>0</v>
      </c>
      <c r="AI8929" s="27">
        <v>0</v>
      </c>
      <c r="AK8929" s="29">
        <f t="shared" si="139"/>
        <v>1.6587006687064362E-2</v>
      </c>
    </row>
    <row r="8930" spans="1:37" x14ac:dyDescent="0.25">
      <c r="A8930">
        <v>8928</v>
      </c>
      <c r="B8930" s="1">
        <v>1.26E-2</v>
      </c>
      <c r="C8930" s="1">
        <v>4.351513149797766E-5</v>
      </c>
      <c r="D8930" s="27">
        <v>8.2062168335900867E-2</v>
      </c>
      <c r="E8930" s="27">
        <v>0.10858045626102086</v>
      </c>
      <c r="F8930" s="27">
        <v>0.11451189295251944</v>
      </c>
      <c r="G8930" s="27">
        <v>0.13304627877443631</v>
      </c>
      <c r="H8930" s="27">
        <v>7.467348966462807E-2</v>
      </c>
      <c r="I8930" s="27">
        <v>3.2377059713813272E-2</v>
      </c>
      <c r="J8930" s="27">
        <v>0.10639336308091482</v>
      </c>
      <c r="K8930" s="27">
        <v>0.11887773728838316</v>
      </c>
      <c r="L8930" s="27">
        <v>0.12825113651005438</v>
      </c>
      <c r="M8930" s="27">
        <v>5.7945621139658725E-2</v>
      </c>
      <c r="N8930" s="27">
        <v>4.3280796278669993E-2</v>
      </c>
      <c r="O8930" s="27">
        <v>0</v>
      </c>
      <c r="P8930" s="27">
        <v>0</v>
      </c>
      <c r="Q8930" s="27">
        <v>0</v>
      </c>
      <c r="R8930" s="27">
        <v>0</v>
      </c>
      <c r="S8930" s="27">
        <v>0</v>
      </c>
      <c r="T8930" s="27">
        <v>0</v>
      </c>
      <c r="U8930" s="27">
        <v>0</v>
      </c>
      <c r="V8930" s="27">
        <v>0</v>
      </c>
      <c r="W8930" s="27">
        <v>0</v>
      </c>
      <c r="X8930" s="27">
        <v>0</v>
      </c>
      <c r="Y8930" s="27">
        <v>0</v>
      </c>
      <c r="Z8930" s="27">
        <v>0</v>
      </c>
      <c r="AA8930" s="27">
        <v>0</v>
      </c>
      <c r="AB8930" s="27">
        <v>0</v>
      </c>
      <c r="AC8930" s="27">
        <v>0</v>
      </c>
      <c r="AD8930" s="27">
        <v>0</v>
      </c>
      <c r="AE8930" s="27">
        <v>0</v>
      </c>
      <c r="AF8930" s="27">
        <v>0</v>
      </c>
      <c r="AG8930" s="27">
        <v>0</v>
      </c>
      <c r="AH8930" s="27">
        <v>0</v>
      </c>
      <c r="AI8930" s="27">
        <v>0</v>
      </c>
      <c r="AK8930" s="29">
        <f t="shared" si="139"/>
        <v>3.4535818649188621E-3</v>
      </c>
    </row>
    <row r="8931" spans="1:37" x14ac:dyDescent="0.25">
      <c r="A8931">
        <v>8929</v>
      </c>
      <c r="B8931" s="1">
        <v>1.04E-2</v>
      </c>
      <c r="C8931" s="1">
        <v>-2.165737085177758E-4</v>
      </c>
      <c r="D8931" s="27">
        <v>5.3238558881021518E-2</v>
      </c>
      <c r="E8931" s="27">
        <v>2.8617505579055885E-2</v>
      </c>
      <c r="F8931" s="27">
        <v>0.1089645640522829</v>
      </c>
      <c r="G8931" s="27">
        <v>9.6489578728708739E-2</v>
      </c>
      <c r="H8931" s="27">
        <v>1.4934936954512102E-2</v>
      </c>
      <c r="I8931" s="27">
        <v>6.2818968667902875E-2</v>
      </c>
      <c r="J8931" s="27">
        <v>7.6115066438181708E-2</v>
      </c>
      <c r="K8931" s="27">
        <v>0.15580917820343546</v>
      </c>
      <c r="L8931" s="27">
        <v>0.14206736296523223</v>
      </c>
      <c r="M8931" s="27">
        <v>0.14450532339002334</v>
      </c>
      <c r="N8931" s="27">
        <v>0.116438956139643</v>
      </c>
      <c r="O8931" s="27">
        <v>0</v>
      </c>
      <c r="P8931" s="27">
        <v>0</v>
      </c>
      <c r="Q8931" s="27">
        <v>0</v>
      </c>
      <c r="R8931" s="27">
        <v>0</v>
      </c>
      <c r="S8931" s="27">
        <v>0</v>
      </c>
      <c r="T8931" s="27">
        <v>0</v>
      </c>
      <c r="U8931" s="27">
        <v>0</v>
      </c>
      <c r="V8931" s="27">
        <v>0</v>
      </c>
      <c r="W8931" s="27">
        <v>0</v>
      </c>
      <c r="X8931" s="27">
        <v>0</v>
      </c>
      <c r="Y8931" s="27">
        <v>0</v>
      </c>
      <c r="Z8931" s="27">
        <v>0</v>
      </c>
      <c r="AA8931" s="27">
        <v>0</v>
      </c>
      <c r="AB8931" s="27">
        <v>0</v>
      </c>
      <c r="AC8931" s="27">
        <v>0</v>
      </c>
      <c r="AD8931" s="27">
        <v>0</v>
      </c>
      <c r="AE8931" s="27">
        <v>0</v>
      </c>
      <c r="AF8931" s="27">
        <v>0</v>
      </c>
      <c r="AG8931" s="27">
        <v>0</v>
      </c>
      <c r="AH8931" s="27">
        <v>0</v>
      </c>
      <c r="AI8931" s="27">
        <v>0</v>
      </c>
      <c r="AK8931" s="29">
        <f t="shared" si="139"/>
        <v>-2.0824395049786136E-2</v>
      </c>
    </row>
    <row r="8932" spans="1:37" x14ac:dyDescent="0.25">
      <c r="A8932">
        <v>8930</v>
      </c>
      <c r="B8932" s="1">
        <v>1.12E-2</v>
      </c>
      <c r="C8932" s="1">
        <v>-4.7639524717333503E-5</v>
      </c>
      <c r="D8932" s="27">
        <v>1.4535929301707568E-2</v>
      </c>
      <c r="E8932" s="27">
        <v>8.4963880853469453E-2</v>
      </c>
      <c r="F8932" s="27">
        <v>0.16020909668951402</v>
      </c>
      <c r="G8932" s="27">
        <v>3.6076846767336426E-2</v>
      </c>
      <c r="H8932" s="27">
        <v>0.17871177917423087</v>
      </c>
      <c r="I8932" s="27">
        <v>3.1485260885742515E-2</v>
      </c>
      <c r="J8932" s="27">
        <v>0.15216106579210839</v>
      </c>
      <c r="K8932" s="27">
        <v>8.7639985935780873E-2</v>
      </c>
      <c r="L8932" s="27">
        <v>5.2796642955388424E-3</v>
      </c>
      <c r="M8932" s="27">
        <v>0.15936011435781181</v>
      </c>
      <c r="N8932" s="27">
        <v>8.9576375946759226E-2</v>
      </c>
      <c r="O8932" s="27">
        <v>0</v>
      </c>
      <c r="P8932" s="27">
        <v>0</v>
      </c>
      <c r="Q8932" s="27">
        <v>0</v>
      </c>
      <c r="R8932" s="27">
        <v>0</v>
      </c>
      <c r="S8932" s="27">
        <v>0</v>
      </c>
      <c r="T8932" s="27">
        <v>0</v>
      </c>
      <c r="U8932" s="27">
        <v>0</v>
      </c>
      <c r="V8932" s="27">
        <v>0</v>
      </c>
      <c r="W8932" s="27">
        <v>0</v>
      </c>
      <c r="X8932" s="27">
        <v>0</v>
      </c>
      <c r="Y8932" s="27">
        <v>0</v>
      </c>
      <c r="Z8932" s="27">
        <v>0</v>
      </c>
      <c r="AA8932" s="27">
        <v>0</v>
      </c>
      <c r="AB8932" s="27">
        <v>0</v>
      </c>
      <c r="AC8932" s="27">
        <v>0</v>
      </c>
      <c r="AD8932" s="27">
        <v>0</v>
      </c>
      <c r="AE8932" s="27">
        <v>0</v>
      </c>
      <c r="AF8932" s="27">
        <v>0</v>
      </c>
      <c r="AG8932" s="27">
        <v>0</v>
      </c>
      <c r="AH8932" s="27">
        <v>0</v>
      </c>
      <c r="AI8932" s="27">
        <v>0</v>
      </c>
      <c r="AK8932" s="29">
        <f t="shared" si="139"/>
        <v>-4.2535289926190628E-3</v>
      </c>
    </row>
    <row r="8933" spans="1:37" x14ac:dyDescent="0.25">
      <c r="A8933">
        <v>8931</v>
      </c>
      <c r="B8933" s="1">
        <v>1.26E-2</v>
      </c>
      <c r="C8933" s="1">
        <v>1.2843674653086786E-4</v>
      </c>
      <c r="D8933" s="27">
        <v>0.15116406334956548</v>
      </c>
      <c r="E8933" s="27">
        <v>0.13477095963882024</v>
      </c>
      <c r="F8933" s="27">
        <v>0.13427193350944164</v>
      </c>
      <c r="G8933" s="27">
        <v>1.6916128748317223E-2</v>
      </c>
      <c r="H8933" s="27">
        <v>0.13293210912109912</v>
      </c>
      <c r="I8933" s="27">
        <v>5.9947765076701492E-2</v>
      </c>
      <c r="J8933" s="27">
        <v>9.7140389890146353E-2</v>
      </c>
      <c r="K8933" s="27">
        <v>5.4352479684415193E-2</v>
      </c>
      <c r="L8933" s="27">
        <v>6.4759838628556957E-2</v>
      </c>
      <c r="M8933" s="27">
        <v>1.0873035783469905E-2</v>
      </c>
      <c r="N8933" s="27">
        <v>0.14287129656946637</v>
      </c>
      <c r="O8933" s="27">
        <v>0</v>
      </c>
      <c r="P8933" s="27">
        <v>0</v>
      </c>
      <c r="Q8933" s="27">
        <v>0</v>
      </c>
      <c r="R8933" s="27">
        <v>0</v>
      </c>
      <c r="S8933" s="27">
        <v>0</v>
      </c>
      <c r="T8933" s="27">
        <v>0</v>
      </c>
      <c r="U8933" s="27">
        <v>0</v>
      </c>
      <c r="V8933" s="27">
        <v>0</v>
      </c>
      <c r="W8933" s="27">
        <v>0</v>
      </c>
      <c r="X8933" s="27">
        <v>0</v>
      </c>
      <c r="Y8933" s="27">
        <v>0</v>
      </c>
      <c r="Z8933" s="27">
        <v>0</v>
      </c>
      <c r="AA8933" s="27">
        <v>0</v>
      </c>
      <c r="AB8933" s="27">
        <v>0</v>
      </c>
      <c r="AC8933" s="27">
        <v>0</v>
      </c>
      <c r="AD8933" s="27">
        <v>0</v>
      </c>
      <c r="AE8933" s="27">
        <v>0</v>
      </c>
      <c r="AF8933" s="27">
        <v>0</v>
      </c>
      <c r="AG8933" s="27">
        <v>0</v>
      </c>
      <c r="AH8933" s="27">
        <v>0</v>
      </c>
      <c r="AI8933" s="27">
        <v>0</v>
      </c>
      <c r="AK8933" s="29">
        <f t="shared" si="139"/>
        <v>1.019339258181491E-2</v>
      </c>
    </row>
    <row r="8934" spans="1:37" x14ac:dyDescent="0.25">
      <c r="A8934">
        <v>8932</v>
      </c>
      <c r="B8934" s="1">
        <v>1.11E-2</v>
      </c>
      <c r="C8934" s="1">
        <v>3.6520433272258147E-4</v>
      </c>
      <c r="D8934" s="27">
        <v>0.14054880245369505</v>
      </c>
      <c r="E8934" s="27">
        <v>0.14456652532310427</v>
      </c>
      <c r="F8934" s="27">
        <v>2.3702354432047358E-2</v>
      </c>
      <c r="G8934" s="27">
        <v>0.105680110995292</v>
      </c>
      <c r="H8934" s="27">
        <v>2.452447529796456E-2</v>
      </c>
      <c r="I8934" s="27">
        <v>8.3031972157804002E-2</v>
      </c>
      <c r="J8934" s="27">
        <v>1.2532380546824286E-2</v>
      </c>
      <c r="K8934" s="27">
        <v>1.3669935304407759E-2</v>
      </c>
      <c r="L8934" s="27">
        <v>0.14103427150385653</v>
      </c>
      <c r="M8934" s="27">
        <v>0.15113866715833779</v>
      </c>
      <c r="N8934" s="27">
        <v>0.15957050482666651</v>
      </c>
      <c r="O8934" s="27">
        <v>0</v>
      </c>
      <c r="P8934" s="27">
        <v>0</v>
      </c>
      <c r="Q8934" s="27">
        <v>0</v>
      </c>
      <c r="R8934" s="27">
        <v>0</v>
      </c>
      <c r="S8934" s="27">
        <v>0</v>
      </c>
      <c r="T8934" s="27">
        <v>0</v>
      </c>
      <c r="U8934" s="27">
        <v>0</v>
      </c>
      <c r="V8934" s="27">
        <v>0</v>
      </c>
      <c r="W8934" s="27">
        <v>0</v>
      </c>
      <c r="X8934" s="27">
        <v>0</v>
      </c>
      <c r="Y8934" s="27">
        <v>0</v>
      </c>
      <c r="Z8934" s="27">
        <v>0</v>
      </c>
      <c r="AA8934" s="27">
        <v>0</v>
      </c>
      <c r="AB8934" s="27">
        <v>0</v>
      </c>
      <c r="AC8934" s="27">
        <v>0</v>
      </c>
      <c r="AD8934" s="27">
        <v>0</v>
      </c>
      <c r="AE8934" s="27">
        <v>0</v>
      </c>
      <c r="AF8934" s="27">
        <v>0</v>
      </c>
      <c r="AG8934" s="27">
        <v>0</v>
      </c>
      <c r="AH8934" s="27">
        <v>0</v>
      </c>
      <c r="AI8934" s="27">
        <v>0</v>
      </c>
      <c r="AK8934" s="29">
        <f t="shared" si="139"/>
        <v>3.2901291236268601E-2</v>
      </c>
    </row>
    <row r="8935" spans="1:37" x14ac:dyDescent="0.25">
      <c r="A8935">
        <v>8933</v>
      </c>
      <c r="B8935" s="1">
        <v>1.01E-2</v>
      </c>
      <c r="C8935" s="1">
        <v>-2.2956220760437784E-5</v>
      </c>
      <c r="D8935" s="27">
        <v>0.11448735979505482</v>
      </c>
      <c r="E8935" s="27">
        <v>2.4053099504716027E-2</v>
      </c>
      <c r="F8935" s="27">
        <v>0.10493181149296682</v>
      </c>
      <c r="G8935" s="27">
        <v>0.11488931202896351</v>
      </c>
      <c r="H8935" s="27">
        <v>0.12134696569773437</v>
      </c>
      <c r="I8935" s="27">
        <v>0.11143427580516414</v>
      </c>
      <c r="J8935" s="27">
        <v>6.4522439746636712E-2</v>
      </c>
      <c r="K8935" s="27">
        <v>3.1556371132298623E-2</v>
      </c>
      <c r="L8935" s="27">
        <v>0.11829592479121157</v>
      </c>
      <c r="M8935" s="27">
        <v>9.562022825113882E-2</v>
      </c>
      <c r="N8935" s="27">
        <v>9.8862211754114609E-2</v>
      </c>
      <c r="O8935" s="27">
        <v>0</v>
      </c>
      <c r="P8935" s="27">
        <v>0</v>
      </c>
      <c r="Q8935" s="27">
        <v>0</v>
      </c>
      <c r="R8935" s="27">
        <v>0</v>
      </c>
      <c r="S8935" s="27">
        <v>0</v>
      </c>
      <c r="T8935" s="27">
        <v>0</v>
      </c>
      <c r="U8935" s="27">
        <v>0</v>
      </c>
      <c r="V8935" s="27">
        <v>0</v>
      </c>
      <c r="W8935" s="27">
        <v>0</v>
      </c>
      <c r="X8935" s="27">
        <v>0</v>
      </c>
      <c r="Y8935" s="27">
        <v>0</v>
      </c>
      <c r="Z8935" s="27">
        <v>0</v>
      </c>
      <c r="AA8935" s="27">
        <v>0</v>
      </c>
      <c r="AB8935" s="27">
        <v>0</v>
      </c>
      <c r="AC8935" s="27">
        <v>0</v>
      </c>
      <c r="AD8935" s="27">
        <v>0</v>
      </c>
      <c r="AE8935" s="27">
        <v>0</v>
      </c>
      <c r="AF8935" s="27">
        <v>0</v>
      </c>
      <c r="AG8935" s="27">
        <v>0</v>
      </c>
      <c r="AH8935" s="27">
        <v>0</v>
      </c>
      <c r="AI8935" s="27">
        <v>0</v>
      </c>
      <c r="AK8935" s="29">
        <f t="shared" si="139"/>
        <v>-2.2728931445978005E-3</v>
      </c>
    </row>
    <row r="8936" spans="1:37" x14ac:dyDescent="0.25">
      <c r="A8936">
        <v>8934</v>
      </c>
      <c r="B8936" s="1">
        <v>1.0999999999999999E-2</v>
      </c>
      <c r="C8936" s="1">
        <v>-1.0701749392058531E-5</v>
      </c>
      <c r="D8936" s="27">
        <v>0.18015813583639798</v>
      </c>
      <c r="E8936" s="27">
        <v>3.8727665386290584E-2</v>
      </c>
      <c r="F8936" s="27">
        <v>0.11332669402292446</v>
      </c>
      <c r="G8936" s="27">
        <v>9.3394310421470811E-2</v>
      </c>
      <c r="H8936" s="27">
        <v>0.17185439587027251</v>
      </c>
      <c r="I8936" s="27">
        <v>0.10440141932939172</v>
      </c>
      <c r="J8936" s="27">
        <v>7.8003428275634862E-2</v>
      </c>
      <c r="K8936" s="27">
        <v>1.1454499198991417E-2</v>
      </c>
      <c r="L8936" s="27">
        <v>7.2158853140401283E-2</v>
      </c>
      <c r="M8936" s="27">
        <v>8.3620836667272228E-2</v>
      </c>
      <c r="N8936" s="27">
        <v>5.2899761850952E-2</v>
      </c>
      <c r="O8936" s="27">
        <v>0</v>
      </c>
      <c r="P8936" s="27">
        <v>0</v>
      </c>
      <c r="Q8936" s="27">
        <v>0</v>
      </c>
      <c r="R8936" s="27">
        <v>0</v>
      </c>
      <c r="S8936" s="27">
        <v>0</v>
      </c>
      <c r="T8936" s="27">
        <v>0</v>
      </c>
      <c r="U8936" s="27">
        <v>0</v>
      </c>
      <c r="V8936" s="27">
        <v>0</v>
      </c>
      <c r="W8936" s="27">
        <v>0</v>
      </c>
      <c r="X8936" s="27">
        <v>0</v>
      </c>
      <c r="Y8936" s="27">
        <v>0</v>
      </c>
      <c r="Z8936" s="27">
        <v>0</v>
      </c>
      <c r="AA8936" s="27">
        <v>0</v>
      </c>
      <c r="AB8936" s="27">
        <v>0</v>
      </c>
      <c r="AC8936" s="27">
        <v>0</v>
      </c>
      <c r="AD8936" s="27">
        <v>0</v>
      </c>
      <c r="AE8936" s="27">
        <v>0</v>
      </c>
      <c r="AF8936" s="27">
        <v>0</v>
      </c>
      <c r="AG8936" s="27">
        <v>0</v>
      </c>
      <c r="AH8936" s="27">
        <v>0</v>
      </c>
      <c r="AI8936" s="27">
        <v>0</v>
      </c>
      <c r="AK8936" s="29">
        <f t="shared" si="139"/>
        <v>-9.7288630836895739E-4</v>
      </c>
    </row>
    <row r="8937" spans="1:37" x14ac:dyDescent="0.25">
      <c r="A8937">
        <v>8935</v>
      </c>
      <c r="B8937" s="1">
        <v>1.0999999999999999E-2</v>
      </c>
      <c r="C8937" s="1">
        <v>-8.366939405029237E-5</v>
      </c>
      <c r="D8937" s="27">
        <v>0.15453366035826838</v>
      </c>
      <c r="E8937" s="27">
        <v>6.0140389237613771E-2</v>
      </c>
      <c r="F8937" s="27">
        <v>0.16212220421318421</v>
      </c>
      <c r="G8937" s="27">
        <v>9.306299896378302E-2</v>
      </c>
      <c r="H8937" s="27">
        <v>8.4304103575227232E-2</v>
      </c>
      <c r="I8937" s="27">
        <v>0.10457524410605409</v>
      </c>
      <c r="J8937" s="27">
        <v>2.4245017774137336E-3</v>
      </c>
      <c r="K8937" s="27">
        <v>5.0034156858181966E-2</v>
      </c>
      <c r="L8937" s="27">
        <v>0.17585767501710098</v>
      </c>
      <c r="M8937" s="27">
        <v>8.8114811438352383E-2</v>
      </c>
      <c r="N8937" s="27">
        <v>2.4830254454820382E-2</v>
      </c>
      <c r="O8937" s="27">
        <v>0</v>
      </c>
      <c r="P8937" s="27">
        <v>0</v>
      </c>
      <c r="Q8937" s="27">
        <v>0</v>
      </c>
      <c r="R8937" s="27">
        <v>0</v>
      </c>
      <c r="S8937" s="27">
        <v>0</v>
      </c>
      <c r="T8937" s="27">
        <v>0</v>
      </c>
      <c r="U8937" s="27">
        <v>0</v>
      </c>
      <c r="V8937" s="27">
        <v>0</v>
      </c>
      <c r="W8937" s="27">
        <v>0</v>
      </c>
      <c r="X8937" s="27">
        <v>0</v>
      </c>
      <c r="Y8937" s="27">
        <v>0</v>
      </c>
      <c r="Z8937" s="27">
        <v>0</v>
      </c>
      <c r="AA8937" s="27">
        <v>0</v>
      </c>
      <c r="AB8937" s="27">
        <v>0</v>
      </c>
      <c r="AC8937" s="27">
        <v>0</v>
      </c>
      <c r="AD8937" s="27">
        <v>0</v>
      </c>
      <c r="AE8937" s="27">
        <v>0</v>
      </c>
      <c r="AF8937" s="27">
        <v>0</v>
      </c>
      <c r="AG8937" s="27">
        <v>0</v>
      </c>
      <c r="AH8937" s="27">
        <v>0</v>
      </c>
      <c r="AI8937" s="27">
        <v>0</v>
      </c>
      <c r="AK8937" s="29">
        <f t="shared" si="139"/>
        <v>-7.6063085500265798E-3</v>
      </c>
    </row>
    <row r="8938" spans="1:37" x14ac:dyDescent="0.25">
      <c r="A8938">
        <v>8936</v>
      </c>
      <c r="B8938" s="1">
        <v>9.1000000000000004E-3</v>
      </c>
      <c r="C8938" s="1">
        <v>1.4867584715928187E-4</v>
      </c>
      <c r="D8938" s="27">
        <v>0.21854104025757701</v>
      </c>
      <c r="E8938" s="27">
        <v>4.0376372529769326E-2</v>
      </c>
      <c r="F8938" s="27">
        <v>9.4542606086583228E-2</v>
      </c>
      <c r="G8938" s="27">
        <v>3.4333496377633457E-2</v>
      </c>
      <c r="H8938" s="27">
        <v>8.4818949250520179E-2</v>
      </c>
      <c r="I8938" s="27">
        <v>4.1908470139979366E-3</v>
      </c>
      <c r="J8938" s="27">
        <v>7.2846216570065334E-2</v>
      </c>
      <c r="K8938" s="27">
        <v>3.9774451962234746E-2</v>
      </c>
      <c r="L8938" s="27">
        <v>0.22322156855067321</v>
      </c>
      <c r="M8938" s="27">
        <v>0.14362208692970685</v>
      </c>
      <c r="N8938" s="27">
        <v>4.3732364471238849E-2</v>
      </c>
      <c r="O8938" s="27">
        <v>0</v>
      </c>
      <c r="P8938" s="27">
        <v>0</v>
      </c>
      <c r="Q8938" s="27">
        <v>0</v>
      </c>
      <c r="R8938" s="27">
        <v>0</v>
      </c>
      <c r="S8938" s="27">
        <v>0</v>
      </c>
      <c r="T8938" s="27">
        <v>0</v>
      </c>
      <c r="U8938" s="27">
        <v>0</v>
      </c>
      <c r="V8938" s="27">
        <v>0</v>
      </c>
      <c r="W8938" s="27">
        <v>0</v>
      </c>
      <c r="X8938" s="27">
        <v>0</v>
      </c>
      <c r="Y8938" s="27">
        <v>0</v>
      </c>
      <c r="Z8938" s="27">
        <v>0</v>
      </c>
      <c r="AA8938" s="27">
        <v>0</v>
      </c>
      <c r="AB8938" s="27">
        <v>0</v>
      </c>
      <c r="AC8938" s="27">
        <v>0</v>
      </c>
      <c r="AD8938" s="27">
        <v>0</v>
      </c>
      <c r="AE8938" s="27">
        <v>0</v>
      </c>
      <c r="AF8938" s="27">
        <v>0</v>
      </c>
      <c r="AG8938" s="27">
        <v>0</v>
      </c>
      <c r="AH8938" s="27">
        <v>0</v>
      </c>
      <c r="AI8938" s="27">
        <v>0</v>
      </c>
      <c r="AK8938" s="29">
        <f t="shared" si="139"/>
        <v>1.6338005182338668E-2</v>
      </c>
    </row>
    <row r="8939" spans="1:37" x14ac:dyDescent="0.25">
      <c r="A8939">
        <v>8937</v>
      </c>
      <c r="B8939" s="1">
        <v>1.11E-2</v>
      </c>
      <c r="C8939" s="1">
        <v>-9.0240338352370254E-5</v>
      </c>
      <c r="D8939" s="27">
        <v>5.67409228569523E-2</v>
      </c>
      <c r="E8939" s="27">
        <v>6.7282806015097146E-2</v>
      </c>
      <c r="F8939" s="27">
        <v>6.9264834883320317E-2</v>
      </c>
      <c r="G8939" s="27">
        <v>0.15233854736651956</v>
      </c>
      <c r="H8939" s="27">
        <v>9.7961351534259611E-2</v>
      </c>
      <c r="I8939" s="27">
        <v>8.592590413703001E-2</v>
      </c>
      <c r="J8939" s="27">
        <v>4.2239686101215493E-2</v>
      </c>
      <c r="K8939" s="27">
        <v>0.10767578759002422</v>
      </c>
      <c r="L8939" s="27">
        <v>7.1195122220508111E-2</v>
      </c>
      <c r="M8939" s="27">
        <v>0.16144772812841765</v>
      </c>
      <c r="N8939" s="27">
        <v>8.7927309166655712E-2</v>
      </c>
      <c r="O8939" s="27">
        <v>0</v>
      </c>
      <c r="P8939" s="27">
        <v>0</v>
      </c>
      <c r="Q8939" s="27">
        <v>0</v>
      </c>
      <c r="R8939" s="27">
        <v>0</v>
      </c>
      <c r="S8939" s="27">
        <v>0</v>
      </c>
      <c r="T8939" s="27">
        <v>0</v>
      </c>
      <c r="U8939" s="27">
        <v>0</v>
      </c>
      <c r="V8939" s="27">
        <v>0</v>
      </c>
      <c r="W8939" s="27">
        <v>0</v>
      </c>
      <c r="X8939" s="27">
        <v>0</v>
      </c>
      <c r="Y8939" s="27">
        <v>0</v>
      </c>
      <c r="Z8939" s="27">
        <v>0</v>
      </c>
      <c r="AA8939" s="27">
        <v>0</v>
      </c>
      <c r="AB8939" s="27">
        <v>0</v>
      </c>
      <c r="AC8939" s="27">
        <v>0</v>
      </c>
      <c r="AD8939" s="27">
        <v>0</v>
      </c>
      <c r="AE8939" s="27">
        <v>0</v>
      </c>
      <c r="AF8939" s="27">
        <v>0</v>
      </c>
      <c r="AG8939" s="27">
        <v>0</v>
      </c>
      <c r="AH8939" s="27">
        <v>0</v>
      </c>
      <c r="AI8939" s="27">
        <v>0</v>
      </c>
      <c r="AK8939" s="29">
        <f t="shared" si="139"/>
        <v>-8.1297602119252479E-3</v>
      </c>
    </row>
    <row r="8940" spans="1:37" x14ac:dyDescent="0.25">
      <c r="A8940">
        <v>8938</v>
      </c>
      <c r="B8940" s="1">
        <v>1.26E-2</v>
      </c>
      <c r="C8940" s="1">
        <v>1.7247344225603336E-4</v>
      </c>
      <c r="D8940" s="27">
        <v>1.7671798036619803E-3</v>
      </c>
      <c r="E8940" s="27">
        <v>0.13727830432076038</v>
      </c>
      <c r="F8940" s="27">
        <v>0.27909026895320582</v>
      </c>
      <c r="G8940" s="27">
        <v>2.8783452353556876E-2</v>
      </c>
      <c r="H8940" s="27">
        <v>1.9290479002225257E-2</v>
      </c>
      <c r="I8940" s="27">
        <v>0.11099240511283731</v>
      </c>
      <c r="J8940" s="27">
        <v>0.13587284067274943</v>
      </c>
      <c r="K8940" s="27">
        <v>5.2723778562998175E-3</v>
      </c>
      <c r="L8940" s="27">
        <v>0.17722001464003007</v>
      </c>
      <c r="M8940" s="27">
        <v>7.8422967331298315E-3</v>
      </c>
      <c r="N8940" s="27">
        <v>9.6590380551543412E-2</v>
      </c>
      <c r="O8940" s="27">
        <v>0</v>
      </c>
      <c r="P8940" s="27">
        <v>0</v>
      </c>
      <c r="Q8940" s="27">
        <v>0</v>
      </c>
      <c r="R8940" s="27">
        <v>0</v>
      </c>
      <c r="S8940" s="27">
        <v>0</v>
      </c>
      <c r="T8940" s="27">
        <v>0</v>
      </c>
      <c r="U8940" s="27">
        <v>0</v>
      </c>
      <c r="V8940" s="27">
        <v>0</v>
      </c>
      <c r="W8940" s="27">
        <v>0</v>
      </c>
      <c r="X8940" s="27">
        <v>0</v>
      </c>
      <c r="Y8940" s="27">
        <v>0</v>
      </c>
      <c r="Z8940" s="27">
        <v>0</v>
      </c>
      <c r="AA8940" s="27">
        <v>0</v>
      </c>
      <c r="AB8940" s="27">
        <v>0</v>
      </c>
      <c r="AC8940" s="27">
        <v>0</v>
      </c>
      <c r="AD8940" s="27">
        <v>0</v>
      </c>
      <c r="AE8940" s="27">
        <v>0</v>
      </c>
      <c r="AF8940" s="27">
        <v>0</v>
      </c>
      <c r="AG8940" s="27">
        <v>0</v>
      </c>
      <c r="AH8940" s="27">
        <v>0</v>
      </c>
      <c r="AI8940" s="27">
        <v>0</v>
      </c>
      <c r="AK8940" s="29">
        <f t="shared" si="139"/>
        <v>1.3688368433018521E-2</v>
      </c>
    </row>
    <row r="8941" spans="1:37" x14ac:dyDescent="0.25">
      <c r="A8941">
        <v>8939</v>
      </c>
      <c r="B8941" s="1">
        <v>1.37E-2</v>
      </c>
      <c r="C8941" s="1">
        <v>2.1452209121700243E-4</v>
      </c>
      <c r="D8941" s="27">
        <v>1.885668938359918E-2</v>
      </c>
      <c r="E8941" s="27">
        <v>0.17972605839144176</v>
      </c>
      <c r="F8941" s="27">
        <v>0.13851506669659994</v>
      </c>
      <c r="G8941" s="27">
        <v>0.13950363086711909</v>
      </c>
      <c r="H8941" s="27">
        <v>4.1103156073420986E-2</v>
      </c>
      <c r="I8941" s="27">
        <v>0.15526262953203959</v>
      </c>
      <c r="J8941" s="27">
        <v>9.419503440333747E-4</v>
      </c>
      <c r="K8941" s="27">
        <v>2.8750708732058466E-2</v>
      </c>
      <c r="L8941" s="27">
        <v>0.16199221555714208</v>
      </c>
      <c r="M8941" s="27">
        <v>8.753306085680751E-2</v>
      </c>
      <c r="N8941" s="27">
        <v>4.7814833565738006E-2</v>
      </c>
      <c r="O8941" s="27">
        <v>0</v>
      </c>
      <c r="P8941" s="27">
        <v>0</v>
      </c>
      <c r="Q8941" s="27">
        <v>0</v>
      </c>
      <c r="R8941" s="27">
        <v>0</v>
      </c>
      <c r="S8941" s="27">
        <v>0</v>
      </c>
      <c r="T8941" s="27">
        <v>0</v>
      </c>
      <c r="U8941" s="27">
        <v>0</v>
      </c>
      <c r="V8941" s="27">
        <v>0</v>
      </c>
      <c r="W8941" s="27">
        <v>0</v>
      </c>
      <c r="X8941" s="27">
        <v>0</v>
      </c>
      <c r="Y8941" s="27">
        <v>0</v>
      </c>
      <c r="Z8941" s="27">
        <v>0</v>
      </c>
      <c r="AA8941" s="27">
        <v>0</v>
      </c>
      <c r="AB8941" s="27">
        <v>0</v>
      </c>
      <c r="AC8941" s="27">
        <v>0</v>
      </c>
      <c r="AD8941" s="27">
        <v>0</v>
      </c>
      <c r="AE8941" s="27">
        <v>0</v>
      </c>
      <c r="AF8941" s="27">
        <v>0</v>
      </c>
      <c r="AG8941" s="27">
        <v>0</v>
      </c>
      <c r="AH8941" s="27">
        <v>0</v>
      </c>
      <c r="AI8941" s="27">
        <v>0</v>
      </c>
      <c r="AK8941" s="29">
        <f t="shared" si="139"/>
        <v>1.5658546804160761E-2</v>
      </c>
    </row>
    <row r="8942" spans="1:37" x14ac:dyDescent="0.25">
      <c r="A8942">
        <v>8940</v>
      </c>
      <c r="B8942" s="1">
        <v>1.0800000000000001E-2</v>
      </c>
      <c r="C8942" s="1">
        <v>1.0208108564008301E-4</v>
      </c>
      <c r="D8942" s="27">
        <v>5.7093289513490193E-2</v>
      </c>
      <c r="E8942" s="27">
        <v>8.0460481145505455E-2</v>
      </c>
      <c r="F8942" s="27">
        <v>0.16009289287284839</v>
      </c>
      <c r="G8942" s="27">
        <v>0.16073813913308044</v>
      </c>
      <c r="H8942" s="27">
        <v>1.2011913798922771E-2</v>
      </c>
      <c r="I8942" s="27">
        <v>2.0055575651479318E-2</v>
      </c>
      <c r="J8942" s="27">
        <v>0.13986924936836953</v>
      </c>
      <c r="K8942" s="27">
        <v>4.3915460272568332E-2</v>
      </c>
      <c r="L8942" s="27">
        <v>8.1831475492164532E-2</v>
      </c>
      <c r="M8942" s="27">
        <v>0.18032762171151603</v>
      </c>
      <c r="N8942" s="27">
        <v>6.3603901040054922E-2</v>
      </c>
      <c r="O8942" s="27">
        <v>0</v>
      </c>
      <c r="P8942" s="27">
        <v>0</v>
      </c>
      <c r="Q8942" s="27">
        <v>0</v>
      </c>
      <c r="R8942" s="27">
        <v>0</v>
      </c>
      <c r="S8942" s="27">
        <v>0</v>
      </c>
      <c r="T8942" s="27">
        <v>0</v>
      </c>
      <c r="U8942" s="27">
        <v>0</v>
      </c>
      <c r="V8942" s="27">
        <v>0</v>
      </c>
      <c r="W8942" s="27">
        <v>0</v>
      </c>
      <c r="X8942" s="27">
        <v>0</v>
      </c>
      <c r="Y8942" s="27">
        <v>0</v>
      </c>
      <c r="Z8942" s="27">
        <v>0</v>
      </c>
      <c r="AA8942" s="27">
        <v>0</v>
      </c>
      <c r="AB8942" s="27">
        <v>0</v>
      </c>
      <c r="AC8942" s="27">
        <v>0</v>
      </c>
      <c r="AD8942" s="27">
        <v>0</v>
      </c>
      <c r="AE8942" s="27">
        <v>0</v>
      </c>
      <c r="AF8942" s="27">
        <v>0</v>
      </c>
      <c r="AG8942" s="27">
        <v>0</v>
      </c>
      <c r="AH8942" s="27">
        <v>0</v>
      </c>
      <c r="AI8942" s="27">
        <v>0</v>
      </c>
      <c r="AK8942" s="29">
        <f t="shared" si="139"/>
        <v>9.4519523740817599E-3</v>
      </c>
    </row>
    <row r="8943" spans="1:37" x14ac:dyDescent="0.25">
      <c r="A8943">
        <v>8941</v>
      </c>
      <c r="B8943" s="1">
        <v>1.41E-2</v>
      </c>
      <c r="C8943" s="1">
        <v>2.5705768828229053E-4</v>
      </c>
      <c r="D8943" s="27">
        <v>7.5786984011540048E-2</v>
      </c>
      <c r="E8943" s="27">
        <v>0.17645082671180426</v>
      </c>
      <c r="F8943" s="27">
        <v>7.8964582721607474E-2</v>
      </c>
      <c r="G8943" s="27">
        <v>4.5745530951195996E-2</v>
      </c>
      <c r="H8943" s="27">
        <v>0.15091909867526163</v>
      </c>
      <c r="I8943" s="27">
        <v>4.7907159728645135E-2</v>
      </c>
      <c r="J8943" s="27">
        <v>0.14815481354785834</v>
      </c>
      <c r="K8943" s="27">
        <v>8.6441305864301141E-2</v>
      </c>
      <c r="L8943" s="27">
        <v>4.1416240127587663E-2</v>
      </c>
      <c r="M8943" s="27">
        <v>5.7129992502636066E-3</v>
      </c>
      <c r="N8943" s="27">
        <v>0.14250045840993478</v>
      </c>
      <c r="O8943" s="27">
        <v>0</v>
      </c>
      <c r="P8943" s="27">
        <v>0</v>
      </c>
      <c r="Q8943" s="27">
        <v>0</v>
      </c>
      <c r="R8943" s="27">
        <v>0</v>
      </c>
      <c r="S8943" s="27">
        <v>0</v>
      </c>
      <c r="T8943" s="27">
        <v>0</v>
      </c>
      <c r="U8943" s="27">
        <v>0</v>
      </c>
      <c r="V8943" s="27">
        <v>0</v>
      </c>
      <c r="W8943" s="27">
        <v>0</v>
      </c>
      <c r="X8943" s="27">
        <v>0</v>
      </c>
      <c r="Y8943" s="27">
        <v>0</v>
      </c>
      <c r="Z8943" s="27">
        <v>0</v>
      </c>
      <c r="AA8943" s="27">
        <v>0</v>
      </c>
      <c r="AB8943" s="27">
        <v>0</v>
      </c>
      <c r="AC8943" s="27">
        <v>0</v>
      </c>
      <c r="AD8943" s="27">
        <v>0</v>
      </c>
      <c r="AE8943" s="27">
        <v>0</v>
      </c>
      <c r="AF8943" s="27">
        <v>0</v>
      </c>
      <c r="AG8943" s="27">
        <v>0</v>
      </c>
      <c r="AH8943" s="27">
        <v>0</v>
      </c>
      <c r="AI8943" s="27">
        <v>0</v>
      </c>
      <c r="AK8943" s="29">
        <f t="shared" si="139"/>
        <v>1.8231041722148265E-2</v>
      </c>
    </row>
    <row r="8944" spans="1:37" x14ac:dyDescent="0.25">
      <c r="A8944">
        <v>8942</v>
      </c>
      <c r="B8944" s="1">
        <v>1.17E-2</v>
      </c>
      <c r="C8944" s="1">
        <v>2.5700880418328309E-4</v>
      </c>
      <c r="D8944" s="27">
        <v>1.4879544310334333E-2</v>
      </c>
      <c r="E8944" s="27">
        <v>0.15351428656992178</v>
      </c>
      <c r="F8944" s="27">
        <v>5.2053529231406867E-2</v>
      </c>
      <c r="G8944" s="27">
        <v>1.9023056292361981E-3</v>
      </c>
      <c r="H8944" s="27">
        <v>0.17621511697919906</v>
      </c>
      <c r="I8944" s="27">
        <v>2.1655253872999988E-2</v>
      </c>
      <c r="J8944" s="27">
        <v>0.13771999353503087</v>
      </c>
      <c r="K8944" s="27">
        <v>8.9744731684344797E-2</v>
      </c>
      <c r="L8944" s="27">
        <v>4.774735364375142E-2</v>
      </c>
      <c r="M8944" s="27">
        <v>0.17698508389605344</v>
      </c>
      <c r="N8944" s="27">
        <v>0.12758280064772123</v>
      </c>
      <c r="O8944" s="27">
        <v>0</v>
      </c>
      <c r="P8944" s="27">
        <v>0</v>
      </c>
      <c r="Q8944" s="27">
        <v>0</v>
      </c>
      <c r="R8944" s="27">
        <v>0</v>
      </c>
      <c r="S8944" s="27">
        <v>0</v>
      </c>
      <c r="T8944" s="27">
        <v>0</v>
      </c>
      <c r="U8944" s="27">
        <v>0</v>
      </c>
      <c r="V8944" s="27">
        <v>0</v>
      </c>
      <c r="W8944" s="27">
        <v>0</v>
      </c>
      <c r="X8944" s="27">
        <v>0</v>
      </c>
      <c r="Y8944" s="27">
        <v>0</v>
      </c>
      <c r="Z8944" s="27">
        <v>0</v>
      </c>
      <c r="AA8944" s="27">
        <v>0</v>
      </c>
      <c r="AB8944" s="27">
        <v>0</v>
      </c>
      <c r="AC8944" s="27">
        <v>0</v>
      </c>
      <c r="AD8944" s="27">
        <v>0</v>
      </c>
      <c r="AE8944" s="27">
        <v>0</v>
      </c>
      <c r="AF8944" s="27">
        <v>0</v>
      </c>
      <c r="AG8944" s="27">
        <v>0</v>
      </c>
      <c r="AH8944" s="27">
        <v>0</v>
      </c>
      <c r="AI8944" s="27">
        <v>0</v>
      </c>
      <c r="AK8944" s="29">
        <f t="shared" si="139"/>
        <v>2.1966564460109667E-2</v>
      </c>
    </row>
    <row r="8945" spans="1:37" x14ac:dyDescent="0.25">
      <c r="A8945">
        <v>8943</v>
      </c>
      <c r="B8945" s="1">
        <v>1.2200000000000001E-2</v>
      </c>
      <c r="C8945" s="1">
        <v>1.1078428727914263E-4</v>
      </c>
      <c r="D8945" s="27">
        <v>5.2030294868134937E-2</v>
      </c>
      <c r="E8945" s="27">
        <v>0.11943542575906367</v>
      </c>
      <c r="F8945" s="27">
        <v>2.7537451280590448E-2</v>
      </c>
      <c r="G8945" s="27">
        <v>1.0022994080025105E-2</v>
      </c>
      <c r="H8945" s="27">
        <v>0.12595400168683488</v>
      </c>
      <c r="I8945" s="27">
        <v>0.24331550375956448</v>
      </c>
      <c r="J8945" s="27">
        <v>4.7239603229487198E-2</v>
      </c>
      <c r="K8945" s="27">
        <v>4.4266622802366755E-2</v>
      </c>
      <c r="L8945" s="27">
        <v>0.13965074760997279</v>
      </c>
      <c r="M8945" s="27">
        <v>0.12813066497555808</v>
      </c>
      <c r="N8945" s="27">
        <v>6.2416689948401702E-2</v>
      </c>
      <c r="O8945" s="27">
        <v>0</v>
      </c>
      <c r="P8945" s="27">
        <v>0</v>
      </c>
      <c r="Q8945" s="27">
        <v>0</v>
      </c>
      <c r="R8945" s="27">
        <v>0</v>
      </c>
      <c r="S8945" s="27">
        <v>0</v>
      </c>
      <c r="T8945" s="27">
        <v>0</v>
      </c>
      <c r="U8945" s="27">
        <v>0</v>
      </c>
      <c r="V8945" s="27">
        <v>0</v>
      </c>
      <c r="W8945" s="27">
        <v>0</v>
      </c>
      <c r="X8945" s="27">
        <v>0</v>
      </c>
      <c r="Y8945" s="27">
        <v>0</v>
      </c>
      <c r="Z8945" s="27">
        <v>0</v>
      </c>
      <c r="AA8945" s="27">
        <v>0</v>
      </c>
      <c r="AB8945" s="27">
        <v>0</v>
      </c>
      <c r="AC8945" s="27">
        <v>0</v>
      </c>
      <c r="AD8945" s="27">
        <v>0</v>
      </c>
      <c r="AE8945" s="27">
        <v>0</v>
      </c>
      <c r="AF8945" s="27">
        <v>0</v>
      </c>
      <c r="AG8945" s="27">
        <v>0</v>
      </c>
      <c r="AH8945" s="27">
        <v>0</v>
      </c>
      <c r="AI8945" s="27">
        <v>0</v>
      </c>
      <c r="AK8945" s="29">
        <f t="shared" si="139"/>
        <v>9.0806792851756239E-3</v>
      </c>
    </row>
    <row r="8946" spans="1:37" x14ac:dyDescent="0.25">
      <c r="A8946">
        <v>8944</v>
      </c>
      <c r="B8946" s="1">
        <v>1.15E-2</v>
      </c>
      <c r="C8946" s="1">
        <v>-4.0474169169074691E-4</v>
      </c>
      <c r="D8946" s="27">
        <v>0.11958139569908212</v>
      </c>
      <c r="E8946" s="27">
        <v>2.021002331529384E-2</v>
      </c>
      <c r="F8946" s="27">
        <v>0.15523687246598283</v>
      </c>
      <c r="G8946" s="27">
        <v>8.6794308439174142E-2</v>
      </c>
      <c r="H8946" s="27">
        <v>4.4200650859924868E-2</v>
      </c>
      <c r="I8946" s="27">
        <v>0.13713891227661806</v>
      </c>
      <c r="J8946" s="27">
        <v>1.2926995036203256E-2</v>
      </c>
      <c r="K8946" s="27">
        <v>0.13089186230749611</v>
      </c>
      <c r="L8946" s="27">
        <v>0.12920121932910592</v>
      </c>
      <c r="M8946" s="27">
        <v>0.15894440524106057</v>
      </c>
      <c r="N8946" s="27">
        <v>4.8733550300580977E-3</v>
      </c>
      <c r="O8946" s="27">
        <v>0</v>
      </c>
      <c r="P8946" s="27">
        <v>0</v>
      </c>
      <c r="Q8946" s="27">
        <v>0</v>
      </c>
      <c r="R8946" s="27">
        <v>0</v>
      </c>
      <c r="S8946" s="27">
        <v>0</v>
      </c>
      <c r="T8946" s="27">
        <v>0</v>
      </c>
      <c r="U8946" s="27">
        <v>0</v>
      </c>
      <c r="V8946" s="27">
        <v>0</v>
      </c>
      <c r="W8946" s="27">
        <v>0</v>
      </c>
      <c r="X8946" s="27">
        <v>0</v>
      </c>
      <c r="Y8946" s="27">
        <v>0</v>
      </c>
      <c r="Z8946" s="27">
        <v>0</v>
      </c>
      <c r="AA8946" s="27">
        <v>0</v>
      </c>
      <c r="AB8946" s="27">
        <v>0</v>
      </c>
      <c r="AC8946" s="27">
        <v>0</v>
      </c>
      <c r="AD8946" s="27">
        <v>0</v>
      </c>
      <c r="AE8946" s="27">
        <v>0</v>
      </c>
      <c r="AF8946" s="27">
        <v>0</v>
      </c>
      <c r="AG8946" s="27">
        <v>0</v>
      </c>
      <c r="AH8946" s="27">
        <v>0</v>
      </c>
      <c r="AI8946" s="27">
        <v>0</v>
      </c>
      <c r="AK8946" s="29">
        <f t="shared" si="139"/>
        <v>-3.5194929712238865E-2</v>
      </c>
    </row>
    <row r="8947" spans="1:37" x14ac:dyDescent="0.25">
      <c r="A8947">
        <v>8945</v>
      </c>
      <c r="B8947" s="1">
        <v>1.4500000000000001E-2</v>
      </c>
      <c r="C8947" s="1">
        <v>1.4607950476448211E-4</v>
      </c>
      <c r="D8947" s="27">
        <v>0.16450513052611659</v>
      </c>
      <c r="E8947" s="27">
        <v>0.16917455218796673</v>
      </c>
      <c r="F8947" s="27">
        <v>2.831729025762306E-2</v>
      </c>
      <c r="G8947" s="27">
        <v>9.2308102391952196E-2</v>
      </c>
      <c r="H8947" s="27">
        <v>3.7885478689943991E-2</v>
      </c>
      <c r="I8947" s="27">
        <v>7.4945682152265866E-2</v>
      </c>
      <c r="J8947" s="27">
        <v>6.5714695144734894E-2</v>
      </c>
      <c r="K8947" s="27">
        <v>0.14109713019891928</v>
      </c>
      <c r="L8947" s="27">
        <v>0.15496553257321574</v>
      </c>
      <c r="M8947" s="27">
        <v>3.6427768377951648E-2</v>
      </c>
      <c r="N8947" s="27">
        <v>3.4658637499309815E-2</v>
      </c>
      <c r="O8947" s="27">
        <v>0</v>
      </c>
      <c r="P8947" s="27">
        <v>0</v>
      </c>
      <c r="Q8947" s="27">
        <v>0</v>
      </c>
      <c r="R8947" s="27">
        <v>0</v>
      </c>
      <c r="S8947" s="27">
        <v>0</v>
      </c>
      <c r="T8947" s="27">
        <v>0</v>
      </c>
      <c r="U8947" s="27">
        <v>0</v>
      </c>
      <c r="V8947" s="27">
        <v>0</v>
      </c>
      <c r="W8947" s="27">
        <v>0</v>
      </c>
      <c r="X8947" s="27">
        <v>0</v>
      </c>
      <c r="Y8947" s="27">
        <v>0</v>
      </c>
      <c r="Z8947" s="27">
        <v>0</v>
      </c>
      <c r="AA8947" s="27">
        <v>0</v>
      </c>
      <c r="AB8947" s="27">
        <v>0</v>
      </c>
      <c r="AC8947" s="27">
        <v>0</v>
      </c>
      <c r="AD8947" s="27">
        <v>0</v>
      </c>
      <c r="AE8947" s="27">
        <v>0</v>
      </c>
      <c r="AF8947" s="27">
        <v>0</v>
      </c>
      <c r="AG8947" s="27">
        <v>0</v>
      </c>
      <c r="AH8947" s="27">
        <v>0</v>
      </c>
      <c r="AI8947" s="27">
        <v>0</v>
      </c>
      <c r="AK8947" s="29">
        <f t="shared" si="139"/>
        <v>1.0074448604447041E-2</v>
      </c>
    </row>
    <row r="8948" spans="1:37" x14ac:dyDescent="0.25">
      <c r="A8948">
        <v>8946</v>
      </c>
      <c r="B8948" s="1">
        <v>1.15E-2</v>
      </c>
      <c r="C8948" s="1">
        <v>-1.9177060384004851E-4</v>
      </c>
      <c r="D8948" s="27">
        <v>0.17211251358984586</v>
      </c>
      <c r="E8948" s="27">
        <v>3.5691264219765956E-2</v>
      </c>
      <c r="F8948" s="27">
        <v>0.10586238839410102</v>
      </c>
      <c r="G8948" s="27">
        <v>3.9332134378793973E-2</v>
      </c>
      <c r="H8948" s="27">
        <v>2.5334230712946406E-2</v>
      </c>
      <c r="I8948" s="27">
        <v>1.1386096656803646E-3</v>
      </c>
      <c r="J8948" s="27">
        <v>0.17392386967795143</v>
      </c>
      <c r="K8948" s="27">
        <v>0.17164024412406431</v>
      </c>
      <c r="L8948" s="27">
        <v>8.6701617341473428E-2</v>
      </c>
      <c r="M8948" s="27">
        <v>8.7514180361139934E-2</v>
      </c>
      <c r="N8948" s="27">
        <v>0.10074894753423741</v>
      </c>
      <c r="O8948" s="27">
        <v>0</v>
      </c>
      <c r="P8948" s="27">
        <v>0</v>
      </c>
      <c r="Q8948" s="27">
        <v>0</v>
      </c>
      <c r="R8948" s="27">
        <v>0</v>
      </c>
      <c r="S8948" s="27">
        <v>0</v>
      </c>
      <c r="T8948" s="27">
        <v>0</v>
      </c>
      <c r="U8948" s="27">
        <v>0</v>
      </c>
      <c r="V8948" s="27">
        <v>0</v>
      </c>
      <c r="W8948" s="27">
        <v>0</v>
      </c>
      <c r="X8948" s="27">
        <v>0</v>
      </c>
      <c r="Y8948" s="27">
        <v>0</v>
      </c>
      <c r="Z8948" s="27">
        <v>0</v>
      </c>
      <c r="AA8948" s="27">
        <v>0</v>
      </c>
      <c r="AB8948" s="27">
        <v>0</v>
      </c>
      <c r="AC8948" s="27">
        <v>0</v>
      </c>
      <c r="AD8948" s="27">
        <v>0</v>
      </c>
      <c r="AE8948" s="27">
        <v>0</v>
      </c>
      <c r="AF8948" s="27">
        <v>0</v>
      </c>
      <c r="AG8948" s="27">
        <v>0</v>
      </c>
      <c r="AH8948" s="27">
        <v>0</v>
      </c>
      <c r="AI8948" s="27">
        <v>0</v>
      </c>
      <c r="AK8948" s="29">
        <f t="shared" si="139"/>
        <v>-1.6675704681743349E-2</v>
      </c>
    </row>
    <row r="8949" spans="1:37" x14ac:dyDescent="0.25">
      <c r="A8949">
        <v>8947</v>
      </c>
      <c r="B8949" s="1">
        <v>1.03E-2</v>
      </c>
      <c r="C8949" s="1">
        <v>-7.1187814789044009E-5</v>
      </c>
      <c r="D8949" s="27">
        <v>0.13107572236380283</v>
      </c>
      <c r="E8949" s="27">
        <v>2.5235023124250695E-2</v>
      </c>
      <c r="F8949" s="27">
        <v>0.12447558630871983</v>
      </c>
      <c r="G8949" s="27">
        <v>6.2501928613491506E-2</v>
      </c>
      <c r="H8949" s="27">
        <v>3.4109101538867918E-2</v>
      </c>
      <c r="I8949" s="27">
        <v>0.11102291721897231</v>
      </c>
      <c r="J8949" s="27">
        <v>0.157297904742283</v>
      </c>
      <c r="K8949" s="27">
        <v>5.0664814510600661E-2</v>
      </c>
      <c r="L8949" s="27">
        <v>7.6718475211454834E-2</v>
      </c>
      <c r="M8949" s="27">
        <v>0.126703019801327</v>
      </c>
      <c r="N8949" s="27">
        <v>0.10019550656622939</v>
      </c>
      <c r="O8949" s="27">
        <v>0</v>
      </c>
      <c r="P8949" s="27">
        <v>0</v>
      </c>
      <c r="Q8949" s="27">
        <v>0</v>
      </c>
      <c r="R8949" s="27">
        <v>0</v>
      </c>
      <c r="S8949" s="27">
        <v>0</v>
      </c>
      <c r="T8949" s="27">
        <v>0</v>
      </c>
      <c r="U8949" s="27">
        <v>0</v>
      </c>
      <c r="V8949" s="27">
        <v>0</v>
      </c>
      <c r="W8949" s="27">
        <v>0</v>
      </c>
      <c r="X8949" s="27">
        <v>0</v>
      </c>
      <c r="Y8949" s="27">
        <v>0</v>
      </c>
      <c r="Z8949" s="27">
        <v>0</v>
      </c>
      <c r="AA8949" s="27">
        <v>0</v>
      </c>
      <c r="AB8949" s="27">
        <v>0</v>
      </c>
      <c r="AC8949" s="27">
        <v>0</v>
      </c>
      <c r="AD8949" s="27">
        <v>0</v>
      </c>
      <c r="AE8949" s="27">
        <v>0</v>
      </c>
      <c r="AF8949" s="27">
        <v>0</v>
      </c>
      <c r="AG8949" s="27">
        <v>0</v>
      </c>
      <c r="AH8949" s="27">
        <v>0</v>
      </c>
      <c r="AI8949" s="27">
        <v>0</v>
      </c>
      <c r="AK8949" s="29">
        <f t="shared" si="139"/>
        <v>-6.9114383290333993E-3</v>
      </c>
    </row>
    <row r="8950" spans="1:37" x14ac:dyDescent="0.25">
      <c r="A8950">
        <v>8948</v>
      </c>
      <c r="B8950" s="1">
        <v>1.6199999999999999E-2</v>
      </c>
      <c r="C8950" s="1">
        <v>8.6959444408031214E-5</v>
      </c>
      <c r="D8950" s="27">
        <v>4.2208144425210481E-2</v>
      </c>
      <c r="E8950" s="27">
        <v>0.19831648511225203</v>
      </c>
      <c r="F8950" s="27">
        <v>6.139500070914938E-3</v>
      </c>
      <c r="G8950" s="27">
        <v>6.4098211488908237E-3</v>
      </c>
      <c r="H8950" s="27">
        <v>4.4179088640358279E-2</v>
      </c>
      <c r="I8950" s="27">
        <v>0.15276033555611965</v>
      </c>
      <c r="J8950" s="27">
        <v>0.21483752641981374</v>
      </c>
      <c r="K8950" s="27">
        <v>0.1835934345243484</v>
      </c>
      <c r="L8950" s="27">
        <v>3.5211380478113452E-2</v>
      </c>
      <c r="M8950" s="27">
        <v>7.5258501105773673E-2</v>
      </c>
      <c r="N8950" s="27">
        <v>4.1085782518204585E-2</v>
      </c>
      <c r="O8950" s="27">
        <v>0</v>
      </c>
      <c r="P8950" s="27">
        <v>0</v>
      </c>
      <c r="Q8950" s="27">
        <v>0</v>
      </c>
      <c r="R8950" s="27">
        <v>0</v>
      </c>
      <c r="S8950" s="27">
        <v>0</v>
      </c>
      <c r="T8950" s="27">
        <v>0</v>
      </c>
      <c r="U8950" s="27">
        <v>0</v>
      </c>
      <c r="V8950" s="27">
        <v>0</v>
      </c>
      <c r="W8950" s="27">
        <v>0</v>
      </c>
      <c r="X8950" s="27">
        <v>0</v>
      </c>
      <c r="Y8950" s="27">
        <v>0</v>
      </c>
      <c r="Z8950" s="27">
        <v>0</v>
      </c>
      <c r="AA8950" s="27">
        <v>0</v>
      </c>
      <c r="AB8950" s="27">
        <v>0</v>
      </c>
      <c r="AC8950" s="27">
        <v>0</v>
      </c>
      <c r="AD8950" s="27">
        <v>0</v>
      </c>
      <c r="AE8950" s="27">
        <v>0</v>
      </c>
      <c r="AF8950" s="27">
        <v>0</v>
      </c>
      <c r="AG8950" s="27">
        <v>0</v>
      </c>
      <c r="AH8950" s="27">
        <v>0</v>
      </c>
      <c r="AI8950" s="27">
        <v>0</v>
      </c>
      <c r="AK8950" s="29">
        <f t="shared" si="139"/>
        <v>5.3678669387673588E-3</v>
      </c>
    </row>
    <row r="8951" spans="1:37" x14ac:dyDescent="0.25">
      <c r="A8951">
        <v>8949</v>
      </c>
      <c r="B8951" s="1">
        <v>1.2800000000000001E-2</v>
      </c>
      <c r="C8951" s="1">
        <v>-2.3931261612363054E-5</v>
      </c>
      <c r="D8951" s="27">
        <v>1.1395800707086827E-4</v>
      </c>
      <c r="E8951" s="27">
        <v>6.8265987107874834E-2</v>
      </c>
      <c r="F8951" s="27">
        <v>0.1367786987295237</v>
      </c>
      <c r="G8951" s="27">
        <v>0.16446321153402416</v>
      </c>
      <c r="H8951" s="27">
        <v>0.17130104198256677</v>
      </c>
      <c r="I8951" s="27">
        <v>2.1870131646121144E-2</v>
      </c>
      <c r="J8951" s="27">
        <v>0.1422273631078973</v>
      </c>
      <c r="K8951" s="27">
        <v>0.12087272690867357</v>
      </c>
      <c r="L8951" s="27">
        <v>9.7807743901248995E-2</v>
      </c>
      <c r="M8951" s="27">
        <v>1.2643245357696941E-2</v>
      </c>
      <c r="N8951" s="27">
        <v>6.3655891717301627E-2</v>
      </c>
      <c r="O8951" s="27">
        <v>0</v>
      </c>
      <c r="P8951" s="27">
        <v>0</v>
      </c>
      <c r="Q8951" s="27">
        <v>0</v>
      </c>
      <c r="R8951" s="27">
        <v>0</v>
      </c>
      <c r="S8951" s="27">
        <v>0</v>
      </c>
      <c r="T8951" s="27">
        <v>0</v>
      </c>
      <c r="U8951" s="27">
        <v>0</v>
      </c>
      <c r="V8951" s="27">
        <v>0</v>
      </c>
      <c r="W8951" s="27">
        <v>0</v>
      </c>
      <c r="X8951" s="27">
        <v>0</v>
      </c>
      <c r="Y8951" s="27">
        <v>0</v>
      </c>
      <c r="Z8951" s="27">
        <v>0</v>
      </c>
      <c r="AA8951" s="27">
        <v>0</v>
      </c>
      <c r="AB8951" s="27">
        <v>0</v>
      </c>
      <c r="AC8951" s="27">
        <v>0</v>
      </c>
      <c r="AD8951" s="27">
        <v>0</v>
      </c>
      <c r="AE8951" s="27">
        <v>0</v>
      </c>
      <c r="AF8951" s="27">
        <v>0</v>
      </c>
      <c r="AG8951" s="27">
        <v>0</v>
      </c>
      <c r="AH8951" s="27">
        <v>0</v>
      </c>
      <c r="AI8951" s="27">
        <v>0</v>
      </c>
      <c r="AK8951" s="29">
        <f t="shared" si="139"/>
        <v>-1.8696298134658635E-3</v>
      </c>
    </row>
    <row r="8952" spans="1:37" x14ac:dyDescent="0.25">
      <c r="A8952">
        <v>8950</v>
      </c>
      <c r="B8952" s="1">
        <v>1.3100000000000001E-2</v>
      </c>
      <c r="C8952" s="1">
        <v>1.829667627608047E-4</v>
      </c>
      <c r="D8952" s="27">
        <v>0.12313350131868764</v>
      </c>
      <c r="E8952" s="27">
        <v>0.14039455177713131</v>
      </c>
      <c r="F8952" s="27">
        <v>1.9570215374225521E-2</v>
      </c>
      <c r="G8952" s="27">
        <v>5.5321332702252514E-2</v>
      </c>
      <c r="H8952" s="27">
        <v>8.3444023982060814E-2</v>
      </c>
      <c r="I8952" s="27">
        <v>0.12950944558783362</v>
      </c>
      <c r="J8952" s="27">
        <v>8.0439532056612667E-2</v>
      </c>
      <c r="K8952" s="27">
        <v>9.6679855681477161E-2</v>
      </c>
      <c r="L8952" s="27">
        <v>0.15207998335463957</v>
      </c>
      <c r="M8952" s="27">
        <v>2.3019695493010372E-2</v>
      </c>
      <c r="N8952" s="27">
        <v>9.6407862672068759E-2</v>
      </c>
      <c r="O8952" s="27">
        <v>0</v>
      </c>
      <c r="P8952" s="27">
        <v>0</v>
      </c>
      <c r="Q8952" s="27">
        <v>0</v>
      </c>
      <c r="R8952" s="27">
        <v>0</v>
      </c>
      <c r="S8952" s="27">
        <v>0</v>
      </c>
      <c r="T8952" s="27">
        <v>0</v>
      </c>
      <c r="U8952" s="27">
        <v>0</v>
      </c>
      <c r="V8952" s="27">
        <v>0</v>
      </c>
      <c r="W8952" s="27">
        <v>0</v>
      </c>
      <c r="X8952" s="27">
        <v>0</v>
      </c>
      <c r="Y8952" s="27">
        <v>0</v>
      </c>
      <c r="Z8952" s="27">
        <v>0</v>
      </c>
      <c r="AA8952" s="27">
        <v>0</v>
      </c>
      <c r="AB8952" s="27">
        <v>0</v>
      </c>
      <c r="AC8952" s="27">
        <v>0</v>
      </c>
      <c r="AD8952" s="27">
        <v>0</v>
      </c>
      <c r="AE8952" s="27">
        <v>0</v>
      </c>
      <c r="AF8952" s="27">
        <v>0</v>
      </c>
      <c r="AG8952" s="27">
        <v>0</v>
      </c>
      <c r="AH8952" s="27">
        <v>0</v>
      </c>
      <c r="AI8952" s="27">
        <v>0</v>
      </c>
      <c r="AK8952" s="29">
        <f t="shared" si="139"/>
        <v>1.3966928455023259E-2</v>
      </c>
    </row>
    <row r="8953" spans="1:37" x14ac:dyDescent="0.25">
      <c r="A8953">
        <v>8951</v>
      </c>
      <c r="B8953" s="1">
        <v>1.1599999999999999E-2</v>
      </c>
      <c r="C8953" s="1">
        <v>-1.2764045233574741E-4</v>
      </c>
      <c r="D8953" s="27">
        <v>0.14275082365751171</v>
      </c>
      <c r="E8953" s="27">
        <v>3.2541887023192675E-2</v>
      </c>
      <c r="F8953" s="27">
        <v>0.1259237878873215</v>
      </c>
      <c r="G8953" s="27">
        <v>0.14173886078300499</v>
      </c>
      <c r="H8953" s="27">
        <v>4.0156697990780206E-2</v>
      </c>
      <c r="I8953" s="27">
        <v>2.1492717572712178E-2</v>
      </c>
      <c r="J8953" s="27">
        <v>0.1356644846895449</v>
      </c>
      <c r="K8953" s="27">
        <v>0.11790608555789388</v>
      </c>
      <c r="L8953" s="27">
        <v>8.3467338657234838E-2</v>
      </c>
      <c r="M8953" s="27">
        <v>5.3350091838179049E-2</v>
      </c>
      <c r="N8953" s="27">
        <v>0.10500722434262411</v>
      </c>
      <c r="O8953" s="27">
        <v>0</v>
      </c>
      <c r="P8953" s="27">
        <v>0</v>
      </c>
      <c r="Q8953" s="27">
        <v>0</v>
      </c>
      <c r="R8953" s="27">
        <v>0</v>
      </c>
      <c r="S8953" s="27">
        <v>0</v>
      </c>
      <c r="T8953" s="27">
        <v>0</v>
      </c>
      <c r="U8953" s="27">
        <v>0</v>
      </c>
      <c r="V8953" s="27">
        <v>0</v>
      </c>
      <c r="W8953" s="27">
        <v>0</v>
      </c>
      <c r="X8953" s="27">
        <v>0</v>
      </c>
      <c r="Y8953" s="27">
        <v>0</v>
      </c>
      <c r="Z8953" s="27">
        <v>0</v>
      </c>
      <c r="AA8953" s="27">
        <v>0</v>
      </c>
      <c r="AB8953" s="27">
        <v>0</v>
      </c>
      <c r="AC8953" s="27">
        <v>0</v>
      </c>
      <c r="AD8953" s="27">
        <v>0</v>
      </c>
      <c r="AE8953" s="27">
        <v>0</v>
      </c>
      <c r="AF8953" s="27">
        <v>0</v>
      </c>
      <c r="AG8953" s="27">
        <v>0</v>
      </c>
      <c r="AH8953" s="27">
        <v>0</v>
      </c>
      <c r="AI8953" s="27">
        <v>0</v>
      </c>
      <c r="AK8953" s="29">
        <f t="shared" si="139"/>
        <v>-1.1003487270323053E-2</v>
      </c>
    </row>
    <row r="8954" spans="1:37" x14ac:dyDescent="0.25">
      <c r="A8954">
        <v>8952</v>
      </c>
      <c r="B8954" s="1">
        <v>1.2200000000000001E-2</v>
      </c>
      <c r="C8954" s="1">
        <v>-6.1225626514006511E-5</v>
      </c>
      <c r="D8954" s="27">
        <v>0.11284031018725899</v>
      </c>
      <c r="E8954" s="27">
        <v>7.3266047368319556E-2</v>
      </c>
      <c r="F8954" s="27">
        <v>7.4328262639266285E-2</v>
      </c>
      <c r="G8954" s="27">
        <v>6.4015768948627677E-2</v>
      </c>
      <c r="H8954" s="27">
        <v>0.11425746458814744</v>
      </c>
      <c r="I8954" s="27">
        <v>0.10058092432011734</v>
      </c>
      <c r="J8954" s="27">
        <v>0.11264287497778952</v>
      </c>
      <c r="K8954" s="27">
        <v>0.12348359383926519</v>
      </c>
      <c r="L8954" s="27">
        <v>0.1033561497504575</v>
      </c>
      <c r="M8954" s="27">
        <v>5.9269573107452412E-3</v>
      </c>
      <c r="N8954" s="27">
        <v>0.11530164607000523</v>
      </c>
      <c r="O8954" s="27">
        <v>0</v>
      </c>
      <c r="P8954" s="27">
        <v>0</v>
      </c>
      <c r="Q8954" s="27">
        <v>0</v>
      </c>
      <c r="R8954" s="27">
        <v>0</v>
      </c>
      <c r="S8954" s="27">
        <v>0</v>
      </c>
      <c r="T8954" s="27">
        <v>0</v>
      </c>
      <c r="U8954" s="27">
        <v>0</v>
      </c>
      <c r="V8954" s="27">
        <v>0</v>
      </c>
      <c r="W8954" s="27">
        <v>0</v>
      </c>
      <c r="X8954" s="27">
        <v>0</v>
      </c>
      <c r="Y8954" s="27">
        <v>0</v>
      </c>
      <c r="Z8954" s="27">
        <v>0</v>
      </c>
      <c r="AA8954" s="27">
        <v>0</v>
      </c>
      <c r="AB8954" s="27">
        <v>0</v>
      </c>
      <c r="AC8954" s="27">
        <v>0</v>
      </c>
      <c r="AD8954" s="27">
        <v>0</v>
      </c>
      <c r="AE8954" s="27">
        <v>0</v>
      </c>
      <c r="AF8954" s="27">
        <v>0</v>
      </c>
      <c r="AG8954" s="27">
        <v>0</v>
      </c>
      <c r="AH8954" s="27">
        <v>0</v>
      </c>
      <c r="AI8954" s="27">
        <v>0</v>
      </c>
      <c r="AK8954" s="29">
        <f t="shared" si="139"/>
        <v>-5.0184939765579107E-3</v>
      </c>
    </row>
    <row r="8955" spans="1:37" x14ac:dyDescent="0.25">
      <c r="A8955">
        <v>8953</v>
      </c>
      <c r="B8955" s="1">
        <v>1.35E-2</v>
      </c>
      <c r="C8955" s="1">
        <v>-6.8517016834410474E-5</v>
      </c>
      <c r="D8955" s="27">
        <v>0.11399011819274285</v>
      </c>
      <c r="E8955" s="27">
        <v>5.2464433950234986E-2</v>
      </c>
      <c r="F8955" s="27">
        <v>7.2795947763573329E-3</v>
      </c>
      <c r="G8955" s="27">
        <v>0.1431538250746606</v>
      </c>
      <c r="H8955" s="27">
        <v>0.15010432869586088</v>
      </c>
      <c r="I8955" s="27">
        <v>0.17950320535424855</v>
      </c>
      <c r="J8955" s="27">
        <v>0.14434858037873266</v>
      </c>
      <c r="K8955" s="27">
        <v>0.10194647909470757</v>
      </c>
      <c r="L8955" s="27">
        <v>7.1541141495861674E-2</v>
      </c>
      <c r="M8955" s="27">
        <v>3.5016924877194967E-2</v>
      </c>
      <c r="N8955" s="27">
        <v>6.5136810939777734E-4</v>
      </c>
      <c r="O8955" s="27">
        <v>0</v>
      </c>
      <c r="P8955" s="27">
        <v>0</v>
      </c>
      <c r="Q8955" s="27">
        <v>0</v>
      </c>
      <c r="R8955" s="27">
        <v>0</v>
      </c>
      <c r="S8955" s="27">
        <v>0</v>
      </c>
      <c r="T8955" s="27">
        <v>0</v>
      </c>
      <c r="U8955" s="27">
        <v>0</v>
      </c>
      <c r="V8955" s="27">
        <v>0</v>
      </c>
      <c r="W8955" s="27">
        <v>0</v>
      </c>
      <c r="X8955" s="27">
        <v>0</v>
      </c>
      <c r="Y8955" s="27">
        <v>0</v>
      </c>
      <c r="Z8955" s="27">
        <v>0</v>
      </c>
      <c r="AA8955" s="27">
        <v>0</v>
      </c>
      <c r="AB8955" s="27">
        <v>0</v>
      </c>
      <c r="AC8955" s="27">
        <v>0</v>
      </c>
      <c r="AD8955" s="27">
        <v>0</v>
      </c>
      <c r="AE8955" s="27">
        <v>0</v>
      </c>
      <c r="AF8955" s="27">
        <v>0</v>
      </c>
      <c r="AG8955" s="27">
        <v>0</v>
      </c>
      <c r="AH8955" s="27">
        <v>0</v>
      </c>
      <c r="AI8955" s="27">
        <v>0</v>
      </c>
      <c r="AK8955" s="29">
        <f t="shared" si="139"/>
        <v>-5.0753345803267015E-3</v>
      </c>
    </row>
    <row r="8956" spans="1:37" x14ac:dyDescent="0.25">
      <c r="A8956">
        <v>8954</v>
      </c>
      <c r="B8956" s="1">
        <v>1.1599999999999999E-2</v>
      </c>
      <c r="C8956" s="1">
        <v>-2.3321107286818353E-4</v>
      </c>
      <c r="D8956" s="27">
        <v>0.15597523857464288</v>
      </c>
      <c r="E8956" s="27">
        <v>1.2107762031323104E-3</v>
      </c>
      <c r="F8956" s="27">
        <v>6.6411461990693631E-3</v>
      </c>
      <c r="G8956" s="27">
        <v>6.8533732036533443E-2</v>
      </c>
      <c r="H8956" s="27">
        <v>3.6047884659835029E-2</v>
      </c>
      <c r="I8956" s="27">
        <v>0.15315130980217495</v>
      </c>
      <c r="J8956" s="27">
        <v>7.8716673938047779E-2</v>
      </c>
      <c r="K8956" s="27">
        <v>0.1508899640446798</v>
      </c>
      <c r="L8956" s="27">
        <v>0.15763524755593683</v>
      </c>
      <c r="M8956" s="27">
        <v>0.1001034833333537</v>
      </c>
      <c r="N8956" s="27">
        <v>9.1094543652593868E-2</v>
      </c>
      <c r="O8956" s="27">
        <v>0</v>
      </c>
      <c r="P8956" s="27">
        <v>0</v>
      </c>
      <c r="Q8956" s="27">
        <v>0</v>
      </c>
      <c r="R8956" s="27">
        <v>0</v>
      </c>
      <c r="S8956" s="27">
        <v>0</v>
      </c>
      <c r="T8956" s="27">
        <v>0</v>
      </c>
      <c r="U8956" s="27">
        <v>0</v>
      </c>
      <c r="V8956" s="27">
        <v>0</v>
      </c>
      <c r="W8956" s="27">
        <v>0</v>
      </c>
      <c r="X8956" s="27">
        <v>0</v>
      </c>
      <c r="Y8956" s="27">
        <v>0</v>
      </c>
      <c r="Z8956" s="27">
        <v>0</v>
      </c>
      <c r="AA8956" s="27">
        <v>0</v>
      </c>
      <c r="AB8956" s="27">
        <v>0</v>
      </c>
      <c r="AC8956" s="27">
        <v>0</v>
      </c>
      <c r="AD8956" s="27">
        <v>0</v>
      </c>
      <c r="AE8956" s="27">
        <v>0</v>
      </c>
      <c r="AF8956" s="27">
        <v>0</v>
      </c>
      <c r="AG8956" s="27">
        <v>0</v>
      </c>
      <c r="AH8956" s="27">
        <v>0</v>
      </c>
      <c r="AI8956" s="27">
        <v>0</v>
      </c>
      <c r="AK8956" s="29">
        <f t="shared" si="139"/>
        <v>-2.01044028334641E-2</v>
      </c>
    </row>
    <row r="8957" spans="1:37" x14ac:dyDescent="0.25">
      <c r="A8957">
        <v>8955</v>
      </c>
      <c r="B8957" s="1">
        <v>1.1299999999999999E-2</v>
      </c>
      <c r="C8957" s="1">
        <v>-9.8926409153209165E-5</v>
      </c>
      <c r="D8957" s="27">
        <v>2.9654378146615038E-2</v>
      </c>
      <c r="E8957" s="27">
        <v>3.4667269380720782E-2</v>
      </c>
      <c r="F8957" s="27">
        <v>7.3478433459534115E-2</v>
      </c>
      <c r="G8957" s="27">
        <v>0.15962834694510264</v>
      </c>
      <c r="H8957" s="27">
        <v>0.16364715532632793</v>
      </c>
      <c r="I8957" s="27">
        <v>0.1308492367553315</v>
      </c>
      <c r="J8957" s="27">
        <v>5.9299064716304669E-3</v>
      </c>
      <c r="K8957" s="27">
        <v>9.5709414730556011E-2</v>
      </c>
      <c r="L8957" s="27">
        <v>0.15705761221448014</v>
      </c>
      <c r="M8957" s="27">
        <v>2.9532641054340981E-2</v>
      </c>
      <c r="N8957" s="27">
        <v>0.11984560551536023</v>
      </c>
      <c r="O8957" s="27">
        <v>0</v>
      </c>
      <c r="P8957" s="27">
        <v>0</v>
      </c>
      <c r="Q8957" s="27">
        <v>0</v>
      </c>
      <c r="R8957" s="27">
        <v>0</v>
      </c>
      <c r="S8957" s="27">
        <v>0</v>
      </c>
      <c r="T8957" s="27">
        <v>0</v>
      </c>
      <c r="U8957" s="27">
        <v>0</v>
      </c>
      <c r="V8957" s="27">
        <v>0</v>
      </c>
      <c r="W8957" s="27">
        <v>0</v>
      </c>
      <c r="X8957" s="27">
        <v>0</v>
      </c>
      <c r="Y8957" s="27">
        <v>0</v>
      </c>
      <c r="Z8957" s="27">
        <v>0</v>
      </c>
      <c r="AA8957" s="27">
        <v>0</v>
      </c>
      <c r="AB8957" s="27">
        <v>0</v>
      </c>
      <c r="AC8957" s="27">
        <v>0</v>
      </c>
      <c r="AD8957" s="27">
        <v>0</v>
      </c>
      <c r="AE8957" s="27">
        <v>0</v>
      </c>
      <c r="AF8957" s="27">
        <v>0</v>
      </c>
      <c r="AG8957" s="27">
        <v>0</v>
      </c>
      <c r="AH8957" s="27">
        <v>0</v>
      </c>
      <c r="AI8957" s="27">
        <v>0</v>
      </c>
      <c r="AK8957" s="29">
        <f t="shared" si="139"/>
        <v>-8.7545494825848821E-3</v>
      </c>
    </row>
    <row r="8958" spans="1:37" x14ac:dyDescent="0.25">
      <c r="A8958">
        <v>8956</v>
      </c>
      <c r="B8958" s="1">
        <v>1.18E-2</v>
      </c>
      <c r="C8958" s="1">
        <v>7.5866583014916545E-5</v>
      </c>
      <c r="D8958" s="27">
        <v>0.16839012594144867</v>
      </c>
      <c r="E8958" s="27">
        <v>8.7646515606652764E-2</v>
      </c>
      <c r="F8958" s="27">
        <v>0.11050350588201373</v>
      </c>
      <c r="G8958" s="27">
        <v>2.5277858940734952E-2</v>
      </c>
      <c r="H8958" s="27">
        <v>0.11679284679657266</v>
      </c>
      <c r="I8958" s="27">
        <v>5.8793812512829551E-2</v>
      </c>
      <c r="J8958" s="27">
        <v>0.14417545506964677</v>
      </c>
      <c r="K8958" s="27">
        <v>7.9250525952392237E-2</v>
      </c>
      <c r="L8958" s="27">
        <v>0.14121862325146872</v>
      </c>
      <c r="M8958" s="27">
        <v>4.4672357777080923E-2</v>
      </c>
      <c r="N8958" s="27">
        <v>2.3278372269159086E-2</v>
      </c>
      <c r="O8958" s="27">
        <v>0</v>
      </c>
      <c r="P8958" s="27">
        <v>0</v>
      </c>
      <c r="Q8958" s="27">
        <v>0</v>
      </c>
      <c r="R8958" s="27">
        <v>0</v>
      </c>
      <c r="S8958" s="27">
        <v>0</v>
      </c>
      <c r="T8958" s="27">
        <v>0</v>
      </c>
      <c r="U8958" s="27">
        <v>0</v>
      </c>
      <c r="V8958" s="27">
        <v>0</v>
      </c>
      <c r="W8958" s="27">
        <v>0</v>
      </c>
      <c r="X8958" s="27">
        <v>0</v>
      </c>
      <c r="Y8958" s="27">
        <v>0</v>
      </c>
      <c r="Z8958" s="27">
        <v>0</v>
      </c>
      <c r="AA8958" s="27">
        <v>0</v>
      </c>
      <c r="AB8958" s="27">
        <v>0</v>
      </c>
      <c r="AC8958" s="27">
        <v>0</v>
      </c>
      <c r="AD8958" s="27">
        <v>0</v>
      </c>
      <c r="AE8958" s="27">
        <v>0</v>
      </c>
      <c r="AF8958" s="27">
        <v>0</v>
      </c>
      <c r="AG8958" s="27">
        <v>0</v>
      </c>
      <c r="AH8958" s="27">
        <v>0</v>
      </c>
      <c r="AI8958" s="27">
        <v>0</v>
      </c>
      <c r="AK8958" s="29">
        <f t="shared" si="139"/>
        <v>6.4293714419420799E-3</v>
      </c>
    </row>
    <row r="8959" spans="1:37" x14ac:dyDescent="0.25">
      <c r="A8959">
        <v>8957</v>
      </c>
      <c r="B8959" s="1">
        <v>1.0699999999999999E-2</v>
      </c>
      <c r="C8959" s="1">
        <v>-1.1136821551674666E-4</v>
      </c>
      <c r="D8959" s="27">
        <v>8.602746271946983E-2</v>
      </c>
      <c r="E8959" s="27">
        <v>4.4158610471818328E-2</v>
      </c>
      <c r="F8959" s="27">
        <v>8.6188137153674502E-2</v>
      </c>
      <c r="G8959" s="27">
        <v>8.8459775232800117E-2</v>
      </c>
      <c r="H8959" s="27">
        <v>0.10661299374504725</v>
      </c>
      <c r="I8959" s="27">
        <v>0.12448152703583323</v>
      </c>
      <c r="J8959" s="27">
        <v>7.2372953164892756E-2</v>
      </c>
      <c r="K8959" s="27">
        <v>9.0676216353158368E-2</v>
      </c>
      <c r="L8959" s="27">
        <v>0.12565889336483435</v>
      </c>
      <c r="M8959" s="27">
        <v>0.14828366341753785</v>
      </c>
      <c r="N8959" s="27">
        <v>2.7079767340933557E-2</v>
      </c>
      <c r="O8959" s="27">
        <v>0</v>
      </c>
      <c r="P8959" s="27">
        <v>0</v>
      </c>
      <c r="Q8959" s="27">
        <v>0</v>
      </c>
      <c r="R8959" s="27">
        <v>0</v>
      </c>
      <c r="S8959" s="27">
        <v>0</v>
      </c>
      <c r="T8959" s="27">
        <v>0</v>
      </c>
      <c r="U8959" s="27">
        <v>0</v>
      </c>
      <c r="V8959" s="27">
        <v>0</v>
      </c>
      <c r="W8959" s="27">
        <v>0</v>
      </c>
      <c r="X8959" s="27">
        <v>0</v>
      </c>
      <c r="Y8959" s="27">
        <v>0</v>
      </c>
      <c r="Z8959" s="27">
        <v>0</v>
      </c>
      <c r="AA8959" s="27">
        <v>0</v>
      </c>
      <c r="AB8959" s="27">
        <v>0</v>
      </c>
      <c r="AC8959" s="27">
        <v>0</v>
      </c>
      <c r="AD8959" s="27">
        <v>0</v>
      </c>
      <c r="AE8959" s="27">
        <v>0</v>
      </c>
      <c r="AF8959" s="27">
        <v>0</v>
      </c>
      <c r="AG8959" s="27">
        <v>0</v>
      </c>
      <c r="AH8959" s="27">
        <v>0</v>
      </c>
      <c r="AI8959" s="27">
        <v>0</v>
      </c>
      <c r="AK8959" s="29">
        <f t="shared" si="139"/>
        <v>-1.0408244440817446E-2</v>
      </c>
    </row>
    <row r="8960" spans="1:37" x14ac:dyDescent="0.25">
      <c r="A8960">
        <v>8958</v>
      </c>
      <c r="B8960" s="1">
        <v>1.26E-2</v>
      </c>
      <c r="C8960" s="1">
        <v>-1.4362062323961439E-4</v>
      </c>
      <c r="D8960" s="27">
        <v>0.10965729710993805</v>
      </c>
      <c r="E8960" s="27">
        <v>8.8093540606936915E-2</v>
      </c>
      <c r="F8960" s="27">
        <v>5.3462683568913906E-2</v>
      </c>
      <c r="G8960" s="27">
        <v>9.8916091292022362E-2</v>
      </c>
      <c r="H8960" s="27">
        <v>1.8319297266959186E-2</v>
      </c>
      <c r="I8960" s="27">
        <v>5.4532383912236207E-2</v>
      </c>
      <c r="J8960" s="27">
        <v>0.11217023083929015</v>
      </c>
      <c r="K8960" s="27">
        <v>0.18280105017480749</v>
      </c>
      <c r="L8960" s="27">
        <v>5.6017176740038824E-2</v>
      </c>
      <c r="M8960" s="27">
        <v>0.10164062380905117</v>
      </c>
      <c r="N8960" s="27">
        <v>0.12438962467980565</v>
      </c>
      <c r="O8960" s="27">
        <v>0</v>
      </c>
      <c r="P8960" s="27">
        <v>0</v>
      </c>
      <c r="Q8960" s="27">
        <v>0</v>
      </c>
      <c r="R8960" s="27">
        <v>0</v>
      </c>
      <c r="S8960" s="27">
        <v>0</v>
      </c>
      <c r="T8960" s="27">
        <v>0</v>
      </c>
      <c r="U8960" s="27">
        <v>0</v>
      </c>
      <c r="V8960" s="27">
        <v>0</v>
      </c>
      <c r="W8960" s="27">
        <v>0</v>
      </c>
      <c r="X8960" s="27">
        <v>0</v>
      </c>
      <c r="Y8960" s="27">
        <v>0</v>
      </c>
      <c r="Z8960" s="27">
        <v>0</v>
      </c>
      <c r="AA8960" s="27">
        <v>0</v>
      </c>
      <c r="AB8960" s="27">
        <v>0</v>
      </c>
      <c r="AC8960" s="27">
        <v>0</v>
      </c>
      <c r="AD8960" s="27">
        <v>0</v>
      </c>
      <c r="AE8960" s="27">
        <v>0</v>
      </c>
      <c r="AF8960" s="27">
        <v>0</v>
      </c>
      <c r="AG8960" s="27">
        <v>0</v>
      </c>
      <c r="AH8960" s="27">
        <v>0</v>
      </c>
      <c r="AI8960" s="27">
        <v>0</v>
      </c>
      <c r="AK8960" s="29">
        <f t="shared" si="139"/>
        <v>-1.1398462161874158E-2</v>
      </c>
    </row>
    <row r="8961" spans="1:37" x14ac:dyDescent="0.25">
      <c r="A8961">
        <v>8959</v>
      </c>
      <c r="B8961" s="1">
        <v>1.21E-2</v>
      </c>
      <c r="C8961" s="1">
        <v>-3.1514802089978636E-4</v>
      </c>
      <c r="D8961" s="27">
        <v>0.12473066953295336</v>
      </c>
      <c r="E8961" s="27">
        <v>2.3661414661766921E-2</v>
      </c>
      <c r="F8961" s="27">
        <v>0.18216213649385421</v>
      </c>
      <c r="G8961" s="27">
        <v>0.128937264052262</v>
      </c>
      <c r="H8961" s="27">
        <v>0.15271403703689157</v>
      </c>
      <c r="I8961" s="27">
        <v>8.7661958126131034E-2</v>
      </c>
      <c r="J8961" s="27">
        <v>3.9957383987475566E-2</v>
      </c>
      <c r="K8961" s="27">
        <v>8.6089419034377668E-2</v>
      </c>
      <c r="L8961" s="27">
        <v>1.376151630113665E-2</v>
      </c>
      <c r="M8961" s="27">
        <v>1.2548223906958502E-2</v>
      </c>
      <c r="N8961" s="27">
        <v>0.14777597686619251</v>
      </c>
      <c r="O8961" s="27">
        <v>0</v>
      </c>
      <c r="P8961" s="27">
        <v>0</v>
      </c>
      <c r="Q8961" s="27">
        <v>0</v>
      </c>
      <c r="R8961" s="27">
        <v>0</v>
      </c>
      <c r="S8961" s="27">
        <v>0</v>
      </c>
      <c r="T8961" s="27">
        <v>0</v>
      </c>
      <c r="U8961" s="27">
        <v>0</v>
      </c>
      <c r="V8961" s="27">
        <v>0</v>
      </c>
      <c r="W8961" s="27">
        <v>0</v>
      </c>
      <c r="X8961" s="27">
        <v>0</v>
      </c>
      <c r="Y8961" s="27">
        <v>0</v>
      </c>
      <c r="Z8961" s="27">
        <v>0</v>
      </c>
      <c r="AA8961" s="27">
        <v>0</v>
      </c>
      <c r="AB8961" s="27">
        <v>0</v>
      </c>
      <c r="AC8961" s="27">
        <v>0</v>
      </c>
      <c r="AD8961" s="27">
        <v>0</v>
      </c>
      <c r="AE8961" s="27">
        <v>0</v>
      </c>
      <c r="AF8961" s="27">
        <v>0</v>
      </c>
      <c r="AG8961" s="27">
        <v>0</v>
      </c>
      <c r="AH8961" s="27">
        <v>0</v>
      </c>
      <c r="AI8961" s="27">
        <v>0</v>
      </c>
      <c r="AK8961" s="29">
        <f t="shared" si="139"/>
        <v>-2.6045290983453418E-2</v>
      </c>
    </row>
    <row r="8962" spans="1:37" x14ac:dyDescent="0.25">
      <c r="A8962">
        <v>8960</v>
      </c>
      <c r="B8962" s="1">
        <v>1.12E-2</v>
      </c>
      <c r="C8962" s="1">
        <v>-1.3547652268162873E-4</v>
      </c>
      <c r="D8962" s="27">
        <v>4.8760173899689754E-3</v>
      </c>
      <c r="E8962" s="27">
        <v>6.4732509696358215E-2</v>
      </c>
      <c r="F8962" s="27">
        <v>0.17075804929852659</v>
      </c>
      <c r="G8962" s="27">
        <v>2.1118692300811905E-2</v>
      </c>
      <c r="H8962" s="27">
        <v>3.3207251841082655E-2</v>
      </c>
      <c r="I8962" s="27">
        <v>9.7981467180197887E-2</v>
      </c>
      <c r="J8962" s="27">
        <v>0.15443594014697451</v>
      </c>
      <c r="K8962" s="27">
        <v>0.12377228504661988</v>
      </c>
      <c r="L8962" s="27">
        <v>0.10312196420513299</v>
      </c>
      <c r="M8962" s="27">
        <v>5.9533109194512338E-2</v>
      </c>
      <c r="N8962" s="27">
        <v>0.16646271369981414</v>
      </c>
      <c r="O8962" s="27">
        <v>0</v>
      </c>
      <c r="P8962" s="27">
        <v>0</v>
      </c>
      <c r="Q8962" s="27">
        <v>0</v>
      </c>
      <c r="R8962" s="27">
        <v>0</v>
      </c>
      <c r="S8962" s="27">
        <v>0</v>
      </c>
      <c r="T8962" s="27">
        <v>0</v>
      </c>
      <c r="U8962" s="27">
        <v>0</v>
      </c>
      <c r="V8962" s="27">
        <v>0</v>
      </c>
      <c r="W8962" s="27">
        <v>0</v>
      </c>
      <c r="X8962" s="27">
        <v>0</v>
      </c>
      <c r="Y8962" s="27">
        <v>0</v>
      </c>
      <c r="Z8962" s="27">
        <v>0</v>
      </c>
      <c r="AA8962" s="27">
        <v>0</v>
      </c>
      <c r="AB8962" s="27">
        <v>0</v>
      </c>
      <c r="AC8962" s="27">
        <v>0</v>
      </c>
      <c r="AD8962" s="27">
        <v>0</v>
      </c>
      <c r="AE8962" s="27">
        <v>0</v>
      </c>
      <c r="AF8962" s="27">
        <v>0</v>
      </c>
      <c r="AG8962" s="27">
        <v>0</v>
      </c>
      <c r="AH8962" s="27">
        <v>0</v>
      </c>
      <c r="AI8962" s="27">
        <v>0</v>
      </c>
      <c r="AK8962" s="29">
        <f t="shared" si="139"/>
        <v>-1.2096118096573995E-2</v>
      </c>
    </row>
    <row r="8963" spans="1:37" x14ac:dyDescent="0.25">
      <c r="A8963">
        <v>8961</v>
      </c>
      <c r="B8963" s="1">
        <v>1.3299999999999999E-2</v>
      </c>
      <c r="C8963" s="1">
        <v>2.0519251986347763E-4</v>
      </c>
      <c r="D8963" s="27">
        <v>0.14017501177682812</v>
      </c>
      <c r="E8963" s="27">
        <v>0.14703025435886855</v>
      </c>
      <c r="F8963" s="27">
        <v>7.6095558425359006E-2</v>
      </c>
      <c r="G8963" s="27">
        <v>2.9080169274436279E-2</v>
      </c>
      <c r="H8963" s="27">
        <v>0.10679820023730191</v>
      </c>
      <c r="I8963" s="27">
        <v>0.11734736861687034</v>
      </c>
      <c r="J8963" s="27">
        <v>0.14877551505377701</v>
      </c>
      <c r="K8963" s="27">
        <v>4.8606022168036819E-2</v>
      </c>
      <c r="L8963" s="27">
        <v>5.9805940823061052E-2</v>
      </c>
      <c r="M8963" s="27">
        <v>4.1903902579325289E-2</v>
      </c>
      <c r="N8963" s="27">
        <v>8.4382056686135659E-2</v>
      </c>
      <c r="O8963" s="27">
        <v>0</v>
      </c>
      <c r="P8963" s="27">
        <v>0</v>
      </c>
      <c r="Q8963" s="27">
        <v>0</v>
      </c>
      <c r="R8963" s="27">
        <v>0</v>
      </c>
      <c r="S8963" s="27">
        <v>0</v>
      </c>
      <c r="T8963" s="27">
        <v>0</v>
      </c>
      <c r="U8963" s="27">
        <v>0</v>
      </c>
      <c r="V8963" s="27">
        <v>0</v>
      </c>
      <c r="W8963" s="27">
        <v>0</v>
      </c>
      <c r="X8963" s="27">
        <v>0</v>
      </c>
      <c r="Y8963" s="27">
        <v>0</v>
      </c>
      <c r="Z8963" s="27">
        <v>0</v>
      </c>
      <c r="AA8963" s="27">
        <v>0</v>
      </c>
      <c r="AB8963" s="27">
        <v>0</v>
      </c>
      <c r="AC8963" s="27">
        <v>0</v>
      </c>
      <c r="AD8963" s="27">
        <v>0</v>
      </c>
      <c r="AE8963" s="27">
        <v>0</v>
      </c>
      <c r="AF8963" s="27">
        <v>0</v>
      </c>
      <c r="AG8963" s="27">
        <v>0</v>
      </c>
      <c r="AH8963" s="27">
        <v>0</v>
      </c>
      <c r="AI8963" s="27">
        <v>0</v>
      </c>
      <c r="AK8963" s="29">
        <f t="shared" si="139"/>
        <v>1.5428009012291553E-2</v>
      </c>
    </row>
    <row r="8964" spans="1:37" x14ac:dyDescent="0.25">
      <c r="A8964">
        <v>8962</v>
      </c>
      <c r="B8964" s="1">
        <v>1.23E-2</v>
      </c>
      <c r="C8964" s="1">
        <v>2.1280246794108988E-4</v>
      </c>
      <c r="D8964" s="27">
        <v>4.422875799511683E-2</v>
      </c>
      <c r="E8964" s="27">
        <v>8.4070843029603465E-2</v>
      </c>
      <c r="F8964" s="27">
        <v>4.8687281180223869E-2</v>
      </c>
      <c r="G8964" s="27">
        <v>0.21216367450293988</v>
      </c>
      <c r="H8964" s="27">
        <v>0.11409276449094695</v>
      </c>
      <c r="I8964" s="27">
        <v>0.15978812117816094</v>
      </c>
      <c r="J8964" s="27">
        <v>6.2106628708661897E-2</v>
      </c>
      <c r="K8964" s="27">
        <v>1.1119524146305883E-2</v>
      </c>
      <c r="L8964" s="27">
        <v>0.13334036848119807</v>
      </c>
      <c r="M8964" s="27">
        <v>2.5563423221480093E-2</v>
      </c>
      <c r="N8964" s="27">
        <v>0.10483861306536205</v>
      </c>
      <c r="O8964" s="27">
        <v>0</v>
      </c>
      <c r="P8964" s="27">
        <v>0</v>
      </c>
      <c r="Q8964" s="27">
        <v>0</v>
      </c>
      <c r="R8964" s="27">
        <v>0</v>
      </c>
      <c r="S8964" s="27">
        <v>0</v>
      </c>
      <c r="T8964" s="27">
        <v>0</v>
      </c>
      <c r="U8964" s="27">
        <v>0</v>
      </c>
      <c r="V8964" s="27">
        <v>0</v>
      </c>
      <c r="W8964" s="27">
        <v>0</v>
      </c>
      <c r="X8964" s="27">
        <v>0</v>
      </c>
      <c r="Y8964" s="27">
        <v>0</v>
      </c>
      <c r="Z8964" s="27">
        <v>0</v>
      </c>
      <c r="AA8964" s="27">
        <v>0</v>
      </c>
      <c r="AB8964" s="27">
        <v>0</v>
      </c>
      <c r="AC8964" s="27">
        <v>0</v>
      </c>
      <c r="AD8964" s="27">
        <v>0</v>
      </c>
      <c r="AE8964" s="27">
        <v>0</v>
      </c>
      <c r="AF8964" s="27">
        <v>0</v>
      </c>
      <c r="AG8964" s="27">
        <v>0</v>
      </c>
      <c r="AH8964" s="27">
        <v>0</v>
      </c>
      <c r="AI8964" s="27">
        <v>0</v>
      </c>
      <c r="AK8964" s="29">
        <f t="shared" ref="AK8964:AK9027" si="140">C8964/B8964</f>
        <v>1.7301013653747144E-2</v>
      </c>
    </row>
    <row r="8965" spans="1:37" x14ac:dyDescent="0.25">
      <c r="A8965">
        <v>8963</v>
      </c>
      <c r="B8965" s="1">
        <v>1.11E-2</v>
      </c>
      <c r="C8965" s="1">
        <v>3.5294127336696037E-4</v>
      </c>
      <c r="D8965" s="27">
        <v>6.2502535548637536E-2</v>
      </c>
      <c r="E8965" s="27">
        <v>0.14779245540878277</v>
      </c>
      <c r="F8965" s="27">
        <v>1.5911828218473759E-2</v>
      </c>
      <c r="G8965" s="27">
        <v>6.3664280174937651E-2</v>
      </c>
      <c r="H8965" s="27">
        <v>0.19402445227469925</v>
      </c>
      <c r="I8965" s="27">
        <v>4.5280225460241671E-2</v>
      </c>
      <c r="J8965" s="27">
        <v>2.70097483417613E-2</v>
      </c>
      <c r="K8965" s="27">
        <v>3.9171414422458951E-2</v>
      </c>
      <c r="L8965" s="27">
        <v>9.2342070428808612E-2</v>
      </c>
      <c r="M8965" s="27">
        <v>0.13130705336913814</v>
      </c>
      <c r="N8965" s="27">
        <v>0.18099393635206035</v>
      </c>
      <c r="O8965" s="27">
        <v>0</v>
      </c>
      <c r="P8965" s="27">
        <v>0</v>
      </c>
      <c r="Q8965" s="27">
        <v>0</v>
      </c>
      <c r="R8965" s="27">
        <v>0</v>
      </c>
      <c r="S8965" s="27">
        <v>0</v>
      </c>
      <c r="T8965" s="27">
        <v>0</v>
      </c>
      <c r="U8965" s="27">
        <v>0</v>
      </c>
      <c r="V8965" s="27">
        <v>0</v>
      </c>
      <c r="W8965" s="27">
        <v>0</v>
      </c>
      <c r="X8965" s="27">
        <v>0</v>
      </c>
      <c r="Y8965" s="27">
        <v>0</v>
      </c>
      <c r="Z8965" s="27">
        <v>0</v>
      </c>
      <c r="AA8965" s="27">
        <v>0</v>
      </c>
      <c r="AB8965" s="27">
        <v>0</v>
      </c>
      <c r="AC8965" s="27">
        <v>0</v>
      </c>
      <c r="AD8965" s="27">
        <v>0</v>
      </c>
      <c r="AE8965" s="27">
        <v>0</v>
      </c>
      <c r="AF8965" s="27">
        <v>0</v>
      </c>
      <c r="AG8965" s="27">
        <v>0</v>
      </c>
      <c r="AH8965" s="27">
        <v>0</v>
      </c>
      <c r="AI8965" s="27">
        <v>0</v>
      </c>
      <c r="AK8965" s="29">
        <f t="shared" si="140"/>
        <v>3.1796511114140572E-2</v>
      </c>
    </row>
    <row r="8966" spans="1:37" x14ac:dyDescent="0.25">
      <c r="A8966">
        <v>8964</v>
      </c>
      <c r="B8966" s="1">
        <v>1.29E-2</v>
      </c>
      <c r="C8966" s="1">
        <v>-1.0345237604308515E-4</v>
      </c>
      <c r="D8966" s="27">
        <v>0.13104403304418574</v>
      </c>
      <c r="E8966" s="27">
        <v>0.10761401117556205</v>
      </c>
      <c r="F8966" s="27">
        <v>0.13162108684346382</v>
      </c>
      <c r="G8966" s="27">
        <v>6.7831761346826252E-4</v>
      </c>
      <c r="H8966" s="27">
        <v>5.5759958231083322E-4</v>
      </c>
      <c r="I8966" s="27">
        <v>0.10496570171563746</v>
      </c>
      <c r="J8966" s="27">
        <v>0.13985045444666008</v>
      </c>
      <c r="K8966" s="27">
        <v>0.13472004924123557</v>
      </c>
      <c r="L8966" s="27">
        <v>0.10299416803118294</v>
      </c>
      <c r="M8966" s="27">
        <v>7.2402149843294614E-2</v>
      </c>
      <c r="N8966" s="27">
        <v>7.3552428462998656E-2</v>
      </c>
      <c r="O8966" s="27">
        <v>0</v>
      </c>
      <c r="P8966" s="27">
        <v>0</v>
      </c>
      <c r="Q8966" s="27">
        <v>0</v>
      </c>
      <c r="R8966" s="27">
        <v>0</v>
      </c>
      <c r="S8966" s="27">
        <v>0</v>
      </c>
      <c r="T8966" s="27">
        <v>0</v>
      </c>
      <c r="U8966" s="27">
        <v>0</v>
      </c>
      <c r="V8966" s="27">
        <v>0</v>
      </c>
      <c r="W8966" s="27">
        <v>0</v>
      </c>
      <c r="X8966" s="27">
        <v>0</v>
      </c>
      <c r="Y8966" s="27">
        <v>0</v>
      </c>
      <c r="Z8966" s="27">
        <v>0</v>
      </c>
      <c r="AA8966" s="27">
        <v>0</v>
      </c>
      <c r="AB8966" s="27">
        <v>0</v>
      </c>
      <c r="AC8966" s="27">
        <v>0</v>
      </c>
      <c r="AD8966" s="27">
        <v>0</v>
      </c>
      <c r="AE8966" s="27">
        <v>0</v>
      </c>
      <c r="AF8966" s="27">
        <v>0</v>
      </c>
      <c r="AG8966" s="27">
        <v>0</v>
      </c>
      <c r="AH8966" s="27">
        <v>0</v>
      </c>
      <c r="AI8966" s="27">
        <v>0</v>
      </c>
      <c r="AK8966" s="29">
        <f t="shared" si="140"/>
        <v>-8.019564034347686E-3</v>
      </c>
    </row>
    <row r="8967" spans="1:37" x14ac:dyDescent="0.25">
      <c r="A8967">
        <v>8965</v>
      </c>
      <c r="B8967" s="1">
        <v>9.9000000000000008E-3</v>
      </c>
      <c r="C8967" s="1">
        <v>-3.3440840296806166E-4</v>
      </c>
      <c r="D8967" s="27">
        <v>3.894737875867002E-2</v>
      </c>
      <c r="E8967" s="27">
        <v>8.9837113069148791E-3</v>
      </c>
      <c r="F8967" s="27">
        <v>0.11776241778499015</v>
      </c>
      <c r="G8967" s="27">
        <v>2.1090409522014548E-3</v>
      </c>
      <c r="H8967" s="27">
        <v>0.10208180939105319</v>
      </c>
      <c r="I8967" s="27">
        <v>0.13254073118559689</v>
      </c>
      <c r="J8967" s="27">
        <v>6.790774242063001E-2</v>
      </c>
      <c r="K8967" s="27">
        <v>0.12469112889491439</v>
      </c>
      <c r="L8967" s="27">
        <v>5.5530903773246834E-2</v>
      </c>
      <c r="M8967" s="27">
        <v>0.17682878820424522</v>
      </c>
      <c r="N8967" s="27">
        <v>0.17261634732753703</v>
      </c>
      <c r="O8967" s="27">
        <v>0</v>
      </c>
      <c r="P8967" s="27">
        <v>0</v>
      </c>
      <c r="Q8967" s="27">
        <v>0</v>
      </c>
      <c r="R8967" s="27">
        <v>0</v>
      </c>
      <c r="S8967" s="27">
        <v>0</v>
      </c>
      <c r="T8967" s="27">
        <v>0</v>
      </c>
      <c r="U8967" s="27">
        <v>0</v>
      </c>
      <c r="V8967" s="27">
        <v>0</v>
      </c>
      <c r="W8967" s="27">
        <v>0</v>
      </c>
      <c r="X8967" s="27">
        <v>0</v>
      </c>
      <c r="Y8967" s="27">
        <v>0</v>
      </c>
      <c r="Z8967" s="27">
        <v>0</v>
      </c>
      <c r="AA8967" s="27">
        <v>0</v>
      </c>
      <c r="AB8967" s="27">
        <v>0</v>
      </c>
      <c r="AC8967" s="27">
        <v>0</v>
      </c>
      <c r="AD8967" s="27">
        <v>0</v>
      </c>
      <c r="AE8967" s="27">
        <v>0</v>
      </c>
      <c r="AF8967" s="27">
        <v>0</v>
      </c>
      <c r="AG8967" s="27">
        <v>0</v>
      </c>
      <c r="AH8967" s="27">
        <v>0</v>
      </c>
      <c r="AI8967" s="27">
        <v>0</v>
      </c>
      <c r="AK8967" s="29">
        <f t="shared" si="140"/>
        <v>-3.3778626562430469E-2</v>
      </c>
    </row>
    <row r="8968" spans="1:37" x14ac:dyDescent="0.25">
      <c r="A8968">
        <v>8966</v>
      </c>
      <c r="B8968" s="1">
        <v>1.0800000000000001E-2</v>
      </c>
      <c r="C8968" s="1">
        <v>-5.4188082111321428E-5</v>
      </c>
      <c r="D8968" s="27">
        <v>0.12442310088993605</v>
      </c>
      <c r="E8968" s="27">
        <v>2.8788871787303265E-2</v>
      </c>
      <c r="F8968" s="27">
        <v>1.0466936412052404E-3</v>
      </c>
      <c r="G8968" s="27">
        <v>0.11133594209045304</v>
      </c>
      <c r="H8968" s="27">
        <v>1.9792914282744972E-3</v>
      </c>
      <c r="I8968" s="27">
        <v>0.1573583156704973</v>
      </c>
      <c r="J8968" s="27">
        <v>0.14623807952537518</v>
      </c>
      <c r="K8968" s="27">
        <v>8.1100764682481841E-2</v>
      </c>
      <c r="L8968" s="27">
        <v>3.3540137631026513E-2</v>
      </c>
      <c r="M8968" s="27">
        <v>0.16160635795056191</v>
      </c>
      <c r="N8968" s="27">
        <v>0.15258244470288515</v>
      </c>
      <c r="O8968" s="27">
        <v>0</v>
      </c>
      <c r="P8968" s="27">
        <v>0</v>
      </c>
      <c r="Q8968" s="27">
        <v>0</v>
      </c>
      <c r="R8968" s="27">
        <v>0</v>
      </c>
      <c r="S8968" s="27">
        <v>0</v>
      </c>
      <c r="T8968" s="27">
        <v>0</v>
      </c>
      <c r="U8968" s="27">
        <v>0</v>
      </c>
      <c r="V8968" s="27">
        <v>0</v>
      </c>
      <c r="W8968" s="27">
        <v>0</v>
      </c>
      <c r="X8968" s="27">
        <v>0</v>
      </c>
      <c r="Y8968" s="27">
        <v>0</v>
      </c>
      <c r="Z8968" s="27">
        <v>0</v>
      </c>
      <c r="AA8968" s="27">
        <v>0</v>
      </c>
      <c r="AB8968" s="27">
        <v>0</v>
      </c>
      <c r="AC8968" s="27">
        <v>0</v>
      </c>
      <c r="AD8968" s="27">
        <v>0</v>
      </c>
      <c r="AE8968" s="27">
        <v>0</v>
      </c>
      <c r="AF8968" s="27">
        <v>0</v>
      </c>
      <c r="AG8968" s="27">
        <v>0</v>
      </c>
      <c r="AH8968" s="27">
        <v>0</v>
      </c>
      <c r="AI8968" s="27">
        <v>0</v>
      </c>
      <c r="AK8968" s="29">
        <f t="shared" si="140"/>
        <v>-5.0174150103075394E-3</v>
      </c>
    </row>
    <row r="8969" spans="1:37" x14ac:dyDescent="0.25">
      <c r="A8969">
        <v>8967</v>
      </c>
      <c r="B8969" s="1">
        <v>1.0800000000000001E-2</v>
      </c>
      <c r="C8969" s="1">
        <v>3.2016674960583504E-5</v>
      </c>
      <c r="D8969" s="27">
        <v>9.17881795119386E-2</v>
      </c>
      <c r="E8969" s="27">
        <v>8.4019323123442471E-2</v>
      </c>
      <c r="F8969" s="27">
        <v>9.6259051798267964E-2</v>
      </c>
      <c r="G8969" s="27">
        <v>3.8711196207978159E-2</v>
      </c>
      <c r="H8969" s="27">
        <v>1.0896936843993453E-2</v>
      </c>
      <c r="I8969" s="27">
        <v>0.1131908377604935</v>
      </c>
      <c r="J8969" s="27">
        <v>9.0550347588852789E-2</v>
      </c>
      <c r="K8969" s="27">
        <v>8.5801590555123833E-2</v>
      </c>
      <c r="L8969" s="27">
        <v>0.14731683970241991</v>
      </c>
      <c r="M8969" s="27">
        <v>9.2674875591022471E-2</v>
      </c>
      <c r="N8969" s="27">
        <v>0.14879082131646693</v>
      </c>
      <c r="O8969" s="27">
        <v>0</v>
      </c>
      <c r="P8969" s="27">
        <v>0</v>
      </c>
      <c r="Q8969" s="27">
        <v>0</v>
      </c>
      <c r="R8969" s="27">
        <v>0</v>
      </c>
      <c r="S8969" s="27">
        <v>0</v>
      </c>
      <c r="T8969" s="27">
        <v>0</v>
      </c>
      <c r="U8969" s="27">
        <v>0</v>
      </c>
      <c r="V8969" s="27">
        <v>0</v>
      </c>
      <c r="W8969" s="27">
        <v>0</v>
      </c>
      <c r="X8969" s="27">
        <v>0</v>
      </c>
      <c r="Y8969" s="27">
        <v>0</v>
      </c>
      <c r="Z8969" s="27">
        <v>0</v>
      </c>
      <c r="AA8969" s="27">
        <v>0</v>
      </c>
      <c r="AB8969" s="27">
        <v>0</v>
      </c>
      <c r="AC8969" s="27">
        <v>0</v>
      </c>
      <c r="AD8969" s="27">
        <v>0</v>
      </c>
      <c r="AE8969" s="27">
        <v>0</v>
      </c>
      <c r="AF8969" s="27">
        <v>0</v>
      </c>
      <c r="AG8969" s="27">
        <v>0</v>
      </c>
      <c r="AH8969" s="27">
        <v>0</v>
      </c>
      <c r="AI8969" s="27">
        <v>0</v>
      </c>
      <c r="AK8969" s="29">
        <f t="shared" si="140"/>
        <v>2.9645069407947689E-3</v>
      </c>
    </row>
    <row r="8970" spans="1:37" x14ac:dyDescent="0.25">
      <c r="A8970">
        <v>8968</v>
      </c>
      <c r="B8970" s="1">
        <v>1.0699999999999999E-2</v>
      </c>
      <c r="C8970" s="1">
        <v>1.9586340135423392E-4</v>
      </c>
      <c r="D8970" s="27">
        <v>6.9668672891302449E-2</v>
      </c>
      <c r="E8970" s="27">
        <v>8.9638898824292768E-2</v>
      </c>
      <c r="F8970" s="27">
        <v>8.3542369214577705E-3</v>
      </c>
      <c r="G8970" s="27">
        <v>2.7034786583612445E-2</v>
      </c>
      <c r="H8970" s="27">
        <v>0.13318838630893332</v>
      </c>
      <c r="I8970" s="27">
        <v>0.11809071534573619</v>
      </c>
      <c r="J8970" s="27">
        <v>0.14581959203486075</v>
      </c>
      <c r="K8970" s="27">
        <v>6.8605408767689183E-2</v>
      </c>
      <c r="L8970" s="27">
        <v>0.1144293188935035</v>
      </c>
      <c r="M8970" s="27">
        <v>0.11359319540119402</v>
      </c>
      <c r="N8970" s="27">
        <v>0.11157678802741773</v>
      </c>
      <c r="O8970" s="27">
        <v>0</v>
      </c>
      <c r="P8970" s="27">
        <v>0</v>
      </c>
      <c r="Q8970" s="27">
        <v>0</v>
      </c>
      <c r="R8970" s="27">
        <v>0</v>
      </c>
      <c r="S8970" s="27">
        <v>0</v>
      </c>
      <c r="T8970" s="27">
        <v>0</v>
      </c>
      <c r="U8970" s="27">
        <v>0</v>
      </c>
      <c r="V8970" s="27">
        <v>0</v>
      </c>
      <c r="W8970" s="27">
        <v>0</v>
      </c>
      <c r="X8970" s="27">
        <v>0</v>
      </c>
      <c r="Y8970" s="27">
        <v>0</v>
      </c>
      <c r="Z8970" s="27">
        <v>0</v>
      </c>
      <c r="AA8970" s="27">
        <v>0</v>
      </c>
      <c r="AB8970" s="27">
        <v>0</v>
      </c>
      <c r="AC8970" s="27">
        <v>0</v>
      </c>
      <c r="AD8970" s="27">
        <v>0</v>
      </c>
      <c r="AE8970" s="27">
        <v>0</v>
      </c>
      <c r="AF8970" s="27">
        <v>0</v>
      </c>
      <c r="AG8970" s="27">
        <v>0</v>
      </c>
      <c r="AH8970" s="27">
        <v>0</v>
      </c>
      <c r="AI8970" s="27">
        <v>0</v>
      </c>
      <c r="AK8970" s="29">
        <f t="shared" si="140"/>
        <v>1.8304990780769526E-2</v>
      </c>
    </row>
    <row r="8971" spans="1:37" x14ac:dyDescent="0.25">
      <c r="A8971">
        <v>8969</v>
      </c>
      <c r="B8971" s="1">
        <v>1.3299999999999999E-2</v>
      </c>
      <c r="C8971" s="1">
        <v>3.3303384425136418E-4</v>
      </c>
      <c r="D8971" s="27">
        <v>0.14842635600431817</v>
      </c>
      <c r="E8971" s="27">
        <v>0.14048578694528158</v>
      </c>
      <c r="F8971" s="27">
        <v>4.361997789636772E-2</v>
      </c>
      <c r="G8971" s="27">
        <v>0.16437932789592458</v>
      </c>
      <c r="H8971" s="27">
        <v>0.10537857553081238</v>
      </c>
      <c r="I8971" s="27">
        <v>4.8378941351581162E-2</v>
      </c>
      <c r="J8971" s="27">
        <v>0.14203043277990554</v>
      </c>
      <c r="K8971" s="27">
        <v>2.6558162013848648E-2</v>
      </c>
      <c r="L8971" s="27">
        <v>5.7344082489572498E-2</v>
      </c>
      <c r="M8971" s="27">
        <v>0.10074174867662435</v>
      </c>
      <c r="N8971" s="27">
        <v>2.265660841576355E-2</v>
      </c>
      <c r="O8971" s="27">
        <v>0</v>
      </c>
      <c r="P8971" s="27">
        <v>0</v>
      </c>
      <c r="Q8971" s="27">
        <v>0</v>
      </c>
      <c r="R8971" s="27">
        <v>0</v>
      </c>
      <c r="S8971" s="27">
        <v>0</v>
      </c>
      <c r="T8971" s="27">
        <v>0</v>
      </c>
      <c r="U8971" s="27">
        <v>0</v>
      </c>
      <c r="V8971" s="27">
        <v>0</v>
      </c>
      <c r="W8971" s="27">
        <v>0</v>
      </c>
      <c r="X8971" s="27">
        <v>0</v>
      </c>
      <c r="Y8971" s="27">
        <v>0</v>
      </c>
      <c r="Z8971" s="27">
        <v>0</v>
      </c>
      <c r="AA8971" s="27">
        <v>0</v>
      </c>
      <c r="AB8971" s="27">
        <v>0</v>
      </c>
      <c r="AC8971" s="27">
        <v>0</v>
      </c>
      <c r="AD8971" s="27">
        <v>0</v>
      </c>
      <c r="AE8971" s="27">
        <v>0</v>
      </c>
      <c r="AF8971" s="27">
        <v>0</v>
      </c>
      <c r="AG8971" s="27">
        <v>0</v>
      </c>
      <c r="AH8971" s="27">
        <v>0</v>
      </c>
      <c r="AI8971" s="27">
        <v>0</v>
      </c>
      <c r="AK8971" s="29">
        <f t="shared" si="140"/>
        <v>2.5040138665516104E-2</v>
      </c>
    </row>
    <row r="8972" spans="1:37" x14ac:dyDescent="0.25">
      <c r="A8972">
        <v>8970</v>
      </c>
      <c r="B8972" s="1">
        <v>1.2E-2</v>
      </c>
      <c r="C8972" s="1">
        <v>1.2901910984769926E-4</v>
      </c>
      <c r="D8972" s="27">
        <v>6.0615394348421635E-2</v>
      </c>
      <c r="E8972" s="27">
        <v>0.13468738934974997</v>
      </c>
      <c r="F8972" s="27">
        <v>7.1699931363538721E-2</v>
      </c>
      <c r="G8972" s="27">
        <v>6.2799945210109426E-2</v>
      </c>
      <c r="H8972" s="27">
        <v>9.2702191277287502E-2</v>
      </c>
      <c r="I8972" s="27">
        <v>5.0845406732602676E-2</v>
      </c>
      <c r="J8972" s="27">
        <v>4.5034133290659806E-2</v>
      </c>
      <c r="K8972" s="27">
        <v>0.12274298179560604</v>
      </c>
      <c r="L8972" s="27">
        <v>0.16170890261794049</v>
      </c>
      <c r="M8972" s="27">
        <v>5.6191953891032445E-2</v>
      </c>
      <c r="N8972" s="27">
        <v>0.14097177012305118</v>
      </c>
      <c r="O8972" s="27">
        <v>0</v>
      </c>
      <c r="P8972" s="27">
        <v>0</v>
      </c>
      <c r="Q8972" s="27">
        <v>0</v>
      </c>
      <c r="R8972" s="27">
        <v>0</v>
      </c>
      <c r="S8972" s="27">
        <v>0</v>
      </c>
      <c r="T8972" s="27">
        <v>0</v>
      </c>
      <c r="U8972" s="27">
        <v>0</v>
      </c>
      <c r="V8972" s="27">
        <v>0</v>
      </c>
      <c r="W8972" s="27">
        <v>0</v>
      </c>
      <c r="X8972" s="27">
        <v>0</v>
      </c>
      <c r="Y8972" s="27">
        <v>0</v>
      </c>
      <c r="Z8972" s="27">
        <v>0</v>
      </c>
      <c r="AA8972" s="27">
        <v>0</v>
      </c>
      <c r="AB8972" s="27">
        <v>0</v>
      </c>
      <c r="AC8972" s="27">
        <v>0</v>
      </c>
      <c r="AD8972" s="27">
        <v>0</v>
      </c>
      <c r="AE8972" s="27">
        <v>0</v>
      </c>
      <c r="AF8972" s="27">
        <v>0</v>
      </c>
      <c r="AG8972" s="27">
        <v>0</v>
      </c>
      <c r="AH8972" s="27">
        <v>0</v>
      </c>
      <c r="AI8972" s="27">
        <v>0</v>
      </c>
      <c r="AK8972" s="29">
        <f t="shared" si="140"/>
        <v>1.0751592487308271E-2</v>
      </c>
    </row>
    <row r="8973" spans="1:37" x14ac:dyDescent="0.25">
      <c r="A8973">
        <v>8971</v>
      </c>
      <c r="B8973" s="1">
        <v>1.26E-2</v>
      </c>
      <c r="C8973" s="1">
        <v>-4.6398676799772141E-4</v>
      </c>
      <c r="D8973" s="27">
        <v>8.9133696952784558E-2</v>
      </c>
      <c r="E8973" s="27">
        <v>1.0379466841292349E-2</v>
      </c>
      <c r="F8973" s="27">
        <v>0.11896881018421762</v>
      </c>
      <c r="G8973" s="27">
        <v>0.17479063218086308</v>
      </c>
      <c r="H8973" s="27">
        <v>3.2016578748255489E-2</v>
      </c>
      <c r="I8973" s="27">
        <v>0.15207877763930341</v>
      </c>
      <c r="J8973" s="27">
        <v>5.8278932953089021E-3</v>
      </c>
      <c r="K8973" s="27">
        <v>0.15809422540565499</v>
      </c>
      <c r="L8973" s="27">
        <v>9.9913801768459432E-2</v>
      </c>
      <c r="M8973" s="27">
        <v>0.13637821962415933</v>
      </c>
      <c r="N8973" s="27">
        <v>2.2417897359700661E-2</v>
      </c>
      <c r="O8973" s="27">
        <v>0</v>
      </c>
      <c r="P8973" s="27">
        <v>0</v>
      </c>
      <c r="Q8973" s="27">
        <v>0</v>
      </c>
      <c r="R8973" s="27">
        <v>0</v>
      </c>
      <c r="S8973" s="27">
        <v>0</v>
      </c>
      <c r="T8973" s="27">
        <v>0</v>
      </c>
      <c r="U8973" s="27">
        <v>0</v>
      </c>
      <c r="V8973" s="27">
        <v>0</v>
      </c>
      <c r="W8973" s="27">
        <v>0</v>
      </c>
      <c r="X8973" s="27">
        <v>0</v>
      </c>
      <c r="Y8973" s="27">
        <v>0</v>
      </c>
      <c r="Z8973" s="27">
        <v>0</v>
      </c>
      <c r="AA8973" s="27">
        <v>0</v>
      </c>
      <c r="AB8973" s="27">
        <v>0</v>
      </c>
      <c r="AC8973" s="27">
        <v>0</v>
      </c>
      <c r="AD8973" s="27">
        <v>0</v>
      </c>
      <c r="AE8973" s="27">
        <v>0</v>
      </c>
      <c r="AF8973" s="27">
        <v>0</v>
      </c>
      <c r="AG8973" s="27">
        <v>0</v>
      </c>
      <c r="AH8973" s="27">
        <v>0</v>
      </c>
      <c r="AI8973" s="27">
        <v>0</v>
      </c>
      <c r="AK8973" s="29">
        <f t="shared" si="140"/>
        <v>-3.6824346666485826E-2</v>
      </c>
    </row>
    <row r="8974" spans="1:37" x14ac:dyDescent="0.25">
      <c r="A8974">
        <v>8972</v>
      </c>
      <c r="B8974" s="1">
        <v>1.41E-2</v>
      </c>
      <c r="C8974" s="1">
        <v>1.0993637420962543E-4</v>
      </c>
      <c r="D8974" s="27">
        <v>4.8692837646179189E-2</v>
      </c>
      <c r="E8974" s="27">
        <v>0.14577620502786479</v>
      </c>
      <c r="F8974" s="27">
        <v>7.2260363480534898E-2</v>
      </c>
      <c r="G8974" s="27">
        <v>0.14457282615876157</v>
      </c>
      <c r="H8974" s="27">
        <v>9.3748716591420533E-2</v>
      </c>
      <c r="I8974" s="27">
        <v>0.14767484137577952</v>
      </c>
      <c r="J8974" s="27">
        <v>0.1109301173585079</v>
      </c>
      <c r="K8974" s="27">
        <v>6.957300283632159E-2</v>
      </c>
      <c r="L8974" s="27">
        <v>2.2242037565995472E-2</v>
      </c>
      <c r="M8974" s="27">
        <v>4.3515181544187903E-2</v>
      </c>
      <c r="N8974" s="27">
        <v>0.10101387041444665</v>
      </c>
      <c r="O8974" s="27">
        <v>0</v>
      </c>
      <c r="P8974" s="27">
        <v>0</v>
      </c>
      <c r="Q8974" s="27">
        <v>0</v>
      </c>
      <c r="R8974" s="27">
        <v>0</v>
      </c>
      <c r="S8974" s="27">
        <v>0</v>
      </c>
      <c r="T8974" s="27">
        <v>0</v>
      </c>
      <c r="U8974" s="27">
        <v>0</v>
      </c>
      <c r="V8974" s="27">
        <v>0</v>
      </c>
      <c r="W8974" s="27">
        <v>0</v>
      </c>
      <c r="X8974" s="27">
        <v>0</v>
      </c>
      <c r="Y8974" s="27">
        <v>0</v>
      </c>
      <c r="Z8974" s="27">
        <v>0</v>
      </c>
      <c r="AA8974" s="27">
        <v>0</v>
      </c>
      <c r="AB8974" s="27">
        <v>0</v>
      </c>
      <c r="AC8974" s="27">
        <v>0</v>
      </c>
      <c r="AD8974" s="27">
        <v>0</v>
      </c>
      <c r="AE8974" s="27">
        <v>0</v>
      </c>
      <c r="AF8974" s="27">
        <v>0</v>
      </c>
      <c r="AG8974" s="27">
        <v>0</v>
      </c>
      <c r="AH8974" s="27">
        <v>0</v>
      </c>
      <c r="AI8974" s="27">
        <v>0</v>
      </c>
      <c r="AK8974" s="29">
        <f t="shared" si="140"/>
        <v>7.7969059723138603E-3</v>
      </c>
    </row>
    <row r="8975" spans="1:37" x14ac:dyDescent="0.25">
      <c r="A8975">
        <v>8973</v>
      </c>
      <c r="B8975" s="1">
        <v>1.23E-2</v>
      </c>
      <c r="C8975" s="1">
        <v>-2.6974609630411113E-4</v>
      </c>
      <c r="D8975" s="27">
        <v>0.13187186376295112</v>
      </c>
      <c r="E8975" s="27">
        <v>3.5664509836321752E-2</v>
      </c>
      <c r="F8975" s="27">
        <v>0.16190877887307212</v>
      </c>
      <c r="G8975" s="27">
        <v>7.5222903126821117E-2</v>
      </c>
      <c r="H8975" s="27">
        <v>0.15265779692549009</v>
      </c>
      <c r="I8975" s="27">
        <v>0.11032147571339909</v>
      </c>
      <c r="J8975" s="27">
        <v>8.0749652083387399E-2</v>
      </c>
      <c r="K8975" s="27">
        <v>0.10353561900159808</v>
      </c>
      <c r="L8975" s="27">
        <v>8.2376856816641239E-2</v>
      </c>
      <c r="M8975" s="27">
        <v>2.1789279362670878E-2</v>
      </c>
      <c r="N8975" s="27">
        <v>4.3901264497647141E-2</v>
      </c>
      <c r="O8975" s="27">
        <v>0</v>
      </c>
      <c r="P8975" s="27">
        <v>0</v>
      </c>
      <c r="Q8975" s="27">
        <v>0</v>
      </c>
      <c r="R8975" s="27">
        <v>0</v>
      </c>
      <c r="S8975" s="27">
        <v>0</v>
      </c>
      <c r="T8975" s="27">
        <v>0</v>
      </c>
      <c r="U8975" s="27">
        <v>0</v>
      </c>
      <c r="V8975" s="27">
        <v>0</v>
      </c>
      <c r="W8975" s="27">
        <v>0</v>
      </c>
      <c r="X8975" s="27">
        <v>0</v>
      </c>
      <c r="Y8975" s="27">
        <v>0</v>
      </c>
      <c r="Z8975" s="27">
        <v>0</v>
      </c>
      <c r="AA8975" s="27">
        <v>0</v>
      </c>
      <c r="AB8975" s="27">
        <v>0</v>
      </c>
      <c r="AC8975" s="27">
        <v>0</v>
      </c>
      <c r="AD8975" s="27">
        <v>0</v>
      </c>
      <c r="AE8975" s="27">
        <v>0</v>
      </c>
      <c r="AF8975" s="27">
        <v>0</v>
      </c>
      <c r="AG8975" s="27">
        <v>0</v>
      </c>
      <c r="AH8975" s="27">
        <v>0</v>
      </c>
      <c r="AI8975" s="27">
        <v>0</v>
      </c>
      <c r="AK8975" s="29">
        <f t="shared" si="140"/>
        <v>-2.1930576935293589E-2</v>
      </c>
    </row>
    <row r="8976" spans="1:37" x14ac:dyDescent="0.25">
      <c r="A8976">
        <v>8974</v>
      </c>
      <c r="B8976" s="1">
        <v>7.4000000000000003E-3</v>
      </c>
      <c r="C8976" s="1">
        <v>5.8212579690618652E-5</v>
      </c>
      <c r="D8976" s="27">
        <v>2.5935523215308596E-2</v>
      </c>
      <c r="E8976" s="27">
        <v>1.0859098457717375E-2</v>
      </c>
      <c r="F8976" s="27">
        <v>2.6540707963850319E-2</v>
      </c>
      <c r="G8976" s="27">
        <v>8.9617858915211398E-3</v>
      </c>
      <c r="H8976" s="27">
        <v>0.24000082767060843</v>
      </c>
      <c r="I8976" s="27">
        <v>8.0641151987750445E-2</v>
      </c>
      <c r="J8976" s="27">
        <v>4.124100601405753E-2</v>
      </c>
      <c r="K8976" s="27">
        <v>3.1367368216770317E-2</v>
      </c>
      <c r="L8976" s="27">
        <v>7.4340468766634915E-2</v>
      </c>
      <c r="M8976" s="27">
        <v>0.23291219159696874</v>
      </c>
      <c r="N8976" s="27">
        <v>0.22719987021881222</v>
      </c>
      <c r="O8976" s="27">
        <v>0</v>
      </c>
      <c r="P8976" s="27">
        <v>0</v>
      </c>
      <c r="Q8976" s="27">
        <v>0</v>
      </c>
      <c r="R8976" s="27">
        <v>0</v>
      </c>
      <c r="S8976" s="27">
        <v>0</v>
      </c>
      <c r="T8976" s="27">
        <v>0</v>
      </c>
      <c r="U8976" s="27">
        <v>0</v>
      </c>
      <c r="V8976" s="27">
        <v>0</v>
      </c>
      <c r="W8976" s="27">
        <v>0</v>
      </c>
      <c r="X8976" s="27">
        <v>0</v>
      </c>
      <c r="Y8976" s="27">
        <v>0</v>
      </c>
      <c r="Z8976" s="27">
        <v>0</v>
      </c>
      <c r="AA8976" s="27">
        <v>0</v>
      </c>
      <c r="AB8976" s="27">
        <v>0</v>
      </c>
      <c r="AC8976" s="27">
        <v>0</v>
      </c>
      <c r="AD8976" s="27">
        <v>0</v>
      </c>
      <c r="AE8976" s="27">
        <v>0</v>
      </c>
      <c r="AF8976" s="27">
        <v>0</v>
      </c>
      <c r="AG8976" s="27">
        <v>0</v>
      </c>
      <c r="AH8976" s="27">
        <v>0</v>
      </c>
      <c r="AI8976" s="27">
        <v>0</v>
      </c>
      <c r="AK8976" s="29">
        <f t="shared" si="140"/>
        <v>7.8665648230565738E-3</v>
      </c>
    </row>
    <row r="8977" spans="1:37" x14ac:dyDescent="0.25">
      <c r="A8977">
        <v>8975</v>
      </c>
      <c r="B8977" s="1">
        <v>1.1900000000000001E-2</v>
      </c>
      <c r="C8977" s="1">
        <v>1.4338264941708725E-4</v>
      </c>
      <c r="D8977" s="27">
        <v>0.10419665796228948</v>
      </c>
      <c r="E8977" s="27">
        <v>0.10798966755416452</v>
      </c>
      <c r="F8977" s="27">
        <v>9.8195359501239587E-2</v>
      </c>
      <c r="G8977" s="27">
        <v>9.6607299749533151E-2</v>
      </c>
      <c r="H8977" s="27">
        <v>0.12310738354807871</v>
      </c>
      <c r="I8977" s="27">
        <v>9.2604743172890511E-2</v>
      </c>
      <c r="J8977" s="27">
        <v>0.12198535893949639</v>
      </c>
      <c r="K8977" s="27">
        <v>2.3398244934606741E-2</v>
      </c>
      <c r="L8977" s="27">
        <v>1.7602009118219214E-2</v>
      </c>
      <c r="M8977" s="27">
        <v>0.1042164851371491</v>
      </c>
      <c r="N8977" s="27">
        <v>0.11009679038233271</v>
      </c>
      <c r="O8977" s="27">
        <v>0</v>
      </c>
      <c r="P8977" s="27">
        <v>0</v>
      </c>
      <c r="Q8977" s="27">
        <v>0</v>
      </c>
      <c r="R8977" s="27">
        <v>0</v>
      </c>
      <c r="S8977" s="27">
        <v>0</v>
      </c>
      <c r="T8977" s="27">
        <v>0</v>
      </c>
      <c r="U8977" s="27">
        <v>0</v>
      </c>
      <c r="V8977" s="27">
        <v>0</v>
      </c>
      <c r="W8977" s="27">
        <v>0</v>
      </c>
      <c r="X8977" s="27">
        <v>0</v>
      </c>
      <c r="Y8977" s="27">
        <v>0</v>
      </c>
      <c r="Z8977" s="27">
        <v>0</v>
      </c>
      <c r="AA8977" s="27">
        <v>0</v>
      </c>
      <c r="AB8977" s="27">
        <v>0</v>
      </c>
      <c r="AC8977" s="27">
        <v>0</v>
      </c>
      <c r="AD8977" s="27">
        <v>0</v>
      </c>
      <c r="AE8977" s="27">
        <v>0</v>
      </c>
      <c r="AF8977" s="27">
        <v>0</v>
      </c>
      <c r="AG8977" s="27">
        <v>0</v>
      </c>
      <c r="AH8977" s="27">
        <v>0</v>
      </c>
      <c r="AI8977" s="27">
        <v>0</v>
      </c>
      <c r="AK8977" s="29">
        <f t="shared" si="140"/>
        <v>1.2048962135889683E-2</v>
      </c>
    </row>
    <row r="8978" spans="1:37" x14ac:dyDescent="0.25">
      <c r="A8978">
        <v>8976</v>
      </c>
      <c r="B8978" s="1">
        <v>1.32E-2</v>
      </c>
      <c r="C8978" s="1">
        <v>-1.9019632876648962E-4</v>
      </c>
      <c r="D8978" s="27">
        <v>6.3450176181694684E-2</v>
      </c>
      <c r="E8978" s="27">
        <v>4.9660215172247765E-2</v>
      </c>
      <c r="F8978" s="27">
        <v>0.11015378173657858</v>
      </c>
      <c r="G8978" s="27">
        <v>0.18493466084641971</v>
      </c>
      <c r="H8978" s="27">
        <v>6.3923318982177041E-2</v>
      </c>
      <c r="I8978" s="27">
        <v>2.3870458558149194E-2</v>
      </c>
      <c r="J8978" s="27">
        <v>0.15215941396389937</v>
      </c>
      <c r="K8978" s="27">
        <v>0.17731077741624604</v>
      </c>
      <c r="L8978" s="27">
        <v>7.6867952905696854E-2</v>
      </c>
      <c r="M8978" s="27">
        <v>3.8599689718530658E-2</v>
      </c>
      <c r="N8978" s="27">
        <v>5.906955451836015E-2</v>
      </c>
      <c r="O8978" s="27">
        <v>0</v>
      </c>
      <c r="P8978" s="27">
        <v>0</v>
      </c>
      <c r="Q8978" s="27">
        <v>0</v>
      </c>
      <c r="R8978" s="27">
        <v>0</v>
      </c>
      <c r="S8978" s="27">
        <v>0</v>
      </c>
      <c r="T8978" s="27">
        <v>0</v>
      </c>
      <c r="U8978" s="27">
        <v>0</v>
      </c>
      <c r="V8978" s="27">
        <v>0</v>
      </c>
      <c r="W8978" s="27">
        <v>0</v>
      </c>
      <c r="X8978" s="27">
        <v>0</v>
      </c>
      <c r="Y8978" s="27">
        <v>0</v>
      </c>
      <c r="Z8978" s="27">
        <v>0</v>
      </c>
      <c r="AA8978" s="27">
        <v>0</v>
      </c>
      <c r="AB8978" s="27">
        <v>0</v>
      </c>
      <c r="AC8978" s="27">
        <v>0</v>
      </c>
      <c r="AD8978" s="27">
        <v>0</v>
      </c>
      <c r="AE8978" s="27">
        <v>0</v>
      </c>
      <c r="AF8978" s="27">
        <v>0</v>
      </c>
      <c r="AG8978" s="27">
        <v>0</v>
      </c>
      <c r="AH8978" s="27">
        <v>0</v>
      </c>
      <c r="AI8978" s="27">
        <v>0</v>
      </c>
      <c r="AK8978" s="29">
        <f t="shared" si="140"/>
        <v>-1.4408812785340123E-2</v>
      </c>
    </row>
    <row r="8979" spans="1:37" x14ac:dyDescent="0.25">
      <c r="A8979">
        <v>8977</v>
      </c>
      <c r="B8979" s="1">
        <v>1.14E-2</v>
      </c>
      <c r="C8979" s="1">
        <v>1.456391096728781E-4</v>
      </c>
      <c r="D8979" s="27">
        <v>7.661313750372363E-2</v>
      </c>
      <c r="E8979" s="27">
        <v>6.2770892272002554E-2</v>
      </c>
      <c r="F8979" s="27">
        <v>0.1317792661721906</v>
      </c>
      <c r="G8979" s="27">
        <v>0.16284326877704605</v>
      </c>
      <c r="H8979" s="27">
        <v>9.0913014476792925E-2</v>
      </c>
      <c r="I8979" s="27">
        <v>8.7691555585625122E-2</v>
      </c>
      <c r="J8979" s="27">
        <v>8.0496560809566409E-2</v>
      </c>
      <c r="K8979" s="27">
        <v>3.1802032737101575E-2</v>
      </c>
      <c r="L8979" s="27">
        <v>0.22380537938680409</v>
      </c>
      <c r="M8979" s="27">
        <v>3.234886564479203E-2</v>
      </c>
      <c r="N8979" s="27">
        <v>1.8936026634355098E-2</v>
      </c>
      <c r="O8979" s="27">
        <v>0</v>
      </c>
      <c r="P8979" s="27">
        <v>0</v>
      </c>
      <c r="Q8979" s="27">
        <v>0</v>
      </c>
      <c r="R8979" s="27">
        <v>0</v>
      </c>
      <c r="S8979" s="27">
        <v>0</v>
      </c>
      <c r="T8979" s="27">
        <v>0</v>
      </c>
      <c r="U8979" s="27">
        <v>0</v>
      </c>
      <c r="V8979" s="27">
        <v>0</v>
      </c>
      <c r="W8979" s="27">
        <v>0</v>
      </c>
      <c r="X8979" s="27">
        <v>0</v>
      </c>
      <c r="Y8979" s="27">
        <v>0</v>
      </c>
      <c r="Z8979" s="27">
        <v>0</v>
      </c>
      <c r="AA8979" s="27">
        <v>0</v>
      </c>
      <c r="AB8979" s="27">
        <v>0</v>
      </c>
      <c r="AC8979" s="27">
        <v>0</v>
      </c>
      <c r="AD8979" s="27">
        <v>0</v>
      </c>
      <c r="AE8979" s="27">
        <v>0</v>
      </c>
      <c r="AF8979" s="27">
        <v>0</v>
      </c>
      <c r="AG8979" s="27">
        <v>0</v>
      </c>
      <c r="AH8979" s="27">
        <v>0</v>
      </c>
      <c r="AI8979" s="27">
        <v>0</v>
      </c>
      <c r="AK8979" s="29">
        <f t="shared" si="140"/>
        <v>1.2775360497620885E-2</v>
      </c>
    </row>
    <row r="8980" spans="1:37" x14ac:dyDescent="0.25">
      <c r="A8980">
        <v>8978</v>
      </c>
      <c r="B8980" s="1">
        <v>1.34E-2</v>
      </c>
      <c r="C8980" s="1">
        <v>3.2293628098856267E-4</v>
      </c>
      <c r="D8980" s="27">
        <v>2.5541911630508559E-2</v>
      </c>
      <c r="E8980" s="27">
        <v>0.14707024356248768</v>
      </c>
      <c r="F8980" s="27">
        <v>5.4325953715775685E-2</v>
      </c>
      <c r="G8980" s="27">
        <v>0.17843947032614915</v>
      </c>
      <c r="H8980" s="27">
        <v>9.0252572583189361E-2</v>
      </c>
      <c r="I8980" s="27">
        <v>9.6146000086740416E-2</v>
      </c>
      <c r="J8980" s="27">
        <v>0.1136319971665965</v>
      </c>
      <c r="K8980" s="27">
        <v>5.6598482062905832E-2</v>
      </c>
      <c r="L8980" s="27">
        <v>0.14661536497294994</v>
      </c>
      <c r="M8980" s="27">
        <v>3.5906018064033672E-2</v>
      </c>
      <c r="N8980" s="27">
        <v>5.5471985828663153E-2</v>
      </c>
      <c r="O8980" s="27">
        <v>0</v>
      </c>
      <c r="P8980" s="27">
        <v>0</v>
      </c>
      <c r="Q8980" s="27">
        <v>0</v>
      </c>
      <c r="R8980" s="27">
        <v>0</v>
      </c>
      <c r="S8980" s="27">
        <v>0</v>
      </c>
      <c r="T8980" s="27">
        <v>0</v>
      </c>
      <c r="U8980" s="27">
        <v>0</v>
      </c>
      <c r="V8980" s="27">
        <v>0</v>
      </c>
      <c r="W8980" s="27">
        <v>0</v>
      </c>
      <c r="X8980" s="27">
        <v>0</v>
      </c>
      <c r="Y8980" s="27">
        <v>0</v>
      </c>
      <c r="Z8980" s="27">
        <v>0</v>
      </c>
      <c r="AA8980" s="27">
        <v>0</v>
      </c>
      <c r="AB8980" s="27">
        <v>0</v>
      </c>
      <c r="AC8980" s="27">
        <v>0</v>
      </c>
      <c r="AD8980" s="27">
        <v>0</v>
      </c>
      <c r="AE8980" s="27">
        <v>0</v>
      </c>
      <c r="AF8980" s="27">
        <v>0</v>
      </c>
      <c r="AG8980" s="27">
        <v>0</v>
      </c>
      <c r="AH8980" s="27">
        <v>0</v>
      </c>
      <c r="AI8980" s="27">
        <v>0</v>
      </c>
      <c r="AK8980" s="29">
        <f t="shared" si="140"/>
        <v>2.4099722461833034E-2</v>
      </c>
    </row>
    <row r="8981" spans="1:37" x14ac:dyDescent="0.25">
      <c r="A8981">
        <v>8979</v>
      </c>
      <c r="B8981" s="1">
        <v>1.43E-2</v>
      </c>
      <c r="C8981" s="1">
        <v>-7.3321674858193388E-5</v>
      </c>
      <c r="D8981" s="27">
        <v>8.5418313782533783E-2</v>
      </c>
      <c r="E8981" s="27">
        <v>0.1358010790954331</v>
      </c>
      <c r="F8981" s="27">
        <v>7.6338780066318057E-2</v>
      </c>
      <c r="G8981" s="27">
        <v>4.0516142156688549E-2</v>
      </c>
      <c r="H8981" s="27">
        <v>7.3273717797345317E-2</v>
      </c>
      <c r="I8981" s="27">
        <v>0.13682348597582991</v>
      </c>
      <c r="J8981" s="27">
        <v>0.12557411821838504</v>
      </c>
      <c r="K8981" s="27">
        <v>0.15325858042557408</v>
      </c>
      <c r="L8981" s="27">
        <v>6.210522609689479E-2</v>
      </c>
      <c r="M8981" s="27">
        <v>2.4269270645877476E-2</v>
      </c>
      <c r="N8981" s="27">
        <v>8.6621285739119924E-2</v>
      </c>
      <c r="O8981" s="27">
        <v>0</v>
      </c>
      <c r="P8981" s="27">
        <v>0</v>
      </c>
      <c r="Q8981" s="27">
        <v>0</v>
      </c>
      <c r="R8981" s="27">
        <v>0</v>
      </c>
      <c r="S8981" s="27">
        <v>0</v>
      </c>
      <c r="T8981" s="27">
        <v>0</v>
      </c>
      <c r="U8981" s="27">
        <v>0</v>
      </c>
      <c r="V8981" s="27">
        <v>0</v>
      </c>
      <c r="W8981" s="27">
        <v>0</v>
      </c>
      <c r="X8981" s="27">
        <v>0</v>
      </c>
      <c r="Y8981" s="27">
        <v>0</v>
      </c>
      <c r="Z8981" s="27">
        <v>0</v>
      </c>
      <c r="AA8981" s="27">
        <v>0</v>
      </c>
      <c r="AB8981" s="27">
        <v>0</v>
      </c>
      <c r="AC8981" s="27">
        <v>0</v>
      </c>
      <c r="AD8981" s="27">
        <v>0</v>
      </c>
      <c r="AE8981" s="27">
        <v>0</v>
      </c>
      <c r="AF8981" s="27">
        <v>0</v>
      </c>
      <c r="AG8981" s="27">
        <v>0</v>
      </c>
      <c r="AH8981" s="27">
        <v>0</v>
      </c>
      <c r="AI8981" s="27">
        <v>0</v>
      </c>
      <c r="AK8981" s="29">
        <f t="shared" si="140"/>
        <v>-5.1273898502233141E-3</v>
      </c>
    </row>
    <row r="8982" spans="1:37" x14ac:dyDescent="0.25">
      <c r="A8982">
        <v>8980</v>
      </c>
      <c r="B8982" s="1">
        <v>1.52E-2</v>
      </c>
      <c r="C8982" s="1">
        <v>-1.2027958801938608E-4</v>
      </c>
      <c r="D8982" s="27">
        <v>0.14297887858589867</v>
      </c>
      <c r="E8982" s="27">
        <v>0.13784121725763604</v>
      </c>
      <c r="F8982" s="27">
        <v>7.7081906698107897E-2</v>
      </c>
      <c r="G8982" s="27">
        <v>0.12994751452238462</v>
      </c>
      <c r="H8982" s="27">
        <v>8.2083468906329879E-2</v>
      </c>
      <c r="I8982" s="27">
        <v>0.13197544890917828</v>
      </c>
      <c r="J8982" s="27">
        <v>6.2860291125221207E-2</v>
      </c>
      <c r="K8982" s="27">
        <v>0.14109167239628065</v>
      </c>
      <c r="L8982" s="27">
        <v>4.5939476139185351E-2</v>
      </c>
      <c r="M8982" s="27">
        <v>3.1005651945300954E-2</v>
      </c>
      <c r="N8982" s="27">
        <v>1.7194473514476529E-2</v>
      </c>
      <c r="O8982" s="27">
        <v>0</v>
      </c>
      <c r="P8982" s="27">
        <v>0</v>
      </c>
      <c r="Q8982" s="27">
        <v>0</v>
      </c>
      <c r="R8982" s="27">
        <v>0</v>
      </c>
      <c r="S8982" s="27">
        <v>0</v>
      </c>
      <c r="T8982" s="27">
        <v>0</v>
      </c>
      <c r="U8982" s="27">
        <v>0</v>
      </c>
      <c r="V8982" s="27">
        <v>0</v>
      </c>
      <c r="W8982" s="27">
        <v>0</v>
      </c>
      <c r="X8982" s="27">
        <v>0</v>
      </c>
      <c r="Y8982" s="27">
        <v>0</v>
      </c>
      <c r="Z8982" s="27">
        <v>0</v>
      </c>
      <c r="AA8982" s="27">
        <v>0</v>
      </c>
      <c r="AB8982" s="27">
        <v>0</v>
      </c>
      <c r="AC8982" s="27">
        <v>0</v>
      </c>
      <c r="AD8982" s="27">
        <v>0</v>
      </c>
      <c r="AE8982" s="27">
        <v>0</v>
      </c>
      <c r="AF8982" s="27">
        <v>0</v>
      </c>
      <c r="AG8982" s="27">
        <v>0</v>
      </c>
      <c r="AH8982" s="27">
        <v>0</v>
      </c>
      <c r="AI8982" s="27">
        <v>0</v>
      </c>
      <c r="AK8982" s="29">
        <f t="shared" si="140"/>
        <v>-7.9131307907490834E-3</v>
      </c>
    </row>
    <row r="8983" spans="1:37" x14ac:dyDescent="0.25">
      <c r="A8983">
        <v>8981</v>
      </c>
      <c r="B8983" s="1">
        <v>1.5299999999999999E-2</v>
      </c>
      <c r="C8983" s="1">
        <v>-3.5176327877433622E-5</v>
      </c>
      <c r="D8983" s="27">
        <v>0.1367373541074175</v>
      </c>
      <c r="E8983" s="27">
        <v>0.15138517155860945</v>
      </c>
      <c r="F8983" s="27">
        <v>3.7938694953070728E-2</v>
      </c>
      <c r="G8983" s="27">
        <v>0.15067636196249024</v>
      </c>
      <c r="H8983" s="27">
        <v>6.287176517761188E-2</v>
      </c>
      <c r="I8983" s="27">
        <v>0.13114954216847349</v>
      </c>
      <c r="J8983" s="27">
        <v>6.9493006607395949E-2</v>
      </c>
      <c r="K8983" s="27">
        <v>0.13219702008189652</v>
      </c>
      <c r="L8983" s="27">
        <v>3.226700447930126E-3</v>
      </c>
      <c r="M8983" s="27">
        <v>2.983616512555402E-2</v>
      </c>
      <c r="N8983" s="27">
        <v>9.4488217809550051E-2</v>
      </c>
      <c r="O8983" s="27">
        <v>0</v>
      </c>
      <c r="P8983" s="27">
        <v>0</v>
      </c>
      <c r="Q8983" s="27">
        <v>0</v>
      </c>
      <c r="R8983" s="27">
        <v>0</v>
      </c>
      <c r="S8983" s="27">
        <v>0</v>
      </c>
      <c r="T8983" s="27">
        <v>0</v>
      </c>
      <c r="U8983" s="27">
        <v>0</v>
      </c>
      <c r="V8983" s="27">
        <v>0</v>
      </c>
      <c r="W8983" s="27">
        <v>0</v>
      </c>
      <c r="X8983" s="27">
        <v>0</v>
      </c>
      <c r="Y8983" s="27">
        <v>0</v>
      </c>
      <c r="Z8983" s="27">
        <v>0</v>
      </c>
      <c r="AA8983" s="27">
        <v>0</v>
      </c>
      <c r="AB8983" s="27">
        <v>0</v>
      </c>
      <c r="AC8983" s="27">
        <v>0</v>
      </c>
      <c r="AD8983" s="27">
        <v>0</v>
      </c>
      <c r="AE8983" s="27">
        <v>0</v>
      </c>
      <c r="AF8983" s="27">
        <v>0</v>
      </c>
      <c r="AG8983" s="27">
        <v>0</v>
      </c>
      <c r="AH8983" s="27">
        <v>0</v>
      </c>
      <c r="AI8983" s="27">
        <v>0</v>
      </c>
      <c r="AK8983" s="29">
        <f t="shared" si="140"/>
        <v>-2.299106397217884E-3</v>
      </c>
    </row>
    <row r="8984" spans="1:37" x14ac:dyDescent="0.25">
      <c r="A8984">
        <v>8982</v>
      </c>
      <c r="B8984" s="1">
        <v>1.26E-2</v>
      </c>
      <c r="C8984" s="1">
        <v>9.2764408471378569E-5</v>
      </c>
      <c r="D8984" s="27">
        <v>0.12735636787036708</v>
      </c>
      <c r="E8984" s="27">
        <v>0.1284027579598388</v>
      </c>
      <c r="F8984" s="27">
        <v>0.15252114169967831</v>
      </c>
      <c r="G8984" s="27">
        <v>0.14772977862988695</v>
      </c>
      <c r="H8984" s="27">
        <v>0.13286407400251624</v>
      </c>
      <c r="I8984" s="27">
        <v>1.4380782224279872E-3</v>
      </c>
      <c r="J8984" s="27">
        <v>5.9196256206798671E-2</v>
      </c>
      <c r="K8984" s="27">
        <v>4.0173841471662079E-2</v>
      </c>
      <c r="L8984" s="27">
        <v>1.113583862235879E-2</v>
      </c>
      <c r="M8984" s="27">
        <v>0.15186800392900929</v>
      </c>
      <c r="N8984" s="27">
        <v>4.7313861385455784E-2</v>
      </c>
      <c r="O8984" s="27">
        <v>0</v>
      </c>
      <c r="P8984" s="27">
        <v>0</v>
      </c>
      <c r="Q8984" s="27">
        <v>0</v>
      </c>
      <c r="R8984" s="27">
        <v>0</v>
      </c>
      <c r="S8984" s="27">
        <v>0</v>
      </c>
      <c r="T8984" s="27">
        <v>0</v>
      </c>
      <c r="U8984" s="27">
        <v>0</v>
      </c>
      <c r="V8984" s="27">
        <v>0</v>
      </c>
      <c r="W8984" s="27">
        <v>0</v>
      </c>
      <c r="X8984" s="27">
        <v>0</v>
      </c>
      <c r="Y8984" s="27">
        <v>0</v>
      </c>
      <c r="Z8984" s="27">
        <v>0</v>
      </c>
      <c r="AA8984" s="27">
        <v>0</v>
      </c>
      <c r="AB8984" s="27">
        <v>0</v>
      </c>
      <c r="AC8984" s="27">
        <v>0</v>
      </c>
      <c r="AD8984" s="27">
        <v>0</v>
      </c>
      <c r="AE8984" s="27">
        <v>0</v>
      </c>
      <c r="AF8984" s="27">
        <v>0</v>
      </c>
      <c r="AG8984" s="27">
        <v>0</v>
      </c>
      <c r="AH8984" s="27">
        <v>0</v>
      </c>
      <c r="AI8984" s="27">
        <v>0</v>
      </c>
      <c r="AK8984" s="29">
        <f t="shared" si="140"/>
        <v>7.3622546405856006E-3</v>
      </c>
    </row>
    <row r="8985" spans="1:37" x14ac:dyDescent="0.25">
      <c r="A8985">
        <v>8983</v>
      </c>
      <c r="B8985" s="1">
        <v>1.15E-2</v>
      </c>
      <c r="C8985" s="1">
        <v>2.5256548473896382E-4</v>
      </c>
      <c r="D8985" s="27">
        <v>1.3165458222404079E-2</v>
      </c>
      <c r="E8985" s="27">
        <v>0.12831912420816202</v>
      </c>
      <c r="F8985" s="27">
        <v>7.5399675462513027E-2</v>
      </c>
      <c r="G8985" s="27">
        <v>0.10313972761113185</v>
      </c>
      <c r="H8985" s="27">
        <v>7.3845362419039412E-2</v>
      </c>
      <c r="I8985" s="27">
        <v>1.2450092886680052E-2</v>
      </c>
      <c r="J8985" s="27">
        <v>0.13197516841809745</v>
      </c>
      <c r="K8985" s="27">
        <v>9.1521849003180097E-2</v>
      </c>
      <c r="L8985" s="27">
        <v>0.10444377258134982</v>
      </c>
      <c r="M8985" s="27">
        <v>9.3914566233484945E-2</v>
      </c>
      <c r="N8985" s="27">
        <v>0.17182520295395709</v>
      </c>
      <c r="O8985" s="27">
        <v>0</v>
      </c>
      <c r="P8985" s="27">
        <v>0</v>
      </c>
      <c r="Q8985" s="27">
        <v>0</v>
      </c>
      <c r="R8985" s="27">
        <v>0</v>
      </c>
      <c r="S8985" s="27">
        <v>0</v>
      </c>
      <c r="T8985" s="27">
        <v>0</v>
      </c>
      <c r="U8985" s="27">
        <v>0</v>
      </c>
      <c r="V8985" s="27">
        <v>0</v>
      </c>
      <c r="W8985" s="27">
        <v>0</v>
      </c>
      <c r="X8985" s="27">
        <v>0</v>
      </c>
      <c r="Y8985" s="27">
        <v>0</v>
      </c>
      <c r="Z8985" s="27">
        <v>0</v>
      </c>
      <c r="AA8985" s="27">
        <v>0</v>
      </c>
      <c r="AB8985" s="27">
        <v>0</v>
      </c>
      <c r="AC8985" s="27">
        <v>0</v>
      </c>
      <c r="AD8985" s="27">
        <v>0</v>
      </c>
      <c r="AE8985" s="27">
        <v>0</v>
      </c>
      <c r="AF8985" s="27">
        <v>0</v>
      </c>
      <c r="AG8985" s="27">
        <v>0</v>
      </c>
      <c r="AH8985" s="27">
        <v>0</v>
      </c>
      <c r="AI8985" s="27">
        <v>0</v>
      </c>
      <c r="AK8985" s="29">
        <f t="shared" si="140"/>
        <v>2.1962216064257724E-2</v>
      </c>
    </row>
    <row r="8986" spans="1:37" x14ac:dyDescent="0.25">
      <c r="A8986">
        <v>8984</v>
      </c>
      <c r="B8986" s="1">
        <v>1.1299999999999999E-2</v>
      </c>
      <c r="C8986" s="1">
        <v>8.6317308104415577E-5</v>
      </c>
      <c r="D8986" s="27">
        <v>0.15163862925579638</v>
      </c>
      <c r="E8986" s="27">
        <v>6.9669942480422298E-2</v>
      </c>
      <c r="F8986" s="27">
        <v>5.9268574535281122E-2</v>
      </c>
      <c r="G8986" s="27">
        <v>0.10603735732929888</v>
      </c>
      <c r="H8986" s="27">
        <v>0.11906808632603991</v>
      </c>
      <c r="I8986" s="27">
        <v>0.11245440438605292</v>
      </c>
      <c r="J8986" s="27">
        <v>0.12668637034271366</v>
      </c>
      <c r="K8986" s="27">
        <v>2.7414057514720695E-2</v>
      </c>
      <c r="L8986" s="27">
        <v>5.1679636586580251E-2</v>
      </c>
      <c r="M8986" s="27">
        <v>0.15297529840858054</v>
      </c>
      <c r="N8986" s="27">
        <v>2.3107642834513428E-2</v>
      </c>
      <c r="O8986" s="27">
        <v>0</v>
      </c>
      <c r="P8986" s="27">
        <v>0</v>
      </c>
      <c r="Q8986" s="27">
        <v>0</v>
      </c>
      <c r="R8986" s="27">
        <v>0</v>
      </c>
      <c r="S8986" s="27">
        <v>0</v>
      </c>
      <c r="T8986" s="27">
        <v>0</v>
      </c>
      <c r="U8986" s="27">
        <v>0</v>
      </c>
      <c r="V8986" s="27">
        <v>0</v>
      </c>
      <c r="W8986" s="27">
        <v>0</v>
      </c>
      <c r="X8986" s="27">
        <v>0</v>
      </c>
      <c r="Y8986" s="27">
        <v>0</v>
      </c>
      <c r="Z8986" s="27">
        <v>0</v>
      </c>
      <c r="AA8986" s="27">
        <v>0</v>
      </c>
      <c r="AB8986" s="27">
        <v>0</v>
      </c>
      <c r="AC8986" s="27">
        <v>0</v>
      </c>
      <c r="AD8986" s="27">
        <v>0</v>
      </c>
      <c r="AE8986" s="27">
        <v>0</v>
      </c>
      <c r="AF8986" s="27">
        <v>0</v>
      </c>
      <c r="AG8986" s="27">
        <v>0</v>
      </c>
      <c r="AH8986" s="27">
        <v>0</v>
      </c>
      <c r="AI8986" s="27">
        <v>0</v>
      </c>
      <c r="AK8986" s="29">
        <f t="shared" si="140"/>
        <v>7.6386998322491668E-3</v>
      </c>
    </row>
    <row r="8987" spans="1:37" x14ac:dyDescent="0.25">
      <c r="A8987">
        <v>8985</v>
      </c>
      <c r="B8987" s="1">
        <v>1.09E-2</v>
      </c>
      <c r="C8987" s="1">
        <v>-3.0576293869350688E-5</v>
      </c>
      <c r="D8987" s="27">
        <v>6.4538791442670371E-2</v>
      </c>
      <c r="E8987" s="27">
        <v>5.5213221421268298E-2</v>
      </c>
      <c r="F8987" s="27">
        <v>3.8808039117296435E-3</v>
      </c>
      <c r="G8987" s="27">
        <v>6.3901212244027727E-2</v>
      </c>
      <c r="H8987" s="27">
        <v>0.11245176848618106</v>
      </c>
      <c r="I8987" s="27">
        <v>0.10390287732949596</v>
      </c>
      <c r="J8987" s="27">
        <v>0.12978465939719977</v>
      </c>
      <c r="K8987" s="27">
        <v>0.13653665764210682</v>
      </c>
      <c r="L8987" s="27">
        <v>0.10685032802265192</v>
      </c>
      <c r="M8987" s="27">
        <v>0.1382137409389996</v>
      </c>
      <c r="N8987" s="27">
        <v>8.4725939163668995E-2</v>
      </c>
      <c r="O8987" s="27">
        <v>0</v>
      </c>
      <c r="P8987" s="27">
        <v>0</v>
      </c>
      <c r="Q8987" s="27">
        <v>0</v>
      </c>
      <c r="R8987" s="27">
        <v>0</v>
      </c>
      <c r="S8987" s="27">
        <v>0</v>
      </c>
      <c r="T8987" s="27">
        <v>0</v>
      </c>
      <c r="U8987" s="27">
        <v>0</v>
      </c>
      <c r="V8987" s="27">
        <v>0</v>
      </c>
      <c r="W8987" s="27">
        <v>0</v>
      </c>
      <c r="X8987" s="27">
        <v>0</v>
      </c>
      <c r="Y8987" s="27">
        <v>0</v>
      </c>
      <c r="Z8987" s="27">
        <v>0</v>
      </c>
      <c r="AA8987" s="27">
        <v>0</v>
      </c>
      <c r="AB8987" s="27">
        <v>0</v>
      </c>
      <c r="AC8987" s="27">
        <v>0</v>
      </c>
      <c r="AD8987" s="27">
        <v>0</v>
      </c>
      <c r="AE8987" s="27">
        <v>0</v>
      </c>
      <c r="AF8987" s="27">
        <v>0</v>
      </c>
      <c r="AG8987" s="27">
        <v>0</v>
      </c>
      <c r="AH8987" s="27">
        <v>0</v>
      </c>
      <c r="AI8987" s="27">
        <v>0</v>
      </c>
      <c r="AK8987" s="29">
        <f t="shared" si="140"/>
        <v>-2.8051645751697878E-3</v>
      </c>
    </row>
    <row r="8988" spans="1:37" x14ac:dyDescent="0.25">
      <c r="A8988">
        <v>8986</v>
      </c>
      <c r="B8988" s="1">
        <v>1.29E-2</v>
      </c>
      <c r="C8988" s="1">
        <v>1.0147371729182713E-4</v>
      </c>
      <c r="D8988" s="27">
        <v>9.9687204950621194E-2</v>
      </c>
      <c r="E8988" s="27">
        <v>0.12746121335295849</v>
      </c>
      <c r="F8988" s="27">
        <v>5.5181640013077689E-2</v>
      </c>
      <c r="G8988" s="27">
        <v>0.12790568547455658</v>
      </c>
      <c r="H8988" s="27">
        <v>4.1287660274428983E-2</v>
      </c>
      <c r="I8988" s="27">
        <v>0.13133558547819829</v>
      </c>
      <c r="J8988" s="27">
        <v>7.1097493057719646E-2</v>
      </c>
      <c r="K8988" s="27">
        <v>8.6068290741627598E-2</v>
      </c>
      <c r="L8988" s="27">
        <v>0.11906033755172792</v>
      </c>
      <c r="M8988" s="27">
        <v>7.5728043903460857E-2</v>
      </c>
      <c r="N8988" s="27">
        <v>6.5186845201622975E-2</v>
      </c>
      <c r="O8988" s="27">
        <v>0</v>
      </c>
      <c r="P8988" s="27">
        <v>0</v>
      </c>
      <c r="Q8988" s="27">
        <v>0</v>
      </c>
      <c r="R8988" s="27">
        <v>0</v>
      </c>
      <c r="S8988" s="27">
        <v>0</v>
      </c>
      <c r="T8988" s="27">
        <v>0</v>
      </c>
      <c r="U8988" s="27">
        <v>0</v>
      </c>
      <c r="V8988" s="27">
        <v>0</v>
      </c>
      <c r="W8988" s="27">
        <v>0</v>
      </c>
      <c r="X8988" s="27">
        <v>0</v>
      </c>
      <c r="Y8988" s="27">
        <v>0</v>
      </c>
      <c r="Z8988" s="27">
        <v>0</v>
      </c>
      <c r="AA8988" s="27">
        <v>0</v>
      </c>
      <c r="AB8988" s="27">
        <v>0</v>
      </c>
      <c r="AC8988" s="27">
        <v>0</v>
      </c>
      <c r="AD8988" s="27">
        <v>0</v>
      </c>
      <c r="AE8988" s="27">
        <v>0</v>
      </c>
      <c r="AF8988" s="27">
        <v>0</v>
      </c>
      <c r="AG8988" s="27">
        <v>0</v>
      </c>
      <c r="AH8988" s="27">
        <v>0</v>
      </c>
      <c r="AI8988" s="27">
        <v>0</v>
      </c>
      <c r="AK8988" s="29">
        <f t="shared" si="140"/>
        <v>7.8661796350253579E-3</v>
      </c>
    </row>
    <row r="8989" spans="1:37" x14ac:dyDescent="0.25">
      <c r="A8989">
        <v>8987</v>
      </c>
      <c r="B8989" s="1">
        <v>1.4E-2</v>
      </c>
      <c r="C8989" s="1">
        <v>1.5676132242363217E-4</v>
      </c>
      <c r="D8989" s="27">
        <v>5.5246033057365557E-2</v>
      </c>
      <c r="E8989" s="27">
        <v>0.14365654928822452</v>
      </c>
      <c r="F8989" s="27">
        <v>5.6498961955940376E-2</v>
      </c>
      <c r="G8989" s="27">
        <v>0.10248904760011955</v>
      </c>
      <c r="H8989" s="27">
        <v>9.1245146644209824E-2</v>
      </c>
      <c r="I8989" s="27">
        <v>0.13458550708014597</v>
      </c>
      <c r="J8989" s="27">
        <v>0.15661341857931244</v>
      </c>
      <c r="K8989" s="27">
        <v>9.4875674870130433E-2</v>
      </c>
      <c r="L8989" s="27">
        <v>9.0963701621978005E-2</v>
      </c>
      <c r="M8989" s="27">
        <v>2.299029123759536E-2</v>
      </c>
      <c r="N8989" s="27">
        <v>5.0835668064977906E-2</v>
      </c>
      <c r="O8989" s="27">
        <v>0</v>
      </c>
      <c r="P8989" s="27">
        <v>0</v>
      </c>
      <c r="Q8989" s="27">
        <v>0</v>
      </c>
      <c r="R8989" s="27">
        <v>0</v>
      </c>
      <c r="S8989" s="27">
        <v>0</v>
      </c>
      <c r="T8989" s="27">
        <v>0</v>
      </c>
      <c r="U8989" s="27">
        <v>0</v>
      </c>
      <c r="V8989" s="27">
        <v>0</v>
      </c>
      <c r="W8989" s="27">
        <v>0</v>
      </c>
      <c r="X8989" s="27">
        <v>0</v>
      </c>
      <c r="Y8989" s="27">
        <v>0</v>
      </c>
      <c r="Z8989" s="27">
        <v>0</v>
      </c>
      <c r="AA8989" s="27">
        <v>0</v>
      </c>
      <c r="AB8989" s="27">
        <v>0</v>
      </c>
      <c r="AC8989" s="27">
        <v>0</v>
      </c>
      <c r="AD8989" s="27">
        <v>0</v>
      </c>
      <c r="AE8989" s="27">
        <v>0</v>
      </c>
      <c r="AF8989" s="27">
        <v>0</v>
      </c>
      <c r="AG8989" s="27">
        <v>0</v>
      </c>
      <c r="AH8989" s="27">
        <v>0</v>
      </c>
      <c r="AI8989" s="27">
        <v>0</v>
      </c>
      <c r="AK8989" s="29">
        <f t="shared" si="140"/>
        <v>1.1197237315973727E-2</v>
      </c>
    </row>
    <row r="8990" spans="1:37" x14ac:dyDescent="0.25">
      <c r="A8990">
        <v>8988</v>
      </c>
      <c r="B8990" s="1">
        <v>1.0500000000000001E-2</v>
      </c>
      <c r="C8990" s="1">
        <v>2.0351888043458E-4</v>
      </c>
      <c r="D8990" s="27">
        <v>3.0148723394237607E-2</v>
      </c>
      <c r="E8990" s="27">
        <v>6.3408345498891308E-2</v>
      </c>
      <c r="F8990" s="27">
        <v>0.17077599041204208</v>
      </c>
      <c r="G8990" s="27">
        <v>0.16702437075343929</v>
      </c>
      <c r="H8990" s="27">
        <v>4.1922228233319224E-2</v>
      </c>
      <c r="I8990" s="27">
        <v>4.1140968288229671E-3</v>
      </c>
      <c r="J8990" s="27">
        <v>0.15891038251003423</v>
      </c>
      <c r="K8990" s="27">
        <v>1.505883002613108E-2</v>
      </c>
      <c r="L8990" s="27">
        <v>0.13420724266160389</v>
      </c>
      <c r="M8990" s="27">
        <v>0.16065627235746952</v>
      </c>
      <c r="N8990" s="27">
        <v>5.3773517324008924E-2</v>
      </c>
      <c r="O8990" s="27">
        <v>0</v>
      </c>
      <c r="P8990" s="27">
        <v>0</v>
      </c>
      <c r="Q8990" s="27">
        <v>0</v>
      </c>
      <c r="R8990" s="27">
        <v>0</v>
      </c>
      <c r="S8990" s="27">
        <v>0</v>
      </c>
      <c r="T8990" s="27">
        <v>0</v>
      </c>
      <c r="U8990" s="27">
        <v>0</v>
      </c>
      <c r="V8990" s="27">
        <v>0</v>
      </c>
      <c r="W8990" s="27">
        <v>0</v>
      </c>
      <c r="X8990" s="27">
        <v>0</v>
      </c>
      <c r="Y8990" s="27">
        <v>0</v>
      </c>
      <c r="Z8990" s="27">
        <v>0</v>
      </c>
      <c r="AA8990" s="27">
        <v>0</v>
      </c>
      <c r="AB8990" s="27">
        <v>0</v>
      </c>
      <c r="AC8990" s="27">
        <v>0</v>
      </c>
      <c r="AD8990" s="27">
        <v>0</v>
      </c>
      <c r="AE8990" s="27">
        <v>0</v>
      </c>
      <c r="AF8990" s="27">
        <v>0</v>
      </c>
      <c r="AG8990" s="27">
        <v>0</v>
      </c>
      <c r="AH8990" s="27">
        <v>0</v>
      </c>
      <c r="AI8990" s="27">
        <v>0</v>
      </c>
      <c r="AK8990" s="29">
        <f t="shared" si="140"/>
        <v>1.9382750517579046E-2</v>
      </c>
    </row>
    <row r="8991" spans="1:37" x14ac:dyDescent="0.25">
      <c r="A8991">
        <v>8989</v>
      </c>
      <c r="B8991" s="1">
        <v>1.2800000000000001E-2</v>
      </c>
      <c r="C8991" s="1">
        <v>-2.2374495641190478E-4</v>
      </c>
      <c r="D8991" s="27">
        <v>1.7267862777827468E-2</v>
      </c>
      <c r="E8991" s="27">
        <v>4.6844671921550562E-2</v>
      </c>
      <c r="F8991" s="27">
        <v>8.2386352539504507E-2</v>
      </c>
      <c r="G8991" s="27">
        <v>0.12706360181977666</v>
      </c>
      <c r="H8991" s="27">
        <v>0.13518377072296811</v>
      </c>
      <c r="I8991" s="27">
        <v>0.11727201580540339</v>
      </c>
      <c r="J8991" s="27">
        <v>0.16700563094390428</v>
      </c>
      <c r="K8991" s="27">
        <v>0.14967422134001973</v>
      </c>
      <c r="L8991" s="27">
        <v>2.9611396450994604E-2</v>
      </c>
      <c r="M8991" s="27">
        <v>0.1151608486325911</v>
      </c>
      <c r="N8991" s="27">
        <v>1.2529627045459792E-2</v>
      </c>
      <c r="O8991" s="27">
        <v>0</v>
      </c>
      <c r="P8991" s="27">
        <v>0</v>
      </c>
      <c r="Q8991" s="27">
        <v>0</v>
      </c>
      <c r="R8991" s="27">
        <v>0</v>
      </c>
      <c r="S8991" s="27">
        <v>0</v>
      </c>
      <c r="T8991" s="27">
        <v>0</v>
      </c>
      <c r="U8991" s="27">
        <v>0</v>
      </c>
      <c r="V8991" s="27">
        <v>0</v>
      </c>
      <c r="W8991" s="27">
        <v>0</v>
      </c>
      <c r="X8991" s="27">
        <v>0</v>
      </c>
      <c r="Y8991" s="27">
        <v>0</v>
      </c>
      <c r="Z8991" s="27">
        <v>0</v>
      </c>
      <c r="AA8991" s="27">
        <v>0</v>
      </c>
      <c r="AB8991" s="27">
        <v>0</v>
      </c>
      <c r="AC8991" s="27">
        <v>0</v>
      </c>
      <c r="AD8991" s="27">
        <v>0</v>
      </c>
      <c r="AE8991" s="27">
        <v>0</v>
      </c>
      <c r="AF8991" s="27">
        <v>0</v>
      </c>
      <c r="AG8991" s="27">
        <v>0</v>
      </c>
      <c r="AH8991" s="27">
        <v>0</v>
      </c>
      <c r="AI8991" s="27">
        <v>0</v>
      </c>
      <c r="AK8991" s="29">
        <f t="shared" si="140"/>
        <v>-1.748007471968006E-2</v>
      </c>
    </row>
    <row r="8992" spans="1:37" x14ac:dyDescent="0.25">
      <c r="A8992">
        <v>8990</v>
      </c>
      <c r="B8992" s="1">
        <v>1.4E-2</v>
      </c>
      <c r="C8992" s="1">
        <v>-1.7996713346875718E-5</v>
      </c>
      <c r="D8992" s="27">
        <v>5.2824204074686382E-3</v>
      </c>
      <c r="E8992" s="27">
        <v>0.1825753181098109</v>
      </c>
      <c r="F8992" s="27">
        <v>8.3830575814041922E-2</v>
      </c>
      <c r="G8992" s="27">
        <v>2.34393232753464E-2</v>
      </c>
      <c r="H8992" s="27">
        <v>5.9103944208967474E-2</v>
      </c>
      <c r="I8992" s="27">
        <v>3.5266114937741289E-2</v>
      </c>
      <c r="J8992" s="27">
        <v>4.7177963554706499E-2</v>
      </c>
      <c r="K8992" s="27">
        <v>0.19533327418157509</v>
      </c>
      <c r="L8992" s="27">
        <v>4.31686531134996E-2</v>
      </c>
      <c r="M8992" s="27">
        <v>9.5190478971149045E-2</v>
      </c>
      <c r="N8992" s="27">
        <v>0.22963193342569319</v>
      </c>
      <c r="O8992" s="27">
        <v>0</v>
      </c>
      <c r="P8992" s="27">
        <v>0</v>
      </c>
      <c r="Q8992" s="27">
        <v>0</v>
      </c>
      <c r="R8992" s="27">
        <v>0</v>
      </c>
      <c r="S8992" s="27">
        <v>0</v>
      </c>
      <c r="T8992" s="27">
        <v>0</v>
      </c>
      <c r="U8992" s="27">
        <v>0</v>
      </c>
      <c r="V8992" s="27">
        <v>0</v>
      </c>
      <c r="W8992" s="27">
        <v>0</v>
      </c>
      <c r="X8992" s="27">
        <v>0</v>
      </c>
      <c r="Y8992" s="27">
        <v>0</v>
      </c>
      <c r="Z8992" s="27">
        <v>0</v>
      </c>
      <c r="AA8992" s="27">
        <v>0</v>
      </c>
      <c r="AB8992" s="27">
        <v>0</v>
      </c>
      <c r="AC8992" s="27">
        <v>0</v>
      </c>
      <c r="AD8992" s="27">
        <v>0</v>
      </c>
      <c r="AE8992" s="27">
        <v>0</v>
      </c>
      <c r="AF8992" s="27">
        <v>0</v>
      </c>
      <c r="AG8992" s="27">
        <v>0</v>
      </c>
      <c r="AH8992" s="27">
        <v>0</v>
      </c>
      <c r="AI8992" s="27">
        <v>0</v>
      </c>
      <c r="AK8992" s="29">
        <f t="shared" si="140"/>
        <v>-1.285479524776837E-3</v>
      </c>
    </row>
    <row r="8993" spans="1:37" x14ac:dyDescent="0.25">
      <c r="A8993">
        <v>8991</v>
      </c>
      <c r="B8993" s="1">
        <v>1.35E-2</v>
      </c>
      <c r="C8993" s="1">
        <v>1.863858206123937E-4</v>
      </c>
      <c r="D8993" s="27">
        <v>7.296851163157754E-2</v>
      </c>
      <c r="E8993" s="27">
        <v>0.1424945757073782</v>
      </c>
      <c r="F8993" s="27">
        <v>5.0164495406720286E-2</v>
      </c>
      <c r="G8993" s="27">
        <v>0.14270747040610701</v>
      </c>
      <c r="H8993" s="27">
        <v>2.289467068958859E-2</v>
      </c>
      <c r="I8993" s="27">
        <v>3.9679504344927348E-2</v>
      </c>
      <c r="J8993" s="27">
        <v>0.11350872301315598</v>
      </c>
      <c r="K8993" s="27">
        <v>0.14234347004558687</v>
      </c>
      <c r="L8993" s="27">
        <v>0.16526134446958157</v>
      </c>
      <c r="M8993" s="27">
        <v>7.2691832440555833E-3</v>
      </c>
      <c r="N8993" s="27">
        <v>0.10070805104132105</v>
      </c>
      <c r="O8993" s="27">
        <v>0</v>
      </c>
      <c r="P8993" s="27">
        <v>0</v>
      </c>
      <c r="Q8993" s="27">
        <v>0</v>
      </c>
      <c r="R8993" s="27">
        <v>0</v>
      </c>
      <c r="S8993" s="27">
        <v>0</v>
      </c>
      <c r="T8993" s="27">
        <v>0</v>
      </c>
      <c r="U8993" s="27">
        <v>0</v>
      </c>
      <c r="V8993" s="27">
        <v>0</v>
      </c>
      <c r="W8993" s="27">
        <v>0</v>
      </c>
      <c r="X8993" s="27">
        <v>0</v>
      </c>
      <c r="Y8993" s="27">
        <v>0</v>
      </c>
      <c r="Z8993" s="27">
        <v>0</v>
      </c>
      <c r="AA8993" s="27">
        <v>0</v>
      </c>
      <c r="AB8993" s="27">
        <v>0</v>
      </c>
      <c r="AC8993" s="27">
        <v>0</v>
      </c>
      <c r="AD8993" s="27">
        <v>0</v>
      </c>
      <c r="AE8993" s="27">
        <v>0</v>
      </c>
      <c r="AF8993" s="27">
        <v>0</v>
      </c>
      <c r="AG8993" s="27">
        <v>0</v>
      </c>
      <c r="AH8993" s="27">
        <v>0</v>
      </c>
      <c r="AI8993" s="27">
        <v>0</v>
      </c>
      <c r="AK8993" s="29">
        <f t="shared" si="140"/>
        <v>1.3806357082399533E-2</v>
      </c>
    </row>
    <row r="8994" spans="1:37" x14ac:dyDescent="0.25">
      <c r="A8994">
        <v>8992</v>
      </c>
      <c r="B8994" s="1">
        <v>1.1599999999999999E-2</v>
      </c>
      <c r="C8994" s="1">
        <v>4.1310368715899665E-4</v>
      </c>
      <c r="D8994" s="27">
        <v>0.13953083750621229</v>
      </c>
      <c r="E8994" s="27">
        <v>0.1490918106235368</v>
      </c>
      <c r="F8994" s="27">
        <v>4.4535071701407875E-3</v>
      </c>
      <c r="G8994" s="27">
        <v>3.602991925645596E-3</v>
      </c>
      <c r="H8994" s="27">
        <v>0.16731087315616255</v>
      </c>
      <c r="I8994" s="27">
        <v>0.11214810294475776</v>
      </c>
      <c r="J8994" s="27">
        <v>7.2027452984164117E-2</v>
      </c>
      <c r="K8994" s="27">
        <v>4.8373121770653353E-3</v>
      </c>
      <c r="L8994" s="27">
        <v>0.13940319176927476</v>
      </c>
      <c r="M8994" s="27">
        <v>0.11611074101592453</v>
      </c>
      <c r="N8994" s="27">
        <v>9.1483178727115311E-2</v>
      </c>
      <c r="O8994" s="27">
        <v>0</v>
      </c>
      <c r="P8994" s="27">
        <v>0</v>
      </c>
      <c r="Q8994" s="27">
        <v>0</v>
      </c>
      <c r="R8994" s="27">
        <v>0</v>
      </c>
      <c r="S8994" s="27">
        <v>0</v>
      </c>
      <c r="T8994" s="27">
        <v>0</v>
      </c>
      <c r="U8994" s="27">
        <v>0</v>
      </c>
      <c r="V8994" s="27">
        <v>0</v>
      </c>
      <c r="W8994" s="27">
        <v>0</v>
      </c>
      <c r="X8994" s="27">
        <v>0</v>
      </c>
      <c r="Y8994" s="27">
        <v>0</v>
      </c>
      <c r="Z8994" s="27">
        <v>0</v>
      </c>
      <c r="AA8994" s="27">
        <v>0</v>
      </c>
      <c r="AB8994" s="27">
        <v>0</v>
      </c>
      <c r="AC8994" s="27">
        <v>0</v>
      </c>
      <c r="AD8994" s="27">
        <v>0</v>
      </c>
      <c r="AE8994" s="27">
        <v>0</v>
      </c>
      <c r="AF8994" s="27">
        <v>0</v>
      </c>
      <c r="AG8994" s="27">
        <v>0</v>
      </c>
      <c r="AH8994" s="27">
        <v>0</v>
      </c>
      <c r="AI8994" s="27">
        <v>0</v>
      </c>
      <c r="AK8994" s="29">
        <f t="shared" si="140"/>
        <v>3.5612386824051441E-2</v>
      </c>
    </row>
    <row r="8995" spans="1:37" x14ac:dyDescent="0.25">
      <c r="A8995">
        <v>8993</v>
      </c>
      <c r="B8995" s="1">
        <v>1.11E-2</v>
      </c>
      <c r="C8995" s="1">
        <v>-4.4200714155851647E-6</v>
      </c>
      <c r="D8995" s="27">
        <v>0.14047454548630456</v>
      </c>
      <c r="E8995" s="27">
        <v>0.10078614351855475</v>
      </c>
      <c r="F8995" s="27">
        <v>0.107962436738699</v>
      </c>
      <c r="G8995" s="27">
        <v>6.8814522118860577E-2</v>
      </c>
      <c r="H8995" s="27">
        <v>3.7354513279292983E-2</v>
      </c>
      <c r="I8995" s="27">
        <v>4.4864163142993071E-3</v>
      </c>
      <c r="J8995" s="27">
        <v>5.3601954429364225E-2</v>
      </c>
      <c r="K8995" s="27">
        <v>0.12391312371413694</v>
      </c>
      <c r="L8995" s="27">
        <v>0.12219721282066208</v>
      </c>
      <c r="M8995" s="27">
        <v>0.12796047077176215</v>
      </c>
      <c r="N8995" s="27">
        <v>0.11244866080806346</v>
      </c>
      <c r="O8995" s="27">
        <v>0</v>
      </c>
      <c r="P8995" s="27">
        <v>0</v>
      </c>
      <c r="Q8995" s="27">
        <v>0</v>
      </c>
      <c r="R8995" s="27">
        <v>0</v>
      </c>
      <c r="S8995" s="27">
        <v>0</v>
      </c>
      <c r="T8995" s="27">
        <v>0</v>
      </c>
      <c r="U8995" s="27">
        <v>0</v>
      </c>
      <c r="V8995" s="27">
        <v>0</v>
      </c>
      <c r="W8995" s="27">
        <v>0</v>
      </c>
      <c r="X8995" s="27">
        <v>0</v>
      </c>
      <c r="Y8995" s="27">
        <v>0</v>
      </c>
      <c r="Z8995" s="27">
        <v>0</v>
      </c>
      <c r="AA8995" s="27">
        <v>0</v>
      </c>
      <c r="AB8995" s="27">
        <v>0</v>
      </c>
      <c r="AC8995" s="27">
        <v>0</v>
      </c>
      <c r="AD8995" s="27">
        <v>0</v>
      </c>
      <c r="AE8995" s="27">
        <v>0</v>
      </c>
      <c r="AF8995" s="27">
        <v>0</v>
      </c>
      <c r="AG8995" s="27">
        <v>0</v>
      </c>
      <c r="AH8995" s="27">
        <v>0</v>
      </c>
      <c r="AI8995" s="27">
        <v>0</v>
      </c>
      <c r="AK8995" s="29">
        <f t="shared" si="140"/>
        <v>-3.9820463203469952E-4</v>
      </c>
    </row>
    <row r="8996" spans="1:37" x14ac:dyDescent="0.25">
      <c r="A8996">
        <v>8994</v>
      </c>
      <c r="B8996" s="1">
        <v>1.32E-2</v>
      </c>
      <c r="C8996" s="1">
        <v>-1.2633141194898871E-4</v>
      </c>
      <c r="D8996" s="27">
        <v>5.0192666338517752E-2</v>
      </c>
      <c r="E8996" s="27">
        <v>7.700835768105796E-2</v>
      </c>
      <c r="F8996" s="27">
        <v>0.13404632829415508</v>
      </c>
      <c r="G8996" s="27">
        <v>7.3051988021283695E-2</v>
      </c>
      <c r="H8996" s="27">
        <v>0.1507739800776578</v>
      </c>
      <c r="I8996" s="27">
        <v>0.18105847807727721</v>
      </c>
      <c r="J8996" s="27">
        <v>0.12140871284164563</v>
      </c>
      <c r="K8996" s="27">
        <v>8.9592076699048909E-2</v>
      </c>
      <c r="L8996" s="27">
        <v>9.9786493208392682E-2</v>
      </c>
      <c r="M8996" s="27">
        <v>4.849103025423746E-3</v>
      </c>
      <c r="N8996" s="27">
        <v>1.823181573553953E-2</v>
      </c>
      <c r="O8996" s="27">
        <v>0</v>
      </c>
      <c r="P8996" s="27">
        <v>0</v>
      </c>
      <c r="Q8996" s="27">
        <v>0</v>
      </c>
      <c r="R8996" s="27">
        <v>0</v>
      </c>
      <c r="S8996" s="27">
        <v>0</v>
      </c>
      <c r="T8996" s="27">
        <v>0</v>
      </c>
      <c r="U8996" s="27">
        <v>0</v>
      </c>
      <c r="V8996" s="27">
        <v>0</v>
      </c>
      <c r="W8996" s="27">
        <v>0</v>
      </c>
      <c r="X8996" s="27">
        <v>0</v>
      </c>
      <c r="Y8996" s="27">
        <v>0</v>
      </c>
      <c r="Z8996" s="27">
        <v>0</v>
      </c>
      <c r="AA8996" s="27">
        <v>0</v>
      </c>
      <c r="AB8996" s="27">
        <v>0</v>
      </c>
      <c r="AC8996" s="27">
        <v>0</v>
      </c>
      <c r="AD8996" s="27">
        <v>0</v>
      </c>
      <c r="AE8996" s="27">
        <v>0</v>
      </c>
      <c r="AF8996" s="27">
        <v>0</v>
      </c>
      <c r="AG8996" s="27">
        <v>0</v>
      </c>
      <c r="AH8996" s="27">
        <v>0</v>
      </c>
      <c r="AI8996" s="27">
        <v>0</v>
      </c>
      <c r="AK8996" s="29">
        <f t="shared" si="140"/>
        <v>-9.5705615112870231E-3</v>
      </c>
    </row>
    <row r="8997" spans="1:37" x14ac:dyDescent="0.25">
      <c r="A8997">
        <v>8995</v>
      </c>
      <c r="B8997" s="1">
        <v>1.1299999999999999E-2</v>
      </c>
      <c r="C8997" s="1">
        <v>1.8701238423149912E-6</v>
      </c>
      <c r="D8997" s="27">
        <v>9.7252899686200878E-2</v>
      </c>
      <c r="E8997" s="27">
        <v>2.3674883661927416E-2</v>
      </c>
      <c r="F8997" s="27">
        <v>5.2078225334067842E-2</v>
      </c>
      <c r="G8997" s="27">
        <v>0.22393310326081614</v>
      </c>
      <c r="H8997" s="27">
        <v>1.1819026473735209E-2</v>
      </c>
      <c r="I8997" s="27">
        <v>0.1031006402073887</v>
      </c>
      <c r="J8997" s="27">
        <v>0.10519812365375299</v>
      </c>
      <c r="K8997" s="27">
        <v>5.0170275652651426E-2</v>
      </c>
      <c r="L8997" s="27">
        <v>2.4796754744162382E-2</v>
      </c>
      <c r="M8997" s="27">
        <v>6.838726173923998E-2</v>
      </c>
      <c r="N8997" s="27">
        <v>0.23958880558605711</v>
      </c>
      <c r="O8997" s="27">
        <v>0</v>
      </c>
      <c r="P8997" s="27">
        <v>0</v>
      </c>
      <c r="Q8997" s="27">
        <v>0</v>
      </c>
      <c r="R8997" s="27">
        <v>0</v>
      </c>
      <c r="S8997" s="27">
        <v>0</v>
      </c>
      <c r="T8997" s="27">
        <v>0</v>
      </c>
      <c r="U8997" s="27">
        <v>0</v>
      </c>
      <c r="V8997" s="27">
        <v>0</v>
      </c>
      <c r="W8997" s="27">
        <v>0</v>
      </c>
      <c r="X8997" s="27">
        <v>0</v>
      </c>
      <c r="Y8997" s="27">
        <v>0</v>
      </c>
      <c r="Z8997" s="27">
        <v>0</v>
      </c>
      <c r="AA8997" s="27">
        <v>0</v>
      </c>
      <c r="AB8997" s="27">
        <v>0</v>
      </c>
      <c r="AC8997" s="27">
        <v>0</v>
      </c>
      <c r="AD8997" s="27">
        <v>0</v>
      </c>
      <c r="AE8997" s="27">
        <v>0</v>
      </c>
      <c r="AF8997" s="27">
        <v>0</v>
      </c>
      <c r="AG8997" s="27">
        <v>0</v>
      </c>
      <c r="AH8997" s="27">
        <v>0</v>
      </c>
      <c r="AI8997" s="27">
        <v>0</v>
      </c>
      <c r="AK8997" s="29">
        <f t="shared" si="140"/>
        <v>1.6549768516061869E-4</v>
      </c>
    </row>
    <row r="8998" spans="1:37" x14ac:dyDescent="0.25">
      <c r="A8998">
        <v>8996</v>
      </c>
      <c r="B8998" s="1">
        <v>1.0500000000000001E-2</v>
      </c>
      <c r="C8998" s="1">
        <v>1.2002984443416276E-4</v>
      </c>
      <c r="D8998" s="27">
        <v>4.3040515355319005E-2</v>
      </c>
      <c r="E8998" s="27">
        <v>1.0756548262069523E-4</v>
      </c>
      <c r="F8998" s="27">
        <v>0.11687132699328644</v>
      </c>
      <c r="G8998" s="27">
        <v>0.17496127304933212</v>
      </c>
      <c r="H8998" s="27">
        <v>0.13959702653206496</v>
      </c>
      <c r="I8998" s="27">
        <v>7.7631678061245338E-2</v>
      </c>
      <c r="J8998" s="27">
        <v>0.11447406197840417</v>
      </c>
      <c r="K8998" s="27">
        <v>8.448313129156261E-3</v>
      </c>
      <c r="L8998" s="27">
        <v>0.18423994641261413</v>
      </c>
      <c r="M8998" s="27">
        <v>5.0447968594036247E-2</v>
      </c>
      <c r="N8998" s="27">
        <v>9.0180324411920698E-2</v>
      </c>
      <c r="O8998" s="27">
        <v>0</v>
      </c>
      <c r="P8998" s="27">
        <v>0</v>
      </c>
      <c r="Q8998" s="27">
        <v>0</v>
      </c>
      <c r="R8998" s="27">
        <v>0</v>
      </c>
      <c r="S8998" s="27">
        <v>0</v>
      </c>
      <c r="T8998" s="27">
        <v>0</v>
      </c>
      <c r="U8998" s="27">
        <v>0</v>
      </c>
      <c r="V8998" s="27">
        <v>0</v>
      </c>
      <c r="W8998" s="27">
        <v>0</v>
      </c>
      <c r="X8998" s="27">
        <v>0</v>
      </c>
      <c r="Y8998" s="27">
        <v>0</v>
      </c>
      <c r="Z8998" s="27">
        <v>0</v>
      </c>
      <c r="AA8998" s="27">
        <v>0</v>
      </c>
      <c r="AB8998" s="27">
        <v>0</v>
      </c>
      <c r="AC8998" s="27">
        <v>0</v>
      </c>
      <c r="AD8998" s="27">
        <v>0</v>
      </c>
      <c r="AE8998" s="27">
        <v>0</v>
      </c>
      <c r="AF8998" s="27">
        <v>0</v>
      </c>
      <c r="AG8998" s="27">
        <v>0</v>
      </c>
      <c r="AH8998" s="27">
        <v>0</v>
      </c>
      <c r="AI8998" s="27">
        <v>0</v>
      </c>
      <c r="AK8998" s="29">
        <f t="shared" si="140"/>
        <v>1.1431413755634548E-2</v>
      </c>
    </row>
    <row r="8999" spans="1:37" x14ac:dyDescent="0.25">
      <c r="A8999">
        <v>8997</v>
      </c>
      <c r="B8999" s="1">
        <v>1.4E-2</v>
      </c>
      <c r="C8999" s="1">
        <v>-4.7470548762059852E-5</v>
      </c>
      <c r="D8999" s="27">
        <v>0.10313241627882085</v>
      </c>
      <c r="E8999" s="27">
        <v>0.1604341869083632</v>
      </c>
      <c r="F8999" s="27">
        <v>0.19186633219807805</v>
      </c>
      <c r="G8999" s="27">
        <v>8.922914023825662E-4</v>
      </c>
      <c r="H8999" s="27">
        <v>1.3731142849862491E-2</v>
      </c>
      <c r="I8999" s="27">
        <v>0.16967506376602789</v>
      </c>
      <c r="J8999" s="27">
        <v>2.2910095745902217E-2</v>
      </c>
      <c r="K8999" s="27">
        <v>7.0227820106301062E-2</v>
      </c>
      <c r="L8999" s="27">
        <v>9.7400861034115105E-2</v>
      </c>
      <c r="M8999" s="27">
        <v>2.0910064951898514E-2</v>
      </c>
      <c r="N8999" s="27">
        <v>0.14881972475824792</v>
      </c>
      <c r="O8999" s="27">
        <v>0</v>
      </c>
      <c r="P8999" s="27">
        <v>0</v>
      </c>
      <c r="Q8999" s="27">
        <v>0</v>
      </c>
      <c r="R8999" s="27">
        <v>0</v>
      </c>
      <c r="S8999" s="27">
        <v>0</v>
      </c>
      <c r="T8999" s="27">
        <v>0</v>
      </c>
      <c r="U8999" s="27">
        <v>0</v>
      </c>
      <c r="V8999" s="27">
        <v>0</v>
      </c>
      <c r="W8999" s="27">
        <v>0</v>
      </c>
      <c r="X8999" s="27">
        <v>0</v>
      </c>
      <c r="Y8999" s="27">
        <v>0</v>
      </c>
      <c r="Z8999" s="27">
        <v>0</v>
      </c>
      <c r="AA8999" s="27">
        <v>0</v>
      </c>
      <c r="AB8999" s="27">
        <v>0</v>
      </c>
      <c r="AC8999" s="27">
        <v>0</v>
      </c>
      <c r="AD8999" s="27">
        <v>0</v>
      </c>
      <c r="AE8999" s="27">
        <v>0</v>
      </c>
      <c r="AF8999" s="27">
        <v>0</v>
      </c>
      <c r="AG8999" s="27">
        <v>0</v>
      </c>
      <c r="AH8999" s="27">
        <v>0</v>
      </c>
      <c r="AI8999" s="27">
        <v>0</v>
      </c>
      <c r="AK8999" s="29">
        <f t="shared" si="140"/>
        <v>-3.3907534830042753E-3</v>
      </c>
    </row>
    <row r="9000" spans="1:37" x14ac:dyDescent="0.25">
      <c r="A9000">
        <v>8998</v>
      </c>
      <c r="B9000" s="1">
        <v>1.4500000000000001E-2</v>
      </c>
      <c r="C9000" s="1">
        <v>4.7618820173332015E-4</v>
      </c>
      <c r="D9000" s="27">
        <v>4.9416064871381183E-3</v>
      </c>
      <c r="E9000" s="27">
        <v>0.2051921372522772</v>
      </c>
      <c r="F9000" s="27">
        <v>0.11203814740473722</v>
      </c>
      <c r="G9000" s="27">
        <v>0.20124368957842922</v>
      </c>
      <c r="H9000" s="27">
        <v>7.0439339283691282E-2</v>
      </c>
      <c r="I9000" s="27">
        <v>7.8157438856567119E-2</v>
      </c>
      <c r="J9000" s="27">
        <v>1.9410118123282534E-2</v>
      </c>
      <c r="K9000" s="27">
        <v>2.8625981759882965E-3</v>
      </c>
      <c r="L9000" s="27">
        <v>0.16602934635839889</v>
      </c>
      <c r="M9000" s="27">
        <v>2.5253432056137951E-2</v>
      </c>
      <c r="N9000" s="27">
        <v>0.11443214642335216</v>
      </c>
      <c r="O9000" s="27">
        <v>0</v>
      </c>
      <c r="P9000" s="27">
        <v>0</v>
      </c>
      <c r="Q9000" s="27">
        <v>0</v>
      </c>
      <c r="R9000" s="27">
        <v>0</v>
      </c>
      <c r="S9000" s="27">
        <v>0</v>
      </c>
      <c r="T9000" s="27">
        <v>0</v>
      </c>
      <c r="U9000" s="27">
        <v>0</v>
      </c>
      <c r="V9000" s="27">
        <v>0</v>
      </c>
      <c r="W9000" s="27">
        <v>0</v>
      </c>
      <c r="X9000" s="27">
        <v>0</v>
      </c>
      <c r="Y9000" s="27">
        <v>0</v>
      </c>
      <c r="Z9000" s="27">
        <v>0</v>
      </c>
      <c r="AA9000" s="27">
        <v>0</v>
      </c>
      <c r="AB9000" s="27">
        <v>0</v>
      </c>
      <c r="AC9000" s="27">
        <v>0</v>
      </c>
      <c r="AD9000" s="27">
        <v>0</v>
      </c>
      <c r="AE9000" s="27">
        <v>0</v>
      </c>
      <c r="AF9000" s="27">
        <v>0</v>
      </c>
      <c r="AG9000" s="27">
        <v>0</v>
      </c>
      <c r="AH9000" s="27">
        <v>0</v>
      </c>
      <c r="AI9000" s="27">
        <v>0</v>
      </c>
      <c r="AK9000" s="29">
        <f t="shared" si="140"/>
        <v>3.28405656367807E-2</v>
      </c>
    </row>
    <row r="9001" spans="1:37" x14ac:dyDescent="0.25">
      <c r="A9001">
        <v>8999</v>
      </c>
      <c r="B9001" s="1">
        <v>1.0800000000000001E-2</v>
      </c>
      <c r="C9001" s="1">
        <v>1.9938856299214902E-4</v>
      </c>
      <c r="D9001" s="27">
        <v>2.4749760431440965E-2</v>
      </c>
      <c r="E9001" s="27">
        <v>8.1120431131314008E-2</v>
      </c>
      <c r="F9001" s="27">
        <v>7.2080708155191076E-2</v>
      </c>
      <c r="G9001" s="27">
        <v>0.1233979339861576</v>
      </c>
      <c r="H9001" s="27">
        <v>0.13360787824784598</v>
      </c>
      <c r="I9001" s="27">
        <v>8.8465879626047114E-2</v>
      </c>
      <c r="J9001" s="27">
        <v>0.12880755314533882</v>
      </c>
      <c r="K9001" s="27">
        <v>2.8508970809444072E-2</v>
      </c>
      <c r="L9001" s="27">
        <v>7.9632935966339885E-2</v>
      </c>
      <c r="M9001" s="27">
        <v>0.12017630918740205</v>
      </c>
      <c r="N9001" s="27">
        <v>0.11945163931347828</v>
      </c>
      <c r="O9001" s="27">
        <v>0</v>
      </c>
      <c r="P9001" s="27">
        <v>0</v>
      </c>
      <c r="Q9001" s="27">
        <v>0</v>
      </c>
      <c r="R9001" s="27">
        <v>0</v>
      </c>
      <c r="S9001" s="27">
        <v>0</v>
      </c>
      <c r="T9001" s="27">
        <v>0</v>
      </c>
      <c r="U9001" s="27">
        <v>0</v>
      </c>
      <c r="V9001" s="27">
        <v>0</v>
      </c>
      <c r="W9001" s="27">
        <v>0</v>
      </c>
      <c r="X9001" s="27">
        <v>0</v>
      </c>
      <c r="Y9001" s="27">
        <v>0</v>
      </c>
      <c r="Z9001" s="27">
        <v>0</v>
      </c>
      <c r="AA9001" s="27">
        <v>0</v>
      </c>
      <c r="AB9001" s="27">
        <v>0</v>
      </c>
      <c r="AC9001" s="27">
        <v>0</v>
      </c>
      <c r="AD9001" s="27">
        <v>0</v>
      </c>
      <c r="AE9001" s="27">
        <v>0</v>
      </c>
      <c r="AF9001" s="27">
        <v>0</v>
      </c>
      <c r="AG9001" s="27">
        <v>0</v>
      </c>
      <c r="AH9001" s="27">
        <v>0</v>
      </c>
      <c r="AI9001" s="27">
        <v>0</v>
      </c>
      <c r="AK9001" s="29">
        <f t="shared" si="140"/>
        <v>1.8461903980754538E-2</v>
      </c>
    </row>
    <row r="9002" spans="1:37" x14ac:dyDescent="0.25">
      <c r="A9002">
        <v>9000</v>
      </c>
      <c r="B9002" s="1">
        <v>1.09E-2</v>
      </c>
      <c r="C9002" s="1">
        <v>-3.0265371579103501E-4</v>
      </c>
      <c r="D9002" s="27">
        <v>9.6337495113985427E-2</v>
      </c>
      <c r="E9002" s="27">
        <v>4.7434292397140802E-2</v>
      </c>
      <c r="F9002" s="27">
        <v>0.22305537864680386</v>
      </c>
      <c r="G9002" s="27">
        <v>0.1082285603809265</v>
      </c>
      <c r="H9002" s="27">
        <v>2.8240638112217817E-2</v>
      </c>
      <c r="I9002" s="27">
        <v>0.14380963775073891</v>
      </c>
      <c r="J9002" s="27">
        <v>3.1197467615944184E-2</v>
      </c>
      <c r="K9002" s="27">
        <v>3.6113072136044991E-2</v>
      </c>
      <c r="L9002" s="27">
        <v>7.4333741979496415E-3</v>
      </c>
      <c r="M9002" s="27">
        <v>0.22205242540964296</v>
      </c>
      <c r="N9002" s="27">
        <v>5.6097658238604749E-2</v>
      </c>
      <c r="O9002" s="27">
        <v>0</v>
      </c>
      <c r="P9002" s="27">
        <v>0</v>
      </c>
      <c r="Q9002" s="27">
        <v>0</v>
      </c>
      <c r="R9002" s="27">
        <v>0</v>
      </c>
      <c r="S9002" s="27">
        <v>0</v>
      </c>
      <c r="T9002" s="27">
        <v>0</v>
      </c>
      <c r="U9002" s="27">
        <v>0</v>
      </c>
      <c r="V9002" s="27">
        <v>0</v>
      </c>
      <c r="W9002" s="27">
        <v>0</v>
      </c>
      <c r="X9002" s="27">
        <v>0</v>
      </c>
      <c r="Y9002" s="27">
        <v>0</v>
      </c>
      <c r="Z9002" s="27">
        <v>0</v>
      </c>
      <c r="AA9002" s="27">
        <v>0</v>
      </c>
      <c r="AB9002" s="27">
        <v>0</v>
      </c>
      <c r="AC9002" s="27">
        <v>0</v>
      </c>
      <c r="AD9002" s="27">
        <v>0</v>
      </c>
      <c r="AE9002" s="27">
        <v>0</v>
      </c>
      <c r="AF9002" s="27">
        <v>0</v>
      </c>
      <c r="AG9002" s="27">
        <v>0</v>
      </c>
      <c r="AH9002" s="27">
        <v>0</v>
      </c>
      <c r="AI9002" s="27">
        <v>0</v>
      </c>
      <c r="AK9002" s="29">
        <f t="shared" si="140"/>
        <v>-2.7766395944131651E-2</v>
      </c>
    </row>
    <row r="9003" spans="1:37" x14ac:dyDescent="0.25">
      <c r="A9003">
        <v>9001</v>
      </c>
      <c r="B9003" s="1">
        <v>1.26E-2</v>
      </c>
      <c r="C9003" s="1">
        <v>1.010495673157848E-4</v>
      </c>
      <c r="D9003" s="27">
        <v>0.10568318134770263</v>
      </c>
      <c r="E9003" s="27">
        <v>0.13453183288370768</v>
      </c>
      <c r="F9003" s="27">
        <v>9.7202974250747823E-2</v>
      </c>
      <c r="G9003" s="27">
        <v>0.15809851281637952</v>
      </c>
      <c r="H9003" s="27">
        <v>6.0535723493408453E-2</v>
      </c>
      <c r="I9003" s="27">
        <v>4.1957127456396077E-2</v>
      </c>
      <c r="J9003" s="27">
        <v>4.3213525309590238E-2</v>
      </c>
      <c r="K9003" s="27">
        <v>7.8130341251941113E-2</v>
      </c>
      <c r="L9003" s="27">
        <v>5.2972076685529119E-2</v>
      </c>
      <c r="M9003" s="27">
        <v>0.10083113697127143</v>
      </c>
      <c r="N9003" s="27">
        <v>0.12684356753332604</v>
      </c>
      <c r="O9003" s="27">
        <v>0</v>
      </c>
      <c r="P9003" s="27">
        <v>0</v>
      </c>
      <c r="Q9003" s="27">
        <v>0</v>
      </c>
      <c r="R9003" s="27">
        <v>0</v>
      </c>
      <c r="S9003" s="27">
        <v>0</v>
      </c>
      <c r="T9003" s="27">
        <v>0</v>
      </c>
      <c r="U9003" s="27">
        <v>0</v>
      </c>
      <c r="V9003" s="27">
        <v>0</v>
      </c>
      <c r="W9003" s="27">
        <v>0</v>
      </c>
      <c r="X9003" s="27">
        <v>0</v>
      </c>
      <c r="Y9003" s="27">
        <v>0</v>
      </c>
      <c r="Z9003" s="27">
        <v>0</v>
      </c>
      <c r="AA9003" s="27">
        <v>0</v>
      </c>
      <c r="AB9003" s="27">
        <v>0</v>
      </c>
      <c r="AC9003" s="27">
        <v>0</v>
      </c>
      <c r="AD9003" s="27">
        <v>0</v>
      </c>
      <c r="AE9003" s="27">
        <v>0</v>
      </c>
      <c r="AF9003" s="27">
        <v>0</v>
      </c>
      <c r="AG9003" s="27">
        <v>0</v>
      </c>
      <c r="AH9003" s="27">
        <v>0</v>
      </c>
      <c r="AI9003" s="27">
        <v>0</v>
      </c>
      <c r="AK9003" s="29">
        <f t="shared" si="140"/>
        <v>8.0198069298241907E-3</v>
      </c>
    </row>
    <row r="9004" spans="1:37" x14ac:dyDescent="0.25">
      <c r="A9004">
        <v>9002</v>
      </c>
      <c r="B9004" s="1">
        <v>1.4E-2</v>
      </c>
      <c r="C9004" s="1">
        <v>5.1861444920343376E-5</v>
      </c>
      <c r="D9004" s="27">
        <v>0.14621125083390052</v>
      </c>
      <c r="E9004" s="27">
        <v>0.12184006145546794</v>
      </c>
      <c r="F9004" s="27">
        <v>5.1474533828701147E-3</v>
      </c>
      <c r="G9004" s="27">
        <v>0.1495709034000442</v>
      </c>
      <c r="H9004" s="27">
        <v>4.5464113291753032E-2</v>
      </c>
      <c r="I9004" s="27">
        <v>4.7950495052782767E-2</v>
      </c>
      <c r="J9004" s="27">
        <v>0.12289785109490439</v>
      </c>
      <c r="K9004" s="27">
        <v>0.16568231227935468</v>
      </c>
      <c r="L9004" s="27">
        <v>7.2259065469443204E-2</v>
      </c>
      <c r="M9004" s="27">
        <v>4.2022541935089605E-3</v>
      </c>
      <c r="N9004" s="27">
        <v>0.11877423954597024</v>
      </c>
      <c r="O9004" s="27">
        <v>0</v>
      </c>
      <c r="P9004" s="27">
        <v>0</v>
      </c>
      <c r="Q9004" s="27">
        <v>0</v>
      </c>
      <c r="R9004" s="27">
        <v>0</v>
      </c>
      <c r="S9004" s="27">
        <v>0</v>
      </c>
      <c r="T9004" s="27">
        <v>0</v>
      </c>
      <c r="U9004" s="27">
        <v>0</v>
      </c>
      <c r="V9004" s="27">
        <v>0</v>
      </c>
      <c r="W9004" s="27">
        <v>0</v>
      </c>
      <c r="X9004" s="27">
        <v>0</v>
      </c>
      <c r="Y9004" s="27">
        <v>0</v>
      </c>
      <c r="Z9004" s="27">
        <v>0</v>
      </c>
      <c r="AA9004" s="27">
        <v>0</v>
      </c>
      <c r="AB9004" s="27">
        <v>0</v>
      </c>
      <c r="AC9004" s="27">
        <v>0</v>
      </c>
      <c r="AD9004" s="27">
        <v>0</v>
      </c>
      <c r="AE9004" s="27">
        <v>0</v>
      </c>
      <c r="AF9004" s="27">
        <v>0</v>
      </c>
      <c r="AG9004" s="27">
        <v>0</v>
      </c>
      <c r="AH9004" s="27">
        <v>0</v>
      </c>
      <c r="AI9004" s="27">
        <v>0</v>
      </c>
      <c r="AK9004" s="29">
        <f t="shared" si="140"/>
        <v>3.7043889228816698E-3</v>
      </c>
    </row>
    <row r="9005" spans="1:37" x14ac:dyDescent="0.25">
      <c r="A9005">
        <v>9003</v>
      </c>
      <c r="B9005" s="1">
        <v>1.3599999999999999E-2</v>
      </c>
      <c r="C9005" s="1">
        <v>-4.3773352307524858E-4</v>
      </c>
      <c r="D9005" s="27">
        <v>0.25755922698829997</v>
      </c>
      <c r="E9005" s="27">
        <v>3.6598363020065007E-2</v>
      </c>
      <c r="F9005" s="27">
        <v>0.12518133179894647</v>
      </c>
      <c r="G9005" s="27">
        <v>2.4160827977545856E-2</v>
      </c>
      <c r="H9005" s="27">
        <v>6.3717420260109167E-2</v>
      </c>
      <c r="I9005" s="27">
        <v>6.4840169585765314E-2</v>
      </c>
      <c r="J9005" s="27">
        <v>0.10564393730501626</v>
      </c>
      <c r="K9005" s="27">
        <v>0.18369391974202837</v>
      </c>
      <c r="L9005" s="27">
        <v>2.2068544778661985E-2</v>
      </c>
      <c r="M9005" s="27">
        <v>5.6776176419592039E-2</v>
      </c>
      <c r="N9005" s="27">
        <v>5.9760082123969605E-2</v>
      </c>
      <c r="O9005" s="27">
        <v>0</v>
      </c>
      <c r="P9005" s="27">
        <v>0</v>
      </c>
      <c r="Q9005" s="27">
        <v>0</v>
      </c>
      <c r="R9005" s="27">
        <v>0</v>
      </c>
      <c r="S9005" s="27">
        <v>0</v>
      </c>
      <c r="T9005" s="27">
        <v>0</v>
      </c>
      <c r="U9005" s="27">
        <v>0</v>
      </c>
      <c r="V9005" s="27">
        <v>0</v>
      </c>
      <c r="W9005" s="27">
        <v>0</v>
      </c>
      <c r="X9005" s="27">
        <v>0</v>
      </c>
      <c r="Y9005" s="27">
        <v>0</v>
      </c>
      <c r="Z9005" s="27">
        <v>0</v>
      </c>
      <c r="AA9005" s="27">
        <v>0</v>
      </c>
      <c r="AB9005" s="27">
        <v>0</v>
      </c>
      <c r="AC9005" s="27">
        <v>0</v>
      </c>
      <c r="AD9005" s="27">
        <v>0</v>
      </c>
      <c r="AE9005" s="27">
        <v>0</v>
      </c>
      <c r="AF9005" s="27">
        <v>0</v>
      </c>
      <c r="AG9005" s="27">
        <v>0</v>
      </c>
      <c r="AH9005" s="27">
        <v>0</v>
      </c>
      <c r="AI9005" s="27">
        <v>0</v>
      </c>
      <c r="AK9005" s="29">
        <f t="shared" si="140"/>
        <v>-3.2186288461415337E-2</v>
      </c>
    </row>
    <row r="9006" spans="1:37" x14ac:dyDescent="0.25">
      <c r="A9006">
        <v>9004</v>
      </c>
      <c r="B9006" s="1">
        <v>1.2699999999999999E-2</v>
      </c>
      <c r="C9006" s="1">
        <v>-2.2560639926771209E-4</v>
      </c>
      <c r="D9006" s="27">
        <v>8.8260634893196979E-2</v>
      </c>
      <c r="E9006" s="27">
        <v>7.8623967455279178E-2</v>
      </c>
      <c r="F9006" s="27">
        <v>5.7532179975059647E-2</v>
      </c>
      <c r="G9006" s="27">
        <v>0.1499749170906596</v>
      </c>
      <c r="H9006" s="27">
        <v>0.12659499022185294</v>
      </c>
      <c r="I9006" s="27">
        <v>8.1458358267843964E-2</v>
      </c>
      <c r="J9006" s="27">
        <v>1.3659425279745108E-2</v>
      </c>
      <c r="K9006" s="27">
        <v>0.16385914812033331</v>
      </c>
      <c r="L9006" s="27">
        <v>4.0837445386837007E-2</v>
      </c>
      <c r="M9006" s="27">
        <v>9.8441581398833522E-2</v>
      </c>
      <c r="N9006" s="27">
        <v>0.10075735191035869</v>
      </c>
      <c r="O9006" s="27">
        <v>0</v>
      </c>
      <c r="P9006" s="27">
        <v>0</v>
      </c>
      <c r="Q9006" s="27">
        <v>0</v>
      </c>
      <c r="R9006" s="27">
        <v>0</v>
      </c>
      <c r="S9006" s="27">
        <v>0</v>
      </c>
      <c r="T9006" s="27">
        <v>0</v>
      </c>
      <c r="U9006" s="27">
        <v>0</v>
      </c>
      <c r="V9006" s="27">
        <v>0</v>
      </c>
      <c r="W9006" s="27">
        <v>0</v>
      </c>
      <c r="X9006" s="27">
        <v>0</v>
      </c>
      <c r="Y9006" s="27">
        <v>0</v>
      </c>
      <c r="Z9006" s="27">
        <v>0</v>
      </c>
      <c r="AA9006" s="27">
        <v>0</v>
      </c>
      <c r="AB9006" s="27">
        <v>0</v>
      </c>
      <c r="AC9006" s="27">
        <v>0</v>
      </c>
      <c r="AD9006" s="27">
        <v>0</v>
      </c>
      <c r="AE9006" s="27">
        <v>0</v>
      </c>
      <c r="AF9006" s="27">
        <v>0</v>
      </c>
      <c r="AG9006" s="27">
        <v>0</v>
      </c>
      <c r="AH9006" s="27">
        <v>0</v>
      </c>
      <c r="AI9006" s="27">
        <v>0</v>
      </c>
      <c r="AK9006" s="29">
        <f t="shared" si="140"/>
        <v>-1.7764283406906466E-2</v>
      </c>
    </row>
    <row r="9007" spans="1:37" x14ac:dyDescent="0.25">
      <c r="A9007">
        <v>9005</v>
      </c>
      <c r="B9007" s="1">
        <v>1.23E-2</v>
      </c>
      <c r="C9007" s="1">
        <v>-2.6088391137260542E-4</v>
      </c>
      <c r="D9007" s="27">
        <v>0.16739648034296398</v>
      </c>
      <c r="E9007" s="27">
        <v>4.2311033691567322E-2</v>
      </c>
      <c r="F9007" s="27">
        <v>0.22557210974095793</v>
      </c>
      <c r="G9007" s="27">
        <v>3.7827356729972283E-2</v>
      </c>
      <c r="H9007" s="27">
        <v>9.7065441721963051E-3</v>
      </c>
      <c r="I9007" s="27">
        <v>0.12865652962345994</v>
      </c>
      <c r="J9007" s="27">
        <v>0.17385629660629645</v>
      </c>
      <c r="K9007" s="27">
        <v>5.5994758153250876E-2</v>
      </c>
      <c r="L9007" s="27">
        <v>1.848782170758428E-3</v>
      </c>
      <c r="M9007" s="27">
        <v>8.2167051669117086E-2</v>
      </c>
      <c r="N9007" s="27">
        <v>7.466305709945957E-2</v>
      </c>
      <c r="O9007" s="27">
        <v>0</v>
      </c>
      <c r="P9007" s="27">
        <v>0</v>
      </c>
      <c r="Q9007" s="27">
        <v>0</v>
      </c>
      <c r="R9007" s="27">
        <v>0</v>
      </c>
      <c r="S9007" s="27">
        <v>0</v>
      </c>
      <c r="T9007" s="27">
        <v>0</v>
      </c>
      <c r="U9007" s="27">
        <v>0</v>
      </c>
      <c r="V9007" s="27">
        <v>0</v>
      </c>
      <c r="W9007" s="27">
        <v>0</v>
      </c>
      <c r="X9007" s="27">
        <v>0</v>
      </c>
      <c r="Y9007" s="27">
        <v>0</v>
      </c>
      <c r="Z9007" s="27">
        <v>0</v>
      </c>
      <c r="AA9007" s="27">
        <v>0</v>
      </c>
      <c r="AB9007" s="27">
        <v>0</v>
      </c>
      <c r="AC9007" s="27">
        <v>0</v>
      </c>
      <c r="AD9007" s="27">
        <v>0</v>
      </c>
      <c r="AE9007" s="27">
        <v>0</v>
      </c>
      <c r="AF9007" s="27">
        <v>0</v>
      </c>
      <c r="AG9007" s="27">
        <v>0</v>
      </c>
      <c r="AH9007" s="27">
        <v>0</v>
      </c>
      <c r="AI9007" s="27">
        <v>0</v>
      </c>
      <c r="AK9007" s="29">
        <f t="shared" si="140"/>
        <v>-2.1210074095333774E-2</v>
      </c>
    </row>
    <row r="9008" spans="1:37" x14ac:dyDescent="0.25">
      <c r="A9008">
        <v>9006</v>
      </c>
      <c r="B9008" s="1">
        <v>1.2E-2</v>
      </c>
      <c r="C9008" s="1">
        <v>-2.7741558352204862E-5</v>
      </c>
      <c r="D9008" s="27">
        <v>0.12942084260504871</v>
      </c>
      <c r="E9008" s="27">
        <v>0.10380691423204128</v>
      </c>
      <c r="F9008" s="27">
        <v>6.852574344469084E-2</v>
      </c>
      <c r="G9008" s="27">
        <v>0.16759823035938268</v>
      </c>
      <c r="H9008" s="27">
        <v>2.1419788545890056E-3</v>
      </c>
      <c r="I9008" s="27">
        <v>2.1745961081518331E-2</v>
      </c>
      <c r="J9008" s="27">
        <v>5.9012255329641196E-2</v>
      </c>
      <c r="K9008" s="27">
        <v>0.12259990977481078</v>
      </c>
      <c r="L9008" s="27">
        <v>2.5172902851476255E-2</v>
      </c>
      <c r="M9008" s="27">
        <v>0.15983814220724726</v>
      </c>
      <c r="N9008" s="27">
        <v>0.14013711925955361</v>
      </c>
      <c r="O9008" s="27">
        <v>0</v>
      </c>
      <c r="P9008" s="27">
        <v>0</v>
      </c>
      <c r="Q9008" s="27">
        <v>0</v>
      </c>
      <c r="R9008" s="27">
        <v>0</v>
      </c>
      <c r="S9008" s="27">
        <v>0</v>
      </c>
      <c r="T9008" s="27">
        <v>0</v>
      </c>
      <c r="U9008" s="27">
        <v>0</v>
      </c>
      <c r="V9008" s="27">
        <v>0</v>
      </c>
      <c r="W9008" s="27">
        <v>0</v>
      </c>
      <c r="X9008" s="27">
        <v>0</v>
      </c>
      <c r="Y9008" s="27">
        <v>0</v>
      </c>
      <c r="Z9008" s="27">
        <v>0</v>
      </c>
      <c r="AA9008" s="27">
        <v>0</v>
      </c>
      <c r="AB9008" s="27">
        <v>0</v>
      </c>
      <c r="AC9008" s="27">
        <v>0</v>
      </c>
      <c r="AD9008" s="27">
        <v>0</v>
      </c>
      <c r="AE9008" s="27">
        <v>0</v>
      </c>
      <c r="AF9008" s="27">
        <v>0</v>
      </c>
      <c r="AG9008" s="27">
        <v>0</v>
      </c>
      <c r="AH9008" s="27">
        <v>0</v>
      </c>
      <c r="AI9008" s="27">
        <v>0</v>
      </c>
      <c r="AK9008" s="29">
        <f t="shared" si="140"/>
        <v>-2.3117965293504052E-3</v>
      </c>
    </row>
    <row r="9009" spans="1:37" x14ac:dyDescent="0.25">
      <c r="A9009">
        <v>9007</v>
      </c>
      <c r="B9009" s="1">
        <v>1.32E-2</v>
      </c>
      <c r="C9009" s="1">
        <v>8.2976545731621243E-6</v>
      </c>
      <c r="D9009" s="27">
        <v>3.2616900887593808E-2</v>
      </c>
      <c r="E9009" s="27">
        <v>0.11772617337667458</v>
      </c>
      <c r="F9009" s="27">
        <v>0.10269808949033817</v>
      </c>
      <c r="G9009" s="27">
        <v>0.11369288332802928</v>
      </c>
      <c r="H9009" s="27">
        <v>0.11708029690255325</v>
      </c>
      <c r="I9009" s="27">
        <v>7.8735366243399524E-2</v>
      </c>
      <c r="J9009" s="27">
        <v>0.12329190640532409</v>
      </c>
      <c r="K9009" s="27">
        <v>0.11685412315671177</v>
      </c>
      <c r="L9009" s="27">
        <v>4.2687680948003931E-2</v>
      </c>
      <c r="M9009" s="27">
        <v>2.8907673156848147E-2</v>
      </c>
      <c r="N9009" s="27">
        <v>0.1257089061045234</v>
      </c>
      <c r="O9009" s="27">
        <v>0</v>
      </c>
      <c r="P9009" s="27">
        <v>0</v>
      </c>
      <c r="Q9009" s="27">
        <v>0</v>
      </c>
      <c r="R9009" s="27">
        <v>0</v>
      </c>
      <c r="S9009" s="27">
        <v>0</v>
      </c>
      <c r="T9009" s="27">
        <v>0</v>
      </c>
      <c r="U9009" s="27">
        <v>0</v>
      </c>
      <c r="V9009" s="27">
        <v>0</v>
      </c>
      <c r="W9009" s="27">
        <v>0</v>
      </c>
      <c r="X9009" s="27">
        <v>0</v>
      </c>
      <c r="Y9009" s="27">
        <v>0</v>
      </c>
      <c r="Z9009" s="27">
        <v>0</v>
      </c>
      <c r="AA9009" s="27">
        <v>0</v>
      </c>
      <c r="AB9009" s="27">
        <v>0</v>
      </c>
      <c r="AC9009" s="27">
        <v>0</v>
      </c>
      <c r="AD9009" s="27">
        <v>0</v>
      </c>
      <c r="AE9009" s="27">
        <v>0</v>
      </c>
      <c r="AF9009" s="27">
        <v>0</v>
      </c>
      <c r="AG9009" s="27">
        <v>0</v>
      </c>
      <c r="AH9009" s="27">
        <v>0</v>
      </c>
      <c r="AI9009" s="27">
        <v>0</v>
      </c>
      <c r="AK9009" s="29">
        <f t="shared" si="140"/>
        <v>6.2861019493652454E-4</v>
      </c>
    </row>
    <row r="9010" spans="1:37" x14ac:dyDescent="0.25">
      <c r="A9010">
        <v>9008</v>
      </c>
      <c r="B9010" s="1">
        <v>1.0699999999999999E-2</v>
      </c>
      <c r="C9010" s="1">
        <v>2.8558518557915018E-4</v>
      </c>
      <c r="D9010" s="27">
        <v>0.14692730790980685</v>
      </c>
      <c r="E9010" s="27">
        <v>0.10367560627041769</v>
      </c>
      <c r="F9010" s="27">
        <v>7.7714039612428759E-2</v>
      </c>
      <c r="G9010" s="27">
        <v>9.0661831740386695E-2</v>
      </c>
      <c r="H9010" s="27">
        <v>5.9882538083303315E-2</v>
      </c>
      <c r="I9010" s="27">
        <v>5.999148651126042E-2</v>
      </c>
      <c r="J9010" s="27">
        <v>9.2798577493472895E-2</v>
      </c>
      <c r="K9010" s="27">
        <v>1.8149989723596618E-2</v>
      </c>
      <c r="L9010" s="27">
        <v>0.1538206607035551</v>
      </c>
      <c r="M9010" s="27">
        <v>9.7142539785584944E-2</v>
      </c>
      <c r="N9010" s="27">
        <v>9.9235422166186735E-2</v>
      </c>
      <c r="O9010" s="27">
        <v>0</v>
      </c>
      <c r="P9010" s="27">
        <v>0</v>
      </c>
      <c r="Q9010" s="27">
        <v>0</v>
      </c>
      <c r="R9010" s="27">
        <v>0</v>
      </c>
      <c r="S9010" s="27">
        <v>0</v>
      </c>
      <c r="T9010" s="27">
        <v>0</v>
      </c>
      <c r="U9010" s="27">
        <v>0</v>
      </c>
      <c r="V9010" s="27">
        <v>0</v>
      </c>
      <c r="W9010" s="27">
        <v>0</v>
      </c>
      <c r="X9010" s="27">
        <v>0</v>
      </c>
      <c r="Y9010" s="27">
        <v>0</v>
      </c>
      <c r="Z9010" s="27">
        <v>0</v>
      </c>
      <c r="AA9010" s="27">
        <v>0</v>
      </c>
      <c r="AB9010" s="27">
        <v>0</v>
      </c>
      <c r="AC9010" s="27">
        <v>0</v>
      </c>
      <c r="AD9010" s="27">
        <v>0</v>
      </c>
      <c r="AE9010" s="27">
        <v>0</v>
      </c>
      <c r="AF9010" s="27">
        <v>0</v>
      </c>
      <c r="AG9010" s="27">
        <v>0</v>
      </c>
      <c r="AH9010" s="27">
        <v>0</v>
      </c>
      <c r="AI9010" s="27">
        <v>0</v>
      </c>
      <c r="AK9010" s="29">
        <f t="shared" si="140"/>
        <v>2.6690204259733664E-2</v>
      </c>
    </row>
    <row r="9011" spans="1:37" x14ac:dyDescent="0.25">
      <c r="A9011">
        <v>9009</v>
      </c>
      <c r="B9011" s="1">
        <v>0.01</v>
      </c>
      <c r="C9011" s="1">
        <v>9.7656722997440293E-5</v>
      </c>
      <c r="D9011" s="27">
        <v>9.1536152203009494E-2</v>
      </c>
      <c r="E9011" s="27">
        <v>4.1763283187727623E-2</v>
      </c>
      <c r="F9011" s="27">
        <v>9.1743342356375351E-2</v>
      </c>
      <c r="G9011" s="27">
        <v>0.12842570313997934</v>
      </c>
      <c r="H9011" s="27">
        <v>0.13264580021752989</v>
      </c>
      <c r="I9011" s="27">
        <v>2.4382552006957083E-2</v>
      </c>
      <c r="J9011" s="27">
        <v>9.8000375389894992E-2</v>
      </c>
      <c r="K9011" s="27">
        <v>5.8607293468566857E-2</v>
      </c>
      <c r="L9011" s="27">
        <v>0.14332013260971588</v>
      </c>
      <c r="M9011" s="27">
        <v>0.10441189486186504</v>
      </c>
      <c r="N9011" s="27">
        <v>8.5163470558378557E-2</v>
      </c>
      <c r="O9011" s="27">
        <v>0</v>
      </c>
      <c r="P9011" s="27">
        <v>0</v>
      </c>
      <c r="Q9011" s="27">
        <v>0</v>
      </c>
      <c r="R9011" s="27">
        <v>0</v>
      </c>
      <c r="S9011" s="27">
        <v>0</v>
      </c>
      <c r="T9011" s="27">
        <v>0</v>
      </c>
      <c r="U9011" s="27">
        <v>0</v>
      </c>
      <c r="V9011" s="27">
        <v>0</v>
      </c>
      <c r="W9011" s="27">
        <v>0</v>
      </c>
      <c r="X9011" s="27">
        <v>0</v>
      </c>
      <c r="Y9011" s="27">
        <v>0</v>
      </c>
      <c r="Z9011" s="27">
        <v>0</v>
      </c>
      <c r="AA9011" s="27">
        <v>0</v>
      </c>
      <c r="AB9011" s="27">
        <v>0</v>
      </c>
      <c r="AC9011" s="27">
        <v>0</v>
      </c>
      <c r="AD9011" s="27">
        <v>0</v>
      </c>
      <c r="AE9011" s="27">
        <v>0</v>
      </c>
      <c r="AF9011" s="27">
        <v>0</v>
      </c>
      <c r="AG9011" s="27">
        <v>0</v>
      </c>
      <c r="AH9011" s="27">
        <v>0</v>
      </c>
      <c r="AI9011" s="27">
        <v>0</v>
      </c>
      <c r="AK9011" s="29">
        <f t="shared" si="140"/>
        <v>9.7656722997440295E-3</v>
      </c>
    </row>
    <row r="9012" spans="1:37" x14ac:dyDescent="0.25">
      <c r="A9012">
        <v>9010</v>
      </c>
      <c r="B9012" s="1">
        <v>1.0800000000000001E-2</v>
      </c>
      <c r="C9012" s="1">
        <v>-3.7052570704690134E-5</v>
      </c>
      <c r="D9012" s="27">
        <v>4.8385836289470451E-3</v>
      </c>
      <c r="E9012" s="27">
        <v>7.5523243088750996E-2</v>
      </c>
      <c r="F9012" s="27">
        <v>0.11851491086844519</v>
      </c>
      <c r="G9012" s="27">
        <v>8.5225210653755962E-2</v>
      </c>
      <c r="H9012" s="27">
        <v>0.16536734890109697</v>
      </c>
      <c r="I9012" s="27">
        <v>0.1305715851611006</v>
      </c>
      <c r="J9012" s="27">
        <v>2.5618050066105688E-3</v>
      </c>
      <c r="K9012" s="27">
        <v>7.2762211091990325E-2</v>
      </c>
      <c r="L9012" s="27">
        <v>0.1440676435305743</v>
      </c>
      <c r="M9012" s="27">
        <v>7.1996389961106175E-2</v>
      </c>
      <c r="N9012" s="27">
        <v>0.12857106810762201</v>
      </c>
      <c r="O9012" s="27">
        <v>0</v>
      </c>
      <c r="P9012" s="27">
        <v>0</v>
      </c>
      <c r="Q9012" s="27">
        <v>0</v>
      </c>
      <c r="R9012" s="27">
        <v>0</v>
      </c>
      <c r="S9012" s="27">
        <v>0</v>
      </c>
      <c r="T9012" s="27">
        <v>0</v>
      </c>
      <c r="U9012" s="27">
        <v>0</v>
      </c>
      <c r="V9012" s="27">
        <v>0</v>
      </c>
      <c r="W9012" s="27">
        <v>0</v>
      </c>
      <c r="X9012" s="27">
        <v>0</v>
      </c>
      <c r="Y9012" s="27">
        <v>0</v>
      </c>
      <c r="Z9012" s="27">
        <v>0</v>
      </c>
      <c r="AA9012" s="27">
        <v>0</v>
      </c>
      <c r="AB9012" s="27">
        <v>0</v>
      </c>
      <c r="AC9012" s="27">
        <v>0</v>
      </c>
      <c r="AD9012" s="27">
        <v>0</v>
      </c>
      <c r="AE9012" s="27">
        <v>0</v>
      </c>
      <c r="AF9012" s="27">
        <v>0</v>
      </c>
      <c r="AG9012" s="27">
        <v>0</v>
      </c>
      <c r="AH9012" s="27">
        <v>0</v>
      </c>
      <c r="AI9012" s="27">
        <v>0</v>
      </c>
      <c r="AK9012" s="29">
        <f t="shared" si="140"/>
        <v>-3.4307935837676047E-3</v>
      </c>
    </row>
    <row r="9013" spans="1:37" x14ac:dyDescent="0.25">
      <c r="A9013">
        <v>9011</v>
      </c>
      <c r="B9013" s="1">
        <v>1.32E-2</v>
      </c>
      <c r="C9013" s="1">
        <v>2.2923244286450804E-4</v>
      </c>
      <c r="D9013" s="27">
        <v>2.945059971309737E-2</v>
      </c>
      <c r="E9013" s="27">
        <v>0.16993535402666898</v>
      </c>
      <c r="F9013" s="27">
        <v>9.7023648616405778E-2</v>
      </c>
      <c r="G9013" s="27">
        <v>0.11440413239745874</v>
      </c>
      <c r="H9013" s="27">
        <v>7.4122646323995539E-2</v>
      </c>
      <c r="I9013" s="27">
        <v>0.12229909954442414</v>
      </c>
      <c r="J9013" s="27">
        <v>7.8866125189925185E-3</v>
      </c>
      <c r="K9013" s="27">
        <v>5.4968547522884589E-2</v>
      </c>
      <c r="L9013" s="27">
        <v>0.14236731772139311</v>
      </c>
      <c r="M9013" s="27">
        <v>3.3860803357699171E-2</v>
      </c>
      <c r="N9013" s="27">
        <v>0.15368123825698016</v>
      </c>
      <c r="O9013" s="27">
        <v>0</v>
      </c>
      <c r="P9013" s="27">
        <v>0</v>
      </c>
      <c r="Q9013" s="27">
        <v>0</v>
      </c>
      <c r="R9013" s="27">
        <v>0</v>
      </c>
      <c r="S9013" s="27">
        <v>0</v>
      </c>
      <c r="T9013" s="27">
        <v>0</v>
      </c>
      <c r="U9013" s="27">
        <v>0</v>
      </c>
      <c r="V9013" s="27">
        <v>0</v>
      </c>
      <c r="W9013" s="27">
        <v>0</v>
      </c>
      <c r="X9013" s="27">
        <v>0</v>
      </c>
      <c r="Y9013" s="27">
        <v>0</v>
      </c>
      <c r="Z9013" s="27">
        <v>0</v>
      </c>
      <c r="AA9013" s="27">
        <v>0</v>
      </c>
      <c r="AB9013" s="27">
        <v>0</v>
      </c>
      <c r="AC9013" s="27">
        <v>0</v>
      </c>
      <c r="AD9013" s="27">
        <v>0</v>
      </c>
      <c r="AE9013" s="27">
        <v>0</v>
      </c>
      <c r="AF9013" s="27">
        <v>0</v>
      </c>
      <c r="AG9013" s="27">
        <v>0</v>
      </c>
      <c r="AH9013" s="27">
        <v>0</v>
      </c>
      <c r="AI9013" s="27">
        <v>0</v>
      </c>
      <c r="AK9013" s="29">
        <f t="shared" si="140"/>
        <v>1.7366094156402122E-2</v>
      </c>
    </row>
    <row r="9014" spans="1:37" x14ac:dyDescent="0.25">
      <c r="A9014">
        <v>9012</v>
      </c>
      <c r="B9014" s="1">
        <v>9.9000000000000008E-3</v>
      </c>
      <c r="C9014" s="1">
        <v>-9.5490307581400327E-6</v>
      </c>
      <c r="D9014" s="27">
        <v>6.1578128332215015E-2</v>
      </c>
      <c r="E9014" s="27">
        <v>6.8927560936227122E-2</v>
      </c>
      <c r="F9014" s="27">
        <v>0.14489637667414321</v>
      </c>
      <c r="G9014" s="27">
        <v>9.0510965057404524E-2</v>
      </c>
      <c r="H9014" s="27">
        <v>0.13384543660616857</v>
      </c>
      <c r="I9014" s="27">
        <v>6.2864019204138949E-2</v>
      </c>
      <c r="J9014" s="27">
        <v>2.8620998840839791E-3</v>
      </c>
      <c r="K9014" s="27">
        <v>6.0408536559068304E-2</v>
      </c>
      <c r="L9014" s="27">
        <v>0.15570619078201525</v>
      </c>
      <c r="M9014" s="27">
        <v>0.12945692202212153</v>
      </c>
      <c r="N9014" s="27">
        <v>8.8943763942413545E-2</v>
      </c>
      <c r="O9014" s="27">
        <v>0</v>
      </c>
      <c r="P9014" s="27">
        <v>0</v>
      </c>
      <c r="Q9014" s="27">
        <v>0</v>
      </c>
      <c r="R9014" s="27">
        <v>0</v>
      </c>
      <c r="S9014" s="27">
        <v>0</v>
      </c>
      <c r="T9014" s="27">
        <v>0</v>
      </c>
      <c r="U9014" s="27">
        <v>0</v>
      </c>
      <c r="V9014" s="27">
        <v>0</v>
      </c>
      <c r="W9014" s="27">
        <v>0</v>
      </c>
      <c r="X9014" s="27">
        <v>0</v>
      </c>
      <c r="Y9014" s="27">
        <v>0</v>
      </c>
      <c r="Z9014" s="27">
        <v>0</v>
      </c>
      <c r="AA9014" s="27">
        <v>0</v>
      </c>
      <c r="AB9014" s="27">
        <v>0</v>
      </c>
      <c r="AC9014" s="27">
        <v>0</v>
      </c>
      <c r="AD9014" s="27">
        <v>0</v>
      </c>
      <c r="AE9014" s="27">
        <v>0</v>
      </c>
      <c r="AF9014" s="27">
        <v>0</v>
      </c>
      <c r="AG9014" s="27">
        <v>0</v>
      </c>
      <c r="AH9014" s="27">
        <v>0</v>
      </c>
      <c r="AI9014" s="27">
        <v>0</v>
      </c>
      <c r="AK9014" s="29">
        <f t="shared" si="140"/>
        <v>-9.645485614282861E-4</v>
      </c>
    </row>
    <row r="9015" spans="1:37" x14ac:dyDescent="0.25">
      <c r="A9015">
        <v>9013</v>
      </c>
      <c r="B9015" s="1">
        <v>1.49E-2</v>
      </c>
      <c r="C9015" s="1">
        <v>7.9983998168529314E-5</v>
      </c>
      <c r="D9015" s="27">
        <v>6.1441341172219492E-2</v>
      </c>
      <c r="E9015" s="27">
        <v>0.16466718101924899</v>
      </c>
      <c r="F9015" s="27">
        <v>4.0606922828272891E-2</v>
      </c>
      <c r="G9015" s="27">
        <v>0.11603242387940643</v>
      </c>
      <c r="H9015" s="27">
        <v>7.7521449525597891E-2</v>
      </c>
      <c r="I9015" s="27">
        <v>0.10365060894986021</v>
      </c>
      <c r="J9015" s="27">
        <v>0.14986037029967289</v>
      </c>
      <c r="K9015" s="27">
        <v>0.1390436562186845</v>
      </c>
      <c r="L9015" s="27">
        <v>3.5036445149250764E-2</v>
      </c>
      <c r="M9015" s="27">
        <v>8.8641757329049609E-2</v>
      </c>
      <c r="N9015" s="27">
        <v>2.349784362873629E-2</v>
      </c>
      <c r="O9015" s="27">
        <v>0</v>
      </c>
      <c r="P9015" s="27">
        <v>0</v>
      </c>
      <c r="Q9015" s="27">
        <v>0</v>
      </c>
      <c r="R9015" s="27">
        <v>0</v>
      </c>
      <c r="S9015" s="27">
        <v>0</v>
      </c>
      <c r="T9015" s="27">
        <v>0</v>
      </c>
      <c r="U9015" s="27">
        <v>0</v>
      </c>
      <c r="V9015" s="27">
        <v>0</v>
      </c>
      <c r="W9015" s="27">
        <v>0</v>
      </c>
      <c r="X9015" s="27">
        <v>0</v>
      </c>
      <c r="Y9015" s="27">
        <v>0</v>
      </c>
      <c r="Z9015" s="27">
        <v>0</v>
      </c>
      <c r="AA9015" s="27">
        <v>0</v>
      </c>
      <c r="AB9015" s="27">
        <v>0</v>
      </c>
      <c r="AC9015" s="27">
        <v>0</v>
      </c>
      <c r="AD9015" s="27">
        <v>0</v>
      </c>
      <c r="AE9015" s="27">
        <v>0</v>
      </c>
      <c r="AF9015" s="27">
        <v>0</v>
      </c>
      <c r="AG9015" s="27">
        <v>0</v>
      </c>
      <c r="AH9015" s="27">
        <v>0</v>
      </c>
      <c r="AI9015" s="27">
        <v>0</v>
      </c>
      <c r="AK9015" s="29">
        <f t="shared" si="140"/>
        <v>5.3680535683576719E-3</v>
      </c>
    </row>
    <row r="9016" spans="1:37" x14ac:dyDescent="0.25">
      <c r="A9016">
        <v>9014</v>
      </c>
      <c r="B9016" s="1">
        <v>1.1599999999999999E-2</v>
      </c>
      <c r="C9016" s="1">
        <v>8.9335881345172527E-5</v>
      </c>
      <c r="D9016" s="27">
        <v>0.11808734325969715</v>
      </c>
      <c r="E9016" s="27">
        <v>9.6283036458358007E-2</v>
      </c>
      <c r="F9016" s="27">
        <v>0.12148532716245991</v>
      </c>
      <c r="G9016" s="27">
        <v>0.10872308099838669</v>
      </c>
      <c r="H9016" s="27">
        <v>6.0019597650301057E-2</v>
      </c>
      <c r="I9016" s="27">
        <v>3.0868835216584935E-2</v>
      </c>
      <c r="J9016" s="27">
        <v>0.10663536889168165</v>
      </c>
      <c r="K9016" s="27">
        <v>8.6532919821943027E-2</v>
      </c>
      <c r="L9016" s="27">
        <v>0.15694602801119742</v>
      </c>
      <c r="M9016" s="27">
        <v>0.10031163137910545</v>
      </c>
      <c r="N9016" s="27">
        <v>1.4106831150284552E-2</v>
      </c>
      <c r="O9016" s="27">
        <v>0</v>
      </c>
      <c r="P9016" s="27">
        <v>0</v>
      </c>
      <c r="Q9016" s="27">
        <v>0</v>
      </c>
      <c r="R9016" s="27">
        <v>0</v>
      </c>
      <c r="S9016" s="27">
        <v>0</v>
      </c>
      <c r="T9016" s="27">
        <v>0</v>
      </c>
      <c r="U9016" s="27">
        <v>0</v>
      </c>
      <c r="V9016" s="27">
        <v>0</v>
      </c>
      <c r="W9016" s="27">
        <v>0</v>
      </c>
      <c r="X9016" s="27">
        <v>0</v>
      </c>
      <c r="Y9016" s="27">
        <v>0</v>
      </c>
      <c r="Z9016" s="27">
        <v>0</v>
      </c>
      <c r="AA9016" s="27">
        <v>0</v>
      </c>
      <c r="AB9016" s="27">
        <v>0</v>
      </c>
      <c r="AC9016" s="27">
        <v>0</v>
      </c>
      <c r="AD9016" s="27">
        <v>0</v>
      </c>
      <c r="AE9016" s="27">
        <v>0</v>
      </c>
      <c r="AF9016" s="27">
        <v>0</v>
      </c>
      <c r="AG9016" s="27">
        <v>0</v>
      </c>
      <c r="AH9016" s="27">
        <v>0</v>
      </c>
      <c r="AI9016" s="27">
        <v>0</v>
      </c>
      <c r="AK9016" s="29">
        <f t="shared" si="140"/>
        <v>7.7013690814803906E-3</v>
      </c>
    </row>
    <row r="9017" spans="1:37" x14ac:dyDescent="0.25">
      <c r="A9017">
        <v>9015</v>
      </c>
      <c r="B9017" s="1">
        <v>1.11E-2</v>
      </c>
      <c r="C9017" s="1">
        <v>1.893313822529768E-4</v>
      </c>
      <c r="D9017" s="27">
        <v>0.1187737930721159</v>
      </c>
      <c r="E9017" s="27">
        <v>6.9059568480580688E-2</v>
      </c>
      <c r="F9017" s="27">
        <v>5.6904917013322065E-2</v>
      </c>
      <c r="G9017" s="27">
        <v>0.10807427953427051</v>
      </c>
      <c r="H9017" s="27">
        <v>6.8957560640691667E-2</v>
      </c>
      <c r="I9017" s="27">
        <v>0.12766004111007642</v>
      </c>
      <c r="J9017" s="27">
        <v>0.11328068197469697</v>
      </c>
      <c r="K9017" s="27">
        <v>2.8455868771521699E-2</v>
      </c>
      <c r="L9017" s="27">
        <v>0.14425290236181124</v>
      </c>
      <c r="M9017" s="27">
        <v>1.6794863782255767E-2</v>
      </c>
      <c r="N9017" s="27">
        <v>0.1477855232586571</v>
      </c>
      <c r="O9017" s="27">
        <v>0</v>
      </c>
      <c r="P9017" s="27">
        <v>0</v>
      </c>
      <c r="Q9017" s="27">
        <v>0</v>
      </c>
      <c r="R9017" s="27">
        <v>0</v>
      </c>
      <c r="S9017" s="27">
        <v>0</v>
      </c>
      <c r="T9017" s="27">
        <v>0</v>
      </c>
      <c r="U9017" s="27">
        <v>0</v>
      </c>
      <c r="V9017" s="27">
        <v>0</v>
      </c>
      <c r="W9017" s="27">
        <v>0</v>
      </c>
      <c r="X9017" s="27">
        <v>0</v>
      </c>
      <c r="Y9017" s="27">
        <v>0</v>
      </c>
      <c r="Z9017" s="27">
        <v>0</v>
      </c>
      <c r="AA9017" s="27">
        <v>0</v>
      </c>
      <c r="AB9017" s="27">
        <v>0</v>
      </c>
      <c r="AC9017" s="27">
        <v>0</v>
      </c>
      <c r="AD9017" s="27">
        <v>0</v>
      </c>
      <c r="AE9017" s="27">
        <v>0</v>
      </c>
      <c r="AF9017" s="27">
        <v>0</v>
      </c>
      <c r="AG9017" s="27">
        <v>0</v>
      </c>
      <c r="AH9017" s="27">
        <v>0</v>
      </c>
      <c r="AI9017" s="27">
        <v>0</v>
      </c>
      <c r="AK9017" s="29">
        <f t="shared" si="140"/>
        <v>1.7056881284051962E-2</v>
      </c>
    </row>
    <row r="9018" spans="1:37" x14ac:dyDescent="0.25">
      <c r="A9018">
        <v>9016</v>
      </c>
      <c r="B9018" s="1">
        <v>1.26E-2</v>
      </c>
      <c r="C9018" s="1">
        <v>-7.0012407942879679E-5</v>
      </c>
      <c r="D9018" s="27">
        <v>0.17278372972956754</v>
      </c>
      <c r="E9018" s="27">
        <v>4.533207390728735E-2</v>
      </c>
      <c r="F9018" s="27">
        <v>3.8051443846987373E-2</v>
      </c>
      <c r="G9018" s="27">
        <v>7.9111556328003318E-2</v>
      </c>
      <c r="H9018" s="27">
        <v>0.20519672172501432</v>
      </c>
      <c r="I9018" s="27">
        <v>9.5965244222915302E-2</v>
      </c>
      <c r="J9018" s="27">
        <v>0.16512767383970636</v>
      </c>
      <c r="K9018" s="27">
        <v>9.174000694182903E-2</v>
      </c>
      <c r="L9018" s="27">
        <v>1.1964762962696855E-2</v>
      </c>
      <c r="M9018" s="27">
        <v>5.6378392235203037E-2</v>
      </c>
      <c r="N9018" s="27">
        <v>3.834839426078962E-2</v>
      </c>
      <c r="O9018" s="27">
        <v>0</v>
      </c>
      <c r="P9018" s="27">
        <v>0</v>
      </c>
      <c r="Q9018" s="27">
        <v>0</v>
      </c>
      <c r="R9018" s="27">
        <v>0</v>
      </c>
      <c r="S9018" s="27">
        <v>0</v>
      </c>
      <c r="T9018" s="27">
        <v>0</v>
      </c>
      <c r="U9018" s="27">
        <v>0</v>
      </c>
      <c r="V9018" s="27">
        <v>0</v>
      </c>
      <c r="W9018" s="27">
        <v>0</v>
      </c>
      <c r="X9018" s="27">
        <v>0</v>
      </c>
      <c r="Y9018" s="27">
        <v>0</v>
      </c>
      <c r="Z9018" s="27">
        <v>0</v>
      </c>
      <c r="AA9018" s="27">
        <v>0</v>
      </c>
      <c r="AB9018" s="27">
        <v>0</v>
      </c>
      <c r="AC9018" s="27">
        <v>0</v>
      </c>
      <c r="AD9018" s="27">
        <v>0</v>
      </c>
      <c r="AE9018" s="27">
        <v>0</v>
      </c>
      <c r="AF9018" s="27">
        <v>0</v>
      </c>
      <c r="AG9018" s="27">
        <v>0</v>
      </c>
      <c r="AH9018" s="27">
        <v>0</v>
      </c>
      <c r="AI9018" s="27">
        <v>0</v>
      </c>
      <c r="AK9018" s="29">
        <f t="shared" si="140"/>
        <v>-5.5565403129269582E-3</v>
      </c>
    </row>
    <row r="9019" spans="1:37" x14ac:dyDescent="0.25">
      <c r="A9019">
        <v>9017</v>
      </c>
      <c r="B9019" s="1">
        <v>1.21E-2</v>
      </c>
      <c r="C9019" s="1">
        <v>1.1625622916514332E-4</v>
      </c>
      <c r="D9019" s="27">
        <v>9.7557086810390714E-2</v>
      </c>
      <c r="E9019" s="27">
        <v>0.13257987160723989</v>
      </c>
      <c r="F9019" s="27">
        <v>7.8446578796217345E-2</v>
      </c>
      <c r="G9019" s="27">
        <v>5.745481109258202E-2</v>
      </c>
      <c r="H9019" s="27">
        <v>3.3106234968802613E-2</v>
      </c>
      <c r="I9019" s="27">
        <v>5.5414839121269724E-2</v>
      </c>
      <c r="J9019" s="27">
        <v>0.1345213271982626</v>
      </c>
      <c r="K9019" s="27">
        <v>0.10297814830895161</v>
      </c>
      <c r="L9019" s="27">
        <v>6.2074979043001896E-2</v>
      </c>
      <c r="M9019" s="27">
        <v>0.11613425617129527</v>
      </c>
      <c r="N9019" s="27">
        <v>0.12973186688198612</v>
      </c>
      <c r="O9019" s="27">
        <v>0</v>
      </c>
      <c r="P9019" s="27">
        <v>0</v>
      </c>
      <c r="Q9019" s="27">
        <v>0</v>
      </c>
      <c r="R9019" s="27">
        <v>0</v>
      </c>
      <c r="S9019" s="27">
        <v>0</v>
      </c>
      <c r="T9019" s="27">
        <v>0</v>
      </c>
      <c r="U9019" s="27">
        <v>0</v>
      </c>
      <c r="V9019" s="27">
        <v>0</v>
      </c>
      <c r="W9019" s="27">
        <v>0</v>
      </c>
      <c r="X9019" s="27">
        <v>0</v>
      </c>
      <c r="Y9019" s="27">
        <v>0</v>
      </c>
      <c r="Z9019" s="27">
        <v>0</v>
      </c>
      <c r="AA9019" s="27">
        <v>0</v>
      </c>
      <c r="AB9019" s="27">
        <v>0</v>
      </c>
      <c r="AC9019" s="27">
        <v>0</v>
      </c>
      <c r="AD9019" s="27">
        <v>0</v>
      </c>
      <c r="AE9019" s="27">
        <v>0</v>
      </c>
      <c r="AF9019" s="27">
        <v>0</v>
      </c>
      <c r="AG9019" s="27">
        <v>0</v>
      </c>
      <c r="AH9019" s="27">
        <v>0</v>
      </c>
      <c r="AI9019" s="27">
        <v>0</v>
      </c>
      <c r="AK9019" s="29">
        <f t="shared" si="140"/>
        <v>9.6079528235655642E-3</v>
      </c>
    </row>
    <row r="9020" spans="1:37" x14ac:dyDescent="0.25">
      <c r="A9020">
        <v>9018</v>
      </c>
      <c r="B9020" s="1">
        <v>1.2699999999999999E-2</v>
      </c>
      <c r="C9020" s="1">
        <v>-3.6132329502558581E-4</v>
      </c>
      <c r="D9020" s="27">
        <v>4.5503414666526992E-2</v>
      </c>
      <c r="E9020" s="27">
        <v>6.1226147621207566E-2</v>
      </c>
      <c r="F9020" s="27">
        <v>0.15666099523771954</v>
      </c>
      <c r="G9020" s="27">
        <v>7.247213718820919E-2</v>
      </c>
      <c r="H9020" s="27">
        <v>6.1452723199250318E-2</v>
      </c>
      <c r="I9020" s="27">
        <v>0.10159593103587952</v>
      </c>
      <c r="J9020" s="27">
        <v>0.1096130914797294</v>
      </c>
      <c r="K9020" s="27">
        <v>0.17549079104466295</v>
      </c>
      <c r="L9020" s="27">
        <v>4.136635392651189E-2</v>
      </c>
      <c r="M9020" s="27">
        <v>9.5781916765283207E-2</v>
      </c>
      <c r="N9020" s="27">
        <v>7.8836497835019392E-2</v>
      </c>
      <c r="O9020" s="27">
        <v>0</v>
      </c>
      <c r="P9020" s="27">
        <v>0</v>
      </c>
      <c r="Q9020" s="27">
        <v>0</v>
      </c>
      <c r="R9020" s="27">
        <v>0</v>
      </c>
      <c r="S9020" s="27">
        <v>0</v>
      </c>
      <c r="T9020" s="27">
        <v>0</v>
      </c>
      <c r="U9020" s="27">
        <v>0</v>
      </c>
      <c r="V9020" s="27">
        <v>0</v>
      </c>
      <c r="W9020" s="27">
        <v>0</v>
      </c>
      <c r="X9020" s="27">
        <v>0</v>
      </c>
      <c r="Y9020" s="27">
        <v>0</v>
      </c>
      <c r="Z9020" s="27">
        <v>0</v>
      </c>
      <c r="AA9020" s="27">
        <v>0</v>
      </c>
      <c r="AB9020" s="27">
        <v>0</v>
      </c>
      <c r="AC9020" s="27">
        <v>0</v>
      </c>
      <c r="AD9020" s="27">
        <v>0</v>
      </c>
      <c r="AE9020" s="27">
        <v>0</v>
      </c>
      <c r="AF9020" s="27">
        <v>0</v>
      </c>
      <c r="AG9020" s="27">
        <v>0</v>
      </c>
      <c r="AH9020" s="27">
        <v>0</v>
      </c>
      <c r="AI9020" s="27">
        <v>0</v>
      </c>
      <c r="AK9020" s="29">
        <f t="shared" si="140"/>
        <v>-2.845065315162093E-2</v>
      </c>
    </row>
    <row r="9021" spans="1:37" x14ac:dyDescent="0.25">
      <c r="A9021">
        <v>9019</v>
      </c>
      <c r="B9021" s="1">
        <v>1.0200000000000001E-2</v>
      </c>
      <c r="C9021" s="1">
        <v>-1.4906593781257134E-4</v>
      </c>
      <c r="D9021" s="27">
        <v>4.4423493332658458E-2</v>
      </c>
      <c r="E9021" s="27">
        <v>4.961179938964589E-2</v>
      </c>
      <c r="F9021" s="27">
        <v>0.13292544898367223</v>
      </c>
      <c r="G9021" s="27">
        <v>5.6515320378954639E-2</v>
      </c>
      <c r="H9021" s="27">
        <v>0.11362979975473256</v>
      </c>
      <c r="I9021" s="27">
        <v>0.1159376368963481</v>
      </c>
      <c r="J9021" s="27">
        <v>1.2937864670546417E-2</v>
      </c>
      <c r="K9021" s="27">
        <v>9.4848838937137858E-2</v>
      </c>
      <c r="L9021" s="27">
        <v>0.15125108030230466</v>
      </c>
      <c r="M9021" s="27">
        <v>0.11039199092174221</v>
      </c>
      <c r="N9021" s="27">
        <v>0.11752672643225699</v>
      </c>
      <c r="O9021" s="27">
        <v>0</v>
      </c>
      <c r="P9021" s="27">
        <v>0</v>
      </c>
      <c r="Q9021" s="27">
        <v>0</v>
      </c>
      <c r="R9021" s="27">
        <v>0</v>
      </c>
      <c r="S9021" s="27">
        <v>0</v>
      </c>
      <c r="T9021" s="27">
        <v>0</v>
      </c>
      <c r="U9021" s="27">
        <v>0</v>
      </c>
      <c r="V9021" s="27">
        <v>0</v>
      </c>
      <c r="W9021" s="27">
        <v>0</v>
      </c>
      <c r="X9021" s="27">
        <v>0</v>
      </c>
      <c r="Y9021" s="27">
        <v>0</v>
      </c>
      <c r="Z9021" s="27">
        <v>0</v>
      </c>
      <c r="AA9021" s="27">
        <v>0</v>
      </c>
      <c r="AB9021" s="27">
        <v>0</v>
      </c>
      <c r="AC9021" s="27">
        <v>0</v>
      </c>
      <c r="AD9021" s="27">
        <v>0</v>
      </c>
      <c r="AE9021" s="27">
        <v>0</v>
      </c>
      <c r="AF9021" s="27">
        <v>0</v>
      </c>
      <c r="AG9021" s="27">
        <v>0</v>
      </c>
      <c r="AH9021" s="27">
        <v>0</v>
      </c>
      <c r="AI9021" s="27">
        <v>0</v>
      </c>
      <c r="AK9021" s="29">
        <f t="shared" si="140"/>
        <v>-1.4614307628683465E-2</v>
      </c>
    </row>
    <row r="9022" spans="1:37" x14ac:dyDescent="0.25">
      <c r="A9022">
        <v>9020</v>
      </c>
      <c r="B9022" s="1">
        <v>1.26E-2</v>
      </c>
      <c r="C9022" s="1">
        <v>-4.7611498759009529E-4</v>
      </c>
      <c r="D9022" s="27">
        <v>8.3707020235806118E-2</v>
      </c>
      <c r="E9022" s="27">
        <v>3.8497581320516269E-2</v>
      </c>
      <c r="F9022" s="27">
        <v>0.1614535118425387</v>
      </c>
      <c r="G9022" s="27">
        <v>7.1108234128659367E-2</v>
      </c>
      <c r="H9022" s="27">
        <v>5.0706520169174644E-2</v>
      </c>
      <c r="I9022" s="27">
        <v>0.12724669780138526</v>
      </c>
      <c r="J9022" s="27">
        <v>5.6857155003240942E-2</v>
      </c>
      <c r="K9022" s="27">
        <v>0.17459377636224493</v>
      </c>
      <c r="L9022" s="27">
        <v>5.5204223384920342E-2</v>
      </c>
      <c r="M9022" s="27">
        <v>0.11868528597650553</v>
      </c>
      <c r="N9022" s="27">
        <v>6.1939993775007772E-2</v>
      </c>
      <c r="O9022" s="27">
        <v>0</v>
      </c>
      <c r="P9022" s="27">
        <v>0</v>
      </c>
      <c r="Q9022" s="27">
        <v>0</v>
      </c>
      <c r="R9022" s="27">
        <v>0</v>
      </c>
      <c r="S9022" s="27">
        <v>0</v>
      </c>
      <c r="T9022" s="27">
        <v>0</v>
      </c>
      <c r="U9022" s="27">
        <v>0</v>
      </c>
      <c r="V9022" s="27">
        <v>0</v>
      </c>
      <c r="W9022" s="27">
        <v>0</v>
      </c>
      <c r="X9022" s="27">
        <v>0</v>
      </c>
      <c r="Y9022" s="27">
        <v>0</v>
      </c>
      <c r="Z9022" s="27">
        <v>0</v>
      </c>
      <c r="AA9022" s="27">
        <v>0</v>
      </c>
      <c r="AB9022" s="27">
        <v>0</v>
      </c>
      <c r="AC9022" s="27">
        <v>0</v>
      </c>
      <c r="AD9022" s="27">
        <v>0</v>
      </c>
      <c r="AE9022" s="27">
        <v>0</v>
      </c>
      <c r="AF9022" s="27">
        <v>0</v>
      </c>
      <c r="AG9022" s="27">
        <v>0</v>
      </c>
      <c r="AH9022" s="27">
        <v>0</v>
      </c>
      <c r="AI9022" s="27">
        <v>0</v>
      </c>
      <c r="AK9022" s="29">
        <f t="shared" si="140"/>
        <v>-3.778690377699169E-2</v>
      </c>
    </row>
    <row r="9023" spans="1:37" x14ac:dyDescent="0.25">
      <c r="A9023">
        <v>9021</v>
      </c>
      <c r="B9023" s="1">
        <v>1.2800000000000001E-2</v>
      </c>
      <c r="C9023" s="1">
        <v>1.6707867207122106E-5</v>
      </c>
      <c r="D9023" s="27">
        <v>2.8758949495771208E-2</v>
      </c>
      <c r="E9023" s="27">
        <v>0.11890498868053356</v>
      </c>
      <c r="F9023" s="27">
        <v>5.2410631588719496E-2</v>
      </c>
      <c r="G9023" s="27">
        <v>0.1224241800571851</v>
      </c>
      <c r="H9023" s="27">
        <v>0.10562891361096584</v>
      </c>
      <c r="I9023" s="27">
        <v>6.9344898778261305E-2</v>
      </c>
      <c r="J9023" s="27">
        <v>5.2738336758402969E-2</v>
      </c>
      <c r="K9023" s="27">
        <v>0.16339132369296894</v>
      </c>
      <c r="L9023" s="27">
        <v>0.16501573811009215</v>
      </c>
      <c r="M9023" s="27">
        <v>5.7183880280523756E-2</v>
      </c>
      <c r="N9023" s="27">
        <v>6.4198158946575587E-2</v>
      </c>
      <c r="O9023" s="27">
        <v>0</v>
      </c>
      <c r="P9023" s="27">
        <v>0</v>
      </c>
      <c r="Q9023" s="27">
        <v>0</v>
      </c>
      <c r="R9023" s="27">
        <v>0</v>
      </c>
      <c r="S9023" s="27">
        <v>0</v>
      </c>
      <c r="T9023" s="27">
        <v>0</v>
      </c>
      <c r="U9023" s="27">
        <v>0</v>
      </c>
      <c r="V9023" s="27">
        <v>0</v>
      </c>
      <c r="W9023" s="27">
        <v>0</v>
      </c>
      <c r="X9023" s="27">
        <v>0</v>
      </c>
      <c r="Y9023" s="27">
        <v>0</v>
      </c>
      <c r="Z9023" s="27">
        <v>0</v>
      </c>
      <c r="AA9023" s="27">
        <v>0</v>
      </c>
      <c r="AB9023" s="27">
        <v>0</v>
      </c>
      <c r="AC9023" s="27">
        <v>0</v>
      </c>
      <c r="AD9023" s="27">
        <v>0</v>
      </c>
      <c r="AE9023" s="27">
        <v>0</v>
      </c>
      <c r="AF9023" s="27">
        <v>0</v>
      </c>
      <c r="AG9023" s="27">
        <v>0</v>
      </c>
      <c r="AH9023" s="27">
        <v>0</v>
      </c>
      <c r="AI9023" s="27">
        <v>0</v>
      </c>
      <c r="AK9023" s="29">
        <f t="shared" si="140"/>
        <v>1.3053021255564146E-3</v>
      </c>
    </row>
    <row r="9024" spans="1:37" x14ac:dyDescent="0.25">
      <c r="A9024">
        <v>9022</v>
      </c>
      <c r="B9024" s="1">
        <v>1.14E-2</v>
      </c>
      <c r="C9024" s="1">
        <v>1.545620726823216E-4</v>
      </c>
      <c r="D9024" s="27">
        <v>6.9533296603639022E-2</v>
      </c>
      <c r="E9024" s="27">
        <v>0.1058339350263417</v>
      </c>
      <c r="F9024" s="27">
        <v>0.10716702965040825</v>
      </c>
      <c r="G9024" s="27">
        <v>0.10746226992888963</v>
      </c>
      <c r="H9024" s="27">
        <v>0.13188427130968219</v>
      </c>
      <c r="I9024" s="27">
        <v>0.10134177776972282</v>
      </c>
      <c r="J9024" s="27">
        <v>7.2314034858774037E-2</v>
      </c>
      <c r="K9024" s="27">
        <v>2.2069057411077314E-2</v>
      </c>
      <c r="L9024" s="27">
        <v>8.0322184046460451E-2</v>
      </c>
      <c r="M9024" s="27">
        <v>8.7740820440485839E-2</v>
      </c>
      <c r="N9024" s="27">
        <v>0.11433132295451874</v>
      </c>
      <c r="O9024" s="27">
        <v>0</v>
      </c>
      <c r="P9024" s="27">
        <v>0</v>
      </c>
      <c r="Q9024" s="27">
        <v>0</v>
      </c>
      <c r="R9024" s="27">
        <v>0</v>
      </c>
      <c r="S9024" s="27">
        <v>0</v>
      </c>
      <c r="T9024" s="27">
        <v>0</v>
      </c>
      <c r="U9024" s="27">
        <v>0</v>
      </c>
      <c r="V9024" s="27">
        <v>0</v>
      </c>
      <c r="W9024" s="27">
        <v>0</v>
      </c>
      <c r="X9024" s="27">
        <v>0</v>
      </c>
      <c r="Y9024" s="27">
        <v>0</v>
      </c>
      <c r="Z9024" s="27">
        <v>0</v>
      </c>
      <c r="AA9024" s="27">
        <v>0</v>
      </c>
      <c r="AB9024" s="27">
        <v>0</v>
      </c>
      <c r="AC9024" s="27">
        <v>0</v>
      </c>
      <c r="AD9024" s="27">
        <v>0</v>
      </c>
      <c r="AE9024" s="27">
        <v>0</v>
      </c>
      <c r="AF9024" s="27">
        <v>0</v>
      </c>
      <c r="AG9024" s="27">
        <v>0</v>
      </c>
      <c r="AH9024" s="27">
        <v>0</v>
      </c>
      <c r="AI9024" s="27">
        <v>0</v>
      </c>
      <c r="AK9024" s="29">
        <f t="shared" si="140"/>
        <v>1.3558076551080841E-2</v>
      </c>
    </row>
    <row r="9025" spans="1:37" x14ac:dyDescent="0.25">
      <c r="A9025">
        <v>9023</v>
      </c>
      <c r="B9025" s="1">
        <v>1.2699999999999999E-2</v>
      </c>
      <c r="C9025" s="1">
        <v>2.3398855177519536E-4</v>
      </c>
      <c r="D9025" s="27">
        <v>0.16597878937874885</v>
      </c>
      <c r="E9025" s="27">
        <v>0.15741825888897731</v>
      </c>
      <c r="F9025" s="27">
        <v>5.8933991640955835E-2</v>
      </c>
      <c r="G9025" s="27">
        <v>0.12232355035031225</v>
      </c>
      <c r="H9025" s="27">
        <v>9.8714437934783697E-2</v>
      </c>
      <c r="I9025" s="27">
        <v>4.189801187283846E-2</v>
      </c>
      <c r="J9025" s="27">
        <v>2.1800628460405758E-2</v>
      </c>
      <c r="K9025" s="27">
        <v>5.4081702591751921E-2</v>
      </c>
      <c r="L9025" s="27">
        <v>9.6381679558991684E-2</v>
      </c>
      <c r="M9025" s="27">
        <v>0.12814840456823118</v>
      </c>
      <c r="N9025" s="27">
        <v>5.4320544754003011E-2</v>
      </c>
      <c r="O9025" s="27">
        <v>0</v>
      </c>
      <c r="P9025" s="27">
        <v>0</v>
      </c>
      <c r="Q9025" s="27">
        <v>0</v>
      </c>
      <c r="R9025" s="27">
        <v>0</v>
      </c>
      <c r="S9025" s="27">
        <v>0</v>
      </c>
      <c r="T9025" s="27">
        <v>0</v>
      </c>
      <c r="U9025" s="27">
        <v>0</v>
      </c>
      <c r="V9025" s="27">
        <v>0</v>
      </c>
      <c r="W9025" s="27">
        <v>0</v>
      </c>
      <c r="X9025" s="27">
        <v>0</v>
      </c>
      <c r="Y9025" s="27">
        <v>0</v>
      </c>
      <c r="Z9025" s="27">
        <v>0</v>
      </c>
      <c r="AA9025" s="27">
        <v>0</v>
      </c>
      <c r="AB9025" s="27">
        <v>0</v>
      </c>
      <c r="AC9025" s="27">
        <v>0</v>
      </c>
      <c r="AD9025" s="27">
        <v>0</v>
      </c>
      <c r="AE9025" s="27">
        <v>0</v>
      </c>
      <c r="AF9025" s="27">
        <v>0</v>
      </c>
      <c r="AG9025" s="27">
        <v>0</v>
      </c>
      <c r="AH9025" s="27">
        <v>0</v>
      </c>
      <c r="AI9025" s="27">
        <v>0</v>
      </c>
      <c r="AK9025" s="29">
        <f t="shared" si="140"/>
        <v>1.8424295415369715E-2</v>
      </c>
    </row>
    <row r="9026" spans="1:37" x14ac:dyDescent="0.25">
      <c r="A9026">
        <v>9024</v>
      </c>
      <c r="B9026" s="1">
        <v>1.0999999999999999E-2</v>
      </c>
      <c r="C9026" s="1">
        <v>2.8775576967355595E-4</v>
      </c>
      <c r="D9026" s="27">
        <v>0.1273394178077405</v>
      </c>
      <c r="E9026" s="27">
        <v>0.11588353412617217</v>
      </c>
      <c r="F9026" s="27">
        <v>6.3568155043785837E-2</v>
      </c>
      <c r="G9026" s="27">
        <v>0.10799122376439695</v>
      </c>
      <c r="H9026" s="27">
        <v>0.12298169874259511</v>
      </c>
      <c r="I9026" s="27">
        <v>2.2596632611808116E-2</v>
      </c>
      <c r="J9026" s="27">
        <v>8.748555041948132E-2</v>
      </c>
      <c r="K9026" s="27">
        <v>1.5375460093101732E-2</v>
      </c>
      <c r="L9026" s="27">
        <v>3.5518204569428759E-2</v>
      </c>
      <c r="M9026" s="27">
        <v>0.11678503404559383</v>
      </c>
      <c r="N9026" s="27">
        <v>0.18447508877589572</v>
      </c>
      <c r="O9026" s="27">
        <v>0</v>
      </c>
      <c r="P9026" s="27">
        <v>0</v>
      </c>
      <c r="Q9026" s="27">
        <v>0</v>
      </c>
      <c r="R9026" s="27">
        <v>0</v>
      </c>
      <c r="S9026" s="27">
        <v>0</v>
      </c>
      <c r="T9026" s="27">
        <v>0</v>
      </c>
      <c r="U9026" s="27">
        <v>0</v>
      </c>
      <c r="V9026" s="27">
        <v>0</v>
      </c>
      <c r="W9026" s="27">
        <v>0</v>
      </c>
      <c r="X9026" s="27">
        <v>0</v>
      </c>
      <c r="Y9026" s="27">
        <v>0</v>
      </c>
      <c r="Z9026" s="27">
        <v>0</v>
      </c>
      <c r="AA9026" s="27">
        <v>0</v>
      </c>
      <c r="AB9026" s="27">
        <v>0</v>
      </c>
      <c r="AC9026" s="27">
        <v>0</v>
      </c>
      <c r="AD9026" s="27">
        <v>0</v>
      </c>
      <c r="AE9026" s="27">
        <v>0</v>
      </c>
      <c r="AF9026" s="27">
        <v>0</v>
      </c>
      <c r="AG9026" s="27">
        <v>0</v>
      </c>
      <c r="AH9026" s="27">
        <v>0</v>
      </c>
      <c r="AI9026" s="27">
        <v>0</v>
      </c>
      <c r="AK9026" s="29">
        <f t="shared" si="140"/>
        <v>2.6159615424868724E-2</v>
      </c>
    </row>
    <row r="9027" spans="1:37" x14ac:dyDescent="0.25">
      <c r="A9027">
        <v>9025</v>
      </c>
      <c r="B9027" s="1">
        <v>1.35E-2</v>
      </c>
      <c r="C9027" s="1">
        <v>-2.1278552032498246E-4</v>
      </c>
      <c r="D9027" s="27">
        <v>6.4495560455473458E-2</v>
      </c>
      <c r="E9027" s="27">
        <v>4.5357198263745291E-2</v>
      </c>
      <c r="F9027" s="27">
        <v>7.3452378725942956E-3</v>
      </c>
      <c r="G9027" s="27">
        <v>0.10773628494695291</v>
      </c>
      <c r="H9027" s="27">
        <v>0.16460837159239963</v>
      </c>
      <c r="I9027" s="27">
        <v>0.19324614629032613</v>
      </c>
      <c r="J9027" s="27">
        <v>8.5150970996990705E-2</v>
      </c>
      <c r="K9027" s="27">
        <v>0.16544567876398164</v>
      </c>
      <c r="L9027" s="27">
        <v>0.13216060727715939</v>
      </c>
      <c r="M9027" s="27">
        <v>8.3389791369644518E-3</v>
      </c>
      <c r="N9027" s="27">
        <v>2.6114964403412207E-2</v>
      </c>
      <c r="O9027" s="27">
        <v>0</v>
      </c>
      <c r="P9027" s="27">
        <v>0</v>
      </c>
      <c r="Q9027" s="27">
        <v>0</v>
      </c>
      <c r="R9027" s="27">
        <v>0</v>
      </c>
      <c r="S9027" s="27">
        <v>0</v>
      </c>
      <c r="T9027" s="27">
        <v>0</v>
      </c>
      <c r="U9027" s="27">
        <v>0</v>
      </c>
      <c r="V9027" s="27">
        <v>0</v>
      </c>
      <c r="W9027" s="27">
        <v>0</v>
      </c>
      <c r="X9027" s="27">
        <v>0</v>
      </c>
      <c r="Y9027" s="27">
        <v>0</v>
      </c>
      <c r="Z9027" s="27">
        <v>0</v>
      </c>
      <c r="AA9027" s="27">
        <v>0</v>
      </c>
      <c r="AB9027" s="27">
        <v>0</v>
      </c>
      <c r="AC9027" s="27">
        <v>0</v>
      </c>
      <c r="AD9027" s="27">
        <v>0</v>
      </c>
      <c r="AE9027" s="27">
        <v>0</v>
      </c>
      <c r="AF9027" s="27">
        <v>0</v>
      </c>
      <c r="AG9027" s="27">
        <v>0</v>
      </c>
      <c r="AH9027" s="27">
        <v>0</v>
      </c>
      <c r="AI9027" s="27">
        <v>0</v>
      </c>
      <c r="AK9027" s="29">
        <f t="shared" si="140"/>
        <v>-1.5761890394443145E-2</v>
      </c>
    </row>
    <row r="9028" spans="1:37" x14ac:dyDescent="0.25">
      <c r="A9028">
        <v>9026</v>
      </c>
      <c r="B9028" s="1">
        <v>1.03E-2</v>
      </c>
      <c r="C9028" s="1">
        <v>-2.2737855191486364E-4</v>
      </c>
      <c r="D9028" s="27">
        <v>3.2238791217781844E-2</v>
      </c>
      <c r="E9028" s="27">
        <v>1.865572569751978E-2</v>
      </c>
      <c r="F9028" s="27">
        <v>7.9935694544335953E-2</v>
      </c>
      <c r="G9028" s="27">
        <v>1.1713347810969455E-2</v>
      </c>
      <c r="H9028" s="27">
        <v>8.5486578458677492E-2</v>
      </c>
      <c r="I9028" s="27">
        <v>0.12547483275594487</v>
      </c>
      <c r="J9028" s="27">
        <v>7.6601110536927072E-2</v>
      </c>
      <c r="K9028" s="27">
        <v>0.15074750675320445</v>
      </c>
      <c r="L9028" s="27">
        <v>0.16090829599890158</v>
      </c>
      <c r="M9028" s="27">
        <v>0.1298541229425712</v>
      </c>
      <c r="N9028" s="27">
        <v>0.12838399328316627</v>
      </c>
      <c r="O9028" s="27">
        <v>0</v>
      </c>
      <c r="P9028" s="27">
        <v>0</v>
      </c>
      <c r="Q9028" s="27">
        <v>0</v>
      </c>
      <c r="R9028" s="27">
        <v>0</v>
      </c>
      <c r="S9028" s="27">
        <v>0</v>
      </c>
      <c r="T9028" s="27">
        <v>0</v>
      </c>
      <c r="U9028" s="27">
        <v>0</v>
      </c>
      <c r="V9028" s="27">
        <v>0</v>
      </c>
      <c r="W9028" s="27">
        <v>0</v>
      </c>
      <c r="X9028" s="27">
        <v>0</v>
      </c>
      <c r="Y9028" s="27">
        <v>0</v>
      </c>
      <c r="Z9028" s="27">
        <v>0</v>
      </c>
      <c r="AA9028" s="27">
        <v>0</v>
      </c>
      <c r="AB9028" s="27">
        <v>0</v>
      </c>
      <c r="AC9028" s="27">
        <v>0</v>
      </c>
      <c r="AD9028" s="27">
        <v>0</v>
      </c>
      <c r="AE9028" s="27">
        <v>0</v>
      </c>
      <c r="AF9028" s="27">
        <v>0</v>
      </c>
      <c r="AG9028" s="27">
        <v>0</v>
      </c>
      <c r="AH9028" s="27">
        <v>0</v>
      </c>
      <c r="AI9028" s="27">
        <v>0</v>
      </c>
      <c r="AK9028" s="29">
        <f t="shared" ref="AK9028:AK9091" si="141">C9028/B9028</f>
        <v>-2.2075587564549869E-2</v>
      </c>
    </row>
    <row r="9029" spans="1:37" x14ac:dyDescent="0.25">
      <c r="A9029">
        <v>9027</v>
      </c>
      <c r="B9029" s="1">
        <v>1.29E-2</v>
      </c>
      <c r="C9029" s="1">
        <v>7.6233852544404688E-5</v>
      </c>
      <c r="D9029" s="27">
        <v>9.7943008632204953E-2</v>
      </c>
      <c r="E9029" s="27">
        <v>3.632219628074651E-2</v>
      </c>
      <c r="F9029" s="27">
        <v>1.5475657426339136E-2</v>
      </c>
      <c r="G9029" s="27">
        <v>5.6842350798615063E-2</v>
      </c>
      <c r="H9029" s="27">
        <v>5.3382573467211043E-2</v>
      </c>
      <c r="I9029" s="27">
        <v>0.23686539143062937</v>
      </c>
      <c r="J9029" s="27">
        <v>0.31217219286255632</v>
      </c>
      <c r="K9029" s="27">
        <v>3.5303005782281988E-2</v>
      </c>
      <c r="L9029" s="27">
        <v>3.6069210686770527E-2</v>
      </c>
      <c r="M9029" s="27">
        <v>8.6792699405399229E-2</v>
      </c>
      <c r="N9029" s="27">
        <v>3.2831713227245915E-2</v>
      </c>
      <c r="O9029" s="27">
        <v>0</v>
      </c>
      <c r="P9029" s="27">
        <v>0</v>
      </c>
      <c r="Q9029" s="27">
        <v>0</v>
      </c>
      <c r="R9029" s="27">
        <v>0</v>
      </c>
      <c r="S9029" s="27">
        <v>0</v>
      </c>
      <c r="T9029" s="27">
        <v>0</v>
      </c>
      <c r="U9029" s="27">
        <v>0</v>
      </c>
      <c r="V9029" s="27">
        <v>0</v>
      </c>
      <c r="W9029" s="27">
        <v>0</v>
      </c>
      <c r="X9029" s="27">
        <v>0</v>
      </c>
      <c r="Y9029" s="27">
        <v>0</v>
      </c>
      <c r="Z9029" s="27">
        <v>0</v>
      </c>
      <c r="AA9029" s="27">
        <v>0</v>
      </c>
      <c r="AB9029" s="27">
        <v>0</v>
      </c>
      <c r="AC9029" s="27">
        <v>0</v>
      </c>
      <c r="AD9029" s="27">
        <v>0</v>
      </c>
      <c r="AE9029" s="27">
        <v>0</v>
      </c>
      <c r="AF9029" s="27">
        <v>0</v>
      </c>
      <c r="AG9029" s="27">
        <v>0</v>
      </c>
      <c r="AH9029" s="27">
        <v>0</v>
      </c>
      <c r="AI9029" s="27">
        <v>0</v>
      </c>
      <c r="AK9029" s="29">
        <f t="shared" si="141"/>
        <v>5.9096009724344716E-3</v>
      </c>
    </row>
    <row r="9030" spans="1:37" x14ac:dyDescent="0.25">
      <c r="A9030">
        <v>9028</v>
      </c>
      <c r="B9030" s="1">
        <v>1.32E-2</v>
      </c>
      <c r="C9030" s="1">
        <v>1.8242276992149571E-4</v>
      </c>
      <c r="D9030" s="27">
        <v>9.2389274365655666E-2</v>
      </c>
      <c r="E9030" s="27">
        <v>9.3200316879039152E-2</v>
      </c>
      <c r="F9030" s="27">
        <v>4.2314015071801617E-2</v>
      </c>
      <c r="G9030" s="27">
        <v>0.14685858170926211</v>
      </c>
      <c r="H9030" s="27">
        <v>0.14628336503916115</v>
      </c>
      <c r="I9030" s="27">
        <v>9.9431831737982784E-2</v>
      </c>
      <c r="J9030" s="27">
        <v>0.17135053731356925</v>
      </c>
      <c r="K9030" s="27">
        <v>7.4445534707499317E-2</v>
      </c>
      <c r="L9030" s="27">
        <v>0.1256295535626516</v>
      </c>
      <c r="M9030" s="27">
        <v>2.4539770202713349E-3</v>
      </c>
      <c r="N9030" s="27">
        <v>5.64301259310593E-3</v>
      </c>
      <c r="O9030" s="27">
        <v>0</v>
      </c>
      <c r="P9030" s="27">
        <v>0</v>
      </c>
      <c r="Q9030" s="27">
        <v>0</v>
      </c>
      <c r="R9030" s="27">
        <v>0</v>
      </c>
      <c r="S9030" s="27">
        <v>0</v>
      </c>
      <c r="T9030" s="27">
        <v>0</v>
      </c>
      <c r="U9030" s="27">
        <v>0</v>
      </c>
      <c r="V9030" s="27">
        <v>0</v>
      </c>
      <c r="W9030" s="27">
        <v>0</v>
      </c>
      <c r="X9030" s="27">
        <v>0</v>
      </c>
      <c r="Y9030" s="27">
        <v>0</v>
      </c>
      <c r="Z9030" s="27">
        <v>0</v>
      </c>
      <c r="AA9030" s="27">
        <v>0</v>
      </c>
      <c r="AB9030" s="27">
        <v>0</v>
      </c>
      <c r="AC9030" s="27">
        <v>0</v>
      </c>
      <c r="AD9030" s="27">
        <v>0</v>
      </c>
      <c r="AE9030" s="27">
        <v>0</v>
      </c>
      <c r="AF9030" s="27">
        <v>0</v>
      </c>
      <c r="AG9030" s="27">
        <v>0</v>
      </c>
      <c r="AH9030" s="27">
        <v>0</v>
      </c>
      <c r="AI9030" s="27">
        <v>0</v>
      </c>
      <c r="AK9030" s="29">
        <f t="shared" si="141"/>
        <v>1.3819906812234523E-2</v>
      </c>
    </row>
    <row r="9031" spans="1:37" x14ac:dyDescent="0.25">
      <c r="A9031">
        <v>9029</v>
      </c>
      <c r="B9031" s="1">
        <v>1.1299999999999999E-2</v>
      </c>
      <c r="C9031" s="1">
        <v>1.6344682914551804E-4</v>
      </c>
      <c r="D9031" s="27">
        <v>4.2656857600518273E-2</v>
      </c>
      <c r="E9031" s="27">
        <v>0.10699615483455362</v>
      </c>
      <c r="F9031" s="27">
        <v>0.16109568393697232</v>
      </c>
      <c r="G9031" s="27">
        <v>3.5669638953031033E-2</v>
      </c>
      <c r="H9031" s="27">
        <v>0.29051487095305351</v>
      </c>
      <c r="I9031" s="27">
        <v>3.0742393003221829E-2</v>
      </c>
      <c r="J9031" s="27">
        <v>4.4645918841413168E-2</v>
      </c>
      <c r="K9031" s="27">
        <v>1.8167642273109984E-2</v>
      </c>
      <c r="L9031" s="27">
        <v>7.9334488670206704E-2</v>
      </c>
      <c r="M9031" s="27">
        <v>2.6778629238746347E-2</v>
      </c>
      <c r="N9031" s="27">
        <v>0.16339772169517305</v>
      </c>
      <c r="O9031" s="27">
        <v>0</v>
      </c>
      <c r="P9031" s="27">
        <v>0</v>
      </c>
      <c r="Q9031" s="27">
        <v>0</v>
      </c>
      <c r="R9031" s="27">
        <v>0</v>
      </c>
      <c r="S9031" s="27">
        <v>0</v>
      </c>
      <c r="T9031" s="27">
        <v>0</v>
      </c>
      <c r="U9031" s="27">
        <v>0</v>
      </c>
      <c r="V9031" s="27">
        <v>0</v>
      </c>
      <c r="W9031" s="27">
        <v>0</v>
      </c>
      <c r="X9031" s="27">
        <v>0</v>
      </c>
      <c r="Y9031" s="27">
        <v>0</v>
      </c>
      <c r="Z9031" s="27">
        <v>0</v>
      </c>
      <c r="AA9031" s="27">
        <v>0</v>
      </c>
      <c r="AB9031" s="27">
        <v>0</v>
      </c>
      <c r="AC9031" s="27">
        <v>0</v>
      </c>
      <c r="AD9031" s="27">
        <v>0</v>
      </c>
      <c r="AE9031" s="27">
        <v>0</v>
      </c>
      <c r="AF9031" s="27">
        <v>0</v>
      </c>
      <c r="AG9031" s="27">
        <v>0</v>
      </c>
      <c r="AH9031" s="27">
        <v>0</v>
      </c>
      <c r="AI9031" s="27">
        <v>0</v>
      </c>
      <c r="AK9031" s="29">
        <f t="shared" si="141"/>
        <v>1.4464321163320181E-2</v>
      </c>
    </row>
    <row r="9032" spans="1:37" x14ac:dyDescent="0.25">
      <c r="A9032">
        <v>9030</v>
      </c>
      <c r="B9032" s="1">
        <v>1.55E-2</v>
      </c>
      <c r="C9032" s="1">
        <v>6.529803801740644E-5</v>
      </c>
      <c r="D9032" s="27">
        <v>7.1232569504013174E-2</v>
      </c>
      <c r="E9032" s="27">
        <v>0.17827974316732534</v>
      </c>
      <c r="F9032" s="27">
        <v>2.9875354264876124E-2</v>
      </c>
      <c r="G9032" s="27">
        <v>7.1800270154621107E-2</v>
      </c>
      <c r="H9032" s="27">
        <v>9.0834554587172298E-3</v>
      </c>
      <c r="I9032" s="27">
        <v>0.12560180872202781</v>
      </c>
      <c r="J9032" s="27">
        <v>0.11201695436615344</v>
      </c>
      <c r="K9032" s="27">
        <v>0.18968300884718792</v>
      </c>
      <c r="L9032" s="27">
        <v>0.16970914743244878</v>
      </c>
      <c r="M9032" s="27">
        <v>3.6827923820785993E-2</v>
      </c>
      <c r="N9032" s="27">
        <v>5.8897642618430338E-3</v>
      </c>
      <c r="O9032" s="27">
        <v>0</v>
      </c>
      <c r="P9032" s="27">
        <v>0</v>
      </c>
      <c r="Q9032" s="27">
        <v>0</v>
      </c>
      <c r="R9032" s="27">
        <v>0</v>
      </c>
      <c r="S9032" s="27">
        <v>0</v>
      </c>
      <c r="T9032" s="27">
        <v>0</v>
      </c>
      <c r="U9032" s="27">
        <v>0</v>
      </c>
      <c r="V9032" s="27">
        <v>0</v>
      </c>
      <c r="W9032" s="27">
        <v>0</v>
      </c>
      <c r="X9032" s="27">
        <v>0</v>
      </c>
      <c r="Y9032" s="27">
        <v>0</v>
      </c>
      <c r="Z9032" s="27">
        <v>0</v>
      </c>
      <c r="AA9032" s="27">
        <v>0</v>
      </c>
      <c r="AB9032" s="27">
        <v>0</v>
      </c>
      <c r="AC9032" s="27">
        <v>0</v>
      </c>
      <c r="AD9032" s="27">
        <v>0</v>
      </c>
      <c r="AE9032" s="27">
        <v>0</v>
      </c>
      <c r="AF9032" s="27">
        <v>0</v>
      </c>
      <c r="AG9032" s="27">
        <v>0</v>
      </c>
      <c r="AH9032" s="27">
        <v>0</v>
      </c>
      <c r="AI9032" s="27">
        <v>0</v>
      </c>
      <c r="AK9032" s="29">
        <f t="shared" si="141"/>
        <v>4.2127766462842862E-3</v>
      </c>
    </row>
    <row r="9033" spans="1:37" x14ac:dyDescent="0.25">
      <c r="A9033">
        <v>9031</v>
      </c>
      <c r="B9033" s="1">
        <v>1.14E-2</v>
      </c>
      <c r="C9033" s="1">
        <v>4.1427025932785748E-4</v>
      </c>
      <c r="D9033" s="27">
        <v>8.0368414643184422E-2</v>
      </c>
      <c r="E9033" s="27">
        <v>0.14897698726749903</v>
      </c>
      <c r="F9033" s="27">
        <v>1.3936091673340487E-2</v>
      </c>
      <c r="G9033" s="27">
        <v>1.2079786425410646E-2</v>
      </c>
      <c r="H9033" s="27">
        <v>8.447523569585004E-2</v>
      </c>
      <c r="I9033" s="27">
        <v>8.1555959544555467E-2</v>
      </c>
      <c r="J9033" s="27">
        <v>0.14886309906383707</v>
      </c>
      <c r="K9033" s="27">
        <v>4.4250551736599378E-2</v>
      </c>
      <c r="L9033" s="27">
        <v>0.15028911259806249</v>
      </c>
      <c r="M9033" s="27">
        <v>0.15298433123416039</v>
      </c>
      <c r="N9033" s="27">
        <v>8.2220430117500506E-2</v>
      </c>
      <c r="O9033" s="27">
        <v>0</v>
      </c>
      <c r="P9033" s="27">
        <v>0</v>
      </c>
      <c r="Q9033" s="27">
        <v>0</v>
      </c>
      <c r="R9033" s="27">
        <v>0</v>
      </c>
      <c r="S9033" s="27">
        <v>0</v>
      </c>
      <c r="T9033" s="27">
        <v>0</v>
      </c>
      <c r="U9033" s="27">
        <v>0</v>
      </c>
      <c r="V9033" s="27">
        <v>0</v>
      </c>
      <c r="W9033" s="27">
        <v>0</v>
      </c>
      <c r="X9033" s="27">
        <v>0</v>
      </c>
      <c r="Y9033" s="27">
        <v>0</v>
      </c>
      <c r="Z9033" s="27">
        <v>0</v>
      </c>
      <c r="AA9033" s="27">
        <v>0</v>
      </c>
      <c r="AB9033" s="27">
        <v>0</v>
      </c>
      <c r="AC9033" s="27">
        <v>0</v>
      </c>
      <c r="AD9033" s="27">
        <v>0</v>
      </c>
      <c r="AE9033" s="27">
        <v>0</v>
      </c>
      <c r="AF9033" s="27">
        <v>0</v>
      </c>
      <c r="AG9033" s="27">
        <v>0</v>
      </c>
      <c r="AH9033" s="27">
        <v>0</v>
      </c>
      <c r="AI9033" s="27">
        <v>0</v>
      </c>
      <c r="AK9033" s="29">
        <f t="shared" si="141"/>
        <v>3.6339496432268199E-2</v>
      </c>
    </row>
    <row r="9034" spans="1:37" x14ac:dyDescent="0.25">
      <c r="A9034">
        <v>9032</v>
      </c>
      <c r="B9034" s="1">
        <v>1.04E-2</v>
      </c>
      <c r="C9034" s="1">
        <v>-2.5564677729049542E-4</v>
      </c>
      <c r="D9034" s="27">
        <v>2.8449915679020839E-2</v>
      </c>
      <c r="E9034" s="27">
        <v>1.0898877084882143E-2</v>
      </c>
      <c r="F9034" s="27">
        <v>0.17140145977597823</v>
      </c>
      <c r="G9034" s="27">
        <v>7.2887768633445149E-2</v>
      </c>
      <c r="H9034" s="27">
        <v>0.16646722247208076</v>
      </c>
      <c r="I9034" s="27">
        <v>3.9347882756132928E-2</v>
      </c>
      <c r="J9034" s="27">
        <v>6.8854611636932586E-2</v>
      </c>
      <c r="K9034" s="27">
        <v>0.12505983804334933</v>
      </c>
      <c r="L9034" s="27">
        <v>9.9968788891653587E-2</v>
      </c>
      <c r="M9034" s="27">
        <v>6.0289884118821933E-2</v>
      </c>
      <c r="N9034" s="27">
        <v>0.15637375090770261</v>
      </c>
      <c r="O9034" s="27">
        <v>0</v>
      </c>
      <c r="P9034" s="27">
        <v>0</v>
      </c>
      <c r="Q9034" s="27">
        <v>0</v>
      </c>
      <c r="R9034" s="27">
        <v>0</v>
      </c>
      <c r="S9034" s="27">
        <v>0</v>
      </c>
      <c r="T9034" s="27">
        <v>0</v>
      </c>
      <c r="U9034" s="27">
        <v>0</v>
      </c>
      <c r="V9034" s="27">
        <v>0</v>
      </c>
      <c r="W9034" s="27">
        <v>0</v>
      </c>
      <c r="X9034" s="27">
        <v>0</v>
      </c>
      <c r="Y9034" s="27">
        <v>0</v>
      </c>
      <c r="Z9034" s="27">
        <v>0</v>
      </c>
      <c r="AA9034" s="27">
        <v>0</v>
      </c>
      <c r="AB9034" s="27">
        <v>0</v>
      </c>
      <c r="AC9034" s="27">
        <v>0</v>
      </c>
      <c r="AD9034" s="27">
        <v>0</v>
      </c>
      <c r="AE9034" s="27">
        <v>0</v>
      </c>
      <c r="AF9034" s="27">
        <v>0</v>
      </c>
      <c r="AG9034" s="27">
        <v>0</v>
      </c>
      <c r="AH9034" s="27">
        <v>0</v>
      </c>
      <c r="AI9034" s="27">
        <v>0</v>
      </c>
      <c r="AK9034" s="29">
        <f t="shared" si="141"/>
        <v>-2.4581420893316868E-2</v>
      </c>
    </row>
    <row r="9035" spans="1:37" x14ac:dyDescent="0.25">
      <c r="A9035">
        <v>9033</v>
      </c>
      <c r="B9035" s="1">
        <v>1.0999999999999999E-2</v>
      </c>
      <c r="C9035" s="1">
        <v>-1.5458721450579033E-4</v>
      </c>
      <c r="D9035" s="27">
        <v>0.21113528509976753</v>
      </c>
      <c r="E9035" s="27">
        <v>6.7867785536526906E-2</v>
      </c>
      <c r="F9035" s="27">
        <v>7.9464207873519446E-2</v>
      </c>
      <c r="G9035" s="27">
        <v>2.3804880051901154E-2</v>
      </c>
      <c r="H9035" s="27">
        <v>0.22443429878860247</v>
      </c>
      <c r="I9035" s="27">
        <v>3.264138330760509E-2</v>
      </c>
      <c r="J9035" s="27">
        <v>1.1488577912735446E-2</v>
      </c>
      <c r="K9035" s="27">
        <v>9.898510463218177E-2</v>
      </c>
      <c r="L9035" s="27">
        <v>1.2468811666639391E-2</v>
      </c>
      <c r="M9035" s="27">
        <v>0.14627035069418975</v>
      </c>
      <c r="N9035" s="27">
        <v>9.143931443633109E-2</v>
      </c>
      <c r="O9035" s="27">
        <v>0</v>
      </c>
      <c r="P9035" s="27">
        <v>0</v>
      </c>
      <c r="Q9035" s="27">
        <v>0</v>
      </c>
      <c r="R9035" s="27">
        <v>0</v>
      </c>
      <c r="S9035" s="27">
        <v>0</v>
      </c>
      <c r="T9035" s="27">
        <v>0</v>
      </c>
      <c r="U9035" s="27">
        <v>0</v>
      </c>
      <c r="V9035" s="27">
        <v>0</v>
      </c>
      <c r="W9035" s="27">
        <v>0</v>
      </c>
      <c r="X9035" s="27">
        <v>0</v>
      </c>
      <c r="Y9035" s="27">
        <v>0</v>
      </c>
      <c r="Z9035" s="27">
        <v>0</v>
      </c>
      <c r="AA9035" s="27">
        <v>0</v>
      </c>
      <c r="AB9035" s="27">
        <v>0</v>
      </c>
      <c r="AC9035" s="27">
        <v>0</v>
      </c>
      <c r="AD9035" s="27">
        <v>0</v>
      </c>
      <c r="AE9035" s="27">
        <v>0</v>
      </c>
      <c r="AF9035" s="27">
        <v>0</v>
      </c>
      <c r="AG9035" s="27">
        <v>0</v>
      </c>
      <c r="AH9035" s="27">
        <v>0</v>
      </c>
      <c r="AI9035" s="27">
        <v>0</v>
      </c>
      <c r="AK9035" s="29">
        <f t="shared" si="141"/>
        <v>-1.4053383136890031E-2</v>
      </c>
    </row>
    <row r="9036" spans="1:37" x14ac:dyDescent="0.25">
      <c r="A9036">
        <v>9034</v>
      </c>
      <c r="B9036" s="1">
        <v>1.1900000000000001E-2</v>
      </c>
      <c r="C9036" s="1">
        <v>1.423951643333071E-4</v>
      </c>
      <c r="D9036" s="27">
        <v>7.7546993780283582E-2</v>
      </c>
      <c r="E9036" s="27">
        <v>0.13410758297546194</v>
      </c>
      <c r="F9036" s="27">
        <v>3.8628933292928026E-2</v>
      </c>
      <c r="G9036" s="27">
        <v>4.5621000815195822E-2</v>
      </c>
      <c r="H9036" s="27">
        <v>7.0331603074022586E-2</v>
      </c>
      <c r="I9036" s="27">
        <v>6.6292972400644842E-2</v>
      </c>
      <c r="J9036" s="27">
        <v>0.11312119027141503</v>
      </c>
      <c r="K9036" s="27">
        <v>0.1129642742724601</v>
      </c>
      <c r="L9036" s="27">
        <v>8.280272328943547E-2</v>
      </c>
      <c r="M9036" s="27">
        <v>0.12930795337402393</v>
      </c>
      <c r="N9036" s="27">
        <v>0.12927477245412872</v>
      </c>
      <c r="O9036" s="27">
        <v>0</v>
      </c>
      <c r="P9036" s="27">
        <v>0</v>
      </c>
      <c r="Q9036" s="27">
        <v>0</v>
      </c>
      <c r="R9036" s="27">
        <v>0</v>
      </c>
      <c r="S9036" s="27">
        <v>0</v>
      </c>
      <c r="T9036" s="27">
        <v>0</v>
      </c>
      <c r="U9036" s="27">
        <v>0</v>
      </c>
      <c r="V9036" s="27">
        <v>0</v>
      </c>
      <c r="W9036" s="27">
        <v>0</v>
      </c>
      <c r="X9036" s="27">
        <v>0</v>
      </c>
      <c r="Y9036" s="27">
        <v>0</v>
      </c>
      <c r="Z9036" s="27">
        <v>0</v>
      </c>
      <c r="AA9036" s="27">
        <v>0</v>
      </c>
      <c r="AB9036" s="27">
        <v>0</v>
      </c>
      <c r="AC9036" s="27">
        <v>0</v>
      </c>
      <c r="AD9036" s="27">
        <v>0</v>
      </c>
      <c r="AE9036" s="27">
        <v>0</v>
      </c>
      <c r="AF9036" s="27">
        <v>0</v>
      </c>
      <c r="AG9036" s="27">
        <v>0</v>
      </c>
      <c r="AH9036" s="27">
        <v>0</v>
      </c>
      <c r="AI9036" s="27">
        <v>0</v>
      </c>
      <c r="AK9036" s="29">
        <f t="shared" si="141"/>
        <v>1.1965980196076226E-2</v>
      </c>
    </row>
    <row r="9037" spans="1:37" x14ac:dyDescent="0.25">
      <c r="A9037">
        <v>9035</v>
      </c>
      <c r="B9037" s="1">
        <v>1.23E-2</v>
      </c>
      <c r="C9037" s="1">
        <v>-2.9714353433071193E-4</v>
      </c>
      <c r="D9037" s="27">
        <v>0.16969565128255729</v>
      </c>
      <c r="E9037" s="27">
        <v>1.3654829253483243E-2</v>
      </c>
      <c r="F9037" s="27">
        <v>0.10668305303779801</v>
      </c>
      <c r="G9037" s="27">
        <v>5.7880703181042138E-2</v>
      </c>
      <c r="H9037" s="27">
        <v>0.15842527763419245</v>
      </c>
      <c r="I9037" s="27">
        <v>0.14172114230881488</v>
      </c>
      <c r="J9037" s="27">
        <v>0.10546593564044569</v>
      </c>
      <c r="K9037" s="27">
        <v>0.10055715804902916</v>
      </c>
      <c r="L9037" s="27">
        <v>4.7248455919602944E-2</v>
      </c>
      <c r="M9037" s="27">
        <v>6.5571687922921895E-2</v>
      </c>
      <c r="N9037" s="27">
        <v>3.3096105770112197E-2</v>
      </c>
      <c r="O9037" s="27">
        <v>0</v>
      </c>
      <c r="P9037" s="27">
        <v>0</v>
      </c>
      <c r="Q9037" s="27">
        <v>0</v>
      </c>
      <c r="R9037" s="27">
        <v>0</v>
      </c>
      <c r="S9037" s="27">
        <v>0</v>
      </c>
      <c r="T9037" s="27">
        <v>0</v>
      </c>
      <c r="U9037" s="27">
        <v>0</v>
      </c>
      <c r="V9037" s="27">
        <v>0</v>
      </c>
      <c r="W9037" s="27">
        <v>0</v>
      </c>
      <c r="X9037" s="27">
        <v>0</v>
      </c>
      <c r="Y9037" s="27">
        <v>0</v>
      </c>
      <c r="Z9037" s="27">
        <v>0</v>
      </c>
      <c r="AA9037" s="27">
        <v>0</v>
      </c>
      <c r="AB9037" s="27">
        <v>0</v>
      </c>
      <c r="AC9037" s="27">
        <v>0</v>
      </c>
      <c r="AD9037" s="27">
        <v>0</v>
      </c>
      <c r="AE9037" s="27">
        <v>0</v>
      </c>
      <c r="AF9037" s="27">
        <v>0</v>
      </c>
      <c r="AG9037" s="27">
        <v>0</v>
      </c>
      <c r="AH9037" s="27">
        <v>0</v>
      </c>
      <c r="AI9037" s="27">
        <v>0</v>
      </c>
      <c r="AK9037" s="29">
        <f t="shared" si="141"/>
        <v>-2.4158010921196092E-2</v>
      </c>
    </row>
    <row r="9038" spans="1:37" x14ac:dyDescent="0.25">
      <c r="A9038">
        <v>9036</v>
      </c>
      <c r="B9038" s="1">
        <v>1.0999999999999999E-2</v>
      </c>
      <c r="C9038" s="1">
        <v>-1.9305664114263805E-5</v>
      </c>
      <c r="D9038" s="27">
        <v>0.10154885275623954</v>
      </c>
      <c r="E9038" s="27">
        <v>7.0506125743359821E-2</v>
      </c>
      <c r="F9038" s="27">
        <v>0.14124518246809437</v>
      </c>
      <c r="G9038" s="27">
        <v>0.14490012003461791</v>
      </c>
      <c r="H9038" s="27">
        <v>4.4013590934679284E-2</v>
      </c>
      <c r="I9038" s="27">
        <v>6.807946389603638E-3</v>
      </c>
      <c r="J9038" s="27">
        <v>9.7351378992716273E-2</v>
      </c>
      <c r="K9038" s="27">
        <v>9.0842025244569746E-2</v>
      </c>
      <c r="L9038" s="27">
        <v>9.2776962565985235E-2</v>
      </c>
      <c r="M9038" s="27">
        <v>0.14204638482181903</v>
      </c>
      <c r="N9038" s="27">
        <v>6.7961430048315258E-2</v>
      </c>
      <c r="O9038" s="27">
        <v>0</v>
      </c>
      <c r="P9038" s="27">
        <v>0</v>
      </c>
      <c r="Q9038" s="27">
        <v>0</v>
      </c>
      <c r="R9038" s="27">
        <v>0</v>
      </c>
      <c r="S9038" s="27">
        <v>0</v>
      </c>
      <c r="T9038" s="27">
        <v>0</v>
      </c>
      <c r="U9038" s="27">
        <v>0</v>
      </c>
      <c r="V9038" s="27">
        <v>0</v>
      </c>
      <c r="W9038" s="27">
        <v>0</v>
      </c>
      <c r="X9038" s="27">
        <v>0</v>
      </c>
      <c r="Y9038" s="27">
        <v>0</v>
      </c>
      <c r="Z9038" s="27">
        <v>0</v>
      </c>
      <c r="AA9038" s="27">
        <v>0</v>
      </c>
      <c r="AB9038" s="27">
        <v>0</v>
      </c>
      <c r="AC9038" s="27">
        <v>0</v>
      </c>
      <c r="AD9038" s="27">
        <v>0</v>
      </c>
      <c r="AE9038" s="27">
        <v>0</v>
      </c>
      <c r="AF9038" s="27">
        <v>0</v>
      </c>
      <c r="AG9038" s="27">
        <v>0</v>
      </c>
      <c r="AH9038" s="27">
        <v>0</v>
      </c>
      <c r="AI9038" s="27">
        <v>0</v>
      </c>
      <c r="AK9038" s="29">
        <f t="shared" si="141"/>
        <v>-1.7550603740239823E-3</v>
      </c>
    </row>
    <row r="9039" spans="1:37" x14ac:dyDescent="0.25">
      <c r="A9039">
        <v>9037</v>
      </c>
      <c r="B9039" s="1">
        <v>1.04E-2</v>
      </c>
      <c r="C9039" s="1">
        <v>-1.3431448155037636E-4</v>
      </c>
      <c r="D9039" s="27">
        <v>3.7010485096239401E-2</v>
      </c>
      <c r="E9039" s="27">
        <v>3.4193141616767927E-3</v>
      </c>
      <c r="F9039" s="27">
        <v>0.17793135636287105</v>
      </c>
      <c r="G9039" s="27">
        <v>3.9020533716232764E-2</v>
      </c>
      <c r="H9039" s="27">
        <v>0.12499810216081775</v>
      </c>
      <c r="I9039" s="27">
        <v>0.18258560096736259</v>
      </c>
      <c r="J9039" s="27">
        <v>6.6710323380906628E-2</v>
      </c>
      <c r="K9039" s="27">
        <v>2.8559300834501797E-2</v>
      </c>
      <c r="L9039" s="27">
        <v>0.17451213553548245</v>
      </c>
      <c r="M9039" s="27">
        <v>2.2361325104758689E-2</v>
      </c>
      <c r="N9039" s="27">
        <v>0.14289152267915023</v>
      </c>
      <c r="O9039" s="27">
        <v>0</v>
      </c>
      <c r="P9039" s="27">
        <v>0</v>
      </c>
      <c r="Q9039" s="27">
        <v>0</v>
      </c>
      <c r="R9039" s="27">
        <v>0</v>
      </c>
      <c r="S9039" s="27">
        <v>0</v>
      </c>
      <c r="T9039" s="27">
        <v>0</v>
      </c>
      <c r="U9039" s="27">
        <v>0</v>
      </c>
      <c r="V9039" s="27">
        <v>0</v>
      </c>
      <c r="W9039" s="27">
        <v>0</v>
      </c>
      <c r="X9039" s="27">
        <v>0</v>
      </c>
      <c r="Y9039" s="27">
        <v>0</v>
      </c>
      <c r="Z9039" s="27">
        <v>0</v>
      </c>
      <c r="AA9039" s="27">
        <v>0</v>
      </c>
      <c r="AB9039" s="27">
        <v>0</v>
      </c>
      <c r="AC9039" s="27">
        <v>0</v>
      </c>
      <c r="AD9039" s="27">
        <v>0</v>
      </c>
      <c r="AE9039" s="27">
        <v>0</v>
      </c>
      <c r="AF9039" s="27">
        <v>0</v>
      </c>
      <c r="AG9039" s="27">
        <v>0</v>
      </c>
      <c r="AH9039" s="27">
        <v>0</v>
      </c>
      <c r="AI9039" s="27">
        <v>0</v>
      </c>
      <c r="AK9039" s="29">
        <f t="shared" si="141"/>
        <v>-1.2914853995228497E-2</v>
      </c>
    </row>
    <row r="9040" spans="1:37" x14ac:dyDescent="0.25">
      <c r="A9040">
        <v>9038</v>
      </c>
      <c r="B9040" s="1">
        <v>1.32E-2</v>
      </c>
      <c r="C9040" s="1">
        <v>-1.6934631092881513E-5</v>
      </c>
      <c r="D9040" s="27">
        <v>0.14658982877740542</v>
      </c>
      <c r="E9040" s="27">
        <v>0.10627128759874858</v>
      </c>
      <c r="F9040" s="27">
        <v>0.17788044303240413</v>
      </c>
      <c r="G9040" s="27">
        <v>9.970758391212288E-2</v>
      </c>
      <c r="H9040" s="27">
        <v>0.11163202315290917</v>
      </c>
      <c r="I9040" s="27">
        <v>6.1471504707809675E-2</v>
      </c>
      <c r="J9040" s="27">
        <v>0.13777724447448519</v>
      </c>
      <c r="K9040" s="27">
        <v>5.2380959463548517E-2</v>
      </c>
      <c r="L9040" s="27">
        <v>1.7975967633016319E-2</v>
      </c>
      <c r="M9040" s="27">
        <v>7.7304014259182791E-2</v>
      </c>
      <c r="N9040" s="27">
        <v>1.1009142988367259E-2</v>
      </c>
      <c r="O9040" s="27">
        <v>0</v>
      </c>
      <c r="P9040" s="27">
        <v>0</v>
      </c>
      <c r="Q9040" s="27">
        <v>0</v>
      </c>
      <c r="R9040" s="27">
        <v>0</v>
      </c>
      <c r="S9040" s="27">
        <v>0</v>
      </c>
      <c r="T9040" s="27">
        <v>0</v>
      </c>
      <c r="U9040" s="27">
        <v>0</v>
      </c>
      <c r="V9040" s="27">
        <v>0</v>
      </c>
      <c r="W9040" s="27">
        <v>0</v>
      </c>
      <c r="X9040" s="27">
        <v>0</v>
      </c>
      <c r="Y9040" s="27">
        <v>0</v>
      </c>
      <c r="Z9040" s="27">
        <v>0</v>
      </c>
      <c r="AA9040" s="27">
        <v>0</v>
      </c>
      <c r="AB9040" s="27">
        <v>0</v>
      </c>
      <c r="AC9040" s="27">
        <v>0</v>
      </c>
      <c r="AD9040" s="27">
        <v>0</v>
      </c>
      <c r="AE9040" s="27">
        <v>0</v>
      </c>
      <c r="AF9040" s="27">
        <v>0</v>
      </c>
      <c r="AG9040" s="27">
        <v>0</v>
      </c>
      <c r="AH9040" s="27">
        <v>0</v>
      </c>
      <c r="AI9040" s="27">
        <v>0</v>
      </c>
      <c r="AK9040" s="29">
        <f t="shared" si="141"/>
        <v>-1.2829265979455691E-3</v>
      </c>
    </row>
    <row r="9041" spans="1:37" x14ac:dyDescent="0.25">
      <c r="A9041">
        <v>9039</v>
      </c>
      <c r="B9041" s="1">
        <v>1.4800000000000001E-2</v>
      </c>
      <c r="C9041" s="1">
        <v>1.5968990082530543E-4</v>
      </c>
      <c r="D9041" s="27">
        <v>0.17426586885677672</v>
      </c>
      <c r="E9041" s="27">
        <v>0.17881160732375329</v>
      </c>
      <c r="F9041" s="27">
        <v>0.13681585019368694</v>
      </c>
      <c r="G9041" s="27">
        <v>0.11518623156768749</v>
      </c>
      <c r="H9041" s="27">
        <v>4.4776899951085435E-2</v>
      </c>
      <c r="I9041" s="27">
        <v>2.125344787814043E-2</v>
      </c>
      <c r="J9041" s="27">
        <v>8.9510178865465279E-2</v>
      </c>
      <c r="K9041" s="27">
        <v>9.2002767772775246E-2</v>
      </c>
      <c r="L9041" s="27">
        <v>0.10652150459363395</v>
      </c>
      <c r="M9041" s="27">
        <v>3.8814299170030972E-2</v>
      </c>
      <c r="N9041" s="27">
        <v>2.0413438269644428E-3</v>
      </c>
      <c r="O9041" s="27">
        <v>0</v>
      </c>
      <c r="P9041" s="27">
        <v>0</v>
      </c>
      <c r="Q9041" s="27">
        <v>0</v>
      </c>
      <c r="R9041" s="27">
        <v>0</v>
      </c>
      <c r="S9041" s="27">
        <v>0</v>
      </c>
      <c r="T9041" s="27">
        <v>0</v>
      </c>
      <c r="U9041" s="27">
        <v>0</v>
      </c>
      <c r="V9041" s="27">
        <v>0</v>
      </c>
      <c r="W9041" s="27">
        <v>0</v>
      </c>
      <c r="X9041" s="27">
        <v>0</v>
      </c>
      <c r="Y9041" s="27">
        <v>0</v>
      </c>
      <c r="Z9041" s="27">
        <v>0</v>
      </c>
      <c r="AA9041" s="27">
        <v>0</v>
      </c>
      <c r="AB9041" s="27">
        <v>0</v>
      </c>
      <c r="AC9041" s="27">
        <v>0</v>
      </c>
      <c r="AD9041" s="27">
        <v>0</v>
      </c>
      <c r="AE9041" s="27">
        <v>0</v>
      </c>
      <c r="AF9041" s="27">
        <v>0</v>
      </c>
      <c r="AG9041" s="27">
        <v>0</v>
      </c>
      <c r="AH9041" s="27">
        <v>0</v>
      </c>
      <c r="AI9041" s="27">
        <v>0</v>
      </c>
      <c r="AK9041" s="29">
        <f t="shared" si="141"/>
        <v>1.0789858163871988E-2</v>
      </c>
    </row>
    <row r="9042" spans="1:37" x14ac:dyDescent="0.25">
      <c r="A9042">
        <v>9040</v>
      </c>
      <c r="B9042" s="1">
        <v>1.24E-2</v>
      </c>
      <c r="C9042" s="1">
        <v>-5.7257673459896585E-5</v>
      </c>
      <c r="D9042" s="27">
        <v>0.12858064995773047</v>
      </c>
      <c r="E9042" s="27">
        <v>0.10252055113292517</v>
      </c>
      <c r="F9042" s="27">
        <v>4.4122479388142212E-2</v>
      </c>
      <c r="G9042" s="27">
        <v>1.6546446795251985E-2</v>
      </c>
      <c r="H9042" s="27">
        <v>5.3612182938902526E-2</v>
      </c>
      <c r="I9042" s="27">
        <v>0.12994431463608341</v>
      </c>
      <c r="J9042" s="27">
        <v>4.6413193814133259E-2</v>
      </c>
      <c r="K9042" s="27">
        <v>0.1439362133003563</v>
      </c>
      <c r="L9042" s="27">
        <v>0.15841013266555845</v>
      </c>
      <c r="M9042" s="27">
        <v>7.0628620643413464E-2</v>
      </c>
      <c r="N9042" s="27">
        <v>0.10528521472750296</v>
      </c>
      <c r="O9042" s="27">
        <v>0</v>
      </c>
      <c r="P9042" s="27">
        <v>0</v>
      </c>
      <c r="Q9042" s="27">
        <v>0</v>
      </c>
      <c r="R9042" s="27">
        <v>0</v>
      </c>
      <c r="S9042" s="27">
        <v>0</v>
      </c>
      <c r="T9042" s="27">
        <v>0</v>
      </c>
      <c r="U9042" s="27">
        <v>0</v>
      </c>
      <c r="V9042" s="27">
        <v>0</v>
      </c>
      <c r="W9042" s="27">
        <v>0</v>
      </c>
      <c r="X9042" s="27">
        <v>0</v>
      </c>
      <c r="Y9042" s="27">
        <v>0</v>
      </c>
      <c r="Z9042" s="27">
        <v>0</v>
      </c>
      <c r="AA9042" s="27">
        <v>0</v>
      </c>
      <c r="AB9042" s="27">
        <v>0</v>
      </c>
      <c r="AC9042" s="27">
        <v>0</v>
      </c>
      <c r="AD9042" s="27">
        <v>0</v>
      </c>
      <c r="AE9042" s="27">
        <v>0</v>
      </c>
      <c r="AF9042" s="27">
        <v>0</v>
      </c>
      <c r="AG9042" s="27">
        <v>0</v>
      </c>
      <c r="AH9042" s="27">
        <v>0</v>
      </c>
      <c r="AI9042" s="27">
        <v>0</v>
      </c>
      <c r="AK9042" s="29">
        <f t="shared" si="141"/>
        <v>-4.6175543112819831E-3</v>
      </c>
    </row>
    <row r="9043" spans="1:37" x14ac:dyDescent="0.25">
      <c r="A9043">
        <v>9041</v>
      </c>
      <c r="B9043" s="1">
        <v>1.3599999999999999E-2</v>
      </c>
      <c r="C9043" s="1">
        <v>4.1692747002454114E-4</v>
      </c>
      <c r="D9043" s="27">
        <v>0.20088386316696832</v>
      </c>
      <c r="E9043" s="27">
        <v>0.17656615444940651</v>
      </c>
      <c r="F9043" s="27">
        <v>8.5511885388201453E-2</v>
      </c>
      <c r="G9043" s="27">
        <v>3.5949192310904446E-2</v>
      </c>
      <c r="H9043" s="27">
        <v>8.7864096511109671E-2</v>
      </c>
      <c r="I9043" s="27">
        <v>4.086417100667835E-2</v>
      </c>
      <c r="J9043" s="27">
        <v>0.17228935830423323</v>
      </c>
      <c r="K9043" s="27">
        <v>1.2993997562813896E-2</v>
      </c>
      <c r="L9043" s="27">
        <v>9.7043995864131288E-2</v>
      </c>
      <c r="M9043" s="27">
        <v>8.4924728411155809E-2</v>
      </c>
      <c r="N9043" s="27">
        <v>5.1085570243972348E-3</v>
      </c>
      <c r="O9043" s="27">
        <v>0</v>
      </c>
      <c r="P9043" s="27">
        <v>0</v>
      </c>
      <c r="Q9043" s="27">
        <v>0</v>
      </c>
      <c r="R9043" s="27">
        <v>0</v>
      </c>
      <c r="S9043" s="27">
        <v>0</v>
      </c>
      <c r="T9043" s="27">
        <v>0</v>
      </c>
      <c r="U9043" s="27">
        <v>0</v>
      </c>
      <c r="V9043" s="27">
        <v>0</v>
      </c>
      <c r="W9043" s="27">
        <v>0</v>
      </c>
      <c r="X9043" s="27">
        <v>0</v>
      </c>
      <c r="Y9043" s="27">
        <v>0</v>
      </c>
      <c r="Z9043" s="27">
        <v>0</v>
      </c>
      <c r="AA9043" s="27">
        <v>0</v>
      </c>
      <c r="AB9043" s="27">
        <v>0</v>
      </c>
      <c r="AC9043" s="27">
        <v>0</v>
      </c>
      <c r="AD9043" s="27">
        <v>0</v>
      </c>
      <c r="AE9043" s="27">
        <v>0</v>
      </c>
      <c r="AF9043" s="27">
        <v>0</v>
      </c>
      <c r="AG9043" s="27">
        <v>0</v>
      </c>
      <c r="AH9043" s="27">
        <v>0</v>
      </c>
      <c r="AI9043" s="27">
        <v>0</v>
      </c>
      <c r="AK9043" s="29">
        <f t="shared" si="141"/>
        <v>3.0656431619451557E-2</v>
      </c>
    </row>
    <row r="9044" spans="1:37" x14ac:dyDescent="0.25">
      <c r="A9044">
        <v>9042</v>
      </c>
      <c r="B9044" s="1">
        <v>1.24E-2</v>
      </c>
      <c r="C9044" s="1">
        <v>-2.597671117658508E-4</v>
      </c>
      <c r="D9044" s="27">
        <v>5.6272369364523719E-2</v>
      </c>
      <c r="E9044" s="27">
        <v>1.8127089616544863E-2</v>
      </c>
      <c r="F9044" s="27">
        <v>6.7107336143458318E-2</v>
      </c>
      <c r="G9044" s="27">
        <v>0.11370631252666888</v>
      </c>
      <c r="H9044" s="27">
        <v>0.16050011635348824</v>
      </c>
      <c r="I9044" s="27">
        <v>2.815727832301982E-2</v>
      </c>
      <c r="J9044" s="27">
        <v>0.18957022799865847</v>
      </c>
      <c r="K9044" s="27">
        <v>0.19075954718480509</v>
      </c>
      <c r="L9044" s="27">
        <v>4.2706244414327216E-2</v>
      </c>
      <c r="M9044" s="27">
        <v>0.13308360599909244</v>
      </c>
      <c r="N9044" s="27">
        <v>9.8720754128120556E-6</v>
      </c>
      <c r="O9044" s="27">
        <v>0</v>
      </c>
      <c r="P9044" s="27">
        <v>0</v>
      </c>
      <c r="Q9044" s="27">
        <v>0</v>
      </c>
      <c r="R9044" s="27">
        <v>0</v>
      </c>
      <c r="S9044" s="27">
        <v>0</v>
      </c>
      <c r="T9044" s="27">
        <v>0</v>
      </c>
      <c r="U9044" s="27">
        <v>0</v>
      </c>
      <c r="V9044" s="27">
        <v>0</v>
      </c>
      <c r="W9044" s="27">
        <v>0</v>
      </c>
      <c r="X9044" s="27">
        <v>0</v>
      </c>
      <c r="Y9044" s="27">
        <v>0</v>
      </c>
      <c r="Z9044" s="27">
        <v>0</v>
      </c>
      <c r="AA9044" s="27">
        <v>0</v>
      </c>
      <c r="AB9044" s="27">
        <v>0</v>
      </c>
      <c r="AC9044" s="27">
        <v>0</v>
      </c>
      <c r="AD9044" s="27">
        <v>0</v>
      </c>
      <c r="AE9044" s="27">
        <v>0</v>
      </c>
      <c r="AF9044" s="27">
        <v>0</v>
      </c>
      <c r="AG9044" s="27">
        <v>0</v>
      </c>
      <c r="AH9044" s="27">
        <v>0</v>
      </c>
      <c r="AI9044" s="27">
        <v>0</v>
      </c>
      <c r="AK9044" s="29">
        <f t="shared" si="141"/>
        <v>-2.0948960626278292E-2</v>
      </c>
    </row>
    <row r="9045" spans="1:37" x14ac:dyDescent="0.25">
      <c r="A9045">
        <v>9043</v>
      </c>
      <c r="B9045" s="1">
        <v>1.2200000000000001E-2</v>
      </c>
      <c r="C9045" s="1">
        <v>8.4378286057116617E-5</v>
      </c>
      <c r="D9045" s="27">
        <v>7.1017250465488443E-3</v>
      </c>
      <c r="E9045" s="27">
        <v>9.822106848948306E-2</v>
      </c>
      <c r="F9045" s="27">
        <v>0.16002851705681129</v>
      </c>
      <c r="G9045" s="27">
        <v>7.5045785509162855E-2</v>
      </c>
      <c r="H9045" s="27">
        <v>3.4461705167004079E-2</v>
      </c>
      <c r="I9045" s="27">
        <v>0.1755634872006295</v>
      </c>
      <c r="J9045" s="27">
        <v>0.18313282174225948</v>
      </c>
      <c r="K9045" s="27">
        <v>1.5203718171379771E-2</v>
      </c>
      <c r="L9045" s="27">
        <v>3.7743823728044842E-2</v>
      </c>
      <c r="M9045" s="27">
        <v>6.3222579050571576E-2</v>
      </c>
      <c r="N9045" s="27">
        <v>0.1502747688381047</v>
      </c>
      <c r="O9045" s="27">
        <v>0</v>
      </c>
      <c r="P9045" s="27">
        <v>0</v>
      </c>
      <c r="Q9045" s="27">
        <v>0</v>
      </c>
      <c r="R9045" s="27">
        <v>0</v>
      </c>
      <c r="S9045" s="27">
        <v>0</v>
      </c>
      <c r="T9045" s="27">
        <v>0</v>
      </c>
      <c r="U9045" s="27">
        <v>0</v>
      </c>
      <c r="V9045" s="27">
        <v>0</v>
      </c>
      <c r="W9045" s="27">
        <v>0</v>
      </c>
      <c r="X9045" s="27">
        <v>0</v>
      </c>
      <c r="Y9045" s="27">
        <v>0</v>
      </c>
      <c r="Z9045" s="27">
        <v>0</v>
      </c>
      <c r="AA9045" s="27">
        <v>0</v>
      </c>
      <c r="AB9045" s="27">
        <v>0</v>
      </c>
      <c r="AC9045" s="27">
        <v>0</v>
      </c>
      <c r="AD9045" s="27">
        <v>0</v>
      </c>
      <c r="AE9045" s="27">
        <v>0</v>
      </c>
      <c r="AF9045" s="27">
        <v>0</v>
      </c>
      <c r="AG9045" s="27">
        <v>0</v>
      </c>
      <c r="AH9045" s="27">
        <v>0</v>
      </c>
      <c r="AI9045" s="27">
        <v>0</v>
      </c>
      <c r="AK9045" s="29">
        <f t="shared" si="141"/>
        <v>6.9162529555013615E-3</v>
      </c>
    </row>
    <row r="9046" spans="1:37" x14ac:dyDescent="0.25">
      <c r="A9046">
        <v>9044</v>
      </c>
      <c r="B9046" s="1">
        <v>1.47E-2</v>
      </c>
      <c r="C9046" s="1">
        <v>-2.1612142717511771E-5</v>
      </c>
      <c r="D9046" s="27">
        <v>5.9719205136592776E-2</v>
      </c>
      <c r="E9046" s="27">
        <v>0.1539409795720777</v>
      </c>
      <c r="F9046" s="27">
        <v>0.14479106123642263</v>
      </c>
      <c r="G9046" s="27">
        <v>0.14700292215058036</v>
      </c>
      <c r="H9046" s="27">
        <v>9.7473376242641744E-4</v>
      </c>
      <c r="I9046" s="27">
        <v>0.12586981210918949</v>
      </c>
      <c r="J9046" s="27">
        <v>0.10716986329738941</v>
      </c>
      <c r="K9046" s="27">
        <v>9.9446584004966559E-2</v>
      </c>
      <c r="L9046" s="27">
        <v>2.7322548380363749E-2</v>
      </c>
      <c r="M9046" s="27">
        <v>5.5761578690982715E-2</v>
      </c>
      <c r="N9046" s="27">
        <v>7.8000711659007932E-2</v>
      </c>
      <c r="O9046" s="27">
        <v>0</v>
      </c>
      <c r="P9046" s="27">
        <v>0</v>
      </c>
      <c r="Q9046" s="27">
        <v>0</v>
      </c>
      <c r="R9046" s="27">
        <v>0</v>
      </c>
      <c r="S9046" s="27">
        <v>0</v>
      </c>
      <c r="T9046" s="27">
        <v>0</v>
      </c>
      <c r="U9046" s="27">
        <v>0</v>
      </c>
      <c r="V9046" s="27">
        <v>0</v>
      </c>
      <c r="W9046" s="27">
        <v>0</v>
      </c>
      <c r="X9046" s="27">
        <v>0</v>
      </c>
      <c r="Y9046" s="27">
        <v>0</v>
      </c>
      <c r="Z9046" s="27">
        <v>0</v>
      </c>
      <c r="AA9046" s="27">
        <v>0</v>
      </c>
      <c r="AB9046" s="27">
        <v>0</v>
      </c>
      <c r="AC9046" s="27">
        <v>0</v>
      </c>
      <c r="AD9046" s="27">
        <v>0</v>
      </c>
      <c r="AE9046" s="27">
        <v>0</v>
      </c>
      <c r="AF9046" s="27">
        <v>0</v>
      </c>
      <c r="AG9046" s="27">
        <v>0</v>
      </c>
      <c r="AH9046" s="27">
        <v>0</v>
      </c>
      <c r="AI9046" s="27">
        <v>0</v>
      </c>
      <c r="AK9046" s="29">
        <f t="shared" si="141"/>
        <v>-1.4702137903069234E-3</v>
      </c>
    </row>
    <row r="9047" spans="1:37" x14ac:dyDescent="0.25">
      <c r="A9047">
        <v>9045</v>
      </c>
      <c r="B9047" s="1">
        <v>1.17E-2</v>
      </c>
      <c r="C9047" s="1">
        <v>4.8314250996967797E-5</v>
      </c>
      <c r="D9047" s="27">
        <v>1.6638569376825774E-2</v>
      </c>
      <c r="E9047" s="27">
        <v>0.14298135712808466</v>
      </c>
      <c r="F9047" s="27">
        <v>0.14743786086356539</v>
      </c>
      <c r="G9047" s="27">
        <v>2.8494342989691456E-2</v>
      </c>
      <c r="H9047" s="27">
        <v>7.1737515469790722E-2</v>
      </c>
      <c r="I9047" s="27">
        <v>3.9763035544556964E-2</v>
      </c>
      <c r="J9047" s="27">
        <v>8.9303141663768446E-2</v>
      </c>
      <c r="K9047" s="27">
        <v>0.10403500702986671</v>
      </c>
      <c r="L9047" s="27">
        <v>6.9183740786569456E-2</v>
      </c>
      <c r="M9047" s="27">
        <v>0.1765514959578616</v>
      </c>
      <c r="N9047" s="27">
        <v>0.11387393318941877</v>
      </c>
      <c r="O9047" s="27">
        <v>0</v>
      </c>
      <c r="P9047" s="27">
        <v>0</v>
      </c>
      <c r="Q9047" s="27">
        <v>0</v>
      </c>
      <c r="R9047" s="27">
        <v>0</v>
      </c>
      <c r="S9047" s="27">
        <v>0</v>
      </c>
      <c r="T9047" s="27">
        <v>0</v>
      </c>
      <c r="U9047" s="27">
        <v>0</v>
      </c>
      <c r="V9047" s="27">
        <v>0</v>
      </c>
      <c r="W9047" s="27">
        <v>0</v>
      </c>
      <c r="X9047" s="27">
        <v>0</v>
      </c>
      <c r="Y9047" s="27">
        <v>0</v>
      </c>
      <c r="Z9047" s="27">
        <v>0</v>
      </c>
      <c r="AA9047" s="27">
        <v>0</v>
      </c>
      <c r="AB9047" s="27">
        <v>0</v>
      </c>
      <c r="AC9047" s="27">
        <v>0</v>
      </c>
      <c r="AD9047" s="27">
        <v>0</v>
      </c>
      <c r="AE9047" s="27">
        <v>0</v>
      </c>
      <c r="AF9047" s="27">
        <v>0</v>
      </c>
      <c r="AG9047" s="27">
        <v>0</v>
      </c>
      <c r="AH9047" s="27">
        <v>0</v>
      </c>
      <c r="AI9047" s="27">
        <v>0</v>
      </c>
      <c r="AK9047" s="29">
        <f t="shared" si="141"/>
        <v>4.1294231621339999E-3</v>
      </c>
    </row>
    <row r="9048" spans="1:37" x14ac:dyDescent="0.25">
      <c r="A9048">
        <v>9046</v>
      </c>
      <c r="B9048" s="1">
        <v>1.09E-2</v>
      </c>
      <c r="C9048" s="1">
        <v>-6.6009031111306291E-5</v>
      </c>
      <c r="D9048" s="27">
        <v>0.13296481868622148</v>
      </c>
      <c r="E9048" s="27">
        <v>5.5066381950815927E-3</v>
      </c>
      <c r="F9048" s="27">
        <v>6.70078636172039E-2</v>
      </c>
      <c r="G9048" s="27">
        <v>0.14371608747747933</v>
      </c>
      <c r="H9048" s="27">
        <v>0.10163575558197664</v>
      </c>
      <c r="I9048" s="27">
        <v>6.0554538982085911E-2</v>
      </c>
      <c r="J9048" s="27">
        <v>0.14883245807759485</v>
      </c>
      <c r="K9048" s="27">
        <v>8.2993351234582943E-2</v>
      </c>
      <c r="L9048" s="27">
        <v>7.257457842551944E-2</v>
      </c>
      <c r="M9048" s="27">
        <v>9.3199217297209022E-2</v>
      </c>
      <c r="N9048" s="27">
        <v>9.1014692425044577E-2</v>
      </c>
      <c r="O9048" s="27">
        <v>0</v>
      </c>
      <c r="P9048" s="27">
        <v>0</v>
      </c>
      <c r="Q9048" s="27">
        <v>0</v>
      </c>
      <c r="R9048" s="27">
        <v>0</v>
      </c>
      <c r="S9048" s="27">
        <v>0</v>
      </c>
      <c r="T9048" s="27">
        <v>0</v>
      </c>
      <c r="U9048" s="27">
        <v>0</v>
      </c>
      <c r="V9048" s="27">
        <v>0</v>
      </c>
      <c r="W9048" s="27">
        <v>0</v>
      </c>
      <c r="X9048" s="27">
        <v>0</v>
      </c>
      <c r="Y9048" s="27">
        <v>0</v>
      </c>
      <c r="Z9048" s="27">
        <v>0</v>
      </c>
      <c r="AA9048" s="27">
        <v>0</v>
      </c>
      <c r="AB9048" s="27">
        <v>0</v>
      </c>
      <c r="AC9048" s="27">
        <v>0</v>
      </c>
      <c r="AD9048" s="27">
        <v>0</v>
      </c>
      <c r="AE9048" s="27">
        <v>0</v>
      </c>
      <c r="AF9048" s="27">
        <v>0</v>
      </c>
      <c r="AG9048" s="27">
        <v>0</v>
      </c>
      <c r="AH9048" s="27">
        <v>0</v>
      </c>
      <c r="AI9048" s="27">
        <v>0</v>
      </c>
      <c r="AK9048" s="29">
        <f t="shared" si="141"/>
        <v>-6.0558744138813113E-3</v>
      </c>
    </row>
    <row r="9049" spans="1:37" x14ac:dyDescent="0.25">
      <c r="A9049">
        <v>9047</v>
      </c>
      <c r="B9049" s="1">
        <v>1.11E-2</v>
      </c>
      <c r="C9049" s="1">
        <v>2.5873232125408058E-5</v>
      </c>
      <c r="D9049" s="27">
        <v>0.10497855670198161</v>
      </c>
      <c r="E9049" s="27">
        <v>6.9009871921040009E-2</v>
      </c>
      <c r="F9049" s="27">
        <v>2.2245869106978764E-2</v>
      </c>
      <c r="G9049" s="27">
        <v>7.7549810360053248E-2</v>
      </c>
      <c r="H9049" s="27">
        <v>7.7500831109204402E-2</v>
      </c>
      <c r="I9049" s="27">
        <v>0.12849758429085331</v>
      </c>
      <c r="J9049" s="27">
        <v>0.12321407997358906</v>
      </c>
      <c r="K9049" s="27">
        <v>9.2260284676759952E-2</v>
      </c>
      <c r="L9049" s="27">
        <v>9.0413896430853027E-2</v>
      </c>
      <c r="M9049" s="27">
        <v>0.12174178646089474</v>
      </c>
      <c r="N9049" s="27">
        <v>9.2587428967791735E-2</v>
      </c>
      <c r="O9049" s="27">
        <v>0</v>
      </c>
      <c r="P9049" s="27">
        <v>0</v>
      </c>
      <c r="Q9049" s="27">
        <v>0</v>
      </c>
      <c r="R9049" s="27">
        <v>0</v>
      </c>
      <c r="S9049" s="27">
        <v>0</v>
      </c>
      <c r="T9049" s="27">
        <v>0</v>
      </c>
      <c r="U9049" s="27">
        <v>0</v>
      </c>
      <c r="V9049" s="27">
        <v>0</v>
      </c>
      <c r="W9049" s="27">
        <v>0</v>
      </c>
      <c r="X9049" s="27">
        <v>0</v>
      </c>
      <c r="Y9049" s="27">
        <v>0</v>
      </c>
      <c r="Z9049" s="27">
        <v>0</v>
      </c>
      <c r="AA9049" s="27">
        <v>0</v>
      </c>
      <c r="AB9049" s="27">
        <v>0</v>
      </c>
      <c r="AC9049" s="27">
        <v>0</v>
      </c>
      <c r="AD9049" s="27">
        <v>0</v>
      </c>
      <c r="AE9049" s="27">
        <v>0</v>
      </c>
      <c r="AF9049" s="27">
        <v>0</v>
      </c>
      <c r="AG9049" s="27">
        <v>0</v>
      </c>
      <c r="AH9049" s="27">
        <v>0</v>
      </c>
      <c r="AI9049" s="27">
        <v>0</v>
      </c>
      <c r="AK9049" s="29">
        <f t="shared" si="141"/>
        <v>2.330921813099825E-3</v>
      </c>
    </row>
    <row r="9050" spans="1:37" x14ac:dyDescent="0.25">
      <c r="A9050">
        <v>9048</v>
      </c>
      <c r="B9050" s="1">
        <v>1.0500000000000001E-2</v>
      </c>
      <c r="C9050" s="1">
        <v>2.5713704712929256E-5</v>
      </c>
      <c r="D9050" s="27">
        <v>8.6898351320345096E-2</v>
      </c>
      <c r="E9050" s="27">
        <v>7.0855253669196996E-2</v>
      </c>
      <c r="F9050" s="27">
        <v>0.13681681136350107</v>
      </c>
      <c r="G9050" s="27">
        <v>4.9624674168458907E-2</v>
      </c>
      <c r="H9050" s="27">
        <v>9.3227557306698419E-2</v>
      </c>
      <c r="I9050" s="27">
        <v>0.13156889709585812</v>
      </c>
      <c r="J9050" s="27">
        <v>9.4345287554916113E-2</v>
      </c>
      <c r="K9050" s="27">
        <v>2.3780809103401898E-2</v>
      </c>
      <c r="L9050" s="27">
        <v>9.5627117369727968E-2</v>
      </c>
      <c r="M9050" s="27">
        <v>0.12921190562611234</v>
      </c>
      <c r="N9050" s="27">
        <v>8.8043335421783178E-2</v>
      </c>
      <c r="O9050" s="27">
        <v>0</v>
      </c>
      <c r="P9050" s="27">
        <v>0</v>
      </c>
      <c r="Q9050" s="27">
        <v>0</v>
      </c>
      <c r="R9050" s="27">
        <v>0</v>
      </c>
      <c r="S9050" s="27">
        <v>0</v>
      </c>
      <c r="T9050" s="27">
        <v>0</v>
      </c>
      <c r="U9050" s="27">
        <v>0</v>
      </c>
      <c r="V9050" s="27">
        <v>0</v>
      </c>
      <c r="W9050" s="27">
        <v>0</v>
      </c>
      <c r="X9050" s="27">
        <v>0</v>
      </c>
      <c r="Y9050" s="27">
        <v>0</v>
      </c>
      <c r="Z9050" s="27">
        <v>0</v>
      </c>
      <c r="AA9050" s="27">
        <v>0</v>
      </c>
      <c r="AB9050" s="27">
        <v>0</v>
      </c>
      <c r="AC9050" s="27">
        <v>0</v>
      </c>
      <c r="AD9050" s="27">
        <v>0</v>
      </c>
      <c r="AE9050" s="27">
        <v>0</v>
      </c>
      <c r="AF9050" s="27">
        <v>0</v>
      </c>
      <c r="AG9050" s="27">
        <v>0</v>
      </c>
      <c r="AH9050" s="27">
        <v>0</v>
      </c>
      <c r="AI9050" s="27">
        <v>0</v>
      </c>
      <c r="AK9050" s="29">
        <f t="shared" si="141"/>
        <v>2.4489242583742147E-3</v>
      </c>
    </row>
    <row r="9051" spans="1:37" x14ac:dyDescent="0.25">
      <c r="A9051">
        <v>9049</v>
      </c>
      <c r="B9051" s="1">
        <v>1.1900000000000001E-2</v>
      </c>
      <c r="C9051" s="1">
        <v>2.5491837022983607E-4</v>
      </c>
      <c r="D9051" s="27">
        <v>3.5186321636190197E-2</v>
      </c>
      <c r="E9051" s="27">
        <v>0.12555658138376685</v>
      </c>
      <c r="F9051" s="27">
        <v>5.6720736076990644E-2</v>
      </c>
      <c r="G9051" s="27">
        <v>0.11201737122418742</v>
      </c>
      <c r="H9051" s="27">
        <v>7.188166282821716E-2</v>
      </c>
      <c r="I9051" s="27">
        <v>0.14689183637257444</v>
      </c>
      <c r="J9051" s="27">
        <v>7.3109026566208393E-2</v>
      </c>
      <c r="K9051" s="27">
        <v>3.7701388476443373E-2</v>
      </c>
      <c r="L9051" s="27">
        <v>0.15697574442234982</v>
      </c>
      <c r="M9051" s="27">
        <v>6.9804046579798842E-2</v>
      </c>
      <c r="N9051" s="27">
        <v>0.11415528443327282</v>
      </c>
      <c r="O9051" s="27">
        <v>0</v>
      </c>
      <c r="P9051" s="27">
        <v>0</v>
      </c>
      <c r="Q9051" s="27">
        <v>0</v>
      </c>
      <c r="R9051" s="27">
        <v>0</v>
      </c>
      <c r="S9051" s="27">
        <v>0</v>
      </c>
      <c r="T9051" s="27">
        <v>0</v>
      </c>
      <c r="U9051" s="27">
        <v>0</v>
      </c>
      <c r="V9051" s="27">
        <v>0</v>
      </c>
      <c r="W9051" s="27">
        <v>0</v>
      </c>
      <c r="X9051" s="27">
        <v>0</v>
      </c>
      <c r="Y9051" s="27">
        <v>0</v>
      </c>
      <c r="Z9051" s="27">
        <v>0</v>
      </c>
      <c r="AA9051" s="27">
        <v>0</v>
      </c>
      <c r="AB9051" s="27">
        <v>0</v>
      </c>
      <c r="AC9051" s="27">
        <v>0</v>
      </c>
      <c r="AD9051" s="27">
        <v>0</v>
      </c>
      <c r="AE9051" s="27">
        <v>0</v>
      </c>
      <c r="AF9051" s="27">
        <v>0</v>
      </c>
      <c r="AG9051" s="27">
        <v>0</v>
      </c>
      <c r="AH9051" s="27">
        <v>0</v>
      </c>
      <c r="AI9051" s="27">
        <v>0</v>
      </c>
      <c r="AK9051" s="29">
        <f t="shared" si="141"/>
        <v>2.1421711784019838E-2</v>
      </c>
    </row>
    <row r="9052" spans="1:37" x14ac:dyDescent="0.25">
      <c r="A9052">
        <v>9050</v>
      </c>
      <c r="B9052" s="1">
        <v>1.15E-2</v>
      </c>
      <c r="C9052" s="1">
        <v>-3.6546832626383158E-4</v>
      </c>
      <c r="D9052" s="27">
        <v>7.5930407925722143E-2</v>
      </c>
      <c r="E9052" s="27">
        <v>1.9115858600226982E-2</v>
      </c>
      <c r="F9052" s="27">
        <v>0.13391084843184067</v>
      </c>
      <c r="G9052" s="27">
        <v>0.10693886439288268</v>
      </c>
      <c r="H9052" s="27">
        <v>0.11535504211254012</v>
      </c>
      <c r="I9052" s="27">
        <v>9.5861920760446334E-2</v>
      </c>
      <c r="J9052" s="27">
        <v>7.6234253421000819E-2</v>
      </c>
      <c r="K9052" s="27">
        <v>0.13709282660150449</v>
      </c>
      <c r="L9052" s="27">
        <v>2.6841589125374172E-2</v>
      </c>
      <c r="M9052" s="27">
        <v>0.13305822466473835</v>
      </c>
      <c r="N9052" s="27">
        <v>7.9660163963723232E-2</v>
      </c>
      <c r="O9052" s="27">
        <v>0</v>
      </c>
      <c r="P9052" s="27">
        <v>0</v>
      </c>
      <c r="Q9052" s="27">
        <v>0</v>
      </c>
      <c r="R9052" s="27">
        <v>0</v>
      </c>
      <c r="S9052" s="27">
        <v>0</v>
      </c>
      <c r="T9052" s="27">
        <v>0</v>
      </c>
      <c r="U9052" s="27">
        <v>0</v>
      </c>
      <c r="V9052" s="27">
        <v>0</v>
      </c>
      <c r="W9052" s="27">
        <v>0</v>
      </c>
      <c r="X9052" s="27">
        <v>0</v>
      </c>
      <c r="Y9052" s="27">
        <v>0</v>
      </c>
      <c r="Z9052" s="27">
        <v>0</v>
      </c>
      <c r="AA9052" s="27">
        <v>0</v>
      </c>
      <c r="AB9052" s="27">
        <v>0</v>
      </c>
      <c r="AC9052" s="27">
        <v>0</v>
      </c>
      <c r="AD9052" s="27">
        <v>0</v>
      </c>
      <c r="AE9052" s="27">
        <v>0</v>
      </c>
      <c r="AF9052" s="27">
        <v>0</v>
      </c>
      <c r="AG9052" s="27">
        <v>0</v>
      </c>
      <c r="AH9052" s="27">
        <v>0</v>
      </c>
      <c r="AI9052" s="27">
        <v>0</v>
      </c>
      <c r="AK9052" s="29">
        <f t="shared" si="141"/>
        <v>-3.1779854457724487E-2</v>
      </c>
    </row>
    <row r="9053" spans="1:37" x14ac:dyDescent="0.25">
      <c r="A9053">
        <v>9051</v>
      </c>
      <c r="B9053" s="1">
        <v>1.23E-2</v>
      </c>
      <c r="C9053" s="1">
        <v>-1.1894109687285471E-4</v>
      </c>
      <c r="D9053" s="27">
        <v>5.6489054896933594E-2</v>
      </c>
      <c r="E9053" s="27">
        <v>0.10979080350660687</v>
      </c>
      <c r="F9053" s="27">
        <v>0.10081191230344536</v>
      </c>
      <c r="G9053" s="27">
        <v>4.7558165000024785E-2</v>
      </c>
      <c r="H9053" s="27">
        <v>0.16978467364036257</v>
      </c>
      <c r="I9053" s="27">
        <v>0.11684489749134036</v>
      </c>
      <c r="J9053" s="27">
        <v>4.7872486334503549E-2</v>
      </c>
      <c r="K9053" s="27">
        <v>0.11768999585145119</v>
      </c>
      <c r="L9053" s="27">
        <v>6.6498224003786188E-2</v>
      </c>
      <c r="M9053" s="27">
        <v>0.14074636034194771</v>
      </c>
      <c r="N9053" s="27">
        <v>2.5913426629597867E-2</v>
      </c>
      <c r="O9053" s="27">
        <v>0</v>
      </c>
      <c r="P9053" s="27">
        <v>0</v>
      </c>
      <c r="Q9053" s="27">
        <v>0</v>
      </c>
      <c r="R9053" s="27">
        <v>0</v>
      </c>
      <c r="S9053" s="27">
        <v>0</v>
      </c>
      <c r="T9053" s="27">
        <v>0</v>
      </c>
      <c r="U9053" s="27">
        <v>0</v>
      </c>
      <c r="V9053" s="27">
        <v>0</v>
      </c>
      <c r="W9053" s="27">
        <v>0</v>
      </c>
      <c r="X9053" s="27">
        <v>0</v>
      </c>
      <c r="Y9053" s="27">
        <v>0</v>
      </c>
      <c r="Z9053" s="27">
        <v>0</v>
      </c>
      <c r="AA9053" s="27">
        <v>0</v>
      </c>
      <c r="AB9053" s="27">
        <v>0</v>
      </c>
      <c r="AC9053" s="27">
        <v>0</v>
      </c>
      <c r="AD9053" s="27">
        <v>0</v>
      </c>
      <c r="AE9053" s="27">
        <v>0</v>
      </c>
      <c r="AF9053" s="27">
        <v>0</v>
      </c>
      <c r="AG9053" s="27">
        <v>0</v>
      </c>
      <c r="AH9053" s="27">
        <v>0</v>
      </c>
      <c r="AI9053" s="27">
        <v>0</v>
      </c>
      <c r="AK9053" s="29">
        <f t="shared" si="141"/>
        <v>-9.6700078758418465E-3</v>
      </c>
    </row>
    <row r="9054" spans="1:37" x14ac:dyDescent="0.25">
      <c r="A9054">
        <v>9052</v>
      </c>
      <c r="B9054" s="1">
        <v>9.9000000000000008E-3</v>
      </c>
      <c r="C9054" s="1">
        <v>-1.4145595913990993E-4</v>
      </c>
      <c r="D9054" s="27">
        <v>0.16529865236086747</v>
      </c>
      <c r="E9054" s="27">
        <v>3.4858627106257326E-2</v>
      </c>
      <c r="F9054" s="27">
        <v>6.9608032923333146E-2</v>
      </c>
      <c r="G9054" s="27">
        <v>4.7046733717030095E-2</v>
      </c>
      <c r="H9054" s="27">
        <v>8.1207997669550544E-2</v>
      </c>
      <c r="I9054" s="27">
        <v>5.5604260929072421E-3</v>
      </c>
      <c r="J9054" s="27">
        <v>8.1648396615085217E-2</v>
      </c>
      <c r="K9054" s="27">
        <v>0.13584869343519482</v>
      </c>
      <c r="L9054" s="27">
        <v>7.3144397030395547E-2</v>
      </c>
      <c r="M9054" s="27">
        <v>0.16492489319189546</v>
      </c>
      <c r="N9054" s="27">
        <v>0.14085314985748304</v>
      </c>
      <c r="O9054" s="27">
        <v>0</v>
      </c>
      <c r="P9054" s="27">
        <v>0</v>
      </c>
      <c r="Q9054" s="27">
        <v>0</v>
      </c>
      <c r="R9054" s="27">
        <v>0</v>
      </c>
      <c r="S9054" s="27">
        <v>0</v>
      </c>
      <c r="T9054" s="27">
        <v>0</v>
      </c>
      <c r="U9054" s="27">
        <v>0</v>
      </c>
      <c r="V9054" s="27">
        <v>0</v>
      </c>
      <c r="W9054" s="27">
        <v>0</v>
      </c>
      <c r="X9054" s="27">
        <v>0</v>
      </c>
      <c r="Y9054" s="27">
        <v>0</v>
      </c>
      <c r="Z9054" s="27">
        <v>0</v>
      </c>
      <c r="AA9054" s="27">
        <v>0</v>
      </c>
      <c r="AB9054" s="27">
        <v>0</v>
      </c>
      <c r="AC9054" s="27">
        <v>0</v>
      </c>
      <c r="AD9054" s="27">
        <v>0</v>
      </c>
      <c r="AE9054" s="27">
        <v>0</v>
      </c>
      <c r="AF9054" s="27">
        <v>0</v>
      </c>
      <c r="AG9054" s="27">
        <v>0</v>
      </c>
      <c r="AH9054" s="27">
        <v>0</v>
      </c>
      <c r="AI9054" s="27">
        <v>0</v>
      </c>
      <c r="AK9054" s="29">
        <f t="shared" si="141"/>
        <v>-1.4288480721203022E-2</v>
      </c>
    </row>
    <row r="9055" spans="1:37" x14ac:dyDescent="0.25">
      <c r="A9055">
        <v>9053</v>
      </c>
      <c r="B9055" s="1">
        <v>1.12E-2</v>
      </c>
      <c r="C9055" s="1">
        <v>2.2769612209531297E-4</v>
      </c>
      <c r="D9055" s="27">
        <v>0.12686518528137897</v>
      </c>
      <c r="E9055" s="27">
        <v>8.3482659089609626E-2</v>
      </c>
      <c r="F9055" s="27">
        <v>0.10519276751221428</v>
      </c>
      <c r="G9055" s="27">
        <v>9.6162316720576999E-2</v>
      </c>
      <c r="H9055" s="27">
        <v>0.11157544908626632</v>
      </c>
      <c r="I9055" s="27">
        <v>8.9101305454038326E-2</v>
      </c>
      <c r="J9055" s="27">
        <v>0.12281207007784237</v>
      </c>
      <c r="K9055" s="27">
        <v>1.7972359299168999E-3</v>
      </c>
      <c r="L9055" s="27">
        <v>0.12719657889121536</v>
      </c>
      <c r="M9055" s="27">
        <v>5.0049997934166444E-2</v>
      </c>
      <c r="N9055" s="27">
        <v>8.5764434022774366E-2</v>
      </c>
      <c r="O9055" s="27">
        <v>0</v>
      </c>
      <c r="P9055" s="27">
        <v>0</v>
      </c>
      <c r="Q9055" s="27">
        <v>0</v>
      </c>
      <c r="R9055" s="27">
        <v>0</v>
      </c>
      <c r="S9055" s="27">
        <v>0</v>
      </c>
      <c r="T9055" s="27">
        <v>0</v>
      </c>
      <c r="U9055" s="27">
        <v>0</v>
      </c>
      <c r="V9055" s="27">
        <v>0</v>
      </c>
      <c r="W9055" s="27">
        <v>0</v>
      </c>
      <c r="X9055" s="27">
        <v>0</v>
      </c>
      <c r="Y9055" s="27">
        <v>0</v>
      </c>
      <c r="Z9055" s="27">
        <v>0</v>
      </c>
      <c r="AA9055" s="27">
        <v>0</v>
      </c>
      <c r="AB9055" s="27">
        <v>0</v>
      </c>
      <c r="AC9055" s="27">
        <v>0</v>
      </c>
      <c r="AD9055" s="27">
        <v>0</v>
      </c>
      <c r="AE9055" s="27">
        <v>0</v>
      </c>
      <c r="AF9055" s="27">
        <v>0</v>
      </c>
      <c r="AG9055" s="27">
        <v>0</v>
      </c>
      <c r="AH9055" s="27">
        <v>0</v>
      </c>
      <c r="AI9055" s="27">
        <v>0</v>
      </c>
      <c r="AK9055" s="29">
        <f t="shared" si="141"/>
        <v>2.033001090136723E-2</v>
      </c>
    </row>
    <row r="9056" spans="1:37" x14ac:dyDescent="0.25">
      <c r="A9056">
        <v>9054</v>
      </c>
      <c r="B9056" s="1">
        <v>1.3299999999999999E-2</v>
      </c>
      <c r="C9056" s="1">
        <v>1.4014557460630491E-4</v>
      </c>
      <c r="D9056" s="27">
        <v>0.15100512794228493</v>
      </c>
      <c r="E9056" s="27">
        <v>0.13639329837905095</v>
      </c>
      <c r="F9056" s="27">
        <v>8.7175377549515889E-2</v>
      </c>
      <c r="G9056" s="27">
        <v>0.16001541066587666</v>
      </c>
      <c r="H9056" s="27">
        <v>5.0684009323476963E-2</v>
      </c>
      <c r="I9056" s="27">
        <v>7.6212544026737867E-3</v>
      </c>
      <c r="J9056" s="27">
        <v>7.9027546866683632E-2</v>
      </c>
      <c r="K9056" s="27">
        <v>0.10992005362566637</v>
      </c>
      <c r="L9056" s="27">
        <v>0.13846925809079083</v>
      </c>
      <c r="M9056" s="27">
        <v>7.0017492790571734E-2</v>
      </c>
      <c r="N9056" s="27">
        <v>9.6711703634080777E-3</v>
      </c>
      <c r="O9056" s="27">
        <v>0</v>
      </c>
      <c r="P9056" s="27">
        <v>0</v>
      </c>
      <c r="Q9056" s="27">
        <v>0</v>
      </c>
      <c r="R9056" s="27">
        <v>0</v>
      </c>
      <c r="S9056" s="27">
        <v>0</v>
      </c>
      <c r="T9056" s="27">
        <v>0</v>
      </c>
      <c r="U9056" s="27">
        <v>0</v>
      </c>
      <c r="V9056" s="27">
        <v>0</v>
      </c>
      <c r="W9056" s="27">
        <v>0</v>
      </c>
      <c r="X9056" s="27">
        <v>0</v>
      </c>
      <c r="Y9056" s="27">
        <v>0</v>
      </c>
      <c r="Z9056" s="27">
        <v>0</v>
      </c>
      <c r="AA9056" s="27">
        <v>0</v>
      </c>
      <c r="AB9056" s="27">
        <v>0</v>
      </c>
      <c r="AC9056" s="27">
        <v>0</v>
      </c>
      <c r="AD9056" s="27">
        <v>0</v>
      </c>
      <c r="AE9056" s="27">
        <v>0</v>
      </c>
      <c r="AF9056" s="27">
        <v>0</v>
      </c>
      <c r="AG9056" s="27">
        <v>0</v>
      </c>
      <c r="AH9056" s="27">
        <v>0</v>
      </c>
      <c r="AI9056" s="27">
        <v>0</v>
      </c>
      <c r="AK9056" s="29">
        <f t="shared" si="141"/>
        <v>1.0537261248594354E-2</v>
      </c>
    </row>
    <row r="9057" spans="1:37" x14ac:dyDescent="0.25">
      <c r="A9057">
        <v>9055</v>
      </c>
      <c r="B9057" s="1">
        <v>1.17E-2</v>
      </c>
      <c r="C9057" s="1">
        <v>4.9348822472502216E-6</v>
      </c>
      <c r="D9057" s="27">
        <v>9.9143623858617455E-2</v>
      </c>
      <c r="E9057" s="27">
        <v>8.7230654286821779E-2</v>
      </c>
      <c r="F9057" s="27">
        <v>0.16526040795406005</v>
      </c>
      <c r="G9057" s="27">
        <v>0.1076285122783474</v>
      </c>
      <c r="H9057" s="27">
        <v>4.9099351362853698E-2</v>
      </c>
      <c r="I9057" s="27">
        <v>2.1424035504128084E-2</v>
      </c>
      <c r="J9057" s="27">
        <v>0.1391974255110057</v>
      </c>
      <c r="K9057" s="27">
        <v>8.1181442712147528E-2</v>
      </c>
      <c r="L9057" s="27">
        <v>5.4133108167359174E-2</v>
      </c>
      <c r="M9057" s="27">
        <v>6.8148298704048635E-2</v>
      </c>
      <c r="N9057" s="27">
        <v>0.12755313966061074</v>
      </c>
      <c r="O9057" s="27">
        <v>0</v>
      </c>
      <c r="P9057" s="27">
        <v>0</v>
      </c>
      <c r="Q9057" s="27">
        <v>0</v>
      </c>
      <c r="R9057" s="27">
        <v>0</v>
      </c>
      <c r="S9057" s="27">
        <v>0</v>
      </c>
      <c r="T9057" s="27">
        <v>0</v>
      </c>
      <c r="U9057" s="27">
        <v>0</v>
      </c>
      <c r="V9057" s="27">
        <v>0</v>
      </c>
      <c r="W9057" s="27">
        <v>0</v>
      </c>
      <c r="X9057" s="27">
        <v>0</v>
      </c>
      <c r="Y9057" s="27">
        <v>0</v>
      </c>
      <c r="Z9057" s="27">
        <v>0</v>
      </c>
      <c r="AA9057" s="27">
        <v>0</v>
      </c>
      <c r="AB9057" s="27">
        <v>0</v>
      </c>
      <c r="AC9057" s="27">
        <v>0</v>
      </c>
      <c r="AD9057" s="27">
        <v>0</v>
      </c>
      <c r="AE9057" s="27">
        <v>0</v>
      </c>
      <c r="AF9057" s="27">
        <v>0</v>
      </c>
      <c r="AG9057" s="27">
        <v>0</v>
      </c>
      <c r="AH9057" s="27">
        <v>0</v>
      </c>
      <c r="AI9057" s="27">
        <v>0</v>
      </c>
      <c r="AK9057" s="29">
        <f t="shared" si="141"/>
        <v>4.217848074572839E-4</v>
      </c>
    </row>
    <row r="9058" spans="1:37" x14ac:dyDescent="0.25">
      <c r="A9058">
        <v>9056</v>
      </c>
      <c r="B9058" s="1">
        <v>1.14E-2</v>
      </c>
      <c r="C9058" s="1">
        <v>1.1191522103663125E-4</v>
      </c>
      <c r="D9058" s="27">
        <v>0.16526622971492216</v>
      </c>
      <c r="E9058" s="27">
        <v>6.5099718371032483E-2</v>
      </c>
      <c r="F9058" s="27">
        <v>5.3622676954456626E-2</v>
      </c>
      <c r="G9058" s="27">
        <v>0.15069520875253986</v>
      </c>
      <c r="H9058" s="27">
        <v>8.4346378600744593E-2</v>
      </c>
      <c r="I9058" s="27">
        <v>5.9806715420351389E-2</v>
      </c>
      <c r="J9058" s="27">
        <v>0.12494046585395449</v>
      </c>
      <c r="K9058" s="27">
        <v>3.4836814373741483E-2</v>
      </c>
      <c r="L9058" s="27">
        <v>3.2408173169740733E-3</v>
      </c>
      <c r="M9058" s="27">
        <v>8.6474600543517438E-2</v>
      </c>
      <c r="N9058" s="27">
        <v>0.17167037409776528</v>
      </c>
      <c r="O9058" s="27">
        <v>0</v>
      </c>
      <c r="P9058" s="27">
        <v>0</v>
      </c>
      <c r="Q9058" s="27">
        <v>0</v>
      </c>
      <c r="R9058" s="27">
        <v>0</v>
      </c>
      <c r="S9058" s="27">
        <v>0</v>
      </c>
      <c r="T9058" s="27">
        <v>0</v>
      </c>
      <c r="U9058" s="27">
        <v>0</v>
      </c>
      <c r="V9058" s="27">
        <v>0</v>
      </c>
      <c r="W9058" s="27">
        <v>0</v>
      </c>
      <c r="X9058" s="27">
        <v>0</v>
      </c>
      <c r="Y9058" s="27">
        <v>0</v>
      </c>
      <c r="Z9058" s="27">
        <v>0</v>
      </c>
      <c r="AA9058" s="27">
        <v>0</v>
      </c>
      <c r="AB9058" s="27">
        <v>0</v>
      </c>
      <c r="AC9058" s="27">
        <v>0</v>
      </c>
      <c r="AD9058" s="27">
        <v>0</v>
      </c>
      <c r="AE9058" s="27">
        <v>0</v>
      </c>
      <c r="AF9058" s="27">
        <v>0</v>
      </c>
      <c r="AG9058" s="27">
        <v>0</v>
      </c>
      <c r="AH9058" s="27">
        <v>0</v>
      </c>
      <c r="AI9058" s="27">
        <v>0</v>
      </c>
      <c r="AK9058" s="29">
        <f t="shared" si="141"/>
        <v>9.817124652336074E-3</v>
      </c>
    </row>
    <row r="9059" spans="1:37" x14ac:dyDescent="0.25">
      <c r="A9059">
        <v>9057</v>
      </c>
      <c r="B9059" s="1">
        <v>1.11E-2</v>
      </c>
      <c r="C9059" s="1">
        <v>-6.6019685684177453E-5</v>
      </c>
      <c r="D9059" s="27">
        <v>0.24115063884693339</v>
      </c>
      <c r="E9059" s="27">
        <v>6.2503525490997507E-3</v>
      </c>
      <c r="F9059" s="27">
        <v>5.1835485160850125E-2</v>
      </c>
      <c r="G9059" s="27">
        <v>0.2279133554313417</v>
      </c>
      <c r="H9059" s="27">
        <v>3.359559014109887E-2</v>
      </c>
      <c r="I9059" s="27">
        <v>1.7347724874650895E-2</v>
      </c>
      <c r="J9059" s="27">
        <v>7.9129662598394657E-2</v>
      </c>
      <c r="K9059" s="27">
        <v>6.6848452956010107E-2</v>
      </c>
      <c r="L9059" s="27">
        <v>7.5951197917374411E-2</v>
      </c>
      <c r="M9059" s="27">
        <v>0.19756185457572115</v>
      </c>
      <c r="N9059" s="27">
        <v>2.4156849485249062E-3</v>
      </c>
      <c r="O9059" s="27">
        <v>0</v>
      </c>
      <c r="P9059" s="27">
        <v>0</v>
      </c>
      <c r="Q9059" s="27">
        <v>0</v>
      </c>
      <c r="R9059" s="27">
        <v>0</v>
      </c>
      <c r="S9059" s="27">
        <v>0</v>
      </c>
      <c r="T9059" s="27">
        <v>0</v>
      </c>
      <c r="U9059" s="27">
        <v>0</v>
      </c>
      <c r="V9059" s="27">
        <v>0</v>
      </c>
      <c r="W9059" s="27">
        <v>0</v>
      </c>
      <c r="X9059" s="27">
        <v>0</v>
      </c>
      <c r="Y9059" s="27">
        <v>0</v>
      </c>
      <c r="Z9059" s="27">
        <v>0</v>
      </c>
      <c r="AA9059" s="27">
        <v>0</v>
      </c>
      <c r="AB9059" s="27">
        <v>0</v>
      </c>
      <c r="AC9059" s="27">
        <v>0</v>
      </c>
      <c r="AD9059" s="27">
        <v>0</v>
      </c>
      <c r="AE9059" s="27">
        <v>0</v>
      </c>
      <c r="AF9059" s="27">
        <v>0</v>
      </c>
      <c r="AG9059" s="27">
        <v>0</v>
      </c>
      <c r="AH9059" s="27">
        <v>0</v>
      </c>
      <c r="AI9059" s="27">
        <v>0</v>
      </c>
      <c r="AK9059" s="29">
        <f t="shared" si="141"/>
        <v>-5.9477194310069773E-3</v>
      </c>
    </row>
    <row r="9060" spans="1:37" x14ac:dyDescent="0.25">
      <c r="A9060">
        <v>9058</v>
      </c>
      <c r="B9060" s="1">
        <v>1.2999999999999999E-2</v>
      </c>
      <c r="C9060" s="1">
        <v>1.1622921146890069E-4</v>
      </c>
      <c r="D9060" s="27">
        <v>9.3403603093777168E-2</v>
      </c>
      <c r="E9060" s="27">
        <v>0.15983915635220794</v>
      </c>
      <c r="F9060" s="27">
        <v>0.108993100467057</v>
      </c>
      <c r="G9060" s="27">
        <v>1.6166051616954683E-2</v>
      </c>
      <c r="H9060" s="27">
        <v>0.12708104038708901</v>
      </c>
      <c r="I9060" s="27">
        <v>6.0319260757085942E-2</v>
      </c>
      <c r="J9060" s="27">
        <v>5.2108524100267346E-2</v>
      </c>
      <c r="K9060" s="27">
        <v>9.9559759977771459E-2</v>
      </c>
      <c r="L9060" s="27">
        <v>8.8671640972622728E-2</v>
      </c>
      <c r="M9060" s="27">
        <v>1.7168851861979733E-2</v>
      </c>
      <c r="N9060" s="27">
        <v>0.17668901041318696</v>
      </c>
      <c r="O9060" s="27">
        <v>0</v>
      </c>
      <c r="P9060" s="27">
        <v>0</v>
      </c>
      <c r="Q9060" s="27">
        <v>0</v>
      </c>
      <c r="R9060" s="27">
        <v>0</v>
      </c>
      <c r="S9060" s="27">
        <v>0</v>
      </c>
      <c r="T9060" s="27">
        <v>0</v>
      </c>
      <c r="U9060" s="27">
        <v>0</v>
      </c>
      <c r="V9060" s="27">
        <v>0</v>
      </c>
      <c r="W9060" s="27">
        <v>0</v>
      </c>
      <c r="X9060" s="27">
        <v>0</v>
      </c>
      <c r="Y9060" s="27">
        <v>0</v>
      </c>
      <c r="Z9060" s="27">
        <v>0</v>
      </c>
      <c r="AA9060" s="27">
        <v>0</v>
      </c>
      <c r="AB9060" s="27">
        <v>0</v>
      </c>
      <c r="AC9060" s="27">
        <v>0</v>
      </c>
      <c r="AD9060" s="27">
        <v>0</v>
      </c>
      <c r="AE9060" s="27">
        <v>0</v>
      </c>
      <c r="AF9060" s="27">
        <v>0</v>
      </c>
      <c r="AG9060" s="27">
        <v>0</v>
      </c>
      <c r="AH9060" s="27">
        <v>0</v>
      </c>
      <c r="AI9060" s="27">
        <v>0</v>
      </c>
      <c r="AK9060" s="29">
        <f t="shared" si="141"/>
        <v>8.9407085745308226E-3</v>
      </c>
    </row>
    <row r="9061" spans="1:37" x14ac:dyDescent="0.25">
      <c r="A9061">
        <v>9059</v>
      </c>
      <c r="B9061" s="1">
        <v>1.1299999999999999E-2</v>
      </c>
      <c r="C9061" s="1">
        <v>-1.2712986153170681E-4</v>
      </c>
      <c r="D9061" s="27">
        <v>0.12586105019380336</v>
      </c>
      <c r="E9061" s="27">
        <v>5.5166015919983588E-2</v>
      </c>
      <c r="F9061" s="27">
        <v>0.11417356802065418</v>
      </c>
      <c r="G9061" s="27">
        <v>0.1073226665536967</v>
      </c>
      <c r="H9061" s="27">
        <v>8.2730903235384956E-2</v>
      </c>
      <c r="I9061" s="27">
        <v>4.325923240367581E-2</v>
      </c>
      <c r="J9061" s="27">
        <v>0.11226335887639152</v>
      </c>
      <c r="K9061" s="27">
        <v>0.1098724243459759</v>
      </c>
      <c r="L9061" s="27">
        <v>4.815396713551498E-2</v>
      </c>
      <c r="M9061" s="27">
        <v>0.12234477044152335</v>
      </c>
      <c r="N9061" s="27">
        <v>7.8852042873395561E-2</v>
      </c>
      <c r="O9061" s="27">
        <v>0</v>
      </c>
      <c r="P9061" s="27">
        <v>0</v>
      </c>
      <c r="Q9061" s="27">
        <v>0</v>
      </c>
      <c r="R9061" s="27">
        <v>0</v>
      </c>
      <c r="S9061" s="27">
        <v>0</v>
      </c>
      <c r="T9061" s="27">
        <v>0</v>
      </c>
      <c r="U9061" s="27">
        <v>0</v>
      </c>
      <c r="V9061" s="27">
        <v>0</v>
      </c>
      <c r="W9061" s="27">
        <v>0</v>
      </c>
      <c r="X9061" s="27">
        <v>0</v>
      </c>
      <c r="Y9061" s="27">
        <v>0</v>
      </c>
      <c r="Z9061" s="27">
        <v>0</v>
      </c>
      <c r="AA9061" s="27">
        <v>0</v>
      </c>
      <c r="AB9061" s="27">
        <v>0</v>
      </c>
      <c r="AC9061" s="27">
        <v>0</v>
      </c>
      <c r="AD9061" s="27">
        <v>0</v>
      </c>
      <c r="AE9061" s="27">
        <v>0</v>
      </c>
      <c r="AF9061" s="27">
        <v>0</v>
      </c>
      <c r="AG9061" s="27">
        <v>0</v>
      </c>
      <c r="AH9061" s="27">
        <v>0</v>
      </c>
      <c r="AI9061" s="27">
        <v>0</v>
      </c>
      <c r="AK9061" s="29">
        <f t="shared" si="141"/>
        <v>-1.1250430224044851E-2</v>
      </c>
    </row>
    <row r="9062" spans="1:37" x14ac:dyDescent="0.25">
      <c r="A9062">
        <v>9060</v>
      </c>
      <c r="B9062" s="1">
        <v>1.2E-2</v>
      </c>
      <c r="C9062" s="1">
        <v>1.2332721046413736E-4</v>
      </c>
      <c r="D9062" s="27">
        <v>0.10939649987987661</v>
      </c>
      <c r="E9062" s="27">
        <v>8.0319351168244124E-2</v>
      </c>
      <c r="F9062" s="27">
        <v>5.6485311241636091E-3</v>
      </c>
      <c r="G9062" s="27">
        <v>5.0232874897688823E-2</v>
      </c>
      <c r="H9062" s="27">
        <v>0.14749108704896552</v>
      </c>
      <c r="I9062" s="27">
        <v>0.14563928357337749</v>
      </c>
      <c r="J9062" s="27">
        <v>0.14657654509830237</v>
      </c>
      <c r="K9062" s="27">
        <v>8.5965458652589047E-2</v>
      </c>
      <c r="L9062" s="27">
        <v>0.15388974284022522</v>
      </c>
      <c r="M9062" s="27">
        <v>6.2032361266013122E-2</v>
      </c>
      <c r="N9062" s="27">
        <v>1.2808264450553971E-2</v>
      </c>
      <c r="O9062" s="27">
        <v>0</v>
      </c>
      <c r="P9062" s="27">
        <v>0</v>
      </c>
      <c r="Q9062" s="27">
        <v>0</v>
      </c>
      <c r="R9062" s="27">
        <v>0</v>
      </c>
      <c r="S9062" s="27">
        <v>0</v>
      </c>
      <c r="T9062" s="27">
        <v>0</v>
      </c>
      <c r="U9062" s="27">
        <v>0</v>
      </c>
      <c r="V9062" s="27">
        <v>0</v>
      </c>
      <c r="W9062" s="27">
        <v>0</v>
      </c>
      <c r="X9062" s="27">
        <v>0</v>
      </c>
      <c r="Y9062" s="27">
        <v>0</v>
      </c>
      <c r="Z9062" s="27">
        <v>0</v>
      </c>
      <c r="AA9062" s="27">
        <v>0</v>
      </c>
      <c r="AB9062" s="27">
        <v>0</v>
      </c>
      <c r="AC9062" s="27">
        <v>0</v>
      </c>
      <c r="AD9062" s="27">
        <v>0</v>
      </c>
      <c r="AE9062" s="27">
        <v>0</v>
      </c>
      <c r="AF9062" s="27">
        <v>0</v>
      </c>
      <c r="AG9062" s="27">
        <v>0</v>
      </c>
      <c r="AH9062" s="27">
        <v>0</v>
      </c>
      <c r="AI9062" s="27">
        <v>0</v>
      </c>
      <c r="AK9062" s="29">
        <f t="shared" si="141"/>
        <v>1.0277267538678114E-2</v>
      </c>
    </row>
    <row r="9063" spans="1:37" x14ac:dyDescent="0.25">
      <c r="A9063">
        <v>9061</v>
      </c>
      <c r="B9063" s="1">
        <v>1.0800000000000001E-2</v>
      </c>
      <c r="C9063" s="1">
        <v>1.1454646996679683E-4</v>
      </c>
      <c r="D9063" s="27">
        <v>0.1400862716465601</v>
      </c>
      <c r="E9063" s="27">
        <v>6.6088045141886632E-3</v>
      </c>
      <c r="F9063" s="27">
        <v>0.10191632048979897</v>
      </c>
      <c r="G9063" s="27">
        <v>0.15058945383526098</v>
      </c>
      <c r="H9063" s="27">
        <v>0.13525708650167328</v>
      </c>
      <c r="I9063" s="27">
        <v>6.6917822258088733E-2</v>
      </c>
      <c r="J9063" s="27">
        <v>0.13698765730180168</v>
      </c>
      <c r="K9063" s="27">
        <v>8.002643175846957E-3</v>
      </c>
      <c r="L9063" s="27">
        <v>0.14990101918185592</v>
      </c>
      <c r="M9063" s="27">
        <v>4.1300859173094041E-2</v>
      </c>
      <c r="N9063" s="27">
        <v>6.2432061921830824E-2</v>
      </c>
      <c r="O9063" s="27">
        <v>0</v>
      </c>
      <c r="P9063" s="27">
        <v>0</v>
      </c>
      <c r="Q9063" s="27">
        <v>0</v>
      </c>
      <c r="R9063" s="27">
        <v>0</v>
      </c>
      <c r="S9063" s="27">
        <v>0</v>
      </c>
      <c r="T9063" s="27">
        <v>0</v>
      </c>
      <c r="U9063" s="27">
        <v>0</v>
      </c>
      <c r="V9063" s="27">
        <v>0</v>
      </c>
      <c r="W9063" s="27">
        <v>0</v>
      </c>
      <c r="X9063" s="27">
        <v>0</v>
      </c>
      <c r="Y9063" s="27">
        <v>0</v>
      </c>
      <c r="Z9063" s="27">
        <v>0</v>
      </c>
      <c r="AA9063" s="27">
        <v>0</v>
      </c>
      <c r="AB9063" s="27">
        <v>0</v>
      </c>
      <c r="AC9063" s="27">
        <v>0</v>
      </c>
      <c r="AD9063" s="27">
        <v>0</v>
      </c>
      <c r="AE9063" s="27">
        <v>0</v>
      </c>
      <c r="AF9063" s="27">
        <v>0</v>
      </c>
      <c r="AG9063" s="27">
        <v>0</v>
      </c>
      <c r="AH9063" s="27">
        <v>0</v>
      </c>
      <c r="AI9063" s="27">
        <v>0</v>
      </c>
      <c r="AK9063" s="29">
        <f t="shared" si="141"/>
        <v>1.060615462655526E-2</v>
      </c>
    </row>
    <row r="9064" spans="1:37" x14ac:dyDescent="0.25">
      <c r="A9064">
        <v>9062</v>
      </c>
      <c r="B9064" s="1">
        <v>0.01</v>
      </c>
      <c r="C9064" s="1">
        <v>-1.3918122455618595E-4</v>
      </c>
      <c r="D9064" s="27">
        <v>3.4221668920180283E-2</v>
      </c>
      <c r="E9064" s="27">
        <v>2.8577358535178909E-2</v>
      </c>
      <c r="F9064" s="27">
        <v>0.10012447567265906</v>
      </c>
      <c r="G9064" s="27">
        <v>3.9965124011718159E-2</v>
      </c>
      <c r="H9064" s="27">
        <v>0.1290704656466326</v>
      </c>
      <c r="I9064" s="27">
        <v>5.7929111525125913E-2</v>
      </c>
      <c r="J9064" s="27">
        <v>0.12848345856760074</v>
      </c>
      <c r="K9064" s="27">
        <v>0.13216713708143063</v>
      </c>
      <c r="L9064" s="27">
        <v>0.1094285053875852</v>
      </c>
      <c r="M9064" s="27">
        <v>0.14099207170063849</v>
      </c>
      <c r="N9064" s="27">
        <v>9.9040622951250198E-2</v>
      </c>
      <c r="O9064" s="27">
        <v>0</v>
      </c>
      <c r="P9064" s="27">
        <v>0</v>
      </c>
      <c r="Q9064" s="27">
        <v>0</v>
      </c>
      <c r="R9064" s="27">
        <v>0</v>
      </c>
      <c r="S9064" s="27">
        <v>0</v>
      </c>
      <c r="T9064" s="27">
        <v>0</v>
      </c>
      <c r="U9064" s="27">
        <v>0</v>
      </c>
      <c r="V9064" s="27">
        <v>0</v>
      </c>
      <c r="W9064" s="27">
        <v>0</v>
      </c>
      <c r="X9064" s="27">
        <v>0</v>
      </c>
      <c r="Y9064" s="27">
        <v>0</v>
      </c>
      <c r="Z9064" s="27">
        <v>0</v>
      </c>
      <c r="AA9064" s="27">
        <v>0</v>
      </c>
      <c r="AB9064" s="27">
        <v>0</v>
      </c>
      <c r="AC9064" s="27">
        <v>0</v>
      </c>
      <c r="AD9064" s="27">
        <v>0</v>
      </c>
      <c r="AE9064" s="27">
        <v>0</v>
      </c>
      <c r="AF9064" s="27">
        <v>0</v>
      </c>
      <c r="AG9064" s="27">
        <v>0</v>
      </c>
      <c r="AH9064" s="27">
        <v>0</v>
      </c>
      <c r="AI9064" s="27">
        <v>0</v>
      </c>
      <c r="AK9064" s="29">
        <f t="shared" si="141"/>
        <v>-1.3918122455618595E-2</v>
      </c>
    </row>
    <row r="9065" spans="1:37" x14ac:dyDescent="0.25">
      <c r="A9065">
        <v>9063</v>
      </c>
      <c r="B9065" s="1">
        <v>1.14E-2</v>
      </c>
      <c r="C9065" s="1">
        <v>1.1732136521882474E-4</v>
      </c>
      <c r="D9065" s="27">
        <v>8.8500423327506406E-2</v>
      </c>
      <c r="E9065" s="27">
        <v>8.6072728869599976E-2</v>
      </c>
      <c r="F9065" s="27">
        <v>7.86309806743366E-3</v>
      </c>
      <c r="G9065" s="27">
        <v>0.16274518306454444</v>
      </c>
      <c r="H9065" s="27">
        <v>5.200424244067306E-2</v>
      </c>
      <c r="I9065" s="27">
        <v>2.930053684753187E-2</v>
      </c>
      <c r="J9065" s="27">
        <v>0.14287629667803042</v>
      </c>
      <c r="K9065" s="27">
        <v>0.1128703651086143</v>
      </c>
      <c r="L9065" s="27">
        <v>5.8894716587356871E-2</v>
      </c>
      <c r="M9065" s="27">
        <v>0.16947024561037069</v>
      </c>
      <c r="N9065" s="27">
        <v>8.9402163398338494E-2</v>
      </c>
      <c r="O9065" s="27">
        <v>0</v>
      </c>
      <c r="P9065" s="27">
        <v>0</v>
      </c>
      <c r="Q9065" s="27">
        <v>0</v>
      </c>
      <c r="R9065" s="27">
        <v>0</v>
      </c>
      <c r="S9065" s="27">
        <v>0</v>
      </c>
      <c r="T9065" s="27">
        <v>0</v>
      </c>
      <c r="U9065" s="27">
        <v>0</v>
      </c>
      <c r="V9065" s="27">
        <v>0</v>
      </c>
      <c r="W9065" s="27">
        <v>0</v>
      </c>
      <c r="X9065" s="27">
        <v>0</v>
      </c>
      <c r="Y9065" s="27">
        <v>0</v>
      </c>
      <c r="Z9065" s="27">
        <v>0</v>
      </c>
      <c r="AA9065" s="27">
        <v>0</v>
      </c>
      <c r="AB9065" s="27">
        <v>0</v>
      </c>
      <c r="AC9065" s="27">
        <v>0</v>
      </c>
      <c r="AD9065" s="27">
        <v>0</v>
      </c>
      <c r="AE9065" s="27">
        <v>0</v>
      </c>
      <c r="AF9065" s="27">
        <v>0</v>
      </c>
      <c r="AG9065" s="27">
        <v>0</v>
      </c>
      <c r="AH9065" s="27">
        <v>0</v>
      </c>
      <c r="AI9065" s="27">
        <v>0</v>
      </c>
      <c r="AK9065" s="29">
        <f t="shared" si="141"/>
        <v>1.0291347826212697E-2</v>
      </c>
    </row>
    <row r="9066" spans="1:37" x14ac:dyDescent="0.25">
      <c r="A9066">
        <v>9064</v>
      </c>
      <c r="B9066" s="1">
        <v>1.17E-2</v>
      </c>
      <c r="C9066" s="1">
        <v>4.7422223561894313E-5</v>
      </c>
      <c r="D9066" s="27">
        <v>5.4979860760025041E-2</v>
      </c>
      <c r="E9066" s="27">
        <v>0.11452431699100715</v>
      </c>
      <c r="F9066" s="27">
        <v>7.8384916969182122E-2</v>
      </c>
      <c r="G9066" s="27">
        <v>0.1368252695786685</v>
      </c>
      <c r="H9066" s="27">
        <v>0.13527949100337427</v>
      </c>
      <c r="I9066" s="27">
        <v>8.2499559731819688E-3</v>
      </c>
      <c r="J9066" s="27">
        <v>1.0355083499756012E-2</v>
      </c>
      <c r="K9066" s="27">
        <v>0.12721632032752231</v>
      </c>
      <c r="L9066" s="27">
        <v>0.13293173924534393</v>
      </c>
      <c r="M9066" s="27">
        <v>0.13355411663990777</v>
      </c>
      <c r="N9066" s="27">
        <v>6.7698929012030798E-2</v>
      </c>
      <c r="O9066" s="27">
        <v>0</v>
      </c>
      <c r="P9066" s="27">
        <v>0</v>
      </c>
      <c r="Q9066" s="27">
        <v>0</v>
      </c>
      <c r="R9066" s="27">
        <v>0</v>
      </c>
      <c r="S9066" s="27">
        <v>0</v>
      </c>
      <c r="T9066" s="27">
        <v>0</v>
      </c>
      <c r="U9066" s="27">
        <v>0</v>
      </c>
      <c r="V9066" s="27">
        <v>0</v>
      </c>
      <c r="W9066" s="27">
        <v>0</v>
      </c>
      <c r="X9066" s="27">
        <v>0</v>
      </c>
      <c r="Y9066" s="27">
        <v>0</v>
      </c>
      <c r="Z9066" s="27">
        <v>0</v>
      </c>
      <c r="AA9066" s="27">
        <v>0</v>
      </c>
      <c r="AB9066" s="27">
        <v>0</v>
      </c>
      <c r="AC9066" s="27">
        <v>0</v>
      </c>
      <c r="AD9066" s="27">
        <v>0</v>
      </c>
      <c r="AE9066" s="27">
        <v>0</v>
      </c>
      <c r="AF9066" s="27">
        <v>0</v>
      </c>
      <c r="AG9066" s="27">
        <v>0</v>
      </c>
      <c r="AH9066" s="27">
        <v>0</v>
      </c>
      <c r="AI9066" s="27">
        <v>0</v>
      </c>
      <c r="AK9066" s="29">
        <f t="shared" si="141"/>
        <v>4.0531815010166079E-3</v>
      </c>
    </row>
    <row r="9067" spans="1:37" x14ac:dyDescent="0.25">
      <c r="A9067">
        <v>9065</v>
      </c>
      <c r="B9067" s="1">
        <v>1.34E-2</v>
      </c>
      <c r="C9067" s="1">
        <v>-1.50710490847055E-5</v>
      </c>
      <c r="D9067" s="27">
        <v>2.2884616716852348E-2</v>
      </c>
      <c r="E9067" s="27">
        <v>0.14954619115926196</v>
      </c>
      <c r="F9067" s="27">
        <v>0.11458906203366181</v>
      </c>
      <c r="G9067" s="27">
        <v>1.378344276380365E-2</v>
      </c>
      <c r="H9067" s="27">
        <v>0.1505250777620275</v>
      </c>
      <c r="I9067" s="27">
        <v>1.6382904842228374E-2</v>
      </c>
      <c r="J9067" s="27">
        <v>0.15278317227641525</v>
      </c>
      <c r="K9067" s="27">
        <v>0.15928752707039906</v>
      </c>
      <c r="L9067" s="27">
        <v>1.0920755239411649E-2</v>
      </c>
      <c r="M9067" s="27">
        <v>0.13437311700374474</v>
      </c>
      <c r="N9067" s="27">
        <v>7.4924133132193718E-2</v>
      </c>
      <c r="O9067" s="27">
        <v>0</v>
      </c>
      <c r="P9067" s="27">
        <v>0</v>
      </c>
      <c r="Q9067" s="27">
        <v>0</v>
      </c>
      <c r="R9067" s="27">
        <v>0</v>
      </c>
      <c r="S9067" s="27">
        <v>0</v>
      </c>
      <c r="T9067" s="27">
        <v>0</v>
      </c>
      <c r="U9067" s="27">
        <v>0</v>
      </c>
      <c r="V9067" s="27">
        <v>0</v>
      </c>
      <c r="W9067" s="27">
        <v>0</v>
      </c>
      <c r="X9067" s="27">
        <v>0</v>
      </c>
      <c r="Y9067" s="27">
        <v>0</v>
      </c>
      <c r="Z9067" s="27">
        <v>0</v>
      </c>
      <c r="AA9067" s="27">
        <v>0</v>
      </c>
      <c r="AB9067" s="27">
        <v>0</v>
      </c>
      <c r="AC9067" s="27">
        <v>0</v>
      </c>
      <c r="AD9067" s="27">
        <v>0</v>
      </c>
      <c r="AE9067" s="27">
        <v>0</v>
      </c>
      <c r="AF9067" s="27">
        <v>0</v>
      </c>
      <c r="AG9067" s="27">
        <v>0</v>
      </c>
      <c r="AH9067" s="27">
        <v>0</v>
      </c>
      <c r="AI9067" s="27">
        <v>0</v>
      </c>
      <c r="AK9067" s="29">
        <f t="shared" si="141"/>
        <v>-1.1247051555750372E-3</v>
      </c>
    </row>
    <row r="9068" spans="1:37" x14ac:dyDescent="0.25">
      <c r="A9068">
        <v>9066</v>
      </c>
      <c r="B9068" s="1">
        <v>1.24E-2</v>
      </c>
      <c r="C9068" s="1">
        <v>2.1751206134255671E-4</v>
      </c>
      <c r="D9068" s="27">
        <v>0.12546497977350557</v>
      </c>
      <c r="E9068" s="27">
        <v>0.12212981426428601</v>
      </c>
      <c r="F9068" s="27">
        <v>8.1620109502906019E-2</v>
      </c>
      <c r="G9068" s="27">
        <v>9.5004677495441683E-2</v>
      </c>
      <c r="H9068" s="27">
        <v>3.9315811747369277E-2</v>
      </c>
      <c r="I9068" s="27">
        <v>9.0283945162917045E-2</v>
      </c>
      <c r="J9068" s="27">
        <v>0.15107757270031313</v>
      </c>
      <c r="K9068" s="27">
        <v>5.7345219733252323E-2</v>
      </c>
      <c r="L9068" s="27">
        <v>0.14330694421067897</v>
      </c>
      <c r="M9068" s="27">
        <v>8.5421050559811529E-2</v>
      </c>
      <c r="N9068" s="27">
        <v>9.0298748495185027E-3</v>
      </c>
      <c r="O9068" s="27">
        <v>0</v>
      </c>
      <c r="P9068" s="27">
        <v>0</v>
      </c>
      <c r="Q9068" s="27">
        <v>0</v>
      </c>
      <c r="R9068" s="27">
        <v>0</v>
      </c>
      <c r="S9068" s="27">
        <v>0</v>
      </c>
      <c r="T9068" s="27">
        <v>0</v>
      </c>
      <c r="U9068" s="27">
        <v>0</v>
      </c>
      <c r="V9068" s="27">
        <v>0</v>
      </c>
      <c r="W9068" s="27">
        <v>0</v>
      </c>
      <c r="X9068" s="27">
        <v>0</v>
      </c>
      <c r="Y9068" s="27">
        <v>0</v>
      </c>
      <c r="Z9068" s="27">
        <v>0</v>
      </c>
      <c r="AA9068" s="27">
        <v>0</v>
      </c>
      <c r="AB9068" s="27">
        <v>0</v>
      </c>
      <c r="AC9068" s="27">
        <v>0</v>
      </c>
      <c r="AD9068" s="27">
        <v>0</v>
      </c>
      <c r="AE9068" s="27">
        <v>0</v>
      </c>
      <c r="AF9068" s="27">
        <v>0</v>
      </c>
      <c r="AG9068" s="27">
        <v>0</v>
      </c>
      <c r="AH9068" s="27">
        <v>0</v>
      </c>
      <c r="AI9068" s="27">
        <v>0</v>
      </c>
      <c r="AK9068" s="29">
        <f t="shared" si="141"/>
        <v>1.7541295269561025E-2</v>
      </c>
    </row>
    <row r="9069" spans="1:37" x14ac:dyDescent="0.25">
      <c r="A9069">
        <v>9067</v>
      </c>
      <c r="B9069" s="1">
        <v>1.18E-2</v>
      </c>
      <c r="C9069" s="1">
        <v>2.5183851694539718E-4</v>
      </c>
      <c r="D9069" s="27">
        <v>0.17151030698875239</v>
      </c>
      <c r="E9069" s="27">
        <v>0.12154813297481473</v>
      </c>
      <c r="F9069" s="27">
        <v>9.8991428661084194E-2</v>
      </c>
      <c r="G9069" s="27">
        <v>4.8718436358341666E-2</v>
      </c>
      <c r="H9069" s="27">
        <v>5.4908752900936386E-2</v>
      </c>
      <c r="I9069" s="27">
        <v>7.7136198522599439E-2</v>
      </c>
      <c r="J9069" s="27">
        <v>0.13373967287566912</v>
      </c>
      <c r="K9069" s="27">
        <v>1.9703417174910937E-2</v>
      </c>
      <c r="L9069" s="27">
        <v>9.6438386667694595E-2</v>
      </c>
      <c r="M9069" s="27">
        <v>5.4634294781632176E-2</v>
      </c>
      <c r="N9069" s="27">
        <v>0.12267097209356448</v>
      </c>
      <c r="O9069" s="27">
        <v>0</v>
      </c>
      <c r="P9069" s="27">
        <v>0</v>
      </c>
      <c r="Q9069" s="27">
        <v>0</v>
      </c>
      <c r="R9069" s="27">
        <v>0</v>
      </c>
      <c r="S9069" s="27">
        <v>0</v>
      </c>
      <c r="T9069" s="27">
        <v>0</v>
      </c>
      <c r="U9069" s="27">
        <v>0</v>
      </c>
      <c r="V9069" s="27">
        <v>0</v>
      </c>
      <c r="W9069" s="27">
        <v>0</v>
      </c>
      <c r="X9069" s="27">
        <v>0</v>
      </c>
      <c r="Y9069" s="27">
        <v>0</v>
      </c>
      <c r="Z9069" s="27">
        <v>0</v>
      </c>
      <c r="AA9069" s="27">
        <v>0</v>
      </c>
      <c r="AB9069" s="27">
        <v>0</v>
      </c>
      <c r="AC9069" s="27">
        <v>0</v>
      </c>
      <c r="AD9069" s="27">
        <v>0</v>
      </c>
      <c r="AE9069" s="27">
        <v>0</v>
      </c>
      <c r="AF9069" s="27">
        <v>0</v>
      </c>
      <c r="AG9069" s="27">
        <v>0</v>
      </c>
      <c r="AH9069" s="27">
        <v>0</v>
      </c>
      <c r="AI9069" s="27">
        <v>0</v>
      </c>
      <c r="AK9069" s="29">
        <f t="shared" si="141"/>
        <v>2.1342247198762473E-2</v>
      </c>
    </row>
    <row r="9070" spans="1:37" x14ac:dyDescent="0.25">
      <c r="A9070">
        <v>9068</v>
      </c>
      <c r="B9070" s="1">
        <v>1.4999999999999999E-2</v>
      </c>
      <c r="C9070" s="1">
        <v>-5.39209467283621E-5</v>
      </c>
      <c r="D9070" s="27">
        <v>0.13990381810847213</v>
      </c>
      <c r="E9070" s="27">
        <v>0.15073472669055671</v>
      </c>
      <c r="F9070" s="27">
        <v>8.4946820871445186E-2</v>
      </c>
      <c r="G9070" s="27">
        <v>0.12607290992819917</v>
      </c>
      <c r="H9070" s="27">
        <v>8.4204821152338266E-2</v>
      </c>
      <c r="I9070" s="27">
        <v>2.9061155040496705E-2</v>
      </c>
      <c r="J9070" s="27">
        <v>0.11512226413531232</v>
      </c>
      <c r="K9070" s="27">
        <v>0.16039403230263172</v>
      </c>
      <c r="L9070" s="27">
        <v>6.0189952583844528E-3</v>
      </c>
      <c r="M9070" s="27">
        <v>8.7872816566750001E-2</v>
      </c>
      <c r="N9070" s="27">
        <v>1.5667639945413515E-2</v>
      </c>
      <c r="O9070" s="27">
        <v>0</v>
      </c>
      <c r="P9070" s="27">
        <v>0</v>
      </c>
      <c r="Q9070" s="27">
        <v>0</v>
      </c>
      <c r="R9070" s="27">
        <v>0</v>
      </c>
      <c r="S9070" s="27">
        <v>0</v>
      </c>
      <c r="T9070" s="27">
        <v>0</v>
      </c>
      <c r="U9070" s="27">
        <v>0</v>
      </c>
      <c r="V9070" s="27">
        <v>0</v>
      </c>
      <c r="W9070" s="27">
        <v>0</v>
      </c>
      <c r="X9070" s="27">
        <v>0</v>
      </c>
      <c r="Y9070" s="27">
        <v>0</v>
      </c>
      <c r="Z9070" s="27">
        <v>0</v>
      </c>
      <c r="AA9070" s="27">
        <v>0</v>
      </c>
      <c r="AB9070" s="27">
        <v>0</v>
      </c>
      <c r="AC9070" s="27">
        <v>0</v>
      </c>
      <c r="AD9070" s="27">
        <v>0</v>
      </c>
      <c r="AE9070" s="27">
        <v>0</v>
      </c>
      <c r="AF9070" s="27">
        <v>0</v>
      </c>
      <c r="AG9070" s="27">
        <v>0</v>
      </c>
      <c r="AH9070" s="27">
        <v>0</v>
      </c>
      <c r="AI9070" s="27">
        <v>0</v>
      </c>
      <c r="AK9070" s="29">
        <f t="shared" si="141"/>
        <v>-3.5947297818908069E-3</v>
      </c>
    </row>
    <row r="9071" spans="1:37" x14ac:dyDescent="0.25">
      <c r="A9071">
        <v>9069</v>
      </c>
      <c r="B9071" s="1">
        <v>1.1599999999999999E-2</v>
      </c>
      <c r="C9071" s="1">
        <v>-2.4237789006848091E-4</v>
      </c>
      <c r="D9071" s="27">
        <v>0.16603968072183697</v>
      </c>
      <c r="E9071" s="27">
        <v>2.6018291483811178E-2</v>
      </c>
      <c r="F9071" s="27">
        <v>0.15257318232657496</v>
      </c>
      <c r="G9071" s="27">
        <v>8.589128261414769E-2</v>
      </c>
      <c r="H9071" s="27">
        <v>7.1784939722508156E-2</v>
      </c>
      <c r="I9071" s="27">
        <v>8.8829788984711208E-2</v>
      </c>
      <c r="J9071" s="27">
        <v>0.12087167305784047</v>
      </c>
      <c r="K9071" s="27">
        <v>9.3302310181469422E-2</v>
      </c>
      <c r="L9071" s="27">
        <v>7.0339438770748594E-2</v>
      </c>
      <c r="M9071" s="27">
        <v>0.12337054578003112</v>
      </c>
      <c r="N9071" s="27">
        <v>9.7886635632032123E-4</v>
      </c>
      <c r="O9071" s="27">
        <v>0</v>
      </c>
      <c r="P9071" s="27">
        <v>0</v>
      </c>
      <c r="Q9071" s="27">
        <v>0</v>
      </c>
      <c r="R9071" s="27">
        <v>0</v>
      </c>
      <c r="S9071" s="27">
        <v>0</v>
      </c>
      <c r="T9071" s="27">
        <v>0</v>
      </c>
      <c r="U9071" s="27">
        <v>0</v>
      </c>
      <c r="V9071" s="27">
        <v>0</v>
      </c>
      <c r="W9071" s="27">
        <v>0</v>
      </c>
      <c r="X9071" s="27">
        <v>0</v>
      </c>
      <c r="Y9071" s="27">
        <v>0</v>
      </c>
      <c r="Z9071" s="27">
        <v>0</v>
      </c>
      <c r="AA9071" s="27">
        <v>0</v>
      </c>
      <c r="AB9071" s="27">
        <v>0</v>
      </c>
      <c r="AC9071" s="27">
        <v>0</v>
      </c>
      <c r="AD9071" s="27">
        <v>0</v>
      </c>
      <c r="AE9071" s="27">
        <v>0</v>
      </c>
      <c r="AF9071" s="27">
        <v>0</v>
      </c>
      <c r="AG9071" s="27">
        <v>0</v>
      </c>
      <c r="AH9071" s="27">
        <v>0</v>
      </c>
      <c r="AI9071" s="27">
        <v>0</v>
      </c>
      <c r="AK9071" s="29">
        <f t="shared" si="141"/>
        <v>-2.0894645695558701E-2</v>
      </c>
    </row>
    <row r="9072" spans="1:37" x14ac:dyDescent="0.25">
      <c r="A9072">
        <v>9070</v>
      </c>
      <c r="B9072" s="1">
        <v>1.1599999999999999E-2</v>
      </c>
      <c r="C9072" s="1">
        <v>-6.3280260147478352E-6</v>
      </c>
      <c r="D9072" s="27">
        <v>2.4054425976684765E-2</v>
      </c>
      <c r="E9072" s="27">
        <v>9.8775034258280978E-2</v>
      </c>
      <c r="F9072" s="27">
        <v>0.11336334595872137</v>
      </c>
      <c r="G9072" s="27">
        <v>0.11077732566459179</v>
      </c>
      <c r="H9072" s="27">
        <v>0.10237062194040278</v>
      </c>
      <c r="I9072" s="27">
        <v>2.8083750199674577E-2</v>
      </c>
      <c r="J9072" s="27">
        <v>0.10012918580836913</v>
      </c>
      <c r="K9072" s="27">
        <v>0.1236258264230656</v>
      </c>
      <c r="L9072" s="27">
        <v>8.203268569917567E-2</v>
      </c>
      <c r="M9072" s="27">
        <v>0.12631232916662999</v>
      </c>
      <c r="N9072" s="27">
        <v>9.0475468904403208E-2</v>
      </c>
      <c r="O9072" s="27">
        <v>0</v>
      </c>
      <c r="P9072" s="27">
        <v>0</v>
      </c>
      <c r="Q9072" s="27">
        <v>0</v>
      </c>
      <c r="R9072" s="27">
        <v>0</v>
      </c>
      <c r="S9072" s="27">
        <v>0</v>
      </c>
      <c r="T9072" s="27">
        <v>0</v>
      </c>
      <c r="U9072" s="27">
        <v>0</v>
      </c>
      <c r="V9072" s="27">
        <v>0</v>
      </c>
      <c r="W9072" s="27">
        <v>0</v>
      </c>
      <c r="X9072" s="27">
        <v>0</v>
      </c>
      <c r="Y9072" s="27">
        <v>0</v>
      </c>
      <c r="Z9072" s="27">
        <v>0</v>
      </c>
      <c r="AA9072" s="27">
        <v>0</v>
      </c>
      <c r="AB9072" s="27">
        <v>0</v>
      </c>
      <c r="AC9072" s="27">
        <v>0</v>
      </c>
      <c r="AD9072" s="27">
        <v>0</v>
      </c>
      <c r="AE9072" s="27">
        <v>0</v>
      </c>
      <c r="AF9072" s="27">
        <v>0</v>
      </c>
      <c r="AG9072" s="27">
        <v>0</v>
      </c>
      <c r="AH9072" s="27">
        <v>0</v>
      </c>
      <c r="AI9072" s="27">
        <v>0</v>
      </c>
      <c r="AK9072" s="29">
        <f t="shared" si="141"/>
        <v>-5.4551948402998586E-4</v>
      </c>
    </row>
    <row r="9073" spans="1:37" x14ac:dyDescent="0.25">
      <c r="A9073">
        <v>9071</v>
      </c>
      <c r="B9073" s="1">
        <v>1.35E-2</v>
      </c>
      <c r="C9073" s="1">
        <v>-3.0273765709423636E-4</v>
      </c>
      <c r="D9073" s="27">
        <v>8.9555832532215551E-2</v>
      </c>
      <c r="E9073" s="27">
        <v>7.2333231418527988E-2</v>
      </c>
      <c r="F9073" s="27">
        <v>0.14259737296975186</v>
      </c>
      <c r="G9073" s="27">
        <v>0.11144400423122336</v>
      </c>
      <c r="H9073" s="27">
        <v>8.9751670029628125E-2</v>
      </c>
      <c r="I9073" s="27">
        <v>0.16430400353579533</v>
      </c>
      <c r="J9073" s="27">
        <v>1.8270782020852635E-2</v>
      </c>
      <c r="K9073" s="27">
        <v>0.14128033949552343</v>
      </c>
      <c r="L9073" s="27">
        <v>0.13925474859959208</v>
      </c>
      <c r="M9073" s="27">
        <v>2.9380361615488772E-2</v>
      </c>
      <c r="N9073" s="27">
        <v>1.8276535514009156E-3</v>
      </c>
      <c r="O9073" s="27">
        <v>0</v>
      </c>
      <c r="P9073" s="27">
        <v>0</v>
      </c>
      <c r="Q9073" s="27">
        <v>0</v>
      </c>
      <c r="R9073" s="27">
        <v>0</v>
      </c>
      <c r="S9073" s="27">
        <v>0</v>
      </c>
      <c r="T9073" s="27">
        <v>0</v>
      </c>
      <c r="U9073" s="27">
        <v>0</v>
      </c>
      <c r="V9073" s="27">
        <v>0</v>
      </c>
      <c r="W9073" s="27">
        <v>0</v>
      </c>
      <c r="X9073" s="27">
        <v>0</v>
      </c>
      <c r="Y9073" s="27">
        <v>0</v>
      </c>
      <c r="Z9073" s="27">
        <v>0</v>
      </c>
      <c r="AA9073" s="27">
        <v>0</v>
      </c>
      <c r="AB9073" s="27">
        <v>0</v>
      </c>
      <c r="AC9073" s="27">
        <v>0</v>
      </c>
      <c r="AD9073" s="27">
        <v>0</v>
      </c>
      <c r="AE9073" s="27">
        <v>0</v>
      </c>
      <c r="AF9073" s="27">
        <v>0</v>
      </c>
      <c r="AG9073" s="27">
        <v>0</v>
      </c>
      <c r="AH9073" s="27">
        <v>0</v>
      </c>
      <c r="AI9073" s="27">
        <v>0</v>
      </c>
      <c r="AK9073" s="29">
        <f t="shared" si="141"/>
        <v>-2.24250116366101E-2</v>
      </c>
    </row>
    <row r="9074" spans="1:37" x14ac:dyDescent="0.25">
      <c r="A9074">
        <v>9072</v>
      </c>
      <c r="B9074" s="1">
        <v>1.3599999999999999E-2</v>
      </c>
      <c r="C9074" s="1">
        <v>-1.9583224288362197E-4</v>
      </c>
      <c r="D9074" s="27">
        <v>4.9027955352701116E-2</v>
      </c>
      <c r="E9074" s="27">
        <v>8.1894659495306124E-2</v>
      </c>
      <c r="F9074" s="27">
        <v>8.9113336617881941E-2</v>
      </c>
      <c r="G9074" s="27">
        <v>0.13399604918563998</v>
      </c>
      <c r="H9074" s="27">
        <v>1.9915480428071987E-2</v>
      </c>
      <c r="I9074" s="27">
        <v>0.15052535129541827</v>
      </c>
      <c r="J9074" s="27">
        <v>0.10531793066512399</v>
      </c>
      <c r="K9074" s="27">
        <v>0.16544551278379785</v>
      </c>
      <c r="L9074" s="27">
        <v>0.11904016370867856</v>
      </c>
      <c r="M9074" s="27">
        <v>4.6276568107723043E-2</v>
      </c>
      <c r="N9074" s="27">
        <v>3.9446992359657318E-2</v>
      </c>
      <c r="O9074" s="27">
        <v>0</v>
      </c>
      <c r="P9074" s="27">
        <v>0</v>
      </c>
      <c r="Q9074" s="27">
        <v>0</v>
      </c>
      <c r="R9074" s="27">
        <v>0</v>
      </c>
      <c r="S9074" s="27">
        <v>0</v>
      </c>
      <c r="T9074" s="27">
        <v>0</v>
      </c>
      <c r="U9074" s="27">
        <v>0</v>
      </c>
      <c r="V9074" s="27">
        <v>0</v>
      </c>
      <c r="W9074" s="27">
        <v>0</v>
      </c>
      <c r="X9074" s="27">
        <v>0</v>
      </c>
      <c r="Y9074" s="27">
        <v>0</v>
      </c>
      <c r="Z9074" s="27">
        <v>0</v>
      </c>
      <c r="AA9074" s="27">
        <v>0</v>
      </c>
      <c r="AB9074" s="27">
        <v>0</v>
      </c>
      <c r="AC9074" s="27">
        <v>0</v>
      </c>
      <c r="AD9074" s="27">
        <v>0</v>
      </c>
      <c r="AE9074" s="27">
        <v>0</v>
      </c>
      <c r="AF9074" s="27">
        <v>0</v>
      </c>
      <c r="AG9074" s="27">
        <v>0</v>
      </c>
      <c r="AH9074" s="27">
        <v>0</v>
      </c>
      <c r="AI9074" s="27">
        <v>0</v>
      </c>
      <c r="AK9074" s="29">
        <f t="shared" si="141"/>
        <v>-1.4399429623795734E-2</v>
      </c>
    </row>
    <row r="9075" spans="1:37" x14ac:dyDescent="0.25">
      <c r="A9075">
        <v>9073</v>
      </c>
      <c r="B9075" s="1">
        <v>1.2999999999999999E-2</v>
      </c>
      <c r="C9075" s="1">
        <v>2.5092461328292778E-4</v>
      </c>
      <c r="D9075" s="27">
        <v>0.17744467938631733</v>
      </c>
      <c r="E9075" s="27">
        <v>0.13248614185670207</v>
      </c>
      <c r="F9075" s="27">
        <v>6.6472182254708356E-2</v>
      </c>
      <c r="G9075" s="27">
        <v>5.5072541164216594E-2</v>
      </c>
      <c r="H9075" s="27">
        <v>0.16845045131216838</v>
      </c>
      <c r="I9075" s="27">
        <v>6.392386803588096E-2</v>
      </c>
      <c r="J9075" s="27">
        <v>0.1667247621177553</v>
      </c>
      <c r="K9075" s="27">
        <v>2.4904534050237744E-2</v>
      </c>
      <c r="L9075" s="27">
        <v>1.3905595689607591E-2</v>
      </c>
      <c r="M9075" s="27">
        <v>7.3609769597818356E-2</v>
      </c>
      <c r="N9075" s="27">
        <v>5.7005474534587354E-2</v>
      </c>
      <c r="O9075" s="27">
        <v>0</v>
      </c>
      <c r="P9075" s="27">
        <v>0</v>
      </c>
      <c r="Q9075" s="27">
        <v>0</v>
      </c>
      <c r="R9075" s="27">
        <v>0</v>
      </c>
      <c r="S9075" s="27">
        <v>0</v>
      </c>
      <c r="T9075" s="27">
        <v>0</v>
      </c>
      <c r="U9075" s="27">
        <v>0</v>
      </c>
      <c r="V9075" s="27">
        <v>0</v>
      </c>
      <c r="W9075" s="27">
        <v>0</v>
      </c>
      <c r="X9075" s="27">
        <v>0</v>
      </c>
      <c r="Y9075" s="27">
        <v>0</v>
      </c>
      <c r="Z9075" s="27">
        <v>0</v>
      </c>
      <c r="AA9075" s="27">
        <v>0</v>
      </c>
      <c r="AB9075" s="27">
        <v>0</v>
      </c>
      <c r="AC9075" s="27">
        <v>0</v>
      </c>
      <c r="AD9075" s="27">
        <v>0</v>
      </c>
      <c r="AE9075" s="27">
        <v>0</v>
      </c>
      <c r="AF9075" s="27">
        <v>0</v>
      </c>
      <c r="AG9075" s="27">
        <v>0</v>
      </c>
      <c r="AH9075" s="27">
        <v>0</v>
      </c>
      <c r="AI9075" s="27">
        <v>0</v>
      </c>
      <c r="AK9075" s="29">
        <f t="shared" si="141"/>
        <v>1.9301893329455984E-2</v>
      </c>
    </row>
    <row r="9076" spans="1:37" x14ac:dyDescent="0.25">
      <c r="A9076">
        <v>9074</v>
      </c>
      <c r="B9076" s="1">
        <v>1.4500000000000001E-2</v>
      </c>
      <c r="C9076" s="1">
        <v>-3.7505225668880532E-4</v>
      </c>
      <c r="D9076" s="27">
        <v>0.19177575808598271</v>
      </c>
      <c r="E9076" s="27">
        <v>0.11155192100238934</v>
      </c>
      <c r="F9076" s="27">
        <v>0.13528069692680258</v>
      </c>
      <c r="G9076" s="27">
        <v>7.2558178506139506E-2</v>
      </c>
      <c r="H9076" s="27">
        <v>4.7546698889853788E-3</v>
      </c>
      <c r="I9076" s="27">
        <v>6.6224770413537776E-2</v>
      </c>
      <c r="J9076" s="27">
        <v>4.3913981300436361E-2</v>
      </c>
      <c r="K9076" s="27">
        <v>0.19675796854421132</v>
      </c>
      <c r="L9076" s="27">
        <v>2.1152079011368903E-2</v>
      </c>
      <c r="M9076" s="27">
        <v>0.14160392163903782</v>
      </c>
      <c r="N9076" s="27">
        <v>1.4426054681108191E-2</v>
      </c>
      <c r="O9076" s="27">
        <v>0</v>
      </c>
      <c r="P9076" s="27">
        <v>0</v>
      </c>
      <c r="Q9076" s="27">
        <v>0</v>
      </c>
      <c r="R9076" s="27">
        <v>0</v>
      </c>
      <c r="S9076" s="27">
        <v>0</v>
      </c>
      <c r="T9076" s="27">
        <v>0</v>
      </c>
      <c r="U9076" s="27">
        <v>0</v>
      </c>
      <c r="V9076" s="27">
        <v>0</v>
      </c>
      <c r="W9076" s="27">
        <v>0</v>
      </c>
      <c r="X9076" s="27">
        <v>0</v>
      </c>
      <c r="Y9076" s="27">
        <v>0</v>
      </c>
      <c r="Z9076" s="27">
        <v>0</v>
      </c>
      <c r="AA9076" s="27">
        <v>0</v>
      </c>
      <c r="AB9076" s="27">
        <v>0</v>
      </c>
      <c r="AC9076" s="27">
        <v>0</v>
      </c>
      <c r="AD9076" s="27">
        <v>0</v>
      </c>
      <c r="AE9076" s="27">
        <v>0</v>
      </c>
      <c r="AF9076" s="27">
        <v>0</v>
      </c>
      <c r="AG9076" s="27">
        <v>0</v>
      </c>
      <c r="AH9076" s="27">
        <v>0</v>
      </c>
      <c r="AI9076" s="27">
        <v>0</v>
      </c>
      <c r="AK9076" s="29">
        <f t="shared" si="141"/>
        <v>-2.5865672875090021E-2</v>
      </c>
    </row>
    <row r="9077" spans="1:37" x14ac:dyDescent="0.25">
      <c r="A9077">
        <v>9075</v>
      </c>
      <c r="B9077" s="1">
        <v>1.24E-2</v>
      </c>
      <c r="C9077" s="1">
        <v>-1.8139395521455469E-4</v>
      </c>
      <c r="D9077" s="27">
        <v>0.14926176732340002</v>
      </c>
      <c r="E9077" s="27">
        <v>4.0568917790291092E-2</v>
      </c>
      <c r="F9077" s="27">
        <v>1.8483100821795325E-2</v>
      </c>
      <c r="G9077" s="27">
        <v>4.5809095518980984E-2</v>
      </c>
      <c r="H9077" s="27">
        <v>9.9274379627736165E-2</v>
      </c>
      <c r="I9077" s="27">
        <v>0.12558889395313122</v>
      </c>
      <c r="J9077" s="27">
        <v>0.12398728423895022</v>
      </c>
      <c r="K9077" s="27">
        <v>0.16248950283847691</v>
      </c>
      <c r="L9077" s="27">
        <v>0.10612497001267625</v>
      </c>
      <c r="M9077" s="27">
        <v>4.8352316461617716E-2</v>
      </c>
      <c r="N9077" s="27">
        <v>8.0059771412944111E-2</v>
      </c>
      <c r="O9077" s="27">
        <v>0</v>
      </c>
      <c r="P9077" s="27">
        <v>0</v>
      </c>
      <c r="Q9077" s="27">
        <v>0</v>
      </c>
      <c r="R9077" s="27">
        <v>0</v>
      </c>
      <c r="S9077" s="27">
        <v>0</v>
      </c>
      <c r="T9077" s="27">
        <v>0</v>
      </c>
      <c r="U9077" s="27">
        <v>0</v>
      </c>
      <c r="V9077" s="27">
        <v>0</v>
      </c>
      <c r="W9077" s="27">
        <v>0</v>
      </c>
      <c r="X9077" s="27">
        <v>0</v>
      </c>
      <c r="Y9077" s="27">
        <v>0</v>
      </c>
      <c r="Z9077" s="27">
        <v>0</v>
      </c>
      <c r="AA9077" s="27">
        <v>0</v>
      </c>
      <c r="AB9077" s="27">
        <v>0</v>
      </c>
      <c r="AC9077" s="27">
        <v>0</v>
      </c>
      <c r="AD9077" s="27">
        <v>0</v>
      </c>
      <c r="AE9077" s="27">
        <v>0</v>
      </c>
      <c r="AF9077" s="27">
        <v>0</v>
      </c>
      <c r="AG9077" s="27">
        <v>0</v>
      </c>
      <c r="AH9077" s="27">
        <v>0</v>
      </c>
      <c r="AI9077" s="27">
        <v>0</v>
      </c>
      <c r="AK9077" s="29">
        <f t="shared" si="141"/>
        <v>-1.4628544775367314E-2</v>
      </c>
    </row>
    <row r="9078" spans="1:37" x14ac:dyDescent="0.25">
      <c r="A9078">
        <v>9076</v>
      </c>
      <c r="B9078" s="1">
        <v>1.41E-2</v>
      </c>
      <c r="C9078" s="1">
        <v>1.0266079404963793E-4</v>
      </c>
      <c r="D9078" s="27">
        <v>4.0031314689951289E-2</v>
      </c>
      <c r="E9078" s="27">
        <v>0.12712095985717653</v>
      </c>
      <c r="F9078" s="27">
        <v>4.6235152975334003E-2</v>
      </c>
      <c r="G9078" s="27">
        <v>8.5084990782549927E-2</v>
      </c>
      <c r="H9078" s="27">
        <v>0.15714823143487605</v>
      </c>
      <c r="I9078" s="27">
        <v>0.1804233302328323</v>
      </c>
      <c r="J9078" s="27">
        <v>0.16630845733084054</v>
      </c>
      <c r="K9078" s="27">
        <v>7.4380861225592551E-2</v>
      </c>
      <c r="L9078" s="27">
        <v>2.3479339030159876E-2</v>
      </c>
      <c r="M9078" s="27">
        <v>1.0682764533188229E-2</v>
      </c>
      <c r="N9078" s="27">
        <v>8.9104597907498848E-2</v>
      </c>
      <c r="O9078" s="27">
        <v>0</v>
      </c>
      <c r="P9078" s="27">
        <v>0</v>
      </c>
      <c r="Q9078" s="27">
        <v>0</v>
      </c>
      <c r="R9078" s="27">
        <v>0</v>
      </c>
      <c r="S9078" s="27">
        <v>0</v>
      </c>
      <c r="T9078" s="27">
        <v>0</v>
      </c>
      <c r="U9078" s="27">
        <v>0</v>
      </c>
      <c r="V9078" s="27">
        <v>0</v>
      </c>
      <c r="W9078" s="27">
        <v>0</v>
      </c>
      <c r="X9078" s="27">
        <v>0</v>
      </c>
      <c r="Y9078" s="27">
        <v>0</v>
      </c>
      <c r="Z9078" s="27">
        <v>0</v>
      </c>
      <c r="AA9078" s="27">
        <v>0</v>
      </c>
      <c r="AB9078" s="27">
        <v>0</v>
      </c>
      <c r="AC9078" s="27">
        <v>0</v>
      </c>
      <c r="AD9078" s="27">
        <v>0</v>
      </c>
      <c r="AE9078" s="27">
        <v>0</v>
      </c>
      <c r="AF9078" s="27">
        <v>0</v>
      </c>
      <c r="AG9078" s="27">
        <v>0</v>
      </c>
      <c r="AH9078" s="27">
        <v>0</v>
      </c>
      <c r="AI9078" s="27">
        <v>0</v>
      </c>
      <c r="AK9078" s="29">
        <f t="shared" si="141"/>
        <v>7.2809073794069456E-3</v>
      </c>
    </row>
    <row r="9079" spans="1:37" x14ac:dyDescent="0.25">
      <c r="A9079">
        <v>9077</v>
      </c>
      <c r="B9079" s="1">
        <v>1.11E-2</v>
      </c>
      <c r="C9079" s="1">
        <v>-2.0105580048911424E-4</v>
      </c>
      <c r="D9079" s="27">
        <v>5.3599337549728919E-2</v>
      </c>
      <c r="E9079" s="27">
        <v>5.0838180089780305E-2</v>
      </c>
      <c r="F9079" s="27">
        <v>0.1122614323154736</v>
      </c>
      <c r="G9079" s="27">
        <v>9.6386117927611967E-2</v>
      </c>
      <c r="H9079" s="27">
        <v>4.040977683107623E-2</v>
      </c>
      <c r="I9079" s="27">
        <v>0.10465326746674099</v>
      </c>
      <c r="J9079" s="27">
        <v>9.3581577474655842E-2</v>
      </c>
      <c r="K9079" s="27">
        <v>0.13369313326616575</v>
      </c>
      <c r="L9079" s="27">
        <v>0.11208616239933686</v>
      </c>
      <c r="M9079" s="27">
        <v>0.17446654540405848</v>
      </c>
      <c r="N9079" s="27">
        <v>2.8024469275371004E-2</v>
      </c>
      <c r="O9079" s="27">
        <v>0</v>
      </c>
      <c r="P9079" s="27">
        <v>0</v>
      </c>
      <c r="Q9079" s="27">
        <v>0</v>
      </c>
      <c r="R9079" s="27">
        <v>0</v>
      </c>
      <c r="S9079" s="27">
        <v>0</v>
      </c>
      <c r="T9079" s="27">
        <v>0</v>
      </c>
      <c r="U9079" s="27">
        <v>0</v>
      </c>
      <c r="V9079" s="27">
        <v>0</v>
      </c>
      <c r="W9079" s="27">
        <v>0</v>
      </c>
      <c r="X9079" s="27">
        <v>0</v>
      </c>
      <c r="Y9079" s="27">
        <v>0</v>
      </c>
      <c r="Z9079" s="27">
        <v>0</v>
      </c>
      <c r="AA9079" s="27">
        <v>0</v>
      </c>
      <c r="AB9079" s="27">
        <v>0</v>
      </c>
      <c r="AC9079" s="27">
        <v>0</v>
      </c>
      <c r="AD9079" s="27">
        <v>0</v>
      </c>
      <c r="AE9079" s="27">
        <v>0</v>
      </c>
      <c r="AF9079" s="27">
        <v>0</v>
      </c>
      <c r="AG9079" s="27">
        <v>0</v>
      </c>
      <c r="AH9079" s="27">
        <v>0</v>
      </c>
      <c r="AI9079" s="27">
        <v>0</v>
      </c>
      <c r="AK9079" s="29">
        <f t="shared" si="141"/>
        <v>-1.8113135179199481E-2</v>
      </c>
    </row>
    <row r="9080" spans="1:37" x14ac:dyDescent="0.25">
      <c r="A9080">
        <v>9078</v>
      </c>
      <c r="B9080" s="1">
        <v>1.2800000000000001E-2</v>
      </c>
      <c r="C9080" s="1">
        <v>8.0557709626081483E-5</v>
      </c>
      <c r="D9080" s="27">
        <v>0.1212533557399816</v>
      </c>
      <c r="E9080" s="27">
        <v>0.12932747573410672</v>
      </c>
      <c r="F9080" s="27">
        <v>7.0660282534939681E-2</v>
      </c>
      <c r="G9080" s="27">
        <v>2.4488114635704702E-2</v>
      </c>
      <c r="H9080" s="27">
        <v>0.1335452060708775</v>
      </c>
      <c r="I9080" s="27">
        <v>3.334335371215235E-2</v>
      </c>
      <c r="J9080" s="27">
        <v>8.6879412648245918E-2</v>
      </c>
      <c r="K9080" s="27">
        <v>0.1442795485735221</v>
      </c>
      <c r="L9080" s="27">
        <v>0.15645201617941012</v>
      </c>
      <c r="M9080" s="27">
        <v>2.4383037980877157E-2</v>
      </c>
      <c r="N9080" s="27">
        <v>7.5388196190182027E-2</v>
      </c>
      <c r="O9080" s="27">
        <v>0</v>
      </c>
      <c r="P9080" s="27">
        <v>0</v>
      </c>
      <c r="Q9080" s="27">
        <v>0</v>
      </c>
      <c r="R9080" s="27">
        <v>0</v>
      </c>
      <c r="S9080" s="27">
        <v>0</v>
      </c>
      <c r="T9080" s="27">
        <v>0</v>
      </c>
      <c r="U9080" s="27">
        <v>0</v>
      </c>
      <c r="V9080" s="27">
        <v>0</v>
      </c>
      <c r="W9080" s="27">
        <v>0</v>
      </c>
      <c r="X9080" s="27">
        <v>0</v>
      </c>
      <c r="Y9080" s="27">
        <v>0</v>
      </c>
      <c r="Z9080" s="27">
        <v>0</v>
      </c>
      <c r="AA9080" s="27">
        <v>0</v>
      </c>
      <c r="AB9080" s="27">
        <v>0</v>
      </c>
      <c r="AC9080" s="27">
        <v>0</v>
      </c>
      <c r="AD9080" s="27">
        <v>0</v>
      </c>
      <c r="AE9080" s="27">
        <v>0</v>
      </c>
      <c r="AF9080" s="27">
        <v>0</v>
      </c>
      <c r="AG9080" s="27">
        <v>0</v>
      </c>
      <c r="AH9080" s="27">
        <v>0</v>
      </c>
      <c r="AI9080" s="27">
        <v>0</v>
      </c>
      <c r="AK9080" s="29">
        <f t="shared" si="141"/>
        <v>6.2935710645376152E-3</v>
      </c>
    </row>
    <row r="9081" spans="1:37" x14ac:dyDescent="0.25">
      <c r="A9081">
        <v>9079</v>
      </c>
      <c r="B9081" s="1">
        <v>1.2999999999999999E-2</v>
      </c>
      <c r="C9081" s="1">
        <v>3.078175452984371E-4</v>
      </c>
      <c r="D9081" s="27">
        <v>9.0355996540845335E-2</v>
      </c>
      <c r="E9081" s="27">
        <v>0.17709136417229585</v>
      </c>
      <c r="F9081" s="27">
        <v>6.3062794420760595E-3</v>
      </c>
      <c r="G9081" s="27">
        <v>5.5347228819670351E-2</v>
      </c>
      <c r="H9081" s="27">
        <v>9.7126118970515374E-2</v>
      </c>
      <c r="I9081" s="27">
        <v>0.20591905104619504</v>
      </c>
      <c r="J9081" s="27">
        <v>2.0300196734748734E-2</v>
      </c>
      <c r="K9081" s="27">
        <v>4.2076926063717825E-3</v>
      </c>
      <c r="L9081" s="27">
        <v>8.5875909345397725E-2</v>
      </c>
      <c r="M9081" s="27">
        <v>0.16806415990817755</v>
      </c>
      <c r="N9081" s="27">
        <v>8.9406002413706206E-2</v>
      </c>
      <c r="O9081" s="27">
        <v>0</v>
      </c>
      <c r="P9081" s="27">
        <v>0</v>
      </c>
      <c r="Q9081" s="27">
        <v>0</v>
      </c>
      <c r="R9081" s="27">
        <v>0</v>
      </c>
      <c r="S9081" s="27">
        <v>0</v>
      </c>
      <c r="T9081" s="27">
        <v>0</v>
      </c>
      <c r="U9081" s="27">
        <v>0</v>
      </c>
      <c r="V9081" s="27">
        <v>0</v>
      </c>
      <c r="W9081" s="27">
        <v>0</v>
      </c>
      <c r="X9081" s="27">
        <v>0</v>
      </c>
      <c r="Y9081" s="27">
        <v>0</v>
      </c>
      <c r="Z9081" s="27">
        <v>0</v>
      </c>
      <c r="AA9081" s="27">
        <v>0</v>
      </c>
      <c r="AB9081" s="27">
        <v>0</v>
      </c>
      <c r="AC9081" s="27">
        <v>0</v>
      </c>
      <c r="AD9081" s="27">
        <v>0</v>
      </c>
      <c r="AE9081" s="27">
        <v>0</v>
      </c>
      <c r="AF9081" s="27">
        <v>0</v>
      </c>
      <c r="AG9081" s="27">
        <v>0</v>
      </c>
      <c r="AH9081" s="27">
        <v>0</v>
      </c>
      <c r="AI9081" s="27">
        <v>0</v>
      </c>
      <c r="AK9081" s="29">
        <f t="shared" si="141"/>
        <v>2.3678272715264393E-2</v>
      </c>
    </row>
    <row r="9082" spans="1:37" x14ac:dyDescent="0.25">
      <c r="A9082">
        <v>9080</v>
      </c>
      <c r="B9082" s="1">
        <v>1.11E-2</v>
      </c>
      <c r="C9082" s="1">
        <v>1.1151174351289132E-5</v>
      </c>
      <c r="D9082" s="27">
        <v>3.0326593827083342E-2</v>
      </c>
      <c r="E9082" s="27">
        <v>7.124330061610519E-2</v>
      </c>
      <c r="F9082" s="27">
        <v>0.12976698317065199</v>
      </c>
      <c r="G9082" s="27">
        <v>0.15232731725887294</v>
      </c>
      <c r="H9082" s="27">
        <v>0.12419330621138847</v>
      </c>
      <c r="I9082" s="27">
        <v>3.1530652713992295E-2</v>
      </c>
      <c r="J9082" s="27">
        <v>7.675525736034064E-2</v>
      </c>
      <c r="K9082" s="27">
        <v>8.0149584584520053E-2</v>
      </c>
      <c r="L9082" s="27">
        <v>7.6916222207486937E-2</v>
      </c>
      <c r="M9082" s="27">
        <v>8.7292193686806643E-2</v>
      </c>
      <c r="N9082" s="27">
        <v>0.13949858836275147</v>
      </c>
      <c r="O9082" s="27">
        <v>0</v>
      </c>
      <c r="P9082" s="27">
        <v>0</v>
      </c>
      <c r="Q9082" s="27">
        <v>0</v>
      </c>
      <c r="R9082" s="27">
        <v>0</v>
      </c>
      <c r="S9082" s="27">
        <v>0</v>
      </c>
      <c r="T9082" s="27">
        <v>0</v>
      </c>
      <c r="U9082" s="27">
        <v>0</v>
      </c>
      <c r="V9082" s="27">
        <v>0</v>
      </c>
      <c r="W9082" s="27">
        <v>0</v>
      </c>
      <c r="X9082" s="27">
        <v>0</v>
      </c>
      <c r="Y9082" s="27">
        <v>0</v>
      </c>
      <c r="Z9082" s="27">
        <v>0</v>
      </c>
      <c r="AA9082" s="27">
        <v>0</v>
      </c>
      <c r="AB9082" s="27">
        <v>0</v>
      </c>
      <c r="AC9082" s="27">
        <v>0</v>
      </c>
      <c r="AD9082" s="27">
        <v>0</v>
      </c>
      <c r="AE9082" s="27">
        <v>0</v>
      </c>
      <c r="AF9082" s="27">
        <v>0</v>
      </c>
      <c r="AG9082" s="27">
        <v>0</v>
      </c>
      <c r="AH9082" s="27">
        <v>0</v>
      </c>
      <c r="AI9082" s="27">
        <v>0</v>
      </c>
      <c r="AK9082" s="29">
        <f t="shared" si="141"/>
        <v>1.0046103019179398E-3</v>
      </c>
    </row>
    <row r="9083" spans="1:37" x14ac:dyDescent="0.25">
      <c r="A9083">
        <v>9081</v>
      </c>
      <c r="B9083" s="1">
        <v>1.0999999999999999E-2</v>
      </c>
      <c r="C9083" s="1">
        <v>1.0350542569302691E-4</v>
      </c>
      <c r="D9083" s="27">
        <v>0.11696634523153678</v>
      </c>
      <c r="E9083" s="27">
        <v>7.9918821581870178E-2</v>
      </c>
      <c r="F9083" s="27">
        <v>6.1763894109535415E-2</v>
      </c>
      <c r="G9083" s="27">
        <v>5.5571866331647492E-2</v>
      </c>
      <c r="H9083" s="27">
        <v>8.6026501215271903E-2</v>
      </c>
      <c r="I9083" s="27">
        <v>0.15747217773958175</v>
      </c>
      <c r="J9083" s="27">
        <v>8.6358152702675106E-2</v>
      </c>
      <c r="K9083" s="27">
        <v>3.7952607350879693E-2</v>
      </c>
      <c r="L9083" s="27">
        <v>0.12726512586548924</v>
      </c>
      <c r="M9083" s="27">
        <v>7.9432428006267611E-2</v>
      </c>
      <c r="N9083" s="27">
        <v>0.11127207986524468</v>
      </c>
      <c r="O9083" s="27">
        <v>0</v>
      </c>
      <c r="P9083" s="27">
        <v>0</v>
      </c>
      <c r="Q9083" s="27">
        <v>0</v>
      </c>
      <c r="R9083" s="27">
        <v>0</v>
      </c>
      <c r="S9083" s="27">
        <v>0</v>
      </c>
      <c r="T9083" s="27">
        <v>0</v>
      </c>
      <c r="U9083" s="27">
        <v>0</v>
      </c>
      <c r="V9083" s="27">
        <v>0</v>
      </c>
      <c r="W9083" s="27">
        <v>0</v>
      </c>
      <c r="X9083" s="27">
        <v>0</v>
      </c>
      <c r="Y9083" s="27">
        <v>0</v>
      </c>
      <c r="Z9083" s="27">
        <v>0</v>
      </c>
      <c r="AA9083" s="27">
        <v>0</v>
      </c>
      <c r="AB9083" s="27">
        <v>0</v>
      </c>
      <c r="AC9083" s="27">
        <v>0</v>
      </c>
      <c r="AD9083" s="27">
        <v>0</v>
      </c>
      <c r="AE9083" s="27">
        <v>0</v>
      </c>
      <c r="AF9083" s="27">
        <v>0</v>
      </c>
      <c r="AG9083" s="27">
        <v>0</v>
      </c>
      <c r="AH9083" s="27">
        <v>0</v>
      </c>
      <c r="AI9083" s="27">
        <v>0</v>
      </c>
      <c r="AK9083" s="29">
        <f t="shared" si="141"/>
        <v>9.4095841539115384E-3</v>
      </c>
    </row>
    <row r="9084" spans="1:37" x14ac:dyDescent="0.25">
      <c r="A9084">
        <v>9082</v>
      </c>
      <c r="B9084" s="1">
        <v>1.0999999999999999E-2</v>
      </c>
      <c r="C9084" s="1">
        <v>5.7537270562955478E-5</v>
      </c>
      <c r="D9084" s="27">
        <v>1.000613815645915E-3</v>
      </c>
      <c r="E9084" s="27">
        <v>2.7690206227832054E-2</v>
      </c>
      <c r="F9084" s="27">
        <v>3.4029625448527327E-2</v>
      </c>
      <c r="G9084" s="27">
        <v>0.12127544380333638</v>
      </c>
      <c r="H9084" s="27">
        <v>0.1756563285300359</v>
      </c>
      <c r="I9084" s="27">
        <v>0.15242890435258952</v>
      </c>
      <c r="J9084" s="27">
        <v>0.17898215087522518</v>
      </c>
      <c r="K9084" s="27">
        <v>3.2123378827313934E-2</v>
      </c>
      <c r="L9084" s="27">
        <v>1.2168939676015992E-2</v>
      </c>
      <c r="M9084" s="27">
        <v>0.1398406384259703</v>
      </c>
      <c r="N9084" s="27">
        <v>0.12480377001750736</v>
      </c>
      <c r="O9084" s="27">
        <v>0</v>
      </c>
      <c r="P9084" s="27">
        <v>0</v>
      </c>
      <c r="Q9084" s="27">
        <v>0</v>
      </c>
      <c r="R9084" s="27">
        <v>0</v>
      </c>
      <c r="S9084" s="27">
        <v>0</v>
      </c>
      <c r="T9084" s="27">
        <v>0</v>
      </c>
      <c r="U9084" s="27">
        <v>0</v>
      </c>
      <c r="V9084" s="27">
        <v>0</v>
      </c>
      <c r="W9084" s="27">
        <v>0</v>
      </c>
      <c r="X9084" s="27">
        <v>0</v>
      </c>
      <c r="Y9084" s="27">
        <v>0</v>
      </c>
      <c r="Z9084" s="27">
        <v>0</v>
      </c>
      <c r="AA9084" s="27">
        <v>0</v>
      </c>
      <c r="AB9084" s="27">
        <v>0</v>
      </c>
      <c r="AC9084" s="27">
        <v>0</v>
      </c>
      <c r="AD9084" s="27">
        <v>0</v>
      </c>
      <c r="AE9084" s="27">
        <v>0</v>
      </c>
      <c r="AF9084" s="27">
        <v>0</v>
      </c>
      <c r="AG9084" s="27">
        <v>0</v>
      </c>
      <c r="AH9084" s="27">
        <v>0</v>
      </c>
      <c r="AI9084" s="27">
        <v>0</v>
      </c>
      <c r="AK9084" s="29">
        <f t="shared" si="141"/>
        <v>5.2306609602686804E-3</v>
      </c>
    </row>
    <row r="9085" spans="1:37" x14ac:dyDescent="0.25">
      <c r="A9085">
        <v>9083</v>
      </c>
      <c r="B9085" s="1">
        <v>1.2699999999999999E-2</v>
      </c>
      <c r="C9085" s="1">
        <v>-4.0423015547702505E-5</v>
      </c>
      <c r="D9085" s="27">
        <v>7.7578477132209403E-2</v>
      </c>
      <c r="E9085" s="27">
        <v>0.140445339912216</v>
      </c>
      <c r="F9085" s="27">
        <v>0.14145426806534633</v>
      </c>
      <c r="G9085" s="27">
        <v>0.10196382095921298</v>
      </c>
      <c r="H9085" s="27">
        <v>7.0831620216391264E-2</v>
      </c>
      <c r="I9085" s="27">
        <v>1.1988145776081493E-3</v>
      </c>
      <c r="J9085" s="27">
        <v>1.3836782769179811E-2</v>
      </c>
      <c r="K9085" s="27">
        <v>0.14783151482656906</v>
      </c>
      <c r="L9085" s="27">
        <v>0.13576763827118413</v>
      </c>
      <c r="M9085" s="27">
        <v>0.15479391181732371</v>
      </c>
      <c r="N9085" s="27">
        <v>1.4297811452759272E-2</v>
      </c>
      <c r="O9085" s="27">
        <v>0</v>
      </c>
      <c r="P9085" s="27">
        <v>0</v>
      </c>
      <c r="Q9085" s="27">
        <v>0</v>
      </c>
      <c r="R9085" s="27">
        <v>0</v>
      </c>
      <c r="S9085" s="27">
        <v>0</v>
      </c>
      <c r="T9085" s="27">
        <v>0</v>
      </c>
      <c r="U9085" s="27">
        <v>0</v>
      </c>
      <c r="V9085" s="27">
        <v>0</v>
      </c>
      <c r="W9085" s="27">
        <v>0</v>
      </c>
      <c r="X9085" s="27">
        <v>0</v>
      </c>
      <c r="Y9085" s="27">
        <v>0</v>
      </c>
      <c r="Z9085" s="27">
        <v>0</v>
      </c>
      <c r="AA9085" s="27">
        <v>0</v>
      </c>
      <c r="AB9085" s="27">
        <v>0</v>
      </c>
      <c r="AC9085" s="27">
        <v>0</v>
      </c>
      <c r="AD9085" s="27">
        <v>0</v>
      </c>
      <c r="AE9085" s="27">
        <v>0</v>
      </c>
      <c r="AF9085" s="27">
        <v>0</v>
      </c>
      <c r="AG9085" s="27">
        <v>0</v>
      </c>
      <c r="AH9085" s="27">
        <v>0</v>
      </c>
      <c r="AI9085" s="27">
        <v>0</v>
      </c>
      <c r="AK9085" s="29">
        <f t="shared" si="141"/>
        <v>-3.1829146100553155E-3</v>
      </c>
    </row>
    <row r="9086" spans="1:37" x14ac:dyDescent="0.25">
      <c r="A9086">
        <v>9084</v>
      </c>
      <c r="B9086" s="1">
        <v>1.38E-2</v>
      </c>
      <c r="C9086" s="1">
        <v>3.2613431606027632E-4</v>
      </c>
      <c r="D9086" s="27">
        <v>5.3112028307726863E-2</v>
      </c>
      <c r="E9086" s="27">
        <v>0.15842444752092338</v>
      </c>
      <c r="F9086" s="27">
        <v>5.200527530294468E-2</v>
      </c>
      <c r="G9086" s="27">
        <v>0.17056952644317064</v>
      </c>
      <c r="H9086" s="27">
        <v>4.9268024833551374E-2</v>
      </c>
      <c r="I9086" s="27">
        <v>0.11255826618459387</v>
      </c>
      <c r="J9086" s="27">
        <v>0.12297619435408549</v>
      </c>
      <c r="K9086" s="27">
        <v>5.3461394086124062E-2</v>
      </c>
      <c r="L9086" s="27">
        <v>0.13603595520607359</v>
      </c>
      <c r="M9086" s="27">
        <v>4.3728332926537529E-2</v>
      </c>
      <c r="N9086" s="27">
        <v>4.7860554834268723E-2</v>
      </c>
      <c r="O9086" s="27">
        <v>0</v>
      </c>
      <c r="P9086" s="27">
        <v>0</v>
      </c>
      <c r="Q9086" s="27">
        <v>0</v>
      </c>
      <c r="R9086" s="27">
        <v>0</v>
      </c>
      <c r="S9086" s="27">
        <v>0</v>
      </c>
      <c r="T9086" s="27">
        <v>0</v>
      </c>
      <c r="U9086" s="27">
        <v>0</v>
      </c>
      <c r="V9086" s="27">
        <v>0</v>
      </c>
      <c r="W9086" s="27">
        <v>0</v>
      </c>
      <c r="X9086" s="27">
        <v>0</v>
      </c>
      <c r="Y9086" s="27">
        <v>0</v>
      </c>
      <c r="Z9086" s="27">
        <v>0</v>
      </c>
      <c r="AA9086" s="27">
        <v>0</v>
      </c>
      <c r="AB9086" s="27">
        <v>0</v>
      </c>
      <c r="AC9086" s="27">
        <v>0</v>
      </c>
      <c r="AD9086" s="27">
        <v>0</v>
      </c>
      <c r="AE9086" s="27">
        <v>0</v>
      </c>
      <c r="AF9086" s="27">
        <v>0</v>
      </c>
      <c r="AG9086" s="27">
        <v>0</v>
      </c>
      <c r="AH9086" s="27">
        <v>0</v>
      </c>
      <c r="AI9086" s="27">
        <v>0</v>
      </c>
      <c r="AK9086" s="29">
        <f t="shared" si="141"/>
        <v>2.3632921453643211E-2</v>
      </c>
    </row>
    <row r="9087" spans="1:37" x14ac:dyDescent="0.25">
      <c r="A9087">
        <v>9085</v>
      </c>
      <c r="B9087" s="1">
        <v>1.17E-2</v>
      </c>
      <c r="C9087" s="1">
        <v>-2.3472992362880883E-4</v>
      </c>
      <c r="D9087" s="27">
        <v>8.2723256306311953E-3</v>
      </c>
      <c r="E9087" s="27">
        <v>1.9802110905961869E-2</v>
      </c>
      <c r="F9087" s="27">
        <v>0.13726241695354333</v>
      </c>
      <c r="G9087" s="27">
        <v>0.15467046052286959</v>
      </c>
      <c r="H9087" s="27">
        <v>8.6025482406578591E-2</v>
      </c>
      <c r="I9087" s="27">
        <v>0.13576236855306592</v>
      </c>
      <c r="J9087" s="27">
        <v>0.11553324633573329</v>
      </c>
      <c r="K9087" s="27">
        <v>0.10444590928166553</v>
      </c>
      <c r="L9087" s="27">
        <v>8.7231192977596114E-2</v>
      </c>
      <c r="M9087" s="27">
        <v>0.1101139381178718</v>
      </c>
      <c r="N9087" s="27">
        <v>4.0880548314482755E-2</v>
      </c>
      <c r="O9087" s="27">
        <v>0</v>
      </c>
      <c r="P9087" s="27">
        <v>0</v>
      </c>
      <c r="Q9087" s="27">
        <v>0</v>
      </c>
      <c r="R9087" s="27">
        <v>0</v>
      </c>
      <c r="S9087" s="27">
        <v>0</v>
      </c>
      <c r="T9087" s="27">
        <v>0</v>
      </c>
      <c r="U9087" s="27">
        <v>0</v>
      </c>
      <c r="V9087" s="27">
        <v>0</v>
      </c>
      <c r="W9087" s="27">
        <v>0</v>
      </c>
      <c r="X9087" s="27">
        <v>0</v>
      </c>
      <c r="Y9087" s="27">
        <v>0</v>
      </c>
      <c r="Z9087" s="27">
        <v>0</v>
      </c>
      <c r="AA9087" s="27">
        <v>0</v>
      </c>
      <c r="AB9087" s="27">
        <v>0</v>
      </c>
      <c r="AC9087" s="27">
        <v>0</v>
      </c>
      <c r="AD9087" s="27">
        <v>0</v>
      </c>
      <c r="AE9087" s="27">
        <v>0</v>
      </c>
      <c r="AF9087" s="27">
        <v>0</v>
      </c>
      <c r="AG9087" s="27">
        <v>0</v>
      </c>
      <c r="AH9087" s="27">
        <v>0</v>
      </c>
      <c r="AI9087" s="27">
        <v>0</v>
      </c>
      <c r="AK9087" s="29">
        <f t="shared" si="141"/>
        <v>-2.0062386634940924E-2</v>
      </c>
    </row>
    <row r="9088" spans="1:37" x14ac:dyDescent="0.25">
      <c r="A9088">
        <v>9086</v>
      </c>
      <c r="B9088" s="1">
        <v>1.3100000000000001E-2</v>
      </c>
      <c r="C9088" s="1">
        <v>-2.7508961771369634E-4</v>
      </c>
      <c r="D9088" s="27">
        <v>0.14279064018081958</v>
      </c>
      <c r="E9088" s="27">
        <v>9.0527581702236307E-2</v>
      </c>
      <c r="F9088" s="27">
        <v>0.10461223311220386</v>
      </c>
      <c r="G9088" s="27">
        <v>5.3584292446312638E-2</v>
      </c>
      <c r="H9088" s="27">
        <v>5.405429804207975E-2</v>
      </c>
      <c r="I9088" s="27">
        <v>0.12843656627275254</v>
      </c>
      <c r="J9088" s="27">
        <v>5.9241448223934E-3</v>
      </c>
      <c r="K9088" s="27">
        <v>0.15928979679742677</v>
      </c>
      <c r="L9088" s="27">
        <v>9.7925718074549195E-2</v>
      </c>
      <c r="M9088" s="27">
        <v>6.9929764863386007E-2</v>
      </c>
      <c r="N9088" s="27">
        <v>9.2924963685839981E-2</v>
      </c>
      <c r="O9088" s="27">
        <v>0</v>
      </c>
      <c r="P9088" s="27">
        <v>0</v>
      </c>
      <c r="Q9088" s="27">
        <v>0</v>
      </c>
      <c r="R9088" s="27">
        <v>0</v>
      </c>
      <c r="S9088" s="27">
        <v>0</v>
      </c>
      <c r="T9088" s="27">
        <v>0</v>
      </c>
      <c r="U9088" s="27">
        <v>0</v>
      </c>
      <c r="V9088" s="27">
        <v>0</v>
      </c>
      <c r="W9088" s="27">
        <v>0</v>
      </c>
      <c r="X9088" s="27">
        <v>0</v>
      </c>
      <c r="Y9088" s="27">
        <v>0</v>
      </c>
      <c r="Z9088" s="27">
        <v>0</v>
      </c>
      <c r="AA9088" s="27">
        <v>0</v>
      </c>
      <c r="AB9088" s="27">
        <v>0</v>
      </c>
      <c r="AC9088" s="27">
        <v>0</v>
      </c>
      <c r="AD9088" s="27">
        <v>0</v>
      </c>
      <c r="AE9088" s="27">
        <v>0</v>
      </c>
      <c r="AF9088" s="27">
        <v>0</v>
      </c>
      <c r="AG9088" s="27">
        <v>0</v>
      </c>
      <c r="AH9088" s="27">
        <v>0</v>
      </c>
      <c r="AI9088" s="27">
        <v>0</v>
      </c>
      <c r="AK9088" s="29">
        <f t="shared" si="141"/>
        <v>-2.0999207459060788E-2</v>
      </c>
    </row>
    <row r="9089" spans="1:37" x14ac:dyDescent="0.25">
      <c r="A9089">
        <v>9087</v>
      </c>
      <c r="B9089" s="1">
        <v>1.1599999999999999E-2</v>
      </c>
      <c r="C9089" s="1">
        <v>-1.6223762437905749E-4</v>
      </c>
      <c r="D9089" s="27">
        <v>0.13815755761517073</v>
      </c>
      <c r="E9089" s="27">
        <v>3.5266609312385462E-2</v>
      </c>
      <c r="F9089" s="27">
        <v>4.2997830099047375E-2</v>
      </c>
      <c r="G9089" s="27">
        <v>0.11177886463743747</v>
      </c>
      <c r="H9089" s="27">
        <v>8.8189648335044224E-2</v>
      </c>
      <c r="I9089" s="27">
        <v>5.5404585671211239E-2</v>
      </c>
      <c r="J9089" s="27">
        <v>0.11852578589514921</v>
      </c>
      <c r="K9089" s="27">
        <v>0.15720818013993537</v>
      </c>
      <c r="L9089" s="27">
        <v>0.10586185919423102</v>
      </c>
      <c r="M9089" s="27">
        <v>0.13644498977401934</v>
      </c>
      <c r="N9089" s="27">
        <v>1.0164089326368541E-2</v>
      </c>
      <c r="O9089" s="27">
        <v>0</v>
      </c>
      <c r="P9089" s="27">
        <v>0</v>
      </c>
      <c r="Q9089" s="27">
        <v>0</v>
      </c>
      <c r="R9089" s="27">
        <v>0</v>
      </c>
      <c r="S9089" s="27">
        <v>0</v>
      </c>
      <c r="T9089" s="27">
        <v>0</v>
      </c>
      <c r="U9089" s="27">
        <v>0</v>
      </c>
      <c r="V9089" s="27">
        <v>0</v>
      </c>
      <c r="W9089" s="27">
        <v>0</v>
      </c>
      <c r="X9089" s="27">
        <v>0</v>
      </c>
      <c r="Y9089" s="27">
        <v>0</v>
      </c>
      <c r="Z9089" s="27">
        <v>0</v>
      </c>
      <c r="AA9089" s="27">
        <v>0</v>
      </c>
      <c r="AB9089" s="27">
        <v>0</v>
      </c>
      <c r="AC9089" s="27">
        <v>0</v>
      </c>
      <c r="AD9089" s="27">
        <v>0</v>
      </c>
      <c r="AE9089" s="27">
        <v>0</v>
      </c>
      <c r="AF9089" s="27">
        <v>0</v>
      </c>
      <c r="AG9089" s="27">
        <v>0</v>
      </c>
      <c r="AH9089" s="27">
        <v>0</v>
      </c>
      <c r="AI9089" s="27">
        <v>0</v>
      </c>
      <c r="AK9089" s="29">
        <f t="shared" si="141"/>
        <v>-1.3986002101642888E-2</v>
      </c>
    </row>
    <row r="9090" spans="1:37" x14ac:dyDescent="0.25">
      <c r="A9090">
        <v>9088</v>
      </c>
      <c r="B9090" s="1">
        <v>1.2999999999999999E-2</v>
      </c>
      <c r="C9090" s="1">
        <v>7.5928213642180507E-5</v>
      </c>
      <c r="D9090" s="27">
        <v>0.10903209884310769</v>
      </c>
      <c r="E9090" s="27">
        <v>0.12064833569732869</v>
      </c>
      <c r="F9090" s="27">
        <v>0.11962934859227455</v>
      </c>
      <c r="G9090" s="27">
        <v>0.10025687938598284</v>
      </c>
      <c r="H9090" s="27">
        <v>0.11373508730047532</v>
      </c>
      <c r="I9090" s="27">
        <v>6.4855864765931887E-2</v>
      </c>
      <c r="J9090" s="27">
        <v>0.11992507730324548</v>
      </c>
      <c r="K9090" s="27">
        <v>7.8644212815747391E-2</v>
      </c>
      <c r="L9090" s="27">
        <v>5.6661969357792143E-2</v>
      </c>
      <c r="M9090" s="27">
        <v>1.8573676792235268E-2</v>
      </c>
      <c r="N9090" s="27">
        <v>9.8037449145878766E-2</v>
      </c>
      <c r="O9090" s="27">
        <v>0</v>
      </c>
      <c r="P9090" s="27">
        <v>0</v>
      </c>
      <c r="Q9090" s="27">
        <v>0</v>
      </c>
      <c r="R9090" s="27">
        <v>0</v>
      </c>
      <c r="S9090" s="27">
        <v>0</v>
      </c>
      <c r="T9090" s="27">
        <v>0</v>
      </c>
      <c r="U9090" s="27">
        <v>0</v>
      </c>
      <c r="V9090" s="27">
        <v>0</v>
      </c>
      <c r="W9090" s="27">
        <v>0</v>
      </c>
      <c r="X9090" s="27">
        <v>0</v>
      </c>
      <c r="Y9090" s="27">
        <v>0</v>
      </c>
      <c r="Z9090" s="27">
        <v>0</v>
      </c>
      <c r="AA9090" s="27">
        <v>0</v>
      </c>
      <c r="AB9090" s="27">
        <v>0</v>
      </c>
      <c r="AC9090" s="27">
        <v>0</v>
      </c>
      <c r="AD9090" s="27">
        <v>0</v>
      </c>
      <c r="AE9090" s="27">
        <v>0</v>
      </c>
      <c r="AF9090" s="27">
        <v>0</v>
      </c>
      <c r="AG9090" s="27">
        <v>0</v>
      </c>
      <c r="AH9090" s="27">
        <v>0</v>
      </c>
      <c r="AI9090" s="27">
        <v>0</v>
      </c>
      <c r="AK9090" s="29">
        <f t="shared" si="141"/>
        <v>5.84063181862927E-3</v>
      </c>
    </row>
    <row r="9091" spans="1:37" x14ac:dyDescent="0.25">
      <c r="A9091">
        <v>9089</v>
      </c>
      <c r="B9091" s="1">
        <v>1.23E-2</v>
      </c>
      <c r="C9091" s="1">
        <v>-5.0523012889189177E-5</v>
      </c>
      <c r="D9091" s="27">
        <v>7.5192589580969429E-2</v>
      </c>
      <c r="E9091" s="27">
        <v>8.598326241265937E-2</v>
      </c>
      <c r="F9091" s="27">
        <v>8.5301575478169384E-2</v>
      </c>
      <c r="G9091" s="27">
        <v>0.10981468475891952</v>
      </c>
      <c r="H9091" s="27">
        <v>0.11263326148886685</v>
      </c>
      <c r="I9091" s="27">
        <v>0.12946772240276319</v>
      </c>
      <c r="J9091" s="27">
        <v>7.1714853158040673E-2</v>
      </c>
      <c r="K9091" s="27">
        <v>9.5437489727636757E-2</v>
      </c>
      <c r="L9091" s="27">
        <v>8.0254117422311352E-2</v>
      </c>
      <c r="M9091" s="27">
        <v>3.978117459770044E-2</v>
      </c>
      <c r="N9091" s="27">
        <v>0.11441926897196307</v>
      </c>
      <c r="O9091" s="27">
        <v>0</v>
      </c>
      <c r="P9091" s="27">
        <v>0</v>
      </c>
      <c r="Q9091" s="27">
        <v>0</v>
      </c>
      <c r="R9091" s="27">
        <v>0</v>
      </c>
      <c r="S9091" s="27">
        <v>0</v>
      </c>
      <c r="T9091" s="27">
        <v>0</v>
      </c>
      <c r="U9091" s="27">
        <v>0</v>
      </c>
      <c r="V9091" s="27">
        <v>0</v>
      </c>
      <c r="W9091" s="27">
        <v>0</v>
      </c>
      <c r="X9091" s="27">
        <v>0</v>
      </c>
      <c r="Y9091" s="27">
        <v>0</v>
      </c>
      <c r="Z9091" s="27">
        <v>0</v>
      </c>
      <c r="AA9091" s="27">
        <v>0</v>
      </c>
      <c r="AB9091" s="27">
        <v>0</v>
      </c>
      <c r="AC9091" s="27">
        <v>0</v>
      </c>
      <c r="AD9091" s="27">
        <v>0</v>
      </c>
      <c r="AE9091" s="27">
        <v>0</v>
      </c>
      <c r="AF9091" s="27">
        <v>0</v>
      </c>
      <c r="AG9091" s="27">
        <v>0</v>
      </c>
      <c r="AH9091" s="27">
        <v>0</v>
      </c>
      <c r="AI9091" s="27">
        <v>0</v>
      </c>
      <c r="AK9091" s="29">
        <f t="shared" si="141"/>
        <v>-4.1075620235113148E-3</v>
      </c>
    </row>
    <row r="9092" spans="1:37" x14ac:dyDescent="0.25">
      <c r="A9092">
        <v>9090</v>
      </c>
      <c r="B9092" s="1">
        <v>1.18E-2</v>
      </c>
      <c r="C9092" s="1">
        <v>-1.1418262779833647E-4</v>
      </c>
      <c r="D9092" s="27">
        <v>0.14815602673204403</v>
      </c>
      <c r="E9092" s="27">
        <v>3.6183654944316912E-2</v>
      </c>
      <c r="F9092" s="27">
        <v>0.17771119547047456</v>
      </c>
      <c r="G9092" s="27">
        <v>4.3988983648272091E-2</v>
      </c>
      <c r="H9092" s="27">
        <v>8.3085058247311661E-2</v>
      </c>
      <c r="I9092" s="27">
        <v>0.18102027726181613</v>
      </c>
      <c r="J9092" s="27">
        <v>0.12056900153041469</v>
      </c>
      <c r="K9092" s="27">
        <v>1.0584119361806423E-2</v>
      </c>
      <c r="L9092" s="27">
        <v>7.1013853210109654E-2</v>
      </c>
      <c r="M9092" s="27">
        <v>1.1879881320489814E-2</v>
      </c>
      <c r="N9092" s="27">
        <v>0.11580794827294416</v>
      </c>
      <c r="O9092" s="27">
        <v>0</v>
      </c>
      <c r="P9092" s="27">
        <v>0</v>
      </c>
      <c r="Q9092" s="27">
        <v>0</v>
      </c>
      <c r="R9092" s="27">
        <v>0</v>
      </c>
      <c r="S9092" s="27">
        <v>0</v>
      </c>
      <c r="T9092" s="27">
        <v>0</v>
      </c>
      <c r="U9092" s="27">
        <v>0</v>
      </c>
      <c r="V9092" s="27">
        <v>0</v>
      </c>
      <c r="W9092" s="27">
        <v>0</v>
      </c>
      <c r="X9092" s="27">
        <v>0</v>
      </c>
      <c r="Y9092" s="27">
        <v>0</v>
      </c>
      <c r="Z9092" s="27">
        <v>0</v>
      </c>
      <c r="AA9092" s="27">
        <v>0</v>
      </c>
      <c r="AB9092" s="27">
        <v>0</v>
      </c>
      <c r="AC9092" s="27">
        <v>0</v>
      </c>
      <c r="AD9092" s="27">
        <v>0</v>
      </c>
      <c r="AE9092" s="27">
        <v>0</v>
      </c>
      <c r="AF9092" s="27">
        <v>0</v>
      </c>
      <c r="AG9092" s="27">
        <v>0</v>
      </c>
      <c r="AH9092" s="27">
        <v>0</v>
      </c>
      <c r="AI9092" s="27">
        <v>0</v>
      </c>
      <c r="AK9092" s="29">
        <f t="shared" ref="AK9092:AK9155" si="142">C9092/B9092</f>
        <v>-9.6764938812149547E-3</v>
      </c>
    </row>
    <row r="9093" spans="1:37" x14ac:dyDescent="0.25">
      <c r="A9093">
        <v>9091</v>
      </c>
      <c r="B9093" s="1">
        <v>1.17E-2</v>
      </c>
      <c r="C9093" s="1">
        <v>-2.0510224746186879E-4</v>
      </c>
      <c r="D9093" s="27">
        <v>9.7695159252193742E-2</v>
      </c>
      <c r="E9093" s="27">
        <v>6.7768089036559495E-2</v>
      </c>
      <c r="F9093" s="27">
        <v>9.2129292628007189E-2</v>
      </c>
      <c r="G9093" s="27">
        <v>2.4095796502048936E-2</v>
      </c>
      <c r="H9093" s="27">
        <v>0.1075250773155821</v>
      </c>
      <c r="I9093" s="27">
        <v>0.14488696577242879</v>
      </c>
      <c r="J9093" s="27">
        <v>7.6963073591501105E-2</v>
      </c>
      <c r="K9093" s="27">
        <v>0.11538399175038114</v>
      </c>
      <c r="L9093" s="27">
        <v>3.2126642040790895E-2</v>
      </c>
      <c r="M9093" s="27">
        <v>9.7198763315752626E-2</v>
      </c>
      <c r="N9093" s="27">
        <v>0.14422714879475385</v>
      </c>
      <c r="O9093" s="27">
        <v>0</v>
      </c>
      <c r="P9093" s="27">
        <v>0</v>
      </c>
      <c r="Q9093" s="27">
        <v>0</v>
      </c>
      <c r="R9093" s="27">
        <v>0</v>
      </c>
      <c r="S9093" s="27">
        <v>0</v>
      </c>
      <c r="T9093" s="27">
        <v>0</v>
      </c>
      <c r="U9093" s="27">
        <v>0</v>
      </c>
      <c r="V9093" s="27">
        <v>0</v>
      </c>
      <c r="W9093" s="27">
        <v>0</v>
      </c>
      <c r="X9093" s="27">
        <v>0</v>
      </c>
      <c r="Y9093" s="27">
        <v>0</v>
      </c>
      <c r="Z9093" s="27">
        <v>0</v>
      </c>
      <c r="AA9093" s="27">
        <v>0</v>
      </c>
      <c r="AB9093" s="27">
        <v>0</v>
      </c>
      <c r="AC9093" s="27">
        <v>0</v>
      </c>
      <c r="AD9093" s="27">
        <v>0</v>
      </c>
      <c r="AE9093" s="27">
        <v>0</v>
      </c>
      <c r="AF9093" s="27">
        <v>0</v>
      </c>
      <c r="AG9093" s="27">
        <v>0</v>
      </c>
      <c r="AH9093" s="27">
        <v>0</v>
      </c>
      <c r="AI9093" s="27">
        <v>0</v>
      </c>
      <c r="AK9093" s="29">
        <f t="shared" si="142"/>
        <v>-1.7530106620672545E-2</v>
      </c>
    </row>
    <row r="9094" spans="1:37" x14ac:dyDescent="0.25">
      <c r="A9094">
        <v>9092</v>
      </c>
      <c r="B9094" s="1">
        <v>1.1599999999999999E-2</v>
      </c>
      <c r="C9094" s="1">
        <v>-1.851057019444425E-5</v>
      </c>
      <c r="D9094" s="27">
        <v>0.13540781162124255</v>
      </c>
      <c r="E9094" s="27">
        <v>9.9420823702159114E-2</v>
      </c>
      <c r="F9094" s="27">
        <v>0.11930223571646427</v>
      </c>
      <c r="G9094" s="27">
        <v>4.1849073882213962E-2</v>
      </c>
      <c r="H9094" s="27">
        <v>0.10652888793552205</v>
      </c>
      <c r="I9094" s="27">
        <v>3.7896856292477264E-2</v>
      </c>
      <c r="J9094" s="27">
        <v>0.1304456962644315</v>
      </c>
      <c r="K9094" s="27">
        <v>8.8647823725034811E-2</v>
      </c>
      <c r="L9094" s="27">
        <v>1.3688860377807668E-2</v>
      </c>
      <c r="M9094" s="27">
        <v>0.14323472594276104</v>
      </c>
      <c r="N9094" s="27">
        <v>8.3577204539885944E-2</v>
      </c>
      <c r="O9094" s="27">
        <v>0</v>
      </c>
      <c r="P9094" s="27">
        <v>0</v>
      </c>
      <c r="Q9094" s="27">
        <v>0</v>
      </c>
      <c r="R9094" s="27">
        <v>0</v>
      </c>
      <c r="S9094" s="27">
        <v>0</v>
      </c>
      <c r="T9094" s="27">
        <v>0</v>
      </c>
      <c r="U9094" s="27">
        <v>0</v>
      </c>
      <c r="V9094" s="27">
        <v>0</v>
      </c>
      <c r="W9094" s="27">
        <v>0</v>
      </c>
      <c r="X9094" s="27">
        <v>0</v>
      </c>
      <c r="Y9094" s="27">
        <v>0</v>
      </c>
      <c r="Z9094" s="27">
        <v>0</v>
      </c>
      <c r="AA9094" s="27">
        <v>0</v>
      </c>
      <c r="AB9094" s="27">
        <v>0</v>
      </c>
      <c r="AC9094" s="27">
        <v>0</v>
      </c>
      <c r="AD9094" s="27">
        <v>0</v>
      </c>
      <c r="AE9094" s="27">
        <v>0</v>
      </c>
      <c r="AF9094" s="27">
        <v>0</v>
      </c>
      <c r="AG9094" s="27">
        <v>0</v>
      </c>
      <c r="AH9094" s="27">
        <v>0</v>
      </c>
      <c r="AI9094" s="27">
        <v>0</v>
      </c>
      <c r="AK9094" s="29">
        <f t="shared" si="142"/>
        <v>-1.5957388098658837E-3</v>
      </c>
    </row>
    <row r="9095" spans="1:37" x14ac:dyDescent="0.25">
      <c r="A9095">
        <v>9093</v>
      </c>
      <c r="B9095" s="1">
        <v>1.2999999999999999E-2</v>
      </c>
      <c r="C9095" s="1">
        <v>-2.3161900094677886E-4</v>
      </c>
      <c r="D9095" s="27">
        <v>6.5756124272533509E-2</v>
      </c>
      <c r="E9095" s="27">
        <v>5.9578742863635889E-2</v>
      </c>
      <c r="F9095" s="27">
        <v>0.13667967795526145</v>
      </c>
      <c r="G9095" s="27">
        <v>6.5850858805652487E-2</v>
      </c>
      <c r="H9095" s="27">
        <v>3.634985788034055E-2</v>
      </c>
      <c r="I9095" s="27">
        <v>0.16673870129994722</v>
      </c>
      <c r="J9095" s="27">
        <v>0.16376493526846297</v>
      </c>
      <c r="K9095" s="27">
        <v>0.12956113208942535</v>
      </c>
      <c r="L9095" s="27">
        <v>7.6993374955977967E-2</v>
      </c>
      <c r="M9095" s="27">
        <v>3.807061224871381E-2</v>
      </c>
      <c r="N9095" s="27">
        <v>6.0655982360048911E-2</v>
      </c>
      <c r="O9095" s="27">
        <v>0</v>
      </c>
      <c r="P9095" s="27">
        <v>0</v>
      </c>
      <c r="Q9095" s="27">
        <v>0</v>
      </c>
      <c r="R9095" s="27">
        <v>0</v>
      </c>
      <c r="S9095" s="27">
        <v>0</v>
      </c>
      <c r="T9095" s="27">
        <v>0</v>
      </c>
      <c r="U9095" s="27">
        <v>0</v>
      </c>
      <c r="V9095" s="27">
        <v>0</v>
      </c>
      <c r="W9095" s="27">
        <v>0</v>
      </c>
      <c r="X9095" s="27">
        <v>0</v>
      </c>
      <c r="Y9095" s="27">
        <v>0</v>
      </c>
      <c r="Z9095" s="27">
        <v>0</v>
      </c>
      <c r="AA9095" s="27">
        <v>0</v>
      </c>
      <c r="AB9095" s="27">
        <v>0</v>
      </c>
      <c r="AC9095" s="27">
        <v>0</v>
      </c>
      <c r="AD9095" s="27">
        <v>0</v>
      </c>
      <c r="AE9095" s="27">
        <v>0</v>
      </c>
      <c r="AF9095" s="27">
        <v>0</v>
      </c>
      <c r="AG9095" s="27">
        <v>0</v>
      </c>
      <c r="AH9095" s="27">
        <v>0</v>
      </c>
      <c r="AI9095" s="27">
        <v>0</v>
      </c>
      <c r="AK9095" s="29">
        <f t="shared" si="142"/>
        <v>-1.7816846226675297E-2</v>
      </c>
    </row>
    <row r="9096" spans="1:37" x14ac:dyDescent="0.25">
      <c r="A9096">
        <v>9094</v>
      </c>
      <c r="B9096" s="1">
        <v>1.3299999999999999E-2</v>
      </c>
      <c r="C9096" s="1">
        <v>2.0464276837538472E-4</v>
      </c>
      <c r="D9096" s="27">
        <v>0.11700598109540924</v>
      </c>
      <c r="E9096" s="27">
        <v>0.16819193856818568</v>
      </c>
      <c r="F9096" s="27">
        <v>2.8956920827567657E-2</v>
      </c>
      <c r="G9096" s="27">
        <v>3.8078126997374534E-2</v>
      </c>
      <c r="H9096" s="27">
        <v>6.5112698619541623E-2</v>
      </c>
      <c r="I9096" s="27">
        <v>5.7329630755474426E-2</v>
      </c>
      <c r="J9096" s="27">
        <v>9.1583655990728999E-2</v>
      </c>
      <c r="K9096" s="27">
        <v>0.13425161727955945</v>
      </c>
      <c r="L9096" s="27">
        <v>0.17337708618123396</v>
      </c>
      <c r="M9096" s="27">
        <v>0.12342695803177028</v>
      </c>
      <c r="N9096" s="27">
        <v>2.6853856531541768E-3</v>
      </c>
      <c r="O9096" s="27">
        <v>0</v>
      </c>
      <c r="P9096" s="27">
        <v>0</v>
      </c>
      <c r="Q9096" s="27">
        <v>0</v>
      </c>
      <c r="R9096" s="27">
        <v>0</v>
      </c>
      <c r="S9096" s="27">
        <v>0</v>
      </c>
      <c r="T9096" s="27">
        <v>0</v>
      </c>
      <c r="U9096" s="27">
        <v>0</v>
      </c>
      <c r="V9096" s="27">
        <v>0</v>
      </c>
      <c r="W9096" s="27">
        <v>0</v>
      </c>
      <c r="X9096" s="27">
        <v>0</v>
      </c>
      <c r="Y9096" s="27">
        <v>0</v>
      </c>
      <c r="Z9096" s="27">
        <v>0</v>
      </c>
      <c r="AA9096" s="27">
        <v>0</v>
      </c>
      <c r="AB9096" s="27">
        <v>0</v>
      </c>
      <c r="AC9096" s="27">
        <v>0</v>
      </c>
      <c r="AD9096" s="27">
        <v>0</v>
      </c>
      <c r="AE9096" s="27">
        <v>0</v>
      </c>
      <c r="AF9096" s="27">
        <v>0</v>
      </c>
      <c r="AG9096" s="27">
        <v>0</v>
      </c>
      <c r="AH9096" s="27">
        <v>0</v>
      </c>
      <c r="AI9096" s="27">
        <v>0</v>
      </c>
      <c r="AK9096" s="29">
        <f t="shared" si="142"/>
        <v>1.5386674313938701E-2</v>
      </c>
    </row>
    <row r="9097" spans="1:37" x14ac:dyDescent="0.25">
      <c r="A9097">
        <v>9095</v>
      </c>
      <c r="B9097" s="1">
        <v>1.41E-2</v>
      </c>
      <c r="C9097" s="1">
        <v>-2.1659550278525395E-4</v>
      </c>
      <c r="D9097" s="27">
        <v>0.13549293685297067</v>
      </c>
      <c r="E9097" s="27">
        <v>0.15038010579858452</v>
      </c>
      <c r="F9097" s="27">
        <v>0.15353212547745657</v>
      </c>
      <c r="G9097" s="27">
        <v>1.0314691943388238E-2</v>
      </c>
      <c r="H9097" s="27">
        <v>0.10232957585167318</v>
      </c>
      <c r="I9097" s="27">
        <v>0.10493082290317883</v>
      </c>
      <c r="J9097" s="27">
        <v>1.5137633457370783E-2</v>
      </c>
      <c r="K9097" s="27">
        <v>0.13453589414428424</v>
      </c>
      <c r="L9097" s="27">
        <v>2.2250048126490507E-2</v>
      </c>
      <c r="M9097" s="27">
        <v>0.13057306244868908</v>
      </c>
      <c r="N9097" s="27">
        <v>4.0523102995913315E-2</v>
      </c>
      <c r="O9097" s="27">
        <v>0</v>
      </c>
      <c r="P9097" s="27">
        <v>0</v>
      </c>
      <c r="Q9097" s="27">
        <v>0</v>
      </c>
      <c r="R9097" s="27">
        <v>0</v>
      </c>
      <c r="S9097" s="27">
        <v>0</v>
      </c>
      <c r="T9097" s="27">
        <v>0</v>
      </c>
      <c r="U9097" s="27">
        <v>0</v>
      </c>
      <c r="V9097" s="27">
        <v>0</v>
      </c>
      <c r="W9097" s="27">
        <v>0</v>
      </c>
      <c r="X9097" s="27">
        <v>0</v>
      </c>
      <c r="Y9097" s="27">
        <v>0</v>
      </c>
      <c r="Z9097" s="27">
        <v>0</v>
      </c>
      <c r="AA9097" s="27">
        <v>0</v>
      </c>
      <c r="AB9097" s="27">
        <v>0</v>
      </c>
      <c r="AC9097" s="27">
        <v>0</v>
      </c>
      <c r="AD9097" s="27">
        <v>0</v>
      </c>
      <c r="AE9097" s="27">
        <v>0</v>
      </c>
      <c r="AF9097" s="27">
        <v>0</v>
      </c>
      <c r="AG9097" s="27">
        <v>0</v>
      </c>
      <c r="AH9097" s="27">
        <v>0</v>
      </c>
      <c r="AI9097" s="27">
        <v>0</v>
      </c>
      <c r="AK9097" s="29">
        <f t="shared" si="142"/>
        <v>-1.5361383176259145E-2</v>
      </c>
    </row>
    <row r="9098" spans="1:37" x14ac:dyDescent="0.25">
      <c r="A9098">
        <v>9096</v>
      </c>
      <c r="B9098" s="1">
        <v>1.49E-2</v>
      </c>
      <c r="C9098" s="1">
        <v>1.6025681409035348E-4</v>
      </c>
      <c r="D9098" s="27">
        <v>1.3637202435196852E-2</v>
      </c>
      <c r="E9098" s="27">
        <v>0.18733845839646296</v>
      </c>
      <c r="F9098" s="27">
        <v>2.7872142004472092E-2</v>
      </c>
      <c r="G9098" s="27">
        <v>0.17289275525501496</v>
      </c>
      <c r="H9098" s="27">
        <v>7.6360610525830805E-2</v>
      </c>
      <c r="I9098" s="27">
        <v>8.4900687718161713E-2</v>
      </c>
      <c r="J9098" s="27">
        <v>1.2062720643884741E-2</v>
      </c>
      <c r="K9098" s="27">
        <v>0.15505228253882367</v>
      </c>
      <c r="L9098" s="27">
        <v>0.15531760969135971</v>
      </c>
      <c r="M9098" s="27">
        <v>4.1172296670157885E-2</v>
      </c>
      <c r="N9098" s="27">
        <v>7.3393234120634671E-2</v>
      </c>
      <c r="O9098" s="27">
        <v>0</v>
      </c>
      <c r="P9098" s="27">
        <v>0</v>
      </c>
      <c r="Q9098" s="27">
        <v>0</v>
      </c>
      <c r="R9098" s="27">
        <v>0</v>
      </c>
      <c r="S9098" s="27">
        <v>0</v>
      </c>
      <c r="T9098" s="27">
        <v>0</v>
      </c>
      <c r="U9098" s="27">
        <v>0</v>
      </c>
      <c r="V9098" s="27">
        <v>0</v>
      </c>
      <c r="W9098" s="27">
        <v>0</v>
      </c>
      <c r="X9098" s="27">
        <v>0</v>
      </c>
      <c r="Y9098" s="27">
        <v>0</v>
      </c>
      <c r="Z9098" s="27">
        <v>0</v>
      </c>
      <c r="AA9098" s="27">
        <v>0</v>
      </c>
      <c r="AB9098" s="27">
        <v>0</v>
      </c>
      <c r="AC9098" s="27">
        <v>0</v>
      </c>
      <c r="AD9098" s="27">
        <v>0</v>
      </c>
      <c r="AE9098" s="27">
        <v>0</v>
      </c>
      <c r="AF9098" s="27">
        <v>0</v>
      </c>
      <c r="AG9098" s="27">
        <v>0</v>
      </c>
      <c r="AH9098" s="27">
        <v>0</v>
      </c>
      <c r="AI9098" s="27">
        <v>0</v>
      </c>
      <c r="AK9098" s="29">
        <f t="shared" si="142"/>
        <v>1.0755490878547214E-2</v>
      </c>
    </row>
    <row r="9099" spans="1:37" x14ac:dyDescent="0.25">
      <c r="A9099">
        <v>9097</v>
      </c>
      <c r="B9099" s="1">
        <v>1.26E-2</v>
      </c>
      <c r="C9099" s="1">
        <v>-3.6556337132196936E-5</v>
      </c>
      <c r="D9099" s="27">
        <v>0.14497789128219804</v>
      </c>
      <c r="E9099" s="27">
        <v>7.5601337033144492E-2</v>
      </c>
      <c r="F9099" s="27">
        <v>8.853984127782305E-2</v>
      </c>
      <c r="G9099" s="27">
        <v>6.6821222054126869E-2</v>
      </c>
      <c r="H9099" s="27">
        <v>8.2204576365714363E-2</v>
      </c>
      <c r="I9099" s="27">
        <v>7.7413843259454565E-2</v>
      </c>
      <c r="J9099" s="27">
        <v>9.1344466799955781E-2</v>
      </c>
      <c r="K9099" s="27">
        <v>0.14172635615994225</v>
      </c>
      <c r="L9099" s="27">
        <v>0.22607293078404816</v>
      </c>
      <c r="M9099" s="27">
        <v>2.9417387105533317E-4</v>
      </c>
      <c r="N9099" s="27">
        <v>5.0033611125371788E-3</v>
      </c>
      <c r="O9099" s="27">
        <v>0</v>
      </c>
      <c r="P9099" s="27">
        <v>0</v>
      </c>
      <c r="Q9099" s="27">
        <v>0</v>
      </c>
      <c r="R9099" s="27">
        <v>0</v>
      </c>
      <c r="S9099" s="27">
        <v>0</v>
      </c>
      <c r="T9099" s="27">
        <v>0</v>
      </c>
      <c r="U9099" s="27">
        <v>0</v>
      </c>
      <c r="V9099" s="27">
        <v>0</v>
      </c>
      <c r="W9099" s="27">
        <v>0</v>
      </c>
      <c r="X9099" s="27">
        <v>0</v>
      </c>
      <c r="Y9099" s="27">
        <v>0</v>
      </c>
      <c r="Z9099" s="27">
        <v>0</v>
      </c>
      <c r="AA9099" s="27">
        <v>0</v>
      </c>
      <c r="AB9099" s="27">
        <v>0</v>
      </c>
      <c r="AC9099" s="27">
        <v>0</v>
      </c>
      <c r="AD9099" s="27">
        <v>0</v>
      </c>
      <c r="AE9099" s="27">
        <v>0</v>
      </c>
      <c r="AF9099" s="27">
        <v>0</v>
      </c>
      <c r="AG9099" s="27">
        <v>0</v>
      </c>
      <c r="AH9099" s="27">
        <v>0</v>
      </c>
      <c r="AI9099" s="27">
        <v>0</v>
      </c>
      <c r="AK9099" s="29">
        <f t="shared" si="142"/>
        <v>-2.9012965977934075E-3</v>
      </c>
    </row>
    <row r="9100" spans="1:37" x14ac:dyDescent="0.25">
      <c r="A9100">
        <v>9098</v>
      </c>
      <c r="B9100" s="1">
        <v>1.18E-2</v>
      </c>
      <c r="C9100" s="1">
        <v>2.7575473716115128E-5</v>
      </c>
      <c r="D9100" s="27">
        <v>3.6671546499393026E-2</v>
      </c>
      <c r="E9100" s="27">
        <v>7.1716218143010116E-2</v>
      </c>
      <c r="F9100" s="27">
        <v>4.8581674047143758E-3</v>
      </c>
      <c r="G9100" s="27">
        <v>0.15878797315914128</v>
      </c>
      <c r="H9100" s="27">
        <v>0.16180806437599804</v>
      </c>
      <c r="I9100" s="27">
        <v>6.9705801283261981E-2</v>
      </c>
      <c r="J9100" s="27">
        <v>9.7962142091293225E-2</v>
      </c>
      <c r="K9100" s="27">
        <v>0.13064270634076217</v>
      </c>
      <c r="L9100" s="27">
        <v>9.0865578902342661E-2</v>
      </c>
      <c r="M9100" s="27">
        <v>0.10130987571775942</v>
      </c>
      <c r="N9100" s="27">
        <v>7.5671926082323815E-2</v>
      </c>
      <c r="O9100" s="27">
        <v>0</v>
      </c>
      <c r="P9100" s="27">
        <v>0</v>
      </c>
      <c r="Q9100" s="27">
        <v>0</v>
      </c>
      <c r="R9100" s="27">
        <v>0</v>
      </c>
      <c r="S9100" s="27">
        <v>0</v>
      </c>
      <c r="T9100" s="27">
        <v>0</v>
      </c>
      <c r="U9100" s="27">
        <v>0</v>
      </c>
      <c r="V9100" s="27">
        <v>0</v>
      </c>
      <c r="W9100" s="27">
        <v>0</v>
      </c>
      <c r="X9100" s="27">
        <v>0</v>
      </c>
      <c r="Y9100" s="27">
        <v>0</v>
      </c>
      <c r="Z9100" s="27">
        <v>0</v>
      </c>
      <c r="AA9100" s="27">
        <v>0</v>
      </c>
      <c r="AB9100" s="27">
        <v>0</v>
      </c>
      <c r="AC9100" s="27">
        <v>0</v>
      </c>
      <c r="AD9100" s="27">
        <v>0</v>
      </c>
      <c r="AE9100" s="27">
        <v>0</v>
      </c>
      <c r="AF9100" s="27">
        <v>0</v>
      </c>
      <c r="AG9100" s="27">
        <v>0</v>
      </c>
      <c r="AH9100" s="27">
        <v>0</v>
      </c>
      <c r="AI9100" s="27">
        <v>0</v>
      </c>
      <c r="AK9100" s="29">
        <f t="shared" si="142"/>
        <v>2.3369045522131466E-3</v>
      </c>
    </row>
    <row r="9101" spans="1:37" x14ac:dyDescent="0.25">
      <c r="A9101">
        <v>9099</v>
      </c>
      <c r="B9101" s="1">
        <v>1.14E-2</v>
      </c>
      <c r="C9101" s="1">
        <v>8.6012153416288763E-5</v>
      </c>
      <c r="D9101" s="27">
        <v>9.5872944279583636E-2</v>
      </c>
      <c r="E9101" s="27">
        <v>3.2785948633870035E-2</v>
      </c>
      <c r="F9101" s="27">
        <v>8.3390838215955415E-2</v>
      </c>
      <c r="G9101" s="27">
        <v>0.16809564190259865</v>
      </c>
      <c r="H9101" s="27">
        <v>0.15378710926399605</v>
      </c>
      <c r="I9101" s="27">
        <v>9.818500665934389E-2</v>
      </c>
      <c r="J9101" s="27">
        <v>0.12759364667499035</v>
      </c>
      <c r="K9101" s="27">
        <v>2.5676037202424E-2</v>
      </c>
      <c r="L9101" s="27">
        <v>0.1144243843575895</v>
      </c>
      <c r="M9101" s="27">
        <v>6.9833539889276541E-2</v>
      </c>
      <c r="N9101" s="27">
        <v>3.0354902920371889E-2</v>
      </c>
      <c r="O9101" s="27">
        <v>0</v>
      </c>
      <c r="P9101" s="27">
        <v>0</v>
      </c>
      <c r="Q9101" s="27">
        <v>0</v>
      </c>
      <c r="R9101" s="27">
        <v>0</v>
      </c>
      <c r="S9101" s="27">
        <v>0</v>
      </c>
      <c r="T9101" s="27">
        <v>0</v>
      </c>
      <c r="U9101" s="27">
        <v>0</v>
      </c>
      <c r="V9101" s="27">
        <v>0</v>
      </c>
      <c r="W9101" s="27">
        <v>0</v>
      </c>
      <c r="X9101" s="27">
        <v>0</v>
      </c>
      <c r="Y9101" s="27">
        <v>0</v>
      </c>
      <c r="Z9101" s="27">
        <v>0</v>
      </c>
      <c r="AA9101" s="27">
        <v>0</v>
      </c>
      <c r="AB9101" s="27">
        <v>0</v>
      </c>
      <c r="AC9101" s="27">
        <v>0</v>
      </c>
      <c r="AD9101" s="27">
        <v>0</v>
      </c>
      <c r="AE9101" s="27">
        <v>0</v>
      </c>
      <c r="AF9101" s="27">
        <v>0</v>
      </c>
      <c r="AG9101" s="27">
        <v>0</v>
      </c>
      <c r="AH9101" s="27">
        <v>0</v>
      </c>
      <c r="AI9101" s="27">
        <v>0</v>
      </c>
      <c r="AK9101" s="29">
        <f t="shared" si="142"/>
        <v>7.5449257382709436E-3</v>
      </c>
    </row>
    <row r="9102" spans="1:37" x14ac:dyDescent="0.25">
      <c r="A9102">
        <v>9100</v>
      </c>
      <c r="B9102" s="1">
        <v>1.5100000000000001E-2</v>
      </c>
      <c r="C9102" s="1">
        <v>5.3053154254207296E-5</v>
      </c>
      <c r="D9102" s="27">
        <v>3.082731109653156E-2</v>
      </c>
      <c r="E9102" s="27">
        <v>0.1812645059557815</v>
      </c>
      <c r="F9102" s="27">
        <v>1.9627931436519433E-2</v>
      </c>
      <c r="G9102" s="27">
        <v>0.1863754779663859</v>
      </c>
      <c r="H9102" s="27">
        <v>1.4603246780206546E-3</v>
      </c>
      <c r="I9102" s="27">
        <v>0.1826404309456808</v>
      </c>
      <c r="J9102" s="27">
        <v>3.3268061692862942E-2</v>
      </c>
      <c r="K9102" s="27">
        <v>0.11352690995620968</v>
      </c>
      <c r="L9102" s="27">
        <v>3.0349766829146248E-2</v>
      </c>
      <c r="M9102" s="27">
        <v>0.1557347744623637</v>
      </c>
      <c r="N9102" s="27">
        <v>6.4924504980497372E-2</v>
      </c>
      <c r="O9102" s="27">
        <v>0</v>
      </c>
      <c r="P9102" s="27">
        <v>0</v>
      </c>
      <c r="Q9102" s="27">
        <v>0</v>
      </c>
      <c r="R9102" s="27">
        <v>0</v>
      </c>
      <c r="S9102" s="27">
        <v>0</v>
      </c>
      <c r="T9102" s="27">
        <v>0</v>
      </c>
      <c r="U9102" s="27">
        <v>0</v>
      </c>
      <c r="V9102" s="27">
        <v>0</v>
      </c>
      <c r="W9102" s="27">
        <v>0</v>
      </c>
      <c r="X9102" s="27">
        <v>0</v>
      </c>
      <c r="Y9102" s="27">
        <v>0</v>
      </c>
      <c r="Z9102" s="27">
        <v>0</v>
      </c>
      <c r="AA9102" s="27">
        <v>0</v>
      </c>
      <c r="AB9102" s="27">
        <v>0</v>
      </c>
      <c r="AC9102" s="27">
        <v>0</v>
      </c>
      <c r="AD9102" s="27">
        <v>0</v>
      </c>
      <c r="AE9102" s="27">
        <v>0</v>
      </c>
      <c r="AF9102" s="27">
        <v>0</v>
      </c>
      <c r="AG9102" s="27">
        <v>0</v>
      </c>
      <c r="AH9102" s="27">
        <v>0</v>
      </c>
      <c r="AI9102" s="27">
        <v>0</v>
      </c>
      <c r="AK9102" s="29">
        <f t="shared" si="142"/>
        <v>3.5134539241196885E-3</v>
      </c>
    </row>
    <row r="9103" spans="1:37" x14ac:dyDescent="0.25">
      <c r="A9103">
        <v>9101</v>
      </c>
      <c r="B9103" s="1">
        <v>1.2E-2</v>
      </c>
      <c r="C9103" s="1">
        <v>-8.4719755860347064E-5</v>
      </c>
      <c r="D9103" s="27">
        <v>2.7739422408359783E-2</v>
      </c>
      <c r="E9103" s="27">
        <v>6.70741896558254E-2</v>
      </c>
      <c r="F9103" s="27">
        <v>0.12659238804492459</v>
      </c>
      <c r="G9103" s="27">
        <v>0.12540531167129715</v>
      </c>
      <c r="H9103" s="27">
        <v>3.7282781950306938E-2</v>
      </c>
      <c r="I9103" s="27">
        <v>0.10655651045675359</v>
      </c>
      <c r="J9103" s="27">
        <v>0.12515736118137064</v>
      </c>
      <c r="K9103" s="27">
        <v>0.11889494372392126</v>
      </c>
      <c r="L9103" s="27">
        <v>0.1359896735141444</v>
      </c>
      <c r="M9103" s="27">
        <v>6.398724727920381E-2</v>
      </c>
      <c r="N9103" s="27">
        <v>6.5320170113892434E-2</v>
      </c>
      <c r="O9103" s="27">
        <v>0</v>
      </c>
      <c r="P9103" s="27">
        <v>0</v>
      </c>
      <c r="Q9103" s="27">
        <v>0</v>
      </c>
      <c r="R9103" s="27">
        <v>0</v>
      </c>
      <c r="S9103" s="27">
        <v>0</v>
      </c>
      <c r="T9103" s="27">
        <v>0</v>
      </c>
      <c r="U9103" s="27">
        <v>0</v>
      </c>
      <c r="V9103" s="27">
        <v>0</v>
      </c>
      <c r="W9103" s="27">
        <v>0</v>
      </c>
      <c r="X9103" s="27">
        <v>0</v>
      </c>
      <c r="Y9103" s="27">
        <v>0</v>
      </c>
      <c r="Z9103" s="27">
        <v>0</v>
      </c>
      <c r="AA9103" s="27">
        <v>0</v>
      </c>
      <c r="AB9103" s="27">
        <v>0</v>
      </c>
      <c r="AC9103" s="27">
        <v>0</v>
      </c>
      <c r="AD9103" s="27">
        <v>0</v>
      </c>
      <c r="AE9103" s="27">
        <v>0</v>
      </c>
      <c r="AF9103" s="27">
        <v>0</v>
      </c>
      <c r="AG9103" s="27">
        <v>0</v>
      </c>
      <c r="AH9103" s="27">
        <v>0</v>
      </c>
      <c r="AI9103" s="27">
        <v>0</v>
      </c>
      <c r="AK9103" s="29">
        <f t="shared" si="142"/>
        <v>-7.0599796550289218E-3</v>
      </c>
    </row>
    <row r="9104" spans="1:37" x14ac:dyDescent="0.25">
      <c r="A9104">
        <v>9102</v>
      </c>
      <c r="B9104" s="1">
        <v>1.2500000000000001E-2</v>
      </c>
      <c r="C9104" s="1">
        <v>-3.0585357700280914E-7</v>
      </c>
      <c r="D9104" s="27">
        <v>8.5645165116627828E-2</v>
      </c>
      <c r="E9104" s="27">
        <v>0.13785803372202154</v>
      </c>
      <c r="F9104" s="27">
        <v>0.11812563612719232</v>
      </c>
      <c r="G9104" s="27">
        <v>9.3766588914087665E-2</v>
      </c>
      <c r="H9104" s="27">
        <v>4.5016815893886251E-2</v>
      </c>
      <c r="I9104" s="27">
        <v>0.12820524497922997</v>
      </c>
      <c r="J9104" s="27">
        <v>2.4738838586904968E-2</v>
      </c>
      <c r="K9104" s="27">
        <v>7.1088184946722283E-2</v>
      </c>
      <c r="L9104" s="27">
        <v>6.3003433617692617E-2</v>
      </c>
      <c r="M9104" s="27">
        <v>0.1427552691211996</v>
      </c>
      <c r="N9104" s="27">
        <v>8.9796788974434966E-2</v>
      </c>
      <c r="O9104" s="27">
        <v>0</v>
      </c>
      <c r="P9104" s="27">
        <v>0</v>
      </c>
      <c r="Q9104" s="27">
        <v>0</v>
      </c>
      <c r="R9104" s="27">
        <v>0</v>
      </c>
      <c r="S9104" s="27">
        <v>0</v>
      </c>
      <c r="T9104" s="27">
        <v>0</v>
      </c>
      <c r="U9104" s="27">
        <v>0</v>
      </c>
      <c r="V9104" s="27">
        <v>0</v>
      </c>
      <c r="W9104" s="27">
        <v>0</v>
      </c>
      <c r="X9104" s="27">
        <v>0</v>
      </c>
      <c r="Y9104" s="27">
        <v>0</v>
      </c>
      <c r="Z9104" s="27">
        <v>0</v>
      </c>
      <c r="AA9104" s="27">
        <v>0</v>
      </c>
      <c r="AB9104" s="27">
        <v>0</v>
      </c>
      <c r="AC9104" s="27">
        <v>0</v>
      </c>
      <c r="AD9104" s="27">
        <v>0</v>
      </c>
      <c r="AE9104" s="27">
        <v>0</v>
      </c>
      <c r="AF9104" s="27">
        <v>0</v>
      </c>
      <c r="AG9104" s="27">
        <v>0</v>
      </c>
      <c r="AH9104" s="27">
        <v>0</v>
      </c>
      <c r="AI9104" s="27">
        <v>0</v>
      </c>
      <c r="AK9104" s="29">
        <f t="shared" si="142"/>
        <v>-2.4468286160224731E-5</v>
      </c>
    </row>
    <row r="9105" spans="1:37" x14ac:dyDescent="0.25">
      <c r="A9105">
        <v>9103</v>
      </c>
      <c r="B9105" s="1">
        <v>1.43E-2</v>
      </c>
      <c r="C9105" s="1">
        <v>-2.9302163345647355E-4</v>
      </c>
      <c r="D9105" s="27">
        <v>3.4849106202098769E-3</v>
      </c>
      <c r="E9105" s="27">
        <v>9.3922592640125993E-2</v>
      </c>
      <c r="F9105" s="27">
        <v>7.9377553684427726E-2</v>
      </c>
      <c r="G9105" s="27">
        <v>8.8344062611644181E-2</v>
      </c>
      <c r="H9105" s="27">
        <v>8.9813883482626491E-2</v>
      </c>
      <c r="I9105" s="27">
        <v>0.15814642161727113</v>
      </c>
      <c r="J9105" s="27">
        <v>8.6185989994856022E-2</v>
      </c>
      <c r="K9105" s="27">
        <v>0.21361235481059968</v>
      </c>
      <c r="L9105" s="27">
        <v>0.10204632260936608</v>
      </c>
      <c r="M9105" s="27">
        <v>3.2851248348143076E-2</v>
      </c>
      <c r="N9105" s="27">
        <v>5.2214659580729815E-2</v>
      </c>
      <c r="O9105" s="27">
        <v>0</v>
      </c>
      <c r="P9105" s="27">
        <v>0</v>
      </c>
      <c r="Q9105" s="27">
        <v>0</v>
      </c>
      <c r="R9105" s="27">
        <v>0</v>
      </c>
      <c r="S9105" s="27">
        <v>0</v>
      </c>
      <c r="T9105" s="27">
        <v>0</v>
      </c>
      <c r="U9105" s="27">
        <v>0</v>
      </c>
      <c r="V9105" s="27">
        <v>0</v>
      </c>
      <c r="W9105" s="27">
        <v>0</v>
      </c>
      <c r="X9105" s="27">
        <v>0</v>
      </c>
      <c r="Y9105" s="27">
        <v>0</v>
      </c>
      <c r="Z9105" s="27">
        <v>0</v>
      </c>
      <c r="AA9105" s="27">
        <v>0</v>
      </c>
      <c r="AB9105" s="27">
        <v>0</v>
      </c>
      <c r="AC9105" s="27">
        <v>0</v>
      </c>
      <c r="AD9105" s="27">
        <v>0</v>
      </c>
      <c r="AE9105" s="27">
        <v>0</v>
      </c>
      <c r="AF9105" s="27">
        <v>0</v>
      </c>
      <c r="AG9105" s="27">
        <v>0</v>
      </c>
      <c r="AH9105" s="27">
        <v>0</v>
      </c>
      <c r="AI9105" s="27">
        <v>0</v>
      </c>
      <c r="AK9105" s="29">
        <f t="shared" si="142"/>
        <v>-2.0491023318634515E-2</v>
      </c>
    </row>
    <row r="9106" spans="1:37" x14ac:dyDescent="0.25">
      <c r="A9106">
        <v>9104</v>
      </c>
      <c r="B9106" s="1">
        <v>1.29E-2</v>
      </c>
      <c r="C9106" s="1">
        <v>7.1875495258302778E-5</v>
      </c>
      <c r="D9106" s="27">
        <v>4.725633477004991E-2</v>
      </c>
      <c r="E9106" s="27">
        <v>0.1253015082612606</v>
      </c>
      <c r="F9106" s="27">
        <v>0.11425271510984895</v>
      </c>
      <c r="G9106" s="27">
        <v>0.10098290117963696</v>
      </c>
      <c r="H9106" s="27">
        <v>0.11561456763728094</v>
      </c>
      <c r="I9106" s="27">
        <v>0.12493453063235474</v>
      </c>
      <c r="J9106" s="27">
        <v>0.12354478511492407</v>
      </c>
      <c r="K9106" s="27">
        <v>5.3141657560280775E-2</v>
      </c>
      <c r="L9106" s="27">
        <v>1.5785247840219636E-2</v>
      </c>
      <c r="M9106" s="27">
        <v>8.4834493995276122E-2</v>
      </c>
      <c r="N9106" s="27">
        <v>9.4351257898867211E-2</v>
      </c>
      <c r="O9106" s="27">
        <v>0</v>
      </c>
      <c r="P9106" s="27">
        <v>0</v>
      </c>
      <c r="Q9106" s="27">
        <v>0</v>
      </c>
      <c r="R9106" s="27">
        <v>0</v>
      </c>
      <c r="S9106" s="27">
        <v>0</v>
      </c>
      <c r="T9106" s="27">
        <v>0</v>
      </c>
      <c r="U9106" s="27">
        <v>0</v>
      </c>
      <c r="V9106" s="27">
        <v>0</v>
      </c>
      <c r="W9106" s="27">
        <v>0</v>
      </c>
      <c r="X9106" s="27">
        <v>0</v>
      </c>
      <c r="Y9106" s="27">
        <v>0</v>
      </c>
      <c r="Z9106" s="27">
        <v>0</v>
      </c>
      <c r="AA9106" s="27">
        <v>0</v>
      </c>
      <c r="AB9106" s="27">
        <v>0</v>
      </c>
      <c r="AC9106" s="27">
        <v>0</v>
      </c>
      <c r="AD9106" s="27">
        <v>0</v>
      </c>
      <c r="AE9106" s="27">
        <v>0</v>
      </c>
      <c r="AF9106" s="27">
        <v>0</v>
      </c>
      <c r="AG9106" s="27">
        <v>0</v>
      </c>
      <c r="AH9106" s="27">
        <v>0</v>
      </c>
      <c r="AI9106" s="27">
        <v>0</v>
      </c>
      <c r="AK9106" s="29">
        <f t="shared" si="142"/>
        <v>5.5717438184730832E-3</v>
      </c>
    </row>
    <row r="9107" spans="1:37" x14ac:dyDescent="0.25">
      <c r="A9107">
        <v>9105</v>
      </c>
      <c r="B9107" s="1">
        <v>1.0500000000000001E-2</v>
      </c>
      <c r="C9107" s="1">
        <v>7.6289986455440622E-5</v>
      </c>
      <c r="D9107" s="27">
        <v>3.0798693289174502E-2</v>
      </c>
      <c r="E9107" s="27">
        <v>4.6489700669573919E-2</v>
      </c>
      <c r="F9107" s="27">
        <v>7.3234375861183171E-2</v>
      </c>
      <c r="G9107" s="27">
        <v>0.1793599361204313</v>
      </c>
      <c r="H9107" s="27">
        <v>0.14172648759321382</v>
      </c>
      <c r="I9107" s="27">
        <v>0.17272503488665233</v>
      </c>
      <c r="J9107" s="27">
        <v>2.3075261920956578E-3</v>
      </c>
      <c r="K9107" s="27">
        <v>2.6308467745284818E-4</v>
      </c>
      <c r="L9107" s="27">
        <v>0.1682658953130281</v>
      </c>
      <c r="M9107" s="27">
        <v>0.17617135646990714</v>
      </c>
      <c r="N9107" s="27">
        <v>8.6579089272870446E-3</v>
      </c>
      <c r="O9107" s="27">
        <v>0</v>
      </c>
      <c r="P9107" s="27">
        <v>0</v>
      </c>
      <c r="Q9107" s="27">
        <v>0</v>
      </c>
      <c r="R9107" s="27">
        <v>0</v>
      </c>
      <c r="S9107" s="27">
        <v>0</v>
      </c>
      <c r="T9107" s="27">
        <v>0</v>
      </c>
      <c r="U9107" s="27">
        <v>0</v>
      </c>
      <c r="V9107" s="27">
        <v>0</v>
      </c>
      <c r="W9107" s="27">
        <v>0</v>
      </c>
      <c r="X9107" s="27">
        <v>0</v>
      </c>
      <c r="Y9107" s="27">
        <v>0</v>
      </c>
      <c r="Z9107" s="27">
        <v>0</v>
      </c>
      <c r="AA9107" s="27">
        <v>0</v>
      </c>
      <c r="AB9107" s="27">
        <v>0</v>
      </c>
      <c r="AC9107" s="27">
        <v>0</v>
      </c>
      <c r="AD9107" s="27">
        <v>0</v>
      </c>
      <c r="AE9107" s="27">
        <v>0</v>
      </c>
      <c r="AF9107" s="27">
        <v>0</v>
      </c>
      <c r="AG9107" s="27">
        <v>0</v>
      </c>
      <c r="AH9107" s="27">
        <v>0</v>
      </c>
      <c r="AI9107" s="27">
        <v>0</v>
      </c>
      <c r="AK9107" s="29">
        <f t="shared" si="142"/>
        <v>7.2657129957562488E-3</v>
      </c>
    </row>
    <row r="9108" spans="1:37" x14ac:dyDescent="0.25">
      <c r="A9108">
        <v>9106</v>
      </c>
      <c r="B9108" s="1">
        <v>1.3100000000000001E-2</v>
      </c>
      <c r="C9108" s="1">
        <v>3.1344477203810523E-4</v>
      </c>
      <c r="D9108" s="27">
        <v>2.9889746966363043E-2</v>
      </c>
      <c r="E9108" s="27">
        <v>0.20169466760859237</v>
      </c>
      <c r="F9108" s="27">
        <v>9.186227190898523E-2</v>
      </c>
      <c r="G9108" s="27">
        <v>1.5461906631526797E-3</v>
      </c>
      <c r="H9108" s="27">
        <v>2.6673054752219125E-2</v>
      </c>
      <c r="I9108" s="27">
        <v>8.6451271730022899E-2</v>
      </c>
      <c r="J9108" s="27">
        <v>5.038874699733794E-2</v>
      </c>
      <c r="K9108" s="27">
        <v>7.1690138996626518E-2</v>
      </c>
      <c r="L9108" s="27">
        <v>0.13816004188643882</v>
      </c>
      <c r="M9108" s="27">
        <v>0.1034515233149664</v>
      </c>
      <c r="N9108" s="27">
        <v>0.19819234517529496</v>
      </c>
      <c r="O9108" s="27">
        <v>0</v>
      </c>
      <c r="P9108" s="27">
        <v>0</v>
      </c>
      <c r="Q9108" s="27">
        <v>0</v>
      </c>
      <c r="R9108" s="27">
        <v>0</v>
      </c>
      <c r="S9108" s="27">
        <v>0</v>
      </c>
      <c r="T9108" s="27">
        <v>0</v>
      </c>
      <c r="U9108" s="27">
        <v>0</v>
      </c>
      <c r="V9108" s="27">
        <v>0</v>
      </c>
      <c r="W9108" s="27">
        <v>0</v>
      </c>
      <c r="X9108" s="27">
        <v>0</v>
      </c>
      <c r="Y9108" s="27">
        <v>0</v>
      </c>
      <c r="Z9108" s="27">
        <v>0</v>
      </c>
      <c r="AA9108" s="27">
        <v>0</v>
      </c>
      <c r="AB9108" s="27">
        <v>0</v>
      </c>
      <c r="AC9108" s="27">
        <v>0</v>
      </c>
      <c r="AD9108" s="27">
        <v>0</v>
      </c>
      <c r="AE9108" s="27">
        <v>0</v>
      </c>
      <c r="AF9108" s="27">
        <v>0</v>
      </c>
      <c r="AG9108" s="27">
        <v>0</v>
      </c>
      <c r="AH9108" s="27">
        <v>0</v>
      </c>
      <c r="AI9108" s="27">
        <v>0</v>
      </c>
      <c r="AK9108" s="29">
        <f t="shared" si="142"/>
        <v>2.3927081834969863E-2</v>
      </c>
    </row>
    <row r="9109" spans="1:37" x14ac:dyDescent="0.25">
      <c r="A9109">
        <v>9107</v>
      </c>
      <c r="B9109" s="1">
        <v>1.2200000000000001E-2</v>
      </c>
      <c r="C9109" s="1">
        <v>2.4894944506414086E-4</v>
      </c>
      <c r="D9109" s="27">
        <v>9.0868420009344336E-2</v>
      </c>
      <c r="E9109" s="27">
        <v>0.14592276324891371</v>
      </c>
      <c r="F9109" s="27">
        <v>2.4552506059555727E-2</v>
      </c>
      <c r="G9109" s="27">
        <v>4.3126995677529457E-2</v>
      </c>
      <c r="H9109" s="27">
        <v>0.1122359764059946</v>
      </c>
      <c r="I9109" s="27">
        <v>5.3341094728763423E-2</v>
      </c>
      <c r="J9109" s="27">
        <v>8.7638671692550157E-2</v>
      </c>
      <c r="K9109" s="27">
        <v>0.10455206585992353</v>
      </c>
      <c r="L9109" s="27">
        <v>0.14131609180567004</v>
      </c>
      <c r="M9109" s="27">
        <v>6.7483863434928223E-2</v>
      </c>
      <c r="N9109" s="27">
        <v>0.12896155107682702</v>
      </c>
      <c r="O9109" s="27">
        <v>0</v>
      </c>
      <c r="P9109" s="27">
        <v>0</v>
      </c>
      <c r="Q9109" s="27">
        <v>0</v>
      </c>
      <c r="R9109" s="27">
        <v>0</v>
      </c>
      <c r="S9109" s="27">
        <v>0</v>
      </c>
      <c r="T9109" s="27">
        <v>0</v>
      </c>
      <c r="U9109" s="27">
        <v>0</v>
      </c>
      <c r="V9109" s="27">
        <v>0</v>
      </c>
      <c r="W9109" s="27">
        <v>0</v>
      </c>
      <c r="X9109" s="27">
        <v>0</v>
      </c>
      <c r="Y9109" s="27">
        <v>0</v>
      </c>
      <c r="Z9109" s="27">
        <v>0</v>
      </c>
      <c r="AA9109" s="27">
        <v>0</v>
      </c>
      <c r="AB9109" s="27">
        <v>0</v>
      </c>
      <c r="AC9109" s="27">
        <v>0</v>
      </c>
      <c r="AD9109" s="27">
        <v>0</v>
      </c>
      <c r="AE9109" s="27">
        <v>0</v>
      </c>
      <c r="AF9109" s="27">
        <v>0</v>
      </c>
      <c r="AG9109" s="27">
        <v>0</v>
      </c>
      <c r="AH9109" s="27">
        <v>0</v>
      </c>
      <c r="AI9109" s="27">
        <v>0</v>
      </c>
      <c r="AK9109" s="29">
        <f t="shared" si="142"/>
        <v>2.0405692218372202E-2</v>
      </c>
    </row>
    <row r="9110" spans="1:37" x14ac:dyDescent="0.25">
      <c r="A9110">
        <v>9108</v>
      </c>
      <c r="B9110" s="1">
        <v>1.3599999999999999E-2</v>
      </c>
      <c r="C9110" s="1">
        <v>-2.6208390640600795E-4</v>
      </c>
      <c r="D9110" s="27">
        <v>0.10704457817245261</v>
      </c>
      <c r="E9110" s="27">
        <v>9.1367427504989177E-2</v>
      </c>
      <c r="F9110" s="27">
        <v>8.1644962145246802E-2</v>
      </c>
      <c r="G9110" s="27">
        <v>0.1195689446279229</v>
      </c>
      <c r="H9110" s="27">
        <v>7.2575476230690966E-2</v>
      </c>
      <c r="I9110" s="27">
        <v>0.11766061973087391</v>
      </c>
      <c r="J9110" s="27">
        <v>6.4293612211617612E-2</v>
      </c>
      <c r="K9110" s="27">
        <v>0.16665693985683458</v>
      </c>
      <c r="L9110" s="27">
        <v>3.5483127543516957E-2</v>
      </c>
      <c r="M9110" s="27">
        <v>0.10242488018814253</v>
      </c>
      <c r="N9110" s="27">
        <v>4.1279431787711936E-2</v>
      </c>
      <c r="O9110" s="27">
        <v>0</v>
      </c>
      <c r="P9110" s="27">
        <v>0</v>
      </c>
      <c r="Q9110" s="27">
        <v>0</v>
      </c>
      <c r="R9110" s="27">
        <v>0</v>
      </c>
      <c r="S9110" s="27">
        <v>0</v>
      </c>
      <c r="T9110" s="27">
        <v>0</v>
      </c>
      <c r="U9110" s="27">
        <v>0</v>
      </c>
      <c r="V9110" s="27">
        <v>0</v>
      </c>
      <c r="W9110" s="27">
        <v>0</v>
      </c>
      <c r="X9110" s="27">
        <v>0</v>
      </c>
      <c r="Y9110" s="27">
        <v>0</v>
      </c>
      <c r="Z9110" s="27">
        <v>0</v>
      </c>
      <c r="AA9110" s="27">
        <v>0</v>
      </c>
      <c r="AB9110" s="27">
        <v>0</v>
      </c>
      <c r="AC9110" s="27">
        <v>0</v>
      </c>
      <c r="AD9110" s="27">
        <v>0</v>
      </c>
      <c r="AE9110" s="27">
        <v>0</v>
      </c>
      <c r="AF9110" s="27">
        <v>0</v>
      </c>
      <c r="AG9110" s="27">
        <v>0</v>
      </c>
      <c r="AH9110" s="27">
        <v>0</v>
      </c>
      <c r="AI9110" s="27">
        <v>0</v>
      </c>
      <c r="AK9110" s="29">
        <f t="shared" si="142"/>
        <v>-1.9270875471029996E-2</v>
      </c>
    </row>
    <row r="9111" spans="1:37" x14ac:dyDescent="0.25">
      <c r="A9111">
        <v>9109</v>
      </c>
      <c r="B9111" s="1">
        <v>1.3299999999999999E-2</v>
      </c>
      <c r="C9111" s="1">
        <v>6.3109632635805621E-5</v>
      </c>
      <c r="D9111" s="27">
        <v>5.6418540248344078E-2</v>
      </c>
      <c r="E9111" s="27">
        <v>6.1082675610740149E-2</v>
      </c>
      <c r="F9111" s="27">
        <v>8.9577276470524464E-2</v>
      </c>
      <c r="G9111" s="27">
        <v>0.30267003407961712</v>
      </c>
      <c r="H9111" s="27">
        <v>4.2065349366351791E-2</v>
      </c>
      <c r="I9111" s="27">
        <v>0.1356664530586795</v>
      </c>
      <c r="J9111" s="27">
        <v>6.2741480597321375E-2</v>
      </c>
      <c r="K9111" s="27">
        <v>3.0579826375142918E-2</v>
      </c>
      <c r="L9111" s="27">
        <v>8.3287958182745189E-2</v>
      </c>
      <c r="M9111" s="27">
        <v>3.4952806104739885E-3</v>
      </c>
      <c r="N9111" s="27">
        <v>0.1324151254000594</v>
      </c>
      <c r="O9111" s="27">
        <v>0</v>
      </c>
      <c r="P9111" s="27">
        <v>0</v>
      </c>
      <c r="Q9111" s="27">
        <v>0</v>
      </c>
      <c r="R9111" s="27">
        <v>0</v>
      </c>
      <c r="S9111" s="27">
        <v>0</v>
      </c>
      <c r="T9111" s="27">
        <v>0</v>
      </c>
      <c r="U9111" s="27">
        <v>0</v>
      </c>
      <c r="V9111" s="27">
        <v>0</v>
      </c>
      <c r="W9111" s="27">
        <v>0</v>
      </c>
      <c r="X9111" s="27">
        <v>0</v>
      </c>
      <c r="Y9111" s="27">
        <v>0</v>
      </c>
      <c r="Z9111" s="27">
        <v>0</v>
      </c>
      <c r="AA9111" s="27">
        <v>0</v>
      </c>
      <c r="AB9111" s="27">
        <v>0</v>
      </c>
      <c r="AC9111" s="27">
        <v>0</v>
      </c>
      <c r="AD9111" s="27">
        <v>0</v>
      </c>
      <c r="AE9111" s="27">
        <v>0</v>
      </c>
      <c r="AF9111" s="27">
        <v>0</v>
      </c>
      <c r="AG9111" s="27">
        <v>0</v>
      </c>
      <c r="AH9111" s="27">
        <v>0</v>
      </c>
      <c r="AI9111" s="27">
        <v>0</v>
      </c>
      <c r="AK9111" s="29">
        <f t="shared" si="142"/>
        <v>4.7450851605868889E-3</v>
      </c>
    </row>
    <row r="9112" spans="1:37" x14ac:dyDescent="0.25">
      <c r="A9112">
        <v>9110</v>
      </c>
      <c r="B9112" s="1">
        <v>1.0999999999999999E-2</v>
      </c>
      <c r="C9112" s="1">
        <v>-3.0670035815126475E-4</v>
      </c>
      <c r="D9112" s="27">
        <v>0.10019065321878792</v>
      </c>
      <c r="E9112" s="27">
        <v>1.9935340466075247E-2</v>
      </c>
      <c r="F9112" s="27">
        <v>0.11282642435005141</v>
      </c>
      <c r="G9112" s="27">
        <v>0.11645004249285021</v>
      </c>
      <c r="H9112" s="27">
        <v>3.6419113856019855E-2</v>
      </c>
      <c r="I9112" s="27">
        <v>8.5337898372863458E-2</v>
      </c>
      <c r="J9112" s="27">
        <v>5.0602618989383313E-2</v>
      </c>
      <c r="K9112" s="27">
        <v>0.14689664372470856</v>
      </c>
      <c r="L9112" s="27">
        <v>0.10929719412431482</v>
      </c>
      <c r="M9112" s="27">
        <v>0.14911452397112523</v>
      </c>
      <c r="N9112" s="27">
        <v>7.2929546433820006E-2</v>
      </c>
      <c r="O9112" s="27">
        <v>0</v>
      </c>
      <c r="P9112" s="27">
        <v>0</v>
      </c>
      <c r="Q9112" s="27">
        <v>0</v>
      </c>
      <c r="R9112" s="27">
        <v>0</v>
      </c>
      <c r="S9112" s="27">
        <v>0</v>
      </c>
      <c r="T9112" s="27">
        <v>0</v>
      </c>
      <c r="U9112" s="27">
        <v>0</v>
      </c>
      <c r="V9112" s="27">
        <v>0</v>
      </c>
      <c r="W9112" s="27">
        <v>0</v>
      </c>
      <c r="X9112" s="27">
        <v>0</v>
      </c>
      <c r="Y9112" s="27">
        <v>0</v>
      </c>
      <c r="Z9112" s="27">
        <v>0</v>
      </c>
      <c r="AA9112" s="27">
        <v>0</v>
      </c>
      <c r="AB9112" s="27">
        <v>0</v>
      </c>
      <c r="AC9112" s="27">
        <v>0</v>
      </c>
      <c r="AD9112" s="27">
        <v>0</v>
      </c>
      <c r="AE9112" s="27">
        <v>0</v>
      </c>
      <c r="AF9112" s="27">
        <v>0</v>
      </c>
      <c r="AG9112" s="27">
        <v>0</v>
      </c>
      <c r="AH9112" s="27">
        <v>0</v>
      </c>
      <c r="AI9112" s="27">
        <v>0</v>
      </c>
      <c r="AK9112" s="29">
        <f t="shared" si="142"/>
        <v>-2.7881850741024068E-2</v>
      </c>
    </row>
    <row r="9113" spans="1:37" x14ac:dyDescent="0.25">
      <c r="A9113">
        <v>9111</v>
      </c>
      <c r="B9113" s="1">
        <v>1.04E-2</v>
      </c>
      <c r="C9113" s="1">
        <v>1.6306893416253527E-4</v>
      </c>
      <c r="D9113" s="27">
        <v>9.4398573885906847E-2</v>
      </c>
      <c r="E9113" s="27">
        <v>5.5262862948490726E-2</v>
      </c>
      <c r="F9113" s="27">
        <v>6.0213429328997731E-2</v>
      </c>
      <c r="G9113" s="27">
        <v>7.2190627145297492E-4</v>
      </c>
      <c r="H9113" s="27">
        <v>0.18456200552965912</v>
      </c>
      <c r="I9113" s="27">
        <v>0.10299187407074938</v>
      </c>
      <c r="J9113" s="27">
        <v>0.21104109304995028</v>
      </c>
      <c r="K9113" s="27">
        <v>1.7443091229413905E-2</v>
      </c>
      <c r="L9113" s="27">
        <v>3.6530045671690825E-2</v>
      </c>
      <c r="M9113" s="27">
        <v>0.13216888299092164</v>
      </c>
      <c r="N9113" s="27">
        <v>0.10466623502276656</v>
      </c>
      <c r="O9113" s="27">
        <v>0</v>
      </c>
      <c r="P9113" s="27">
        <v>0</v>
      </c>
      <c r="Q9113" s="27">
        <v>0</v>
      </c>
      <c r="R9113" s="27">
        <v>0</v>
      </c>
      <c r="S9113" s="27">
        <v>0</v>
      </c>
      <c r="T9113" s="27">
        <v>0</v>
      </c>
      <c r="U9113" s="27">
        <v>0</v>
      </c>
      <c r="V9113" s="27">
        <v>0</v>
      </c>
      <c r="W9113" s="27">
        <v>0</v>
      </c>
      <c r="X9113" s="27">
        <v>0</v>
      </c>
      <c r="Y9113" s="27">
        <v>0</v>
      </c>
      <c r="Z9113" s="27">
        <v>0</v>
      </c>
      <c r="AA9113" s="27">
        <v>0</v>
      </c>
      <c r="AB9113" s="27">
        <v>0</v>
      </c>
      <c r="AC9113" s="27">
        <v>0</v>
      </c>
      <c r="AD9113" s="27">
        <v>0</v>
      </c>
      <c r="AE9113" s="27">
        <v>0</v>
      </c>
      <c r="AF9113" s="27">
        <v>0</v>
      </c>
      <c r="AG9113" s="27">
        <v>0</v>
      </c>
      <c r="AH9113" s="27">
        <v>0</v>
      </c>
      <c r="AI9113" s="27">
        <v>0</v>
      </c>
      <c r="AK9113" s="29">
        <f t="shared" si="142"/>
        <v>1.5679705207936084E-2</v>
      </c>
    </row>
    <row r="9114" spans="1:37" x14ac:dyDescent="0.25">
      <c r="A9114">
        <v>9112</v>
      </c>
      <c r="B9114" s="1">
        <v>1.3100000000000001E-2</v>
      </c>
      <c r="C9114" s="1">
        <v>-1.1624022385416361E-4</v>
      </c>
      <c r="D9114" s="27">
        <v>9.7054150810867393E-2</v>
      </c>
      <c r="E9114" s="27">
        <v>8.8636513018233956E-2</v>
      </c>
      <c r="F9114" s="27">
        <v>9.6822006130587404E-2</v>
      </c>
      <c r="G9114" s="27">
        <v>0.11667970820898681</v>
      </c>
      <c r="H9114" s="27">
        <v>3.3931904260963118E-2</v>
      </c>
      <c r="I9114" s="27">
        <v>0.12845494039417663</v>
      </c>
      <c r="J9114" s="27">
        <v>0.11171686130410827</v>
      </c>
      <c r="K9114" s="27">
        <v>0.12360409132542907</v>
      </c>
      <c r="L9114" s="27">
        <v>6.2252286639195166E-2</v>
      </c>
      <c r="M9114" s="27">
        <v>2.6858059699158384E-2</v>
      </c>
      <c r="N9114" s="27">
        <v>0.11398947820829389</v>
      </c>
      <c r="O9114" s="27">
        <v>0</v>
      </c>
      <c r="P9114" s="27">
        <v>0</v>
      </c>
      <c r="Q9114" s="27">
        <v>0</v>
      </c>
      <c r="R9114" s="27">
        <v>0</v>
      </c>
      <c r="S9114" s="27">
        <v>0</v>
      </c>
      <c r="T9114" s="27">
        <v>0</v>
      </c>
      <c r="U9114" s="27">
        <v>0</v>
      </c>
      <c r="V9114" s="27">
        <v>0</v>
      </c>
      <c r="W9114" s="27">
        <v>0</v>
      </c>
      <c r="X9114" s="27">
        <v>0</v>
      </c>
      <c r="Y9114" s="27">
        <v>0</v>
      </c>
      <c r="Z9114" s="27">
        <v>0</v>
      </c>
      <c r="AA9114" s="27">
        <v>0</v>
      </c>
      <c r="AB9114" s="27">
        <v>0</v>
      </c>
      <c r="AC9114" s="27">
        <v>0</v>
      </c>
      <c r="AD9114" s="27">
        <v>0</v>
      </c>
      <c r="AE9114" s="27">
        <v>0</v>
      </c>
      <c r="AF9114" s="27">
        <v>0</v>
      </c>
      <c r="AG9114" s="27">
        <v>0</v>
      </c>
      <c r="AH9114" s="27">
        <v>0</v>
      </c>
      <c r="AI9114" s="27">
        <v>0</v>
      </c>
      <c r="AK9114" s="29">
        <f t="shared" si="142"/>
        <v>-8.8732995308521845E-3</v>
      </c>
    </row>
    <row r="9115" spans="1:37" x14ac:dyDescent="0.25">
      <c r="A9115">
        <v>9113</v>
      </c>
      <c r="B9115" s="1">
        <v>1.2800000000000001E-2</v>
      </c>
      <c r="C9115" s="1">
        <v>1.5467899340446271E-5</v>
      </c>
      <c r="D9115" s="27">
        <v>0.13391393868405568</v>
      </c>
      <c r="E9115" s="27">
        <v>0.12830684134356904</v>
      </c>
      <c r="F9115" s="27">
        <v>0.10148553565272976</v>
      </c>
      <c r="G9115" s="27">
        <v>4.2438680799155831E-2</v>
      </c>
      <c r="H9115" s="27">
        <v>9.6949065157221459E-2</v>
      </c>
      <c r="I9115" s="27">
        <v>0.10442909660860297</v>
      </c>
      <c r="J9115" s="27">
        <v>8.4273133280090479E-2</v>
      </c>
      <c r="K9115" s="27">
        <v>9.4759943664342067E-2</v>
      </c>
      <c r="L9115" s="27">
        <v>0.10604940672263173</v>
      </c>
      <c r="M9115" s="27">
        <v>0.10707572139171022</v>
      </c>
      <c r="N9115" s="27">
        <v>3.1863669589065436E-4</v>
      </c>
      <c r="O9115" s="27">
        <v>0</v>
      </c>
      <c r="P9115" s="27">
        <v>0</v>
      </c>
      <c r="Q9115" s="27">
        <v>0</v>
      </c>
      <c r="R9115" s="27">
        <v>0</v>
      </c>
      <c r="S9115" s="27">
        <v>0</v>
      </c>
      <c r="T9115" s="27">
        <v>0</v>
      </c>
      <c r="U9115" s="27">
        <v>0</v>
      </c>
      <c r="V9115" s="27">
        <v>0</v>
      </c>
      <c r="W9115" s="27">
        <v>0</v>
      </c>
      <c r="X9115" s="27">
        <v>0</v>
      </c>
      <c r="Y9115" s="27">
        <v>0</v>
      </c>
      <c r="Z9115" s="27">
        <v>0</v>
      </c>
      <c r="AA9115" s="27">
        <v>0</v>
      </c>
      <c r="AB9115" s="27">
        <v>0</v>
      </c>
      <c r="AC9115" s="27">
        <v>0</v>
      </c>
      <c r="AD9115" s="27">
        <v>0</v>
      </c>
      <c r="AE9115" s="27">
        <v>0</v>
      </c>
      <c r="AF9115" s="27">
        <v>0</v>
      </c>
      <c r="AG9115" s="27">
        <v>0</v>
      </c>
      <c r="AH9115" s="27">
        <v>0</v>
      </c>
      <c r="AI9115" s="27">
        <v>0</v>
      </c>
      <c r="AK9115" s="29">
        <f t="shared" si="142"/>
        <v>1.2084296359723648E-3</v>
      </c>
    </row>
    <row r="9116" spans="1:37" x14ac:dyDescent="0.25">
      <c r="A9116">
        <v>9114</v>
      </c>
      <c r="B9116" s="1">
        <v>1.2200000000000001E-2</v>
      </c>
      <c r="C9116" s="1">
        <v>3.0969010610141514E-4</v>
      </c>
      <c r="D9116" s="27">
        <v>0.1607717957405907</v>
      </c>
      <c r="E9116" s="27">
        <v>0.14027889589981743</v>
      </c>
      <c r="F9116" s="27">
        <v>8.5804784219385588E-2</v>
      </c>
      <c r="G9116" s="27">
        <v>0.11020158978952242</v>
      </c>
      <c r="H9116" s="27">
        <v>9.3284259822370638E-2</v>
      </c>
      <c r="I9116" s="27">
        <v>6.3233711255864453E-2</v>
      </c>
      <c r="J9116" s="27">
        <v>8.3134642305949649E-2</v>
      </c>
      <c r="K9116" s="27">
        <v>3.0466599053658688E-3</v>
      </c>
      <c r="L9116" s="27">
        <v>9.1623317520180506E-2</v>
      </c>
      <c r="M9116" s="27">
        <v>9.9246199607216687E-2</v>
      </c>
      <c r="N9116" s="27">
        <v>6.9374143933735949E-2</v>
      </c>
      <c r="O9116" s="27">
        <v>0</v>
      </c>
      <c r="P9116" s="27">
        <v>0</v>
      </c>
      <c r="Q9116" s="27">
        <v>0</v>
      </c>
      <c r="R9116" s="27">
        <v>0</v>
      </c>
      <c r="S9116" s="27">
        <v>0</v>
      </c>
      <c r="T9116" s="27">
        <v>0</v>
      </c>
      <c r="U9116" s="27">
        <v>0</v>
      </c>
      <c r="V9116" s="27">
        <v>0</v>
      </c>
      <c r="W9116" s="27">
        <v>0</v>
      </c>
      <c r="X9116" s="27">
        <v>0</v>
      </c>
      <c r="Y9116" s="27">
        <v>0</v>
      </c>
      <c r="Z9116" s="27">
        <v>0</v>
      </c>
      <c r="AA9116" s="27">
        <v>0</v>
      </c>
      <c r="AB9116" s="27">
        <v>0</v>
      </c>
      <c r="AC9116" s="27">
        <v>0</v>
      </c>
      <c r="AD9116" s="27">
        <v>0</v>
      </c>
      <c r="AE9116" s="27">
        <v>0</v>
      </c>
      <c r="AF9116" s="27">
        <v>0</v>
      </c>
      <c r="AG9116" s="27">
        <v>0</v>
      </c>
      <c r="AH9116" s="27">
        <v>0</v>
      </c>
      <c r="AI9116" s="27">
        <v>0</v>
      </c>
      <c r="AK9116" s="29">
        <f t="shared" si="142"/>
        <v>2.5384434926345501E-2</v>
      </c>
    </row>
    <row r="9117" spans="1:37" x14ac:dyDescent="0.25">
      <c r="A9117">
        <v>9115</v>
      </c>
      <c r="B9117" s="1">
        <v>1.26E-2</v>
      </c>
      <c r="C9117" s="1">
        <v>-2.1683262518664063E-4</v>
      </c>
      <c r="D9117" s="27">
        <v>0.10625243037844952</v>
      </c>
      <c r="E9117" s="27">
        <v>7.6623555504189575E-2</v>
      </c>
      <c r="F9117" s="27">
        <v>0.15485266694422048</v>
      </c>
      <c r="G9117" s="27">
        <v>3.4820099626686613E-2</v>
      </c>
      <c r="H9117" s="27">
        <v>7.7909055800674754E-2</v>
      </c>
      <c r="I9117" s="27">
        <v>3.5506517636620182E-2</v>
      </c>
      <c r="J9117" s="27">
        <v>0.14429311356699634</v>
      </c>
      <c r="K9117" s="27">
        <v>0.16524265061978427</v>
      </c>
      <c r="L9117" s="27">
        <v>4.4952520817814916E-2</v>
      </c>
      <c r="M9117" s="27">
        <v>2.5143760778959551E-2</v>
      </c>
      <c r="N9117" s="27">
        <v>0.13440362832560371</v>
      </c>
      <c r="O9117" s="27">
        <v>0</v>
      </c>
      <c r="P9117" s="27">
        <v>0</v>
      </c>
      <c r="Q9117" s="27">
        <v>0</v>
      </c>
      <c r="R9117" s="27">
        <v>0</v>
      </c>
      <c r="S9117" s="27">
        <v>0</v>
      </c>
      <c r="T9117" s="27">
        <v>0</v>
      </c>
      <c r="U9117" s="27">
        <v>0</v>
      </c>
      <c r="V9117" s="27">
        <v>0</v>
      </c>
      <c r="W9117" s="27">
        <v>0</v>
      </c>
      <c r="X9117" s="27">
        <v>0</v>
      </c>
      <c r="Y9117" s="27">
        <v>0</v>
      </c>
      <c r="Z9117" s="27">
        <v>0</v>
      </c>
      <c r="AA9117" s="27">
        <v>0</v>
      </c>
      <c r="AB9117" s="27">
        <v>0</v>
      </c>
      <c r="AC9117" s="27">
        <v>0</v>
      </c>
      <c r="AD9117" s="27">
        <v>0</v>
      </c>
      <c r="AE9117" s="27">
        <v>0</v>
      </c>
      <c r="AF9117" s="27">
        <v>0</v>
      </c>
      <c r="AG9117" s="27">
        <v>0</v>
      </c>
      <c r="AH9117" s="27">
        <v>0</v>
      </c>
      <c r="AI9117" s="27">
        <v>0</v>
      </c>
      <c r="AK9117" s="29">
        <f t="shared" si="142"/>
        <v>-1.7208938506876239E-2</v>
      </c>
    </row>
    <row r="9118" spans="1:37" x14ac:dyDescent="0.25">
      <c r="A9118">
        <v>9116</v>
      </c>
      <c r="B9118" s="1">
        <v>1.17E-2</v>
      </c>
      <c r="C9118" s="1">
        <v>6.473765146191008E-5</v>
      </c>
      <c r="D9118" s="27">
        <v>9.9887378225736054E-2</v>
      </c>
      <c r="E9118" s="27">
        <v>5.540603665338182E-2</v>
      </c>
      <c r="F9118" s="27">
        <v>4.8403063843547025E-3</v>
      </c>
      <c r="G9118" s="27">
        <v>3.7474372428114584E-2</v>
      </c>
      <c r="H9118" s="27">
        <v>0.16111048104201511</v>
      </c>
      <c r="I9118" s="27">
        <v>0.16154414269978751</v>
      </c>
      <c r="J9118" s="27">
        <v>0.16686850121514249</v>
      </c>
      <c r="K9118" s="27">
        <v>7.8031500513381286E-2</v>
      </c>
      <c r="L9118" s="27">
        <v>8.943261128179622E-2</v>
      </c>
      <c r="M9118" s="27">
        <v>2.9132283389302314E-2</v>
      </c>
      <c r="N9118" s="27">
        <v>0.1162723861669878</v>
      </c>
      <c r="O9118" s="27">
        <v>0</v>
      </c>
      <c r="P9118" s="27">
        <v>0</v>
      </c>
      <c r="Q9118" s="27">
        <v>0</v>
      </c>
      <c r="R9118" s="27">
        <v>0</v>
      </c>
      <c r="S9118" s="27">
        <v>0</v>
      </c>
      <c r="T9118" s="27">
        <v>0</v>
      </c>
      <c r="U9118" s="27">
        <v>0</v>
      </c>
      <c r="V9118" s="27">
        <v>0</v>
      </c>
      <c r="W9118" s="27">
        <v>0</v>
      </c>
      <c r="X9118" s="27">
        <v>0</v>
      </c>
      <c r="Y9118" s="27">
        <v>0</v>
      </c>
      <c r="Z9118" s="27">
        <v>0</v>
      </c>
      <c r="AA9118" s="27">
        <v>0</v>
      </c>
      <c r="AB9118" s="27">
        <v>0</v>
      </c>
      <c r="AC9118" s="27">
        <v>0</v>
      </c>
      <c r="AD9118" s="27">
        <v>0</v>
      </c>
      <c r="AE9118" s="27">
        <v>0</v>
      </c>
      <c r="AF9118" s="27">
        <v>0</v>
      </c>
      <c r="AG9118" s="27">
        <v>0</v>
      </c>
      <c r="AH9118" s="27">
        <v>0</v>
      </c>
      <c r="AI9118" s="27">
        <v>0</v>
      </c>
      <c r="AK9118" s="29">
        <f t="shared" si="142"/>
        <v>5.5331326035820581E-3</v>
      </c>
    </row>
    <row r="9119" spans="1:37" x14ac:dyDescent="0.25">
      <c r="A9119">
        <v>9117</v>
      </c>
      <c r="B9119" s="1">
        <v>1.3299999999999999E-2</v>
      </c>
      <c r="C9119" s="1">
        <v>-9.2370143767315691E-5</v>
      </c>
      <c r="D9119" s="27">
        <v>0.16279424764508893</v>
      </c>
      <c r="E9119" s="27">
        <v>8.1716821527191022E-2</v>
      </c>
      <c r="F9119" s="27">
        <v>0.1918716265546406</v>
      </c>
      <c r="G9119" s="27">
        <v>0.10825792102420816</v>
      </c>
      <c r="H9119" s="27">
        <v>7.1623909059782484E-2</v>
      </c>
      <c r="I9119" s="27">
        <v>1.5802746942279056E-2</v>
      </c>
      <c r="J9119" s="27">
        <v>0.1815950625782807</v>
      </c>
      <c r="K9119" s="27">
        <v>9.7185384003461842E-2</v>
      </c>
      <c r="L9119" s="27">
        <v>3.5215779631940718E-2</v>
      </c>
      <c r="M9119" s="27">
        <v>2.475097598666649E-2</v>
      </c>
      <c r="N9119" s="27">
        <v>2.9185525046459913E-2</v>
      </c>
      <c r="O9119" s="27">
        <v>0</v>
      </c>
      <c r="P9119" s="27">
        <v>0</v>
      </c>
      <c r="Q9119" s="27">
        <v>0</v>
      </c>
      <c r="R9119" s="27">
        <v>0</v>
      </c>
      <c r="S9119" s="27">
        <v>0</v>
      </c>
      <c r="T9119" s="27">
        <v>0</v>
      </c>
      <c r="U9119" s="27">
        <v>0</v>
      </c>
      <c r="V9119" s="27">
        <v>0</v>
      </c>
      <c r="W9119" s="27">
        <v>0</v>
      </c>
      <c r="X9119" s="27">
        <v>0</v>
      </c>
      <c r="Y9119" s="27">
        <v>0</v>
      </c>
      <c r="Z9119" s="27">
        <v>0</v>
      </c>
      <c r="AA9119" s="27">
        <v>0</v>
      </c>
      <c r="AB9119" s="27">
        <v>0</v>
      </c>
      <c r="AC9119" s="27">
        <v>0</v>
      </c>
      <c r="AD9119" s="27">
        <v>0</v>
      </c>
      <c r="AE9119" s="27">
        <v>0</v>
      </c>
      <c r="AF9119" s="27">
        <v>0</v>
      </c>
      <c r="AG9119" s="27">
        <v>0</v>
      </c>
      <c r="AH9119" s="27">
        <v>0</v>
      </c>
      <c r="AI9119" s="27">
        <v>0</v>
      </c>
      <c r="AK9119" s="29">
        <f t="shared" si="142"/>
        <v>-6.9451235915274964E-3</v>
      </c>
    </row>
    <row r="9120" spans="1:37" x14ac:dyDescent="0.25">
      <c r="A9120">
        <v>9118</v>
      </c>
      <c r="B9120" s="1">
        <v>1.1299999999999999E-2</v>
      </c>
      <c r="C9120" s="1">
        <v>1.3201491510507327E-4</v>
      </c>
      <c r="D9120" s="27">
        <v>1.5781838804622547E-4</v>
      </c>
      <c r="E9120" s="27">
        <v>8.318180023149592E-2</v>
      </c>
      <c r="F9120" s="27">
        <v>2.8176852214000708E-2</v>
      </c>
      <c r="G9120" s="27">
        <v>8.6136615288658097E-2</v>
      </c>
      <c r="H9120" s="27">
        <v>0.13921304218686104</v>
      </c>
      <c r="I9120" s="27">
        <v>0.16864021313733774</v>
      </c>
      <c r="J9120" s="27">
        <v>0.12717704691724166</v>
      </c>
      <c r="K9120" s="27">
        <v>6.28950784407354E-2</v>
      </c>
      <c r="L9120" s="27">
        <v>0.13124149427222354</v>
      </c>
      <c r="M9120" s="27">
        <v>0.13338281682252551</v>
      </c>
      <c r="N9120" s="27">
        <v>3.979722210087426E-2</v>
      </c>
      <c r="O9120" s="27">
        <v>0</v>
      </c>
      <c r="P9120" s="27">
        <v>0</v>
      </c>
      <c r="Q9120" s="27">
        <v>0</v>
      </c>
      <c r="R9120" s="27">
        <v>0</v>
      </c>
      <c r="S9120" s="27">
        <v>0</v>
      </c>
      <c r="T9120" s="27">
        <v>0</v>
      </c>
      <c r="U9120" s="27">
        <v>0</v>
      </c>
      <c r="V9120" s="27">
        <v>0</v>
      </c>
      <c r="W9120" s="27">
        <v>0</v>
      </c>
      <c r="X9120" s="27">
        <v>0</v>
      </c>
      <c r="Y9120" s="27">
        <v>0</v>
      </c>
      <c r="Z9120" s="27">
        <v>0</v>
      </c>
      <c r="AA9120" s="27">
        <v>0</v>
      </c>
      <c r="AB9120" s="27">
        <v>0</v>
      </c>
      <c r="AC9120" s="27">
        <v>0</v>
      </c>
      <c r="AD9120" s="27">
        <v>0</v>
      </c>
      <c r="AE9120" s="27">
        <v>0</v>
      </c>
      <c r="AF9120" s="27">
        <v>0</v>
      </c>
      <c r="AG9120" s="27">
        <v>0</v>
      </c>
      <c r="AH9120" s="27">
        <v>0</v>
      </c>
      <c r="AI9120" s="27">
        <v>0</v>
      </c>
      <c r="AK9120" s="29">
        <f t="shared" si="142"/>
        <v>1.1682735850006485E-2</v>
      </c>
    </row>
    <row r="9121" spans="1:37" x14ac:dyDescent="0.25">
      <c r="A9121">
        <v>9119</v>
      </c>
      <c r="B9121" s="1">
        <v>1.12E-2</v>
      </c>
      <c r="C9121" s="1">
        <v>3.4566290032145226E-4</v>
      </c>
      <c r="D9121" s="27">
        <v>0.13420799484419002</v>
      </c>
      <c r="E9121" s="27">
        <v>0.11953937039840205</v>
      </c>
      <c r="F9121" s="27">
        <v>6.6120601598058243E-2</v>
      </c>
      <c r="G9121" s="27">
        <v>0.11002533763599733</v>
      </c>
      <c r="H9121" s="27">
        <v>8.9554741712588759E-2</v>
      </c>
      <c r="I9121" s="27">
        <v>6.3758327367425177E-2</v>
      </c>
      <c r="J9121" s="27">
        <v>8.5008619826026741E-2</v>
      </c>
      <c r="K9121" s="27">
        <v>2.0910971028679222E-3</v>
      </c>
      <c r="L9121" s="27">
        <v>0.12794527885414503</v>
      </c>
      <c r="M9121" s="27">
        <v>8.9889923690672405E-2</v>
      </c>
      <c r="N9121" s="27">
        <v>0.11185870696962635</v>
      </c>
      <c r="O9121" s="27">
        <v>0</v>
      </c>
      <c r="P9121" s="27">
        <v>0</v>
      </c>
      <c r="Q9121" s="27">
        <v>0</v>
      </c>
      <c r="R9121" s="27">
        <v>0</v>
      </c>
      <c r="S9121" s="27">
        <v>0</v>
      </c>
      <c r="T9121" s="27">
        <v>0</v>
      </c>
      <c r="U9121" s="27">
        <v>0</v>
      </c>
      <c r="V9121" s="27">
        <v>0</v>
      </c>
      <c r="W9121" s="27">
        <v>0</v>
      </c>
      <c r="X9121" s="27">
        <v>0</v>
      </c>
      <c r="Y9121" s="27">
        <v>0</v>
      </c>
      <c r="Z9121" s="27">
        <v>0</v>
      </c>
      <c r="AA9121" s="27">
        <v>0</v>
      </c>
      <c r="AB9121" s="27">
        <v>0</v>
      </c>
      <c r="AC9121" s="27">
        <v>0</v>
      </c>
      <c r="AD9121" s="27">
        <v>0</v>
      </c>
      <c r="AE9121" s="27">
        <v>0</v>
      </c>
      <c r="AF9121" s="27">
        <v>0</v>
      </c>
      <c r="AG9121" s="27">
        <v>0</v>
      </c>
      <c r="AH9121" s="27">
        <v>0</v>
      </c>
      <c r="AI9121" s="27">
        <v>0</v>
      </c>
      <c r="AK9121" s="29">
        <f t="shared" si="142"/>
        <v>3.0862758957272522E-2</v>
      </c>
    </row>
    <row r="9122" spans="1:37" x14ac:dyDescent="0.25">
      <c r="A9122">
        <v>9120</v>
      </c>
      <c r="B9122" s="1">
        <v>1.18E-2</v>
      </c>
      <c r="C9122" s="1">
        <v>1.5617663432561989E-4</v>
      </c>
      <c r="D9122" s="27">
        <v>0.11769077002030461</v>
      </c>
      <c r="E9122" s="27">
        <v>0.13195325401528399</v>
      </c>
      <c r="F9122" s="27">
        <v>9.438673330716893E-2</v>
      </c>
      <c r="G9122" s="27">
        <v>6.7900160458796002E-2</v>
      </c>
      <c r="H9122" s="27">
        <v>0.14935658912059563</v>
      </c>
      <c r="I9122" s="27">
        <v>0.1404460116326712</v>
      </c>
      <c r="J9122" s="27">
        <v>4.7912103315391578E-3</v>
      </c>
      <c r="K9122" s="27">
        <v>1.888536867465009E-3</v>
      </c>
      <c r="L9122" s="27">
        <v>7.1151705642023666E-2</v>
      </c>
      <c r="M9122" s="27">
        <v>0.10934323778250897</v>
      </c>
      <c r="N9122" s="27">
        <v>0.1110917908216429</v>
      </c>
      <c r="O9122" s="27">
        <v>0</v>
      </c>
      <c r="P9122" s="27">
        <v>0</v>
      </c>
      <c r="Q9122" s="27">
        <v>0</v>
      </c>
      <c r="R9122" s="27">
        <v>0</v>
      </c>
      <c r="S9122" s="27">
        <v>0</v>
      </c>
      <c r="T9122" s="27">
        <v>0</v>
      </c>
      <c r="U9122" s="27">
        <v>0</v>
      </c>
      <c r="V9122" s="27">
        <v>0</v>
      </c>
      <c r="W9122" s="27">
        <v>0</v>
      </c>
      <c r="X9122" s="27">
        <v>0</v>
      </c>
      <c r="Y9122" s="27">
        <v>0</v>
      </c>
      <c r="Z9122" s="27">
        <v>0</v>
      </c>
      <c r="AA9122" s="27">
        <v>0</v>
      </c>
      <c r="AB9122" s="27">
        <v>0</v>
      </c>
      <c r="AC9122" s="27">
        <v>0</v>
      </c>
      <c r="AD9122" s="27">
        <v>0</v>
      </c>
      <c r="AE9122" s="27">
        <v>0</v>
      </c>
      <c r="AF9122" s="27">
        <v>0</v>
      </c>
      <c r="AG9122" s="27">
        <v>0</v>
      </c>
      <c r="AH9122" s="27">
        <v>0</v>
      </c>
      <c r="AI9122" s="27">
        <v>0</v>
      </c>
      <c r="AK9122" s="29">
        <f t="shared" si="142"/>
        <v>1.3235307993696601E-2</v>
      </c>
    </row>
    <row r="9123" spans="1:37" x14ac:dyDescent="0.25">
      <c r="A9123">
        <v>9121</v>
      </c>
      <c r="B9123" s="1">
        <v>1.12E-2</v>
      </c>
      <c r="C9123" s="1">
        <v>-1.117774621553833E-4</v>
      </c>
      <c r="D9123" s="27">
        <v>4.4200832494456561E-2</v>
      </c>
      <c r="E9123" s="27">
        <v>7.0345612186215448E-2</v>
      </c>
      <c r="F9123" s="27">
        <v>8.9222799597669378E-2</v>
      </c>
      <c r="G9123" s="27">
        <v>9.8134530938327816E-2</v>
      </c>
      <c r="H9123" s="27">
        <v>8.4146286703122922E-2</v>
      </c>
      <c r="I9123" s="27">
        <v>0.10533082942144129</v>
      </c>
      <c r="J9123" s="27">
        <v>5.9322981754528582E-2</v>
      </c>
      <c r="K9123" s="27">
        <v>0.1241316370517296</v>
      </c>
      <c r="L9123" s="27">
        <v>0.11977168182392137</v>
      </c>
      <c r="M9123" s="27">
        <v>0.12641197382580324</v>
      </c>
      <c r="N9123" s="27">
        <v>7.8980834202783706E-2</v>
      </c>
      <c r="O9123" s="27">
        <v>0</v>
      </c>
      <c r="P9123" s="27">
        <v>0</v>
      </c>
      <c r="Q9123" s="27">
        <v>0</v>
      </c>
      <c r="R9123" s="27">
        <v>0</v>
      </c>
      <c r="S9123" s="27">
        <v>0</v>
      </c>
      <c r="T9123" s="27">
        <v>0</v>
      </c>
      <c r="U9123" s="27">
        <v>0</v>
      </c>
      <c r="V9123" s="27">
        <v>0</v>
      </c>
      <c r="W9123" s="27">
        <v>0</v>
      </c>
      <c r="X9123" s="27">
        <v>0</v>
      </c>
      <c r="Y9123" s="27">
        <v>0</v>
      </c>
      <c r="Z9123" s="27">
        <v>0</v>
      </c>
      <c r="AA9123" s="27">
        <v>0</v>
      </c>
      <c r="AB9123" s="27">
        <v>0</v>
      </c>
      <c r="AC9123" s="27">
        <v>0</v>
      </c>
      <c r="AD9123" s="27">
        <v>0</v>
      </c>
      <c r="AE9123" s="27">
        <v>0</v>
      </c>
      <c r="AF9123" s="27">
        <v>0</v>
      </c>
      <c r="AG9123" s="27">
        <v>0</v>
      </c>
      <c r="AH9123" s="27">
        <v>0</v>
      </c>
      <c r="AI9123" s="27">
        <v>0</v>
      </c>
      <c r="AK9123" s="29">
        <f t="shared" si="142"/>
        <v>-9.9801305495877939E-3</v>
      </c>
    </row>
    <row r="9124" spans="1:37" x14ac:dyDescent="0.25">
      <c r="A9124">
        <v>9122</v>
      </c>
      <c r="B9124" s="1">
        <v>9.4999999999999998E-3</v>
      </c>
      <c r="C9124" s="1">
        <v>2.0205985552103747E-5</v>
      </c>
      <c r="D9124" s="27">
        <v>8.6828121577432638E-2</v>
      </c>
      <c r="E9124" s="27">
        <v>8.6838288715083728E-2</v>
      </c>
      <c r="F9124" s="27">
        <v>9.5612213129656551E-2</v>
      </c>
      <c r="G9124" s="27">
        <v>8.3676749288291077E-3</v>
      </c>
      <c r="H9124" s="27">
        <v>0.21609867822070244</v>
      </c>
      <c r="I9124" s="27">
        <v>1.0270301965400006E-2</v>
      </c>
      <c r="J9124" s="27">
        <v>4.8591367103822929E-3</v>
      </c>
      <c r="K9124" s="27">
        <v>7.9599093437183757E-2</v>
      </c>
      <c r="L9124" s="27">
        <v>6.754990655783652E-2</v>
      </c>
      <c r="M9124" s="27">
        <v>0.17033900910446731</v>
      </c>
      <c r="N9124" s="27">
        <v>0.17363757565302571</v>
      </c>
      <c r="O9124" s="27">
        <v>0</v>
      </c>
      <c r="P9124" s="27">
        <v>0</v>
      </c>
      <c r="Q9124" s="27">
        <v>0</v>
      </c>
      <c r="R9124" s="27">
        <v>0</v>
      </c>
      <c r="S9124" s="27">
        <v>0</v>
      </c>
      <c r="T9124" s="27">
        <v>0</v>
      </c>
      <c r="U9124" s="27">
        <v>0</v>
      </c>
      <c r="V9124" s="27">
        <v>0</v>
      </c>
      <c r="W9124" s="27">
        <v>0</v>
      </c>
      <c r="X9124" s="27">
        <v>0</v>
      </c>
      <c r="Y9124" s="27">
        <v>0</v>
      </c>
      <c r="Z9124" s="27">
        <v>0</v>
      </c>
      <c r="AA9124" s="27">
        <v>0</v>
      </c>
      <c r="AB9124" s="27">
        <v>0</v>
      </c>
      <c r="AC9124" s="27">
        <v>0</v>
      </c>
      <c r="AD9124" s="27">
        <v>0</v>
      </c>
      <c r="AE9124" s="27">
        <v>0</v>
      </c>
      <c r="AF9124" s="27">
        <v>0</v>
      </c>
      <c r="AG9124" s="27">
        <v>0</v>
      </c>
      <c r="AH9124" s="27">
        <v>0</v>
      </c>
      <c r="AI9124" s="27">
        <v>0</v>
      </c>
      <c r="AK9124" s="29">
        <f t="shared" si="142"/>
        <v>2.1269458475898684E-3</v>
      </c>
    </row>
    <row r="9125" spans="1:37" x14ac:dyDescent="0.25">
      <c r="A9125">
        <v>9123</v>
      </c>
      <c r="B9125" s="1">
        <v>1.0500000000000001E-2</v>
      </c>
      <c r="C9125" s="1">
        <v>4.4304956564832479E-5</v>
      </c>
      <c r="D9125" s="27">
        <v>0.12430175136692524</v>
      </c>
      <c r="E9125" s="27">
        <v>4.5469305137194162E-3</v>
      </c>
      <c r="F9125" s="27">
        <v>8.1400452376579977E-3</v>
      </c>
      <c r="G9125" s="27">
        <v>0.15084615443186977</v>
      </c>
      <c r="H9125" s="27">
        <v>0.18539307992472451</v>
      </c>
      <c r="I9125" s="27">
        <v>0.14215615750237842</v>
      </c>
      <c r="J9125" s="27">
        <v>9.5343642681433756E-4</v>
      </c>
      <c r="K9125" s="27">
        <v>3.6619207083735367E-2</v>
      </c>
      <c r="L9125" s="27">
        <v>0.18426952187386783</v>
      </c>
      <c r="M9125" s="27">
        <v>3.3802220693020149E-2</v>
      </c>
      <c r="N9125" s="27">
        <v>0.12897149494528684</v>
      </c>
      <c r="O9125" s="27">
        <v>0</v>
      </c>
      <c r="P9125" s="27">
        <v>0</v>
      </c>
      <c r="Q9125" s="27">
        <v>0</v>
      </c>
      <c r="R9125" s="27">
        <v>0</v>
      </c>
      <c r="S9125" s="27">
        <v>0</v>
      </c>
      <c r="T9125" s="27">
        <v>0</v>
      </c>
      <c r="U9125" s="27">
        <v>0</v>
      </c>
      <c r="V9125" s="27">
        <v>0</v>
      </c>
      <c r="W9125" s="27">
        <v>0</v>
      </c>
      <c r="X9125" s="27">
        <v>0</v>
      </c>
      <c r="Y9125" s="27">
        <v>0</v>
      </c>
      <c r="Z9125" s="27">
        <v>0</v>
      </c>
      <c r="AA9125" s="27">
        <v>0</v>
      </c>
      <c r="AB9125" s="27">
        <v>0</v>
      </c>
      <c r="AC9125" s="27">
        <v>0</v>
      </c>
      <c r="AD9125" s="27">
        <v>0</v>
      </c>
      <c r="AE9125" s="27">
        <v>0</v>
      </c>
      <c r="AF9125" s="27">
        <v>0</v>
      </c>
      <c r="AG9125" s="27">
        <v>0</v>
      </c>
      <c r="AH9125" s="27">
        <v>0</v>
      </c>
      <c r="AI9125" s="27">
        <v>0</v>
      </c>
      <c r="AK9125" s="29">
        <f t="shared" si="142"/>
        <v>4.2195196728411878E-3</v>
      </c>
    </row>
    <row r="9126" spans="1:37" x14ac:dyDescent="0.25">
      <c r="A9126">
        <v>9124</v>
      </c>
      <c r="B9126" s="1">
        <v>1.1299999999999999E-2</v>
      </c>
      <c r="C9126" s="1">
        <v>-9.2700776950521908E-5</v>
      </c>
      <c r="D9126" s="27">
        <v>7.1454456063803046E-2</v>
      </c>
      <c r="E9126" s="27">
        <v>3.8658041010835788E-2</v>
      </c>
      <c r="F9126" s="27">
        <v>0.2059104081711336</v>
      </c>
      <c r="G9126" s="27">
        <v>0.13459737784711956</v>
      </c>
      <c r="H9126" s="27">
        <v>6.3770172137836298E-2</v>
      </c>
      <c r="I9126" s="27">
        <v>0.16346573211715162</v>
      </c>
      <c r="J9126" s="27">
        <v>4.4278496557159028E-2</v>
      </c>
      <c r="K9126" s="27">
        <v>1.2394252724971525E-2</v>
      </c>
      <c r="L9126" s="27">
        <v>0.18044215603555017</v>
      </c>
      <c r="M9126" s="27">
        <v>7.8484562975956088E-2</v>
      </c>
      <c r="N9126" s="27">
        <v>6.5443443584833972E-3</v>
      </c>
      <c r="O9126" s="27">
        <v>0</v>
      </c>
      <c r="P9126" s="27">
        <v>0</v>
      </c>
      <c r="Q9126" s="27">
        <v>0</v>
      </c>
      <c r="R9126" s="27">
        <v>0</v>
      </c>
      <c r="S9126" s="27">
        <v>0</v>
      </c>
      <c r="T9126" s="27">
        <v>0</v>
      </c>
      <c r="U9126" s="27">
        <v>0</v>
      </c>
      <c r="V9126" s="27">
        <v>0</v>
      </c>
      <c r="W9126" s="27">
        <v>0</v>
      </c>
      <c r="X9126" s="27">
        <v>0</v>
      </c>
      <c r="Y9126" s="27">
        <v>0</v>
      </c>
      <c r="Z9126" s="27">
        <v>0</v>
      </c>
      <c r="AA9126" s="27">
        <v>0</v>
      </c>
      <c r="AB9126" s="27">
        <v>0</v>
      </c>
      <c r="AC9126" s="27">
        <v>0</v>
      </c>
      <c r="AD9126" s="27">
        <v>0</v>
      </c>
      <c r="AE9126" s="27">
        <v>0</v>
      </c>
      <c r="AF9126" s="27">
        <v>0</v>
      </c>
      <c r="AG9126" s="27">
        <v>0</v>
      </c>
      <c r="AH9126" s="27">
        <v>0</v>
      </c>
      <c r="AI9126" s="27">
        <v>0</v>
      </c>
      <c r="AK9126" s="29">
        <f t="shared" si="142"/>
        <v>-8.2036085796922051E-3</v>
      </c>
    </row>
    <row r="9127" spans="1:37" x14ac:dyDescent="0.25">
      <c r="A9127">
        <v>9125</v>
      </c>
      <c r="B9127" s="1">
        <v>1.2200000000000001E-2</v>
      </c>
      <c r="C9127" s="1">
        <v>1.9600271543178692E-4</v>
      </c>
      <c r="D9127" s="27">
        <v>5.8492773555135082E-2</v>
      </c>
      <c r="E9127" s="27">
        <v>0.13360917605556025</v>
      </c>
      <c r="F9127" s="27">
        <v>5.3267178703763601E-2</v>
      </c>
      <c r="G9127" s="27">
        <v>0.11329925624556085</v>
      </c>
      <c r="H9127" s="27">
        <v>8.614190856891292E-2</v>
      </c>
      <c r="I9127" s="27">
        <v>8.7181079179048868E-2</v>
      </c>
      <c r="J9127" s="27">
        <v>8.7723223626489794E-2</v>
      </c>
      <c r="K9127" s="27">
        <v>7.8253060593974078E-2</v>
      </c>
      <c r="L9127" s="27">
        <v>0.10433380341944201</v>
      </c>
      <c r="M9127" s="27">
        <v>8.2274787582835393E-2</v>
      </c>
      <c r="N9127" s="27">
        <v>0.11542375246927716</v>
      </c>
      <c r="O9127" s="27">
        <v>0</v>
      </c>
      <c r="P9127" s="27">
        <v>0</v>
      </c>
      <c r="Q9127" s="27">
        <v>0</v>
      </c>
      <c r="R9127" s="27">
        <v>0</v>
      </c>
      <c r="S9127" s="27">
        <v>0</v>
      </c>
      <c r="T9127" s="27">
        <v>0</v>
      </c>
      <c r="U9127" s="27">
        <v>0</v>
      </c>
      <c r="V9127" s="27">
        <v>0</v>
      </c>
      <c r="W9127" s="27">
        <v>0</v>
      </c>
      <c r="X9127" s="27">
        <v>0</v>
      </c>
      <c r="Y9127" s="27">
        <v>0</v>
      </c>
      <c r="Z9127" s="27">
        <v>0</v>
      </c>
      <c r="AA9127" s="27">
        <v>0</v>
      </c>
      <c r="AB9127" s="27">
        <v>0</v>
      </c>
      <c r="AC9127" s="27">
        <v>0</v>
      </c>
      <c r="AD9127" s="27">
        <v>0</v>
      </c>
      <c r="AE9127" s="27">
        <v>0</v>
      </c>
      <c r="AF9127" s="27">
        <v>0</v>
      </c>
      <c r="AG9127" s="27">
        <v>0</v>
      </c>
      <c r="AH9127" s="27">
        <v>0</v>
      </c>
      <c r="AI9127" s="27">
        <v>0</v>
      </c>
      <c r="AK9127" s="29">
        <f t="shared" si="142"/>
        <v>1.6065796346867778E-2</v>
      </c>
    </row>
    <row r="9128" spans="1:37" x14ac:dyDescent="0.25">
      <c r="A9128">
        <v>9126</v>
      </c>
      <c r="B9128" s="1">
        <v>1.0999999999999999E-2</v>
      </c>
      <c r="C9128" s="1">
        <v>-4.0204390340331991E-4</v>
      </c>
      <c r="D9128" s="27">
        <v>2.3703290272037242E-2</v>
      </c>
      <c r="E9128" s="27">
        <v>4.8885552066494933E-2</v>
      </c>
      <c r="F9128" s="27">
        <v>0.20213184180346941</v>
      </c>
      <c r="G9128" s="27">
        <v>1.0934888728497467E-2</v>
      </c>
      <c r="H9128" s="27">
        <v>0.20346456902041099</v>
      </c>
      <c r="I9128" s="27">
        <v>9.5042962465483154E-3</v>
      </c>
      <c r="J9128" s="27">
        <v>1.3015351435279614E-2</v>
      </c>
      <c r="K9128" s="27">
        <v>0.18332455513539198</v>
      </c>
      <c r="L9128" s="27">
        <v>0.10859769432812044</v>
      </c>
      <c r="M9128" s="27">
        <v>0.17862397264995256</v>
      </c>
      <c r="N9128" s="27">
        <v>1.781398831379705E-2</v>
      </c>
      <c r="O9128" s="27">
        <v>0</v>
      </c>
      <c r="P9128" s="27">
        <v>0</v>
      </c>
      <c r="Q9128" s="27">
        <v>0</v>
      </c>
      <c r="R9128" s="27">
        <v>0</v>
      </c>
      <c r="S9128" s="27">
        <v>0</v>
      </c>
      <c r="T9128" s="27">
        <v>0</v>
      </c>
      <c r="U9128" s="27">
        <v>0</v>
      </c>
      <c r="V9128" s="27">
        <v>0</v>
      </c>
      <c r="W9128" s="27">
        <v>0</v>
      </c>
      <c r="X9128" s="27">
        <v>0</v>
      </c>
      <c r="Y9128" s="27">
        <v>0</v>
      </c>
      <c r="Z9128" s="27">
        <v>0</v>
      </c>
      <c r="AA9128" s="27">
        <v>0</v>
      </c>
      <c r="AB9128" s="27">
        <v>0</v>
      </c>
      <c r="AC9128" s="27">
        <v>0</v>
      </c>
      <c r="AD9128" s="27">
        <v>0</v>
      </c>
      <c r="AE9128" s="27">
        <v>0</v>
      </c>
      <c r="AF9128" s="27">
        <v>0</v>
      </c>
      <c r="AG9128" s="27">
        <v>0</v>
      </c>
      <c r="AH9128" s="27">
        <v>0</v>
      </c>
      <c r="AI9128" s="27">
        <v>0</v>
      </c>
      <c r="AK9128" s="29">
        <f t="shared" si="142"/>
        <v>-3.6549445763938176E-2</v>
      </c>
    </row>
    <row r="9129" spans="1:37" x14ac:dyDescent="0.25">
      <c r="A9129">
        <v>9127</v>
      </c>
      <c r="B9129" s="1">
        <v>1.2800000000000001E-2</v>
      </c>
      <c r="C9129" s="1">
        <v>-2.2201417327711835E-4</v>
      </c>
      <c r="D9129" s="27">
        <v>5.9619564370797733E-2</v>
      </c>
      <c r="E9129" s="27">
        <v>8.4891626806300371E-2</v>
      </c>
      <c r="F9129" s="27">
        <v>0.10296926004096205</v>
      </c>
      <c r="G9129" s="27">
        <v>0.12165185722544665</v>
      </c>
      <c r="H9129" s="27">
        <v>8.8306895416057657E-2</v>
      </c>
      <c r="I9129" s="27">
        <v>0.15606211572244266</v>
      </c>
      <c r="J9129" s="27">
        <v>2.2443708888142126E-2</v>
      </c>
      <c r="K9129" s="27">
        <v>0.12157613413485314</v>
      </c>
      <c r="L9129" s="27">
        <v>4.132749827504334E-2</v>
      </c>
      <c r="M9129" s="27">
        <v>6.7817642852166793E-2</v>
      </c>
      <c r="N9129" s="27">
        <v>0.13333369626778746</v>
      </c>
      <c r="O9129" s="27">
        <v>0</v>
      </c>
      <c r="P9129" s="27">
        <v>0</v>
      </c>
      <c r="Q9129" s="27">
        <v>0</v>
      </c>
      <c r="R9129" s="27">
        <v>0</v>
      </c>
      <c r="S9129" s="27">
        <v>0</v>
      </c>
      <c r="T9129" s="27">
        <v>0</v>
      </c>
      <c r="U9129" s="27">
        <v>0</v>
      </c>
      <c r="V9129" s="27">
        <v>0</v>
      </c>
      <c r="W9129" s="27">
        <v>0</v>
      </c>
      <c r="X9129" s="27">
        <v>0</v>
      </c>
      <c r="Y9129" s="27">
        <v>0</v>
      </c>
      <c r="Z9129" s="27">
        <v>0</v>
      </c>
      <c r="AA9129" s="27">
        <v>0</v>
      </c>
      <c r="AB9129" s="27">
        <v>0</v>
      </c>
      <c r="AC9129" s="27">
        <v>0</v>
      </c>
      <c r="AD9129" s="27">
        <v>0</v>
      </c>
      <c r="AE9129" s="27">
        <v>0</v>
      </c>
      <c r="AF9129" s="27">
        <v>0</v>
      </c>
      <c r="AG9129" s="27">
        <v>0</v>
      </c>
      <c r="AH9129" s="27">
        <v>0</v>
      </c>
      <c r="AI9129" s="27">
        <v>0</v>
      </c>
      <c r="AK9129" s="29">
        <f t="shared" si="142"/>
        <v>-1.7344857287274872E-2</v>
      </c>
    </row>
    <row r="9130" spans="1:37" x14ac:dyDescent="0.25">
      <c r="A9130">
        <v>9128</v>
      </c>
      <c r="B9130" s="1">
        <v>9.7000000000000003E-3</v>
      </c>
      <c r="C9130" s="1">
        <v>1.4497466008306058E-4</v>
      </c>
      <c r="D9130" s="27">
        <v>0.13975735351526042</v>
      </c>
      <c r="E9130" s="27">
        <v>6.2727846911805801E-2</v>
      </c>
      <c r="F9130" s="27">
        <v>0.12564598485665107</v>
      </c>
      <c r="G9130" s="27">
        <v>1.5383521561657227E-2</v>
      </c>
      <c r="H9130" s="27">
        <v>3.970215415184495E-2</v>
      </c>
      <c r="I9130" s="27">
        <v>6.6637419899241726E-2</v>
      </c>
      <c r="J9130" s="27">
        <v>0.11882624747148537</v>
      </c>
      <c r="K9130" s="27">
        <v>3.3037048383106983E-2</v>
      </c>
      <c r="L9130" s="27">
        <v>0.16659448527016432</v>
      </c>
      <c r="M9130" s="27">
        <v>7.1786030256011074E-2</v>
      </c>
      <c r="N9130" s="27">
        <v>0.1599019077227711</v>
      </c>
      <c r="O9130" s="27">
        <v>0</v>
      </c>
      <c r="P9130" s="27">
        <v>0</v>
      </c>
      <c r="Q9130" s="27">
        <v>0</v>
      </c>
      <c r="R9130" s="27">
        <v>0</v>
      </c>
      <c r="S9130" s="27">
        <v>0</v>
      </c>
      <c r="T9130" s="27">
        <v>0</v>
      </c>
      <c r="U9130" s="27">
        <v>0</v>
      </c>
      <c r="V9130" s="27">
        <v>0</v>
      </c>
      <c r="W9130" s="27">
        <v>0</v>
      </c>
      <c r="X9130" s="27">
        <v>0</v>
      </c>
      <c r="Y9130" s="27">
        <v>0</v>
      </c>
      <c r="Z9130" s="27">
        <v>0</v>
      </c>
      <c r="AA9130" s="27">
        <v>0</v>
      </c>
      <c r="AB9130" s="27">
        <v>0</v>
      </c>
      <c r="AC9130" s="27">
        <v>0</v>
      </c>
      <c r="AD9130" s="27">
        <v>0</v>
      </c>
      <c r="AE9130" s="27">
        <v>0</v>
      </c>
      <c r="AF9130" s="27">
        <v>0</v>
      </c>
      <c r="AG9130" s="27">
        <v>0</v>
      </c>
      <c r="AH9130" s="27">
        <v>0</v>
      </c>
      <c r="AI9130" s="27">
        <v>0</v>
      </c>
      <c r="AK9130" s="29">
        <f t="shared" si="142"/>
        <v>1.4945841245676349E-2</v>
      </c>
    </row>
    <row r="9131" spans="1:37" x14ac:dyDescent="0.25">
      <c r="A9131">
        <v>9129</v>
      </c>
      <c r="B9131" s="1">
        <v>1.2999999999999999E-2</v>
      </c>
      <c r="C9131" s="1">
        <v>1.3467876861866505E-4</v>
      </c>
      <c r="D9131" s="27">
        <v>0.11564461143534716</v>
      </c>
      <c r="E9131" s="27">
        <v>0.12661631555153338</v>
      </c>
      <c r="F9131" s="27">
        <v>3.6100546758873676E-2</v>
      </c>
      <c r="G9131" s="27">
        <v>3.845482000030737E-3</v>
      </c>
      <c r="H9131" s="27">
        <v>0.1546353943344749</v>
      </c>
      <c r="I9131" s="27">
        <v>0.12684761405734826</v>
      </c>
      <c r="J9131" s="27">
        <v>0.13318930794942629</v>
      </c>
      <c r="K9131" s="27">
        <v>9.5028935672256606E-2</v>
      </c>
      <c r="L9131" s="27">
        <v>9.9203921229985614E-2</v>
      </c>
      <c r="M9131" s="27">
        <v>6.2015631879996959E-3</v>
      </c>
      <c r="N9131" s="27">
        <v>0.10268630782272369</v>
      </c>
      <c r="O9131" s="27">
        <v>0</v>
      </c>
      <c r="P9131" s="27">
        <v>0</v>
      </c>
      <c r="Q9131" s="27">
        <v>0</v>
      </c>
      <c r="R9131" s="27">
        <v>0</v>
      </c>
      <c r="S9131" s="27">
        <v>0</v>
      </c>
      <c r="T9131" s="27">
        <v>0</v>
      </c>
      <c r="U9131" s="27">
        <v>0</v>
      </c>
      <c r="V9131" s="27">
        <v>0</v>
      </c>
      <c r="W9131" s="27">
        <v>0</v>
      </c>
      <c r="X9131" s="27">
        <v>0</v>
      </c>
      <c r="Y9131" s="27">
        <v>0</v>
      </c>
      <c r="Z9131" s="27">
        <v>0</v>
      </c>
      <c r="AA9131" s="27">
        <v>0</v>
      </c>
      <c r="AB9131" s="27">
        <v>0</v>
      </c>
      <c r="AC9131" s="27">
        <v>0</v>
      </c>
      <c r="AD9131" s="27">
        <v>0</v>
      </c>
      <c r="AE9131" s="27">
        <v>0</v>
      </c>
      <c r="AF9131" s="27">
        <v>0</v>
      </c>
      <c r="AG9131" s="27">
        <v>0</v>
      </c>
      <c r="AH9131" s="27">
        <v>0</v>
      </c>
      <c r="AI9131" s="27">
        <v>0</v>
      </c>
      <c r="AK9131" s="29">
        <f t="shared" si="142"/>
        <v>1.0359905278358851E-2</v>
      </c>
    </row>
    <row r="9132" spans="1:37" x14ac:dyDescent="0.25">
      <c r="A9132">
        <v>9130</v>
      </c>
      <c r="B9132" s="1">
        <v>1.3899999999999999E-2</v>
      </c>
      <c r="C9132" s="1">
        <v>-1.1459027859857883E-4</v>
      </c>
      <c r="D9132" s="27">
        <v>7.9419796294660505E-2</v>
      </c>
      <c r="E9132" s="27">
        <v>0.13316963134368057</v>
      </c>
      <c r="F9132" s="27">
        <v>0.16860608120308129</v>
      </c>
      <c r="G9132" s="27">
        <v>0.11546941946948588</v>
      </c>
      <c r="H9132" s="27">
        <v>3.8943281835937628E-2</v>
      </c>
      <c r="I9132" s="27">
        <v>3.0380126397441694E-2</v>
      </c>
      <c r="J9132" s="27">
        <v>0.10168564619241788</v>
      </c>
      <c r="K9132" s="27">
        <v>0.1540349542670226</v>
      </c>
      <c r="L9132" s="27">
        <v>7.218358763490236E-2</v>
      </c>
      <c r="M9132" s="27">
        <v>8.2138838014981355E-2</v>
      </c>
      <c r="N9132" s="27">
        <v>2.3968637346388086E-2</v>
      </c>
      <c r="O9132" s="27">
        <v>0</v>
      </c>
      <c r="P9132" s="27">
        <v>0</v>
      </c>
      <c r="Q9132" s="27">
        <v>0</v>
      </c>
      <c r="R9132" s="27">
        <v>0</v>
      </c>
      <c r="S9132" s="27">
        <v>0</v>
      </c>
      <c r="T9132" s="27">
        <v>0</v>
      </c>
      <c r="U9132" s="27">
        <v>0</v>
      </c>
      <c r="V9132" s="27">
        <v>0</v>
      </c>
      <c r="W9132" s="27">
        <v>0</v>
      </c>
      <c r="X9132" s="27">
        <v>0</v>
      </c>
      <c r="Y9132" s="27">
        <v>0</v>
      </c>
      <c r="Z9132" s="27">
        <v>0</v>
      </c>
      <c r="AA9132" s="27">
        <v>0</v>
      </c>
      <c r="AB9132" s="27">
        <v>0</v>
      </c>
      <c r="AC9132" s="27">
        <v>0</v>
      </c>
      <c r="AD9132" s="27">
        <v>0</v>
      </c>
      <c r="AE9132" s="27">
        <v>0</v>
      </c>
      <c r="AF9132" s="27">
        <v>0</v>
      </c>
      <c r="AG9132" s="27">
        <v>0</v>
      </c>
      <c r="AH9132" s="27">
        <v>0</v>
      </c>
      <c r="AI9132" s="27">
        <v>0</v>
      </c>
      <c r="AK9132" s="29">
        <f t="shared" si="142"/>
        <v>-8.2439049351495566E-3</v>
      </c>
    </row>
    <row r="9133" spans="1:37" x14ac:dyDescent="0.25">
      <c r="A9133">
        <v>9131</v>
      </c>
      <c r="B9133" s="1">
        <v>1.12E-2</v>
      </c>
      <c r="C9133" s="1">
        <v>-1.3323842401689293E-4</v>
      </c>
      <c r="D9133" s="27">
        <v>9.335054397899327E-2</v>
      </c>
      <c r="E9133" s="27">
        <v>5.3542582343483767E-2</v>
      </c>
      <c r="F9133" s="27">
        <v>7.0719300136110252E-3</v>
      </c>
      <c r="G9133" s="27">
        <v>1.529319247291131E-2</v>
      </c>
      <c r="H9133" s="27">
        <v>8.2603327745880389E-2</v>
      </c>
      <c r="I9133" s="27">
        <v>0.16161059750189036</v>
      </c>
      <c r="J9133" s="27">
        <v>9.082463042335516E-2</v>
      </c>
      <c r="K9133" s="27">
        <v>0.13994901370029683</v>
      </c>
      <c r="L9133" s="27">
        <v>0.11546892589605047</v>
      </c>
      <c r="M9133" s="27">
        <v>0.15122490689434162</v>
      </c>
      <c r="N9133" s="27">
        <v>8.9060349029185734E-2</v>
      </c>
      <c r="O9133" s="27">
        <v>0</v>
      </c>
      <c r="P9133" s="27">
        <v>0</v>
      </c>
      <c r="Q9133" s="27">
        <v>0</v>
      </c>
      <c r="R9133" s="27">
        <v>0</v>
      </c>
      <c r="S9133" s="27">
        <v>0</v>
      </c>
      <c r="T9133" s="27">
        <v>0</v>
      </c>
      <c r="U9133" s="27">
        <v>0</v>
      </c>
      <c r="V9133" s="27">
        <v>0</v>
      </c>
      <c r="W9133" s="27">
        <v>0</v>
      </c>
      <c r="X9133" s="27">
        <v>0</v>
      </c>
      <c r="Y9133" s="27">
        <v>0</v>
      </c>
      <c r="Z9133" s="27">
        <v>0</v>
      </c>
      <c r="AA9133" s="27">
        <v>0</v>
      </c>
      <c r="AB9133" s="27">
        <v>0</v>
      </c>
      <c r="AC9133" s="27">
        <v>0</v>
      </c>
      <c r="AD9133" s="27">
        <v>0</v>
      </c>
      <c r="AE9133" s="27">
        <v>0</v>
      </c>
      <c r="AF9133" s="27">
        <v>0</v>
      </c>
      <c r="AG9133" s="27">
        <v>0</v>
      </c>
      <c r="AH9133" s="27">
        <v>0</v>
      </c>
      <c r="AI9133" s="27">
        <v>0</v>
      </c>
      <c r="AK9133" s="29">
        <f t="shared" si="142"/>
        <v>-1.1896287858651154E-2</v>
      </c>
    </row>
    <row r="9134" spans="1:37" x14ac:dyDescent="0.25">
      <c r="A9134">
        <v>9132</v>
      </c>
      <c r="B9134" s="1">
        <v>1.3299999999999999E-2</v>
      </c>
      <c r="C9134" s="1">
        <v>2.265592158807684E-4</v>
      </c>
      <c r="D9134" s="27">
        <v>2.1562618771028702E-4</v>
      </c>
      <c r="E9134" s="27">
        <v>0.18047546469385151</v>
      </c>
      <c r="F9134" s="27">
        <v>9.7838669428975428E-2</v>
      </c>
      <c r="G9134" s="27">
        <v>0.14051484113392274</v>
      </c>
      <c r="H9134" s="27">
        <v>0.13042051166742752</v>
      </c>
      <c r="I9134" s="27">
        <v>4.3013348368400196E-3</v>
      </c>
      <c r="J9134" s="27">
        <v>4.5776928512575962E-2</v>
      </c>
      <c r="K9134" s="27">
        <v>9.3119548731614266E-2</v>
      </c>
      <c r="L9134" s="27">
        <v>7.9800632100263086E-2</v>
      </c>
      <c r="M9134" s="27">
        <v>0.16132605196408156</v>
      </c>
      <c r="N9134" s="27">
        <v>6.6210390742737407E-2</v>
      </c>
      <c r="O9134" s="27">
        <v>0</v>
      </c>
      <c r="P9134" s="27">
        <v>0</v>
      </c>
      <c r="Q9134" s="27">
        <v>0</v>
      </c>
      <c r="R9134" s="27">
        <v>0</v>
      </c>
      <c r="S9134" s="27">
        <v>0</v>
      </c>
      <c r="T9134" s="27">
        <v>0</v>
      </c>
      <c r="U9134" s="27">
        <v>0</v>
      </c>
      <c r="V9134" s="27">
        <v>0</v>
      </c>
      <c r="W9134" s="27">
        <v>0</v>
      </c>
      <c r="X9134" s="27">
        <v>0</v>
      </c>
      <c r="Y9134" s="27">
        <v>0</v>
      </c>
      <c r="Z9134" s="27">
        <v>0</v>
      </c>
      <c r="AA9134" s="27">
        <v>0</v>
      </c>
      <c r="AB9134" s="27">
        <v>0</v>
      </c>
      <c r="AC9134" s="27">
        <v>0</v>
      </c>
      <c r="AD9134" s="27">
        <v>0</v>
      </c>
      <c r="AE9134" s="27">
        <v>0</v>
      </c>
      <c r="AF9134" s="27">
        <v>0</v>
      </c>
      <c r="AG9134" s="27">
        <v>0</v>
      </c>
      <c r="AH9134" s="27">
        <v>0</v>
      </c>
      <c r="AI9134" s="27">
        <v>0</v>
      </c>
      <c r="AK9134" s="29">
        <f t="shared" si="142"/>
        <v>1.7034527509832212E-2</v>
      </c>
    </row>
    <row r="9135" spans="1:37" x14ac:dyDescent="0.25">
      <c r="A9135">
        <v>9133</v>
      </c>
      <c r="B9135" s="1">
        <v>1.4E-2</v>
      </c>
      <c r="C9135" s="1">
        <v>5.6434057843233272E-4</v>
      </c>
      <c r="D9135" s="27">
        <v>0.13012667118678892</v>
      </c>
      <c r="E9135" s="27">
        <v>0.21509394031918683</v>
      </c>
      <c r="F9135" s="27">
        <v>0.10228630008410175</v>
      </c>
      <c r="G9135" s="27">
        <v>3.0278159285351061E-2</v>
      </c>
      <c r="H9135" s="27">
        <v>6.4959421117957841E-2</v>
      </c>
      <c r="I9135" s="27">
        <v>2.4908688504282645E-2</v>
      </c>
      <c r="J9135" s="27">
        <v>0.12344137822523346</v>
      </c>
      <c r="K9135" s="27">
        <v>1.2080246176831956E-2</v>
      </c>
      <c r="L9135" s="27">
        <v>0.20093503520596329</v>
      </c>
      <c r="M9135" s="27">
        <v>8.3026838748732373E-2</v>
      </c>
      <c r="N9135" s="27">
        <v>1.2863321145569885E-2</v>
      </c>
      <c r="O9135" s="27">
        <v>0</v>
      </c>
      <c r="P9135" s="27">
        <v>0</v>
      </c>
      <c r="Q9135" s="27">
        <v>0</v>
      </c>
      <c r="R9135" s="27">
        <v>0</v>
      </c>
      <c r="S9135" s="27">
        <v>0</v>
      </c>
      <c r="T9135" s="27">
        <v>0</v>
      </c>
      <c r="U9135" s="27">
        <v>0</v>
      </c>
      <c r="V9135" s="27">
        <v>0</v>
      </c>
      <c r="W9135" s="27">
        <v>0</v>
      </c>
      <c r="X9135" s="27">
        <v>0</v>
      </c>
      <c r="Y9135" s="27">
        <v>0</v>
      </c>
      <c r="Z9135" s="27">
        <v>0</v>
      </c>
      <c r="AA9135" s="27">
        <v>0</v>
      </c>
      <c r="AB9135" s="27">
        <v>0</v>
      </c>
      <c r="AC9135" s="27">
        <v>0</v>
      </c>
      <c r="AD9135" s="27">
        <v>0</v>
      </c>
      <c r="AE9135" s="27">
        <v>0</v>
      </c>
      <c r="AF9135" s="27">
        <v>0</v>
      </c>
      <c r="AG9135" s="27">
        <v>0</v>
      </c>
      <c r="AH9135" s="27">
        <v>0</v>
      </c>
      <c r="AI9135" s="27">
        <v>0</v>
      </c>
      <c r="AK9135" s="29">
        <f t="shared" si="142"/>
        <v>4.0310041316595192E-2</v>
      </c>
    </row>
    <row r="9136" spans="1:37" x14ac:dyDescent="0.25">
      <c r="A9136">
        <v>9134</v>
      </c>
      <c r="B9136" s="1">
        <v>1.14E-2</v>
      </c>
      <c r="C9136" s="1">
        <v>-2.4944501237541118E-4</v>
      </c>
      <c r="D9136" s="27">
        <v>6.8703688616540914E-2</v>
      </c>
      <c r="E9136" s="27">
        <v>5.2696348571590057E-2</v>
      </c>
      <c r="F9136" s="27">
        <v>0.19302079263420874</v>
      </c>
      <c r="G9136" s="27">
        <v>4.4200173924644551E-2</v>
      </c>
      <c r="H9136" s="27">
        <v>1.5819721208030411E-2</v>
      </c>
      <c r="I9136" s="27">
        <v>5.0225838650920313E-2</v>
      </c>
      <c r="J9136" s="27">
        <v>5.7231496109156225E-2</v>
      </c>
      <c r="K9136" s="27">
        <v>0.16150678689944414</v>
      </c>
      <c r="L9136" s="27">
        <v>0.1861173623551346</v>
      </c>
      <c r="M9136" s="27">
        <v>4.3356604410346812E-2</v>
      </c>
      <c r="N9136" s="27">
        <v>0.12712118661998312</v>
      </c>
      <c r="O9136" s="27">
        <v>0</v>
      </c>
      <c r="P9136" s="27">
        <v>0</v>
      </c>
      <c r="Q9136" s="27">
        <v>0</v>
      </c>
      <c r="R9136" s="27">
        <v>0</v>
      </c>
      <c r="S9136" s="27">
        <v>0</v>
      </c>
      <c r="T9136" s="27">
        <v>0</v>
      </c>
      <c r="U9136" s="27">
        <v>0</v>
      </c>
      <c r="V9136" s="27">
        <v>0</v>
      </c>
      <c r="W9136" s="27">
        <v>0</v>
      </c>
      <c r="X9136" s="27">
        <v>0</v>
      </c>
      <c r="Y9136" s="27">
        <v>0</v>
      </c>
      <c r="Z9136" s="27">
        <v>0</v>
      </c>
      <c r="AA9136" s="27">
        <v>0</v>
      </c>
      <c r="AB9136" s="27">
        <v>0</v>
      </c>
      <c r="AC9136" s="27">
        <v>0</v>
      </c>
      <c r="AD9136" s="27">
        <v>0</v>
      </c>
      <c r="AE9136" s="27">
        <v>0</v>
      </c>
      <c r="AF9136" s="27">
        <v>0</v>
      </c>
      <c r="AG9136" s="27">
        <v>0</v>
      </c>
      <c r="AH9136" s="27">
        <v>0</v>
      </c>
      <c r="AI9136" s="27">
        <v>0</v>
      </c>
      <c r="AK9136" s="29">
        <f t="shared" si="142"/>
        <v>-2.1881141436439575E-2</v>
      </c>
    </row>
    <row r="9137" spans="1:37" x14ac:dyDescent="0.25">
      <c r="A9137">
        <v>9135</v>
      </c>
      <c r="B9137" s="1">
        <v>1.2200000000000001E-2</v>
      </c>
      <c r="C9137" s="1">
        <v>1.3035937534810029E-4</v>
      </c>
      <c r="D9137" s="27">
        <v>9.3634534401875857E-2</v>
      </c>
      <c r="E9137" s="27">
        <v>9.8310199668419515E-2</v>
      </c>
      <c r="F9137" s="27">
        <v>2.263985964993169E-2</v>
      </c>
      <c r="G9137" s="27">
        <v>4.4727411270189234E-2</v>
      </c>
      <c r="H9137" s="27">
        <v>0.19372056443802368</v>
      </c>
      <c r="I9137" s="27">
        <v>0.17654999180968067</v>
      </c>
      <c r="J9137" s="27">
        <v>8.5086978517409456E-2</v>
      </c>
      <c r="K9137" s="27">
        <v>5.2436752828228524E-2</v>
      </c>
      <c r="L9137" s="27">
        <v>0.1114927869788729</v>
      </c>
      <c r="M9137" s="27">
        <v>2.6438948327801907E-2</v>
      </c>
      <c r="N9137" s="27">
        <v>9.496197210956657E-2</v>
      </c>
      <c r="O9137" s="27">
        <v>0</v>
      </c>
      <c r="P9137" s="27">
        <v>0</v>
      </c>
      <c r="Q9137" s="27">
        <v>0</v>
      </c>
      <c r="R9137" s="27">
        <v>0</v>
      </c>
      <c r="S9137" s="27">
        <v>0</v>
      </c>
      <c r="T9137" s="27">
        <v>0</v>
      </c>
      <c r="U9137" s="27">
        <v>0</v>
      </c>
      <c r="V9137" s="27">
        <v>0</v>
      </c>
      <c r="W9137" s="27">
        <v>0</v>
      </c>
      <c r="X9137" s="27">
        <v>0</v>
      </c>
      <c r="Y9137" s="27">
        <v>0</v>
      </c>
      <c r="Z9137" s="27">
        <v>0</v>
      </c>
      <c r="AA9137" s="27">
        <v>0</v>
      </c>
      <c r="AB9137" s="27">
        <v>0</v>
      </c>
      <c r="AC9137" s="27">
        <v>0</v>
      </c>
      <c r="AD9137" s="27">
        <v>0</v>
      </c>
      <c r="AE9137" s="27">
        <v>0</v>
      </c>
      <c r="AF9137" s="27">
        <v>0</v>
      </c>
      <c r="AG9137" s="27">
        <v>0</v>
      </c>
      <c r="AH9137" s="27">
        <v>0</v>
      </c>
      <c r="AI9137" s="27">
        <v>0</v>
      </c>
      <c r="AK9137" s="29">
        <f t="shared" si="142"/>
        <v>1.0685194700663958E-2</v>
      </c>
    </row>
    <row r="9138" spans="1:37" x14ac:dyDescent="0.25">
      <c r="A9138">
        <v>9136</v>
      </c>
      <c r="B9138" s="1">
        <v>1.17E-2</v>
      </c>
      <c r="C9138" s="1">
        <v>3.9147893848572084E-4</v>
      </c>
      <c r="D9138" s="27">
        <v>6.4599278834326049E-2</v>
      </c>
      <c r="E9138" s="27">
        <v>0.14067483941692474</v>
      </c>
      <c r="F9138" s="27">
        <v>9.6867084552920368E-2</v>
      </c>
      <c r="G9138" s="27">
        <v>5.6702824194945932E-3</v>
      </c>
      <c r="H9138" s="27">
        <v>0.19155183692101174</v>
      </c>
      <c r="I9138" s="27">
        <v>4.7390546516211315E-2</v>
      </c>
      <c r="J9138" s="27">
        <v>0.10192642870535902</v>
      </c>
      <c r="K9138" s="27">
        <v>2.5866579530407163E-2</v>
      </c>
      <c r="L9138" s="27">
        <v>0.19399873499234546</v>
      </c>
      <c r="M9138" s="27">
        <v>3.3764406162710869E-2</v>
      </c>
      <c r="N9138" s="27">
        <v>9.7689981948288526E-2</v>
      </c>
      <c r="O9138" s="27">
        <v>0</v>
      </c>
      <c r="P9138" s="27">
        <v>0</v>
      </c>
      <c r="Q9138" s="27">
        <v>0</v>
      </c>
      <c r="R9138" s="27">
        <v>0</v>
      </c>
      <c r="S9138" s="27">
        <v>0</v>
      </c>
      <c r="T9138" s="27">
        <v>0</v>
      </c>
      <c r="U9138" s="27">
        <v>0</v>
      </c>
      <c r="V9138" s="27">
        <v>0</v>
      </c>
      <c r="W9138" s="27">
        <v>0</v>
      </c>
      <c r="X9138" s="27">
        <v>0</v>
      </c>
      <c r="Y9138" s="27">
        <v>0</v>
      </c>
      <c r="Z9138" s="27">
        <v>0</v>
      </c>
      <c r="AA9138" s="27">
        <v>0</v>
      </c>
      <c r="AB9138" s="27">
        <v>0</v>
      </c>
      <c r="AC9138" s="27">
        <v>0</v>
      </c>
      <c r="AD9138" s="27">
        <v>0</v>
      </c>
      <c r="AE9138" s="27">
        <v>0</v>
      </c>
      <c r="AF9138" s="27">
        <v>0</v>
      </c>
      <c r="AG9138" s="27">
        <v>0</v>
      </c>
      <c r="AH9138" s="27">
        <v>0</v>
      </c>
      <c r="AI9138" s="27">
        <v>0</v>
      </c>
      <c r="AK9138" s="29">
        <f t="shared" si="142"/>
        <v>3.3459738332112889E-2</v>
      </c>
    </row>
    <row r="9139" spans="1:37" x14ac:dyDescent="0.25">
      <c r="A9139">
        <v>9137</v>
      </c>
      <c r="B9139" s="1">
        <v>1.17E-2</v>
      </c>
      <c r="C9139" s="1">
        <v>-4.7775239369345399E-6</v>
      </c>
      <c r="D9139" s="27">
        <v>0.13751829397931362</v>
      </c>
      <c r="E9139" s="27">
        <v>6.7940964168583681E-2</v>
      </c>
      <c r="F9139" s="27">
        <v>0.17506760672138061</v>
      </c>
      <c r="G9139" s="27">
        <v>6.3737415749843554E-2</v>
      </c>
      <c r="H9139" s="27">
        <v>4.3217644027338874E-2</v>
      </c>
      <c r="I9139" s="27">
        <v>0.13962652890102661</v>
      </c>
      <c r="J9139" s="27">
        <v>0.13564958175287911</v>
      </c>
      <c r="K9139" s="27">
        <v>1.9022343685340046E-2</v>
      </c>
      <c r="L9139" s="27">
        <v>9.8068165839885021E-2</v>
      </c>
      <c r="M9139" s="27">
        <v>5.2861941880004662E-2</v>
      </c>
      <c r="N9139" s="27">
        <v>6.7289513294404191E-2</v>
      </c>
      <c r="O9139" s="27">
        <v>0</v>
      </c>
      <c r="P9139" s="27">
        <v>0</v>
      </c>
      <c r="Q9139" s="27">
        <v>0</v>
      </c>
      <c r="R9139" s="27">
        <v>0</v>
      </c>
      <c r="S9139" s="27">
        <v>0</v>
      </c>
      <c r="T9139" s="27">
        <v>0</v>
      </c>
      <c r="U9139" s="27">
        <v>0</v>
      </c>
      <c r="V9139" s="27">
        <v>0</v>
      </c>
      <c r="W9139" s="27">
        <v>0</v>
      </c>
      <c r="X9139" s="27">
        <v>0</v>
      </c>
      <c r="Y9139" s="27">
        <v>0</v>
      </c>
      <c r="Z9139" s="27">
        <v>0</v>
      </c>
      <c r="AA9139" s="27">
        <v>0</v>
      </c>
      <c r="AB9139" s="27">
        <v>0</v>
      </c>
      <c r="AC9139" s="27">
        <v>0</v>
      </c>
      <c r="AD9139" s="27">
        <v>0</v>
      </c>
      <c r="AE9139" s="27">
        <v>0</v>
      </c>
      <c r="AF9139" s="27">
        <v>0</v>
      </c>
      <c r="AG9139" s="27">
        <v>0</v>
      </c>
      <c r="AH9139" s="27">
        <v>0</v>
      </c>
      <c r="AI9139" s="27">
        <v>0</v>
      </c>
      <c r="AK9139" s="29">
        <f t="shared" si="142"/>
        <v>-4.0833537922517433E-4</v>
      </c>
    </row>
    <row r="9140" spans="1:37" x14ac:dyDescent="0.25">
      <c r="A9140">
        <v>9138</v>
      </c>
      <c r="B9140" s="1">
        <v>1.01E-2</v>
      </c>
      <c r="C9140" s="1">
        <v>-6.8899838221447905E-5</v>
      </c>
      <c r="D9140" s="27">
        <v>6.3097413444446346E-2</v>
      </c>
      <c r="E9140" s="27">
        <v>6.9069081719189476E-2</v>
      </c>
      <c r="F9140" s="27">
        <v>0.10895039958167353</v>
      </c>
      <c r="G9140" s="27">
        <v>0.10815918516312506</v>
      </c>
      <c r="H9140" s="27">
        <v>0.12261254944525361</v>
      </c>
      <c r="I9140" s="27">
        <v>5.1797532140764907E-2</v>
      </c>
      <c r="J9140" s="27">
        <v>9.2099898970302799E-4</v>
      </c>
      <c r="K9140" s="27">
        <v>9.4027682442648891E-2</v>
      </c>
      <c r="L9140" s="27">
        <v>0.10713215143338489</v>
      </c>
      <c r="M9140" s="27">
        <v>0.15459784081705671</v>
      </c>
      <c r="N9140" s="27">
        <v>0.11963516482275359</v>
      </c>
      <c r="O9140" s="27">
        <v>0</v>
      </c>
      <c r="P9140" s="27">
        <v>0</v>
      </c>
      <c r="Q9140" s="27">
        <v>0</v>
      </c>
      <c r="R9140" s="27">
        <v>0</v>
      </c>
      <c r="S9140" s="27">
        <v>0</v>
      </c>
      <c r="T9140" s="27">
        <v>0</v>
      </c>
      <c r="U9140" s="27">
        <v>0</v>
      </c>
      <c r="V9140" s="27">
        <v>0</v>
      </c>
      <c r="W9140" s="27">
        <v>0</v>
      </c>
      <c r="X9140" s="27">
        <v>0</v>
      </c>
      <c r="Y9140" s="27">
        <v>0</v>
      </c>
      <c r="Z9140" s="27">
        <v>0</v>
      </c>
      <c r="AA9140" s="27">
        <v>0</v>
      </c>
      <c r="AB9140" s="27">
        <v>0</v>
      </c>
      <c r="AC9140" s="27">
        <v>0</v>
      </c>
      <c r="AD9140" s="27">
        <v>0</v>
      </c>
      <c r="AE9140" s="27">
        <v>0</v>
      </c>
      <c r="AF9140" s="27">
        <v>0</v>
      </c>
      <c r="AG9140" s="27">
        <v>0</v>
      </c>
      <c r="AH9140" s="27">
        <v>0</v>
      </c>
      <c r="AI9140" s="27">
        <v>0</v>
      </c>
      <c r="AK9140" s="29">
        <f t="shared" si="142"/>
        <v>-6.8217661605393968E-3</v>
      </c>
    </row>
    <row r="9141" spans="1:37" x14ac:dyDescent="0.25">
      <c r="A9141">
        <v>9139</v>
      </c>
      <c r="B9141" s="1">
        <v>1.09E-2</v>
      </c>
      <c r="C9141" s="1">
        <v>-1.8646687797814536E-4</v>
      </c>
      <c r="D9141" s="27">
        <v>0.15681052809128268</v>
      </c>
      <c r="E9141" s="27">
        <v>4.2673696851809106E-2</v>
      </c>
      <c r="F9141" s="27">
        <v>0.1069265988816938</v>
      </c>
      <c r="G9141" s="27">
        <v>0.12982488450731453</v>
      </c>
      <c r="H9141" s="27">
        <v>2.8627569560446375E-2</v>
      </c>
      <c r="I9141" s="27">
        <v>8.6949651015528776E-2</v>
      </c>
      <c r="J9141" s="27">
        <v>3.5850035900554099E-2</v>
      </c>
      <c r="K9141" s="27">
        <v>9.7079206808171448E-2</v>
      </c>
      <c r="L9141" s="27">
        <v>8.7888062776635731E-2</v>
      </c>
      <c r="M9141" s="27">
        <v>0.15705675338655134</v>
      </c>
      <c r="N9141" s="27">
        <v>7.0313012220012322E-2</v>
      </c>
      <c r="O9141" s="27">
        <v>0</v>
      </c>
      <c r="P9141" s="27">
        <v>0</v>
      </c>
      <c r="Q9141" s="27">
        <v>0</v>
      </c>
      <c r="R9141" s="27">
        <v>0</v>
      </c>
      <c r="S9141" s="27">
        <v>0</v>
      </c>
      <c r="T9141" s="27">
        <v>0</v>
      </c>
      <c r="U9141" s="27">
        <v>0</v>
      </c>
      <c r="V9141" s="27">
        <v>0</v>
      </c>
      <c r="W9141" s="27">
        <v>0</v>
      </c>
      <c r="X9141" s="27">
        <v>0</v>
      </c>
      <c r="Y9141" s="27">
        <v>0</v>
      </c>
      <c r="Z9141" s="27">
        <v>0</v>
      </c>
      <c r="AA9141" s="27">
        <v>0</v>
      </c>
      <c r="AB9141" s="27">
        <v>0</v>
      </c>
      <c r="AC9141" s="27">
        <v>0</v>
      </c>
      <c r="AD9141" s="27">
        <v>0</v>
      </c>
      <c r="AE9141" s="27">
        <v>0</v>
      </c>
      <c r="AF9141" s="27">
        <v>0</v>
      </c>
      <c r="AG9141" s="27">
        <v>0</v>
      </c>
      <c r="AH9141" s="27">
        <v>0</v>
      </c>
      <c r="AI9141" s="27">
        <v>0</v>
      </c>
      <c r="AK9141" s="29">
        <f t="shared" si="142"/>
        <v>-1.7107053025517922E-2</v>
      </c>
    </row>
    <row r="9142" spans="1:37" x14ac:dyDescent="0.25">
      <c r="A9142">
        <v>9140</v>
      </c>
      <c r="B9142" s="1">
        <v>9.4000000000000004E-3</v>
      </c>
      <c r="C9142" s="1">
        <v>3.1669840450675093E-4</v>
      </c>
      <c r="D9142" s="27">
        <v>7.858918146244348E-2</v>
      </c>
      <c r="E9142" s="27">
        <v>9.7794328464070837E-2</v>
      </c>
      <c r="F9142" s="27">
        <v>6.9930798256409771E-2</v>
      </c>
      <c r="G9142" s="27">
        <v>1.5301759191729604E-2</v>
      </c>
      <c r="H9142" s="27">
        <v>0.13595054893896849</v>
      </c>
      <c r="I9142" s="27">
        <v>5.8580422681313485E-2</v>
      </c>
      <c r="J9142" s="27">
        <v>9.9412420333261031E-2</v>
      </c>
      <c r="K9142" s="27">
        <v>9.3836690177715801E-3</v>
      </c>
      <c r="L9142" s="27">
        <v>0.14961123722588152</v>
      </c>
      <c r="M9142" s="27">
        <v>0.17202494132162999</v>
      </c>
      <c r="N9142" s="27">
        <v>0.1134206931065203</v>
      </c>
      <c r="O9142" s="27">
        <v>0</v>
      </c>
      <c r="P9142" s="27">
        <v>0</v>
      </c>
      <c r="Q9142" s="27">
        <v>0</v>
      </c>
      <c r="R9142" s="27">
        <v>0</v>
      </c>
      <c r="S9142" s="27">
        <v>0</v>
      </c>
      <c r="T9142" s="27">
        <v>0</v>
      </c>
      <c r="U9142" s="27">
        <v>0</v>
      </c>
      <c r="V9142" s="27">
        <v>0</v>
      </c>
      <c r="W9142" s="27">
        <v>0</v>
      </c>
      <c r="X9142" s="27">
        <v>0</v>
      </c>
      <c r="Y9142" s="27">
        <v>0</v>
      </c>
      <c r="Z9142" s="27">
        <v>0</v>
      </c>
      <c r="AA9142" s="27">
        <v>0</v>
      </c>
      <c r="AB9142" s="27">
        <v>0</v>
      </c>
      <c r="AC9142" s="27">
        <v>0</v>
      </c>
      <c r="AD9142" s="27">
        <v>0</v>
      </c>
      <c r="AE9142" s="27">
        <v>0</v>
      </c>
      <c r="AF9142" s="27">
        <v>0</v>
      </c>
      <c r="AG9142" s="27">
        <v>0</v>
      </c>
      <c r="AH9142" s="27">
        <v>0</v>
      </c>
      <c r="AI9142" s="27">
        <v>0</v>
      </c>
      <c r="AK9142" s="29">
        <f t="shared" si="142"/>
        <v>3.3691319628377757E-2</v>
      </c>
    </row>
    <row r="9143" spans="1:37" x14ac:dyDescent="0.25">
      <c r="A9143">
        <v>9141</v>
      </c>
      <c r="B9143" s="1">
        <v>1.04E-2</v>
      </c>
      <c r="C9143" s="1">
        <v>1.6292939761691441E-4</v>
      </c>
      <c r="D9143" s="27">
        <v>0.11046016214939716</v>
      </c>
      <c r="E9143" s="27">
        <v>4.9294182843145615E-2</v>
      </c>
      <c r="F9143" s="27">
        <v>7.0216056456070888E-2</v>
      </c>
      <c r="G9143" s="27">
        <v>0.10868523840445891</v>
      </c>
      <c r="H9143" s="27">
        <v>0.16922241292813664</v>
      </c>
      <c r="I9143" s="27">
        <v>5.0118723185009387E-2</v>
      </c>
      <c r="J9143" s="27">
        <v>0.12578584137616936</v>
      </c>
      <c r="K9143" s="27">
        <v>3.4508591419943974E-2</v>
      </c>
      <c r="L9143" s="27">
        <v>0.12356399258101447</v>
      </c>
      <c r="M9143" s="27">
        <v>9.4259067688568524E-2</v>
      </c>
      <c r="N9143" s="27">
        <v>6.3885730968085211E-2</v>
      </c>
      <c r="O9143" s="27">
        <v>0</v>
      </c>
      <c r="P9143" s="27">
        <v>0</v>
      </c>
      <c r="Q9143" s="27">
        <v>0</v>
      </c>
      <c r="R9143" s="27">
        <v>0</v>
      </c>
      <c r="S9143" s="27">
        <v>0</v>
      </c>
      <c r="T9143" s="27">
        <v>0</v>
      </c>
      <c r="U9143" s="27">
        <v>0</v>
      </c>
      <c r="V9143" s="27">
        <v>0</v>
      </c>
      <c r="W9143" s="27">
        <v>0</v>
      </c>
      <c r="X9143" s="27">
        <v>0</v>
      </c>
      <c r="Y9143" s="27">
        <v>0</v>
      </c>
      <c r="Z9143" s="27">
        <v>0</v>
      </c>
      <c r="AA9143" s="27">
        <v>0</v>
      </c>
      <c r="AB9143" s="27">
        <v>0</v>
      </c>
      <c r="AC9143" s="27">
        <v>0</v>
      </c>
      <c r="AD9143" s="27">
        <v>0</v>
      </c>
      <c r="AE9143" s="27">
        <v>0</v>
      </c>
      <c r="AF9143" s="27">
        <v>0</v>
      </c>
      <c r="AG9143" s="27">
        <v>0</v>
      </c>
      <c r="AH9143" s="27">
        <v>0</v>
      </c>
      <c r="AI9143" s="27">
        <v>0</v>
      </c>
      <c r="AK9143" s="29">
        <f t="shared" si="142"/>
        <v>1.5666288232395617E-2</v>
      </c>
    </row>
    <row r="9144" spans="1:37" x14ac:dyDescent="0.25">
      <c r="A9144">
        <v>9142</v>
      </c>
      <c r="B9144" s="1">
        <v>1.32E-2</v>
      </c>
      <c r="C9144" s="1">
        <v>9.4411531704653221E-5</v>
      </c>
      <c r="D9144" s="27">
        <v>4.5154229534961864E-2</v>
      </c>
      <c r="E9144" s="27">
        <v>0.13809426189759702</v>
      </c>
      <c r="F9144" s="27">
        <v>0.12281069496226328</v>
      </c>
      <c r="G9144" s="27">
        <v>0.10019173805326244</v>
      </c>
      <c r="H9144" s="27">
        <v>0.11556328968947657</v>
      </c>
      <c r="I9144" s="27">
        <v>6.6872551309156425E-2</v>
      </c>
      <c r="J9144" s="27">
        <v>0.12283571735135225</v>
      </c>
      <c r="K9144" s="27">
        <v>8.5567074862961473E-2</v>
      </c>
      <c r="L9144" s="27">
        <v>3.3316050781510606E-2</v>
      </c>
      <c r="M9144" s="27">
        <v>3.5576430890817884E-2</v>
      </c>
      <c r="N9144" s="27">
        <v>0.13401796066664004</v>
      </c>
      <c r="O9144" s="27">
        <v>0</v>
      </c>
      <c r="P9144" s="27">
        <v>0</v>
      </c>
      <c r="Q9144" s="27">
        <v>0</v>
      </c>
      <c r="R9144" s="27">
        <v>0</v>
      </c>
      <c r="S9144" s="27">
        <v>0</v>
      </c>
      <c r="T9144" s="27">
        <v>0</v>
      </c>
      <c r="U9144" s="27">
        <v>0</v>
      </c>
      <c r="V9144" s="27">
        <v>0</v>
      </c>
      <c r="W9144" s="27">
        <v>0</v>
      </c>
      <c r="X9144" s="27">
        <v>0</v>
      </c>
      <c r="Y9144" s="27">
        <v>0</v>
      </c>
      <c r="Z9144" s="27">
        <v>0</v>
      </c>
      <c r="AA9144" s="27">
        <v>0</v>
      </c>
      <c r="AB9144" s="27">
        <v>0</v>
      </c>
      <c r="AC9144" s="27">
        <v>0</v>
      </c>
      <c r="AD9144" s="27">
        <v>0</v>
      </c>
      <c r="AE9144" s="27">
        <v>0</v>
      </c>
      <c r="AF9144" s="27">
        <v>0</v>
      </c>
      <c r="AG9144" s="27">
        <v>0</v>
      </c>
      <c r="AH9144" s="27">
        <v>0</v>
      </c>
      <c r="AI9144" s="27">
        <v>0</v>
      </c>
      <c r="AK9144" s="29">
        <f t="shared" si="142"/>
        <v>7.1523887655040317E-3</v>
      </c>
    </row>
    <row r="9145" spans="1:37" x14ac:dyDescent="0.25">
      <c r="A9145">
        <v>9143</v>
      </c>
      <c r="B9145" s="1">
        <v>1.3599999999999999E-2</v>
      </c>
      <c r="C9145" s="1">
        <v>-4.7935998820351556E-5</v>
      </c>
      <c r="D9145" s="27">
        <v>0.12631547367440471</v>
      </c>
      <c r="E9145" s="27">
        <v>0.15316940298990434</v>
      </c>
      <c r="F9145" s="27">
        <v>2.4359208856298664E-2</v>
      </c>
      <c r="G9145" s="27">
        <v>1.1324965900360719E-2</v>
      </c>
      <c r="H9145" s="27">
        <v>2.6402829134116908E-2</v>
      </c>
      <c r="I9145" s="27">
        <v>0.126897352427632</v>
      </c>
      <c r="J9145" s="27">
        <v>3.2994252030226815E-3</v>
      </c>
      <c r="K9145" s="27">
        <v>0.16620365519504432</v>
      </c>
      <c r="L9145" s="27">
        <v>0.12893601293164969</v>
      </c>
      <c r="M9145" s="27">
        <v>0.14483061762143529</v>
      </c>
      <c r="N9145" s="27">
        <v>8.8261056066130869E-2</v>
      </c>
      <c r="O9145" s="27">
        <v>0</v>
      </c>
      <c r="P9145" s="27">
        <v>0</v>
      </c>
      <c r="Q9145" s="27">
        <v>0</v>
      </c>
      <c r="R9145" s="27">
        <v>0</v>
      </c>
      <c r="S9145" s="27">
        <v>0</v>
      </c>
      <c r="T9145" s="27">
        <v>0</v>
      </c>
      <c r="U9145" s="27">
        <v>0</v>
      </c>
      <c r="V9145" s="27">
        <v>0</v>
      </c>
      <c r="W9145" s="27">
        <v>0</v>
      </c>
      <c r="X9145" s="27">
        <v>0</v>
      </c>
      <c r="Y9145" s="27">
        <v>0</v>
      </c>
      <c r="Z9145" s="27">
        <v>0</v>
      </c>
      <c r="AA9145" s="27">
        <v>0</v>
      </c>
      <c r="AB9145" s="27">
        <v>0</v>
      </c>
      <c r="AC9145" s="27">
        <v>0</v>
      </c>
      <c r="AD9145" s="27">
        <v>0</v>
      </c>
      <c r="AE9145" s="27">
        <v>0</v>
      </c>
      <c r="AF9145" s="27">
        <v>0</v>
      </c>
      <c r="AG9145" s="27">
        <v>0</v>
      </c>
      <c r="AH9145" s="27">
        <v>0</v>
      </c>
      <c r="AI9145" s="27">
        <v>0</v>
      </c>
      <c r="AK9145" s="29">
        <f t="shared" si="142"/>
        <v>-3.5247057956140854E-3</v>
      </c>
    </row>
    <row r="9146" spans="1:37" x14ac:dyDescent="0.25">
      <c r="A9146">
        <v>9144</v>
      </c>
      <c r="B9146" s="1">
        <v>1.1299999999999999E-2</v>
      </c>
      <c r="C9146" s="1">
        <v>5.1352173528862048E-5</v>
      </c>
      <c r="D9146" s="27">
        <v>9.9107407498400565E-2</v>
      </c>
      <c r="E9146" s="27">
        <v>8.3107961962069418E-2</v>
      </c>
      <c r="F9146" s="27">
        <v>4.4330866602222456E-2</v>
      </c>
      <c r="G9146" s="27">
        <v>9.3729738210486732E-2</v>
      </c>
      <c r="H9146" s="27">
        <v>0.10063151063867083</v>
      </c>
      <c r="I9146" s="27">
        <v>4.278840813284298E-2</v>
      </c>
      <c r="J9146" s="27">
        <v>0.12246284315841</v>
      </c>
      <c r="K9146" s="27">
        <v>0.12339671395889368</v>
      </c>
      <c r="L9146" s="27">
        <v>0.11252673304902809</v>
      </c>
      <c r="M9146" s="27">
        <v>0.11386325544168703</v>
      </c>
      <c r="N9146" s="27">
        <v>6.4054561347288153E-2</v>
      </c>
      <c r="O9146" s="27">
        <v>0</v>
      </c>
      <c r="P9146" s="27">
        <v>0</v>
      </c>
      <c r="Q9146" s="27">
        <v>0</v>
      </c>
      <c r="R9146" s="27">
        <v>0</v>
      </c>
      <c r="S9146" s="27">
        <v>0</v>
      </c>
      <c r="T9146" s="27">
        <v>0</v>
      </c>
      <c r="U9146" s="27">
        <v>0</v>
      </c>
      <c r="V9146" s="27">
        <v>0</v>
      </c>
      <c r="W9146" s="27">
        <v>0</v>
      </c>
      <c r="X9146" s="27">
        <v>0</v>
      </c>
      <c r="Y9146" s="27">
        <v>0</v>
      </c>
      <c r="Z9146" s="27">
        <v>0</v>
      </c>
      <c r="AA9146" s="27">
        <v>0</v>
      </c>
      <c r="AB9146" s="27">
        <v>0</v>
      </c>
      <c r="AC9146" s="27">
        <v>0</v>
      </c>
      <c r="AD9146" s="27">
        <v>0</v>
      </c>
      <c r="AE9146" s="27">
        <v>0</v>
      </c>
      <c r="AF9146" s="27">
        <v>0</v>
      </c>
      <c r="AG9146" s="27">
        <v>0</v>
      </c>
      <c r="AH9146" s="27">
        <v>0</v>
      </c>
      <c r="AI9146" s="27">
        <v>0</v>
      </c>
      <c r="AK9146" s="29">
        <f t="shared" si="142"/>
        <v>4.5444401352975269E-3</v>
      </c>
    </row>
    <row r="9147" spans="1:37" x14ac:dyDescent="0.25">
      <c r="A9147">
        <v>9145</v>
      </c>
      <c r="B9147" s="1">
        <v>1.23E-2</v>
      </c>
      <c r="C9147" s="1">
        <v>-1.7728425552114872E-4</v>
      </c>
      <c r="D9147" s="27">
        <v>9.4214111653097107E-2</v>
      </c>
      <c r="E9147" s="27">
        <v>8.4344535681070518E-2</v>
      </c>
      <c r="F9147" s="27">
        <v>0.12649787339148588</v>
      </c>
      <c r="G9147" s="27">
        <v>0.14771880933120041</v>
      </c>
      <c r="H9147" s="27">
        <v>0.11770961550787749</v>
      </c>
      <c r="I9147" s="27">
        <v>3.6708023814476458E-2</v>
      </c>
      <c r="J9147" s="27">
        <v>4.433822209536609E-3</v>
      </c>
      <c r="K9147" s="27">
        <v>0.1340305189719565</v>
      </c>
      <c r="L9147" s="27">
        <v>4.6213000017125888E-2</v>
      </c>
      <c r="M9147" s="27">
        <v>5.0558049596522721E-2</v>
      </c>
      <c r="N9147" s="27">
        <v>0.15757163982565051</v>
      </c>
      <c r="O9147" s="27">
        <v>0</v>
      </c>
      <c r="P9147" s="27">
        <v>0</v>
      </c>
      <c r="Q9147" s="27">
        <v>0</v>
      </c>
      <c r="R9147" s="27">
        <v>0</v>
      </c>
      <c r="S9147" s="27">
        <v>0</v>
      </c>
      <c r="T9147" s="27">
        <v>0</v>
      </c>
      <c r="U9147" s="27">
        <v>0</v>
      </c>
      <c r="V9147" s="27">
        <v>0</v>
      </c>
      <c r="W9147" s="27">
        <v>0</v>
      </c>
      <c r="X9147" s="27">
        <v>0</v>
      </c>
      <c r="Y9147" s="27">
        <v>0</v>
      </c>
      <c r="Z9147" s="27">
        <v>0</v>
      </c>
      <c r="AA9147" s="27">
        <v>0</v>
      </c>
      <c r="AB9147" s="27">
        <v>0</v>
      </c>
      <c r="AC9147" s="27">
        <v>0</v>
      </c>
      <c r="AD9147" s="27">
        <v>0</v>
      </c>
      <c r="AE9147" s="27">
        <v>0</v>
      </c>
      <c r="AF9147" s="27">
        <v>0</v>
      </c>
      <c r="AG9147" s="27">
        <v>0</v>
      </c>
      <c r="AH9147" s="27">
        <v>0</v>
      </c>
      <c r="AI9147" s="27">
        <v>0</v>
      </c>
      <c r="AK9147" s="29">
        <f t="shared" si="142"/>
        <v>-1.4413354107410464E-2</v>
      </c>
    </row>
    <row r="9148" spans="1:37" x14ac:dyDescent="0.25">
      <c r="A9148">
        <v>9146</v>
      </c>
      <c r="B9148" s="1">
        <v>1.43E-2</v>
      </c>
      <c r="C9148" s="1">
        <v>-2.5722502941760733E-4</v>
      </c>
      <c r="D9148" s="27">
        <v>4.2226562527823124E-3</v>
      </c>
      <c r="E9148" s="27">
        <v>0.10327605154414489</v>
      </c>
      <c r="F9148" s="27">
        <v>9.6737308597257654E-2</v>
      </c>
      <c r="G9148" s="27">
        <v>0.16939820142408063</v>
      </c>
      <c r="H9148" s="27">
        <v>0.1154792238706006</v>
      </c>
      <c r="I9148" s="27">
        <v>0.16157159876402222</v>
      </c>
      <c r="J9148" s="27">
        <v>7.9836216909212887E-3</v>
      </c>
      <c r="K9148" s="27">
        <v>0.16770600046988754</v>
      </c>
      <c r="L9148" s="27">
        <v>9.6211382549574453E-2</v>
      </c>
      <c r="M9148" s="27">
        <v>5.9045282445017E-2</v>
      </c>
      <c r="N9148" s="27">
        <v>1.836867239171152E-2</v>
      </c>
      <c r="O9148" s="27">
        <v>0</v>
      </c>
      <c r="P9148" s="27">
        <v>0</v>
      </c>
      <c r="Q9148" s="27">
        <v>0</v>
      </c>
      <c r="R9148" s="27">
        <v>0</v>
      </c>
      <c r="S9148" s="27">
        <v>0</v>
      </c>
      <c r="T9148" s="27">
        <v>0</v>
      </c>
      <c r="U9148" s="27">
        <v>0</v>
      </c>
      <c r="V9148" s="27">
        <v>0</v>
      </c>
      <c r="W9148" s="27">
        <v>0</v>
      </c>
      <c r="X9148" s="27">
        <v>0</v>
      </c>
      <c r="Y9148" s="27">
        <v>0</v>
      </c>
      <c r="Z9148" s="27">
        <v>0</v>
      </c>
      <c r="AA9148" s="27">
        <v>0</v>
      </c>
      <c r="AB9148" s="27">
        <v>0</v>
      </c>
      <c r="AC9148" s="27">
        <v>0</v>
      </c>
      <c r="AD9148" s="27">
        <v>0</v>
      </c>
      <c r="AE9148" s="27">
        <v>0</v>
      </c>
      <c r="AF9148" s="27">
        <v>0</v>
      </c>
      <c r="AG9148" s="27">
        <v>0</v>
      </c>
      <c r="AH9148" s="27">
        <v>0</v>
      </c>
      <c r="AI9148" s="27">
        <v>0</v>
      </c>
      <c r="AK9148" s="29">
        <f t="shared" si="142"/>
        <v>-1.7987764294937574E-2</v>
      </c>
    </row>
    <row r="9149" spans="1:37" x14ac:dyDescent="0.25">
      <c r="A9149">
        <v>9147</v>
      </c>
      <c r="B9149" s="1">
        <v>1.17E-2</v>
      </c>
      <c r="C9149" s="1">
        <v>9.9574947022257589E-5</v>
      </c>
      <c r="D9149" s="27">
        <v>8.5429678431718947E-2</v>
      </c>
      <c r="E9149" s="27">
        <v>8.3120778008972468E-2</v>
      </c>
      <c r="F9149" s="27">
        <v>5.876944747463188E-3</v>
      </c>
      <c r="G9149" s="27">
        <v>5.4955969430374792E-2</v>
      </c>
      <c r="H9149" s="27">
        <v>0.14986695399083216</v>
      </c>
      <c r="I9149" s="27">
        <v>1.7059733394587096E-2</v>
      </c>
      <c r="J9149" s="27">
        <v>0.15097977195563608</v>
      </c>
      <c r="K9149" s="27">
        <v>0.16254052988935308</v>
      </c>
      <c r="L9149" s="27">
        <v>0.14996623039999507</v>
      </c>
      <c r="M9149" s="27">
        <v>4.675113554919496E-2</v>
      </c>
      <c r="N9149" s="27">
        <v>9.3452274201872187E-2</v>
      </c>
      <c r="O9149" s="27">
        <v>0</v>
      </c>
      <c r="P9149" s="27">
        <v>0</v>
      </c>
      <c r="Q9149" s="27">
        <v>0</v>
      </c>
      <c r="R9149" s="27">
        <v>0</v>
      </c>
      <c r="S9149" s="27">
        <v>0</v>
      </c>
      <c r="T9149" s="27">
        <v>0</v>
      </c>
      <c r="U9149" s="27">
        <v>0</v>
      </c>
      <c r="V9149" s="27">
        <v>0</v>
      </c>
      <c r="W9149" s="27">
        <v>0</v>
      </c>
      <c r="X9149" s="27">
        <v>0</v>
      </c>
      <c r="Y9149" s="27">
        <v>0</v>
      </c>
      <c r="Z9149" s="27">
        <v>0</v>
      </c>
      <c r="AA9149" s="27">
        <v>0</v>
      </c>
      <c r="AB9149" s="27">
        <v>0</v>
      </c>
      <c r="AC9149" s="27">
        <v>0</v>
      </c>
      <c r="AD9149" s="27">
        <v>0</v>
      </c>
      <c r="AE9149" s="27">
        <v>0</v>
      </c>
      <c r="AF9149" s="27">
        <v>0</v>
      </c>
      <c r="AG9149" s="27">
        <v>0</v>
      </c>
      <c r="AH9149" s="27">
        <v>0</v>
      </c>
      <c r="AI9149" s="27">
        <v>0</v>
      </c>
      <c r="AK9149" s="29">
        <f t="shared" si="142"/>
        <v>8.5106792326715888E-3</v>
      </c>
    </row>
    <row r="9150" spans="1:37" x14ac:dyDescent="0.25">
      <c r="A9150">
        <v>9148</v>
      </c>
      <c r="B9150" s="1">
        <v>1.18E-2</v>
      </c>
      <c r="C9150" s="1">
        <v>5.0428148079507951E-4</v>
      </c>
      <c r="D9150" s="27">
        <v>9.1861603880880452E-2</v>
      </c>
      <c r="E9150" s="27">
        <v>0.14163482005139189</v>
      </c>
      <c r="F9150" s="27">
        <v>2.0441725988807502E-2</v>
      </c>
      <c r="G9150" s="27">
        <v>9.6625959130771225E-2</v>
      </c>
      <c r="H9150" s="27">
        <v>0.15946153256811565</v>
      </c>
      <c r="I9150" s="27">
        <v>1.6961329930864889E-2</v>
      </c>
      <c r="J9150" s="27">
        <v>0.14982312837187653</v>
      </c>
      <c r="K9150" s="27">
        <v>1.4548078354388334E-2</v>
      </c>
      <c r="L9150" s="27">
        <v>0.12639607326681804</v>
      </c>
      <c r="M9150" s="27">
        <v>0.12105274798948229</v>
      </c>
      <c r="N9150" s="27">
        <v>6.1193000466603233E-2</v>
      </c>
      <c r="O9150" s="27">
        <v>0</v>
      </c>
      <c r="P9150" s="27">
        <v>0</v>
      </c>
      <c r="Q9150" s="27">
        <v>0</v>
      </c>
      <c r="R9150" s="27">
        <v>0</v>
      </c>
      <c r="S9150" s="27">
        <v>0</v>
      </c>
      <c r="T9150" s="27">
        <v>0</v>
      </c>
      <c r="U9150" s="27">
        <v>0</v>
      </c>
      <c r="V9150" s="27">
        <v>0</v>
      </c>
      <c r="W9150" s="27">
        <v>0</v>
      </c>
      <c r="X9150" s="27">
        <v>0</v>
      </c>
      <c r="Y9150" s="27">
        <v>0</v>
      </c>
      <c r="Z9150" s="27">
        <v>0</v>
      </c>
      <c r="AA9150" s="27">
        <v>0</v>
      </c>
      <c r="AB9150" s="27">
        <v>0</v>
      </c>
      <c r="AC9150" s="27">
        <v>0</v>
      </c>
      <c r="AD9150" s="27">
        <v>0</v>
      </c>
      <c r="AE9150" s="27">
        <v>0</v>
      </c>
      <c r="AF9150" s="27">
        <v>0</v>
      </c>
      <c r="AG9150" s="27">
        <v>0</v>
      </c>
      <c r="AH9150" s="27">
        <v>0</v>
      </c>
      <c r="AI9150" s="27">
        <v>0</v>
      </c>
      <c r="AK9150" s="29">
        <f t="shared" si="142"/>
        <v>4.2735718711447414E-2</v>
      </c>
    </row>
    <row r="9151" spans="1:37" x14ac:dyDescent="0.25">
      <c r="A9151">
        <v>9149</v>
      </c>
      <c r="B9151" s="1">
        <v>1.49E-2</v>
      </c>
      <c r="C9151" s="1">
        <v>1.5765086922259585E-4</v>
      </c>
      <c r="D9151" s="27">
        <v>0.14281398644827459</v>
      </c>
      <c r="E9151" s="27">
        <v>0.19294684716340915</v>
      </c>
      <c r="F9151" s="27">
        <v>4.9365424596703636E-2</v>
      </c>
      <c r="G9151" s="27">
        <v>2.0742786286938156E-2</v>
      </c>
      <c r="H9151" s="27">
        <v>0.16119207812575007</v>
      </c>
      <c r="I9151" s="27">
        <v>9.9266847239212974E-2</v>
      </c>
      <c r="J9151" s="27">
        <v>2.7903224948967058E-2</v>
      </c>
      <c r="K9151" s="27">
        <v>0.11458265194965778</v>
      </c>
      <c r="L9151" s="27">
        <v>0.12512136933998549</v>
      </c>
      <c r="M9151" s="27">
        <v>1.7276495838760685E-2</v>
      </c>
      <c r="N9151" s="27">
        <v>4.8788288062340458E-2</v>
      </c>
      <c r="O9151" s="27">
        <v>0</v>
      </c>
      <c r="P9151" s="27">
        <v>0</v>
      </c>
      <c r="Q9151" s="27">
        <v>0</v>
      </c>
      <c r="R9151" s="27">
        <v>0</v>
      </c>
      <c r="S9151" s="27">
        <v>0</v>
      </c>
      <c r="T9151" s="27">
        <v>0</v>
      </c>
      <c r="U9151" s="27">
        <v>0</v>
      </c>
      <c r="V9151" s="27">
        <v>0</v>
      </c>
      <c r="W9151" s="27">
        <v>0</v>
      </c>
      <c r="X9151" s="27">
        <v>0</v>
      </c>
      <c r="Y9151" s="27">
        <v>0</v>
      </c>
      <c r="Z9151" s="27">
        <v>0</v>
      </c>
      <c r="AA9151" s="27">
        <v>0</v>
      </c>
      <c r="AB9151" s="27">
        <v>0</v>
      </c>
      <c r="AC9151" s="27">
        <v>0</v>
      </c>
      <c r="AD9151" s="27">
        <v>0</v>
      </c>
      <c r="AE9151" s="27">
        <v>0</v>
      </c>
      <c r="AF9151" s="27">
        <v>0</v>
      </c>
      <c r="AG9151" s="27">
        <v>0</v>
      </c>
      <c r="AH9151" s="27">
        <v>0</v>
      </c>
      <c r="AI9151" s="27">
        <v>0</v>
      </c>
      <c r="AK9151" s="29">
        <f t="shared" si="142"/>
        <v>1.0580595249838648E-2</v>
      </c>
    </row>
    <row r="9152" spans="1:37" x14ac:dyDescent="0.25">
      <c r="A9152">
        <v>9150</v>
      </c>
      <c r="B9152" s="1">
        <v>1.2200000000000001E-2</v>
      </c>
      <c r="C9152" s="1">
        <v>8.8523809971116443E-5</v>
      </c>
      <c r="D9152" s="27">
        <v>0.12768408528879718</v>
      </c>
      <c r="E9152" s="27">
        <v>9.1241935860704226E-2</v>
      </c>
      <c r="F9152" s="27">
        <v>9.1799903688327369E-2</v>
      </c>
      <c r="G9152" s="27">
        <v>0.12866191162982232</v>
      </c>
      <c r="H9152" s="27">
        <v>0.12985550781270908</v>
      </c>
      <c r="I9152" s="27">
        <v>4.9674055733181614E-2</v>
      </c>
      <c r="J9152" s="27">
        <v>9.42828624591278E-2</v>
      </c>
      <c r="K9152" s="27">
        <v>8.0415257804458143E-2</v>
      </c>
      <c r="L9152" s="27">
        <v>0.11766312002105998</v>
      </c>
      <c r="M9152" s="27">
        <v>2.1232583542210474E-2</v>
      </c>
      <c r="N9152" s="27">
        <v>6.7488776159601915E-2</v>
      </c>
      <c r="O9152" s="27">
        <v>0</v>
      </c>
      <c r="P9152" s="27">
        <v>0</v>
      </c>
      <c r="Q9152" s="27">
        <v>0</v>
      </c>
      <c r="R9152" s="27">
        <v>0</v>
      </c>
      <c r="S9152" s="27">
        <v>0</v>
      </c>
      <c r="T9152" s="27">
        <v>0</v>
      </c>
      <c r="U9152" s="27">
        <v>0</v>
      </c>
      <c r="V9152" s="27">
        <v>0</v>
      </c>
      <c r="W9152" s="27">
        <v>0</v>
      </c>
      <c r="X9152" s="27">
        <v>0</v>
      </c>
      <c r="Y9152" s="27">
        <v>0</v>
      </c>
      <c r="Z9152" s="27">
        <v>0</v>
      </c>
      <c r="AA9152" s="27">
        <v>0</v>
      </c>
      <c r="AB9152" s="27">
        <v>0</v>
      </c>
      <c r="AC9152" s="27">
        <v>0</v>
      </c>
      <c r="AD9152" s="27">
        <v>0</v>
      </c>
      <c r="AE9152" s="27">
        <v>0</v>
      </c>
      <c r="AF9152" s="27">
        <v>0</v>
      </c>
      <c r="AG9152" s="27">
        <v>0</v>
      </c>
      <c r="AH9152" s="27">
        <v>0</v>
      </c>
      <c r="AI9152" s="27">
        <v>0</v>
      </c>
      <c r="AK9152" s="29">
        <f t="shared" si="142"/>
        <v>7.2560499976324945E-3</v>
      </c>
    </row>
    <row r="9153" spans="1:37" x14ac:dyDescent="0.25">
      <c r="A9153">
        <v>9151</v>
      </c>
      <c r="B9153" s="1">
        <v>1.5299999999999999E-2</v>
      </c>
      <c r="C9153" s="1">
        <v>-5.9381900504481297E-4</v>
      </c>
      <c r="D9153" s="27">
        <v>5.2333121133565086E-2</v>
      </c>
      <c r="E9153" s="27">
        <v>4.2951497632666376E-2</v>
      </c>
      <c r="F9153" s="27">
        <v>3.8942592209720094E-2</v>
      </c>
      <c r="G9153" s="27">
        <v>5.5729110764293793E-2</v>
      </c>
      <c r="H9153" s="27">
        <v>0.11079498899219238</v>
      </c>
      <c r="I9153" s="27">
        <v>9.9097035867533448E-2</v>
      </c>
      <c r="J9153" s="27">
        <v>0.10908317039847547</v>
      </c>
      <c r="K9153" s="27">
        <v>0.32599164916990159</v>
      </c>
      <c r="L9153" s="27">
        <v>3.5326180130025017E-2</v>
      </c>
      <c r="M9153" s="27">
        <v>3.6130106000484628E-2</v>
      </c>
      <c r="N9153" s="27">
        <v>9.3620547701142309E-2</v>
      </c>
      <c r="O9153" s="27">
        <v>0</v>
      </c>
      <c r="P9153" s="27">
        <v>0</v>
      </c>
      <c r="Q9153" s="27">
        <v>0</v>
      </c>
      <c r="R9153" s="27">
        <v>0</v>
      </c>
      <c r="S9153" s="27">
        <v>0</v>
      </c>
      <c r="T9153" s="27">
        <v>0</v>
      </c>
      <c r="U9153" s="27">
        <v>0</v>
      </c>
      <c r="V9153" s="27">
        <v>0</v>
      </c>
      <c r="W9153" s="27">
        <v>0</v>
      </c>
      <c r="X9153" s="27">
        <v>0</v>
      </c>
      <c r="Y9153" s="27">
        <v>0</v>
      </c>
      <c r="Z9153" s="27">
        <v>0</v>
      </c>
      <c r="AA9153" s="27">
        <v>0</v>
      </c>
      <c r="AB9153" s="27">
        <v>0</v>
      </c>
      <c r="AC9153" s="27">
        <v>0</v>
      </c>
      <c r="AD9153" s="27">
        <v>0</v>
      </c>
      <c r="AE9153" s="27">
        <v>0</v>
      </c>
      <c r="AF9153" s="27">
        <v>0</v>
      </c>
      <c r="AG9153" s="27">
        <v>0</v>
      </c>
      <c r="AH9153" s="27">
        <v>0</v>
      </c>
      <c r="AI9153" s="27">
        <v>0</v>
      </c>
      <c r="AK9153" s="29">
        <f t="shared" si="142"/>
        <v>-3.8811699676131566E-2</v>
      </c>
    </row>
    <row r="9154" spans="1:37" x14ac:dyDescent="0.25">
      <c r="A9154">
        <v>9152</v>
      </c>
      <c r="B9154" s="1">
        <v>1.5699999999999999E-2</v>
      </c>
      <c r="C9154" s="1">
        <v>1.6757256029300931E-4</v>
      </c>
      <c r="D9154" s="27">
        <v>0.13586101096668579</v>
      </c>
      <c r="E9154" s="27">
        <v>0.20960628254835309</v>
      </c>
      <c r="F9154" s="27">
        <v>0.21341077676878875</v>
      </c>
      <c r="G9154" s="27">
        <v>6.8121850262267414E-2</v>
      </c>
      <c r="H9154" s="27">
        <v>1.6718386396822741E-3</v>
      </c>
      <c r="I9154" s="27">
        <v>2.4434352635869259E-2</v>
      </c>
      <c r="J9154" s="27">
        <v>0.15309948663263109</v>
      </c>
      <c r="K9154" s="27">
        <v>6.3712276078555702E-2</v>
      </c>
      <c r="L9154" s="27">
        <v>7.9006209710593654E-3</v>
      </c>
      <c r="M9154" s="27">
        <v>4.6985888040531804E-2</v>
      </c>
      <c r="N9154" s="27">
        <v>7.519561645557514E-2</v>
      </c>
      <c r="O9154" s="27">
        <v>0</v>
      </c>
      <c r="P9154" s="27">
        <v>0</v>
      </c>
      <c r="Q9154" s="27">
        <v>0</v>
      </c>
      <c r="R9154" s="27">
        <v>0</v>
      </c>
      <c r="S9154" s="27">
        <v>0</v>
      </c>
      <c r="T9154" s="27">
        <v>0</v>
      </c>
      <c r="U9154" s="27">
        <v>0</v>
      </c>
      <c r="V9154" s="27">
        <v>0</v>
      </c>
      <c r="W9154" s="27">
        <v>0</v>
      </c>
      <c r="X9154" s="27">
        <v>0</v>
      </c>
      <c r="Y9154" s="27">
        <v>0</v>
      </c>
      <c r="Z9154" s="27">
        <v>0</v>
      </c>
      <c r="AA9154" s="27">
        <v>0</v>
      </c>
      <c r="AB9154" s="27">
        <v>0</v>
      </c>
      <c r="AC9154" s="27">
        <v>0</v>
      </c>
      <c r="AD9154" s="27">
        <v>0</v>
      </c>
      <c r="AE9154" s="27">
        <v>0</v>
      </c>
      <c r="AF9154" s="27">
        <v>0</v>
      </c>
      <c r="AG9154" s="27">
        <v>0</v>
      </c>
      <c r="AH9154" s="27">
        <v>0</v>
      </c>
      <c r="AI9154" s="27">
        <v>0</v>
      </c>
      <c r="AK9154" s="29">
        <f t="shared" si="142"/>
        <v>1.0673411483631167E-2</v>
      </c>
    </row>
    <row r="9155" spans="1:37" x14ac:dyDescent="0.25">
      <c r="A9155">
        <v>9153</v>
      </c>
      <c r="B9155" s="1">
        <v>1.34E-2</v>
      </c>
      <c r="C9155" s="1">
        <v>-2.8592022566990458E-4</v>
      </c>
      <c r="D9155" s="27">
        <v>0.13100429116475798</v>
      </c>
      <c r="E9155" s="27">
        <v>9.522962596556811E-2</v>
      </c>
      <c r="F9155" s="27">
        <v>0.12321551929865016</v>
      </c>
      <c r="G9155" s="27">
        <v>0.10662101975992214</v>
      </c>
      <c r="H9155" s="27">
        <v>6.1682041141757189E-2</v>
      </c>
      <c r="I9155" s="27">
        <v>0.10795231477574321</v>
      </c>
      <c r="J9155" s="27">
        <v>2.3417026884228125E-2</v>
      </c>
      <c r="K9155" s="27">
        <v>0.15045358060398503</v>
      </c>
      <c r="L9155" s="27">
        <v>3.4964653213257667E-2</v>
      </c>
      <c r="M9155" s="27">
        <v>7.9661957048086443E-2</v>
      </c>
      <c r="N9155" s="27">
        <v>8.5797970144043764E-2</v>
      </c>
      <c r="O9155" s="27">
        <v>0</v>
      </c>
      <c r="P9155" s="27">
        <v>0</v>
      </c>
      <c r="Q9155" s="27">
        <v>0</v>
      </c>
      <c r="R9155" s="27">
        <v>0</v>
      </c>
      <c r="S9155" s="27">
        <v>0</v>
      </c>
      <c r="T9155" s="27">
        <v>0</v>
      </c>
      <c r="U9155" s="27">
        <v>0</v>
      </c>
      <c r="V9155" s="27">
        <v>0</v>
      </c>
      <c r="W9155" s="27">
        <v>0</v>
      </c>
      <c r="X9155" s="27">
        <v>0</v>
      </c>
      <c r="Y9155" s="27">
        <v>0</v>
      </c>
      <c r="Z9155" s="27">
        <v>0</v>
      </c>
      <c r="AA9155" s="27">
        <v>0</v>
      </c>
      <c r="AB9155" s="27">
        <v>0</v>
      </c>
      <c r="AC9155" s="27">
        <v>0</v>
      </c>
      <c r="AD9155" s="27">
        <v>0</v>
      </c>
      <c r="AE9155" s="27">
        <v>0</v>
      </c>
      <c r="AF9155" s="27">
        <v>0</v>
      </c>
      <c r="AG9155" s="27">
        <v>0</v>
      </c>
      <c r="AH9155" s="27">
        <v>0</v>
      </c>
      <c r="AI9155" s="27">
        <v>0</v>
      </c>
      <c r="AK9155" s="29">
        <f t="shared" si="142"/>
        <v>-2.1337330273873474E-2</v>
      </c>
    </row>
    <row r="9156" spans="1:37" x14ac:dyDescent="0.25">
      <c r="A9156">
        <v>9154</v>
      </c>
      <c r="B9156" s="1">
        <v>1.2200000000000001E-2</v>
      </c>
      <c r="C9156" s="1">
        <v>1.7961262466701725E-4</v>
      </c>
      <c r="D9156" s="27">
        <v>0.10658898174973847</v>
      </c>
      <c r="E9156" s="27">
        <v>0.10869547609164673</v>
      </c>
      <c r="F9156" s="27">
        <v>3.289799006502038E-2</v>
      </c>
      <c r="G9156" s="27">
        <v>0.10347951827917973</v>
      </c>
      <c r="H9156" s="27">
        <v>0.10070063636533792</v>
      </c>
      <c r="I9156" s="27">
        <v>3.5050775367550899E-2</v>
      </c>
      <c r="J9156" s="27">
        <v>0.13152997544168935</v>
      </c>
      <c r="K9156" s="27">
        <v>0.11721574189237068</v>
      </c>
      <c r="L9156" s="27">
        <v>0.13968402703669228</v>
      </c>
      <c r="M9156" s="27">
        <v>3.0248536622778089E-2</v>
      </c>
      <c r="N9156" s="27">
        <v>9.3908341087995409E-2</v>
      </c>
      <c r="O9156" s="27">
        <v>0</v>
      </c>
      <c r="P9156" s="27">
        <v>0</v>
      </c>
      <c r="Q9156" s="27">
        <v>0</v>
      </c>
      <c r="R9156" s="27">
        <v>0</v>
      </c>
      <c r="S9156" s="27">
        <v>0</v>
      </c>
      <c r="T9156" s="27">
        <v>0</v>
      </c>
      <c r="U9156" s="27">
        <v>0</v>
      </c>
      <c r="V9156" s="27">
        <v>0</v>
      </c>
      <c r="W9156" s="27">
        <v>0</v>
      </c>
      <c r="X9156" s="27">
        <v>0</v>
      </c>
      <c r="Y9156" s="27">
        <v>0</v>
      </c>
      <c r="Z9156" s="27">
        <v>0</v>
      </c>
      <c r="AA9156" s="27">
        <v>0</v>
      </c>
      <c r="AB9156" s="27">
        <v>0</v>
      </c>
      <c r="AC9156" s="27">
        <v>0</v>
      </c>
      <c r="AD9156" s="27">
        <v>0</v>
      </c>
      <c r="AE9156" s="27">
        <v>0</v>
      </c>
      <c r="AF9156" s="27">
        <v>0</v>
      </c>
      <c r="AG9156" s="27">
        <v>0</v>
      </c>
      <c r="AH9156" s="27">
        <v>0</v>
      </c>
      <c r="AI9156" s="27">
        <v>0</v>
      </c>
      <c r="AK9156" s="29">
        <f t="shared" ref="AK9156:AK9219" si="143">C9156/B9156</f>
        <v>1.4722346284181741E-2</v>
      </c>
    </row>
    <row r="9157" spans="1:37" x14ac:dyDescent="0.25">
      <c r="A9157">
        <v>9155</v>
      </c>
      <c r="B9157" s="1">
        <v>1.44E-2</v>
      </c>
      <c r="C9157" s="1">
        <v>2.7345846940672017E-4</v>
      </c>
      <c r="D9157" s="27">
        <v>4.6891017907846402E-2</v>
      </c>
      <c r="E9157" s="27">
        <v>0.16745233067119705</v>
      </c>
      <c r="F9157" s="27">
        <v>8.936086566400335E-2</v>
      </c>
      <c r="G9157" s="27">
        <v>0.15609437760164022</v>
      </c>
      <c r="H9157" s="27">
        <v>0.16315254224530323</v>
      </c>
      <c r="I9157" s="27">
        <v>6.1824778157554439E-2</v>
      </c>
      <c r="J9157" s="27">
        <v>0.10223055251506773</v>
      </c>
      <c r="K9157" s="27">
        <v>5.2159057184314572E-2</v>
      </c>
      <c r="L9157" s="27">
        <v>4.5824835411895234E-2</v>
      </c>
      <c r="M9157" s="27">
        <v>6.5560887202910948E-3</v>
      </c>
      <c r="N9157" s="27">
        <v>0.10845355392088667</v>
      </c>
      <c r="O9157" s="27">
        <v>0</v>
      </c>
      <c r="P9157" s="27">
        <v>0</v>
      </c>
      <c r="Q9157" s="27">
        <v>0</v>
      </c>
      <c r="R9157" s="27">
        <v>0</v>
      </c>
      <c r="S9157" s="27">
        <v>0</v>
      </c>
      <c r="T9157" s="27">
        <v>0</v>
      </c>
      <c r="U9157" s="27">
        <v>0</v>
      </c>
      <c r="V9157" s="27">
        <v>0</v>
      </c>
      <c r="W9157" s="27">
        <v>0</v>
      </c>
      <c r="X9157" s="27">
        <v>0</v>
      </c>
      <c r="Y9157" s="27">
        <v>0</v>
      </c>
      <c r="Z9157" s="27">
        <v>0</v>
      </c>
      <c r="AA9157" s="27">
        <v>0</v>
      </c>
      <c r="AB9157" s="27">
        <v>0</v>
      </c>
      <c r="AC9157" s="27">
        <v>0</v>
      </c>
      <c r="AD9157" s="27">
        <v>0</v>
      </c>
      <c r="AE9157" s="27">
        <v>0</v>
      </c>
      <c r="AF9157" s="27">
        <v>0</v>
      </c>
      <c r="AG9157" s="27">
        <v>0</v>
      </c>
      <c r="AH9157" s="27">
        <v>0</v>
      </c>
      <c r="AI9157" s="27">
        <v>0</v>
      </c>
      <c r="AK9157" s="29">
        <f t="shared" si="143"/>
        <v>1.8990171486577789E-2</v>
      </c>
    </row>
    <row r="9158" spans="1:37" x14ac:dyDescent="0.25">
      <c r="A9158">
        <v>9156</v>
      </c>
      <c r="B9158" s="1">
        <v>9.5999999999999992E-3</v>
      </c>
      <c r="C9158" s="1">
        <v>-8.7121795518222634E-5</v>
      </c>
      <c r="D9158" s="27">
        <v>0.11633802778798435</v>
      </c>
      <c r="E9158" s="27">
        <v>5.2731512239934518E-2</v>
      </c>
      <c r="F9158" s="27">
        <v>0.11163648758975447</v>
      </c>
      <c r="G9158" s="27">
        <v>4.745463341500402E-2</v>
      </c>
      <c r="H9158" s="27">
        <v>6.6158407776483671E-3</v>
      </c>
      <c r="I9158" s="27">
        <v>1.6144676050950862E-2</v>
      </c>
      <c r="J9158" s="27">
        <v>6.4387179758413349E-2</v>
      </c>
      <c r="K9158" s="27">
        <v>0.12649556842158075</v>
      </c>
      <c r="L9158" s="27">
        <v>0.13739437166106686</v>
      </c>
      <c r="M9158" s="27">
        <v>0.1609292518708561</v>
      </c>
      <c r="N9158" s="27">
        <v>0.1598724504268062</v>
      </c>
      <c r="O9158" s="27">
        <v>0</v>
      </c>
      <c r="P9158" s="27">
        <v>0</v>
      </c>
      <c r="Q9158" s="27">
        <v>0</v>
      </c>
      <c r="R9158" s="27">
        <v>0</v>
      </c>
      <c r="S9158" s="27">
        <v>0</v>
      </c>
      <c r="T9158" s="27">
        <v>0</v>
      </c>
      <c r="U9158" s="27">
        <v>0</v>
      </c>
      <c r="V9158" s="27">
        <v>0</v>
      </c>
      <c r="W9158" s="27">
        <v>0</v>
      </c>
      <c r="X9158" s="27">
        <v>0</v>
      </c>
      <c r="Y9158" s="27">
        <v>0</v>
      </c>
      <c r="Z9158" s="27">
        <v>0</v>
      </c>
      <c r="AA9158" s="27">
        <v>0</v>
      </c>
      <c r="AB9158" s="27">
        <v>0</v>
      </c>
      <c r="AC9158" s="27">
        <v>0</v>
      </c>
      <c r="AD9158" s="27">
        <v>0</v>
      </c>
      <c r="AE9158" s="27">
        <v>0</v>
      </c>
      <c r="AF9158" s="27">
        <v>0</v>
      </c>
      <c r="AG9158" s="27">
        <v>0</v>
      </c>
      <c r="AH9158" s="27">
        <v>0</v>
      </c>
      <c r="AI9158" s="27">
        <v>0</v>
      </c>
      <c r="AK9158" s="29">
        <f t="shared" si="143"/>
        <v>-9.0751870331481927E-3</v>
      </c>
    </row>
    <row r="9159" spans="1:37" x14ac:dyDescent="0.25">
      <c r="A9159">
        <v>9157</v>
      </c>
      <c r="B9159" s="1">
        <v>1.61E-2</v>
      </c>
      <c r="C9159" s="1">
        <v>-4.3899520265128596E-4</v>
      </c>
      <c r="D9159" s="27">
        <v>0.26781083058429545</v>
      </c>
      <c r="E9159" s="27">
        <v>3.4927623434688367E-2</v>
      </c>
      <c r="F9159" s="27">
        <v>1.5694795431495472E-3</v>
      </c>
      <c r="G9159" s="27">
        <v>0.22095041542088334</v>
      </c>
      <c r="H9159" s="27">
        <v>3.0363895294934183E-2</v>
      </c>
      <c r="I9159" s="27">
        <v>0.18061081846365815</v>
      </c>
      <c r="J9159" s="27">
        <v>6.3502545608759044E-3</v>
      </c>
      <c r="K9159" s="27">
        <v>0.18328303737866475</v>
      </c>
      <c r="L9159" s="27">
        <v>3.8338275243991096E-2</v>
      </c>
      <c r="M9159" s="27">
        <v>3.8544160788935898E-3</v>
      </c>
      <c r="N9159" s="27">
        <v>3.1940953995965644E-2</v>
      </c>
      <c r="O9159" s="27">
        <v>0</v>
      </c>
      <c r="P9159" s="27">
        <v>0</v>
      </c>
      <c r="Q9159" s="27">
        <v>0</v>
      </c>
      <c r="R9159" s="27">
        <v>0</v>
      </c>
      <c r="S9159" s="27">
        <v>0</v>
      </c>
      <c r="T9159" s="27">
        <v>0</v>
      </c>
      <c r="U9159" s="27">
        <v>0</v>
      </c>
      <c r="V9159" s="27">
        <v>0</v>
      </c>
      <c r="W9159" s="27">
        <v>0</v>
      </c>
      <c r="X9159" s="27">
        <v>0</v>
      </c>
      <c r="Y9159" s="27">
        <v>0</v>
      </c>
      <c r="Z9159" s="27">
        <v>0</v>
      </c>
      <c r="AA9159" s="27">
        <v>0</v>
      </c>
      <c r="AB9159" s="27">
        <v>0</v>
      </c>
      <c r="AC9159" s="27">
        <v>0</v>
      </c>
      <c r="AD9159" s="27">
        <v>0</v>
      </c>
      <c r="AE9159" s="27">
        <v>0</v>
      </c>
      <c r="AF9159" s="27">
        <v>0</v>
      </c>
      <c r="AG9159" s="27">
        <v>0</v>
      </c>
      <c r="AH9159" s="27">
        <v>0</v>
      </c>
      <c r="AI9159" s="27">
        <v>0</v>
      </c>
      <c r="AK9159" s="29">
        <f t="shared" si="143"/>
        <v>-2.72667827733718E-2</v>
      </c>
    </row>
    <row r="9160" spans="1:37" x14ac:dyDescent="0.25">
      <c r="A9160">
        <v>9158</v>
      </c>
      <c r="B9160" s="1">
        <v>1.34E-2</v>
      </c>
      <c r="C9160" s="1">
        <v>-2.5896433318296247E-5</v>
      </c>
      <c r="D9160" s="27">
        <v>0.12799073399139294</v>
      </c>
      <c r="E9160" s="27">
        <v>0.12986010492713468</v>
      </c>
      <c r="F9160" s="27">
        <v>4.7458400924340425E-3</v>
      </c>
      <c r="G9160" s="27">
        <v>6.9113972942708907E-2</v>
      </c>
      <c r="H9160" s="27">
        <v>0.120500411472045</v>
      </c>
      <c r="I9160" s="27">
        <v>0.10151704899613563</v>
      </c>
      <c r="J9160" s="27">
        <v>7.9016287097370783E-2</v>
      </c>
      <c r="K9160" s="27">
        <v>0.14217669417855325</v>
      </c>
      <c r="L9160" s="27">
        <v>6.4924419915350275E-3</v>
      </c>
      <c r="M9160" s="27">
        <v>0.10120327136878139</v>
      </c>
      <c r="N9160" s="27">
        <v>0.11738319294190845</v>
      </c>
      <c r="O9160" s="27">
        <v>0</v>
      </c>
      <c r="P9160" s="27">
        <v>0</v>
      </c>
      <c r="Q9160" s="27">
        <v>0</v>
      </c>
      <c r="R9160" s="27">
        <v>0</v>
      </c>
      <c r="S9160" s="27">
        <v>0</v>
      </c>
      <c r="T9160" s="27">
        <v>0</v>
      </c>
      <c r="U9160" s="27">
        <v>0</v>
      </c>
      <c r="V9160" s="27">
        <v>0</v>
      </c>
      <c r="W9160" s="27">
        <v>0</v>
      </c>
      <c r="X9160" s="27">
        <v>0</v>
      </c>
      <c r="Y9160" s="27">
        <v>0</v>
      </c>
      <c r="Z9160" s="27">
        <v>0</v>
      </c>
      <c r="AA9160" s="27">
        <v>0</v>
      </c>
      <c r="AB9160" s="27">
        <v>0</v>
      </c>
      <c r="AC9160" s="27">
        <v>0</v>
      </c>
      <c r="AD9160" s="27">
        <v>0</v>
      </c>
      <c r="AE9160" s="27">
        <v>0</v>
      </c>
      <c r="AF9160" s="27">
        <v>0</v>
      </c>
      <c r="AG9160" s="27">
        <v>0</v>
      </c>
      <c r="AH9160" s="27">
        <v>0</v>
      </c>
      <c r="AI9160" s="27">
        <v>0</v>
      </c>
      <c r="AK9160" s="29">
        <f t="shared" si="143"/>
        <v>-1.9325696506191229E-3</v>
      </c>
    </row>
    <row r="9161" spans="1:37" x14ac:dyDescent="0.25">
      <c r="A9161">
        <v>9159</v>
      </c>
      <c r="B9161" s="1">
        <v>1.5699999999999999E-2</v>
      </c>
      <c r="C9161" s="1">
        <v>7.9062408741666649E-5</v>
      </c>
      <c r="D9161" s="27">
        <v>1.0222480045469858E-2</v>
      </c>
      <c r="E9161" s="27">
        <v>0.21926878616948958</v>
      </c>
      <c r="F9161" s="27">
        <v>0.26642856826493372</v>
      </c>
      <c r="G9161" s="27">
        <v>4.0189775870638031E-2</v>
      </c>
      <c r="H9161" s="27">
        <v>4.429605065284898E-2</v>
      </c>
      <c r="I9161" s="27">
        <v>0.19424029272215046</v>
      </c>
      <c r="J9161" s="27">
        <v>2.0382110161336356E-2</v>
      </c>
      <c r="K9161" s="27">
        <v>1.4612089915597598E-2</v>
      </c>
      <c r="L9161" s="27">
        <v>9.1838058320123678E-2</v>
      </c>
      <c r="M9161" s="27">
        <v>4.5025367911759269E-2</v>
      </c>
      <c r="N9161" s="27">
        <v>5.3496419965652284E-2</v>
      </c>
      <c r="O9161" s="27">
        <v>0</v>
      </c>
      <c r="P9161" s="27">
        <v>0</v>
      </c>
      <c r="Q9161" s="27">
        <v>0</v>
      </c>
      <c r="R9161" s="27">
        <v>0</v>
      </c>
      <c r="S9161" s="27">
        <v>0</v>
      </c>
      <c r="T9161" s="27">
        <v>0</v>
      </c>
      <c r="U9161" s="27">
        <v>0</v>
      </c>
      <c r="V9161" s="27">
        <v>0</v>
      </c>
      <c r="W9161" s="27">
        <v>0</v>
      </c>
      <c r="X9161" s="27">
        <v>0</v>
      </c>
      <c r="Y9161" s="27">
        <v>0</v>
      </c>
      <c r="Z9161" s="27">
        <v>0</v>
      </c>
      <c r="AA9161" s="27">
        <v>0</v>
      </c>
      <c r="AB9161" s="27">
        <v>0</v>
      </c>
      <c r="AC9161" s="27">
        <v>0</v>
      </c>
      <c r="AD9161" s="27">
        <v>0</v>
      </c>
      <c r="AE9161" s="27">
        <v>0</v>
      </c>
      <c r="AF9161" s="27">
        <v>0</v>
      </c>
      <c r="AG9161" s="27">
        <v>0</v>
      </c>
      <c r="AH9161" s="27">
        <v>0</v>
      </c>
      <c r="AI9161" s="27">
        <v>0</v>
      </c>
      <c r="AK9161" s="29">
        <f t="shared" si="143"/>
        <v>5.0358222128450095E-3</v>
      </c>
    </row>
    <row r="9162" spans="1:37" x14ac:dyDescent="0.25">
      <c r="A9162">
        <v>9160</v>
      </c>
      <c r="B9162" s="1">
        <v>1.2200000000000001E-2</v>
      </c>
      <c r="C9162" s="1">
        <v>4.8427193914707543E-5</v>
      </c>
      <c r="D9162" s="27">
        <v>0.11983858118369881</v>
      </c>
      <c r="E9162" s="27">
        <v>0.10676369748695136</v>
      </c>
      <c r="F9162" s="27">
        <v>8.3117663102183492E-2</v>
      </c>
      <c r="G9162" s="27">
        <v>7.6391118877573549E-2</v>
      </c>
      <c r="H9162" s="27">
        <v>0.12925683224797049</v>
      </c>
      <c r="I9162" s="27">
        <v>5.8148417669950077E-3</v>
      </c>
      <c r="J9162" s="27">
        <v>0.11974855964021851</v>
      </c>
      <c r="K9162" s="27">
        <v>0.11891841990089783</v>
      </c>
      <c r="L9162" s="27">
        <v>4.3709268717444828E-2</v>
      </c>
      <c r="M9162" s="27">
        <v>5.3286183719786565E-2</v>
      </c>
      <c r="N9162" s="27">
        <v>0.14315483335627963</v>
      </c>
      <c r="O9162" s="27">
        <v>0</v>
      </c>
      <c r="P9162" s="27">
        <v>0</v>
      </c>
      <c r="Q9162" s="27">
        <v>0</v>
      </c>
      <c r="R9162" s="27">
        <v>0</v>
      </c>
      <c r="S9162" s="27">
        <v>0</v>
      </c>
      <c r="T9162" s="27">
        <v>0</v>
      </c>
      <c r="U9162" s="27">
        <v>0</v>
      </c>
      <c r="V9162" s="27">
        <v>0</v>
      </c>
      <c r="W9162" s="27">
        <v>0</v>
      </c>
      <c r="X9162" s="27">
        <v>0</v>
      </c>
      <c r="Y9162" s="27">
        <v>0</v>
      </c>
      <c r="Z9162" s="27">
        <v>0</v>
      </c>
      <c r="AA9162" s="27">
        <v>0</v>
      </c>
      <c r="AB9162" s="27">
        <v>0</v>
      </c>
      <c r="AC9162" s="27">
        <v>0</v>
      </c>
      <c r="AD9162" s="27">
        <v>0</v>
      </c>
      <c r="AE9162" s="27">
        <v>0</v>
      </c>
      <c r="AF9162" s="27">
        <v>0</v>
      </c>
      <c r="AG9162" s="27">
        <v>0</v>
      </c>
      <c r="AH9162" s="27">
        <v>0</v>
      </c>
      <c r="AI9162" s="27">
        <v>0</v>
      </c>
      <c r="AK9162" s="29">
        <f t="shared" si="143"/>
        <v>3.9694421241563554E-3</v>
      </c>
    </row>
    <row r="9163" spans="1:37" x14ac:dyDescent="0.25">
      <c r="A9163">
        <v>9161</v>
      </c>
      <c r="B9163" s="1">
        <v>1.2E-2</v>
      </c>
      <c r="C9163" s="1">
        <v>-2.1150890025241226E-4</v>
      </c>
      <c r="D9163" s="27">
        <v>0.18273497380264497</v>
      </c>
      <c r="E9163" s="27">
        <v>2.7764521587392482E-2</v>
      </c>
      <c r="F9163" s="27">
        <v>0.12673437547257926</v>
      </c>
      <c r="G9163" s="27">
        <v>5.8124095531419208E-2</v>
      </c>
      <c r="H9163" s="27">
        <v>7.0431677383218372E-2</v>
      </c>
      <c r="I9163" s="27">
        <v>9.0883837766913667E-2</v>
      </c>
      <c r="J9163" s="27">
        <v>0.18121793993164628</v>
      </c>
      <c r="K9163" s="27">
        <v>9.6758966551954678E-2</v>
      </c>
      <c r="L9163" s="27">
        <v>1.4597618604680802E-2</v>
      </c>
      <c r="M9163" s="27">
        <v>8.5782141068561385E-2</v>
      </c>
      <c r="N9163" s="27">
        <v>6.4969852298988773E-2</v>
      </c>
      <c r="O9163" s="27">
        <v>0</v>
      </c>
      <c r="P9163" s="27">
        <v>0</v>
      </c>
      <c r="Q9163" s="27">
        <v>0</v>
      </c>
      <c r="R9163" s="27">
        <v>0</v>
      </c>
      <c r="S9163" s="27">
        <v>0</v>
      </c>
      <c r="T9163" s="27">
        <v>0</v>
      </c>
      <c r="U9163" s="27">
        <v>0</v>
      </c>
      <c r="V9163" s="27">
        <v>0</v>
      </c>
      <c r="W9163" s="27">
        <v>0</v>
      </c>
      <c r="X9163" s="27">
        <v>0</v>
      </c>
      <c r="Y9163" s="27">
        <v>0</v>
      </c>
      <c r="Z9163" s="27">
        <v>0</v>
      </c>
      <c r="AA9163" s="27">
        <v>0</v>
      </c>
      <c r="AB9163" s="27">
        <v>0</v>
      </c>
      <c r="AC9163" s="27">
        <v>0</v>
      </c>
      <c r="AD9163" s="27">
        <v>0</v>
      </c>
      <c r="AE9163" s="27">
        <v>0</v>
      </c>
      <c r="AF9163" s="27">
        <v>0</v>
      </c>
      <c r="AG9163" s="27">
        <v>0</v>
      </c>
      <c r="AH9163" s="27">
        <v>0</v>
      </c>
      <c r="AI9163" s="27">
        <v>0</v>
      </c>
      <c r="AK9163" s="29">
        <f t="shared" si="143"/>
        <v>-1.7625741687701021E-2</v>
      </c>
    </row>
    <row r="9164" spans="1:37" x14ac:dyDescent="0.25">
      <c r="A9164">
        <v>9162</v>
      </c>
      <c r="B9164" s="1">
        <v>1.18E-2</v>
      </c>
      <c r="C9164" s="1">
        <v>-6.6634653212469737E-5</v>
      </c>
      <c r="D9164" s="27">
        <v>6.6543789218372236E-4</v>
      </c>
      <c r="E9164" s="27">
        <v>9.4212306791313039E-2</v>
      </c>
      <c r="F9164" s="27">
        <v>7.2866921221668823E-2</v>
      </c>
      <c r="G9164" s="27">
        <v>1.3957437001630945E-2</v>
      </c>
      <c r="H9164" s="27">
        <v>8.5265986719741657E-2</v>
      </c>
      <c r="I9164" s="27">
        <v>0.16824859337989809</v>
      </c>
      <c r="J9164" s="27">
        <v>0.15110229288843113</v>
      </c>
      <c r="K9164" s="27">
        <v>0.10772711707894669</v>
      </c>
      <c r="L9164" s="27">
        <v>2.0388217386865932E-2</v>
      </c>
      <c r="M9164" s="27">
        <v>0.13407011669071814</v>
      </c>
      <c r="N9164" s="27">
        <v>0.15149557294860178</v>
      </c>
      <c r="O9164" s="27">
        <v>0</v>
      </c>
      <c r="P9164" s="27">
        <v>0</v>
      </c>
      <c r="Q9164" s="27">
        <v>0</v>
      </c>
      <c r="R9164" s="27">
        <v>0</v>
      </c>
      <c r="S9164" s="27">
        <v>0</v>
      </c>
      <c r="T9164" s="27">
        <v>0</v>
      </c>
      <c r="U9164" s="27">
        <v>0</v>
      </c>
      <c r="V9164" s="27">
        <v>0</v>
      </c>
      <c r="W9164" s="27">
        <v>0</v>
      </c>
      <c r="X9164" s="27">
        <v>0</v>
      </c>
      <c r="Y9164" s="27">
        <v>0</v>
      </c>
      <c r="Z9164" s="27">
        <v>0</v>
      </c>
      <c r="AA9164" s="27">
        <v>0</v>
      </c>
      <c r="AB9164" s="27">
        <v>0</v>
      </c>
      <c r="AC9164" s="27">
        <v>0</v>
      </c>
      <c r="AD9164" s="27">
        <v>0</v>
      </c>
      <c r="AE9164" s="27">
        <v>0</v>
      </c>
      <c r="AF9164" s="27">
        <v>0</v>
      </c>
      <c r="AG9164" s="27">
        <v>0</v>
      </c>
      <c r="AH9164" s="27">
        <v>0</v>
      </c>
      <c r="AI9164" s="27">
        <v>0</v>
      </c>
      <c r="AK9164" s="29">
        <f t="shared" si="143"/>
        <v>-5.6470045095313335E-3</v>
      </c>
    </row>
    <row r="9165" spans="1:37" x14ac:dyDescent="0.25">
      <c r="A9165">
        <v>9163</v>
      </c>
      <c r="B9165" s="1">
        <v>1.14E-2</v>
      </c>
      <c r="C9165" s="1">
        <v>-2.8364849545819E-4</v>
      </c>
      <c r="D9165" s="27">
        <v>6.784081223756201E-3</v>
      </c>
      <c r="E9165" s="27">
        <v>2.3316163495314495E-2</v>
      </c>
      <c r="F9165" s="27">
        <v>7.1366342441798486E-2</v>
      </c>
      <c r="G9165" s="27">
        <v>5.1063557268957678E-2</v>
      </c>
      <c r="H9165" s="27">
        <v>1.775421098377156E-2</v>
      </c>
      <c r="I9165" s="27">
        <v>0.12603011242640907</v>
      </c>
      <c r="J9165" s="27">
        <v>7.0317235686542703E-2</v>
      </c>
      <c r="K9165" s="27">
        <v>0.19896179866380093</v>
      </c>
      <c r="L9165" s="27">
        <v>0.17705484053061471</v>
      </c>
      <c r="M9165" s="27">
        <v>7.557392344866809E-2</v>
      </c>
      <c r="N9165" s="27">
        <v>0.18177773383036608</v>
      </c>
      <c r="O9165" s="27">
        <v>0</v>
      </c>
      <c r="P9165" s="27">
        <v>0</v>
      </c>
      <c r="Q9165" s="27">
        <v>0</v>
      </c>
      <c r="R9165" s="27">
        <v>0</v>
      </c>
      <c r="S9165" s="27">
        <v>0</v>
      </c>
      <c r="T9165" s="27">
        <v>0</v>
      </c>
      <c r="U9165" s="27">
        <v>0</v>
      </c>
      <c r="V9165" s="27">
        <v>0</v>
      </c>
      <c r="W9165" s="27">
        <v>0</v>
      </c>
      <c r="X9165" s="27">
        <v>0</v>
      </c>
      <c r="Y9165" s="27">
        <v>0</v>
      </c>
      <c r="Z9165" s="27">
        <v>0</v>
      </c>
      <c r="AA9165" s="27">
        <v>0</v>
      </c>
      <c r="AB9165" s="27">
        <v>0</v>
      </c>
      <c r="AC9165" s="27">
        <v>0</v>
      </c>
      <c r="AD9165" s="27">
        <v>0</v>
      </c>
      <c r="AE9165" s="27">
        <v>0</v>
      </c>
      <c r="AF9165" s="27">
        <v>0</v>
      </c>
      <c r="AG9165" s="27">
        <v>0</v>
      </c>
      <c r="AH9165" s="27">
        <v>0</v>
      </c>
      <c r="AI9165" s="27">
        <v>0</v>
      </c>
      <c r="AK9165" s="29">
        <f t="shared" si="143"/>
        <v>-2.4881446970016666E-2</v>
      </c>
    </row>
    <row r="9166" spans="1:37" x14ac:dyDescent="0.25">
      <c r="A9166">
        <v>9164</v>
      </c>
      <c r="B9166" s="1">
        <v>1.3599999999999999E-2</v>
      </c>
      <c r="C9166" s="1">
        <v>-3.6093101599927624E-5</v>
      </c>
      <c r="D9166" s="27">
        <v>2.2252204714114314E-2</v>
      </c>
      <c r="E9166" s="27">
        <v>0.16540940524675515</v>
      </c>
      <c r="F9166" s="27">
        <v>0.12007865542157961</v>
      </c>
      <c r="G9166" s="27">
        <v>8.3365843610134993E-2</v>
      </c>
      <c r="H9166" s="27">
        <v>6.2412182035023273E-2</v>
      </c>
      <c r="I9166" s="27">
        <v>2.0210095388483843E-2</v>
      </c>
      <c r="J9166" s="27">
        <v>7.3750743932915211E-2</v>
      </c>
      <c r="K9166" s="27">
        <v>0.15755387873320881</v>
      </c>
      <c r="L9166" s="27">
        <v>1.6795300083501455E-4</v>
      </c>
      <c r="M9166" s="27">
        <v>0.14746039990652648</v>
      </c>
      <c r="N9166" s="27">
        <v>0.14733863801042316</v>
      </c>
      <c r="O9166" s="27">
        <v>0</v>
      </c>
      <c r="P9166" s="27">
        <v>0</v>
      </c>
      <c r="Q9166" s="27">
        <v>0</v>
      </c>
      <c r="R9166" s="27">
        <v>0</v>
      </c>
      <c r="S9166" s="27">
        <v>0</v>
      </c>
      <c r="T9166" s="27">
        <v>0</v>
      </c>
      <c r="U9166" s="27">
        <v>0</v>
      </c>
      <c r="V9166" s="27">
        <v>0</v>
      </c>
      <c r="W9166" s="27">
        <v>0</v>
      </c>
      <c r="X9166" s="27">
        <v>0</v>
      </c>
      <c r="Y9166" s="27">
        <v>0</v>
      </c>
      <c r="Z9166" s="27">
        <v>0</v>
      </c>
      <c r="AA9166" s="27">
        <v>0</v>
      </c>
      <c r="AB9166" s="27">
        <v>0</v>
      </c>
      <c r="AC9166" s="27">
        <v>0</v>
      </c>
      <c r="AD9166" s="27">
        <v>0</v>
      </c>
      <c r="AE9166" s="27">
        <v>0</v>
      </c>
      <c r="AF9166" s="27">
        <v>0</v>
      </c>
      <c r="AG9166" s="27">
        <v>0</v>
      </c>
      <c r="AH9166" s="27">
        <v>0</v>
      </c>
      <c r="AI9166" s="27">
        <v>0</v>
      </c>
      <c r="AK9166" s="29">
        <f t="shared" si="143"/>
        <v>-2.6539045294064431E-3</v>
      </c>
    </row>
    <row r="9167" spans="1:37" x14ac:dyDescent="0.25">
      <c r="A9167">
        <v>9165</v>
      </c>
      <c r="B9167" s="1">
        <v>0.01</v>
      </c>
      <c r="C9167" s="1">
        <v>-1.666795899859797E-4</v>
      </c>
      <c r="D9167" s="27">
        <v>3.8575381964146026E-2</v>
      </c>
      <c r="E9167" s="27">
        <v>3.6559318204173748E-2</v>
      </c>
      <c r="F9167" s="27">
        <v>0.13641019025100143</v>
      </c>
      <c r="G9167" s="27">
        <v>4.5287078437432453E-3</v>
      </c>
      <c r="H9167" s="27">
        <v>0.16979320911636711</v>
      </c>
      <c r="I9167" s="27">
        <v>0.1195831227498409</v>
      </c>
      <c r="J9167" s="27">
        <v>0.11678803506277141</v>
      </c>
      <c r="K9167" s="27">
        <v>6.4013037042892518E-2</v>
      </c>
      <c r="L9167" s="27">
        <v>2.8957853578049138E-3</v>
      </c>
      <c r="M9167" s="27">
        <v>0.16632975597140282</v>
      </c>
      <c r="N9167" s="27">
        <v>0.14452345643585604</v>
      </c>
      <c r="O9167" s="27">
        <v>0</v>
      </c>
      <c r="P9167" s="27">
        <v>0</v>
      </c>
      <c r="Q9167" s="27">
        <v>0</v>
      </c>
      <c r="R9167" s="27">
        <v>0</v>
      </c>
      <c r="S9167" s="27">
        <v>0</v>
      </c>
      <c r="T9167" s="27">
        <v>0</v>
      </c>
      <c r="U9167" s="27">
        <v>0</v>
      </c>
      <c r="V9167" s="27">
        <v>0</v>
      </c>
      <c r="W9167" s="27">
        <v>0</v>
      </c>
      <c r="X9167" s="27">
        <v>0</v>
      </c>
      <c r="Y9167" s="27">
        <v>0</v>
      </c>
      <c r="Z9167" s="27">
        <v>0</v>
      </c>
      <c r="AA9167" s="27">
        <v>0</v>
      </c>
      <c r="AB9167" s="27">
        <v>0</v>
      </c>
      <c r="AC9167" s="27">
        <v>0</v>
      </c>
      <c r="AD9167" s="27">
        <v>0</v>
      </c>
      <c r="AE9167" s="27">
        <v>0</v>
      </c>
      <c r="AF9167" s="27">
        <v>0</v>
      </c>
      <c r="AG9167" s="27">
        <v>0</v>
      </c>
      <c r="AH9167" s="27">
        <v>0</v>
      </c>
      <c r="AI9167" s="27">
        <v>0</v>
      </c>
      <c r="AK9167" s="29">
        <f t="shared" si="143"/>
        <v>-1.6667958998597968E-2</v>
      </c>
    </row>
    <row r="9168" spans="1:37" x14ac:dyDescent="0.25">
      <c r="A9168">
        <v>9166</v>
      </c>
      <c r="B9168" s="1">
        <v>1.24E-2</v>
      </c>
      <c r="C9168" s="1">
        <v>-3.4187627187922325E-4</v>
      </c>
      <c r="D9168" s="27">
        <v>6.3984369013421846E-2</v>
      </c>
      <c r="E9168" s="27">
        <v>2.6012788814639039E-2</v>
      </c>
      <c r="F9168" s="27">
        <v>0.17438780666695658</v>
      </c>
      <c r="G9168" s="27">
        <v>0.10659228591548585</v>
      </c>
      <c r="H9168" s="27">
        <v>9.8701686086211354E-2</v>
      </c>
      <c r="I9168" s="27">
        <v>7.5669116765909317E-2</v>
      </c>
      <c r="J9168" s="27">
        <v>0.10405709681866866</v>
      </c>
      <c r="K9168" s="27">
        <v>0.16356588084012288</v>
      </c>
      <c r="L9168" s="27">
        <v>0.12642255132015659</v>
      </c>
      <c r="M9168" s="27">
        <v>4.3293890695202557E-2</v>
      </c>
      <c r="N9168" s="27">
        <v>1.7312527063225461E-2</v>
      </c>
      <c r="O9168" s="27">
        <v>0</v>
      </c>
      <c r="P9168" s="27">
        <v>0</v>
      </c>
      <c r="Q9168" s="27">
        <v>0</v>
      </c>
      <c r="R9168" s="27">
        <v>0</v>
      </c>
      <c r="S9168" s="27">
        <v>0</v>
      </c>
      <c r="T9168" s="27">
        <v>0</v>
      </c>
      <c r="U9168" s="27">
        <v>0</v>
      </c>
      <c r="V9168" s="27">
        <v>0</v>
      </c>
      <c r="W9168" s="27">
        <v>0</v>
      </c>
      <c r="X9168" s="27">
        <v>0</v>
      </c>
      <c r="Y9168" s="27">
        <v>0</v>
      </c>
      <c r="Z9168" s="27">
        <v>0</v>
      </c>
      <c r="AA9168" s="27">
        <v>0</v>
      </c>
      <c r="AB9168" s="27">
        <v>0</v>
      </c>
      <c r="AC9168" s="27">
        <v>0</v>
      </c>
      <c r="AD9168" s="27">
        <v>0</v>
      </c>
      <c r="AE9168" s="27">
        <v>0</v>
      </c>
      <c r="AF9168" s="27">
        <v>0</v>
      </c>
      <c r="AG9168" s="27">
        <v>0</v>
      </c>
      <c r="AH9168" s="27">
        <v>0</v>
      </c>
      <c r="AI9168" s="27">
        <v>0</v>
      </c>
      <c r="AK9168" s="29">
        <f t="shared" si="143"/>
        <v>-2.7570667087034133E-2</v>
      </c>
    </row>
    <row r="9169" spans="1:37" x14ac:dyDescent="0.25">
      <c r="A9169">
        <v>9167</v>
      </c>
      <c r="B9169" s="1">
        <v>1.49E-2</v>
      </c>
      <c r="C9169" s="1">
        <v>1.5059363986562991E-4</v>
      </c>
      <c r="D9169" s="27">
        <v>2.0856412304256403E-2</v>
      </c>
      <c r="E9169" s="27">
        <v>0.17360968825858325</v>
      </c>
      <c r="F9169" s="27">
        <v>3.9945161652113946E-2</v>
      </c>
      <c r="G9169" s="27">
        <v>7.4628223780557751E-2</v>
      </c>
      <c r="H9169" s="27">
        <v>0.20534368804751138</v>
      </c>
      <c r="I9169" s="27">
        <v>6.3693759514282702E-2</v>
      </c>
      <c r="J9169" s="27">
        <v>0.16920012599174439</v>
      </c>
      <c r="K9169" s="27">
        <v>0.1311378666725016</v>
      </c>
      <c r="L9169" s="27">
        <v>5.260766899442133E-4</v>
      </c>
      <c r="M9169" s="27">
        <v>8.4890016699219889E-2</v>
      </c>
      <c r="N9169" s="27">
        <v>3.6168980389284483E-2</v>
      </c>
      <c r="O9169" s="27">
        <v>0</v>
      </c>
      <c r="P9169" s="27">
        <v>0</v>
      </c>
      <c r="Q9169" s="27">
        <v>0</v>
      </c>
      <c r="R9169" s="27">
        <v>0</v>
      </c>
      <c r="S9169" s="27">
        <v>0</v>
      </c>
      <c r="T9169" s="27">
        <v>0</v>
      </c>
      <c r="U9169" s="27">
        <v>0</v>
      </c>
      <c r="V9169" s="27">
        <v>0</v>
      </c>
      <c r="W9169" s="27">
        <v>0</v>
      </c>
      <c r="X9169" s="27">
        <v>0</v>
      </c>
      <c r="Y9169" s="27">
        <v>0</v>
      </c>
      <c r="Z9169" s="27">
        <v>0</v>
      </c>
      <c r="AA9169" s="27">
        <v>0</v>
      </c>
      <c r="AB9169" s="27">
        <v>0</v>
      </c>
      <c r="AC9169" s="27">
        <v>0</v>
      </c>
      <c r="AD9169" s="27">
        <v>0</v>
      </c>
      <c r="AE9169" s="27">
        <v>0</v>
      </c>
      <c r="AF9169" s="27">
        <v>0</v>
      </c>
      <c r="AG9169" s="27">
        <v>0</v>
      </c>
      <c r="AH9169" s="27">
        <v>0</v>
      </c>
      <c r="AI9169" s="27">
        <v>0</v>
      </c>
      <c r="AK9169" s="29">
        <f t="shared" si="143"/>
        <v>1.010695569567986E-2</v>
      </c>
    </row>
    <row r="9170" spans="1:37" x14ac:dyDescent="0.25">
      <c r="A9170">
        <v>9168</v>
      </c>
      <c r="B9170" s="1">
        <v>9.9000000000000008E-3</v>
      </c>
      <c r="C9170" s="1">
        <v>-1.6424192354068206E-4</v>
      </c>
      <c r="D9170" s="27">
        <v>9.2193037652425494E-2</v>
      </c>
      <c r="E9170" s="27">
        <v>2.0400244901249323E-2</v>
      </c>
      <c r="F9170" s="27">
        <v>0.10581321629472619</v>
      </c>
      <c r="G9170" s="27">
        <v>8.0807962258875373E-3</v>
      </c>
      <c r="H9170" s="27">
        <v>5.5532949884182586E-2</v>
      </c>
      <c r="I9170" s="27">
        <v>0.19722405125264081</v>
      </c>
      <c r="J9170" s="27">
        <v>5.1108523708293697E-2</v>
      </c>
      <c r="K9170" s="27">
        <v>4.3535009164042633E-2</v>
      </c>
      <c r="L9170" s="27">
        <v>8.570122633169952E-2</v>
      </c>
      <c r="M9170" s="27">
        <v>0.14474129770734656</v>
      </c>
      <c r="N9170" s="27">
        <v>0.19566964687750557</v>
      </c>
      <c r="O9170" s="27">
        <v>0</v>
      </c>
      <c r="P9170" s="27">
        <v>0</v>
      </c>
      <c r="Q9170" s="27">
        <v>0</v>
      </c>
      <c r="R9170" s="27">
        <v>0</v>
      </c>
      <c r="S9170" s="27">
        <v>0</v>
      </c>
      <c r="T9170" s="27">
        <v>0</v>
      </c>
      <c r="U9170" s="27">
        <v>0</v>
      </c>
      <c r="V9170" s="27">
        <v>0</v>
      </c>
      <c r="W9170" s="27">
        <v>0</v>
      </c>
      <c r="X9170" s="27">
        <v>0</v>
      </c>
      <c r="Y9170" s="27">
        <v>0</v>
      </c>
      <c r="Z9170" s="27">
        <v>0</v>
      </c>
      <c r="AA9170" s="27">
        <v>0</v>
      </c>
      <c r="AB9170" s="27">
        <v>0</v>
      </c>
      <c r="AC9170" s="27">
        <v>0</v>
      </c>
      <c r="AD9170" s="27">
        <v>0</v>
      </c>
      <c r="AE9170" s="27">
        <v>0</v>
      </c>
      <c r="AF9170" s="27">
        <v>0</v>
      </c>
      <c r="AG9170" s="27">
        <v>0</v>
      </c>
      <c r="AH9170" s="27">
        <v>0</v>
      </c>
      <c r="AI9170" s="27">
        <v>0</v>
      </c>
      <c r="AK9170" s="29">
        <f t="shared" si="143"/>
        <v>-1.6590093286937582E-2</v>
      </c>
    </row>
    <row r="9171" spans="1:37" x14ac:dyDescent="0.25">
      <c r="A9171">
        <v>9169</v>
      </c>
      <c r="B9171" s="1">
        <v>1.15E-2</v>
      </c>
      <c r="C9171" s="1">
        <v>1.8091831261380902E-4</v>
      </c>
      <c r="D9171" s="27">
        <v>0.16855720846922345</v>
      </c>
      <c r="E9171" s="27">
        <v>9.9522978141856372E-2</v>
      </c>
      <c r="F9171" s="27">
        <v>9.5289011173854202E-2</v>
      </c>
      <c r="G9171" s="27">
        <v>0.13986394811482972</v>
      </c>
      <c r="H9171" s="27">
        <v>4.2262824167087869E-2</v>
      </c>
      <c r="I9171" s="27">
        <v>2.9300897826843399E-2</v>
      </c>
      <c r="J9171" s="27">
        <v>9.7920989334800465E-2</v>
      </c>
      <c r="K9171" s="27">
        <v>4.3489689017689681E-2</v>
      </c>
      <c r="L9171" s="27">
        <v>0.10097336384145214</v>
      </c>
      <c r="M9171" s="27">
        <v>9.0983394278452576E-2</v>
      </c>
      <c r="N9171" s="27">
        <v>9.18356956339101E-2</v>
      </c>
      <c r="O9171" s="27">
        <v>0</v>
      </c>
      <c r="P9171" s="27">
        <v>0</v>
      </c>
      <c r="Q9171" s="27">
        <v>0</v>
      </c>
      <c r="R9171" s="27">
        <v>0</v>
      </c>
      <c r="S9171" s="27">
        <v>0</v>
      </c>
      <c r="T9171" s="27">
        <v>0</v>
      </c>
      <c r="U9171" s="27">
        <v>0</v>
      </c>
      <c r="V9171" s="27">
        <v>0</v>
      </c>
      <c r="W9171" s="27">
        <v>0</v>
      </c>
      <c r="X9171" s="27">
        <v>0</v>
      </c>
      <c r="Y9171" s="27">
        <v>0</v>
      </c>
      <c r="Z9171" s="27">
        <v>0</v>
      </c>
      <c r="AA9171" s="27">
        <v>0</v>
      </c>
      <c r="AB9171" s="27">
        <v>0</v>
      </c>
      <c r="AC9171" s="27">
        <v>0</v>
      </c>
      <c r="AD9171" s="27">
        <v>0</v>
      </c>
      <c r="AE9171" s="27">
        <v>0</v>
      </c>
      <c r="AF9171" s="27">
        <v>0</v>
      </c>
      <c r="AG9171" s="27">
        <v>0</v>
      </c>
      <c r="AH9171" s="27">
        <v>0</v>
      </c>
      <c r="AI9171" s="27">
        <v>0</v>
      </c>
      <c r="AK9171" s="29">
        <f t="shared" si="143"/>
        <v>1.5732027183809481E-2</v>
      </c>
    </row>
    <row r="9172" spans="1:37" x14ac:dyDescent="0.25">
      <c r="A9172">
        <v>9170</v>
      </c>
      <c r="B9172" s="1">
        <v>1.23E-2</v>
      </c>
      <c r="C9172" s="1">
        <v>-1.5420979522255533E-4</v>
      </c>
      <c r="D9172" s="27">
        <v>7.9009484810935282E-2</v>
      </c>
      <c r="E9172" s="27">
        <v>4.8658423014290422E-2</v>
      </c>
      <c r="F9172" s="27">
        <v>0.13806179303909338</v>
      </c>
      <c r="G9172" s="27">
        <v>0.12965005817472833</v>
      </c>
      <c r="H9172" s="27">
        <v>0.11014054116250742</v>
      </c>
      <c r="I9172" s="27">
        <v>9.1045371336999553E-2</v>
      </c>
      <c r="J9172" s="27">
        <v>0.11534001406876854</v>
      </c>
      <c r="K9172" s="27">
        <v>0.10901698718810253</v>
      </c>
      <c r="L9172" s="27">
        <v>9.2962575693065069E-2</v>
      </c>
      <c r="M9172" s="27">
        <v>3.0247650977379869E-2</v>
      </c>
      <c r="N9172" s="27">
        <v>5.5867100534129535E-2</v>
      </c>
      <c r="O9172" s="27">
        <v>0</v>
      </c>
      <c r="P9172" s="27">
        <v>0</v>
      </c>
      <c r="Q9172" s="27">
        <v>0</v>
      </c>
      <c r="R9172" s="27">
        <v>0</v>
      </c>
      <c r="S9172" s="27">
        <v>0</v>
      </c>
      <c r="T9172" s="27">
        <v>0</v>
      </c>
      <c r="U9172" s="27">
        <v>0</v>
      </c>
      <c r="V9172" s="27">
        <v>0</v>
      </c>
      <c r="W9172" s="27">
        <v>0</v>
      </c>
      <c r="X9172" s="27">
        <v>0</v>
      </c>
      <c r="Y9172" s="27">
        <v>0</v>
      </c>
      <c r="Z9172" s="27">
        <v>0</v>
      </c>
      <c r="AA9172" s="27">
        <v>0</v>
      </c>
      <c r="AB9172" s="27">
        <v>0</v>
      </c>
      <c r="AC9172" s="27">
        <v>0</v>
      </c>
      <c r="AD9172" s="27">
        <v>0</v>
      </c>
      <c r="AE9172" s="27">
        <v>0</v>
      </c>
      <c r="AF9172" s="27">
        <v>0</v>
      </c>
      <c r="AG9172" s="27">
        <v>0</v>
      </c>
      <c r="AH9172" s="27">
        <v>0</v>
      </c>
      <c r="AI9172" s="27">
        <v>0</v>
      </c>
      <c r="AK9172" s="29">
        <f t="shared" si="143"/>
        <v>-1.2537381725411002E-2</v>
      </c>
    </row>
    <row r="9173" spans="1:37" x14ac:dyDescent="0.25">
      <c r="A9173">
        <v>9171</v>
      </c>
      <c r="B9173" s="1">
        <v>1.2699999999999999E-2</v>
      </c>
      <c r="C9173" s="1">
        <v>-7.5226130189847565E-5</v>
      </c>
      <c r="D9173" s="27">
        <v>1.3770497066200284E-2</v>
      </c>
      <c r="E9173" s="27">
        <v>0.12039283195334471</v>
      </c>
      <c r="F9173" s="27">
        <v>8.2177402992480802E-2</v>
      </c>
      <c r="G9173" s="27">
        <v>6.4457901367899167E-2</v>
      </c>
      <c r="H9173" s="27">
        <v>0.17619714285740623</v>
      </c>
      <c r="I9173" s="27">
        <v>8.6345993986348055E-2</v>
      </c>
      <c r="J9173" s="27">
        <v>6.4185645150664578E-2</v>
      </c>
      <c r="K9173" s="27">
        <v>0.14071014696310405</v>
      </c>
      <c r="L9173" s="27">
        <v>2.5899200508799649E-2</v>
      </c>
      <c r="M9173" s="27">
        <v>7.2230506444507847E-2</v>
      </c>
      <c r="N9173" s="27">
        <v>0.15363273070924457</v>
      </c>
      <c r="O9173" s="27">
        <v>0</v>
      </c>
      <c r="P9173" s="27">
        <v>0</v>
      </c>
      <c r="Q9173" s="27">
        <v>0</v>
      </c>
      <c r="R9173" s="27">
        <v>0</v>
      </c>
      <c r="S9173" s="27">
        <v>0</v>
      </c>
      <c r="T9173" s="27">
        <v>0</v>
      </c>
      <c r="U9173" s="27">
        <v>0</v>
      </c>
      <c r="V9173" s="27">
        <v>0</v>
      </c>
      <c r="W9173" s="27">
        <v>0</v>
      </c>
      <c r="X9173" s="27">
        <v>0</v>
      </c>
      <c r="Y9173" s="27">
        <v>0</v>
      </c>
      <c r="Z9173" s="27">
        <v>0</v>
      </c>
      <c r="AA9173" s="27">
        <v>0</v>
      </c>
      <c r="AB9173" s="27">
        <v>0</v>
      </c>
      <c r="AC9173" s="27">
        <v>0</v>
      </c>
      <c r="AD9173" s="27">
        <v>0</v>
      </c>
      <c r="AE9173" s="27">
        <v>0</v>
      </c>
      <c r="AF9173" s="27">
        <v>0</v>
      </c>
      <c r="AG9173" s="27">
        <v>0</v>
      </c>
      <c r="AH9173" s="27">
        <v>0</v>
      </c>
      <c r="AI9173" s="27">
        <v>0</v>
      </c>
      <c r="AK9173" s="29">
        <f t="shared" si="143"/>
        <v>-5.9233173377832727E-3</v>
      </c>
    </row>
    <row r="9174" spans="1:37" x14ac:dyDescent="0.25">
      <c r="A9174">
        <v>9172</v>
      </c>
      <c r="B9174" s="1">
        <v>1.2200000000000001E-2</v>
      </c>
      <c r="C9174" s="1">
        <v>2.0074916978766978E-5</v>
      </c>
      <c r="D9174" s="27">
        <v>0.12159982054538453</v>
      </c>
      <c r="E9174" s="27">
        <v>0.12881139625961091</v>
      </c>
      <c r="F9174" s="27">
        <v>9.3375063888924928E-2</v>
      </c>
      <c r="G9174" s="27">
        <v>2.9685254936303269E-2</v>
      </c>
      <c r="H9174" s="27">
        <v>4.1270979199508888E-2</v>
      </c>
      <c r="I9174" s="27">
        <v>9.6867450951549694E-2</v>
      </c>
      <c r="J9174" s="27">
        <v>6.2067171447546081E-2</v>
      </c>
      <c r="K9174" s="27">
        <v>0.10516754990560001</v>
      </c>
      <c r="L9174" s="27">
        <v>0.11697007193755181</v>
      </c>
      <c r="M9174" s="27">
        <v>0.1279108096897823</v>
      </c>
      <c r="N9174" s="27">
        <v>7.6274431238237517E-2</v>
      </c>
      <c r="O9174" s="27">
        <v>0</v>
      </c>
      <c r="P9174" s="27">
        <v>0</v>
      </c>
      <c r="Q9174" s="27">
        <v>0</v>
      </c>
      <c r="R9174" s="27">
        <v>0</v>
      </c>
      <c r="S9174" s="27">
        <v>0</v>
      </c>
      <c r="T9174" s="27">
        <v>0</v>
      </c>
      <c r="U9174" s="27">
        <v>0</v>
      </c>
      <c r="V9174" s="27">
        <v>0</v>
      </c>
      <c r="W9174" s="27">
        <v>0</v>
      </c>
      <c r="X9174" s="27">
        <v>0</v>
      </c>
      <c r="Y9174" s="27">
        <v>0</v>
      </c>
      <c r="Z9174" s="27">
        <v>0</v>
      </c>
      <c r="AA9174" s="27">
        <v>0</v>
      </c>
      <c r="AB9174" s="27">
        <v>0</v>
      </c>
      <c r="AC9174" s="27">
        <v>0</v>
      </c>
      <c r="AD9174" s="27">
        <v>0</v>
      </c>
      <c r="AE9174" s="27">
        <v>0</v>
      </c>
      <c r="AF9174" s="27">
        <v>0</v>
      </c>
      <c r="AG9174" s="27">
        <v>0</v>
      </c>
      <c r="AH9174" s="27">
        <v>0</v>
      </c>
      <c r="AI9174" s="27">
        <v>0</v>
      </c>
      <c r="AK9174" s="29">
        <f t="shared" si="143"/>
        <v>1.6454849982595883E-3</v>
      </c>
    </row>
    <row r="9175" spans="1:37" x14ac:dyDescent="0.25">
      <c r="A9175">
        <v>9173</v>
      </c>
      <c r="B9175" s="1">
        <v>1.3299999999999999E-2</v>
      </c>
      <c r="C9175" s="1">
        <v>-1.1362644972257952E-4</v>
      </c>
      <c r="D9175" s="27">
        <v>0.16665791043467784</v>
      </c>
      <c r="E9175" s="27">
        <v>0.13746428851585391</v>
      </c>
      <c r="F9175" s="27">
        <v>6.2066015203296715E-2</v>
      </c>
      <c r="G9175" s="27">
        <v>4.3042954121281521E-2</v>
      </c>
      <c r="H9175" s="27">
        <v>3.9721345841111644E-2</v>
      </c>
      <c r="I9175" s="27">
        <v>6.2429558163431501E-2</v>
      </c>
      <c r="J9175" s="27">
        <v>1.7008961523500024E-2</v>
      </c>
      <c r="K9175" s="27">
        <v>0.16673408635301604</v>
      </c>
      <c r="L9175" s="27">
        <v>6.9589865060519215E-2</v>
      </c>
      <c r="M9175" s="27">
        <v>0.13814643910671515</v>
      </c>
      <c r="N9175" s="27">
        <v>9.7138575676596381E-2</v>
      </c>
      <c r="O9175" s="27">
        <v>0</v>
      </c>
      <c r="P9175" s="27">
        <v>0</v>
      </c>
      <c r="Q9175" s="27">
        <v>0</v>
      </c>
      <c r="R9175" s="27">
        <v>0</v>
      </c>
      <c r="S9175" s="27">
        <v>0</v>
      </c>
      <c r="T9175" s="27">
        <v>0</v>
      </c>
      <c r="U9175" s="27">
        <v>0</v>
      </c>
      <c r="V9175" s="27">
        <v>0</v>
      </c>
      <c r="W9175" s="27">
        <v>0</v>
      </c>
      <c r="X9175" s="27">
        <v>0</v>
      </c>
      <c r="Y9175" s="27">
        <v>0</v>
      </c>
      <c r="Z9175" s="27">
        <v>0</v>
      </c>
      <c r="AA9175" s="27">
        <v>0</v>
      </c>
      <c r="AB9175" s="27">
        <v>0</v>
      </c>
      <c r="AC9175" s="27">
        <v>0</v>
      </c>
      <c r="AD9175" s="27">
        <v>0</v>
      </c>
      <c r="AE9175" s="27">
        <v>0</v>
      </c>
      <c r="AF9175" s="27">
        <v>0</v>
      </c>
      <c r="AG9175" s="27">
        <v>0</v>
      </c>
      <c r="AH9175" s="27">
        <v>0</v>
      </c>
      <c r="AI9175" s="27">
        <v>0</v>
      </c>
      <c r="AK9175" s="29">
        <f t="shared" si="143"/>
        <v>-8.5433420844044754E-3</v>
      </c>
    </row>
    <row r="9176" spans="1:37" x14ac:dyDescent="0.25">
      <c r="A9176">
        <v>9174</v>
      </c>
      <c r="B9176" s="1">
        <v>1.43E-2</v>
      </c>
      <c r="C9176" s="1">
        <v>3.2965933982553327E-4</v>
      </c>
      <c r="D9176" s="27">
        <v>0.15420950293868615</v>
      </c>
      <c r="E9176" s="27">
        <v>0.17379432318950347</v>
      </c>
      <c r="F9176" s="27">
        <v>9.8727853933398793E-2</v>
      </c>
      <c r="G9176" s="27">
        <v>4.2109095263834766E-2</v>
      </c>
      <c r="H9176" s="27">
        <v>3.6612110348302772E-2</v>
      </c>
      <c r="I9176" s="27">
        <v>0.13057873855008287</v>
      </c>
      <c r="J9176" s="27">
        <v>0.18230586215867789</v>
      </c>
      <c r="K9176" s="27">
        <v>1.8043035370290793E-2</v>
      </c>
      <c r="L9176" s="27">
        <v>9.1466468985253235E-2</v>
      </c>
      <c r="M9176" s="27">
        <v>1.9306601176090784E-2</v>
      </c>
      <c r="N9176" s="27">
        <v>5.2846408085878906E-2</v>
      </c>
      <c r="O9176" s="27">
        <v>0</v>
      </c>
      <c r="P9176" s="27">
        <v>0</v>
      </c>
      <c r="Q9176" s="27">
        <v>0</v>
      </c>
      <c r="R9176" s="27">
        <v>0</v>
      </c>
      <c r="S9176" s="27">
        <v>0</v>
      </c>
      <c r="T9176" s="27">
        <v>0</v>
      </c>
      <c r="U9176" s="27">
        <v>0</v>
      </c>
      <c r="V9176" s="27">
        <v>0</v>
      </c>
      <c r="W9176" s="27">
        <v>0</v>
      </c>
      <c r="X9176" s="27">
        <v>0</v>
      </c>
      <c r="Y9176" s="27">
        <v>0</v>
      </c>
      <c r="Z9176" s="27">
        <v>0</v>
      </c>
      <c r="AA9176" s="27">
        <v>0</v>
      </c>
      <c r="AB9176" s="27">
        <v>0</v>
      </c>
      <c r="AC9176" s="27">
        <v>0</v>
      </c>
      <c r="AD9176" s="27">
        <v>0</v>
      </c>
      <c r="AE9176" s="27">
        <v>0</v>
      </c>
      <c r="AF9176" s="27">
        <v>0</v>
      </c>
      <c r="AG9176" s="27">
        <v>0</v>
      </c>
      <c r="AH9176" s="27">
        <v>0</v>
      </c>
      <c r="AI9176" s="27">
        <v>0</v>
      </c>
      <c r="AK9176" s="29">
        <f t="shared" si="143"/>
        <v>2.3053100687100227E-2</v>
      </c>
    </row>
    <row r="9177" spans="1:37" x14ac:dyDescent="0.25">
      <c r="A9177">
        <v>9175</v>
      </c>
      <c r="B9177" s="1">
        <v>1.24E-2</v>
      </c>
      <c r="C9177" s="1">
        <v>-1.4989930895815395E-4</v>
      </c>
      <c r="D9177" s="27">
        <v>3.3248164830037612E-2</v>
      </c>
      <c r="E9177" s="27">
        <v>3.7679794882518512E-2</v>
      </c>
      <c r="F9177" s="27">
        <v>5.5266090476171002E-2</v>
      </c>
      <c r="G9177" s="27">
        <v>0.18164128172764482</v>
      </c>
      <c r="H9177" s="27">
        <v>3.2417396849091847E-2</v>
      </c>
      <c r="I9177" s="27">
        <v>4.5953293299793065E-2</v>
      </c>
      <c r="J9177" s="27">
        <v>0.1203987818343686</v>
      </c>
      <c r="K9177" s="27">
        <v>0.19585954540713976</v>
      </c>
      <c r="L9177" s="27">
        <v>0.14489369621152193</v>
      </c>
      <c r="M9177" s="27">
        <v>3.0487940268767992E-2</v>
      </c>
      <c r="N9177" s="27">
        <v>0.12215401421294483</v>
      </c>
      <c r="O9177" s="27">
        <v>0</v>
      </c>
      <c r="P9177" s="27">
        <v>0</v>
      </c>
      <c r="Q9177" s="27">
        <v>0</v>
      </c>
      <c r="R9177" s="27">
        <v>0</v>
      </c>
      <c r="S9177" s="27">
        <v>0</v>
      </c>
      <c r="T9177" s="27">
        <v>0</v>
      </c>
      <c r="U9177" s="27">
        <v>0</v>
      </c>
      <c r="V9177" s="27">
        <v>0</v>
      </c>
      <c r="W9177" s="27">
        <v>0</v>
      </c>
      <c r="X9177" s="27">
        <v>0</v>
      </c>
      <c r="Y9177" s="27">
        <v>0</v>
      </c>
      <c r="Z9177" s="27">
        <v>0</v>
      </c>
      <c r="AA9177" s="27">
        <v>0</v>
      </c>
      <c r="AB9177" s="27">
        <v>0</v>
      </c>
      <c r="AC9177" s="27">
        <v>0</v>
      </c>
      <c r="AD9177" s="27">
        <v>0</v>
      </c>
      <c r="AE9177" s="27">
        <v>0</v>
      </c>
      <c r="AF9177" s="27">
        <v>0</v>
      </c>
      <c r="AG9177" s="27">
        <v>0</v>
      </c>
      <c r="AH9177" s="27">
        <v>0</v>
      </c>
      <c r="AI9177" s="27">
        <v>0</v>
      </c>
      <c r="AK9177" s="29">
        <f t="shared" si="143"/>
        <v>-1.2088653948238222E-2</v>
      </c>
    </row>
    <row r="9178" spans="1:37" x14ac:dyDescent="0.25">
      <c r="A9178">
        <v>9176</v>
      </c>
      <c r="B9178" s="1">
        <v>1.09E-2</v>
      </c>
      <c r="C9178" s="1">
        <v>6.7521228729913474E-5</v>
      </c>
      <c r="D9178" s="27">
        <v>6.6257425320050467E-2</v>
      </c>
      <c r="E9178" s="27">
        <v>0.11099058650638929</v>
      </c>
      <c r="F9178" s="27">
        <v>0.14981003416102406</v>
      </c>
      <c r="G9178" s="27">
        <v>3.3450174098695357E-2</v>
      </c>
      <c r="H9178" s="27">
        <v>9.6530609954124519E-2</v>
      </c>
      <c r="I9178" s="27">
        <v>5.8520035028031214E-2</v>
      </c>
      <c r="J9178" s="27">
        <v>6.1653936329998126E-2</v>
      </c>
      <c r="K9178" s="27">
        <v>6.8451388062789928E-2</v>
      </c>
      <c r="L9178" s="27">
        <v>0.11463478026612282</v>
      </c>
      <c r="M9178" s="27">
        <v>9.3492150881791955E-2</v>
      </c>
      <c r="N9178" s="27">
        <v>0.14620887939098209</v>
      </c>
      <c r="O9178" s="27">
        <v>0</v>
      </c>
      <c r="P9178" s="27">
        <v>0</v>
      </c>
      <c r="Q9178" s="27">
        <v>0</v>
      </c>
      <c r="R9178" s="27">
        <v>0</v>
      </c>
      <c r="S9178" s="27">
        <v>0</v>
      </c>
      <c r="T9178" s="27">
        <v>0</v>
      </c>
      <c r="U9178" s="27">
        <v>0</v>
      </c>
      <c r="V9178" s="27">
        <v>0</v>
      </c>
      <c r="W9178" s="27">
        <v>0</v>
      </c>
      <c r="X9178" s="27">
        <v>0</v>
      </c>
      <c r="Y9178" s="27">
        <v>0</v>
      </c>
      <c r="Z9178" s="27">
        <v>0</v>
      </c>
      <c r="AA9178" s="27">
        <v>0</v>
      </c>
      <c r="AB9178" s="27">
        <v>0</v>
      </c>
      <c r="AC9178" s="27">
        <v>0</v>
      </c>
      <c r="AD9178" s="27">
        <v>0</v>
      </c>
      <c r="AE9178" s="27">
        <v>0</v>
      </c>
      <c r="AF9178" s="27">
        <v>0</v>
      </c>
      <c r="AG9178" s="27">
        <v>0</v>
      </c>
      <c r="AH9178" s="27">
        <v>0</v>
      </c>
      <c r="AI9178" s="27">
        <v>0</v>
      </c>
      <c r="AK9178" s="29">
        <f t="shared" si="143"/>
        <v>6.1946081403590342E-3</v>
      </c>
    </row>
    <row r="9179" spans="1:37" x14ac:dyDescent="0.25">
      <c r="A9179">
        <v>9177</v>
      </c>
      <c r="B9179" s="1">
        <v>1.12E-2</v>
      </c>
      <c r="C9179" s="1">
        <v>1.1228861684238446E-4</v>
      </c>
      <c r="D9179" s="27">
        <v>0.18201051583387537</v>
      </c>
      <c r="E9179" s="27">
        <v>8.9499544716795151E-2</v>
      </c>
      <c r="F9179" s="27">
        <v>6.1379761301874371E-2</v>
      </c>
      <c r="G9179" s="27">
        <v>0.13873952233273773</v>
      </c>
      <c r="H9179" s="27">
        <v>1.8137672570004562E-4</v>
      </c>
      <c r="I9179" s="27">
        <v>0.12391594419739564</v>
      </c>
      <c r="J9179" s="27">
        <v>1.0007933053606468E-2</v>
      </c>
      <c r="K9179" s="27">
        <v>2.4667378308607067E-2</v>
      </c>
      <c r="L9179" s="27">
        <v>0.11067354334005709</v>
      </c>
      <c r="M9179" s="27">
        <v>0.10309293524915071</v>
      </c>
      <c r="N9179" s="27">
        <v>0.1558315449402001</v>
      </c>
      <c r="O9179" s="27">
        <v>0</v>
      </c>
      <c r="P9179" s="27">
        <v>0</v>
      </c>
      <c r="Q9179" s="27">
        <v>0</v>
      </c>
      <c r="R9179" s="27">
        <v>0</v>
      </c>
      <c r="S9179" s="27">
        <v>0</v>
      </c>
      <c r="T9179" s="27">
        <v>0</v>
      </c>
      <c r="U9179" s="27">
        <v>0</v>
      </c>
      <c r="V9179" s="27">
        <v>0</v>
      </c>
      <c r="W9179" s="27">
        <v>0</v>
      </c>
      <c r="X9179" s="27">
        <v>0</v>
      </c>
      <c r="Y9179" s="27">
        <v>0</v>
      </c>
      <c r="Z9179" s="27">
        <v>0</v>
      </c>
      <c r="AA9179" s="27">
        <v>0</v>
      </c>
      <c r="AB9179" s="27">
        <v>0</v>
      </c>
      <c r="AC9179" s="27">
        <v>0</v>
      </c>
      <c r="AD9179" s="27">
        <v>0</v>
      </c>
      <c r="AE9179" s="27">
        <v>0</v>
      </c>
      <c r="AF9179" s="27">
        <v>0</v>
      </c>
      <c r="AG9179" s="27">
        <v>0</v>
      </c>
      <c r="AH9179" s="27">
        <v>0</v>
      </c>
      <c r="AI9179" s="27">
        <v>0</v>
      </c>
      <c r="AK9179" s="29">
        <f t="shared" si="143"/>
        <v>1.0025769360927184E-2</v>
      </c>
    </row>
    <row r="9180" spans="1:37" x14ac:dyDescent="0.25">
      <c r="A9180">
        <v>9178</v>
      </c>
      <c r="B9180" s="1">
        <v>1.1599999999999999E-2</v>
      </c>
      <c r="C9180" s="1">
        <v>4.9321611107516449E-5</v>
      </c>
      <c r="D9180" s="27">
        <v>4.652818912180888E-2</v>
      </c>
      <c r="E9180" s="27">
        <v>0.10645342241987818</v>
      </c>
      <c r="F9180" s="27">
        <v>9.7398351049465828E-2</v>
      </c>
      <c r="G9180" s="27">
        <v>2.5209160078679523E-2</v>
      </c>
      <c r="H9180" s="27">
        <v>0.1311121533164824</v>
      </c>
      <c r="I9180" s="27">
        <v>0.17801635771603452</v>
      </c>
      <c r="J9180" s="27">
        <v>3.8308399249476946E-2</v>
      </c>
      <c r="K9180" s="27">
        <v>5.8516456086800887E-2</v>
      </c>
      <c r="L9180" s="27">
        <v>0.18044690998295765</v>
      </c>
      <c r="M9180" s="27">
        <v>0.12005561783376041</v>
      </c>
      <c r="N9180" s="27">
        <v>1.7954983144654903E-2</v>
      </c>
      <c r="O9180" s="27">
        <v>0</v>
      </c>
      <c r="P9180" s="27">
        <v>0</v>
      </c>
      <c r="Q9180" s="27">
        <v>0</v>
      </c>
      <c r="R9180" s="27">
        <v>0</v>
      </c>
      <c r="S9180" s="27">
        <v>0</v>
      </c>
      <c r="T9180" s="27">
        <v>0</v>
      </c>
      <c r="U9180" s="27">
        <v>0</v>
      </c>
      <c r="V9180" s="27">
        <v>0</v>
      </c>
      <c r="W9180" s="27">
        <v>0</v>
      </c>
      <c r="X9180" s="27">
        <v>0</v>
      </c>
      <c r="Y9180" s="27">
        <v>0</v>
      </c>
      <c r="Z9180" s="27">
        <v>0</v>
      </c>
      <c r="AA9180" s="27">
        <v>0</v>
      </c>
      <c r="AB9180" s="27">
        <v>0</v>
      </c>
      <c r="AC9180" s="27">
        <v>0</v>
      </c>
      <c r="AD9180" s="27">
        <v>0</v>
      </c>
      <c r="AE9180" s="27">
        <v>0</v>
      </c>
      <c r="AF9180" s="27">
        <v>0</v>
      </c>
      <c r="AG9180" s="27">
        <v>0</v>
      </c>
      <c r="AH9180" s="27">
        <v>0</v>
      </c>
      <c r="AI9180" s="27">
        <v>0</v>
      </c>
      <c r="AK9180" s="29">
        <f t="shared" si="143"/>
        <v>4.2518630265100388E-3</v>
      </c>
    </row>
    <row r="9181" spans="1:37" x14ac:dyDescent="0.25">
      <c r="A9181">
        <v>9179</v>
      </c>
      <c r="B9181" s="1">
        <v>1.09E-2</v>
      </c>
      <c r="C9181" s="1">
        <v>-1.2228064444828798E-4</v>
      </c>
      <c r="D9181" s="27">
        <v>2.6976964007387493E-2</v>
      </c>
      <c r="E9181" s="27">
        <v>6.4719424267618411E-2</v>
      </c>
      <c r="F9181" s="27">
        <v>2.7947590497304334E-2</v>
      </c>
      <c r="G9181" s="27">
        <v>0.14039389468634497</v>
      </c>
      <c r="H9181" s="27">
        <v>5.0823872791644686E-2</v>
      </c>
      <c r="I9181" s="27">
        <v>6.2040669330274398E-2</v>
      </c>
      <c r="J9181" s="27">
        <v>2.0307311603445052E-2</v>
      </c>
      <c r="K9181" s="27">
        <v>0.17485298754142253</v>
      </c>
      <c r="L9181" s="27">
        <v>0.13104737631463395</v>
      </c>
      <c r="M9181" s="27">
        <v>0.16425564312616797</v>
      </c>
      <c r="N9181" s="27">
        <v>0.13663426583375618</v>
      </c>
      <c r="O9181" s="27">
        <v>0</v>
      </c>
      <c r="P9181" s="27">
        <v>0</v>
      </c>
      <c r="Q9181" s="27">
        <v>0</v>
      </c>
      <c r="R9181" s="27">
        <v>0</v>
      </c>
      <c r="S9181" s="27">
        <v>0</v>
      </c>
      <c r="T9181" s="27">
        <v>0</v>
      </c>
      <c r="U9181" s="27">
        <v>0</v>
      </c>
      <c r="V9181" s="27">
        <v>0</v>
      </c>
      <c r="W9181" s="27">
        <v>0</v>
      </c>
      <c r="X9181" s="27">
        <v>0</v>
      </c>
      <c r="Y9181" s="27">
        <v>0</v>
      </c>
      <c r="Z9181" s="27">
        <v>0</v>
      </c>
      <c r="AA9181" s="27">
        <v>0</v>
      </c>
      <c r="AB9181" s="27">
        <v>0</v>
      </c>
      <c r="AC9181" s="27">
        <v>0</v>
      </c>
      <c r="AD9181" s="27">
        <v>0</v>
      </c>
      <c r="AE9181" s="27">
        <v>0</v>
      </c>
      <c r="AF9181" s="27">
        <v>0</v>
      </c>
      <c r="AG9181" s="27">
        <v>0</v>
      </c>
      <c r="AH9181" s="27">
        <v>0</v>
      </c>
      <c r="AI9181" s="27">
        <v>0</v>
      </c>
      <c r="AK9181" s="29">
        <f t="shared" si="143"/>
        <v>-1.1218407747549355E-2</v>
      </c>
    </row>
    <row r="9182" spans="1:37" x14ac:dyDescent="0.25">
      <c r="A9182">
        <v>9180</v>
      </c>
      <c r="B9182" s="1">
        <v>1.1599999999999999E-2</v>
      </c>
      <c r="C9182" s="1">
        <v>-2.7121533334710393E-5</v>
      </c>
      <c r="D9182" s="27">
        <v>5.4915980737568634E-2</v>
      </c>
      <c r="E9182" s="27">
        <v>7.7717090914333473E-2</v>
      </c>
      <c r="F9182" s="27">
        <v>4.8303268246381897E-2</v>
      </c>
      <c r="G9182" s="27">
        <v>3.69671669096268E-2</v>
      </c>
      <c r="H9182" s="27">
        <v>0.12577507714810982</v>
      </c>
      <c r="I9182" s="27">
        <v>0.13501379812415867</v>
      </c>
      <c r="J9182" s="27">
        <v>0.11880639788526068</v>
      </c>
      <c r="K9182" s="27">
        <v>0.11380050806370015</v>
      </c>
      <c r="L9182" s="27">
        <v>8.8399584597032038E-2</v>
      </c>
      <c r="M9182" s="27">
        <v>7.1066732109004299E-2</v>
      </c>
      <c r="N9182" s="27">
        <v>0.12923439526482353</v>
      </c>
      <c r="O9182" s="27">
        <v>0</v>
      </c>
      <c r="P9182" s="27">
        <v>0</v>
      </c>
      <c r="Q9182" s="27">
        <v>0</v>
      </c>
      <c r="R9182" s="27">
        <v>0</v>
      </c>
      <c r="S9182" s="27">
        <v>0</v>
      </c>
      <c r="T9182" s="27">
        <v>0</v>
      </c>
      <c r="U9182" s="27">
        <v>0</v>
      </c>
      <c r="V9182" s="27">
        <v>0</v>
      </c>
      <c r="W9182" s="27">
        <v>0</v>
      </c>
      <c r="X9182" s="27">
        <v>0</v>
      </c>
      <c r="Y9182" s="27">
        <v>0</v>
      </c>
      <c r="Z9182" s="27">
        <v>0</v>
      </c>
      <c r="AA9182" s="27">
        <v>0</v>
      </c>
      <c r="AB9182" s="27">
        <v>0</v>
      </c>
      <c r="AC9182" s="27">
        <v>0</v>
      </c>
      <c r="AD9182" s="27">
        <v>0</v>
      </c>
      <c r="AE9182" s="27">
        <v>0</v>
      </c>
      <c r="AF9182" s="27">
        <v>0</v>
      </c>
      <c r="AG9182" s="27">
        <v>0</v>
      </c>
      <c r="AH9182" s="27">
        <v>0</v>
      </c>
      <c r="AI9182" s="27">
        <v>0</v>
      </c>
      <c r="AK9182" s="29">
        <f t="shared" si="143"/>
        <v>-2.3380632185095169E-3</v>
      </c>
    </row>
    <row r="9183" spans="1:37" x14ac:dyDescent="0.25">
      <c r="A9183">
        <v>9181</v>
      </c>
      <c r="B9183" s="1">
        <v>9.7999999999999997E-3</v>
      </c>
      <c r="C9183" s="1">
        <v>-1.5292573137259163E-4</v>
      </c>
      <c r="D9183" s="27">
        <v>0.1532716559782791</v>
      </c>
      <c r="E9183" s="27">
        <v>5.6223003522470495E-3</v>
      </c>
      <c r="F9183" s="27">
        <v>7.1892892606312944E-2</v>
      </c>
      <c r="G9183" s="27">
        <v>0.14823851114746359</v>
      </c>
      <c r="H9183" s="27">
        <v>0.11872251665587488</v>
      </c>
      <c r="I9183" s="27">
        <v>4.1008816995428438E-2</v>
      </c>
      <c r="J9183" s="27">
        <v>2.5870748466672092E-2</v>
      </c>
      <c r="K9183" s="27">
        <v>8.2643218375266669E-2</v>
      </c>
      <c r="L9183" s="27">
        <v>5.9491268809833013E-2</v>
      </c>
      <c r="M9183" s="27">
        <v>0.16047186077070477</v>
      </c>
      <c r="N9183" s="27">
        <v>0.1327662098419175</v>
      </c>
      <c r="O9183" s="27">
        <v>0</v>
      </c>
      <c r="P9183" s="27">
        <v>0</v>
      </c>
      <c r="Q9183" s="27">
        <v>0</v>
      </c>
      <c r="R9183" s="27">
        <v>0</v>
      </c>
      <c r="S9183" s="27">
        <v>0</v>
      </c>
      <c r="T9183" s="27">
        <v>0</v>
      </c>
      <c r="U9183" s="27">
        <v>0</v>
      </c>
      <c r="V9183" s="27">
        <v>0</v>
      </c>
      <c r="W9183" s="27">
        <v>0</v>
      </c>
      <c r="X9183" s="27">
        <v>0</v>
      </c>
      <c r="Y9183" s="27">
        <v>0</v>
      </c>
      <c r="Z9183" s="27">
        <v>0</v>
      </c>
      <c r="AA9183" s="27">
        <v>0</v>
      </c>
      <c r="AB9183" s="27">
        <v>0</v>
      </c>
      <c r="AC9183" s="27">
        <v>0</v>
      </c>
      <c r="AD9183" s="27">
        <v>0</v>
      </c>
      <c r="AE9183" s="27">
        <v>0</v>
      </c>
      <c r="AF9183" s="27">
        <v>0</v>
      </c>
      <c r="AG9183" s="27">
        <v>0</v>
      </c>
      <c r="AH9183" s="27">
        <v>0</v>
      </c>
      <c r="AI9183" s="27">
        <v>0</v>
      </c>
      <c r="AK9183" s="29">
        <f t="shared" si="143"/>
        <v>-1.5604666466590983E-2</v>
      </c>
    </row>
    <row r="9184" spans="1:37" x14ac:dyDescent="0.25">
      <c r="A9184">
        <v>9182</v>
      </c>
      <c r="B9184" s="1">
        <v>1.41E-2</v>
      </c>
      <c r="C9184" s="1">
        <v>2.5785117643665826E-6</v>
      </c>
      <c r="D9184" s="27">
        <v>9.9322894487050284E-2</v>
      </c>
      <c r="E9184" s="27">
        <v>0.11790940551692512</v>
      </c>
      <c r="F9184" s="27">
        <v>5.1517081285096453E-2</v>
      </c>
      <c r="G9184" s="27">
        <v>0.17809860691965268</v>
      </c>
      <c r="H9184" s="27">
        <v>1.6421296348008426E-2</v>
      </c>
      <c r="I9184" s="27">
        <v>0.17169012598435715</v>
      </c>
      <c r="J9184" s="27">
        <v>0.13374927883296478</v>
      </c>
      <c r="K9184" s="27">
        <v>7.8907167392012381E-2</v>
      </c>
      <c r="L9184" s="27">
        <v>1.1494035602879812E-2</v>
      </c>
      <c r="M9184" s="27">
        <v>0.13781481871676596</v>
      </c>
      <c r="N9184" s="27">
        <v>3.0752889142871363E-3</v>
      </c>
      <c r="O9184" s="27">
        <v>0</v>
      </c>
      <c r="P9184" s="27">
        <v>0</v>
      </c>
      <c r="Q9184" s="27">
        <v>0</v>
      </c>
      <c r="R9184" s="27">
        <v>0</v>
      </c>
      <c r="S9184" s="27">
        <v>0</v>
      </c>
      <c r="T9184" s="27">
        <v>0</v>
      </c>
      <c r="U9184" s="27">
        <v>0</v>
      </c>
      <c r="V9184" s="27">
        <v>0</v>
      </c>
      <c r="W9184" s="27">
        <v>0</v>
      </c>
      <c r="X9184" s="27">
        <v>0</v>
      </c>
      <c r="Y9184" s="27">
        <v>0</v>
      </c>
      <c r="Z9184" s="27">
        <v>0</v>
      </c>
      <c r="AA9184" s="27">
        <v>0</v>
      </c>
      <c r="AB9184" s="27">
        <v>0</v>
      </c>
      <c r="AC9184" s="27">
        <v>0</v>
      </c>
      <c r="AD9184" s="27">
        <v>0</v>
      </c>
      <c r="AE9184" s="27">
        <v>0</v>
      </c>
      <c r="AF9184" s="27">
        <v>0</v>
      </c>
      <c r="AG9184" s="27">
        <v>0</v>
      </c>
      <c r="AH9184" s="27">
        <v>0</v>
      </c>
      <c r="AI9184" s="27">
        <v>0</v>
      </c>
      <c r="AK9184" s="29">
        <f t="shared" si="143"/>
        <v>1.8287317477777183E-4</v>
      </c>
    </row>
    <row r="9185" spans="1:37" x14ac:dyDescent="0.25">
      <c r="A9185">
        <v>9183</v>
      </c>
      <c r="B9185" s="1">
        <v>1.44E-2</v>
      </c>
      <c r="C9185" s="1">
        <v>1.5254583790656878E-4</v>
      </c>
      <c r="D9185" s="27">
        <v>0.13824669180698096</v>
      </c>
      <c r="E9185" s="27">
        <v>0.15524089535636415</v>
      </c>
      <c r="F9185" s="27">
        <v>0.11640943614409008</v>
      </c>
      <c r="G9185" s="27">
        <v>0.12809032357293887</v>
      </c>
      <c r="H9185" s="27">
        <v>2.7656387873011227E-2</v>
      </c>
      <c r="I9185" s="27">
        <v>0.15962404139218297</v>
      </c>
      <c r="J9185" s="27">
        <v>7.0435884786546415E-2</v>
      </c>
      <c r="K9185" s="27">
        <v>4.2125325544573086E-2</v>
      </c>
      <c r="L9185" s="27">
        <v>0.13608066736336533</v>
      </c>
      <c r="M9185" s="27">
        <v>6.8761538154989777E-3</v>
      </c>
      <c r="N9185" s="27">
        <v>1.9214192344447722E-2</v>
      </c>
      <c r="O9185" s="27">
        <v>0</v>
      </c>
      <c r="P9185" s="27">
        <v>0</v>
      </c>
      <c r="Q9185" s="27">
        <v>0</v>
      </c>
      <c r="R9185" s="27">
        <v>0</v>
      </c>
      <c r="S9185" s="27">
        <v>0</v>
      </c>
      <c r="T9185" s="27">
        <v>0</v>
      </c>
      <c r="U9185" s="27">
        <v>0</v>
      </c>
      <c r="V9185" s="27">
        <v>0</v>
      </c>
      <c r="W9185" s="27">
        <v>0</v>
      </c>
      <c r="X9185" s="27">
        <v>0</v>
      </c>
      <c r="Y9185" s="27">
        <v>0</v>
      </c>
      <c r="Z9185" s="27">
        <v>0</v>
      </c>
      <c r="AA9185" s="27">
        <v>0</v>
      </c>
      <c r="AB9185" s="27">
        <v>0</v>
      </c>
      <c r="AC9185" s="27">
        <v>0</v>
      </c>
      <c r="AD9185" s="27">
        <v>0</v>
      </c>
      <c r="AE9185" s="27">
        <v>0</v>
      </c>
      <c r="AF9185" s="27">
        <v>0</v>
      </c>
      <c r="AG9185" s="27">
        <v>0</v>
      </c>
      <c r="AH9185" s="27">
        <v>0</v>
      </c>
      <c r="AI9185" s="27">
        <v>0</v>
      </c>
      <c r="AK9185" s="29">
        <f t="shared" si="143"/>
        <v>1.0593460965733943E-2</v>
      </c>
    </row>
    <row r="9186" spans="1:37" x14ac:dyDescent="0.25">
      <c r="A9186">
        <v>9184</v>
      </c>
      <c r="B9186" s="1">
        <v>1.24E-2</v>
      </c>
      <c r="C9186" s="1">
        <v>1.4777465198952935E-4</v>
      </c>
      <c r="D9186" s="27">
        <v>4.1841042508753163E-3</v>
      </c>
      <c r="E9186" s="27">
        <v>7.4849828664832113E-2</v>
      </c>
      <c r="F9186" s="27">
        <v>0.1561672316244361</v>
      </c>
      <c r="G9186" s="27">
        <v>0.16370721655417211</v>
      </c>
      <c r="H9186" s="27">
        <v>0.14702283965613391</v>
      </c>
      <c r="I9186" s="27">
        <v>7.4842124946800717E-2</v>
      </c>
      <c r="J9186" s="27">
        <v>0.18051762294818588</v>
      </c>
      <c r="K9186" s="27">
        <v>7.3195468623422476E-4</v>
      </c>
      <c r="L9186" s="27">
        <v>1.2077944041565024E-2</v>
      </c>
      <c r="M9186" s="27">
        <v>7.6136888202482628E-2</v>
      </c>
      <c r="N9186" s="27">
        <v>0.10976224442428192</v>
      </c>
      <c r="O9186" s="27">
        <v>0</v>
      </c>
      <c r="P9186" s="27">
        <v>0</v>
      </c>
      <c r="Q9186" s="27">
        <v>0</v>
      </c>
      <c r="R9186" s="27">
        <v>0</v>
      </c>
      <c r="S9186" s="27">
        <v>0</v>
      </c>
      <c r="T9186" s="27">
        <v>0</v>
      </c>
      <c r="U9186" s="27">
        <v>0</v>
      </c>
      <c r="V9186" s="27">
        <v>0</v>
      </c>
      <c r="W9186" s="27">
        <v>0</v>
      </c>
      <c r="X9186" s="27">
        <v>0</v>
      </c>
      <c r="Y9186" s="27">
        <v>0</v>
      </c>
      <c r="Z9186" s="27">
        <v>0</v>
      </c>
      <c r="AA9186" s="27">
        <v>0</v>
      </c>
      <c r="AB9186" s="27">
        <v>0</v>
      </c>
      <c r="AC9186" s="27">
        <v>0</v>
      </c>
      <c r="AD9186" s="27">
        <v>0</v>
      </c>
      <c r="AE9186" s="27">
        <v>0</v>
      </c>
      <c r="AF9186" s="27">
        <v>0</v>
      </c>
      <c r="AG9186" s="27">
        <v>0</v>
      </c>
      <c r="AH9186" s="27">
        <v>0</v>
      </c>
      <c r="AI9186" s="27">
        <v>0</v>
      </c>
      <c r="AK9186" s="29">
        <f t="shared" si="143"/>
        <v>1.1917310644316883E-2</v>
      </c>
    </row>
    <row r="9187" spans="1:37" x14ac:dyDescent="0.25">
      <c r="A9187">
        <v>9185</v>
      </c>
      <c r="B9187" s="1">
        <v>1.14E-2</v>
      </c>
      <c r="C9187" s="1">
        <v>-4.2757419966515723E-5</v>
      </c>
      <c r="D9187" s="27">
        <v>4.6168813995288667E-2</v>
      </c>
      <c r="E9187" s="27">
        <v>9.1259405506660618E-2</v>
      </c>
      <c r="F9187" s="27">
        <v>8.8577379614954072E-2</v>
      </c>
      <c r="G9187" s="27">
        <v>0.15054354443167281</v>
      </c>
      <c r="H9187" s="27">
        <v>4.1696610035054461E-2</v>
      </c>
      <c r="I9187" s="27">
        <v>0.16608868595811116</v>
      </c>
      <c r="J9187" s="27">
        <v>2.1772228332431937E-2</v>
      </c>
      <c r="K9187" s="27">
        <v>5.3278998304294459E-2</v>
      </c>
      <c r="L9187" s="27">
        <v>5.3264011912218849E-2</v>
      </c>
      <c r="M9187" s="27">
        <v>0.17841040550889375</v>
      </c>
      <c r="N9187" s="27">
        <v>0.10893991640041926</v>
      </c>
      <c r="O9187" s="27">
        <v>0</v>
      </c>
      <c r="P9187" s="27">
        <v>0</v>
      </c>
      <c r="Q9187" s="27">
        <v>0</v>
      </c>
      <c r="R9187" s="27">
        <v>0</v>
      </c>
      <c r="S9187" s="27">
        <v>0</v>
      </c>
      <c r="T9187" s="27">
        <v>0</v>
      </c>
      <c r="U9187" s="27">
        <v>0</v>
      </c>
      <c r="V9187" s="27">
        <v>0</v>
      </c>
      <c r="W9187" s="27">
        <v>0</v>
      </c>
      <c r="X9187" s="27">
        <v>0</v>
      </c>
      <c r="Y9187" s="27">
        <v>0</v>
      </c>
      <c r="Z9187" s="27">
        <v>0</v>
      </c>
      <c r="AA9187" s="27">
        <v>0</v>
      </c>
      <c r="AB9187" s="27">
        <v>0</v>
      </c>
      <c r="AC9187" s="27">
        <v>0</v>
      </c>
      <c r="AD9187" s="27">
        <v>0</v>
      </c>
      <c r="AE9187" s="27">
        <v>0</v>
      </c>
      <c r="AF9187" s="27">
        <v>0</v>
      </c>
      <c r="AG9187" s="27">
        <v>0</v>
      </c>
      <c r="AH9187" s="27">
        <v>0</v>
      </c>
      <c r="AI9187" s="27">
        <v>0</v>
      </c>
      <c r="AK9187" s="29">
        <f t="shared" si="143"/>
        <v>-3.7506508742557649E-3</v>
      </c>
    </row>
    <row r="9188" spans="1:37" x14ac:dyDescent="0.25">
      <c r="A9188">
        <v>9186</v>
      </c>
      <c r="B9188" s="1">
        <v>1.11E-2</v>
      </c>
      <c r="C9188" s="1">
        <v>-3.3657413438685361E-4</v>
      </c>
      <c r="D9188" s="27">
        <v>4.3736540866876256E-2</v>
      </c>
      <c r="E9188" s="27">
        <v>6.0892895386851038E-3</v>
      </c>
      <c r="F9188" s="27">
        <v>0.14966504036033568</v>
      </c>
      <c r="G9188" s="27">
        <v>9.3379636107032593E-2</v>
      </c>
      <c r="H9188" s="27">
        <v>5.9857825488206069E-2</v>
      </c>
      <c r="I9188" s="27">
        <v>8.9224335110247702E-2</v>
      </c>
      <c r="J9188" s="27">
        <v>0.14487431888771224</v>
      </c>
      <c r="K9188" s="27">
        <v>0.13562042516078054</v>
      </c>
      <c r="L9188" s="27">
        <v>3.0340059493197041E-2</v>
      </c>
      <c r="M9188" s="27">
        <v>0.13987574646712703</v>
      </c>
      <c r="N9188" s="27">
        <v>0.10733678251979967</v>
      </c>
      <c r="O9188" s="27">
        <v>0</v>
      </c>
      <c r="P9188" s="27">
        <v>0</v>
      </c>
      <c r="Q9188" s="27">
        <v>0</v>
      </c>
      <c r="R9188" s="27">
        <v>0</v>
      </c>
      <c r="S9188" s="27">
        <v>0</v>
      </c>
      <c r="T9188" s="27">
        <v>0</v>
      </c>
      <c r="U9188" s="27">
        <v>0</v>
      </c>
      <c r="V9188" s="27">
        <v>0</v>
      </c>
      <c r="W9188" s="27">
        <v>0</v>
      </c>
      <c r="X9188" s="27">
        <v>0</v>
      </c>
      <c r="Y9188" s="27">
        <v>0</v>
      </c>
      <c r="Z9188" s="27">
        <v>0</v>
      </c>
      <c r="AA9188" s="27">
        <v>0</v>
      </c>
      <c r="AB9188" s="27">
        <v>0</v>
      </c>
      <c r="AC9188" s="27">
        <v>0</v>
      </c>
      <c r="AD9188" s="27">
        <v>0</v>
      </c>
      <c r="AE9188" s="27">
        <v>0</v>
      </c>
      <c r="AF9188" s="27">
        <v>0</v>
      </c>
      <c r="AG9188" s="27">
        <v>0</v>
      </c>
      <c r="AH9188" s="27">
        <v>0</v>
      </c>
      <c r="AI9188" s="27">
        <v>0</v>
      </c>
      <c r="AK9188" s="29">
        <f t="shared" si="143"/>
        <v>-3.0321994088905728E-2</v>
      </c>
    </row>
    <row r="9189" spans="1:37" x14ac:dyDescent="0.25">
      <c r="A9189">
        <v>9187</v>
      </c>
      <c r="B9189" s="1">
        <v>1.03E-2</v>
      </c>
      <c r="C9189" s="1">
        <v>2.5402399623381352E-4</v>
      </c>
      <c r="D9189" s="27">
        <v>0.10216228632764425</v>
      </c>
      <c r="E9189" s="27">
        <v>7.8686342130038486E-2</v>
      </c>
      <c r="F9189" s="27">
        <v>8.2371076151527847E-2</v>
      </c>
      <c r="G9189" s="27">
        <v>2.2958708383710454E-2</v>
      </c>
      <c r="H9189" s="27">
        <v>7.1645528141525777E-2</v>
      </c>
      <c r="I9189" s="27">
        <v>3.1437339191217863E-2</v>
      </c>
      <c r="J9189" s="27">
        <v>0.18020520472015739</v>
      </c>
      <c r="K9189" s="27">
        <v>5.8316744586163559E-2</v>
      </c>
      <c r="L9189" s="27">
        <v>0.14410158163170134</v>
      </c>
      <c r="M9189" s="27">
        <v>2.7293075424126661E-2</v>
      </c>
      <c r="N9189" s="27">
        <v>0.20082211331218644</v>
      </c>
      <c r="O9189" s="27">
        <v>0</v>
      </c>
      <c r="P9189" s="27">
        <v>0</v>
      </c>
      <c r="Q9189" s="27">
        <v>0</v>
      </c>
      <c r="R9189" s="27">
        <v>0</v>
      </c>
      <c r="S9189" s="27">
        <v>0</v>
      </c>
      <c r="T9189" s="27">
        <v>0</v>
      </c>
      <c r="U9189" s="27">
        <v>0</v>
      </c>
      <c r="V9189" s="27">
        <v>0</v>
      </c>
      <c r="W9189" s="27">
        <v>0</v>
      </c>
      <c r="X9189" s="27">
        <v>0</v>
      </c>
      <c r="Y9189" s="27">
        <v>0</v>
      </c>
      <c r="Z9189" s="27">
        <v>0</v>
      </c>
      <c r="AA9189" s="27">
        <v>0</v>
      </c>
      <c r="AB9189" s="27">
        <v>0</v>
      </c>
      <c r="AC9189" s="27">
        <v>0</v>
      </c>
      <c r="AD9189" s="27">
        <v>0</v>
      </c>
      <c r="AE9189" s="27">
        <v>0</v>
      </c>
      <c r="AF9189" s="27">
        <v>0</v>
      </c>
      <c r="AG9189" s="27">
        <v>0</v>
      </c>
      <c r="AH9189" s="27">
        <v>0</v>
      </c>
      <c r="AI9189" s="27">
        <v>0</v>
      </c>
      <c r="AK9189" s="29">
        <f t="shared" si="143"/>
        <v>2.4662523906195485E-2</v>
      </c>
    </row>
    <row r="9190" spans="1:37" x14ac:dyDescent="0.25">
      <c r="A9190">
        <v>9188</v>
      </c>
      <c r="B9190" s="1">
        <v>1.12E-2</v>
      </c>
      <c r="C9190" s="1">
        <v>-1.1608756906679766E-4</v>
      </c>
      <c r="D9190" s="27">
        <v>2.2780815309231348E-2</v>
      </c>
      <c r="E9190" s="27">
        <v>1.9762780668367386E-2</v>
      </c>
      <c r="F9190" s="27">
        <v>0.13614034878035711</v>
      </c>
      <c r="G9190" s="27">
        <v>0.15537040932861088</v>
      </c>
      <c r="H9190" s="27">
        <v>0.15410033672189766</v>
      </c>
      <c r="I9190" s="27">
        <v>9.8406338719006378E-2</v>
      </c>
      <c r="J9190" s="27">
        <v>0.11423772367798302</v>
      </c>
      <c r="K9190" s="27">
        <v>5.2271696200396248E-2</v>
      </c>
      <c r="L9190" s="27">
        <v>1.9085053503789542E-2</v>
      </c>
      <c r="M9190" s="27">
        <v>8.4135305378728778E-2</v>
      </c>
      <c r="N9190" s="27">
        <v>0.14370919171163171</v>
      </c>
      <c r="O9190" s="27">
        <v>0</v>
      </c>
      <c r="P9190" s="27">
        <v>0</v>
      </c>
      <c r="Q9190" s="27">
        <v>0</v>
      </c>
      <c r="R9190" s="27">
        <v>0</v>
      </c>
      <c r="S9190" s="27">
        <v>0</v>
      </c>
      <c r="T9190" s="27">
        <v>0</v>
      </c>
      <c r="U9190" s="27">
        <v>0</v>
      </c>
      <c r="V9190" s="27">
        <v>0</v>
      </c>
      <c r="W9190" s="27">
        <v>0</v>
      </c>
      <c r="X9190" s="27">
        <v>0</v>
      </c>
      <c r="Y9190" s="27">
        <v>0</v>
      </c>
      <c r="Z9190" s="27">
        <v>0</v>
      </c>
      <c r="AA9190" s="27">
        <v>0</v>
      </c>
      <c r="AB9190" s="27">
        <v>0</v>
      </c>
      <c r="AC9190" s="27">
        <v>0</v>
      </c>
      <c r="AD9190" s="27">
        <v>0</v>
      </c>
      <c r="AE9190" s="27">
        <v>0</v>
      </c>
      <c r="AF9190" s="27">
        <v>0</v>
      </c>
      <c r="AG9190" s="27">
        <v>0</v>
      </c>
      <c r="AH9190" s="27">
        <v>0</v>
      </c>
      <c r="AI9190" s="27">
        <v>0</v>
      </c>
      <c r="AK9190" s="29">
        <f t="shared" si="143"/>
        <v>-1.036496152382122E-2</v>
      </c>
    </row>
    <row r="9191" spans="1:37" x14ac:dyDescent="0.25">
      <c r="A9191">
        <v>9189</v>
      </c>
      <c r="B9191" s="1">
        <v>1.26E-2</v>
      </c>
      <c r="C9191" s="1">
        <v>-1.2364078345156041E-4</v>
      </c>
      <c r="D9191" s="27">
        <v>0.12053701708325432</v>
      </c>
      <c r="E9191" s="27">
        <v>0.11036881842239284</v>
      </c>
      <c r="F9191" s="27">
        <v>8.8514831959977433E-2</v>
      </c>
      <c r="G9191" s="27">
        <v>2.1622502894285096E-2</v>
      </c>
      <c r="H9191" s="27">
        <v>6.6455973683494915E-2</v>
      </c>
      <c r="I9191" s="27">
        <v>0.10059567973338905</v>
      </c>
      <c r="J9191" s="27">
        <v>8.271812016468276E-2</v>
      </c>
      <c r="K9191" s="27">
        <v>0.14003116521659664</v>
      </c>
      <c r="L9191" s="27">
        <v>5.7712629686283018E-2</v>
      </c>
      <c r="M9191" s="27">
        <v>0.11091471281360875</v>
      </c>
      <c r="N9191" s="27">
        <v>0.10052854834203502</v>
      </c>
      <c r="O9191" s="27">
        <v>0</v>
      </c>
      <c r="P9191" s="27">
        <v>0</v>
      </c>
      <c r="Q9191" s="27">
        <v>0</v>
      </c>
      <c r="R9191" s="27">
        <v>0</v>
      </c>
      <c r="S9191" s="27">
        <v>0</v>
      </c>
      <c r="T9191" s="27">
        <v>0</v>
      </c>
      <c r="U9191" s="27">
        <v>0</v>
      </c>
      <c r="V9191" s="27">
        <v>0</v>
      </c>
      <c r="W9191" s="27">
        <v>0</v>
      </c>
      <c r="X9191" s="27">
        <v>0</v>
      </c>
      <c r="Y9191" s="27">
        <v>0</v>
      </c>
      <c r="Z9191" s="27">
        <v>0</v>
      </c>
      <c r="AA9191" s="27">
        <v>0</v>
      </c>
      <c r="AB9191" s="27">
        <v>0</v>
      </c>
      <c r="AC9191" s="27">
        <v>0</v>
      </c>
      <c r="AD9191" s="27">
        <v>0</v>
      </c>
      <c r="AE9191" s="27">
        <v>0</v>
      </c>
      <c r="AF9191" s="27">
        <v>0</v>
      </c>
      <c r="AG9191" s="27">
        <v>0</v>
      </c>
      <c r="AH9191" s="27">
        <v>0</v>
      </c>
      <c r="AI9191" s="27">
        <v>0</v>
      </c>
      <c r="AK9191" s="29">
        <f t="shared" si="143"/>
        <v>-9.8127605913936825E-3</v>
      </c>
    </row>
    <row r="9192" spans="1:37" x14ac:dyDescent="0.25">
      <c r="A9192">
        <v>9190</v>
      </c>
      <c r="B9192" s="1">
        <v>1.17E-2</v>
      </c>
      <c r="C9192" s="1">
        <v>1.301049303992613E-4</v>
      </c>
      <c r="D9192" s="27">
        <v>3.7437463194229845E-2</v>
      </c>
      <c r="E9192" s="27">
        <v>0.10009653166437138</v>
      </c>
      <c r="F9192" s="27">
        <v>6.2113774452221167E-2</v>
      </c>
      <c r="G9192" s="27">
        <v>2.3255573471113306E-2</v>
      </c>
      <c r="H9192" s="27">
        <v>3.1757708866283575E-2</v>
      </c>
      <c r="I9192" s="27">
        <v>0.14750970152225831</v>
      </c>
      <c r="J9192" s="27">
        <v>0.15899421114271856</v>
      </c>
      <c r="K9192" s="27">
        <v>9.259831670432718E-2</v>
      </c>
      <c r="L9192" s="27">
        <v>0.15317973637510493</v>
      </c>
      <c r="M9192" s="27">
        <v>4.4222522272774574E-2</v>
      </c>
      <c r="N9192" s="27">
        <v>0.14883446033459707</v>
      </c>
      <c r="O9192" s="27">
        <v>0</v>
      </c>
      <c r="P9192" s="27">
        <v>0</v>
      </c>
      <c r="Q9192" s="27">
        <v>0</v>
      </c>
      <c r="R9192" s="27">
        <v>0</v>
      </c>
      <c r="S9192" s="27">
        <v>0</v>
      </c>
      <c r="T9192" s="27">
        <v>0</v>
      </c>
      <c r="U9192" s="27">
        <v>0</v>
      </c>
      <c r="V9192" s="27">
        <v>0</v>
      </c>
      <c r="W9192" s="27">
        <v>0</v>
      </c>
      <c r="X9192" s="27">
        <v>0</v>
      </c>
      <c r="Y9192" s="27">
        <v>0</v>
      </c>
      <c r="Z9192" s="27">
        <v>0</v>
      </c>
      <c r="AA9192" s="27">
        <v>0</v>
      </c>
      <c r="AB9192" s="27">
        <v>0</v>
      </c>
      <c r="AC9192" s="27">
        <v>0</v>
      </c>
      <c r="AD9192" s="27">
        <v>0</v>
      </c>
      <c r="AE9192" s="27">
        <v>0</v>
      </c>
      <c r="AF9192" s="27">
        <v>0</v>
      </c>
      <c r="AG9192" s="27">
        <v>0</v>
      </c>
      <c r="AH9192" s="27">
        <v>0</v>
      </c>
      <c r="AI9192" s="27">
        <v>0</v>
      </c>
      <c r="AK9192" s="29">
        <f t="shared" si="143"/>
        <v>1.1120079521304385E-2</v>
      </c>
    </row>
    <row r="9193" spans="1:37" x14ac:dyDescent="0.25">
      <c r="A9193">
        <v>9191</v>
      </c>
      <c r="B9193" s="1">
        <v>1.0200000000000001E-2</v>
      </c>
      <c r="C9193" s="1">
        <v>-8.5384707740812375E-5</v>
      </c>
      <c r="D9193" s="27">
        <v>0.1631848932121456</v>
      </c>
      <c r="E9193" s="27">
        <v>2.750703842325275E-2</v>
      </c>
      <c r="F9193" s="27">
        <v>0.12596896497208745</v>
      </c>
      <c r="G9193" s="27">
        <v>4.5286782059990448E-2</v>
      </c>
      <c r="H9193" s="27">
        <v>0.12839477563910409</v>
      </c>
      <c r="I9193" s="27">
        <v>9.9038988907217948E-2</v>
      </c>
      <c r="J9193" s="27">
        <v>4.7572304981667715E-2</v>
      </c>
      <c r="K9193" s="27">
        <v>5.3155249118530867E-2</v>
      </c>
      <c r="L9193" s="27">
        <v>0.15364507940230471</v>
      </c>
      <c r="M9193" s="27">
        <v>8.044807678927568E-2</v>
      </c>
      <c r="N9193" s="27">
        <v>7.5797846494422672E-2</v>
      </c>
      <c r="O9193" s="27">
        <v>0</v>
      </c>
      <c r="P9193" s="27">
        <v>0</v>
      </c>
      <c r="Q9193" s="27">
        <v>0</v>
      </c>
      <c r="R9193" s="27">
        <v>0</v>
      </c>
      <c r="S9193" s="27">
        <v>0</v>
      </c>
      <c r="T9193" s="27">
        <v>0</v>
      </c>
      <c r="U9193" s="27">
        <v>0</v>
      </c>
      <c r="V9193" s="27">
        <v>0</v>
      </c>
      <c r="W9193" s="27">
        <v>0</v>
      </c>
      <c r="X9193" s="27">
        <v>0</v>
      </c>
      <c r="Y9193" s="27">
        <v>0</v>
      </c>
      <c r="Z9193" s="27">
        <v>0</v>
      </c>
      <c r="AA9193" s="27">
        <v>0</v>
      </c>
      <c r="AB9193" s="27">
        <v>0</v>
      </c>
      <c r="AC9193" s="27">
        <v>0</v>
      </c>
      <c r="AD9193" s="27">
        <v>0</v>
      </c>
      <c r="AE9193" s="27">
        <v>0</v>
      </c>
      <c r="AF9193" s="27">
        <v>0</v>
      </c>
      <c r="AG9193" s="27">
        <v>0</v>
      </c>
      <c r="AH9193" s="27">
        <v>0</v>
      </c>
      <c r="AI9193" s="27">
        <v>0</v>
      </c>
      <c r="AK9193" s="29">
        <f t="shared" si="143"/>
        <v>-8.3710497785110163E-3</v>
      </c>
    </row>
    <row r="9194" spans="1:37" x14ac:dyDescent="0.25">
      <c r="A9194">
        <v>9192</v>
      </c>
      <c r="B9194" s="1">
        <v>1.11E-2</v>
      </c>
      <c r="C9194" s="1">
        <v>-2.8257696652454474E-4</v>
      </c>
      <c r="D9194" s="27">
        <v>0.13686186557981192</v>
      </c>
      <c r="E9194" s="27">
        <v>3.9707800801827141E-2</v>
      </c>
      <c r="F9194" s="27">
        <v>0.12902977263162657</v>
      </c>
      <c r="G9194" s="27">
        <v>9.3324728851831185E-2</v>
      </c>
      <c r="H9194" s="27">
        <v>6.6171663350736057E-2</v>
      </c>
      <c r="I9194" s="27">
        <v>0.11641150173442565</v>
      </c>
      <c r="J9194" s="27">
        <v>1.3762542828766519E-3</v>
      </c>
      <c r="K9194" s="27">
        <v>0.10319532423568813</v>
      </c>
      <c r="L9194" s="27">
        <v>7.051934424504E-2</v>
      </c>
      <c r="M9194" s="27">
        <v>0.11575992053166999</v>
      </c>
      <c r="N9194" s="27">
        <v>0.12764182375446692</v>
      </c>
      <c r="O9194" s="27">
        <v>0</v>
      </c>
      <c r="P9194" s="27">
        <v>0</v>
      </c>
      <c r="Q9194" s="27">
        <v>0</v>
      </c>
      <c r="R9194" s="27">
        <v>0</v>
      </c>
      <c r="S9194" s="27">
        <v>0</v>
      </c>
      <c r="T9194" s="27">
        <v>0</v>
      </c>
      <c r="U9194" s="27">
        <v>0</v>
      </c>
      <c r="V9194" s="27">
        <v>0</v>
      </c>
      <c r="W9194" s="27">
        <v>0</v>
      </c>
      <c r="X9194" s="27">
        <v>0</v>
      </c>
      <c r="Y9194" s="27">
        <v>0</v>
      </c>
      <c r="Z9194" s="27">
        <v>0</v>
      </c>
      <c r="AA9194" s="27">
        <v>0</v>
      </c>
      <c r="AB9194" s="27">
        <v>0</v>
      </c>
      <c r="AC9194" s="27">
        <v>0</v>
      </c>
      <c r="AD9194" s="27">
        <v>0</v>
      </c>
      <c r="AE9194" s="27">
        <v>0</v>
      </c>
      <c r="AF9194" s="27">
        <v>0</v>
      </c>
      <c r="AG9194" s="27">
        <v>0</v>
      </c>
      <c r="AH9194" s="27">
        <v>0</v>
      </c>
      <c r="AI9194" s="27">
        <v>0</v>
      </c>
      <c r="AK9194" s="29">
        <f t="shared" si="143"/>
        <v>-2.5457384371580606E-2</v>
      </c>
    </row>
    <row r="9195" spans="1:37" x14ac:dyDescent="0.25">
      <c r="A9195">
        <v>9193</v>
      </c>
      <c r="B9195" s="1">
        <v>1.06E-2</v>
      </c>
      <c r="C9195" s="1">
        <v>-2.6761827643925291E-5</v>
      </c>
      <c r="D9195" s="27">
        <v>3.9130900145027013E-3</v>
      </c>
      <c r="E9195" s="27">
        <v>5.0847622420995491E-2</v>
      </c>
      <c r="F9195" s="27">
        <v>0.16333592253308421</v>
      </c>
      <c r="G9195" s="27">
        <v>1.8345325068607237E-2</v>
      </c>
      <c r="H9195" s="27">
        <v>0.12410864258907547</v>
      </c>
      <c r="I9195" s="27">
        <v>0.17253103003250364</v>
      </c>
      <c r="J9195" s="27">
        <v>0.10461376256654868</v>
      </c>
      <c r="K9195" s="27">
        <v>4.0980223376170397E-2</v>
      </c>
      <c r="L9195" s="27">
        <v>0.1853958616409295</v>
      </c>
      <c r="M9195" s="27">
        <v>9.4394018742383415E-2</v>
      </c>
      <c r="N9195" s="27">
        <v>4.1534501015199524E-2</v>
      </c>
      <c r="O9195" s="27">
        <v>0</v>
      </c>
      <c r="P9195" s="27">
        <v>0</v>
      </c>
      <c r="Q9195" s="27">
        <v>0</v>
      </c>
      <c r="R9195" s="27">
        <v>0</v>
      </c>
      <c r="S9195" s="27">
        <v>0</v>
      </c>
      <c r="T9195" s="27">
        <v>0</v>
      </c>
      <c r="U9195" s="27">
        <v>0</v>
      </c>
      <c r="V9195" s="27">
        <v>0</v>
      </c>
      <c r="W9195" s="27">
        <v>0</v>
      </c>
      <c r="X9195" s="27">
        <v>0</v>
      </c>
      <c r="Y9195" s="27">
        <v>0</v>
      </c>
      <c r="Z9195" s="27">
        <v>0</v>
      </c>
      <c r="AA9195" s="27">
        <v>0</v>
      </c>
      <c r="AB9195" s="27">
        <v>0</v>
      </c>
      <c r="AC9195" s="27">
        <v>0</v>
      </c>
      <c r="AD9195" s="27">
        <v>0</v>
      </c>
      <c r="AE9195" s="27">
        <v>0</v>
      </c>
      <c r="AF9195" s="27">
        <v>0</v>
      </c>
      <c r="AG9195" s="27">
        <v>0</v>
      </c>
      <c r="AH9195" s="27">
        <v>0</v>
      </c>
      <c r="AI9195" s="27">
        <v>0</v>
      </c>
      <c r="AK9195" s="29">
        <f t="shared" si="143"/>
        <v>-2.5247007211250273E-3</v>
      </c>
    </row>
    <row r="9196" spans="1:37" x14ac:dyDescent="0.25">
      <c r="A9196">
        <v>9194</v>
      </c>
      <c r="B9196" s="1">
        <v>1.1900000000000001E-2</v>
      </c>
      <c r="C9196" s="1">
        <v>-2.2167086034444676E-4</v>
      </c>
      <c r="D9196" s="27">
        <v>4.9403367446999226E-2</v>
      </c>
      <c r="E9196" s="27">
        <v>7.5067921367597587E-2</v>
      </c>
      <c r="F9196" s="27">
        <v>9.1149504754573549E-2</v>
      </c>
      <c r="G9196" s="27">
        <v>0.11787571296821499</v>
      </c>
      <c r="H9196" s="27">
        <v>0.13182562647817025</v>
      </c>
      <c r="I9196" s="27">
        <v>7.2203802240259948E-2</v>
      </c>
      <c r="J9196" s="27">
        <v>9.4229311293227819E-4</v>
      </c>
      <c r="K9196" s="27">
        <v>0.16395305088513148</v>
      </c>
      <c r="L9196" s="27">
        <v>9.0218161408301509E-2</v>
      </c>
      <c r="M9196" s="27">
        <v>9.5095906810799075E-2</v>
      </c>
      <c r="N9196" s="27">
        <v>0.11226465252702011</v>
      </c>
      <c r="O9196" s="27">
        <v>0</v>
      </c>
      <c r="P9196" s="27">
        <v>0</v>
      </c>
      <c r="Q9196" s="27">
        <v>0</v>
      </c>
      <c r="R9196" s="27">
        <v>0</v>
      </c>
      <c r="S9196" s="27">
        <v>0</v>
      </c>
      <c r="T9196" s="27">
        <v>0</v>
      </c>
      <c r="U9196" s="27">
        <v>0</v>
      </c>
      <c r="V9196" s="27">
        <v>0</v>
      </c>
      <c r="W9196" s="27">
        <v>0</v>
      </c>
      <c r="X9196" s="27">
        <v>0</v>
      </c>
      <c r="Y9196" s="27">
        <v>0</v>
      </c>
      <c r="Z9196" s="27">
        <v>0</v>
      </c>
      <c r="AA9196" s="27">
        <v>0</v>
      </c>
      <c r="AB9196" s="27">
        <v>0</v>
      </c>
      <c r="AC9196" s="27">
        <v>0</v>
      </c>
      <c r="AD9196" s="27">
        <v>0</v>
      </c>
      <c r="AE9196" s="27">
        <v>0</v>
      </c>
      <c r="AF9196" s="27">
        <v>0</v>
      </c>
      <c r="AG9196" s="27">
        <v>0</v>
      </c>
      <c r="AH9196" s="27">
        <v>0</v>
      </c>
      <c r="AI9196" s="27">
        <v>0</v>
      </c>
      <c r="AK9196" s="29">
        <f t="shared" si="143"/>
        <v>-1.8627803390289643E-2</v>
      </c>
    </row>
    <row r="9197" spans="1:37" x14ac:dyDescent="0.25">
      <c r="A9197">
        <v>9195</v>
      </c>
      <c r="B9197" s="1">
        <v>1.2800000000000001E-2</v>
      </c>
      <c r="C9197" s="1">
        <v>4.2301126878184574E-5</v>
      </c>
      <c r="D9197" s="27">
        <v>0.11723344557164603</v>
      </c>
      <c r="E9197" s="27">
        <v>0.12857330236447539</v>
      </c>
      <c r="F9197" s="27">
        <v>0.13327823577059533</v>
      </c>
      <c r="G9197" s="27">
        <v>4.8300146743606873E-2</v>
      </c>
      <c r="H9197" s="27">
        <v>0.13056260672561706</v>
      </c>
      <c r="I9197" s="27">
        <v>2.8138838385381171E-2</v>
      </c>
      <c r="J9197" s="27">
        <v>7.8786998655168708E-2</v>
      </c>
      <c r="K9197" s="27">
        <v>0.11698791016817384</v>
      </c>
      <c r="L9197" s="27">
        <v>0.12388802619160684</v>
      </c>
      <c r="M9197" s="27">
        <v>4.6601485056152036E-3</v>
      </c>
      <c r="N9197" s="27">
        <v>8.9590340918113673E-2</v>
      </c>
      <c r="O9197" s="27">
        <v>0</v>
      </c>
      <c r="P9197" s="27">
        <v>0</v>
      </c>
      <c r="Q9197" s="27">
        <v>0</v>
      </c>
      <c r="R9197" s="27">
        <v>0</v>
      </c>
      <c r="S9197" s="27">
        <v>0</v>
      </c>
      <c r="T9197" s="27">
        <v>0</v>
      </c>
      <c r="U9197" s="27">
        <v>0</v>
      </c>
      <c r="V9197" s="27">
        <v>0</v>
      </c>
      <c r="W9197" s="27">
        <v>0</v>
      </c>
      <c r="X9197" s="27">
        <v>0</v>
      </c>
      <c r="Y9197" s="27">
        <v>0</v>
      </c>
      <c r="Z9197" s="27">
        <v>0</v>
      </c>
      <c r="AA9197" s="27">
        <v>0</v>
      </c>
      <c r="AB9197" s="27">
        <v>0</v>
      </c>
      <c r="AC9197" s="27">
        <v>0</v>
      </c>
      <c r="AD9197" s="27">
        <v>0</v>
      </c>
      <c r="AE9197" s="27">
        <v>0</v>
      </c>
      <c r="AF9197" s="27">
        <v>0</v>
      </c>
      <c r="AG9197" s="27">
        <v>0</v>
      </c>
      <c r="AH9197" s="27">
        <v>0</v>
      </c>
      <c r="AI9197" s="27">
        <v>0</v>
      </c>
      <c r="AK9197" s="29">
        <f t="shared" si="143"/>
        <v>3.3047755373581699E-3</v>
      </c>
    </row>
    <row r="9198" spans="1:37" x14ac:dyDescent="0.25">
      <c r="A9198">
        <v>9196</v>
      </c>
      <c r="B9198" s="1">
        <v>1.0800000000000001E-2</v>
      </c>
      <c r="C9198" s="1">
        <v>1.2110426058970856E-4</v>
      </c>
      <c r="D9198" s="27">
        <v>3.62785228288693E-3</v>
      </c>
      <c r="E9198" s="27">
        <v>0.11251358228603255</v>
      </c>
      <c r="F9198" s="27">
        <v>0.12574447542915929</v>
      </c>
      <c r="G9198" s="27">
        <v>1.6972488381620732E-2</v>
      </c>
      <c r="H9198" s="27">
        <v>0.11839672450558406</v>
      </c>
      <c r="I9198" s="27">
        <v>9.4023055884512124E-2</v>
      </c>
      <c r="J9198" s="27">
        <v>0.11281647713668498</v>
      </c>
      <c r="K9198" s="27">
        <v>5.8312528914576757E-2</v>
      </c>
      <c r="L9198" s="27">
        <v>9.5990759983922591E-2</v>
      </c>
      <c r="M9198" s="27">
        <v>0.12887556200250105</v>
      </c>
      <c r="N9198" s="27">
        <v>0.13272649319251892</v>
      </c>
      <c r="O9198" s="27">
        <v>0</v>
      </c>
      <c r="P9198" s="27">
        <v>0</v>
      </c>
      <c r="Q9198" s="27">
        <v>0</v>
      </c>
      <c r="R9198" s="27">
        <v>0</v>
      </c>
      <c r="S9198" s="27">
        <v>0</v>
      </c>
      <c r="T9198" s="27">
        <v>0</v>
      </c>
      <c r="U9198" s="27">
        <v>0</v>
      </c>
      <c r="V9198" s="27">
        <v>0</v>
      </c>
      <c r="W9198" s="27">
        <v>0</v>
      </c>
      <c r="X9198" s="27">
        <v>0</v>
      </c>
      <c r="Y9198" s="27">
        <v>0</v>
      </c>
      <c r="Z9198" s="27">
        <v>0</v>
      </c>
      <c r="AA9198" s="27">
        <v>0</v>
      </c>
      <c r="AB9198" s="27">
        <v>0</v>
      </c>
      <c r="AC9198" s="27">
        <v>0</v>
      </c>
      <c r="AD9198" s="27">
        <v>0</v>
      </c>
      <c r="AE9198" s="27">
        <v>0</v>
      </c>
      <c r="AF9198" s="27">
        <v>0</v>
      </c>
      <c r="AG9198" s="27">
        <v>0</v>
      </c>
      <c r="AH9198" s="27">
        <v>0</v>
      </c>
      <c r="AI9198" s="27">
        <v>0</v>
      </c>
      <c r="AK9198" s="29">
        <f t="shared" si="143"/>
        <v>1.121335746201005E-2</v>
      </c>
    </row>
    <row r="9199" spans="1:37" x14ac:dyDescent="0.25">
      <c r="A9199">
        <v>9197</v>
      </c>
      <c r="B9199" s="1">
        <v>1.32E-2</v>
      </c>
      <c r="C9199" s="1">
        <v>2.4826533913375546E-5</v>
      </c>
      <c r="D9199" s="27">
        <v>9.4175628484966939E-2</v>
      </c>
      <c r="E9199" s="27">
        <v>0.1310994650623068</v>
      </c>
      <c r="F9199" s="27">
        <v>9.8788264428569542E-2</v>
      </c>
      <c r="G9199" s="27">
        <v>6.0025764340019612E-2</v>
      </c>
      <c r="H9199" s="27">
        <v>7.5408731082441699E-2</v>
      </c>
      <c r="I9199" s="27">
        <v>0.11093354124647775</v>
      </c>
      <c r="J9199" s="27">
        <v>7.5653874540162327E-2</v>
      </c>
      <c r="K9199" s="27">
        <v>0.11955215880634674</v>
      </c>
      <c r="L9199" s="27">
        <v>0.15326089971191614</v>
      </c>
      <c r="M9199" s="27">
        <v>3.2775088843996575E-2</v>
      </c>
      <c r="N9199" s="27">
        <v>4.8326583452796015E-2</v>
      </c>
      <c r="O9199" s="27">
        <v>0</v>
      </c>
      <c r="P9199" s="27">
        <v>0</v>
      </c>
      <c r="Q9199" s="27">
        <v>0</v>
      </c>
      <c r="R9199" s="27">
        <v>0</v>
      </c>
      <c r="S9199" s="27">
        <v>0</v>
      </c>
      <c r="T9199" s="27">
        <v>0</v>
      </c>
      <c r="U9199" s="27">
        <v>0</v>
      </c>
      <c r="V9199" s="27">
        <v>0</v>
      </c>
      <c r="W9199" s="27">
        <v>0</v>
      </c>
      <c r="X9199" s="27">
        <v>0</v>
      </c>
      <c r="Y9199" s="27">
        <v>0</v>
      </c>
      <c r="Z9199" s="27">
        <v>0</v>
      </c>
      <c r="AA9199" s="27">
        <v>0</v>
      </c>
      <c r="AB9199" s="27">
        <v>0</v>
      </c>
      <c r="AC9199" s="27">
        <v>0</v>
      </c>
      <c r="AD9199" s="27">
        <v>0</v>
      </c>
      <c r="AE9199" s="27">
        <v>0</v>
      </c>
      <c r="AF9199" s="27">
        <v>0</v>
      </c>
      <c r="AG9199" s="27">
        <v>0</v>
      </c>
      <c r="AH9199" s="27">
        <v>0</v>
      </c>
      <c r="AI9199" s="27">
        <v>0</v>
      </c>
      <c r="AK9199" s="29">
        <f t="shared" si="143"/>
        <v>1.8807980237405717E-3</v>
      </c>
    </row>
    <row r="9200" spans="1:37" x14ac:dyDescent="0.25">
      <c r="A9200">
        <v>9198</v>
      </c>
      <c r="B9200" s="1">
        <v>1.38E-2</v>
      </c>
      <c r="C9200" s="1">
        <v>4.7852006534092957E-4</v>
      </c>
      <c r="D9200" s="27">
        <v>7.571158999490267E-2</v>
      </c>
      <c r="E9200" s="27">
        <v>0.14479251818957478</v>
      </c>
      <c r="F9200" s="27">
        <v>1.5133603744779924E-2</v>
      </c>
      <c r="G9200" s="27">
        <v>0.22640282196486647</v>
      </c>
      <c r="H9200" s="27">
        <v>4.7939068267364486E-2</v>
      </c>
      <c r="I9200" s="27">
        <v>4.6760825457638364E-2</v>
      </c>
      <c r="J9200" s="27">
        <v>0.19144112050790713</v>
      </c>
      <c r="K9200" s="27">
        <v>1.2880562190884447E-2</v>
      </c>
      <c r="L9200" s="27">
        <v>1.6027627649148019E-2</v>
      </c>
      <c r="M9200" s="27">
        <v>2.8113838196954549E-2</v>
      </c>
      <c r="N9200" s="27">
        <v>0.19479642383597923</v>
      </c>
      <c r="O9200" s="27">
        <v>0</v>
      </c>
      <c r="P9200" s="27">
        <v>0</v>
      </c>
      <c r="Q9200" s="27">
        <v>0</v>
      </c>
      <c r="R9200" s="27">
        <v>0</v>
      </c>
      <c r="S9200" s="27">
        <v>0</v>
      </c>
      <c r="T9200" s="27">
        <v>0</v>
      </c>
      <c r="U9200" s="27">
        <v>0</v>
      </c>
      <c r="V9200" s="27">
        <v>0</v>
      </c>
      <c r="W9200" s="27">
        <v>0</v>
      </c>
      <c r="X9200" s="27">
        <v>0</v>
      </c>
      <c r="Y9200" s="27">
        <v>0</v>
      </c>
      <c r="Z9200" s="27">
        <v>0</v>
      </c>
      <c r="AA9200" s="27">
        <v>0</v>
      </c>
      <c r="AB9200" s="27">
        <v>0</v>
      </c>
      <c r="AC9200" s="27">
        <v>0</v>
      </c>
      <c r="AD9200" s="27">
        <v>0</v>
      </c>
      <c r="AE9200" s="27">
        <v>0</v>
      </c>
      <c r="AF9200" s="27">
        <v>0</v>
      </c>
      <c r="AG9200" s="27">
        <v>0</v>
      </c>
      <c r="AH9200" s="27">
        <v>0</v>
      </c>
      <c r="AI9200" s="27">
        <v>0</v>
      </c>
      <c r="AK9200" s="29">
        <f t="shared" si="143"/>
        <v>3.4675367053690551E-2</v>
      </c>
    </row>
    <row r="9201" spans="1:37" x14ac:dyDescent="0.25">
      <c r="A9201">
        <v>9199</v>
      </c>
      <c r="B9201" s="1">
        <v>9.9000000000000008E-3</v>
      </c>
      <c r="C9201" s="1">
        <v>-2.5536006492820788E-5</v>
      </c>
      <c r="D9201" s="27">
        <v>7.5010950032380855E-2</v>
      </c>
      <c r="E9201" s="27">
        <v>1.260835682800332E-2</v>
      </c>
      <c r="F9201" s="27">
        <v>4.2785420914845544E-2</v>
      </c>
      <c r="G9201" s="27">
        <v>0.11350151844093948</v>
      </c>
      <c r="H9201" s="27">
        <v>5.5709213474504617E-2</v>
      </c>
      <c r="I9201" s="27">
        <v>0.15648029061361071</v>
      </c>
      <c r="J9201" s="27">
        <v>0.10715932253407411</v>
      </c>
      <c r="K9201" s="27">
        <v>5.2903933949740134E-2</v>
      </c>
      <c r="L9201" s="27">
        <v>0.10536863737243264</v>
      </c>
      <c r="M9201" s="27">
        <v>0.1420382510041075</v>
      </c>
      <c r="N9201" s="27">
        <v>0.13643410483536106</v>
      </c>
      <c r="O9201" s="27">
        <v>0</v>
      </c>
      <c r="P9201" s="27">
        <v>0</v>
      </c>
      <c r="Q9201" s="27">
        <v>0</v>
      </c>
      <c r="R9201" s="27">
        <v>0</v>
      </c>
      <c r="S9201" s="27">
        <v>0</v>
      </c>
      <c r="T9201" s="27">
        <v>0</v>
      </c>
      <c r="U9201" s="27">
        <v>0</v>
      </c>
      <c r="V9201" s="27">
        <v>0</v>
      </c>
      <c r="W9201" s="27">
        <v>0</v>
      </c>
      <c r="X9201" s="27">
        <v>0</v>
      </c>
      <c r="Y9201" s="27">
        <v>0</v>
      </c>
      <c r="Z9201" s="27">
        <v>0</v>
      </c>
      <c r="AA9201" s="27">
        <v>0</v>
      </c>
      <c r="AB9201" s="27">
        <v>0</v>
      </c>
      <c r="AC9201" s="27">
        <v>0</v>
      </c>
      <c r="AD9201" s="27">
        <v>0</v>
      </c>
      <c r="AE9201" s="27">
        <v>0</v>
      </c>
      <c r="AF9201" s="27">
        <v>0</v>
      </c>
      <c r="AG9201" s="27">
        <v>0</v>
      </c>
      <c r="AH9201" s="27">
        <v>0</v>
      </c>
      <c r="AI9201" s="27">
        <v>0</v>
      </c>
      <c r="AK9201" s="29">
        <f t="shared" si="143"/>
        <v>-2.579394595234423E-3</v>
      </c>
    </row>
    <row r="9202" spans="1:37" x14ac:dyDescent="0.25">
      <c r="A9202">
        <v>9200</v>
      </c>
      <c r="B9202" s="1">
        <v>1.14E-2</v>
      </c>
      <c r="C9202" s="1">
        <v>1.0250691638119677E-4</v>
      </c>
      <c r="D9202" s="27">
        <v>4.7751721308822104E-2</v>
      </c>
      <c r="E9202" s="27">
        <v>6.304496210426988E-2</v>
      </c>
      <c r="F9202" s="27">
        <v>4.4766687211809056E-2</v>
      </c>
      <c r="G9202" s="27">
        <v>7.7378962856113814E-2</v>
      </c>
      <c r="H9202" s="27">
        <v>2.2822602426277771E-2</v>
      </c>
      <c r="I9202" s="27">
        <v>0.13174047295362287</v>
      </c>
      <c r="J9202" s="27">
        <v>0.20557900033054666</v>
      </c>
      <c r="K9202" s="27">
        <v>0.10272851432849081</v>
      </c>
      <c r="L9202" s="27">
        <v>0.18370122865217658</v>
      </c>
      <c r="M9202" s="27">
        <v>8.9104368811580473E-2</v>
      </c>
      <c r="N9202" s="27">
        <v>3.1381479016289994E-2</v>
      </c>
      <c r="O9202" s="27">
        <v>0</v>
      </c>
      <c r="P9202" s="27">
        <v>0</v>
      </c>
      <c r="Q9202" s="27">
        <v>0</v>
      </c>
      <c r="R9202" s="27">
        <v>0</v>
      </c>
      <c r="S9202" s="27">
        <v>0</v>
      </c>
      <c r="T9202" s="27">
        <v>0</v>
      </c>
      <c r="U9202" s="27">
        <v>0</v>
      </c>
      <c r="V9202" s="27">
        <v>0</v>
      </c>
      <c r="W9202" s="27">
        <v>0</v>
      </c>
      <c r="X9202" s="27">
        <v>0</v>
      </c>
      <c r="Y9202" s="27">
        <v>0</v>
      </c>
      <c r="Z9202" s="27">
        <v>0</v>
      </c>
      <c r="AA9202" s="27">
        <v>0</v>
      </c>
      <c r="AB9202" s="27">
        <v>0</v>
      </c>
      <c r="AC9202" s="27">
        <v>0</v>
      </c>
      <c r="AD9202" s="27">
        <v>0</v>
      </c>
      <c r="AE9202" s="27">
        <v>0</v>
      </c>
      <c r="AF9202" s="27">
        <v>0</v>
      </c>
      <c r="AG9202" s="27">
        <v>0</v>
      </c>
      <c r="AH9202" s="27">
        <v>0</v>
      </c>
      <c r="AI9202" s="27">
        <v>0</v>
      </c>
      <c r="AK9202" s="29">
        <f t="shared" si="143"/>
        <v>8.9918347702804182E-3</v>
      </c>
    </row>
    <row r="9203" spans="1:37" x14ac:dyDescent="0.25">
      <c r="A9203">
        <v>9201</v>
      </c>
      <c r="B9203" s="1">
        <v>1.4200000000000001E-2</v>
      </c>
      <c r="C9203" s="1">
        <v>1.5038685602166284E-4</v>
      </c>
      <c r="D9203" s="27">
        <v>0.12884157052093784</v>
      </c>
      <c r="E9203" s="27">
        <v>0.16413874144957566</v>
      </c>
      <c r="F9203" s="27">
        <v>2.6210328277805457E-2</v>
      </c>
      <c r="G9203" s="27">
        <v>2.6492981728663493E-2</v>
      </c>
      <c r="H9203" s="27">
        <v>3.5628299445327571E-3</v>
      </c>
      <c r="I9203" s="27">
        <v>0.12887056238263911</v>
      </c>
      <c r="J9203" s="27">
        <v>0.15977978598516371</v>
      </c>
      <c r="K9203" s="27">
        <v>0.12352138282142097</v>
      </c>
      <c r="L9203" s="27">
        <v>8.4113320594157548E-2</v>
      </c>
      <c r="M9203" s="27">
        <v>5.5674757592069204E-2</v>
      </c>
      <c r="N9203" s="27">
        <v>9.8793738703034303E-2</v>
      </c>
      <c r="O9203" s="27">
        <v>0</v>
      </c>
      <c r="P9203" s="27">
        <v>0</v>
      </c>
      <c r="Q9203" s="27">
        <v>0</v>
      </c>
      <c r="R9203" s="27">
        <v>0</v>
      </c>
      <c r="S9203" s="27">
        <v>0</v>
      </c>
      <c r="T9203" s="27">
        <v>0</v>
      </c>
      <c r="U9203" s="27">
        <v>0</v>
      </c>
      <c r="V9203" s="27">
        <v>0</v>
      </c>
      <c r="W9203" s="27">
        <v>0</v>
      </c>
      <c r="X9203" s="27">
        <v>0</v>
      </c>
      <c r="Y9203" s="27">
        <v>0</v>
      </c>
      <c r="Z9203" s="27">
        <v>0</v>
      </c>
      <c r="AA9203" s="27">
        <v>0</v>
      </c>
      <c r="AB9203" s="27">
        <v>0</v>
      </c>
      <c r="AC9203" s="27">
        <v>0</v>
      </c>
      <c r="AD9203" s="27">
        <v>0</v>
      </c>
      <c r="AE9203" s="27">
        <v>0</v>
      </c>
      <c r="AF9203" s="27">
        <v>0</v>
      </c>
      <c r="AG9203" s="27">
        <v>0</v>
      </c>
      <c r="AH9203" s="27">
        <v>0</v>
      </c>
      <c r="AI9203" s="27">
        <v>0</v>
      </c>
      <c r="AK9203" s="29">
        <f t="shared" si="143"/>
        <v>1.0590623663497382E-2</v>
      </c>
    </row>
    <row r="9204" spans="1:37" x14ac:dyDescent="0.25">
      <c r="A9204">
        <v>9202</v>
      </c>
      <c r="B9204" s="1">
        <v>1.18E-2</v>
      </c>
      <c r="C9204" s="1">
        <v>1.2714472773114161E-4</v>
      </c>
      <c r="D9204" s="27">
        <v>0.10237134452675414</v>
      </c>
      <c r="E9204" s="27">
        <v>0.13081470477720306</v>
      </c>
      <c r="F9204" s="27">
        <v>2.9434724449981964E-2</v>
      </c>
      <c r="G9204" s="27">
        <v>1.3405194958942834E-2</v>
      </c>
      <c r="H9204" s="27">
        <v>4.0672703131116796E-2</v>
      </c>
      <c r="I9204" s="27">
        <v>0.16115178025280305</v>
      </c>
      <c r="J9204" s="27">
        <v>7.6123977641427198E-2</v>
      </c>
      <c r="K9204" s="27">
        <v>6.7506235999201331E-2</v>
      </c>
      <c r="L9204" s="27">
        <v>7.728126918549473E-2</v>
      </c>
      <c r="M9204" s="27">
        <v>0.14120472414276714</v>
      </c>
      <c r="N9204" s="27">
        <v>0.16003334093430782</v>
      </c>
      <c r="O9204" s="27">
        <v>0</v>
      </c>
      <c r="P9204" s="27">
        <v>0</v>
      </c>
      <c r="Q9204" s="27">
        <v>0</v>
      </c>
      <c r="R9204" s="27">
        <v>0</v>
      </c>
      <c r="S9204" s="27">
        <v>0</v>
      </c>
      <c r="T9204" s="27">
        <v>0</v>
      </c>
      <c r="U9204" s="27">
        <v>0</v>
      </c>
      <c r="V9204" s="27">
        <v>0</v>
      </c>
      <c r="W9204" s="27">
        <v>0</v>
      </c>
      <c r="X9204" s="27">
        <v>0</v>
      </c>
      <c r="Y9204" s="27">
        <v>0</v>
      </c>
      <c r="Z9204" s="27">
        <v>0</v>
      </c>
      <c r="AA9204" s="27">
        <v>0</v>
      </c>
      <c r="AB9204" s="27">
        <v>0</v>
      </c>
      <c r="AC9204" s="27">
        <v>0</v>
      </c>
      <c r="AD9204" s="27">
        <v>0</v>
      </c>
      <c r="AE9204" s="27">
        <v>0</v>
      </c>
      <c r="AF9204" s="27">
        <v>0</v>
      </c>
      <c r="AG9204" s="27">
        <v>0</v>
      </c>
      <c r="AH9204" s="27">
        <v>0</v>
      </c>
      <c r="AI9204" s="27">
        <v>0</v>
      </c>
      <c r="AK9204" s="29">
        <f t="shared" si="143"/>
        <v>1.0774976926367934E-2</v>
      </c>
    </row>
    <row r="9205" spans="1:37" x14ac:dyDescent="0.25">
      <c r="A9205">
        <v>9203</v>
      </c>
      <c r="B9205" s="1">
        <v>1.09E-2</v>
      </c>
      <c r="C9205" s="1">
        <v>6.4344482248294852E-5</v>
      </c>
      <c r="D9205" s="27">
        <v>0.15173915196527663</v>
      </c>
      <c r="E9205" s="27">
        <v>4.4726050915528712E-2</v>
      </c>
      <c r="F9205" s="27">
        <v>2.5151734556949721E-2</v>
      </c>
      <c r="G9205" s="27">
        <v>0.1154827602113279</v>
      </c>
      <c r="H9205" s="27">
        <v>7.5339196910916256E-2</v>
      </c>
      <c r="I9205" s="27">
        <v>5.1170762772259785E-2</v>
      </c>
      <c r="J9205" s="27">
        <v>0.12254786089240863</v>
      </c>
      <c r="K9205" s="27">
        <v>0.10640013032014387</v>
      </c>
      <c r="L9205" s="27">
        <v>0.15180262785744328</v>
      </c>
      <c r="M9205" s="27">
        <v>5.8468882754944738E-2</v>
      </c>
      <c r="N9205" s="27">
        <v>9.7170840842800463E-2</v>
      </c>
      <c r="O9205" s="27">
        <v>0</v>
      </c>
      <c r="P9205" s="27">
        <v>0</v>
      </c>
      <c r="Q9205" s="27">
        <v>0</v>
      </c>
      <c r="R9205" s="27">
        <v>0</v>
      </c>
      <c r="S9205" s="27">
        <v>0</v>
      </c>
      <c r="T9205" s="27">
        <v>0</v>
      </c>
      <c r="U9205" s="27">
        <v>0</v>
      </c>
      <c r="V9205" s="27">
        <v>0</v>
      </c>
      <c r="W9205" s="27">
        <v>0</v>
      </c>
      <c r="X9205" s="27">
        <v>0</v>
      </c>
      <c r="Y9205" s="27">
        <v>0</v>
      </c>
      <c r="Z9205" s="27">
        <v>0</v>
      </c>
      <c r="AA9205" s="27">
        <v>0</v>
      </c>
      <c r="AB9205" s="27">
        <v>0</v>
      </c>
      <c r="AC9205" s="27">
        <v>0</v>
      </c>
      <c r="AD9205" s="27">
        <v>0</v>
      </c>
      <c r="AE9205" s="27">
        <v>0</v>
      </c>
      <c r="AF9205" s="27">
        <v>0</v>
      </c>
      <c r="AG9205" s="27">
        <v>0</v>
      </c>
      <c r="AH9205" s="27">
        <v>0</v>
      </c>
      <c r="AI9205" s="27">
        <v>0</v>
      </c>
      <c r="AK9205" s="29">
        <f t="shared" si="143"/>
        <v>5.9031635090178759E-3</v>
      </c>
    </row>
    <row r="9206" spans="1:37" x14ac:dyDescent="0.25">
      <c r="A9206">
        <v>9204</v>
      </c>
      <c r="B9206" s="1">
        <v>1.3299999999999999E-2</v>
      </c>
      <c r="C9206" s="1">
        <v>-3.7282927457834431E-4</v>
      </c>
      <c r="D9206" s="27">
        <v>0.11833401103821301</v>
      </c>
      <c r="E9206" s="27">
        <v>4.7739051213727159E-2</v>
      </c>
      <c r="F9206" s="27">
        <v>8.8359574513727598E-2</v>
      </c>
      <c r="G9206" s="27">
        <v>0.13378368761013931</v>
      </c>
      <c r="H9206" s="27">
        <v>5.8830778635362804E-2</v>
      </c>
      <c r="I9206" s="27">
        <v>0.14114773166165642</v>
      </c>
      <c r="J9206" s="27">
        <v>3.3895564382111644E-2</v>
      </c>
      <c r="K9206" s="27">
        <v>0.1693965820074437</v>
      </c>
      <c r="L9206" s="27">
        <v>5.1491395198561565E-2</v>
      </c>
      <c r="M9206" s="27">
        <v>4.124698660462655E-2</v>
      </c>
      <c r="N9206" s="27">
        <v>0.11577463713443031</v>
      </c>
      <c r="O9206" s="27">
        <v>0</v>
      </c>
      <c r="P9206" s="27">
        <v>0</v>
      </c>
      <c r="Q9206" s="27">
        <v>0</v>
      </c>
      <c r="R9206" s="27">
        <v>0</v>
      </c>
      <c r="S9206" s="27">
        <v>0</v>
      </c>
      <c r="T9206" s="27">
        <v>0</v>
      </c>
      <c r="U9206" s="27">
        <v>0</v>
      </c>
      <c r="V9206" s="27">
        <v>0</v>
      </c>
      <c r="W9206" s="27">
        <v>0</v>
      </c>
      <c r="X9206" s="27">
        <v>0</v>
      </c>
      <c r="Y9206" s="27">
        <v>0</v>
      </c>
      <c r="Z9206" s="27">
        <v>0</v>
      </c>
      <c r="AA9206" s="27">
        <v>0</v>
      </c>
      <c r="AB9206" s="27">
        <v>0</v>
      </c>
      <c r="AC9206" s="27">
        <v>0</v>
      </c>
      <c r="AD9206" s="27">
        <v>0</v>
      </c>
      <c r="AE9206" s="27">
        <v>0</v>
      </c>
      <c r="AF9206" s="27">
        <v>0</v>
      </c>
      <c r="AG9206" s="27">
        <v>0</v>
      </c>
      <c r="AH9206" s="27">
        <v>0</v>
      </c>
      <c r="AI9206" s="27">
        <v>0</v>
      </c>
      <c r="AK9206" s="29">
        <f t="shared" si="143"/>
        <v>-2.8032276284086038E-2</v>
      </c>
    </row>
    <row r="9207" spans="1:37" x14ac:dyDescent="0.25">
      <c r="A9207">
        <v>9205</v>
      </c>
      <c r="B9207" s="1">
        <v>1.11E-2</v>
      </c>
      <c r="C9207" s="1">
        <v>-1.5304965278340637E-4</v>
      </c>
      <c r="D9207" s="27">
        <v>0.10154356635259</v>
      </c>
      <c r="E9207" s="27">
        <v>3.5978829074029668E-2</v>
      </c>
      <c r="F9207" s="27">
        <v>0.1272310130388204</v>
      </c>
      <c r="G9207" s="27">
        <v>3.038610843015568E-2</v>
      </c>
      <c r="H9207" s="27">
        <v>0.13502818682683498</v>
      </c>
      <c r="I9207" s="27">
        <v>5.0836496201604228E-2</v>
      </c>
      <c r="J9207" s="27">
        <v>9.7174716566793745E-2</v>
      </c>
      <c r="K9207" s="27">
        <v>0.13616855902475108</v>
      </c>
      <c r="L9207" s="27">
        <v>0.14230980379490846</v>
      </c>
      <c r="M9207" s="27">
        <v>1.8837785050133967E-4</v>
      </c>
      <c r="N9207" s="27">
        <v>0.14315434283901024</v>
      </c>
      <c r="O9207" s="27">
        <v>0</v>
      </c>
      <c r="P9207" s="27">
        <v>0</v>
      </c>
      <c r="Q9207" s="27">
        <v>0</v>
      </c>
      <c r="R9207" s="27">
        <v>0</v>
      </c>
      <c r="S9207" s="27">
        <v>0</v>
      </c>
      <c r="T9207" s="27">
        <v>0</v>
      </c>
      <c r="U9207" s="27">
        <v>0</v>
      </c>
      <c r="V9207" s="27">
        <v>0</v>
      </c>
      <c r="W9207" s="27">
        <v>0</v>
      </c>
      <c r="X9207" s="27">
        <v>0</v>
      </c>
      <c r="Y9207" s="27">
        <v>0</v>
      </c>
      <c r="Z9207" s="27">
        <v>0</v>
      </c>
      <c r="AA9207" s="27">
        <v>0</v>
      </c>
      <c r="AB9207" s="27">
        <v>0</v>
      </c>
      <c r="AC9207" s="27">
        <v>0</v>
      </c>
      <c r="AD9207" s="27">
        <v>0</v>
      </c>
      <c r="AE9207" s="27">
        <v>0</v>
      </c>
      <c r="AF9207" s="27">
        <v>0</v>
      </c>
      <c r="AG9207" s="27">
        <v>0</v>
      </c>
      <c r="AH9207" s="27">
        <v>0</v>
      </c>
      <c r="AI9207" s="27">
        <v>0</v>
      </c>
      <c r="AK9207" s="29">
        <f t="shared" si="143"/>
        <v>-1.3788257007514087E-2</v>
      </c>
    </row>
    <row r="9208" spans="1:37" x14ac:dyDescent="0.25">
      <c r="A9208">
        <v>9206</v>
      </c>
      <c r="B9208" s="1">
        <v>1.23E-2</v>
      </c>
      <c r="C9208" s="1">
        <v>4.4871756164664898E-5</v>
      </c>
      <c r="D9208" s="27">
        <v>0.14202320418834349</v>
      </c>
      <c r="E9208" s="27">
        <v>0.13044255554006573</v>
      </c>
      <c r="F9208" s="27">
        <v>0.13026705986883547</v>
      </c>
      <c r="G9208" s="27">
        <v>6.8024511792048228E-2</v>
      </c>
      <c r="H9208" s="27">
        <v>0.14520975764346647</v>
      </c>
      <c r="I9208" s="27">
        <v>8.0316602392684289E-2</v>
      </c>
      <c r="J9208" s="27">
        <v>1.3166303759999928E-2</v>
      </c>
      <c r="K9208" s="27">
        <v>4.6620670093418082E-2</v>
      </c>
      <c r="L9208" s="27">
        <v>3.9958963854310511E-2</v>
      </c>
      <c r="M9208" s="27">
        <v>6.2294693089255643E-2</v>
      </c>
      <c r="N9208" s="27">
        <v>0.14167567777757231</v>
      </c>
      <c r="O9208" s="27">
        <v>0</v>
      </c>
      <c r="P9208" s="27">
        <v>0</v>
      </c>
      <c r="Q9208" s="27">
        <v>0</v>
      </c>
      <c r="R9208" s="27">
        <v>0</v>
      </c>
      <c r="S9208" s="27">
        <v>0</v>
      </c>
      <c r="T9208" s="27">
        <v>0</v>
      </c>
      <c r="U9208" s="27">
        <v>0</v>
      </c>
      <c r="V9208" s="27">
        <v>0</v>
      </c>
      <c r="W9208" s="27">
        <v>0</v>
      </c>
      <c r="X9208" s="27">
        <v>0</v>
      </c>
      <c r="Y9208" s="27">
        <v>0</v>
      </c>
      <c r="Z9208" s="27">
        <v>0</v>
      </c>
      <c r="AA9208" s="27">
        <v>0</v>
      </c>
      <c r="AB9208" s="27">
        <v>0</v>
      </c>
      <c r="AC9208" s="27">
        <v>0</v>
      </c>
      <c r="AD9208" s="27">
        <v>0</v>
      </c>
      <c r="AE9208" s="27">
        <v>0</v>
      </c>
      <c r="AF9208" s="27">
        <v>0</v>
      </c>
      <c r="AG9208" s="27">
        <v>0</v>
      </c>
      <c r="AH9208" s="27">
        <v>0</v>
      </c>
      <c r="AI9208" s="27">
        <v>0</v>
      </c>
      <c r="AK9208" s="29">
        <f t="shared" si="143"/>
        <v>3.6481102572898292E-3</v>
      </c>
    </row>
    <row r="9209" spans="1:37" x14ac:dyDescent="0.25">
      <c r="A9209">
        <v>9207</v>
      </c>
      <c r="B9209" s="1">
        <v>1.18E-2</v>
      </c>
      <c r="C9209" s="1">
        <v>-2.520915435116237E-4</v>
      </c>
      <c r="D9209" s="27">
        <v>0.12152214045668168</v>
      </c>
      <c r="E9209" s="27">
        <v>3.474180628401851E-2</v>
      </c>
      <c r="F9209" s="27">
        <v>8.4028447421014868E-2</v>
      </c>
      <c r="G9209" s="27">
        <v>2.2400533257791047E-3</v>
      </c>
      <c r="H9209" s="27">
        <v>0.19633703163294694</v>
      </c>
      <c r="I9209" s="27">
        <v>0.1569811403766391</v>
      </c>
      <c r="J9209" s="27">
        <v>1.1615109908289229E-2</v>
      </c>
      <c r="K9209" s="27">
        <v>0.12845590242717889</v>
      </c>
      <c r="L9209" s="27">
        <v>0.15715377710932368</v>
      </c>
      <c r="M9209" s="27">
        <v>1.6395824500012993E-2</v>
      </c>
      <c r="N9209" s="27">
        <v>9.0528766558115065E-2</v>
      </c>
      <c r="O9209" s="27">
        <v>0</v>
      </c>
      <c r="P9209" s="27">
        <v>0</v>
      </c>
      <c r="Q9209" s="27">
        <v>0</v>
      </c>
      <c r="R9209" s="27">
        <v>0</v>
      </c>
      <c r="S9209" s="27">
        <v>0</v>
      </c>
      <c r="T9209" s="27">
        <v>0</v>
      </c>
      <c r="U9209" s="27">
        <v>0</v>
      </c>
      <c r="V9209" s="27">
        <v>0</v>
      </c>
      <c r="W9209" s="27">
        <v>0</v>
      </c>
      <c r="X9209" s="27">
        <v>0</v>
      </c>
      <c r="Y9209" s="27">
        <v>0</v>
      </c>
      <c r="Z9209" s="27">
        <v>0</v>
      </c>
      <c r="AA9209" s="27">
        <v>0</v>
      </c>
      <c r="AB9209" s="27">
        <v>0</v>
      </c>
      <c r="AC9209" s="27">
        <v>0</v>
      </c>
      <c r="AD9209" s="27">
        <v>0</v>
      </c>
      <c r="AE9209" s="27">
        <v>0</v>
      </c>
      <c r="AF9209" s="27">
        <v>0</v>
      </c>
      <c r="AG9209" s="27">
        <v>0</v>
      </c>
      <c r="AH9209" s="27">
        <v>0</v>
      </c>
      <c r="AI9209" s="27">
        <v>0</v>
      </c>
      <c r="AK9209" s="29">
        <f t="shared" si="143"/>
        <v>-2.1363690128103702E-2</v>
      </c>
    </row>
    <row r="9210" spans="1:37" x14ac:dyDescent="0.25">
      <c r="A9210">
        <v>9208</v>
      </c>
      <c r="B9210" s="1">
        <v>1.26E-2</v>
      </c>
      <c r="C9210" s="1">
        <v>1.2685400218671067E-4</v>
      </c>
      <c r="D9210" s="27">
        <v>1.8166728937780374E-2</v>
      </c>
      <c r="E9210" s="27">
        <v>0.15497379297003941</v>
      </c>
      <c r="F9210" s="27">
        <v>0.10498726315367024</v>
      </c>
      <c r="G9210" s="27">
        <v>6.6297309268145088E-2</v>
      </c>
      <c r="H9210" s="27">
        <v>0.12420470837700018</v>
      </c>
      <c r="I9210" s="27">
        <v>0.13599452565376033</v>
      </c>
      <c r="J9210" s="27">
        <v>2.4767509332891593E-3</v>
      </c>
      <c r="K9210" s="27">
        <v>7.1628105948742582E-2</v>
      </c>
      <c r="L9210" s="27">
        <v>0.16312179670124202</v>
      </c>
      <c r="M9210" s="27">
        <v>9.6344715230103475E-2</v>
      </c>
      <c r="N9210" s="27">
        <v>6.1804302826227141E-2</v>
      </c>
      <c r="O9210" s="27">
        <v>0</v>
      </c>
      <c r="P9210" s="27">
        <v>0</v>
      </c>
      <c r="Q9210" s="27">
        <v>0</v>
      </c>
      <c r="R9210" s="27">
        <v>0</v>
      </c>
      <c r="S9210" s="27">
        <v>0</v>
      </c>
      <c r="T9210" s="27">
        <v>0</v>
      </c>
      <c r="U9210" s="27">
        <v>0</v>
      </c>
      <c r="V9210" s="27">
        <v>0</v>
      </c>
      <c r="W9210" s="27">
        <v>0</v>
      </c>
      <c r="X9210" s="27">
        <v>0</v>
      </c>
      <c r="Y9210" s="27">
        <v>0</v>
      </c>
      <c r="Z9210" s="27">
        <v>0</v>
      </c>
      <c r="AA9210" s="27">
        <v>0</v>
      </c>
      <c r="AB9210" s="27">
        <v>0</v>
      </c>
      <c r="AC9210" s="27">
        <v>0</v>
      </c>
      <c r="AD9210" s="27">
        <v>0</v>
      </c>
      <c r="AE9210" s="27">
        <v>0</v>
      </c>
      <c r="AF9210" s="27">
        <v>0</v>
      </c>
      <c r="AG9210" s="27">
        <v>0</v>
      </c>
      <c r="AH9210" s="27">
        <v>0</v>
      </c>
      <c r="AI9210" s="27">
        <v>0</v>
      </c>
      <c r="AK9210" s="29">
        <f t="shared" si="143"/>
        <v>1.0067777951326243E-2</v>
      </c>
    </row>
    <row r="9211" spans="1:37" x14ac:dyDescent="0.25">
      <c r="A9211">
        <v>9209</v>
      </c>
      <c r="B9211" s="1">
        <v>1.67E-2</v>
      </c>
      <c r="C9211" s="1">
        <v>-2.3967004224863294E-4</v>
      </c>
      <c r="D9211" s="27">
        <v>0.15466451947853602</v>
      </c>
      <c r="E9211" s="27">
        <v>0.1761373660191688</v>
      </c>
      <c r="F9211" s="27">
        <v>0.17197196617272906</v>
      </c>
      <c r="G9211" s="27">
        <v>8.0522853091274479E-2</v>
      </c>
      <c r="H9211" s="27">
        <v>0.10016021337437685</v>
      </c>
      <c r="I9211" s="27">
        <v>9.6499232822309891E-2</v>
      </c>
      <c r="J9211" s="27">
        <v>2.2191447855188506E-2</v>
      </c>
      <c r="K9211" s="27">
        <v>0.16338519984922867</v>
      </c>
      <c r="L9211" s="27">
        <v>2.0242615905708829E-2</v>
      </c>
      <c r="M9211" s="27">
        <v>3.3512021235569973E-3</v>
      </c>
      <c r="N9211" s="27">
        <v>1.0873383307922103E-2</v>
      </c>
      <c r="O9211" s="27">
        <v>0</v>
      </c>
      <c r="P9211" s="27">
        <v>0</v>
      </c>
      <c r="Q9211" s="27">
        <v>0</v>
      </c>
      <c r="R9211" s="27">
        <v>0</v>
      </c>
      <c r="S9211" s="27">
        <v>0</v>
      </c>
      <c r="T9211" s="27">
        <v>0</v>
      </c>
      <c r="U9211" s="27">
        <v>0</v>
      </c>
      <c r="V9211" s="27">
        <v>0</v>
      </c>
      <c r="W9211" s="27">
        <v>0</v>
      </c>
      <c r="X9211" s="27">
        <v>0</v>
      </c>
      <c r="Y9211" s="27">
        <v>0</v>
      </c>
      <c r="Z9211" s="27">
        <v>0</v>
      </c>
      <c r="AA9211" s="27">
        <v>0</v>
      </c>
      <c r="AB9211" s="27">
        <v>0</v>
      </c>
      <c r="AC9211" s="27">
        <v>0</v>
      </c>
      <c r="AD9211" s="27">
        <v>0</v>
      </c>
      <c r="AE9211" s="27">
        <v>0</v>
      </c>
      <c r="AF9211" s="27">
        <v>0</v>
      </c>
      <c r="AG9211" s="27">
        <v>0</v>
      </c>
      <c r="AH9211" s="27">
        <v>0</v>
      </c>
      <c r="AI9211" s="27">
        <v>0</v>
      </c>
      <c r="AK9211" s="29">
        <f t="shared" si="143"/>
        <v>-1.4351499535846284E-2</v>
      </c>
    </row>
    <row r="9212" spans="1:37" x14ac:dyDescent="0.25">
      <c r="A9212">
        <v>9210</v>
      </c>
      <c r="B9212" s="1">
        <v>9.7999999999999997E-3</v>
      </c>
      <c r="C9212" s="1">
        <v>-1.240853294995748E-4</v>
      </c>
      <c r="D9212" s="27">
        <v>2.7562573227549562E-2</v>
      </c>
      <c r="E9212" s="27">
        <v>1.5220303956101447E-2</v>
      </c>
      <c r="F9212" s="27">
        <v>0.16675184191398218</v>
      </c>
      <c r="G9212" s="27">
        <v>5.862088015040666E-2</v>
      </c>
      <c r="H9212" s="27">
        <v>0.1360142697427584</v>
      </c>
      <c r="I9212" s="27">
        <v>9.8179861582525549E-2</v>
      </c>
      <c r="J9212" s="27">
        <v>7.2846389505287573E-2</v>
      </c>
      <c r="K9212" s="27">
        <v>7.1797223965364074E-2</v>
      </c>
      <c r="L9212" s="27">
        <v>0.18110477462680008</v>
      </c>
      <c r="M9212" s="27">
        <v>9.8401005305880127E-2</v>
      </c>
      <c r="N9212" s="27">
        <v>7.3500876023344278E-2</v>
      </c>
      <c r="O9212" s="27">
        <v>0</v>
      </c>
      <c r="P9212" s="27">
        <v>0</v>
      </c>
      <c r="Q9212" s="27">
        <v>0</v>
      </c>
      <c r="R9212" s="27">
        <v>0</v>
      </c>
      <c r="S9212" s="27">
        <v>0</v>
      </c>
      <c r="T9212" s="27">
        <v>0</v>
      </c>
      <c r="U9212" s="27">
        <v>0</v>
      </c>
      <c r="V9212" s="27">
        <v>0</v>
      </c>
      <c r="W9212" s="27">
        <v>0</v>
      </c>
      <c r="X9212" s="27">
        <v>0</v>
      </c>
      <c r="Y9212" s="27">
        <v>0</v>
      </c>
      <c r="Z9212" s="27">
        <v>0</v>
      </c>
      <c r="AA9212" s="27">
        <v>0</v>
      </c>
      <c r="AB9212" s="27">
        <v>0</v>
      </c>
      <c r="AC9212" s="27">
        <v>0</v>
      </c>
      <c r="AD9212" s="27">
        <v>0</v>
      </c>
      <c r="AE9212" s="27">
        <v>0</v>
      </c>
      <c r="AF9212" s="27">
        <v>0</v>
      </c>
      <c r="AG9212" s="27">
        <v>0</v>
      </c>
      <c r="AH9212" s="27">
        <v>0</v>
      </c>
      <c r="AI9212" s="27">
        <v>0</v>
      </c>
      <c r="AK9212" s="29">
        <f t="shared" si="143"/>
        <v>-1.2661768316283144E-2</v>
      </c>
    </row>
    <row r="9213" spans="1:37" x14ac:dyDescent="0.25">
      <c r="A9213">
        <v>9211</v>
      </c>
      <c r="B9213" s="1">
        <v>1.4800000000000001E-2</v>
      </c>
      <c r="C9213" s="1">
        <v>1.2467254767057785E-4</v>
      </c>
      <c r="D9213" s="27">
        <v>0.14244224050715845</v>
      </c>
      <c r="E9213" s="27">
        <v>0.18387529195367996</v>
      </c>
      <c r="F9213" s="27">
        <v>0.1486179048707979</v>
      </c>
      <c r="G9213" s="27">
        <v>0.10184459985589082</v>
      </c>
      <c r="H9213" s="27">
        <v>0.14583690069356309</v>
      </c>
      <c r="I9213" s="27">
        <v>3.3061287077083827E-2</v>
      </c>
      <c r="J9213" s="27">
        <v>4.297543587726025E-2</v>
      </c>
      <c r="K9213" s="27">
        <v>7.4973438085275165E-2</v>
      </c>
      <c r="L9213" s="27">
        <v>5.7419641114160681E-2</v>
      </c>
      <c r="M9213" s="27">
        <v>3.1308208125792047E-2</v>
      </c>
      <c r="N9213" s="27">
        <v>3.7645051839337598E-2</v>
      </c>
      <c r="O9213" s="27">
        <v>0</v>
      </c>
      <c r="P9213" s="27">
        <v>0</v>
      </c>
      <c r="Q9213" s="27">
        <v>0</v>
      </c>
      <c r="R9213" s="27">
        <v>0</v>
      </c>
      <c r="S9213" s="27">
        <v>0</v>
      </c>
      <c r="T9213" s="27">
        <v>0</v>
      </c>
      <c r="U9213" s="27">
        <v>0</v>
      </c>
      <c r="V9213" s="27">
        <v>0</v>
      </c>
      <c r="W9213" s="27">
        <v>0</v>
      </c>
      <c r="X9213" s="27">
        <v>0</v>
      </c>
      <c r="Y9213" s="27">
        <v>0</v>
      </c>
      <c r="Z9213" s="27">
        <v>0</v>
      </c>
      <c r="AA9213" s="27">
        <v>0</v>
      </c>
      <c r="AB9213" s="27">
        <v>0</v>
      </c>
      <c r="AC9213" s="27">
        <v>0</v>
      </c>
      <c r="AD9213" s="27">
        <v>0</v>
      </c>
      <c r="AE9213" s="27">
        <v>0</v>
      </c>
      <c r="AF9213" s="27">
        <v>0</v>
      </c>
      <c r="AG9213" s="27">
        <v>0</v>
      </c>
      <c r="AH9213" s="27">
        <v>0</v>
      </c>
      <c r="AI9213" s="27">
        <v>0</v>
      </c>
      <c r="AK9213" s="29">
        <f t="shared" si="143"/>
        <v>8.4238207885525569E-3</v>
      </c>
    </row>
    <row r="9214" spans="1:37" x14ac:dyDescent="0.25">
      <c r="A9214">
        <v>9212</v>
      </c>
      <c r="B9214" s="1">
        <v>1.11E-2</v>
      </c>
      <c r="C9214" s="1">
        <v>5.8342882993182944E-5</v>
      </c>
      <c r="D9214" s="27">
        <v>7.9879104032548567E-2</v>
      </c>
      <c r="E9214" s="27">
        <v>7.3646679128822931E-2</v>
      </c>
      <c r="F9214" s="27">
        <v>0.17768846531565458</v>
      </c>
      <c r="G9214" s="27">
        <v>0.18057096112923665</v>
      </c>
      <c r="H9214" s="27">
        <v>4.6387369180871392E-2</v>
      </c>
      <c r="I9214" s="27">
        <v>4.4961178161161651E-2</v>
      </c>
      <c r="J9214" s="27">
        <v>2.5502730435454576E-2</v>
      </c>
      <c r="K9214" s="27">
        <v>3.9697653250876659E-2</v>
      </c>
      <c r="L9214" s="27">
        <v>0.15885285626314674</v>
      </c>
      <c r="M9214" s="27">
        <v>4.8011827975607782E-2</v>
      </c>
      <c r="N9214" s="27">
        <v>0.12480117512661867</v>
      </c>
      <c r="O9214" s="27">
        <v>0</v>
      </c>
      <c r="P9214" s="27">
        <v>0</v>
      </c>
      <c r="Q9214" s="27">
        <v>0</v>
      </c>
      <c r="R9214" s="27">
        <v>0</v>
      </c>
      <c r="S9214" s="27">
        <v>0</v>
      </c>
      <c r="T9214" s="27">
        <v>0</v>
      </c>
      <c r="U9214" s="27">
        <v>0</v>
      </c>
      <c r="V9214" s="27">
        <v>0</v>
      </c>
      <c r="W9214" s="27">
        <v>0</v>
      </c>
      <c r="X9214" s="27">
        <v>0</v>
      </c>
      <c r="Y9214" s="27">
        <v>0</v>
      </c>
      <c r="Z9214" s="27">
        <v>0</v>
      </c>
      <c r="AA9214" s="27">
        <v>0</v>
      </c>
      <c r="AB9214" s="27">
        <v>0</v>
      </c>
      <c r="AC9214" s="27">
        <v>0</v>
      </c>
      <c r="AD9214" s="27">
        <v>0</v>
      </c>
      <c r="AE9214" s="27">
        <v>0</v>
      </c>
      <c r="AF9214" s="27">
        <v>0</v>
      </c>
      <c r="AG9214" s="27">
        <v>0</v>
      </c>
      <c r="AH9214" s="27">
        <v>0</v>
      </c>
      <c r="AI9214" s="27">
        <v>0</v>
      </c>
      <c r="AK9214" s="29">
        <f t="shared" si="143"/>
        <v>5.2561155849714363E-3</v>
      </c>
    </row>
    <row r="9215" spans="1:37" x14ac:dyDescent="0.25">
      <c r="A9215">
        <v>9213</v>
      </c>
      <c r="B9215" s="1">
        <v>1.2200000000000001E-2</v>
      </c>
      <c r="C9215" s="1">
        <v>4.3392184092699176E-4</v>
      </c>
      <c r="D9215" s="27">
        <v>0.12928952233649726</v>
      </c>
      <c r="E9215" s="27">
        <v>0.13775665601521972</v>
      </c>
      <c r="F9215" s="27">
        <v>3.0028723221837198E-2</v>
      </c>
      <c r="G9215" s="27">
        <v>0.12595708197784183</v>
      </c>
      <c r="H9215" s="27">
        <v>9.8529887685603931E-2</v>
      </c>
      <c r="I9215" s="27">
        <v>1.2262222870106315E-3</v>
      </c>
      <c r="J9215" s="27">
        <v>0.14558844862310216</v>
      </c>
      <c r="K9215" s="27">
        <v>4.5584367312779588E-2</v>
      </c>
      <c r="L9215" s="27">
        <v>0.1424482684410992</v>
      </c>
      <c r="M9215" s="27">
        <v>8.1122003386159713E-2</v>
      </c>
      <c r="N9215" s="27">
        <v>6.2468818712848678E-2</v>
      </c>
      <c r="O9215" s="27">
        <v>0</v>
      </c>
      <c r="P9215" s="27">
        <v>0</v>
      </c>
      <c r="Q9215" s="27">
        <v>0</v>
      </c>
      <c r="R9215" s="27">
        <v>0</v>
      </c>
      <c r="S9215" s="27">
        <v>0</v>
      </c>
      <c r="T9215" s="27">
        <v>0</v>
      </c>
      <c r="U9215" s="27">
        <v>0</v>
      </c>
      <c r="V9215" s="27">
        <v>0</v>
      </c>
      <c r="W9215" s="27">
        <v>0</v>
      </c>
      <c r="X9215" s="27">
        <v>0</v>
      </c>
      <c r="Y9215" s="27">
        <v>0</v>
      </c>
      <c r="Z9215" s="27">
        <v>0</v>
      </c>
      <c r="AA9215" s="27">
        <v>0</v>
      </c>
      <c r="AB9215" s="27">
        <v>0</v>
      </c>
      <c r="AC9215" s="27">
        <v>0</v>
      </c>
      <c r="AD9215" s="27">
        <v>0</v>
      </c>
      <c r="AE9215" s="27">
        <v>0</v>
      </c>
      <c r="AF9215" s="27">
        <v>0</v>
      </c>
      <c r="AG9215" s="27">
        <v>0</v>
      </c>
      <c r="AH9215" s="27">
        <v>0</v>
      </c>
      <c r="AI9215" s="27">
        <v>0</v>
      </c>
      <c r="AK9215" s="29">
        <f t="shared" si="143"/>
        <v>3.5567364010409157E-2</v>
      </c>
    </row>
    <row r="9216" spans="1:37" x14ac:dyDescent="0.25">
      <c r="A9216">
        <v>9214</v>
      </c>
      <c r="B9216" s="1">
        <v>1.3599999999999999E-2</v>
      </c>
      <c r="C9216" s="1">
        <v>1.4713639301252218E-4</v>
      </c>
      <c r="D9216" s="27">
        <v>6.1618058357827049E-2</v>
      </c>
      <c r="E9216" s="27">
        <v>0.13956810884752913</v>
      </c>
      <c r="F9216" s="27">
        <v>0.10132207114081865</v>
      </c>
      <c r="G9216" s="27">
        <v>8.3518661222628229E-2</v>
      </c>
      <c r="H9216" s="27">
        <v>0.13608628402042305</v>
      </c>
      <c r="I9216" s="27">
        <v>0.11375356694542023</v>
      </c>
      <c r="J9216" s="27">
        <v>0.1197105863526603</v>
      </c>
      <c r="K9216" s="27">
        <v>7.9004773438989165E-2</v>
      </c>
      <c r="L9216" s="27">
        <v>0.12593038445838622</v>
      </c>
      <c r="M9216" s="27">
        <v>7.0888275993501969E-3</v>
      </c>
      <c r="N9216" s="27">
        <v>3.2398677615967833E-2</v>
      </c>
      <c r="O9216" s="27">
        <v>0</v>
      </c>
      <c r="P9216" s="27">
        <v>0</v>
      </c>
      <c r="Q9216" s="27">
        <v>0</v>
      </c>
      <c r="R9216" s="27">
        <v>0</v>
      </c>
      <c r="S9216" s="27">
        <v>0</v>
      </c>
      <c r="T9216" s="27">
        <v>0</v>
      </c>
      <c r="U9216" s="27">
        <v>0</v>
      </c>
      <c r="V9216" s="27">
        <v>0</v>
      </c>
      <c r="W9216" s="27">
        <v>0</v>
      </c>
      <c r="X9216" s="27">
        <v>0</v>
      </c>
      <c r="Y9216" s="27">
        <v>0</v>
      </c>
      <c r="Z9216" s="27">
        <v>0</v>
      </c>
      <c r="AA9216" s="27">
        <v>0</v>
      </c>
      <c r="AB9216" s="27">
        <v>0</v>
      </c>
      <c r="AC9216" s="27">
        <v>0</v>
      </c>
      <c r="AD9216" s="27">
        <v>0</v>
      </c>
      <c r="AE9216" s="27">
        <v>0</v>
      </c>
      <c r="AF9216" s="27">
        <v>0</v>
      </c>
      <c r="AG9216" s="27">
        <v>0</v>
      </c>
      <c r="AH9216" s="27">
        <v>0</v>
      </c>
      <c r="AI9216" s="27">
        <v>0</v>
      </c>
      <c r="AK9216" s="29">
        <f t="shared" si="143"/>
        <v>1.0818852427391338E-2</v>
      </c>
    </row>
    <row r="9217" spans="1:37" x14ac:dyDescent="0.25">
      <c r="A9217">
        <v>9215</v>
      </c>
      <c r="B9217" s="1">
        <v>1.2500000000000001E-2</v>
      </c>
      <c r="C9217" s="1">
        <v>-3.2623210395234221E-4</v>
      </c>
      <c r="D9217" s="27">
        <v>1.023111686266622E-2</v>
      </c>
      <c r="E9217" s="27">
        <v>4.9926791966991048E-2</v>
      </c>
      <c r="F9217" s="27">
        <v>0.21731963605822394</v>
      </c>
      <c r="G9217" s="27">
        <v>0.12179222143116286</v>
      </c>
      <c r="H9217" s="27">
        <v>0.11587723111822223</v>
      </c>
      <c r="I9217" s="27">
        <v>1.9494005628268255E-2</v>
      </c>
      <c r="J9217" s="27">
        <v>9.1285233968623078E-2</v>
      </c>
      <c r="K9217" s="27">
        <v>0.1696687768100778</v>
      </c>
      <c r="L9217" s="27">
        <v>9.173063042588836E-2</v>
      </c>
      <c r="M9217" s="27">
        <v>6.0476078860066014E-2</v>
      </c>
      <c r="N9217" s="27">
        <v>5.2198276869810246E-2</v>
      </c>
      <c r="O9217" s="27">
        <v>0</v>
      </c>
      <c r="P9217" s="27">
        <v>0</v>
      </c>
      <c r="Q9217" s="27">
        <v>0</v>
      </c>
      <c r="R9217" s="27">
        <v>0</v>
      </c>
      <c r="S9217" s="27">
        <v>0</v>
      </c>
      <c r="T9217" s="27">
        <v>0</v>
      </c>
      <c r="U9217" s="27">
        <v>0</v>
      </c>
      <c r="V9217" s="27">
        <v>0</v>
      </c>
      <c r="W9217" s="27">
        <v>0</v>
      </c>
      <c r="X9217" s="27">
        <v>0</v>
      </c>
      <c r="Y9217" s="27">
        <v>0</v>
      </c>
      <c r="Z9217" s="27">
        <v>0</v>
      </c>
      <c r="AA9217" s="27">
        <v>0</v>
      </c>
      <c r="AB9217" s="27">
        <v>0</v>
      </c>
      <c r="AC9217" s="27">
        <v>0</v>
      </c>
      <c r="AD9217" s="27">
        <v>0</v>
      </c>
      <c r="AE9217" s="27">
        <v>0</v>
      </c>
      <c r="AF9217" s="27">
        <v>0</v>
      </c>
      <c r="AG9217" s="27">
        <v>0</v>
      </c>
      <c r="AH9217" s="27">
        <v>0</v>
      </c>
      <c r="AI9217" s="27">
        <v>0</v>
      </c>
      <c r="AK9217" s="29">
        <f t="shared" si="143"/>
        <v>-2.6098568316187374E-2</v>
      </c>
    </row>
    <row r="9218" spans="1:37" x14ac:dyDescent="0.25">
      <c r="A9218">
        <v>9216</v>
      </c>
      <c r="B9218" s="1">
        <v>1.24E-2</v>
      </c>
      <c r="C9218" s="1">
        <v>-2.643958781749935E-4</v>
      </c>
      <c r="D9218" s="27">
        <v>8.0111472993159918E-2</v>
      </c>
      <c r="E9218" s="27">
        <v>9.6206321455780758E-2</v>
      </c>
      <c r="F9218" s="27">
        <v>0.14760650913543821</v>
      </c>
      <c r="G9218" s="27">
        <v>6.5257965092889142E-2</v>
      </c>
      <c r="H9218" s="27">
        <v>0.1358009712107309</v>
      </c>
      <c r="I9218" s="27">
        <v>7.750732856279885E-2</v>
      </c>
      <c r="J9218" s="27">
        <v>2.7229120095100538E-2</v>
      </c>
      <c r="K9218" s="27">
        <v>0.14464259568914611</v>
      </c>
      <c r="L9218" s="27">
        <v>4.9213789732735908E-2</v>
      </c>
      <c r="M9218" s="27">
        <v>0.14837473645997698</v>
      </c>
      <c r="N9218" s="27">
        <v>2.8049189572242651E-2</v>
      </c>
      <c r="O9218" s="27">
        <v>0</v>
      </c>
      <c r="P9218" s="27">
        <v>0</v>
      </c>
      <c r="Q9218" s="27">
        <v>0</v>
      </c>
      <c r="R9218" s="27">
        <v>0</v>
      </c>
      <c r="S9218" s="27">
        <v>0</v>
      </c>
      <c r="T9218" s="27">
        <v>0</v>
      </c>
      <c r="U9218" s="27">
        <v>0</v>
      </c>
      <c r="V9218" s="27">
        <v>0</v>
      </c>
      <c r="W9218" s="27">
        <v>0</v>
      </c>
      <c r="X9218" s="27">
        <v>0</v>
      </c>
      <c r="Y9218" s="27">
        <v>0</v>
      </c>
      <c r="Z9218" s="27">
        <v>0</v>
      </c>
      <c r="AA9218" s="27">
        <v>0</v>
      </c>
      <c r="AB9218" s="27">
        <v>0</v>
      </c>
      <c r="AC9218" s="27">
        <v>0</v>
      </c>
      <c r="AD9218" s="27">
        <v>0</v>
      </c>
      <c r="AE9218" s="27">
        <v>0</v>
      </c>
      <c r="AF9218" s="27">
        <v>0</v>
      </c>
      <c r="AG9218" s="27">
        <v>0</v>
      </c>
      <c r="AH9218" s="27">
        <v>0</v>
      </c>
      <c r="AI9218" s="27">
        <v>0</v>
      </c>
      <c r="AK9218" s="29">
        <f t="shared" si="143"/>
        <v>-2.1322248239918833E-2</v>
      </c>
    </row>
    <row r="9219" spans="1:37" x14ac:dyDescent="0.25">
      <c r="A9219">
        <v>9217</v>
      </c>
      <c r="B9219" s="1">
        <v>1.2699999999999999E-2</v>
      </c>
      <c r="C9219" s="1">
        <v>2.4956329237940496E-5</v>
      </c>
      <c r="D9219" s="27">
        <v>0.10107082843109709</v>
      </c>
      <c r="E9219" s="27">
        <v>0.10649647495040637</v>
      </c>
      <c r="F9219" s="27">
        <v>0.12566137670615474</v>
      </c>
      <c r="G9219" s="27">
        <v>0.1302974845547927</v>
      </c>
      <c r="H9219" s="27">
        <v>0.14771476793067667</v>
      </c>
      <c r="I9219" s="27">
        <v>2.3155180458763327E-2</v>
      </c>
      <c r="J9219" s="27">
        <v>7.4798016723392119E-2</v>
      </c>
      <c r="K9219" s="27">
        <v>0.10095376677197328</v>
      </c>
      <c r="L9219" s="27">
        <v>8.9875026459510524E-2</v>
      </c>
      <c r="M9219" s="27">
        <v>2.4741345333656677E-2</v>
      </c>
      <c r="N9219" s="27">
        <v>7.5235731679576548E-2</v>
      </c>
      <c r="O9219" s="27">
        <v>0</v>
      </c>
      <c r="P9219" s="27">
        <v>0</v>
      </c>
      <c r="Q9219" s="27">
        <v>0</v>
      </c>
      <c r="R9219" s="27">
        <v>0</v>
      </c>
      <c r="S9219" s="27">
        <v>0</v>
      </c>
      <c r="T9219" s="27">
        <v>0</v>
      </c>
      <c r="U9219" s="27">
        <v>0</v>
      </c>
      <c r="V9219" s="27">
        <v>0</v>
      </c>
      <c r="W9219" s="27">
        <v>0</v>
      </c>
      <c r="X9219" s="27">
        <v>0</v>
      </c>
      <c r="Y9219" s="27">
        <v>0</v>
      </c>
      <c r="Z9219" s="27">
        <v>0</v>
      </c>
      <c r="AA9219" s="27">
        <v>0</v>
      </c>
      <c r="AB9219" s="27">
        <v>0</v>
      </c>
      <c r="AC9219" s="27">
        <v>0</v>
      </c>
      <c r="AD9219" s="27">
        <v>0</v>
      </c>
      <c r="AE9219" s="27">
        <v>0</v>
      </c>
      <c r="AF9219" s="27">
        <v>0</v>
      </c>
      <c r="AG9219" s="27">
        <v>0</v>
      </c>
      <c r="AH9219" s="27">
        <v>0</v>
      </c>
      <c r="AI9219" s="27">
        <v>0</v>
      </c>
      <c r="AK9219" s="29">
        <f t="shared" si="143"/>
        <v>1.9650652943260234E-3</v>
      </c>
    </row>
    <row r="9220" spans="1:37" x14ac:dyDescent="0.25">
      <c r="A9220">
        <v>9218</v>
      </c>
      <c r="B9220" s="1">
        <v>1.01E-2</v>
      </c>
      <c r="C9220" s="1">
        <v>-1.3303354438991378E-4</v>
      </c>
      <c r="D9220" s="27">
        <v>8.6736568689762455E-2</v>
      </c>
      <c r="E9220" s="27">
        <v>6.4465684281527935E-2</v>
      </c>
      <c r="F9220" s="27">
        <v>0.17230234772321615</v>
      </c>
      <c r="G9220" s="27">
        <v>2.8543427135866608E-3</v>
      </c>
      <c r="H9220" s="27">
        <v>1.6532543101566727E-2</v>
      </c>
      <c r="I9220" s="27">
        <v>0.13296365998513707</v>
      </c>
      <c r="J9220" s="27">
        <v>6.6941055753701406E-2</v>
      </c>
      <c r="K9220" s="27">
        <v>6.5857825712044932E-2</v>
      </c>
      <c r="L9220" s="27">
        <v>0.12836254471598935</v>
      </c>
      <c r="M9220" s="27">
        <v>0.18658588550941685</v>
      </c>
      <c r="N9220" s="27">
        <v>7.6397541814050396E-2</v>
      </c>
      <c r="O9220" s="27">
        <v>0</v>
      </c>
      <c r="P9220" s="27">
        <v>0</v>
      </c>
      <c r="Q9220" s="27">
        <v>0</v>
      </c>
      <c r="R9220" s="27">
        <v>0</v>
      </c>
      <c r="S9220" s="27">
        <v>0</v>
      </c>
      <c r="T9220" s="27">
        <v>0</v>
      </c>
      <c r="U9220" s="27">
        <v>0</v>
      </c>
      <c r="V9220" s="27">
        <v>0</v>
      </c>
      <c r="W9220" s="27">
        <v>0</v>
      </c>
      <c r="X9220" s="27">
        <v>0</v>
      </c>
      <c r="Y9220" s="27">
        <v>0</v>
      </c>
      <c r="Z9220" s="27">
        <v>0</v>
      </c>
      <c r="AA9220" s="27">
        <v>0</v>
      </c>
      <c r="AB9220" s="27">
        <v>0</v>
      </c>
      <c r="AC9220" s="27">
        <v>0</v>
      </c>
      <c r="AD9220" s="27">
        <v>0</v>
      </c>
      <c r="AE9220" s="27">
        <v>0</v>
      </c>
      <c r="AF9220" s="27">
        <v>0</v>
      </c>
      <c r="AG9220" s="27">
        <v>0</v>
      </c>
      <c r="AH9220" s="27">
        <v>0</v>
      </c>
      <c r="AI9220" s="27">
        <v>0</v>
      </c>
      <c r="AK9220" s="29">
        <f t="shared" ref="AK9220:AK9283" si="144">C9220/B9220</f>
        <v>-1.3171638058407304E-2</v>
      </c>
    </row>
    <row r="9221" spans="1:37" x14ac:dyDescent="0.25">
      <c r="A9221">
        <v>9219</v>
      </c>
      <c r="B9221" s="1">
        <v>1.18E-2</v>
      </c>
      <c r="C9221" s="1">
        <v>-1.0178900998209421E-4</v>
      </c>
      <c r="D9221" s="27">
        <v>5.7487232859152408E-2</v>
      </c>
      <c r="E9221" s="27">
        <v>8.0953133997544849E-2</v>
      </c>
      <c r="F9221" s="27">
        <v>0.104578924226158</v>
      </c>
      <c r="G9221" s="27">
        <v>0.11258542858437917</v>
      </c>
      <c r="H9221" s="27">
        <v>1.9368728231360717E-2</v>
      </c>
      <c r="I9221" s="27">
        <v>0.11379050730960112</v>
      </c>
      <c r="J9221" s="27">
        <v>6.2200478913693187E-2</v>
      </c>
      <c r="K9221" s="27">
        <v>0.1244815944039511</v>
      </c>
      <c r="L9221" s="27">
        <v>0.12505105834722022</v>
      </c>
      <c r="M9221" s="27">
        <v>7.6378880678199021E-2</v>
      </c>
      <c r="N9221" s="27">
        <v>0.12312403244874016</v>
      </c>
      <c r="O9221" s="27">
        <v>0</v>
      </c>
      <c r="P9221" s="27">
        <v>0</v>
      </c>
      <c r="Q9221" s="27">
        <v>0</v>
      </c>
      <c r="R9221" s="27">
        <v>0</v>
      </c>
      <c r="S9221" s="27">
        <v>0</v>
      </c>
      <c r="T9221" s="27">
        <v>0</v>
      </c>
      <c r="U9221" s="27">
        <v>0</v>
      </c>
      <c r="V9221" s="27">
        <v>0</v>
      </c>
      <c r="W9221" s="27">
        <v>0</v>
      </c>
      <c r="X9221" s="27">
        <v>0</v>
      </c>
      <c r="Y9221" s="27">
        <v>0</v>
      </c>
      <c r="Z9221" s="27">
        <v>0</v>
      </c>
      <c r="AA9221" s="27">
        <v>0</v>
      </c>
      <c r="AB9221" s="27">
        <v>0</v>
      </c>
      <c r="AC9221" s="27">
        <v>0</v>
      </c>
      <c r="AD9221" s="27">
        <v>0</v>
      </c>
      <c r="AE9221" s="27">
        <v>0</v>
      </c>
      <c r="AF9221" s="27">
        <v>0</v>
      </c>
      <c r="AG9221" s="27">
        <v>0</v>
      </c>
      <c r="AH9221" s="27">
        <v>0</v>
      </c>
      <c r="AI9221" s="27">
        <v>0</v>
      </c>
      <c r="AK9221" s="29">
        <f t="shared" si="144"/>
        <v>-8.6261872866181533E-3</v>
      </c>
    </row>
    <row r="9222" spans="1:37" x14ac:dyDescent="0.25">
      <c r="A9222">
        <v>9220</v>
      </c>
      <c r="B9222" s="1">
        <v>1.0999999999999999E-2</v>
      </c>
      <c r="C9222" s="1">
        <v>1.8153517104446313E-6</v>
      </c>
      <c r="D9222" s="27">
        <v>0.11737960659014197</v>
      </c>
      <c r="E9222" s="27">
        <v>8.4936915836065663E-2</v>
      </c>
      <c r="F9222" s="27">
        <v>5.6833529991297878E-2</v>
      </c>
      <c r="G9222" s="27">
        <v>8.7457722119305609E-2</v>
      </c>
      <c r="H9222" s="27">
        <v>4.0003900200782816E-2</v>
      </c>
      <c r="I9222" s="27">
        <v>2.4519456678494832E-2</v>
      </c>
      <c r="J9222" s="27">
        <v>9.4461033295161034E-2</v>
      </c>
      <c r="K9222" s="27">
        <v>0.13602664283551599</v>
      </c>
      <c r="L9222" s="27">
        <v>9.3627045181247814E-2</v>
      </c>
      <c r="M9222" s="27">
        <v>0.12081387726459966</v>
      </c>
      <c r="N9222" s="27">
        <v>0.14394027000738677</v>
      </c>
      <c r="O9222" s="27">
        <v>0</v>
      </c>
      <c r="P9222" s="27">
        <v>0</v>
      </c>
      <c r="Q9222" s="27">
        <v>0</v>
      </c>
      <c r="R9222" s="27">
        <v>0</v>
      </c>
      <c r="S9222" s="27">
        <v>0</v>
      </c>
      <c r="T9222" s="27">
        <v>0</v>
      </c>
      <c r="U9222" s="27">
        <v>0</v>
      </c>
      <c r="V9222" s="27">
        <v>0</v>
      </c>
      <c r="W9222" s="27">
        <v>0</v>
      </c>
      <c r="X9222" s="27">
        <v>0</v>
      </c>
      <c r="Y9222" s="27">
        <v>0</v>
      </c>
      <c r="Z9222" s="27">
        <v>0</v>
      </c>
      <c r="AA9222" s="27">
        <v>0</v>
      </c>
      <c r="AB9222" s="27">
        <v>0</v>
      </c>
      <c r="AC9222" s="27">
        <v>0</v>
      </c>
      <c r="AD9222" s="27">
        <v>0</v>
      </c>
      <c r="AE9222" s="27">
        <v>0</v>
      </c>
      <c r="AF9222" s="27">
        <v>0</v>
      </c>
      <c r="AG9222" s="27">
        <v>0</v>
      </c>
      <c r="AH9222" s="27">
        <v>0</v>
      </c>
      <c r="AI9222" s="27">
        <v>0</v>
      </c>
      <c r="AK9222" s="29">
        <f t="shared" si="144"/>
        <v>1.6503197367678468E-4</v>
      </c>
    </row>
    <row r="9223" spans="1:37" x14ac:dyDescent="0.25">
      <c r="A9223">
        <v>9221</v>
      </c>
      <c r="B9223" s="1">
        <v>1.14E-2</v>
      </c>
      <c r="C9223" s="1">
        <v>1.8692493579850963E-4</v>
      </c>
      <c r="D9223" s="27">
        <v>9.0086414902533496E-2</v>
      </c>
      <c r="E9223" s="27">
        <v>9.5142557141597417E-2</v>
      </c>
      <c r="F9223" s="27">
        <v>7.9531981294770168E-2</v>
      </c>
      <c r="G9223" s="27">
        <v>9.6610635693929026E-2</v>
      </c>
      <c r="H9223" s="27">
        <v>0.11501807665987691</v>
      </c>
      <c r="I9223" s="27">
        <v>0.12748837408318825</v>
      </c>
      <c r="J9223" s="27">
        <v>0.11669522551869746</v>
      </c>
      <c r="K9223" s="27">
        <v>1.8978683181121954E-2</v>
      </c>
      <c r="L9223" s="27">
        <v>0.11520376633076841</v>
      </c>
      <c r="M9223" s="27">
        <v>0.10798262912352222</v>
      </c>
      <c r="N9223" s="27">
        <v>3.7261656069994778E-2</v>
      </c>
      <c r="O9223" s="27">
        <v>0</v>
      </c>
      <c r="P9223" s="27">
        <v>0</v>
      </c>
      <c r="Q9223" s="27">
        <v>0</v>
      </c>
      <c r="R9223" s="27">
        <v>0</v>
      </c>
      <c r="S9223" s="27">
        <v>0</v>
      </c>
      <c r="T9223" s="27">
        <v>0</v>
      </c>
      <c r="U9223" s="27">
        <v>0</v>
      </c>
      <c r="V9223" s="27">
        <v>0</v>
      </c>
      <c r="W9223" s="27">
        <v>0</v>
      </c>
      <c r="X9223" s="27">
        <v>0</v>
      </c>
      <c r="Y9223" s="27">
        <v>0</v>
      </c>
      <c r="Z9223" s="27">
        <v>0</v>
      </c>
      <c r="AA9223" s="27">
        <v>0</v>
      </c>
      <c r="AB9223" s="27">
        <v>0</v>
      </c>
      <c r="AC9223" s="27">
        <v>0</v>
      </c>
      <c r="AD9223" s="27">
        <v>0</v>
      </c>
      <c r="AE9223" s="27">
        <v>0</v>
      </c>
      <c r="AF9223" s="27">
        <v>0</v>
      </c>
      <c r="AG9223" s="27">
        <v>0</v>
      </c>
      <c r="AH9223" s="27">
        <v>0</v>
      </c>
      <c r="AI9223" s="27">
        <v>0</v>
      </c>
      <c r="AK9223" s="29">
        <f t="shared" si="144"/>
        <v>1.6396924192851721E-2</v>
      </c>
    </row>
    <row r="9224" spans="1:37" x14ac:dyDescent="0.25">
      <c r="A9224">
        <v>9222</v>
      </c>
      <c r="B9224" s="1">
        <v>1.12E-2</v>
      </c>
      <c r="C9224" s="1">
        <v>-1.3378267959084073E-4</v>
      </c>
      <c r="D9224" s="27">
        <v>0.16557361255366831</v>
      </c>
      <c r="E9224" s="27">
        <v>7.8511485935382243E-3</v>
      </c>
      <c r="F9224" s="27">
        <v>5.2003755886542727E-2</v>
      </c>
      <c r="G9224" s="27">
        <v>0.11164866462319339</v>
      </c>
      <c r="H9224" s="27">
        <v>9.7363732303161463E-2</v>
      </c>
      <c r="I9224" s="27">
        <v>0.16106893967211938</v>
      </c>
      <c r="J9224" s="27">
        <v>2.4051898546126035E-2</v>
      </c>
      <c r="K9224" s="27">
        <v>6.750512673977932E-2</v>
      </c>
      <c r="L9224" s="27">
        <v>0.12522873704588713</v>
      </c>
      <c r="M9224" s="27">
        <v>1.8919683468038757E-2</v>
      </c>
      <c r="N9224" s="27">
        <v>0.16878470056794517</v>
      </c>
      <c r="O9224" s="27">
        <v>0</v>
      </c>
      <c r="P9224" s="27">
        <v>0</v>
      </c>
      <c r="Q9224" s="27">
        <v>0</v>
      </c>
      <c r="R9224" s="27">
        <v>0</v>
      </c>
      <c r="S9224" s="27">
        <v>0</v>
      </c>
      <c r="T9224" s="27">
        <v>0</v>
      </c>
      <c r="U9224" s="27">
        <v>0</v>
      </c>
      <c r="V9224" s="27">
        <v>0</v>
      </c>
      <c r="W9224" s="27">
        <v>0</v>
      </c>
      <c r="X9224" s="27">
        <v>0</v>
      </c>
      <c r="Y9224" s="27">
        <v>0</v>
      </c>
      <c r="Z9224" s="27">
        <v>0</v>
      </c>
      <c r="AA9224" s="27">
        <v>0</v>
      </c>
      <c r="AB9224" s="27">
        <v>0</v>
      </c>
      <c r="AC9224" s="27">
        <v>0</v>
      </c>
      <c r="AD9224" s="27">
        <v>0</v>
      </c>
      <c r="AE9224" s="27">
        <v>0</v>
      </c>
      <c r="AF9224" s="27">
        <v>0</v>
      </c>
      <c r="AG9224" s="27">
        <v>0</v>
      </c>
      <c r="AH9224" s="27">
        <v>0</v>
      </c>
      <c r="AI9224" s="27">
        <v>0</v>
      </c>
      <c r="AK9224" s="29">
        <f t="shared" si="144"/>
        <v>-1.1944882106325065E-2</v>
      </c>
    </row>
    <row r="9225" spans="1:37" x14ac:dyDescent="0.25">
      <c r="A9225">
        <v>9223</v>
      </c>
      <c r="B9225" s="1">
        <v>1.0200000000000001E-2</v>
      </c>
      <c r="C9225" s="1">
        <v>-2.7578865854111119E-5</v>
      </c>
      <c r="D9225" s="27">
        <v>0.20509222214628511</v>
      </c>
      <c r="E9225" s="27">
        <v>7.1038483802035408E-3</v>
      </c>
      <c r="F9225" s="27">
        <v>0.15865549666124515</v>
      </c>
      <c r="G9225" s="27">
        <v>2.5530732501795435E-2</v>
      </c>
      <c r="H9225" s="27">
        <v>7.1026478345765531E-2</v>
      </c>
      <c r="I9225" s="27">
        <v>6.2824177886933216E-2</v>
      </c>
      <c r="J9225" s="27">
        <v>0.15099688288872087</v>
      </c>
      <c r="K9225" s="27">
        <v>2.7684599536140293E-2</v>
      </c>
      <c r="L9225" s="27">
        <v>0.11831744217941674</v>
      </c>
      <c r="M9225" s="27">
        <v>3.6944394986302247E-2</v>
      </c>
      <c r="N9225" s="27">
        <v>0.1358237244871919</v>
      </c>
      <c r="O9225" s="27">
        <v>0</v>
      </c>
      <c r="P9225" s="27">
        <v>0</v>
      </c>
      <c r="Q9225" s="27">
        <v>0</v>
      </c>
      <c r="R9225" s="27">
        <v>0</v>
      </c>
      <c r="S9225" s="27">
        <v>0</v>
      </c>
      <c r="T9225" s="27">
        <v>0</v>
      </c>
      <c r="U9225" s="27">
        <v>0</v>
      </c>
      <c r="V9225" s="27">
        <v>0</v>
      </c>
      <c r="W9225" s="27">
        <v>0</v>
      </c>
      <c r="X9225" s="27">
        <v>0</v>
      </c>
      <c r="Y9225" s="27">
        <v>0</v>
      </c>
      <c r="Z9225" s="27">
        <v>0</v>
      </c>
      <c r="AA9225" s="27">
        <v>0</v>
      </c>
      <c r="AB9225" s="27">
        <v>0</v>
      </c>
      <c r="AC9225" s="27">
        <v>0</v>
      </c>
      <c r="AD9225" s="27">
        <v>0</v>
      </c>
      <c r="AE9225" s="27">
        <v>0</v>
      </c>
      <c r="AF9225" s="27">
        <v>0</v>
      </c>
      <c r="AG9225" s="27">
        <v>0</v>
      </c>
      <c r="AH9225" s="27">
        <v>0</v>
      </c>
      <c r="AI9225" s="27">
        <v>0</v>
      </c>
      <c r="AK9225" s="29">
        <f t="shared" si="144"/>
        <v>-2.7038103778540311E-3</v>
      </c>
    </row>
    <row r="9226" spans="1:37" x14ac:dyDescent="0.25">
      <c r="A9226">
        <v>9224</v>
      </c>
      <c r="B9226" s="1">
        <v>1.37E-2</v>
      </c>
      <c r="C9226" s="1">
        <v>1.0037093700139674E-4</v>
      </c>
      <c r="D9226" s="27">
        <v>0.16792459458083278</v>
      </c>
      <c r="E9226" s="27">
        <v>0.17661541205955045</v>
      </c>
      <c r="F9226" s="27">
        <v>3.9454619816028082E-2</v>
      </c>
      <c r="G9226" s="27">
        <v>0.10301604384170994</v>
      </c>
      <c r="H9226" s="27">
        <v>2.6915397805804989E-2</v>
      </c>
      <c r="I9226" s="27">
        <v>1.213607232208341E-2</v>
      </c>
      <c r="J9226" s="27">
        <v>4.1948756668160468E-2</v>
      </c>
      <c r="K9226" s="27">
        <v>0.13035745363048387</v>
      </c>
      <c r="L9226" s="27">
        <v>1.4995579915108165E-2</v>
      </c>
      <c r="M9226" s="27">
        <v>0.16747505029990215</v>
      </c>
      <c r="N9226" s="27">
        <v>0.11916101906033577</v>
      </c>
      <c r="O9226" s="27">
        <v>0</v>
      </c>
      <c r="P9226" s="27">
        <v>0</v>
      </c>
      <c r="Q9226" s="27">
        <v>0</v>
      </c>
      <c r="R9226" s="27">
        <v>0</v>
      </c>
      <c r="S9226" s="27">
        <v>0</v>
      </c>
      <c r="T9226" s="27">
        <v>0</v>
      </c>
      <c r="U9226" s="27">
        <v>0</v>
      </c>
      <c r="V9226" s="27">
        <v>0</v>
      </c>
      <c r="W9226" s="27">
        <v>0</v>
      </c>
      <c r="X9226" s="27">
        <v>0</v>
      </c>
      <c r="Y9226" s="27">
        <v>0</v>
      </c>
      <c r="Z9226" s="27">
        <v>0</v>
      </c>
      <c r="AA9226" s="27">
        <v>0</v>
      </c>
      <c r="AB9226" s="27">
        <v>0</v>
      </c>
      <c r="AC9226" s="27">
        <v>0</v>
      </c>
      <c r="AD9226" s="27">
        <v>0</v>
      </c>
      <c r="AE9226" s="27">
        <v>0</v>
      </c>
      <c r="AF9226" s="27">
        <v>0</v>
      </c>
      <c r="AG9226" s="27">
        <v>0</v>
      </c>
      <c r="AH9226" s="27">
        <v>0</v>
      </c>
      <c r="AI9226" s="27">
        <v>0</v>
      </c>
      <c r="AK9226" s="29">
        <f t="shared" si="144"/>
        <v>7.3263457665253091E-3</v>
      </c>
    </row>
    <row r="9227" spans="1:37" x14ac:dyDescent="0.25">
      <c r="A9227">
        <v>9225</v>
      </c>
      <c r="B9227" s="1">
        <v>9.7000000000000003E-3</v>
      </c>
      <c r="C9227" s="1">
        <v>1.3225622775785495E-4</v>
      </c>
      <c r="D9227" s="27">
        <v>5.8011623035994012E-2</v>
      </c>
      <c r="E9227" s="27">
        <v>8.7758180863703919E-2</v>
      </c>
      <c r="F9227" s="27">
        <v>6.4034228404400345E-2</v>
      </c>
      <c r="G9227" s="27">
        <v>2.2096312386702836E-2</v>
      </c>
      <c r="H9227" s="27">
        <v>0.10110883631032595</v>
      </c>
      <c r="I9227" s="27">
        <v>0.10803850697562152</v>
      </c>
      <c r="J9227" s="27">
        <v>5.9051977606489885E-2</v>
      </c>
      <c r="K9227" s="27">
        <v>5.551557915837E-2</v>
      </c>
      <c r="L9227" s="27">
        <v>0.13771581999292287</v>
      </c>
      <c r="M9227" s="27">
        <v>0.141473150332598</v>
      </c>
      <c r="N9227" s="27">
        <v>0.16519578493287079</v>
      </c>
      <c r="O9227" s="27">
        <v>0</v>
      </c>
      <c r="P9227" s="27">
        <v>0</v>
      </c>
      <c r="Q9227" s="27">
        <v>0</v>
      </c>
      <c r="R9227" s="27">
        <v>0</v>
      </c>
      <c r="S9227" s="27">
        <v>0</v>
      </c>
      <c r="T9227" s="27">
        <v>0</v>
      </c>
      <c r="U9227" s="27">
        <v>0</v>
      </c>
      <c r="V9227" s="27">
        <v>0</v>
      </c>
      <c r="W9227" s="27">
        <v>0</v>
      </c>
      <c r="X9227" s="27">
        <v>0</v>
      </c>
      <c r="Y9227" s="27">
        <v>0</v>
      </c>
      <c r="Z9227" s="27">
        <v>0</v>
      </c>
      <c r="AA9227" s="27">
        <v>0</v>
      </c>
      <c r="AB9227" s="27">
        <v>0</v>
      </c>
      <c r="AC9227" s="27">
        <v>0</v>
      </c>
      <c r="AD9227" s="27">
        <v>0</v>
      </c>
      <c r="AE9227" s="27">
        <v>0</v>
      </c>
      <c r="AF9227" s="27">
        <v>0</v>
      </c>
      <c r="AG9227" s="27">
        <v>0</v>
      </c>
      <c r="AH9227" s="27">
        <v>0</v>
      </c>
      <c r="AI9227" s="27">
        <v>0</v>
      </c>
      <c r="AK9227" s="29">
        <f t="shared" si="144"/>
        <v>1.3634662655448963E-2</v>
      </c>
    </row>
    <row r="9228" spans="1:37" x14ac:dyDescent="0.25">
      <c r="A9228">
        <v>9226</v>
      </c>
      <c r="B9228" s="1">
        <v>1.3299999999999999E-2</v>
      </c>
      <c r="C9228" s="1">
        <v>-8.7878299416972337E-5</v>
      </c>
      <c r="D9228" s="27">
        <v>1.332466228979288E-2</v>
      </c>
      <c r="E9228" s="27">
        <v>0.11044179898163846</v>
      </c>
      <c r="F9228" s="27">
        <v>8.9695621153903241E-2</v>
      </c>
      <c r="G9228" s="27">
        <v>0.14508963351094864</v>
      </c>
      <c r="H9228" s="27">
        <v>0.14266666422797847</v>
      </c>
      <c r="I9228" s="27">
        <v>0.10088826640353675</v>
      </c>
      <c r="J9228" s="27">
        <v>5.8437280852920194E-2</v>
      </c>
      <c r="K9228" s="27">
        <v>0.14203619250502617</v>
      </c>
      <c r="L9228" s="27">
        <v>8.4776258271524893E-2</v>
      </c>
      <c r="M9228" s="27">
        <v>5.7377553383892957E-2</v>
      </c>
      <c r="N9228" s="27">
        <v>5.5266068418837341E-2</v>
      </c>
      <c r="O9228" s="27">
        <v>0</v>
      </c>
      <c r="P9228" s="27">
        <v>0</v>
      </c>
      <c r="Q9228" s="27">
        <v>0</v>
      </c>
      <c r="R9228" s="27">
        <v>0</v>
      </c>
      <c r="S9228" s="27">
        <v>0</v>
      </c>
      <c r="T9228" s="27">
        <v>0</v>
      </c>
      <c r="U9228" s="27">
        <v>0</v>
      </c>
      <c r="V9228" s="27">
        <v>0</v>
      </c>
      <c r="W9228" s="27">
        <v>0</v>
      </c>
      <c r="X9228" s="27">
        <v>0</v>
      </c>
      <c r="Y9228" s="27">
        <v>0</v>
      </c>
      <c r="Z9228" s="27">
        <v>0</v>
      </c>
      <c r="AA9228" s="27">
        <v>0</v>
      </c>
      <c r="AB9228" s="27">
        <v>0</v>
      </c>
      <c r="AC9228" s="27">
        <v>0</v>
      </c>
      <c r="AD9228" s="27">
        <v>0</v>
      </c>
      <c r="AE9228" s="27">
        <v>0</v>
      </c>
      <c r="AF9228" s="27">
        <v>0</v>
      </c>
      <c r="AG9228" s="27">
        <v>0</v>
      </c>
      <c r="AH9228" s="27">
        <v>0</v>
      </c>
      <c r="AI9228" s="27">
        <v>0</v>
      </c>
      <c r="AK9228" s="29">
        <f t="shared" si="144"/>
        <v>-6.6073909336069429E-3</v>
      </c>
    </row>
    <row r="9229" spans="1:37" x14ac:dyDescent="0.25">
      <c r="A9229">
        <v>9227</v>
      </c>
      <c r="B9229" s="1">
        <v>1.1299999999999999E-2</v>
      </c>
      <c r="C9229" s="1">
        <v>-2.2294146215760105E-4</v>
      </c>
      <c r="D9229" s="27">
        <v>0.10074313561162063</v>
      </c>
      <c r="E9229" s="27">
        <v>5.7842317823126099E-2</v>
      </c>
      <c r="F9229" s="27">
        <v>0.1822054325594063</v>
      </c>
      <c r="G9229" s="27">
        <v>4.5571039107868479E-2</v>
      </c>
      <c r="H9229" s="27">
        <v>7.688212403312164E-2</v>
      </c>
      <c r="I9229" s="27">
        <v>2.6072560373997074E-2</v>
      </c>
      <c r="J9229" s="27">
        <v>6.7253730616929935E-2</v>
      </c>
      <c r="K9229" s="27">
        <v>0.14026915205841353</v>
      </c>
      <c r="L9229" s="27">
        <v>9.7747455471228262E-2</v>
      </c>
      <c r="M9229" s="27">
        <v>4.0964146625435495E-2</v>
      </c>
      <c r="N9229" s="27">
        <v>0.16444890571885268</v>
      </c>
      <c r="O9229" s="27">
        <v>0</v>
      </c>
      <c r="P9229" s="27">
        <v>0</v>
      </c>
      <c r="Q9229" s="27">
        <v>0</v>
      </c>
      <c r="R9229" s="27">
        <v>0</v>
      </c>
      <c r="S9229" s="27">
        <v>0</v>
      </c>
      <c r="T9229" s="27">
        <v>0</v>
      </c>
      <c r="U9229" s="27">
        <v>0</v>
      </c>
      <c r="V9229" s="27">
        <v>0</v>
      </c>
      <c r="W9229" s="27">
        <v>0</v>
      </c>
      <c r="X9229" s="27">
        <v>0</v>
      </c>
      <c r="Y9229" s="27">
        <v>0</v>
      </c>
      <c r="Z9229" s="27">
        <v>0</v>
      </c>
      <c r="AA9229" s="27">
        <v>0</v>
      </c>
      <c r="AB9229" s="27">
        <v>0</v>
      </c>
      <c r="AC9229" s="27">
        <v>0</v>
      </c>
      <c r="AD9229" s="27">
        <v>0</v>
      </c>
      <c r="AE9229" s="27">
        <v>0</v>
      </c>
      <c r="AF9229" s="27">
        <v>0</v>
      </c>
      <c r="AG9229" s="27">
        <v>0</v>
      </c>
      <c r="AH9229" s="27">
        <v>0</v>
      </c>
      <c r="AI9229" s="27">
        <v>0</v>
      </c>
      <c r="AK9229" s="29">
        <f t="shared" si="144"/>
        <v>-1.9729332934300979E-2</v>
      </c>
    </row>
    <row r="9230" spans="1:37" x14ac:dyDescent="0.25">
      <c r="A9230">
        <v>9228</v>
      </c>
      <c r="B9230" s="1">
        <v>1.15E-2</v>
      </c>
      <c r="C9230" s="1">
        <v>2.5852621486625058E-4</v>
      </c>
      <c r="D9230" s="27">
        <v>7.7929566897947652E-2</v>
      </c>
      <c r="E9230" s="27">
        <v>9.4537820924452926E-2</v>
      </c>
      <c r="F9230" s="27">
        <v>4.3507949168556465E-2</v>
      </c>
      <c r="G9230" s="27">
        <v>6.4109661080596334E-2</v>
      </c>
      <c r="H9230" s="27">
        <v>0.13858462306748637</v>
      </c>
      <c r="I9230" s="27">
        <v>4.4406207469970711E-2</v>
      </c>
      <c r="J9230" s="27">
        <v>0.17614161712489448</v>
      </c>
      <c r="K9230" s="27">
        <v>8.8078183111246128E-2</v>
      </c>
      <c r="L9230" s="27">
        <v>0.19291407099461921</v>
      </c>
      <c r="M9230" s="27">
        <v>6.7589925255698569E-2</v>
      </c>
      <c r="N9230" s="27">
        <v>1.2200374904531217E-2</v>
      </c>
      <c r="O9230" s="27">
        <v>0</v>
      </c>
      <c r="P9230" s="27">
        <v>0</v>
      </c>
      <c r="Q9230" s="27">
        <v>0</v>
      </c>
      <c r="R9230" s="27">
        <v>0</v>
      </c>
      <c r="S9230" s="27">
        <v>0</v>
      </c>
      <c r="T9230" s="27">
        <v>0</v>
      </c>
      <c r="U9230" s="27">
        <v>0</v>
      </c>
      <c r="V9230" s="27">
        <v>0</v>
      </c>
      <c r="W9230" s="27">
        <v>0</v>
      </c>
      <c r="X9230" s="27">
        <v>0</v>
      </c>
      <c r="Y9230" s="27">
        <v>0</v>
      </c>
      <c r="Z9230" s="27">
        <v>0</v>
      </c>
      <c r="AA9230" s="27">
        <v>0</v>
      </c>
      <c r="AB9230" s="27">
        <v>0</v>
      </c>
      <c r="AC9230" s="27">
        <v>0</v>
      </c>
      <c r="AD9230" s="27">
        <v>0</v>
      </c>
      <c r="AE9230" s="27">
        <v>0</v>
      </c>
      <c r="AF9230" s="27">
        <v>0</v>
      </c>
      <c r="AG9230" s="27">
        <v>0</v>
      </c>
      <c r="AH9230" s="27">
        <v>0</v>
      </c>
      <c r="AI9230" s="27">
        <v>0</v>
      </c>
      <c r="AK9230" s="29">
        <f t="shared" si="144"/>
        <v>2.2480540423152225E-2</v>
      </c>
    </row>
    <row r="9231" spans="1:37" x14ac:dyDescent="0.25">
      <c r="A9231">
        <v>9229</v>
      </c>
      <c r="B9231" s="1">
        <v>1.18E-2</v>
      </c>
      <c r="C9231" s="1">
        <v>-7.9310413691185716E-5</v>
      </c>
      <c r="D9231" s="27">
        <v>4.2948602597176873E-2</v>
      </c>
      <c r="E9231" s="27">
        <v>6.692160165207138E-2</v>
      </c>
      <c r="F9231" s="27">
        <v>0.1198823401419406</v>
      </c>
      <c r="G9231" s="27">
        <v>9.079850090731123E-2</v>
      </c>
      <c r="H9231" s="27">
        <v>0.12848981206583229</v>
      </c>
      <c r="I9231" s="27">
        <v>0.12443411895505668</v>
      </c>
      <c r="J9231" s="27">
        <v>9.6818001112159102E-2</v>
      </c>
      <c r="K9231" s="27">
        <v>9.15342820062853E-2</v>
      </c>
      <c r="L9231" s="27">
        <v>9.1922957103215089E-2</v>
      </c>
      <c r="M9231" s="27">
        <v>2.5074614644453257E-2</v>
      </c>
      <c r="N9231" s="27">
        <v>0.12117516881449816</v>
      </c>
      <c r="O9231" s="27">
        <v>0</v>
      </c>
      <c r="P9231" s="27">
        <v>0</v>
      </c>
      <c r="Q9231" s="27">
        <v>0</v>
      </c>
      <c r="R9231" s="27">
        <v>0</v>
      </c>
      <c r="S9231" s="27">
        <v>0</v>
      </c>
      <c r="T9231" s="27">
        <v>0</v>
      </c>
      <c r="U9231" s="27">
        <v>0</v>
      </c>
      <c r="V9231" s="27">
        <v>0</v>
      </c>
      <c r="W9231" s="27">
        <v>0</v>
      </c>
      <c r="X9231" s="27">
        <v>0</v>
      </c>
      <c r="Y9231" s="27">
        <v>0</v>
      </c>
      <c r="Z9231" s="27">
        <v>0</v>
      </c>
      <c r="AA9231" s="27">
        <v>0</v>
      </c>
      <c r="AB9231" s="27">
        <v>0</v>
      </c>
      <c r="AC9231" s="27">
        <v>0</v>
      </c>
      <c r="AD9231" s="27">
        <v>0</v>
      </c>
      <c r="AE9231" s="27">
        <v>0</v>
      </c>
      <c r="AF9231" s="27">
        <v>0</v>
      </c>
      <c r="AG9231" s="27">
        <v>0</v>
      </c>
      <c r="AH9231" s="27">
        <v>0</v>
      </c>
      <c r="AI9231" s="27">
        <v>0</v>
      </c>
      <c r="AK9231" s="29">
        <f t="shared" si="144"/>
        <v>-6.7212214992530273E-3</v>
      </c>
    </row>
    <row r="9232" spans="1:37" x14ac:dyDescent="0.25">
      <c r="A9232">
        <v>9230</v>
      </c>
      <c r="B9232" s="1">
        <v>1.0500000000000001E-2</v>
      </c>
      <c r="C9232" s="1">
        <v>1.8009947249810851E-4</v>
      </c>
      <c r="D9232" s="27">
        <v>8.0107134514264419E-2</v>
      </c>
      <c r="E9232" s="27">
        <v>9.2842941396195686E-2</v>
      </c>
      <c r="F9232" s="27">
        <v>6.8078974830076799E-2</v>
      </c>
      <c r="G9232" s="27">
        <v>7.8777426179056184E-2</v>
      </c>
      <c r="H9232" s="27">
        <v>8.2408759550596719E-2</v>
      </c>
      <c r="I9232" s="27">
        <v>7.3307813091683369E-2</v>
      </c>
      <c r="J9232" s="27">
        <v>9.5156273277142087E-2</v>
      </c>
      <c r="K9232" s="27">
        <v>6.1354205508383275E-2</v>
      </c>
      <c r="L9232" s="27">
        <v>0.14169289650895897</v>
      </c>
      <c r="M9232" s="27">
        <v>9.6644242261239105E-2</v>
      </c>
      <c r="N9232" s="27">
        <v>0.12962933288240339</v>
      </c>
      <c r="O9232" s="27">
        <v>0</v>
      </c>
      <c r="P9232" s="27">
        <v>0</v>
      </c>
      <c r="Q9232" s="27">
        <v>0</v>
      </c>
      <c r="R9232" s="27">
        <v>0</v>
      </c>
      <c r="S9232" s="27">
        <v>0</v>
      </c>
      <c r="T9232" s="27">
        <v>0</v>
      </c>
      <c r="U9232" s="27">
        <v>0</v>
      </c>
      <c r="V9232" s="27">
        <v>0</v>
      </c>
      <c r="W9232" s="27">
        <v>0</v>
      </c>
      <c r="X9232" s="27">
        <v>0</v>
      </c>
      <c r="Y9232" s="27">
        <v>0</v>
      </c>
      <c r="Z9232" s="27">
        <v>0</v>
      </c>
      <c r="AA9232" s="27">
        <v>0</v>
      </c>
      <c r="AB9232" s="27">
        <v>0</v>
      </c>
      <c r="AC9232" s="27">
        <v>0</v>
      </c>
      <c r="AD9232" s="27">
        <v>0</v>
      </c>
      <c r="AE9232" s="27">
        <v>0</v>
      </c>
      <c r="AF9232" s="27">
        <v>0</v>
      </c>
      <c r="AG9232" s="27">
        <v>0</v>
      </c>
      <c r="AH9232" s="27">
        <v>0</v>
      </c>
      <c r="AI9232" s="27">
        <v>0</v>
      </c>
      <c r="AK9232" s="29">
        <f t="shared" si="144"/>
        <v>1.715233071410557E-2</v>
      </c>
    </row>
    <row r="9233" spans="1:37" x14ac:dyDescent="0.25">
      <c r="A9233">
        <v>9231</v>
      </c>
      <c r="B9233" s="1">
        <v>1.03E-2</v>
      </c>
      <c r="C9233" s="1">
        <v>7.1179973628058348E-5</v>
      </c>
      <c r="D9233" s="27">
        <v>7.3229022147794018E-2</v>
      </c>
      <c r="E9233" s="27">
        <v>5.9907303815516115E-2</v>
      </c>
      <c r="F9233" s="27">
        <v>2.364600558054759E-2</v>
      </c>
      <c r="G9233" s="27">
        <v>0.10319008312163053</v>
      </c>
      <c r="H9233" s="27">
        <v>0.17089011440483068</v>
      </c>
      <c r="I9233" s="27">
        <v>0.17588000119246522</v>
      </c>
      <c r="J9233" s="27">
        <v>9.7257530214134736E-3</v>
      </c>
      <c r="K9233" s="27">
        <v>1.4721506595948211E-2</v>
      </c>
      <c r="L9233" s="27">
        <v>6.7764314381473276E-2</v>
      </c>
      <c r="M9233" s="27">
        <v>0.1211327517066673</v>
      </c>
      <c r="N9233" s="27">
        <v>0.17991314403171366</v>
      </c>
      <c r="O9233" s="27">
        <v>0</v>
      </c>
      <c r="P9233" s="27">
        <v>0</v>
      </c>
      <c r="Q9233" s="27">
        <v>0</v>
      </c>
      <c r="R9233" s="27">
        <v>0</v>
      </c>
      <c r="S9233" s="27">
        <v>0</v>
      </c>
      <c r="T9233" s="27">
        <v>0</v>
      </c>
      <c r="U9233" s="27">
        <v>0</v>
      </c>
      <c r="V9233" s="27">
        <v>0</v>
      </c>
      <c r="W9233" s="27">
        <v>0</v>
      </c>
      <c r="X9233" s="27">
        <v>0</v>
      </c>
      <c r="Y9233" s="27">
        <v>0</v>
      </c>
      <c r="Z9233" s="27">
        <v>0</v>
      </c>
      <c r="AA9233" s="27">
        <v>0</v>
      </c>
      <c r="AB9233" s="27">
        <v>0</v>
      </c>
      <c r="AC9233" s="27">
        <v>0</v>
      </c>
      <c r="AD9233" s="27">
        <v>0</v>
      </c>
      <c r="AE9233" s="27">
        <v>0</v>
      </c>
      <c r="AF9233" s="27">
        <v>0</v>
      </c>
      <c r="AG9233" s="27">
        <v>0</v>
      </c>
      <c r="AH9233" s="27">
        <v>0</v>
      </c>
      <c r="AI9233" s="27">
        <v>0</v>
      </c>
      <c r="AK9233" s="29">
        <f t="shared" si="144"/>
        <v>6.9106770512678004E-3</v>
      </c>
    </row>
    <row r="9234" spans="1:37" x14ac:dyDescent="0.25">
      <c r="A9234">
        <v>9232</v>
      </c>
      <c r="B9234" s="1">
        <v>1.14E-2</v>
      </c>
      <c r="C9234" s="1">
        <v>-8.8615406460349324E-5</v>
      </c>
      <c r="D9234" s="27">
        <v>0.13772851191186694</v>
      </c>
      <c r="E9234" s="27">
        <v>5.5449107902831481E-2</v>
      </c>
      <c r="F9234" s="27">
        <v>0.10695605133909347</v>
      </c>
      <c r="G9234" s="27">
        <v>0.12463774925621335</v>
      </c>
      <c r="H9234" s="27">
        <v>7.8956110434499585E-2</v>
      </c>
      <c r="I9234" s="27">
        <v>9.2618879764241838E-2</v>
      </c>
      <c r="J9234" s="27">
        <v>9.5734259323221382E-2</v>
      </c>
      <c r="K9234" s="27">
        <v>6.7576095373966236E-2</v>
      </c>
      <c r="L9234" s="27">
        <v>3.945200371447273E-2</v>
      </c>
      <c r="M9234" s="27">
        <v>0.12448588044444384</v>
      </c>
      <c r="N9234" s="27">
        <v>7.6405350535148936E-2</v>
      </c>
      <c r="O9234" s="27">
        <v>0</v>
      </c>
      <c r="P9234" s="27">
        <v>0</v>
      </c>
      <c r="Q9234" s="27">
        <v>0</v>
      </c>
      <c r="R9234" s="27">
        <v>0</v>
      </c>
      <c r="S9234" s="27">
        <v>0</v>
      </c>
      <c r="T9234" s="27">
        <v>0</v>
      </c>
      <c r="U9234" s="27">
        <v>0</v>
      </c>
      <c r="V9234" s="27">
        <v>0</v>
      </c>
      <c r="W9234" s="27">
        <v>0</v>
      </c>
      <c r="X9234" s="27">
        <v>0</v>
      </c>
      <c r="Y9234" s="27">
        <v>0</v>
      </c>
      <c r="Z9234" s="27">
        <v>0</v>
      </c>
      <c r="AA9234" s="27">
        <v>0</v>
      </c>
      <c r="AB9234" s="27">
        <v>0</v>
      </c>
      <c r="AC9234" s="27">
        <v>0</v>
      </c>
      <c r="AD9234" s="27">
        <v>0</v>
      </c>
      <c r="AE9234" s="27">
        <v>0</v>
      </c>
      <c r="AF9234" s="27">
        <v>0</v>
      </c>
      <c r="AG9234" s="27">
        <v>0</v>
      </c>
      <c r="AH9234" s="27">
        <v>0</v>
      </c>
      <c r="AI9234" s="27">
        <v>0</v>
      </c>
      <c r="AK9234" s="29">
        <f t="shared" si="144"/>
        <v>-7.7732812684516948E-3</v>
      </c>
    </row>
    <row r="9235" spans="1:37" x14ac:dyDescent="0.25">
      <c r="A9235">
        <v>9233</v>
      </c>
      <c r="B9235" s="1">
        <v>1.12E-2</v>
      </c>
      <c r="C9235" s="1">
        <v>7.9032722004395084E-5</v>
      </c>
      <c r="D9235" s="27">
        <v>0.10360130756517338</v>
      </c>
      <c r="E9235" s="27">
        <v>0.10105822977235913</v>
      </c>
      <c r="F9235" s="27">
        <v>6.602153939118785E-2</v>
      </c>
      <c r="G9235" s="27">
        <v>0.14465798354789552</v>
      </c>
      <c r="H9235" s="27">
        <v>6.6538870169272735E-2</v>
      </c>
      <c r="I9235" s="27">
        <v>0.14794873556724633</v>
      </c>
      <c r="J9235" s="27">
        <v>2.9174218984465868E-2</v>
      </c>
      <c r="K9235" s="27">
        <v>1.0699839829715395E-2</v>
      </c>
      <c r="L9235" s="27">
        <v>2.0793297202798693E-2</v>
      </c>
      <c r="M9235" s="27">
        <v>0.20088673052558204</v>
      </c>
      <c r="N9235" s="27">
        <v>0.10861924744430303</v>
      </c>
      <c r="O9235" s="27">
        <v>0</v>
      </c>
      <c r="P9235" s="27">
        <v>0</v>
      </c>
      <c r="Q9235" s="27">
        <v>0</v>
      </c>
      <c r="R9235" s="27">
        <v>0</v>
      </c>
      <c r="S9235" s="27">
        <v>0</v>
      </c>
      <c r="T9235" s="27">
        <v>0</v>
      </c>
      <c r="U9235" s="27">
        <v>0</v>
      </c>
      <c r="V9235" s="27">
        <v>0</v>
      </c>
      <c r="W9235" s="27">
        <v>0</v>
      </c>
      <c r="X9235" s="27">
        <v>0</v>
      </c>
      <c r="Y9235" s="27">
        <v>0</v>
      </c>
      <c r="Z9235" s="27">
        <v>0</v>
      </c>
      <c r="AA9235" s="27">
        <v>0</v>
      </c>
      <c r="AB9235" s="27">
        <v>0</v>
      </c>
      <c r="AC9235" s="27">
        <v>0</v>
      </c>
      <c r="AD9235" s="27">
        <v>0</v>
      </c>
      <c r="AE9235" s="27">
        <v>0</v>
      </c>
      <c r="AF9235" s="27">
        <v>0</v>
      </c>
      <c r="AG9235" s="27">
        <v>0</v>
      </c>
      <c r="AH9235" s="27">
        <v>0</v>
      </c>
      <c r="AI9235" s="27">
        <v>0</v>
      </c>
      <c r="AK9235" s="29">
        <f t="shared" si="144"/>
        <v>7.0564930361067041E-3</v>
      </c>
    </row>
    <row r="9236" spans="1:37" x14ac:dyDescent="0.25">
      <c r="A9236">
        <v>9234</v>
      </c>
      <c r="B9236" s="1">
        <v>1.4200000000000001E-2</v>
      </c>
      <c r="C9236" s="1">
        <v>-2.885312324169343E-4</v>
      </c>
      <c r="D9236" s="27">
        <v>3.2223092736594315E-2</v>
      </c>
      <c r="E9236" s="27">
        <v>0.11943724308630034</v>
      </c>
      <c r="F9236" s="27">
        <v>0.16266688272208299</v>
      </c>
      <c r="G9236" s="27">
        <v>1.3496484867455154E-2</v>
      </c>
      <c r="H9236" s="27">
        <v>6.3212914856436028E-2</v>
      </c>
      <c r="I9236" s="27">
        <v>0.15931642033381954</v>
      </c>
      <c r="J9236" s="27">
        <v>9.5596466975298514E-2</v>
      </c>
      <c r="K9236" s="27">
        <v>0.17088362051041944</v>
      </c>
      <c r="L9236" s="27">
        <v>6.3560898921177167E-2</v>
      </c>
      <c r="M9236" s="27">
        <v>4.7867947546672236E-2</v>
      </c>
      <c r="N9236" s="27">
        <v>7.1738027443744384E-2</v>
      </c>
      <c r="O9236" s="27">
        <v>0</v>
      </c>
      <c r="P9236" s="27">
        <v>0</v>
      </c>
      <c r="Q9236" s="27">
        <v>0</v>
      </c>
      <c r="R9236" s="27">
        <v>0</v>
      </c>
      <c r="S9236" s="27">
        <v>0</v>
      </c>
      <c r="T9236" s="27">
        <v>0</v>
      </c>
      <c r="U9236" s="27">
        <v>0</v>
      </c>
      <c r="V9236" s="27">
        <v>0</v>
      </c>
      <c r="W9236" s="27">
        <v>0</v>
      </c>
      <c r="X9236" s="27">
        <v>0</v>
      </c>
      <c r="Y9236" s="27">
        <v>0</v>
      </c>
      <c r="Z9236" s="27">
        <v>0</v>
      </c>
      <c r="AA9236" s="27">
        <v>0</v>
      </c>
      <c r="AB9236" s="27">
        <v>0</v>
      </c>
      <c r="AC9236" s="27">
        <v>0</v>
      </c>
      <c r="AD9236" s="27">
        <v>0</v>
      </c>
      <c r="AE9236" s="27">
        <v>0</v>
      </c>
      <c r="AF9236" s="27">
        <v>0</v>
      </c>
      <c r="AG9236" s="27">
        <v>0</v>
      </c>
      <c r="AH9236" s="27">
        <v>0</v>
      </c>
      <c r="AI9236" s="27">
        <v>0</v>
      </c>
      <c r="AK9236" s="29">
        <f t="shared" si="144"/>
        <v>-2.0319100874431992E-2</v>
      </c>
    </row>
    <row r="9237" spans="1:37" x14ac:dyDescent="0.25">
      <c r="A9237">
        <v>9235</v>
      </c>
      <c r="B9237" s="1">
        <v>1.3100000000000001E-2</v>
      </c>
      <c r="C9237" s="1">
        <v>2.125220733592181E-4</v>
      </c>
      <c r="D9237" s="27">
        <v>0.18139355219421002</v>
      </c>
      <c r="E9237" s="27">
        <v>0.16090668044159459</v>
      </c>
      <c r="F9237" s="27">
        <v>4.286890080599557E-2</v>
      </c>
      <c r="G9237" s="27">
        <v>1.304297398864928E-2</v>
      </c>
      <c r="H9237" s="27">
        <v>7.1522186021121703E-2</v>
      </c>
      <c r="I9237" s="27">
        <v>0.13611366240965725</v>
      </c>
      <c r="J9237" s="27">
        <v>0.10020253455455486</v>
      </c>
      <c r="K9237" s="27">
        <v>3.0872096731440864E-2</v>
      </c>
      <c r="L9237" s="27">
        <v>1.6904054274463339E-2</v>
      </c>
      <c r="M9237" s="27">
        <v>0.12787354316593108</v>
      </c>
      <c r="N9237" s="27">
        <v>0.11829981541238144</v>
      </c>
      <c r="O9237" s="27">
        <v>0</v>
      </c>
      <c r="P9237" s="27">
        <v>0</v>
      </c>
      <c r="Q9237" s="27">
        <v>0</v>
      </c>
      <c r="R9237" s="27">
        <v>0</v>
      </c>
      <c r="S9237" s="27">
        <v>0</v>
      </c>
      <c r="T9237" s="27">
        <v>0</v>
      </c>
      <c r="U9237" s="27">
        <v>0</v>
      </c>
      <c r="V9237" s="27">
        <v>0</v>
      </c>
      <c r="W9237" s="27">
        <v>0</v>
      </c>
      <c r="X9237" s="27">
        <v>0</v>
      </c>
      <c r="Y9237" s="27">
        <v>0</v>
      </c>
      <c r="Z9237" s="27">
        <v>0</v>
      </c>
      <c r="AA9237" s="27">
        <v>0</v>
      </c>
      <c r="AB9237" s="27">
        <v>0</v>
      </c>
      <c r="AC9237" s="27">
        <v>0</v>
      </c>
      <c r="AD9237" s="27">
        <v>0</v>
      </c>
      <c r="AE9237" s="27">
        <v>0</v>
      </c>
      <c r="AF9237" s="27">
        <v>0</v>
      </c>
      <c r="AG9237" s="27">
        <v>0</v>
      </c>
      <c r="AH9237" s="27">
        <v>0</v>
      </c>
      <c r="AI9237" s="27">
        <v>0</v>
      </c>
      <c r="AK9237" s="29">
        <f t="shared" si="144"/>
        <v>1.6223059035054815E-2</v>
      </c>
    </row>
    <row r="9238" spans="1:37" x14ac:dyDescent="0.25">
      <c r="A9238">
        <v>9236</v>
      </c>
      <c r="B9238" s="1">
        <v>1.18E-2</v>
      </c>
      <c r="C9238" s="1">
        <v>-4.2528791679991301E-5</v>
      </c>
      <c r="D9238" s="27">
        <v>2.5202966042926545E-2</v>
      </c>
      <c r="E9238" s="27">
        <v>8.2073498798598002E-2</v>
      </c>
      <c r="F9238" s="27">
        <v>0.12760947074327816</v>
      </c>
      <c r="G9238" s="27">
        <v>8.3142948751881135E-2</v>
      </c>
      <c r="H9238" s="27">
        <v>0.10479101598791161</v>
      </c>
      <c r="I9238" s="27">
        <v>0.1266574732868532</v>
      </c>
      <c r="J9238" s="27">
        <v>0.11337846819921411</v>
      </c>
      <c r="K9238" s="27">
        <v>9.1900511047734237E-2</v>
      </c>
      <c r="L9238" s="27">
        <v>0.1271660885844457</v>
      </c>
      <c r="M9238" s="27">
        <v>9.1885547784217869E-2</v>
      </c>
      <c r="N9238" s="27">
        <v>2.6192010772939332E-2</v>
      </c>
      <c r="O9238" s="27">
        <v>0</v>
      </c>
      <c r="P9238" s="27">
        <v>0</v>
      </c>
      <c r="Q9238" s="27">
        <v>0</v>
      </c>
      <c r="R9238" s="27">
        <v>0</v>
      </c>
      <c r="S9238" s="27">
        <v>0</v>
      </c>
      <c r="T9238" s="27">
        <v>0</v>
      </c>
      <c r="U9238" s="27">
        <v>0</v>
      </c>
      <c r="V9238" s="27">
        <v>0</v>
      </c>
      <c r="W9238" s="27">
        <v>0</v>
      </c>
      <c r="X9238" s="27">
        <v>0</v>
      </c>
      <c r="Y9238" s="27">
        <v>0</v>
      </c>
      <c r="Z9238" s="27">
        <v>0</v>
      </c>
      <c r="AA9238" s="27">
        <v>0</v>
      </c>
      <c r="AB9238" s="27">
        <v>0</v>
      </c>
      <c r="AC9238" s="27">
        <v>0</v>
      </c>
      <c r="AD9238" s="27">
        <v>0</v>
      </c>
      <c r="AE9238" s="27">
        <v>0</v>
      </c>
      <c r="AF9238" s="27">
        <v>0</v>
      </c>
      <c r="AG9238" s="27">
        <v>0</v>
      </c>
      <c r="AH9238" s="27">
        <v>0</v>
      </c>
      <c r="AI9238" s="27">
        <v>0</v>
      </c>
      <c r="AK9238" s="29">
        <f t="shared" si="144"/>
        <v>-3.6041348881348562E-3</v>
      </c>
    </row>
    <row r="9239" spans="1:37" x14ac:dyDescent="0.25">
      <c r="A9239">
        <v>9237</v>
      </c>
      <c r="B9239" s="1">
        <v>1.1900000000000001E-2</v>
      </c>
      <c r="C9239" s="1">
        <v>-2.5270885602237672E-4</v>
      </c>
      <c r="D9239" s="27">
        <v>0.1381331737929937</v>
      </c>
      <c r="E9239" s="27">
        <v>1.1044324086455079E-3</v>
      </c>
      <c r="F9239" s="27">
        <v>1.3382043688940937E-2</v>
      </c>
      <c r="G9239" s="27">
        <v>8.844253356709833E-2</v>
      </c>
      <c r="H9239" s="27">
        <v>1.7941737437828478E-2</v>
      </c>
      <c r="I9239" s="27">
        <v>0.17344956030402142</v>
      </c>
      <c r="J9239" s="27">
        <v>0.10454651086134854</v>
      </c>
      <c r="K9239" s="27">
        <v>0.14586721875719089</v>
      </c>
      <c r="L9239" s="27">
        <v>0.13053483934071958</v>
      </c>
      <c r="M9239" s="27">
        <v>0.11199813835401914</v>
      </c>
      <c r="N9239" s="27">
        <v>7.4599811487193635E-2</v>
      </c>
      <c r="O9239" s="27">
        <v>0</v>
      </c>
      <c r="P9239" s="27">
        <v>0</v>
      </c>
      <c r="Q9239" s="27">
        <v>0</v>
      </c>
      <c r="R9239" s="27">
        <v>0</v>
      </c>
      <c r="S9239" s="27">
        <v>0</v>
      </c>
      <c r="T9239" s="27">
        <v>0</v>
      </c>
      <c r="U9239" s="27">
        <v>0</v>
      </c>
      <c r="V9239" s="27">
        <v>0</v>
      </c>
      <c r="W9239" s="27">
        <v>0</v>
      </c>
      <c r="X9239" s="27">
        <v>0</v>
      </c>
      <c r="Y9239" s="27">
        <v>0</v>
      </c>
      <c r="Z9239" s="27">
        <v>0</v>
      </c>
      <c r="AA9239" s="27">
        <v>0</v>
      </c>
      <c r="AB9239" s="27">
        <v>0</v>
      </c>
      <c r="AC9239" s="27">
        <v>0</v>
      </c>
      <c r="AD9239" s="27">
        <v>0</v>
      </c>
      <c r="AE9239" s="27">
        <v>0</v>
      </c>
      <c r="AF9239" s="27">
        <v>0</v>
      </c>
      <c r="AG9239" s="27">
        <v>0</v>
      </c>
      <c r="AH9239" s="27">
        <v>0</v>
      </c>
      <c r="AI9239" s="27">
        <v>0</v>
      </c>
      <c r="AK9239" s="29">
        <f t="shared" si="144"/>
        <v>-2.1236038321208125E-2</v>
      </c>
    </row>
    <row r="9240" spans="1:37" x14ac:dyDescent="0.25">
      <c r="A9240">
        <v>9238</v>
      </c>
      <c r="B9240" s="1">
        <v>1.2E-2</v>
      </c>
      <c r="C9240" s="1">
        <v>2.5597346426411527E-4</v>
      </c>
      <c r="D9240" s="27">
        <v>5.9470469564361347E-2</v>
      </c>
      <c r="E9240" s="27">
        <v>0.15104014868442162</v>
      </c>
      <c r="F9240" s="27">
        <v>0.14054099903478312</v>
      </c>
      <c r="G9240" s="27">
        <v>8.7548888067199182E-2</v>
      </c>
      <c r="H9240" s="27">
        <v>0.1328581153700101</v>
      </c>
      <c r="I9240" s="27">
        <v>8.0980755756358252E-3</v>
      </c>
      <c r="J9240" s="27">
        <v>7.9819239613216811E-2</v>
      </c>
      <c r="K9240" s="27">
        <v>4.0395715550997899E-2</v>
      </c>
      <c r="L9240" s="27">
        <v>0.11280359336019231</v>
      </c>
      <c r="M9240" s="27">
        <v>0.16175689131921869</v>
      </c>
      <c r="N9240" s="27">
        <v>2.5667863859962965E-2</v>
      </c>
      <c r="O9240" s="27">
        <v>0</v>
      </c>
      <c r="P9240" s="27">
        <v>0</v>
      </c>
      <c r="Q9240" s="27">
        <v>0</v>
      </c>
      <c r="R9240" s="27">
        <v>0</v>
      </c>
      <c r="S9240" s="27">
        <v>0</v>
      </c>
      <c r="T9240" s="27">
        <v>0</v>
      </c>
      <c r="U9240" s="27">
        <v>0</v>
      </c>
      <c r="V9240" s="27">
        <v>0</v>
      </c>
      <c r="W9240" s="27">
        <v>0</v>
      </c>
      <c r="X9240" s="27">
        <v>0</v>
      </c>
      <c r="Y9240" s="27">
        <v>0</v>
      </c>
      <c r="Z9240" s="27">
        <v>0</v>
      </c>
      <c r="AA9240" s="27">
        <v>0</v>
      </c>
      <c r="AB9240" s="27">
        <v>0</v>
      </c>
      <c r="AC9240" s="27">
        <v>0</v>
      </c>
      <c r="AD9240" s="27">
        <v>0</v>
      </c>
      <c r="AE9240" s="27">
        <v>0</v>
      </c>
      <c r="AF9240" s="27">
        <v>0</v>
      </c>
      <c r="AG9240" s="27">
        <v>0</v>
      </c>
      <c r="AH9240" s="27">
        <v>0</v>
      </c>
      <c r="AI9240" s="27">
        <v>0</v>
      </c>
      <c r="AK9240" s="29">
        <f t="shared" si="144"/>
        <v>2.1331122022009603E-2</v>
      </c>
    </row>
    <row r="9241" spans="1:37" x14ac:dyDescent="0.25">
      <c r="A9241">
        <v>9239</v>
      </c>
      <c r="B9241" s="1">
        <v>1.0800000000000001E-2</v>
      </c>
      <c r="C9241" s="1">
        <v>-1.6186714922540916E-4</v>
      </c>
      <c r="D9241" s="27">
        <v>0.11455520952031946</v>
      </c>
      <c r="E9241" s="27">
        <v>5.9112949935100939E-2</v>
      </c>
      <c r="F9241" s="27">
        <v>0.18356999288285938</v>
      </c>
      <c r="G9241" s="27">
        <v>5.1956420499876178E-2</v>
      </c>
      <c r="H9241" s="27">
        <v>8.9300482871126283E-2</v>
      </c>
      <c r="I9241" s="27">
        <v>4.4262635937810692E-3</v>
      </c>
      <c r="J9241" s="27">
        <v>0.12351517196573826</v>
      </c>
      <c r="K9241" s="27">
        <v>0.10557284984883794</v>
      </c>
      <c r="L9241" s="27">
        <v>4.2678154742663128E-2</v>
      </c>
      <c r="M9241" s="27">
        <v>0.15212345521517928</v>
      </c>
      <c r="N9241" s="27">
        <v>7.3189048924518232E-2</v>
      </c>
      <c r="O9241" s="27">
        <v>0</v>
      </c>
      <c r="P9241" s="27">
        <v>0</v>
      </c>
      <c r="Q9241" s="27">
        <v>0</v>
      </c>
      <c r="R9241" s="27">
        <v>0</v>
      </c>
      <c r="S9241" s="27">
        <v>0</v>
      </c>
      <c r="T9241" s="27">
        <v>0</v>
      </c>
      <c r="U9241" s="27">
        <v>0</v>
      </c>
      <c r="V9241" s="27">
        <v>0</v>
      </c>
      <c r="W9241" s="27">
        <v>0</v>
      </c>
      <c r="X9241" s="27">
        <v>0</v>
      </c>
      <c r="Y9241" s="27">
        <v>0</v>
      </c>
      <c r="Z9241" s="27">
        <v>0</v>
      </c>
      <c r="AA9241" s="27">
        <v>0</v>
      </c>
      <c r="AB9241" s="27">
        <v>0</v>
      </c>
      <c r="AC9241" s="27">
        <v>0</v>
      </c>
      <c r="AD9241" s="27">
        <v>0</v>
      </c>
      <c r="AE9241" s="27">
        <v>0</v>
      </c>
      <c r="AF9241" s="27">
        <v>0</v>
      </c>
      <c r="AG9241" s="27">
        <v>0</v>
      </c>
      <c r="AH9241" s="27">
        <v>0</v>
      </c>
      <c r="AI9241" s="27">
        <v>0</v>
      </c>
      <c r="AK9241" s="29">
        <f t="shared" si="144"/>
        <v>-1.4987699002352698E-2</v>
      </c>
    </row>
    <row r="9242" spans="1:37" x14ac:dyDescent="0.25">
      <c r="A9242">
        <v>9240</v>
      </c>
      <c r="B9242" s="1">
        <v>1.37E-2</v>
      </c>
      <c r="C9242" s="1">
        <v>2.0066035403883307E-5</v>
      </c>
      <c r="D9242" s="27">
        <v>7.6160975496279454E-2</v>
      </c>
      <c r="E9242" s="27">
        <v>9.5479053123912749E-2</v>
      </c>
      <c r="F9242" s="27">
        <v>8.9178922887267947E-2</v>
      </c>
      <c r="G9242" s="27">
        <v>0.17693066282589076</v>
      </c>
      <c r="H9242" s="27">
        <v>4.3375507199298002E-2</v>
      </c>
      <c r="I9242" s="27">
        <v>0.10272380630449096</v>
      </c>
      <c r="J9242" s="27">
        <v>0.16925448541126395</v>
      </c>
      <c r="K9242" s="27">
        <v>0.10190465984559717</v>
      </c>
      <c r="L9242" s="27">
        <v>5.2308105137041039E-2</v>
      </c>
      <c r="M9242" s="27">
        <v>6.6380222347978577E-3</v>
      </c>
      <c r="N9242" s="27">
        <v>8.6045799534160056E-2</v>
      </c>
      <c r="O9242" s="27">
        <v>0</v>
      </c>
      <c r="P9242" s="27">
        <v>0</v>
      </c>
      <c r="Q9242" s="27">
        <v>0</v>
      </c>
      <c r="R9242" s="27">
        <v>0</v>
      </c>
      <c r="S9242" s="27">
        <v>0</v>
      </c>
      <c r="T9242" s="27">
        <v>0</v>
      </c>
      <c r="U9242" s="27">
        <v>0</v>
      </c>
      <c r="V9242" s="27">
        <v>0</v>
      </c>
      <c r="W9242" s="27">
        <v>0</v>
      </c>
      <c r="X9242" s="27">
        <v>0</v>
      </c>
      <c r="Y9242" s="27">
        <v>0</v>
      </c>
      <c r="Z9242" s="27">
        <v>0</v>
      </c>
      <c r="AA9242" s="27">
        <v>0</v>
      </c>
      <c r="AB9242" s="27">
        <v>0</v>
      </c>
      <c r="AC9242" s="27">
        <v>0</v>
      </c>
      <c r="AD9242" s="27">
        <v>0</v>
      </c>
      <c r="AE9242" s="27">
        <v>0</v>
      </c>
      <c r="AF9242" s="27">
        <v>0</v>
      </c>
      <c r="AG9242" s="27">
        <v>0</v>
      </c>
      <c r="AH9242" s="27">
        <v>0</v>
      </c>
      <c r="AI9242" s="27">
        <v>0</v>
      </c>
      <c r="AK9242" s="29">
        <f t="shared" si="144"/>
        <v>1.4646741170717742E-3</v>
      </c>
    </row>
    <row r="9243" spans="1:37" x14ac:dyDescent="0.25">
      <c r="A9243">
        <v>9241</v>
      </c>
      <c r="B9243" s="1">
        <v>1.72E-2</v>
      </c>
      <c r="C9243" s="1">
        <v>8.0635717111670812E-6</v>
      </c>
      <c r="D9243" s="27">
        <v>1.7949656305581648E-2</v>
      </c>
      <c r="E9243" s="27">
        <v>0.24743149378706877</v>
      </c>
      <c r="F9243" s="27">
        <v>0.13452444167541946</v>
      </c>
      <c r="G9243" s="27">
        <v>2.8645904967125029E-2</v>
      </c>
      <c r="H9243" s="27">
        <v>7.6658341210098305E-2</v>
      </c>
      <c r="I9243" s="27">
        <v>0.23750739974497456</v>
      </c>
      <c r="J9243" s="27">
        <v>1.5516768028542184E-2</v>
      </c>
      <c r="K9243" s="27">
        <v>8.5785472329332299E-2</v>
      </c>
      <c r="L9243" s="27">
        <v>1.9102813350574913E-2</v>
      </c>
      <c r="M9243" s="27">
        <v>0.13114512762155178</v>
      </c>
      <c r="N9243" s="27">
        <v>5.7325809797309198E-3</v>
      </c>
      <c r="O9243" s="27">
        <v>0</v>
      </c>
      <c r="P9243" s="27">
        <v>0</v>
      </c>
      <c r="Q9243" s="27">
        <v>0</v>
      </c>
      <c r="R9243" s="27">
        <v>0</v>
      </c>
      <c r="S9243" s="27">
        <v>0</v>
      </c>
      <c r="T9243" s="27">
        <v>0</v>
      </c>
      <c r="U9243" s="27">
        <v>0</v>
      </c>
      <c r="V9243" s="27">
        <v>0</v>
      </c>
      <c r="W9243" s="27">
        <v>0</v>
      </c>
      <c r="X9243" s="27">
        <v>0</v>
      </c>
      <c r="Y9243" s="27">
        <v>0</v>
      </c>
      <c r="Z9243" s="27">
        <v>0</v>
      </c>
      <c r="AA9243" s="27">
        <v>0</v>
      </c>
      <c r="AB9243" s="27">
        <v>0</v>
      </c>
      <c r="AC9243" s="27">
        <v>0</v>
      </c>
      <c r="AD9243" s="27">
        <v>0</v>
      </c>
      <c r="AE9243" s="27">
        <v>0</v>
      </c>
      <c r="AF9243" s="27">
        <v>0</v>
      </c>
      <c r="AG9243" s="27">
        <v>0</v>
      </c>
      <c r="AH9243" s="27">
        <v>0</v>
      </c>
      <c r="AI9243" s="27">
        <v>0</v>
      </c>
      <c r="AK9243" s="29">
        <f t="shared" si="144"/>
        <v>4.6881230878878381E-4</v>
      </c>
    </row>
    <row r="9244" spans="1:37" x14ac:dyDescent="0.25">
      <c r="A9244">
        <v>9242</v>
      </c>
      <c r="B9244" s="1">
        <v>1.0500000000000001E-2</v>
      </c>
      <c r="C9244" s="1">
        <v>-1.5019992188744575E-5</v>
      </c>
      <c r="D9244" s="27">
        <v>0.11516351474698207</v>
      </c>
      <c r="E9244" s="27">
        <v>2.7880679814041423E-2</v>
      </c>
      <c r="F9244" s="27">
        <v>8.0870577268756252E-2</v>
      </c>
      <c r="G9244" s="27">
        <v>7.1408638173442535E-2</v>
      </c>
      <c r="H9244" s="27">
        <v>0.22011730905237092</v>
      </c>
      <c r="I9244" s="27">
        <v>0.14098673951772359</v>
      </c>
      <c r="J9244" s="27">
        <v>4.9484926515686624E-2</v>
      </c>
      <c r="K9244" s="27">
        <v>1.601264336816368E-2</v>
      </c>
      <c r="L9244" s="27">
        <v>6.9044907067414923E-2</v>
      </c>
      <c r="M9244" s="27">
        <v>4.5527332423941004E-2</v>
      </c>
      <c r="N9244" s="27">
        <v>0.16350273205147683</v>
      </c>
      <c r="O9244" s="27">
        <v>0</v>
      </c>
      <c r="P9244" s="27">
        <v>0</v>
      </c>
      <c r="Q9244" s="27">
        <v>0</v>
      </c>
      <c r="R9244" s="27">
        <v>0</v>
      </c>
      <c r="S9244" s="27">
        <v>0</v>
      </c>
      <c r="T9244" s="27">
        <v>0</v>
      </c>
      <c r="U9244" s="27">
        <v>0</v>
      </c>
      <c r="V9244" s="27">
        <v>0</v>
      </c>
      <c r="W9244" s="27">
        <v>0</v>
      </c>
      <c r="X9244" s="27">
        <v>0</v>
      </c>
      <c r="Y9244" s="27">
        <v>0</v>
      </c>
      <c r="Z9244" s="27">
        <v>0</v>
      </c>
      <c r="AA9244" s="27">
        <v>0</v>
      </c>
      <c r="AB9244" s="27">
        <v>0</v>
      </c>
      <c r="AC9244" s="27">
        <v>0</v>
      </c>
      <c r="AD9244" s="27">
        <v>0</v>
      </c>
      <c r="AE9244" s="27">
        <v>0</v>
      </c>
      <c r="AF9244" s="27">
        <v>0</v>
      </c>
      <c r="AG9244" s="27">
        <v>0</v>
      </c>
      <c r="AH9244" s="27">
        <v>0</v>
      </c>
      <c r="AI9244" s="27">
        <v>0</v>
      </c>
      <c r="AK9244" s="29">
        <f t="shared" si="144"/>
        <v>-1.4304754465471023E-3</v>
      </c>
    </row>
    <row r="9245" spans="1:37" x14ac:dyDescent="0.25">
      <c r="A9245">
        <v>9243</v>
      </c>
      <c r="B9245" s="1">
        <v>1.3100000000000001E-2</v>
      </c>
      <c r="C9245" s="1">
        <v>-2.6284763512150245E-4</v>
      </c>
      <c r="D9245" s="27">
        <v>0.16531281752199936</v>
      </c>
      <c r="E9245" s="27">
        <v>0.11005694231649743</v>
      </c>
      <c r="F9245" s="27">
        <v>0.15323822121018427</v>
      </c>
      <c r="G9245" s="27">
        <v>9.154254926548918E-3</v>
      </c>
      <c r="H9245" s="27">
        <v>0.13937036063808861</v>
      </c>
      <c r="I9245" s="27">
        <v>3.2038752555271756E-2</v>
      </c>
      <c r="J9245" s="27">
        <v>2.35660558079179E-3</v>
      </c>
      <c r="K9245" s="27">
        <v>0.16264787949794804</v>
      </c>
      <c r="L9245" s="27">
        <v>3.7791005393973273E-2</v>
      </c>
      <c r="M9245" s="27">
        <v>3.8157227331577268E-2</v>
      </c>
      <c r="N9245" s="27">
        <v>0.14987593302711921</v>
      </c>
      <c r="O9245" s="27">
        <v>0</v>
      </c>
      <c r="P9245" s="27">
        <v>0</v>
      </c>
      <c r="Q9245" s="27">
        <v>0</v>
      </c>
      <c r="R9245" s="27">
        <v>0</v>
      </c>
      <c r="S9245" s="27">
        <v>0</v>
      </c>
      <c r="T9245" s="27">
        <v>0</v>
      </c>
      <c r="U9245" s="27">
        <v>0</v>
      </c>
      <c r="V9245" s="27">
        <v>0</v>
      </c>
      <c r="W9245" s="27">
        <v>0</v>
      </c>
      <c r="X9245" s="27">
        <v>0</v>
      </c>
      <c r="Y9245" s="27">
        <v>0</v>
      </c>
      <c r="Z9245" s="27">
        <v>0</v>
      </c>
      <c r="AA9245" s="27">
        <v>0</v>
      </c>
      <c r="AB9245" s="27">
        <v>0</v>
      </c>
      <c r="AC9245" s="27">
        <v>0</v>
      </c>
      <c r="AD9245" s="27">
        <v>0</v>
      </c>
      <c r="AE9245" s="27">
        <v>0</v>
      </c>
      <c r="AF9245" s="27">
        <v>0</v>
      </c>
      <c r="AG9245" s="27">
        <v>0</v>
      </c>
      <c r="AH9245" s="27">
        <v>0</v>
      </c>
      <c r="AI9245" s="27">
        <v>0</v>
      </c>
      <c r="AK9245" s="29">
        <f t="shared" si="144"/>
        <v>-2.0064704971107055E-2</v>
      </c>
    </row>
    <row r="9246" spans="1:37" x14ac:dyDescent="0.25">
      <c r="A9246">
        <v>9244</v>
      </c>
      <c r="B9246" s="1">
        <v>1.0500000000000001E-2</v>
      </c>
      <c r="C9246" s="1">
        <v>-1.5701477172184444E-4</v>
      </c>
      <c r="D9246" s="27">
        <v>4.2390425322858742E-2</v>
      </c>
      <c r="E9246" s="27">
        <v>3.9723527105472931E-2</v>
      </c>
      <c r="F9246" s="27">
        <v>8.8335632136595701E-3</v>
      </c>
      <c r="G9246" s="27">
        <v>2.5693285997522918E-2</v>
      </c>
      <c r="H9246" s="27">
        <v>0.1148549627199779</v>
      </c>
      <c r="I9246" s="27">
        <v>5.8080832293021308E-2</v>
      </c>
      <c r="J9246" s="27">
        <v>0.10693669056946561</v>
      </c>
      <c r="K9246" s="27">
        <v>0.19853284347319247</v>
      </c>
      <c r="L9246" s="27">
        <v>0.14177535616386489</v>
      </c>
      <c r="M9246" s="27">
        <v>0.19118646925323887</v>
      </c>
      <c r="N9246" s="27">
        <v>7.1992043887724746E-2</v>
      </c>
      <c r="O9246" s="27">
        <v>0</v>
      </c>
      <c r="P9246" s="27">
        <v>0</v>
      </c>
      <c r="Q9246" s="27">
        <v>0</v>
      </c>
      <c r="R9246" s="27">
        <v>0</v>
      </c>
      <c r="S9246" s="27">
        <v>0</v>
      </c>
      <c r="T9246" s="27">
        <v>0</v>
      </c>
      <c r="U9246" s="27">
        <v>0</v>
      </c>
      <c r="V9246" s="27">
        <v>0</v>
      </c>
      <c r="W9246" s="27">
        <v>0</v>
      </c>
      <c r="X9246" s="27">
        <v>0</v>
      </c>
      <c r="Y9246" s="27">
        <v>0</v>
      </c>
      <c r="Z9246" s="27">
        <v>0</v>
      </c>
      <c r="AA9246" s="27">
        <v>0</v>
      </c>
      <c r="AB9246" s="27">
        <v>0</v>
      </c>
      <c r="AC9246" s="27">
        <v>0</v>
      </c>
      <c r="AD9246" s="27">
        <v>0</v>
      </c>
      <c r="AE9246" s="27">
        <v>0</v>
      </c>
      <c r="AF9246" s="27">
        <v>0</v>
      </c>
      <c r="AG9246" s="27">
        <v>0</v>
      </c>
      <c r="AH9246" s="27">
        <v>0</v>
      </c>
      <c r="AI9246" s="27">
        <v>0</v>
      </c>
      <c r="AK9246" s="29">
        <f t="shared" si="144"/>
        <v>-1.4953787783032803E-2</v>
      </c>
    </row>
    <row r="9247" spans="1:37" x14ac:dyDescent="0.25">
      <c r="A9247">
        <v>9245</v>
      </c>
      <c r="B9247" s="1">
        <v>1.55E-2</v>
      </c>
      <c r="C9247" s="1">
        <v>-1.0698917170236768E-4</v>
      </c>
      <c r="D9247" s="27">
        <v>0.13825381848681401</v>
      </c>
      <c r="E9247" s="27">
        <v>0.13990508521306178</v>
      </c>
      <c r="F9247" s="27">
        <v>2.9898190740171571E-2</v>
      </c>
      <c r="G9247" s="27">
        <v>0.15276550098219172</v>
      </c>
      <c r="H9247" s="27">
        <v>6.4632633552406005E-2</v>
      </c>
      <c r="I9247" s="27">
        <v>0.17204015929591451</v>
      </c>
      <c r="J9247" s="27">
        <v>2.4360839371795381E-2</v>
      </c>
      <c r="K9247" s="27">
        <v>0.14754227591438676</v>
      </c>
      <c r="L9247" s="27">
        <v>6.3365328838266108E-2</v>
      </c>
      <c r="M9247" s="27">
        <v>5.1307379740663465E-3</v>
      </c>
      <c r="N9247" s="27">
        <v>6.2105429630925628E-2</v>
      </c>
      <c r="O9247" s="27">
        <v>0</v>
      </c>
      <c r="P9247" s="27">
        <v>0</v>
      </c>
      <c r="Q9247" s="27">
        <v>0</v>
      </c>
      <c r="R9247" s="27">
        <v>0</v>
      </c>
      <c r="S9247" s="27">
        <v>0</v>
      </c>
      <c r="T9247" s="27">
        <v>0</v>
      </c>
      <c r="U9247" s="27">
        <v>0</v>
      </c>
      <c r="V9247" s="27">
        <v>0</v>
      </c>
      <c r="W9247" s="27">
        <v>0</v>
      </c>
      <c r="X9247" s="27">
        <v>0</v>
      </c>
      <c r="Y9247" s="27">
        <v>0</v>
      </c>
      <c r="Z9247" s="27">
        <v>0</v>
      </c>
      <c r="AA9247" s="27">
        <v>0</v>
      </c>
      <c r="AB9247" s="27">
        <v>0</v>
      </c>
      <c r="AC9247" s="27">
        <v>0</v>
      </c>
      <c r="AD9247" s="27">
        <v>0</v>
      </c>
      <c r="AE9247" s="27">
        <v>0</v>
      </c>
      <c r="AF9247" s="27">
        <v>0</v>
      </c>
      <c r="AG9247" s="27">
        <v>0</v>
      </c>
      <c r="AH9247" s="27">
        <v>0</v>
      </c>
      <c r="AI9247" s="27">
        <v>0</v>
      </c>
      <c r="AK9247" s="29">
        <f t="shared" si="144"/>
        <v>-6.9025272066043667E-3</v>
      </c>
    </row>
    <row r="9248" spans="1:37" x14ac:dyDescent="0.25">
      <c r="A9248">
        <v>9246</v>
      </c>
      <c r="B9248" s="1">
        <v>1.29E-2</v>
      </c>
      <c r="C9248" s="1">
        <v>1.1245489115312741E-4</v>
      </c>
      <c r="D9248" s="27">
        <v>0.11908508176282925</v>
      </c>
      <c r="E9248" s="27">
        <v>0.11855366510407189</v>
      </c>
      <c r="F9248" s="27">
        <v>8.4101783301717345E-2</v>
      </c>
      <c r="G9248" s="27">
        <v>0.13153948112307581</v>
      </c>
      <c r="H9248" s="27">
        <v>0.1177457262579454</v>
      </c>
      <c r="I9248" s="27">
        <v>0.12639355818307266</v>
      </c>
      <c r="J9248" s="27">
        <v>8.4985052229373234E-2</v>
      </c>
      <c r="K9248" s="27">
        <v>3.3097658783881559E-2</v>
      </c>
      <c r="L9248" s="27">
        <v>3.5301541123270476E-2</v>
      </c>
      <c r="M9248" s="27">
        <v>6.6221596511920819E-2</v>
      </c>
      <c r="N9248" s="27">
        <v>8.2974855618841645E-2</v>
      </c>
      <c r="O9248" s="27">
        <v>0</v>
      </c>
      <c r="P9248" s="27">
        <v>0</v>
      </c>
      <c r="Q9248" s="27">
        <v>0</v>
      </c>
      <c r="R9248" s="27">
        <v>0</v>
      </c>
      <c r="S9248" s="27">
        <v>0</v>
      </c>
      <c r="T9248" s="27">
        <v>0</v>
      </c>
      <c r="U9248" s="27">
        <v>0</v>
      </c>
      <c r="V9248" s="27">
        <v>0</v>
      </c>
      <c r="W9248" s="27">
        <v>0</v>
      </c>
      <c r="X9248" s="27">
        <v>0</v>
      </c>
      <c r="Y9248" s="27">
        <v>0</v>
      </c>
      <c r="Z9248" s="27">
        <v>0</v>
      </c>
      <c r="AA9248" s="27">
        <v>0</v>
      </c>
      <c r="AB9248" s="27">
        <v>0</v>
      </c>
      <c r="AC9248" s="27">
        <v>0</v>
      </c>
      <c r="AD9248" s="27">
        <v>0</v>
      </c>
      <c r="AE9248" s="27">
        <v>0</v>
      </c>
      <c r="AF9248" s="27">
        <v>0</v>
      </c>
      <c r="AG9248" s="27">
        <v>0</v>
      </c>
      <c r="AH9248" s="27">
        <v>0</v>
      </c>
      <c r="AI9248" s="27">
        <v>0</v>
      </c>
      <c r="AK9248" s="29">
        <f t="shared" si="144"/>
        <v>8.7174334227230546E-3</v>
      </c>
    </row>
    <row r="9249" spans="1:37" x14ac:dyDescent="0.25">
      <c r="A9249">
        <v>9247</v>
      </c>
      <c r="B9249" s="1">
        <v>1.06E-2</v>
      </c>
      <c r="C9249" s="1">
        <v>9.3484672393867298E-5</v>
      </c>
      <c r="D9249" s="27">
        <v>1.0990634386164757E-2</v>
      </c>
      <c r="E9249" s="27">
        <v>4.9620264390642238E-2</v>
      </c>
      <c r="F9249" s="27">
        <v>0.12444603295543287</v>
      </c>
      <c r="G9249" s="27">
        <v>0.1036806212024963</v>
      </c>
      <c r="H9249" s="27">
        <v>0.1410973774613575</v>
      </c>
      <c r="I9249" s="27">
        <v>0.15982459194493315</v>
      </c>
      <c r="J9249" s="27">
        <v>9.3545160956531898E-2</v>
      </c>
      <c r="K9249" s="27">
        <v>7.2004708893784819E-3</v>
      </c>
      <c r="L9249" s="27">
        <v>0.17532975802563611</v>
      </c>
      <c r="M9249" s="27">
        <v>0.10958799795788207</v>
      </c>
      <c r="N9249" s="27">
        <v>2.4677089829544634E-2</v>
      </c>
      <c r="O9249" s="27">
        <v>0</v>
      </c>
      <c r="P9249" s="27">
        <v>0</v>
      </c>
      <c r="Q9249" s="27">
        <v>0</v>
      </c>
      <c r="R9249" s="27">
        <v>0</v>
      </c>
      <c r="S9249" s="27">
        <v>0</v>
      </c>
      <c r="T9249" s="27">
        <v>0</v>
      </c>
      <c r="U9249" s="27">
        <v>0</v>
      </c>
      <c r="V9249" s="27">
        <v>0</v>
      </c>
      <c r="W9249" s="27">
        <v>0</v>
      </c>
      <c r="X9249" s="27">
        <v>0</v>
      </c>
      <c r="Y9249" s="27">
        <v>0</v>
      </c>
      <c r="Z9249" s="27">
        <v>0</v>
      </c>
      <c r="AA9249" s="27">
        <v>0</v>
      </c>
      <c r="AB9249" s="27">
        <v>0</v>
      </c>
      <c r="AC9249" s="27">
        <v>0</v>
      </c>
      <c r="AD9249" s="27">
        <v>0</v>
      </c>
      <c r="AE9249" s="27">
        <v>0</v>
      </c>
      <c r="AF9249" s="27">
        <v>0</v>
      </c>
      <c r="AG9249" s="27">
        <v>0</v>
      </c>
      <c r="AH9249" s="27">
        <v>0</v>
      </c>
      <c r="AI9249" s="27">
        <v>0</v>
      </c>
      <c r="AK9249" s="29">
        <f t="shared" si="144"/>
        <v>8.8193087164025758E-3</v>
      </c>
    </row>
    <row r="9250" spans="1:37" x14ac:dyDescent="0.25">
      <c r="A9250">
        <v>9248</v>
      </c>
      <c r="B9250" s="1">
        <v>1.1599999999999999E-2</v>
      </c>
      <c r="C9250" s="1">
        <v>1.7257380814553913E-4</v>
      </c>
      <c r="D9250" s="27">
        <v>4.2770067923295234E-2</v>
      </c>
      <c r="E9250" s="27">
        <v>0.11743018045833703</v>
      </c>
      <c r="F9250" s="27">
        <v>0.11191068807985514</v>
      </c>
      <c r="G9250" s="27">
        <v>5.664378968146426E-2</v>
      </c>
      <c r="H9250" s="27">
        <v>0.11606867303369434</v>
      </c>
      <c r="I9250" s="27">
        <v>7.7690554950336404E-3</v>
      </c>
      <c r="J9250" s="27">
        <v>0.12830910473287305</v>
      </c>
      <c r="K9250" s="27">
        <v>0.10086558686503873</v>
      </c>
      <c r="L9250" s="27">
        <v>0.12498620797574032</v>
      </c>
      <c r="M9250" s="27">
        <v>3.8673126210855328E-2</v>
      </c>
      <c r="N9250" s="27">
        <v>0.15457351954381296</v>
      </c>
      <c r="O9250" s="27">
        <v>0</v>
      </c>
      <c r="P9250" s="27">
        <v>0</v>
      </c>
      <c r="Q9250" s="27">
        <v>0</v>
      </c>
      <c r="R9250" s="27">
        <v>0</v>
      </c>
      <c r="S9250" s="27">
        <v>0</v>
      </c>
      <c r="T9250" s="27">
        <v>0</v>
      </c>
      <c r="U9250" s="27">
        <v>0</v>
      </c>
      <c r="V9250" s="27">
        <v>0</v>
      </c>
      <c r="W9250" s="27">
        <v>0</v>
      </c>
      <c r="X9250" s="27">
        <v>0</v>
      </c>
      <c r="Y9250" s="27">
        <v>0</v>
      </c>
      <c r="Z9250" s="27">
        <v>0</v>
      </c>
      <c r="AA9250" s="27">
        <v>0</v>
      </c>
      <c r="AB9250" s="27">
        <v>0</v>
      </c>
      <c r="AC9250" s="27">
        <v>0</v>
      </c>
      <c r="AD9250" s="27">
        <v>0</v>
      </c>
      <c r="AE9250" s="27">
        <v>0</v>
      </c>
      <c r="AF9250" s="27">
        <v>0</v>
      </c>
      <c r="AG9250" s="27">
        <v>0</v>
      </c>
      <c r="AH9250" s="27">
        <v>0</v>
      </c>
      <c r="AI9250" s="27">
        <v>0</v>
      </c>
      <c r="AK9250" s="29">
        <f t="shared" si="144"/>
        <v>1.487705242633958E-2</v>
      </c>
    </row>
    <row r="9251" spans="1:37" x14ac:dyDescent="0.25">
      <c r="A9251">
        <v>9249</v>
      </c>
      <c r="B9251" s="1">
        <v>1.26E-2</v>
      </c>
      <c r="C9251" s="1">
        <v>6.0233551194959105E-5</v>
      </c>
      <c r="D9251" s="27">
        <v>7.7873090684145607E-2</v>
      </c>
      <c r="E9251" s="27">
        <v>0.10102088909454134</v>
      </c>
      <c r="F9251" s="27">
        <v>6.3914586924646979E-2</v>
      </c>
      <c r="G9251" s="27">
        <v>0.16898042891684209</v>
      </c>
      <c r="H9251" s="27">
        <v>5.9199830413435128E-2</v>
      </c>
      <c r="I9251" s="27">
        <v>6.9596102773391469E-2</v>
      </c>
      <c r="J9251" s="27">
        <v>8.6843506727153907E-2</v>
      </c>
      <c r="K9251" s="27">
        <v>0.11799912572723371</v>
      </c>
      <c r="L9251" s="27">
        <v>0.13631338546639446</v>
      </c>
      <c r="M9251" s="27">
        <v>5.6884733307022997E-2</v>
      </c>
      <c r="N9251" s="27">
        <v>6.1374319965192346E-2</v>
      </c>
      <c r="O9251" s="27">
        <v>0</v>
      </c>
      <c r="P9251" s="27">
        <v>0</v>
      </c>
      <c r="Q9251" s="27">
        <v>0</v>
      </c>
      <c r="R9251" s="27">
        <v>0</v>
      </c>
      <c r="S9251" s="27">
        <v>0</v>
      </c>
      <c r="T9251" s="27">
        <v>0</v>
      </c>
      <c r="U9251" s="27">
        <v>0</v>
      </c>
      <c r="V9251" s="27">
        <v>0</v>
      </c>
      <c r="W9251" s="27">
        <v>0</v>
      </c>
      <c r="X9251" s="27">
        <v>0</v>
      </c>
      <c r="Y9251" s="27">
        <v>0</v>
      </c>
      <c r="Z9251" s="27">
        <v>0</v>
      </c>
      <c r="AA9251" s="27">
        <v>0</v>
      </c>
      <c r="AB9251" s="27">
        <v>0</v>
      </c>
      <c r="AC9251" s="27">
        <v>0</v>
      </c>
      <c r="AD9251" s="27">
        <v>0</v>
      </c>
      <c r="AE9251" s="27">
        <v>0</v>
      </c>
      <c r="AF9251" s="27">
        <v>0</v>
      </c>
      <c r="AG9251" s="27">
        <v>0</v>
      </c>
      <c r="AH9251" s="27">
        <v>0</v>
      </c>
      <c r="AI9251" s="27">
        <v>0</v>
      </c>
      <c r="AK9251" s="29">
        <f t="shared" si="144"/>
        <v>4.7804405710285E-3</v>
      </c>
    </row>
    <row r="9252" spans="1:37" x14ac:dyDescent="0.25">
      <c r="A9252">
        <v>9250</v>
      </c>
      <c r="B9252" s="1">
        <v>1.3299999999999999E-2</v>
      </c>
      <c r="C9252" s="1">
        <v>-1.0116139227957946E-4</v>
      </c>
      <c r="D9252" s="27">
        <v>6.8001194849913973E-2</v>
      </c>
      <c r="E9252" s="27">
        <v>0.1124120017678694</v>
      </c>
      <c r="F9252" s="27">
        <v>3.4655794565666899E-2</v>
      </c>
      <c r="G9252" s="27">
        <v>2.1392015081840292E-2</v>
      </c>
      <c r="H9252" s="27">
        <v>0.21991622171763314</v>
      </c>
      <c r="I9252" s="27">
        <v>6.7684684728971184E-2</v>
      </c>
      <c r="J9252" s="27">
        <v>2.0174546369303237E-3</v>
      </c>
      <c r="K9252" s="27">
        <v>0.21095134128621851</v>
      </c>
      <c r="L9252" s="27">
        <v>0.20285342598432424</v>
      </c>
      <c r="M9252" s="27">
        <v>5.5947067694103701E-3</v>
      </c>
      <c r="N9252" s="27">
        <v>5.4521158611221719E-2</v>
      </c>
      <c r="O9252" s="27">
        <v>0</v>
      </c>
      <c r="P9252" s="27">
        <v>0</v>
      </c>
      <c r="Q9252" s="27">
        <v>0</v>
      </c>
      <c r="R9252" s="27">
        <v>0</v>
      </c>
      <c r="S9252" s="27">
        <v>0</v>
      </c>
      <c r="T9252" s="27">
        <v>0</v>
      </c>
      <c r="U9252" s="27">
        <v>0</v>
      </c>
      <c r="V9252" s="27">
        <v>0</v>
      </c>
      <c r="W9252" s="27">
        <v>0</v>
      </c>
      <c r="X9252" s="27">
        <v>0</v>
      </c>
      <c r="Y9252" s="27">
        <v>0</v>
      </c>
      <c r="Z9252" s="27">
        <v>0</v>
      </c>
      <c r="AA9252" s="27">
        <v>0</v>
      </c>
      <c r="AB9252" s="27">
        <v>0</v>
      </c>
      <c r="AC9252" s="27">
        <v>0</v>
      </c>
      <c r="AD9252" s="27">
        <v>0</v>
      </c>
      <c r="AE9252" s="27">
        <v>0</v>
      </c>
      <c r="AF9252" s="27">
        <v>0</v>
      </c>
      <c r="AG9252" s="27">
        <v>0</v>
      </c>
      <c r="AH9252" s="27">
        <v>0</v>
      </c>
      <c r="AI9252" s="27">
        <v>0</v>
      </c>
      <c r="AK9252" s="29">
        <f t="shared" si="144"/>
        <v>-7.6061197202691323E-3</v>
      </c>
    </row>
    <row r="9253" spans="1:37" x14ac:dyDescent="0.25">
      <c r="A9253">
        <v>9251</v>
      </c>
      <c r="B9253" s="1">
        <v>1.3299999999999999E-2</v>
      </c>
      <c r="C9253" s="1">
        <v>3.3351944528703446E-4</v>
      </c>
      <c r="D9253" s="27">
        <v>0.13394481877906381</v>
      </c>
      <c r="E9253" s="27">
        <v>0.18230385034016022</v>
      </c>
      <c r="F9253" s="27">
        <v>9.4332969502253557E-3</v>
      </c>
      <c r="G9253" s="27">
        <v>1.6134475471507335E-2</v>
      </c>
      <c r="H9253" s="27">
        <v>0.18308701305365263</v>
      </c>
      <c r="I9253" s="27">
        <v>2.5374663406955114E-2</v>
      </c>
      <c r="J9253" s="27">
        <v>1.4652261590022203E-2</v>
      </c>
      <c r="K9253" s="27">
        <v>0.10929204385444059</v>
      </c>
      <c r="L9253" s="27">
        <v>0.20190692075756292</v>
      </c>
      <c r="M9253" s="27">
        <v>4.1753377423596715E-2</v>
      </c>
      <c r="N9253" s="27">
        <v>8.2117278372813227E-2</v>
      </c>
      <c r="O9253" s="27">
        <v>0</v>
      </c>
      <c r="P9253" s="27">
        <v>0</v>
      </c>
      <c r="Q9253" s="27">
        <v>0</v>
      </c>
      <c r="R9253" s="27">
        <v>0</v>
      </c>
      <c r="S9253" s="27">
        <v>0</v>
      </c>
      <c r="T9253" s="27">
        <v>0</v>
      </c>
      <c r="U9253" s="27">
        <v>0</v>
      </c>
      <c r="V9253" s="27">
        <v>0</v>
      </c>
      <c r="W9253" s="27">
        <v>0</v>
      </c>
      <c r="X9253" s="27">
        <v>0</v>
      </c>
      <c r="Y9253" s="27">
        <v>0</v>
      </c>
      <c r="Z9253" s="27">
        <v>0</v>
      </c>
      <c r="AA9253" s="27">
        <v>0</v>
      </c>
      <c r="AB9253" s="27">
        <v>0</v>
      </c>
      <c r="AC9253" s="27">
        <v>0</v>
      </c>
      <c r="AD9253" s="27">
        <v>0</v>
      </c>
      <c r="AE9253" s="27">
        <v>0</v>
      </c>
      <c r="AF9253" s="27">
        <v>0</v>
      </c>
      <c r="AG9253" s="27">
        <v>0</v>
      </c>
      <c r="AH9253" s="27">
        <v>0</v>
      </c>
      <c r="AI9253" s="27">
        <v>0</v>
      </c>
      <c r="AK9253" s="29">
        <f t="shared" si="144"/>
        <v>2.5076650021581541E-2</v>
      </c>
    </row>
    <row r="9254" spans="1:37" x14ac:dyDescent="0.25">
      <c r="A9254">
        <v>9252</v>
      </c>
      <c r="B9254" s="1">
        <v>1.43E-2</v>
      </c>
      <c r="C9254" s="1">
        <v>-1.2418413282471846E-4</v>
      </c>
      <c r="D9254" s="27">
        <v>0.15822809108510272</v>
      </c>
      <c r="E9254" s="27">
        <v>0.11637617726161072</v>
      </c>
      <c r="F9254" s="27">
        <v>3.6635687895333106E-2</v>
      </c>
      <c r="G9254" s="27">
        <v>6.8076155989442971E-2</v>
      </c>
      <c r="H9254" s="27">
        <v>7.3102921412279864E-2</v>
      </c>
      <c r="I9254" s="27">
        <v>0.15008220108813369</v>
      </c>
      <c r="J9254" s="27">
        <v>6.322634486167808E-2</v>
      </c>
      <c r="K9254" s="27">
        <v>0.15863923851622055</v>
      </c>
      <c r="L9254" s="27">
        <v>0.10299600833227147</v>
      </c>
      <c r="M9254" s="27">
        <v>3.21699526470271E-2</v>
      </c>
      <c r="N9254" s="27">
        <v>4.0467220910899639E-2</v>
      </c>
      <c r="O9254" s="27">
        <v>0</v>
      </c>
      <c r="P9254" s="27">
        <v>0</v>
      </c>
      <c r="Q9254" s="27">
        <v>0</v>
      </c>
      <c r="R9254" s="27">
        <v>0</v>
      </c>
      <c r="S9254" s="27">
        <v>0</v>
      </c>
      <c r="T9254" s="27">
        <v>0</v>
      </c>
      <c r="U9254" s="27">
        <v>0</v>
      </c>
      <c r="V9254" s="27">
        <v>0</v>
      </c>
      <c r="W9254" s="27">
        <v>0</v>
      </c>
      <c r="X9254" s="27">
        <v>0</v>
      </c>
      <c r="Y9254" s="27">
        <v>0</v>
      </c>
      <c r="Z9254" s="27">
        <v>0</v>
      </c>
      <c r="AA9254" s="27">
        <v>0</v>
      </c>
      <c r="AB9254" s="27">
        <v>0</v>
      </c>
      <c r="AC9254" s="27">
        <v>0</v>
      </c>
      <c r="AD9254" s="27">
        <v>0</v>
      </c>
      <c r="AE9254" s="27">
        <v>0</v>
      </c>
      <c r="AF9254" s="27">
        <v>0</v>
      </c>
      <c r="AG9254" s="27">
        <v>0</v>
      </c>
      <c r="AH9254" s="27">
        <v>0</v>
      </c>
      <c r="AI9254" s="27">
        <v>0</v>
      </c>
      <c r="AK9254" s="29">
        <f t="shared" si="144"/>
        <v>-8.6842050926376549E-3</v>
      </c>
    </row>
    <row r="9255" spans="1:37" x14ac:dyDescent="0.25">
      <c r="A9255">
        <v>9253</v>
      </c>
      <c r="B9255" s="1">
        <v>1.0699999999999999E-2</v>
      </c>
      <c r="C9255" s="1">
        <v>-2.2187100407009377E-4</v>
      </c>
      <c r="D9255" s="27">
        <v>3.7851234841634593E-2</v>
      </c>
      <c r="E9255" s="27">
        <v>4.953460046413416E-2</v>
      </c>
      <c r="F9255" s="27">
        <v>7.0404197455553888E-2</v>
      </c>
      <c r="G9255" s="27">
        <v>3.1825805013312627E-2</v>
      </c>
      <c r="H9255" s="27">
        <v>7.1508948179135293E-2</v>
      </c>
      <c r="I9255" s="27">
        <v>0.20597064195761394</v>
      </c>
      <c r="J9255" s="27">
        <v>1.7724726223078385E-2</v>
      </c>
      <c r="K9255" s="27">
        <v>0.1047261201199667</v>
      </c>
      <c r="L9255" s="27">
        <v>0.10756993258093508</v>
      </c>
      <c r="M9255" s="27">
        <v>0.19127489303286915</v>
      </c>
      <c r="N9255" s="27">
        <v>0.11160890013176615</v>
      </c>
      <c r="O9255" s="27">
        <v>0</v>
      </c>
      <c r="P9255" s="27">
        <v>0</v>
      </c>
      <c r="Q9255" s="27">
        <v>0</v>
      </c>
      <c r="R9255" s="27">
        <v>0</v>
      </c>
      <c r="S9255" s="27">
        <v>0</v>
      </c>
      <c r="T9255" s="27">
        <v>0</v>
      </c>
      <c r="U9255" s="27">
        <v>0</v>
      </c>
      <c r="V9255" s="27">
        <v>0</v>
      </c>
      <c r="W9255" s="27">
        <v>0</v>
      </c>
      <c r="X9255" s="27">
        <v>0</v>
      </c>
      <c r="Y9255" s="27">
        <v>0</v>
      </c>
      <c r="Z9255" s="27">
        <v>0</v>
      </c>
      <c r="AA9255" s="27">
        <v>0</v>
      </c>
      <c r="AB9255" s="27">
        <v>0</v>
      </c>
      <c r="AC9255" s="27">
        <v>0</v>
      </c>
      <c r="AD9255" s="27">
        <v>0</v>
      </c>
      <c r="AE9255" s="27">
        <v>0</v>
      </c>
      <c r="AF9255" s="27">
        <v>0</v>
      </c>
      <c r="AG9255" s="27">
        <v>0</v>
      </c>
      <c r="AH9255" s="27">
        <v>0</v>
      </c>
      <c r="AI9255" s="27">
        <v>0</v>
      </c>
      <c r="AK9255" s="29">
        <f t="shared" si="144"/>
        <v>-2.0735607857018109E-2</v>
      </c>
    </row>
    <row r="9256" spans="1:37" x14ac:dyDescent="0.25">
      <c r="A9256">
        <v>9254</v>
      </c>
      <c r="B9256" s="1">
        <v>1.2699999999999999E-2</v>
      </c>
      <c r="C9256" s="1">
        <v>-3.153870340628749E-4</v>
      </c>
      <c r="D9256" s="27">
        <v>0.14793839557015406</v>
      </c>
      <c r="E9256" s="27">
        <v>3.3622363944977231E-2</v>
      </c>
      <c r="F9256" s="27">
        <v>0.13205586717387671</v>
      </c>
      <c r="G9256" s="27">
        <v>0.1418976595241854</v>
      </c>
      <c r="H9256" s="27">
        <v>7.438858224797755E-2</v>
      </c>
      <c r="I9256" s="27">
        <v>0.12920536430843008</v>
      </c>
      <c r="J9256" s="27">
        <v>8.9951067956256722E-3</v>
      </c>
      <c r="K9256" s="27">
        <v>0.12687958638561905</v>
      </c>
      <c r="L9256" s="27">
        <v>0.12845267168352828</v>
      </c>
      <c r="M9256" s="27">
        <v>1.8419976026691872E-2</v>
      </c>
      <c r="N9256" s="27">
        <v>5.8144426338934088E-2</v>
      </c>
      <c r="O9256" s="27">
        <v>0</v>
      </c>
      <c r="P9256" s="27">
        <v>0</v>
      </c>
      <c r="Q9256" s="27">
        <v>0</v>
      </c>
      <c r="R9256" s="27">
        <v>0</v>
      </c>
      <c r="S9256" s="27">
        <v>0</v>
      </c>
      <c r="T9256" s="27">
        <v>0</v>
      </c>
      <c r="U9256" s="27">
        <v>0</v>
      </c>
      <c r="V9256" s="27">
        <v>0</v>
      </c>
      <c r="W9256" s="27">
        <v>0</v>
      </c>
      <c r="X9256" s="27">
        <v>0</v>
      </c>
      <c r="Y9256" s="27">
        <v>0</v>
      </c>
      <c r="Z9256" s="27">
        <v>0</v>
      </c>
      <c r="AA9256" s="27">
        <v>0</v>
      </c>
      <c r="AB9256" s="27">
        <v>0</v>
      </c>
      <c r="AC9256" s="27">
        <v>0</v>
      </c>
      <c r="AD9256" s="27">
        <v>0</v>
      </c>
      <c r="AE9256" s="27">
        <v>0</v>
      </c>
      <c r="AF9256" s="27">
        <v>0</v>
      </c>
      <c r="AG9256" s="27">
        <v>0</v>
      </c>
      <c r="AH9256" s="27">
        <v>0</v>
      </c>
      <c r="AI9256" s="27">
        <v>0</v>
      </c>
      <c r="AK9256" s="29">
        <f t="shared" si="144"/>
        <v>-2.4833624729360231E-2</v>
      </c>
    </row>
    <row r="9257" spans="1:37" x14ac:dyDescent="0.25">
      <c r="A9257">
        <v>9255</v>
      </c>
      <c r="B9257" s="1">
        <v>1.0999999999999999E-2</v>
      </c>
      <c r="C9257" s="1">
        <v>-1.3007008339014899E-4</v>
      </c>
      <c r="D9257" s="27">
        <v>7.2208033044116479E-2</v>
      </c>
      <c r="E9257" s="27">
        <v>3.9681270088457718E-2</v>
      </c>
      <c r="F9257" s="27">
        <v>0.1483109778537709</v>
      </c>
      <c r="G9257" s="27">
        <v>8.3156099112112636E-2</v>
      </c>
      <c r="H9257" s="27">
        <v>9.3471168335164181E-2</v>
      </c>
      <c r="I9257" s="27">
        <v>4.0583921886902637E-2</v>
      </c>
      <c r="J9257" s="27">
        <v>0.16813737909357837</v>
      </c>
      <c r="K9257" s="27">
        <v>0.10806058183320243</v>
      </c>
      <c r="L9257" s="27">
        <v>6.1137066781923613E-2</v>
      </c>
      <c r="M9257" s="27">
        <v>0.11220825441722637</v>
      </c>
      <c r="N9257" s="27">
        <v>7.3045247553544648E-2</v>
      </c>
      <c r="O9257" s="27">
        <v>0</v>
      </c>
      <c r="P9257" s="27">
        <v>0</v>
      </c>
      <c r="Q9257" s="27">
        <v>0</v>
      </c>
      <c r="R9257" s="27">
        <v>0</v>
      </c>
      <c r="S9257" s="27">
        <v>0</v>
      </c>
      <c r="T9257" s="27">
        <v>0</v>
      </c>
      <c r="U9257" s="27">
        <v>0</v>
      </c>
      <c r="V9257" s="27">
        <v>0</v>
      </c>
      <c r="W9257" s="27">
        <v>0</v>
      </c>
      <c r="X9257" s="27">
        <v>0</v>
      </c>
      <c r="Y9257" s="27">
        <v>0</v>
      </c>
      <c r="Z9257" s="27">
        <v>0</v>
      </c>
      <c r="AA9257" s="27">
        <v>0</v>
      </c>
      <c r="AB9257" s="27">
        <v>0</v>
      </c>
      <c r="AC9257" s="27">
        <v>0</v>
      </c>
      <c r="AD9257" s="27">
        <v>0</v>
      </c>
      <c r="AE9257" s="27">
        <v>0</v>
      </c>
      <c r="AF9257" s="27">
        <v>0</v>
      </c>
      <c r="AG9257" s="27">
        <v>0</v>
      </c>
      <c r="AH9257" s="27">
        <v>0</v>
      </c>
      <c r="AI9257" s="27">
        <v>0</v>
      </c>
      <c r="AK9257" s="29">
        <f t="shared" si="144"/>
        <v>-1.182455303546809E-2</v>
      </c>
    </row>
    <row r="9258" spans="1:37" x14ac:dyDescent="0.25">
      <c r="A9258">
        <v>9256</v>
      </c>
      <c r="B9258" s="1">
        <v>1.35E-2</v>
      </c>
      <c r="C9258" s="1">
        <v>1.3989268002676024E-4</v>
      </c>
      <c r="D9258" s="27">
        <v>8.0332593009104086E-2</v>
      </c>
      <c r="E9258" s="27">
        <v>0.1380083781763197</v>
      </c>
      <c r="F9258" s="27">
        <v>0.1279813693889317</v>
      </c>
      <c r="G9258" s="27">
        <v>0.12032883835318216</v>
      </c>
      <c r="H9258" s="27">
        <v>0.13074552226488209</v>
      </c>
      <c r="I9258" s="27">
        <v>8.6928294028800202E-2</v>
      </c>
      <c r="J9258" s="27">
        <v>0.13366448334657913</v>
      </c>
      <c r="K9258" s="27">
        <v>3.6985745039313352E-2</v>
      </c>
      <c r="L9258" s="27">
        <v>1.9967527408256525E-2</v>
      </c>
      <c r="M9258" s="27">
        <v>9.9152316637671489E-2</v>
      </c>
      <c r="N9258" s="27">
        <v>2.5904932346959637E-2</v>
      </c>
      <c r="O9258" s="27">
        <v>0</v>
      </c>
      <c r="P9258" s="27">
        <v>0</v>
      </c>
      <c r="Q9258" s="27">
        <v>0</v>
      </c>
      <c r="R9258" s="27">
        <v>0</v>
      </c>
      <c r="S9258" s="27">
        <v>0</v>
      </c>
      <c r="T9258" s="27">
        <v>0</v>
      </c>
      <c r="U9258" s="27">
        <v>0</v>
      </c>
      <c r="V9258" s="27">
        <v>0</v>
      </c>
      <c r="W9258" s="27">
        <v>0</v>
      </c>
      <c r="X9258" s="27">
        <v>0</v>
      </c>
      <c r="Y9258" s="27">
        <v>0</v>
      </c>
      <c r="Z9258" s="27">
        <v>0</v>
      </c>
      <c r="AA9258" s="27">
        <v>0</v>
      </c>
      <c r="AB9258" s="27">
        <v>0</v>
      </c>
      <c r="AC9258" s="27">
        <v>0</v>
      </c>
      <c r="AD9258" s="27">
        <v>0</v>
      </c>
      <c r="AE9258" s="27">
        <v>0</v>
      </c>
      <c r="AF9258" s="27">
        <v>0</v>
      </c>
      <c r="AG9258" s="27">
        <v>0</v>
      </c>
      <c r="AH9258" s="27">
        <v>0</v>
      </c>
      <c r="AI9258" s="27">
        <v>0</v>
      </c>
      <c r="AK9258" s="29">
        <f t="shared" si="144"/>
        <v>1.0362420742722981E-2</v>
      </c>
    </row>
    <row r="9259" spans="1:37" x14ac:dyDescent="0.25">
      <c r="A9259">
        <v>9257</v>
      </c>
      <c r="B9259" s="1">
        <v>1.41E-2</v>
      </c>
      <c r="C9259" s="1">
        <v>-8.0216161230094318E-5</v>
      </c>
      <c r="D9259" s="27">
        <v>0.11994204290717231</v>
      </c>
      <c r="E9259" s="27">
        <v>0.1442858649584671</v>
      </c>
      <c r="F9259" s="27">
        <v>3.3817668618702827E-2</v>
      </c>
      <c r="G9259" s="27">
        <v>0.14522130632659994</v>
      </c>
      <c r="H9259" s="27">
        <v>0.15588974870948874</v>
      </c>
      <c r="I9259" s="27">
        <v>4.4905702937883117E-2</v>
      </c>
      <c r="J9259" s="27">
        <v>1.6153401341490462E-2</v>
      </c>
      <c r="K9259" s="27">
        <v>0.15854533252913949</v>
      </c>
      <c r="L9259" s="27">
        <v>1.7619345081746249E-3</v>
      </c>
      <c r="M9259" s="27">
        <v>0.14634283119728858</v>
      </c>
      <c r="N9259" s="27">
        <v>3.3134165965593071E-2</v>
      </c>
      <c r="O9259" s="27">
        <v>0</v>
      </c>
      <c r="P9259" s="27">
        <v>0</v>
      </c>
      <c r="Q9259" s="27">
        <v>0</v>
      </c>
      <c r="R9259" s="27">
        <v>0</v>
      </c>
      <c r="S9259" s="27">
        <v>0</v>
      </c>
      <c r="T9259" s="27">
        <v>0</v>
      </c>
      <c r="U9259" s="27">
        <v>0</v>
      </c>
      <c r="V9259" s="27">
        <v>0</v>
      </c>
      <c r="W9259" s="27">
        <v>0</v>
      </c>
      <c r="X9259" s="27">
        <v>0</v>
      </c>
      <c r="Y9259" s="27">
        <v>0</v>
      </c>
      <c r="Z9259" s="27">
        <v>0</v>
      </c>
      <c r="AA9259" s="27">
        <v>0</v>
      </c>
      <c r="AB9259" s="27">
        <v>0</v>
      </c>
      <c r="AC9259" s="27">
        <v>0</v>
      </c>
      <c r="AD9259" s="27">
        <v>0</v>
      </c>
      <c r="AE9259" s="27">
        <v>0</v>
      </c>
      <c r="AF9259" s="27">
        <v>0</v>
      </c>
      <c r="AG9259" s="27">
        <v>0</v>
      </c>
      <c r="AH9259" s="27">
        <v>0</v>
      </c>
      <c r="AI9259" s="27">
        <v>0</v>
      </c>
      <c r="AK9259" s="29">
        <f t="shared" si="144"/>
        <v>-5.6890894489428599E-3</v>
      </c>
    </row>
    <row r="9260" spans="1:37" x14ac:dyDescent="0.25">
      <c r="A9260">
        <v>9258</v>
      </c>
      <c r="B9260" s="1">
        <v>9.4000000000000004E-3</v>
      </c>
      <c r="C9260" s="1">
        <v>-6.1362388382967795E-5</v>
      </c>
      <c r="D9260" s="27">
        <v>0.14416049683081786</v>
      </c>
      <c r="E9260" s="27">
        <v>2.1097453771532489E-2</v>
      </c>
      <c r="F9260" s="27">
        <v>0.11829483000455315</v>
      </c>
      <c r="G9260" s="27">
        <v>4.3892650194924339E-2</v>
      </c>
      <c r="H9260" s="27">
        <v>6.6134831265517655E-2</v>
      </c>
      <c r="I9260" s="27">
        <v>1.3751668271739287E-2</v>
      </c>
      <c r="J9260" s="27">
        <v>0.10818386527530453</v>
      </c>
      <c r="K9260" s="27">
        <v>9.800835576807615E-2</v>
      </c>
      <c r="L9260" s="27">
        <v>0.15467977410228237</v>
      </c>
      <c r="M9260" s="27">
        <v>0.13131504514320883</v>
      </c>
      <c r="N9260" s="27">
        <v>0.10048102937204353</v>
      </c>
      <c r="O9260" s="27">
        <v>0</v>
      </c>
      <c r="P9260" s="27">
        <v>0</v>
      </c>
      <c r="Q9260" s="27">
        <v>0</v>
      </c>
      <c r="R9260" s="27">
        <v>0</v>
      </c>
      <c r="S9260" s="27">
        <v>0</v>
      </c>
      <c r="T9260" s="27">
        <v>0</v>
      </c>
      <c r="U9260" s="27">
        <v>0</v>
      </c>
      <c r="V9260" s="27">
        <v>0</v>
      </c>
      <c r="W9260" s="27">
        <v>0</v>
      </c>
      <c r="X9260" s="27">
        <v>0</v>
      </c>
      <c r="Y9260" s="27">
        <v>0</v>
      </c>
      <c r="Z9260" s="27">
        <v>0</v>
      </c>
      <c r="AA9260" s="27">
        <v>0</v>
      </c>
      <c r="AB9260" s="27">
        <v>0</v>
      </c>
      <c r="AC9260" s="27">
        <v>0</v>
      </c>
      <c r="AD9260" s="27">
        <v>0</v>
      </c>
      <c r="AE9260" s="27">
        <v>0</v>
      </c>
      <c r="AF9260" s="27">
        <v>0</v>
      </c>
      <c r="AG9260" s="27">
        <v>0</v>
      </c>
      <c r="AH9260" s="27">
        <v>0</v>
      </c>
      <c r="AI9260" s="27">
        <v>0</v>
      </c>
      <c r="AK9260" s="29">
        <f t="shared" si="144"/>
        <v>-6.5279136577625308E-3</v>
      </c>
    </row>
    <row r="9261" spans="1:37" x14ac:dyDescent="0.25">
      <c r="A9261">
        <v>9259</v>
      </c>
      <c r="B9261" s="1">
        <v>1.4200000000000001E-2</v>
      </c>
      <c r="C9261" s="1">
        <v>-1.0717195755538785E-4</v>
      </c>
      <c r="D9261" s="27">
        <v>0.21741659441616371</v>
      </c>
      <c r="E9261" s="27">
        <v>0.12125311983465659</v>
      </c>
      <c r="F9261" s="27">
        <v>0.12463728292147075</v>
      </c>
      <c r="G9261" s="27">
        <v>3.9803503386498323E-2</v>
      </c>
      <c r="H9261" s="27">
        <v>8.7442836450667513E-2</v>
      </c>
      <c r="I9261" s="27">
        <v>0.16604217360857301</v>
      </c>
      <c r="J9261" s="27">
        <v>3.6995409662227779E-2</v>
      </c>
      <c r="K9261" s="27">
        <v>7.1213531086527698E-2</v>
      </c>
      <c r="L9261" s="27">
        <v>5.5735756846970796E-2</v>
      </c>
      <c r="M9261" s="27">
        <v>4.7533541630603417E-3</v>
      </c>
      <c r="N9261" s="27">
        <v>7.47064376231837E-2</v>
      </c>
      <c r="O9261" s="27">
        <v>0</v>
      </c>
      <c r="P9261" s="27">
        <v>0</v>
      </c>
      <c r="Q9261" s="27">
        <v>0</v>
      </c>
      <c r="R9261" s="27">
        <v>0</v>
      </c>
      <c r="S9261" s="27">
        <v>0</v>
      </c>
      <c r="T9261" s="27">
        <v>0</v>
      </c>
      <c r="U9261" s="27">
        <v>0</v>
      </c>
      <c r="V9261" s="27">
        <v>0</v>
      </c>
      <c r="W9261" s="27">
        <v>0</v>
      </c>
      <c r="X9261" s="27">
        <v>0</v>
      </c>
      <c r="Y9261" s="27">
        <v>0</v>
      </c>
      <c r="Z9261" s="27">
        <v>0</v>
      </c>
      <c r="AA9261" s="27">
        <v>0</v>
      </c>
      <c r="AB9261" s="27">
        <v>0</v>
      </c>
      <c r="AC9261" s="27">
        <v>0</v>
      </c>
      <c r="AD9261" s="27">
        <v>0</v>
      </c>
      <c r="AE9261" s="27">
        <v>0</v>
      </c>
      <c r="AF9261" s="27">
        <v>0</v>
      </c>
      <c r="AG9261" s="27">
        <v>0</v>
      </c>
      <c r="AH9261" s="27">
        <v>0</v>
      </c>
      <c r="AI9261" s="27">
        <v>0</v>
      </c>
      <c r="AK9261" s="29">
        <f t="shared" si="144"/>
        <v>-7.5473209546047778E-3</v>
      </c>
    </row>
    <row r="9262" spans="1:37" x14ac:dyDescent="0.25">
      <c r="A9262">
        <v>9260</v>
      </c>
      <c r="B9262" s="1">
        <v>1.15E-2</v>
      </c>
      <c r="C9262" s="1">
        <v>2.2856949213606608E-4</v>
      </c>
      <c r="D9262" s="27">
        <v>1.7979346841527494E-2</v>
      </c>
      <c r="E9262" s="27">
        <v>0.14323710961306738</v>
      </c>
      <c r="F9262" s="27">
        <v>8.3389011752556211E-2</v>
      </c>
      <c r="G9262" s="27">
        <v>4.6074062834578267E-2</v>
      </c>
      <c r="H9262" s="27">
        <v>0.14826114670516782</v>
      </c>
      <c r="I9262" s="27">
        <v>9.2158867497297389E-2</v>
      </c>
      <c r="J9262" s="27">
        <v>5.9244612118014121E-2</v>
      </c>
      <c r="K9262" s="27">
        <v>5.2299352778083341E-2</v>
      </c>
      <c r="L9262" s="27">
        <v>0.13027658469040895</v>
      </c>
      <c r="M9262" s="27">
        <v>0.1428866004154889</v>
      </c>
      <c r="N9262" s="27">
        <v>8.4193304753810108E-2</v>
      </c>
      <c r="O9262" s="27">
        <v>0</v>
      </c>
      <c r="P9262" s="27">
        <v>0</v>
      </c>
      <c r="Q9262" s="27">
        <v>0</v>
      </c>
      <c r="R9262" s="27">
        <v>0</v>
      </c>
      <c r="S9262" s="27">
        <v>0</v>
      </c>
      <c r="T9262" s="27">
        <v>0</v>
      </c>
      <c r="U9262" s="27">
        <v>0</v>
      </c>
      <c r="V9262" s="27">
        <v>0</v>
      </c>
      <c r="W9262" s="27">
        <v>0</v>
      </c>
      <c r="X9262" s="27">
        <v>0</v>
      </c>
      <c r="Y9262" s="27">
        <v>0</v>
      </c>
      <c r="Z9262" s="27">
        <v>0</v>
      </c>
      <c r="AA9262" s="27">
        <v>0</v>
      </c>
      <c r="AB9262" s="27">
        <v>0</v>
      </c>
      <c r="AC9262" s="27">
        <v>0</v>
      </c>
      <c r="AD9262" s="27">
        <v>0</v>
      </c>
      <c r="AE9262" s="27">
        <v>0</v>
      </c>
      <c r="AF9262" s="27">
        <v>0</v>
      </c>
      <c r="AG9262" s="27">
        <v>0</v>
      </c>
      <c r="AH9262" s="27">
        <v>0</v>
      </c>
      <c r="AI9262" s="27">
        <v>0</v>
      </c>
      <c r="AK9262" s="29">
        <f t="shared" si="144"/>
        <v>1.9875608011831834E-2</v>
      </c>
    </row>
    <row r="9263" spans="1:37" x14ac:dyDescent="0.25">
      <c r="A9263">
        <v>9261</v>
      </c>
      <c r="B9263" s="1">
        <v>1.35E-2</v>
      </c>
      <c r="C9263" s="1">
        <v>2.7866917498542504E-5</v>
      </c>
      <c r="D9263" s="27">
        <v>0.12656125601270121</v>
      </c>
      <c r="E9263" s="27">
        <v>0.15968252658622401</v>
      </c>
      <c r="F9263" s="27">
        <v>3.0570339473918035E-2</v>
      </c>
      <c r="G9263" s="27">
        <v>8.9147180140371762E-2</v>
      </c>
      <c r="H9263" s="27">
        <v>9.19072310054143E-2</v>
      </c>
      <c r="I9263" s="27">
        <v>3.8692603218515975E-2</v>
      </c>
      <c r="J9263" s="27">
        <v>3.0721378702827231E-2</v>
      </c>
      <c r="K9263" s="27">
        <v>0.15356689579785807</v>
      </c>
      <c r="L9263" s="27">
        <v>5.2432380552270931E-2</v>
      </c>
      <c r="M9263" s="27">
        <v>0.14834227382529749</v>
      </c>
      <c r="N9263" s="27">
        <v>7.8375934684600954E-2</v>
      </c>
      <c r="O9263" s="27">
        <v>0</v>
      </c>
      <c r="P9263" s="27">
        <v>0</v>
      </c>
      <c r="Q9263" s="27">
        <v>0</v>
      </c>
      <c r="R9263" s="27">
        <v>0</v>
      </c>
      <c r="S9263" s="27">
        <v>0</v>
      </c>
      <c r="T9263" s="27">
        <v>0</v>
      </c>
      <c r="U9263" s="27">
        <v>0</v>
      </c>
      <c r="V9263" s="27">
        <v>0</v>
      </c>
      <c r="W9263" s="27">
        <v>0</v>
      </c>
      <c r="X9263" s="27">
        <v>0</v>
      </c>
      <c r="Y9263" s="27">
        <v>0</v>
      </c>
      <c r="Z9263" s="27">
        <v>0</v>
      </c>
      <c r="AA9263" s="27">
        <v>0</v>
      </c>
      <c r="AB9263" s="27">
        <v>0</v>
      </c>
      <c r="AC9263" s="27">
        <v>0</v>
      </c>
      <c r="AD9263" s="27">
        <v>0</v>
      </c>
      <c r="AE9263" s="27">
        <v>0</v>
      </c>
      <c r="AF9263" s="27">
        <v>0</v>
      </c>
      <c r="AG9263" s="27">
        <v>0</v>
      </c>
      <c r="AH9263" s="27">
        <v>0</v>
      </c>
      <c r="AI9263" s="27">
        <v>0</v>
      </c>
      <c r="AK9263" s="29">
        <f t="shared" si="144"/>
        <v>2.0642161110031483E-3</v>
      </c>
    </row>
    <row r="9264" spans="1:37" x14ac:dyDescent="0.25">
      <c r="A9264">
        <v>9262</v>
      </c>
      <c r="B9264" s="1">
        <v>1.32E-2</v>
      </c>
      <c r="C9264" s="1">
        <v>2.9276463964174771E-4</v>
      </c>
      <c r="D9264" s="27">
        <v>0.12573436782016414</v>
      </c>
      <c r="E9264" s="27">
        <v>0.16893795979678752</v>
      </c>
      <c r="F9264" s="27">
        <v>8.3653250474635607E-2</v>
      </c>
      <c r="G9264" s="27">
        <v>3.1176773984827572E-2</v>
      </c>
      <c r="H9264" s="27">
        <v>2.512145659266873E-2</v>
      </c>
      <c r="I9264" s="27">
        <v>8.7939007723252527E-2</v>
      </c>
      <c r="J9264" s="27">
        <v>0.16094202785636746</v>
      </c>
      <c r="K9264" s="27">
        <v>5.6278399045619043E-2</v>
      </c>
      <c r="L9264" s="27">
        <v>0.1093356412327786</v>
      </c>
      <c r="M9264" s="27">
        <v>9.4857559726824178E-2</v>
      </c>
      <c r="N9264" s="27">
        <v>5.6023555746074642E-2</v>
      </c>
      <c r="O9264" s="27">
        <v>0</v>
      </c>
      <c r="P9264" s="27">
        <v>0</v>
      </c>
      <c r="Q9264" s="27">
        <v>0</v>
      </c>
      <c r="R9264" s="27">
        <v>0</v>
      </c>
      <c r="S9264" s="27">
        <v>0</v>
      </c>
      <c r="T9264" s="27">
        <v>0</v>
      </c>
      <c r="U9264" s="27">
        <v>0</v>
      </c>
      <c r="V9264" s="27">
        <v>0</v>
      </c>
      <c r="W9264" s="27">
        <v>0</v>
      </c>
      <c r="X9264" s="27">
        <v>0</v>
      </c>
      <c r="Y9264" s="27">
        <v>0</v>
      </c>
      <c r="Z9264" s="27">
        <v>0</v>
      </c>
      <c r="AA9264" s="27">
        <v>0</v>
      </c>
      <c r="AB9264" s="27">
        <v>0</v>
      </c>
      <c r="AC9264" s="27">
        <v>0</v>
      </c>
      <c r="AD9264" s="27">
        <v>0</v>
      </c>
      <c r="AE9264" s="27">
        <v>0</v>
      </c>
      <c r="AF9264" s="27">
        <v>0</v>
      </c>
      <c r="AG9264" s="27">
        <v>0</v>
      </c>
      <c r="AH9264" s="27">
        <v>0</v>
      </c>
      <c r="AI9264" s="27">
        <v>0</v>
      </c>
      <c r="AK9264" s="29">
        <f t="shared" si="144"/>
        <v>2.2179139366799067E-2</v>
      </c>
    </row>
    <row r="9265" spans="1:37" x14ac:dyDescent="0.25">
      <c r="A9265">
        <v>9263</v>
      </c>
      <c r="B9265" s="1">
        <v>1.24E-2</v>
      </c>
      <c r="C9265" s="1">
        <v>1.1820502300826814E-4</v>
      </c>
      <c r="D9265" s="27">
        <v>0.10824898862148492</v>
      </c>
      <c r="E9265" s="27">
        <v>0.10750348955691018</v>
      </c>
      <c r="F9265" s="27">
        <v>3.9378251571955694E-2</v>
      </c>
      <c r="G9265" s="27">
        <v>0.12533734518723397</v>
      </c>
      <c r="H9265" s="27">
        <v>0.13189931723308768</v>
      </c>
      <c r="I9265" s="27">
        <v>8.6950718440648139E-2</v>
      </c>
      <c r="J9265" s="27">
        <v>0.10945894123338244</v>
      </c>
      <c r="K9265" s="27">
        <v>7.3420159627922629E-2</v>
      </c>
      <c r="L9265" s="27">
        <v>3.7460454102719885E-2</v>
      </c>
      <c r="M9265" s="27">
        <v>7.2540311680606831E-2</v>
      </c>
      <c r="N9265" s="27">
        <v>0.10780202274404772</v>
      </c>
      <c r="O9265" s="27">
        <v>0</v>
      </c>
      <c r="P9265" s="27">
        <v>0</v>
      </c>
      <c r="Q9265" s="27">
        <v>0</v>
      </c>
      <c r="R9265" s="27">
        <v>0</v>
      </c>
      <c r="S9265" s="27">
        <v>0</v>
      </c>
      <c r="T9265" s="27">
        <v>0</v>
      </c>
      <c r="U9265" s="27">
        <v>0</v>
      </c>
      <c r="V9265" s="27">
        <v>0</v>
      </c>
      <c r="W9265" s="27">
        <v>0</v>
      </c>
      <c r="X9265" s="27">
        <v>0</v>
      </c>
      <c r="Y9265" s="27">
        <v>0</v>
      </c>
      <c r="Z9265" s="27">
        <v>0</v>
      </c>
      <c r="AA9265" s="27">
        <v>0</v>
      </c>
      <c r="AB9265" s="27">
        <v>0</v>
      </c>
      <c r="AC9265" s="27">
        <v>0</v>
      </c>
      <c r="AD9265" s="27">
        <v>0</v>
      </c>
      <c r="AE9265" s="27">
        <v>0</v>
      </c>
      <c r="AF9265" s="27">
        <v>0</v>
      </c>
      <c r="AG9265" s="27">
        <v>0</v>
      </c>
      <c r="AH9265" s="27">
        <v>0</v>
      </c>
      <c r="AI9265" s="27">
        <v>0</v>
      </c>
      <c r="AK9265" s="29">
        <f t="shared" si="144"/>
        <v>9.5326631458280756E-3</v>
      </c>
    </row>
    <row r="9266" spans="1:37" x14ac:dyDescent="0.25">
      <c r="A9266">
        <v>9264</v>
      </c>
      <c r="B9266" s="1">
        <v>1.3599999999999999E-2</v>
      </c>
      <c r="C9266" s="1">
        <v>3.3787613302573911E-4</v>
      </c>
      <c r="D9266" s="27">
        <v>0.18419679120233176</v>
      </c>
      <c r="E9266" s="27">
        <v>0.16729205548840778</v>
      </c>
      <c r="F9266" s="27">
        <v>3.9827595143235778E-2</v>
      </c>
      <c r="G9266" s="27">
        <v>6.0219072424772944E-2</v>
      </c>
      <c r="H9266" s="27">
        <v>0.10610680541510462</v>
      </c>
      <c r="I9266" s="27">
        <v>7.8900429297426744E-2</v>
      </c>
      <c r="J9266" s="27">
        <v>7.4348629692068957E-2</v>
      </c>
      <c r="K9266" s="27">
        <v>5.7368245012907659E-2</v>
      </c>
      <c r="L9266" s="27">
        <v>0.17724233487357743</v>
      </c>
      <c r="M9266" s="27">
        <v>1.5099998954651099E-2</v>
      </c>
      <c r="N9266" s="27">
        <v>3.9398042495515213E-2</v>
      </c>
      <c r="O9266" s="27">
        <v>0</v>
      </c>
      <c r="P9266" s="27">
        <v>0</v>
      </c>
      <c r="Q9266" s="27">
        <v>0</v>
      </c>
      <c r="R9266" s="27">
        <v>0</v>
      </c>
      <c r="S9266" s="27">
        <v>0</v>
      </c>
      <c r="T9266" s="27">
        <v>0</v>
      </c>
      <c r="U9266" s="27">
        <v>0</v>
      </c>
      <c r="V9266" s="27">
        <v>0</v>
      </c>
      <c r="W9266" s="27">
        <v>0</v>
      </c>
      <c r="X9266" s="27">
        <v>0</v>
      </c>
      <c r="Y9266" s="27">
        <v>0</v>
      </c>
      <c r="Z9266" s="27">
        <v>0</v>
      </c>
      <c r="AA9266" s="27">
        <v>0</v>
      </c>
      <c r="AB9266" s="27">
        <v>0</v>
      </c>
      <c r="AC9266" s="27">
        <v>0</v>
      </c>
      <c r="AD9266" s="27">
        <v>0</v>
      </c>
      <c r="AE9266" s="27">
        <v>0</v>
      </c>
      <c r="AF9266" s="27">
        <v>0</v>
      </c>
      <c r="AG9266" s="27">
        <v>0</v>
      </c>
      <c r="AH9266" s="27">
        <v>0</v>
      </c>
      <c r="AI9266" s="27">
        <v>0</v>
      </c>
      <c r="AK9266" s="29">
        <f t="shared" si="144"/>
        <v>2.4843833310716112E-2</v>
      </c>
    </row>
    <row r="9267" spans="1:37" x14ac:dyDescent="0.25">
      <c r="A9267">
        <v>9265</v>
      </c>
      <c r="B9267" s="1">
        <v>1.32E-2</v>
      </c>
      <c r="C9267" s="1">
        <v>-2.194730286542697E-5</v>
      </c>
      <c r="D9267" s="27">
        <v>1.8510205007766293E-2</v>
      </c>
      <c r="E9267" s="27">
        <v>9.5507734696201954E-2</v>
      </c>
      <c r="F9267" s="27">
        <v>9.6434043280433104E-2</v>
      </c>
      <c r="G9267" s="27">
        <v>0.22426620562446559</v>
      </c>
      <c r="H9267" s="27">
        <v>1.4480473071564227E-2</v>
      </c>
      <c r="I9267" s="27">
        <v>7.9628261727280464E-2</v>
      </c>
      <c r="J9267" s="27">
        <v>0.10122553078258438</v>
      </c>
      <c r="K9267" s="27">
        <v>0.12863186348495592</v>
      </c>
      <c r="L9267" s="27">
        <v>0.10522925735456558</v>
      </c>
      <c r="M9267" s="27">
        <v>7.2121113809265003E-2</v>
      </c>
      <c r="N9267" s="27">
        <v>6.3965311160917387E-2</v>
      </c>
      <c r="O9267" s="27">
        <v>0</v>
      </c>
      <c r="P9267" s="27">
        <v>0</v>
      </c>
      <c r="Q9267" s="27">
        <v>0</v>
      </c>
      <c r="R9267" s="27">
        <v>0</v>
      </c>
      <c r="S9267" s="27">
        <v>0</v>
      </c>
      <c r="T9267" s="27">
        <v>0</v>
      </c>
      <c r="U9267" s="27">
        <v>0</v>
      </c>
      <c r="V9267" s="27">
        <v>0</v>
      </c>
      <c r="W9267" s="27">
        <v>0</v>
      </c>
      <c r="X9267" s="27">
        <v>0</v>
      </c>
      <c r="Y9267" s="27">
        <v>0</v>
      </c>
      <c r="Z9267" s="27">
        <v>0</v>
      </c>
      <c r="AA9267" s="27">
        <v>0</v>
      </c>
      <c r="AB9267" s="27">
        <v>0</v>
      </c>
      <c r="AC9267" s="27">
        <v>0</v>
      </c>
      <c r="AD9267" s="27">
        <v>0</v>
      </c>
      <c r="AE9267" s="27">
        <v>0</v>
      </c>
      <c r="AF9267" s="27">
        <v>0</v>
      </c>
      <c r="AG9267" s="27">
        <v>0</v>
      </c>
      <c r="AH9267" s="27">
        <v>0</v>
      </c>
      <c r="AI9267" s="27">
        <v>0</v>
      </c>
      <c r="AK9267" s="29">
        <f t="shared" si="144"/>
        <v>-1.6626744595020432E-3</v>
      </c>
    </row>
    <row r="9268" spans="1:37" x14ac:dyDescent="0.25">
      <c r="A9268">
        <v>9266</v>
      </c>
      <c r="B9268" s="1">
        <v>1.1299999999999999E-2</v>
      </c>
      <c r="C9268" s="1">
        <v>1.1888275395122988E-4</v>
      </c>
      <c r="D9268" s="27">
        <v>3.4558614423137457E-2</v>
      </c>
      <c r="E9268" s="27">
        <v>7.8333764179558674E-2</v>
      </c>
      <c r="F9268" s="27">
        <v>0.15840215819297052</v>
      </c>
      <c r="G9268" s="27">
        <v>0.12914568604825119</v>
      </c>
      <c r="H9268" s="27">
        <v>0.13011367466117937</v>
      </c>
      <c r="I9268" s="27">
        <v>2.7137691094928747E-2</v>
      </c>
      <c r="J9268" s="27">
        <v>0.15406339918064993</v>
      </c>
      <c r="K9268" s="27">
        <v>2.8455988553441613E-2</v>
      </c>
      <c r="L9268" s="27">
        <v>3.8380517245032421E-2</v>
      </c>
      <c r="M9268" s="27">
        <v>0.12306608737660664</v>
      </c>
      <c r="N9268" s="27">
        <v>9.8342419044243318E-2</v>
      </c>
      <c r="O9268" s="27">
        <v>0</v>
      </c>
      <c r="P9268" s="27">
        <v>0</v>
      </c>
      <c r="Q9268" s="27">
        <v>0</v>
      </c>
      <c r="R9268" s="27">
        <v>0</v>
      </c>
      <c r="S9268" s="27">
        <v>0</v>
      </c>
      <c r="T9268" s="27">
        <v>0</v>
      </c>
      <c r="U9268" s="27">
        <v>0</v>
      </c>
      <c r="V9268" s="27">
        <v>0</v>
      </c>
      <c r="W9268" s="27">
        <v>0</v>
      </c>
      <c r="X9268" s="27">
        <v>0</v>
      </c>
      <c r="Y9268" s="27">
        <v>0</v>
      </c>
      <c r="Z9268" s="27">
        <v>0</v>
      </c>
      <c r="AA9268" s="27">
        <v>0</v>
      </c>
      <c r="AB9268" s="27">
        <v>0</v>
      </c>
      <c r="AC9268" s="27">
        <v>0</v>
      </c>
      <c r="AD9268" s="27">
        <v>0</v>
      </c>
      <c r="AE9268" s="27">
        <v>0</v>
      </c>
      <c r="AF9268" s="27">
        <v>0</v>
      </c>
      <c r="AG9268" s="27">
        <v>0</v>
      </c>
      <c r="AH9268" s="27">
        <v>0</v>
      </c>
      <c r="AI9268" s="27">
        <v>0</v>
      </c>
      <c r="AK9268" s="29">
        <f t="shared" si="144"/>
        <v>1.0520597694799105E-2</v>
      </c>
    </row>
    <row r="9269" spans="1:37" x14ac:dyDescent="0.25">
      <c r="A9269">
        <v>9267</v>
      </c>
      <c r="B9269" s="1">
        <v>1.21E-2</v>
      </c>
      <c r="C9269" s="1">
        <v>-1.8148118361115392E-4</v>
      </c>
      <c r="D9269" s="27">
        <v>0.12936590636250506</v>
      </c>
      <c r="E9269" s="27">
        <v>2.6215638907836809E-2</v>
      </c>
      <c r="F9269" s="27">
        <v>7.4403002437816487E-2</v>
      </c>
      <c r="G9269" s="27">
        <v>0.12725710694039913</v>
      </c>
      <c r="H9269" s="27">
        <v>0.12736029525821366</v>
      </c>
      <c r="I9269" s="27">
        <v>5.5333332105130452E-2</v>
      </c>
      <c r="J9269" s="27">
        <v>9.0945581379088272E-2</v>
      </c>
      <c r="K9269" s="27">
        <v>0.15349981498370777</v>
      </c>
      <c r="L9269" s="27">
        <v>0.12402785648543194</v>
      </c>
      <c r="M9269" s="27">
        <v>1.2482843543084184E-3</v>
      </c>
      <c r="N9269" s="27">
        <v>9.0343180785561861E-2</v>
      </c>
      <c r="O9269" s="27">
        <v>0</v>
      </c>
      <c r="P9269" s="27">
        <v>0</v>
      </c>
      <c r="Q9269" s="27">
        <v>0</v>
      </c>
      <c r="R9269" s="27">
        <v>0</v>
      </c>
      <c r="S9269" s="27">
        <v>0</v>
      </c>
      <c r="T9269" s="27">
        <v>0</v>
      </c>
      <c r="U9269" s="27">
        <v>0</v>
      </c>
      <c r="V9269" s="27">
        <v>0</v>
      </c>
      <c r="W9269" s="27">
        <v>0</v>
      </c>
      <c r="X9269" s="27">
        <v>0</v>
      </c>
      <c r="Y9269" s="27">
        <v>0</v>
      </c>
      <c r="Z9269" s="27">
        <v>0</v>
      </c>
      <c r="AA9269" s="27">
        <v>0</v>
      </c>
      <c r="AB9269" s="27">
        <v>0</v>
      </c>
      <c r="AC9269" s="27">
        <v>0</v>
      </c>
      <c r="AD9269" s="27">
        <v>0</v>
      </c>
      <c r="AE9269" s="27">
        <v>0</v>
      </c>
      <c r="AF9269" s="27">
        <v>0</v>
      </c>
      <c r="AG9269" s="27">
        <v>0</v>
      </c>
      <c r="AH9269" s="27">
        <v>0</v>
      </c>
      <c r="AI9269" s="27">
        <v>0</v>
      </c>
      <c r="AK9269" s="29">
        <f t="shared" si="144"/>
        <v>-1.4998444926541647E-2</v>
      </c>
    </row>
    <row r="9270" spans="1:37" x14ac:dyDescent="0.25">
      <c r="A9270">
        <v>9268</v>
      </c>
      <c r="B9270" s="1">
        <v>1.2200000000000001E-2</v>
      </c>
      <c r="C9270" s="1">
        <v>-1.9062597857724114E-4</v>
      </c>
      <c r="D9270" s="27">
        <v>2.2106616921074792E-2</v>
      </c>
      <c r="E9270" s="27">
        <v>0.10162942153385439</v>
      </c>
      <c r="F9270" s="27">
        <v>8.9860699580098249E-2</v>
      </c>
      <c r="G9270" s="27">
        <v>6.2978147141701066E-2</v>
      </c>
      <c r="H9270" s="27">
        <v>1.0007592479091281E-2</v>
      </c>
      <c r="I9270" s="27">
        <v>0.14966946800421002</v>
      </c>
      <c r="J9270" s="27">
        <v>1.5363081035392275E-2</v>
      </c>
      <c r="K9270" s="27">
        <v>0.15845012630302172</v>
      </c>
      <c r="L9270" s="27">
        <v>0.11554476190123227</v>
      </c>
      <c r="M9270" s="27">
        <v>0.12910066570748241</v>
      </c>
      <c r="N9270" s="27">
        <v>0.14528941939284148</v>
      </c>
      <c r="O9270" s="27">
        <v>0</v>
      </c>
      <c r="P9270" s="27">
        <v>0</v>
      </c>
      <c r="Q9270" s="27">
        <v>0</v>
      </c>
      <c r="R9270" s="27">
        <v>0</v>
      </c>
      <c r="S9270" s="27">
        <v>0</v>
      </c>
      <c r="T9270" s="27">
        <v>0</v>
      </c>
      <c r="U9270" s="27">
        <v>0</v>
      </c>
      <c r="V9270" s="27">
        <v>0</v>
      </c>
      <c r="W9270" s="27">
        <v>0</v>
      </c>
      <c r="X9270" s="27">
        <v>0</v>
      </c>
      <c r="Y9270" s="27">
        <v>0</v>
      </c>
      <c r="Z9270" s="27">
        <v>0</v>
      </c>
      <c r="AA9270" s="27">
        <v>0</v>
      </c>
      <c r="AB9270" s="27">
        <v>0</v>
      </c>
      <c r="AC9270" s="27">
        <v>0</v>
      </c>
      <c r="AD9270" s="27">
        <v>0</v>
      </c>
      <c r="AE9270" s="27">
        <v>0</v>
      </c>
      <c r="AF9270" s="27">
        <v>0</v>
      </c>
      <c r="AG9270" s="27">
        <v>0</v>
      </c>
      <c r="AH9270" s="27">
        <v>0</v>
      </c>
      <c r="AI9270" s="27">
        <v>0</v>
      </c>
      <c r="AK9270" s="29">
        <f t="shared" si="144"/>
        <v>-1.5625080211249275E-2</v>
      </c>
    </row>
    <row r="9271" spans="1:37" x14ac:dyDescent="0.25">
      <c r="A9271">
        <v>9269</v>
      </c>
      <c r="B9271" s="1">
        <v>1.34E-2</v>
      </c>
      <c r="C9271" s="1">
        <v>-8.4454785480750526E-5</v>
      </c>
      <c r="D9271" s="27">
        <v>0.1135230253897999</v>
      </c>
      <c r="E9271" s="27">
        <v>0.12392454494621882</v>
      </c>
      <c r="F9271" s="27">
        <v>0.10880015742275766</v>
      </c>
      <c r="G9271" s="27">
        <v>0.11442214360050235</v>
      </c>
      <c r="H9271" s="27">
        <v>0.11704598966251704</v>
      </c>
      <c r="I9271" s="27">
        <v>6.6962121962384255E-2</v>
      </c>
      <c r="J9271" s="27">
        <v>6.1655316623643311E-3</v>
      </c>
      <c r="K9271" s="27">
        <v>0.13601036940124475</v>
      </c>
      <c r="L9271" s="27">
        <v>8.9504612426866068E-2</v>
      </c>
      <c r="M9271" s="27">
        <v>2.9493358370000413E-3</v>
      </c>
      <c r="N9271" s="27">
        <v>0.12069216768834484</v>
      </c>
      <c r="O9271" s="27">
        <v>0</v>
      </c>
      <c r="P9271" s="27">
        <v>0</v>
      </c>
      <c r="Q9271" s="27">
        <v>0</v>
      </c>
      <c r="R9271" s="27">
        <v>0</v>
      </c>
      <c r="S9271" s="27">
        <v>0</v>
      </c>
      <c r="T9271" s="27">
        <v>0</v>
      </c>
      <c r="U9271" s="27">
        <v>0</v>
      </c>
      <c r="V9271" s="27">
        <v>0</v>
      </c>
      <c r="W9271" s="27">
        <v>0</v>
      </c>
      <c r="X9271" s="27">
        <v>0</v>
      </c>
      <c r="Y9271" s="27">
        <v>0</v>
      </c>
      <c r="Z9271" s="27">
        <v>0</v>
      </c>
      <c r="AA9271" s="27">
        <v>0</v>
      </c>
      <c r="AB9271" s="27">
        <v>0</v>
      </c>
      <c r="AC9271" s="27">
        <v>0</v>
      </c>
      <c r="AD9271" s="27">
        <v>0</v>
      </c>
      <c r="AE9271" s="27">
        <v>0</v>
      </c>
      <c r="AF9271" s="27">
        <v>0</v>
      </c>
      <c r="AG9271" s="27">
        <v>0</v>
      </c>
      <c r="AH9271" s="27">
        <v>0</v>
      </c>
      <c r="AI9271" s="27">
        <v>0</v>
      </c>
      <c r="AK9271" s="29">
        <f t="shared" si="144"/>
        <v>-6.302595931399293E-3</v>
      </c>
    </row>
    <row r="9272" spans="1:37" x14ac:dyDescent="0.25">
      <c r="A9272">
        <v>9270</v>
      </c>
      <c r="B9272" s="1">
        <v>1.32E-2</v>
      </c>
      <c r="C9272" s="1">
        <v>2.838084173499804E-4</v>
      </c>
      <c r="D9272" s="27">
        <v>0.11813536199784345</v>
      </c>
      <c r="E9272" s="27">
        <v>0.14592514216408942</v>
      </c>
      <c r="F9272" s="27">
        <v>6.8766570211029623E-2</v>
      </c>
      <c r="G9272" s="27">
        <v>0.1233672144189191</v>
      </c>
      <c r="H9272" s="27">
        <v>8.2519898493709498E-2</v>
      </c>
      <c r="I9272" s="27">
        <v>4.9010924374126935E-2</v>
      </c>
      <c r="J9272" s="27">
        <v>0.12470732984866525</v>
      </c>
      <c r="K9272" s="27">
        <v>6.7153409799536573E-2</v>
      </c>
      <c r="L9272" s="27">
        <v>0.12272469925434784</v>
      </c>
      <c r="M9272" s="27">
        <v>2.621094345426353E-2</v>
      </c>
      <c r="N9272" s="27">
        <v>7.147850598346879E-2</v>
      </c>
      <c r="O9272" s="27">
        <v>0</v>
      </c>
      <c r="P9272" s="27">
        <v>0</v>
      </c>
      <c r="Q9272" s="27">
        <v>0</v>
      </c>
      <c r="R9272" s="27">
        <v>0</v>
      </c>
      <c r="S9272" s="27">
        <v>0</v>
      </c>
      <c r="T9272" s="27">
        <v>0</v>
      </c>
      <c r="U9272" s="27">
        <v>0</v>
      </c>
      <c r="V9272" s="27">
        <v>0</v>
      </c>
      <c r="W9272" s="27">
        <v>0</v>
      </c>
      <c r="X9272" s="27">
        <v>0</v>
      </c>
      <c r="Y9272" s="27">
        <v>0</v>
      </c>
      <c r="Z9272" s="27">
        <v>0</v>
      </c>
      <c r="AA9272" s="27">
        <v>0</v>
      </c>
      <c r="AB9272" s="27">
        <v>0</v>
      </c>
      <c r="AC9272" s="27">
        <v>0</v>
      </c>
      <c r="AD9272" s="27">
        <v>0</v>
      </c>
      <c r="AE9272" s="27">
        <v>0</v>
      </c>
      <c r="AF9272" s="27">
        <v>0</v>
      </c>
      <c r="AG9272" s="27">
        <v>0</v>
      </c>
      <c r="AH9272" s="27">
        <v>0</v>
      </c>
      <c r="AI9272" s="27">
        <v>0</v>
      </c>
      <c r="AK9272" s="29">
        <f t="shared" si="144"/>
        <v>2.1500637678028817E-2</v>
      </c>
    </row>
    <row r="9273" spans="1:37" x14ac:dyDescent="0.25">
      <c r="A9273">
        <v>9271</v>
      </c>
      <c r="B9273" s="1">
        <v>1.2500000000000001E-2</v>
      </c>
      <c r="C9273" s="1">
        <v>2.8297824856609043E-4</v>
      </c>
      <c r="D9273" s="27">
        <v>6.6748994110858773E-2</v>
      </c>
      <c r="E9273" s="27">
        <v>0.12373697386335783</v>
      </c>
      <c r="F9273" s="27">
        <v>4.9858930726674369E-2</v>
      </c>
      <c r="G9273" s="27">
        <v>0.14437572601338514</v>
      </c>
      <c r="H9273" s="27">
        <v>0.10903220823096915</v>
      </c>
      <c r="I9273" s="27">
        <v>9.7013918824015916E-2</v>
      </c>
      <c r="J9273" s="27">
        <v>0.13680945490094457</v>
      </c>
      <c r="K9273" s="27">
        <v>3.4477394261609159E-2</v>
      </c>
      <c r="L9273" s="27">
        <v>9.3486000461210611E-2</v>
      </c>
      <c r="M9273" s="27">
        <v>9.5441784999674081E-2</v>
      </c>
      <c r="N9273" s="27">
        <v>4.9018613607300345E-2</v>
      </c>
      <c r="O9273" s="27">
        <v>0</v>
      </c>
      <c r="P9273" s="27">
        <v>0</v>
      </c>
      <c r="Q9273" s="27">
        <v>0</v>
      </c>
      <c r="R9273" s="27">
        <v>0</v>
      </c>
      <c r="S9273" s="27">
        <v>0</v>
      </c>
      <c r="T9273" s="27">
        <v>0</v>
      </c>
      <c r="U9273" s="27">
        <v>0</v>
      </c>
      <c r="V9273" s="27">
        <v>0</v>
      </c>
      <c r="W9273" s="27">
        <v>0</v>
      </c>
      <c r="X9273" s="27">
        <v>0</v>
      </c>
      <c r="Y9273" s="27">
        <v>0</v>
      </c>
      <c r="Z9273" s="27">
        <v>0</v>
      </c>
      <c r="AA9273" s="27">
        <v>0</v>
      </c>
      <c r="AB9273" s="27">
        <v>0</v>
      </c>
      <c r="AC9273" s="27">
        <v>0</v>
      </c>
      <c r="AD9273" s="27">
        <v>0</v>
      </c>
      <c r="AE9273" s="27">
        <v>0</v>
      </c>
      <c r="AF9273" s="27">
        <v>0</v>
      </c>
      <c r="AG9273" s="27">
        <v>0</v>
      </c>
      <c r="AH9273" s="27">
        <v>0</v>
      </c>
      <c r="AI9273" s="27">
        <v>0</v>
      </c>
      <c r="AK9273" s="29">
        <f t="shared" si="144"/>
        <v>2.2638259885287233E-2</v>
      </c>
    </row>
    <row r="9274" spans="1:37" x14ac:dyDescent="0.25">
      <c r="A9274">
        <v>9272</v>
      </c>
      <c r="B9274" s="1">
        <v>1.09E-2</v>
      </c>
      <c r="C9274" s="1">
        <v>1.3516750724604796E-5</v>
      </c>
      <c r="D9274" s="27">
        <v>0.11445497889170357</v>
      </c>
      <c r="E9274" s="27">
        <v>7.7923450299244065E-2</v>
      </c>
      <c r="F9274" s="27">
        <v>6.3037552903248681E-2</v>
      </c>
      <c r="G9274" s="27">
        <v>3.3230479425094909E-4</v>
      </c>
      <c r="H9274" s="27">
        <v>0.12691238554560635</v>
      </c>
      <c r="I9274" s="27">
        <v>0.17200009265036359</v>
      </c>
      <c r="J9274" s="27">
        <v>3.6144658534790666E-2</v>
      </c>
      <c r="K9274" s="27">
        <v>5.7903793318906577E-2</v>
      </c>
      <c r="L9274" s="27">
        <v>0.14363216863539943</v>
      </c>
      <c r="M9274" s="27">
        <v>9.0510585844550268E-2</v>
      </c>
      <c r="N9274" s="27">
        <v>0.1171480285819357</v>
      </c>
      <c r="O9274" s="27">
        <v>0</v>
      </c>
      <c r="P9274" s="27">
        <v>0</v>
      </c>
      <c r="Q9274" s="27">
        <v>0</v>
      </c>
      <c r="R9274" s="27">
        <v>0</v>
      </c>
      <c r="S9274" s="27">
        <v>0</v>
      </c>
      <c r="T9274" s="27">
        <v>0</v>
      </c>
      <c r="U9274" s="27">
        <v>0</v>
      </c>
      <c r="V9274" s="27">
        <v>0</v>
      </c>
      <c r="W9274" s="27">
        <v>0</v>
      </c>
      <c r="X9274" s="27">
        <v>0</v>
      </c>
      <c r="Y9274" s="27">
        <v>0</v>
      </c>
      <c r="Z9274" s="27">
        <v>0</v>
      </c>
      <c r="AA9274" s="27">
        <v>0</v>
      </c>
      <c r="AB9274" s="27">
        <v>0</v>
      </c>
      <c r="AC9274" s="27">
        <v>0</v>
      </c>
      <c r="AD9274" s="27">
        <v>0</v>
      </c>
      <c r="AE9274" s="27">
        <v>0</v>
      </c>
      <c r="AF9274" s="27">
        <v>0</v>
      </c>
      <c r="AG9274" s="27">
        <v>0</v>
      </c>
      <c r="AH9274" s="27">
        <v>0</v>
      </c>
      <c r="AI9274" s="27">
        <v>0</v>
      </c>
      <c r="AK9274" s="29">
        <f t="shared" si="144"/>
        <v>1.2400688738169539E-3</v>
      </c>
    </row>
    <row r="9275" spans="1:37" x14ac:dyDescent="0.25">
      <c r="A9275">
        <v>9273</v>
      </c>
      <c r="B9275" s="1">
        <v>9.7000000000000003E-3</v>
      </c>
      <c r="C9275" s="1">
        <v>-1.1068547475302722E-4</v>
      </c>
      <c r="D9275" s="27">
        <v>3.6252298037242704E-2</v>
      </c>
      <c r="E9275" s="27">
        <v>5.1591021411635934E-2</v>
      </c>
      <c r="F9275" s="27">
        <v>0.16309681509531293</v>
      </c>
      <c r="G9275" s="27">
        <v>0.15033239743740298</v>
      </c>
      <c r="H9275" s="27">
        <v>6.604102664990566E-2</v>
      </c>
      <c r="I9275" s="27">
        <v>6.6253593295666118E-3</v>
      </c>
      <c r="J9275" s="27">
        <v>2.7186748567705799E-2</v>
      </c>
      <c r="K9275" s="27">
        <v>7.5964244449610599E-2</v>
      </c>
      <c r="L9275" s="27">
        <v>2.976732292378366E-2</v>
      </c>
      <c r="M9275" s="27">
        <v>0.19522504170549576</v>
      </c>
      <c r="N9275" s="27">
        <v>0.19791772439233732</v>
      </c>
      <c r="O9275" s="27">
        <v>0</v>
      </c>
      <c r="P9275" s="27">
        <v>0</v>
      </c>
      <c r="Q9275" s="27">
        <v>0</v>
      </c>
      <c r="R9275" s="27">
        <v>0</v>
      </c>
      <c r="S9275" s="27">
        <v>0</v>
      </c>
      <c r="T9275" s="27">
        <v>0</v>
      </c>
      <c r="U9275" s="27">
        <v>0</v>
      </c>
      <c r="V9275" s="27">
        <v>0</v>
      </c>
      <c r="W9275" s="27">
        <v>0</v>
      </c>
      <c r="X9275" s="27">
        <v>0</v>
      </c>
      <c r="Y9275" s="27">
        <v>0</v>
      </c>
      <c r="Z9275" s="27">
        <v>0</v>
      </c>
      <c r="AA9275" s="27">
        <v>0</v>
      </c>
      <c r="AB9275" s="27">
        <v>0</v>
      </c>
      <c r="AC9275" s="27">
        <v>0</v>
      </c>
      <c r="AD9275" s="27">
        <v>0</v>
      </c>
      <c r="AE9275" s="27">
        <v>0</v>
      </c>
      <c r="AF9275" s="27">
        <v>0</v>
      </c>
      <c r="AG9275" s="27">
        <v>0</v>
      </c>
      <c r="AH9275" s="27">
        <v>0</v>
      </c>
      <c r="AI9275" s="27">
        <v>0</v>
      </c>
      <c r="AK9275" s="29">
        <f t="shared" si="144"/>
        <v>-1.1410873685879093E-2</v>
      </c>
    </row>
    <row r="9276" spans="1:37" x14ac:dyDescent="0.25">
      <c r="A9276">
        <v>9274</v>
      </c>
      <c r="B9276" s="1">
        <v>1.1900000000000001E-2</v>
      </c>
      <c r="C9276" s="1">
        <v>-8.7942313677534826E-5</v>
      </c>
      <c r="D9276" s="27">
        <v>1.3044600363062256E-2</v>
      </c>
      <c r="E9276" s="27">
        <v>9.8242132735832086E-2</v>
      </c>
      <c r="F9276" s="27">
        <v>6.0872954739247108E-2</v>
      </c>
      <c r="G9276" s="27">
        <v>4.2427318328189896E-3</v>
      </c>
      <c r="H9276" s="27">
        <v>8.8480570459091107E-2</v>
      </c>
      <c r="I9276" s="27">
        <v>0.13360437649435444</v>
      </c>
      <c r="J9276" s="27">
        <v>8.9322519016904536E-2</v>
      </c>
      <c r="K9276" s="27">
        <v>0.15671132199410243</v>
      </c>
      <c r="L9276" s="27">
        <v>0.11453764312224042</v>
      </c>
      <c r="M9276" s="27">
        <v>9.3019816673389794E-2</v>
      </c>
      <c r="N9276" s="27">
        <v>0.14792133256895684</v>
      </c>
      <c r="O9276" s="27">
        <v>0</v>
      </c>
      <c r="P9276" s="27">
        <v>0</v>
      </c>
      <c r="Q9276" s="27">
        <v>0</v>
      </c>
      <c r="R9276" s="27">
        <v>0</v>
      </c>
      <c r="S9276" s="27">
        <v>0</v>
      </c>
      <c r="T9276" s="27">
        <v>0</v>
      </c>
      <c r="U9276" s="27">
        <v>0</v>
      </c>
      <c r="V9276" s="27">
        <v>0</v>
      </c>
      <c r="W9276" s="27">
        <v>0</v>
      </c>
      <c r="X9276" s="27">
        <v>0</v>
      </c>
      <c r="Y9276" s="27">
        <v>0</v>
      </c>
      <c r="Z9276" s="27">
        <v>0</v>
      </c>
      <c r="AA9276" s="27">
        <v>0</v>
      </c>
      <c r="AB9276" s="27">
        <v>0</v>
      </c>
      <c r="AC9276" s="27">
        <v>0</v>
      </c>
      <c r="AD9276" s="27">
        <v>0</v>
      </c>
      <c r="AE9276" s="27">
        <v>0</v>
      </c>
      <c r="AF9276" s="27">
        <v>0</v>
      </c>
      <c r="AG9276" s="27">
        <v>0</v>
      </c>
      <c r="AH9276" s="27">
        <v>0</v>
      </c>
      <c r="AI9276" s="27">
        <v>0</v>
      </c>
      <c r="AK9276" s="29">
        <f t="shared" si="144"/>
        <v>-7.3901103930701529E-3</v>
      </c>
    </row>
    <row r="9277" spans="1:37" x14ac:dyDescent="0.25">
      <c r="A9277">
        <v>9275</v>
      </c>
      <c r="B9277" s="1">
        <v>9.4999999999999998E-3</v>
      </c>
      <c r="C9277" s="1">
        <v>1.1677906790258933E-5</v>
      </c>
      <c r="D9277" s="27">
        <v>0.10142806800552834</v>
      </c>
      <c r="E9277" s="27">
        <v>4.6200744571328591E-2</v>
      </c>
      <c r="F9277" s="27">
        <v>9.8047046052009201E-2</v>
      </c>
      <c r="G9277" s="27">
        <v>2.4433546906609826E-2</v>
      </c>
      <c r="H9277" s="27">
        <v>0.10030759616376243</v>
      </c>
      <c r="I9277" s="27">
        <v>0.12747140353647302</v>
      </c>
      <c r="J9277" s="27">
        <v>8.2090566524217951E-2</v>
      </c>
      <c r="K9277" s="27">
        <v>3.2974990815668126E-2</v>
      </c>
      <c r="L9277" s="27">
        <v>0.1025597663091713</v>
      </c>
      <c r="M9277" s="27">
        <v>0.13919666718126614</v>
      </c>
      <c r="N9277" s="27">
        <v>0.14528960393396517</v>
      </c>
      <c r="O9277" s="27">
        <v>0</v>
      </c>
      <c r="P9277" s="27">
        <v>0</v>
      </c>
      <c r="Q9277" s="27">
        <v>0</v>
      </c>
      <c r="R9277" s="27">
        <v>0</v>
      </c>
      <c r="S9277" s="27">
        <v>0</v>
      </c>
      <c r="T9277" s="27">
        <v>0</v>
      </c>
      <c r="U9277" s="27">
        <v>0</v>
      </c>
      <c r="V9277" s="27">
        <v>0</v>
      </c>
      <c r="W9277" s="27">
        <v>0</v>
      </c>
      <c r="X9277" s="27">
        <v>0</v>
      </c>
      <c r="Y9277" s="27">
        <v>0</v>
      </c>
      <c r="Z9277" s="27">
        <v>0</v>
      </c>
      <c r="AA9277" s="27">
        <v>0</v>
      </c>
      <c r="AB9277" s="27">
        <v>0</v>
      </c>
      <c r="AC9277" s="27">
        <v>0</v>
      </c>
      <c r="AD9277" s="27">
        <v>0</v>
      </c>
      <c r="AE9277" s="27">
        <v>0</v>
      </c>
      <c r="AF9277" s="27">
        <v>0</v>
      </c>
      <c r="AG9277" s="27">
        <v>0</v>
      </c>
      <c r="AH9277" s="27">
        <v>0</v>
      </c>
      <c r="AI9277" s="27">
        <v>0</v>
      </c>
      <c r="AK9277" s="29">
        <f t="shared" si="144"/>
        <v>1.2292533463430456E-3</v>
      </c>
    </row>
    <row r="9278" spans="1:37" x14ac:dyDescent="0.25">
      <c r="A9278">
        <v>9276</v>
      </c>
      <c r="B9278" s="1">
        <v>1.18E-2</v>
      </c>
      <c r="C9278" s="1">
        <v>3.5807077228561495E-4</v>
      </c>
      <c r="D9278" s="27">
        <v>4.6311804327396188E-3</v>
      </c>
      <c r="E9278" s="27">
        <v>0.16478201923869501</v>
      </c>
      <c r="F9278" s="27">
        <v>0.10212568639417174</v>
      </c>
      <c r="G9278" s="27">
        <v>0.10011183048639521</v>
      </c>
      <c r="H9278" s="27">
        <v>6.3940828849512243E-2</v>
      </c>
      <c r="I9278" s="27">
        <v>1.8578732057238791E-2</v>
      </c>
      <c r="J9278" s="27">
        <v>7.7558872715318167E-2</v>
      </c>
      <c r="K9278" s="27">
        <v>5.64303253267424E-2</v>
      </c>
      <c r="L9278" s="27">
        <v>0.17170035274929535</v>
      </c>
      <c r="M9278" s="27">
        <v>0.17024120904986673</v>
      </c>
      <c r="N9278" s="27">
        <v>6.9898962700024561E-2</v>
      </c>
      <c r="O9278" s="27">
        <v>0</v>
      </c>
      <c r="P9278" s="27">
        <v>0</v>
      </c>
      <c r="Q9278" s="27">
        <v>0</v>
      </c>
      <c r="R9278" s="27">
        <v>0</v>
      </c>
      <c r="S9278" s="27">
        <v>0</v>
      </c>
      <c r="T9278" s="27">
        <v>0</v>
      </c>
      <c r="U9278" s="27">
        <v>0</v>
      </c>
      <c r="V9278" s="27">
        <v>0</v>
      </c>
      <c r="W9278" s="27">
        <v>0</v>
      </c>
      <c r="X9278" s="27">
        <v>0</v>
      </c>
      <c r="Y9278" s="27">
        <v>0</v>
      </c>
      <c r="Z9278" s="27">
        <v>0</v>
      </c>
      <c r="AA9278" s="27">
        <v>0</v>
      </c>
      <c r="AB9278" s="27">
        <v>0</v>
      </c>
      <c r="AC9278" s="27">
        <v>0</v>
      </c>
      <c r="AD9278" s="27">
        <v>0</v>
      </c>
      <c r="AE9278" s="27">
        <v>0</v>
      </c>
      <c r="AF9278" s="27">
        <v>0</v>
      </c>
      <c r="AG9278" s="27">
        <v>0</v>
      </c>
      <c r="AH9278" s="27">
        <v>0</v>
      </c>
      <c r="AI9278" s="27">
        <v>0</v>
      </c>
      <c r="AK9278" s="29">
        <f t="shared" si="144"/>
        <v>3.034498070217076E-2</v>
      </c>
    </row>
    <row r="9279" spans="1:37" x14ac:dyDescent="0.25">
      <c r="A9279">
        <v>9277</v>
      </c>
      <c r="B9279" s="1">
        <v>1.18E-2</v>
      </c>
      <c r="C9279" s="1">
        <v>-2.9424265543757705E-4</v>
      </c>
      <c r="D9279" s="27">
        <v>0.14756087232067719</v>
      </c>
      <c r="E9279" s="27">
        <v>6.3174147743827623E-3</v>
      </c>
      <c r="F9279" s="27">
        <v>0.14167609768461162</v>
      </c>
      <c r="G9279" s="27">
        <v>0.14570174403851935</v>
      </c>
      <c r="H9279" s="27">
        <v>0.14109818961925827</v>
      </c>
      <c r="I9279" s="27">
        <v>1.3380660091047557E-2</v>
      </c>
      <c r="J9279" s="27">
        <v>8.4378785957012564E-2</v>
      </c>
      <c r="K9279" s="27">
        <v>0.12271295329481711</v>
      </c>
      <c r="L9279" s="27">
        <v>1.2423973533838475E-2</v>
      </c>
      <c r="M9279" s="27">
        <v>5.3985317106003669E-2</v>
      </c>
      <c r="N9279" s="27">
        <v>0.13076399157983126</v>
      </c>
      <c r="O9279" s="27">
        <v>0</v>
      </c>
      <c r="P9279" s="27">
        <v>0</v>
      </c>
      <c r="Q9279" s="27">
        <v>0</v>
      </c>
      <c r="R9279" s="27">
        <v>0</v>
      </c>
      <c r="S9279" s="27">
        <v>0</v>
      </c>
      <c r="T9279" s="27">
        <v>0</v>
      </c>
      <c r="U9279" s="27">
        <v>0</v>
      </c>
      <c r="V9279" s="27">
        <v>0</v>
      </c>
      <c r="W9279" s="27">
        <v>0</v>
      </c>
      <c r="X9279" s="27">
        <v>0</v>
      </c>
      <c r="Y9279" s="27">
        <v>0</v>
      </c>
      <c r="Z9279" s="27">
        <v>0</v>
      </c>
      <c r="AA9279" s="27">
        <v>0</v>
      </c>
      <c r="AB9279" s="27">
        <v>0</v>
      </c>
      <c r="AC9279" s="27">
        <v>0</v>
      </c>
      <c r="AD9279" s="27">
        <v>0</v>
      </c>
      <c r="AE9279" s="27">
        <v>0</v>
      </c>
      <c r="AF9279" s="27">
        <v>0</v>
      </c>
      <c r="AG9279" s="27">
        <v>0</v>
      </c>
      <c r="AH9279" s="27">
        <v>0</v>
      </c>
      <c r="AI9279" s="27">
        <v>0</v>
      </c>
      <c r="AK9279" s="29">
        <f t="shared" si="144"/>
        <v>-2.4935818257421784E-2</v>
      </c>
    </row>
    <row r="9280" spans="1:37" x14ac:dyDescent="0.25">
      <c r="A9280">
        <v>9278</v>
      </c>
      <c r="B9280" s="1">
        <v>1.11E-2</v>
      </c>
      <c r="C9280" s="1">
        <v>-2.7077499288882248E-4</v>
      </c>
      <c r="D9280" s="27">
        <v>2.5750382313424972E-2</v>
      </c>
      <c r="E9280" s="27">
        <v>6.2901624166536496E-2</v>
      </c>
      <c r="F9280" s="27">
        <v>0.19484596778922519</v>
      </c>
      <c r="G9280" s="27">
        <v>3.3152830057022381E-2</v>
      </c>
      <c r="H9280" s="27">
        <v>9.0950756104070801E-2</v>
      </c>
      <c r="I9280" s="27">
        <v>6.1893618259541441E-2</v>
      </c>
      <c r="J9280" s="27">
        <v>9.1327571517983482E-3</v>
      </c>
      <c r="K9280" s="27">
        <v>0.1554584249150319</v>
      </c>
      <c r="L9280" s="27">
        <v>0.17885735740151545</v>
      </c>
      <c r="M9280" s="27">
        <v>9.9204789545548344E-2</v>
      </c>
      <c r="N9280" s="27">
        <v>8.7851492296284847E-2</v>
      </c>
      <c r="O9280" s="27">
        <v>0</v>
      </c>
      <c r="P9280" s="27">
        <v>0</v>
      </c>
      <c r="Q9280" s="27">
        <v>0</v>
      </c>
      <c r="R9280" s="27">
        <v>0</v>
      </c>
      <c r="S9280" s="27">
        <v>0</v>
      </c>
      <c r="T9280" s="27">
        <v>0</v>
      </c>
      <c r="U9280" s="27">
        <v>0</v>
      </c>
      <c r="V9280" s="27">
        <v>0</v>
      </c>
      <c r="W9280" s="27">
        <v>0</v>
      </c>
      <c r="X9280" s="27">
        <v>0</v>
      </c>
      <c r="Y9280" s="27">
        <v>0</v>
      </c>
      <c r="Z9280" s="27">
        <v>0</v>
      </c>
      <c r="AA9280" s="27">
        <v>0</v>
      </c>
      <c r="AB9280" s="27">
        <v>0</v>
      </c>
      <c r="AC9280" s="27">
        <v>0</v>
      </c>
      <c r="AD9280" s="27">
        <v>0</v>
      </c>
      <c r="AE9280" s="27">
        <v>0</v>
      </c>
      <c r="AF9280" s="27">
        <v>0</v>
      </c>
      <c r="AG9280" s="27">
        <v>0</v>
      </c>
      <c r="AH9280" s="27">
        <v>0</v>
      </c>
      <c r="AI9280" s="27">
        <v>0</v>
      </c>
      <c r="AK9280" s="29">
        <f t="shared" si="144"/>
        <v>-2.4394143503497518E-2</v>
      </c>
    </row>
    <row r="9281" spans="1:37" x14ac:dyDescent="0.25">
      <c r="A9281">
        <v>9279</v>
      </c>
      <c r="B9281" s="1">
        <v>1.34E-2</v>
      </c>
      <c r="C9281" s="1">
        <v>2.4914530358915391E-4</v>
      </c>
      <c r="D9281" s="27">
        <v>0.11552616534386224</v>
      </c>
      <c r="E9281" s="27">
        <v>0.18143063314213373</v>
      </c>
      <c r="F9281" s="27">
        <v>4.0834719843591896E-2</v>
      </c>
      <c r="G9281" s="27">
        <v>4.3447590398390294E-2</v>
      </c>
      <c r="H9281" s="27">
        <v>2.5472366746767949E-2</v>
      </c>
      <c r="I9281" s="27">
        <v>0.15264636344128762</v>
      </c>
      <c r="J9281" s="27">
        <v>7.9675349149336244E-2</v>
      </c>
      <c r="K9281" s="27">
        <v>3.9074871241638311E-2</v>
      </c>
      <c r="L9281" s="27">
        <v>2.8071899004484667E-2</v>
      </c>
      <c r="M9281" s="27">
        <v>0.11967624600570184</v>
      </c>
      <c r="N9281" s="27">
        <v>0.17414379568280514</v>
      </c>
      <c r="O9281" s="27">
        <v>0</v>
      </c>
      <c r="P9281" s="27">
        <v>0</v>
      </c>
      <c r="Q9281" s="27">
        <v>0</v>
      </c>
      <c r="R9281" s="27">
        <v>0</v>
      </c>
      <c r="S9281" s="27">
        <v>0</v>
      </c>
      <c r="T9281" s="27">
        <v>0</v>
      </c>
      <c r="U9281" s="27">
        <v>0</v>
      </c>
      <c r="V9281" s="27">
        <v>0</v>
      </c>
      <c r="W9281" s="27">
        <v>0</v>
      </c>
      <c r="X9281" s="27">
        <v>0</v>
      </c>
      <c r="Y9281" s="27">
        <v>0</v>
      </c>
      <c r="Z9281" s="27">
        <v>0</v>
      </c>
      <c r="AA9281" s="27">
        <v>0</v>
      </c>
      <c r="AB9281" s="27">
        <v>0</v>
      </c>
      <c r="AC9281" s="27">
        <v>0</v>
      </c>
      <c r="AD9281" s="27">
        <v>0</v>
      </c>
      <c r="AE9281" s="27">
        <v>0</v>
      </c>
      <c r="AF9281" s="27">
        <v>0</v>
      </c>
      <c r="AG9281" s="27">
        <v>0</v>
      </c>
      <c r="AH9281" s="27">
        <v>0</v>
      </c>
      <c r="AI9281" s="27">
        <v>0</v>
      </c>
      <c r="AK9281" s="29">
        <f t="shared" si="144"/>
        <v>1.8592933103668201E-2</v>
      </c>
    </row>
    <row r="9282" spans="1:37" x14ac:dyDescent="0.25">
      <c r="A9282">
        <v>9280</v>
      </c>
      <c r="B9282" s="1">
        <v>1.2800000000000001E-2</v>
      </c>
      <c r="C9282" s="1">
        <v>-1.1715162815016519E-4</v>
      </c>
      <c r="D9282" s="27">
        <v>0.13359430351831192</v>
      </c>
      <c r="E9282" s="27">
        <v>8.7538028997266912E-2</v>
      </c>
      <c r="F9282" s="27">
        <v>7.933449175927286E-2</v>
      </c>
      <c r="G9282" s="27">
        <v>9.6725910078755126E-2</v>
      </c>
      <c r="H9282" s="27">
        <v>7.9465977750169031E-2</v>
      </c>
      <c r="I9282" s="27">
        <v>0.14800053040120914</v>
      </c>
      <c r="J9282" s="27">
        <v>9.9791673241006171E-2</v>
      </c>
      <c r="K9282" s="27">
        <v>8.7884171648009282E-2</v>
      </c>
      <c r="L9282" s="27">
        <v>4.1431382478946685E-3</v>
      </c>
      <c r="M9282" s="27">
        <v>0.10535955145938336</v>
      </c>
      <c r="N9282" s="27">
        <v>7.8162222898721462E-2</v>
      </c>
      <c r="O9282" s="27">
        <v>0</v>
      </c>
      <c r="P9282" s="27">
        <v>0</v>
      </c>
      <c r="Q9282" s="27">
        <v>0</v>
      </c>
      <c r="R9282" s="27">
        <v>0</v>
      </c>
      <c r="S9282" s="27">
        <v>0</v>
      </c>
      <c r="T9282" s="27">
        <v>0</v>
      </c>
      <c r="U9282" s="27">
        <v>0</v>
      </c>
      <c r="V9282" s="27">
        <v>0</v>
      </c>
      <c r="W9282" s="27">
        <v>0</v>
      </c>
      <c r="X9282" s="27">
        <v>0</v>
      </c>
      <c r="Y9282" s="27">
        <v>0</v>
      </c>
      <c r="Z9282" s="27">
        <v>0</v>
      </c>
      <c r="AA9282" s="27">
        <v>0</v>
      </c>
      <c r="AB9282" s="27">
        <v>0</v>
      </c>
      <c r="AC9282" s="27">
        <v>0</v>
      </c>
      <c r="AD9282" s="27">
        <v>0</v>
      </c>
      <c r="AE9282" s="27">
        <v>0</v>
      </c>
      <c r="AF9282" s="27">
        <v>0</v>
      </c>
      <c r="AG9282" s="27">
        <v>0</v>
      </c>
      <c r="AH9282" s="27">
        <v>0</v>
      </c>
      <c r="AI9282" s="27">
        <v>0</v>
      </c>
      <c r="AK9282" s="29">
        <f t="shared" si="144"/>
        <v>-9.1524709492316544E-3</v>
      </c>
    </row>
    <row r="9283" spans="1:37" x14ac:dyDescent="0.25">
      <c r="A9283">
        <v>9281</v>
      </c>
      <c r="B9283" s="1">
        <v>1.0800000000000001E-2</v>
      </c>
      <c r="C9283" s="1">
        <v>-2.8020450135546804E-4</v>
      </c>
      <c r="D9283" s="27">
        <v>2.8620681625205136E-2</v>
      </c>
      <c r="E9283" s="27">
        <v>1.9210541874640932E-3</v>
      </c>
      <c r="F9283" s="27">
        <v>0.16677826265919871</v>
      </c>
      <c r="G9283" s="27">
        <v>0.17299517391455027</v>
      </c>
      <c r="H9283" s="27">
        <v>6.6515089422944984E-2</v>
      </c>
      <c r="I9283" s="27">
        <v>0.11438562799943963</v>
      </c>
      <c r="J9283" s="27">
        <v>4.0236819134657868E-2</v>
      </c>
      <c r="K9283" s="27">
        <v>7.7828975236750156E-2</v>
      </c>
      <c r="L9283" s="27">
        <v>5.4124572927577608E-2</v>
      </c>
      <c r="M9283" s="27">
        <v>9.7177235651833282E-2</v>
      </c>
      <c r="N9283" s="27">
        <v>0.17941650724037825</v>
      </c>
      <c r="O9283" s="27">
        <v>0</v>
      </c>
      <c r="P9283" s="27">
        <v>0</v>
      </c>
      <c r="Q9283" s="27">
        <v>0</v>
      </c>
      <c r="R9283" s="27">
        <v>0</v>
      </c>
      <c r="S9283" s="27">
        <v>0</v>
      </c>
      <c r="T9283" s="27">
        <v>0</v>
      </c>
      <c r="U9283" s="27">
        <v>0</v>
      </c>
      <c r="V9283" s="27">
        <v>0</v>
      </c>
      <c r="W9283" s="27">
        <v>0</v>
      </c>
      <c r="X9283" s="27">
        <v>0</v>
      </c>
      <c r="Y9283" s="27">
        <v>0</v>
      </c>
      <c r="Z9283" s="27">
        <v>0</v>
      </c>
      <c r="AA9283" s="27">
        <v>0</v>
      </c>
      <c r="AB9283" s="27">
        <v>0</v>
      </c>
      <c r="AC9283" s="27">
        <v>0</v>
      </c>
      <c r="AD9283" s="27">
        <v>0</v>
      </c>
      <c r="AE9283" s="27">
        <v>0</v>
      </c>
      <c r="AF9283" s="27">
        <v>0</v>
      </c>
      <c r="AG9283" s="27">
        <v>0</v>
      </c>
      <c r="AH9283" s="27">
        <v>0</v>
      </c>
      <c r="AI9283" s="27">
        <v>0</v>
      </c>
      <c r="AK9283" s="29">
        <f t="shared" si="144"/>
        <v>-2.5944861236617409E-2</v>
      </c>
    </row>
    <row r="9284" spans="1:37" x14ac:dyDescent="0.25">
      <c r="A9284">
        <v>9282</v>
      </c>
      <c r="B9284" s="1">
        <v>1.2800000000000001E-2</v>
      </c>
      <c r="C9284" s="1">
        <v>1.424719956044303E-4</v>
      </c>
      <c r="D9284" s="27">
        <v>9.9160228379781654E-2</v>
      </c>
      <c r="E9284" s="27">
        <v>0.13434096659745839</v>
      </c>
      <c r="F9284" s="27">
        <v>9.5830062440061925E-2</v>
      </c>
      <c r="G9284" s="27">
        <v>6.4113278903710394E-2</v>
      </c>
      <c r="H9284" s="27">
        <v>0.11963161644690348</v>
      </c>
      <c r="I9284" s="27">
        <v>4.692850383467001E-2</v>
      </c>
      <c r="J9284" s="27">
        <v>0.12703401661926078</v>
      </c>
      <c r="K9284" s="27">
        <v>9.7508858051432265E-2</v>
      </c>
      <c r="L9284" s="27">
        <v>0.10322596395624711</v>
      </c>
      <c r="M9284" s="27">
        <v>4.3838815904564968E-2</v>
      </c>
      <c r="N9284" s="27">
        <v>6.8387688865908805E-2</v>
      </c>
      <c r="O9284" s="27">
        <v>0</v>
      </c>
      <c r="P9284" s="27">
        <v>0</v>
      </c>
      <c r="Q9284" s="27">
        <v>0</v>
      </c>
      <c r="R9284" s="27">
        <v>0</v>
      </c>
      <c r="S9284" s="27">
        <v>0</v>
      </c>
      <c r="T9284" s="27">
        <v>0</v>
      </c>
      <c r="U9284" s="27">
        <v>0</v>
      </c>
      <c r="V9284" s="27">
        <v>0</v>
      </c>
      <c r="W9284" s="27">
        <v>0</v>
      </c>
      <c r="X9284" s="27">
        <v>0</v>
      </c>
      <c r="Y9284" s="27">
        <v>0</v>
      </c>
      <c r="Z9284" s="27">
        <v>0</v>
      </c>
      <c r="AA9284" s="27">
        <v>0</v>
      </c>
      <c r="AB9284" s="27">
        <v>0</v>
      </c>
      <c r="AC9284" s="27">
        <v>0</v>
      </c>
      <c r="AD9284" s="27">
        <v>0</v>
      </c>
      <c r="AE9284" s="27">
        <v>0</v>
      </c>
      <c r="AF9284" s="27">
        <v>0</v>
      </c>
      <c r="AG9284" s="27">
        <v>0</v>
      </c>
      <c r="AH9284" s="27">
        <v>0</v>
      </c>
      <c r="AI9284" s="27">
        <v>0</v>
      </c>
      <c r="AK9284" s="29">
        <f t="shared" ref="AK9284:AK9347" si="145">C9284/B9284</f>
        <v>1.1130624656596116E-2</v>
      </c>
    </row>
    <row r="9285" spans="1:37" x14ac:dyDescent="0.25">
      <c r="A9285">
        <v>9283</v>
      </c>
      <c r="B9285" s="1">
        <v>1.21E-2</v>
      </c>
      <c r="C9285" s="1">
        <v>1.3959884499568296E-4</v>
      </c>
      <c r="D9285" s="27">
        <v>8.6382153592443806E-2</v>
      </c>
      <c r="E9285" s="27">
        <v>0.11090906705374773</v>
      </c>
      <c r="F9285" s="27">
        <v>7.0876813339313241E-2</v>
      </c>
      <c r="G9285" s="27">
        <v>9.9937276796013913E-2</v>
      </c>
      <c r="H9285" s="27">
        <v>0.12993486306152743</v>
      </c>
      <c r="I9285" s="27">
        <v>3.6450467206419014E-2</v>
      </c>
      <c r="J9285" s="27">
        <v>0.11033556993847586</v>
      </c>
      <c r="K9285" s="27">
        <v>0.10085447576563128</v>
      </c>
      <c r="L9285" s="27">
        <v>0.10743043991267981</v>
      </c>
      <c r="M9285" s="27">
        <v>3.2760971036435042E-2</v>
      </c>
      <c r="N9285" s="27">
        <v>0.11412790229731287</v>
      </c>
      <c r="O9285" s="27">
        <v>0</v>
      </c>
      <c r="P9285" s="27">
        <v>0</v>
      </c>
      <c r="Q9285" s="27">
        <v>0</v>
      </c>
      <c r="R9285" s="27">
        <v>0</v>
      </c>
      <c r="S9285" s="27">
        <v>0</v>
      </c>
      <c r="T9285" s="27">
        <v>0</v>
      </c>
      <c r="U9285" s="27">
        <v>0</v>
      </c>
      <c r="V9285" s="27">
        <v>0</v>
      </c>
      <c r="W9285" s="27">
        <v>0</v>
      </c>
      <c r="X9285" s="27">
        <v>0</v>
      </c>
      <c r="Y9285" s="27">
        <v>0</v>
      </c>
      <c r="Z9285" s="27">
        <v>0</v>
      </c>
      <c r="AA9285" s="27">
        <v>0</v>
      </c>
      <c r="AB9285" s="27">
        <v>0</v>
      </c>
      <c r="AC9285" s="27">
        <v>0</v>
      </c>
      <c r="AD9285" s="27">
        <v>0</v>
      </c>
      <c r="AE9285" s="27">
        <v>0</v>
      </c>
      <c r="AF9285" s="27">
        <v>0</v>
      </c>
      <c r="AG9285" s="27">
        <v>0</v>
      </c>
      <c r="AH9285" s="27">
        <v>0</v>
      </c>
      <c r="AI9285" s="27">
        <v>0</v>
      </c>
      <c r="AK9285" s="29">
        <f t="shared" si="145"/>
        <v>1.1537094627742394E-2</v>
      </c>
    </row>
    <row r="9286" spans="1:37" x14ac:dyDescent="0.25">
      <c r="A9286">
        <v>9284</v>
      </c>
      <c r="B9286" s="1">
        <v>1.0999999999999999E-2</v>
      </c>
      <c r="C9286" s="1">
        <v>1.8400035080177291E-4</v>
      </c>
      <c r="D9286" s="27">
        <v>6.9065519988008833E-2</v>
      </c>
      <c r="E9286" s="27">
        <v>9.7651545036394199E-2</v>
      </c>
      <c r="F9286" s="27">
        <v>9.2247083062928059E-2</v>
      </c>
      <c r="G9286" s="27">
        <v>6.4838139823423693E-2</v>
      </c>
      <c r="H9286" s="27">
        <v>0.10399847925044875</v>
      </c>
      <c r="I9286" s="27">
        <v>0.12533302316786354</v>
      </c>
      <c r="J9286" s="27">
        <v>0.14408308805390918</v>
      </c>
      <c r="K9286" s="27">
        <v>5.3079740762517463E-3</v>
      </c>
      <c r="L9286" s="27">
        <v>4.0627352263310816E-2</v>
      </c>
      <c r="M9286" s="27">
        <v>0.1342206313749518</v>
      </c>
      <c r="N9286" s="27">
        <v>0.12262716390250929</v>
      </c>
      <c r="O9286" s="27">
        <v>0</v>
      </c>
      <c r="P9286" s="27">
        <v>0</v>
      </c>
      <c r="Q9286" s="27">
        <v>0</v>
      </c>
      <c r="R9286" s="27">
        <v>0</v>
      </c>
      <c r="S9286" s="27">
        <v>0</v>
      </c>
      <c r="T9286" s="27">
        <v>0</v>
      </c>
      <c r="U9286" s="27">
        <v>0</v>
      </c>
      <c r="V9286" s="27">
        <v>0</v>
      </c>
      <c r="W9286" s="27">
        <v>0</v>
      </c>
      <c r="X9286" s="27">
        <v>0</v>
      </c>
      <c r="Y9286" s="27">
        <v>0</v>
      </c>
      <c r="Z9286" s="27">
        <v>0</v>
      </c>
      <c r="AA9286" s="27">
        <v>0</v>
      </c>
      <c r="AB9286" s="27">
        <v>0</v>
      </c>
      <c r="AC9286" s="27">
        <v>0</v>
      </c>
      <c r="AD9286" s="27">
        <v>0</v>
      </c>
      <c r="AE9286" s="27">
        <v>0</v>
      </c>
      <c r="AF9286" s="27">
        <v>0</v>
      </c>
      <c r="AG9286" s="27">
        <v>0</v>
      </c>
      <c r="AH9286" s="27">
        <v>0</v>
      </c>
      <c r="AI9286" s="27">
        <v>0</v>
      </c>
      <c r="AK9286" s="29">
        <f t="shared" si="145"/>
        <v>1.6727304618342993E-2</v>
      </c>
    </row>
    <row r="9287" spans="1:37" x14ac:dyDescent="0.25">
      <c r="A9287">
        <v>9285</v>
      </c>
      <c r="B9287" s="1">
        <v>1.0800000000000001E-2</v>
      </c>
      <c r="C9287" s="1">
        <v>-1.7625443372135168E-4</v>
      </c>
      <c r="D9287" s="27">
        <v>0.10468647799939224</v>
      </c>
      <c r="E9287" s="27">
        <v>1.6764220427565639E-2</v>
      </c>
      <c r="F9287" s="27">
        <v>0.11020821180100394</v>
      </c>
      <c r="G9287" s="27">
        <v>0.10192092259808457</v>
      </c>
      <c r="H9287" s="27">
        <v>0.11861324743267236</v>
      </c>
      <c r="I9287" s="27">
        <v>4.9719905162608921E-2</v>
      </c>
      <c r="J9287" s="27">
        <v>9.0563898277738281E-2</v>
      </c>
      <c r="K9287" s="27">
        <v>0.12444794574258632</v>
      </c>
      <c r="L9287" s="27">
        <v>0.11764458205686577</v>
      </c>
      <c r="M9287" s="27">
        <v>6.2478320173753196E-2</v>
      </c>
      <c r="N9287" s="27">
        <v>0.10295226832772865</v>
      </c>
      <c r="O9287" s="27">
        <v>0</v>
      </c>
      <c r="P9287" s="27">
        <v>0</v>
      </c>
      <c r="Q9287" s="27">
        <v>0</v>
      </c>
      <c r="R9287" s="27">
        <v>0</v>
      </c>
      <c r="S9287" s="27">
        <v>0</v>
      </c>
      <c r="T9287" s="27">
        <v>0</v>
      </c>
      <c r="U9287" s="27">
        <v>0</v>
      </c>
      <c r="V9287" s="27">
        <v>0</v>
      </c>
      <c r="W9287" s="27">
        <v>0</v>
      </c>
      <c r="X9287" s="27">
        <v>0</v>
      </c>
      <c r="Y9287" s="27">
        <v>0</v>
      </c>
      <c r="Z9287" s="27">
        <v>0</v>
      </c>
      <c r="AA9287" s="27">
        <v>0</v>
      </c>
      <c r="AB9287" s="27">
        <v>0</v>
      </c>
      <c r="AC9287" s="27">
        <v>0</v>
      </c>
      <c r="AD9287" s="27">
        <v>0</v>
      </c>
      <c r="AE9287" s="27">
        <v>0</v>
      </c>
      <c r="AF9287" s="27">
        <v>0</v>
      </c>
      <c r="AG9287" s="27">
        <v>0</v>
      </c>
      <c r="AH9287" s="27">
        <v>0</v>
      </c>
      <c r="AI9287" s="27">
        <v>0</v>
      </c>
      <c r="AK9287" s="29">
        <f t="shared" si="145"/>
        <v>-1.631985497419923E-2</v>
      </c>
    </row>
    <row r="9288" spans="1:37" x14ac:dyDescent="0.25">
      <c r="A9288">
        <v>9286</v>
      </c>
      <c r="B9288" s="1">
        <v>9.4999999999999998E-3</v>
      </c>
      <c r="C9288" s="1">
        <v>1.0480593659796162E-5</v>
      </c>
      <c r="D9288" s="27">
        <v>7.6641416170608809E-2</v>
      </c>
      <c r="E9288" s="27">
        <v>4.7941891665829274E-2</v>
      </c>
      <c r="F9288" s="27">
        <v>4.540961710982927E-2</v>
      </c>
      <c r="G9288" s="27">
        <v>0.17049859223290781</v>
      </c>
      <c r="H9288" s="27">
        <v>6.4791370009628327E-2</v>
      </c>
      <c r="I9288" s="27">
        <v>1.1450769202248816E-2</v>
      </c>
      <c r="J9288" s="27">
        <v>1.0535451509131174E-2</v>
      </c>
      <c r="K9288" s="27">
        <v>0.10550162762374882</v>
      </c>
      <c r="L9288" s="27">
        <v>0.12593971041587554</v>
      </c>
      <c r="M9288" s="27">
        <v>0.18573170500226394</v>
      </c>
      <c r="N9288" s="27">
        <v>0.15555784905792833</v>
      </c>
      <c r="O9288" s="27">
        <v>0</v>
      </c>
      <c r="P9288" s="27">
        <v>0</v>
      </c>
      <c r="Q9288" s="27">
        <v>0</v>
      </c>
      <c r="R9288" s="27">
        <v>0</v>
      </c>
      <c r="S9288" s="27">
        <v>0</v>
      </c>
      <c r="T9288" s="27">
        <v>0</v>
      </c>
      <c r="U9288" s="27">
        <v>0</v>
      </c>
      <c r="V9288" s="27">
        <v>0</v>
      </c>
      <c r="W9288" s="27">
        <v>0</v>
      </c>
      <c r="X9288" s="27">
        <v>0</v>
      </c>
      <c r="Y9288" s="27">
        <v>0</v>
      </c>
      <c r="Z9288" s="27">
        <v>0</v>
      </c>
      <c r="AA9288" s="27">
        <v>0</v>
      </c>
      <c r="AB9288" s="27">
        <v>0</v>
      </c>
      <c r="AC9288" s="27">
        <v>0</v>
      </c>
      <c r="AD9288" s="27">
        <v>0</v>
      </c>
      <c r="AE9288" s="27">
        <v>0</v>
      </c>
      <c r="AF9288" s="27">
        <v>0</v>
      </c>
      <c r="AG9288" s="27">
        <v>0</v>
      </c>
      <c r="AH9288" s="27">
        <v>0</v>
      </c>
      <c r="AI9288" s="27">
        <v>0</v>
      </c>
      <c r="AK9288" s="29">
        <f t="shared" si="145"/>
        <v>1.1032203852417012E-3</v>
      </c>
    </row>
    <row r="9289" spans="1:37" x14ac:dyDescent="0.25">
      <c r="A9289">
        <v>9287</v>
      </c>
      <c r="B9289" s="1">
        <v>1.47E-2</v>
      </c>
      <c r="C9289" s="1">
        <v>-8.4748616098036258E-5</v>
      </c>
      <c r="D9289" s="27">
        <v>0.10106169250095214</v>
      </c>
      <c r="E9289" s="27">
        <v>0.14093114808529955</v>
      </c>
      <c r="F9289" s="27">
        <v>7.6275170026350023E-2</v>
      </c>
      <c r="G9289" s="27">
        <v>0.12816513669968937</v>
      </c>
      <c r="H9289" s="27">
        <v>0.10662070479370628</v>
      </c>
      <c r="I9289" s="27">
        <v>0.10619424492843217</v>
      </c>
      <c r="J9289" s="27">
        <v>4.856172307526882E-2</v>
      </c>
      <c r="K9289" s="27">
        <v>0.15207423785320881</v>
      </c>
      <c r="L9289" s="27">
        <v>6.5331549091637756E-2</v>
      </c>
      <c r="M9289" s="27">
        <v>1.4020398423898866E-2</v>
      </c>
      <c r="N9289" s="27">
        <v>6.07639945215563E-2</v>
      </c>
      <c r="O9289" s="27">
        <v>0</v>
      </c>
      <c r="P9289" s="27">
        <v>0</v>
      </c>
      <c r="Q9289" s="27">
        <v>0</v>
      </c>
      <c r="R9289" s="27">
        <v>0</v>
      </c>
      <c r="S9289" s="27">
        <v>0</v>
      </c>
      <c r="T9289" s="27">
        <v>0</v>
      </c>
      <c r="U9289" s="27">
        <v>0</v>
      </c>
      <c r="V9289" s="27">
        <v>0</v>
      </c>
      <c r="W9289" s="27">
        <v>0</v>
      </c>
      <c r="X9289" s="27">
        <v>0</v>
      </c>
      <c r="Y9289" s="27">
        <v>0</v>
      </c>
      <c r="Z9289" s="27">
        <v>0</v>
      </c>
      <c r="AA9289" s="27">
        <v>0</v>
      </c>
      <c r="AB9289" s="27">
        <v>0</v>
      </c>
      <c r="AC9289" s="27">
        <v>0</v>
      </c>
      <c r="AD9289" s="27">
        <v>0</v>
      </c>
      <c r="AE9289" s="27">
        <v>0</v>
      </c>
      <c r="AF9289" s="27">
        <v>0</v>
      </c>
      <c r="AG9289" s="27">
        <v>0</v>
      </c>
      <c r="AH9289" s="27">
        <v>0</v>
      </c>
      <c r="AI9289" s="27">
        <v>0</v>
      </c>
      <c r="AK9289" s="29">
        <f t="shared" si="145"/>
        <v>-5.765211979458249E-3</v>
      </c>
    </row>
    <row r="9290" spans="1:37" x14ac:dyDescent="0.25">
      <c r="A9290">
        <v>9288</v>
      </c>
      <c r="B9290" s="1">
        <v>1.11E-2</v>
      </c>
      <c r="C9290" s="1">
        <v>-2.0388415583181746E-4</v>
      </c>
      <c r="D9290" s="27">
        <v>5.4651732655331173E-2</v>
      </c>
      <c r="E9290" s="27">
        <v>2.1761866308460304E-2</v>
      </c>
      <c r="F9290" s="27">
        <v>0.11903271560717565</v>
      </c>
      <c r="G9290" s="27">
        <v>2.0842204134427549E-2</v>
      </c>
      <c r="H9290" s="27">
        <v>0.13319498620840953</v>
      </c>
      <c r="I9290" s="27">
        <v>8.6081878345216675E-2</v>
      </c>
      <c r="J9290" s="27">
        <v>0.12498606765048458</v>
      </c>
      <c r="K9290" s="27">
        <v>0.14624771825487767</v>
      </c>
      <c r="L9290" s="27">
        <v>0.14181741424442654</v>
      </c>
      <c r="M9290" s="27">
        <v>3.3330101609234469E-2</v>
      </c>
      <c r="N9290" s="27">
        <v>0.1180533149819559</v>
      </c>
      <c r="O9290" s="27">
        <v>0</v>
      </c>
      <c r="P9290" s="27">
        <v>0</v>
      </c>
      <c r="Q9290" s="27">
        <v>0</v>
      </c>
      <c r="R9290" s="27">
        <v>0</v>
      </c>
      <c r="S9290" s="27">
        <v>0</v>
      </c>
      <c r="T9290" s="27">
        <v>0</v>
      </c>
      <c r="U9290" s="27">
        <v>0</v>
      </c>
      <c r="V9290" s="27">
        <v>0</v>
      </c>
      <c r="W9290" s="27">
        <v>0</v>
      </c>
      <c r="X9290" s="27">
        <v>0</v>
      </c>
      <c r="Y9290" s="27">
        <v>0</v>
      </c>
      <c r="Z9290" s="27">
        <v>0</v>
      </c>
      <c r="AA9290" s="27">
        <v>0</v>
      </c>
      <c r="AB9290" s="27">
        <v>0</v>
      </c>
      <c r="AC9290" s="27">
        <v>0</v>
      </c>
      <c r="AD9290" s="27">
        <v>0</v>
      </c>
      <c r="AE9290" s="27">
        <v>0</v>
      </c>
      <c r="AF9290" s="27">
        <v>0</v>
      </c>
      <c r="AG9290" s="27">
        <v>0</v>
      </c>
      <c r="AH9290" s="27">
        <v>0</v>
      </c>
      <c r="AI9290" s="27">
        <v>0</v>
      </c>
      <c r="AK9290" s="29">
        <f t="shared" si="145"/>
        <v>-1.8367941966830403E-2</v>
      </c>
    </row>
    <row r="9291" spans="1:37" x14ac:dyDescent="0.25">
      <c r="A9291">
        <v>9289</v>
      </c>
      <c r="B9291" s="1">
        <v>1.35E-2</v>
      </c>
      <c r="C9291" s="1">
        <v>-1.2250528669712223E-4</v>
      </c>
      <c r="D9291" s="27">
        <v>3.6976712094770804E-2</v>
      </c>
      <c r="E9291" s="27">
        <v>0.12964861839236283</v>
      </c>
      <c r="F9291" s="27">
        <v>0.18766178950591245</v>
      </c>
      <c r="G9291" s="27">
        <v>8.9867002297136581E-2</v>
      </c>
      <c r="H9291" s="27">
        <v>1.474172182709252E-5</v>
      </c>
      <c r="I9291" s="27">
        <v>0.14307186449889533</v>
      </c>
      <c r="J9291" s="27">
        <v>3.8339289370785706E-2</v>
      </c>
      <c r="K9291" s="27">
        <v>0.11432616739978985</v>
      </c>
      <c r="L9291" s="27">
        <v>0.13857760386625023</v>
      </c>
      <c r="M9291" s="27">
        <v>3.8875919055901632E-2</v>
      </c>
      <c r="N9291" s="27">
        <v>8.2640291796367324E-2</v>
      </c>
      <c r="O9291" s="27">
        <v>0</v>
      </c>
      <c r="P9291" s="27">
        <v>0</v>
      </c>
      <c r="Q9291" s="27">
        <v>0</v>
      </c>
      <c r="R9291" s="27">
        <v>0</v>
      </c>
      <c r="S9291" s="27">
        <v>0</v>
      </c>
      <c r="T9291" s="27">
        <v>0</v>
      </c>
      <c r="U9291" s="27">
        <v>0</v>
      </c>
      <c r="V9291" s="27">
        <v>0</v>
      </c>
      <c r="W9291" s="27">
        <v>0</v>
      </c>
      <c r="X9291" s="27">
        <v>0</v>
      </c>
      <c r="Y9291" s="27">
        <v>0</v>
      </c>
      <c r="Z9291" s="27">
        <v>0</v>
      </c>
      <c r="AA9291" s="27">
        <v>0</v>
      </c>
      <c r="AB9291" s="27">
        <v>0</v>
      </c>
      <c r="AC9291" s="27">
        <v>0</v>
      </c>
      <c r="AD9291" s="27">
        <v>0</v>
      </c>
      <c r="AE9291" s="27">
        <v>0</v>
      </c>
      <c r="AF9291" s="27">
        <v>0</v>
      </c>
      <c r="AG9291" s="27">
        <v>0</v>
      </c>
      <c r="AH9291" s="27">
        <v>0</v>
      </c>
      <c r="AI9291" s="27">
        <v>0</v>
      </c>
      <c r="AK9291" s="29">
        <f t="shared" si="145"/>
        <v>-9.0744656812683129E-3</v>
      </c>
    </row>
    <row r="9292" spans="1:37" x14ac:dyDescent="0.25">
      <c r="A9292">
        <v>9290</v>
      </c>
      <c r="B9292" s="1">
        <v>1.44E-2</v>
      </c>
      <c r="C9292" s="1">
        <v>-2.1212660282730477E-4</v>
      </c>
      <c r="D9292" s="27">
        <v>0.11877301444473823</v>
      </c>
      <c r="E9292" s="27">
        <v>1.8819869231833014E-2</v>
      </c>
      <c r="F9292" s="27">
        <v>1.1069430155967231E-3</v>
      </c>
      <c r="G9292" s="27">
        <v>0.19068433443346894</v>
      </c>
      <c r="H9292" s="27">
        <v>7.1746690376908798E-2</v>
      </c>
      <c r="I9292" s="27">
        <v>0.17869532590118556</v>
      </c>
      <c r="J9292" s="27">
        <v>0.19738228547660328</v>
      </c>
      <c r="K9292" s="27">
        <v>0.13659253754576875</v>
      </c>
      <c r="L9292" s="27">
        <v>2.0642827447718824E-3</v>
      </c>
      <c r="M9292" s="27">
        <v>2.3826751554971E-2</v>
      </c>
      <c r="N9292" s="27">
        <v>6.0307965274153767E-2</v>
      </c>
      <c r="O9292" s="27">
        <v>0</v>
      </c>
      <c r="P9292" s="27">
        <v>0</v>
      </c>
      <c r="Q9292" s="27">
        <v>0</v>
      </c>
      <c r="R9292" s="27">
        <v>0</v>
      </c>
      <c r="S9292" s="27">
        <v>0</v>
      </c>
      <c r="T9292" s="27">
        <v>0</v>
      </c>
      <c r="U9292" s="27">
        <v>0</v>
      </c>
      <c r="V9292" s="27">
        <v>0</v>
      </c>
      <c r="W9292" s="27">
        <v>0</v>
      </c>
      <c r="X9292" s="27">
        <v>0</v>
      </c>
      <c r="Y9292" s="27">
        <v>0</v>
      </c>
      <c r="Z9292" s="27">
        <v>0</v>
      </c>
      <c r="AA9292" s="27">
        <v>0</v>
      </c>
      <c r="AB9292" s="27">
        <v>0</v>
      </c>
      <c r="AC9292" s="27">
        <v>0</v>
      </c>
      <c r="AD9292" s="27">
        <v>0</v>
      </c>
      <c r="AE9292" s="27">
        <v>0</v>
      </c>
      <c r="AF9292" s="27">
        <v>0</v>
      </c>
      <c r="AG9292" s="27">
        <v>0</v>
      </c>
      <c r="AH9292" s="27">
        <v>0</v>
      </c>
      <c r="AI9292" s="27">
        <v>0</v>
      </c>
      <c r="AK9292" s="29">
        <f t="shared" si="145"/>
        <v>-1.4731014085229498E-2</v>
      </c>
    </row>
    <row r="9293" spans="1:37" x14ac:dyDescent="0.25">
      <c r="A9293">
        <v>9291</v>
      </c>
      <c r="B9293" s="1">
        <v>1.14E-2</v>
      </c>
      <c r="C9293" s="1">
        <v>-4.0872575215369477E-4</v>
      </c>
      <c r="D9293" s="27">
        <v>0.11912163064717997</v>
      </c>
      <c r="E9293" s="27">
        <v>2.3569052972538108E-3</v>
      </c>
      <c r="F9293" s="27">
        <v>0.11248824421089491</v>
      </c>
      <c r="G9293" s="27">
        <v>5.5754234862851616E-2</v>
      </c>
      <c r="H9293" s="27">
        <v>0.1575627047606577</v>
      </c>
      <c r="I9293" s="27">
        <v>4.1201406104077867E-2</v>
      </c>
      <c r="J9293" s="27">
        <v>2.7480417420288204E-2</v>
      </c>
      <c r="K9293" s="27">
        <v>0.18737037001026047</v>
      </c>
      <c r="L9293" s="27">
        <v>8.29716426861455E-2</v>
      </c>
      <c r="M9293" s="27">
        <v>3.8591793156080093E-2</v>
      </c>
      <c r="N9293" s="27">
        <v>0.17510065084431001</v>
      </c>
      <c r="O9293" s="27">
        <v>0</v>
      </c>
      <c r="P9293" s="27">
        <v>0</v>
      </c>
      <c r="Q9293" s="27">
        <v>0</v>
      </c>
      <c r="R9293" s="27">
        <v>0</v>
      </c>
      <c r="S9293" s="27">
        <v>0</v>
      </c>
      <c r="T9293" s="27">
        <v>0</v>
      </c>
      <c r="U9293" s="27">
        <v>0</v>
      </c>
      <c r="V9293" s="27">
        <v>0</v>
      </c>
      <c r="W9293" s="27">
        <v>0</v>
      </c>
      <c r="X9293" s="27">
        <v>0</v>
      </c>
      <c r="Y9293" s="27">
        <v>0</v>
      </c>
      <c r="Z9293" s="27">
        <v>0</v>
      </c>
      <c r="AA9293" s="27">
        <v>0</v>
      </c>
      <c r="AB9293" s="27">
        <v>0</v>
      </c>
      <c r="AC9293" s="27">
        <v>0</v>
      </c>
      <c r="AD9293" s="27">
        <v>0</v>
      </c>
      <c r="AE9293" s="27">
        <v>0</v>
      </c>
      <c r="AF9293" s="27">
        <v>0</v>
      </c>
      <c r="AG9293" s="27">
        <v>0</v>
      </c>
      <c r="AH9293" s="27">
        <v>0</v>
      </c>
      <c r="AI9293" s="27">
        <v>0</v>
      </c>
      <c r="AK9293" s="29">
        <f t="shared" si="145"/>
        <v>-3.5853136153832871E-2</v>
      </c>
    </row>
    <row r="9294" spans="1:37" x14ac:dyDescent="0.25">
      <c r="A9294">
        <v>9292</v>
      </c>
      <c r="B9294" s="1">
        <v>8.8999999999999999E-3</v>
      </c>
      <c r="C9294" s="1">
        <v>1.2677905164102136E-4</v>
      </c>
      <c r="D9294" s="27">
        <v>8.2343195043444006E-2</v>
      </c>
      <c r="E9294" s="27">
        <v>6.7078008241507059E-2</v>
      </c>
      <c r="F9294" s="27">
        <v>0.13556715216418574</v>
      </c>
      <c r="G9294" s="27">
        <v>0.12281765100195578</v>
      </c>
      <c r="H9294" s="27">
        <v>7.2906151789847079E-2</v>
      </c>
      <c r="I9294" s="27">
        <v>5.5396446821517403E-3</v>
      </c>
      <c r="J9294" s="27">
        <v>2.6151816852433358E-2</v>
      </c>
      <c r="K9294" s="27">
        <v>2.0515428095289938E-2</v>
      </c>
      <c r="L9294" s="27">
        <v>0.10322296107788015</v>
      </c>
      <c r="M9294" s="27">
        <v>0.18654832710051189</v>
      </c>
      <c r="N9294" s="27">
        <v>0.17730966395079317</v>
      </c>
      <c r="O9294" s="27">
        <v>0</v>
      </c>
      <c r="P9294" s="27">
        <v>0</v>
      </c>
      <c r="Q9294" s="27">
        <v>0</v>
      </c>
      <c r="R9294" s="27">
        <v>0</v>
      </c>
      <c r="S9294" s="27">
        <v>0</v>
      </c>
      <c r="T9294" s="27">
        <v>0</v>
      </c>
      <c r="U9294" s="27">
        <v>0</v>
      </c>
      <c r="V9294" s="27">
        <v>0</v>
      </c>
      <c r="W9294" s="27">
        <v>0</v>
      </c>
      <c r="X9294" s="27">
        <v>0</v>
      </c>
      <c r="Y9294" s="27">
        <v>0</v>
      </c>
      <c r="Z9294" s="27">
        <v>0</v>
      </c>
      <c r="AA9294" s="27">
        <v>0</v>
      </c>
      <c r="AB9294" s="27">
        <v>0</v>
      </c>
      <c r="AC9294" s="27">
        <v>0</v>
      </c>
      <c r="AD9294" s="27">
        <v>0</v>
      </c>
      <c r="AE9294" s="27">
        <v>0</v>
      </c>
      <c r="AF9294" s="27">
        <v>0</v>
      </c>
      <c r="AG9294" s="27">
        <v>0</v>
      </c>
      <c r="AH9294" s="27">
        <v>0</v>
      </c>
      <c r="AI9294" s="27">
        <v>0</v>
      </c>
      <c r="AK9294" s="29">
        <f t="shared" si="145"/>
        <v>1.4244837263036108E-2</v>
      </c>
    </row>
    <row r="9295" spans="1:37" x14ac:dyDescent="0.25">
      <c r="A9295">
        <v>9293</v>
      </c>
      <c r="B9295" s="1">
        <v>1.0999999999999999E-2</v>
      </c>
      <c r="C9295" s="1">
        <v>-2.3566668698608734E-4</v>
      </c>
      <c r="D9295" s="27">
        <v>0.10120962163577944</v>
      </c>
      <c r="E9295" s="27">
        <v>2.3833527711957833E-2</v>
      </c>
      <c r="F9295" s="27">
        <v>0.12055226451705134</v>
      </c>
      <c r="G9295" s="27">
        <v>4.1897069556496962E-2</v>
      </c>
      <c r="H9295" s="27">
        <v>5.0464746452415533E-2</v>
      </c>
      <c r="I9295" s="27">
        <v>0.1168736772030793</v>
      </c>
      <c r="J9295" s="27">
        <v>0.1278265867573373</v>
      </c>
      <c r="K9295" s="27">
        <v>0.12424393831288794</v>
      </c>
      <c r="L9295" s="27">
        <v>0.12248007612000396</v>
      </c>
      <c r="M9295" s="27">
        <v>0.14173832865888147</v>
      </c>
      <c r="N9295" s="27">
        <v>2.8880163074109014E-2</v>
      </c>
      <c r="O9295" s="27">
        <v>0</v>
      </c>
      <c r="P9295" s="27">
        <v>0</v>
      </c>
      <c r="Q9295" s="27">
        <v>0</v>
      </c>
      <c r="R9295" s="27">
        <v>0</v>
      </c>
      <c r="S9295" s="27">
        <v>0</v>
      </c>
      <c r="T9295" s="27">
        <v>0</v>
      </c>
      <c r="U9295" s="27">
        <v>0</v>
      </c>
      <c r="V9295" s="27">
        <v>0</v>
      </c>
      <c r="W9295" s="27">
        <v>0</v>
      </c>
      <c r="X9295" s="27">
        <v>0</v>
      </c>
      <c r="Y9295" s="27">
        <v>0</v>
      </c>
      <c r="Z9295" s="27">
        <v>0</v>
      </c>
      <c r="AA9295" s="27">
        <v>0</v>
      </c>
      <c r="AB9295" s="27">
        <v>0</v>
      </c>
      <c r="AC9295" s="27">
        <v>0</v>
      </c>
      <c r="AD9295" s="27">
        <v>0</v>
      </c>
      <c r="AE9295" s="27">
        <v>0</v>
      </c>
      <c r="AF9295" s="27">
        <v>0</v>
      </c>
      <c r="AG9295" s="27">
        <v>0</v>
      </c>
      <c r="AH9295" s="27">
        <v>0</v>
      </c>
      <c r="AI9295" s="27">
        <v>0</v>
      </c>
      <c r="AK9295" s="29">
        <f t="shared" si="145"/>
        <v>-2.1424244271462486E-2</v>
      </c>
    </row>
    <row r="9296" spans="1:37" x14ac:dyDescent="0.25">
      <c r="A9296">
        <v>9294</v>
      </c>
      <c r="B9296" s="1">
        <v>9.2999999999999992E-3</v>
      </c>
      <c r="C9296" s="1">
        <v>1.3937167282164947E-4</v>
      </c>
      <c r="D9296" s="27">
        <v>9.040819685436316E-2</v>
      </c>
      <c r="E9296" s="27">
        <v>3.4569686085245958E-2</v>
      </c>
      <c r="F9296" s="27">
        <v>1.6090817773462662E-3</v>
      </c>
      <c r="G9296" s="27">
        <v>5.1202533475364159E-2</v>
      </c>
      <c r="H9296" s="27">
        <v>0.11597608285517454</v>
      </c>
      <c r="I9296" s="27">
        <v>1.3812126689044975E-2</v>
      </c>
      <c r="J9296" s="27">
        <v>0.15773130399898141</v>
      </c>
      <c r="K9296" s="27">
        <v>0.11018373899366705</v>
      </c>
      <c r="L9296" s="27">
        <v>0.14718205625292308</v>
      </c>
      <c r="M9296" s="27">
        <v>0.12775748573959242</v>
      </c>
      <c r="N9296" s="27">
        <v>0.14956770727829705</v>
      </c>
      <c r="O9296" s="27">
        <v>0</v>
      </c>
      <c r="P9296" s="27">
        <v>0</v>
      </c>
      <c r="Q9296" s="27">
        <v>0</v>
      </c>
      <c r="R9296" s="27">
        <v>0</v>
      </c>
      <c r="S9296" s="27">
        <v>0</v>
      </c>
      <c r="T9296" s="27">
        <v>0</v>
      </c>
      <c r="U9296" s="27">
        <v>0</v>
      </c>
      <c r="V9296" s="27">
        <v>0</v>
      </c>
      <c r="W9296" s="27">
        <v>0</v>
      </c>
      <c r="X9296" s="27">
        <v>0</v>
      </c>
      <c r="Y9296" s="27">
        <v>0</v>
      </c>
      <c r="Z9296" s="27">
        <v>0</v>
      </c>
      <c r="AA9296" s="27">
        <v>0</v>
      </c>
      <c r="AB9296" s="27">
        <v>0</v>
      </c>
      <c r="AC9296" s="27">
        <v>0</v>
      </c>
      <c r="AD9296" s="27">
        <v>0</v>
      </c>
      <c r="AE9296" s="27">
        <v>0</v>
      </c>
      <c r="AF9296" s="27">
        <v>0</v>
      </c>
      <c r="AG9296" s="27">
        <v>0</v>
      </c>
      <c r="AH9296" s="27">
        <v>0</v>
      </c>
      <c r="AI9296" s="27">
        <v>0</v>
      </c>
      <c r="AK9296" s="29">
        <f t="shared" si="145"/>
        <v>1.4986201378671987E-2</v>
      </c>
    </row>
    <row r="9297" spans="1:37" x14ac:dyDescent="0.25">
      <c r="A9297">
        <v>9295</v>
      </c>
      <c r="B9297" s="1">
        <v>1.12E-2</v>
      </c>
      <c r="C9297" s="1">
        <v>-1.7492093524875741E-4</v>
      </c>
      <c r="D9297" s="27">
        <v>0.1328466725399482</v>
      </c>
      <c r="E9297" s="27">
        <v>6.2530264942841821E-2</v>
      </c>
      <c r="F9297" s="27">
        <v>8.3143562664361084E-2</v>
      </c>
      <c r="G9297" s="27">
        <v>2.8943409210773256E-2</v>
      </c>
      <c r="H9297" s="27">
        <v>3.5102196469230497E-2</v>
      </c>
      <c r="I9297" s="27">
        <v>0.12737816870758037</v>
      </c>
      <c r="J9297" s="27">
        <v>5.6805654386463594E-2</v>
      </c>
      <c r="K9297" s="27">
        <v>0.12260041444189476</v>
      </c>
      <c r="L9297" s="27">
        <v>0.10412705897611853</v>
      </c>
      <c r="M9297" s="27">
        <v>0.12867461182878531</v>
      </c>
      <c r="N9297" s="27">
        <v>0.11784798583200257</v>
      </c>
      <c r="O9297" s="27">
        <v>0</v>
      </c>
      <c r="P9297" s="27">
        <v>0</v>
      </c>
      <c r="Q9297" s="27">
        <v>0</v>
      </c>
      <c r="R9297" s="27">
        <v>0</v>
      </c>
      <c r="S9297" s="27">
        <v>0</v>
      </c>
      <c r="T9297" s="27">
        <v>0</v>
      </c>
      <c r="U9297" s="27">
        <v>0</v>
      </c>
      <c r="V9297" s="27">
        <v>0</v>
      </c>
      <c r="W9297" s="27">
        <v>0</v>
      </c>
      <c r="X9297" s="27">
        <v>0</v>
      </c>
      <c r="Y9297" s="27">
        <v>0</v>
      </c>
      <c r="Z9297" s="27">
        <v>0</v>
      </c>
      <c r="AA9297" s="27">
        <v>0</v>
      </c>
      <c r="AB9297" s="27">
        <v>0</v>
      </c>
      <c r="AC9297" s="27">
        <v>0</v>
      </c>
      <c r="AD9297" s="27">
        <v>0</v>
      </c>
      <c r="AE9297" s="27">
        <v>0</v>
      </c>
      <c r="AF9297" s="27">
        <v>0</v>
      </c>
      <c r="AG9297" s="27">
        <v>0</v>
      </c>
      <c r="AH9297" s="27">
        <v>0</v>
      </c>
      <c r="AI9297" s="27">
        <v>0</v>
      </c>
      <c r="AK9297" s="29">
        <f t="shared" si="145"/>
        <v>-1.5617940647210483E-2</v>
      </c>
    </row>
    <row r="9298" spans="1:37" x14ac:dyDescent="0.25">
      <c r="A9298">
        <v>9296</v>
      </c>
      <c r="B9298" s="1">
        <v>1.24E-2</v>
      </c>
      <c r="C9298" s="1">
        <v>3.7483566746292695E-4</v>
      </c>
      <c r="D9298" s="27">
        <v>1.593587760497361E-2</v>
      </c>
      <c r="E9298" s="27">
        <v>0.1624938166906427</v>
      </c>
      <c r="F9298" s="27">
        <v>6.7274083884871369E-2</v>
      </c>
      <c r="G9298" s="27">
        <v>4.5518776430847133E-2</v>
      </c>
      <c r="H9298" s="27">
        <v>0.11734498193491891</v>
      </c>
      <c r="I9298" s="27">
        <v>5.0127802516421287E-2</v>
      </c>
      <c r="J9298" s="27">
        <v>0.1551792837042737</v>
      </c>
      <c r="K9298" s="27">
        <v>5.6557984602437536E-2</v>
      </c>
      <c r="L9298" s="27">
        <v>9.3302773003560213E-2</v>
      </c>
      <c r="M9298" s="27">
        <v>7.7272740149233854E-2</v>
      </c>
      <c r="N9298" s="27">
        <v>0.15899187947781968</v>
      </c>
      <c r="O9298" s="27">
        <v>0</v>
      </c>
      <c r="P9298" s="27">
        <v>0</v>
      </c>
      <c r="Q9298" s="27">
        <v>0</v>
      </c>
      <c r="R9298" s="27">
        <v>0</v>
      </c>
      <c r="S9298" s="27">
        <v>0</v>
      </c>
      <c r="T9298" s="27">
        <v>0</v>
      </c>
      <c r="U9298" s="27">
        <v>0</v>
      </c>
      <c r="V9298" s="27">
        <v>0</v>
      </c>
      <c r="W9298" s="27">
        <v>0</v>
      </c>
      <c r="X9298" s="27">
        <v>0</v>
      </c>
      <c r="Y9298" s="27">
        <v>0</v>
      </c>
      <c r="Z9298" s="27">
        <v>0</v>
      </c>
      <c r="AA9298" s="27">
        <v>0</v>
      </c>
      <c r="AB9298" s="27">
        <v>0</v>
      </c>
      <c r="AC9298" s="27">
        <v>0</v>
      </c>
      <c r="AD9298" s="27">
        <v>0</v>
      </c>
      <c r="AE9298" s="27">
        <v>0</v>
      </c>
      <c r="AF9298" s="27">
        <v>0</v>
      </c>
      <c r="AG9298" s="27">
        <v>0</v>
      </c>
      <c r="AH9298" s="27">
        <v>0</v>
      </c>
      <c r="AI9298" s="27">
        <v>0</v>
      </c>
      <c r="AK9298" s="29">
        <f t="shared" si="145"/>
        <v>3.0228682859913467E-2</v>
      </c>
    </row>
    <row r="9299" spans="1:37" x14ac:dyDescent="0.25">
      <c r="A9299">
        <v>9297</v>
      </c>
      <c r="B9299" s="1">
        <v>1.18E-2</v>
      </c>
      <c r="C9299" s="1">
        <v>-1.1401880713529464E-4</v>
      </c>
      <c r="D9299" s="27">
        <v>0.12235105356339783</v>
      </c>
      <c r="E9299" s="27">
        <v>4.5332831672775208E-2</v>
      </c>
      <c r="F9299" s="27">
        <v>5.290914983024176E-2</v>
      </c>
      <c r="G9299" s="27">
        <v>4.937574528590763E-2</v>
      </c>
      <c r="H9299" s="27">
        <v>0.12324468020348393</v>
      </c>
      <c r="I9299" s="27">
        <v>0.12357005421931305</v>
      </c>
      <c r="J9299" s="27">
        <v>0.14701502290523977</v>
      </c>
      <c r="K9299" s="27">
        <v>0.11307775856510048</v>
      </c>
      <c r="L9299" s="27">
        <v>5.1757683077803131E-2</v>
      </c>
      <c r="M9299" s="27">
        <v>5.2973942803113135E-2</v>
      </c>
      <c r="N9299" s="27">
        <v>0.11839207787362421</v>
      </c>
      <c r="O9299" s="27">
        <v>0</v>
      </c>
      <c r="P9299" s="27">
        <v>0</v>
      </c>
      <c r="Q9299" s="27">
        <v>0</v>
      </c>
      <c r="R9299" s="27">
        <v>0</v>
      </c>
      <c r="S9299" s="27">
        <v>0</v>
      </c>
      <c r="T9299" s="27">
        <v>0</v>
      </c>
      <c r="U9299" s="27">
        <v>0</v>
      </c>
      <c r="V9299" s="27">
        <v>0</v>
      </c>
      <c r="W9299" s="27">
        <v>0</v>
      </c>
      <c r="X9299" s="27">
        <v>0</v>
      </c>
      <c r="Y9299" s="27">
        <v>0</v>
      </c>
      <c r="Z9299" s="27">
        <v>0</v>
      </c>
      <c r="AA9299" s="27">
        <v>0</v>
      </c>
      <c r="AB9299" s="27">
        <v>0</v>
      </c>
      <c r="AC9299" s="27">
        <v>0</v>
      </c>
      <c r="AD9299" s="27">
        <v>0</v>
      </c>
      <c r="AE9299" s="27">
        <v>0</v>
      </c>
      <c r="AF9299" s="27">
        <v>0</v>
      </c>
      <c r="AG9299" s="27">
        <v>0</v>
      </c>
      <c r="AH9299" s="27">
        <v>0</v>
      </c>
      <c r="AI9299" s="27">
        <v>0</v>
      </c>
      <c r="AK9299" s="29">
        <f t="shared" si="145"/>
        <v>-9.6626107741775123E-3</v>
      </c>
    </row>
    <row r="9300" spans="1:37" x14ac:dyDescent="0.25">
      <c r="A9300">
        <v>9298</v>
      </c>
      <c r="B9300" s="1">
        <v>1.2E-2</v>
      </c>
      <c r="C9300" s="1">
        <v>-1.3370178348410657E-4</v>
      </c>
      <c r="D9300" s="27">
        <v>0.10252837080509512</v>
      </c>
      <c r="E9300" s="27">
        <v>2.9155333069060339E-2</v>
      </c>
      <c r="F9300" s="27">
        <v>8.4449398718095786E-2</v>
      </c>
      <c r="G9300" s="27">
        <v>0.17253304596476882</v>
      </c>
      <c r="H9300" s="27">
        <v>8.0318556287401324E-2</v>
      </c>
      <c r="I9300" s="27">
        <v>5.4846467819900371E-3</v>
      </c>
      <c r="J9300" s="27">
        <v>0.12495595181187395</v>
      </c>
      <c r="K9300" s="27">
        <v>0.15121866160439734</v>
      </c>
      <c r="L9300" s="27">
        <v>6.4246886553112087E-2</v>
      </c>
      <c r="M9300" s="27">
        <v>6.7239306250781554E-3</v>
      </c>
      <c r="N9300" s="27">
        <v>0.17838521777912722</v>
      </c>
      <c r="O9300" s="27">
        <v>0</v>
      </c>
      <c r="P9300" s="27">
        <v>0</v>
      </c>
      <c r="Q9300" s="27">
        <v>0</v>
      </c>
      <c r="R9300" s="27">
        <v>0</v>
      </c>
      <c r="S9300" s="27">
        <v>0</v>
      </c>
      <c r="T9300" s="27">
        <v>0</v>
      </c>
      <c r="U9300" s="27">
        <v>0</v>
      </c>
      <c r="V9300" s="27">
        <v>0</v>
      </c>
      <c r="W9300" s="27">
        <v>0</v>
      </c>
      <c r="X9300" s="27">
        <v>0</v>
      </c>
      <c r="Y9300" s="27">
        <v>0</v>
      </c>
      <c r="Z9300" s="27">
        <v>0</v>
      </c>
      <c r="AA9300" s="27">
        <v>0</v>
      </c>
      <c r="AB9300" s="27">
        <v>0</v>
      </c>
      <c r="AC9300" s="27">
        <v>0</v>
      </c>
      <c r="AD9300" s="27">
        <v>0</v>
      </c>
      <c r="AE9300" s="27">
        <v>0</v>
      </c>
      <c r="AF9300" s="27">
        <v>0</v>
      </c>
      <c r="AG9300" s="27">
        <v>0</v>
      </c>
      <c r="AH9300" s="27">
        <v>0</v>
      </c>
      <c r="AI9300" s="27">
        <v>0</v>
      </c>
      <c r="AK9300" s="29">
        <f t="shared" si="145"/>
        <v>-1.1141815290342215E-2</v>
      </c>
    </row>
    <row r="9301" spans="1:37" x14ac:dyDescent="0.25">
      <c r="A9301">
        <v>9299</v>
      </c>
      <c r="B9301" s="1">
        <v>1.0999999999999999E-2</v>
      </c>
      <c r="C9301" s="1">
        <v>-7.9384791310087305E-5</v>
      </c>
      <c r="D9301" s="27">
        <v>7.8926782248119678E-2</v>
      </c>
      <c r="E9301" s="27">
        <v>3.9137730327767947E-2</v>
      </c>
      <c r="F9301" s="27">
        <v>5.0762952247898532E-3</v>
      </c>
      <c r="G9301" s="27">
        <v>0.1425249739320375</v>
      </c>
      <c r="H9301" s="27">
        <v>5.9970125470095371E-2</v>
      </c>
      <c r="I9301" s="27">
        <v>0.12993359171006091</v>
      </c>
      <c r="J9301" s="27">
        <v>9.6815512938270953E-2</v>
      </c>
      <c r="K9301" s="27">
        <v>0.10283835851148544</v>
      </c>
      <c r="L9301" s="27">
        <v>2.5954729849627472E-2</v>
      </c>
      <c r="M9301" s="27">
        <v>0.13392050505466163</v>
      </c>
      <c r="N9301" s="27">
        <v>0.18490139473308306</v>
      </c>
      <c r="O9301" s="27">
        <v>0</v>
      </c>
      <c r="P9301" s="27">
        <v>0</v>
      </c>
      <c r="Q9301" s="27">
        <v>0</v>
      </c>
      <c r="R9301" s="27">
        <v>0</v>
      </c>
      <c r="S9301" s="27">
        <v>0</v>
      </c>
      <c r="T9301" s="27">
        <v>0</v>
      </c>
      <c r="U9301" s="27">
        <v>0</v>
      </c>
      <c r="V9301" s="27">
        <v>0</v>
      </c>
      <c r="W9301" s="27">
        <v>0</v>
      </c>
      <c r="X9301" s="27">
        <v>0</v>
      </c>
      <c r="Y9301" s="27">
        <v>0</v>
      </c>
      <c r="Z9301" s="27">
        <v>0</v>
      </c>
      <c r="AA9301" s="27">
        <v>0</v>
      </c>
      <c r="AB9301" s="27">
        <v>0</v>
      </c>
      <c r="AC9301" s="27">
        <v>0</v>
      </c>
      <c r="AD9301" s="27">
        <v>0</v>
      </c>
      <c r="AE9301" s="27">
        <v>0</v>
      </c>
      <c r="AF9301" s="27">
        <v>0</v>
      </c>
      <c r="AG9301" s="27">
        <v>0</v>
      </c>
      <c r="AH9301" s="27">
        <v>0</v>
      </c>
      <c r="AI9301" s="27">
        <v>0</v>
      </c>
      <c r="AK9301" s="29">
        <f t="shared" si="145"/>
        <v>-7.2167992100079376E-3</v>
      </c>
    </row>
    <row r="9302" spans="1:37" x14ac:dyDescent="0.25">
      <c r="A9302">
        <v>9300</v>
      </c>
      <c r="B9302" s="1">
        <v>1.14E-2</v>
      </c>
      <c r="C9302" s="1">
        <v>-9.9266025669668534E-5</v>
      </c>
      <c r="D9302" s="27">
        <v>7.8171113554994939E-2</v>
      </c>
      <c r="E9302" s="27">
        <v>5.6402821528727325E-2</v>
      </c>
      <c r="F9302" s="27">
        <v>0.13786540279844703</v>
      </c>
      <c r="G9302" s="27">
        <v>0.12384502842200011</v>
      </c>
      <c r="H9302" s="27">
        <v>0.1330402790071275</v>
      </c>
      <c r="I9302" s="27">
        <v>7.0373592373268887E-2</v>
      </c>
      <c r="J9302" s="27">
        <v>8.9712279188113711E-2</v>
      </c>
      <c r="K9302" s="27">
        <v>8.5051947742985162E-2</v>
      </c>
      <c r="L9302" s="27">
        <v>7.8738810880354893E-2</v>
      </c>
      <c r="M9302" s="27">
        <v>8.9659330209651139E-2</v>
      </c>
      <c r="N9302" s="27">
        <v>5.7139394294329439E-2</v>
      </c>
      <c r="O9302" s="27">
        <v>0</v>
      </c>
      <c r="P9302" s="27">
        <v>0</v>
      </c>
      <c r="Q9302" s="27">
        <v>0</v>
      </c>
      <c r="R9302" s="27">
        <v>0</v>
      </c>
      <c r="S9302" s="27">
        <v>0</v>
      </c>
      <c r="T9302" s="27">
        <v>0</v>
      </c>
      <c r="U9302" s="27">
        <v>0</v>
      </c>
      <c r="V9302" s="27">
        <v>0</v>
      </c>
      <c r="W9302" s="27">
        <v>0</v>
      </c>
      <c r="X9302" s="27">
        <v>0</v>
      </c>
      <c r="Y9302" s="27">
        <v>0</v>
      </c>
      <c r="Z9302" s="27">
        <v>0</v>
      </c>
      <c r="AA9302" s="27">
        <v>0</v>
      </c>
      <c r="AB9302" s="27">
        <v>0</v>
      </c>
      <c r="AC9302" s="27">
        <v>0</v>
      </c>
      <c r="AD9302" s="27">
        <v>0</v>
      </c>
      <c r="AE9302" s="27">
        <v>0</v>
      </c>
      <c r="AF9302" s="27">
        <v>0</v>
      </c>
      <c r="AG9302" s="27">
        <v>0</v>
      </c>
      <c r="AH9302" s="27">
        <v>0</v>
      </c>
      <c r="AI9302" s="27">
        <v>0</v>
      </c>
      <c r="AK9302" s="29">
        <f t="shared" si="145"/>
        <v>-8.7075461113744323E-3</v>
      </c>
    </row>
    <row r="9303" spans="1:37" x14ac:dyDescent="0.25">
      <c r="A9303">
        <v>9301</v>
      </c>
      <c r="B9303" s="1">
        <v>9.5999999999999992E-3</v>
      </c>
      <c r="C9303" s="1">
        <v>-5.8010897862754342E-5</v>
      </c>
      <c r="D9303" s="27">
        <v>1.4352570628280333E-2</v>
      </c>
      <c r="E9303" s="27">
        <v>2.5460663650610709E-2</v>
      </c>
      <c r="F9303" s="27">
        <v>0.14245825417133828</v>
      </c>
      <c r="G9303" s="27">
        <v>6.9730003033143903E-2</v>
      </c>
      <c r="H9303" s="27">
        <v>8.9729776541684139E-2</v>
      </c>
      <c r="I9303" s="27">
        <v>2.6356767865317533E-2</v>
      </c>
      <c r="J9303" s="27">
        <v>0.15800907251570562</v>
      </c>
      <c r="K9303" s="27">
        <v>9.9867208867395807E-2</v>
      </c>
      <c r="L9303" s="27">
        <v>0.11278154841616841</v>
      </c>
      <c r="M9303" s="27">
        <v>0.14117933263987092</v>
      </c>
      <c r="N9303" s="27">
        <v>0.12007480167048434</v>
      </c>
      <c r="O9303" s="27">
        <v>0</v>
      </c>
      <c r="P9303" s="27">
        <v>0</v>
      </c>
      <c r="Q9303" s="27">
        <v>0</v>
      </c>
      <c r="R9303" s="27">
        <v>0</v>
      </c>
      <c r="S9303" s="27">
        <v>0</v>
      </c>
      <c r="T9303" s="27">
        <v>0</v>
      </c>
      <c r="U9303" s="27">
        <v>0</v>
      </c>
      <c r="V9303" s="27">
        <v>0</v>
      </c>
      <c r="W9303" s="27">
        <v>0</v>
      </c>
      <c r="X9303" s="27">
        <v>0</v>
      </c>
      <c r="Y9303" s="27">
        <v>0</v>
      </c>
      <c r="Z9303" s="27">
        <v>0</v>
      </c>
      <c r="AA9303" s="27">
        <v>0</v>
      </c>
      <c r="AB9303" s="27">
        <v>0</v>
      </c>
      <c r="AC9303" s="27">
        <v>0</v>
      </c>
      <c r="AD9303" s="27">
        <v>0</v>
      </c>
      <c r="AE9303" s="27">
        <v>0</v>
      </c>
      <c r="AF9303" s="27">
        <v>0</v>
      </c>
      <c r="AG9303" s="27">
        <v>0</v>
      </c>
      <c r="AH9303" s="27">
        <v>0</v>
      </c>
      <c r="AI9303" s="27">
        <v>0</v>
      </c>
      <c r="AK9303" s="29">
        <f t="shared" si="145"/>
        <v>-6.0428018607035774E-3</v>
      </c>
    </row>
    <row r="9304" spans="1:37" x14ac:dyDescent="0.25">
      <c r="A9304">
        <v>9302</v>
      </c>
      <c r="B9304" s="1">
        <v>1.41E-2</v>
      </c>
      <c r="C9304" s="1">
        <v>1.7994509012936118E-4</v>
      </c>
      <c r="D9304" s="27">
        <v>0.19622404073978916</v>
      </c>
      <c r="E9304" s="27">
        <v>0.15671166985578747</v>
      </c>
      <c r="F9304" s="27">
        <v>6.4740822756269981E-2</v>
      </c>
      <c r="G9304" s="27">
        <v>0.11144992815975886</v>
      </c>
      <c r="H9304" s="27">
        <v>9.3687475740171083E-2</v>
      </c>
      <c r="I9304" s="27">
        <v>0.13068458640557556</v>
      </c>
      <c r="J9304" s="27">
        <v>5.0215404601293943E-2</v>
      </c>
      <c r="K9304" s="27">
        <v>3.5121996339831318E-2</v>
      </c>
      <c r="L9304" s="27">
        <v>6.8480940479197783E-2</v>
      </c>
      <c r="M9304" s="27">
        <v>3.6087014909837872E-2</v>
      </c>
      <c r="N9304" s="27">
        <v>5.6596120012486963E-2</v>
      </c>
      <c r="O9304" s="27">
        <v>0</v>
      </c>
      <c r="P9304" s="27">
        <v>0</v>
      </c>
      <c r="Q9304" s="27">
        <v>0</v>
      </c>
      <c r="R9304" s="27">
        <v>0</v>
      </c>
      <c r="S9304" s="27">
        <v>0</v>
      </c>
      <c r="T9304" s="27">
        <v>0</v>
      </c>
      <c r="U9304" s="27">
        <v>0</v>
      </c>
      <c r="V9304" s="27">
        <v>0</v>
      </c>
      <c r="W9304" s="27">
        <v>0</v>
      </c>
      <c r="X9304" s="27">
        <v>0</v>
      </c>
      <c r="Y9304" s="27">
        <v>0</v>
      </c>
      <c r="Z9304" s="27">
        <v>0</v>
      </c>
      <c r="AA9304" s="27">
        <v>0</v>
      </c>
      <c r="AB9304" s="27">
        <v>0</v>
      </c>
      <c r="AC9304" s="27">
        <v>0</v>
      </c>
      <c r="AD9304" s="27">
        <v>0</v>
      </c>
      <c r="AE9304" s="27">
        <v>0</v>
      </c>
      <c r="AF9304" s="27">
        <v>0</v>
      </c>
      <c r="AG9304" s="27">
        <v>0</v>
      </c>
      <c r="AH9304" s="27">
        <v>0</v>
      </c>
      <c r="AI9304" s="27">
        <v>0</v>
      </c>
      <c r="AK9304" s="29">
        <f t="shared" si="145"/>
        <v>1.2762063129741928E-2</v>
      </c>
    </row>
    <row r="9305" spans="1:37" x14ac:dyDescent="0.25">
      <c r="A9305">
        <v>9303</v>
      </c>
      <c r="B9305" s="1">
        <v>1.18E-2</v>
      </c>
      <c r="C9305" s="1">
        <v>5.0862472576352984E-5</v>
      </c>
      <c r="D9305" s="27">
        <v>0.12854927606519562</v>
      </c>
      <c r="E9305" s="27">
        <v>9.0224127038854601E-2</v>
      </c>
      <c r="F9305" s="27">
        <v>2.1512322721885288E-2</v>
      </c>
      <c r="G9305" s="27">
        <v>8.7680007745486191E-2</v>
      </c>
      <c r="H9305" s="27">
        <v>1.5543017914587537E-2</v>
      </c>
      <c r="I9305" s="27">
        <v>0.10996791824083092</v>
      </c>
      <c r="J9305" s="27">
        <v>0.10700640661650619</v>
      </c>
      <c r="K9305" s="27">
        <v>0.11651869899825752</v>
      </c>
      <c r="L9305" s="27">
        <v>0.13766398832416293</v>
      </c>
      <c r="M9305" s="27">
        <v>0.10734307404170987</v>
      </c>
      <c r="N9305" s="27">
        <v>7.7991162292523578E-2</v>
      </c>
      <c r="O9305" s="27">
        <v>0</v>
      </c>
      <c r="P9305" s="27">
        <v>0</v>
      </c>
      <c r="Q9305" s="27">
        <v>0</v>
      </c>
      <c r="R9305" s="27">
        <v>0</v>
      </c>
      <c r="S9305" s="27">
        <v>0</v>
      </c>
      <c r="T9305" s="27">
        <v>0</v>
      </c>
      <c r="U9305" s="27">
        <v>0</v>
      </c>
      <c r="V9305" s="27">
        <v>0</v>
      </c>
      <c r="W9305" s="27">
        <v>0</v>
      </c>
      <c r="X9305" s="27">
        <v>0</v>
      </c>
      <c r="Y9305" s="27">
        <v>0</v>
      </c>
      <c r="Z9305" s="27">
        <v>0</v>
      </c>
      <c r="AA9305" s="27">
        <v>0</v>
      </c>
      <c r="AB9305" s="27">
        <v>0</v>
      </c>
      <c r="AC9305" s="27">
        <v>0</v>
      </c>
      <c r="AD9305" s="27">
        <v>0</v>
      </c>
      <c r="AE9305" s="27">
        <v>0</v>
      </c>
      <c r="AF9305" s="27">
        <v>0</v>
      </c>
      <c r="AG9305" s="27">
        <v>0</v>
      </c>
      <c r="AH9305" s="27">
        <v>0</v>
      </c>
      <c r="AI9305" s="27">
        <v>0</v>
      </c>
      <c r="AK9305" s="29">
        <f t="shared" si="145"/>
        <v>4.310379031894321E-3</v>
      </c>
    </row>
    <row r="9306" spans="1:37" x14ac:dyDescent="0.25">
      <c r="A9306">
        <v>9304</v>
      </c>
      <c r="B9306" s="1">
        <v>1.24E-2</v>
      </c>
      <c r="C9306" s="1">
        <v>-1.1603131862327139E-4</v>
      </c>
      <c r="D9306" s="27">
        <v>0.1186016607169358</v>
      </c>
      <c r="E9306" s="27">
        <v>9.8864448631081681E-2</v>
      </c>
      <c r="F9306" s="27">
        <v>9.9527406931631521E-2</v>
      </c>
      <c r="G9306" s="27">
        <v>5.7697848435737421E-2</v>
      </c>
      <c r="H9306" s="27">
        <v>0.11903958176541726</v>
      </c>
      <c r="I9306" s="27">
        <v>5.4079838508227902E-2</v>
      </c>
      <c r="J9306" s="27">
        <v>2.7427589406001228E-2</v>
      </c>
      <c r="K9306" s="27">
        <v>0.15123403880139713</v>
      </c>
      <c r="L9306" s="27">
        <v>0.10468737544626143</v>
      </c>
      <c r="M9306" s="27">
        <v>1.3383007015349196E-2</v>
      </c>
      <c r="N9306" s="27">
        <v>0.15545720434195937</v>
      </c>
      <c r="O9306" s="27">
        <v>0</v>
      </c>
      <c r="P9306" s="27">
        <v>0</v>
      </c>
      <c r="Q9306" s="27">
        <v>0</v>
      </c>
      <c r="R9306" s="27">
        <v>0</v>
      </c>
      <c r="S9306" s="27">
        <v>0</v>
      </c>
      <c r="T9306" s="27">
        <v>0</v>
      </c>
      <c r="U9306" s="27">
        <v>0</v>
      </c>
      <c r="V9306" s="27">
        <v>0</v>
      </c>
      <c r="W9306" s="27">
        <v>0</v>
      </c>
      <c r="X9306" s="27">
        <v>0</v>
      </c>
      <c r="Y9306" s="27">
        <v>0</v>
      </c>
      <c r="Z9306" s="27">
        <v>0</v>
      </c>
      <c r="AA9306" s="27">
        <v>0</v>
      </c>
      <c r="AB9306" s="27">
        <v>0</v>
      </c>
      <c r="AC9306" s="27">
        <v>0</v>
      </c>
      <c r="AD9306" s="27">
        <v>0</v>
      </c>
      <c r="AE9306" s="27">
        <v>0</v>
      </c>
      <c r="AF9306" s="27">
        <v>0</v>
      </c>
      <c r="AG9306" s="27">
        <v>0</v>
      </c>
      <c r="AH9306" s="27">
        <v>0</v>
      </c>
      <c r="AI9306" s="27">
        <v>0</v>
      </c>
      <c r="AK9306" s="29">
        <f t="shared" si="145"/>
        <v>-9.3573644051025313E-3</v>
      </c>
    </row>
    <row r="9307" spans="1:37" x14ac:dyDescent="0.25">
      <c r="A9307">
        <v>9305</v>
      </c>
      <c r="B9307" s="1">
        <v>1.21E-2</v>
      </c>
      <c r="C9307" s="1">
        <v>2.0022477635136092E-4</v>
      </c>
      <c r="D9307" s="27">
        <v>0.15351336115147754</v>
      </c>
      <c r="E9307" s="27">
        <v>0.10042363681278633</v>
      </c>
      <c r="F9307" s="27">
        <v>1.0471791403341557E-2</v>
      </c>
      <c r="G9307" s="27">
        <v>0.15268216204932239</v>
      </c>
      <c r="H9307" s="27">
        <v>5.8870731826405807E-2</v>
      </c>
      <c r="I9307" s="27">
        <v>2.0613333216194737E-2</v>
      </c>
      <c r="J9307" s="27">
        <v>0.17221370030793132</v>
      </c>
      <c r="K9307" s="27">
        <v>8.5747881758804739E-2</v>
      </c>
      <c r="L9307" s="27">
        <v>4.9209779323121712E-2</v>
      </c>
      <c r="M9307" s="27">
        <v>0.14471486353710195</v>
      </c>
      <c r="N9307" s="27">
        <v>5.1538758613511766E-2</v>
      </c>
      <c r="O9307" s="27">
        <v>0</v>
      </c>
      <c r="P9307" s="27">
        <v>0</v>
      </c>
      <c r="Q9307" s="27">
        <v>0</v>
      </c>
      <c r="R9307" s="27">
        <v>0</v>
      </c>
      <c r="S9307" s="27">
        <v>0</v>
      </c>
      <c r="T9307" s="27">
        <v>0</v>
      </c>
      <c r="U9307" s="27">
        <v>0</v>
      </c>
      <c r="V9307" s="27">
        <v>0</v>
      </c>
      <c r="W9307" s="27">
        <v>0</v>
      </c>
      <c r="X9307" s="27">
        <v>0</v>
      </c>
      <c r="Y9307" s="27">
        <v>0</v>
      </c>
      <c r="Z9307" s="27">
        <v>0</v>
      </c>
      <c r="AA9307" s="27">
        <v>0</v>
      </c>
      <c r="AB9307" s="27">
        <v>0</v>
      </c>
      <c r="AC9307" s="27">
        <v>0</v>
      </c>
      <c r="AD9307" s="27">
        <v>0</v>
      </c>
      <c r="AE9307" s="27">
        <v>0</v>
      </c>
      <c r="AF9307" s="27">
        <v>0</v>
      </c>
      <c r="AG9307" s="27">
        <v>0</v>
      </c>
      <c r="AH9307" s="27">
        <v>0</v>
      </c>
      <c r="AI9307" s="27">
        <v>0</v>
      </c>
      <c r="AK9307" s="29">
        <f t="shared" si="145"/>
        <v>1.6547502177798424E-2</v>
      </c>
    </row>
    <row r="9308" spans="1:37" x14ac:dyDescent="0.25">
      <c r="A9308">
        <v>9306</v>
      </c>
      <c r="B9308" s="1">
        <v>1.23E-2</v>
      </c>
      <c r="C9308" s="1">
        <v>-1.1686917339876629E-4</v>
      </c>
      <c r="D9308" s="27">
        <v>0.10327218123481094</v>
      </c>
      <c r="E9308" s="27">
        <v>8.6708965874099708E-2</v>
      </c>
      <c r="F9308" s="27">
        <v>6.4285884462983611E-2</v>
      </c>
      <c r="G9308" s="27">
        <v>0.1433803356746062</v>
      </c>
      <c r="H9308" s="27">
        <v>0.10127063688110172</v>
      </c>
      <c r="I9308" s="27">
        <v>2.0066572193070422E-2</v>
      </c>
      <c r="J9308" s="27">
        <v>7.6521346750188721E-2</v>
      </c>
      <c r="K9308" s="27">
        <v>0.15155315723376667</v>
      </c>
      <c r="L9308" s="27">
        <v>1.1054793677042615E-2</v>
      </c>
      <c r="M9308" s="27">
        <v>0.12593003982091322</v>
      </c>
      <c r="N9308" s="27">
        <v>0.11595608619741607</v>
      </c>
      <c r="O9308" s="27">
        <v>0</v>
      </c>
      <c r="P9308" s="27">
        <v>0</v>
      </c>
      <c r="Q9308" s="27">
        <v>0</v>
      </c>
      <c r="R9308" s="27">
        <v>0</v>
      </c>
      <c r="S9308" s="27">
        <v>0</v>
      </c>
      <c r="T9308" s="27">
        <v>0</v>
      </c>
      <c r="U9308" s="27">
        <v>0</v>
      </c>
      <c r="V9308" s="27">
        <v>0</v>
      </c>
      <c r="W9308" s="27">
        <v>0</v>
      </c>
      <c r="X9308" s="27">
        <v>0</v>
      </c>
      <c r="Y9308" s="27">
        <v>0</v>
      </c>
      <c r="Z9308" s="27">
        <v>0</v>
      </c>
      <c r="AA9308" s="27">
        <v>0</v>
      </c>
      <c r="AB9308" s="27">
        <v>0</v>
      </c>
      <c r="AC9308" s="27">
        <v>0</v>
      </c>
      <c r="AD9308" s="27">
        <v>0</v>
      </c>
      <c r="AE9308" s="27">
        <v>0</v>
      </c>
      <c r="AF9308" s="27">
        <v>0</v>
      </c>
      <c r="AG9308" s="27">
        <v>0</v>
      </c>
      <c r="AH9308" s="27">
        <v>0</v>
      </c>
      <c r="AI9308" s="27">
        <v>0</v>
      </c>
      <c r="AK9308" s="29">
        <f t="shared" si="145"/>
        <v>-9.5015588129078281E-3</v>
      </c>
    </row>
    <row r="9309" spans="1:37" x14ac:dyDescent="0.25">
      <c r="A9309">
        <v>9307</v>
      </c>
      <c r="B9309" s="1">
        <v>1.12E-2</v>
      </c>
      <c r="C9309" s="1">
        <v>9.1469756204592273E-5</v>
      </c>
      <c r="D9309" s="27">
        <v>0.11764672249576673</v>
      </c>
      <c r="E9309" s="27">
        <v>6.6307320321460347E-2</v>
      </c>
      <c r="F9309" s="27">
        <v>9.1681114699188292E-3</v>
      </c>
      <c r="G9309" s="27">
        <v>0.11971061190439829</v>
      </c>
      <c r="H9309" s="27">
        <v>0.17883070515003807</v>
      </c>
      <c r="I9309" s="27">
        <v>0.1099387216452672</v>
      </c>
      <c r="J9309" s="27">
        <v>4.7110600603783442E-2</v>
      </c>
      <c r="K9309" s="27">
        <v>7.1825020662360947E-2</v>
      </c>
      <c r="L9309" s="27">
        <v>0.14728156400286571</v>
      </c>
      <c r="M9309" s="27">
        <v>8.350243159329078E-2</v>
      </c>
      <c r="N9309" s="27">
        <v>4.8678190150849718E-2</v>
      </c>
      <c r="O9309" s="27">
        <v>0</v>
      </c>
      <c r="P9309" s="27">
        <v>0</v>
      </c>
      <c r="Q9309" s="27">
        <v>0</v>
      </c>
      <c r="R9309" s="27">
        <v>0</v>
      </c>
      <c r="S9309" s="27">
        <v>0</v>
      </c>
      <c r="T9309" s="27">
        <v>0</v>
      </c>
      <c r="U9309" s="27">
        <v>0</v>
      </c>
      <c r="V9309" s="27">
        <v>0</v>
      </c>
      <c r="W9309" s="27">
        <v>0</v>
      </c>
      <c r="X9309" s="27">
        <v>0</v>
      </c>
      <c r="Y9309" s="27">
        <v>0</v>
      </c>
      <c r="Z9309" s="27">
        <v>0</v>
      </c>
      <c r="AA9309" s="27">
        <v>0</v>
      </c>
      <c r="AB9309" s="27">
        <v>0</v>
      </c>
      <c r="AC9309" s="27">
        <v>0</v>
      </c>
      <c r="AD9309" s="27">
        <v>0</v>
      </c>
      <c r="AE9309" s="27">
        <v>0</v>
      </c>
      <c r="AF9309" s="27">
        <v>0</v>
      </c>
      <c r="AG9309" s="27">
        <v>0</v>
      </c>
      <c r="AH9309" s="27">
        <v>0</v>
      </c>
      <c r="AI9309" s="27">
        <v>0</v>
      </c>
      <c r="AK9309" s="29">
        <f t="shared" si="145"/>
        <v>8.166942518267167E-3</v>
      </c>
    </row>
    <row r="9310" spans="1:37" x14ac:dyDescent="0.25">
      <c r="A9310">
        <v>9308</v>
      </c>
      <c r="B9310" s="1">
        <v>1.11E-2</v>
      </c>
      <c r="C9310" s="1">
        <v>-2.9600838720873264E-4</v>
      </c>
      <c r="D9310" s="27">
        <v>6.9293843622619283E-2</v>
      </c>
      <c r="E9310" s="27">
        <v>2.5733896863641713E-2</v>
      </c>
      <c r="F9310" s="27">
        <v>9.8702775087715564E-2</v>
      </c>
      <c r="G9310" s="27">
        <v>2.9438514982520248E-2</v>
      </c>
      <c r="H9310" s="27">
        <v>0.16642172333870117</v>
      </c>
      <c r="I9310" s="27">
        <v>0.10489944169050516</v>
      </c>
      <c r="J9310" s="27">
        <v>0.11239203728676712</v>
      </c>
      <c r="K9310" s="27">
        <v>0.13786479024961082</v>
      </c>
      <c r="L9310" s="27">
        <v>3.1120342275061667E-2</v>
      </c>
      <c r="M9310" s="27">
        <v>0.14975185445219347</v>
      </c>
      <c r="N9310" s="27">
        <v>7.4380780150663794E-2</v>
      </c>
      <c r="O9310" s="27">
        <v>0</v>
      </c>
      <c r="P9310" s="27">
        <v>0</v>
      </c>
      <c r="Q9310" s="27">
        <v>0</v>
      </c>
      <c r="R9310" s="27">
        <v>0</v>
      </c>
      <c r="S9310" s="27">
        <v>0</v>
      </c>
      <c r="T9310" s="27">
        <v>0</v>
      </c>
      <c r="U9310" s="27">
        <v>0</v>
      </c>
      <c r="V9310" s="27">
        <v>0</v>
      </c>
      <c r="W9310" s="27">
        <v>0</v>
      </c>
      <c r="X9310" s="27">
        <v>0</v>
      </c>
      <c r="Y9310" s="27">
        <v>0</v>
      </c>
      <c r="Z9310" s="27">
        <v>0</v>
      </c>
      <c r="AA9310" s="27">
        <v>0</v>
      </c>
      <c r="AB9310" s="27">
        <v>0</v>
      </c>
      <c r="AC9310" s="27">
        <v>0</v>
      </c>
      <c r="AD9310" s="27">
        <v>0</v>
      </c>
      <c r="AE9310" s="27">
        <v>0</v>
      </c>
      <c r="AF9310" s="27">
        <v>0</v>
      </c>
      <c r="AG9310" s="27">
        <v>0</v>
      </c>
      <c r="AH9310" s="27">
        <v>0</v>
      </c>
      <c r="AI9310" s="27">
        <v>0</v>
      </c>
      <c r="AK9310" s="29">
        <f t="shared" si="145"/>
        <v>-2.6667422271056992E-2</v>
      </c>
    </row>
    <row r="9311" spans="1:37" x14ac:dyDescent="0.25">
      <c r="A9311">
        <v>9309</v>
      </c>
      <c r="B9311" s="1">
        <v>1.0999999999999999E-2</v>
      </c>
      <c r="C9311" s="1">
        <v>4.7812781402566989E-5</v>
      </c>
      <c r="D9311" s="27">
        <v>9.1873561661550123E-3</v>
      </c>
      <c r="E9311" s="27">
        <v>0.11040850969614435</v>
      </c>
      <c r="F9311" s="27">
        <v>8.5973380790207346E-2</v>
      </c>
      <c r="G9311" s="27">
        <v>5.4661992592657645E-2</v>
      </c>
      <c r="H9311" s="27">
        <v>1.3940940502288524E-2</v>
      </c>
      <c r="I9311" s="27">
        <v>0.10633373537616608</v>
      </c>
      <c r="J9311" s="27">
        <v>7.6244005096275366E-2</v>
      </c>
      <c r="K9311" s="27">
        <v>0.11501749925684418</v>
      </c>
      <c r="L9311" s="27">
        <v>0.16763359261467062</v>
      </c>
      <c r="M9311" s="27">
        <v>0.17151834014051734</v>
      </c>
      <c r="N9311" s="27">
        <v>8.908064776807359E-2</v>
      </c>
      <c r="O9311" s="27">
        <v>0</v>
      </c>
      <c r="P9311" s="27">
        <v>0</v>
      </c>
      <c r="Q9311" s="27">
        <v>0</v>
      </c>
      <c r="R9311" s="27">
        <v>0</v>
      </c>
      <c r="S9311" s="27">
        <v>0</v>
      </c>
      <c r="T9311" s="27">
        <v>0</v>
      </c>
      <c r="U9311" s="27">
        <v>0</v>
      </c>
      <c r="V9311" s="27">
        <v>0</v>
      </c>
      <c r="W9311" s="27">
        <v>0</v>
      </c>
      <c r="X9311" s="27">
        <v>0</v>
      </c>
      <c r="Y9311" s="27">
        <v>0</v>
      </c>
      <c r="Z9311" s="27">
        <v>0</v>
      </c>
      <c r="AA9311" s="27">
        <v>0</v>
      </c>
      <c r="AB9311" s="27">
        <v>0</v>
      </c>
      <c r="AC9311" s="27">
        <v>0</v>
      </c>
      <c r="AD9311" s="27">
        <v>0</v>
      </c>
      <c r="AE9311" s="27">
        <v>0</v>
      </c>
      <c r="AF9311" s="27">
        <v>0</v>
      </c>
      <c r="AG9311" s="27">
        <v>0</v>
      </c>
      <c r="AH9311" s="27">
        <v>0</v>
      </c>
      <c r="AI9311" s="27">
        <v>0</v>
      </c>
      <c r="AK9311" s="29">
        <f t="shared" si="145"/>
        <v>4.3466164911424542E-3</v>
      </c>
    </row>
    <row r="9312" spans="1:37" x14ac:dyDescent="0.25">
      <c r="A9312">
        <v>9310</v>
      </c>
      <c r="B9312" s="1">
        <v>1.2999999999999999E-2</v>
      </c>
      <c r="C9312" s="1">
        <v>6.692175469236953E-5</v>
      </c>
      <c r="D9312" s="27">
        <v>1.2873239700779696E-2</v>
      </c>
      <c r="E9312" s="27">
        <v>0.11667652271228507</v>
      </c>
      <c r="F9312" s="27">
        <v>0.10845830313202218</v>
      </c>
      <c r="G9312" s="27">
        <v>7.5040113003838352E-2</v>
      </c>
      <c r="H9312" s="27">
        <v>0.12065963410786652</v>
      </c>
      <c r="I9312" s="27">
        <v>0.16119842202195925</v>
      </c>
      <c r="J9312" s="27">
        <v>0.12866305923634599</v>
      </c>
      <c r="K9312" s="27">
        <v>7.6250247268519519E-2</v>
      </c>
      <c r="L9312" s="27">
        <v>0.11113466383595304</v>
      </c>
      <c r="M9312" s="27">
        <v>2.3683711848809869E-2</v>
      </c>
      <c r="N9312" s="27">
        <v>6.5362083131620716E-2</v>
      </c>
      <c r="O9312" s="27">
        <v>0</v>
      </c>
      <c r="P9312" s="27">
        <v>0</v>
      </c>
      <c r="Q9312" s="27">
        <v>0</v>
      </c>
      <c r="R9312" s="27">
        <v>0</v>
      </c>
      <c r="S9312" s="27">
        <v>0</v>
      </c>
      <c r="T9312" s="27">
        <v>0</v>
      </c>
      <c r="U9312" s="27">
        <v>0</v>
      </c>
      <c r="V9312" s="27">
        <v>0</v>
      </c>
      <c r="W9312" s="27">
        <v>0</v>
      </c>
      <c r="X9312" s="27">
        <v>0</v>
      </c>
      <c r="Y9312" s="27">
        <v>0</v>
      </c>
      <c r="Z9312" s="27">
        <v>0</v>
      </c>
      <c r="AA9312" s="27">
        <v>0</v>
      </c>
      <c r="AB9312" s="27">
        <v>0</v>
      </c>
      <c r="AC9312" s="27">
        <v>0</v>
      </c>
      <c r="AD9312" s="27">
        <v>0</v>
      </c>
      <c r="AE9312" s="27">
        <v>0</v>
      </c>
      <c r="AF9312" s="27">
        <v>0</v>
      </c>
      <c r="AG9312" s="27">
        <v>0</v>
      </c>
      <c r="AH9312" s="27">
        <v>0</v>
      </c>
      <c r="AI9312" s="27">
        <v>0</v>
      </c>
      <c r="AK9312" s="29">
        <f t="shared" si="145"/>
        <v>5.1478272840284256E-3</v>
      </c>
    </row>
    <row r="9313" spans="1:37" x14ac:dyDescent="0.25">
      <c r="A9313">
        <v>9311</v>
      </c>
      <c r="B9313" s="1">
        <v>1.43E-2</v>
      </c>
      <c r="C9313" s="1">
        <v>2.4821205138513171E-4</v>
      </c>
      <c r="D9313" s="27">
        <v>0.16620901247869599</v>
      </c>
      <c r="E9313" s="27">
        <v>0.16837908158191545</v>
      </c>
      <c r="F9313" s="27">
        <v>9.8019790420225267E-2</v>
      </c>
      <c r="G9313" s="27">
        <v>1.369048833281019E-2</v>
      </c>
      <c r="H9313" s="27">
        <v>0.10709482762446672</v>
      </c>
      <c r="I9313" s="27">
        <v>0.11207421248883886</v>
      </c>
      <c r="J9313" s="27">
        <v>0.17786707675169411</v>
      </c>
      <c r="K9313" s="27">
        <v>3.472402318405398E-2</v>
      </c>
      <c r="L9313" s="27">
        <v>4.1552280878261148E-2</v>
      </c>
      <c r="M9313" s="27">
        <v>2.3814489295813038E-2</v>
      </c>
      <c r="N9313" s="27">
        <v>5.6574716963225066E-2</v>
      </c>
      <c r="O9313" s="27">
        <v>0</v>
      </c>
      <c r="P9313" s="27">
        <v>0</v>
      </c>
      <c r="Q9313" s="27">
        <v>0</v>
      </c>
      <c r="R9313" s="27">
        <v>0</v>
      </c>
      <c r="S9313" s="27">
        <v>0</v>
      </c>
      <c r="T9313" s="27">
        <v>0</v>
      </c>
      <c r="U9313" s="27">
        <v>0</v>
      </c>
      <c r="V9313" s="27">
        <v>0</v>
      </c>
      <c r="W9313" s="27">
        <v>0</v>
      </c>
      <c r="X9313" s="27">
        <v>0</v>
      </c>
      <c r="Y9313" s="27">
        <v>0</v>
      </c>
      <c r="Z9313" s="27">
        <v>0</v>
      </c>
      <c r="AA9313" s="27">
        <v>0</v>
      </c>
      <c r="AB9313" s="27">
        <v>0</v>
      </c>
      <c r="AC9313" s="27">
        <v>0</v>
      </c>
      <c r="AD9313" s="27">
        <v>0</v>
      </c>
      <c r="AE9313" s="27">
        <v>0</v>
      </c>
      <c r="AF9313" s="27">
        <v>0</v>
      </c>
      <c r="AG9313" s="27">
        <v>0</v>
      </c>
      <c r="AH9313" s="27">
        <v>0</v>
      </c>
      <c r="AI9313" s="27">
        <v>0</v>
      </c>
      <c r="AK9313" s="29">
        <f t="shared" si="145"/>
        <v>1.7357486110848371E-2</v>
      </c>
    </row>
    <row r="9314" spans="1:37" x14ac:dyDescent="0.25">
      <c r="A9314">
        <v>9312</v>
      </c>
      <c r="B9314" s="1">
        <v>1.1299999999999999E-2</v>
      </c>
      <c r="C9314" s="1">
        <v>1.102945670830667E-5</v>
      </c>
      <c r="D9314" s="27">
        <v>6.9138163636112221E-2</v>
      </c>
      <c r="E9314" s="27">
        <v>0.11409399880399469</v>
      </c>
      <c r="F9314" s="27">
        <v>0.15934879443138397</v>
      </c>
      <c r="G9314" s="27">
        <v>6.6984445324788144E-2</v>
      </c>
      <c r="H9314" s="27">
        <v>9.461205109339281E-2</v>
      </c>
      <c r="I9314" s="27">
        <v>1.7761228780227269E-2</v>
      </c>
      <c r="J9314" s="27">
        <v>7.2662275721248675E-3</v>
      </c>
      <c r="K9314" s="27">
        <v>0.10406289921341209</v>
      </c>
      <c r="L9314" s="27">
        <v>0.14864553631579797</v>
      </c>
      <c r="M9314" s="27">
        <v>7.7412491476465714E-2</v>
      </c>
      <c r="N9314" s="27">
        <v>0.14067416335230021</v>
      </c>
      <c r="O9314" s="27">
        <v>0</v>
      </c>
      <c r="P9314" s="27">
        <v>0</v>
      </c>
      <c r="Q9314" s="27">
        <v>0</v>
      </c>
      <c r="R9314" s="27">
        <v>0</v>
      </c>
      <c r="S9314" s="27">
        <v>0</v>
      </c>
      <c r="T9314" s="27">
        <v>0</v>
      </c>
      <c r="U9314" s="27">
        <v>0</v>
      </c>
      <c r="V9314" s="27">
        <v>0</v>
      </c>
      <c r="W9314" s="27">
        <v>0</v>
      </c>
      <c r="X9314" s="27">
        <v>0</v>
      </c>
      <c r="Y9314" s="27">
        <v>0</v>
      </c>
      <c r="Z9314" s="27">
        <v>0</v>
      </c>
      <c r="AA9314" s="27">
        <v>0</v>
      </c>
      <c r="AB9314" s="27">
        <v>0</v>
      </c>
      <c r="AC9314" s="27">
        <v>0</v>
      </c>
      <c r="AD9314" s="27">
        <v>0</v>
      </c>
      <c r="AE9314" s="27">
        <v>0</v>
      </c>
      <c r="AF9314" s="27">
        <v>0</v>
      </c>
      <c r="AG9314" s="27">
        <v>0</v>
      </c>
      <c r="AH9314" s="27">
        <v>0</v>
      </c>
      <c r="AI9314" s="27">
        <v>0</v>
      </c>
      <c r="AK9314" s="29">
        <f t="shared" si="145"/>
        <v>9.7605811577935141E-4</v>
      </c>
    </row>
    <row r="9315" spans="1:37" x14ac:dyDescent="0.25">
      <c r="A9315">
        <v>9313</v>
      </c>
      <c r="B9315" s="1">
        <v>1.24E-2</v>
      </c>
      <c r="C9315" s="1">
        <v>-2.5694178826816966E-4</v>
      </c>
      <c r="D9315" s="27">
        <v>3.8113574157546216E-2</v>
      </c>
      <c r="E9315" s="27">
        <v>3.4852591715910756E-2</v>
      </c>
      <c r="F9315" s="27">
        <v>8.0299290066315407E-2</v>
      </c>
      <c r="G9315" s="27">
        <v>9.1320621099319751E-2</v>
      </c>
      <c r="H9315" s="27">
        <v>5.1201022095230753E-2</v>
      </c>
      <c r="I9315" s="27">
        <v>0.16591726081972169</v>
      </c>
      <c r="J9315" s="27">
        <v>0.16770695785689563</v>
      </c>
      <c r="K9315" s="27">
        <v>0.14611988260627334</v>
      </c>
      <c r="L9315" s="27">
        <v>5.1638881861420113E-2</v>
      </c>
      <c r="M9315" s="27">
        <v>9.5783939145415359E-2</v>
      </c>
      <c r="N9315" s="27">
        <v>7.7045978575950955E-2</v>
      </c>
      <c r="O9315" s="27">
        <v>0</v>
      </c>
      <c r="P9315" s="27">
        <v>0</v>
      </c>
      <c r="Q9315" s="27">
        <v>0</v>
      </c>
      <c r="R9315" s="27">
        <v>0</v>
      </c>
      <c r="S9315" s="27">
        <v>0</v>
      </c>
      <c r="T9315" s="27">
        <v>0</v>
      </c>
      <c r="U9315" s="27">
        <v>0</v>
      </c>
      <c r="V9315" s="27">
        <v>0</v>
      </c>
      <c r="W9315" s="27">
        <v>0</v>
      </c>
      <c r="X9315" s="27">
        <v>0</v>
      </c>
      <c r="Y9315" s="27">
        <v>0</v>
      </c>
      <c r="Z9315" s="27">
        <v>0</v>
      </c>
      <c r="AA9315" s="27">
        <v>0</v>
      </c>
      <c r="AB9315" s="27">
        <v>0</v>
      </c>
      <c r="AC9315" s="27">
        <v>0</v>
      </c>
      <c r="AD9315" s="27">
        <v>0</v>
      </c>
      <c r="AE9315" s="27">
        <v>0</v>
      </c>
      <c r="AF9315" s="27">
        <v>0</v>
      </c>
      <c r="AG9315" s="27">
        <v>0</v>
      </c>
      <c r="AH9315" s="27">
        <v>0</v>
      </c>
      <c r="AI9315" s="27">
        <v>0</v>
      </c>
      <c r="AK9315" s="29">
        <f t="shared" si="145"/>
        <v>-2.0721111957110457E-2</v>
      </c>
    </row>
    <row r="9316" spans="1:37" x14ac:dyDescent="0.25">
      <c r="A9316">
        <v>9314</v>
      </c>
      <c r="B9316" s="1">
        <v>1.37E-2</v>
      </c>
      <c r="C9316" s="1">
        <v>1.731334031279857E-4</v>
      </c>
      <c r="D9316" s="27">
        <v>0.13755096355448049</v>
      </c>
      <c r="E9316" s="27">
        <v>0.12871050383102409</v>
      </c>
      <c r="F9316" s="27">
        <v>6.0351968805726963E-2</v>
      </c>
      <c r="G9316" s="27">
        <v>0.13675362387702328</v>
      </c>
      <c r="H9316" s="27">
        <v>4.0506012558539618E-2</v>
      </c>
      <c r="I9316" s="27">
        <v>0.10246916353933468</v>
      </c>
      <c r="J9316" s="27">
        <v>0.16370106363023207</v>
      </c>
      <c r="K9316" s="27">
        <v>6.6672290465555284E-2</v>
      </c>
      <c r="L9316" s="27">
        <v>3.6699439269714425E-2</v>
      </c>
      <c r="M9316" s="27">
        <v>3.4392553621203784E-3</v>
      </c>
      <c r="N9316" s="27">
        <v>0.12314571510624847</v>
      </c>
      <c r="O9316" s="27">
        <v>0</v>
      </c>
      <c r="P9316" s="27">
        <v>0</v>
      </c>
      <c r="Q9316" s="27">
        <v>0</v>
      </c>
      <c r="R9316" s="27">
        <v>0</v>
      </c>
      <c r="S9316" s="27">
        <v>0</v>
      </c>
      <c r="T9316" s="27">
        <v>0</v>
      </c>
      <c r="U9316" s="27">
        <v>0</v>
      </c>
      <c r="V9316" s="27">
        <v>0</v>
      </c>
      <c r="W9316" s="27">
        <v>0</v>
      </c>
      <c r="X9316" s="27">
        <v>0</v>
      </c>
      <c r="Y9316" s="27">
        <v>0</v>
      </c>
      <c r="Z9316" s="27">
        <v>0</v>
      </c>
      <c r="AA9316" s="27">
        <v>0</v>
      </c>
      <c r="AB9316" s="27">
        <v>0</v>
      </c>
      <c r="AC9316" s="27">
        <v>0</v>
      </c>
      <c r="AD9316" s="27">
        <v>0</v>
      </c>
      <c r="AE9316" s="27">
        <v>0</v>
      </c>
      <c r="AF9316" s="27">
        <v>0</v>
      </c>
      <c r="AG9316" s="27">
        <v>0</v>
      </c>
      <c r="AH9316" s="27">
        <v>0</v>
      </c>
      <c r="AI9316" s="27">
        <v>0</v>
      </c>
      <c r="AK9316" s="29">
        <f t="shared" si="145"/>
        <v>1.2637474680874868E-2</v>
      </c>
    </row>
    <row r="9317" spans="1:37" x14ac:dyDescent="0.25">
      <c r="A9317">
        <v>9315</v>
      </c>
      <c r="B9317" s="1">
        <v>1.3100000000000001E-2</v>
      </c>
      <c r="C9317" s="1">
        <v>3.4912117313769963E-4</v>
      </c>
      <c r="D9317" s="27">
        <v>5.3017492636692712E-2</v>
      </c>
      <c r="E9317" s="27">
        <v>0.11727059122868191</v>
      </c>
      <c r="F9317" s="27">
        <v>0.13155562194673354</v>
      </c>
      <c r="G9317" s="27">
        <v>0.18080431583984893</v>
      </c>
      <c r="H9317" s="27">
        <v>9.3017127293257409E-2</v>
      </c>
      <c r="I9317" s="27">
        <v>2.1879333437452183E-2</v>
      </c>
      <c r="J9317" s="27">
        <v>0.20474033516182247</v>
      </c>
      <c r="K9317" s="27">
        <v>8.1109214298908279E-3</v>
      </c>
      <c r="L9317" s="27">
        <v>7.9686884234458993E-2</v>
      </c>
      <c r="M9317" s="27">
        <v>4.9456878244391808E-2</v>
      </c>
      <c r="N9317" s="27">
        <v>6.0460498546769478E-2</v>
      </c>
      <c r="O9317" s="27">
        <v>0</v>
      </c>
      <c r="P9317" s="27">
        <v>0</v>
      </c>
      <c r="Q9317" s="27">
        <v>0</v>
      </c>
      <c r="R9317" s="27">
        <v>0</v>
      </c>
      <c r="S9317" s="27">
        <v>0</v>
      </c>
      <c r="T9317" s="27">
        <v>0</v>
      </c>
      <c r="U9317" s="27">
        <v>0</v>
      </c>
      <c r="V9317" s="27">
        <v>0</v>
      </c>
      <c r="W9317" s="27">
        <v>0</v>
      </c>
      <c r="X9317" s="27">
        <v>0</v>
      </c>
      <c r="Y9317" s="27">
        <v>0</v>
      </c>
      <c r="Z9317" s="27">
        <v>0</v>
      </c>
      <c r="AA9317" s="27">
        <v>0</v>
      </c>
      <c r="AB9317" s="27">
        <v>0</v>
      </c>
      <c r="AC9317" s="27">
        <v>0</v>
      </c>
      <c r="AD9317" s="27">
        <v>0</v>
      </c>
      <c r="AE9317" s="27">
        <v>0</v>
      </c>
      <c r="AF9317" s="27">
        <v>0</v>
      </c>
      <c r="AG9317" s="27">
        <v>0</v>
      </c>
      <c r="AH9317" s="27">
        <v>0</v>
      </c>
      <c r="AI9317" s="27">
        <v>0</v>
      </c>
      <c r="AK9317" s="29">
        <f t="shared" si="145"/>
        <v>2.6650471231885468E-2</v>
      </c>
    </row>
    <row r="9318" spans="1:37" x14ac:dyDescent="0.25">
      <c r="A9318">
        <v>9316</v>
      </c>
      <c r="B9318" s="1">
        <v>1.3599999999999999E-2</v>
      </c>
      <c r="C9318" s="1">
        <v>2.574936122506475E-4</v>
      </c>
      <c r="D9318" s="27">
        <v>0.1204867710159002</v>
      </c>
      <c r="E9318" s="27">
        <v>0.16096601699103588</v>
      </c>
      <c r="F9318" s="27">
        <v>4.1480505804500092E-2</v>
      </c>
      <c r="G9318" s="27">
        <v>0.18592205258874511</v>
      </c>
      <c r="H9318" s="27">
        <v>6.4449481791634344E-2</v>
      </c>
      <c r="I9318" s="27">
        <v>9.2645692836529125E-2</v>
      </c>
      <c r="J9318" s="27">
        <v>1.1078677730944229E-2</v>
      </c>
      <c r="K9318" s="27">
        <v>5.6860594266678971E-2</v>
      </c>
      <c r="L9318" s="27">
        <v>0.11794275649096272</v>
      </c>
      <c r="M9318" s="27">
        <v>3.6412451230085165E-2</v>
      </c>
      <c r="N9318" s="27">
        <v>0.1117549992529845</v>
      </c>
      <c r="O9318" s="27">
        <v>0</v>
      </c>
      <c r="P9318" s="27">
        <v>0</v>
      </c>
      <c r="Q9318" s="27">
        <v>0</v>
      </c>
      <c r="R9318" s="27">
        <v>0</v>
      </c>
      <c r="S9318" s="27">
        <v>0</v>
      </c>
      <c r="T9318" s="27">
        <v>0</v>
      </c>
      <c r="U9318" s="27">
        <v>0</v>
      </c>
      <c r="V9318" s="27">
        <v>0</v>
      </c>
      <c r="W9318" s="27">
        <v>0</v>
      </c>
      <c r="X9318" s="27">
        <v>0</v>
      </c>
      <c r="Y9318" s="27">
        <v>0</v>
      </c>
      <c r="Z9318" s="27">
        <v>0</v>
      </c>
      <c r="AA9318" s="27">
        <v>0</v>
      </c>
      <c r="AB9318" s="27">
        <v>0</v>
      </c>
      <c r="AC9318" s="27">
        <v>0</v>
      </c>
      <c r="AD9318" s="27">
        <v>0</v>
      </c>
      <c r="AE9318" s="27">
        <v>0</v>
      </c>
      <c r="AF9318" s="27">
        <v>0</v>
      </c>
      <c r="AG9318" s="27">
        <v>0</v>
      </c>
      <c r="AH9318" s="27">
        <v>0</v>
      </c>
      <c r="AI9318" s="27">
        <v>0</v>
      </c>
      <c r="AK9318" s="29">
        <f t="shared" si="145"/>
        <v>1.8933353841959377E-2</v>
      </c>
    </row>
    <row r="9319" spans="1:37" x14ac:dyDescent="0.25">
      <c r="A9319">
        <v>9317</v>
      </c>
      <c r="B9319" s="1">
        <v>1.1599999999999999E-2</v>
      </c>
      <c r="C9319" s="1">
        <v>1.6809124858553317E-4</v>
      </c>
      <c r="D9319" s="27">
        <v>7.604896524920475E-2</v>
      </c>
      <c r="E9319" s="27">
        <v>0.10078216279696076</v>
      </c>
      <c r="F9319" s="27">
        <v>5.0112703327195002E-2</v>
      </c>
      <c r="G9319" s="27">
        <v>0.10340523740779875</v>
      </c>
      <c r="H9319" s="27">
        <v>0.15162151995373799</v>
      </c>
      <c r="I9319" s="27">
        <v>6.6190860510036992E-3</v>
      </c>
      <c r="J9319" s="27">
        <v>0.1146475355306405</v>
      </c>
      <c r="K9319" s="27">
        <v>0.1092254134392429</v>
      </c>
      <c r="L9319" s="27">
        <v>0.11094480263911108</v>
      </c>
      <c r="M9319" s="27">
        <v>4.1730644096362034E-2</v>
      </c>
      <c r="N9319" s="27">
        <v>0.13486192950874254</v>
      </c>
      <c r="O9319" s="27">
        <v>0</v>
      </c>
      <c r="P9319" s="27">
        <v>0</v>
      </c>
      <c r="Q9319" s="27">
        <v>0</v>
      </c>
      <c r="R9319" s="27">
        <v>0</v>
      </c>
      <c r="S9319" s="27">
        <v>0</v>
      </c>
      <c r="T9319" s="27">
        <v>0</v>
      </c>
      <c r="U9319" s="27">
        <v>0</v>
      </c>
      <c r="V9319" s="27">
        <v>0</v>
      </c>
      <c r="W9319" s="27">
        <v>0</v>
      </c>
      <c r="X9319" s="27">
        <v>0</v>
      </c>
      <c r="Y9319" s="27">
        <v>0</v>
      </c>
      <c r="Z9319" s="27">
        <v>0</v>
      </c>
      <c r="AA9319" s="27">
        <v>0</v>
      </c>
      <c r="AB9319" s="27">
        <v>0</v>
      </c>
      <c r="AC9319" s="27">
        <v>0</v>
      </c>
      <c r="AD9319" s="27">
        <v>0</v>
      </c>
      <c r="AE9319" s="27">
        <v>0</v>
      </c>
      <c r="AF9319" s="27">
        <v>0</v>
      </c>
      <c r="AG9319" s="27">
        <v>0</v>
      </c>
      <c r="AH9319" s="27">
        <v>0</v>
      </c>
      <c r="AI9319" s="27">
        <v>0</v>
      </c>
      <c r="AK9319" s="29">
        <f t="shared" si="145"/>
        <v>1.4490624878063204E-2</v>
      </c>
    </row>
    <row r="9320" spans="1:37" x14ac:dyDescent="0.25">
      <c r="A9320">
        <v>9318</v>
      </c>
      <c r="B9320" s="1">
        <v>1.23E-2</v>
      </c>
      <c r="C9320" s="1">
        <v>3.4207350016759953E-6</v>
      </c>
      <c r="D9320" s="27">
        <v>5.8347585286865976E-2</v>
      </c>
      <c r="E9320" s="27">
        <v>0.11837475385340224</v>
      </c>
      <c r="F9320" s="27">
        <v>2.1185113026718355E-2</v>
      </c>
      <c r="G9320" s="27">
        <v>0.1571566046853759</v>
      </c>
      <c r="H9320" s="27">
        <v>4.6867830082604131E-2</v>
      </c>
      <c r="I9320" s="27">
        <v>0.12317656889965185</v>
      </c>
      <c r="J9320" s="27">
        <v>3.2648648127130003E-2</v>
      </c>
      <c r="K9320" s="27">
        <v>0.10708649435680627</v>
      </c>
      <c r="L9320" s="27">
        <v>2.6866785858295737E-2</v>
      </c>
      <c r="M9320" s="27">
        <v>0.16158044435570362</v>
      </c>
      <c r="N9320" s="27">
        <v>0.14670917146744591</v>
      </c>
      <c r="O9320" s="27">
        <v>0</v>
      </c>
      <c r="P9320" s="27">
        <v>0</v>
      </c>
      <c r="Q9320" s="27">
        <v>0</v>
      </c>
      <c r="R9320" s="27">
        <v>0</v>
      </c>
      <c r="S9320" s="27">
        <v>0</v>
      </c>
      <c r="T9320" s="27">
        <v>0</v>
      </c>
      <c r="U9320" s="27">
        <v>0</v>
      </c>
      <c r="V9320" s="27">
        <v>0</v>
      </c>
      <c r="W9320" s="27">
        <v>0</v>
      </c>
      <c r="X9320" s="27">
        <v>0</v>
      </c>
      <c r="Y9320" s="27">
        <v>0</v>
      </c>
      <c r="Z9320" s="27">
        <v>0</v>
      </c>
      <c r="AA9320" s="27">
        <v>0</v>
      </c>
      <c r="AB9320" s="27">
        <v>0</v>
      </c>
      <c r="AC9320" s="27">
        <v>0</v>
      </c>
      <c r="AD9320" s="27">
        <v>0</v>
      </c>
      <c r="AE9320" s="27">
        <v>0</v>
      </c>
      <c r="AF9320" s="27">
        <v>0</v>
      </c>
      <c r="AG9320" s="27">
        <v>0</v>
      </c>
      <c r="AH9320" s="27">
        <v>0</v>
      </c>
      <c r="AI9320" s="27">
        <v>0</v>
      </c>
      <c r="AK9320" s="29">
        <f t="shared" si="145"/>
        <v>2.7810853672162564E-4</v>
      </c>
    </row>
    <row r="9321" spans="1:37" x14ac:dyDescent="0.25">
      <c r="A9321">
        <v>9319</v>
      </c>
      <c r="B9321" s="1">
        <v>1.11E-2</v>
      </c>
      <c r="C9321" s="1">
        <v>-1.643226275433288E-4</v>
      </c>
      <c r="D9321" s="27">
        <v>0.1195597801701347</v>
      </c>
      <c r="E9321" s="27">
        <v>1.8844128935433871E-2</v>
      </c>
      <c r="F9321" s="27">
        <v>0.12922674944601631</v>
      </c>
      <c r="G9321" s="27">
        <v>0.14228073368380947</v>
      </c>
      <c r="H9321" s="27">
        <v>6.2619059824795445E-2</v>
      </c>
      <c r="I9321" s="27">
        <v>0.12936471305626249</v>
      </c>
      <c r="J9321" s="27">
        <v>5.5687633731630118E-2</v>
      </c>
      <c r="K9321" s="27">
        <v>6.8250075693086276E-2</v>
      </c>
      <c r="L9321" s="27">
        <v>0.1458993461350572</v>
      </c>
      <c r="M9321" s="27">
        <v>0.10372183999801732</v>
      </c>
      <c r="N9321" s="27">
        <v>2.4545939325756959E-2</v>
      </c>
      <c r="O9321" s="27">
        <v>0</v>
      </c>
      <c r="P9321" s="27">
        <v>0</v>
      </c>
      <c r="Q9321" s="27">
        <v>0</v>
      </c>
      <c r="R9321" s="27">
        <v>0</v>
      </c>
      <c r="S9321" s="27">
        <v>0</v>
      </c>
      <c r="T9321" s="27">
        <v>0</v>
      </c>
      <c r="U9321" s="27">
        <v>0</v>
      </c>
      <c r="V9321" s="27">
        <v>0</v>
      </c>
      <c r="W9321" s="27">
        <v>0</v>
      </c>
      <c r="X9321" s="27">
        <v>0</v>
      </c>
      <c r="Y9321" s="27">
        <v>0</v>
      </c>
      <c r="Z9321" s="27">
        <v>0</v>
      </c>
      <c r="AA9321" s="27">
        <v>0</v>
      </c>
      <c r="AB9321" s="27">
        <v>0</v>
      </c>
      <c r="AC9321" s="27">
        <v>0</v>
      </c>
      <c r="AD9321" s="27">
        <v>0</v>
      </c>
      <c r="AE9321" s="27">
        <v>0</v>
      </c>
      <c r="AF9321" s="27">
        <v>0</v>
      </c>
      <c r="AG9321" s="27">
        <v>0</v>
      </c>
      <c r="AH9321" s="27">
        <v>0</v>
      </c>
      <c r="AI9321" s="27">
        <v>0</v>
      </c>
      <c r="AK9321" s="29">
        <f t="shared" si="145"/>
        <v>-1.480384031921881E-2</v>
      </c>
    </row>
    <row r="9322" spans="1:37" x14ac:dyDescent="0.25">
      <c r="A9322">
        <v>9320</v>
      </c>
      <c r="B9322" s="1">
        <v>1.3299999999999999E-2</v>
      </c>
      <c r="C9322" s="1">
        <v>-6.0190837659087613E-5</v>
      </c>
      <c r="D9322" s="27">
        <v>0.12933299154456074</v>
      </c>
      <c r="E9322" s="27">
        <v>0.14894702126161169</v>
      </c>
      <c r="F9322" s="27">
        <v>0.18358839354077175</v>
      </c>
      <c r="G9322" s="27">
        <v>0.12901769492901144</v>
      </c>
      <c r="H9322" s="27">
        <v>2.1075645296112878E-2</v>
      </c>
      <c r="I9322" s="27">
        <v>3.0759273855958273E-2</v>
      </c>
      <c r="J9322" s="27">
        <v>6.2864786501267552E-3</v>
      </c>
      <c r="K9322" s="27">
        <v>8.5892447399346136E-2</v>
      </c>
      <c r="L9322" s="27">
        <v>8.5344945895426457E-3</v>
      </c>
      <c r="M9322" s="27">
        <v>0.12027766778436413</v>
      </c>
      <c r="N9322" s="27">
        <v>0.13628789114859355</v>
      </c>
      <c r="O9322" s="27">
        <v>0</v>
      </c>
      <c r="P9322" s="27">
        <v>0</v>
      </c>
      <c r="Q9322" s="27">
        <v>0</v>
      </c>
      <c r="R9322" s="27">
        <v>0</v>
      </c>
      <c r="S9322" s="27">
        <v>0</v>
      </c>
      <c r="T9322" s="27">
        <v>0</v>
      </c>
      <c r="U9322" s="27">
        <v>0</v>
      </c>
      <c r="V9322" s="27">
        <v>0</v>
      </c>
      <c r="W9322" s="27">
        <v>0</v>
      </c>
      <c r="X9322" s="27">
        <v>0</v>
      </c>
      <c r="Y9322" s="27">
        <v>0</v>
      </c>
      <c r="Z9322" s="27">
        <v>0</v>
      </c>
      <c r="AA9322" s="27">
        <v>0</v>
      </c>
      <c r="AB9322" s="27">
        <v>0</v>
      </c>
      <c r="AC9322" s="27">
        <v>0</v>
      </c>
      <c r="AD9322" s="27">
        <v>0</v>
      </c>
      <c r="AE9322" s="27">
        <v>0</v>
      </c>
      <c r="AF9322" s="27">
        <v>0</v>
      </c>
      <c r="AG9322" s="27">
        <v>0</v>
      </c>
      <c r="AH9322" s="27">
        <v>0</v>
      </c>
      <c r="AI9322" s="27">
        <v>0</v>
      </c>
      <c r="AK9322" s="29">
        <f t="shared" si="145"/>
        <v>-4.5256268916607232E-3</v>
      </c>
    </row>
    <row r="9323" spans="1:37" x14ac:dyDescent="0.25">
      <c r="A9323">
        <v>9321</v>
      </c>
      <c r="B9323" s="1">
        <v>1.14E-2</v>
      </c>
      <c r="C9323" s="1">
        <v>1.3047253043601176E-4</v>
      </c>
      <c r="D9323" s="27">
        <v>2.4210810005671352E-2</v>
      </c>
      <c r="E9323" s="27">
        <v>0.12312940975867734</v>
      </c>
      <c r="F9323" s="27">
        <v>0.14360677533690586</v>
      </c>
      <c r="G9323" s="27">
        <v>8.6975865465370644E-2</v>
      </c>
      <c r="H9323" s="27">
        <v>0.12840721673562322</v>
      </c>
      <c r="I9323" s="27">
        <v>6.8450007118634248E-2</v>
      </c>
      <c r="J9323" s="27">
        <v>5.9128969038545962E-2</v>
      </c>
      <c r="K9323" s="27">
        <v>4.4143057630181441E-2</v>
      </c>
      <c r="L9323" s="27">
        <v>8.4093232482526301E-2</v>
      </c>
      <c r="M9323" s="27">
        <v>0.10432585563332931</v>
      </c>
      <c r="N9323" s="27">
        <v>0.13352880079453416</v>
      </c>
      <c r="O9323" s="27">
        <v>0</v>
      </c>
      <c r="P9323" s="27">
        <v>0</v>
      </c>
      <c r="Q9323" s="27">
        <v>0</v>
      </c>
      <c r="R9323" s="27">
        <v>0</v>
      </c>
      <c r="S9323" s="27">
        <v>0</v>
      </c>
      <c r="T9323" s="27">
        <v>0</v>
      </c>
      <c r="U9323" s="27">
        <v>0</v>
      </c>
      <c r="V9323" s="27">
        <v>0</v>
      </c>
      <c r="W9323" s="27">
        <v>0</v>
      </c>
      <c r="X9323" s="27">
        <v>0</v>
      </c>
      <c r="Y9323" s="27">
        <v>0</v>
      </c>
      <c r="Z9323" s="27">
        <v>0</v>
      </c>
      <c r="AA9323" s="27">
        <v>0</v>
      </c>
      <c r="AB9323" s="27">
        <v>0</v>
      </c>
      <c r="AC9323" s="27">
        <v>0</v>
      </c>
      <c r="AD9323" s="27">
        <v>0</v>
      </c>
      <c r="AE9323" s="27">
        <v>0</v>
      </c>
      <c r="AF9323" s="27">
        <v>0</v>
      </c>
      <c r="AG9323" s="27">
        <v>0</v>
      </c>
      <c r="AH9323" s="27">
        <v>0</v>
      </c>
      <c r="AI9323" s="27">
        <v>0</v>
      </c>
      <c r="AK9323" s="29">
        <f t="shared" si="145"/>
        <v>1.1444958810176469E-2</v>
      </c>
    </row>
    <row r="9324" spans="1:37" x14ac:dyDescent="0.25">
      <c r="A9324">
        <v>9322</v>
      </c>
      <c r="B9324" s="1">
        <v>1.47E-2</v>
      </c>
      <c r="C9324" s="1">
        <v>9.1021141144122677E-6</v>
      </c>
      <c r="D9324" s="27">
        <v>0.10946054487208431</v>
      </c>
      <c r="E9324" s="27">
        <v>0.15173107552576093</v>
      </c>
      <c r="F9324" s="27">
        <v>3.3907388780193733E-2</v>
      </c>
      <c r="G9324" s="27">
        <v>8.6343296601324976E-2</v>
      </c>
      <c r="H9324" s="27">
        <v>8.2756116294256832E-2</v>
      </c>
      <c r="I9324" s="27">
        <v>0.14864967817573288</v>
      </c>
      <c r="J9324" s="27">
        <v>0.11493387574605667</v>
      </c>
      <c r="K9324" s="27">
        <v>0.12896320502544026</v>
      </c>
      <c r="L9324" s="27">
        <v>3.9062470723692712E-2</v>
      </c>
      <c r="M9324" s="27">
        <v>7.4348503369761565E-2</v>
      </c>
      <c r="N9324" s="27">
        <v>2.984384488569515E-2</v>
      </c>
      <c r="O9324" s="27">
        <v>0</v>
      </c>
      <c r="P9324" s="27">
        <v>0</v>
      </c>
      <c r="Q9324" s="27">
        <v>0</v>
      </c>
      <c r="R9324" s="27">
        <v>0</v>
      </c>
      <c r="S9324" s="27">
        <v>0</v>
      </c>
      <c r="T9324" s="27">
        <v>0</v>
      </c>
      <c r="U9324" s="27">
        <v>0</v>
      </c>
      <c r="V9324" s="27">
        <v>0</v>
      </c>
      <c r="W9324" s="27">
        <v>0</v>
      </c>
      <c r="X9324" s="27">
        <v>0</v>
      </c>
      <c r="Y9324" s="27">
        <v>0</v>
      </c>
      <c r="Z9324" s="27">
        <v>0</v>
      </c>
      <c r="AA9324" s="27">
        <v>0</v>
      </c>
      <c r="AB9324" s="27">
        <v>0</v>
      </c>
      <c r="AC9324" s="27">
        <v>0</v>
      </c>
      <c r="AD9324" s="27">
        <v>0</v>
      </c>
      <c r="AE9324" s="27">
        <v>0</v>
      </c>
      <c r="AF9324" s="27">
        <v>0</v>
      </c>
      <c r="AG9324" s="27">
        <v>0</v>
      </c>
      <c r="AH9324" s="27">
        <v>0</v>
      </c>
      <c r="AI9324" s="27">
        <v>0</v>
      </c>
      <c r="AK9324" s="29">
        <f t="shared" si="145"/>
        <v>6.1919143635457601E-4</v>
      </c>
    </row>
    <row r="9325" spans="1:37" x14ac:dyDescent="0.25">
      <c r="A9325">
        <v>9323</v>
      </c>
      <c r="B9325" s="1">
        <v>1.38E-2</v>
      </c>
      <c r="C9325" s="1">
        <v>7.2483728892488593E-5</v>
      </c>
      <c r="D9325" s="27">
        <v>0.12461557562313773</v>
      </c>
      <c r="E9325" s="27">
        <v>0.16783907780948013</v>
      </c>
      <c r="F9325" s="27">
        <v>8.7863046964701236E-2</v>
      </c>
      <c r="G9325" s="27">
        <v>7.9936211954303504E-2</v>
      </c>
      <c r="H9325" s="27">
        <v>0.11060951461099604</v>
      </c>
      <c r="I9325" s="27">
        <v>1.8988167956366972E-2</v>
      </c>
      <c r="J9325" s="27">
        <v>6.6294698356646779E-3</v>
      </c>
      <c r="K9325" s="27">
        <v>0.14659552033636164</v>
      </c>
      <c r="L9325" s="27">
        <v>0.15571107532248635</v>
      </c>
      <c r="M9325" s="27">
        <v>7.8021496991989583E-2</v>
      </c>
      <c r="N9325" s="27">
        <v>2.319084259451212E-2</v>
      </c>
      <c r="O9325" s="27">
        <v>0</v>
      </c>
      <c r="P9325" s="27">
        <v>0</v>
      </c>
      <c r="Q9325" s="27">
        <v>0</v>
      </c>
      <c r="R9325" s="27">
        <v>0</v>
      </c>
      <c r="S9325" s="27">
        <v>0</v>
      </c>
      <c r="T9325" s="27">
        <v>0</v>
      </c>
      <c r="U9325" s="27">
        <v>0</v>
      </c>
      <c r="V9325" s="27">
        <v>0</v>
      </c>
      <c r="W9325" s="27">
        <v>0</v>
      </c>
      <c r="X9325" s="27">
        <v>0</v>
      </c>
      <c r="Y9325" s="27">
        <v>0</v>
      </c>
      <c r="Z9325" s="27">
        <v>0</v>
      </c>
      <c r="AA9325" s="27">
        <v>0</v>
      </c>
      <c r="AB9325" s="27">
        <v>0</v>
      </c>
      <c r="AC9325" s="27">
        <v>0</v>
      </c>
      <c r="AD9325" s="27">
        <v>0</v>
      </c>
      <c r="AE9325" s="27">
        <v>0</v>
      </c>
      <c r="AF9325" s="27">
        <v>0</v>
      </c>
      <c r="AG9325" s="27">
        <v>0</v>
      </c>
      <c r="AH9325" s="27">
        <v>0</v>
      </c>
      <c r="AI9325" s="27">
        <v>0</v>
      </c>
      <c r="AK9325" s="29">
        <f t="shared" si="145"/>
        <v>5.2524441226441008E-3</v>
      </c>
    </row>
    <row r="9326" spans="1:37" x14ac:dyDescent="0.25">
      <c r="A9326">
        <v>9324</v>
      </c>
      <c r="B9326" s="1">
        <v>1.06E-2</v>
      </c>
      <c r="C9326" s="1">
        <v>1.0314841585597647E-4</v>
      </c>
      <c r="D9326" s="27">
        <v>1.1272576815109714E-2</v>
      </c>
      <c r="E9326" s="27">
        <v>7.1850710107802224E-2</v>
      </c>
      <c r="F9326" s="27">
        <v>0.1741832453681286</v>
      </c>
      <c r="G9326" s="27">
        <v>4.9001990918989664E-2</v>
      </c>
      <c r="H9326" s="27">
        <v>0.15366806673640926</v>
      </c>
      <c r="I9326" s="27">
        <v>1.7566504979862719E-2</v>
      </c>
      <c r="J9326" s="27">
        <v>0.1747250683813073</v>
      </c>
      <c r="K9326" s="27">
        <v>5.3168298840434065E-2</v>
      </c>
      <c r="L9326" s="27">
        <v>0.11119399090691066</v>
      </c>
      <c r="M9326" s="27">
        <v>0.1378314789672806</v>
      </c>
      <c r="N9326" s="27">
        <v>4.553806797776519E-2</v>
      </c>
      <c r="O9326" s="27">
        <v>0</v>
      </c>
      <c r="P9326" s="27">
        <v>0</v>
      </c>
      <c r="Q9326" s="27">
        <v>0</v>
      </c>
      <c r="R9326" s="27">
        <v>0</v>
      </c>
      <c r="S9326" s="27">
        <v>0</v>
      </c>
      <c r="T9326" s="27">
        <v>0</v>
      </c>
      <c r="U9326" s="27">
        <v>0</v>
      </c>
      <c r="V9326" s="27">
        <v>0</v>
      </c>
      <c r="W9326" s="27">
        <v>0</v>
      </c>
      <c r="X9326" s="27">
        <v>0</v>
      </c>
      <c r="Y9326" s="27">
        <v>0</v>
      </c>
      <c r="Z9326" s="27">
        <v>0</v>
      </c>
      <c r="AA9326" s="27">
        <v>0</v>
      </c>
      <c r="AB9326" s="27">
        <v>0</v>
      </c>
      <c r="AC9326" s="27">
        <v>0</v>
      </c>
      <c r="AD9326" s="27">
        <v>0</v>
      </c>
      <c r="AE9326" s="27">
        <v>0</v>
      </c>
      <c r="AF9326" s="27">
        <v>0</v>
      </c>
      <c r="AG9326" s="27">
        <v>0</v>
      </c>
      <c r="AH9326" s="27">
        <v>0</v>
      </c>
      <c r="AI9326" s="27">
        <v>0</v>
      </c>
      <c r="AK9326" s="29">
        <f t="shared" si="145"/>
        <v>9.7309826279223088E-3</v>
      </c>
    </row>
    <row r="9327" spans="1:37" x14ac:dyDescent="0.25">
      <c r="A9327">
        <v>9325</v>
      </c>
      <c r="B9327" s="1">
        <v>1.2999999999999999E-2</v>
      </c>
      <c r="C9327" s="1">
        <v>5.2028714664890069E-5</v>
      </c>
      <c r="D9327" s="27">
        <v>4.8731367750333222E-5</v>
      </c>
      <c r="E9327" s="27">
        <v>0.16145788389105289</v>
      </c>
      <c r="F9327" s="27">
        <v>0.14021222263275696</v>
      </c>
      <c r="G9327" s="27">
        <v>1.6395555519579365E-2</v>
      </c>
      <c r="H9327" s="27">
        <v>0.13015634425972369</v>
      </c>
      <c r="I9327" s="27">
        <v>0.15992087633059804</v>
      </c>
      <c r="J9327" s="27">
        <v>1.9416745065267971E-2</v>
      </c>
      <c r="K9327" s="27">
        <v>7.3037428524250658E-2</v>
      </c>
      <c r="L9327" s="27">
        <v>0.11116561528146014</v>
      </c>
      <c r="M9327" s="27">
        <v>7.0069796856551389E-2</v>
      </c>
      <c r="N9327" s="27">
        <v>0.11811880027100871</v>
      </c>
      <c r="O9327" s="27">
        <v>0</v>
      </c>
      <c r="P9327" s="27">
        <v>0</v>
      </c>
      <c r="Q9327" s="27">
        <v>0</v>
      </c>
      <c r="R9327" s="27">
        <v>0</v>
      </c>
      <c r="S9327" s="27">
        <v>0</v>
      </c>
      <c r="T9327" s="27">
        <v>0</v>
      </c>
      <c r="U9327" s="27">
        <v>0</v>
      </c>
      <c r="V9327" s="27">
        <v>0</v>
      </c>
      <c r="W9327" s="27">
        <v>0</v>
      </c>
      <c r="X9327" s="27">
        <v>0</v>
      </c>
      <c r="Y9327" s="27">
        <v>0</v>
      </c>
      <c r="Z9327" s="27">
        <v>0</v>
      </c>
      <c r="AA9327" s="27">
        <v>0</v>
      </c>
      <c r="AB9327" s="27">
        <v>0</v>
      </c>
      <c r="AC9327" s="27">
        <v>0</v>
      </c>
      <c r="AD9327" s="27">
        <v>0</v>
      </c>
      <c r="AE9327" s="27">
        <v>0</v>
      </c>
      <c r="AF9327" s="27">
        <v>0</v>
      </c>
      <c r="AG9327" s="27">
        <v>0</v>
      </c>
      <c r="AH9327" s="27">
        <v>0</v>
      </c>
      <c r="AI9327" s="27">
        <v>0</v>
      </c>
      <c r="AK9327" s="29">
        <f t="shared" si="145"/>
        <v>4.0022088203761595E-3</v>
      </c>
    </row>
    <row r="9328" spans="1:37" x14ac:dyDescent="0.25">
      <c r="A9328">
        <v>9326</v>
      </c>
      <c r="B9328" s="1">
        <v>1.12E-2</v>
      </c>
      <c r="C9328" s="1">
        <v>-1.6913786352725104E-4</v>
      </c>
      <c r="D9328" s="27">
        <v>3.846334655563026E-2</v>
      </c>
      <c r="E9328" s="27">
        <v>3.5055079974342006E-2</v>
      </c>
      <c r="F9328" s="27">
        <v>0.17942502506740224</v>
      </c>
      <c r="G9328" s="27">
        <v>0.14113971299330558</v>
      </c>
      <c r="H9328" s="27">
        <v>0.1764726659366771</v>
      </c>
      <c r="I9328" s="27">
        <v>9.462093029730953E-2</v>
      </c>
      <c r="J9328" s="27">
        <v>1.2631950938633653E-2</v>
      </c>
      <c r="K9328" s="27">
        <v>7.0159020951881534E-2</v>
      </c>
      <c r="L9328" s="27">
        <v>0.12802639255783949</v>
      </c>
      <c r="M9328" s="27">
        <v>3.3970757565892649E-2</v>
      </c>
      <c r="N9328" s="27">
        <v>9.0035117161086156E-2</v>
      </c>
      <c r="O9328" s="27">
        <v>0</v>
      </c>
      <c r="P9328" s="27">
        <v>0</v>
      </c>
      <c r="Q9328" s="27">
        <v>0</v>
      </c>
      <c r="R9328" s="27">
        <v>0</v>
      </c>
      <c r="S9328" s="27">
        <v>0</v>
      </c>
      <c r="T9328" s="27">
        <v>0</v>
      </c>
      <c r="U9328" s="27">
        <v>0</v>
      </c>
      <c r="V9328" s="27">
        <v>0</v>
      </c>
      <c r="W9328" s="27">
        <v>0</v>
      </c>
      <c r="X9328" s="27">
        <v>0</v>
      </c>
      <c r="Y9328" s="27">
        <v>0</v>
      </c>
      <c r="Z9328" s="27">
        <v>0</v>
      </c>
      <c r="AA9328" s="27">
        <v>0</v>
      </c>
      <c r="AB9328" s="27">
        <v>0</v>
      </c>
      <c r="AC9328" s="27">
        <v>0</v>
      </c>
      <c r="AD9328" s="27">
        <v>0</v>
      </c>
      <c r="AE9328" s="27">
        <v>0</v>
      </c>
      <c r="AF9328" s="27">
        <v>0</v>
      </c>
      <c r="AG9328" s="27">
        <v>0</v>
      </c>
      <c r="AH9328" s="27">
        <v>0</v>
      </c>
      <c r="AI9328" s="27">
        <v>0</v>
      </c>
      <c r="AK9328" s="29">
        <f t="shared" si="145"/>
        <v>-1.5101594957790272E-2</v>
      </c>
    </row>
    <row r="9329" spans="1:37" x14ac:dyDescent="0.25">
      <c r="A9329">
        <v>9327</v>
      </c>
      <c r="B9329" s="1">
        <v>1.0500000000000001E-2</v>
      </c>
      <c r="C9329" s="1">
        <v>1.3109875842266507E-4</v>
      </c>
      <c r="D9329" s="27">
        <v>4.600695819546316E-2</v>
      </c>
      <c r="E9329" s="27">
        <v>0.10762328427148417</v>
      </c>
      <c r="F9329" s="27">
        <v>5.8020848370906021E-2</v>
      </c>
      <c r="G9329" s="27">
        <v>9.7877845670500965E-2</v>
      </c>
      <c r="H9329" s="27">
        <v>0.11208914435771129</v>
      </c>
      <c r="I9329" s="27">
        <v>9.5042225699522198E-2</v>
      </c>
      <c r="J9329" s="27">
        <v>3.303838141019215E-2</v>
      </c>
      <c r="K9329" s="27">
        <v>5.1413827793976949E-2</v>
      </c>
      <c r="L9329" s="27">
        <v>6.6930846390047843E-2</v>
      </c>
      <c r="M9329" s="27">
        <v>0.15862815972932554</v>
      </c>
      <c r="N9329" s="27">
        <v>0.17332847811086971</v>
      </c>
      <c r="O9329" s="27">
        <v>0</v>
      </c>
      <c r="P9329" s="27">
        <v>0</v>
      </c>
      <c r="Q9329" s="27">
        <v>0</v>
      </c>
      <c r="R9329" s="27">
        <v>0</v>
      </c>
      <c r="S9329" s="27">
        <v>0</v>
      </c>
      <c r="T9329" s="27">
        <v>0</v>
      </c>
      <c r="U9329" s="27">
        <v>0</v>
      </c>
      <c r="V9329" s="27">
        <v>0</v>
      </c>
      <c r="W9329" s="27">
        <v>0</v>
      </c>
      <c r="X9329" s="27">
        <v>0</v>
      </c>
      <c r="Y9329" s="27">
        <v>0</v>
      </c>
      <c r="Z9329" s="27">
        <v>0</v>
      </c>
      <c r="AA9329" s="27">
        <v>0</v>
      </c>
      <c r="AB9329" s="27">
        <v>0</v>
      </c>
      <c r="AC9329" s="27">
        <v>0</v>
      </c>
      <c r="AD9329" s="27">
        <v>0</v>
      </c>
      <c r="AE9329" s="27">
        <v>0</v>
      </c>
      <c r="AF9329" s="27">
        <v>0</v>
      </c>
      <c r="AG9329" s="27">
        <v>0</v>
      </c>
      <c r="AH9329" s="27">
        <v>0</v>
      </c>
      <c r="AI9329" s="27">
        <v>0</v>
      </c>
      <c r="AK9329" s="29">
        <f t="shared" si="145"/>
        <v>1.2485596040253816E-2</v>
      </c>
    </row>
    <row r="9330" spans="1:37" x14ac:dyDescent="0.25">
      <c r="A9330">
        <v>9328</v>
      </c>
      <c r="B9330" s="1">
        <v>1.11E-2</v>
      </c>
      <c r="C9330" s="1">
        <v>2.320418200707659E-4</v>
      </c>
      <c r="D9330" s="27">
        <v>7.6689149770427192E-2</v>
      </c>
      <c r="E9330" s="27">
        <v>9.7311055093903726E-2</v>
      </c>
      <c r="F9330" s="27">
        <v>5.1875227698244084E-2</v>
      </c>
      <c r="G9330" s="27">
        <v>8.0392157230684491E-2</v>
      </c>
      <c r="H9330" s="27">
        <v>0.18960178842331984</v>
      </c>
      <c r="I9330" s="27">
        <v>3.2120754684989726E-2</v>
      </c>
      <c r="J9330" s="27">
        <v>5.7391950857704474E-2</v>
      </c>
      <c r="K9330" s="27">
        <v>8.6155676122310898E-2</v>
      </c>
      <c r="L9330" s="27">
        <v>0.23074872621389086</v>
      </c>
      <c r="M9330" s="27">
        <v>4.11360555528901E-2</v>
      </c>
      <c r="N9330" s="27">
        <v>5.6577458351634705E-2</v>
      </c>
      <c r="O9330" s="27">
        <v>0</v>
      </c>
      <c r="P9330" s="27">
        <v>0</v>
      </c>
      <c r="Q9330" s="27">
        <v>0</v>
      </c>
      <c r="R9330" s="27">
        <v>0</v>
      </c>
      <c r="S9330" s="27">
        <v>0</v>
      </c>
      <c r="T9330" s="27">
        <v>0</v>
      </c>
      <c r="U9330" s="27">
        <v>0</v>
      </c>
      <c r="V9330" s="27">
        <v>0</v>
      </c>
      <c r="W9330" s="27">
        <v>0</v>
      </c>
      <c r="X9330" s="27">
        <v>0</v>
      </c>
      <c r="Y9330" s="27">
        <v>0</v>
      </c>
      <c r="Z9330" s="27">
        <v>0</v>
      </c>
      <c r="AA9330" s="27">
        <v>0</v>
      </c>
      <c r="AB9330" s="27">
        <v>0</v>
      </c>
      <c r="AC9330" s="27">
        <v>0</v>
      </c>
      <c r="AD9330" s="27">
        <v>0</v>
      </c>
      <c r="AE9330" s="27">
        <v>0</v>
      </c>
      <c r="AF9330" s="27">
        <v>0</v>
      </c>
      <c r="AG9330" s="27">
        <v>0</v>
      </c>
      <c r="AH9330" s="27">
        <v>0</v>
      </c>
      <c r="AI9330" s="27">
        <v>0</v>
      </c>
      <c r="AK9330" s="29">
        <f t="shared" si="145"/>
        <v>2.0904668474843773E-2</v>
      </c>
    </row>
    <row r="9331" spans="1:37" x14ac:dyDescent="0.25">
      <c r="A9331">
        <v>9329</v>
      </c>
      <c r="B9331" s="1">
        <v>1.23E-2</v>
      </c>
      <c r="C9331" s="1">
        <v>-8.3838064216353758E-5</v>
      </c>
      <c r="D9331" s="27">
        <v>7.0358384670646271E-2</v>
      </c>
      <c r="E9331" s="27">
        <v>0.10234662937192475</v>
      </c>
      <c r="F9331" s="27">
        <v>7.7001949199605096E-2</v>
      </c>
      <c r="G9331" s="27">
        <v>5.2131549530111017E-2</v>
      </c>
      <c r="H9331" s="27">
        <v>0.10477527211958813</v>
      </c>
      <c r="I9331" s="27">
        <v>8.7027484036665395E-2</v>
      </c>
      <c r="J9331" s="27">
        <v>0.12204366859932664</v>
      </c>
      <c r="K9331" s="27">
        <v>0.1343764422027337</v>
      </c>
      <c r="L9331" s="27">
        <v>1.8211117315770128E-2</v>
      </c>
      <c r="M9331" s="27">
        <v>0.11133145604004686</v>
      </c>
      <c r="N9331" s="27">
        <v>0.12039604691358204</v>
      </c>
      <c r="O9331" s="27">
        <v>0</v>
      </c>
      <c r="P9331" s="27">
        <v>0</v>
      </c>
      <c r="Q9331" s="27">
        <v>0</v>
      </c>
      <c r="R9331" s="27">
        <v>0</v>
      </c>
      <c r="S9331" s="27">
        <v>0</v>
      </c>
      <c r="T9331" s="27">
        <v>0</v>
      </c>
      <c r="U9331" s="27">
        <v>0</v>
      </c>
      <c r="V9331" s="27">
        <v>0</v>
      </c>
      <c r="W9331" s="27">
        <v>0</v>
      </c>
      <c r="X9331" s="27">
        <v>0</v>
      </c>
      <c r="Y9331" s="27">
        <v>0</v>
      </c>
      <c r="Z9331" s="27">
        <v>0</v>
      </c>
      <c r="AA9331" s="27">
        <v>0</v>
      </c>
      <c r="AB9331" s="27">
        <v>0</v>
      </c>
      <c r="AC9331" s="27">
        <v>0</v>
      </c>
      <c r="AD9331" s="27">
        <v>0</v>
      </c>
      <c r="AE9331" s="27">
        <v>0</v>
      </c>
      <c r="AF9331" s="27">
        <v>0</v>
      </c>
      <c r="AG9331" s="27">
        <v>0</v>
      </c>
      <c r="AH9331" s="27">
        <v>0</v>
      </c>
      <c r="AI9331" s="27">
        <v>0</v>
      </c>
      <c r="AK9331" s="29">
        <f t="shared" si="145"/>
        <v>-6.8161027818173783E-3</v>
      </c>
    </row>
    <row r="9332" spans="1:37" x14ac:dyDescent="0.25">
      <c r="A9332">
        <v>9330</v>
      </c>
      <c r="B9332" s="1">
        <v>1.0200000000000001E-2</v>
      </c>
      <c r="C9332" s="1">
        <v>-5.28743209385531E-6</v>
      </c>
      <c r="D9332" s="27">
        <v>1.1057329857029069E-2</v>
      </c>
      <c r="E9332" s="27">
        <v>5.1400578757081698E-2</v>
      </c>
      <c r="F9332" s="27">
        <v>0.14380409305721412</v>
      </c>
      <c r="G9332" s="27">
        <v>0.15713870232876143</v>
      </c>
      <c r="H9332" s="27">
        <v>7.7766069844275962E-2</v>
      </c>
      <c r="I9332" s="27">
        <v>0.12208183456836991</v>
      </c>
      <c r="J9332" s="27">
        <v>3.3685721190560236E-2</v>
      </c>
      <c r="K9332" s="27">
        <v>2.7268371107433631E-2</v>
      </c>
      <c r="L9332" s="27">
        <v>0.11330623641957185</v>
      </c>
      <c r="M9332" s="27">
        <v>0.12034807135573933</v>
      </c>
      <c r="N9332" s="27">
        <v>0.14214299151396301</v>
      </c>
      <c r="O9332" s="27">
        <v>0</v>
      </c>
      <c r="P9332" s="27">
        <v>0</v>
      </c>
      <c r="Q9332" s="27">
        <v>0</v>
      </c>
      <c r="R9332" s="27">
        <v>0</v>
      </c>
      <c r="S9332" s="27">
        <v>0</v>
      </c>
      <c r="T9332" s="27">
        <v>0</v>
      </c>
      <c r="U9332" s="27">
        <v>0</v>
      </c>
      <c r="V9332" s="27">
        <v>0</v>
      </c>
      <c r="W9332" s="27">
        <v>0</v>
      </c>
      <c r="X9332" s="27">
        <v>0</v>
      </c>
      <c r="Y9332" s="27">
        <v>0</v>
      </c>
      <c r="Z9332" s="27">
        <v>0</v>
      </c>
      <c r="AA9332" s="27">
        <v>0</v>
      </c>
      <c r="AB9332" s="27">
        <v>0</v>
      </c>
      <c r="AC9332" s="27">
        <v>0</v>
      </c>
      <c r="AD9332" s="27">
        <v>0</v>
      </c>
      <c r="AE9332" s="27">
        <v>0</v>
      </c>
      <c r="AF9332" s="27">
        <v>0</v>
      </c>
      <c r="AG9332" s="27">
        <v>0</v>
      </c>
      <c r="AH9332" s="27">
        <v>0</v>
      </c>
      <c r="AI9332" s="27">
        <v>0</v>
      </c>
      <c r="AK9332" s="29">
        <f t="shared" si="145"/>
        <v>-5.1837569547601072E-4</v>
      </c>
    </row>
    <row r="9333" spans="1:37" x14ac:dyDescent="0.25">
      <c r="A9333">
        <v>9331</v>
      </c>
      <c r="B9333" s="1">
        <v>0.01</v>
      </c>
      <c r="C9333" s="1">
        <v>1.6919703435393582E-4</v>
      </c>
      <c r="D9333" s="27">
        <v>9.3727983610328219E-2</v>
      </c>
      <c r="E9333" s="27">
        <v>0.10851451985464761</v>
      </c>
      <c r="F9333" s="27">
        <v>0.11843218147496232</v>
      </c>
      <c r="G9333" s="27">
        <v>0.10311914208346246</v>
      </c>
      <c r="H9333" s="27">
        <v>0.13582152615469814</v>
      </c>
      <c r="I9333" s="27">
        <v>2.9505638012482457E-2</v>
      </c>
      <c r="J9333" s="27">
        <v>4.3584242331690531E-3</v>
      </c>
      <c r="K9333" s="27">
        <v>1.1612826439769491E-2</v>
      </c>
      <c r="L9333" s="27">
        <v>8.0137225525806349E-2</v>
      </c>
      <c r="M9333" s="27">
        <v>0.21191463807725314</v>
      </c>
      <c r="N9333" s="27">
        <v>0.10285589453342095</v>
      </c>
      <c r="O9333" s="27">
        <v>0</v>
      </c>
      <c r="P9333" s="27">
        <v>0</v>
      </c>
      <c r="Q9333" s="27">
        <v>0</v>
      </c>
      <c r="R9333" s="27">
        <v>0</v>
      </c>
      <c r="S9333" s="27">
        <v>0</v>
      </c>
      <c r="T9333" s="27">
        <v>0</v>
      </c>
      <c r="U9333" s="27">
        <v>0</v>
      </c>
      <c r="V9333" s="27">
        <v>0</v>
      </c>
      <c r="W9333" s="27">
        <v>0</v>
      </c>
      <c r="X9333" s="27">
        <v>0</v>
      </c>
      <c r="Y9333" s="27">
        <v>0</v>
      </c>
      <c r="Z9333" s="27">
        <v>0</v>
      </c>
      <c r="AA9333" s="27">
        <v>0</v>
      </c>
      <c r="AB9333" s="27">
        <v>0</v>
      </c>
      <c r="AC9333" s="27">
        <v>0</v>
      </c>
      <c r="AD9333" s="27">
        <v>0</v>
      </c>
      <c r="AE9333" s="27">
        <v>0</v>
      </c>
      <c r="AF9333" s="27">
        <v>0</v>
      </c>
      <c r="AG9333" s="27">
        <v>0</v>
      </c>
      <c r="AH9333" s="27">
        <v>0</v>
      </c>
      <c r="AI9333" s="27">
        <v>0</v>
      </c>
      <c r="AK9333" s="29">
        <f t="shared" si="145"/>
        <v>1.691970343539358E-2</v>
      </c>
    </row>
    <row r="9334" spans="1:37" x14ac:dyDescent="0.25">
      <c r="A9334">
        <v>9332</v>
      </c>
      <c r="B9334" s="1">
        <v>1.0800000000000001E-2</v>
      </c>
      <c r="C9334" s="1">
        <v>5.6337976983006553E-6</v>
      </c>
      <c r="D9334" s="27">
        <v>3.8612607929897895E-2</v>
      </c>
      <c r="E9334" s="27">
        <v>5.2601753272381889E-2</v>
      </c>
      <c r="F9334" s="27">
        <v>9.9674087329347308E-2</v>
      </c>
      <c r="G9334" s="27">
        <v>0.14966691386233397</v>
      </c>
      <c r="H9334" s="27">
        <v>0.10299449993043566</v>
      </c>
      <c r="I9334" s="27">
        <v>0.10429086784978574</v>
      </c>
      <c r="J9334" s="27">
        <v>0.10693610799201347</v>
      </c>
      <c r="K9334" s="27">
        <v>5.0987434096137096E-2</v>
      </c>
      <c r="L9334" s="27">
        <v>7.1540424009092968E-2</v>
      </c>
      <c r="M9334" s="27">
        <v>0.1475133945596665</v>
      </c>
      <c r="N9334" s="27">
        <v>7.5181909168907421E-2</v>
      </c>
      <c r="O9334" s="27">
        <v>0</v>
      </c>
      <c r="P9334" s="27">
        <v>0</v>
      </c>
      <c r="Q9334" s="27">
        <v>0</v>
      </c>
      <c r="R9334" s="27">
        <v>0</v>
      </c>
      <c r="S9334" s="27">
        <v>0</v>
      </c>
      <c r="T9334" s="27">
        <v>0</v>
      </c>
      <c r="U9334" s="27">
        <v>0</v>
      </c>
      <c r="V9334" s="27">
        <v>0</v>
      </c>
      <c r="W9334" s="27">
        <v>0</v>
      </c>
      <c r="X9334" s="27">
        <v>0</v>
      </c>
      <c r="Y9334" s="27">
        <v>0</v>
      </c>
      <c r="Z9334" s="27">
        <v>0</v>
      </c>
      <c r="AA9334" s="27">
        <v>0</v>
      </c>
      <c r="AB9334" s="27">
        <v>0</v>
      </c>
      <c r="AC9334" s="27">
        <v>0</v>
      </c>
      <c r="AD9334" s="27">
        <v>0</v>
      </c>
      <c r="AE9334" s="27">
        <v>0</v>
      </c>
      <c r="AF9334" s="27">
        <v>0</v>
      </c>
      <c r="AG9334" s="27">
        <v>0</v>
      </c>
      <c r="AH9334" s="27">
        <v>0</v>
      </c>
      <c r="AI9334" s="27">
        <v>0</v>
      </c>
      <c r="AK9334" s="29">
        <f t="shared" si="145"/>
        <v>5.2164793502783844E-4</v>
      </c>
    </row>
    <row r="9335" spans="1:37" x14ac:dyDescent="0.25">
      <c r="A9335">
        <v>9333</v>
      </c>
      <c r="B9335" s="1">
        <v>1.2699999999999999E-2</v>
      </c>
      <c r="C9335" s="1">
        <v>2.4649799569288582E-4</v>
      </c>
      <c r="D9335" s="27">
        <v>5.4559979075963896E-2</v>
      </c>
      <c r="E9335" s="27">
        <v>0.11691389354271828</v>
      </c>
      <c r="F9335" s="27">
        <v>3.4543131397878207E-2</v>
      </c>
      <c r="G9335" s="27">
        <v>0.13246315552358237</v>
      </c>
      <c r="H9335" s="27">
        <v>0.1284767510308055</v>
      </c>
      <c r="I9335" s="27">
        <v>0.15019065252169206</v>
      </c>
      <c r="J9335" s="27">
        <v>0.10989879859090666</v>
      </c>
      <c r="K9335" s="27">
        <v>3.8680116768074105E-2</v>
      </c>
      <c r="L9335" s="27">
        <v>0.1048694706903999</v>
      </c>
      <c r="M9335" s="27">
        <v>4.395667204554094E-3</v>
      </c>
      <c r="N9335" s="27">
        <v>0.12500838365342495</v>
      </c>
      <c r="O9335" s="27">
        <v>0</v>
      </c>
      <c r="P9335" s="27">
        <v>0</v>
      </c>
      <c r="Q9335" s="27">
        <v>0</v>
      </c>
      <c r="R9335" s="27">
        <v>0</v>
      </c>
      <c r="S9335" s="27">
        <v>0</v>
      </c>
      <c r="T9335" s="27">
        <v>0</v>
      </c>
      <c r="U9335" s="27">
        <v>0</v>
      </c>
      <c r="V9335" s="27">
        <v>0</v>
      </c>
      <c r="W9335" s="27">
        <v>0</v>
      </c>
      <c r="X9335" s="27">
        <v>0</v>
      </c>
      <c r="Y9335" s="27">
        <v>0</v>
      </c>
      <c r="Z9335" s="27">
        <v>0</v>
      </c>
      <c r="AA9335" s="27">
        <v>0</v>
      </c>
      <c r="AB9335" s="27">
        <v>0</v>
      </c>
      <c r="AC9335" s="27">
        <v>0</v>
      </c>
      <c r="AD9335" s="27">
        <v>0</v>
      </c>
      <c r="AE9335" s="27">
        <v>0</v>
      </c>
      <c r="AF9335" s="27">
        <v>0</v>
      </c>
      <c r="AG9335" s="27">
        <v>0</v>
      </c>
      <c r="AH9335" s="27">
        <v>0</v>
      </c>
      <c r="AI9335" s="27">
        <v>0</v>
      </c>
      <c r="AK9335" s="29">
        <f t="shared" si="145"/>
        <v>1.9409290999439829E-2</v>
      </c>
    </row>
    <row r="9336" spans="1:37" x14ac:dyDescent="0.25">
      <c r="A9336">
        <v>9334</v>
      </c>
      <c r="B9336" s="1">
        <v>1.06E-2</v>
      </c>
      <c r="C9336" s="1">
        <v>-2.4495592528012622E-4</v>
      </c>
      <c r="D9336" s="27">
        <v>8.6208566831703276E-2</v>
      </c>
      <c r="E9336" s="27">
        <v>1.8062722399032623E-2</v>
      </c>
      <c r="F9336" s="27">
        <v>0.13131302263612252</v>
      </c>
      <c r="G9336" s="27">
        <v>9.7695993057060476E-2</v>
      </c>
      <c r="H9336" s="27">
        <v>8.3051022196892602E-2</v>
      </c>
      <c r="I9336" s="27">
        <v>5.1499157680300986E-2</v>
      </c>
      <c r="J9336" s="27">
        <v>9.289803301330822E-2</v>
      </c>
      <c r="K9336" s="27">
        <v>0.13202132938576669</v>
      </c>
      <c r="L9336" s="27">
        <v>9.3371084300790316E-2</v>
      </c>
      <c r="M9336" s="27">
        <v>0.13269496003736478</v>
      </c>
      <c r="N9336" s="27">
        <v>8.1184108461657564E-2</v>
      </c>
      <c r="O9336" s="27">
        <v>0</v>
      </c>
      <c r="P9336" s="27">
        <v>0</v>
      </c>
      <c r="Q9336" s="27">
        <v>0</v>
      </c>
      <c r="R9336" s="27">
        <v>0</v>
      </c>
      <c r="S9336" s="27">
        <v>0</v>
      </c>
      <c r="T9336" s="27">
        <v>0</v>
      </c>
      <c r="U9336" s="27">
        <v>0</v>
      </c>
      <c r="V9336" s="27">
        <v>0</v>
      </c>
      <c r="W9336" s="27">
        <v>0</v>
      </c>
      <c r="X9336" s="27">
        <v>0</v>
      </c>
      <c r="Y9336" s="27">
        <v>0</v>
      </c>
      <c r="Z9336" s="27">
        <v>0</v>
      </c>
      <c r="AA9336" s="27">
        <v>0</v>
      </c>
      <c r="AB9336" s="27">
        <v>0</v>
      </c>
      <c r="AC9336" s="27">
        <v>0</v>
      </c>
      <c r="AD9336" s="27">
        <v>0</v>
      </c>
      <c r="AE9336" s="27">
        <v>0</v>
      </c>
      <c r="AF9336" s="27">
        <v>0</v>
      </c>
      <c r="AG9336" s="27">
        <v>0</v>
      </c>
      <c r="AH9336" s="27">
        <v>0</v>
      </c>
      <c r="AI9336" s="27">
        <v>0</v>
      </c>
      <c r="AK9336" s="29">
        <f t="shared" si="145"/>
        <v>-2.3109049554728887E-2</v>
      </c>
    </row>
    <row r="9337" spans="1:37" x14ac:dyDescent="0.25">
      <c r="A9337">
        <v>9335</v>
      </c>
      <c r="B9337" s="1">
        <v>1.15E-2</v>
      </c>
      <c r="C9337" s="1">
        <v>-1.1561045348996882E-4</v>
      </c>
      <c r="D9337" s="27">
        <v>0.11426910013033306</v>
      </c>
      <c r="E9337" s="27">
        <v>2.501258657134239E-2</v>
      </c>
      <c r="F9337" s="27">
        <v>1.4100256856529605E-3</v>
      </c>
      <c r="G9337" s="27">
        <v>1.5103721044961724E-2</v>
      </c>
      <c r="H9337" s="27">
        <v>0.19578903645888965</v>
      </c>
      <c r="I9337" s="27">
        <v>0.12156277111912984</v>
      </c>
      <c r="J9337" s="27">
        <v>0.13921734051306528</v>
      </c>
      <c r="K9337" s="27">
        <v>0.1385020124218064</v>
      </c>
      <c r="L9337" s="27">
        <v>9.3186490359901439E-2</v>
      </c>
      <c r="M9337" s="27">
        <v>4.2365185101813689E-2</v>
      </c>
      <c r="N9337" s="27">
        <v>0.11358173059310363</v>
      </c>
      <c r="O9337" s="27">
        <v>0</v>
      </c>
      <c r="P9337" s="27">
        <v>0</v>
      </c>
      <c r="Q9337" s="27">
        <v>0</v>
      </c>
      <c r="R9337" s="27">
        <v>0</v>
      </c>
      <c r="S9337" s="27">
        <v>0</v>
      </c>
      <c r="T9337" s="27">
        <v>0</v>
      </c>
      <c r="U9337" s="27">
        <v>0</v>
      </c>
      <c r="V9337" s="27">
        <v>0</v>
      </c>
      <c r="W9337" s="27">
        <v>0</v>
      </c>
      <c r="X9337" s="27">
        <v>0</v>
      </c>
      <c r="Y9337" s="27">
        <v>0</v>
      </c>
      <c r="Z9337" s="27">
        <v>0</v>
      </c>
      <c r="AA9337" s="27">
        <v>0</v>
      </c>
      <c r="AB9337" s="27">
        <v>0</v>
      </c>
      <c r="AC9337" s="27">
        <v>0</v>
      </c>
      <c r="AD9337" s="27">
        <v>0</v>
      </c>
      <c r="AE9337" s="27">
        <v>0</v>
      </c>
      <c r="AF9337" s="27">
        <v>0</v>
      </c>
      <c r="AG9337" s="27">
        <v>0</v>
      </c>
      <c r="AH9337" s="27">
        <v>0</v>
      </c>
      <c r="AI9337" s="27">
        <v>0</v>
      </c>
      <c r="AK9337" s="29">
        <f t="shared" si="145"/>
        <v>-1.0053082912171201E-2</v>
      </c>
    </row>
    <row r="9338" spans="1:37" x14ac:dyDescent="0.25">
      <c r="A9338">
        <v>9336</v>
      </c>
      <c r="B9338" s="1">
        <v>1.11E-2</v>
      </c>
      <c r="C9338" s="1">
        <v>3.0847658658291697E-4</v>
      </c>
      <c r="D9338" s="27">
        <v>0.12671593639665568</v>
      </c>
      <c r="E9338" s="27">
        <v>7.9198355278985624E-2</v>
      </c>
      <c r="F9338" s="27">
        <v>7.2546507670248464E-2</v>
      </c>
      <c r="G9338" s="27">
        <v>3.9159667324203472E-2</v>
      </c>
      <c r="H9338" s="27">
        <v>0.22558727759200115</v>
      </c>
      <c r="I9338" s="27">
        <v>3.520498006755763E-2</v>
      </c>
      <c r="J9338" s="27">
        <v>0.19196171881880505</v>
      </c>
      <c r="K9338" s="27">
        <v>3.439718813448575E-3</v>
      </c>
      <c r="L9338" s="27">
        <v>9.9138092361842692E-2</v>
      </c>
      <c r="M9338" s="27">
        <v>0.11090308590848118</v>
      </c>
      <c r="N9338" s="27">
        <v>1.614465976777036E-2</v>
      </c>
      <c r="O9338" s="27">
        <v>0</v>
      </c>
      <c r="P9338" s="27">
        <v>0</v>
      </c>
      <c r="Q9338" s="27">
        <v>0</v>
      </c>
      <c r="R9338" s="27">
        <v>0</v>
      </c>
      <c r="S9338" s="27">
        <v>0</v>
      </c>
      <c r="T9338" s="27">
        <v>0</v>
      </c>
      <c r="U9338" s="27">
        <v>0</v>
      </c>
      <c r="V9338" s="27">
        <v>0</v>
      </c>
      <c r="W9338" s="27">
        <v>0</v>
      </c>
      <c r="X9338" s="27">
        <v>0</v>
      </c>
      <c r="Y9338" s="27">
        <v>0</v>
      </c>
      <c r="Z9338" s="27">
        <v>0</v>
      </c>
      <c r="AA9338" s="27">
        <v>0</v>
      </c>
      <c r="AB9338" s="27">
        <v>0</v>
      </c>
      <c r="AC9338" s="27">
        <v>0</v>
      </c>
      <c r="AD9338" s="27">
        <v>0</v>
      </c>
      <c r="AE9338" s="27">
        <v>0</v>
      </c>
      <c r="AF9338" s="27">
        <v>0</v>
      </c>
      <c r="AG9338" s="27">
        <v>0</v>
      </c>
      <c r="AH9338" s="27">
        <v>0</v>
      </c>
      <c r="AI9338" s="27">
        <v>0</v>
      </c>
      <c r="AK9338" s="29">
        <f t="shared" si="145"/>
        <v>2.7790683475938466E-2</v>
      </c>
    </row>
    <row r="9339" spans="1:37" x14ac:dyDescent="0.25">
      <c r="A9339">
        <v>9337</v>
      </c>
      <c r="B9339" s="1">
        <v>1.04E-2</v>
      </c>
      <c r="C9339" s="1">
        <v>3.0410148733168372E-4</v>
      </c>
      <c r="D9339" s="27">
        <v>1.0405806023904915E-2</v>
      </c>
      <c r="E9339" s="27">
        <v>0.10648775547582863</v>
      </c>
      <c r="F9339" s="27">
        <v>2.9155591093943355E-2</v>
      </c>
      <c r="G9339" s="27">
        <v>0.22131948028418949</v>
      </c>
      <c r="H9339" s="27">
        <v>3.5939212970689229E-2</v>
      </c>
      <c r="I9339" s="27">
        <v>1.0571217967380697E-2</v>
      </c>
      <c r="J9339" s="27">
        <v>7.9860634510171932E-2</v>
      </c>
      <c r="K9339" s="27">
        <v>3.4985239622976977E-2</v>
      </c>
      <c r="L9339" s="27">
        <v>5.8055307016960156E-2</v>
      </c>
      <c r="M9339" s="27">
        <v>0.29643105893173588</v>
      </c>
      <c r="N9339" s="27">
        <v>0.11678869610221858</v>
      </c>
      <c r="O9339" s="27">
        <v>0</v>
      </c>
      <c r="P9339" s="27">
        <v>0</v>
      </c>
      <c r="Q9339" s="27">
        <v>0</v>
      </c>
      <c r="R9339" s="27">
        <v>0</v>
      </c>
      <c r="S9339" s="27">
        <v>0</v>
      </c>
      <c r="T9339" s="27">
        <v>0</v>
      </c>
      <c r="U9339" s="27">
        <v>0</v>
      </c>
      <c r="V9339" s="27">
        <v>0</v>
      </c>
      <c r="W9339" s="27">
        <v>0</v>
      </c>
      <c r="X9339" s="27">
        <v>0</v>
      </c>
      <c r="Y9339" s="27">
        <v>0</v>
      </c>
      <c r="Z9339" s="27">
        <v>0</v>
      </c>
      <c r="AA9339" s="27">
        <v>0</v>
      </c>
      <c r="AB9339" s="27">
        <v>0</v>
      </c>
      <c r="AC9339" s="27">
        <v>0</v>
      </c>
      <c r="AD9339" s="27">
        <v>0</v>
      </c>
      <c r="AE9339" s="27">
        <v>0</v>
      </c>
      <c r="AF9339" s="27">
        <v>0</v>
      </c>
      <c r="AG9339" s="27">
        <v>0</v>
      </c>
      <c r="AH9339" s="27">
        <v>0</v>
      </c>
      <c r="AI9339" s="27">
        <v>0</v>
      </c>
      <c r="AK9339" s="29">
        <f t="shared" si="145"/>
        <v>2.9240527628046513E-2</v>
      </c>
    </row>
    <row r="9340" spans="1:37" x14ac:dyDescent="0.25">
      <c r="A9340">
        <v>9338</v>
      </c>
      <c r="B9340" s="1">
        <v>1.2800000000000001E-2</v>
      </c>
      <c r="C9340" s="1">
        <v>1.3353774200034027E-4</v>
      </c>
      <c r="D9340" s="27">
        <v>0.14972237514418574</v>
      </c>
      <c r="E9340" s="27">
        <v>0.15574968307627254</v>
      </c>
      <c r="F9340" s="27">
        <v>5.3675397993821136E-2</v>
      </c>
      <c r="G9340" s="27">
        <v>1.5289807967946767E-2</v>
      </c>
      <c r="H9340" s="27">
        <v>0.13073472156508537</v>
      </c>
      <c r="I9340" s="27">
        <v>4.6607892820962386E-2</v>
      </c>
      <c r="J9340" s="27">
        <v>5.1169160547630058E-2</v>
      </c>
      <c r="K9340" s="27">
        <v>0.11541673553841958</v>
      </c>
      <c r="L9340" s="27">
        <v>0.12408282359382891</v>
      </c>
      <c r="M9340" s="27">
        <v>0.10538309727802031</v>
      </c>
      <c r="N9340" s="27">
        <v>5.2168304473827053E-2</v>
      </c>
      <c r="O9340" s="27">
        <v>0</v>
      </c>
      <c r="P9340" s="27">
        <v>0</v>
      </c>
      <c r="Q9340" s="27">
        <v>0</v>
      </c>
      <c r="R9340" s="27">
        <v>0</v>
      </c>
      <c r="S9340" s="27">
        <v>0</v>
      </c>
      <c r="T9340" s="27">
        <v>0</v>
      </c>
      <c r="U9340" s="27">
        <v>0</v>
      </c>
      <c r="V9340" s="27">
        <v>0</v>
      </c>
      <c r="W9340" s="27">
        <v>0</v>
      </c>
      <c r="X9340" s="27">
        <v>0</v>
      </c>
      <c r="Y9340" s="27">
        <v>0</v>
      </c>
      <c r="Z9340" s="27">
        <v>0</v>
      </c>
      <c r="AA9340" s="27">
        <v>0</v>
      </c>
      <c r="AB9340" s="27">
        <v>0</v>
      </c>
      <c r="AC9340" s="27">
        <v>0</v>
      </c>
      <c r="AD9340" s="27">
        <v>0</v>
      </c>
      <c r="AE9340" s="27">
        <v>0</v>
      </c>
      <c r="AF9340" s="27">
        <v>0</v>
      </c>
      <c r="AG9340" s="27">
        <v>0</v>
      </c>
      <c r="AH9340" s="27">
        <v>0</v>
      </c>
      <c r="AI9340" s="27">
        <v>0</v>
      </c>
      <c r="AK9340" s="29">
        <f t="shared" si="145"/>
        <v>1.0432636093776584E-2</v>
      </c>
    </row>
    <row r="9341" spans="1:37" x14ac:dyDescent="0.25">
      <c r="A9341">
        <v>9339</v>
      </c>
      <c r="B9341" s="1">
        <v>1.0200000000000001E-2</v>
      </c>
      <c r="C9341" s="1">
        <v>-1.2350847047797828E-4</v>
      </c>
      <c r="D9341" s="27">
        <v>0.11199194859672092</v>
      </c>
      <c r="E9341" s="27">
        <v>6.0493180040540467E-2</v>
      </c>
      <c r="F9341" s="27">
        <v>8.8233531059191531E-2</v>
      </c>
      <c r="G9341" s="27">
        <v>3.2934605818380501E-2</v>
      </c>
      <c r="H9341" s="27">
        <v>8.6552843974699312E-2</v>
      </c>
      <c r="I9341" s="27">
        <v>2.7602858531039793E-2</v>
      </c>
      <c r="J9341" s="27">
        <v>3.9375745459839025E-2</v>
      </c>
      <c r="K9341" s="27">
        <v>0.14881073588472707</v>
      </c>
      <c r="L9341" s="27">
        <v>0.14892271961267464</v>
      </c>
      <c r="M9341" s="27">
        <v>0.15215825278575951</v>
      </c>
      <c r="N9341" s="27">
        <v>0.10292357823642724</v>
      </c>
      <c r="O9341" s="27">
        <v>0</v>
      </c>
      <c r="P9341" s="27">
        <v>0</v>
      </c>
      <c r="Q9341" s="27">
        <v>0</v>
      </c>
      <c r="R9341" s="27">
        <v>0</v>
      </c>
      <c r="S9341" s="27">
        <v>0</v>
      </c>
      <c r="T9341" s="27">
        <v>0</v>
      </c>
      <c r="U9341" s="27">
        <v>0</v>
      </c>
      <c r="V9341" s="27">
        <v>0</v>
      </c>
      <c r="W9341" s="27">
        <v>0</v>
      </c>
      <c r="X9341" s="27">
        <v>0</v>
      </c>
      <c r="Y9341" s="27">
        <v>0</v>
      </c>
      <c r="Z9341" s="27">
        <v>0</v>
      </c>
      <c r="AA9341" s="27">
        <v>0</v>
      </c>
      <c r="AB9341" s="27">
        <v>0</v>
      </c>
      <c r="AC9341" s="27">
        <v>0</v>
      </c>
      <c r="AD9341" s="27">
        <v>0</v>
      </c>
      <c r="AE9341" s="27">
        <v>0</v>
      </c>
      <c r="AF9341" s="27">
        <v>0</v>
      </c>
      <c r="AG9341" s="27">
        <v>0</v>
      </c>
      <c r="AH9341" s="27">
        <v>0</v>
      </c>
      <c r="AI9341" s="27">
        <v>0</v>
      </c>
      <c r="AK9341" s="29">
        <f t="shared" si="145"/>
        <v>-1.2108673576272379E-2</v>
      </c>
    </row>
    <row r="9342" spans="1:37" x14ac:dyDescent="0.25">
      <c r="A9342">
        <v>9340</v>
      </c>
      <c r="B9342" s="1">
        <v>8.8000000000000005E-3</v>
      </c>
      <c r="C9342" s="1">
        <v>1.8787827799030148E-4</v>
      </c>
      <c r="D9342" s="27">
        <v>0.22178446554210057</v>
      </c>
      <c r="E9342" s="27">
        <v>4.6646904749705502E-2</v>
      </c>
      <c r="F9342" s="27">
        <v>2.7812043938640105E-2</v>
      </c>
      <c r="G9342" s="27">
        <v>4.4101807922760833E-2</v>
      </c>
      <c r="H9342" s="27">
        <v>7.6911154968628923E-2</v>
      </c>
      <c r="I9342" s="27">
        <v>4.5617829973107038E-2</v>
      </c>
      <c r="J9342" s="27">
        <v>3.9946928828526053E-2</v>
      </c>
      <c r="K9342" s="27">
        <v>2.0086719948652403E-2</v>
      </c>
      <c r="L9342" s="27">
        <v>0.13859175425199419</v>
      </c>
      <c r="M9342" s="27">
        <v>0.14205908633513087</v>
      </c>
      <c r="N9342" s="27">
        <v>0.19644130354075354</v>
      </c>
      <c r="O9342" s="27">
        <v>0</v>
      </c>
      <c r="P9342" s="27">
        <v>0</v>
      </c>
      <c r="Q9342" s="27">
        <v>0</v>
      </c>
      <c r="R9342" s="27">
        <v>0</v>
      </c>
      <c r="S9342" s="27">
        <v>0</v>
      </c>
      <c r="T9342" s="27">
        <v>0</v>
      </c>
      <c r="U9342" s="27">
        <v>0</v>
      </c>
      <c r="V9342" s="27">
        <v>0</v>
      </c>
      <c r="W9342" s="27">
        <v>0</v>
      </c>
      <c r="X9342" s="27">
        <v>0</v>
      </c>
      <c r="Y9342" s="27">
        <v>0</v>
      </c>
      <c r="Z9342" s="27">
        <v>0</v>
      </c>
      <c r="AA9342" s="27">
        <v>0</v>
      </c>
      <c r="AB9342" s="27">
        <v>0</v>
      </c>
      <c r="AC9342" s="27">
        <v>0</v>
      </c>
      <c r="AD9342" s="27">
        <v>0</v>
      </c>
      <c r="AE9342" s="27">
        <v>0</v>
      </c>
      <c r="AF9342" s="27">
        <v>0</v>
      </c>
      <c r="AG9342" s="27">
        <v>0</v>
      </c>
      <c r="AH9342" s="27">
        <v>0</v>
      </c>
      <c r="AI9342" s="27">
        <v>0</v>
      </c>
      <c r="AK9342" s="29">
        <f t="shared" si="145"/>
        <v>2.1349804317079713E-2</v>
      </c>
    </row>
    <row r="9343" spans="1:37" x14ac:dyDescent="0.25">
      <c r="A9343">
        <v>9341</v>
      </c>
      <c r="B9343" s="1">
        <v>1.2500000000000001E-2</v>
      </c>
      <c r="C9343" s="1">
        <v>1.3677776486579495E-4</v>
      </c>
      <c r="D9343" s="27">
        <v>0.13489207756113161</v>
      </c>
      <c r="E9343" s="27">
        <v>0.10544217490291066</v>
      </c>
      <c r="F9343" s="27">
        <v>1.1576606628803575E-2</v>
      </c>
      <c r="G9343" s="27">
        <v>0.16221182284898691</v>
      </c>
      <c r="H9343" s="27">
        <v>3.9730978217078473E-2</v>
      </c>
      <c r="I9343" s="27">
        <v>9.2646269266882478E-2</v>
      </c>
      <c r="J9343" s="27">
        <v>9.8095791022974055E-2</v>
      </c>
      <c r="K9343" s="27">
        <v>9.70097117573544E-2</v>
      </c>
      <c r="L9343" s="27">
        <v>0.12236836800053602</v>
      </c>
      <c r="M9343" s="27">
        <v>8.1681218155448501E-2</v>
      </c>
      <c r="N9343" s="27">
        <v>5.4344981637893322E-2</v>
      </c>
      <c r="O9343" s="27">
        <v>0</v>
      </c>
      <c r="P9343" s="27">
        <v>0</v>
      </c>
      <c r="Q9343" s="27">
        <v>0</v>
      </c>
      <c r="R9343" s="27">
        <v>0</v>
      </c>
      <c r="S9343" s="27">
        <v>0</v>
      </c>
      <c r="T9343" s="27">
        <v>0</v>
      </c>
      <c r="U9343" s="27">
        <v>0</v>
      </c>
      <c r="V9343" s="27">
        <v>0</v>
      </c>
      <c r="W9343" s="27">
        <v>0</v>
      </c>
      <c r="X9343" s="27">
        <v>0</v>
      </c>
      <c r="Y9343" s="27">
        <v>0</v>
      </c>
      <c r="Z9343" s="27">
        <v>0</v>
      </c>
      <c r="AA9343" s="27">
        <v>0</v>
      </c>
      <c r="AB9343" s="27">
        <v>0</v>
      </c>
      <c r="AC9343" s="27">
        <v>0</v>
      </c>
      <c r="AD9343" s="27">
        <v>0</v>
      </c>
      <c r="AE9343" s="27">
        <v>0</v>
      </c>
      <c r="AF9343" s="27">
        <v>0</v>
      </c>
      <c r="AG9343" s="27">
        <v>0</v>
      </c>
      <c r="AH9343" s="27">
        <v>0</v>
      </c>
      <c r="AI9343" s="27">
        <v>0</v>
      </c>
      <c r="AK9343" s="29">
        <f t="shared" si="145"/>
        <v>1.0942221189263595E-2</v>
      </c>
    </row>
    <row r="9344" spans="1:37" x14ac:dyDescent="0.25">
      <c r="A9344">
        <v>9342</v>
      </c>
      <c r="B9344" s="1">
        <v>1.2500000000000001E-2</v>
      </c>
      <c r="C9344" s="1">
        <v>4.4146029693003367E-5</v>
      </c>
      <c r="D9344" s="27">
        <v>7.511609807182297E-2</v>
      </c>
      <c r="E9344" s="27">
        <v>0.13739100138559215</v>
      </c>
      <c r="F9344" s="27">
        <v>0.18747464829381952</v>
      </c>
      <c r="G9344" s="27">
        <v>8.8224808479824876E-2</v>
      </c>
      <c r="H9344" s="27">
        <v>5.0604855272992064E-2</v>
      </c>
      <c r="I9344" s="27">
        <v>0.12383486511891574</v>
      </c>
      <c r="J9344" s="27">
        <v>2.8952153151942952E-3</v>
      </c>
      <c r="K9344" s="27">
        <v>2.1862278074610445E-2</v>
      </c>
      <c r="L9344" s="27">
        <v>4.7147343172720103E-2</v>
      </c>
      <c r="M9344" s="27">
        <v>2.9636377039976663E-2</v>
      </c>
      <c r="N9344" s="27">
        <v>0.23581250977453103</v>
      </c>
      <c r="O9344" s="27">
        <v>0</v>
      </c>
      <c r="P9344" s="27">
        <v>0</v>
      </c>
      <c r="Q9344" s="27">
        <v>0</v>
      </c>
      <c r="R9344" s="27">
        <v>0</v>
      </c>
      <c r="S9344" s="27">
        <v>0</v>
      </c>
      <c r="T9344" s="27">
        <v>0</v>
      </c>
      <c r="U9344" s="27">
        <v>0</v>
      </c>
      <c r="V9344" s="27">
        <v>0</v>
      </c>
      <c r="W9344" s="27">
        <v>0</v>
      </c>
      <c r="X9344" s="27">
        <v>0</v>
      </c>
      <c r="Y9344" s="27">
        <v>0</v>
      </c>
      <c r="Z9344" s="27">
        <v>0</v>
      </c>
      <c r="AA9344" s="27">
        <v>0</v>
      </c>
      <c r="AB9344" s="27">
        <v>0</v>
      </c>
      <c r="AC9344" s="27">
        <v>0</v>
      </c>
      <c r="AD9344" s="27">
        <v>0</v>
      </c>
      <c r="AE9344" s="27">
        <v>0</v>
      </c>
      <c r="AF9344" s="27">
        <v>0</v>
      </c>
      <c r="AG9344" s="27">
        <v>0</v>
      </c>
      <c r="AH9344" s="27">
        <v>0</v>
      </c>
      <c r="AI9344" s="27">
        <v>0</v>
      </c>
      <c r="AK9344" s="29">
        <f t="shared" si="145"/>
        <v>3.5316823754402691E-3</v>
      </c>
    </row>
    <row r="9345" spans="1:37" x14ac:dyDescent="0.25">
      <c r="A9345">
        <v>9343</v>
      </c>
      <c r="B9345" s="1">
        <v>1.23E-2</v>
      </c>
      <c r="C9345" s="1">
        <v>1.4045348072019596E-4</v>
      </c>
      <c r="D9345" s="27">
        <v>0.14524328920424731</v>
      </c>
      <c r="E9345" s="27">
        <v>0.11263872018758095</v>
      </c>
      <c r="F9345" s="27">
        <v>9.6629570749569363E-2</v>
      </c>
      <c r="G9345" s="27">
        <v>1.8688749321361421E-2</v>
      </c>
      <c r="H9345" s="27">
        <v>9.6044965067835844E-2</v>
      </c>
      <c r="I9345" s="27">
        <v>0.16469201179345763</v>
      </c>
      <c r="J9345" s="27">
        <v>0.14517993287636838</v>
      </c>
      <c r="K9345" s="27">
        <v>9.6147578098653829E-3</v>
      </c>
      <c r="L9345" s="27">
        <v>7.0984396524771912E-2</v>
      </c>
      <c r="M9345" s="27">
        <v>0.12232222221421157</v>
      </c>
      <c r="N9345" s="27">
        <v>1.796138425073009E-2</v>
      </c>
      <c r="O9345" s="27">
        <v>0</v>
      </c>
      <c r="P9345" s="27">
        <v>0</v>
      </c>
      <c r="Q9345" s="27">
        <v>0</v>
      </c>
      <c r="R9345" s="27">
        <v>0</v>
      </c>
      <c r="S9345" s="27">
        <v>0</v>
      </c>
      <c r="T9345" s="27">
        <v>0</v>
      </c>
      <c r="U9345" s="27">
        <v>0</v>
      </c>
      <c r="V9345" s="27">
        <v>0</v>
      </c>
      <c r="W9345" s="27">
        <v>0</v>
      </c>
      <c r="X9345" s="27">
        <v>0</v>
      </c>
      <c r="Y9345" s="27">
        <v>0</v>
      </c>
      <c r="Z9345" s="27">
        <v>0</v>
      </c>
      <c r="AA9345" s="27">
        <v>0</v>
      </c>
      <c r="AB9345" s="27">
        <v>0</v>
      </c>
      <c r="AC9345" s="27">
        <v>0</v>
      </c>
      <c r="AD9345" s="27">
        <v>0</v>
      </c>
      <c r="AE9345" s="27">
        <v>0</v>
      </c>
      <c r="AF9345" s="27">
        <v>0</v>
      </c>
      <c r="AG9345" s="27">
        <v>0</v>
      </c>
      <c r="AH9345" s="27">
        <v>0</v>
      </c>
      <c r="AI9345" s="27">
        <v>0</v>
      </c>
      <c r="AK9345" s="29">
        <f t="shared" si="145"/>
        <v>1.1418982172373655E-2</v>
      </c>
    </row>
    <row r="9346" spans="1:37" x14ac:dyDescent="0.25">
      <c r="A9346">
        <v>9344</v>
      </c>
      <c r="B9346" s="1">
        <v>1.0500000000000001E-2</v>
      </c>
      <c r="C9346" s="1">
        <v>-6.7737450440441381E-5</v>
      </c>
      <c r="D9346" s="27">
        <v>0.13423850715536417</v>
      </c>
      <c r="E9346" s="27">
        <v>5.7416910222343881E-2</v>
      </c>
      <c r="F9346" s="27">
        <v>3.1604375626348505E-2</v>
      </c>
      <c r="G9346" s="27">
        <v>1.8688786946695908E-2</v>
      </c>
      <c r="H9346" s="27">
        <v>0.15852914391703904</v>
      </c>
      <c r="I9346" s="27">
        <v>8.336222555073991E-3</v>
      </c>
      <c r="J9346" s="27">
        <v>0.13039121663456466</v>
      </c>
      <c r="K9346" s="27">
        <v>0.15291103894110339</v>
      </c>
      <c r="L9346" s="27">
        <v>9.2927856335850531E-2</v>
      </c>
      <c r="M9346" s="27">
        <v>0.21476025197275023</v>
      </c>
      <c r="N9346" s="27">
        <v>1.9568969286568459E-4</v>
      </c>
      <c r="O9346" s="27">
        <v>0</v>
      </c>
      <c r="P9346" s="27">
        <v>0</v>
      </c>
      <c r="Q9346" s="27">
        <v>0</v>
      </c>
      <c r="R9346" s="27">
        <v>0</v>
      </c>
      <c r="S9346" s="27">
        <v>0</v>
      </c>
      <c r="T9346" s="27">
        <v>0</v>
      </c>
      <c r="U9346" s="27">
        <v>0</v>
      </c>
      <c r="V9346" s="27">
        <v>0</v>
      </c>
      <c r="W9346" s="27">
        <v>0</v>
      </c>
      <c r="X9346" s="27">
        <v>0</v>
      </c>
      <c r="Y9346" s="27">
        <v>0</v>
      </c>
      <c r="Z9346" s="27">
        <v>0</v>
      </c>
      <c r="AA9346" s="27">
        <v>0</v>
      </c>
      <c r="AB9346" s="27">
        <v>0</v>
      </c>
      <c r="AC9346" s="27">
        <v>0</v>
      </c>
      <c r="AD9346" s="27">
        <v>0</v>
      </c>
      <c r="AE9346" s="27">
        <v>0</v>
      </c>
      <c r="AF9346" s="27">
        <v>0</v>
      </c>
      <c r="AG9346" s="27">
        <v>0</v>
      </c>
      <c r="AH9346" s="27">
        <v>0</v>
      </c>
      <c r="AI9346" s="27">
        <v>0</v>
      </c>
      <c r="AK9346" s="29">
        <f t="shared" si="145"/>
        <v>-6.4511857562325123E-3</v>
      </c>
    </row>
    <row r="9347" spans="1:37" x14ac:dyDescent="0.25">
      <c r="A9347">
        <v>9345</v>
      </c>
      <c r="B9347" s="1">
        <v>1.17E-2</v>
      </c>
      <c r="C9347" s="1">
        <v>-1.8039416943832582E-4</v>
      </c>
      <c r="D9347" s="27">
        <v>9.787742066550538E-2</v>
      </c>
      <c r="E9347" s="27">
        <v>2.0506700019811332E-2</v>
      </c>
      <c r="F9347" s="27">
        <v>3.5361092619914075E-2</v>
      </c>
      <c r="G9347" s="27">
        <v>0.10466142137866151</v>
      </c>
      <c r="H9347" s="27">
        <v>8.4636439707291372E-2</v>
      </c>
      <c r="I9347" s="27">
        <v>0.13892873983943024</v>
      </c>
      <c r="J9347" s="27">
        <v>0.12133501925616316</v>
      </c>
      <c r="K9347" s="27">
        <v>0.13569315493877096</v>
      </c>
      <c r="L9347" s="27">
        <v>0.11724798675854912</v>
      </c>
      <c r="M9347" s="27">
        <v>0.10739096210524254</v>
      </c>
      <c r="N9347" s="27">
        <v>3.6361062710660169E-2</v>
      </c>
      <c r="O9347" s="27">
        <v>0</v>
      </c>
      <c r="P9347" s="27">
        <v>0</v>
      </c>
      <c r="Q9347" s="27">
        <v>0</v>
      </c>
      <c r="R9347" s="27">
        <v>0</v>
      </c>
      <c r="S9347" s="27">
        <v>0</v>
      </c>
      <c r="T9347" s="27">
        <v>0</v>
      </c>
      <c r="U9347" s="27">
        <v>0</v>
      </c>
      <c r="V9347" s="27">
        <v>0</v>
      </c>
      <c r="W9347" s="27">
        <v>0</v>
      </c>
      <c r="X9347" s="27">
        <v>0</v>
      </c>
      <c r="Y9347" s="27">
        <v>0</v>
      </c>
      <c r="Z9347" s="27">
        <v>0</v>
      </c>
      <c r="AA9347" s="27">
        <v>0</v>
      </c>
      <c r="AB9347" s="27">
        <v>0</v>
      </c>
      <c r="AC9347" s="27">
        <v>0</v>
      </c>
      <c r="AD9347" s="27">
        <v>0</v>
      </c>
      <c r="AE9347" s="27">
        <v>0</v>
      </c>
      <c r="AF9347" s="27">
        <v>0</v>
      </c>
      <c r="AG9347" s="27">
        <v>0</v>
      </c>
      <c r="AH9347" s="27">
        <v>0</v>
      </c>
      <c r="AI9347" s="27">
        <v>0</v>
      </c>
      <c r="AK9347" s="29">
        <f t="shared" si="145"/>
        <v>-1.5418305080198787E-2</v>
      </c>
    </row>
    <row r="9348" spans="1:37" x14ac:dyDescent="0.25">
      <c r="A9348">
        <v>9346</v>
      </c>
      <c r="B9348" s="1">
        <v>1.2200000000000001E-2</v>
      </c>
      <c r="C9348" s="1">
        <v>-9.6958284981021355E-5</v>
      </c>
      <c r="D9348" s="27">
        <v>9.1155750787005815E-2</v>
      </c>
      <c r="E9348" s="27">
        <v>0.10991919125503946</v>
      </c>
      <c r="F9348" s="27">
        <v>8.6904087474090744E-2</v>
      </c>
      <c r="G9348" s="27">
        <v>8.805072315046103E-2</v>
      </c>
      <c r="H9348" s="27">
        <v>8.5935993978350569E-2</v>
      </c>
      <c r="I9348" s="27">
        <v>5.6124845050549946E-2</v>
      </c>
      <c r="J9348" s="27">
        <v>1.7736937104239181E-2</v>
      </c>
      <c r="K9348" s="27">
        <v>0.15273268118480571</v>
      </c>
      <c r="L9348" s="27">
        <v>0.11124288901241165</v>
      </c>
      <c r="M9348" s="27">
        <v>0.10739283487906642</v>
      </c>
      <c r="N9348" s="27">
        <v>9.2804066123979415E-2</v>
      </c>
      <c r="O9348" s="27">
        <v>0</v>
      </c>
      <c r="P9348" s="27">
        <v>0</v>
      </c>
      <c r="Q9348" s="27">
        <v>0</v>
      </c>
      <c r="R9348" s="27">
        <v>0</v>
      </c>
      <c r="S9348" s="27">
        <v>0</v>
      </c>
      <c r="T9348" s="27">
        <v>0</v>
      </c>
      <c r="U9348" s="27">
        <v>0</v>
      </c>
      <c r="V9348" s="27">
        <v>0</v>
      </c>
      <c r="W9348" s="27">
        <v>0</v>
      </c>
      <c r="X9348" s="27">
        <v>0</v>
      </c>
      <c r="Y9348" s="27">
        <v>0</v>
      </c>
      <c r="Z9348" s="27">
        <v>0</v>
      </c>
      <c r="AA9348" s="27">
        <v>0</v>
      </c>
      <c r="AB9348" s="27">
        <v>0</v>
      </c>
      <c r="AC9348" s="27">
        <v>0</v>
      </c>
      <c r="AD9348" s="27">
        <v>0</v>
      </c>
      <c r="AE9348" s="27">
        <v>0</v>
      </c>
      <c r="AF9348" s="27">
        <v>0</v>
      </c>
      <c r="AG9348" s="27">
        <v>0</v>
      </c>
      <c r="AH9348" s="27">
        <v>0</v>
      </c>
      <c r="AI9348" s="27">
        <v>0</v>
      </c>
      <c r="AK9348" s="29">
        <f t="shared" ref="AK9348:AK9411" si="146">C9348/B9348</f>
        <v>-7.9474004082804393E-3</v>
      </c>
    </row>
    <row r="9349" spans="1:37" x14ac:dyDescent="0.25">
      <c r="A9349">
        <v>9347</v>
      </c>
      <c r="B9349" s="1">
        <v>1.17E-2</v>
      </c>
      <c r="C9349" s="1">
        <v>-7.0731491014219665E-5</v>
      </c>
      <c r="D9349" s="27">
        <v>7.0108352006046398E-2</v>
      </c>
      <c r="E9349" s="27">
        <v>5.6397833705626302E-2</v>
      </c>
      <c r="F9349" s="27">
        <v>0.10007381793108075</v>
      </c>
      <c r="G9349" s="27">
        <v>0.15104162316800843</v>
      </c>
      <c r="H9349" s="27">
        <v>1.4965734213071631E-2</v>
      </c>
      <c r="I9349" s="27">
        <v>0.16963642387789066</v>
      </c>
      <c r="J9349" s="27">
        <v>0.11965206744937275</v>
      </c>
      <c r="K9349" s="27">
        <v>5.1705742146783341E-2</v>
      </c>
      <c r="L9349" s="27">
        <v>4.5664718387811484E-2</v>
      </c>
      <c r="M9349" s="27">
        <v>0.13574049553486139</v>
      </c>
      <c r="N9349" s="27">
        <v>8.5013191579446964E-2</v>
      </c>
      <c r="O9349" s="27">
        <v>0</v>
      </c>
      <c r="P9349" s="27">
        <v>0</v>
      </c>
      <c r="Q9349" s="27">
        <v>0</v>
      </c>
      <c r="R9349" s="27">
        <v>0</v>
      </c>
      <c r="S9349" s="27">
        <v>0</v>
      </c>
      <c r="T9349" s="27">
        <v>0</v>
      </c>
      <c r="U9349" s="27">
        <v>0</v>
      </c>
      <c r="V9349" s="27">
        <v>0</v>
      </c>
      <c r="W9349" s="27">
        <v>0</v>
      </c>
      <c r="X9349" s="27">
        <v>0</v>
      </c>
      <c r="Y9349" s="27">
        <v>0</v>
      </c>
      <c r="Z9349" s="27">
        <v>0</v>
      </c>
      <c r="AA9349" s="27">
        <v>0</v>
      </c>
      <c r="AB9349" s="27">
        <v>0</v>
      </c>
      <c r="AC9349" s="27">
        <v>0</v>
      </c>
      <c r="AD9349" s="27">
        <v>0</v>
      </c>
      <c r="AE9349" s="27">
        <v>0</v>
      </c>
      <c r="AF9349" s="27">
        <v>0</v>
      </c>
      <c r="AG9349" s="27">
        <v>0</v>
      </c>
      <c r="AH9349" s="27">
        <v>0</v>
      </c>
      <c r="AI9349" s="27">
        <v>0</v>
      </c>
      <c r="AK9349" s="29">
        <f t="shared" si="146"/>
        <v>-6.0454265824119368E-3</v>
      </c>
    </row>
    <row r="9350" spans="1:37" x14ac:dyDescent="0.25">
      <c r="A9350">
        <v>9348</v>
      </c>
      <c r="B9350" s="1">
        <v>1.35E-2</v>
      </c>
      <c r="C9350" s="1">
        <v>-2.4093490233446203E-4</v>
      </c>
      <c r="D9350" s="27">
        <v>0.15624886755096681</v>
      </c>
      <c r="E9350" s="27">
        <v>8.0099769646460206E-2</v>
      </c>
      <c r="F9350" s="27">
        <v>8.0892017213352707E-2</v>
      </c>
      <c r="G9350" s="27">
        <v>2.1123176539051907E-3</v>
      </c>
      <c r="H9350" s="27">
        <v>3.8101807234488992E-2</v>
      </c>
      <c r="I9350" s="27">
        <v>0.18931480000579748</v>
      </c>
      <c r="J9350" s="27">
        <v>0.13165114175967813</v>
      </c>
      <c r="K9350" s="27">
        <v>0.12805783675531313</v>
      </c>
      <c r="L9350" s="27">
        <v>1.8340345542934278E-2</v>
      </c>
      <c r="M9350" s="27">
        <v>8.5022564341220172E-2</v>
      </c>
      <c r="N9350" s="27">
        <v>9.015853229588304E-2</v>
      </c>
      <c r="O9350" s="27">
        <v>0</v>
      </c>
      <c r="P9350" s="27">
        <v>0</v>
      </c>
      <c r="Q9350" s="27">
        <v>0</v>
      </c>
      <c r="R9350" s="27">
        <v>0</v>
      </c>
      <c r="S9350" s="27">
        <v>0</v>
      </c>
      <c r="T9350" s="27">
        <v>0</v>
      </c>
      <c r="U9350" s="27">
        <v>0</v>
      </c>
      <c r="V9350" s="27">
        <v>0</v>
      </c>
      <c r="W9350" s="27">
        <v>0</v>
      </c>
      <c r="X9350" s="27">
        <v>0</v>
      </c>
      <c r="Y9350" s="27">
        <v>0</v>
      </c>
      <c r="Z9350" s="27">
        <v>0</v>
      </c>
      <c r="AA9350" s="27">
        <v>0</v>
      </c>
      <c r="AB9350" s="27">
        <v>0</v>
      </c>
      <c r="AC9350" s="27">
        <v>0</v>
      </c>
      <c r="AD9350" s="27">
        <v>0</v>
      </c>
      <c r="AE9350" s="27">
        <v>0</v>
      </c>
      <c r="AF9350" s="27">
        <v>0</v>
      </c>
      <c r="AG9350" s="27">
        <v>0</v>
      </c>
      <c r="AH9350" s="27">
        <v>0</v>
      </c>
      <c r="AI9350" s="27">
        <v>0</v>
      </c>
      <c r="AK9350" s="29">
        <f t="shared" si="146"/>
        <v>-1.7847029802552743E-2</v>
      </c>
    </row>
    <row r="9351" spans="1:37" x14ac:dyDescent="0.25">
      <c r="A9351">
        <v>9349</v>
      </c>
      <c r="B9351" s="1">
        <v>1.4999999999999999E-2</v>
      </c>
      <c r="C9351" s="1">
        <v>-8.3769418078017712E-5</v>
      </c>
      <c r="D9351" s="27">
        <v>0.14489098738565059</v>
      </c>
      <c r="E9351" s="27">
        <v>0.15527210604913361</v>
      </c>
      <c r="F9351" s="27">
        <v>0.15720466617572296</v>
      </c>
      <c r="G9351" s="27">
        <v>5.4106968828145252E-2</v>
      </c>
      <c r="H9351" s="27">
        <v>7.9176056713994608E-2</v>
      </c>
      <c r="I9351" s="27">
        <v>5.0412959550329227E-2</v>
      </c>
      <c r="J9351" s="27">
        <v>0.11846000830974679</v>
      </c>
      <c r="K9351" s="27">
        <v>0.14761019638442394</v>
      </c>
      <c r="L9351" s="27">
        <v>5.8605576878624971E-2</v>
      </c>
      <c r="M9351" s="27">
        <v>2.9486006067833172E-2</v>
      </c>
      <c r="N9351" s="27">
        <v>4.7744676563948284E-3</v>
      </c>
      <c r="O9351" s="27">
        <v>0</v>
      </c>
      <c r="P9351" s="27">
        <v>0</v>
      </c>
      <c r="Q9351" s="27">
        <v>0</v>
      </c>
      <c r="R9351" s="27">
        <v>0</v>
      </c>
      <c r="S9351" s="27">
        <v>0</v>
      </c>
      <c r="T9351" s="27">
        <v>0</v>
      </c>
      <c r="U9351" s="27">
        <v>0</v>
      </c>
      <c r="V9351" s="27">
        <v>0</v>
      </c>
      <c r="W9351" s="27">
        <v>0</v>
      </c>
      <c r="X9351" s="27">
        <v>0</v>
      </c>
      <c r="Y9351" s="27">
        <v>0</v>
      </c>
      <c r="Z9351" s="27">
        <v>0</v>
      </c>
      <c r="AA9351" s="27">
        <v>0</v>
      </c>
      <c r="AB9351" s="27">
        <v>0</v>
      </c>
      <c r="AC9351" s="27">
        <v>0</v>
      </c>
      <c r="AD9351" s="27">
        <v>0</v>
      </c>
      <c r="AE9351" s="27">
        <v>0</v>
      </c>
      <c r="AF9351" s="27">
        <v>0</v>
      </c>
      <c r="AG9351" s="27">
        <v>0</v>
      </c>
      <c r="AH9351" s="27">
        <v>0</v>
      </c>
      <c r="AI9351" s="27">
        <v>0</v>
      </c>
      <c r="AK9351" s="29">
        <f t="shared" si="146"/>
        <v>-5.5846278718678479E-3</v>
      </c>
    </row>
    <row r="9352" spans="1:37" x14ac:dyDescent="0.25">
      <c r="A9352">
        <v>9350</v>
      </c>
      <c r="B9352" s="1">
        <v>1.04E-2</v>
      </c>
      <c r="C9352" s="1">
        <v>-2.9343205896948024E-5</v>
      </c>
      <c r="D9352" s="27">
        <v>9.0020049450388301E-2</v>
      </c>
      <c r="E9352" s="27">
        <v>2.3165047932370356E-2</v>
      </c>
      <c r="F9352" s="27">
        <v>8.3031992556598558E-2</v>
      </c>
      <c r="G9352" s="27">
        <v>0.1365215638845293</v>
      </c>
      <c r="H9352" s="27">
        <v>0.11211235502349361</v>
      </c>
      <c r="I9352" s="27">
        <v>0.13697619202345498</v>
      </c>
      <c r="J9352" s="27">
        <v>8.1232616421927292E-2</v>
      </c>
      <c r="K9352" s="27">
        <v>2.8294682614420877E-2</v>
      </c>
      <c r="L9352" s="27">
        <v>7.8806772620574297E-2</v>
      </c>
      <c r="M9352" s="27">
        <v>0.1271731245711519</v>
      </c>
      <c r="N9352" s="27">
        <v>0.10266560290109041</v>
      </c>
      <c r="O9352" s="27">
        <v>0</v>
      </c>
      <c r="P9352" s="27">
        <v>0</v>
      </c>
      <c r="Q9352" s="27">
        <v>0</v>
      </c>
      <c r="R9352" s="27">
        <v>0</v>
      </c>
      <c r="S9352" s="27">
        <v>0</v>
      </c>
      <c r="T9352" s="27">
        <v>0</v>
      </c>
      <c r="U9352" s="27">
        <v>0</v>
      </c>
      <c r="V9352" s="27">
        <v>0</v>
      </c>
      <c r="W9352" s="27">
        <v>0</v>
      </c>
      <c r="X9352" s="27">
        <v>0</v>
      </c>
      <c r="Y9352" s="27">
        <v>0</v>
      </c>
      <c r="Z9352" s="27">
        <v>0</v>
      </c>
      <c r="AA9352" s="27">
        <v>0</v>
      </c>
      <c r="AB9352" s="27">
        <v>0</v>
      </c>
      <c r="AC9352" s="27">
        <v>0</v>
      </c>
      <c r="AD9352" s="27">
        <v>0</v>
      </c>
      <c r="AE9352" s="27">
        <v>0</v>
      </c>
      <c r="AF9352" s="27">
        <v>0</v>
      </c>
      <c r="AG9352" s="27">
        <v>0</v>
      </c>
      <c r="AH9352" s="27">
        <v>0</v>
      </c>
      <c r="AI9352" s="27">
        <v>0</v>
      </c>
      <c r="AK9352" s="29">
        <f t="shared" si="146"/>
        <v>-2.8214621054757716E-3</v>
      </c>
    </row>
    <row r="9353" spans="1:37" x14ac:dyDescent="0.25">
      <c r="A9353">
        <v>9351</v>
      </c>
      <c r="B9353" s="1">
        <v>1.32E-2</v>
      </c>
      <c r="C9353" s="1">
        <v>6.5306920570497111E-5</v>
      </c>
      <c r="D9353" s="27">
        <v>0.15084553298033485</v>
      </c>
      <c r="E9353" s="27">
        <v>0.1374270432388251</v>
      </c>
      <c r="F9353" s="27">
        <v>3.7729074844119199E-2</v>
      </c>
      <c r="G9353" s="27">
        <v>1.3156808379381815E-2</v>
      </c>
      <c r="H9353" s="27">
        <v>3.6701664890496512E-2</v>
      </c>
      <c r="I9353" s="27">
        <v>9.9713084348735243E-2</v>
      </c>
      <c r="J9353" s="27">
        <v>7.8357382768698913E-2</v>
      </c>
      <c r="K9353" s="27">
        <v>0.14565089552229321</v>
      </c>
      <c r="L9353" s="27">
        <v>0.18752153833614921</v>
      </c>
      <c r="M9353" s="27">
        <v>8.9711073581153197E-2</v>
      </c>
      <c r="N9353" s="27">
        <v>2.318590110981272E-2</v>
      </c>
      <c r="O9353" s="27">
        <v>0</v>
      </c>
      <c r="P9353" s="27">
        <v>0</v>
      </c>
      <c r="Q9353" s="27">
        <v>0</v>
      </c>
      <c r="R9353" s="27">
        <v>0</v>
      </c>
      <c r="S9353" s="27">
        <v>0</v>
      </c>
      <c r="T9353" s="27">
        <v>0</v>
      </c>
      <c r="U9353" s="27">
        <v>0</v>
      </c>
      <c r="V9353" s="27">
        <v>0</v>
      </c>
      <c r="W9353" s="27">
        <v>0</v>
      </c>
      <c r="X9353" s="27">
        <v>0</v>
      </c>
      <c r="Y9353" s="27">
        <v>0</v>
      </c>
      <c r="Z9353" s="27">
        <v>0</v>
      </c>
      <c r="AA9353" s="27">
        <v>0</v>
      </c>
      <c r="AB9353" s="27">
        <v>0</v>
      </c>
      <c r="AC9353" s="27">
        <v>0</v>
      </c>
      <c r="AD9353" s="27">
        <v>0</v>
      </c>
      <c r="AE9353" s="27">
        <v>0</v>
      </c>
      <c r="AF9353" s="27">
        <v>0</v>
      </c>
      <c r="AG9353" s="27">
        <v>0</v>
      </c>
      <c r="AH9353" s="27">
        <v>0</v>
      </c>
      <c r="AI9353" s="27">
        <v>0</v>
      </c>
      <c r="AK9353" s="29">
        <f t="shared" si="146"/>
        <v>4.9474939826134176E-3</v>
      </c>
    </row>
    <row r="9354" spans="1:37" x14ac:dyDescent="0.25">
      <c r="A9354">
        <v>9352</v>
      </c>
      <c r="B9354" s="1">
        <v>1.1299999999999999E-2</v>
      </c>
      <c r="C9354" s="1">
        <v>6.2080630638503904E-5</v>
      </c>
      <c r="D9354" s="27">
        <v>8.9899705839565511E-2</v>
      </c>
      <c r="E9354" s="27">
        <v>2.8486007807074394E-2</v>
      </c>
      <c r="F9354" s="27">
        <v>4.4096515531910291E-3</v>
      </c>
      <c r="G9354" s="27">
        <v>0.13833778651184533</v>
      </c>
      <c r="H9354" s="27">
        <v>0.17986570835092944</v>
      </c>
      <c r="I9354" s="27">
        <v>0.17918605820817843</v>
      </c>
      <c r="J9354" s="27">
        <v>5.4913124127179698E-2</v>
      </c>
      <c r="K9354" s="27">
        <v>4.5337412465518673E-2</v>
      </c>
      <c r="L9354" s="27">
        <v>0.17116524602198233</v>
      </c>
      <c r="M9354" s="27">
        <v>4.111579854591197E-2</v>
      </c>
      <c r="N9354" s="27">
        <v>6.7283500568623159E-2</v>
      </c>
      <c r="O9354" s="27">
        <v>0</v>
      </c>
      <c r="P9354" s="27">
        <v>0</v>
      </c>
      <c r="Q9354" s="27">
        <v>0</v>
      </c>
      <c r="R9354" s="27">
        <v>0</v>
      </c>
      <c r="S9354" s="27">
        <v>0</v>
      </c>
      <c r="T9354" s="27">
        <v>0</v>
      </c>
      <c r="U9354" s="27">
        <v>0</v>
      </c>
      <c r="V9354" s="27">
        <v>0</v>
      </c>
      <c r="W9354" s="27">
        <v>0</v>
      </c>
      <c r="X9354" s="27">
        <v>0</v>
      </c>
      <c r="Y9354" s="27">
        <v>0</v>
      </c>
      <c r="Z9354" s="27">
        <v>0</v>
      </c>
      <c r="AA9354" s="27">
        <v>0</v>
      </c>
      <c r="AB9354" s="27">
        <v>0</v>
      </c>
      <c r="AC9354" s="27">
        <v>0</v>
      </c>
      <c r="AD9354" s="27">
        <v>0</v>
      </c>
      <c r="AE9354" s="27">
        <v>0</v>
      </c>
      <c r="AF9354" s="27">
        <v>0</v>
      </c>
      <c r="AG9354" s="27">
        <v>0</v>
      </c>
      <c r="AH9354" s="27">
        <v>0</v>
      </c>
      <c r="AI9354" s="27">
        <v>0</v>
      </c>
      <c r="AK9354" s="29">
        <f t="shared" si="146"/>
        <v>5.493861118451673E-3</v>
      </c>
    </row>
    <row r="9355" spans="1:37" x14ac:dyDescent="0.25">
      <c r="A9355">
        <v>9353</v>
      </c>
      <c r="B9355" s="1">
        <v>1.23E-2</v>
      </c>
      <c r="C9355" s="1">
        <v>-2.605203843319921E-4</v>
      </c>
      <c r="D9355" s="27">
        <v>0.11905684787587163</v>
      </c>
      <c r="E9355" s="27">
        <v>1.2324752909763865E-2</v>
      </c>
      <c r="F9355" s="27">
        <v>0.15685613096234705</v>
      </c>
      <c r="G9355" s="27">
        <v>8.2326390088349258E-2</v>
      </c>
      <c r="H9355" s="27">
        <v>0.14185268026723974</v>
      </c>
      <c r="I9355" s="27">
        <v>8.6286483302576059E-2</v>
      </c>
      <c r="J9355" s="27">
        <v>0.17016874211586253</v>
      </c>
      <c r="K9355" s="27">
        <v>9.8315170013895087E-2</v>
      </c>
      <c r="L9355" s="27">
        <v>5.3703956456171648E-3</v>
      </c>
      <c r="M9355" s="27">
        <v>2.4601862510339245E-2</v>
      </c>
      <c r="N9355" s="27">
        <v>0.10284054430813847</v>
      </c>
      <c r="O9355" s="27">
        <v>0</v>
      </c>
      <c r="P9355" s="27">
        <v>0</v>
      </c>
      <c r="Q9355" s="27">
        <v>0</v>
      </c>
      <c r="R9355" s="27">
        <v>0</v>
      </c>
      <c r="S9355" s="27">
        <v>0</v>
      </c>
      <c r="T9355" s="27">
        <v>0</v>
      </c>
      <c r="U9355" s="27">
        <v>0</v>
      </c>
      <c r="V9355" s="27">
        <v>0</v>
      </c>
      <c r="W9355" s="27">
        <v>0</v>
      </c>
      <c r="X9355" s="27">
        <v>0</v>
      </c>
      <c r="Y9355" s="27">
        <v>0</v>
      </c>
      <c r="Z9355" s="27">
        <v>0</v>
      </c>
      <c r="AA9355" s="27">
        <v>0</v>
      </c>
      <c r="AB9355" s="27">
        <v>0</v>
      </c>
      <c r="AC9355" s="27">
        <v>0</v>
      </c>
      <c r="AD9355" s="27">
        <v>0</v>
      </c>
      <c r="AE9355" s="27">
        <v>0</v>
      </c>
      <c r="AF9355" s="27">
        <v>0</v>
      </c>
      <c r="AG9355" s="27">
        <v>0</v>
      </c>
      <c r="AH9355" s="27">
        <v>0</v>
      </c>
      <c r="AI9355" s="27">
        <v>0</v>
      </c>
      <c r="AK9355" s="29">
        <f t="shared" si="146"/>
        <v>-2.118051905138147E-2</v>
      </c>
    </row>
    <row r="9356" spans="1:37" x14ac:dyDescent="0.25">
      <c r="A9356">
        <v>9354</v>
      </c>
      <c r="B9356" s="1">
        <v>1.0800000000000001E-2</v>
      </c>
      <c r="C9356" s="1">
        <v>2.408545467957124E-5</v>
      </c>
      <c r="D9356" s="27">
        <v>7.1318423755108343E-2</v>
      </c>
      <c r="E9356" s="27">
        <v>6.6724078291095376E-2</v>
      </c>
      <c r="F9356" s="27">
        <v>9.4171505373237832E-2</v>
      </c>
      <c r="G9356" s="27">
        <v>0.1110461327320989</v>
      </c>
      <c r="H9356" s="27">
        <v>4.8185968970140304E-2</v>
      </c>
      <c r="I9356" s="27">
        <v>8.8556424570252076E-2</v>
      </c>
      <c r="J9356" s="27">
        <v>9.2340360714767991E-2</v>
      </c>
      <c r="K9356" s="27">
        <v>8.7137467096357474E-2</v>
      </c>
      <c r="L9356" s="27">
        <v>0.1385372568817359</v>
      </c>
      <c r="M9356" s="27">
        <v>7.378155441701631E-2</v>
      </c>
      <c r="N9356" s="27">
        <v>0.12820082719818929</v>
      </c>
      <c r="O9356" s="27">
        <v>0</v>
      </c>
      <c r="P9356" s="27">
        <v>0</v>
      </c>
      <c r="Q9356" s="27">
        <v>0</v>
      </c>
      <c r="R9356" s="27">
        <v>0</v>
      </c>
      <c r="S9356" s="27">
        <v>0</v>
      </c>
      <c r="T9356" s="27">
        <v>0</v>
      </c>
      <c r="U9356" s="27">
        <v>0</v>
      </c>
      <c r="V9356" s="27">
        <v>0</v>
      </c>
      <c r="W9356" s="27">
        <v>0</v>
      </c>
      <c r="X9356" s="27">
        <v>0</v>
      </c>
      <c r="Y9356" s="27">
        <v>0</v>
      </c>
      <c r="Z9356" s="27">
        <v>0</v>
      </c>
      <c r="AA9356" s="27">
        <v>0</v>
      </c>
      <c r="AB9356" s="27">
        <v>0</v>
      </c>
      <c r="AC9356" s="27">
        <v>0</v>
      </c>
      <c r="AD9356" s="27">
        <v>0</v>
      </c>
      <c r="AE9356" s="27">
        <v>0</v>
      </c>
      <c r="AF9356" s="27">
        <v>0</v>
      </c>
      <c r="AG9356" s="27">
        <v>0</v>
      </c>
      <c r="AH9356" s="27">
        <v>0</v>
      </c>
      <c r="AI9356" s="27">
        <v>0</v>
      </c>
      <c r="AK9356" s="29">
        <f t="shared" si="146"/>
        <v>2.2301346925528926E-3</v>
      </c>
    </row>
    <row r="9357" spans="1:37" x14ac:dyDescent="0.25">
      <c r="A9357">
        <v>9355</v>
      </c>
      <c r="B9357" s="1">
        <v>1.2E-2</v>
      </c>
      <c r="C9357" s="1">
        <v>2.428083600076442E-4</v>
      </c>
      <c r="D9357" s="27">
        <v>0.10925181324993617</v>
      </c>
      <c r="E9357" s="27">
        <v>0.14021223541298286</v>
      </c>
      <c r="F9357" s="27">
        <v>0.10266012786972187</v>
      </c>
      <c r="G9357" s="27">
        <v>6.594314426324824E-3</v>
      </c>
      <c r="H9357" s="27">
        <v>8.7939296581846252E-2</v>
      </c>
      <c r="I9357" s="27">
        <v>5.6874305839194381E-2</v>
      </c>
      <c r="J9357" s="27">
        <v>0.10028256425401899</v>
      </c>
      <c r="K9357" s="27">
        <v>6.8306586320395213E-2</v>
      </c>
      <c r="L9357" s="27">
        <v>0.16012583388981894</v>
      </c>
      <c r="M9357" s="27">
        <v>2.630991942716884E-2</v>
      </c>
      <c r="N9357" s="27">
        <v>0.14144300272859181</v>
      </c>
      <c r="O9357" s="27">
        <v>0</v>
      </c>
      <c r="P9357" s="27">
        <v>0</v>
      </c>
      <c r="Q9357" s="27">
        <v>0</v>
      </c>
      <c r="R9357" s="27">
        <v>0</v>
      </c>
      <c r="S9357" s="27">
        <v>0</v>
      </c>
      <c r="T9357" s="27">
        <v>0</v>
      </c>
      <c r="U9357" s="27">
        <v>0</v>
      </c>
      <c r="V9357" s="27">
        <v>0</v>
      </c>
      <c r="W9357" s="27">
        <v>0</v>
      </c>
      <c r="X9357" s="27">
        <v>0</v>
      </c>
      <c r="Y9357" s="27">
        <v>0</v>
      </c>
      <c r="Z9357" s="27">
        <v>0</v>
      </c>
      <c r="AA9357" s="27">
        <v>0</v>
      </c>
      <c r="AB9357" s="27">
        <v>0</v>
      </c>
      <c r="AC9357" s="27">
        <v>0</v>
      </c>
      <c r="AD9357" s="27">
        <v>0</v>
      </c>
      <c r="AE9357" s="27">
        <v>0</v>
      </c>
      <c r="AF9357" s="27">
        <v>0</v>
      </c>
      <c r="AG9357" s="27">
        <v>0</v>
      </c>
      <c r="AH9357" s="27">
        <v>0</v>
      </c>
      <c r="AI9357" s="27">
        <v>0</v>
      </c>
      <c r="AK9357" s="29">
        <f t="shared" si="146"/>
        <v>2.0234030000637015E-2</v>
      </c>
    </row>
    <row r="9358" spans="1:37" x14ac:dyDescent="0.25">
      <c r="A9358">
        <v>9356</v>
      </c>
      <c r="B9358" s="1">
        <v>1.09E-2</v>
      </c>
      <c r="C9358" s="1">
        <v>-2.2457010875713023E-4</v>
      </c>
      <c r="D9358" s="27">
        <v>0.10536793537046671</v>
      </c>
      <c r="E9358" s="27">
        <v>1.0094141746163531E-2</v>
      </c>
      <c r="F9358" s="27">
        <v>5.8692302614488698E-2</v>
      </c>
      <c r="G9358" s="27">
        <v>0.13411507361500005</v>
      </c>
      <c r="H9358" s="27">
        <v>0.14183335627969237</v>
      </c>
      <c r="I9358" s="27">
        <v>9.6357900814072278E-2</v>
      </c>
      <c r="J9358" s="27">
        <v>6.0706113565807268E-2</v>
      </c>
      <c r="K9358" s="27">
        <v>0.10634366464095728</v>
      </c>
      <c r="L9358" s="27">
        <v>1.8022145754450585E-2</v>
      </c>
      <c r="M9358" s="27">
        <v>0.11408571163792081</v>
      </c>
      <c r="N9358" s="27">
        <v>0.15438165396098039</v>
      </c>
      <c r="O9358" s="27">
        <v>0</v>
      </c>
      <c r="P9358" s="27">
        <v>0</v>
      </c>
      <c r="Q9358" s="27">
        <v>0</v>
      </c>
      <c r="R9358" s="27">
        <v>0</v>
      </c>
      <c r="S9358" s="27">
        <v>0</v>
      </c>
      <c r="T9358" s="27">
        <v>0</v>
      </c>
      <c r="U9358" s="27">
        <v>0</v>
      </c>
      <c r="V9358" s="27">
        <v>0</v>
      </c>
      <c r="W9358" s="27">
        <v>0</v>
      </c>
      <c r="X9358" s="27">
        <v>0</v>
      </c>
      <c r="Y9358" s="27">
        <v>0</v>
      </c>
      <c r="Z9358" s="27">
        <v>0</v>
      </c>
      <c r="AA9358" s="27">
        <v>0</v>
      </c>
      <c r="AB9358" s="27">
        <v>0</v>
      </c>
      <c r="AC9358" s="27">
        <v>0</v>
      </c>
      <c r="AD9358" s="27">
        <v>0</v>
      </c>
      <c r="AE9358" s="27">
        <v>0</v>
      </c>
      <c r="AF9358" s="27">
        <v>0</v>
      </c>
      <c r="AG9358" s="27">
        <v>0</v>
      </c>
      <c r="AH9358" s="27">
        <v>0</v>
      </c>
      <c r="AI9358" s="27">
        <v>0</v>
      </c>
      <c r="AK9358" s="29">
        <f t="shared" si="146"/>
        <v>-2.060276227129635E-2</v>
      </c>
    </row>
    <row r="9359" spans="1:37" x14ac:dyDescent="0.25">
      <c r="A9359">
        <v>9357</v>
      </c>
      <c r="B9359" s="1">
        <v>1.17E-2</v>
      </c>
      <c r="C9359" s="1">
        <v>3.6963993983474889E-6</v>
      </c>
      <c r="D9359" s="27">
        <v>4.8530983119341474E-2</v>
      </c>
      <c r="E9359" s="27">
        <v>0.11917415607969394</v>
      </c>
      <c r="F9359" s="27">
        <v>0.14202394494217485</v>
      </c>
      <c r="G9359" s="27">
        <v>3.1568022895563722E-2</v>
      </c>
      <c r="H9359" s="27">
        <v>0.13339701331927831</v>
      </c>
      <c r="I9359" s="27">
        <v>0.11267821310714722</v>
      </c>
      <c r="J9359" s="27">
        <v>3.7934552813635891E-2</v>
      </c>
      <c r="K9359" s="27">
        <v>7.9041770383259449E-2</v>
      </c>
      <c r="L9359" s="27">
        <v>0.13583124599759974</v>
      </c>
      <c r="M9359" s="27">
        <v>0.10368657987764543</v>
      </c>
      <c r="N9359" s="27">
        <v>5.6133517464659971E-2</v>
      </c>
      <c r="O9359" s="27">
        <v>0</v>
      </c>
      <c r="P9359" s="27">
        <v>0</v>
      </c>
      <c r="Q9359" s="27">
        <v>0</v>
      </c>
      <c r="R9359" s="27">
        <v>0</v>
      </c>
      <c r="S9359" s="27">
        <v>0</v>
      </c>
      <c r="T9359" s="27">
        <v>0</v>
      </c>
      <c r="U9359" s="27">
        <v>0</v>
      </c>
      <c r="V9359" s="27">
        <v>0</v>
      </c>
      <c r="W9359" s="27">
        <v>0</v>
      </c>
      <c r="X9359" s="27">
        <v>0</v>
      </c>
      <c r="Y9359" s="27">
        <v>0</v>
      </c>
      <c r="Z9359" s="27">
        <v>0</v>
      </c>
      <c r="AA9359" s="27">
        <v>0</v>
      </c>
      <c r="AB9359" s="27">
        <v>0</v>
      </c>
      <c r="AC9359" s="27">
        <v>0</v>
      </c>
      <c r="AD9359" s="27">
        <v>0</v>
      </c>
      <c r="AE9359" s="27">
        <v>0</v>
      </c>
      <c r="AF9359" s="27">
        <v>0</v>
      </c>
      <c r="AG9359" s="27">
        <v>0</v>
      </c>
      <c r="AH9359" s="27">
        <v>0</v>
      </c>
      <c r="AI9359" s="27">
        <v>0</v>
      </c>
      <c r="AK9359" s="29">
        <f t="shared" si="146"/>
        <v>3.1593157250833239E-4</v>
      </c>
    </row>
    <row r="9360" spans="1:37" x14ac:dyDescent="0.25">
      <c r="A9360">
        <v>9358</v>
      </c>
      <c r="B9360" s="1">
        <v>1.2699999999999999E-2</v>
      </c>
      <c r="C9360" s="1">
        <v>-3.1650517100945624E-4</v>
      </c>
      <c r="D9360" s="27">
        <v>0.18648246653908618</v>
      </c>
      <c r="E9360" s="27">
        <v>5.2647542528920309E-2</v>
      </c>
      <c r="F9360" s="27">
        <v>8.0780918868969917E-2</v>
      </c>
      <c r="G9360" s="27">
        <v>8.9195004839756314E-2</v>
      </c>
      <c r="H9360" s="27">
        <v>1.2709823375753136E-2</v>
      </c>
      <c r="I9360" s="27">
        <v>7.0586595639040295E-2</v>
      </c>
      <c r="J9360" s="27">
        <v>9.3885517909667288E-2</v>
      </c>
      <c r="K9360" s="27">
        <v>0.1753584118376646</v>
      </c>
      <c r="L9360" s="27">
        <v>2.0148789683957162E-2</v>
      </c>
      <c r="M9360" s="27">
        <v>0.11202526812080318</v>
      </c>
      <c r="N9360" s="27">
        <v>0.10617966065638176</v>
      </c>
      <c r="O9360" s="27">
        <v>0</v>
      </c>
      <c r="P9360" s="27">
        <v>0</v>
      </c>
      <c r="Q9360" s="27">
        <v>0</v>
      </c>
      <c r="R9360" s="27">
        <v>0</v>
      </c>
      <c r="S9360" s="27">
        <v>0</v>
      </c>
      <c r="T9360" s="27">
        <v>0</v>
      </c>
      <c r="U9360" s="27">
        <v>0</v>
      </c>
      <c r="V9360" s="27">
        <v>0</v>
      </c>
      <c r="W9360" s="27">
        <v>0</v>
      </c>
      <c r="X9360" s="27">
        <v>0</v>
      </c>
      <c r="Y9360" s="27">
        <v>0</v>
      </c>
      <c r="Z9360" s="27">
        <v>0</v>
      </c>
      <c r="AA9360" s="27">
        <v>0</v>
      </c>
      <c r="AB9360" s="27">
        <v>0</v>
      </c>
      <c r="AC9360" s="27">
        <v>0</v>
      </c>
      <c r="AD9360" s="27">
        <v>0</v>
      </c>
      <c r="AE9360" s="27">
        <v>0</v>
      </c>
      <c r="AF9360" s="27">
        <v>0</v>
      </c>
      <c r="AG9360" s="27">
        <v>0</v>
      </c>
      <c r="AH9360" s="27">
        <v>0</v>
      </c>
      <c r="AI9360" s="27">
        <v>0</v>
      </c>
      <c r="AK9360" s="29">
        <f t="shared" si="146"/>
        <v>-2.4921667008618604E-2</v>
      </c>
    </row>
    <row r="9361" spans="1:37" x14ac:dyDescent="0.25">
      <c r="A9361">
        <v>9359</v>
      </c>
      <c r="B9361" s="1">
        <v>1.5699999999999999E-2</v>
      </c>
      <c r="C9361" s="1">
        <v>4.3643734406898951E-5</v>
      </c>
      <c r="D9361" s="27">
        <v>0.15732371630486686</v>
      </c>
      <c r="E9361" s="27">
        <v>0.16290500271289327</v>
      </c>
      <c r="F9361" s="27">
        <v>9.1886587420189986E-2</v>
      </c>
      <c r="G9361" s="27">
        <v>0.19182112091459333</v>
      </c>
      <c r="H9361" s="27">
        <v>2.8754101315447145E-2</v>
      </c>
      <c r="I9361" s="27">
        <v>0.15953933487245936</v>
      </c>
      <c r="J9361" s="27">
        <v>6.3701726007848528E-2</v>
      </c>
      <c r="K9361" s="27">
        <v>6.371981641312191E-2</v>
      </c>
      <c r="L9361" s="27">
        <v>2.8841697894329235E-2</v>
      </c>
      <c r="M9361" s="27">
        <v>5.0755995480122149E-2</v>
      </c>
      <c r="N9361" s="27">
        <v>7.5090066412817149E-4</v>
      </c>
      <c r="O9361" s="27">
        <v>0</v>
      </c>
      <c r="P9361" s="27">
        <v>0</v>
      </c>
      <c r="Q9361" s="27">
        <v>0</v>
      </c>
      <c r="R9361" s="27">
        <v>0</v>
      </c>
      <c r="S9361" s="27">
        <v>0</v>
      </c>
      <c r="T9361" s="27">
        <v>0</v>
      </c>
      <c r="U9361" s="27">
        <v>0</v>
      </c>
      <c r="V9361" s="27">
        <v>0</v>
      </c>
      <c r="W9361" s="27">
        <v>0</v>
      </c>
      <c r="X9361" s="27">
        <v>0</v>
      </c>
      <c r="Y9361" s="27">
        <v>0</v>
      </c>
      <c r="Z9361" s="27">
        <v>0</v>
      </c>
      <c r="AA9361" s="27">
        <v>0</v>
      </c>
      <c r="AB9361" s="27">
        <v>0</v>
      </c>
      <c r="AC9361" s="27">
        <v>0</v>
      </c>
      <c r="AD9361" s="27">
        <v>0</v>
      </c>
      <c r="AE9361" s="27">
        <v>0</v>
      </c>
      <c r="AF9361" s="27">
        <v>0</v>
      </c>
      <c r="AG9361" s="27">
        <v>0</v>
      </c>
      <c r="AH9361" s="27">
        <v>0</v>
      </c>
      <c r="AI9361" s="27">
        <v>0</v>
      </c>
      <c r="AK9361" s="29">
        <f t="shared" si="146"/>
        <v>2.7798556947069399E-3</v>
      </c>
    </row>
    <row r="9362" spans="1:37" x14ac:dyDescent="0.25">
      <c r="A9362">
        <v>9360</v>
      </c>
      <c r="B9362" s="1">
        <v>1.34E-2</v>
      </c>
      <c r="C9362" s="1">
        <v>-1.3081411180149087E-4</v>
      </c>
      <c r="D9362" s="27">
        <v>7.0536652931741925E-2</v>
      </c>
      <c r="E9362" s="27">
        <v>0.11520875496585577</v>
      </c>
      <c r="F9362" s="27">
        <v>0.11205657072548711</v>
      </c>
      <c r="G9362" s="27">
        <v>0.15279291001092468</v>
      </c>
      <c r="H9362" s="27">
        <v>4.4569310032281831E-2</v>
      </c>
      <c r="I9362" s="27">
        <v>0.10628887460946988</v>
      </c>
      <c r="J9362" s="27">
        <v>8.2834717272302155E-2</v>
      </c>
      <c r="K9362" s="27">
        <v>0.12332023082200259</v>
      </c>
      <c r="L9362" s="27">
        <v>3.3782830372519168E-2</v>
      </c>
      <c r="M9362" s="27">
        <v>0.15352634773757287</v>
      </c>
      <c r="N9362" s="27">
        <v>5.0828005198418754E-3</v>
      </c>
      <c r="O9362" s="27">
        <v>0</v>
      </c>
      <c r="P9362" s="27">
        <v>0</v>
      </c>
      <c r="Q9362" s="27">
        <v>0</v>
      </c>
      <c r="R9362" s="27">
        <v>0</v>
      </c>
      <c r="S9362" s="27">
        <v>0</v>
      </c>
      <c r="T9362" s="27">
        <v>0</v>
      </c>
      <c r="U9362" s="27">
        <v>0</v>
      </c>
      <c r="V9362" s="27">
        <v>0</v>
      </c>
      <c r="W9362" s="27">
        <v>0</v>
      </c>
      <c r="X9362" s="27">
        <v>0</v>
      </c>
      <c r="Y9362" s="27">
        <v>0</v>
      </c>
      <c r="Z9362" s="27">
        <v>0</v>
      </c>
      <c r="AA9362" s="27">
        <v>0</v>
      </c>
      <c r="AB9362" s="27">
        <v>0</v>
      </c>
      <c r="AC9362" s="27">
        <v>0</v>
      </c>
      <c r="AD9362" s="27">
        <v>0</v>
      </c>
      <c r="AE9362" s="27">
        <v>0</v>
      </c>
      <c r="AF9362" s="27">
        <v>0</v>
      </c>
      <c r="AG9362" s="27">
        <v>0</v>
      </c>
      <c r="AH9362" s="27">
        <v>0</v>
      </c>
      <c r="AI9362" s="27">
        <v>0</v>
      </c>
      <c r="AK9362" s="29">
        <f t="shared" si="146"/>
        <v>-9.7622471493649908E-3</v>
      </c>
    </row>
    <row r="9363" spans="1:37" x14ac:dyDescent="0.25">
      <c r="A9363">
        <v>9361</v>
      </c>
      <c r="B9363" s="1">
        <v>1.21E-2</v>
      </c>
      <c r="C9363" s="1">
        <v>-2.2976087438289142E-4</v>
      </c>
      <c r="D9363" s="27">
        <v>0.16521706614933546</v>
      </c>
      <c r="E9363" s="27">
        <v>3.9733356701938373E-2</v>
      </c>
      <c r="F9363" s="27">
        <v>5.3971079265942024E-2</v>
      </c>
      <c r="G9363" s="27">
        <v>1.8240608217196193E-2</v>
      </c>
      <c r="H9363" s="27">
        <v>8.2160772419166181E-2</v>
      </c>
      <c r="I9363" s="27">
        <v>0.1108791173080822</v>
      </c>
      <c r="J9363" s="27">
        <v>0.11731489943592702</v>
      </c>
      <c r="K9363" s="27">
        <v>0.14946961642434778</v>
      </c>
      <c r="L9363" s="27">
        <v>3.6584032086351852E-2</v>
      </c>
      <c r="M9363" s="27">
        <v>3.4501745418138441E-2</v>
      </c>
      <c r="N9363" s="27">
        <v>0.19192770657357461</v>
      </c>
      <c r="O9363" s="27">
        <v>0</v>
      </c>
      <c r="P9363" s="27">
        <v>0</v>
      </c>
      <c r="Q9363" s="27">
        <v>0</v>
      </c>
      <c r="R9363" s="27">
        <v>0</v>
      </c>
      <c r="S9363" s="27">
        <v>0</v>
      </c>
      <c r="T9363" s="27">
        <v>0</v>
      </c>
      <c r="U9363" s="27">
        <v>0</v>
      </c>
      <c r="V9363" s="27">
        <v>0</v>
      </c>
      <c r="W9363" s="27">
        <v>0</v>
      </c>
      <c r="X9363" s="27">
        <v>0</v>
      </c>
      <c r="Y9363" s="27">
        <v>0</v>
      </c>
      <c r="Z9363" s="27">
        <v>0</v>
      </c>
      <c r="AA9363" s="27">
        <v>0</v>
      </c>
      <c r="AB9363" s="27">
        <v>0</v>
      </c>
      <c r="AC9363" s="27">
        <v>0</v>
      </c>
      <c r="AD9363" s="27">
        <v>0</v>
      </c>
      <c r="AE9363" s="27">
        <v>0</v>
      </c>
      <c r="AF9363" s="27">
        <v>0</v>
      </c>
      <c r="AG9363" s="27">
        <v>0</v>
      </c>
      <c r="AH9363" s="27">
        <v>0</v>
      </c>
      <c r="AI9363" s="27">
        <v>0</v>
      </c>
      <c r="AK9363" s="29">
        <f t="shared" si="146"/>
        <v>-1.8988502015114993E-2</v>
      </c>
    </row>
    <row r="9364" spans="1:37" x14ac:dyDescent="0.25">
      <c r="A9364">
        <v>9362</v>
      </c>
      <c r="B9364" s="1">
        <v>1.03E-2</v>
      </c>
      <c r="C9364" s="1">
        <v>-1.2236726015866744E-4</v>
      </c>
      <c r="D9364" s="27">
        <v>1.4164947181885849E-3</v>
      </c>
      <c r="E9364" s="27">
        <v>1.367836250244393E-2</v>
      </c>
      <c r="F9364" s="27">
        <v>0.10205148528754372</v>
      </c>
      <c r="G9364" s="27">
        <v>1.638853328380336E-2</v>
      </c>
      <c r="H9364" s="27">
        <v>0.12552505060572733</v>
      </c>
      <c r="I9364" s="27">
        <v>0.16038673993604635</v>
      </c>
      <c r="J9364" s="27">
        <v>0.13530086931808571</v>
      </c>
      <c r="K9364" s="27">
        <v>9.316447865274731E-2</v>
      </c>
      <c r="L9364" s="27">
        <v>0.15760360687579741</v>
      </c>
      <c r="M9364" s="27">
        <v>0.10172844390924565</v>
      </c>
      <c r="N9364" s="27">
        <v>9.2755934910370472E-2</v>
      </c>
      <c r="O9364" s="27">
        <v>0</v>
      </c>
      <c r="P9364" s="27">
        <v>0</v>
      </c>
      <c r="Q9364" s="27">
        <v>0</v>
      </c>
      <c r="R9364" s="27">
        <v>0</v>
      </c>
      <c r="S9364" s="27">
        <v>0</v>
      </c>
      <c r="T9364" s="27">
        <v>0</v>
      </c>
      <c r="U9364" s="27">
        <v>0</v>
      </c>
      <c r="V9364" s="27">
        <v>0</v>
      </c>
      <c r="W9364" s="27">
        <v>0</v>
      </c>
      <c r="X9364" s="27">
        <v>0</v>
      </c>
      <c r="Y9364" s="27">
        <v>0</v>
      </c>
      <c r="Z9364" s="27">
        <v>0</v>
      </c>
      <c r="AA9364" s="27">
        <v>0</v>
      </c>
      <c r="AB9364" s="27">
        <v>0</v>
      </c>
      <c r="AC9364" s="27">
        <v>0</v>
      </c>
      <c r="AD9364" s="27">
        <v>0</v>
      </c>
      <c r="AE9364" s="27">
        <v>0</v>
      </c>
      <c r="AF9364" s="27">
        <v>0</v>
      </c>
      <c r="AG9364" s="27">
        <v>0</v>
      </c>
      <c r="AH9364" s="27">
        <v>0</v>
      </c>
      <c r="AI9364" s="27">
        <v>0</v>
      </c>
      <c r="AK9364" s="29">
        <f t="shared" si="146"/>
        <v>-1.1880316520258975E-2</v>
      </c>
    </row>
    <row r="9365" spans="1:37" x14ac:dyDescent="0.25">
      <c r="A9365">
        <v>9363</v>
      </c>
      <c r="B9365" s="1">
        <v>1.5100000000000001E-2</v>
      </c>
      <c r="C9365" s="1">
        <v>-2.6138477808339484E-6</v>
      </c>
      <c r="D9365" s="27">
        <v>8.1632923687846609E-2</v>
      </c>
      <c r="E9365" s="27">
        <v>0.15127960633862497</v>
      </c>
      <c r="F9365" s="27">
        <v>7.5558139741778788E-2</v>
      </c>
      <c r="G9365" s="27">
        <v>0.10020915943426018</v>
      </c>
      <c r="H9365" s="27">
        <v>8.8634232077149239E-2</v>
      </c>
      <c r="I9365" s="27">
        <v>4.4323262758498086E-2</v>
      </c>
      <c r="J9365" s="27">
        <v>0.17754661519365125</v>
      </c>
      <c r="K9365" s="27">
        <v>0.17456397609995578</v>
      </c>
      <c r="L9365" s="27">
        <v>1.915590866710767E-2</v>
      </c>
      <c r="M9365" s="27">
        <v>2.4168929607921663E-2</v>
      </c>
      <c r="N9365" s="27">
        <v>6.292724639320546E-2</v>
      </c>
      <c r="O9365" s="27">
        <v>0</v>
      </c>
      <c r="P9365" s="27">
        <v>0</v>
      </c>
      <c r="Q9365" s="27">
        <v>0</v>
      </c>
      <c r="R9365" s="27">
        <v>0</v>
      </c>
      <c r="S9365" s="27">
        <v>0</v>
      </c>
      <c r="T9365" s="27">
        <v>0</v>
      </c>
      <c r="U9365" s="27">
        <v>0</v>
      </c>
      <c r="V9365" s="27">
        <v>0</v>
      </c>
      <c r="W9365" s="27">
        <v>0</v>
      </c>
      <c r="X9365" s="27">
        <v>0</v>
      </c>
      <c r="Y9365" s="27">
        <v>0</v>
      </c>
      <c r="Z9365" s="27">
        <v>0</v>
      </c>
      <c r="AA9365" s="27">
        <v>0</v>
      </c>
      <c r="AB9365" s="27">
        <v>0</v>
      </c>
      <c r="AC9365" s="27">
        <v>0</v>
      </c>
      <c r="AD9365" s="27">
        <v>0</v>
      </c>
      <c r="AE9365" s="27">
        <v>0</v>
      </c>
      <c r="AF9365" s="27">
        <v>0</v>
      </c>
      <c r="AG9365" s="27">
        <v>0</v>
      </c>
      <c r="AH9365" s="27">
        <v>0</v>
      </c>
      <c r="AI9365" s="27">
        <v>0</v>
      </c>
      <c r="AK9365" s="29">
        <f t="shared" si="146"/>
        <v>-1.7310250204198333E-4</v>
      </c>
    </row>
    <row r="9366" spans="1:37" x14ac:dyDescent="0.25">
      <c r="A9366">
        <v>9364</v>
      </c>
      <c r="B9366" s="1">
        <v>1.3599999999999999E-2</v>
      </c>
      <c r="C9366" s="1">
        <v>3.1187278069310428E-4</v>
      </c>
      <c r="D9366" s="27">
        <v>6.5395025994926498E-2</v>
      </c>
      <c r="E9366" s="27">
        <v>0.17189427881328634</v>
      </c>
      <c r="F9366" s="27">
        <v>5.8249191310353549E-3</v>
      </c>
      <c r="G9366" s="27">
        <v>5.3381415957322237E-2</v>
      </c>
      <c r="H9366" s="27">
        <v>7.1697062310784487E-2</v>
      </c>
      <c r="I9366" s="27">
        <v>0.10131553334183339</v>
      </c>
      <c r="J9366" s="27">
        <v>0.1182159002425503</v>
      </c>
      <c r="K9366" s="27">
        <v>0.11133636266247215</v>
      </c>
      <c r="L9366" s="27">
        <v>0.15861345751574807</v>
      </c>
      <c r="M9366" s="27">
        <v>1.0633082969606763E-2</v>
      </c>
      <c r="N9366" s="27">
        <v>0.13169296106043452</v>
      </c>
      <c r="O9366" s="27">
        <v>0</v>
      </c>
      <c r="P9366" s="27">
        <v>0</v>
      </c>
      <c r="Q9366" s="27">
        <v>0</v>
      </c>
      <c r="R9366" s="27">
        <v>0</v>
      </c>
      <c r="S9366" s="27">
        <v>0</v>
      </c>
      <c r="T9366" s="27">
        <v>0</v>
      </c>
      <c r="U9366" s="27">
        <v>0</v>
      </c>
      <c r="V9366" s="27">
        <v>0</v>
      </c>
      <c r="W9366" s="27">
        <v>0</v>
      </c>
      <c r="X9366" s="27">
        <v>0</v>
      </c>
      <c r="Y9366" s="27">
        <v>0</v>
      </c>
      <c r="Z9366" s="27">
        <v>0</v>
      </c>
      <c r="AA9366" s="27">
        <v>0</v>
      </c>
      <c r="AB9366" s="27">
        <v>0</v>
      </c>
      <c r="AC9366" s="27">
        <v>0</v>
      </c>
      <c r="AD9366" s="27">
        <v>0</v>
      </c>
      <c r="AE9366" s="27">
        <v>0</v>
      </c>
      <c r="AF9366" s="27">
        <v>0</v>
      </c>
      <c r="AG9366" s="27">
        <v>0</v>
      </c>
      <c r="AH9366" s="27">
        <v>0</v>
      </c>
      <c r="AI9366" s="27">
        <v>0</v>
      </c>
      <c r="AK9366" s="29">
        <f t="shared" si="146"/>
        <v>2.293182210978708E-2</v>
      </c>
    </row>
    <row r="9367" spans="1:37" x14ac:dyDescent="0.25">
      <c r="A9367">
        <v>9365</v>
      </c>
      <c r="B9367" s="1">
        <v>1.1599999999999999E-2</v>
      </c>
      <c r="C9367" s="1">
        <v>2.3421759561919562E-4</v>
      </c>
      <c r="D9367" s="27">
        <v>5.0038329509750033E-2</v>
      </c>
      <c r="E9367" s="27">
        <v>0.12107370242926922</v>
      </c>
      <c r="F9367" s="27">
        <v>0.10931336287733673</v>
      </c>
      <c r="G9367" s="27">
        <v>0.13182409507728585</v>
      </c>
      <c r="H9367" s="27">
        <v>8.4575276762489122E-3</v>
      </c>
      <c r="I9367" s="27">
        <v>0.12604301608088406</v>
      </c>
      <c r="J9367" s="27">
        <v>0.11176313499603314</v>
      </c>
      <c r="K9367" s="27">
        <v>1.1711023322663456E-2</v>
      </c>
      <c r="L9367" s="27">
        <v>0.11060427805568608</v>
      </c>
      <c r="M9367" s="27">
        <v>0.12743204784159146</v>
      </c>
      <c r="N9367" s="27">
        <v>9.1739482133251088E-2</v>
      </c>
      <c r="O9367" s="27">
        <v>0</v>
      </c>
      <c r="P9367" s="27">
        <v>0</v>
      </c>
      <c r="Q9367" s="27">
        <v>0</v>
      </c>
      <c r="R9367" s="27">
        <v>0</v>
      </c>
      <c r="S9367" s="27">
        <v>0</v>
      </c>
      <c r="T9367" s="27">
        <v>0</v>
      </c>
      <c r="U9367" s="27">
        <v>0</v>
      </c>
      <c r="V9367" s="27">
        <v>0</v>
      </c>
      <c r="W9367" s="27">
        <v>0</v>
      </c>
      <c r="X9367" s="27">
        <v>0</v>
      </c>
      <c r="Y9367" s="27">
        <v>0</v>
      </c>
      <c r="Z9367" s="27">
        <v>0</v>
      </c>
      <c r="AA9367" s="27">
        <v>0</v>
      </c>
      <c r="AB9367" s="27">
        <v>0</v>
      </c>
      <c r="AC9367" s="27">
        <v>0</v>
      </c>
      <c r="AD9367" s="27">
        <v>0</v>
      </c>
      <c r="AE9367" s="27">
        <v>0</v>
      </c>
      <c r="AF9367" s="27">
        <v>0</v>
      </c>
      <c r="AG9367" s="27">
        <v>0</v>
      </c>
      <c r="AH9367" s="27">
        <v>0</v>
      </c>
      <c r="AI9367" s="27">
        <v>0</v>
      </c>
      <c r="AK9367" s="29">
        <f t="shared" si="146"/>
        <v>2.0191172036137555E-2</v>
      </c>
    </row>
    <row r="9368" spans="1:37" x14ac:dyDescent="0.25">
      <c r="A9368">
        <v>9366</v>
      </c>
      <c r="B9368" s="1">
        <v>1.18E-2</v>
      </c>
      <c r="C9368" s="1">
        <v>1.2396301727641198E-5</v>
      </c>
      <c r="D9368" s="27">
        <v>0.15948733650500094</v>
      </c>
      <c r="E9368" s="27">
        <v>3.74861290773515E-2</v>
      </c>
      <c r="F9368" s="27">
        <v>3.4769405212418572E-2</v>
      </c>
      <c r="G9368" s="27">
        <v>0.17346686189146165</v>
      </c>
      <c r="H9368" s="27">
        <v>0.11711711492855943</v>
      </c>
      <c r="I9368" s="27">
        <v>8.0523173426665914E-2</v>
      </c>
      <c r="J9368" s="27">
        <v>0.10368118568227015</v>
      </c>
      <c r="K9368" s="27">
        <v>7.8364839155989949E-2</v>
      </c>
      <c r="L9368" s="27">
        <v>8.9571038306560741E-2</v>
      </c>
      <c r="M9368" s="27">
        <v>3.2219853368059034E-2</v>
      </c>
      <c r="N9368" s="27">
        <v>9.3313062445662204E-2</v>
      </c>
      <c r="O9368" s="27">
        <v>0</v>
      </c>
      <c r="P9368" s="27">
        <v>0</v>
      </c>
      <c r="Q9368" s="27">
        <v>0</v>
      </c>
      <c r="R9368" s="27">
        <v>0</v>
      </c>
      <c r="S9368" s="27">
        <v>0</v>
      </c>
      <c r="T9368" s="27">
        <v>0</v>
      </c>
      <c r="U9368" s="27">
        <v>0</v>
      </c>
      <c r="V9368" s="27">
        <v>0</v>
      </c>
      <c r="W9368" s="27">
        <v>0</v>
      </c>
      <c r="X9368" s="27">
        <v>0</v>
      </c>
      <c r="Y9368" s="27">
        <v>0</v>
      </c>
      <c r="Z9368" s="27">
        <v>0</v>
      </c>
      <c r="AA9368" s="27">
        <v>0</v>
      </c>
      <c r="AB9368" s="27">
        <v>0</v>
      </c>
      <c r="AC9368" s="27">
        <v>0</v>
      </c>
      <c r="AD9368" s="27">
        <v>0</v>
      </c>
      <c r="AE9368" s="27">
        <v>0</v>
      </c>
      <c r="AF9368" s="27">
        <v>0</v>
      </c>
      <c r="AG9368" s="27">
        <v>0</v>
      </c>
      <c r="AH9368" s="27">
        <v>0</v>
      </c>
      <c r="AI9368" s="27">
        <v>0</v>
      </c>
      <c r="AK9368" s="29">
        <f t="shared" si="146"/>
        <v>1.0505340447153559E-3</v>
      </c>
    </row>
    <row r="9369" spans="1:37" x14ac:dyDescent="0.25">
      <c r="A9369">
        <v>9367</v>
      </c>
      <c r="B9369" s="1">
        <v>1.24E-2</v>
      </c>
      <c r="C9369" s="1">
        <v>-2.3542253853106588E-4</v>
      </c>
      <c r="D9369" s="27">
        <v>0.1232466680162809</v>
      </c>
      <c r="E9369" s="27">
        <v>3.723101786974127E-2</v>
      </c>
      <c r="F9369" s="27">
        <v>0.10321831212955473</v>
      </c>
      <c r="G9369" s="27">
        <v>3.1524349342445968E-2</v>
      </c>
      <c r="H9369" s="27">
        <v>0.16525116148260907</v>
      </c>
      <c r="I9369" s="27">
        <v>6.2735283744814102E-2</v>
      </c>
      <c r="J9369" s="27">
        <v>0.16377381855729278</v>
      </c>
      <c r="K9369" s="27">
        <v>0.15972330538226903</v>
      </c>
      <c r="L9369" s="27">
        <v>5.8483863475256977E-2</v>
      </c>
      <c r="M9369" s="27">
        <v>2.695264609350952E-2</v>
      </c>
      <c r="N9369" s="27">
        <v>6.7859573906225587E-2</v>
      </c>
      <c r="O9369" s="27">
        <v>0</v>
      </c>
      <c r="P9369" s="27">
        <v>0</v>
      </c>
      <c r="Q9369" s="27">
        <v>0</v>
      </c>
      <c r="R9369" s="27">
        <v>0</v>
      </c>
      <c r="S9369" s="27">
        <v>0</v>
      </c>
      <c r="T9369" s="27">
        <v>0</v>
      </c>
      <c r="U9369" s="27">
        <v>0</v>
      </c>
      <c r="V9369" s="27">
        <v>0</v>
      </c>
      <c r="W9369" s="27">
        <v>0</v>
      </c>
      <c r="X9369" s="27">
        <v>0</v>
      </c>
      <c r="Y9369" s="27">
        <v>0</v>
      </c>
      <c r="Z9369" s="27">
        <v>0</v>
      </c>
      <c r="AA9369" s="27">
        <v>0</v>
      </c>
      <c r="AB9369" s="27">
        <v>0</v>
      </c>
      <c r="AC9369" s="27">
        <v>0</v>
      </c>
      <c r="AD9369" s="27">
        <v>0</v>
      </c>
      <c r="AE9369" s="27">
        <v>0</v>
      </c>
      <c r="AF9369" s="27">
        <v>0</v>
      </c>
      <c r="AG9369" s="27">
        <v>0</v>
      </c>
      <c r="AH9369" s="27">
        <v>0</v>
      </c>
      <c r="AI9369" s="27">
        <v>0</v>
      </c>
      <c r="AK9369" s="29">
        <f t="shared" si="146"/>
        <v>-1.8985688591214991E-2</v>
      </c>
    </row>
    <row r="9370" spans="1:37" x14ac:dyDescent="0.25">
      <c r="A9370">
        <v>9368</v>
      </c>
      <c r="B9370" s="1">
        <v>1.04E-2</v>
      </c>
      <c r="C9370" s="1">
        <v>-2.4920176051387692E-4</v>
      </c>
      <c r="D9370" s="27">
        <v>3.1164906027785703E-2</v>
      </c>
      <c r="E9370" s="27">
        <v>3.5874841548272439E-2</v>
      </c>
      <c r="F9370" s="27">
        <v>0.16385605043584953</v>
      </c>
      <c r="G9370" s="27">
        <v>1.8156260431099622E-2</v>
      </c>
      <c r="H9370" s="27">
        <v>9.6106809232894358E-2</v>
      </c>
      <c r="I9370" s="27">
        <v>5.919364205590872E-2</v>
      </c>
      <c r="J9370" s="27">
        <v>0.15438609501446973</v>
      </c>
      <c r="K9370" s="27">
        <v>0.12843373641233946</v>
      </c>
      <c r="L9370" s="27">
        <v>3.0492957856541564E-2</v>
      </c>
      <c r="M9370" s="27">
        <v>0.17338115496811843</v>
      </c>
      <c r="N9370" s="27">
        <v>0.10895354601672043</v>
      </c>
      <c r="O9370" s="27">
        <v>0</v>
      </c>
      <c r="P9370" s="27">
        <v>0</v>
      </c>
      <c r="Q9370" s="27">
        <v>0</v>
      </c>
      <c r="R9370" s="27">
        <v>0</v>
      </c>
      <c r="S9370" s="27">
        <v>0</v>
      </c>
      <c r="T9370" s="27">
        <v>0</v>
      </c>
      <c r="U9370" s="27">
        <v>0</v>
      </c>
      <c r="V9370" s="27">
        <v>0</v>
      </c>
      <c r="W9370" s="27">
        <v>0</v>
      </c>
      <c r="X9370" s="27">
        <v>0</v>
      </c>
      <c r="Y9370" s="27">
        <v>0</v>
      </c>
      <c r="Z9370" s="27">
        <v>0</v>
      </c>
      <c r="AA9370" s="27">
        <v>0</v>
      </c>
      <c r="AB9370" s="27">
        <v>0</v>
      </c>
      <c r="AC9370" s="27">
        <v>0</v>
      </c>
      <c r="AD9370" s="27">
        <v>0</v>
      </c>
      <c r="AE9370" s="27">
        <v>0</v>
      </c>
      <c r="AF9370" s="27">
        <v>0</v>
      </c>
      <c r="AG9370" s="27">
        <v>0</v>
      </c>
      <c r="AH9370" s="27">
        <v>0</v>
      </c>
      <c r="AI9370" s="27">
        <v>0</v>
      </c>
      <c r="AK9370" s="29">
        <f t="shared" si="146"/>
        <v>-2.3961707741718935E-2</v>
      </c>
    </row>
    <row r="9371" spans="1:37" x14ac:dyDescent="0.25">
      <c r="A9371">
        <v>9369</v>
      </c>
      <c r="B9371" s="1">
        <v>9.9000000000000008E-3</v>
      </c>
      <c r="C9371" s="1">
        <v>-1.7455845745834065E-5</v>
      </c>
      <c r="D9371" s="27">
        <v>7.6289137013241998E-2</v>
      </c>
      <c r="E9371" s="27">
        <v>3.4485821452958837E-2</v>
      </c>
      <c r="F9371" s="27">
        <v>0.15450513212680106</v>
      </c>
      <c r="G9371" s="27">
        <v>4.9192024441503682E-2</v>
      </c>
      <c r="H9371" s="27">
        <v>7.6136212622004776E-2</v>
      </c>
      <c r="I9371" s="27">
        <v>0.13362231397565508</v>
      </c>
      <c r="J9371" s="27">
        <v>7.6007829864972606E-2</v>
      </c>
      <c r="K9371" s="27">
        <v>3.0209760202054393E-2</v>
      </c>
      <c r="L9371" s="27">
        <v>0.16124361384611194</v>
      </c>
      <c r="M9371" s="27">
        <v>5.4823910783867336E-2</v>
      </c>
      <c r="N9371" s="27">
        <v>0.15348424367082839</v>
      </c>
      <c r="O9371" s="27">
        <v>0</v>
      </c>
      <c r="P9371" s="27">
        <v>0</v>
      </c>
      <c r="Q9371" s="27">
        <v>0</v>
      </c>
      <c r="R9371" s="27">
        <v>0</v>
      </c>
      <c r="S9371" s="27">
        <v>0</v>
      </c>
      <c r="T9371" s="27">
        <v>0</v>
      </c>
      <c r="U9371" s="27">
        <v>0</v>
      </c>
      <c r="V9371" s="27">
        <v>0</v>
      </c>
      <c r="W9371" s="27">
        <v>0</v>
      </c>
      <c r="X9371" s="27">
        <v>0</v>
      </c>
      <c r="Y9371" s="27">
        <v>0</v>
      </c>
      <c r="Z9371" s="27">
        <v>0</v>
      </c>
      <c r="AA9371" s="27">
        <v>0</v>
      </c>
      <c r="AB9371" s="27">
        <v>0</v>
      </c>
      <c r="AC9371" s="27">
        <v>0</v>
      </c>
      <c r="AD9371" s="27">
        <v>0</v>
      </c>
      <c r="AE9371" s="27">
        <v>0</v>
      </c>
      <c r="AF9371" s="27">
        <v>0</v>
      </c>
      <c r="AG9371" s="27">
        <v>0</v>
      </c>
      <c r="AH9371" s="27">
        <v>0</v>
      </c>
      <c r="AI9371" s="27">
        <v>0</v>
      </c>
      <c r="AK9371" s="29">
        <f t="shared" si="146"/>
        <v>-1.7632167420034409E-3</v>
      </c>
    </row>
    <row r="9372" spans="1:37" x14ac:dyDescent="0.25">
      <c r="A9372">
        <v>9370</v>
      </c>
      <c r="B9372" s="1">
        <v>1.17E-2</v>
      </c>
      <c r="C9372" s="1">
        <v>-4.2604968099251689E-4</v>
      </c>
      <c r="D9372" s="27">
        <v>5.7650777467121196E-2</v>
      </c>
      <c r="E9372" s="27">
        <v>1.7030717598350197E-2</v>
      </c>
      <c r="F9372" s="27">
        <v>0.18401175529094291</v>
      </c>
      <c r="G9372" s="27">
        <v>3.4064830117407068E-2</v>
      </c>
      <c r="H9372" s="27">
        <v>0.1072326916128208</v>
      </c>
      <c r="I9372" s="27">
        <v>2.851345698037366E-2</v>
      </c>
      <c r="J9372" s="27">
        <v>5.8857812278757755E-2</v>
      </c>
      <c r="K9372" s="27">
        <v>0.20444985727621282</v>
      </c>
      <c r="L9372" s="27">
        <v>0.12323848255794384</v>
      </c>
      <c r="M9372" s="27">
        <v>2.016465983884632E-2</v>
      </c>
      <c r="N9372" s="27">
        <v>0.16478495898122339</v>
      </c>
      <c r="O9372" s="27">
        <v>0</v>
      </c>
      <c r="P9372" s="27">
        <v>0</v>
      </c>
      <c r="Q9372" s="27">
        <v>0</v>
      </c>
      <c r="R9372" s="27">
        <v>0</v>
      </c>
      <c r="S9372" s="27">
        <v>0</v>
      </c>
      <c r="T9372" s="27">
        <v>0</v>
      </c>
      <c r="U9372" s="27">
        <v>0</v>
      </c>
      <c r="V9372" s="27">
        <v>0</v>
      </c>
      <c r="W9372" s="27">
        <v>0</v>
      </c>
      <c r="X9372" s="27">
        <v>0</v>
      </c>
      <c r="Y9372" s="27">
        <v>0</v>
      </c>
      <c r="Z9372" s="27">
        <v>0</v>
      </c>
      <c r="AA9372" s="27">
        <v>0</v>
      </c>
      <c r="AB9372" s="27">
        <v>0</v>
      </c>
      <c r="AC9372" s="27">
        <v>0</v>
      </c>
      <c r="AD9372" s="27">
        <v>0</v>
      </c>
      <c r="AE9372" s="27">
        <v>0</v>
      </c>
      <c r="AF9372" s="27">
        <v>0</v>
      </c>
      <c r="AG9372" s="27">
        <v>0</v>
      </c>
      <c r="AH9372" s="27">
        <v>0</v>
      </c>
      <c r="AI9372" s="27">
        <v>0</v>
      </c>
      <c r="AK9372" s="29">
        <f t="shared" si="146"/>
        <v>-3.6414502648933068E-2</v>
      </c>
    </row>
    <row r="9373" spans="1:37" x14ac:dyDescent="0.25">
      <c r="A9373">
        <v>9371</v>
      </c>
      <c r="B9373" s="1">
        <v>1.37E-2</v>
      </c>
      <c r="C9373" s="1">
        <v>1.6290901633125987E-5</v>
      </c>
      <c r="D9373" s="27">
        <v>9.4462802948675519E-3</v>
      </c>
      <c r="E9373" s="27">
        <v>0.12225731829990087</v>
      </c>
      <c r="F9373" s="27">
        <v>9.2066902517538695E-3</v>
      </c>
      <c r="G9373" s="27">
        <v>0.11943458278807098</v>
      </c>
      <c r="H9373" s="27">
        <v>2.7409929839965066E-2</v>
      </c>
      <c r="I9373" s="27">
        <v>0.12845642962510614</v>
      </c>
      <c r="J9373" s="27">
        <v>0.14292702324787324</v>
      </c>
      <c r="K9373" s="27">
        <v>0.18159045038163402</v>
      </c>
      <c r="L9373" s="27">
        <v>0.14487837711300239</v>
      </c>
      <c r="M9373" s="27">
        <v>9.9301747153280634E-2</v>
      </c>
      <c r="N9373" s="27">
        <v>1.509117100454508E-2</v>
      </c>
      <c r="O9373" s="27">
        <v>0</v>
      </c>
      <c r="P9373" s="27">
        <v>0</v>
      </c>
      <c r="Q9373" s="27">
        <v>0</v>
      </c>
      <c r="R9373" s="27">
        <v>0</v>
      </c>
      <c r="S9373" s="27">
        <v>0</v>
      </c>
      <c r="T9373" s="27">
        <v>0</v>
      </c>
      <c r="U9373" s="27">
        <v>0</v>
      </c>
      <c r="V9373" s="27">
        <v>0</v>
      </c>
      <c r="W9373" s="27">
        <v>0</v>
      </c>
      <c r="X9373" s="27">
        <v>0</v>
      </c>
      <c r="Y9373" s="27">
        <v>0</v>
      </c>
      <c r="Z9373" s="27">
        <v>0</v>
      </c>
      <c r="AA9373" s="27">
        <v>0</v>
      </c>
      <c r="AB9373" s="27">
        <v>0</v>
      </c>
      <c r="AC9373" s="27">
        <v>0</v>
      </c>
      <c r="AD9373" s="27">
        <v>0</v>
      </c>
      <c r="AE9373" s="27">
        <v>0</v>
      </c>
      <c r="AF9373" s="27">
        <v>0</v>
      </c>
      <c r="AG9373" s="27">
        <v>0</v>
      </c>
      <c r="AH9373" s="27">
        <v>0</v>
      </c>
      <c r="AI9373" s="27">
        <v>0</v>
      </c>
      <c r="AK9373" s="29">
        <f t="shared" si="146"/>
        <v>1.1891169075274443E-3</v>
      </c>
    </row>
    <row r="9374" spans="1:37" x14ac:dyDescent="0.25">
      <c r="A9374">
        <v>9372</v>
      </c>
      <c r="B9374" s="1">
        <v>1.23E-2</v>
      </c>
      <c r="C9374" s="1">
        <v>1.0409094955263258E-4</v>
      </c>
      <c r="D9374" s="27">
        <v>0.11706479364263489</v>
      </c>
      <c r="E9374" s="27">
        <v>0.11877570561829016</v>
      </c>
      <c r="F9374" s="27">
        <v>0.14482669785043226</v>
      </c>
      <c r="G9374" s="27">
        <v>0.16268740336799389</v>
      </c>
      <c r="H9374" s="27">
        <v>7.731758880964576E-2</v>
      </c>
      <c r="I9374" s="27">
        <v>2.149123363731047E-2</v>
      </c>
      <c r="J9374" s="27">
        <v>4.467298189437155E-2</v>
      </c>
      <c r="K9374" s="27">
        <v>5.7246945188898724E-2</v>
      </c>
      <c r="L9374" s="27">
        <v>8.5545023392189348E-2</v>
      </c>
      <c r="M9374" s="27">
        <v>6.0719887623986529E-2</v>
      </c>
      <c r="N9374" s="27">
        <v>0.10965173897424643</v>
      </c>
      <c r="O9374" s="27">
        <v>0</v>
      </c>
      <c r="P9374" s="27">
        <v>0</v>
      </c>
      <c r="Q9374" s="27">
        <v>0</v>
      </c>
      <c r="R9374" s="27">
        <v>0</v>
      </c>
      <c r="S9374" s="27">
        <v>0</v>
      </c>
      <c r="T9374" s="27">
        <v>0</v>
      </c>
      <c r="U9374" s="27">
        <v>0</v>
      </c>
      <c r="V9374" s="27">
        <v>0</v>
      </c>
      <c r="W9374" s="27">
        <v>0</v>
      </c>
      <c r="X9374" s="27">
        <v>0</v>
      </c>
      <c r="Y9374" s="27">
        <v>0</v>
      </c>
      <c r="Z9374" s="27">
        <v>0</v>
      </c>
      <c r="AA9374" s="27">
        <v>0</v>
      </c>
      <c r="AB9374" s="27">
        <v>0</v>
      </c>
      <c r="AC9374" s="27">
        <v>0</v>
      </c>
      <c r="AD9374" s="27">
        <v>0</v>
      </c>
      <c r="AE9374" s="27">
        <v>0</v>
      </c>
      <c r="AF9374" s="27">
        <v>0</v>
      </c>
      <c r="AG9374" s="27">
        <v>0</v>
      </c>
      <c r="AH9374" s="27">
        <v>0</v>
      </c>
      <c r="AI9374" s="27">
        <v>0</v>
      </c>
      <c r="AK9374" s="29">
        <f t="shared" si="146"/>
        <v>8.4626788254172827E-3</v>
      </c>
    </row>
    <row r="9375" spans="1:37" x14ac:dyDescent="0.25">
      <c r="A9375">
        <v>9373</v>
      </c>
      <c r="B9375" s="1">
        <v>1.09E-2</v>
      </c>
      <c r="C9375" s="1">
        <v>4.9965056465592591E-5</v>
      </c>
      <c r="D9375" s="27">
        <v>2.235114038605426E-2</v>
      </c>
      <c r="E9375" s="27">
        <v>9.6323805913976629E-2</v>
      </c>
      <c r="F9375" s="27">
        <v>0.1281357871506516</v>
      </c>
      <c r="G9375" s="27">
        <v>4.1317948462563744E-2</v>
      </c>
      <c r="H9375" s="27">
        <v>0.10593947308415805</v>
      </c>
      <c r="I9375" s="27">
        <v>0.13762307553622594</v>
      </c>
      <c r="J9375" s="27">
        <v>0.11373224057865063</v>
      </c>
      <c r="K9375" s="27">
        <v>4.3653690971836336E-2</v>
      </c>
      <c r="L9375" s="27">
        <v>8.5536898186053797E-2</v>
      </c>
      <c r="M9375" s="27">
        <v>0.15971488567909695</v>
      </c>
      <c r="N9375" s="27">
        <v>6.5671054050732133E-2</v>
      </c>
      <c r="O9375" s="27">
        <v>0</v>
      </c>
      <c r="P9375" s="27">
        <v>0</v>
      </c>
      <c r="Q9375" s="27">
        <v>0</v>
      </c>
      <c r="R9375" s="27">
        <v>0</v>
      </c>
      <c r="S9375" s="27">
        <v>0</v>
      </c>
      <c r="T9375" s="27">
        <v>0</v>
      </c>
      <c r="U9375" s="27">
        <v>0</v>
      </c>
      <c r="V9375" s="27">
        <v>0</v>
      </c>
      <c r="W9375" s="27">
        <v>0</v>
      </c>
      <c r="X9375" s="27">
        <v>0</v>
      </c>
      <c r="Y9375" s="27">
        <v>0</v>
      </c>
      <c r="Z9375" s="27">
        <v>0</v>
      </c>
      <c r="AA9375" s="27">
        <v>0</v>
      </c>
      <c r="AB9375" s="27">
        <v>0</v>
      </c>
      <c r="AC9375" s="27">
        <v>0</v>
      </c>
      <c r="AD9375" s="27">
        <v>0</v>
      </c>
      <c r="AE9375" s="27">
        <v>0</v>
      </c>
      <c r="AF9375" s="27">
        <v>0</v>
      </c>
      <c r="AG9375" s="27">
        <v>0</v>
      </c>
      <c r="AH9375" s="27">
        <v>0</v>
      </c>
      <c r="AI9375" s="27">
        <v>0</v>
      </c>
      <c r="AK9375" s="29">
        <f t="shared" si="146"/>
        <v>4.5839501344580357E-3</v>
      </c>
    </row>
    <row r="9376" spans="1:37" x14ac:dyDescent="0.25">
      <c r="A9376">
        <v>9374</v>
      </c>
      <c r="B9376" s="1">
        <v>1.2E-2</v>
      </c>
      <c r="C9376" s="1">
        <v>-5.5666959757174036E-5</v>
      </c>
      <c r="D9376" s="27">
        <v>3.5606783550282822E-2</v>
      </c>
      <c r="E9376" s="27">
        <v>6.8277868939843875E-2</v>
      </c>
      <c r="F9376" s="27">
        <v>9.846132473393629E-2</v>
      </c>
      <c r="G9376" s="27">
        <v>0.15211899451956346</v>
      </c>
      <c r="H9376" s="27">
        <v>7.383423548041794E-2</v>
      </c>
      <c r="I9376" s="27">
        <v>0.11712150469353692</v>
      </c>
      <c r="J9376" s="27">
        <v>0.10659684390292734</v>
      </c>
      <c r="K9376" s="27">
        <v>0.10158068879247424</v>
      </c>
      <c r="L9376" s="27">
        <v>0.12008864390892349</v>
      </c>
      <c r="M9376" s="27">
        <v>0.10163985019804792</v>
      </c>
      <c r="N9376" s="27">
        <v>2.4673261280045808E-2</v>
      </c>
      <c r="O9376" s="27">
        <v>0</v>
      </c>
      <c r="P9376" s="27">
        <v>0</v>
      </c>
      <c r="Q9376" s="27">
        <v>0</v>
      </c>
      <c r="R9376" s="27">
        <v>0</v>
      </c>
      <c r="S9376" s="27">
        <v>0</v>
      </c>
      <c r="T9376" s="27">
        <v>0</v>
      </c>
      <c r="U9376" s="27">
        <v>0</v>
      </c>
      <c r="V9376" s="27">
        <v>0</v>
      </c>
      <c r="W9376" s="27">
        <v>0</v>
      </c>
      <c r="X9376" s="27">
        <v>0</v>
      </c>
      <c r="Y9376" s="27">
        <v>0</v>
      </c>
      <c r="Z9376" s="27">
        <v>0</v>
      </c>
      <c r="AA9376" s="27">
        <v>0</v>
      </c>
      <c r="AB9376" s="27">
        <v>0</v>
      </c>
      <c r="AC9376" s="27">
        <v>0</v>
      </c>
      <c r="AD9376" s="27">
        <v>0</v>
      </c>
      <c r="AE9376" s="27">
        <v>0</v>
      </c>
      <c r="AF9376" s="27">
        <v>0</v>
      </c>
      <c r="AG9376" s="27">
        <v>0</v>
      </c>
      <c r="AH9376" s="27">
        <v>0</v>
      </c>
      <c r="AI9376" s="27">
        <v>0</v>
      </c>
      <c r="AK9376" s="29">
        <f t="shared" si="146"/>
        <v>-4.6389133130978364E-3</v>
      </c>
    </row>
    <row r="9377" spans="1:37" x14ac:dyDescent="0.25">
      <c r="A9377">
        <v>9375</v>
      </c>
      <c r="B9377" s="1">
        <v>1.32E-2</v>
      </c>
      <c r="C9377" s="1">
        <v>1.0512797249355116E-5</v>
      </c>
      <c r="D9377" s="27">
        <v>5.4570860424118114E-2</v>
      </c>
      <c r="E9377" s="27">
        <v>0.13762697933436044</v>
      </c>
      <c r="F9377" s="27">
        <v>8.3867544562128138E-2</v>
      </c>
      <c r="G9377" s="27">
        <v>3.1416195322022514E-2</v>
      </c>
      <c r="H9377" s="27">
        <v>0.15532338064678516</v>
      </c>
      <c r="I9377" s="27">
        <v>5.8796577048091332E-2</v>
      </c>
      <c r="J9377" s="27">
        <v>9.8783021985108896E-2</v>
      </c>
      <c r="K9377" s="27">
        <v>0.15046200868880252</v>
      </c>
      <c r="L9377" s="27">
        <v>8.1123928403253803E-2</v>
      </c>
      <c r="M9377" s="27">
        <v>4.0171788657863715E-2</v>
      </c>
      <c r="N9377" s="27">
        <v>0.10785771492746549</v>
      </c>
      <c r="O9377" s="27">
        <v>0</v>
      </c>
      <c r="P9377" s="27">
        <v>0</v>
      </c>
      <c r="Q9377" s="27">
        <v>0</v>
      </c>
      <c r="R9377" s="27">
        <v>0</v>
      </c>
      <c r="S9377" s="27">
        <v>0</v>
      </c>
      <c r="T9377" s="27">
        <v>0</v>
      </c>
      <c r="U9377" s="27">
        <v>0</v>
      </c>
      <c r="V9377" s="27">
        <v>0</v>
      </c>
      <c r="W9377" s="27">
        <v>0</v>
      </c>
      <c r="X9377" s="27">
        <v>0</v>
      </c>
      <c r="Y9377" s="27">
        <v>0</v>
      </c>
      <c r="Z9377" s="27">
        <v>0</v>
      </c>
      <c r="AA9377" s="27">
        <v>0</v>
      </c>
      <c r="AB9377" s="27">
        <v>0</v>
      </c>
      <c r="AC9377" s="27">
        <v>0</v>
      </c>
      <c r="AD9377" s="27">
        <v>0</v>
      </c>
      <c r="AE9377" s="27">
        <v>0</v>
      </c>
      <c r="AF9377" s="27">
        <v>0</v>
      </c>
      <c r="AG9377" s="27">
        <v>0</v>
      </c>
      <c r="AH9377" s="27">
        <v>0</v>
      </c>
      <c r="AI9377" s="27">
        <v>0</v>
      </c>
      <c r="AK9377" s="29">
        <f t="shared" si="146"/>
        <v>7.9642403404205423E-4</v>
      </c>
    </row>
    <row r="9378" spans="1:37" x14ac:dyDescent="0.25">
      <c r="A9378">
        <v>9376</v>
      </c>
      <c r="B9378" s="1">
        <v>9.9000000000000008E-3</v>
      </c>
      <c r="C9378" s="1">
        <v>-1.2480373902794473E-4</v>
      </c>
      <c r="D9378" s="27">
        <v>0.12012607187562434</v>
      </c>
      <c r="E9378" s="27">
        <v>1.323206633902677E-3</v>
      </c>
      <c r="F9378" s="27">
        <v>0.14162644082644033</v>
      </c>
      <c r="G9378" s="27">
        <v>4.9259585188010477E-2</v>
      </c>
      <c r="H9378" s="27">
        <v>0.1301955557562266</v>
      </c>
      <c r="I9378" s="27">
        <v>7.8109615502386778E-2</v>
      </c>
      <c r="J9378" s="27">
        <v>0.14141210446490091</v>
      </c>
      <c r="K9378" s="27">
        <v>4.5993056731708705E-2</v>
      </c>
      <c r="L9378" s="27">
        <v>5.0200728812759915E-2</v>
      </c>
      <c r="M9378" s="27">
        <v>0.12420918234319629</v>
      </c>
      <c r="N9378" s="27">
        <v>0.11754445186484312</v>
      </c>
      <c r="O9378" s="27">
        <v>0</v>
      </c>
      <c r="P9378" s="27">
        <v>0</v>
      </c>
      <c r="Q9378" s="27">
        <v>0</v>
      </c>
      <c r="R9378" s="27">
        <v>0</v>
      </c>
      <c r="S9378" s="27">
        <v>0</v>
      </c>
      <c r="T9378" s="27">
        <v>0</v>
      </c>
      <c r="U9378" s="27">
        <v>0</v>
      </c>
      <c r="V9378" s="27">
        <v>0</v>
      </c>
      <c r="W9378" s="27">
        <v>0</v>
      </c>
      <c r="X9378" s="27">
        <v>0</v>
      </c>
      <c r="Y9378" s="27">
        <v>0</v>
      </c>
      <c r="Z9378" s="27">
        <v>0</v>
      </c>
      <c r="AA9378" s="27">
        <v>0</v>
      </c>
      <c r="AB9378" s="27">
        <v>0</v>
      </c>
      <c r="AC9378" s="27">
        <v>0</v>
      </c>
      <c r="AD9378" s="27">
        <v>0</v>
      </c>
      <c r="AE9378" s="27">
        <v>0</v>
      </c>
      <c r="AF9378" s="27">
        <v>0</v>
      </c>
      <c r="AG9378" s="27">
        <v>0</v>
      </c>
      <c r="AH9378" s="27">
        <v>0</v>
      </c>
      <c r="AI9378" s="27">
        <v>0</v>
      </c>
      <c r="AK9378" s="29">
        <f t="shared" si="146"/>
        <v>-1.2606438285650981E-2</v>
      </c>
    </row>
    <row r="9379" spans="1:37" x14ac:dyDescent="0.25">
      <c r="A9379">
        <v>9377</v>
      </c>
      <c r="B9379" s="1">
        <v>1.38E-2</v>
      </c>
      <c r="C9379" s="1">
        <v>3.2727707095608086E-5</v>
      </c>
      <c r="D9379" s="27">
        <v>6.5532133133280601E-2</v>
      </c>
      <c r="E9379" s="27">
        <v>0.14957288141615929</v>
      </c>
      <c r="F9379" s="27">
        <v>6.7482101386418344E-2</v>
      </c>
      <c r="G9379" s="27">
        <v>0.13569549971359382</v>
      </c>
      <c r="H9379" s="27">
        <v>0.10334556530833269</v>
      </c>
      <c r="I9379" s="27">
        <v>0.11401691161694055</v>
      </c>
      <c r="J9379" s="27">
        <v>3.1228602672751671E-2</v>
      </c>
      <c r="K9379" s="27">
        <v>0.10544490228009852</v>
      </c>
      <c r="L9379" s="27">
        <v>4.145123794843579E-2</v>
      </c>
      <c r="M9379" s="27">
        <v>5.5261546822103054E-2</v>
      </c>
      <c r="N9379" s="27">
        <v>0.1309686177018857</v>
      </c>
      <c r="O9379" s="27">
        <v>0</v>
      </c>
      <c r="P9379" s="27">
        <v>0</v>
      </c>
      <c r="Q9379" s="27">
        <v>0</v>
      </c>
      <c r="R9379" s="27">
        <v>0</v>
      </c>
      <c r="S9379" s="27">
        <v>0</v>
      </c>
      <c r="T9379" s="27">
        <v>0</v>
      </c>
      <c r="U9379" s="27">
        <v>0</v>
      </c>
      <c r="V9379" s="27">
        <v>0</v>
      </c>
      <c r="W9379" s="27">
        <v>0</v>
      </c>
      <c r="X9379" s="27">
        <v>0</v>
      </c>
      <c r="Y9379" s="27">
        <v>0</v>
      </c>
      <c r="Z9379" s="27">
        <v>0</v>
      </c>
      <c r="AA9379" s="27">
        <v>0</v>
      </c>
      <c r="AB9379" s="27">
        <v>0</v>
      </c>
      <c r="AC9379" s="27">
        <v>0</v>
      </c>
      <c r="AD9379" s="27">
        <v>0</v>
      </c>
      <c r="AE9379" s="27">
        <v>0</v>
      </c>
      <c r="AF9379" s="27">
        <v>0</v>
      </c>
      <c r="AG9379" s="27">
        <v>0</v>
      </c>
      <c r="AH9379" s="27">
        <v>0</v>
      </c>
      <c r="AI9379" s="27">
        <v>0</v>
      </c>
      <c r="AK9379" s="29">
        <f t="shared" si="146"/>
        <v>2.3715729779426151E-3</v>
      </c>
    </row>
    <row r="9380" spans="1:37" x14ac:dyDescent="0.25">
      <c r="A9380">
        <v>9378</v>
      </c>
      <c r="B9380" s="1">
        <v>1.11E-2</v>
      </c>
      <c r="C9380" s="1">
        <v>3.1396811029042873E-4</v>
      </c>
      <c r="D9380" s="27">
        <v>5.1978019672106926E-2</v>
      </c>
      <c r="E9380" s="27">
        <v>0.10101057860850349</v>
      </c>
      <c r="F9380" s="27">
        <v>4.8659935386255709E-2</v>
      </c>
      <c r="G9380" s="27">
        <v>9.9320822533477932E-2</v>
      </c>
      <c r="H9380" s="27">
        <v>9.5475424287377098E-2</v>
      </c>
      <c r="I9380" s="27">
        <v>1.4820238581125945E-2</v>
      </c>
      <c r="J9380" s="27">
        <v>0.14606945292433066</v>
      </c>
      <c r="K9380" s="27">
        <v>8.9378804078231996E-2</v>
      </c>
      <c r="L9380" s="27">
        <v>0.23243856174689748</v>
      </c>
      <c r="M9380" s="27">
        <v>9.1563416628774597E-2</v>
      </c>
      <c r="N9380" s="27">
        <v>2.9284745552918393E-2</v>
      </c>
      <c r="O9380" s="27">
        <v>0</v>
      </c>
      <c r="P9380" s="27">
        <v>0</v>
      </c>
      <c r="Q9380" s="27">
        <v>0</v>
      </c>
      <c r="R9380" s="27">
        <v>0</v>
      </c>
      <c r="S9380" s="27">
        <v>0</v>
      </c>
      <c r="T9380" s="27">
        <v>0</v>
      </c>
      <c r="U9380" s="27">
        <v>0</v>
      </c>
      <c r="V9380" s="27">
        <v>0</v>
      </c>
      <c r="W9380" s="27">
        <v>0</v>
      </c>
      <c r="X9380" s="27">
        <v>0</v>
      </c>
      <c r="Y9380" s="27">
        <v>0</v>
      </c>
      <c r="Z9380" s="27">
        <v>0</v>
      </c>
      <c r="AA9380" s="27">
        <v>0</v>
      </c>
      <c r="AB9380" s="27">
        <v>0</v>
      </c>
      <c r="AC9380" s="27">
        <v>0</v>
      </c>
      <c r="AD9380" s="27">
        <v>0</v>
      </c>
      <c r="AE9380" s="27">
        <v>0</v>
      </c>
      <c r="AF9380" s="27">
        <v>0</v>
      </c>
      <c r="AG9380" s="27">
        <v>0</v>
      </c>
      <c r="AH9380" s="27">
        <v>0</v>
      </c>
      <c r="AI9380" s="27">
        <v>0</v>
      </c>
      <c r="AK9380" s="29">
        <f t="shared" si="146"/>
        <v>2.8285415341480064E-2</v>
      </c>
    </row>
    <row r="9381" spans="1:37" x14ac:dyDescent="0.25">
      <c r="A9381">
        <v>9379</v>
      </c>
      <c r="B9381" s="1">
        <v>1.2200000000000001E-2</v>
      </c>
      <c r="C9381" s="1">
        <v>4.2625997309114798E-4</v>
      </c>
      <c r="D9381" s="27">
        <v>8.432667869778035E-2</v>
      </c>
      <c r="E9381" s="27">
        <v>0.13910337712477733</v>
      </c>
      <c r="F9381" s="27">
        <v>7.9719702287809516E-2</v>
      </c>
      <c r="G9381" s="27">
        <v>6.6506211072576302E-2</v>
      </c>
      <c r="H9381" s="27">
        <v>8.8014374562356112E-2</v>
      </c>
      <c r="I9381" s="27">
        <v>1.2531613346225398E-2</v>
      </c>
      <c r="J9381" s="27">
        <v>0.18541911922203907</v>
      </c>
      <c r="K9381" s="27">
        <v>5.4996064048254502E-2</v>
      </c>
      <c r="L9381" s="27">
        <v>0.18931339962851562</v>
      </c>
      <c r="M9381" s="27">
        <v>2.2219499414070108E-2</v>
      </c>
      <c r="N9381" s="27">
        <v>7.7849960595595791E-2</v>
      </c>
      <c r="O9381" s="27">
        <v>0</v>
      </c>
      <c r="P9381" s="27">
        <v>0</v>
      </c>
      <c r="Q9381" s="27">
        <v>0</v>
      </c>
      <c r="R9381" s="27">
        <v>0</v>
      </c>
      <c r="S9381" s="27">
        <v>0</v>
      </c>
      <c r="T9381" s="27">
        <v>0</v>
      </c>
      <c r="U9381" s="27">
        <v>0</v>
      </c>
      <c r="V9381" s="27">
        <v>0</v>
      </c>
      <c r="W9381" s="27">
        <v>0</v>
      </c>
      <c r="X9381" s="27">
        <v>0</v>
      </c>
      <c r="Y9381" s="27">
        <v>0</v>
      </c>
      <c r="Z9381" s="27">
        <v>0</v>
      </c>
      <c r="AA9381" s="27">
        <v>0</v>
      </c>
      <c r="AB9381" s="27">
        <v>0</v>
      </c>
      <c r="AC9381" s="27">
        <v>0</v>
      </c>
      <c r="AD9381" s="27">
        <v>0</v>
      </c>
      <c r="AE9381" s="27">
        <v>0</v>
      </c>
      <c r="AF9381" s="27">
        <v>0</v>
      </c>
      <c r="AG9381" s="27">
        <v>0</v>
      </c>
      <c r="AH9381" s="27">
        <v>0</v>
      </c>
      <c r="AI9381" s="27">
        <v>0</v>
      </c>
      <c r="AK9381" s="29">
        <f t="shared" si="146"/>
        <v>3.4939342056651473E-2</v>
      </c>
    </row>
    <row r="9382" spans="1:37" x14ac:dyDescent="0.25">
      <c r="A9382">
        <v>9380</v>
      </c>
      <c r="B9382" s="1">
        <v>1.2200000000000001E-2</v>
      </c>
      <c r="C9382" s="1">
        <v>-3.2112087194380751E-6</v>
      </c>
      <c r="D9382" s="27">
        <v>7.8487352285364076E-3</v>
      </c>
      <c r="E9382" s="27">
        <v>0.10377095831643024</v>
      </c>
      <c r="F9382" s="27">
        <v>0.14636159215349487</v>
      </c>
      <c r="G9382" s="27">
        <v>7.6034162548450343E-2</v>
      </c>
      <c r="H9382" s="27">
        <v>0.12307373567795152</v>
      </c>
      <c r="I9382" s="27">
        <v>0.14146474699767433</v>
      </c>
      <c r="J9382" s="27">
        <v>6.6363762915042632E-2</v>
      </c>
      <c r="K9382" s="27">
        <v>7.2810438795961163E-2</v>
      </c>
      <c r="L9382" s="27">
        <v>0.11007427954468083</v>
      </c>
      <c r="M9382" s="27">
        <v>4.0626916931071179E-3</v>
      </c>
      <c r="N9382" s="27">
        <v>0.14813489612867062</v>
      </c>
      <c r="O9382" s="27">
        <v>0</v>
      </c>
      <c r="P9382" s="27">
        <v>0</v>
      </c>
      <c r="Q9382" s="27">
        <v>0</v>
      </c>
      <c r="R9382" s="27">
        <v>0</v>
      </c>
      <c r="S9382" s="27">
        <v>0</v>
      </c>
      <c r="T9382" s="27">
        <v>0</v>
      </c>
      <c r="U9382" s="27">
        <v>0</v>
      </c>
      <c r="V9382" s="27">
        <v>0</v>
      </c>
      <c r="W9382" s="27">
        <v>0</v>
      </c>
      <c r="X9382" s="27">
        <v>0</v>
      </c>
      <c r="Y9382" s="27">
        <v>0</v>
      </c>
      <c r="Z9382" s="27">
        <v>0</v>
      </c>
      <c r="AA9382" s="27">
        <v>0</v>
      </c>
      <c r="AB9382" s="27">
        <v>0</v>
      </c>
      <c r="AC9382" s="27">
        <v>0</v>
      </c>
      <c r="AD9382" s="27">
        <v>0</v>
      </c>
      <c r="AE9382" s="27">
        <v>0</v>
      </c>
      <c r="AF9382" s="27">
        <v>0</v>
      </c>
      <c r="AG9382" s="27">
        <v>0</v>
      </c>
      <c r="AH9382" s="27">
        <v>0</v>
      </c>
      <c r="AI9382" s="27">
        <v>0</v>
      </c>
      <c r="AK9382" s="29">
        <f t="shared" si="146"/>
        <v>-2.6321382946213731E-4</v>
      </c>
    </row>
    <row r="9383" spans="1:37" x14ac:dyDescent="0.25">
      <c r="A9383">
        <v>9381</v>
      </c>
      <c r="B9383" s="1">
        <v>1.2500000000000001E-2</v>
      </c>
      <c r="C9383" s="1">
        <v>-3.0714954513554824E-4</v>
      </c>
      <c r="D9383" s="27">
        <v>0.10121726710674328</v>
      </c>
      <c r="E9383" s="27">
        <v>5.407490857002769E-2</v>
      </c>
      <c r="F9383" s="27">
        <v>8.587437105865027E-2</v>
      </c>
      <c r="G9383" s="27">
        <v>7.2222813795311423E-3</v>
      </c>
      <c r="H9383" s="27">
        <v>4.6253830995614149E-2</v>
      </c>
      <c r="I9383" s="27">
        <v>0.10642383591843443</v>
      </c>
      <c r="J9383" s="27">
        <v>0.13836952800064053</v>
      </c>
      <c r="K9383" s="27">
        <v>0.19790185519359602</v>
      </c>
      <c r="L9383" s="27">
        <v>9.1098905325238788E-2</v>
      </c>
      <c r="M9383" s="27">
        <v>0.11532212938587715</v>
      </c>
      <c r="N9383" s="27">
        <v>5.6241087065646539E-2</v>
      </c>
      <c r="O9383" s="27">
        <v>0</v>
      </c>
      <c r="P9383" s="27">
        <v>0</v>
      </c>
      <c r="Q9383" s="27">
        <v>0</v>
      </c>
      <c r="R9383" s="27">
        <v>0</v>
      </c>
      <c r="S9383" s="27">
        <v>0</v>
      </c>
      <c r="T9383" s="27">
        <v>0</v>
      </c>
      <c r="U9383" s="27">
        <v>0</v>
      </c>
      <c r="V9383" s="27">
        <v>0</v>
      </c>
      <c r="W9383" s="27">
        <v>0</v>
      </c>
      <c r="X9383" s="27">
        <v>0</v>
      </c>
      <c r="Y9383" s="27">
        <v>0</v>
      </c>
      <c r="Z9383" s="27">
        <v>0</v>
      </c>
      <c r="AA9383" s="27">
        <v>0</v>
      </c>
      <c r="AB9383" s="27">
        <v>0</v>
      </c>
      <c r="AC9383" s="27">
        <v>0</v>
      </c>
      <c r="AD9383" s="27">
        <v>0</v>
      </c>
      <c r="AE9383" s="27">
        <v>0</v>
      </c>
      <c r="AF9383" s="27">
        <v>0</v>
      </c>
      <c r="AG9383" s="27">
        <v>0</v>
      </c>
      <c r="AH9383" s="27">
        <v>0</v>
      </c>
      <c r="AI9383" s="27">
        <v>0</v>
      </c>
      <c r="AK9383" s="29">
        <f t="shared" si="146"/>
        <v>-2.4571963610843857E-2</v>
      </c>
    </row>
    <row r="9384" spans="1:37" x14ac:dyDescent="0.25">
      <c r="A9384">
        <v>9382</v>
      </c>
      <c r="B9384" s="1">
        <v>1.11E-2</v>
      </c>
      <c r="C9384" s="1">
        <v>-1.810736401480395E-4</v>
      </c>
      <c r="D9384" s="27">
        <v>3.0723155839237612E-2</v>
      </c>
      <c r="E9384" s="27">
        <v>3.0504384521339856E-2</v>
      </c>
      <c r="F9384" s="27">
        <v>8.2659534641699228E-2</v>
      </c>
      <c r="G9384" s="27">
        <v>7.6964512563488215E-3</v>
      </c>
      <c r="H9384" s="27">
        <v>0.15232208769008948</v>
      </c>
      <c r="I9384" s="27">
        <v>7.3419784051397846E-2</v>
      </c>
      <c r="J9384" s="27">
        <v>0.10578549910924254</v>
      </c>
      <c r="K9384" s="27">
        <v>0.17947332564749066</v>
      </c>
      <c r="L9384" s="27">
        <v>0.18769414616000657</v>
      </c>
      <c r="M9384" s="27">
        <v>5.5599530398126408E-2</v>
      </c>
      <c r="N9384" s="27">
        <v>9.4122100685020804E-2</v>
      </c>
      <c r="O9384" s="27">
        <v>0</v>
      </c>
      <c r="P9384" s="27">
        <v>0</v>
      </c>
      <c r="Q9384" s="27">
        <v>0</v>
      </c>
      <c r="R9384" s="27">
        <v>0</v>
      </c>
      <c r="S9384" s="27">
        <v>0</v>
      </c>
      <c r="T9384" s="27">
        <v>0</v>
      </c>
      <c r="U9384" s="27">
        <v>0</v>
      </c>
      <c r="V9384" s="27">
        <v>0</v>
      </c>
      <c r="W9384" s="27">
        <v>0</v>
      </c>
      <c r="X9384" s="27">
        <v>0</v>
      </c>
      <c r="Y9384" s="27">
        <v>0</v>
      </c>
      <c r="Z9384" s="27">
        <v>0</v>
      </c>
      <c r="AA9384" s="27">
        <v>0</v>
      </c>
      <c r="AB9384" s="27">
        <v>0</v>
      </c>
      <c r="AC9384" s="27">
        <v>0</v>
      </c>
      <c r="AD9384" s="27">
        <v>0</v>
      </c>
      <c r="AE9384" s="27">
        <v>0</v>
      </c>
      <c r="AF9384" s="27">
        <v>0</v>
      </c>
      <c r="AG9384" s="27">
        <v>0</v>
      </c>
      <c r="AH9384" s="27">
        <v>0</v>
      </c>
      <c r="AI9384" s="27">
        <v>0</v>
      </c>
      <c r="AK9384" s="29">
        <f t="shared" si="146"/>
        <v>-1.6312940553877431E-2</v>
      </c>
    </row>
    <row r="9385" spans="1:37" x14ac:dyDescent="0.25">
      <c r="A9385">
        <v>9383</v>
      </c>
      <c r="B9385" s="1">
        <v>1.0200000000000001E-2</v>
      </c>
      <c r="C9385" s="1">
        <v>-5.8305133661001109E-5</v>
      </c>
      <c r="D9385" s="27">
        <v>8.0735502529664549E-2</v>
      </c>
      <c r="E9385" s="27">
        <v>1.3153682139219768E-2</v>
      </c>
      <c r="F9385" s="27">
        <v>0.11672979400109998</v>
      </c>
      <c r="G9385" s="27">
        <v>0.12116988046802087</v>
      </c>
      <c r="H9385" s="27">
        <v>6.4326969733279019E-2</v>
      </c>
      <c r="I9385" s="27">
        <v>7.0217829989150868E-2</v>
      </c>
      <c r="J9385" s="27">
        <v>0.13069254124753957</v>
      </c>
      <c r="K9385" s="27">
        <v>7.8975665723860555E-2</v>
      </c>
      <c r="L9385" s="27">
        <v>0.14701735339404204</v>
      </c>
      <c r="M9385" s="27">
        <v>0.11619215210913152</v>
      </c>
      <c r="N9385" s="27">
        <v>6.0788628664991358E-2</v>
      </c>
      <c r="O9385" s="27">
        <v>0</v>
      </c>
      <c r="P9385" s="27">
        <v>0</v>
      </c>
      <c r="Q9385" s="27">
        <v>0</v>
      </c>
      <c r="R9385" s="27">
        <v>0</v>
      </c>
      <c r="S9385" s="27">
        <v>0</v>
      </c>
      <c r="T9385" s="27">
        <v>0</v>
      </c>
      <c r="U9385" s="27">
        <v>0</v>
      </c>
      <c r="V9385" s="27">
        <v>0</v>
      </c>
      <c r="W9385" s="27">
        <v>0</v>
      </c>
      <c r="X9385" s="27">
        <v>0</v>
      </c>
      <c r="Y9385" s="27">
        <v>0</v>
      </c>
      <c r="Z9385" s="27">
        <v>0</v>
      </c>
      <c r="AA9385" s="27">
        <v>0</v>
      </c>
      <c r="AB9385" s="27">
        <v>0</v>
      </c>
      <c r="AC9385" s="27">
        <v>0</v>
      </c>
      <c r="AD9385" s="27">
        <v>0</v>
      </c>
      <c r="AE9385" s="27">
        <v>0</v>
      </c>
      <c r="AF9385" s="27">
        <v>0</v>
      </c>
      <c r="AG9385" s="27">
        <v>0</v>
      </c>
      <c r="AH9385" s="27">
        <v>0</v>
      </c>
      <c r="AI9385" s="27">
        <v>0</v>
      </c>
      <c r="AK9385" s="29">
        <f t="shared" si="146"/>
        <v>-5.7161895746079515E-3</v>
      </c>
    </row>
    <row r="9386" spans="1:37" x14ac:dyDescent="0.25">
      <c r="A9386">
        <v>9384</v>
      </c>
      <c r="B9386" s="1">
        <v>1.24E-2</v>
      </c>
      <c r="C9386" s="1">
        <v>2.0037982912322544E-4</v>
      </c>
      <c r="D9386" s="27">
        <v>5.6654368863799091E-2</v>
      </c>
      <c r="E9386" s="27">
        <v>0.11475858265544842</v>
      </c>
      <c r="F9386" s="27">
        <v>0.14535245709669936</v>
      </c>
      <c r="G9386" s="27">
        <v>5.5493111362551625E-2</v>
      </c>
      <c r="H9386" s="27">
        <v>2.012854851152223E-2</v>
      </c>
      <c r="I9386" s="27">
        <v>0.13533657521976045</v>
      </c>
      <c r="J9386" s="27">
        <v>0.22568937171078052</v>
      </c>
      <c r="K9386" s="27">
        <v>1.9200545575926195E-2</v>
      </c>
      <c r="L9386" s="27">
        <v>7.8517493694842011E-2</v>
      </c>
      <c r="M9386" s="27">
        <v>6.0916122954980799E-2</v>
      </c>
      <c r="N9386" s="27">
        <v>8.7952822353689342E-2</v>
      </c>
      <c r="O9386" s="27">
        <v>0</v>
      </c>
      <c r="P9386" s="27">
        <v>0</v>
      </c>
      <c r="Q9386" s="27">
        <v>0</v>
      </c>
      <c r="R9386" s="27">
        <v>0</v>
      </c>
      <c r="S9386" s="27">
        <v>0</v>
      </c>
      <c r="T9386" s="27">
        <v>0</v>
      </c>
      <c r="U9386" s="27">
        <v>0</v>
      </c>
      <c r="V9386" s="27">
        <v>0</v>
      </c>
      <c r="W9386" s="27">
        <v>0</v>
      </c>
      <c r="X9386" s="27">
        <v>0</v>
      </c>
      <c r="Y9386" s="27">
        <v>0</v>
      </c>
      <c r="Z9386" s="27">
        <v>0</v>
      </c>
      <c r="AA9386" s="27">
        <v>0</v>
      </c>
      <c r="AB9386" s="27">
        <v>0</v>
      </c>
      <c r="AC9386" s="27">
        <v>0</v>
      </c>
      <c r="AD9386" s="27">
        <v>0</v>
      </c>
      <c r="AE9386" s="27">
        <v>0</v>
      </c>
      <c r="AF9386" s="27">
        <v>0</v>
      </c>
      <c r="AG9386" s="27">
        <v>0</v>
      </c>
      <c r="AH9386" s="27">
        <v>0</v>
      </c>
      <c r="AI9386" s="27">
        <v>0</v>
      </c>
      <c r="AK9386" s="29">
        <f t="shared" si="146"/>
        <v>1.6159663638969795E-2</v>
      </c>
    </row>
    <row r="9387" spans="1:37" x14ac:dyDescent="0.25">
      <c r="A9387">
        <v>9385</v>
      </c>
      <c r="B9387" s="1">
        <v>1.32E-2</v>
      </c>
      <c r="C9387" s="1">
        <v>4.1017134564993812E-4</v>
      </c>
      <c r="D9387" s="27">
        <v>0.1424281448042907</v>
      </c>
      <c r="E9387" s="27">
        <v>0.17910998721610286</v>
      </c>
      <c r="F9387" s="27">
        <v>0.10426231648669466</v>
      </c>
      <c r="G9387" s="27">
        <v>0.11571336643263169</v>
      </c>
      <c r="H9387" s="27">
        <v>0.17473727812324177</v>
      </c>
      <c r="I9387" s="27">
        <v>2.9186422247497322E-3</v>
      </c>
      <c r="J9387" s="27">
        <v>1.2651218674786429E-2</v>
      </c>
      <c r="K9387" s="27">
        <v>4.0427249260473639E-3</v>
      </c>
      <c r="L9387" s="27">
        <v>0.12884333458566663</v>
      </c>
      <c r="M9387" s="27">
        <v>6.0958905187574026E-2</v>
      </c>
      <c r="N9387" s="27">
        <v>7.433408133821455E-2</v>
      </c>
      <c r="O9387" s="27">
        <v>0</v>
      </c>
      <c r="P9387" s="27">
        <v>0</v>
      </c>
      <c r="Q9387" s="27">
        <v>0</v>
      </c>
      <c r="R9387" s="27">
        <v>0</v>
      </c>
      <c r="S9387" s="27">
        <v>0</v>
      </c>
      <c r="T9387" s="27">
        <v>0</v>
      </c>
      <c r="U9387" s="27">
        <v>0</v>
      </c>
      <c r="V9387" s="27">
        <v>0</v>
      </c>
      <c r="W9387" s="27">
        <v>0</v>
      </c>
      <c r="X9387" s="27">
        <v>0</v>
      </c>
      <c r="Y9387" s="27">
        <v>0</v>
      </c>
      <c r="Z9387" s="27">
        <v>0</v>
      </c>
      <c r="AA9387" s="27">
        <v>0</v>
      </c>
      <c r="AB9387" s="27">
        <v>0</v>
      </c>
      <c r="AC9387" s="27">
        <v>0</v>
      </c>
      <c r="AD9387" s="27">
        <v>0</v>
      </c>
      <c r="AE9387" s="27">
        <v>0</v>
      </c>
      <c r="AF9387" s="27">
        <v>0</v>
      </c>
      <c r="AG9387" s="27">
        <v>0</v>
      </c>
      <c r="AH9387" s="27">
        <v>0</v>
      </c>
      <c r="AI9387" s="27">
        <v>0</v>
      </c>
      <c r="AK9387" s="29">
        <f t="shared" si="146"/>
        <v>3.1073586791661979E-2</v>
      </c>
    </row>
    <row r="9388" spans="1:37" x14ac:dyDescent="0.25">
      <c r="A9388">
        <v>9386</v>
      </c>
      <c r="B9388" s="1">
        <v>1.17E-2</v>
      </c>
      <c r="C9388" s="1">
        <v>1.6971146219967715E-4</v>
      </c>
      <c r="D9388" s="27">
        <v>7.9017493242417858E-2</v>
      </c>
      <c r="E9388" s="27">
        <v>0.10890016404380728</v>
      </c>
      <c r="F9388" s="27">
        <v>9.8713242546915506E-2</v>
      </c>
      <c r="G9388" s="27">
        <v>0.1056517348208572</v>
      </c>
      <c r="H9388" s="27">
        <v>3.9337732061277692E-2</v>
      </c>
      <c r="I9388" s="27">
        <v>8.9377026964640297E-2</v>
      </c>
      <c r="J9388" s="27">
        <v>0.10761673160866374</v>
      </c>
      <c r="K9388" s="27">
        <v>6.064069418317336E-2</v>
      </c>
      <c r="L9388" s="27">
        <v>0.13723585720512629</v>
      </c>
      <c r="M9388" s="27">
        <v>4.8425629864609909E-2</v>
      </c>
      <c r="N9388" s="27">
        <v>0.12508369345851086</v>
      </c>
      <c r="O9388" s="27">
        <v>0</v>
      </c>
      <c r="P9388" s="27">
        <v>0</v>
      </c>
      <c r="Q9388" s="27">
        <v>0</v>
      </c>
      <c r="R9388" s="27">
        <v>0</v>
      </c>
      <c r="S9388" s="27">
        <v>0</v>
      </c>
      <c r="T9388" s="27">
        <v>0</v>
      </c>
      <c r="U9388" s="27">
        <v>0</v>
      </c>
      <c r="V9388" s="27">
        <v>0</v>
      </c>
      <c r="W9388" s="27">
        <v>0</v>
      </c>
      <c r="X9388" s="27">
        <v>0</v>
      </c>
      <c r="Y9388" s="27">
        <v>0</v>
      </c>
      <c r="Z9388" s="27">
        <v>0</v>
      </c>
      <c r="AA9388" s="27">
        <v>0</v>
      </c>
      <c r="AB9388" s="27">
        <v>0</v>
      </c>
      <c r="AC9388" s="27">
        <v>0</v>
      </c>
      <c r="AD9388" s="27">
        <v>0</v>
      </c>
      <c r="AE9388" s="27">
        <v>0</v>
      </c>
      <c r="AF9388" s="27">
        <v>0</v>
      </c>
      <c r="AG9388" s="27">
        <v>0</v>
      </c>
      <c r="AH9388" s="27">
        <v>0</v>
      </c>
      <c r="AI9388" s="27">
        <v>0</v>
      </c>
      <c r="AK9388" s="29">
        <f t="shared" si="146"/>
        <v>1.4505253179459585E-2</v>
      </c>
    </row>
    <row r="9389" spans="1:37" x14ac:dyDescent="0.25">
      <c r="A9389">
        <v>9387</v>
      </c>
      <c r="B9389" s="1">
        <v>1.2500000000000001E-2</v>
      </c>
      <c r="C9389" s="1">
        <v>6.0425509546937974E-5</v>
      </c>
      <c r="D9389" s="27">
        <v>8.980789743660883E-2</v>
      </c>
      <c r="E9389" s="27">
        <v>9.8879612001162159E-2</v>
      </c>
      <c r="F9389" s="27">
        <v>7.2714674345882399E-2</v>
      </c>
      <c r="G9389" s="27">
        <v>7.3909695459881491E-2</v>
      </c>
      <c r="H9389" s="27">
        <v>0.11140322810712694</v>
      </c>
      <c r="I9389" s="27">
        <v>0.10346102207111235</v>
      </c>
      <c r="J9389" s="27">
        <v>0.16770976190716871</v>
      </c>
      <c r="K9389" s="27">
        <v>8.8126700530116897E-2</v>
      </c>
      <c r="L9389" s="27">
        <v>5.4798731551188584E-2</v>
      </c>
      <c r="M9389" s="27">
        <v>6.401131903261241E-2</v>
      </c>
      <c r="N9389" s="27">
        <v>7.5177357557139043E-2</v>
      </c>
      <c r="O9389" s="27">
        <v>0</v>
      </c>
      <c r="P9389" s="27">
        <v>0</v>
      </c>
      <c r="Q9389" s="27">
        <v>0</v>
      </c>
      <c r="R9389" s="27">
        <v>0</v>
      </c>
      <c r="S9389" s="27">
        <v>0</v>
      </c>
      <c r="T9389" s="27">
        <v>0</v>
      </c>
      <c r="U9389" s="27">
        <v>0</v>
      </c>
      <c r="V9389" s="27">
        <v>0</v>
      </c>
      <c r="W9389" s="27">
        <v>0</v>
      </c>
      <c r="X9389" s="27">
        <v>0</v>
      </c>
      <c r="Y9389" s="27">
        <v>0</v>
      </c>
      <c r="Z9389" s="27">
        <v>0</v>
      </c>
      <c r="AA9389" s="27">
        <v>0</v>
      </c>
      <c r="AB9389" s="27">
        <v>0</v>
      </c>
      <c r="AC9389" s="27">
        <v>0</v>
      </c>
      <c r="AD9389" s="27">
        <v>0</v>
      </c>
      <c r="AE9389" s="27">
        <v>0</v>
      </c>
      <c r="AF9389" s="27">
        <v>0</v>
      </c>
      <c r="AG9389" s="27">
        <v>0</v>
      </c>
      <c r="AH9389" s="27">
        <v>0</v>
      </c>
      <c r="AI9389" s="27">
        <v>0</v>
      </c>
      <c r="AK9389" s="29">
        <f t="shared" si="146"/>
        <v>4.8340407637550379E-3</v>
      </c>
    </row>
    <row r="9390" spans="1:37" x14ac:dyDescent="0.25">
      <c r="A9390">
        <v>9388</v>
      </c>
      <c r="B9390" s="1">
        <v>1.41E-2</v>
      </c>
      <c r="C9390" s="1">
        <v>-2.7219658894535695E-5</v>
      </c>
      <c r="D9390" s="27">
        <v>0.13615367283788105</v>
      </c>
      <c r="E9390" s="27">
        <v>0.16228016017265995</v>
      </c>
      <c r="F9390" s="27">
        <v>0.15684336027776313</v>
      </c>
      <c r="G9390" s="27">
        <v>6.1638724387247094E-2</v>
      </c>
      <c r="H9390" s="27">
        <v>4.8976228757113889E-2</v>
      </c>
      <c r="I9390" s="27">
        <v>0.17447244699368453</v>
      </c>
      <c r="J9390" s="27">
        <v>1.026724937971382E-2</v>
      </c>
      <c r="K9390" s="27">
        <v>4.7862482956349019E-2</v>
      </c>
      <c r="L9390" s="27">
        <v>6.8774987424664299E-2</v>
      </c>
      <c r="M9390" s="27">
        <v>0.11601612365796379</v>
      </c>
      <c r="N9390" s="27">
        <v>1.6714563154959595E-2</v>
      </c>
      <c r="O9390" s="27">
        <v>0</v>
      </c>
      <c r="P9390" s="27">
        <v>0</v>
      </c>
      <c r="Q9390" s="27">
        <v>0</v>
      </c>
      <c r="R9390" s="27">
        <v>0</v>
      </c>
      <c r="S9390" s="27">
        <v>0</v>
      </c>
      <c r="T9390" s="27">
        <v>0</v>
      </c>
      <c r="U9390" s="27">
        <v>0</v>
      </c>
      <c r="V9390" s="27">
        <v>0</v>
      </c>
      <c r="W9390" s="27">
        <v>0</v>
      </c>
      <c r="X9390" s="27">
        <v>0</v>
      </c>
      <c r="Y9390" s="27">
        <v>0</v>
      </c>
      <c r="Z9390" s="27">
        <v>0</v>
      </c>
      <c r="AA9390" s="27">
        <v>0</v>
      </c>
      <c r="AB9390" s="27">
        <v>0</v>
      </c>
      <c r="AC9390" s="27">
        <v>0</v>
      </c>
      <c r="AD9390" s="27">
        <v>0</v>
      </c>
      <c r="AE9390" s="27">
        <v>0</v>
      </c>
      <c r="AF9390" s="27">
        <v>0</v>
      </c>
      <c r="AG9390" s="27">
        <v>0</v>
      </c>
      <c r="AH9390" s="27">
        <v>0</v>
      </c>
      <c r="AI9390" s="27">
        <v>0</v>
      </c>
      <c r="AK9390" s="29">
        <f t="shared" si="146"/>
        <v>-1.9304722620238082E-3</v>
      </c>
    </row>
    <row r="9391" spans="1:37" x14ac:dyDescent="0.25">
      <c r="A9391">
        <v>9389</v>
      </c>
      <c r="B9391" s="1">
        <v>1.2E-2</v>
      </c>
      <c r="C9391" s="1">
        <v>-7.4892470272705828E-6</v>
      </c>
      <c r="D9391" s="27">
        <v>3.4329992495373357E-2</v>
      </c>
      <c r="E9391" s="27">
        <v>4.9691526852417386E-2</v>
      </c>
      <c r="F9391" s="27">
        <v>0.10953106990690682</v>
      </c>
      <c r="G9391" s="27">
        <v>0.12680681222903717</v>
      </c>
      <c r="H9391" s="27">
        <v>0.11294417328102814</v>
      </c>
      <c r="I9391" s="27">
        <v>9.2311117910229876E-2</v>
      </c>
      <c r="J9391" s="27">
        <v>0.17914532754694809</v>
      </c>
      <c r="K9391" s="27">
        <v>8.5671177092284584E-2</v>
      </c>
      <c r="L9391" s="27">
        <v>6.8315501210400822E-2</v>
      </c>
      <c r="M9391" s="27">
        <v>4.3013551687059708E-3</v>
      </c>
      <c r="N9391" s="27">
        <v>0.13695194630666782</v>
      </c>
      <c r="O9391" s="27">
        <v>0</v>
      </c>
      <c r="P9391" s="27">
        <v>0</v>
      </c>
      <c r="Q9391" s="27">
        <v>0</v>
      </c>
      <c r="R9391" s="27">
        <v>0</v>
      </c>
      <c r="S9391" s="27">
        <v>0</v>
      </c>
      <c r="T9391" s="27">
        <v>0</v>
      </c>
      <c r="U9391" s="27">
        <v>0</v>
      </c>
      <c r="V9391" s="27">
        <v>0</v>
      </c>
      <c r="W9391" s="27">
        <v>0</v>
      </c>
      <c r="X9391" s="27">
        <v>0</v>
      </c>
      <c r="Y9391" s="27">
        <v>0</v>
      </c>
      <c r="Z9391" s="27">
        <v>0</v>
      </c>
      <c r="AA9391" s="27">
        <v>0</v>
      </c>
      <c r="AB9391" s="27">
        <v>0</v>
      </c>
      <c r="AC9391" s="27">
        <v>0</v>
      </c>
      <c r="AD9391" s="27">
        <v>0</v>
      </c>
      <c r="AE9391" s="27">
        <v>0</v>
      </c>
      <c r="AF9391" s="27">
        <v>0</v>
      </c>
      <c r="AG9391" s="27">
        <v>0</v>
      </c>
      <c r="AH9391" s="27">
        <v>0</v>
      </c>
      <c r="AI9391" s="27">
        <v>0</v>
      </c>
      <c r="AK9391" s="29">
        <f t="shared" si="146"/>
        <v>-6.2410391893921518E-4</v>
      </c>
    </row>
    <row r="9392" spans="1:37" x14ac:dyDescent="0.25">
      <c r="A9392">
        <v>9390</v>
      </c>
      <c r="B9392" s="1">
        <v>1.4E-2</v>
      </c>
      <c r="C9392" s="1">
        <v>1.7925764469976971E-6</v>
      </c>
      <c r="D9392" s="27">
        <v>6.693886386170507E-2</v>
      </c>
      <c r="E9392" s="27">
        <v>0.13293674688172558</v>
      </c>
      <c r="F9392" s="27">
        <v>9.1331275871595036E-2</v>
      </c>
      <c r="G9392" s="27">
        <v>0.10918782954410459</v>
      </c>
      <c r="H9392" s="27">
        <v>0.11910153424456037</v>
      </c>
      <c r="I9392" s="27">
        <v>0.10491803729680559</v>
      </c>
      <c r="J9392" s="27">
        <v>9.5106757405092709E-2</v>
      </c>
      <c r="K9392" s="27">
        <v>0.1302340993160335</v>
      </c>
      <c r="L9392" s="27">
        <v>0.1061398956721763</v>
      </c>
      <c r="M9392" s="27">
        <v>1.4251898390391673E-2</v>
      </c>
      <c r="N9392" s="27">
        <v>2.9853061515809593E-2</v>
      </c>
      <c r="O9392" s="27">
        <v>0</v>
      </c>
      <c r="P9392" s="27">
        <v>0</v>
      </c>
      <c r="Q9392" s="27">
        <v>0</v>
      </c>
      <c r="R9392" s="27">
        <v>0</v>
      </c>
      <c r="S9392" s="27">
        <v>0</v>
      </c>
      <c r="T9392" s="27">
        <v>0</v>
      </c>
      <c r="U9392" s="27">
        <v>0</v>
      </c>
      <c r="V9392" s="27">
        <v>0</v>
      </c>
      <c r="W9392" s="27">
        <v>0</v>
      </c>
      <c r="X9392" s="27">
        <v>0</v>
      </c>
      <c r="Y9392" s="27">
        <v>0</v>
      </c>
      <c r="Z9392" s="27">
        <v>0</v>
      </c>
      <c r="AA9392" s="27">
        <v>0</v>
      </c>
      <c r="AB9392" s="27">
        <v>0</v>
      </c>
      <c r="AC9392" s="27">
        <v>0</v>
      </c>
      <c r="AD9392" s="27">
        <v>0</v>
      </c>
      <c r="AE9392" s="27">
        <v>0</v>
      </c>
      <c r="AF9392" s="27">
        <v>0</v>
      </c>
      <c r="AG9392" s="27">
        <v>0</v>
      </c>
      <c r="AH9392" s="27">
        <v>0</v>
      </c>
      <c r="AI9392" s="27">
        <v>0</v>
      </c>
      <c r="AK9392" s="29">
        <f t="shared" si="146"/>
        <v>1.2804117478554979E-4</v>
      </c>
    </row>
    <row r="9393" spans="1:37" x14ac:dyDescent="0.25">
      <c r="A9393">
        <v>9391</v>
      </c>
      <c r="B9393" s="1">
        <v>1.37E-2</v>
      </c>
      <c r="C9393" s="1">
        <v>-9.5872907132776169E-5</v>
      </c>
      <c r="D9393" s="27">
        <v>0.10925326793185282</v>
      </c>
      <c r="E9393" s="27">
        <v>0.10718203189776222</v>
      </c>
      <c r="F9393" s="27">
        <v>3.0209178953606409E-2</v>
      </c>
      <c r="G9393" s="27">
        <v>0.10373869452100008</v>
      </c>
      <c r="H9393" s="27">
        <v>4.8024668009822996E-2</v>
      </c>
      <c r="I9393" s="27">
        <v>7.868256655536511E-2</v>
      </c>
      <c r="J9393" s="27">
        <v>0.11234152009795972</v>
      </c>
      <c r="K9393" s="27">
        <v>0.18361182384222205</v>
      </c>
      <c r="L9393" s="27">
        <v>4.2333761888368522E-2</v>
      </c>
      <c r="M9393" s="27">
        <v>1.6612433987626112E-2</v>
      </c>
      <c r="N9393" s="27">
        <v>0.1680100523144139</v>
      </c>
      <c r="O9393" s="27">
        <v>0</v>
      </c>
      <c r="P9393" s="27">
        <v>0</v>
      </c>
      <c r="Q9393" s="27">
        <v>0</v>
      </c>
      <c r="R9393" s="27">
        <v>0</v>
      </c>
      <c r="S9393" s="27">
        <v>0</v>
      </c>
      <c r="T9393" s="27">
        <v>0</v>
      </c>
      <c r="U9393" s="27">
        <v>0</v>
      </c>
      <c r="V9393" s="27">
        <v>0</v>
      </c>
      <c r="W9393" s="27">
        <v>0</v>
      </c>
      <c r="X9393" s="27">
        <v>0</v>
      </c>
      <c r="Y9393" s="27">
        <v>0</v>
      </c>
      <c r="Z9393" s="27">
        <v>0</v>
      </c>
      <c r="AA9393" s="27">
        <v>0</v>
      </c>
      <c r="AB9393" s="27">
        <v>0</v>
      </c>
      <c r="AC9393" s="27">
        <v>0</v>
      </c>
      <c r="AD9393" s="27">
        <v>0</v>
      </c>
      <c r="AE9393" s="27">
        <v>0</v>
      </c>
      <c r="AF9393" s="27">
        <v>0</v>
      </c>
      <c r="AG9393" s="27">
        <v>0</v>
      </c>
      <c r="AH9393" s="27">
        <v>0</v>
      </c>
      <c r="AI9393" s="27">
        <v>0</v>
      </c>
      <c r="AK9393" s="29">
        <f t="shared" si="146"/>
        <v>-6.9980224184508152E-3</v>
      </c>
    </row>
    <row r="9394" spans="1:37" x14ac:dyDescent="0.25">
      <c r="A9394">
        <v>9392</v>
      </c>
      <c r="B9394" s="1">
        <v>1.1599999999999999E-2</v>
      </c>
      <c r="C9394" s="1">
        <v>2.3863835814266109E-4</v>
      </c>
      <c r="D9394" s="27">
        <v>8.0897793004505919E-2</v>
      </c>
      <c r="E9394" s="27">
        <v>9.3853587421848739E-2</v>
      </c>
      <c r="F9394" s="27">
        <v>6.1204481381043396E-2</v>
      </c>
      <c r="G9394" s="27">
        <v>7.6970294363779057E-2</v>
      </c>
      <c r="H9394" s="27">
        <v>0.12134591079832521</v>
      </c>
      <c r="I9394" s="27">
        <v>8.3816615460155369E-2</v>
      </c>
      <c r="J9394" s="27">
        <v>0.17150379018428161</v>
      </c>
      <c r="K9394" s="27">
        <v>4.415327978886921E-2</v>
      </c>
      <c r="L9394" s="27">
        <v>8.1436504501474952E-2</v>
      </c>
      <c r="M9394" s="27">
        <v>1.4202706729599531E-2</v>
      </c>
      <c r="N9394" s="27">
        <v>0.1706150363661173</v>
      </c>
      <c r="O9394" s="27">
        <v>0</v>
      </c>
      <c r="P9394" s="27">
        <v>0</v>
      </c>
      <c r="Q9394" s="27">
        <v>0</v>
      </c>
      <c r="R9394" s="27">
        <v>0</v>
      </c>
      <c r="S9394" s="27">
        <v>0</v>
      </c>
      <c r="T9394" s="27">
        <v>0</v>
      </c>
      <c r="U9394" s="27">
        <v>0</v>
      </c>
      <c r="V9394" s="27">
        <v>0</v>
      </c>
      <c r="W9394" s="27">
        <v>0</v>
      </c>
      <c r="X9394" s="27">
        <v>0</v>
      </c>
      <c r="Y9394" s="27">
        <v>0</v>
      </c>
      <c r="Z9394" s="27">
        <v>0</v>
      </c>
      <c r="AA9394" s="27">
        <v>0</v>
      </c>
      <c r="AB9394" s="27">
        <v>0</v>
      </c>
      <c r="AC9394" s="27">
        <v>0</v>
      </c>
      <c r="AD9394" s="27">
        <v>0</v>
      </c>
      <c r="AE9394" s="27">
        <v>0</v>
      </c>
      <c r="AF9394" s="27">
        <v>0</v>
      </c>
      <c r="AG9394" s="27">
        <v>0</v>
      </c>
      <c r="AH9394" s="27">
        <v>0</v>
      </c>
      <c r="AI9394" s="27">
        <v>0</v>
      </c>
      <c r="AK9394" s="29">
        <f t="shared" si="146"/>
        <v>2.0572272253677682E-2</v>
      </c>
    </row>
    <row r="9395" spans="1:37" x14ac:dyDescent="0.25">
      <c r="A9395">
        <v>9393</v>
      </c>
      <c r="B9395" s="1">
        <v>1.23E-2</v>
      </c>
      <c r="C9395" s="1">
        <v>1.7614811750292739E-4</v>
      </c>
      <c r="D9395" s="27">
        <v>3.2270663090701521E-3</v>
      </c>
      <c r="E9395" s="27">
        <v>0.11852215588531219</v>
      </c>
      <c r="F9395" s="27">
        <v>7.6444403411014425E-2</v>
      </c>
      <c r="G9395" s="27">
        <v>0.16691737417235469</v>
      </c>
      <c r="H9395" s="27">
        <v>6.1268435599891688E-2</v>
      </c>
      <c r="I9395" s="27">
        <v>0.13260140856541058</v>
      </c>
      <c r="J9395" s="27">
        <v>8.549126063398578E-2</v>
      </c>
      <c r="K9395" s="27">
        <v>4.8425212053856685E-2</v>
      </c>
      <c r="L9395" s="27">
        <v>9.2812339687938339E-2</v>
      </c>
      <c r="M9395" s="27">
        <v>7.8265080075788099E-2</v>
      </c>
      <c r="N9395" s="27">
        <v>0.13602526360537748</v>
      </c>
      <c r="O9395" s="27">
        <v>0</v>
      </c>
      <c r="P9395" s="27">
        <v>0</v>
      </c>
      <c r="Q9395" s="27">
        <v>0</v>
      </c>
      <c r="R9395" s="27">
        <v>0</v>
      </c>
      <c r="S9395" s="27">
        <v>0</v>
      </c>
      <c r="T9395" s="27">
        <v>0</v>
      </c>
      <c r="U9395" s="27">
        <v>0</v>
      </c>
      <c r="V9395" s="27">
        <v>0</v>
      </c>
      <c r="W9395" s="27">
        <v>0</v>
      </c>
      <c r="X9395" s="27">
        <v>0</v>
      </c>
      <c r="Y9395" s="27">
        <v>0</v>
      </c>
      <c r="Z9395" s="27">
        <v>0</v>
      </c>
      <c r="AA9395" s="27">
        <v>0</v>
      </c>
      <c r="AB9395" s="27">
        <v>0</v>
      </c>
      <c r="AC9395" s="27">
        <v>0</v>
      </c>
      <c r="AD9395" s="27">
        <v>0</v>
      </c>
      <c r="AE9395" s="27">
        <v>0</v>
      </c>
      <c r="AF9395" s="27">
        <v>0</v>
      </c>
      <c r="AG9395" s="27">
        <v>0</v>
      </c>
      <c r="AH9395" s="27">
        <v>0</v>
      </c>
      <c r="AI9395" s="27">
        <v>0</v>
      </c>
      <c r="AK9395" s="29">
        <f t="shared" si="146"/>
        <v>1.4320985162839625E-2</v>
      </c>
    </row>
    <row r="9396" spans="1:37" x14ac:dyDescent="0.25">
      <c r="A9396">
        <v>9394</v>
      </c>
      <c r="B9396" s="1">
        <v>1.0999999999999999E-2</v>
      </c>
      <c r="C9396" s="1">
        <v>-3.3696490643177939E-5</v>
      </c>
      <c r="D9396" s="27">
        <v>6.3994889485865847E-2</v>
      </c>
      <c r="E9396" s="27">
        <v>6.6351751409984186E-2</v>
      </c>
      <c r="F9396" s="27">
        <v>0.15417614505544802</v>
      </c>
      <c r="G9396" s="27">
        <v>1.6218569031815289E-2</v>
      </c>
      <c r="H9396" s="27">
        <v>0.117798597513113</v>
      </c>
      <c r="I9396" s="27">
        <v>0.14327411593784226</v>
      </c>
      <c r="J9396" s="27">
        <v>0.14415898992681719</v>
      </c>
      <c r="K9396" s="27">
        <v>4.304727354159886E-2</v>
      </c>
      <c r="L9396" s="27">
        <v>0.10011066632309432</v>
      </c>
      <c r="M9396" s="27">
        <v>0.13534236149650836</v>
      </c>
      <c r="N9396" s="27">
        <v>1.5526640277912691E-2</v>
      </c>
      <c r="O9396" s="27">
        <v>0</v>
      </c>
      <c r="P9396" s="27">
        <v>0</v>
      </c>
      <c r="Q9396" s="27">
        <v>0</v>
      </c>
      <c r="R9396" s="27">
        <v>0</v>
      </c>
      <c r="S9396" s="27">
        <v>0</v>
      </c>
      <c r="T9396" s="27">
        <v>0</v>
      </c>
      <c r="U9396" s="27">
        <v>0</v>
      </c>
      <c r="V9396" s="27">
        <v>0</v>
      </c>
      <c r="W9396" s="27">
        <v>0</v>
      </c>
      <c r="X9396" s="27">
        <v>0</v>
      </c>
      <c r="Y9396" s="27">
        <v>0</v>
      </c>
      <c r="Z9396" s="27">
        <v>0</v>
      </c>
      <c r="AA9396" s="27">
        <v>0</v>
      </c>
      <c r="AB9396" s="27">
        <v>0</v>
      </c>
      <c r="AC9396" s="27">
        <v>0</v>
      </c>
      <c r="AD9396" s="27">
        <v>0</v>
      </c>
      <c r="AE9396" s="27">
        <v>0</v>
      </c>
      <c r="AF9396" s="27">
        <v>0</v>
      </c>
      <c r="AG9396" s="27">
        <v>0</v>
      </c>
      <c r="AH9396" s="27">
        <v>0</v>
      </c>
      <c r="AI9396" s="27">
        <v>0</v>
      </c>
      <c r="AK9396" s="29">
        <f t="shared" si="146"/>
        <v>-3.0633173311979947E-3</v>
      </c>
    </row>
    <row r="9397" spans="1:37" x14ac:dyDescent="0.25">
      <c r="A9397">
        <v>9395</v>
      </c>
      <c r="B9397" s="1">
        <v>1.03E-2</v>
      </c>
      <c r="C9397" s="1">
        <v>2.7323984798151124E-5</v>
      </c>
      <c r="D9397" s="27">
        <v>0.16734361418991808</v>
      </c>
      <c r="E9397" s="27">
        <v>6.8359844797344305E-2</v>
      </c>
      <c r="F9397" s="27">
        <v>0.13684468576183656</v>
      </c>
      <c r="G9397" s="27">
        <v>2.1447863760507235E-2</v>
      </c>
      <c r="H9397" s="27">
        <v>7.7580370222921677E-2</v>
      </c>
      <c r="I9397" s="27">
        <v>0.11249444102111208</v>
      </c>
      <c r="J9397" s="27">
        <v>1.4206373022193563E-2</v>
      </c>
      <c r="K9397" s="27">
        <v>2.1229739769387558E-2</v>
      </c>
      <c r="L9397" s="27">
        <v>0.13925412309315224</v>
      </c>
      <c r="M9397" s="27">
        <v>5.7952164774250511E-2</v>
      </c>
      <c r="N9397" s="27">
        <v>0.18328677958737649</v>
      </c>
      <c r="O9397" s="27">
        <v>0</v>
      </c>
      <c r="P9397" s="27">
        <v>0</v>
      </c>
      <c r="Q9397" s="27">
        <v>0</v>
      </c>
      <c r="R9397" s="27">
        <v>0</v>
      </c>
      <c r="S9397" s="27">
        <v>0</v>
      </c>
      <c r="T9397" s="27">
        <v>0</v>
      </c>
      <c r="U9397" s="27">
        <v>0</v>
      </c>
      <c r="V9397" s="27">
        <v>0</v>
      </c>
      <c r="W9397" s="27">
        <v>0</v>
      </c>
      <c r="X9397" s="27">
        <v>0</v>
      </c>
      <c r="Y9397" s="27">
        <v>0</v>
      </c>
      <c r="Z9397" s="27">
        <v>0</v>
      </c>
      <c r="AA9397" s="27">
        <v>0</v>
      </c>
      <c r="AB9397" s="27">
        <v>0</v>
      </c>
      <c r="AC9397" s="27">
        <v>0</v>
      </c>
      <c r="AD9397" s="27">
        <v>0</v>
      </c>
      <c r="AE9397" s="27">
        <v>0</v>
      </c>
      <c r="AF9397" s="27">
        <v>0</v>
      </c>
      <c r="AG9397" s="27">
        <v>0</v>
      </c>
      <c r="AH9397" s="27">
        <v>0</v>
      </c>
      <c r="AI9397" s="27">
        <v>0</v>
      </c>
      <c r="AK9397" s="29">
        <f t="shared" si="146"/>
        <v>2.6528140580729248E-3</v>
      </c>
    </row>
    <row r="9398" spans="1:37" x14ac:dyDescent="0.25">
      <c r="A9398">
        <v>9396</v>
      </c>
      <c r="B9398" s="1">
        <v>1.15E-2</v>
      </c>
      <c r="C9398" s="1">
        <v>1.1989804439342082E-4</v>
      </c>
      <c r="D9398" s="27">
        <v>0.16823104034123026</v>
      </c>
      <c r="E9398" s="27">
        <v>0.10838497038050045</v>
      </c>
      <c r="F9398" s="27">
        <v>2.7973282697199692E-2</v>
      </c>
      <c r="G9398" s="27">
        <v>1.7311643502557421E-2</v>
      </c>
      <c r="H9398" s="27">
        <v>2.7317704550655865E-3</v>
      </c>
      <c r="I9398" s="27">
        <v>6.7019099966805967E-2</v>
      </c>
      <c r="J9398" s="27">
        <v>9.8923459101796493E-2</v>
      </c>
      <c r="K9398" s="27">
        <v>0.12384047824410248</v>
      </c>
      <c r="L9398" s="27">
        <v>0.20232248366854297</v>
      </c>
      <c r="M9398" s="27">
        <v>0.15540808472022502</v>
      </c>
      <c r="N9398" s="27">
        <v>2.7853686921973562E-2</v>
      </c>
      <c r="O9398" s="27">
        <v>0</v>
      </c>
      <c r="P9398" s="27">
        <v>0</v>
      </c>
      <c r="Q9398" s="27">
        <v>0</v>
      </c>
      <c r="R9398" s="27">
        <v>0</v>
      </c>
      <c r="S9398" s="27">
        <v>0</v>
      </c>
      <c r="T9398" s="27">
        <v>0</v>
      </c>
      <c r="U9398" s="27">
        <v>0</v>
      </c>
      <c r="V9398" s="27">
        <v>0</v>
      </c>
      <c r="W9398" s="27">
        <v>0</v>
      </c>
      <c r="X9398" s="27">
        <v>0</v>
      </c>
      <c r="Y9398" s="27">
        <v>0</v>
      </c>
      <c r="Z9398" s="27">
        <v>0</v>
      </c>
      <c r="AA9398" s="27">
        <v>0</v>
      </c>
      <c r="AB9398" s="27">
        <v>0</v>
      </c>
      <c r="AC9398" s="27">
        <v>0</v>
      </c>
      <c r="AD9398" s="27">
        <v>0</v>
      </c>
      <c r="AE9398" s="27">
        <v>0</v>
      </c>
      <c r="AF9398" s="27">
        <v>0</v>
      </c>
      <c r="AG9398" s="27">
        <v>0</v>
      </c>
      <c r="AH9398" s="27">
        <v>0</v>
      </c>
      <c r="AI9398" s="27">
        <v>0</v>
      </c>
      <c r="AK9398" s="29">
        <f t="shared" si="146"/>
        <v>1.0425916903775723E-2</v>
      </c>
    </row>
    <row r="9399" spans="1:37" x14ac:dyDescent="0.25">
      <c r="A9399">
        <v>9397</v>
      </c>
      <c r="B9399" s="1">
        <v>1.0699999999999999E-2</v>
      </c>
      <c r="C9399" s="1">
        <v>-2.021224446501953E-4</v>
      </c>
      <c r="D9399" s="27">
        <v>0.11137566238176506</v>
      </c>
      <c r="E9399" s="27">
        <v>1.6673676905059425E-2</v>
      </c>
      <c r="F9399" s="27">
        <v>0.15473745848809753</v>
      </c>
      <c r="G9399" s="27">
        <v>2.4738044279826815E-2</v>
      </c>
      <c r="H9399" s="27">
        <v>3.6768519450911745E-2</v>
      </c>
      <c r="I9399" s="27">
        <v>8.6397953840809377E-3</v>
      </c>
      <c r="J9399" s="27">
        <v>0.1831960958962342</v>
      </c>
      <c r="K9399" s="27">
        <v>0.14924938117632067</v>
      </c>
      <c r="L9399" s="27">
        <v>9.29156920517408E-2</v>
      </c>
      <c r="M9399" s="27">
        <v>5.906640395507623E-2</v>
      </c>
      <c r="N9399" s="27">
        <v>0.16263927003088652</v>
      </c>
      <c r="O9399" s="27">
        <v>0</v>
      </c>
      <c r="P9399" s="27">
        <v>0</v>
      </c>
      <c r="Q9399" s="27">
        <v>0</v>
      </c>
      <c r="R9399" s="27">
        <v>0</v>
      </c>
      <c r="S9399" s="27">
        <v>0</v>
      </c>
      <c r="T9399" s="27">
        <v>0</v>
      </c>
      <c r="U9399" s="27">
        <v>0</v>
      </c>
      <c r="V9399" s="27">
        <v>0</v>
      </c>
      <c r="W9399" s="27">
        <v>0</v>
      </c>
      <c r="X9399" s="27">
        <v>0</v>
      </c>
      <c r="Y9399" s="27">
        <v>0</v>
      </c>
      <c r="Z9399" s="27">
        <v>0</v>
      </c>
      <c r="AA9399" s="27">
        <v>0</v>
      </c>
      <c r="AB9399" s="27">
        <v>0</v>
      </c>
      <c r="AC9399" s="27">
        <v>0</v>
      </c>
      <c r="AD9399" s="27">
        <v>0</v>
      </c>
      <c r="AE9399" s="27">
        <v>0</v>
      </c>
      <c r="AF9399" s="27">
        <v>0</v>
      </c>
      <c r="AG9399" s="27">
        <v>0</v>
      </c>
      <c r="AH9399" s="27">
        <v>0</v>
      </c>
      <c r="AI9399" s="27">
        <v>0</v>
      </c>
      <c r="AK9399" s="29">
        <f t="shared" si="146"/>
        <v>-1.8889948098149093E-2</v>
      </c>
    </row>
    <row r="9400" spans="1:37" x14ac:dyDescent="0.25">
      <c r="A9400">
        <v>9398</v>
      </c>
      <c r="B9400" s="1">
        <v>1.1900000000000001E-2</v>
      </c>
      <c r="C9400" s="1">
        <v>-1.143076763157201E-4</v>
      </c>
      <c r="D9400" s="27">
        <v>2.8313710064226654E-2</v>
      </c>
      <c r="E9400" s="27">
        <v>5.2426988345717837E-2</v>
      </c>
      <c r="F9400" s="27">
        <v>3.6555618079007736E-2</v>
      </c>
      <c r="G9400" s="27">
        <v>0.13192170082471608</v>
      </c>
      <c r="H9400" s="27">
        <v>0.11703029464480072</v>
      </c>
      <c r="I9400" s="27">
        <v>0.14522596276251243</v>
      </c>
      <c r="J9400" s="27">
        <v>0.12737680908013657</v>
      </c>
      <c r="K9400" s="27">
        <v>0.11624642042731095</v>
      </c>
      <c r="L9400" s="27">
        <v>4.8364806860759932E-2</v>
      </c>
      <c r="M9400" s="27">
        <v>0.14761941939797543</v>
      </c>
      <c r="N9400" s="27">
        <v>4.8918269512835733E-2</v>
      </c>
      <c r="O9400" s="27">
        <v>0</v>
      </c>
      <c r="P9400" s="27">
        <v>0</v>
      </c>
      <c r="Q9400" s="27">
        <v>0</v>
      </c>
      <c r="R9400" s="27">
        <v>0</v>
      </c>
      <c r="S9400" s="27">
        <v>0</v>
      </c>
      <c r="T9400" s="27">
        <v>0</v>
      </c>
      <c r="U9400" s="27">
        <v>0</v>
      </c>
      <c r="V9400" s="27">
        <v>0</v>
      </c>
      <c r="W9400" s="27">
        <v>0</v>
      </c>
      <c r="X9400" s="27">
        <v>0</v>
      </c>
      <c r="Y9400" s="27">
        <v>0</v>
      </c>
      <c r="Z9400" s="27">
        <v>0</v>
      </c>
      <c r="AA9400" s="27">
        <v>0</v>
      </c>
      <c r="AB9400" s="27">
        <v>0</v>
      </c>
      <c r="AC9400" s="27">
        <v>0</v>
      </c>
      <c r="AD9400" s="27">
        <v>0</v>
      </c>
      <c r="AE9400" s="27">
        <v>0</v>
      </c>
      <c r="AF9400" s="27">
        <v>0</v>
      </c>
      <c r="AG9400" s="27">
        <v>0</v>
      </c>
      <c r="AH9400" s="27">
        <v>0</v>
      </c>
      <c r="AI9400" s="27">
        <v>0</v>
      </c>
      <c r="AK9400" s="29">
        <f t="shared" si="146"/>
        <v>-9.6056870853546295E-3</v>
      </c>
    </row>
    <row r="9401" spans="1:37" x14ac:dyDescent="0.25">
      <c r="A9401">
        <v>9399</v>
      </c>
      <c r="B9401" s="1">
        <v>8.8999999999999999E-3</v>
      </c>
      <c r="C9401" s="1">
        <v>1.2818476801476958E-4</v>
      </c>
      <c r="D9401" s="27">
        <v>0.13560656350906194</v>
      </c>
      <c r="E9401" s="27">
        <v>2.0475827023405561E-2</v>
      </c>
      <c r="F9401" s="27">
        <v>9.265565635803745E-2</v>
      </c>
      <c r="G9401" s="27">
        <v>5.5103630252552473E-2</v>
      </c>
      <c r="H9401" s="27">
        <v>0.221018058376726</v>
      </c>
      <c r="I9401" s="27">
        <v>3.6143145349149729E-4</v>
      </c>
      <c r="J9401" s="27">
        <v>8.7215143761149486E-2</v>
      </c>
      <c r="K9401" s="27">
        <v>2.3780916434074859E-2</v>
      </c>
      <c r="L9401" s="27">
        <v>0.13972018891825699</v>
      </c>
      <c r="M9401" s="27">
        <v>0.1335712417754048</v>
      </c>
      <c r="N9401" s="27">
        <v>9.0491342137838798E-2</v>
      </c>
      <c r="O9401" s="27">
        <v>0</v>
      </c>
      <c r="P9401" s="27">
        <v>0</v>
      </c>
      <c r="Q9401" s="27">
        <v>0</v>
      </c>
      <c r="R9401" s="27">
        <v>0</v>
      </c>
      <c r="S9401" s="27">
        <v>0</v>
      </c>
      <c r="T9401" s="27">
        <v>0</v>
      </c>
      <c r="U9401" s="27">
        <v>0</v>
      </c>
      <c r="V9401" s="27">
        <v>0</v>
      </c>
      <c r="W9401" s="27">
        <v>0</v>
      </c>
      <c r="X9401" s="27">
        <v>0</v>
      </c>
      <c r="Y9401" s="27">
        <v>0</v>
      </c>
      <c r="Z9401" s="27">
        <v>0</v>
      </c>
      <c r="AA9401" s="27">
        <v>0</v>
      </c>
      <c r="AB9401" s="27">
        <v>0</v>
      </c>
      <c r="AC9401" s="27">
        <v>0</v>
      </c>
      <c r="AD9401" s="27">
        <v>0</v>
      </c>
      <c r="AE9401" s="27">
        <v>0</v>
      </c>
      <c r="AF9401" s="27">
        <v>0</v>
      </c>
      <c r="AG9401" s="27">
        <v>0</v>
      </c>
      <c r="AH9401" s="27">
        <v>0</v>
      </c>
      <c r="AI9401" s="27">
        <v>0</v>
      </c>
      <c r="AK9401" s="29">
        <f t="shared" si="146"/>
        <v>1.4402782923007819E-2</v>
      </c>
    </row>
    <row r="9402" spans="1:37" x14ac:dyDescent="0.25">
      <c r="A9402">
        <v>9400</v>
      </c>
      <c r="B9402" s="1">
        <v>1.09E-2</v>
      </c>
      <c r="C9402" s="1">
        <v>2.8549357965256999E-5</v>
      </c>
      <c r="D9402" s="27">
        <v>0.12460511196586661</v>
      </c>
      <c r="E9402" s="27">
        <v>4.393223752969367E-2</v>
      </c>
      <c r="F9402" s="27">
        <v>9.4458211192289893E-2</v>
      </c>
      <c r="G9402" s="27">
        <v>0.13126172693464813</v>
      </c>
      <c r="H9402" s="27">
        <v>0.1051818086043728</v>
      </c>
      <c r="I9402" s="27">
        <v>4.045895822739537E-2</v>
      </c>
      <c r="J9402" s="27">
        <v>0.11464583780636901</v>
      </c>
      <c r="K9402" s="27">
        <v>7.4215177955262848E-2</v>
      </c>
      <c r="L9402" s="27">
        <v>0.10601625515253937</v>
      </c>
      <c r="M9402" s="27">
        <v>5.0941578457456047E-2</v>
      </c>
      <c r="N9402" s="27">
        <v>0.1142830961741063</v>
      </c>
      <c r="O9402" s="27">
        <v>0</v>
      </c>
      <c r="P9402" s="27">
        <v>0</v>
      </c>
      <c r="Q9402" s="27">
        <v>0</v>
      </c>
      <c r="R9402" s="27">
        <v>0</v>
      </c>
      <c r="S9402" s="27">
        <v>0</v>
      </c>
      <c r="T9402" s="27">
        <v>0</v>
      </c>
      <c r="U9402" s="27">
        <v>0</v>
      </c>
      <c r="V9402" s="27">
        <v>0</v>
      </c>
      <c r="W9402" s="27">
        <v>0</v>
      </c>
      <c r="X9402" s="27">
        <v>0</v>
      </c>
      <c r="Y9402" s="27">
        <v>0</v>
      </c>
      <c r="Z9402" s="27">
        <v>0</v>
      </c>
      <c r="AA9402" s="27">
        <v>0</v>
      </c>
      <c r="AB9402" s="27">
        <v>0</v>
      </c>
      <c r="AC9402" s="27">
        <v>0</v>
      </c>
      <c r="AD9402" s="27">
        <v>0</v>
      </c>
      <c r="AE9402" s="27">
        <v>0</v>
      </c>
      <c r="AF9402" s="27">
        <v>0</v>
      </c>
      <c r="AG9402" s="27">
        <v>0</v>
      </c>
      <c r="AH9402" s="27">
        <v>0</v>
      </c>
      <c r="AI9402" s="27">
        <v>0</v>
      </c>
      <c r="AK9402" s="29">
        <f t="shared" si="146"/>
        <v>2.6192071527758715E-3</v>
      </c>
    </row>
    <row r="9403" spans="1:37" x14ac:dyDescent="0.25">
      <c r="A9403">
        <v>9401</v>
      </c>
      <c r="B9403" s="1">
        <v>1.11E-2</v>
      </c>
      <c r="C9403" s="1">
        <v>4.1107748815797588E-6</v>
      </c>
      <c r="D9403" s="27">
        <v>0.10632766576440947</v>
      </c>
      <c r="E9403" s="27">
        <v>8.4291107023682768E-2</v>
      </c>
      <c r="F9403" s="27">
        <v>0.17398070337351554</v>
      </c>
      <c r="G9403" s="27">
        <v>7.9918993995804669E-2</v>
      </c>
      <c r="H9403" s="27">
        <v>0.16518415948291676</v>
      </c>
      <c r="I9403" s="27">
        <v>0.10288225296432818</v>
      </c>
      <c r="J9403" s="27">
        <v>1.0325632619216728E-2</v>
      </c>
      <c r="K9403" s="27">
        <v>1.6498659781451999E-2</v>
      </c>
      <c r="L9403" s="27">
        <v>0.11464193453961917</v>
      </c>
      <c r="M9403" s="27">
        <v>7.7222482884787155E-2</v>
      </c>
      <c r="N9403" s="27">
        <v>6.8726407570267461E-2</v>
      </c>
      <c r="O9403" s="27">
        <v>0</v>
      </c>
      <c r="P9403" s="27">
        <v>0</v>
      </c>
      <c r="Q9403" s="27">
        <v>0</v>
      </c>
      <c r="R9403" s="27">
        <v>0</v>
      </c>
      <c r="S9403" s="27">
        <v>0</v>
      </c>
      <c r="T9403" s="27">
        <v>0</v>
      </c>
      <c r="U9403" s="27">
        <v>0</v>
      </c>
      <c r="V9403" s="27">
        <v>0</v>
      </c>
      <c r="W9403" s="27">
        <v>0</v>
      </c>
      <c r="X9403" s="27">
        <v>0</v>
      </c>
      <c r="Y9403" s="27">
        <v>0</v>
      </c>
      <c r="Z9403" s="27">
        <v>0</v>
      </c>
      <c r="AA9403" s="27">
        <v>0</v>
      </c>
      <c r="AB9403" s="27">
        <v>0</v>
      </c>
      <c r="AC9403" s="27">
        <v>0</v>
      </c>
      <c r="AD9403" s="27">
        <v>0</v>
      </c>
      <c r="AE9403" s="27">
        <v>0</v>
      </c>
      <c r="AF9403" s="27">
        <v>0</v>
      </c>
      <c r="AG9403" s="27">
        <v>0</v>
      </c>
      <c r="AH9403" s="27">
        <v>0</v>
      </c>
      <c r="AI9403" s="27">
        <v>0</v>
      </c>
      <c r="AK9403" s="29">
        <f t="shared" si="146"/>
        <v>3.7034007942159987E-4</v>
      </c>
    </row>
    <row r="9404" spans="1:37" x14ac:dyDescent="0.25">
      <c r="A9404">
        <v>9402</v>
      </c>
      <c r="B9404" s="1">
        <v>1.6E-2</v>
      </c>
      <c r="C9404" s="1">
        <v>-3.2119051826763693E-4</v>
      </c>
      <c r="D9404" s="27">
        <v>6.7672338589025882E-2</v>
      </c>
      <c r="E9404" s="27">
        <v>0.15205776907106616</v>
      </c>
      <c r="F9404" s="27">
        <v>0.17090689481597537</v>
      </c>
      <c r="G9404" s="27">
        <v>7.5157398133977607E-2</v>
      </c>
      <c r="H9404" s="27">
        <v>9.8245974207877493E-2</v>
      </c>
      <c r="I9404" s="27">
        <v>0.16532043925322693</v>
      </c>
      <c r="J9404" s="27">
        <v>4.3974299777424695E-2</v>
      </c>
      <c r="K9404" s="27">
        <v>0.16314539482155241</v>
      </c>
      <c r="L9404" s="27">
        <v>1.4511164079871703E-2</v>
      </c>
      <c r="M9404" s="27">
        <v>4.6433349835422875E-2</v>
      </c>
      <c r="N9404" s="27">
        <v>2.5749774145791379E-3</v>
      </c>
      <c r="O9404" s="27">
        <v>0</v>
      </c>
      <c r="P9404" s="27">
        <v>0</v>
      </c>
      <c r="Q9404" s="27">
        <v>0</v>
      </c>
      <c r="R9404" s="27">
        <v>0</v>
      </c>
      <c r="S9404" s="27">
        <v>0</v>
      </c>
      <c r="T9404" s="27">
        <v>0</v>
      </c>
      <c r="U9404" s="27">
        <v>0</v>
      </c>
      <c r="V9404" s="27">
        <v>0</v>
      </c>
      <c r="W9404" s="27">
        <v>0</v>
      </c>
      <c r="X9404" s="27">
        <v>0</v>
      </c>
      <c r="Y9404" s="27">
        <v>0</v>
      </c>
      <c r="Z9404" s="27">
        <v>0</v>
      </c>
      <c r="AA9404" s="27">
        <v>0</v>
      </c>
      <c r="AB9404" s="27">
        <v>0</v>
      </c>
      <c r="AC9404" s="27">
        <v>0</v>
      </c>
      <c r="AD9404" s="27">
        <v>0</v>
      </c>
      <c r="AE9404" s="27">
        <v>0</v>
      </c>
      <c r="AF9404" s="27">
        <v>0</v>
      </c>
      <c r="AG9404" s="27">
        <v>0</v>
      </c>
      <c r="AH9404" s="27">
        <v>0</v>
      </c>
      <c r="AI9404" s="27">
        <v>0</v>
      </c>
      <c r="AK9404" s="29">
        <f t="shared" si="146"/>
        <v>-2.0074407391727309E-2</v>
      </c>
    </row>
    <row r="9405" spans="1:37" x14ac:dyDescent="0.25">
      <c r="A9405">
        <v>9403</v>
      </c>
      <c r="B9405" s="1">
        <v>1.2500000000000001E-2</v>
      </c>
      <c r="C9405" s="1">
        <v>2.4787015799696796E-4</v>
      </c>
      <c r="D9405" s="27">
        <v>0.15522815142862695</v>
      </c>
      <c r="E9405" s="27">
        <v>0.12529932395722629</v>
      </c>
      <c r="F9405" s="27">
        <v>5.5926911436301411E-3</v>
      </c>
      <c r="G9405" s="27">
        <v>0.11750174139700985</v>
      </c>
      <c r="H9405" s="27">
        <v>0.11510868455561067</v>
      </c>
      <c r="I9405" s="27">
        <v>0.12179096463978947</v>
      </c>
      <c r="J9405" s="27">
        <v>1.3083735742582351E-2</v>
      </c>
      <c r="K9405" s="27">
        <v>5.6430612620549908E-2</v>
      </c>
      <c r="L9405" s="27">
        <v>0.19363770881406409</v>
      </c>
      <c r="M9405" s="27">
        <v>3.2252262035451985E-2</v>
      </c>
      <c r="N9405" s="27">
        <v>6.4074123665458269E-2</v>
      </c>
      <c r="O9405" s="27">
        <v>0</v>
      </c>
      <c r="P9405" s="27">
        <v>0</v>
      </c>
      <c r="Q9405" s="27">
        <v>0</v>
      </c>
      <c r="R9405" s="27">
        <v>0</v>
      </c>
      <c r="S9405" s="27">
        <v>0</v>
      </c>
      <c r="T9405" s="27">
        <v>0</v>
      </c>
      <c r="U9405" s="27">
        <v>0</v>
      </c>
      <c r="V9405" s="27">
        <v>0</v>
      </c>
      <c r="W9405" s="27">
        <v>0</v>
      </c>
      <c r="X9405" s="27">
        <v>0</v>
      </c>
      <c r="Y9405" s="27">
        <v>0</v>
      </c>
      <c r="Z9405" s="27">
        <v>0</v>
      </c>
      <c r="AA9405" s="27">
        <v>0</v>
      </c>
      <c r="AB9405" s="27">
        <v>0</v>
      </c>
      <c r="AC9405" s="27">
        <v>0</v>
      </c>
      <c r="AD9405" s="27">
        <v>0</v>
      </c>
      <c r="AE9405" s="27">
        <v>0</v>
      </c>
      <c r="AF9405" s="27">
        <v>0</v>
      </c>
      <c r="AG9405" s="27">
        <v>0</v>
      </c>
      <c r="AH9405" s="27">
        <v>0</v>
      </c>
      <c r="AI9405" s="27">
        <v>0</v>
      </c>
      <c r="AK9405" s="29">
        <f t="shared" si="146"/>
        <v>1.9829612639757434E-2</v>
      </c>
    </row>
    <row r="9406" spans="1:37" x14ac:dyDescent="0.25">
      <c r="A9406">
        <v>9404</v>
      </c>
      <c r="B9406" s="1">
        <v>1.29E-2</v>
      </c>
      <c r="C9406" s="1">
        <v>4.2216526376288486E-4</v>
      </c>
      <c r="D9406" s="27">
        <v>0.18030576612424534</v>
      </c>
      <c r="E9406" s="27">
        <v>0.1423927408964977</v>
      </c>
      <c r="F9406" s="27">
        <v>3.4012808349102489E-2</v>
      </c>
      <c r="G9406" s="27">
        <v>0.14250482254948987</v>
      </c>
      <c r="H9406" s="27">
        <v>4.6142102665503018E-2</v>
      </c>
      <c r="I9406" s="27">
        <v>2.2924326172723875E-2</v>
      </c>
      <c r="J9406" s="27">
        <v>0.19536541141752645</v>
      </c>
      <c r="K9406" s="27">
        <v>1.3567505787828863E-2</v>
      </c>
      <c r="L9406" s="27">
        <v>4.4019783655476076E-2</v>
      </c>
      <c r="M9406" s="27">
        <v>0.12644876453337317</v>
      </c>
      <c r="N9406" s="27">
        <v>5.2315967848233245E-2</v>
      </c>
      <c r="O9406" s="27">
        <v>0</v>
      </c>
      <c r="P9406" s="27">
        <v>0</v>
      </c>
      <c r="Q9406" s="27">
        <v>0</v>
      </c>
      <c r="R9406" s="27">
        <v>0</v>
      </c>
      <c r="S9406" s="27">
        <v>0</v>
      </c>
      <c r="T9406" s="27">
        <v>0</v>
      </c>
      <c r="U9406" s="27">
        <v>0</v>
      </c>
      <c r="V9406" s="27">
        <v>0</v>
      </c>
      <c r="W9406" s="27">
        <v>0</v>
      </c>
      <c r="X9406" s="27">
        <v>0</v>
      </c>
      <c r="Y9406" s="27">
        <v>0</v>
      </c>
      <c r="Z9406" s="27">
        <v>0</v>
      </c>
      <c r="AA9406" s="27">
        <v>0</v>
      </c>
      <c r="AB9406" s="27">
        <v>0</v>
      </c>
      <c r="AC9406" s="27">
        <v>0</v>
      </c>
      <c r="AD9406" s="27">
        <v>0</v>
      </c>
      <c r="AE9406" s="27">
        <v>0</v>
      </c>
      <c r="AF9406" s="27">
        <v>0</v>
      </c>
      <c r="AG9406" s="27">
        <v>0</v>
      </c>
      <c r="AH9406" s="27">
        <v>0</v>
      </c>
      <c r="AI9406" s="27">
        <v>0</v>
      </c>
      <c r="AK9406" s="29">
        <f t="shared" si="146"/>
        <v>3.2725989438983326E-2</v>
      </c>
    </row>
    <row r="9407" spans="1:37" x14ac:dyDescent="0.25">
      <c r="A9407">
        <v>9405</v>
      </c>
      <c r="B9407" s="1">
        <v>1.2E-2</v>
      </c>
      <c r="C9407" s="1">
        <v>-9.3943180718487651E-7</v>
      </c>
      <c r="D9407" s="27">
        <v>6.2569904469942067E-2</v>
      </c>
      <c r="E9407" s="27">
        <v>0.10775810251865239</v>
      </c>
      <c r="F9407" s="27">
        <v>0.10085814638464352</v>
      </c>
      <c r="G9407" s="27">
        <v>0.10739615737551191</v>
      </c>
      <c r="H9407" s="27">
        <v>8.7103543520746941E-3</v>
      </c>
      <c r="I9407" s="27">
        <v>5.847096633953331E-2</v>
      </c>
      <c r="J9407" s="27">
        <v>7.113624266624953E-2</v>
      </c>
      <c r="K9407" s="27">
        <v>0.13709226133706223</v>
      </c>
      <c r="L9407" s="27">
        <v>0.14005212360583899</v>
      </c>
      <c r="M9407" s="27">
        <v>7.0868449669447567E-2</v>
      </c>
      <c r="N9407" s="27">
        <v>0.13508729128104388</v>
      </c>
      <c r="O9407" s="27">
        <v>0</v>
      </c>
      <c r="P9407" s="27">
        <v>0</v>
      </c>
      <c r="Q9407" s="27">
        <v>0</v>
      </c>
      <c r="R9407" s="27">
        <v>0</v>
      </c>
      <c r="S9407" s="27">
        <v>0</v>
      </c>
      <c r="T9407" s="27">
        <v>0</v>
      </c>
      <c r="U9407" s="27">
        <v>0</v>
      </c>
      <c r="V9407" s="27">
        <v>0</v>
      </c>
      <c r="W9407" s="27">
        <v>0</v>
      </c>
      <c r="X9407" s="27">
        <v>0</v>
      </c>
      <c r="Y9407" s="27">
        <v>0</v>
      </c>
      <c r="Z9407" s="27">
        <v>0</v>
      </c>
      <c r="AA9407" s="27">
        <v>0</v>
      </c>
      <c r="AB9407" s="27">
        <v>0</v>
      </c>
      <c r="AC9407" s="27">
        <v>0</v>
      </c>
      <c r="AD9407" s="27">
        <v>0</v>
      </c>
      <c r="AE9407" s="27">
        <v>0</v>
      </c>
      <c r="AF9407" s="27">
        <v>0</v>
      </c>
      <c r="AG9407" s="27">
        <v>0</v>
      </c>
      <c r="AH9407" s="27">
        <v>0</v>
      </c>
      <c r="AI9407" s="27">
        <v>0</v>
      </c>
      <c r="AK9407" s="29">
        <f t="shared" si="146"/>
        <v>-7.8285983932073038E-5</v>
      </c>
    </row>
    <row r="9408" spans="1:37" x14ac:dyDescent="0.25">
      <c r="A9408">
        <v>9406</v>
      </c>
      <c r="B9408" s="1">
        <v>9.9000000000000008E-3</v>
      </c>
      <c r="C9408" s="1">
        <v>-2.6004622349109954E-5</v>
      </c>
      <c r="D9408" s="27">
        <v>0.13416780552843552</v>
      </c>
      <c r="E9408" s="27">
        <v>3.9785478543648355E-2</v>
      </c>
      <c r="F9408" s="27">
        <v>0.12318876013670496</v>
      </c>
      <c r="G9408" s="27">
        <v>4.2824799355817816E-2</v>
      </c>
      <c r="H9408" s="27">
        <v>9.135211416362421E-2</v>
      </c>
      <c r="I9408" s="27">
        <v>4.4039955781689503E-2</v>
      </c>
      <c r="J9408" s="27">
        <v>0.12199739072401045</v>
      </c>
      <c r="K9408" s="27">
        <v>7.2317037712212068E-2</v>
      </c>
      <c r="L9408" s="27">
        <v>9.6906424307696803E-2</v>
      </c>
      <c r="M9408" s="27">
        <v>9.4692409915440215E-2</v>
      </c>
      <c r="N9408" s="27">
        <v>0.13872782383071999</v>
      </c>
      <c r="O9408" s="27">
        <v>0</v>
      </c>
      <c r="P9408" s="27">
        <v>0</v>
      </c>
      <c r="Q9408" s="27">
        <v>0</v>
      </c>
      <c r="R9408" s="27">
        <v>0</v>
      </c>
      <c r="S9408" s="27">
        <v>0</v>
      </c>
      <c r="T9408" s="27">
        <v>0</v>
      </c>
      <c r="U9408" s="27">
        <v>0</v>
      </c>
      <c r="V9408" s="27">
        <v>0</v>
      </c>
      <c r="W9408" s="27">
        <v>0</v>
      </c>
      <c r="X9408" s="27">
        <v>0</v>
      </c>
      <c r="Y9408" s="27">
        <v>0</v>
      </c>
      <c r="Z9408" s="27">
        <v>0</v>
      </c>
      <c r="AA9408" s="27">
        <v>0</v>
      </c>
      <c r="AB9408" s="27">
        <v>0</v>
      </c>
      <c r="AC9408" s="27">
        <v>0</v>
      </c>
      <c r="AD9408" s="27">
        <v>0</v>
      </c>
      <c r="AE9408" s="27">
        <v>0</v>
      </c>
      <c r="AF9408" s="27">
        <v>0</v>
      </c>
      <c r="AG9408" s="27">
        <v>0</v>
      </c>
      <c r="AH9408" s="27">
        <v>0</v>
      </c>
      <c r="AI9408" s="27">
        <v>0</v>
      </c>
      <c r="AK9408" s="29">
        <f t="shared" si="146"/>
        <v>-2.6267295302131264E-3</v>
      </c>
    </row>
    <row r="9409" spans="1:37" x14ac:dyDescent="0.25">
      <c r="A9409">
        <v>9407</v>
      </c>
      <c r="B9409" s="1">
        <v>1.29E-2</v>
      </c>
      <c r="C9409" s="1">
        <v>-4.901448737335105E-5</v>
      </c>
      <c r="D9409" s="27">
        <v>0.1423385496914121</v>
      </c>
      <c r="E9409" s="27">
        <v>0.12447105434504387</v>
      </c>
      <c r="F9409" s="27">
        <v>6.8241180472054415E-3</v>
      </c>
      <c r="G9409" s="27">
        <v>6.0442953709866777E-2</v>
      </c>
      <c r="H9409" s="27">
        <v>8.2646239544017355E-2</v>
      </c>
      <c r="I9409" s="27">
        <v>0.12324989111852201</v>
      </c>
      <c r="J9409" s="27">
        <v>5.1478915791081326E-2</v>
      </c>
      <c r="K9409" s="27">
        <v>0.12651922240867022</v>
      </c>
      <c r="L9409" s="27">
        <v>5.5876420442092303E-3</v>
      </c>
      <c r="M9409" s="27">
        <v>0.14281622869215785</v>
      </c>
      <c r="N9409" s="27">
        <v>0.13362518460781384</v>
      </c>
      <c r="O9409" s="27">
        <v>0</v>
      </c>
      <c r="P9409" s="27">
        <v>0</v>
      </c>
      <c r="Q9409" s="27">
        <v>0</v>
      </c>
      <c r="R9409" s="27">
        <v>0</v>
      </c>
      <c r="S9409" s="27">
        <v>0</v>
      </c>
      <c r="T9409" s="27">
        <v>0</v>
      </c>
      <c r="U9409" s="27">
        <v>0</v>
      </c>
      <c r="V9409" s="27">
        <v>0</v>
      </c>
      <c r="W9409" s="27">
        <v>0</v>
      </c>
      <c r="X9409" s="27">
        <v>0</v>
      </c>
      <c r="Y9409" s="27">
        <v>0</v>
      </c>
      <c r="Z9409" s="27">
        <v>0</v>
      </c>
      <c r="AA9409" s="27">
        <v>0</v>
      </c>
      <c r="AB9409" s="27">
        <v>0</v>
      </c>
      <c r="AC9409" s="27">
        <v>0</v>
      </c>
      <c r="AD9409" s="27">
        <v>0</v>
      </c>
      <c r="AE9409" s="27">
        <v>0</v>
      </c>
      <c r="AF9409" s="27">
        <v>0</v>
      </c>
      <c r="AG9409" s="27">
        <v>0</v>
      </c>
      <c r="AH9409" s="27">
        <v>0</v>
      </c>
      <c r="AI9409" s="27">
        <v>0</v>
      </c>
      <c r="AK9409" s="29">
        <f t="shared" si="146"/>
        <v>-3.7995726646008567E-3</v>
      </c>
    </row>
    <row r="9410" spans="1:37" x14ac:dyDescent="0.25">
      <c r="A9410">
        <v>9408</v>
      </c>
      <c r="B9410" s="1">
        <v>1.3299999999999999E-2</v>
      </c>
      <c r="C9410" s="1">
        <v>-1.6850395020748799E-4</v>
      </c>
      <c r="D9410" s="27">
        <v>1.3424645436134414E-2</v>
      </c>
      <c r="E9410" s="27">
        <v>0.11787624896128324</v>
      </c>
      <c r="F9410" s="27">
        <v>4.6462409355209303E-2</v>
      </c>
      <c r="G9410" s="27">
        <v>8.450594860444513E-2</v>
      </c>
      <c r="H9410" s="27">
        <v>0.1997344064746443</v>
      </c>
      <c r="I9410" s="27">
        <v>6.0815110954493424E-4</v>
      </c>
      <c r="J9410" s="27">
        <v>3.4767223487329454E-2</v>
      </c>
      <c r="K9410" s="27">
        <v>0.2320486427988688</v>
      </c>
      <c r="L9410" s="27">
        <v>4.3300096124075607E-2</v>
      </c>
      <c r="M9410" s="27">
        <v>7.3404665024393217E-2</v>
      </c>
      <c r="N9410" s="27">
        <v>0.15386756262407159</v>
      </c>
      <c r="O9410" s="27">
        <v>0</v>
      </c>
      <c r="P9410" s="27">
        <v>0</v>
      </c>
      <c r="Q9410" s="27">
        <v>0</v>
      </c>
      <c r="R9410" s="27">
        <v>0</v>
      </c>
      <c r="S9410" s="27">
        <v>0</v>
      </c>
      <c r="T9410" s="27">
        <v>0</v>
      </c>
      <c r="U9410" s="27">
        <v>0</v>
      </c>
      <c r="V9410" s="27">
        <v>0</v>
      </c>
      <c r="W9410" s="27">
        <v>0</v>
      </c>
      <c r="X9410" s="27">
        <v>0</v>
      </c>
      <c r="Y9410" s="27">
        <v>0</v>
      </c>
      <c r="Z9410" s="27">
        <v>0</v>
      </c>
      <c r="AA9410" s="27">
        <v>0</v>
      </c>
      <c r="AB9410" s="27">
        <v>0</v>
      </c>
      <c r="AC9410" s="27">
        <v>0</v>
      </c>
      <c r="AD9410" s="27">
        <v>0</v>
      </c>
      <c r="AE9410" s="27">
        <v>0</v>
      </c>
      <c r="AF9410" s="27">
        <v>0</v>
      </c>
      <c r="AG9410" s="27">
        <v>0</v>
      </c>
      <c r="AH9410" s="27">
        <v>0</v>
      </c>
      <c r="AI9410" s="27">
        <v>0</v>
      </c>
      <c r="AK9410" s="29">
        <f t="shared" si="146"/>
        <v>-1.2669469940412632E-2</v>
      </c>
    </row>
    <row r="9411" spans="1:37" x14ac:dyDescent="0.25">
      <c r="A9411">
        <v>9409</v>
      </c>
      <c r="B9411" s="1">
        <v>1.4800000000000001E-2</v>
      </c>
      <c r="C9411" s="1">
        <v>3.1765618781611833E-4</v>
      </c>
      <c r="D9411" s="27">
        <v>9.664531986113091E-2</v>
      </c>
      <c r="E9411" s="27">
        <v>0.17128895524603449</v>
      </c>
      <c r="F9411" s="27">
        <v>0.14885707658151598</v>
      </c>
      <c r="G9411" s="27">
        <v>9.230630316531567E-2</v>
      </c>
      <c r="H9411" s="27">
        <v>4.9820738943835083E-2</v>
      </c>
      <c r="I9411" s="27">
        <v>9.1865580950983849E-2</v>
      </c>
      <c r="J9411" s="27">
        <v>0.2341302555742199</v>
      </c>
      <c r="K9411" s="27">
        <v>1.7413694578664179E-2</v>
      </c>
      <c r="L9411" s="27">
        <v>6.0138562731928018E-2</v>
      </c>
      <c r="M9411" s="27">
        <v>3.5508260658080111E-2</v>
      </c>
      <c r="N9411" s="27">
        <v>2.025251708291779E-3</v>
      </c>
      <c r="O9411" s="27">
        <v>0</v>
      </c>
      <c r="P9411" s="27">
        <v>0</v>
      </c>
      <c r="Q9411" s="27">
        <v>0</v>
      </c>
      <c r="R9411" s="27">
        <v>0</v>
      </c>
      <c r="S9411" s="27">
        <v>0</v>
      </c>
      <c r="T9411" s="27">
        <v>0</v>
      </c>
      <c r="U9411" s="27">
        <v>0</v>
      </c>
      <c r="V9411" s="27">
        <v>0</v>
      </c>
      <c r="W9411" s="27">
        <v>0</v>
      </c>
      <c r="X9411" s="27">
        <v>0</v>
      </c>
      <c r="Y9411" s="27">
        <v>0</v>
      </c>
      <c r="Z9411" s="27">
        <v>0</v>
      </c>
      <c r="AA9411" s="27">
        <v>0</v>
      </c>
      <c r="AB9411" s="27">
        <v>0</v>
      </c>
      <c r="AC9411" s="27">
        <v>0</v>
      </c>
      <c r="AD9411" s="27">
        <v>0</v>
      </c>
      <c r="AE9411" s="27">
        <v>0</v>
      </c>
      <c r="AF9411" s="27">
        <v>0</v>
      </c>
      <c r="AG9411" s="27">
        <v>0</v>
      </c>
      <c r="AH9411" s="27">
        <v>0</v>
      </c>
      <c r="AI9411" s="27">
        <v>0</v>
      </c>
      <c r="AK9411" s="29">
        <f t="shared" si="146"/>
        <v>2.1463255933521507E-2</v>
      </c>
    </row>
    <row r="9412" spans="1:37" x14ac:dyDescent="0.25">
      <c r="A9412">
        <v>9410</v>
      </c>
      <c r="B9412" s="1">
        <v>1.2200000000000001E-2</v>
      </c>
      <c r="C9412" s="1">
        <v>-1.6393177902519811E-4</v>
      </c>
      <c r="D9412" s="27">
        <v>0.17364960349650818</v>
      </c>
      <c r="E9412" s="27">
        <v>0.11400093871240873</v>
      </c>
      <c r="F9412" s="27">
        <v>0.15827191181714168</v>
      </c>
      <c r="G9412" s="27">
        <v>4.1876418800946939E-3</v>
      </c>
      <c r="H9412" s="27">
        <v>9.2315523530280427E-2</v>
      </c>
      <c r="I9412" s="27">
        <v>9.7981633919007938E-2</v>
      </c>
      <c r="J9412" s="27">
        <v>1.0767513509583812E-2</v>
      </c>
      <c r="K9412" s="27">
        <v>7.6436103587695564E-2</v>
      </c>
      <c r="L9412" s="27">
        <v>1.3372469410680029E-3</v>
      </c>
      <c r="M9412" s="27">
        <v>0.13087916030662777</v>
      </c>
      <c r="N9412" s="27">
        <v>0.14017272229958311</v>
      </c>
      <c r="O9412" s="27">
        <v>0</v>
      </c>
      <c r="P9412" s="27">
        <v>0</v>
      </c>
      <c r="Q9412" s="27">
        <v>0</v>
      </c>
      <c r="R9412" s="27">
        <v>0</v>
      </c>
      <c r="S9412" s="27">
        <v>0</v>
      </c>
      <c r="T9412" s="27">
        <v>0</v>
      </c>
      <c r="U9412" s="27">
        <v>0</v>
      </c>
      <c r="V9412" s="27">
        <v>0</v>
      </c>
      <c r="W9412" s="27">
        <v>0</v>
      </c>
      <c r="X9412" s="27">
        <v>0</v>
      </c>
      <c r="Y9412" s="27">
        <v>0</v>
      </c>
      <c r="Z9412" s="27">
        <v>0</v>
      </c>
      <c r="AA9412" s="27">
        <v>0</v>
      </c>
      <c r="AB9412" s="27">
        <v>0</v>
      </c>
      <c r="AC9412" s="27">
        <v>0</v>
      </c>
      <c r="AD9412" s="27">
        <v>0</v>
      </c>
      <c r="AE9412" s="27">
        <v>0</v>
      </c>
      <c r="AF9412" s="27">
        <v>0</v>
      </c>
      <c r="AG9412" s="27">
        <v>0</v>
      </c>
      <c r="AH9412" s="27">
        <v>0</v>
      </c>
      <c r="AI9412" s="27">
        <v>0</v>
      </c>
      <c r="AK9412" s="29">
        <f t="shared" ref="AK9412:AK9475" si="147">C9412/B9412</f>
        <v>-1.3437031067639188E-2</v>
      </c>
    </row>
    <row r="9413" spans="1:37" x14ac:dyDescent="0.25">
      <c r="A9413">
        <v>9411</v>
      </c>
      <c r="B9413" s="1">
        <v>1.2699999999999999E-2</v>
      </c>
      <c r="C9413" s="1">
        <v>2.8753873443811975E-4</v>
      </c>
      <c r="D9413" s="27">
        <v>0.13040659480103628</v>
      </c>
      <c r="E9413" s="27">
        <v>0.16068889156004115</v>
      </c>
      <c r="F9413" s="27">
        <v>0.12415013642624577</v>
      </c>
      <c r="G9413" s="27">
        <v>0.11687927998155286</v>
      </c>
      <c r="H9413" s="27">
        <v>0.1184782011558648</v>
      </c>
      <c r="I9413" s="27">
        <v>2.0558811186892744E-2</v>
      </c>
      <c r="J9413" s="27">
        <v>4.5134861244301459E-2</v>
      </c>
      <c r="K9413" s="27">
        <v>2.3434269407116532E-2</v>
      </c>
      <c r="L9413" s="27">
        <v>0.112664896748874</v>
      </c>
      <c r="M9413" s="27">
        <v>0.1099139584287151</v>
      </c>
      <c r="N9413" s="27">
        <v>3.7690099059359328E-2</v>
      </c>
      <c r="O9413" s="27">
        <v>0</v>
      </c>
      <c r="P9413" s="27">
        <v>0</v>
      </c>
      <c r="Q9413" s="27">
        <v>0</v>
      </c>
      <c r="R9413" s="27">
        <v>0</v>
      </c>
      <c r="S9413" s="27">
        <v>0</v>
      </c>
      <c r="T9413" s="27">
        <v>0</v>
      </c>
      <c r="U9413" s="27">
        <v>0</v>
      </c>
      <c r="V9413" s="27">
        <v>0</v>
      </c>
      <c r="W9413" s="27">
        <v>0</v>
      </c>
      <c r="X9413" s="27">
        <v>0</v>
      </c>
      <c r="Y9413" s="27">
        <v>0</v>
      </c>
      <c r="Z9413" s="27">
        <v>0</v>
      </c>
      <c r="AA9413" s="27">
        <v>0</v>
      </c>
      <c r="AB9413" s="27">
        <v>0</v>
      </c>
      <c r="AC9413" s="27">
        <v>0</v>
      </c>
      <c r="AD9413" s="27">
        <v>0</v>
      </c>
      <c r="AE9413" s="27">
        <v>0</v>
      </c>
      <c r="AF9413" s="27">
        <v>0</v>
      </c>
      <c r="AG9413" s="27">
        <v>0</v>
      </c>
      <c r="AH9413" s="27">
        <v>0</v>
      </c>
      <c r="AI9413" s="27">
        <v>0</v>
      </c>
      <c r="AK9413" s="29">
        <f t="shared" si="147"/>
        <v>2.2640845231348013E-2</v>
      </c>
    </row>
    <row r="9414" spans="1:37" x14ac:dyDescent="0.25">
      <c r="A9414">
        <v>9412</v>
      </c>
      <c r="B9414" s="1">
        <v>1.11E-2</v>
      </c>
      <c r="C9414" s="1">
        <v>-1.7628584462632622E-4</v>
      </c>
      <c r="D9414" s="27">
        <v>6.003962138713604E-2</v>
      </c>
      <c r="E9414" s="27">
        <v>2.6434722860298094E-2</v>
      </c>
      <c r="F9414" s="27">
        <v>0.10726212610015384</v>
      </c>
      <c r="G9414" s="27">
        <v>0.16638408713289696</v>
      </c>
      <c r="H9414" s="27">
        <v>0.10225599787173661</v>
      </c>
      <c r="I9414" s="27">
        <v>0.17073577859630867</v>
      </c>
      <c r="J9414" s="27">
        <v>3.4999949678407451E-2</v>
      </c>
      <c r="K9414" s="27">
        <v>4.9525874968694837E-2</v>
      </c>
      <c r="L9414" s="27">
        <v>7.2413731670296827E-2</v>
      </c>
      <c r="M9414" s="27">
        <v>0.16046708571606524</v>
      </c>
      <c r="N9414" s="27">
        <v>4.9481024018005387E-2</v>
      </c>
      <c r="O9414" s="27">
        <v>0</v>
      </c>
      <c r="P9414" s="27">
        <v>0</v>
      </c>
      <c r="Q9414" s="27">
        <v>0</v>
      </c>
      <c r="R9414" s="27">
        <v>0</v>
      </c>
      <c r="S9414" s="27">
        <v>0</v>
      </c>
      <c r="T9414" s="27">
        <v>0</v>
      </c>
      <c r="U9414" s="27">
        <v>0</v>
      </c>
      <c r="V9414" s="27">
        <v>0</v>
      </c>
      <c r="W9414" s="27">
        <v>0</v>
      </c>
      <c r="X9414" s="27">
        <v>0</v>
      </c>
      <c r="Y9414" s="27">
        <v>0</v>
      </c>
      <c r="Z9414" s="27">
        <v>0</v>
      </c>
      <c r="AA9414" s="27">
        <v>0</v>
      </c>
      <c r="AB9414" s="27">
        <v>0</v>
      </c>
      <c r="AC9414" s="27">
        <v>0</v>
      </c>
      <c r="AD9414" s="27">
        <v>0</v>
      </c>
      <c r="AE9414" s="27">
        <v>0</v>
      </c>
      <c r="AF9414" s="27">
        <v>0</v>
      </c>
      <c r="AG9414" s="27">
        <v>0</v>
      </c>
      <c r="AH9414" s="27">
        <v>0</v>
      </c>
      <c r="AI9414" s="27">
        <v>0</v>
      </c>
      <c r="AK9414" s="29">
        <f t="shared" si="147"/>
        <v>-1.5881607623993352E-2</v>
      </c>
    </row>
    <row r="9415" spans="1:37" x14ac:dyDescent="0.25">
      <c r="A9415">
        <v>9413</v>
      </c>
      <c r="B9415" s="1">
        <v>1.5100000000000001E-2</v>
      </c>
      <c r="C9415" s="1">
        <v>2.4708311229872874E-4</v>
      </c>
      <c r="D9415" s="27">
        <v>2.6136120088907592E-2</v>
      </c>
      <c r="E9415" s="27">
        <v>0.21573288149066602</v>
      </c>
      <c r="F9415" s="27">
        <v>4.5731142162920402E-2</v>
      </c>
      <c r="G9415" s="27">
        <v>0.17303234026747255</v>
      </c>
      <c r="H9415" s="27">
        <v>1.2237726927283855E-2</v>
      </c>
      <c r="I9415" s="27">
        <v>7.8955870373721756E-3</v>
      </c>
      <c r="J9415" s="27">
        <v>2.0837408244991272E-2</v>
      </c>
      <c r="K9415" s="27">
        <v>0.15439370406016234</v>
      </c>
      <c r="L9415" s="27">
        <v>0.11459624024060273</v>
      </c>
      <c r="M9415" s="27">
        <v>8.3255161833733035E-2</v>
      </c>
      <c r="N9415" s="27">
        <v>0.14615168764588787</v>
      </c>
      <c r="O9415" s="27">
        <v>0</v>
      </c>
      <c r="P9415" s="27">
        <v>0</v>
      </c>
      <c r="Q9415" s="27">
        <v>0</v>
      </c>
      <c r="R9415" s="27">
        <v>0</v>
      </c>
      <c r="S9415" s="27">
        <v>0</v>
      </c>
      <c r="T9415" s="27">
        <v>0</v>
      </c>
      <c r="U9415" s="27">
        <v>0</v>
      </c>
      <c r="V9415" s="27">
        <v>0</v>
      </c>
      <c r="W9415" s="27">
        <v>0</v>
      </c>
      <c r="X9415" s="27">
        <v>0</v>
      </c>
      <c r="Y9415" s="27">
        <v>0</v>
      </c>
      <c r="Z9415" s="27">
        <v>0</v>
      </c>
      <c r="AA9415" s="27">
        <v>0</v>
      </c>
      <c r="AB9415" s="27">
        <v>0</v>
      </c>
      <c r="AC9415" s="27">
        <v>0</v>
      </c>
      <c r="AD9415" s="27">
        <v>0</v>
      </c>
      <c r="AE9415" s="27">
        <v>0</v>
      </c>
      <c r="AF9415" s="27">
        <v>0</v>
      </c>
      <c r="AG9415" s="27">
        <v>0</v>
      </c>
      <c r="AH9415" s="27">
        <v>0</v>
      </c>
      <c r="AI9415" s="27">
        <v>0</v>
      </c>
      <c r="AK9415" s="29">
        <f t="shared" si="147"/>
        <v>1.6363120019783361E-2</v>
      </c>
    </row>
    <row r="9416" spans="1:37" x14ac:dyDescent="0.25">
      <c r="A9416">
        <v>9414</v>
      </c>
      <c r="B9416" s="1">
        <v>9.1000000000000004E-3</v>
      </c>
      <c r="C9416" s="1">
        <v>-8.001952729226864E-5</v>
      </c>
      <c r="D9416" s="27">
        <v>0.13294828529114053</v>
      </c>
      <c r="E9416" s="27">
        <v>9.0635920209191116E-4</v>
      </c>
      <c r="F9416" s="27">
        <v>0.16221972915873348</v>
      </c>
      <c r="G9416" s="27">
        <v>6.331931629293569E-2</v>
      </c>
      <c r="H9416" s="27">
        <v>5.5460818025608719E-2</v>
      </c>
      <c r="I9416" s="27">
        <v>5.2881997905637239E-2</v>
      </c>
      <c r="J9416" s="27">
        <v>9.3289491897679669E-2</v>
      </c>
      <c r="K9416" s="27">
        <v>5.0735790462480321E-2</v>
      </c>
      <c r="L9416" s="27">
        <v>0.1669100649144695</v>
      </c>
      <c r="M9416" s="27">
        <v>0.1254777890451978</v>
      </c>
      <c r="N9416" s="27">
        <v>9.5850357804025246E-2</v>
      </c>
      <c r="O9416" s="27">
        <v>0</v>
      </c>
      <c r="P9416" s="27">
        <v>0</v>
      </c>
      <c r="Q9416" s="27">
        <v>0</v>
      </c>
      <c r="R9416" s="27">
        <v>0</v>
      </c>
      <c r="S9416" s="27">
        <v>0</v>
      </c>
      <c r="T9416" s="27">
        <v>0</v>
      </c>
      <c r="U9416" s="27">
        <v>0</v>
      </c>
      <c r="V9416" s="27">
        <v>0</v>
      </c>
      <c r="W9416" s="27">
        <v>0</v>
      </c>
      <c r="X9416" s="27">
        <v>0</v>
      </c>
      <c r="Y9416" s="27">
        <v>0</v>
      </c>
      <c r="Z9416" s="27">
        <v>0</v>
      </c>
      <c r="AA9416" s="27">
        <v>0</v>
      </c>
      <c r="AB9416" s="27">
        <v>0</v>
      </c>
      <c r="AC9416" s="27">
        <v>0</v>
      </c>
      <c r="AD9416" s="27">
        <v>0</v>
      </c>
      <c r="AE9416" s="27">
        <v>0</v>
      </c>
      <c r="AF9416" s="27">
        <v>0</v>
      </c>
      <c r="AG9416" s="27">
        <v>0</v>
      </c>
      <c r="AH9416" s="27">
        <v>0</v>
      </c>
      <c r="AI9416" s="27">
        <v>0</v>
      </c>
      <c r="AK9416" s="29">
        <f t="shared" si="147"/>
        <v>-8.7933546475020483E-3</v>
      </c>
    </row>
    <row r="9417" spans="1:37" x14ac:dyDescent="0.25">
      <c r="A9417">
        <v>9415</v>
      </c>
      <c r="B9417" s="1">
        <v>1.2500000000000001E-2</v>
      </c>
      <c r="C9417" s="1">
        <v>5.9899063201431275E-6</v>
      </c>
      <c r="D9417" s="27">
        <v>7.6477658677642751E-2</v>
      </c>
      <c r="E9417" s="27">
        <v>0.1036873548158788</v>
      </c>
      <c r="F9417" s="27">
        <v>0.12546665717316913</v>
      </c>
      <c r="G9417" s="27">
        <v>0.14016748895461803</v>
      </c>
      <c r="H9417" s="27">
        <v>5.1174997972891503E-2</v>
      </c>
      <c r="I9417" s="27">
        <v>4.4650618143006774E-3</v>
      </c>
      <c r="J9417" s="27">
        <v>0.12021553112338443</v>
      </c>
      <c r="K9417" s="27">
        <v>0.13401759415179243</v>
      </c>
      <c r="L9417" s="27">
        <v>0.11122994756319232</v>
      </c>
      <c r="M9417" s="27">
        <v>9.0000722469655486E-2</v>
      </c>
      <c r="N9417" s="27">
        <v>4.3096985283474609E-2</v>
      </c>
      <c r="O9417" s="27">
        <v>0</v>
      </c>
      <c r="P9417" s="27">
        <v>0</v>
      </c>
      <c r="Q9417" s="27">
        <v>0</v>
      </c>
      <c r="R9417" s="27">
        <v>0</v>
      </c>
      <c r="S9417" s="27">
        <v>0</v>
      </c>
      <c r="T9417" s="27">
        <v>0</v>
      </c>
      <c r="U9417" s="27">
        <v>0</v>
      </c>
      <c r="V9417" s="27">
        <v>0</v>
      </c>
      <c r="W9417" s="27">
        <v>0</v>
      </c>
      <c r="X9417" s="27">
        <v>0</v>
      </c>
      <c r="Y9417" s="27">
        <v>0</v>
      </c>
      <c r="Z9417" s="27">
        <v>0</v>
      </c>
      <c r="AA9417" s="27">
        <v>0</v>
      </c>
      <c r="AB9417" s="27">
        <v>0</v>
      </c>
      <c r="AC9417" s="27">
        <v>0</v>
      </c>
      <c r="AD9417" s="27">
        <v>0</v>
      </c>
      <c r="AE9417" s="27">
        <v>0</v>
      </c>
      <c r="AF9417" s="27">
        <v>0</v>
      </c>
      <c r="AG9417" s="27">
        <v>0</v>
      </c>
      <c r="AH9417" s="27">
        <v>0</v>
      </c>
      <c r="AI9417" s="27">
        <v>0</v>
      </c>
      <c r="AK9417" s="29">
        <f t="shared" si="147"/>
        <v>4.791925056114502E-4</v>
      </c>
    </row>
    <row r="9418" spans="1:37" x14ac:dyDescent="0.25">
      <c r="A9418">
        <v>9416</v>
      </c>
      <c r="B9418" s="1">
        <v>1.29E-2</v>
      </c>
      <c r="C9418" s="1">
        <v>7.2398476497927263E-5</v>
      </c>
      <c r="D9418" s="27">
        <v>0.11870318997542714</v>
      </c>
      <c r="E9418" s="27">
        <v>0.12911882635971014</v>
      </c>
      <c r="F9418" s="27">
        <v>0.12876523006609991</v>
      </c>
      <c r="G9418" s="27">
        <v>0.17185603280553749</v>
      </c>
      <c r="H9418" s="27">
        <v>1.0537881166095981E-2</v>
      </c>
      <c r="I9418" s="27">
        <v>4.6073097180643445E-2</v>
      </c>
      <c r="J9418" s="27">
        <v>3.9703477684668143E-2</v>
      </c>
      <c r="K9418" s="27">
        <v>8.6843040302296018E-2</v>
      </c>
      <c r="L9418" s="27">
        <v>0.1207710035952497</v>
      </c>
      <c r="M9418" s="27">
        <v>6.7738570469308326E-2</v>
      </c>
      <c r="N9418" s="27">
        <v>7.9889650394963804E-2</v>
      </c>
      <c r="O9418" s="27">
        <v>0</v>
      </c>
      <c r="P9418" s="27">
        <v>0</v>
      </c>
      <c r="Q9418" s="27">
        <v>0</v>
      </c>
      <c r="R9418" s="27">
        <v>0</v>
      </c>
      <c r="S9418" s="27">
        <v>0</v>
      </c>
      <c r="T9418" s="27">
        <v>0</v>
      </c>
      <c r="U9418" s="27">
        <v>0</v>
      </c>
      <c r="V9418" s="27">
        <v>0</v>
      </c>
      <c r="W9418" s="27">
        <v>0</v>
      </c>
      <c r="X9418" s="27">
        <v>0</v>
      </c>
      <c r="Y9418" s="27">
        <v>0</v>
      </c>
      <c r="Z9418" s="27">
        <v>0</v>
      </c>
      <c r="AA9418" s="27">
        <v>0</v>
      </c>
      <c r="AB9418" s="27">
        <v>0</v>
      </c>
      <c r="AC9418" s="27">
        <v>0</v>
      </c>
      <c r="AD9418" s="27">
        <v>0</v>
      </c>
      <c r="AE9418" s="27">
        <v>0</v>
      </c>
      <c r="AF9418" s="27">
        <v>0</v>
      </c>
      <c r="AG9418" s="27">
        <v>0</v>
      </c>
      <c r="AH9418" s="27">
        <v>0</v>
      </c>
      <c r="AI9418" s="27">
        <v>0</v>
      </c>
      <c r="AK9418" s="29">
        <f t="shared" si="147"/>
        <v>5.6122849998393228E-3</v>
      </c>
    </row>
    <row r="9419" spans="1:37" x14ac:dyDescent="0.25">
      <c r="A9419">
        <v>9417</v>
      </c>
      <c r="B9419" s="1">
        <v>1.09E-2</v>
      </c>
      <c r="C9419" s="1">
        <v>-1.4083623666921106E-4</v>
      </c>
      <c r="D9419" s="27">
        <v>1.9757678485394285E-2</v>
      </c>
      <c r="E9419" s="27">
        <v>3.4080331759945529E-2</v>
      </c>
      <c r="F9419" s="27">
        <v>1.2490466853149479E-2</v>
      </c>
      <c r="G9419" s="27">
        <v>6.3749623553573234E-2</v>
      </c>
      <c r="H9419" s="27">
        <v>0.14100775453801442</v>
      </c>
      <c r="I9419" s="27">
        <v>0.1512732092923898</v>
      </c>
      <c r="J9419" s="27">
        <v>8.2475651836719649E-2</v>
      </c>
      <c r="K9419" s="27">
        <v>0.14906731201879261</v>
      </c>
      <c r="L9419" s="27">
        <v>0.16623653086517576</v>
      </c>
      <c r="M9419" s="27">
        <v>0.15595650120398757</v>
      </c>
      <c r="N9419" s="27">
        <v>2.3904939592857596E-2</v>
      </c>
      <c r="O9419" s="27">
        <v>0</v>
      </c>
      <c r="P9419" s="27">
        <v>0</v>
      </c>
      <c r="Q9419" s="27">
        <v>0</v>
      </c>
      <c r="R9419" s="27">
        <v>0</v>
      </c>
      <c r="S9419" s="27">
        <v>0</v>
      </c>
      <c r="T9419" s="27">
        <v>0</v>
      </c>
      <c r="U9419" s="27">
        <v>0</v>
      </c>
      <c r="V9419" s="27">
        <v>0</v>
      </c>
      <c r="W9419" s="27">
        <v>0</v>
      </c>
      <c r="X9419" s="27">
        <v>0</v>
      </c>
      <c r="Y9419" s="27">
        <v>0</v>
      </c>
      <c r="Z9419" s="27">
        <v>0</v>
      </c>
      <c r="AA9419" s="27">
        <v>0</v>
      </c>
      <c r="AB9419" s="27">
        <v>0</v>
      </c>
      <c r="AC9419" s="27">
        <v>0</v>
      </c>
      <c r="AD9419" s="27">
        <v>0</v>
      </c>
      <c r="AE9419" s="27">
        <v>0</v>
      </c>
      <c r="AF9419" s="27">
        <v>0</v>
      </c>
      <c r="AG9419" s="27">
        <v>0</v>
      </c>
      <c r="AH9419" s="27">
        <v>0</v>
      </c>
      <c r="AI9419" s="27">
        <v>0</v>
      </c>
      <c r="AK9419" s="29">
        <f t="shared" si="147"/>
        <v>-1.2920755657725786E-2</v>
      </c>
    </row>
    <row r="9420" spans="1:37" x14ac:dyDescent="0.25">
      <c r="A9420">
        <v>9418</v>
      </c>
      <c r="B9420" s="1">
        <v>1.24E-2</v>
      </c>
      <c r="C9420" s="1">
        <v>2.2213974937698719E-4</v>
      </c>
      <c r="D9420" s="27">
        <v>0.13042375043893298</v>
      </c>
      <c r="E9420" s="27">
        <v>0.13981436808924089</v>
      </c>
      <c r="F9420" s="27">
        <v>8.1610388096194295E-2</v>
      </c>
      <c r="G9420" s="27">
        <v>0.12886982814313022</v>
      </c>
      <c r="H9420" s="27">
        <v>5.9145513780181312E-2</v>
      </c>
      <c r="I9420" s="27">
        <v>5.8880274422365944E-2</v>
      </c>
      <c r="J9420" s="27">
        <v>9.8960865147137644E-2</v>
      </c>
      <c r="K9420" s="27">
        <v>2.8600710348204567E-2</v>
      </c>
      <c r="L9420" s="27">
        <v>1.1606590949245189E-2</v>
      </c>
      <c r="M9420" s="27">
        <v>0.1303906530728981</v>
      </c>
      <c r="N9420" s="27">
        <v>0.13169705751246882</v>
      </c>
      <c r="O9420" s="27">
        <v>0</v>
      </c>
      <c r="P9420" s="27">
        <v>0</v>
      </c>
      <c r="Q9420" s="27">
        <v>0</v>
      </c>
      <c r="R9420" s="27">
        <v>0</v>
      </c>
      <c r="S9420" s="27">
        <v>0</v>
      </c>
      <c r="T9420" s="27">
        <v>0</v>
      </c>
      <c r="U9420" s="27">
        <v>0</v>
      </c>
      <c r="V9420" s="27">
        <v>0</v>
      </c>
      <c r="W9420" s="27">
        <v>0</v>
      </c>
      <c r="X9420" s="27">
        <v>0</v>
      </c>
      <c r="Y9420" s="27">
        <v>0</v>
      </c>
      <c r="Z9420" s="27">
        <v>0</v>
      </c>
      <c r="AA9420" s="27">
        <v>0</v>
      </c>
      <c r="AB9420" s="27">
        <v>0</v>
      </c>
      <c r="AC9420" s="27">
        <v>0</v>
      </c>
      <c r="AD9420" s="27">
        <v>0</v>
      </c>
      <c r="AE9420" s="27">
        <v>0</v>
      </c>
      <c r="AF9420" s="27">
        <v>0</v>
      </c>
      <c r="AG9420" s="27">
        <v>0</v>
      </c>
      <c r="AH9420" s="27">
        <v>0</v>
      </c>
      <c r="AI9420" s="27">
        <v>0</v>
      </c>
      <c r="AK9420" s="29">
        <f t="shared" si="147"/>
        <v>1.7914495917498968E-2</v>
      </c>
    </row>
    <row r="9421" spans="1:37" x14ac:dyDescent="0.25">
      <c r="A9421">
        <v>9419</v>
      </c>
      <c r="B9421" s="1">
        <v>1.2699999999999999E-2</v>
      </c>
      <c r="C9421" s="1">
        <v>3.315002861819362E-4</v>
      </c>
      <c r="D9421" s="27">
        <v>0.1070472210614285</v>
      </c>
      <c r="E9421" s="27">
        <v>0.14583187199900136</v>
      </c>
      <c r="F9421" s="27">
        <v>0.13705523755524071</v>
      </c>
      <c r="G9421" s="27">
        <v>0.1430135690537121</v>
      </c>
      <c r="H9421" s="27">
        <v>6.6728445564215949E-2</v>
      </c>
      <c r="I9421" s="27">
        <v>2.0058229448394735E-2</v>
      </c>
      <c r="J9421" s="27">
        <v>0.13073749106233024</v>
      </c>
      <c r="K9421" s="27">
        <v>5.363712665173148E-3</v>
      </c>
      <c r="L9421" s="27">
        <v>8.0154368427312675E-2</v>
      </c>
      <c r="M9421" s="27">
        <v>0.10134436479883036</v>
      </c>
      <c r="N9421" s="27">
        <v>6.2665488364360242E-2</v>
      </c>
      <c r="O9421" s="27">
        <v>0</v>
      </c>
      <c r="P9421" s="27">
        <v>0</v>
      </c>
      <c r="Q9421" s="27">
        <v>0</v>
      </c>
      <c r="R9421" s="27">
        <v>0</v>
      </c>
      <c r="S9421" s="27">
        <v>0</v>
      </c>
      <c r="T9421" s="27">
        <v>0</v>
      </c>
      <c r="U9421" s="27">
        <v>0</v>
      </c>
      <c r="V9421" s="27">
        <v>0</v>
      </c>
      <c r="W9421" s="27">
        <v>0</v>
      </c>
      <c r="X9421" s="27">
        <v>0</v>
      </c>
      <c r="Y9421" s="27">
        <v>0</v>
      </c>
      <c r="Z9421" s="27">
        <v>0</v>
      </c>
      <c r="AA9421" s="27">
        <v>0</v>
      </c>
      <c r="AB9421" s="27">
        <v>0</v>
      </c>
      <c r="AC9421" s="27">
        <v>0</v>
      </c>
      <c r="AD9421" s="27">
        <v>0</v>
      </c>
      <c r="AE9421" s="27">
        <v>0</v>
      </c>
      <c r="AF9421" s="27">
        <v>0</v>
      </c>
      <c r="AG9421" s="27">
        <v>0</v>
      </c>
      <c r="AH9421" s="27">
        <v>0</v>
      </c>
      <c r="AI9421" s="27">
        <v>0</v>
      </c>
      <c r="AK9421" s="29">
        <f t="shared" si="147"/>
        <v>2.6102384738735135E-2</v>
      </c>
    </row>
    <row r="9422" spans="1:37" x14ac:dyDescent="0.25">
      <c r="A9422">
        <v>9420</v>
      </c>
      <c r="B9422" s="1">
        <v>0.01</v>
      </c>
      <c r="C9422" s="1">
        <v>-5.7341091445406605E-5</v>
      </c>
      <c r="D9422" s="27">
        <v>0.18410119573004693</v>
      </c>
      <c r="E9422" s="27">
        <v>9.4697228990847637E-4</v>
      </c>
      <c r="F9422" s="27">
        <v>9.6713252537949379E-2</v>
      </c>
      <c r="G9422" s="27">
        <v>0.14996928530558679</v>
      </c>
      <c r="H9422" s="27">
        <v>5.0135299408836279E-2</v>
      </c>
      <c r="I9422" s="27">
        <v>0.13945113981344684</v>
      </c>
      <c r="J9422" s="27">
        <v>4.4032198198008174E-3</v>
      </c>
      <c r="K9422" s="27">
        <v>5.7218889594170749E-3</v>
      </c>
      <c r="L9422" s="27">
        <v>0.1715069901379494</v>
      </c>
      <c r="M9422" s="27">
        <v>0.15838263260088026</v>
      </c>
      <c r="N9422" s="27">
        <v>3.8668123396177777E-2</v>
      </c>
      <c r="O9422" s="27">
        <v>0</v>
      </c>
      <c r="P9422" s="27">
        <v>0</v>
      </c>
      <c r="Q9422" s="27">
        <v>0</v>
      </c>
      <c r="R9422" s="27">
        <v>0</v>
      </c>
      <c r="S9422" s="27">
        <v>0</v>
      </c>
      <c r="T9422" s="27">
        <v>0</v>
      </c>
      <c r="U9422" s="27">
        <v>0</v>
      </c>
      <c r="V9422" s="27">
        <v>0</v>
      </c>
      <c r="W9422" s="27">
        <v>0</v>
      </c>
      <c r="X9422" s="27">
        <v>0</v>
      </c>
      <c r="Y9422" s="27">
        <v>0</v>
      </c>
      <c r="Z9422" s="27">
        <v>0</v>
      </c>
      <c r="AA9422" s="27">
        <v>0</v>
      </c>
      <c r="AB9422" s="27">
        <v>0</v>
      </c>
      <c r="AC9422" s="27">
        <v>0</v>
      </c>
      <c r="AD9422" s="27">
        <v>0</v>
      </c>
      <c r="AE9422" s="27">
        <v>0</v>
      </c>
      <c r="AF9422" s="27">
        <v>0</v>
      </c>
      <c r="AG9422" s="27">
        <v>0</v>
      </c>
      <c r="AH9422" s="27">
        <v>0</v>
      </c>
      <c r="AI9422" s="27">
        <v>0</v>
      </c>
      <c r="AK9422" s="29">
        <f t="shared" si="147"/>
        <v>-5.7341091445406601E-3</v>
      </c>
    </row>
    <row r="9423" spans="1:37" x14ac:dyDescent="0.25">
      <c r="A9423">
        <v>9421</v>
      </c>
      <c r="B9423" s="1">
        <v>1.0999999999999999E-2</v>
      </c>
      <c r="C9423" s="1">
        <v>-2.3667191451562765E-4</v>
      </c>
      <c r="D9423" s="27">
        <v>0.13404585312965553</v>
      </c>
      <c r="E9423" s="27">
        <v>2.3362340640956457E-2</v>
      </c>
      <c r="F9423" s="27">
        <v>3.9190811078832072E-2</v>
      </c>
      <c r="G9423" s="27">
        <v>1.2610850475660884E-2</v>
      </c>
      <c r="H9423" s="27">
        <v>0.16046407324800921</v>
      </c>
      <c r="I9423" s="27">
        <v>0.15698677949024709</v>
      </c>
      <c r="J9423" s="27">
        <v>7.623010126675437E-3</v>
      </c>
      <c r="K9423" s="27">
        <v>0.11638141874547284</v>
      </c>
      <c r="L9423" s="27">
        <v>8.3953305622481808E-2</v>
      </c>
      <c r="M9423" s="27">
        <v>5.6220213937532647E-2</v>
      </c>
      <c r="N9423" s="27">
        <v>0.20916134350447582</v>
      </c>
      <c r="O9423" s="27">
        <v>0</v>
      </c>
      <c r="P9423" s="27">
        <v>0</v>
      </c>
      <c r="Q9423" s="27">
        <v>0</v>
      </c>
      <c r="R9423" s="27">
        <v>0</v>
      </c>
      <c r="S9423" s="27">
        <v>0</v>
      </c>
      <c r="T9423" s="27">
        <v>0</v>
      </c>
      <c r="U9423" s="27">
        <v>0</v>
      </c>
      <c r="V9423" s="27">
        <v>0</v>
      </c>
      <c r="W9423" s="27">
        <v>0</v>
      </c>
      <c r="X9423" s="27">
        <v>0</v>
      </c>
      <c r="Y9423" s="27">
        <v>0</v>
      </c>
      <c r="Z9423" s="27">
        <v>0</v>
      </c>
      <c r="AA9423" s="27">
        <v>0</v>
      </c>
      <c r="AB9423" s="27">
        <v>0</v>
      </c>
      <c r="AC9423" s="27">
        <v>0</v>
      </c>
      <c r="AD9423" s="27">
        <v>0</v>
      </c>
      <c r="AE9423" s="27">
        <v>0</v>
      </c>
      <c r="AF9423" s="27">
        <v>0</v>
      </c>
      <c r="AG9423" s="27">
        <v>0</v>
      </c>
      <c r="AH9423" s="27">
        <v>0</v>
      </c>
      <c r="AI9423" s="27">
        <v>0</v>
      </c>
      <c r="AK9423" s="29">
        <f t="shared" si="147"/>
        <v>-2.1515628592329788E-2</v>
      </c>
    </row>
    <row r="9424" spans="1:37" x14ac:dyDescent="0.25">
      <c r="A9424">
        <v>9422</v>
      </c>
      <c r="B9424" s="1">
        <v>1.1599999999999999E-2</v>
      </c>
      <c r="C9424" s="1">
        <v>1.4218613052783077E-4</v>
      </c>
      <c r="D9424" s="27">
        <v>0.15931725319146578</v>
      </c>
      <c r="E9424" s="27">
        <v>0.11875804907945858</v>
      </c>
      <c r="F9424" s="27">
        <v>0.16072093130704121</v>
      </c>
      <c r="G9424" s="27">
        <v>0.1100597428163247</v>
      </c>
      <c r="H9424" s="27">
        <v>1.1809120793241236E-2</v>
      </c>
      <c r="I9424" s="27">
        <v>3.5656723852414862E-2</v>
      </c>
      <c r="J9424" s="27">
        <v>1.0903388221910478E-2</v>
      </c>
      <c r="K9424" s="27">
        <v>4.3310179445625992E-2</v>
      </c>
      <c r="L9424" s="27">
        <v>0.16741054116982468</v>
      </c>
      <c r="M9424" s="27">
        <v>3.7255092919545534E-2</v>
      </c>
      <c r="N9424" s="27">
        <v>0.14479897720314702</v>
      </c>
      <c r="O9424" s="27">
        <v>0</v>
      </c>
      <c r="P9424" s="27">
        <v>0</v>
      </c>
      <c r="Q9424" s="27">
        <v>0</v>
      </c>
      <c r="R9424" s="27">
        <v>0</v>
      </c>
      <c r="S9424" s="27">
        <v>0</v>
      </c>
      <c r="T9424" s="27">
        <v>0</v>
      </c>
      <c r="U9424" s="27">
        <v>0</v>
      </c>
      <c r="V9424" s="27">
        <v>0</v>
      </c>
      <c r="W9424" s="27">
        <v>0</v>
      </c>
      <c r="X9424" s="27">
        <v>0</v>
      </c>
      <c r="Y9424" s="27">
        <v>0</v>
      </c>
      <c r="Z9424" s="27">
        <v>0</v>
      </c>
      <c r="AA9424" s="27">
        <v>0</v>
      </c>
      <c r="AB9424" s="27">
        <v>0</v>
      </c>
      <c r="AC9424" s="27">
        <v>0</v>
      </c>
      <c r="AD9424" s="27">
        <v>0</v>
      </c>
      <c r="AE9424" s="27">
        <v>0</v>
      </c>
      <c r="AF9424" s="27">
        <v>0</v>
      </c>
      <c r="AG9424" s="27">
        <v>0</v>
      </c>
      <c r="AH9424" s="27">
        <v>0</v>
      </c>
      <c r="AI9424" s="27">
        <v>0</v>
      </c>
      <c r="AK9424" s="29">
        <f t="shared" si="147"/>
        <v>1.2257425045502653E-2</v>
      </c>
    </row>
    <row r="9425" spans="1:37" x14ac:dyDescent="0.25">
      <c r="A9425">
        <v>9423</v>
      </c>
      <c r="B9425" s="1">
        <v>1.2500000000000001E-2</v>
      </c>
      <c r="C9425" s="1">
        <v>-5.5713498713322985E-5</v>
      </c>
      <c r="D9425" s="27">
        <v>9.9146192209510597E-2</v>
      </c>
      <c r="E9425" s="27">
        <v>0.13061430961013246</v>
      </c>
      <c r="F9425" s="27">
        <v>0.12261829169037269</v>
      </c>
      <c r="G9425" s="27">
        <v>7.7600771056229936E-2</v>
      </c>
      <c r="H9425" s="27">
        <v>0.10648712665299692</v>
      </c>
      <c r="I9425" s="27">
        <v>5.3118615251919951E-2</v>
      </c>
      <c r="J9425" s="27">
        <v>2.3674706933544495E-2</v>
      </c>
      <c r="K9425" s="27">
        <v>0.11828184832203086</v>
      </c>
      <c r="L9425" s="27">
        <v>6.8500715396352455E-2</v>
      </c>
      <c r="M9425" s="27">
        <v>0.11075443366590643</v>
      </c>
      <c r="N9425" s="27">
        <v>8.9202989211003211E-2</v>
      </c>
      <c r="O9425" s="27">
        <v>0</v>
      </c>
      <c r="P9425" s="27">
        <v>0</v>
      </c>
      <c r="Q9425" s="27">
        <v>0</v>
      </c>
      <c r="R9425" s="27">
        <v>0</v>
      </c>
      <c r="S9425" s="27">
        <v>0</v>
      </c>
      <c r="T9425" s="27">
        <v>0</v>
      </c>
      <c r="U9425" s="27">
        <v>0</v>
      </c>
      <c r="V9425" s="27">
        <v>0</v>
      </c>
      <c r="W9425" s="27">
        <v>0</v>
      </c>
      <c r="X9425" s="27">
        <v>0</v>
      </c>
      <c r="Y9425" s="27">
        <v>0</v>
      </c>
      <c r="Z9425" s="27">
        <v>0</v>
      </c>
      <c r="AA9425" s="27">
        <v>0</v>
      </c>
      <c r="AB9425" s="27">
        <v>0</v>
      </c>
      <c r="AC9425" s="27">
        <v>0</v>
      </c>
      <c r="AD9425" s="27">
        <v>0</v>
      </c>
      <c r="AE9425" s="27">
        <v>0</v>
      </c>
      <c r="AF9425" s="27">
        <v>0</v>
      </c>
      <c r="AG9425" s="27">
        <v>0</v>
      </c>
      <c r="AH9425" s="27">
        <v>0</v>
      </c>
      <c r="AI9425" s="27">
        <v>0</v>
      </c>
      <c r="AK9425" s="29">
        <f t="shared" si="147"/>
        <v>-4.4570798970658384E-3</v>
      </c>
    </row>
    <row r="9426" spans="1:37" x14ac:dyDescent="0.25">
      <c r="A9426">
        <v>9424</v>
      </c>
      <c r="B9426" s="1">
        <v>1.1599999999999999E-2</v>
      </c>
      <c r="C9426" s="1">
        <v>8.987258155222365E-5</v>
      </c>
      <c r="D9426" s="27">
        <v>4.4047845846798842E-2</v>
      </c>
      <c r="E9426" s="27">
        <v>0.11794374261383481</v>
      </c>
      <c r="F9426" s="27">
        <v>0.11123785263231456</v>
      </c>
      <c r="G9426" s="27">
        <v>8.7457394565004939E-2</v>
      </c>
      <c r="H9426" s="27">
        <v>4.6341362268505083E-2</v>
      </c>
      <c r="I9426" s="27">
        <v>8.2068050026829223E-2</v>
      </c>
      <c r="J9426" s="27">
        <v>0.12252996172140675</v>
      </c>
      <c r="K9426" s="27">
        <v>7.4476057987610783E-2</v>
      </c>
      <c r="L9426" s="27">
        <v>5.9293946256961223E-2</v>
      </c>
      <c r="M9426" s="27">
        <v>0.13469201479335385</v>
      </c>
      <c r="N9426" s="27">
        <v>0.11991177128737976</v>
      </c>
      <c r="O9426" s="27">
        <v>0</v>
      </c>
      <c r="P9426" s="27">
        <v>0</v>
      </c>
      <c r="Q9426" s="27">
        <v>0</v>
      </c>
      <c r="R9426" s="27">
        <v>0</v>
      </c>
      <c r="S9426" s="27">
        <v>0</v>
      </c>
      <c r="T9426" s="27">
        <v>0</v>
      </c>
      <c r="U9426" s="27">
        <v>0</v>
      </c>
      <c r="V9426" s="27">
        <v>0</v>
      </c>
      <c r="W9426" s="27">
        <v>0</v>
      </c>
      <c r="X9426" s="27">
        <v>0</v>
      </c>
      <c r="Y9426" s="27">
        <v>0</v>
      </c>
      <c r="Z9426" s="27">
        <v>0</v>
      </c>
      <c r="AA9426" s="27">
        <v>0</v>
      </c>
      <c r="AB9426" s="27">
        <v>0</v>
      </c>
      <c r="AC9426" s="27">
        <v>0</v>
      </c>
      <c r="AD9426" s="27">
        <v>0</v>
      </c>
      <c r="AE9426" s="27">
        <v>0</v>
      </c>
      <c r="AF9426" s="27">
        <v>0</v>
      </c>
      <c r="AG9426" s="27">
        <v>0</v>
      </c>
      <c r="AH9426" s="27">
        <v>0</v>
      </c>
      <c r="AI9426" s="27">
        <v>0</v>
      </c>
      <c r="AK9426" s="29">
        <f t="shared" si="147"/>
        <v>7.7476363407089363E-3</v>
      </c>
    </row>
    <row r="9427" spans="1:37" x14ac:dyDescent="0.25">
      <c r="A9427">
        <v>9425</v>
      </c>
      <c r="B9427" s="1">
        <v>1.0200000000000001E-2</v>
      </c>
      <c r="C9427" s="1">
        <v>-3.4606154232773173E-5</v>
      </c>
      <c r="D9427" s="27">
        <v>9.8674582650362899E-2</v>
      </c>
      <c r="E9427" s="27">
        <v>4.9002299963900577E-2</v>
      </c>
      <c r="F9427" s="27">
        <v>0.15877185094398868</v>
      </c>
      <c r="G9427" s="27">
        <v>5.2996196945787201E-2</v>
      </c>
      <c r="H9427" s="27">
        <v>0.11762498358678254</v>
      </c>
      <c r="I9427" s="27">
        <v>6.0558818150808498E-2</v>
      </c>
      <c r="J9427" s="27">
        <v>6.8664626298361842E-2</v>
      </c>
      <c r="K9427" s="27">
        <v>6.5570016936131181E-2</v>
      </c>
      <c r="L9427" s="27">
        <v>0.13944660577882279</v>
      </c>
      <c r="M9427" s="27">
        <v>3.5309478264067565E-2</v>
      </c>
      <c r="N9427" s="27">
        <v>0.1533805404809862</v>
      </c>
      <c r="O9427" s="27">
        <v>0</v>
      </c>
      <c r="P9427" s="27">
        <v>0</v>
      </c>
      <c r="Q9427" s="27">
        <v>0</v>
      </c>
      <c r="R9427" s="27">
        <v>0</v>
      </c>
      <c r="S9427" s="27">
        <v>0</v>
      </c>
      <c r="T9427" s="27">
        <v>0</v>
      </c>
      <c r="U9427" s="27">
        <v>0</v>
      </c>
      <c r="V9427" s="27">
        <v>0</v>
      </c>
      <c r="W9427" s="27">
        <v>0</v>
      </c>
      <c r="X9427" s="27">
        <v>0</v>
      </c>
      <c r="Y9427" s="27">
        <v>0</v>
      </c>
      <c r="Z9427" s="27">
        <v>0</v>
      </c>
      <c r="AA9427" s="27">
        <v>0</v>
      </c>
      <c r="AB9427" s="27">
        <v>0</v>
      </c>
      <c r="AC9427" s="27">
        <v>0</v>
      </c>
      <c r="AD9427" s="27">
        <v>0</v>
      </c>
      <c r="AE9427" s="27">
        <v>0</v>
      </c>
      <c r="AF9427" s="27">
        <v>0</v>
      </c>
      <c r="AG9427" s="27">
        <v>0</v>
      </c>
      <c r="AH9427" s="27">
        <v>0</v>
      </c>
      <c r="AI9427" s="27">
        <v>0</v>
      </c>
      <c r="AK9427" s="29">
        <f t="shared" si="147"/>
        <v>-3.3927602188993304E-3</v>
      </c>
    </row>
    <row r="9428" spans="1:37" x14ac:dyDescent="0.25">
      <c r="A9428">
        <v>9426</v>
      </c>
      <c r="B9428" s="1">
        <v>1.06E-2</v>
      </c>
      <c r="C9428" s="1">
        <v>-2.7395520032576936E-4</v>
      </c>
      <c r="D9428" s="27">
        <v>2.8432289672718838E-2</v>
      </c>
      <c r="E9428" s="27">
        <v>4.8030563784210945E-2</v>
      </c>
      <c r="F9428" s="27">
        <v>0.13841668830086137</v>
      </c>
      <c r="G9428" s="27">
        <v>6.2240264555741137E-2</v>
      </c>
      <c r="H9428" s="27">
        <v>0.15415916068198002</v>
      </c>
      <c r="I9428" s="27">
        <v>5.3964446703720068E-2</v>
      </c>
      <c r="J9428" s="27">
        <v>1.7905659661664453E-2</v>
      </c>
      <c r="K9428" s="27">
        <v>0.15424583256307134</v>
      </c>
      <c r="L9428" s="27">
        <v>0.1114068848635747</v>
      </c>
      <c r="M9428" s="27">
        <v>0.14964447515301524</v>
      </c>
      <c r="N9428" s="27">
        <v>8.1553734059441968E-2</v>
      </c>
      <c r="O9428" s="27">
        <v>0</v>
      </c>
      <c r="P9428" s="27">
        <v>0</v>
      </c>
      <c r="Q9428" s="27">
        <v>0</v>
      </c>
      <c r="R9428" s="27">
        <v>0</v>
      </c>
      <c r="S9428" s="27">
        <v>0</v>
      </c>
      <c r="T9428" s="27">
        <v>0</v>
      </c>
      <c r="U9428" s="27">
        <v>0</v>
      </c>
      <c r="V9428" s="27">
        <v>0</v>
      </c>
      <c r="W9428" s="27">
        <v>0</v>
      </c>
      <c r="X9428" s="27">
        <v>0</v>
      </c>
      <c r="Y9428" s="27">
        <v>0</v>
      </c>
      <c r="Z9428" s="27">
        <v>0</v>
      </c>
      <c r="AA9428" s="27">
        <v>0</v>
      </c>
      <c r="AB9428" s="27">
        <v>0</v>
      </c>
      <c r="AC9428" s="27">
        <v>0</v>
      </c>
      <c r="AD9428" s="27">
        <v>0</v>
      </c>
      <c r="AE9428" s="27">
        <v>0</v>
      </c>
      <c r="AF9428" s="27">
        <v>0</v>
      </c>
      <c r="AG9428" s="27">
        <v>0</v>
      </c>
      <c r="AH9428" s="27">
        <v>0</v>
      </c>
      <c r="AI9428" s="27">
        <v>0</v>
      </c>
      <c r="AK9428" s="29">
        <f t="shared" si="147"/>
        <v>-2.5844830219412203E-2</v>
      </c>
    </row>
    <row r="9429" spans="1:37" x14ac:dyDescent="0.25">
      <c r="A9429">
        <v>9427</v>
      </c>
      <c r="B9429" s="1">
        <v>1.24E-2</v>
      </c>
      <c r="C9429" s="1">
        <v>1.203694234792137E-4</v>
      </c>
      <c r="D9429" s="27">
        <v>0.15185714855506771</v>
      </c>
      <c r="E9429" s="27">
        <v>0.13870693567044318</v>
      </c>
      <c r="F9429" s="27">
        <v>6.3393383629093455E-2</v>
      </c>
      <c r="G9429" s="27">
        <v>2.8142093878391665E-2</v>
      </c>
      <c r="H9429" s="27">
        <v>9.0645859881123822E-2</v>
      </c>
      <c r="I9429" s="27">
        <v>0.15836462140452365</v>
      </c>
      <c r="J9429" s="27">
        <v>5.6703476085909518E-2</v>
      </c>
      <c r="K9429" s="27">
        <v>3.0877607814479638E-2</v>
      </c>
      <c r="L9429" s="27">
        <v>4.151283501697324E-2</v>
      </c>
      <c r="M9429" s="27">
        <v>0.12962196001189982</v>
      </c>
      <c r="N9429" s="27">
        <v>0.1101740780520942</v>
      </c>
      <c r="O9429" s="27">
        <v>0</v>
      </c>
      <c r="P9429" s="27">
        <v>0</v>
      </c>
      <c r="Q9429" s="27">
        <v>0</v>
      </c>
      <c r="R9429" s="27">
        <v>0</v>
      </c>
      <c r="S9429" s="27">
        <v>0</v>
      </c>
      <c r="T9429" s="27">
        <v>0</v>
      </c>
      <c r="U9429" s="27">
        <v>0</v>
      </c>
      <c r="V9429" s="27">
        <v>0</v>
      </c>
      <c r="W9429" s="27">
        <v>0</v>
      </c>
      <c r="X9429" s="27">
        <v>0</v>
      </c>
      <c r="Y9429" s="27">
        <v>0</v>
      </c>
      <c r="Z9429" s="27">
        <v>0</v>
      </c>
      <c r="AA9429" s="27">
        <v>0</v>
      </c>
      <c r="AB9429" s="27">
        <v>0</v>
      </c>
      <c r="AC9429" s="27">
        <v>0</v>
      </c>
      <c r="AD9429" s="27">
        <v>0</v>
      </c>
      <c r="AE9429" s="27">
        <v>0</v>
      </c>
      <c r="AF9429" s="27">
        <v>0</v>
      </c>
      <c r="AG9429" s="27">
        <v>0</v>
      </c>
      <c r="AH9429" s="27">
        <v>0</v>
      </c>
      <c r="AI9429" s="27">
        <v>0</v>
      </c>
      <c r="AK9429" s="29">
        <f t="shared" si="147"/>
        <v>9.7072115709043311E-3</v>
      </c>
    </row>
    <row r="9430" spans="1:37" x14ac:dyDescent="0.25">
      <c r="A9430">
        <v>9428</v>
      </c>
      <c r="B9430" s="1">
        <v>1.17E-2</v>
      </c>
      <c r="C9430" s="1">
        <v>-2.2547845204865275E-4</v>
      </c>
      <c r="D9430" s="27">
        <v>7.5229479435719171E-2</v>
      </c>
      <c r="E9430" s="27">
        <v>4.1495390454217289E-2</v>
      </c>
      <c r="F9430" s="27">
        <v>0.15316138707895871</v>
      </c>
      <c r="G9430" s="27">
        <v>1.8190790556362947E-2</v>
      </c>
      <c r="H9430" s="27">
        <v>0.12846271085767691</v>
      </c>
      <c r="I9430" s="27">
        <v>0.17707466129882832</v>
      </c>
      <c r="J9430" s="27">
        <v>9.637378178591352E-2</v>
      </c>
      <c r="K9430" s="27">
        <v>7.3794875701757634E-2</v>
      </c>
      <c r="L9430" s="27">
        <v>4.2355323966606032E-2</v>
      </c>
      <c r="M9430" s="27">
        <v>1.7799126305098788E-2</v>
      </c>
      <c r="N9430" s="27">
        <v>0.17606247255886071</v>
      </c>
      <c r="O9430" s="27">
        <v>0</v>
      </c>
      <c r="P9430" s="27">
        <v>0</v>
      </c>
      <c r="Q9430" s="27">
        <v>0</v>
      </c>
      <c r="R9430" s="27">
        <v>0</v>
      </c>
      <c r="S9430" s="27">
        <v>0</v>
      </c>
      <c r="T9430" s="27">
        <v>0</v>
      </c>
      <c r="U9430" s="27">
        <v>0</v>
      </c>
      <c r="V9430" s="27">
        <v>0</v>
      </c>
      <c r="W9430" s="27">
        <v>0</v>
      </c>
      <c r="X9430" s="27">
        <v>0</v>
      </c>
      <c r="Y9430" s="27">
        <v>0</v>
      </c>
      <c r="Z9430" s="27">
        <v>0</v>
      </c>
      <c r="AA9430" s="27">
        <v>0</v>
      </c>
      <c r="AB9430" s="27">
        <v>0</v>
      </c>
      <c r="AC9430" s="27">
        <v>0</v>
      </c>
      <c r="AD9430" s="27">
        <v>0</v>
      </c>
      <c r="AE9430" s="27">
        <v>0</v>
      </c>
      <c r="AF9430" s="27">
        <v>0</v>
      </c>
      <c r="AG9430" s="27">
        <v>0</v>
      </c>
      <c r="AH9430" s="27">
        <v>0</v>
      </c>
      <c r="AI9430" s="27">
        <v>0</v>
      </c>
      <c r="AK9430" s="29">
        <f t="shared" si="147"/>
        <v>-1.9271662568260919E-2</v>
      </c>
    </row>
    <row r="9431" spans="1:37" x14ac:dyDescent="0.25">
      <c r="A9431">
        <v>9429</v>
      </c>
      <c r="B9431" s="1">
        <v>1.23E-2</v>
      </c>
      <c r="C9431" s="1">
        <v>2.3324634167414134E-4</v>
      </c>
      <c r="D9431" s="27">
        <v>0.16053348764177025</v>
      </c>
      <c r="E9431" s="27">
        <v>0.12227743556718865</v>
      </c>
      <c r="F9431" s="27">
        <v>2.5343532878054964E-2</v>
      </c>
      <c r="G9431" s="27">
        <v>7.8355644511959407E-2</v>
      </c>
      <c r="H9431" s="27">
        <v>0.15284827951224733</v>
      </c>
      <c r="I9431" s="27">
        <v>7.9553533781916611E-2</v>
      </c>
      <c r="J9431" s="27">
        <v>7.1329024395338322E-2</v>
      </c>
      <c r="K9431" s="27">
        <v>5.9057782341756744E-2</v>
      </c>
      <c r="L9431" s="27">
        <v>0.10881102191173708</v>
      </c>
      <c r="M9431" s="27">
        <v>4.4579514609985726E-3</v>
      </c>
      <c r="N9431" s="27">
        <v>0.13743230599703193</v>
      </c>
      <c r="O9431" s="27">
        <v>0</v>
      </c>
      <c r="P9431" s="27">
        <v>0</v>
      </c>
      <c r="Q9431" s="27">
        <v>0</v>
      </c>
      <c r="R9431" s="27">
        <v>0</v>
      </c>
      <c r="S9431" s="27">
        <v>0</v>
      </c>
      <c r="T9431" s="27">
        <v>0</v>
      </c>
      <c r="U9431" s="27">
        <v>0</v>
      </c>
      <c r="V9431" s="27">
        <v>0</v>
      </c>
      <c r="W9431" s="27">
        <v>0</v>
      </c>
      <c r="X9431" s="27">
        <v>0</v>
      </c>
      <c r="Y9431" s="27">
        <v>0</v>
      </c>
      <c r="Z9431" s="27">
        <v>0</v>
      </c>
      <c r="AA9431" s="27">
        <v>0</v>
      </c>
      <c r="AB9431" s="27">
        <v>0</v>
      </c>
      <c r="AC9431" s="27">
        <v>0</v>
      </c>
      <c r="AD9431" s="27">
        <v>0</v>
      </c>
      <c r="AE9431" s="27">
        <v>0</v>
      </c>
      <c r="AF9431" s="27">
        <v>0</v>
      </c>
      <c r="AG9431" s="27">
        <v>0</v>
      </c>
      <c r="AH9431" s="27">
        <v>0</v>
      </c>
      <c r="AI9431" s="27">
        <v>0</v>
      </c>
      <c r="AK9431" s="29">
        <f t="shared" si="147"/>
        <v>1.8963117209279783E-2</v>
      </c>
    </row>
    <row r="9432" spans="1:37" x14ac:dyDescent="0.25">
      <c r="A9432">
        <v>9430</v>
      </c>
      <c r="B9432" s="1">
        <v>1.49E-2</v>
      </c>
      <c r="C9432" s="1">
        <v>-2.0923551799461402E-4</v>
      </c>
      <c r="D9432" s="27">
        <v>7.0227003254801468E-2</v>
      </c>
      <c r="E9432" s="27">
        <v>0.17592034974945819</v>
      </c>
      <c r="F9432" s="27">
        <v>0.17170051223248484</v>
      </c>
      <c r="G9432" s="27">
        <v>4.6635818067672918E-2</v>
      </c>
      <c r="H9432" s="27">
        <v>6.2722659211301116E-2</v>
      </c>
      <c r="I9432" s="27">
        <v>6.9590688656095218E-2</v>
      </c>
      <c r="J9432" s="27">
        <v>1.1871615291318669E-2</v>
      </c>
      <c r="K9432" s="27">
        <v>0.16662184530794755</v>
      </c>
      <c r="L9432" s="27">
        <v>1.1165395760965569E-3</v>
      </c>
      <c r="M9432" s="27">
        <v>0.10136579213426947</v>
      </c>
      <c r="N9432" s="27">
        <v>0.12222717651855398</v>
      </c>
      <c r="O9432" s="27">
        <v>0</v>
      </c>
      <c r="P9432" s="27">
        <v>0</v>
      </c>
      <c r="Q9432" s="27">
        <v>0</v>
      </c>
      <c r="R9432" s="27">
        <v>0</v>
      </c>
      <c r="S9432" s="27">
        <v>0</v>
      </c>
      <c r="T9432" s="27">
        <v>0</v>
      </c>
      <c r="U9432" s="27">
        <v>0</v>
      </c>
      <c r="V9432" s="27">
        <v>0</v>
      </c>
      <c r="W9432" s="27">
        <v>0</v>
      </c>
      <c r="X9432" s="27">
        <v>0</v>
      </c>
      <c r="Y9432" s="27">
        <v>0</v>
      </c>
      <c r="Z9432" s="27">
        <v>0</v>
      </c>
      <c r="AA9432" s="27">
        <v>0</v>
      </c>
      <c r="AB9432" s="27">
        <v>0</v>
      </c>
      <c r="AC9432" s="27">
        <v>0</v>
      </c>
      <c r="AD9432" s="27">
        <v>0</v>
      </c>
      <c r="AE9432" s="27">
        <v>0</v>
      </c>
      <c r="AF9432" s="27">
        <v>0</v>
      </c>
      <c r="AG9432" s="27">
        <v>0</v>
      </c>
      <c r="AH9432" s="27">
        <v>0</v>
      </c>
      <c r="AI9432" s="27">
        <v>0</v>
      </c>
      <c r="AK9432" s="29">
        <f t="shared" si="147"/>
        <v>-1.4042652214403626E-2</v>
      </c>
    </row>
    <row r="9433" spans="1:37" x14ac:dyDescent="0.25">
      <c r="A9433">
        <v>9431</v>
      </c>
      <c r="B9433" s="1">
        <v>1.09E-2</v>
      </c>
      <c r="C9433" s="1">
        <v>2.6936793006260203E-4</v>
      </c>
      <c r="D9433" s="27">
        <v>0.11091380756957435</v>
      </c>
      <c r="E9433" s="27">
        <v>0.10536981975201337</v>
      </c>
      <c r="F9433" s="27">
        <v>5.2165246575994799E-2</v>
      </c>
      <c r="G9433" s="27">
        <v>6.1383531023666144E-2</v>
      </c>
      <c r="H9433" s="27">
        <v>0.10309924621431946</v>
      </c>
      <c r="I9433" s="27">
        <v>0.10164365417842902</v>
      </c>
      <c r="J9433" s="27">
        <v>0.11813820894057504</v>
      </c>
      <c r="K9433" s="27">
        <v>2.0674464397085611E-2</v>
      </c>
      <c r="L9433" s="27">
        <v>0.11656932603445819</v>
      </c>
      <c r="M9433" s="27">
        <v>0.10781287721093111</v>
      </c>
      <c r="N9433" s="27">
        <v>0.10222981810295281</v>
      </c>
      <c r="O9433" s="27">
        <v>0</v>
      </c>
      <c r="P9433" s="27">
        <v>0</v>
      </c>
      <c r="Q9433" s="27">
        <v>0</v>
      </c>
      <c r="R9433" s="27">
        <v>0</v>
      </c>
      <c r="S9433" s="27">
        <v>0</v>
      </c>
      <c r="T9433" s="27">
        <v>0</v>
      </c>
      <c r="U9433" s="27">
        <v>0</v>
      </c>
      <c r="V9433" s="27">
        <v>0</v>
      </c>
      <c r="W9433" s="27">
        <v>0</v>
      </c>
      <c r="X9433" s="27">
        <v>0</v>
      </c>
      <c r="Y9433" s="27">
        <v>0</v>
      </c>
      <c r="Z9433" s="27">
        <v>0</v>
      </c>
      <c r="AA9433" s="27">
        <v>0</v>
      </c>
      <c r="AB9433" s="27">
        <v>0</v>
      </c>
      <c r="AC9433" s="27">
        <v>0</v>
      </c>
      <c r="AD9433" s="27">
        <v>0</v>
      </c>
      <c r="AE9433" s="27">
        <v>0</v>
      </c>
      <c r="AF9433" s="27">
        <v>0</v>
      </c>
      <c r="AG9433" s="27">
        <v>0</v>
      </c>
      <c r="AH9433" s="27">
        <v>0</v>
      </c>
      <c r="AI9433" s="27">
        <v>0</v>
      </c>
      <c r="AK9433" s="29">
        <f t="shared" si="147"/>
        <v>2.4712654134183672E-2</v>
      </c>
    </row>
    <row r="9434" spans="1:37" x14ac:dyDescent="0.25">
      <c r="A9434">
        <v>9432</v>
      </c>
      <c r="B9434" s="1">
        <v>1.1599999999999999E-2</v>
      </c>
      <c r="C9434" s="1">
        <v>-1.5828796123881382E-4</v>
      </c>
      <c r="D9434" s="27">
        <v>5.0441726945763661E-2</v>
      </c>
      <c r="E9434" s="27">
        <v>2.6389277176853591E-4</v>
      </c>
      <c r="F9434" s="27">
        <v>0.11483466591328391</v>
      </c>
      <c r="G9434" s="27">
        <v>0.21227995334022184</v>
      </c>
      <c r="H9434" s="27">
        <v>0.14081959755387302</v>
      </c>
      <c r="I9434" s="27">
        <v>3.0485410060274349E-2</v>
      </c>
      <c r="J9434" s="27">
        <v>8.6680269302560398E-2</v>
      </c>
      <c r="K9434" s="27">
        <v>0.11229580496573252</v>
      </c>
      <c r="L9434" s="27">
        <v>0.10310223291502958</v>
      </c>
      <c r="M9434" s="27">
        <v>4.916323607106337E-2</v>
      </c>
      <c r="N9434" s="27">
        <v>9.9633210160428864E-2</v>
      </c>
      <c r="O9434" s="27">
        <v>0</v>
      </c>
      <c r="P9434" s="27">
        <v>0</v>
      </c>
      <c r="Q9434" s="27">
        <v>0</v>
      </c>
      <c r="R9434" s="27">
        <v>0</v>
      </c>
      <c r="S9434" s="27">
        <v>0</v>
      </c>
      <c r="T9434" s="27">
        <v>0</v>
      </c>
      <c r="U9434" s="27">
        <v>0</v>
      </c>
      <c r="V9434" s="27">
        <v>0</v>
      </c>
      <c r="W9434" s="27">
        <v>0</v>
      </c>
      <c r="X9434" s="27">
        <v>0</v>
      </c>
      <c r="Y9434" s="27">
        <v>0</v>
      </c>
      <c r="Z9434" s="27">
        <v>0</v>
      </c>
      <c r="AA9434" s="27">
        <v>0</v>
      </c>
      <c r="AB9434" s="27">
        <v>0</v>
      </c>
      <c r="AC9434" s="27">
        <v>0</v>
      </c>
      <c r="AD9434" s="27">
        <v>0</v>
      </c>
      <c r="AE9434" s="27">
        <v>0</v>
      </c>
      <c r="AF9434" s="27">
        <v>0</v>
      </c>
      <c r="AG9434" s="27">
        <v>0</v>
      </c>
      <c r="AH9434" s="27">
        <v>0</v>
      </c>
      <c r="AI9434" s="27">
        <v>0</v>
      </c>
      <c r="AK9434" s="29">
        <f t="shared" si="147"/>
        <v>-1.3645513899897745E-2</v>
      </c>
    </row>
    <row r="9435" spans="1:37" x14ac:dyDescent="0.25">
      <c r="A9435">
        <v>9433</v>
      </c>
      <c r="B9435" s="1">
        <v>1.0699999999999999E-2</v>
      </c>
      <c r="C9435" s="1">
        <v>1.1896385630075233E-4</v>
      </c>
      <c r="D9435" s="27">
        <v>9.6026629410442765E-2</v>
      </c>
      <c r="E9435" s="27">
        <v>7.0410032235479009E-2</v>
      </c>
      <c r="F9435" s="27">
        <v>9.5423546083732047E-2</v>
      </c>
      <c r="G9435" s="27">
        <v>0.11630201436088089</v>
      </c>
      <c r="H9435" s="27">
        <v>9.5997100446998926E-2</v>
      </c>
      <c r="I9435" s="27">
        <v>4.9723276641570877E-2</v>
      </c>
      <c r="J9435" s="27">
        <v>0.13027194110246687</v>
      </c>
      <c r="K9435" s="27">
        <v>5.5249222316810856E-2</v>
      </c>
      <c r="L9435" s="27">
        <v>0.11532793530339189</v>
      </c>
      <c r="M9435" s="27">
        <v>0.12693882440841764</v>
      </c>
      <c r="N9435" s="27">
        <v>4.8329477689808262E-2</v>
      </c>
      <c r="O9435" s="27">
        <v>0</v>
      </c>
      <c r="P9435" s="27">
        <v>0</v>
      </c>
      <c r="Q9435" s="27">
        <v>0</v>
      </c>
      <c r="R9435" s="27">
        <v>0</v>
      </c>
      <c r="S9435" s="27">
        <v>0</v>
      </c>
      <c r="T9435" s="27">
        <v>0</v>
      </c>
      <c r="U9435" s="27">
        <v>0</v>
      </c>
      <c r="V9435" s="27">
        <v>0</v>
      </c>
      <c r="W9435" s="27">
        <v>0</v>
      </c>
      <c r="X9435" s="27">
        <v>0</v>
      </c>
      <c r="Y9435" s="27">
        <v>0</v>
      </c>
      <c r="Z9435" s="27">
        <v>0</v>
      </c>
      <c r="AA9435" s="27">
        <v>0</v>
      </c>
      <c r="AB9435" s="27">
        <v>0</v>
      </c>
      <c r="AC9435" s="27">
        <v>0</v>
      </c>
      <c r="AD9435" s="27">
        <v>0</v>
      </c>
      <c r="AE9435" s="27">
        <v>0</v>
      </c>
      <c r="AF9435" s="27">
        <v>0</v>
      </c>
      <c r="AG9435" s="27">
        <v>0</v>
      </c>
      <c r="AH9435" s="27">
        <v>0</v>
      </c>
      <c r="AI9435" s="27">
        <v>0</v>
      </c>
      <c r="AK9435" s="29">
        <f t="shared" si="147"/>
        <v>1.1118117411285265E-2</v>
      </c>
    </row>
    <row r="9436" spans="1:37" x14ac:dyDescent="0.25">
      <c r="A9436">
        <v>9434</v>
      </c>
      <c r="B9436" s="1">
        <v>1.11E-2</v>
      </c>
      <c r="C9436" s="1">
        <v>-1.0228864903565903E-4</v>
      </c>
      <c r="D9436" s="27">
        <v>9.4720440359321617E-2</v>
      </c>
      <c r="E9436" s="27">
        <v>3.3030453709320895E-2</v>
      </c>
      <c r="F9436" s="27">
        <v>7.9169455140751049E-2</v>
      </c>
      <c r="G9436" s="27">
        <v>0.20131742335979477</v>
      </c>
      <c r="H9436" s="27">
        <v>5.4611468280234776E-2</v>
      </c>
      <c r="I9436" s="27">
        <v>1.2136769640179528E-2</v>
      </c>
      <c r="J9436" s="27">
        <v>0.11428806567132027</v>
      </c>
      <c r="K9436" s="27">
        <v>0.11877884353837145</v>
      </c>
      <c r="L9436" s="27">
        <v>7.0998892723050266E-2</v>
      </c>
      <c r="M9436" s="27">
        <v>0.20991438023070871</v>
      </c>
      <c r="N9436" s="27">
        <v>1.1033807346946704E-2</v>
      </c>
      <c r="O9436" s="27">
        <v>0</v>
      </c>
      <c r="P9436" s="27">
        <v>0</v>
      </c>
      <c r="Q9436" s="27">
        <v>0</v>
      </c>
      <c r="R9436" s="27">
        <v>0</v>
      </c>
      <c r="S9436" s="27">
        <v>0</v>
      </c>
      <c r="T9436" s="27">
        <v>0</v>
      </c>
      <c r="U9436" s="27">
        <v>0</v>
      </c>
      <c r="V9436" s="27">
        <v>0</v>
      </c>
      <c r="W9436" s="27">
        <v>0</v>
      </c>
      <c r="X9436" s="27">
        <v>0</v>
      </c>
      <c r="Y9436" s="27">
        <v>0</v>
      </c>
      <c r="Z9436" s="27">
        <v>0</v>
      </c>
      <c r="AA9436" s="27">
        <v>0</v>
      </c>
      <c r="AB9436" s="27">
        <v>0</v>
      </c>
      <c r="AC9436" s="27">
        <v>0</v>
      </c>
      <c r="AD9436" s="27">
        <v>0</v>
      </c>
      <c r="AE9436" s="27">
        <v>0</v>
      </c>
      <c r="AF9436" s="27">
        <v>0</v>
      </c>
      <c r="AG9436" s="27">
        <v>0</v>
      </c>
      <c r="AH9436" s="27">
        <v>0</v>
      </c>
      <c r="AI9436" s="27">
        <v>0</v>
      </c>
      <c r="AK9436" s="29">
        <f t="shared" si="147"/>
        <v>-9.2151936068161286E-3</v>
      </c>
    </row>
    <row r="9437" spans="1:37" x14ac:dyDescent="0.25">
      <c r="A9437">
        <v>9435</v>
      </c>
      <c r="B9437" s="1">
        <v>1.14E-2</v>
      </c>
      <c r="C9437" s="1">
        <v>3.8754788494906563E-5</v>
      </c>
      <c r="D9437" s="27">
        <v>0.14987928878537005</v>
      </c>
      <c r="E9437" s="27">
        <v>9.3800581886826398E-2</v>
      </c>
      <c r="F9437" s="27">
        <v>4.6192863333280959E-2</v>
      </c>
      <c r="G9437" s="27">
        <v>3.8554580771362888E-2</v>
      </c>
      <c r="H9437" s="27">
        <v>3.9234376796920274E-2</v>
      </c>
      <c r="I9437" s="27">
        <v>0.11326227481285089</v>
      </c>
      <c r="J9437" s="27">
        <v>9.4156241199514532E-2</v>
      </c>
      <c r="K9437" s="27">
        <v>9.1893103906164716E-2</v>
      </c>
      <c r="L9437" s="27">
        <v>9.6777614936139636E-2</v>
      </c>
      <c r="M9437" s="27">
        <v>0.10269923747516667</v>
      </c>
      <c r="N9437" s="27">
        <v>0.1335498360964032</v>
      </c>
      <c r="O9437" s="27">
        <v>0</v>
      </c>
      <c r="P9437" s="27">
        <v>0</v>
      </c>
      <c r="Q9437" s="27">
        <v>0</v>
      </c>
      <c r="R9437" s="27">
        <v>0</v>
      </c>
      <c r="S9437" s="27">
        <v>0</v>
      </c>
      <c r="T9437" s="27">
        <v>0</v>
      </c>
      <c r="U9437" s="27">
        <v>0</v>
      </c>
      <c r="V9437" s="27">
        <v>0</v>
      </c>
      <c r="W9437" s="27">
        <v>0</v>
      </c>
      <c r="X9437" s="27">
        <v>0</v>
      </c>
      <c r="Y9437" s="27">
        <v>0</v>
      </c>
      <c r="Z9437" s="27">
        <v>0</v>
      </c>
      <c r="AA9437" s="27">
        <v>0</v>
      </c>
      <c r="AB9437" s="27">
        <v>0</v>
      </c>
      <c r="AC9437" s="27">
        <v>0</v>
      </c>
      <c r="AD9437" s="27">
        <v>0</v>
      </c>
      <c r="AE9437" s="27">
        <v>0</v>
      </c>
      <c r="AF9437" s="27">
        <v>0</v>
      </c>
      <c r="AG9437" s="27">
        <v>0</v>
      </c>
      <c r="AH9437" s="27">
        <v>0</v>
      </c>
      <c r="AI9437" s="27">
        <v>0</v>
      </c>
      <c r="AK9437" s="29">
        <f t="shared" si="147"/>
        <v>3.3995428504304003E-3</v>
      </c>
    </row>
    <row r="9438" spans="1:37" x14ac:dyDescent="0.25">
      <c r="A9438">
        <v>9436</v>
      </c>
      <c r="B9438" s="1">
        <v>1.5100000000000001E-2</v>
      </c>
      <c r="C9438" s="1">
        <v>1.1441748408954223E-4</v>
      </c>
      <c r="D9438" s="27">
        <v>3.7957207120028744E-2</v>
      </c>
      <c r="E9438" s="27">
        <v>0.19256471466003683</v>
      </c>
      <c r="F9438" s="27">
        <v>5.4425164672372822E-2</v>
      </c>
      <c r="G9438" s="27">
        <v>3.1102669240549947E-2</v>
      </c>
      <c r="H9438" s="27">
        <v>2.4601292192638801E-2</v>
      </c>
      <c r="I9438" s="27">
        <v>7.9236112389887647E-2</v>
      </c>
      <c r="J9438" s="27">
        <v>0.1867403609653123</v>
      </c>
      <c r="K9438" s="27">
        <v>0.17845784157146241</v>
      </c>
      <c r="L9438" s="27">
        <v>8.1713235862959907E-2</v>
      </c>
      <c r="M9438" s="27">
        <v>0.10497421722930532</v>
      </c>
      <c r="N9438" s="27">
        <v>2.8227184095445328E-2</v>
      </c>
      <c r="O9438" s="27">
        <v>0</v>
      </c>
      <c r="P9438" s="27">
        <v>0</v>
      </c>
      <c r="Q9438" s="27">
        <v>0</v>
      </c>
      <c r="R9438" s="27">
        <v>0</v>
      </c>
      <c r="S9438" s="27">
        <v>0</v>
      </c>
      <c r="T9438" s="27">
        <v>0</v>
      </c>
      <c r="U9438" s="27">
        <v>0</v>
      </c>
      <c r="V9438" s="27">
        <v>0</v>
      </c>
      <c r="W9438" s="27">
        <v>0</v>
      </c>
      <c r="X9438" s="27">
        <v>0</v>
      </c>
      <c r="Y9438" s="27">
        <v>0</v>
      </c>
      <c r="Z9438" s="27">
        <v>0</v>
      </c>
      <c r="AA9438" s="27">
        <v>0</v>
      </c>
      <c r="AB9438" s="27">
        <v>0</v>
      </c>
      <c r="AC9438" s="27">
        <v>0</v>
      </c>
      <c r="AD9438" s="27">
        <v>0</v>
      </c>
      <c r="AE9438" s="27">
        <v>0</v>
      </c>
      <c r="AF9438" s="27">
        <v>0</v>
      </c>
      <c r="AG9438" s="27">
        <v>0</v>
      </c>
      <c r="AH9438" s="27">
        <v>0</v>
      </c>
      <c r="AI9438" s="27">
        <v>0</v>
      </c>
      <c r="AK9438" s="29">
        <f t="shared" si="147"/>
        <v>7.5773168271220017E-3</v>
      </c>
    </row>
    <row r="9439" spans="1:37" x14ac:dyDescent="0.25">
      <c r="A9439">
        <v>9437</v>
      </c>
      <c r="B9439" s="1">
        <v>1.11E-2</v>
      </c>
      <c r="C9439" s="1">
        <v>-7.1482672907535727E-5</v>
      </c>
      <c r="D9439" s="27">
        <v>7.1211544830778184E-2</v>
      </c>
      <c r="E9439" s="27">
        <v>3.0681671052240903E-2</v>
      </c>
      <c r="F9439" s="27">
        <v>1.1064631259707192E-2</v>
      </c>
      <c r="G9439" s="27">
        <v>0.13680910583399997</v>
      </c>
      <c r="H9439" s="27">
        <v>0.17751763008955615</v>
      </c>
      <c r="I9439" s="27">
        <v>2.7928508721789525E-2</v>
      </c>
      <c r="J9439" s="27">
        <v>6.0592842585482337E-2</v>
      </c>
      <c r="K9439" s="27">
        <v>0.16258511522535699</v>
      </c>
      <c r="L9439" s="27">
        <v>0.14227481945499984</v>
      </c>
      <c r="M9439" s="27">
        <v>4.8249032661452362E-2</v>
      </c>
      <c r="N9439" s="27">
        <v>0.13108509828463649</v>
      </c>
      <c r="O9439" s="27">
        <v>0</v>
      </c>
      <c r="P9439" s="27">
        <v>0</v>
      </c>
      <c r="Q9439" s="27">
        <v>0</v>
      </c>
      <c r="R9439" s="27">
        <v>0</v>
      </c>
      <c r="S9439" s="27">
        <v>0</v>
      </c>
      <c r="T9439" s="27">
        <v>0</v>
      </c>
      <c r="U9439" s="27">
        <v>0</v>
      </c>
      <c r="V9439" s="27">
        <v>0</v>
      </c>
      <c r="W9439" s="27">
        <v>0</v>
      </c>
      <c r="X9439" s="27">
        <v>0</v>
      </c>
      <c r="Y9439" s="27">
        <v>0</v>
      </c>
      <c r="Z9439" s="27">
        <v>0</v>
      </c>
      <c r="AA9439" s="27">
        <v>0</v>
      </c>
      <c r="AB9439" s="27">
        <v>0</v>
      </c>
      <c r="AC9439" s="27">
        <v>0</v>
      </c>
      <c r="AD9439" s="27">
        <v>0</v>
      </c>
      <c r="AE9439" s="27">
        <v>0</v>
      </c>
      <c r="AF9439" s="27">
        <v>0</v>
      </c>
      <c r="AG9439" s="27">
        <v>0</v>
      </c>
      <c r="AH9439" s="27">
        <v>0</v>
      </c>
      <c r="AI9439" s="27">
        <v>0</v>
      </c>
      <c r="AK9439" s="29">
        <f t="shared" si="147"/>
        <v>-6.4398804421203354E-3</v>
      </c>
    </row>
    <row r="9440" spans="1:37" x14ac:dyDescent="0.25">
      <c r="A9440">
        <v>9438</v>
      </c>
      <c r="B9440" s="1">
        <v>1.3100000000000001E-2</v>
      </c>
      <c r="C9440" s="1">
        <v>3.8703095827594071E-4</v>
      </c>
      <c r="D9440" s="27">
        <v>1.6932648769358412E-2</v>
      </c>
      <c r="E9440" s="27">
        <v>0.14180415296952723</v>
      </c>
      <c r="F9440" s="27">
        <v>9.2029201540102759E-2</v>
      </c>
      <c r="G9440" s="27">
        <v>0.19499594628296424</v>
      </c>
      <c r="H9440" s="27">
        <v>0.20093158872256708</v>
      </c>
      <c r="I9440" s="27">
        <v>1.2004413130216802E-3</v>
      </c>
      <c r="J9440" s="27">
        <v>7.3629338730217264E-2</v>
      </c>
      <c r="K9440" s="27">
        <v>1.3444048225514231E-2</v>
      </c>
      <c r="L9440" s="27">
        <v>6.4341073238054783E-2</v>
      </c>
      <c r="M9440" s="27">
        <v>2.6263214380143576E-2</v>
      </c>
      <c r="N9440" s="27">
        <v>0.17442834582852881</v>
      </c>
      <c r="O9440" s="27">
        <v>0</v>
      </c>
      <c r="P9440" s="27">
        <v>0</v>
      </c>
      <c r="Q9440" s="27">
        <v>0</v>
      </c>
      <c r="R9440" s="27">
        <v>0</v>
      </c>
      <c r="S9440" s="27">
        <v>0</v>
      </c>
      <c r="T9440" s="27">
        <v>0</v>
      </c>
      <c r="U9440" s="27">
        <v>0</v>
      </c>
      <c r="V9440" s="27">
        <v>0</v>
      </c>
      <c r="W9440" s="27">
        <v>0</v>
      </c>
      <c r="X9440" s="27">
        <v>0</v>
      </c>
      <c r="Y9440" s="27">
        <v>0</v>
      </c>
      <c r="Z9440" s="27">
        <v>0</v>
      </c>
      <c r="AA9440" s="27">
        <v>0</v>
      </c>
      <c r="AB9440" s="27">
        <v>0</v>
      </c>
      <c r="AC9440" s="27">
        <v>0</v>
      </c>
      <c r="AD9440" s="27">
        <v>0</v>
      </c>
      <c r="AE9440" s="27">
        <v>0</v>
      </c>
      <c r="AF9440" s="27">
        <v>0</v>
      </c>
      <c r="AG9440" s="27">
        <v>0</v>
      </c>
      <c r="AH9440" s="27">
        <v>0</v>
      </c>
      <c r="AI9440" s="27">
        <v>0</v>
      </c>
      <c r="AK9440" s="29">
        <f t="shared" si="147"/>
        <v>2.9544347959995474E-2</v>
      </c>
    </row>
    <row r="9441" spans="1:37" x14ac:dyDescent="0.25">
      <c r="A9441">
        <v>9439</v>
      </c>
      <c r="B9441" s="1">
        <v>1.3100000000000001E-2</v>
      </c>
      <c r="C9441" s="1">
        <v>1.5332970075057951E-4</v>
      </c>
      <c r="D9441" s="27">
        <v>0.12646763195048674</v>
      </c>
      <c r="E9441" s="27">
        <v>0.12559144434833627</v>
      </c>
      <c r="F9441" s="27">
        <v>9.5377896369492163E-2</v>
      </c>
      <c r="G9441" s="27">
        <v>0.15083923708978192</v>
      </c>
      <c r="H9441" s="27">
        <v>0.10025965147092687</v>
      </c>
      <c r="I9441" s="27">
        <v>1.9894970888273782E-2</v>
      </c>
      <c r="J9441" s="27">
        <v>0.13364247225350429</v>
      </c>
      <c r="K9441" s="27">
        <v>6.7762900925214642E-2</v>
      </c>
      <c r="L9441" s="27">
        <v>2.5414759025091889E-2</v>
      </c>
      <c r="M9441" s="27">
        <v>8.6979601179844199E-2</v>
      </c>
      <c r="N9441" s="27">
        <v>6.776943449904714E-2</v>
      </c>
      <c r="O9441" s="27">
        <v>0</v>
      </c>
      <c r="P9441" s="27">
        <v>0</v>
      </c>
      <c r="Q9441" s="27">
        <v>0</v>
      </c>
      <c r="R9441" s="27">
        <v>0</v>
      </c>
      <c r="S9441" s="27">
        <v>0</v>
      </c>
      <c r="T9441" s="27">
        <v>0</v>
      </c>
      <c r="U9441" s="27">
        <v>0</v>
      </c>
      <c r="V9441" s="27">
        <v>0</v>
      </c>
      <c r="W9441" s="27">
        <v>0</v>
      </c>
      <c r="X9441" s="27">
        <v>0</v>
      </c>
      <c r="Y9441" s="27">
        <v>0</v>
      </c>
      <c r="Z9441" s="27">
        <v>0</v>
      </c>
      <c r="AA9441" s="27">
        <v>0</v>
      </c>
      <c r="AB9441" s="27">
        <v>0</v>
      </c>
      <c r="AC9441" s="27">
        <v>0</v>
      </c>
      <c r="AD9441" s="27">
        <v>0</v>
      </c>
      <c r="AE9441" s="27">
        <v>0</v>
      </c>
      <c r="AF9441" s="27">
        <v>0</v>
      </c>
      <c r="AG9441" s="27">
        <v>0</v>
      </c>
      <c r="AH9441" s="27">
        <v>0</v>
      </c>
      <c r="AI9441" s="27">
        <v>0</v>
      </c>
      <c r="AK9441" s="29">
        <f t="shared" si="147"/>
        <v>1.1704557309204541E-2</v>
      </c>
    </row>
    <row r="9442" spans="1:37" x14ac:dyDescent="0.25">
      <c r="A9442">
        <v>9440</v>
      </c>
      <c r="B9442" s="1">
        <v>1.14E-2</v>
      </c>
      <c r="C9442" s="1">
        <v>-1.4321289311067378E-4</v>
      </c>
      <c r="D9442" s="27">
        <v>0.18069680436052801</v>
      </c>
      <c r="E9442" s="27">
        <v>4.8580667211448172E-2</v>
      </c>
      <c r="F9442" s="27">
        <v>5.3114420442778802E-2</v>
      </c>
      <c r="G9442" s="27">
        <v>0.1164906239515248</v>
      </c>
      <c r="H9442" s="27">
        <v>9.7357153909352692E-2</v>
      </c>
      <c r="I9442" s="27">
        <v>0.12374027491526017</v>
      </c>
      <c r="J9442" s="27">
        <v>3.3529268322284672E-2</v>
      </c>
      <c r="K9442" s="27">
        <v>8.215852571096606E-2</v>
      </c>
      <c r="L9442" s="27">
        <v>5.9737069067099947E-2</v>
      </c>
      <c r="M9442" s="27">
        <v>0.14866935637089121</v>
      </c>
      <c r="N9442" s="27">
        <v>5.5925835737865533E-2</v>
      </c>
      <c r="O9442" s="27">
        <v>0</v>
      </c>
      <c r="P9442" s="27">
        <v>0</v>
      </c>
      <c r="Q9442" s="27">
        <v>0</v>
      </c>
      <c r="R9442" s="27">
        <v>0</v>
      </c>
      <c r="S9442" s="27">
        <v>0</v>
      </c>
      <c r="T9442" s="27">
        <v>0</v>
      </c>
      <c r="U9442" s="27">
        <v>0</v>
      </c>
      <c r="V9442" s="27">
        <v>0</v>
      </c>
      <c r="W9442" s="27">
        <v>0</v>
      </c>
      <c r="X9442" s="27">
        <v>0</v>
      </c>
      <c r="Y9442" s="27">
        <v>0</v>
      </c>
      <c r="Z9442" s="27">
        <v>0</v>
      </c>
      <c r="AA9442" s="27">
        <v>0</v>
      </c>
      <c r="AB9442" s="27">
        <v>0</v>
      </c>
      <c r="AC9442" s="27">
        <v>0</v>
      </c>
      <c r="AD9442" s="27">
        <v>0</v>
      </c>
      <c r="AE9442" s="27">
        <v>0</v>
      </c>
      <c r="AF9442" s="27">
        <v>0</v>
      </c>
      <c r="AG9442" s="27">
        <v>0</v>
      </c>
      <c r="AH9442" s="27">
        <v>0</v>
      </c>
      <c r="AI9442" s="27">
        <v>0</v>
      </c>
      <c r="AK9442" s="29">
        <f t="shared" si="147"/>
        <v>-1.2562534483392436E-2</v>
      </c>
    </row>
    <row r="9443" spans="1:37" x14ac:dyDescent="0.25">
      <c r="A9443">
        <v>9441</v>
      </c>
      <c r="B9443" s="1">
        <v>1.04E-2</v>
      </c>
      <c r="C9443" s="1">
        <v>2.2212861098644873E-4</v>
      </c>
      <c r="D9443" s="27">
        <v>0.12785618206505317</v>
      </c>
      <c r="E9443" s="27">
        <v>6.2984211725808037E-2</v>
      </c>
      <c r="F9443" s="27">
        <v>0.13804623267568486</v>
      </c>
      <c r="G9443" s="27">
        <v>0.11824784417002603</v>
      </c>
      <c r="H9443" s="27">
        <v>0.12981894974435004</v>
      </c>
      <c r="I9443" s="27">
        <v>3.3724548086960932E-3</v>
      </c>
      <c r="J9443" s="27">
        <v>7.5881912164320761E-2</v>
      </c>
      <c r="K9443" s="27">
        <v>1.4515159197360681E-2</v>
      </c>
      <c r="L9443" s="27">
        <v>0.17245278935743721</v>
      </c>
      <c r="M9443" s="27">
        <v>1.1045217295238444E-2</v>
      </c>
      <c r="N9443" s="27">
        <v>0.14577904679602463</v>
      </c>
      <c r="O9443" s="27">
        <v>0</v>
      </c>
      <c r="P9443" s="27">
        <v>0</v>
      </c>
      <c r="Q9443" s="27">
        <v>0</v>
      </c>
      <c r="R9443" s="27">
        <v>0</v>
      </c>
      <c r="S9443" s="27">
        <v>0</v>
      </c>
      <c r="T9443" s="27">
        <v>0</v>
      </c>
      <c r="U9443" s="27">
        <v>0</v>
      </c>
      <c r="V9443" s="27">
        <v>0</v>
      </c>
      <c r="W9443" s="27">
        <v>0</v>
      </c>
      <c r="X9443" s="27">
        <v>0</v>
      </c>
      <c r="Y9443" s="27">
        <v>0</v>
      </c>
      <c r="Z9443" s="27">
        <v>0</v>
      </c>
      <c r="AA9443" s="27">
        <v>0</v>
      </c>
      <c r="AB9443" s="27">
        <v>0</v>
      </c>
      <c r="AC9443" s="27">
        <v>0</v>
      </c>
      <c r="AD9443" s="27">
        <v>0</v>
      </c>
      <c r="AE9443" s="27">
        <v>0</v>
      </c>
      <c r="AF9443" s="27">
        <v>0</v>
      </c>
      <c r="AG9443" s="27">
        <v>0</v>
      </c>
      <c r="AH9443" s="27">
        <v>0</v>
      </c>
      <c r="AI9443" s="27">
        <v>0</v>
      </c>
      <c r="AK9443" s="29">
        <f t="shared" si="147"/>
        <v>2.1358520287158532E-2</v>
      </c>
    </row>
    <row r="9444" spans="1:37" x14ac:dyDescent="0.25">
      <c r="A9444">
        <v>9442</v>
      </c>
      <c r="B9444" s="1">
        <v>1.43E-2</v>
      </c>
      <c r="C9444" s="1">
        <v>7.3574968373866416E-5</v>
      </c>
      <c r="D9444" s="27">
        <v>8.6468853367839618E-2</v>
      </c>
      <c r="E9444" s="27">
        <v>0.15289152338636525</v>
      </c>
      <c r="F9444" s="27">
        <v>3.1100858929815262E-2</v>
      </c>
      <c r="G9444" s="27">
        <v>0.18655956150848027</v>
      </c>
      <c r="H9444" s="27">
        <v>0.14991143344285771</v>
      </c>
      <c r="I9444" s="27">
        <v>3.1276081605532816E-2</v>
      </c>
      <c r="J9444" s="27">
        <v>3.1125431407492076E-3</v>
      </c>
      <c r="K9444" s="27">
        <v>0.14846758033496874</v>
      </c>
      <c r="L9444" s="27">
        <v>7.0924013254166765E-2</v>
      </c>
      <c r="M9444" s="27">
        <v>4.8481893928944237E-3</v>
      </c>
      <c r="N9444" s="27">
        <v>0.13443936163632988</v>
      </c>
      <c r="O9444" s="27">
        <v>0</v>
      </c>
      <c r="P9444" s="27">
        <v>0</v>
      </c>
      <c r="Q9444" s="27">
        <v>0</v>
      </c>
      <c r="R9444" s="27">
        <v>0</v>
      </c>
      <c r="S9444" s="27">
        <v>0</v>
      </c>
      <c r="T9444" s="27">
        <v>0</v>
      </c>
      <c r="U9444" s="27">
        <v>0</v>
      </c>
      <c r="V9444" s="27">
        <v>0</v>
      </c>
      <c r="W9444" s="27">
        <v>0</v>
      </c>
      <c r="X9444" s="27">
        <v>0</v>
      </c>
      <c r="Y9444" s="27">
        <v>0</v>
      </c>
      <c r="Z9444" s="27">
        <v>0</v>
      </c>
      <c r="AA9444" s="27">
        <v>0</v>
      </c>
      <c r="AB9444" s="27">
        <v>0</v>
      </c>
      <c r="AC9444" s="27">
        <v>0</v>
      </c>
      <c r="AD9444" s="27">
        <v>0</v>
      </c>
      <c r="AE9444" s="27">
        <v>0</v>
      </c>
      <c r="AF9444" s="27">
        <v>0</v>
      </c>
      <c r="AG9444" s="27">
        <v>0</v>
      </c>
      <c r="AH9444" s="27">
        <v>0</v>
      </c>
      <c r="AI9444" s="27">
        <v>0</v>
      </c>
      <c r="AK9444" s="29">
        <f t="shared" si="147"/>
        <v>5.1451026834871622E-3</v>
      </c>
    </row>
    <row r="9445" spans="1:37" x14ac:dyDescent="0.25">
      <c r="A9445">
        <v>9443</v>
      </c>
      <c r="B9445" s="1">
        <v>1.2800000000000001E-2</v>
      </c>
      <c r="C9445" s="1">
        <v>-2.6007575503161939E-4</v>
      </c>
      <c r="D9445" s="27">
        <v>0.13193871595513768</v>
      </c>
      <c r="E9445" s="27">
        <v>5.658547907156173E-2</v>
      </c>
      <c r="F9445" s="27">
        <v>8.2444321911797375E-2</v>
      </c>
      <c r="G9445" s="27">
        <v>0.18072582944137033</v>
      </c>
      <c r="H9445" s="27">
        <v>6.8397042936184982E-2</v>
      </c>
      <c r="I9445" s="27">
        <v>8.4152283075971016E-2</v>
      </c>
      <c r="J9445" s="27">
        <v>3.3097309577951872E-2</v>
      </c>
      <c r="K9445" s="27">
        <v>0.14323213963973366</v>
      </c>
      <c r="L9445" s="27">
        <v>1.9461095328496145E-2</v>
      </c>
      <c r="M9445" s="27">
        <v>6.6668828203802516E-2</v>
      </c>
      <c r="N9445" s="27">
        <v>0.13329695485799256</v>
      </c>
      <c r="O9445" s="27">
        <v>0</v>
      </c>
      <c r="P9445" s="27">
        <v>0</v>
      </c>
      <c r="Q9445" s="27">
        <v>0</v>
      </c>
      <c r="R9445" s="27">
        <v>0</v>
      </c>
      <c r="S9445" s="27">
        <v>0</v>
      </c>
      <c r="T9445" s="27">
        <v>0</v>
      </c>
      <c r="U9445" s="27">
        <v>0</v>
      </c>
      <c r="V9445" s="27">
        <v>0</v>
      </c>
      <c r="W9445" s="27">
        <v>0</v>
      </c>
      <c r="X9445" s="27">
        <v>0</v>
      </c>
      <c r="Y9445" s="27">
        <v>0</v>
      </c>
      <c r="Z9445" s="27">
        <v>0</v>
      </c>
      <c r="AA9445" s="27">
        <v>0</v>
      </c>
      <c r="AB9445" s="27">
        <v>0</v>
      </c>
      <c r="AC9445" s="27">
        <v>0</v>
      </c>
      <c r="AD9445" s="27">
        <v>0</v>
      </c>
      <c r="AE9445" s="27">
        <v>0</v>
      </c>
      <c r="AF9445" s="27">
        <v>0</v>
      </c>
      <c r="AG9445" s="27">
        <v>0</v>
      </c>
      <c r="AH9445" s="27">
        <v>0</v>
      </c>
      <c r="AI9445" s="27">
        <v>0</v>
      </c>
      <c r="AK9445" s="29">
        <f t="shared" si="147"/>
        <v>-2.0318418361845263E-2</v>
      </c>
    </row>
    <row r="9446" spans="1:37" x14ac:dyDescent="0.25">
      <c r="A9446">
        <v>9444</v>
      </c>
      <c r="B9446" s="1">
        <v>1.1299999999999999E-2</v>
      </c>
      <c r="C9446" s="1">
        <v>7.480693873334773E-5</v>
      </c>
      <c r="D9446" s="27">
        <v>2.6780983001606288E-3</v>
      </c>
      <c r="E9446" s="27">
        <v>0.12046890933815399</v>
      </c>
      <c r="F9446" s="27">
        <v>0.11000063936171382</v>
      </c>
      <c r="G9446" s="27">
        <v>6.5287614900265772E-2</v>
      </c>
      <c r="H9446" s="27">
        <v>0.12232496063174139</v>
      </c>
      <c r="I9446" s="27">
        <v>0.10657172356674274</v>
      </c>
      <c r="J9446" s="27">
        <v>7.182516378696796E-2</v>
      </c>
      <c r="K9446" s="27">
        <v>6.1672587617602213E-2</v>
      </c>
      <c r="L9446" s="27">
        <v>5.5695069189708658E-2</v>
      </c>
      <c r="M9446" s="27">
        <v>0.15296197084345817</v>
      </c>
      <c r="N9446" s="27">
        <v>0.13051326246348458</v>
      </c>
      <c r="O9446" s="27">
        <v>0</v>
      </c>
      <c r="P9446" s="27">
        <v>0</v>
      </c>
      <c r="Q9446" s="27">
        <v>0</v>
      </c>
      <c r="R9446" s="27">
        <v>0</v>
      </c>
      <c r="S9446" s="27">
        <v>0</v>
      </c>
      <c r="T9446" s="27">
        <v>0</v>
      </c>
      <c r="U9446" s="27">
        <v>0</v>
      </c>
      <c r="V9446" s="27">
        <v>0</v>
      </c>
      <c r="W9446" s="27">
        <v>0</v>
      </c>
      <c r="X9446" s="27">
        <v>0</v>
      </c>
      <c r="Y9446" s="27">
        <v>0</v>
      </c>
      <c r="Z9446" s="27">
        <v>0</v>
      </c>
      <c r="AA9446" s="27">
        <v>0</v>
      </c>
      <c r="AB9446" s="27">
        <v>0</v>
      </c>
      <c r="AC9446" s="27">
        <v>0</v>
      </c>
      <c r="AD9446" s="27">
        <v>0</v>
      </c>
      <c r="AE9446" s="27">
        <v>0</v>
      </c>
      <c r="AF9446" s="27">
        <v>0</v>
      </c>
      <c r="AG9446" s="27">
        <v>0</v>
      </c>
      <c r="AH9446" s="27">
        <v>0</v>
      </c>
      <c r="AI9446" s="27">
        <v>0</v>
      </c>
      <c r="AK9446" s="29">
        <f t="shared" si="147"/>
        <v>6.6200830737475867E-3</v>
      </c>
    </row>
    <row r="9447" spans="1:37" x14ac:dyDescent="0.25">
      <c r="A9447">
        <v>9445</v>
      </c>
      <c r="B9447" s="1">
        <v>1.17E-2</v>
      </c>
      <c r="C9447" s="1">
        <v>2.9764595093322612E-4</v>
      </c>
      <c r="D9447" s="27">
        <v>0.1344012449511974</v>
      </c>
      <c r="E9447" s="27">
        <v>9.3570405661632147E-2</v>
      </c>
      <c r="F9447" s="27">
        <v>8.6615436314972476E-3</v>
      </c>
      <c r="G9447" s="27">
        <v>2.704959837037639E-2</v>
      </c>
      <c r="H9447" s="27">
        <v>6.5383012768767623E-2</v>
      </c>
      <c r="I9447" s="27">
        <v>0.17818065884572684</v>
      </c>
      <c r="J9447" s="27">
        <v>0.18827580608579395</v>
      </c>
      <c r="K9447" s="27">
        <v>1.3308423771081318E-2</v>
      </c>
      <c r="L9447" s="27">
        <v>0.12492820576815217</v>
      </c>
      <c r="M9447" s="27">
        <v>5.9600574585466012E-2</v>
      </c>
      <c r="N9447" s="27">
        <v>0.10664052556030906</v>
      </c>
      <c r="O9447" s="27">
        <v>0</v>
      </c>
      <c r="P9447" s="27">
        <v>0</v>
      </c>
      <c r="Q9447" s="27">
        <v>0</v>
      </c>
      <c r="R9447" s="27">
        <v>0</v>
      </c>
      <c r="S9447" s="27">
        <v>0</v>
      </c>
      <c r="T9447" s="27">
        <v>0</v>
      </c>
      <c r="U9447" s="27">
        <v>0</v>
      </c>
      <c r="V9447" s="27">
        <v>0</v>
      </c>
      <c r="W9447" s="27">
        <v>0</v>
      </c>
      <c r="X9447" s="27">
        <v>0</v>
      </c>
      <c r="Y9447" s="27">
        <v>0</v>
      </c>
      <c r="Z9447" s="27">
        <v>0</v>
      </c>
      <c r="AA9447" s="27">
        <v>0</v>
      </c>
      <c r="AB9447" s="27">
        <v>0</v>
      </c>
      <c r="AC9447" s="27">
        <v>0</v>
      </c>
      <c r="AD9447" s="27">
        <v>0</v>
      </c>
      <c r="AE9447" s="27">
        <v>0</v>
      </c>
      <c r="AF9447" s="27">
        <v>0</v>
      </c>
      <c r="AG9447" s="27">
        <v>0</v>
      </c>
      <c r="AH9447" s="27">
        <v>0</v>
      </c>
      <c r="AI9447" s="27">
        <v>0</v>
      </c>
      <c r="AK9447" s="29">
        <f t="shared" si="147"/>
        <v>2.5439824866087701E-2</v>
      </c>
    </row>
    <row r="9448" spans="1:37" x14ac:dyDescent="0.25">
      <c r="A9448">
        <v>9446</v>
      </c>
      <c r="B9448" s="1">
        <v>1.41E-2</v>
      </c>
      <c r="C9448" s="1">
        <v>1.9682581077018861E-5</v>
      </c>
      <c r="D9448" s="27">
        <v>6.9612735381145204E-3</v>
      </c>
      <c r="E9448" s="27">
        <v>0.14087833322612561</v>
      </c>
      <c r="F9448" s="27">
        <v>2.0981338374221128E-2</v>
      </c>
      <c r="G9448" s="27">
        <v>8.4685416650696815E-2</v>
      </c>
      <c r="H9448" s="27">
        <v>0.14704773279304198</v>
      </c>
      <c r="I9448" s="27">
        <v>0.12708088733751527</v>
      </c>
      <c r="J9448" s="27">
        <v>0.13789493384061074</v>
      </c>
      <c r="K9448" s="27">
        <v>0.14910875281780611</v>
      </c>
      <c r="L9448" s="27">
        <v>7.7249156323974475E-3</v>
      </c>
      <c r="M9448" s="27">
        <v>5.0997067493441302E-2</v>
      </c>
      <c r="N9448" s="27">
        <v>0.12663934829602908</v>
      </c>
      <c r="O9448" s="27">
        <v>0</v>
      </c>
      <c r="P9448" s="27">
        <v>0</v>
      </c>
      <c r="Q9448" s="27">
        <v>0</v>
      </c>
      <c r="R9448" s="27">
        <v>0</v>
      </c>
      <c r="S9448" s="27">
        <v>0</v>
      </c>
      <c r="T9448" s="27">
        <v>0</v>
      </c>
      <c r="U9448" s="27">
        <v>0</v>
      </c>
      <c r="V9448" s="27">
        <v>0</v>
      </c>
      <c r="W9448" s="27">
        <v>0</v>
      </c>
      <c r="X9448" s="27">
        <v>0</v>
      </c>
      <c r="Y9448" s="27">
        <v>0</v>
      </c>
      <c r="Z9448" s="27">
        <v>0</v>
      </c>
      <c r="AA9448" s="27">
        <v>0</v>
      </c>
      <c r="AB9448" s="27">
        <v>0</v>
      </c>
      <c r="AC9448" s="27">
        <v>0</v>
      </c>
      <c r="AD9448" s="27">
        <v>0</v>
      </c>
      <c r="AE9448" s="27">
        <v>0</v>
      </c>
      <c r="AF9448" s="27">
        <v>0</v>
      </c>
      <c r="AG9448" s="27">
        <v>0</v>
      </c>
      <c r="AH9448" s="27">
        <v>0</v>
      </c>
      <c r="AI9448" s="27">
        <v>0</v>
      </c>
      <c r="AK9448" s="29">
        <f t="shared" si="147"/>
        <v>1.3959277359587845E-3</v>
      </c>
    </row>
    <row r="9449" spans="1:37" x14ac:dyDescent="0.25">
      <c r="A9449">
        <v>9447</v>
      </c>
      <c r="B9449" s="1">
        <v>1.2699999999999999E-2</v>
      </c>
      <c r="C9449" s="1">
        <v>-3.1529104421721462E-4</v>
      </c>
      <c r="D9449" s="27">
        <v>7.4246816556016948E-2</v>
      </c>
      <c r="E9449" s="27">
        <v>5.764904500318116E-2</v>
      </c>
      <c r="F9449" s="27">
        <v>0.15709215419117983</v>
      </c>
      <c r="G9449" s="27">
        <v>0.14296792782542134</v>
      </c>
      <c r="H9449" s="27">
        <v>7.7221702488957433E-2</v>
      </c>
      <c r="I9449" s="27">
        <v>4.2944413327594619E-2</v>
      </c>
      <c r="J9449" s="27">
        <v>4.1711817756104556E-3</v>
      </c>
      <c r="K9449" s="27">
        <v>0.18224752346035455</v>
      </c>
      <c r="L9449" s="27">
        <v>0.12127799814959725</v>
      </c>
      <c r="M9449" s="27">
        <v>4.5711961679339845E-4</v>
      </c>
      <c r="N9449" s="27">
        <v>0.13972411760529288</v>
      </c>
      <c r="O9449" s="27">
        <v>0</v>
      </c>
      <c r="P9449" s="27">
        <v>0</v>
      </c>
      <c r="Q9449" s="27">
        <v>0</v>
      </c>
      <c r="R9449" s="27">
        <v>0</v>
      </c>
      <c r="S9449" s="27">
        <v>0</v>
      </c>
      <c r="T9449" s="27">
        <v>0</v>
      </c>
      <c r="U9449" s="27">
        <v>0</v>
      </c>
      <c r="V9449" s="27">
        <v>0</v>
      </c>
      <c r="W9449" s="27">
        <v>0</v>
      </c>
      <c r="X9449" s="27">
        <v>0</v>
      </c>
      <c r="Y9449" s="27">
        <v>0</v>
      </c>
      <c r="Z9449" s="27">
        <v>0</v>
      </c>
      <c r="AA9449" s="27">
        <v>0</v>
      </c>
      <c r="AB9449" s="27">
        <v>0</v>
      </c>
      <c r="AC9449" s="27">
        <v>0</v>
      </c>
      <c r="AD9449" s="27">
        <v>0</v>
      </c>
      <c r="AE9449" s="27">
        <v>0</v>
      </c>
      <c r="AF9449" s="27">
        <v>0</v>
      </c>
      <c r="AG9449" s="27">
        <v>0</v>
      </c>
      <c r="AH9449" s="27">
        <v>0</v>
      </c>
      <c r="AI9449" s="27">
        <v>0</v>
      </c>
      <c r="AK9449" s="29">
        <f t="shared" si="147"/>
        <v>-2.4826066473796427E-2</v>
      </c>
    </row>
    <row r="9450" spans="1:37" x14ac:dyDescent="0.25">
      <c r="A9450">
        <v>9448</v>
      </c>
      <c r="B9450" s="1">
        <v>1.03E-2</v>
      </c>
      <c r="C9450" s="1">
        <v>-2.4346566111141084E-4</v>
      </c>
      <c r="D9450" s="27">
        <v>7.8694820155930753E-2</v>
      </c>
      <c r="E9450" s="27">
        <v>1.5543677304417508E-3</v>
      </c>
      <c r="F9450" s="27">
        <v>6.6012747134272645E-2</v>
      </c>
      <c r="G9450" s="27">
        <v>5.6618346483920119E-2</v>
      </c>
      <c r="H9450" s="27">
        <v>0.13832056632592496</v>
      </c>
      <c r="I9450" s="27">
        <v>4.3839822133162065E-2</v>
      </c>
      <c r="J9450" s="27">
        <v>6.2299724987297085E-2</v>
      </c>
      <c r="K9450" s="27">
        <v>0.1763792734268626</v>
      </c>
      <c r="L9450" s="27">
        <v>0.17602793606081418</v>
      </c>
      <c r="M9450" s="27">
        <v>0.12961657647309599</v>
      </c>
      <c r="N9450" s="27">
        <v>7.0635819088277943E-2</v>
      </c>
      <c r="O9450" s="27">
        <v>0</v>
      </c>
      <c r="P9450" s="27">
        <v>0</v>
      </c>
      <c r="Q9450" s="27">
        <v>0</v>
      </c>
      <c r="R9450" s="27">
        <v>0</v>
      </c>
      <c r="S9450" s="27">
        <v>0</v>
      </c>
      <c r="T9450" s="27">
        <v>0</v>
      </c>
      <c r="U9450" s="27">
        <v>0</v>
      </c>
      <c r="V9450" s="27">
        <v>0</v>
      </c>
      <c r="W9450" s="27">
        <v>0</v>
      </c>
      <c r="X9450" s="27">
        <v>0</v>
      </c>
      <c r="Y9450" s="27">
        <v>0</v>
      </c>
      <c r="Z9450" s="27">
        <v>0</v>
      </c>
      <c r="AA9450" s="27">
        <v>0</v>
      </c>
      <c r="AB9450" s="27">
        <v>0</v>
      </c>
      <c r="AC9450" s="27">
        <v>0</v>
      </c>
      <c r="AD9450" s="27">
        <v>0</v>
      </c>
      <c r="AE9450" s="27">
        <v>0</v>
      </c>
      <c r="AF9450" s="27">
        <v>0</v>
      </c>
      <c r="AG9450" s="27">
        <v>0</v>
      </c>
      <c r="AH9450" s="27">
        <v>0</v>
      </c>
      <c r="AI9450" s="27">
        <v>0</v>
      </c>
      <c r="AK9450" s="29">
        <f t="shared" si="147"/>
        <v>-2.3637442826350566E-2</v>
      </c>
    </row>
    <row r="9451" spans="1:37" x14ac:dyDescent="0.25">
      <c r="A9451">
        <v>9449</v>
      </c>
      <c r="B9451" s="1">
        <v>1.2200000000000001E-2</v>
      </c>
      <c r="C9451" s="1">
        <v>-4.2480724464729377E-5</v>
      </c>
      <c r="D9451" s="27">
        <v>0.10984854317505324</v>
      </c>
      <c r="E9451" s="27">
        <v>8.1149623156789155E-2</v>
      </c>
      <c r="F9451" s="27">
        <v>0.10118710410277403</v>
      </c>
      <c r="G9451" s="27">
        <v>0.10508267578490695</v>
      </c>
      <c r="H9451" s="27">
        <v>0.11424913050130835</v>
      </c>
      <c r="I9451" s="27">
        <v>0.12310020465396464</v>
      </c>
      <c r="J9451" s="27">
        <v>8.7716955979535854E-2</v>
      </c>
      <c r="K9451" s="27">
        <v>7.7256049062360679E-2</v>
      </c>
      <c r="L9451" s="27">
        <v>9.406783579334603E-2</v>
      </c>
      <c r="M9451" s="27">
        <v>8.3352043977994963E-2</v>
      </c>
      <c r="N9451" s="27">
        <v>2.2989833811966027E-2</v>
      </c>
      <c r="O9451" s="27">
        <v>0</v>
      </c>
      <c r="P9451" s="27">
        <v>0</v>
      </c>
      <c r="Q9451" s="27">
        <v>0</v>
      </c>
      <c r="R9451" s="27">
        <v>0</v>
      </c>
      <c r="S9451" s="27">
        <v>0</v>
      </c>
      <c r="T9451" s="27">
        <v>0</v>
      </c>
      <c r="U9451" s="27">
        <v>0</v>
      </c>
      <c r="V9451" s="27">
        <v>0</v>
      </c>
      <c r="W9451" s="27">
        <v>0</v>
      </c>
      <c r="X9451" s="27">
        <v>0</v>
      </c>
      <c r="Y9451" s="27">
        <v>0</v>
      </c>
      <c r="Z9451" s="27">
        <v>0</v>
      </c>
      <c r="AA9451" s="27">
        <v>0</v>
      </c>
      <c r="AB9451" s="27">
        <v>0</v>
      </c>
      <c r="AC9451" s="27">
        <v>0</v>
      </c>
      <c r="AD9451" s="27">
        <v>0</v>
      </c>
      <c r="AE9451" s="27">
        <v>0</v>
      </c>
      <c r="AF9451" s="27">
        <v>0</v>
      </c>
      <c r="AG9451" s="27">
        <v>0</v>
      </c>
      <c r="AH9451" s="27">
        <v>0</v>
      </c>
      <c r="AI9451" s="27">
        <v>0</v>
      </c>
      <c r="AK9451" s="29">
        <f t="shared" si="147"/>
        <v>-3.4820265954696207E-3</v>
      </c>
    </row>
    <row r="9452" spans="1:37" x14ac:dyDescent="0.25">
      <c r="A9452">
        <v>9450</v>
      </c>
      <c r="B9452" s="1">
        <v>1.1599999999999999E-2</v>
      </c>
      <c r="C9452" s="1">
        <v>1.5267792163752762E-4</v>
      </c>
      <c r="D9452" s="27">
        <v>3.262251556840938E-2</v>
      </c>
      <c r="E9452" s="27">
        <v>9.2640192130502397E-2</v>
      </c>
      <c r="F9452" s="27">
        <v>6.7343534855681092E-2</v>
      </c>
      <c r="G9452" s="27">
        <v>0.12883727392094985</v>
      </c>
      <c r="H9452" s="27">
        <v>4.1483977300926442E-2</v>
      </c>
      <c r="I9452" s="27">
        <v>5.0024094337017627E-2</v>
      </c>
      <c r="J9452" s="27">
        <v>0.16043491932531453</v>
      </c>
      <c r="K9452" s="27">
        <v>0.1139108581403404</v>
      </c>
      <c r="L9452" s="27">
        <v>0.1698390566882951</v>
      </c>
      <c r="M9452" s="27">
        <v>9.1231748204828059E-2</v>
      </c>
      <c r="N9452" s="27">
        <v>5.163182952773495E-2</v>
      </c>
      <c r="O9452" s="27">
        <v>0</v>
      </c>
      <c r="P9452" s="27">
        <v>0</v>
      </c>
      <c r="Q9452" s="27">
        <v>0</v>
      </c>
      <c r="R9452" s="27">
        <v>0</v>
      </c>
      <c r="S9452" s="27">
        <v>0</v>
      </c>
      <c r="T9452" s="27">
        <v>0</v>
      </c>
      <c r="U9452" s="27">
        <v>0</v>
      </c>
      <c r="V9452" s="27">
        <v>0</v>
      </c>
      <c r="W9452" s="27">
        <v>0</v>
      </c>
      <c r="X9452" s="27">
        <v>0</v>
      </c>
      <c r="Y9452" s="27">
        <v>0</v>
      </c>
      <c r="Z9452" s="27">
        <v>0</v>
      </c>
      <c r="AA9452" s="27">
        <v>0</v>
      </c>
      <c r="AB9452" s="27">
        <v>0</v>
      </c>
      <c r="AC9452" s="27">
        <v>0</v>
      </c>
      <c r="AD9452" s="27">
        <v>0</v>
      </c>
      <c r="AE9452" s="27">
        <v>0</v>
      </c>
      <c r="AF9452" s="27">
        <v>0</v>
      </c>
      <c r="AG9452" s="27">
        <v>0</v>
      </c>
      <c r="AH9452" s="27">
        <v>0</v>
      </c>
      <c r="AI9452" s="27">
        <v>0</v>
      </c>
      <c r="AK9452" s="29">
        <f t="shared" si="147"/>
        <v>1.3161889796338588E-2</v>
      </c>
    </row>
    <row r="9453" spans="1:37" x14ac:dyDescent="0.25">
      <c r="A9453">
        <v>9451</v>
      </c>
      <c r="B9453" s="1">
        <v>1.2E-2</v>
      </c>
      <c r="C9453" s="1">
        <v>4.016004196568947E-5</v>
      </c>
      <c r="D9453" s="27">
        <v>0.14485919890122811</v>
      </c>
      <c r="E9453" s="27">
        <v>0.13108995069014004</v>
      </c>
      <c r="F9453" s="27">
        <v>8.8641130758954634E-2</v>
      </c>
      <c r="G9453" s="27">
        <v>1.4027625398461729E-2</v>
      </c>
      <c r="H9453" s="27">
        <v>0.15774270044280911</v>
      </c>
      <c r="I9453" s="27">
        <v>4.304322752905794E-2</v>
      </c>
      <c r="J9453" s="27">
        <v>1.5006979490444107E-2</v>
      </c>
      <c r="K9453" s="27">
        <v>0.10114049620599411</v>
      </c>
      <c r="L9453" s="27">
        <v>7.5613860101292882E-2</v>
      </c>
      <c r="M9453" s="27">
        <v>6.2871859949336389E-2</v>
      </c>
      <c r="N9453" s="27">
        <v>0.16596297053228104</v>
      </c>
      <c r="O9453" s="27">
        <v>0</v>
      </c>
      <c r="P9453" s="27">
        <v>0</v>
      </c>
      <c r="Q9453" s="27">
        <v>0</v>
      </c>
      <c r="R9453" s="27">
        <v>0</v>
      </c>
      <c r="S9453" s="27">
        <v>0</v>
      </c>
      <c r="T9453" s="27">
        <v>0</v>
      </c>
      <c r="U9453" s="27">
        <v>0</v>
      </c>
      <c r="V9453" s="27">
        <v>0</v>
      </c>
      <c r="W9453" s="27">
        <v>0</v>
      </c>
      <c r="X9453" s="27">
        <v>0</v>
      </c>
      <c r="Y9453" s="27">
        <v>0</v>
      </c>
      <c r="Z9453" s="27">
        <v>0</v>
      </c>
      <c r="AA9453" s="27">
        <v>0</v>
      </c>
      <c r="AB9453" s="27">
        <v>0</v>
      </c>
      <c r="AC9453" s="27">
        <v>0</v>
      </c>
      <c r="AD9453" s="27">
        <v>0</v>
      </c>
      <c r="AE9453" s="27">
        <v>0</v>
      </c>
      <c r="AF9453" s="27">
        <v>0</v>
      </c>
      <c r="AG9453" s="27">
        <v>0</v>
      </c>
      <c r="AH9453" s="27">
        <v>0</v>
      </c>
      <c r="AI9453" s="27">
        <v>0</v>
      </c>
      <c r="AK9453" s="29">
        <f t="shared" si="147"/>
        <v>3.3466701638074558E-3</v>
      </c>
    </row>
    <row r="9454" spans="1:37" x14ac:dyDescent="0.25">
      <c r="A9454">
        <v>9452</v>
      </c>
      <c r="B9454" s="1">
        <v>1.5699999999999999E-2</v>
      </c>
      <c r="C9454" s="1">
        <v>6.5841692145700043E-5</v>
      </c>
      <c r="D9454" s="27">
        <v>0.19479324897944961</v>
      </c>
      <c r="E9454" s="27">
        <v>0.21040437452424812</v>
      </c>
      <c r="F9454" s="27">
        <v>1.6317848343560086E-2</v>
      </c>
      <c r="G9454" s="27">
        <v>6.0439696068408801E-2</v>
      </c>
      <c r="H9454" s="27">
        <v>9.42603383895666E-2</v>
      </c>
      <c r="I9454" s="27">
        <v>5.558141284964592E-2</v>
      </c>
      <c r="J9454" s="27">
        <v>2.1708489973691437E-2</v>
      </c>
      <c r="K9454" s="27">
        <v>0.15080861464149159</v>
      </c>
      <c r="L9454" s="27">
        <v>2.40868243920048E-2</v>
      </c>
      <c r="M9454" s="27">
        <v>0.16535849170826702</v>
      </c>
      <c r="N9454" s="27">
        <v>6.2406601296660777E-3</v>
      </c>
      <c r="O9454" s="27">
        <v>0</v>
      </c>
      <c r="P9454" s="27">
        <v>0</v>
      </c>
      <c r="Q9454" s="27">
        <v>0</v>
      </c>
      <c r="R9454" s="27">
        <v>0</v>
      </c>
      <c r="S9454" s="27">
        <v>0</v>
      </c>
      <c r="T9454" s="27">
        <v>0</v>
      </c>
      <c r="U9454" s="27">
        <v>0</v>
      </c>
      <c r="V9454" s="27">
        <v>0</v>
      </c>
      <c r="W9454" s="27">
        <v>0</v>
      </c>
      <c r="X9454" s="27">
        <v>0</v>
      </c>
      <c r="Y9454" s="27">
        <v>0</v>
      </c>
      <c r="Z9454" s="27">
        <v>0</v>
      </c>
      <c r="AA9454" s="27">
        <v>0</v>
      </c>
      <c r="AB9454" s="27">
        <v>0</v>
      </c>
      <c r="AC9454" s="27">
        <v>0</v>
      </c>
      <c r="AD9454" s="27">
        <v>0</v>
      </c>
      <c r="AE9454" s="27">
        <v>0</v>
      </c>
      <c r="AF9454" s="27">
        <v>0</v>
      </c>
      <c r="AG9454" s="27">
        <v>0</v>
      </c>
      <c r="AH9454" s="27">
        <v>0</v>
      </c>
      <c r="AI9454" s="27">
        <v>0</v>
      </c>
      <c r="AK9454" s="29">
        <f t="shared" si="147"/>
        <v>4.1937383532293024E-3</v>
      </c>
    </row>
    <row r="9455" spans="1:37" x14ac:dyDescent="0.25">
      <c r="A9455">
        <v>9453</v>
      </c>
      <c r="B9455" s="1">
        <v>1.1599999999999999E-2</v>
      </c>
      <c r="C9455" s="1">
        <v>-3.4387931021373597E-6</v>
      </c>
      <c r="D9455" s="27">
        <v>6.074838728815158E-2</v>
      </c>
      <c r="E9455" s="27">
        <v>8.6719313870810735E-2</v>
      </c>
      <c r="F9455" s="27">
        <v>9.2650815221403601E-2</v>
      </c>
      <c r="G9455" s="27">
        <v>0.11137137469012383</v>
      </c>
      <c r="H9455" s="27">
        <v>9.3650448633346289E-2</v>
      </c>
      <c r="I9455" s="27">
        <v>0.10862837657907143</v>
      </c>
      <c r="J9455" s="27">
        <v>0.10122816736000866</v>
      </c>
      <c r="K9455" s="27">
        <v>7.6390569577542547E-2</v>
      </c>
      <c r="L9455" s="27">
        <v>4.9420038461401833E-2</v>
      </c>
      <c r="M9455" s="27">
        <v>0.10986454552556073</v>
      </c>
      <c r="N9455" s="27">
        <v>0.10932796279257867</v>
      </c>
      <c r="O9455" s="27">
        <v>0</v>
      </c>
      <c r="P9455" s="27">
        <v>0</v>
      </c>
      <c r="Q9455" s="27">
        <v>0</v>
      </c>
      <c r="R9455" s="27">
        <v>0</v>
      </c>
      <c r="S9455" s="27">
        <v>0</v>
      </c>
      <c r="T9455" s="27">
        <v>0</v>
      </c>
      <c r="U9455" s="27">
        <v>0</v>
      </c>
      <c r="V9455" s="27">
        <v>0</v>
      </c>
      <c r="W9455" s="27">
        <v>0</v>
      </c>
      <c r="X9455" s="27">
        <v>0</v>
      </c>
      <c r="Y9455" s="27">
        <v>0</v>
      </c>
      <c r="Z9455" s="27">
        <v>0</v>
      </c>
      <c r="AA9455" s="27">
        <v>0</v>
      </c>
      <c r="AB9455" s="27">
        <v>0</v>
      </c>
      <c r="AC9455" s="27">
        <v>0</v>
      </c>
      <c r="AD9455" s="27">
        <v>0</v>
      </c>
      <c r="AE9455" s="27">
        <v>0</v>
      </c>
      <c r="AF9455" s="27">
        <v>0</v>
      </c>
      <c r="AG9455" s="27">
        <v>0</v>
      </c>
      <c r="AH9455" s="27">
        <v>0</v>
      </c>
      <c r="AI9455" s="27">
        <v>0</v>
      </c>
      <c r="AK9455" s="29">
        <f t="shared" si="147"/>
        <v>-2.9644768121873792E-4</v>
      </c>
    </row>
    <row r="9456" spans="1:37" x14ac:dyDescent="0.25">
      <c r="A9456">
        <v>9454</v>
      </c>
      <c r="B9456" s="1">
        <v>1.67E-2</v>
      </c>
      <c r="C9456" s="1">
        <v>1.5188583642344197E-4</v>
      </c>
      <c r="D9456" s="27">
        <v>2.6222387656909808E-2</v>
      </c>
      <c r="E9456" s="27">
        <v>0.23529842743654822</v>
      </c>
      <c r="F9456" s="27">
        <v>6.1278471491645843E-2</v>
      </c>
      <c r="G9456" s="27">
        <v>8.132640693984948E-2</v>
      </c>
      <c r="H9456" s="27">
        <v>0.1638882365017576</v>
      </c>
      <c r="I9456" s="27">
        <v>0.13645133028414355</v>
      </c>
      <c r="J9456" s="27">
        <v>6.8784498975488731E-2</v>
      </c>
      <c r="K9456" s="27">
        <v>0.11345176088870085</v>
      </c>
      <c r="L9456" s="27">
        <v>1.3642907731250972E-2</v>
      </c>
      <c r="M9456" s="27">
        <v>7.9831466679288574E-2</v>
      </c>
      <c r="N9456" s="27">
        <v>1.9824105414416447E-2</v>
      </c>
      <c r="O9456" s="27">
        <v>0</v>
      </c>
      <c r="P9456" s="27">
        <v>0</v>
      </c>
      <c r="Q9456" s="27">
        <v>0</v>
      </c>
      <c r="R9456" s="27">
        <v>0</v>
      </c>
      <c r="S9456" s="27">
        <v>0</v>
      </c>
      <c r="T9456" s="27">
        <v>0</v>
      </c>
      <c r="U9456" s="27">
        <v>0</v>
      </c>
      <c r="V9456" s="27">
        <v>0</v>
      </c>
      <c r="W9456" s="27">
        <v>0</v>
      </c>
      <c r="X9456" s="27">
        <v>0</v>
      </c>
      <c r="Y9456" s="27">
        <v>0</v>
      </c>
      <c r="Z9456" s="27">
        <v>0</v>
      </c>
      <c r="AA9456" s="27">
        <v>0</v>
      </c>
      <c r="AB9456" s="27">
        <v>0</v>
      </c>
      <c r="AC9456" s="27">
        <v>0</v>
      </c>
      <c r="AD9456" s="27">
        <v>0</v>
      </c>
      <c r="AE9456" s="27">
        <v>0</v>
      </c>
      <c r="AF9456" s="27">
        <v>0</v>
      </c>
      <c r="AG9456" s="27">
        <v>0</v>
      </c>
      <c r="AH9456" s="27">
        <v>0</v>
      </c>
      <c r="AI9456" s="27">
        <v>0</v>
      </c>
      <c r="AK9456" s="29">
        <f t="shared" si="147"/>
        <v>9.0949602648767655E-3</v>
      </c>
    </row>
    <row r="9457" spans="1:37" x14ac:dyDescent="0.25">
      <c r="A9457">
        <v>9455</v>
      </c>
      <c r="B9457" s="1">
        <v>1.1299999999999999E-2</v>
      </c>
      <c r="C9457" s="1">
        <v>-2.0653831885641689E-4</v>
      </c>
      <c r="D9457" s="27">
        <v>7.2216254230963492E-2</v>
      </c>
      <c r="E9457" s="27">
        <v>9.9768456746306914E-4</v>
      </c>
      <c r="F9457" s="27">
        <v>0.10151359694773616</v>
      </c>
      <c r="G9457" s="27">
        <v>0.17343648065614198</v>
      </c>
      <c r="H9457" s="27">
        <v>9.6542095491900973E-2</v>
      </c>
      <c r="I9457" s="27">
        <v>0.16859261371370071</v>
      </c>
      <c r="J9457" s="27">
        <v>4.2425138057632275E-2</v>
      </c>
      <c r="K9457" s="27">
        <v>6.9047898958231768E-2</v>
      </c>
      <c r="L9457" s="27">
        <v>0.14158350577999015</v>
      </c>
      <c r="M9457" s="27">
        <v>0.12802052126634306</v>
      </c>
      <c r="N9457" s="27">
        <v>5.6242103298962606E-3</v>
      </c>
      <c r="O9457" s="27">
        <v>0</v>
      </c>
      <c r="P9457" s="27">
        <v>0</v>
      </c>
      <c r="Q9457" s="27">
        <v>0</v>
      </c>
      <c r="R9457" s="27">
        <v>0</v>
      </c>
      <c r="S9457" s="27">
        <v>0</v>
      </c>
      <c r="T9457" s="27">
        <v>0</v>
      </c>
      <c r="U9457" s="27">
        <v>0</v>
      </c>
      <c r="V9457" s="27">
        <v>0</v>
      </c>
      <c r="W9457" s="27">
        <v>0</v>
      </c>
      <c r="X9457" s="27">
        <v>0</v>
      </c>
      <c r="Y9457" s="27">
        <v>0</v>
      </c>
      <c r="Z9457" s="27">
        <v>0</v>
      </c>
      <c r="AA9457" s="27">
        <v>0</v>
      </c>
      <c r="AB9457" s="27">
        <v>0</v>
      </c>
      <c r="AC9457" s="27">
        <v>0</v>
      </c>
      <c r="AD9457" s="27">
        <v>0</v>
      </c>
      <c r="AE9457" s="27">
        <v>0</v>
      </c>
      <c r="AF9457" s="27">
        <v>0</v>
      </c>
      <c r="AG9457" s="27">
        <v>0</v>
      </c>
      <c r="AH9457" s="27">
        <v>0</v>
      </c>
      <c r="AI9457" s="27">
        <v>0</v>
      </c>
      <c r="AK9457" s="29">
        <f t="shared" si="147"/>
        <v>-1.8277727332426275E-2</v>
      </c>
    </row>
    <row r="9458" spans="1:37" x14ac:dyDescent="0.25">
      <c r="A9458">
        <v>9456</v>
      </c>
      <c r="B9458" s="1">
        <v>1.0999999999999999E-2</v>
      </c>
      <c r="C9458" s="1">
        <v>-1.5066012588558299E-4</v>
      </c>
      <c r="D9458" s="27">
        <v>0.1602500397349608</v>
      </c>
      <c r="E9458" s="27">
        <v>4.1173466718227664E-2</v>
      </c>
      <c r="F9458" s="27">
        <v>9.5424296150601315E-2</v>
      </c>
      <c r="G9458" s="27">
        <v>9.7002614738605247E-2</v>
      </c>
      <c r="H9458" s="27">
        <v>9.9011544464824533E-2</v>
      </c>
      <c r="I9458" s="27">
        <v>0.11226247468630447</v>
      </c>
      <c r="J9458" s="27">
        <v>2.3290983440309804E-2</v>
      </c>
      <c r="K9458" s="27">
        <v>8.5331379676103311E-2</v>
      </c>
      <c r="L9458" s="27">
        <v>0.11973663565697247</v>
      </c>
      <c r="M9458" s="27">
        <v>9.4739821724228027E-2</v>
      </c>
      <c r="N9458" s="27">
        <v>7.1776743008862318E-2</v>
      </c>
      <c r="O9458" s="27">
        <v>0</v>
      </c>
      <c r="P9458" s="27">
        <v>0</v>
      </c>
      <c r="Q9458" s="27">
        <v>0</v>
      </c>
      <c r="R9458" s="27">
        <v>0</v>
      </c>
      <c r="S9458" s="27">
        <v>0</v>
      </c>
      <c r="T9458" s="27">
        <v>0</v>
      </c>
      <c r="U9458" s="27">
        <v>0</v>
      </c>
      <c r="V9458" s="27">
        <v>0</v>
      </c>
      <c r="W9458" s="27">
        <v>0</v>
      </c>
      <c r="X9458" s="27">
        <v>0</v>
      </c>
      <c r="Y9458" s="27">
        <v>0</v>
      </c>
      <c r="Z9458" s="27">
        <v>0</v>
      </c>
      <c r="AA9458" s="27">
        <v>0</v>
      </c>
      <c r="AB9458" s="27">
        <v>0</v>
      </c>
      <c r="AC9458" s="27">
        <v>0</v>
      </c>
      <c r="AD9458" s="27">
        <v>0</v>
      </c>
      <c r="AE9458" s="27">
        <v>0</v>
      </c>
      <c r="AF9458" s="27">
        <v>0</v>
      </c>
      <c r="AG9458" s="27">
        <v>0</v>
      </c>
      <c r="AH9458" s="27">
        <v>0</v>
      </c>
      <c r="AI9458" s="27">
        <v>0</v>
      </c>
      <c r="AK9458" s="29">
        <f t="shared" si="147"/>
        <v>-1.3696375080507545E-2</v>
      </c>
    </row>
    <row r="9459" spans="1:37" x14ac:dyDescent="0.25">
      <c r="A9459">
        <v>9457</v>
      </c>
      <c r="B9459" s="1">
        <v>1.03E-2</v>
      </c>
      <c r="C9459" s="1">
        <v>1.7988028471416906E-5</v>
      </c>
      <c r="D9459" s="27">
        <v>0.14128010099234134</v>
      </c>
      <c r="E9459" s="27">
        <v>3.780232822147752E-2</v>
      </c>
      <c r="F9459" s="27">
        <v>0.13761666389480948</v>
      </c>
      <c r="G9459" s="27">
        <v>2.5968778804937257E-2</v>
      </c>
      <c r="H9459" s="27">
        <v>0.16535403096931819</v>
      </c>
      <c r="I9459" s="27">
        <v>5.8127580925943841E-2</v>
      </c>
      <c r="J9459" s="27">
        <v>0.14827467438376019</v>
      </c>
      <c r="K9459" s="27">
        <v>3.3598823220737546E-2</v>
      </c>
      <c r="L9459" s="27">
        <v>7.8752608802652183E-2</v>
      </c>
      <c r="M9459" s="27">
        <v>8.5149890024591196E-2</v>
      </c>
      <c r="N9459" s="27">
        <v>8.8074519759431286E-2</v>
      </c>
      <c r="O9459" s="27">
        <v>0</v>
      </c>
      <c r="P9459" s="27">
        <v>0</v>
      </c>
      <c r="Q9459" s="27">
        <v>0</v>
      </c>
      <c r="R9459" s="27">
        <v>0</v>
      </c>
      <c r="S9459" s="27">
        <v>0</v>
      </c>
      <c r="T9459" s="27">
        <v>0</v>
      </c>
      <c r="U9459" s="27">
        <v>0</v>
      </c>
      <c r="V9459" s="27">
        <v>0</v>
      </c>
      <c r="W9459" s="27">
        <v>0</v>
      </c>
      <c r="X9459" s="27">
        <v>0</v>
      </c>
      <c r="Y9459" s="27">
        <v>0</v>
      </c>
      <c r="Z9459" s="27">
        <v>0</v>
      </c>
      <c r="AA9459" s="27">
        <v>0</v>
      </c>
      <c r="AB9459" s="27">
        <v>0</v>
      </c>
      <c r="AC9459" s="27">
        <v>0</v>
      </c>
      <c r="AD9459" s="27">
        <v>0</v>
      </c>
      <c r="AE9459" s="27">
        <v>0</v>
      </c>
      <c r="AF9459" s="27">
        <v>0</v>
      </c>
      <c r="AG9459" s="27">
        <v>0</v>
      </c>
      <c r="AH9459" s="27">
        <v>0</v>
      </c>
      <c r="AI9459" s="27">
        <v>0</v>
      </c>
      <c r="AK9459" s="29">
        <f t="shared" si="147"/>
        <v>1.7464105312055248E-3</v>
      </c>
    </row>
    <row r="9460" spans="1:37" x14ac:dyDescent="0.25">
      <c r="A9460">
        <v>9458</v>
      </c>
      <c r="B9460" s="1">
        <v>1.2E-2</v>
      </c>
      <c r="C9460" s="1">
        <v>3.1004226224415029E-4</v>
      </c>
      <c r="D9460" s="27">
        <v>0.12534417351142615</v>
      </c>
      <c r="E9460" s="27">
        <v>0.12512701123570852</v>
      </c>
      <c r="F9460" s="27">
        <v>8.5468712162643165E-2</v>
      </c>
      <c r="G9460" s="27">
        <v>0.12720178053841102</v>
      </c>
      <c r="H9460" s="27">
        <v>7.2475560525565308E-2</v>
      </c>
      <c r="I9460" s="27">
        <v>1.8896031726805762E-2</v>
      </c>
      <c r="J9460" s="27">
        <v>0.10998837351135031</v>
      </c>
      <c r="K9460" s="27">
        <v>4.4884967080976293E-2</v>
      </c>
      <c r="L9460" s="27">
        <v>0.1358410898003633</v>
      </c>
      <c r="M9460" s="27">
        <v>3.7653044779698532E-2</v>
      </c>
      <c r="N9460" s="27">
        <v>0.11711925512705179</v>
      </c>
      <c r="O9460" s="27">
        <v>0</v>
      </c>
      <c r="P9460" s="27">
        <v>0</v>
      </c>
      <c r="Q9460" s="27">
        <v>0</v>
      </c>
      <c r="R9460" s="27">
        <v>0</v>
      </c>
      <c r="S9460" s="27">
        <v>0</v>
      </c>
      <c r="T9460" s="27">
        <v>0</v>
      </c>
      <c r="U9460" s="27">
        <v>0</v>
      </c>
      <c r="V9460" s="27">
        <v>0</v>
      </c>
      <c r="W9460" s="27">
        <v>0</v>
      </c>
      <c r="X9460" s="27">
        <v>0</v>
      </c>
      <c r="Y9460" s="27">
        <v>0</v>
      </c>
      <c r="Z9460" s="27">
        <v>0</v>
      </c>
      <c r="AA9460" s="27">
        <v>0</v>
      </c>
      <c r="AB9460" s="27">
        <v>0</v>
      </c>
      <c r="AC9460" s="27">
        <v>0</v>
      </c>
      <c r="AD9460" s="27">
        <v>0</v>
      </c>
      <c r="AE9460" s="27">
        <v>0</v>
      </c>
      <c r="AF9460" s="27">
        <v>0</v>
      </c>
      <c r="AG9460" s="27">
        <v>0</v>
      </c>
      <c r="AH9460" s="27">
        <v>0</v>
      </c>
      <c r="AI9460" s="27">
        <v>0</v>
      </c>
      <c r="AK9460" s="29">
        <f t="shared" si="147"/>
        <v>2.5836855187012522E-2</v>
      </c>
    </row>
    <row r="9461" spans="1:37" x14ac:dyDescent="0.25">
      <c r="A9461">
        <v>9459</v>
      </c>
      <c r="B9461" s="1">
        <v>1.2699999999999999E-2</v>
      </c>
      <c r="C9461" s="1">
        <v>7.9188367121411035E-6</v>
      </c>
      <c r="D9461" s="27">
        <v>0.1411382622323481</v>
      </c>
      <c r="E9461" s="27">
        <v>0.13530196298731342</v>
      </c>
      <c r="F9461" s="27">
        <v>0.13790570586627712</v>
      </c>
      <c r="G9461" s="27">
        <v>3.5018203500309611E-2</v>
      </c>
      <c r="H9461" s="27">
        <v>0.13931295787905476</v>
      </c>
      <c r="I9461" s="27">
        <v>9.9490659717570651E-2</v>
      </c>
      <c r="J9461" s="27">
        <v>1.0429705429129575E-2</v>
      </c>
      <c r="K9461" s="27">
        <v>7.134648615137712E-2</v>
      </c>
      <c r="L9461" s="27">
        <v>0.1249805784975174</v>
      </c>
      <c r="M9461" s="27">
        <v>9.165858196849648E-2</v>
      </c>
      <c r="N9461" s="27">
        <v>1.3416895770605772E-2</v>
      </c>
      <c r="O9461" s="27">
        <v>0</v>
      </c>
      <c r="P9461" s="27">
        <v>0</v>
      </c>
      <c r="Q9461" s="27">
        <v>0</v>
      </c>
      <c r="R9461" s="27">
        <v>0</v>
      </c>
      <c r="S9461" s="27">
        <v>0</v>
      </c>
      <c r="T9461" s="27">
        <v>0</v>
      </c>
      <c r="U9461" s="27">
        <v>0</v>
      </c>
      <c r="V9461" s="27">
        <v>0</v>
      </c>
      <c r="W9461" s="27">
        <v>0</v>
      </c>
      <c r="X9461" s="27">
        <v>0</v>
      </c>
      <c r="Y9461" s="27">
        <v>0</v>
      </c>
      <c r="Z9461" s="27">
        <v>0</v>
      </c>
      <c r="AA9461" s="27">
        <v>0</v>
      </c>
      <c r="AB9461" s="27">
        <v>0</v>
      </c>
      <c r="AC9461" s="27">
        <v>0</v>
      </c>
      <c r="AD9461" s="27">
        <v>0</v>
      </c>
      <c r="AE9461" s="27">
        <v>0</v>
      </c>
      <c r="AF9461" s="27">
        <v>0</v>
      </c>
      <c r="AG9461" s="27">
        <v>0</v>
      </c>
      <c r="AH9461" s="27">
        <v>0</v>
      </c>
      <c r="AI9461" s="27">
        <v>0</v>
      </c>
      <c r="AK9461" s="29">
        <f t="shared" si="147"/>
        <v>6.2353044977489004E-4</v>
      </c>
    </row>
    <row r="9462" spans="1:37" x14ac:dyDescent="0.25">
      <c r="A9462">
        <v>9460</v>
      </c>
      <c r="B9462" s="1">
        <v>1.3299999999999999E-2</v>
      </c>
      <c r="C9462" s="1">
        <v>1.7707690633198182E-4</v>
      </c>
      <c r="D9462" s="27">
        <v>0.10329621306845811</v>
      </c>
      <c r="E9462" s="27">
        <v>0.14120962697753095</v>
      </c>
      <c r="F9462" s="27">
        <v>9.2802191874234816E-2</v>
      </c>
      <c r="G9462" s="27">
        <v>0.12031563172833408</v>
      </c>
      <c r="H9462" s="27">
        <v>0.14756414395803041</v>
      </c>
      <c r="I9462" s="27">
        <v>5.5774928689305706E-3</v>
      </c>
      <c r="J9462" s="27">
        <v>7.6874906747321503E-2</v>
      </c>
      <c r="K9462" s="27">
        <v>0.10906274209474563</v>
      </c>
      <c r="L9462" s="27">
        <v>0.14509794886071639</v>
      </c>
      <c r="M9462" s="27">
        <v>3.5677465146541462E-3</v>
      </c>
      <c r="N9462" s="27">
        <v>5.4631355307043383E-2</v>
      </c>
      <c r="O9462" s="27">
        <v>0</v>
      </c>
      <c r="P9462" s="27">
        <v>0</v>
      </c>
      <c r="Q9462" s="27">
        <v>0</v>
      </c>
      <c r="R9462" s="27">
        <v>0</v>
      </c>
      <c r="S9462" s="27">
        <v>0</v>
      </c>
      <c r="T9462" s="27">
        <v>0</v>
      </c>
      <c r="U9462" s="27">
        <v>0</v>
      </c>
      <c r="V9462" s="27">
        <v>0</v>
      </c>
      <c r="W9462" s="27">
        <v>0</v>
      </c>
      <c r="X9462" s="27">
        <v>0</v>
      </c>
      <c r="Y9462" s="27">
        <v>0</v>
      </c>
      <c r="Z9462" s="27">
        <v>0</v>
      </c>
      <c r="AA9462" s="27">
        <v>0</v>
      </c>
      <c r="AB9462" s="27">
        <v>0</v>
      </c>
      <c r="AC9462" s="27">
        <v>0</v>
      </c>
      <c r="AD9462" s="27">
        <v>0</v>
      </c>
      <c r="AE9462" s="27">
        <v>0</v>
      </c>
      <c r="AF9462" s="27">
        <v>0</v>
      </c>
      <c r="AG9462" s="27">
        <v>0</v>
      </c>
      <c r="AH9462" s="27">
        <v>0</v>
      </c>
      <c r="AI9462" s="27">
        <v>0</v>
      </c>
      <c r="AK9462" s="29">
        <f t="shared" si="147"/>
        <v>1.3314053107667806E-2</v>
      </c>
    </row>
    <row r="9463" spans="1:37" x14ac:dyDescent="0.25">
      <c r="A9463">
        <v>9461</v>
      </c>
      <c r="B9463" s="1">
        <v>1.17E-2</v>
      </c>
      <c r="C9463" s="1">
        <v>2.1111149694231688E-4</v>
      </c>
      <c r="D9463" s="27">
        <v>0.10431842802231905</v>
      </c>
      <c r="E9463" s="27">
        <v>0.10666702483317005</v>
      </c>
      <c r="F9463" s="27">
        <v>5.1866280557341812E-2</v>
      </c>
      <c r="G9463" s="27">
        <v>0.12695539430435271</v>
      </c>
      <c r="H9463" s="27">
        <v>0.11347330111842525</v>
      </c>
      <c r="I9463" s="27">
        <v>4.8528966643215883E-2</v>
      </c>
      <c r="J9463" s="27">
        <v>0.1301731645765811</v>
      </c>
      <c r="K9463" s="27">
        <v>5.4795777847464394E-2</v>
      </c>
      <c r="L9463" s="27">
        <v>6.8984518992121796E-2</v>
      </c>
      <c r="M9463" s="27">
        <v>0.12216490136700106</v>
      </c>
      <c r="N9463" s="27">
        <v>7.2072241738006831E-2</v>
      </c>
      <c r="O9463" s="27">
        <v>0</v>
      </c>
      <c r="P9463" s="27">
        <v>0</v>
      </c>
      <c r="Q9463" s="27">
        <v>0</v>
      </c>
      <c r="R9463" s="27">
        <v>0</v>
      </c>
      <c r="S9463" s="27">
        <v>0</v>
      </c>
      <c r="T9463" s="27">
        <v>0</v>
      </c>
      <c r="U9463" s="27">
        <v>0</v>
      </c>
      <c r="V9463" s="27">
        <v>0</v>
      </c>
      <c r="W9463" s="27">
        <v>0</v>
      </c>
      <c r="X9463" s="27">
        <v>0</v>
      </c>
      <c r="Y9463" s="27">
        <v>0</v>
      </c>
      <c r="Z9463" s="27">
        <v>0</v>
      </c>
      <c r="AA9463" s="27">
        <v>0</v>
      </c>
      <c r="AB9463" s="27">
        <v>0</v>
      </c>
      <c r="AC9463" s="27">
        <v>0</v>
      </c>
      <c r="AD9463" s="27">
        <v>0</v>
      </c>
      <c r="AE9463" s="27">
        <v>0</v>
      </c>
      <c r="AF9463" s="27">
        <v>0</v>
      </c>
      <c r="AG9463" s="27">
        <v>0</v>
      </c>
      <c r="AH9463" s="27">
        <v>0</v>
      </c>
      <c r="AI9463" s="27">
        <v>0</v>
      </c>
      <c r="AK9463" s="29">
        <f t="shared" si="147"/>
        <v>1.804371768737751E-2</v>
      </c>
    </row>
    <row r="9464" spans="1:37" x14ac:dyDescent="0.25">
      <c r="A9464">
        <v>9462</v>
      </c>
      <c r="B9464" s="1">
        <v>1.2200000000000001E-2</v>
      </c>
      <c r="C9464" s="1">
        <v>7.3039063197203198E-5</v>
      </c>
      <c r="D9464" s="27">
        <v>7.2349798280558458E-2</v>
      </c>
      <c r="E9464" s="27">
        <v>0.10236084611186587</v>
      </c>
      <c r="F9464" s="27">
        <v>6.9275144619704465E-2</v>
      </c>
      <c r="G9464" s="27">
        <v>0.11798337048243608</v>
      </c>
      <c r="H9464" s="27">
        <v>4.8456338148155503E-2</v>
      </c>
      <c r="I9464" s="27">
        <v>4.4060289167342517E-2</v>
      </c>
      <c r="J9464" s="27">
        <v>0.14701792357033397</v>
      </c>
      <c r="K9464" s="27">
        <v>0.13193874848185944</v>
      </c>
      <c r="L9464" s="27">
        <v>0.12658355448631348</v>
      </c>
      <c r="M9464" s="27">
        <v>9.4179480820022893E-2</v>
      </c>
      <c r="N9464" s="27">
        <v>4.5794505831407185E-2</v>
      </c>
      <c r="O9464" s="27">
        <v>0</v>
      </c>
      <c r="P9464" s="27">
        <v>0</v>
      </c>
      <c r="Q9464" s="27">
        <v>0</v>
      </c>
      <c r="R9464" s="27">
        <v>0</v>
      </c>
      <c r="S9464" s="27">
        <v>0</v>
      </c>
      <c r="T9464" s="27">
        <v>0</v>
      </c>
      <c r="U9464" s="27">
        <v>0</v>
      </c>
      <c r="V9464" s="27">
        <v>0</v>
      </c>
      <c r="W9464" s="27">
        <v>0</v>
      </c>
      <c r="X9464" s="27">
        <v>0</v>
      </c>
      <c r="Y9464" s="27">
        <v>0</v>
      </c>
      <c r="Z9464" s="27">
        <v>0</v>
      </c>
      <c r="AA9464" s="27">
        <v>0</v>
      </c>
      <c r="AB9464" s="27">
        <v>0</v>
      </c>
      <c r="AC9464" s="27">
        <v>0</v>
      </c>
      <c r="AD9464" s="27">
        <v>0</v>
      </c>
      <c r="AE9464" s="27">
        <v>0</v>
      </c>
      <c r="AF9464" s="27">
        <v>0</v>
      </c>
      <c r="AG9464" s="27">
        <v>0</v>
      </c>
      <c r="AH9464" s="27">
        <v>0</v>
      </c>
      <c r="AI9464" s="27">
        <v>0</v>
      </c>
      <c r="AK9464" s="29">
        <f t="shared" si="147"/>
        <v>5.9868084587871469E-3</v>
      </c>
    </row>
    <row r="9465" spans="1:37" x14ac:dyDescent="0.25">
      <c r="A9465">
        <v>9463</v>
      </c>
      <c r="B9465" s="1">
        <v>1.3299999999999999E-2</v>
      </c>
      <c r="C9465" s="1">
        <v>-3.2166039193885369E-4</v>
      </c>
      <c r="D9465" s="27">
        <v>4.8754652747807853E-2</v>
      </c>
      <c r="E9465" s="27">
        <v>4.6886109748819085E-2</v>
      </c>
      <c r="F9465" s="27">
        <v>0.22019091991889467</v>
      </c>
      <c r="G9465" s="27">
        <v>5.2028196437744742E-2</v>
      </c>
      <c r="H9465" s="27">
        <v>0.18716539586978773</v>
      </c>
      <c r="I9465" s="27">
        <v>0.11072519733244594</v>
      </c>
      <c r="J9465" s="27">
        <v>0.16633631603241708</v>
      </c>
      <c r="K9465" s="27">
        <v>0.11115751554814805</v>
      </c>
      <c r="L9465" s="27">
        <v>1.240227163564152E-2</v>
      </c>
      <c r="M9465" s="27">
        <v>2.2022207681092934E-2</v>
      </c>
      <c r="N9465" s="27">
        <v>2.2331217047200418E-2</v>
      </c>
      <c r="O9465" s="27">
        <v>0</v>
      </c>
      <c r="P9465" s="27">
        <v>0</v>
      </c>
      <c r="Q9465" s="27">
        <v>0</v>
      </c>
      <c r="R9465" s="27">
        <v>0</v>
      </c>
      <c r="S9465" s="27">
        <v>0</v>
      </c>
      <c r="T9465" s="27">
        <v>0</v>
      </c>
      <c r="U9465" s="27">
        <v>0</v>
      </c>
      <c r="V9465" s="27">
        <v>0</v>
      </c>
      <c r="W9465" s="27">
        <v>0</v>
      </c>
      <c r="X9465" s="27">
        <v>0</v>
      </c>
      <c r="Y9465" s="27">
        <v>0</v>
      </c>
      <c r="Z9465" s="27">
        <v>0</v>
      </c>
      <c r="AA9465" s="27">
        <v>0</v>
      </c>
      <c r="AB9465" s="27">
        <v>0</v>
      </c>
      <c r="AC9465" s="27">
        <v>0</v>
      </c>
      <c r="AD9465" s="27">
        <v>0</v>
      </c>
      <c r="AE9465" s="27">
        <v>0</v>
      </c>
      <c r="AF9465" s="27">
        <v>0</v>
      </c>
      <c r="AG9465" s="27">
        <v>0</v>
      </c>
      <c r="AH9465" s="27">
        <v>0</v>
      </c>
      <c r="AI9465" s="27">
        <v>0</v>
      </c>
      <c r="AK9465" s="29">
        <f t="shared" si="147"/>
        <v>-2.4184991875101782E-2</v>
      </c>
    </row>
    <row r="9466" spans="1:37" x14ac:dyDescent="0.25">
      <c r="A9466">
        <v>9464</v>
      </c>
      <c r="B9466" s="1">
        <v>1.0699999999999999E-2</v>
      </c>
      <c r="C9466" s="1">
        <v>-3.1864121509293688E-4</v>
      </c>
      <c r="D9466" s="27">
        <v>0.15487983932421881</v>
      </c>
      <c r="E9466" s="27">
        <v>7.8912944503231747E-3</v>
      </c>
      <c r="F9466" s="27">
        <v>0.12500960722651272</v>
      </c>
      <c r="G9466" s="27">
        <v>5.2877716496331918E-2</v>
      </c>
      <c r="H9466" s="27">
        <v>9.2387640373936528E-2</v>
      </c>
      <c r="I9466" s="27">
        <v>0.1135490040022608</v>
      </c>
      <c r="J9466" s="27">
        <v>2.9085850541186998E-2</v>
      </c>
      <c r="K9466" s="27">
        <v>0.10563593687806172</v>
      </c>
      <c r="L9466" s="27">
        <v>8.4788905102726603E-2</v>
      </c>
      <c r="M9466" s="27">
        <v>0.10806135355660301</v>
      </c>
      <c r="N9466" s="27">
        <v>0.12583285204783781</v>
      </c>
      <c r="O9466" s="27">
        <v>0</v>
      </c>
      <c r="P9466" s="27">
        <v>0</v>
      </c>
      <c r="Q9466" s="27">
        <v>0</v>
      </c>
      <c r="R9466" s="27">
        <v>0</v>
      </c>
      <c r="S9466" s="27">
        <v>0</v>
      </c>
      <c r="T9466" s="27">
        <v>0</v>
      </c>
      <c r="U9466" s="27">
        <v>0</v>
      </c>
      <c r="V9466" s="27">
        <v>0</v>
      </c>
      <c r="W9466" s="27">
        <v>0</v>
      </c>
      <c r="X9466" s="27">
        <v>0</v>
      </c>
      <c r="Y9466" s="27">
        <v>0</v>
      </c>
      <c r="Z9466" s="27">
        <v>0</v>
      </c>
      <c r="AA9466" s="27">
        <v>0</v>
      </c>
      <c r="AB9466" s="27">
        <v>0</v>
      </c>
      <c r="AC9466" s="27">
        <v>0</v>
      </c>
      <c r="AD9466" s="27">
        <v>0</v>
      </c>
      <c r="AE9466" s="27">
        <v>0</v>
      </c>
      <c r="AF9466" s="27">
        <v>0</v>
      </c>
      <c r="AG9466" s="27">
        <v>0</v>
      </c>
      <c r="AH9466" s="27">
        <v>0</v>
      </c>
      <c r="AI9466" s="27">
        <v>0</v>
      </c>
      <c r="AK9466" s="29">
        <f t="shared" si="147"/>
        <v>-2.9779552812424011E-2</v>
      </c>
    </row>
    <row r="9467" spans="1:37" x14ac:dyDescent="0.25">
      <c r="A9467">
        <v>9465</v>
      </c>
      <c r="B9467" s="1">
        <v>1.1299999999999999E-2</v>
      </c>
      <c r="C9467" s="1">
        <v>-1.069411505369314E-4</v>
      </c>
      <c r="D9467" s="27">
        <v>0.16163811174695741</v>
      </c>
      <c r="E9467" s="27">
        <v>2.1359393712804618E-2</v>
      </c>
      <c r="F9467" s="27">
        <v>0.11443381376101186</v>
      </c>
      <c r="G9467" s="27">
        <v>6.1536170944491868E-2</v>
      </c>
      <c r="H9467" s="27">
        <v>0.14273194528790817</v>
      </c>
      <c r="I9467" s="27">
        <v>0.13709574018312126</v>
      </c>
      <c r="J9467" s="27">
        <v>9.5194848354492032E-2</v>
      </c>
      <c r="K9467" s="27">
        <v>5.0262179012870577E-2</v>
      </c>
      <c r="L9467" s="27">
        <v>0.11010593179627755</v>
      </c>
      <c r="M9467" s="27">
        <v>2.0497009452310741E-2</v>
      </c>
      <c r="N9467" s="27">
        <v>8.5144855747753781E-2</v>
      </c>
      <c r="O9467" s="27">
        <v>0</v>
      </c>
      <c r="P9467" s="27">
        <v>0</v>
      </c>
      <c r="Q9467" s="27">
        <v>0</v>
      </c>
      <c r="R9467" s="27">
        <v>0</v>
      </c>
      <c r="S9467" s="27">
        <v>0</v>
      </c>
      <c r="T9467" s="27">
        <v>0</v>
      </c>
      <c r="U9467" s="27">
        <v>0</v>
      </c>
      <c r="V9467" s="27">
        <v>0</v>
      </c>
      <c r="W9467" s="27">
        <v>0</v>
      </c>
      <c r="X9467" s="27">
        <v>0</v>
      </c>
      <c r="Y9467" s="27">
        <v>0</v>
      </c>
      <c r="Z9467" s="27">
        <v>0</v>
      </c>
      <c r="AA9467" s="27">
        <v>0</v>
      </c>
      <c r="AB9467" s="27">
        <v>0</v>
      </c>
      <c r="AC9467" s="27">
        <v>0</v>
      </c>
      <c r="AD9467" s="27">
        <v>0</v>
      </c>
      <c r="AE9467" s="27">
        <v>0</v>
      </c>
      <c r="AF9467" s="27">
        <v>0</v>
      </c>
      <c r="AG9467" s="27">
        <v>0</v>
      </c>
      <c r="AH9467" s="27">
        <v>0</v>
      </c>
      <c r="AI9467" s="27">
        <v>0</v>
      </c>
      <c r="AK9467" s="29">
        <f t="shared" si="147"/>
        <v>-9.4638186315868494E-3</v>
      </c>
    </row>
    <row r="9468" spans="1:37" x14ac:dyDescent="0.25">
      <c r="A9468">
        <v>9466</v>
      </c>
      <c r="B9468" s="1">
        <v>1.2699999999999999E-2</v>
      </c>
      <c r="C9468" s="1">
        <v>-1.1961632227268215E-4</v>
      </c>
      <c r="D9468" s="27">
        <v>0.10174608680122429</v>
      </c>
      <c r="E9468" s="27">
        <v>0.11429007671042749</v>
      </c>
      <c r="F9468" s="27">
        <v>0.1402603545336453</v>
      </c>
      <c r="G9468" s="27">
        <v>9.0759737297935225E-2</v>
      </c>
      <c r="H9468" s="27">
        <v>0.13484203862421709</v>
      </c>
      <c r="I9468" s="27">
        <v>9.6422558537036338E-2</v>
      </c>
      <c r="J9468" s="27">
        <v>3.9102133222895769E-2</v>
      </c>
      <c r="K9468" s="27">
        <v>9.1660358672727371E-2</v>
      </c>
      <c r="L9468" s="27">
        <v>3.7508272120738144E-2</v>
      </c>
      <c r="M9468" s="27">
        <v>0.12679697756792244</v>
      </c>
      <c r="N9468" s="27">
        <v>2.6611405911230648E-2</v>
      </c>
      <c r="O9468" s="27">
        <v>0</v>
      </c>
      <c r="P9468" s="27">
        <v>0</v>
      </c>
      <c r="Q9468" s="27">
        <v>0</v>
      </c>
      <c r="R9468" s="27">
        <v>0</v>
      </c>
      <c r="S9468" s="27">
        <v>0</v>
      </c>
      <c r="T9468" s="27">
        <v>0</v>
      </c>
      <c r="U9468" s="27">
        <v>0</v>
      </c>
      <c r="V9468" s="27">
        <v>0</v>
      </c>
      <c r="W9468" s="27">
        <v>0</v>
      </c>
      <c r="X9468" s="27">
        <v>0</v>
      </c>
      <c r="Y9468" s="27">
        <v>0</v>
      </c>
      <c r="Z9468" s="27">
        <v>0</v>
      </c>
      <c r="AA9468" s="27">
        <v>0</v>
      </c>
      <c r="AB9468" s="27">
        <v>0</v>
      </c>
      <c r="AC9468" s="27">
        <v>0</v>
      </c>
      <c r="AD9468" s="27">
        <v>0</v>
      </c>
      <c r="AE9468" s="27">
        <v>0</v>
      </c>
      <c r="AF9468" s="27">
        <v>0</v>
      </c>
      <c r="AG9468" s="27">
        <v>0</v>
      </c>
      <c r="AH9468" s="27">
        <v>0</v>
      </c>
      <c r="AI9468" s="27">
        <v>0</v>
      </c>
      <c r="AK9468" s="29">
        <f t="shared" si="147"/>
        <v>-9.4186080529670979E-3</v>
      </c>
    </row>
    <row r="9469" spans="1:37" x14ac:dyDescent="0.25">
      <c r="A9469">
        <v>9467</v>
      </c>
      <c r="B9469" s="1">
        <v>1.3899999999999999E-2</v>
      </c>
      <c r="C9469" s="1">
        <v>2.0245496493262057E-4</v>
      </c>
      <c r="D9469" s="27">
        <v>2.6772889053549177E-2</v>
      </c>
      <c r="E9469" s="27">
        <v>0.14923173770910941</v>
      </c>
      <c r="F9469" s="27">
        <v>1.098129135243921E-2</v>
      </c>
      <c r="G9469" s="27">
        <v>8.4864981679868362E-2</v>
      </c>
      <c r="H9469" s="27">
        <v>0.16863122043829742</v>
      </c>
      <c r="I9469" s="27">
        <v>0.12572213813124203</v>
      </c>
      <c r="J9469" s="27">
        <v>0.15190054097870917</v>
      </c>
      <c r="K9469" s="27">
        <v>0.10845535477618033</v>
      </c>
      <c r="L9469" s="27">
        <v>8.8583897745835874E-2</v>
      </c>
      <c r="M9469" s="27">
        <v>3.542370042423014E-2</v>
      </c>
      <c r="N9469" s="27">
        <v>4.9432247710538869E-2</v>
      </c>
      <c r="O9469" s="27">
        <v>0</v>
      </c>
      <c r="P9469" s="27">
        <v>0</v>
      </c>
      <c r="Q9469" s="27">
        <v>0</v>
      </c>
      <c r="R9469" s="27">
        <v>0</v>
      </c>
      <c r="S9469" s="27">
        <v>0</v>
      </c>
      <c r="T9469" s="27">
        <v>0</v>
      </c>
      <c r="U9469" s="27">
        <v>0</v>
      </c>
      <c r="V9469" s="27">
        <v>0</v>
      </c>
      <c r="W9469" s="27">
        <v>0</v>
      </c>
      <c r="X9469" s="27">
        <v>0</v>
      </c>
      <c r="Y9469" s="27">
        <v>0</v>
      </c>
      <c r="Z9469" s="27">
        <v>0</v>
      </c>
      <c r="AA9469" s="27">
        <v>0</v>
      </c>
      <c r="AB9469" s="27">
        <v>0</v>
      </c>
      <c r="AC9469" s="27">
        <v>0</v>
      </c>
      <c r="AD9469" s="27">
        <v>0</v>
      </c>
      <c r="AE9469" s="27">
        <v>0</v>
      </c>
      <c r="AF9469" s="27">
        <v>0</v>
      </c>
      <c r="AG9469" s="27">
        <v>0</v>
      </c>
      <c r="AH9469" s="27">
        <v>0</v>
      </c>
      <c r="AI9469" s="27">
        <v>0</v>
      </c>
      <c r="AK9469" s="29">
        <f t="shared" si="147"/>
        <v>1.4565105390836013E-2</v>
      </c>
    </row>
    <row r="9470" spans="1:37" x14ac:dyDescent="0.25">
      <c r="A9470">
        <v>9468</v>
      </c>
      <c r="B9470" s="1">
        <v>1.2999999999999999E-2</v>
      </c>
      <c r="C9470" s="1">
        <v>2.6049364471549073E-4</v>
      </c>
      <c r="D9470" s="27">
        <v>5.9795993790170976E-3</v>
      </c>
      <c r="E9470" s="27">
        <v>0.19302008643696472</v>
      </c>
      <c r="F9470" s="27">
        <v>9.261017989044211E-2</v>
      </c>
      <c r="G9470" s="27">
        <v>1.6077519126214211E-2</v>
      </c>
      <c r="H9470" s="27">
        <v>0.1447057258487161</v>
      </c>
      <c r="I9470" s="27">
        <v>0.10974191467128454</v>
      </c>
      <c r="J9470" s="27">
        <v>8.5779360672215733E-3</v>
      </c>
      <c r="K9470" s="27">
        <v>6.7445153076239273E-2</v>
      </c>
      <c r="L9470" s="27">
        <v>0.188105836428625</v>
      </c>
      <c r="M9470" s="27">
        <v>0.16064663687393488</v>
      </c>
      <c r="N9470" s="27">
        <v>1.3089412201340515E-2</v>
      </c>
      <c r="O9470" s="27">
        <v>0</v>
      </c>
      <c r="P9470" s="27">
        <v>0</v>
      </c>
      <c r="Q9470" s="27">
        <v>0</v>
      </c>
      <c r="R9470" s="27">
        <v>0</v>
      </c>
      <c r="S9470" s="27">
        <v>0</v>
      </c>
      <c r="T9470" s="27">
        <v>0</v>
      </c>
      <c r="U9470" s="27">
        <v>0</v>
      </c>
      <c r="V9470" s="27">
        <v>0</v>
      </c>
      <c r="W9470" s="27">
        <v>0</v>
      </c>
      <c r="X9470" s="27">
        <v>0</v>
      </c>
      <c r="Y9470" s="27">
        <v>0</v>
      </c>
      <c r="Z9470" s="27">
        <v>0</v>
      </c>
      <c r="AA9470" s="27">
        <v>0</v>
      </c>
      <c r="AB9470" s="27">
        <v>0</v>
      </c>
      <c r="AC9470" s="27">
        <v>0</v>
      </c>
      <c r="AD9470" s="27">
        <v>0</v>
      </c>
      <c r="AE9470" s="27">
        <v>0</v>
      </c>
      <c r="AF9470" s="27">
        <v>0</v>
      </c>
      <c r="AG9470" s="27">
        <v>0</v>
      </c>
      <c r="AH9470" s="27">
        <v>0</v>
      </c>
      <c r="AI9470" s="27">
        <v>0</v>
      </c>
      <c r="AK9470" s="29">
        <f t="shared" si="147"/>
        <v>2.0037972670422365E-2</v>
      </c>
    </row>
    <row r="9471" spans="1:37" x14ac:dyDescent="0.25">
      <c r="A9471">
        <v>9469</v>
      </c>
      <c r="B9471" s="1">
        <v>1.1900000000000001E-2</v>
      </c>
      <c r="C9471" s="1">
        <v>-9.4281128150270656E-5</v>
      </c>
      <c r="D9471" s="27">
        <v>0.1343504708574014</v>
      </c>
      <c r="E9471" s="27">
        <v>5.3495371913391002E-2</v>
      </c>
      <c r="F9471" s="27">
        <v>0.15941450232153051</v>
      </c>
      <c r="G9471" s="27">
        <v>0.25841706723855518</v>
      </c>
      <c r="H9471" s="27">
        <v>1.2028202413971779E-3</v>
      </c>
      <c r="I9471" s="27">
        <v>5.8141807984134417E-2</v>
      </c>
      <c r="J9471" s="27">
        <v>2.4419911984084487E-2</v>
      </c>
      <c r="K9471" s="27">
        <v>3.3949695961458637E-2</v>
      </c>
      <c r="L9471" s="27">
        <v>1.9888740473370189E-2</v>
      </c>
      <c r="M9471" s="27">
        <v>0.13185672662078218</v>
      </c>
      <c r="N9471" s="27">
        <v>0.12486288440389481</v>
      </c>
      <c r="O9471" s="27">
        <v>0</v>
      </c>
      <c r="P9471" s="27">
        <v>0</v>
      </c>
      <c r="Q9471" s="27">
        <v>0</v>
      </c>
      <c r="R9471" s="27">
        <v>0</v>
      </c>
      <c r="S9471" s="27">
        <v>0</v>
      </c>
      <c r="T9471" s="27">
        <v>0</v>
      </c>
      <c r="U9471" s="27">
        <v>0</v>
      </c>
      <c r="V9471" s="27">
        <v>0</v>
      </c>
      <c r="W9471" s="27">
        <v>0</v>
      </c>
      <c r="X9471" s="27">
        <v>0</v>
      </c>
      <c r="Y9471" s="27">
        <v>0</v>
      </c>
      <c r="Z9471" s="27">
        <v>0</v>
      </c>
      <c r="AA9471" s="27">
        <v>0</v>
      </c>
      <c r="AB9471" s="27">
        <v>0</v>
      </c>
      <c r="AC9471" s="27">
        <v>0</v>
      </c>
      <c r="AD9471" s="27">
        <v>0</v>
      </c>
      <c r="AE9471" s="27">
        <v>0</v>
      </c>
      <c r="AF9471" s="27">
        <v>0</v>
      </c>
      <c r="AG9471" s="27">
        <v>0</v>
      </c>
      <c r="AH9471" s="27">
        <v>0</v>
      </c>
      <c r="AI9471" s="27">
        <v>0</v>
      </c>
      <c r="AK9471" s="29">
        <f t="shared" si="147"/>
        <v>-7.922783878174005E-3</v>
      </c>
    </row>
    <row r="9472" spans="1:37" x14ac:dyDescent="0.25">
      <c r="A9472">
        <v>9470</v>
      </c>
      <c r="B9472" s="1">
        <v>1.0699999999999999E-2</v>
      </c>
      <c r="C9472" s="1">
        <v>-3.3548599672472495E-4</v>
      </c>
      <c r="D9472" s="27">
        <v>0.10361407164413042</v>
      </c>
      <c r="E9472" s="27">
        <v>2.2829974996399598E-3</v>
      </c>
      <c r="F9472" s="27">
        <v>0.11617581988523282</v>
      </c>
      <c r="G9472" s="27">
        <v>0.13195938537869734</v>
      </c>
      <c r="H9472" s="27">
        <v>2.0954570802044704E-2</v>
      </c>
      <c r="I9472" s="27">
        <v>6.9740640592908049E-2</v>
      </c>
      <c r="J9472" s="27">
        <v>4.9739286088645078E-2</v>
      </c>
      <c r="K9472" s="27">
        <v>0.14531413930047576</v>
      </c>
      <c r="L9472" s="27">
        <v>9.0957076343206378E-2</v>
      </c>
      <c r="M9472" s="27">
        <v>0.15743477353976995</v>
      </c>
      <c r="N9472" s="27">
        <v>0.11182723892524954</v>
      </c>
      <c r="O9472" s="27">
        <v>0</v>
      </c>
      <c r="P9472" s="27">
        <v>0</v>
      </c>
      <c r="Q9472" s="27">
        <v>0</v>
      </c>
      <c r="R9472" s="27">
        <v>0</v>
      </c>
      <c r="S9472" s="27">
        <v>0</v>
      </c>
      <c r="T9472" s="27">
        <v>0</v>
      </c>
      <c r="U9472" s="27">
        <v>0</v>
      </c>
      <c r="V9472" s="27">
        <v>0</v>
      </c>
      <c r="W9472" s="27">
        <v>0</v>
      </c>
      <c r="X9472" s="27">
        <v>0</v>
      </c>
      <c r="Y9472" s="27">
        <v>0</v>
      </c>
      <c r="Z9472" s="27">
        <v>0</v>
      </c>
      <c r="AA9472" s="27">
        <v>0</v>
      </c>
      <c r="AB9472" s="27">
        <v>0</v>
      </c>
      <c r="AC9472" s="27">
        <v>0</v>
      </c>
      <c r="AD9472" s="27">
        <v>0</v>
      </c>
      <c r="AE9472" s="27">
        <v>0</v>
      </c>
      <c r="AF9472" s="27">
        <v>0</v>
      </c>
      <c r="AG9472" s="27">
        <v>0</v>
      </c>
      <c r="AH9472" s="27">
        <v>0</v>
      </c>
      <c r="AI9472" s="27">
        <v>0</v>
      </c>
      <c r="AK9472" s="29">
        <f t="shared" si="147"/>
        <v>-3.1353831469600461E-2</v>
      </c>
    </row>
    <row r="9473" spans="1:37" x14ac:dyDescent="0.25">
      <c r="A9473">
        <v>9471</v>
      </c>
      <c r="B9473" s="1">
        <v>1.4E-2</v>
      </c>
      <c r="C9473" s="1">
        <v>3.7955623448063643E-4</v>
      </c>
      <c r="D9473" s="27">
        <v>0.10456448153550921</v>
      </c>
      <c r="E9473" s="27">
        <v>0.16209369745211163</v>
      </c>
      <c r="F9473" s="27">
        <v>5.1034359392463473E-2</v>
      </c>
      <c r="G9473" s="27">
        <v>9.6402239519986194E-2</v>
      </c>
      <c r="H9473" s="27">
        <v>8.4964125780097585E-2</v>
      </c>
      <c r="I9473" s="27">
        <v>2.25909554223667E-2</v>
      </c>
      <c r="J9473" s="27">
        <v>0.21935745713617746</v>
      </c>
      <c r="K9473" s="27">
        <v>8.4467386368849595E-2</v>
      </c>
      <c r="L9473" s="27">
        <v>0.11203885901991999</v>
      </c>
      <c r="M9473" s="27">
        <v>1.0113289341235782E-2</v>
      </c>
      <c r="N9473" s="27">
        <v>5.2373149031282297E-2</v>
      </c>
      <c r="O9473" s="27">
        <v>0</v>
      </c>
      <c r="P9473" s="27">
        <v>0</v>
      </c>
      <c r="Q9473" s="27">
        <v>0</v>
      </c>
      <c r="R9473" s="27">
        <v>0</v>
      </c>
      <c r="S9473" s="27">
        <v>0</v>
      </c>
      <c r="T9473" s="27">
        <v>0</v>
      </c>
      <c r="U9473" s="27">
        <v>0</v>
      </c>
      <c r="V9473" s="27">
        <v>0</v>
      </c>
      <c r="W9473" s="27">
        <v>0</v>
      </c>
      <c r="X9473" s="27">
        <v>0</v>
      </c>
      <c r="Y9473" s="27">
        <v>0</v>
      </c>
      <c r="Z9473" s="27">
        <v>0</v>
      </c>
      <c r="AA9473" s="27">
        <v>0</v>
      </c>
      <c r="AB9473" s="27">
        <v>0</v>
      </c>
      <c r="AC9473" s="27">
        <v>0</v>
      </c>
      <c r="AD9473" s="27">
        <v>0</v>
      </c>
      <c r="AE9473" s="27">
        <v>0</v>
      </c>
      <c r="AF9473" s="27">
        <v>0</v>
      </c>
      <c r="AG9473" s="27">
        <v>0</v>
      </c>
      <c r="AH9473" s="27">
        <v>0</v>
      </c>
      <c r="AI9473" s="27">
        <v>0</v>
      </c>
      <c r="AK9473" s="29">
        <f t="shared" si="147"/>
        <v>2.7111159605759744E-2</v>
      </c>
    </row>
    <row r="9474" spans="1:37" x14ac:dyDescent="0.25">
      <c r="A9474">
        <v>9472</v>
      </c>
      <c r="B9474" s="1">
        <v>1.2800000000000001E-2</v>
      </c>
      <c r="C9474" s="1">
        <v>-8.8602272129022051E-5</v>
      </c>
      <c r="D9474" s="27">
        <v>0.11858784541721204</v>
      </c>
      <c r="E9474" s="27">
        <v>6.8416397657728431E-2</v>
      </c>
      <c r="F9474" s="27">
        <v>5.5548201449474588E-2</v>
      </c>
      <c r="G9474" s="27">
        <v>0.1730685065412996</v>
      </c>
      <c r="H9474" s="27">
        <v>0.14382565590911753</v>
      </c>
      <c r="I9474" s="27">
        <v>0.16657030484602611</v>
      </c>
      <c r="J9474" s="27">
        <v>3.4601392432003004E-2</v>
      </c>
      <c r="K9474" s="27">
        <v>6.1732930535363766E-2</v>
      </c>
      <c r="L9474" s="27">
        <v>2.8117930792182968E-2</v>
      </c>
      <c r="M9474" s="27">
        <v>5.5655702341048253E-2</v>
      </c>
      <c r="N9474" s="27">
        <v>9.3875132078543755E-2</v>
      </c>
      <c r="O9474" s="27">
        <v>0</v>
      </c>
      <c r="P9474" s="27">
        <v>0</v>
      </c>
      <c r="Q9474" s="27">
        <v>0</v>
      </c>
      <c r="R9474" s="27">
        <v>0</v>
      </c>
      <c r="S9474" s="27">
        <v>0</v>
      </c>
      <c r="T9474" s="27">
        <v>0</v>
      </c>
      <c r="U9474" s="27">
        <v>0</v>
      </c>
      <c r="V9474" s="27">
        <v>0</v>
      </c>
      <c r="W9474" s="27">
        <v>0</v>
      </c>
      <c r="X9474" s="27">
        <v>0</v>
      </c>
      <c r="Y9474" s="27">
        <v>0</v>
      </c>
      <c r="Z9474" s="27">
        <v>0</v>
      </c>
      <c r="AA9474" s="27">
        <v>0</v>
      </c>
      <c r="AB9474" s="27">
        <v>0</v>
      </c>
      <c r="AC9474" s="27">
        <v>0</v>
      </c>
      <c r="AD9474" s="27">
        <v>0</v>
      </c>
      <c r="AE9474" s="27">
        <v>0</v>
      </c>
      <c r="AF9474" s="27">
        <v>0</v>
      </c>
      <c r="AG9474" s="27">
        <v>0</v>
      </c>
      <c r="AH9474" s="27">
        <v>0</v>
      </c>
      <c r="AI9474" s="27">
        <v>0</v>
      </c>
      <c r="AK9474" s="29">
        <f t="shared" si="147"/>
        <v>-6.922052510079847E-3</v>
      </c>
    </row>
    <row r="9475" spans="1:37" x14ac:dyDescent="0.25">
      <c r="A9475">
        <v>9473</v>
      </c>
      <c r="B9475" s="1">
        <v>1.15E-2</v>
      </c>
      <c r="C9475" s="1">
        <v>1.0707649647311207E-4</v>
      </c>
      <c r="D9475" s="27">
        <v>0.10165607918531554</v>
      </c>
      <c r="E9475" s="27">
        <v>0.11241387304689571</v>
      </c>
      <c r="F9475" s="27">
        <v>4.504592290691644E-2</v>
      </c>
      <c r="G9475" s="27">
        <v>3.5880959003191562E-2</v>
      </c>
      <c r="H9475" s="27">
        <v>0.13201308017827024</v>
      </c>
      <c r="I9475" s="27">
        <v>0.13310581491103582</v>
      </c>
      <c r="J9475" s="27">
        <v>5.4374726339696554E-2</v>
      </c>
      <c r="K9475" s="27">
        <v>6.5344868501271469E-2</v>
      </c>
      <c r="L9475" s="27">
        <v>0.10015048061808782</v>
      </c>
      <c r="M9475" s="27">
        <v>9.3748549654994309E-2</v>
      </c>
      <c r="N9475" s="27">
        <v>0.12626564565432447</v>
      </c>
      <c r="O9475" s="27">
        <v>0</v>
      </c>
      <c r="P9475" s="27">
        <v>0</v>
      </c>
      <c r="Q9475" s="27">
        <v>0</v>
      </c>
      <c r="R9475" s="27">
        <v>0</v>
      </c>
      <c r="S9475" s="27">
        <v>0</v>
      </c>
      <c r="T9475" s="27">
        <v>0</v>
      </c>
      <c r="U9475" s="27">
        <v>0</v>
      </c>
      <c r="V9475" s="27">
        <v>0</v>
      </c>
      <c r="W9475" s="27">
        <v>0</v>
      </c>
      <c r="X9475" s="27">
        <v>0</v>
      </c>
      <c r="Y9475" s="27">
        <v>0</v>
      </c>
      <c r="Z9475" s="27">
        <v>0</v>
      </c>
      <c r="AA9475" s="27">
        <v>0</v>
      </c>
      <c r="AB9475" s="27">
        <v>0</v>
      </c>
      <c r="AC9475" s="27">
        <v>0</v>
      </c>
      <c r="AD9475" s="27">
        <v>0</v>
      </c>
      <c r="AE9475" s="27">
        <v>0</v>
      </c>
      <c r="AF9475" s="27">
        <v>0</v>
      </c>
      <c r="AG9475" s="27">
        <v>0</v>
      </c>
      <c r="AH9475" s="27">
        <v>0</v>
      </c>
      <c r="AI9475" s="27">
        <v>0</v>
      </c>
      <c r="AK9475" s="29">
        <f t="shared" si="147"/>
        <v>9.3109996933140923E-3</v>
      </c>
    </row>
    <row r="9476" spans="1:37" x14ac:dyDescent="0.25">
      <c r="A9476">
        <v>9474</v>
      </c>
      <c r="B9476" s="1">
        <v>1.3899999999999999E-2</v>
      </c>
      <c r="C9476" s="1">
        <v>2.1045127565032129E-4</v>
      </c>
      <c r="D9476" s="27">
        <v>9.6321498994498989E-2</v>
      </c>
      <c r="E9476" s="27">
        <v>0.16572325163438886</v>
      </c>
      <c r="F9476" s="27">
        <v>3.1973066633248393E-2</v>
      </c>
      <c r="G9476" s="27">
        <v>0.13114727080259139</v>
      </c>
      <c r="H9476" s="27">
        <v>0.11951625695966421</v>
      </c>
      <c r="I9476" s="27">
        <v>0.11765217945259497</v>
      </c>
      <c r="J9476" s="27">
        <v>9.740136112606676E-2</v>
      </c>
      <c r="K9476" s="27">
        <v>5.134089102881699E-2</v>
      </c>
      <c r="L9476" s="27">
        <v>1.2654808395207558E-2</v>
      </c>
      <c r="M9476" s="27">
        <v>0.1569791291742369</v>
      </c>
      <c r="N9476" s="27">
        <v>1.9290285798684845E-2</v>
      </c>
      <c r="O9476" s="27">
        <v>0</v>
      </c>
      <c r="P9476" s="27">
        <v>0</v>
      </c>
      <c r="Q9476" s="27">
        <v>0</v>
      </c>
      <c r="R9476" s="27">
        <v>0</v>
      </c>
      <c r="S9476" s="27">
        <v>0</v>
      </c>
      <c r="T9476" s="27">
        <v>0</v>
      </c>
      <c r="U9476" s="27">
        <v>0</v>
      </c>
      <c r="V9476" s="27">
        <v>0</v>
      </c>
      <c r="W9476" s="27">
        <v>0</v>
      </c>
      <c r="X9476" s="27">
        <v>0</v>
      </c>
      <c r="Y9476" s="27">
        <v>0</v>
      </c>
      <c r="Z9476" s="27">
        <v>0</v>
      </c>
      <c r="AA9476" s="27">
        <v>0</v>
      </c>
      <c r="AB9476" s="27">
        <v>0</v>
      </c>
      <c r="AC9476" s="27">
        <v>0</v>
      </c>
      <c r="AD9476" s="27">
        <v>0</v>
      </c>
      <c r="AE9476" s="27">
        <v>0</v>
      </c>
      <c r="AF9476" s="27">
        <v>0</v>
      </c>
      <c r="AG9476" s="27">
        <v>0</v>
      </c>
      <c r="AH9476" s="27">
        <v>0</v>
      </c>
      <c r="AI9476" s="27">
        <v>0</v>
      </c>
      <c r="AK9476" s="29">
        <f t="shared" ref="AK9476:AK9539" si="148">C9476/B9476</f>
        <v>1.5140379543188583E-2</v>
      </c>
    </row>
    <row r="9477" spans="1:37" x14ac:dyDescent="0.25">
      <c r="A9477">
        <v>9475</v>
      </c>
      <c r="B9477" s="1">
        <v>1.0500000000000001E-2</v>
      </c>
      <c r="C9477" s="1">
        <v>-1.0187847040449027E-4</v>
      </c>
      <c r="D9477" s="27">
        <v>7.2219101476846057E-2</v>
      </c>
      <c r="E9477" s="27">
        <v>3.3797172525751353E-2</v>
      </c>
      <c r="F9477" s="27">
        <v>0.10520810069345091</v>
      </c>
      <c r="G9477" s="27">
        <v>1.4187986158444929E-2</v>
      </c>
      <c r="H9477" s="27">
        <v>0.13211333405299575</v>
      </c>
      <c r="I9477" s="27">
        <v>0.16210516156221005</v>
      </c>
      <c r="J9477" s="27">
        <v>0.10490092088011407</v>
      </c>
      <c r="K9477" s="27">
        <v>6.6596884750375229E-2</v>
      </c>
      <c r="L9477" s="27">
        <v>0.12006875809814149</v>
      </c>
      <c r="M9477" s="27">
        <v>9.9751968612347988E-2</v>
      </c>
      <c r="N9477" s="27">
        <v>8.9050611189322115E-2</v>
      </c>
      <c r="O9477" s="27">
        <v>0</v>
      </c>
      <c r="P9477" s="27">
        <v>0</v>
      </c>
      <c r="Q9477" s="27">
        <v>0</v>
      </c>
      <c r="R9477" s="27">
        <v>0</v>
      </c>
      <c r="S9477" s="27">
        <v>0</v>
      </c>
      <c r="T9477" s="27">
        <v>0</v>
      </c>
      <c r="U9477" s="27">
        <v>0</v>
      </c>
      <c r="V9477" s="27">
        <v>0</v>
      </c>
      <c r="W9477" s="27">
        <v>0</v>
      </c>
      <c r="X9477" s="27">
        <v>0</v>
      </c>
      <c r="Y9477" s="27">
        <v>0</v>
      </c>
      <c r="Z9477" s="27">
        <v>0</v>
      </c>
      <c r="AA9477" s="27">
        <v>0</v>
      </c>
      <c r="AB9477" s="27">
        <v>0</v>
      </c>
      <c r="AC9477" s="27">
        <v>0</v>
      </c>
      <c r="AD9477" s="27">
        <v>0</v>
      </c>
      <c r="AE9477" s="27">
        <v>0</v>
      </c>
      <c r="AF9477" s="27">
        <v>0</v>
      </c>
      <c r="AG9477" s="27">
        <v>0</v>
      </c>
      <c r="AH9477" s="27">
        <v>0</v>
      </c>
      <c r="AI9477" s="27">
        <v>0</v>
      </c>
      <c r="AK9477" s="29">
        <f t="shared" si="148"/>
        <v>-9.7027114670943104E-3</v>
      </c>
    </row>
    <row r="9478" spans="1:37" x14ac:dyDescent="0.25">
      <c r="A9478">
        <v>9476</v>
      </c>
      <c r="B9478" s="1">
        <v>1.32E-2</v>
      </c>
      <c r="C9478" s="1">
        <v>-1.8124135866917602E-4</v>
      </c>
      <c r="D9478" s="27">
        <v>6.1672568971820378E-2</v>
      </c>
      <c r="E9478" s="27">
        <v>4.8904827144759536E-2</v>
      </c>
      <c r="F9478" s="27">
        <v>4.8394308554324132E-2</v>
      </c>
      <c r="G9478" s="27">
        <v>3.3074680530918277E-2</v>
      </c>
      <c r="H9478" s="27">
        <v>0.12311976770889325</v>
      </c>
      <c r="I9478" s="27">
        <v>0.17226603823667908</v>
      </c>
      <c r="J9478" s="27">
        <v>0.18543715036597577</v>
      </c>
      <c r="K9478" s="27">
        <v>0.16206787271520509</v>
      </c>
      <c r="L9478" s="27">
        <v>0.11964275216638397</v>
      </c>
      <c r="M9478" s="27">
        <v>3.5748930336490535E-2</v>
      </c>
      <c r="N9478" s="27">
        <v>9.6711032685498754E-3</v>
      </c>
      <c r="O9478" s="27">
        <v>0</v>
      </c>
      <c r="P9478" s="27">
        <v>0</v>
      </c>
      <c r="Q9478" s="27">
        <v>0</v>
      </c>
      <c r="R9478" s="27">
        <v>0</v>
      </c>
      <c r="S9478" s="27">
        <v>0</v>
      </c>
      <c r="T9478" s="27">
        <v>0</v>
      </c>
      <c r="U9478" s="27">
        <v>0</v>
      </c>
      <c r="V9478" s="27">
        <v>0</v>
      </c>
      <c r="W9478" s="27">
        <v>0</v>
      </c>
      <c r="X9478" s="27">
        <v>0</v>
      </c>
      <c r="Y9478" s="27">
        <v>0</v>
      </c>
      <c r="Z9478" s="27">
        <v>0</v>
      </c>
      <c r="AA9478" s="27">
        <v>0</v>
      </c>
      <c r="AB9478" s="27">
        <v>0</v>
      </c>
      <c r="AC9478" s="27">
        <v>0</v>
      </c>
      <c r="AD9478" s="27">
        <v>0</v>
      </c>
      <c r="AE9478" s="27">
        <v>0</v>
      </c>
      <c r="AF9478" s="27">
        <v>0</v>
      </c>
      <c r="AG9478" s="27">
        <v>0</v>
      </c>
      <c r="AH9478" s="27">
        <v>0</v>
      </c>
      <c r="AI9478" s="27">
        <v>0</v>
      </c>
      <c r="AK9478" s="29">
        <f t="shared" si="148"/>
        <v>-1.3730405959786062E-2</v>
      </c>
    </row>
    <row r="9479" spans="1:37" x14ac:dyDescent="0.25">
      <c r="A9479">
        <v>9477</v>
      </c>
      <c r="B9479" s="1">
        <v>1.0200000000000001E-2</v>
      </c>
      <c r="C9479" s="1">
        <v>2.963336372750831E-4</v>
      </c>
      <c r="D9479" s="27">
        <v>3.3498078849409293E-2</v>
      </c>
      <c r="E9479" s="27">
        <v>0.10362410665979362</v>
      </c>
      <c r="F9479" s="27">
        <v>6.384081645558419E-2</v>
      </c>
      <c r="G9479" s="27">
        <v>4.1107089473641424E-2</v>
      </c>
      <c r="H9479" s="27">
        <v>0.1195282253225962</v>
      </c>
      <c r="I9479" s="27">
        <v>4.9324689643348518E-2</v>
      </c>
      <c r="J9479" s="27">
        <v>0.14908276438009826</v>
      </c>
      <c r="K9479" s="27">
        <v>4.814973353894824E-2</v>
      </c>
      <c r="L9479" s="27">
        <v>0.13165109951897977</v>
      </c>
      <c r="M9479" s="27">
        <v>0.13155039174320116</v>
      </c>
      <c r="N9479" s="27">
        <v>0.12864300441439921</v>
      </c>
      <c r="O9479" s="27">
        <v>0</v>
      </c>
      <c r="P9479" s="27">
        <v>0</v>
      </c>
      <c r="Q9479" s="27">
        <v>0</v>
      </c>
      <c r="R9479" s="27">
        <v>0</v>
      </c>
      <c r="S9479" s="27">
        <v>0</v>
      </c>
      <c r="T9479" s="27">
        <v>0</v>
      </c>
      <c r="U9479" s="27">
        <v>0</v>
      </c>
      <c r="V9479" s="27">
        <v>0</v>
      </c>
      <c r="W9479" s="27">
        <v>0</v>
      </c>
      <c r="X9479" s="27">
        <v>0</v>
      </c>
      <c r="Y9479" s="27">
        <v>0</v>
      </c>
      <c r="Z9479" s="27">
        <v>0</v>
      </c>
      <c r="AA9479" s="27">
        <v>0</v>
      </c>
      <c r="AB9479" s="27">
        <v>0</v>
      </c>
      <c r="AC9479" s="27">
        <v>0</v>
      </c>
      <c r="AD9479" s="27">
        <v>0</v>
      </c>
      <c r="AE9479" s="27">
        <v>0</v>
      </c>
      <c r="AF9479" s="27">
        <v>0</v>
      </c>
      <c r="AG9479" s="27">
        <v>0</v>
      </c>
      <c r="AH9479" s="27">
        <v>0</v>
      </c>
      <c r="AI9479" s="27">
        <v>0</v>
      </c>
      <c r="AK9479" s="29">
        <f t="shared" si="148"/>
        <v>2.9052317379910104E-2</v>
      </c>
    </row>
    <row r="9480" spans="1:37" x14ac:dyDescent="0.25">
      <c r="A9480">
        <v>9478</v>
      </c>
      <c r="B9480" s="1">
        <v>1.32E-2</v>
      </c>
      <c r="C9480" s="1">
        <v>3.5511825631954141E-4</v>
      </c>
      <c r="D9480" s="27">
        <v>0.13599517232988712</v>
      </c>
      <c r="E9480" s="27">
        <v>0.1751787767785116</v>
      </c>
      <c r="F9480" s="27">
        <v>1.2638951386480898E-2</v>
      </c>
      <c r="G9480" s="27">
        <v>2.3314382335148116E-2</v>
      </c>
      <c r="H9480" s="27">
        <v>0.18189014426508382</v>
      </c>
      <c r="I9480" s="27">
        <v>0.11127320610631547</v>
      </c>
      <c r="J9480" s="27">
        <v>8.6883134407826162E-2</v>
      </c>
      <c r="K9480" s="27">
        <v>1.6593348641368848E-2</v>
      </c>
      <c r="L9480" s="27">
        <v>2.0281612903518129E-2</v>
      </c>
      <c r="M9480" s="27">
        <v>8.0720575413498238E-2</v>
      </c>
      <c r="N9480" s="27">
        <v>0.15523069543236162</v>
      </c>
      <c r="O9480" s="27">
        <v>0</v>
      </c>
      <c r="P9480" s="27">
        <v>0</v>
      </c>
      <c r="Q9480" s="27">
        <v>0</v>
      </c>
      <c r="R9480" s="27">
        <v>0</v>
      </c>
      <c r="S9480" s="27">
        <v>0</v>
      </c>
      <c r="T9480" s="27">
        <v>0</v>
      </c>
      <c r="U9480" s="27">
        <v>0</v>
      </c>
      <c r="V9480" s="27">
        <v>0</v>
      </c>
      <c r="W9480" s="27">
        <v>0</v>
      </c>
      <c r="X9480" s="27">
        <v>0</v>
      </c>
      <c r="Y9480" s="27">
        <v>0</v>
      </c>
      <c r="Z9480" s="27">
        <v>0</v>
      </c>
      <c r="AA9480" s="27">
        <v>0</v>
      </c>
      <c r="AB9480" s="27">
        <v>0</v>
      </c>
      <c r="AC9480" s="27">
        <v>0</v>
      </c>
      <c r="AD9480" s="27">
        <v>0</v>
      </c>
      <c r="AE9480" s="27">
        <v>0</v>
      </c>
      <c r="AF9480" s="27">
        <v>0</v>
      </c>
      <c r="AG9480" s="27">
        <v>0</v>
      </c>
      <c r="AH9480" s="27">
        <v>0</v>
      </c>
      <c r="AI9480" s="27">
        <v>0</v>
      </c>
      <c r="AK9480" s="29">
        <f t="shared" si="148"/>
        <v>2.6902898206025865E-2</v>
      </c>
    </row>
    <row r="9481" spans="1:37" x14ac:dyDescent="0.25">
      <c r="A9481">
        <v>9479</v>
      </c>
      <c r="B9481" s="1">
        <v>1.44E-2</v>
      </c>
      <c r="C9481" s="1">
        <v>-7.5759509878277977E-5</v>
      </c>
      <c r="D9481" s="27">
        <v>9.2457439838285055E-2</v>
      </c>
      <c r="E9481" s="27">
        <v>0.14818219462836377</v>
      </c>
      <c r="F9481" s="27">
        <v>0.11022966929103654</v>
      </c>
      <c r="G9481" s="27">
        <v>8.7195945845876477E-2</v>
      </c>
      <c r="H9481" s="27">
        <v>8.6900714490172462E-2</v>
      </c>
      <c r="I9481" s="27">
        <v>0.14126724200523152</v>
      </c>
      <c r="J9481" s="27">
        <v>6.7862404137296523E-2</v>
      </c>
      <c r="K9481" s="27">
        <v>0.11268890649287061</v>
      </c>
      <c r="L9481" s="27">
        <v>3.3597494205610846E-2</v>
      </c>
      <c r="M9481" s="27">
        <v>6.3287876403281207E-2</v>
      </c>
      <c r="N9481" s="27">
        <v>5.6330112661975032E-2</v>
      </c>
      <c r="O9481" s="27">
        <v>0</v>
      </c>
      <c r="P9481" s="27">
        <v>0</v>
      </c>
      <c r="Q9481" s="27">
        <v>0</v>
      </c>
      <c r="R9481" s="27">
        <v>0</v>
      </c>
      <c r="S9481" s="27">
        <v>0</v>
      </c>
      <c r="T9481" s="27">
        <v>0</v>
      </c>
      <c r="U9481" s="27">
        <v>0</v>
      </c>
      <c r="V9481" s="27">
        <v>0</v>
      </c>
      <c r="W9481" s="27">
        <v>0</v>
      </c>
      <c r="X9481" s="27">
        <v>0</v>
      </c>
      <c r="Y9481" s="27">
        <v>0</v>
      </c>
      <c r="Z9481" s="27">
        <v>0</v>
      </c>
      <c r="AA9481" s="27">
        <v>0</v>
      </c>
      <c r="AB9481" s="27">
        <v>0</v>
      </c>
      <c r="AC9481" s="27">
        <v>0</v>
      </c>
      <c r="AD9481" s="27">
        <v>0</v>
      </c>
      <c r="AE9481" s="27">
        <v>0</v>
      </c>
      <c r="AF9481" s="27">
        <v>0</v>
      </c>
      <c r="AG9481" s="27">
        <v>0</v>
      </c>
      <c r="AH9481" s="27">
        <v>0</v>
      </c>
      <c r="AI9481" s="27">
        <v>0</v>
      </c>
      <c r="AK9481" s="29">
        <f t="shared" si="148"/>
        <v>-5.2610770748804155E-3</v>
      </c>
    </row>
    <row r="9482" spans="1:37" x14ac:dyDescent="0.25">
      <c r="A9482">
        <v>9480</v>
      </c>
      <c r="B9482" s="1">
        <v>1.37E-2</v>
      </c>
      <c r="C9482" s="1">
        <v>9.8248541401718052E-5</v>
      </c>
      <c r="D9482" s="27">
        <v>8.7180538230718696E-2</v>
      </c>
      <c r="E9482" s="27">
        <v>0.11230736529526804</v>
      </c>
      <c r="F9482" s="27">
        <v>0.10301876112407204</v>
      </c>
      <c r="G9482" s="27">
        <v>0.12688941686428376</v>
      </c>
      <c r="H9482" s="27">
        <v>3.8035840640679205E-2</v>
      </c>
      <c r="I9482" s="27">
        <v>0.17423016064427027</v>
      </c>
      <c r="J9482" s="27">
        <v>0.17632856500152758</v>
      </c>
      <c r="K9482" s="27">
        <v>3.7946808517893678E-2</v>
      </c>
      <c r="L9482" s="27">
        <v>3.5684453499785281E-2</v>
      </c>
      <c r="M9482" s="27">
        <v>1.9152388171598572E-2</v>
      </c>
      <c r="N9482" s="27">
        <v>8.9225702009902971E-2</v>
      </c>
      <c r="O9482" s="27">
        <v>0</v>
      </c>
      <c r="P9482" s="27">
        <v>0</v>
      </c>
      <c r="Q9482" s="27">
        <v>0</v>
      </c>
      <c r="R9482" s="27">
        <v>0</v>
      </c>
      <c r="S9482" s="27">
        <v>0</v>
      </c>
      <c r="T9482" s="27">
        <v>0</v>
      </c>
      <c r="U9482" s="27">
        <v>0</v>
      </c>
      <c r="V9482" s="27">
        <v>0</v>
      </c>
      <c r="W9482" s="27">
        <v>0</v>
      </c>
      <c r="X9482" s="27">
        <v>0</v>
      </c>
      <c r="Y9482" s="27">
        <v>0</v>
      </c>
      <c r="Z9482" s="27">
        <v>0</v>
      </c>
      <c r="AA9482" s="27">
        <v>0</v>
      </c>
      <c r="AB9482" s="27">
        <v>0</v>
      </c>
      <c r="AC9482" s="27">
        <v>0</v>
      </c>
      <c r="AD9482" s="27">
        <v>0</v>
      </c>
      <c r="AE9482" s="27">
        <v>0</v>
      </c>
      <c r="AF9482" s="27">
        <v>0</v>
      </c>
      <c r="AG9482" s="27">
        <v>0</v>
      </c>
      <c r="AH9482" s="27">
        <v>0</v>
      </c>
      <c r="AI9482" s="27">
        <v>0</v>
      </c>
      <c r="AK9482" s="29">
        <f t="shared" si="148"/>
        <v>7.1714263796874489E-3</v>
      </c>
    </row>
    <row r="9483" spans="1:37" x14ac:dyDescent="0.25">
      <c r="A9483">
        <v>9481</v>
      </c>
      <c r="B9483" s="1">
        <v>1.01E-2</v>
      </c>
      <c r="C9483" s="1">
        <v>3.3601114727062874E-4</v>
      </c>
      <c r="D9483" s="27">
        <v>8.8965105920450788E-2</v>
      </c>
      <c r="E9483" s="27">
        <v>0.1133629488461014</v>
      </c>
      <c r="F9483" s="27">
        <v>2.226585377525064E-2</v>
      </c>
      <c r="G9483" s="27">
        <v>3.7029265763409223E-2</v>
      </c>
      <c r="H9483" s="27">
        <v>2.6164957447951342E-2</v>
      </c>
      <c r="I9483" s="27">
        <v>0.12494764705345859</v>
      </c>
      <c r="J9483" s="27">
        <v>9.6495421002627438E-2</v>
      </c>
      <c r="K9483" s="27">
        <v>1.587893982667583E-2</v>
      </c>
      <c r="L9483" s="27">
        <v>0.14543213338852515</v>
      </c>
      <c r="M9483" s="27">
        <v>0.15537504015805004</v>
      </c>
      <c r="N9483" s="27">
        <v>0.17408268681749961</v>
      </c>
      <c r="O9483" s="27">
        <v>0</v>
      </c>
      <c r="P9483" s="27">
        <v>0</v>
      </c>
      <c r="Q9483" s="27">
        <v>0</v>
      </c>
      <c r="R9483" s="27">
        <v>0</v>
      </c>
      <c r="S9483" s="27">
        <v>0</v>
      </c>
      <c r="T9483" s="27">
        <v>0</v>
      </c>
      <c r="U9483" s="27">
        <v>0</v>
      </c>
      <c r="V9483" s="27">
        <v>0</v>
      </c>
      <c r="W9483" s="27">
        <v>0</v>
      </c>
      <c r="X9483" s="27">
        <v>0</v>
      </c>
      <c r="Y9483" s="27">
        <v>0</v>
      </c>
      <c r="Z9483" s="27">
        <v>0</v>
      </c>
      <c r="AA9483" s="27">
        <v>0</v>
      </c>
      <c r="AB9483" s="27">
        <v>0</v>
      </c>
      <c r="AC9483" s="27">
        <v>0</v>
      </c>
      <c r="AD9483" s="27">
        <v>0</v>
      </c>
      <c r="AE9483" s="27">
        <v>0</v>
      </c>
      <c r="AF9483" s="27">
        <v>0</v>
      </c>
      <c r="AG9483" s="27">
        <v>0</v>
      </c>
      <c r="AH9483" s="27">
        <v>0</v>
      </c>
      <c r="AI9483" s="27">
        <v>0</v>
      </c>
      <c r="AK9483" s="29">
        <f t="shared" si="148"/>
        <v>3.3268430422834533E-2</v>
      </c>
    </row>
    <row r="9484" spans="1:37" x14ac:dyDescent="0.25">
      <c r="A9484">
        <v>9482</v>
      </c>
      <c r="B9484" s="1">
        <v>1.41E-2</v>
      </c>
      <c r="C9484" s="1">
        <v>-2.8978309574526962E-4</v>
      </c>
      <c r="D9484" s="27">
        <v>5.5376140547223722E-2</v>
      </c>
      <c r="E9484" s="27">
        <v>0.10782868207753532</v>
      </c>
      <c r="F9484" s="27">
        <v>0.14973593768938756</v>
      </c>
      <c r="G9484" s="27">
        <v>0.15001361160174909</v>
      </c>
      <c r="H9484" s="27">
        <v>0.11304060075126747</v>
      </c>
      <c r="I9484" s="27">
        <v>9.9873729147060469E-2</v>
      </c>
      <c r="J9484" s="27">
        <v>1.9844882505564258E-2</v>
      </c>
      <c r="K9484" s="27">
        <v>0.15051158970292636</v>
      </c>
      <c r="L9484" s="27">
        <v>7.560289425317941E-4</v>
      </c>
      <c r="M9484" s="27">
        <v>5.7594313608810351E-2</v>
      </c>
      <c r="N9484" s="27">
        <v>9.5424483425943507E-2</v>
      </c>
      <c r="O9484" s="27">
        <v>0</v>
      </c>
      <c r="P9484" s="27">
        <v>0</v>
      </c>
      <c r="Q9484" s="27">
        <v>0</v>
      </c>
      <c r="R9484" s="27">
        <v>0</v>
      </c>
      <c r="S9484" s="27">
        <v>0</v>
      </c>
      <c r="T9484" s="27">
        <v>0</v>
      </c>
      <c r="U9484" s="27">
        <v>0</v>
      </c>
      <c r="V9484" s="27">
        <v>0</v>
      </c>
      <c r="W9484" s="27">
        <v>0</v>
      </c>
      <c r="X9484" s="27">
        <v>0</v>
      </c>
      <c r="Y9484" s="27">
        <v>0</v>
      </c>
      <c r="Z9484" s="27">
        <v>0</v>
      </c>
      <c r="AA9484" s="27">
        <v>0</v>
      </c>
      <c r="AB9484" s="27">
        <v>0</v>
      </c>
      <c r="AC9484" s="27">
        <v>0</v>
      </c>
      <c r="AD9484" s="27">
        <v>0</v>
      </c>
      <c r="AE9484" s="27">
        <v>0</v>
      </c>
      <c r="AF9484" s="27">
        <v>0</v>
      </c>
      <c r="AG9484" s="27">
        <v>0</v>
      </c>
      <c r="AH9484" s="27">
        <v>0</v>
      </c>
      <c r="AI9484" s="27">
        <v>0</v>
      </c>
      <c r="AK9484" s="29">
        <f t="shared" si="148"/>
        <v>-2.0551992606047492E-2</v>
      </c>
    </row>
    <row r="9485" spans="1:37" x14ac:dyDescent="0.25">
      <c r="A9485">
        <v>9483</v>
      </c>
      <c r="B9485" s="1">
        <v>1.1900000000000001E-2</v>
      </c>
      <c r="C9485" s="1">
        <v>-1.729439766179191E-4</v>
      </c>
      <c r="D9485" s="27">
        <v>9.036717318690729E-2</v>
      </c>
      <c r="E9485" s="27">
        <v>5.6324856496692735E-2</v>
      </c>
      <c r="F9485" s="27">
        <v>0.12109224823106085</v>
      </c>
      <c r="G9485" s="27">
        <v>0.12099599677370691</v>
      </c>
      <c r="H9485" s="27">
        <v>8.7932295992408316E-2</v>
      </c>
      <c r="I9485" s="27">
        <v>4.5249323079579004E-2</v>
      </c>
      <c r="J9485" s="27">
        <v>0.13054384350622861</v>
      </c>
      <c r="K9485" s="27">
        <v>0.13140401721727751</v>
      </c>
      <c r="L9485" s="27">
        <v>4.6552925384989341E-2</v>
      </c>
      <c r="M9485" s="27">
        <v>0.1345016204885579</v>
      </c>
      <c r="N9485" s="27">
        <v>3.5035699642591588E-2</v>
      </c>
      <c r="O9485" s="27">
        <v>0</v>
      </c>
      <c r="P9485" s="27">
        <v>0</v>
      </c>
      <c r="Q9485" s="27">
        <v>0</v>
      </c>
      <c r="R9485" s="27">
        <v>0</v>
      </c>
      <c r="S9485" s="27">
        <v>0</v>
      </c>
      <c r="T9485" s="27">
        <v>0</v>
      </c>
      <c r="U9485" s="27">
        <v>0</v>
      </c>
      <c r="V9485" s="27">
        <v>0</v>
      </c>
      <c r="W9485" s="27">
        <v>0</v>
      </c>
      <c r="X9485" s="27">
        <v>0</v>
      </c>
      <c r="Y9485" s="27">
        <v>0</v>
      </c>
      <c r="Z9485" s="27">
        <v>0</v>
      </c>
      <c r="AA9485" s="27">
        <v>0</v>
      </c>
      <c r="AB9485" s="27">
        <v>0</v>
      </c>
      <c r="AC9485" s="27">
        <v>0</v>
      </c>
      <c r="AD9485" s="27">
        <v>0</v>
      </c>
      <c r="AE9485" s="27">
        <v>0</v>
      </c>
      <c r="AF9485" s="27">
        <v>0</v>
      </c>
      <c r="AG9485" s="27">
        <v>0</v>
      </c>
      <c r="AH9485" s="27">
        <v>0</v>
      </c>
      <c r="AI9485" s="27">
        <v>0</v>
      </c>
      <c r="AK9485" s="29">
        <f t="shared" si="148"/>
        <v>-1.453310727881673E-2</v>
      </c>
    </row>
    <row r="9486" spans="1:37" x14ac:dyDescent="0.25">
      <c r="A9486">
        <v>9484</v>
      </c>
      <c r="B9486" s="1">
        <v>8.6E-3</v>
      </c>
      <c r="C9486" s="1">
        <v>-2.5802754515694018E-5</v>
      </c>
      <c r="D9486" s="27">
        <v>0.19027380188683202</v>
      </c>
      <c r="E9486" s="27">
        <v>1.750821843655561E-2</v>
      </c>
      <c r="F9486" s="27">
        <v>0.12079024157688825</v>
      </c>
      <c r="G9486" s="27">
        <v>2.7528896466130291E-2</v>
      </c>
      <c r="H9486" s="27">
        <v>5.8067818109055529E-2</v>
      </c>
      <c r="I9486" s="27">
        <v>8.2145674753772754E-2</v>
      </c>
      <c r="J9486" s="27">
        <v>6.3966929260178038E-2</v>
      </c>
      <c r="K9486" s="27">
        <v>3.0156461135448041E-3</v>
      </c>
      <c r="L9486" s="27">
        <v>6.6703895562594984E-2</v>
      </c>
      <c r="M9486" s="27">
        <v>0.18727637617751944</v>
      </c>
      <c r="N9486" s="27">
        <v>0.18272250165692805</v>
      </c>
      <c r="O9486" s="27">
        <v>0</v>
      </c>
      <c r="P9486" s="27">
        <v>0</v>
      </c>
      <c r="Q9486" s="27">
        <v>0</v>
      </c>
      <c r="R9486" s="27">
        <v>0</v>
      </c>
      <c r="S9486" s="27">
        <v>0</v>
      </c>
      <c r="T9486" s="27">
        <v>0</v>
      </c>
      <c r="U9486" s="27">
        <v>0</v>
      </c>
      <c r="V9486" s="27">
        <v>0</v>
      </c>
      <c r="W9486" s="27">
        <v>0</v>
      </c>
      <c r="X9486" s="27">
        <v>0</v>
      </c>
      <c r="Y9486" s="27">
        <v>0</v>
      </c>
      <c r="Z9486" s="27">
        <v>0</v>
      </c>
      <c r="AA9486" s="27">
        <v>0</v>
      </c>
      <c r="AB9486" s="27">
        <v>0</v>
      </c>
      <c r="AC9486" s="27">
        <v>0</v>
      </c>
      <c r="AD9486" s="27">
        <v>0</v>
      </c>
      <c r="AE9486" s="27">
        <v>0</v>
      </c>
      <c r="AF9486" s="27">
        <v>0</v>
      </c>
      <c r="AG9486" s="27">
        <v>0</v>
      </c>
      <c r="AH9486" s="27">
        <v>0</v>
      </c>
      <c r="AI9486" s="27">
        <v>0</v>
      </c>
      <c r="AK9486" s="29">
        <f t="shared" si="148"/>
        <v>-3.0003202925225603E-3</v>
      </c>
    </row>
    <row r="9487" spans="1:37" x14ac:dyDescent="0.25">
      <c r="A9487">
        <v>9485</v>
      </c>
      <c r="B9487" s="1">
        <v>1.12E-2</v>
      </c>
      <c r="C9487" s="1">
        <v>1.785637223413332E-4</v>
      </c>
      <c r="D9487" s="27">
        <v>7.0670981865378471E-2</v>
      </c>
      <c r="E9487" s="27">
        <v>0.10041428498374534</v>
      </c>
      <c r="F9487" s="27">
        <v>4.0683502781213493E-2</v>
      </c>
      <c r="G9487" s="27">
        <v>1.1936332417506523E-2</v>
      </c>
      <c r="H9487" s="27">
        <v>0.21499031739820562</v>
      </c>
      <c r="I9487" s="27">
        <v>0.13051088009314721</v>
      </c>
      <c r="J9487" s="27">
        <v>6.1358671394493733E-2</v>
      </c>
      <c r="K9487" s="27">
        <v>5.6409750642070863E-2</v>
      </c>
      <c r="L9487" s="27">
        <v>0.16183821686823624</v>
      </c>
      <c r="M9487" s="27">
        <v>4.1762837101937719E-2</v>
      </c>
      <c r="N9487" s="27">
        <v>0.1094242244540648</v>
      </c>
      <c r="O9487" s="27">
        <v>0</v>
      </c>
      <c r="P9487" s="27">
        <v>0</v>
      </c>
      <c r="Q9487" s="27">
        <v>0</v>
      </c>
      <c r="R9487" s="27">
        <v>0</v>
      </c>
      <c r="S9487" s="27">
        <v>0</v>
      </c>
      <c r="T9487" s="27">
        <v>0</v>
      </c>
      <c r="U9487" s="27">
        <v>0</v>
      </c>
      <c r="V9487" s="27">
        <v>0</v>
      </c>
      <c r="W9487" s="27">
        <v>0</v>
      </c>
      <c r="X9487" s="27">
        <v>0</v>
      </c>
      <c r="Y9487" s="27">
        <v>0</v>
      </c>
      <c r="Z9487" s="27">
        <v>0</v>
      </c>
      <c r="AA9487" s="27">
        <v>0</v>
      </c>
      <c r="AB9487" s="27">
        <v>0</v>
      </c>
      <c r="AC9487" s="27">
        <v>0</v>
      </c>
      <c r="AD9487" s="27">
        <v>0</v>
      </c>
      <c r="AE9487" s="27">
        <v>0</v>
      </c>
      <c r="AF9487" s="27">
        <v>0</v>
      </c>
      <c r="AG9487" s="27">
        <v>0</v>
      </c>
      <c r="AH9487" s="27">
        <v>0</v>
      </c>
      <c r="AI9487" s="27">
        <v>0</v>
      </c>
      <c r="AK9487" s="29">
        <f t="shared" si="148"/>
        <v>1.5943189494761891E-2</v>
      </c>
    </row>
    <row r="9488" spans="1:37" x14ac:dyDescent="0.25">
      <c r="A9488">
        <v>9486</v>
      </c>
      <c r="B9488" s="1">
        <v>1.2E-2</v>
      </c>
      <c r="C9488" s="1">
        <v>2.4532867870205111E-4</v>
      </c>
      <c r="D9488" s="27">
        <v>0.13378654395490039</v>
      </c>
      <c r="E9488" s="27">
        <v>0.13423416591426768</v>
      </c>
      <c r="F9488" s="27">
        <v>4.7206955892858879E-2</v>
      </c>
      <c r="G9488" s="27">
        <v>3.5362510708464485E-4</v>
      </c>
      <c r="H9488" s="27">
        <v>0.12235268151616584</v>
      </c>
      <c r="I9488" s="27">
        <v>7.3536931375166495E-2</v>
      </c>
      <c r="J9488" s="27">
        <v>0.15499902284542935</v>
      </c>
      <c r="K9488" s="27">
        <v>6.1312134983701805E-2</v>
      </c>
      <c r="L9488" s="27">
        <v>8.3618744834638367E-2</v>
      </c>
      <c r="M9488" s="27">
        <v>0.11241539499653012</v>
      </c>
      <c r="N9488" s="27">
        <v>7.6183798579256459E-2</v>
      </c>
      <c r="O9488" s="27">
        <v>0</v>
      </c>
      <c r="P9488" s="27">
        <v>0</v>
      </c>
      <c r="Q9488" s="27">
        <v>0</v>
      </c>
      <c r="R9488" s="27">
        <v>0</v>
      </c>
      <c r="S9488" s="27">
        <v>0</v>
      </c>
      <c r="T9488" s="27">
        <v>0</v>
      </c>
      <c r="U9488" s="27">
        <v>0</v>
      </c>
      <c r="V9488" s="27">
        <v>0</v>
      </c>
      <c r="W9488" s="27">
        <v>0</v>
      </c>
      <c r="X9488" s="27">
        <v>0</v>
      </c>
      <c r="Y9488" s="27">
        <v>0</v>
      </c>
      <c r="Z9488" s="27">
        <v>0</v>
      </c>
      <c r="AA9488" s="27">
        <v>0</v>
      </c>
      <c r="AB9488" s="27">
        <v>0</v>
      </c>
      <c r="AC9488" s="27">
        <v>0</v>
      </c>
      <c r="AD9488" s="27">
        <v>0</v>
      </c>
      <c r="AE9488" s="27">
        <v>0</v>
      </c>
      <c r="AF9488" s="27">
        <v>0</v>
      </c>
      <c r="AG9488" s="27">
        <v>0</v>
      </c>
      <c r="AH9488" s="27">
        <v>0</v>
      </c>
      <c r="AI9488" s="27">
        <v>0</v>
      </c>
      <c r="AK9488" s="29">
        <f t="shared" si="148"/>
        <v>2.0444056558504259E-2</v>
      </c>
    </row>
    <row r="9489" spans="1:37" x14ac:dyDescent="0.25">
      <c r="A9489">
        <v>9487</v>
      </c>
      <c r="B9489" s="1">
        <v>1.0800000000000001E-2</v>
      </c>
      <c r="C9489" s="1">
        <v>-2.4393023729446666E-5</v>
      </c>
      <c r="D9489" s="27">
        <v>4.3209123543678472E-2</v>
      </c>
      <c r="E9489" s="27">
        <v>7.9788661142847994E-2</v>
      </c>
      <c r="F9489" s="27">
        <v>0.13588144433338953</v>
      </c>
      <c r="G9489" s="27">
        <v>9.5453785912900491E-2</v>
      </c>
      <c r="H9489" s="27">
        <v>0.12311385085451861</v>
      </c>
      <c r="I9489" s="27">
        <v>0.12496731001618397</v>
      </c>
      <c r="J9489" s="27">
        <v>4.320208229885809E-3</v>
      </c>
      <c r="K9489" s="27">
        <v>5.7493215970006138E-2</v>
      </c>
      <c r="L9489" s="27">
        <v>0.14699853998104129</v>
      </c>
      <c r="M9489" s="27">
        <v>8.9352791778670879E-2</v>
      </c>
      <c r="N9489" s="27">
        <v>9.9421068236876728E-2</v>
      </c>
      <c r="O9489" s="27">
        <v>0</v>
      </c>
      <c r="P9489" s="27">
        <v>0</v>
      </c>
      <c r="Q9489" s="27">
        <v>0</v>
      </c>
      <c r="R9489" s="27">
        <v>0</v>
      </c>
      <c r="S9489" s="27">
        <v>0</v>
      </c>
      <c r="T9489" s="27">
        <v>0</v>
      </c>
      <c r="U9489" s="27">
        <v>0</v>
      </c>
      <c r="V9489" s="27">
        <v>0</v>
      </c>
      <c r="W9489" s="27">
        <v>0</v>
      </c>
      <c r="X9489" s="27">
        <v>0</v>
      </c>
      <c r="Y9489" s="27">
        <v>0</v>
      </c>
      <c r="Z9489" s="27">
        <v>0</v>
      </c>
      <c r="AA9489" s="27">
        <v>0</v>
      </c>
      <c r="AB9489" s="27">
        <v>0</v>
      </c>
      <c r="AC9489" s="27">
        <v>0</v>
      </c>
      <c r="AD9489" s="27">
        <v>0</v>
      </c>
      <c r="AE9489" s="27">
        <v>0</v>
      </c>
      <c r="AF9489" s="27">
        <v>0</v>
      </c>
      <c r="AG9489" s="27">
        <v>0</v>
      </c>
      <c r="AH9489" s="27">
        <v>0</v>
      </c>
      <c r="AI9489" s="27">
        <v>0</v>
      </c>
      <c r="AK9489" s="29">
        <f t="shared" si="148"/>
        <v>-2.2586133082820987E-3</v>
      </c>
    </row>
    <row r="9490" spans="1:37" x14ac:dyDescent="0.25">
      <c r="A9490">
        <v>9488</v>
      </c>
      <c r="B9490" s="1">
        <v>1.5100000000000001E-2</v>
      </c>
      <c r="C9490" s="1">
        <v>-4.9410201415186637E-4</v>
      </c>
      <c r="D9490" s="27">
        <v>0.20259341262587643</v>
      </c>
      <c r="E9490" s="27">
        <v>5.5804555402166445E-2</v>
      </c>
      <c r="F9490" s="27">
        <v>0.16508690254667022</v>
      </c>
      <c r="G9490" s="27">
        <v>5.8243947702710505E-2</v>
      </c>
      <c r="H9490" s="27">
        <v>2.4744699661682166E-2</v>
      </c>
      <c r="I9490" s="27">
        <v>0.10148432754117497</v>
      </c>
      <c r="J9490" s="27">
        <v>0.15043288944008085</v>
      </c>
      <c r="K9490" s="27">
        <v>0.1983175793818043</v>
      </c>
      <c r="L9490" s="27">
        <v>2.5995739488283353E-3</v>
      </c>
      <c r="M9490" s="27">
        <v>2.9411545213447191E-2</v>
      </c>
      <c r="N9490" s="27">
        <v>1.1280566535558848E-2</v>
      </c>
      <c r="O9490" s="27">
        <v>0</v>
      </c>
      <c r="P9490" s="27">
        <v>0</v>
      </c>
      <c r="Q9490" s="27">
        <v>0</v>
      </c>
      <c r="R9490" s="27">
        <v>0</v>
      </c>
      <c r="S9490" s="27">
        <v>0</v>
      </c>
      <c r="T9490" s="27">
        <v>0</v>
      </c>
      <c r="U9490" s="27">
        <v>0</v>
      </c>
      <c r="V9490" s="27">
        <v>0</v>
      </c>
      <c r="W9490" s="27">
        <v>0</v>
      </c>
      <c r="X9490" s="27">
        <v>0</v>
      </c>
      <c r="Y9490" s="27">
        <v>0</v>
      </c>
      <c r="Z9490" s="27">
        <v>0</v>
      </c>
      <c r="AA9490" s="27">
        <v>0</v>
      </c>
      <c r="AB9490" s="27">
        <v>0</v>
      </c>
      <c r="AC9490" s="27">
        <v>0</v>
      </c>
      <c r="AD9490" s="27">
        <v>0</v>
      </c>
      <c r="AE9490" s="27">
        <v>0</v>
      </c>
      <c r="AF9490" s="27">
        <v>0</v>
      </c>
      <c r="AG9490" s="27">
        <v>0</v>
      </c>
      <c r="AH9490" s="27">
        <v>0</v>
      </c>
      <c r="AI9490" s="27">
        <v>0</v>
      </c>
      <c r="AK9490" s="29">
        <f t="shared" si="148"/>
        <v>-3.2721987692176581E-2</v>
      </c>
    </row>
    <row r="9491" spans="1:37" x14ac:dyDescent="0.25">
      <c r="A9491">
        <v>9489</v>
      </c>
      <c r="B9491" s="1">
        <v>1.04E-2</v>
      </c>
      <c r="C9491" s="1">
        <v>-1.7315121506065263E-4</v>
      </c>
      <c r="D9491" s="27">
        <v>0.11071688776495171</v>
      </c>
      <c r="E9491" s="27">
        <v>4.1556729658187297E-3</v>
      </c>
      <c r="F9491" s="27">
        <v>0.15022695318326523</v>
      </c>
      <c r="G9491" s="27">
        <v>0.13316568639126075</v>
      </c>
      <c r="H9491" s="27">
        <v>0.15121912425061704</v>
      </c>
      <c r="I9491" s="27">
        <v>0.12271041970967513</v>
      </c>
      <c r="J9491" s="27">
        <v>4.889410379053985E-2</v>
      </c>
      <c r="K9491" s="27">
        <v>4.2957649807949198E-3</v>
      </c>
      <c r="L9491" s="27">
        <v>1.543963295787748E-3</v>
      </c>
      <c r="M9491" s="27">
        <v>0.14422200334752097</v>
      </c>
      <c r="N9491" s="27">
        <v>0.12884942031976779</v>
      </c>
      <c r="O9491" s="27">
        <v>0</v>
      </c>
      <c r="P9491" s="27">
        <v>0</v>
      </c>
      <c r="Q9491" s="27">
        <v>0</v>
      </c>
      <c r="R9491" s="27">
        <v>0</v>
      </c>
      <c r="S9491" s="27">
        <v>0</v>
      </c>
      <c r="T9491" s="27">
        <v>0</v>
      </c>
      <c r="U9491" s="27">
        <v>0</v>
      </c>
      <c r="V9491" s="27">
        <v>0</v>
      </c>
      <c r="W9491" s="27">
        <v>0</v>
      </c>
      <c r="X9491" s="27">
        <v>0</v>
      </c>
      <c r="Y9491" s="27">
        <v>0</v>
      </c>
      <c r="Z9491" s="27">
        <v>0</v>
      </c>
      <c r="AA9491" s="27">
        <v>0</v>
      </c>
      <c r="AB9491" s="27">
        <v>0</v>
      </c>
      <c r="AC9491" s="27">
        <v>0</v>
      </c>
      <c r="AD9491" s="27">
        <v>0</v>
      </c>
      <c r="AE9491" s="27">
        <v>0</v>
      </c>
      <c r="AF9491" s="27">
        <v>0</v>
      </c>
      <c r="AG9491" s="27">
        <v>0</v>
      </c>
      <c r="AH9491" s="27">
        <v>0</v>
      </c>
      <c r="AI9491" s="27">
        <v>0</v>
      </c>
      <c r="AK9491" s="29">
        <f t="shared" si="148"/>
        <v>-1.6649155294293522E-2</v>
      </c>
    </row>
    <row r="9492" spans="1:37" x14ac:dyDescent="0.25">
      <c r="A9492">
        <v>9490</v>
      </c>
      <c r="B9492" s="1">
        <v>1.23E-2</v>
      </c>
      <c r="C9492" s="1">
        <v>2.6706411477762915E-4</v>
      </c>
      <c r="D9492" s="27">
        <v>1.1633172395601408E-2</v>
      </c>
      <c r="E9492" s="27">
        <v>0.14442789532546571</v>
      </c>
      <c r="F9492" s="27">
        <v>9.8199377478096012E-2</v>
      </c>
      <c r="G9492" s="27">
        <v>7.0486310648643635E-2</v>
      </c>
      <c r="H9492" s="27">
        <v>9.9092785837644158E-3</v>
      </c>
      <c r="I9492" s="27">
        <v>0.11119919236750279</v>
      </c>
      <c r="J9492" s="27">
        <v>0.14700705304802567</v>
      </c>
      <c r="K9492" s="27">
        <v>5.8788474750178905E-2</v>
      </c>
      <c r="L9492" s="27">
        <v>0.1230310795141458</v>
      </c>
      <c r="M9492" s="27">
        <v>4.5154975816702823E-2</v>
      </c>
      <c r="N9492" s="27">
        <v>0.18016319007187295</v>
      </c>
      <c r="O9492" s="27">
        <v>0</v>
      </c>
      <c r="P9492" s="27">
        <v>0</v>
      </c>
      <c r="Q9492" s="27">
        <v>0</v>
      </c>
      <c r="R9492" s="27">
        <v>0</v>
      </c>
      <c r="S9492" s="27">
        <v>0</v>
      </c>
      <c r="T9492" s="27">
        <v>0</v>
      </c>
      <c r="U9492" s="27">
        <v>0</v>
      </c>
      <c r="V9492" s="27">
        <v>0</v>
      </c>
      <c r="W9492" s="27">
        <v>0</v>
      </c>
      <c r="X9492" s="27">
        <v>0</v>
      </c>
      <c r="Y9492" s="27">
        <v>0</v>
      </c>
      <c r="Z9492" s="27">
        <v>0</v>
      </c>
      <c r="AA9492" s="27">
        <v>0</v>
      </c>
      <c r="AB9492" s="27">
        <v>0</v>
      </c>
      <c r="AC9492" s="27">
        <v>0</v>
      </c>
      <c r="AD9492" s="27">
        <v>0</v>
      </c>
      <c r="AE9492" s="27">
        <v>0</v>
      </c>
      <c r="AF9492" s="27">
        <v>0</v>
      </c>
      <c r="AG9492" s="27">
        <v>0</v>
      </c>
      <c r="AH9492" s="27">
        <v>0</v>
      </c>
      <c r="AI9492" s="27">
        <v>0</v>
      </c>
      <c r="AK9492" s="29">
        <f t="shared" si="148"/>
        <v>2.1712529656717817E-2</v>
      </c>
    </row>
    <row r="9493" spans="1:37" x14ac:dyDescent="0.25">
      <c r="A9493">
        <v>9491</v>
      </c>
      <c r="B9493" s="1">
        <v>1.43E-2</v>
      </c>
      <c r="C9493" s="1">
        <v>3.0770296792886984E-4</v>
      </c>
      <c r="D9493" s="27">
        <v>0.11255219524714545</v>
      </c>
      <c r="E9493" s="27">
        <v>0.16063245152043082</v>
      </c>
      <c r="F9493" s="27">
        <v>9.9861273832323079E-3</v>
      </c>
      <c r="G9493" s="27">
        <v>0.11295468756092705</v>
      </c>
      <c r="H9493" s="27">
        <v>8.7577398470203516E-2</v>
      </c>
      <c r="I9493" s="27">
        <v>0.17680341763894014</v>
      </c>
      <c r="J9493" s="27">
        <v>0.12745469451365879</v>
      </c>
      <c r="K9493" s="27">
        <v>3.8359427931949047E-2</v>
      </c>
      <c r="L9493" s="27">
        <v>9.6950647369586709E-2</v>
      </c>
      <c r="M9493" s="27">
        <v>2.6014818314097306E-2</v>
      </c>
      <c r="N9493" s="27">
        <v>5.0714134049828774E-2</v>
      </c>
      <c r="O9493" s="27">
        <v>0</v>
      </c>
      <c r="P9493" s="27">
        <v>0</v>
      </c>
      <c r="Q9493" s="27">
        <v>0</v>
      </c>
      <c r="R9493" s="27">
        <v>0</v>
      </c>
      <c r="S9493" s="27">
        <v>0</v>
      </c>
      <c r="T9493" s="27">
        <v>0</v>
      </c>
      <c r="U9493" s="27">
        <v>0</v>
      </c>
      <c r="V9493" s="27">
        <v>0</v>
      </c>
      <c r="W9493" s="27">
        <v>0</v>
      </c>
      <c r="X9493" s="27">
        <v>0</v>
      </c>
      <c r="Y9493" s="27">
        <v>0</v>
      </c>
      <c r="Z9493" s="27">
        <v>0</v>
      </c>
      <c r="AA9493" s="27">
        <v>0</v>
      </c>
      <c r="AB9493" s="27">
        <v>0</v>
      </c>
      <c r="AC9493" s="27">
        <v>0</v>
      </c>
      <c r="AD9493" s="27">
        <v>0</v>
      </c>
      <c r="AE9493" s="27">
        <v>0</v>
      </c>
      <c r="AF9493" s="27">
        <v>0</v>
      </c>
      <c r="AG9493" s="27">
        <v>0</v>
      </c>
      <c r="AH9493" s="27">
        <v>0</v>
      </c>
      <c r="AI9493" s="27">
        <v>0</v>
      </c>
      <c r="AK9493" s="29">
        <f t="shared" si="148"/>
        <v>2.1517690064955932E-2</v>
      </c>
    </row>
    <row r="9494" spans="1:37" x14ac:dyDescent="0.25">
      <c r="A9494">
        <v>9492</v>
      </c>
      <c r="B9494" s="1">
        <v>1.09E-2</v>
      </c>
      <c r="C9494" s="1">
        <v>8.5706471889399473E-5</v>
      </c>
      <c r="D9494" s="27">
        <v>0.13224642652284543</v>
      </c>
      <c r="E9494" s="27">
        <v>9.5425645838668013E-2</v>
      </c>
      <c r="F9494" s="27">
        <v>9.2058647789667172E-2</v>
      </c>
      <c r="G9494" s="27">
        <v>0.10622661850333816</v>
      </c>
      <c r="H9494" s="27">
        <v>8.367022596993276E-2</v>
      </c>
      <c r="I9494" s="27">
        <v>0.1064657063657367</v>
      </c>
      <c r="J9494" s="27">
        <v>1.3784800890061887E-2</v>
      </c>
      <c r="K9494" s="27">
        <v>4.0323233293116316E-2</v>
      </c>
      <c r="L9494" s="27">
        <v>0.15056554368315639</v>
      </c>
      <c r="M9494" s="27">
        <v>0.14194338623848418</v>
      </c>
      <c r="N9494" s="27">
        <v>3.7289764904992959E-2</v>
      </c>
      <c r="O9494" s="27">
        <v>0</v>
      </c>
      <c r="P9494" s="27">
        <v>0</v>
      </c>
      <c r="Q9494" s="27">
        <v>0</v>
      </c>
      <c r="R9494" s="27">
        <v>0</v>
      </c>
      <c r="S9494" s="27">
        <v>0</v>
      </c>
      <c r="T9494" s="27">
        <v>0</v>
      </c>
      <c r="U9494" s="27">
        <v>0</v>
      </c>
      <c r="V9494" s="27">
        <v>0</v>
      </c>
      <c r="W9494" s="27">
        <v>0</v>
      </c>
      <c r="X9494" s="27">
        <v>0</v>
      </c>
      <c r="Y9494" s="27">
        <v>0</v>
      </c>
      <c r="Z9494" s="27">
        <v>0</v>
      </c>
      <c r="AA9494" s="27">
        <v>0</v>
      </c>
      <c r="AB9494" s="27">
        <v>0</v>
      </c>
      <c r="AC9494" s="27">
        <v>0</v>
      </c>
      <c r="AD9494" s="27">
        <v>0</v>
      </c>
      <c r="AE9494" s="27">
        <v>0</v>
      </c>
      <c r="AF9494" s="27">
        <v>0</v>
      </c>
      <c r="AG9494" s="27">
        <v>0</v>
      </c>
      <c r="AH9494" s="27">
        <v>0</v>
      </c>
      <c r="AI9494" s="27">
        <v>0</v>
      </c>
      <c r="AK9494" s="29">
        <f t="shared" si="148"/>
        <v>7.8629790724219703E-3</v>
      </c>
    </row>
    <row r="9495" spans="1:37" x14ac:dyDescent="0.25">
      <c r="A9495">
        <v>9493</v>
      </c>
      <c r="B9495" s="1">
        <v>1.26E-2</v>
      </c>
      <c r="C9495" s="1">
        <v>1.697310955688795E-4</v>
      </c>
      <c r="D9495" s="27">
        <v>8.9608545495853342E-2</v>
      </c>
      <c r="E9495" s="27">
        <v>0.13636943554159869</v>
      </c>
      <c r="F9495" s="27">
        <v>0.11631899914773985</v>
      </c>
      <c r="G9495" s="27">
        <v>0.1620235325916671</v>
      </c>
      <c r="H9495" s="27">
        <v>8.4070884041668972E-2</v>
      </c>
      <c r="I9495" s="27">
        <v>5.6913768535693146E-2</v>
      </c>
      <c r="J9495" s="27">
        <v>5.4607587489090878E-2</v>
      </c>
      <c r="K9495" s="27">
        <v>4.4255688277632488E-2</v>
      </c>
      <c r="L9495" s="27">
        <v>8.2134178590985554E-2</v>
      </c>
      <c r="M9495" s="27">
        <v>0.10526234491558256</v>
      </c>
      <c r="N9495" s="27">
        <v>6.8435035372487366E-2</v>
      </c>
      <c r="O9495" s="27">
        <v>0</v>
      </c>
      <c r="P9495" s="27">
        <v>0</v>
      </c>
      <c r="Q9495" s="27">
        <v>0</v>
      </c>
      <c r="R9495" s="27">
        <v>0</v>
      </c>
      <c r="S9495" s="27">
        <v>0</v>
      </c>
      <c r="T9495" s="27">
        <v>0</v>
      </c>
      <c r="U9495" s="27">
        <v>0</v>
      </c>
      <c r="V9495" s="27">
        <v>0</v>
      </c>
      <c r="W9495" s="27">
        <v>0</v>
      </c>
      <c r="X9495" s="27">
        <v>0</v>
      </c>
      <c r="Y9495" s="27">
        <v>0</v>
      </c>
      <c r="Z9495" s="27">
        <v>0</v>
      </c>
      <c r="AA9495" s="27">
        <v>0</v>
      </c>
      <c r="AB9495" s="27">
        <v>0</v>
      </c>
      <c r="AC9495" s="27">
        <v>0</v>
      </c>
      <c r="AD9495" s="27">
        <v>0</v>
      </c>
      <c r="AE9495" s="27">
        <v>0</v>
      </c>
      <c r="AF9495" s="27">
        <v>0</v>
      </c>
      <c r="AG9495" s="27">
        <v>0</v>
      </c>
      <c r="AH9495" s="27">
        <v>0</v>
      </c>
      <c r="AI9495" s="27">
        <v>0</v>
      </c>
      <c r="AK9495" s="29">
        <f t="shared" si="148"/>
        <v>1.3470721870545993E-2</v>
      </c>
    </row>
    <row r="9496" spans="1:37" x14ac:dyDescent="0.25">
      <c r="A9496">
        <v>9494</v>
      </c>
      <c r="B9496" s="1">
        <v>1.1900000000000001E-2</v>
      </c>
      <c r="C9496" s="1">
        <v>-1.1722484778315432E-4</v>
      </c>
      <c r="D9496" s="27">
        <v>7.6141633107157006E-2</v>
      </c>
      <c r="E9496" s="27">
        <v>4.7583618712078432E-2</v>
      </c>
      <c r="F9496" s="27">
        <v>0.10596102896469903</v>
      </c>
      <c r="G9496" s="27">
        <v>0.11949654791200107</v>
      </c>
      <c r="H9496" s="27">
        <v>0.10949069606408253</v>
      </c>
      <c r="I9496" s="27">
        <v>0.12528573482980729</v>
      </c>
      <c r="J9496" s="27">
        <v>8.3755693326229633E-2</v>
      </c>
      <c r="K9496" s="27">
        <v>0.10182179003637824</v>
      </c>
      <c r="L9496" s="27">
        <v>0.12163703752482963</v>
      </c>
      <c r="M9496" s="27">
        <v>5.9142840930339552E-3</v>
      </c>
      <c r="N9496" s="27">
        <v>0.10291193542970314</v>
      </c>
      <c r="O9496" s="27">
        <v>0</v>
      </c>
      <c r="P9496" s="27">
        <v>0</v>
      </c>
      <c r="Q9496" s="27">
        <v>0</v>
      </c>
      <c r="R9496" s="27">
        <v>0</v>
      </c>
      <c r="S9496" s="27">
        <v>0</v>
      </c>
      <c r="T9496" s="27">
        <v>0</v>
      </c>
      <c r="U9496" s="27">
        <v>0</v>
      </c>
      <c r="V9496" s="27">
        <v>0</v>
      </c>
      <c r="W9496" s="27">
        <v>0</v>
      </c>
      <c r="X9496" s="27">
        <v>0</v>
      </c>
      <c r="Y9496" s="27">
        <v>0</v>
      </c>
      <c r="Z9496" s="27">
        <v>0</v>
      </c>
      <c r="AA9496" s="27">
        <v>0</v>
      </c>
      <c r="AB9496" s="27">
        <v>0</v>
      </c>
      <c r="AC9496" s="27">
        <v>0</v>
      </c>
      <c r="AD9496" s="27">
        <v>0</v>
      </c>
      <c r="AE9496" s="27">
        <v>0</v>
      </c>
      <c r="AF9496" s="27">
        <v>0</v>
      </c>
      <c r="AG9496" s="27">
        <v>0</v>
      </c>
      <c r="AH9496" s="27">
        <v>0</v>
      </c>
      <c r="AI9496" s="27">
        <v>0</v>
      </c>
      <c r="AK9496" s="29">
        <f t="shared" si="148"/>
        <v>-9.8508275448028829E-3</v>
      </c>
    </row>
    <row r="9497" spans="1:37" x14ac:dyDescent="0.25">
      <c r="A9497">
        <v>9495</v>
      </c>
      <c r="B9497" s="1">
        <v>9.7000000000000003E-3</v>
      </c>
      <c r="C9497" s="1">
        <v>-9.0284134154199934E-5</v>
      </c>
      <c r="D9497" s="27">
        <v>9.3046764636323817E-2</v>
      </c>
      <c r="E9497" s="27">
        <v>3.330045042041626E-2</v>
      </c>
      <c r="F9497" s="27">
        <v>3.192688050057263E-2</v>
      </c>
      <c r="G9497" s="27">
        <v>3.9496826116361752E-2</v>
      </c>
      <c r="H9497" s="27">
        <v>0.10559889229202354</v>
      </c>
      <c r="I9497" s="27">
        <v>2.2908996238551967E-2</v>
      </c>
      <c r="J9497" s="27">
        <v>6.6879964591295846E-2</v>
      </c>
      <c r="K9497" s="27">
        <v>0.16382466873969939</v>
      </c>
      <c r="L9497" s="27">
        <v>0.16127943541326653</v>
      </c>
      <c r="M9497" s="27">
        <v>0.13965503951209007</v>
      </c>
      <c r="N9497" s="27">
        <v>0.14208208153939808</v>
      </c>
      <c r="O9497" s="27">
        <v>0</v>
      </c>
      <c r="P9497" s="27">
        <v>0</v>
      </c>
      <c r="Q9497" s="27">
        <v>0</v>
      </c>
      <c r="R9497" s="27">
        <v>0</v>
      </c>
      <c r="S9497" s="27">
        <v>0</v>
      </c>
      <c r="T9497" s="27">
        <v>0</v>
      </c>
      <c r="U9497" s="27">
        <v>0</v>
      </c>
      <c r="V9497" s="27">
        <v>0</v>
      </c>
      <c r="W9497" s="27">
        <v>0</v>
      </c>
      <c r="X9497" s="27">
        <v>0</v>
      </c>
      <c r="Y9497" s="27">
        <v>0</v>
      </c>
      <c r="Z9497" s="27">
        <v>0</v>
      </c>
      <c r="AA9497" s="27">
        <v>0</v>
      </c>
      <c r="AB9497" s="27">
        <v>0</v>
      </c>
      <c r="AC9497" s="27">
        <v>0</v>
      </c>
      <c r="AD9497" s="27">
        <v>0</v>
      </c>
      <c r="AE9497" s="27">
        <v>0</v>
      </c>
      <c r="AF9497" s="27">
        <v>0</v>
      </c>
      <c r="AG9497" s="27">
        <v>0</v>
      </c>
      <c r="AH9497" s="27">
        <v>0</v>
      </c>
      <c r="AI9497" s="27">
        <v>0</v>
      </c>
      <c r="AK9497" s="29">
        <f t="shared" si="148"/>
        <v>-9.307642696309272E-3</v>
      </c>
    </row>
    <row r="9498" spans="1:37" x14ac:dyDescent="0.25">
      <c r="A9498">
        <v>9496</v>
      </c>
      <c r="B9498" s="1">
        <v>1.23E-2</v>
      </c>
      <c r="C9498" s="1">
        <v>1.4915017929466925E-4</v>
      </c>
      <c r="D9498" s="27">
        <v>0.21833047650849444</v>
      </c>
      <c r="E9498" s="27">
        <v>0.1207263626096709</v>
      </c>
      <c r="F9498" s="27">
        <v>9.3749461633068479E-2</v>
      </c>
      <c r="G9498" s="27">
        <v>0.1431461114432917</v>
      </c>
      <c r="H9498" s="27">
        <v>1.8375415086286234E-2</v>
      </c>
      <c r="I9498" s="27">
        <v>2.371247825429517E-2</v>
      </c>
      <c r="J9498" s="27">
        <v>3.1408748751049417E-2</v>
      </c>
      <c r="K9498" s="27">
        <v>4.1424609812080987E-2</v>
      </c>
      <c r="L9498" s="27">
        <v>2.4117461594241503E-2</v>
      </c>
      <c r="M9498" s="27">
        <v>2.5611208077665214E-2</v>
      </c>
      <c r="N9498" s="27">
        <v>0.25939766622985599</v>
      </c>
      <c r="O9498" s="27">
        <v>0</v>
      </c>
      <c r="P9498" s="27">
        <v>0</v>
      </c>
      <c r="Q9498" s="27">
        <v>0</v>
      </c>
      <c r="R9498" s="27">
        <v>0</v>
      </c>
      <c r="S9498" s="27">
        <v>0</v>
      </c>
      <c r="T9498" s="27">
        <v>0</v>
      </c>
      <c r="U9498" s="27">
        <v>0</v>
      </c>
      <c r="V9498" s="27">
        <v>0</v>
      </c>
      <c r="W9498" s="27">
        <v>0</v>
      </c>
      <c r="X9498" s="27">
        <v>0</v>
      </c>
      <c r="Y9498" s="27">
        <v>0</v>
      </c>
      <c r="Z9498" s="27">
        <v>0</v>
      </c>
      <c r="AA9498" s="27">
        <v>0</v>
      </c>
      <c r="AB9498" s="27">
        <v>0</v>
      </c>
      <c r="AC9498" s="27">
        <v>0</v>
      </c>
      <c r="AD9498" s="27">
        <v>0</v>
      </c>
      <c r="AE9498" s="27">
        <v>0</v>
      </c>
      <c r="AF9498" s="27">
        <v>0</v>
      </c>
      <c r="AG9498" s="27">
        <v>0</v>
      </c>
      <c r="AH9498" s="27">
        <v>0</v>
      </c>
      <c r="AI9498" s="27">
        <v>0</v>
      </c>
      <c r="AK9498" s="29">
        <f t="shared" si="148"/>
        <v>1.2126030836964979E-2</v>
      </c>
    </row>
    <row r="9499" spans="1:37" x14ac:dyDescent="0.25">
      <c r="A9499">
        <v>9497</v>
      </c>
      <c r="B9499" s="1">
        <v>1.2200000000000001E-2</v>
      </c>
      <c r="C9499" s="1">
        <v>-1.8892093753688298E-4</v>
      </c>
      <c r="D9499" s="27">
        <v>0.10695661710151839</v>
      </c>
      <c r="E9499" s="27">
        <v>3.1978783389310067E-2</v>
      </c>
      <c r="F9499" s="27">
        <v>2.5241447773509333E-2</v>
      </c>
      <c r="G9499" s="27">
        <v>0.13986303332361463</v>
      </c>
      <c r="H9499" s="27">
        <v>0.10579426599543772</v>
      </c>
      <c r="I9499" s="27">
        <v>1.5255488433778767E-2</v>
      </c>
      <c r="J9499" s="27">
        <v>9.7887056731076533E-2</v>
      </c>
      <c r="K9499" s="27">
        <v>0.20143886707720796</v>
      </c>
      <c r="L9499" s="27">
        <v>8.474911412814376E-2</v>
      </c>
      <c r="M9499" s="27">
        <v>2.6806900282993065E-2</v>
      </c>
      <c r="N9499" s="27">
        <v>0.16402842576340973</v>
      </c>
      <c r="O9499" s="27">
        <v>0</v>
      </c>
      <c r="P9499" s="27">
        <v>0</v>
      </c>
      <c r="Q9499" s="27">
        <v>0</v>
      </c>
      <c r="R9499" s="27">
        <v>0</v>
      </c>
      <c r="S9499" s="27">
        <v>0</v>
      </c>
      <c r="T9499" s="27">
        <v>0</v>
      </c>
      <c r="U9499" s="27">
        <v>0</v>
      </c>
      <c r="V9499" s="27">
        <v>0</v>
      </c>
      <c r="W9499" s="27">
        <v>0</v>
      </c>
      <c r="X9499" s="27">
        <v>0</v>
      </c>
      <c r="Y9499" s="27">
        <v>0</v>
      </c>
      <c r="Z9499" s="27">
        <v>0</v>
      </c>
      <c r="AA9499" s="27">
        <v>0</v>
      </c>
      <c r="AB9499" s="27">
        <v>0</v>
      </c>
      <c r="AC9499" s="27">
        <v>0</v>
      </c>
      <c r="AD9499" s="27">
        <v>0</v>
      </c>
      <c r="AE9499" s="27">
        <v>0</v>
      </c>
      <c r="AF9499" s="27">
        <v>0</v>
      </c>
      <c r="AG9499" s="27">
        <v>0</v>
      </c>
      <c r="AH9499" s="27">
        <v>0</v>
      </c>
      <c r="AI9499" s="27">
        <v>0</v>
      </c>
      <c r="AK9499" s="29">
        <f t="shared" si="148"/>
        <v>-1.5485322748924833E-2</v>
      </c>
    </row>
    <row r="9500" spans="1:37" x14ac:dyDescent="0.25">
      <c r="A9500">
        <v>9498</v>
      </c>
      <c r="B9500" s="1">
        <v>1.2699999999999999E-2</v>
      </c>
      <c r="C9500" s="1">
        <v>-1.1460750327323763E-5</v>
      </c>
      <c r="D9500" s="27">
        <v>0.15748420933414936</v>
      </c>
      <c r="E9500" s="27">
        <v>0.11782991167095978</v>
      </c>
      <c r="F9500" s="27">
        <v>6.7527883408541406E-2</v>
      </c>
      <c r="G9500" s="27">
        <v>4.5764578092061331E-2</v>
      </c>
      <c r="H9500" s="27">
        <v>2.4708489199113649E-2</v>
      </c>
      <c r="I9500" s="27">
        <v>7.7368382153927037E-2</v>
      </c>
      <c r="J9500" s="27">
        <v>0.13118678082255256</v>
      </c>
      <c r="K9500" s="27">
        <v>0.12455565396701047</v>
      </c>
      <c r="L9500" s="27">
        <v>4.673527452651767E-2</v>
      </c>
      <c r="M9500" s="27">
        <v>0.11640806503936155</v>
      </c>
      <c r="N9500" s="27">
        <v>9.0430771785804984E-2</v>
      </c>
      <c r="O9500" s="27">
        <v>0</v>
      </c>
      <c r="P9500" s="27">
        <v>0</v>
      </c>
      <c r="Q9500" s="27">
        <v>0</v>
      </c>
      <c r="R9500" s="27">
        <v>0</v>
      </c>
      <c r="S9500" s="27">
        <v>0</v>
      </c>
      <c r="T9500" s="27">
        <v>0</v>
      </c>
      <c r="U9500" s="27">
        <v>0</v>
      </c>
      <c r="V9500" s="27">
        <v>0</v>
      </c>
      <c r="W9500" s="27">
        <v>0</v>
      </c>
      <c r="X9500" s="27">
        <v>0</v>
      </c>
      <c r="Y9500" s="27">
        <v>0</v>
      </c>
      <c r="Z9500" s="27">
        <v>0</v>
      </c>
      <c r="AA9500" s="27">
        <v>0</v>
      </c>
      <c r="AB9500" s="27">
        <v>0</v>
      </c>
      <c r="AC9500" s="27">
        <v>0</v>
      </c>
      <c r="AD9500" s="27">
        <v>0</v>
      </c>
      <c r="AE9500" s="27">
        <v>0</v>
      </c>
      <c r="AF9500" s="27">
        <v>0</v>
      </c>
      <c r="AG9500" s="27">
        <v>0</v>
      </c>
      <c r="AH9500" s="27">
        <v>0</v>
      </c>
      <c r="AI9500" s="27">
        <v>0</v>
      </c>
      <c r="AK9500" s="29">
        <f t="shared" si="148"/>
        <v>-9.0242128561604442E-4</v>
      </c>
    </row>
    <row r="9501" spans="1:37" x14ac:dyDescent="0.25">
      <c r="A9501">
        <v>9499</v>
      </c>
      <c r="B9501" s="1">
        <v>1.0200000000000001E-2</v>
      </c>
      <c r="C9501" s="1">
        <v>1.4538522327453891E-5</v>
      </c>
      <c r="D9501" s="27">
        <v>1.2883735332967933E-2</v>
      </c>
      <c r="E9501" s="27">
        <v>6.6422420490501177E-2</v>
      </c>
      <c r="F9501" s="27">
        <v>0.14364801412770856</v>
      </c>
      <c r="G9501" s="27">
        <v>1.2457477861565723E-2</v>
      </c>
      <c r="H9501" s="27">
        <v>9.9710008621348614E-2</v>
      </c>
      <c r="I9501" s="27">
        <v>0.11344589977762284</v>
      </c>
      <c r="J9501" s="27">
        <v>0.14632669021904382</v>
      </c>
      <c r="K9501" s="27">
        <v>5.5213712459234288E-2</v>
      </c>
      <c r="L9501" s="27">
        <v>9.0370120139788984E-2</v>
      </c>
      <c r="M9501" s="27">
        <v>0.12214021510613139</v>
      </c>
      <c r="N9501" s="27">
        <v>0.13738170586408668</v>
      </c>
      <c r="O9501" s="27">
        <v>0</v>
      </c>
      <c r="P9501" s="27">
        <v>0</v>
      </c>
      <c r="Q9501" s="27">
        <v>0</v>
      </c>
      <c r="R9501" s="27">
        <v>0</v>
      </c>
      <c r="S9501" s="27">
        <v>0</v>
      </c>
      <c r="T9501" s="27">
        <v>0</v>
      </c>
      <c r="U9501" s="27">
        <v>0</v>
      </c>
      <c r="V9501" s="27">
        <v>0</v>
      </c>
      <c r="W9501" s="27">
        <v>0</v>
      </c>
      <c r="X9501" s="27">
        <v>0</v>
      </c>
      <c r="Y9501" s="27">
        <v>0</v>
      </c>
      <c r="Z9501" s="27">
        <v>0</v>
      </c>
      <c r="AA9501" s="27">
        <v>0</v>
      </c>
      <c r="AB9501" s="27">
        <v>0</v>
      </c>
      <c r="AC9501" s="27">
        <v>0</v>
      </c>
      <c r="AD9501" s="27">
        <v>0</v>
      </c>
      <c r="AE9501" s="27">
        <v>0</v>
      </c>
      <c r="AF9501" s="27">
        <v>0</v>
      </c>
      <c r="AG9501" s="27">
        <v>0</v>
      </c>
      <c r="AH9501" s="27">
        <v>0</v>
      </c>
      <c r="AI9501" s="27">
        <v>0</v>
      </c>
      <c r="AK9501" s="29">
        <f t="shared" si="148"/>
        <v>1.4253453262209697E-3</v>
      </c>
    </row>
    <row r="9502" spans="1:37" x14ac:dyDescent="0.25">
      <c r="A9502">
        <v>9500</v>
      </c>
      <c r="B9502" s="1">
        <v>1.4200000000000001E-2</v>
      </c>
      <c r="C9502" s="1">
        <v>1.9931710225072142E-4</v>
      </c>
      <c r="D9502" s="27">
        <v>6.862382361168072E-2</v>
      </c>
      <c r="E9502" s="27">
        <v>0.16581825263357311</v>
      </c>
      <c r="F9502" s="27">
        <v>7.5428377776035629E-2</v>
      </c>
      <c r="G9502" s="27">
        <v>3.8531384091054978E-2</v>
      </c>
      <c r="H9502" s="27">
        <v>6.7867440788200853E-2</v>
      </c>
      <c r="I9502" s="27">
        <v>0.17231542077376355</v>
      </c>
      <c r="J9502" s="27">
        <v>0.16416196587149343</v>
      </c>
      <c r="K9502" s="27">
        <v>5.9322318727383146E-2</v>
      </c>
      <c r="L9502" s="27">
        <v>5.1965147433827172E-2</v>
      </c>
      <c r="M9502" s="27">
        <v>2.0157165933621209E-2</v>
      </c>
      <c r="N9502" s="27">
        <v>0.11580870235936605</v>
      </c>
      <c r="O9502" s="27">
        <v>0</v>
      </c>
      <c r="P9502" s="27">
        <v>0</v>
      </c>
      <c r="Q9502" s="27">
        <v>0</v>
      </c>
      <c r="R9502" s="27">
        <v>0</v>
      </c>
      <c r="S9502" s="27">
        <v>0</v>
      </c>
      <c r="T9502" s="27">
        <v>0</v>
      </c>
      <c r="U9502" s="27">
        <v>0</v>
      </c>
      <c r="V9502" s="27">
        <v>0</v>
      </c>
      <c r="W9502" s="27">
        <v>0</v>
      </c>
      <c r="X9502" s="27">
        <v>0</v>
      </c>
      <c r="Y9502" s="27">
        <v>0</v>
      </c>
      <c r="Z9502" s="27">
        <v>0</v>
      </c>
      <c r="AA9502" s="27">
        <v>0</v>
      </c>
      <c r="AB9502" s="27">
        <v>0</v>
      </c>
      <c r="AC9502" s="27">
        <v>0</v>
      </c>
      <c r="AD9502" s="27">
        <v>0</v>
      </c>
      <c r="AE9502" s="27">
        <v>0</v>
      </c>
      <c r="AF9502" s="27">
        <v>0</v>
      </c>
      <c r="AG9502" s="27">
        <v>0</v>
      </c>
      <c r="AH9502" s="27">
        <v>0</v>
      </c>
      <c r="AI9502" s="27">
        <v>0</v>
      </c>
      <c r="AK9502" s="29">
        <f t="shared" si="148"/>
        <v>1.4036415651459255E-2</v>
      </c>
    </row>
    <row r="9503" spans="1:37" x14ac:dyDescent="0.25">
      <c r="A9503">
        <v>9501</v>
      </c>
      <c r="B9503" s="1">
        <v>1.1599999999999999E-2</v>
      </c>
      <c r="C9503" s="1">
        <v>1.3392224789321807E-4</v>
      </c>
      <c r="D9503" s="27">
        <v>6.5143175640643418E-4</v>
      </c>
      <c r="E9503" s="27">
        <v>0.11767234309965557</v>
      </c>
      <c r="F9503" s="27">
        <v>7.5517824734728303E-2</v>
      </c>
      <c r="G9503" s="27">
        <v>1.8448836178775501E-2</v>
      </c>
      <c r="H9503" s="27">
        <v>9.7130612973196584E-2</v>
      </c>
      <c r="I9503" s="27">
        <v>7.5777871838062755E-2</v>
      </c>
      <c r="J9503" s="27">
        <v>0.12790823868990026</v>
      </c>
      <c r="K9503" s="27">
        <v>0.12398164128934126</v>
      </c>
      <c r="L9503" s="27">
        <v>0.15515836466870367</v>
      </c>
      <c r="M9503" s="27">
        <v>5.3229547473366778E-2</v>
      </c>
      <c r="N9503" s="27">
        <v>0.15452328729786294</v>
      </c>
      <c r="O9503" s="27">
        <v>0</v>
      </c>
      <c r="P9503" s="27">
        <v>0</v>
      </c>
      <c r="Q9503" s="27">
        <v>0</v>
      </c>
      <c r="R9503" s="27">
        <v>0</v>
      </c>
      <c r="S9503" s="27">
        <v>0</v>
      </c>
      <c r="T9503" s="27">
        <v>0</v>
      </c>
      <c r="U9503" s="27">
        <v>0</v>
      </c>
      <c r="V9503" s="27">
        <v>0</v>
      </c>
      <c r="W9503" s="27">
        <v>0</v>
      </c>
      <c r="X9503" s="27">
        <v>0</v>
      </c>
      <c r="Y9503" s="27">
        <v>0</v>
      </c>
      <c r="Z9503" s="27">
        <v>0</v>
      </c>
      <c r="AA9503" s="27">
        <v>0</v>
      </c>
      <c r="AB9503" s="27">
        <v>0</v>
      </c>
      <c r="AC9503" s="27">
        <v>0</v>
      </c>
      <c r="AD9503" s="27">
        <v>0</v>
      </c>
      <c r="AE9503" s="27">
        <v>0</v>
      </c>
      <c r="AF9503" s="27">
        <v>0</v>
      </c>
      <c r="AG9503" s="27">
        <v>0</v>
      </c>
      <c r="AH9503" s="27">
        <v>0</v>
      </c>
      <c r="AI9503" s="27">
        <v>0</v>
      </c>
      <c r="AK9503" s="29">
        <f t="shared" si="148"/>
        <v>1.1545021370105006E-2</v>
      </c>
    </row>
    <row r="9504" spans="1:37" x14ac:dyDescent="0.25">
      <c r="A9504">
        <v>9502</v>
      </c>
      <c r="B9504" s="1">
        <v>1.3899999999999999E-2</v>
      </c>
      <c r="C9504" s="1">
        <v>-1.9856257913739833E-4</v>
      </c>
      <c r="D9504" s="27">
        <v>0.15389559739721267</v>
      </c>
      <c r="E9504" s="27">
        <v>9.4743334535077731E-2</v>
      </c>
      <c r="F9504" s="27">
        <v>0.14547153151487316</v>
      </c>
      <c r="G9504" s="27">
        <v>0.14955388742415013</v>
      </c>
      <c r="H9504" s="27">
        <v>3.1894245841476127E-2</v>
      </c>
      <c r="I9504" s="27">
        <v>0.12085769531554386</v>
      </c>
      <c r="J9504" s="27">
        <v>4.4886727596049905E-2</v>
      </c>
      <c r="K9504" s="27">
        <v>0.11006626696723487</v>
      </c>
      <c r="L9504" s="27">
        <v>5.3642458507603505E-2</v>
      </c>
      <c r="M9504" s="27">
        <v>5.5353502559791897E-3</v>
      </c>
      <c r="N9504" s="27">
        <v>8.9452904644798603E-2</v>
      </c>
      <c r="O9504" s="27">
        <v>0</v>
      </c>
      <c r="P9504" s="27">
        <v>0</v>
      </c>
      <c r="Q9504" s="27">
        <v>0</v>
      </c>
      <c r="R9504" s="27">
        <v>0</v>
      </c>
      <c r="S9504" s="27">
        <v>0</v>
      </c>
      <c r="T9504" s="27">
        <v>0</v>
      </c>
      <c r="U9504" s="27">
        <v>0</v>
      </c>
      <c r="V9504" s="27">
        <v>0</v>
      </c>
      <c r="W9504" s="27">
        <v>0</v>
      </c>
      <c r="X9504" s="27">
        <v>0</v>
      </c>
      <c r="Y9504" s="27">
        <v>0</v>
      </c>
      <c r="Z9504" s="27">
        <v>0</v>
      </c>
      <c r="AA9504" s="27">
        <v>0</v>
      </c>
      <c r="AB9504" s="27">
        <v>0</v>
      </c>
      <c r="AC9504" s="27">
        <v>0</v>
      </c>
      <c r="AD9504" s="27">
        <v>0</v>
      </c>
      <c r="AE9504" s="27">
        <v>0</v>
      </c>
      <c r="AF9504" s="27">
        <v>0</v>
      </c>
      <c r="AG9504" s="27">
        <v>0</v>
      </c>
      <c r="AH9504" s="27">
        <v>0</v>
      </c>
      <c r="AI9504" s="27">
        <v>0</v>
      </c>
      <c r="AK9504" s="29">
        <f t="shared" si="148"/>
        <v>-1.4285077635784054E-2</v>
      </c>
    </row>
    <row r="9505" spans="1:37" x14ac:dyDescent="0.25">
      <c r="A9505">
        <v>9503</v>
      </c>
      <c r="B9505" s="1">
        <v>1.24E-2</v>
      </c>
      <c r="C9505" s="1">
        <v>1.8797061291592117E-4</v>
      </c>
      <c r="D9505" s="27">
        <v>0.13993096846316996</v>
      </c>
      <c r="E9505" s="27">
        <v>0.12388340292759799</v>
      </c>
      <c r="F9505" s="27">
        <v>4.1812338879087654E-2</v>
      </c>
      <c r="G9505" s="27">
        <v>0.1131072033632102</v>
      </c>
      <c r="H9505" s="27">
        <v>0.12151493280954911</v>
      </c>
      <c r="I9505" s="27">
        <v>1.2082424210682325E-2</v>
      </c>
      <c r="J9505" s="27">
        <v>7.1670675041173609E-2</v>
      </c>
      <c r="K9505" s="27">
        <v>0.10895317070975039</v>
      </c>
      <c r="L9505" s="27">
        <v>0.13042842481737715</v>
      </c>
      <c r="M9505" s="27">
        <v>1.346848640762901E-2</v>
      </c>
      <c r="N9505" s="27">
        <v>0.12314797237077275</v>
      </c>
      <c r="O9505" s="27">
        <v>0</v>
      </c>
      <c r="P9505" s="27">
        <v>0</v>
      </c>
      <c r="Q9505" s="27">
        <v>0</v>
      </c>
      <c r="R9505" s="27">
        <v>0</v>
      </c>
      <c r="S9505" s="27">
        <v>0</v>
      </c>
      <c r="T9505" s="27">
        <v>0</v>
      </c>
      <c r="U9505" s="27">
        <v>0</v>
      </c>
      <c r="V9505" s="27">
        <v>0</v>
      </c>
      <c r="W9505" s="27">
        <v>0</v>
      </c>
      <c r="X9505" s="27">
        <v>0</v>
      </c>
      <c r="Y9505" s="27">
        <v>0</v>
      </c>
      <c r="Z9505" s="27">
        <v>0</v>
      </c>
      <c r="AA9505" s="27">
        <v>0</v>
      </c>
      <c r="AB9505" s="27">
        <v>0</v>
      </c>
      <c r="AC9505" s="27">
        <v>0</v>
      </c>
      <c r="AD9505" s="27">
        <v>0</v>
      </c>
      <c r="AE9505" s="27">
        <v>0</v>
      </c>
      <c r="AF9505" s="27">
        <v>0</v>
      </c>
      <c r="AG9505" s="27">
        <v>0</v>
      </c>
      <c r="AH9505" s="27">
        <v>0</v>
      </c>
      <c r="AI9505" s="27">
        <v>0</v>
      </c>
      <c r="AK9505" s="29">
        <f t="shared" si="148"/>
        <v>1.5158920396445256E-2</v>
      </c>
    </row>
    <row r="9506" spans="1:37" x14ac:dyDescent="0.25">
      <c r="A9506">
        <v>9504</v>
      </c>
      <c r="B9506" s="1">
        <v>1.0999999999999999E-2</v>
      </c>
      <c r="C9506" s="1">
        <v>-2.60621299489479E-4</v>
      </c>
      <c r="D9506" s="27">
        <v>0.16821373580718865</v>
      </c>
      <c r="E9506" s="27">
        <v>9.0777388194703303E-3</v>
      </c>
      <c r="F9506" s="27">
        <v>4.8976878296145804E-2</v>
      </c>
      <c r="G9506" s="27">
        <v>4.65464477519393E-2</v>
      </c>
      <c r="H9506" s="27">
        <v>0.11178714213642829</v>
      </c>
      <c r="I9506" s="27">
        <v>0.14914042486987611</v>
      </c>
      <c r="J9506" s="27">
        <v>6.9837069519297926E-2</v>
      </c>
      <c r="K9506" s="27">
        <v>9.247883304423514E-2</v>
      </c>
      <c r="L9506" s="27">
        <v>2.0710008427983801E-3</v>
      </c>
      <c r="M9506" s="27">
        <v>0.12384107846663947</v>
      </c>
      <c r="N9506" s="27">
        <v>0.17802965044598051</v>
      </c>
      <c r="O9506" s="27">
        <v>0</v>
      </c>
      <c r="P9506" s="27">
        <v>0</v>
      </c>
      <c r="Q9506" s="27">
        <v>0</v>
      </c>
      <c r="R9506" s="27">
        <v>0</v>
      </c>
      <c r="S9506" s="27">
        <v>0</v>
      </c>
      <c r="T9506" s="27">
        <v>0</v>
      </c>
      <c r="U9506" s="27">
        <v>0</v>
      </c>
      <c r="V9506" s="27">
        <v>0</v>
      </c>
      <c r="W9506" s="27">
        <v>0</v>
      </c>
      <c r="X9506" s="27">
        <v>0</v>
      </c>
      <c r="Y9506" s="27">
        <v>0</v>
      </c>
      <c r="Z9506" s="27">
        <v>0</v>
      </c>
      <c r="AA9506" s="27">
        <v>0</v>
      </c>
      <c r="AB9506" s="27">
        <v>0</v>
      </c>
      <c r="AC9506" s="27">
        <v>0</v>
      </c>
      <c r="AD9506" s="27">
        <v>0</v>
      </c>
      <c r="AE9506" s="27">
        <v>0</v>
      </c>
      <c r="AF9506" s="27">
        <v>0</v>
      </c>
      <c r="AG9506" s="27">
        <v>0</v>
      </c>
      <c r="AH9506" s="27">
        <v>0</v>
      </c>
      <c r="AI9506" s="27">
        <v>0</v>
      </c>
      <c r="AK9506" s="29">
        <f t="shared" si="148"/>
        <v>-2.3692845408134457E-2</v>
      </c>
    </row>
    <row r="9507" spans="1:37" x14ac:dyDescent="0.25">
      <c r="A9507">
        <v>9505</v>
      </c>
      <c r="B9507" s="1">
        <v>1.5100000000000001E-2</v>
      </c>
      <c r="C9507" s="1">
        <v>-1.9745655624134597E-4</v>
      </c>
      <c r="D9507" s="27">
        <v>8.9517489908464198E-2</v>
      </c>
      <c r="E9507" s="27">
        <v>0.14967335052679556</v>
      </c>
      <c r="F9507" s="27">
        <v>0.13721894298879539</v>
      </c>
      <c r="G9507" s="27">
        <v>3.4505432557906106E-2</v>
      </c>
      <c r="H9507" s="27">
        <v>0.12728523805202457</v>
      </c>
      <c r="I9507" s="27">
        <v>0.16261754751102753</v>
      </c>
      <c r="J9507" s="27">
        <v>2.4659423222889741E-2</v>
      </c>
      <c r="K9507" s="27">
        <v>0.14913609086585666</v>
      </c>
      <c r="L9507" s="27">
        <v>9.7930553616657603E-2</v>
      </c>
      <c r="M9507" s="27">
        <v>2.364695899386389E-2</v>
      </c>
      <c r="N9507" s="27">
        <v>3.8089717557188165E-3</v>
      </c>
      <c r="O9507" s="27">
        <v>0</v>
      </c>
      <c r="P9507" s="27">
        <v>0</v>
      </c>
      <c r="Q9507" s="27">
        <v>0</v>
      </c>
      <c r="R9507" s="27">
        <v>0</v>
      </c>
      <c r="S9507" s="27">
        <v>0</v>
      </c>
      <c r="T9507" s="27">
        <v>0</v>
      </c>
      <c r="U9507" s="27">
        <v>0</v>
      </c>
      <c r="V9507" s="27">
        <v>0</v>
      </c>
      <c r="W9507" s="27">
        <v>0</v>
      </c>
      <c r="X9507" s="27">
        <v>0</v>
      </c>
      <c r="Y9507" s="27">
        <v>0</v>
      </c>
      <c r="Z9507" s="27">
        <v>0</v>
      </c>
      <c r="AA9507" s="27">
        <v>0</v>
      </c>
      <c r="AB9507" s="27">
        <v>0</v>
      </c>
      <c r="AC9507" s="27">
        <v>0</v>
      </c>
      <c r="AD9507" s="27">
        <v>0</v>
      </c>
      <c r="AE9507" s="27">
        <v>0</v>
      </c>
      <c r="AF9507" s="27">
        <v>0</v>
      </c>
      <c r="AG9507" s="27">
        <v>0</v>
      </c>
      <c r="AH9507" s="27">
        <v>0</v>
      </c>
      <c r="AI9507" s="27">
        <v>0</v>
      </c>
      <c r="AK9507" s="29">
        <f t="shared" si="148"/>
        <v>-1.3076593128565957E-2</v>
      </c>
    </row>
    <row r="9508" spans="1:37" x14ac:dyDescent="0.25">
      <c r="A9508">
        <v>9506</v>
      </c>
      <c r="B9508" s="1">
        <v>1.38E-2</v>
      </c>
      <c r="C9508" s="1">
        <v>-1.2851240930583706E-4</v>
      </c>
      <c r="D9508" s="27">
        <v>1.3118700939824961E-2</v>
      </c>
      <c r="E9508" s="27">
        <v>9.9065327870320255E-2</v>
      </c>
      <c r="F9508" s="27">
        <v>1.2146007147931893E-2</v>
      </c>
      <c r="G9508" s="27">
        <v>0.16722260240826159</v>
      </c>
      <c r="H9508" s="27">
        <v>4.92619681075466E-2</v>
      </c>
      <c r="I9508" s="27">
        <v>0.17081618046632929</v>
      </c>
      <c r="J9508" s="27">
        <v>3.9416754517943971E-2</v>
      </c>
      <c r="K9508" s="27">
        <v>0.18003407741319175</v>
      </c>
      <c r="L9508" s="27">
        <v>0.1296332562865227</v>
      </c>
      <c r="M9508" s="27">
        <v>3.7507075841370557E-2</v>
      </c>
      <c r="N9508" s="27">
        <v>0.10177804900075633</v>
      </c>
      <c r="O9508" s="27">
        <v>0</v>
      </c>
      <c r="P9508" s="27">
        <v>0</v>
      </c>
      <c r="Q9508" s="27">
        <v>0</v>
      </c>
      <c r="R9508" s="27">
        <v>0</v>
      </c>
      <c r="S9508" s="27">
        <v>0</v>
      </c>
      <c r="T9508" s="27">
        <v>0</v>
      </c>
      <c r="U9508" s="27">
        <v>0</v>
      </c>
      <c r="V9508" s="27">
        <v>0</v>
      </c>
      <c r="W9508" s="27">
        <v>0</v>
      </c>
      <c r="X9508" s="27">
        <v>0</v>
      </c>
      <c r="Y9508" s="27">
        <v>0</v>
      </c>
      <c r="Z9508" s="27">
        <v>0</v>
      </c>
      <c r="AA9508" s="27">
        <v>0</v>
      </c>
      <c r="AB9508" s="27">
        <v>0</v>
      </c>
      <c r="AC9508" s="27">
        <v>0</v>
      </c>
      <c r="AD9508" s="27">
        <v>0</v>
      </c>
      <c r="AE9508" s="27">
        <v>0</v>
      </c>
      <c r="AF9508" s="27">
        <v>0</v>
      </c>
      <c r="AG9508" s="27">
        <v>0</v>
      </c>
      <c r="AH9508" s="27">
        <v>0</v>
      </c>
      <c r="AI9508" s="27">
        <v>0</v>
      </c>
      <c r="AK9508" s="29">
        <f t="shared" si="148"/>
        <v>-9.3124934279592078E-3</v>
      </c>
    </row>
    <row r="9509" spans="1:37" x14ac:dyDescent="0.25">
      <c r="A9509">
        <v>9507</v>
      </c>
      <c r="B9509" s="1">
        <v>1.41E-2</v>
      </c>
      <c r="C9509" s="1">
        <v>-2.2915407262696244E-4</v>
      </c>
      <c r="D9509" s="27">
        <v>0.12485790167077385</v>
      </c>
      <c r="E9509" s="27">
        <v>0.11665270709492173</v>
      </c>
      <c r="F9509" s="27">
        <v>0.10450419260166464</v>
      </c>
      <c r="G9509" s="27">
        <v>7.4175943705652697E-2</v>
      </c>
      <c r="H9509" s="27">
        <v>2.1364081498512846E-2</v>
      </c>
      <c r="I9509" s="27">
        <v>0.12317445090813479</v>
      </c>
      <c r="J9509" s="27">
        <v>4.4819527071179657E-2</v>
      </c>
      <c r="K9509" s="27">
        <v>0.17333657034846855</v>
      </c>
      <c r="L9509" s="27">
        <v>8.8850922305663743E-2</v>
      </c>
      <c r="M9509" s="27">
        <v>5.8651358336332664E-2</v>
      </c>
      <c r="N9509" s="27">
        <v>6.9612344458694866E-2</v>
      </c>
      <c r="O9509" s="27">
        <v>0</v>
      </c>
      <c r="P9509" s="27">
        <v>0</v>
      </c>
      <c r="Q9509" s="27">
        <v>0</v>
      </c>
      <c r="R9509" s="27">
        <v>0</v>
      </c>
      <c r="S9509" s="27">
        <v>0</v>
      </c>
      <c r="T9509" s="27">
        <v>0</v>
      </c>
      <c r="U9509" s="27">
        <v>0</v>
      </c>
      <c r="V9509" s="27">
        <v>0</v>
      </c>
      <c r="W9509" s="27">
        <v>0</v>
      </c>
      <c r="X9509" s="27">
        <v>0</v>
      </c>
      <c r="Y9509" s="27">
        <v>0</v>
      </c>
      <c r="Z9509" s="27">
        <v>0</v>
      </c>
      <c r="AA9509" s="27">
        <v>0</v>
      </c>
      <c r="AB9509" s="27">
        <v>0</v>
      </c>
      <c r="AC9509" s="27">
        <v>0</v>
      </c>
      <c r="AD9509" s="27">
        <v>0</v>
      </c>
      <c r="AE9509" s="27">
        <v>0</v>
      </c>
      <c r="AF9509" s="27">
        <v>0</v>
      </c>
      <c r="AG9509" s="27">
        <v>0</v>
      </c>
      <c r="AH9509" s="27">
        <v>0</v>
      </c>
      <c r="AI9509" s="27">
        <v>0</v>
      </c>
      <c r="AK9509" s="29">
        <f t="shared" si="148"/>
        <v>-1.6252061888437051E-2</v>
      </c>
    </row>
    <row r="9510" spans="1:37" x14ac:dyDescent="0.25">
      <c r="A9510">
        <v>9508</v>
      </c>
      <c r="B9510" s="1">
        <v>1.3100000000000001E-2</v>
      </c>
      <c r="C9510" s="1">
        <v>4.0256608690132482E-4</v>
      </c>
      <c r="D9510" s="27">
        <v>9.3167573068650811E-2</v>
      </c>
      <c r="E9510" s="27">
        <v>0.16294310779136664</v>
      </c>
      <c r="F9510" s="27">
        <v>8.8660444374577888E-2</v>
      </c>
      <c r="G9510" s="27">
        <v>0.10255624969282237</v>
      </c>
      <c r="H9510" s="27">
        <v>5.3209888875000777E-2</v>
      </c>
      <c r="I9510" s="27">
        <v>5.412324460101766E-2</v>
      </c>
      <c r="J9510" s="27">
        <v>0.17229176706625424</v>
      </c>
      <c r="K9510" s="27">
        <v>1.9610204526064542E-2</v>
      </c>
      <c r="L9510" s="27">
        <v>7.427490195474569E-2</v>
      </c>
      <c r="M9510" s="27">
        <v>5.5822288436604292E-2</v>
      </c>
      <c r="N9510" s="27">
        <v>0.12334032961289489</v>
      </c>
      <c r="O9510" s="27">
        <v>0</v>
      </c>
      <c r="P9510" s="27">
        <v>0</v>
      </c>
      <c r="Q9510" s="27">
        <v>0</v>
      </c>
      <c r="R9510" s="27">
        <v>0</v>
      </c>
      <c r="S9510" s="27">
        <v>0</v>
      </c>
      <c r="T9510" s="27">
        <v>0</v>
      </c>
      <c r="U9510" s="27">
        <v>0</v>
      </c>
      <c r="V9510" s="27">
        <v>0</v>
      </c>
      <c r="W9510" s="27">
        <v>0</v>
      </c>
      <c r="X9510" s="27">
        <v>0</v>
      </c>
      <c r="Y9510" s="27">
        <v>0</v>
      </c>
      <c r="Z9510" s="27">
        <v>0</v>
      </c>
      <c r="AA9510" s="27">
        <v>0</v>
      </c>
      <c r="AB9510" s="27">
        <v>0</v>
      </c>
      <c r="AC9510" s="27">
        <v>0</v>
      </c>
      <c r="AD9510" s="27">
        <v>0</v>
      </c>
      <c r="AE9510" s="27">
        <v>0</v>
      </c>
      <c r="AF9510" s="27">
        <v>0</v>
      </c>
      <c r="AG9510" s="27">
        <v>0</v>
      </c>
      <c r="AH9510" s="27">
        <v>0</v>
      </c>
      <c r="AI9510" s="27">
        <v>0</v>
      </c>
      <c r="AK9510" s="29">
        <f t="shared" si="148"/>
        <v>3.0730235641322504E-2</v>
      </c>
    </row>
    <row r="9511" spans="1:37" x14ac:dyDescent="0.25">
      <c r="A9511">
        <v>9509</v>
      </c>
      <c r="B9511" s="1">
        <v>1.15E-2</v>
      </c>
      <c r="C9511" s="1">
        <v>-1.3152148873748584E-4</v>
      </c>
      <c r="D9511" s="27">
        <v>0.1646298571899385</v>
      </c>
      <c r="E9511" s="27">
        <v>6.1266617755398003E-2</v>
      </c>
      <c r="F9511" s="27">
        <v>2.1022656616930337E-2</v>
      </c>
      <c r="G9511" s="27">
        <v>1.6070537365878313E-2</v>
      </c>
      <c r="H9511" s="27">
        <v>0.13009753051375753</v>
      </c>
      <c r="I9511" s="27">
        <v>4.7135727814984776E-2</v>
      </c>
      <c r="J9511" s="27">
        <v>7.6840776875666497E-2</v>
      </c>
      <c r="K9511" s="27">
        <v>0.17665431037024196</v>
      </c>
      <c r="L9511" s="27">
        <v>0.12862512937558848</v>
      </c>
      <c r="M9511" s="27">
        <v>0.11187483480282674</v>
      </c>
      <c r="N9511" s="27">
        <v>6.5782021318788839E-2</v>
      </c>
      <c r="O9511" s="27">
        <v>0</v>
      </c>
      <c r="P9511" s="27">
        <v>0</v>
      </c>
      <c r="Q9511" s="27">
        <v>0</v>
      </c>
      <c r="R9511" s="27">
        <v>0</v>
      </c>
      <c r="S9511" s="27">
        <v>0</v>
      </c>
      <c r="T9511" s="27">
        <v>0</v>
      </c>
      <c r="U9511" s="27">
        <v>0</v>
      </c>
      <c r="V9511" s="27">
        <v>0</v>
      </c>
      <c r="W9511" s="27">
        <v>0</v>
      </c>
      <c r="X9511" s="27">
        <v>0</v>
      </c>
      <c r="Y9511" s="27">
        <v>0</v>
      </c>
      <c r="Z9511" s="27">
        <v>0</v>
      </c>
      <c r="AA9511" s="27">
        <v>0</v>
      </c>
      <c r="AB9511" s="27">
        <v>0</v>
      </c>
      <c r="AC9511" s="27">
        <v>0</v>
      </c>
      <c r="AD9511" s="27">
        <v>0</v>
      </c>
      <c r="AE9511" s="27">
        <v>0</v>
      </c>
      <c r="AF9511" s="27">
        <v>0</v>
      </c>
      <c r="AG9511" s="27">
        <v>0</v>
      </c>
      <c r="AH9511" s="27">
        <v>0</v>
      </c>
      <c r="AI9511" s="27">
        <v>0</v>
      </c>
      <c r="AK9511" s="29">
        <f t="shared" si="148"/>
        <v>-1.1436651194563987E-2</v>
      </c>
    </row>
    <row r="9512" spans="1:37" x14ac:dyDescent="0.25">
      <c r="A9512">
        <v>9510</v>
      </c>
      <c r="B9512" s="1">
        <v>9.7000000000000003E-3</v>
      </c>
      <c r="C9512" s="1">
        <v>-2.7933958338615379E-5</v>
      </c>
      <c r="D9512" s="27">
        <v>8.2417897714527608E-2</v>
      </c>
      <c r="E9512" s="27">
        <v>3.2330846952269385E-2</v>
      </c>
      <c r="F9512" s="27">
        <v>0.1203463090320933</v>
      </c>
      <c r="G9512" s="27">
        <v>0.1208437986498509</v>
      </c>
      <c r="H9512" s="27">
        <v>4.6376904206226942E-2</v>
      </c>
      <c r="I9512" s="27">
        <v>9.4420889166985711E-2</v>
      </c>
      <c r="J9512" s="27">
        <v>7.1695816449770661E-2</v>
      </c>
      <c r="K9512" s="27">
        <v>4.9601192873527565E-2</v>
      </c>
      <c r="L9512" s="27">
        <v>0.12440762016178837</v>
      </c>
      <c r="M9512" s="27">
        <v>0.12580819465015017</v>
      </c>
      <c r="N9512" s="27">
        <v>0.13175053014280938</v>
      </c>
      <c r="O9512" s="27">
        <v>0</v>
      </c>
      <c r="P9512" s="27">
        <v>0</v>
      </c>
      <c r="Q9512" s="27">
        <v>0</v>
      </c>
      <c r="R9512" s="27">
        <v>0</v>
      </c>
      <c r="S9512" s="27">
        <v>0</v>
      </c>
      <c r="T9512" s="27">
        <v>0</v>
      </c>
      <c r="U9512" s="27">
        <v>0</v>
      </c>
      <c r="V9512" s="27">
        <v>0</v>
      </c>
      <c r="W9512" s="27">
        <v>0</v>
      </c>
      <c r="X9512" s="27">
        <v>0</v>
      </c>
      <c r="Y9512" s="27">
        <v>0</v>
      </c>
      <c r="Z9512" s="27">
        <v>0</v>
      </c>
      <c r="AA9512" s="27">
        <v>0</v>
      </c>
      <c r="AB9512" s="27">
        <v>0</v>
      </c>
      <c r="AC9512" s="27">
        <v>0</v>
      </c>
      <c r="AD9512" s="27">
        <v>0</v>
      </c>
      <c r="AE9512" s="27">
        <v>0</v>
      </c>
      <c r="AF9512" s="27">
        <v>0</v>
      </c>
      <c r="AG9512" s="27">
        <v>0</v>
      </c>
      <c r="AH9512" s="27">
        <v>0</v>
      </c>
      <c r="AI9512" s="27">
        <v>0</v>
      </c>
      <c r="AK9512" s="29">
        <f t="shared" si="148"/>
        <v>-2.8797895194448845E-3</v>
      </c>
    </row>
    <row r="9513" spans="1:37" x14ac:dyDescent="0.25">
      <c r="A9513">
        <v>9511</v>
      </c>
      <c r="B9513" s="1">
        <v>1.0200000000000001E-2</v>
      </c>
      <c r="C9513" s="1">
        <v>2.7070151912268319E-4</v>
      </c>
      <c r="D9513" s="27">
        <v>0.14273759612222861</v>
      </c>
      <c r="E9513" s="27">
        <v>5.8255749667476195E-2</v>
      </c>
      <c r="F9513" s="27">
        <v>3.6393228965479994E-3</v>
      </c>
      <c r="G9513" s="27">
        <v>0.11777893493832216</v>
      </c>
      <c r="H9513" s="27">
        <v>0.16521190408676173</v>
      </c>
      <c r="I9513" s="27">
        <v>1.0594964964107348E-3</v>
      </c>
      <c r="J9513" s="27">
        <v>0.12523595329439041</v>
      </c>
      <c r="K9513" s="27">
        <v>6.0228439672243304E-2</v>
      </c>
      <c r="L9513" s="27">
        <v>0.1631031728632977</v>
      </c>
      <c r="M9513" s="27">
        <v>0.11735406046227113</v>
      </c>
      <c r="N9513" s="27">
        <v>4.5395369500049867E-2</v>
      </c>
      <c r="O9513" s="27">
        <v>0</v>
      </c>
      <c r="P9513" s="27">
        <v>0</v>
      </c>
      <c r="Q9513" s="27">
        <v>0</v>
      </c>
      <c r="R9513" s="27">
        <v>0</v>
      </c>
      <c r="S9513" s="27">
        <v>0</v>
      </c>
      <c r="T9513" s="27">
        <v>0</v>
      </c>
      <c r="U9513" s="27">
        <v>0</v>
      </c>
      <c r="V9513" s="27">
        <v>0</v>
      </c>
      <c r="W9513" s="27">
        <v>0</v>
      </c>
      <c r="X9513" s="27">
        <v>0</v>
      </c>
      <c r="Y9513" s="27">
        <v>0</v>
      </c>
      <c r="Z9513" s="27">
        <v>0</v>
      </c>
      <c r="AA9513" s="27">
        <v>0</v>
      </c>
      <c r="AB9513" s="27">
        <v>0</v>
      </c>
      <c r="AC9513" s="27">
        <v>0</v>
      </c>
      <c r="AD9513" s="27">
        <v>0</v>
      </c>
      <c r="AE9513" s="27">
        <v>0</v>
      </c>
      <c r="AF9513" s="27">
        <v>0</v>
      </c>
      <c r="AG9513" s="27">
        <v>0</v>
      </c>
      <c r="AH9513" s="27">
        <v>0</v>
      </c>
      <c r="AI9513" s="27">
        <v>0</v>
      </c>
      <c r="AK9513" s="29">
        <f t="shared" si="148"/>
        <v>2.65393646198709E-2</v>
      </c>
    </row>
    <row r="9514" spans="1:37" x14ac:dyDescent="0.25">
      <c r="A9514">
        <v>9512</v>
      </c>
      <c r="B9514" s="1">
        <v>1.3100000000000001E-2</v>
      </c>
      <c r="C9514" s="1">
        <v>4.3915993067471736E-4</v>
      </c>
      <c r="D9514" s="27">
        <v>3.1129561212588412E-2</v>
      </c>
      <c r="E9514" s="27">
        <v>0.19567478072200617</v>
      </c>
      <c r="F9514" s="27">
        <v>0.13640217308819005</v>
      </c>
      <c r="G9514" s="27">
        <v>1.3236966926341444E-2</v>
      </c>
      <c r="H9514" s="27">
        <v>1.5106675216254875E-2</v>
      </c>
      <c r="I9514" s="27">
        <v>4.8507195002654109E-2</v>
      </c>
      <c r="J9514" s="27">
        <v>0.20735726603717103</v>
      </c>
      <c r="K9514" s="27">
        <v>9.7525457837663657E-4</v>
      </c>
      <c r="L9514" s="27">
        <v>3.0921002045115856E-3</v>
      </c>
      <c r="M9514" s="27">
        <v>0.14018527656710228</v>
      </c>
      <c r="N9514" s="27">
        <v>0.20833275044480348</v>
      </c>
      <c r="O9514" s="27">
        <v>0</v>
      </c>
      <c r="P9514" s="27">
        <v>0</v>
      </c>
      <c r="Q9514" s="27">
        <v>0</v>
      </c>
      <c r="R9514" s="27">
        <v>0</v>
      </c>
      <c r="S9514" s="27">
        <v>0</v>
      </c>
      <c r="T9514" s="27">
        <v>0</v>
      </c>
      <c r="U9514" s="27">
        <v>0</v>
      </c>
      <c r="V9514" s="27">
        <v>0</v>
      </c>
      <c r="W9514" s="27">
        <v>0</v>
      </c>
      <c r="X9514" s="27">
        <v>0</v>
      </c>
      <c r="Y9514" s="27">
        <v>0</v>
      </c>
      <c r="Z9514" s="27">
        <v>0</v>
      </c>
      <c r="AA9514" s="27">
        <v>0</v>
      </c>
      <c r="AB9514" s="27">
        <v>0</v>
      </c>
      <c r="AC9514" s="27">
        <v>0</v>
      </c>
      <c r="AD9514" s="27">
        <v>0</v>
      </c>
      <c r="AE9514" s="27">
        <v>0</v>
      </c>
      <c r="AF9514" s="27">
        <v>0</v>
      </c>
      <c r="AG9514" s="27">
        <v>0</v>
      </c>
      <c r="AH9514" s="27">
        <v>0</v>
      </c>
      <c r="AI9514" s="27">
        <v>0</v>
      </c>
      <c r="AK9514" s="29">
        <f t="shared" si="148"/>
        <v>3.3523658830131094E-2</v>
      </c>
    </row>
    <row r="9515" spans="1:37" x14ac:dyDescent="0.25">
      <c r="A9515">
        <v>9513</v>
      </c>
      <c r="B9515" s="1">
        <v>1.2E-2</v>
      </c>
      <c r="C9515" s="1">
        <v>2.238952317097983E-5</v>
      </c>
      <c r="D9515" s="27">
        <v>4.6759400113601163E-2</v>
      </c>
      <c r="E9515" s="27">
        <v>0.11738673947594555</v>
      </c>
      <c r="F9515" s="27">
        <v>9.1305653772285125E-2</v>
      </c>
      <c r="G9515" s="27">
        <v>5.4191397175999682E-2</v>
      </c>
      <c r="H9515" s="27">
        <v>6.990651847569139E-2</v>
      </c>
      <c r="I9515" s="27">
        <v>9.6602147141425454E-2</v>
      </c>
      <c r="J9515" s="27">
        <v>0.12554365196189904</v>
      </c>
      <c r="K9515" s="27">
        <v>0.11190453608475505</v>
      </c>
      <c r="L9515" s="27">
        <v>8.3175199920840076E-2</v>
      </c>
      <c r="M9515" s="27">
        <v>0.13334027034837162</v>
      </c>
      <c r="N9515" s="27">
        <v>6.9884485529185802E-2</v>
      </c>
      <c r="O9515" s="27">
        <v>0</v>
      </c>
      <c r="P9515" s="27">
        <v>0</v>
      </c>
      <c r="Q9515" s="27">
        <v>0</v>
      </c>
      <c r="R9515" s="27">
        <v>0</v>
      </c>
      <c r="S9515" s="27">
        <v>0</v>
      </c>
      <c r="T9515" s="27">
        <v>0</v>
      </c>
      <c r="U9515" s="27">
        <v>0</v>
      </c>
      <c r="V9515" s="27">
        <v>0</v>
      </c>
      <c r="W9515" s="27">
        <v>0</v>
      </c>
      <c r="X9515" s="27">
        <v>0</v>
      </c>
      <c r="Y9515" s="27">
        <v>0</v>
      </c>
      <c r="Z9515" s="27">
        <v>0</v>
      </c>
      <c r="AA9515" s="27">
        <v>0</v>
      </c>
      <c r="AB9515" s="27">
        <v>0</v>
      </c>
      <c r="AC9515" s="27">
        <v>0</v>
      </c>
      <c r="AD9515" s="27">
        <v>0</v>
      </c>
      <c r="AE9515" s="27">
        <v>0</v>
      </c>
      <c r="AF9515" s="27">
        <v>0</v>
      </c>
      <c r="AG9515" s="27">
        <v>0</v>
      </c>
      <c r="AH9515" s="27">
        <v>0</v>
      </c>
      <c r="AI9515" s="27">
        <v>0</v>
      </c>
      <c r="AK9515" s="29">
        <f t="shared" si="148"/>
        <v>1.8657935975816525E-3</v>
      </c>
    </row>
    <row r="9516" spans="1:37" x14ac:dyDescent="0.25">
      <c r="A9516">
        <v>9514</v>
      </c>
      <c r="B9516" s="1">
        <v>1.21E-2</v>
      </c>
      <c r="C9516" s="1">
        <v>-3.5926095110750284E-4</v>
      </c>
      <c r="D9516" s="27">
        <v>2.6379749677943785E-2</v>
      </c>
      <c r="E9516" s="27">
        <v>4.8328553051694485E-2</v>
      </c>
      <c r="F9516" s="27">
        <v>0.13566237552047486</v>
      </c>
      <c r="G9516" s="27">
        <v>0.12658728833823846</v>
      </c>
      <c r="H9516" s="27">
        <v>0.12360579774000938</v>
      </c>
      <c r="I9516" s="27">
        <v>0.11388254117814967</v>
      </c>
      <c r="J9516" s="27">
        <v>3.0827274282370622E-2</v>
      </c>
      <c r="K9516" s="27">
        <v>0.15301252177824773</v>
      </c>
      <c r="L9516" s="27">
        <v>5.7736308531715026E-2</v>
      </c>
      <c r="M9516" s="27">
        <v>0.12889642998822379</v>
      </c>
      <c r="N9516" s="27">
        <v>5.5081159912932283E-2</v>
      </c>
      <c r="O9516" s="27">
        <v>0</v>
      </c>
      <c r="P9516" s="27">
        <v>0</v>
      </c>
      <c r="Q9516" s="27">
        <v>0</v>
      </c>
      <c r="R9516" s="27">
        <v>0</v>
      </c>
      <c r="S9516" s="27">
        <v>0</v>
      </c>
      <c r="T9516" s="27">
        <v>0</v>
      </c>
      <c r="U9516" s="27">
        <v>0</v>
      </c>
      <c r="V9516" s="27">
        <v>0</v>
      </c>
      <c r="W9516" s="27">
        <v>0</v>
      </c>
      <c r="X9516" s="27">
        <v>0</v>
      </c>
      <c r="Y9516" s="27">
        <v>0</v>
      </c>
      <c r="Z9516" s="27">
        <v>0</v>
      </c>
      <c r="AA9516" s="27">
        <v>0</v>
      </c>
      <c r="AB9516" s="27">
        <v>0</v>
      </c>
      <c r="AC9516" s="27">
        <v>0</v>
      </c>
      <c r="AD9516" s="27">
        <v>0</v>
      </c>
      <c r="AE9516" s="27">
        <v>0</v>
      </c>
      <c r="AF9516" s="27">
        <v>0</v>
      </c>
      <c r="AG9516" s="27">
        <v>0</v>
      </c>
      <c r="AH9516" s="27">
        <v>0</v>
      </c>
      <c r="AI9516" s="27">
        <v>0</v>
      </c>
      <c r="AK9516" s="29">
        <f t="shared" si="148"/>
        <v>-2.9690987694834945E-2</v>
      </c>
    </row>
    <row r="9517" spans="1:37" x14ac:dyDescent="0.25">
      <c r="A9517">
        <v>9515</v>
      </c>
      <c r="B9517" s="1">
        <v>1.1599999999999999E-2</v>
      </c>
      <c r="C9517" s="1">
        <v>5.3374763198176404E-5</v>
      </c>
      <c r="D9517" s="27">
        <v>5.3246004734857667E-2</v>
      </c>
      <c r="E9517" s="27">
        <v>9.3194080180663594E-2</v>
      </c>
      <c r="F9517" s="27">
        <v>7.888973348336481E-2</v>
      </c>
      <c r="G9517" s="27">
        <v>0.10719344805657438</v>
      </c>
      <c r="H9517" s="27">
        <v>1.3940448638756769E-2</v>
      </c>
      <c r="I9517" s="27">
        <v>4.3795154955529221E-2</v>
      </c>
      <c r="J9517" s="27">
        <v>0.13539401799218634</v>
      </c>
      <c r="K9517" s="27">
        <v>0.13701843936134603</v>
      </c>
      <c r="L9517" s="27">
        <v>0.13110517361926088</v>
      </c>
      <c r="M9517" s="27">
        <v>6.909323866414431E-2</v>
      </c>
      <c r="N9517" s="27">
        <v>0.13713026031331613</v>
      </c>
      <c r="O9517" s="27">
        <v>0</v>
      </c>
      <c r="P9517" s="27">
        <v>0</v>
      </c>
      <c r="Q9517" s="27">
        <v>0</v>
      </c>
      <c r="R9517" s="27">
        <v>0</v>
      </c>
      <c r="S9517" s="27">
        <v>0</v>
      </c>
      <c r="T9517" s="27">
        <v>0</v>
      </c>
      <c r="U9517" s="27">
        <v>0</v>
      </c>
      <c r="V9517" s="27">
        <v>0</v>
      </c>
      <c r="W9517" s="27">
        <v>0</v>
      </c>
      <c r="X9517" s="27">
        <v>0</v>
      </c>
      <c r="Y9517" s="27">
        <v>0</v>
      </c>
      <c r="Z9517" s="27">
        <v>0</v>
      </c>
      <c r="AA9517" s="27">
        <v>0</v>
      </c>
      <c r="AB9517" s="27">
        <v>0</v>
      </c>
      <c r="AC9517" s="27">
        <v>0</v>
      </c>
      <c r="AD9517" s="27">
        <v>0</v>
      </c>
      <c r="AE9517" s="27">
        <v>0</v>
      </c>
      <c r="AF9517" s="27">
        <v>0</v>
      </c>
      <c r="AG9517" s="27">
        <v>0</v>
      </c>
      <c r="AH9517" s="27">
        <v>0</v>
      </c>
      <c r="AI9517" s="27">
        <v>0</v>
      </c>
      <c r="AK9517" s="29">
        <f t="shared" si="148"/>
        <v>4.6012726894979665E-3</v>
      </c>
    </row>
    <row r="9518" spans="1:37" x14ac:dyDescent="0.25">
      <c r="A9518">
        <v>9516</v>
      </c>
      <c r="B9518" s="1">
        <v>1.0200000000000001E-2</v>
      </c>
      <c r="C9518" s="1">
        <v>-1.2491045591262633E-4</v>
      </c>
      <c r="D9518" s="27">
        <v>0.12081124876096273</v>
      </c>
      <c r="E9518" s="27">
        <v>8.6808015791642601E-3</v>
      </c>
      <c r="F9518" s="27">
        <v>0.12827371678031035</v>
      </c>
      <c r="G9518" s="27">
        <v>0.11587573087804404</v>
      </c>
      <c r="H9518" s="27">
        <v>9.9071510579749264E-2</v>
      </c>
      <c r="I9518" s="27">
        <v>5.3645294093134559E-2</v>
      </c>
      <c r="J9518" s="27">
        <v>9.0863571370643242E-2</v>
      </c>
      <c r="K9518" s="27">
        <v>7.6740383869666626E-2</v>
      </c>
      <c r="L9518" s="27">
        <v>0.10034232831834183</v>
      </c>
      <c r="M9518" s="27">
        <v>8.533057596545339E-2</v>
      </c>
      <c r="N9518" s="27">
        <v>0.12036483780452965</v>
      </c>
      <c r="O9518" s="27">
        <v>0</v>
      </c>
      <c r="P9518" s="27">
        <v>0</v>
      </c>
      <c r="Q9518" s="27">
        <v>0</v>
      </c>
      <c r="R9518" s="27">
        <v>0</v>
      </c>
      <c r="S9518" s="27">
        <v>0</v>
      </c>
      <c r="T9518" s="27">
        <v>0</v>
      </c>
      <c r="U9518" s="27">
        <v>0</v>
      </c>
      <c r="V9518" s="27">
        <v>0</v>
      </c>
      <c r="W9518" s="27">
        <v>0</v>
      </c>
      <c r="X9518" s="27">
        <v>0</v>
      </c>
      <c r="Y9518" s="27">
        <v>0</v>
      </c>
      <c r="Z9518" s="27">
        <v>0</v>
      </c>
      <c r="AA9518" s="27">
        <v>0</v>
      </c>
      <c r="AB9518" s="27">
        <v>0</v>
      </c>
      <c r="AC9518" s="27">
        <v>0</v>
      </c>
      <c r="AD9518" s="27">
        <v>0</v>
      </c>
      <c r="AE9518" s="27">
        <v>0</v>
      </c>
      <c r="AF9518" s="27">
        <v>0</v>
      </c>
      <c r="AG9518" s="27">
        <v>0</v>
      </c>
      <c r="AH9518" s="27">
        <v>0</v>
      </c>
      <c r="AI9518" s="27">
        <v>0</v>
      </c>
      <c r="AK9518" s="29">
        <f t="shared" si="148"/>
        <v>-1.2246123128688856E-2</v>
      </c>
    </row>
    <row r="9519" spans="1:37" x14ac:dyDescent="0.25">
      <c r="A9519">
        <v>9517</v>
      </c>
      <c r="B9519" s="1">
        <v>1.2200000000000001E-2</v>
      </c>
      <c r="C9519" s="1">
        <v>5.0417249162124312E-5</v>
      </c>
      <c r="D9519" s="27">
        <v>1.7060493845705904E-2</v>
      </c>
      <c r="E9519" s="27">
        <v>0.12250102196574138</v>
      </c>
      <c r="F9519" s="27">
        <v>6.1735269126484339E-2</v>
      </c>
      <c r="G9519" s="27">
        <v>9.5666591236919687E-2</v>
      </c>
      <c r="H9519" s="27">
        <v>0.11940381948740653</v>
      </c>
      <c r="I9519" s="27">
        <v>8.1717717129033585E-2</v>
      </c>
      <c r="J9519" s="27">
        <v>6.8242698338432384E-2</v>
      </c>
      <c r="K9519" s="27">
        <v>0.13160751458069975</v>
      </c>
      <c r="L9519" s="27">
        <v>0.13788738661807609</v>
      </c>
      <c r="M9519" s="27">
        <v>0.12717899103866928</v>
      </c>
      <c r="N9519" s="27">
        <v>3.6998496632831127E-2</v>
      </c>
      <c r="O9519" s="27">
        <v>0</v>
      </c>
      <c r="P9519" s="27">
        <v>0</v>
      </c>
      <c r="Q9519" s="27">
        <v>0</v>
      </c>
      <c r="R9519" s="27">
        <v>0</v>
      </c>
      <c r="S9519" s="27">
        <v>0</v>
      </c>
      <c r="T9519" s="27">
        <v>0</v>
      </c>
      <c r="U9519" s="27">
        <v>0</v>
      </c>
      <c r="V9519" s="27">
        <v>0</v>
      </c>
      <c r="W9519" s="27">
        <v>0</v>
      </c>
      <c r="X9519" s="27">
        <v>0</v>
      </c>
      <c r="Y9519" s="27">
        <v>0</v>
      </c>
      <c r="Z9519" s="27">
        <v>0</v>
      </c>
      <c r="AA9519" s="27">
        <v>0</v>
      </c>
      <c r="AB9519" s="27">
        <v>0</v>
      </c>
      <c r="AC9519" s="27">
        <v>0</v>
      </c>
      <c r="AD9519" s="27">
        <v>0</v>
      </c>
      <c r="AE9519" s="27">
        <v>0</v>
      </c>
      <c r="AF9519" s="27">
        <v>0</v>
      </c>
      <c r="AG9519" s="27">
        <v>0</v>
      </c>
      <c r="AH9519" s="27">
        <v>0</v>
      </c>
      <c r="AI9519" s="27">
        <v>0</v>
      </c>
      <c r="AK9519" s="29">
        <f t="shared" si="148"/>
        <v>4.1325614067315008E-3</v>
      </c>
    </row>
    <row r="9520" spans="1:37" x14ac:dyDescent="0.25">
      <c r="A9520">
        <v>9518</v>
      </c>
      <c r="B9520" s="1">
        <v>1.3100000000000001E-2</v>
      </c>
      <c r="C9520" s="1">
        <v>-2.1094641785867149E-4</v>
      </c>
      <c r="D9520" s="27">
        <v>0.1737171120397574</v>
      </c>
      <c r="E9520" s="27">
        <v>0.1066994061879967</v>
      </c>
      <c r="F9520" s="27">
        <v>0.19608283402328675</v>
      </c>
      <c r="G9520" s="27">
        <v>4.3376014517047048E-2</v>
      </c>
      <c r="H9520" s="27">
        <v>1.7665582692204692E-2</v>
      </c>
      <c r="I9520" s="27">
        <v>9.7768335593846498E-2</v>
      </c>
      <c r="J9520" s="27">
        <v>3.4363580522559223E-2</v>
      </c>
      <c r="K9520" s="27">
        <v>0.1055298590515778</v>
      </c>
      <c r="L9520" s="27">
        <v>7.2843004619008334E-2</v>
      </c>
      <c r="M9520" s="27">
        <v>4.3028411592464531E-2</v>
      </c>
      <c r="N9520" s="27">
        <v>0.10892585916025081</v>
      </c>
      <c r="O9520" s="27">
        <v>0</v>
      </c>
      <c r="P9520" s="27">
        <v>0</v>
      </c>
      <c r="Q9520" s="27">
        <v>0</v>
      </c>
      <c r="R9520" s="27">
        <v>0</v>
      </c>
      <c r="S9520" s="27">
        <v>0</v>
      </c>
      <c r="T9520" s="27">
        <v>0</v>
      </c>
      <c r="U9520" s="27">
        <v>0</v>
      </c>
      <c r="V9520" s="27">
        <v>0</v>
      </c>
      <c r="W9520" s="27">
        <v>0</v>
      </c>
      <c r="X9520" s="27">
        <v>0</v>
      </c>
      <c r="Y9520" s="27">
        <v>0</v>
      </c>
      <c r="Z9520" s="27">
        <v>0</v>
      </c>
      <c r="AA9520" s="27">
        <v>0</v>
      </c>
      <c r="AB9520" s="27">
        <v>0</v>
      </c>
      <c r="AC9520" s="27">
        <v>0</v>
      </c>
      <c r="AD9520" s="27">
        <v>0</v>
      </c>
      <c r="AE9520" s="27">
        <v>0</v>
      </c>
      <c r="AF9520" s="27">
        <v>0</v>
      </c>
      <c r="AG9520" s="27">
        <v>0</v>
      </c>
      <c r="AH9520" s="27">
        <v>0</v>
      </c>
      <c r="AI9520" s="27">
        <v>0</v>
      </c>
      <c r="AK9520" s="29">
        <f t="shared" si="148"/>
        <v>-1.6102779989211564E-2</v>
      </c>
    </row>
    <row r="9521" spans="1:37" x14ac:dyDescent="0.25">
      <c r="A9521">
        <v>9519</v>
      </c>
      <c r="B9521" s="1">
        <v>1.0200000000000001E-2</v>
      </c>
      <c r="C9521" s="1">
        <v>1.8943887574002989E-4</v>
      </c>
      <c r="D9521" s="27">
        <v>9.3143086961195665E-2</v>
      </c>
      <c r="E9521" s="27">
        <v>8.0155987399988818E-2</v>
      </c>
      <c r="F9521" s="27">
        <v>4.7301067887920115E-2</v>
      </c>
      <c r="G9521" s="27">
        <v>5.1409401913285725E-2</v>
      </c>
      <c r="H9521" s="27">
        <v>0.15794127497543292</v>
      </c>
      <c r="I9521" s="27">
        <v>7.5079220309615849E-2</v>
      </c>
      <c r="J9521" s="27">
        <v>0.14390213359834816</v>
      </c>
      <c r="K9521" s="27">
        <v>1.8281981221435806E-2</v>
      </c>
      <c r="L9521" s="27">
        <v>1.7245580268230756E-3</v>
      </c>
      <c r="M9521" s="27">
        <v>0.16612294669697186</v>
      </c>
      <c r="N9521" s="27">
        <v>0.16493834100898211</v>
      </c>
      <c r="O9521" s="27">
        <v>0</v>
      </c>
      <c r="P9521" s="27">
        <v>0</v>
      </c>
      <c r="Q9521" s="27">
        <v>0</v>
      </c>
      <c r="R9521" s="27">
        <v>0</v>
      </c>
      <c r="S9521" s="27">
        <v>0</v>
      </c>
      <c r="T9521" s="27">
        <v>0</v>
      </c>
      <c r="U9521" s="27">
        <v>0</v>
      </c>
      <c r="V9521" s="27">
        <v>0</v>
      </c>
      <c r="W9521" s="27">
        <v>0</v>
      </c>
      <c r="X9521" s="27">
        <v>0</v>
      </c>
      <c r="Y9521" s="27">
        <v>0</v>
      </c>
      <c r="Z9521" s="27">
        <v>0</v>
      </c>
      <c r="AA9521" s="27">
        <v>0</v>
      </c>
      <c r="AB9521" s="27">
        <v>0</v>
      </c>
      <c r="AC9521" s="27">
        <v>0</v>
      </c>
      <c r="AD9521" s="27">
        <v>0</v>
      </c>
      <c r="AE9521" s="27">
        <v>0</v>
      </c>
      <c r="AF9521" s="27">
        <v>0</v>
      </c>
      <c r="AG9521" s="27">
        <v>0</v>
      </c>
      <c r="AH9521" s="27">
        <v>0</v>
      </c>
      <c r="AI9521" s="27">
        <v>0</v>
      </c>
      <c r="AK9521" s="29">
        <f t="shared" si="148"/>
        <v>1.8572438798042143E-2</v>
      </c>
    </row>
    <row r="9522" spans="1:37" x14ac:dyDescent="0.25">
      <c r="A9522">
        <v>9520</v>
      </c>
      <c r="B9522" s="1">
        <v>1.1299999999999999E-2</v>
      </c>
      <c r="C9522" s="1">
        <v>-2.3807665809293495E-4</v>
      </c>
      <c r="D9522" s="27">
        <v>7.4725003639067283E-2</v>
      </c>
      <c r="E9522" s="27">
        <v>5.8133584943420295E-2</v>
      </c>
      <c r="F9522" s="27">
        <v>5.5520162890081007E-2</v>
      </c>
      <c r="G9522" s="27">
        <v>0.10556699131890381</v>
      </c>
      <c r="H9522" s="27">
        <v>9.3302017699995354E-2</v>
      </c>
      <c r="I9522" s="27">
        <v>0.11098038081447044</v>
      </c>
      <c r="J9522" s="27">
        <v>2.3241755097277307E-2</v>
      </c>
      <c r="K9522" s="27">
        <v>0.14239576361404255</v>
      </c>
      <c r="L9522" s="27">
        <v>3.455039534669848E-2</v>
      </c>
      <c r="M9522" s="27">
        <v>0.16378020376666774</v>
      </c>
      <c r="N9522" s="27">
        <v>0.13780374086937577</v>
      </c>
      <c r="O9522" s="27">
        <v>0</v>
      </c>
      <c r="P9522" s="27">
        <v>0</v>
      </c>
      <c r="Q9522" s="27">
        <v>0</v>
      </c>
      <c r="R9522" s="27">
        <v>0</v>
      </c>
      <c r="S9522" s="27">
        <v>0</v>
      </c>
      <c r="T9522" s="27">
        <v>0</v>
      </c>
      <c r="U9522" s="27">
        <v>0</v>
      </c>
      <c r="V9522" s="27">
        <v>0</v>
      </c>
      <c r="W9522" s="27">
        <v>0</v>
      </c>
      <c r="X9522" s="27">
        <v>0</v>
      </c>
      <c r="Y9522" s="27">
        <v>0</v>
      </c>
      <c r="Z9522" s="27">
        <v>0</v>
      </c>
      <c r="AA9522" s="27">
        <v>0</v>
      </c>
      <c r="AB9522" s="27">
        <v>0</v>
      </c>
      <c r="AC9522" s="27">
        <v>0</v>
      </c>
      <c r="AD9522" s="27">
        <v>0</v>
      </c>
      <c r="AE9522" s="27">
        <v>0</v>
      </c>
      <c r="AF9522" s="27">
        <v>0</v>
      </c>
      <c r="AG9522" s="27">
        <v>0</v>
      </c>
      <c r="AH9522" s="27">
        <v>0</v>
      </c>
      <c r="AI9522" s="27">
        <v>0</v>
      </c>
      <c r="AK9522" s="29">
        <f t="shared" si="148"/>
        <v>-2.1068730804684511E-2</v>
      </c>
    </row>
    <row r="9523" spans="1:37" x14ac:dyDescent="0.25">
      <c r="A9523">
        <v>9521</v>
      </c>
      <c r="B9523" s="1">
        <v>1.3899999999999999E-2</v>
      </c>
      <c r="C9523" s="1">
        <v>-6.6078918662510429E-5</v>
      </c>
      <c r="D9523" s="27">
        <v>8.5427399799593504E-2</v>
      </c>
      <c r="E9523" s="27">
        <v>0.151780184065684</v>
      </c>
      <c r="F9523" s="27">
        <v>0.17358111092918507</v>
      </c>
      <c r="G9523" s="27">
        <v>0.17145247523058257</v>
      </c>
      <c r="H9523" s="27">
        <v>7.078338686184163E-2</v>
      </c>
      <c r="I9523" s="27">
        <v>4.2829353835078812E-2</v>
      </c>
      <c r="J9523" s="27">
        <v>1.7583282685085959E-2</v>
      </c>
      <c r="K9523" s="27">
        <v>9.0901363632216431E-2</v>
      </c>
      <c r="L9523" s="27">
        <v>1.1814591979741426E-2</v>
      </c>
      <c r="M9523" s="27">
        <v>0.16102689480977503</v>
      </c>
      <c r="N9523" s="27">
        <v>2.2819956171215492E-2</v>
      </c>
      <c r="O9523" s="27">
        <v>0</v>
      </c>
      <c r="P9523" s="27">
        <v>0</v>
      </c>
      <c r="Q9523" s="27">
        <v>0</v>
      </c>
      <c r="R9523" s="27">
        <v>0</v>
      </c>
      <c r="S9523" s="27">
        <v>0</v>
      </c>
      <c r="T9523" s="27">
        <v>0</v>
      </c>
      <c r="U9523" s="27">
        <v>0</v>
      </c>
      <c r="V9523" s="27">
        <v>0</v>
      </c>
      <c r="W9523" s="27">
        <v>0</v>
      </c>
      <c r="X9523" s="27">
        <v>0</v>
      </c>
      <c r="Y9523" s="27">
        <v>0</v>
      </c>
      <c r="Z9523" s="27">
        <v>0</v>
      </c>
      <c r="AA9523" s="27">
        <v>0</v>
      </c>
      <c r="AB9523" s="27">
        <v>0</v>
      </c>
      <c r="AC9523" s="27">
        <v>0</v>
      </c>
      <c r="AD9523" s="27">
        <v>0</v>
      </c>
      <c r="AE9523" s="27">
        <v>0</v>
      </c>
      <c r="AF9523" s="27">
        <v>0</v>
      </c>
      <c r="AG9523" s="27">
        <v>0</v>
      </c>
      <c r="AH9523" s="27">
        <v>0</v>
      </c>
      <c r="AI9523" s="27">
        <v>0</v>
      </c>
      <c r="AK9523" s="29">
        <f t="shared" si="148"/>
        <v>-4.7538790404683768E-3</v>
      </c>
    </row>
    <row r="9524" spans="1:37" x14ac:dyDescent="0.25">
      <c r="A9524">
        <v>9522</v>
      </c>
      <c r="B9524" s="1">
        <v>1.2699999999999999E-2</v>
      </c>
      <c r="C9524" s="1">
        <v>-1.376906752066296E-5</v>
      </c>
      <c r="D9524" s="27">
        <v>0.10102456360234705</v>
      </c>
      <c r="E9524" s="27">
        <v>8.2641524752531267E-2</v>
      </c>
      <c r="F9524" s="27">
        <v>5.2261191075704039E-2</v>
      </c>
      <c r="G9524" s="27">
        <v>9.8050468010777728E-2</v>
      </c>
      <c r="H9524" s="27">
        <v>6.166016081136285E-2</v>
      </c>
      <c r="I9524" s="27">
        <v>0.17636732738397501</v>
      </c>
      <c r="J9524" s="27">
        <v>0.11355536456544528</v>
      </c>
      <c r="K9524" s="27">
        <v>8.6009720007701573E-2</v>
      </c>
      <c r="L9524" s="27">
        <v>7.4591525813088089E-2</v>
      </c>
      <c r="M9524" s="27">
        <v>1.187377971340824E-2</v>
      </c>
      <c r="N9524" s="27">
        <v>0.1419643742636589</v>
      </c>
      <c r="O9524" s="27">
        <v>0</v>
      </c>
      <c r="P9524" s="27">
        <v>0</v>
      </c>
      <c r="Q9524" s="27">
        <v>0</v>
      </c>
      <c r="R9524" s="27">
        <v>0</v>
      </c>
      <c r="S9524" s="27">
        <v>0</v>
      </c>
      <c r="T9524" s="27">
        <v>0</v>
      </c>
      <c r="U9524" s="27">
        <v>0</v>
      </c>
      <c r="V9524" s="27">
        <v>0</v>
      </c>
      <c r="W9524" s="27">
        <v>0</v>
      </c>
      <c r="X9524" s="27">
        <v>0</v>
      </c>
      <c r="Y9524" s="27">
        <v>0</v>
      </c>
      <c r="Z9524" s="27">
        <v>0</v>
      </c>
      <c r="AA9524" s="27">
        <v>0</v>
      </c>
      <c r="AB9524" s="27">
        <v>0</v>
      </c>
      <c r="AC9524" s="27">
        <v>0</v>
      </c>
      <c r="AD9524" s="27">
        <v>0</v>
      </c>
      <c r="AE9524" s="27">
        <v>0</v>
      </c>
      <c r="AF9524" s="27">
        <v>0</v>
      </c>
      <c r="AG9524" s="27">
        <v>0</v>
      </c>
      <c r="AH9524" s="27">
        <v>0</v>
      </c>
      <c r="AI9524" s="27">
        <v>0</v>
      </c>
      <c r="AK9524" s="29">
        <f t="shared" si="148"/>
        <v>-1.0841785449340914E-3</v>
      </c>
    </row>
    <row r="9525" spans="1:37" x14ac:dyDescent="0.25">
      <c r="A9525">
        <v>9523</v>
      </c>
      <c r="B9525" s="1">
        <v>1.2699999999999999E-2</v>
      </c>
      <c r="C9525" s="1">
        <v>-3.0779906629810599E-5</v>
      </c>
      <c r="D9525" s="27">
        <v>7.9052720632841952E-2</v>
      </c>
      <c r="E9525" s="27">
        <v>0.12900462105575952</v>
      </c>
      <c r="F9525" s="27">
        <v>9.5724831538073415E-2</v>
      </c>
      <c r="G9525" s="27">
        <v>6.9335430418709293E-2</v>
      </c>
      <c r="H9525" s="27">
        <v>3.0925293452003639E-2</v>
      </c>
      <c r="I9525" s="27">
        <v>0.12293979287234964</v>
      </c>
      <c r="J9525" s="27">
        <v>6.073923971516091E-2</v>
      </c>
      <c r="K9525" s="27">
        <v>0.11744377712195159</v>
      </c>
      <c r="L9525" s="27">
        <v>0.1029357557507362</v>
      </c>
      <c r="M9525" s="27">
        <v>0.11046072393454799</v>
      </c>
      <c r="N9525" s="27">
        <v>8.1437813507865831E-2</v>
      </c>
      <c r="O9525" s="27">
        <v>0</v>
      </c>
      <c r="P9525" s="27">
        <v>0</v>
      </c>
      <c r="Q9525" s="27">
        <v>0</v>
      </c>
      <c r="R9525" s="27">
        <v>0</v>
      </c>
      <c r="S9525" s="27">
        <v>0</v>
      </c>
      <c r="T9525" s="27">
        <v>0</v>
      </c>
      <c r="U9525" s="27">
        <v>0</v>
      </c>
      <c r="V9525" s="27">
        <v>0</v>
      </c>
      <c r="W9525" s="27">
        <v>0</v>
      </c>
      <c r="X9525" s="27">
        <v>0</v>
      </c>
      <c r="Y9525" s="27">
        <v>0</v>
      </c>
      <c r="Z9525" s="27">
        <v>0</v>
      </c>
      <c r="AA9525" s="27">
        <v>0</v>
      </c>
      <c r="AB9525" s="27">
        <v>0</v>
      </c>
      <c r="AC9525" s="27">
        <v>0</v>
      </c>
      <c r="AD9525" s="27">
        <v>0</v>
      </c>
      <c r="AE9525" s="27">
        <v>0</v>
      </c>
      <c r="AF9525" s="27">
        <v>0</v>
      </c>
      <c r="AG9525" s="27">
        <v>0</v>
      </c>
      <c r="AH9525" s="27">
        <v>0</v>
      </c>
      <c r="AI9525" s="27">
        <v>0</v>
      </c>
      <c r="AK9525" s="29">
        <f t="shared" si="148"/>
        <v>-2.4236146952606773E-3</v>
      </c>
    </row>
    <row r="9526" spans="1:37" x14ac:dyDescent="0.25">
      <c r="A9526">
        <v>9524</v>
      </c>
      <c r="B9526" s="1">
        <v>1.2E-2</v>
      </c>
      <c r="C9526" s="1">
        <v>1.5642136832852123E-4</v>
      </c>
      <c r="D9526" s="27">
        <v>0.13582096022912074</v>
      </c>
      <c r="E9526" s="27">
        <v>0.10811490165632413</v>
      </c>
      <c r="F9526" s="27">
        <v>8.3221307237246953E-2</v>
      </c>
      <c r="G9526" s="27">
        <v>0.12334100146106168</v>
      </c>
      <c r="H9526" s="27">
        <v>8.9261783962047841E-2</v>
      </c>
      <c r="I9526" s="27">
        <v>8.359187963806039E-2</v>
      </c>
      <c r="J9526" s="27">
        <v>7.0703667942916507E-2</v>
      </c>
      <c r="K9526" s="27">
        <v>5.2091740725965716E-2</v>
      </c>
      <c r="L9526" s="27">
        <v>0.13573114760223065</v>
      </c>
      <c r="M9526" s="27">
        <v>5.8059084861577522E-2</v>
      </c>
      <c r="N9526" s="27">
        <v>6.0062524683447825E-2</v>
      </c>
      <c r="O9526" s="27">
        <v>0</v>
      </c>
      <c r="P9526" s="27">
        <v>0</v>
      </c>
      <c r="Q9526" s="27">
        <v>0</v>
      </c>
      <c r="R9526" s="27">
        <v>0</v>
      </c>
      <c r="S9526" s="27">
        <v>0</v>
      </c>
      <c r="T9526" s="27">
        <v>0</v>
      </c>
      <c r="U9526" s="27">
        <v>0</v>
      </c>
      <c r="V9526" s="27">
        <v>0</v>
      </c>
      <c r="W9526" s="27">
        <v>0</v>
      </c>
      <c r="X9526" s="27">
        <v>0</v>
      </c>
      <c r="Y9526" s="27">
        <v>0</v>
      </c>
      <c r="Z9526" s="27">
        <v>0</v>
      </c>
      <c r="AA9526" s="27">
        <v>0</v>
      </c>
      <c r="AB9526" s="27">
        <v>0</v>
      </c>
      <c r="AC9526" s="27">
        <v>0</v>
      </c>
      <c r="AD9526" s="27">
        <v>0</v>
      </c>
      <c r="AE9526" s="27">
        <v>0</v>
      </c>
      <c r="AF9526" s="27">
        <v>0</v>
      </c>
      <c r="AG9526" s="27">
        <v>0</v>
      </c>
      <c r="AH9526" s="27">
        <v>0</v>
      </c>
      <c r="AI9526" s="27">
        <v>0</v>
      </c>
      <c r="AK9526" s="29">
        <f t="shared" si="148"/>
        <v>1.303511402737677E-2</v>
      </c>
    </row>
    <row r="9527" spans="1:37" x14ac:dyDescent="0.25">
      <c r="A9527">
        <v>9525</v>
      </c>
      <c r="B9527" s="1">
        <v>1.0200000000000001E-2</v>
      </c>
      <c r="C9527" s="1">
        <v>-1.0771029893523606E-5</v>
      </c>
      <c r="D9527" s="27">
        <v>2.1744396297313257E-2</v>
      </c>
      <c r="E9527" s="27">
        <v>5.3621961628789933E-2</v>
      </c>
      <c r="F9527" s="27">
        <v>1.2431287902522261E-2</v>
      </c>
      <c r="G9527" s="27">
        <v>0.15241280749754657</v>
      </c>
      <c r="H9527" s="27">
        <v>4.9394710093317452E-2</v>
      </c>
      <c r="I9527" s="27">
        <v>9.8660061482301567E-2</v>
      </c>
      <c r="J9527" s="27">
        <v>7.173904235400072E-2</v>
      </c>
      <c r="K9527" s="27">
        <v>0.10823619508533557</v>
      </c>
      <c r="L9527" s="27">
        <v>6.6206065612957221E-2</v>
      </c>
      <c r="M9527" s="27">
        <v>0.17183186914920326</v>
      </c>
      <c r="N9527" s="27">
        <v>0.19372160289671222</v>
      </c>
      <c r="O9527" s="27">
        <v>0</v>
      </c>
      <c r="P9527" s="27">
        <v>0</v>
      </c>
      <c r="Q9527" s="27">
        <v>0</v>
      </c>
      <c r="R9527" s="27">
        <v>0</v>
      </c>
      <c r="S9527" s="27">
        <v>0</v>
      </c>
      <c r="T9527" s="27">
        <v>0</v>
      </c>
      <c r="U9527" s="27">
        <v>0</v>
      </c>
      <c r="V9527" s="27">
        <v>0</v>
      </c>
      <c r="W9527" s="27">
        <v>0</v>
      </c>
      <c r="X9527" s="27">
        <v>0</v>
      </c>
      <c r="Y9527" s="27">
        <v>0</v>
      </c>
      <c r="Z9527" s="27">
        <v>0</v>
      </c>
      <c r="AA9527" s="27">
        <v>0</v>
      </c>
      <c r="AB9527" s="27">
        <v>0</v>
      </c>
      <c r="AC9527" s="27">
        <v>0</v>
      </c>
      <c r="AD9527" s="27">
        <v>0</v>
      </c>
      <c r="AE9527" s="27">
        <v>0</v>
      </c>
      <c r="AF9527" s="27">
        <v>0</v>
      </c>
      <c r="AG9527" s="27">
        <v>0</v>
      </c>
      <c r="AH9527" s="27">
        <v>0</v>
      </c>
      <c r="AI9527" s="27">
        <v>0</v>
      </c>
      <c r="AK9527" s="29">
        <f t="shared" si="148"/>
        <v>-1.0559833228944711E-3</v>
      </c>
    </row>
    <row r="9528" spans="1:37" x14ac:dyDescent="0.25">
      <c r="A9528">
        <v>9526</v>
      </c>
      <c r="B9528" s="1">
        <v>1.23E-2</v>
      </c>
      <c r="C9528" s="1">
        <v>-3.0888162040428545E-4</v>
      </c>
      <c r="D9528" s="27">
        <v>0.15410941186548666</v>
      </c>
      <c r="E9528" s="27">
        <v>5.3219950368426666E-2</v>
      </c>
      <c r="F9528" s="27">
        <v>9.4847537572682328E-2</v>
      </c>
      <c r="G9528" s="27">
        <v>4.1610741464974024E-2</v>
      </c>
      <c r="H9528" s="27">
        <v>5.9768942736907207E-2</v>
      </c>
      <c r="I9528" s="27">
        <v>0.18529809459038249</v>
      </c>
      <c r="J9528" s="27">
        <v>4.5050807259352191E-2</v>
      </c>
      <c r="K9528" s="27">
        <v>0.11482267349145585</v>
      </c>
      <c r="L9528" s="27">
        <v>7.1919127425793317E-2</v>
      </c>
      <c r="M9528" s="27">
        <v>0.15727833281312362</v>
      </c>
      <c r="N9528" s="27">
        <v>2.2074380411415753E-2</v>
      </c>
      <c r="O9528" s="27">
        <v>0</v>
      </c>
      <c r="P9528" s="27">
        <v>0</v>
      </c>
      <c r="Q9528" s="27">
        <v>0</v>
      </c>
      <c r="R9528" s="27">
        <v>0</v>
      </c>
      <c r="S9528" s="27">
        <v>0</v>
      </c>
      <c r="T9528" s="27">
        <v>0</v>
      </c>
      <c r="U9528" s="27">
        <v>0</v>
      </c>
      <c r="V9528" s="27">
        <v>0</v>
      </c>
      <c r="W9528" s="27">
        <v>0</v>
      </c>
      <c r="X9528" s="27">
        <v>0</v>
      </c>
      <c r="Y9528" s="27">
        <v>0</v>
      </c>
      <c r="Z9528" s="27">
        <v>0</v>
      </c>
      <c r="AA9528" s="27">
        <v>0</v>
      </c>
      <c r="AB9528" s="27">
        <v>0</v>
      </c>
      <c r="AC9528" s="27">
        <v>0</v>
      </c>
      <c r="AD9528" s="27">
        <v>0</v>
      </c>
      <c r="AE9528" s="27">
        <v>0</v>
      </c>
      <c r="AF9528" s="27">
        <v>0</v>
      </c>
      <c r="AG9528" s="27">
        <v>0</v>
      </c>
      <c r="AH9528" s="27">
        <v>0</v>
      </c>
      <c r="AI9528" s="27">
        <v>0</v>
      </c>
      <c r="AK9528" s="29">
        <f t="shared" si="148"/>
        <v>-2.5112326862137029E-2</v>
      </c>
    </row>
    <row r="9529" spans="1:37" x14ac:dyDescent="0.25">
      <c r="A9529">
        <v>9527</v>
      </c>
      <c r="B9529" s="1">
        <v>1.4500000000000001E-2</v>
      </c>
      <c r="C9529" s="1">
        <v>-2.3182706838205943E-5</v>
      </c>
      <c r="D9529" s="27">
        <v>1.948205220449618E-2</v>
      </c>
      <c r="E9529" s="27">
        <v>0.15947377329937507</v>
      </c>
      <c r="F9529" s="27">
        <v>0.15886376624669618</v>
      </c>
      <c r="G9529" s="27">
        <v>8.0835653267351731E-2</v>
      </c>
      <c r="H9529" s="27">
        <v>9.2360881457823577E-2</v>
      </c>
      <c r="I9529" s="27">
        <v>6.5393177837674427E-2</v>
      </c>
      <c r="J9529" s="27">
        <v>0.11954775607923469</v>
      </c>
      <c r="K9529" s="27">
        <v>0.13865808518271358</v>
      </c>
      <c r="L9529" s="27">
        <v>4.3505893638871369E-2</v>
      </c>
      <c r="M9529" s="27">
        <v>1.7457039557977155E-2</v>
      </c>
      <c r="N9529" s="27">
        <v>0.10442192122778605</v>
      </c>
      <c r="O9529" s="27">
        <v>0</v>
      </c>
      <c r="P9529" s="27">
        <v>0</v>
      </c>
      <c r="Q9529" s="27">
        <v>0</v>
      </c>
      <c r="R9529" s="27">
        <v>0</v>
      </c>
      <c r="S9529" s="27">
        <v>0</v>
      </c>
      <c r="T9529" s="27">
        <v>0</v>
      </c>
      <c r="U9529" s="27">
        <v>0</v>
      </c>
      <c r="V9529" s="27">
        <v>0</v>
      </c>
      <c r="W9529" s="27">
        <v>0</v>
      </c>
      <c r="X9529" s="27">
        <v>0</v>
      </c>
      <c r="Y9529" s="27">
        <v>0</v>
      </c>
      <c r="Z9529" s="27">
        <v>0</v>
      </c>
      <c r="AA9529" s="27">
        <v>0</v>
      </c>
      <c r="AB9529" s="27">
        <v>0</v>
      </c>
      <c r="AC9529" s="27">
        <v>0</v>
      </c>
      <c r="AD9529" s="27">
        <v>0</v>
      </c>
      <c r="AE9529" s="27">
        <v>0</v>
      </c>
      <c r="AF9529" s="27">
        <v>0</v>
      </c>
      <c r="AG9529" s="27">
        <v>0</v>
      </c>
      <c r="AH9529" s="27">
        <v>0</v>
      </c>
      <c r="AI9529" s="27">
        <v>0</v>
      </c>
      <c r="AK9529" s="29">
        <f t="shared" si="148"/>
        <v>-1.5988073681521338E-3</v>
      </c>
    </row>
    <row r="9530" spans="1:37" x14ac:dyDescent="0.25">
      <c r="A9530">
        <v>9528</v>
      </c>
      <c r="B9530" s="1">
        <v>1.26E-2</v>
      </c>
      <c r="C9530" s="1">
        <v>2.4387687667921798E-5</v>
      </c>
      <c r="D9530" s="27">
        <v>0.1274798338024975</v>
      </c>
      <c r="E9530" s="27">
        <v>0.13206705469628816</v>
      </c>
      <c r="F9530" s="27">
        <v>0.15179019790461171</v>
      </c>
      <c r="G9530" s="27">
        <v>0.13589069973792486</v>
      </c>
      <c r="H9530" s="27">
        <v>5.246193476882121E-2</v>
      </c>
      <c r="I9530" s="27">
        <v>1.478656379396117E-2</v>
      </c>
      <c r="J9530" s="27">
        <v>4.1008267130792503E-2</v>
      </c>
      <c r="K9530" s="27">
        <v>8.3608677657830949E-2</v>
      </c>
      <c r="L9530" s="27">
        <v>5.0446068492037241E-2</v>
      </c>
      <c r="M9530" s="27">
        <v>0.10347516968331581</v>
      </c>
      <c r="N9530" s="27">
        <v>0.10698553233191894</v>
      </c>
      <c r="O9530" s="27">
        <v>0</v>
      </c>
      <c r="P9530" s="27">
        <v>0</v>
      </c>
      <c r="Q9530" s="27">
        <v>0</v>
      </c>
      <c r="R9530" s="27">
        <v>0</v>
      </c>
      <c r="S9530" s="27">
        <v>0</v>
      </c>
      <c r="T9530" s="27">
        <v>0</v>
      </c>
      <c r="U9530" s="27">
        <v>0</v>
      </c>
      <c r="V9530" s="27">
        <v>0</v>
      </c>
      <c r="W9530" s="27">
        <v>0</v>
      </c>
      <c r="X9530" s="27">
        <v>0</v>
      </c>
      <c r="Y9530" s="27">
        <v>0</v>
      </c>
      <c r="Z9530" s="27">
        <v>0</v>
      </c>
      <c r="AA9530" s="27">
        <v>0</v>
      </c>
      <c r="AB9530" s="27">
        <v>0</v>
      </c>
      <c r="AC9530" s="27">
        <v>0</v>
      </c>
      <c r="AD9530" s="27">
        <v>0</v>
      </c>
      <c r="AE9530" s="27">
        <v>0</v>
      </c>
      <c r="AF9530" s="27">
        <v>0</v>
      </c>
      <c r="AG9530" s="27">
        <v>0</v>
      </c>
      <c r="AH9530" s="27">
        <v>0</v>
      </c>
      <c r="AI9530" s="27">
        <v>0</v>
      </c>
      <c r="AK9530" s="29">
        <f t="shared" si="148"/>
        <v>1.9355307672953809E-3</v>
      </c>
    </row>
    <row r="9531" spans="1:37" x14ac:dyDescent="0.25">
      <c r="A9531">
        <v>9529</v>
      </c>
      <c r="B9531" s="1">
        <v>1.46E-2</v>
      </c>
      <c r="C9531" s="1">
        <v>8.6307383478409372E-5</v>
      </c>
      <c r="D9531" s="27">
        <v>0.14031236778048653</v>
      </c>
      <c r="E9531" s="27">
        <v>0.17284923942786326</v>
      </c>
      <c r="F9531" s="27">
        <v>2.9589244593336513E-3</v>
      </c>
      <c r="G9531" s="27">
        <v>0.16867278207465611</v>
      </c>
      <c r="H9531" s="27">
        <v>7.1222241004271367E-2</v>
      </c>
      <c r="I9531" s="27">
        <v>6.3649390889943772E-2</v>
      </c>
      <c r="J9531" s="27">
        <v>2.5324626186338448E-2</v>
      </c>
      <c r="K9531" s="27">
        <v>0.13014368340486063</v>
      </c>
      <c r="L9531" s="27">
        <v>9.9986471183688627E-3</v>
      </c>
      <c r="M9531" s="27">
        <v>0.12201165626784703</v>
      </c>
      <c r="N9531" s="27">
        <v>9.2856441386030567E-2</v>
      </c>
      <c r="O9531" s="27">
        <v>0</v>
      </c>
      <c r="P9531" s="27">
        <v>0</v>
      </c>
      <c r="Q9531" s="27">
        <v>0</v>
      </c>
      <c r="R9531" s="27">
        <v>0</v>
      </c>
      <c r="S9531" s="27">
        <v>0</v>
      </c>
      <c r="T9531" s="27">
        <v>0</v>
      </c>
      <c r="U9531" s="27">
        <v>0</v>
      </c>
      <c r="V9531" s="27">
        <v>0</v>
      </c>
      <c r="W9531" s="27">
        <v>0</v>
      </c>
      <c r="X9531" s="27">
        <v>0</v>
      </c>
      <c r="Y9531" s="27">
        <v>0</v>
      </c>
      <c r="Z9531" s="27">
        <v>0</v>
      </c>
      <c r="AA9531" s="27">
        <v>0</v>
      </c>
      <c r="AB9531" s="27">
        <v>0</v>
      </c>
      <c r="AC9531" s="27">
        <v>0</v>
      </c>
      <c r="AD9531" s="27">
        <v>0</v>
      </c>
      <c r="AE9531" s="27">
        <v>0</v>
      </c>
      <c r="AF9531" s="27">
        <v>0</v>
      </c>
      <c r="AG9531" s="27">
        <v>0</v>
      </c>
      <c r="AH9531" s="27">
        <v>0</v>
      </c>
      <c r="AI9531" s="27">
        <v>0</v>
      </c>
      <c r="AK9531" s="29">
        <f t="shared" si="148"/>
        <v>5.9114646218088613E-3</v>
      </c>
    </row>
    <row r="9532" spans="1:37" x14ac:dyDescent="0.25">
      <c r="A9532">
        <v>9530</v>
      </c>
      <c r="B9532" s="1">
        <v>1.32E-2</v>
      </c>
      <c r="C9532" s="1">
        <v>1.4717429953667533E-4</v>
      </c>
      <c r="D9532" s="27">
        <v>1.0071582339466926E-2</v>
      </c>
      <c r="E9532" s="27">
        <v>0.11537941141895572</v>
      </c>
      <c r="F9532" s="27">
        <v>0.26622454362543652</v>
      </c>
      <c r="G9532" s="27">
        <v>0.14412981812512446</v>
      </c>
      <c r="H9532" s="27">
        <v>4.8388088130813481E-2</v>
      </c>
      <c r="I9532" s="27">
        <v>1.776192498132623E-2</v>
      </c>
      <c r="J9532" s="27">
        <v>0.20065024853426044</v>
      </c>
      <c r="K9532" s="27">
        <v>1.3901263069965159E-2</v>
      </c>
      <c r="L9532" s="27">
        <v>3.3417879361865147E-2</v>
      </c>
      <c r="M9532" s="27">
        <v>2.9717951496743417E-2</v>
      </c>
      <c r="N9532" s="27">
        <v>0.12035728891604276</v>
      </c>
      <c r="O9532" s="27">
        <v>0</v>
      </c>
      <c r="P9532" s="27">
        <v>0</v>
      </c>
      <c r="Q9532" s="27">
        <v>0</v>
      </c>
      <c r="R9532" s="27">
        <v>0</v>
      </c>
      <c r="S9532" s="27">
        <v>0</v>
      </c>
      <c r="T9532" s="27">
        <v>0</v>
      </c>
      <c r="U9532" s="27">
        <v>0</v>
      </c>
      <c r="V9532" s="27">
        <v>0</v>
      </c>
      <c r="W9532" s="27">
        <v>0</v>
      </c>
      <c r="X9532" s="27">
        <v>0</v>
      </c>
      <c r="Y9532" s="27">
        <v>0</v>
      </c>
      <c r="Z9532" s="27">
        <v>0</v>
      </c>
      <c r="AA9532" s="27">
        <v>0</v>
      </c>
      <c r="AB9532" s="27">
        <v>0</v>
      </c>
      <c r="AC9532" s="27">
        <v>0</v>
      </c>
      <c r="AD9532" s="27">
        <v>0</v>
      </c>
      <c r="AE9532" s="27">
        <v>0</v>
      </c>
      <c r="AF9532" s="27">
        <v>0</v>
      </c>
      <c r="AG9532" s="27">
        <v>0</v>
      </c>
      <c r="AH9532" s="27">
        <v>0</v>
      </c>
      <c r="AI9532" s="27">
        <v>0</v>
      </c>
      <c r="AK9532" s="29">
        <f t="shared" si="148"/>
        <v>1.1149568146717827E-2</v>
      </c>
    </row>
    <row r="9533" spans="1:37" x14ac:dyDescent="0.25">
      <c r="A9533">
        <v>9531</v>
      </c>
      <c r="B9533" s="1">
        <v>1.38E-2</v>
      </c>
      <c r="C9533" s="1">
        <v>8.5832793525536768E-6</v>
      </c>
      <c r="D9533" s="27">
        <v>4.6690633617641607E-2</v>
      </c>
      <c r="E9533" s="27">
        <v>0.16178040099141899</v>
      </c>
      <c r="F9533" s="27">
        <v>1.154638230124198E-2</v>
      </c>
      <c r="G9533" s="27">
        <v>2.1662210603181038E-2</v>
      </c>
      <c r="H9533" s="27">
        <v>0.21123494275230356</v>
      </c>
      <c r="I9533" s="27">
        <v>0.17613347849317945</v>
      </c>
      <c r="J9533" s="27">
        <v>3.4625703591026992E-2</v>
      </c>
      <c r="K9533" s="27">
        <v>0.11533228407514411</v>
      </c>
      <c r="L9533" s="27">
        <v>3.2115538235598262E-2</v>
      </c>
      <c r="M9533" s="27">
        <v>0.1486498734962845</v>
      </c>
      <c r="N9533" s="27">
        <v>4.0228551842979451E-2</v>
      </c>
      <c r="O9533" s="27">
        <v>0</v>
      </c>
      <c r="P9533" s="27">
        <v>0</v>
      </c>
      <c r="Q9533" s="27">
        <v>0</v>
      </c>
      <c r="R9533" s="27">
        <v>0</v>
      </c>
      <c r="S9533" s="27">
        <v>0</v>
      </c>
      <c r="T9533" s="27">
        <v>0</v>
      </c>
      <c r="U9533" s="27">
        <v>0</v>
      </c>
      <c r="V9533" s="27">
        <v>0</v>
      </c>
      <c r="W9533" s="27">
        <v>0</v>
      </c>
      <c r="X9533" s="27">
        <v>0</v>
      </c>
      <c r="Y9533" s="27">
        <v>0</v>
      </c>
      <c r="Z9533" s="27">
        <v>0</v>
      </c>
      <c r="AA9533" s="27">
        <v>0</v>
      </c>
      <c r="AB9533" s="27">
        <v>0</v>
      </c>
      <c r="AC9533" s="27">
        <v>0</v>
      </c>
      <c r="AD9533" s="27">
        <v>0</v>
      </c>
      <c r="AE9533" s="27">
        <v>0</v>
      </c>
      <c r="AF9533" s="27">
        <v>0</v>
      </c>
      <c r="AG9533" s="27">
        <v>0</v>
      </c>
      <c r="AH9533" s="27">
        <v>0</v>
      </c>
      <c r="AI9533" s="27">
        <v>0</v>
      </c>
      <c r="AK9533" s="29">
        <f t="shared" si="148"/>
        <v>6.2197676467780263E-4</v>
      </c>
    </row>
    <row r="9534" spans="1:37" x14ac:dyDescent="0.25">
      <c r="A9534">
        <v>9532</v>
      </c>
      <c r="B9534" s="1">
        <v>1.2699999999999999E-2</v>
      </c>
      <c r="C9534" s="1">
        <v>1.3467725536738936E-4</v>
      </c>
      <c r="D9534" s="27">
        <v>8.9277918807482107E-2</v>
      </c>
      <c r="E9534" s="27">
        <v>9.5377907853813435E-2</v>
      </c>
      <c r="F9534" s="27">
        <v>9.5395029397500108E-2</v>
      </c>
      <c r="G9534" s="27">
        <v>0.17684593347130698</v>
      </c>
      <c r="H9534" s="27">
        <v>0.11104199081369388</v>
      </c>
      <c r="I9534" s="27">
        <v>0.16983390304279142</v>
      </c>
      <c r="J9534" s="27">
        <v>7.2726340105380469E-2</v>
      </c>
      <c r="K9534" s="27">
        <v>1.5999277712186691E-3</v>
      </c>
      <c r="L9534" s="27">
        <v>0.11142567775884432</v>
      </c>
      <c r="M9534" s="27">
        <v>7.5735240676704674E-2</v>
      </c>
      <c r="N9534" s="27">
        <v>7.4013030126400807E-4</v>
      </c>
      <c r="O9534" s="27">
        <v>0</v>
      </c>
      <c r="P9534" s="27">
        <v>0</v>
      </c>
      <c r="Q9534" s="27">
        <v>0</v>
      </c>
      <c r="R9534" s="27">
        <v>0</v>
      </c>
      <c r="S9534" s="27">
        <v>0</v>
      </c>
      <c r="T9534" s="27">
        <v>0</v>
      </c>
      <c r="U9534" s="27">
        <v>0</v>
      </c>
      <c r="V9534" s="27">
        <v>0</v>
      </c>
      <c r="W9534" s="27">
        <v>0</v>
      </c>
      <c r="X9534" s="27">
        <v>0</v>
      </c>
      <c r="Y9534" s="27">
        <v>0</v>
      </c>
      <c r="Z9534" s="27">
        <v>0</v>
      </c>
      <c r="AA9534" s="27">
        <v>0</v>
      </c>
      <c r="AB9534" s="27">
        <v>0</v>
      </c>
      <c r="AC9534" s="27">
        <v>0</v>
      </c>
      <c r="AD9534" s="27">
        <v>0</v>
      </c>
      <c r="AE9534" s="27">
        <v>0</v>
      </c>
      <c r="AF9534" s="27">
        <v>0</v>
      </c>
      <c r="AG9534" s="27">
        <v>0</v>
      </c>
      <c r="AH9534" s="27">
        <v>0</v>
      </c>
      <c r="AI9534" s="27">
        <v>0</v>
      </c>
      <c r="AK9534" s="29">
        <f t="shared" si="148"/>
        <v>1.0604508296644832E-2</v>
      </c>
    </row>
    <row r="9535" spans="1:37" x14ac:dyDescent="0.25">
      <c r="A9535">
        <v>9533</v>
      </c>
      <c r="B9535" s="1">
        <v>9.4999999999999998E-3</v>
      </c>
      <c r="C9535" s="1">
        <v>7.0219767758630393E-6</v>
      </c>
      <c r="D9535" s="27">
        <v>8.0962296165349085E-2</v>
      </c>
      <c r="E9535" s="27">
        <v>2.3196862360421316E-2</v>
      </c>
      <c r="F9535" s="27">
        <v>0.16357421982939152</v>
      </c>
      <c r="G9535" s="27">
        <v>7.2464618231551689E-2</v>
      </c>
      <c r="H9535" s="27">
        <v>5.2903123066970453E-2</v>
      </c>
      <c r="I9535" s="27">
        <v>6.3233975525616038E-3</v>
      </c>
      <c r="J9535" s="27">
        <v>7.3339813818736152E-2</v>
      </c>
      <c r="K9535" s="27">
        <v>8.3793692277003395E-2</v>
      </c>
      <c r="L9535" s="27">
        <v>0.21813406180733358</v>
      </c>
      <c r="M9535" s="27">
        <v>2.3253880683651609E-2</v>
      </c>
      <c r="N9535" s="27">
        <v>0.20205403420702961</v>
      </c>
      <c r="O9535" s="27">
        <v>0</v>
      </c>
      <c r="P9535" s="27">
        <v>0</v>
      </c>
      <c r="Q9535" s="27">
        <v>0</v>
      </c>
      <c r="R9535" s="27">
        <v>0</v>
      </c>
      <c r="S9535" s="27">
        <v>0</v>
      </c>
      <c r="T9535" s="27">
        <v>0</v>
      </c>
      <c r="U9535" s="27">
        <v>0</v>
      </c>
      <c r="V9535" s="27">
        <v>0</v>
      </c>
      <c r="W9535" s="27">
        <v>0</v>
      </c>
      <c r="X9535" s="27">
        <v>0</v>
      </c>
      <c r="Y9535" s="27">
        <v>0</v>
      </c>
      <c r="Z9535" s="27">
        <v>0</v>
      </c>
      <c r="AA9535" s="27">
        <v>0</v>
      </c>
      <c r="AB9535" s="27">
        <v>0</v>
      </c>
      <c r="AC9535" s="27">
        <v>0</v>
      </c>
      <c r="AD9535" s="27">
        <v>0</v>
      </c>
      <c r="AE9535" s="27">
        <v>0</v>
      </c>
      <c r="AF9535" s="27">
        <v>0</v>
      </c>
      <c r="AG9535" s="27">
        <v>0</v>
      </c>
      <c r="AH9535" s="27">
        <v>0</v>
      </c>
      <c r="AI9535" s="27">
        <v>0</v>
      </c>
      <c r="AK9535" s="29">
        <f t="shared" si="148"/>
        <v>7.3915545009084623E-4</v>
      </c>
    </row>
    <row r="9536" spans="1:37" x14ac:dyDescent="0.25">
      <c r="A9536">
        <v>9534</v>
      </c>
      <c r="B9536" s="1">
        <v>1.11E-2</v>
      </c>
      <c r="C9536" s="1">
        <v>-1.4898284080034309E-4</v>
      </c>
      <c r="D9536" s="27">
        <v>0.16285115407835513</v>
      </c>
      <c r="E9536" s="27">
        <v>6.4917400944059345E-2</v>
      </c>
      <c r="F9536" s="27">
        <v>0.14104866849418532</v>
      </c>
      <c r="G9536" s="27">
        <v>1.9495833571163107E-2</v>
      </c>
      <c r="H9536" s="27">
        <v>0.1692579354610701</v>
      </c>
      <c r="I9536" s="27">
        <v>4.673758099118059E-2</v>
      </c>
      <c r="J9536" s="27">
        <v>4.9328594626644511E-2</v>
      </c>
      <c r="K9536" s="27">
        <v>0.10217970382760649</v>
      </c>
      <c r="L9536" s="27">
        <v>0.10275203040451347</v>
      </c>
      <c r="M9536" s="27">
        <v>0.10292284602192524</v>
      </c>
      <c r="N9536" s="27">
        <v>3.8508251579296611E-2</v>
      </c>
      <c r="O9536" s="27">
        <v>0</v>
      </c>
      <c r="P9536" s="27">
        <v>0</v>
      </c>
      <c r="Q9536" s="27">
        <v>0</v>
      </c>
      <c r="R9536" s="27">
        <v>0</v>
      </c>
      <c r="S9536" s="27">
        <v>0</v>
      </c>
      <c r="T9536" s="27">
        <v>0</v>
      </c>
      <c r="U9536" s="27">
        <v>0</v>
      </c>
      <c r="V9536" s="27">
        <v>0</v>
      </c>
      <c r="W9536" s="27">
        <v>0</v>
      </c>
      <c r="X9536" s="27">
        <v>0</v>
      </c>
      <c r="Y9536" s="27">
        <v>0</v>
      </c>
      <c r="Z9536" s="27">
        <v>0</v>
      </c>
      <c r="AA9536" s="27">
        <v>0</v>
      </c>
      <c r="AB9536" s="27">
        <v>0</v>
      </c>
      <c r="AC9536" s="27">
        <v>0</v>
      </c>
      <c r="AD9536" s="27">
        <v>0</v>
      </c>
      <c r="AE9536" s="27">
        <v>0</v>
      </c>
      <c r="AF9536" s="27">
        <v>0</v>
      </c>
      <c r="AG9536" s="27">
        <v>0</v>
      </c>
      <c r="AH9536" s="27">
        <v>0</v>
      </c>
      <c r="AI9536" s="27">
        <v>0</v>
      </c>
      <c r="AK9536" s="29">
        <f t="shared" si="148"/>
        <v>-1.3421877549580458E-2</v>
      </c>
    </row>
    <row r="9537" spans="1:37" x14ac:dyDescent="0.25">
      <c r="A9537">
        <v>9535</v>
      </c>
      <c r="B9537" s="1">
        <v>1.26E-2</v>
      </c>
      <c r="C9537" s="1">
        <v>2.1602244313903289E-4</v>
      </c>
      <c r="D9537" s="27">
        <v>2.2437852862438799E-2</v>
      </c>
      <c r="E9537" s="27">
        <v>0.16138980577875509</v>
      </c>
      <c r="F9537" s="27">
        <v>0.1237387473357702</v>
      </c>
      <c r="G9537" s="27">
        <v>0.10332930854267003</v>
      </c>
      <c r="H9537" s="27">
        <v>6.8619892629283044E-2</v>
      </c>
      <c r="I9537" s="27">
        <v>9.3378302536644711E-2</v>
      </c>
      <c r="J9537" s="27">
        <v>4.090891378810832E-2</v>
      </c>
      <c r="K9537" s="27">
        <v>4.7776072437380558E-2</v>
      </c>
      <c r="L9537" s="27">
        <v>0.10899680207931652</v>
      </c>
      <c r="M9537" s="27">
        <v>7.2267231775805157E-2</v>
      </c>
      <c r="N9537" s="27">
        <v>0.15715707023382766</v>
      </c>
      <c r="O9537" s="27">
        <v>0</v>
      </c>
      <c r="P9537" s="27">
        <v>0</v>
      </c>
      <c r="Q9537" s="27">
        <v>0</v>
      </c>
      <c r="R9537" s="27">
        <v>0</v>
      </c>
      <c r="S9537" s="27">
        <v>0</v>
      </c>
      <c r="T9537" s="27">
        <v>0</v>
      </c>
      <c r="U9537" s="27">
        <v>0</v>
      </c>
      <c r="V9537" s="27">
        <v>0</v>
      </c>
      <c r="W9537" s="27">
        <v>0</v>
      </c>
      <c r="X9537" s="27">
        <v>0</v>
      </c>
      <c r="Y9537" s="27">
        <v>0</v>
      </c>
      <c r="Z9537" s="27">
        <v>0</v>
      </c>
      <c r="AA9537" s="27">
        <v>0</v>
      </c>
      <c r="AB9537" s="27">
        <v>0</v>
      </c>
      <c r="AC9537" s="27">
        <v>0</v>
      </c>
      <c r="AD9537" s="27">
        <v>0</v>
      </c>
      <c r="AE9537" s="27">
        <v>0</v>
      </c>
      <c r="AF9537" s="27">
        <v>0</v>
      </c>
      <c r="AG9537" s="27">
        <v>0</v>
      </c>
      <c r="AH9537" s="27">
        <v>0</v>
      </c>
      <c r="AI9537" s="27">
        <v>0</v>
      </c>
      <c r="AK9537" s="29">
        <f t="shared" si="148"/>
        <v>1.7144638344367691E-2</v>
      </c>
    </row>
    <row r="9538" spans="1:37" x14ac:dyDescent="0.25">
      <c r="A9538">
        <v>9536</v>
      </c>
      <c r="B9538" s="1">
        <v>1.18E-2</v>
      </c>
      <c r="C9538" s="1">
        <v>1.4998914095595888E-4</v>
      </c>
      <c r="D9538" s="27">
        <v>1.4118327728745274E-2</v>
      </c>
      <c r="E9538" s="27">
        <v>0.10251242969428392</v>
      </c>
      <c r="F9538" s="27">
        <v>6.3139323509395495E-2</v>
      </c>
      <c r="G9538" s="27">
        <v>0.17854831283403402</v>
      </c>
      <c r="H9538" s="27">
        <v>5.1534640441086618E-2</v>
      </c>
      <c r="I9538" s="27">
        <v>7.1704984975878086E-3</v>
      </c>
      <c r="J9538" s="27">
        <v>8.9298170568166316E-2</v>
      </c>
      <c r="K9538" s="27">
        <v>0.13334214530583469</v>
      </c>
      <c r="L9538" s="27">
        <v>0.18729136507596802</v>
      </c>
      <c r="M9538" s="27">
        <v>0.10345399734874873</v>
      </c>
      <c r="N9538" s="27">
        <v>6.9590788996149053E-2</v>
      </c>
      <c r="O9538" s="27">
        <v>0</v>
      </c>
      <c r="P9538" s="27">
        <v>0</v>
      </c>
      <c r="Q9538" s="27">
        <v>0</v>
      </c>
      <c r="R9538" s="27">
        <v>0</v>
      </c>
      <c r="S9538" s="27">
        <v>0</v>
      </c>
      <c r="T9538" s="27">
        <v>0</v>
      </c>
      <c r="U9538" s="27">
        <v>0</v>
      </c>
      <c r="V9538" s="27">
        <v>0</v>
      </c>
      <c r="W9538" s="27">
        <v>0</v>
      </c>
      <c r="X9538" s="27">
        <v>0</v>
      </c>
      <c r="Y9538" s="27">
        <v>0</v>
      </c>
      <c r="Z9538" s="27">
        <v>0</v>
      </c>
      <c r="AA9538" s="27">
        <v>0</v>
      </c>
      <c r="AB9538" s="27">
        <v>0</v>
      </c>
      <c r="AC9538" s="27">
        <v>0</v>
      </c>
      <c r="AD9538" s="27">
        <v>0</v>
      </c>
      <c r="AE9538" s="27">
        <v>0</v>
      </c>
      <c r="AF9538" s="27">
        <v>0</v>
      </c>
      <c r="AG9538" s="27">
        <v>0</v>
      </c>
      <c r="AH9538" s="27">
        <v>0</v>
      </c>
      <c r="AI9538" s="27">
        <v>0</v>
      </c>
      <c r="AK9538" s="29">
        <f t="shared" si="148"/>
        <v>1.2710944148810075E-2</v>
      </c>
    </row>
    <row r="9539" spans="1:37" x14ac:dyDescent="0.25">
      <c r="A9539">
        <v>9537</v>
      </c>
      <c r="B9539" s="1">
        <v>8.9999999999999993E-3</v>
      </c>
      <c r="C9539" s="1">
        <v>-6.1912828087365036E-5</v>
      </c>
      <c r="D9539" s="27">
        <v>8.0932835295235109E-2</v>
      </c>
      <c r="E9539" s="27">
        <v>2.2346009203981256E-3</v>
      </c>
      <c r="F9539" s="27">
        <v>0.13525924346958035</v>
      </c>
      <c r="G9539" s="27">
        <v>3.7383489176333683E-2</v>
      </c>
      <c r="H9539" s="27">
        <v>3.7152197723363874E-2</v>
      </c>
      <c r="I9539" s="27">
        <v>0.13614116801633305</v>
      </c>
      <c r="J9539" s="27">
        <v>0.1016542639599123</v>
      </c>
      <c r="K9539" s="27">
        <v>3.0039166831672143E-2</v>
      </c>
      <c r="L9539" s="27">
        <v>0.14813065954891957</v>
      </c>
      <c r="M9539" s="27">
        <v>0.1397975974994112</v>
      </c>
      <c r="N9539" s="27">
        <v>0.15127477755884042</v>
      </c>
      <c r="O9539" s="27">
        <v>0</v>
      </c>
      <c r="P9539" s="27">
        <v>0</v>
      </c>
      <c r="Q9539" s="27">
        <v>0</v>
      </c>
      <c r="R9539" s="27">
        <v>0</v>
      </c>
      <c r="S9539" s="27">
        <v>0</v>
      </c>
      <c r="T9539" s="27">
        <v>0</v>
      </c>
      <c r="U9539" s="27">
        <v>0</v>
      </c>
      <c r="V9539" s="27">
        <v>0</v>
      </c>
      <c r="W9539" s="27">
        <v>0</v>
      </c>
      <c r="X9539" s="27">
        <v>0</v>
      </c>
      <c r="Y9539" s="27">
        <v>0</v>
      </c>
      <c r="Z9539" s="27">
        <v>0</v>
      </c>
      <c r="AA9539" s="27">
        <v>0</v>
      </c>
      <c r="AB9539" s="27">
        <v>0</v>
      </c>
      <c r="AC9539" s="27">
        <v>0</v>
      </c>
      <c r="AD9539" s="27">
        <v>0</v>
      </c>
      <c r="AE9539" s="27">
        <v>0</v>
      </c>
      <c r="AF9539" s="27">
        <v>0</v>
      </c>
      <c r="AG9539" s="27">
        <v>0</v>
      </c>
      <c r="AH9539" s="27">
        <v>0</v>
      </c>
      <c r="AI9539" s="27">
        <v>0</v>
      </c>
      <c r="AK9539" s="29">
        <f t="shared" si="148"/>
        <v>-6.8792031208183375E-3</v>
      </c>
    </row>
    <row r="9540" spans="1:37" x14ac:dyDescent="0.25">
      <c r="A9540">
        <v>9538</v>
      </c>
      <c r="B9540" s="1">
        <v>1.14E-2</v>
      </c>
      <c r="C9540" s="1">
        <v>3.4146981852376342E-4</v>
      </c>
      <c r="D9540" s="27">
        <v>0.10561145332974767</v>
      </c>
      <c r="E9540" s="27">
        <v>0.15470140362665982</v>
      </c>
      <c r="F9540" s="27">
        <v>8.8212656281807758E-2</v>
      </c>
      <c r="G9540" s="27">
        <v>1.5311257630421928E-2</v>
      </c>
      <c r="H9540" s="27">
        <v>0.11637159901389588</v>
      </c>
      <c r="I9540" s="27">
        <v>4.8724464169468837E-2</v>
      </c>
      <c r="J9540" s="27">
        <v>5.4826835337852028E-2</v>
      </c>
      <c r="K9540" s="27">
        <v>2.6038168095072211E-2</v>
      </c>
      <c r="L9540" s="27">
        <v>0.14022729007844029</v>
      </c>
      <c r="M9540" s="27">
        <v>0.10387983283407153</v>
      </c>
      <c r="N9540" s="27">
        <v>0.14609503960256207</v>
      </c>
      <c r="O9540" s="27">
        <v>0</v>
      </c>
      <c r="P9540" s="27">
        <v>0</v>
      </c>
      <c r="Q9540" s="27">
        <v>0</v>
      </c>
      <c r="R9540" s="27">
        <v>0</v>
      </c>
      <c r="S9540" s="27">
        <v>0</v>
      </c>
      <c r="T9540" s="27">
        <v>0</v>
      </c>
      <c r="U9540" s="27">
        <v>0</v>
      </c>
      <c r="V9540" s="27">
        <v>0</v>
      </c>
      <c r="W9540" s="27">
        <v>0</v>
      </c>
      <c r="X9540" s="27">
        <v>0</v>
      </c>
      <c r="Y9540" s="27">
        <v>0</v>
      </c>
      <c r="Z9540" s="27">
        <v>0</v>
      </c>
      <c r="AA9540" s="27">
        <v>0</v>
      </c>
      <c r="AB9540" s="27">
        <v>0</v>
      </c>
      <c r="AC9540" s="27">
        <v>0</v>
      </c>
      <c r="AD9540" s="27">
        <v>0</v>
      </c>
      <c r="AE9540" s="27">
        <v>0</v>
      </c>
      <c r="AF9540" s="27">
        <v>0</v>
      </c>
      <c r="AG9540" s="27">
        <v>0</v>
      </c>
      <c r="AH9540" s="27">
        <v>0</v>
      </c>
      <c r="AI9540" s="27">
        <v>0</v>
      </c>
      <c r="AK9540" s="29">
        <f t="shared" ref="AK9540:AK9603" si="149">C9540/B9540</f>
        <v>2.9953492852961703E-2</v>
      </c>
    </row>
    <row r="9541" spans="1:37" x14ac:dyDescent="0.25">
      <c r="A9541">
        <v>9539</v>
      </c>
      <c r="B9541" s="1">
        <v>1.4E-2</v>
      </c>
      <c r="C9541" s="1">
        <v>3.5231465405101809E-5</v>
      </c>
      <c r="D9541" s="27">
        <v>0.12535267569238026</v>
      </c>
      <c r="E9541" s="27">
        <v>0.16072750988739748</v>
      </c>
      <c r="F9541" s="27">
        <v>2.0340655211711127E-2</v>
      </c>
      <c r="G9541" s="27">
        <v>1.3922931038494327E-2</v>
      </c>
      <c r="H9541" s="27">
        <v>9.1015053017969014E-2</v>
      </c>
      <c r="I9541" s="27">
        <v>0.13946397978834729</v>
      </c>
      <c r="J9541" s="27">
        <v>0.11124575114268012</v>
      </c>
      <c r="K9541" s="27">
        <v>0.12714845807702399</v>
      </c>
      <c r="L9541" s="27">
        <v>4.3008199874924206E-2</v>
      </c>
      <c r="M9541" s="27">
        <v>0.15861526691738539</v>
      </c>
      <c r="N9541" s="27">
        <v>9.159519351686787E-3</v>
      </c>
      <c r="O9541" s="27">
        <v>0</v>
      </c>
      <c r="P9541" s="27">
        <v>0</v>
      </c>
      <c r="Q9541" s="27">
        <v>0</v>
      </c>
      <c r="R9541" s="27">
        <v>0</v>
      </c>
      <c r="S9541" s="27">
        <v>0</v>
      </c>
      <c r="T9541" s="27">
        <v>0</v>
      </c>
      <c r="U9541" s="27">
        <v>0</v>
      </c>
      <c r="V9541" s="27">
        <v>0</v>
      </c>
      <c r="W9541" s="27">
        <v>0</v>
      </c>
      <c r="X9541" s="27">
        <v>0</v>
      </c>
      <c r="Y9541" s="27">
        <v>0</v>
      </c>
      <c r="Z9541" s="27">
        <v>0</v>
      </c>
      <c r="AA9541" s="27">
        <v>0</v>
      </c>
      <c r="AB9541" s="27">
        <v>0</v>
      </c>
      <c r="AC9541" s="27">
        <v>0</v>
      </c>
      <c r="AD9541" s="27">
        <v>0</v>
      </c>
      <c r="AE9541" s="27">
        <v>0</v>
      </c>
      <c r="AF9541" s="27">
        <v>0</v>
      </c>
      <c r="AG9541" s="27">
        <v>0</v>
      </c>
      <c r="AH9541" s="27">
        <v>0</v>
      </c>
      <c r="AI9541" s="27">
        <v>0</v>
      </c>
      <c r="AK9541" s="29">
        <f t="shared" si="149"/>
        <v>2.5165332432215575E-3</v>
      </c>
    </row>
    <row r="9542" spans="1:37" x14ac:dyDescent="0.25">
      <c r="A9542">
        <v>9540</v>
      </c>
      <c r="B9542" s="1">
        <v>1.32E-2</v>
      </c>
      <c r="C9542" s="1">
        <v>8.951296459703943E-5</v>
      </c>
      <c r="D9542" s="27">
        <v>4.52426407375437E-2</v>
      </c>
      <c r="E9542" s="27">
        <v>0.10718732204683565</v>
      </c>
      <c r="F9542" s="27">
        <v>0.18525558948145182</v>
      </c>
      <c r="G9542" s="27">
        <v>0.13583728401533035</v>
      </c>
      <c r="H9542" s="27">
        <v>0.14027637245975808</v>
      </c>
      <c r="I9542" s="27">
        <v>0.11777867954626522</v>
      </c>
      <c r="J9542" s="27">
        <v>0.11366866408849631</v>
      </c>
      <c r="K9542" s="27">
        <v>2.217780468793985E-2</v>
      </c>
      <c r="L9542" s="27">
        <v>0.10553123452951797</v>
      </c>
      <c r="M9542" s="27">
        <v>8.5021725139637575E-3</v>
      </c>
      <c r="N9542" s="27">
        <v>1.8542235892897368E-2</v>
      </c>
      <c r="O9542" s="27">
        <v>0</v>
      </c>
      <c r="P9542" s="27">
        <v>0</v>
      </c>
      <c r="Q9542" s="27">
        <v>0</v>
      </c>
      <c r="R9542" s="27">
        <v>0</v>
      </c>
      <c r="S9542" s="27">
        <v>0</v>
      </c>
      <c r="T9542" s="27">
        <v>0</v>
      </c>
      <c r="U9542" s="27">
        <v>0</v>
      </c>
      <c r="V9542" s="27">
        <v>0</v>
      </c>
      <c r="W9542" s="27">
        <v>0</v>
      </c>
      <c r="X9542" s="27">
        <v>0</v>
      </c>
      <c r="Y9542" s="27">
        <v>0</v>
      </c>
      <c r="Z9542" s="27">
        <v>0</v>
      </c>
      <c r="AA9542" s="27">
        <v>0</v>
      </c>
      <c r="AB9542" s="27">
        <v>0</v>
      </c>
      <c r="AC9542" s="27">
        <v>0</v>
      </c>
      <c r="AD9542" s="27">
        <v>0</v>
      </c>
      <c r="AE9542" s="27">
        <v>0</v>
      </c>
      <c r="AF9542" s="27">
        <v>0</v>
      </c>
      <c r="AG9542" s="27">
        <v>0</v>
      </c>
      <c r="AH9542" s="27">
        <v>0</v>
      </c>
      <c r="AI9542" s="27">
        <v>0</v>
      </c>
      <c r="AK9542" s="29">
        <f t="shared" si="149"/>
        <v>6.7812851967454114E-3</v>
      </c>
    </row>
    <row r="9543" spans="1:37" x14ac:dyDescent="0.25">
      <c r="A9543">
        <v>9541</v>
      </c>
      <c r="B9543" s="1">
        <v>1.04E-2</v>
      </c>
      <c r="C9543" s="1">
        <v>7.6812976623691907E-5</v>
      </c>
      <c r="D9543" s="27">
        <v>0.10854459596397982</v>
      </c>
      <c r="E9543" s="27">
        <v>8.1082291422308231E-2</v>
      </c>
      <c r="F9543" s="27">
        <v>1.0388209235853272E-2</v>
      </c>
      <c r="G9543" s="27">
        <v>0.11434898252761039</v>
      </c>
      <c r="H9543" s="27">
        <v>9.2186910464391193E-3</v>
      </c>
      <c r="I9543" s="27">
        <v>7.2367350414034807E-3</v>
      </c>
      <c r="J9543" s="27">
        <v>4.6380028246269002E-2</v>
      </c>
      <c r="K9543" s="27">
        <v>0.15427938701652319</v>
      </c>
      <c r="L9543" s="27">
        <v>0.22367373602411855</v>
      </c>
      <c r="M9543" s="27">
        <v>0.21382601700852374</v>
      </c>
      <c r="N9543" s="27">
        <v>3.1021326466971033E-2</v>
      </c>
      <c r="O9543" s="27">
        <v>0</v>
      </c>
      <c r="P9543" s="27">
        <v>0</v>
      </c>
      <c r="Q9543" s="27">
        <v>0</v>
      </c>
      <c r="R9543" s="27">
        <v>0</v>
      </c>
      <c r="S9543" s="27">
        <v>0</v>
      </c>
      <c r="T9543" s="27">
        <v>0</v>
      </c>
      <c r="U9543" s="27">
        <v>0</v>
      </c>
      <c r="V9543" s="27">
        <v>0</v>
      </c>
      <c r="W9543" s="27">
        <v>0</v>
      </c>
      <c r="X9543" s="27">
        <v>0</v>
      </c>
      <c r="Y9543" s="27">
        <v>0</v>
      </c>
      <c r="Z9543" s="27">
        <v>0</v>
      </c>
      <c r="AA9543" s="27">
        <v>0</v>
      </c>
      <c r="AB9543" s="27">
        <v>0</v>
      </c>
      <c r="AC9543" s="27">
        <v>0</v>
      </c>
      <c r="AD9543" s="27">
        <v>0</v>
      </c>
      <c r="AE9543" s="27">
        <v>0</v>
      </c>
      <c r="AF9543" s="27">
        <v>0</v>
      </c>
      <c r="AG9543" s="27">
        <v>0</v>
      </c>
      <c r="AH9543" s="27">
        <v>0</v>
      </c>
      <c r="AI9543" s="27">
        <v>0</v>
      </c>
      <c r="AK9543" s="29">
        <f t="shared" si="149"/>
        <v>7.3858631368934526E-3</v>
      </c>
    </row>
    <row r="9544" spans="1:37" x14ac:dyDescent="0.25">
      <c r="A9544">
        <v>9542</v>
      </c>
      <c r="B9544" s="1">
        <v>1.23E-2</v>
      </c>
      <c r="C9544" s="1">
        <v>-2.2921207562390876E-4</v>
      </c>
      <c r="D9544" s="27">
        <v>1.9378522406694361E-2</v>
      </c>
      <c r="E9544" s="27">
        <v>6.1370466790452417E-2</v>
      </c>
      <c r="F9544" s="27">
        <v>0.18858518129348326</v>
      </c>
      <c r="G9544" s="27">
        <v>5.2492496644167518E-3</v>
      </c>
      <c r="H9544" s="27">
        <v>0.16702602269683683</v>
      </c>
      <c r="I9544" s="27">
        <v>0.19161238732505709</v>
      </c>
      <c r="J9544" s="27">
        <v>6.943799152735089E-2</v>
      </c>
      <c r="K9544" s="27">
        <v>9.1880388771034133E-2</v>
      </c>
      <c r="L9544" s="27">
        <v>0.15724842217054966</v>
      </c>
      <c r="M9544" s="27">
        <v>3.6824246743751295E-2</v>
      </c>
      <c r="N9544" s="27">
        <v>1.1387120610373258E-2</v>
      </c>
      <c r="O9544" s="27">
        <v>0</v>
      </c>
      <c r="P9544" s="27">
        <v>0</v>
      </c>
      <c r="Q9544" s="27">
        <v>0</v>
      </c>
      <c r="R9544" s="27">
        <v>0</v>
      </c>
      <c r="S9544" s="27">
        <v>0</v>
      </c>
      <c r="T9544" s="27">
        <v>0</v>
      </c>
      <c r="U9544" s="27">
        <v>0</v>
      </c>
      <c r="V9544" s="27">
        <v>0</v>
      </c>
      <c r="W9544" s="27">
        <v>0</v>
      </c>
      <c r="X9544" s="27">
        <v>0</v>
      </c>
      <c r="Y9544" s="27">
        <v>0</v>
      </c>
      <c r="Z9544" s="27">
        <v>0</v>
      </c>
      <c r="AA9544" s="27">
        <v>0</v>
      </c>
      <c r="AB9544" s="27">
        <v>0</v>
      </c>
      <c r="AC9544" s="27">
        <v>0</v>
      </c>
      <c r="AD9544" s="27">
        <v>0</v>
      </c>
      <c r="AE9544" s="27">
        <v>0</v>
      </c>
      <c r="AF9544" s="27">
        <v>0</v>
      </c>
      <c r="AG9544" s="27">
        <v>0</v>
      </c>
      <c r="AH9544" s="27">
        <v>0</v>
      </c>
      <c r="AI9544" s="27">
        <v>0</v>
      </c>
      <c r="AK9544" s="29">
        <f t="shared" si="149"/>
        <v>-1.8635128099504777E-2</v>
      </c>
    </row>
    <row r="9545" spans="1:37" x14ac:dyDescent="0.25">
      <c r="A9545">
        <v>9543</v>
      </c>
      <c r="B9545" s="1">
        <v>1.2699999999999999E-2</v>
      </c>
      <c r="C9545" s="1">
        <v>4.5932395906837201E-4</v>
      </c>
      <c r="D9545" s="27">
        <v>0.10800411707252838</v>
      </c>
      <c r="E9545" s="27">
        <v>0.16045080203481069</v>
      </c>
      <c r="F9545" s="27">
        <v>3.6341627211408734E-3</v>
      </c>
      <c r="G9545" s="27">
        <v>0.10514038854222185</v>
      </c>
      <c r="H9545" s="27">
        <v>8.319275113385903E-2</v>
      </c>
      <c r="I9545" s="27">
        <v>0.12096905507461314</v>
      </c>
      <c r="J9545" s="27">
        <v>9.4121398923713767E-2</v>
      </c>
      <c r="K9545" s="27">
        <v>1.218564183657909E-2</v>
      </c>
      <c r="L9545" s="27">
        <v>0.14160602186747062</v>
      </c>
      <c r="M9545" s="27">
        <v>4.3025711729833813E-2</v>
      </c>
      <c r="N9545" s="27">
        <v>0.12766994906322851</v>
      </c>
      <c r="O9545" s="27">
        <v>0</v>
      </c>
      <c r="P9545" s="27">
        <v>0</v>
      </c>
      <c r="Q9545" s="27">
        <v>0</v>
      </c>
      <c r="R9545" s="27">
        <v>0</v>
      </c>
      <c r="S9545" s="27">
        <v>0</v>
      </c>
      <c r="T9545" s="27">
        <v>0</v>
      </c>
      <c r="U9545" s="27">
        <v>0</v>
      </c>
      <c r="V9545" s="27">
        <v>0</v>
      </c>
      <c r="W9545" s="27">
        <v>0</v>
      </c>
      <c r="X9545" s="27">
        <v>0</v>
      </c>
      <c r="Y9545" s="27">
        <v>0</v>
      </c>
      <c r="Z9545" s="27">
        <v>0</v>
      </c>
      <c r="AA9545" s="27">
        <v>0</v>
      </c>
      <c r="AB9545" s="27">
        <v>0</v>
      </c>
      <c r="AC9545" s="27">
        <v>0</v>
      </c>
      <c r="AD9545" s="27">
        <v>0</v>
      </c>
      <c r="AE9545" s="27">
        <v>0</v>
      </c>
      <c r="AF9545" s="27">
        <v>0</v>
      </c>
      <c r="AG9545" s="27">
        <v>0</v>
      </c>
      <c r="AH9545" s="27">
        <v>0</v>
      </c>
      <c r="AI9545" s="27">
        <v>0</v>
      </c>
      <c r="AK9545" s="29">
        <f t="shared" si="149"/>
        <v>3.6167240871525355E-2</v>
      </c>
    </row>
    <row r="9546" spans="1:37" x14ac:dyDescent="0.25">
      <c r="A9546">
        <v>9544</v>
      </c>
      <c r="B9546" s="1">
        <v>1.3100000000000001E-2</v>
      </c>
      <c r="C9546" s="1">
        <v>-1.8398075779558002E-5</v>
      </c>
      <c r="D9546" s="27">
        <v>0.11325654671816444</v>
      </c>
      <c r="E9546" s="27">
        <v>0.13135702886623288</v>
      </c>
      <c r="F9546" s="27">
        <v>0.12249871167613546</v>
      </c>
      <c r="G9546" s="27">
        <v>0.13455002035846769</v>
      </c>
      <c r="H9546" s="27">
        <v>1.3099174276690714E-3</v>
      </c>
      <c r="I9546" s="27">
        <v>6.6406870323836936E-2</v>
      </c>
      <c r="J9546" s="27">
        <v>2.2842344659333737E-2</v>
      </c>
      <c r="K9546" s="27">
        <v>0.12147157749088489</v>
      </c>
      <c r="L9546" s="27">
        <v>0.12989252260230164</v>
      </c>
      <c r="M9546" s="27">
        <v>6.794277489880729E-2</v>
      </c>
      <c r="N9546" s="27">
        <v>8.8471684978165835E-2</v>
      </c>
      <c r="O9546" s="27">
        <v>0</v>
      </c>
      <c r="P9546" s="27">
        <v>0</v>
      </c>
      <c r="Q9546" s="27">
        <v>0</v>
      </c>
      <c r="R9546" s="27">
        <v>0</v>
      </c>
      <c r="S9546" s="27">
        <v>0</v>
      </c>
      <c r="T9546" s="27">
        <v>0</v>
      </c>
      <c r="U9546" s="27">
        <v>0</v>
      </c>
      <c r="V9546" s="27">
        <v>0</v>
      </c>
      <c r="W9546" s="27">
        <v>0</v>
      </c>
      <c r="X9546" s="27">
        <v>0</v>
      </c>
      <c r="Y9546" s="27">
        <v>0</v>
      </c>
      <c r="Z9546" s="27">
        <v>0</v>
      </c>
      <c r="AA9546" s="27">
        <v>0</v>
      </c>
      <c r="AB9546" s="27">
        <v>0</v>
      </c>
      <c r="AC9546" s="27">
        <v>0</v>
      </c>
      <c r="AD9546" s="27">
        <v>0</v>
      </c>
      <c r="AE9546" s="27">
        <v>0</v>
      </c>
      <c r="AF9546" s="27">
        <v>0</v>
      </c>
      <c r="AG9546" s="27">
        <v>0</v>
      </c>
      <c r="AH9546" s="27">
        <v>0</v>
      </c>
      <c r="AI9546" s="27">
        <v>0</v>
      </c>
      <c r="AK9546" s="29">
        <f t="shared" si="149"/>
        <v>-1.4044332656151146E-3</v>
      </c>
    </row>
    <row r="9547" spans="1:37" x14ac:dyDescent="0.25">
      <c r="A9547">
        <v>9545</v>
      </c>
      <c r="B9547" s="1">
        <v>1.18E-2</v>
      </c>
      <c r="C9547" s="1">
        <v>-1.3776479215232279E-4</v>
      </c>
      <c r="D9547" s="27">
        <v>8.4770392559284063E-2</v>
      </c>
      <c r="E9547" s="27">
        <v>2.1870381762260509E-2</v>
      </c>
      <c r="F9547" s="27">
        <v>0.19944723161043071</v>
      </c>
      <c r="G9547" s="27">
        <v>1.8879704696151304E-2</v>
      </c>
      <c r="H9547" s="27">
        <v>0.20365530730442449</v>
      </c>
      <c r="I9547" s="27">
        <v>2.3016901365882352E-2</v>
      </c>
      <c r="J9547" s="27">
        <v>0.22484915953108334</v>
      </c>
      <c r="K9547" s="27">
        <v>8.7418653207205904E-2</v>
      </c>
      <c r="L9547" s="27">
        <v>5.4291995647517126E-2</v>
      </c>
      <c r="M9547" s="27">
        <v>3.571750427182354E-2</v>
      </c>
      <c r="N9547" s="27">
        <v>4.6082768043936857E-2</v>
      </c>
      <c r="O9547" s="27">
        <v>0</v>
      </c>
      <c r="P9547" s="27">
        <v>0</v>
      </c>
      <c r="Q9547" s="27">
        <v>0</v>
      </c>
      <c r="R9547" s="27">
        <v>0</v>
      </c>
      <c r="S9547" s="27">
        <v>0</v>
      </c>
      <c r="T9547" s="27">
        <v>0</v>
      </c>
      <c r="U9547" s="27">
        <v>0</v>
      </c>
      <c r="V9547" s="27">
        <v>0</v>
      </c>
      <c r="W9547" s="27">
        <v>0</v>
      </c>
      <c r="X9547" s="27">
        <v>0</v>
      </c>
      <c r="Y9547" s="27">
        <v>0</v>
      </c>
      <c r="Z9547" s="27">
        <v>0</v>
      </c>
      <c r="AA9547" s="27">
        <v>0</v>
      </c>
      <c r="AB9547" s="27">
        <v>0</v>
      </c>
      <c r="AC9547" s="27">
        <v>0</v>
      </c>
      <c r="AD9547" s="27">
        <v>0</v>
      </c>
      <c r="AE9547" s="27">
        <v>0</v>
      </c>
      <c r="AF9547" s="27">
        <v>0</v>
      </c>
      <c r="AG9547" s="27">
        <v>0</v>
      </c>
      <c r="AH9547" s="27">
        <v>0</v>
      </c>
      <c r="AI9547" s="27">
        <v>0</v>
      </c>
      <c r="AK9547" s="29">
        <f t="shared" si="149"/>
        <v>-1.1674982385790067E-2</v>
      </c>
    </row>
    <row r="9548" spans="1:37" x14ac:dyDescent="0.25">
      <c r="A9548">
        <v>9546</v>
      </c>
      <c r="B9548" s="1">
        <v>1.21E-2</v>
      </c>
      <c r="C9548" s="1">
        <v>5.7259323354543874E-5</v>
      </c>
      <c r="D9548" s="27">
        <v>4.0039696397042364E-2</v>
      </c>
      <c r="E9548" s="27">
        <v>0.13087717097349472</v>
      </c>
      <c r="F9548" s="27">
        <v>0.13372206473490197</v>
      </c>
      <c r="G9548" s="27">
        <v>2.7262337359179808E-3</v>
      </c>
      <c r="H9548" s="27">
        <v>8.9755025437817604E-2</v>
      </c>
      <c r="I9548" s="27">
        <v>9.6853665777749259E-2</v>
      </c>
      <c r="J9548" s="27">
        <v>0.13161669403418452</v>
      </c>
      <c r="K9548" s="27">
        <v>8.6198926300894596E-2</v>
      </c>
      <c r="L9548" s="27">
        <v>7.2303636013145489E-2</v>
      </c>
      <c r="M9548" s="27">
        <v>0.10926178691577934</v>
      </c>
      <c r="N9548" s="27">
        <v>0.10664509967907219</v>
      </c>
      <c r="O9548" s="27">
        <v>0</v>
      </c>
      <c r="P9548" s="27">
        <v>0</v>
      </c>
      <c r="Q9548" s="27">
        <v>0</v>
      </c>
      <c r="R9548" s="27">
        <v>0</v>
      </c>
      <c r="S9548" s="27">
        <v>0</v>
      </c>
      <c r="T9548" s="27">
        <v>0</v>
      </c>
      <c r="U9548" s="27">
        <v>0</v>
      </c>
      <c r="V9548" s="27">
        <v>0</v>
      </c>
      <c r="W9548" s="27">
        <v>0</v>
      </c>
      <c r="X9548" s="27">
        <v>0</v>
      </c>
      <c r="Y9548" s="27">
        <v>0</v>
      </c>
      <c r="Z9548" s="27">
        <v>0</v>
      </c>
      <c r="AA9548" s="27">
        <v>0</v>
      </c>
      <c r="AB9548" s="27">
        <v>0</v>
      </c>
      <c r="AC9548" s="27">
        <v>0</v>
      </c>
      <c r="AD9548" s="27">
        <v>0</v>
      </c>
      <c r="AE9548" s="27">
        <v>0</v>
      </c>
      <c r="AF9548" s="27">
        <v>0</v>
      </c>
      <c r="AG9548" s="27">
        <v>0</v>
      </c>
      <c r="AH9548" s="27">
        <v>0</v>
      </c>
      <c r="AI9548" s="27">
        <v>0</v>
      </c>
      <c r="AK9548" s="29">
        <f t="shared" si="149"/>
        <v>4.7321754838466016E-3</v>
      </c>
    </row>
    <row r="9549" spans="1:37" x14ac:dyDescent="0.25">
      <c r="A9549">
        <v>9547</v>
      </c>
      <c r="B9549" s="1">
        <v>1.15E-2</v>
      </c>
      <c r="C9549" s="1">
        <v>-1.1293710866815257E-4</v>
      </c>
      <c r="D9549" s="27">
        <v>0.12811631048190403</v>
      </c>
      <c r="E9549" s="27">
        <v>6.5034074794839802E-2</v>
      </c>
      <c r="F9549" s="27">
        <v>0.11894405941289753</v>
      </c>
      <c r="G9549" s="27">
        <v>3.7418591379010255E-2</v>
      </c>
      <c r="H9549" s="27">
        <v>0.10273594231909083</v>
      </c>
      <c r="I9549" s="27">
        <v>0.1115043386776364</v>
      </c>
      <c r="J9549" s="27">
        <v>0.10409118746762568</v>
      </c>
      <c r="K9549" s="27">
        <v>9.1487206609250679E-2</v>
      </c>
      <c r="L9549" s="27">
        <v>8.319275660975281E-2</v>
      </c>
      <c r="M9549" s="27">
        <v>7.4308421389566767E-2</v>
      </c>
      <c r="N9549" s="27">
        <v>8.3167110858425278E-2</v>
      </c>
      <c r="O9549" s="27">
        <v>0</v>
      </c>
      <c r="P9549" s="27">
        <v>0</v>
      </c>
      <c r="Q9549" s="27">
        <v>0</v>
      </c>
      <c r="R9549" s="27">
        <v>0</v>
      </c>
      <c r="S9549" s="27">
        <v>0</v>
      </c>
      <c r="T9549" s="27">
        <v>0</v>
      </c>
      <c r="U9549" s="27">
        <v>0</v>
      </c>
      <c r="V9549" s="27">
        <v>0</v>
      </c>
      <c r="W9549" s="27">
        <v>0</v>
      </c>
      <c r="X9549" s="27">
        <v>0</v>
      </c>
      <c r="Y9549" s="27">
        <v>0</v>
      </c>
      <c r="Z9549" s="27">
        <v>0</v>
      </c>
      <c r="AA9549" s="27">
        <v>0</v>
      </c>
      <c r="AB9549" s="27">
        <v>0</v>
      </c>
      <c r="AC9549" s="27">
        <v>0</v>
      </c>
      <c r="AD9549" s="27">
        <v>0</v>
      </c>
      <c r="AE9549" s="27">
        <v>0</v>
      </c>
      <c r="AF9549" s="27">
        <v>0</v>
      </c>
      <c r="AG9549" s="27">
        <v>0</v>
      </c>
      <c r="AH9549" s="27">
        <v>0</v>
      </c>
      <c r="AI9549" s="27">
        <v>0</v>
      </c>
      <c r="AK9549" s="29">
        <f t="shared" si="149"/>
        <v>-9.8206181450567458E-3</v>
      </c>
    </row>
    <row r="9550" spans="1:37" x14ac:dyDescent="0.25">
      <c r="A9550">
        <v>9548</v>
      </c>
      <c r="B9550" s="1">
        <v>1.14E-2</v>
      </c>
      <c r="C9550" s="1">
        <v>4.0577110859400735E-5</v>
      </c>
      <c r="D9550" s="27">
        <v>8.9795659274513787E-2</v>
      </c>
      <c r="E9550" s="27">
        <v>9.9527999392004254E-2</v>
      </c>
      <c r="F9550" s="27">
        <v>0.10136979581337882</v>
      </c>
      <c r="G9550" s="27">
        <v>5.3314573707322614E-2</v>
      </c>
      <c r="H9550" s="27">
        <v>0.11739422966195333</v>
      </c>
      <c r="I9550" s="27">
        <v>1.94700956118386E-2</v>
      </c>
      <c r="J9550" s="27">
        <v>0.11668877791861093</v>
      </c>
      <c r="K9550" s="27">
        <v>0.11338996272685399</v>
      </c>
      <c r="L9550" s="27">
        <v>8.9727239559742752E-2</v>
      </c>
      <c r="M9550" s="27">
        <v>0.10286839033338306</v>
      </c>
      <c r="N9550" s="27">
        <v>9.6453276000397992E-2</v>
      </c>
      <c r="O9550" s="27">
        <v>0</v>
      </c>
      <c r="P9550" s="27">
        <v>0</v>
      </c>
      <c r="Q9550" s="27">
        <v>0</v>
      </c>
      <c r="R9550" s="27">
        <v>0</v>
      </c>
      <c r="S9550" s="27">
        <v>0</v>
      </c>
      <c r="T9550" s="27">
        <v>0</v>
      </c>
      <c r="U9550" s="27">
        <v>0</v>
      </c>
      <c r="V9550" s="27">
        <v>0</v>
      </c>
      <c r="W9550" s="27">
        <v>0</v>
      </c>
      <c r="X9550" s="27">
        <v>0</v>
      </c>
      <c r="Y9550" s="27">
        <v>0</v>
      </c>
      <c r="Z9550" s="27">
        <v>0</v>
      </c>
      <c r="AA9550" s="27">
        <v>0</v>
      </c>
      <c r="AB9550" s="27">
        <v>0</v>
      </c>
      <c r="AC9550" s="27">
        <v>0</v>
      </c>
      <c r="AD9550" s="27">
        <v>0</v>
      </c>
      <c r="AE9550" s="27">
        <v>0</v>
      </c>
      <c r="AF9550" s="27">
        <v>0</v>
      </c>
      <c r="AG9550" s="27">
        <v>0</v>
      </c>
      <c r="AH9550" s="27">
        <v>0</v>
      </c>
      <c r="AI9550" s="27">
        <v>0</v>
      </c>
      <c r="AK9550" s="29">
        <f t="shared" si="149"/>
        <v>3.5593956894211169E-3</v>
      </c>
    </row>
    <row r="9551" spans="1:37" x14ac:dyDescent="0.25">
      <c r="A9551">
        <v>9549</v>
      </c>
      <c r="B9551" s="1">
        <v>1.2800000000000001E-2</v>
      </c>
      <c r="C9551" s="1">
        <v>-3.6129322425940488E-4</v>
      </c>
      <c r="D9551" s="27">
        <v>3.0059829821951132E-2</v>
      </c>
      <c r="E9551" s="27">
        <v>4.0313512004668983E-2</v>
      </c>
      <c r="F9551" s="27">
        <v>0.13504398767393586</v>
      </c>
      <c r="G9551" s="27">
        <v>0.11306917710613663</v>
      </c>
      <c r="H9551" s="27">
        <v>7.61279701599233E-2</v>
      </c>
      <c r="I9551" s="27">
        <v>0.2187431076072677</v>
      </c>
      <c r="J9551" s="27">
        <v>5.7835034083826196E-2</v>
      </c>
      <c r="K9551" s="27">
        <v>0.10874812124197147</v>
      </c>
      <c r="L9551" s="27">
        <v>1.8763235438875793E-2</v>
      </c>
      <c r="M9551" s="27">
        <v>5.1560293210072321E-2</v>
      </c>
      <c r="N9551" s="27">
        <v>0.14973573165137055</v>
      </c>
      <c r="O9551" s="27">
        <v>0</v>
      </c>
      <c r="P9551" s="27">
        <v>0</v>
      </c>
      <c r="Q9551" s="27">
        <v>0</v>
      </c>
      <c r="R9551" s="27">
        <v>0</v>
      </c>
      <c r="S9551" s="27">
        <v>0</v>
      </c>
      <c r="T9551" s="27">
        <v>0</v>
      </c>
      <c r="U9551" s="27">
        <v>0</v>
      </c>
      <c r="V9551" s="27">
        <v>0</v>
      </c>
      <c r="W9551" s="27">
        <v>0</v>
      </c>
      <c r="X9551" s="27">
        <v>0</v>
      </c>
      <c r="Y9551" s="27">
        <v>0</v>
      </c>
      <c r="Z9551" s="27">
        <v>0</v>
      </c>
      <c r="AA9551" s="27">
        <v>0</v>
      </c>
      <c r="AB9551" s="27">
        <v>0</v>
      </c>
      <c r="AC9551" s="27">
        <v>0</v>
      </c>
      <c r="AD9551" s="27">
        <v>0</v>
      </c>
      <c r="AE9551" s="27">
        <v>0</v>
      </c>
      <c r="AF9551" s="27">
        <v>0</v>
      </c>
      <c r="AG9551" s="27">
        <v>0</v>
      </c>
      <c r="AH9551" s="27">
        <v>0</v>
      </c>
      <c r="AI9551" s="27">
        <v>0</v>
      </c>
      <c r="AK9551" s="29">
        <f t="shared" si="149"/>
        <v>-2.8226033145266005E-2</v>
      </c>
    </row>
    <row r="9552" spans="1:37" x14ac:dyDescent="0.25">
      <c r="A9552">
        <v>9550</v>
      </c>
      <c r="B9552" s="1">
        <v>1.3299999999999999E-2</v>
      </c>
      <c r="C9552" s="1">
        <v>-2.2201791314591083E-4</v>
      </c>
      <c r="D9552" s="27">
        <v>0.14675032123164819</v>
      </c>
      <c r="E9552" s="27">
        <v>0.10347286176734874</v>
      </c>
      <c r="F9552" s="27">
        <v>0.13759714824240207</v>
      </c>
      <c r="G9552" s="27">
        <v>0.14472831094047822</v>
      </c>
      <c r="H9552" s="27">
        <v>0.10190775294582365</v>
      </c>
      <c r="I9552" s="27">
        <v>8.649113924448526E-2</v>
      </c>
      <c r="J9552" s="27">
        <v>1.1724314247376764E-2</v>
      </c>
      <c r="K9552" s="27">
        <v>0.10794446683935734</v>
      </c>
      <c r="L9552" s="27">
        <v>8.3489335094712215E-3</v>
      </c>
      <c r="M9552" s="27">
        <v>0.13659482795403383</v>
      </c>
      <c r="N9552" s="27">
        <v>1.4439923077574668E-2</v>
      </c>
      <c r="O9552" s="27">
        <v>0</v>
      </c>
      <c r="P9552" s="27">
        <v>0</v>
      </c>
      <c r="Q9552" s="27">
        <v>0</v>
      </c>
      <c r="R9552" s="27">
        <v>0</v>
      </c>
      <c r="S9552" s="27">
        <v>0</v>
      </c>
      <c r="T9552" s="27">
        <v>0</v>
      </c>
      <c r="U9552" s="27">
        <v>0</v>
      </c>
      <c r="V9552" s="27">
        <v>0</v>
      </c>
      <c r="W9552" s="27">
        <v>0</v>
      </c>
      <c r="X9552" s="27">
        <v>0</v>
      </c>
      <c r="Y9552" s="27">
        <v>0</v>
      </c>
      <c r="Z9552" s="27">
        <v>0</v>
      </c>
      <c r="AA9552" s="27">
        <v>0</v>
      </c>
      <c r="AB9552" s="27">
        <v>0</v>
      </c>
      <c r="AC9552" s="27">
        <v>0</v>
      </c>
      <c r="AD9552" s="27">
        <v>0</v>
      </c>
      <c r="AE9552" s="27">
        <v>0</v>
      </c>
      <c r="AF9552" s="27">
        <v>0</v>
      </c>
      <c r="AG9552" s="27">
        <v>0</v>
      </c>
      <c r="AH9552" s="27">
        <v>0</v>
      </c>
      <c r="AI9552" s="27">
        <v>0</v>
      </c>
      <c r="AK9552" s="29">
        <f t="shared" si="149"/>
        <v>-1.6693076176384273E-2</v>
      </c>
    </row>
    <row r="9553" spans="1:37" x14ac:dyDescent="0.25">
      <c r="A9553">
        <v>9551</v>
      </c>
      <c r="B9553" s="1">
        <v>1.2E-2</v>
      </c>
      <c r="C9553" s="1">
        <v>-3.2356067857737878E-4</v>
      </c>
      <c r="D9553" s="27">
        <v>8.4685952567259123E-2</v>
      </c>
      <c r="E9553" s="27">
        <v>4.5376392015972497E-3</v>
      </c>
      <c r="F9553" s="27">
        <v>3.6596492099303227E-2</v>
      </c>
      <c r="G9553" s="27">
        <v>0.10198485880055559</v>
      </c>
      <c r="H9553" s="27">
        <v>8.1917106896956443E-2</v>
      </c>
      <c r="I9553" s="27">
        <v>0.15061973231098655</v>
      </c>
      <c r="J9553" s="27">
        <v>0.11450381592527806</v>
      </c>
      <c r="K9553" s="27">
        <v>0.16096267876599291</v>
      </c>
      <c r="L9553" s="27">
        <v>6.2689471411316561E-2</v>
      </c>
      <c r="M9553" s="27">
        <v>0.12442704707432356</v>
      </c>
      <c r="N9553" s="27">
        <v>7.7075204946430609E-2</v>
      </c>
      <c r="O9553" s="27">
        <v>0</v>
      </c>
      <c r="P9553" s="27">
        <v>0</v>
      </c>
      <c r="Q9553" s="27">
        <v>0</v>
      </c>
      <c r="R9553" s="27">
        <v>0</v>
      </c>
      <c r="S9553" s="27">
        <v>0</v>
      </c>
      <c r="T9553" s="27">
        <v>0</v>
      </c>
      <c r="U9553" s="27">
        <v>0</v>
      </c>
      <c r="V9553" s="27">
        <v>0</v>
      </c>
      <c r="W9553" s="27">
        <v>0</v>
      </c>
      <c r="X9553" s="27">
        <v>0</v>
      </c>
      <c r="Y9553" s="27">
        <v>0</v>
      </c>
      <c r="Z9553" s="27">
        <v>0</v>
      </c>
      <c r="AA9553" s="27">
        <v>0</v>
      </c>
      <c r="AB9553" s="27">
        <v>0</v>
      </c>
      <c r="AC9553" s="27">
        <v>0</v>
      </c>
      <c r="AD9553" s="27">
        <v>0</v>
      </c>
      <c r="AE9553" s="27">
        <v>0</v>
      </c>
      <c r="AF9553" s="27">
        <v>0</v>
      </c>
      <c r="AG9553" s="27">
        <v>0</v>
      </c>
      <c r="AH9553" s="27">
        <v>0</v>
      </c>
      <c r="AI9553" s="27">
        <v>0</v>
      </c>
      <c r="AK9553" s="29">
        <f t="shared" si="149"/>
        <v>-2.6963389881448231E-2</v>
      </c>
    </row>
    <row r="9554" spans="1:37" x14ac:dyDescent="0.25">
      <c r="A9554">
        <v>9552</v>
      </c>
      <c r="B9554" s="1">
        <v>1.2800000000000001E-2</v>
      </c>
      <c r="C9554" s="1">
        <v>4.3626370175525145E-4</v>
      </c>
      <c r="D9554" s="27">
        <v>2.1121425358073723E-2</v>
      </c>
      <c r="E9554" s="27">
        <v>0.14102980450420954</v>
      </c>
      <c r="F9554" s="27">
        <v>4.4578518522780337E-2</v>
      </c>
      <c r="G9554" s="27">
        <v>9.9546573819282516E-2</v>
      </c>
      <c r="H9554" s="27">
        <v>0.15573488325499787</v>
      </c>
      <c r="I9554" s="27">
        <v>7.3513520636311475E-2</v>
      </c>
      <c r="J9554" s="27">
        <v>0.19527251815046731</v>
      </c>
      <c r="K9554" s="27">
        <v>1.7610390527832979E-2</v>
      </c>
      <c r="L9554" s="27">
        <v>5.2659183280302002E-2</v>
      </c>
      <c r="M9554" s="27">
        <v>1.6267631052496186E-2</v>
      </c>
      <c r="N9554" s="27">
        <v>0.18266555089324615</v>
      </c>
      <c r="O9554" s="27">
        <v>0</v>
      </c>
      <c r="P9554" s="27">
        <v>0</v>
      </c>
      <c r="Q9554" s="27">
        <v>0</v>
      </c>
      <c r="R9554" s="27">
        <v>0</v>
      </c>
      <c r="S9554" s="27">
        <v>0</v>
      </c>
      <c r="T9554" s="27">
        <v>0</v>
      </c>
      <c r="U9554" s="27">
        <v>0</v>
      </c>
      <c r="V9554" s="27">
        <v>0</v>
      </c>
      <c r="W9554" s="27">
        <v>0</v>
      </c>
      <c r="X9554" s="27">
        <v>0</v>
      </c>
      <c r="Y9554" s="27">
        <v>0</v>
      </c>
      <c r="Z9554" s="27">
        <v>0</v>
      </c>
      <c r="AA9554" s="27">
        <v>0</v>
      </c>
      <c r="AB9554" s="27">
        <v>0</v>
      </c>
      <c r="AC9554" s="27">
        <v>0</v>
      </c>
      <c r="AD9554" s="27">
        <v>0</v>
      </c>
      <c r="AE9554" s="27">
        <v>0</v>
      </c>
      <c r="AF9554" s="27">
        <v>0</v>
      </c>
      <c r="AG9554" s="27">
        <v>0</v>
      </c>
      <c r="AH9554" s="27">
        <v>0</v>
      </c>
      <c r="AI9554" s="27">
        <v>0</v>
      </c>
      <c r="AK9554" s="29">
        <f t="shared" si="149"/>
        <v>3.4083101699629019E-2</v>
      </c>
    </row>
    <row r="9555" spans="1:37" x14ac:dyDescent="0.25">
      <c r="A9555">
        <v>9553</v>
      </c>
      <c r="B9555" s="1">
        <v>1.26E-2</v>
      </c>
      <c r="C9555" s="1">
        <v>-1.8169629281965201E-4</v>
      </c>
      <c r="D9555" s="27">
        <v>0.100307867749776</v>
      </c>
      <c r="E9555" s="27">
        <v>3.3515799361741039E-2</v>
      </c>
      <c r="F9555" s="27">
        <v>6.1644755159800453E-2</v>
      </c>
      <c r="G9555" s="27">
        <v>0.13350357449034933</v>
      </c>
      <c r="H9555" s="27">
        <v>6.4666454322311315E-2</v>
      </c>
      <c r="I9555" s="27">
        <v>0.15691202890593164</v>
      </c>
      <c r="J9555" s="27">
        <v>0.10660118952631469</v>
      </c>
      <c r="K9555" s="27">
        <v>0.13267642314999442</v>
      </c>
      <c r="L9555" s="27">
        <v>0.14465889309494157</v>
      </c>
      <c r="M9555" s="27">
        <v>4.5856450065304796E-2</v>
      </c>
      <c r="N9555" s="27">
        <v>1.9656564173534619E-2</v>
      </c>
      <c r="O9555" s="27">
        <v>0</v>
      </c>
      <c r="P9555" s="27">
        <v>0</v>
      </c>
      <c r="Q9555" s="27">
        <v>0</v>
      </c>
      <c r="R9555" s="27">
        <v>0</v>
      </c>
      <c r="S9555" s="27">
        <v>0</v>
      </c>
      <c r="T9555" s="27">
        <v>0</v>
      </c>
      <c r="U9555" s="27">
        <v>0</v>
      </c>
      <c r="V9555" s="27">
        <v>0</v>
      </c>
      <c r="W9555" s="27">
        <v>0</v>
      </c>
      <c r="X9555" s="27">
        <v>0</v>
      </c>
      <c r="Y9555" s="27">
        <v>0</v>
      </c>
      <c r="Z9555" s="27">
        <v>0</v>
      </c>
      <c r="AA9555" s="27">
        <v>0</v>
      </c>
      <c r="AB9555" s="27">
        <v>0</v>
      </c>
      <c r="AC9555" s="27">
        <v>0</v>
      </c>
      <c r="AD9555" s="27">
        <v>0</v>
      </c>
      <c r="AE9555" s="27">
        <v>0</v>
      </c>
      <c r="AF9555" s="27">
        <v>0</v>
      </c>
      <c r="AG9555" s="27">
        <v>0</v>
      </c>
      <c r="AH9555" s="27">
        <v>0</v>
      </c>
      <c r="AI9555" s="27">
        <v>0</v>
      </c>
      <c r="AK9555" s="29">
        <f t="shared" si="149"/>
        <v>-1.4420340699972381E-2</v>
      </c>
    </row>
    <row r="9556" spans="1:37" x14ac:dyDescent="0.25">
      <c r="A9556">
        <v>9554</v>
      </c>
      <c r="B9556" s="1">
        <v>1.55E-2</v>
      </c>
      <c r="C9556" s="1">
        <v>6.8884349963753343E-5</v>
      </c>
      <c r="D9556" s="27">
        <v>6.1780893186169132E-2</v>
      </c>
      <c r="E9556" s="27">
        <v>0.21531601347636001</v>
      </c>
      <c r="F9556" s="27">
        <v>1.5045081651369986E-2</v>
      </c>
      <c r="G9556" s="27">
        <v>7.8065151031056282E-2</v>
      </c>
      <c r="H9556" s="27">
        <v>4.5033278053558071E-2</v>
      </c>
      <c r="I9556" s="27">
        <v>6.5023557847678937E-2</v>
      </c>
      <c r="J9556" s="27">
        <v>4.7486476983741123E-2</v>
      </c>
      <c r="K9556" s="27">
        <v>0.19125147553843747</v>
      </c>
      <c r="L9556" s="27">
        <v>6.0876651972081419E-2</v>
      </c>
      <c r="M9556" s="27">
        <v>0.18123328180660217</v>
      </c>
      <c r="N9556" s="27">
        <v>3.8888138452945357E-2</v>
      </c>
      <c r="O9556" s="27">
        <v>0</v>
      </c>
      <c r="P9556" s="27">
        <v>0</v>
      </c>
      <c r="Q9556" s="27">
        <v>0</v>
      </c>
      <c r="R9556" s="27">
        <v>0</v>
      </c>
      <c r="S9556" s="27">
        <v>0</v>
      </c>
      <c r="T9556" s="27">
        <v>0</v>
      </c>
      <c r="U9556" s="27">
        <v>0</v>
      </c>
      <c r="V9556" s="27">
        <v>0</v>
      </c>
      <c r="W9556" s="27">
        <v>0</v>
      </c>
      <c r="X9556" s="27">
        <v>0</v>
      </c>
      <c r="Y9556" s="27">
        <v>0</v>
      </c>
      <c r="Z9556" s="27">
        <v>0</v>
      </c>
      <c r="AA9556" s="27">
        <v>0</v>
      </c>
      <c r="AB9556" s="27">
        <v>0</v>
      </c>
      <c r="AC9556" s="27">
        <v>0</v>
      </c>
      <c r="AD9556" s="27">
        <v>0</v>
      </c>
      <c r="AE9556" s="27">
        <v>0</v>
      </c>
      <c r="AF9556" s="27">
        <v>0</v>
      </c>
      <c r="AG9556" s="27">
        <v>0</v>
      </c>
      <c r="AH9556" s="27">
        <v>0</v>
      </c>
      <c r="AI9556" s="27">
        <v>0</v>
      </c>
      <c r="AK9556" s="29">
        <f t="shared" si="149"/>
        <v>4.4441516105647319E-3</v>
      </c>
    </row>
    <row r="9557" spans="1:37" x14ac:dyDescent="0.25">
      <c r="A9557">
        <v>9555</v>
      </c>
      <c r="B9557" s="1">
        <v>1.17E-2</v>
      </c>
      <c r="C9557" s="1">
        <v>5.2655321372422431E-5</v>
      </c>
      <c r="D9557" s="27">
        <v>0.13078982022507923</v>
      </c>
      <c r="E9557" s="27">
        <v>7.6184313451088642E-2</v>
      </c>
      <c r="F9557" s="27">
        <v>0.18063767572444239</v>
      </c>
      <c r="G9557" s="27">
        <v>1.6264757855948626E-2</v>
      </c>
      <c r="H9557" s="27">
        <v>2.2246528221365896E-2</v>
      </c>
      <c r="I9557" s="27">
        <v>0.17848630079829933</v>
      </c>
      <c r="J9557" s="27">
        <v>0.13440319538263962</v>
      </c>
      <c r="K9557" s="27">
        <v>4.3908592812548115E-3</v>
      </c>
      <c r="L9557" s="27">
        <v>0.17067559710533817</v>
      </c>
      <c r="M9557" s="27">
        <v>5.4686273885536006E-2</v>
      </c>
      <c r="N9557" s="27">
        <v>3.1234678069007343E-2</v>
      </c>
      <c r="O9557" s="27">
        <v>0</v>
      </c>
      <c r="P9557" s="27">
        <v>0</v>
      </c>
      <c r="Q9557" s="27">
        <v>0</v>
      </c>
      <c r="R9557" s="27">
        <v>0</v>
      </c>
      <c r="S9557" s="27">
        <v>0</v>
      </c>
      <c r="T9557" s="27">
        <v>0</v>
      </c>
      <c r="U9557" s="27">
        <v>0</v>
      </c>
      <c r="V9557" s="27">
        <v>0</v>
      </c>
      <c r="W9557" s="27">
        <v>0</v>
      </c>
      <c r="X9557" s="27">
        <v>0</v>
      </c>
      <c r="Y9557" s="27">
        <v>0</v>
      </c>
      <c r="Z9557" s="27">
        <v>0</v>
      </c>
      <c r="AA9557" s="27">
        <v>0</v>
      </c>
      <c r="AB9557" s="27">
        <v>0</v>
      </c>
      <c r="AC9557" s="27">
        <v>0</v>
      </c>
      <c r="AD9557" s="27">
        <v>0</v>
      </c>
      <c r="AE9557" s="27">
        <v>0</v>
      </c>
      <c r="AF9557" s="27">
        <v>0</v>
      </c>
      <c r="AG9557" s="27">
        <v>0</v>
      </c>
      <c r="AH9557" s="27">
        <v>0</v>
      </c>
      <c r="AI9557" s="27">
        <v>0</v>
      </c>
      <c r="AK9557" s="29">
        <f t="shared" si="149"/>
        <v>4.5004548181557628E-3</v>
      </c>
    </row>
    <row r="9558" spans="1:37" x14ac:dyDescent="0.25">
      <c r="A9558">
        <v>9556</v>
      </c>
      <c r="B9558" s="1">
        <v>9.7999999999999997E-3</v>
      </c>
      <c r="C9558" s="1">
        <v>2.9359513089288584E-4</v>
      </c>
      <c r="D9558" s="27">
        <v>5.8129576655937223E-2</v>
      </c>
      <c r="E9558" s="27">
        <v>9.1441001903882685E-2</v>
      </c>
      <c r="F9558" s="27">
        <v>9.5086522186819886E-2</v>
      </c>
      <c r="G9558" s="27">
        <v>8.173136575186056E-2</v>
      </c>
      <c r="H9558" s="27">
        <v>1.1441248480681945E-2</v>
      </c>
      <c r="I9558" s="27">
        <v>6.19402945830381E-3</v>
      </c>
      <c r="J9558" s="27">
        <v>0.18337131602999482</v>
      </c>
      <c r="K9558" s="27">
        <v>4.9895172405999007E-2</v>
      </c>
      <c r="L9558" s="27">
        <v>0.14372138008981802</v>
      </c>
      <c r="M9558" s="27">
        <v>0.16698499806546208</v>
      </c>
      <c r="N9558" s="27">
        <v>0.1120033889712399</v>
      </c>
      <c r="O9558" s="27">
        <v>0</v>
      </c>
      <c r="P9558" s="27">
        <v>0</v>
      </c>
      <c r="Q9558" s="27">
        <v>0</v>
      </c>
      <c r="R9558" s="27">
        <v>0</v>
      </c>
      <c r="S9558" s="27">
        <v>0</v>
      </c>
      <c r="T9558" s="27">
        <v>0</v>
      </c>
      <c r="U9558" s="27">
        <v>0</v>
      </c>
      <c r="V9558" s="27">
        <v>0</v>
      </c>
      <c r="W9558" s="27">
        <v>0</v>
      </c>
      <c r="X9558" s="27">
        <v>0</v>
      </c>
      <c r="Y9558" s="27">
        <v>0</v>
      </c>
      <c r="Z9558" s="27">
        <v>0</v>
      </c>
      <c r="AA9558" s="27">
        <v>0</v>
      </c>
      <c r="AB9558" s="27">
        <v>0</v>
      </c>
      <c r="AC9558" s="27">
        <v>0</v>
      </c>
      <c r="AD9558" s="27">
        <v>0</v>
      </c>
      <c r="AE9558" s="27">
        <v>0</v>
      </c>
      <c r="AF9558" s="27">
        <v>0</v>
      </c>
      <c r="AG9558" s="27">
        <v>0</v>
      </c>
      <c r="AH9558" s="27">
        <v>0</v>
      </c>
      <c r="AI9558" s="27">
        <v>0</v>
      </c>
      <c r="AK9558" s="29">
        <f t="shared" si="149"/>
        <v>2.995868682580468E-2</v>
      </c>
    </row>
    <row r="9559" spans="1:37" x14ac:dyDescent="0.25">
      <c r="A9559">
        <v>9557</v>
      </c>
      <c r="B9559" s="1">
        <v>1.0800000000000001E-2</v>
      </c>
      <c r="C9559" s="1">
        <v>-8.2162289849978644E-5</v>
      </c>
      <c r="D9559" s="27">
        <v>3.4431967604661072E-4</v>
      </c>
      <c r="E9559" s="27">
        <v>6.8749855628683562E-2</v>
      </c>
      <c r="F9559" s="27">
        <v>0.13323455451338861</v>
      </c>
      <c r="G9559" s="27">
        <v>7.7692361951692726E-2</v>
      </c>
      <c r="H9559" s="27">
        <v>0.13077340222384812</v>
      </c>
      <c r="I9559" s="27">
        <v>0.10470431814766318</v>
      </c>
      <c r="J9559" s="27">
        <v>6.5170510096779002E-2</v>
      </c>
      <c r="K9559" s="27">
        <v>9.8235108649945613E-2</v>
      </c>
      <c r="L9559" s="27">
        <v>0.14288265591206054</v>
      </c>
      <c r="M9559" s="27">
        <v>0.13111112749994364</v>
      </c>
      <c r="N9559" s="27">
        <v>4.7101785699948398E-2</v>
      </c>
      <c r="O9559" s="27">
        <v>0</v>
      </c>
      <c r="P9559" s="27">
        <v>0</v>
      </c>
      <c r="Q9559" s="27">
        <v>0</v>
      </c>
      <c r="R9559" s="27">
        <v>0</v>
      </c>
      <c r="S9559" s="27">
        <v>0</v>
      </c>
      <c r="T9559" s="27">
        <v>0</v>
      </c>
      <c r="U9559" s="27">
        <v>0</v>
      </c>
      <c r="V9559" s="27">
        <v>0</v>
      </c>
      <c r="W9559" s="27">
        <v>0</v>
      </c>
      <c r="X9559" s="27">
        <v>0</v>
      </c>
      <c r="Y9559" s="27">
        <v>0</v>
      </c>
      <c r="Z9559" s="27">
        <v>0</v>
      </c>
      <c r="AA9559" s="27">
        <v>0</v>
      </c>
      <c r="AB9559" s="27">
        <v>0</v>
      </c>
      <c r="AC9559" s="27">
        <v>0</v>
      </c>
      <c r="AD9559" s="27">
        <v>0</v>
      </c>
      <c r="AE9559" s="27">
        <v>0</v>
      </c>
      <c r="AF9559" s="27">
        <v>0</v>
      </c>
      <c r="AG9559" s="27">
        <v>0</v>
      </c>
      <c r="AH9559" s="27">
        <v>0</v>
      </c>
      <c r="AI9559" s="27">
        <v>0</v>
      </c>
      <c r="AK9559" s="29">
        <f t="shared" si="149"/>
        <v>-7.6076194305535775E-3</v>
      </c>
    </row>
    <row r="9560" spans="1:37" x14ac:dyDescent="0.25">
      <c r="A9560">
        <v>9558</v>
      </c>
      <c r="B9560" s="1">
        <v>9.4999999999999998E-3</v>
      </c>
      <c r="C9560" s="1">
        <v>-1.3084432804416285E-4</v>
      </c>
      <c r="D9560" s="27">
        <v>0.13547083708773097</v>
      </c>
      <c r="E9560" s="27">
        <v>3.732668096460464E-2</v>
      </c>
      <c r="F9560" s="27">
        <v>0.16372103977781968</v>
      </c>
      <c r="G9560" s="27">
        <v>1.9177391785723308E-2</v>
      </c>
      <c r="H9560" s="27">
        <v>0.18647786756224233</v>
      </c>
      <c r="I9560" s="27">
        <v>4.7536118105421347E-2</v>
      </c>
      <c r="J9560" s="27">
        <v>2.8638250419835837E-2</v>
      </c>
      <c r="K9560" s="27">
        <v>5.3187829086736929E-2</v>
      </c>
      <c r="L9560" s="27">
        <v>8.3484433174615347E-2</v>
      </c>
      <c r="M9560" s="27">
        <v>0.13806178667528093</v>
      </c>
      <c r="N9560" s="27">
        <v>0.10691776535998879</v>
      </c>
      <c r="O9560" s="27">
        <v>0</v>
      </c>
      <c r="P9560" s="27">
        <v>0</v>
      </c>
      <c r="Q9560" s="27">
        <v>0</v>
      </c>
      <c r="R9560" s="27">
        <v>0</v>
      </c>
      <c r="S9560" s="27">
        <v>0</v>
      </c>
      <c r="T9560" s="27">
        <v>0</v>
      </c>
      <c r="U9560" s="27">
        <v>0</v>
      </c>
      <c r="V9560" s="27">
        <v>0</v>
      </c>
      <c r="W9560" s="27">
        <v>0</v>
      </c>
      <c r="X9560" s="27">
        <v>0</v>
      </c>
      <c r="Y9560" s="27">
        <v>0</v>
      </c>
      <c r="Z9560" s="27">
        <v>0</v>
      </c>
      <c r="AA9560" s="27">
        <v>0</v>
      </c>
      <c r="AB9560" s="27">
        <v>0</v>
      </c>
      <c r="AC9560" s="27">
        <v>0</v>
      </c>
      <c r="AD9560" s="27">
        <v>0</v>
      </c>
      <c r="AE9560" s="27">
        <v>0</v>
      </c>
      <c r="AF9560" s="27">
        <v>0</v>
      </c>
      <c r="AG9560" s="27">
        <v>0</v>
      </c>
      <c r="AH9560" s="27">
        <v>0</v>
      </c>
      <c r="AI9560" s="27">
        <v>0</v>
      </c>
      <c r="AK9560" s="29">
        <f t="shared" si="149"/>
        <v>-1.3773087162543458E-2</v>
      </c>
    </row>
    <row r="9561" spans="1:37" x14ac:dyDescent="0.25">
      <c r="A9561">
        <v>9559</v>
      </c>
      <c r="B9561" s="1">
        <v>1.26E-2</v>
      </c>
      <c r="C9561" s="1">
        <v>8.0848549340764618E-5</v>
      </c>
      <c r="D9561" s="27">
        <v>0.11991784313229784</v>
      </c>
      <c r="E9561" s="27">
        <v>0.15173174408578535</v>
      </c>
      <c r="F9561" s="27">
        <v>0.10243148393681711</v>
      </c>
      <c r="G9561" s="27">
        <v>4.5517491466768666E-2</v>
      </c>
      <c r="H9561" s="27">
        <v>6.1538895987786703E-2</v>
      </c>
      <c r="I9561" s="27">
        <v>0.16846987194598481</v>
      </c>
      <c r="J9561" s="27">
        <v>9.0121246809162364E-3</v>
      </c>
      <c r="K9561" s="27">
        <v>2.3666876411582945E-2</v>
      </c>
      <c r="L9561" s="27">
        <v>3.0750143006023314E-2</v>
      </c>
      <c r="M9561" s="27">
        <v>0.13051243513885266</v>
      </c>
      <c r="N9561" s="27">
        <v>0.15645109020718462</v>
      </c>
      <c r="O9561" s="27">
        <v>0</v>
      </c>
      <c r="P9561" s="27">
        <v>0</v>
      </c>
      <c r="Q9561" s="27">
        <v>0</v>
      </c>
      <c r="R9561" s="27">
        <v>0</v>
      </c>
      <c r="S9561" s="27">
        <v>0</v>
      </c>
      <c r="T9561" s="27">
        <v>0</v>
      </c>
      <c r="U9561" s="27">
        <v>0</v>
      </c>
      <c r="V9561" s="27">
        <v>0</v>
      </c>
      <c r="W9561" s="27">
        <v>0</v>
      </c>
      <c r="X9561" s="27">
        <v>0</v>
      </c>
      <c r="Y9561" s="27">
        <v>0</v>
      </c>
      <c r="Z9561" s="27">
        <v>0</v>
      </c>
      <c r="AA9561" s="27">
        <v>0</v>
      </c>
      <c r="AB9561" s="27">
        <v>0</v>
      </c>
      <c r="AC9561" s="27">
        <v>0</v>
      </c>
      <c r="AD9561" s="27">
        <v>0</v>
      </c>
      <c r="AE9561" s="27">
        <v>0</v>
      </c>
      <c r="AF9561" s="27">
        <v>0</v>
      </c>
      <c r="AG9561" s="27">
        <v>0</v>
      </c>
      <c r="AH9561" s="27">
        <v>0</v>
      </c>
      <c r="AI9561" s="27">
        <v>0</v>
      </c>
      <c r="AK9561" s="29">
        <f t="shared" si="149"/>
        <v>6.4165515349813192E-3</v>
      </c>
    </row>
    <row r="9562" spans="1:37" x14ac:dyDescent="0.25">
      <c r="A9562">
        <v>9560</v>
      </c>
      <c r="B9562" s="1">
        <v>1.1900000000000001E-2</v>
      </c>
      <c r="C9562" s="1">
        <v>4.8197861652909328E-5</v>
      </c>
      <c r="D9562" s="27">
        <v>6.354508971801269E-2</v>
      </c>
      <c r="E9562" s="27">
        <v>9.5440045175106819E-2</v>
      </c>
      <c r="F9562" s="27">
        <v>8.0148853515406598E-2</v>
      </c>
      <c r="G9562" s="27">
        <v>0.15035478595927118</v>
      </c>
      <c r="H9562" s="27">
        <v>0.10214209390335688</v>
      </c>
      <c r="I9562" s="27">
        <v>3.6216856578384041E-2</v>
      </c>
      <c r="J9562" s="27">
        <v>0.1086928855143264</v>
      </c>
      <c r="K9562" s="27">
        <v>0.10176168840239252</v>
      </c>
      <c r="L9562" s="27">
        <v>5.4539918239196024E-2</v>
      </c>
      <c r="M9562" s="27">
        <v>0.11290812128150329</v>
      </c>
      <c r="N9562" s="27">
        <v>9.4249661713043636E-2</v>
      </c>
      <c r="O9562" s="27">
        <v>0</v>
      </c>
      <c r="P9562" s="27">
        <v>0</v>
      </c>
      <c r="Q9562" s="27">
        <v>0</v>
      </c>
      <c r="R9562" s="27">
        <v>0</v>
      </c>
      <c r="S9562" s="27">
        <v>0</v>
      </c>
      <c r="T9562" s="27">
        <v>0</v>
      </c>
      <c r="U9562" s="27">
        <v>0</v>
      </c>
      <c r="V9562" s="27">
        <v>0</v>
      </c>
      <c r="W9562" s="27">
        <v>0</v>
      </c>
      <c r="X9562" s="27">
        <v>0</v>
      </c>
      <c r="Y9562" s="27">
        <v>0</v>
      </c>
      <c r="Z9562" s="27">
        <v>0</v>
      </c>
      <c r="AA9562" s="27">
        <v>0</v>
      </c>
      <c r="AB9562" s="27">
        <v>0</v>
      </c>
      <c r="AC9562" s="27">
        <v>0</v>
      </c>
      <c r="AD9562" s="27">
        <v>0</v>
      </c>
      <c r="AE9562" s="27">
        <v>0</v>
      </c>
      <c r="AF9562" s="27">
        <v>0</v>
      </c>
      <c r="AG9562" s="27">
        <v>0</v>
      </c>
      <c r="AH9562" s="27">
        <v>0</v>
      </c>
      <c r="AI9562" s="27">
        <v>0</v>
      </c>
      <c r="AK9562" s="29">
        <f t="shared" si="149"/>
        <v>4.0502404750343973E-3</v>
      </c>
    </row>
    <row r="9563" spans="1:37" x14ac:dyDescent="0.25">
      <c r="A9563">
        <v>9561</v>
      </c>
      <c r="B9563" s="1">
        <v>1.32E-2</v>
      </c>
      <c r="C9563" s="1">
        <v>2.586754064944994E-4</v>
      </c>
      <c r="D9563" s="27">
        <v>2.845527213736174E-2</v>
      </c>
      <c r="E9563" s="27">
        <v>0.12395733634521533</v>
      </c>
      <c r="F9563" s="27">
        <v>9.4519802514925311E-2</v>
      </c>
      <c r="G9563" s="27">
        <v>0.20633873584499277</v>
      </c>
      <c r="H9563" s="27">
        <v>0.12258301383854175</v>
      </c>
      <c r="I9563" s="27">
        <v>9.8088359555852461E-2</v>
      </c>
      <c r="J9563" s="27">
        <v>9.258808737326521E-2</v>
      </c>
      <c r="K9563" s="27">
        <v>3.1578257743726757E-3</v>
      </c>
      <c r="L9563" s="27">
        <v>2.2812269408534095E-2</v>
      </c>
      <c r="M9563" s="27">
        <v>2.0654555293515699E-2</v>
      </c>
      <c r="N9563" s="27">
        <v>0.18684474191342301</v>
      </c>
      <c r="O9563" s="27">
        <v>0</v>
      </c>
      <c r="P9563" s="27">
        <v>0</v>
      </c>
      <c r="Q9563" s="27">
        <v>0</v>
      </c>
      <c r="R9563" s="27">
        <v>0</v>
      </c>
      <c r="S9563" s="27">
        <v>0</v>
      </c>
      <c r="T9563" s="27">
        <v>0</v>
      </c>
      <c r="U9563" s="27">
        <v>0</v>
      </c>
      <c r="V9563" s="27">
        <v>0</v>
      </c>
      <c r="W9563" s="27">
        <v>0</v>
      </c>
      <c r="X9563" s="27">
        <v>0</v>
      </c>
      <c r="Y9563" s="27">
        <v>0</v>
      </c>
      <c r="Z9563" s="27">
        <v>0</v>
      </c>
      <c r="AA9563" s="27">
        <v>0</v>
      </c>
      <c r="AB9563" s="27">
        <v>0</v>
      </c>
      <c r="AC9563" s="27">
        <v>0</v>
      </c>
      <c r="AD9563" s="27">
        <v>0</v>
      </c>
      <c r="AE9563" s="27">
        <v>0</v>
      </c>
      <c r="AF9563" s="27">
        <v>0</v>
      </c>
      <c r="AG9563" s="27">
        <v>0</v>
      </c>
      <c r="AH9563" s="27">
        <v>0</v>
      </c>
      <c r="AI9563" s="27">
        <v>0</v>
      </c>
      <c r="AK9563" s="29">
        <f t="shared" si="149"/>
        <v>1.9596621704128743E-2</v>
      </c>
    </row>
    <row r="9564" spans="1:37" x14ac:dyDescent="0.25">
      <c r="A9564">
        <v>9562</v>
      </c>
      <c r="B9564" s="1">
        <v>1.2E-2</v>
      </c>
      <c r="C9564" s="1">
        <v>-8.3017888240863723E-5</v>
      </c>
      <c r="D9564" s="27">
        <v>0.11145029183382524</v>
      </c>
      <c r="E9564" s="27">
        <v>7.404416101437844E-2</v>
      </c>
      <c r="F9564" s="27">
        <v>0.12488029267091537</v>
      </c>
      <c r="G9564" s="27">
        <v>0.10046971275714092</v>
      </c>
      <c r="H9564" s="27">
        <v>6.1884016630346386E-2</v>
      </c>
      <c r="I9564" s="27">
        <v>6.395746642955928E-3</v>
      </c>
      <c r="J9564" s="27">
        <v>7.8863375608628897E-2</v>
      </c>
      <c r="K9564" s="27">
        <v>0.15897794714559313</v>
      </c>
      <c r="L9564" s="27">
        <v>0.17545081580146404</v>
      </c>
      <c r="M9564" s="27">
        <v>2.3573598517316153E-2</v>
      </c>
      <c r="N9564" s="27">
        <v>8.4010041377435521E-2</v>
      </c>
      <c r="O9564" s="27">
        <v>0</v>
      </c>
      <c r="P9564" s="27">
        <v>0</v>
      </c>
      <c r="Q9564" s="27">
        <v>0</v>
      </c>
      <c r="R9564" s="27">
        <v>0</v>
      </c>
      <c r="S9564" s="27">
        <v>0</v>
      </c>
      <c r="T9564" s="27">
        <v>0</v>
      </c>
      <c r="U9564" s="27">
        <v>0</v>
      </c>
      <c r="V9564" s="27">
        <v>0</v>
      </c>
      <c r="W9564" s="27">
        <v>0</v>
      </c>
      <c r="X9564" s="27">
        <v>0</v>
      </c>
      <c r="Y9564" s="27">
        <v>0</v>
      </c>
      <c r="Z9564" s="27">
        <v>0</v>
      </c>
      <c r="AA9564" s="27">
        <v>0</v>
      </c>
      <c r="AB9564" s="27">
        <v>0</v>
      </c>
      <c r="AC9564" s="27">
        <v>0</v>
      </c>
      <c r="AD9564" s="27">
        <v>0</v>
      </c>
      <c r="AE9564" s="27">
        <v>0</v>
      </c>
      <c r="AF9564" s="27">
        <v>0</v>
      </c>
      <c r="AG9564" s="27">
        <v>0</v>
      </c>
      <c r="AH9564" s="27">
        <v>0</v>
      </c>
      <c r="AI9564" s="27">
        <v>0</v>
      </c>
      <c r="AK9564" s="29">
        <f t="shared" si="149"/>
        <v>-6.9181573534053097E-3</v>
      </c>
    </row>
    <row r="9565" spans="1:37" x14ac:dyDescent="0.25">
      <c r="A9565">
        <v>9563</v>
      </c>
      <c r="B9565" s="1">
        <v>1.38E-2</v>
      </c>
      <c r="C9565" s="1">
        <v>-1.0434292108157271E-4</v>
      </c>
      <c r="D9565" s="27">
        <v>0.14547415336472433</v>
      </c>
      <c r="E9565" s="27">
        <v>0.14956080798515176</v>
      </c>
      <c r="F9565" s="27">
        <v>0.15130859050974699</v>
      </c>
      <c r="G9565" s="27">
        <v>4.5632568274875773E-2</v>
      </c>
      <c r="H9565" s="27">
        <v>8.181761954033985E-2</v>
      </c>
      <c r="I9565" s="27">
        <v>7.9262415419494706E-2</v>
      </c>
      <c r="J9565" s="27">
        <v>3.1863695607807197E-3</v>
      </c>
      <c r="K9565" s="27">
        <v>0.11812906064369671</v>
      </c>
      <c r="L9565" s="27">
        <v>5.8224651719874412E-2</v>
      </c>
      <c r="M9565" s="27">
        <v>4.0996668503018099E-2</v>
      </c>
      <c r="N9565" s="27">
        <v>0.12640709447829668</v>
      </c>
      <c r="O9565" s="27">
        <v>0</v>
      </c>
      <c r="P9565" s="27">
        <v>0</v>
      </c>
      <c r="Q9565" s="27">
        <v>0</v>
      </c>
      <c r="R9565" s="27">
        <v>0</v>
      </c>
      <c r="S9565" s="27">
        <v>0</v>
      </c>
      <c r="T9565" s="27">
        <v>0</v>
      </c>
      <c r="U9565" s="27">
        <v>0</v>
      </c>
      <c r="V9565" s="27">
        <v>0</v>
      </c>
      <c r="W9565" s="27">
        <v>0</v>
      </c>
      <c r="X9565" s="27">
        <v>0</v>
      </c>
      <c r="Y9565" s="27">
        <v>0</v>
      </c>
      <c r="Z9565" s="27">
        <v>0</v>
      </c>
      <c r="AA9565" s="27">
        <v>0</v>
      </c>
      <c r="AB9565" s="27">
        <v>0</v>
      </c>
      <c r="AC9565" s="27">
        <v>0</v>
      </c>
      <c r="AD9565" s="27">
        <v>0</v>
      </c>
      <c r="AE9565" s="27">
        <v>0</v>
      </c>
      <c r="AF9565" s="27">
        <v>0</v>
      </c>
      <c r="AG9565" s="27">
        <v>0</v>
      </c>
      <c r="AH9565" s="27">
        <v>0</v>
      </c>
      <c r="AI9565" s="27">
        <v>0</v>
      </c>
      <c r="AK9565" s="29">
        <f t="shared" si="149"/>
        <v>-7.5610812377951237E-3</v>
      </c>
    </row>
    <row r="9566" spans="1:37" x14ac:dyDescent="0.25">
      <c r="A9566">
        <v>9564</v>
      </c>
      <c r="B9566" s="1">
        <v>1.14E-2</v>
      </c>
      <c r="C9566" s="1">
        <v>-1.2054876388949318E-4</v>
      </c>
      <c r="D9566" s="27">
        <v>5.6363177984973367E-2</v>
      </c>
      <c r="E9566" s="27">
        <v>7.1557457841873617E-2</v>
      </c>
      <c r="F9566" s="27">
        <v>0.16419070195153052</v>
      </c>
      <c r="G9566" s="27">
        <v>9.6353685723436819E-2</v>
      </c>
      <c r="H9566" s="27">
        <v>2.3400190545070657E-2</v>
      </c>
      <c r="I9566" s="27">
        <v>3.7749924132107739E-2</v>
      </c>
      <c r="J9566" s="27">
        <v>0.13193128476341057</v>
      </c>
      <c r="K9566" s="27">
        <v>0.12950788995607357</v>
      </c>
      <c r="L9566" s="27">
        <v>0.10149504298542607</v>
      </c>
      <c r="M9566" s="27">
        <v>0.11407563261801533</v>
      </c>
      <c r="N9566" s="27">
        <v>7.3375011498081816E-2</v>
      </c>
      <c r="O9566" s="27">
        <v>0</v>
      </c>
      <c r="P9566" s="27">
        <v>0</v>
      </c>
      <c r="Q9566" s="27">
        <v>0</v>
      </c>
      <c r="R9566" s="27">
        <v>0</v>
      </c>
      <c r="S9566" s="27">
        <v>0</v>
      </c>
      <c r="T9566" s="27">
        <v>0</v>
      </c>
      <c r="U9566" s="27">
        <v>0</v>
      </c>
      <c r="V9566" s="27">
        <v>0</v>
      </c>
      <c r="W9566" s="27">
        <v>0</v>
      </c>
      <c r="X9566" s="27">
        <v>0</v>
      </c>
      <c r="Y9566" s="27">
        <v>0</v>
      </c>
      <c r="Z9566" s="27">
        <v>0</v>
      </c>
      <c r="AA9566" s="27">
        <v>0</v>
      </c>
      <c r="AB9566" s="27">
        <v>0</v>
      </c>
      <c r="AC9566" s="27">
        <v>0</v>
      </c>
      <c r="AD9566" s="27">
        <v>0</v>
      </c>
      <c r="AE9566" s="27">
        <v>0</v>
      </c>
      <c r="AF9566" s="27">
        <v>0</v>
      </c>
      <c r="AG9566" s="27">
        <v>0</v>
      </c>
      <c r="AH9566" s="27">
        <v>0</v>
      </c>
      <c r="AI9566" s="27">
        <v>0</v>
      </c>
      <c r="AK9566" s="29">
        <f t="shared" si="149"/>
        <v>-1.057445297276256E-2</v>
      </c>
    </row>
    <row r="9567" spans="1:37" x14ac:dyDescent="0.25">
      <c r="A9567">
        <v>9565</v>
      </c>
      <c r="B9567" s="1">
        <v>1.32E-2</v>
      </c>
      <c r="C9567" s="1">
        <v>1.1451089080593917E-4</v>
      </c>
      <c r="D9567" s="27">
        <v>0.14893942689827722</v>
      </c>
      <c r="E9567" s="27">
        <v>0.12380628919040135</v>
      </c>
      <c r="F9567" s="27">
        <v>1.011400966767944E-2</v>
      </c>
      <c r="G9567" s="27">
        <v>5.3189620878928978E-2</v>
      </c>
      <c r="H9567" s="27">
        <v>6.380130514032685E-2</v>
      </c>
      <c r="I9567" s="27">
        <v>0.12844223511292985</v>
      </c>
      <c r="J9567" s="27">
        <v>9.9079642861554185E-2</v>
      </c>
      <c r="K9567" s="27">
        <v>0.11731921701898783</v>
      </c>
      <c r="L9567" s="27">
        <v>0.13935191841641825</v>
      </c>
      <c r="M9567" s="27">
        <v>7.2380136427396442E-3</v>
      </c>
      <c r="N9567" s="27">
        <v>0.10871832117175639</v>
      </c>
      <c r="O9567" s="27">
        <v>0</v>
      </c>
      <c r="P9567" s="27">
        <v>0</v>
      </c>
      <c r="Q9567" s="27">
        <v>0</v>
      </c>
      <c r="R9567" s="27">
        <v>0</v>
      </c>
      <c r="S9567" s="27">
        <v>0</v>
      </c>
      <c r="T9567" s="27">
        <v>0</v>
      </c>
      <c r="U9567" s="27">
        <v>0</v>
      </c>
      <c r="V9567" s="27">
        <v>0</v>
      </c>
      <c r="W9567" s="27">
        <v>0</v>
      </c>
      <c r="X9567" s="27">
        <v>0</v>
      </c>
      <c r="Y9567" s="27">
        <v>0</v>
      </c>
      <c r="Z9567" s="27">
        <v>0</v>
      </c>
      <c r="AA9567" s="27">
        <v>0</v>
      </c>
      <c r="AB9567" s="27">
        <v>0</v>
      </c>
      <c r="AC9567" s="27">
        <v>0</v>
      </c>
      <c r="AD9567" s="27">
        <v>0</v>
      </c>
      <c r="AE9567" s="27">
        <v>0</v>
      </c>
      <c r="AF9567" s="27">
        <v>0</v>
      </c>
      <c r="AG9567" s="27">
        <v>0</v>
      </c>
      <c r="AH9567" s="27">
        <v>0</v>
      </c>
      <c r="AI9567" s="27">
        <v>0</v>
      </c>
      <c r="AK9567" s="29">
        <f t="shared" si="149"/>
        <v>8.6750674852984228E-3</v>
      </c>
    </row>
    <row r="9568" spans="1:37" x14ac:dyDescent="0.25">
      <c r="A9568">
        <v>9566</v>
      </c>
      <c r="B9568" s="1">
        <v>1.32E-2</v>
      </c>
      <c r="C9568" s="1">
        <v>1.5929339072285077E-4</v>
      </c>
      <c r="D9568" s="27">
        <v>4.3228118534289289E-2</v>
      </c>
      <c r="E9568" s="27">
        <v>0.13808781100283138</v>
      </c>
      <c r="F9568" s="27">
        <v>0.18428755503398947</v>
      </c>
      <c r="G9568" s="27">
        <v>0.11218227254039287</v>
      </c>
      <c r="H9568" s="27">
        <v>3.279102558260269E-2</v>
      </c>
      <c r="I9568" s="27">
        <v>8.5829770775621692E-2</v>
      </c>
      <c r="J9568" s="27">
        <v>0.16276294699117327</v>
      </c>
      <c r="K9568" s="27">
        <v>2.6076088581768832E-2</v>
      </c>
      <c r="L9568" s="27">
        <v>2.0628023931461844E-2</v>
      </c>
      <c r="M9568" s="27">
        <v>3.7222095040684043E-2</v>
      </c>
      <c r="N9568" s="27">
        <v>0.15690429198518463</v>
      </c>
      <c r="O9568" s="27">
        <v>0</v>
      </c>
      <c r="P9568" s="27">
        <v>0</v>
      </c>
      <c r="Q9568" s="27">
        <v>0</v>
      </c>
      <c r="R9568" s="27">
        <v>0</v>
      </c>
      <c r="S9568" s="27">
        <v>0</v>
      </c>
      <c r="T9568" s="27">
        <v>0</v>
      </c>
      <c r="U9568" s="27">
        <v>0</v>
      </c>
      <c r="V9568" s="27">
        <v>0</v>
      </c>
      <c r="W9568" s="27">
        <v>0</v>
      </c>
      <c r="X9568" s="27">
        <v>0</v>
      </c>
      <c r="Y9568" s="27">
        <v>0</v>
      </c>
      <c r="Z9568" s="27">
        <v>0</v>
      </c>
      <c r="AA9568" s="27">
        <v>0</v>
      </c>
      <c r="AB9568" s="27">
        <v>0</v>
      </c>
      <c r="AC9568" s="27">
        <v>0</v>
      </c>
      <c r="AD9568" s="27">
        <v>0</v>
      </c>
      <c r="AE9568" s="27">
        <v>0</v>
      </c>
      <c r="AF9568" s="27">
        <v>0</v>
      </c>
      <c r="AG9568" s="27">
        <v>0</v>
      </c>
      <c r="AH9568" s="27">
        <v>0</v>
      </c>
      <c r="AI9568" s="27">
        <v>0</v>
      </c>
      <c r="AK9568" s="29">
        <f t="shared" si="149"/>
        <v>1.2067681115367483E-2</v>
      </c>
    </row>
    <row r="9569" spans="1:37" x14ac:dyDescent="0.25">
      <c r="A9569">
        <v>9567</v>
      </c>
      <c r="B9569" s="1">
        <v>1.35E-2</v>
      </c>
      <c r="C9569" s="1">
        <v>4.4290934290659836E-5</v>
      </c>
      <c r="D9569" s="27">
        <v>0.13611769853526909</v>
      </c>
      <c r="E9569" s="27">
        <v>0.13349772045950026</v>
      </c>
      <c r="F9569" s="27">
        <v>8.9887536881799276E-2</v>
      </c>
      <c r="G9569" s="27">
        <v>7.0477302070765982E-2</v>
      </c>
      <c r="H9569" s="27">
        <v>7.9627290657898003E-2</v>
      </c>
      <c r="I9569" s="27">
        <v>0.127274857669921</v>
      </c>
      <c r="J9569" s="27">
        <v>4.6223770375335815E-2</v>
      </c>
      <c r="K9569" s="27">
        <v>9.9370968610498836E-2</v>
      </c>
      <c r="L9569" s="27">
        <v>0.15011565999264995</v>
      </c>
      <c r="M9569" s="27">
        <v>1.7733747201680115E-5</v>
      </c>
      <c r="N9569" s="27">
        <v>6.7389460999160239E-2</v>
      </c>
      <c r="O9569" s="27">
        <v>0</v>
      </c>
      <c r="P9569" s="27">
        <v>0</v>
      </c>
      <c r="Q9569" s="27">
        <v>0</v>
      </c>
      <c r="R9569" s="27">
        <v>0</v>
      </c>
      <c r="S9569" s="27">
        <v>0</v>
      </c>
      <c r="T9569" s="27">
        <v>0</v>
      </c>
      <c r="U9569" s="27">
        <v>0</v>
      </c>
      <c r="V9569" s="27">
        <v>0</v>
      </c>
      <c r="W9569" s="27">
        <v>0</v>
      </c>
      <c r="X9569" s="27">
        <v>0</v>
      </c>
      <c r="Y9569" s="27">
        <v>0</v>
      </c>
      <c r="Z9569" s="27">
        <v>0</v>
      </c>
      <c r="AA9569" s="27">
        <v>0</v>
      </c>
      <c r="AB9569" s="27">
        <v>0</v>
      </c>
      <c r="AC9569" s="27">
        <v>0</v>
      </c>
      <c r="AD9569" s="27">
        <v>0</v>
      </c>
      <c r="AE9569" s="27">
        <v>0</v>
      </c>
      <c r="AF9569" s="27">
        <v>0</v>
      </c>
      <c r="AG9569" s="27">
        <v>0</v>
      </c>
      <c r="AH9569" s="27">
        <v>0</v>
      </c>
      <c r="AI9569" s="27">
        <v>0</v>
      </c>
      <c r="AK9569" s="29">
        <f t="shared" si="149"/>
        <v>3.2808099474562844E-3</v>
      </c>
    </row>
    <row r="9570" spans="1:37" x14ac:dyDescent="0.25">
      <c r="A9570">
        <v>9568</v>
      </c>
      <c r="B9570" s="1">
        <v>1.21E-2</v>
      </c>
      <c r="C9570" s="1">
        <v>1.8485205430051103E-4</v>
      </c>
      <c r="D9570" s="27">
        <v>2.1760759922891035E-2</v>
      </c>
      <c r="E9570" s="27">
        <v>0.13908670457342409</v>
      </c>
      <c r="F9570" s="27">
        <v>0.10986139799476179</v>
      </c>
      <c r="G9570" s="27">
        <v>0.12226543365066629</v>
      </c>
      <c r="H9570" s="27">
        <v>0.1060268116355583</v>
      </c>
      <c r="I9570" s="27">
        <v>7.389398912129426E-2</v>
      </c>
      <c r="J9570" s="27">
        <v>2.7727679846290241E-2</v>
      </c>
      <c r="K9570" s="27">
        <v>6.6673662371691117E-2</v>
      </c>
      <c r="L9570" s="27">
        <v>0.14504505721401656</v>
      </c>
      <c r="M9570" s="27">
        <v>5.4666738825805153E-2</v>
      </c>
      <c r="N9570" s="27">
        <v>0.13299176484360103</v>
      </c>
      <c r="O9570" s="27">
        <v>0</v>
      </c>
      <c r="P9570" s="27">
        <v>0</v>
      </c>
      <c r="Q9570" s="27">
        <v>0</v>
      </c>
      <c r="R9570" s="27">
        <v>0</v>
      </c>
      <c r="S9570" s="27">
        <v>0</v>
      </c>
      <c r="T9570" s="27">
        <v>0</v>
      </c>
      <c r="U9570" s="27">
        <v>0</v>
      </c>
      <c r="V9570" s="27">
        <v>0</v>
      </c>
      <c r="W9570" s="27">
        <v>0</v>
      </c>
      <c r="X9570" s="27">
        <v>0</v>
      </c>
      <c r="Y9570" s="27">
        <v>0</v>
      </c>
      <c r="Z9570" s="27">
        <v>0</v>
      </c>
      <c r="AA9570" s="27">
        <v>0</v>
      </c>
      <c r="AB9570" s="27">
        <v>0</v>
      </c>
      <c r="AC9570" s="27">
        <v>0</v>
      </c>
      <c r="AD9570" s="27">
        <v>0</v>
      </c>
      <c r="AE9570" s="27">
        <v>0</v>
      </c>
      <c r="AF9570" s="27">
        <v>0</v>
      </c>
      <c r="AG9570" s="27">
        <v>0</v>
      </c>
      <c r="AH9570" s="27">
        <v>0</v>
      </c>
      <c r="AI9570" s="27">
        <v>0</v>
      </c>
      <c r="AK9570" s="29">
        <f t="shared" si="149"/>
        <v>1.527702928103397E-2</v>
      </c>
    </row>
    <row r="9571" spans="1:37" x14ac:dyDescent="0.25">
      <c r="A9571">
        <v>9569</v>
      </c>
      <c r="B9571" s="1">
        <v>1.1299999999999999E-2</v>
      </c>
      <c r="C9571" s="1">
        <v>2.961244933202361E-4</v>
      </c>
      <c r="D9571" s="27">
        <v>0.13455667765877632</v>
      </c>
      <c r="E9571" s="27">
        <v>0.13638747243667187</v>
      </c>
      <c r="F9571" s="27">
        <v>6.0857733704685148E-2</v>
      </c>
      <c r="G9571" s="27">
        <v>9.7301125467993632E-2</v>
      </c>
      <c r="H9571" s="27">
        <v>2.7456782400453485E-2</v>
      </c>
      <c r="I9571" s="27">
        <v>8.381995496283598E-2</v>
      </c>
      <c r="J9571" s="27">
        <v>5.5927540690395502E-2</v>
      </c>
      <c r="K9571" s="27">
        <v>2.4562768328380113E-2</v>
      </c>
      <c r="L9571" s="27">
        <v>0.14433794237114744</v>
      </c>
      <c r="M9571" s="27">
        <v>0.14658421726181939</v>
      </c>
      <c r="N9571" s="27">
        <v>8.8207784716841153E-2</v>
      </c>
      <c r="O9571" s="27">
        <v>0</v>
      </c>
      <c r="P9571" s="27">
        <v>0</v>
      </c>
      <c r="Q9571" s="27">
        <v>0</v>
      </c>
      <c r="R9571" s="27">
        <v>0</v>
      </c>
      <c r="S9571" s="27">
        <v>0</v>
      </c>
      <c r="T9571" s="27">
        <v>0</v>
      </c>
      <c r="U9571" s="27">
        <v>0</v>
      </c>
      <c r="V9571" s="27">
        <v>0</v>
      </c>
      <c r="W9571" s="27">
        <v>0</v>
      </c>
      <c r="X9571" s="27">
        <v>0</v>
      </c>
      <c r="Y9571" s="27">
        <v>0</v>
      </c>
      <c r="Z9571" s="27">
        <v>0</v>
      </c>
      <c r="AA9571" s="27">
        <v>0</v>
      </c>
      <c r="AB9571" s="27">
        <v>0</v>
      </c>
      <c r="AC9571" s="27">
        <v>0</v>
      </c>
      <c r="AD9571" s="27">
        <v>0</v>
      </c>
      <c r="AE9571" s="27">
        <v>0</v>
      </c>
      <c r="AF9571" s="27">
        <v>0</v>
      </c>
      <c r="AG9571" s="27">
        <v>0</v>
      </c>
      <c r="AH9571" s="27">
        <v>0</v>
      </c>
      <c r="AI9571" s="27">
        <v>0</v>
      </c>
      <c r="AK9571" s="29">
        <f t="shared" si="149"/>
        <v>2.6205707373472224E-2</v>
      </c>
    </row>
    <row r="9572" spans="1:37" x14ac:dyDescent="0.25">
      <c r="A9572">
        <v>9570</v>
      </c>
      <c r="B9572" s="1">
        <v>1.12E-2</v>
      </c>
      <c r="C9572" s="1">
        <v>2.1841542796228534E-4</v>
      </c>
      <c r="D9572" s="27">
        <v>0.14932519011333453</v>
      </c>
      <c r="E9572" s="27">
        <v>0.11031184961796574</v>
      </c>
      <c r="F9572" s="27">
        <v>0.11938277530658677</v>
      </c>
      <c r="G9572" s="27">
        <v>8.0868657630626672E-2</v>
      </c>
      <c r="H9572" s="27">
        <v>8.0094474558157092E-3</v>
      </c>
      <c r="I9572" s="27">
        <v>2.0432755277427959E-2</v>
      </c>
      <c r="J9572" s="27">
        <v>0.15289173332026554</v>
      </c>
      <c r="K9572" s="27">
        <v>4.8680990585476487E-2</v>
      </c>
      <c r="L9572" s="27">
        <v>0.13019421132958262</v>
      </c>
      <c r="M9572" s="27">
        <v>0.13515079863986024</v>
      </c>
      <c r="N9572" s="27">
        <v>4.4751590723057712E-2</v>
      </c>
      <c r="O9572" s="27">
        <v>0</v>
      </c>
      <c r="P9572" s="27">
        <v>0</v>
      </c>
      <c r="Q9572" s="27">
        <v>0</v>
      </c>
      <c r="R9572" s="27">
        <v>0</v>
      </c>
      <c r="S9572" s="27">
        <v>0</v>
      </c>
      <c r="T9572" s="27">
        <v>0</v>
      </c>
      <c r="U9572" s="27">
        <v>0</v>
      </c>
      <c r="V9572" s="27">
        <v>0</v>
      </c>
      <c r="W9572" s="27">
        <v>0</v>
      </c>
      <c r="X9572" s="27">
        <v>0</v>
      </c>
      <c r="Y9572" s="27">
        <v>0</v>
      </c>
      <c r="Z9572" s="27">
        <v>0</v>
      </c>
      <c r="AA9572" s="27">
        <v>0</v>
      </c>
      <c r="AB9572" s="27">
        <v>0</v>
      </c>
      <c r="AC9572" s="27">
        <v>0</v>
      </c>
      <c r="AD9572" s="27">
        <v>0</v>
      </c>
      <c r="AE9572" s="27">
        <v>0</v>
      </c>
      <c r="AF9572" s="27">
        <v>0</v>
      </c>
      <c r="AG9572" s="27">
        <v>0</v>
      </c>
      <c r="AH9572" s="27">
        <v>0</v>
      </c>
      <c r="AI9572" s="27">
        <v>0</v>
      </c>
      <c r="AK9572" s="29">
        <f t="shared" si="149"/>
        <v>1.9501377496632621E-2</v>
      </c>
    </row>
    <row r="9573" spans="1:37" x14ac:dyDescent="0.25">
      <c r="A9573">
        <v>9571</v>
      </c>
      <c r="B9573" s="1">
        <v>1.17E-2</v>
      </c>
      <c r="C9573" s="1">
        <v>-1.4513326107359989E-4</v>
      </c>
      <c r="D9573" s="27">
        <v>9.0631734902708316E-2</v>
      </c>
      <c r="E9573" s="27">
        <v>1.8128890811492004E-2</v>
      </c>
      <c r="F9573" s="27">
        <v>0.10756661896620867</v>
      </c>
      <c r="G9573" s="27">
        <v>0.13234628295802248</v>
      </c>
      <c r="H9573" s="27">
        <v>8.1734916088328155E-3</v>
      </c>
      <c r="I9573" s="27">
        <v>0.13241515572500526</v>
      </c>
      <c r="J9573" s="27">
        <v>0.12667730465340313</v>
      </c>
      <c r="K9573" s="27">
        <v>0.10481881795652785</v>
      </c>
      <c r="L9573" s="27">
        <v>0.14246172078060607</v>
      </c>
      <c r="M9573" s="27">
        <v>2.2793790207076392E-2</v>
      </c>
      <c r="N9573" s="27">
        <v>0.11398619143011689</v>
      </c>
      <c r="O9573" s="27">
        <v>0</v>
      </c>
      <c r="P9573" s="27">
        <v>0</v>
      </c>
      <c r="Q9573" s="27">
        <v>0</v>
      </c>
      <c r="R9573" s="27">
        <v>0</v>
      </c>
      <c r="S9573" s="27">
        <v>0</v>
      </c>
      <c r="T9573" s="27">
        <v>0</v>
      </c>
      <c r="U9573" s="27">
        <v>0</v>
      </c>
      <c r="V9573" s="27">
        <v>0</v>
      </c>
      <c r="W9573" s="27">
        <v>0</v>
      </c>
      <c r="X9573" s="27">
        <v>0</v>
      </c>
      <c r="Y9573" s="27">
        <v>0</v>
      </c>
      <c r="Z9573" s="27">
        <v>0</v>
      </c>
      <c r="AA9573" s="27">
        <v>0</v>
      </c>
      <c r="AB9573" s="27">
        <v>0</v>
      </c>
      <c r="AC9573" s="27">
        <v>0</v>
      </c>
      <c r="AD9573" s="27">
        <v>0</v>
      </c>
      <c r="AE9573" s="27">
        <v>0</v>
      </c>
      <c r="AF9573" s="27">
        <v>0</v>
      </c>
      <c r="AG9573" s="27">
        <v>0</v>
      </c>
      <c r="AH9573" s="27">
        <v>0</v>
      </c>
      <c r="AI9573" s="27">
        <v>0</v>
      </c>
      <c r="AK9573" s="29">
        <f t="shared" si="149"/>
        <v>-1.240455222851281E-2</v>
      </c>
    </row>
    <row r="9574" spans="1:37" x14ac:dyDescent="0.25">
      <c r="A9574">
        <v>9572</v>
      </c>
      <c r="B9574" s="1">
        <v>1.12E-2</v>
      </c>
      <c r="C9574" s="1">
        <v>-1.2034338862336306E-4</v>
      </c>
      <c r="D9574" s="27">
        <v>0.16331599966156157</v>
      </c>
      <c r="E9574" s="27">
        <v>2.6319010431545414E-2</v>
      </c>
      <c r="F9574" s="27">
        <v>9.7731122101698084E-2</v>
      </c>
      <c r="G9574" s="27">
        <v>0.17595965425159255</v>
      </c>
      <c r="H9574" s="27">
        <v>0.1011150369796775</v>
      </c>
      <c r="I9574" s="27">
        <v>7.952622936647212E-2</v>
      </c>
      <c r="J9574" s="27">
        <v>3.2661395003326051E-2</v>
      </c>
      <c r="K9574" s="27">
        <v>6.6922293359930662E-2</v>
      </c>
      <c r="L9574" s="27">
        <v>8.9721571317934748E-2</v>
      </c>
      <c r="M9574" s="27">
        <v>8.7496545901511527E-2</v>
      </c>
      <c r="N9574" s="27">
        <v>7.9231141624749923E-2</v>
      </c>
      <c r="O9574" s="27">
        <v>0</v>
      </c>
      <c r="P9574" s="27">
        <v>0</v>
      </c>
      <c r="Q9574" s="27">
        <v>0</v>
      </c>
      <c r="R9574" s="27">
        <v>0</v>
      </c>
      <c r="S9574" s="27">
        <v>0</v>
      </c>
      <c r="T9574" s="27">
        <v>0</v>
      </c>
      <c r="U9574" s="27">
        <v>0</v>
      </c>
      <c r="V9574" s="27">
        <v>0</v>
      </c>
      <c r="W9574" s="27">
        <v>0</v>
      </c>
      <c r="X9574" s="27">
        <v>0</v>
      </c>
      <c r="Y9574" s="27">
        <v>0</v>
      </c>
      <c r="Z9574" s="27">
        <v>0</v>
      </c>
      <c r="AA9574" s="27">
        <v>0</v>
      </c>
      <c r="AB9574" s="27">
        <v>0</v>
      </c>
      <c r="AC9574" s="27">
        <v>0</v>
      </c>
      <c r="AD9574" s="27">
        <v>0</v>
      </c>
      <c r="AE9574" s="27">
        <v>0</v>
      </c>
      <c r="AF9574" s="27">
        <v>0</v>
      </c>
      <c r="AG9574" s="27">
        <v>0</v>
      </c>
      <c r="AH9574" s="27">
        <v>0</v>
      </c>
      <c r="AI9574" s="27">
        <v>0</v>
      </c>
      <c r="AK9574" s="29">
        <f t="shared" si="149"/>
        <v>-1.0744945412800274E-2</v>
      </c>
    </row>
    <row r="9575" spans="1:37" x14ac:dyDescent="0.25">
      <c r="A9575">
        <v>9573</v>
      </c>
      <c r="B9575" s="1">
        <v>1.3100000000000001E-2</v>
      </c>
      <c r="C9575" s="1">
        <v>-4.2120265021510627E-6</v>
      </c>
      <c r="D9575" s="27">
        <v>3.2326316466433448E-2</v>
      </c>
      <c r="E9575" s="27">
        <v>0.11443359404012277</v>
      </c>
      <c r="F9575" s="27">
        <v>9.914827384284422E-2</v>
      </c>
      <c r="G9575" s="27">
        <v>0.15249817241179164</v>
      </c>
      <c r="H9575" s="27">
        <v>0.14699846814646989</v>
      </c>
      <c r="I9575" s="27">
        <v>5.3111935208082127E-2</v>
      </c>
      <c r="J9575" s="27">
        <v>7.1488329066481837E-2</v>
      </c>
      <c r="K9575" s="27">
        <v>0.1247514240371107</v>
      </c>
      <c r="L9575" s="27">
        <v>7.3778944427619786E-2</v>
      </c>
      <c r="M9575" s="27">
        <v>4.6200833192133729E-2</v>
      </c>
      <c r="N9575" s="27">
        <v>8.5263709160909765E-2</v>
      </c>
      <c r="O9575" s="27">
        <v>0</v>
      </c>
      <c r="P9575" s="27">
        <v>0</v>
      </c>
      <c r="Q9575" s="27">
        <v>0</v>
      </c>
      <c r="R9575" s="27">
        <v>0</v>
      </c>
      <c r="S9575" s="27">
        <v>0</v>
      </c>
      <c r="T9575" s="27">
        <v>0</v>
      </c>
      <c r="U9575" s="27">
        <v>0</v>
      </c>
      <c r="V9575" s="27">
        <v>0</v>
      </c>
      <c r="W9575" s="27">
        <v>0</v>
      </c>
      <c r="X9575" s="27">
        <v>0</v>
      </c>
      <c r="Y9575" s="27">
        <v>0</v>
      </c>
      <c r="Z9575" s="27">
        <v>0</v>
      </c>
      <c r="AA9575" s="27">
        <v>0</v>
      </c>
      <c r="AB9575" s="27">
        <v>0</v>
      </c>
      <c r="AC9575" s="27">
        <v>0</v>
      </c>
      <c r="AD9575" s="27">
        <v>0</v>
      </c>
      <c r="AE9575" s="27">
        <v>0</v>
      </c>
      <c r="AF9575" s="27">
        <v>0</v>
      </c>
      <c r="AG9575" s="27">
        <v>0</v>
      </c>
      <c r="AH9575" s="27">
        <v>0</v>
      </c>
      <c r="AI9575" s="27">
        <v>0</v>
      </c>
      <c r="AK9575" s="29">
        <f t="shared" si="149"/>
        <v>-3.2152874062221852E-4</v>
      </c>
    </row>
    <row r="9576" spans="1:37" x14ac:dyDescent="0.25">
      <c r="A9576">
        <v>9574</v>
      </c>
      <c r="B9576" s="1">
        <v>1.23E-2</v>
      </c>
      <c r="C9576" s="1">
        <v>-3.6743699129273909E-4</v>
      </c>
      <c r="D9576" s="27">
        <v>7.7261055690111977E-2</v>
      </c>
      <c r="E9576" s="27">
        <v>2.4428701424933108E-3</v>
      </c>
      <c r="F9576" s="27">
        <v>7.7030956771990663E-2</v>
      </c>
      <c r="G9576" s="27">
        <v>4.5708270077806167E-2</v>
      </c>
      <c r="H9576" s="27">
        <v>0.13103182849051581</v>
      </c>
      <c r="I9576" s="27">
        <v>0.17720966702090585</v>
      </c>
      <c r="J9576" s="27">
        <v>0.11179579709868522</v>
      </c>
      <c r="K9576" s="27">
        <v>0.15813642607852857</v>
      </c>
      <c r="L9576" s="27">
        <v>0.11523520814248048</v>
      </c>
      <c r="M9576" s="27">
        <v>9.2433624608754705E-2</v>
      </c>
      <c r="N9576" s="27">
        <v>1.1714295877727283E-2</v>
      </c>
      <c r="O9576" s="27">
        <v>0</v>
      </c>
      <c r="P9576" s="27">
        <v>0</v>
      </c>
      <c r="Q9576" s="27">
        <v>0</v>
      </c>
      <c r="R9576" s="27">
        <v>0</v>
      </c>
      <c r="S9576" s="27">
        <v>0</v>
      </c>
      <c r="T9576" s="27">
        <v>0</v>
      </c>
      <c r="U9576" s="27">
        <v>0</v>
      </c>
      <c r="V9576" s="27">
        <v>0</v>
      </c>
      <c r="W9576" s="27">
        <v>0</v>
      </c>
      <c r="X9576" s="27">
        <v>0</v>
      </c>
      <c r="Y9576" s="27">
        <v>0</v>
      </c>
      <c r="Z9576" s="27">
        <v>0</v>
      </c>
      <c r="AA9576" s="27">
        <v>0</v>
      </c>
      <c r="AB9576" s="27">
        <v>0</v>
      </c>
      <c r="AC9576" s="27">
        <v>0</v>
      </c>
      <c r="AD9576" s="27">
        <v>0</v>
      </c>
      <c r="AE9576" s="27">
        <v>0</v>
      </c>
      <c r="AF9576" s="27">
        <v>0</v>
      </c>
      <c r="AG9576" s="27">
        <v>0</v>
      </c>
      <c r="AH9576" s="27">
        <v>0</v>
      </c>
      <c r="AI9576" s="27">
        <v>0</v>
      </c>
      <c r="AK9576" s="29">
        <f t="shared" si="149"/>
        <v>-2.9872926121360902E-2</v>
      </c>
    </row>
    <row r="9577" spans="1:37" x14ac:dyDescent="0.25">
      <c r="A9577">
        <v>9575</v>
      </c>
      <c r="B9577" s="1">
        <v>1.1900000000000001E-2</v>
      </c>
      <c r="C9577" s="1">
        <v>2.7246195487779954E-4</v>
      </c>
      <c r="D9577" s="27">
        <v>4.1625616018945537E-2</v>
      </c>
      <c r="E9577" s="27">
        <v>0.12329155707149471</v>
      </c>
      <c r="F9577" s="27">
        <v>4.412190993499357E-2</v>
      </c>
      <c r="G9577" s="27">
        <v>0.15617581715864565</v>
      </c>
      <c r="H9577" s="27">
        <v>9.6289855605592348E-2</v>
      </c>
      <c r="I9577" s="27">
        <v>1.9302464831159785E-3</v>
      </c>
      <c r="J9577" s="27">
        <v>0.14412158824281304</v>
      </c>
      <c r="K9577" s="27">
        <v>7.597656979086144E-2</v>
      </c>
      <c r="L9577" s="27">
        <v>5.1037316552534677E-2</v>
      </c>
      <c r="M9577" s="27">
        <v>0.14196657307537228</v>
      </c>
      <c r="N9577" s="27">
        <v>0.12346295006563066</v>
      </c>
      <c r="O9577" s="27">
        <v>0</v>
      </c>
      <c r="P9577" s="27">
        <v>0</v>
      </c>
      <c r="Q9577" s="27">
        <v>0</v>
      </c>
      <c r="R9577" s="27">
        <v>0</v>
      </c>
      <c r="S9577" s="27">
        <v>0</v>
      </c>
      <c r="T9577" s="27">
        <v>0</v>
      </c>
      <c r="U9577" s="27">
        <v>0</v>
      </c>
      <c r="V9577" s="27">
        <v>0</v>
      </c>
      <c r="W9577" s="27">
        <v>0</v>
      </c>
      <c r="X9577" s="27">
        <v>0</v>
      </c>
      <c r="Y9577" s="27">
        <v>0</v>
      </c>
      <c r="Z9577" s="27">
        <v>0</v>
      </c>
      <c r="AA9577" s="27">
        <v>0</v>
      </c>
      <c r="AB9577" s="27">
        <v>0</v>
      </c>
      <c r="AC9577" s="27">
        <v>0</v>
      </c>
      <c r="AD9577" s="27">
        <v>0</v>
      </c>
      <c r="AE9577" s="27">
        <v>0</v>
      </c>
      <c r="AF9577" s="27">
        <v>0</v>
      </c>
      <c r="AG9577" s="27">
        <v>0</v>
      </c>
      <c r="AH9577" s="27">
        <v>0</v>
      </c>
      <c r="AI9577" s="27">
        <v>0</v>
      </c>
      <c r="AK9577" s="29">
        <f t="shared" si="149"/>
        <v>2.289596259477307E-2</v>
      </c>
    </row>
    <row r="9578" spans="1:37" x14ac:dyDescent="0.25">
      <c r="A9578">
        <v>9576</v>
      </c>
      <c r="B9578" s="1">
        <v>1.14E-2</v>
      </c>
      <c r="C9578" s="1">
        <v>-7.3071736910073265E-5</v>
      </c>
      <c r="D9578" s="27">
        <v>0.1080277570600926</v>
      </c>
      <c r="E9578" s="27">
        <v>1.3898745722659804E-2</v>
      </c>
      <c r="F9578" s="27">
        <v>2.2817293114940986E-2</v>
      </c>
      <c r="G9578" s="27">
        <v>0.17356731442288428</v>
      </c>
      <c r="H9578" s="27">
        <v>3.250672574436235E-2</v>
      </c>
      <c r="I9578" s="27">
        <v>0.19982789127529801</v>
      </c>
      <c r="J9578" s="27">
        <v>9.8762217198530899E-2</v>
      </c>
      <c r="K9578" s="27">
        <v>3.8182659538491898E-2</v>
      </c>
      <c r="L9578" s="27">
        <v>2.8132268850197813E-2</v>
      </c>
      <c r="M9578" s="27">
        <v>0.11669048143603017</v>
      </c>
      <c r="N9578" s="27">
        <v>0.16758664563651104</v>
      </c>
      <c r="O9578" s="27">
        <v>0</v>
      </c>
      <c r="P9578" s="27">
        <v>0</v>
      </c>
      <c r="Q9578" s="27">
        <v>0</v>
      </c>
      <c r="R9578" s="27">
        <v>0</v>
      </c>
      <c r="S9578" s="27">
        <v>0</v>
      </c>
      <c r="T9578" s="27">
        <v>0</v>
      </c>
      <c r="U9578" s="27">
        <v>0</v>
      </c>
      <c r="V9578" s="27">
        <v>0</v>
      </c>
      <c r="W9578" s="27">
        <v>0</v>
      </c>
      <c r="X9578" s="27">
        <v>0</v>
      </c>
      <c r="Y9578" s="27">
        <v>0</v>
      </c>
      <c r="Z9578" s="27">
        <v>0</v>
      </c>
      <c r="AA9578" s="27">
        <v>0</v>
      </c>
      <c r="AB9578" s="27">
        <v>0</v>
      </c>
      <c r="AC9578" s="27">
        <v>0</v>
      </c>
      <c r="AD9578" s="27">
        <v>0</v>
      </c>
      <c r="AE9578" s="27">
        <v>0</v>
      </c>
      <c r="AF9578" s="27">
        <v>0</v>
      </c>
      <c r="AG9578" s="27">
        <v>0</v>
      </c>
      <c r="AH9578" s="27">
        <v>0</v>
      </c>
      <c r="AI9578" s="27">
        <v>0</v>
      </c>
      <c r="AK9578" s="29">
        <f t="shared" si="149"/>
        <v>-6.4098014833397603E-3</v>
      </c>
    </row>
    <row r="9579" spans="1:37" x14ac:dyDescent="0.25">
      <c r="A9579">
        <v>9577</v>
      </c>
      <c r="B9579" s="1">
        <v>1.21E-2</v>
      </c>
      <c r="C9579" s="1">
        <v>-1.2157528678716982E-4</v>
      </c>
      <c r="D9579" s="27">
        <v>0.11008035045147001</v>
      </c>
      <c r="E9579" s="27">
        <v>6.8056265852890568E-2</v>
      </c>
      <c r="F9579" s="27">
        <v>0.10673960346755869</v>
      </c>
      <c r="G9579" s="27">
        <v>0.17392881826893855</v>
      </c>
      <c r="H9579" s="27">
        <v>9.7393362773842945E-2</v>
      </c>
      <c r="I9579" s="27">
        <v>5.6137386099555597E-2</v>
      </c>
      <c r="J9579" s="27">
        <v>5.9812880588795025E-2</v>
      </c>
      <c r="K9579" s="27">
        <v>9.8961405238557065E-2</v>
      </c>
      <c r="L9579" s="27">
        <v>1.3877505971431232E-2</v>
      </c>
      <c r="M9579" s="27">
        <v>8.4036730748761002E-2</v>
      </c>
      <c r="N9579" s="27">
        <v>0.13097569053819924</v>
      </c>
      <c r="O9579" s="27">
        <v>0</v>
      </c>
      <c r="P9579" s="27">
        <v>0</v>
      </c>
      <c r="Q9579" s="27">
        <v>0</v>
      </c>
      <c r="R9579" s="27">
        <v>0</v>
      </c>
      <c r="S9579" s="27">
        <v>0</v>
      </c>
      <c r="T9579" s="27">
        <v>0</v>
      </c>
      <c r="U9579" s="27">
        <v>0</v>
      </c>
      <c r="V9579" s="27">
        <v>0</v>
      </c>
      <c r="W9579" s="27">
        <v>0</v>
      </c>
      <c r="X9579" s="27">
        <v>0</v>
      </c>
      <c r="Y9579" s="27">
        <v>0</v>
      </c>
      <c r="Z9579" s="27">
        <v>0</v>
      </c>
      <c r="AA9579" s="27">
        <v>0</v>
      </c>
      <c r="AB9579" s="27">
        <v>0</v>
      </c>
      <c r="AC9579" s="27">
        <v>0</v>
      </c>
      <c r="AD9579" s="27">
        <v>0</v>
      </c>
      <c r="AE9579" s="27">
        <v>0</v>
      </c>
      <c r="AF9579" s="27">
        <v>0</v>
      </c>
      <c r="AG9579" s="27">
        <v>0</v>
      </c>
      <c r="AH9579" s="27">
        <v>0</v>
      </c>
      <c r="AI9579" s="27">
        <v>0</v>
      </c>
      <c r="AK9579" s="29">
        <f t="shared" si="149"/>
        <v>-1.0047544362576018E-2</v>
      </c>
    </row>
    <row r="9580" spans="1:37" x14ac:dyDescent="0.25">
      <c r="A9580">
        <v>9578</v>
      </c>
      <c r="B9580" s="1">
        <v>1.4E-2</v>
      </c>
      <c r="C9580" s="1">
        <v>-1.7505120613619491E-4</v>
      </c>
      <c r="D9580" s="27">
        <v>6.1946708041662558E-2</v>
      </c>
      <c r="E9580" s="27">
        <v>8.5775468274967653E-2</v>
      </c>
      <c r="F9580" s="27">
        <v>0.11039690457730035</v>
      </c>
      <c r="G9580" s="27">
        <v>0.14720246258833672</v>
      </c>
      <c r="H9580" s="27">
        <v>2.4852580158158596E-2</v>
      </c>
      <c r="I9580" s="27">
        <v>0.13818094097011824</v>
      </c>
      <c r="J9580" s="27">
        <v>0.13896137391377547</v>
      </c>
      <c r="K9580" s="27">
        <v>0.14748708821641074</v>
      </c>
      <c r="L9580" s="27">
        <v>7.2426793331173356E-2</v>
      </c>
      <c r="M9580" s="27">
        <v>1.8469294396034213E-2</v>
      </c>
      <c r="N9580" s="27">
        <v>5.430038553206222E-2</v>
      </c>
      <c r="O9580" s="27">
        <v>0</v>
      </c>
      <c r="P9580" s="27">
        <v>0</v>
      </c>
      <c r="Q9580" s="27">
        <v>0</v>
      </c>
      <c r="R9580" s="27">
        <v>0</v>
      </c>
      <c r="S9580" s="27">
        <v>0</v>
      </c>
      <c r="T9580" s="27">
        <v>0</v>
      </c>
      <c r="U9580" s="27">
        <v>0</v>
      </c>
      <c r="V9580" s="27">
        <v>0</v>
      </c>
      <c r="W9580" s="27">
        <v>0</v>
      </c>
      <c r="X9580" s="27">
        <v>0</v>
      </c>
      <c r="Y9580" s="27">
        <v>0</v>
      </c>
      <c r="Z9580" s="27">
        <v>0</v>
      </c>
      <c r="AA9580" s="27">
        <v>0</v>
      </c>
      <c r="AB9580" s="27">
        <v>0</v>
      </c>
      <c r="AC9580" s="27">
        <v>0</v>
      </c>
      <c r="AD9580" s="27">
        <v>0</v>
      </c>
      <c r="AE9580" s="27">
        <v>0</v>
      </c>
      <c r="AF9580" s="27">
        <v>0</v>
      </c>
      <c r="AG9580" s="27">
        <v>0</v>
      </c>
      <c r="AH9580" s="27">
        <v>0</v>
      </c>
      <c r="AI9580" s="27">
        <v>0</v>
      </c>
      <c r="AK9580" s="29">
        <f t="shared" si="149"/>
        <v>-1.2503657581156779E-2</v>
      </c>
    </row>
    <row r="9581" spans="1:37" x14ac:dyDescent="0.25">
      <c r="A9581">
        <v>9579</v>
      </c>
      <c r="B9581" s="1">
        <v>1.32E-2</v>
      </c>
      <c r="C9581" s="1">
        <v>-4.4790605714247398E-5</v>
      </c>
      <c r="D9581" s="27">
        <v>7.4163746167149242E-2</v>
      </c>
      <c r="E9581" s="27">
        <v>0.15004759600248371</v>
      </c>
      <c r="F9581" s="27">
        <v>7.9333005575728865E-2</v>
      </c>
      <c r="G9581" s="27">
        <v>4.6304125738494115E-2</v>
      </c>
      <c r="H9581" s="27">
        <v>0.10953385502363365</v>
      </c>
      <c r="I9581" s="27">
        <v>7.1632386309544785E-2</v>
      </c>
      <c r="J9581" s="27">
        <v>3.2368124689886237E-2</v>
      </c>
      <c r="K9581" s="27">
        <v>0.1531696817350402</v>
      </c>
      <c r="L9581" s="27">
        <v>6.5833775376847148E-2</v>
      </c>
      <c r="M9581" s="27">
        <v>9.6368914254582924E-2</v>
      </c>
      <c r="N9581" s="27">
        <v>0.12124478912660916</v>
      </c>
      <c r="O9581" s="27">
        <v>0</v>
      </c>
      <c r="P9581" s="27">
        <v>0</v>
      </c>
      <c r="Q9581" s="27">
        <v>0</v>
      </c>
      <c r="R9581" s="27">
        <v>0</v>
      </c>
      <c r="S9581" s="27">
        <v>0</v>
      </c>
      <c r="T9581" s="27">
        <v>0</v>
      </c>
      <c r="U9581" s="27">
        <v>0</v>
      </c>
      <c r="V9581" s="27">
        <v>0</v>
      </c>
      <c r="W9581" s="27">
        <v>0</v>
      </c>
      <c r="X9581" s="27">
        <v>0</v>
      </c>
      <c r="Y9581" s="27">
        <v>0</v>
      </c>
      <c r="Z9581" s="27">
        <v>0</v>
      </c>
      <c r="AA9581" s="27">
        <v>0</v>
      </c>
      <c r="AB9581" s="27">
        <v>0</v>
      </c>
      <c r="AC9581" s="27">
        <v>0</v>
      </c>
      <c r="AD9581" s="27">
        <v>0</v>
      </c>
      <c r="AE9581" s="27">
        <v>0</v>
      </c>
      <c r="AF9581" s="27">
        <v>0</v>
      </c>
      <c r="AG9581" s="27">
        <v>0</v>
      </c>
      <c r="AH9581" s="27">
        <v>0</v>
      </c>
      <c r="AI9581" s="27">
        <v>0</v>
      </c>
      <c r="AK9581" s="29">
        <f t="shared" si="149"/>
        <v>-3.3932277056248029E-3</v>
      </c>
    </row>
    <row r="9582" spans="1:37" x14ac:dyDescent="0.25">
      <c r="A9582">
        <v>9580</v>
      </c>
      <c r="B9582" s="1">
        <v>1.43E-2</v>
      </c>
      <c r="C9582" s="1">
        <v>6.543533997478453E-6</v>
      </c>
      <c r="D9582" s="27">
        <v>0.11590063819145634</v>
      </c>
      <c r="E9582" s="27">
        <v>0.17241318279923887</v>
      </c>
      <c r="F9582" s="27">
        <v>0.1665664467858444</v>
      </c>
      <c r="G9582" s="27">
        <v>7.544530984085783E-2</v>
      </c>
      <c r="H9582" s="27">
        <v>7.9036152640996143E-2</v>
      </c>
      <c r="I9582" s="27">
        <v>2.2679801088199867E-2</v>
      </c>
      <c r="J9582" s="27">
        <v>8.4213760642068702E-2</v>
      </c>
      <c r="K9582" s="27">
        <v>0.11083738627597053</v>
      </c>
      <c r="L9582" s="27">
        <v>2.3222818586490661E-2</v>
      </c>
      <c r="M9582" s="27">
        <v>0.10447753707716249</v>
      </c>
      <c r="N9582" s="27">
        <v>4.520696607171406E-2</v>
      </c>
      <c r="O9582" s="27">
        <v>0</v>
      </c>
      <c r="P9582" s="27">
        <v>0</v>
      </c>
      <c r="Q9582" s="27">
        <v>0</v>
      </c>
      <c r="R9582" s="27">
        <v>0</v>
      </c>
      <c r="S9582" s="27">
        <v>0</v>
      </c>
      <c r="T9582" s="27">
        <v>0</v>
      </c>
      <c r="U9582" s="27">
        <v>0</v>
      </c>
      <c r="V9582" s="27">
        <v>0</v>
      </c>
      <c r="W9582" s="27">
        <v>0</v>
      </c>
      <c r="X9582" s="27">
        <v>0</v>
      </c>
      <c r="Y9582" s="27">
        <v>0</v>
      </c>
      <c r="Z9582" s="27">
        <v>0</v>
      </c>
      <c r="AA9582" s="27">
        <v>0</v>
      </c>
      <c r="AB9582" s="27">
        <v>0</v>
      </c>
      <c r="AC9582" s="27">
        <v>0</v>
      </c>
      <c r="AD9582" s="27">
        <v>0</v>
      </c>
      <c r="AE9582" s="27">
        <v>0</v>
      </c>
      <c r="AF9582" s="27">
        <v>0</v>
      </c>
      <c r="AG9582" s="27">
        <v>0</v>
      </c>
      <c r="AH9582" s="27">
        <v>0</v>
      </c>
      <c r="AI9582" s="27">
        <v>0</v>
      </c>
      <c r="AK9582" s="29">
        <f t="shared" si="149"/>
        <v>4.5758979003345825E-4</v>
      </c>
    </row>
    <row r="9583" spans="1:37" x14ac:dyDescent="0.25">
      <c r="A9583">
        <v>9581</v>
      </c>
      <c r="B9583" s="1">
        <v>1.3100000000000001E-2</v>
      </c>
      <c r="C9583" s="1">
        <v>3.7415332740107189E-5</v>
      </c>
      <c r="D9583" s="27">
        <v>0.13184802661168896</v>
      </c>
      <c r="E9583" s="27">
        <v>0.15190320350070882</v>
      </c>
      <c r="F9583" s="27">
        <v>0.1174066090217242</v>
      </c>
      <c r="G9583" s="27">
        <v>3.7549511730945589E-2</v>
      </c>
      <c r="H9583" s="27">
        <v>5.9052878660212353E-2</v>
      </c>
      <c r="I9583" s="27">
        <v>8.9018679938049336E-2</v>
      </c>
      <c r="J9583" s="27">
        <v>4.352207364260955E-2</v>
      </c>
      <c r="K9583" s="27">
        <v>0.1006303163263952</v>
      </c>
      <c r="L9583" s="27">
        <v>0.1112655554934508</v>
      </c>
      <c r="M9583" s="27">
        <v>7.9541039393640281E-2</v>
      </c>
      <c r="N9583" s="27">
        <v>7.82621056805749E-2</v>
      </c>
      <c r="O9583" s="27">
        <v>0</v>
      </c>
      <c r="P9583" s="27">
        <v>0</v>
      </c>
      <c r="Q9583" s="27">
        <v>0</v>
      </c>
      <c r="R9583" s="27">
        <v>0</v>
      </c>
      <c r="S9583" s="27">
        <v>0</v>
      </c>
      <c r="T9583" s="27">
        <v>0</v>
      </c>
      <c r="U9583" s="27">
        <v>0</v>
      </c>
      <c r="V9583" s="27">
        <v>0</v>
      </c>
      <c r="W9583" s="27">
        <v>0</v>
      </c>
      <c r="X9583" s="27">
        <v>0</v>
      </c>
      <c r="Y9583" s="27">
        <v>0</v>
      </c>
      <c r="Z9583" s="27">
        <v>0</v>
      </c>
      <c r="AA9583" s="27">
        <v>0</v>
      </c>
      <c r="AB9583" s="27">
        <v>0</v>
      </c>
      <c r="AC9583" s="27">
        <v>0</v>
      </c>
      <c r="AD9583" s="27">
        <v>0</v>
      </c>
      <c r="AE9583" s="27">
        <v>0</v>
      </c>
      <c r="AF9583" s="27">
        <v>0</v>
      </c>
      <c r="AG9583" s="27">
        <v>0</v>
      </c>
      <c r="AH9583" s="27">
        <v>0</v>
      </c>
      <c r="AI9583" s="27">
        <v>0</v>
      </c>
      <c r="AK9583" s="29">
        <f t="shared" si="149"/>
        <v>2.8561322702371898E-3</v>
      </c>
    </row>
    <row r="9584" spans="1:37" x14ac:dyDescent="0.25">
      <c r="A9584">
        <v>9582</v>
      </c>
      <c r="B9584" s="1">
        <v>1.2E-2</v>
      </c>
      <c r="C9584" s="1">
        <v>-5.692903101072375E-5</v>
      </c>
      <c r="D9584" s="27">
        <v>6.0236739291513151E-2</v>
      </c>
      <c r="E9584" s="27">
        <v>7.5298287132636907E-2</v>
      </c>
      <c r="F9584" s="27">
        <v>5.9882904400624465E-2</v>
      </c>
      <c r="G9584" s="27">
        <v>0.15442958224066639</v>
      </c>
      <c r="H9584" s="27">
        <v>0.10129890286533315</v>
      </c>
      <c r="I9584" s="27">
        <v>4.9380771085774336E-2</v>
      </c>
      <c r="J9584" s="27">
        <v>9.4803652859777959E-2</v>
      </c>
      <c r="K9584" s="27">
        <v>0.14830746627671357</v>
      </c>
      <c r="L9584" s="27">
        <v>0.12025574775221282</v>
      </c>
      <c r="M9584" s="27">
        <v>0.12606723823531063</v>
      </c>
      <c r="N9584" s="27">
        <v>1.0038707859436563E-2</v>
      </c>
      <c r="O9584" s="27">
        <v>0</v>
      </c>
      <c r="P9584" s="27">
        <v>0</v>
      </c>
      <c r="Q9584" s="27">
        <v>0</v>
      </c>
      <c r="R9584" s="27">
        <v>0</v>
      </c>
      <c r="S9584" s="27">
        <v>0</v>
      </c>
      <c r="T9584" s="27">
        <v>0</v>
      </c>
      <c r="U9584" s="27">
        <v>0</v>
      </c>
      <c r="V9584" s="27">
        <v>0</v>
      </c>
      <c r="W9584" s="27">
        <v>0</v>
      </c>
      <c r="X9584" s="27">
        <v>0</v>
      </c>
      <c r="Y9584" s="27">
        <v>0</v>
      </c>
      <c r="Z9584" s="27">
        <v>0</v>
      </c>
      <c r="AA9584" s="27">
        <v>0</v>
      </c>
      <c r="AB9584" s="27">
        <v>0</v>
      </c>
      <c r="AC9584" s="27">
        <v>0</v>
      </c>
      <c r="AD9584" s="27">
        <v>0</v>
      </c>
      <c r="AE9584" s="27">
        <v>0</v>
      </c>
      <c r="AF9584" s="27">
        <v>0</v>
      </c>
      <c r="AG9584" s="27">
        <v>0</v>
      </c>
      <c r="AH9584" s="27">
        <v>0</v>
      </c>
      <c r="AI9584" s="27">
        <v>0</v>
      </c>
      <c r="AK9584" s="29">
        <f t="shared" si="149"/>
        <v>-4.7440859175603128E-3</v>
      </c>
    </row>
    <row r="9585" spans="1:37" x14ac:dyDescent="0.25">
      <c r="A9585">
        <v>9583</v>
      </c>
      <c r="B9585" s="1">
        <v>1.1599999999999999E-2</v>
      </c>
      <c r="C9585" s="1">
        <v>-3.3676973728853361E-5</v>
      </c>
      <c r="D9585" s="27">
        <v>2.434362456556953E-2</v>
      </c>
      <c r="E9585" s="27">
        <v>8.3578038767321519E-2</v>
      </c>
      <c r="F9585" s="27">
        <v>5.9470815574696842E-2</v>
      </c>
      <c r="G9585" s="27">
        <v>6.7098192997691111E-2</v>
      </c>
      <c r="H9585" s="27">
        <v>2.0373406469160506E-2</v>
      </c>
      <c r="I9585" s="27">
        <v>0.12422398567595251</v>
      </c>
      <c r="J9585" s="27">
        <v>0.12856352573253113</v>
      </c>
      <c r="K9585" s="27">
        <v>0.14480345120774935</v>
      </c>
      <c r="L9585" s="27">
        <v>0.15796981020354209</v>
      </c>
      <c r="M9585" s="27">
        <v>0.1282446497750358</v>
      </c>
      <c r="N9585" s="27">
        <v>6.1330499030749636E-2</v>
      </c>
      <c r="O9585" s="27">
        <v>0</v>
      </c>
      <c r="P9585" s="27">
        <v>0</v>
      </c>
      <c r="Q9585" s="27">
        <v>0</v>
      </c>
      <c r="R9585" s="27">
        <v>0</v>
      </c>
      <c r="S9585" s="27">
        <v>0</v>
      </c>
      <c r="T9585" s="27">
        <v>0</v>
      </c>
      <c r="U9585" s="27">
        <v>0</v>
      </c>
      <c r="V9585" s="27">
        <v>0</v>
      </c>
      <c r="W9585" s="27">
        <v>0</v>
      </c>
      <c r="X9585" s="27">
        <v>0</v>
      </c>
      <c r="Y9585" s="27">
        <v>0</v>
      </c>
      <c r="Z9585" s="27">
        <v>0</v>
      </c>
      <c r="AA9585" s="27">
        <v>0</v>
      </c>
      <c r="AB9585" s="27">
        <v>0</v>
      </c>
      <c r="AC9585" s="27">
        <v>0</v>
      </c>
      <c r="AD9585" s="27">
        <v>0</v>
      </c>
      <c r="AE9585" s="27">
        <v>0</v>
      </c>
      <c r="AF9585" s="27">
        <v>0</v>
      </c>
      <c r="AG9585" s="27">
        <v>0</v>
      </c>
      <c r="AH9585" s="27">
        <v>0</v>
      </c>
      <c r="AI9585" s="27">
        <v>0</v>
      </c>
      <c r="AK9585" s="29">
        <f t="shared" si="149"/>
        <v>-2.9031873904183936E-3</v>
      </c>
    </row>
    <row r="9586" spans="1:37" x14ac:dyDescent="0.25">
      <c r="A9586">
        <v>9584</v>
      </c>
      <c r="B9586" s="1">
        <v>9.2999999999999992E-3</v>
      </c>
      <c r="C9586" s="1">
        <v>-6.3976690528315462E-5</v>
      </c>
      <c r="D9586" s="27">
        <v>4.4735050368230875E-2</v>
      </c>
      <c r="E9586" s="27">
        <v>5.1903824855412138E-2</v>
      </c>
      <c r="F9586" s="27">
        <v>4.3648268030573312E-2</v>
      </c>
      <c r="G9586" s="27">
        <v>5.6366084618784576E-2</v>
      </c>
      <c r="H9586" s="27">
        <v>8.9292631807976183E-2</v>
      </c>
      <c r="I9586" s="27">
        <v>0.12590179341619517</v>
      </c>
      <c r="J9586" s="27">
        <v>4.6813820707510478E-3</v>
      </c>
      <c r="K9586" s="27">
        <v>9.2418841239903016E-2</v>
      </c>
      <c r="L9586" s="27">
        <v>0.1125951398986452</v>
      </c>
      <c r="M9586" s="27">
        <v>0.17966038185762873</v>
      </c>
      <c r="N9586" s="27">
        <v>0.19879660183589981</v>
      </c>
      <c r="O9586" s="27">
        <v>0</v>
      </c>
      <c r="P9586" s="27">
        <v>0</v>
      </c>
      <c r="Q9586" s="27">
        <v>0</v>
      </c>
      <c r="R9586" s="27">
        <v>0</v>
      </c>
      <c r="S9586" s="27">
        <v>0</v>
      </c>
      <c r="T9586" s="27">
        <v>0</v>
      </c>
      <c r="U9586" s="27">
        <v>0</v>
      </c>
      <c r="V9586" s="27">
        <v>0</v>
      </c>
      <c r="W9586" s="27">
        <v>0</v>
      </c>
      <c r="X9586" s="27">
        <v>0</v>
      </c>
      <c r="Y9586" s="27">
        <v>0</v>
      </c>
      <c r="Z9586" s="27">
        <v>0</v>
      </c>
      <c r="AA9586" s="27">
        <v>0</v>
      </c>
      <c r="AB9586" s="27">
        <v>0</v>
      </c>
      <c r="AC9586" s="27">
        <v>0</v>
      </c>
      <c r="AD9586" s="27">
        <v>0</v>
      </c>
      <c r="AE9586" s="27">
        <v>0</v>
      </c>
      <c r="AF9586" s="27">
        <v>0</v>
      </c>
      <c r="AG9586" s="27">
        <v>0</v>
      </c>
      <c r="AH9586" s="27">
        <v>0</v>
      </c>
      <c r="AI9586" s="27">
        <v>0</v>
      </c>
      <c r="AK9586" s="29">
        <f t="shared" si="149"/>
        <v>-6.879214035302738E-3</v>
      </c>
    </row>
    <row r="9587" spans="1:37" x14ac:dyDescent="0.25">
      <c r="A9587">
        <v>9585</v>
      </c>
      <c r="B9587" s="1">
        <v>1.2E-2</v>
      </c>
      <c r="C9587" s="1">
        <v>2.8372561565047214E-4</v>
      </c>
      <c r="D9587" s="27">
        <v>7.0589085736506574E-2</v>
      </c>
      <c r="E9587" s="27">
        <v>0.13443891929576368</v>
      </c>
      <c r="F9587" s="27">
        <v>0.13137743914029548</v>
      </c>
      <c r="G9587" s="27">
        <v>0.10162152451061524</v>
      </c>
      <c r="H9587" s="27">
        <v>0.10938683738946425</v>
      </c>
      <c r="I9587" s="27">
        <v>2.5802335288573574E-2</v>
      </c>
      <c r="J9587" s="27">
        <v>0.12960675878324737</v>
      </c>
      <c r="K9587" s="27">
        <v>2.7184787323944963E-2</v>
      </c>
      <c r="L9587" s="27">
        <v>9.5285603392250451E-2</v>
      </c>
      <c r="M9587" s="27">
        <v>9.6735885050003356E-2</v>
      </c>
      <c r="N9587" s="27">
        <v>7.7970824089335311E-2</v>
      </c>
      <c r="O9587" s="27">
        <v>0</v>
      </c>
      <c r="P9587" s="27">
        <v>0</v>
      </c>
      <c r="Q9587" s="27">
        <v>0</v>
      </c>
      <c r="R9587" s="27">
        <v>0</v>
      </c>
      <c r="S9587" s="27">
        <v>0</v>
      </c>
      <c r="T9587" s="27">
        <v>0</v>
      </c>
      <c r="U9587" s="27">
        <v>0</v>
      </c>
      <c r="V9587" s="27">
        <v>0</v>
      </c>
      <c r="W9587" s="27">
        <v>0</v>
      </c>
      <c r="X9587" s="27">
        <v>0</v>
      </c>
      <c r="Y9587" s="27">
        <v>0</v>
      </c>
      <c r="Z9587" s="27">
        <v>0</v>
      </c>
      <c r="AA9587" s="27">
        <v>0</v>
      </c>
      <c r="AB9587" s="27">
        <v>0</v>
      </c>
      <c r="AC9587" s="27">
        <v>0</v>
      </c>
      <c r="AD9587" s="27">
        <v>0</v>
      </c>
      <c r="AE9587" s="27">
        <v>0</v>
      </c>
      <c r="AF9587" s="27">
        <v>0</v>
      </c>
      <c r="AG9587" s="27">
        <v>0</v>
      </c>
      <c r="AH9587" s="27">
        <v>0</v>
      </c>
      <c r="AI9587" s="27">
        <v>0</v>
      </c>
      <c r="AK9587" s="29">
        <f t="shared" si="149"/>
        <v>2.364380130420601E-2</v>
      </c>
    </row>
    <row r="9588" spans="1:37" x14ac:dyDescent="0.25">
      <c r="A9588">
        <v>9586</v>
      </c>
      <c r="B9588" s="1">
        <v>1.3299999999999999E-2</v>
      </c>
      <c r="C9588" s="1">
        <v>1.728429190380279E-4</v>
      </c>
      <c r="D9588" s="27">
        <v>8.6534017038481639E-2</v>
      </c>
      <c r="E9588" s="27">
        <v>0.15028283070697993</v>
      </c>
      <c r="F9588" s="27">
        <v>0.14678142763854807</v>
      </c>
      <c r="G9588" s="27">
        <v>0.12529054593089381</v>
      </c>
      <c r="H9588" s="27">
        <v>7.9320811175716904E-2</v>
      </c>
      <c r="I9588" s="27">
        <v>9.5147917197257362E-2</v>
      </c>
      <c r="J9588" s="27">
        <v>6.6717180559199174E-2</v>
      </c>
      <c r="K9588" s="27">
        <v>3.1010748785719369E-2</v>
      </c>
      <c r="L9588" s="27">
        <v>7.5208493617061847E-2</v>
      </c>
      <c r="M9588" s="27">
        <v>1.9445699771178302E-2</v>
      </c>
      <c r="N9588" s="27">
        <v>0.12426032757896345</v>
      </c>
      <c r="O9588" s="27">
        <v>0</v>
      </c>
      <c r="P9588" s="27">
        <v>0</v>
      </c>
      <c r="Q9588" s="27">
        <v>0</v>
      </c>
      <c r="R9588" s="27">
        <v>0</v>
      </c>
      <c r="S9588" s="27">
        <v>0</v>
      </c>
      <c r="T9588" s="27">
        <v>0</v>
      </c>
      <c r="U9588" s="27">
        <v>0</v>
      </c>
      <c r="V9588" s="27">
        <v>0</v>
      </c>
      <c r="W9588" s="27">
        <v>0</v>
      </c>
      <c r="X9588" s="27">
        <v>0</v>
      </c>
      <c r="Y9588" s="27">
        <v>0</v>
      </c>
      <c r="Z9588" s="27">
        <v>0</v>
      </c>
      <c r="AA9588" s="27">
        <v>0</v>
      </c>
      <c r="AB9588" s="27">
        <v>0</v>
      </c>
      <c r="AC9588" s="27">
        <v>0</v>
      </c>
      <c r="AD9588" s="27">
        <v>0</v>
      </c>
      <c r="AE9588" s="27">
        <v>0</v>
      </c>
      <c r="AF9588" s="27">
        <v>0</v>
      </c>
      <c r="AG9588" s="27">
        <v>0</v>
      </c>
      <c r="AH9588" s="27">
        <v>0</v>
      </c>
      <c r="AI9588" s="27">
        <v>0</v>
      </c>
      <c r="AK9588" s="29">
        <f t="shared" si="149"/>
        <v>1.2995708198347963E-2</v>
      </c>
    </row>
    <row r="9589" spans="1:37" x14ac:dyDescent="0.25">
      <c r="A9589">
        <v>9587</v>
      </c>
      <c r="B9589" s="1">
        <v>1.0500000000000001E-2</v>
      </c>
      <c r="C9589" s="1">
        <v>1.0236534445944113E-5</v>
      </c>
      <c r="D9589" s="27">
        <v>0.12448080581265715</v>
      </c>
      <c r="E9589" s="27">
        <v>1.5340772459654749E-2</v>
      </c>
      <c r="F9589" s="27">
        <v>0.13331356788647161</v>
      </c>
      <c r="G9589" s="27">
        <v>0.12223970510933092</v>
      </c>
      <c r="H9589" s="27">
        <v>6.2863541765053474E-2</v>
      </c>
      <c r="I9589" s="27">
        <v>0.13551006561625095</v>
      </c>
      <c r="J9589" s="27">
        <v>0.10342051512974657</v>
      </c>
      <c r="K9589" s="27">
        <v>4.9339199943199477E-4</v>
      </c>
      <c r="L9589" s="27">
        <v>0.12352962273514069</v>
      </c>
      <c r="M9589" s="27">
        <v>5.8846738286863445E-2</v>
      </c>
      <c r="N9589" s="27">
        <v>0.11996127319939844</v>
      </c>
      <c r="O9589" s="27">
        <v>0</v>
      </c>
      <c r="P9589" s="27">
        <v>0</v>
      </c>
      <c r="Q9589" s="27">
        <v>0</v>
      </c>
      <c r="R9589" s="27">
        <v>0</v>
      </c>
      <c r="S9589" s="27">
        <v>0</v>
      </c>
      <c r="T9589" s="27">
        <v>0</v>
      </c>
      <c r="U9589" s="27">
        <v>0</v>
      </c>
      <c r="V9589" s="27">
        <v>0</v>
      </c>
      <c r="W9589" s="27">
        <v>0</v>
      </c>
      <c r="X9589" s="27">
        <v>0</v>
      </c>
      <c r="Y9589" s="27">
        <v>0</v>
      </c>
      <c r="Z9589" s="27">
        <v>0</v>
      </c>
      <c r="AA9589" s="27">
        <v>0</v>
      </c>
      <c r="AB9589" s="27">
        <v>0</v>
      </c>
      <c r="AC9589" s="27">
        <v>0</v>
      </c>
      <c r="AD9589" s="27">
        <v>0</v>
      </c>
      <c r="AE9589" s="27">
        <v>0</v>
      </c>
      <c r="AF9589" s="27">
        <v>0</v>
      </c>
      <c r="AG9589" s="27">
        <v>0</v>
      </c>
      <c r="AH9589" s="27">
        <v>0</v>
      </c>
      <c r="AI9589" s="27">
        <v>0</v>
      </c>
      <c r="AK9589" s="29">
        <f t="shared" si="149"/>
        <v>9.7490804247086778E-4</v>
      </c>
    </row>
    <row r="9590" spans="1:37" x14ac:dyDescent="0.25">
      <c r="A9590">
        <v>9588</v>
      </c>
      <c r="B9590" s="1">
        <v>1.12E-2</v>
      </c>
      <c r="C9590" s="1">
        <v>1.2937604670996356E-4</v>
      </c>
      <c r="D9590" s="27">
        <v>2.0388789491847598E-2</v>
      </c>
      <c r="E9590" s="27">
        <v>8.5726190230026977E-2</v>
      </c>
      <c r="F9590" s="27">
        <v>1.6014928312564271E-2</v>
      </c>
      <c r="G9590" s="27">
        <v>9.5738019568796281E-2</v>
      </c>
      <c r="H9590" s="27">
        <v>0.15770649176062806</v>
      </c>
      <c r="I9590" s="27">
        <v>0.16593613295635623</v>
      </c>
      <c r="J9590" s="27">
        <v>5.7137117159714042E-2</v>
      </c>
      <c r="K9590" s="27">
        <v>6.6737161669172276E-2</v>
      </c>
      <c r="L9590" s="27">
        <v>0.16693933947001055</v>
      </c>
      <c r="M9590" s="27">
        <v>0.10644222823828496</v>
      </c>
      <c r="N9590" s="27">
        <v>6.1233601142598751E-2</v>
      </c>
      <c r="O9590" s="27">
        <v>0</v>
      </c>
      <c r="P9590" s="27">
        <v>0</v>
      </c>
      <c r="Q9590" s="27">
        <v>0</v>
      </c>
      <c r="R9590" s="27">
        <v>0</v>
      </c>
      <c r="S9590" s="27">
        <v>0</v>
      </c>
      <c r="T9590" s="27">
        <v>0</v>
      </c>
      <c r="U9590" s="27">
        <v>0</v>
      </c>
      <c r="V9590" s="27">
        <v>0</v>
      </c>
      <c r="W9590" s="27">
        <v>0</v>
      </c>
      <c r="X9590" s="27">
        <v>0</v>
      </c>
      <c r="Y9590" s="27">
        <v>0</v>
      </c>
      <c r="Z9590" s="27">
        <v>0</v>
      </c>
      <c r="AA9590" s="27">
        <v>0</v>
      </c>
      <c r="AB9590" s="27">
        <v>0</v>
      </c>
      <c r="AC9590" s="27">
        <v>0</v>
      </c>
      <c r="AD9590" s="27">
        <v>0</v>
      </c>
      <c r="AE9590" s="27">
        <v>0</v>
      </c>
      <c r="AF9590" s="27">
        <v>0</v>
      </c>
      <c r="AG9590" s="27">
        <v>0</v>
      </c>
      <c r="AH9590" s="27">
        <v>0</v>
      </c>
      <c r="AI9590" s="27">
        <v>0</v>
      </c>
      <c r="AK9590" s="29">
        <f t="shared" si="149"/>
        <v>1.1551432741961033E-2</v>
      </c>
    </row>
    <row r="9591" spans="1:37" x14ac:dyDescent="0.25">
      <c r="A9591">
        <v>9589</v>
      </c>
      <c r="B9591" s="1">
        <v>1.14E-2</v>
      </c>
      <c r="C9591" s="1">
        <v>-1.1691196862209847E-4</v>
      </c>
      <c r="D9591" s="27">
        <v>5.1776923670975097E-2</v>
      </c>
      <c r="E9591" s="27">
        <v>8.4067262601802153E-2</v>
      </c>
      <c r="F9591" s="27">
        <v>0.17156339565795292</v>
      </c>
      <c r="G9591" s="27">
        <v>1.2026941518454912E-2</v>
      </c>
      <c r="H9591" s="27">
        <v>0.12691708411999247</v>
      </c>
      <c r="I9591" s="27">
        <v>9.7227022463324639E-2</v>
      </c>
      <c r="J9591" s="27">
        <v>7.398818523075272E-2</v>
      </c>
      <c r="K9591" s="27">
        <v>9.7988725948330413E-2</v>
      </c>
      <c r="L9591" s="27">
        <v>0.10215265420629513</v>
      </c>
      <c r="M9591" s="27">
        <v>5.2919445931138231E-2</v>
      </c>
      <c r="N9591" s="27">
        <v>0.12937235865098135</v>
      </c>
      <c r="O9591" s="27">
        <v>0</v>
      </c>
      <c r="P9591" s="27">
        <v>0</v>
      </c>
      <c r="Q9591" s="27">
        <v>0</v>
      </c>
      <c r="R9591" s="27">
        <v>0</v>
      </c>
      <c r="S9591" s="27">
        <v>0</v>
      </c>
      <c r="T9591" s="27">
        <v>0</v>
      </c>
      <c r="U9591" s="27">
        <v>0</v>
      </c>
      <c r="V9591" s="27">
        <v>0</v>
      </c>
      <c r="W9591" s="27">
        <v>0</v>
      </c>
      <c r="X9591" s="27">
        <v>0</v>
      </c>
      <c r="Y9591" s="27">
        <v>0</v>
      </c>
      <c r="Z9591" s="27">
        <v>0</v>
      </c>
      <c r="AA9591" s="27">
        <v>0</v>
      </c>
      <c r="AB9591" s="27">
        <v>0</v>
      </c>
      <c r="AC9591" s="27">
        <v>0</v>
      </c>
      <c r="AD9591" s="27">
        <v>0</v>
      </c>
      <c r="AE9591" s="27">
        <v>0</v>
      </c>
      <c r="AF9591" s="27">
        <v>0</v>
      </c>
      <c r="AG9591" s="27">
        <v>0</v>
      </c>
      <c r="AH9591" s="27">
        <v>0</v>
      </c>
      <c r="AI9591" s="27">
        <v>0</v>
      </c>
      <c r="AK9591" s="29">
        <f t="shared" si="149"/>
        <v>-1.0255435844043726E-2</v>
      </c>
    </row>
    <row r="9592" spans="1:37" x14ac:dyDescent="0.25">
      <c r="A9592">
        <v>9590</v>
      </c>
      <c r="B9592" s="1">
        <v>1.3100000000000001E-2</v>
      </c>
      <c r="C9592" s="1">
        <v>5.2745664659213217E-5</v>
      </c>
      <c r="D9592" s="27">
        <v>4.3385865519371396E-2</v>
      </c>
      <c r="E9592" s="27">
        <v>0.11853614027417576</v>
      </c>
      <c r="F9592" s="27">
        <v>9.8386781010962487E-2</v>
      </c>
      <c r="G9592" s="27">
        <v>0.1039771812467855</v>
      </c>
      <c r="H9592" s="27">
        <v>0.12520085996036756</v>
      </c>
      <c r="I9592" s="27">
        <v>0.12855919605805943</v>
      </c>
      <c r="J9592" s="27">
        <v>0.12977057077521006</v>
      </c>
      <c r="K9592" s="27">
        <v>6.8116489331957186E-2</v>
      </c>
      <c r="L9592" s="27">
        <v>7.2533612320188397E-3</v>
      </c>
      <c r="M9592" s="27">
        <v>3.8241082660872831E-2</v>
      </c>
      <c r="N9592" s="27">
        <v>0.13857247193021882</v>
      </c>
      <c r="O9592" s="27">
        <v>0</v>
      </c>
      <c r="P9592" s="27">
        <v>0</v>
      </c>
      <c r="Q9592" s="27">
        <v>0</v>
      </c>
      <c r="R9592" s="27">
        <v>0</v>
      </c>
      <c r="S9592" s="27">
        <v>0</v>
      </c>
      <c r="T9592" s="27">
        <v>0</v>
      </c>
      <c r="U9592" s="27">
        <v>0</v>
      </c>
      <c r="V9592" s="27">
        <v>0</v>
      </c>
      <c r="W9592" s="27">
        <v>0</v>
      </c>
      <c r="X9592" s="27">
        <v>0</v>
      </c>
      <c r="Y9592" s="27">
        <v>0</v>
      </c>
      <c r="Z9592" s="27">
        <v>0</v>
      </c>
      <c r="AA9592" s="27">
        <v>0</v>
      </c>
      <c r="AB9592" s="27">
        <v>0</v>
      </c>
      <c r="AC9592" s="27">
        <v>0</v>
      </c>
      <c r="AD9592" s="27">
        <v>0</v>
      </c>
      <c r="AE9592" s="27">
        <v>0</v>
      </c>
      <c r="AF9592" s="27">
        <v>0</v>
      </c>
      <c r="AG9592" s="27">
        <v>0</v>
      </c>
      <c r="AH9592" s="27">
        <v>0</v>
      </c>
      <c r="AI9592" s="27">
        <v>0</v>
      </c>
      <c r="AK9592" s="29">
        <f t="shared" si="149"/>
        <v>4.026386615207116E-3</v>
      </c>
    </row>
    <row r="9593" spans="1:37" x14ac:dyDescent="0.25">
      <c r="A9593">
        <v>9591</v>
      </c>
      <c r="B9593" s="1">
        <v>1.34E-2</v>
      </c>
      <c r="C9593" s="1">
        <v>4.078763966789037E-4</v>
      </c>
      <c r="D9593" s="27">
        <v>3.9246017000263159E-2</v>
      </c>
      <c r="E9593" s="27">
        <v>0.17419679535057081</v>
      </c>
      <c r="F9593" s="27">
        <v>4.3815615666335926E-2</v>
      </c>
      <c r="G9593" s="27">
        <v>5.037755213516152E-2</v>
      </c>
      <c r="H9593" s="27">
        <v>0.15851598729303371</v>
      </c>
      <c r="I9593" s="27">
        <v>0.11858965755180555</v>
      </c>
      <c r="J9593" s="27">
        <v>0.17783389750043288</v>
      </c>
      <c r="K9593" s="27">
        <v>1.3343375285777257E-2</v>
      </c>
      <c r="L9593" s="27">
        <v>4.7449514299372407E-2</v>
      </c>
      <c r="M9593" s="27">
        <v>0.11651960647641747</v>
      </c>
      <c r="N9593" s="27">
        <v>6.0111981440829063E-2</v>
      </c>
      <c r="O9593" s="27">
        <v>0</v>
      </c>
      <c r="P9593" s="27">
        <v>0</v>
      </c>
      <c r="Q9593" s="27">
        <v>0</v>
      </c>
      <c r="R9593" s="27">
        <v>0</v>
      </c>
      <c r="S9593" s="27">
        <v>0</v>
      </c>
      <c r="T9593" s="27">
        <v>0</v>
      </c>
      <c r="U9593" s="27">
        <v>0</v>
      </c>
      <c r="V9593" s="27">
        <v>0</v>
      </c>
      <c r="W9593" s="27">
        <v>0</v>
      </c>
      <c r="X9593" s="27">
        <v>0</v>
      </c>
      <c r="Y9593" s="27">
        <v>0</v>
      </c>
      <c r="Z9593" s="27">
        <v>0</v>
      </c>
      <c r="AA9593" s="27">
        <v>0</v>
      </c>
      <c r="AB9593" s="27">
        <v>0</v>
      </c>
      <c r="AC9593" s="27">
        <v>0</v>
      </c>
      <c r="AD9593" s="27">
        <v>0</v>
      </c>
      <c r="AE9593" s="27">
        <v>0</v>
      </c>
      <c r="AF9593" s="27">
        <v>0</v>
      </c>
      <c r="AG9593" s="27">
        <v>0</v>
      </c>
      <c r="AH9593" s="27">
        <v>0</v>
      </c>
      <c r="AI9593" s="27">
        <v>0</v>
      </c>
      <c r="AK9593" s="29">
        <f t="shared" si="149"/>
        <v>3.0438537065589827E-2</v>
      </c>
    </row>
    <row r="9594" spans="1:37" x14ac:dyDescent="0.25">
      <c r="A9594">
        <v>9592</v>
      </c>
      <c r="B9594" s="1">
        <v>1.17E-2</v>
      </c>
      <c r="C9594" s="1">
        <v>2.4574242079846624E-4</v>
      </c>
      <c r="D9594" s="27">
        <v>0.11715611594226305</v>
      </c>
      <c r="E9594" s="27">
        <v>0.11735929598685414</v>
      </c>
      <c r="F9594" s="27">
        <v>2.1618691592758539E-2</v>
      </c>
      <c r="G9594" s="27">
        <v>6.5662207047293669E-2</v>
      </c>
      <c r="H9594" s="27">
        <v>0.12923263322378031</v>
      </c>
      <c r="I9594" s="27">
        <v>1.6580013579417647E-2</v>
      </c>
      <c r="J9594" s="27">
        <v>0.162385161166897</v>
      </c>
      <c r="K9594" s="27">
        <v>9.5990056558882833E-2</v>
      </c>
      <c r="L9594" s="27">
        <v>0.11679324924838394</v>
      </c>
      <c r="M9594" s="27">
        <v>0.14527717318388453</v>
      </c>
      <c r="N9594" s="27">
        <v>1.1945402469584381E-2</v>
      </c>
      <c r="O9594" s="27">
        <v>0</v>
      </c>
      <c r="P9594" s="27">
        <v>0</v>
      </c>
      <c r="Q9594" s="27">
        <v>0</v>
      </c>
      <c r="R9594" s="27">
        <v>0</v>
      </c>
      <c r="S9594" s="27">
        <v>0</v>
      </c>
      <c r="T9594" s="27">
        <v>0</v>
      </c>
      <c r="U9594" s="27">
        <v>0</v>
      </c>
      <c r="V9594" s="27">
        <v>0</v>
      </c>
      <c r="W9594" s="27">
        <v>0</v>
      </c>
      <c r="X9594" s="27">
        <v>0</v>
      </c>
      <c r="Y9594" s="27">
        <v>0</v>
      </c>
      <c r="Z9594" s="27">
        <v>0</v>
      </c>
      <c r="AA9594" s="27">
        <v>0</v>
      </c>
      <c r="AB9594" s="27">
        <v>0</v>
      </c>
      <c r="AC9594" s="27">
        <v>0</v>
      </c>
      <c r="AD9594" s="27">
        <v>0</v>
      </c>
      <c r="AE9594" s="27">
        <v>0</v>
      </c>
      <c r="AF9594" s="27">
        <v>0</v>
      </c>
      <c r="AG9594" s="27">
        <v>0</v>
      </c>
      <c r="AH9594" s="27">
        <v>0</v>
      </c>
      <c r="AI9594" s="27">
        <v>0</v>
      </c>
      <c r="AK9594" s="29">
        <f t="shared" si="149"/>
        <v>2.1003625709270619E-2</v>
      </c>
    </row>
    <row r="9595" spans="1:37" x14ac:dyDescent="0.25">
      <c r="A9595">
        <v>9593</v>
      </c>
      <c r="B9595" s="1">
        <v>1.11E-2</v>
      </c>
      <c r="C9595" s="1">
        <v>-2.2138599677483378E-4</v>
      </c>
      <c r="D9595" s="27">
        <v>0.11209948103777251</v>
      </c>
      <c r="E9595" s="27">
        <v>3.3095508218197504E-2</v>
      </c>
      <c r="F9595" s="27">
        <v>0.13183076345304681</v>
      </c>
      <c r="G9595" s="27">
        <v>8.6602390159679077E-2</v>
      </c>
      <c r="H9595" s="27">
        <v>0.13243121713529729</v>
      </c>
      <c r="I9595" s="27">
        <v>0.11373017119538058</v>
      </c>
      <c r="J9595" s="27">
        <v>9.1543545352960637E-2</v>
      </c>
      <c r="K9595" s="27">
        <v>7.1438457479882062E-2</v>
      </c>
      <c r="L9595" s="27">
        <v>9.8130269888093008E-3</v>
      </c>
      <c r="M9595" s="27">
        <v>0.15230154563147227</v>
      </c>
      <c r="N9595" s="27">
        <v>6.5113893347501908E-2</v>
      </c>
      <c r="O9595" s="27">
        <v>0</v>
      </c>
      <c r="P9595" s="27">
        <v>0</v>
      </c>
      <c r="Q9595" s="27">
        <v>0</v>
      </c>
      <c r="R9595" s="27">
        <v>0</v>
      </c>
      <c r="S9595" s="27">
        <v>0</v>
      </c>
      <c r="T9595" s="27">
        <v>0</v>
      </c>
      <c r="U9595" s="27">
        <v>0</v>
      </c>
      <c r="V9595" s="27">
        <v>0</v>
      </c>
      <c r="W9595" s="27">
        <v>0</v>
      </c>
      <c r="X9595" s="27">
        <v>0</v>
      </c>
      <c r="Y9595" s="27">
        <v>0</v>
      </c>
      <c r="Z9595" s="27">
        <v>0</v>
      </c>
      <c r="AA9595" s="27">
        <v>0</v>
      </c>
      <c r="AB9595" s="27">
        <v>0</v>
      </c>
      <c r="AC9595" s="27">
        <v>0</v>
      </c>
      <c r="AD9595" s="27">
        <v>0</v>
      </c>
      <c r="AE9595" s="27">
        <v>0</v>
      </c>
      <c r="AF9595" s="27">
        <v>0</v>
      </c>
      <c r="AG9595" s="27">
        <v>0</v>
      </c>
      <c r="AH9595" s="27">
        <v>0</v>
      </c>
      <c r="AI9595" s="27">
        <v>0</v>
      </c>
      <c r="AK9595" s="29">
        <f t="shared" si="149"/>
        <v>-1.9944684394129168E-2</v>
      </c>
    </row>
    <row r="9596" spans="1:37" x14ac:dyDescent="0.25">
      <c r="A9596">
        <v>9594</v>
      </c>
      <c r="B9596" s="1">
        <v>1.2699999999999999E-2</v>
      </c>
      <c r="C9596" s="1">
        <v>-1.1928075319492576E-4</v>
      </c>
      <c r="D9596" s="27">
        <v>8.1263394398397623E-2</v>
      </c>
      <c r="E9596" s="27">
        <v>0.10352306386095103</v>
      </c>
      <c r="F9596" s="27">
        <v>5.3390058967479108E-2</v>
      </c>
      <c r="G9596" s="27">
        <v>0.12134051157572087</v>
      </c>
      <c r="H9596" s="27">
        <v>8.5107279372434216E-2</v>
      </c>
      <c r="I9596" s="27">
        <v>9.1071936773272161E-2</v>
      </c>
      <c r="J9596" s="27">
        <v>4.3031470501566811E-2</v>
      </c>
      <c r="K9596" s="27">
        <v>0.1607562947044211</v>
      </c>
      <c r="L9596" s="27">
        <v>9.909186481359776E-2</v>
      </c>
      <c r="M9596" s="27">
        <v>0.12351991924698222</v>
      </c>
      <c r="N9596" s="27">
        <v>3.7904205785176975E-2</v>
      </c>
      <c r="O9596" s="27">
        <v>0</v>
      </c>
      <c r="P9596" s="27">
        <v>0</v>
      </c>
      <c r="Q9596" s="27">
        <v>0</v>
      </c>
      <c r="R9596" s="27">
        <v>0</v>
      </c>
      <c r="S9596" s="27">
        <v>0</v>
      </c>
      <c r="T9596" s="27">
        <v>0</v>
      </c>
      <c r="U9596" s="27">
        <v>0</v>
      </c>
      <c r="V9596" s="27">
        <v>0</v>
      </c>
      <c r="W9596" s="27">
        <v>0</v>
      </c>
      <c r="X9596" s="27">
        <v>0</v>
      </c>
      <c r="Y9596" s="27">
        <v>0</v>
      </c>
      <c r="Z9596" s="27">
        <v>0</v>
      </c>
      <c r="AA9596" s="27">
        <v>0</v>
      </c>
      <c r="AB9596" s="27">
        <v>0</v>
      </c>
      <c r="AC9596" s="27">
        <v>0</v>
      </c>
      <c r="AD9596" s="27">
        <v>0</v>
      </c>
      <c r="AE9596" s="27">
        <v>0</v>
      </c>
      <c r="AF9596" s="27">
        <v>0</v>
      </c>
      <c r="AG9596" s="27">
        <v>0</v>
      </c>
      <c r="AH9596" s="27">
        <v>0</v>
      </c>
      <c r="AI9596" s="27">
        <v>0</v>
      </c>
      <c r="AK9596" s="29">
        <f t="shared" si="149"/>
        <v>-9.3921852909390376E-3</v>
      </c>
    </row>
    <row r="9597" spans="1:37" x14ac:dyDescent="0.25">
      <c r="A9597">
        <v>9595</v>
      </c>
      <c r="B9597" s="1">
        <v>1.2699999999999999E-2</v>
      </c>
      <c r="C9597" s="1">
        <v>5.3271050363590941E-5</v>
      </c>
      <c r="D9597" s="27">
        <v>1.1940256358603641E-2</v>
      </c>
      <c r="E9597" s="27">
        <v>0.15057989342418515</v>
      </c>
      <c r="F9597" s="27">
        <v>9.205481598303264E-2</v>
      </c>
      <c r="G9597" s="27">
        <v>1.0627641401088581E-2</v>
      </c>
      <c r="H9597" s="27">
        <v>7.0679841575907489E-3</v>
      </c>
      <c r="I9597" s="27">
        <v>0.15831185539888618</v>
      </c>
      <c r="J9597" s="27">
        <v>0.11055731457610092</v>
      </c>
      <c r="K9597" s="27">
        <v>0.10852282911630817</v>
      </c>
      <c r="L9597" s="27">
        <v>0.10208543076585483</v>
      </c>
      <c r="M9597" s="27">
        <v>0.14451013239263025</v>
      </c>
      <c r="N9597" s="27">
        <v>0.10374184642571896</v>
      </c>
      <c r="O9597" s="27">
        <v>0</v>
      </c>
      <c r="P9597" s="27">
        <v>0</v>
      </c>
      <c r="Q9597" s="27">
        <v>0</v>
      </c>
      <c r="R9597" s="27">
        <v>0</v>
      </c>
      <c r="S9597" s="27">
        <v>0</v>
      </c>
      <c r="T9597" s="27">
        <v>0</v>
      </c>
      <c r="U9597" s="27">
        <v>0</v>
      </c>
      <c r="V9597" s="27">
        <v>0</v>
      </c>
      <c r="W9597" s="27">
        <v>0</v>
      </c>
      <c r="X9597" s="27">
        <v>0</v>
      </c>
      <c r="Y9597" s="27">
        <v>0</v>
      </c>
      <c r="Z9597" s="27">
        <v>0</v>
      </c>
      <c r="AA9597" s="27">
        <v>0</v>
      </c>
      <c r="AB9597" s="27">
        <v>0</v>
      </c>
      <c r="AC9597" s="27">
        <v>0</v>
      </c>
      <c r="AD9597" s="27">
        <v>0</v>
      </c>
      <c r="AE9597" s="27">
        <v>0</v>
      </c>
      <c r="AF9597" s="27">
        <v>0</v>
      </c>
      <c r="AG9597" s="27">
        <v>0</v>
      </c>
      <c r="AH9597" s="27">
        <v>0</v>
      </c>
      <c r="AI9597" s="27">
        <v>0</v>
      </c>
      <c r="AK9597" s="29">
        <f t="shared" si="149"/>
        <v>4.1945708947709404E-3</v>
      </c>
    </row>
    <row r="9598" spans="1:37" x14ac:dyDescent="0.25">
      <c r="A9598">
        <v>9596</v>
      </c>
      <c r="B9598" s="1">
        <v>1.21E-2</v>
      </c>
      <c r="C9598" s="1">
        <v>-3.4271483149237765E-5</v>
      </c>
      <c r="D9598" s="27">
        <v>4.2000394312296803E-2</v>
      </c>
      <c r="E9598" s="27">
        <v>0.10477230377626751</v>
      </c>
      <c r="F9598" s="27">
        <v>0.12278007989929696</v>
      </c>
      <c r="G9598" s="27">
        <v>7.2300188410971811E-5</v>
      </c>
      <c r="H9598" s="27">
        <v>9.1752365138820402E-2</v>
      </c>
      <c r="I9598" s="27">
        <v>0.11929441340951968</v>
      </c>
      <c r="J9598" s="27">
        <v>0.14178740728765524</v>
      </c>
      <c r="K9598" s="27">
        <v>0.11409654139443381</v>
      </c>
      <c r="L9598" s="27">
        <v>0.10133462040740497</v>
      </c>
      <c r="M9598" s="27">
        <v>7.1077063834993334E-2</v>
      </c>
      <c r="N9598" s="27">
        <v>9.1032510350900153E-2</v>
      </c>
      <c r="O9598" s="27">
        <v>0</v>
      </c>
      <c r="P9598" s="27">
        <v>0</v>
      </c>
      <c r="Q9598" s="27">
        <v>0</v>
      </c>
      <c r="R9598" s="27">
        <v>0</v>
      </c>
      <c r="S9598" s="27">
        <v>0</v>
      </c>
      <c r="T9598" s="27">
        <v>0</v>
      </c>
      <c r="U9598" s="27">
        <v>0</v>
      </c>
      <c r="V9598" s="27">
        <v>0</v>
      </c>
      <c r="W9598" s="27">
        <v>0</v>
      </c>
      <c r="X9598" s="27">
        <v>0</v>
      </c>
      <c r="Y9598" s="27">
        <v>0</v>
      </c>
      <c r="Z9598" s="27">
        <v>0</v>
      </c>
      <c r="AA9598" s="27">
        <v>0</v>
      </c>
      <c r="AB9598" s="27">
        <v>0</v>
      </c>
      <c r="AC9598" s="27">
        <v>0</v>
      </c>
      <c r="AD9598" s="27">
        <v>0</v>
      </c>
      <c r="AE9598" s="27">
        <v>0</v>
      </c>
      <c r="AF9598" s="27">
        <v>0</v>
      </c>
      <c r="AG9598" s="27">
        <v>0</v>
      </c>
      <c r="AH9598" s="27">
        <v>0</v>
      </c>
      <c r="AI9598" s="27">
        <v>0</v>
      </c>
      <c r="AK9598" s="29">
        <f t="shared" si="149"/>
        <v>-2.8323539792758485E-3</v>
      </c>
    </row>
    <row r="9599" spans="1:37" x14ac:dyDescent="0.25">
      <c r="A9599">
        <v>9597</v>
      </c>
      <c r="B9599" s="1">
        <v>1.32E-2</v>
      </c>
      <c r="C9599" s="1">
        <v>3.5560006219042064E-5</v>
      </c>
      <c r="D9599" s="27">
        <v>0.10038883923711134</v>
      </c>
      <c r="E9599" s="27">
        <v>0.1127040644263692</v>
      </c>
      <c r="F9599" s="27">
        <v>7.0718872475564853E-2</v>
      </c>
      <c r="G9599" s="27">
        <v>0.1278377140882557</v>
      </c>
      <c r="H9599" s="27">
        <v>0.11964577022695945</v>
      </c>
      <c r="I9599" s="27">
        <v>0.1149118984300863</v>
      </c>
      <c r="J9599" s="27">
        <v>9.1861967126583302E-2</v>
      </c>
      <c r="K9599" s="27">
        <v>8.2109219286164159E-2</v>
      </c>
      <c r="L9599" s="27">
        <v>3.0266397365001928E-2</v>
      </c>
      <c r="M9599" s="27">
        <v>1.9182778968301468E-2</v>
      </c>
      <c r="N9599" s="27">
        <v>0.13037247836960233</v>
      </c>
      <c r="O9599" s="27">
        <v>0</v>
      </c>
      <c r="P9599" s="27">
        <v>0</v>
      </c>
      <c r="Q9599" s="27">
        <v>0</v>
      </c>
      <c r="R9599" s="27">
        <v>0</v>
      </c>
      <c r="S9599" s="27">
        <v>0</v>
      </c>
      <c r="T9599" s="27">
        <v>0</v>
      </c>
      <c r="U9599" s="27">
        <v>0</v>
      </c>
      <c r="V9599" s="27">
        <v>0</v>
      </c>
      <c r="W9599" s="27">
        <v>0</v>
      </c>
      <c r="X9599" s="27">
        <v>0</v>
      </c>
      <c r="Y9599" s="27">
        <v>0</v>
      </c>
      <c r="Z9599" s="27">
        <v>0</v>
      </c>
      <c r="AA9599" s="27">
        <v>0</v>
      </c>
      <c r="AB9599" s="27">
        <v>0</v>
      </c>
      <c r="AC9599" s="27">
        <v>0</v>
      </c>
      <c r="AD9599" s="27">
        <v>0</v>
      </c>
      <c r="AE9599" s="27">
        <v>0</v>
      </c>
      <c r="AF9599" s="27">
        <v>0</v>
      </c>
      <c r="AG9599" s="27">
        <v>0</v>
      </c>
      <c r="AH9599" s="27">
        <v>0</v>
      </c>
      <c r="AI9599" s="27">
        <v>0</v>
      </c>
      <c r="AK9599" s="29">
        <f t="shared" si="149"/>
        <v>2.6939398650789445E-3</v>
      </c>
    </row>
    <row r="9600" spans="1:37" x14ac:dyDescent="0.25">
      <c r="A9600">
        <v>9598</v>
      </c>
      <c r="B9600" s="1">
        <v>1.23E-2</v>
      </c>
      <c r="C9600" s="1">
        <v>-8.6754423298592009E-5</v>
      </c>
      <c r="D9600" s="27">
        <v>1.6787199100237616E-2</v>
      </c>
      <c r="E9600" s="27">
        <v>7.1067829391476503E-2</v>
      </c>
      <c r="F9600" s="27">
        <v>3.3129793879900844E-2</v>
      </c>
      <c r="G9600" s="27">
        <v>0.16484008773457934</v>
      </c>
      <c r="H9600" s="27">
        <v>0.14424731749913508</v>
      </c>
      <c r="I9600" s="27">
        <v>0.10584574661420178</v>
      </c>
      <c r="J9600" s="27">
        <v>5.433634687930123E-2</v>
      </c>
      <c r="K9600" s="27">
        <v>0.14115860345638656</v>
      </c>
      <c r="L9600" s="27">
        <v>7.1919488200945902E-2</v>
      </c>
      <c r="M9600" s="27">
        <v>4.1865927243560107E-2</v>
      </c>
      <c r="N9600" s="27">
        <v>0.15480166000027501</v>
      </c>
      <c r="O9600" s="27">
        <v>0</v>
      </c>
      <c r="P9600" s="27">
        <v>0</v>
      </c>
      <c r="Q9600" s="27">
        <v>0</v>
      </c>
      <c r="R9600" s="27">
        <v>0</v>
      </c>
      <c r="S9600" s="27">
        <v>0</v>
      </c>
      <c r="T9600" s="27">
        <v>0</v>
      </c>
      <c r="U9600" s="27">
        <v>0</v>
      </c>
      <c r="V9600" s="27">
        <v>0</v>
      </c>
      <c r="W9600" s="27">
        <v>0</v>
      </c>
      <c r="X9600" s="27">
        <v>0</v>
      </c>
      <c r="Y9600" s="27">
        <v>0</v>
      </c>
      <c r="Z9600" s="27">
        <v>0</v>
      </c>
      <c r="AA9600" s="27">
        <v>0</v>
      </c>
      <c r="AB9600" s="27">
        <v>0</v>
      </c>
      <c r="AC9600" s="27">
        <v>0</v>
      </c>
      <c r="AD9600" s="27">
        <v>0</v>
      </c>
      <c r="AE9600" s="27">
        <v>0</v>
      </c>
      <c r="AF9600" s="27">
        <v>0</v>
      </c>
      <c r="AG9600" s="27">
        <v>0</v>
      </c>
      <c r="AH9600" s="27">
        <v>0</v>
      </c>
      <c r="AI9600" s="27">
        <v>0</v>
      </c>
      <c r="AK9600" s="29">
        <f t="shared" si="149"/>
        <v>-7.0532051462269922E-3</v>
      </c>
    </row>
    <row r="9601" spans="1:37" x14ac:dyDescent="0.25">
      <c r="A9601">
        <v>9599</v>
      </c>
      <c r="B9601" s="1">
        <v>1.2500000000000001E-2</v>
      </c>
      <c r="C9601" s="1">
        <v>7.3914679486306018E-5</v>
      </c>
      <c r="D9601" s="27">
        <v>7.4208472573867562E-2</v>
      </c>
      <c r="E9601" s="27">
        <v>0.11087563937732141</v>
      </c>
      <c r="F9601" s="27">
        <v>1.0163145784969704E-2</v>
      </c>
      <c r="G9601" s="27">
        <v>0.11131646547908136</v>
      </c>
      <c r="H9601" s="27">
        <v>0.11695467286730243</v>
      </c>
      <c r="I9601" s="27">
        <v>3.5578009128309114E-2</v>
      </c>
      <c r="J9601" s="27">
        <v>0.14392354827589687</v>
      </c>
      <c r="K9601" s="27">
        <v>0.14440266367731991</v>
      </c>
      <c r="L9601" s="27">
        <v>3.6867890095658815E-2</v>
      </c>
      <c r="M9601" s="27">
        <v>0.11367200791569655</v>
      </c>
      <c r="N9601" s="27">
        <v>0.10203748482457611</v>
      </c>
      <c r="O9601" s="27">
        <v>0</v>
      </c>
      <c r="P9601" s="27">
        <v>0</v>
      </c>
      <c r="Q9601" s="27">
        <v>0</v>
      </c>
      <c r="R9601" s="27">
        <v>0</v>
      </c>
      <c r="S9601" s="27">
        <v>0</v>
      </c>
      <c r="T9601" s="27">
        <v>0</v>
      </c>
      <c r="U9601" s="27">
        <v>0</v>
      </c>
      <c r="V9601" s="27">
        <v>0</v>
      </c>
      <c r="W9601" s="27">
        <v>0</v>
      </c>
      <c r="X9601" s="27">
        <v>0</v>
      </c>
      <c r="Y9601" s="27">
        <v>0</v>
      </c>
      <c r="Z9601" s="27">
        <v>0</v>
      </c>
      <c r="AA9601" s="27">
        <v>0</v>
      </c>
      <c r="AB9601" s="27">
        <v>0</v>
      </c>
      <c r="AC9601" s="27">
        <v>0</v>
      </c>
      <c r="AD9601" s="27">
        <v>0</v>
      </c>
      <c r="AE9601" s="27">
        <v>0</v>
      </c>
      <c r="AF9601" s="27">
        <v>0</v>
      </c>
      <c r="AG9601" s="27">
        <v>0</v>
      </c>
      <c r="AH9601" s="27">
        <v>0</v>
      </c>
      <c r="AI9601" s="27">
        <v>0</v>
      </c>
      <c r="AK9601" s="29">
        <f t="shared" si="149"/>
        <v>5.913174358904481E-3</v>
      </c>
    </row>
    <row r="9602" spans="1:37" x14ac:dyDescent="0.25">
      <c r="A9602">
        <v>9600</v>
      </c>
      <c r="B9602" s="1">
        <v>9.5999999999999992E-3</v>
      </c>
      <c r="C9602" s="1">
        <v>-8.7006391361416758E-5</v>
      </c>
      <c r="D9602" s="27">
        <v>0.15840685895385337</v>
      </c>
      <c r="E9602" s="27">
        <v>6.6539499498368612E-2</v>
      </c>
      <c r="F9602" s="27">
        <v>0.13441399306676555</v>
      </c>
      <c r="G9602" s="27">
        <v>2.896088621080806E-2</v>
      </c>
      <c r="H9602" s="27">
        <v>6.1656458128449956E-2</v>
      </c>
      <c r="I9602" s="27">
        <v>3.6914079299758769E-2</v>
      </c>
      <c r="J9602" s="27">
        <v>4.3892006569893607E-3</v>
      </c>
      <c r="K9602" s="27">
        <v>7.9308283997069878E-2</v>
      </c>
      <c r="L9602" s="27">
        <v>9.8771748086524044E-2</v>
      </c>
      <c r="M9602" s="27">
        <v>0.16374800337157794</v>
      </c>
      <c r="N9602" s="27">
        <v>0.16689098872983454</v>
      </c>
      <c r="O9602" s="27">
        <v>0</v>
      </c>
      <c r="P9602" s="27">
        <v>0</v>
      </c>
      <c r="Q9602" s="27">
        <v>0</v>
      </c>
      <c r="R9602" s="27">
        <v>0</v>
      </c>
      <c r="S9602" s="27">
        <v>0</v>
      </c>
      <c r="T9602" s="27">
        <v>0</v>
      </c>
      <c r="U9602" s="27">
        <v>0</v>
      </c>
      <c r="V9602" s="27">
        <v>0</v>
      </c>
      <c r="W9602" s="27">
        <v>0</v>
      </c>
      <c r="X9602" s="27">
        <v>0</v>
      </c>
      <c r="Y9602" s="27">
        <v>0</v>
      </c>
      <c r="Z9602" s="27">
        <v>0</v>
      </c>
      <c r="AA9602" s="27">
        <v>0</v>
      </c>
      <c r="AB9602" s="27">
        <v>0</v>
      </c>
      <c r="AC9602" s="27">
        <v>0</v>
      </c>
      <c r="AD9602" s="27">
        <v>0</v>
      </c>
      <c r="AE9602" s="27">
        <v>0</v>
      </c>
      <c r="AF9602" s="27">
        <v>0</v>
      </c>
      <c r="AG9602" s="27">
        <v>0</v>
      </c>
      <c r="AH9602" s="27">
        <v>0</v>
      </c>
      <c r="AI9602" s="27">
        <v>0</v>
      </c>
      <c r="AK9602" s="29">
        <f t="shared" si="149"/>
        <v>-9.0631657668142455E-3</v>
      </c>
    </row>
    <row r="9603" spans="1:37" x14ac:dyDescent="0.25">
      <c r="A9603">
        <v>9601</v>
      </c>
      <c r="B9603" s="1">
        <v>8.6E-3</v>
      </c>
      <c r="C9603" s="1">
        <v>-2.7067832012676776E-5</v>
      </c>
      <c r="D9603" s="27">
        <v>0.12332750245328496</v>
      </c>
      <c r="E9603" s="27">
        <v>1.8299470894131864E-2</v>
      </c>
      <c r="F9603" s="27">
        <v>9.0738068658169815E-2</v>
      </c>
      <c r="G9603" s="27">
        <v>2.7479454578791616E-3</v>
      </c>
      <c r="H9603" s="27">
        <v>0.14515899273202743</v>
      </c>
      <c r="I9603" s="27">
        <v>7.4647051274964515E-2</v>
      </c>
      <c r="J9603" s="27">
        <v>2.0905724603474205E-2</v>
      </c>
      <c r="K9603" s="27">
        <v>5.8888937998215977E-2</v>
      </c>
      <c r="L9603" s="27">
        <v>0.17039575142857186</v>
      </c>
      <c r="M9603" s="27">
        <v>0.11777452357644771</v>
      </c>
      <c r="N9603" s="27">
        <v>0.17711603092283248</v>
      </c>
      <c r="O9603" s="27">
        <v>0</v>
      </c>
      <c r="P9603" s="27">
        <v>0</v>
      </c>
      <c r="Q9603" s="27">
        <v>0</v>
      </c>
      <c r="R9603" s="27">
        <v>0</v>
      </c>
      <c r="S9603" s="27">
        <v>0</v>
      </c>
      <c r="T9603" s="27">
        <v>0</v>
      </c>
      <c r="U9603" s="27">
        <v>0</v>
      </c>
      <c r="V9603" s="27">
        <v>0</v>
      </c>
      <c r="W9603" s="27">
        <v>0</v>
      </c>
      <c r="X9603" s="27">
        <v>0</v>
      </c>
      <c r="Y9603" s="27">
        <v>0</v>
      </c>
      <c r="Z9603" s="27">
        <v>0</v>
      </c>
      <c r="AA9603" s="27">
        <v>0</v>
      </c>
      <c r="AB9603" s="27">
        <v>0</v>
      </c>
      <c r="AC9603" s="27">
        <v>0</v>
      </c>
      <c r="AD9603" s="27">
        <v>0</v>
      </c>
      <c r="AE9603" s="27">
        <v>0</v>
      </c>
      <c r="AF9603" s="27">
        <v>0</v>
      </c>
      <c r="AG9603" s="27">
        <v>0</v>
      </c>
      <c r="AH9603" s="27">
        <v>0</v>
      </c>
      <c r="AI9603" s="27">
        <v>0</v>
      </c>
      <c r="AK9603" s="29">
        <f t="shared" si="149"/>
        <v>-3.1474223270554391E-3</v>
      </c>
    </row>
    <row r="9604" spans="1:37" x14ac:dyDescent="0.25">
      <c r="A9604">
        <v>9602</v>
      </c>
      <c r="B9604" s="1">
        <v>1.5800000000000002E-2</v>
      </c>
      <c r="C9604" s="1">
        <v>1.4552711133773352E-4</v>
      </c>
      <c r="D9604" s="27">
        <v>9.4624608344023267E-2</v>
      </c>
      <c r="E9604" s="27">
        <v>0.18782108492980173</v>
      </c>
      <c r="F9604" s="27">
        <v>0.12406875945473193</v>
      </c>
      <c r="G9604" s="27">
        <v>0.10811794466900206</v>
      </c>
      <c r="H9604" s="27">
        <v>3.6810268349185646E-2</v>
      </c>
      <c r="I9604" s="27">
        <v>2.2714522790044107E-2</v>
      </c>
      <c r="J9604" s="27">
        <v>0.21029127556454796</v>
      </c>
      <c r="K9604" s="27">
        <v>0.12689616395957243</v>
      </c>
      <c r="L9604" s="27">
        <v>1.7897206758310396E-2</v>
      </c>
      <c r="M9604" s="27">
        <v>5.0022538186885693E-2</v>
      </c>
      <c r="N9604" s="27">
        <v>2.0735626993894564E-2</v>
      </c>
      <c r="O9604" s="27">
        <v>0</v>
      </c>
      <c r="P9604" s="27">
        <v>0</v>
      </c>
      <c r="Q9604" s="27">
        <v>0</v>
      </c>
      <c r="R9604" s="27">
        <v>0</v>
      </c>
      <c r="S9604" s="27">
        <v>0</v>
      </c>
      <c r="T9604" s="27">
        <v>0</v>
      </c>
      <c r="U9604" s="27">
        <v>0</v>
      </c>
      <c r="V9604" s="27">
        <v>0</v>
      </c>
      <c r="W9604" s="27">
        <v>0</v>
      </c>
      <c r="X9604" s="27">
        <v>0</v>
      </c>
      <c r="Y9604" s="27">
        <v>0</v>
      </c>
      <c r="Z9604" s="27">
        <v>0</v>
      </c>
      <c r="AA9604" s="27">
        <v>0</v>
      </c>
      <c r="AB9604" s="27">
        <v>0</v>
      </c>
      <c r="AC9604" s="27">
        <v>0</v>
      </c>
      <c r="AD9604" s="27">
        <v>0</v>
      </c>
      <c r="AE9604" s="27">
        <v>0</v>
      </c>
      <c r="AF9604" s="27">
        <v>0</v>
      </c>
      <c r="AG9604" s="27">
        <v>0</v>
      </c>
      <c r="AH9604" s="27">
        <v>0</v>
      </c>
      <c r="AI9604" s="27">
        <v>0</v>
      </c>
      <c r="AK9604" s="29">
        <f t="shared" ref="AK9604:AK9667" si="150">C9604/B9604</f>
        <v>9.2105766669451587E-3</v>
      </c>
    </row>
    <row r="9605" spans="1:37" x14ac:dyDescent="0.25">
      <c r="A9605">
        <v>9603</v>
      </c>
      <c r="B9605" s="1">
        <v>1.17E-2</v>
      </c>
      <c r="C9605" s="1">
        <v>1.3071802196112693E-7</v>
      </c>
      <c r="D9605" s="27">
        <v>2.2555513082092787E-2</v>
      </c>
      <c r="E9605" s="27">
        <v>8.8897829504004267E-2</v>
      </c>
      <c r="F9605" s="27">
        <v>0.14839773486823934</v>
      </c>
      <c r="G9605" s="27">
        <v>3.5080135135842537E-2</v>
      </c>
      <c r="H9605" s="27">
        <v>9.0181106285010998E-2</v>
      </c>
      <c r="I9605" s="27">
        <v>0.11984026540254931</v>
      </c>
      <c r="J9605" s="27">
        <v>0.12893638423509426</v>
      </c>
      <c r="K9605" s="27">
        <v>9.467693117973712E-2</v>
      </c>
      <c r="L9605" s="27">
        <v>0.18293398403313502</v>
      </c>
      <c r="M9605" s="27">
        <v>7.1664832433917247E-2</v>
      </c>
      <c r="N9605" s="27">
        <v>1.6835283840377021E-2</v>
      </c>
      <c r="O9605" s="27">
        <v>0</v>
      </c>
      <c r="P9605" s="27">
        <v>0</v>
      </c>
      <c r="Q9605" s="27">
        <v>0</v>
      </c>
      <c r="R9605" s="27">
        <v>0</v>
      </c>
      <c r="S9605" s="27">
        <v>0</v>
      </c>
      <c r="T9605" s="27">
        <v>0</v>
      </c>
      <c r="U9605" s="27">
        <v>0</v>
      </c>
      <c r="V9605" s="27">
        <v>0</v>
      </c>
      <c r="W9605" s="27">
        <v>0</v>
      </c>
      <c r="X9605" s="27">
        <v>0</v>
      </c>
      <c r="Y9605" s="27">
        <v>0</v>
      </c>
      <c r="Z9605" s="27">
        <v>0</v>
      </c>
      <c r="AA9605" s="27">
        <v>0</v>
      </c>
      <c r="AB9605" s="27">
        <v>0</v>
      </c>
      <c r="AC9605" s="27">
        <v>0</v>
      </c>
      <c r="AD9605" s="27">
        <v>0</v>
      </c>
      <c r="AE9605" s="27">
        <v>0</v>
      </c>
      <c r="AF9605" s="27">
        <v>0</v>
      </c>
      <c r="AG9605" s="27">
        <v>0</v>
      </c>
      <c r="AH9605" s="27">
        <v>0</v>
      </c>
      <c r="AI9605" s="27">
        <v>0</v>
      </c>
      <c r="AK9605" s="29">
        <f t="shared" si="150"/>
        <v>1.1172480509498028E-5</v>
      </c>
    </row>
    <row r="9606" spans="1:37" x14ac:dyDescent="0.25">
      <c r="A9606">
        <v>9604</v>
      </c>
      <c r="B9606" s="1">
        <v>1.2200000000000001E-2</v>
      </c>
      <c r="C9606" s="1">
        <v>4.4242463281355039E-4</v>
      </c>
      <c r="D9606" s="27">
        <v>3.3233938604053034E-2</v>
      </c>
      <c r="E9606" s="27">
        <v>0.16006566430106312</v>
      </c>
      <c r="F9606" s="27">
        <v>5.164980578945326E-2</v>
      </c>
      <c r="G9606" s="27">
        <v>1.6897727929678533E-2</v>
      </c>
      <c r="H9606" s="27">
        <v>0.17770875168389902</v>
      </c>
      <c r="I9606" s="27">
        <v>0.10820382661406525</v>
      </c>
      <c r="J9606" s="27">
        <v>8.6411581641430882E-2</v>
      </c>
      <c r="K9606" s="27">
        <v>1.9157759386989739E-2</v>
      </c>
      <c r="L9606" s="27">
        <v>0.19669886354206295</v>
      </c>
      <c r="M9606" s="27">
        <v>5.5531142346273564E-2</v>
      </c>
      <c r="N9606" s="27">
        <v>9.4440938161030552E-2</v>
      </c>
      <c r="O9606" s="27">
        <v>0</v>
      </c>
      <c r="P9606" s="27">
        <v>0</v>
      </c>
      <c r="Q9606" s="27">
        <v>0</v>
      </c>
      <c r="R9606" s="27">
        <v>0</v>
      </c>
      <c r="S9606" s="27">
        <v>0</v>
      </c>
      <c r="T9606" s="27">
        <v>0</v>
      </c>
      <c r="U9606" s="27">
        <v>0</v>
      </c>
      <c r="V9606" s="27">
        <v>0</v>
      </c>
      <c r="W9606" s="27">
        <v>0</v>
      </c>
      <c r="X9606" s="27">
        <v>0</v>
      </c>
      <c r="Y9606" s="27">
        <v>0</v>
      </c>
      <c r="Z9606" s="27">
        <v>0</v>
      </c>
      <c r="AA9606" s="27">
        <v>0</v>
      </c>
      <c r="AB9606" s="27">
        <v>0</v>
      </c>
      <c r="AC9606" s="27">
        <v>0</v>
      </c>
      <c r="AD9606" s="27">
        <v>0</v>
      </c>
      <c r="AE9606" s="27">
        <v>0</v>
      </c>
      <c r="AF9606" s="27">
        <v>0</v>
      </c>
      <c r="AG9606" s="27">
        <v>0</v>
      </c>
      <c r="AH9606" s="27">
        <v>0</v>
      </c>
      <c r="AI9606" s="27">
        <v>0</v>
      </c>
      <c r="AK9606" s="29">
        <f t="shared" si="150"/>
        <v>3.6264314165045108E-2</v>
      </c>
    </row>
    <row r="9607" spans="1:37" x14ac:dyDescent="0.25">
      <c r="A9607">
        <v>9605</v>
      </c>
      <c r="B9607" s="1">
        <v>1.26E-2</v>
      </c>
      <c r="C9607" s="1">
        <v>4.3261101698968262E-5</v>
      </c>
      <c r="D9607" s="27">
        <v>0.13545207820119934</v>
      </c>
      <c r="E9607" s="27">
        <v>0.10521219028796534</v>
      </c>
      <c r="F9607" s="27">
        <v>2.7914596537373486E-2</v>
      </c>
      <c r="G9607" s="27">
        <v>9.7727707716062026E-2</v>
      </c>
      <c r="H9607" s="27">
        <v>9.2763865491916148E-2</v>
      </c>
      <c r="I9607" s="27">
        <v>0.11604806544470232</v>
      </c>
      <c r="J9607" s="27">
        <v>5.8723077362987014E-2</v>
      </c>
      <c r="K9607" s="27">
        <v>0.11058002129299721</v>
      </c>
      <c r="L9607" s="27">
        <v>0.12829977229925291</v>
      </c>
      <c r="M9607" s="27">
        <v>4.6413862795179894E-2</v>
      </c>
      <c r="N9607" s="27">
        <v>8.0864762570364304E-2</v>
      </c>
      <c r="O9607" s="27">
        <v>0</v>
      </c>
      <c r="P9607" s="27">
        <v>0</v>
      </c>
      <c r="Q9607" s="27">
        <v>0</v>
      </c>
      <c r="R9607" s="27">
        <v>0</v>
      </c>
      <c r="S9607" s="27">
        <v>0</v>
      </c>
      <c r="T9607" s="27">
        <v>0</v>
      </c>
      <c r="U9607" s="27">
        <v>0</v>
      </c>
      <c r="V9607" s="27">
        <v>0</v>
      </c>
      <c r="W9607" s="27">
        <v>0</v>
      </c>
      <c r="X9607" s="27">
        <v>0</v>
      </c>
      <c r="Y9607" s="27">
        <v>0</v>
      </c>
      <c r="Z9607" s="27">
        <v>0</v>
      </c>
      <c r="AA9607" s="27">
        <v>0</v>
      </c>
      <c r="AB9607" s="27">
        <v>0</v>
      </c>
      <c r="AC9607" s="27">
        <v>0</v>
      </c>
      <c r="AD9607" s="27">
        <v>0</v>
      </c>
      <c r="AE9607" s="27">
        <v>0</v>
      </c>
      <c r="AF9607" s="27">
        <v>0</v>
      </c>
      <c r="AG9607" s="27">
        <v>0</v>
      </c>
      <c r="AH9607" s="27">
        <v>0</v>
      </c>
      <c r="AI9607" s="27">
        <v>0</v>
      </c>
      <c r="AK9607" s="29">
        <f t="shared" si="150"/>
        <v>3.433420769759386E-3</v>
      </c>
    </row>
    <row r="9608" spans="1:37" x14ac:dyDescent="0.25">
      <c r="A9608">
        <v>9606</v>
      </c>
      <c r="B9608" s="1">
        <v>1.34E-2</v>
      </c>
      <c r="C9608" s="1">
        <v>-1.7057987835223705E-4</v>
      </c>
      <c r="D9608" s="27">
        <v>0.1305609141321577</v>
      </c>
      <c r="E9608" s="27">
        <v>0.13146786926188442</v>
      </c>
      <c r="F9608" s="27">
        <v>0.15744680849345524</v>
      </c>
      <c r="G9608" s="27">
        <v>9.5703658282154311E-2</v>
      </c>
      <c r="H9608" s="27">
        <v>1.2140680953325007E-2</v>
      </c>
      <c r="I9608" s="27">
        <v>1.4842223840731651E-2</v>
      </c>
      <c r="J9608" s="27">
        <v>1.3982995829330274E-2</v>
      </c>
      <c r="K9608" s="27">
        <v>0.17139345730935479</v>
      </c>
      <c r="L9608" s="27">
        <v>0.11256186892945683</v>
      </c>
      <c r="M9608" s="27">
        <v>0.11326472515065202</v>
      </c>
      <c r="N9608" s="27">
        <v>4.6634797817497721E-2</v>
      </c>
      <c r="O9608" s="27">
        <v>0</v>
      </c>
      <c r="P9608" s="27">
        <v>0</v>
      </c>
      <c r="Q9608" s="27">
        <v>0</v>
      </c>
      <c r="R9608" s="27">
        <v>0</v>
      </c>
      <c r="S9608" s="27">
        <v>0</v>
      </c>
      <c r="T9608" s="27">
        <v>0</v>
      </c>
      <c r="U9608" s="27">
        <v>0</v>
      </c>
      <c r="V9608" s="27">
        <v>0</v>
      </c>
      <c r="W9608" s="27">
        <v>0</v>
      </c>
      <c r="X9608" s="27">
        <v>0</v>
      </c>
      <c r="Y9608" s="27">
        <v>0</v>
      </c>
      <c r="Z9608" s="27">
        <v>0</v>
      </c>
      <c r="AA9608" s="27">
        <v>0</v>
      </c>
      <c r="AB9608" s="27">
        <v>0</v>
      </c>
      <c r="AC9608" s="27">
        <v>0</v>
      </c>
      <c r="AD9608" s="27">
        <v>0</v>
      </c>
      <c r="AE9608" s="27">
        <v>0</v>
      </c>
      <c r="AF9608" s="27">
        <v>0</v>
      </c>
      <c r="AG9608" s="27">
        <v>0</v>
      </c>
      <c r="AH9608" s="27">
        <v>0</v>
      </c>
      <c r="AI9608" s="27">
        <v>0</v>
      </c>
      <c r="AK9608" s="29">
        <f t="shared" si="150"/>
        <v>-1.2729841668077391E-2</v>
      </c>
    </row>
    <row r="9609" spans="1:37" x14ac:dyDescent="0.25">
      <c r="A9609">
        <v>9607</v>
      </c>
      <c r="B9609" s="1">
        <v>1.23E-2</v>
      </c>
      <c r="C9609" s="1">
        <v>-4.7695583214453216E-5</v>
      </c>
      <c r="D9609" s="27">
        <v>0.15496925478357998</v>
      </c>
      <c r="E9609" s="27">
        <v>2.1634234921165681E-2</v>
      </c>
      <c r="F9609" s="27">
        <v>8.106821476189581E-2</v>
      </c>
      <c r="G9609" s="27">
        <v>0.15389068541956433</v>
      </c>
      <c r="H9609" s="27">
        <v>0.15799927526980687</v>
      </c>
      <c r="I9609" s="27">
        <v>0.10458129169088633</v>
      </c>
      <c r="J9609" s="27">
        <v>0.13570115578217831</v>
      </c>
      <c r="K9609" s="27">
        <v>6.0495859601536493E-2</v>
      </c>
      <c r="L9609" s="27">
        <v>9.6409219631855336E-2</v>
      </c>
      <c r="M9609" s="27">
        <v>2.503541567911894E-2</v>
      </c>
      <c r="N9609" s="27">
        <v>8.2153924584118816E-3</v>
      </c>
      <c r="O9609" s="27">
        <v>0</v>
      </c>
      <c r="P9609" s="27">
        <v>0</v>
      </c>
      <c r="Q9609" s="27">
        <v>0</v>
      </c>
      <c r="R9609" s="27">
        <v>0</v>
      </c>
      <c r="S9609" s="27">
        <v>0</v>
      </c>
      <c r="T9609" s="27">
        <v>0</v>
      </c>
      <c r="U9609" s="27">
        <v>0</v>
      </c>
      <c r="V9609" s="27">
        <v>0</v>
      </c>
      <c r="W9609" s="27">
        <v>0</v>
      </c>
      <c r="X9609" s="27">
        <v>0</v>
      </c>
      <c r="Y9609" s="27">
        <v>0</v>
      </c>
      <c r="Z9609" s="27">
        <v>0</v>
      </c>
      <c r="AA9609" s="27">
        <v>0</v>
      </c>
      <c r="AB9609" s="27">
        <v>0</v>
      </c>
      <c r="AC9609" s="27">
        <v>0</v>
      </c>
      <c r="AD9609" s="27">
        <v>0</v>
      </c>
      <c r="AE9609" s="27">
        <v>0</v>
      </c>
      <c r="AF9609" s="27">
        <v>0</v>
      </c>
      <c r="AG9609" s="27">
        <v>0</v>
      </c>
      <c r="AH9609" s="27">
        <v>0</v>
      </c>
      <c r="AI9609" s="27">
        <v>0</v>
      </c>
      <c r="AK9609" s="29">
        <f t="shared" si="150"/>
        <v>-3.8776896922319685E-3</v>
      </c>
    </row>
    <row r="9610" spans="1:37" x14ac:dyDescent="0.25">
      <c r="A9610">
        <v>9608</v>
      </c>
      <c r="B9610" s="1">
        <v>1.37E-2</v>
      </c>
      <c r="C9610" s="1">
        <v>1.1453050343420645E-4</v>
      </c>
      <c r="D9610" s="27">
        <v>5.7311436686501821E-2</v>
      </c>
      <c r="E9610" s="27">
        <v>0.17829326445173546</v>
      </c>
      <c r="F9610" s="27">
        <v>5.9147839629270357E-3</v>
      </c>
      <c r="G9610" s="27">
        <v>9.395820702816092E-2</v>
      </c>
      <c r="H9610" s="27">
        <v>9.7783086081378229E-2</v>
      </c>
      <c r="I9610" s="27">
        <v>1.4947492994408298E-3</v>
      </c>
      <c r="J9610" s="27">
        <v>3.5426011031309282E-2</v>
      </c>
      <c r="K9610" s="27">
        <v>0.19090926080668583</v>
      </c>
      <c r="L9610" s="27">
        <v>0.12008375175778607</v>
      </c>
      <c r="M9610" s="27">
        <v>0.18028209795311007</v>
      </c>
      <c r="N9610" s="27">
        <v>3.8543350940964366E-2</v>
      </c>
      <c r="O9610" s="27">
        <v>0</v>
      </c>
      <c r="P9610" s="27">
        <v>0</v>
      </c>
      <c r="Q9610" s="27">
        <v>0</v>
      </c>
      <c r="R9610" s="27">
        <v>0</v>
      </c>
      <c r="S9610" s="27">
        <v>0</v>
      </c>
      <c r="T9610" s="27">
        <v>0</v>
      </c>
      <c r="U9610" s="27">
        <v>0</v>
      </c>
      <c r="V9610" s="27">
        <v>0</v>
      </c>
      <c r="W9610" s="27">
        <v>0</v>
      </c>
      <c r="X9610" s="27">
        <v>0</v>
      </c>
      <c r="Y9610" s="27">
        <v>0</v>
      </c>
      <c r="Z9610" s="27">
        <v>0</v>
      </c>
      <c r="AA9610" s="27">
        <v>0</v>
      </c>
      <c r="AB9610" s="27">
        <v>0</v>
      </c>
      <c r="AC9610" s="27">
        <v>0</v>
      </c>
      <c r="AD9610" s="27">
        <v>0</v>
      </c>
      <c r="AE9610" s="27">
        <v>0</v>
      </c>
      <c r="AF9610" s="27">
        <v>0</v>
      </c>
      <c r="AG9610" s="27">
        <v>0</v>
      </c>
      <c r="AH9610" s="27">
        <v>0</v>
      </c>
      <c r="AI9610" s="27">
        <v>0</v>
      </c>
      <c r="AK9610" s="29">
        <f t="shared" si="150"/>
        <v>8.3598907616209087E-3</v>
      </c>
    </row>
    <row r="9611" spans="1:37" x14ac:dyDescent="0.25">
      <c r="A9611">
        <v>9609</v>
      </c>
      <c r="B9611" s="1">
        <v>1.18E-2</v>
      </c>
      <c r="C9611" s="1">
        <v>-1.6747875056239315E-4</v>
      </c>
      <c r="D9611" s="27">
        <v>1.2070964230052231E-2</v>
      </c>
      <c r="E9611" s="27">
        <v>7.785585243353467E-2</v>
      </c>
      <c r="F9611" s="27">
        <v>0.15291294623669049</v>
      </c>
      <c r="G9611" s="27">
        <v>3.9566463346147836E-2</v>
      </c>
      <c r="H9611" s="27">
        <v>0.10382479795545789</v>
      </c>
      <c r="I9611" s="27">
        <v>4.1066975840378592E-3</v>
      </c>
      <c r="J9611" s="27">
        <v>0.16829877389378733</v>
      </c>
      <c r="K9611" s="27">
        <v>0.17956147131208025</v>
      </c>
      <c r="L9611" s="27">
        <v>9.3563165229778325E-2</v>
      </c>
      <c r="M9611" s="27">
        <v>0.15723434508867815</v>
      </c>
      <c r="N9611" s="27">
        <v>1.1004522689754931E-2</v>
      </c>
      <c r="O9611" s="27">
        <v>0</v>
      </c>
      <c r="P9611" s="27">
        <v>0</v>
      </c>
      <c r="Q9611" s="27">
        <v>0</v>
      </c>
      <c r="R9611" s="27">
        <v>0</v>
      </c>
      <c r="S9611" s="27">
        <v>0</v>
      </c>
      <c r="T9611" s="27">
        <v>0</v>
      </c>
      <c r="U9611" s="27">
        <v>0</v>
      </c>
      <c r="V9611" s="27">
        <v>0</v>
      </c>
      <c r="W9611" s="27">
        <v>0</v>
      </c>
      <c r="X9611" s="27">
        <v>0</v>
      </c>
      <c r="Y9611" s="27">
        <v>0</v>
      </c>
      <c r="Z9611" s="27">
        <v>0</v>
      </c>
      <c r="AA9611" s="27">
        <v>0</v>
      </c>
      <c r="AB9611" s="27">
        <v>0</v>
      </c>
      <c r="AC9611" s="27">
        <v>0</v>
      </c>
      <c r="AD9611" s="27">
        <v>0</v>
      </c>
      <c r="AE9611" s="27">
        <v>0</v>
      </c>
      <c r="AF9611" s="27">
        <v>0</v>
      </c>
      <c r="AG9611" s="27">
        <v>0</v>
      </c>
      <c r="AH9611" s="27">
        <v>0</v>
      </c>
      <c r="AI9611" s="27">
        <v>0</v>
      </c>
      <c r="AK9611" s="29">
        <f t="shared" si="150"/>
        <v>-1.4193114454440098E-2</v>
      </c>
    </row>
    <row r="9612" spans="1:37" x14ac:dyDescent="0.25">
      <c r="A9612">
        <v>9610</v>
      </c>
      <c r="B9612" s="1">
        <v>1.35E-2</v>
      </c>
      <c r="C9612" s="1">
        <v>1.6034110574771533E-5</v>
      </c>
      <c r="D9612" s="27">
        <v>0.10559114051549448</v>
      </c>
      <c r="E9612" s="27">
        <v>0.12475607336901356</v>
      </c>
      <c r="F9612" s="27">
        <v>3.1265229495767342E-2</v>
      </c>
      <c r="G9612" s="27">
        <v>0.11393896370549787</v>
      </c>
      <c r="H9612" s="27">
        <v>0.10757150520989889</v>
      </c>
      <c r="I9612" s="27">
        <v>0.11033790344886388</v>
      </c>
      <c r="J9612" s="27">
        <v>9.7229034241679599E-2</v>
      </c>
      <c r="K9612" s="27">
        <v>0.11737060416035128</v>
      </c>
      <c r="L9612" s="27">
        <v>2.2386291904574172E-2</v>
      </c>
      <c r="M9612" s="27">
        <v>6.6445627298405946E-2</v>
      </c>
      <c r="N9612" s="27">
        <v>0.10310762665045309</v>
      </c>
      <c r="O9612" s="27">
        <v>0</v>
      </c>
      <c r="P9612" s="27">
        <v>0</v>
      </c>
      <c r="Q9612" s="27">
        <v>0</v>
      </c>
      <c r="R9612" s="27">
        <v>0</v>
      </c>
      <c r="S9612" s="27">
        <v>0</v>
      </c>
      <c r="T9612" s="27">
        <v>0</v>
      </c>
      <c r="U9612" s="27">
        <v>0</v>
      </c>
      <c r="V9612" s="27">
        <v>0</v>
      </c>
      <c r="W9612" s="27">
        <v>0</v>
      </c>
      <c r="X9612" s="27">
        <v>0</v>
      </c>
      <c r="Y9612" s="27">
        <v>0</v>
      </c>
      <c r="Z9612" s="27">
        <v>0</v>
      </c>
      <c r="AA9612" s="27">
        <v>0</v>
      </c>
      <c r="AB9612" s="27">
        <v>0</v>
      </c>
      <c r="AC9612" s="27">
        <v>0</v>
      </c>
      <c r="AD9612" s="27">
        <v>0</v>
      </c>
      <c r="AE9612" s="27">
        <v>0</v>
      </c>
      <c r="AF9612" s="27">
        <v>0</v>
      </c>
      <c r="AG9612" s="27">
        <v>0</v>
      </c>
      <c r="AH9612" s="27">
        <v>0</v>
      </c>
      <c r="AI9612" s="27">
        <v>0</v>
      </c>
      <c r="AK9612" s="29">
        <f t="shared" si="150"/>
        <v>1.1877118944275209E-3</v>
      </c>
    </row>
    <row r="9613" spans="1:37" x14ac:dyDescent="0.25">
      <c r="A9613">
        <v>9611</v>
      </c>
      <c r="B9613" s="1">
        <v>0.01</v>
      </c>
      <c r="C9613" s="1">
        <v>-9.0809946822653393E-5</v>
      </c>
      <c r="D9613" s="27">
        <v>7.5790337206664601E-2</v>
      </c>
      <c r="E9613" s="27">
        <v>1.5340497279112599E-2</v>
      </c>
      <c r="F9613" s="27">
        <v>0.10440444324193972</v>
      </c>
      <c r="G9613" s="27">
        <v>1.7918965597850677E-2</v>
      </c>
      <c r="H9613" s="27">
        <v>0.15610384071580849</v>
      </c>
      <c r="I9613" s="27">
        <v>0.11884583368499764</v>
      </c>
      <c r="J9613" s="27">
        <v>0.14729470550119325</v>
      </c>
      <c r="K9613" s="27">
        <v>6.3571746113182309E-2</v>
      </c>
      <c r="L9613" s="27">
        <v>9.541988748486871E-2</v>
      </c>
      <c r="M9613" s="27">
        <v>0.14509753560659949</v>
      </c>
      <c r="N9613" s="27">
        <v>6.0212207567782609E-2</v>
      </c>
      <c r="O9613" s="27">
        <v>0</v>
      </c>
      <c r="P9613" s="27">
        <v>0</v>
      </c>
      <c r="Q9613" s="27">
        <v>0</v>
      </c>
      <c r="R9613" s="27">
        <v>0</v>
      </c>
      <c r="S9613" s="27">
        <v>0</v>
      </c>
      <c r="T9613" s="27">
        <v>0</v>
      </c>
      <c r="U9613" s="27">
        <v>0</v>
      </c>
      <c r="V9613" s="27">
        <v>0</v>
      </c>
      <c r="W9613" s="27">
        <v>0</v>
      </c>
      <c r="X9613" s="27">
        <v>0</v>
      </c>
      <c r="Y9613" s="27">
        <v>0</v>
      </c>
      <c r="Z9613" s="27">
        <v>0</v>
      </c>
      <c r="AA9613" s="27">
        <v>0</v>
      </c>
      <c r="AB9613" s="27">
        <v>0</v>
      </c>
      <c r="AC9613" s="27">
        <v>0</v>
      </c>
      <c r="AD9613" s="27">
        <v>0</v>
      </c>
      <c r="AE9613" s="27">
        <v>0</v>
      </c>
      <c r="AF9613" s="27">
        <v>0</v>
      </c>
      <c r="AG9613" s="27">
        <v>0</v>
      </c>
      <c r="AH9613" s="27">
        <v>0</v>
      </c>
      <c r="AI9613" s="27">
        <v>0</v>
      </c>
      <c r="AK9613" s="29">
        <f t="shared" si="150"/>
        <v>-9.0809946822653399E-3</v>
      </c>
    </row>
    <row r="9614" spans="1:37" x14ac:dyDescent="0.25">
      <c r="A9614">
        <v>9612</v>
      </c>
      <c r="B9614" s="1">
        <v>1.4E-2</v>
      </c>
      <c r="C9614" s="1">
        <v>-5.5088979499424649E-5</v>
      </c>
      <c r="D9614" s="27">
        <v>0.15961040053280631</v>
      </c>
      <c r="E9614" s="27">
        <v>0.14409410961932592</v>
      </c>
      <c r="F9614" s="27">
        <v>4.0222650038703858E-2</v>
      </c>
      <c r="G9614" s="27">
        <v>0.12048041061037792</v>
      </c>
      <c r="H9614" s="27">
        <v>2.5541490601431151E-2</v>
      </c>
      <c r="I9614" s="27">
        <v>0.13272685174070656</v>
      </c>
      <c r="J9614" s="27">
        <v>8.1841794634385182E-3</v>
      </c>
      <c r="K9614" s="27">
        <v>0.1178392989571959</v>
      </c>
      <c r="L9614" s="27">
        <v>2.1463293018356287E-2</v>
      </c>
      <c r="M9614" s="27">
        <v>9.6657238978185248E-2</v>
      </c>
      <c r="N9614" s="27">
        <v>0.13318007643947238</v>
      </c>
      <c r="O9614" s="27">
        <v>0</v>
      </c>
      <c r="P9614" s="27">
        <v>0</v>
      </c>
      <c r="Q9614" s="27">
        <v>0</v>
      </c>
      <c r="R9614" s="27">
        <v>0</v>
      </c>
      <c r="S9614" s="27">
        <v>0</v>
      </c>
      <c r="T9614" s="27">
        <v>0</v>
      </c>
      <c r="U9614" s="27">
        <v>0</v>
      </c>
      <c r="V9614" s="27">
        <v>0</v>
      </c>
      <c r="W9614" s="27">
        <v>0</v>
      </c>
      <c r="X9614" s="27">
        <v>0</v>
      </c>
      <c r="Y9614" s="27">
        <v>0</v>
      </c>
      <c r="Z9614" s="27">
        <v>0</v>
      </c>
      <c r="AA9614" s="27">
        <v>0</v>
      </c>
      <c r="AB9614" s="27">
        <v>0</v>
      </c>
      <c r="AC9614" s="27">
        <v>0</v>
      </c>
      <c r="AD9614" s="27">
        <v>0</v>
      </c>
      <c r="AE9614" s="27">
        <v>0</v>
      </c>
      <c r="AF9614" s="27">
        <v>0</v>
      </c>
      <c r="AG9614" s="27">
        <v>0</v>
      </c>
      <c r="AH9614" s="27">
        <v>0</v>
      </c>
      <c r="AI9614" s="27">
        <v>0</v>
      </c>
      <c r="AK9614" s="29">
        <f t="shared" si="150"/>
        <v>-3.9349271071017601E-3</v>
      </c>
    </row>
    <row r="9615" spans="1:37" x14ac:dyDescent="0.25">
      <c r="A9615">
        <v>9613</v>
      </c>
      <c r="B9615" s="1">
        <v>1.29E-2</v>
      </c>
      <c r="C9615" s="1">
        <v>-4.6108737396607113E-5</v>
      </c>
      <c r="D9615" s="27">
        <v>1.2797870709829061E-2</v>
      </c>
      <c r="E9615" s="27">
        <v>8.8828493959789215E-2</v>
      </c>
      <c r="F9615" s="27">
        <v>8.3177656022394228E-2</v>
      </c>
      <c r="G9615" s="27">
        <v>5.7731575375420195E-2</v>
      </c>
      <c r="H9615" s="27">
        <v>0.17942610251485272</v>
      </c>
      <c r="I9615" s="27">
        <v>0.10776808810732537</v>
      </c>
      <c r="J9615" s="27">
        <v>0.17567033834735377</v>
      </c>
      <c r="K9615" s="27">
        <v>0.12543439966369185</v>
      </c>
      <c r="L9615" s="27">
        <v>2.9456164759573442E-2</v>
      </c>
      <c r="M9615" s="27">
        <v>2.5877269534193729E-2</v>
      </c>
      <c r="N9615" s="27">
        <v>0.11383204100557633</v>
      </c>
      <c r="O9615" s="27">
        <v>0</v>
      </c>
      <c r="P9615" s="27">
        <v>0</v>
      </c>
      <c r="Q9615" s="27">
        <v>0</v>
      </c>
      <c r="R9615" s="27">
        <v>0</v>
      </c>
      <c r="S9615" s="27">
        <v>0</v>
      </c>
      <c r="T9615" s="27">
        <v>0</v>
      </c>
      <c r="U9615" s="27">
        <v>0</v>
      </c>
      <c r="V9615" s="27">
        <v>0</v>
      </c>
      <c r="W9615" s="27">
        <v>0</v>
      </c>
      <c r="X9615" s="27">
        <v>0</v>
      </c>
      <c r="Y9615" s="27">
        <v>0</v>
      </c>
      <c r="Z9615" s="27">
        <v>0</v>
      </c>
      <c r="AA9615" s="27">
        <v>0</v>
      </c>
      <c r="AB9615" s="27">
        <v>0</v>
      </c>
      <c r="AC9615" s="27">
        <v>0</v>
      </c>
      <c r="AD9615" s="27">
        <v>0</v>
      </c>
      <c r="AE9615" s="27">
        <v>0</v>
      </c>
      <c r="AF9615" s="27">
        <v>0</v>
      </c>
      <c r="AG9615" s="27">
        <v>0</v>
      </c>
      <c r="AH9615" s="27">
        <v>0</v>
      </c>
      <c r="AI9615" s="27">
        <v>0</v>
      </c>
      <c r="AK9615" s="29">
        <f t="shared" si="150"/>
        <v>-3.5743207284191559E-3</v>
      </c>
    </row>
    <row r="9616" spans="1:37" x14ac:dyDescent="0.25">
      <c r="A9616">
        <v>9614</v>
      </c>
      <c r="B9616" s="1">
        <v>1.14E-2</v>
      </c>
      <c r="C9616" s="1">
        <v>-2.689258563461498E-5</v>
      </c>
      <c r="D9616" s="27">
        <v>3.6334289223849466E-2</v>
      </c>
      <c r="E9616" s="27">
        <v>1.731326228675948E-2</v>
      </c>
      <c r="F9616" s="27">
        <v>7.1129586917741919E-2</v>
      </c>
      <c r="G9616" s="27">
        <v>0.18596233899602016</v>
      </c>
      <c r="H9616" s="27">
        <v>6.8087510737360385E-2</v>
      </c>
      <c r="I9616" s="27">
        <v>2.130757554203928E-2</v>
      </c>
      <c r="J9616" s="27">
        <v>0.18016169567866683</v>
      </c>
      <c r="K9616" s="27">
        <v>0.11113474820405425</v>
      </c>
      <c r="L9616" s="27">
        <v>2.8479814818658699E-2</v>
      </c>
      <c r="M9616" s="27">
        <v>4.8746781687272138E-2</v>
      </c>
      <c r="N9616" s="27">
        <v>0.23134239590757738</v>
      </c>
      <c r="O9616" s="27">
        <v>0</v>
      </c>
      <c r="P9616" s="27">
        <v>0</v>
      </c>
      <c r="Q9616" s="27">
        <v>0</v>
      </c>
      <c r="R9616" s="27">
        <v>0</v>
      </c>
      <c r="S9616" s="27">
        <v>0</v>
      </c>
      <c r="T9616" s="27">
        <v>0</v>
      </c>
      <c r="U9616" s="27">
        <v>0</v>
      </c>
      <c r="V9616" s="27">
        <v>0</v>
      </c>
      <c r="W9616" s="27">
        <v>0</v>
      </c>
      <c r="X9616" s="27">
        <v>0</v>
      </c>
      <c r="Y9616" s="27">
        <v>0</v>
      </c>
      <c r="Z9616" s="27">
        <v>0</v>
      </c>
      <c r="AA9616" s="27">
        <v>0</v>
      </c>
      <c r="AB9616" s="27">
        <v>0</v>
      </c>
      <c r="AC9616" s="27">
        <v>0</v>
      </c>
      <c r="AD9616" s="27">
        <v>0</v>
      </c>
      <c r="AE9616" s="27">
        <v>0</v>
      </c>
      <c r="AF9616" s="27">
        <v>0</v>
      </c>
      <c r="AG9616" s="27">
        <v>0</v>
      </c>
      <c r="AH9616" s="27">
        <v>0</v>
      </c>
      <c r="AI9616" s="27">
        <v>0</v>
      </c>
      <c r="AK9616" s="29">
        <f t="shared" si="150"/>
        <v>-2.3589987398785067E-3</v>
      </c>
    </row>
    <row r="9617" spans="1:37" x14ac:dyDescent="0.25">
      <c r="A9617">
        <v>9615</v>
      </c>
      <c r="B9617" s="1">
        <v>1.1299999999999999E-2</v>
      </c>
      <c r="C9617" s="1">
        <v>1.0674659968036113E-5</v>
      </c>
      <c r="D9617" s="27">
        <v>0.1282990061120107</v>
      </c>
      <c r="E9617" s="27">
        <v>8.7515411775184779E-2</v>
      </c>
      <c r="F9617" s="27">
        <v>0.12363504156330009</v>
      </c>
      <c r="G9617" s="27">
        <v>9.1018858219125823E-2</v>
      </c>
      <c r="H9617" s="27">
        <v>0.12749998388444467</v>
      </c>
      <c r="I9617" s="27">
        <v>2.2136915764990866E-2</v>
      </c>
      <c r="J9617" s="27">
        <v>6.423777776437764E-2</v>
      </c>
      <c r="K9617" s="27">
        <v>8.6054249405225269E-2</v>
      </c>
      <c r="L9617" s="27">
        <v>8.2891745411446283E-2</v>
      </c>
      <c r="M9617" s="27">
        <v>5.5266387166408873E-2</v>
      </c>
      <c r="N9617" s="27">
        <v>0.13144462293348499</v>
      </c>
      <c r="O9617" s="27">
        <v>0</v>
      </c>
      <c r="P9617" s="27">
        <v>0</v>
      </c>
      <c r="Q9617" s="27">
        <v>0</v>
      </c>
      <c r="R9617" s="27">
        <v>0</v>
      </c>
      <c r="S9617" s="27">
        <v>0</v>
      </c>
      <c r="T9617" s="27">
        <v>0</v>
      </c>
      <c r="U9617" s="27">
        <v>0</v>
      </c>
      <c r="V9617" s="27">
        <v>0</v>
      </c>
      <c r="W9617" s="27">
        <v>0</v>
      </c>
      <c r="X9617" s="27">
        <v>0</v>
      </c>
      <c r="Y9617" s="27">
        <v>0</v>
      </c>
      <c r="Z9617" s="27">
        <v>0</v>
      </c>
      <c r="AA9617" s="27">
        <v>0</v>
      </c>
      <c r="AB9617" s="27">
        <v>0</v>
      </c>
      <c r="AC9617" s="27">
        <v>0</v>
      </c>
      <c r="AD9617" s="27">
        <v>0</v>
      </c>
      <c r="AE9617" s="27">
        <v>0</v>
      </c>
      <c r="AF9617" s="27">
        <v>0</v>
      </c>
      <c r="AG9617" s="27">
        <v>0</v>
      </c>
      <c r="AH9617" s="27">
        <v>0</v>
      </c>
      <c r="AI9617" s="27">
        <v>0</v>
      </c>
      <c r="AK9617" s="29">
        <f t="shared" si="150"/>
        <v>9.4466017416248787E-4</v>
      </c>
    </row>
    <row r="9618" spans="1:37" x14ac:dyDescent="0.25">
      <c r="A9618">
        <v>9616</v>
      </c>
      <c r="B9618" s="1">
        <v>1.0500000000000001E-2</v>
      </c>
      <c r="C9618" s="1">
        <v>-9.3390294628617712E-5</v>
      </c>
      <c r="D9618" s="27">
        <v>0.21149580563549936</v>
      </c>
      <c r="E9618" s="27">
        <v>1.7822834373762836E-2</v>
      </c>
      <c r="F9618" s="27">
        <v>0.14648471702509172</v>
      </c>
      <c r="G9618" s="27">
        <v>6.4185587969133248E-2</v>
      </c>
      <c r="H9618" s="27">
        <v>0.16866803831562024</v>
      </c>
      <c r="I9618" s="27">
        <v>7.6389200079401504E-2</v>
      </c>
      <c r="J9618" s="27">
        <v>6.6217391444897784E-3</v>
      </c>
      <c r="K9618" s="27">
        <v>3.947939482108638E-2</v>
      </c>
      <c r="L9618" s="27">
        <v>0.19880282241229816</v>
      </c>
      <c r="M9618" s="27">
        <v>6.6688150172693153E-2</v>
      </c>
      <c r="N9618" s="27">
        <v>3.3617100509239152E-3</v>
      </c>
      <c r="O9618" s="27">
        <v>0</v>
      </c>
      <c r="P9618" s="27">
        <v>0</v>
      </c>
      <c r="Q9618" s="27">
        <v>0</v>
      </c>
      <c r="R9618" s="27">
        <v>0</v>
      </c>
      <c r="S9618" s="27">
        <v>0</v>
      </c>
      <c r="T9618" s="27">
        <v>0</v>
      </c>
      <c r="U9618" s="27">
        <v>0</v>
      </c>
      <c r="V9618" s="27">
        <v>0</v>
      </c>
      <c r="W9618" s="27">
        <v>0</v>
      </c>
      <c r="X9618" s="27">
        <v>0</v>
      </c>
      <c r="Y9618" s="27">
        <v>0</v>
      </c>
      <c r="Z9618" s="27">
        <v>0</v>
      </c>
      <c r="AA9618" s="27">
        <v>0</v>
      </c>
      <c r="AB9618" s="27">
        <v>0</v>
      </c>
      <c r="AC9618" s="27">
        <v>0</v>
      </c>
      <c r="AD9618" s="27">
        <v>0</v>
      </c>
      <c r="AE9618" s="27">
        <v>0</v>
      </c>
      <c r="AF9618" s="27">
        <v>0</v>
      </c>
      <c r="AG9618" s="27">
        <v>0</v>
      </c>
      <c r="AH9618" s="27">
        <v>0</v>
      </c>
      <c r="AI9618" s="27">
        <v>0</v>
      </c>
      <c r="AK9618" s="29">
        <f t="shared" si="150"/>
        <v>-8.8943137741540664E-3</v>
      </c>
    </row>
    <row r="9619" spans="1:37" x14ac:dyDescent="0.25">
      <c r="A9619">
        <v>9617</v>
      </c>
      <c r="B9619" s="1">
        <v>1.26E-2</v>
      </c>
      <c r="C9619" s="1">
        <v>1.1088693572631643E-4</v>
      </c>
      <c r="D9619" s="27">
        <v>0.11022344790260813</v>
      </c>
      <c r="E9619" s="27">
        <v>0.11884346192340331</v>
      </c>
      <c r="F9619" s="27">
        <v>2.2287954982760103E-3</v>
      </c>
      <c r="G9619" s="27">
        <v>7.2892567853774765E-2</v>
      </c>
      <c r="H9619" s="27">
        <v>8.7173532560928038E-2</v>
      </c>
      <c r="I9619" s="27">
        <v>0.1185489291877637</v>
      </c>
      <c r="J9619" s="27">
        <v>0.12926166477441084</v>
      </c>
      <c r="K9619" s="27">
        <v>0.11154609919870959</v>
      </c>
      <c r="L9619" s="27">
        <v>0.10347038988584367</v>
      </c>
      <c r="M9619" s="27">
        <v>0.12650972974447358</v>
      </c>
      <c r="N9619" s="27">
        <v>1.9301381469808417E-2</v>
      </c>
      <c r="O9619" s="27">
        <v>0</v>
      </c>
      <c r="P9619" s="27">
        <v>0</v>
      </c>
      <c r="Q9619" s="27">
        <v>0</v>
      </c>
      <c r="R9619" s="27">
        <v>0</v>
      </c>
      <c r="S9619" s="27">
        <v>0</v>
      </c>
      <c r="T9619" s="27">
        <v>0</v>
      </c>
      <c r="U9619" s="27">
        <v>0</v>
      </c>
      <c r="V9619" s="27">
        <v>0</v>
      </c>
      <c r="W9619" s="27">
        <v>0</v>
      </c>
      <c r="X9619" s="27">
        <v>0</v>
      </c>
      <c r="Y9619" s="27">
        <v>0</v>
      </c>
      <c r="Z9619" s="27">
        <v>0</v>
      </c>
      <c r="AA9619" s="27">
        <v>0</v>
      </c>
      <c r="AB9619" s="27">
        <v>0</v>
      </c>
      <c r="AC9619" s="27">
        <v>0</v>
      </c>
      <c r="AD9619" s="27">
        <v>0</v>
      </c>
      <c r="AE9619" s="27">
        <v>0</v>
      </c>
      <c r="AF9619" s="27">
        <v>0</v>
      </c>
      <c r="AG9619" s="27">
        <v>0</v>
      </c>
      <c r="AH9619" s="27">
        <v>0</v>
      </c>
      <c r="AI9619" s="27">
        <v>0</v>
      </c>
      <c r="AK9619" s="29">
        <f t="shared" si="150"/>
        <v>8.8005504544695582E-3</v>
      </c>
    </row>
    <row r="9620" spans="1:37" x14ac:dyDescent="0.25">
      <c r="A9620">
        <v>9618</v>
      </c>
      <c r="B9620" s="1">
        <v>1.37E-2</v>
      </c>
      <c r="C9620" s="1">
        <v>1.5148537310824396E-4</v>
      </c>
      <c r="D9620" s="27">
        <v>3.0447245767187991E-2</v>
      </c>
      <c r="E9620" s="27">
        <v>0.13795948139207539</v>
      </c>
      <c r="F9620" s="27">
        <v>0.13930009106860547</v>
      </c>
      <c r="G9620" s="27">
        <v>0.1663156348076936</v>
      </c>
      <c r="H9620" s="27">
        <v>1.0661423998196331E-2</v>
      </c>
      <c r="I9620" s="27">
        <v>0.12991545206761856</v>
      </c>
      <c r="J9620" s="27">
        <v>0.16285735968746404</v>
      </c>
      <c r="K9620" s="27">
        <v>4.2187444008806071E-2</v>
      </c>
      <c r="L9620" s="27">
        <v>7.4796031856953826E-2</v>
      </c>
      <c r="M9620" s="27">
        <v>0.10493986974384245</v>
      </c>
      <c r="N9620" s="27">
        <v>6.1996560155647715E-4</v>
      </c>
      <c r="O9620" s="27">
        <v>0</v>
      </c>
      <c r="P9620" s="27">
        <v>0</v>
      </c>
      <c r="Q9620" s="27">
        <v>0</v>
      </c>
      <c r="R9620" s="27">
        <v>0</v>
      </c>
      <c r="S9620" s="27">
        <v>0</v>
      </c>
      <c r="T9620" s="27">
        <v>0</v>
      </c>
      <c r="U9620" s="27">
        <v>0</v>
      </c>
      <c r="V9620" s="27">
        <v>0</v>
      </c>
      <c r="W9620" s="27">
        <v>0</v>
      </c>
      <c r="X9620" s="27">
        <v>0</v>
      </c>
      <c r="Y9620" s="27">
        <v>0</v>
      </c>
      <c r="Z9620" s="27">
        <v>0</v>
      </c>
      <c r="AA9620" s="27">
        <v>0</v>
      </c>
      <c r="AB9620" s="27">
        <v>0</v>
      </c>
      <c r="AC9620" s="27">
        <v>0</v>
      </c>
      <c r="AD9620" s="27">
        <v>0</v>
      </c>
      <c r="AE9620" s="27">
        <v>0</v>
      </c>
      <c r="AF9620" s="27">
        <v>0</v>
      </c>
      <c r="AG9620" s="27">
        <v>0</v>
      </c>
      <c r="AH9620" s="27">
        <v>0</v>
      </c>
      <c r="AI9620" s="27">
        <v>0</v>
      </c>
      <c r="AK9620" s="29">
        <f t="shared" si="150"/>
        <v>1.1057326504251383E-2</v>
      </c>
    </row>
    <row r="9621" spans="1:37" x14ac:dyDescent="0.25">
      <c r="A9621">
        <v>9619</v>
      </c>
      <c r="B9621" s="1">
        <v>1.06E-2</v>
      </c>
      <c r="C9621" s="1">
        <v>6.0873966980254039E-5</v>
      </c>
      <c r="D9621" s="27">
        <v>3.7330058524568943E-2</v>
      </c>
      <c r="E9621" s="27">
        <v>9.887445805647109E-2</v>
      </c>
      <c r="F9621" s="27">
        <v>6.2067792921135907E-2</v>
      </c>
      <c r="G9621" s="27">
        <v>0.12242840688926675</v>
      </c>
      <c r="H9621" s="27">
        <v>0.1287169224178879</v>
      </c>
      <c r="I9621" s="27">
        <v>1.8638185083242529E-3</v>
      </c>
      <c r="J9621" s="27">
        <v>2.2688808238084592E-2</v>
      </c>
      <c r="K9621" s="27">
        <v>0.12098561469769897</v>
      </c>
      <c r="L9621" s="27">
        <v>0.10272866431389878</v>
      </c>
      <c r="M9621" s="27">
        <v>0.15086394612680448</v>
      </c>
      <c r="N9621" s="27">
        <v>0.15145150930585835</v>
      </c>
      <c r="O9621" s="27">
        <v>0</v>
      </c>
      <c r="P9621" s="27">
        <v>0</v>
      </c>
      <c r="Q9621" s="27">
        <v>0</v>
      </c>
      <c r="R9621" s="27">
        <v>0</v>
      </c>
      <c r="S9621" s="27">
        <v>0</v>
      </c>
      <c r="T9621" s="27">
        <v>0</v>
      </c>
      <c r="U9621" s="27">
        <v>0</v>
      </c>
      <c r="V9621" s="27">
        <v>0</v>
      </c>
      <c r="W9621" s="27">
        <v>0</v>
      </c>
      <c r="X9621" s="27">
        <v>0</v>
      </c>
      <c r="Y9621" s="27">
        <v>0</v>
      </c>
      <c r="Z9621" s="27">
        <v>0</v>
      </c>
      <c r="AA9621" s="27">
        <v>0</v>
      </c>
      <c r="AB9621" s="27">
        <v>0</v>
      </c>
      <c r="AC9621" s="27">
        <v>0</v>
      </c>
      <c r="AD9621" s="27">
        <v>0</v>
      </c>
      <c r="AE9621" s="27">
        <v>0</v>
      </c>
      <c r="AF9621" s="27">
        <v>0</v>
      </c>
      <c r="AG9621" s="27">
        <v>0</v>
      </c>
      <c r="AH9621" s="27">
        <v>0</v>
      </c>
      <c r="AI9621" s="27">
        <v>0</v>
      </c>
      <c r="AK9621" s="29">
        <f t="shared" si="150"/>
        <v>5.7428270736088714E-3</v>
      </c>
    </row>
    <row r="9622" spans="1:37" x14ac:dyDescent="0.25">
      <c r="A9622">
        <v>9620</v>
      </c>
      <c r="B9622" s="1">
        <v>1.4500000000000001E-2</v>
      </c>
      <c r="C9622" s="1">
        <v>5.5323121628090451E-5</v>
      </c>
      <c r="D9622" s="27">
        <v>9.3345048597322441E-2</v>
      </c>
      <c r="E9622" s="27">
        <v>0.15618677548477122</v>
      </c>
      <c r="F9622" s="27">
        <v>0.12813428217090517</v>
      </c>
      <c r="G9622" s="27">
        <v>0.14340298291475889</v>
      </c>
      <c r="H9622" s="27">
        <v>4.875684730943864E-2</v>
      </c>
      <c r="I9622" s="27">
        <v>1.1249913922676869E-2</v>
      </c>
      <c r="J9622" s="27">
        <v>0.13262977559977279</v>
      </c>
      <c r="K9622" s="27">
        <v>0.12538165594302125</v>
      </c>
      <c r="L9622" s="27">
        <v>1.9132655255624936E-2</v>
      </c>
      <c r="M9622" s="27">
        <v>5.8090349456041961E-2</v>
      </c>
      <c r="N9622" s="27">
        <v>8.3689713345665995E-2</v>
      </c>
      <c r="O9622" s="27">
        <v>0</v>
      </c>
      <c r="P9622" s="27">
        <v>0</v>
      </c>
      <c r="Q9622" s="27">
        <v>0</v>
      </c>
      <c r="R9622" s="27">
        <v>0</v>
      </c>
      <c r="S9622" s="27">
        <v>0</v>
      </c>
      <c r="T9622" s="27">
        <v>0</v>
      </c>
      <c r="U9622" s="27">
        <v>0</v>
      </c>
      <c r="V9622" s="27">
        <v>0</v>
      </c>
      <c r="W9622" s="27">
        <v>0</v>
      </c>
      <c r="X9622" s="27">
        <v>0</v>
      </c>
      <c r="Y9622" s="27">
        <v>0</v>
      </c>
      <c r="Z9622" s="27">
        <v>0</v>
      </c>
      <c r="AA9622" s="27">
        <v>0</v>
      </c>
      <c r="AB9622" s="27">
        <v>0</v>
      </c>
      <c r="AC9622" s="27">
        <v>0</v>
      </c>
      <c r="AD9622" s="27">
        <v>0</v>
      </c>
      <c r="AE9622" s="27">
        <v>0</v>
      </c>
      <c r="AF9622" s="27">
        <v>0</v>
      </c>
      <c r="AG9622" s="27">
        <v>0</v>
      </c>
      <c r="AH9622" s="27">
        <v>0</v>
      </c>
      <c r="AI9622" s="27">
        <v>0</v>
      </c>
      <c r="AK9622" s="29">
        <f t="shared" si="150"/>
        <v>3.8153876984889966E-3</v>
      </c>
    </row>
    <row r="9623" spans="1:37" x14ac:dyDescent="0.25">
      <c r="A9623">
        <v>9621</v>
      </c>
      <c r="B9623" s="1">
        <v>1.2699999999999999E-2</v>
      </c>
      <c r="C9623" s="1">
        <v>-5.003788600421243E-5</v>
      </c>
      <c r="D9623" s="27">
        <v>0.21531969467739687</v>
      </c>
      <c r="E9623" s="27">
        <v>8.4861920677388861E-2</v>
      </c>
      <c r="F9623" s="27">
        <v>3.2346985598129985E-2</v>
      </c>
      <c r="G9623" s="27">
        <v>0.10431361449458719</v>
      </c>
      <c r="H9623" s="27">
        <v>7.7821133129545764E-2</v>
      </c>
      <c r="I9623" s="27">
        <v>7.1013994445040127E-2</v>
      </c>
      <c r="J9623" s="27">
        <v>9.9541253849460609E-2</v>
      </c>
      <c r="K9623" s="27">
        <v>0.11727634333028754</v>
      </c>
      <c r="L9623" s="27">
        <v>3.3677327548803419E-2</v>
      </c>
      <c r="M9623" s="27">
        <v>7.446349105049449E-2</v>
      </c>
      <c r="N9623" s="27">
        <v>8.9364241198865102E-2</v>
      </c>
      <c r="O9623" s="27">
        <v>0</v>
      </c>
      <c r="P9623" s="27">
        <v>0</v>
      </c>
      <c r="Q9623" s="27">
        <v>0</v>
      </c>
      <c r="R9623" s="27">
        <v>0</v>
      </c>
      <c r="S9623" s="27">
        <v>0</v>
      </c>
      <c r="T9623" s="27">
        <v>0</v>
      </c>
      <c r="U9623" s="27">
        <v>0</v>
      </c>
      <c r="V9623" s="27">
        <v>0</v>
      </c>
      <c r="W9623" s="27">
        <v>0</v>
      </c>
      <c r="X9623" s="27">
        <v>0</v>
      </c>
      <c r="Y9623" s="27">
        <v>0</v>
      </c>
      <c r="Z9623" s="27">
        <v>0</v>
      </c>
      <c r="AA9623" s="27">
        <v>0</v>
      </c>
      <c r="AB9623" s="27">
        <v>0</v>
      </c>
      <c r="AC9623" s="27">
        <v>0</v>
      </c>
      <c r="AD9623" s="27">
        <v>0</v>
      </c>
      <c r="AE9623" s="27">
        <v>0</v>
      </c>
      <c r="AF9623" s="27">
        <v>0</v>
      </c>
      <c r="AG9623" s="27">
        <v>0</v>
      </c>
      <c r="AH9623" s="27">
        <v>0</v>
      </c>
      <c r="AI9623" s="27">
        <v>0</v>
      </c>
      <c r="AK9623" s="29">
        <f t="shared" si="150"/>
        <v>-3.9399910239537352E-3</v>
      </c>
    </row>
    <row r="9624" spans="1:37" x14ac:dyDescent="0.25">
      <c r="A9624">
        <v>9622</v>
      </c>
      <c r="B9624" s="1">
        <v>1.24E-2</v>
      </c>
      <c r="C9624" s="1">
        <v>7.7659780642058533E-5</v>
      </c>
      <c r="D9624" s="27">
        <v>9.3516355357033301E-2</v>
      </c>
      <c r="E9624" s="27">
        <v>5.8875375297788683E-2</v>
      </c>
      <c r="F9624" s="27">
        <v>7.7208588750060425E-2</v>
      </c>
      <c r="G9624" s="27">
        <v>0.16611374730714965</v>
      </c>
      <c r="H9624" s="27">
        <v>7.9338929987999851E-2</v>
      </c>
      <c r="I9624" s="27">
        <v>0.18392018864665677</v>
      </c>
      <c r="J9624" s="27">
        <v>0.15884268837659971</v>
      </c>
      <c r="K9624" s="27">
        <v>5.7281685850803015E-4</v>
      </c>
      <c r="L9624" s="27">
        <v>3.4576910478235648E-2</v>
      </c>
      <c r="M9624" s="27">
        <v>9.3161685407754449E-2</v>
      </c>
      <c r="N9624" s="27">
        <v>5.3872713532213595E-2</v>
      </c>
      <c r="O9624" s="27">
        <v>0</v>
      </c>
      <c r="P9624" s="27">
        <v>0</v>
      </c>
      <c r="Q9624" s="27">
        <v>0</v>
      </c>
      <c r="R9624" s="27">
        <v>0</v>
      </c>
      <c r="S9624" s="27">
        <v>0</v>
      </c>
      <c r="T9624" s="27">
        <v>0</v>
      </c>
      <c r="U9624" s="27">
        <v>0</v>
      </c>
      <c r="V9624" s="27">
        <v>0</v>
      </c>
      <c r="W9624" s="27">
        <v>0</v>
      </c>
      <c r="X9624" s="27">
        <v>0</v>
      </c>
      <c r="Y9624" s="27">
        <v>0</v>
      </c>
      <c r="Z9624" s="27">
        <v>0</v>
      </c>
      <c r="AA9624" s="27">
        <v>0</v>
      </c>
      <c r="AB9624" s="27">
        <v>0</v>
      </c>
      <c r="AC9624" s="27">
        <v>0</v>
      </c>
      <c r="AD9624" s="27">
        <v>0</v>
      </c>
      <c r="AE9624" s="27">
        <v>0</v>
      </c>
      <c r="AF9624" s="27">
        <v>0</v>
      </c>
      <c r="AG9624" s="27">
        <v>0</v>
      </c>
      <c r="AH9624" s="27">
        <v>0</v>
      </c>
      <c r="AI9624" s="27">
        <v>0</v>
      </c>
      <c r="AK9624" s="29">
        <f t="shared" si="150"/>
        <v>6.2628855356498822E-3</v>
      </c>
    </row>
    <row r="9625" spans="1:37" x14ac:dyDescent="0.25">
      <c r="A9625">
        <v>9623</v>
      </c>
      <c r="B9625" s="1">
        <v>1.2999999999999999E-2</v>
      </c>
      <c r="C9625" s="1">
        <v>-2.1525666888643654E-4</v>
      </c>
      <c r="D9625" s="27">
        <v>1.1128327349631371E-2</v>
      </c>
      <c r="E9625" s="27">
        <v>5.2578254468410371E-2</v>
      </c>
      <c r="F9625" s="27">
        <v>2.137266717050576E-2</v>
      </c>
      <c r="G9625" s="27">
        <v>0.11605657837415737</v>
      </c>
      <c r="H9625" s="27">
        <v>4.5427587422604991E-2</v>
      </c>
      <c r="I9625" s="27">
        <v>0.14722637354565482</v>
      </c>
      <c r="J9625" s="27">
        <v>6.9080841480527497E-2</v>
      </c>
      <c r="K9625" s="27">
        <v>0.2144001750661331</v>
      </c>
      <c r="L9625" s="27">
        <v>0.19764225000987121</v>
      </c>
      <c r="M9625" s="27">
        <v>3.7966745416033967E-2</v>
      </c>
      <c r="N9625" s="27">
        <v>8.7120199696469586E-2</v>
      </c>
      <c r="O9625" s="27">
        <v>0</v>
      </c>
      <c r="P9625" s="27">
        <v>0</v>
      </c>
      <c r="Q9625" s="27">
        <v>0</v>
      </c>
      <c r="R9625" s="27">
        <v>0</v>
      </c>
      <c r="S9625" s="27">
        <v>0</v>
      </c>
      <c r="T9625" s="27">
        <v>0</v>
      </c>
      <c r="U9625" s="27">
        <v>0</v>
      </c>
      <c r="V9625" s="27">
        <v>0</v>
      </c>
      <c r="W9625" s="27">
        <v>0</v>
      </c>
      <c r="X9625" s="27">
        <v>0</v>
      </c>
      <c r="Y9625" s="27">
        <v>0</v>
      </c>
      <c r="Z9625" s="27">
        <v>0</v>
      </c>
      <c r="AA9625" s="27">
        <v>0</v>
      </c>
      <c r="AB9625" s="27">
        <v>0</v>
      </c>
      <c r="AC9625" s="27">
        <v>0</v>
      </c>
      <c r="AD9625" s="27">
        <v>0</v>
      </c>
      <c r="AE9625" s="27">
        <v>0</v>
      </c>
      <c r="AF9625" s="27">
        <v>0</v>
      </c>
      <c r="AG9625" s="27">
        <v>0</v>
      </c>
      <c r="AH9625" s="27">
        <v>0</v>
      </c>
      <c r="AI9625" s="27">
        <v>0</v>
      </c>
      <c r="AK9625" s="29">
        <f t="shared" si="150"/>
        <v>-1.6558205298956657E-2</v>
      </c>
    </row>
    <row r="9626" spans="1:37" x14ac:dyDescent="0.25">
      <c r="A9626">
        <v>9624</v>
      </c>
      <c r="B9626" s="1">
        <v>1.18E-2</v>
      </c>
      <c r="C9626" s="1">
        <v>-7.4008498267324224E-5</v>
      </c>
      <c r="D9626" s="27">
        <v>5.7511456473076136E-2</v>
      </c>
      <c r="E9626" s="27">
        <v>8.319349624663612E-2</v>
      </c>
      <c r="F9626" s="27">
        <v>0.10979652156246256</v>
      </c>
      <c r="G9626" s="27">
        <v>4.3480714101475644E-2</v>
      </c>
      <c r="H9626" s="27">
        <v>0.14821640636517877</v>
      </c>
      <c r="I9626" s="27">
        <v>4.4764496722459246E-2</v>
      </c>
      <c r="J9626" s="27">
        <v>0.15153925525149892</v>
      </c>
      <c r="K9626" s="27">
        <v>0.13565262095001523</v>
      </c>
      <c r="L9626" s="27">
        <v>7.0709671298386456E-2</v>
      </c>
      <c r="M9626" s="27">
        <v>0.11591784648004161</v>
      </c>
      <c r="N9626" s="27">
        <v>3.9217514548769386E-2</v>
      </c>
      <c r="O9626" s="27">
        <v>0</v>
      </c>
      <c r="P9626" s="27">
        <v>0</v>
      </c>
      <c r="Q9626" s="27">
        <v>0</v>
      </c>
      <c r="R9626" s="27">
        <v>0</v>
      </c>
      <c r="S9626" s="27">
        <v>0</v>
      </c>
      <c r="T9626" s="27">
        <v>0</v>
      </c>
      <c r="U9626" s="27">
        <v>0</v>
      </c>
      <c r="V9626" s="27">
        <v>0</v>
      </c>
      <c r="W9626" s="27">
        <v>0</v>
      </c>
      <c r="X9626" s="27">
        <v>0</v>
      </c>
      <c r="Y9626" s="27">
        <v>0</v>
      </c>
      <c r="Z9626" s="27">
        <v>0</v>
      </c>
      <c r="AA9626" s="27">
        <v>0</v>
      </c>
      <c r="AB9626" s="27">
        <v>0</v>
      </c>
      <c r="AC9626" s="27">
        <v>0</v>
      </c>
      <c r="AD9626" s="27">
        <v>0</v>
      </c>
      <c r="AE9626" s="27">
        <v>0</v>
      </c>
      <c r="AF9626" s="27">
        <v>0</v>
      </c>
      <c r="AG9626" s="27">
        <v>0</v>
      </c>
      <c r="AH9626" s="27">
        <v>0</v>
      </c>
      <c r="AI9626" s="27">
        <v>0</v>
      </c>
      <c r="AK9626" s="29">
        <f t="shared" si="150"/>
        <v>-6.2719066328240872E-3</v>
      </c>
    </row>
    <row r="9627" spans="1:37" x14ac:dyDescent="0.25">
      <c r="A9627">
        <v>9625</v>
      </c>
      <c r="B9627" s="1">
        <v>1.2500000000000001E-2</v>
      </c>
      <c r="C9627" s="1">
        <v>4.6398801461670344E-5</v>
      </c>
      <c r="D9627" s="27">
        <v>0.10989114240042432</v>
      </c>
      <c r="E9627" s="27">
        <v>0.1032763297672593</v>
      </c>
      <c r="F9627" s="27">
        <v>9.2904273257198536E-2</v>
      </c>
      <c r="G9627" s="27">
        <v>0.16533989870617946</v>
      </c>
      <c r="H9627" s="27">
        <v>0.16613928266777972</v>
      </c>
      <c r="I9627" s="27">
        <v>0.12465319852913133</v>
      </c>
      <c r="J9627" s="27">
        <v>3.3676387637726878E-4</v>
      </c>
      <c r="K9627" s="27">
        <v>3.5703375549159234E-2</v>
      </c>
      <c r="L9627" s="27">
        <v>8.7207292214633095E-2</v>
      </c>
      <c r="M9627" s="27">
        <v>7.870820686568053E-2</v>
      </c>
      <c r="N9627" s="27">
        <v>3.5840236166177292E-2</v>
      </c>
      <c r="O9627" s="27">
        <v>0</v>
      </c>
      <c r="P9627" s="27">
        <v>0</v>
      </c>
      <c r="Q9627" s="27">
        <v>0</v>
      </c>
      <c r="R9627" s="27">
        <v>0</v>
      </c>
      <c r="S9627" s="27">
        <v>0</v>
      </c>
      <c r="T9627" s="27">
        <v>0</v>
      </c>
      <c r="U9627" s="27">
        <v>0</v>
      </c>
      <c r="V9627" s="27">
        <v>0</v>
      </c>
      <c r="W9627" s="27">
        <v>0</v>
      </c>
      <c r="X9627" s="27">
        <v>0</v>
      </c>
      <c r="Y9627" s="27">
        <v>0</v>
      </c>
      <c r="Z9627" s="27">
        <v>0</v>
      </c>
      <c r="AA9627" s="27">
        <v>0</v>
      </c>
      <c r="AB9627" s="27">
        <v>0</v>
      </c>
      <c r="AC9627" s="27">
        <v>0</v>
      </c>
      <c r="AD9627" s="27">
        <v>0</v>
      </c>
      <c r="AE9627" s="27">
        <v>0</v>
      </c>
      <c r="AF9627" s="27">
        <v>0</v>
      </c>
      <c r="AG9627" s="27">
        <v>0</v>
      </c>
      <c r="AH9627" s="27">
        <v>0</v>
      </c>
      <c r="AI9627" s="27">
        <v>0</v>
      </c>
      <c r="AK9627" s="29">
        <f t="shared" si="150"/>
        <v>3.7119041169336275E-3</v>
      </c>
    </row>
    <row r="9628" spans="1:37" x14ac:dyDescent="0.25">
      <c r="A9628">
        <v>9626</v>
      </c>
      <c r="B9628" s="1">
        <v>1.2500000000000001E-2</v>
      </c>
      <c r="C9628" s="1">
        <v>-5.5290160077016502E-4</v>
      </c>
      <c r="D9628" s="27">
        <v>0.13151591807655894</v>
      </c>
      <c r="E9628" s="27">
        <v>4.3157907095471458E-3</v>
      </c>
      <c r="F9628" s="27">
        <v>0.1957294005065473</v>
      </c>
      <c r="G9628" s="27">
        <v>2.8961552428554246E-2</v>
      </c>
      <c r="H9628" s="27">
        <v>5.0495010462770676E-2</v>
      </c>
      <c r="I9628" s="27">
        <v>0.21021147146227059</v>
      </c>
      <c r="J9628" s="27">
        <v>1.3083915423460969E-2</v>
      </c>
      <c r="K9628" s="27">
        <v>0.12130766938577356</v>
      </c>
      <c r="L9628" s="27">
        <v>0.11086976292177597</v>
      </c>
      <c r="M9628" s="27">
        <v>0.12135751646530175</v>
      </c>
      <c r="N9628" s="27">
        <v>1.2151992157438576E-2</v>
      </c>
      <c r="O9628" s="27">
        <v>0</v>
      </c>
      <c r="P9628" s="27">
        <v>0</v>
      </c>
      <c r="Q9628" s="27">
        <v>0</v>
      </c>
      <c r="R9628" s="27">
        <v>0</v>
      </c>
      <c r="S9628" s="27">
        <v>0</v>
      </c>
      <c r="T9628" s="27">
        <v>0</v>
      </c>
      <c r="U9628" s="27">
        <v>0</v>
      </c>
      <c r="V9628" s="27">
        <v>0</v>
      </c>
      <c r="W9628" s="27">
        <v>0</v>
      </c>
      <c r="X9628" s="27">
        <v>0</v>
      </c>
      <c r="Y9628" s="27">
        <v>0</v>
      </c>
      <c r="Z9628" s="27">
        <v>0</v>
      </c>
      <c r="AA9628" s="27">
        <v>0</v>
      </c>
      <c r="AB9628" s="27">
        <v>0</v>
      </c>
      <c r="AC9628" s="27">
        <v>0</v>
      </c>
      <c r="AD9628" s="27">
        <v>0</v>
      </c>
      <c r="AE9628" s="27">
        <v>0</v>
      </c>
      <c r="AF9628" s="27">
        <v>0</v>
      </c>
      <c r="AG9628" s="27">
        <v>0</v>
      </c>
      <c r="AH9628" s="27">
        <v>0</v>
      </c>
      <c r="AI9628" s="27">
        <v>0</v>
      </c>
      <c r="AK9628" s="29">
        <f t="shared" si="150"/>
        <v>-4.4232128061613196E-2</v>
      </c>
    </row>
    <row r="9629" spans="1:37" x14ac:dyDescent="0.25">
      <c r="A9629">
        <v>9627</v>
      </c>
      <c r="B9629" s="1">
        <v>1.37E-2</v>
      </c>
      <c r="C9629" s="1">
        <v>2.6256998295813626E-4</v>
      </c>
      <c r="D9629" s="27">
        <v>4.6225825741688271E-2</v>
      </c>
      <c r="E9629" s="27">
        <v>0.14481305066524053</v>
      </c>
      <c r="F9629" s="27">
        <v>4.6486343973660568E-2</v>
      </c>
      <c r="G9629" s="27">
        <v>0.13965146372671824</v>
      </c>
      <c r="H9629" s="27">
        <v>0.1491206754522503</v>
      </c>
      <c r="I9629" s="27">
        <v>0.12195155174085211</v>
      </c>
      <c r="J9629" s="27">
        <v>0.12317445026894656</v>
      </c>
      <c r="K9629" s="27">
        <v>5.0461933813640281E-2</v>
      </c>
      <c r="L9629" s="27">
        <v>7.1095551697242867E-2</v>
      </c>
      <c r="M9629" s="27">
        <v>9.8374671895850394E-3</v>
      </c>
      <c r="N9629" s="27">
        <v>9.7181685730175285E-2</v>
      </c>
      <c r="O9629" s="27">
        <v>0</v>
      </c>
      <c r="P9629" s="27">
        <v>0</v>
      </c>
      <c r="Q9629" s="27">
        <v>0</v>
      </c>
      <c r="R9629" s="27">
        <v>0</v>
      </c>
      <c r="S9629" s="27">
        <v>0</v>
      </c>
      <c r="T9629" s="27">
        <v>0</v>
      </c>
      <c r="U9629" s="27">
        <v>0</v>
      </c>
      <c r="V9629" s="27">
        <v>0</v>
      </c>
      <c r="W9629" s="27">
        <v>0</v>
      </c>
      <c r="X9629" s="27">
        <v>0</v>
      </c>
      <c r="Y9629" s="27">
        <v>0</v>
      </c>
      <c r="Z9629" s="27">
        <v>0</v>
      </c>
      <c r="AA9629" s="27">
        <v>0</v>
      </c>
      <c r="AB9629" s="27">
        <v>0</v>
      </c>
      <c r="AC9629" s="27">
        <v>0</v>
      </c>
      <c r="AD9629" s="27">
        <v>0</v>
      </c>
      <c r="AE9629" s="27">
        <v>0</v>
      </c>
      <c r="AF9629" s="27">
        <v>0</v>
      </c>
      <c r="AG9629" s="27">
        <v>0</v>
      </c>
      <c r="AH9629" s="27">
        <v>0</v>
      </c>
      <c r="AI9629" s="27">
        <v>0</v>
      </c>
      <c r="AK9629" s="29">
        <f t="shared" si="150"/>
        <v>1.9165692186725272E-2</v>
      </c>
    </row>
    <row r="9630" spans="1:37" x14ac:dyDescent="0.25">
      <c r="A9630">
        <v>9628</v>
      </c>
      <c r="B9630" s="1">
        <v>1.14E-2</v>
      </c>
      <c r="C9630" s="1">
        <v>-2.0749709808705531E-4</v>
      </c>
      <c r="D9630" s="27">
        <v>0.13484519200546374</v>
      </c>
      <c r="E9630" s="27">
        <v>2.0860270909150963E-2</v>
      </c>
      <c r="F9630" s="27">
        <v>0.11168973890576346</v>
      </c>
      <c r="G9630" s="27">
        <v>7.7325022697409748E-2</v>
      </c>
      <c r="H9630" s="27">
        <v>7.716294012622775E-2</v>
      </c>
      <c r="I9630" s="27">
        <v>8.6191126097074883E-2</v>
      </c>
      <c r="J9630" s="27">
        <v>9.3515774224636666E-2</v>
      </c>
      <c r="K9630" s="27">
        <v>0.12915510877633665</v>
      </c>
      <c r="L9630" s="27">
        <v>0.1277476917278064</v>
      </c>
      <c r="M9630" s="27">
        <v>1.8518237706925195E-2</v>
      </c>
      <c r="N9630" s="27">
        <v>0.12298889682320456</v>
      </c>
      <c r="O9630" s="27">
        <v>0</v>
      </c>
      <c r="P9630" s="27">
        <v>0</v>
      </c>
      <c r="Q9630" s="27">
        <v>0</v>
      </c>
      <c r="R9630" s="27">
        <v>0</v>
      </c>
      <c r="S9630" s="27">
        <v>0</v>
      </c>
      <c r="T9630" s="27">
        <v>0</v>
      </c>
      <c r="U9630" s="27">
        <v>0</v>
      </c>
      <c r="V9630" s="27">
        <v>0</v>
      </c>
      <c r="W9630" s="27">
        <v>0</v>
      </c>
      <c r="X9630" s="27">
        <v>0</v>
      </c>
      <c r="Y9630" s="27">
        <v>0</v>
      </c>
      <c r="Z9630" s="27">
        <v>0</v>
      </c>
      <c r="AA9630" s="27">
        <v>0</v>
      </c>
      <c r="AB9630" s="27">
        <v>0</v>
      </c>
      <c r="AC9630" s="27">
        <v>0</v>
      </c>
      <c r="AD9630" s="27">
        <v>0</v>
      </c>
      <c r="AE9630" s="27">
        <v>0</v>
      </c>
      <c r="AF9630" s="27">
        <v>0</v>
      </c>
      <c r="AG9630" s="27">
        <v>0</v>
      </c>
      <c r="AH9630" s="27">
        <v>0</v>
      </c>
      <c r="AI9630" s="27">
        <v>0</v>
      </c>
      <c r="AK9630" s="29">
        <f t="shared" si="150"/>
        <v>-1.8201499832197834E-2</v>
      </c>
    </row>
    <row r="9631" spans="1:37" x14ac:dyDescent="0.25">
      <c r="A9631">
        <v>9629</v>
      </c>
      <c r="B9631" s="1">
        <v>1.2999999999999999E-2</v>
      </c>
      <c r="C9631" s="1">
        <v>4.2821804232699942E-5</v>
      </c>
      <c r="D9631" s="27">
        <v>0.18126715983970323</v>
      </c>
      <c r="E9631" s="27">
        <v>9.426359163062234E-2</v>
      </c>
      <c r="F9631" s="27">
        <v>9.5503673695279109E-2</v>
      </c>
      <c r="G9631" s="27">
        <v>4.3194658946942306E-2</v>
      </c>
      <c r="H9631" s="27">
        <v>0.14942533690589654</v>
      </c>
      <c r="I9631" s="27">
        <v>6.4987941069837171E-2</v>
      </c>
      <c r="J9631" s="27">
        <v>0.18132591425292427</v>
      </c>
      <c r="K9631" s="27">
        <v>8.2468238298909952E-2</v>
      </c>
      <c r="L9631" s="27">
        <v>4.2724263067184902E-2</v>
      </c>
      <c r="M9631" s="27">
        <v>1.3471852143439123E-2</v>
      </c>
      <c r="N9631" s="27">
        <v>5.1367370149260926E-2</v>
      </c>
      <c r="O9631" s="27">
        <v>0</v>
      </c>
      <c r="P9631" s="27">
        <v>0</v>
      </c>
      <c r="Q9631" s="27">
        <v>0</v>
      </c>
      <c r="R9631" s="27">
        <v>0</v>
      </c>
      <c r="S9631" s="27">
        <v>0</v>
      </c>
      <c r="T9631" s="27">
        <v>0</v>
      </c>
      <c r="U9631" s="27">
        <v>0</v>
      </c>
      <c r="V9631" s="27">
        <v>0</v>
      </c>
      <c r="W9631" s="27">
        <v>0</v>
      </c>
      <c r="X9631" s="27">
        <v>0</v>
      </c>
      <c r="Y9631" s="27">
        <v>0</v>
      </c>
      <c r="Z9631" s="27">
        <v>0</v>
      </c>
      <c r="AA9631" s="27">
        <v>0</v>
      </c>
      <c r="AB9631" s="27">
        <v>0</v>
      </c>
      <c r="AC9631" s="27">
        <v>0</v>
      </c>
      <c r="AD9631" s="27">
        <v>0</v>
      </c>
      <c r="AE9631" s="27">
        <v>0</v>
      </c>
      <c r="AF9631" s="27">
        <v>0</v>
      </c>
      <c r="AG9631" s="27">
        <v>0</v>
      </c>
      <c r="AH9631" s="27">
        <v>0</v>
      </c>
      <c r="AI9631" s="27">
        <v>0</v>
      </c>
      <c r="AK9631" s="29">
        <f t="shared" si="150"/>
        <v>3.2939849409769186E-3</v>
      </c>
    </row>
    <row r="9632" spans="1:37" x14ac:dyDescent="0.25">
      <c r="A9632">
        <v>9630</v>
      </c>
      <c r="B9632" s="1">
        <v>1.3599999999999999E-2</v>
      </c>
      <c r="C9632" s="1">
        <v>-4.4305173085554587E-5</v>
      </c>
      <c r="D9632" s="27">
        <v>0.12842255322360296</v>
      </c>
      <c r="E9632" s="27">
        <v>0.1351412451060445</v>
      </c>
      <c r="F9632" s="27">
        <v>7.8955221996580546E-2</v>
      </c>
      <c r="G9632" s="27">
        <v>8.035419839888637E-2</v>
      </c>
      <c r="H9632" s="27">
        <v>3.2533183230171667E-2</v>
      </c>
      <c r="I9632" s="27">
        <v>2.8993864430768169E-2</v>
      </c>
      <c r="J9632" s="27">
        <v>0.10934381333995837</v>
      </c>
      <c r="K9632" s="27">
        <v>0.16488325631037509</v>
      </c>
      <c r="L9632" s="27">
        <v>2.4820052847225018E-2</v>
      </c>
      <c r="M9632" s="27">
        <v>6.3922759737574178E-2</v>
      </c>
      <c r="N9632" s="27">
        <v>0.15262985137881332</v>
      </c>
      <c r="O9632" s="27">
        <v>0</v>
      </c>
      <c r="P9632" s="27">
        <v>0</v>
      </c>
      <c r="Q9632" s="27">
        <v>0</v>
      </c>
      <c r="R9632" s="27">
        <v>0</v>
      </c>
      <c r="S9632" s="27">
        <v>0</v>
      </c>
      <c r="T9632" s="27">
        <v>0</v>
      </c>
      <c r="U9632" s="27">
        <v>0</v>
      </c>
      <c r="V9632" s="27">
        <v>0</v>
      </c>
      <c r="W9632" s="27">
        <v>0</v>
      </c>
      <c r="X9632" s="27">
        <v>0</v>
      </c>
      <c r="Y9632" s="27">
        <v>0</v>
      </c>
      <c r="Z9632" s="27">
        <v>0</v>
      </c>
      <c r="AA9632" s="27">
        <v>0</v>
      </c>
      <c r="AB9632" s="27">
        <v>0</v>
      </c>
      <c r="AC9632" s="27">
        <v>0</v>
      </c>
      <c r="AD9632" s="27">
        <v>0</v>
      </c>
      <c r="AE9632" s="27">
        <v>0</v>
      </c>
      <c r="AF9632" s="27">
        <v>0</v>
      </c>
      <c r="AG9632" s="27">
        <v>0</v>
      </c>
      <c r="AH9632" s="27">
        <v>0</v>
      </c>
      <c r="AI9632" s="27">
        <v>0</v>
      </c>
      <c r="AK9632" s="29">
        <f t="shared" si="150"/>
        <v>-3.257733315114308E-3</v>
      </c>
    </row>
    <row r="9633" spans="1:37" x14ac:dyDescent="0.25">
      <c r="A9633">
        <v>9631</v>
      </c>
      <c r="B9633" s="1">
        <v>1.21E-2</v>
      </c>
      <c r="C9633" s="1">
        <v>9.1983016620414168E-5</v>
      </c>
      <c r="D9633" s="27">
        <v>0.15645881683412349</v>
      </c>
      <c r="E9633" s="27">
        <v>9.4786921673356658E-2</v>
      </c>
      <c r="F9633" s="27">
        <v>9.4768271137571997E-2</v>
      </c>
      <c r="G9633" s="27">
        <v>4.5949145721305124E-2</v>
      </c>
      <c r="H9633" s="27">
        <v>0.17232884481510241</v>
      </c>
      <c r="I9633" s="27">
        <v>5.7408115616277615E-2</v>
      </c>
      <c r="J9633" s="27">
        <v>0.16241786997859883</v>
      </c>
      <c r="K9633" s="27">
        <v>5.202479468517672E-2</v>
      </c>
      <c r="L9633" s="27">
        <v>2.8303038207105644E-2</v>
      </c>
      <c r="M9633" s="27">
        <v>0.10278711769029104</v>
      </c>
      <c r="N9633" s="27">
        <v>3.2767063641090437E-2</v>
      </c>
      <c r="O9633" s="27">
        <v>0</v>
      </c>
      <c r="P9633" s="27">
        <v>0</v>
      </c>
      <c r="Q9633" s="27">
        <v>0</v>
      </c>
      <c r="R9633" s="27">
        <v>0</v>
      </c>
      <c r="S9633" s="27">
        <v>0</v>
      </c>
      <c r="T9633" s="27">
        <v>0</v>
      </c>
      <c r="U9633" s="27">
        <v>0</v>
      </c>
      <c r="V9633" s="27">
        <v>0</v>
      </c>
      <c r="W9633" s="27">
        <v>0</v>
      </c>
      <c r="X9633" s="27">
        <v>0</v>
      </c>
      <c r="Y9633" s="27">
        <v>0</v>
      </c>
      <c r="Z9633" s="27">
        <v>0</v>
      </c>
      <c r="AA9633" s="27">
        <v>0</v>
      </c>
      <c r="AB9633" s="27">
        <v>0</v>
      </c>
      <c r="AC9633" s="27">
        <v>0</v>
      </c>
      <c r="AD9633" s="27">
        <v>0</v>
      </c>
      <c r="AE9633" s="27">
        <v>0</v>
      </c>
      <c r="AF9633" s="27">
        <v>0</v>
      </c>
      <c r="AG9633" s="27">
        <v>0</v>
      </c>
      <c r="AH9633" s="27">
        <v>0</v>
      </c>
      <c r="AI9633" s="27">
        <v>0</v>
      </c>
      <c r="AK9633" s="29">
        <f t="shared" si="150"/>
        <v>7.6019022000342294E-3</v>
      </c>
    </row>
    <row r="9634" spans="1:37" x14ac:dyDescent="0.25">
      <c r="A9634">
        <v>9632</v>
      </c>
      <c r="B9634" s="1">
        <v>1.1900000000000001E-2</v>
      </c>
      <c r="C9634" s="1">
        <v>-3.1056524682010806E-5</v>
      </c>
      <c r="D9634" s="27">
        <v>0.12018034997737663</v>
      </c>
      <c r="E9634" s="27">
        <v>8.5099177159745451E-2</v>
      </c>
      <c r="F9634" s="27">
        <v>6.4784693526248813E-2</v>
      </c>
      <c r="G9634" s="27">
        <v>0.1053870095441251</v>
      </c>
      <c r="H9634" s="27">
        <v>9.9166546570822994E-2</v>
      </c>
      <c r="I9634" s="27">
        <v>9.591249111128905E-2</v>
      </c>
      <c r="J9634" s="27">
        <v>0.1128853433201286</v>
      </c>
      <c r="K9634" s="27">
        <v>8.7375251862160316E-2</v>
      </c>
      <c r="L9634" s="27">
        <v>2.0843991568365944E-2</v>
      </c>
      <c r="M9634" s="27">
        <v>0.14400176586918562</v>
      </c>
      <c r="N9634" s="27">
        <v>6.4363379490551667E-2</v>
      </c>
      <c r="O9634" s="27">
        <v>0</v>
      </c>
      <c r="P9634" s="27">
        <v>0</v>
      </c>
      <c r="Q9634" s="27">
        <v>0</v>
      </c>
      <c r="R9634" s="27">
        <v>0</v>
      </c>
      <c r="S9634" s="27">
        <v>0</v>
      </c>
      <c r="T9634" s="27">
        <v>0</v>
      </c>
      <c r="U9634" s="27">
        <v>0</v>
      </c>
      <c r="V9634" s="27">
        <v>0</v>
      </c>
      <c r="W9634" s="27">
        <v>0</v>
      </c>
      <c r="X9634" s="27">
        <v>0</v>
      </c>
      <c r="Y9634" s="27">
        <v>0</v>
      </c>
      <c r="Z9634" s="27">
        <v>0</v>
      </c>
      <c r="AA9634" s="27">
        <v>0</v>
      </c>
      <c r="AB9634" s="27">
        <v>0</v>
      </c>
      <c r="AC9634" s="27">
        <v>0</v>
      </c>
      <c r="AD9634" s="27">
        <v>0</v>
      </c>
      <c r="AE9634" s="27">
        <v>0</v>
      </c>
      <c r="AF9634" s="27">
        <v>0</v>
      </c>
      <c r="AG9634" s="27">
        <v>0</v>
      </c>
      <c r="AH9634" s="27">
        <v>0</v>
      </c>
      <c r="AI9634" s="27">
        <v>0</v>
      </c>
      <c r="AK9634" s="29">
        <f t="shared" si="150"/>
        <v>-2.6097919900849413E-3</v>
      </c>
    </row>
    <row r="9635" spans="1:37" x14ac:dyDescent="0.25">
      <c r="A9635">
        <v>9633</v>
      </c>
      <c r="B9635" s="1">
        <v>1.35E-2</v>
      </c>
      <c r="C9635" s="1">
        <v>-1.2076851175788977E-4</v>
      </c>
      <c r="D9635" s="27">
        <v>0.11860208955241981</v>
      </c>
      <c r="E9635" s="27">
        <v>0.112438784001039</v>
      </c>
      <c r="F9635" s="27">
        <v>9.5928932732136471E-2</v>
      </c>
      <c r="G9635" s="27">
        <v>4.1569668925842816E-2</v>
      </c>
      <c r="H9635" s="27">
        <v>0.11630837699919581</v>
      </c>
      <c r="I9635" s="27">
        <v>0.14768873141591549</v>
      </c>
      <c r="J9635" s="27">
        <v>7.3716636618530618E-2</v>
      </c>
      <c r="K9635" s="27">
        <v>0.11506434189100896</v>
      </c>
      <c r="L9635" s="27">
        <v>4.4178385766369149E-2</v>
      </c>
      <c r="M9635" s="27">
        <v>2.0966630219531601E-2</v>
      </c>
      <c r="N9635" s="27">
        <v>0.11353742187801009</v>
      </c>
      <c r="O9635" s="27">
        <v>0</v>
      </c>
      <c r="P9635" s="27">
        <v>0</v>
      </c>
      <c r="Q9635" s="27">
        <v>0</v>
      </c>
      <c r="R9635" s="27">
        <v>0</v>
      </c>
      <c r="S9635" s="27">
        <v>0</v>
      </c>
      <c r="T9635" s="27">
        <v>0</v>
      </c>
      <c r="U9635" s="27">
        <v>0</v>
      </c>
      <c r="V9635" s="27">
        <v>0</v>
      </c>
      <c r="W9635" s="27">
        <v>0</v>
      </c>
      <c r="X9635" s="27">
        <v>0</v>
      </c>
      <c r="Y9635" s="27">
        <v>0</v>
      </c>
      <c r="Z9635" s="27">
        <v>0</v>
      </c>
      <c r="AA9635" s="27">
        <v>0</v>
      </c>
      <c r="AB9635" s="27">
        <v>0</v>
      </c>
      <c r="AC9635" s="27">
        <v>0</v>
      </c>
      <c r="AD9635" s="27">
        <v>0</v>
      </c>
      <c r="AE9635" s="27">
        <v>0</v>
      </c>
      <c r="AF9635" s="27">
        <v>0</v>
      </c>
      <c r="AG9635" s="27">
        <v>0</v>
      </c>
      <c r="AH9635" s="27">
        <v>0</v>
      </c>
      <c r="AI9635" s="27">
        <v>0</v>
      </c>
      <c r="AK9635" s="29">
        <f t="shared" si="150"/>
        <v>-8.9458156857696123E-3</v>
      </c>
    </row>
    <row r="9636" spans="1:37" x14ac:dyDescent="0.25">
      <c r="A9636">
        <v>9634</v>
      </c>
      <c r="B9636" s="1">
        <v>1.09E-2</v>
      </c>
      <c r="C9636" s="1">
        <v>-2.0478208145551023E-4</v>
      </c>
      <c r="D9636" s="27">
        <v>0.13452226880966442</v>
      </c>
      <c r="E9636" s="27">
        <v>4.2244306328416546E-2</v>
      </c>
      <c r="F9636" s="27">
        <v>0.12778265712737907</v>
      </c>
      <c r="G9636" s="27">
        <v>6.4351930961993348E-2</v>
      </c>
      <c r="H9636" s="27">
        <v>8.8250058264376818E-2</v>
      </c>
      <c r="I9636" s="27">
        <v>2.5165174746157749E-2</v>
      </c>
      <c r="J9636" s="27">
        <v>0.11573026366476147</v>
      </c>
      <c r="K9636" s="27">
        <v>0.13253549239659024</v>
      </c>
      <c r="L9636" s="27">
        <v>6.9613058362062413E-2</v>
      </c>
      <c r="M9636" s="27">
        <v>0.17120924858005526</v>
      </c>
      <c r="N9636" s="27">
        <v>2.8595540758542776E-2</v>
      </c>
      <c r="O9636" s="27">
        <v>0</v>
      </c>
      <c r="P9636" s="27">
        <v>0</v>
      </c>
      <c r="Q9636" s="27">
        <v>0</v>
      </c>
      <c r="R9636" s="27">
        <v>0</v>
      </c>
      <c r="S9636" s="27">
        <v>0</v>
      </c>
      <c r="T9636" s="27">
        <v>0</v>
      </c>
      <c r="U9636" s="27">
        <v>0</v>
      </c>
      <c r="V9636" s="27">
        <v>0</v>
      </c>
      <c r="W9636" s="27">
        <v>0</v>
      </c>
      <c r="X9636" s="27">
        <v>0</v>
      </c>
      <c r="Y9636" s="27">
        <v>0</v>
      </c>
      <c r="Z9636" s="27">
        <v>0</v>
      </c>
      <c r="AA9636" s="27">
        <v>0</v>
      </c>
      <c r="AB9636" s="27">
        <v>0</v>
      </c>
      <c r="AC9636" s="27">
        <v>0</v>
      </c>
      <c r="AD9636" s="27">
        <v>0</v>
      </c>
      <c r="AE9636" s="27">
        <v>0</v>
      </c>
      <c r="AF9636" s="27">
        <v>0</v>
      </c>
      <c r="AG9636" s="27">
        <v>0</v>
      </c>
      <c r="AH9636" s="27">
        <v>0</v>
      </c>
      <c r="AI9636" s="27">
        <v>0</v>
      </c>
      <c r="AK9636" s="29">
        <f t="shared" si="150"/>
        <v>-1.8787346922523873E-2</v>
      </c>
    </row>
    <row r="9637" spans="1:37" x14ac:dyDescent="0.25">
      <c r="A9637">
        <v>9635</v>
      </c>
      <c r="B9637" s="1">
        <v>1.1900000000000001E-2</v>
      </c>
      <c r="C9637" s="1">
        <v>-2.3164697195141273E-4</v>
      </c>
      <c r="D9637" s="27">
        <v>5.7493281349782772E-2</v>
      </c>
      <c r="E9637" s="27">
        <v>2.7958876500267595E-2</v>
      </c>
      <c r="F9637" s="27">
        <v>0.20832050955803375</v>
      </c>
      <c r="G9637" s="27">
        <v>0.143315110558496</v>
      </c>
      <c r="H9637" s="27">
        <v>0.15375948462381897</v>
      </c>
      <c r="I9637" s="27">
        <v>0.10322619069907221</v>
      </c>
      <c r="J9637" s="27">
        <v>4.4673722339889158E-2</v>
      </c>
      <c r="K9637" s="27">
        <v>7.5424355131089721E-2</v>
      </c>
      <c r="L9637" s="27">
        <v>0.12639545472235234</v>
      </c>
      <c r="M9637" s="27">
        <v>1.3884260614844383E-2</v>
      </c>
      <c r="N9637" s="27">
        <v>4.5548753902352947E-2</v>
      </c>
      <c r="O9637" s="27">
        <v>0</v>
      </c>
      <c r="P9637" s="27">
        <v>0</v>
      </c>
      <c r="Q9637" s="27">
        <v>0</v>
      </c>
      <c r="R9637" s="27">
        <v>0</v>
      </c>
      <c r="S9637" s="27">
        <v>0</v>
      </c>
      <c r="T9637" s="27">
        <v>0</v>
      </c>
      <c r="U9637" s="27">
        <v>0</v>
      </c>
      <c r="V9637" s="27">
        <v>0</v>
      </c>
      <c r="W9637" s="27">
        <v>0</v>
      </c>
      <c r="X9637" s="27">
        <v>0</v>
      </c>
      <c r="Y9637" s="27">
        <v>0</v>
      </c>
      <c r="Z9637" s="27">
        <v>0</v>
      </c>
      <c r="AA9637" s="27">
        <v>0</v>
      </c>
      <c r="AB9637" s="27">
        <v>0</v>
      </c>
      <c r="AC9637" s="27">
        <v>0</v>
      </c>
      <c r="AD9637" s="27">
        <v>0</v>
      </c>
      <c r="AE9637" s="27">
        <v>0</v>
      </c>
      <c r="AF9637" s="27">
        <v>0</v>
      </c>
      <c r="AG9637" s="27">
        <v>0</v>
      </c>
      <c r="AH9637" s="27">
        <v>0</v>
      </c>
      <c r="AI9637" s="27">
        <v>0</v>
      </c>
      <c r="AK9637" s="29">
        <f t="shared" si="150"/>
        <v>-1.946613209675737E-2</v>
      </c>
    </row>
    <row r="9638" spans="1:37" x14ac:dyDescent="0.25">
      <c r="A9638">
        <v>9636</v>
      </c>
      <c r="B9638" s="1">
        <v>1.32E-2</v>
      </c>
      <c r="C9638" s="1">
        <v>3.1158593505536166E-4</v>
      </c>
      <c r="D9638" s="27">
        <v>5.7327920519420608E-2</v>
      </c>
      <c r="E9638" s="27">
        <v>0.19873123293282058</v>
      </c>
      <c r="F9638" s="27">
        <v>6.336823640703565E-2</v>
      </c>
      <c r="G9638" s="27">
        <v>3.2844103128829322E-2</v>
      </c>
      <c r="H9638" s="27">
        <v>0.13972200628378492</v>
      </c>
      <c r="I9638" s="27">
        <v>9.2633241065726027E-2</v>
      </c>
      <c r="J9638" s="27">
        <v>3.3865863310923165E-2</v>
      </c>
      <c r="K9638" s="27">
        <v>5.3603455074632565E-2</v>
      </c>
      <c r="L9638" s="27">
        <v>0.11941175870895901</v>
      </c>
      <c r="M9638" s="27">
        <v>0.15476747996663009</v>
      </c>
      <c r="N9638" s="27">
        <v>5.3724702601238024E-2</v>
      </c>
      <c r="O9638" s="27">
        <v>0</v>
      </c>
      <c r="P9638" s="27">
        <v>0</v>
      </c>
      <c r="Q9638" s="27">
        <v>0</v>
      </c>
      <c r="R9638" s="27">
        <v>0</v>
      </c>
      <c r="S9638" s="27">
        <v>0</v>
      </c>
      <c r="T9638" s="27">
        <v>0</v>
      </c>
      <c r="U9638" s="27">
        <v>0</v>
      </c>
      <c r="V9638" s="27">
        <v>0</v>
      </c>
      <c r="W9638" s="27">
        <v>0</v>
      </c>
      <c r="X9638" s="27">
        <v>0</v>
      </c>
      <c r="Y9638" s="27">
        <v>0</v>
      </c>
      <c r="Z9638" s="27">
        <v>0</v>
      </c>
      <c r="AA9638" s="27">
        <v>0</v>
      </c>
      <c r="AB9638" s="27">
        <v>0</v>
      </c>
      <c r="AC9638" s="27">
        <v>0</v>
      </c>
      <c r="AD9638" s="27">
        <v>0</v>
      </c>
      <c r="AE9638" s="27">
        <v>0</v>
      </c>
      <c r="AF9638" s="27">
        <v>0</v>
      </c>
      <c r="AG9638" s="27">
        <v>0</v>
      </c>
      <c r="AH9638" s="27">
        <v>0</v>
      </c>
      <c r="AI9638" s="27">
        <v>0</v>
      </c>
      <c r="AK9638" s="29">
        <f t="shared" si="150"/>
        <v>2.3604995079951643E-2</v>
      </c>
    </row>
    <row r="9639" spans="1:37" x14ac:dyDescent="0.25">
      <c r="A9639">
        <v>9637</v>
      </c>
      <c r="B9639" s="1">
        <v>9.5999999999999992E-3</v>
      </c>
      <c r="C9639" s="1">
        <v>-6.754708116779778E-5</v>
      </c>
      <c r="D9639" s="27">
        <v>0.11881609178795115</v>
      </c>
      <c r="E9639" s="27">
        <v>5.6282377542089458E-2</v>
      </c>
      <c r="F9639" s="27">
        <v>0.14104682419867939</v>
      </c>
      <c r="G9639" s="27">
        <v>5.4605248951943167E-3</v>
      </c>
      <c r="H9639" s="27">
        <v>8.8699443147465362E-2</v>
      </c>
      <c r="I9639" s="27">
        <v>2.9319991213451187E-2</v>
      </c>
      <c r="J9639" s="27">
        <v>8.5660703772060462E-2</v>
      </c>
      <c r="K9639" s="27">
        <v>7.743863123697653E-2</v>
      </c>
      <c r="L9639" s="27">
        <v>4.2544655993068212E-2</v>
      </c>
      <c r="M9639" s="27">
        <v>0.12243666718385776</v>
      </c>
      <c r="N9639" s="27">
        <v>0.23229408902920612</v>
      </c>
      <c r="O9639" s="27">
        <v>0</v>
      </c>
      <c r="P9639" s="27">
        <v>0</v>
      </c>
      <c r="Q9639" s="27">
        <v>0</v>
      </c>
      <c r="R9639" s="27">
        <v>0</v>
      </c>
      <c r="S9639" s="27">
        <v>0</v>
      </c>
      <c r="T9639" s="27">
        <v>0</v>
      </c>
      <c r="U9639" s="27">
        <v>0</v>
      </c>
      <c r="V9639" s="27">
        <v>0</v>
      </c>
      <c r="W9639" s="27">
        <v>0</v>
      </c>
      <c r="X9639" s="27">
        <v>0</v>
      </c>
      <c r="Y9639" s="27">
        <v>0</v>
      </c>
      <c r="Z9639" s="27">
        <v>0</v>
      </c>
      <c r="AA9639" s="27">
        <v>0</v>
      </c>
      <c r="AB9639" s="27">
        <v>0</v>
      </c>
      <c r="AC9639" s="27">
        <v>0</v>
      </c>
      <c r="AD9639" s="27">
        <v>0</v>
      </c>
      <c r="AE9639" s="27">
        <v>0</v>
      </c>
      <c r="AF9639" s="27">
        <v>0</v>
      </c>
      <c r="AG9639" s="27">
        <v>0</v>
      </c>
      <c r="AH9639" s="27">
        <v>0</v>
      </c>
      <c r="AI9639" s="27">
        <v>0</v>
      </c>
      <c r="AK9639" s="29">
        <f t="shared" si="150"/>
        <v>-7.0361542883122692E-3</v>
      </c>
    </row>
    <row r="9640" spans="1:37" x14ac:dyDescent="0.25">
      <c r="A9640">
        <v>9638</v>
      </c>
      <c r="B9640" s="1">
        <v>1.14E-2</v>
      </c>
      <c r="C9640" s="1">
        <v>-2.7090277681340543E-4</v>
      </c>
      <c r="D9640" s="27">
        <v>0.12005240327706709</v>
      </c>
      <c r="E9640" s="27">
        <v>2.5315257287807993E-2</v>
      </c>
      <c r="F9640" s="27">
        <v>4.9609893374672989E-2</v>
      </c>
      <c r="G9640" s="27">
        <v>4.4859622652749148E-2</v>
      </c>
      <c r="H9640" s="27">
        <v>6.3945486837142226E-2</v>
      </c>
      <c r="I9640" s="27">
        <v>1.9875752926942897E-2</v>
      </c>
      <c r="J9640" s="27">
        <v>3.6277200973522852E-3</v>
      </c>
      <c r="K9640" s="27">
        <v>0.2252979023056787</v>
      </c>
      <c r="L9640" s="27">
        <v>0.18961483886394889</v>
      </c>
      <c r="M9640" s="27">
        <v>4.3293676379766929E-2</v>
      </c>
      <c r="N9640" s="27">
        <v>0.21450744599687099</v>
      </c>
      <c r="O9640" s="27">
        <v>0</v>
      </c>
      <c r="P9640" s="27">
        <v>0</v>
      </c>
      <c r="Q9640" s="27">
        <v>0</v>
      </c>
      <c r="R9640" s="27">
        <v>0</v>
      </c>
      <c r="S9640" s="27">
        <v>0</v>
      </c>
      <c r="T9640" s="27">
        <v>0</v>
      </c>
      <c r="U9640" s="27">
        <v>0</v>
      </c>
      <c r="V9640" s="27">
        <v>0</v>
      </c>
      <c r="W9640" s="27">
        <v>0</v>
      </c>
      <c r="X9640" s="27">
        <v>0</v>
      </c>
      <c r="Y9640" s="27">
        <v>0</v>
      </c>
      <c r="Z9640" s="27">
        <v>0</v>
      </c>
      <c r="AA9640" s="27">
        <v>0</v>
      </c>
      <c r="AB9640" s="27">
        <v>0</v>
      </c>
      <c r="AC9640" s="27">
        <v>0</v>
      </c>
      <c r="AD9640" s="27">
        <v>0</v>
      </c>
      <c r="AE9640" s="27">
        <v>0</v>
      </c>
      <c r="AF9640" s="27">
        <v>0</v>
      </c>
      <c r="AG9640" s="27">
        <v>0</v>
      </c>
      <c r="AH9640" s="27">
        <v>0</v>
      </c>
      <c r="AI9640" s="27">
        <v>0</v>
      </c>
      <c r="AK9640" s="29">
        <f t="shared" si="150"/>
        <v>-2.3763401474860123E-2</v>
      </c>
    </row>
    <row r="9641" spans="1:37" x14ac:dyDescent="0.25">
      <c r="A9641">
        <v>9639</v>
      </c>
      <c r="B9641" s="1">
        <v>1.17E-2</v>
      </c>
      <c r="C9641" s="1">
        <v>1.4732217530890237E-4</v>
      </c>
      <c r="D9641" s="27">
        <v>0.10678182649480383</v>
      </c>
      <c r="E9641" s="27">
        <v>0.12605461148575825</v>
      </c>
      <c r="F9641" s="27">
        <v>0.1519138232759023</v>
      </c>
      <c r="G9641" s="27">
        <v>9.9502436334980543E-2</v>
      </c>
      <c r="H9641" s="27">
        <v>5.6998748799170988E-2</v>
      </c>
      <c r="I9641" s="27">
        <v>5.4441319319865684E-2</v>
      </c>
      <c r="J9641" s="27">
        <v>9.4673277983646012E-2</v>
      </c>
      <c r="K9641" s="27">
        <v>2.0373651033347338E-2</v>
      </c>
      <c r="L9641" s="27">
        <v>3.2453489245898991E-2</v>
      </c>
      <c r="M9641" s="27">
        <v>0.13246701867641819</v>
      </c>
      <c r="N9641" s="27">
        <v>0.12433979735020795</v>
      </c>
      <c r="O9641" s="27">
        <v>0</v>
      </c>
      <c r="P9641" s="27">
        <v>0</v>
      </c>
      <c r="Q9641" s="27">
        <v>0</v>
      </c>
      <c r="R9641" s="27">
        <v>0</v>
      </c>
      <c r="S9641" s="27">
        <v>0</v>
      </c>
      <c r="T9641" s="27">
        <v>0</v>
      </c>
      <c r="U9641" s="27">
        <v>0</v>
      </c>
      <c r="V9641" s="27">
        <v>0</v>
      </c>
      <c r="W9641" s="27">
        <v>0</v>
      </c>
      <c r="X9641" s="27">
        <v>0</v>
      </c>
      <c r="Y9641" s="27">
        <v>0</v>
      </c>
      <c r="Z9641" s="27">
        <v>0</v>
      </c>
      <c r="AA9641" s="27">
        <v>0</v>
      </c>
      <c r="AB9641" s="27">
        <v>0</v>
      </c>
      <c r="AC9641" s="27">
        <v>0</v>
      </c>
      <c r="AD9641" s="27">
        <v>0</v>
      </c>
      <c r="AE9641" s="27">
        <v>0</v>
      </c>
      <c r="AF9641" s="27">
        <v>0</v>
      </c>
      <c r="AG9641" s="27">
        <v>0</v>
      </c>
      <c r="AH9641" s="27">
        <v>0</v>
      </c>
      <c r="AI9641" s="27">
        <v>0</v>
      </c>
      <c r="AK9641" s="29">
        <f t="shared" si="150"/>
        <v>1.25916389152908E-2</v>
      </c>
    </row>
    <row r="9642" spans="1:37" x14ac:dyDescent="0.25">
      <c r="A9642">
        <v>9640</v>
      </c>
      <c r="B9642" s="1">
        <v>1.0200000000000001E-2</v>
      </c>
      <c r="C9642" s="1">
        <v>1.4389792395644812E-4</v>
      </c>
      <c r="D9642" s="27">
        <v>1.873798680905489E-3</v>
      </c>
      <c r="E9642" s="27">
        <v>5.9471948473042831E-2</v>
      </c>
      <c r="F9642" s="27">
        <v>0.16652672554884596</v>
      </c>
      <c r="G9642" s="27">
        <v>0.11639841222069117</v>
      </c>
      <c r="H9642" s="27">
        <v>1.8902152209175946E-2</v>
      </c>
      <c r="I9642" s="27">
        <v>5.7672832697246157E-2</v>
      </c>
      <c r="J9642" s="27">
        <v>0.14565529676434696</v>
      </c>
      <c r="K9642" s="27">
        <v>4.0502398368262603E-2</v>
      </c>
      <c r="L9642" s="27">
        <v>0.16475705618567818</v>
      </c>
      <c r="M9642" s="27">
        <v>6.5937658531859844E-2</v>
      </c>
      <c r="N9642" s="27">
        <v>0.16230172031994475</v>
      </c>
      <c r="O9642" s="27">
        <v>0</v>
      </c>
      <c r="P9642" s="27">
        <v>0</v>
      </c>
      <c r="Q9642" s="27">
        <v>0</v>
      </c>
      <c r="R9642" s="27">
        <v>0</v>
      </c>
      <c r="S9642" s="27">
        <v>0</v>
      </c>
      <c r="T9642" s="27">
        <v>0</v>
      </c>
      <c r="U9642" s="27">
        <v>0</v>
      </c>
      <c r="V9642" s="27">
        <v>0</v>
      </c>
      <c r="W9642" s="27">
        <v>0</v>
      </c>
      <c r="X9642" s="27">
        <v>0</v>
      </c>
      <c r="Y9642" s="27">
        <v>0</v>
      </c>
      <c r="Z9642" s="27">
        <v>0</v>
      </c>
      <c r="AA9642" s="27">
        <v>0</v>
      </c>
      <c r="AB9642" s="27">
        <v>0</v>
      </c>
      <c r="AC9642" s="27">
        <v>0</v>
      </c>
      <c r="AD9642" s="27">
        <v>0</v>
      </c>
      <c r="AE9642" s="27">
        <v>0</v>
      </c>
      <c r="AF9642" s="27">
        <v>0</v>
      </c>
      <c r="AG9642" s="27">
        <v>0</v>
      </c>
      <c r="AH9642" s="27">
        <v>0</v>
      </c>
      <c r="AI9642" s="27">
        <v>0</v>
      </c>
      <c r="AK9642" s="29">
        <f t="shared" si="150"/>
        <v>1.4107639603573344E-2</v>
      </c>
    </row>
    <row r="9643" spans="1:37" x14ac:dyDescent="0.25">
      <c r="A9643">
        <v>9641</v>
      </c>
      <c r="B9643" s="1">
        <v>1.24E-2</v>
      </c>
      <c r="C9643" s="1">
        <v>-8.1209418648416282E-5</v>
      </c>
      <c r="D9643" s="27">
        <v>0.1188897240834145</v>
      </c>
      <c r="E9643" s="27">
        <v>0.10259683727505452</v>
      </c>
      <c r="F9643" s="27">
        <v>7.946842677019153E-2</v>
      </c>
      <c r="G9643" s="27">
        <v>8.203669130084433E-2</v>
      </c>
      <c r="H9643" s="27">
        <v>7.5022512708186412E-2</v>
      </c>
      <c r="I9643" s="27">
        <v>0.11916144918464196</v>
      </c>
      <c r="J9643" s="27">
        <v>6.996391503826184E-2</v>
      </c>
      <c r="K9643" s="27">
        <v>0.10183142047972589</v>
      </c>
      <c r="L9643" s="27">
        <v>3.0003308945757052E-2</v>
      </c>
      <c r="M9643" s="27">
        <v>0.10756741433866882</v>
      </c>
      <c r="N9643" s="27">
        <v>0.11345829987525324</v>
      </c>
      <c r="O9643" s="27">
        <v>0</v>
      </c>
      <c r="P9643" s="27">
        <v>0</v>
      </c>
      <c r="Q9643" s="27">
        <v>0</v>
      </c>
      <c r="R9643" s="27">
        <v>0</v>
      </c>
      <c r="S9643" s="27">
        <v>0</v>
      </c>
      <c r="T9643" s="27">
        <v>0</v>
      </c>
      <c r="U9643" s="27">
        <v>0</v>
      </c>
      <c r="V9643" s="27">
        <v>0</v>
      </c>
      <c r="W9643" s="27">
        <v>0</v>
      </c>
      <c r="X9643" s="27">
        <v>0</v>
      </c>
      <c r="Y9643" s="27">
        <v>0</v>
      </c>
      <c r="Z9643" s="27">
        <v>0</v>
      </c>
      <c r="AA9643" s="27">
        <v>0</v>
      </c>
      <c r="AB9643" s="27">
        <v>0</v>
      </c>
      <c r="AC9643" s="27">
        <v>0</v>
      </c>
      <c r="AD9643" s="27">
        <v>0</v>
      </c>
      <c r="AE9643" s="27">
        <v>0</v>
      </c>
      <c r="AF9643" s="27">
        <v>0</v>
      </c>
      <c r="AG9643" s="27">
        <v>0</v>
      </c>
      <c r="AH9643" s="27">
        <v>0</v>
      </c>
      <c r="AI9643" s="27">
        <v>0</v>
      </c>
      <c r="AK9643" s="29">
        <f t="shared" si="150"/>
        <v>-6.5491466651948615E-3</v>
      </c>
    </row>
    <row r="9644" spans="1:37" x14ac:dyDescent="0.25">
      <c r="A9644">
        <v>9642</v>
      </c>
      <c r="B9644" s="1">
        <v>1.17E-2</v>
      </c>
      <c r="C9644" s="1">
        <v>9.7162149008849072E-5</v>
      </c>
      <c r="D9644" s="27">
        <v>0.13040855066950974</v>
      </c>
      <c r="E9644" s="27">
        <v>0.12734961752902829</v>
      </c>
      <c r="F9644" s="27">
        <v>0.11279755748116024</v>
      </c>
      <c r="G9644" s="27">
        <v>3.070977851693173E-2</v>
      </c>
      <c r="H9644" s="27">
        <v>4.2948328415294452E-2</v>
      </c>
      <c r="I9644" s="27">
        <v>8.2252743084236784E-3</v>
      </c>
      <c r="J9644" s="27">
        <v>0.11603905173774956</v>
      </c>
      <c r="K9644" s="27">
        <v>0.1060990891386959</v>
      </c>
      <c r="L9644" s="27">
        <v>8.6706262322668634E-2</v>
      </c>
      <c r="M9644" s="27">
        <v>0.11094274545385714</v>
      </c>
      <c r="N9644" s="27">
        <v>0.12777374442668066</v>
      </c>
      <c r="O9644" s="27">
        <v>0</v>
      </c>
      <c r="P9644" s="27">
        <v>0</v>
      </c>
      <c r="Q9644" s="27">
        <v>0</v>
      </c>
      <c r="R9644" s="27">
        <v>0</v>
      </c>
      <c r="S9644" s="27">
        <v>0</v>
      </c>
      <c r="T9644" s="27">
        <v>0</v>
      </c>
      <c r="U9644" s="27">
        <v>0</v>
      </c>
      <c r="V9644" s="27">
        <v>0</v>
      </c>
      <c r="W9644" s="27">
        <v>0</v>
      </c>
      <c r="X9644" s="27">
        <v>0</v>
      </c>
      <c r="Y9644" s="27">
        <v>0</v>
      </c>
      <c r="Z9644" s="27">
        <v>0</v>
      </c>
      <c r="AA9644" s="27">
        <v>0</v>
      </c>
      <c r="AB9644" s="27">
        <v>0</v>
      </c>
      <c r="AC9644" s="27">
        <v>0</v>
      </c>
      <c r="AD9644" s="27">
        <v>0</v>
      </c>
      <c r="AE9644" s="27">
        <v>0</v>
      </c>
      <c r="AF9644" s="27">
        <v>0</v>
      </c>
      <c r="AG9644" s="27">
        <v>0</v>
      </c>
      <c r="AH9644" s="27">
        <v>0</v>
      </c>
      <c r="AI9644" s="27">
        <v>0</v>
      </c>
      <c r="AK9644" s="29">
        <f t="shared" si="150"/>
        <v>8.3044571802435106E-3</v>
      </c>
    </row>
    <row r="9645" spans="1:37" x14ac:dyDescent="0.25">
      <c r="A9645">
        <v>9643</v>
      </c>
      <c r="B9645" s="1">
        <v>1.11E-2</v>
      </c>
      <c r="C9645" s="1">
        <v>-1.496109397903129E-4</v>
      </c>
      <c r="D9645" s="27">
        <v>6.6643994131442424E-2</v>
      </c>
      <c r="E9645" s="27">
        <v>4.157429376652714E-3</v>
      </c>
      <c r="F9645" s="27">
        <v>7.2289543178622351E-2</v>
      </c>
      <c r="G9645" s="27">
        <v>0.13590119268303183</v>
      </c>
      <c r="H9645" s="27">
        <v>9.5762863756912887E-3</v>
      </c>
      <c r="I9645" s="27">
        <v>0.161479390421882</v>
      </c>
      <c r="J9645" s="27">
        <v>9.3089312204424943E-2</v>
      </c>
      <c r="K9645" s="27">
        <v>9.8467368896097487E-2</v>
      </c>
      <c r="L9645" s="27">
        <v>0.14182764211432836</v>
      </c>
      <c r="M9645" s="27">
        <v>5.1205305126205608E-2</v>
      </c>
      <c r="N9645" s="27">
        <v>0.16536253549162092</v>
      </c>
      <c r="O9645" s="27">
        <v>0</v>
      </c>
      <c r="P9645" s="27">
        <v>0</v>
      </c>
      <c r="Q9645" s="27">
        <v>0</v>
      </c>
      <c r="R9645" s="27">
        <v>0</v>
      </c>
      <c r="S9645" s="27">
        <v>0</v>
      </c>
      <c r="T9645" s="27">
        <v>0</v>
      </c>
      <c r="U9645" s="27">
        <v>0</v>
      </c>
      <c r="V9645" s="27">
        <v>0</v>
      </c>
      <c r="W9645" s="27">
        <v>0</v>
      </c>
      <c r="X9645" s="27">
        <v>0</v>
      </c>
      <c r="Y9645" s="27">
        <v>0</v>
      </c>
      <c r="Z9645" s="27">
        <v>0</v>
      </c>
      <c r="AA9645" s="27">
        <v>0</v>
      </c>
      <c r="AB9645" s="27">
        <v>0</v>
      </c>
      <c r="AC9645" s="27">
        <v>0</v>
      </c>
      <c r="AD9645" s="27">
        <v>0</v>
      </c>
      <c r="AE9645" s="27">
        <v>0</v>
      </c>
      <c r="AF9645" s="27">
        <v>0</v>
      </c>
      <c r="AG9645" s="27">
        <v>0</v>
      </c>
      <c r="AH9645" s="27">
        <v>0</v>
      </c>
      <c r="AI9645" s="27">
        <v>0</v>
      </c>
      <c r="AK9645" s="29">
        <f t="shared" si="150"/>
        <v>-1.3478463044172332E-2</v>
      </c>
    </row>
    <row r="9646" spans="1:37" x14ac:dyDescent="0.25">
      <c r="A9646">
        <v>9644</v>
      </c>
      <c r="B9646" s="1">
        <v>1.29E-2</v>
      </c>
      <c r="C9646" s="1">
        <v>-1.7434413635658414E-4</v>
      </c>
      <c r="D9646" s="27">
        <v>5.9206664293662151E-3</v>
      </c>
      <c r="E9646" s="27">
        <v>0.10764739647005708</v>
      </c>
      <c r="F9646" s="27">
        <v>0.13542916715927419</v>
      </c>
      <c r="G9646" s="27">
        <v>9.3541997215466674E-2</v>
      </c>
      <c r="H9646" s="27">
        <v>0.14232406970716782</v>
      </c>
      <c r="I9646" s="27">
        <v>0.11920659097399</v>
      </c>
      <c r="J9646" s="27">
        <v>1.2027671093971131E-2</v>
      </c>
      <c r="K9646" s="27">
        <v>0.14320125910298565</v>
      </c>
      <c r="L9646" s="27">
        <v>0.11141279647041058</v>
      </c>
      <c r="M9646" s="27">
        <v>4.0524906954553318E-2</v>
      </c>
      <c r="N9646" s="27">
        <v>8.8763478422757322E-2</v>
      </c>
      <c r="O9646" s="27">
        <v>0</v>
      </c>
      <c r="P9646" s="27">
        <v>0</v>
      </c>
      <c r="Q9646" s="27">
        <v>0</v>
      </c>
      <c r="R9646" s="27">
        <v>0</v>
      </c>
      <c r="S9646" s="27">
        <v>0</v>
      </c>
      <c r="T9646" s="27">
        <v>0</v>
      </c>
      <c r="U9646" s="27">
        <v>0</v>
      </c>
      <c r="V9646" s="27">
        <v>0</v>
      </c>
      <c r="W9646" s="27">
        <v>0</v>
      </c>
      <c r="X9646" s="27">
        <v>0</v>
      </c>
      <c r="Y9646" s="27">
        <v>0</v>
      </c>
      <c r="Z9646" s="27">
        <v>0</v>
      </c>
      <c r="AA9646" s="27">
        <v>0</v>
      </c>
      <c r="AB9646" s="27">
        <v>0</v>
      </c>
      <c r="AC9646" s="27">
        <v>0</v>
      </c>
      <c r="AD9646" s="27">
        <v>0</v>
      </c>
      <c r="AE9646" s="27">
        <v>0</v>
      </c>
      <c r="AF9646" s="27">
        <v>0</v>
      </c>
      <c r="AG9646" s="27">
        <v>0</v>
      </c>
      <c r="AH9646" s="27">
        <v>0</v>
      </c>
      <c r="AI9646" s="27">
        <v>0</v>
      </c>
      <c r="AK9646" s="29">
        <f t="shared" si="150"/>
        <v>-1.3515049329967763E-2</v>
      </c>
    </row>
    <row r="9647" spans="1:37" x14ac:dyDescent="0.25">
      <c r="A9647">
        <v>9645</v>
      </c>
      <c r="B9647" s="1">
        <v>1.1599999999999999E-2</v>
      </c>
      <c r="C9647" s="1">
        <v>2.5286502623820048E-4</v>
      </c>
      <c r="D9647" s="27">
        <v>5.7707781824123498E-2</v>
      </c>
      <c r="E9647" s="27">
        <v>9.588830890464789E-2</v>
      </c>
      <c r="F9647" s="27">
        <v>0.11904327408396552</v>
      </c>
      <c r="G9647" s="27">
        <v>0.15401563191472314</v>
      </c>
      <c r="H9647" s="27">
        <v>8.5696659431662478E-2</v>
      </c>
      <c r="I9647" s="27">
        <v>3.4484303674573537E-2</v>
      </c>
      <c r="J9647" s="27">
        <v>0.16075337364304176</v>
      </c>
      <c r="K9647" s="27">
        <v>2.6015910518390566E-2</v>
      </c>
      <c r="L9647" s="27">
        <v>0.10391091988671847</v>
      </c>
      <c r="M9647" s="27">
        <v>9.6953076417439485E-2</v>
      </c>
      <c r="N9647" s="27">
        <v>6.5530759700713745E-2</v>
      </c>
      <c r="O9647" s="27">
        <v>0</v>
      </c>
      <c r="P9647" s="27">
        <v>0</v>
      </c>
      <c r="Q9647" s="27">
        <v>0</v>
      </c>
      <c r="R9647" s="27">
        <v>0</v>
      </c>
      <c r="S9647" s="27">
        <v>0</v>
      </c>
      <c r="T9647" s="27">
        <v>0</v>
      </c>
      <c r="U9647" s="27">
        <v>0</v>
      </c>
      <c r="V9647" s="27">
        <v>0</v>
      </c>
      <c r="W9647" s="27">
        <v>0</v>
      </c>
      <c r="X9647" s="27">
        <v>0</v>
      </c>
      <c r="Y9647" s="27">
        <v>0</v>
      </c>
      <c r="Z9647" s="27">
        <v>0</v>
      </c>
      <c r="AA9647" s="27">
        <v>0</v>
      </c>
      <c r="AB9647" s="27">
        <v>0</v>
      </c>
      <c r="AC9647" s="27">
        <v>0</v>
      </c>
      <c r="AD9647" s="27">
        <v>0</v>
      </c>
      <c r="AE9647" s="27">
        <v>0</v>
      </c>
      <c r="AF9647" s="27">
        <v>0</v>
      </c>
      <c r="AG9647" s="27">
        <v>0</v>
      </c>
      <c r="AH9647" s="27">
        <v>0</v>
      </c>
      <c r="AI9647" s="27">
        <v>0</v>
      </c>
      <c r="AK9647" s="29">
        <f t="shared" si="150"/>
        <v>2.179870915846556E-2</v>
      </c>
    </row>
    <row r="9648" spans="1:37" x14ac:dyDescent="0.25">
      <c r="A9648">
        <v>9646</v>
      </c>
      <c r="B9648" s="1">
        <v>1.15E-2</v>
      </c>
      <c r="C9648" s="1">
        <v>-8.1127668066070276E-5</v>
      </c>
      <c r="D9648" s="27">
        <v>1.165815343154762E-2</v>
      </c>
      <c r="E9648" s="27">
        <v>4.8521714046998642E-2</v>
      </c>
      <c r="F9648" s="27">
        <v>1.8003966099067379E-2</v>
      </c>
      <c r="G9648" s="27">
        <v>0.14550594753159513</v>
      </c>
      <c r="H9648" s="27">
        <v>0.13539748973265747</v>
      </c>
      <c r="I9648" s="27">
        <v>2.4690827350608568E-3</v>
      </c>
      <c r="J9648" s="27">
        <v>5.0318386992174412E-2</v>
      </c>
      <c r="K9648" s="27">
        <v>0.21402333749626584</v>
      </c>
      <c r="L9648" s="27">
        <v>0.23461989620084092</v>
      </c>
      <c r="M9648" s="27">
        <v>0.12071816002169695</v>
      </c>
      <c r="N9648" s="27">
        <v>1.8763865712094881E-2</v>
      </c>
      <c r="O9648" s="27">
        <v>0</v>
      </c>
      <c r="P9648" s="27">
        <v>0</v>
      </c>
      <c r="Q9648" s="27">
        <v>0</v>
      </c>
      <c r="R9648" s="27">
        <v>0</v>
      </c>
      <c r="S9648" s="27">
        <v>0</v>
      </c>
      <c r="T9648" s="27">
        <v>0</v>
      </c>
      <c r="U9648" s="27">
        <v>0</v>
      </c>
      <c r="V9648" s="27">
        <v>0</v>
      </c>
      <c r="W9648" s="27">
        <v>0</v>
      </c>
      <c r="X9648" s="27">
        <v>0</v>
      </c>
      <c r="Y9648" s="27">
        <v>0</v>
      </c>
      <c r="Z9648" s="27">
        <v>0</v>
      </c>
      <c r="AA9648" s="27">
        <v>0</v>
      </c>
      <c r="AB9648" s="27">
        <v>0</v>
      </c>
      <c r="AC9648" s="27">
        <v>0</v>
      </c>
      <c r="AD9648" s="27">
        <v>0</v>
      </c>
      <c r="AE9648" s="27">
        <v>0</v>
      </c>
      <c r="AF9648" s="27">
        <v>0</v>
      </c>
      <c r="AG9648" s="27">
        <v>0</v>
      </c>
      <c r="AH9648" s="27">
        <v>0</v>
      </c>
      <c r="AI9648" s="27">
        <v>0</v>
      </c>
      <c r="AK9648" s="29">
        <f t="shared" si="150"/>
        <v>-7.0545798318321978E-3</v>
      </c>
    </row>
    <row r="9649" spans="1:37" x14ac:dyDescent="0.25">
      <c r="A9649">
        <v>9647</v>
      </c>
      <c r="B9649" s="1">
        <v>1.01E-2</v>
      </c>
      <c r="C9649" s="1">
        <v>1.7047062237869867E-4</v>
      </c>
      <c r="D9649" s="27">
        <v>8.9057469004134776E-2</v>
      </c>
      <c r="E9649" s="27">
        <v>7.4895758195590342E-2</v>
      </c>
      <c r="F9649" s="27">
        <v>8.0607865402818446E-2</v>
      </c>
      <c r="G9649" s="27">
        <v>9.1720536242324586E-3</v>
      </c>
      <c r="H9649" s="27">
        <v>0.1332051708937102</v>
      </c>
      <c r="I9649" s="27">
        <v>0.11599689526384707</v>
      </c>
      <c r="J9649" s="27">
        <v>0.12908059477963771</v>
      </c>
      <c r="K9649" s="27">
        <v>2.4934353606752582E-2</v>
      </c>
      <c r="L9649" s="27">
        <v>0.12675399183395752</v>
      </c>
      <c r="M9649" s="27">
        <v>0.10797631923023147</v>
      </c>
      <c r="N9649" s="27">
        <v>0.10831952816508729</v>
      </c>
      <c r="O9649" s="27">
        <v>0</v>
      </c>
      <c r="P9649" s="27">
        <v>0</v>
      </c>
      <c r="Q9649" s="27">
        <v>0</v>
      </c>
      <c r="R9649" s="27">
        <v>0</v>
      </c>
      <c r="S9649" s="27">
        <v>0</v>
      </c>
      <c r="T9649" s="27">
        <v>0</v>
      </c>
      <c r="U9649" s="27">
        <v>0</v>
      </c>
      <c r="V9649" s="27">
        <v>0</v>
      </c>
      <c r="W9649" s="27">
        <v>0</v>
      </c>
      <c r="X9649" s="27">
        <v>0</v>
      </c>
      <c r="Y9649" s="27">
        <v>0</v>
      </c>
      <c r="Z9649" s="27">
        <v>0</v>
      </c>
      <c r="AA9649" s="27">
        <v>0</v>
      </c>
      <c r="AB9649" s="27">
        <v>0</v>
      </c>
      <c r="AC9649" s="27">
        <v>0</v>
      </c>
      <c r="AD9649" s="27">
        <v>0</v>
      </c>
      <c r="AE9649" s="27">
        <v>0</v>
      </c>
      <c r="AF9649" s="27">
        <v>0</v>
      </c>
      <c r="AG9649" s="27">
        <v>0</v>
      </c>
      <c r="AH9649" s="27">
        <v>0</v>
      </c>
      <c r="AI9649" s="27">
        <v>0</v>
      </c>
      <c r="AK9649" s="29">
        <f t="shared" si="150"/>
        <v>1.6878279443435514E-2</v>
      </c>
    </row>
    <row r="9650" spans="1:37" x14ac:dyDescent="0.25">
      <c r="A9650">
        <v>9648</v>
      </c>
      <c r="B9650" s="1">
        <v>1.46E-2</v>
      </c>
      <c r="C9650" s="1">
        <v>1.2007271319205795E-4</v>
      </c>
      <c r="D9650" s="27">
        <v>7.5702833697989511E-2</v>
      </c>
      <c r="E9650" s="27">
        <v>0.17944280331256141</v>
      </c>
      <c r="F9650" s="27">
        <v>1.5519365641067106E-2</v>
      </c>
      <c r="G9650" s="27">
        <v>7.6945949497656388E-2</v>
      </c>
      <c r="H9650" s="27">
        <v>7.3357975668516651E-2</v>
      </c>
      <c r="I9650" s="27">
        <v>0.1746715164521199</v>
      </c>
      <c r="J9650" s="27">
        <v>7.7091590262452894E-2</v>
      </c>
      <c r="K9650" s="27">
        <v>9.9795484359668438E-2</v>
      </c>
      <c r="L9650" s="27">
        <v>3.3557844532408149E-2</v>
      </c>
      <c r="M9650" s="27">
        <v>9.2369610641103023E-2</v>
      </c>
      <c r="N9650" s="27">
        <v>0.10154502593445633</v>
      </c>
      <c r="O9650" s="27">
        <v>0</v>
      </c>
      <c r="P9650" s="27">
        <v>0</v>
      </c>
      <c r="Q9650" s="27">
        <v>0</v>
      </c>
      <c r="R9650" s="27">
        <v>0</v>
      </c>
      <c r="S9650" s="27">
        <v>0</v>
      </c>
      <c r="T9650" s="27">
        <v>0</v>
      </c>
      <c r="U9650" s="27">
        <v>0</v>
      </c>
      <c r="V9650" s="27">
        <v>0</v>
      </c>
      <c r="W9650" s="27">
        <v>0</v>
      </c>
      <c r="X9650" s="27">
        <v>0</v>
      </c>
      <c r="Y9650" s="27">
        <v>0</v>
      </c>
      <c r="Z9650" s="27">
        <v>0</v>
      </c>
      <c r="AA9650" s="27">
        <v>0</v>
      </c>
      <c r="AB9650" s="27">
        <v>0</v>
      </c>
      <c r="AC9650" s="27">
        <v>0</v>
      </c>
      <c r="AD9650" s="27">
        <v>0</v>
      </c>
      <c r="AE9650" s="27">
        <v>0</v>
      </c>
      <c r="AF9650" s="27">
        <v>0</v>
      </c>
      <c r="AG9650" s="27">
        <v>0</v>
      </c>
      <c r="AH9650" s="27">
        <v>0</v>
      </c>
      <c r="AI9650" s="27">
        <v>0</v>
      </c>
      <c r="AK9650" s="29">
        <f t="shared" si="150"/>
        <v>8.2241584378121881E-3</v>
      </c>
    </row>
    <row r="9651" spans="1:37" x14ac:dyDescent="0.25">
      <c r="A9651">
        <v>9649</v>
      </c>
      <c r="B9651" s="1">
        <v>1.2E-2</v>
      </c>
      <c r="C9651" s="1">
        <v>4.1981451306042885E-4</v>
      </c>
      <c r="D9651" s="27">
        <v>0.13178294951656333</v>
      </c>
      <c r="E9651" s="27">
        <v>0.13402513590859899</v>
      </c>
      <c r="F9651" s="27">
        <v>1.24100766847298E-2</v>
      </c>
      <c r="G9651" s="27">
        <v>0.14275751254841793</v>
      </c>
      <c r="H9651" s="27">
        <v>8.8213165351921571E-2</v>
      </c>
      <c r="I9651" s="27">
        <v>3.1927075488448111E-3</v>
      </c>
      <c r="J9651" s="27">
        <v>0.14596714487662812</v>
      </c>
      <c r="K9651" s="27">
        <v>4.2765258317164885E-2</v>
      </c>
      <c r="L9651" s="27">
        <v>0.11050674220392842</v>
      </c>
      <c r="M9651" s="27">
        <v>0.13606481037577053</v>
      </c>
      <c r="N9651" s="27">
        <v>5.2314496667431501E-2</v>
      </c>
      <c r="O9651" s="27">
        <v>0</v>
      </c>
      <c r="P9651" s="27">
        <v>0</v>
      </c>
      <c r="Q9651" s="27">
        <v>0</v>
      </c>
      <c r="R9651" s="27">
        <v>0</v>
      </c>
      <c r="S9651" s="27">
        <v>0</v>
      </c>
      <c r="T9651" s="27">
        <v>0</v>
      </c>
      <c r="U9651" s="27">
        <v>0</v>
      </c>
      <c r="V9651" s="27">
        <v>0</v>
      </c>
      <c r="W9651" s="27">
        <v>0</v>
      </c>
      <c r="X9651" s="27">
        <v>0</v>
      </c>
      <c r="Y9651" s="27">
        <v>0</v>
      </c>
      <c r="Z9651" s="27">
        <v>0</v>
      </c>
      <c r="AA9651" s="27">
        <v>0</v>
      </c>
      <c r="AB9651" s="27">
        <v>0</v>
      </c>
      <c r="AC9651" s="27">
        <v>0</v>
      </c>
      <c r="AD9651" s="27">
        <v>0</v>
      </c>
      <c r="AE9651" s="27">
        <v>0</v>
      </c>
      <c r="AF9651" s="27">
        <v>0</v>
      </c>
      <c r="AG9651" s="27">
        <v>0</v>
      </c>
      <c r="AH9651" s="27">
        <v>0</v>
      </c>
      <c r="AI9651" s="27">
        <v>0</v>
      </c>
      <c r="AK9651" s="29">
        <f t="shared" si="150"/>
        <v>3.4984542755035736E-2</v>
      </c>
    </row>
    <row r="9652" spans="1:37" x14ac:dyDescent="0.25">
      <c r="A9652">
        <v>9650</v>
      </c>
      <c r="B9652" s="1">
        <v>1.15E-2</v>
      </c>
      <c r="C9652" s="1">
        <v>-1.9140283917425702E-4</v>
      </c>
      <c r="D9652" s="27">
        <v>0.13254851250686042</v>
      </c>
      <c r="E9652" s="27">
        <v>3.6184489706985401E-2</v>
      </c>
      <c r="F9652" s="27">
        <v>0.16246920396996217</v>
      </c>
      <c r="G9652" s="27">
        <v>0.15254634470507022</v>
      </c>
      <c r="H9652" s="27">
        <v>3.4911189102283663E-2</v>
      </c>
      <c r="I9652" s="27">
        <v>0.13342688110061388</v>
      </c>
      <c r="J9652" s="27">
        <v>1.0633518952406995E-2</v>
      </c>
      <c r="K9652" s="27">
        <v>6.2520682898407356E-2</v>
      </c>
      <c r="L9652" s="27">
        <v>0.13483681970149697</v>
      </c>
      <c r="M9652" s="27">
        <v>5.9502884073311599E-2</v>
      </c>
      <c r="N9652" s="27">
        <v>8.0419473282601295E-2</v>
      </c>
      <c r="O9652" s="27">
        <v>0</v>
      </c>
      <c r="P9652" s="27">
        <v>0</v>
      </c>
      <c r="Q9652" s="27">
        <v>0</v>
      </c>
      <c r="R9652" s="27">
        <v>0</v>
      </c>
      <c r="S9652" s="27">
        <v>0</v>
      </c>
      <c r="T9652" s="27">
        <v>0</v>
      </c>
      <c r="U9652" s="27">
        <v>0</v>
      </c>
      <c r="V9652" s="27">
        <v>0</v>
      </c>
      <c r="W9652" s="27">
        <v>0</v>
      </c>
      <c r="X9652" s="27">
        <v>0</v>
      </c>
      <c r="Y9652" s="27">
        <v>0</v>
      </c>
      <c r="Z9652" s="27">
        <v>0</v>
      </c>
      <c r="AA9652" s="27">
        <v>0</v>
      </c>
      <c r="AB9652" s="27">
        <v>0</v>
      </c>
      <c r="AC9652" s="27">
        <v>0</v>
      </c>
      <c r="AD9652" s="27">
        <v>0</v>
      </c>
      <c r="AE9652" s="27">
        <v>0</v>
      </c>
      <c r="AF9652" s="27">
        <v>0</v>
      </c>
      <c r="AG9652" s="27">
        <v>0</v>
      </c>
      <c r="AH9652" s="27">
        <v>0</v>
      </c>
      <c r="AI9652" s="27">
        <v>0</v>
      </c>
      <c r="AK9652" s="29">
        <f t="shared" si="150"/>
        <v>-1.6643725145587568E-2</v>
      </c>
    </row>
    <row r="9653" spans="1:37" x14ac:dyDescent="0.25">
      <c r="A9653">
        <v>9651</v>
      </c>
      <c r="B9653" s="1">
        <v>1.09E-2</v>
      </c>
      <c r="C9653" s="1">
        <v>2.1562091947927527E-4</v>
      </c>
      <c r="D9653" s="27">
        <v>0.13431507504989867</v>
      </c>
      <c r="E9653" s="27">
        <v>0.10435837901104304</v>
      </c>
      <c r="F9653" s="27">
        <v>0.13732793499324342</v>
      </c>
      <c r="G9653" s="27">
        <v>6.4974843459147003E-2</v>
      </c>
      <c r="H9653" s="27">
        <v>0.12961415994371706</v>
      </c>
      <c r="I9653" s="27">
        <v>5.8673886993076928E-2</v>
      </c>
      <c r="J9653" s="27">
        <v>7.8766501804491837E-2</v>
      </c>
      <c r="K9653" s="27">
        <v>4.0572574521574667E-3</v>
      </c>
      <c r="L9653" s="27">
        <v>0.14645957179706576</v>
      </c>
      <c r="M9653" s="27">
        <v>0.10999751621294893</v>
      </c>
      <c r="N9653" s="27">
        <v>3.1454873283209873E-2</v>
      </c>
      <c r="O9653" s="27">
        <v>0</v>
      </c>
      <c r="P9653" s="27">
        <v>0</v>
      </c>
      <c r="Q9653" s="27">
        <v>0</v>
      </c>
      <c r="R9653" s="27">
        <v>0</v>
      </c>
      <c r="S9653" s="27">
        <v>0</v>
      </c>
      <c r="T9653" s="27">
        <v>0</v>
      </c>
      <c r="U9653" s="27">
        <v>0</v>
      </c>
      <c r="V9653" s="27">
        <v>0</v>
      </c>
      <c r="W9653" s="27">
        <v>0</v>
      </c>
      <c r="X9653" s="27">
        <v>0</v>
      </c>
      <c r="Y9653" s="27">
        <v>0</v>
      </c>
      <c r="Z9653" s="27">
        <v>0</v>
      </c>
      <c r="AA9653" s="27">
        <v>0</v>
      </c>
      <c r="AB9653" s="27">
        <v>0</v>
      </c>
      <c r="AC9653" s="27">
        <v>0</v>
      </c>
      <c r="AD9653" s="27">
        <v>0</v>
      </c>
      <c r="AE9653" s="27">
        <v>0</v>
      </c>
      <c r="AF9653" s="27">
        <v>0</v>
      </c>
      <c r="AG9653" s="27">
        <v>0</v>
      </c>
      <c r="AH9653" s="27">
        <v>0</v>
      </c>
      <c r="AI9653" s="27">
        <v>0</v>
      </c>
      <c r="AK9653" s="29">
        <f t="shared" si="150"/>
        <v>1.9781735732043604E-2</v>
      </c>
    </row>
    <row r="9654" spans="1:37" x14ac:dyDescent="0.25">
      <c r="A9654">
        <v>9652</v>
      </c>
      <c r="B9654" s="1">
        <v>1.03E-2</v>
      </c>
      <c r="C9654" s="1">
        <v>-2.6852390103933305E-4</v>
      </c>
      <c r="D9654" s="27">
        <v>1.5962794448351809E-2</v>
      </c>
      <c r="E9654" s="27">
        <v>7.2746120967006299E-4</v>
      </c>
      <c r="F9654" s="27">
        <v>0.12434578214533289</v>
      </c>
      <c r="G9654" s="27">
        <v>4.0483054229743208E-2</v>
      </c>
      <c r="H9654" s="27">
        <v>6.0292664491396275E-3</v>
      </c>
      <c r="I9654" s="27">
        <v>6.557153189260953E-2</v>
      </c>
      <c r="J9654" s="27">
        <v>0.17041768984136177</v>
      </c>
      <c r="K9654" s="27">
        <v>0.17595949861201393</v>
      </c>
      <c r="L9654" s="27">
        <v>0.15833389180948004</v>
      </c>
      <c r="M9654" s="27">
        <v>0.18230121482446737</v>
      </c>
      <c r="N9654" s="27">
        <v>5.9867814537829703E-2</v>
      </c>
      <c r="O9654" s="27">
        <v>0</v>
      </c>
      <c r="P9654" s="27">
        <v>0</v>
      </c>
      <c r="Q9654" s="27">
        <v>0</v>
      </c>
      <c r="R9654" s="27">
        <v>0</v>
      </c>
      <c r="S9654" s="27">
        <v>0</v>
      </c>
      <c r="T9654" s="27">
        <v>0</v>
      </c>
      <c r="U9654" s="27">
        <v>0</v>
      </c>
      <c r="V9654" s="27">
        <v>0</v>
      </c>
      <c r="W9654" s="27">
        <v>0</v>
      </c>
      <c r="X9654" s="27">
        <v>0</v>
      </c>
      <c r="Y9654" s="27">
        <v>0</v>
      </c>
      <c r="Z9654" s="27">
        <v>0</v>
      </c>
      <c r="AA9654" s="27">
        <v>0</v>
      </c>
      <c r="AB9654" s="27">
        <v>0</v>
      </c>
      <c r="AC9654" s="27">
        <v>0</v>
      </c>
      <c r="AD9654" s="27">
        <v>0</v>
      </c>
      <c r="AE9654" s="27">
        <v>0</v>
      </c>
      <c r="AF9654" s="27">
        <v>0</v>
      </c>
      <c r="AG9654" s="27">
        <v>0</v>
      </c>
      <c r="AH9654" s="27">
        <v>0</v>
      </c>
      <c r="AI9654" s="27">
        <v>0</v>
      </c>
      <c r="AK9654" s="29">
        <f t="shared" si="150"/>
        <v>-2.6070281654304178E-2</v>
      </c>
    </row>
    <row r="9655" spans="1:37" x14ac:dyDescent="0.25">
      <c r="A9655">
        <v>9653</v>
      </c>
      <c r="B9655" s="1">
        <v>1.32E-2</v>
      </c>
      <c r="C9655" s="1">
        <v>4.313947951127166E-5</v>
      </c>
      <c r="D9655" s="27">
        <v>0.12220808188767979</v>
      </c>
      <c r="E9655" s="27">
        <v>8.294774757762273E-2</v>
      </c>
      <c r="F9655" s="27">
        <v>5.176160664807126E-3</v>
      </c>
      <c r="G9655" s="27">
        <v>7.835629413832669E-2</v>
      </c>
      <c r="H9655" s="27">
        <v>1.679134900416511E-2</v>
      </c>
      <c r="I9655" s="27">
        <v>0.18341969040180139</v>
      </c>
      <c r="J9655" s="27">
        <v>0.17791707444479288</v>
      </c>
      <c r="K9655" s="27">
        <v>0.11663116115919044</v>
      </c>
      <c r="L9655" s="27">
        <v>0.13895716582590112</v>
      </c>
      <c r="M9655" s="27">
        <v>1.8800009870237017E-2</v>
      </c>
      <c r="N9655" s="27">
        <v>5.87952650254756E-2</v>
      </c>
      <c r="O9655" s="27">
        <v>0</v>
      </c>
      <c r="P9655" s="27">
        <v>0</v>
      </c>
      <c r="Q9655" s="27">
        <v>0</v>
      </c>
      <c r="R9655" s="27">
        <v>0</v>
      </c>
      <c r="S9655" s="27">
        <v>0</v>
      </c>
      <c r="T9655" s="27">
        <v>0</v>
      </c>
      <c r="U9655" s="27">
        <v>0</v>
      </c>
      <c r="V9655" s="27">
        <v>0</v>
      </c>
      <c r="W9655" s="27">
        <v>0</v>
      </c>
      <c r="X9655" s="27">
        <v>0</v>
      </c>
      <c r="Y9655" s="27">
        <v>0</v>
      </c>
      <c r="Z9655" s="27">
        <v>0</v>
      </c>
      <c r="AA9655" s="27">
        <v>0</v>
      </c>
      <c r="AB9655" s="27">
        <v>0</v>
      </c>
      <c r="AC9655" s="27">
        <v>0</v>
      </c>
      <c r="AD9655" s="27">
        <v>0</v>
      </c>
      <c r="AE9655" s="27">
        <v>0</v>
      </c>
      <c r="AF9655" s="27">
        <v>0</v>
      </c>
      <c r="AG9655" s="27">
        <v>0</v>
      </c>
      <c r="AH9655" s="27">
        <v>0</v>
      </c>
      <c r="AI9655" s="27">
        <v>0</v>
      </c>
      <c r="AK9655" s="29">
        <f t="shared" si="150"/>
        <v>3.26814238721755E-3</v>
      </c>
    </row>
    <row r="9656" spans="1:37" x14ac:dyDescent="0.25">
      <c r="A9656">
        <v>9654</v>
      </c>
      <c r="B9656" s="1">
        <v>1.23E-2</v>
      </c>
      <c r="C9656" s="1">
        <v>7.2387130857470974E-5</v>
      </c>
      <c r="D9656" s="27">
        <v>2.9276040854773491E-2</v>
      </c>
      <c r="E9656" s="27">
        <v>0.13243177112376833</v>
      </c>
      <c r="F9656" s="27">
        <v>0.10695253479563445</v>
      </c>
      <c r="G9656" s="27">
        <v>8.1318537594185447E-2</v>
      </c>
      <c r="H9656" s="27">
        <v>0.120927884576382</v>
      </c>
      <c r="I9656" s="27">
        <v>3.0123228512777302E-2</v>
      </c>
      <c r="J9656" s="27">
        <v>5.6988866562333401E-2</v>
      </c>
      <c r="K9656" s="27">
        <v>0.1312293051085151</v>
      </c>
      <c r="L9656" s="27">
        <v>0.13689254527255837</v>
      </c>
      <c r="M9656" s="27">
        <v>5.8176416611407447E-2</v>
      </c>
      <c r="N9656" s="27">
        <v>0.11568286898766475</v>
      </c>
      <c r="O9656" s="27">
        <v>0</v>
      </c>
      <c r="P9656" s="27">
        <v>0</v>
      </c>
      <c r="Q9656" s="27">
        <v>0</v>
      </c>
      <c r="R9656" s="27">
        <v>0</v>
      </c>
      <c r="S9656" s="27">
        <v>0</v>
      </c>
      <c r="T9656" s="27">
        <v>0</v>
      </c>
      <c r="U9656" s="27">
        <v>0</v>
      </c>
      <c r="V9656" s="27">
        <v>0</v>
      </c>
      <c r="W9656" s="27">
        <v>0</v>
      </c>
      <c r="X9656" s="27">
        <v>0</v>
      </c>
      <c r="Y9656" s="27">
        <v>0</v>
      </c>
      <c r="Z9656" s="27">
        <v>0</v>
      </c>
      <c r="AA9656" s="27">
        <v>0</v>
      </c>
      <c r="AB9656" s="27">
        <v>0</v>
      </c>
      <c r="AC9656" s="27">
        <v>0</v>
      </c>
      <c r="AD9656" s="27">
        <v>0</v>
      </c>
      <c r="AE9656" s="27">
        <v>0</v>
      </c>
      <c r="AF9656" s="27">
        <v>0</v>
      </c>
      <c r="AG9656" s="27">
        <v>0</v>
      </c>
      <c r="AH9656" s="27">
        <v>0</v>
      </c>
      <c r="AI9656" s="27">
        <v>0</v>
      </c>
      <c r="AK9656" s="29">
        <f t="shared" si="150"/>
        <v>5.8851325900382903E-3</v>
      </c>
    </row>
    <row r="9657" spans="1:37" x14ac:dyDescent="0.25">
      <c r="A9657">
        <v>9655</v>
      </c>
      <c r="B9657" s="1">
        <v>1.0999999999999999E-2</v>
      </c>
      <c r="C9657" s="1">
        <v>3.6266791075777882E-4</v>
      </c>
      <c r="D9657" s="27">
        <v>0.15104858821587697</v>
      </c>
      <c r="E9657" s="27">
        <v>0.1142144659219537</v>
      </c>
      <c r="F9657" s="27">
        <v>7.3444372277004427E-2</v>
      </c>
      <c r="G9657" s="27">
        <v>7.5895399807415003E-3</v>
      </c>
      <c r="H9657" s="27">
        <v>0.12267402514278708</v>
      </c>
      <c r="I9657" s="27">
        <v>4.5661731792931898E-2</v>
      </c>
      <c r="J9657" s="27">
        <v>0.17026952997289568</v>
      </c>
      <c r="K9657" s="27">
        <v>2.283561690697443E-4</v>
      </c>
      <c r="L9657" s="27">
        <v>7.5505878942888405E-2</v>
      </c>
      <c r="M9657" s="27">
        <v>7.4357419166753716E-2</v>
      </c>
      <c r="N9657" s="27">
        <v>0.16500609241709691</v>
      </c>
      <c r="O9657" s="27">
        <v>0</v>
      </c>
      <c r="P9657" s="27">
        <v>0</v>
      </c>
      <c r="Q9657" s="27">
        <v>0</v>
      </c>
      <c r="R9657" s="27">
        <v>0</v>
      </c>
      <c r="S9657" s="27">
        <v>0</v>
      </c>
      <c r="T9657" s="27">
        <v>0</v>
      </c>
      <c r="U9657" s="27">
        <v>0</v>
      </c>
      <c r="V9657" s="27">
        <v>0</v>
      </c>
      <c r="W9657" s="27">
        <v>0</v>
      </c>
      <c r="X9657" s="27">
        <v>0</v>
      </c>
      <c r="Y9657" s="27">
        <v>0</v>
      </c>
      <c r="Z9657" s="27">
        <v>0</v>
      </c>
      <c r="AA9657" s="27">
        <v>0</v>
      </c>
      <c r="AB9657" s="27">
        <v>0</v>
      </c>
      <c r="AC9657" s="27">
        <v>0</v>
      </c>
      <c r="AD9657" s="27">
        <v>0</v>
      </c>
      <c r="AE9657" s="27">
        <v>0</v>
      </c>
      <c r="AF9657" s="27">
        <v>0</v>
      </c>
      <c r="AG9657" s="27">
        <v>0</v>
      </c>
      <c r="AH9657" s="27">
        <v>0</v>
      </c>
      <c r="AI9657" s="27">
        <v>0</v>
      </c>
      <c r="AK9657" s="29">
        <f t="shared" si="150"/>
        <v>3.2969810068888987E-2</v>
      </c>
    </row>
    <row r="9658" spans="1:37" x14ac:dyDescent="0.25">
      <c r="A9658">
        <v>9656</v>
      </c>
      <c r="B9658" s="1">
        <v>1.11E-2</v>
      </c>
      <c r="C9658" s="1">
        <v>8.2121555618043025E-5</v>
      </c>
      <c r="D9658" s="27">
        <v>8.788920661333828E-2</v>
      </c>
      <c r="E9658" s="27">
        <v>8.2076391647943239E-2</v>
      </c>
      <c r="F9658" s="27">
        <v>3.2498142007923024E-2</v>
      </c>
      <c r="G9658" s="27">
        <v>0.12187890649592287</v>
      </c>
      <c r="H9658" s="27">
        <v>0.17706557697621106</v>
      </c>
      <c r="I9658" s="27">
        <v>9.103594884043352E-2</v>
      </c>
      <c r="J9658" s="27">
        <v>3.6914475797690235E-2</v>
      </c>
      <c r="K9658" s="27">
        <v>6.9303234013875503E-2</v>
      </c>
      <c r="L9658" s="27">
        <v>8.2614842966300825E-2</v>
      </c>
      <c r="M9658" s="27">
        <v>8.0103775622763274E-2</v>
      </c>
      <c r="N9658" s="27">
        <v>0.13861949901759821</v>
      </c>
      <c r="O9658" s="27">
        <v>0</v>
      </c>
      <c r="P9658" s="27">
        <v>0</v>
      </c>
      <c r="Q9658" s="27">
        <v>0</v>
      </c>
      <c r="R9658" s="27">
        <v>0</v>
      </c>
      <c r="S9658" s="27">
        <v>0</v>
      </c>
      <c r="T9658" s="27">
        <v>0</v>
      </c>
      <c r="U9658" s="27">
        <v>0</v>
      </c>
      <c r="V9658" s="27">
        <v>0</v>
      </c>
      <c r="W9658" s="27">
        <v>0</v>
      </c>
      <c r="X9658" s="27">
        <v>0</v>
      </c>
      <c r="Y9658" s="27">
        <v>0</v>
      </c>
      <c r="Z9658" s="27">
        <v>0</v>
      </c>
      <c r="AA9658" s="27">
        <v>0</v>
      </c>
      <c r="AB9658" s="27">
        <v>0</v>
      </c>
      <c r="AC9658" s="27">
        <v>0</v>
      </c>
      <c r="AD9658" s="27">
        <v>0</v>
      </c>
      <c r="AE9658" s="27">
        <v>0</v>
      </c>
      <c r="AF9658" s="27">
        <v>0</v>
      </c>
      <c r="AG9658" s="27">
        <v>0</v>
      </c>
      <c r="AH9658" s="27">
        <v>0</v>
      </c>
      <c r="AI9658" s="27">
        <v>0</v>
      </c>
      <c r="AK9658" s="29">
        <f t="shared" si="150"/>
        <v>7.3983383439678394E-3</v>
      </c>
    </row>
    <row r="9659" spans="1:37" x14ac:dyDescent="0.25">
      <c r="A9659">
        <v>9657</v>
      </c>
      <c r="B9659" s="1">
        <v>1.2E-2</v>
      </c>
      <c r="C9659" s="1">
        <v>7.4350451517687718E-5</v>
      </c>
      <c r="D9659" s="27">
        <v>0.14875502160108536</v>
      </c>
      <c r="E9659" s="27">
        <v>8.0454422512408003E-2</v>
      </c>
      <c r="F9659" s="27">
        <v>1.6476727998318924E-2</v>
      </c>
      <c r="G9659" s="27">
        <v>1.3650819978736656E-2</v>
      </c>
      <c r="H9659" s="27">
        <v>2.9265907389929853E-2</v>
      </c>
      <c r="I9659" s="27">
        <v>0.16892613504963583</v>
      </c>
      <c r="J9659" s="27">
        <v>0.14017086814050839</v>
      </c>
      <c r="K9659" s="27">
        <v>8.981154382879071E-2</v>
      </c>
      <c r="L9659" s="27">
        <v>0.13752005114413005</v>
      </c>
      <c r="M9659" s="27">
        <v>3.7641857857336244E-2</v>
      </c>
      <c r="N9659" s="27">
        <v>0.1373266444991198</v>
      </c>
      <c r="O9659" s="27">
        <v>0</v>
      </c>
      <c r="P9659" s="27">
        <v>0</v>
      </c>
      <c r="Q9659" s="27">
        <v>0</v>
      </c>
      <c r="R9659" s="27">
        <v>0</v>
      </c>
      <c r="S9659" s="27">
        <v>0</v>
      </c>
      <c r="T9659" s="27">
        <v>0</v>
      </c>
      <c r="U9659" s="27">
        <v>0</v>
      </c>
      <c r="V9659" s="27">
        <v>0</v>
      </c>
      <c r="W9659" s="27">
        <v>0</v>
      </c>
      <c r="X9659" s="27">
        <v>0</v>
      </c>
      <c r="Y9659" s="27">
        <v>0</v>
      </c>
      <c r="Z9659" s="27">
        <v>0</v>
      </c>
      <c r="AA9659" s="27">
        <v>0</v>
      </c>
      <c r="AB9659" s="27">
        <v>0</v>
      </c>
      <c r="AC9659" s="27">
        <v>0</v>
      </c>
      <c r="AD9659" s="27">
        <v>0</v>
      </c>
      <c r="AE9659" s="27">
        <v>0</v>
      </c>
      <c r="AF9659" s="27">
        <v>0</v>
      </c>
      <c r="AG9659" s="27">
        <v>0</v>
      </c>
      <c r="AH9659" s="27">
        <v>0</v>
      </c>
      <c r="AI9659" s="27">
        <v>0</v>
      </c>
      <c r="AK9659" s="29">
        <f t="shared" si="150"/>
        <v>6.19587095980731E-3</v>
      </c>
    </row>
    <row r="9660" spans="1:37" x14ac:dyDescent="0.25">
      <c r="A9660">
        <v>9658</v>
      </c>
      <c r="B9660" s="1">
        <v>1.0500000000000001E-2</v>
      </c>
      <c r="C9660" s="1">
        <v>-2.6746349859113285E-4</v>
      </c>
      <c r="D9660" s="27">
        <v>0.14710677378157599</v>
      </c>
      <c r="E9660" s="27">
        <v>3.4280477892632721E-2</v>
      </c>
      <c r="F9660" s="27">
        <v>0.10189919654315711</v>
      </c>
      <c r="G9660" s="27">
        <v>7.6441594876475741E-2</v>
      </c>
      <c r="H9660" s="27">
        <v>7.8892776294479758E-2</v>
      </c>
      <c r="I9660" s="27">
        <v>2.2170611316728674E-2</v>
      </c>
      <c r="J9660" s="27">
        <v>5.3673942163070816E-2</v>
      </c>
      <c r="K9660" s="27">
        <v>0.14039418745929019</v>
      </c>
      <c r="L9660" s="27">
        <v>1.4481544009363219E-2</v>
      </c>
      <c r="M9660" s="27">
        <v>0.16693139390906123</v>
      </c>
      <c r="N9660" s="27">
        <v>0.16372750175416451</v>
      </c>
      <c r="O9660" s="27">
        <v>0</v>
      </c>
      <c r="P9660" s="27">
        <v>0</v>
      </c>
      <c r="Q9660" s="27">
        <v>0</v>
      </c>
      <c r="R9660" s="27">
        <v>0</v>
      </c>
      <c r="S9660" s="27">
        <v>0</v>
      </c>
      <c r="T9660" s="27">
        <v>0</v>
      </c>
      <c r="U9660" s="27">
        <v>0</v>
      </c>
      <c r="V9660" s="27">
        <v>0</v>
      </c>
      <c r="W9660" s="27">
        <v>0</v>
      </c>
      <c r="X9660" s="27">
        <v>0</v>
      </c>
      <c r="Y9660" s="27">
        <v>0</v>
      </c>
      <c r="Z9660" s="27">
        <v>0</v>
      </c>
      <c r="AA9660" s="27">
        <v>0</v>
      </c>
      <c r="AB9660" s="27">
        <v>0</v>
      </c>
      <c r="AC9660" s="27">
        <v>0</v>
      </c>
      <c r="AD9660" s="27">
        <v>0</v>
      </c>
      <c r="AE9660" s="27">
        <v>0</v>
      </c>
      <c r="AF9660" s="27">
        <v>0</v>
      </c>
      <c r="AG9660" s="27">
        <v>0</v>
      </c>
      <c r="AH9660" s="27">
        <v>0</v>
      </c>
      <c r="AI9660" s="27">
        <v>0</v>
      </c>
      <c r="AK9660" s="29">
        <f t="shared" si="150"/>
        <v>-2.5472714151536461E-2</v>
      </c>
    </row>
    <row r="9661" spans="1:37" x14ac:dyDescent="0.25">
      <c r="A9661">
        <v>9659</v>
      </c>
      <c r="B9661" s="1">
        <v>1.4200000000000001E-2</v>
      </c>
      <c r="C9661" s="1">
        <v>5.7760945700864145E-5</v>
      </c>
      <c r="D9661" s="27">
        <v>6.8164534039386604E-2</v>
      </c>
      <c r="E9661" s="27">
        <v>0.16338805433572948</v>
      </c>
      <c r="F9661" s="27">
        <v>5.9380989443107594E-2</v>
      </c>
      <c r="G9661" s="27">
        <v>7.8355048975156494E-2</v>
      </c>
      <c r="H9661" s="27">
        <v>7.3310655884650341E-2</v>
      </c>
      <c r="I9661" s="27">
        <v>7.1870905837920315E-2</v>
      </c>
      <c r="J9661" s="27">
        <v>8.9214753927699036E-2</v>
      </c>
      <c r="K9661" s="27">
        <v>0.1674559613823102</v>
      </c>
      <c r="L9661" s="27">
        <v>0.13655236805665866</v>
      </c>
      <c r="M9661" s="27">
        <v>7.4901266316008533E-2</v>
      </c>
      <c r="N9661" s="27">
        <v>1.7405461801372639E-2</v>
      </c>
      <c r="O9661" s="27">
        <v>0</v>
      </c>
      <c r="P9661" s="27">
        <v>0</v>
      </c>
      <c r="Q9661" s="27">
        <v>0</v>
      </c>
      <c r="R9661" s="27">
        <v>0</v>
      </c>
      <c r="S9661" s="27">
        <v>0</v>
      </c>
      <c r="T9661" s="27">
        <v>0</v>
      </c>
      <c r="U9661" s="27">
        <v>0</v>
      </c>
      <c r="V9661" s="27">
        <v>0</v>
      </c>
      <c r="W9661" s="27">
        <v>0</v>
      </c>
      <c r="X9661" s="27">
        <v>0</v>
      </c>
      <c r="Y9661" s="27">
        <v>0</v>
      </c>
      <c r="Z9661" s="27">
        <v>0</v>
      </c>
      <c r="AA9661" s="27">
        <v>0</v>
      </c>
      <c r="AB9661" s="27">
        <v>0</v>
      </c>
      <c r="AC9661" s="27">
        <v>0</v>
      </c>
      <c r="AD9661" s="27">
        <v>0</v>
      </c>
      <c r="AE9661" s="27">
        <v>0</v>
      </c>
      <c r="AF9661" s="27">
        <v>0</v>
      </c>
      <c r="AG9661" s="27">
        <v>0</v>
      </c>
      <c r="AH9661" s="27">
        <v>0</v>
      </c>
      <c r="AI9661" s="27">
        <v>0</v>
      </c>
      <c r="AK9661" s="29">
        <f t="shared" si="150"/>
        <v>4.0676722324552213E-3</v>
      </c>
    </row>
    <row r="9662" spans="1:37" x14ac:dyDescent="0.25">
      <c r="A9662">
        <v>9660</v>
      </c>
      <c r="B9662" s="1">
        <v>1.03E-2</v>
      </c>
      <c r="C9662" s="1">
        <v>4.4004491778877744E-4</v>
      </c>
      <c r="D9662" s="27">
        <v>5.1938141858300708E-2</v>
      </c>
      <c r="E9662" s="27">
        <v>0.10616534246390796</v>
      </c>
      <c r="F9662" s="27">
        <v>3.1893822708096729E-2</v>
      </c>
      <c r="G9662" s="27">
        <v>0.1072027354067028</v>
      </c>
      <c r="H9662" s="27">
        <v>7.6373194055791779E-2</v>
      </c>
      <c r="I9662" s="27">
        <v>1.5656222897748321E-2</v>
      </c>
      <c r="J9662" s="27">
        <v>0.15572417837633085</v>
      </c>
      <c r="K9662" s="27">
        <v>2.4673400349603088E-2</v>
      </c>
      <c r="L9662" s="27">
        <v>0.12465548600419384</v>
      </c>
      <c r="M9662" s="27">
        <v>0.11840286866378404</v>
      </c>
      <c r="N9662" s="27">
        <v>0.18731460721553986</v>
      </c>
      <c r="O9662" s="27">
        <v>0</v>
      </c>
      <c r="P9662" s="27">
        <v>0</v>
      </c>
      <c r="Q9662" s="27">
        <v>0</v>
      </c>
      <c r="R9662" s="27">
        <v>0</v>
      </c>
      <c r="S9662" s="27">
        <v>0</v>
      </c>
      <c r="T9662" s="27">
        <v>0</v>
      </c>
      <c r="U9662" s="27">
        <v>0</v>
      </c>
      <c r="V9662" s="27">
        <v>0</v>
      </c>
      <c r="W9662" s="27">
        <v>0</v>
      </c>
      <c r="X9662" s="27">
        <v>0</v>
      </c>
      <c r="Y9662" s="27">
        <v>0</v>
      </c>
      <c r="Z9662" s="27">
        <v>0</v>
      </c>
      <c r="AA9662" s="27">
        <v>0</v>
      </c>
      <c r="AB9662" s="27">
        <v>0</v>
      </c>
      <c r="AC9662" s="27">
        <v>0</v>
      </c>
      <c r="AD9662" s="27">
        <v>0</v>
      </c>
      <c r="AE9662" s="27">
        <v>0</v>
      </c>
      <c r="AF9662" s="27">
        <v>0</v>
      </c>
      <c r="AG9662" s="27">
        <v>0</v>
      </c>
      <c r="AH9662" s="27">
        <v>0</v>
      </c>
      <c r="AI9662" s="27">
        <v>0</v>
      </c>
      <c r="AK9662" s="29">
        <f t="shared" si="150"/>
        <v>4.2722807552308485E-2</v>
      </c>
    </row>
    <row r="9663" spans="1:37" x14ac:dyDescent="0.25">
      <c r="A9663">
        <v>9661</v>
      </c>
      <c r="B9663" s="1">
        <v>1.18E-2</v>
      </c>
      <c r="C9663" s="1">
        <v>-3.1426981387560048E-4</v>
      </c>
      <c r="D9663" s="27">
        <v>0.10929381559214515</v>
      </c>
      <c r="E9663" s="27">
        <v>2.3273194514041494E-2</v>
      </c>
      <c r="F9663" s="27">
        <v>4.0634367089808797E-2</v>
      </c>
      <c r="G9663" s="27">
        <v>8.97153699085117E-2</v>
      </c>
      <c r="H9663" s="27">
        <v>0.1710108453544448</v>
      </c>
      <c r="I9663" s="27">
        <v>8.4338529298039519E-2</v>
      </c>
      <c r="J9663" s="27">
        <v>1.0830902113159071E-2</v>
      </c>
      <c r="K9663" s="27">
        <v>0.19090818636449758</v>
      </c>
      <c r="L9663" s="27">
        <v>0.13781267143548762</v>
      </c>
      <c r="M9663" s="27">
        <v>8.2615422808316283E-2</v>
      </c>
      <c r="N9663" s="27">
        <v>5.9566695521547919E-2</v>
      </c>
      <c r="O9663" s="27">
        <v>0</v>
      </c>
      <c r="P9663" s="27">
        <v>0</v>
      </c>
      <c r="Q9663" s="27">
        <v>0</v>
      </c>
      <c r="R9663" s="27">
        <v>0</v>
      </c>
      <c r="S9663" s="27">
        <v>0</v>
      </c>
      <c r="T9663" s="27">
        <v>0</v>
      </c>
      <c r="U9663" s="27">
        <v>0</v>
      </c>
      <c r="V9663" s="27">
        <v>0</v>
      </c>
      <c r="W9663" s="27">
        <v>0</v>
      </c>
      <c r="X9663" s="27">
        <v>0</v>
      </c>
      <c r="Y9663" s="27">
        <v>0</v>
      </c>
      <c r="Z9663" s="27">
        <v>0</v>
      </c>
      <c r="AA9663" s="27">
        <v>0</v>
      </c>
      <c r="AB9663" s="27">
        <v>0</v>
      </c>
      <c r="AC9663" s="27">
        <v>0</v>
      </c>
      <c r="AD9663" s="27">
        <v>0</v>
      </c>
      <c r="AE9663" s="27">
        <v>0</v>
      </c>
      <c r="AF9663" s="27">
        <v>0</v>
      </c>
      <c r="AG9663" s="27">
        <v>0</v>
      </c>
      <c r="AH9663" s="27">
        <v>0</v>
      </c>
      <c r="AI9663" s="27">
        <v>0</v>
      </c>
      <c r="AK9663" s="29">
        <f t="shared" si="150"/>
        <v>-2.6633035074203431E-2</v>
      </c>
    </row>
    <row r="9664" spans="1:37" x14ac:dyDescent="0.25">
      <c r="A9664">
        <v>9662</v>
      </c>
      <c r="B9664" s="1">
        <v>1.2500000000000001E-2</v>
      </c>
      <c r="C9664" s="1">
        <v>-3.4785697086609841E-4</v>
      </c>
      <c r="D9664" s="27">
        <v>0.1543644255012179</v>
      </c>
      <c r="E9664" s="27">
        <v>5.1644781197224245E-2</v>
      </c>
      <c r="F9664" s="27">
        <v>9.8780326024999213E-2</v>
      </c>
      <c r="G9664" s="27">
        <v>7.281925134749706E-2</v>
      </c>
      <c r="H9664" s="27">
        <v>0.1472419247723975</v>
      </c>
      <c r="I9664" s="27">
        <v>9.0598090321680785E-2</v>
      </c>
      <c r="J9664" s="27">
        <v>1.1103272528407414E-2</v>
      </c>
      <c r="K9664" s="27">
        <v>0.16298761075360732</v>
      </c>
      <c r="L9664" s="27">
        <v>5.8419090222753052E-2</v>
      </c>
      <c r="M9664" s="27">
        <v>6.3034759239275734E-2</v>
      </c>
      <c r="N9664" s="27">
        <v>8.9006468090939747E-2</v>
      </c>
      <c r="O9664" s="27">
        <v>0</v>
      </c>
      <c r="P9664" s="27">
        <v>0</v>
      </c>
      <c r="Q9664" s="27">
        <v>0</v>
      </c>
      <c r="R9664" s="27">
        <v>0</v>
      </c>
      <c r="S9664" s="27">
        <v>0</v>
      </c>
      <c r="T9664" s="27">
        <v>0</v>
      </c>
      <c r="U9664" s="27">
        <v>0</v>
      </c>
      <c r="V9664" s="27">
        <v>0</v>
      </c>
      <c r="W9664" s="27">
        <v>0</v>
      </c>
      <c r="X9664" s="27">
        <v>0</v>
      </c>
      <c r="Y9664" s="27">
        <v>0</v>
      </c>
      <c r="Z9664" s="27">
        <v>0</v>
      </c>
      <c r="AA9664" s="27">
        <v>0</v>
      </c>
      <c r="AB9664" s="27">
        <v>0</v>
      </c>
      <c r="AC9664" s="27">
        <v>0</v>
      </c>
      <c r="AD9664" s="27">
        <v>0</v>
      </c>
      <c r="AE9664" s="27">
        <v>0</v>
      </c>
      <c r="AF9664" s="27">
        <v>0</v>
      </c>
      <c r="AG9664" s="27">
        <v>0</v>
      </c>
      <c r="AH9664" s="27">
        <v>0</v>
      </c>
      <c r="AI9664" s="27">
        <v>0</v>
      </c>
      <c r="AK9664" s="29">
        <f t="shared" si="150"/>
        <v>-2.7828557669287872E-2</v>
      </c>
    </row>
    <row r="9665" spans="1:37" x14ac:dyDescent="0.25">
      <c r="A9665">
        <v>9663</v>
      </c>
      <c r="B9665" s="1">
        <v>1.3100000000000001E-2</v>
      </c>
      <c r="C9665" s="1">
        <v>1.5580150362954248E-5</v>
      </c>
      <c r="D9665" s="27">
        <v>7.6967357540552339E-2</v>
      </c>
      <c r="E9665" s="27">
        <v>0.12975212318976556</v>
      </c>
      <c r="F9665" s="27">
        <v>0.14164202149897015</v>
      </c>
      <c r="G9665" s="27">
        <v>5.3845504203264304E-2</v>
      </c>
      <c r="H9665" s="27">
        <v>0.10862447176152895</v>
      </c>
      <c r="I9665" s="27">
        <v>7.7395029433194443E-2</v>
      </c>
      <c r="J9665" s="27">
        <v>0.14568683086206027</v>
      </c>
      <c r="K9665" s="27">
        <v>8.5761645091304545E-2</v>
      </c>
      <c r="L9665" s="27">
        <v>8.6354574312383411E-3</v>
      </c>
      <c r="M9665" s="27">
        <v>7.1583082039318346E-2</v>
      </c>
      <c r="N9665" s="27">
        <v>0.10010647694880263</v>
      </c>
      <c r="O9665" s="27">
        <v>0</v>
      </c>
      <c r="P9665" s="27">
        <v>0</v>
      </c>
      <c r="Q9665" s="27">
        <v>0</v>
      </c>
      <c r="R9665" s="27">
        <v>0</v>
      </c>
      <c r="S9665" s="27">
        <v>0</v>
      </c>
      <c r="T9665" s="27">
        <v>0</v>
      </c>
      <c r="U9665" s="27">
        <v>0</v>
      </c>
      <c r="V9665" s="27">
        <v>0</v>
      </c>
      <c r="W9665" s="27">
        <v>0</v>
      </c>
      <c r="X9665" s="27">
        <v>0</v>
      </c>
      <c r="Y9665" s="27">
        <v>0</v>
      </c>
      <c r="Z9665" s="27">
        <v>0</v>
      </c>
      <c r="AA9665" s="27">
        <v>0</v>
      </c>
      <c r="AB9665" s="27">
        <v>0</v>
      </c>
      <c r="AC9665" s="27">
        <v>0</v>
      </c>
      <c r="AD9665" s="27">
        <v>0</v>
      </c>
      <c r="AE9665" s="27">
        <v>0</v>
      </c>
      <c r="AF9665" s="27">
        <v>0</v>
      </c>
      <c r="AG9665" s="27">
        <v>0</v>
      </c>
      <c r="AH9665" s="27">
        <v>0</v>
      </c>
      <c r="AI9665" s="27">
        <v>0</v>
      </c>
      <c r="AK9665" s="29">
        <f t="shared" si="150"/>
        <v>1.1893244551873471E-3</v>
      </c>
    </row>
    <row r="9666" spans="1:37" x14ac:dyDescent="0.25">
      <c r="A9666">
        <v>9664</v>
      </c>
      <c r="B9666" s="1">
        <v>1.2500000000000001E-2</v>
      </c>
      <c r="C9666" s="1">
        <v>-3.1337704514397953E-4</v>
      </c>
      <c r="D9666" s="27">
        <v>3.8286327315181272E-2</v>
      </c>
      <c r="E9666" s="27">
        <v>3.2216833236317285E-2</v>
      </c>
      <c r="F9666" s="27">
        <v>9.3564540672217075E-2</v>
      </c>
      <c r="G9666" s="27">
        <v>0.16884441691855401</v>
      </c>
      <c r="H9666" s="27">
        <v>6.2011869315057817E-2</v>
      </c>
      <c r="I9666" s="27">
        <v>0.17036357417844192</v>
      </c>
      <c r="J9666" s="27">
        <v>4.2503541271683445E-2</v>
      </c>
      <c r="K9666" s="27">
        <v>0.13511018729640473</v>
      </c>
      <c r="L9666" s="27">
        <v>6.7939035814408535E-2</v>
      </c>
      <c r="M9666" s="27">
        <v>6.6602507357803722E-2</v>
      </c>
      <c r="N9666" s="27">
        <v>0.12255716662393028</v>
      </c>
      <c r="O9666" s="27">
        <v>0</v>
      </c>
      <c r="P9666" s="27">
        <v>0</v>
      </c>
      <c r="Q9666" s="27">
        <v>0</v>
      </c>
      <c r="R9666" s="27">
        <v>0</v>
      </c>
      <c r="S9666" s="27">
        <v>0</v>
      </c>
      <c r="T9666" s="27">
        <v>0</v>
      </c>
      <c r="U9666" s="27">
        <v>0</v>
      </c>
      <c r="V9666" s="27">
        <v>0</v>
      </c>
      <c r="W9666" s="27">
        <v>0</v>
      </c>
      <c r="X9666" s="27">
        <v>0</v>
      </c>
      <c r="Y9666" s="27">
        <v>0</v>
      </c>
      <c r="Z9666" s="27">
        <v>0</v>
      </c>
      <c r="AA9666" s="27">
        <v>0</v>
      </c>
      <c r="AB9666" s="27">
        <v>0</v>
      </c>
      <c r="AC9666" s="27">
        <v>0</v>
      </c>
      <c r="AD9666" s="27">
        <v>0</v>
      </c>
      <c r="AE9666" s="27">
        <v>0</v>
      </c>
      <c r="AF9666" s="27">
        <v>0</v>
      </c>
      <c r="AG9666" s="27">
        <v>0</v>
      </c>
      <c r="AH9666" s="27">
        <v>0</v>
      </c>
      <c r="AI9666" s="27">
        <v>0</v>
      </c>
      <c r="AK9666" s="29">
        <f t="shared" si="150"/>
        <v>-2.507016361151836E-2</v>
      </c>
    </row>
    <row r="9667" spans="1:37" x14ac:dyDescent="0.25">
      <c r="A9667">
        <v>9665</v>
      </c>
      <c r="B9667" s="1">
        <v>1.2500000000000001E-2</v>
      </c>
      <c r="C9667" s="1">
        <v>-1.5100655938383127E-4</v>
      </c>
      <c r="D9667" s="27">
        <v>0.10416910463742067</v>
      </c>
      <c r="E9667" s="27">
        <v>0.12607947903584685</v>
      </c>
      <c r="F9667" s="27">
        <v>0.15741140702427664</v>
      </c>
      <c r="G9667" s="27">
        <v>3.8555616125705641E-2</v>
      </c>
      <c r="H9667" s="27">
        <v>9.5139088925779353E-2</v>
      </c>
      <c r="I9667" s="27">
        <v>3.7400428639565468E-3</v>
      </c>
      <c r="J9667" s="27">
        <v>6.7634486579006184E-2</v>
      </c>
      <c r="K9667" s="27">
        <v>0.14787076138780994</v>
      </c>
      <c r="L9667" s="27">
        <v>2.5059542963530818E-2</v>
      </c>
      <c r="M9667" s="27">
        <v>0.16899241723939251</v>
      </c>
      <c r="N9667" s="27">
        <v>6.5348053217274923E-2</v>
      </c>
      <c r="O9667" s="27">
        <v>0</v>
      </c>
      <c r="P9667" s="27">
        <v>0</v>
      </c>
      <c r="Q9667" s="27">
        <v>0</v>
      </c>
      <c r="R9667" s="27">
        <v>0</v>
      </c>
      <c r="S9667" s="27">
        <v>0</v>
      </c>
      <c r="T9667" s="27">
        <v>0</v>
      </c>
      <c r="U9667" s="27">
        <v>0</v>
      </c>
      <c r="V9667" s="27">
        <v>0</v>
      </c>
      <c r="W9667" s="27">
        <v>0</v>
      </c>
      <c r="X9667" s="27">
        <v>0</v>
      </c>
      <c r="Y9667" s="27">
        <v>0</v>
      </c>
      <c r="Z9667" s="27">
        <v>0</v>
      </c>
      <c r="AA9667" s="27">
        <v>0</v>
      </c>
      <c r="AB9667" s="27">
        <v>0</v>
      </c>
      <c r="AC9667" s="27">
        <v>0</v>
      </c>
      <c r="AD9667" s="27">
        <v>0</v>
      </c>
      <c r="AE9667" s="27">
        <v>0</v>
      </c>
      <c r="AF9667" s="27">
        <v>0</v>
      </c>
      <c r="AG9667" s="27">
        <v>0</v>
      </c>
      <c r="AH9667" s="27">
        <v>0</v>
      </c>
      <c r="AI9667" s="27">
        <v>0</v>
      </c>
      <c r="AK9667" s="29">
        <f t="shared" si="150"/>
        <v>-1.2080524750706501E-2</v>
      </c>
    </row>
    <row r="9668" spans="1:37" x14ac:dyDescent="0.25">
      <c r="A9668">
        <v>9666</v>
      </c>
      <c r="B9668" s="1">
        <v>1.2699999999999999E-2</v>
      </c>
      <c r="C9668" s="1">
        <v>4.4288227478623009E-5</v>
      </c>
      <c r="D9668" s="27">
        <v>0.15612218880796092</v>
      </c>
      <c r="E9668" s="27">
        <v>8.2613536351096611E-2</v>
      </c>
      <c r="F9668" s="27">
        <v>4.6262365369549058E-2</v>
      </c>
      <c r="G9668" s="27">
        <v>0.1950797294174445</v>
      </c>
      <c r="H9668" s="27">
        <v>3.8730700399137639E-2</v>
      </c>
      <c r="I9668" s="27">
        <v>6.8399353189205425E-2</v>
      </c>
      <c r="J9668" s="27">
        <v>0.11154579353926702</v>
      </c>
      <c r="K9668" s="27">
        <v>8.6244434632304356E-2</v>
      </c>
      <c r="L9668" s="27">
        <v>3.9407819556802323E-2</v>
      </c>
      <c r="M9668" s="27">
        <v>6.6760312168352723E-2</v>
      </c>
      <c r="N9668" s="27">
        <v>0.1088337665688795</v>
      </c>
      <c r="O9668" s="27">
        <v>0</v>
      </c>
      <c r="P9668" s="27">
        <v>0</v>
      </c>
      <c r="Q9668" s="27">
        <v>0</v>
      </c>
      <c r="R9668" s="27">
        <v>0</v>
      </c>
      <c r="S9668" s="27">
        <v>0</v>
      </c>
      <c r="T9668" s="27">
        <v>0</v>
      </c>
      <c r="U9668" s="27">
        <v>0</v>
      </c>
      <c r="V9668" s="27">
        <v>0</v>
      </c>
      <c r="W9668" s="27">
        <v>0</v>
      </c>
      <c r="X9668" s="27">
        <v>0</v>
      </c>
      <c r="Y9668" s="27">
        <v>0</v>
      </c>
      <c r="Z9668" s="27">
        <v>0</v>
      </c>
      <c r="AA9668" s="27">
        <v>0</v>
      </c>
      <c r="AB9668" s="27">
        <v>0</v>
      </c>
      <c r="AC9668" s="27">
        <v>0</v>
      </c>
      <c r="AD9668" s="27">
        <v>0</v>
      </c>
      <c r="AE9668" s="27">
        <v>0</v>
      </c>
      <c r="AF9668" s="27">
        <v>0</v>
      </c>
      <c r="AG9668" s="27">
        <v>0</v>
      </c>
      <c r="AH9668" s="27">
        <v>0</v>
      </c>
      <c r="AI9668" s="27">
        <v>0</v>
      </c>
      <c r="AK9668" s="29">
        <f t="shared" ref="AK9668:AK9731" si="151">C9668/B9668</f>
        <v>3.4872620061907884E-3</v>
      </c>
    </row>
    <row r="9669" spans="1:37" x14ac:dyDescent="0.25">
      <c r="A9669">
        <v>9667</v>
      </c>
      <c r="B9669" s="1">
        <v>1.35E-2</v>
      </c>
      <c r="C9669" s="1">
        <v>1.1437585959745324E-4</v>
      </c>
      <c r="D9669" s="27">
        <v>4.1434694906038967E-2</v>
      </c>
      <c r="E9669" s="27">
        <v>0.18768711320885287</v>
      </c>
      <c r="F9669" s="27">
        <v>0.16691674235666104</v>
      </c>
      <c r="G9669" s="27">
        <v>5.7570486801271123E-2</v>
      </c>
      <c r="H9669" s="27">
        <v>6.8413715513405512E-2</v>
      </c>
      <c r="I9669" s="27">
        <v>5.2361882713707716E-2</v>
      </c>
      <c r="J9669" s="27">
        <v>8.3321662797776294E-2</v>
      </c>
      <c r="K9669" s="27">
        <v>6.7966130250240606E-2</v>
      </c>
      <c r="L9669" s="27">
        <v>1.3277831623006685E-2</v>
      </c>
      <c r="M9669" s="27">
        <v>0.19218362287562718</v>
      </c>
      <c r="N9669" s="27">
        <v>6.8866116953412007E-2</v>
      </c>
      <c r="O9669" s="27">
        <v>0</v>
      </c>
      <c r="P9669" s="27">
        <v>0</v>
      </c>
      <c r="Q9669" s="27">
        <v>0</v>
      </c>
      <c r="R9669" s="27">
        <v>0</v>
      </c>
      <c r="S9669" s="27">
        <v>0</v>
      </c>
      <c r="T9669" s="27">
        <v>0</v>
      </c>
      <c r="U9669" s="27">
        <v>0</v>
      </c>
      <c r="V9669" s="27">
        <v>0</v>
      </c>
      <c r="W9669" s="27">
        <v>0</v>
      </c>
      <c r="X9669" s="27">
        <v>0</v>
      </c>
      <c r="Y9669" s="27">
        <v>0</v>
      </c>
      <c r="Z9669" s="27">
        <v>0</v>
      </c>
      <c r="AA9669" s="27">
        <v>0</v>
      </c>
      <c r="AB9669" s="27">
        <v>0</v>
      </c>
      <c r="AC9669" s="27">
        <v>0</v>
      </c>
      <c r="AD9669" s="27">
        <v>0</v>
      </c>
      <c r="AE9669" s="27">
        <v>0</v>
      </c>
      <c r="AF9669" s="27">
        <v>0</v>
      </c>
      <c r="AG9669" s="27">
        <v>0</v>
      </c>
      <c r="AH9669" s="27">
        <v>0</v>
      </c>
      <c r="AI9669" s="27">
        <v>0</v>
      </c>
      <c r="AK9669" s="29">
        <f t="shared" si="151"/>
        <v>8.4722858961076477E-3</v>
      </c>
    </row>
    <row r="9670" spans="1:37" x14ac:dyDescent="0.25">
      <c r="A9670">
        <v>9668</v>
      </c>
      <c r="B9670" s="1">
        <v>1.35E-2</v>
      </c>
      <c r="C9670" s="1">
        <v>4.2458318211759689E-5</v>
      </c>
      <c r="D9670" s="27">
        <v>9.4389303064825222E-2</v>
      </c>
      <c r="E9670" s="27">
        <v>0.16174036014252868</v>
      </c>
      <c r="F9670" s="27">
        <v>6.594489235113056E-2</v>
      </c>
      <c r="G9670" s="27">
        <v>0.11331764128696852</v>
      </c>
      <c r="H9670" s="27">
        <v>7.5062221414274335E-2</v>
      </c>
      <c r="I9670" s="27">
        <v>9.9883730927730119E-2</v>
      </c>
      <c r="J9670" s="27">
        <v>6.3849867799676196E-3</v>
      </c>
      <c r="K9670" s="27">
        <v>0.10797138480859353</v>
      </c>
      <c r="L9670" s="27">
        <v>5.5811501559110778E-2</v>
      </c>
      <c r="M9670" s="27">
        <v>0.10575037730439293</v>
      </c>
      <c r="N9670" s="27">
        <v>0.11374360036047766</v>
      </c>
      <c r="O9670" s="27">
        <v>0</v>
      </c>
      <c r="P9670" s="27">
        <v>0</v>
      </c>
      <c r="Q9670" s="27">
        <v>0</v>
      </c>
      <c r="R9670" s="27">
        <v>0</v>
      </c>
      <c r="S9670" s="27">
        <v>0</v>
      </c>
      <c r="T9670" s="27">
        <v>0</v>
      </c>
      <c r="U9670" s="27">
        <v>0</v>
      </c>
      <c r="V9670" s="27">
        <v>0</v>
      </c>
      <c r="W9670" s="27">
        <v>0</v>
      </c>
      <c r="X9670" s="27">
        <v>0</v>
      </c>
      <c r="Y9670" s="27">
        <v>0</v>
      </c>
      <c r="Z9670" s="27">
        <v>0</v>
      </c>
      <c r="AA9670" s="27">
        <v>0</v>
      </c>
      <c r="AB9670" s="27">
        <v>0</v>
      </c>
      <c r="AC9670" s="27">
        <v>0</v>
      </c>
      <c r="AD9670" s="27">
        <v>0</v>
      </c>
      <c r="AE9670" s="27">
        <v>0</v>
      </c>
      <c r="AF9670" s="27">
        <v>0</v>
      </c>
      <c r="AG9670" s="27">
        <v>0</v>
      </c>
      <c r="AH9670" s="27">
        <v>0</v>
      </c>
      <c r="AI9670" s="27">
        <v>0</v>
      </c>
      <c r="AK9670" s="29">
        <f t="shared" si="151"/>
        <v>3.1450606082784956E-3</v>
      </c>
    </row>
    <row r="9671" spans="1:37" x14ac:dyDescent="0.25">
      <c r="A9671">
        <v>9669</v>
      </c>
      <c r="B9671" s="1">
        <v>1.24E-2</v>
      </c>
      <c r="C9671" s="1">
        <v>-1.1784366122998074E-4</v>
      </c>
      <c r="D9671" s="27">
        <v>0.16086810065023741</v>
      </c>
      <c r="E9671" s="27">
        <v>1.1791221452212635E-2</v>
      </c>
      <c r="F9671" s="27">
        <v>0.16126128486417873</v>
      </c>
      <c r="G9671" s="27">
        <v>0.15447825667653967</v>
      </c>
      <c r="H9671" s="27">
        <v>0.18227299691761217</v>
      </c>
      <c r="I9671" s="27">
        <v>7.8982399703178191E-2</v>
      </c>
      <c r="J9671" s="27">
        <v>0.13775621914004901</v>
      </c>
      <c r="K9671" s="27">
        <v>1.9513115929474072E-2</v>
      </c>
      <c r="L9671" s="27">
        <v>7.9082361751522338E-3</v>
      </c>
      <c r="M9671" s="27">
        <v>3.8021262058168651E-2</v>
      </c>
      <c r="N9671" s="27">
        <v>4.7146906433197203E-2</v>
      </c>
      <c r="O9671" s="27">
        <v>0</v>
      </c>
      <c r="P9671" s="27">
        <v>0</v>
      </c>
      <c r="Q9671" s="27">
        <v>0</v>
      </c>
      <c r="R9671" s="27">
        <v>0</v>
      </c>
      <c r="S9671" s="27">
        <v>0</v>
      </c>
      <c r="T9671" s="27">
        <v>0</v>
      </c>
      <c r="U9671" s="27">
        <v>0</v>
      </c>
      <c r="V9671" s="27">
        <v>0</v>
      </c>
      <c r="W9671" s="27">
        <v>0</v>
      </c>
      <c r="X9671" s="27">
        <v>0</v>
      </c>
      <c r="Y9671" s="27">
        <v>0</v>
      </c>
      <c r="Z9671" s="27">
        <v>0</v>
      </c>
      <c r="AA9671" s="27">
        <v>0</v>
      </c>
      <c r="AB9671" s="27">
        <v>0</v>
      </c>
      <c r="AC9671" s="27">
        <v>0</v>
      </c>
      <c r="AD9671" s="27">
        <v>0</v>
      </c>
      <c r="AE9671" s="27">
        <v>0</v>
      </c>
      <c r="AF9671" s="27">
        <v>0</v>
      </c>
      <c r="AG9671" s="27">
        <v>0</v>
      </c>
      <c r="AH9671" s="27">
        <v>0</v>
      </c>
      <c r="AI9671" s="27">
        <v>0</v>
      </c>
      <c r="AK9671" s="29">
        <f t="shared" si="151"/>
        <v>-9.5035210669339315E-3</v>
      </c>
    </row>
    <row r="9672" spans="1:37" x14ac:dyDescent="0.25">
      <c r="A9672">
        <v>9670</v>
      </c>
      <c r="B9672" s="1">
        <v>1.1900000000000001E-2</v>
      </c>
      <c r="C9672" s="1">
        <v>-1.4983872112323411E-4</v>
      </c>
      <c r="D9672" s="27">
        <v>0.15353270634431074</v>
      </c>
      <c r="E9672" s="27">
        <v>6.750028776032338E-2</v>
      </c>
      <c r="F9672" s="27">
        <v>0.12566638637706112</v>
      </c>
      <c r="G9672" s="27">
        <v>7.2147397310822745E-2</v>
      </c>
      <c r="H9672" s="27">
        <v>6.8172085836679094E-2</v>
      </c>
      <c r="I9672" s="27">
        <v>0.14745755273494929</v>
      </c>
      <c r="J9672" s="27">
        <v>5.6418346317935457E-2</v>
      </c>
      <c r="K9672" s="27">
        <v>7.5853653736707896E-2</v>
      </c>
      <c r="L9672" s="27">
        <v>0.10478348166933529</v>
      </c>
      <c r="M9672" s="27">
        <v>0.10455079998230606</v>
      </c>
      <c r="N9672" s="27">
        <v>2.3917301929568962E-2</v>
      </c>
      <c r="O9672" s="27">
        <v>0</v>
      </c>
      <c r="P9672" s="27">
        <v>0</v>
      </c>
      <c r="Q9672" s="27">
        <v>0</v>
      </c>
      <c r="R9672" s="27">
        <v>0</v>
      </c>
      <c r="S9672" s="27">
        <v>0</v>
      </c>
      <c r="T9672" s="27">
        <v>0</v>
      </c>
      <c r="U9672" s="27">
        <v>0</v>
      </c>
      <c r="V9672" s="27">
        <v>0</v>
      </c>
      <c r="W9672" s="27">
        <v>0</v>
      </c>
      <c r="X9672" s="27">
        <v>0</v>
      </c>
      <c r="Y9672" s="27">
        <v>0</v>
      </c>
      <c r="Z9672" s="27">
        <v>0</v>
      </c>
      <c r="AA9672" s="27">
        <v>0</v>
      </c>
      <c r="AB9672" s="27">
        <v>0</v>
      </c>
      <c r="AC9672" s="27">
        <v>0</v>
      </c>
      <c r="AD9672" s="27">
        <v>0</v>
      </c>
      <c r="AE9672" s="27">
        <v>0</v>
      </c>
      <c r="AF9672" s="27">
        <v>0</v>
      </c>
      <c r="AG9672" s="27">
        <v>0</v>
      </c>
      <c r="AH9672" s="27">
        <v>0</v>
      </c>
      <c r="AI9672" s="27">
        <v>0</v>
      </c>
      <c r="AK9672" s="29">
        <f t="shared" si="151"/>
        <v>-1.2591489170019673E-2</v>
      </c>
    </row>
    <row r="9673" spans="1:37" x14ac:dyDescent="0.25">
      <c r="A9673">
        <v>9671</v>
      </c>
      <c r="B9673" s="1">
        <v>1.0999999999999999E-2</v>
      </c>
      <c r="C9673" s="1">
        <v>-1.0921336541829682E-5</v>
      </c>
      <c r="D9673" s="27">
        <v>4.0693236110596685E-2</v>
      </c>
      <c r="E9673" s="27">
        <v>0.10051025239876192</v>
      </c>
      <c r="F9673" s="27">
        <v>0.21467458486909416</v>
      </c>
      <c r="G9673" s="27">
        <v>3.9975913799214689E-2</v>
      </c>
      <c r="H9673" s="27">
        <v>1.2558034546437849E-2</v>
      </c>
      <c r="I9673" s="27">
        <v>0.10125315493754029</v>
      </c>
      <c r="J9673" s="27">
        <v>0.1141248504529573</v>
      </c>
      <c r="K9673" s="27">
        <v>3.1842215942191984E-2</v>
      </c>
      <c r="L9673" s="27">
        <v>2.8057595011773764E-2</v>
      </c>
      <c r="M9673" s="27">
        <v>0.11482447949259922</v>
      </c>
      <c r="N9673" s="27">
        <v>0.20148568243883205</v>
      </c>
      <c r="O9673" s="27">
        <v>0</v>
      </c>
      <c r="P9673" s="27">
        <v>0</v>
      </c>
      <c r="Q9673" s="27">
        <v>0</v>
      </c>
      <c r="R9673" s="27">
        <v>0</v>
      </c>
      <c r="S9673" s="27">
        <v>0</v>
      </c>
      <c r="T9673" s="27">
        <v>0</v>
      </c>
      <c r="U9673" s="27">
        <v>0</v>
      </c>
      <c r="V9673" s="27">
        <v>0</v>
      </c>
      <c r="W9673" s="27">
        <v>0</v>
      </c>
      <c r="X9673" s="27">
        <v>0</v>
      </c>
      <c r="Y9673" s="27">
        <v>0</v>
      </c>
      <c r="Z9673" s="27">
        <v>0</v>
      </c>
      <c r="AA9673" s="27">
        <v>0</v>
      </c>
      <c r="AB9673" s="27">
        <v>0</v>
      </c>
      <c r="AC9673" s="27">
        <v>0</v>
      </c>
      <c r="AD9673" s="27">
        <v>0</v>
      </c>
      <c r="AE9673" s="27">
        <v>0</v>
      </c>
      <c r="AF9673" s="27">
        <v>0</v>
      </c>
      <c r="AG9673" s="27">
        <v>0</v>
      </c>
      <c r="AH9673" s="27">
        <v>0</v>
      </c>
      <c r="AI9673" s="27">
        <v>0</v>
      </c>
      <c r="AK9673" s="29">
        <f t="shared" si="151"/>
        <v>-9.9284877652997114E-4</v>
      </c>
    </row>
    <row r="9674" spans="1:37" x14ac:dyDescent="0.25">
      <c r="A9674">
        <v>9672</v>
      </c>
      <c r="B9674" s="1">
        <v>1.23E-2</v>
      </c>
      <c r="C9674" s="1">
        <v>1.2617583489808778E-4</v>
      </c>
      <c r="D9674" s="27">
        <v>4.9041503295512996E-2</v>
      </c>
      <c r="E9674" s="27">
        <v>0.10875781449772885</v>
      </c>
      <c r="F9674" s="27">
        <v>5.4662438534398158E-2</v>
      </c>
      <c r="G9674" s="27">
        <v>0.15193186180840901</v>
      </c>
      <c r="H9674" s="27">
        <v>7.9387964669014252E-2</v>
      </c>
      <c r="I9674" s="27">
        <v>7.9116504475701468E-2</v>
      </c>
      <c r="J9674" s="27">
        <v>0.12400345123860244</v>
      </c>
      <c r="K9674" s="27">
        <v>8.4448944555659725E-2</v>
      </c>
      <c r="L9674" s="27">
        <v>4.7165569188086703E-2</v>
      </c>
      <c r="M9674" s="27">
        <v>8.3169586287632394E-2</v>
      </c>
      <c r="N9674" s="27">
        <v>0.1383143614492541</v>
      </c>
      <c r="O9674" s="27">
        <v>0</v>
      </c>
      <c r="P9674" s="27">
        <v>0</v>
      </c>
      <c r="Q9674" s="27">
        <v>0</v>
      </c>
      <c r="R9674" s="27">
        <v>0</v>
      </c>
      <c r="S9674" s="27">
        <v>0</v>
      </c>
      <c r="T9674" s="27">
        <v>0</v>
      </c>
      <c r="U9674" s="27">
        <v>0</v>
      </c>
      <c r="V9674" s="27">
        <v>0</v>
      </c>
      <c r="W9674" s="27">
        <v>0</v>
      </c>
      <c r="X9674" s="27">
        <v>0</v>
      </c>
      <c r="Y9674" s="27">
        <v>0</v>
      </c>
      <c r="Z9674" s="27">
        <v>0</v>
      </c>
      <c r="AA9674" s="27">
        <v>0</v>
      </c>
      <c r="AB9674" s="27">
        <v>0</v>
      </c>
      <c r="AC9674" s="27">
        <v>0</v>
      </c>
      <c r="AD9674" s="27">
        <v>0</v>
      </c>
      <c r="AE9674" s="27">
        <v>0</v>
      </c>
      <c r="AF9674" s="27">
        <v>0</v>
      </c>
      <c r="AG9674" s="27">
        <v>0</v>
      </c>
      <c r="AH9674" s="27">
        <v>0</v>
      </c>
      <c r="AI9674" s="27">
        <v>0</v>
      </c>
      <c r="AK9674" s="29">
        <f t="shared" si="151"/>
        <v>1.0258197959194129E-2</v>
      </c>
    </row>
    <row r="9675" spans="1:37" x14ac:dyDescent="0.25">
      <c r="A9675">
        <v>9673</v>
      </c>
      <c r="B9675" s="1">
        <v>1.32E-2</v>
      </c>
      <c r="C9675" s="1">
        <v>1.4578775856315502E-5</v>
      </c>
      <c r="D9675" s="27">
        <v>0.15353580961455643</v>
      </c>
      <c r="E9675" s="27">
        <v>0.1351459529447662</v>
      </c>
      <c r="F9675" s="27">
        <v>5.1122207967803777E-2</v>
      </c>
      <c r="G9675" s="27">
        <v>1.4740397496520669E-2</v>
      </c>
      <c r="H9675" s="27">
        <v>0.14513945281682866</v>
      </c>
      <c r="I9675" s="27">
        <v>0.15038937857041215</v>
      </c>
      <c r="J9675" s="27">
        <v>5.4210127760079364E-2</v>
      </c>
      <c r="K9675" s="27">
        <v>7.427827617385159E-2</v>
      </c>
      <c r="L9675" s="27">
        <v>3.3243978338485525E-3</v>
      </c>
      <c r="M9675" s="27">
        <v>6.7915714022774784E-2</v>
      </c>
      <c r="N9675" s="27">
        <v>0.15019828479855796</v>
      </c>
      <c r="O9675" s="27">
        <v>0</v>
      </c>
      <c r="P9675" s="27">
        <v>0</v>
      </c>
      <c r="Q9675" s="27">
        <v>0</v>
      </c>
      <c r="R9675" s="27">
        <v>0</v>
      </c>
      <c r="S9675" s="27">
        <v>0</v>
      </c>
      <c r="T9675" s="27">
        <v>0</v>
      </c>
      <c r="U9675" s="27">
        <v>0</v>
      </c>
      <c r="V9675" s="27">
        <v>0</v>
      </c>
      <c r="W9675" s="27">
        <v>0</v>
      </c>
      <c r="X9675" s="27">
        <v>0</v>
      </c>
      <c r="Y9675" s="27">
        <v>0</v>
      </c>
      <c r="Z9675" s="27">
        <v>0</v>
      </c>
      <c r="AA9675" s="27">
        <v>0</v>
      </c>
      <c r="AB9675" s="27">
        <v>0</v>
      </c>
      <c r="AC9675" s="27">
        <v>0</v>
      </c>
      <c r="AD9675" s="27">
        <v>0</v>
      </c>
      <c r="AE9675" s="27">
        <v>0</v>
      </c>
      <c r="AF9675" s="27">
        <v>0</v>
      </c>
      <c r="AG9675" s="27">
        <v>0</v>
      </c>
      <c r="AH9675" s="27">
        <v>0</v>
      </c>
      <c r="AI9675" s="27">
        <v>0</v>
      </c>
      <c r="AK9675" s="29">
        <f t="shared" si="151"/>
        <v>1.104452716387538E-3</v>
      </c>
    </row>
    <row r="9676" spans="1:37" x14ac:dyDescent="0.25">
      <c r="A9676">
        <v>9674</v>
      </c>
      <c r="B9676" s="1">
        <v>1.2800000000000001E-2</v>
      </c>
      <c r="C9676" s="1">
        <v>-2.9658082409491683E-4</v>
      </c>
      <c r="D9676" s="27">
        <v>2.8501608251374259E-2</v>
      </c>
      <c r="E9676" s="27">
        <v>1.6925900108401414E-2</v>
      </c>
      <c r="F9676" s="27">
        <v>3.4469369917201467E-2</v>
      </c>
      <c r="G9676" s="27">
        <v>0.19273014632490373</v>
      </c>
      <c r="H9676" s="27">
        <v>1.6887161023524288E-2</v>
      </c>
      <c r="I9676" s="27">
        <v>8.1270756947879663E-2</v>
      </c>
      <c r="J9676" s="27">
        <v>0.11766037293218916</v>
      </c>
      <c r="K9676" s="27">
        <v>0.21532296549754451</v>
      </c>
      <c r="L9676" s="27">
        <v>6.9356741419925511E-2</v>
      </c>
      <c r="M9676" s="27">
        <v>4.7243711499903328E-2</v>
      </c>
      <c r="N9676" s="27">
        <v>0.17963126607715263</v>
      </c>
      <c r="O9676" s="27">
        <v>0</v>
      </c>
      <c r="P9676" s="27">
        <v>0</v>
      </c>
      <c r="Q9676" s="27">
        <v>0</v>
      </c>
      <c r="R9676" s="27">
        <v>0</v>
      </c>
      <c r="S9676" s="27">
        <v>0</v>
      </c>
      <c r="T9676" s="27">
        <v>0</v>
      </c>
      <c r="U9676" s="27">
        <v>0</v>
      </c>
      <c r="V9676" s="27">
        <v>0</v>
      </c>
      <c r="W9676" s="27">
        <v>0</v>
      </c>
      <c r="X9676" s="27">
        <v>0</v>
      </c>
      <c r="Y9676" s="27">
        <v>0</v>
      </c>
      <c r="Z9676" s="27">
        <v>0</v>
      </c>
      <c r="AA9676" s="27">
        <v>0</v>
      </c>
      <c r="AB9676" s="27">
        <v>0</v>
      </c>
      <c r="AC9676" s="27">
        <v>0</v>
      </c>
      <c r="AD9676" s="27">
        <v>0</v>
      </c>
      <c r="AE9676" s="27">
        <v>0</v>
      </c>
      <c r="AF9676" s="27">
        <v>0</v>
      </c>
      <c r="AG9676" s="27">
        <v>0</v>
      </c>
      <c r="AH9676" s="27">
        <v>0</v>
      </c>
      <c r="AI9676" s="27">
        <v>0</v>
      </c>
      <c r="AK9676" s="29">
        <f t="shared" si="151"/>
        <v>-2.3170376882415376E-2</v>
      </c>
    </row>
    <row r="9677" spans="1:37" x14ac:dyDescent="0.25">
      <c r="A9677">
        <v>9675</v>
      </c>
      <c r="B9677" s="1">
        <v>1.24E-2</v>
      </c>
      <c r="C9677" s="1">
        <v>1.0160477446384681E-4</v>
      </c>
      <c r="D9677" s="27">
        <v>8.605100576595219E-2</v>
      </c>
      <c r="E9677" s="27">
        <v>0.12823200240903312</v>
      </c>
      <c r="F9677" s="27">
        <v>2.0038770398576183E-2</v>
      </c>
      <c r="G9677" s="27">
        <v>7.1877367720528787E-2</v>
      </c>
      <c r="H9677" s="27">
        <v>0.1362804511535447</v>
      </c>
      <c r="I9677" s="27">
        <v>0.13275194729522102</v>
      </c>
      <c r="J9677" s="27">
        <v>7.7273482144072245E-2</v>
      </c>
      <c r="K9677" s="27">
        <v>8.6936914314406616E-2</v>
      </c>
      <c r="L9677" s="27">
        <v>7.7287546098023602E-2</v>
      </c>
      <c r="M9677" s="27">
        <v>0.14104914357751269</v>
      </c>
      <c r="N9677" s="27">
        <v>4.2221369123128953E-2</v>
      </c>
      <c r="O9677" s="27">
        <v>0</v>
      </c>
      <c r="P9677" s="27">
        <v>0</v>
      </c>
      <c r="Q9677" s="27">
        <v>0</v>
      </c>
      <c r="R9677" s="27">
        <v>0</v>
      </c>
      <c r="S9677" s="27">
        <v>0</v>
      </c>
      <c r="T9677" s="27">
        <v>0</v>
      </c>
      <c r="U9677" s="27">
        <v>0</v>
      </c>
      <c r="V9677" s="27">
        <v>0</v>
      </c>
      <c r="W9677" s="27">
        <v>0</v>
      </c>
      <c r="X9677" s="27">
        <v>0</v>
      </c>
      <c r="Y9677" s="27">
        <v>0</v>
      </c>
      <c r="Z9677" s="27">
        <v>0</v>
      </c>
      <c r="AA9677" s="27">
        <v>0</v>
      </c>
      <c r="AB9677" s="27">
        <v>0</v>
      </c>
      <c r="AC9677" s="27">
        <v>0</v>
      </c>
      <c r="AD9677" s="27">
        <v>0</v>
      </c>
      <c r="AE9677" s="27">
        <v>0</v>
      </c>
      <c r="AF9677" s="27">
        <v>0</v>
      </c>
      <c r="AG9677" s="27">
        <v>0</v>
      </c>
      <c r="AH9677" s="27">
        <v>0</v>
      </c>
      <c r="AI9677" s="27">
        <v>0</v>
      </c>
      <c r="AK9677" s="29">
        <f t="shared" si="151"/>
        <v>8.1939334245037746E-3</v>
      </c>
    </row>
    <row r="9678" spans="1:37" x14ac:dyDescent="0.25">
      <c r="A9678">
        <v>9676</v>
      </c>
      <c r="B9678" s="1">
        <v>1.37E-2</v>
      </c>
      <c r="C9678" s="1">
        <v>1.3103916670713526E-5</v>
      </c>
      <c r="D9678" s="27">
        <v>3.6575502273573229E-2</v>
      </c>
      <c r="E9678" s="27">
        <v>0.14086395073774263</v>
      </c>
      <c r="F9678" s="27">
        <v>0.16979962095737505</v>
      </c>
      <c r="G9678" s="27">
        <v>0.12993768760923061</v>
      </c>
      <c r="H9678" s="27">
        <v>0.12872820869792898</v>
      </c>
      <c r="I9678" s="27">
        <v>7.2511280742834874E-2</v>
      </c>
      <c r="J9678" s="27">
        <v>8.5797054391464733E-2</v>
      </c>
      <c r="K9678" s="27">
        <v>7.687633849659406E-2</v>
      </c>
      <c r="L9678" s="27">
        <v>3.6531103614906288E-2</v>
      </c>
      <c r="M9678" s="27">
        <v>8.0363161560889865E-2</v>
      </c>
      <c r="N9678" s="27">
        <v>4.2016090917459614E-2</v>
      </c>
      <c r="O9678" s="27">
        <v>0</v>
      </c>
      <c r="P9678" s="27">
        <v>0</v>
      </c>
      <c r="Q9678" s="27">
        <v>0</v>
      </c>
      <c r="R9678" s="27">
        <v>0</v>
      </c>
      <c r="S9678" s="27">
        <v>0</v>
      </c>
      <c r="T9678" s="27">
        <v>0</v>
      </c>
      <c r="U9678" s="27">
        <v>0</v>
      </c>
      <c r="V9678" s="27">
        <v>0</v>
      </c>
      <c r="W9678" s="27">
        <v>0</v>
      </c>
      <c r="X9678" s="27">
        <v>0</v>
      </c>
      <c r="Y9678" s="27">
        <v>0</v>
      </c>
      <c r="Z9678" s="27">
        <v>0</v>
      </c>
      <c r="AA9678" s="27">
        <v>0</v>
      </c>
      <c r="AB9678" s="27">
        <v>0</v>
      </c>
      <c r="AC9678" s="27">
        <v>0</v>
      </c>
      <c r="AD9678" s="27">
        <v>0</v>
      </c>
      <c r="AE9678" s="27">
        <v>0</v>
      </c>
      <c r="AF9678" s="27">
        <v>0</v>
      </c>
      <c r="AG9678" s="27">
        <v>0</v>
      </c>
      <c r="AH9678" s="27">
        <v>0</v>
      </c>
      <c r="AI9678" s="27">
        <v>0</v>
      </c>
      <c r="AK9678" s="29">
        <f t="shared" si="151"/>
        <v>9.564902679352938E-4</v>
      </c>
    </row>
    <row r="9679" spans="1:37" x14ac:dyDescent="0.25">
      <c r="A9679">
        <v>9677</v>
      </c>
      <c r="B9679" s="1">
        <v>1.1900000000000001E-2</v>
      </c>
      <c r="C9679" s="1">
        <v>4.698688555354596E-5</v>
      </c>
      <c r="D9679" s="27">
        <v>0.12722054387182113</v>
      </c>
      <c r="E9679" s="27">
        <v>6.0269088737945696E-2</v>
      </c>
      <c r="F9679" s="27">
        <v>3.1611427280243201E-2</v>
      </c>
      <c r="G9679" s="27">
        <v>0.1227676924960112</v>
      </c>
      <c r="H9679" s="27">
        <v>1.6362741463468763E-2</v>
      </c>
      <c r="I9679" s="27">
        <v>1.0921803223492278E-2</v>
      </c>
      <c r="J9679" s="27">
        <v>0.22708201711839188</v>
      </c>
      <c r="K9679" s="27">
        <v>0.15149531677016678</v>
      </c>
      <c r="L9679" s="27">
        <v>0.10556001618275443</v>
      </c>
      <c r="M9679" s="27">
        <v>0.10147705592006304</v>
      </c>
      <c r="N9679" s="27">
        <v>4.52322969356415E-2</v>
      </c>
      <c r="O9679" s="27">
        <v>0</v>
      </c>
      <c r="P9679" s="27">
        <v>0</v>
      </c>
      <c r="Q9679" s="27">
        <v>0</v>
      </c>
      <c r="R9679" s="27">
        <v>0</v>
      </c>
      <c r="S9679" s="27">
        <v>0</v>
      </c>
      <c r="T9679" s="27">
        <v>0</v>
      </c>
      <c r="U9679" s="27">
        <v>0</v>
      </c>
      <c r="V9679" s="27">
        <v>0</v>
      </c>
      <c r="W9679" s="27">
        <v>0</v>
      </c>
      <c r="X9679" s="27">
        <v>0</v>
      </c>
      <c r="Y9679" s="27">
        <v>0</v>
      </c>
      <c r="Z9679" s="27">
        <v>0</v>
      </c>
      <c r="AA9679" s="27">
        <v>0</v>
      </c>
      <c r="AB9679" s="27">
        <v>0</v>
      </c>
      <c r="AC9679" s="27">
        <v>0</v>
      </c>
      <c r="AD9679" s="27">
        <v>0</v>
      </c>
      <c r="AE9679" s="27">
        <v>0</v>
      </c>
      <c r="AF9679" s="27">
        <v>0</v>
      </c>
      <c r="AG9679" s="27">
        <v>0</v>
      </c>
      <c r="AH9679" s="27">
        <v>0</v>
      </c>
      <c r="AI9679" s="27">
        <v>0</v>
      </c>
      <c r="AK9679" s="29">
        <f t="shared" si="151"/>
        <v>3.9484777776089041E-3</v>
      </c>
    </row>
    <row r="9680" spans="1:37" x14ac:dyDescent="0.25">
      <c r="A9680">
        <v>9678</v>
      </c>
      <c r="B9680" s="1">
        <v>1.3100000000000001E-2</v>
      </c>
      <c r="C9680" s="1">
        <v>3.3444540491811791E-6</v>
      </c>
      <c r="D9680" s="27">
        <v>0.1535509860648322</v>
      </c>
      <c r="E9680" s="27">
        <v>0.11102523771263867</v>
      </c>
      <c r="F9680" s="27">
        <v>5.5399082424410946E-3</v>
      </c>
      <c r="G9680" s="27">
        <v>0.10920986779557532</v>
      </c>
      <c r="H9680" s="27">
        <v>3.9983793800860444E-2</v>
      </c>
      <c r="I9680" s="27">
        <v>0.13849046060519996</v>
      </c>
      <c r="J9680" s="27">
        <v>4.0326623279539967E-2</v>
      </c>
      <c r="K9680" s="27">
        <v>0.13012150083792381</v>
      </c>
      <c r="L9680" s="27">
        <v>0.15422024791979813</v>
      </c>
      <c r="M9680" s="27">
        <v>9.7912266077361879E-2</v>
      </c>
      <c r="N9680" s="27">
        <v>1.9619107663828541E-2</v>
      </c>
      <c r="O9680" s="27">
        <v>0</v>
      </c>
      <c r="P9680" s="27">
        <v>0</v>
      </c>
      <c r="Q9680" s="27">
        <v>0</v>
      </c>
      <c r="R9680" s="27">
        <v>0</v>
      </c>
      <c r="S9680" s="27">
        <v>0</v>
      </c>
      <c r="T9680" s="27">
        <v>0</v>
      </c>
      <c r="U9680" s="27">
        <v>0</v>
      </c>
      <c r="V9680" s="27">
        <v>0</v>
      </c>
      <c r="W9680" s="27">
        <v>0</v>
      </c>
      <c r="X9680" s="27">
        <v>0</v>
      </c>
      <c r="Y9680" s="27">
        <v>0</v>
      </c>
      <c r="Z9680" s="27">
        <v>0</v>
      </c>
      <c r="AA9680" s="27">
        <v>0</v>
      </c>
      <c r="AB9680" s="27">
        <v>0</v>
      </c>
      <c r="AC9680" s="27">
        <v>0</v>
      </c>
      <c r="AD9680" s="27">
        <v>0</v>
      </c>
      <c r="AE9680" s="27">
        <v>0</v>
      </c>
      <c r="AF9680" s="27">
        <v>0</v>
      </c>
      <c r="AG9680" s="27">
        <v>0</v>
      </c>
      <c r="AH9680" s="27">
        <v>0</v>
      </c>
      <c r="AI9680" s="27">
        <v>0</v>
      </c>
      <c r="AK9680" s="29">
        <f t="shared" si="151"/>
        <v>2.5530183581535718E-4</v>
      </c>
    </row>
    <row r="9681" spans="1:37" x14ac:dyDescent="0.25">
      <c r="A9681">
        <v>9679</v>
      </c>
      <c r="B9681" s="1">
        <v>1.18E-2</v>
      </c>
      <c r="C9681" s="1">
        <v>1.5821762329093557E-4</v>
      </c>
      <c r="D9681" s="27">
        <v>0.16917935691331051</v>
      </c>
      <c r="E9681" s="27">
        <v>0.11748358659971972</v>
      </c>
      <c r="F9681" s="27">
        <v>2.4251365389989683E-3</v>
      </c>
      <c r="G9681" s="27">
        <v>0.10916503865023083</v>
      </c>
      <c r="H9681" s="27">
        <v>3.0922076391877683E-2</v>
      </c>
      <c r="I9681" s="27">
        <v>0.14985201988485777</v>
      </c>
      <c r="J9681" s="27">
        <v>3.7824154035671709E-3</v>
      </c>
      <c r="K9681" s="27">
        <v>5.5137452975825722E-2</v>
      </c>
      <c r="L9681" s="27">
        <v>0.1653064480511105</v>
      </c>
      <c r="M9681" s="27">
        <v>0.16446195278894968</v>
      </c>
      <c r="N9681" s="27">
        <v>3.2284515801551339E-2</v>
      </c>
      <c r="O9681" s="27">
        <v>0</v>
      </c>
      <c r="P9681" s="27">
        <v>0</v>
      </c>
      <c r="Q9681" s="27">
        <v>0</v>
      </c>
      <c r="R9681" s="27">
        <v>0</v>
      </c>
      <c r="S9681" s="27">
        <v>0</v>
      </c>
      <c r="T9681" s="27">
        <v>0</v>
      </c>
      <c r="U9681" s="27">
        <v>0</v>
      </c>
      <c r="V9681" s="27">
        <v>0</v>
      </c>
      <c r="W9681" s="27">
        <v>0</v>
      </c>
      <c r="X9681" s="27">
        <v>0</v>
      </c>
      <c r="Y9681" s="27">
        <v>0</v>
      </c>
      <c r="Z9681" s="27">
        <v>0</v>
      </c>
      <c r="AA9681" s="27">
        <v>0</v>
      </c>
      <c r="AB9681" s="27">
        <v>0</v>
      </c>
      <c r="AC9681" s="27">
        <v>0</v>
      </c>
      <c r="AD9681" s="27">
        <v>0</v>
      </c>
      <c r="AE9681" s="27">
        <v>0</v>
      </c>
      <c r="AF9681" s="27">
        <v>0</v>
      </c>
      <c r="AG9681" s="27">
        <v>0</v>
      </c>
      <c r="AH9681" s="27">
        <v>0</v>
      </c>
      <c r="AI9681" s="27">
        <v>0</v>
      </c>
      <c r="AK9681" s="29">
        <f t="shared" si="151"/>
        <v>1.3408273160248778E-2</v>
      </c>
    </row>
    <row r="9682" spans="1:37" x14ac:dyDescent="0.25">
      <c r="A9682">
        <v>9680</v>
      </c>
      <c r="B9682" s="1">
        <v>0.01</v>
      </c>
      <c r="C9682" s="1">
        <v>3.3532682381444228E-4</v>
      </c>
      <c r="D9682" s="27">
        <v>6.4339164053989706E-2</v>
      </c>
      <c r="E9682" s="27">
        <v>0.13141003915296681</v>
      </c>
      <c r="F9682" s="27">
        <v>2.3277904691306785E-2</v>
      </c>
      <c r="G9682" s="27">
        <v>3.4424361447603406E-2</v>
      </c>
      <c r="H9682" s="27">
        <v>5.9219657067939302E-2</v>
      </c>
      <c r="I9682" s="27">
        <v>8.6002665673997614E-2</v>
      </c>
      <c r="J9682" s="27">
        <v>6.205057866044237E-2</v>
      </c>
      <c r="K9682" s="27">
        <v>3.3756579184663023E-2</v>
      </c>
      <c r="L9682" s="27">
        <v>0.13243225135400069</v>
      </c>
      <c r="M9682" s="27">
        <v>0.19248341920757273</v>
      </c>
      <c r="N9682" s="27">
        <v>0.18060337950551744</v>
      </c>
      <c r="O9682" s="27">
        <v>0</v>
      </c>
      <c r="P9682" s="27">
        <v>0</v>
      </c>
      <c r="Q9682" s="27">
        <v>0</v>
      </c>
      <c r="R9682" s="27">
        <v>0</v>
      </c>
      <c r="S9682" s="27">
        <v>0</v>
      </c>
      <c r="T9682" s="27">
        <v>0</v>
      </c>
      <c r="U9682" s="27">
        <v>0</v>
      </c>
      <c r="V9682" s="27">
        <v>0</v>
      </c>
      <c r="W9682" s="27">
        <v>0</v>
      </c>
      <c r="X9682" s="27">
        <v>0</v>
      </c>
      <c r="Y9682" s="27">
        <v>0</v>
      </c>
      <c r="Z9682" s="27">
        <v>0</v>
      </c>
      <c r="AA9682" s="27">
        <v>0</v>
      </c>
      <c r="AB9682" s="27">
        <v>0</v>
      </c>
      <c r="AC9682" s="27">
        <v>0</v>
      </c>
      <c r="AD9682" s="27">
        <v>0</v>
      </c>
      <c r="AE9682" s="27">
        <v>0</v>
      </c>
      <c r="AF9682" s="27">
        <v>0</v>
      </c>
      <c r="AG9682" s="27">
        <v>0</v>
      </c>
      <c r="AH9682" s="27">
        <v>0</v>
      </c>
      <c r="AI9682" s="27">
        <v>0</v>
      </c>
      <c r="AK9682" s="29">
        <f t="shared" si="151"/>
        <v>3.3532682381444225E-2</v>
      </c>
    </row>
    <row r="9683" spans="1:37" x14ac:dyDescent="0.25">
      <c r="A9683">
        <v>9681</v>
      </c>
      <c r="B9683" s="1">
        <v>1.0999999999999999E-2</v>
      </c>
      <c r="C9683" s="1">
        <v>5.3028040308035604E-5</v>
      </c>
      <c r="D9683" s="27">
        <v>0.13598780168392824</v>
      </c>
      <c r="E9683" s="27">
        <v>8.0699764039169619E-2</v>
      </c>
      <c r="F9683" s="27">
        <v>0.13287913291889342</v>
      </c>
      <c r="G9683" s="27">
        <v>0.15757518734356915</v>
      </c>
      <c r="H9683" s="27">
        <v>9.7763778500978546E-2</v>
      </c>
      <c r="I9683" s="27">
        <v>5.2289097506073912E-2</v>
      </c>
      <c r="J9683" s="27">
        <v>3.793230525352697E-2</v>
      </c>
      <c r="K9683" s="27">
        <v>2.3019848529720537E-2</v>
      </c>
      <c r="L9683" s="27">
        <v>6.1862979158329529E-2</v>
      </c>
      <c r="M9683" s="27">
        <v>0.13118408611579685</v>
      </c>
      <c r="N9683" s="27">
        <v>8.8806018950013124E-2</v>
      </c>
      <c r="O9683" s="27">
        <v>0</v>
      </c>
      <c r="P9683" s="27">
        <v>0</v>
      </c>
      <c r="Q9683" s="27">
        <v>0</v>
      </c>
      <c r="R9683" s="27">
        <v>0</v>
      </c>
      <c r="S9683" s="27">
        <v>0</v>
      </c>
      <c r="T9683" s="27">
        <v>0</v>
      </c>
      <c r="U9683" s="27">
        <v>0</v>
      </c>
      <c r="V9683" s="27">
        <v>0</v>
      </c>
      <c r="W9683" s="27">
        <v>0</v>
      </c>
      <c r="X9683" s="27">
        <v>0</v>
      </c>
      <c r="Y9683" s="27">
        <v>0</v>
      </c>
      <c r="Z9683" s="27">
        <v>0</v>
      </c>
      <c r="AA9683" s="27">
        <v>0</v>
      </c>
      <c r="AB9683" s="27">
        <v>0</v>
      </c>
      <c r="AC9683" s="27">
        <v>0</v>
      </c>
      <c r="AD9683" s="27">
        <v>0</v>
      </c>
      <c r="AE9683" s="27">
        <v>0</v>
      </c>
      <c r="AF9683" s="27">
        <v>0</v>
      </c>
      <c r="AG9683" s="27">
        <v>0</v>
      </c>
      <c r="AH9683" s="27">
        <v>0</v>
      </c>
      <c r="AI9683" s="27">
        <v>0</v>
      </c>
      <c r="AK9683" s="29">
        <f t="shared" si="151"/>
        <v>4.8207309370941458E-3</v>
      </c>
    </row>
    <row r="9684" spans="1:37" x14ac:dyDescent="0.25">
      <c r="A9684">
        <v>9682</v>
      </c>
      <c r="B9684" s="1">
        <v>1.1299999999999999E-2</v>
      </c>
      <c r="C9684" s="1">
        <v>-2.6806121731860738E-4</v>
      </c>
      <c r="D9684" s="27">
        <v>0.10125102702896392</v>
      </c>
      <c r="E9684" s="27">
        <v>2.5927943732403152E-3</v>
      </c>
      <c r="F9684" s="27">
        <v>6.6464217493489561E-2</v>
      </c>
      <c r="G9684" s="27">
        <v>0.10186916135464227</v>
      </c>
      <c r="H9684" s="27">
        <v>0.15174052215375819</v>
      </c>
      <c r="I9684" s="27">
        <v>5.1901998170980845E-2</v>
      </c>
      <c r="J9684" s="27">
        <v>9.2806232554440593E-2</v>
      </c>
      <c r="K9684" s="27">
        <v>0.15932083184439225</v>
      </c>
      <c r="L9684" s="27">
        <v>5.2333127370000794E-2</v>
      </c>
      <c r="M9684" s="27">
        <v>4.5960335013637353E-2</v>
      </c>
      <c r="N9684" s="27">
        <v>0.173759752642454</v>
      </c>
      <c r="O9684" s="27">
        <v>0</v>
      </c>
      <c r="P9684" s="27">
        <v>0</v>
      </c>
      <c r="Q9684" s="27">
        <v>0</v>
      </c>
      <c r="R9684" s="27">
        <v>0</v>
      </c>
      <c r="S9684" s="27">
        <v>0</v>
      </c>
      <c r="T9684" s="27">
        <v>0</v>
      </c>
      <c r="U9684" s="27">
        <v>0</v>
      </c>
      <c r="V9684" s="27">
        <v>0</v>
      </c>
      <c r="W9684" s="27">
        <v>0</v>
      </c>
      <c r="X9684" s="27">
        <v>0</v>
      </c>
      <c r="Y9684" s="27">
        <v>0</v>
      </c>
      <c r="Z9684" s="27">
        <v>0</v>
      </c>
      <c r="AA9684" s="27">
        <v>0</v>
      </c>
      <c r="AB9684" s="27">
        <v>0</v>
      </c>
      <c r="AC9684" s="27">
        <v>0</v>
      </c>
      <c r="AD9684" s="27">
        <v>0</v>
      </c>
      <c r="AE9684" s="27">
        <v>0</v>
      </c>
      <c r="AF9684" s="27">
        <v>0</v>
      </c>
      <c r="AG9684" s="27">
        <v>0</v>
      </c>
      <c r="AH9684" s="27">
        <v>0</v>
      </c>
      <c r="AI9684" s="27">
        <v>0</v>
      </c>
      <c r="AK9684" s="29">
        <f t="shared" si="151"/>
        <v>-2.37222316211157E-2</v>
      </c>
    </row>
    <row r="9685" spans="1:37" x14ac:dyDescent="0.25">
      <c r="A9685">
        <v>9683</v>
      </c>
      <c r="B9685" s="1">
        <v>1.15E-2</v>
      </c>
      <c r="C9685" s="1">
        <v>4.359719623969564E-4</v>
      </c>
      <c r="D9685" s="27">
        <v>9.4835591766612493E-2</v>
      </c>
      <c r="E9685" s="27">
        <v>0.13115932576528569</v>
      </c>
      <c r="F9685" s="27">
        <v>1.1327389235735662E-2</v>
      </c>
      <c r="G9685" s="27">
        <v>0.14311629884847021</v>
      </c>
      <c r="H9685" s="27">
        <v>9.6303585860047058E-2</v>
      </c>
      <c r="I9685" s="27">
        <v>1.7061212133039416E-2</v>
      </c>
      <c r="J9685" s="27">
        <v>0.12471672892414484</v>
      </c>
      <c r="K9685" s="27">
        <v>2.6201774523024891E-2</v>
      </c>
      <c r="L9685" s="27">
        <v>8.6737695046638016E-2</v>
      </c>
      <c r="M9685" s="27">
        <v>0.12618644683635905</v>
      </c>
      <c r="N9685" s="27">
        <v>0.14235395106064258</v>
      </c>
      <c r="O9685" s="27">
        <v>0</v>
      </c>
      <c r="P9685" s="27">
        <v>0</v>
      </c>
      <c r="Q9685" s="27">
        <v>0</v>
      </c>
      <c r="R9685" s="27">
        <v>0</v>
      </c>
      <c r="S9685" s="27">
        <v>0</v>
      </c>
      <c r="T9685" s="27">
        <v>0</v>
      </c>
      <c r="U9685" s="27">
        <v>0</v>
      </c>
      <c r="V9685" s="27">
        <v>0</v>
      </c>
      <c r="W9685" s="27">
        <v>0</v>
      </c>
      <c r="X9685" s="27">
        <v>0</v>
      </c>
      <c r="Y9685" s="27">
        <v>0</v>
      </c>
      <c r="Z9685" s="27">
        <v>0</v>
      </c>
      <c r="AA9685" s="27">
        <v>0</v>
      </c>
      <c r="AB9685" s="27">
        <v>0</v>
      </c>
      <c r="AC9685" s="27">
        <v>0</v>
      </c>
      <c r="AD9685" s="27">
        <v>0</v>
      </c>
      <c r="AE9685" s="27">
        <v>0</v>
      </c>
      <c r="AF9685" s="27">
        <v>0</v>
      </c>
      <c r="AG9685" s="27">
        <v>0</v>
      </c>
      <c r="AH9685" s="27">
        <v>0</v>
      </c>
      <c r="AI9685" s="27">
        <v>0</v>
      </c>
      <c r="AK9685" s="29">
        <f t="shared" si="151"/>
        <v>3.7910605425822294E-2</v>
      </c>
    </row>
    <row r="9686" spans="1:37" x14ac:dyDescent="0.25">
      <c r="A9686">
        <v>9684</v>
      </c>
      <c r="B9686" s="1">
        <v>1.23E-2</v>
      </c>
      <c r="C9686" s="1">
        <v>-4.5766774689139583E-4</v>
      </c>
      <c r="D9686" s="27">
        <v>3.1347671566311679E-2</v>
      </c>
      <c r="E9686" s="27">
        <v>2.0777306055588574E-2</v>
      </c>
      <c r="F9686" s="27">
        <v>0.11309720919049802</v>
      </c>
      <c r="G9686" s="27">
        <v>2.8685573849879732E-3</v>
      </c>
      <c r="H9686" s="27">
        <v>0.10968091713319056</v>
      </c>
      <c r="I9686" s="27">
        <v>0.19053213749124367</v>
      </c>
      <c r="J9686" s="27">
        <v>3.336026145094334E-2</v>
      </c>
      <c r="K9686" s="27">
        <v>0.17532671262786187</v>
      </c>
      <c r="L9686" s="27">
        <v>8.2040195337130528E-2</v>
      </c>
      <c r="M9686" s="27">
        <v>3.6812298551082152E-2</v>
      </c>
      <c r="N9686" s="27">
        <v>0.20415673321116179</v>
      </c>
      <c r="O9686" s="27">
        <v>0</v>
      </c>
      <c r="P9686" s="27">
        <v>0</v>
      </c>
      <c r="Q9686" s="27">
        <v>0</v>
      </c>
      <c r="R9686" s="27">
        <v>0</v>
      </c>
      <c r="S9686" s="27">
        <v>0</v>
      </c>
      <c r="T9686" s="27">
        <v>0</v>
      </c>
      <c r="U9686" s="27">
        <v>0</v>
      </c>
      <c r="V9686" s="27">
        <v>0</v>
      </c>
      <c r="W9686" s="27">
        <v>0</v>
      </c>
      <c r="X9686" s="27">
        <v>0</v>
      </c>
      <c r="Y9686" s="27">
        <v>0</v>
      </c>
      <c r="Z9686" s="27">
        <v>0</v>
      </c>
      <c r="AA9686" s="27">
        <v>0</v>
      </c>
      <c r="AB9686" s="27">
        <v>0</v>
      </c>
      <c r="AC9686" s="27">
        <v>0</v>
      </c>
      <c r="AD9686" s="27">
        <v>0</v>
      </c>
      <c r="AE9686" s="27">
        <v>0</v>
      </c>
      <c r="AF9686" s="27">
        <v>0</v>
      </c>
      <c r="AG9686" s="27">
        <v>0</v>
      </c>
      <c r="AH9686" s="27">
        <v>0</v>
      </c>
      <c r="AI9686" s="27">
        <v>0</v>
      </c>
      <c r="AK9686" s="29">
        <f t="shared" si="151"/>
        <v>-3.7208759909869576E-2</v>
      </c>
    </row>
    <row r="9687" spans="1:37" x14ac:dyDescent="0.25">
      <c r="A9687">
        <v>9685</v>
      </c>
      <c r="B9687" s="1">
        <v>1.4500000000000001E-2</v>
      </c>
      <c r="C9687" s="1">
        <v>1.6204231146396643E-4</v>
      </c>
      <c r="D9687" s="27">
        <v>9.4829167814339227E-2</v>
      </c>
      <c r="E9687" s="27">
        <v>0.17055322823748389</v>
      </c>
      <c r="F9687" s="27">
        <v>0.17424124898559037</v>
      </c>
      <c r="G9687" s="27">
        <v>3.7186931362943085E-2</v>
      </c>
      <c r="H9687" s="27">
        <v>4.2003569162635458E-2</v>
      </c>
      <c r="I9687" s="27">
        <v>0.10888455661958303</v>
      </c>
      <c r="J9687" s="27">
        <v>0.18576476339084047</v>
      </c>
      <c r="K9687" s="27">
        <v>5.580401482058172E-2</v>
      </c>
      <c r="L9687" s="27">
        <v>7.9059398283010243E-2</v>
      </c>
      <c r="M9687" s="27">
        <v>3.061653547953672E-2</v>
      </c>
      <c r="N9687" s="27">
        <v>2.1056585843455947E-2</v>
      </c>
      <c r="O9687" s="27">
        <v>0</v>
      </c>
      <c r="P9687" s="27">
        <v>0</v>
      </c>
      <c r="Q9687" s="27">
        <v>0</v>
      </c>
      <c r="R9687" s="27">
        <v>0</v>
      </c>
      <c r="S9687" s="27">
        <v>0</v>
      </c>
      <c r="T9687" s="27">
        <v>0</v>
      </c>
      <c r="U9687" s="27">
        <v>0</v>
      </c>
      <c r="V9687" s="27">
        <v>0</v>
      </c>
      <c r="W9687" s="27">
        <v>0</v>
      </c>
      <c r="X9687" s="27">
        <v>0</v>
      </c>
      <c r="Y9687" s="27">
        <v>0</v>
      </c>
      <c r="Z9687" s="27">
        <v>0</v>
      </c>
      <c r="AA9687" s="27">
        <v>0</v>
      </c>
      <c r="AB9687" s="27">
        <v>0</v>
      </c>
      <c r="AC9687" s="27">
        <v>0</v>
      </c>
      <c r="AD9687" s="27">
        <v>0</v>
      </c>
      <c r="AE9687" s="27">
        <v>0</v>
      </c>
      <c r="AF9687" s="27">
        <v>0</v>
      </c>
      <c r="AG9687" s="27">
        <v>0</v>
      </c>
      <c r="AH9687" s="27">
        <v>0</v>
      </c>
      <c r="AI9687" s="27">
        <v>0</v>
      </c>
      <c r="AK9687" s="29">
        <f t="shared" si="151"/>
        <v>1.1175331825101132E-2</v>
      </c>
    </row>
    <row r="9688" spans="1:37" x14ac:dyDescent="0.25">
      <c r="A9688">
        <v>9686</v>
      </c>
      <c r="B9688" s="1">
        <v>1.2999999999999999E-2</v>
      </c>
      <c r="C9688" s="1">
        <v>-2.6351751039601365E-4</v>
      </c>
      <c r="D9688" s="27">
        <v>0.10296093687753301</v>
      </c>
      <c r="E9688" s="27">
        <v>0.10039738771935858</v>
      </c>
      <c r="F9688" s="27">
        <v>0.14240970294318428</v>
      </c>
      <c r="G9688" s="27">
        <v>2.4640546256636982E-2</v>
      </c>
      <c r="H9688" s="27">
        <v>0.14285089926289632</v>
      </c>
      <c r="I9688" s="27">
        <v>8.5763757124280374E-2</v>
      </c>
      <c r="J9688" s="27">
        <v>2.2889138657544085E-2</v>
      </c>
      <c r="K9688" s="27">
        <v>0.16641119753621772</v>
      </c>
      <c r="L9688" s="27">
        <v>0.11341364847694409</v>
      </c>
      <c r="M9688" s="27">
        <v>8.6930813824474859E-2</v>
      </c>
      <c r="N9688" s="27">
        <v>1.1331971320929611E-2</v>
      </c>
      <c r="O9688" s="27">
        <v>0</v>
      </c>
      <c r="P9688" s="27">
        <v>0</v>
      </c>
      <c r="Q9688" s="27">
        <v>0</v>
      </c>
      <c r="R9688" s="27">
        <v>0</v>
      </c>
      <c r="S9688" s="27">
        <v>0</v>
      </c>
      <c r="T9688" s="27">
        <v>0</v>
      </c>
      <c r="U9688" s="27">
        <v>0</v>
      </c>
      <c r="V9688" s="27">
        <v>0</v>
      </c>
      <c r="W9688" s="27">
        <v>0</v>
      </c>
      <c r="X9688" s="27">
        <v>0</v>
      </c>
      <c r="Y9688" s="27">
        <v>0</v>
      </c>
      <c r="Z9688" s="27">
        <v>0</v>
      </c>
      <c r="AA9688" s="27">
        <v>0</v>
      </c>
      <c r="AB9688" s="27">
        <v>0</v>
      </c>
      <c r="AC9688" s="27">
        <v>0</v>
      </c>
      <c r="AD9688" s="27">
        <v>0</v>
      </c>
      <c r="AE9688" s="27">
        <v>0</v>
      </c>
      <c r="AF9688" s="27">
        <v>0</v>
      </c>
      <c r="AG9688" s="27">
        <v>0</v>
      </c>
      <c r="AH9688" s="27">
        <v>0</v>
      </c>
      <c r="AI9688" s="27">
        <v>0</v>
      </c>
      <c r="AK9688" s="29">
        <f t="shared" si="151"/>
        <v>-2.0270577722770283E-2</v>
      </c>
    </row>
    <row r="9689" spans="1:37" x14ac:dyDescent="0.25">
      <c r="A9689">
        <v>9687</v>
      </c>
      <c r="B9689" s="1">
        <v>1.0699999999999999E-2</v>
      </c>
      <c r="C9689" s="1">
        <v>-1.0602989918019129E-5</v>
      </c>
      <c r="D9689" s="27">
        <v>0.10647053460113974</v>
      </c>
      <c r="E9689" s="27">
        <v>9.0999999338806328E-2</v>
      </c>
      <c r="F9689" s="27">
        <v>0.14231364897380933</v>
      </c>
      <c r="G9689" s="27">
        <v>8.9529292389324191E-3</v>
      </c>
      <c r="H9689" s="27">
        <v>1.9656877831497447E-2</v>
      </c>
      <c r="I9689" s="27">
        <v>2.4964039932882248E-2</v>
      </c>
      <c r="J9689" s="27">
        <v>0.1170618780061686</v>
      </c>
      <c r="K9689" s="27">
        <v>0.11919630989214167</v>
      </c>
      <c r="L9689" s="27">
        <v>0.16958025626178475</v>
      </c>
      <c r="M9689" s="27">
        <v>0.1836203461910447</v>
      </c>
      <c r="N9689" s="27">
        <v>1.7183179731792935E-2</v>
      </c>
      <c r="O9689" s="27">
        <v>0</v>
      </c>
      <c r="P9689" s="27">
        <v>0</v>
      </c>
      <c r="Q9689" s="27">
        <v>0</v>
      </c>
      <c r="R9689" s="27">
        <v>0</v>
      </c>
      <c r="S9689" s="27">
        <v>0</v>
      </c>
      <c r="T9689" s="27">
        <v>0</v>
      </c>
      <c r="U9689" s="27">
        <v>0</v>
      </c>
      <c r="V9689" s="27">
        <v>0</v>
      </c>
      <c r="W9689" s="27">
        <v>0</v>
      </c>
      <c r="X9689" s="27">
        <v>0</v>
      </c>
      <c r="Y9689" s="27">
        <v>0</v>
      </c>
      <c r="Z9689" s="27">
        <v>0</v>
      </c>
      <c r="AA9689" s="27">
        <v>0</v>
      </c>
      <c r="AB9689" s="27">
        <v>0</v>
      </c>
      <c r="AC9689" s="27">
        <v>0</v>
      </c>
      <c r="AD9689" s="27">
        <v>0</v>
      </c>
      <c r="AE9689" s="27">
        <v>0</v>
      </c>
      <c r="AF9689" s="27">
        <v>0</v>
      </c>
      <c r="AG9689" s="27">
        <v>0</v>
      </c>
      <c r="AH9689" s="27">
        <v>0</v>
      </c>
      <c r="AI9689" s="27">
        <v>0</v>
      </c>
      <c r="AK9689" s="29">
        <f t="shared" si="151"/>
        <v>-9.9093363719804958E-4</v>
      </c>
    </row>
    <row r="9690" spans="1:37" x14ac:dyDescent="0.25">
      <c r="A9690">
        <v>9688</v>
      </c>
      <c r="B9690" s="1">
        <v>1.2E-2</v>
      </c>
      <c r="C9690" s="1">
        <v>-2.1080909425236775E-4</v>
      </c>
      <c r="D9690" s="27">
        <v>8.0068741995503998E-2</v>
      </c>
      <c r="E9690" s="27">
        <v>1.4123668157463867E-4</v>
      </c>
      <c r="F9690" s="27">
        <v>4.0242444297687162E-2</v>
      </c>
      <c r="G9690" s="27">
        <v>0.17003282434106179</v>
      </c>
      <c r="H9690" s="27">
        <v>3.7083500836877795E-2</v>
      </c>
      <c r="I9690" s="27">
        <v>0.16410867725496747</v>
      </c>
      <c r="J9690" s="27">
        <v>8.386393170357978E-2</v>
      </c>
      <c r="K9690" s="27">
        <v>0.12929524534378029</v>
      </c>
      <c r="L9690" s="27">
        <v>0.1408064578372196</v>
      </c>
      <c r="M9690" s="27">
        <v>4.6100791001942393E-2</v>
      </c>
      <c r="N9690" s="27">
        <v>0.10825614870580508</v>
      </c>
      <c r="O9690" s="27">
        <v>0</v>
      </c>
      <c r="P9690" s="27">
        <v>0</v>
      </c>
      <c r="Q9690" s="27">
        <v>0</v>
      </c>
      <c r="R9690" s="27">
        <v>0</v>
      </c>
      <c r="S9690" s="27">
        <v>0</v>
      </c>
      <c r="T9690" s="27">
        <v>0</v>
      </c>
      <c r="U9690" s="27">
        <v>0</v>
      </c>
      <c r="V9690" s="27">
        <v>0</v>
      </c>
      <c r="W9690" s="27">
        <v>0</v>
      </c>
      <c r="X9690" s="27">
        <v>0</v>
      </c>
      <c r="Y9690" s="27">
        <v>0</v>
      </c>
      <c r="Z9690" s="27">
        <v>0</v>
      </c>
      <c r="AA9690" s="27">
        <v>0</v>
      </c>
      <c r="AB9690" s="27">
        <v>0</v>
      </c>
      <c r="AC9690" s="27">
        <v>0</v>
      </c>
      <c r="AD9690" s="27">
        <v>0</v>
      </c>
      <c r="AE9690" s="27">
        <v>0</v>
      </c>
      <c r="AF9690" s="27">
        <v>0</v>
      </c>
      <c r="AG9690" s="27">
        <v>0</v>
      </c>
      <c r="AH9690" s="27">
        <v>0</v>
      </c>
      <c r="AI9690" s="27">
        <v>0</v>
      </c>
      <c r="AK9690" s="29">
        <f t="shared" si="151"/>
        <v>-1.7567424521030644E-2</v>
      </c>
    </row>
    <row r="9691" spans="1:37" x14ac:dyDescent="0.25">
      <c r="A9691">
        <v>9689</v>
      </c>
      <c r="B9691" s="1">
        <v>9.9000000000000008E-3</v>
      </c>
      <c r="C9691" s="1">
        <v>1.4734543304609462E-4</v>
      </c>
      <c r="D9691" s="27">
        <v>0.10259148494179984</v>
      </c>
      <c r="E9691" s="27">
        <v>3.2445232257401112E-2</v>
      </c>
      <c r="F9691" s="27">
        <v>9.8694385802949466E-2</v>
      </c>
      <c r="G9691" s="27">
        <v>0.11041516485390958</v>
      </c>
      <c r="H9691" s="27">
        <v>0.1301434006534174</v>
      </c>
      <c r="I9691" s="27">
        <v>7.8694925819696268E-2</v>
      </c>
      <c r="J9691" s="27">
        <v>7.4232539187180424E-2</v>
      </c>
      <c r="K9691" s="27">
        <v>2.0111129976526098E-2</v>
      </c>
      <c r="L9691" s="27">
        <v>0.20971373051902514</v>
      </c>
      <c r="M9691" s="27">
        <v>5.9059354762749941E-2</v>
      </c>
      <c r="N9691" s="27">
        <v>8.3898651225344678E-2</v>
      </c>
      <c r="O9691" s="27">
        <v>0</v>
      </c>
      <c r="P9691" s="27">
        <v>0</v>
      </c>
      <c r="Q9691" s="27">
        <v>0</v>
      </c>
      <c r="R9691" s="27">
        <v>0</v>
      </c>
      <c r="S9691" s="27">
        <v>0</v>
      </c>
      <c r="T9691" s="27">
        <v>0</v>
      </c>
      <c r="U9691" s="27">
        <v>0</v>
      </c>
      <c r="V9691" s="27">
        <v>0</v>
      </c>
      <c r="W9691" s="27">
        <v>0</v>
      </c>
      <c r="X9691" s="27">
        <v>0</v>
      </c>
      <c r="Y9691" s="27">
        <v>0</v>
      </c>
      <c r="Z9691" s="27">
        <v>0</v>
      </c>
      <c r="AA9691" s="27">
        <v>0</v>
      </c>
      <c r="AB9691" s="27">
        <v>0</v>
      </c>
      <c r="AC9691" s="27">
        <v>0</v>
      </c>
      <c r="AD9691" s="27">
        <v>0</v>
      </c>
      <c r="AE9691" s="27">
        <v>0</v>
      </c>
      <c r="AF9691" s="27">
        <v>0</v>
      </c>
      <c r="AG9691" s="27">
        <v>0</v>
      </c>
      <c r="AH9691" s="27">
        <v>0</v>
      </c>
      <c r="AI9691" s="27">
        <v>0</v>
      </c>
      <c r="AK9691" s="29">
        <f t="shared" si="151"/>
        <v>1.4883377075363092E-2</v>
      </c>
    </row>
    <row r="9692" spans="1:37" x14ac:dyDescent="0.25">
      <c r="A9692">
        <v>9690</v>
      </c>
      <c r="B9692" s="1">
        <v>1.2800000000000001E-2</v>
      </c>
      <c r="C9692" s="1">
        <v>1.8337517899893961E-4</v>
      </c>
      <c r="D9692" s="27">
        <v>0.15449870139526942</v>
      </c>
      <c r="E9692" s="27">
        <v>0.13327296302830191</v>
      </c>
      <c r="F9692" s="27">
        <v>5.2935968466174391E-2</v>
      </c>
      <c r="G9692" s="27">
        <v>0.11760984891793443</v>
      </c>
      <c r="H9692" s="27">
        <v>4.6565926605830962E-3</v>
      </c>
      <c r="I9692" s="27">
        <v>0.11341176282650155</v>
      </c>
      <c r="J9692" s="27">
        <v>6.4342561677774093E-2</v>
      </c>
      <c r="K9692" s="27">
        <v>6.8306243910182377E-2</v>
      </c>
      <c r="L9692" s="27">
        <v>0.13981145012936583</v>
      </c>
      <c r="M9692" s="27">
        <v>3.9429497412918131E-2</v>
      </c>
      <c r="N9692" s="27">
        <v>0.11172440957499463</v>
      </c>
      <c r="O9692" s="27">
        <v>0</v>
      </c>
      <c r="P9692" s="27">
        <v>0</v>
      </c>
      <c r="Q9692" s="27">
        <v>0</v>
      </c>
      <c r="R9692" s="27">
        <v>0</v>
      </c>
      <c r="S9692" s="27">
        <v>0</v>
      </c>
      <c r="T9692" s="27">
        <v>0</v>
      </c>
      <c r="U9692" s="27">
        <v>0</v>
      </c>
      <c r="V9692" s="27">
        <v>0</v>
      </c>
      <c r="W9692" s="27">
        <v>0</v>
      </c>
      <c r="X9692" s="27">
        <v>0</v>
      </c>
      <c r="Y9692" s="27">
        <v>0</v>
      </c>
      <c r="Z9692" s="27">
        <v>0</v>
      </c>
      <c r="AA9692" s="27">
        <v>0</v>
      </c>
      <c r="AB9692" s="27">
        <v>0</v>
      </c>
      <c r="AC9692" s="27">
        <v>0</v>
      </c>
      <c r="AD9692" s="27">
        <v>0</v>
      </c>
      <c r="AE9692" s="27">
        <v>0</v>
      </c>
      <c r="AF9692" s="27">
        <v>0</v>
      </c>
      <c r="AG9692" s="27">
        <v>0</v>
      </c>
      <c r="AH9692" s="27">
        <v>0</v>
      </c>
      <c r="AI9692" s="27">
        <v>0</v>
      </c>
      <c r="AK9692" s="29">
        <f t="shared" si="151"/>
        <v>1.4326185859292156E-2</v>
      </c>
    </row>
    <row r="9693" spans="1:37" x14ac:dyDescent="0.25">
      <c r="A9693">
        <v>9691</v>
      </c>
      <c r="B9693" s="1">
        <v>1.3599999999999999E-2</v>
      </c>
      <c r="C9693" s="1">
        <v>-7.4105770016648367E-6</v>
      </c>
      <c r="D9693" s="27">
        <v>0.10475259873173241</v>
      </c>
      <c r="E9693" s="27">
        <v>0.13605196175500356</v>
      </c>
      <c r="F9693" s="27">
        <v>3.2830611913571825E-2</v>
      </c>
      <c r="G9693" s="27">
        <v>0.14779776274823289</v>
      </c>
      <c r="H9693" s="27">
        <v>2.9183146801518137E-2</v>
      </c>
      <c r="I9693" s="27">
        <v>1.3394584587048144E-2</v>
      </c>
      <c r="J9693" s="27">
        <v>7.4326524391889498E-2</v>
      </c>
      <c r="K9693" s="27">
        <v>0.17645566355948358</v>
      </c>
      <c r="L9693" s="27">
        <v>2.027948973883207E-2</v>
      </c>
      <c r="M9693" s="27">
        <v>8.0417651191806772E-2</v>
      </c>
      <c r="N9693" s="27">
        <v>0.18451000458088102</v>
      </c>
      <c r="O9693" s="27">
        <v>0</v>
      </c>
      <c r="P9693" s="27">
        <v>0</v>
      </c>
      <c r="Q9693" s="27">
        <v>0</v>
      </c>
      <c r="R9693" s="27">
        <v>0</v>
      </c>
      <c r="S9693" s="27">
        <v>0</v>
      </c>
      <c r="T9693" s="27">
        <v>0</v>
      </c>
      <c r="U9693" s="27">
        <v>0</v>
      </c>
      <c r="V9693" s="27">
        <v>0</v>
      </c>
      <c r="W9693" s="27">
        <v>0</v>
      </c>
      <c r="X9693" s="27">
        <v>0</v>
      </c>
      <c r="Y9693" s="27">
        <v>0</v>
      </c>
      <c r="Z9693" s="27">
        <v>0</v>
      </c>
      <c r="AA9693" s="27">
        <v>0</v>
      </c>
      <c r="AB9693" s="27">
        <v>0</v>
      </c>
      <c r="AC9693" s="27">
        <v>0</v>
      </c>
      <c r="AD9693" s="27">
        <v>0</v>
      </c>
      <c r="AE9693" s="27">
        <v>0</v>
      </c>
      <c r="AF9693" s="27">
        <v>0</v>
      </c>
      <c r="AG9693" s="27">
        <v>0</v>
      </c>
      <c r="AH9693" s="27">
        <v>0</v>
      </c>
      <c r="AI9693" s="27">
        <v>0</v>
      </c>
      <c r="AK9693" s="29">
        <f t="shared" si="151"/>
        <v>-5.4489536776947329E-4</v>
      </c>
    </row>
    <row r="9694" spans="1:37" x14ac:dyDescent="0.25">
      <c r="A9694">
        <v>9692</v>
      </c>
      <c r="B9694" s="1">
        <v>1.04E-2</v>
      </c>
      <c r="C9694" s="1">
        <v>-3.9315420859811992E-5</v>
      </c>
      <c r="D9694" s="27">
        <v>8.0926895481101976E-2</v>
      </c>
      <c r="E9694" s="27">
        <v>5.8390736037054393E-2</v>
      </c>
      <c r="F9694" s="27">
        <v>0.1335649378834777</v>
      </c>
      <c r="G9694" s="27">
        <v>0.1010422773604311</v>
      </c>
      <c r="H9694" s="27">
        <v>0.15087184701994846</v>
      </c>
      <c r="I9694" s="27">
        <v>7.4496921344741923E-2</v>
      </c>
      <c r="J9694" s="27">
        <v>7.6275893652731547E-2</v>
      </c>
      <c r="K9694" s="27">
        <v>4.0942803808901231E-2</v>
      </c>
      <c r="L9694" s="27">
        <v>4.5216912628601849E-2</v>
      </c>
      <c r="M9694" s="27">
        <v>0.17564317895414794</v>
      </c>
      <c r="N9694" s="27">
        <v>6.2627595828861848E-2</v>
      </c>
      <c r="O9694" s="27">
        <v>0</v>
      </c>
      <c r="P9694" s="27">
        <v>0</v>
      </c>
      <c r="Q9694" s="27">
        <v>0</v>
      </c>
      <c r="R9694" s="27">
        <v>0</v>
      </c>
      <c r="S9694" s="27">
        <v>0</v>
      </c>
      <c r="T9694" s="27">
        <v>0</v>
      </c>
      <c r="U9694" s="27">
        <v>0</v>
      </c>
      <c r="V9694" s="27">
        <v>0</v>
      </c>
      <c r="W9694" s="27">
        <v>0</v>
      </c>
      <c r="X9694" s="27">
        <v>0</v>
      </c>
      <c r="Y9694" s="27">
        <v>0</v>
      </c>
      <c r="Z9694" s="27">
        <v>0</v>
      </c>
      <c r="AA9694" s="27">
        <v>0</v>
      </c>
      <c r="AB9694" s="27">
        <v>0</v>
      </c>
      <c r="AC9694" s="27">
        <v>0</v>
      </c>
      <c r="AD9694" s="27">
        <v>0</v>
      </c>
      <c r="AE9694" s="27">
        <v>0</v>
      </c>
      <c r="AF9694" s="27">
        <v>0</v>
      </c>
      <c r="AG9694" s="27">
        <v>0</v>
      </c>
      <c r="AH9694" s="27">
        <v>0</v>
      </c>
      <c r="AI9694" s="27">
        <v>0</v>
      </c>
      <c r="AK9694" s="29">
        <f t="shared" si="151"/>
        <v>-3.7803289288280764E-3</v>
      </c>
    </row>
    <row r="9695" spans="1:37" x14ac:dyDescent="0.25">
      <c r="A9695">
        <v>9693</v>
      </c>
      <c r="B9695" s="1">
        <v>1.41E-2</v>
      </c>
      <c r="C9695" s="1">
        <v>1.2441992993737053E-4</v>
      </c>
      <c r="D9695" s="27">
        <v>0.1045044373004592</v>
      </c>
      <c r="E9695" s="27">
        <v>0.13603935456780705</v>
      </c>
      <c r="F9695" s="27">
        <v>3.5417130197083868E-2</v>
      </c>
      <c r="G9695" s="27">
        <v>0.16048438971712889</v>
      </c>
      <c r="H9695" s="27">
        <v>2.479821015442487E-2</v>
      </c>
      <c r="I9695" s="27">
        <v>8.3857304765295321E-2</v>
      </c>
      <c r="J9695" s="27">
        <v>0.15963488953601518</v>
      </c>
      <c r="K9695" s="27">
        <v>0.12323457329767507</v>
      </c>
      <c r="L9695" s="27">
        <v>8.0074296852929647E-2</v>
      </c>
      <c r="M9695" s="27">
        <v>6.8265539941698219E-2</v>
      </c>
      <c r="N9695" s="27">
        <v>2.368987366948274E-2</v>
      </c>
      <c r="O9695" s="27">
        <v>0</v>
      </c>
      <c r="P9695" s="27">
        <v>0</v>
      </c>
      <c r="Q9695" s="27">
        <v>0</v>
      </c>
      <c r="R9695" s="27">
        <v>0</v>
      </c>
      <c r="S9695" s="27">
        <v>0</v>
      </c>
      <c r="T9695" s="27">
        <v>0</v>
      </c>
      <c r="U9695" s="27">
        <v>0</v>
      </c>
      <c r="V9695" s="27">
        <v>0</v>
      </c>
      <c r="W9695" s="27">
        <v>0</v>
      </c>
      <c r="X9695" s="27">
        <v>0</v>
      </c>
      <c r="Y9695" s="27">
        <v>0</v>
      </c>
      <c r="Z9695" s="27">
        <v>0</v>
      </c>
      <c r="AA9695" s="27">
        <v>0</v>
      </c>
      <c r="AB9695" s="27">
        <v>0</v>
      </c>
      <c r="AC9695" s="27">
        <v>0</v>
      </c>
      <c r="AD9695" s="27">
        <v>0</v>
      </c>
      <c r="AE9695" s="27">
        <v>0</v>
      </c>
      <c r="AF9695" s="27">
        <v>0</v>
      </c>
      <c r="AG9695" s="27">
        <v>0</v>
      </c>
      <c r="AH9695" s="27">
        <v>0</v>
      </c>
      <c r="AI9695" s="27">
        <v>0</v>
      </c>
      <c r="AK9695" s="29">
        <f t="shared" si="151"/>
        <v>8.8241085061964916E-3</v>
      </c>
    </row>
    <row r="9696" spans="1:37" x14ac:dyDescent="0.25">
      <c r="A9696">
        <v>9694</v>
      </c>
      <c r="B9696" s="1">
        <v>1.3599999999999999E-2</v>
      </c>
      <c r="C9696" s="1">
        <v>1.0095488988082102E-4</v>
      </c>
      <c r="D9696" s="27">
        <v>0.12123338473538861</v>
      </c>
      <c r="E9696" s="27">
        <v>0.12471773998658781</v>
      </c>
      <c r="F9696" s="27">
        <v>1.9801304341024832E-2</v>
      </c>
      <c r="G9696" s="27">
        <v>0.12341735917101297</v>
      </c>
      <c r="H9696" s="27">
        <v>0.10674723957717466</v>
      </c>
      <c r="I9696" s="27">
        <v>0.11065041674663055</v>
      </c>
      <c r="J9696" s="27">
        <v>0.11813621908401774</v>
      </c>
      <c r="K9696" s="27">
        <v>0.10491175353452514</v>
      </c>
      <c r="L9696" s="27">
        <v>7.1889903167286162E-2</v>
      </c>
      <c r="M9696" s="27">
        <v>5.419881936895285E-2</v>
      </c>
      <c r="N9696" s="27">
        <v>4.4295860287398653E-2</v>
      </c>
      <c r="O9696" s="27">
        <v>0</v>
      </c>
      <c r="P9696" s="27">
        <v>0</v>
      </c>
      <c r="Q9696" s="27">
        <v>0</v>
      </c>
      <c r="R9696" s="27">
        <v>0</v>
      </c>
      <c r="S9696" s="27">
        <v>0</v>
      </c>
      <c r="T9696" s="27">
        <v>0</v>
      </c>
      <c r="U9696" s="27">
        <v>0</v>
      </c>
      <c r="V9696" s="27">
        <v>0</v>
      </c>
      <c r="W9696" s="27">
        <v>0</v>
      </c>
      <c r="X9696" s="27">
        <v>0</v>
      </c>
      <c r="Y9696" s="27">
        <v>0</v>
      </c>
      <c r="Z9696" s="27">
        <v>0</v>
      </c>
      <c r="AA9696" s="27">
        <v>0</v>
      </c>
      <c r="AB9696" s="27">
        <v>0</v>
      </c>
      <c r="AC9696" s="27">
        <v>0</v>
      </c>
      <c r="AD9696" s="27">
        <v>0</v>
      </c>
      <c r="AE9696" s="27">
        <v>0</v>
      </c>
      <c r="AF9696" s="27">
        <v>0</v>
      </c>
      <c r="AG9696" s="27">
        <v>0</v>
      </c>
      <c r="AH9696" s="27">
        <v>0</v>
      </c>
      <c r="AI9696" s="27">
        <v>0</v>
      </c>
      <c r="AK9696" s="29">
        <f t="shared" si="151"/>
        <v>7.4231536677074285E-3</v>
      </c>
    </row>
    <row r="9697" spans="1:37" x14ac:dyDescent="0.25">
      <c r="A9697">
        <v>9695</v>
      </c>
      <c r="B9697" s="1">
        <v>1.1599999999999999E-2</v>
      </c>
      <c r="C9697" s="1">
        <v>-1.5811323185001492E-4</v>
      </c>
      <c r="D9697" s="27">
        <v>1.817673206945692E-2</v>
      </c>
      <c r="E9697" s="27">
        <v>3.1357414271407515E-2</v>
      </c>
      <c r="F9697" s="27">
        <v>0.13498731088855501</v>
      </c>
      <c r="G9697" s="27">
        <v>8.4872315675843843E-2</v>
      </c>
      <c r="H9697" s="27">
        <v>0.18414585707374642</v>
      </c>
      <c r="I9697" s="27">
        <v>0.16048283589145185</v>
      </c>
      <c r="J9697" s="27">
        <v>0.10958895534010835</v>
      </c>
      <c r="K9697" s="27">
        <v>6.8338371944852011E-2</v>
      </c>
      <c r="L9697" s="27">
        <v>7.6714140467807931E-2</v>
      </c>
      <c r="M9697" s="27">
        <v>5.5533873221421309E-2</v>
      </c>
      <c r="N9697" s="27">
        <v>7.580219315534871E-2</v>
      </c>
      <c r="O9697" s="27">
        <v>0</v>
      </c>
      <c r="P9697" s="27">
        <v>0</v>
      </c>
      <c r="Q9697" s="27">
        <v>0</v>
      </c>
      <c r="R9697" s="27">
        <v>0</v>
      </c>
      <c r="S9697" s="27">
        <v>0</v>
      </c>
      <c r="T9697" s="27">
        <v>0</v>
      </c>
      <c r="U9697" s="27">
        <v>0</v>
      </c>
      <c r="V9697" s="27">
        <v>0</v>
      </c>
      <c r="W9697" s="27">
        <v>0</v>
      </c>
      <c r="X9697" s="27">
        <v>0</v>
      </c>
      <c r="Y9697" s="27">
        <v>0</v>
      </c>
      <c r="Z9697" s="27">
        <v>0</v>
      </c>
      <c r="AA9697" s="27">
        <v>0</v>
      </c>
      <c r="AB9697" s="27">
        <v>0</v>
      </c>
      <c r="AC9697" s="27">
        <v>0</v>
      </c>
      <c r="AD9697" s="27">
        <v>0</v>
      </c>
      <c r="AE9697" s="27">
        <v>0</v>
      </c>
      <c r="AF9697" s="27">
        <v>0</v>
      </c>
      <c r="AG9697" s="27">
        <v>0</v>
      </c>
      <c r="AH9697" s="27">
        <v>0</v>
      </c>
      <c r="AI9697" s="27">
        <v>0</v>
      </c>
      <c r="AK9697" s="29">
        <f t="shared" si="151"/>
        <v>-1.3630451021553011E-2</v>
      </c>
    </row>
    <row r="9698" spans="1:37" x14ac:dyDescent="0.25">
      <c r="A9698">
        <v>9696</v>
      </c>
      <c r="B9698" s="1">
        <v>1.3899999999999999E-2</v>
      </c>
      <c r="C9698" s="1">
        <v>-1.673070264007104E-4</v>
      </c>
      <c r="D9698" s="27">
        <v>8.5330795745164875E-2</v>
      </c>
      <c r="E9698" s="27">
        <v>0.12110861321319935</v>
      </c>
      <c r="F9698" s="27">
        <v>0.12558052389776397</v>
      </c>
      <c r="G9698" s="27">
        <v>0.14483246677767567</v>
      </c>
      <c r="H9698" s="27">
        <v>4.0639780425560351E-2</v>
      </c>
      <c r="I9698" s="27">
        <v>0.11747883735695409</v>
      </c>
      <c r="J9698" s="27">
        <v>5.6824304226210792E-2</v>
      </c>
      <c r="K9698" s="27">
        <v>0.1282430419028093</v>
      </c>
      <c r="L9698" s="27">
        <v>3.3972366591246979E-2</v>
      </c>
      <c r="M9698" s="27">
        <v>9.8180803510987916E-2</v>
      </c>
      <c r="N9698" s="27">
        <v>4.7808466352426658E-2</v>
      </c>
      <c r="O9698" s="27">
        <v>0</v>
      </c>
      <c r="P9698" s="27">
        <v>0</v>
      </c>
      <c r="Q9698" s="27">
        <v>0</v>
      </c>
      <c r="R9698" s="27">
        <v>0</v>
      </c>
      <c r="S9698" s="27">
        <v>0</v>
      </c>
      <c r="T9698" s="27">
        <v>0</v>
      </c>
      <c r="U9698" s="27">
        <v>0</v>
      </c>
      <c r="V9698" s="27">
        <v>0</v>
      </c>
      <c r="W9698" s="27">
        <v>0</v>
      </c>
      <c r="X9698" s="27">
        <v>0</v>
      </c>
      <c r="Y9698" s="27">
        <v>0</v>
      </c>
      <c r="Z9698" s="27">
        <v>0</v>
      </c>
      <c r="AA9698" s="27">
        <v>0</v>
      </c>
      <c r="AB9698" s="27">
        <v>0</v>
      </c>
      <c r="AC9698" s="27">
        <v>0</v>
      </c>
      <c r="AD9698" s="27">
        <v>0</v>
      </c>
      <c r="AE9698" s="27">
        <v>0</v>
      </c>
      <c r="AF9698" s="27">
        <v>0</v>
      </c>
      <c r="AG9698" s="27">
        <v>0</v>
      </c>
      <c r="AH9698" s="27">
        <v>0</v>
      </c>
      <c r="AI9698" s="27">
        <v>0</v>
      </c>
      <c r="AK9698" s="29">
        <f t="shared" si="151"/>
        <v>-1.2036476719475568E-2</v>
      </c>
    </row>
    <row r="9699" spans="1:37" x14ac:dyDescent="0.25">
      <c r="A9699">
        <v>9697</v>
      </c>
      <c r="B9699" s="1">
        <v>1.0699999999999999E-2</v>
      </c>
      <c r="C9699" s="1">
        <v>1.2214167555781955E-4</v>
      </c>
      <c r="D9699" s="27">
        <v>6.8126032286884755E-2</v>
      </c>
      <c r="E9699" s="27">
        <v>8.7240194078013297E-2</v>
      </c>
      <c r="F9699" s="27">
        <v>0.11057686127743629</v>
      </c>
      <c r="G9699" s="27">
        <v>6.7665594633982667E-2</v>
      </c>
      <c r="H9699" s="27">
        <v>0.12120200135658561</v>
      </c>
      <c r="I9699" s="27">
        <v>5.8118737046820773E-2</v>
      </c>
      <c r="J9699" s="27">
        <v>0.12867974421919015</v>
      </c>
      <c r="K9699" s="27">
        <v>5.5641308425407709E-2</v>
      </c>
      <c r="L9699" s="27">
        <v>9.3655371454697656E-2</v>
      </c>
      <c r="M9699" s="27">
        <v>0.10511419456680632</v>
      </c>
      <c r="N9699" s="27">
        <v>0.10397996065417467</v>
      </c>
      <c r="O9699" s="27">
        <v>0</v>
      </c>
      <c r="P9699" s="27">
        <v>0</v>
      </c>
      <c r="Q9699" s="27">
        <v>0</v>
      </c>
      <c r="R9699" s="27">
        <v>0</v>
      </c>
      <c r="S9699" s="27">
        <v>0</v>
      </c>
      <c r="T9699" s="27">
        <v>0</v>
      </c>
      <c r="U9699" s="27">
        <v>0</v>
      </c>
      <c r="V9699" s="27">
        <v>0</v>
      </c>
      <c r="W9699" s="27">
        <v>0</v>
      </c>
      <c r="X9699" s="27">
        <v>0</v>
      </c>
      <c r="Y9699" s="27">
        <v>0</v>
      </c>
      <c r="Z9699" s="27">
        <v>0</v>
      </c>
      <c r="AA9699" s="27">
        <v>0</v>
      </c>
      <c r="AB9699" s="27">
        <v>0</v>
      </c>
      <c r="AC9699" s="27">
        <v>0</v>
      </c>
      <c r="AD9699" s="27">
        <v>0</v>
      </c>
      <c r="AE9699" s="27">
        <v>0</v>
      </c>
      <c r="AF9699" s="27">
        <v>0</v>
      </c>
      <c r="AG9699" s="27">
        <v>0</v>
      </c>
      <c r="AH9699" s="27">
        <v>0</v>
      </c>
      <c r="AI9699" s="27">
        <v>0</v>
      </c>
      <c r="AK9699" s="29">
        <f t="shared" si="151"/>
        <v>1.141510986521678E-2</v>
      </c>
    </row>
    <row r="9700" spans="1:37" x14ac:dyDescent="0.25">
      <c r="A9700">
        <v>9698</v>
      </c>
      <c r="B9700" s="1">
        <v>1.29E-2</v>
      </c>
      <c r="C9700" s="1">
        <v>-9.996354116317538E-6</v>
      </c>
      <c r="D9700" s="27">
        <v>8.9000226879109509E-2</v>
      </c>
      <c r="E9700" s="27">
        <v>0.12352023659622091</v>
      </c>
      <c r="F9700" s="27">
        <v>3.9675772412751865E-2</v>
      </c>
      <c r="G9700" s="27">
        <v>4.5169303463914567E-2</v>
      </c>
      <c r="H9700" s="27">
        <v>0.11538396945410935</v>
      </c>
      <c r="I9700" s="27">
        <v>0.10417486381367227</v>
      </c>
      <c r="J9700" s="27">
        <v>5.3145357429639759E-2</v>
      </c>
      <c r="K9700" s="27">
        <v>0.15364753505813142</v>
      </c>
      <c r="L9700" s="27">
        <v>0.14495656028779313</v>
      </c>
      <c r="M9700" s="27">
        <v>6.7335323231357394E-2</v>
      </c>
      <c r="N9700" s="27">
        <v>6.3990851373299726E-2</v>
      </c>
      <c r="O9700" s="27">
        <v>0</v>
      </c>
      <c r="P9700" s="27">
        <v>0</v>
      </c>
      <c r="Q9700" s="27">
        <v>0</v>
      </c>
      <c r="R9700" s="27">
        <v>0</v>
      </c>
      <c r="S9700" s="27">
        <v>0</v>
      </c>
      <c r="T9700" s="27">
        <v>0</v>
      </c>
      <c r="U9700" s="27">
        <v>0</v>
      </c>
      <c r="V9700" s="27">
        <v>0</v>
      </c>
      <c r="W9700" s="27">
        <v>0</v>
      </c>
      <c r="X9700" s="27">
        <v>0</v>
      </c>
      <c r="Y9700" s="27">
        <v>0</v>
      </c>
      <c r="Z9700" s="27">
        <v>0</v>
      </c>
      <c r="AA9700" s="27">
        <v>0</v>
      </c>
      <c r="AB9700" s="27">
        <v>0</v>
      </c>
      <c r="AC9700" s="27">
        <v>0</v>
      </c>
      <c r="AD9700" s="27">
        <v>0</v>
      </c>
      <c r="AE9700" s="27">
        <v>0</v>
      </c>
      <c r="AF9700" s="27">
        <v>0</v>
      </c>
      <c r="AG9700" s="27">
        <v>0</v>
      </c>
      <c r="AH9700" s="27">
        <v>0</v>
      </c>
      <c r="AI9700" s="27">
        <v>0</v>
      </c>
      <c r="AK9700" s="29">
        <f t="shared" si="151"/>
        <v>-7.7491117180756111E-4</v>
      </c>
    </row>
    <row r="9701" spans="1:37" x14ac:dyDescent="0.25">
      <c r="A9701">
        <v>9699</v>
      </c>
      <c r="B9701" s="1">
        <v>1.11E-2</v>
      </c>
      <c r="C9701" s="1">
        <v>-2.8775634410404453E-5</v>
      </c>
      <c r="D9701" s="27">
        <v>0.13873499227060287</v>
      </c>
      <c r="E9701" s="27">
        <v>1.6223402647113333E-2</v>
      </c>
      <c r="F9701" s="27">
        <v>0.11662216057942065</v>
      </c>
      <c r="G9701" s="27">
        <v>8.8043199846178227E-2</v>
      </c>
      <c r="H9701" s="27">
        <v>0.15192203064542237</v>
      </c>
      <c r="I9701" s="27">
        <v>0.12350010084968811</v>
      </c>
      <c r="J9701" s="27">
        <v>0.12793245549797844</v>
      </c>
      <c r="K9701" s="27">
        <v>1.5151165909290765E-2</v>
      </c>
      <c r="L9701" s="27">
        <v>5.3388381733637157E-2</v>
      </c>
      <c r="M9701" s="27">
        <v>1.924190572494118E-2</v>
      </c>
      <c r="N9701" s="27">
        <v>0.14924020429572715</v>
      </c>
      <c r="O9701" s="27">
        <v>0</v>
      </c>
      <c r="P9701" s="27">
        <v>0</v>
      </c>
      <c r="Q9701" s="27">
        <v>0</v>
      </c>
      <c r="R9701" s="27">
        <v>0</v>
      </c>
      <c r="S9701" s="27">
        <v>0</v>
      </c>
      <c r="T9701" s="27">
        <v>0</v>
      </c>
      <c r="U9701" s="27">
        <v>0</v>
      </c>
      <c r="V9701" s="27">
        <v>0</v>
      </c>
      <c r="W9701" s="27">
        <v>0</v>
      </c>
      <c r="X9701" s="27">
        <v>0</v>
      </c>
      <c r="Y9701" s="27">
        <v>0</v>
      </c>
      <c r="Z9701" s="27">
        <v>0</v>
      </c>
      <c r="AA9701" s="27">
        <v>0</v>
      </c>
      <c r="AB9701" s="27">
        <v>0</v>
      </c>
      <c r="AC9701" s="27">
        <v>0</v>
      </c>
      <c r="AD9701" s="27">
        <v>0</v>
      </c>
      <c r="AE9701" s="27">
        <v>0</v>
      </c>
      <c r="AF9701" s="27">
        <v>0</v>
      </c>
      <c r="AG9701" s="27">
        <v>0</v>
      </c>
      <c r="AH9701" s="27">
        <v>0</v>
      </c>
      <c r="AI9701" s="27">
        <v>0</v>
      </c>
      <c r="AK9701" s="29">
        <f t="shared" si="151"/>
        <v>-2.5923994964328336E-3</v>
      </c>
    </row>
    <row r="9702" spans="1:37" x14ac:dyDescent="0.25">
      <c r="A9702">
        <v>9700</v>
      </c>
      <c r="B9702" s="1">
        <v>1.15E-2</v>
      </c>
      <c r="C9702" s="1">
        <v>1.3469312159397102E-4</v>
      </c>
      <c r="D9702" s="27">
        <v>8.4379234861782643E-2</v>
      </c>
      <c r="E9702" s="27">
        <v>9.8001256934701603E-2</v>
      </c>
      <c r="F9702" s="27">
        <v>6.5191146590824159E-2</v>
      </c>
      <c r="G9702" s="27">
        <v>9.986496979750277E-2</v>
      </c>
      <c r="H9702" s="27">
        <v>3.4410501047978687E-2</v>
      </c>
      <c r="I9702" s="27">
        <v>5.4583048416551504E-2</v>
      </c>
      <c r="J9702" s="27">
        <v>0.13233940777982681</v>
      </c>
      <c r="K9702" s="27">
        <v>0.10694110810462229</v>
      </c>
      <c r="L9702" s="27">
        <v>0.1403970802238812</v>
      </c>
      <c r="M9702" s="27">
        <v>5.6799669235813817E-2</v>
      </c>
      <c r="N9702" s="27">
        <v>0.12709257700651452</v>
      </c>
      <c r="O9702" s="27">
        <v>0</v>
      </c>
      <c r="P9702" s="27">
        <v>0</v>
      </c>
      <c r="Q9702" s="27">
        <v>0</v>
      </c>
      <c r="R9702" s="27">
        <v>0</v>
      </c>
      <c r="S9702" s="27">
        <v>0</v>
      </c>
      <c r="T9702" s="27">
        <v>0</v>
      </c>
      <c r="U9702" s="27">
        <v>0</v>
      </c>
      <c r="V9702" s="27">
        <v>0</v>
      </c>
      <c r="W9702" s="27">
        <v>0</v>
      </c>
      <c r="X9702" s="27">
        <v>0</v>
      </c>
      <c r="Y9702" s="27">
        <v>0</v>
      </c>
      <c r="Z9702" s="27">
        <v>0</v>
      </c>
      <c r="AA9702" s="27">
        <v>0</v>
      </c>
      <c r="AB9702" s="27">
        <v>0</v>
      </c>
      <c r="AC9702" s="27">
        <v>0</v>
      </c>
      <c r="AD9702" s="27">
        <v>0</v>
      </c>
      <c r="AE9702" s="27">
        <v>0</v>
      </c>
      <c r="AF9702" s="27">
        <v>0</v>
      </c>
      <c r="AG9702" s="27">
        <v>0</v>
      </c>
      <c r="AH9702" s="27">
        <v>0</v>
      </c>
      <c r="AI9702" s="27">
        <v>0</v>
      </c>
      <c r="AK9702" s="29">
        <f t="shared" si="151"/>
        <v>1.171244535599748E-2</v>
      </c>
    </row>
    <row r="9703" spans="1:37" x14ac:dyDescent="0.25">
      <c r="A9703">
        <v>9701</v>
      </c>
      <c r="B9703" s="1">
        <v>1.38E-2</v>
      </c>
      <c r="C9703" s="1">
        <v>-3.6873134675090874E-5</v>
      </c>
      <c r="D9703" s="27">
        <v>2.5110172203631365E-2</v>
      </c>
      <c r="E9703" s="27">
        <v>0.1167940602478417</v>
      </c>
      <c r="F9703" s="27">
        <v>9.6123605026439032E-2</v>
      </c>
      <c r="G9703" s="27">
        <v>8.7413801443656472E-2</v>
      </c>
      <c r="H9703" s="27">
        <v>0.15958910580332647</v>
      </c>
      <c r="I9703" s="27">
        <v>0.13074785895072874</v>
      </c>
      <c r="J9703" s="27">
        <v>0.15347054878875438</v>
      </c>
      <c r="K9703" s="27">
        <v>0.11213309916932644</v>
      </c>
      <c r="L9703" s="27">
        <v>2.9467780968805316E-2</v>
      </c>
      <c r="M9703" s="27">
        <v>5.9418346606281244E-2</v>
      </c>
      <c r="N9703" s="27">
        <v>2.9731620791208904E-2</v>
      </c>
      <c r="O9703" s="27">
        <v>0</v>
      </c>
      <c r="P9703" s="27">
        <v>0</v>
      </c>
      <c r="Q9703" s="27">
        <v>0</v>
      </c>
      <c r="R9703" s="27">
        <v>0</v>
      </c>
      <c r="S9703" s="27">
        <v>0</v>
      </c>
      <c r="T9703" s="27">
        <v>0</v>
      </c>
      <c r="U9703" s="27">
        <v>0</v>
      </c>
      <c r="V9703" s="27">
        <v>0</v>
      </c>
      <c r="W9703" s="27">
        <v>0</v>
      </c>
      <c r="X9703" s="27">
        <v>0</v>
      </c>
      <c r="Y9703" s="27">
        <v>0</v>
      </c>
      <c r="Z9703" s="27">
        <v>0</v>
      </c>
      <c r="AA9703" s="27">
        <v>0</v>
      </c>
      <c r="AB9703" s="27">
        <v>0</v>
      </c>
      <c r="AC9703" s="27">
        <v>0</v>
      </c>
      <c r="AD9703" s="27">
        <v>0</v>
      </c>
      <c r="AE9703" s="27">
        <v>0</v>
      </c>
      <c r="AF9703" s="27">
        <v>0</v>
      </c>
      <c r="AG9703" s="27">
        <v>0</v>
      </c>
      <c r="AH9703" s="27">
        <v>0</v>
      </c>
      <c r="AI9703" s="27">
        <v>0</v>
      </c>
      <c r="AK9703" s="29">
        <f t="shared" si="151"/>
        <v>-2.6719662808036867E-3</v>
      </c>
    </row>
    <row r="9704" spans="1:37" x14ac:dyDescent="0.25">
      <c r="A9704">
        <v>9702</v>
      </c>
      <c r="B9704" s="1">
        <v>1.3100000000000001E-2</v>
      </c>
      <c r="C9704" s="1">
        <v>2.1128978539691607E-4</v>
      </c>
      <c r="D9704" s="27">
        <v>0.10785675336020116</v>
      </c>
      <c r="E9704" s="27">
        <v>0.14480087051319493</v>
      </c>
      <c r="F9704" s="27">
        <v>9.1038379049760962E-2</v>
      </c>
      <c r="G9704" s="27">
        <v>5.1034706082970595E-2</v>
      </c>
      <c r="H9704" s="27">
        <v>0.11865364667108093</v>
      </c>
      <c r="I9704" s="27">
        <v>6.8832356476270076E-2</v>
      </c>
      <c r="J9704" s="27">
        <v>0.15962267641078029</v>
      </c>
      <c r="K9704" s="27">
        <v>7.1540506724226821E-2</v>
      </c>
      <c r="L9704" s="27">
        <v>9.4028059572485417E-2</v>
      </c>
      <c r="M9704" s="27">
        <v>5.7495592117556733E-2</v>
      </c>
      <c r="N9704" s="27">
        <v>3.5096453021472233E-2</v>
      </c>
      <c r="O9704" s="27">
        <v>0</v>
      </c>
      <c r="P9704" s="27">
        <v>0</v>
      </c>
      <c r="Q9704" s="27">
        <v>0</v>
      </c>
      <c r="R9704" s="27">
        <v>0</v>
      </c>
      <c r="S9704" s="27">
        <v>0</v>
      </c>
      <c r="T9704" s="27">
        <v>0</v>
      </c>
      <c r="U9704" s="27">
        <v>0</v>
      </c>
      <c r="V9704" s="27">
        <v>0</v>
      </c>
      <c r="W9704" s="27">
        <v>0</v>
      </c>
      <c r="X9704" s="27">
        <v>0</v>
      </c>
      <c r="Y9704" s="27">
        <v>0</v>
      </c>
      <c r="Z9704" s="27">
        <v>0</v>
      </c>
      <c r="AA9704" s="27">
        <v>0</v>
      </c>
      <c r="AB9704" s="27">
        <v>0</v>
      </c>
      <c r="AC9704" s="27">
        <v>0</v>
      </c>
      <c r="AD9704" s="27">
        <v>0</v>
      </c>
      <c r="AE9704" s="27">
        <v>0</v>
      </c>
      <c r="AF9704" s="27">
        <v>0</v>
      </c>
      <c r="AG9704" s="27">
        <v>0</v>
      </c>
      <c r="AH9704" s="27">
        <v>0</v>
      </c>
      <c r="AI9704" s="27">
        <v>0</v>
      </c>
      <c r="AK9704" s="29">
        <f t="shared" si="151"/>
        <v>1.6128991251672983E-2</v>
      </c>
    </row>
    <row r="9705" spans="1:37" x14ac:dyDescent="0.25">
      <c r="A9705">
        <v>9703</v>
      </c>
      <c r="B9705" s="1">
        <v>1.09E-2</v>
      </c>
      <c r="C9705" s="1">
        <v>4.8502385759438631E-5</v>
      </c>
      <c r="D9705" s="27">
        <v>7.8866848678816256E-2</v>
      </c>
      <c r="E9705" s="27">
        <v>7.7883778302468246E-2</v>
      </c>
      <c r="F9705" s="27">
        <v>9.5694264667958051E-2</v>
      </c>
      <c r="G9705" s="27">
        <v>8.9172990030330052E-2</v>
      </c>
      <c r="H9705" s="27">
        <v>8.8776370961347009E-2</v>
      </c>
      <c r="I9705" s="27">
        <v>0.11876481179039333</v>
      </c>
      <c r="J9705" s="27">
        <v>0.1103679982445927</v>
      </c>
      <c r="K9705" s="27">
        <v>4.1976832346234956E-2</v>
      </c>
      <c r="L9705" s="27">
        <v>5.5891217199835225E-2</v>
      </c>
      <c r="M9705" s="27">
        <v>0.13245907845021815</v>
      </c>
      <c r="N9705" s="27">
        <v>0.11014580932780607</v>
      </c>
      <c r="O9705" s="27">
        <v>0</v>
      </c>
      <c r="P9705" s="27">
        <v>0</v>
      </c>
      <c r="Q9705" s="27">
        <v>0</v>
      </c>
      <c r="R9705" s="27">
        <v>0</v>
      </c>
      <c r="S9705" s="27">
        <v>0</v>
      </c>
      <c r="T9705" s="27">
        <v>0</v>
      </c>
      <c r="U9705" s="27">
        <v>0</v>
      </c>
      <c r="V9705" s="27">
        <v>0</v>
      </c>
      <c r="W9705" s="27">
        <v>0</v>
      </c>
      <c r="X9705" s="27">
        <v>0</v>
      </c>
      <c r="Y9705" s="27">
        <v>0</v>
      </c>
      <c r="Z9705" s="27">
        <v>0</v>
      </c>
      <c r="AA9705" s="27">
        <v>0</v>
      </c>
      <c r="AB9705" s="27">
        <v>0</v>
      </c>
      <c r="AC9705" s="27">
        <v>0</v>
      </c>
      <c r="AD9705" s="27">
        <v>0</v>
      </c>
      <c r="AE9705" s="27">
        <v>0</v>
      </c>
      <c r="AF9705" s="27">
        <v>0</v>
      </c>
      <c r="AG9705" s="27">
        <v>0</v>
      </c>
      <c r="AH9705" s="27">
        <v>0</v>
      </c>
      <c r="AI9705" s="27">
        <v>0</v>
      </c>
      <c r="AK9705" s="29">
        <f t="shared" si="151"/>
        <v>4.4497601614163886E-3</v>
      </c>
    </row>
    <row r="9706" spans="1:37" x14ac:dyDescent="0.25">
      <c r="A9706">
        <v>9704</v>
      </c>
      <c r="B9706" s="1">
        <v>1.17E-2</v>
      </c>
      <c r="C9706" s="1">
        <v>1.1390273509813394E-4</v>
      </c>
      <c r="D9706" s="27">
        <v>0.10972085565585701</v>
      </c>
      <c r="E9706" s="27">
        <v>0.10438332056546779</v>
      </c>
      <c r="F9706" s="27">
        <v>4.9029942875478794E-2</v>
      </c>
      <c r="G9706" s="27">
        <v>0.10272447028294689</v>
      </c>
      <c r="H9706" s="27">
        <v>4.778020349876458E-4</v>
      </c>
      <c r="I9706" s="27">
        <v>0.15872409093917983</v>
      </c>
      <c r="J9706" s="27">
        <v>0.12943751572673687</v>
      </c>
      <c r="K9706" s="27">
        <v>3.8652884599278736E-2</v>
      </c>
      <c r="L9706" s="27">
        <v>4.1254762542188225E-2</v>
      </c>
      <c r="M9706" s="27">
        <v>0.17339601707558913</v>
      </c>
      <c r="N9706" s="27">
        <v>9.2198337702289107E-2</v>
      </c>
      <c r="O9706" s="27">
        <v>0</v>
      </c>
      <c r="P9706" s="27">
        <v>0</v>
      </c>
      <c r="Q9706" s="27">
        <v>0</v>
      </c>
      <c r="R9706" s="27">
        <v>0</v>
      </c>
      <c r="S9706" s="27">
        <v>0</v>
      </c>
      <c r="T9706" s="27">
        <v>0</v>
      </c>
      <c r="U9706" s="27">
        <v>0</v>
      </c>
      <c r="V9706" s="27">
        <v>0</v>
      </c>
      <c r="W9706" s="27">
        <v>0</v>
      </c>
      <c r="X9706" s="27">
        <v>0</v>
      </c>
      <c r="Y9706" s="27">
        <v>0</v>
      </c>
      <c r="Z9706" s="27">
        <v>0</v>
      </c>
      <c r="AA9706" s="27">
        <v>0</v>
      </c>
      <c r="AB9706" s="27">
        <v>0</v>
      </c>
      <c r="AC9706" s="27">
        <v>0</v>
      </c>
      <c r="AD9706" s="27">
        <v>0</v>
      </c>
      <c r="AE9706" s="27">
        <v>0</v>
      </c>
      <c r="AF9706" s="27">
        <v>0</v>
      </c>
      <c r="AG9706" s="27">
        <v>0</v>
      </c>
      <c r="AH9706" s="27">
        <v>0</v>
      </c>
      <c r="AI9706" s="27">
        <v>0</v>
      </c>
      <c r="AK9706" s="29">
        <f t="shared" si="151"/>
        <v>9.735276504114012E-3</v>
      </c>
    </row>
    <row r="9707" spans="1:37" x14ac:dyDescent="0.25">
      <c r="A9707">
        <v>9705</v>
      </c>
      <c r="B9707" s="1">
        <v>1.06E-2</v>
      </c>
      <c r="C9707" s="1">
        <v>-2.094775919269241E-4</v>
      </c>
      <c r="D9707" s="27">
        <v>8.439399156247282E-2</v>
      </c>
      <c r="E9707" s="27">
        <v>3.610132262452475E-2</v>
      </c>
      <c r="F9707" s="27">
        <v>5.9602355957876926E-2</v>
      </c>
      <c r="G9707" s="27">
        <v>0.12258573979199594</v>
      </c>
      <c r="H9707" s="27">
        <v>0.11909068754233751</v>
      </c>
      <c r="I9707" s="27">
        <v>5.3181665805201735E-2</v>
      </c>
      <c r="J9707" s="27">
        <v>4.0011519074398573E-2</v>
      </c>
      <c r="K9707" s="27">
        <v>0.14661300876850919</v>
      </c>
      <c r="L9707" s="27">
        <v>6.7789552157935418E-2</v>
      </c>
      <c r="M9707" s="27">
        <v>0.16708829154885854</v>
      </c>
      <c r="N9707" s="27">
        <v>0.10354186516588851</v>
      </c>
      <c r="O9707" s="27">
        <v>0</v>
      </c>
      <c r="P9707" s="27">
        <v>0</v>
      </c>
      <c r="Q9707" s="27">
        <v>0</v>
      </c>
      <c r="R9707" s="27">
        <v>0</v>
      </c>
      <c r="S9707" s="27">
        <v>0</v>
      </c>
      <c r="T9707" s="27">
        <v>0</v>
      </c>
      <c r="U9707" s="27">
        <v>0</v>
      </c>
      <c r="V9707" s="27">
        <v>0</v>
      </c>
      <c r="W9707" s="27">
        <v>0</v>
      </c>
      <c r="X9707" s="27">
        <v>0</v>
      </c>
      <c r="Y9707" s="27">
        <v>0</v>
      </c>
      <c r="Z9707" s="27">
        <v>0</v>
      </c>
      <c r="AA9707" s="27">
        <v>0</v>
      </c>
      <c r="AB9707" s="27">
        <v>0</v>
      </c>
      <c r="AC9707" s="27">
        <v>0</v>
      </c>
      <c r="AD9707" s="27">
        <v>0</v>
      </c>
      <c r="AE9707" s="27">
        <v>0</v>
      </c>
      <c r="AF9707" s="27">
        <v>0</v>
      </c>
      <c r="AG9707" s="27">
        <v>0</v>
      </c>
      <c r="AH9707" s="27">
        <v>0</v>
      </c>
      <c r="AI9707" s="27">
        <v>0</v>
      </c>
      <c r="AK9707" s="29">
        <f t="shared" si="151"/>
        <v>-1.9762036974238124E-2</v>
      </c>
    </row>
    <row r="9708" spans="1:37" x14ac:dyDescent="0.25">
      <c r="A9708">
        <v>9706</v>
      </c>
      <c r="B9708" s="1">
        <v>1.44E-2</v>
      </c>
      <c r="C9708" s="1">
        <v>4.4629705878782076E-4</v>
      </c>
      <c r="D9708" s="27">
        <v>2.2905090476828753E-2</v>
      </c>
      <c r="E9708" s="27">
        <v>0.20399153086151839</v>
      </c>
      <c r="F9708" s="27">
        <v>5.2196338911216181E-2</v>
      </c>
      <c r="G9708" s="27">
        <v>0.14937218734382596</v>
      </c>
      <c r="H9708" s="27">
        <v>6.4015019893979022E-2</v>
      </c>
      <c r="I9708" s="27">
        <v>1.9743390611232578E-2</v>
      </c>
      <c r="J9708" s="27">
        <v>0.10955432140510962</v>
      </c>
      <c r="K9708" s="27">
        <v>8.5267801528392986E-2</v>
      </c>
      <c r="L9708" s="27">
        <v>0.14300312970444343</v>
      </c>
      <c r="M9708" s="27">
        <v>4.1712136237158408E-2</v>
      </c>
      <c r="N9708" s="27">
        <v>0.1082390530262947</v>
      </c>
      <c r="O9708" s="27">
        <v>0</v>
      </c>
      <c r="P9708" s="27">
        <v>0</v>
      </c>
      <c r="Q9708" s="27">
        <v>0</v>
      </c>
      <c r="R9708" s="27">
        <v>0</v>
      </c>
      <c r="S9708" s="27">
        <v>0</v>
      </c>
      <c r="T9708" s="27">
        <v>0</v>
      </c>
      <c r="U9708" s="27">
        <v>0</v>
      </c>
      <c r="V9708" s="27">
        <v>0</v>
      </c>
      <c r="W9708" s="27">
        <v>0</v>
      </c>
      <c r="X9708" s="27">
        <v>0</v>
      </c>
      <c r="Y9708" s="27">
        <v>0</v>
      </c>
      <c r="Z9708" s="27">
        <v>0</v>
      </c>
      <c r="AA9708" s="27">
        <v>0</v>
      </c>
      <c r="AB9708" s="27">
        <v>0</v>
      </c>
      <c r="AC9708" s="27">
        <v>0</v>
      </c>
      <c r="AD9708" s="27">
        <v>0</v>
      </c>
      <c r="AE9708" s="27">
        <v>0</v>
      </c>
      <c r="AF9708" s="27">
        <v>0</v>
      </c>
      <c r="AG9708" s="27">
        <v>0</v>
      </c>
      <c r="AH9708" s="27">
        <v>0</v>
      </c>
      <c r="AI9708" s="27">
        <v>0</v>
      </c>
      <c r="AK9708" s="29">
        <f t="shared" si="151"/>
        <v>3.0992851304709777E-2</v>
      </c>
    </row>
    <row r="9709" spans="1:37" x14ac:dyDescent="0.25">
      <c r="A9709">
        <v>9707</v>
      </c>
      <c r="B9709" s="1">
        <v>1.2E-2</v>
      </c>
      <c r="C9709" s="1">
        <v>-4.2971718361457139E-4</v>
      </c>
      <c r="D9709" s="27">
        <v>4.6047290054771081E-2</v>
      </c>
      <c r="E9709" s="27">
        <v>1.4753032298400019E-3</v>
      </c>
      <c r="F9709" s="27">
        <v>0.1425754687752987</v>
      </c>
      <c r="G9709" s="27">
        <v>2.0738440358477696E-2</v>
      </c>
      <c r="H9709" s="27">
        <v>0.20010792069224542</v>
      </c>
      <c r="I9709" s="27">
        <v>0.15946252487359133</v>
      </c>
      <c r="J9709" s="27">
        <v>1.3043208204876233E-2</v>
      </c>
      <c r="K9709" s="27">
        <v>0.15673042293592895</v>
      </c>
      <c r="L9709" s="27">
        <v>0.16084705318073075</v>
      </c>
      <c r="M9709" s="27">
        <v>5.2847140531267151E-3</v>
      </c>
      <c r="N9709" s="27">
        <v>9.3687653641113172E-2</v>
      </c>
      <c r="O9709" s="27">
        <v>0</v>
      </c>
      <c r="P9709" s="27">
        <v>0</v>
      </c>
      <c r="Q9709" s="27">
        <v>0</v>
      </c>
      <c r="R9709" s="27">
        <v>0</v>
      </c>
      <c r="S9709" s="27">
        <v>0</v>
      </c>
      <c r="T9709" s="27">
        <v>0</v>
      </c>
      <c r="U9709" s="27">
        <v>0</v>
      </c>
      <c r="V9709" s="27">
        <v>0</v>
      </c>
      <c r="W9709" s="27">
        <v>0</v>
      </c>
      <c r="X9709" s="27">
        <v>0</v>
      </c>
      <c r="Y9709" s="27">
        <v>0</v>
      </c>
      <c r="Z9709" s="27">
        <v>0</v>
      </c>
      <c r="AA9709" s="27">
        <v>0</v>
      </c>
      <c r="AB9709" s="27">
        <v>0</v>
      </c>
      <c r="AC9709" s="27">
        <v>0</v>
      </c>
      <c r="AD9709" s="27">
        <v>0</v>
      </c>
      <c r="AE9709" s="27">
        <v>0</v>
      </c>
      <c r="AF9709" s="27">
        <v>0</v>
      </c>
      <c r="AG9709" s="27">
        <v>0</v>
      </c>
      <c r="AH9709" s="27">
        <v>0</v>
      </c>
      <c r="AI9709" s="27">
        <v>0</v>
      </c>
      <c r="AK9709" s="29">
        <f t="shared" si="151"/>
        <v>-3.5809765301214283E-2</v>
      </c>
    </row>
    <row r="9710" spans="1:37" x14ac:dyDescent="0.25">
      <c r="A9710">
        <v>9708</v>
      </c>
      <c r="B9710" s="1">
        <v>1.11E-2</v>
      </c>
      <c r="C9710" s="1">
        <v>1.1487333361662723E-4</v>
      </c>
      <c r="D9710" s="27">
        <v>0.12819436842534268</v>
      </c>
      <c r="E9710" s="27">
        <v>7.5689914035520958E-2</v>
      </c>
      <c r="F9710" s="27">
        <v>6.7595455386797065E-2</v>
      </c>
      <c r="G9710" s="27">
        <v>9.2814430513422072E-2</v>
      </c>
      <c r="H9710" s="27">
        <v>0.11081591009030382</v>
      </c>
      <c r="I9710" s="27">
        <v>5.0513073470269391E-2</v>
      </c>
      <c r="J9710" s="27">
        <v>0.12188684608511731</v>
      </c>
      <c r="K9710" s="27">
        <v>7.9339732315611908E-2</v>
      </c>
      <c r="L9710" s="27">
        <v>0.14448724870952243</v>
      </c>
      <c r="M9710" s="27">
        <v>9.8300317729511588E-2</v>
      </c>
      <c r="N9710" s="27">
        <v>3.0362703238580785E-2</v>
      </c>
      <c r="O9710" s="27">
        <v>0</v>
      </c>
      <c r="P9710" s="27">
        <v>0</v>
      </c>
      <c r="Q9710" s="27">
        <v>0</v>
      </c>
      <c r="R9710" s="27">
        <v>0</v>
      </c>
      <c r="S9710" s="27">
        <v>0</v>
      </c>
      <c r="T9710" s="27">
        <v>0</v>
      </c>
      <c r="U9710" s="27">
        <v>0</v>
      </c>
      <c r="V9710" s="27">
        <v>0</v>
      </c>
      <c r="W9710" s="27">
        <v>0</v>
      </c>
      <c r="X9710" s="27">
        <v>0</v>
      </c>
      <c r="Y9710" s="27">
        <v>0</v>
      </c>
      <c r="Z9710" s="27">
        <v>0</v>
      </c>
      <c r="AA9710" s="27">
        <v>0</v>
      </c>
      <c r="AB9710" s="27">
        <v>0</v>
      </c>
      <c r="AC9710" s="27">
        <v>0</v>
      </c>
      <c r="AD9710" s="27">
        <v>0</v>
      </c>
      <c r="AE9710" s="27">
        <v>0</v>
      </c>
      <c r="AF9710" s="27">
        <v>0</v>
      </c>
      <c r="AG9710" s="27">
        <v>0</v>
      </c>
      <c r="AH9710" s="27">
        <v>0</v>
      </c>
      <c r="AI9710" s="27">
        <v>0</v>
      </c>
      <c r="AK9710" s="29">
        <f t="shared" si="151"/>
        <v>1.0348948974470921E-2</v>
      </c>
    </row>
    <row r="9711" spans="1:37" x14ac:dyDescent="0.25">
      <c r="A9711">
        <v>9709</v>
      </c>
      <c r="B9711" s="1">
        <v>9.7000000000000003E-3</v>
      </c>
      <c r="C9711" s="1">
        <v>9.0673489053639969E-5</v>
      </c>
      <c r="D9711" s="27">
        <v>0.16679625881334478</v>
      </c>
      <c r="E9711" s="27">
        <v>2.4564931479152193E-3</v>
      </c>
      <c r="F9711" s="27">
        <v>1.8242411521698535E-2</v>
      </c>
      <c r="G9711" s="27">
        <v>1.1724953190433578E-2</v>
      </c>
      <c r="H9711" s="27">
        <v>0.13890474190177879</v>
      </c>
      <c r="I9711" s="27">
        <v>8.4271536911405195E-2</v>
      </c>
      <c r="J9711" s="27">
        <v>0.16913164804959466</v>
      </c>
      <c r="K9711" s="27">
        <v>6.3599314062744022E-2</v>
      </c>
      <c r="L9711" s="27">
        <v>0.19101319492407356</v>
      </c>
      <c r="M9711" s="27">
        <v>0.12805405753861304</v>
      </c>
      <c r="N9711" s="27">
        <v>2.5805389938398527E-2</v>
      </c>
      <c r="O9711" s="27">
        <v>0</v>
      </c>
      <c r="P9711" s="27">
        <v>0</v>
      </c>
      <c r="Q9711" s="27">
        <v>0</v>
      </c>
      <c r="R9711" s="27">
        <v>0</v>
      </c>
      <c r="S9711" s="27">
        <v>0</v>
      </c>
      <c r="T9711" s="27">
        <v>0</v>
      </c>
      <c r="U9711" s="27">
        <v>0</v>
      </c>
      <c r="V9711" s="27">
        <v>0</v>
      </c>
      <c r="W9711" s="27">
        <v>0</v>
      </c>
      <c r="X9711" s="27">
        <v>0</v>
      </c>
      <c r="Y9711" s="27">
        <v>0</v>
      </c>
      <c r="Z9711" s="27">
        <v>0</v>
      </c>
      <c r="AA9711" s="27">
        <v>0</v>
      </c>
      <c r="AB9711" s="27">
        <v>0</v>
      </c>
      <c r="AC9711" s="27">
        <v>0</v>
      </c>
      <c r="AD9711" s="27">
        <v>0</v>
      </c>
      <c r="AE9711" s="27">
        <v>0</v>
      </c>
      <c r="AF9711" s="27">
        <v>0</v>
      </c>
      <c r="AG9711" s="27">
        <v>0</v>
      </c>
      <c r="AH9711" s="27">
        <v>0</v>
      </c>
      <c r="AI9711" s="27">
        <v>0</v>
      </c>
      <c r="AK9711" s="29">
        <f t="shared" si="151"/>
        <v>9.3477823766639143E-3</v>
      </c>
    </row>
    <row r="9712" spans="1:37" x14ac:dyDescent="0.25">
      <c r="A9712">
        <v>9710</v>
      </c>
      <c r="B9712" s="1">
        <v>1.32E-2</v>
      </c>
      <c r="C9712" s="1">
        <v>-9.2003857646438683E-5</v>
      </c>
      <c r="D9712" s="27">
        <v>0.12977231908043377</v>
      </c>
      <c r="E9712" s="27">
        <v>8.843617452299958E-2</v>
      </c>
      <c r="F9712" s="27">
        <v>5.8112064151460044E-2</v>
      </c>
      <c r="G9712" s="27">
        <v>0.12499719448417107</v>
      </c>
      <c r="H9712" s="27">
        <v>5.6402480187672391E-3</v>
      </c>
      <c r="I9712" s="27">
        <v>6.2465394279477587E-2</v>
      </c>
      <c r="J9712" s="27">
        <v>9.0568890311887737E-2</v>
      </c>
      <c r="K9712" s="27">
        <v>0.18243630535563243</v>
      </c>
      <c r="L9712" s="27">
        <v>0.15166950672319673</v>
      </c>
      <c r="M9712" s="27">
        <v>1.5834795701618162E-2</v>
      </c>
      <c r="N9712" s="27">
        <v>9.0067107370355531E-2</v>
      </c>
      <c r="O9712" s="27">
        <v>0</v>
      </c>
      <c r="P9712" s="27">
        <v>0</v>
      </c>
      <c r="Q9712" s="27">
        <v>0</v>
      </c>
      <c r="R9712" s="27">
        <v>0</v>
      </c>
      <c r="S9712" s="27">
        <v>0</v>
      </c>
      <c r="T9712" s="27">
        <v>0</v>
      </c>
      <c r="U9712" s="27">
        <v>0</v>
      </c>
      <c r="V9712" s="27">
        <v>0</v>
      </c>
      <c r="W9712" s="27">
        <v>0</v>
      </c>
      <c r="X9712" s="27">
        <v>0</v>
      </c>
      <c r="Y9712" s="27">
        <v>0</v>
      </c>
      <c r="Z9712" s="27">
        <v>0</v>
      </c>
      <c r="AA9712" s="27">
        <v>0</v>
      </c>
      <c r="AB9712" s="27">
        <v>0</v>
      </c>
      <c r="AC9712" s="27">
        <v>0</v>
      </c>
      <c r="AD9712" s="27">
        <v>0</v>
      </c>
      <c r="AE9712" s="27">
        <v>0</v>
      </c>
      <c r="AF9712" s="27">
        <v>0</v>
      </c>
      <c r="AG9712" s="27">
        <v>0</v>
      </c>
      <c r="AH9712" s="27">
        <v>0</v>
      </c>
      <c r="AI9712" s="27">
        <v>0</v>
      </c>
      <c r="AK9712" s="29">
        <f t="shared" si="151"/>
        <v>-6.969989215639294E-3</v>
      </c>
    </row>
    <row r="9713" spans="1:37" x14ac:dyDescent="0.25">
      <c r="A9713">
        <v>9711</v>
      </c>
      <c r="B9713" s="1">
        <v>1.0699999999999999E-2</v>
      </c>
      <c r="C9713" s="1">
        <v>-5.6603431470286379E-6</v>
      </c>
      <c r="D9713" s="27">
        <v>0.13038285539104164</v>
      </c>
      <c r="E9713" s="27">
        <v>6.2763975164537231E-2</v>
      </c>
      <c r="F9713" s="27">
        <v>4.1775543193164642E-2</v>
      </c>
      <c r="G9713" s="27">
        <v>4.4652363598671148E-2</v>
      </c>
      <c r="H9713" s="27">
        <v>0.1715288407559728</v>
      </c>
      <c r="I9713" s="27">
        <v>1.948388710973253E-2</v>
      </c>
      <c r="J9713" s="27">
        <v>9.3477369959586096E-2</v>
      </c>
      <c r="K9713" s="27">
        <v>0.12444060319232467</v>
      </c>
      <c r="L9713" s="27">
        <v>7.6152782629100288E-2</v>
      </c>
      <c r="M9713" s="27">
        <v>7.5988726427856756E-2</v>
      </c>
      <c r="N9713" s="27">
        <v>0.15935305257801216</v>
      </c>
      <c r="O9713" s="27">
        <v>0</v>
      </c>
      <c r="P9713" s="27">
        <v>0</v>
      </c>
      <c r="Q9713" s="27">
        <v>0</v>
      </c>
      <c r="R9713" s="27">
        <v>0</v>
      </c>
      <c r="S9713" s="27">
        <v>0</v>
      </c>
      <c r="T9713" s="27">
        <v>0</v>
      </c>
      <c r="U9713" s="27">
        <v>0</v>
      </c>
      <c r="V9713" s="27">
        <v>0</v>
      </c>
      <c r="W9713" s="27">
        <v>0</v>
      </c>
      <c r="X9713" s="27">
        <v>0</v>
      </c>
      <c r="Y9713" s="27">
        <v>0</v>
      </c>
      <c r="Z9713" s="27">
        <v>0</v>
      </c>
      <c r="AA9713" s="27">
        <v>0</v>
      </c>
      <c r="AB9713" s="27">
        <v>0</v>
      </c>
      <c r="AC9713" s="27">
        <v>0</v>
      </c>
      <c r="AD9713" s="27">
        <v>0</v>
      </c>
      <c r="AE9713" s="27">
        <v>0</v>
      </c>
      <c r="AF9713" s="27">
        <v>0</v>
      </c>
      <c r="AG9713" s="27">
        <v>0</v>
      </c>
      <c r="AH9713" s="27">
        <v>0</v>
      </c>
      <c r="AI9713" s="27">
        <v>0</v>
      </c>
      <c r="AK9713" s="29">
        <f t="shared" si="151"/>
        <v>-5.2900403243258301E-4</v>
      </c>
    </row>
    <row r="9714" spans="1:37" x14ac:dyDescent="0.25">
      <c r="A9714">
        <v>9712</v>
      </c>
      <c r="B9714" s="1">
        <v>1.2999999999999999E-2</v>
      </c>
      <c r="C9714" s="1">
        <v>-1.2002386579879676E-4</v>
      </c>
      <c r="D9714" s="27">
        <v>7.4244471749482163E-2</v>
      </c>
      <c r="E9714" s="27">
        <v>0.10832355512209726</v>
      </c>
      <c r="F9714" s="27">
        <v>9.3287217538766551E-2</v>
      </c>
      <c r="G9714" s="27">
        <v>0.13360421816329704</v>
      </c>
      <c r="H9714" s="27">
        <v>6.7583499203101111E-2</v>
      </c>
      <c r="I9714" s="27">
        <v>0.10375417221209414</v>
      </c>
      <c r="J9714" s="27">
        <v>5.844119626988406E-2</v>
      </c>
      <c r="K9714" s="27">
        <v>0.13072381077366152</v>
      </c>
      <c r="L9714" s="27">
        <v>4.6559213142033061E-2</v>
      </c>
      <c r="M9714" s="27">
        <v>9.2173315260268535E-2</v>
      </c>
      <c r="N9714" s="27">
        <v>9.1305330565314494E-2</v>
      </c>
      <c r="O9714" s="27">
        <v>0</v>
      </c>
      <c r="P9714" s="27">
        <v>0</v>
      </c>
      <c r="Q9714" s="27">
        <v>0</v>
      </c>
      <c r="R9714" s="27">
        <v>0</v>
      </c>
      <c r="S9714" s="27">
        <v>0</v>
      </c>
      <c r="T9714" s="27">
        <v>0</v>
      </c>
      <c r="U9714" s="27">
        <v>0</v>
      </c>
      <c r="V9714" s="27">
        <v>0</v>
      </c>
      <c r="W9714" s="27">
        <v>0</v>
      </c>
      <c r="X9714" s="27">
        <v>0</v>
      </c>
      <c r="Y9714" s="27">
        <v>0</v>
      </c>
      <c r="Z9714" s="27">
        <v>0</v>
      </c>
      <c r="AA9714" s="27">
        <v>0</v>
      </c>
      <c r="AB9714" s="27">
        <v>0</v>
      </c>
      <c r="AC9714" s="27">
        <v>0</v>
      </c>
      <c r="AD9714" s="27">
        <v>0</v>
      </c>
      <c r="AE9714" s="27">
        <v>0</v>
      </c>
      <c r="AF9714" s="27">
        <v>0</v>
      </c>
      <c r="AG9714" s="27">
        <v>0</v>
      </c>
      <c r="AH9714" s="27">
        <v>0</v>
      </c>
      <c r="AI9714" s="27">
        <v>0</v>
      </c>
      <c r="AK9714" s="29">
        <f t="shared" si="151"/>
        <v>-9.2326050614459053E-3</v>
      </c>
    </row>
    <row r="9715" spans="1:37" x14ac:dyDescent="0.25">
      <c r="A9715">
        <v>9713</v>
      </c>
      <c r="B9715" s="1">
        <v>1.52E-2</v>
      </c>
      <c r="C9715" s="1">
        <v>1.6935479753865304E-4</v>
      </c>
      <c r="D9715" s="27">
        <v>0.22624528047376802</v>
      </c>
      <c r="E9715" s="27">
        <v>0.20434093342006127</v>
      </c>
      <c r="F9715" s="27">
        <v>9.2549447163284504E-2</v>
      </c>
      <c r="G9715" s="27">
        <v>6.5517283210996761E-3</v>
      </c>
      <c r="H9715" s="27">
        <v>4.9716639257897266E-2</v>
      </c>
      <c r="I9715" s="27">
        <v>0.14697420581783899</v>
      </c>
      <c r="J9715" s="27">
        <v>2.7142962126621394E-2</v>
      </c>
      <c r="K9715" s="27">
        <v>3.6995140952124875E-2</v>
      </c>
      <c r="L9715" s="27">
        <v>4.366193971806797E-2</v>
      </c>
      <c r="M9715" s="27">
        <v>6.7592136744749579E-2</v>
      </c>
      <c r="N9715" s="27">
        <v>9.8229586004486655E-2</v>
      </c>
      <c r="O9715" s="27">
        <v>0</v>
      </c>
      <c r="P9715" s="27">
        <v>0</v>
      </c>
      <c r="Q9715" s="27">
        <v>0</v>
      </c>
      <c r="R9715" s="27">
        <v>0</v>
      </c>
      <c r="S9715" s="27">
        <v>0</v>
      </c>
      <c r="T9715" s="27">
        <v>0</v>
      </c>
      <c r="U9715" s="27">
        <v>0</v>
      </c>
      <c r="V9715" s="27">
        <v>0</v>
      </c>
      <c r="W9715" s="27">
        <v>0</v>
      </c>
      <c r="X9715" s="27">
        <v>0</v>
      </c>
      <c r="Y9715" s="27">
        <v>0</v>
      </c>
      <c r="Z9715" s="27">
        <v>0</v>
      </c>
      <c r="AA9715" s="27">
        <v>0</v>
      </c>
      <c r="AB9715" s="27">
        <v>0</v>
      </c>
      <c r="AC9715" s="27">
        <v>0</v>
      </c>
      <c r="AD9715" s="27">
        <v>0</v>
      </c>
      <c r="AE9715" s="27">
        <v>0</v>
      </c>
      <c r="AF9715" s="27">
        <v>0</v>
      </c>
      <c r="AG9715" s="27">
        <v>0</v>
      </c>
      <c r="AH9715" s="27">
        <v>0</v>
      </c>
      <c r="AI9715" s="27">
        <v>0</v>
      </c>
      <c r="AK9715" s="29">
        <f t="shared" si="151"/>
        <v>1.1141762995964016E-2</v>
      </c>
    </row>
    <row r="9716" spans="1:37" x14ac:dyDescent="0.25">
      <c r="A9716">
        <v>9714</v>
      </c>
      <c r="B9716" s="1">
        <v>1.24E-2</v>
      </c>
      <c r="C9716" s="1">
        <v>-3.8793324399408945E-4</v>
      </c>
      <c r="D9716" s="27">
        <v>0.1847337326938488</v>
      </c>
      <c r="E9716" s="27">
        <v>2.7079236499324283E-2</v>
      </c>
      <c r="F9716" s="27">
        <v>4.8475269403958771E-3</v>
      </c>
      <c r="G9716" s="27">
        <v>9.3976106408828697E-2</v>
      </c>
      <c r="H9716" s="27">
        <v>6.6468382201153309E-2</v>
      </c>
      <c r="I9716" s="27">
        <v>0.13961326432871524</v>
      </c>
      <c r="J9716" s="27">
        <v>8.18107329216472E-3</v>
      </c>
      <c r="K9716" s="27">
        <v>0.18006676058855708</v>
      </c>
      <c r="L9716" s="27">
        <v>6.1826802944723584E-2</v>
      </c>
      <c r="M9716" s="27">
        <v>0.17920786434999184</v>
      </c>
      <c r="N9716" s="27">
        <v>5.3999249752296599E-2</v>
      </c>
      <c r="O9716" s="27">
        <v>0</v>
      </c>
      <c r="P9716" s="27">
        <v>0</v>
      </c>
      <c r="Q9716" s="27">
        <v>0</v>
      </c>
      <c r="R9716" s="27">
        <v>0</v>
      </c>
      <c r="S9716" s="27">
        <v>0</v>
      </c>
      <c r="T9716" s="27">
        <v>0</v>
      </c>
      <c r="U9716" s="27">
        <v>0</v>
      </c>
      <c r="V9716" s="27">
        <v>0</v>
      </c>
      <c r="W9716" s="27">
        <v>0</v>
      </c>
      <c r="X9716" s="27">
        <v>0</v>
      </c>
      <c r="Y9716" s="27">
        <v>0</v>
      </c>
      <c r="Z9716" s="27">
        <v>0</v>
      </c>
      <c r="AA9716" s="27">
        <v>0</v>
      </c>
      <c r="AB9716" s="27">
        <v>0</v>
      </c>
      <c r="AC9716" s="27">
        <v>0</v>
      </c>
      <c r="AD9716" s="27">
        <v>0</v>
      </c>
      <c r="AE9716" s="27">
        <v>0</v>
      </c>
      <c r="AF9716" s="27">
        <v>0</v>
      </c>
      <c r="AG9716" s="27">
        <v>0</v>
      </c>
      <c r="AH9716" s="27">
        <v>0</v>
      </c>
      <c r="AI9716" s="27">
        <v>0</v>
      </c>
      <c r="AK9716" s="29">
        <f t="shared" si="151"/>
        <v>-3.1284939031781409E-2</v>
      </c>
    </row>
    <row r="9717" spans="1:37" x14ac:dyDescent="0.25">
      <c r="A9717">
        <v>9715</v>
      </c>
      <c r="B9717" s="1">
        <v>1.1900000000000001E-2</v>
      </c>
      <c r="C9717" s="1">
        <v>3.1460530520303811E-4</v>
      </c>
      <c r="D9717" s="27">
        <v>0.13619836379857431</v>
      </c>
      <c r="E9717" s="27">
        <v>0.13346436658576907</v>
      </c>
      <c r="F9717" s="27">
        <v>7.9205068305308102E-2</v>
      </c>
      <c r="G9717" s="27">
        <v>2.6154161496560302E-2</v>
      </c>
      <c r="H9717" s="27">
        <v>0.11200817412502442</v>
      </c>
      <c r="I9717" s="27">
        <v>9.3554829763821082E-2</v>
      </c>
      <c r="J9717" s="27">
        <v>0.13559840024269412</v>
      </c>
      <c r="K9717" s="27">
        <v>8.1718319753951909E-3</v>
      </c>
      <c r="L9717" s="27">
        <v>9.1334662540892966E-2</v>
      </c>
      <c r="M9717" s="27">
        <v>6.5971547896293073E-2</v>
      </c>
      <c r="N9717" s="27">
        <v>0.11833859326966731</v>
      </c>
      <c r="O9717" s="27">
        <v>0</v>
      </c>
      <c r="P9717" s="27">
        <v>0</v>
      </c>
      <c r="Q9717" s="27">
        <v>0</v>
      </c>
      <c r="R9717" s="27">
        <v>0</v>
      </c>
      <c r="S9717" s="27">
        <v>0</v>
      </c>
      <c r="T9717" s="27">
        <v>0</v>
      </c>
      <c r="U9717" s="27">
        <v>0</v>
      </c>
      <c r="V9717" s="27">
        <v>0</v>
      </c>
      <c r="W9717" s="27">
        <v>0</v>
      </c>
      <c r="X9717" s="27">
        <v>0</v>
      </c>
      <c r="Y9717" s="27">
        <v>0</v>
      </c>
      <c r="Z9717" s="27">
        <v>0</v>
      </c>
      <c r="AA9717" s="27">
        <v>0</v>
      </c>
      <c r="AB9717" s="27">
        <v>0</v>
      </c>
      <c r="AC9717" s="27">
        <v>0</v>
      </c>
      <c r="AD9717" s="27">
        <v>0</v>
      </c>
      <c r="AE9717" s="27">
        <v>0</v>
      </c>
      <c r="AF9717" s="27">
        <v>0</v>
      </c>
      <c r="AG9717" s="27">
        <v>0</v>
      </c>
      <c r="AH9717" s="27">
        <v>0</v>
      </c>
      <c r="AI9717" s="27">
        <v>0</v>
      </c>
      <c r="AK9717" s="29">
        <f t="shared" si="151"/>
        <v>2.6437420605297319E-2</v>
      </c>
    </row>
    <row r="9718" spans="1:37" x14ac:dyDescent="0.25">
      <c r="A9718">
        <v>9716</v>
      </c>
      <c r="B9718" s="1">
        <v>1.2500000000000001E-2</v>
      </c>
      <c r="C9718" s="1">
        <v>-3.5262521868494664E-4</v>
      </c>
      <c r="D9718" s="27">
        <v>0.17253107497868769</v>
      </c>
      <c r="E9718" s="27">
        <v>1.9743097233759922E-2</v>
      </c>
      <c r="F9718" s="27">
        <v>9.7379040531507893E-2</v>
      </c>
      <c r="G9718" s="27">
        <v>9.8959679050221475E-2</v>
      </c>
      <c r="H9718" s="27">
        <v>0.13715904269409865</v>
      </c>
      <c r="I9718" s="27">
        <v>3.4969937374521837E-2</v>
      </c>
      <c r="J9718" s="27">
        <v>9.5142995911513678E-2</v>
      </c>
      <c r="K9718" s="27">
        <v>0.17237251591410677</v>
      </c>
      <c r="L9718" s="27">
        <v>1.550952754000213E-2</v>
      </c>
      <c r="M9718" s="27">
        <v>4.9016726085061933E-2</v>
      </c>
      <c r="N9718" s="27">
        <v>0.1072163626865182</v>
      </c>
      <c r="O9718" s="27">
        <v>0</v>
      </c>
      <c r="P9718" s="27">
        <v>0</v>
      </c>
      <c r="Q9718" s="27">
        <v>0</v>
      </c>
      <c r="R9718" s="27">
        <v>0</v>
      </c>
      <c r="S9718" s="27">
        <v>0</v>
      </c>
      <c r="T9718" s="27">
        <v>0</v>
      </c>
      <c r="U9718" s="27">
        <v>0</v>
      </c>
      <c r="V9718" s="27">
        <v>0</v>
      </c>
      <c r="W9718" s="27">
        <v>0</v>
      </c>
      <c r="X9718" s="27">
        <v>0</v>
      </c>
      <c r="Y9718" s="27">
        <v>0</v>
      </c>
      <c r="Z9718" s="27">
        <v>0</v>
      </c>
      <c r="AA9718" s="27">
        <v>0</v>
      </c>
      <c r="AB9718" s="27">
        <v>0</v>
      </c>
      <c r="AC9718" s="27">
        <v>0</v>
      </c>
      <c r="AD9718" s="27">
        <v>0</v>
      </c>
      <c r="AE9718" s="27">
        <v>0</v>
      </c>
      <c r="AF9718" s="27">
        <v>0</v>
      </c>
      <c r="AG9718" s="27">
        <v>0</v>
      </c>
      <c r="AH9718" s="27">
        <v>0</v>
      </c>
      <c r="AI9718" s="27">
        <v>0</v>
      </c>
      <c r="AK9718" s="29">
        <f t="shared" si="151"/>
        <v>-2.8210017494795729E-2</v>
      </c>
    </row>
    <row r="9719" spans="1:37" x14ac:dyDescent="0.25">
      <c r="A9719">
        <v>9717</v>
      </c>
      <c r="B9719" s="1">
        <v>1.35E-2</v>
      </c>
      <c r="C9719" s="1">
        <v>2.3271044466607302E-4</v>
      </c>
      <c r="D9719" s="27">
        <v>6.6808406811019891E-2</v>
      </c>
      <c r="E9719" s="27">
        <v>0.17642724178076527</v>
      </c>
      <c r="F9719" s="27">
        <v>1.017417903277334E-2</v>
      </c>
      <c r="G9719" s="27">
        <v>3.6225881996998749E-2</v>
      </c>
      <c r="H9719" s="27">
        <v>1.6521905650258222E-2</v>
      </c>
      <c r="I9719" s="27">
        <v>0.1238366853203338</v>
      </c>
      <c r="J9719" s="27">
        <v>0.16451414935376751</v>
      </c>
      <c r="K9719" s="27">
        <v>0.10267626409302506</v>
      </c>
      <c r="L9719" s="27">
        <v>4.6765258824695483E-2</v>
      </c>
      <c r="M9719" s="27">
        <v>0.14232361559958276</v>
      </c>
      <c r="N9719" s="27">
        <v>0.11372641153677997</v>
      </c>
      <c r="O9719" s="27">
        <v>0</v>
      </c>
      <c r="P9719" s="27">
        <v>0</v>
      </c>
      <c r="Q9719" s="27">
        <v>0</v>
      </c>
      <c r="R9719" s="27">
        <v>0</v>
      </c>
      <c r="S9719" s="27">
        <v>0</v>
      </c>
      <c r="T9719" s="27">
        <v>0</v>
      </c>
      <c r="U9719" s="27">
        <v>0</v>
      </c>
      <c r="V9719" s="27">
        <v>0</v>
      </c>
      <c r="W9719" s="27">
        <v>0</v>
      </c>
      <c r="X9719" s="27">
        <v>0</v>
      </c>
      <c r="Y9719" s="27">
        <v>0</v>
      </c>
      <c r="Z9719" s="27">
        <v>0</v>
      </c>
      <c r="AA9719" s="27">
        <v>0</v>
      </c>
      <c r="AB9719" s="27">
        <v>0</v>
      </c>
      <c r="AC9719" s="27">
        <v>0</v>
      </c>
      <c r="AD9719" s="27">
        <v>0</v>
      </c>
      <c r="AE9719" s="27">
        <v>0</v>
      </c>
      <c r="AF9719" s="27">
        <v>0</v>
      </c>
      <c r="AG9719" s="27">
        <v>0</v>
      </c>
      <c r="AH9719" s="27">
        <v>0</v>
      </c>
      <c r="AI9719" s="27">
        <v>0</v>
      </c>
      <c r="AK9719" s="29">
        <f t="shared" si="151"/>
        <v>1.723781071600541E-2</v>
      </c>
    </row>
    <row r="9720" spans="1:37" x14ac:dyDescent="0.25">
      <c r="A9720">
        <v>9718</v>
      </c>
      <c r="B9720" s="1">
        <v>1.38E-2</v>
      </c>
      <c r="C9720" s="1">
        <v>-1.164015042140376E-4</v>
      </c>
      <c r="D9720" s="27">
        <v>0.16175085916634402</v>
      </c>
      <c r="E9720" s="27">
        <v>0.11776685937505547</v>
      </c>
      <c r="F9720" s="27">
        <v>6.7545741197614806E-2</v>
      </c>
      <c r="G9720" s="27">
        <v>9.3677279462680813E-2</v>
      </c>
      <c r="H9720" s="27">
        <v>8.4338125412796006E-2</v>
      </c>
      <c r="I9720" s="27">
        <v>3.7655446374647829E-2</v>
      </c>
      <c r="J9720" s="27">
        <v>0.11881089677933943</v>
      </c>
      <c r="K9720" s="27">
        <v>0.16381052138538721</v>
      </c>
      <c r="L9720" s="27">
        <v>4.1209526757001432E-3</v>
      </c>
      <c r="M9720" s="27">
        <v>0.10832639621137639</v>
      </c>
      <c r="N9720" s="27">
        <v>4.2196921959057769E-2</v>
      </c>
      <c r="O9720" s="27">
        <v>0</v>
      </c>
      <c r="P9720" s="27">
        <v>0</v>
      </c>
      <c r="Q9720" s="27">
        <v>0</v>
      </c>
      <c r="R9720" s="27">
        <v>0</v>
      </c>
      <c r="S9720" s="27">
        <v>0</v>
      </c>
      <c r="T9720" s="27">
        <v>0</v>
      </c>
      <c r="U9720" s="27">
        <v>0</v>
      </c>
      <c r="V9720" s="27">
        <v>0</v>
      </c>
      <c r="W9720" s="27">
        <v>0</v>
      </c>
      <c r="X9720" s="27">
        <v>0</v>
      </c>
      <c r="Y9720" s="27">
        <v>0</v>
      </c>
      <c r="Z9720" s="27">
        <v>0</v>
      </c>
      <c r="AA9720" s="27">
        <v>0</v>
      </c>
      <c r="AB9720" s="27">
        <v>0</v>
      </c>
      <c r="AC9720" s="27">
        <v>0</v>
      </c>
      <c r="AD9720" s="27">
        <v>0</v>
      </c>
      <c r="AE9720" s="27">
        <v>0</v>
      </c>
      <c r="AF9720" s="27">
        <v>0</v>
      </c>
      <c r="AG9720" s="27">
        <v>0</v>
      </c>
      <c r="AH9720" s="27">
        <v>0</v>
      </c>
      <c r="AI9720" s="27">
        <v>0</v>
      </c>
      <c r="AK9720" s="29">
        <f t="shared" si="151"/>
        <v>-8.4348916097128704E-3</v>
      </c>
    </row>
    <row r="9721" spans="1:37" x14ac:dyDescent="0.25">
      <c r="A9721">
        <v>9719</v>
      </c>
      <c r="B9721" s="1">
        <v>1.15E-2</v>
      </c>
      <c r="C9721" s="1">
        <v>-2.1380805960821921E-5</v>
      </c>
      <c r="D9721" s="27">
        <v>5.6942276054693453E-3</v>
      </c>
      <c r="E9721" s="27">
        <v>8.7647229996142204E-2</v>
      </c>
      <c r="F9721" s="27">
        <v>0.23837877959391812</v>
      </c>
      <c r="G9721" s="27">
        <v>0.11075485938291098</v>
      </c>
      <c r="H9721" s="27">
        <v>0.21062182195203341</v>
      </c>
      <c r="I9721" s="27">
        <v>1.8192763560017575E-2</v>
      </c>
      <c r="J9721" s="27">
        <v>4.7345030931769186E-2</v>
      </c>
      <c r="K9721" s="27">
        <v>2.5970372980403035E-2</v>
      </c>
      <c r="L9721" s="27">
        <v>2.4737125181249146E-2</v>
      </c>
      <c r="M9721" s="27">
        <v>0.10345474299224459</v>
      </c>
      <c r="N9721" s="27">
        <v>0.12720304582384243</v>
      </c>
      <c r="O9721" s="27">
        <v>0</v>
      </c>
      <c r="P9721" s="27">
        <v>0</v>
      </c>
      <c r="Q9721" s="27">
        <v>0</v>
      </c>
      <c r="R9721" s="27">
        <v>0</v>
      </c>
      <c r="S9721" s="27">
        <v>0</v>
      </c>
      <c r="T9721" s="27">
        <v>0</v>
      </c>
      <c r="U9721" s="27">
        <v>0</v>
      </c>
      <c r="V9721" s="27">
        <v>0</v>
      </c>
      <c r="W9721" s="27">
        <v>0</v>
      </c>
      <c r="X9721" s="27">
        <v>0</v>
      </c>
      <c r="Y9721" s="27">
        <v>0</v>
      </c>
      <c r="Z9721" s="27">
        <v>0</v>
      </c>
      <c r="AA9721" s="27">
        <v>0</v>
      </c>
      <c r="AB9721" s="27">
        <v>0</v>
      </c>
      <c r="AC9721" s="27">
        <v>0</v>
      </c>
      <c r="AD9721" s="27">
        <v>0</v>
      </c>
      <c r="AE9721" s="27">
        <v>0</v>
      </c>
      <c r="AF9721" s="27">
        <v>0</v>
      </c>
      <c r="AG9721" s="27">
        <v>0</v>
      </c>
      <c r="AH9721" s="27">
        <v>0</v>
      </c>
      <c r="AI9721" s="27">
        <v>0</v>
      </c>
      <c r="AK9721" s="29">
        <f t="shared" si="151"/>
        <v>-1.8592005183323409E-3</v>
      </c>
    </row>
    <row r="9722" spans="1:37" x14ac:dyDescent="0.25">
      <c r="A9722">
        <v>9720</v>
      </c>
      <c r="B9722" s="1">
        <v>1.06E-2</v>
      </c>
      <c r="C9722" s="1">
        <v>1.176589093503872E-4</v>
      </c>
      <c r="D9722" s="27">
        <v>8.0930234996143199E-2</v>
      </c>
      <c r="E9722" s="27">
        <v>7.2619092343784358E-2</v>
      </c>
      <c r="F9722" s="27">
        <v>0.15043105763110728</v>
      </c>
      <c r="G9722" s="27">
        <v>1.4187359100172424E-2</v>
      </c>
      <c r="H9722" s="27">
        <v>0.13129166499832529</v>
      </c>
      <c r="I9722" s="27">
        <v>6.1303483393923969E-2</v>
      </c>
      <c r="J9722" s="27">
        <v>0.16415485523925027</v>
      </c>
      <c r="K9722" s="27">
        <v>4.5560607036087421E-2</v>
      </c>
      <c r="L9722" s="27">
        <v>0.14968979150733638</v>
      </c>
      <c r="M9722" s="27">
        <v>8.6156742863312541E-2</v>
      </c>
      <c r="N9722" s="27">
        <v>4.3675110890556791E-2</v>
      </c>
      <c r="O9722" s="27">
        <v>0</v>
      </c>
      <c r="P9722" s="27">
        <v>0</v>
      </c>
      <c r="Q9722" s="27">
        <v>0</v>
      </c>
      <c r="R9722" s="27">
        <v>0</v>
      </c>
      <c r="S9722" s="27">
        <v>0</v>
      </c>
      <c r="T9722" s="27">
        <v>0</v>
      </c>
      <c r="U9722" s="27">
        <v>0</v>
      </c>
      <c r="V9722" s="27">
        <v>0</v>
      </c>
      <c r="W9722" s="27">
        <v>0</v>
      </c>
      <c r="X9722" s="27">
        <v>0</v>
      </c>
      <c r="Y9722" s="27">
        <v>0</v>
      </c>
      <c r="Z9722" s="27">
        <v>0</v>
      </c>
      <c r="AA9722" s="27">
        <v>0</v>
      </c>
      <c r="AB9722" s="27">
        <v>0</v>
      </c>
      <c r="AC9722" s="27">
        <v>0</v>
      </c>
      <c r="AD9722" s="27">
        <v>0</v>
      </c>
      <c r="AE9722" s="27">
        <v>0</v>
      </c>
      <c r="AF9722" s="27">
        <v>0</v>
      </c>
      <c r="AG9722" s="27">
        <v>0</v>
      </c>
      <c r="AH9722" s="27">
        <v>0</v>
      </c>
      <c r="AI9722" s="27">
        <v>0</v>
      </c>
      <c r="AK9722" s="29">
        <f t="shared" si="151"/>
        <v>1.1099897108527094E-2</v>
      </c>
    </row>
    <row r="9723" spans="1:37" x14ac:dyDescent="0.25">
      <c r="A9723">
        <v>9721</v>
      </c>
      <c r="B9723" s="1">
        <v>1.03E-2</v>
      </c>
      <c r="C9723" s="1">
        <v>-3.6639762381554763E-4</v>
      </c>
      <c r="D9723" s="27">
        <v>5.3798646100876681E-2</v>
      </c>
      <c r="E9723" s="27">
        <v>1.1064885096564829E-3</v>
      </c>
      <c r="F9723" s="27">
        <v>0.13316145968435072</v>
      </c>
      <c r="G9723" s="27">
        <v>1.091488820965628E-2</v>
      </c>
      <c r="H9723" s="27">
        <v>0.21914151549572869</v>
      </c>
      <c r="I9723" s="27">
        <v>7.5434610670264482E-2</v>
      </c>
      <c r="J9723" s="27">
        <v>5.3840973162153923E-2</v>
      </c>
      <c r="K9723" s="27">
        <v>0.13753791500719117</v>
      </c>
      <c r="L9723" s="27">
        <v>3.5800140346529237E-2</v>
      </c>
      <c r="M9723" s="27">
        <v>0.10163918520083387</v>
      </c>
      <c r="N9723" s="27">
        <v>0.1776241776127585</v>
      </c>
      <c r="O9723" s="27">
        <v>0</v>
      </c>
      <c r="P9723" s="27">
        <v>0</v>
      </c>
      <c r="Q9723" s="27">
        <v>0</v>
      </c>
      <c r="R9723" s="27">
        <v>0</v>
      </c>
      <c r="S9723" s="27">
        <v>0</v>
      </c>
      <c r="T9723" s="27">
        <v>0</v>
      </c>
      <c r="U9723" s="27">
        <v>0</v>
      </c>
      <c r="V9723" s="27">
        <v>0</v>
      </c>
      <c r="W9723" s="27">
        <v>0</v>
      </c>
      <c r="X9723" s="27">
        <v>0</v>
      </c>
      <c r="Y9723" s="27">
        <v>0</v>
      </c>
      <c r="Z9723" s="27">
        <v>0</v>
      </c>
      <c r="AA9723" s="27">
        <v>0</v>
      </c>
      <c r="AB9723" s="27">
        <v>0</v>
      </c>
      <c r="AC9723" s="27">
        <v>0</v>
      </c>
      <c r="AD9723" s="27">
        <v>0</v>
      </c>
      <c r="AE9723" s="27">
        <v>0</v>
      </c>
      <c r="AF9723" s="27">
        <v>0</v>
      </c>
      <c r="AG9723" s="27">
        <v>0</v>
      </c>
      <c r="AH9723" s="27">
        <v>0</v>
      </c>
      <c r="AI9723" s="27">
        <v>0</v>
      </c>
      <c r="AK9723" s="29">
        <f t="shared" si="151"/>
        <v>-3.5572584836460933E-2</v>
      </c>
    </row>
    <row r="9724" spans="1:37" x14ac:dyDescent="0.25">
      <c r="A9724">
        <v>9722</v>
      </c>
      <c r="B9724" s="1">
        <v>1.0699999999999999E-2</v>
      </c>
      <c r="C9724" s="1">
        <v>-9.7806681342814909E-5</v>
      </c>
      <c r="D9724" s="27">
        <v>6.1489952389230627E-2</v>
      </c>
      <c r="E9724" s="27">
        <v>2.4457677618193396E-2</v>
      </c>
      <c r="F9724" s="27">
        <v>6.7475169973543386E-2</v>
      </c>
      <c r="G9724" s="27">
        <v>0.10193041755538888</v>
      </c>
      <c r="H9724" s="27">
        <v>9.6351000390328095E-2</v>
      </c>
      <c r="I9724" s="27">
        <v>6.3292438633651762E-2</v>
      </c>
      <c r="J9724" s="27">
        <v>0.10895662438441105</v>
      </c>
      <c r="K9724" s="27">
        <v>0.13576418233365672</v>
      </c>
      <c r="L9724" s="27">
        <v>0.13237701610705124</v>
      </c>
      <c r="M9724" s="27">
        <v>5.6719276124220855E-2</v>
      </c>
      <c r="N9724" s="27">
        <v>0.15118624449032408</v>
      </c>
      <c r="O9724" s="27">
        <v>0</v>
      </c>
      <c r="P9724" s="27">
        <v>0</v>
      </c>
      <c r="Q9724" s="27">
        <v>0</v>
      </c>
      <c r="R9724" s="27">
        <v>0</v>
      </c>
      <c r="S9724" s="27">
        <v>0</v>
      </c>
      <c r="T9724" s="27">
        <v>0</v>
      </c>
      <c r="U9724" s="27">
        <v>0</v>
      </c>
      <c r="V9724" s="27">
        <v>0</v>
      </c>
      <c r="W9724" s="27">
        <v>0</v>
      </c>
      <c r="X9724" s="27">
        <v>0</v>
      </c>
      <c r="Y9724" s="27">
        <v>0</v>
      </c>
      <c r="Z9724" s="27">
        <v>0</v>
      </c>
      <c r="AA9724" s="27">
        <v>0</v>
      </c>
      <c r="AB9724" s="27">
        <v>0</v>
      </c>
      <c r="AC9724" s="27">
        <v>0</v>
      </c>
      <c r="AD9724" s="27">
        <v>0</v>
      </c>
      <c r="AE9724" s="27">
        <v>0</v>
      </c>
      <c r="AF9724" s="27">
        <v>0</v>
      </c>
      <c r="AG9724" s="27">
        <v>0</v>
      </c>
      <c r="AH9724" s="27">
        <v>0</v>
      </c>
      <c r="AI9724" s="27">
        <v>0</v>
      </c>
      <c r="AK9724" s="29">
        <f t="shared" si="151"/>
        <v>-9.1408113404499915E-3</v>
      </c>
    </row>
    <row r="9725" spans="1:37" x14ac:dyDescent="0.25">
      <c r="A9725">
        <v>9723</v>
      </c>
      <c r="B9725" s="1">
        <v>1.24E-2</v>
      </c>
      <c r="C9725" s="1">
        <v>7.1297500262603063E-5</v>
      </c>
      <c r="D9725" s="27">
        <v>3.546070714560963E-2</v>
      </c>
      <c r="E9725" s="27">
        <v>0.10494723372316329</v>
      </c>
      <c r="F9725" s="27">
        <v>8.3148733994529267E-2</v>
      </c>
      <c r="G9725" s="27">
        <v>5.9168529165136832E-2</v>
      </c>
      <c r="H9725" s="27">
        <v>0.18166179664831775</v>
      </c>
      <c r="I9725" s="27">
        <v>2.2600508517676678E-2</v>
      </c>
      <c r="J9725" s="27">
        <v>0.19142308775357697</v>
      </c>
      <c r="K9725" s="27">
        <v>0.12471779948271516</v>
      </c>
      <c r="L9725" s="27">
        <v>5.454489595676501E-2</v>
      </c>
      <c r="M9725" s="27">
        <v>0.10389043622554131</v>
      </c>
      <c r="N9725" s="27">
        <v>3.8436271386968243E-2</v>
      </c>
      <c r="O9725" s="27">
        <v>0</v>
      </c>
      <c r="P9725" s="27">
        <v>0</v>
      </c>
      <c r="Q9725" s="27">
        <v>0</v>
      </c>
      <c r="R9725" s="27">
        <v>0</v>
      </c>
      <c r="S9725" s="27">
        <v>0</v>
      </c>
      <c r="T9725" s="27">
        <v>0</v>
      </c>
      <c r="U9725" s="27">
        <v>0</v>
      </c>
      <c r="V9725" s="27">
        <v>0</v>
      </c>
      <c r="W9725" s="27">
        <v>0</v>
      </c>
      <c r="X9725" s="27">
        <v>0</v>
      </c>
      <c r="Y9725" s="27">
        <v>0</v>
      </c>
      <c r="Z9725" s="27">
        <v>0</v>
      </c>
      <c r="AA9725" s="27">
        <v>0</v>
      </c>
      <c r="AB9725" s="27">
        <v>0</v>
      </c>
      <c r="AC9725" s="27">
        <v>0</v>
      </c>
      <c r="AD9725" s="27">
        <v>0</v>
      </c>
      <c r="AE9725" s="27">
        <v>0</v>
      </c>
      <c r="AF9725" s="27">
        <v>0</v>
      </c>
      <c r="AG9725" s="27">
        <v>0</v>
      </c>
      <c r="AH9725" s="27">
        <v>0</v>
      </c>
      <c r="AI9725" s="27">
        <v>0</v>
      </c>
      <c r="AK9725" s="29">
        <f t="shared" si="151"/>
        <v>5.7497984082744407E-3</v>
      </c>
    </row>
    <row r="9726" spans="1:37" x14ac:dyDescent="0.25">
      <c r="A9726">
        <v>9724</v>
      </c>
      <c r="B9726" s="1">
        <v>1.15E-2</v>
      </c>
      <c r="C9726" s="1">
        <v>1.6563254036981118E-5</v>
      </c>
      <c r="D9726" s="27">
        <v>7.9746816148364846E-2</v>
      </c>
      <c r="E9726" s="27">
        <v>7.8838765557185372E-2</v>
      </c>
      <c r="F9726" s="27">
        <v>0.14394604698915925</v>
      </c>
      <c r="G9726" s="27">
        <v>0.16780239463512633</v>
      </c>
      <c r="H9726" s="27">
        <v>7.735538400947449E-2</v>
      </c>
      <c r="I9726" s="27">
        <v>0.11690163095322058</v>
      </c>
      <c r="J9726" s="27">
        <v>3.0602971491381734E-2</v>
      </c>
      <c r="K9726" s="27">
        <v>1.3356524007317306E-2</v>
      </c>
      <c r="L9726" s="27">
        <v>4.4004677031464795E-2</v>
      </c>
      <c r="M9726" s="27">
        <v>7.1146656948806675E-2</v>
      </c>
      <c r="N9726" s="27">
        <v>0.17629813222849863</v>
      </c>
      <c r="O9726" s="27">
        <v>0</v>
      </c>
      <c r="P9726" s="27">
        <v>0</v>
      </c>
      <c r="Q9726" s="27">
        <v>0</v>
      </c>
      <c r="R9726" s="27">
        <v>0</v>
      </c>
      <c r="S9726" s="27">
        <v>0</v>
      </c>
      <c r="T9726" s="27">
        <v>0</v>
      </c>
      <c r="U9726" s="27">
        <v>0</v>
      </c>
      <c r="V9726" s="27">
        <v>0</v>
      </c>
      <c r="W9726" s="27">
        <v>0</v>
      </c>
      <c r="X9726" s="27">
        <v>0</v>
      </c>
      <c r="Y9726" s="27">
        <v>0</v>
      </c>
      <c r="Z9726" s="27">
        <v>0</v>
      </c>
      <c r="AA9726" s="27">
        <v>0</v>
      </c>
      <c r="AB9726" s="27">
        <v>0</v>
      </c>
      <c r="AC9726" s="27">
        <v>0</v>
      </c>
      <c r="AD9726" s="27">
        <v>0</v>
      </c>
      <c r="AE9726" s="27">
        <v>0</v>
      </c>
      <c r="AF9726" s="27">
        <v>0</v>
      </c>
      <c r="AG9726" s="27">
        <v>0</v>
      </c>
      <c r="AH9726" s="27">
        <v>0</v>
      </c>
      <c r="AI9726" s="27">
        <v>0</v>
      </c>
      <c r="AK9726" s="29">
        <f t="shared" si="151"/>
        <v>1.4402829597374887E-3</v>
      </c>
    </row>
    <row r="9727" spans="1:37" x14ac:dyDescent="0.25">
      <c r="A9727">
        <v>9725</v>
      </c>
      <c r="B9727" s="1">
        <v>1.06E-2</v>
      </c>
      <c r="C9727" s="1">
        <v>-1.1810508681678859E-4</v>
      </c>
      <c r="D9727" s="27">
        <v>3.7836660439039278E-2</v>
      </c>
      <c r="E9727" s="27">
        <v>2.701582350344443E-2</v>
      </c>
      <c r="F9727" s="27">
        <v>7.2641521883445512E-2</v>
      </c>
      <c r="G9727" s="27">
        <v>0.16500556912409159</v>
      </c>
      <c r="H9727" s="27">
        <v>9.2386711571547112E-2</v>
      </c>
      <c r="I9727" s="27">
        <v>0.13642596921009326</v>
      </c>
      <c r="J9727" s="27">
        <v>5.3650795748810112E-2</v>
      </c>
      <c r="K9727" s="27">
        <v>7.2865460251235054E-2</v>
      </c>
      <c r="L9727" s="27">
        <v>6.6764423778482532E-2</v>
      </c>
      <c r="M9727" s="27">
        <v>0.14005914290746074</v>
      </c>
      <c r="N9727" s="27">
        <v>0.13534792158235051</v>
      </c>
      <c r="O9727" s="27">
        <v>0</v>
      </c>
      <c r="P9727" s="27">
        <v>0</v>
      </c>
      <c r="Q9727" s="27">
        <v>0</v>
      </c>
      <c r="R9727" s="27">
        <v>0</v>
      </c>
      <c r="S9727" s="27">
        <v>0</v>
      </c>
      <c r="T9727" s="27">
        <v>0</v>
      </c>
      <c r="U9727" s="27">
        <v>0</v>
      </c>
      <c r="V9727" s="27">
        <v>0</v>
      </c>
      <c r="W9727" s="27">
        <v>0</v>
      </c>
      <c r="X9727" s="27">
        <v>0</v>
      </c>
      <c r="Y9727" s="27">
        <v>0</v>
      </c>
      <c r="Z9727" s="27">
        <v>0</v>
      </c>
      <c r="AA9727" s="27">
        <v>0</v>
      </c>
      <c r="AB9727" s="27">
        <v>0</v>
      </c>
      <c r="AC9727" s="27">
        <v>0</v>
      </c>
      <c r="AD9727" s="27">
        <v>0</v>
      </c>
      <c r="AE9727" s="27">
        <v>0</v>
      </c>
      <c r="AF9727" s="27">
        <v>0</v>
      </c>
      <c r="AG9727" s="27">
        <v>0</v>
      </c>
      <c r="AH9727" s="27">
        <v>0</v>
      </c>
      <c r="AI9727" s="27">
        <v>0</v>
      </c>
      <c r="AK9727" s="29">
        <f t="shared" si="151"/>
        <v>-1.1141989322338546E-2</v>
      </c>
    </row>
    <row r="9728" spans="1:37" x14ac:dyDescent="0.25">
      <c r="A9728">
        <v>9726</v>
      </c>
      <c r="B9728" s="1">
        <v>1.2800000000000001E-2</v>
      </c>
      <c r="C9728" s="1">
        <v>1.5800501670352565E-4</v>
      </c>
      <c r="D9728" s="27">
        <v>7.1366650179728389E-2</v>
      </c>
      <c r="E9728" s="27">
        <v>0.14377724185498481</v>
      </c>
      <c r="F9728" s="27">
        <v>5.7708401554121609E-2</v>
      </c>
      <c r="G9728" s="27">
        <v>9.1911506806157256E-2</v>
      </c>
      <c r="H9728" s="27">
        <v>6.7170137854435999E-3</v>
      </c>
      <c r="I9728" s="27">
        <v>0.16855305601072379</v>
      </c>
      <c r="J9728" s="27">
        <v>7.7302794106271236E-2</v>
      </c>
      <c r="K9728" s="27">
        <v>6.8547335830229122E-2</v>
      </c>
      <c r="L9728" s="27">
        <v>0.14303173623124851</v>
      </c>
      <c r="M9728" s="27">
        <v>0.12035845044010991</v>
      </c>
      <c r="N9728" s="27">
        <v>5.0725813200981885E-2</v>
      </c>
      <c r="O9728" s="27">
        <v>0</v>
      </c>
      <c r="P9728" s="27">
        <v>0</v>
      </c>
      <c r="Q9728" s="27">
        <v>0</v>
      </c>
      <c r="R9728" s="27">
        <v>0</v>
      </c>
      <c r="S9728" s="27">
        <v>0</v>
      </c>
      <c r="T9728" s="27">
        <v>0</v>
      </c>
      <c r="U9728" s="27">
        <v>0</v>
      </c>
      <c r="V9728" s="27">
        <v>0</v>
      </c>
      <c r="W9728" s="27">
        <v>0</v>
      </c>
      <c r="X9728" s="27">
        <v>0</v>
      </c>
      <c r="Y9728" s="27">
        <v>0</v>
      </c>
      <c r="Z9728" s="27">
        <v>0</v>
      </c>
      <c r="AA9728" s="27">
        <v>0</v>
      </c>
      <c r="AB9728" s="27">
        <v>0</v>
      </c>
      <c r="AC9728" s="27">
        <v>0</v>
      </c>
      <c r="AD9728" s="27">
        <v>0</v>
      </c>
      <c r="AE9728" s="27">
        <v>0</v>
      </c>
      <c r="AF9728" s="27">
        <v>0</v>
      </c>
      <c r="AG9728" s="27">
        <v>0</v>
      </c>
      <c r="AH9728" s="27">
        <v>0</v>
      </c>
      <c r="AI9728" s="27">
        <v>0</v>
      </c>
      <c r="AK9728" s="29">
        <f t="shared" si="151"/>
        <v>1.2344141929962941E-2</v>
      </c>
    </row>
    <row r="9729" spans="1:37" x14ac:dyDescent="0.25">
      <c r="A9729">
        <v>9727</v>
      </c>
      <c r="B9729" s="1">
        <v>1.09E-2</v>
      </c>
      <c r="C9729" s="1">
        <v>-3.1583192613524925E-4</v>
      </c>
      <c r="D9729" s="27">
        <v>0.13173964666209131</v>
      </c>
      <c r="E9729" s="27">
        <v>2.3423888851139028E-2</v>
      </c>
      <c r="F9729" s="27">
        <v>0.12446036107259102</v>
      </c>
      <c r="G9729" s="27">
        <v>4.5644466181387504E-2</v>
      </c>
      <c r="H9729" s="27">
        <v>0.11347270795186437</v>
      </c>
      <c r="I9729" s="27">
        <v>0.11228824935485981</v>
      </c>
      <c r="J9729" s="27">
        <v>4.3264981060805167E-2</v>
      </c>
      <c r="K9729" s="27">
        <v>0.11487767392637925</v>
      </c>
      <c r="L9729" s="27">
        <v>5.8277469374198074E-2</v>
      </c>
      <c r="M9729" s="27">
        <v>0.11182750029204276</v>
      </c>
      <c r="N9729" s="27">
        <v>0.12072305527264157</v>
      </c>
      <c r="O9729" s="27">
        <v>0</v>
      </c>
      <c r="P9729" s="27">
        <v>0</v>
      </c>
      <c r="Q9729" s="27">
        <v>0</v>
      </c>
      <c r="R9729" s="27">
        <v>0</v>
      </c>
      <c r="S9729" s="27">
        <v>0</v>
      </c>
      <c r="T9729" s="27">
        <v>0</v>
      </c>
      <c r="U9729" s="27">
        <v>0</v>
      </c>
      <c r="V9729" s="27">
        <v>0</v>
      </c>
      <c r="W9729" s="27">
        <v>0</v>
      </c>
      <c r="X9729" s="27">
        <v>0</v>
      </c>
      <c r="Y9729" s="27">
        <v>0</v>
      </c>
      <c r="Z9729" s="27">
        <v>0</v>
      </c>
      <c r="AA9729" s="27">
        <v>0</v>
      </c>
      <c r="AB9729" s="27">
        <v>0</v>
      </c>
      <c r="AC9729" s="27">
        <v>0</v>
      </c>
      <c r="AD9729" s="27">
        <v>0</v>
      </c>
      <c r="AE9729" s="27">
        <v>0</v>
      </c>
      <c r="AF9729" s="27">
        <v>0</v>
      </c>
      <c r="AG9729" s="27">
        <v>0</v>
      </c>
      <c r="AH9729" s="27">
        <v>0</v>
      </c>
      <c r="AI9729" s="27">
        <v>0</v>
      </c>
      <c r="AK9729" s="29">
        <f t="shared" si="151"/>
        <v>-2.8975406067454058E-2</v>
      </c>
    </row>
    <row r="9730" spans="1:37" x14ac:dyDescent="0.25">
      <c r="A9730">
        <v>9728</v>
      </c>
      <c r="B9730" s="1">
        <v>1.17E-2</v>
      </c>
      <c r="C9730" s="1">
        <v>-2.2711265895572448E-4</v>
      </c>
      <c r="D9730" s="27">
        <v>0.13318511067597877</v>
      </c>
      <c r="E9730" s="27">
        <v>1.4287208823295714E-2</v>
      </c>
      <c r="F9730" s="27">
        <v>5.9691563682928999E-4</v>
      </c>
      <c r="G9730" s="27">
        <v>0.10314140655378685</v>
      </c>
      <c r="H9730" s="27">
        <v>0.13627641406690039</v>
      </c>
      <c r="I9730" s="27">
        <v>0.15149807297954185</v>
      </c>
      <c r="J9730" s="27">
        <v>2.453042757257624E-2</v>
      </c>
      <c r="K9730" s="27">
        <v>0.13486584570235274</v>
      </c>
      <c r="L9730" s="27">
        <v>9.2065205992917579E-2</v>
      </c>
      <c r="M9730" s="27">
        <v>5.034418701663932E-2</v>
      </c>
      <c r="N9730" s="27">
        <v>0.15920920497918134</v>
      </c>
      <c r="O9730" s="27">
        <v>0</v>
      </c>
      <c r="P9730" s="27">
        <v>0</v>
      </c>
      <c r="Q9730" s="27">
        <v>0</v>
      </c>
      <c r="R9730" s="27">
        <v>0</v>
      </c>
      <c r="S9730" s="27">
        <v>0</v>
      </c>
      <c r="T9730" s="27">
        <v>0</v>
      </c>
      <c r="U9730" s="27">
        <v>0</v>
      </c>
      <c r="V9730" s="27">
        <v>0</v>
      </c>
      <c r="W9730" s="27">
        <v>0</v>
      </c>
      <c r="X9730" s="27">
        <v>0</v>
      </c>
      <c r="Y9730" s="27">
        <v>0</v>
      </c>
      <c r="Z9730" s="27">
        <v>0</v>
      </c>
      <c r="AA9730" s="27">
        <v>0</v>
      </c>
      <c r="AB9730" s="27">
        <v>0</v>
      </c>
      <c r="AC9730" s="27">
        <v>0</v>
      </c>
      <c r="AD9730" s="27">
        <v>0</v>
      </c>
      <c r="AE9730" s="27">
        <v>0</v>
      </c>
      <c r="AF9730" s="27">
        <v>0</v>
      </c>
      <c r="AG9730" s="27">
        <v>0</v>
      </c>
      <c r="AH9730" s="27">
        <v>0</v>
      </c>
      <c r="AI9730" s="27">
        <v>0</v>
      </c>
      <c r="AK9730" s="29">
        <f t="shared" si="151"/>
        <v>-1.9411338372284141E-2</v>
      </c>
    </row>
    <row r="9731" spans="1:37" x14ac:dyDescent="0.25">
      <c r="A9731">
        <v>9729</v>
      </c>
      <c r="B9731" s="1">
        <v>1.55E-2</v>
      </c>
      <c r="C9731" s="1">
        <v>-9.9890119670525436E-5</v>
      </c>
      <c r="D9731" s="27">
        <v>4.6960550630039073E-2</v>
      </c>
      <c r="E9731" s="27">
        <v>0.14233137637158683</v>
      </c>
      <c r="F9731" s="27">
        <v>7.9511319592480145E-2</v>
      </c>
      <c r="G9731" s="27">
        <v>0.13731319816888213</v>
      </c>
      <c r="H9731" s="27">
        <v>0.1079208929596199</v>
      </c>
      <c r="I9731" s="27">
        <v>0.19960001689967849</v>
      </c>
      <c r="J9731" s="27">
        <v>9.8973931591451417E-2</v>
      </c>
      <c r="K9731" s="27">
        <v>0.11340171846640786</v>
      </c>
      <c r="L9731" s="27">
        <v>3.0022796399732194E-3</v>
      </c>
      <c r="M9731" s="27">
        <v>5.2200786047279873E-2</v>
      </c>
      <c r="N9731" s="27">
        <v>1.8783929632601122E-2</v>
      </c>
      <c r="O9731" s="27">
        <v>0</v>
      </c>
      <c r="P9731" s="27">
        <v>0</v>
      </c>
      <c r="Q9731" s="27">
        <v>0</v>
      </c>
      <c r="R9731" s="27">
        <v>0</v>
      </c>
      <c r="S9731" s="27">
        <v>0</v>
      </c>
      <c r="T9731" s="27">
        <v>0</v>
      </c>
      <c r="U9731" s="27">
        <v>0</v>
      </c>
      <c r="V9731" s="27">
        <v>0</v>
      </c>
      <c r="W9731" s="27">
        <v>0</v>
      </c>
      <c r="X9731" s="27">
        <v>0</v>
      </c>
      <c r="Y9731" s="27">
        <v>0</v>
      </c>
      <c r="Z9731" s="27">
        <v>0</v>
      </c>
      <c r="AA9731" s="27">
        <v>0</v>
      </c>
      <c r="AB9731" s="27">
        <v>0</v>
      </c>
      <c r="AC9731" s="27">
        <v>0</v>
      </c>
      <c r="AD9731" s="27">
        <v>0</v>
      </c>
      <c r="AE9731" s="27">
        <v>0</v>
      </c>
      <c r="AF9731" s="27">
        <v>0</v>
      </c>
      <c r="AG9731" s="27">
        <v>0</v>
      </c>
      <c r="AH9731" s="27">
        <v>0</v>
      </c>
      <c r="AI9731" s="27">
        <v>0</v>
      </c>
      <c r="AK9731" s="29">
        <f t="shared" si="151"/>
        <v>-6.4445238497113184E-3</v>
      </c>
    </row>
    <row r="9732" spans="1:37" x14ac:dyDescent="0.25">
      <c r="A9732">
        <v>9730</v>
      </c>
      <c r="B9732" s="1">
        <v>9.5999999999999992E-3</v>
      </c>
      <c r="C9732" s="1">
        <v>-8.575953100533961E-5</v>
      </c>
      <c r="D9732" s="27">
        <v>0.1351714405339029</v>
      </c>
      <c r="E9732" s="27">
        <v>1.0621201226513792E-2</v>
      </c>
      <c r="F9732" s="27">
        <v>3.6429114999232404E-2</v>
      </c>
      <c r="G9732" s="27">
        <v>7.0676353920253815E-2</v>
      </c>
      <c r="H9732" s="27">
        <v>6.9291490267348252E-2</v>
      </c>
      <c r="I9732" s="27">
        <v>0.10304159662328995</v>
      </c>
      <c r="J9732" s="27">
        <v>9.8977658213052766E-2</v>
      </c>
      <c r="K9732" s="27">
        <v>8.4839073826872682E-2</v>
      </c>
      <c r="L9732" s="27">
        <v>8.3134785928725558E-2</v>
      </c>
      <c r="M9732" s="27">
        <v>0.15005181400059137</v>
      </c>
      <c r="N9732" s="27">
        <v>0.15776547046021644</v>
      </c>
      <c r="O9732" s="27">
        <v>0</v>
      </c>
      <c r="P9732" s="27">
        <v>0</v>
      </c>
      <c r="Q9732" s="27">
        <v>0</v>
      </c>
      <c r="R9732" s="27">
        <v>0</v>
      </c>
      <c r="S9732" s="27">
        <v>0</v>
      </c>
      <c r="T9732" s="27">
        <v>0</v>
      </c>
      <c r="U9732" s="27">
        <v>0</v>
      </c>
      <c r="V9732" s="27">
        <v>0</v>
      </c>
      <c r="W9732" s="27">
        <v>0</v>
      </c>
      <c r="X9732" s="27">
        <v>0</v>
      </c>
      <c r="Y9732" s="27">
        <v>0</v>
      </c>
      <c r="Z9732" s="27">
        <v>0</v>
      </c>
      <c r="AA9732" s="27">
        <v>0</v>
      </c>
      <c r="AB9732" s="27">
        <v>0</v>
      </c>
      <c r="AC9732" s="27">
        <v>0</v>
      </c>
      <c r="AD9732" s="27">
        <v>0</v>
      </c>
      <c r="AE9732" s="27">
        <v>0</v>
      </c>
      <c r="AF9732" s="27">
        <v>0</v>
      </c>
      <c r="AG9732" s="27">
        <v>0</v>
      </c>
      <c r="AH9732" s="27">
        <v>0</v>
      </c>
      <c r="AI9732" s="27">
        <v>0</v>
      </c>
      <c r="AK9732" s="29">
        <f t="shared" ref="AK9732:AK9795" si="152">C9732/B9732</f>
        <v>-8.9332844797228774E-3</v>
      </c>
    </row>
    <row r="9733" spans="1:37" x14ac:dyDescent="0.25">
      <c r="A9733">
        <v>9731</v>
      </c>
      <c r="B9733" s="1">
        <v>1.2E-2</v>
      </c>
      <c r="C9733" s="1">
        <v>-1.3858160065413934E-4</v>
      </c>
      <c r="D9733" s="27">
        <v>7.3420526518492346E-2</v>
      </c>
      <c r="E9733" s="27">
        <v>1.4644962149428514E-2</v>
      </c>
      <c r="F9733" s="27">
        <v>4.9979531017780139E-2</v>
      </c>
      <c r="G9733" s="27">
        <v>0.13431232453443559</v>
      </c>
      <c r="H9733" s="27">
        <v>0.12861720301711538</v>
      </c>
      <c r="I9733" s="27">
        <v>0.10713655324713001</v>
      </c>
      <c r="J9733" s="27">
        <v>0.14351629721334752</v>
      </c>
      <c r="K9733" s="27">
        <v>0.13577101434115108</v>
      </c>
      <c r="L9733" s="27">
        <v>0.1380078563693167</v>
      </c>
      <c r="M9733" s="27">
        <v>6.3392610580104675E-2</v>
      </c>
      <c r="N9733" s="27">
        <v>1.1201121011698061E-2</v>
      </c>
      <c r="O9733" s="27">
        <v>0</v>
      </c>
      <c r="P9733" s="27">
        <v>0</v>
      </c>
      <c r="Q9733" s="27">
        <v>0</v>
      </c>
      <c r="R9733" s="27">
        <v>0</v>
      </c>
      <c r="S9733" s="27">
        <v>0</v>
      </c>
      <c r="T9733" s="27">
        <v>0</v>
      </c>
      <c r="U9733" s="27">
        <v>0</v>
      </c>
      <c r="V9733" s="27">
        <v>0</v>
      </c>
      <c r="W9733" s="27">
        <v>0</v>
      </c>
      <c r="X9733" s="27">
        <v>0</v>
      </c>
      <c r="Y9733" s="27">
        <v>0</v>
      </c>
      <c r="Z9733" s="27">
        <v>0</v>
      </c>
      <c r="AA9733" s="27">
        <v>0</v>
      </c>
      <c r="AB9733" s="27">
        <v>0</v>
      </c>
      <c r="AC9733" s="27">
        <v>0</v>
      </c>
      <c r="AD9733" s="27">
        <v>0</v>
      </c>
      <c r="AE9733" s="27">
        <v>0</v>
      </c>
      <c r="AF9733" s="27">
        <v>0</v>
      </c>
      <c r="AG9733" s="27">
        <v>0</v>
      </c>
      <c r="AH9733" s="27">
        <v>0</v>
      </c>
      <c r="AI9733" s="27">
        <v>0</v>
      </c>
      <c r="AK9733" s="29">
        <f t="shared" si="152"/>
        <v>-1.1548466721178277E-2</v>
      </c>
    </row>
    <row r="9734" spans="1:37" x14ac:dyDescent="0.25">
      <c r="A9734">
        <v>9732</v>
      </c>
      <c r="B9734" s="1">
        <v>1.26E-2</v>
      </c>
      <c r="C9734" s="1">
        <v>-3.2467781338820314E-4</v>
      </c>
      <c r="D9734" s="27">
        <v>0.17156545365587314</v>
      </c>
      <c r="E9734" s="27">
        <v>8.7453035375271281E-3</v>
      </c>
      <c r="F9734" s="27">
        <v>0.10555408557060802</v>
      </c>
      <c r="G9734" s="27">
        <v>0.1040095935835068</v>
      </c>
      <c r="H9734" s="27">
        <v>0.10563134318581856</v>
      </c>
      <c r="I9734" s="27">
        <v>0.17082255507051197</v>
      </c>
      <c r="J9734" s="27">
        <v>9.836204319272647E-2</v>
      </c>
      <c r="K9734" s="27">
        <v>8.9775338707044558E-2</v>
      </c>
      <c r="L9734" s="27">
        <v>3.1644848646483884E-2</v>
      </c>
      <c r="M9734" s="27">
        <v>7.9688898946586789E-2</v>
      </c>
      <c r="N9734" s="27">
        <v>3.4200535903312811E-2</v>
      </c>
      <c r="O9734" s="27">
        <v>0</v>
      </c>
      <c r="P9734" s="27">
        <v>0</v>
      </c>
      <c r="Q9734" s="27">
        <v>0</v>
      </c>
      <c r="R9734" s="27">
        <v>0</v>
      </c>
      <c r="S9734" s="27">
        <v>0</v>
      </c>
      <c r="T9734" s="27">
        <v>0</v>
      </c>
      <c r="U9734" s="27">
        <v>0</v>
      </c>
      <c r="V9734" s="27">
        <v>0</v>
      </c>
      <c r="W9734" s="27">
        <v>0</v>
      </c>
      <c r="X9734" s="27">
        <v>0</v>
      </c>
      <c r="Y9734" s="27">
        <v>0</v>
      </c>
      <c r="Z9734" s="27">
        <v>0</v>
      </c>
      <c r="AA9734" s="27">
        <v>0</v>
      </c>
      <c r="AB9734" s="27">
        <v>0</v>
      </c>
      <c r="AC9734" s="27">
        <v>0</v>
      </c>
      <c r="AD9734" s="27">
        <v>0</v>
      </c>
      <c r="AE9734" s="27">
        <v>0</v>
      </c>
      <c r="AF9734" s="27">
        <v>0</v>
      </c>
      <c r="AG9734" s="27">
        <v>0</v>
      </c>
      <c r="AH9734" s="27">
        <v>0</v>
      </c>
      <c r="AI9734" s="27">
        <v>0</v>
      </c>
      <c r="AK9734" s="29">
        <f t="shared" si="152"/>
        <v>-2.5768080427635169E-2</v>
      </c>
    </row>
    <row r="9735" spans="1:37" x14ac:dyDescent="0.25">
      <c r="A9735">
        <v>9733</v>
      </c>
      <c r="B9735" s="1">
        <v>1.29E-2</v>
      </c>
      <c r="C9735" s="1">
        <v>3.4622111463389354E-4</v>
      </c>
      <c r="D9735" s="27">
        <v>4.8568749664959568E-2</v>
      </c>
      <c r="E9735" s="27">
        <v>0.15415790466377785</v>
      </c>
      <c r="F9735" s="27">
        <v>9.2704707780483814E-2</v>
      </c>
      <c r="G9735" s="27">
        <v>0.10573149321226127</v>
      </c>
      <c r="H9735" s="27">
        <v>0.12102805555118462</v>
      </c>
      <c r="I9735" s="27">
        <v>6.3222194905934948E-2</v>
      </c>
      <c r="J9735" s="27">
        <v>0.15394089460151056</v>
      </c>
      <c r="K9735" s="27">
        <v>2.3821467799121018E-2</v>
      </c>
      <c r="L9735" s="27">
        <v>8.173615762976659E-2</v>
      </c>
      <c r="M9735" s="27">
        <v>0.11292241471062751</v>
      </c>
      <c r="N9735" s="27">
        <v>4.2165959480372099E-2</v>
      </c>
      <c r="O9735" s="27">
        <v>0</v>
      </c>
      <c r="P9735" s="27">
        <v>0</v>
      </c>
      <c r="Q9735" s="27">
        <v>0</v>
      </c>
      <c r="R9735" s="27">
        <v>0</v>
      </c>
      <c r="S9735" s="27">
        <v>0</v>
      </c>
      <c r="T9735" s="27">
        <v>0</v>
      </c>
      <c r="U9735" s="27">
        <v>0</v>
      </c>
      <c r="V9735" s="27">
        <v>0</v>
      </c>
      <c r="W9735" s="27">
        <v>0</v>
      </c>
      <c r="X9735" s="27">
        <v>0</v>
      </c>
      <c r="Y9735" s="27">
        <v>0</v>
      </c>
      <c r="Z9735" s="27">
        <v>0</v>
      </c>
      <c r="AA9735" s="27">
        <v>0</v>
      </c>
      <c r="AB9735" s="27">
        <v>0</v>
      </c>
      <c r="AC9735" s="27">
        <v>0</v>
      </c>
      <c r="AD9735" s="27">
        <v>0</v>
      </c>
      <c r="AE9735" s="27">
        <v>0</v>
      </c>
      <c r="AF9735" s="27">
        <v>0</v>
      </c>
      <c r="AG9735" s="27">
        <v>0</v>
      </c>
      <c r="AH9735" s="27">
        <v>0</v>
      </c>
      <c r="AI9735" s="27">
        <v>0</v>
      </c>
      <c r="AK9735" s="29">
        <f t="shared" si="152"/>
        <v>2.6838846095650661E-2</v>
      </c>
    </row>
    <row r="9736" spans="1:37" x14ac:dyDescent="0.25">
      <c r="A9736">
        <v>9734</v>
      </c>
      <c r="B9736" s="1">
        <v>1.32E-2</v>
      </c>
      <c r="C9736" s="1">
        <v>2.8757369958012127E-4</v>
      </c>
      <c r="D9736" s="27">
        <v>0.16338170263207535</v>
      </c>
      <c r="E9736" s="27">
        <v>0.14976255633863206</v>
      </c>
      <c r="F9736" s="27">
        <v>6.8800463959112032E-2</v>
      </c>
      <c r="G9736" s="27">
        <v>0.18865742495968332</v>
      </c>
      <c r="H9736" s="27">
        <v>7.7388671732324336E-3</v>
      </c>
      <c r="I9736" s="27">
        <v>2.1991418852190917E-2</v>
      </c>
      <c r="J9736" s="27">
        <v>0.11385003707147373</v>
      </c>
      <c r="K9736" s="27">
        <v>4.5098413068625991E-2</v>
      </c>
      <c r="L9736" s="27">
        <v>7.3849951348292128E-2</v>
      </c>
      <c r="M9736" s="27">
        <v>0.14954843312013569</v>
      </c>
      <c r="N9736" s="27">
        <v>1.7320731476546315E-2</v>
      </c>
      <c r="O9736" s="27">
        <v>0</v>
      </c>
      <c r="P9736" s="27">
        <v>0</v>
      </c>
      <c r="Q9736" s="27">
        <v>0</v>
      </c>
      <c r="R9736" s="27">
        <v>0</v>
      </c>
      <c r="S9736" s="27">
        <v>0</v>
      </c>
      <c r="T9736" s="27">
        <v>0</v>
      </c>
      <c r="U9736" s="27">
        <v>0</v>
      </c>
      <c r="V9736" s="27">
        <v>0</v>
      </c>
      <c r="W9736" s="27">
        <v>0</v>
      </c>
      <c r="X9736" s="27">
        <v>0</v>
      </c>
      <c r="Y9736" s="27">
        <v>0</v>
      </c>
      <c r="Z9736" s="27">
        <v>0</v>
      </c>
      <c r="AA9736" s="27">
        <v>0</v>
      </c>
      <c r="AB9736" s="27">
        <v>0</v>
      </c>
      <c r="AC9736" s="27">
        <v>0</v>
      </c>
      <c r="AD9736" s="27">
        <v>0</v>
      </c>
      <c r="AE9736" s="27">
        <v>0</v>
      </c>
      <c r="AF9736" s="27">
        <v>0</v>
      </c>
      <c r="AG9736" s="27">
        <v>0</v>
      </c>
      <c r="AH9736" s="27">
        <v>0</v>
      </c>
      <c r="AI9736" s="27">
        <v>0</v>
      </c>
      <c r="AK9736" s="29">
        <f t="shared" si="152"/>
        <v>2.1785886331827369E-2</v>
      </c>
    </row>
    <row r="9737" spans="1:37" x14ac:dyDescent="0.25">
      <c r="A9737">
        <v>9735</v>
      </c>
      <c r="B9737" s="1">
        <v>1.03E-2</v>
      </c>
      <c r="C9737" s="1">
        <v>1.6959188263132358E-4</v>
      </c>
      <c r="D9737" s="27">
        <v>8.9784847305605056E-2</v>
      </c>
      <c r="E9737" s="27">
        <v>0.10572351598445445</v>
      </c>
      <c r="F9737" s="27">
        <v>0.12740956942985462</v>
      </c>
      <c r="G9737" s="27">
        <v>2.0799288297144492E-2</v>
      </c>
      <c r="H9737" s="27">
        <v>4.0279414272246704E-2</v>
      </c>
      <c r="I9737" s="27">
        <v>6.2180241555670777E-2</v>
      </c>
      <c r="J9737" s="27">
        <v>0.12007557380730878</v>
      </c>
      <c r="K9737" s="27">
        <v>4.6091423046405545E-2</v>
      </c>
      <c r="L9737" s="27">
        <v>0.12665177891428875</v>
      </c>
      <c r="M9737" s="27">
        <v>0.13335500620384033</v>
      </c>
      <c r="N9737" s="27">
        <v>0.12764934118318033</v>
      </c>
      <c r="O9737" s="27">
        <v>0</v>
      </c>
      <c r="P9737" s="27">
        <v>0</v>
      </c>
      <c r="Q9737" s="27">
        <v>0</v>
      </c>
      <c r="R9737" s="27">
        <v>0</v>
      </c>
      <c r="S9737" s="27">
        <v>0</v>
      </c>
      <c r="T9737" s="27">
        <v>0</v>
      </c>
      <c r="U9737" s="27">
        <v>0</v>
      </c>
      <c r="V9737" s="27">
        <v>0</v>
      </c>
      <c r="W9737" s="27">
        <v>0</v>
      </c>
      <c r="X9737" s="27">
        <v>0</v>
      </c>
      <c r="Y9737" s="27">
        <v>0</v>
      </c>
      <c r="Z9737" s="27">
        <v>0</v>
      </c>
      <c r="AA9737" s="27">
        <v>0</v>
      </c>
      <c r="AB9737" s="27">
        <v>0</v>
      </c>
      <c r="AC9737" s="27">
        <v>0</v>
      </c>
      <c r="AD9737" s="27">
        <v>0</v>
      </c>
      <c r="AE9737" s="27">
        <v>0</v>
      </c>
      <c r="AF9737" s="27">
        <v>0</v>
      </c>
      <c r="AG9737" s="27">
        <v>0</v>
      </c>
      <c r="AH9737" s="27">
        <v>0</v>
      </c>
      <c r="AI9737" s="27">
        <v>0</v>
      </c>
      <c r="AK9737" s="29">
        <f t="shared" si="152"/>
        <v>1.6465231323429474E-2</v>
      </c>
    </row>
    <row r="9738" spans="1:37" x14ac:dyDescent="0.25">
      <c r="A9738">
        <v>9736</v>
      </c>
      <c r="B9738" s="1">
        <v>1.1900000000000001E-2</v>
      </c>
      <c r="C9738" s="1">
        <v>-1.3501141949791813E-4</v>
      </c>
      <c r="D9738" s="27">
        <v>0.18345767765260432</v>
      </c>
      <c r="E9738" s="27">
        <v>2.3736861071216524E-2</v>
      </c>
      <c r="F9738" s="27">
        <v>6.1052417640287869E-2</v>
      </c>
      <c r="G9738" s="27">
        <v>9.389680353555592E-2</v>
      </c>
      <c r="H9738" s="27">
        <v>2.2339366482925508E-2</v>
      </c>
      <c r="I9738" s="27">
        <v>0.11556642547781437</v>
      </c>
      <c r="J9738" s="27">
        <v>0.11824113667491419</v>
      </c>
      <c r="K9738" s="27">
        <v>0.12389292230974989</v>
      </c>
      <c r="L9738" s="27">
        <v>0.16702955350792742</v>
      </c>
      <c r="M9738" s="27">
        <v>4.7085679730837153E-2</v>
      </c>
      <c r="N9738" s="27">
        <v>4.3701155916166946E-2</v>
      </c>
      <c r="O9738" s="27">
        <v>0</v>
      </c>
      <c r="P9738" s="27">
        <v>0</v>
      </c>
      <c r="Q9738" s="27">
        <v>0</v>
      </c>
      <c r="R9738" s="27">
        <v>0</v>
      </c>
      <c r="S9738" s="27">
        <v>0</v>
      </c>
      <c r="T9738" s="27">
        <v>0</v>
      </c>
      <c r="U9738" s="27">
        <v>0</v>
      </c>
      <c r="V9738" s="27">
        <v>0</v>
      </c>
      <c r="W9738" s="27">
        <v>0</v>
      </c>
      <c r="X9738" s="27">
        <v>0</v>
      </c>
      <c r="Y9738" s="27">
        <v>0</v>
      </c>
      <c r="Z9738" s="27">
        <v>0</v>
      </c>
      <c r="AA9738" s="27">
        <v>0</v>
      </c>
      <c r="AB9738" s="27">
        <v>0</v>
      </c>
      <c r="AC9738" s="27">
        <v>0</v>
      </c>
      <c r="AD9738" s="27">
        <v>0</v>
      </c>
      <c r="AE9738" s="27">
        <v>0</v>
      </c>
      <c r="AF9738" s="27">
        <v>0</v>
      </c>
      <c r="AG9738" s="27">
        <v>0</v>
      </c>
      <c r="AH9738" s="27">
        <v>0</v>
      </c>
      <c r="AI9738" s="27">
        <v>0</v>
      </c>
      <c r="AK9738" s="29">
        <f t="shared" si="152"/>
        <v>-1.1345497436799842E-2</v>
      </c>
    </row>
    <row r="9739" spans="1:37" x14ac:dyDescent="0.25">
      <c r="A9739">
        <v>9737</v>
      </c>
      <c r="B9739" s="1">
        <v>1.0800000000000001E-2</v>
      </c>
      <c r="C9739" s="1">
        <v>-7.8746760894462761E-5</v>
      </c>
      <c r="D9739" s="27">
        <v>8.5010663294718888E-2</v>
      </c>
      <c r="E9739" s="27">
        <v>8.4987805408321751E-2</v>
      </c>
      <c r="F9739" s="27">
        <v>0.1494023151410952</v>
      </c>
      <c r="G9739" s="27">
        <v>0.12036111930365105</v>
      </c>
      <c r="H9739" s="27">
        <v>5.5801417664420053E-2</v>
      </c>
      <c r="I9739" s="27">
        <v>3.2901058960064483E-2</v>
      </c>
      <c r="J9739" s="27">
        <v>7.0813538887016482E-3</v>
      </c>
      <c r="K9739" s="27">
        <v>0.10573773144442239</v>
      </c>
      <c r="L9739" s="27">
        <v>0.14866710793177548</v>
      </c>
      <c r="M9739" s="27">
        <v>0.15948112903434747</v>
      </c>
      <c r="N9739" s="27">
        <v>5.0568297928481644E-2</v>
      </c>
      <c r="O9739" s="27">
        <v>0</v>
      </c>
      <c r="P9739" s="27">
        <v>0</v>
      </c>
      <c r="Q9739" s="27">
        <v>0</v>
      </c>
      <c r="R9739" s="27">
        <v>0</v>
      </c>
      <c r="S9739" s="27">
        <v>0</v>
      </c>
      <c r="T9739" s="27">
        <v>0</v>
      </c>
      <c r="U9739" s="27">
        <v>0</v>
      </c>
      <c r="V9739" s="27">
        <v>0</v>
      </c>
      <c r="W9739" s="27">
        <v>0</v>
      </c>
      <c r="X9739" s="27">
        <v>0</v>
      </c>
      <c r="Y9739" s="27">
        <v>0</v>
      </c>
      <c r="Z9739" s="27">
        <v>0</v>
      </c>
      <c r="AA9739" s="27">
        <v>0</v>
      </c>
      <c r="AB9739" s="27">
        <v>0</v>
      </c>
      <c r="AC9739" s="27">
        <v>0</v>
      </c>
      <c r="AD9739" s="27">
        <v>0</v>
      </c>
      <c r="AE9739" s="27">
        <v>0</v>
      </c>
      <c r="AF9739" s="27">
        <v>0</v>
      </c>
      <c r="AG9739" s="27">
        <v>0</v>
      </c>
      <c r="AH9739" s="27">
        <v>0</v>
      </c>
      <c r="AI9739" s="27">
        <v>0</v>
      </c>
      <c r="AK9739" s="29">
        <f t="shared" si="152"/>
        <v>-7.2913667494872922E-3</v>
      </c>
    </row>
    <row r="9740" spans="1:37" x14ac:dyDescent="0.25">
      <c r="A9740">
        <v>9738</v>
      </c>
      <c r="B9740" s="1">
        <v>1.0200000000000001E-2</v>
      </c>
      <c r="C9740" s="1">
        <v>-4.6142155040211836E-6</v>
      </c>
      <c r="D9740" s="27">
        <v>5.3976617624291401E-2</v>
      </c>
      <c r="E9740" s="27">
        <v>9.7654876811778327E-2</v>
      </c>
      <c r="F9740" s="27">
        <v>0.16161578816667646</v>
      </c>
      <c r="G9740" s="27">
        <v>1.4722704834670812E-3</v>
      </c>
      <c r="H9740" s="27">
        <v>0.16327204712978091</v>
      </c>
      <c r="I9740" s="27">
        <v>9.8090522560327756E-2</v>
      </c>
      <c r="J9740" s="27">
        <v>2.8607969300999261E-2</v>
      </c>
      <c r="K9740" s="27">
        <v>3.8768699356047917E-2</v>
      </c>
      <c r="L9740" s="27">
        <v>9.0880086426894727E-2</v>
      </c>
      <c r="M9740" s="27">
        <v>0.17674990516785194</v>
      </c>
      <c r="N9740" s="27">
        <v>8.891121697188438E-2</v>
      </c>
      <c r="O9740" s="27">
        <v>0</v>
      </c>
      <c r="P9740" s="27">
        <v>0</v>
      </c>
      <c r="Q9740" s="27">
        <v>0</v>
      </c>
      <c r="R9740" s="27">
        <v>0</v>
      </c>
      <c r="S9740" s="27">
        <v>0</v>
      </c>
      <c r="T9740" s="27">
        <v>0</v>
      </c>
      <c r="U9740" s="27">
        <v>0</v>
      </c>
      <c r="V9740" s="27">
        <v>0</v>
      </c>
      <c r="W9740" s="27">
        <v>0</v>
      </c>
      <c r="X9740" s="27">
        <v>0</v>
      </c>
      <c r="Y9740" s="27">
        <v>0</v>
      </c>
      <c r="Z9740" s="27">
        <v>0</v>
      </c>
      <c r="AA9740" s="27">
        <v>0</v>
      </c>
      <c r="AB9740" s="27">
        <v>0</v>
      </c>
      <c r="AC9740" s="27">
        <v>0</v>
      </c>
      <c r="AD9740" s="27">
        <v>0</v>
      </c>
      <c r="AE9740" s="27">
        <v>0</v>
      </c>
      <c r="AF9740" s="27">
        <v>0</v>
      </c>
      <c r="AG9740" s="27">
        <v>0</v>
      </c>
      <c r="AH9740" s="27">
        <v>0</v>
      </c>
      <c r="AI9740" s="27">
        <v>0</v>
      </c>
      <c r="AK9740" s="29">
        <f t="shared" si="152"/>
        <v>-4.5237406902168465E-4</v>
      </c>
    </row>
    <row r="9741" spans="1:37" x14ac:dyDescent="0.25">
      <c r="A9741">
        <v>9739</v>
      </c>
      <c r="B9741" s="1">
        <v>9.5999999999999992E-3</v>
      </c>
      <c r="C9741" s="1">
        <v>1.8584197271722573E-4</v>
      </c>
      <c r="D9741" s="27">
        <v>3.1308663756246325E-3</v>
      </c>
      <c r="E9741" s="27">
        <v>7.4456496203305925E-2</v>
      </c>
      <c r="F9741" s="27">
        <v>9.4613887082723974E-2</v>
      </c>
      <c r="G9741" s="27">
        <v>0.11760288616562982</v>
      </c>
      <c r="H9741" s="27">
        <v>0.16297468590360131</v>
      </c>
      <c r="I9741" s="27">
        <v>3.4170502650150543E-2</v>
      </c>
      <c r="J9741" s="27">
        <v>4.6446698225200755E-2</v>
      </c>
      <c r="K9741" s="27">
        <v>4.0392519119460978E-2</v>
      </c>
      <c r="L9741" s="27">
        <v>0.14007516175967138</v>
      </c>
      <c r="M9741" s="27">
        <v>0.13966832839277704</v>
      </c>
      <c r="N9741" s="27">
        <v>0.14646796812185356</v>
      </c>
      <c r="O9741" s="27">
        <v>0</v>
      </c>
      <c r="P9741" s="27">
        <v>0</v>
      </c>
      <c r="Q9741" s="27">
        <v>0</v>
      </c>
      <c r="R9741" s="27">
        <v>0</v>
      </c>
      <c r="S9741" s="27">
        <v>0</v>
      </c>
      <c r="T9741" s="27">
        <v>0</v>
      </c>
      <c r="U9741" s="27">
        <v>0</v>
      </c>
      <c r="V9741" s="27">
        <v>0</v>
      </c>
      <c r="W9741" s="27">
        <v>0</v>
      </c>
      <c r="X9741" s="27">
        <v>0</v>
      </c>
      <c r="Y9741" s="27">
        <v>0</v>
      </c>
      <c r="Z9741" s="27">
        <v>0</v>
      </c>
      <c r="AA9741" s="27">
        <v>0</v>
      </c>
      <c r="AB9741" s="27">
        <v>0</v>
      </c>
      <c r="AC9741" s="27">
        <v>0</v>
      </c>
      <c r="AD9741" s="27">
        <v>0</v>
      </c>
      <c r="AE9741" s="27">
        <v>0</v>
      </c>
      <c r="AF9741" s="27">
        <v>0</v>
      </c>
      <c r="AG9741" s="27">
        <v>0</v>
      </c>
      <c r="AH9741" s="27">
        <v>0</v>
      </c>
      <c r="AI9741" s="27">
        <v>0</v>
      </c>
      <c r="AK9741" s="29">
        <f t="shared" si="152"/>
        <v>1.9358538824711016E-2</v>
      </c>
    </row>
    <row r="9742" spans="1:37" x14ac:dyDescent="0.25">
      <c r="A9742">
        <v>9740</v>
      </c>
      <c r="B9742" s="1">
        <v>1.2999999999999999E-2</v>
      </c>
      <c r="C9742" s="1">
        <v>2.6053817056474109E-4</v>
      </c>
      <c r="D9742" s="27">
        <v>0.19232773948221482</v>
      </c>
      <c r="E9742" s="27">
        <v>0.1584490110701271</v>
      </c>
      <c r="F9742" s="27">
        <v>6.1923826210220252E-2</v>
      </c>
      <c r="G9742" s="27">
        <v>0.16234051950391826</v>
      </c>
      <c r="H9742" s="27">
        <v>1.7269994445834179E-2</v>
      </c>
      <c r="I9742" s="27">
        <v>8.4795098489410428E-2</v>
      </c>
      <c r="J9742" s="27">
        <v>5.8727801619622164E-3</v>
      </c>
      <c r="K9742" s="27">
        <v>2.6916069086865356E-2</v>
      </c>
      <c r="L9742" s="27">
        <v>0.13076926052128726</v>
      </c>
      <c r="M9742" s="27">
        <v>0.1353337197645528</v>
      </c>
      <c r="N9742" s="27">
        <v>2.4001981263607426E-2</v>
      </c>
      <c r="O9742" s="27">
        <v>0</v>
      </c>
      <c r="P9742" s="27">
        <v>0</v>
      </c>
      <c r="Q9742" s="27">
        <v>0</v>
      </c>
      <c r="R9742" s="27">
        <v>0</v>
      </c>
      <c r="S9742" s="27">
        <v>0</v>
      </c>
      <c r="T9742" s="27">
        <v>0</v>
      </c>
      <c r="U9742" s="27">
        <v>0</v>
      </c>
      <c r="V9742" s="27">
        <v>0</v>
      </c>
      <c r="W9742" s="27">
        <v>0</v>
      </c>
      <c r="X9742" s="27">
        <v>0</v>
      </c>
      <c r="Y9742" s="27">
        <v>0</v>
      </c>
      <c r="Z9742" s="27">
        <v>0</v>
      </c>
      <c r="AA9742" s="27">
        <v>0</v>
      </c>
      <c r="AB9742" s="27">
        <v>0</v>
      </c>
      <c r="AC9742" s="27">
        <v>0</v>
      </c>
      <c r="AD9742" s="27">
        <v>0</v>
      </c>
      <c r="AE9742" s="27">
        <v>0</v>
      </c>
      <c r="AF9742" s="27">
        <v>0</v>
      </c>
      <c r="AG9742" s="27">
        <v>0</v>
      </c>
      <c r="AH9742" s="27">
        <v>0</v>
      </c>
      <c r="AI9742" s="27">
        <v>0</v>
      </c>
      <c r="AK9742" s="29">
        <f t="shared" si="152"/>
        <v>2.0041397735749315E-2</v>
      </c>
    </row>
    <row r="9743" spans="1:37" x14ac:dyDescent="0.25">
      <c r="A9743">
        <v>9741</v>
      </c>
      <c r="B9743" s="1">
        <v>1.24E-2</v>
      </c>
      <c r="C9743" s="1">
        <v>-1.8537133217665295E-4</v>
      </c>
      <c r="D9743" s="27">
        <v>0.11684904974707612</v>
      </c>
      <c r="E9743" s="27">
        <v>4.405669991641404E-2</v>
      </c>
      <c r="F9743" s="27">
        <v>0.12549489728246035</v>
      </c>
      <c r="G9743" s="27">
        <v>0.14802720276795792</v>
      </c>
      <c r="H9743" s="27">
        <v>0.14558907028446386</v>
      </c>
      <c r="I9743" s="27">
        <v>8.630037954642622E-2</v>
      </c>
      <c r="J9743" s="27">
        <v>9.0203665184078213E-2</v>
      </c>
      <c r="K9743" s="27">
        <v>8.8076107502364054E-2</v>
      </c>
      <c r="L9743" s="27">
        <v>9.6462688816574133E-3</v>
      </c>
      <c r="M9743" s="27">
        <v>4.7849332429485657E-2</v>
      </c>
      <c r="N9743" s="27">
        <v>9.7907326457616031E-2</v>
      </c>
      <c r="O9743" s="27">
        <v>0</v>
      </c>
      <c r="P9743" s="27">
        <v>0</v>
      </c>
      <c r="Q9743" s="27">
        <v>0</v>
      </c>
      <c r="R9743" s="27">
        <v>0</v>
      </c>
      <c r="S9743" s="27">
        <v>0</v>
      </c>
      <c r="T9743" s="27">
        <v>0</v>
      </c>
      <c r="U9743" s="27">
        <v>0</v>
      </c>
      <c r="V9743" s="27">
        <v>0</v>
      </c>
      <c r="W9743" s="27">
        <v>0</v>
      </c>
      <c r="X9743" s="27">
        <v>0</v>
      </c>
      <c r="Y9743" s="27">
        <v>0</v>
      </c>
      <c r="Z9743" s="27">
        <v>0</v>
      </c>
      <c r="AA9743" s="27">
        <v>0</v>
      </c>
      <c r="AB9743" s="27">
        <v>0</v>
      </c>
      <c r="AC9743" s="27">
        <v>0</v>
      </c>
      <c r="AD9743" s="27">
        <v>0</v>
      </c>
      <c r="AE9743" s="27">
        <v>0</v>
      </c>
      <c r="AF9743" s="27">
        <v>0</v>
      </c>
      <c r="AG9743" s="27">
        <v>0</v>
      </c>
      <c r="AH9743" s="27">
        <v>0</v>
      </c>
      <c r="AI9743" s="27">
        <v>0</v>
      </c>
      <c r="AK9743" s="29">
        <f t="shared" si="152"/>
        <v>-1.4949300981988142E-2</v>
      </c>
    </row>
    <row r="9744" spans="1:37" x14ac:dyDescent="0.25">
      <c r="A9744">
        <v>9742</v>
      </c>
      <c r="B9744" s="1">
        <v>1.12E-2</v>
      </c>
      <c r="C9744" s="1">
        <v>-9.2188241429042305E-5</v>
      </c>
      <c r="D9744" s="27">
        <v>3.4428498704898669E-2</v>
      </c>
      <c r="E9744" s="27">
        <v>6.8094751959792366E-2</v>
      </c>
      <c r="F9744" s="27">
        <v>6.9977502588513929E-2</v>
      </c>
      <c r="G9744" s="27">
        <v>0.14143404312894797</v>
      </c>
      <c r="H9744" s="27">
        <v>0.12730850748823166</v>
      </c>
      <c r="I9744" s="27">
        <v>8.4866363444112743E-3</v>
      </c>
      <c r="J9744" s="27">
        <v>8.6914229787487085E-2</v>
      </c>
      <c r="K9744" s="27">
        <v>0.1543317689645827</v>
      </c>
      <c r="L9744" s="27">
        <v>7.662360517553285E-2</v>
      </c>
      <c r="M9744" s="27">
        <v>0.18368808948668067</v>
      </c>
      <c r="N9744" s="27">
        <v>4.8712366370920877E-2</v>
      </c>
      <c r="O9744" s="27">
        <v>0</v>
      </c>
      <c r="P9744" s="27">
        <v>0</v>
      </c>
      <c r="Q9744" s="27">
        <v>0</v>
      </c>
      <c r="R9744" s="27">
        <v>0</v>
      </c>
      <c r="S9744" s="27">
        <v>0</v>
      </c>
      <c r="T9744" s="27">
        <v>0</v>
      </c>
      <c r="U9744" s="27">
        <v>0</v>
      </c>
      <c r="V9744" s="27">
        <v>0</v>
      </c>
      <c r="W9744" s="27">
        <v>0</v>
      </c>
      <c r="X9744" s="27">
        <v>0</v>
      </c>
      <c r="Y9744" s="27">
        <v>0</v>
      </c>
      <c r="Z9744" s="27">
        <v>0</v>
      </c>
      <c r="AA9744" s="27">
        <v>0</v>
      </c>
      <c r="AB9744" s="27">
        <v>0</v>
      </c>
      <c r="AC9744" s="27">
        <v>0</v>
      </c>
      <c r="AD9744" s="27">
        <v>0</v>
      </c>
      <c r="AE9744" s="27">
        <v>0</v>
      </c>
      <c r="AF9744" s="27">
        <v>0</v>
      </c>
      <c r="AG9744" s="27">
        <v>0</v>
      </c>
      <c r="AH9744" s="27">
        <v>0</v>
      </c>
      <c r="AI9744" s="27">
        <v>0</v>
      </c>
      <c r="AK9744" s="29">
        <f t="shared" si="152"/>
        <v>-8.2310929847359202E-3</v>
      </c>
    </row>
    <row r="9745" spans="1:37" x14ac:dyDescent="0.25">
      <c r="A9745">
        <v>9743</v>
      </c>
      <c r="B9745" s="1">
        <v>1.1599999999999999E-2</v>
      </c>
      <c r="C9745" s="1">
        <v>1.9671471316927877E-4</v>
      </c>
      <c r="D9745" s="27">
        <v>4.5664611651677928E-2</v>
      </c>
      <c r="E9745" s="27">
        <v>0.10856864879566051</v>
      </c>
      <c r="F9745" s="27">
        <v>4.9947082420140648E-2</v>
      </c>
      <c r="G9745" s="27">
        <v>8.7536819534561022E-2</v>
      </c>
      <c r="H9745" s="27">
        <v>0.13121307174570909</v>
      </c>
      <c r="I9745" s="27">
        <v>0.1058180500153202</v>
      </c>
      <c r="J9745" s="27">
        <v>9.5259161279845433E-2</v>
      </c>
      <c r="K9745" s="27">
        <v>6.452784296261567E-2</v>
      </c>
      <c r="L9745" s="27">
        <v>0.11779955332657811</v>
      </c>
      <c r="M9745" s="27">
        <v>3.7521394854870251E-2</v>
      </c>
      <c r="N9745" s="27">
        <v>0.15614376341302119</v>
      </c>
      <c r="O9745" s="27">
        <v>0</v>
      </c>
      <c r="P9745" s="27">
        <v>0</v>
      </c>
      <c r="Q9745" s="27">
        <v>0</v>
      </c>
      <c r="R9745" s="27">
        <v>0</v>
      </c>
      <c r="S9745" s="27">
        <v>0</v>
      </c>
      <c r="T9745" s="27">
        <v>0</v>
      </c>
      <c r="U9745" s="27">
        <v>0</v>
      </c>
      <c r="V9745" s="27">
        <v>0</v>
      </c>
      <c r="W9745" s="27">
        <v>0</v>
      </c>
      <c r="X9745" s="27">
        <v>0</v>
      </c>
      <c r="Y9745" s="27">
        <v>0</v>
      </c>
      <c r="Z9745" s="27">
        <v>0</v>
      </c>
      <c r="AA9745" s="27">
        <v>0</v>
      </c>
      <c r="AB9745" s="27">
        <v>0</v>
      </c>
      <c r="AC9745" s="27">
        <v>0</v>
      </c>
      <c r="AD9745" s="27">
        <v>0</v>
      </c>
      <c r="AE9745" s="27">
        <v>0</v>
      </c>
      <c r="AF9745" s="27">
        <v>0</v>
      </c>
      <c r="AG9745" s="27">
        <v>0</v>
      </c>
      <c r="AH9745" s="27">
        <v>0</v>
      </c>
      <c r="AI9745" s="27">
        <v>0</v>
      </c>
      <c r="AK9745" s="29">
        <f t="shared" si="152"/>
        <v>1.6958164928386102E-2</v>
      </c>
    </row>
    <row r="9746" spans="1:37" x14ac:dyDescent="0.25">
      <c r="A9746">
        <v>9744</v>
      </c>
      <c r="B9746" s="1">
        <v>1.3599999999999999E-2</v>
      </c>
      <c r="C9746" s="1">
        <v>9.3695269636237576E-5</v>
      </c>
      <c r="D9746" s="27">
        <v>8.8531152556598103E-2</v>
      </c>
      <c r="E9746" s="27">
        <v>0.15395495031779488</v>
      </c>
      <c r="F9746" s="27">
        <v>0.15456163050168553</v>
      </c>
      <c r="G9746" s="27">
        <v>0.10233762348492106</v>
      </c>
      <c r="H9746" s="27">
        <v>8.3647745617792008E-2</v>
      </c>
      <c r="I9746" s="27">
        <v>0.14613800638579183</v>
      </c>
      <c r="J9746" s="27">
        <v>7.0288347448269076E-2</v>
      </c>
      <c r="K9746" s="27">
        <v>1.7167296869626862E-2</v>
      </c>
      <c r="L9746" s="27">
        <v>2.8355748446527263E-2</v>
      </c>
      <c r="M9746" s="27">
        <v>9.2888075498528108E-2</v>
      </c>
      <c r="N9746" s="27">
        <v>6.2129422872465458E-2</v>
      </c>
      <c r="O9746" s="27">
        <v>0</v>
      </c>
      <c r="P9746" s="27">
        <v>0</v>
      </c>
      <c r="Q9746" s="27">
        <v>0</v>
      </c>
      <c r="R9746" s="27">
        <v>0</v>
      </c>
      <c r="S9746" s="27">
        <v>0</v>
      </c>
      <c r="T9746" s="27">
        <v>0</v>
      </c>
      <c r="U9746" s="27">
        <v>0</v>
      </c>
      <c r="V9746" s="27">
        <v>0</v>
      </c>
      <c r="W9746" s="27">
        <v>0</v>
      </c>
      <c r="X9746" s="27">
        <v>0</v>
      </c>
      <c r="Y9746" s="27">
        <v>0</v>
      </c>
      <c r="Z9746" s="27">
        <v>0</v>
      </c>
      <c r="AA9746" s="27">
        <v>0</v>
      </c>
      <c r="AB9746" s="27">
        <v>0</v>
      </c>
      <c r="AC9746" s="27">
        <v>0</v>
      </c>
      <c r="AD9746" s="27">
        <v>0</v>
      </c>
      <c r="AE9746" s="27">
        <v>0</v>
      </c>
      <c r="AF9746" s="27">
        <v>0</v>
      </c>
      <c r="AG9746" s="27">
        <v>0</v>
      </c>
      <c r="AH9746" s="27">
        <v>0</v>
      </c>
      <c r="AI9746" s="27">
        <v>0</v>
      </c>
      <c r="AK9746" s="29">
        <f t="shared" si="152"/>
        <v>6.8893580614880576E-3</v>
      </c>
    </row>
    <row r="9747" spans="1:37" x14ac:dyDescent="0.25">
      <c r="A9747">
        <v>9745</v>
      </c>
      <c r="B9747" s="1">
        <v>1.41E-2</v>
      </c>
      <c r="C9747" s="1">
        <v>2.8753911040490588E-4</v>
      </c>
      <c r="D9747" s="27">
        <v>7.378060630121773E-2</v>
      </c>
      <c r="E9747" s="27">
        <v>0.19864242142701863</v>
      </c>
      <c r="F9747" s="27">
        <v>1.8629989076515193E-2</v>
      </c>
      <c r="G9747" s="27">
        <v>5.5296533943823792E-2</v>
      </c>
      <c r="H9747" s="27">
        <v>0.15180666533956025</v>
      </c>
      <c r="I9747" s="27">
        <v>9.2619274482488259E-2</v>
      </c>
      <c r="J9747" s="27">
        <v>3.4530666585654755E-2</v>
      </c>
      <c r="K9747" s="27">
        <v>8.9665135673395388E-2</v>
      </c>
      <c r="L9747" s="27">
        <v>8.877797577273322E-2</v>
      </c>
      <c r="M9747" s="27">
        <v>4.2024456214347583E-2</v>
      </c>
      <c r="N9747" s="27">
        <v>0.15422627518324508</v>
      </c>
      <c r="O9747" s="27">
        <v>0</v>
      </c>
      <c r="P9747" s="27">
        <v>0</v>
      </c>
      <c r="Q9747" s="27">
        <v>0</v>
      </c>
      <c r="R9747" s="27">
        <v>0</v>
      </c>
      <c r="S9747" s="27">
        <v>0</v>
      </c>
      <c r="T9747" s="27">
        <v>0</v>
      </c>
      <c r="U9747" s="27">
        <v>0</v>
      </c>
      <c r="V9747" s="27">
        <v>0</v>
      </c>
      <c r="W9747" s="27">
        <v>0</v>
      </c>
      <c r="X9747" s="27">
        <v>0</v>
      </c>
      <c r="Y9747" s="27">
        <v>0</v>
      </c>
      <c r="Z9747" s="27">
        <v>0</v>
      </c>
      <c r="AA9747" s="27">
        <v>0</v>
      </c>
      <c r="AB9747" s="27">
        <v>0</v>
      </c>
      <c r="AC9747" s="27">
        <v>0</v>
      </c>
      <c r="AD9747" s="27">
        <v>0</v>
      </c>
      <c r="AE9747" s="27">
        <v>0</v>
      </c>
      <c r="AF9747" s="27">
        <v>0</v>
      </c>
      <c r="AG9747" s="27">
        <v>0</v>
      </c>
      <c r="AH9747" s="27">
        <v>0</v>
      </c>
      <c r="AI9747" s="27">
        <v>0</v>
      </c>
      <c r="AK9747" s="29">
        <f t="shared" si="152"/>
        <v>2.0392844709567794E-2</v>
      </c>
    </row>
    <row r="9748" spans="1:37" x14ac:dyDescent="0.25">
      <c r="A9748">
        <v>9746</v>
      </c>
      <c r="B9748" s="1">
        <v>1.43E-2</v>
      </c>
      <c r="C9748" s="1">
        <v>2.313250831774367E-4</v>
      </c>
      <c r="D9748" s="27">
        <v>6.409039224091391E-2</v>
      </c>
      <c r="E9748" s="27">
        <v>0.19478033633799757</v>
      </c>
      <c r="F9748" s="27">
        <v>1.0096239535649403E-2</v>
      </c>
      <c r="G9748" s="27">
        <v>2.8794355873362248E-2</v>
      </c>
      <c r="H9748" s="27">
        <v>7.3695724713664826E-2</v>
      </c>
      <c r="I9748" s="27">
        <v>0.23003676098209497</v>
      </c>
      <c r="J9748" s="27">
        <v>9.7954780650829826E-2</v>
      </c>
      <c r="K9748" s="27">
        <v>4.0185372901678992E-2</v>
      </c>
      <c r="L9748" s="27">
        <v>4.1504571924116745E-2</v>
      </c>
      <c r="M9748" s="27">
        <v>0.21366187827992145</v>
      </c>
      <c r="N9748" s="27">
        <v>5.1995865597699725E-3</v>
      </c>
      <c r="O9748" s="27">
        <v>0</v>
      </c>
      <c r="P9748" s="27">
        <v>0</v>
      </c>
      <c r="Q9748" s="27">
        <v>0</v>
      </c>
      <c r="R9748" s="27">
        <v>0</v>
      </c>
      <c r="S9748" s="27">
        <v>0</v>
      </c>
      <c r="T9748" s="27">
        <v>0</v>
      </c>
      <c r="U9748" s="27">
        <v>0</v>
      </c>
      <c r="V9748" s="27">
        <v>0</v>
      </c>
      <c r="W9748" s="27">
        <v>0</v>
      </c>
      <c r="X9748" s="27">
        <v>0</v>
      </c>
      <c r="Y9748" s="27">
        <v>0</v>
      </c>
      <c r="Z9748" s="27">
        <v>0</v>
      </c>
      <c r="AA9748" s="27">
        <v>0</v>
      </c>
      <c r="AB9748" s="27">
        <v>0</v>
      </c>
      <c r="AC9748" s="27">
        <v>0</v>
      </c>
      <c r="AD9748" s="27">
        <v>0</v>
      </c>
      <c r="AE9748" s="27">
        <v>0</v>
      </c>
      <c r="AF9748" s="27">
        <v>0</v>
      </c>
      <c r="AG9748" s="27">
        <v>0</v>
      </c>
      <c r="AH9748" s="27">
        <v>0</v>
      </c>
      <c r="AI9748" s="27">
        <v>0</v>
      </c>
      <c r="AK9748" s="29">
        <f t="shared" si="152"/>
        <v>1.6176579243177391E-2</v>
      </c>
    </row>
    <row r="9749" spans="1:37" x14ac:dyDescent="0.25">
      <c r="A9749">
        <v>9747</v>
      </c>
      <c r="B9749" s="1">
        <v>1.32E-2</v>
      </c>
      <c r="C9749" s="1">
        <v>-7.8651562243097162E-5</v>
      </c>
      <c r="D9749" s="27">
        <v>3.4490307570140072E-2</v>
      </c>
      <c r="E9749" s="27">
        <v>0.11648956480875182</v>
      </c>
      <c r="F9749" s="27">
        <v>8.8267578110226314E-2</v>
      </c>
      <c r="G9749" s="27">
        <v>0.19326737337737365</v>
      </c>
      <c r="H9749" s="27">
        <v>9.490870623280484E-2</v>
      </c>
      <c r="I9749" s="27">
        <v>4.6978058052988471E-2</v>
      </c>
      <c r="J9749" s="27">
        <v>1.8007400625803499E-2</v>
      </c>
      <c r="K9749" s="27">
        <v>0.15032437443129129</v>
      </c>
      <c r="L9749" s="27">
        <v>6.7126423996702753E-2</v>
      </c>
      <c r="M9749" s="27">
        <v>8.046276090768302E-2</v>
      </c>
      <c r="N9749" s="27">
        <v>0.10967745188623419</v>
      </c>
      <c r="O9749" s="27">
        <v>0</v>
      </c>
      <c r="P9749" s="27">
        <v>0</v>
      </c>
      <c r="Q9749" s="27">
        <v>0</v>
      </c>
      <c r="R9749" s="27">
        <v>0</v>
      </c>
      <c r="S9749" s="27">
        <v>0</v>
      </c>
      <c r="T9749" s="27">
        <v>0</v>
      </c>
      <c r="U9749" s="27">
        <v>0</v>
      </c>
      <c r="V9749" s="27">
        <v>0</v>
      </c>
      <c r="W9749" s="27">
        <v>0</v>
      </c>
      <c r="X9749" s="27">
        <v>0</v>
      </c>
      <c r="Y9749" s="27">
        <v>0</v>
      </c>
      <c r="Z9749" s="27">
        <v>0</v>
      </c>
      <c r="AA9749" s="27">
        <v>0</v>
      </c>
      <c r="AB9749" s="27">
        <v>0</v>
      </c>
      <c r="AC9749" s="27">
        <v>0</v>
      </c>
      <c r="AD9749" s="27">
        <v>0</v>
      </c>
      <c r="AE9749" s="27">
        <v>0</v>
      </c>
      <c r="AF9749" s="27">
        <v>0</v>
      </c>
      <c r="AG9749" s="27">
        <v>0</v>
      </c>
      <c r="AH9749" s="27">
        <v>0</v>
      </c>
      <c r="AI9749" s="27">
        <v>0</v>
      </c>
      <c r="AK9749" s="29">
        <f t="shared" si="152"/>
        <v>-5.9584516850831187E-3</v>
      </c>
    </row>
    <row r="9750" spans="1:37" x14ac:dyDescent="0.25">
      <c r="A9750">
        <v>9748</v>
      </c>
      <c r="B9750" s="1">
        <v>1.3599999999999999E-2</v>
      </c>
      <c r="C9750" s="1">
        <v>7.552701044636324E-5</v>
      </c>
      <c r="D9750" s="27">
        <v>0.19400459575970413</v>
      </c>
      <c r="E9750" s="27">
        <v>0.13257001664111501</v>
      </c>
      <c r="F9750" s="27">
        <v>5.7660748361712172E-2</v>
      </c>
      <c r="G9750" s="27">
        <v>7.0728591416026039E-4</v>
      </c>
      <c r="H9750" s="27">
        <v>0.15253114540399865</v>
      </c>
      <c r="I9750" s="27">
        <v>0.183013504033642</v>
      </c>
      <c r="J9750" s="27">
        <v>7.2290974937349248E-2</v>
      </c>
      <c r="K9750" s="27">
        <v>4.5619531904639306E-2</v>
      </c>
      <c r="L9750" s="27">
        <v>8.5063645429117332E-2</v>
      </c>
      <c r="M9750" s="27">
        <v>7.1100615264236569E-2</v>
      </c>
      <c r="N9750" s="27">
        <v>5.4379363503254969E-3</v>
      </c>
      <c r="O9750" s="27">
        <v>0</v>
      </c>
      <c r="P9750" s="27">
        <v>0</v>
      </c>
      <c r="Q9750" s="27">
        <v>0</v>
      </c>
      <c r="R9750" s="27">
        <v>0</v>
      </c>
      <c r="S9750" s="27">
        <v>0</v>
      </c>
      <c r="T9750" s="27">
        <v>0</v>
      </c>
      <c r="U9750" s="27">
        <v>0</v>
      </c>
      <c r="V9750" s="27">
        <v>0</v>
      </c>
      <c r="W9750" s="27">
        <v>0</v>
      </c>
      <c r="X9750" s="27">
        <v>0</v>
      </c>
      <c r="Y9750" s="27">
        <v>0</v>
      </c>
      <c r="Z9750" s="27">
        <v>0</v>
      </c>
      <c r="AA9750" s="27">
        <v>0</v>
      </c>
      <c r="AB9750" s="27">
        <v>0</v>
      </c>
      <c r="AC9750" s="27">
        <v>0</v>
      </c>
      <c r="AD9750" s="27">
        <v>0</v>
      </c>
      <c r="AE9750" s="27">
        <v>0</v>
      </c>
      <c r="AF9750" s="27">
        <v>0</v>
      </c>
      <c r="AG9750" s="27">
        <v>0</v>
      </c>
      <c r="AH9750" s="27">
        <v>0</v>
      </c>
      <c r="AI9750" s="27">
        <v>0</v>
      </c>
      <c r="AK9750" s="29">
        <f t="shared" si="152"/>
        <v>5.5534566504678853E-3</v>
      </c>
    </row>
    <row r="9751" spans="1:37" x14ac:dyDescent="0.25">
      <c r="A9751">
        <v>9749</v>
      </c>
      <c r="B9751" s="1">
        <v>1.35E-2</v>
      </c>
      <c r="C9751" s="1">
        <v>6.2092704747082985E-5</v>
      </c>
      <c r="D9751" s="27">
        <v>1.2363220219609685E-4</v>
      </c>
      <c r="E9751" s="27">
        <v>0.18865668787501275</v>
      </c>
      <c r="F9751" s="27">
        <v>0.14366666397806707</v>
      </c>
      <c r="G9751" s="27">
        <v>3.2319448457521244E-2</v>
      </c>
      <c r="H9751" s="27">
        <v>6.8973457946241101E-2</v>
      </c>
      <c r="I9751" s="27">
        <v>0.11982277866539165</v>
      </c>
      <c r="J9751" s="27">
        <v>8.4286584578871053E-3</v>
      </c>
      <c r="K9751" s="27">
        <v>0.10089298153962285</v>
      </c>
      <c r="L9751" s="27">
        <v>0.13086391121610286</v>
      </c>
      <c r="M9751" s="27">
        <v>0.15705989218178731</v>
      </c>
      <c r="N9751" s="27">
        <v>4.9191887480169866E-2</v>
      </c>
      <c r="O9751" s="27">
        <v>0</v>
      </c>
      <c r="P9751" s="27">
        <v>0</v>
      </c>
      <c r="Q9751" s="27">
        <v>0</v>
      </c>
      <c r="R9751" s="27">
        <v>0</v>
      </c>
      <c r="S9751" s="27">
        <v>0</v>
      </c>
      <c r="T9751" s="27">
        <v>0</v>
      </c>
      <c r="U9751" s="27">
        <v>0</v>
      </c>
      <c r="V9751" s="27">
        <v>0</v>
      </c>
      <c r="W9751" s="27">
        <v>0</v>
      </c>
      <c r="X9751" s="27">
        <v>0</v>
      </c>
      <c r="Y9751" s="27">
        <v>0</v>
      </c>
      <c r="Z9751" s="27">
        <v>0</v>
      </c>
      <c r="AA9751" s="27">
        <v>0</v>
      </c>
      <c r="AB9751" s="27">
        <v>0</v>
      </c>
      <c r="AC9751" s="27">
        <v>0</v>
      </c>
      <c r="AD9751" s="27">
        <v>0</v>
      </c>
      <c r="AE9751" s="27">
        <v>0</v>
      </c>
      <c r="AF9751" s="27">
        <v>0</v>
      </c>
      <c r="AG9751" s="27">
        <v>0</v>
      </c>
      <c r="AH9751" s="27">
        <v>0</v>
      </c>
      <c r="AI9751" s="27">
        <v>0</v>
      </c>
      <c r="AK9751" s="29">
        <f t="shared" si="152"/>
        <v>4.5994596108950361E-3</v>
      </c>
    </row>
    <row r="9752" spans="1:37" x14ac:dyDescent="0.25">
      <c r="A9752">
        <v>9750</v>
      </c>
      <c r="B9752" s="1">
        <v>1.23E-2</v>
      </c>
      <c r="C9752" s="1">
        <v>4.8019425721373521E-5</v>
      </c>
      <c r="D9752" s="27">
        <v>9.2689665538332786E-2</v>
      </c>
      <c r="E9752" s="27">
        <v>0.1462038512142165</v>
      </c>
      <c r="F9752" s="27">
        <v>0.19342262595018161</v>
      </c>
      <c r="G9752" s="27">
        <v>7.3517193378940813E-3</v>
      </c>
      <c r="H9752" s="27">
        <v>3.1982330911132541E-2</v>
      </c>
      <c r="I9752" s="27">
        <v>9.462625609101152E-3</v>
      </c>
      <c r="J9752" s="27">
        <v>9.0965004563956911E-2</v>
      </c>
      <c r="K9752" s="27">
        <v>0.1055707849781482</v>
      </c>
      <c r="L9752" s="27">
        <v>0.11542009382400277</v>
      </c>
      <c r="M9752" s="27">
        <v>8.8812993131740708E-2</v>
      </c>
      <c r="N9752" s="27">
        <v>0.11811830494129286</v>
      </c>
      <c r="O9752" s="27">
        <v>0</v>
      </c>
      <c r="P9752" s="27">
        <v>0</v>
      </c>
      <c r="Q9752" s="27">
        <v>0</v>
      </c>
      <c r="R9752" s="27">
        <v>0</v>
      </c>
      <c r="S9752" s="27">
        <v>0</v>
      </c>
      <c r="T9752" s="27">
        <v>0</v>
      </c>
      <c r="U9752" s="27">
        <v>0</v>
      </c>
      <c r="V9752" s="27">
        <v>0</v>
      </c>
      <c r="W9752" s="27">
        <v>0</v>
      </c>
      <c r="X9752" s="27">
        <v>0</v>
      </c>
      <c r="Y9752" s="27">
        <v>0</v>
      </c>
      <c r="Z9752" s="27">
        <v>0</v>
      </c>
      <c r="AA9752" s="27">
        <v>0</v>
      </c>
      <c r="AB9752" s="27">
        <v>0</v>
      </c>
      <c r="AC9752" s="27">
        <v>0</v>
      </c>
      <c r="AD9752" s="27">
        <v>0</v>
      </c>
      <c r="AE9752" s="27">
        <v>0</v>
      </c>
      <c r="AF9752" s="27">
        <v>0</v>
      </c>
      <c r="AG9752" s="27">
        <v>0</v>
      </c>
      <c r="AH9752" s="27">
        <v>0</v>
      </c>
      <c r="AI9752" s="27">
        <v>0</v>
      </c>
      <c r="AK9752" s="29">
        <f t="shared" si="152"/>
        <v>3.9040183513311803E-3</v>
      </c>
    </row>
    <row r="9753" spans="1:37" x14ac:dyDescent="0.25">
      <c r="A9753">
        <v>9751</v>
      </c>
      <c r="B9753" s="1">
        <v>1.0999999999999999E-2</v>
      </c>
      <c r="C9753" s="1">
        <v>-4.0271070041588157E-4</v>
      </c>
      <c r="D9753" s="27">
        <v>2.7097760598468372E-3</v>
      </c>
      <c r="E9753" s="27">
        <v>1.8676713884722126E-2</v>
      </c>
      <c r="F9753" s="27">
        <v>0.23191353808975998</v>
      </c>
      <c r="G9753" s="27">
        <v>0.11899797297137034</v>
      </c>
      <c r="H9753" s="27">
        <v>0.12276897077277943</v>
      </c>
      <c r="I9753" s="27">
        <v>0.1218666438233454</v>
      </c>
      <c r="J9753" s="27">
        <v>3.1602725378332079E-2</v>
      </c>
      <c r="K9753" s="27">
        <v>8.373815035683875E-2</v>
      </c>
      <c r="L9753" s="27">
        <v>3.3268560279176143E-2</v>
      </c>
      <c r="M9753" s="27">
        <v>0.17189102351958904</v>
      </c>
      <c r="N9753" s="27">
        <v>6.2565924864239994E-2</v>
      </c>
      <c r="O9753" s="27">
        <v>0</v>
      </c>
      <c r="P9753" s="27">
        <v>0</v>
      </c>
      <c r="Q9753" s="27">
        <v>0</v>
      </c>
      <c r="R9753" s="27">
        <v>0</v>
      </c>
      <c r="S9753" s="27">
        <v>0</v>
      </c>
      <c r="T9753" s="27">
        <v>0</v>
      </c>
      <c r="U9753" s="27">
        <v>0</v>
      </c>
      <c r="V9753" s="27">
        <v>0</v>
      </c>
      <c r="W9753" s="27">
        <v>0</v>
      </c>
      <c r="X9753" s="27">
        <v>0</v>
      </c>
      <c r="Y9753" s="27">
        <v>0</v>
      </c>
      <c r="Z9753" s="27">
        <v>0</v>
      </c>
      <c r="AA9753" s="27">
        <v>0</v>
      </c>
      <c r="AB9753" s="27">
        <v>0</v>
      </c>
      <c r="AC9753" s="27">
        <v>0</v>
      </c>
      <c r="AD9753" s="27">
        <v>0</v>
      </c>
      <c r="AE9753" s="27">
        <v>0</v>
      </c>
      <c r="AF9753" s="27">
        <v>0</v>
      </c>
      <c r="AG9753" s="27">
        <v>0</v>
      </c>
      <c r="AH9753" s="27">
        <v>0</v>
      </c>
      <c r="AI9753" s="27">
        <v>0</v>
      </c>
      <c r="AK9753" s="29">
        <f t="shared" si="152"/>
        <v>-3.6610063674171051E-2</v>
      </c>
    </row>
    <row r="9754" spans="1:37" x14ac:dyDescent="0.25">
      <c r="A9754">
        <v>9752</v>
      </c>
      <c r="B9754" s="1">
        <v>1.0500000000000001E-2</v>
      </c>
      <c r="C9754" s="1">
        <v>-9.030767101526988E-5</v>
      </c>
      <c r="D9754" s="27">
        <v>0.17364341235385261</v>
      </c>
      <c r="E9754" s="27">
        <v>3.1353175305364855E-2</v>
      </c>
      <c r="F9754" s="27">
        <v>6.7261597029674186E-2</v>
      </c>
      <c r="G9754" s="27">
        <v>0.1132164057794381</v>
      </c>
      <c r="H9754" s="27">
        <v>8.3083375997351938E-2</v>
      </c>
      <c r="I9754" s="27">
        <v>8.703674356552199E-2</v>
      </c>
      <c r="J9754" s="27">
        <v>2.0609146828367415E-2</v>
      </c>
      <c r="K9754" s="27">
        <v>9.0683161336147497E-2</v>
      </c>
      <c r="L9754" s="27">
        <v>0.17800111529049567</v>
      </c>
      <c r="M9754" s="27">
        <v>0.12998055848718645</v>
      </c>
      <c r="N9754" s="27">
        <v>2.5131308026599422E-2</v>
      </c>
      <c r="O9754" s="27">
        <v>0</v>
      </c>
      <c r="P9754" s="27">
        <v>0</v>
      </c>
      <c r="Q9754" s="27">
        <v>0</v>
      </c>
      <c r="R9754" s="27">
        <v>0</v>
      </c>
      <c r="S9754" s="27">
        <v>0</v>
      </c>
      <c r="T9754" s="27">
        <v>0</v>
      </c>
      <c r="U9754" s="27">
        <v>0</v>
      </c>
      <c r="V9754" s="27">
        <v>0</v>
      </c>
      <c r="W9754" s="27">
        <v>0</v>
      </c>
      <c r="X9754" s="27">
        <v>0</v>
      </c>
      <c r="Y9754" s="27">
        <v>0</v>
      </c>
      <c r="Z9754" s="27">
        <v>0</v>
      </c>
      <c r="AA9754" s="27">
        <v>0</v>
      </c>
      <c r="AB9754" s="27">
        <v>0</v>
      </c>
      <c r="AC9754" s="27">
        <v>0</v>
      </c>
      <c r="AD9754" s="27">
        <v>0</v>
      </c>
      <c r="AE9754" s="27">
        <v>0</v>
      </c>
      <c r="AF9754" s="27">
        <v>0</v>
      </c>
      <c r="AG9754" s="27">
        <v>0</v>
      </c>
      <c r="AH9754" s="27">
        <v>0</v>
      </c>
      <c r="AI9754" s="27">
        <v>0</v>
      </c>
      <c r="AK9754" s="29">
        <f t="shared" si="152"/>
        <v>-8.6007305728828445E-3</v>
      </c>
    </row>
    <row r="9755" spans="1:37" x14ac:dyDescent="0.25">
      <c r="A9755">
        <v>9753</v>
      </c>
      <c r="B9755" s="1">
        <v>1.0500000000000001E-2</v>
      </c>
      <c r="C9755" s="1">
        <v>1.4829329981111885E-4</v>
      </c>
      <c r="D9755" s="27">
        <v>0.1406402777457445</v>
      </c>
      <c r="E9755" s="27">
        <v>8.4375337086525462E-2</v>
      </c>
      <c r="F9755" s="27">
        <v>5.1649134260711355E-2</v>
      </c>
      <c r="G9755" s="27">
        <v>1.9104955398732342E-2</v>
      </c>
      <c r="H9755" s="27">
        <v>0.12219543040496221</v>
      </c>
      <c r="I9755" s="27">
        <v>0.1560793722948865</v>
      </c>
      <c r="J9755" s="27">
        <v>5.6080579186236018E-2</v>
      </c>
      <c r="K9755" s="27">
        <v>1.509739428731979E-2</v>
      </c>
      <c r="L9755" s="27">
        <v>0.13897307411282234</v>
      </c>
      <c r="M9755" s="27">
        <v>0.13013481322583137</v>
      </c>
      <c r="N9755" s="27">
        <v>8.5669631996228249E-2</v>
      </c>
      <c r="O9755" s="27">
        <v>0</v>
      </c>
      <c r="P9755" s="27">
        <v>0</v>
      </c>
      <c r="Q9755" s="27">
        <v>0</v>
      </c>
      <c r="R9755" s="27">
        <v>0</v>
      </c>
      <c r="S9755" s="27">
        <v>0</v>
      </c>
      <c r="T9755" s="27">
        <v>0</v>
      </c>
      <c r="U9755" s="27">
        <v>0</v>
      </c>
      <c r="V9755" s="27">
        <v>0</v>
      </c>
      <c r="W9755" s="27">
        <v>0</v>
      </c>
      <c r="X9755" s="27">
        <v>0</v>
      </c>
      <c r="Y9755" s="27">
        <v>0</v>
      </c>
      <c r="Z9755" s="27">
        <v>0</v>
      </c>
      <c r="AA9755" s="27">
        <v>0</v>
      </c>
      <c r="AB9755" s="27">
        <v>0</v>
      </c>
      <c r="AC9755" s="27">
        <v>0</v>
      </c>
      <c r="AD9755" s="27">
        <v>0</v>
      </c>
      <c r="AE9755" s="27">
        <v>0</v>
      </c>
      <c r="AF9755" s="27">
        <v>0</v>
      </c>
      <c r="AG9755" s="27">
        <v>0</v>
      </c>
      <c r="AH9755" s="27">
        <v>0</v>
      </c>
      <c r="AI9755" s="27">
        <v>0</v>
      </c>
      <c r="AK9755" s="29">
        <f t="shared" si="152"/>
        <v>1.4123171410582747E-2</v>
      </c>
    </row>
    <row r="9756" spans="1:37" x14ac:dyDescent="0.25">
      <c r="A9756">
        <v>9754</v>
      </c>
      <c r="B9756" s="1">
        <v>1.4200000000000001E-2</v>
      </c>
      <c r="C9756" s="1">
        <v>3.3657149746657724E-4</v>
      </c>
      <c r="D9756" s="27">
        <v>0.17442640995982908</v>
      </c>
      <c r="E9756" s="27">
        <v>0.16256509024549476</v>
      </c>
      <c r="F9756" s="27">
        <v>1.442944135501959E-2</v>
      </c>
      <c r="G9756" s="27">
        <v>0.130286738557851</v>
      </c>
      <c r="H9756" s="27">
        <v>8.2170689560397719E-2</v>
      </c>
      <c r="I9756" s="27">
        <v>3.9603954677493322E-2</v>
      </c>
      <c r="J9756" s="27">
        <v>0.18127758813283823</v>
      </c>
      <c r="K9756" s="27">
        <v>6.4963051532800145E-2</v>
      </c>
      <c r="L9756" s="27">
        <v>3.3389759971634514E-2</v>
      </c>
      <c r="M9756" s="27">
        <v>7.2776494222285257E-2</v>
      </c>
      <c r="N9756" s="27">
        <v>4.4110781784356311E-2</v>
      </c>
      <c r="O9756" s="27">
        <v>0</v>
      </c>
      <c r="P9756" s="27">
        <v>0</v>
      </c>
      <c r="Q9756" s="27">
        <v>0</v>
      </c>
      <c r="R9756" s="27">
        <v>0</v>
      </c>
      <c r="S9756" s="27">
        <v>0</v>
      </c>
      <c r="T9756" s="27">
        <v>0</v>
      </c>
      <c r="U9756" s="27">
        <v>0</v>
      </c>
      <c r="V9756" s="27">
        <v>0</v>
      </c>
      <c r="W9756" s="27">
        <v>0</v>
      </c>
      <c r="X9756" s="27">
        <v>0</v>
      </c>
      <c r="Y9756" s="27">
        <v>0</v>
      </c>
      <c r="Z9756" s="27">
        <v>0</v>
      </c>
      <c r="AA9756" s="27">
        <v>0</v>
      </c>
      <c r="AB9756" s="27">
        <v>0</v>
      </c>
      <c r="AC9756" s="27">
        <v>0</v>
      </c>
      <c r="AD9756" s="27">
        <v>0</v>
      </c>
      <c r="AE9756" s="27">
        <v>0</v>
      </c>
      <c r="AF9756" s="27">
        <v>0</v>
      </c>
      <c r="AG9756" s="27">
        <v>0</v>
      </c>
      <c r="AH9756" s="27">
        <v>0</v>
      </c>
      <c r="AI9756" s="27">
        <v>0</v>
      </c>
      <c r="AK9756" s="29">
        <f t="shared" si="152"/>
        <v>2.3702218131449099E-2</v>
      </c>
    </row>
    <row r="9757" spans="1:37" x14ac:dyDescent="0.25">
      <c r="A9757">
        <v>9755</v>
      </c>
      <c r="B9757" s="1">
        <v>1.01E-2</v>
      </c>
      <c r="C9757" s="1">
        <v>1.4512758415782183E-4</v>
      </c>
      <c r="D9757" s="27">
        <v>3.5447745690867005E-2</v>
      </c>
      <c r="E9757" s="27">
        <v>8.0642015203133549E-2</v>
      </c>
      <c r="F9757" s="27">
        <v>0.10553844314274684</v>
      </c>
      <c r="G9757" s="27">
        <v>0.14290910539380608</v>
      </c>
      <c r="H9757" s="27">
        <v>2.4352696678935002E-2</v>
      </c>
      <c r="I9757" s="27">
        <v>3.4385304156100631E-2</v>
      </c>
      <c r="J9757" s="27">
        <v>8.1640152167581206E-2</v>
      </c>
      <c r="K9757" s="27">
        <v>7.21443763555117E-2</v>
      </c>
      <c r="L9757" s="27">
        <v>0.18067746906382942</v>
      </c>
      <c r="M9757" s="27">
        <v>0.16536382584628989</v>
      </c>
      <c r="N9757" s="27">
        <v>7.6898866301198632E-2</v>
      </c>
      <c r="O9757" s="27">
        <v>0</v>
      </c>
      <c r="P9757" s="27">
        <v>0</v>
      </c>
      <c r="Q9757" s="27">
        <v>0</v>
      </c>
      <c r="R9757" s="27">
        <v>0</v>
      </c>
      <c r="S9757" s="27">
        <v>0</v>
      </c>
      <c r="T9757" s="27">
        <v>0</v>
      </c>
      <c r="U9757" s="27">
        <v>0</v>
      </c>
      <c r="V9757" s="27">
        <v>0</v>
      </c>
      <c r="W9757" s="27">
        <v>0</v>
      </c>
      <c r="X9757" s="27">
        <v>0</v>
      </c>
      <c r="Y9757" s="27">
        <v>0</v>
      </c>
      <c r="Z9757" s="27">
        <v>0</v>
      </c>
      <c r="AA9757" s="27">
        <v>0</v>
      </c>
      <c r="AB9757" s="27">
        <v>0</v>
      </c>
      <c r="AC9757" s="27">
        <v>0</v>
      </c>
      <c r="AD9757" s="27">
        <v>0</v>
      </c>
      <c r="AE9757" s="27">
        <v>0</v>
      </c>
      <c r="AF9757" s="27">
        <v>0</v>
      </c>
      <c r="AG9757" s="27">
        <v>0</v>
      </c>
      <c r="AH9757" s="27">
        <v>0</v>
      </c>
      <c r="AI9757" s="27">
        <v>0</v>
      </c>
      <c r="AK9757" s="29">
        <f t="shared" si="152"/>
        <v>1.4369067738398201E-2</v>
      </c>
    </row>
    <row r="9758" spans="1:37" x14ac:dyDescent="0.25">
      <c r="A9758">
        <v>9756</v>
      </c>
      <c r="B9758" s="1">
        <v>1.0800000000000001E-2</v>
      </c>
      <c r="C9758" s="1">
        <v>-7.0617195994822793E-5</v>
      </c>
      <c r="D9758" s="27">
        <v>8.8930714936481248E-2</v>
      </c>
      <c r="E9758" s="27">
        <v>1.0841237604305951E-2</v>
      </c>
      <c r="F9758" s="27">
        <v>0.17555927605134114</v>
      </c>
      <c r="G9758" s="27">
        <v>0.11676718009740331</v>
      </c>
      <c r="H9758" s="27">
        <v>4.832027896666697E-2</v>
      </c>
      <c r="I9758" s="27">
        <v>6.6381847588754525E-2</v>
      </c>
      <c r="J9758" s="27">
        <v>0.20393053408002793</v>
      </c>
      <c r="K9758" s="27">
        <v>3.5378236644664024E-2</v>
      </c>
      <c r="L9758" s="27">
        <v>2.7599047383934733E-2</v>
      </c>
      <c r="M9758" s="27">
        <v>9.9437674265575635E-2</v>
      </c>
      <c r="N9758" s="27">
        <v>0.12685397238084448</v>
      </c>
      <c r="O9758" s="27">
        <v>0</v>
      </c>
      <c r="P9758" s="27">
        <v>0</v>
      </c>
      <c r="Q9758" s="27">
        <v>0</v>
      </c>
      <c r="R9758" s="27">
        <v>0</v>
      </c>
      <c r="S9758" s="27">
        <v>0</v>
      </c>
      <c r="T9758" s="27">
        <v>0</v>
      </c>
      <c r="U9758" s="27">
        <v>0</v>
      </c>
      <c r="V9758" s="27">
        <v>0</v>
      </c>
      <c r="W9758" s="27">
        <v>0</v>
      </c>
      <c r="X9758" s="27">
        <v>0</v>
      </c>
      <c r="Y9758" s="27">
        <v>0</v>
      </c>
      <c r="Z9758" s="27">
        <v>0</v>
      </c>
      <c r="AA9758" s="27">
        <v>0</v>
      </c>
      <c r="AB9758" s="27">
        <v>0</v>
      </c>
      <c r="AC9758" s="27">
        <v>0</v>
      </c>
      <c r="AD9758" s="27">
        <v>0</v>
      </c>
      <c r="AE9758" s="27">
        <v>0</v>
      </c>
      <c r="AF9758" s="27">
        <v>0</v>
      </c>
      <c r="AG9758" s="27">
        <v>0</v>
      </c>
      <c r="AH9758" s="27">
        <v>0</v>
      </c>
      <c r="AI9758" s="27">
        <v>0</v>
      </c>
      <c r="AK9758" s="29">
        <f t="shared" si="152"/>
        <v>-6.5386292587798879E-3</v>
      </c>
    </row>
    <row r="9759" spans="1:37" x14ac:dyDescent="0.25">
      <c r="A9759">
        <v>9757</v>
      </c>
      <c r="B9759" s="1">
        <v>1.17E-2</v>
      </c>
      <c r="C9759" s="1">
        <v>-6.5329337012156582E-5</v>
      </c>
      <c r="D9759" s="27">
        <v>9.1164617812674445E-2</v>
      </c>
      <c r="E9759" s="27">
        <v>8.9304526891922198E-2</v>
      </c>
      <c r="F9759" s="27">
        <v>0.13186511101779591</v>
      </c>
      <c r="G9759" s="27">
        <v>0.10767084036144564</v>
      </c>
      <c r="H9759" s="27">
        <v>0.13325043128499506</v>
      </c>
      <c r="I9759" s="27">
        <v>4.0822644413075156E-2</v>
      </c>
      <c r="J9759" s="27">
        <v>5.8229899642714078E-2</v>
      </c>
      <c r="K9759" s="27">
        <v>0.10427491319471251</v>
      </c>
      <c r="L9759" s="27">
        <v>9.8735443962577177E-2</v>
      </c>
      <c r="M9759" s="27">
        <v>0.1262095676512425</v>
      </c>
      <c r="N9759" s="27">
        <v>1.8472003766845411E-2</v>
      </c>
      <c r="O9759" s="27">
        <v>0</v>
      </c>
      <c r="P9759" s="27">
        <v>0</v>
      </c>
      <c r="Q9759" s="27">
        <v>0</v>
      </c>
      <c r="R9759" s="27">
        <v>0</v>
      </c>
      <c r="S9759" s="27">
        <v>0</v>
      </c>
      <c r="T9759" s="27">
        <v>0</v>
      </c>
      <c r="U9759" s="27">
        <v>0</v>
      </c>
      <c r="V9759" s="27">
        <v>0</v>
      </c>
      <c r="W9759" s="27">
        <v>0</v>
      </c>
      <c r="X9759" s="27">
        <v>0</v>
      </c>
      <c r="Y9759" s="27">
        <v>0</v>
      </c>
      <c r="Z9759" s="27">
        <v>0</v>
      </c>
      <c r="AA9759" s="27">
        <v>0</v>
      </c>
      <c r="AB9759" s="27">
        <v>0</v>
      </c>
      <c r="AC9759" s="27">
        <v>0</v>
      </c>
      <c r="AD9759" s="27">
        <v>0</v>
      </c>
      <c r="AE9759" s="27">
        <v>0</v>
      </c>
      <c r="AF9759" s="27">
        <v>0</v>
      </c>
      <c r="AG9759" s="27">
        <v>0</v>
      </c>
      <c r="AH9759" s="27">
        <v>0</v>
      </c>
      <c r="AI9759" s="27">
        <v>0</v>
      </c>
      <c r="AK9759" s="29">
        <f t="shared" si="152"/>
        <v>-5.5837040181330412E-3</v>
      </c>
    </row>
    <row r="9760" spans="1:37" x14ac:dyDescent="0.25">
      <c r="A9760">
        <v>9758</v>
      </c>
      <c r="B9760" s="1">
        <v>1.06E-2</v>
      </c>
      <c r="C9760" s="1">
        <v>-4.7564715367456231E-5</v>
      </c>
      <c r="D9760" s="27">
        <v>0.19909613736271906</v>
      </c>
      <c r="E9760" s="27">
        <v>3.3821769100581565E-2</v>
      </c>
      <c r="F9760" s="27">
        <v>0.1909080601114824</v>
      </c>
      <c r="G9760" s="27">
        <v>3.0957228078822386E-2</v>
      </c>
      <c r="H9760" s="27">
        <v>0.17337740523236314</v>
      </c>
      <c r="I9760" s="27">
        <v>3.4336213106970041E-2</v>
      </c>
      <c r="J9760" s="27">
        <v>0.12319835990095936</v>
      </c>
      <c r="K9760" s="27">
        <v>6.9623976992908374E-3</v>
      </c>
      <c r="L9760" s="27">
        <v>4.0287459196781526E-2</v>
      </c>
      <c r="M9760" s="27">
        <v>0.10734978093473643</v>
      </c>
      <c r="N9760" s="27">
        <v>5.9705189275293134E-2</v>
      </c>
      <c r="O9760" s="27">
        <v>0</v>
      </c>
      <c r="P9760" s="27">
        <v>0</v>
      </c>
      <c r="Q9760" s="27">
        <v>0</v>
      </c>
      <c r="R9760" s="27">
        <v>0</v>
      </c>
      <c r="S9760" s="27">
        <v>0</v>
      </c>
      <c r="T9760" s="27">
        <v>0</v>
      </c>
      <c r="U9760" s="27">
        <v>0</v>
      </c>
      <c r="V9760" s="27">
        <v>0</v>
      </c>
      <c r="W9760" s="27">
        <v>0</v>
      </c>
      <c r="X9760" s="27">
        <v>0</v>
      </c>
      <c r="Y9760" s="27">
        <v>0</v>
      </c>
      <c r="Z9760" s="27">
        <v>0</v>
      </c>
      <c r="AA9760" s="27">
        <v>0</v>
      </c>
      <c r="AB9760" s="27">
        <v>0</v>
      </c>
      <c r="AC9760" s="27">
        <v>0</v>
      </c>
      <c r="AD9760" s="27">
        <v>0</v>
      </c>
      <c r="AE9760" s="27">
        <v>0</v>
      </c>
      <c r="AF9760" s="27">
        <v>0</v>
      </c>
      <c r="AG9760" s="27">
        <v>0</v>
      </c>
      <c r="AH9760" s="27">
        <v>0</v>
      </c>
      <c r="AI9760" s="27">
        <v>0</v>
      </c>
      <c r="AK9760" s="29">
        <f t="shared" si="152"/>
        <v>-4.4872372988166258E-3</v>
      </c>
    </row>
    <row r="9761" spans="1:37" x14ac:dyDescent="0.25">
      <c r="A9761">
        <v>9759</v>
      </c>
      <c r="B9761" s="1">
        <v>1.0800000000000001E-2</v>
      </c>
      <c r="C9761" s="1">
        <v>2.7986345760153811E-6</v>
      </c>
      <c r="D9761" s="27">
        <v>9.2444534665983513E-2</v>
      </c>
      <c r="E9761" s="27">
        <v>8.3949557912876976E-3</v>
      </c>
      <c r="F9761" s="27">
        <v>7.5369840172467256E-2</v>
      </c>
      <c r="G9761" s="27">
        <v>2.2042495267340069E-2</v>
      </c>
      <c r="H9761" s="27">
        <v>2.4368430698617286E-2</v>
      </c>
      <c r="I9761" s="27">
        <v>0.15149124744351028</v>
      </c>
      <c r="J9761" s="27">
        <v>0.25637871409996305</v>
      </c>
      <c r="K9761" s="27">
        <v>6.9436758489656039E-2</v>
      </c>
      <c r="L9761" s="27">
        <v>0.131849075133359</v>
      </c>
      <c r="M9761" s="27">
        <v>7.9062000582094102E-2</v>
      </c>
      <c r="N9761" s="27">
        <v>8.9161947655721566E-2</v>
      </c>
      <c r="O9761" s="27">
        <v>0</v>
      </c>
      <c r="P9761" s="27">
        <v>0</v>
      </c>
      <c r="Q9761" s="27">
        <v>0</v>
      </c>
      <c r="R9761" s="27">
        <v>0</v>
      </c>
      <c r="S9761" s="27">
        <v>0</v>
      </c>
      <c r="T9761" s="27">
        <v>0</v>
      </c>
      <c r="U9761" s="27">
        <v>0</v>
      </c>
      <c r="V9761" s="27">
        <v>0</v>
      </c>
      <c r="W9761" s="27">
        <v>0</v>
      </c>
      <c r="X9761" s="27">
        <v>0</v>
      </c>
      <c r="Y9761" s="27">
        <v>0</v>
      </c>
      <c r="Z9761" s="27">
        <v>0</v>
      </c>
      <c r="AA9761" s="27">
        <v>0</v>
      </c>
      <c r="AB9761" s="27">
        <v>0</v>
      </c>
      <c r="AC9761" s="27">
        <v>0</v>
      </c>
      <c r="AD9761" s="27">
        <v>0</v>
      </c>
      <c r="AE9761" s="27">
        <v>0</v>
      </c>
      <c r="AF9761" s="27">
        <v>0</v>
      </c>
      <c r="AG9761" s="27">
        <v>0</v>
      </c>
      <c r="AH9761" s="27">
        <v>0</v>
      </c>
      <c r="AI9761" s="27">
        <v>0</v>
      </c>
      <c r="AK9761" s="29">
        <f t="shared" si="152"/>
        <v>2.5913283111253526E-4</v>
      </c>
    </row>
    <row r="9762" spans="1:37" x14ac:dyDescent="0.25">
      <c r="A9762">
        <v>9760</v>
      </c>
      <c r="B9762" s="1">
        <v>1.7299999999999999E-2</v>
      </c>
      <c r="C9762" s="1">
        <v>5.3377209433921944E-4</v>
      </c>
      <c r="D9762" s="27">
        <v>0.12873690385871475</v>
      </c>
      <c r="E9762" s="27">
        <v>0.24888787679696564</v>
      </c>
      <c r="F9762" s="27">
        <v>7.7970144113734208E-2</v>
      </c>
      <c r="G9762" s="27">
        <v>9.24850085997585E-2</v>
      </c>
      <c r="H9762" s="27">
        <v>1.3105545478538696E-2</v>
      </c>
      <c r="I9762" s="27">
        <v>0.10147597144189945</v>
      </c>
      <c r="J9762" s="27">
        <v>0.24841878973809428</v>
      </c>
      <c r="K9762" s="27">
        <v>1.7939690454193805E-2</v>
      </c>
      <c r="L9762" s="27">
        <v>3.1348503421333503E-2</v>
      </c>
      <c r="M9762" s="27">
        <v>5.5299580317346234E-3</v>
      </c>
      <c r="N9762" s="27">
        <v>3.4101608065032624E-2</v>
      </c>
      <c r="O9762" s="27">
        <v>0</v>
      </c>
      <c r="P9762" s="27">
        <v>0</v>
      </c>
      <c r="Q9762" s="27">
        <v>0</v>
      </c>
      <c r="R9762" s="27">
        <v>0</v>
      </c>
      <c r="S9762" s="27">
        <v>0</v>
      </c>
      <c r="T9762" s="27">
        <v>0</v>
      </c>
      <c r="U9762" s="27">
        <v>0</v>
      </c>
      <c r="V9762" s="27">
        <v>0</v>
      </c>
      <c r="W9762" s="27">
        <v>0</v>
      </c>
      <c r="X9762" s="27">
        <v>0</v>
      </c>
      <c r="Y9762" s="27">
        <v>0</v>
      </c>
      <c r="Z9762" s="27">
        <v>0</v>
      </c>
      <c r="AA9762" s="27">
        <v>0</v>
      </c>
      <c r="AB9762" s="27">
        <v>0</v>
      </c>
      <c r="AC9762" s="27">
        <v>0</v>
      </c>
      <c r="AD9762" s="27">
        <v>0</v>
      </c>
      <c r="AE9762" s="27">
        <v>0</v>
      </c>
      <c r="AF9762" s="27">
        <v>0</v>
      </c>
      <c r="AG9762" s="27">
        <v>0</v>
      </c>
      <c r="AH9762" s="27">
        <v>0</v>
      </c>
      <c r="AI9762" s="27">
        <v>0</v>
      </c>
      <c r="AK9762" s="29">
        <f t="shared" si="152"/>
        <v>3.0853878285504014E-2</v>
      </c>
    </row>
    <row r="9763" spans="1:37" x14ac:dyDescent="0.25">
      <c r="A9763">
        <v>9761</v>
      </c>
      <c r="B9763" s="1">
        <v>1.2699999999999999E-2</v>
      </c>
      <c r="C9763" s="1">
        <v>2.0577325801123653E-4</v>
      </c>
      <c r="D9763" s="27">
        <v>2.6442359981499678E-4</v>
      </c>
      <c r="E9763" s="27">
        <v>0.16670789258896995</v>
      </c>
      <c r="F9763" s="27">
        <v>4.2044519786884685E-2</v>
      </c>
      <c r="G9763" s="27">
        <v>6.220076683737702E-2</v>
      </c>
      <c r="H9763" s="27">
        <v>6.8407398999567937E-2</v>
      </c>
      <c r="I9763" s="27">
        <v>0.13380167304391322</v>
      </c>
      <c r="J9763" s="27">
        <v>8.580531216158345E-2</v>
      </c>
      <c r="K9763" s="27">
        <v>9.3187234818560671E-2</v>
      </c>
      <c r="L9763" s="27">
        <v>0.14100420597270624</v>
      </c>
      <c r="M9763" s="27">
        <v>0.19591453837859613</v>
      </c>
      <c r="N9763" s="27">
        <v>1.0662033812025802E-2</v>
      </c>
      <c r="O9763" s="27">
        <v>0</v>
      </c>
      <c r="P9763" s="27">
        <v>0</v>
      </c>
      <c r="Q9763" s="27">
        <v>0</v>
      </c>
      <c r="R9763" s="27">
        <v>0</v>
      </c>
      <c r="S9763" s="27">
        <v>0</v>
      </c>
      <c r="T9763" s="27">
        <v>0</v>
      </c>
      <c r="U9763" s="27">
        <v>0</v>
      </c>
      <c r="V9763" s="27">
        <v>0</v>
      </c>
      <c r="W9763" s="27">
        <v>0</v>
      </c>
      <c r="X9763" s="27">
        <v>0</v>
      </c>
      <c r="Y9763" s="27">
        <v>0</v>
      </c>
      <c r="Z9763" s="27">
        <v>0</v>
      </c>
      <c r="AA9763" s="27">
        <v>0</v>
      </c>
      <c r="AB9763" s="27">
        <v>0</v>
      </c>
      <c r="AC9763" s="27">
        <v>0</v>
      </c>
      <c r="AD9763" s="27">
        <v>0</v>
      </c>
      <c r="AE9763" s="27">
        <v>0</v>
      </c>
      <c r="AF9763" s="27">
        <v>0</v>
      </c>
      <c r="AG9763" s="27">
        <v>0</v>
      </c>
      <c r="AH9763" s="27">
        <v>0</v>
      </c>
      <c r="AI9763" s="27">
        <v>0</v>
      </c>
      <c r="AK9763" s="29">
        <f t="shared" si="152"/>
        <v>1.6202618741042247E-2</v>
      </c>
    </row>
    <row r="9764" spans="1:37" x14ac:dyDescent="0.25">
      <c r="A9764">
        <v>9762</v>
      </c>
      <c r="B9764" s="1">
        <v>9.7999999999999997E-3</v>
      </c>
      <c r="C9764" s="1">
        <v>1.8920821562700479E-4</v>
      </c>
      <c r="D9764" s="27">
        <v>4.1504239009522492E-2</v>
      </c>
      <c r="E9764" s="27">
        <v>2.5800438018182461E-2</v>
      </c>
      <c r="F9764" s="27">
        <v>5.6723593791113407E-2</v>
      </c>
      <c r="G9764" s="27">
        <v>0.21682499510703554</v>
      </c>
      <c r="H9764" s="27">
        <v>2.5960431742413383E-2</v>
      </c>
      <c r="I9764" s="27">
        <v>2.1874320283131635E-2</v>
      </c>
      <c r="J9764" s="27">
        <v>4.4284221256031923E-2</v>
      </c>
      <c r="K9764" s="27">
        <v>6.9209637579348796E-2</v>
      </c>
      <c r="L9764" s="27">
        <v>0.2992684656811716</v>
      </c>
      <c r="M9764" s="27">
        <v>0.16328416419205335</v>
      </c>
      <c r="N9764" s="27">
        <v>3.5265493339995402E-2</v>
      </c>
      <c r="O9764" s="27">
        <v>0</v>
      </c>
      <c r="P9764" s="27">
        <v>0</v>
      </c>
      <c r="Q9764" s="27">
        <v>0</v>
      </c>
      <c r="R9764" s="27">
        <v>0</v>
      </c>
      <c r="S9764" s="27">
        <v>0</v>
      </c>
      <c r="T9764" s="27">
        <v>0</v>
      </c>
      <c r="U9764" s="27">
        <v>0</v>
      </c>
      <c r="V9764" s="27">
        <v>0</v>
      </c>
      <c r="W9764" s="27">
        <v>0</v>
      </c>
      <c r="X9764" s="27">
        <v>0</v>
      </c>
      <c r="Y9764" s="27">
        <v>0</v>
      </c>
      <c r="Z9764" s="27">
        <v>0</v>
      </c>
      <c r="AA9764" s="27">
        <v>0</v>
      </c>
      <c r="AB9764" s="27">
        <v>0</v>
      </c>
      <c r="AC9764" s="27">
        <v>0</v>
      </c>
      <c r="AD9764" s="27">
        <v>0</v>
      </c>
      <c r="AE9764" s="27">
        <v>0</v>
      </c>
      <c r="AF9764" s="27">
        <v>0</v>
      </c>
      <c r="AG9764" s="27">
        <v>0</v>
      </c>
      <c r="AH9764" s="27">
        <v>0</v>
      </c>
      <c r="AI9764" s="27">
        <v>0</v>
      </c>
      <c r="AK9764" s="29">
        <f t="shared" si="152"/>
        <v>1.9306960778265794E-2</v>
      </c>
    </row>
    <row r="9765" spans="1:37" x14ac:dyDescent="0.25">
      <c r="A9765">
        <v>9763</v>
      </c>
      <c r="B9765" s="1">
        <v>1.32E-2</v>
      </c>
      <c r="C9765" s="1">
        <v>-1.3385585104656221E-4</v>
      </c>
      <c r="D9765" s="27">
        <v>4.396291280957091E-2</v>
      </c>
      <c r="E9765" s="27">
        <v>0.15308834241862862</v>
      </c>
      <c r="F9765" s="27">
        <v>0.13786357734672103</v>
      </c>
      <c r="G9765" s="27">
        <v>6.894426867391288E-5</v>
      </c>
      <c r="H9765" s="27">
        <v>6.4568171946616848E-2</v>
      </c>
      <c r="I9765" s="27">
        <v>0.12089153519143603</v>
      </c>
      <c r="J9765" s="27">
        <v>1.0910579758292569E-2</v>
      </c>
      <c r="K9765" s="27">
        <v>0.14559422802248892</v>
      </c>
      <c r="L9765" s="27">
        <v>0.10832055860552452</v>
      </c>
      <c r="M9765" s="27">
        <v>0.15285097884444274</v>
      </c>
      <c r="N9765" s="27">
        <v>6.1880170787603841E-2</v>
      </c>
      <c r="O9765" s="27">
        <v>0</v>
      </c>
      <c r="P9765" s="27">
        <v>0</v>
      </c>
      <c r="Q9765" s="27">
        <v>0</v>
      </c>
      <c r="R9765" s="27">
        <v>0</v>
      </c>
      <c r="S9765" s="27">
        <v>0</v>
      </c>
      <c r="T9765" s="27">
        <v>0</v>
      </c>
      <c r="U9765" s="27">
        <v>0</v>
      </c>
      <c r="V9765" s="27">
        <v>0</v>
      </c>
      <c r="W9765" s="27">
        <v>0</v>
      </c>
      <c r="X9765" s="27">
        <v>0</v>
      </c>
      <c r="Y9765" s="27">
        <v>0</v>
      </c>
      <c r="Z9765" s="27">
        <v>0</v>
      </c>
      <c r="AA9765" s="27">
        <v>0</v>
      </c>
      <c r="AB9765" s="27">
        <v>0</v>
      </c>
      <c r="AC9765" s="27">
        <v>0</v>
      </c>
      <c r="AD9765" s="27">
        <v>0</v>
      </c>
      <c r="AE9765" s="27">
        <v>0</v>
      </c>
      <c r="AF9765" s="27">
        <v>0</v>
      </c>
      <c r="AG9765" s="27">
        <v>0</v>
      </c>
      <c r="AH9765" s="27">
        <v>0</v>
      </c>
      <c r="AI9765" s="27">
        <v>0</v>
      </c>
      <c r="AK9765" s="29">
        <f t="shared" si="152"/>
        <v>-1.0140594776254713E-2</v>
      </c>
    </row>
    <row r="9766" spans="1:37" x14ac:dyDescent="0.25">
      <c r="A9766">
        <v>9764</v>
      </c>
      <c r="B9766" s="1">
        <v>1.34E-2</v>
      </c>
      <c r="C9766" s="1">
        <v>-4.5425594884793003E-6</v>
      </c>
      <c r="D9766" s="27">
        <v>1.2848248285780472E-2</v>
      </c>
      <c r="E9766" s="27">
        <v>0.13096961487555436</v>
      </c>
      <c r="F9766" s="27">
        <v>0.10877824226729044</v>
      </c>
      <c r="G9766" s="27">
        <v>8.7153264138583708E-2</v>
      </c>
      <c r="H9766" s="27">
        <v>2.7855067880123433E-2</v>
      </c>
      <c r="I9766" s="27">
        <v>0.13067637333917911</v>
      </c>
      <c r="J9766" s="27">
        <v>0.11870900914738025</v>
      </c>
      <c r="K9766" s="27">
        <v>0.13022392541080896</v>
      </c>
      <c r="L9766" s="27">
        <v>9.8165034368159765E-2</v>
      </c>
      <c r="M9766" s="27">
        <v>2.2578160101500076E-2</v>
      </c>
      <c r="N9766" s="27">
        <v>0.13204306018563933</v>
      </c>
      <c r="O9766" s="27">
        <v>0</v>
      </c>
      <c r="P9766" s="27">
        <v>0</v>
      </c>
      <c r="Q9766" s="27">
        <v>0</v>
      </c>
      <c r="R9766" s="27">
        <v>0</v>
      </c>
      <c r="S9766" s="27">
        <v>0</v>
      </c>
      <c r="T9766" s="27">
        <v>0</v>
      </c>
      <c r="U9766" s="27">
        <v>0</v>
      </c>
      <c r="V9766" s="27">
        <v>0</v>
      </c>
      <c r="W9766" s="27">
        <v>0</v>
      </c>
      <c r="X9766" s="27">
        <v>0</v>
      </c>
      <c r="Y9766" s="27">
        <v>0</v>
      </c>
      <c r="Z9766" s="27">
        <v>0</v>
      </c>
      <c r="AA9766" s="27">
        <v>0</v>
      </c>
      <c r="AB9766" s="27">
        <v>0</v>
      </c>
      <c r="AC9766" s="27">
        <v>0</v>
      </c>
      <c r="AD9766" s="27">
        <v>0</v>
      </c>
      <c r="AE9766" s="27">
        <v>0</v>
      </c>
      <c r="AF9766" s="27">
        <v>0</v>
      </c>
      <c r="AG9766" s="27">
        <v>0</v>
      </c>
      <c r="AH9766" s="27">
        <v>0</v>
      </c>
      <c r="AI9766" s="27">
        <v>0</v>
      </c>
      <c r="AK9766" s="29">
        <f t="shared" si="152"/>
        <v>-3.3899697675218656E-4</v>
      </c>
    </row>
    <row r="9767" spans="1:37" x14ac:dyDescent="0.25">
      <c r="A9767">
        <v>9765</v>
      </c>
      <c r="B9767" s="1">
        <v>1.15E-2</v>
      </c>
      <c r="C9767" s="1">
        <v>1.2712872731572379E-4</v>
      </c>
      <c r="D9767" s="27">
        <v>3.1635113667289251E-2</v>
      </c>
      <c r="E9767" s="27">
        <v>7.6105486711232143E-2</v>
      </c>
      <c r="F9767" s="27">
        <v>4.5703763835683031E-2</v>
      </c>
      <c r="G9767" s="27">
        <v>0.14536033417892555</v>
      </c>
      <c r="H9767" s="27">
        <v>0.13307531132999484</v>
      </c>
      <c r="I9767" s="27">
        <v>0.21060099088632064</v>
      </c>
      <c r="J9767" s="27">
        <v>5.7923270702600026E-2</v>
      </c>
      <c r="K9767" s="27">
        <v>4.1510181913977868E-3</v>
      </c>
      <c r="L9767" s="27">
        <v>0.10572657996538803</v>
      </c>
      <c r="M9767" s="27">
        <v>0.11118713085120452</v>
      </c>
      <c r="N9767" s="27">
        <v>7.8530999679964061E-2</v>
      </c>
      <c r="O9767" s="27">
        <v>0</v>
      </c>
      <c r="P9767" s="27">
        <v>0</v>
      </c>
      <c r="Q9767" s="27">
        <v>0</v>
      </c>
      <c r="R9767" s="27">
        <v>0</v>
      </c>
      <c r="S9767" s="27">
        <v>0</v>
      </c>
      <c r="T9767" s="27">
        <v>0</v>
      </c>
      <c r="U9767" s="27">
        <v>0</v>
      </c>
      <c r="V9767" s="27">
        <v>0</v>
      </c>
      <c r="W9767" s="27">
        <v>0</v>
      </c>
      <c r="X9767" s="27">
        <v>0</v>
      </c>
      <c r="Y9767" s="27">
        <v>0</v>
      </c>
      <c r="Z9767" s="27">
        <v>0</v>
      </c>
      <c r="AA9767" s="27">
        <v>0</v>
      </c>
      <c r="AB9767" s="27">
        <v>0</v>
      </c>
      <c r="AC9767" s="27">
        <v>0</v>
      </c>
      <c r="AD9767" s="27">
        <v>0</v>
      </c>
      <c r="AE9767" s="27">
        <v>0</v>
      </c>
      <c r="AF9767" s="27">
        <v>0</v>
      </c>
      <c r="AG9767" s="27">
        <v>0</v>
      </c>
      <c r="AH9767" s="27">
        <v>0</v>
      </c>
      <c r="AI9767" s="27">
        <v>0</v>
      </c>
      <c r="AK9767" s="29">
        <f t="shared" si="152"/>
        <v>1.1054671940497722E-2</v>
      </c>
    </row>
    <row r="9768" spans="1:37" x14ac:dyDescent="0.25">
      <c r="A9768">
        <v>9766</v>
      </c>
      <c r="B9768" s="1">
        <v>1.44E-2</v>
      </c>
      <c r="C9768" s="1">
        <v>-1.4343377713710445E-4</v>
      </c>
      <c r="D9768" s="27">
        <v>3.9177113838533346E-2</v>
      </c>
      <c r="E9768" s="27">
        <v>0.14673187202311905</v>
      </c>
      <c r="F9768" s="27">
        <v>0.14365985549583049</v>
      </c>
      <c r="G9768" s="27">
        <v>6.7438049136611916E-2</v>
      </c>
      <c r="H9768" s="27">
        <v>0.10769223430454478</v>
      </c>
      <c r="I9768" s="27">
        <v>0.1401595437919767</v>
      </c>
      <c r="J9768" s="27">
        <v>8.1677200338162406E-2</v>
      </c>
      <c r="K9768" s="27">
        <v>0.1253736024813383</v>
      </c>
      <c r="L9768" s="27">
        <v>1.0983622500639561E-2</v>
      </c>
      <c r="M9768" s="27">
        <v>7.0561032549005268E-2</v>
      </c>
      <c r="N9768" s="27">
        <v>6.6545873540238179E-2</v>
      </c>
      <c r="O9768" s="27">
        <v>0</v>
      </c>
      <c r="P9768" s="27">
        <v>0</v>
      </c>
      <c r="Q9768" s="27">
        <v>0</v>
      </c>
      <c r="R9768" s="27">
        <v>0</v>
      </c>
      <c r="S9768" s="27">
        <v>0</v>
      </c>
      <c r="T9768" s="27">
        <v>0</v>
      </c>
      <c r="U9768" s="27">
        <v>0</v>
      </c>
      <c r="V9768" s="27">
        <v>0</v>
      </c>
      <c r="W9768" s="27">
        <v>0</v>
      </c>
      <c r="X9768" s="27">
        <v>0</v>
      </c>
      <c r="Y9768" s="27">
        <v>0</v>
      </c>
      <c r="Z9768" s="27">
        <v>0</v>
      </c>
      <c r="AA9768" s="27">
        <v>0</v>
      </c>
      <c r="AB9768" s="27">
        <v>0</v>
      </c>
      <c r="AC9768" s="27">
        <v>0</v>
      </c>
      <c r="AD9768" s="27">
        <v>0</v>
      </c>
      <c r="AE9768" s="27">
        <v>0</v>
      </c>
      <c r="AF9768" s="27">
        <v>0</v>
      </c>
      <c r="AG9768" s="27">
        <v>0</v>
      </c>
      <c r="AH9768" s="27">
        <v>0</v>
      </c>
      <c r="AI9768" s="27">
        <v>0</v>
      </c>
      <c r="AK9768" s="29">
        <f t="shared" si="152"/>
        <v>-9.960678967854476E-3</v>
      </c>
    </row>
    <row r="9769" spans="1:37" x14ac:dyDescent="0.25">
      <c r="A9769">
        <v>9767</v>
      </c>
      <c r="B9769" s="1">
        <v>1.32E-2</v>
      </c>
      <c r="C9769" s="1">
        <v>6.4767769357695023E-5</v>
      </c>
      <c r="D9769" s="27">
        <v>0.14625932595269309</v>
      </c>
      <c r="E9769" s="27">
        <v>0.12525129794362083</v>
      </c>
      <c r="F9769" s="27">
        <v>3.073489525017542E-2</v>
      </c>
      <c r="G9769" s="27">
        <v>3.5731078985173394E-2</v>
      </c>
      <c r="H9769" s="27">
        <v>9.7100978803523447E-2</v>
      </c>
      <c r="I9769" s="27">
        <v>0.17628677075082355</v>
      </c>
      <c r="J9769" s="27">
        <v>3.604071946721351E-2</v>
      </c>
      <c r="K9769" s="27">
        <v>8.6127535562076946E-2</v>
      </c>
      <c r="L9769" s="27">
        <v>0.12056183998343363</v>
      </c>
      <c r="M9769" s="27">
        <v>2.103272344629729E-3</v>
      </c>
      <c r="N9769" s="27">
        <v>0.14380228495663652</v>
      </c>
      <c r="O9769" s="27">
        <v>0</v>
      </c>
      <c r="P9769" s="27">
        <v>0</v>
      </c>
      <c r="Q9769" s="27">
        <v>0</v>
      </c>
      <c r="R9769" s="27">
        <v>0</v>
      </c>
      <c r="S9769" s="27">
        <v>0</v>
      </c>
      <c r="T9769" s="27">
        <v>0</v>
      </c>
      <c r="U9769" s="27">
        <v>0</v>
      </c>
      <c r="V9769" s="27">
        <v>0</v>
      </c>
      <c r="W9769" s="27">
        <v>0</v>
      </c>
      <c r="X9769" s="27">
        <v>0</v>
      </c>
      <c r="Y9769" s="27">
        <v>0</v>
      </c>
      <c r="Z9769" s="27">
        <v>0</v>
      </c>
      <c r="AA9769" s="27">
        <v>0</v>
      </c>
      <c r="AB9769" s="27">
        <v>0</v>
      </c>
      <c r="AC9769" s="27">
        <v>0</v>
      </c>
      <c r="AD9769" s="27">
        <v>0</v>
      </c>
      <c r="AE9769" s="27">
        <v>0</v>
      </c>
      <c r="AF9769" s="27">
        <v>0</v>
      </c>
      <c r="AG9769" s="27">
        <v>0</v>
      </c>
      <c r="AH9769" s="27">
        <v>0</v>
      </c>
      <c r="AI9769" s="27">
        <v>0</v>
      </c>
      <c r="AK9769" s="29">
        <f t="shared" si="152"/>
        <v>4.9066491937647741E-3</v>
      </c>
    </row>
    <row r="9770" spans="1:37" x14ac:dyDescent="0.25">
      <c r="A9770">
        <v>9768</v>
      </c>
      <c r="B9770" s="1">
        <v>1.14E-2</v>
      </c>
      <c r="C9770" s="1">
        <v>1.6986294567936363E-4</v>
      </c>
      <c r="D9770" s="27">
        <v>1.0631219333354723E-2</v>
      </c>
      <c r="E9770" s="27">
        <v>0.13173384340687186</v>
      </c>
      <c r="F9770" s="27">
        <v>0.16705617924358585</v>
      </c>
      <c r="G9770" s="27">
        <v>5.0454840845434383E-2</v>
      </c>
      <c r="H9770" s="27">
        <v>0.11977480963642458</v>
      </c>
      <c r="I9770" s="27">
        <v>3.7568153965511484E-3</v>
      </c>
      <c r="J9770" s="27">
        <v>0.11546715521726177</v>
      </c>
      <c r="K9770" s="27">
        <v>5.1394250349958051E-2</v>
      </c>
      <c r="L9770" s="27">
        <v>3.3373989376506562E-2</v>
      </c>
      <c r="M9770" s="27">
        <v>0.12588607575058819</v>
      </c>
      <c r="N9770" s="27">
        <v>0.19047082144346272</v>
      </c>
      <c r="O9770" s="27">
        <v>0</v>
      </c>
      <c r="P9770" s="27">
        <v>0</v>
      </c>
      <c r="Q9770" s="27">
        <v>0</v>
      </c>
      <c r="R9770" s="27">
        <v>0</v>
      </c>
      <c r="S9770" s="27">
        <v>0</v>
      </c>
      <c r="T9770" s="27">
        <v>0</v>
      </c>
      <c r="U9770" s="27">
        <v>0</v>
      </c>
      <c r="V9770" s="27">
        <v>0</v>
      </c>
      <c r="W9770" s="27">
        <v>0</v>
      </c>
      <c r="X9770" s="27">
        <v>0</v>
      </c>
      <c r="Y9770" s="27">
        <v>0</v>
      </c>
      <c r="Z9770" s="27">
        <v>0</v>
      </c>
      <c r="AA9770" s="27">
        <v>0</v>
      </c>
      <c r="AB9770" s="27">
        <v>0</v>
      </c>
      <c r="AC9770" s="27">
        <v>0</v>
      </c>
      <c r="AD9770" s="27">
        <v>0</v>
      </c>
      <c r="AE9770" s="27">
        <v>0</v>
      </c>
      <c r="AF9770" s="27">
        <v>0</v>
      </c>
      <c r="AG9770" s="27">
        <v>0</v>
      </c>
      <c r="AH9770" s="27">
        <v>0</v>
      </c>
      <c r="AI9770" s="27">
        <v>0</v>
      </c>
      <c r="AK9770" s="29">
        <f t="shared" si="152"/>
        <v>1.4900258392926633E-2</v>
      </c>
    </row>
    <row r="9771" spans="1:37" x14ac:dyDescent="0.25">
      <c r="A9771">
        <v>9769</v>
      </c>
      <c r="B9771" s="1">
        <v>1.1599999999999999E-2</v>
      </c>
      <c r="C9771" s="1">
        <v>-3.9585556490141635E-5</v>
      </c>
      <c r="D9771" s="27">
        <v>0.10635599244980022</v>
      </c>
      <c r="E9771" s="27">
        <v>6.8162097767543561E-2</v>
      </c>
      <c r="F9771" s="27">
        <v>6.7552326593201095E-2</v>
      </c>
      <c r="G9771" s="27">
        <v>0.11109754101386407</v>
      </c>
      <c r="H9771" s="27">
        <v>0.10596938864400782</v>
      </c>
      <c r="I9771" s="27">
        <v>0.10499804622253539</v>
      </c>
      <c r="J9771" s="27">
        <v>9.9080064948031218E-2</v>
      </c>
      <c r="K9771" s="27">
        <v>8.7656892209861309E-2</v>
      </c>
      <c r="L9771" s="27">
        <v>5.5996253806084868E-2</v>
      </c>
      <c r="M9771" s="27">
        <v>9.2222147257137038E-2</v>
      </c>
      <c r="N9771" s="27">
        <v>0.10090924908793354</v>
      </c>
      <c r="O9771" s="27">
        <v>0</v>
      </c>
      <c r="P9771" s="27">
        <v>0</v>
      </c>
      <c r="Q9771" s="27">
        <v>0</v>
      </c>
      <c r="R9771" s="27">
        <v>0</v>
      </c>
      <c r="S9771" s="27">
        <v>0</v>
      </c>
      <c r="T9771" s="27">
        <v>0</v>
      </c>
      <c r="U9771" s="27">
        <v>0</v>
      </c>
      <c r="V9771" s="27">
        <v>0</v>
      </c>
      <c r="W9771" s="27">
        <v>0</v>
      </c>
      <c r="X9771" s="27">
        <v>0</v>
      </c>
      <c r="Y9771" s="27">
        <v>0</v>
      </c>
      <c r="Z9771" s="27">
        <v>0</v>
      </c>
      <c r="AA9771" s="27">
        <v>0</v>
      </c>
      <c r="AB9771" s="27">
        <v>0</v>
      </c>
      <c r="AC9771" s="27">
        <v>0</v>
      </c>
      <c r="AD9771" s="27">
        <v>0</v>
      </c>
      <c r="AE9771" s="27">
        <v>0</v>
      </c>
      <c r="AF9771" s="27">
        <v>0</v>
      </c>
      <c r="AG9771" s="27">
        <v>0</v>
      </c>
      <c r="AH9771" s="27">
        <v>0</v>
      </c>
      <c r="AI9771" s="27">
        <v>0</v>
      </c>
      <c r="AK9771" s="29">
        <f t="shared" si="152"/>
        <v>-3.4125479732880722E-3</v>
      </c>
    </row>
    <row r="9772" spans="1:37" x14ac:dyDescent="0.25">
      <c r="A9772">
        <v>9770</v>
      </c>
      <c r="B9772" s="1">
        <v>1.2800000000000001E-2</v>
      </c>
      <c r="C9772" s="1">
        <v>8.8550840318990699E-5</v>
      </c>
      <c r="D9772" s="27">
        <v>0.16003334318879908</v>
      </c>
      <c r="E9772" s="27">
        <v>9.5575734859428427E-2</v>
      </c>
      <c r="F9772" s="27">
        <v>6.74410527155129E-2</v>
      </c>
      <c r="G9772" s="27">
        <v>0.14910365660743957</v>
      </c>
      <c r="H9772" s="27">
        <v>4.9029764005391906E-2</v>
      </c>
      <c r="I9772" s="27">
        <v>6.6974492950292133E-2</v>
      </c>
      <c r="J9772" s="27">
        <v>0.15692639130618913</v>
      </c>
      <c r="K9772" s="27">
        <v>6.7683176680955845E-2</v>
      </c>
      <c r="L9772" s="27">
        <v>1.5135968207284935E-3</v>
      </c>
      <c r="M9772" s="27">
        <v>5.1906912782877741E-2</v>
      </c>
      <c r="N9772" s="27">
        <v>0.13381187808238487</v>
      </c>
      <c r="O9772" s="27">
        <v>0</v>
      </c>
      <c r="P9772" s="27">
        <v>0</v>
      </c>
      <c r="Q9772" s="27">
        <v>0</v>
      </c>
      <c r="R9772" s="27">
        <v>0</v>
      </c>
      <c r="S9772" s="27">
        <v>0</v>
      </c>
      <c r="T9772" s="27">
        <v>0</v>
      </c>
      <c r="U9772" s="27">
        <v>0</v>
      </c>
      <c r="V9772" s="27">
        <v>0</v>
      </c>
      <c r="W9772" s="27">
        <v>0</v>
      </c>
      <c r="X9772" s="27">
        <v>0</v>
      </c>
      <c r="Y9772" s="27">
        <v>0</v>
      </c>
      <c r="Z9772" s="27">
        <v>0</v>
      </c>
      <c r="AA9772" s="27">
        <v>0</v>
      </c>
      <c r="AB9772" s="27">
        <v>0</v>
      </c>
      <c r="AC9772" s="27">
        <v>0</v>
      </c>
      <c r="AD9772" s="27">
        <v>0</v>
      </c>
      <c r="AE9772" s="27">
        <v>0</v>
      </c>
      <c r="AF9772" s="27">
        <v>0</v>
      </c>
      <c r="AG9772" s="27">
        <v>0</v>
      </c>
      <c r="AH9772" s="27">
        <v>0</v>
      </c>
      <c r="AI9772" s="27">
        <v>0</v>
      </c>
      <c r="AK9772" s="29">
        <f t="shared" si="152"/>
        <v>6.9180343999211483E-3</v>
      </c>
    </row>
    <row r="9773" spans="1:37" x14ac:dyDescent="0.25">
      <c r="A9773">
        <v>9771</v>
      </c>
      <c r="B9773" s="1">
        <v>1.4200000000000001E-2</v>
      </c>
      <c r="C9773" s="1">
        <v>-1.0294419713056333E-4</v>
      </c>
      <c r="D9773" s="27">
        <v>0.11874127598559917</v>
      </c>
      <c r="E9773" s="27">
        <v>0.12622721558523009</v>
      </c>
      <c r="F9773" s="27">
        <v>8.7620434979156128E-2</v>
      </c>
      <c r="G9773" s="27">
        <v>0.11927555978995298</v>
      </c>
      <c r="H9773" s="27">
        <v>1.2687073566603911E-2</v>
      </c>
      <c r="I9773" s="27">
        <v>6.3471207552575848E-2</v>
      </c>
      <c r="J9773" s="27">
        <v>0.11854911549590265</v>
      </c>
      <c r="K9773" s="27">
        <v>0.16435013568087367</v>
      </c>
      <c r="L9773" s="27">
        <v>1.0888003724658792E-2</v>
      </c>
      <c r="M9773" s="27">
        <v>3.3680670550067029E-2</v>
      </c>
      <c r="N9773" s="27">
        <v>0.1445093070893797</v>
      </c>
      <c r="O9773" s="27">
        <v>0</v>
      </c>
      <c r="P9773" s="27">
        <v>0</v>
      </c>
      <c r="Q9773" s="27">
        <v>0</v>
      </c>
      <c r="R9773" s="27">
        <v>0</v>
      </c>
      <c r="S9773" s="27">
        <v>0</v>
      </c>
      <c r="T9773" s="27">
        <v>0</v>
      </c>
      <c r="U9773" s="27">
        <v>0</v>
      </c>
      <c r="V9773" s="27">
        <v>0</v>
      </c>
      <c r="W9773" s="27">
        <v>0</v>
      </c>
      <c r="X9773" s="27">
        <v>0</v>
      </c>
      <c r="Y9773" s="27">
        <v>0</v>
      </c>
      <c r="Z9773" s="27">
        <v>0</v>
      </c>
      <c r="AA9773" s="27">
        <v>0</v>
      </c>
      <c r="AB9773" s="27">
        <v>0</v>
      </c>
      <c r="AC9773" s="27">
        <v>0</v>
      </c>
      <c r="AD9773" s="27">
        <v>0</v>
      </c>
      <c r="AE9773" s="27">
        <v>0</v>
      </c>
      <c r="AF9773" s="27">
        <v>0</v>
      </c>
      <c r="AG9773" s="27">
        <v>0</v>
      </c>
      <c r="AH9773" s="27">
        <v>0</v>
      </c>
      <c r="AI9773" s="27">
        <v>0</v>
      </c>
      <c r="AK9773" s="29">
        <f t="shared" si="152"/>
        <v>-7.2495913472227693E-3</v>
      </c>
    </row>
    <row r="9774" spans="1:37" x14ac:dyDescent="0.25">
      <c r="A9774">
        <v>9772</v>
      </c>
      <c r="B9774" s="1">
        <v>9.9000000000000008E-3</v>
      </c>
      <c r="C9774" s="1">
        <v>-4.2586134079688814E-6</v>
      </c>
      <c r="D9774" s="27">
        <v>3.0360403695465461E-2</v>
      </c>
      <c r="E9774" s="27">
        <v>6.1574004615335597E-2</v>
      </c>
      <c r="F9774" s="27">
        <v>3.4730388249538072E-2</v>
      </c>
      <c r="G9774" s="27">
        <v>8.8938175808084372E-2</v>
      </c>
      <c r="H9774" s="27">
        <v>0.11638304282460867</v>
      </c>
      <c r="I9774" s="27">
        <v>3.2229489527138139E-2</v>
      </c>
      <c r="J9774" s="27">
        <v>5.4674158126653209E-2</v>
      </c>
      <c r="K9774" s="27">
        <v>0.14020531104908932</v>
      </c>
      <c r="L9774" s="27">
        <v>0.11684942280658946</v>
      </c>
      <c r="M9774" s="27">
        <v>0.12470844065851638</v>
      </c>
      <c r="N9774" s="27">
        <v>0.19934716263898142</v>
      </c>
      <c r="O9774" s="27">
        <v>0</v>
      </c>
      <c r="P9774" s="27">
        <v>0</v>
      </c>
      <c r="Q9774" s="27">
        <v>0</v>
      </c>
      <c r="R9774" s="27">
        <v>0</v>
      </c>
      <c r="S9774" s="27">
        <v>0</v>
      </c>
      <c r="T9774" s="27">
        <v>0</v>
      </c>
      <c r="U9774" s="27">
        <v>0</v>
      </c>
      <c r="V9774" s="27">
        <v>0</v>
      </c>
      <c r="W9774" s="27">
        <v>0</v>
      </c>
      <c r="X9774" s="27">
        <v>0</v>
      </c>
      <c r="Y9774" s="27">
        <v>0</v>
      </c>
      <c r="Z9774" s="27">
        <v>0</v>
      </c>
      <c r="AA9774" s="27">
        <v>0</v>
      </c>
      <c r="AB9774" s="27">
        <v>0</v>
      </c>
      <c r="AC9774" s="27">
        <v>0</v>
      </c>
      <c r="AD9774" s="27">
        <v>0</v>
      </c>
      <c r="AE9774" s="27">
        <v>0</v>
      </c>
      <c r="AF9774" s="27">
        <v>0</v>
      </c>
      <c r="AG9774" s="27">
        <v>0</v>
      </c>
      <c r="AH9774" s="27">
        <v>0</v>
      </c>
      <c r="AI9774" s="27">
        <v>0</v>
      </c>
      <c r="AK9774" s="29">
        <f t="shared" si="152"/>
        <v>-4.3016297050190718E-4</v>
      </c>
    </row>
    <row r="9775" spans="1:37" x14ac:dyDescent="0.25">
      <c r="A9775">
        <v>9773</v>
      </c>
      <c r="B9775" s="1">
        <v>1.1299999999999999E-2</v>
      </c>
      <c r="C9775" s="1">
        <v>4.5095511612453431E-4</v>
      </c>
      <c r="D9775" s="27">
        <v>2.4546255872617214E-2</v>
      </c>
      <c r="E9775" s="27">
        <v>0.13397773373743097</v>
      </c>
      <c r="F9775" s="27">
        <v>9.8094739845005399E-2</v>
      </c>
      <c r="G9775" s="27">
        <v>1.2453158736141759E-2</v>
      </c>
      <c r="H9775" s="27">
        <v>9.5629189712575863E-2</v>
      </c>
      <c r="I9775" s="27">
        <v>6.6872349820828181E-2</v>
      </c>
      <c r="J9775" s="27">
        <v>0.18605957638458873</v>
      </c>
      <c r="K9775" s="27">
        <v>8.0674280185970091E-3</v>
      </c>
      <c r="L9775" s="27">
        <v>0.15792660878388884</v>
      </c>
      <c r="M9775" s="27">
        <v>5.4814790427414425E-2</v>
      </c>
      <c r="N9775" s="27">
        <v>0.16155816866091158</v>
      </c>
      <c r="O9775" s="27">
        <v>0</v>
      </c>
      <c r="P9775" s="27">
        <v>0</v>
      </c>
      <c r="Q9775" s="27">
        <v>0</v>
      </c>
      <c r="R9775" s="27">
        <v>0</v>
      </c>
      <c r="S9775" s="27">
        <v>0</v>
      </c>
      <c r="T9775" s="27">
        <v>0</v>
      </c>
      <c r="U9775" s="27">
        <v>0</v>
      </c>
      <c r="V9775" s="27">
        <v>0</v>
      </c>
      <c r="W9775" s="27">
        <v>0</v>
      </c>
      <c r="X9775" s="27">
        <v>0</v>
      </c>
      <c r="Y9775" s="27">
        <v>0</v>
      </c>
      <c r="Z9775" s="27">
        <v>0</v>
      </c>
      <c r="AA9775" s="27">
        <v>0</v>
      </c>
      <c r="AB9775" s="27">
        <v>0</v>
      </c>
      <c r="AC9775" s="27">
        <v>0</v>
      </c>
      <c r="AD9775" s="27">
        <v>0</v>
      </c>
      <c r="AE9775" s="27">
        <v>0</v>
      </c>
      <c r="AF9775" s="27">
        <v>0</v>
      </c>
      <c r="AG9775" s="27">
        <v>0</v>
      </c>
      <c r="AH9775" s="27">
        <v>0</v>
      </c>
      <c r="AI9775" s="27">
        <v>0</v>
      </c>
      <c r="AK9775" s="29">
        <f t="shared" si="152"/>
        <v>3.990753240040127E-2</v>
      </c>
    </row>
    <row r="9776" spans="1:37" x14ac:dyDescent="0.25">
      <c r="A9776">
        <v>9774</v>
      </c>
      <c r="B9776" s="1">
        <v>1.3299999999999999E-2</v>
      </c>
      <c r="C9776" s="1">
        <v>4.7296020264919126E-5</v>
      </c>
      <c r="D9776" s="27">
        <v>9.2664715900580716E-2</v>
      </c>
      <c r="E9776" s="27">
        <v>0.11808309091723415</v>
      </c>
      <c r="F9776" s="27">
        <v>5.40241668080166E-3</v>
      </c>
      <c r="G9776" s="27">
        <v>0.14796857659925178</v>
      </c>
      <c r="H9776" s="27">
        <v>0.22531570660225053</v>
      </c>
      <c r="I9776" s="27">
        <v>4.1942428585854105E-2</v>
      </c>
      <c r="J9776" s="27">
        <v>4.3498354337114895E-2</v>
      </c>
      <c r="K9776" s="27">
        <v>0.1412712159786948</v>
      </c>
      <c r="L9776" s="27">
        <v>6.4820184050401325E-2</v>
      </c>
      <c r="M9776" s="27">
        <v>4.3387525459772022E-2</v>
      </c>
      <c r="N9776" s="27">
        <v>7.564578488804434E-2</v>
      </c>
      <c r="O9776" s="27">
        <v>0</v>
      </c>
      <c r="P9776" s="27">
        <v>0</v>
      </c>
      <c r="Q9776" s="27">
        <v>0</v>
      </c>
      <c r="R9776" s="27">
        <v>0</v>
      </c>
      <c r="S9776" s="27">
        <v>0</v>
      </c>
      <c r="T9776" s="27">
        <v>0</v>
      </c>
      <c r="U9776" s="27">
        <v>0</v>
      </c>
      <c r="V9776" s="27">
        <v>0</v>
      </c>
      <c r="W9776" s="27">
        <v>0</v>
      </c>
      <c r="X9776" s="27">
        <v>0</v>
      </c>
      <c r="Y9776" s="27">
        <v>0</v>
      </c>
      <c r="Z9776" s="27">
        <v>0</v>
      </c>
      <c r="AA9776" s="27">
        <v>0</v>
      </c>
      <c r="AB9776" s="27">
        <v>0</v>
      </c>
      <c r="AC9776" s="27">
        <v>0</v>
      </c>
      <c r="AD9776" s="27">
        <v>0</v>
      </c>
      <c r="AE9776" s="27">
        <v>0</v>
      </c>
      <c r="AF9776" s="27">
        <v>0</v>
      </c>
      <c r="AG9776" s="27">
        <v>0</v>
      </c>
      <c r="AH9776" s="27">
        <v>0</v>
      </c>
      <c r="AI9776" s="27">
        <v>0</v>
      </c>
      <c r="AK9776" s="29">
        <f t="shared" si="152"/>
        <v>3.5560917492420399E-3</v>
      </c>
    </row>
    <row r="9777" spans="1:37" x14ac:dyDescent="0.25">
      <c r="A9777">
        <v>9775</v>
      </c>
      <c r="B9777" s="1">
        <v>9.1999999999999998E-3</v>
      </c>
      <c r="C9777" s="1">
        <v>2.286399506501171E-4</v>
      </c>
      <c r="D9777" s="27">
        <v>4.1198346400665359E-2</v>
      </c>
      <c r="E9777" s="27">
        <v>5.2386788374559991E-2</v>
      </c>
      <c r="F9777" s="27">
        <v>9.8697078247881945E-2</v>
      </c>
      <c r="G9777" s="27">
        <v>0.15696847649701126</v>
      </c>
      <c r="H9777" s="27">
        <v>2.0489591381331558E-2</v>
      </c>
      <c r="I9777" s="27">
        <v>8.1448206043730098E-2</v>
      </c>
      <c r="J9777" s="27">
        <v>4.4130116825746163E-2</v>
      </c>
      <c r="K9777" s="27">
        <v>2.3492519640522756E-3</v>
      </c>
      <c r="L9777" s="27">
        <v>0.19252285966563645</v>
      </c>
      <c r="M9777" s="27">
        <v>0.11262501885371327</v>
      </c>
      <c r="N9777" s="27">
        <v>0.19718426574567161</v>
      </c>
      <c r="O9777" s="27">
        <v>0</v>
      </c>
      <c r="P9777" s="27">
        <v>0</v>
      </c>
      <c r="Q9777" s="27">
        <v>0</v>
      </c>
      <c r="R9777" s="27">
        <v>0</v>
      </c>
      <c r="S9777" s="27">
        <v>0</v>
      </c>
      <c r="T9777" s="27">
        <v>0</v>
      </c>
      <c r="U9777" s="27">
        <v>0</v>
      </c>
      <c r="V9777" s="27">
        <v>0</v>
      </c>
      <c r="W9777" s="27">
        <v>0</v>
      </c>
      <c r="X9777" s="27">
        <v>0</v>
      </c>
      <c r="Y9777" s="27">
        <v>0</v>
      </c>
      <c r="Z9777" s="27">
        <v>0</v>
      </c>
      <c r="AA9777" s="27">
        <v>0</v>
      </c>
      <c r="AB9777" s="27">
        <v>0</v>
      </c>
      <c r="AC9777" s="27">
        <v>0</v>
      </c>
      <c r="AD9777" s="27">
        <v>0</v>
      </c>
      <c r="AE9777" s="27">
        <v>0</v>
      </c>
      <c r="AF9777" s="27">
        <v>0</v>
      </c>
      <c r="AG9777" s="27">
        <v>0</v>
      </c>
      <c r="AH9777" s="27">
        <v>0</v>
      </c>
      <c r="AI9777" s="27">
        <v>0</v>
      </c>
      <c r="AK9777" s="29">
        <f t="shared" si="152"/>
        <v>2.4852168548925774E-2</v>
      </c>
    </row>
    <row r="9778" spans="1:37" x14ac:dyDescent="0.25">
      <c r="A9778">
        <v>9776</v>
      </c>
      <c r="B9778" s="1">
        <v>1.01E-2</v>
      </c>
      <c r="C9778" s="1">
        <v>2.8216507411250202E-4</v>
      </c>
      <c r="D9778" s="27">
        <v>2.8313907801930063E-2</v>
      </c>
      <c r="E9778" s="27">
        <v>0.10245956589601483</v>
      </c>
      <c r="F9778" s="27">
        <v>6.8537611427518172E-2</v>
      </c>
      <c r="G9778" s="27">
        <v>7.3321925739870134E-2</v>
      </c>
      <c r="H9778" s="27">
        <v>0.11920543245009164</v>
      </c>
      <c r="I9778" s="27">
        <v>4.3458444854469661E-2</v>
      </c>
      <c r="J9778" s="27">
        <v>9.35528105536826E-2</v>
      </c>
      <c r="K9778" s="27">
        <v>5.2205908507102994E-2</v>
      </c>
      <c r="L9778" s="27">
        <v>0.17891598809319992</v>
      </c>
      <c r="M9778" s="27">
        <v>0.14246830012985617</v>
      </c>
      <c r="N9778" s="27">
        <v>9.7560104546263793E-2</v>
      </c>
      <c r="O9778" s="27">
        <v>0</v>
      </c>
      <c r="P9778" s="27">
        <v>0</v>
      </c>
      <c r="Q9778" s="27">
        <v>0</v>
      </c>
      <c r="R9778" s="27">
        <v>0</v>
      </c>
      <c r="S9778" s="27">
        <v>0</v>
      </c>
      <c r="T9778" s="27">
        <v>0</v>
      </c>
      <c r="U9778" s="27">
        <v>0</v>
      </c>
      <c r="V9778" s="27">
        <v>0</v>
      </c>
      <c r="W9778" s="27">
        <v>0</v>
      </c>
      <c r="X9778" s="27">
        <v>0</v>
      </c>
      <c r="Y9778" s="27">
        <v>0</v>
      </c>
      <c r="Z9778" s="27">
        <v>0</v>
      </c>
      <c r="AA9778" s="27">
        <v>0</v>
      </c>
      <c r="AB9778" s="27">
        <v>0</v>
      </c>
      <c r="AC9778" s="27">
        <v>0</v>
      </c>
      <c r="AD9778" s="27">
        <v>0</v>
      </c>
      <c r="AE9778" s="27">
        <v>0</v>
      </c>
      <c r="AF9778" s="27">
        <v>0</v>
      </c>
      <c r="AG9778" s="27">
        <v>0</v>
      </c>
      <c r="AH9778" s="27">
        <v>0</v>
      </c>
      <c r="AI9778" s="27">
        <v>0</v>
      </c>
      <c r="AK9778" s="29">
        <f t="shared" si="152"/>
        <v>2.7937136050742776E-2</v>
      </c>
    </row>
    <row r="9779" spans="1:37" x14ac:dyDescent="0.25">
      <c r="A9779">
        <v>9777</v>
      </c>
      <c r="B9779" s="1">
        <v>1.2500000000000001E-2</v>
      </c>
      <c r="C9779" s="1">
        <v>-4.9856753453774545E-4</v>
      </c>
      <c r="D9779" s="27">
        <v>3.4463753927229897E-2</v>
      </c>
      <c r="E9779" s="27">
        <v>4.7676968596153972E-3</v>
      </c>
      <c r="F9779" s="27">
        <v>0.11090626164299282</v>
      </c>
      <c r="G9779" s="27">
        <v>5.5078360036961573E-2</v>
      </c>
      <c r="H9779" s="27">
        <v>0.18758238217435419</v>
      </c>
      <c r="I9779" s="27">
        <v>0.2002789739322112</v>
      </c>
      <c r="J9779" s="27">
        <v>3.9729782140985746E-4</v>
      </c>
      <c r="K9779" s="27">
        <v>0.16385785372153233</v>
      </c>
      <c r="L9779" s="27">
        <v>9.7475992568786571E-2</v>
      </c>
      <c r="M9779" s="27">
        <v>4.6279282381235021E-2</v>
      </c>
      <c r="N9779" s="27">
        <v>9.8912144933671328E-2</v>
      </c>
      <c r="O9779" s="27">
        <v>0</v>
      </c>
      <c r="P9779" s="27">
        <v>0</v>
      </c>
      <c r="Q9779" s="27">
        <v>0</v>
      </c>
      <c r="R9779" s="27">
        <v>0</v>
      </c>
      <c r="S9779" s="27">
        <v>0</v>
      </c>
      <c r="T9779" s="27">
        <v>0</v>
      </c>
      <c r="U9779" s="27">
        <v>0</v>
      </c>
      <c r="V9779" s="27">
        <v>0</v>
      </c>
      <c r="W9779" s="27">
        <v>0</v>
      </c>
      <c r="X9779" s="27">
        <v>0</v>
      </c>
      <c r="Y9779" s="27">
        <v>0</v>
      </c>
      <c r="Z9779" s="27">
        <v>0</v>
      </c>
      <c r="AA9779" s="27">
        <v>0</v>
      </c>
      <c r="AB9779" s="27">
        <v>0</v>
      </c>
      <c r="AC9779" s="27">
        <v>0</v>
      </c>
      <c r="AD9779" s="27">
        <v>0</v>
      </c>
      <c r="AE9779" s="27">
        <v>0</v>
      </c>
      <c r="AF9779" s="27">
        <v>0</v>
      </c>
      <c r="AG9779" s="27">
        <v>0</v>
      </c>
      <c r="AH9779" s="27">
        <v>0</v>
      </c>
      <c r="AI9779" s="27">
        <v>0</v>
      </c>
      <c r="AK9779" s="29">
        <f t="shared" si="152"/>
        <v>-3.9885402763019634E-2</v>
      </c>
    </row>
    <row r="9780" spans="1:37" x14ac:dyDescent="0.25">
      <c r="A9780">
        <v>9778</v>
      </c>
      <c r="B9780" s="1">
        <v>1.06E-2</v>
      </c>
      <c r="C9780" s="1">
        <v>-1.0747663929368411E-4</v>
      </c>
      <c r="D9780" s="27">
        <v>0.10816540491797734</v>
      </c>
      <c r="E9780" s="27">
        <v>3.8556174934227645E-2</v>
      </c>
      <c r="F9780" s="27">
        <v>0.13278492843410278</v>
      </c>
      <c r="G9780" s="27">
        <v>5.9320926508744952E-2</v>
      </c>
      <c r="H9780" s="27">
        <v>8.7159153579590254E-2</v>
      </c>
      <c r="I9780" s="27">
        <v>4.5900084778451936E-3</v>
      </c>
      <c r="J9780" s="27">
        <v>0.14296170546197898</v>
      </c>
      <c r="K9780" s="27">
        <v>0.12930881105919828</v>
      </c>
      <c r="L9780" s="27">
        <v>0.12131176998726803</v>
      </c>
      <c r="M9780" s="27">
        <v>0.11113176331945601</v>
      </c>
      <c r="N9780" s="27">
        <v>6.4709353319610544E-2</v>
      </c>
      <c r="O9780" s="27">
        <v>0</v>
      </c>
      <c r="P9780" s="27">
        <v>0</v>
      </c>
      <c r="Q9780" s="27">
        <v>0</v>
      </c>
      <c r="R9780" s="27">
        <v>0</v>
      </c>
      <c r="S9780" s="27">
        <v>0</v>
      </c>
      <c r="T9780" s="27">
        <v>0</v>
      </c>
      <c r="U9780" s="27">
        <v>0</v>
      </c>
      <c r="V9780" s="27">
        <v>0</v>
      </c>
      <c r="W9780" s="27">
        <v>0</v>
      </c>
      <c r="X9780" s="27">
        <v>0</v>
      </c>
      <c r="Y9780" s="27">
        <v>0</v>
      </c>
      <c r="Z9780" s="27">
        <v>0</v>
      </c>
      <c r="AA9780" s="27">
        <v>0</v>
      </c>
      <c r="AB9780" s="27">
        <v>0</v>
      </c>
      <c r="AC9780" s="27">
        <v>0</v>
      </c>
      <c r="AD9780" s="27">
        <v>0</v>
      </c>
      <c r="AE9780" s="27">
        <v>0</v>
      </c>
      <c r="AF9780" s="27">
        <v>0</v>
      </c>
      <c r="AG9780" s="27">
        <v>0</v>
      </c>
      <c r="AH9780" s="27">
        <v>0</v>
      </c>
      <c r="AI9780" s="27">
        <v>0</v>
      </c>
      <c r="AK9780" s="29">
        <f t="shared" si="152"/>
        <v>-1.0139305593743785E-2</v>
      </c>
    </row>
    <row r="9781" spans="1:37" x14ac:dyDescent="0.25">
      <c r="A9781">
        <v>9779</v>
      </c>
      <c r="B9781" s="1">
        <v>1.52E-2</v>
      </c>
      <c r="C9781" s="1">
        <v>-2.2830653622354195E-4</v>
      </c>
      <c r="D9781" s="27">
        <v>5.132690742688243E-2</v>
      </c>
      <c r="E9781" s="27">
        <v>0.15144994989966429</v>
      </c>
      <c r="F9781" s="27">
        <v>0.17377028190209381</v>
      </c>
      <c r="G9781" s="27">
        <v>5.9004490389929741E-2</v>
      </c>
      <c r="H9781" s="27">
        <v>2.7670075986120195E-3</v>
      </c>
      <c r="I9781" s="27">
        <v>0.16267505371392732</v>
      </c>
      <c r="J9781" s="27">
        <v>6.8202190686383099E-2</v>
      </c>
      <c r="K9781" s="27">
        <v>0.15924029665804279</v>
      </c>
      <c r="L9781" s="27">
        <v>8.4490230159982291E-2</v>
      </c>
      <c r="M9781" s="27">
        <v>5.2834713797528993E-2</v>
      </c>
      <c r="N9781" s="27">
        <v>3.4238877766953058E-2</v>
      </c>
      <c r="O9781" s="27">
        <v>0</v>
      </c>
      <c r="P9781" s="27">
        <v>0</v>
      </c>
      <c r="Q9781" s="27">
        <v>0</v>
      </c>
      <c r="R9781" s="27">
        <v>0</v>
      </c>
      <c r="S9781" s="27">
        <v>0</v>
      </c>
      <c r="T9781" s="27">
        <v>0</v>
      </c>
      <c r="U9781" s="27">
        <v>0</v>
      </c>
      <c r="V9781" s="27">
        <v>0</v>
      </c>
      <c r="W9781" s="27">
        <v>0</v>
      </c>
      <c r="X9781" s="27">
        <v>0</v>
      </c>
      <c r="Y9781" s="27">
        <v>0</v>
      </c>
      <c r="Z9781" s="27">
        <v>0</v>
      </c>
      <c r="AA9781" s="27">
        <v>0</v>
      </c>
      <c r="AB9781" s="27">
        <v>0</v>
      </c>
      <c r="AC9781" s="27">
        <v>0</v>
      </c>
      <c r="AD9781" s="27">
        <v>0</v>
      </c>
      <c r="AE9781" s="27">
        <v>0</v>
      </c>
      <c r="AF9781" s="27">
        <v>0</v>
      </c>
      <c r="AG9781" s="27">
        <v>0</v>
      </c>
      <c r="AH9781" s="27">
        <v>0</v>
      </c>
      <c r="AI9781" s="27">
        <v>0</v>
      </c>
      <c r="AK9781" s="29">
        <f t="shared" si="152"/>
        <v>-1.502016685681197E-2</v>
      </c>
    </row>
    <row r="9782" spans="1:37" x14ac:dyDescent="0.25">
      <c r="A9782">
        <v>9780</v>
      </c>
      <c r="B9782" s="1">
        <v>1.1900000000000001E-2</v>
      </c>
      <c r="C9782" s="1">
        <v>-1.2450431489261635E-4</v>
      </c>
      <c r="D9782" s="27">
        <v>3.3151875111784045E-2</v>
      </c>
      <c r="E9782" s="27">
        <v>5.3058391252266753E-2</v>
      </c>
      <c r="F9782" s="27">
        <v>0.12785491616212333</v>
      </c>
      <c r="G9782" s="27">
        <v>0.14282056299410287</v>
      </c>
      <c r="H9782" s="27">
        <v>0.1214163483606395</v>
      </c>
      <c r="I9782" s="27">
        <v>0.13755184044531668</v>
      </c>
      <c r="J9782" s="27">
        <v>6.9107854827018339E-2</v>
      </c>
      <c r="K9782" s="27">
        <v>8.7389162566545706E-2</v>
      </c>
      <c r="L9782" s="27">
        <v>0.1327526821006231</v>
      </c>
      <c r="M9782" s="27">
        <v>7.9681572721829963E-2</v>
      </c>
      <c r="N9782" s="27">
        <v>1.5214793457749938E-2</v>
      </c>
      <c r="O9782" s="27">
        <v>0</v>
      </c>
      <c r="P9782" s="27">
        <v>0</v>
      </c>
      <c r="Q9782" s="27">
        <v>0</v>
      </c>
      <c r="R9782" s="27">
        <v>0</v>
      </c>
      <c r="S9782" s="27">
        <v>0</v>
      </c>
      <c r="T9782" s="27">
        <v>0</v>
      </c>
      <c r="U9782" s="27">
        <v>0</v>
      </c>
      <c r="V9782" s="27">
        <v>0</v>
      </c>
      <c r="W9782" s="27">
        <v>0</v>
      </c>
      <c r="X9782" s="27">
        <v>0</v>
      </c>
      <c r="Y9782" s="27">
        <v>0</v>
      </c>
      <c r="Z9782" s="27">
        <v>0</v>
      </c>
      <c r="AA9782" s="27">
        <v>0</v>
      </c>
      <c r="AB9782" s="27">
        <v>0</v>
      </c>
      <c r="AC9782" s="27">
        <v>0</v>
      </c>
      <c r="AD9782" s="27">
        <v>0</v>
      </c>
      <c r="AE9782" s="27">
        <v>0</v>
      </c>
      <c r="AF9782" s="27">
        <v>0</v>
      </c>
      <c r="AG9782" s="27">
        <v>0</v>
      </c>
      <c r="AH9782" s="27">
        <v>0</v>
      </c>
      <c r="AI9782" s="27">
        <v>0</v>
      </c>
      <c r="AK9782" s="29">
        <f t="shared" si="152"/>
        <v>-1.046254746996776E-2</v>
      </c>
    </row>
    <row r="9783" spans="1:37" x14ac:dyDescent="0.25">
      <c r="A9783">
        <v>9781</v>
      </c>
      <c r="B9783" s="1">
        <v>1.23E-2</v>
      </c>
      <c r="C9783" s="1">
        <v>2.1267456866364253E-4</v>
      </c>
      <c r="D9783" s="27">
        <v>0.12366411549146274</v>
      </c>
      <c r="E9783" s="27">
        <v>0.14472565076796701</v>
      </c>
      <c r="F9783" s="27">
        <v>7.3486357254598511E-2</v>
      </c>
      <c r="G9783" s="27">
        <v>1.3428947787181667E-2</v>
      </c>
      <c r="H9783" s="27">
        <v>7.6170437821412876E-2</v>
      </c>
      <c r="I9783" s="27">
        <v>1.6680261988181327E-2</v>
      </c>
      <c r="J9783" s="27">
        <v>0.14575660824097042</v>
      </c>
      <c r="K9783" s="27">
        <v>0.11226060961727714</v>
      </c>
      <c r="L9783" s="27">
        <v>0.14867837071969375</v>
      </c>
      <c r="M9783" s="27">
        <v>0.1127995798646987</v>
      </c>
      <c r="N9783" s="27">
        <v>3.2349060446555902E-2</v>
      </c>
      <c r="O9783" s="27">
        <v>0</v>
      </c>
      <c r="P9783" s="27">
        <v>0</v>
      </c>
      <c r="Q9783" s="27">
        <v>0</v>
      </c>
      <c r="R9783" s="27">
        <v>0</v>
      </c>
      <c r="S9783" s="27">
        <v>0</v>
      </c>
      <c r="T9783" s="27">
        <v>0</v>
      </c>
      <c r="U9783" s="27">
        <v>0</v>
      </c>
      <c r="V9783" s="27">
        <v>0</v>
      </c>
      <c r="W9783" s="27">
        <v>0</v>
      </c>
      <c r="X9783" s="27">
        <v>0</v>
      </c>
      <c r="Y9783" s="27">
        <v>0</v>
      </c>
      <c r="Z9783" s="27">
        <v>0</v>
      </c>
      <c r="AA9783" s="27">
        <v>0</v>
      </c>
      <c r="AB9783" s="27">
        <v>0</v>
      </c>
      <c r="AC9783" s="27">
        <v>0</v>
      </c>
      <c r="AD9783" s="27">
        <v>0</v>
      </c>
      <c r="AE9783" s="27">
        <v>0</v>
      </c>
      <c r="AF9783" s="27">
        <v>0</v>
      </c>
      <c r="AG9783" s="27">
        <v>0</v>
      </c>
      <c r="AH9783" s="27">
        <v>0</v>
      </c>
      <c r="AI9783" s="27">
        <v>0</v>
      </c>
      <c r="AK9783" s="29">
        <f t="shared" si="152"/>
        <v>1.7290615338507523E-2</v>
      </c>
    </row>
    <row r="9784" spans="1:37" x14ac:dyDescent="0.25">
      <c r="A9784">
        <v>9782</v>
      </c>
      <c r="B9784" s="1">
        <v>1.24E-2</v>
      </c>
      <c r="C9784" s="1">
        <v>2.232679851316728E-4</v>
      </c>
      <c r="D9784" s="27">
        <v>0.1648574715039646</v>
      </c>
      <c r="E9784" s="27">
        <v>0.1379731347604613</v>
      </c>
      <c r="F9784" s="27">
        <v>5.5375632230691169E-2</v>
      </c>
      <c r="G9784" s="27">
        <v>2.6319716941507906E-2</v>
      </c>
      <c r="H9784" s="27">
        <v>8.7744884832639411E-2</v>
      </c>
      <c r="I9784" s="27">
        <v>0.12200119440361448</v>
      </c>
      <c r="J9784" s="27">
        <v>8.0149053330516071E-2</v>
      </c>
      <c r="K9784" s="27">
        <v>4.7305939215246735E-2</v>
      </c>
      <c r="L9784" s="27">
        <v>0.14755067269307587</v>
      </c>
      <c r="M9784" s="27">
        <v>7.2982362711398366E-2</v>
      </c>
      <c r="N9784" s="27">
        <v>5.7739937376884105E-2</v>
      </c>
      <c r="O9784" s="27">
        <v>0</v>
      </c>
      <c r="P9784" s="27">
        <v>0</v>
      </c>
      <c r="Q9784" s="27">
        <v>0</v>
      </c>
      <c r="R9784" s="27">
        <v>0</v>
      </c>
      <c r="S9784" s="27">
        <v>0</v>
      </c>
      <c r="T9784" s="27">
        <v>0</v>
      </c>
      <c r="U9784" s="27">
        <v>0</v>
      </c>
      <c r="V9784" s="27">
        <v>0</v>
      </c>
      <c r="W9784" s="27">
        <v>0</v>
      </c>
      <c r="X9784" s="27">
        <v>0</v>
      </c>
      <c r="Y9784" s="27">
        <v>0</v>
      </c>
      <c r="Z9784" s="27">
        <v>0</v>
      </c>
      <c r="AA9784" s="27">
        <v>0</v>
      </c>
      <c r="AB9784" s="27">
        <v>0</v>
      </c>
      <c r="AC9784" s="27">
        <v>0</v>
      </c>
      <c r="AD9784" s="27">
        <v>0</v>
      </c>
      <c r="AE9784" s="27">
        <v>0</v>
      </c>
      <c r="AF9784" s="27">
        <v>0</v>
      </c>
      <c r="AG9784" s="27">
        <v>0</v>
      </c>
      <c r="AH9784" s="27">
        <v>0</v>
      </c>
      <c r="AI9784" s="27">
        <v>0</v>
      </c>
      <c r="AK9784" s="29">
        <f t="shared" si="152"/>
        <v>1.8005482671909098E-2</v>
      </c>
    </row>
    <row r="9785" spans="1:37" x14ac:dyDescent="0.25">
      <c r="A9785">
        <v>9783</v>
      </c>
      <c r="B9785" s="1">
        <v>1.4200000000000001E-2</v>
      </c>
      <c r="C9785" s="1">
        <v>5.9221756998391968E-4</v>
      </c>
      <c r="D9785" s="27">
        <v>0.16379385052682877</v>
      </c>
      <c r="E9785" s="27">
        <v>0.21513156481711349</v>
      </c>
      <c r="F9785" s="27">
        <v>1.052592467992128E-2</v>
      </c>
      <c r="G9785" s="27">
        <v>0.10243533881081528</v>
      </c>
      <c r="H9785" s="27">
        <v>7.8019960002463584E-2</v>
      </c>
      <c r="I9785" s="27">
        <v>2.8907024041131546E-2</v>
      </c>
      <c r="J9785" s="27">
        <v>3.1528781685750198E-2</v>
      </c>
      <c r="K9785" s="27">
        <v>3.594174524031582E-2</v>
      </c>
      <c r="L9785" s="27">
        <v>0.21555142041873798</v>
      </c>
      <c r="M9785" s="27">
        <v>9.7044834373049196E-3</v>
      </c>
      <c r="N9785" s="27">
        <v>0.10845990633961694</v>
      </c>
      <c r="O9785" s="27">
        <v>0</v>
      </c>
      <c r="P9785" s="27">
        <v>0</v>
      </c>
      <c r="Q9785" s="27">
        <v>0</v>
      </c>
      <c r="R9785" s="27">
        <v>0</v>
      </c>
      <c r="S9785" s="27">
        <v>0</v>
      </c>
      <c r="T9785" s="27">
        <v>0</v>
      </c>
      <c r="U9785" s="27">
        <v>0</v>
      </c>
      <c r="V9785" s="27">
        <v>0</v>
      </c>
      <c r="W9785" s="27">
        <v>0</v>
      </c>
      <c r="X9785" s="27">
        <v>0</v>
      </c>
      <c r="Y9785" s="27">
        <v>0</v>
      </c>
      <c r="Z9785" s="27">
        <v>0</v>
      </c>
      <c r="AA9785" s="27">
        <v>0</v>
      </c>
      <c r="AB9785" s="27">
        <v>0</v>
      </c>
      <c r="AC9785" s="27">
        <v>0</v>
      </c>
      <c r="AD9785" s="27">
        <v>0</v>
      </c>
      <c r="AE9785" s="27">
        <v>0</v>
      </c>
      <c r="AF9785" s="27">
        <v>0</v>
      </c>
      <c r="AG9785" s="27">
        <v>0</v>
      </c>
      <c r="AH9785" s="27">
        <v>0</v>
      </c>
      <c r="AI9785" s="27">
        <v>0</v>
      </c>
      <c r="AK9785" s="29">
        <f t="shared" si="152"/>
        <v>4.1705462674923921E-2</v>
      </c>
    </row>
    <row r="9786" spans="1:37" x14ac:dyDescent="0.25">
      <c r="A9786">
        <v>9784</v>
      </c>
      <c r="B9786" s="1">
        <v>1.18E-2</v>
      </c>
      <c r="C9786" s="1">
        <v>2.2285296688011606E-4</v>
      </c>
      <c r="D9786" s="27">
        <v>4.7242482614694013E-2</v>
      </c>
      <c r="E9786" s="27">
        <v>0.12995899155507878</v>
      </c>
      <c r="F9786" s="27">
        <v>9.8783092772058795E-2</v>
      </c>
      <c r="G9786" s="27">
        <v>0.13536447980755592</v>
      </c>
      <c r="H9786" s="27">
        <v>5.139926568070996E-2</v>
      </c>
      <c r="I9786" s="27">
        <v>7.7862341346840405E-2</v>
      </c>
      <c r="J9786" s="27">
        <v>0.1013695412058114</v>
      </c>
      <c r="K9786" s="27">
        <v>3.8940150866553225E-2</v>
      </c>
      <c r="L9786" s="27">
        <v>8.758689217872212E-2</v>
      </c>
      <c r="M9786" s="27">
        <v>0.13344761887254286</v>
      </c>
      <c r="N9786" s="27">
        <v>9.8045143099432491E-2</v>
      </c>
      <c r="O9786" s="27">
        <v>0</v>
      </c>
      <c r="P9786" s="27">
        <v>0</v>
      </c>
      <c r="Q9786" s="27">
        <v>0</v>
      </c>
      <c r="R9786" s="27">
        <v>0</v>
      </c>
      <c r="S9786" s="27">
        <v>0</v>
      </c>
      <c r="T9786" s="27">
        <v>0</v>
      </c>
      <c r="U9786" s="27">
        <v>0</v>
      </c>
      <c r="V9786" s="27">
        <v>0</v>
      </c>
      <c r="W9786" s="27">
        <v>0</v>
      </c>
      <c r="X9786" s="27">
        <v>0</v>
      </c>
      <c r="Y9786" s="27">
        <v>0</v>
      </c>
      <c r="Z9786" s="27">
        <v>0</v>
      </c>
      <c r="AA9786" s="27">
        <v>0</v>
      </c>
      <c r="AB9786" s="27">
        <v>0</v>
      </c>
      <c r="AC9786" s="27">
        <v>0</v>
      </c>
      <c r="AD9786" s="27">
        <v>0</v>
      </c>
      <c r="AE9786" s="27">
        <v>0</v>
      </c>
      <c r="AF9786" s="27">
        <v>0</v>
      </c>
      <c r="AG9786" s="27">
        <v>0</v>
      </c>
      <c r="AH9786" s="27">
        <v>0</v>
      </c>
      <c r="AI9786" s="27">
        <v>0</v>
      </c>
      <c r="AK9786" s="29">
        <f t="shared" si="152"/>
        <v>1.8885844650857294E-2</v>
      </c>
    </row>
    <row r="9787" spans="1:37" x14ac:dyDescent="0.25">
      <c r="A9787">
        <v>9785</v>
      </c>
      <c r="B9787" s="1">
        <v>1.23E-2</v>
      </c>
      <c r="C9787" s="1">
        <v>-1.9192321123363807E-4</v>
      </c>
      <c r="D9787" s="27">
        <v>0.10597537112261744</v>
      </c>
      <c r="E9787" s="27">
        <v>6.701727262921181E-2</v>
      </c>
      <c r="F9787" s="27">
        <v>0.1784348078325719</v>
      </c>
      <c r="G9787" s="27">
        <v>0.15248600539873178</v>
      </c>
      <c r="H9787" s="27">
        <v>0.12089543551735785</v>
      </c>
      <c r="I9787" s="27">
        <v>0.1405030758667091</v>
      </c>
      <c r="J9787" s="27">
        <v>1.4601635771441612E-2</v>
      </c>
      <c r="K9787" s="27">
        <v>3.63384003534492E-2</v>
      </c>
      <c r="L9787" s="27">
        <v>1.8951698714337765E-2</v>
      </c>
      <c r="M9787" s="27">
        <v>9.5815963094276257E-2</v>
      </c>
      <c r="N9787" s="27">
        <v>6.8980333699295224E-2</v>
      </c>
      <c r="O9787" s="27">
        <v>0</v>
      </c>
      <c r="P9787" s="27">
        <v>0</v>
      </c>
      <c r="Q9787" s="27">
        <v>0</v>
      </c>
      <c r="R9787" s="27">
        <v>0</v>
      </c>
      <c r="S9787" s="27">
        <v>0</v>
      </c>
      <c r="T9787" s="27">
        <v>0</v>
      </c>
      <c r="U9787" s="27">
        <v>0</v>
      </c>
      <c r="V9787" s="27">
        <v>0</v>
      </c>
      <c r="W9787" s="27">
        <v>0</v>
      </c>
      <c r="X9787" s="27">
        <v>0</v>
      </c>
      <c r="Y9787" s="27">
        <v>0</v>
      </c>
      <c r="Z9787" s="27">
        <v>0</v>
      </c>
      <c r="AA9787" s="27">
        <v>0</v>
      </c>
      <c r="AB9787" s="27">
        <v>0</v>
      </c>
      <c r="AC9787" s="27">
        <v>0</v>
      </c>
      <c r="AD9787" s="27">
        <v>0</v>
      </c>
      <c r="AE9787" s="27">
        <v>0</v>
      </c>
      <c r="AF9787" s="27">
        <v>0</v>
      </c>
      <c r="AG9787" s="27">
        <v>0</v>
      </c>
      <c r="AH9787" s="27">
        <v>0</v>
      </c>
      <c r="AI9787" s="27">
        <v>0</v>
      </c>
      <c r="AK9787" s="29">
        <f t="shared" si="152"/>
        <v>-1.560351310842586E-2</v>
      </c>
    </row>
    <row r="9788" spans="1:37" x14ac:dyDescent="0.25">
      <c r="A9788">
        <v>9786</v>
      </c>
      <c r="B9788" s="1">
        <v>1.2200000000000001E-2</v>
      </c>
      <c r="C9788" s="1">
        <v>3.7460330835506367E-5</v>
      </c>
      <c r="D9788" s="27">
        <v>6.5332438578745683E-2</v>
      </c>
      <c r="E9788" s="27">
        <v>0.12081374405144038</v>
      </c>
      <c r="F9788" s="27">
        <v>0.11735967796323285</v>
      </c>
      <c r="G9788" s="27">
        <v>3.1604128637850636E-2</v>
      </c>
      <c r="H9788" s="27">
        <v>4.8362043214131782E-2</v>
      </c>
      <c r="I9788" s="27">
        <v>9.2968286085535493E-2</v>
      </c>
      <c r="J9788" s="27">
        <v>0.11966062038055469</v>
      </c>
      <c r="K9788" s="27">
        <v>0.10559049813297634</v>
      </c>
      <c r="L9788" s="27">
        <v>8.9020894980045534E-2</v>
      </c>
      <c r="M9788" s="27">
        <v>4.0361395197068349E-2</v>
      </c>
      <c r="N9788" s="27">
        <v>0.16892627277841848</v>
      </c>
      <c r="O9788" s="27">
        <v>0</v>
      </c>
      <c r="P9788" s="27">
        <v>0</v>
      </c>
      <c r="Q9788" s="27">
        <v>0</v>
      </c>
      <c r="R9788" s="27">
        <v>0</v>
      </c>
      <c r="S9788" s="27">
        <v>0</v>
      </c>
      <c r="T9788" s="27">
        <v>0</v>
      </c>
      <c r="U9788" s="27">
        <v>0</v>
      </c>
      <c r="V9788" s="27">
        <v>0</v>
      </c>
      <c r="W9788" s="27">
        <v>0</v>
      </c>
      <c r="X9788" s="27">
        <v>0</v>
      </c>
      <c r="Y9788" s="27">
        <v>0</v>
      </c>
      <c r="Z9788" s="27">
        <v>0</v>
      </c>
      <c r="AA9788" s="27">
        <v>0</v>
      </c>
      <c r="AB9788" s="27">
        <v>0</v>
      </c>
      <c r="AC9788" s="27">
        <v>0</v>
      </c>
      <c r="AD9788" s="27">
        <v>0</v>
      </c>
      <c r="AE9788" s="27">
        <v>0</v>
      </c>
      <c r="AF9788" s="27">
        <v>0</v>
      </c>
      <c r="AG9788" s="27">
        <v>0</v>
      </c>
      <c r="AH9788" s="27">
        <v>0</v>
      </c>
      <c r="AI9788" s="27">
        <v>0</v>
      </c>
      <c r="AK9788" s="29">
        <f t="shared" si="152"/>
        <v>3.0705189209431446E-3</v>
      </c>
    </row>
    <row r="9789" spans="1:37" x14ac:dyDescent="0.25">
      <c r="A9789">
        <v>9787</v>
      </c>
      <c r="B9789" s="1">
        <v>1.1599999999999999E-2</v>
      </c>
      <c r="C9789" s="1">
        <v>1.2702880775518533E-5</v>
      </c>
      <c r="D9789" s="27">
        <v>7.9292921986706302E-2</v>
      </c>
      <c r="E9789" s="27">
        <v>0.11188896876573917</v>
      </c>
      <c r="F9789" s="27">
        <v>7.5806881678887536E-2</v>
      </c>
      <c r="G9789" s="27">
        <v>3.0644414672137719E-2</v>
      </c>
      <c r="H9789" s="27">
        <v>2.5213016575178018E-2</v>
      </c>
      <c r="I9789" s="27">
        <v>0.10691565235498676</v>
      </c>
      <c r="J9789" s="27">
        <v>0.13326930834799189</v>
      </c>
      <c r="K9789" s="27">
        <v>9.8806591254610429E-2</v>
      </c>
      <c r="L9789" s="27">
        <v>2.3879910986232007E-2</v>
      </c>
      <c r="M9789" s="27">
        <v>0.15262163352828595</v>
      </c>
      <c r="N9789" s="27">
        <v>0.16166069984924417</v>
      </c>
      <c r="O9789" s="27">
        <v>0</v>
      </c>
      <c r="P9789" s="27">
        <v>0</v>
      </c>
      <c r="Q9789" s="27">
        <v>0</v>
      </c>
      <c r="R9789" s="27">
        <v>0</v>
      </c>
      <c r="S9789" s="27">
        <v>0</v>
      </c>
      <c r="T9789" s="27">
        <v>0</v>
      </c>
      <c r="U9789" s="27">
        <v>0</v>
      </c>
      <c r="V9789" s="27">
        <v>0</v>
      </c>
      <c r="W9789" s="27">
        <v>0</v>
      </c>
      <c r="X9789" s="27">
        <v>0</v>
      </c>
      <c r="Y9789" s="27">
        <v>0</v>
      </c>
      <c r="Z9789" s="27">
        <v>0</v>
      </c>
      <c r="AA9789" s="27">
        <v>0</v>
      </c>
      <c r="AB9789" s="27">
        <v>0</v>
      </c>
      <c r="AC9789" s="27">
        <v>0</v>
      </c>
      <c r="AD9789" s="27">
        <v>0</v>
      </c>
      <c r="AE9789" s="27">
        <v>0</v>
      </c>
      <c r="AF9789" s="27">
        <v>0</v>
      </c>
      <c r="AG9789" s="27">
        <v>0</v>
      </c>
      <c r="AH9789" s="27">
        <v>0</v>
      </c>
      <c r="AI9789" s="27">
        <v>0</v>
      </c>
      <c r="AK9789" s="29">
        <f t="shared" si="152"/>
        <v>1.0950759289240115E-3</v>
      </c>
    </row>
    <row r="9790" spans="1:37" x14ac:dyDescent="0.25">
      <c r="A9790">
        <v>9788</v>
      </c>
      <c r="B9790" s="1">
        <v>1.2E-2</v>
      </c>
      <c r="C9790" s="1">
        <v>1.8793651903964653E-4</v>
      </c>
      <c r="D9790" s="27">
        <v>0.13266177977195429</v>
      </c>
      <c r="E9790" s="27">
        <v>0.11567554160131631</v>
      </c>
      <c r="F9790" s="27">
        <v>4.9341094168766524E-2</v>
      </c>
      <c r="G9790" s="27">
        <v>9.3070195446901732E-2</v>
      </c>
      <c r="H9790" s="27">
        <v>0.16732750912348932</v>
      </c>
      <c r="I9790" s="27">
        <v>0.13950565707336973</v>
      </c>
      <c r="J9790" s="27">
        <v>8.3264909891552861E-3</v>
      </c>
      <c r="K9790" s="27">
        <v>2.5436093774829666E-2</v>
      </c>
      <c r="L9790" s="27">
        <v>0.1479483693053906</v>
      </c>
      <c r="M9790" s="27">
        <v>5.8985035151109123E-2</v>
      </c>
      <c r="N9790" s="27">
        <v>6.1722233593717306E-2</v>
      </c>
      <c r="O9790" s="27">
        <v>0</v>
      </c>
      <c r="P9790" s="27">
        <v>0</v>
      </c>
      <c r="Q9790" s="27">
        <v>0</v>
      </c>
      <c r="R9790" s="27">
        <v>0</v>
      </c>
      <c r="S9790" s="27">
        <v>0</v>
      </c>
      <c r="T9790" s="27">
        <v>0</v>
      </c>
      <c r="U9790" s="27">
        <v>0</v>
      </c>
      <c r="V9790" s="27">
        <v>0</v>
      </c>
      <c r="W9790" s="27">
        <v>0</v>
      </c>
      <c r="X9790" s="27">
        <v>0</v>
      </c>
      <c r="Y9790" s="27">
        <v>0</v>
      </c>
      <c r="Z9790" s="27">
        <v>0</v>
      </c>
      <c r="AA9790" s="27">
        <v>0</v>
      </c>
      <c r="AB9790" s="27">
        <v>0</v>
      </c>
      <c r="AC9790" s="27">
        <v>0</v>
      </c>
      <c r="AD9790" s="27">
        <v>0</v>
      </c>
      <c r="AE9790" s="27">
        <v>0</v>
      </c>
      <c r="AF9790" s="27">
        <v>0</v>
      </c>
      <c r="AG9790" s="27">
        <v>0</v>
      </c>
      <c r="AH9790" s="27">
        <v>0</v>
      </c>
      <c r="AI9790" s="27">
        <v>0</v>
      </c>
      <c r="AK9790" s="29">
        <f t="shared" si="152"/>
        <v>1.5661376586637212E-2</v>
      </c>
    </row>
    <row r="9791" spans="1:37" x14ac:dyDescent="0.25">
      <c r="A9791">
        <v>9789</v>
      </c>
      <c r="B9791" s="1">
        <v>8.6E-3</v>
      </c>
      <c r="C9791" s="1">
        <v>1.7928718931348456E-5</v>
      </c>
      <c r="D9791" s="27">
        <v>2.7384820713431644E-3</v>
      </c>
      <c r="E9791" s="27">
        <v>4.1304077649111801E-2</v>
      </c>
      <c r="F9791" s="27">
        <v>4.6948727525162957E-2</v>
      </c>
      <c r="G9791" s="27">
        <v>6.6451548334141132E-3</v>
      </c>
      <c r="H9791" s="27">
        <v>4.6969332889788542E-3</v>
      </c>
      <c r="I9791" s="27">
        <v>0.10720947594943279</v>
      </c>
      <c r="J9791" s="27">
        <v>0.11325493595366229</v>
      </c>
      <c r="K9791" s="27">
        <v>0.1050913851802175</v>
      </c>
      <c r="L9791" s="27">
        <v>0.15950906435857731</v>
      </c>
      <c r="M9791" s="27">
        <v>0.22372112225556468</v>
      </c>
      <c r="N9791" s="27">
        <v>0.18888064093453455</v>
      </c>
      <c r="O9791" s="27">
        <v>0</v>
      </c>
      <c r="P9791" s="27">
        <v>0</v>
      </c>
      <c r="Q9791" s="27">
        <v>0</v>
      </c>
      <c r="R9791" s="27">
        <v>0</v>
      </c>
      <c r="S9791" s="27">
        <v>0</v>
      </c>
      <c r="T9791" s="27">
        <v>0</v>
      </c>
      <c r="U9791" s="27">
        <v>0</v>
      </c>
      <c r="V9791" s="27">
        <v>0</v>
      </c>
      <c r="W9791" s="27">
        <v>0</v>
      </c>
      <c r="X9791" s="27">
        <v>0</v>
      </c>
      <c r="Y9791" s="27">
        <v>0</v>
      </c>
      <c r="Z9791" s="27">
        <v>0</v>
      </c>
      <c r="AA9791" s="27">
        <v>0</v>
      </c>
      <c r="AB9791" s="27">
        <v>0</v>
      </c>
      <c r="AC9791" s="27">
        <v>0</v>
      </c>
      <c r="AD9791" s="27">
        <v>0</v>
      </c>
      <c r="AE9791" s="27">
        <v>0</v>
      </c>
      <c r="AF9791" s="27">
        <v>0</v>
      </c>
      <c r="AG9791" s="27">
        <v>0</v>
      </c>
      <c r="AH9791" s="27">
        <v>0</v>
      </c>
      <c r="AI9791" s="27">
        <v>0</v>
      </c>
      <c r="AK9791" s="29">
        <f t="shared" si="152"/>
        <v>2.0847347594591227E-3</v>
      </c>
    </row>
    <row r="9792" spans="1:37" x14ac:dyDescent="0.25">
      <c r="A9792">
        <v>9790</v>
      </c>
      <c r="B9792" s="1">
        <v>1.52E-2</v>
      </c>
      <c r="C9792" s="1">
        <v>-2.167416807039842E-4</v>
      </c>
      <c r="D9792" s="27">
        <v>0.12069715764899208</v>
      </c>
      <c r="E9792" s="27">
        <v>0.13504021687642492</v>
      </c>
      <c r="F9792" s="27">
        <v>7.0219502549838622E-2</v>
      </c>
      <c r="G9792" s="27">
        <v>6.0058699066972997E-2</v>
      </c>
      <c r="H9792" s="27">
        <v>5.7800757730623237E-2</v>
      </c>
      <c r="I9792" s="27">
        <v>0.16166075290346527</v>
      </c>
      <c r="J9792" s="27">
        <v>0.10551022655200626</v>
      </c>
      <c r="K9792" s="27">
        <v>0.16856249438014279</v>
      </c>
      <c r="L9792" s="27">
        <v>9.7629833949898024E-3</v>
      </c>
      <c r="M9792" s="27">
        <v>9.9997621786603014E-2</v>
      </c>
      <c r="N9792" s="27">
        <v>1.0689587109940965E-2</v>
      </c>
      <c r="O9792" s="27">
        <v>0</v>
      </c>
      <c r="P9792" s="27">
        <v>0</v>
      </c>
      <c r="Q9792" s="27">
        <v>0</v>
      </c>
      <c r="R9792" s="27">
        <v>0</v>
      </c>
      <c r="S9792" s="27">
        <v>0</v>
      </c>
      <c r="T9792" s="27">
        <v>0</v>
      </c>
      <c r="U9792" s="27">
        <v>0</v>
      </c>
      <c r="V9792" s="27">
        <v>0</v>
      </c>
      <c r="W9792" s="27">
        <v>0</v>
      </c>
      <c r="X9792" s="27">
        <v>0</v>
      </c>
      <c r="Y9792" s="27">
        <v>0</v>
      </c>
      <c r="Z9792" s="27">
        <v>0</v>
      </c>
      <c r="AA9792" s="27">
        <v>0</v>
      </c>
      <c r="AB9792" s="27">
        <v>0</v>
      </c>
      <c r="AC9792" s="27">
        <v>0</v>
      </c>
      <c r="AD9792" s="27">
        <v>0</v>
      </c>
      <c r="AE9792" s="27">
        <v>0</v>
      </c>
      <c r="AF9792" s="27">
        <v>0</v>
      </c>
      <c r="AG9792" s="27">
        <v>0</v>
      </c>
      <c r="AH9792" s="27">
        <v>0</v>
      </c>
      <c r="AI9792" s="27">
        <v>0</v>
      </c>
      <c r="AK9792" s="29">
        <f t="shared" si="152"/>
        <v>-1.4259321098946329E-2</v>
      </c>
    </row>
    <row r="9793" spans="1:37" x14ac:dyDescent="0.25">
      <c r="A9793">
        <v>9791</v>
      </c>
      <c r="B9793" s="1">
        <v>1.26E-2</v>
      </c>
      <c r="C9793" s="1">
        <v>-1.7615335126754665E-5</v>
      </c>
      <c r="D9793" s="27">
        <v>9.9286513502256132E-2</v>
      </c>
      <c r="E9793" s="27">
        <v>9.29374002738865E-2</v>
      </c>
      <c r="F9793" s="27">
        <v>0.17064572989405197</v>
      </c>
      <c r="G9793" s="27">
        <v>0.15065192068720254</v>
      </c>
      <c r="H9793" s="27">
        <v>8.6019773947066794E-2</v>
      </c>
      <c r="I9793" s="27">
        <v>3.142353881617773E-2</v>
      </c>
      <c r="J9793" s="27">
        <v>0.13227173727338543</v>
      </c>
      <c r="K9793" s="27">
        <v>6.9533642441936661E-2</v>
      </c>
      <c r="L9793" s="27">
        <v>3.8316616456711347E-2</v>
      </c>
      <c r="M9793" s="27">
        <v>0.11806365273959664</v>
      </c>
      <c r="N9793" s="27">
        <v>1.0849473967728214E-2</v>
      </c>
      <c r="O9793" s="27">
        <v>0</v>
      </c>
      <c r="P9793" s="27">
        <v>0</v>
      </c>
      <c r="Q9793" s="27">
        <v>0</v>
      </c>
      <c r="R9793" s="27">
        <v>0</v>
      </c>
      <c r="S9793" s="27">
        <v>0</v>
      </c>
      <c r="T9793" s="27">
        <v>0</v>
      </c>
      <c r="U9793" s="27">
        <v>0</v>
      </c>
      <c r="V9793" s="27">
        <v>0</v>
      </c>
      <c r="W9793" s="27">
        <v>0</v>
      </c>
      <c r="X9793" s="27">
        <v>0</v>
      </c>
      <c r="Y9793" s="27">
        <v>0</v>
      </c>
      <c r="Z9793" s="27">
        <v>0</v>
      </c>
      <c r="AA9793" s="27">
        <v>0</v>
      </c>
      <c r="AB9793" s="27">
        <v>0</v>
      </c>
      <c r="AC9793" s="27">
        <v>0</v>
      </c>
      <c r="AD9793" s="27">
        <v>0</v>
      </c>
      <c r="AE9793" s="27">
        <v>0</v>
      </c>
      <c r="AF9793" s="27">
        <v>0</v>
      </c>
      <c r="AG9793" s="27">
        <v>0</v>
      </c>
      <c r="AH9793" s="27">
        <v>0</v>
      </c>
      <c r="AI9793" s="27">
        <v>0</v>
      </c>
      <c r="AK9793" s="29">
        <f t="shared" si="152"/>
        <v>-1.3980424703773544E-3</v>
      </c>
    </row>
    <row r="9794" spans="1:37" x14ac:dyDescent="0.25">
      <c r="A9794">
        <v>9792</v>
      </c>
      <c r="B9794" s="1">
        <v>1.35E-2</v>
      </c>
      <c r="C9794" s="1">
        <v>-2.5820554998194551E-5</v>
      </c>
      <c r="D9794" s="27">
        <v>8.1548007614478488E-2</v>
      </c>
      <c r="E9794" s="27">
        <v>0.14843784763309478</v>
      </c>
      <c r="F9794" s="27">
        <v>0.13318993233381091</v>
      </c>
      <c r="G9794" s="27">
        <v>0.13619385429783273</v>
      </c>
      <c r="H9794" s="27">
        <v>0.12782444996164627</v>
      </c>
      <c r="I9794" s="27">
        <v>1.0014107578347576E-2</v>
      </c>
      <c r="J9794" s="27">
        <v>3.5587026292508608E-2</v>
      </c>
      <c r="K9794" s="27">
        <v>0.11705429675188424</v>
      </c>
      <c r="L9794" s="27">
        <v>2.1120659009321856E-2</v>
      </c>
      <c r="M9794" s="27">
        <v>0.14580729409339224</v>
      </c>
      <c r="N9794" s="27">
        <v>4.3222524433682241E-2</v>
      </c>
      <c r="O9794" s="27">
        <v>0</v>
      </c>
      <c r="P9794" s="27">
        <v>0</v>
      </c>
      <c r="Q9794" s="27">
        <v>0</v>
      </c>
      <c r="R9794" s="27">
        <v>0</v>
      </c>
      <c r="S9794" s="27">
        <v>0</v>
      </c>
      <c r="T9794" s="27">
        <v>0</v>
      </c>
      <c r="U9794" s="27">
        <v>0</v>
      </c>
      <c r="V9794" s="27">
        <v>0</v>
      </c>
      <c r="W9794" s="27">
        <v>0</v>
      </c>
      <c r="X9794" s="27">
        <v>0</v>
      </c>
      <c r="Y9794" s="27">
        <v>0</v>
      </c>
      <c r="Z9794" s="27">
        <v>0</v>
      </c>
      <c r="AA9794" s="27">
        <v>0</v>
      </c>
      <c r="AB9794" s="27">
        <v>0</v>
      </c>
      <c r="AC9794" s="27">
        <v>0</v>
      </c>
      <c r="AD9794" s="27">
        <v>0</v>
      </c>
      <c r="AE9794" s="27">
        <v>0</v>
      </c>
      <c r="AF9794" s="27">
        <v>0</v>
      </c>
      <c r="AG9794" s="27">
        <v>0</v>
      </c>
      <c r="AH9794" s="27">
        <v>0</v>
      </c>
      <c r="AI9794" s="27">
        <v>0</v>
      </c>
      <c r="AK9794" s="29">
        <f t="shared" si="152"/>
        <v>-1.9126337035699668E-3</v>
      </c>
    </row>
    <row r="9795" spans="1:37" x14ac:dyDescent="0.25">
      <c r="A9795">
        <v>9793</v>
      </c>
      <c r="B9795" s="1">
        <v>1.06E-2</v>
      </c>
      <c r="C9795" s="1">
        <v>-6.3367558075653877E-5</v>
      </c>
      <c r="D9795" s="27">
        <v>0.12505095826708662</v>
      </c>
      <c r="E9795" s="27">
        <v>6.5955425846459678E-2</v>
      </c>
      <c r="F9795" s="27">
        <v>7.1622622548906584E-2</v>
      </c>
      <c r="G9795" s="27">
        <v>0.10533163396617302</v>
      </c>
      <c r="H9795" s="27">
        <v>5.8777258163804795E-2</v>
      </c>
      <c r="I9795" s="27">
        <v>0.14777610832793944</v>
      </c>
      <c r="J9795" s="27">
        <v>2.1350891752551938E-2</v>
      </c>
      <c r="K9795" s="27">
        <v>4.453769142758373E-2</v>
      </c>
      <c r="L9795" s="27">
        <v>3.4423126762674713E-2</v>
      </c>
      <c r="M9795" s="27">
        <v>0.16487767681774285</v>
      </c>
      <c r="N9795" s="27">
        <v>0.16029660611907665</v>
      </c>
      <c r="O9795" s="27">
        <v>0</v>
      </c>
      <c r="P9795" s="27">
        <v>0</v>
      </c>
      <c r="Q9795" s="27">
        <v>0</v>
      </c>
      <c r="R9795" s="27">
        <v>0</v>
      </c>
      <c r="S9795" s="27">
        <v>0</v>
      </c>
      <c r="T9795" s="27">
        <v>0</v>
      </c>
      <c r="U9795" s="27">
        <v>0</v>
      </c>
      <c r="V9795" s="27">
        <v>0</v>
      </c>
      <c r="W9795" s="27">
        <v>0</v>
      </c>
      <c r="X9795" s="27">
        <v>0</v>
      </c>
      <c r="Y9795" s="27">
        <v>0</v>
      </c>
      <c r="Z9795" s="27">
        <v>0</v>
      </c>
      <c r="AA9795" s="27">
        <v>0</v>
      </c>
      <c r="AB9795" s="27">
        <v>0</v>
      </c>
      <c r="AC9795" s="27">
        <v>0</v>
      </c>
      <c r="AD9795" s="27">
        <v>0</v>
      </c>
      <c r="AE9795" s="27">
        <v>0</v>
      </c>
      <c r="AF9795" s="27">
        <v>0</v>
      </c>
      <c r="AG9795" s="27">
        <v>0</v>
      </c>
      <c r="AH9795" s="27">
        <v>0</v>
      </c>
      <c r="AI9795" s="27">
        <v>0</v>
      </c>
      <c r="AK9795" s="29">
        <f t="shared" si="152"/>
        <v>-5.9780715165711207E-3</v>
      </c>
    </row>
    <row r="9796" spans="1:37" x14ac:dyDescent="0.25">
      <c r="A9796">
        <v>9794</v>
      </c>
      <c r="B9796" s="1">
        <v>1.4500000000000001E-2</v>
      </c>
      <c r="C9796" s="1">
        <v>6.5493325216280302E-5</v>
      </c>
      <c r="D9796" s="27">
        <v>0.18165985523488326</v>
      </c>
      <c r="E9796" s="27">
        <v>0.16338715109880564</v>
      </c>
      <c r="F9796" s="27">
        <v>0.14509955872122243</v>
      </c>
      <c r="G9796" s="27">
        <v>0.16908542167529469</v>
      </c>
      <c r="H9796" s="27">
        <v>5.0438703928665569E-2</v>
      </c>
      <c r="I9796" s="27">
        <v>1.9211977688557017E-3</v>
      </c>
      <c r="J9796" s="27">
        <v>2.4892435632399074E-4</v>
      </c>
      <c r="K9796" s="27">
        <v>0.10386670627411232</v>
      </c>
      <c r="L9796" s="27">
        <v>0.10387500320569809</v>
      </c>
      <c r="M9796" s="27">
        <v>6.2284281166125766E-3</v>
      </c>
      <c r="N9796" s="27">
        <v>7.4189049619525646E-2</v>
      </c>
      <c r="O9796" s="27">
        <v>0</v>
      </c>
      <c r="P9796" s="27">
        <v>0</v>
      </c>
      <c r="Q9796" s="27">
        <v>0</v>
      </c>
      <c r="R9796" s="27">
        <v>0</v>
      </c>
      <c r="S9796" s="27">
        <v>0</v>
      </c>
      <c r="T9796" s="27">
        <v>0</v>
      </c>
      <c r="U9796" s="27">
        <v>0</v>
      </c>
      <c r="V9796" s="27">
        <v>0</v>
      </c>
      <c r="W9796" s="27">
        <v>0</v>
      </c>
      <c r="X9796" s="27">
        <v>0</v>
      </c>
      <c r="Y9796" s="27">
        <v>0</v>
      </c>
      <c r="Z9796" s="27">
        <v>0</v>
      </c>
      <c r="AA9796" s="27">
        <v>0</v>
      </c>
      <c r="AB9796" s="27">
        <v>0</v>
      </c>
      <c r="AC9796" s="27">
        <v>0</v>
      </c>
      <c r="AD9796" s="27">
        <v>0</v>
      </c>
      <c r="AE9796" s="27">
        <v>0</v>
      </c>
      <c r="AF9796" s="27">
        <v>0</v>
      </c>
      <c r="AG9796" s="27">
        <v>0</v>
      </c>
      <c r="AH9796" s="27">
        <v>0</v>
      </c>
      <c r="AI9796" s="27">
        <v>0</v>
      </c>
      <c r="AK9796" s="29">
        <f t="shared" ref="AK9796:AK9859" si="153">C9796/B9796</f>
        <v>4.5167810493986415E-3</v>
      </c>
    </row>
    <row r="9797" spans="1:37" x14ac:dyDescent="0.25">
      <c r="A9797">
        <v>9795</v>
      </c>
      <c r="B9797" s="1">
        <v>1.29E-2</v>
      </c>
      <c r="C9797" s="1">
        <v>-8.1504982772559036E-5</v>
      </c>
      <c r="D9797" s="27">
        <v>0.11409460238358358</v>
      </c>
      <c r="E9797" s="27">
        <v>5.6102768677117644E-2</v>
      </c>
      <c r="F9797" s="27">
        <v>2.1720205268484762E-2</v>
      </c>
      <c r="G9797" s="27">
        <v>0.13180174023406097</v>
      </c>
      <c r="H9797" s="27">
        <v>1.1699438358466247E-3</v>
      </c>
      <c r="I9797" s="27">
        <v>0.17031422454643902</v>
      </c>
      <c r="J9797" s="27">
        <v>0.11676339982278473</v>
      </c>
      <c r="K9797" s="27">
        <v>0.1374947690877249</v>
      </c>
      <c r="L9797" s="27">
        <v>0.162733125397728</v>
      </c>
      <c r="M9797" s="27">
        <v>2.4080685051097832E-2</v>
      </c>
      <c r="N9797" s="27">
        <v>6.3724535695131784E-2</v>
      </c>
      <c r="O9797" s="27">
        <v>0</v>
      </c>
      <c r="P9797" s="27">
        <v>0</v>
      </c>
      <c r="Q9797" s="27">
        <v>0</v>
      </c>
      <c r="R9797" s="27">
        <v>0</v>
      </c>
      <c r="S9797" s="27">
        <v>0</v>
      </c>
      <c r="T9797" s="27">
        <v>0</v>
      </c>
      <c r="U9797" s="27">
        <v>0</v>
      </c>
      <c r="V9797" s="27">
        <v>0</v>
      </c>
      <c r="W9797" s="27">
        <v>0</v>
      </c>
      <c r="X9797" s="27">
        <v>0</v>
      </c>
      <c r="Y9797" s="27">
        <v>0</v>
      </c>
      <c r="Z9797" s="27">
        <v>0</v>
      </c>
      <c r="AA9797" s="27">
        <v>0</v>
      </c>
      <c r="AB9797" s="27">
        <v>0</v>
      </c>
      <c r="AC9797" s="27">
        <v>0</v>
      </c>
      <c r="AD9797" s="27">
        <v>0</v>
      </c>
      <c r="AE9797" s="27">
        <v>0</v>
      </c>
      <c r="AF9797" s="27">
        <v>0</v>
      </c>
      <c r="AG9797" s="27">
        <v>0</v>
      </c>
      <c r="AH9797" s="27">
        <v>0</v>
      </c>
      <c r="AI9797" s="27">
        <v>0</v>
      </c>
      <c r="AK9797" s="29">
        <f t="shared" si="153"/>
        <v>-6.3182157188030261E-3</v>
      </c>
    </row>
    <row r="9798" spans="1:37" x14ac:dyDescent="0.25">
      <c r="A9798">
        <v>9796</v>
      </c>
      <c r="B9798" s="1">
        <v>1.2500000000000001E-2</v>
      </c>
      <c r="C9798" s="1">
        <v>-3.094884079057186E-4</v>
      </c>
      <c r="D9798" s="27">
        <v>1.8961089576112103E-2</v>
      </c>
      <c r="E9798" s="27">
        <v>4.8093952590652543E-2</v>
      </c>
      <c r="F9798" s="27">
        <v>0.22868214661157527</v>
      </c>
      <c r="G9798" s="27">
        <v>0.18849879651529083</v>
      </c>
      <c r="H9798" s="27">
        <v>6.7178435729469124E-3</v>
      </c>
      <c r="I9798" s="27">
        <v>9.8638590549780275E-2</v>
      </c>
      <c r="J9798" s="27">
        <v>8.4347365562289792E-2</v>
      </c>
      <c r="K9798" s="27">
        <v>0.10264390912016891</v>
      </c>
      <c r="L9798" s="27">
        <v>2.8887772247833565E-2</v>
      </c>
      <c r="M9798" s="27">
        <v>7.936562076591476E-2</v>
      </c>
      <c r="N9798" s="27">
        <v>0.11516291288743499</v>
      </c>
      <c r="O9798" s="27">
        <v>0</v>
      </c>
      <c r="P9798" s="27">
        <v>0</v>
      </c>
      <c r="Q9798" s="27">
        <v>0</v>
      </c>
      <c r="R9798" s="27">
        <v>0</v>
      </c>
      <c r="S9798" s="27">
        <v>0</v>
      </c>
      <c r="T9798" s="27">
        <v>0</v>
      </c>
      <c r="U9798" s="27">
        <v>0</v>
      </c>
      <c r="V9798" s="27">
        <v>0</v>
      </c>
      <c r="W9798" s="27">
        <v>0</v>
      </c>
      <c r="X9798" s="27">
        <v>0</v>
      </c>
      <c r="Y9798" s="27">
        <v>0</v>
      </c>
      <c r="Z9798" s="27">
        <v>0</v>
      </c>
      <c r="AA9798" s="27">
        <v>0</v>
      </c>
      <c r="AB9798" s="27">
        <v>0</v>
      </c>
      <c r="AC9798" s="27">
        <v>0</v>
      </c>
      <c r="AD9798" s="27">
        <v>0</v>
      </c>
      <c r="AE9798" s="27">
        <v>0</v>
      </c>
      <c r="AF9798" s="27">
        <v>0</v>
      </c>
      <c r="AG9798" s="27">
        <v>0</v>
      </c>
      <c r="AH9798" s="27">
        <v>0</v>
      </c>
      <c r="AI9798" s="27">
        <v>0</v>
      </c>
      <c r="AK9798" s="29">
        <f t="shared" si="153"/>
        <v>-2.4759072632457486E-2</v>
      </c>
    </row>
    <row r="9799" spans="1:37" x14ac:dyDescent="0.25">
      <c r="A9799">
        <v>9797</v>
      </c>
      <c r="B9799" s="1">
        <v>1.12E-2</v>
      </c>
      <c r="C9799" s="1">
        <v>7.6932809264387153E-5</v>
      </c>
      <c r="D9799" s="27">
        <v>0.10526695749975488</v>
      </c>
      <c r="E9799" s="27">
        <v>5.8111093652284833E-2</v>
      </c>
      <c r="F9799" s="27">
        <v>0.13323000164297624</v>
      </c>
      <c r="G9799" s="27">
        <v>0.20225535027979882</v>
      </c>
      <c r="H9799" s="27">
        <v>7.8770900002934227E-2</v>
      </c>
      <c r="I9799" s="27">
        <v>3.0823040097589082E-2</v>
      </c>
      <c r="J9799" s="27">
        <v>0.117793932562162</v>
      </c>
      <c r="K9799" s="27">
        <v>1.5338201872460031E-2</v>
      </c>
      <c r="L9799" s="27">
        <v>3.0525467006492953E-2</v>
      </c>
      <c r="M9799" s="27">
        <v>0.17415336513561619</v>
      </c>
      <c r="N9799" s="27">
        <v>5.3731690247930744E-2</v>
      </c>
      <c r="O9799" s="27">
        <v>0</v>
      </c>
      <c r="P9799" s="27">
        <v>0</v>
      </c>
      <c r="Q9799" s="27">
        <v>0</v>
      </c>
      <c r="R9799" s="27">
        <v>0</v>
      </c>
      <c r="S9799" s="27">
        <v>0</v>
      </c>
      <c r="T9799" s="27">
        <v>0</v>
      </c>
      <c r="U9799" s="27">
        <v>0</v>
      </c>
      <c r="V9799" s="27">
        <v>0</v>
      </c>
      <c r="W9799" s="27">
        <v>0</v>
      </c>
      <c r="X9799" s="27">
        <v>0</v>
      </c>
      <c r="Y9799" s="27">
        <v>0</v>
      </c>
      <c r="Z9799" s="27">
        <v>0</v>
      </c>
      <c r="AA9799" s="27">
        <v>0</v>
      </c>
      <c r="AB9799" s="27">
        <v>0</v>
      </c>
      <c r="AC9799" s="27">
        <v>0</v>
      </c>
      <c r="AD9799" s="27">
        <v>0</v>
      </c>
      <c r="AE9799" s="27">
        <v>0</v>
      </c>
      <c r="AF9799" s="27">
        <v>0</v>
      </c>
      <c r="AG9799" s="27">
        <v>0</v>
      </c>
      <c r="AH9799" s="27">
        <v>0</v>
      </c>
      <c r="AI9799" s="27">
        <v>0</v>
      </c>
      <c r="AK9799" s="29">
        <f t="shared" si="153"/>
        <v>6.8690008271774248E-3</v>
      </c>
    </row>
    <row r="9800" spans="1:37" x14ac:dyDescent="0.25">
      <c r="A9800">
        <v>9798</v>
      </c>
      <c r="B9800" s="1">
        <v>1.21E-2</v>
      </c>
      <c r="C9800" s="1">
        <v>1.4214308246888677E-4</v>
      </c>
      <c r="D9800" s="27">
        <v>5.4322739879063824E-2</v>
      </c>
      <c r="E9800" s="27">
        <v>0.12126010195260813</v>
      </c>
      <c r="F9800" s="27">
        <v>5.2882767074043713E-2</v>
      </c>
      <c r="G9800" s="27">
        <v>0.10889315126166618</v>
      </c>
      <c r="H9800" s="27">
        <v>0.13769621295056078</v>
      </c>
      <c r="I9800" s="27">
        <v>6.9105305715072202E-2</v>
      </c>
      <c r="J9800" s="27">
        <v>6.787153355684411E-2</v>
      </c>
      <c r="K9800" s="27">
        <v>0.10280737557812156</v>
      </c>
      <c r="L9800" s="27">
        <v>0.14564599758855917</v>
      </c>
      <c r="M9800" s="27">
        <v>8.5127437808867223E-2</v>
      </c>
      <c r="N9800" s="27">
        <v>5.4387376634593317E-2</v>
      </c>
      <c r="O9800" s="27">
        <v>0</v>
      </c>
      <c r="P9800" s="27">
        <v>0</v>
      </c>
      <c r="Q9800" s="27">
        <v>0</v>
      </c>
      <c r="R9800" s="27">
        <v>0</v>
      </c>
      <c r="S9800" s="27">
        <v>0</v>
      </c>
      <c r="T9800" s="27">
        <v>0</v>
      </c>
      <c r="U9800" s="27">
        <v>0</v>
      </c>
      <c r="V9800" s="27">
        <v>0</v>
      </c>
      <c r="W9800" s="27">
        <v>0</v>
      </c>
      <c r="X9800" s="27">
        <v>0</v>
      </c>
      <c r="Y9800" s="27">
        <v>0</v>
      </c>
      <c r="Z9800" s="27">
        <v>0</v>
      </c>
      <c r="AA9800" s="27">
        <v>0</v>
      </c>
      <c r="AB9800" s="27">
        <v>0</v>
      </c>
      <c r="AC9800" s="27">
        <v>0</v>
      </c>
      <c r="AD9800" s="27">
        <v>0</v>
      </c>
      <c r="AE9800" s="27">
        <v>0</v>
      </c>
      <c r="AF9800" s="27">
        <v>0</v>
      </c>
      <c r="AG9800" s="27">
        <v>0</v>
      </c>
      <c r="AH9800" s="27">
        <v>0</v>
      </c>
      <c r="AI9800" s="27">
        <v>0</v>
      </c>
      <c r="AK9800" s="29">
        <f t="shared" si="153"/>
        <v>1.1747362187511304E-2</v>
      </c>
    </row>
    <row r="9801" spans="1:37" x14ac:dyDescent="0.25">
      <c r="A9801">
        <v>9799</v>
      </c>
      <c r="B9801" s="1">
        <v>1.18E-2</v>
      </c>
      <c r="C9801" s="1">
        <v>3.1256819986436561E-4</v>
      </c>
      <c r="D9801" s="27">
        <v>0.1572776910817428</v>
      </c>
      <c r="E9801" s="27">
        <v>0.12634711377922886</v>
      </c>
      <c r="F9801" s="27">
        <v>5.7247432676314512E-2</v>
      </c>
      <c r="G9801" s="27">
        <v>0.13530279745691587</v>
      </c>
      <c r="H9801" s="27">
        <v>0.1380267802896892</v>
      </c>
      <c r="I9801" s="27">
        <v>6.74571459675497E-3</v>
      </c>
      <c r="J9801" s="27">
        <v>8.7071492392350958E-2</v>
      </c>
      <c r="K9801" s="27">
        <v>2.1449856136086232E-2</v>
      </c>
      <c r="L9801" s="27">
        <v>7.1853285120394184E-2</v>
      </c>
      <c r="M9801" s="27">
        <v>0.14100748347494479</v>
      </c>
      <c r="N9801" s="27">
        <v>5.7670352995577635E-2</v>
      </c>
      <c r="O9801" s="27">
        <v>0</v>
      </c>
      <c r="P9801" s="27">
        <v>0</v>
      </c>
      <c r="Q9801" s="27">
        <v>0</v>
      </c>
      <c r="R9801" s="27">
        <v>0</v>
      </c>
      <c r="S9801" s="27">
        <v>0</v>
      </c>
      <c r="T9801" s="27">
        <v>0</v>
      </c>
      <c r="U9801" s="27">
        <v>0</v>
      </c>
      <c r="V9801" s="27">
        <v>0</v>
      </c>
      <c r="W9801" s="27">
        <v>0</v>
      </c>
      <c r="X9801" s="27">
        <v>0</v>
      </c>
      <c r="Y9801" s="27">
        <v>0</v>
      </c>
      <c r="Z9801" s="27">
        <v>0</v>
      </c>
      <c r="AA9801" s="27">
        <v>0</v>
      </c>
      <c r="AB9801" s="27">
        <v>0</v>
      </c>
      <c r="AC9801" s="27">
        <v>0</v>
      </c>
      <c r="AD9801" s="27">
        <v>0</v>
      </c>
      <c r="AE9801" s="27">
        <v>0</v>
      </c>
      <c r="AF9801" s="27">
        <v>0</v>
      </c>
      <c r="AG9801" s="27">
        <v>0</v>
      </c>
      <c r="AH9801" s="27">
        <v>0</v>
      </c>
      <c r="AI9801" s="27">
        <v>0</v>
      </c>
      <c r="AK9801" s="29">
        <f t="shared" si="153"/>
        <v>2.6488830496980136E-2</v>
      </c>
    </row>
    <row r="9802" spans="1:37" x14ac:dyDescent="0.25">
      <c r="A9802">
        <v>9800</v>
      </c>
      <c r="B9802" s="1">
        <v>1.0800000000000001E-2</v>
      </c>
      <c r="C9802" s="1">
        <v>-5.5801856786861941E-5</v>
      </c>
      <c r="D9802" s="27">
        <v>5.7096117105154623E-2</v>
      </c>
      <c r="E9802" s="27">
        <v>2.6737661949688841E-2</v>
      </c>
      <c r="F9802" s="27">
        <v>0.1212801464872121</v>
      </c>
      <c r="G9802" s="27">
        <v>0.15445289225928474</v>
      </c>
      <c r="H9802" s="27">
        <v>0.11892445654204367</v>
      </c>
      <c r="I9802" s="27">
        <v>0.15919144179409908</v>
      </c>
      <c r="J9802" s="27">
        <v>8.147015867873194E-3</v>
      </c>
      <c r="K9802" s="27">
        <v>2.6339960676347415E-2</v>
      </c>
      <c r="L9802" s="27">
        <v>0.13517170771604281</v>
      </c>
      <c r="M9802" s="27">
        <v>2.2719847562593216E-2</v>
      </c>
      <c r="N9802" s="27">
        <v>0.16993875203966033</v>
      </c>
      <c r="O9802" s="27">
        <v>0</v>
      </c>
      <c r="P9802" s="27">
        <v>0</v>
      </c>
      <c r="Q9802" s="27">
        <v>0</v>
      </c>
      <c r="R9802" s="27">
        <v>0</v>
      </c>
      <c r="S9802" s="27">
        <v>0</v>
      </c>
      <c r="T9802" s="27">
        <v>0</v>
      </c>
      <c r="U9802" s="27">
        <v>0</v>
      </c>
      <c r="V9802" s="27">
        <v>0</v>
      </c>
      <c r="W9802" s="27">
        <v>0</v>
      </c>
      <c r="X9802" s="27">
        <v>0</v>
      </c>
      <c r="Y9802" s="27">
        <v>0</v>
      </c>
      <c r="Z9802" s="27">
        <v>0</v>
      </c>
      <c r="AA9802" s="27">
        <v>0</v>
      </c>
      <c r="AB9802" s="27">
        <v>0</v>
      </c>
      <c r="AC9802" s="27">
        <v>0</v>
      </c>
      <c r="AD9802" s="27">
        <v>0</v>
      </c>
      <c r="AE9802" s="27">
        <v>0</v>
      </c>
      <c r="AF9802" s="27">
        <v>0</v>
      </c>
      <c r="AG9802" s="27">
        <v>0</v>
      </c>
      <c r="AH9802" s="27">
        <v>0</v>
      </c>
      <c r="AI9802" s="27">
        <v>0</v>
      </c>
      <c r="AK9802" s="29">
        <f t="shared" si="153"/>
        <v>-5.1668385913761052E-3</v>
      </c>
    </row>
    <row r="9803" spans="1:37" x14ac:dyDescent="0.25">
      <c r="A9803">
        <v>9801</v>
      </c>
      <c r="B9803" s="1">
        <v>1.4200000000000001E-2</v>
      </c>
      <c r="C9803" s="1">
        <v>1.4160593443019603E-4</v>
      </c>
      <c r="D9803" s="27">
        <v>1.9203191431174996E-2</v>
      </c>
      <c r="E9803" s="27">
        <v>0.14909866065793623</v>
      </c>
      <c r="F9803" s="27">
        <v>9.2570345000965032E-2</v>
      </c>
      <c r="G9803" s="27">
        <v>0.13778625779274217</v>
      </c>
      <c r="H9803" s="27">
        <v>0.1493800710327525</v>
      </c>
      <c r="I9803" s="27">
        <v>3.4799783679980045E-2</v>
      </c>
      <c r="J9803" s="27">
        <v>0.15473132968335024</v>
      </c>
      <c r="K9803" s="27">
        <v>0.11642227025890521</v>
      </c>
      <c r="L9803" s="27">
        <v>6.4789565880899402E-2</v>
      </c>
      <c r="M9803" s="27">
        <v>7.7943745125336777E-2</v>
      </c>
      <c r="N9803" s="27">
        <v>3.2747794559574725E-3</v>
      </c>
      <c r="O9803" s="27">
        <v>0</v>
      </c>
      <c r="P9803" s="27">
        <v>0</v>
      </c>
      <c r="Q9803" s="27">
        <v>0</v>
      </c>
      <c r="R9803" s="27">
        <v>0</v>
      </c>
      <c r="S9803" s="27">
        <v>0</v>
      </c>
      <c r="T9803" s="27">
        <v>0</v>
      </c>
      <c r="U9803" s="27">
        <v>0</v>
      </c>
      <c r="V9803" s="27">
        <v>0</v>
      </c>
      <c r="W9803" s="27">
        <v>0</v>
      </c>
      <c r="X9803" s="27">
        <v>0</v>
      </c>
      <c r="Y9803" s="27">
        <v>0</v>
      </c>
      <c r="Z9803" s="27">
        <v>0</v>
      </c>
      <c r="AA9803" s="27">
        <v>0</v>
      </c>
      <c r="AB9803" s="27">
        <v>0</v>
      </c>
      <c r="AC9803" s="27">
        <v>0</v>
      </c>
      <c r="AD9803" s="27">
        <v>0</v>
      </c>
      <c r="AE9803" s="27">
        <v>0</v>
      </c>
      <c r="AF9803" s="27">
        <v>0</v>
      </c>
      <c r="AG9803" s="27">
        <v>0</v>
      </c>
      <c r="AH9803" s="27">
        <v>0</v>
      </c>
      <c r="AI9803" s="27">
        <v>0</v>
      </c>
      <c r="AK9803" s="29">
        <f t="shared" si="153"/>
        <v>9.9722489035349304E-3</v>
      </c>
    </row>
    <row r="9804" spans="1:37" x14ac:dyDescent="0.25">
      <c r="A9804">
        <v>9802</v>
      </c>
      <c r="B9804" s="1">
        <v>1.1900000000000001E-2</v>
      </c>
      <c r="C9804" s="1">
        <v>1.7650548387181556E-4</v>
      </c>
      <c r="D9804" s="27">
        <v>8.6712378151611813E-2</v>
      </c>
      <c r="E9804" s="27">
        <v>0.10951452101648847</v>
      </c>
      <c r="F9804" s="27">
        <v>7.4546225911272307E-3</v>
      </c>
      <c r="G9804" s="27">
        <v>4.600342054263195E-3</v>
      </c>
      <c r="H9804" s="27">
        <v>0.19109760842178239</v>
      </c>
      <c r="I9804" s="27">
        <v>3.8299574852967408E-2</v>
      </c>
      <c r="J9804" s="27">
        <v>0.12456139850582935</v>
      </c>
      <c r="K9804" s="27">
        <v>0.14404369593658126</v>
      </c>
      <c r="L9804" s="27">
        <v>0.1997908003972238</v>
      </c>
      <c r="M9804" s="27">
        <v>6.3827646395374971E-2</v>
      </c>
      <c r="N9804" s="27">
        <v>3.0097411676750053E-2</v>
      </c>
      <c r="O9804" s="27">
        <v>0</v>
      </c>
      <c r="P9804" s="27">
        <v>0</v>
      </c>
      <c r="Q9804" s="27">
        <v>0</v>
      </c>
      <c r="R9804" s="27">
        <v>0</v>
      </c>
      <c r="S9804" s="27">
        <v>0</v>
      </c>
      <c r="T9804" s="27">
        <v>0</v>
      </c>
      <c r="U9804" s="27">
        <v>0</v>
      </c>
      <c r="V9804" s="27">
        <v>0</v>
      </c>
      <c r="W9804" s="27">
        <v>0</v>
      </c>
      <c r="X9804" s="27">
        <v>0</v>
      </c>
      <c r="Y9804" s="27">
        <v>0</v>
      </c>
      <c r="Z9804" s="27">
        <v>0</v>
      </c>
      <c r="AA9804" s="27">
        <v>0</v>
      </c>
      <c r="AB9804" s="27">
        <v>0</v>
      </c>
      <c r="AC9804" s="27">
        <v>0</v>
      </c>
      <c r="AD9804" s="27">
        <v>0</v>
      </c>
      <c r="AE9804" s="27">
        <v>0</v>
      </c>
      <c r="AF9804" s="27">
        <v>0</v>
      </c>
      <c r="AG9804" s="27">
        <v>0</v>
      </c>
      <c r="AH9804" s="27">
        <v>0</v>
      </c>
      <c r="AI9804" s="27">
        <v>0</v>
      </c>
      <c r="AK9804" s="29">
        <f t="shared" si="153"/>
        <v>1.4832393602673575E-2</v>
      </c>
    </row>
    <row r="9805" spans="1:37" x14ac:dyDescent="0.25">
      <c r="A9805">
        <v>9803</v>
      </c>
      <c r="B9805" s="1">
        <v>1.01E-2</v>
      </c>
      <c r="C9805" s="1">
        <v>8.9755507368152209E-5</v>
      </c>
      <c r="D9805" s="27">
        <v>0.12669649139554243</v>
      </c>
      <c r="E9805" s="27">
        <v>7.6068934418142775E-2</v>
      </c>
      <c r="F9805" s="27">
        <v>0.14960038519747954</v>
      </c>
      <c r="G9805" s="27">
        <v>2.1093479418696003E-2</v>
      </c>
      <c r="H9805" s="27">
        <v>3.871744424420636E-2</v>
      </c>
      <c r="I9805" s="27">
        <v>8.7994020768416198E-2</v>
      </c>
      <c r="J9805" s="27">
        <v>0.14603752984531079</v>
      </c>
      <c r="K9805" s="27">
        <v>1.4675839730531387E-2</v>
      </c>
      <c r="L9805" s="27">
        <v>6.749053254327303E-2</v>
      </c>
      <c r="M9805" s="27">
        <v>0.1376091397852926</v>
      </c>
      <c r="N9805" s="27">
        <v>0.13401620265310885</v>
      </c>
      <c r="O9805" s="27">
        <v>0</v>
      </c>
      <c r="P9805" s="27">
        <v>0</v>
      </c>
      <c r="Q9805" s="27">
        <v>0</v>
      </c>
      <c r="R9805" s="27">
        <v>0</v>
      </c>
      <c r="S9805" s="27">
        <v>0</v>
      </c>
      <c r="T9805" s="27">
        <v>0</v>
      </c>
      <c r="U9805" s="27">
        <v>0</v>
      </c>
      <c r="V9805" s="27">
        <v>0</v>
      </c>
      <c r="W9805" s="27">
        <v>0</v>
      </c>
      <c r="X9805" s="27">
        <v>0</v>
      </c>
      <c r="Y9805" s="27">
        <v>0</v>
      </c>
      <c r="Z9805" s="27">
        <v>0</v>
      </c>
      <c r="AA9805" s="27">
        <v>0</v>
      </c>
      <c r="AB9805" s="27">
        <v>0</v>
      </c>
      <c r="AC9805" s="27">
        <v>0</v>
      </c>
      <c r="AD9805" s="27">
        <v>0</v>
      </c>
      <c r="AE9805" s="27">
        <v>0</v>
      </c>
      <c r="AF9805" s="27">
        <v>0</v>
      </c>
      <c r="AG9805" s="27">
        <v>0</v>
      </c>
      <c r="AH9805" s="27">
        <v>0</v>
      </c>
      <c r="AI9805" s="27">
        <v>0</v>
      </c>
      <c r="AK9805" s="29">
        <f t="shared" si="153"/>
        <v>8.8866838978368529E-3</v>
      </c>
    </row>
    <row r="9806" spans="1:37" x14ac:dyDescent="0.25">
      <c r="A9806">
        <v>9804</v>
      </c>
      <c r="B9806" s="1">
        <v>1.4800000000000001E-2</v>
      </c>
      <c r="C9806" s="1">
        <v>1.7534032804512639E-4</v>
      </c>
      <c r="D9806" s="27">
        <v>0.12975308604947489</v>
      </c>
      <c r="E9806" s="27">
        <v>0.17712850639572722</v>
      </c>
      <c r="F9806" s="27">
        <v>0.14333676727677111</v>
      </c>
      <c r="G9806" s="27">
        <v>8.5520362903084471E-2</v>
      </c>
      <c r="H9806" s="27">
        <v>6.5229442530228096E-2</v>
      </c>
      <c r="I9806" s="27">
        <v>0.15942146137884755</v>
      </c>
      <c r="J9806" s="27">
        <v>0.10833855421765315</v>
      </c>
      <c r="K9806" s="27">
        <v>1.309103263376119E-2</v>
      </c>
      <c r="L9806" s="27">
        <v>4.9760999301970428E-2</v>
      </c>
      <c r="M9806" s="27">
        <v>5.3525346639160719E-2</v>
      </c>
      <c r="N9806" s="27">
        <v>1.4894440673321227E-2</v>
      </c>
      <c r="O9806" s="27">
        <v>0</v>
      </c>
      <c r="P9806" s="27">
        <v>0</v>
      </c>
      <c r="Q9806" s="27">
        <v>0</v>
      </c>
      <c r="R9806" s="27">
        <v>0</v>
      </c>
      <c r="S9806" s="27">
        <v>0</v>
      </c>
      <c r="T9806" s="27">
        <v>0</v>
      </c>
      <c r="U9806" s="27">
        <v>0</v>
      </c>
      <c r="V9806" s="27">
        <v>0</v>
      </c>
      <c r="W9806" s="27">
        <v>0</v>
      </c>
      <c r="X9806" s="27">
        <v>0</v>
      </c>
      <c r="Y9806" s="27">
        <v>0</v>
      </c>
      <c r="Z9806" s="27">
        <v>0</v>
      </c>
      <c r="AA9806" s="27">
        <v>0</v>
      </c>
      <c r="AB9806" s="27">
        <v>0</v>
      </c>
      <c r="AC9806" s="27">
        <v>0</v>
      </c>
      <c r="AD9806" s="27">
        <v>0</v>
      </c>
      <c r="AE9806" s="27">
        <v>0</v>
      </c>
      <c r="AF9806" s="27">
        <v>0</v>
      </c>
      <c r="AG9806" s="27">
        <v>0</v>
      </c>
      <c r="AH9806" s="27">
        <v>0</v>
      </c>
      <c r="AI9806" s="27">
        <v>0</v>
      </c>
      <c r="AK9806" s="29">
        <f t="shared" si="153"/>
        <v>1.184731946250854E-2</v>
      </c>
    </row>
    <row r="9807" spans="1:37" x14ac:dyDescent="0.25">
      <c r="A9807">
        <v>9805</v>
      </c>
      <c r="B9807" s="1">
        <v>1.09E-2</v>
      </c>
      <c r="C9807" s="1">
        <v>-2.0984706032034303E-4</v>
      </c>
      <c r="D9807" s="27">
        <v>4.5280184542000008E-2</v>
      </c>
      <c r="E9807" s="27">
        <v>2.9433995490159803E-2</v>
      </c>
      <c r="F9807" s="27">
        <v>0.17951170309753969</v>
      </c>
      <c r="G9807" s="27">
        <v>0.176326528192848</v>
      </c>
      <c r="H9807" s="27">
        <v>7.1918099803731537E-3</v>
      </c>
      <c r="I9807" s="27">
        <v>4.977247906020163E-2</v>
      </c>
      <c r="J9807" s="27">
        <v>6.8859854745783669E-2</v>
      </c>
      <c r="K9807" s="27">
        <v>0.10096437166866268</v>
      </c>
      <c r="L9807" s="27">
        <v>6.1932834457922616E-2</v>
      </c>
      <c r="M9807" s="27">
        <v>9.1641445443644401E-2</v>
      </c>
      <c r="N9807" s="27">
        <v>0.18908479332086428</v>
      </c>
      <c r="O9807" s="27">
        <v>0</v>
      </c>
      <c r="P9807" s="27">
        <v>0</v>
      </c>
      <c r="Q9807" s="27">
        <v>0</v>
      </c>
      <c r="R9807" s="27">
        <v>0</v>
      </c>
      <c r="S9807" s="27">
        <v>0</v>
      </c>
      <c r="T9807" s="27">
        <v>0</v>
      </c>
      <c r="U9807" s="27">
        <v>0</v>
      </c>
      <c r="V9807" s="27">
        <v>0</v>
      </c>
      <c r="W9807" s="27">
        <v>0</v>
      </c>
      <c r="X9807" s="27">
        <v>0</v>
      </c>
      <c r="Y9807" s="27">
        <v>0</v>
      </c>
      <c r="Z9807" s="27">
        <v>0</v>
      </c>
      <c r="AA9807" s="27">
        <v>0</v>
      </c>
      <c r="AB9807" s="27">
        <v>0</v>
      </c>
      <c r="AC9807" s="27">
        <v>0</v>
      </c>
      <c r="AD9807" s="27">
        <v>0</v>
      </c>
      <c r="AE9807" s="27">
        <v>0</v>
      </c>
      <c r="AF9807" s="27">
        <v>0</v>
      </c>
      <c r="AG9807" s="27">
        <v>0</v>
      </c>
      <c r="AH9807" s="27">
        <v>0</v>
      </c>
      <c r="AI9807" s="27">
        <v>0</v>
      </c>
      <c r="AK9807" s="29">
        <f t="shared" si="153"/>
        <v>-1.9252023882600278E-2</v>
      </c>
    </row>
    <row r="9808" spans="1:37" x14ac:dyDescent="0.25">
      <c r="A9808">
        <v>9806</v>
      </c>
      <c r="B9808" s="1">
        <v>1.24E-2</v>
      </c>
      <c r="C9808" s="1">
        <v>-3.7200668116168872E-4</v>
      </c>
      <c r="D9808" s="27">
        <v>1.8684164481513197E-2</v>
      </c>
      <c r="E9808" s="27">
        <v>4.4063699959764287E-2</v>
      </c>
      <c r="F9808" s="27">
        <v>0.18660862194628572</v>
      </c>
      <c r="G9808" s="27">
        <v>6.0335497304724636E-2</v>
      </c>
      <c r="H9808" s="27">
        <v>0.14221973232686413</v>
      </c>
      <c r="I9808" s="27">
        <v>9.5095641549007667E-2</v>
      </c>
      <c r="J9808" s="27">
        <v>0.12092927757083019</v>
      </c>
      <c r="K9808" s="27">
        <v>0.15399972560020211</v>
      </c>
      <c r="L9808" s="27">
        <v>3.7361716551705629E-2</v>
      </c>
      <c r="M9808" s="27">
        <v>9.4630521759846625E-2</v>
      </c>
      <c r="N9808" s="27">
        <v>4.6071400949255777E-2</v>
      </c>
      <c r="O9808" s="27">
        <v>0</v>
      </c>
      <c r="P9808" s="27">
        <v>0</v>
      </c>
      <c r="Q9808" s="27">
        <v>0</v>
      </c>
      <c r="R9808" s="27">
        <v>0</v>
      </c>
      <c r="S9808" s="27">
        <v>0</v>
      </c>
      <c r="T9808" s="27">
        <v>0</v>
      </c>
      <c r="U9808" s="27">
        <v>0</v>
      </c>
      <c r="V9808" s="27">
        <v>0</v>
      </c>
      <c r="W9808" s="27">
        <v>0</v>
      </c>
      <c r="X9808" s="27">
        <v>0</v>
      </c>
      <c r="Y9808" s="27">
        <v>0</v>
      </c>
      <c r="Z9808" s="27">
        <v>0</v>
      </c>
      <c r="AA9808" s="27">
        <v>0</v>
      </c>
      <c r="AB9808" s="27">
        <v>0</v>
      </c>
      <c r="AC9808" s="27">
        <v>0</v>
      </c>
      <c r="AD9808" s="27">
        <v>0</v>
      </c>
      <c r="AE9808" s="27">
        <v>0</v>
      </c>
      <c r="AF9808" s="27">
        <v>0</v>
      </c>
      <c r="AG9808" s="27">
        <v>0</v>
      </c>
      <c r="AH9808" s="27">
        <v>0</v>
      </c>
      <c r="AI9808" s="27">
        <v>0</v>
      </c>
      <c r="AK9808" s="29">
        <f t="shared" si="153"/>
        <v>-3.0000538803361995E-2</v>
      </c>
    </row>
    <row r="9809" spans="1:37" x14ac:dyDescent="0.25">
      <c r="A9809">
        <v>9807</v>
      </c>
      <c r="B9809" s="1">
        <v>0.01</v>
      </c>
      <c r="C9809" s="1">
        <v>-1.0710133768498026E-4</v>
      </c>
      <c r="D9809" s="27">
        <v>2.0581670475591965E-2</v>
      </c>
      <c r="E9809" s="27">
        <v>1.7274805249836472E-2</v>
      </c>
      <c r="F9809" s="27">
        <v>9.4530996038489204E-2</v>
      </c>
      <c r="G9809" s="27">
        <v>0.12304740495032161</v>
      </c>
      <c r="H9809" s="27">
        <v>4.4618205255451612E-2</v>
      </c>
      <c r="I9809" s="27">
        <v>8.8720175489517217E-2</v>
      </c>
      <c r="J9809" s="27">
        <v>9.3554168221760353E-2</v>
      </c>
      <c r="K9809" s="27">
        <v>0.11178518746536126</v>
      </c>
      <c r="L9809" s="27">
        <v>0.14169439482387508</v>
      </c>
      <c r="M9809" s="27">
        <v>0.10455093397792957</v>
      </c>
      <c r="N9809" s="27">
        <v>0.15964205805186579</v>
      </c>
      <c r="O9809" s="27">
        <v>0</v>
      </c>
      <c r="P9809" s="27">
        <v>0</v>
      </c>
      <c r="Q9809" s="27">
        <v>0</v>
      </c>
      <c r="R9809" s="27">
        <v>0</v>
      </c>
      <c r="S9809" s="27">
        <v>0</v>
      </c>
      <c r="T9809" s="27">
        <v>0</v>
      </c>
      <c r="U9809" s="27">
        <v>0</v>
      </c>
      <c r="V9809" s="27">
        <v>0</v>
      </c>
      <c r="W9809" s="27">
        <v>0</v>
      </c>
      <c r="X9809" s="27">
        <v>0</v>
      </c>
      <c r="Y9809" s="27">
        <v>0</v>
      </c>
      <c r="Z9809" s="27">
        <v>0</v>
      </c>
      <c r="AA9809" s="27">
        <v>0</v>
      </c>
      <c r="AB9809" s="27">
        <v>0</v>
      </c>
      <c r="AC9809" s="27">
        <v>0</v>
      </c>
      <c r="AD9809" s="27">
        <v>0</v>
      </c>
      <c r="AE9809" s="27">
        <v>0</v>
      </c>
      <c r="AF9809" s="27">
        <v>0</v>
      </c>
      <c r="AG9809" s="27">
        <v>0</v>
      </c>
      <c r="AH9809" s="27">
        <v>0</v>
      </c>
      <c r="AI9809" s="27">
        <v>0</v>
      </c>
      <c r="AK9809" s="29">
        <f t="shared" si="153"/>
        <v>-1.0710133768498026E-2</v>
      </c>
    </row>
    <row r="9810" spans="1:37" x14ac:dyDescent="0.25">
      <c r="A9810">
        <v>9808</v>
      </c>
      <c r="B9810" s="1">
        <v>1.12E-2</v>
      </c>
      <c r="C9810" s="1">
        <v>-2.5286845026026479E-4</v>
      </c>
      <c r="D9810" s="27">
        <v>7.8439633289810129E-2</v>
      </c>
      <c r="E9810" s="27">
        <v>6.3230056579397537E-2</v>
      </c>
      <c r="F9810" s="27">
        <v>0.15581145013886491</v>
      </c>
      <c r="G9810" s="27">
        <v>1.761339189093733E-2</v>
      </c>
      <c r="H9810" s="27">
        <v>9.8691013760646915E-2</v>
      </c>
      <c r="I9810" s="27">
        <v>7.7134436825614952E-2</v>
      </c>
      <c r="J9810" s="27">
        <v>3.2935096281248397E-2</v>
      </c>
      <c r="K9810" s="27">
        <v>0.14294380651650698</v>
      </c>
      <c r="L9810" s="27">
        <v>0.102771596715847</v>
      </c>
      <c r="M9810" s="27">
        <v>6.9398874515589307E-2</v>
      </c>
      <c r="N9810" s="27">
        <v>0.16103064348553664</v>
      </c>
      <c r="O9810" s="27">
        <v>0</v>
      </c>
      <c r="P9810" s="27">
        <v>0</v>
      </c>
      <c r="Q9810" s="27">
        <v>0</v>
      </c>
      <c r="R9810" s="27">
        <v>0</v>
      </c>
      <c r="S9810" s="27">
        <v>0</v>
      </c>
      <c r="T9810" s="27">
        <v>0</v>
      </c>
      <c r="U9810" s="27">
        <v>0</v>
      </c>
      <c r="V9810" s="27">
        <v>0</v>
      </c>
      <c r="W9810" s="27">
        <v>0</v>
      </c>
      <c r="X9810" s="27">
        <v>0</v>
      </c>
      <c r="Y9810" s="27">
        <v>0</v>
      </c>
      <c r="Z9810" s="27">
        <v>0</v>
      </c>
      <c r="AA9810" s="27">
        <v>0</v>
      </c>
      <c r="AB9810" s="27">
        <v>0</v>
      </c>
      <c r="AC9810" s="27">
        <v>0</v>
      </c>
      <c r="AD9810" s="27">
        <v>0</v>
      </c>
      <c r="AE9810" s="27">
        <v>0</v>
      </c>
      <c r="AF9810" s="27">
        <v>0</v>
      </c>
      <c r="AG9810" s="27">
        <v>0</v>
      </c>
      <c r="AH9810" s="27">
        <v>0</v>
      </c>
      <c r="AI9810" s="27">
        <v>0</v>
      </c>
      <c r="AK9810" s="29">
        <f t="shared" si="153"/>
        <v>-2.2577540201809358E-2</v>
      </c>
    </row>
    <row r="9811" spans="1:37" x14ac:dyDescent="0.25">
      <c r="A9811">
        <v>9809</v>
      </c>
      <c r="B9811" s="1">
        <v>1.1900000000000001E-2</v>
      </c>
      <c r="C9811" s="1">
        <v>-1.2253084767087537E-4</v>
      </c>
      <c r="D9811" s="27">
        <v>3.2360294743442965E-2</v>
      </c>
      <c r="E9811" s="27">
        <v>6.6715452709338721E-2</v>
      </c>
      <c r="F9811" s="27">
        <v>0.1415787230721274</v>
      </c>
      <c r="G9811" s="27">
        <v>0.10304114336993975</v>
      </c>
      <c r="H9811" s="27">
        <v>0.13439493141469155</v>
      </c>
      <c r="I9811" s="27">
        <v>5.7867108243167244E-2</v>
      </c>
      <c r="J9811" s="27">
        <v>9.0766017554898215E-2</v>
      </c>
      <c r="K9811" s="27">
        <v>0.13173573050484927</v>
      </c>
      <c r="L9811" s="27">
        <v>0.10846022215547142</v>
      </c>
      <c r="M9811" s="27">
        <v>1.5495228561100008E-2</v>
      </c>
      <c r="N9811" s="27">
        <v>0.1175851476709734</v>
      </c>
      <c r="O9811" s="27">
        <v>0</v>
      </c>
      <c r="P9811" s="27">
        <v>0</v>
      </c>
      <c r="Q9811" s="27">
        <v>0</v>
      </c>
      <c r="R9811" s="27">
        <v>0</v>
      </c>
      <c r="S9811" s="27">
        <v>0</v>
      </c>
      <c r="T9811" s="27">
        <v>0</v>
      </c>
      <c r="U9811" s="27">
        <v>0</v>
      </c>
      <c r="V9811" s="27">
        <v>0</v>
      </c>
      <c r="W9811" s="27">
        <v>0</v>
      </c>
      <c r="X9811" s="27">
        <v>0</v>
      </c>
      <c r="Y9811" s="27">
        <v>0</v>
      </c>
      <c r="Z9811" s="27">
        <v>0</v>
      </c>
      <c r="AA9811" s="27">
        <v>0</v>
      </c>
      <c r="AB9811" s="27">
        <v>0</v>
      </c>
      <c r="AC9811" s="27">
        <v>0</v>
      </c>
      <c r="AD9811" s="27">
        <v>0</v>
      </c>
      <c r="AE9811" s="27">
        <v>0</v>
      </c>
      <c r="AF9811" s="27">
        <v>0</v>
      </c>
      <c r="AG9811" s="27">
        <v>0</v>
      </c>
      <c r="AH9811" s="27">
        <v>0</v>
      </c>
      <c r="AI9811" s="27">
        <v>0</v>
      </c>
      <c r="AK9811" s="29">
        <f t="shared" si="153"/>
        <v>-1.0296709888308853E-2</v>
      </c>
    </row>
    <row r="9812" spans="1:37" x14ac:dyDescent="0.25">
      <c r="A9812">
        <v>9810</v>
      </c>
      <c r="B9812" s="1">
        <v>9.1999999999999998E-3</v>
      </c>
      <c r="C9812" s="1">
        <v>1.4398597997112629E-4</v>
      </c>
      <c r="D9812" s="27">
        <v>0.1052641699229051</v>
      </c>
      <c r="E9812" s="27">
        <v>6.3262263670052651E-2</v>
      </c>
      <c r="F9812" s="27">
        <v>0.13622910224224516</v>
      </c>
      <c r="G9812" s="27">
        <v>8.6700012484546646E-2</v>
      </c>
      <c r="H9812" s="27">
        <v>3.4764573993770496E-2</v>
      </c>
      <c r="I9812" s="27">
        <v>5.061241303214766E-3</v>
      </c>
      <c r="J9812" s="27">
        <v>9.4601360240227528E-2</v>
      </c>
      <c r="K9812" s="27">
        <v>4.4064330713936645E-2</v>
      </c>
      <c r="L9812" s="27">
        <v>0.16324962174909138</v>
      </c>
      <c r="M9812" s="27">
        <v>0.1536084101137272</v>
      </c>
      <c r="N9812" s="27">
        <v>0.1131949135662824</v>
      </c>
      <c r="O9812" s="27">
        <v>0</v>
      </c>
      <c r="P9812" s="27">
        <v>0</v>
      </c>
      <c r="Q9812" s="27">
        <v>0</v>
      </c>
      <c r="R9812" s="27">
        <v>0</v>
      </c>
      <c r="S9812" s="27">
        <v>0</v>
      </c>
      <c r="T9812" s="27">
        <v>0</v>
      </c>
      <c r="U9812" s="27">
        <v>0</v>
      </c>
      <c r="V9812" s="27">
        <v>0</v>
      </c>
      <c r="W9812" s="27">
        <v>0</v>
      </c>
      <c r="X9812" s="27">
        <v>0</v>
      </c>
      <c r="Y9812" s="27">
        <v>0</v>
      </c>
      <c r="Z9812" s="27">
        <v>0</v>
      </c>
      <c r="AA9812" s="27">
        <v>0</v>
      </c>
      <c r="AB9812" s="27">
        <v>0</v>
      </c>
      <c r="AC9812" s="27">
        <v>0</v>
      </c>
      <c r="AD9812" s="27">
        <v>0</v>
      </c>
      <c r="AE9812" s="27">
        <v>0</v>
      </c>
      <c r="AF9812" s="27">
        <v>0</v>
      </c>
      <c r="AG9812" s="27">
        <v>0</v>
      </c>
      <c r="AH9812" s="27">
        <v>0</v>
      </c>
      <c r="AI9812" s="27">
        <v>0</v>
      </c>
      <c r="AK9812" s="29">
        <f t="shared" si="153"/>
        <v>1.5650649996861554E-2</v>
      </c>
    </row>
    <row r="9813" spans="1:37" x14ac:dyDescent="0.25">
      <c r="A9813">
        <v>9811</v>
      </c>
      <c r="B9813" s="1">
        <v>1.15E-2</v>
      </c>
      <c r="C9813" s="1">
        <v>-1.3032244256269609E-4</v>
      </c>
      <c r="D9813" s="27">
        <v>9.2996131631743112E-2</v>
      </c>
      <c r="E9813" s="27">
        <v>3.9492089307055625E-2</v>
      </c>
      <c r="F9813" s="27">
        <v>0.11750066918386229</v>
      </c>
      <c r="G9813" s="27">
        <v>7.2429984098311403E-2</v>
      </c>
      <c r="H9813" s="27">
        <v>0.12094374751081159</v>
      </c>
      <c r="I9813" s="27">
        <v>0.10338439527793422</v>
      </c>
      <c r="J9813" s="27">
        <v>0.10002007739498567</v>
      </c>
      <c r="K9813" s="27">
        <v>0.11314239108816963</v>
      </c>
      <c r="L9813" s="27">
        <v>0.16626995438827796</v>
      </c>
      <c r="M9813" s="27">
        <v>4.2954284111223831E-2</v>
      </c>
      <c r="N9813" s="27">
        <v>3.0866276007624753E-2</v>
      </c>
      <c r="O9813" s="27">
        <v>0</v>
      </c>
      <c r="P9813" s="27">
        <v>0</v>
      </c>
      <c r="Q9813" s="27">
        <v>0</v>
      </c>
      <c r="R9813" s="27">
        <v>0</v>
      </c>
      <c r="S9813" s="27">
        <v>0</v>
      </c>
      <c r="T9813" s="27">
        <v>0</v>
      </c>
      <c r="U9813" s="27">
        <v>0</v>
      </c>
      <c r="V9813" s="27">
        <v>0</v>
      </c>
      <c r="W9813" s="27">
        <v>0</v>
      </c>
      <c r="X9813" s="27">
        <v>0</v>
      </c>
      <c r="Y9813" s="27">
        <v>0</v>
      </c>
      <c r="Z9813" s="27">
        <v>0</v>
      </c>
      <c r="AA9813" s="27">
        <v>0</v>
      </c>
      <c r="AB9813" s="27">
        <v>0</v>
      </c>
      <c r="AC9813" s="27">
        <v>0</v>
      </c>
      <c r="AD9813" s="27">
        <v>0</v>
      </c>
      <c r="AE9813" s="27">
        <v>0</v>
      </c>
      <c r="AF9813" s="27">
        <v>0</v>
      </c>
      <c r="AG9813" s="27">
        <v>0</v>
      </c>
      <c r="AH9813" s="27">
        <v>0</v>
      </c>
      <c r="AI9813" s="27">
        <v>0</v>
      </c>
      <c r="AK9813" s="29">
        <f t="shared" si="153"/>
        <v>-1.133238630979966E-2</v>
      </c>
    </row>
    <row r="9814" spans="1:37" x14ac:dyDescent="0.25">
      <c r="A9814">
        <v>9812</v>
      </c>
      <c r="B9814" s="1">
        <v>8.9999999999999993E-3</v>
      </c>
      <c r="C9814" s="1">
        <v>-9.6226609287514264E-5</v>
      </c>
      <c r="D9814" s="27">
        <v>0.18127426961997187</v>
      </c>
      <c r="E9814" s="27">
        <v>1.1012703893875354E-2</v>
      </c>
      <c r="F9814" s="27">
        <v>0.10795204568368127</v>
      </c>
      <c r="G9814" s="27">
        <v>1.4600664179334697E-2</v>
      </c>
      <c r="H9814" s="27">
        <v>0.1165968057574952</v>
      </c>
      <c r="I9814" s="27">
        <v>0.13458826828110487</v>
      </c>
      <c r="J9814" s="27">
        <v>2.025549613975464E-2</v>
      </c>
      <c r="K9814" s="27">
        <v>7.9298588672736155E-3</v>
      </c>
      <c r="L9814" s="27">
        <v>0.10314774886303853</v>
      </c>
      <c r="M9814" s="27">
        <v>0.18916344921982056</v>
      </c>
      <c r="N9814" s="27">
        <v>0.11347868949464943</v>
      </c>
      <c r="O9814" s="27">
        <v>0</v>
      </c>
      <c r="P9814" s="27">
        <v>0</v>
      </c>
      <c r="Q9814" s="27">
        <v>0</v>
      </c>
      <c r="R9814" s="27">
        <v>0</v>
      </c>
      <c r="S9814" s="27">
        <v>0</v>
      </c>
      <c r="T9814" s="27">
        <v>0</v>
      </c>
      <c r="U9814" s="27">
        <v>0</v>
      </c>
      <c r="V9814" s="27">
        <v>0</v>
      </c>
      <c r="W9814" s="27">
        <v>0</v>
      </c>
      <c r="X9814" s="27">
        <v>0</v>
      </c>
      <c r="Y9814" s="27">
        <v>0</v>
      </c>
      <c r="Z9814" s="27">
        <v>0</v>
      </c>
      <c r="AA9814" s="27">
        <v>0</v>
      </c>
      <c r="AB9814" s="27">
        <v>0</v>
      </c>
      <c r="AC9814" s="27">
        <v>0</v>
      </c>
      <c r="AD9814" s="27">
        <v>0</v>
      </c>
      <c r="AE9814" s="27">
        <v>0</v>
      </c>
      <c r="AF9814" s="27">
        <v>0</v>
      </c>
      <c r="AG9814" s="27">
        <v>0</v>
      </c>
      <c r="AH9814" s="27">
        <v>0</v>
      </c>
      <c r="AI9814" s="27">
        <v>0</v>
      </c>
      <c r="AK9814" s="29">
        <f t="shared" si="153"/>
        <v>-1.0691845476390474E-2</v>
      </c>
    </row>
    <row r="9815" spans="1:37" x14ac:dyDescent="0.25">
      <c r="A9815">
        <v>9813</v>
      </c>
      <c r="B9815" s="1">
        <v>1.4500000000000001E-2</v>
      </c>
      <c r="C9815" s="1">
        <v>-4.203461976634275E-5</v>
      </c>
      <c r="D9815" s="27">
        <v>0.1475697168488512</v>
      </c>
      <c r="E9815" s="27">
        <v>0.15661978469182844</v>
      </c>
      <c r="F9815" s="27">
        <v>0.11903798111817983</v>
      </c>
      <c r="G9815" s="27">
        <v>5.0995148033998695E-3</v>
      </c>
      <c r="H9815" s="27">
        <v>9.4923887607961336E-3</v>
      </c>
      <c r="I9815" s="27">
        <v>1.3574943212117897E-2</v>
      </c>
      <c r="J9815" s="27">
        <v>0.10557961489267889</v>
      </c>
      <c r="K9815" s="27">
        <v>0.2005507460254792</v>
      </c>
      <c r="L9815" s="27">
        <v>0.14940242808590651</v>
      </c>
      <c r="M9815" s="27">
        <v>2.3343279283297786E-2</v>
      </c>
      <c r="N9815" s="27">
        <v>6.9729602277464303E-2</v>
      </c>
      <c r="O9815" s="27">
        <v>0</v>
      </c>
      <c r="P9815" s="27">
        <v>0</v>
      </c>
      <c r="Q9815" s="27">
        <v>0</v>
      </c>
      <c r="R9815" s="27">
        <v>0</v>
      </c>
      <c r="S9815" s="27">
        <v>0</v>
      </c>
      <c r="T9815" s="27">
        <v>0</v>
      </c>
      <c r="U9815" s="27">
        <v>0</v>
      </c>
      <c r="V9815" s="27">
        <v>0</v>
      </c>
      <c r="W9815" s="27">
        <v>0</v>
      </c>
      <c r="X9815" s="27">
        <v>0</v>
      </c>
      <c r="Y9815" s="27">
        <v>0</v>
      </c>
      <c r="Z9815" s="27">
        <v>0</v>
      </c>
      <c r="AA9815" s="27">
        <v>0</v>
      </c>
      <c r="AB9815" s="27">
        <v>0</v>
      </c>
      <c r="AC9815" s="27">
        <v>0</v>
      </c>
      <c r="AD9815" s="27">
        <v>0</v>
      </c>
      <c r="AE9815" s="27">
        <v>0</v>
      </c>
      <c r="AF9815" s="27">
        <v>0</v>
      </c>
      <c r="AG9815" s="27">
        <v>0</v>
      </c>
      <c r="AH9815" s="27">
        <v>0</v>
      </c>
      <c r="AI9815" s="27">
        <v>0</v>
      </c>
      <c r="AK9815" s="29">
        <f t="shared" si="153"/>
        <v>-2.8989392942305342E-3</v>
      </c>
    </row>
    <row r="9816" spans="1:37" x14ac:dyDescent="0.25">
      <c r="A9816">
        <v>9814</v>
      </c>
      <c r="B9816" s="1">
        <v>9.7999999999999997E-3</v>
      </c>
      <c r="C9816" s="1">
        <v>3.4052531843309158E-5</v>
      </c>
      <c r="D9816" s="27">
        <v>0.12509733520288341</v>
      </c>
      <c r="E9816" s="27">
        <v>3.0210839302219666E-2</v>
      </c>
      <c r="F9816" s="27">
        <v>0.18123854251655996</v>
      </c>
      <c r="G9816" s="27">
        <v>8.4106550027375687E-2</v>
      </c>
      <c r="H9816" s="27">
        <v>1.7548179214053727E-2</v>
      </c>
      <c r="I9816" s="27">
        <v>1.4805607102862939E-2</v>
      </c>
      <c r="J9816" s="27">
        <v>0.1478373235948518</v>
      </c>
      <c r="K9816" s="27">
        <v>5.0701065061925822E-2</v>
      </c>
      <c r="L9816" s="27">
        <v>0.16297783248504386</v>
      </c>
      <c r="M9816" s="27">
        <v>8.1301780891209277E-2</v>
      </c>
      <c r="N9816" s="27">
        <v>0.10417494460101394</v>
      </c>
      <c r="O9816" s="27">
        <v>0</v>
      </c>
      <c r="P9816" s="27">
        <v>0</v>
      </c>
      <c r="Q9816" s="27">
        <v>0</v>
      </c>
      <c r="R9816" s="27">
        <v>0</v>
      </c>
      <c r="S9816" s="27">
        <v>0</v>
      </c>
      <c r="T9816" s="27">
        <v>0</v>
      </c>
      <c r="U9816" s="27">
        <v>0</v>
      </c>
      <c r="V9816" s="27">
        <v>0</v>
      </c>
      <c r="W9816" s="27">
        <v>0</v>
      </c>
      <c r="X9816" s="27">
        <v>0</v>
      </c>
      <c r="Y9816" s="27">
        <v>0</v>
      </c>
      <c r="Z9816" s="27">
        <v>0</v>
      </c>
      <c r="AA9816" s="27">
        <v>0</v>
      </c>
      <c r="AB9816" s="27">
        <v>0</v>
      </c>
      <c r="AC9816" s="27">
        <v>0</v>
      </c>
      <c r="AD9816" s="27">
        <v>0</v>
      </c>
      <c r="AE9816" s="27">
        <v>0</v>
      </c>
      <c r="AF9816" s="27">
        <v>0</v>
      </c>
      <c r="AG9816" s="27">
        <v>0</v>
      </c>
      <c r="AH9816" s="27">
        <v>0</v>
      </c>
      <c r="AI9816" s="27">
        <v>0</v>
      </c>
      <c r="AK9816" s="29">
        <f t="shared" si="153"/>
        <v>3.4747481472764447E-3</v>
      </c>
    </row>
    <row r="9817" spans="1:37" x14ac:dyDescent="0.25">
      <c r="A9817">
        <v>9815</v>
      </c>
      <c r="B9817" s="1">
        <v>1.12E-2</v>
      </c>
      <c r="C9817" s="1">
        <v>1.4071848613349887E-4</v>
      </c>
      <c r="D9817" s="27">
        <v>0.13897119814151038</v>
      </c>
      <c r="E9817" s="27">
        <v>0.11870761259090129</v>
      </c>
      <c r="F9817" s="27">
        <v>8.8316939345670961E-2</v>
      </c>
      <c r="G9817" s="27">
        <v>0.10781706344924981</v>
      </c>
      <c r="H9817" s="27">
        <v>0.10273376805060173</v>
      </c>
      <c r="I9817" s="27">
        <v>4.3912588495194554E-2</v>
      </c>
      <c r="J9817" s="27">
        <v>2.3103923237389593E-2</v>
      </c>
      <c r="K9817" s="27">
        <v>4.7503706678437209E-2</v>
      </c>
      <c r="L9817" s="27">
        <v>8.746389877013612E-2</v>
      </c>
      <c r="M9817" s="27">
        <v>0.14904737939435753</v>
      </c>
      <c r="N9817" s="27">
        <v>9.2421921846550667E-2</v>
      </c>
      <c r="O9817" s="27">
        <v>0</v>
      </c>
      <c r="P9817" s="27">
        <v>0</v>
      </c>
      <c r="Q9817" s="27">
        <v>0</v>
      </c>
      <c r="R9817" s="27">
        <v>0</v>
      </c>
      <c r="S9817" s="27">
        <v>0</v>
      </c>
      <c r="T9817" s="27">
        <v>0</v>
      </c>
      <c r="U9817" s="27">
        <v>0</v>
      </c>
      <c r="V9817" s="27">
        <v>0</v>
      </c>
      <c r="W9817" s="27">
        <v>0</v>
      </c>
      <c r="X9817" s="27">
        <v>0</v>
      </c>
      <c r="Y9817" s="27">
        <v>0</v>
      </c>
      <c r="Z9817" s="27">
        <v>0</v>
      </c>
      <c r="AA9817" s="27">
        <v>0</v>
      </c>
      <c r="AB9817" s="27">
        <v>0</v>
      </c>
      <c r="AC9817" s="27">
        <v>0</v>
      </c>
      <c r="AD9817" s="27">
        <v>0</v>
      </c>
      <c r="AE9817" s="27">
        <v>0</v>
      </c>
      <c r="AF9817" s="27">
        <v>0</v>
      </c>
      <c r="AG9817" s="27">
        <v>0</v>
      </c>
      <c r="AH9817" s="27">
        <v>0</v>
      </c>
      <c r="AI9817" s="27">
        <v>0</v>
      </c>
      <c r="AK9817" s="29">
        <f t="shared" si="153"/>
        <v>1.2564150547633829E-2</v>
      </c>
    </row>
    <row r="9818" spans="1:37" x14ac:dyDescent="0.25">
      <c r="A9818">
        <v>9816</v>
      </c>
      <c r="B9818" s="1">
        <v>9.4999999999999998E-3</v>
      </c>
      <c r="C9818" s="1">
        <v>-3.4458925237986648E-4</v>
      </c>
      <c r="D9818" s="27">
        <v>4.5901936378889086E-3</v>
      </c>
      <c r="E9818" s="27">
        <v>1.8412162860112703E-2</v>
      </c>
      <c r="F9818" s="27">
        <v>0.17426553472796522</v>
      </c>
      <c r="G9818" s="27">
        <v>3.2581439552829182E-2</v>
      </c>
      <c r="H9818" s="27">
        <v>0.1621713104939263</v>
      </c>
      <c r="I9818" s="27">
        <v>9.9403870328381768E-3</v>
      </c>
      <c r="J9818" s="27">
        <v>4.9185601852972848E-2</v>
      </c>
      <c r="K9818" s="27">
        <v>0.14350291632455428</v>
      </c>
      <c r="L9818" s="27">
        <v>1.7606965607846702E-2</v>
      </c>
      <c r="M9818" s="27">
        <v>0.1951212252263772</v>
      </c>
      <c r="N9818" s="27">
        <v>0.19262226268268837</v>
      </c>
      <c r="O9818" s="27">
        <v>0</v>
      </c>
      <c r="P9818" s="27">
        <v>0</v>
      </c>
      <c r="Q9818" s="27">
        <v>0</v>
      </c>
      <c r="R9818" s="27">
        <v>0</v>
      </c>
      <c r="S9818" s="27">
        <v>0</v>
      </c>
      <c r="T9818" s="27">
        <v>0</v>
      </c>
      <c r="U9818" s="27">
        <v>0</v>
      </c>
      <c r="V9818" s="27">
        <v>0</v>
      </c>
      <c r="W9818" s="27">
        <v>0</v>
      </c>
      <c r="X9818" s="27">
        <v>0</v>
      </c>
      <c r="Y9818" s="27">
        <v>0</v>
      </c>
      <c r="Z9818" s="27">
        <v>0</v>
      </c>
      <c r="AA9818" s="27">
        <v>0</v>
      </c>
      <c r="AB9818" s="27">
        <v>0</v>
      </c>
      <c r="AC9818" s="27">
        <v>0</v>
      </c>
      <c r="AD9818" s="27">
        <v>0</v>
      </c>
      <c r="AE9818" s="27">
        <v>0</v>
      </c>
      <c r="AF9818" s="27">
        <v>0</v>
      </c>
      <c r="AG9818" s="27">
        <v>0</v>
      </c>
      <c r="AH9818" s="27">
        <v>0</v>
      </c>
      <c r="AI9818" s="27">
        <v>0</v>
      </c>
      <c r="AK9818" s="29">
        <f t="shared" si="153"/>
        <v>-3.6272552882091212E-2</v>
      </c>
    </row>
    <row r="9819" spans="1:37" x14ac:dyDescent="0.25">
      <c r="A9819">
        <v>9817</v>
      </c>
      <c r="B9819" s="1">
        <v>1.12E-2</v>
      </c>
      <c r="C9819" s="1">
        <v>2.0548107010256143E-4</v>
      </c>
      <c r="D9819" s="27">
        <v>3.1353399046545244E-2</v>
      </c>
      <c r="E9819" s="27">
        <v>0.11578623065048514</v>
      </c>
      <c r="F9819" s="27">
        <v>0.13325827702403678</v>
      </c>
      <c r="G9819" s="27">
        <v>3.3134513060740896E-2</v>
      </c>
      <c r="H9819" s="27">
        <v>8.9477367668983329E-2</v>
      </c>
      <c r="I9819" s="27">
        <v>0.12583668099369422</v>
      </c>
      <c r="J9819" s="27">
        <v>8.8649986771629385E-2</v>
      </c>
      <c r="K9819" s="27">
        <v>2.3788988810005421E-2</v>
      </c>
      <c r="L9819" s="27">
        <v>0.15158565281481931</v>
      </c>
      <c r="M9819" s="27">
        <v>4.4117850935190293E-2</v>
      </c>
      <c r="N9819" s="27">
        <v>0.16301105222387011</v>
      </c>
      <c r="O9819" s="27">
        <v>0</v>
      </c>
      <c r="P9819" s="27">
        <v>0</v>
      </c>
      <c r="Q9819" s="27">
        <v>0</v>
      </c>
      <c r="R9819" s="27">
        <v>0</v>
      </c>
      <c r="S9819" s="27">
        <v>0</v>
      </c>
      <c r="T9819" s="27">
        <v>0</v>
      </c>
      <c r="U9819" s="27">
        <v>0</v>
      </c>
      <c r="V9819" s="27">
        <v>0</v>
      </c>
      <c r="W9819" s="27">
        <v>0</v>
      </c>
      <c r="X9819" s="27">
        <v>0</v>
      </c>
      <c r="Y9819" s="27">
        <v>0</v>
      </c>
      <c r="Z9819" s="27">
        <v>0</v>
      </c>
      <c r="AA9819" s="27">
        <v>0</v>
      </c>
      <c r="AB9819" s="27">
        <v>0</v>
      </c>
      <c r="AC9819" s="27">
        <v>0</v>
      </c>
      <c r="AD9819" s="27">
        <v>0</v>
      </c>
      <c r="AE9819" s="27">
        <v>0</v>
      </c>
      <c r="AF9819" s="27">
        <v>0</v>
      </c>
      <c r="AG9819" s="27">
        <v>0</v>
      </c>
      <c r="AH9819" s="27">
        <v>0</v>
      </c>
      <c r="AI9819" s="27">
        <v>0</v>
      </c>
      <c r="AK9819" s="29">
        <f t="shared" si="153"/>
        <v>1.8346524116300129E-2</v>
      </c>
    </row>
    <row r="9820" spans="1:37" x14ac:dyDescent="0.25">
      <c r="A9820">
        <v>9818</v>
      </c>
      <c r="B9820" s="1">
        <v>9.5999999999999992E-3</v>
      </c>
      <c r="C9820" s="1">
        <v>4.9243503274311795E-5</v>
      </c>
      <c r="D9820" s="27">
        <v>0.15484294107625432</v>
      </c>
      <c r="E9820" s="27">
        <v>1.9135993048651118E-2</v>
      </c>
      <c r="F9820" s="27">
        <v>4.0064001836982131E-2</v>
      </c>
      <c r="G9820" s="27">
        <v>0.10865802989807488</v>
      </c>
      <c r="H9820" s="27">
        <v>6.8621674006827976E-2</v>
      </c>
      <c r="I9820" s="27">
        <v>3.6767944766387908E-2</v>
      </c>
      <c r="J9820" s="27">
        <v>0.10548338033578335</v>
      </c>
      <c r="K9820" s="27">
        <v>8.3874542550282566E-2</v>
      </c>
      <c r="L9820" s="27">
        <v>0.15446805657365387</v>
      </c>
      <c r="M9820" s="27">
        <v>0.11229746337634373</v>
      </c>
      <c r="N9820" s="27">
        <v>0.11578597253075816</v>
      </c>
      <c r="O9820" s="27">
        <v>0</v>
      </c>
      <c r="P9820" s="27">
        <v>0</v>
      </c>
      <c r="Q9820" s="27">
        <v>0</v>
      </c>
      <c r="R9820" s="27">
        <v>0</v>
      </c>
      <c r="S9820" s="27">
        <v>0</v>
      </c>
      <c r="T9820" s="27">
        <v>0</v>
      </c>
      <c r="U9820" s="27">
        <v>0</v>
      </c>
      <c r="V9820" s="27">
        <v>0</v>
      </c>
      <c r="W9820" s="27">
        <v>0</v>
      </c>
      <c r="X9820" s="27">
        <v>0</v>
      </c>
      <c r="Y9820" s="27">
        <v>0</v>
      </c>
      <c r="Z9820" s="27">
        <v>0</v>
      </c>
      <c r="AA9820" s="27">
        <v>0</v>
      </c>
      <c r="AB9820" s="27">
        <v>0</v>
      </c>
      <c r="AC9820" s="27">
        <v>0</v>
      </c>
      <c r="AD9820" s="27">
        <v>0</v>
      </c>
      <c r="AE9820" s="27">
        <v>0</v>
      </c>
      <c r="AF9820" s="27">
        <v>0</v>
      </c>
      <c r="AG9820" s="27">
        <v>0</v>
      </c>
      <c r="AH9820" s="27">
        <v>0</v>
      </c>
      <c r="AI9820" s="27">
        <v>0</v>
      </c>
      <c r="AK9820" s="29">
        <f t="shared" si="153"/>
        <v>5.1295315910741459E-3</v>
      </c>
    </row>
    <row r="9821" spans="1:37" x14ac:dyDescent="0.25">
      <c r="A9821">
        <v>9819</v>
      </c>
      <c r="B9821" s="1">
        <v>1.11E-2</v>
      </c>
      <c r="C9821" s="1">
        <v>-2.9217351647419296E-4</v>
      </c>
      <c r="D9821" s="27">
        <v>5.1984703409929958E-2</v>
      </c>
      <c r="E9821" s="27">
        <v>2.4753234609729211E-2</v>
      </c>
      <c r="F9821" s="27">
        <v>9.6007543489623259E-2</v>
      </c>
      <c r="G9821" s="27">
        <v>0.1490253843491115</v>
      </c>
      <c r="H9821" s="27">
        <v>0.12320078509172348</v>
      </c>
      <c r="I9821" s="27">
        <v>0.14086607830627329</v>
      </c>
      <c r="J9821" s="27">
        <v>9.0565962681807451E-3</v>
      </c>
      <c r="K9821" s="27">
        <v>0.10783040098609654</v>
      </c>
      <c r="L9821" s="27">
        <v>6.5211145080680738E-2</v>
      </c>
      <c r="M9821" s="27">
        <v>0.1664958535351149</v>
      </c>
      <c r="N9821" s="27">
        <v>6.5568274873536225E-2</v>
      </c>
      <c r="O9821" s="27">
        <v>0</v>
      </c>
      <c r="P9821" s="27">
        <v>0</v>
      </c>
      <c r="Q9821" s="27">
        <v>0</v>
      </c>
      <c r="R9821" s="27">
        <v>0</v>
      </c>
      <c r="S9821" s="27">
        <v>0</v>
      </c>
      <c r="T9821" s="27">
        <v>0</v>
      </c>
      <c r="U9821" s="27">
        <v>0</v>
      </c>
      <c r="V9821" s="27">
        <v>0</v>
      </c>
      <c r="W9821" s="27">
        <v>0</v>
      </c>
      <c r="X9821" s="27">
        <v>0</v>
      </c>
      <c r="Y9821" s="27">
        <v>0</v>
      </c>
      <c r="Z9821" s="27">
        <v>0</v>
      </c>
      <c r="AA9821" s="27">
        <v>0</v>
      </c>
      <c r="AB9821" s="27">
        <v>0</v>
      </c>
      <c r="AC9821" s="27">
        <v>0</v>
      </c>
      <c r="AD9821" s="27">
        <v>0</v>
      </c>
      <c r="AE9821" s="27">
        <v>0</v>
      </c>
      <c r="AF9821" s="27">
        <v>0</v>
      </c>
      <c r="AG9821" s="27">
        <v>0</v>
      </c>
      <c r="AH9821" s="27">
        <v>0</v>
      </c>
      <c r="AI9821" s="27">
        <v>0</v>
      </c>
      <c r="AK9821" s="29">
        <f t="shared" si="153"/>
        <v>-2.6321938421098465E-2</v>
      </c>
    </row>
    <row r="9822" spans="1:37" x14ac:dyDescent="0.25">
      <c r="A9822">
        <v>9820</v>
      </c>
      <c r="B9822" s="1">
        <v>1.3599999999999999E-2</v>
      </c>
      <c r="C9822" s="1">
        <v>2.77793178370992E-4</v>
      </c>
      <c r="D9822" s="27">
        <v>0.15873044100840047</v>
      </c>
      <c r="E9822" s="27">
        <v>0.19116785151301993</v>
      </c>
      <c r="F9822" s="27">
        <v>8.4611101012364756E-2</v>
      </c>
      <c r="G9822" s="27">
        <v>2.7932294241971713E-2</v>
      </c>
      <c r="H9822" s="27">
        <v>0.11817190284059151</v>
      </c>
      <c r="I9822" s="27">
        <v>4.7987507067649322E-2</v>
      </c>
      <c r="J9822" s="27">
        <v>4.309416695946193E-2</v>
      </c>
      <c r="K9822" s="27">
        <v>6.043636861618646E-2</v>
      </c>
      <c r="L9822" s="27">
        <v>0.1141795330772343</v>
      </c>
      <c r="M9822" s="27">
        <v>8.8619485857732688E-2</v>
      </c>
      <c r="N9822" s="27">
        <v>6.5069347805387034E-2</v>
      </c>
      <c r="O9822" s="27">
        <v>0</v>
      </c>
      <c r="P9822" s="27">
        <v>0</v>
      </c>
      <c r="Q9822" s="27">
        <v>0</v>
      </c>
      <c r="R9822" s="27">
        <v>0</v>
      </c>
      <c r="S9822" s="27">
        <v>0</v>
      </c>
      <c r="T9822" s="27">
        <v>0</v>
      </c>
      <c r="U9822" s="27">
        <v>0</v>
      </c>
      <c r="V9822" s="27">
        <v>0</v>
      </c>
      <c r="W9822" s="27">
        <v>0</v>
      </c>
      <c r="X9822" s="27">
        <v>0</v>
      </c>
      <c r="Y9822" s="27">
        <v>0</v>
      </c>
      <c r="Z9822" s="27">
        <v>0</v>
      </c>
      <c r="AA9822" s="27">
        <v>0</v>
      </c>
      <c r="AB9822" s="27">
        <v>0</v>
      </c>
      <c r="AC9822" s="27">
        <v>0</v>
      </c>
      <c r="AD9822" s="27">
        <v>0</v>
      </c>
      <c r="AE9822" s="27">
        <v>0</v>
      </c>
      <c r="AF9822" s="27">
        <v>0</v>
      </c>
      <c r="AG9822" s="27">
        <v>0</v>
      </c>
      <c r="AH9822" s="27">
        <v>0</v>
      </c>
      <c r="AI9822" s="27">
        <v>0</v>
      </c>
      <c r="AK9822" s="29">
        <f t="shared" si="153"/>
        <v>2.0425968997867059E-2</v>
      </c>
    </row>
    <row r="9823" spans="1:37" x14ac:dyDescent="0.25">
      <c r="A9823">
        <v>9821</v>
      </c>
      <c r="B9823" s="1">
        <v>1.1900000000000001E-2</v>
      </c>
      <c r="C9823" s="1">
        <v>2.3348055568787242E-4</v>
      </c>
      <c r="D9823" s="27">
        <v>3.4297447473045327E-2</v>
      </c>
      <c r="E9823" s="27">
        <v>0.13650549489702993</v>
      </c>
      <c r="F9823" s="27">
        <v>0.16276801494189402</v>
      </c>
      <c r="G9823" s="27">
        <v>9.4462693781351775E-2</v>
      </c>
      <c r="H9823" s="27">
        <v>7.8507969281524578E-2</v>
      </c>
      <c r="I9823" s="27">
        <v>0.10614792508895408</v>
      </c>
      <c r="J9823" s="27">
        <v>8.1583601811086717E-2</v>
      </c>
      <c r="K9823" s="27">
        <v>5.3129789064520847E-3</v>
      </c>
      <c r="L9823" s="27">
        <v>0.14947641648394525</v>
      </c>
      <c r="M9823" s="27">
        <v>0.11604561472754082</v>
      </c>
      <c r="N9823" s="27">
        <v>3.4891842607175295E-2</v>
      </c>
      <c r="O9823" s="27">
        <v>0</v>
      </c>
      <c r="P9823" s="27">
        <v>0</v>
      </c>
      <c r="Q9823" s="27">
        <v>0</v>
      </c>
      <c r="R9823" s="27">
        <v>0</v>
      </c>
      <c r="S9823" s="27">
        <v>0</v>
      </c>
      <c r="T9823" s="27">
        <v>0</v>
      </c>
      <c r="U9823" s="27">
        <v>0</v>
      </c>
      <c r="V9823" s="27">
        <v>0</v>
      </c>
      <c r="W9823" s="27">
        <v>0</v>
      </c>
      <c r="X9823" s="27">
        <v>0</v>
      </c>
      <c r="Y9823" s="27">
        <v>0</v>
      </c>
      <c r="Z9823" s="27">
        <v>0</v>
      </c>
      <c r="AA9823" s="27">
        <v>0</v>
      </c>
      <c r="AB9823" s="27">
        <v>0</v>
      </c>
      <c r="AC9823" s="27">
        <v>0</v>
      </c>
      <c r="AD9823" s="27">
        <v>0</v>
      </c>
      <c r="AE9823" s="27">
        <v>0</v>
      </c>
      <c r="AF9823" s="27">
        <v>0</v>
      </c>
      <c r="AG9823" s="27">
        <v>0</v>
      </c>
      <c r="AH9823" s="27">
        <v>0</v>
      </c>
      <c r="AI9823" s="27">
        <v>0</v>
      </c>
      <c r="AK9823" s="29">
        <f t="shared" si="153"/>
        <v>1.9620214763686757E-2</v>
      </c>
    </row>
    <row r="9824" spans="1:37" x14ac:dyDescent="0.25">
      <c r="A9824">
        <v>9822</v>
      </c>
      <c r="B9824" s="1">
        <v>1.2500000000000001E-2</v>
      </c>
      <c r="C9824" s="1">
        <v>1.7859142046511197E-6</v>
      </c>
      <c r="D9824" s="27">
        <v>0.12120515545247498</v>
      </c>
      <c r="E9824" s="27">
        <v>0.12668127234452584</v>
      </c>
      <c r="F9824" s="27">
        <v>7.1824494715510181E-2</v>
      </c>
      <c r="G9824" s="27">
        <v>7.9890960787456847E-2</v>
      </c>
      <c r="H9824" s="27">
        <v>5.1953759995060307E-2</v>
      </c>
      <c r="I9824" s="27">
        <v>0.12586630110216956</v>
      </c>
      <c r="J9824" s="27">
        <v>4.4252127937595503E-2</v>
      </c>
      <c r="K9824" s="27">
        <v>8.0522105694044485E-2</v>
      </c>
      <c r="L9824" s="27">
        <v>1.5624102552688177E-2</v>
      </c>
      <c r="M9824" s="27">
        <v>0.10142106778315409</v>
      </c>
      <c r="N9824" s="27">
        <v>0.18075865163532001</v>
      </c>
      <c r="O9824" s="27">
        <v>0</v>
      </c>
      <c r="P9824" s="27">
        <v>0</v>
      </c>
      <c r="Q9824" s="27">
        <v>0</v>
      </c>
      <c r="R9824" s="27">
        <v>0</v>
      </c>
      <c r="S9824" s="27">
        <v>0</v>
      </c>
      <c r="T9824" s="27">
        <v>0</v>
      </c>
      <c r="U9824" s="27">
        <v>0</v>
      </c>
      <c r="V9824" s="27">
        <v>0</v>
      </c>
      <c r="W9824" s="27">
        <v>0</v>
      </c>
      <c r="X9824" s="27">
        <v>0</v>
      </c>
      <c r="Y9824" s="27">
        <v>0</v>
      </c>
      <c r="Z9824" s="27">
        <v>0</v>
      </c>
      <c r="AA9824" s="27">
        <v>0</v>
      </c>
      <c r="AB9824" s="27">
        <v>0</v>
      </c>
      <c r="AC9824" s="27">
        <v>0</v>
      </c>
      <c r="AD9824" s="27">
        <v>0</v>
      </c>
      <c r="AE9824" s="27">
        <v>0</v>
      </c>
      <c r="AF9824" s="27">
        <v>0</v>
      </c>
      <c r="AG9824" s="27">
        <v>0</v>
      </c>
      <c r="AH9824" s="27">
        <v>0</v>
      </c>
      <c r="AI9824" s="27">
        <v>0</v>
      </c>
      <c r="AK9824" s="29">
        <f t="shared" si="153"/>
        <v>1.4287313637208958E-4</v>
      </c>
    </row>
    <row r="9825" spans="1:37" x14ac:dyDescent="0.25">
      <c r="A9825">
        <v>9823</v>
      </c>
      <c r="B9825" s="1">
        <v>1.1599999999999999E-2</v>
      </c>
      <c r="C9825" s="1">
        <v>-2.0124495850373398E-4</v>
      </c>
      <c r="D9825" s="27">
        <v>7.5440478244562126E-2</v>
      </c>
      <c r="E9825" s="27">
        <v>7.0736239095442119E-2</v>
      </c>
      <c r="F9825" s="27">
        <v>0.13645315197411675</v>
      </c>
      <c r="G9825" s="27">
        <v>2.725576440725995E-2</v>
      </c>
      <c r="H9825" s="27">
        <v>0.16239349029940567</v>
      </c>
      <c r="I9825" s="27">
        <v>6.5703128912606087E-2</v>
      </c>
      <c r="J9825" s="27">
        <v>0.10976501847335647</v>
      </c>
      <c r="K9825" s="27">
        <v>0.12452884075437047</v>
      </c>
      <c r="L9825" s="27">
        <v>1.084836371215994E-2</v>
      </c>
      <c r="M9825" s="27">
        <v>0.11961165847559435</v>
      </c>
      <c r="N9825" s="27">
        <v>9.7263865651126019E-2</v>
      </c>
      <c r="O9825" s="27">
        <v>0</v>
      </c>
      <c r="P9825" s="27">
        <v>0</v>
      </c>
      <c r="Q9825" s="27">
        <v>0</v>
      </c>
      <c r="R9825" s="27">
        <v>0</v>
      </c>
      <c r="S9825" s="27">
        <v>0</v>
      </c>
      <c r="T9825" s="27">
        <v>0</v>
      </c>
      <c r="U9825" s="27">
        <v>0</v>
      </c>
      <c r="V9825" s="27">
        <v>0</v>
      </c>
      <c r="W9825" s="27">
        <v>0</v>
      </c>
      <c r="X9825" s="27">
        <v>0</v>
      </c>
      <c r="Y9825" s="27">
        <v>0</v>
      </c>
      <c r="Z9825" s="27">
        <v>0</v>
      </c>
      <c r="AA9825" s="27">
        <v>0</v>
      </c>
      <c r="AB9825" s="27">
        <v>0</v>
      </c>
      <c r="AC9825" s="27">
        <v>0</v>
      </c>
      <c r="AD9825" s="27">
        <v>0</v>
      </c>
      <c r="AE9825" s="27">
        <v>0</v>
      </c>
      <c r="AF9825" s="27">
        <v>0</v>
      </c>
      <c r="AG9825" s="27">
        <v>0</v>
      </c>
      <c r="AH9825" s="27">
        <v>0</v>
      </c>
      <c r="AI9825" s="27">
        <v>0</v>
      </c>
      <c r="AK9825" s="29">
        <f t="shared" si="153"/>
        <v>-1.7348703319287413E-2</v>
      </c>
    </row>
    <row r="9826" spans="1:37" x14ac:dyDescent="0.25">
      <c r="A9826">
        <v>9824</v>
      </c>
      <c r="B9826" s="1">
        <v>1.4200000000000001E-2</v>
      </c>
      <c r="C9826" s="1">
        <v>1.5002517924944623E-4</v>
      </c>
      <c r="D9826" s="27">
        <v>2.5930704385557769E-2</v>
      </c>
      <c r="E9826" s="27">
        <v>0.14988010908877097</v>
      </c>
      <c r="F9826" s="27">
        <v>1.4931287377963798E-3</v>
      </c>
      <c r="G9826" s="27">
        <v>0.15317666330829213</v>
      </c>
      <c r="H9826" s="27">
        <v>0.11537600155778217</v>
      </c>
      <c r="I9826" s="27">
        <v>0.16865559965033458</v>
      </c>
      <c r="J9826" s="27">
        <v>8.2919702895978886E-2</v>
      </c>
      <c r="K9826" s="27">
        <v>0.10363726794128229</v>
      </c>
      <c r="L9826" s="27">
        <v>0.11239164768998094</v>
      </c>
      <c r="M9826" s="27">
        <v>7.9738148382741514E-2</v>
      </c>
      <c r="N9826" s="27">
        <v>6.8010263614822781E-3</v>
      </c>
      <c r="O9826" s="27">
        <v>0</v>
      </c>
      <c r="P9826" s="27">
        <v>0</v>
      </c>
      <c r="Q9826" s="27">
        <v>0</v>
      </c>
      <c r="R9826" s="27">
        <v>0</v>
      </c>
      <c r="S9826" s="27">
        <v>0</v>
      </c>
      <c r="T9826" s="27">
        <v>0</v>
      </c>
      <c r="U9826" s="27">
        <v>0</v>
      </c>
      <c r="V9826" s="27">
        <v>0</v>
      </c>
      <c r="W9826" s="27">
        <v>0</v>
      </c>
      <c r="X9826" s="27">
        <v>0</v>
      </c>
      <c r="Y9826" s="27">
        <v>0</v>
      </c>
      <c r="Z9826" s="27">
        <v>0</v>
      </c>
      <c r="AA9826" s="27">
        <v>0</v>
      </c>
      <c r="AB9826" s="27">
        <v>0</v>
      </c>
      <c r="AC9826" s="27">
        <v>0</v>
      </c>
      <c r="AD9826" s="27">
        <v>0</v>
      </c>
      <c r="AE9826" s="27">
        <v>0</v>
      </c>
      <c r="AF9826" s="27">
        <v>0</v>
      </c>
      <c r="AG9826" s="27">
        <v>0</v>
      </c>
      <c r="AH9826" s="27">
        <v>0</v>
      </c>
      <c r="AI9826" s="27">
        <v>0</v>
      </c>
      <c r="AK9826" s="29">
        <f t="shared" si="153"/>
        <v>1.056515346827086E-2</v>
      </c>
    </row>
    <row r="9827" spans="1:37" x14ac:dyDescent="0.25">
      <c r="A9827">
        <v>9825</v>
      </c>
      <c r="B9827" s="1">
        <v>1.18E-2</v>
      </c>
      <c r="C9827" s="1">
        <v>-1.5555915877967945E-4</v>
      </c>
      <c r="D9827" s="27">
        <v>6.3746128212168587E-2</v>
      </c>
      <c r="E9827" s="27">
        <v>3.1576748442594671E-2</v>
      </c>
      <c r="F9827" s="27">
        <v>0.14731417633579133</v>
      </c>
      <c r="G9827" s="27">
        <v>0.1038833023964997</v>
      </c>
      <c r="H9827" s="27">
        <v>0.14436999738050413</v>
      </c>
      <c r="I9827" s="27">
        <v>2.2973853726475237E-2</v>
      </c>
      <c r="J9827" s="27">
        <v>0.14002456826514442</v>
      </c>
      <c r="K9827" s="27">
        <v>0.14001381485143402</v>
      </c>
      <c r="L9827" s="27">
        <v>0.11772489350270264</v>
      </c>
      <c r="M9827" s="27">
        <v>1.0980821647806551E-3</v>
      </c>
      <c r="N9827" s="27">
        <v>8.7274434721904506E-2</v>
      </c>
      <c r="O9827" s="27">
        <v>0</v>
      </c>
      <c r="P9827" s="27">
        <v>0</v>
      </c>
      <c r="Q9827" s="27">
        <v>0</v>
      </c>
      <c r="R9827" s="27">
        <v>0</v>
      </c>
      <c r="S9827" s="27">
        <v>0</v>
      </c>
      <c r="T9827" s="27">
        <v>0</v>
      </c>
      <c r="U9827" s="27">
        <v>0</v>
      </c>
      <c r="V9827" s="27">
        <v>0</v>
      </c>
      <c r="W9827" s="27">
        <v>0</v>
      </c>
      <c r="X9827" s="27">
        <v>0</v>
      </c>
      <c r="Y9827" s="27">
        <v>0</v>
      </c>
      <c r="Z9827" s="27">
        <v>0</v>
      </c>
      <c r="AA9827" s="27">
        <v>0</v>
      </c>
      <c r="AB9827" s="27">
        <v>0</v>
      </c>
      <c r="AC9827" s="27">
        <v>0</v>
      </c>
      <c r="AD9827" s="27">
        <v>0</v>
      </c>
      <c r="AE9827" s="27">
        <v>0</v>
      </c>
      <c r="AF9827" s="27">
        <v>0</v>
      </c>
      <c r="AG9827" s="27">
        <v>0</v>
      </c>
      <c r="AH9827" s="27">
        <v>0</v>
      </c>
      <c r="AI9827" s="27">
        <v>0</v>
      </c>
      <c r="AK9827" s="29">
        <f t="shared" si="153"/>
        <v>-1.3182979557599953E-2</v>
      </c>
    </row>
    <row r="9828" spans="1:37" x14ac:dyDescent="0.25">
      <c r="A9828">
        <v>9826</v>
      </c>
      <c r="B9828" s="1">
        <v>1.2500000000000001E-2</v>
      </c>
      <c r="C9828" s="1">
        <v>1.0597569799111154E-4</v>
      </c>
      <c r="D9828" s="27">
        <v>9.5784584049025137E-2</v>
      </c>
      <c r="E9828" s="27">
        <v>0.113186403689558</v>
      </c>
      <c r="F9828" s="27">
        <v>2.1491615698299594E-3</v>
      </c>
      <c r="G9828" s="27">
        <v>0.12088625718154891</v>
      </c>
      <c r="H9828" s="27">
        <v>1.8727360357124054E-2</v>
      </c>
      <c r="I9828" s="27">
        <v>0.1289292573045217</v>
      </c>
      <c r="J9828" s="27">
        <v>0.10768384527673266</v>
      </c>
      <c r="K9828" s="27">
        <v>0.1134822817059183</v>
      </c>
      <c r="L9828" s="27">
        <v>0.11769177133865466</v>
      </c>
      <c r="M9828" s="27">
        <v>9.9432378943098865E-2</v>
      </c>
      <c r="N9828" s="27">
        <v>8.2046698583987721E-2</v>
      </c>
      <c r="O9828" s="27">
        <v>0</v>
      </c>
      <c r="P9828" s="27">
        <v>0</v>
      </c>
      <c r="Q9828" s="27">
        <v>0</v>
      </c>
      <c r="R9828" s="27">
        <v>0</v>
      </c>
      <c r="S9828" s="27">
        <v>0</v>
      </c>
      <c r="T9828" s="27">
        <v>0</v>
      </c>
      <c r="U9828" s="27">
        <v>0</v>
      </c>
      <c r="V9828" s="27">
        <v>0</v>
      </c>
      <c r="W9828" s="27">
        <v>0</v>
      </c>
      <c r="X9828" s="27">
        <v>0</v>
      </c>
      <c r="Y9828" s="27">
        <v>0</v>
      </c>
      <c r="Z9828" s="27">
        <v>0</v>
      </c>
      <c r="AA9828" s="27">
        <v>0</v>
      </c>
      <c r="AB9828" s="27">
        <v>0</v>
      </c>
      <c r="AC9828" s="27">
        <v>0</v>
      </c>
      <c r="AD9828" s="27">
        <v>0</v>
      </c>
      <c r="AE9828" s="27">
        <v>0</v>
      </c>
      <c r="AF9828" s="27">
        <v>0</v>
      </c>
      <c r="AG9828" s="27">
        <v>0</v>
      </c>
      <c r="AH9828" s="27">
        <v>0</v>
      </c>
      <c r="AI9828" s="27">
        <v>0</v>
      </c>
      <c r="AK9828" s="29">
        <f t="shared" si="153"/>
        <v>8.478055839288923E-3</v>
      </c>
    </row>
    <row r="9829" spans="1:37" x14ac:dyDescent="0.25">
      <c r="A9829">
        <v>9827</v>
      </c>
      <c r="B9829" s="1">
        <v>1.21E-2</v>
      </c>
      <c r="C9829" s="1">
        <v>4.9553500083794838E-4</v>
      </c>
      <c r="D9829" s="27">
        <v>3.3254221171009402E-2</v>
      </c>
      <c r="E9829" s="27">
        <v>0.19781745734495829</v>
      </c>
      <c r="F9829" s="27">
        <v>7.0279187928026704E-2</v>
      </c>
      <c r="G9829" s="27">
        <v>6.1585157095091873E-3</v>
      </c>
      <c r="H9829" s="27">
        <v>9.3106768768670703E-2</v>
      </c>
      <c r="I9829" s="27">
        <v>3.7191834847106073E-2</v>
      </c>
      <c r="J9829" s="27">
        <v>7.6148261331148936E-2</v>
      </c>
      <c r="K9829" s="27">
        <v>2.8508284946180924E-2</v>
      </c>
      <c r="L9829" s="27">
        <v>0.17190097883870789</v>
      </c>
      <c r="M9829" s="27">
        <v>0.19454694296565439</v>
      </c>
      <c r="N9829" s="27">
        <v>9.1087546149027476E-2</v>
      </c>
      <c r="O9829" s="27">
        <v>0</v>
      </c>
      <c r="P9829" s="27">
        <v>0</v>
      </c>
      <c r="Q9829" s="27">
        <v>0</v>
      </c>
      <c r="R9829" s="27">
        <v>0</v>
      </c>
      <c r="S9829" s="27">
        <v>0</v>
      </c>
      <c r="T9829" s="27">
        <v>0</v>
      </c>
      <c r="U9829" s="27">
        <v>0</v>
      </c>
      <c r="V9829" s="27">
        <v>0</v>
      </c>
      <c r="W9829" s="27">
        <v>0</v>
      </c>
      <c r="X9829" s="27">
        <v>0</v>
      </c>
      <c r="Y9829" s="27">
        <v>0</v>
      </c>
      <c r="Z9829" s="27">
        <v>0</v>
      </c>
      <c r="AA9829" s="27">
        <v>0</v>
      </c>
      <c r="AB9829" s="27">
        <v>0</v>
      </c>
      <c r="AC9829" s="27">
        <v>0</v>
      </c>
      <c r="AD9829" s="27">
        <v>0</v>
      </c>
      <c r="AE9829" s="27">
        <v>0</v>
      </c>
      <c r="AF9829" s="27">
        <v>0</v>
      </c>
      <c r="AG9829" s="27">
        <v>0</v>
      </c>
      <c r="AH9829" s="27">
        <v>0</v>
      </c>
      <c r="AI9829" s="27">
        <v>0</v>
      </c>
      <c r="AK9829" s="29">
        <f t="shared" si="153"/>
        <v>4.0953305854375899E-2</v>
      </c>
    </row>
    <row r="9830" spans="1:37" x14ac:dyDescent="0.25">
      <c r="A9830">
        <v>9828</v>
      </c>
      <c r="B9830" s="1">
        <v>1.2999999999999999E-2</v>
      </c>
      <c r="C9830" s="1">
        <v>-7.1167234850017964E-5</v>
      </c>
      <c r="D9830" s="27">
        <v>1.7093812164936703E-2</v>
      </c>
      <c r="E9830" s="27">
        <v>0.10983435634141932</v>
      </c>
      <c r="F9830" s="27">
        <v>0.14546002232637328</v>
      </c>
      <c r="G9830" s="27">
        <v>0.15851112198541883</v>
      </c>
      <c r="H9830" s="27">
        <v>8.8499873099619708E-2</v>
      </c>
      <c r="I9830" s="27">
        <v>0.16468598063970497</v>
      </c>
      <c r="J9830" s="27">
        <v>4.392097842738231E-2</v>
      </c>
      <c r="K9830" s="27">
        <v>6.5299652978093259E-2</v>
      </c>
      <c r="L9830" s="27">
        <v>7.6779692296707475E-2</v>
      </c>
      <c r="M9830" s="27">
        <v>0.10541057581541684</v>
      </c>
      <c r="N9830" s="27">
        <v>2.4503933924927314E-2</v>
      </c>
      <c r="O9830" s="27">
        <v>0</v>
      </c>
      <c r="P9830" s="27">
        <v>0</v>
      </c>
      <c r="Q9830" s="27">
        <v>0</v>
      </c>
      <c r="R9830" s="27">
        <v>0</v>
      </c>
      <c r="S9830" s="27">
        <v>0</v>
      </c>
      <c r="T9830" s="27">
        <v>0</v>
      </c>
      <c r="U9830" s="27">
        <v>0</v>
      </c>
      <c r="V9830" s="27">
        <v>0</v>
      </c>
      <c r="W9830" s="27">
        <v>0</v>
      </c>
      <c r="X9830" s="27">
        <v>0</v>
      </c>
      <c r="Y9830" s="27">
        <v>0</v>
      </c>
      <c r="Z9830" s="27">
        <v>0</v>
      </c>
      <c r="AA9830" s="27">
        <v>0</v>
      </c>
      <c r="AB9830" s="27">
        <v>0</v>
      </c>
      <c r="AC9830" s="27">
        <v>0</v>
      </c>
      <c r="AD9830" s="27">
        <v>0</v>
      </c>
      <c r="AE9830" s="27">
        <v>0</v>
      </c>
      <c r="AF9830" s="27">
        <v>0</v>
      </c>
      <c r="AG9830" s="27">
        <v>0</v>
      </c>
      <c r="AH9830" s="27">
        <v>0</v>
      </c>
      <c r="AI9830" s="27">
        <v>0</v>
      </c>
      <c r="AK9830" s="29">
        <f t="shared" si="153"/>
        <v>-5.4744026807706132E-3</v>
      </c>
    </row>
    <row r="9831" spans="1:37" x14ac:dyDescent="0.25">
      <c r="A9831">
        <v>9829</v>
      </c>
      <c r="B9831" s="1">
        <v>1.24E-2</v>
      </c>
      <c r="C9831" s="1">
        <v>1.0001626597618159E-4</v>
      </c>
      <c r="D9831" s="27">
        <v>0.12346078544372821</v>
      </c>
      <c r="E9831" s="27">
        <v>0.11299823070766403</v>
      </c>
      <c r="F9831" s="27">
        <v>8.1486299336163776E-2</v>
      </c>
      <c r="G9831" s="27">
        <v>7.8955304747604843E-2</v>
      </c>
      <c r="H9831" s="27">
        <v>0.10678406344356002</v>
      </c>
      <c r="I9831" s="27">
        <v>0.10975503420836259</v>
      </c>
      <c r="J9831" s="27">
        <v>8.0934532743570306E-2</v>
      </c>
      <c r="K9831" s="27">
        <v>7.6488315430367437E-2</v>
      </c>
      <c r="L9831" s="27">
        <v>0.14932286269188583</v>
      </c>
      <c r="M9831" s="27">
        <v>5.0268937198447564E-2</v>
      </c>
      <c r="N9831" s="27">
        <v>2.954563404864512E-2</v>
      </c>
      <c r="O9831" s="27">
        <v>0</v>
      </c>
      <c r="P9831" s="27">
        <v>0</v>
      </c>
      <c r="Q9831" s="27">
        <v>0</v>
      </c>
      <c r="R9831" s="27">
        <v>0</v>
      </c>
      <c r="S9831" s="27">
        <v>0</v>
      </c>
      <c r="T9831" s="27">
        <v>0</v>
      </c>
      <c r="U9831" s="27">
        <v>0</v>
      </c>
      <c r="V9831" s="27">
        <v>0</v>
      </c>
      <c r="W9831" s="27">
        <v>0</v>
      </c>
      <c r="X9831" s="27">
        <v>0</v>
      </c>
      <c r="Y9831" s="27">
        <v>0</v>
      </c>
      <c r="Z9831" s="27">
        <v>0</v>
      </c>
      <c r="AA9831" s="27">
        <v>0</v>
      </c>
      <c r="AB9831" s="27">
        <v>0</v>
      </c>
      <c r="AC9831" s="27">
        <v>0</v>
      </c>
      <c r="AD9831" s="27">
        <v>0</v>
      </c>
      <c r="AE9831" s="27">
        <v>0</v>
      </c>
      <c r="AF9831" s="27">
        <v>0</v>
      </c>
      <c r="AG9831" s="27">
        <v>0</v>
      </c>
      <c r="AH9831" s="27">
        <v>0</v>
      </c>
      <c r="AI9831" s="27">
        <v>0</v>
      </c>
      <c r="AK9831" s="29">
        <f t="shared" si="153"/>
        <v>8.0658279013049675E-3</v>
      </c>
    </row>
    <row r="9832" spans="1:37" x14ac:dyDescent="0.25">
      <c r="A9832">
        <v>9830</v>
      </c>
      <c r="B9832" s="1">
        <v>1.15E-2</v>
      </c>
      <c r="C9832" s="1">
        <v>2.562125411435504E-4</v>
      </c>
      <c r="D9832" s="27">
        <v>3.1511084843303207E-2</v>
      </c>
      <c r="E9832" s="27">
        <v>0.12224725060631793</v>
      </c>
      <c r="F9832" s="27">
        <v>0.1216698188173278</v>
      </c>
      <c r="G9832" s="27">
        <v>6.381948207650677E-2</v>
      </c>
      <c r="H9832" s="27">
        <v>0.10126378539716137</v>
      </c>
      <c r="I9832" s="27">
        <v>2.6167109687287568E-2</v>
      </c>
      <c r="J9832" s="27">
        <v>0.11526784564722366</v>
      </c>
      <c r="K9832" s="27">
        <v>7.455398576901992E-2</v>
      </c>
      <c r="L9832" s="27">
        <v>0.2008984414989454</v>
      </c>
      <c r="M9832" s="27">
        <v>5.6872538449269545E-2</v>
      </c>
      <c r="N9832" s="27">
        <v>8.572865720763688E-2</v>
      </c>
      <c r="O9832" s="27">
        <v>0</v>
      </c>
      <c r="P9832" s="27">
        <v>0</v>
      </c>
      <c r="Q9832" s="27">
        <v>0</v>
      </c>
      <c r="R9832" s="27">
        <v>0</v>
      </c>
      <c r="S9832" s="27">
        <v>0</v>
      </c>
      <c r="T9832" s="27">
        <v>0</v>
      </c>
      <c r="U9832" s="27">
        <v>0</v>
      </c>
      <c r="V9832" s="27">
        <v>0</v>
      </c>
      <c r="W9832" s="27">
        <v>0</v>
      </c>
      <c r="X9832" s="27">
        <v>0</v>
      </c>
      <c r="Y9832" s="27">
        <v>0</v>
      </c>
      <c r="Z9832" s="27">
        <v>0</v>
      </c>
      <c r="AA9832" s="27">
        <v>0</v>
      </c>
      <c r="AB9832" s="27">
        <v>0</v>
      </c>
      <c r="AC9832" s="27">
        <v>0</v>
      </c>
      <c r="AD9832" s="27">
        <v>0</v>
      </c>
      <c r="AE9832" s="27">
        <v>0</v>
      </c>
      <c r="AF9832" s="27">
        <v>0</v>
      </c>
      <c r="AG9832" s="27">
        <v>0</v>
      </c>
      <c r="AH9832" s="27">
        <v>0</v>
      </c>
      <c r="AI9832" s="27">
        <v>0</v>
      </c>
      <c r="AK9832" s="29">
        <f t="shared" si="153"/>
        <v>2.2279351403786993E-2</v>
      </c>
    </row>
    <row r="9833" spans="1:37" x14ac:dyDescent="0.25">
      <c r="A9833">
        <v>9831</v>
      </c>
      <c r="B9833" s="1">
        <v>1.0500000000000001E-2</v>
      </c>
      <c r="C9833" s="1">
        <v>-1.6669977413495414E-4</v>
      </c>
      <c r="D9833" s="27">
        <v>0.10406267090864592</v>
      </c>
      <c r="E9833" s="27">
        <v>2.9882299340021987E-2</v>
      </c>
      <c r="F9833" s="27">
        <v>0.12966669257216967</v>
      </c>
      <c r="G9833" s="27">
        <v>8.4754660587337619E-2</v>
      </c>
      <c r="H9833" s="27">
        <v>0.10421150545591926</v>
      </c>
      <c r="I9833" s="27">
        <v>0.14145133083918504</v>
      </c>
      <c r="J9833" s="27">
        <v>5.2625354409696408E-2</v>
      </c>
      <c r="K9833" s="27">
        <v>4.8572803606492278E-2</v>
      </c>
      <c r="L9833" s="27">
        <v>4.807859937714104E-2</v>
      </c>
      <c r="M9833" s="27">
        <v>9.9481144847267236E-2</v>
      </c>
      <c r="N9833" s="27">
        <v>0.15721293805612388</v>
      </c>
      <c r="O9833" s="27">
        <v>0</v>
      </c>
      <c r="P9833" s="27">
        <v>0</v>
      </c>
      <c r="Q9833" s="27">
        <v>0</v>
      </c>
      <c r="R9833" s="27">
        <v>0</v>
      </c>
      <c r="S9833" s="27">
        <v>0</v>
      </c>
      <c r="T9833" s="27">
        <v>0</v>
      </c>
      <c r="U9833" s="27">
        <v>0</v>
      </c>
      <c r="V9833" s="27">
        <v>0</v>
      </c>
      <c r="W9833" s="27">
        <v>0</v>
      </c>
      <c r="X9833" s="27">
        <v>0</v>
      </c>
      <c r="Y9833" s="27">
        <v>0</v>
      </c>
      <c r="Z9833" s="27">
        <v>0</v>
      </c>
      <c r="AA9833" s="27">
        <v>0</v>
      </c>
      <c r="AB9833" s="27">
        <v>0</v>
      </c>
      <c r="AC9833" s="27">
        <v>0</v>
      </c>
      <c r="AD9833" s="27">
        <v>0</v>
      </c>
      <c r="AE9833" s="27">
        <v>0</v>
      </c>
      <c r="AF9833" s="27">
        <v>0</v>
      </c>
      <c r="AG9833" s="27">
        <v>0</v>
      </c>
      <c r="AH9833" s="27">
        <v>0</v>
      </c>
      <c r="AI9833" s="27">
        <v>0</v>
      </c>
      <c r="AK9833" s="29">
        <f t="shared" si="153"/>
        <v>-1.5876168965233726E-2</v>
      </c>
    </row>
    <row r="9834" spans="1:37" x14ac:dyDescent="0.25">
      <c r="A9834">
        <v>9832</v>
      </c>
      <c r="B9834" s="1">
        <v>1.37E-2</v>
      </c>
      <c r="C9834" s="1">
        <v>1.9300765316032886E-4</v>
      </c>
      <c r="D9834" s="27">
        <v>8.8465253291172427E-2</v>
      </c>
      <c r="E9834" s="27">
        <v>0.17446792482904105</v>
      </c>
      <c r="F9834" s="27">
        <v>2.2684673513952622E-2</v>
      </c>
      <c r="G9834" s="27">
        <v>9.409028094677304E-3</v>
      </c>
      <c r="H9834" s="27">
        <v>0.14451657210021271</v>
      </c>
      <c r="I9834" s="27">
        <v>6.3196483392024674E-2</v>
      </c>
      <c r="J9834" s="27">
        <v>6.7902811070752023E-2</v>
      </c>
      <c r="K9834" s="27">
        <v>0.14340229931176132</v>
      </c>
      <c r="L9834" s="27">
        <v>0.14132647946283147</v>
      </c>
      <c r="M9834" s="27">
        <v>2.8281107084932238E-2</v>
      </c>
      <c r="N9834" s="27">
        <v>0.11634736784864204</v>
      </c>
      <c r="O9834" s="27">
        <v>0</v>
      </c>
      <c r="P9834" s="27">
        <v>0</v>
      </c>
      <c r="Q9834" s="27">
        <v>0</v>
      </c>
      <c r="R9834" s="27">
        <v>0</v>
      </c>
      <c r="S9834" s="27">
        <v>0</v>
      </c>
      <c r="T9834" s="27">
        <v>0</v>
      </c>
      <c r="U9834" s="27">
        <v>0</v>
      </c>
      <c r="V9834" s="27">
        <v>0</v>
      </c>
      <c r="W9834" s="27">
        <v>0</v>
      </c>
      <c r="X9834" s="27">
        <v>0</v>
      </c>
      <c r="Y9834" s="27">
        <v>0</v>
      </c>
      <c r="Z9834" s="27">
        <v>0</v>
      </c>
      <c r="AA9834" s="27">
        <v>0</v>
      </c>
      <c r="AB9834" s="27">
        <v>0</v>
      </c>
      <c r="AC9834" s="27">
        <v>0</v>
      </c>
      <c r="AD9834" s="27">
        <v>0</v>
      </c>
      <c r="AE9834" s="27">
        <v>0</v>
      </c>
      <c r="AF9834" s="27">
        <v>0</v>
      </c>
      <c r="AG9834" s="27">
        <v>0</v>
      </c>
      <c r="AH9834" s="27">
        <v>0</v>
      </c>
      <c r="AI9834" s="27">
        <v>0</v>
      </c>
      <c r="AK9834" s="29">
        <f t="shared" si="153"/>
        <v>1.4088149865717435E-2</v>
      </c>
    </row>
    <row r="9835" spans="1:37" x14ac:dyDescent="0.25">
      <c r="A9835">
        <v>9833</v>
      </c>
      <c r="B9835" s="1">
        <v>1.2800000000000001E-2</v>
      </c>
      <c r="C9835" s="1">
        <v>-8.3758886498639924E-5</v>
      </c>
      <c r="D9835" s="27">
        <v>7.2051743406548477E-2</v>
      </c>
      <c r="E9835" s="27">
        <v>9.6542457791800373E-2</v>
      </c>
      <c r="F9835" s="27">
        <v>0.15426709247464204</v>
      </c>
      <c r="G9835" s="27">
        <v>0.15904407030386958</v>
      </c>
      <c r="H9835" s="27">
        <v>5.1898462504545842E-2</v>
      </c>
      <c r="I9835" s="27">
        <v>0.10497110276833374</v>
      </c>
      <c r="J9835" s="27">
        <v>6.5770372525915388E-2</v>
      </c>
      <c r="K9835" s="27">
        <v>9.1550044694604524E-2</v>
      </c>
      <c r="L9835" s="27">
        <v>0.10501361788676837</v>
      </c>
      <c r="M9835" s="27">
        <v>6.9053843436029119E-2</v>
      </c>
      <c r="N9835" s="27">
        <v>2.9837192206942535E-2</v>
      </c>
      <c r="O9835" s="27">
        <v>0</v>
      </c>
      <c r="P9835" s="27">
        <v>0</v>
      </c>
      <c r="Q9835" s="27">
        <v>0</v>
      </c>
      <c r="R9835" s="27">
        <v>0</v>
      </c>
      <c r="S9835" s="27">
        <v>0</v>
      </c>
      <c r="T9835" s="27">
        <v>0</v>
      </c>
      <c r="U9835" s="27">
        <v>0</v>
      </c>
      <c r="V9835" s="27">
        <v>0</v>
      </c>
      <c r="W9835" s="27">
        <v>0</v>
      </c>
      <c r="X9835" s="27">
        <v>0</v>
      </c>
      <c r="Y9835" s="27">
        <v>0</v>
      </c>
      <c r="Z9835" s="27">
        <v>0</v>
      </c>
      <c r="AA9835" s="27">
        <v>0</v>
      </c>
      <c r="AB9835" s="27">
        <v>0</v>
      </c>
      <c r="AC9835" s="27">
        <v>0</v>
      </c>
      <c r="AD9835" s="27">
        <v>0</v>
      </c>
      <c r="AE9835" s="27">
        <v>0</v>
      </c>
      <c r="AF9835" s="27">
        <v>0</v>
      </c>
      <c r="AG9835" s="27">
        <v>0</v>
      </c>
      <c r="AH9835" s="27">
        <v>0</v>
      </c>
      <c r="AI9835" s="27">
        <v>0</v>
      </c>
      <c r="AK9835" s="29">
        <f t="shared" si="153"/>
        <v>-6.5436630077062435E-3</v>
      </c>
    </row>
    <row r="9836" spans="1:37" x14ac:dyDescent="0.25">
      <c r="A9836">
        <v>9834</v>
      </c>
      <c r="B9836" s="1">
        <v>1.2E-2</v>
      </c>
      <c r="C9836" s="1">
        <v>1.5011033905686525E-4</v>
      </c>
      <c r="D9836" s="27">
        <v>0.16486527409056978</v>
      </c>
      <c r="E9836" s="27">
        <v>7.4673930912012687E-2</v>
      </c>
      <c r="F9836" s="27">
        <v>1.7798718519887763E-2</v>
      </c>
      <c r="G9836" s="27">
        <v>4.2999708971474378E-2</v>
      </c>
      <c r="H9836" s="27">
        <v>7.8863211579529538E-2</v>
      </c>
      <c r="I9836" s="27">
        <v>0.14202214622377379</v>
      </c>
      <c r="J9836" s="27">
        <v>0.21408862614964103</v>
      </c>
      <c r="K9836" s="27">
        <v>5.8298191086782657E-2</v>
      </c>
      <c r="L9836" s="27">
        <v>0.10755866893625111</v>
      </c>
      <c r="M9836" s="27">
        <v>9.65086976980431E-2</v>
      </c>
      <c r="N9836" s="27">
        <v>2.3228258320341557E-3</v>
      </c>
      <c r="O9836" s="27">
        <v>0</v>
      </c>
      <c r="P9836" s="27">
        <v>0</v>
      </c>
      <c r="Q9836" s="27">
        <v>0</v>
      </c>
      <c r="R9836" s="27">
        <v>0</v>
      </c>
      <c r="S9836" s="27">
        <v>0</v>
      </c>
      <c r="T9836" s="27">
        <v>0</v>
      </c>
      <c r="U9836" s="27">
        <v>0</v>
      </c>
      <c r="V9836" s="27">
        <v>0</v>
      </c>
      <c r="W9836" s="27">
        <v>0</v>
      </c>
      <c r="X9836" s="27">
        <v>0</v>
      </c>
      <c r="Y9836" s="27">
        <v>0</v>
      </c>
      <c r="Z9836" s="27">
        <v>0</v>
      </c>
      <c r="AA9836" s="27">
        <v>0</v>
      </c>
      <c r="AB9836" s="27">
        <v>0</v>
      </c>
      <c r="AC9836" s="27">
        <v>0</v>
      </c>
      <c r="AD9836" s="27">
        <v>0</v>
      </c>
      <c r="AE9836" s="27">
        <v>0</v>
      </c>
      <c r="AF9836" s="27">
        <v>0</v>
      </c>
      <c r="AG9836" s="27">
        <v>0</v>
      </c>
      <c r="AH9836" s="27">
        <v>0</v>
      </c>
      <c r="AI9836" s="27">
        <v>0</v>
      </c>
      <c r="AK9836" s="29">
        <f t="shared" si="153"/>
        <v>1.2509194921405438E-2</v>
      </c>
    </row>
    <row r="9837" spans="1:37" x14ac:dyDescent="0.25">
      <c r="A9837">
        <v>9835</v>
      </c>
      <c r="B9837" s="1">
        <v>1.3299999999999999E-2</v>
      </c>
      <c r="C9837" s="1">
        <v>1.4661595230370446E-4</v>
      </c>
      <c r="D9837" s="27">
        <v>9.2489026761676682E-2</v>
      </c>
      <c r="E9837" s="27">
        <v>0.18053137406994543</v>
      </c>
      <c r="F9837" s="27">
        <v>2.2247766123276235E-2</v>
      </c>
      <c r="G9837" s="27">
        <v>6.1850171760299757E-4</v>
      </c>
      <c r="H9837" s="27">
        <v>0.1693911409369685</v>
      </c>
      <c r="I9837" s="27">
        <v>4.8357760088830005E-2</v>
      </c>
      <c r="J9837" s="27">
        <v>7.4627175114056657E-2</v>
      </c>
      <c r="K9837" s="27">
        <v>0.12191752685298747</v>
      </c>
      <c r="L9837" s="27">
        <v>1.0888416421762142E-2</v>
      </c>
      <c r="M9837" s="27">
        <v>0.1676990792160554</v>
      </c>
      <c r="N9837" s="27">
        <v>0.11123223269683866</v>
      </c>
      <c r="O9837" s="27">
        <v>0</v>
      </c>
      <c r="P9837" s="27">
        <v>0</v>
      </c>
      <c r="Q9837" s="27">
        <v>0</v>
      </c>
      <c r="R9837" s="27">
        <v>0</v>
      </c>
      <c r="S9837" s="27">
        <v>0</v>
      </c>
      <c r="T9837" s="27">
        <v>0</v>
      </c>
      <c r="U9837" s="27">
        <v>0</v>
      </c>
      <c r="V9837" s="27">
        <v>0</v>
      </c>
      <c r="W9837" s="27">
        <v>0</v>
      </c>
      <c r="X9837" s="27">
        <v>0</v>
      </c>
      <c r="Y9837" s="27">
        <v>0</v>
      </c>
      <c r="Z9837" s="27">
        <v>0</v>
      </c>
      <c r="AA9837" s="27">
        <v>0</v>
      </c>
      <c r="AB9837" s="27">
        <v>0</v>
      </c>
      <c r="AC9837" s="27">
        <v>0</v>
      </c>
      <c r="AD9837" s="27">
        <v>0</v>
      </c>
      <c r="AE9837" s="27">
        <v>0</v>
      </c>
      <c r="AF9837" s="27">
        <v>0</v>
      </c>
      <c r="AG9837" s="27">
        <v>0</v>
      </c>
      <c r="AH9837" s="27">
        <v>0</v>
      </c>
      <c r="AI9837" s="27">
        <v>0</v>
      </c>
      <c r="AK9837" s="29">
        <f t="shared" si="153"/>
        <v>1.1023755812308607E-2</v>
      </c>
    </row>
    <row r="9838" spans="1:37" x14ac:dyDescent="0.25">
      <c r="A9838">
        <v>9836</v>
      </c>
      <c r="B9838" s="1">
        <v>1.5699999999999999E-2</v>
      </c>
      <c r="C9838" s="1">
        <v>-7.9178566416314452E-5</v>
      </c>
      <c r="D9838" s="27">
        <v>0.14021903928206883</v>
      </c>
      <c r="E9838" s="27">
        <v>0.16179079827817741</v>
      </c>
      <c r="F9838" s="27">
        <v>0.12620484173406965</v>
      </c>
      <c r="G9838" s="27">
        <v>0.10185835978553893</v>
      </c>
      <c r="H9838" s="27">
        <v>6.3175666518418508E-2</v>
      </c>
      <c r="I9838" s="27">
        <v>0.16103286685526683</v>
      </c>
      <c r="J9838" s="27">
        <v>8.1172960322348178E-2</v>
      </c>
      <c r="K9838" s="27">
        <v>9.6037156238880053E-2</v>
      </c>
      <c r="L9838" s="27">
        <v>8.0555594999796138E-4</v>
      </c>
      <c r="M9838" s="27">
        <v>2.0806582927511013E-2</v>
      </c>
      <c r="N9838" s="27">
        <v>4.6896172107722532E-2</v>
      </c>
      <c r="O9838" s="27">
        <v>0</v>
      </c>
      <c r="P9838" s="27">
        <v>0</v>
      </c>
      <c r="Q9838" s="27">
        <v>0</v>
      </c>
      <c r="R9838" s="27">
        <v>0</v>
      </c>
      <c r="S9838" s="27">
        <v>0</v>
      </c>
      <c r="T9838" s="27">
        <v>0</v>
      </c>
      <c r="U9838" s="27">
        <v>0</v>
      </c>
      <c r="V9838" s="27">
        <v>0</v>
      </c>
      <c r="W9838" s="27">
        <v>0</v>
      </c>
      <c r="X9838" s="27">
        <v>0</v>
      </c>
      <c r="Y9838" s="27">
        <v>0</v>
      </c>
      <c r="Z9838" s="27">
        <v>0</v>
      </c>
      <c r="AA9838" s="27">
        <v>0</v>
      </c>
      <c r="AB9838" s="27">
        <v>0</v>
      </c>
      <c r="AC9838" s="27">
        <v>0</v>
      </c>
      <c r="AD9838" s="27">
        <v>0</v>
      </c>
      <c r="AE9838" s="27">
        <v>0</v>
      </c>
      <c r="AF9838" s="27">
        <v>0</v>
      </c>
      <c r="AG9838" s="27">
        <v>0</v>
      </c>
      <c r="AH9838" s="27">
        <v>0</v>
      </c>
      <c r="AI9838" s="27">
        <v>0</v>
      </c>
      <c r="AK9838" s="29">
        <f t="shared" si="153"/>
        <v>-5.0432207908480547E-3</v>
      </c>
    </row>
    <row r="9839" spans="1:37" x14ac:dyDescent="0.25">
      <c r="A9839">
        <v>9837</v>
      </c>
      <c r="B9839" s="1">
        <v>1.04E-2</v>
      </c>
      <c r="C9839" s="1">
        <v>-1.0708445068059048E-4</v>
      </c>
      <c r="D9839" s="27">
        <v>7.8803449691258104E-2</v>
      </c>
      <c r="E9839" s="27">
        <v>2.7143960355048586E-3</v>
      </c>
      <c r="F9839" s="27">
        <v>0.12963082913119309</v>
      </c>
      <c r="G9839" s="27">
        <v>4.413008640976495E-2</v>
      </c>
      <c r="H9839" s="27">
        <v>0.21519542829131225</v>
      </c>
      <c r="I9839" s="27">
        <v>0.20509287547277813</v>
      </c>
      <c r="J9839" s="27">
        <v>8.5401460023368566E-3</v>
      </c>
      <c r="K9839" s="27">
        <v>2.4522532191653158E-4</v>
      </c>
      <c r="L9839" s="27">
        <v>0.16226993449403068</v>
      </c>
      <c r="M9839" s="27">
        <v>5.9381969358875963E-2</v>
      </c>
      <c r="N9839" s="27">
        <v>9.3995659791028488E-2</v>
      </c>
      <c r="O9839" s="27">
        <v>0</v>
      </c>
      <c r="P9839" s="27">
        <v>0</v>
      </c>
      <c r="Q9839" s="27">
        <v>0</v>
      </c>
      <c r="R9839" s="27">
        <v>0</v>
      </c>
      <c r="S9839" s="27">
        <v>0</v>
      </c>
      <c r="T9839" s="27">
        <v>0</v>
      </c>
      <c r="U9839" s="27">
        <v>0</v>
      </c>
      <c r="V9839" s="27">
        <v>0</v>
      </c>
      <c r="W9839" s="27">
        <v>0</v>
      </c>
      <c r="X9839" s="27">
        <v>0</v>
      </c>
      <c r="Y9839" s="27">
        <v>0</v>
      </c>
      <c r="Z9839" s="27">
        <v>0</v>
      </c>
      <c r="AA9839" s="27">
        <v>0</v>
      </c>
      <c r="AB9839" s="27">
        <v>0</v>
      </c>
      <c r="AC9839" s="27">
        <v>0</v>
      </c>
      <c r="AD9839" s="27">
        <v>0</v>
      </c>
      <c r="AE9839" s="27">
        <v>0</v>
      </c>
      <c r="AF9839" s="27">
        <v>0</v>
      </c>
      <c r="AG9839" s="27">
        <v>0</v>
      </c>
      <c r="AH9839" s="27">
        <v>0</v>
      </c>
      <c r="AI9839" s="27">
        <v>0</v>
      </c>
      <c r="AK9839" s="29">
        <f t="shared" si="153"/>
        <v>-1.0296581796210624E-2</v>
      </c>
    </row>
    <row r="9840" spans="1:37" x14ac:dyDescent="0.25">
      <c r="A9840">
        <v>9838</v>
      </c>
      <c r="B9840" s="1">
        <v>1.11E-2</v>
      </c>
      <c r="C9840" s="1">
        <v>-2.2268281510786969E-4</v>
      </c>
      <c r="D9840" s="27">
        <v>1.9466680068764264E-3</v>
      </c>
      <c r="E9840" s="27">
        <v>1.5024118098779812E-2</v>
      </c>
      <c r="F9840" s="27">
        <v>0.14947937391579688</v>
      </c>
      <c r="G9840" s="27">
        <v>1.1149385192339573E-3</v>
      </c>
      <c r="H9840" s="27">
        <v>0.14977070914412707</v>
      </c>
      <c r="I9840" s="27">
        <v>0.11694000002137202</v>
      </c>
      <c r="J9840" s="27">
        <v>0.15882127383962255</v>
      </c>
      <c r="K9840" s="27">
        <v>0.13153429882872242</v>
      </c>
      <c r="L9840" s="27">
        <v>0.1559375982884833</v>
      </c>
      <c r="M9840" s="27">
        <v>8.1141759844697889E-2</v>
      </c>
      <c r="N9840" s="27">
        <v>3.8289261492287632E-2</v>
      </c>
      <c r="O9840" s="27">
        <v>0</v>
      </c>
      <c r="P9840" s="27">
        <v>0</v>
      </c>
      <c r="Q9840" s="27">
        <v>0</v>
      </c>
      <c r="R9840" s="27">
        <v>0</v>
      </c>
      <c r="S9840" s="27">
        <v>0</v>
      </c>
      <c r="T9840" s="27">
        <v>0</v>
      </c>
      <c r="U9840" s="27">
        <v>0</v>
      </c>
      <c r="V9840" s="27">
        <v>0</v>
      </c>
      <c r="W9840" s="27">
        <v>0</v>
      </c>
      <c r="X9840" s="27">
        <v>0</v>
      </c>
      <c r="Y9840" s="27">
        <v>0</v>
      </c>
      <c r="Z9840" s="27">
        <v>0</v>
      </c>
      <c r="AA9840" s="27">
        <v>0</v>
      </c>
      <c r="AB9840" s="27">
        <v>0</v>
      </c>
      <c r="AC9840" s="27">
        <v>0</v>
      </c>
      <c r="AD9840" s="27">
        <v>0</v>
      </c>
      <c r="AE9840" s="27">
        <v>0</v>
      </c>
      <c r="AF9840" s="27">
        <v>0</v>
      </c>
      <c r="AG9840" s="27">
        <v>0</v>
      </c>
      <c r="AH9840" s="27">
        <v>0</v>
      </c>
      <c r="AI9840" s="27">
        <v>0</v>
      </c>
      <c r="AK9840" s="29">
        <f t="shared" si="153"/>
        <v>-2.0061514874582853E-2</v>
      </c>
    </row>
    <row r="9841" spans="1:37" x14ac:dyDescent="0.25">
      <c r="A9841">
        <v>9839</v>
      </c>
      <c r="B9841" s="1">
        <v>1.21E-2</v>
      </c>
      <c r="C9841" s="1">
        <v>9.1774416103292033E-5</v>
      </c>
      <c r="D9841" s="27">
        <v>0.1158563641863174</v>
      </c>
      <c r="E9841" s="27">
        <v>7.0798899413979863E-2</v>
      </c>
      <c r="F9841" s="27">
        <v>9.4227950330989116E-2</v>
      </c>
      <c r="G9841" s="27">
        <v>7.6523278874103401E-2</v>
      </c>
      <c r="H9841" s="27">
        <v>0.13719963733160639</v>
      </c>
      <c r="I9841" s="27">
        <v>0.14649004376729324</v>
      </c>
      <c r="J9841" s="27">
        <v>0.14966703365308615</v>
      </c>
      <c r="K9841" s="27">
        <v>3.0102858599253334E-2</v>
      </c>
      <c r="L9841" s="27">
        <v>0.10608492277648411</v>
      </c>
      <c r="M9841" s="27">
        <v>3.064193249406949E-2</v>
      </c>
      <c r="N9841" s="27">
        <v>4.2407078572817308E-2</v>
      </c>
      <c r="O9841" s="27">
        <v>0</v>
      </c>
      <c r="P9841" s="27">
        <v>0</v>
      </c>
      <c r="Q9841" s="27">
        <v>0</v>
      </c>
      <c r="R9841" s="27">
        <v>0</v>
      </c>
      <c r="S9841" s="27">
        <v>0</v>
      </c>
      <c r="T9841" s="27">
        <v>0</v>
      </c>
      <c r="U9841" s="27">
        <v>0</v>
      </c>
      <c r="V9841" s="27">
        <v>0</v>
      </c>
      <c r="W9841" s="27">
        <v>0</v>
      </c>
      <c r="X9841" s="27">
        <v>0</v>
      </c>
      <c r="Y9841" s="27">
        <v>0</v>
      </c>
      <c r="Z9841" s="27">
        <v>0</v>
      </c>
      <c r="AA9841" s="27">
        <v>0</v>
      </c>
      <c r="AB9841" s="27">
        <v>0</v>
      </c>
      <c r="AC9841" s="27">
        <v>0</v>
      </c>
      <c r="AD9841" s="27">
        <v>0</v>
      </c>
      <c r="AE9841" s="27">
        <v>0</v>
      </c>
      <c r="AF9841" s="27">
        <v>0</v>
      </c>
      <c r="AG9841" s="27">
        <v>0</v>
      </c>
      <c r="AH9841" s="27">
        <v>0</v>
      </c>
      <c r="AI9841" s="27">
        <v>0</v>
      </c>
      <c r="AK9841" s="29">
        <f t="shared" si="153"/>
        <v>7.5846624878753745E-3</v>
      </c>
    </row>
    <row r="9842" spans="1:37" x14ac:dyDescent="0.25">
      <c r="A9842">
        <v>9840</v>
      </c>
      <c r="B9842" s="1">
        <v>1.34E-2</v>
      </c>
      <c r="C9842" s="1">
        <v>1.6805708003792696E-4</v>
      </c>
      <c r="D9842" s="27">
        <v>0.15498365536023437</v>
      </c>
      <c r="E9842" s="27">
        <v>0.13672909391877119</v>
      </c>
      <c r="F9842" s="27">
        <v>0.11478985221114765</v>
      </c>
      <c r="G9842" s="27">
        <v>0.1095854158642378</v>
      </c>
      <c r="H9842" s="27">
        <v>0.13560019135699244</v>
      </c>
      <c r="I9842" s="27">
        <v>7.212871011361581E-2</v>
      </c>
      <c r="J9842" s="27">
        <v>9.3331772390808712E-2</v>
      </c>
      <c r="K9842" s="27">
        <v>2.4168425230040338E-2</v>
      </c>
      <c r="L9842" s="27">
        <v>3.6698949160444117E-3</v>
      </c>
      <c r="M9842" s="27">
        <v>5.5679130959189801E-3</v>
      </c>
      <c r="N9842" s="27">
        <v>0.14944507554218817</v>
      </c>
      <c r="O9842" s="27">
        <v>0</v>
      </c>
      <c r="P9842" s="27">
        <v>0</v>
      </c>
      <c r="Q9842" s="27">
        <v>0</v>
      </c>
      <c r="R9842" s="27">
        <v>0</v>
      </c>
      <c r="S9842" s="27">
        <v>0</v>
      </c>
      <c r="T9842" s="27">
        <v>0</v>
      </c>
      <c r="U9842" s="27">
        <v>0</v>
      </c>
      <c r="V9842" s="27">
        <v>0</v>
      </c>
      <c r="W9842" s="27">
        <v>0</v>
      </c>
      <c r="X9842" s="27">
        <v>0</v>
      </c>
      <c r="Y9842" s="27">
        <v>0</v>
      </c>
      <c r="Z9842" s="27">
        <v>0</v>
      </c>
      <c r="AA9842" s="27">
        <v>0</v>
      </c>
      <c r="AB9842" s="27">
        <v>0</v>
      </c>
      <c r="AC9842" s="27">
        <v>0</v>
      </c>
      <c r="AD9842" s="27">
        <v>0</v>
      </c>
      <c r="AE9842" s="27">
        <v>0</v>
      </c>
      <c r="AF9842" s="27">
        <v>0</v>
      </c>
      <c r="AG9842" s="27">
        <v>0</v>
      </c>
      <c r="AH9842" s="27">
        <v>0</v>
      </c>
      <c r="AI9842" s="27">
        <v>0</v>
      </c>
      <c r="AK9842" s="29">
        <f t="shared" si="153"/>
        <v>1.2541573137158727E-2</v>
      </c>
    </row>
    <row r="9843" spans="1:37" x14ac:dyDescent="0.25">
      <c r="A9843">
        <v>9841</v>
      </c>
      <c r="B9843" s="1">
        <v>1.4200000000000001E-2</v>
      </c>
      <c r="C9843" s="1">
        <v>-3.4796589614094524E-4</v>
      </c>
      <c r="D9843" s="27">
        <v>0.11930274326460177</v>
      </c>
      <c r="E9843" s="27">
        <v>5.3542113277681207E-2</v>
      </c>
      <c r="F9843" s="27">
        <v>9.3091453287789241E-2</v>
      </c>
      <c r="G9843" s="27">
        <v>0.16177477010936797</v>
      </c>
      <c r="H9843" s="27">
        <v>2.121258549753165E-2</v>
      </c>
      <c r="I9843" s="27">
        <v>0.19699540732009319</v>
      </c>
      <c r="J9843" s="27">
        <v>5.8340363408382861E-2</v>
      </c>
      <c r="K9843" s="27">
        <v>0.14565196209596501</v>
      </c>
      <c r="L9843" s="27">
        <v>7.41668913771103E-2</v>
      </c>
      <c r="M9843" s="27">
        <v>5.2109228718598945E-2</v>
      </c>
      <c r="N9843" s="27">
        <v>2.3812481642877796E-2</v>
      </c>
      <c r="O9843" s="27">
        <v>0</v>
      </c>
      <c r="P9843" s="27">
        <v>0</v>
      </c>
      <c r="Q9843" s="27">
        <v>0</v>
      </c>
      <c r="R9843" s="27">
        <v>0</v>
      </c>
      <c r="S9843" s="27">
        <v>0</v>
      </c>
      <c r="T9843" s="27">
        <v>0</v>
      </c>
      <c r="U9843" s="27">
        <v>0</v>
      </c>
      <c r="V9843" s="27">
        <v>0</v>
      </c>
      <c r="W9843" s="27">
        <v>0</v>
      </c>
      <c r="X9843" s="27">
        <v>0</v>
      </c>
      <c r="Y9843" s="27">
        <v>0</v>
      </c>
      <c r="Z9843" s="27">
        <v>0</v>
      </c>
      <c r="AA9843" s="27">
        <v>0</v>
      </c>
      <c r="AB9843" s="27">
        <v>0</v>
      </c>
      <c r="AC9843" s="27">
        <v>0</v>
      </c>
      <c r="AD9843" s="27">
        <v>0</v>
      </c>
      <c r="AE9843" s="27">
        <v>0</v>
      </c>
      <c r="AF9843" s="27">
        <v>0</v>
      </c>
      <c r="AG9843" s="27">
        <v>0</v>
      </c>
      <c r="AH9843" s="27">
        <v>0</v>
      </c>
      <c r="AI9843" s="27">
        <v>0</v>
      </c>
      <c r="AK9843" s="29">
        <f t="shared" si="153"/>
        <v>-2.4504640573306001E-2</v>
      </c>
    </row>
    <row r="9844" spans="1:37" x14ac:dyDescent="0.25">
      <c r="A9844">
        <v>9842</v>
      </c>
      <c r="B9844" s="1">
        <v>1.2200000000000001E-2</v>
      </c>
      <c r="C9844" s="1">
        <v>-1.1116326165892884E-4</v>
      </c>
      <c r="D9844" s="27">
        <v>0.15694616559410471</v>
      </c>
      <c r="E9844" s="27">
        <v>4.7301399041073548E-2</v>
      </c>
      <c r="F9844" s="27">
        <v>1.2139745797956668E-4</v>
      </c>
      <c r="G9844" s="27">
        <v>5.153466001343197E-4</v>
      </c>
      <c r="H9844" s="27">
        <v>0.13646124938935858</v>
      </c>
      <c r="I9844" s="27">
        <v>7.0315983422105044E-2</v>
      </c>
      <c r="J9844" s="27">
        <v>0.18160951626809821</v>
      </c>
      <c r="K9844" s="27">
        <v>0.17083186304701808</v>
      </c>
      <c r="L9844" s="27">
        <v>3.9814195867389421E-2</v>
      </c>
      <c r="M9844" s="27">
        <v>2.2061689805313714E-2</v>
      </c>
      <c r="N9844" s="27">
        <v>0.17402119350742501</v>
      </c>
      <c r="O9844" s="27">
        <v>0</v>
      </c>
      <c r="P9844" s="27">
        <v>0</v>
      </c>
      <c r="Q9844" s="27">
        <v>0</v>
      </c>
      <c r="R9844" s="27">
        <v>0</v>
      </c>
      <c r="S9844" s="27">
        <v>0</v>
      </c>
      <c r="T9844" s="27">
        <v>0</v>
      </c>
      <c r="U9844" s="27">
        <v>0</v>
      </c>
      <c r="V9844" s="27">
        <v>0</v>
      </c>
      <c r="W9844" s="27">
        <v>0</v>
      </c>
      <c r="X9844" s="27">
        <v>0</v>
      </c>
      <c r="Y9844" s="27">
        <v>0</v>
      </c>
      <c r="Z9844" s="27">
        <v>0</v>
      </c>
      <c r="AA9844" s="27">
        <v>0</v>
      </c>
      <c r="AB9844" s="27">
        <v>0</v>
      </c>
      <c r="AC9844" s="27">
        <v>0</v>
      </c>
      <c r="AD9844" s="27">
        <v>0</v>
      </c>
      <c r="AE9844" s="27">
        <v>0</v>
      </c>
      <c r="AF9844" s="27">
        <v>0</v>
      </c>
      <c r="AG9844" s="27">
        <v>0</v>
      </c>
      <c r="AH9844" s="27">
        <v>0</v>
      </c>
      <c r="AI9844" s="27">
        <v>0</v>
      </c>
      <c r="AK9844" s="29">
        <f t="shared" si="153"/>
        <v>-9.1117427589285926E-3</v>
      </c>
    </row>
    <row r="9845" spans="1:37" x14ac:dyDescent="0.25">
      <c r="A9845">
        <v>9843</v>
      </c>
      <c r="B9845" s="1">
        <v>1.2200000000000001E-2</v>
      </c>
      <c r="C9845" s="1">
        <v>2.2005639276933506E-4</v>
      </c>
      <c r="D9845" s="27">
        <v>2.8122879732236546E-2</v>
      </c>
      <c r="E9845" s="27">
        <v>0.12881205739061852</v>
      </c>
      <c r="F9845" s="27">
        <v>6.0446496289723511E-2</v>
      </c>
      <c r="G9845" s="27">
        <v>0.11024037420332164</v>
      </c>
      <c r="H9845" s="27">
        <v>4.193742499811965E-2</v>
      </c>
      <c r="I9845" s="27">
        <v>0.13617950776735085</v>
      </c>
      <c r="J9845" s="27">
        <v>0.11806497192490852</v>
      </c>
      <c r="K9845" s="27">
        <v>6.2912584550092521E-2</v>
      </c>
      <c r="L9845" s="27">
        <v>0.14340757596074327</v>
      </c>
      <c r="M9845" s="27">
        <v>9.3626558269472637E-2</v>
      </c>
      <c r="N9845" s="27">
        <v>7.6249568913412322E-2</v>
      </c>
      <c r="O9845" s="27">
        <v>0</v>
      </c>
      <c r="P9845" s="27">
        <v>0</v>
      </c>
      <c r="Q9845" s="27">
        <v>0</v>
      </c>
      <c r="R9845" s="27">
        <v>0</v>
      </c>
      <c r="S9845" s="27">
        <v>0</v>
      </c>
      <c r="T9845" s="27">
        <v>0</v>
      </c>
      <c r="U9845" s="27">
        <v>0</v>
      </c>
      <c r="V9845" s="27">
        <v>0</v>
      </c>
      <c r="W9845" s="27">
        <v>0</v>
      </c>
      <c r="X9845" s="27">
        <v>0</v>
      </c>
      <c r="Y9845" s="27">
        <v>0</v>
      </c>
      <c r="Z9845" s="27">
        <v>0</v>
      </c>
      <c r="AA9845" s="27">
        <v>0</v>
      </c>
      <c r="AB9845" s="27">
        <v>0</v>
      </c>
      <c r="AC9845" s="27">
        <v>0</v>
      </c>
      <c r="AD9845" s="27">
        <v>0</v>
      </c>
      <c r="AE9845" s="27">
        <v>0</v>
      </c>
      <c r="AF9845" s="27">
        <v>0</v>
      </c>
      <c r="AG9845" s="27">
        <v>0</v>
      </c>
      <c r="AH9845" s="27">
        <v>0</v>
      </c>
      <c r="AI9845" s="27">
        <v>0</v>
      </c>
      <c r="AK9845" s="29">
        <f t="shared" si="153"/>
        <v>1.8037409243388119E-2</v>
      </c>
    </row>
    <row r="9846" spans="1:37" x14ac:dyDescent="0.25">
      <c r="A9846">
        <v>9844</v>
      </c>
      <c r="B9846" s="1">
        <v>1.34E-2</v>
      </c>
      <c r="C9846" s="1">
        <v>2.647167623953263E-5</v>
      </c>
      <c r="D9846" s="27">
        <v>7.2999589207752666E-2</v>
      </c>
      <c r="E9846" s="27">
        <v>0.15925722517672461</v>
      </c>
      <c r="F9846" s="27">
        <v>4.9115959335593172E-2</v>
      </c>
      <c r="G9846" s="27">
        <v>3.3702042426988814E-2</v>
      </c>
      <c r="H9846" s="27">
        <v>0.15763503636365711</v>
      </c>
      <c r="I9846" s="27">
        <v>0.13841630604131683</v>
      </c>
      <c r="J9846" s="27">
        <v>4.2606052608217773E-2</v>
      </c>
      <c r="K9846" s="27">
        <v>0.10834558291815712</v>
      </c>
      <c r="L9846" s="27">
        <v>4.9626134094955858E-2</v>
      </c>
      <c r="M9846" s="27">
        <v>0.13400860807324205</v>
      </c>
      <c r="N9846" s="27">
        <v>5.428746375339414E-2</v>
      </c>
      <c r="O9846" s="27">
        <v>0</v>
      </c>
      <c r="P9846" s="27">
        <v>0</v>
      </c>
      <c r="Q9846" s="27">
        <v>0</v>
      </c>
      <c r="R9846" s="27">
        <v>0</v>
      </c>
      <c r="S9846" s="27">
        <v>0</v>
      </c>
      <c r="T9846" s="27">
        <v>0</v>
      </c>
      <c r="U9846" s="27">
        <v>0</v>
      </c>
      <c r="V9846" s="27">
        <v>0</v>
      </c>
      <c r="W9846" s="27">
        <v>0</v>
      </c>
      <c r="X9846" s="27">
        <v>0</v>
      </c>
      <c r="Y9846" s="27">
        <v>0</v>
      </c>
      <c r="Z9846" s="27">
        <v>0</v>
      </c>
      <c r="AA9846" s="27">
        <v>0</v>
      </c>
      <c r="AB9846" s="27">
        <v>0</v>
      </c>
      <c r="AC9846" s="27">
        <v>0</v>
      </c>
      <c r="AD9846" s="27">
        <v>0</v>
      </c>
      <c r="AE9846" s="27">
        <v>0</v>
      </c>
      <c r="AF9846" s="27">
        <v>0</v>
      </c>
      <c r="AG9846" s="27">
        <v>0</v>
      </c>
      <c r="AH9846" s="27">
        <v>0</v>
      </c>
      <c r="AI9846" s="27">
        <v>0</v>
      </c>
      <c r="AK9846" s="29">
        <f t="shared" si="153"/>
        <v>1.9754982268307933E-3</v>
      </c>
    </row>
    <row r="9847" spans="1:37" x14ac:dyDescent="0.25">
      <c r="A9847">
        <v>9845</v>
      </c>
      <c r="B9847" s="1">
        <v>1.2E-2</v>
      </c>
      <c r="C9847" s="1">
        <v>-1.7420512141939621E-6</v>
      </c>
      <c r="D9847" s="27">
        <v>2.0634274882766618E-2</v>
      </c>
      <c r="E9847" s="27">
        <v>7.8803515097889798E-2</v>
      </c>
      <c r="F9847" s="27">
        <v>0.15326872436157096</v>
      </c>
      <c r="G9847" s="27">
        <v>0.17636746073230147</v>
      </c>
      <c r="H9847" s="27">
        <v>6.5869987084431758E-2</v>
      </c>
      <c r="I9847" s="27">
        <v>7.2497398342897645E-2</v>
      </c>
      <c r="J9847" s="27">
        <v>0.12805904587344691</v>
      </c>
      <c r="K9847" s="27">
        <v>5.3611375134481637E-2</v>
      </c>
      <c r="L9847" s="27">
        <v>1.0170533944850025E-2</v>
      </c>
      <c r="M9847" s="27">
        <v>0.10887086470601176</v>
      </c>
      <c r="N9847" s="27">
        <v>0.13184681983935148</v>
      </c>
      <c r="O9847" s="27">
        <v>0</v>
      </c>
      <c r="P9847" s="27">
        <v>0</v>
      </c>
      <c r="Q9847" s="27">
        <v>0</v>
      </c>
      <c r="R9847" s="27">
        <v>0</v>
      </c>
      <c r="S9847" s="27">
        <v>0</v>
      </c>
      <c r="T9847" s="27">
        <v>0</v>
      </c>
      <c r="U9847" s="27">
        <v>0</v>
      </c>
      <c r="V9847" s="27">
        <v>0</v>
      </c>
      <c r="W9847" s="27">
        <v>0</v>
      </c>
      <c r="X9847" s="27">
        <v>0</v>
      </c>
      <c r="Y9847" s="27">
        <v>0</v>
      </c>
      <c r="Z9847" s="27">
        <v>0</v>
      </c>
      <c r="AA9847" s="27">
        <v>0</v>
      </c>
      <c r="AB9847" s="27">
        <v>0</v>
      </c>
      <c r="AC9847" s="27">
        <v>0</v>
      </c>
      <c r="AD9847" s="27">
        <v>0</v>
      </c>
      <c r="AE9847" s="27">
        <v>0</v>
      </c>
      <c r="AF9847" s="27">
        <v>0</v>
      </c>
      <c r="AG9847" s="27">
        <v>0</v>
      </c>
      <c r="AH9847" s="27">
        <v>0</v>
      </c>
      <c r="AI9847" s="27">
        <v>0</v>
      </c>
      <c r="AK9847" s="29">
        <f t="shared" si="153"/>
        <v>-1.451709345161635E-4</v>
      </c>
    </row>
    <row r="9848" spans="1:37" x14ac:dyDescent="0.25">
      <c r="A9848">
        <v>9846</v>
      </c>
      <c r="B9848" s="1">
        <v>1.2E-2</v>
      </c>
      <c r="C9848" s="1">
        <v>1.1668748907252751E-4</v>
      </c>
      <c r="D9848" s="27">
        <v>4.8665232459951309E-2</v>
      </c>
      <c r="E9848" s="27">
        <v>8.4195549689387708E-2</v>
      </c>
      <c r="F9848" s="27">
        <v>5.7681776362088842E-2</v>
      </c>
      <c r="G9848" s="27">
        <v>9.1771595920448409E-2</v>
      </c>
      <c r="H9848" s="27">
        <v>0.13599796872353567</v>
      </c>
      <c r="I9848" s="27">
        <v>0.11157465189462774</v>
      </c>
      <c r="J9848" s="27">
        <v>0.11381525574308334</v>
      </c>
      <c r="K9848" s="27">
        <v>9.8066350736978461E-2</v>
      </c>
      <c r="L9848" s="27">
        <v>0.19778787090718603</v>
      </c>
      <c r="M9848" s="27">
        <v>1.287265870989426E-2</v>
      </c>
      <c r="N9848" s="27">
        <v>4.7571088852818043E-2</v>
      </c>
      <c r="O9848" s="27">
        <v>0</v>
      </c>
      <c r="P9848" s="27">
        <v>0</v>
      </c>
      <c r="Q9848" s="27">
        <v>0</v>
      </c>
      <c r="R9848" s="27">
        <v>0</v>
      </c>
      <c r="S9848" s="27">
        <v>0</v>
      </c>
      <c r="T9848" s="27">
        <v>0</v>
      </c>
      <c r="U9848" s="27">
        <v>0</v>
      </c>
      <c r="V9848" s="27">
        <v>0</v>
      </c>
      <c r="W9848" s="27">
        <v>0</v>
      </c>
      <c r="X9848" s="27">
        <v>0</v>
      </c>
      <c r="Y9848" s="27">
        <v>0</v>
      </c>
      <c r="Z9848" s="27">
        <v>0</v>
      </c>
      <c r="AA9848" s="27">
        <v>0</v>
      </c>
      <c r="AB9848" s="27">
        <v>0</v>
      </c>
      <c r="AC9848" s="27">
        <v>0</v>
      </c>
      <c r="AD9848" s="27">
        <v>0</v>
      </c>
      <c r="AE9848" s="27">
        <v>0</v>
      </c>
      <c r="AF9848" s="27">
        <v>0</v>
      </c>
      <c r="AG9848" s="27">
        <v>0</v>
      </c>
      <c r="AH9848" s="27">
        <v>0</v>
      </c>
      <c r="AI9848" s="27">
        <v>0</v>
      </c>
      <c r="AK9848" s="29">
        <f t="shared" si="153"/>
        <v>9.7239574227106253E-3</v>
      </c>
    </row>
    <row r="9849" spans="1:37" x14ac:dyDescent="0.25">
      <c r="A9849">
        <v>9847</v>
      </c>
      <c r="B9849" s="1">
        <v>1.23E-2</v>
      </c>
      <c r="C9849" s="1">
        <v>-1.3526071443873615E-4</v>
      </c>
      <c r="D9849" s="27">
        <v>0.10538559926155984</v>
      </c>
      <c r="E9849" s="27">
        <v>9.3597821947229334E-2</v>
      </c>
      <c r="F9849" s="27">
        <v>0.13249541495960285</v>
      </c>
      <c r="G9849" s="27">
        <v>8.6437167660345579E-2</v>
      </c>
      <c r="H9849" s="27">
        <v>4.3283403041715594E-2</v>
      </c>
      <c r="I9849" s="27">
        <v>6.0960653037873069E-2</v>
      </c>
      <c r="J9849" s="27">
        <v>9.9602229443347193E-2</v>
      </c>
      <c r="K9849" s="27">
        <v>0.13490310939407088</v>
      </c>
      <c r="L9849" s="27">
        <v>8.22948522342693E-2</v>
      </c>
      <c r="M9849" s="27">
        <v>0.12597109352785785</v>
      </c>
      <c r="N9849" s="27">
        <v>3.5068655492128488E-2</v>
      </c>
      <c r="O9849" s="27">
        <v>0</v>
      </c>
      <c r="P9849" s="27">
        <v>0</v>
      </c>
      <c r="Q9849" s="27">
        <v>0</v>
      </c>
      <c r="R9849" s="27">
        <v>0</v>
      </c>
      <c r="S9849" s="27">
        <v>0</v>
      </c>
      <c r="T9849" s="27">
        <v>0</v>
      </c>
      <c r="U9849" s="27">
        <v>0</v>
      </c>
      <c r="V9849" s="27">
        <v>0</v>
      </c>
      <c r="W9849" s="27">
        <v>0</v>
      </c>
      <c r="X9849" s="27">
        <v>0</v>
      </c>
      <c r="Y9849" s="27">
        <v>0</v>
      </c>
      <c r="Z9849" s="27">
        <v>0</v>
      </c>
      <c r="AA9849" s="27">
        <v>0</v>
      </c>
      <c r="AB9849" s="27">
        <v>0</v>
      </c>
      <c r="AC9849" s="27">
        <v>0</v>
      </c>
      <c r="AD9849" s="27">
        <v>0</v>
      </c>
      <c r="AE9849" s="27">
        <v>0</v>
      </c>
      <c r="AF9849" s="27">
        <v>0</v>
      </c>
      <c r="AG9849" s="27">
        <v>0</v>
      </c>
      <c r="AH9849" s="27">
        <v>0</v>
      </c>
      <c r="AI9849" s="27">
        <v>0</v>
      </c>
      <c r="AK9849" s="29">
        <f t="shared" si="153"/>
        <v>-1.0996806051929767E-2</v>
      </c>
    </row>
    <row r="9850" spans="1:37" x14ac:dyDescent="0.25">
      <c r="A9850">
        <v>9848</v>
      </c>
      <c r="B9850" s="1">
        <v>9.7000000000000003E-3</v>
      </c>
      <c r="C9850" s="1">
        <v>1.2682874142232322E-4</v>
      </c>
      <c r="D9850" s="27">
        <v>5.3228143920886865E-2</v>
      </c>
      <c r="E9850" s="27">
        <v>5.024322896147476E-3</v>
      </c>
      <c r="F9850" s="27">
        <v>2.7744380361922942E-2</v>
      </c>
      <c r="G9850" s="27">
        <v>0.16582211351937831</v>
      </c>
      <c r="H9850" s="27">
        <v>0.12331891843627529</v>
      </c>
      <c r="I9850" s="27">
        <v>2.0101408484465722E-2</v>
      </c>
      <c r="J9850" s="27">
        <v>0.17262277301239631</v>
      </c>
      <c r="K9850" s="27">
        <v>4.5964364238781731E-2</v>
      </c>
      <c r="L9850" s="27">
        <v>3.2375387856364082E-2</v>
      </c>
      <c r="M9850" s="27">
        <v>0.16844253486366237</v>
      </c>
      <c r="N9850" s="27">
        <v>0.18535565240971896</v>
      </c>
      <c r="O9850" s="27">
        <v>0</v>
      </c>
      <c r="P9850" s="27">
        <v>0</v>
      </c>
      <c r="Q9850" s="27">
        <v>0</v>
      </c>
      <c r="R9850" s="27">
        <v>0</v>
      </c>
      <c r="S9850" s="27">
        <v>0</v>
      </c>
      <c r="T9850" s="27">
        <v>0</v>
      </c>
      <c r="U9850" s="27">
        <v>0</v>
      </c>
      <c r="V9850" s="27">
        <v>0</v>
      </c>
      <c r="W9850" s="27">
        <v>0</v>
      </c>
      <c r="X9850" s="27">
        <v>0</v>
      </c>
      <c r="Y9850" s="27">
        <v>0</v>
      </c>
      <c r="Z9850" s="27">
        <v>0</v>
      </c>
      <c r="AA9850" s="27">
        <v>0</v>
      </c>
      <c r="AB9850" s="27">
        <v>0</v>
      </c>
      <c r="AC9850" s="27">
        <v>0</v>
      </c>
      <c r="AD9850" s="27">
        <v>0</v>
      </c>
      <c r="AE9850" s="27">
        <v>0</v>
      </c>
      <c r="AF9850" s="27">
        <v>0</v>
      </c>
      <c r="AG9850" s="27">
        <v>0</v>
      </c>
      <c r="AH9850" s="27">
        <v>0</v>
      </c>
      <c r="AI9850" s="27">
        <v>0</v>
      </c>
      <c r="AK9850" s="29">
        <f t="shared" si="153"/>
        <v>1.3075127981682805E-2</v>
      </c>
    </row>
    <row r="9851" spans="1:37" x14ac:dyDescent="0.25">
      <c r="A9851">
        <v>9849</v>
      </c>
      <c r="B9851" s="1">
        <v>1.2500000000000001E-2</v>
      </c>
      <c r="C9851" s="1">
        <v>1.3354917054471811E-5</v>
      </c>
      <c r="D9851" s="27">
        <v>7.3111310149667624E-2</v>
      </c>
      <c r="E9851" s="27">
        <v>0.103929959334346</v>
      </c>
      <c r="F9851" s="27">
        <v>5.6465900472808951E-2</v>
      </c>
      <c r="G9851" s="27">
        <v>0.10868343690754288</v>
      </c>
      <c r="H9851" s="27">
        <v>7.63764435946723E-2</v>
      </c>
      <c r="I9851" s="27">
        <v>0.11134532743431985</v>
      </c>
      <c r="J9851" s="27">
        <v>0.11206352920552279</v>
      </c>
      <c r="K9851" s="27">
        <v>0.11642989598335104</v>
      </c>
      <c r="L9851" s="27">
        <v>9.4785317651022133E-2</v>
      </c>
      <c r="M9851" s="27">
        <v>9.2209744923639828E-2</v>
      </c>
      <c r="N9851" s="27">
        <v>5.4599134343106655E-2</v>
      </c>
      <c r="O9851" s="27">
        <v>0</v>
      </c>
      <c r="P9851" s="27">
        <v>0</v>
      </c>
      <c r="Q9851" s="27">
        <v>0</v>
      </c>
      <c r="R9851" s="27">
        <v>0</v>
      </c>
      <c r="S9851" s="27">
        <v>0</v>
      </c>
      <c r="T9851" s="27">
        <v>0</v>
      </c>
      <c r="U9851" s="27">
        <v>0</v>
      </c>
      <c r="V9851" s="27">
        <v>0</v>
      </c>
      <c r="W9851" s="27">
        <v>0</v>
      </c>
      <c r="X9851" s="27">
        <v>0</v>
      </c>
      <c r="Y9851" s="27">
        <v>0</v>
      </c>
      <c r="Z9851" s="27">
        <v>0</v>
      </c>
      <c r="AA9851" s="27">
        <v>0</v>
      </c>
      <c r="AB9851" s="27">
        <v>0</v>
      </c>
      <c r="AC9851" s="27">
        <v>0</v>
      </c>
      <c r="AD9851" s="27">
        <v>0</v>
      </c>
      <c r="AE9851" s="27">
        <v>0</v>
      </c>
      <c r="AF9851" s="27">
        <v>0</v>
      </c>
      <c r="AG9851" s="27">
        <v>0</v>
      </c>
      <c r="AH9851" s="27">
        <v>0</v>
      </c>
      <c r="AI9851" s="27">
        <v>0</v>
      </c>
      <c r="AK9851" s="29">
        <f t="shared" si="153"/>
        <v>1.0683933643577449E-3</v>
      </c>
    </row>
    <row r="9852" spans="1:37" x14ac:dyDescent="0.25">
      <c r="A9852">
        <v>9850</v>
      </c>
      <c r="B9852" s="1">
        <v>1.46E-2</v>
      </c>
      <c r="C9852" s="1">
        <v>1.330471327869528E-5</v>
      </c>
      <c r="D9852" s="27">
        <v>0.1900375117622739</v>
      </c>
      <c r="E9852" s="27">
        <v>0.17539969110787126</v>
      </c>
      <c r="F9852" s="27">
        <v>5.6005160347615997E-2</v>
      </c>
      <c r="G9852" s="27">
        <v>5.1549326578532083E-2</v>
      </c>
      <c r="H9852" s="27">
        <v>6.4885777227865898E-2</v>
      </c>
      <c r="I9852" s="27">
        <v>9.9857824364208869E-2</v>
      </c>
      <c r="J9852" s="27">
        <v>2.1846360434922545E-2</v>
      </c>
      <c r="K9852" s="27">
        <v>0.1189816236374938</v>
      </c>
      <c r="L9852" s="27">
        <v>2.5733054453471599E-2</v>
      </c>
      <c r="M9852" s="27">
        <v>7.5354553240919761E-2</v>
      </c>
      <c r="N9852" s="27">
        <v>0.12034911684482437</v>
      </c>
      <c r="O9852" s="27">
        <v>0</v>
      </c>
      <c r="P9852" s="27">
        <v>0</v>
      </c>
      <c r="Q9852" s="27">
        <v>0</v>
      </c>
      <c r="R9852" s="27">
        <v>0</v>
      </c>
      <c r="S9852" s="27">
        <v>0</v>
      </c>
      <c r="T9852" s="27">
        <v>0</v>
      </c>
      <c r="U9852" s="27">
        <v>0</v>
      </c>
      <c r="V9852" s="27">
        <v>0</v>
      </c>
      <c r="W9852" s="27">
        <v>0</v>
      </c>
      <c r="X9852" s="27">
        <v>0</v>
      </c>
      <c r="Y9852" s="27">
        <v>0</v>
      </c>
      <c r="Z9852" s="27">
        <v>0</v>
      </c>
      <c r="AA9852" s="27">
        <v>0</v>
      </c>
      <c r="AB9852" s="27">
        <v>0</v>
      </c>
      <c r="AC9852" s="27">
        <v>0</v>
      </c>
      <c r="AD9852" s="27">
        <v>0</v>
      </c>
      <c r="AE9852" s="27">
        <v>0</v>
      </c>
      <c r="AF9852" s="27">
        <v>0</v>
      </c>
      <c r="AG9852" s="27">
        <v>0</v>
      </c>
      <c r="AH9852" s="27">
        <v>0</v>
      </c>
      <c r="AI9852" s="27">
        <v>0</v>
      </c>
      <c r="AK9852" s="29">
        <f t="shared" si="153"/>
        <v>9.1128173141748496E-4</v>
      </c>
    </row>
    <row r="9853" spans="1:37" x14ac:dyDescent="0.25">
      <c r="A9853">
        <v>9851</v>
      </c>
      <c r="B9853" s="1">
        <v>9.1000000000000004E-3</v>
      </c>
      <c r="C9853" s="1">
        <v>-6.4306844439447706E-5</v>
      </c>
      <c r="D9853" s="27">
        <v>0.12665260582998919</v>
      </c>
      <c r="E9853" s="27">
        <v>2.1566889147294176E-2</v>
      </c>
      <c r="F9853" s="27">
        <v>0.15408363885220669</v>
      </c>
      <c r="G9853" s="27">
        <v>4.4649844989639642E-2</v>
      </c>
      <c r="H9853" s="27">
        <v>0.10352540329851326</v>
      </c>
      <c r="I9853" s="27">
        <v>4.7896750702887257E-2</v>
      </c>
      <c r="J9853" s="27">
        <v>8.0106204398193798E-2</v>
      </c>
      <c r="K9853" s="27">
        <v>4.9457331628829579E-2</v>
      </c>
      <c r="L9853" s="27">
        <v>0.12399134168160916</v>
      </c>
      <c r="M9853" s="27">
        <v>0.13448864650359146</v>
      </c>
      <c r="N9853" s="27">
        <v>0.11358134296724574</v>
      </c>
      <c r="O9853" s="27">
        <v>0</v>
      </c>
      <c r="P9853" s="27">
        <v>0</v>
      </c>
      <c r="Q9853" s="27">
        <v>0</v>
      </c>
      <c r="R9853" s="27">
        <v>0</v>
      </c>
      <c r="S9853" s="27">
        <v>0</v>
      </c>
      <c r="T9853" s="27">
        <v>0</v>
      </c>
      <c r="U9853" s="27">
        <v>0</v>
      </c>
      <c r="V9853" s="27">
        <v>0</v>
      </c>
      <c r="W9853" s="27">
        <v>0</v>
      </c>
      <c r="X9853" s="27">
        <v>0</v>
      </c>
      <c r="Y9853" s="27">
        <v>0</v>
      </c>
      <c r="Z9853" s="27">
        <v>0</v>
      </c>
      <c r="AA9853" s="27">
        <v>0</v>
      </c>
      <c r="AB9853" s="27">
        <v>0</v>
      </c>
      <c r="AC9853" s="27">
        <v>0</v>
      </c>
      <c r="AD9853" s="27">
        <v>0</v>
      </c>
      <c r="AE9853" s="27">
        <v>0</v>
      </c>
      <c r="AF9853" s="27">
        <v>0</v>
      </c>
      <c r="AG9853" s="27">
        <v>0</v>
      </c>
      <c r="AH9853" s="27">
        <v>0</v>
      </c>
      <c r="AI9853" s="27">
        <v>0</v>
      </c>
      <c r="AK9853" s="29">
        <f t="shared" si="153"/>
        <v>-7.06668620213711E-3</v>
      </c>
    </row>
    <row r="9854" spans="1:37" x14ac:dyDescent="0.25">
      <c r="A9854">
        <v>9852</v>
      </c>
      <c r="B9854" s="1">
        <v>1.4E-2</v>
      </c>
      <c r="C9854" s="1">
        <v>-1.9252777125075053E-4</v>
      </c>
      <c r="D9854" s="27">
        <v>0.10051572413494937</v>
      </c>
      <c r="E9854" s="27">
        <v>0.11885197540092884</v>
      </c>
      <c r="F9854" s="27">
        <v>0.16466142251647431</v>
      </c>
      <c r="G9854" s="27">
        <v>0.1727095676215484</v>
      </c>
      <c r="H9854" s="27">
        <v>8.0693051924839304E-2</v>
      </c>
      <c r="I9854" s="27">
        <v>1.29852921169905E-2</v>
      </c>
      <c r="J9854" s="27">
        <v>2.5979801045032364E-2</v>
      </c>
      <c r="K9854" s="27">
        <v>0.15242460211662501</v>
      </c>
      <c r="L9854" s="27">
        <v>3.3866056520320674E-2</v>
      </c>
      <c r="M9854" s="27">
        <v>6.3844300226488543E-2</v>
      </c>
      <c r="N9854" s="27">
        <v>7.3468206375802703E-2</v>
      </c>
      <c r="O9854" s="27">
        <v>0</v>
      </c>
      <c r="P9854" s="27">
        <v>0</v>
      </c>
      <c r="Q9854" s="27">
        <v>0</v>
      </c>
      <c r="R9854" s="27">
        <v>0</v>
      </c>
      <c r="S9854" s="27">
        <v>0</v>
      </c>
      <c r="T9854" s="27">
        <v>0</v>
      </c>
      <c r="U9854" s="27">
        <v>0</v>
      </c>
      <c r="V9854" s="27">
        <v>0</v>
      </c>
      <c r="W9854" s="27">
        <v>0</v>
      </c>
      <c r="X9854" s="27">
        <v>0</v>
      </c>
      <c r="Y9854" s="27">
        <v>0</v>
      </c>
      <c r="Z9854" s="27">
        <v>0</v>
      </c>
      <c r="AA9854" s="27">
        <v>0</v>
      </c>
      <c r="AB9854" s="27">
        <v>0</v>
      </c>
      <c r="AC9854" s="27">
        <v>0</v>
      </c>
      <c r="AD9854" s="27">
        <v>0</v>
      </c>
      <c r="AE9854" s="27">
        <v>0</v>
      </c>
      <c r="AF9854" s="27">
        <v>0</v>
      </c>
      <c r="AG9854" s="27">
        <v>0</v>
      </c>
      <c r="AH9854" s="27">
        <v>0</v>
      </c>
      <c r="AI9854" s="27">
        <v>0</v>
      </c>
      <c r="AK9854" s="29">
        <f t="shared" si="153"/>
        <v>-1.3751983660767894E-2</v>
      </c>
    </row>
    <row r="9855" spans="1:37" x14ac:dyDescent="0.25">
      <c r="A9855">
        <v>9853</v>
      </c>
      <c r="B9855" s="1">
        <v>1.23E-2</v>
      </c>
      <c r="C9855" s="1">
        <v>-5.1719656390718896E-6</v>
      </c>
      <c r="D9855" s="27">
        <v>9.5636587643457741E-2</v>
      </c>
      <c r="E9855" s="27">
        <v>9.1470783483491427E-2</v>
      </c>
      <c r="F9855" s="27">
        <v>4.1552327102024292E-2</v>
      </c>
      <c r="G9855" s="27">
        <v>0.11405433531985767</v>
      </c>
      <c r="H9855" s="27">
        <v>0.15147643442326092</v>
      </c>
      <c r="I9855" s="27">
        <v>6.2122254218412117E-2</v>
      </c>
      <c r="J9855" s="27">
        <v>5.1037050382759803E-2</v>
      </c>
      <c r="K9855" s="27">
        <v>0.14457684952780722</v>
      </c>
      <c r="L9855" s="27">
        <v>0.14694391898414874</v>
      </c>
      <c r="M9855" s="27">
        <v>3.047419378682583E-2</v>
      </c>
      <c r="N9855" s="27">
        <v>7.0655265127954059E-2</v>
      </c>
      <c r="O9855" s="27">
        <v>0</v>
      </c>
      <c r="P9855" s="27">
        <v>0</v>
      </c>
      <c r="Q9855" s="27">
        <v>0</v>
      </c>
      <c r="R9855" s="27">
        <v>0</v>
      </c>
      <c r="S9855" s="27">
        <v>0</v>
      </c>
      <c r="T9855" s="27">
        <v>0</v>
      </c>
      <c r="U9855" s="27">
        <v>0</v>
      </c>
      <c r="V9855" s="27">
        <v>0</v>
      </c>
      <c r="W9855" s="27">
        <v>0</v>
      </c>
      <c r="X9855" s="27">
        <v>0</v>
      </c>
      <c r="Y9855" s="27">
        <v>0</v>
      </c>
      <c r="Z9855" s="27">
        <v>0</v>
      </c>
      <c r="AA9855" s="27">
        <v>0</v>
      </c>
      <c r="AB9855" s="27">
        <v>0</v>
      </c>
      <c r="AC9855" s="27">
        <v>0</v>
      </c>
      <c r="AD9855" s="27">
        <v>0</v>
      </c>
      <c r="AE9855" s="27">
        <v>0</v>
      </c>
      <c r="AF9855" s="27">
        <v>0</v>
      </c>
      <c r="AG9855" s="27">
        <v>0</v>
      </c>
      <c r="AH9855" s="27">
        <v>0</v>
      </c>
      <c r="AI9855" s="27">
        <v>0</v>
      </c>
      <c r="AK9855" s="29">
        <f t="shared" si="153"/>
        <v>-4.2048501130665766E-4</v>
      </c>
    </row>
    <row r="9856" spans="1:37" x14ac:dyDescent="0.25">
      <c r="A9856">
        <v>9854</v>
      </c>
      <c r="B9856" s="1">
        <v>1.26E-2</v>
      </c>
      <c r="C9856" s="1">
        <v>3.9597443437244993E-5</v>
      </c>
      <c r="D9856" s="27">
        <v>0.13862103392611863</v>
      </c>
      <c r="E9856" s="27">
        <v>0.1055727047687026</v>
      </c>
      <c r="F9856" s="27">
        <v>6.0339366159356637E-2</v>
      </c>
      <c r="G9856" s="27">
        <v>5.1821380332508153E-2</v>
      </c>
      <c r="H9856" s="27">
        <v>0.10629025740163087</v>
      </c>
      <c r="I9856" s="27">
        <v>9.0147468965473154E-2</v>
      </c>
      <c r="J9856" s="27">
        <v>0.11475003396018436</v>
      </c>
      <c r="K9856" s="27">
        <v>0.11449581070583385</v>
      </c>
      <c r="L9856" s="27">
        <v>0.10519882398197355</v>
      </c>
      <c r="M9856" s="27">
        <v>1.738845626621921E-2</v>
      </c>
      <c r="N9856" s="27">
        <v>9.5374663531999027E-2</v>
      </c>
      <c r="O9856" s="27">
        <v>0</v>
      </c>
      <c r="P9856" s="27">
        <v>0</v>
      </c>
      <c r="Q9856" s="27">
        <v>0</v>
      </c>
      <c r="R9856" s="27">
        <v>0</v>
      </c>
      <c r="S9856" s="27">
        <v>0</v>
      </c>
      <c r="T9856" s="27">
        <v>0</v>
      </c>
      <c r="U9856" s="27">
        <v>0</v>
      </c>
      <c r="V9856" s="27">
        <v>0</v>
      </c>
      <c r="W9856" s="27">
        <v>0</v>
      </c>
      <c r="X9856" s="27">
        <v>0</v>
      </c>
      <c r="Y9856" s="27">
        <v>0</v>
      </c>
      <c r="Z9856" s="27">
        <v>0</v>
      </c>
      <c r="AA9856" s="27">
        <v>0</v>
      </c>
      <c r="AB9856" s="27">
        <v>0</v>
      </c>
      <c r="AC9856" s="27">
        <v>0</v>
      </c>
      <c r="AD9856" s="27">
        <v>0</v>
      </c>
      <c r="AE9856" s="27">
        <v>0</v>
      </c>
      <c r="AF9856" s="27">
        <v>0</v>
      </c>
      <c r="AG9856" s="27">
        <v>0</v>
      </c>
      <c r="AH9856" s="27">
        <v>0</v>
      </c>
      <c r="AI9856" s="27">
        <v>0</v>
      </c>
      <c r="AK9856" s="29">
        <f t="shared" si="153"/>
        <v>3.1426542410511898E-3</v>
      </c>
    </row>
    <row r="9857" spans="1:37" x14ac:dyDescent="0.25">
      <c r="A9857">
        <v>9855</v>
      </c>
      <c r="B9857" s="1">
        <v>1.35E-2</v>
      </c>
      <c r="C9857" s="1">
        <v>4.473282881956977E-7</v>
      </c>
      <c r="D9857" s="27">
        <v>0.15167881811429015</v>
      </c>
      <c r="E9857" s="27">
        <v>0.11716613542238789</v>
      </c>
      <c r="F9857" s="27">
        <v>1.1068835602844981E-2</v>
      </c>
      <c r="G9857" s="27">
        <v>0.11770135240001089</v>
      </c>
      <c r="H9857" s="27">
        <v>4.8902495932512967E-2</v>
      </c>
      <c r="I9857" s="27">
        <v>7.7669684023869215E-2</v>
      </c>
      <c r="J9857" s="27">
        <v>0.10641246881333831</v>
      </c>
      <c r="K9857" s="27">
        <v>0.14612981925174562</v>
      </c>
      <c r="L9857" s="27">
        <v>2.2736757061381573E-2</v>
      </c>
      <c r="M9857" s="27">
        <v>3.7367538061087169E-2</v>
      </c>
      <c r="N9857" s="27">
        <v>0.16316609531653103</v>
      </c>
      <c r="O9857" s="27">
        <v>0</v>
      </c>
      <c r="P9857" s="27">
        <v>0</v>
      </c>
      <c r="Q9857" s="27">
        <v>0</v>
      </c>
      <c r="R9857" s="27">
        <v>0</v>
      </c>
      <c r="S9857" s="27">
        <v>0</v>
      </c>
      <c r="T9857" s="27">
        <v>0</v>
      </c>
      <c r="U9857" s="27">
        <v>0</v>
      </c>
      <c r="V9857" s="27">
        <v>0</v>
      </c>
      <c r="W9857" s="27">
        <v>0</v>
      </c>
      <c r="X9857" s="27">
        <v>0</v>
      </c>
      <c r="Y9857" s="27">
        <v>0</v>
      </c>
      <c r="Z9857" s="27">
        <v>0</v>
      </c>
      <c r="AA9857" s="27">
        <v>0</v>
      </c>
      <c r="AB9857" s="27">
        <v>0</v>
      </c>
      <c r="AC9857" s="27">
        <v>0</v>
      </c>
      <c r="AD9857" s="27">
        <v>0</v>
      </c>
      <c r="AE9857" s="27">
        <v>0</v>
      </c>
      <c r="AF9857" s="27">
        <v>0</v>
      </c>
      <c r="AG9857" s="27">
        <v>0</v>
      </c>
      <c r="AH9857" s="27">
        <v>0</v>
      </c>
      <c r="AI9857" s="27">
        <v>0</v>
      </c>
      <c r="AK9857" s="29">
        <f t="shared" si="153"/>
        <v>3.3135428755236867E-5</v>
      </c>
    </row>
    <row r="9858" spans="1:37" x14ac:dyDescent="0.25">
      <c r="A9858">
        <v>9856</v>
      </c>
      <c r="B9858" s="1">
        <v>1.3899999999999999E-2</v>
      </c>
      <c r="C9858" s="1">
        <v>-1.5922815627094448E-4</v>
      </c>
      <c r="D9858" s="27">
        <v>4.7125921167998665E-2</v>
      </c>
      <c r="E9858" s="27">
        <v>0.12131932889650857</v>
      </c>
      <c r="F9858" s="27">
        <v>0.13675548775389676</v>
      </c>
      <c r="G9858" s="27">
        <v>1.7808584039014922E-2</v>
      </c>
      <c r="H9858" s="27">
        <v>5.4500455038017773E-2</v>
      </c>
      <c r="I9858" s="27">
        <v>0.15622440322765901</v>
      </c>
      <c r="J9858" s="27">
        <v>0.15526059199640266</v>
      </c>
      <c r="K9858" s="27">
        <v>0.13247427992669014</v>
      </c>
      <c r="L9858" s="27">
        <v>1.0009296228958088E-2</v>
      </c>
      <c r="M9858" s="27">
        <v>5.2293750051130961E-2</v>
      </c>
      <c r="N9858" s="27">
        <v>0.11622790167372243</v>
      </c>
      <c r="O9858" s="27">
        <v>0</v>
      </c>
      <c r="P9858" s="27">
        <v>0</v>
      </c>
      <c r="Q9858" s="27">
        <v>0</v>
      </c>
      <c r="R9858" s="27">
        <v>0</v>
      </c>
      <c r="S9858" s="27">
        <v>0</v>
      </c>
      <c r="T9858" s="27">
        <v>0</v>
      </c>
      <c r="U9858" s="27">
        <v>0</v>
      </c>
      <c r="V9858" s="27">
        <v>0</v>
      </c>
      <c r="W9858" s="27">
        <v>0</v>
      </c>
      <c r="X9858" s="27">
        <v>0</v>
      </c>
      <c r="Y9858" s="27">
        <v>0</v>
      </c>
      <c r="Z9858" s="27">
        <v>0</v>
      </c>
      <c r="AA9858" s="27">
        <v>0</v>
      </c>
      <c r="AB9858" s="27">
        <v>0</v>
      </c>
      <c r="AC9858" s="27">
        <v>0</v>
      </c>
      <c r="AD9858" s="27">
        <v>0</v>
      </c>
      <c r="AE9858" s="27">
        <v>0</v>
      </c>
      <c r="AF9858" s="27">
        <v>0</v>
      </c>
      <c r="AG9858" s="27">
        <v>0</v>
      </c>
      <c r="AH9858" s="27">
        <v>0</v>
      </c>
      <c r="AI9858" s="27">
        <v>0</v>
      </c>
      <c r="AK9858" s="29">
        <f t="shared" si="153"/>
        <v>-1.1455263041075144E-2</v>
      </c>
    </row>
    <row r="9859" spans="1:37" x14ac:dyDescent="0.25">
      <c r="A9859">
        <v>9857</v>
      </c>
      <c r="B9859" s="1">
        <v>1.11E-2</v>
      </c>
      <c r="C9859" s="1">
        <v>-6.328561346944495E-5</v>
      </c>
      <c r="D9859" s="27">
        <v>0.11703907657389719</v>
      </c>
      <c r="E9859" s="27">
        <v>5.541339007032791E-2</v>
      </c>
      <c r="F9859" s="27">
        <v>0.13071503360614917</v>
      </c>
      <c r="G9859" s="27">
        <v>5.8574623805549536E-2</v>
      </c>
      <c r="H9859" s="27">
        <v>7.1532836367561234E-2</v>
      </c>
      <c r="I9859" s="27">
        <v>0.10435824402190524</v>
      </c>
      <c r="J9859" s="27">
        <v>0.15649192908726761</v>
      </c>
      <c r="K9859" s="27">
        <v>6.5397741370448195E-2</v>
      </c>
      <c r="L9859" s="27">
        <v>6.1889376942709767E-2</v>
      </c>
      <c r="M9859" s="27">
        <v>0.11262956430319668</v>
      </c>
      <c r="N9859" s="27">
        <v>6.5958183850987243E-2</v>
      </c>
      <c r="O9859" s="27">
        <v>0</v>
      </c>
      <c r="P9859" s="27">
        <v>0</v>
      </c>
      <c r="Q9859" s="27">
        <v>0</v>
      </c>
      <c r="R9859" s="27">
        <v>0</v>
      </c>
      <c r="S9859" s="27">
        <v>0</v>
      </c>
      <c r="T9859" s="27">
        <v>0</v>
      </c>
      <c r="U9859" s="27">
        <v>0</v>
      </c>
      <c r="V9859" s="27">
        <v>0</v>
      </c>
      <c r="W9859" s="27">
        <v>0</v>
      </c>
      <c r="X9859" s="27">
        <v>0</v>
      </c>
      <c r="Y9859" s="27">
        <v>0</v>
      </c>
      <c r="Z9859" s="27">
        <v>0</v>
      </c>
      <c r="AA9859" s="27">
        <v>0</v>
      </c>
      <c r="AB9859" s="27">
        <v>0</v>
      </c>
      <c r="AC9859" s="27">
        <v>0</v>
      </c>
      <c r="AD9859" s="27">
        <v>0</v>
      </c>
      <c r="AE9859" s="27">
        <v>0</v>
      </c>
      <c r="AF9859" s="27">
        <v>0</v>
      </c>
      <c r="AG9859" s="27">
        <v>0</v>
      </c>
      <c r="AH9859" s="27">
        <v>0</v>
      </c>
      <c r="AI9859" s="27">
        <v>0</v>
      </c>
      <c r="AK9859" s="29">
        <f t="shared" si="153"/>
        <v>-5.7014066188689145E-3</v>
      </c>
    </row>
    <row r="9860" spans="1:37" x14ac:dyDescent="0.25">
      <c r="A9860">
        <v>9858</v>
      </c>
      <c r="B9860" s="1">
        <v>1.17E-2</v>
      </c>
      <c r="C9860" s="1">
        <v>7.1739391133101112E-5</v>
      </c>
      <c r="D9860" s="27">
        <v>0.10533456653145092</v>
      </c>
      <c r="E9860" s="27">
        <v>3.3262092095256934E-2</v>
      </c>
      <c r="F9860" s="27">
        <v>6.1656883289695104E-2</v>
      </c>
      <c r="G9860" s="27">
        <v>0.14841112466742626</v>
      </c>
      <c r="H9860" s="27">
        <v>8.9074121321767397E-2</v>
      </c>
      <c r="I9860" s="27">
        <v>0.13444740365210769</v>
      </c>
      <c r="J9860" s="27">
        <v>0.18580403229031509</v>
      </c>
      <c r="K9860" s="27">
        <v>3.0744576260928469E-2</v>
      </c>
      <c r="L9860" s="27">
        <v>6.5943865889541819E-2</v>
      </c>
      <c r="M9860" s="27">
        <v>7.2666900120608599E-2</v>
      </c>
      <c r="N9860" s="27">
        <v>7.265443388090162E-2</v>
      </c>
      <c r="O9860" s="27">
        <v>0</v>
      </c>
      <c r="P9860" s="27">
        <v>0</v>
      </c>
      <c r="Q9860" s="27">
        <v>0</v>
      </c>
      <c r="R9860" s="27">
        <v>0</v>
      </c>
      <c r="S9860" s="27">
        <v>0</v>
      </c>
      <c r="T9860" s="27">
        <v>0</v>
      </c>
      <c r="U9860" s="27">
        <v>0</v>
      </c>
      <c r="V9860" s="27">
        <v>0</v>
      </c>
      <c r="W9860" s="27">
        <v>0</v>
      </c>
      <c r="X9860" s="27">
        <v>0</v>
      </c>
      <c r="Y9860" s="27">
        <v>0</v>
      </c>
      <c r="Z9860" s="27">
        <v>0</v>
      </c>
      <c r="AA9860" s="27">
        <v>0</v>
      </c>
      <c r="AB9860" s="27">
        <v>0</v>
      </c>
      <c r="AC9860" s="27">
        <v>0</v>
      </c>
      <c r="AD9860" s="27">
        <v>0</v>
      </c>
      <c r="AE9860" s="27">
        <v>0</v>
      </c>
      <c r="AF9860" s="27">
        <v>0</v>
      </c>
      <c r="AG9860" s="27">
        <v>0</v>
      </c>
      <c r="AH9860" s="27">
        <v>0</v>
      </c>
      <c r="AI9860" s="27">
        <v>0</v>
      </c>
      <c r="AK9860" s="29">
        <f t="shared" ref="AK9860:AK9923" si="154">C9860/B9860</f>
        <v>6.1315718917180437E-3</v>
      </c>
    </row>
    <row r="9861" spans="1:37" x14ac:dyDescent="0.25">
      <c r="A9861">
        <v>9859</v>
      </c>
      <c r="B9861" s="1">
        <v>1.2200000000000001E-2</v>
      </c>
      <c r="C9861" s="1">
        <v>3.5840944333827168E-5</v>
      </c>
      <c r="D9861" s="27">
        <v>3.8763934458830897E-2</v>
      </c>
      <c r="E9861" s="27">
        <v>0.12871067968886968</v>
      </c>
      <c r="F9861" s="27">
        <v>4.6698642218735799E-2</v>
      </c>
      <c r="G9861" s="27">
        <v>0.14771880471426346</v>
      </c>
      <c r="H9861" s="27">
        <v>6.3471973639445456E-2</v>
      </c>
      <c r="I9861" s="27">
        <v>8.155192291613042E-2</v>
      </c>
      <c r="J9861" s="27">
        <v>3.5717228381650167E-2</v>
      </c>
      <c r="K9861" s="27">
        <v>0.10935628295417911</v>
      </c>
      <c r="L9861" s="27">
        <v>2.6038764497652162E-2</v>
      </c>
      <c r="M9861" s="27">
        <v>0.15909339695728375</v>
      </c>
      <c r="N9861" s="27">
        <v>0.16287836957295901</v>
      </c>
      <c r="O9861" s="27">
        <v>0</v>
      </c>
      <c r="P9861" s="27">
        <v>0</v>
      </c>
      <c r="Q9861" s="27">
        <v>0</v>
      </c>
      <c r="R9861" s="27">
        <v>0</v>
      </c>
      <c r="S9861" s="27">
        <v>0</v>
      </c>
      <c r="T9861" s="27">
        <v>0</v>
      </c>
      <c r="U9861" s="27">
        <v>0</v>
      </c>
      <c r="V9861" s="27">
        <v>0</v>
      </c>
      <c r="W9861" s="27">
        <v>0</v>
      </c>
      <c r="X9861" s="27">
        <v>0</v>
      </c>
      <c r="Y9861" s="27">
        <v>0</v>
      </c>
      <c r="Z9861" s="27">
        <v>0</v>
      </c>
      <c r="AA9861" s="27">
        <v>0</v>
      </c>
      <c r="AB9861" s="27">
        <v>0</v>
      </c>
      <c r="AC9861" s="27">
        <v>0</v>
      </c>
      <c r="AD9861" s="27">
        <v>0</v>
      </c>
      <c r="AE9861" s="27">
        <v>0</v>
      </c>
      <c r="AF9861" s="27">
        <v>0</v>
      </c>
      <c r="AG9861" s="27">
        <v>0</v>
      </c>
      <c r="AH9861" s="27">
        <v>0</v>
      </c>
      <c r="AI9861" s="27">
        <v>0</v>
      </c>
      <c r="AK9861" s="29">
        <f t="shared" si="154"/>
        <v>2.9377823224448498E-3</v>
      </c>
    </row>
    <row r="9862" spans="1:37" x14ac:dyDescent="0.25">
      <c r="A9862">
        <v>9860</v>
      </c>
      <c r="B9862" s="1">
        <v>1.0699999999999999E-2</v>
      </c>
      <c r="C9862" s="1">
        <v>8.2656514962289353E-5</v>
      </c>
      <c r="D9862" s="27">
        <v>0.12249511098338418</v>
      </c>
      <c r="E9862" s="27">
        <v>9.0578300631537892E-2</v>
      </c>
      <c r="F9862" s="27">
        <v>7.0745264254150397E-2</v>
      </c>
      <c r="G9862" s="27">
        <v>0.12469739852036513</v>
      </c>
      <c r="H9862" s="27">
        <v>0.10207903225562913</v>
      </c>
      <c r="I9862" s="27">
        <v>4.7249644960118103E-2</v>
      </c>
      <c r="J9862" s="27">
        <v>3.2685634870073366E-2</v>
      </c>
      <c r="K9862" s="27">
        <v>6.395564862840121E-2</v>
      </c>
      <c r="L9862" s="27">
        <v>7.9458358464760098E-2</v>
      </c>
      <c r="M9862" s="27">
        <v>0.13359169783191355</v>
      </c>
      <c r="N9862" s="27">
        <v>0.13246390859966711</v>
      </c>
      <c r="O9862" s="27">
        <v>0</v>
      </c>
      <c r="P9862" s="27">
        <v>0</v>
      </c>
      <c r="Q9862" s="27">
        <v>0</v>
      </c>
      <c r="R9862" s="27">
        <v>0</v>
      </c>
      <c r="S9862" s="27">
        <v>0</v>
      </c>
      <c r="T9862" s="27">
        <v>0</v>
      </c>
      <c r="U9862" s="27">
        <v>0</v>
      </c>
      <c r="V9862" s="27">
        <v>0</v>
      </c>
      <c r="W9862" s="27">
        <v>0</v>
      </c>
      <c r="X9862" s="27">
        <v>0</v>
      </c>
      <c r="Y9862" s="27">
        <v>0</v>
      </c>
      <c r="Z9862" s="27">
        <v>0</v>
      </c>
      <c r="AA9862" s="27">
        <v>0</v>
      </c>
      <c r="AB9862" s="27">
        <v>0</v>
      </c>
      <c r="AC9862" s="27">
        <v>0</v>
      </c>
      <c r="AD9862" s="27">
        <v>0</v>
      </c>
      <c r="AE9862" s="27">
        <v>0</v>
      </c>
      <c r="AF9862" s="27">
        <v>0</v>
      </c>
      <c r="AG9862" s="27">
        <v>0</v>
      </c>
      <c r="AH9862" s="27">
        <v>0</v>
      </c>
      <c r="AI9862" s="27">
        <v>0</v>
      </c>
      <c r="AK9862" s="29">
        <f t="shared" si="154"/>
        <v>7.7249079404008748E-3</v>
      </c>
    </row>
    <row r="9863" spans="1:37" x14ac:dyDescent="0.25">
      <c r="A9863">
        <v>9861</v>
      </c>
      <c r="B9863" s="1">
        <v>1.46E-2</v>
      </c>
      <c r="C9863" s="1">
        <v>1.0248416974094788E-4</v>
      </c>
      <c r="D9863" s="27">
        <v>6.2422463669550662E-2</v>
      </c>
      <c r="E9863" s="27">
        <v>0.18836157770500825</v>
      </c>
      <c r="F9863" s="27">
        <v>0.14472549467093937</v>
      </c>
      <c r="G9863" s="27">
        <v>0.18976138391723996</v>
      </c>
      <c r="H9863" s="27">
        <v>1.4488190184464074E-2</v>
      </c>
      <c r="I9863" s="27">
        <v>6.6136412649195023E-2</v>
      </c>
      <c r="J9863" s="27">
        <v>2.9249913152056096E-2</v>
      </c>
      <c r="K9863" s="27">
        <v>7.4425216053662466E-2</v>
      </c>
      <c r="L9863" s="27">
        <v>3.7024068391056236E-2</v>
      </c>
      <c r="M9863" s="27">
        <v>0.14355808885509555</v>
      </c>
      <c r="N9863" s="27">
        <v>4.9847190751732336E-2</v>
      </c>
      <c r="O9863" s="27">
        <v>0</v>
      </c>
      <c r="P9863" s="27">
        <v>0</v>
      </c>
      <c r="Q9863" s="27">
        <v>0</v>
      </c>
      <c r="R9863" s="27">
        <v>0</v>
      </c>
      <c r="S9863" s="27">
        <v>0</v>
      </c>
      <c r="T9863" s="27">
        <v>0</v>
      </c>
      <c r="U9863" s="27">
        <v>0</v>
      </c>
      <c r="V9863" s="27">
        <v>0</v>
      </c>
      <c r="W9863" s="27">
        <v>0</v>
      </c>
      <c r="X9863" s="27">
        <v>0</v>
      </c>
      <c r="Y9863" s="27">
        <v>0</v>
      </c>
      <c r="Z9863" s="27">
        <v>0</v>
      </c>
      <c r="AA9863" s="27">
        <v>0</v>
      </c>
      <c r="AB9863" s="27">
        <v>0</v>
      </c>
      <c r="AC9863" s="27">
        <v>0</v>
      </c>
      <c r="AD9863" s="27">
        <v>0</v>
      </c>
      <c r="AE9863" s="27">
        <v>0</v>
      </c>
      <c r="AF9863" s="27">
        <v>0</v>
      </c>
      <c r="AG9863" s="27">
        <v>0</v>
      </c>
      <c r="AH9863" s="27">
        <v>0</v>
      </c>
      <c r="AI9863" s="27">
        <v>0</v>
      </c>
      <c r="AK9863" s="29">
        <f t="shared" si="154"/>
        <v>7.0194636808868409E-3</v>
      </c>
    </row>
    <row r="9864" spans="1:37" x14ac:dyDescent="0.25">
      <c r="A9864">
        <v>9862</v>
      </c>
      <c r="B9864" s="1">
        <v>1.29E-2</v>
      </c>
      <c r="C9864" s="1">
        <v>-1.5593853717054163E-4</v>
      </c>
      <c r="D9864" s="27">
        <v>7.1682050067152864E-2</v>
      </c>
      <c r="E9864" s="27">
        <v>6.2805480783066872E-2</v>
      </c>
      <c r="F9864" s="27">
        <v>0.13438879782007684</v>
      </c>
      <c r="G9864" s="27">
        <v>0.10263297445271578</v>
      </c>
      <c r="H9864" s="27">
        <v>5.103293249570897E-3</v>
      </c>
      <c r="I9864" s="27">
        <v>0.13977514250346257</v>
      </c>
      <c r="J9864" s="27">
        <v>0.18241570525652753</v>
      </c>
      <c r="K9864" s="27">
        <v>0.1072382641688463</v>
      </c>
      <c r="L9864" s="27">
        <v>1.4652114433466461E-2</v>
      </c>
      <c r="M9864" s="27">
        <v>8.2627955584204228E-4</v>
      </c>
      <c r="N9864" s="27">
        <v>0.17847989770927183</v>
      </c>
      <c r="O9864" s="27">
        <v>0</v>
      </c>
      <c r="P9864" s="27">
        <v>0</v>
      </c>
      <c r="Q9864" s="27">
        <v>0</v>
      </c>
      <c r="R9864" s="27">
        <v>0</v>
      </c>
      <c r="S9864" s="27">
        <v>0</v>
      </c>
      <c r="T9864" s="27">
        <v>0</v>
      </c>
      <c r="U9864" s="27">
        <v>0</v>
      </c>
      <c r="V9864" s="27">
        <v>0</v>
      </c>
      <c r="W9864" s="27">
        <v>0</v>
      </c>
      <c r="X9864" s="27">
        <v>0</v>
      </c>
      <c r="Y9864" s="27">
        <v>0</v>
      </c>
      <c r="Z9864" s="27">
        <v>0</v>
      </c>
      <c r="AA9864" s="27">
        <v>0</v>
      </c>
      <c r="AB9864" s="27">
        <v>0</v>
      </c>
      <c r="AC9864" s="27">
        <v>0</v>
      </c>
      <c r="AD9864" s="27">
        <v>0</v>
      </c>
      <c r="AE9864" s="27">
        <v>0</v>
      </c>
      <c r="AF9864" s="27">
        <v>0</v>
      </c>
      <c r="AG9864" s="27">
        <v>0</v>
      </c>
      <c r="AH9864" s="27">
        <v>0</v>
      </c>
      <c r="AI9864" s="27">
        <v>0</v>
      </c>
      <c r="AK9864" s="29">
        <f t="shared" si="154"/>
        <v>-1.2088258695390824E-2</v>
      </c>
    </row>
    <row r="9865" spans="1:37" x14ac:dyDescent="0.25">
      <c r="A9865">
        <v>9863</v>
      </c>
      <c r="B9865" s="1">
        <v>1.0200000000000001E-2</v>
      </c>
      <c r="C9865" s="1">
        <v>-8.1712582156631122E-5</v>
      </c>
      <c r="D9865" s="27">
        <v>0.12177570963556067</v>
      </c>
      <c r="E9865" s="27">
        <v>5.2827507991608583E-2</v>
      </c>
      <c r="F9865" s="27">
        <v>0.10873815947925812</v>
      </c>
      <c r="G9865" s="27">
        <v>5.6341472963129358E-2</v>
      </c>
      <c r="H9865" s="27">
        <v>1.7468141818866335E-2</v>
      </c>
      <c r="I9865" s="27">
        <v>4.7380495375560126E-2</v>
      </c>
      <c r="J9865" s="27">
        <v>4.9079059887192709E-2</v>
      </c>
      <c r="K9865" s="27">
        <v>0.12543937642460321</v>
      </c>
      <c r="L9865" s="27">
        <v>0.20805412718538788</v>
      </c>
      <c r="M9865" s="27">
        <v>0.15151464860426281</v>
      </c>
      <c r="N9865" s="27">
        <v>6.1381300634570118E-2</v>
      </c>
      <c r="O9865" s="27">
        <v>0</v>
      </c>
      <c r="P9865" s="27">
        <v>0</v>
      </c>
      <c r="Q9865" s="27">
        <v>0</v>
      </c>
      <c r="R9865" s="27">
        <v>0</v>
      </c>
      <c r="S9865" s="27">
        <v>0</v>
      </c>
      <c r="T9865" s="27">
        <v>0</v>
      </c>
      <c r="U9865" s="27">
        <v>0</v>
      </c>
      <c r="V9865" s="27">
        <v>0</v>
      </c>
      <c r="W9865" s="27">
        <v>0</v>
      </c>
      <c r="X9865" s="27">
        <v>0</v>
      </c>
      <c r="Y9865" s="27">
        <v>0</v>
      </c>
      <c r="Z9865" s="27">
        <v>0</v>
      </c>
      <c r="AA9865" s="27">
        <v>0</v>
      </c>
      <c r="AB9865" s="27">
        <v>0</v>
      </c>
      <c r="AC9865" s="27">
        <v>0</v>
      </c>
      <c r="AD9865" s="27">
        <v>0</v>
      </c>
      <c r="AE9865" s="27">
        <v>0</v>
      </c>
      <c r="AF9865" s="27">
        <v>0</v>
      </c>
      <c r="AG9865" s="27">
        <v>0</v>
      </c>
      <c r="AH9865" s="27">
        <v>0</v>
      </c>
      <c r="AI9865" s="27">
        <v>0</v>
      </c>
      <c r="AK9865" s="29">
        <f t="shared" si="154"/>
        <v>-8.0110374663363831E-3</v>
      </c>
    </row>
    <row r="9866" spans="1:37" x14ac:dyDescent="0.25">
      <c r="A9866">
        <v>9864</v>
      </c>
      <c r="B9866" s="1">
        <v>1.03E-2</v>
      </c>
      <c r="C9866" s="1">
        <v>9.1561718220018221E-5</v>
      </c>
      <c r="D9866" s="27">
        <v>1.2280282037174196E-2</v>
      </c>
      <c r="E9866" s="27">
        <v>8.4946644482518055E-2</v>
      </c>
      <c r="F9866" s="27">
        <v>0.12819910491451431</v>
      </c>
      <c r="G9866" s="27">
        <v>0.11210867136064293</v>
      </c>
      <c r="H9866" s="27">
        <v>8.9052350453227958E-2</v>
      </c>
      <c r="I9866" s="27">
        <v>6.4361760862076567E-2</v>
      </c>
      <c r="J9866" s="27">
        <v>6.7168855843939515E-2</v>
      </c>
      <c r="K9866" s="27">
        <v>5.8430701273302701E-2</v>
      </c>
      <c r="L9866" s="27">
        <v>0.12547671604909305</v>
      </c>
      <c r="M9866" s="27">
        <v>0.12195052805171934</v>
      </c>
      <c r="N9866" s="27">
        <v>0.1360243846717914</v>
      </c>
      <c r="O9866" s="27">
        <v>0</v>
      </c>
      <c r="P9866" s="27">
        <v>0</v>
      </c>
      <c r="Q9866" s="27">
        <v>0</v>
      </c>
      <c r="R9866" s="27">
        <v>0</v>
      </c>
      <c r="S9866" s="27">
        <v>0</v>
      </c>
      <c r="T9866" s="27">
        <v>0</v>
      </c>
      <c r="U9866" s="27">
        <v>0</v>
      </c>
      <c r="V9866" s="27">
        <v>0</v>
      </c>
      <c r="W9866" s="27">
        <v>0</v>
      </c>
      <c r="X9866" s="27">
        <v>0</v>
      </c>
      <c r="Y9866" s="27">
        <v>0</v>
      </c>
      <c r="Z9866" s="27">
        <v>0</v>
      </c>
      <c r="AA9866" s="27">
        <v>0</v>
      </c>
      <c r="AB9866" s="27">
        <v>0</v>
      </c>
      <c r="AC9866" s="27">
        <v>0</v>
      </c>
      <c r="AD9866" s="27">
        <v>0</v>
      </c>
      <c r="AE9866" s="27">
        <v>0</v>
      </c>
      <c r="AF9866" s="27">
        <v>0</v>
      </c>
      <c r="AG9866" s="27">
        <v>0</v>
      </c>
      <c r="AH9866" s="27">
        <v>0</v>
      </c>
      <c r="AI9866" s="27">
        <v>0</v>
      </c>
      <c r="AK9866" s="29">
        <f t="shared" si="154"/>
        <v>8.8894872058270114E-3</v>
      </c>
    </row>
    <row r="9867" spans="1:37" x14ac:dyDescent="0.25">
      <c r="A9867">
        <v>9865</v>
      </c>
      <c r="B9867" s="1">
        <v>1.26E-2</v>
      </c>
      <c r="C9867" s="1">
        <v>2.3305992815535141E-4</v>
      </c>
      <c r="D9867" s="27">
        <v>2.9966643788730343E-2</v>
      </c>
      <c r="E9867" s="27">
        <v>0.15434786346666182</v>
      </c>
      <c r="F9867" s="27">
        <v>0.11180510694255398</v>
      </c>
      <c r="G9867" s="27">
        <v>4.1923562614761531E-2</v>
      </c>
      <c r="H9867" s="27">
        <v>6.7890826679201141E-2</v>
      </c>
      <c r="I9867" s="27">
        <v>0.12591839643151859</v>
      </c>
      <c r="J9867" s="27">
        <v>0.15088149168101381</v>
      </c>
      <c r="K9867" s="27">
        <v>4.4377944417959087E-2</v>
      </c>
      <c r="L9867" s="27">
        <v>0.11070786722336146</v>
      </c>
      <c r="M9867" s="27">
        <v>0.13400710912938849</v>
      </c>
      <c r="N9867" s="27">
        <v>2.8173187624849622E-2</v>
      </c>
      <c r="O9867" s="27">
        <v>0</v>
      </c>
      <c r="P9867" s="27">
        <v>0</v>
      </c>
      <c r="Q9867" s="27">
        <v>0</v>
      </c>
      <c r="R9867" s="27">
        <v>0</v>
      </c>
      <c r="S9867" s="27">
        <v>0</v>
      </c>
      <c r="T9867" s="27">
        <v>0</v>
      </c>
      <c r="U9867" s="27">
        <v>0</v>
      </c>
      <c r="V9867" s="27">
        <v>0</v>
      </c>
      <c r="W9867" s="27">
        <v>0</v>
      </c>
      <c r="X9867" s="27">
        <v>0</v>
      </c>
      <c r="Y9867" s="27">
        <v>0</v>
      </c>
      <c r="Z9867" s="27">
        <v>0</v>
      </c>
      <c r="AA9867" s="27">
        <v>0</v>
      </c>
      <c r="AB9867" s="27">
        <v>0</v>
      </c>
      <c r="AC9867" s="27">
        <v>0</v>
      </c>
      <c r="AD9867" s="27">
        <v>0</v>
      </c>
      <c r="AE9867" s="27">
        <v>0</v>
      </c>
      <c r="AF9867" s="27">
        <v>0</v>
      </c>
      <c r="AG9867" s="27">
        <v>0</v>
      </c>
      <c r="AH9867" s="27">
        <v>0</v>
      </c>
      <c r="AI9867" s="27">
        <v>0</v>
      </c>
      <c r="AK9867" s="29">
        <f t="shared" si="154"/>
        <v>1.849681969486916E-2</v>
      </c>
    </row>
    <row r="9868" spans="1:37" x14ac:dyDescent="0.25">
      <c r="A9868">
        <v>9866</v>
      </c>
      <c r="B9868" s="1">
        <v>1.09E-2</v>
      </c>
      <c r="C9868" s="1">
        <v>-1.9134724206487395E-4</v>
      </c>
      <c r="D9868" s="27">
        <v>0.11749219838614067</v>
      </c>
      <c r="E9868" s="27">
        <v>4.2729471620466294E-2</v>
      </c>
      <c r="F9868" s="27">
        <v>8.7684536171792546E-2</v>
      </c>
      <c r="G9868" s="27">
        <v>0.11411362318922859</v>
      </c>
      <c r="H9868" s="27">
        <v>9.8814453092236437E-2</v>
      </c>
      <c r="I9868" s="27">
        <v>0.10082558486015744</v>
      </c>
      <c r="J9868" s="27">
        <v>1.5266428978738264E-2</v>
      </c>
      <c r="K9868" s="27">
        <v>0.10816760281148409</v>
      </c>
      <c r="L9868" s="27">
        <v>8.7765701174754449E-2</v>
      </c>
      <c r="M9868" s="27">
        <v>0.11124207403802754</v>
      </c>
      <c r="N9868" s="27">
        <v>0.11589832567697361</v>
      </c>
      <c r="O9868" s="27">
        <v>0</v>
      </c>
      <c r="P9868" s="27">
        <v>0</v>
      </c>
      <c r="Q9868" s="27">
        <v>0</v>
      </c>
      <c r="R9868" s="27">
        <v>0</v>
      </c>
      <c r="S9868" s="27">
        <v>0</v>
      </c>
      <c r="T9868" s="27">
        <v>0</v>
      </c>
      <c r="U9868" s="27">
        <v>0</v>
      </c>
      <c r="V9868" s="27">
        <v>0</v>
      </c>
      <c r="W9868" s="27">
        <v>0</v>
      </c>
      <c r="X9868" s="27">
        <v>0</v>
      </c>
      <c r="Y9868" s="27">
        <v>0</v>
      </c>
      <c r="Z9868" s="27">
        <v>0</v>
      </c>
      <c r="AA9868" s="27">
        <v>0</v>
      </c>
      <c r="AB9868" s="27">
        <v>0</v>
      </c>
      <c r="AC9868" s="27">
        <v>0</v>
      </c>
      <c r="AD9868" s="27">
        <v>0</v>
      </c>
      <c r="AE9868" s="27">
        <v>0</v>
      </c>
      <c r="AF9868" s="27">
        <v>0</v>
      </c>
      <c r="AG9868" s="27">
        <v>0</v>
      </c>
      <c r="AH9868" s="27">
        <v>0</v>
      </c>
      <c r="AI9868" s="27">
        <v>0</v>
      </c>
      <c r="AK9868" s="29">
        <f t="shared" si="154"/>
        <v>-1.7554792849988437E-2</v>
      </c>
    </row>
    <row r="9869" spans="1:37" x14ac:dyDescent="0.25">
      <c r="A9869">
        <v>9867</v>
      </c>
      <c r="B9869" s="1">
        <v>1.5299999999999999E-2</v>
      </c>
      <c r="C9869" s="1">
        <v>1.6125979221863029E-4</v>
      </c>
      <c r="D9869" s="27">
        <v>9.1003587452399573E-2</v>
      </c>
      <c r="E9869" s="27">
        <v>0.16149212170037822</v>
      </c>
      <c r="F9869" s="27">
        <v>8.1187978102447433E-2</v>
      </c>
      <c r="G9869" s="27">
        <v>0.16998494388363761</v>
      </c>
      <c r="H9869" s="27">
        <v>0.11047581910414744</v>
      </c>
      <c r="I9869" s="27">
        <v>0.16239922529150555</v>
      </c>
      <c r="J9869" s="27">
        <v>0.11628173678790291</v>
      </c>
      <c r="K9869" s="27">
        <v>3.6826629951945397E-2</v>
      </c>
      <c r="L9869" s="27">
        <v>1.8883592329652858E-2</v>
      </c>
      <c r="M9869" s="27">
        <v>4.619702872147792E-2</v>
      </c>
      <c r="N9869" s="27">
        <v>5.2673366745049138E-3</v>
      </c>
      <c r="O9869" s="27">
        <v>0</v>
      </c>
      <c r="P9869" s="27">
        <v>0</v>
      </c>
      <c r="Q9869" s="27">
        <v>0</v>
      </c>
      <c r="R9869" s="27">
        <v>0</v>
      </c>
      <c r="S9869" s="27">
        <v>0</v>
      </c>
      <c r="T9869" s="27">
        <v>0</v>
      </c>
      <c r="U9869" s="27">
        <v>0</v>
      </c>
      <c r="V9869" s="27">
        <v>0</v>
      </c>
      <c r="W9869" s="27">
        <v>0</v>
      </c>
      <c r="X9869" s="27">
        <v>0</v>
      </c>
      <c r="Y9869" s="27">
        <v>0</v>
      </c>
      <c r="Z9869" s="27">
        <v>0</v>
      </c>
      <c r="AA9869" s="27">
        <v>0</v>
      </c>
      <c r="AB9869" s="27">
        <v>0</v>
      </c>
      <c r="AC9869" s="27">
        <v>0</v>
      </c>
      <c r="AD9869" s="27">
        <v>0</v>
      </c>
      <c r="AE9869" s="27">
        <v>0</v>
      </c>
      <c r="AF9869" s="27">
        <v>0</v>
      </c>
      <c r="AG9869" s="27">
        <v>0</v>
      </c>
      <c r="AH9869" s="27">
        <v>0</v>
      </c>
      <c r="AI9869" s="27">
        <v>0</v>
      </c>
      <c r="AK9869" s="29">
        <f t="shared" si="154"/>
        <v>1.0539855700564071E-2</v>
      </c>
    </row>
    <row r="9870" spans="1:37" x14ac:dyDescent="0.25">
      <c r="A9870">
        <v>9868</v>
      </c>
      <c r="B9870" s="1">
        <v>1.11E-2</v>
      </c>
      <c r="C9870" s="1">
        <v>-1.8572689716540186E-4</v>
      </c>
      <c r="D9870" s="27">
        <v>0.10282156759278072</v>
      </c>
      <c r="E9870" s="27">
        <v>5.0049421178170912E-2</v>
      </c>
      <c r="F9870" s="27">
        <v>0.11055554006903841</v>
      </c>
      <c r="G9870" s="27">
        <v>2.8902429162168421E-2</v>
      </c>
      <c r="H9870" s="27">
        <v>5.0110614498526065E-2</v>
      </c>
      <c r="I9870" s="27">
        <v>0.14066362248110581</v>
      </c>
      <c r="J9870" s="27">
        <v>9.1879517791478973E-2</v>
      </c>
      <c r="K9870" s="27">
        <v>0.10598637150529978</v>
      </c>
      <c r="L9870" s="27">
        <v>8.8435429392336867E-2</v>
      </c>
      <c r="M9870" s="27">
        <v>0.10921866478964019</v>
      </c>
      <c r="N9870" s="27">
        <v>0.12137682153945378</v>
      </c>
      <c r="O9870" s="27">
        <v>0</v>
      </c>
      <c r="P9870" s="27">
        <v>0</v>
      </c>
      <c r="Q9870" s="27">
        <v>0</v>
      </c>
      <c r="R9870" s="27">
        <v>0</v>
      </c>
      <c r="S9870" s="27">
        <v>0</v>
      </c>
      <c r="T9870" s="27">
        <v>0</v>
      </c>
      <c r="U9870" s="27">
        <v>0</v>
      </c>
      <c r="V9870" s="27">
        <v>0</v>
      </c>
      <c r="W9870" s="27">
        <v>0</v>
      </c>
      <c r="X9870" s="27">
        <v>0</v>
      </c>
      <c r="Y9870" s="27">
        <v>0</v>
      </c>
      <c r="Z9870" s="27">
        <v>0</v>
      </c>
      <c r="AA9870" s="27">
        <v>0</v>
      </c>
      <c r="AB9870" s="27">
        <v>0</v>
      </c>
      <c r="AC9870" s="27">
        <v>0</v>
      </c>
      <c r="AD9870" s="27">
        <v>0</v>
      </c>
      <c r="AE9870" s="27">
        <v>0</v>
      </c>
      <c r="AF9870" s="27">
        <v>0</v>
      </c>
      <c r="AG9870" s="27">
        <v>0</v>
      </c>
      <c r="AH9870" s="27">
        <v>0</v>
      </c>
      <c r="AI9870" s="27">
        <v>0</v>
      </c>
      <c r="AK9870" s="29">
        <f t="shared" si="154"/>
        <v>-1.6732152897783951E-2</v>
      </c>
    </row>
    <row r="9871" spans="1:37" x14ac:dyDescent="0.25">
      <c r="A9871">
        <v>9869</v>
      </c>
      <c r="B9871" s="1">
        <v>1.24E-2</v>
      </c>
      <c r="C9871" s="1">
        <v>1.2322064034478032E-4</v>
      </c>
      <c r="D9871" s="27">
        <v>1.9539980484071316E-2</v>
      </c>
      <c r="E9871" s="27">
        <v>0.11081112932370392</v>
      </c>
      <c r="F9871" s="27">
        <v>3.5699563917865974E-2</v>
      </c>
      <c r="G9871" s="27">
        <v>0.12969991823237609</v>
      </c>
      <c r="H9871" s="27">
        <v>0.10706673205026883</v>
      </c>
      <c r="I9871" s="27">
        <v>3.0578402353722337E-2</v>
      </c>
      <c r="J9871" s="27">
        <v>0.12731864144492913</v>
      </c>
      <c r="K9871" s="27">
        <v>0.15144117783542302</v>
      </c>
      <c r="L9871" s="27">
        <v>0.13527219280090838</v>
      </c>
      <c r="M9871" s="27">
        <v>5.7886020147152308E-2</v>
      </c>
      <c r="N9871" s="27">
        <v>9.4686241409578681E-2</v>
      </c>
      <c r="O9871" s="27">
        <v>0</v>
      </c>
      <c r="P9871" s="27">
        <v>0</v>
      </c>
      <c r="Q9871" s="27">
        <v>0</v>
      </c>
      <c r="R9871" s="27">
        <v>0</v>
      </c>
      <c r="S9871" s="27">
        <v>0</v>
      </c>
      <c r="T9871" s="27">
        <v>0</v>
      </c>
      <c r="U9871" s="27">
        <v>0</v>
      </c>
      <c r="V9871" s="27">
        <v>0</v>
      </c>
      <c r="W9871" s="27">
        <v>0</v>
      </c>
      <c r="X9871" s="27">
        <v>0</v>
      </c>
      <c r="Y9871" s="27">
        <v>0</v>
      </c>
      <c r="Z9871" s="27">
        <v>0</v>
      </c>
      <c r="AA9871" s="27">
        <v>0</v>
      </c>
      <c r="AB9871" s="27">
        <v>0</v>
      </c>
      <c r="AC9871" s="27">
        <v>0</v>
      </c>
      <c r="AD9871" s="27">
        <v>0</v>
      </c>
      <c r="AE9871" s="27">
        <v>0</v>
      </c>
      <c r="AF9871" s="27">
        <v>0</v>
      </c>
      <c r="AG9871" s="27">
        <v>0</v>
      </c>
      <c r="AH9871" s="27">
        <v>0</v>
      </c>
      <c r="AI9871" s="27">
        <v>0</v>
      </c>
      <c r="AK9871" s="29">
        <f t="shared" si="154"/>
        <v>9.9371484149016389E-3</v>
      </c>
    </row>
    <row r="9872" spans="1:37" x14ac:dyDescent="0.25">
      <c r="A9872">
        <v>9870</v>
      </c>
      <c r="B9872" s="1">
        <v>1.3299999999999999E-2</v>
      </c>
      <c r="C9872" s="1">
        <v>9.1301659427269068E-5</v>
      </c>
      <c r="D9872" s="27">
        <v>9.4397971406748118E-2</v>
      </c>
      <c r="E9872" s="27">
        <v>0.14002352111487798</v>
      </c>
      <c r="F9872" s="27">
        <v>4.2325457541070727E-2</v>
      </c>
      <c r="G9872" s="27">
        <v>2.1982419575875906E-2</v>
      </c>
      <c r="H9872" s="27">
        <v>0.15292141189147179</v>
      </c>
      <c r="I9872" s="27">
        <v>0.15640751745908785</v>
      </c>
      <c r="J9872" s="27">
        <v>0.13875534383299684</v>
      </c>
      <c r="K9872" s="27">
        <v>6.9945732136019859E-2</v>
      </c>
      <c r="L9872" s="27">
        <v>9.8056946582252631E-4</v>
      </c>
      <c r="M9872" s="27">
        <v>0.11915676061959747</v>
      </c>
      <c r="N9872" s="27">
        <v>6.3103294956430842E-2</v>
      </c>
      <c r="O9872" s="27">
        <v>0</v>
      </c>
      <c r="P9872" s="27">
        <v>0</v>
      </c>
      <c r="Q9872" s="27">
        <v>0</v>
      </c>
      <c r="R9872" s="27">
        <v>0</v>
      </c>
      <c r="S9872" s="27">
        <v>0</v>
      </c>
      <c r="T9872" s="27">
        <v>0</v>
      </c>
      <c r="U9872" s="27">
        <v>0</v>
      </c>
      <c r="V9872" s="27">
        <v>0</v>
      </c>
      <c r="W9872" s="27">
        <v>0</v>
      </c>
      <c r="X9872" s="27">
        <v>0</v>
      </c>
      <c r="Y9872" s="27">
        <v>0</v>
      </c>
      <c r="Z9872" s="27">
        <v>0</v>
      </c>
      <c r="AA9872" s="27">
        <v>0</v>
      </c>
      <c r="AB9872" s="27">
        <v>0</v>
      </c>
      <c r="AC9872" s="27">
        <v>0</v>
      </c>
      <c r="AD9872" s="27">
        <v>0</v>
      </c>
      <c r="AE9872" s="27">
        <v>0</v>
      </c>
      <c r="AF9872" s="27">
        <v>0</v>
      </c>
      <c r="AG9872" s="27">
        <v>0</v>
      </c>
      <c r="AH9872" s="27">
        <v>0</v>
      </c>
      <c r="AI9872" s="27">
        <v>0</v>
      </c>
      <c r="AK9872" s="29">
        <f t="shared" si="154"/>
        <v>6.8647864231029376E-3</v>
      </c>
    </row>
    <row r="9873" spans="1:37" x14ac:dyDescent="0.25">
      <c r="A9873">
        <v>9871</v>
      </c>
      <c r="B9873" s="1">
        <v>1.2E-2</v>
      </c>
      <c r="C9873" s="1">
        <v>-2.8276035447529418E-4</v>
      </c>
      <c r="D9873" s="27">
        <v>7.2345356355609319E-2</v>
      </c>
      <c r="E9873" s="27">
        <v>7.4264840283557509E-2</v>
      </c>
      <c r="F9873" s="27">
        <v>0.14605768873151373</v>
      </c>
      <c r="G9873" s="27">
        <v>2.137629858839098E-2</v>
      </c>
      <c r="H9873" s="27">
        <v>0.10189274773744854</v>
      </c>
      <c r="I9873" s="27">
        <v>0.1062235799258627</v>
      </c>
      <c r="J9873" s="27">
        <v>1.6176874837800642E-2</v>
      </c>
      <c r="K9873" s="27">
        <v>0.15704220471026731</v>
      </c>
      <c r="L9873" s="27">
        <v>0.11113570874868019</v>
      </c>
      <c r="M9873" s="27">
        <v>4.633636210323766E-2</v>
      </c>
      <c r="N9873" s="27">
        <v>0.14714833797763141</v>
      </c>
      <c r="O9873" s="27">
        <v>0</v>
      </c>
      <c r="P9873" s="27">
        <v>0</v>
      </c>
      <c r="Q9873" s="27">
        <v>0</v>
      </c>
      <c r="R9873" s="27">
        <v>0</v>
      </c>
      <c r="S9873" s="27">
        <v>0</v>
      </c>
      <c r="T9873" s="27">
        <v>0</v>
      </c>
      <c r="U9873" s="27">
        <v>0</v>
      </c>
      <c r="V9873" s="27">
        <v>0</v>
      </c>
      <c r="W9873" s="27">
        <v>0</v>
      </c>
      <c r="X9873" s="27">
        <v>0</v>
      </c>
      <c r="Y9873" s="27">
        <v>0</v>
      </c>
      <c r="Z9873" s="27">
        <v>0</v>
      </c>
      <c r="AA9873" s="27">
        <v>0</v>
      </c>
      <c r="AB9873" s="27">
        <v>0</v>
      </c>
      <c r="AC9873" s="27">
        <v>0</v>
      </c>
      <c r="AD9873" s="27">
        <v>0</v>
      </c>
      <c r="AE9873" s="27">
        <v>0</v>
      </c>
      <c r="AF9873" s="27">
        <v>0</v>
      </c>
      <c r="AG9873" s="27">
        <v>0</v>
      </c>
      <c r="AH9873" s="27">
        <v>0</v>
      </c>
      <c r="AI9873" s="27">
        <v>0</v>
      </c>
      <c r="AK9873" s="29">
        <f t="shared" si="154"/>
        <v>-2.3563362872941182E-2</v>
      </c>
    </row>
    <row r="9874" spans="1:37" x14ac:dyDescent="0.25">
      <c r="A9874">
        <v>9872</v>
      </c>
      <c r="B9874" s="1">
        <v>9.7999999999999997E-3</v>
      </c>
      <c r="C9874" s="1">
        <v>5.4505086177344626E-5</v>
      </c>
      <c r="D9874" s="27">
        <v>7.0034139316283064E-2</v>
      </c>
      <c r="E9874" s="27">
        <v>6.1831738928576727E-2</v>
      </c>
      <c r="F9874" s="27">
        <v>0.12309715180799861</v>
      </c>
      <c r="G9874" s="27">
        <v>0.104672303700842</v>
      </c>
      <c r="H9874" s="27">
        <v>9.9197362474051198E-2</v>
      </c>
      <c r="I9874" s="27">
        <v>8.3125815197155548E-2</v>
      </c>
      <c r="J9874" s="27">
        <v>5.4995627656482485E-2</v>
      </c>
      <c r="K9874" s="27">
        <v>3.8072425130216185E-2</v>
      </c>
      <c r="L9874" s="27">
        <v>0.14196136341916016</v>
      </c>
      <c r="M9874" s="27">
        <v>0.15046398968015184</v>
      </c>
      <c r="N9874" s="27">
        <v>7.2548082689082263E-2</v>
      </c>
      <c r="O9874" s="27">
        <v>0</v>
      </c>
      <c r="P9874" s="27">
        <v>0</v>
      </c>
      <c r="Q9874" s="27">
        <v>0</v>
      </c>
      <c r="R9874" s="27">
        <v>0</v>
      </c>
      <c r="S9874" s="27">
        <v>0</v>
      </c>
      <c r="T9874" s="27">
        <v>0</v>
      </c>
      <c r="U9874" s="27">
        <v>0</v>
      </c>
      <c r="V9874" s="27">
        <v>0</v>
      </c>
      <c r="W9874" s="27">
        <v>0</v>
      </c>
      <c r="X9874" s="27">
        <v>0</v>
      </c>
      <c r="Y9874" s="27">
        <v>0</v>
      </c>
      <c r="Z9874" s="27">
        <v>0</v>
      </c>
      <c r="AA9874" s="27">
        <v>0</v>
      </c>
      <c r="AB9874" s="27">
        <v>0</v>
      </c>
      <c r="AC9874" s="27">
        <v>0</v>
      </c>
      <c r="AD9874" s="27">
        <v>0</v>
      </c>
      <c r="AE9874" s="27">
        <v>0</v>
      </c>
      <c r="AF9874" s="27">
        <v>0</v>
      </c>
      <c r="AG9874" s="27">
        <v>0</v>
      </c>
      <c r="AH9874" s="27">
        <v>0</v>
      </c>
      <c r="AI9874" s="27">
        <v>0</v>
      </c>
      <c r="AK9874" s="29">
        <f t="shared" si="154"/>
        <v>5.561743487484146E-3</v>
      </c>
    </row>
    <row r="9875" spans="1:37" x14ac:dyDescent="0.25">
      <c r="A9875">
        <v>9873</v>
      </c>
      <c r="B9875" s="1">
        <v>1.0999999999999999E-2</v>
      </c>
      <c r="C9875" s="1">
        <v>-7.9280795344652524E-6</v>
      </c>
      <c r="D9875" s="27">
        <v>2.5725382681043237E-2</v>
      </c>
      <c r="E9875" s="27">
        <v>2.8584761674514087E-2</v>
      </c>
      <c r="F9875" s="27">
        <v>0.10381927166486099</v>
      </c>
      <c r="G9875" s="27">
        <v>0.12995086869846889</v>
      </c>
      <c r="H9875" s="27">
        <v>0.14177541500759339</v>
      </c>
      <c r="I9875" s="27">
        <v>9.9859401052188088E-2</v>
      </c>
      <c r="J9875" s="27">
        <v>0.13838881404127529</v>
      </c>
      <c r="K9875" s="27">
        <v>6.9958617426117434E-2</v>
      </c>
      <c r="L9875" s="27">
        <v>0.12975939808076281</v>
      </c>
      <c r="M9875" s="27">
        <v>7.1626202663145927E-2</v>
      </c>
      <c r="N9875" s="27">
        <v>6.0551867010029861E-2</v>
      </c>
      <c r="O9875" s="27">
        <v>0</v>
      </c>
      <c r="P9875" s="27">
        <v>0</v>
      </c>
      <c r="Q9875" s="27">
        <v>0</v>
      </c>
      <c r="R9875" s="27">
        <v>0</v>
      </c>
      <c r="S9875" s="27">
        <v>0</v>
      </c>
      <c r="T9875" s="27">
        <v>0</v>
      </c>
      <c r="U9875" s="27">
        <v>0</v>
      </c>
      <c r="V9875" s="27">
        <v>0</v>
      </c>
      <c r="W9875" s="27">
        <v>0</v>
      </c>
      <c r="X9875" s="27">
        <v>0</v>
      </c>
      <c r="Y9875" s="27">
        <v>0</v>
      </c>
      <c r="Z9875" s="27">
        <v>0</v>
      </c>
      <c r="AA9875" s="27">
        <v>0</v>
      </c>
      <c r="AB9875" s="27">
        <v>0</v>
      </c>
      <c r="AC9875" s="27">
        <v>0</v>
      </c>
      <c r="AD9875" s="27">
        <v>0</v>
      </c>
      <c r="AE9875" s="27">
        <v>0</v>
      </c>
      <c r="AF9875" s="27">
        <v>0</v>
      </c>
      <c r="AG9875" s="27">
        <v>0</v>
      </c>
      <c r="AH9875" s="27">
        <v>0</v>
      </c>
      <c r="AI9875" s="27">
        <v>0</v>
      </c>
      <c r="AK9875" s="29">
        <f t="shared" si="154"/>
        <v>-7.2073450313320481E-4</v>
      </c>
    </row>
    <row r="9876" spans="1:37" x14ac:dyDescent="0.25">
      <c r="A9876">
        <v>9874</v>
      </c>
      <c r="B9876" s="1">
        <v>1.2200000000000001E-2</v>
      </c>
      <c r="C9876" s="1">
        <v>-2.4246784525270697E-4</v>
      </c>
      <c r="D9876" s="27">
        <v>0.1482630868830721</v>
      </c>
      <c r="E9876" s="27">
        <v>3.6997510285268903E-2</v>
      </c>
      <c r="F9876" s="27">
        <v>8.0445824813881572E-2</v>
      </c>
      <c r="G9876" s="27">
        <v>9.8528615939776826E-2</v>
      </c>
      <c r="H9876" s="27">
        <v>3.84474672669795E-2</v>
      </c>
      <c r="I9876" s="27">
        <v>0.17074533085813512</v>
      </c>
      <c r="J9876" s="27">
        <v>4.8488638769715715E-2</v>
      </c>
      <c r="K9876" s="27">
        <v>0.11159628106507682</v>
      </c>
      <c r="L9876" s="27">
        <v>0.10209688486404811</v>
      </c>
      <c r="M9876" s="27">
        <v>6.703176298069255E-2</v>
      </c>
      <c r="N9876" s="27">
        <v>9.7358596273352624E-2</v>
      </c>
      <c r="O9876" s="27">
        <v>0</v>
      </c>
      <c r="P9876" s="27">
        <v>0</v>
      </c>
      <c r="Q9876" s="27">
        <v>0</v>
      </c>
      <c r="R9876" s="27">
        <v>0</v>
      </c>
      <c r="S9876" s="27">
        <v>0</v>
      </c>
      <c r="T9876" s="27">
        <v>0</v>
      </c>
      <c r="U9876" s="27">
        <v>0</v>
      </c>
      <c r="V9876" s="27">
        <v>0</v>
      </c>
      <c r="W9876" s="27">
        <v>0</v>
      </c>
      <c r="X9876" s="27">
        <v>0</v>
      </c>
      <c r="Y9876" s="27">
        <v>0</v>
      </c>
      <c r="Z9876" s="27">
        <v>0</v>
      </c>
      <c r="AA9876" s="27">
        <v>0</v>
      </c>
      <c r="AB9876" s="27">
        <v>0</v>
      </c>
      <c r="AC9876" s="27">
        <v>0</v>
      </c>
      <c r="AD9876" s="27">
        <v>0</v>
      </c>
      <c r="AE9876" s="27">
        <v>0</v>
      </c>
      <c r="AF9876" s="27">
        <v>0</v>
      </c>
      <c r="AG9876" s="27">
        <v>0</v>
      </c>
      <c r="AH9876" s="27">
        <v>0</v>
      </c>
      <c r="AI9876" s="27">
        <v>0</v>
      </c>
      <c r="AK9876" s="29">
        <f t="shared" si="154"/>
        <v>-1.9874413545303848E-2</v>
      </c>
    </row>
    <row r="9877" spans="1:37" x14ac:dyDescent="0.25">
      <c r="A9877">
        <v>9875</v>
      </c>
      <c r="B9877" s="1">
        <v>1.06E-2</v>
      </c>
      <c r="C9877" s="1">
        <v>1.3709980998657454E-4</v>
      </c>
      <c r="D9877" s="27">
        <v>0.16770143401013993</v>
      </c>
      <c r="E9877" s="27">
        <v>7.5587196269168433E-2</v>
      </c>
      <c r="F9877" s="27">
        <v>7.6735416494729175E-2</v>
      </c>
      <c r="G9877" s="27">
        <v>0.16833712704803955</v>
      </c>
      <c r="H9877" s="27">
        <v>2.6782581142747498E-2</v>
      </c>
      <c r="I9877" s="27">
        <v>5.0272928412432805E-2</v>
      </c>
      <c r="J9877" s="27">
        <v>2.0339242172678539E-2</v>
      </c>
      <c r="K9877" s="27">
        <v>3.6499717431260736E-2</v>
      </c>
      <c r="L9877" s="27">
        <v>0.12786610388586611</v>
      </c>
      <c r="M9877" s="27">
        <v>9.6896535959435828E-2</v>
      </c>
      <c r="N9877" s="27">
        <v>0.15298171717350134</v>
      </c>
      <c r="O9877" s="27">
        <v>0</v>
      </c>
      <c r="P9877" s="27">
        <v>0</v>
      </c>
      <c r="Q9877" s="27">
        <v>0</v>
      </c>
      <c r="R9877" s="27">
        <v>0</v>
      </c>
      <c r="S9877" s="27">
        <v>0</v>
      </c>
      <c r="T9877" s="27">
        <v>0</v>
      </c>
      <c r="U9877" s="27">
        <v>0</v>
      </c>
      <c r="V9877" s="27">
        <v>0</v>
      </c>
      <c r="W9877" s="27">
        <v>0</v>
      </c>
      <c r="X9877" s="27">
        <v>0</v>
      </c>
      <c r="Y9877" s="27">
        <v>0</v>
      </c>
      <c r="Z9877" s="27">
        <v>0</v>
      </c>
      <c r="AA9877" s="27">
        <v>0</v>
      </c>
      <c r="AB9877" s="27">
        <v>0</v>
      </c>
      <c r="AC9877" s="27">
        <v>0</v>
      </c>
      <c r="AD9877" s="27">
        <v>0</v>
      </c>
      <c r="AE9877" s="27">
        <v>0</v>
      </c>
      <c r="AF9877" s="27">
        <v>0</v>
      </c>
      <c r="AG9877" s="27">
        <v>0</v>
      </c>
      <c r="AH9877" s="27">
        <v>0</v>
      </c>
      <c r="AI9877" s="27">
        <v>0</v>
      </c>
      <c r="AK9877" s="29">
        <f t="shared" si="154"/>
        <v>1.2933944338356089E-2</v>
      </c>
    </row>
    <row r="9878" spans="1:37" x14ac:dyDescent="0.25">
      <c r="A9878">
        <v>9876</v>
      </c>
      <c r="B9878" s="1">
        <v>1.2699999999999999E-2</v>
      </c>
      <c r="C9878" s="1">
        <v>2.7331423805487896E-4</v>
      </c>
      <c r="D9878" s="27">
        <v>5.2299823354535813E-2</v>
      </c>
      <c r="E9878" s="27">
        <v>9.8739217284135414E-2</v>
      </c>
      <c r="F9878" s="27">
        <v>0.10748614048729423</v>
      </c>
      <c r="G9878" s="27">
        <v>0.20523379398488206</v>
      </c>
      <c r="H9878" s="27">
        <v>2.3758428055084834E-2</v>
      </c>
      <c r="I9878" s="27">
        <v>6.4536087622786162E-2</v>
      </c>
      <c r="J9878" s="27">
        <v>0.19187908183455551</v>
      </c>
      <c r="K9878" s="27">
        <v>1.3421246120895469E-2</v>
      </c>
      <c r="L9878" s="27">
        <v>3.1324194631699581E-2</v>
      </c>
      <c r="M9878" s="27">
        <v>1.6482417232675083E-2</v>
      </c>
      <c r="N9878" s="27">
        <v>0.19483956939145589</v>
      </c>
      <c r="O9878" s="27">
        <v>0</v>
      </c>
      <c r="P9878" s="27">
        <v>0</v>
      </c>
      <c r="Q9878" s="27">
        <v>0</v>
      </c>
      <c r="R9878" s="27">
        <v>0</v>
      </c>
      <c r="S9878" s="27">
        <v>0</v>
      </c>
      <c r="T9878" s="27">
        <v>0</v>
      </c>
      <c r="U9878" s="27">
        <v>0</v>
      </c>
      <c r="V9878" s="27">
        <v>0</v>
      </c>
      <c r="W9878" s="27">
        <v>0</v>
      </c>
      <c r="X9878" s="27">
        <v>0</v>
      </c>
      <c r="Y9878" s="27">
        <v>0</v>
      </c>
      <c r="Z9878" s="27">
        <v>0</v>
      </c>
      <c r="AA9878" s="27">
        <v>0</v>
      </c>
      <c r="AB9878" s="27">
        <v>0</v>
      </c>
      <c r="AC9878" s="27">
        <v>0</v>
      </c>
      <c r="AD9878" s="27">
        <v>0</v>
      </c>
      <c r="AE9878" s="27">
        <v>0</v>
      </c>
      <c r="AF9878" s="27">
        <v>0</v>
      </c>
      <c r="AG9878" s="27">
        <v>0</v>
      </c>
      <c r="AH9878" s="27">
        <v>0</v>
      </c>
      <c r="AI9878" s="27">
        <v>0</v>
      </c>
      <c r="AK9878" s="29">
        <f t="shared" si="154"/>
        <v>2.1520806146053461E-2</v>
      </c>
    </row>
    <row r="9879" spans="1:37" x14ac:dyDescent="0.25">
      <c r="A9879">
        <v>9877</v>
      </c>
      <c r="B9879" s="1">
        <v>1.18E-2</v>
      </c>
      <c r="C9879" s="1">
        <v>1.0450210349165335E-5</v>
      </c>
      <c r="D9879" s="27">
        <v>9.136758911063228E-2</v>
      </c>
      <c r="E9879" s="27">
        <v>4.3268062408274889E-3</v>
      </c>
      <c r="F9879" s="27">
        <v>0.14500713723085279</v>
      </c>
      <c r="G9879" s="27">
        <v>0.20061656933489011</v>
      </c>
      <c r="H9879" s="27">
        <v>3.6461686751174283E-2</v>
      </c>
      <c r="I9879" s="27">
        <v>5.0208817062718729E-2</v>
      </c>
      <c r="J9879" s="27">
        <v>0.21010627229419945</v>
      </c>
      <c r="K9879" s="27">
        <v>3.7412157218901843E-2</v>
      </c>
      <c r="L9879" s="27">
        <v>4.8783295420709076E-2</v>
      </c>
      <c r="M9879" s="27">
        <v>1.0857504170823993E-2</v>
      </c>
      <c r="N9879" s="27">
        <v>0.16485216516427009</v>
      </c>
      <c r="O9879" s="27">
        <v>0</v>
      </c>
      <c r="P9879" s="27">
        <v>0</v>
      </c>
      <c r="Q9879" s="27">
        <v>0</v>
      </c>
      <c r="R9879" s="27">
        <v>0</v>
      </c>
      <c r="S9879" s="27">
        <v>0</v>
      </c>
      <c r="T9879" s="27">
        <v>0</v>
      </c>
      <c r="U9879" s="27">
        <v>0</v>
      </c>
      <c r="V9879" s="27">
        <v>0</v>
      </c>
      <c r="W9879" s="27">
        <v>0</v>
      </c>
      <c r="X9879" s="27">
        <v>0</v>
      </c>
      <c r="Y9879" s="27">
        <v>0</v>
      </c>
      <c r="Z9879" s="27">
        <v>0</v>
      </c>
      <c r="AA9879" s="27">
        <v>0</v>
      </c>
      <c r="AB9879" s="27">
        <v>0</v>
      </c>
      <c r="AC9879" s="27">
        <v>0</v>
      </c>
      <c r="AD9879" s="27">
        <v>0</v>
      </c>
      <c r="AE9879" s="27">
        <v>0</v>
      </c>
      <c r="AF9879" s="27">
        <v>0</v>
      </c>
      <c r="AG9879" s="27">
        <v>0</v>
      </c>
      <c r="AH9879" s="27">
        <v>0</v>
      </c>
      <c r="AI9879" s="27">
        <v>0</v>
      </c>
      <c r="AK9879" s="29">
        <f t="shared" si="154"/>
        <v>8.8561104653943519E-4</v>
      </c>
    </row>
    <row r="9880" spans="1:37" x14ac:dyDescent="0.25">
      <c r="A9880">
        <v>9878</v>
      </c>
      <c r="B9880" s="1">
        <v>1.3299999999999999E-2</v>
      </c>
      <c r="C9880" s="1">
        <v>2.6756089093838429E-4</v>
      </c>
      <c r="D9880" s="27">
        <v>0.14151761296098003</v>
      </c>
      <c r="E9880" s="27">
        <v>0.17025107242552101</v>
      </c>
      <c r="F9880" s="27">
        <v>2.0692044603551063E-2</v>
      </c>
      <c r="G9880" s="27">
        <v>0.12259602496818213</v>
      </c>
      <c r="H9880" s="27">
        <v>8.0246071763896004E-2</v>
      </c>
      <c r="I9880" s="27">
        <v>0.12229728727990279</v>
      </c>
      <c r="J9880" s="27">
        <v>4.3359826662548364E-3</v>
      </c>
      <c r="K9880" s="27">
        <v>3.7767308696068348E-2</v>
      </c>
      <c r="L9880" s="27">
        <v>7.7391206028198933E-2</v>
      </c>
      <c r="M9880" s="27">
        <v>8.7857168002161923E-2</v>
      </c>
      <c r="N9880" s="27">
        <v>0.13504822060528307</v>
      </c>
      <c r="O9880" s="27">
        <v>0</v>
      </c>
      <c r="P9880" s="27">
        <v>0</v>
      </c>
      <c r="Q9880" s="27">
        <v>0</v>
      </c>
      <c r="R9880" s="27">
        <v>0</v>
      </c>
      <c r="S9880" s="27">
        <v>0</v>
      </c>
      <c r="T9880" s="27">
        <v>0</v>
      </c>
      <c r="U9880" s="27">
        <v>0</v>
      </c>
      <c r="V9880" s="27">
        <v>0</v>
      </c>
      <c r="W9880" s="27">
        <v>0</v>
      </c>
      <c r="X9880" s="27">
        <v>0</v>
      </c>
      <c r="Y9880" s="27">
        <v>0</v>
      </c>
      <c r="Z9880" s="27">
        <v>0</v>
      </c>
      <c r="AA9880" s="27">
        <v>0</v>
      </c>
      <c r="AB9880" s="27">
        <v>0</v>
      </c>
      <c r="AC9880" s="27">
        <v>0</v>
      </c>
      <c r="AD9880" s="27">
        <v>0</v>
      </c>
      <c r="AE9880" s="27">
        <v>0</v>
      </c>
      <c r="AF9880" s="27">
        <v>0</v>
      </c>
      <c r="AG9880" s="27">
        <v>0</v>
      </c>
      <c r="AH9880" s="27">
        <v>0</v>
      </c>
      <c r="AI9880" s="27">
        <v>0</v>
      </c>
      <c r="AK9880" s="29">
        <f t="shared" si="154"/>
        <v>2.0117360220931149E-2</v>
      </c>
    </row>
    <row r="9881" spans="1:37" x14ac:dyDescent="0.25">
      <c r="A9881">
        <v>9879</v>
      </c>
      <c r="B9881" s="1">
        <v>1.2E-2</v>
      </c>
      <c r="C9881" s="1">
        <v>1.8084278566619416E-5</v>
      </c>
      <c r="D9881" s="27">
        <v>0.14029180799913282</v>
      </c>
      <c r="E9881" s="27">
        <v>6.2226252496734726E-2</v>
      </c>
      <c r="F9881" s="27">
        <v>6.9701557307829759E-2</v>
      </c>
      <c r="G9881" s="27">
        <v>0.13567520385492593</v>
      </c>
      <c r="H9881" s="27">
        <v>2.0543681987784376E-2</v>
      </c>
      <c r="I9881" s="27">
        <v>9.8133007684952436E-2</v>
      </c>
      <c r="J9881" s="27">
        <v>0.11306586871782813</v>
      </c>
      <c r="K9881" s="27">
        <v>0.10006225908903021</v>
      </c>
      <c r="L9881" s="27">
        <v>0.15850464053338051</v>
      </c>
      <c r="M9881" s="27">
        <v>1.3354287074451103E-2</v>
      </c>
      <c r="N9881" s="27">
        <v>8.8441433253949819E-2</v>
      </c>
      <c r="O9881" s="27">
        <v>0</v>
      </c>
      <c r="P9881" s="27">
        <v>0</v>
      </c>
      <c r="Q9881" s="27">
        <v>0</v>
      </c>
      <c r="R9881" s="27">
        <v>0</v>
      </c>
      <c r="S9881" s="27">
        <v>0</v>
      </c>
      <c r="T9881" s="27">
        <v>0</v>
      </c>
      <c r="U9881" s="27">
        <v>0</v>
      </c>
      <c r="V9881" s="27">
        <v>0</v>
      </c>
      <c r="W9881" s="27">
        <v>0</v>
      </c>
      <c r="X9881" s="27">
        <v>0</v>
      </c>
      <c r="Y9881" s="27">
        <v>0</v>
      </c>
      <c r="Z9881" s="27">
        <v>0</v>
      </c>
      <c r="AA9881" s="27">
        <v>0</v>
      </c>
      <c r="AB9881" s="27">
        <v>0</v>
      </c>
      <c r="AC9881" s="27">
        <v>0</v>
      </c>
      <c r="AD9881" s="27">
        <v>0</v>
      </c>
      <c r="AE9881" s="27">
        <v>0</v>
      </c>
      <c r="AF9881" s="27">
        <v>0</v>
      </c>
      <c r="AG9881" s="27">
        <v>0</v>
      </c>
      <c r="AH9881" s="27">
        <v>0</v>
      </c>
      <c r="AI9881" s="27">
        <v>0</v>
      </c>
      <c r="AK9881" s="29">
        <f t="shared" si="154"/>
        <v>1.5070232138849513E-3</v>
      </c>
    </row>
    <row r="9882" spans="1:37" x14ac:dyDescent="0.25">
      <c r="A9882">
        <v>9880</v>
      </c>
      <c r="B9882" s="1">
        <v>1.34E-2</v>
      </c>
      <c r="C9882" s="1">
        <v>6.6025170477632315E-5</v>
      </c>
      <c r="D9882" s="27">
        <v>0.14930935254292005</v>
      </c>
      <c r="E9882" s="27">
        <v>0.13514350381075049</v>
      </c>
      <c r="F9882" s="27">
        <v>0.13125762225894869</v>
      </c>
      <c r="G9882" s="27">
        <v>0.11391856750752005</v>
      </c>
      <c r="H9882" s="27">
        <v>0.13377566551874823</v>
      </c>
      <c r="I9882" s="27">
        <v>0.12783301431363325</v>
      </c>
      <c r="J9882" s="27">
        <v>1.5279391178614533E-2</v>
      </c>
      <c r="K9882" s="27">
        <v>1.2588376409740507E-2</v>
      </c>
      <c r="L9882" s="27">
        <v>5.8647900780334147E-3</v>
      </c>
      <c r="M9882" s="27">
        <v>2.1903219964207517E-2</v>
      </c>
      <c r="N9882" s="27">
        <v>0.15312649641688325</v>
      </c>
      <c r="O9882" s="27">
        <v>0</v>
      </c>
      <c r="P9882" s="27">
        <v>0</v>
      </c>
      <c r="Q9882" s="27">
        <v>0</v>
      </c>
      <c r="R9882" s="27">
        <v>0</v>
      </c>
      <c r="S9882" s="27">
        <v>0</v>
      </c>
      <c r="T9882" s="27">
        <v>0</v>
      </c>
      <c r="U9882" s="27">
        <v>0</v>
      </c>
      <c r="V9882" s="27">
        <v>0</v>
      </c>
      <c r="W9882" s="27">
        <v>0</v>
      </c>
      <c r="X9882" s="27">
        <v>0</v>
      </c>
      <c r="Y9882" s="27">
        <v>0</v>
      </c>
      <c r="Z9882" s="27">
        <v>0</v>
      </c>
      <c r="AA9882" s="27">
        <v>0</v>
      </c>
      <c r="AB9882" s="27">
        <v>0</v>
      </c>
      <c r="AC9882" s="27">
        <v>0</v>
      </c>
      <c r="AD9882" s="27">
        <v>0</v>
      </c>
      <c r="AE9882" s="27">
        <v>0</v>
      </c>
      <c r="AF9882" s="27">
        <v>0</v>
      </c>
      <c r="AG9882" s="27">
        <v>0</v>
      </c>
      <c r="AH9882" s="27">
        <v>0</v>
      </c>
      <c r="AI9882" s="27">
        <v>0</v>
      </c>
      <c r="AK9882" s="29">
        <f t="shared" si="154"/>
        <v>4.9272515281815156E-3</v>
      </c>
    </row>
    <row r="9883" spans="1:37" x14ac:dyDescent="0.25">
      <c r="A9883">
        <v>9881</v>
      </c>
      <c r="B9883" s="1">
        <v>1.0800000000000001E-2</v>
      </c>
      <c r="C9883" s="1">
        <v>3.287363095346618E-5</v>
      </c>
      <c r="D9883" s="27">
        <v>1.8637761529121688E-3</v>
      </c>
      <c r="E9883" s="27">
        <v>4.6466633064458134E-2</v>
      </c>
      <c r="F9883" s="27">
        <v>0.12185767425680616</v>
      </c>
      <c r="G9883" s="27">
        <v>0.11595501571783931</v>
      </c>
      <c r="H9883" s="27">
        <v>7.6133303486240991E-2</v>
      </c>
      <c r="I9883" s="27">
        <v>6.4821448657531311E-2</v>
      </c>
      <c r="J9883" s="27">
        <v>0.1394993956108464</v>
      </c>
      <c r="K9883" s="27">
        <v>9.5384153793564921E-2</v>
      </c>
      <c r="L9883" s="27">
        <v>0.15666528870872246</v>
      </c>
      <c r="M9883" s="27">
        <v>2.4399730196448817E-2</v>
      </c>
      <c r="N9883" s="27">
        <v>0.15695358035462942</v>
      </c>
      <c r="O9883" s="27">
        <v>0</v>
      </c>
      <c r="P9883" s="27">
        <v>0</v>
      </c>
      <c r="Q9883" s="27">
        <v>0</v>
      </c>
      <c r="R9883" s="27">
        <v>0</v>
      </c>
      <c r="S9883" s="27">
        <v>0</v>
      </c>
      <c r="T9883" s="27">
        <v>0</v>
      </c>
      <c r="U9883" s="27">
        <v>0</v>
      </c>
      <c r="V9883" s="27">
        <v>0</v>
      </c>
      <c r="W9883" s="27">
        <v>0</v>
      </c>
      <c r="X9883" s="27">
        <v>0</v>
      </c>
      <c r="Y9883" s="27">
        <v>0</v>
      </c>
      <c r="Z9883" s="27">
        <v>0</v>
      </c>
      <c r="AA9883" s="27">
        <v>0</v>
      </c>
      <c r="AB9883" s="27">
        <v>0</v>
      </c>
      <c r="AC9883" s="27">
        <v>0</v>
      </c>
      <c r="AD9883" s="27">
        <v>0</v>
      </c>
      <c r="AE9883" s="27">
        <v>0</v>
      </c>
      <c r="AF9883" s="27">
        <v>0</v>
      </c>
      <c r="AG9883" s="27">
        <v>0</v>
      </c>
      <c r="AH9883" s="27">
        <v>0</v>
      </c>
      <c r="AI9883" s="27">
        <v>0</v>
      </c>
      <c r="AK9883" s="29">
        <f t="shared" si="154"/>
        <v>3.043854717913535E-3</v>
      </c>
    </row>
    <row r="9884" spans="1:37" x14ac:dyDescent="0.25">
      <c r="A9884">
        <v>9882</v>
      </c>
      <c r="B9884" s="1">
        <v>1.41E-2</v>
      </c>
      <c r="C9884" s="1">
        <v>-2.3976574682053406E-4</v>
      </c>
      <c r="D9884" s="27">
        <v>8.6057028405778571E-2</v>
      </c>
      <c r="E9884" s="27">
        <v>0.10622802174750201</v>
      </c>
      <c r="F9884" s="27">
        <v>8.577678569569884E-2</v>
      </c>
      <c r="G9884" s="27">
        <v>0.10826113126121284</v>
      </c>
      <c r="H9884" s="27">
        <v>7.0258454229345235E-2</v>
      </c>
      <c r="I9884" s="27">
        <v>0.10856514970628095</v>
      </c>
      <c r="J9884" s="27">
        <v>1.0590906970845098E-2</v>
      </c>
      <c r="K9884" s="27">
        <v>0.20122662486858975</v>
      </c>
      <c r="L9884" s="27">
        <v>0.13396390406320399</v>
      </c>
      <c r="M9884" s="27">
        <v>4.6138199000758124E-3</v>
      </c>
      <c r="N9884" s="27">
        <v>8.4458173151466809E-2</v>
      </c>
      <c r="O9884" s="27">
        <v>0</v>
      </c>
      <c r="P9884" s="27">
        <v>0</v>
      </c>
      <c r="Q9884" s="27">
        <v>0</v>
      </c>
      <c r="R9884" s="27">
        <v>0</v>
      </c>
      <c r="S9884" s="27">
        <v>0</v>
      </c>
      <c r="T9884" s="27">
        <v>0</v>
      </c>
      <c r="U9884" s="27">
        <v>0</v>
      </c>
      <c r="V9884" s="27">
        <v>0</v>
      </c>
      <c r="W9884" s="27">
        <v>0</v>
      </c>
      <c r="X9884" s="27">
        <v>0</v>
      </c>
      <c r="Y9884" s="27">
        <v>0</v>
      </c>
      <c r="Z9884" s="27">
        <v>0</v>
      </c>
      <c r="AA9884" s="27">
        <v>0</v>
      </c>
      <c r="AB9884" s="27">
        <v>0</v>
      </c>
      <c r="AC9884" s="27">
        <v>0</v>
      </c>
      <c r="AD9884" s="27">
        <v>0</v>
      </c>
      <c r="AE9884" s="27">
        <v>0</v>
      </c>
      <c r="AF9884" s="27">
        <v>0</v>
      </c>
      <c r="AG9884" s="27">
        <v>0</v>
      </c>
      <c r="AH9884" s="27">
        <v>0</v>
      </c>
      <c r="AI9884" s="27">
        <v>0</v>
      </c>
      <c r="AK9884" s="29">
        <f t="shared" si="154"/>
        <v>-1.7004662895073339E-2</v>
      </c>
    </row>
    <row r="9885" spans="1:37" x14ac:dyDescent="0.25">
      <c r="A9885">
        <v>9883</v>
      </c>
      <c r="B9885" s="1">
        <v>1.17E-2</v>
      </c>
      <c r="C9885" s="1">
        <v>9.6693082435515964E-5</v>
      </c>
      <c r="D9885" s="27">
        <v>0.17084279866168994</v>
      </c>
      <c r="E9885" s="27">
        <v>3.5537237104603304E-2</v>
      </c>
      <c r="F9885" s="27">
        <v>0.11947265642610286</v>
      </c>
      <c r="G9885" s="27">
        <v>0.18761356114398761</v>
      </c>
      <c r="H9885" s="27">
        <v>3.3081538734838563E-3</v>
      </c>
      <c r="I9885" s="27">
        <v>0.10398154331917393</v>
      </c>
      <c r="J9885" s="27">
        <v>0.12439839620909426</v>
      </c>
      <c r="K9885" s="27">
        <v>1.6494171279916522E-2</v>
      </c>
      <c r="L9885" s="27">
        <v>0.18315373033400492</v>
      </c>
      <c r="M9885" s="27">
        <v>4.1443775724933428E-2</v>
      </c>
      <c r="N9885" s="27">
        <v>1.3753975923009202E-2</v>
      </c>
      <c r="O9885" s="27">
        <v>0</v>
      </c>
      <c r="P9885" s="27">
        <v>0</v>
      </c>
      <c r="Q9885" s="27">
        <v>0</v>
      </c>
      <c r="R9885" s="27">
        <v>0</v>
      </c>
      <c r="S9885" s="27">
        <v>0</v>
      </c>
      <c r="T9885" s="27">
        <v>0</v>
      </c>
      <c r="U9885" s="27">
        <v>0</v>
      </c>
      <c r="V9885" s="27">
        <v>0</v>
      </c>
      <c r="W9885" s="27">
        <v>0</v>
      </c>
      <c r="X9885" s="27">
        <v>0</v>
      </c>
      <c r="Y9885" s="27">
        <v>0</v>
      </c>
      <c r="Z9885" s="27">
        <v>0</v>
      </c>
      <c r="AA9885" s="27">
        <v>0</v>
      </c>
      <c r="AB9885" s="27">
        <v>0</v>
      </c>
      <c r="AC9885" s="27">
        <v>0</v>
      </c>
      <c r="AD9885" s="27">
        <v>0</v>
      </c>
      <c r="AE9885" s="27">
        <v>0</v>
      </c>
      <c r="AF9885" s="27">
        <v>0</v>
      </c>
      <c r="AG9885" s="27">
        <v>0</v>
      </c>
      <c r="AH9885" s="27">
        <v>0</v>
      </c>
      <c r="AI9885" s="27">
        <v>0</v>
      </c>
      <c r="AK9885" s="29">
        <f t="shared" si="154"/>
        <v>8.2643660201295686E-3</v>
      </c>
    </row>
    <row r="9886" spans="1:37" x14ac:dyDescent="0.25">
      <c r="A9886">
        <v>9884</v>
      </c>
      <c r="B9886" s="1">
        <v>1.5800000000000002E-2</v>
      </c>
      <c r="C9886" s="1">
        <v>-1.4562474292929514E-4</v>
      </c>
      <c r="D9886" s="27">
        <v>0.10691031447224079</v>
      </c>
      <c r="E9886" s="27">
        <v>0.15604463258859871</v>
      </c>
      <c r="F9886" s="27">
        <v>8.8531877415303786E-2</v>
      </c>
      <c r="G9886" s="27">
        <v>0.13009403789069024</v>
      </c>
      <c r="H9886" s="27">
        <v>0.17628699099306125</v>
      </c>
      <c r="I9886" s="27">
        <v>2.6126782864351602E-2</v>
      </c>
      <c r="J9886" s="27">
        <v>6.1792166167954146E-2</v>
      </c>
      <c r="K9886" s="27">
        <v>0.19565576883430252</v>
      </c>
      <c r="L9886" s="27">
        <v>7.8441730574871655E-3</v>
      </c>
      <c r="M9886" s="27">
        <v>2.7887835329615959E-2</v>
      </c>
      <c r="N9886" s="27">
        <v>2.2825420386394166E-2</v>
      </c>
      <c r="O9886" s="27">
        <v>0</v>
      </c>
      <c r="P9886" s="27">
        <v>0</v>
      </c>
      <c r="Q9886" s="27">
        <v>0</v>
      </c>
      <c r="R9886" s="27">
        <v>0</v>
      </c>
      <c r="S9886" s="27">
        <v>0</v>
      </c>
      <c r="T9886" s="27">
        <v>0</v>
      </c>
      <c r="U9886" s="27">
        <v>0</v>
      </c>
      <c r="V9886" s="27">
        <v>0</v>
      </c>
      <c r="W9886" s="27">
        <v>0</v>
      </c>
      <c r="X9886" s="27">
        <v>0</v>
      </c>
      <c r="Y9886" s="27">
        <v>0</v>
      </c>
      <c r="Z9886" s="27">
        <v>0</v>
      </c>
      <c r="AA9886" s="27">
        <v>0</v>
      </c>
      <c r="AB9886" s="27">
        <v>0</v>
      </c>
      <c r="AC9886" s="27">
        <v>0</v>
      </c>
      <c r="AD9886" s="27">
        <v>0</v>
      </c>
      <c r="AE9886" s="27">
        <v>0</v>
      </c>
      <c r="AF9886" s="27">
        <v>0</v>
      </c>
      <c r="AG9886" s="27">
        <v>0</v>
      </c>
      <c r="AH9886" s="27">
        <v>0</v>
      </c>
      <c r="AI9886" s="27">
        <v>0</v>
      </c>
      <c r="AK9886" s="29">
        <f t="shared" si="154"/>
        <v>-9.2167558816009573E-3</v>
      </c>
    </row>
    <row r="9887" spans="1:37" x14ac:dyDescent="0.25">
      <c r="A9887">
        <v>9885</v>
      </c>
      <c r="B9887" s="1">
        <v>1.1900000000000001E-2</v>
      </c>
      <c r="C9887" s="1">
        <v>-1.7098694320841589E-4</v>
      </c>
      <c r="D9887" s="27">
        <v>5.0091488541482349E-2</v>
      </c>
      <c r="E9887" s="27">
        <v>0.10921268771462767</v>
      </c>
      <c r="F9887" s="27">
        <v>0.17217349616908342</v>
      </c>
      <c r="G9887" s="27">
        <v>1.2057875296242224E-2</v>
      </c>
      <c r="H9887" s="27">
        <v>7.3229359185339737E-2</v>
      </c>
      <c r="I9887" s="27">
        <v>0.13385917682791354</v>
      </c>
      <c r="J9887" s="27">
        <v>4.9751714071516644E-3</v>
      </c>
      <c r="K9887" s="27">
        <v>0.11099379761856702</v>
      </c>
      <c r="L9887" s="27">
        <v>0.14798833734649403</v>
      </c>
      <c r="M9887" s="27">
        <v>0.14838100062505366</v>
      </c>
      <c r="N9887" s="27">
        <v>3.7037609268044704E-2</v>
      </c>
      <c r="O9887" s="27">
        <v>0</v>
      </c>
      <c r="P9887" s="27">
        <v>0</v>
      </c>
      <c r="Q9887" s="27">
        <v>0</v>
      </c>
      <c r="R9887" s="27">
        <v>0</v>
      </c>
      <c r="S9887" s="27">
        <v>0</v>
      </c>
      <c r="T9887" s="27">
        <v>0</v>
      </c>
      <c r="U9887" s="27">
        <v>0</v>
      </c>
      <c r="V9887" s="27">
        <v>0</v>
      </c>
      <c r="W9887" s="27">
        <v>0</v>
      </c>
      <c r="X9887" s="27">
        <v>0</v>
      </c>
      <c r="Y9887" s="27">
        <v>0</v>
      </c>
      <c r="Z9887" s="27">
        <v>0</v>
      </c>
      <c r="AA9887" s="27">
        <v>0</v>
      </c>
      <c r="AB9887" s="27">
        <v>0</v>
      </c>
      <c r="AC9887" s="27">
        <v>0</v>
      </c>
      <c r="AD9887" s="27">
        <v>0</v>
      </c>
      <c r="AE9887" s="27">
        <v>0</v>
      </c>
      <c r="AF9887" s="27">
        <v>0</v>
      </c>
      <c r="AG9887" s="27">
        <v>0</v>
      </c>
      <c r="AH9887" s="27">
        <v>0</v>
      </c>
      <c r="AI9887" s="27">
        <v>0</v>
      </c>
      <c r="AK9887" s="29">
        <f t="shared" si="154"/>
        <v>-1.4368650689782847E-2</v>
      </c>
    </row>
    <row r="9888" spans="1:37" x14ac:dyDescent="0.25">
      <c r="A9888">
        <v>9886</v>
      </c>
      <c r="B9888" s="1">
        <v>1.17E-2</v>
      </c>
      <c r="C9888" s="1">
        <v>-3.3768691384449586E-4</v>
      </c>
      <c r="D9888" s="27">
        <v>0.16993187326629938</v>
      </c>
      <c r="E9888" s="27">
        <v>1.0653064800699089E-2</v>
      </c>
      <c r="F9888" s="27">
        <v>4.5019370732024756E-2</v>
      </c>
      <c r="G9888" s="27">
        <v>3.439058287833948E-2</v>
      </c>
      <c r="H9888" s="27">
        <v>2.7114189369185221E-2</v>
      </c>
      <c r="I9888" s="27">
        <v>0.15476885285382658</v>
      </c>
      <c r="J9888" s="27">
        <v>0.1079593608564013</v>
      </c>
      <c r="K9888" s="27">
        <v>0.13586530446443273</v>
      </c>
      <c r="L9888" s="27">
        <v>5.9806301757843851E-3</v>
      </c>
      <c r="M9888" s="27">
        <v>0.15428149028682442</v>
      </c>
      <c r="N9888" s="27">
        <v>0.15403528031618269</v>
      </c>
      <c r="O9888" s="27">
        <v>0</v>
      </c>
      <c r="P9888" s="27">
        <v>0</v>
      </c>
      <c r="Q9888" s="27">
        <v>0</v>
      </c>
      <c r="R9888" s="27">
        <v>0</v>
      </c>
      <c r="S9888" s="27">
        <v>0</v>
      </c>
      <c r="T9888" s="27">
        <v>0</v>
      </c>
      <c r="U9888" s="27">
        <v>0</v>
      </c>
      <c r="V9888" s="27">
        <v>0</v>
      </c>
      <c r="W9888" s="27">
        <v>0</v>
      </c>
      <c r="X9888" s="27">
        <v>0</v>
      </c>
      <c r="Y9888" s="27">
        <v>0</v>
      </c>
      <c r="Z9888" s="27">
        <v>0</v>
      </c>
      <c r="AA9888" s="27">
        <v>0</v>
      </c>
      <c r="AB9888" s="27">
        <v>0</v>
      </c>
      <c r="AC9888" s="27">
        <v>0</v>
      </c>
      <c r="AD9888" s="27">
        <v>0</v>
      </c>
      <c r="AE9888" s="27">
        <v>0</v>
      </c>
      <c r="AF9888" s="27">
        <v>0</v>
      </c>
      <c r="AG9888" s="27">
        <v>0</v>
      </c>
      <c r="AH9888" s="27">
        <v>0</v>
      </c>
      <c r="AI9888" s="27">
        <v>0</v>
      </c>
      <c r="AK9888" s="29">
        <f t="shared" si="154"/>
        <v>-2.886212938841845E-2</v>
      </c>
    </row>
    <row r="9889" spans="1:37" x14ac:dyDescent="0.25">
      <c r="A9889">
        <v>9887</v>
      </c>
      <c r="B9889" s="1">
        <v>1.2500000000000001E-2</v>
      </c>
      <c r="C9889" s="1">
        <v>-2.4350696406766336E-5</v>
      </c>
      <c r="D9889" s="27">
        <v>3.4562415375368784E-2</v>
      </c>
      <c r="E9889" s="27">
        <v>0.13156754794584555</v>
      </c>
      <c r="F9889" s="27">
        <v>0.18469706852682066</v>
      </c>
      <c r="G9889" s="27">
        <v>0.10598297580153797</v>
      </c>
      <c r="H9889" s="27">
        <v>8.9707203361078791E-2</v>
      </c>
      <c r="I9889" s="27">
        <v>3.2015984519828553E-2</v>
      </c>
      <c r="J9889" s="27">
        <v>3.0385128411495845E-2</v>
      </c>
      <c r="K9889" s="27">
        <v>0.10190273803785457</v>
      </c>
      <c r="L9889" s="27">
        <v>6.9608139264152408E-2</v>
      </c>
      <c r="M9889" s="27">
        <v>4.6685904760812844E-2</v>
      </c>
      <c r="N9889" s="27">
        <v>0.17288489399520399</v>
      </c>
      <c r="O9889" s="27">
        <v>0</v>
      </c>
      <c r="P9889" s="27">
        <v>0</v>
      </c>
      <c r="Q9889" s="27">
        <v>0</v>
      </c>
      <c r="R9889" s="27">
        <v>0</v>
      </c>
      <c r="S9889" s="27">
        <v>0</v>
      </c>
      <c r="T9889" s="27">
        <v>0</v>
      </c>
      <c r="U9889" s="27">
        <v>0</v>
      </c>
      <c r="V9889" s="27">
        <v>0</v>
      </c>
      <c r="W9889" s="27">
        <v>0</v>
      </c>
      <c r="X9889" s="27">
        <v>0</v>
      </c>
      <c r="Y9889" s="27">
        <v>0</v>
      </c>
      <c r="Z9889" s="27">
        <v>0</v>
      </c>
      <c r="AA9889" s="27">
        <v>0</v>
      </c>
      <c r="AB9889" s="27">
        <v>0</v>
      </c>
      <c r="AC9889" s="27">
        <v>0</v>
      </c>
      <c r="AD9889" s="27">
        <v>0</v>
      </c>
      <c r="AE9889" s="27">
        <v>0</v>
      </c>
      <c r="AF9889" s="27">
        <v>0</v>
      </c>
      <c r="AG9889" s="27">
        <v>0</v>
      </c>
      <c r="AH9889" s="27">
        <v>0</v>
      </c>
      <c r="AI9889" s="27">
        <v>0</v>
      </c>
      <c r="AK9889" s="29">
        <f t="shared" si="154"/>
        <v>-1.9480557125413067E-3</v>
      </c>
    </row>
    <row r="9890" spans="1:37" x14ac:dyDescent="0.25">
      <c r="A9890">
        <v>9888</v>
      </c>
      <c r="B9890" s="1">
        <v>1.09E-2</v>
      </c>
      <c r="C9890" s="1">
        <v>-2.0315325324101493E-4</v>
      </c>
      <c r="D9890" s="27">
        <v>7.7713078034821068E-2</v>
      </c>
      <c r="E9890" s="27">
        <v>2.2658054144978391E-2</v>
      </c>
      <c r="F9890" s="27">
        <v>0.14775740889617767</v>
      </c>
      <c r="G9890" s="27">
        <v>4.7697992190757134E-2</v>
      </c>
      <c r="H9890" s="27">
        <v>0.10446827728036864</v>
      </c>
      <c r="I9890" s="27">
        <v>9.2181006617602562E-2</v>
      </c>
      <c r="J9890" s="27">
        <v>0.1407051418066543</v>
      </c>
      <c r="K9890" s="27">
        <v>0.10984254835178973</v>
      </c>
      <c r="L9890" s="27">
        <v>0.11608146684857749</v>
      </c>
      <c r="M9890" s="27">
        <v>0.1165172810301484</v>
      </c>
      <c r="N9890" s="27">
        <v>2.4377744798124604E-2</v>
      </c>
      <c r="O9890" s="27">
        <v>0</v>
      </c>
      <c r="P9890" s="27">
        <v>0</v>
      </c>
      <c r="Q9890" s="27">
        <v>0</v>
      </c>
      <c r="R9890" s="27">
        <v>0</v>
      </c>
      <c r="S9890" s="27">
        <v>0</v>
      </c>
      <c r="T9890" s="27">
        <v>0</v>
      </c>
      <c r="U9890" s="27">
        <v>0</v>
      </c>
      <c r="V9890" s="27">
        <v>0</v>
      </c>
      <c r="W9890" s="27">
        <v>0</v>
      </c>
      <c r="X9890" s="27">
        <v>0</v>
      </c>
      <c r="Y9890" s="27">
        <v>0</v>
      </c>
      <c r="Z9890" s="27">
        <v>0</v>
      </c>
      <c r="AA9890" s="27">
        <v>0</v>
      </c>
      <c r="AB9890" s="27">
        <v>0</v>
      </c>
      <c r="AC9890" s="27">
        <v>0</v>
      </c>
      <c r="AD9890" s="27">
        <v>0</v>
      </c>
      <c r="AE9890" s="27">
        <v>0</v>
      </c>
      <c r="AF9890" s="27">
        <v>0</v>
      </c>
      <c r="AG9890" s="27">
        <v>0</v>
      </c>
      <c r="AH9890" s="27">
        <v>0</v>
      </c>
      <c r="AI9890" s="27">
        <v>0</v>
      </c>
      <c r="AK9890" s="29">
        <f t="shared" si="154"/>
        <v>-1.8637913141377516E-2</v>
      </c>
    </row>
    <row r="9891" spans="1:37" x14ac:dyDescent="0.25">
      <c r="A9891">
        <v>9889</v>
      </c>
      <c r="B9891" s="1">
        <v>1.18E-2</v>
      </c>
      <c r="C9891" s="1">
        <v>2.010791277921085E-4</v>
      </c>
      <c r="D9891" s="27">
        <v>6.2113756863968979E-2</v>
      </c>
      <c r="E9891" s="27">
        <v>0.12476802853343039</v>
      </c>
      <c r="F9891" s="27">
        <v>2.422080339552294E-2</v>
      </c>
      <c r="G9891" s="27">
        <v>0.11841485126412755</v>
      </c>
      <c r="H9891" s="27">
        <v>5.6327234240600337E-4</v>
      </c>
      <c r="I9891" s="27">
        <v>8.9964469483285986E-2</v>
      </c>
      <c r="J9891" s="27">
        <v>0.11103863167895715</v>
      </c>
      <c r="K9891" s="27">
        <v>9.5311942505379513E-2</v>
      </c>
      <c r="L9891" s="27">
        <v>0.11649860835464593</v>
      </c>
      <c r="M9891" s="27">
        <v>0.11756164727654712</v>
      </c>
      <c r="N9891" s="27">
        <v>0.13954398830172857</v>
      </c>
      <c r="O9891" s="27">
        <v>0</v>
      </c>
      <c r="P9891" s="27">
        <v>0</v>
      </c>
      <c r="Q9891" s="27">
        <v>0</v>
      </c>
      <c r="R9891" s="27">
        <v>0</v>
      </c>
      <c r="S9891" s="27">
        <v>0</v>
      </c>
      <c r="T9891" s="27">
        <v>0</v>
      </c>
      <c r="U9891" s="27">
        <v>0</v>
      </c>
      <c r="V9891" s="27">
        <v>0</v>
      </c>
      <c r="W9891" s="27">
        <v>0</v>
      </c>
      <c r="X9891" s="27">
        <v>0</v>
      </c>
      <c r="Y9891" s="27">
        <v>0</v>
      </c>
      <c r="Z9891" s="27">
        <v>0</v>
      </c>
      <c r="AA9891" s="27">
        <v>0</v>
      </c>
      <c r="AB9891" s="27">
        <v>0</v>
      </c>
      <c r="AC9891" s="27">
        <v>0</v>
      </c>
      <c r="AD9891" s="27">
        <v>0</v>
      </c>
      <c r="AE9891" s="27">
        <v>0</v>
      </c>
      <c r="AF9891" s="27">
        <v>0</v>
      </c>
      <c r="AG9891" s="27">
        <v>0</v>
      </c>
      <c r="AH9891" s="27">
        <v>0</v>
      </c>
      <c r="AI9891" s="27">
        <v>0</v>
      </c>
      <c r="AK9891" s="29">
        <f t="shared" si="154"/>
        <v>1.7040604050178685E-2</v>
      </c>
    </row>
    <row r="9892" spans="1:37" x14ac:dyDescent="0.25">
      <c r="A9892">
        <v>9890</v>
      </c>
      <c r="B9892" s="1">
        <v>1.24E-2</v>
      </c>
      <c r="C9892" s="1">
        <v>-3.1855630928399783E-4</v>
      </c>
      <c r="D9892" s="27">
        <v>0.15626984637029626</v>
      </c>
      <c r="E9892" s="27">
        <v>5.8966443390170875E-2</v>
      </c>
      <c r="F9892" s="27">
        <v>7.1811713933540508E-2</v>
      </c>
      <c r="G9892" s="27">
        <v>5.5241148461223154E-2</v>
      </c>
      <c r="H9892" s="27">
        <v>0.14500784667937885</v>
      </c>
      <c r="I9892" s="27">
        <v>0.11735790379160277</v>
      </c>
      <c r="J9892" s="27">
        <v>3.4999059099153129E-2</v>
      </c>
      <c r="K9892" s="27">
        <v>0.1522505524288128</v>
      </c>
      <c r="L9892" s="27">
        <v>4.3973831062697415E-2</v>
      </c>
      <c r="M9892" s="27">
        <v>0.14012220773600229</v>
      </c>
      <c r="N9892" s="27">
        <v>2.3999447047122039E-2</v>
      </c>
      <c r="O9892" s="27">
        <v>0</v>
      </c>
      <c r="P9892" s="27">
        <v>0</v>
      </c>
      <c r="Q9892" s="27">
        <v>0</v>
      </c>
      <c r="R9892" s="27">
        <v>0</v>
      </c>
      <c r="S9892" s="27">
        <v>0</v>
      </c>
      <c r="T9892" s="27">
        <v>0</v>
      </c>
      <c r="U9892" s="27">
        <v>0</v>
      </c>
      <c r="V9892" s="27">
        <v>0</v>
      </c>
      <c r="W9892" s="27">
        <v>0</v>
      </c>
      <c r="X9892" s="27">
        <v>0</v>
      </c>
      <c r="Y9892" s="27">
        <v>0</v>
      </c>
      <c r="Z9892" s="27">
        <v>0</v>
      </c>
      <c r="AA9892" s="27">
        <v>0</v>
      </c>
      <c r="AB9892" s="27">
        <v>0</v>
      </c>
      <c r="AC9892" s="27">
        <v>0</v>
      </c>
      <c r="AD9892" s="27">
        <v>0</v>
      </c>
      <c r="AE9892" s="27">
        <v>0</v>
      </c>
      <c r="AF9892" s="27">
        <v>0</v>
      </c>
      <c r="AG9892" s="27">
        <v>0</v>
      </c>
      <c r="AH9892" s="27">
        <v>0</v>
      </c>
      <c r="AI9892" s="27">
        <v>0</v>
      </c>
      <c r="AK9892" s="29">
        <f t="shared" si="154"/>
        <v>-2.5690024942257892E-2</v>
      </c>
    </row>
    <row r="9893" spans="1:37" x14ac:dyDescent="0.25">
      <c r="A9893">
        <v>9891</v>
      </c>
      <c r="B9893" s="1">
        <v>1.43E-2</v>
      </c>
      <c r="C9893" s="1">
        <v>-1.52747507371843E-4</v>
      </c>
      <c r="D9893" s="27">
        <v>0.13463232330644828</v>
      </c>
      <c r="E9893" s="27">
        <v>0.14218261672675164</v>
      </c>
      <c r="F9893" s="27">
        <v>0.13122667238419125</v>
      </c>
      <c r="G9893" s="27">
        <v>6.0568243060418664E-2</v>
      </c>
      <c r="H9893" s="27">
        <v>3.1534019449476342E-2</v>
      </c>
      <c r="I9893" s="27">
        <v>0.12585467875437131</v>
      </c>
      <c r="J9893" s="27">
        <v>4.7145227967903061E-2</v>
      </c>
      <c r="K9893" s="27">
        <v>0.12937038292972849</v>
      </c>
      <c r="L9893" s="27">
        <v>3.117893005004008E-2</v>
      </c>
      <c r="M9893" s="27">
        <v>4.2868296890111054E-2</v>
      </c>
      <c r="N9893" s="27">
        <v>0.12343860848055986</v>
      </c>
      <c r="O9893" s="27">
        <v>0</v>
      </c>
      <c r="P9893" s="27">
        <v>0</v>
      </c>
      <c r="Q9893" s="27">
        <v>0</v>
      </c>
      <c r="R9893" s="27">
        <v>0</v>
      </c>
      <c r="S9893" s="27">
        <v>0</v>
      </c>
      <c r="T9893" s="27">
        <v>0</v>
      </c>
      <c r="U9893" s="27">
        <v>0</v>
      </c>
      <c r="V9893" s="27">
        <v>0</v>
      </c>
      <c r="W9893" s="27">
        <v>0</v>
      </c>
      <c r="X9893" s="27">
        <v>0</v>
      </c>
      <c r="Y9893" s="27">
        <v>0</v>
      </c>
      <c r="Z9893" s="27">
        <v>0</v>
      </c>
      <c r="AA9893" s="27">
        <v>0</v>
      </c>
      <c r="AB9893" s="27">
        <v>0</v>
      </c>
      <c r="AC9893" s="27">
        <v>0</v>
      </c>
      <c r="AD9893" s="27">
        <v>0</v>
      </c>
      <c r="AE9893" s="27">
        <v>0</v>
      </c>
      <c r="AF9893" s="27">
        <v>0</v>
      </c>
      <c r="AG9893" s="27">
        <v>0</v>
      </c>
      <c r="AH9893" s="27">
        <v>0</v>
      </c>
      <c r="AI9893" s="27">
        <v>0</v>
      </c>
      <c r="AK9893" s="29">
        <f t="shared" si="154"/>
        <v>-1.0681643872156853E-2</v>
      </c>
    </row>
    <row r="9894" spans="1:37" x14ac:dyDescent="0.25">
      <c r="A9894">
        <v>9892</v>
      </c>
      <c r="B9894" s="1">
        <v>1.2200000000000001E-2</v>
      </c>
      <c r="C9894" s="1">
        <v>8.6565161321121252E-5</v>
      </c>
      <c r="D9894" s="27">
        <v>7.5917791365327031E-2</v>
      </c>
      <c r="E9894" s="27">
        <v>9.6724936389207108E-2</v>
      </c>
      <c r="F9894" s="27">
        <v>0.13713332335184369</v>
      </c>
      <c r="G9894" s="27">
        <v>0.16019176808783991</v>
      </c>
      <c r="H9894" s="27">
        <v>6.0332826922931168E-2</v>
      </c>
      <c r="I9894" s="27">
        <v>0.14185694081391764</v>
      </c>
      <c r="J9894" s="27">
        <v>9.4216634753811257E-2</v>
      </c>
      <c r="K9894" s="27">
        <v>7.9107425706838527E-3</v>
      </c>
      <c r="L9894" s="27">
        <v>6.8355824731319653E-2</v>
      </c>
      <c r="M9894" s="27">
        <v>0.10151332989208571</v>
      </c>
      <c r="N9894" s="27">
        <v>5.5845881121033183E-2</v>
      </c>
      <c r="O9894" s="27">
        <v>0</v>
      </c>
      <c r="P9894" s="27">
        <v>0</v>
      </c>
      <c r="Q9894" s="27">
        <v>0</v>
      </c>
      <c r="R9894" s="27">
        <v>0</v>
      </c>
      <c r="S9894" s="27">
        <v>0</v>
      </c>
      <c r="T9894" s="27">
        <v>0</v>
      </c>
      <c r="U9894" s="27">
        <v>0</v>
      </c>
      <c r="V9894" s="27">
        <v>0</v>
      </c>
      <c r="W9894" s="27">
        <v>0</v>
      </c>
      <c r="X9894" s="27">
        <v>0</v>
      </c>
      <c r="Y9894" s="27">
        <v>0</v>
      </c>
      <c r="Z9894" s="27">
        <v>0</v>
      </c>
      <c r="AA9894" s="27">
        <v>0</v>
      </c>
      <c r="AB9894" s="27">
        <v>0</v>
      </c>
      <c r="AC9894" s="27">
        <v>0</v>
      </c>
      <c r="AD9894" s="27">
        <v>0</v>
      </c>
      <c r="AE9894" s="27">
        <v>0</v>
      </c>
      <c r="AF9894" s="27">
        <v>0</v>
      </c>
      <c r="AG9894" s="27">
        <v>0</v>
      </c>
      <c r="AH9894" s="27">
        <v>0</v>
      </c>
      <c r="AI9894" s="27">
        <v>0</v>
      </c>
      <c r="AK9894" s="29">
        <f t="shared" si="154"/>
        <v>7.095505026321414E-3</v>
      </c>
    </row>
    <row r="9895" spans="1:37" x14ac:dyDescent="0.25">
      <c r="A9895">
        <v>9893</v>
      </c>
      <c r="B9895" s="1">
        <v>1.12E-2</v>
      </c>
      <c r="C9895" s="1">
        <v>-2.881817757213147E-4</v>
      </c>
      <c r="D9895" s="27">
        <v>3.4542625164380281E-2</v>
      </c>
      <c r="E9895" s="27">
        <v>8.5896521079259849E-4</v>
      </c>
      <c r="F9895" s="27">
        <v>0.10720476954991397</v>
      </c>
      <c r="G9895" s="27">
        <v>0.13822049947338041</v>
      </c>
      <c r="H9895" s="27">
        <v>0.12691098708182882</v>
      </c>
      <c r="I9895" s="27">
        <v>0.11295457611711676</v>
      </c>
      <c r="J9895" s="27">
        <v>5.2994459145735792E-2</v>
      </c>
      <c r="K9895" s="27">
        <v>0.13435105060588673</v>
      </c>
      <c r="L9895" s="27">
        <v>0.14024948465042528</v>
      </c>
      <c r="M9895" s="27">
        <v>0.11011149731114869</v>
      </c>
      <c r="N9895" s="27">
        <v>4.1601085689390638E-2</v>
      </c>
      <c r="O9895" s="27">
        <v>0</v>
      </c>
      <c r="P9895" s="27">
        <v>0</v>
      </c>
      <c r="Q9895" s="27">
        <v>0</v>
      </c>
      <c r="R9895" s="27">
        <v>0</v>
      </c>
      <c r="S9895" s="27">
        <v>0</v>
      </c>
      <c r="T9895" s="27">
        <v>0</v>
      </c>
      <c r="U9895" s="27">
        <v>0</v>
      </c>
      <c r="V9895" s="27">
        <v>0</v>
      </c>
      <c r="W9895" s="27">
        <v>0</v>
      </c>
      <c r="X9895" s="27">
        <v>0</v>
      </c>
      <c r="Y9895" s="27">
        <v>0</v>
      </c>
      <c r="Z9895" s="27">
        <v>0</v>
      </c>
      <c r="AA9895" s="27">
        <v>0</v>
      </c>
      <c r="AB9895" s="27">
        <v>0</v>
      </c>
      <c r="AC9895" s="27">
        <v>0</v>
      </c>
      <c r="AD9895" s="27">
        <v>0</v>
      </c>
      <c r="AE9895" s="27">
        <v>0</v>
      </c>
      <c r="AF9895" s="27">
        <v>0</v>
      </c>
      <c r="AG9895" s="27">
        <v>0</v>
      </c>
      <c r="AH9895" s="27">
        <v>0</v>
      </c>
      <c r="AI9895" s="27">
        <v>0</v>
      </c>
      <c r="AK9895" s="29">
        <f t="shared" si="154"/>
        <v>-2.57305156894031E-2</v>
      </c>
    </row>
    <row r="9896" spans="1:37" x14ac:dyDescent="0.25">
      <c r="A9896">
        <v>9894</v>
      </c>
      <c r="B9896" s="1">
        <v>1.24E-2</v>
      </c>
      <c r="C9896" s="1">
        <v>-2.1877375794617703E-4</v>
      </c>
      <c r="D9896" s="27">
        <v>0.15889799337245206</v>
      </c>
      <c r="E9896" s="27">
        <v>8.0020211640225616E-2</v>
      </c>
      <c r="F9896" s="27">
        <v>0.16944268648573615</v>
      </c>
      <c r="G9896" s="27">
        <v>5.9578232915906665E-2</v>
      </c>
      <c r="H9896" s="27">
        <v>6.5702878111600485E-2</v>
      </c>
      <c r="I9896" s="27">
        <v>0.112721891661571</v>
      </c>
      <c r="J9896" s="27">
        <v>3.7870312327523997E-2</v>
      </c>
      <c r="K9896" s="27">
        <v>8.8343401167264829E-2</v>
      </c>
      <c r="L9896" s="27">
        <v>3.241952331743396E-2</v>
      </c>
      <c r="M9896" s="27">
        <v>3.5030063955194042E-2</v>
      </c>
      <c r="N9896" s="27">
        <v>0.15997280504509132</v>
      </c>
      <c r="O9896" s="27">
        <v>0</v>
      </c>
      <c r="P9896" s="27">
        <v>0</v>
      </c>
      <c r="Q9896" s="27">
        <v>0</v>
      </c>
      <c r="R9896" s="27">
        <v>0</v>
      </c>
      <c r="S9896" s="27">
        <v>0</v>
      </c>
      <c r="T9896" s="27">
        <v>0</v>
      </c>
      <c r="U9896" s="27">
        <v>0</v>
      </c>
      <c r="V9896" s="27">
        <v>0</v>
      </c>
      <c r="W9896" s="27">
        <v>0</v>
      </c>
      <c r="X9896" s="27">
        <v>0</v>
      </c>
      <c r="Y9896" s="27">
        <v>0</v>
      </c>
      <c r="Z9896" s="27">
        <v>0</v>
      </c>
      <c r="AA9896" s="27">
        <v>0</v>
      </c>
      <c r="AB9896" s="27">
        <v>0</v>
      </c>
      <c r="AC9896" s="27">
        <v>0</v>
      </c>
      <c r="AD9896" s="27">
        <v>0</v>
      </c>
      <c r="AE9896" s="27">
        <v>0</v>
      </c>
      <c r="AF9896" s="27">
        <v>0</v>
      </c>
      <c r="AG9896" s="27">
        <v>0</v>
      </c>
      <c r="AH9896" s="27">
        <v>0</v>
      </c>
      <c r="AI9896" s="27">
        <v>0</v>
      </c>
      <c r="AK9896" s="29">
        <f t="shared" si="154"/>
        <v>-1.7643044995659437E-2</v>
      </c>
    </row>
    <row r="9897" spans="1:37" x14ac:dyDescent="0.25">
      <c r="A9897">
        <v>9895</v>
      </c>
      <c r="B9897" s="1">
        <v>1.06E-2</v>
      </c>
      <c r="C9897" s="1">
        <v>2.6134219739983307E-5</v>
      </c>
      <c r="D9897" s="27">
        <v>0.13509479432095078</v>
      </c>
      <c r="E9897" s="27">
        <v>6.3913576553876361E-2</v>
      </c>
      <c r="F9897" s="27">
        <v>0.12777347514762286</v>
      </c>
      <c r="G9897" s="27">
        <v>0.14442112673576826</v>
      </c>
      <c r="H9897" s="27">
        <v>0.16322635805635408</v>
      </c>
      <c r="I9897" s="27">
        <v>1.4742299486765184E-2</v>
      </c>
      <c r="J9897" s="27">
        <v>3.2779681942497051E-2</v>
      </c>
      <c r="K9897" s="27">
        <v>3.4571084677338638E-2</v>
      </c>
      <c r="L9897" s="27">
        <v>4.6291470135206993E-2</v>
      </c>
      <c r="M9897" s="27">
        <v>0.11759515536963271</v>
      </c>
      <c r="N9897" s="27">
        <v>0.11959097757398718</v>
      </c>
      <c r="O9897" s="27">
        <v>0</v>
      </c>
      <c r="P9897" s="27">
        <v>0</v>
      </c>
      <c r="Q9897" s="27">
        <v>0</v>
      </c>
      <c r="R9897" s="27">
        <v>0</v>
      </c>
      <c r="S9897" s="27">
        <v>0</v>
      </c>
      <c r="T9897" s="27">
        <v>0</v>
      </c>
      <c r="U9897" s="27">
        <v>0</v>
      </c>
      <c r="V9897" s="27">
        <v>0</v>
      </c>
      <c r="W9897" s="27">
        <v>0</v>
      </c>
      <c r="X9897" s="27">
        <v>0</v>
      </c>
      <c r="Y9897" s="27">
        <v>0</v>
      </c>
      <c r="Z9897" s="27">
        <v>0</v>
      </c>
      <c r="AA9897" s="27">
        <v>0</v>
      </c>
      <c r="AB9897" s="27">
        <v>0</v>
      </c>
      <c r="AC9897" s="27">
        <v>0</v>
      </c>
      <c r="AD9897" s="27">
        <v>0</v>
      </c>
      <c r="AE9897" s="27">
        <v>0</v>
      </c>
      <c r="AF9897" s="27">
        <v>0</v>
      </c>
      <c r="AG9897" s="27">
        <v>0</v>
      </c>
      <c r="AH9897" s="27">
        <v>0</v>
      </c>
      <c r="AI9897" s="27">
        <v>0</v>
      </c>
      <c r="AK9897" s="29">
        <f t="shared" si="154"/>
        <v>2.465492428300312E-3</v>
      </c>
    </row>
    <row r="9898" spans="1:37" x14ac:dyDescent="0.25">
      <c r="A9898">
        <v>9896</v>
      </c>
      <c r="B9898" s="1">
        <v>1.0999999999999999E-2</v>
      </c>
      <c r="C9898" s="1">
        <v>1.9765718633604247E-4</v>
      </c>
      <c r="D9898" s="27">
        <v>7.5935209803538004E-2</v>
      </c>
      <c r="E9898" s="27">
        <v>9.4299499791141411E-2</v>
      </c>
      <c r="F9898" s="27">
        <v>1.492615607752102E-2</v>
      </c>
      <c r="G9898" s="27">
        <v>7.8651651550884341E-2</v>
      </c>
      <c r="H9898" s="27">
        <v>0.13569015148961061</v>
      </c>
      <c r="I9898" s="27">
        <v>1.693340296973982E-2</v>
      </c>
      <c r="J9898" s="27">
        <v>0.14095797693138623</v>
      </c>
      <c r="K9898" s="27">
        <v>0.10503617204503367</v>
      </c>
      <c r="L9898" s="27">
        <v>8.2826519478469834E-2</v>
      </c>
      <c r="M9898" s="27">
        <v>7.8298081448316612E-2</v>
      </c>
      <c r="N9898" s="27">
        <v>0.17644517841435822</v>
      </c>
      <c r="O9898" s="27">
        <v>0</v>
      </c>
      <c r="P9898" s="27">
        <v>0</v>
      </c>
      <c r="Q9898" s="27">
        <v>0</v>
      </c>
      <c r="R9898" s="27">
        <v>0</v>
      </c>
      <c r="S9898" s="27">
        <v>0</v>
      </c>
      <c r="T9898" s="27">
        <v>0</v>
      </c>
      <c r="U9898" s="27">
        <v>0</v>
      </c>
      <c r="V9898" s="27">
        <v>0</v>
      </c>
      <c r="W9898" s="27">
        <v>0</v>
      </c>
      <c r="X9898" s="27">
        <v>0</v>
      </c>
      <c r="Y9898" s="27">
        <v>0</v>
      </c>
      <c r="Z9898" s="27">
        <v>0</v>
      </c>
      <c r="AA9898" s="27">
        <v>0</v>
      </c>
      <c r="AB9898" s="27">
        <v>0</v>
      </c>
      <c r="AC9898" s="27">
        <v>0</v>
      </c>
      <c r="AD9898" s="27">
        <v>0</v>
      </c>
      <c r="AE9898" s="27">
        <v>0</v>
      </c>
      <c r="AF9898" s="27">
        <v>0</v>
      </c>
      <c r="AG9898" s="27">
        <v>0</v>
      </c>
      <c r="AH9898" s="27">
        <v>0</v>
      </c>
      <c r="AI9898" s="27">
        <v>0</v>
      </c>
      <c r="AK9898" s="29">
        <f t="shared" si="154"/>
        <v>1.7968835121458408E-2</v>
      </c>
    </row>
    <row r="9899" spans="1:37" x14ac:dyDescent="0.25">
      <c r="A9899">
        <v>9897</v>
      </c>
      <c r="B9899" s="1">
        <v>8.0999999999999996E-3</v>
      </c>
      <c r="C9899" s="1">
        <v>-1.2926831629399335E-5</v>
      </c>
      <c r="D9899" s="27">
        <v>9.2684766896610232E-2</v>
      </c>
      <c r="E9899" s="27">
        <v>1.6380162631319142E-3</v>
      </c>
      <c r="F9899" s="27">
        <v>0.12046645952550883</v>
      </c>
      <c r="G9899" s="27">
        <v>0.10105371315002629</v>
      </c>
      <c r="H9899" s="27">
        <v>0.14069857446578285</v>
      </c>
      <c r="I9899" s="27">
        <v>2.4156865503175966E-2</v>
      </c>
      <c r="J9899" s="27">
        <v>4.6590023883306457E-2</v>
      </c>
      <c r="K9899" s="27">
        <v>2.7414359771590759E-2</v>
      </c>
      <c r="L9899" s="27">
        <v>0.1052832813725597</v>
      </c>
      <c r="M9899" s="27">
        <v>0.20018009107114643</v>
      </c>
      <c r="N9899" s="27">
        <v>0.13983384809716062</v>
      </c>
      <c r="O9899" s="27">
        <v>0</v>
      </c>
      <c r="P9899" s="27">
        <v>0</v>
      </c>
      <c r="Q9899" s="27">
        <v>0</v>
      </c>
      <c r="R9899" s="27">
        <v>0</v>
      </c>
      <c r="S9899" s="27">
        <v>0</v>
      </c>
      <c r="T9899" s="27">
        <v>0</v>
      </c>
      <c r="U9899" s="27">
        <v>0</v>
      </c>
      <c r="V9899" s="27">
        <v>0</v>
      </c>
      <c r="W9899" s="27">
        <v>0</v>
      </c>
      <c r="X9899" s="27">
        <v>0</v>
      </c>
      <c r="Y9899" s="27">
        <v>0</v>
      </c>
      <c r="Z9899" s="27">
        <v>0</v>
      </c>
      <c r="AA9899" s="27">
        <v>0</v>
      </c>
      <c r="AB9899" s="27">
        <v>0</v>
      </c>
      <c r="AC9899" s="27">
        <v>0</v>
      </c>
      <c r="AD9899" s="27">
        <v>0</v>
      </c>
      <c r="AE9899" s="27">
        <v>0</v>
      </c>
      <c r="AF9899" s="27">
        <v>0</v>
      </c>
      <c r="AG9899" s="27">
        <v>0</v>
      </c>
      <c r="AH9899" s="27">
        <v>0</v>
      </c>
      <c r="AI9899" s="27">
        <v>0</v>
      </c>
      <c r="AK9899" s="29">
        <f t="shared" si="154"/>
        <v>-1.5959051394320168E-3</v>
      </c>
    </row>
    <row r="9900" spans="1:37" x14ac:dyDescent="0.25">
      <c r="A9900">
        <v>9898</v>
      </c>
      <c r="B9900" s="1">
        <v>1.01E-2</v>
      </c>
      <c r="C9900" s="1">
        <v>-1.7542516202741237E-4</v>
      </c>
      <c r="D9900" s="27">
        <v>4.4084980509658131E-2</v>
      </c>
      <c r="E9900" s="27">
        <v>8.2412303287084099E-3</v>
      </c>
      <c r="F9900" s="27">
        <v>6.1622284822740257E-2</v>
      </c>
      <c r="G9900" s="27">
        <v>0.15630752124292405</v>
      </c>
      <c r="H9900" s="27">
        <v>1.3759993553866182E-2</v>
      </c>
      <c r="I9900" s="27">
        <v>0.12272778678190799</v>
      </c>
      <c r="J9900" s="27">
        <v>6.2303223576445702E-2</v>
      </c>
      <c r="K9900" s="27">
        <v>0.10467363064100374</v>
      </c>
      <c r="L9900" s="27">
        <v>8.6932028573287634E-2</v>
      </c>
      <c r="M9900" s="27">
        <v>0.16736542735912946</v>
      </c>
      <c r="N9900" s="27">
        <v>0.17198189261032829</v>
      </c>
      <c r="O9900" s="27">
        <v>0</v>
      </c>
      <c r="P9900" s="27">
        <v>0</v>
      </c>
      <c r="Q9900" s="27">
        <v>0</v>
      </c>
      <c r="R9900" s="27">
        <v>0</v>
      </c>
      <c r="S9900" s="27">
        <v>0</v>
      </c>
      <c r="T9900" s="27">
        <v>0</v>
      </c>
      <c r="U9900" s="27">
        <v>0</v>
      </c>
      <c r="V9900" s="27">
        <v>0</v>
      </c>
      <c r="W9900" s="27">
        <v>0</v>
      </c>
      <c r="X9900" s="27">
        <v>0</v>
      </c>
      <c r="Y9900" s="27">
        <v>0</v>
      </c>
      <c r="Z9900" s="27">
        <v>0</v>
      </c>
      <c r="AA9900" s="27">
        <v>0</v>
      </c>
      <c r="AB9900" s="27">
        <v>0</v>
      </c>
      <c r="AC9900" s="27">
        <v>0</v>
      </c>
      <c r="AD9900" s="27">
        <v>0</v>
      </c>
      <c r="AE9900" s="27">
        <v>0</v>
      </c>
      <c r="AF9900" s="27">
        <v>0</v>
      </c>
      <c r="AG9900" s="27">
        <v>0</v>
      </c>
      <c r="AH9900" s="27">
        <v>0</v>
      </c>
      <c r="AI9900" s="27">
        <v>0</v>
      </c>
      <c r="AK9900" s="29">
        <f t="shared" si="154"/>
        <v>-1.7368827923506174E-2</v>
      </c>
    </row>
    <row r="9901" spans="1:37" x14ac:dyDescent="0.25">
      <c r="A9901">
        <v>9899</v>
      </c>
      <c r="B9901" s="1">
        <v>1.01E-2</v>
      </c>
      <c r="C9901" s="1">
        <v>-1.0523714275209069E-4</v>
      </c>
      <c r="D9901" s="27">
        <v>6.095103741241701E-2</v>
      </c>
      <c r="E9901" s="27">
        <v>7.6802299504762903E-2</v>
      </c>
      <c r="F9901" s="27">
        <v>0.1641699670572502</v>
      </c>
      <c r="G9901" s="27">
        <v>4.2866882669659524E-2</v>
      </c>
      <c r="H9901" s="27">
        <v>9.8748324511547844E-2</v>
      </c>
      <c r="I9901" s="27">
        <v>9.1649251613323934E-2</v>
      </c>
      <c r="J9901" s="27">
        <v>1.9246531418779793E-2</v>
      </c>
      <c r="K9901" s="27">
        <v>7.0524043942826256E-2</v>
      </c>
      <c r="L9901" s="27">
        <v>9.5967673280249161E-2</v>
      </c>
      <c r="M9901" s="27">
        <v>0.14734249500976707</v>
      </c>
      <c r="N9901" s="27">
        <v>0.13173149357941638</v>
      </c>
      <c r="O9901" s="27">
        <v>0</v>
      </c>
      <c r="P9901" s="27">
        <v>0</v>
      </c>
      <c r="Q9901" s="27">
        <v>0</v>
      </c>
      <c r="R9901" s="27">
        <v>0</v>
      </c>
      <c r="S9901" s="27">
        <v>0</v>
      </c>
      <c r="T9901" s="27">
        <v>0</v>
      </c>
      <c r="U9901" s="27">
        <v>0</v>
      </c>
      <c r="V9901" s="27">
        <v>0</v>
      </c>
      <c r="W9901" s="27">
        <v>0</v>
      </c>
      <c r="X9901" s="27">
        <v>0</v>
      </c>
      <c r="Y9901" s="27">
        <v>0</v>
      </c>
      <c r="Z9901" s="27">
        <v>0</v>
      </c>
      <c r="AA9901" s="27">
        <v>0</v>
      </c>
      <c r="AB9901" s="27">
        <v>0</v>
      </c>
      <c r="AC9901" s="27">
        <v>0</v>
      </c>
      <c r="AD9901" s="27">
        <v>0</v>
      </c>
      <c r="AE9901" s="27">
        <v>0</v>
      </c>
      <c r="AF9901" s="27">
        <v>0</v>
      </c>
      <c r="AG9901" s="27">
        <v>0</v>
      </c>
      <c r="AH9901" s="27">
        <v>0</v>
      </c>
      <c r="AI9901" s="27">
        <v>0</v>
      </c>
      <c r="AK9901" s="29">
        <f t="shared" si="154"/>
        <v>-1.0419519084365414E-2</v>
      </c>
    </row>
    <row r="9902" spans="1:37" x14ac:dyDescent="0.25">
      <c r="A9902">
        <v>9900</v>
      </c>
      <c r="B9902" s="1">
        <v>1.0800000000000001E-2</v>
      </c>
      <c r="C9902" s="1">
        <v>-1.1126688843799584E-4</v>
      </c>
      <c r="D9902" s="27">
        <v>0.10743170811690105</v>
      </c>
      <c r="E9902" s="27">
        <v>4.5608899512883598E-2</v>
      </c>
      <c r="F9902" s="27">
        <v>0.14982438221550884</v>
      </c>
      <c r="G9902" s="27">
        <v>8.2849156431120091E-2</v>
      </c>
      <c r="H9902" s="27">
        <v>5.1477214746716515E-2</v>
      </c>
      <c r="I9902" s="27">
        <v>0.16567276590043958</v>
      </c>
      <c r="J9902" s="27">
        <v>8.4774822651326603E-2</v>
      </c>
      <c r="K9902" s="27">
        <v>1.7473777296074345E-2</v>
      </c>
      <c r="L9902" s="27">
        <v>3.6355839693609504E-2</v>
      </c>
      <c r="M9902" s="27">
        <v>0.13314614015400969</v>
      </c>
      <c r="N9902" s="27">
        <v>0.1253852932814101</v>
      </c>
      <c r="O9902" s="27">
        <v>0</v>
      </c>
      <c r="P9902" s="27">
        <v>0</v>
      </c>
      <c r="Q9902" s="27">
        <v>0</v>
      </c>
      <c r="R9902" s="27">
        <v>0</v>
      </c>
      <c r="S9902" s="27">
        <v>0</v>
      </c>
      <c r="T9902" s="27">
        <v>0</v>
      </c>
      <c r="U9902" s="27">
        <v>0</v>
      </c>
      <c r="V9902" s="27">
        <v>0</v>
      </c>
      <c r="W9902" s="27">
        <v>0</v>
      </c>
      <c r="X9902" s="27">
        <v>0</v>
      </c>
      <c r="Y9902" s="27">
        <v>0</v>
      </c>
      <c r="Z9902" s="27">
        <v>0</v>
      </c>
      <c r="AA9902" s="27">
        <v>0</v>
      </c>
      <c r="AB9902" s="27">
        <v>0</v>
      </c>
      <c r="AC9902" s="27">
        <v>0</v>
      </c>
      <c r="AD9902" s="27">
        <v>0</v>
      </c>
      <c r="AE9902" s="27">
        <v>0</v>
      </c>
      <c r="AF9902" s="27">
        <v>0</v>
      </c>
      <c r="AG9902" s="27">
        <v>0</v>
      </c>
      <c r="AH9902" s="27">
        <v>0</v>
      </c>
      <c r="AI9902" s="27">
        <v>0</v>
      </c>
      <c r="AK9902" s="29">
        <f t="shared" si="154"/>
        <v>-1.03024896701848E-2</v>
      </c>
    </row>
    <row r="9903" spans="1:37" x14ac:dyDescent="0.25">
      <c r="A9903">
        <v>9901</v>
      </c>
      <c r="B9903" s="1">
        <v>9.7000000000000003E-3</v>
      </c>
      <c r="C9903" s="1">
        <v>-1.8759380557152381E-5</v>
      </c>
      <c r="D9903" s="27">
        <v>7.3603525671281256E-2</v>
      </c>
      <c r="E9903" s="27">
        <v>2.248421620676188E-2</v>
      </c>
      <c r="F9903" s="27">
        <v>2.8654035898852796E-2</v>
      </c>
      <c r="G9903" s="27">
        <v>0.1327303307202081</v>
      </c>
      <c r="H9903" s="27">
        <v>4.6316071143222816E-2</v>
      </c>
      <c r="I9903" s="27">
        <v>9.673984361381141E-2</v>
      </c>
      <c r="J9903" s="27">
        <v>0.10808724431123574</v>
      </c>
      <c r="K9903" s="27">
        <v>8.3891708090194833E-2</v>
      </c>
      <c r="L9903" s="27">
        <v>7.7247131522721862E-2</v>
      </c>
      <c r="M9903" s="27">
        <v>0.15876825024949007</v>
      </c>
      <c r="N9903" s="27">
        <v>0.1714776425722192</v>
      </c>
      <c r="O9903" s="27">
        <v>0</v>
      </c>
      <c r="P9903" s="27">
        <v>0</v>
      </c>
      <c r="Q9903" s="27">
        <v>0</v>
      </c>
      <c r="R9903" s="27">
        <v>0</v>
      </c>
      <c r="S9903" s="27">
        <v>0</v>
      </c>
      <c r="T9903" s="27">
        <v>0</v>
      </c>
      <c r="U9903" s="27">
        <v>0</v>
      </c>
      <c r="V9903" s="27">
        <v>0</v>
      </c>
      <c r="W9903" s="27">
        <v>0</v>
      </c>
      <c r="X9903" s="27">
        <v>0</v>
      </c>
      <c r="Y9903" s="27">
        <v>0</v>
      </c>
      <c r="Z9903" s="27">
        <v>0</v>
      </c>
      <c r="AA9903" s="27">
        <v>0</v>
      </c>
      <c r="AB9903" s="27">
        <v>0</v>
      </c>
      <c r="AC9903" s="27">
        <v>0</v>
      </c>
      <c r="AD9903" s="27">
        <v>0</v>
      </c>
      <c r="AE9903" s="27">
        <v>0</v>
      </c>
      <c r="AF9903" s="27">
        <v>0</v>
      </c>
      <c r="AG9903" s="27">
        <v>0</v>
      </c>
      <c r="AH9903" s="27">
        <v>0</v>
      </c>
      <c r="AI9903" s="27">
        <v>0</v>
      </c>
      <c r="AK9903" s="29">
        <f t="shared" si="154"/>
        <v>-1.9339567584693176E-3</v>
      </c>
    </row>
    <row r="9904" spans="1:37" x14ac:dyDescent="0.25">
      <c r="A9904">
        <v>9902</v>
      </c>
      <c r="B9904" s="1">
        <v>1.2999999999999999E-2</v>
      </c>
      <c r="C9904" s="1">
        <v>-1.6056160951695883E-4</v>
      </c>
      <c r="D9904" s="27">
        <v>8.2155496614130824E-2</v>
      </c>
      <c r="E9904" s="27">
        <v>0.10099245372078516</v>
      </c>
      <c r="F9904" s="27">
        <v>0.12081526309749201</v>
      </c>
      <c r="G9904" s="27">
        <v>0.13570905716262807</v>
      </c>
      <c r="H9904" s="27">
        <v>0.11429470887732675</v>
      </c>
      <c r="I9904" s="27">
        <v>1.4431245314526777E-2</v>
      </c>
      <c r="J9904" s="27">
        <v>7.2977636711179586E-2</v>
      </c>
      <c r="K9904" s="27">
        <v>0.16159211250945843</v>
      </c>
      <c r="L9904" s="27">
        <v>4.5359553968609578E-2</v>
      </c>
      <c r="M9904" s="27">
        <v>0.11140273016363404</v>
      </c>
      <c r="N9904" s="27">
        <v>4.0269741860228567E-2</v>
      </c>
      <c r="O9904" s="27">
        <v>0</v>
      </c>
      <c r="P9904" s="27">
        <v>0</v>
      </c>
      <c r="Q9904" s="27">
        <v>0</v>
      </c>
      <c r="R9904" s="27">
        <v>0</v>
      </c>
      <c r="S9904" s="27">
        <v>0</v>
      </c>
      <c r="T9904" s="27">
        <v>0</v>
      </c>
      <c r="U9904" s="27">
        <v>0</v>
      </c>
      <c r="V9904" s="27">
        <v>0</v>
      </c>
      <c r="W9904" s="27">
        <v>0</v>
      </c>
      <c r="X9904" s="27">
        <v>0</v>
      </c>
      <c r="Y9904" s="27">
        <v>0</v>
      </c>
      <c r="Z9904" s="27">
        <v>0</v>
      </c>
      <c r="AA9904" s="27">
        <v>0</v>
      </c>
      <c r="AB9904" s="27">
        <v>0</v>
      </c>
      <c r="AC9904" s="27">
        <v>0</v>
      </c>
      <c r="AD9904" s="27">
        <v>0</v>
      </c>
      <c r="AE9904" s="27">
        <v>0</v>
      </c>
      <c r="AF9904" s="27">
        <v>0</v>
      </c>
      <c r="AG9904" s="27">
        <v>0</v>
      </c>
      <c r="AH9904" s="27">
        <v>0</v>
      </c>
      <c r="AI9904" s="27">
        <v>0</v>
      </c>
      <c r="AK9904" s="29">
        <f t="shared" si="154"/>
        <v>-1.2350893039766065E-2</v>
      </c>
    </row>
    <row r="9905" spans="1:37" x14ac:dyDescent="0.25">
      <c r="A9905">
        <v>9903</v>
      </c>
      <c r="B9905" s="1">
        <v>1.37E-2</v>
      </c>
      <c r="C9905" s="1">
        <v>3.3032805112427833E-4</v>
      </c>
      <c r="D9905" s="27">
        <v>7.6987402758266044E-2</v>
      </c>
      <c r="E9905" s="27">
        <v>0.15428324929027198</v>
      </c>
      <c r="F9905" s="27">
        <v>8.1980888088010746E-4</v>
      </c>
      <c r="G9905" s="27">
        <v>0.16397395858329028</v>
      </c>
      <c r="H9905" s="27">
        <v>5.6650570616740059E-2</v>
      </c>
      <c r="I9905" s="27">
        <v>9.513311216789494E-2</v>
      </c>
      <c r="J9905" s="27">
        <v>0.15709637178846511</v>
      </c>
      <c r="K9905" s="27">
        <v>6.7393093166892765E-2</v>
      </c>
      <c r="L9905" s="27">
        <v>6.8413795304737554E-2</v>
      </c>
      <c r="M9905" s="27">
        <v>7.6328565105900428E-2</v>
      </c>
      <c r="N9905" s="27">
        <v>8.2920072336660669E-2</v>
      </c>
      <c r="O9905" s="27">
        <v>0</v>
      </c>
      <c r="P9905" s="27">
        <v>0</v>
      </c>
      <c r="Q9905" s="27">
        <v>0</v>
      </c>
      <c r="R9905" s="27">
        <v>0</v>
      </c>
      <c r="S9905" s="27">
        <v>0</v>
      </c>
      <c r="T9905" s="27">
        <v>0</v>
      </c>
      <c r="U9905" s="27">
        <v>0</v>
      </c>
      <c r="V9905" s="27">
        <v>0</v>
      </c>
      <c r="W9905" s="27">
        <v>0</v>
      </c>
      <c r="X9905" s="27">
        <v>0</v>
      </c>
      <c r="Y9905" s="27">
        <v>0</v>
      </c>
      <c r="Z9905" s="27">
        <v>0</v>
      </c>
      <c r="AA9905" s="27">
        <v>0</v>
      </c>
      <c r="AB9905" s="27">
        <v>0</v>
      </c>
      <c r="AC9905" s="27">
        <v>0</v>
      </c>
      <c r="AD9905" s="27">
        <v>0</v>
      </c>
      <c r="AE9905" s="27">
        <v>0</v>
      </c>
      <c r="AF9905" s="27">
        <v>0</v>
      </c>
      <c r="AG9905" s="27">
        <v>0</v>
      </c>
      <c r="AH9905" s="27">
        <v>0</v>
      </c>
      <c r="AI9905" s="27">
        <v>0</v>
      </c>
      <c r="AK9905" s="29">
        <f t="shared" si="154"/>
        <v>2.4111536578414475E-2</v>
      </c>
    </row>
    <row r="9906" spans="1:37" x14ac:dyDescent="0.25">
      <c r="A9906">
        <v>9904</v>
      </c>
      <c r="B9906" s="1">
        <v>1.09E-2</v>
      </c>
      <c r="C9906" s="1">
        <v>1.8575679049179446E-5</v>
      </c>
      <c r="D9906" s="27">
        <v>6.7053288407135372E-4</v>
      </c>
      <c r="E9906" s="27">
        <v>3.84890992945114E-2</v>
      </c>
      <c r="F9906" s="27">
        <v>1.9945763344541203E-2</v>
      </c>
      <c r="G9906" s="27">
        <v>0.10600159940922134</v>
      </c>
      <c r="H9906" s="27">
        <v>0.14570504521223879</v>
      </c>
      <c r="I9906" s="27">
        <v>0.15571157491726684</v>
      </c>
      <c r="J9906" s="27">
        <v>0.15198244787402559</v>
      </c>
      <c r="K9906" s="27">
        <v>8.1012304259981668E-2</v>
      </c>
      <c r="L9906" s="27">
        <v>9.7275347655620681E-2</v>
      </c>
      <c r="M9906" s="27">
        <v>0.14417711778611156</v>
      </c>
      <c r="N9906" s="27">
        <v>5.9029167362409735E-2</v>
      </c>
      <c r="O9906" s="27">
        <v>0</v>
      </c>
      <c r="P9906" s="27">
        <v>0</v>
      </c>
      <c r="Q9906" s="27">
        <v>0</v>
      </c>
      <c r="R9906" s="27">
        <v>0</v>
      </c>
      <c r="S9906" s="27">
        <v>0</v>
      </c>
      <c r="T9906" s="27">
        <v>0</v>
      </c>
      <c r="U9906" s="27">
        <v>0</v>
      </c>
      <c r="V9906" s="27">
        <v>0</v>
      </c>
      <c r="W9906" s="27">
        <v>0</v>
      </c>
      <c r="X9906" s="27">
        <v>0</v>
      </c>
      <c r="Y9906" s="27">
        <v>0</v>
      </c>
      <c r="Z9906" s="27">
        <v>0</v>
      </c>
      <c r="AA9906" s="27">
        <v>0</v>
      </c>
      <c r="AB9906" s="27">
        <v>0</v>
      </c>
      <c r="AC9906" s="27">
        <v>0</v>
      </c>
      <c r="AD9906" s="27">
        <v>0</v>
      </c>
      <c r="AE9906" s="27">
        <v>0</v>
      </c>
      <c r="AF9906" s="27">
        <v>0</v>
      </c>
      <c r="AG9906" s="27">
        <v>0</v>
      </c>
      <c r="AH9906" s="27">
        <v>0</v>
      </c>
      <c r="AI9906" s="27">
        <v>0</v>
      </c>
      <c r="AK9906" s="29">
        <f t="shared" si="154"/>
        <v>1.7041907384568299E-3</v>
      </c>
    </row>
    <row r="9907" spans="1:37" x14ac:dyDescent="0.25">
      <c r="A9907">
        <v>9905</v>
      </c>
      <c r="B9907" s="1">
        <v>1.0500000000000001E-2</v>
      </c>
      <c r="C9907" s="1">
        <v>-4.9443198265378488E-5</v>
      </c>
      <c r="D9907" s="27">
        <v>0.14665766071619415</v>
      </c>
      <c r="E9907" s="27">
        <v>5.2790414867300579E-2</v>
      </c>
      <c r="F9907" s="27">
        <v>0.13463747687161962</v>
      </c>
      <c r="G9907" s="27">
        <v>0.13065888918919957</v>
      </c>
      <c r="H9907" s="27">
        <v>0.10049805754051011</v>
      </c>
      <c r="I9907" s="27">
        <v>6.541789216109678E-2</v>
      </c>
      <c r="J9907" s="27">
        <v>1.2779172092132586E-2</v>
      </c>
      <c r="K9907" s="27">
        <v>5.0449125614452292E-2</v>
      </c>
      <c r="L9907" s="27">
        <v>0.11916463590760092</v>
      </c>
      <c r="M9907" s="27">
        <v>9.5363369582153162E-2</v>
      </c>
      <c r="N9907" s="27">
        <v>9.1583305457740266E-2</v>
      </c>
      <c r="O9907" s="27">
        <v>0</v>
      </c>
      <c r="P9907" s="27">
        <v>0</v>
      </c>
      <c r="Q9907" s="27">
        <v>0</v>
      </c>
      <c r="R9907" s="27">
        <v>0</v>
      </c>
      <c r="S9907" s="27">
        <v>0</v>
      </c>
      <c r="T9907" s="27">
        <v>0</v>
      </c>
      <c r="U9907" s="27">
        <v>0</v>
      </c>
      <c r="V9907" s="27">
        <v>0</v>
      </c>
      <c r="W9907" s="27">
        <v>0</v>
      </c>
      <c r="X9907" s="27">
        <v>0</v>
      </c>
      <c r="Y9907" s="27">
        <v>0</v>
      </c>
      <c r="Z9907" s="27">
        <v>0</v>
      </c>
      <c r="AA9907" s="27">
        <v>0</v>
      </c>
      <c r="AB9907" s="27">
        <v>0</v>
      </c>
      <c r="AC9907" s="27">
        <v>0</v>
      </c>
      <c r="AD9907" s="27">
        <v>0</v>
      </c>
      <c r="AE9907" s="27">
        <v>0</v>
      </c>
      <c r="AF9907" s="27">
        <v>0</v>
      </c>
      <c r="AG9907" s="27">
        <v>0</v>
      </c>
      <c r="AH9907" s="27">
        <v>0</v>
      </c>
      <c r="AI9907" s="27">
        <v>0</v>
      </c>
      <c r="AK9907" s="29">
        <f t="shared" si="154"/>
        <v>-4.7088760252741411E-3</v>
      </c>
    </row>
    <row r="9908" spans="1:37" x14ac:dyDescent="0.25">
      <c r="A9908">
        <v>9906</v>
      </c>
      <c r="B9908" s="1">
        <v>1.24E-2</v>
      </c>
      <c r="C9908" s="1">
        <v>7.5358799260950453E-5</v>
      </c>
      <c r="D9908" s="27">
        <v>0.10020885863561911</v>
      </c>
      <c r="E9908" s="27">
        <v>0.11729454979346461</v>
      </c>
      <c r="F9908" s="27">
        <v>4.612479363143987E-2</v>
      </c>
      <c r="G9908" s="27">
        <v>9.0609749104975226E-2</v>
      </c>
      <c r="H9908" s="27">
        <v>7.2958692220172428E-2</v>
      </c>
      <c r="I9908" s="27">
        <v>4.5213289679301889E-2</v>
      </c>
      <c r="J9908" s="27">
        <v>9.2544799844198042E-2</v>
      </c>
      <c r="K9908" s="27">
        <v>0.14189799172332548</v>
      </c>
      <c r="L9908" s="27">
        <v>0.12048598904184005</v>
      </c>
      <c r="M9908" s="27">
        <v>4.5745135300801598E-2</v>
      </c>
      <c r="N9908" s="27">
        <v>0.12691615102486176</v>
      </c>
      <c r="O9908" s="27">
        <v>0</v>
      </c>
      <c r="P9908" s="27">
        <v>0</v>
      </c>
      <c r="Q9908" s="27">
        <v>0</v>
      </c>
      <c r="R9908" s="27">
        <v>0</v>
      </c>
      <c r="S9908" s="27">
        <v>0</v>
      </c>
      <c r="T9908" s="27">
        <v>0</v>
      </c>
      <c r="U9908" s="27">
        <v>0</v>
      </c>
      <c r="V9908" s="27">
        <v>0</v>
      </c>
      <c r="W9908" s="27">
        <v>0</v>
      </c>
      <c r="X9908" s="27">
        <v>0</v>
      </c>
      <c r="Y9908" s="27">
        <v>0</v>
      </c>
      <c r="Z9908" s="27">
        <v>0</v>
      </c>
      <c r="AA9908" s="27">
        <v>0</v>
      </c>
      <c r="AB9908" s="27">
        <v>0</v>
      </c>
      <c r="AC9908" s="27">
        <v>0</v>
      </c>
      <c r="AD9908" s="27">
        <v>0</v>
      </c>
      <c r="AE9908" s="27">
        <v>0</v>
      </c>
      <c r="AF9908" s="27">
        <v>0</v>
      </c>
      <c r="AG9908" s="27">
        <v>0</v>
      </c>
      <c r="AH9908" s="27">
        <v>0</v>
      </c>
      <c r="AI9908" s="27">
        <v>0</v>
      </c>
      <c r="AK9908" s="29">
        <f t="shared" si="154"/>
        <v>6.0773225210443912E-3</v>
      </c>
    </row>
    <row r="9909" spans="1:37" x14ac:dyDescent="0.25">
      <c r="A9909">
        <v>9907</v>
      </c>
      <c r="B9909" s="1">
        <v>1.0800000000000001E-2</v>
      </c>
      <c r="C9909" s="1">
        <v>-5.3954026382138911E-5</v>
      </c>
      <c r="D9909" s="27">
        <v>3.4374453702189944E-2</v>
      </c>
      <c r="E9909" s="27">
        <v>6.8224949354049991E-2</v>
      </c>
      <c r="F9909" s="27">
        <v>9.2525321703597674E-2</v>
      </c>
      <c r="G9909" s="27">
        <v>0.10804336036806438</v>
      </c>
      <c r="H9909" s="27">
        <v>9.9188708132232517E-2</v>
      </c>
      <c r="I9909" s="27">
        <v>3.0610402089569156E-2</v>
      </c>
      <c r="J9909" s="27">
        <v>9.5150301164577705E-2</v>
      </c>
      <c r="K9909" s="27">
        <v>0.13543864034270975</v>
      </c>
      <c r="L9909" s="27">
        <v>0.10894407823469136</v>
      </c>
      <c r="M9909" s="27">
        <v>0.13710136465894646</v>
      </c>
      <c r="N9909" s="27">
        <v>9.0398420249371059E-2</v>
      </c>
      <c r="O9909" s="27">
        <v>0</v>
      </c>
      <c r="P9909" s="27">
        <v>0</v>
      </c>
      <c r="Q9909" s="27">
        <v>0</v>
      </c>
      <c r="R9909" s="27">
        <v>0</v>
      </c>
      <c r="S9909" s="27">
        <v>0</v>
      </c>
      <c r="T9909" s="27">
        <v>0</v>
      </c>
      <c r="U9909" s="27">
        <v>0</v>
      </c>
      <c r="V9909" s="27">
        <v>0</v>
      </c>
      <c r="W9909" s="27">
        <v>0</v>
      </c>
      <c r="X9909" s="27">
        <v>0</v>
      </c>
      <c r="Y9909" s="27">
        <v>0</v>
      </c>
      <c r="Z9909" s="27">
        <v>0</v>
      </c>
      <c r="AA9909" s="27">
        <v>0</v>
      </c>
      <c r="AB9909" s="27">
        <v>0</v>
      </c>
      <c r="AC9909" s="27">
        <v>0</v>
      </c>
      <c r="AD9909" s="27">
        <v>0</v>
      </c>
      <c r="AE9909" s="27">
        <v>0</v>
      </c>
      <c r="AF9909" s="27">
        <v>0</v>
      </c>
      <c r="AG9909" s="27">
        <v>0</v>
      </c>
      <c r="AH9909" s="27">
        <v>0</v>
      </c>
      <c r="AI9909" s="27">
        <v>0</v>
      </c>
      <c r="AK9909" s="29">
        <f t="shared" si="154"/>
        <v>-4.9957431835313806E-3</v>
      </c>
    </row>
    <row r="9910" spans="1:37" x14ac:dyDescent="0.25">
      <c r="A9910">
        <v>9908</v>
      </c>
      <c r="B9910" s="1">
        <v>1.03E-2</v>
      </c>
      <c r="C9910" s="1">
        <v>7.165486147635278E-5</v>
      </c>
      <c r="D9910" s="27">
        <v>5.0042442603747392E-2</v>
      </c>
      <c r="E9910" s="27">
        <v>2.0379466766059423E-2</v>
      </c>
      <c r="F9910" s="27">
        <v>0.14739368665068603</v>
      </c>
      <c r="G9910" s="27">
        <v>0.13975919432543471</v>
      </c>
      <c r="H9910" s="27">
        <v>0.11958154153330994</v>
      </c>
      <c r="I9910" s="27">
        <v>5.2498927188976273E-2</v>
      </c>
      <c r="J9910" s="27">
        <v>0.12054919773314038</v>
      </c>
      <c r="K9910" s="27">
        <v>3.2137713717502563E-2</v>
      </c>
      <c r="L9910" s="27">
        <v>0.15578649539019868</v>
      </c>
      <c r="M9910" s="27">
        <v>4.4379660296853661E-2</v>
      </c>
      <c r="N9910" s="27">
        <v>0.11749167379409073</v>
      </c>
      <c r="O9910" s="27">
        <v>0</v>
      </c>
      <c r="P9910" s="27">
        <v>0</v>
      </c>
      <c r="Q9910" s="27">
        <v>0</v>
      </c>
      <c r="R9910" s="27">
        <v>0</v>
      </c>
      <c r="S9910" s="27">
        <v>0</v>
      </c>
      <c r="T9910" s="27">
        <v>0</v>
      </c>
      <c r="U9910" s="27">
        <v>0</v>
      </c>
      <c r="V9910" s="27">
        <v>0</v>
      </c>
      <c r="W9910" s="27">
        <v>0</v>
      </c>
      <c r="X9910" s="27">
        <v>0</v>
      </c>
      <c r="Y9910" s="27">
        <v>0</v>
      </c>
      <c r="Z9910" s="27">
        <v>0</v>
      </c>
      <c r="AA9910" s="27">
        <v>0</v>
      </c>
      <c r="AB9910" s="27">
        <v>0</v>
      </c>
      <c r="AC9910" s="27">
        <v>0</v>
      </c>
      <c r="AD9910" s="27">
        <v>0</v>
      </c>
      <c r="AE9910" s="27">
        <v>0</v>
      </c>
      <c r="AF9910" s="27">
        <v>0</v>
      </c>
      <c r="AG9910" s="27">
        <v>0</v>
      </c>
      <c r="AH9910" s="27">
        <v>0</v>
      </c>
      <c r="AI9910" s="27">
        <v>0</v>
      </c>
      <c r="AK9910" s="29">
        <f t="shared" si="154"/>
        <v>6.9567826676070659E-3</v>
      </c>
    </row>
    <row r="9911" spans="1:37" x14ac:dyDescent="0.25">
      <c r="A9911">
        <v>9909</v>
      </c>
      <c r="B9911" s="1">
        <v>1.12E-2</v>
      </c>
      <c r="C9911" s="1">
        <v>1.0537317306450047E-4</v>
      </c>
      <c r="D9911" s="27">
        <v>5.4626967942362804E-2</v>
      </c>
      <c r="E9911" s="27">
        <v>0.10471932064078705</v>
      </c>
      <c r="F9911" s="27">
        <v>1.3142874343378868E-2</v>
      </c>
      <c r="G9911" s="27">
        <v>8.816085530407794E-2</v>
      </c>
      <c r="H9911" s="27">
        <v>0.12041552503443888</v>
      </c>
      <c r="I9911" s="27">
        <v>7.1619477614735763E-2</v>
      </c>
      <c r="J9911" s="27">
        <v>0.12385256629656435</v>
      </c>
      <c r="K9911" s="27">
        <v>9.434373427091855E-2</v>
      </c>
      <c r="L9911" s="27">
        <v>4.6902506711635449E-3</v>
      </c>
      <c r="M9911" s="27">
        <v>0.17719570850589705</v>
      </c>
      <c r="N9911" s="27">
        <v>0.14723271937567509</v>
      </c>
      <c r="O9911" s="27">
        <v>0</v>
      </c>
      <c r="P9911" s="27">
        <v>0</v>
      </c>
      <c r="Q9911" s="27">
        <v>0</v>
      </c>
      <c r="R9911" s="27">
        <v>0</v>
      </c>
      <c r="S9911" s="27">
        <v>0</v>
      </c>
      <c r="T9911" s="27">
        <v>0</v>
      </c>
      <c r="U9911" s="27">
        <v>0</v>
      </c>
      <c r="V9911" s="27">
        <v>0</v>
      </c>
      <c r="W9911" s="27">
        <v>0</v>
      </c>
      <c r="X9911" s="27">
        <v>0</v>
      </c>
      <c r="Y9911" s="27">
        <v>0</v>
      </c>
      <c r="Z9911" s="27">
        <v>0</v>
      </c>
      <c r="AA9911" s="27">
        <v>0</v>
      </c>
      <c r="AB9911" s="27">
        <v>0</v>
      </c>
      <c r="AC9911" s="27">
        <v>0</v>
      </c>
      <c r="AD9911" s="27">
        <v>0</v>
      </c>
      <c r="AE9911" s="27">
        <v>0</v>
      </c>
      <c r="AF9911" s="27">
        <v>0</v>
      </c>
      <c r="AG9911" s="27">
        <v>0</v>
      </c>
      <c r="AH9911" s="27">
        <v>0</v>
      </c>
      <c r="AI9911" s="27">
        <v>0</v>
      </c>
      <c r="AK9911" s="29">
        <f t="shared" si="154"/>
        <v>9.4083190236161143E-3</v>
      </c>
    </row>
    <row r="9912" spans="1:37" x14ac:dyDescent="0.25">
      <c r="A9912">
        <v>9910</v>
      </c>
      <c r="B9912" s="1">
        <v>9.7999999999999997E-3</v>
      </c>
      <c r="C9912" s="1">
        <v>1.6331463655288496E-4</v>
      </c>
      <c r="D9912" s="27">
        <v>2.4610199171571295E-2</v>
      </c>
      <c r="E9912" s="27">
        <v>7.4377777390400288E-2</v>
      </c>
      <c r="F9912" s="27">
        <v>6.9671233345980993E-2</v>
      </c>
      <c r="G9912" s="27">
        <v>4.1664094337850885E-2</v>
      </c>
      <c r="H9912" s="27">
        <v>0.13190396862928128</v>
      </c>
      <c r="I9912" s="27">
        <v>0.12735241968918845</v>
      </c>
      <c r="J9912" s="27">
        <v>0.11575891433480917</v>
      </c>
      <c r="K9912" s="27">
        <v>2.8188509013143556E-2</v>
      </c>
      <c r="L9912" s="27">
        <v>0.10819630091138567</v>
      </c>
      <c r="M9912" s="27">
        <v>0.14239236513017303</v>
      </c>
      <c r="N9912" s="27">
        <v>0.13588421804621537</v>
      </c>
      <c r="O9912" s="27">
        <v>0</v>
      </c>
      <c r="P9912" s="27">
        <v>0</v>
      </c>
      <c r="Q9912" s="27">
        <v>0</v>
      </c>
      <c r="R9912" s="27">
        <v>0</v>
      </c>
      <c r="S9912" s="27">
        <v>0</v>
      </c>
      <c r="T9912" s="27">
        <v>0</v>
      </c>
      <c r="U9912" s="27">
        <v>0</v>
      </c>
      <c r="V9912" s="27">
        <v>0</v>
      </c>
      <c r="W9912" s="27">
        <v>0</v>
      </c>
      <c r="X9912" s="27">
        <v>0</v>
      </c>
      <c r="Y9912" s="27">
        <v>0</v>
      </c>
      <c r="Z9912" s="27">
        <v>0</v>
      </c>
      <c r="AA9912" s="27">
        <v>0</v>
      </c>
      <c r="AB9912" s="27">
        <v>0</v>
      </c>
      <c r="AC9912" s="27">
        <v>0</v>
      </c>
      <c r="AD9912" s="27">
        <v>0</v>
      </c>
      <c r="AE9912" s="27">
        <v>0</v>
      </c>
      <c r="AF9912" s="27">
        <v>0</v>
      </c>
      <c r="AG9912" s="27">
        <v>0</v>
      </c>
      <c r="AH9912" s="27">
        <v>0</v>
      </c>
      <c r="AI9912" s="27">
        <v>0</v>
      </c>
      <c r="AK9912" s="29">
        <f t="shared" si="154"/>
        <v>1.6664758831927036E-2</v>
      </c>
    </row>
    <row r="9913" spans="1:37" x14ac:dyDescent="0.25">
      <c r="A9913">
        <v>9911</v>
      </c>
      <c r="B9913" s="1">
        <v>1.3599999999999999E-2</v>
      </c>
      <c r="C9913" s="1">
        <v>3.5654664210279982E-4</v>
      </c>
      <c r="D9913" s="27">
        <v>1.1325069875601395E-3</v>
      </c>
      <c r="E9913" s="27">
        <v>0.16542398160395433</v>
      </c>
      <c r="F9913" s="27">
        <v>4.5526829471544183E-2</v>
      </c>
      <c r="G9913" s="27">
        <v>0.11832099867073605</v>
      </c>
      <c r="H9913" s="27">
        <v>0.16948355632345646</v>
      </c>
      <c r="I9913" s="27">
        <v>0.12214328706587101</v>
      </c>
      <c r="J9913" s="27">
        <v>0.14516758118074513</v>
      </c>
      <c r="K9913" s="27">
        <v>1.6935407904754875E-2</v>
      </c>
      <c r="L9913" s="27">
        <v>2.8537926678878566E-2</v>
      </c>
      <c r="M9913" s="27">
        <v>0.11557624769574189</v>
      </c>
      <c r="N9913" s="27">
        <v>7.1751676416757407E-2</v>
      </c>
      <c r="O9913" s="27">
        <v>0</v>
      </c>
      <c r="P9913" s="27">
        <v>0</v>
      </c>
      <c r="Q9913" s="27">
        <v>0</v>
      </c>
      <c r="R9913" s="27">
        <v>0</v>
      </c>
      <c r="S9913" s="27">
        <v>0</v>
      </c>
      <c r="T9913" s="27">
        <v>0</v>
      </c>
      <c r="U9913" s="27">
        <v>0</v>
      </c>
      <c r="V9913" s="27">
        <v>0</v>
      </c>
      <c r="W9913" s="27">
        <v>0</v>
      </c>
      <c r="X9913" s="27">
        <v>0</v>
      </c>
      <c r="Y9913" s="27">
        <v>0</v>
      </c>
      <c r="Z9913" s="27">
        <v>0</v>
      </c>
      <c r="AA9913" s="27">
        <v>0</v>
      </c>
      <c r="AB9913" s="27">
        <v>0</v>
      </c>
      <c r="AC9913" s="27">
        <v>0</v>
      </c>
      <c r="AD9913" s="27">
        <v>0</v>
      </c>
      <c r="AE9913" s="27">
        <v>0</v>
      </c>
      <c r="AF9913" s="27">
        <v>0</v>
      </c>
      <c r="AG9913" s="27">
        <v>0</v>
      </c>
      <c r="AH9913" s="27">
        <v>0</v>
      </c>
      <c r="AI9913" s="27">
        <v>0</v>
      </c>
      <c r="AK9913" s="29">
        <f t="shared" si="154"/>
        <v>2.6216664860499988E-2</v>
      </c>
    </row>
    <row r="9914" spans="1:37" x14ac:dyDescent="0.25">
      <c r="A9914">
        <v>9912</v>
      </c>
      <c r="B9914" s="1">
        <v>1.35E-2</v>
      </c>
      <c r="C9914" s="1">
        <v>-2.2092557909598676E-4</v>
      </c>
      <c r="D9914" s="27">
        <v>0.19281432256799863</v>
      </c>
      <c r="E9914" s="27">
        <v>8.8295603028503367E-2</v>
      </c>
      <c r="F9914" s="27">
        <v>6.8777017476256197E-2</v>
      </c>
      <c r="G9914" s="27">
        <v>8.3155149391517677E-2</v>
      </c>
      <c r="H9914" s="27">
        <v>7.0102422155387034E-2</v>
      </c>
      <c r="I9914" s="27">
        <v>3.2319139969042801E-2</v>
      </c>
      <c r="J9914" s="27">
        <v>3.8662213402703628E-2</v>
      </c>
      <c r="K9914" s="27">
        <v>0.20471462413557776</v>
      </c>
      <c r="L9914" s="27">
        <v>0.13157754570738758</v>
      </c>
      <c r="M9914" s="27">
        <v>6.2573671643899278E-2</v>
      </c>
      <c r="N9914" s="27">
        <v>2.7008290521726045E-2</v>
      </c>
      <c r="O9914" s="27">
        <v>0</v>
      </c>
      <c r="P9914" s="27">
        <v>0</v>
      </c>
      <c r="Q9914" s="27">
        <v>0</v>
      </c>
      <c r="R9914" s="27">
        <v>0</v>
      </c>
      <c r="S9914" s="27">
        <v>0</v>
      </c>
      <c r="T9914" s="27">
        <v>0</v>
      </c>
      <c r="U9914" s="27">
        <v>0</v>
      </c>
      <c r="V9914" s="27">
        <v>0</v>
      </c>
      <c r="W9914" s="27">
        <v>0</v>
      </c>
      <c r="X9914" s="27">
        <v>0</v>
      </c>
      <c r="Y9914" s="27">
        <v>0</v>
      </c>
      <c r="Z9914" s="27">
        <v>0</v>
      </c>
      <c r="AA9914" s="27">
        <v>0</v>
      </c>
      <c r="AB9914" s="27">
        <v>0</v>
      </c>
      <c r="AC9914" s="27">
        <v>0</v>
      </c>
      <c r="AD9914" s="27">
        <v>0</v>
      </c>
      <c r="AE9914" s="27">
        <v>0</v>
      </c>
      <c r="AF9914" s="27">
        <v>0</v>
      </c>
      <c r="AG9914" s="27">
        <v>0</v>
      </c>
      <c r="AH9914" s="27">
        <v>0</v>
      </c>
      <c r="AI9914" s="27">
        <v>0</v>
      </c>
      <c r="AK9914" s="29">
        <f t="shared" si="154"/>
        <v>-1.6364857710813835E-2</v>
      </c>
    </row>
    <row r="9915" spans="1:37" x14ac:dyDescent="0.25">
      <c r="A9915">
        <v>9913</v>
      </c>
      <c r="B9915" s="1">
        <v>1.1599999999999999E-2</v>
      </c>
      <c r="C9915" s="1">
        <v>1.0262822824044527E-5</v>
      </c>
      <c r="D9915" s="27">
        <v>8.8040687419502731E-2</v>
      </c>
      <c r="E9915" s="27">
        <v>5.7849020676942815E-2</v>
      </c>
      <c r="F9915" s="27">
        <v>6.2793281059242605E-3</v>
      </c>
      <c r="G9915" s="27">
        <v>0.15148347783796309</v>
      </c>
      <c r="H9915" s="27">
        <v>6.8203954320517013E-2</v>
      </c>
      <c r="I9915" s="27">
        <v>6.4821878659791013E-2</v>
      </c>
      <c r="J9915" s="27">
        <v>0.13845777653631525</v>
      </c>
      <c r="K9915" s="27">
        <v>0.13219393625924014</v>
      </c>
      <c r="L9915" s="27">
        <v>6.7558090655431155E-2</v>
      </c>
      <c r="M9915" s="27">
        <v>7.7091554843292512E-2</v>
      </c>
      <c r="N9915" s="27">
        <v>0.14802029468507985</v>
      </c>
      <c r="O9915" s="27">
        <v>0</v>
      </c>
      <c r="P9915" s="27">
        <v>0</v>
      </c>
      <c r="Q9915" s="27">
        <v>0</v>
      </c>
      <c r="R9915" s="27">
        <v>0</v>
      </c>
      <c r="S9915" s="27">
        <v>0</v>
      </c>
      <c r="T9915" s="27">
        <v>0</v>
      </c>
      <c r="U9915" s="27">
        <v>0</v>
      </c>
      <c r="V9915" s="27">
        <v>0</v>
      </c>
      <c r="W9915" s="27">
        <v>0</v>
      </c>
      <c r="X9915" s="27">
        <v>0</v>
      </c>
      <c r="Y9915" s="27">
        <v>0</v>
      </c>
      <c r="Z9915" s="27">
        <v>0</v>
      </c>
      <c r="AA9915" s="27">
        <v>0</v>
      </c>
      <c r="AB9915" s="27">
        <v>0</v>
      </c>
      <c r="AC9915" s="27">
        <v>0</v>
      </c>
      <c r="AD9915" s="27">
        <v>0</v>
      </c>
      <c r="AE9915" s="27">
        <v>0</v>
      </c>
      <c r="AF9915" s="27">
        <v>0</v>
      </c>
      <c r="AG9915" s="27">
        <v>0</v>
      </c>
      <c r="AH9915" s="27">
        <v>0</v>
      </c>
      <c r="AI9915" s="27">
        <v>0</v>
      </c>
      <c r="AK9915" s="29">
        <f t="shared" si="154"/>
        <v>8.8472610552108001E-4</v>
      </c>
    </row>
    <row r="9916" spans="1:37" x14ac:dyDescent="0.25">
      <c r="A9916">
        <v>9914</v>
      </c>
      <c r="B9916" s="1">
        <v>1.15E-2</v>
      </c>
      <c r="C9916" s="1">
        <v>5.8773075764399001E-5</v>
      </c>
      <c r="D9916" s="27">
        <v>7.4764023111741768E-2</v>
      </c>
      <c r="E9916" s="27">
        <v>8.1093422426762471E-2</v>
      </c>
      <c r="F9916" s="27">
        <v>4.7616746857794892E-2</v>
      </c>
      <c r="G9916" s="27">
        <v>0.1303554494249686</v>
      </c>
      <c r="H9916" s="27">
        <v>0.12495377875409795</v>
      </c>
      <c r="I9916" s="27">
        <v>0.12888963566456457</v>
      </c>
      <c r="J9916" s="27">
        <v>0.11543426268102772</v>
      </c>
      <c r="K9916" s="27">
        <v>4.3527068467666449E-2</v>
      </c>
      <c r="L9916" s="27">
        <v>7.7302516506107324E-3</v>
      </c>
      <c r="M9916" s="27">
        <v>0.16854688970888598</v>
      </c>
      <c r="N9916" s="27">
        <v>7.7088471251878982E-2</v>
      </c>
      <c r="O9916" s="27">
        <v>0</v>
      </c>
      <c r="P9916" s="27">
        <v>0</v>
      </c>
      <c r="Q9916" s="27">
        <v>0</v>
      </c>
      <c r="R9916" s="27">
        <v>0</v>
      </c>
      <c r="S9916" s="27">
        <v>0</v>
      </c>
      <c r="T9916" s="27">
        <v>0</v>
      </c>
      <c r="U9916" s="27">
        <v>0</v>
      </c>
      <c r="V9916" s="27">
        <v>0</v>
      </c>
      <c r="W9916" s="27">
        <v>0</v>
      </c>
      <c r="X9916" s="27">
        <v>0</v>
      </c>
      <c r="Y9916" s="27">
        <v>0</v>
      </c>
      <c r="Z9916" s="27">
        <v>0</v>
      </c>
      <c r="AA9916" s="27">
        <v>0</v>
      </c>
      <c r="AB9916" s="27">
        <v>0</v>
      </c>
      <c r="AC9916" s="27">
        <v>0</v>
      </c>
      <c r="AD9916" s="27">
        <v>0</v>
      </c>
      <c r="AE9916" s="27">
        <v>0</v>
      </c>
      <c r="AF9916" s="27">
        <v>0</v>
      </c>
      <c r="AG9916" s="27">
        <v>0</v>
      </c>
      <c r="AH9916" s="27">
        <v>0</v>
      </c>
      <c r="AI9916" s="27">
        <v>0</v>
      </c>
      <c r="AK9916" s="29">
        <f t="shared" si="154"/>
        <v>5.110702240382522E-3</v>
      </c>
    </row>
    <row r="9917" spans="1:37" x14ac:dyDescent="0.25">
      <c r="A9917">
        <v>9915</v>
      </c>
      <c r="B9917" s="1">
        <v>1.43E-2</v>
      </c>
      <c r="C9917" s="1">
        <v>1.660599332578736E-4</v>
      </c>
      <c r="D9917" s="27">
        <v>6.0701984993379032E-2</v>
      </c>
      <c r="E9917" s="27">
        <v>0.1791095380812196</v>
      </c>
      <c r="F9917" s="27">
        <v>4.1274811636200798E-3</v>
      </c>
      <c r="G9917" s="27">
        <v>0.15785582525182321</v>
      </c>
      <c r="H9917" s="27">
        <v>3.1444836752414419E-2</v>
      </c>
      <c r="I9917" s="27">
        <v>0.16003119971707441</v>
      </c>
      <c r="J9917" s="27">
        <v>1.3495336782626847E-2</v>
      </c>
      <c r="K9917" s="27">
        <v>9.8673618961511556E-2</v>
      </c>
      <c r="L9917" s="27">
        <v>0.10294873507247408</v>
      </c>
      <c r="M9917" s="27">
        <v>0.12181205686427804</v>
      </c>
      <c r="N9917" s="27">
        <v>6.9799386359578774E-2</v>
      </c>
      <c r="O9917" s="27">
        <v>0</v>
      </c>
      <c r="P9917" s="27">
        <v>0</v>
      </c>
      <c r="Q9917" s="27">
        <v>0</v>
      </c>
      <c r="R9917" s="27">
        <v>0</v>
      </c>
      <c r="S9917" s="27">
        <v>0</v>
      </c>
      <c r="T9917" s="27">
        <v>0</v>
      </c>
      <c r="U9917" s="27">
        <v>0</v>
      </c>
      <c r="V9917" s="27">
        <v>0</v>
      </c>
      <c r="W9917" s="27">
        <v>0</v>
      </c>
      <c r="X9917" s="27">
        <v>0</v>
      </c>
      <c r="Y9917" s="27">
        <v>0</v>
      </c>
      <c r="Z9917" s="27">
        <v>0</v>
      </c>
      <c r="AA9917" s="27">
        <v>0</v>
      </c>
      <c r="AB9917" s="27">
        <v>0</v>
      </c>
      <c r="AC9917" s="27">
        <v>0</v>
      </c>
      <c r="AD9917" s="27">
        <v>0</v>
      </c>
      <c r="AE9917" s="27">
        <v>0</v>
      </c>
      <c r="AF9917" s="27">
        <v>0</v>
      </c>
      <c r="AG9917" s="27">
        <v>0</v>
      </c>
      <c r="AH9917" s="27">
        <v>0</v>
      </c>
      <c r="AI9917" s="27">
        <v>0</v>
      </c>
      <c r="AK9917" s="29">
        <f t="shared" si="154"/>
        <v>1.1612582745305846E-2</v>
      </c>
    </row>
    <row r="9918" spans="1:37" x14ac:dyDescent="0.25">
      <c r="A9918">
        <v>9916</v>
      </c>
      <c r="B9918" s="1">
        <v>1.2500000000000001E-2</v>
      </c>
      <c r="C9918" s="1">
        <v>2.224718209752798E-4</v>
      </c>
      <c r="D9918" s="27">
        <v>2.5233088725250406E-2</v>
      </c>
      <c r="E9918" s="27">
        <v>0.18894143357136289</v>
      </c>
      <c r="F9918" s="27">
        <v>0.15050052568136243</v>
      </c>
      <c r="G9918" s="27">
        <v>2.1546665970388072E-2</v>
      </c>
      <c r="H9918" s="27">
        <v>2.7350589070553728E-2</v>
      </c>
      <c r="I9918" s="27">
        <v>1.5009710229836552E-2</v>
      </c>
      <c r="J9918" s="27">
        <v>3.0728265239215385E-2</v>
      </c>
      <c r="K9918" s="27">
        <v>8.9193739022975574E-2</v>
      </c>
      <c r="L9918" s="27">
        <v>0.14151780651075863</v>
      </c>
      <c r="M9918" s="27">
        <v>0.14765227919977067</v>
      </c>
      <c r="N9918" s="27">
        <v>0.1623258967785258</v>
      </c>
      <c r="O9918" s="27">
        <v>0</v>
      </c>
      <c r="P9918" s="27">
        <v>0</v>
      </c>
      <c r="Q9918" s="27">
        <v>0</v>
      </c>
      <c r="R9918" s="27">
        <v>0</v>
      </c>
      <c r="S9918" s="27">
        <v>0</v>
      </c>
      <c r="T9918" s="27">
        <v>0</v>
      </c>
      <c r="U9918" s="27">
        <v>0</v>
      </c>
      <c r="V9918" s="27">
        <v>0</v>
      </c>
      <c r="W9918" s="27">
        <v>0</v>
      </c>
      <c r="X9918" s="27">
        <v>0</v>
      </c>
      <c r="Y9918" s="27">
        <v>0</v>
      </c>
      <c r="Z9918" s="27">
        <v>0</v>
      </c>
      <c r="AA9918" s="27">
        <v>0</v>
      </c>
      <c r="AB9918" s="27">
        <v>0</v>
      </c>
      <c r="AC9918" s="27">
        <v>0</v>
      </c>
      <c r="AD9918" s="27">
        <v>0</v>
      </c>
      <c r="AE9918" s="27">
        <v>0</v>
      </c>
      <c r="AF9918" s="27">
        <v>0</v>
      </c>
      <c r="AG9918" s="27">
        <v>0</v>
      </c>
      <c r="AH9918" s="27">
        <v>0</v>
      </c>
      <c r="AI9918" s="27">
        <v>0</v>
      </c>
      <c r="AK9918" s="29">
        <f t="shared" si="154"/>
        <v>1.7797745678022382E-2</v>
      </c>
    </row>
    <row r="9919" spans="1:37" x14ac:dyDescent="0.25">
      <c r="A9919">
        <v>9917</v>
      </c>
      <c r="B9919" s="1">
        <v>1.4200000000000001E-2</v>
      </c>
      <c r="C9919" s="1">
        <v>-4.9001493563200802E-5</v>
      </c>
      <c r="D9919" s="27">
        <v>4.9032430751428178E-2</v>
      </c>
      <c r="E9919" s="27">
        <v>0.16477996253243937</v>
      </c>
      <c r="F9919" s="27">
        <v>0.13156300553260317</v>
      </c>
      <c r="G9919" s="27">
        <v>1.3808634976095163E-2</v>
      </c>
      <c r="H9919" s="27">
        <v>9.1617834427810463E-2</v>
      </c>
      <c r="I9919" s="27">
        <v>0.13596014032923154</v>
      </c>
      <c r="J9919" s="27">
        <v>8.8392020746257099E-2</v>
      </c>
      <c r="K9919" s="27">
        <v>0.11311710429622571</v>
      </c>
      <c r="L9919" s="27">
        <v>3.4492738392542894E-3</v>
      </c>
      <c r="M9919" s="27">
        <v>5.2993796670093067E-2</v>
      </c>
      <c r="N9919" s="27">
        <v>0.15528579589856198</v>
      </c>
      <c r="O9919" s="27">
        <v>0</v>
      </c>
      <c r="P9919" s="27">
        <v>0</v>
      </c>
      <c r="Q9919" s="27">
        <v>0</v>
      </c>
      <c r="R9919" s="27">
        <v>0</v>
      </c>
      <c r="S9919" s="27">
        <v>0</v>
      </c>
      <c r="T9919" s="27">
        <v>0</v>
      </c>
      <c r="U9919" s="27">
        <v>0</v>
      </c>
      <c r="V9919" s="27">
        <v>0</v>
      </c>
      <c r="W9919" s="27">
        <v>0</v>
      </c>
      <c r="X9919" s="27">
        <v>0</v>
      </c>
      <c r="Y9919" s="27">
        <v>0</v>
      </c>
      <c r="Z9919" s="27">
        <v>0</v>
      </c>
      <c r="AA9919" s="27">
        <v>0</v>
      </c>
      <c r="AB9919" s="27">
        <v>0</v>
      </c>
      <c r="AC9919" s="27">
        <v>0</v>
      </c>
      <c r="AD9919" s="27">
        <v>0</v>
      </c>
      <c r="AE9919" s="27">
        <v>0</v>
      </c>
      <c r="AF9919" s="27">
        <v>0</v>
      </c>
      <c r="AG9919" s="27">
        <v>0</v>
      </c>
      <c r="AH9919" s="27">
        <v>0</v>
      </c>
      <c r="AI9919" s="27">
        <v>0</v>
      </c>
      <c r="AK9919" s="29">
        <f t="shared" si="154"/>
        <v>-3.4508094058592113E-3</v>
      </c>
    </row>
    <row r="9920" spans="1:37" x14ac:dyDescent="0.25">
      <c r="A9920">
        <v>9918</v>
      </c>
      <c r="B9920" s="1">
        <v>1.1299999999999999E-2</v>
      </c>
      <c r="C9920" s="1">
        <v>2.4161050634980259E-4</v>
      </c>
      <c r="D9920" s="27">
        <v>8.0280407611834276E-2</v>
      </c>
      <c r="E9920" s="27">
        <v>0.12022946712106394</v>
      </c>
      <c r="F9920" s="27">
        <v>0.10341192972752764</v>
      </c>
      <c r="G9920" s="27">
        <v>5.8410648287081063E-2</v>
      </c>
      <c r="H9920" s="27">
        <v>1.5359451422057921E-2</v>
      </c>
      <c r="I9920" s="27">
        <v>0.13598517389375875</v>
      </c>
      <c r="J9920" s="27">
        <v>0.13488388257079192</v>
      </c>
      <c r="K9920" s="27">
        <v>4.1263378642967001E-3</v>
      </c>
      <c r="L9920" s="27">
        <v>8.5060533571972186E-2</v>
      </c>
      <c r="M9920" s="27">
        <v>0.11303675791566019</v>
      </c>
      <c r="N9920" s="27">
        <v>0.1492154100139553</v>
      </c>
      <c r="O9920" s="27">
        <v>0</v>
      </c>
      <c r="P9920" s="27">
        <v>0</v>
      </c>
      <c r="Q9920" s="27">
        <v>0</v>
      </c>
      <c r="R9920" s="27">
        <v>0</v>
      </c>
      <c r="S9920" s="27">
        <v>0</v>
      </c>
      <c r="T9920" s="27">
        <v>0</v>
      </c>
      <c r="U9920" s="27">
        <v>0</v>
      </c>
      <c r="V9920" s="27">
        <v>0</v>
      </c>
      <c r="W9920" s="27">
        <v>0</v>
      </c>
      <c r="X9920" s="27">
        <v>0</v>
      </c>
      <c r="Y9920" s="27">
        <v>0</v>
      </c>
      <c r="Z9920" s="27">
        <v>0</v>
      </c>
      <c r="AA9920" s="27">
        <v>0</v>
      </c>
      <c r="AB9920" s="27">
        <v>0</v>
      </c>
      <c r="AC9920" s="27">
        <v>0</v>
      </c>
      <c r="AD9920" s="27">
        <v>0</v>
      </c>
      <c r="AE9920" s="27">
        <v>0</v>
      </c>
      <c r="AF9920" s="27">
        <v>0</v>
      </c>
      <c r="AG9920" s="27">
        <v>0</v>
      </c>
      <c r="AH9920" s="27">
        <v>0</v>
      </c>
      <c r="AI9920" s="27">
        <v>0</v>
      </c>
      <c r="AK9920" s="29">
        <f t="shared" si="154"/>
        <v>2.1381460738920586E-2</v>
      </c>
    </row>
    <row r="9921" spans="1:37" x14ac:dyDescent="0.25">
      <c r="A9921">
        <v>9919</v>
      </c>
      <c r="B9921" s="1">
        <v>1.24E-2</v>
      </c>
      <c r="C9921" s="1">
        <v>1.8319130405447675E-4</v>
      </c>
      <c r="D9921" s="27">
        <v>5.0524097760169931E-2</v>
      </c>
      <c r="E9921" s="27">
        <v>0.12247795857354561</v>
      </c>
      <c r="F9921" s="27">
        <v>1.3583367182529263E-2</v>
      </c>
      <c r="G9921" s="27">
        <v>0.13845856117880609</v>
      </c>
      <c r="H9921" s="27">
        <v>0.18297177837098638</v>
      </c>
      <c r="I9921" s="27">
        <v>0.1699040212057645</v>
      </c>
      <c r="J9921" s="27">
        <v>5.437843946382262E-2</v>
      </c>
      <c r="K9921" s="27">
        <v>1.3057015116158754E-2</v>
      </c>
      <c r="L9921" s="27">
        <v>8.6116658391659304E-3</v>
      </c>
      <c r="M9921" s="27">
        <v>0.1562747878705753</v>
      </c>
      <c r="N9921" s="27">
        <v>8.9758307438475488E-2</v>
      </c>
      <c r="O9921" s="27">
        <v>0</v>
      </c>
      <c r="P9921" s="27">
        <v>0</v>
      </c>
      <c r="Q9921" s="27">
        <v>0</v>
      </c>
      <c r="R9921" s="27">
        <v>0</v>
      </c>
      <c r="S9921" s="27">
        <v>0</v>
      </c>
      <c r="T9921" s="27">
        <v>0</v>
      </c>
      <c r="U9921" s="27">
        <v>0</v>
      </c>
      <c r="V9921" s="27">
        <v>0</v>
      </c>
      <c r="W9921" s="27">
        <v>0</v>
      </c>
      <c r="X9921" s="27">
        <v>0</v>
      </c>
      <c r="Y9921" s="27">
        <v>0</v>
      </c>
      <c r="Z9921" s="27">
        <v>0</v>
      </c>
      <c r="AA9921" s="27">
        <v>0</v>
      </c>
      <c r="AB9921" s="27">
        <v>0</v>
      </c>
      <c r="AC9921" s="27">
        <v>0</v>
      </c>
      <c r="AD9921" s="27">
        <v>0</v>
      </c>
      <c r="AE9921" s="27">
        <v>0</v>
      </c>
      <c r="AF9921" s="27">
        <v>0</v>
      </c>
      <c r="AG9921" s="27">
        <v>0</v>
      </c>
      <c r="AH9921" s="27">
        <v>0</v>
      </c>
      <c r="AI9921" s="27">
        <v>0</v>
      </c>
      <c r="AK9921" s="29">
        <f t="shared" si="154"/>
        <v>1.4773492262457803E-2</v>
      </c>
    </row>
    <row r="9922" spans="1:37" x14ac:dyDescent="0.25">
      <c r="A9922">
        <v>9920</v>
      </c>
      <c r="B9922" s="1">
        <v>1.4E-2</v>
      </c>
      <c r="C9922" s="1">
        <v>1.4515319589847433E-4</v>
      </c>
      <c r="D9922" s="27">
        <v>2.5380441419097604E-2</v>
      </c>
      <c r="E9922" s="27">
        <v>0.15041115766084598</v>
      </c>
      <c r="F9922" s="27">
        <v>0.16766781691205179</v>
      </c>
      <c r="G9922" s="27">
        <v>0.10136372854163334</v>
      </c>
      <c r="H9922" s="27">
        <v>0.17344832279007907</v>
      </c>
      <c r="I9922" s="27">
        <v>0.10540711178625579</v>
      </c>
      <c r="J9922" s="27">
        <v>0.10998832119303593</v>
      </c>
      <c r="K9922" s="27">
        <v>3.4371125091687639E-2</v>
      </c>
      <c r="L9922" s="27">
        <v>5.1868944711058761E-2</v>
      </c>
      <c r="M9922" s="27">
        <v>9.5039277744975344E-3</v>
      </c>
      <c r="N9922" s="27">
        <v>7.0589102119756705E-2</v>
      </c>
      <c r="O9922" s="27">
        <v>0</v>
      </c>
      <c r="P9922" s="27">
        <v>0</v>
      </c>
      <c r="Q9922" s="27">
        <v>0</v>
      </c>
      <c r="R9922" s="27">
        <v>0</v>
      </c>
      <c r="S9922" s="27">
        <v>0</v>
      </c>
      <c r="T9922" s="27">
        <v>0</v>
      </c>
      <c r="U9922" s="27">
        <v>0</v>
      </c>
      <c r="V9922" s="27">
        <v>0</v>
      </c>
      <c r="W9922" s="27">
        <v>0</v>
      </c>
      <c r="X9922" s="27">
        <v>0</v>
      </c>
      <c r="Y9922" s="27">
        <v>0</v>
      </c>
      <c r="Z9922" s="27">
        <v>0</v>
      </c>
      <c r="AA9922" s="27">
        <v>0</v>
      </c>
      <c r="AB9922" s="27">
        <v>0</v>
      </c>
      <c r="AC9922" s="27">
        <v>0</v>
      </c>
      <c r="AD9922" s="27">
        <v>0</v>
      </c>
      <c r="AE9922" s="27">
        <v>0</v>
      </c>
      <c r="AF9922" s="27">
        <v>0</v>
      </c>
      <c r="AG9922" s="27">
        <v>0</v>
      </c>
      <c r="AH9922" s="27">
        <v>0</v>
      </c>
      <c r="AI9922" s="27">
        <v>0</v>
      </c>
      <c r="AK9922" s="29">
        <f t="shared" si="154"/>
        <v>1.0368085421319595E-2</v>
      </c>
    </row>
    <row r="9923" spans="1:37" x14ac:dyDescent="0.25">
      <c r="A9923">
        <v>9921</v>
      </c>
      <c r="B9923" s="1">
        <v>1.2699999999999999E-2</v>
      </c>
      <c r="C9923" s="1">
        <v>-2.4230689217639721E-4</v>
      </c>
      <c r="D9923" s="27">
        <v>9.5665696071269929E-2</v>
      </c>
      <c r="E9923" s="27">
        <v>8.5436440706543673E-3</v>
      </c>
      <c r="F9923" s="27">
        <v>0.20114486609609519</v>
      </c>
      <c r="G9923" s="27">
        <v>0.15372747101482509</v>
      </c>
      <c r="H9923" s="27">
        <v>0.17712259394185659</v>
      </c>
      <c r="I9923" s="27">
        <v>0.12321366596949763</v>
      </c>
      <c r="J9923" s="27">
        <v>9.6818026011773861E-2</v>
      </c>
      <c r="K9923" s="27">
        <v>5.28514412492508E-2</v>
      </c>
      <c r="L9923" s="27">
        <v>8.7717745009059878E-2</v>
      </c>
      <c r="M9923" s="27">
        <v>2.6888539768826791E-3</v>
      </c>
      <c r="N9923" s="27">
        <v>5.0599658883417747E-4</v>
      </c>
      <c r="O9923" s="27">
        <v>0</v>
      </c>
      <c r="P9923" s="27">
        <v>0</v>
      </c>
      <c r="Q9923" s="27">
        <v>0</v>
      </c>
      <c r="R9923" s="27">
        <v>0</v>
      </c>
      <c r="S9923" s="27">
        <v>0</v>
      </c>
      <c r="T9923" s="27">
        <v>0</v>
      </c>
      <c r="U9923" s="27">
        <v>0</v>
      </c>
      <c r="V9923" s="27">
        <v>0</v>
      </c>
      <c r="W9923" s="27">
        <v>0</v>
      </c>
      <c r="X9923" s="27">
        <v>0</v>
      </c>
      <c r="Y9923" s="27">
        <v>0</v>
      </c>
      <c r="Z9923" s="27">
        <v>0</v>
      </c>
      <c r="AA9923" s="27">
        <v>0</v>
      </c>
      <c r="AB9923" s="27">
        <v>0</v>
      </c>
      <c r="AC9923" s="27">
        <v>0</v>
      </c>
      <c r="AD9923" s="27">
        <v>0</v>
      </c>
      <c r="AE9923" s="27">
        <v>0</v>
      </c>
      <c r="AF9923" s="27">
        <v>0</v>
      </c>
      <c r="AG9923" s="27">
        <v>0</v>
      </c>
      <c r="AH9923" s="27">
        <v>0</v>
      </c>
      <c r="AI9923" s="27">
        <v>0</v>
      </c>
      <c r="AK9923" s="29">
        <f t="shared" si="154"/>
        <v>-1.9079282848535214E-2</v>
      </c>
    </row>
    <row r="9924" spans="1:37" x14ac:dyDescent="0.25">
      <c r="A9924">
        <v>9922</v>
      </c>
      <c r="B9924" s="1">
        <v>1.29E-2</v>
      </c>
      <c r="C9924" s="1">
        <v>-1.1898101727852559E-4</v>
      </c>
      <c r="D9924" s="27">
        <v>0.16921711149071114</v>
      </c>
      <c r="E9924" s="27">
        <v>8.5870345463348485E-2</v>
      </c>
      <c r="F9924" s="27">
        <v>8.1377820164926506E-2</v>
      </c>
      <c r="G9924" s="27">
        <v>3.2492005867061413E-2</v>
      </c>
      <c r="H9924" s="27">
        <v>0.1629971631740775</v>
      </c>
      <c r="I9924" s="27">
        <v>0.10066233036746369</v>
      </c>
      <c r="J9924" s="27">
        <v>9.9706045308862429E-2</v>
      </c>
      <c r="K9924" s="27">
        <v>0.11081057678365051</v>
      </c>
      <c r="L9924" s="27">
        <v>6.4935616310176142E-3</v>
      </c>
      <c r="M9924" s="27">
        <v>5.9619027181650206E-4</v>
      </c>
      <c r="N9924" s="27">
        <v>0.14977684947706421</v>
      </c>
      <c r="O9924" s="27">
        <v>0</v>
      </c>
      <c r="P9924" s="27">
        <v>0</v>
      </c>
      <c r="Q9924" s="27">
        <v>0</v>
      </c>
      <c r="R9924" s="27">
        <v>0</v>
      </c>
      <c r="S9924" s="27">
        <v>0</v>
      </c>
      <c r="T9924" s="27">
        <v>0</v>
      </c>
      <c r="U9924" s="27">
        <v>0</v>
      </c>
      <c r="V9924" s="27">
        <v>0</v>
      </c>
      <c r="W9924" s="27">
        <v>0</v>
      </c>
      <c r="X9924" s="27">
        <v>0</v>
      </c>
      <c r="Y9924" s="27">
        <v>0</v>
      </c>
      <c r="Z9924" s="27">
        <v>0</v>
      </c>
      <c r="AA9924" s="27">
        <v>0</v>
      </c>
      <c r="AB9924" s="27">
        <v>0</v>
      </c>
      <c r="AC9924" s="27">
        <v>0</v>
      </c>
      <c r="AD9924" s="27">
        <v>0</v>
      </c>
      <c r="AE9924" s="27">
        <v>0</v>
      </c>
      <c r="AF9924" s="27">
        <v>0</v>
      </c>
      <c r="AG9924" s="27">
        <v>0</v>
      </c>
      <c r="AH9924" s="27">
        <v>0</v>
      </c>
      <c r="AI9924" s="27">
        <v>0</v>
      </c>
      <c r="AK9924" s="29">
        <f t="shared" ref="AK9924:AK9987" si="155">C9924/B9924</f>
        <v>-9.2233346727539217E-3</v>
      </c>
    </row>
    <row r="9925" spans="1:37" x14ac:dyDescent="0.25">
      <c r="A9925">
        <v>9923</v>
      </c>
      <c r="B9925" s="1">
        <v>1.41E-2</v>
      </c>
      <c r="C9925" s="1">
        <v>-6.0848283686055852E-5</v>
      </c>
      <c r="D9925" s="27">
        <v>4.2765684518747092E-2</v>
      </c>
      <c r="E9925" s="27">
        <v>0.1501387802741328</v>
      </c>
      <c r="F9925" s="27">
        <v>6.9656312698927747E-2</v>
      </c>
      <c r="G9925" s="27">
        <v>3.2774346916145468E-2</v>
      </c>
      <c r="H9925" s="27">
        <v>9.6917353241632281E-2</v>
      </c>
      <c r="I9925" s="27">
        <v>9.3493039102296574E-2</v>
      </c>
      <c r="J9925" s="27">
        <v>0.13611281456593466</v>
      </c>
      <c r="K9925" s="27">
        <v>0.17772057368538507</v>
      </c>
      <c r="L9925" s="27">
        <v>5.6286711291827579E-2</v>
      </c>
      <c r="M9925" s="27">
        <v>0.12262500881770652</v>
      </c>
      <c r="N9925" s="27">
        <v>2.1509374887264326E-2</v>
      </c>
      <c r="O9925" s="27">
        <v>0</v>
      </c>
      <c r="P9925" s="27">
        <v>0</v>
      </c>
      <c r="Q9925" s="27">
        <v>0</v>
      </c>
      <c r="R9925" s="27">
        <v>0</v>
      </c>
      <c r="S9925" s="27">
        <v>0</v>
      </c>
      <c r="T9925" s="27">
        <v>0</v>
      </c>
      <c r="U9925" s="27">
        <v>0</v>
      </c>
      <c r="V9925" s="27">
        <v>0</v>
      </c>
      <c r="W9925" s="27">
        <v>0</v>
      </c>
      <c r="X9925" s="27">
        <v>0</v>
      </c>
      <c r="Y9925" s="27">
        <v>0</v>
      </c>
      <c r="Z9925" s="27">
        <v>0</v>
      </c>
      <c r="AA9925" s="27">
        <v>0</v>
      </c>
      <c r="AB9925" s="27">
        <v>0</v>
      </c>
      <c r="AC9925" s="27">
        <v>0</v>
      </c>
      <c r="AD9925" s="27">
        <v>0</v>
      </c>
      <c r="AE9925" s="27">
        <v>0</v>
      </c>
      <c r="AF9925" s="27">
        <v>0</v>
      </c>
      <c r="AG9925" s="27">
        <v>0</v>
      </c>
      <c r="AH9925" s="27">
        <v>0</v>
      </c>
      <c r="AI9925" s="27">
        <v>0</v>
      </c>
      <c r="AK9925" s="29">
        <f t="shared" si="155"/>
        <v>-4.3154811124862308E-3</v>
      </c>
    </row>
    <row r="9926" spans="1:37" x14ac:dyDescent="0.25">
      <c r="A9926">
        <v>9924</v>
      </c>
      <c r="B9926" s="1">
        <v>1.12E-2</v>
      </c>
      <c r="C9926" s="1">
        <v>-2.9547862409130813E-6</v>
      </c>
      <c r="D9926" s="27">
        <v>9.6883823205209676E-2</v>
      </c>
      <c r="E9926" s="27">
        <v>8.4837245331162311E-2</v>
      </c>
      <c r="F9926" s="27">
        <v>9.9227324669826228E-2</v>
      </c>
      <c r="G9926" s="27">
        <v>0.17895465746305067</v>
      </c>
      <c r="H9926" s="27">
        <v>5.9949050694499614E-2</v>
      </c>
      <c r="I9926" s="27">
        <v>4.6169988777319086E-3</v>
      </c>
      <c r="J9926" s="27">
        <v>2.7605916325090261E-2</v>
      </c>
      <c r="K9926" s="27">
        <v>0.11234034272267523</v>
      </c>
      <c r="L9926" s="27">
        <v>0.13688998240880645</v>
      </c>
      <c r="M9926" s="27">
        <v>0.16648286070765417</v>
      </c>
      <c r="N9926" s="27">
        <v>3.2211797594293455E-2</v>
      </c>
      <c r="O9926" s="27">
        <v>0</v>
      </c>
      <c r="P9926" s="27">
        <v>0</v>
      </c>
      <c r="Q9926" s="27">
        <v>0</v>
      </c>
      <c r="R9926" s="27">
        <v>0</v>
      </c>
      <c r="S9926" s="27">
        <v>0</v>
      </c>
      <c r="T9926" s="27">
        <v>0</v>
      </c>
      <c r="U9926" s="27">
        <v>0</v>
      </c>
      <c r="V9926" s="27">
        <v>0</v>
      </c>
      <c r="W9926" s="27">
        <v>0</v>
      </c>
      <c r="X9926" s="27">
        <v>0</v>
      </c>
      <c r="Y9926" s="27">
        <v>0</v>
      </c>
      <c r="Z9926" s="27">
        <v>0</v>
      </c>
      <c r="AA9926" s="27">
        <v>0</v>
      </c>
      <c r="AB9926" s="27">
        <v>0</v>
      </c>
      <c r="AC9926" s="27">
        <v>0</v>
      </c>
      <c r="AD9926" s="27">
        <v>0</v>
      </c>
      <c r="AE9926" s="27">
        <v>0</v>
      </c>
      <c r="AF9926" s="27">
        <v>0</v>
      </c>
      <c r="AG9926" s="27">
        <v>0</v>
      </c>
      <c r="AH9926" s="27">
        <v>0</v>
      </c>
      <c r="AI9926" s="27">
        <v>0</v>
      </c>
      <c r="AK9926" s="29">
        <f t="shared" si="155"/>
        <v>-2.6382020008152514E-4</v>
      </c>
    </row>
    <row r="9927" spans="1:37" x14ac:dyDescent="0.25">
      <c r="A9927">
        <v>9925</v>
      </c>
      <c r="B9927" s="1">
        <v>1.2999999999999999E-2</v>
      </c>
      <c r="C9927" s="1">
        <v>-1.5517806238052995E-4</v>
      </c>
      <c r="D9927" s="27">
        <v>0.13061957722106701</v>
      </c>
      <c r="E9927" s="27">
        <v>0.10876201695689522</v>
      </c>
      <c r="F9927" s="27">
        <v>8.8127881470450142E-2</v>
      </c>
      <c r="G9927" s="27">
        <v>1.2548336073186695E-2</v>
      </c>
      <c r="H9927" s="27">
        <v>6.0019303092146738E-2</v>
      </c>
      <c r="I9927" s="27">
        <v>0.11539058375839885</v>
      </c>
      <c r="J9927" s="27">
        <v>0.11901290090942142</v>
      </c>
      <c r="K9927" s="27">
        <v>0.1416568405936395</v>
      </c>
      <c r="L9927" s="27">
        <v>3.2042799084628905E-2</v>
      </c>
      <c r="M9927" s="27">
        <v>0.13331008553089987</v>
      </c>
      <c r="N9927" s="27">
        <v>5.8509675309265548E-2</v>
      </c>
      <c r="O9927" s="27">
        <v>0</v>
      </c>
      <c r="P9927" s="27">
        <v>0</v>
      </c>
      <c r="Q9927" s="27">
        <v>0</v>
      </c>
      <c r="R9927" s="27">
        <v>0</v>
      </c>
      <c r="S9927" s="27">
        <v>0</v>
      </c>
      <c r="T9927" s="27">
        <v>0</v>
      </c>
      <c r="U9927" s="27">
        <v>0</v>
      </c>
      <c r="V9927" s="27">
        <v>0</v>
      </c>
      <c r="W9927" s="27">
        <v>0</v>
      </c>
      <c r="X9927" s="27">
        <v>0</v>
      </c>
      <c r="Y9927" s="27">
        <v>0</v>
      </c>
      <c r="Z9927" s="27">
        <v>0</v>
      </c>
      <c r="AA9927" s="27">
        <v>0</v>
      </c>
      <c r="AB9927" s="27">
        <v>0</v>
      </c>
      <c r="AC9927" s="27">
        <v>0</v>
      </c>
      <c r="AD9927" s="27">
        <v>0</v>
      </c>
      <c r="AE9927" s="27">
        <v>0</v>
      </c>
      <c r="AF9927" s="27">
        <v>0</v>
      </c>
      <c r="AG9927" s="27">
        <v>0</v>
      </c>
      <c r="AH9927" s="27">
        <v>0</v>
      </c>
      <c r="AI9927" s="27">
        <v>0</v>
      </c>
      <c r="AK9927" s="29">
        <f t="shared" si="155"/>
        <v>-1.1936774029271536E-2</v>
      </c>
    </row>
    <row r="9928" spans="1:37" x14ac:dyDescent="0.25">
      <c r="A9928">
        <v>9926</v>
      </c>
      <c r="B9928" s="1">
        <v>1.23E-2</v>
      </c>
      <c r="C9928" s="1">
        <v>-1.740974480243246E-4</v>
      </c>
      <c r="D9928" s="27">
        <v>0.12715152736917898</v>
      </c>
      <c r="E9928" s="27">
        <v>2.0064651597936658E-2</v>
      </c>
      <c r="F9928" s="27">
        <v>8.2685292392995699E-2</v>
      </c>
      <c r="G9928" s="27">
        <v>7.4206961006999139E-2</v>
      </c>
      <c r="H9928" s="27">
        <v>0.10709609663081769</v>
      </c>
      <c r="I9928" s="27">
        <v>0.16686203200287056</v>
      </c>
      <c r="J9928" s="27">
        <v>0.16527280837244751</v>
      </c>
      <c r="K9928" s="27">
        <v>7.6681309498740177E-2</v>
      </c>
      <c r="L9928" s="27">
        <v>4.1143419528417921E-3</v>
      </c>
      <c r="M9928" s="27">
        <v>1.8564071148632153E-2</v>
      </c>
      <c r="N9928" s="27">
        <v>0.15730090802653968</v>
      </c>
      <c r="O9928" s="27">
        <v>0</v>
      </c>
      <c r="P9928" s="27">
        <v>0</v>
      </c>
      <c r="Q9928" s="27">
        <v>0</v>
      </c>
      <c r="R9928" s="27">
        <v>0</v>
      </c>
      <c r="S9928" s="27">
        <v>0</v>
      </c>
      <c r="T9928" s="27">
        <v>0</v>
      </c>
      <c r="U9928" s="27">
        <v>0</v>
      </c>
      <c r="V9928" s="27">
        <v>0</v>
      </c>
      <c r="W9928" s="27">
        <v>0</v>
      </c>
      <c r="X9928" s="27">
        <v>0</v>
      </c>
      <c r="Y9928" s="27">
        <v>0</v>
      </c>
      <c r="Z9928" s="27">
        <v>0</v>
      </c>
      <c r="AA9928" s="27">
        <v>0</v>
      </c>
      <c r="AB9928" s="27">
        <v>0</v>
      </c>
      <c r="AC9928" s="27">
        <v>0</v>
      </c>
      <c r="AD9928" s="27">
        <v>0</v>
      </c>
      <c r="AE9928" s="27">
        <v>0</v>
      </c>
      <c r="AF9928" s="27">
        <v>0</v>
      </c>
      <c r="AG9928" s="27">
        <v>0</v>
      </c>
      <c r="AH9928" s="27">
        <v>0</v>
      </c>
      <c r="AI9928" s="27">
        <v>0</v>
      </c>
      <c r="AK9928" s="29">
        <f t="shared" si="155"/>
        <v>-1.415426406701826E-2</v>
      </c>
    </row>
    <row r="9929" spans="1:37" x14ac:dyDescent="0.25">
      <c r="A9929">
        <v>9927</v>
      </c>
      <c r="B9929" s="1">
        <v>1.3599999999999999E-2</v>
      </c>
      <c r="C9929" s="1">
        <v>-3.9213973259782128E-4</v>
      </c>
      <c r="D9929" s="27">
        <v>2.9479459342419322E-2</v>
      </c>
      <c r="E9929" s="27">
        <v>9.0034153753577612E-3</v>
      </c>
      <c r="F9929" s="27">
        <v>4.9608317732304577E-2</v>
      </c>
      <c r="G9929" s="27">
        <v>0.1922948165724849</v>
      </c>
      <c r="H9929" s="27">
        <v>0.13201047041259995</v>
      </c>
      <c r="I9929" s="27">
        <v>0.17679797385152418</v>
      </c>
      <c r="J9929" s="27">
        <v>6.1877480260009741E-2</v>
      </c>
      <c r="K9929" s="27">
        <v>0.18021964276618307</v>
      </c>
      <c r="L9929" s="27">
        <v>0.10102742344006885</v>
      </c>
      <c r="M9929" s="27">
        <v>6.4723914955180623E-2</v>
      </c>
      <c r="N9929" s="27">
        <v>2.9570852918669264E-3</v>
      </c>
      <c r="O9929" s="27">
        <v>0</v>
      </c>
      <c r="P9929" s="27">
        <v>0</v>
      </c>
      <c r="Q9929" s="27">
        <v>0</v>
      </c>
      <c r="R9929" s="27">
        <v>0</v>
      </c>
      <c r="S9929" s="27">
        <v>0</v>
      </c>
      <c r="T9929" s="27">
        <v>0</v>
      </c>
      <c r="U9929" s="27">
        <v>0</v>
      </c>
      <c r="V9929" s="27">
        <v>0</v>
      </c>
      <c r="W9929" s="27">
        <v>0</v>
      </c>
      <c r="X9929" s="27">
        <v>0</v>
      </c>
      <c r="Y9929" s="27">
        <v>0</v>
      </c>
      <c r="Z9929" s="27">
        <v>0</v>
      </c>
      <c r="AA9929" s="27">
        <v>0</v>
      </c>
      <c r="AB9929" s="27">
        <v>0</v>
      </c>
      <c r="AC9929" s="27">
        <v>0</v>
      </c>
      <c r="AD9929" s="27">
        <v>0</v>
      </c>
      <c r="AE9929" s="27">
        <v>0</v>
      </c>
      <c r="AF9929" s="27">
        <v>0</v>
      </c>
      <c r="AG9929" s="27">
        <v>0</v>
      </c>
      <c r="AH9929" s="27">
        <v>0</v>
      </c>
      <c r="AI9929" s="27">
        <v>0</v>
      </c>
      <c r="AK9929" s="29">
        <f t="shared" si="155"/>
        <v>-2.8833803867486862E-2</v>
      </c>
    </row>
    <row r="9930" spans="1:37" x14ac:dyDescent="0.25">
      <c r="A9930">
        <v>9928</v>
      </c>
      <c r="B9930" s="1">
        <v>1.14E-2</v>
      </c>
      <c r="C9930" s="1">
        <v>4.8933089782004081E-4</v>
      </c>
      <c r="D9930" s="27">
        <v>5.6845124716029443E-3</v>
      </c>
      <c r="E9930" s="27">
        <v>0.10912164326837148</v>
      </c>
      <c r="F9930" s="27">
        <v>3.8069645531508205E-2</v>
      </c>
      <c r="G9930" s="27">
        <v>0.10726905155278484</v>
      </c>
      <c r="H9930" s="27">
        <v>8.0409734536124919E-2</v>
      </c>
      <c r="I9930" s="27">
        <v>0.10433364097831493</v>
      </c>
      <c r="J9930" s="27">
        <v>0.1742563537312295</v>
      </c>
      <c r="K9930" s="27">
        <v>5.40928761868737E-3</v>
      </c>
      <c r="L9930" s="27">
        <v>0.18810593643919071</v>
      </c>
      <c r="M9930" s="27">
        <v>4.7586529205042395E-4</v>
      </c>
      <c r="N9930" s="27">
        <v>0.1868643285801346</v>
      </c>
      <c r="O9930" s="27">
        <v>0</v>
      </c>
      <c r="P9930" s="27">
        <v>0</v>
      </c>
      <c r="Q9930" s="27">
        <v>0</v>
      </c>
      <c r="R9930" s="27">
        <v>0</v>
      </c>
      <c r="S9930" s="27">
        <v>0</v>
      </c>
      <c r="T9930" s="27">
        <v>0</v>
      </c>
      <c r="U9930" s="27">
        <v>0</v>
      </c>
      <c r="V9930" s="27">
        <v>0</v>
      </c>
      <c r="W9930" s="27">
        <v>0</v>
      </c>
      <c r="X9930" s="27">
        <v>0</v>
      </c>
      <c r="Y9930" s="27">
        <v>0</v>
      </c>
      <c r="Z9930" s="27">
        <v>0</v>
      </c>
      <c r="AA9930" s="27">
        <v>0</v>
      </c>
      <c r="AB9930" s="27">
        <v>0</v>
      </c>
      <c r="AC9930" s="27">
        <v>0</v>
      </c>
      <c r="AD9930" s="27">
        <v>0</v>
      </c>
      <c r="AE9930" s="27">
        <v>0</v>
      </c>
      <c r="AF9930" s="27">
        <v>0</v>
      </c>
      <c r="AG9930" s="27">
        <v>0</v>
      </c>
      <c r="AH9930" s="27">
        <v>0</v>
      </c>
      <c r="AI9930" s="27">
        <v>0</v>
      </c>
      <c r="AK9930" s="29">
        <f t="shared" si="155"/>
        <v>4.2923762966670248E-2</v>
      </c>
    </row>
    <row r="9931" spans="1:37" x14ac:dyDescent="0.25">
      <c r="A9931">
        <v>9929</v>
      </c>
      <c r="B9931" s="1">
        <v>1.32E-2</v>
      </c>
      <c r="C9931" s="1">
        <v>3.4088026835646899E-4</v>
      </c>
      <c r="D9931" s="27">
        <v>0.12400193776844018</v>
      </c>
      <c r="E9931" s="27">
        <v>0.12428669636930643</v>
      </c>
      <c r="F9931" s="27">
        <v>5.207947111840313E-2</v>
      </c>
      <c r="G9931" s="27">
        <v>0.14608073663952459</v>
      </c>
      <c r="H9931" s="27">
        <v>0.12876743094774706</v>
      </c>
      <c r="I9931" s="27">
        <v>5.3850104843416735E-2</v>
      </c>
      <c r="J9931" s="27">
        <v>0.17277334642763253</v>
      </c>
      <c r="K9931" s="27">
        <v>3.6455953495594731E-2</v>
      </c>
      <c r="L9931" s="27">
        <v>0.10011131371870324</v>
      </c>
      <c r="M9931" s="27">
        <v>1.0459168469449184E-2</v>
      </c>
      <c r="N9931" s="27">
        <v>5.113384020178207E-2</v>
      </c>
      <c r="O9931" s="27">
        <v>0</v>
      </c>
      <c r="P9931" s="27">
        <v>0</v>
      </c>
      <c r="Q9931" s="27">
        <v>0</v>
      </c>
      <c r="R9931" s="27">
        <v>0</v>
      </c>
      <c r="S9931" s="27">
        <v>0</v>
      </c>
      <c r="T9931" s="27">
        <v>0</v>
      </c>
      <c r="U9931" s="27">
        <v>0</v>
      </c>
      <c r="V9931" s="27">
        <v>0</v>
      </c>
      <c r="W9931" s="27">
        <v>0</v>
      </c>
      <c r="X9931" s="27">
        <v>0</v>
      </c>
      <c r="Y9931" s="27">
        <v>0</v>
      </c>
      <c r="Z9931" s="27">
        <v>0</v>
      </c>
      <c r="AA9931" s="27">
        <v>0</v>
      </c>
      <c r="AB9931" s="27">
        <v>0</v>
      </c>
      <c r="AC9931" s="27">
        <v>0</v>
      </c>
      <c r="AD9931" s="27">
        <v>0</v>
      </c>
      <c r="AE9931" s="27">
        <v>0</v>
      </c>
      <c r="AF9931" s="27">
        <v>0</v>
      </c>
      <c r="AG9931" s="27">
        <v>0</v>
      </c>
      <c r="AH9931" s="27">
        <v>0</v>
      </c>
      <c r="AI9931" s="27">
        <v>0</v>
      </c>
      <c r="AK9931" s="29">
        <f t="shared" si="155"/>
        <v>2.5824262754277953E-2</v>
      </c>
    </row>
    <row r="9932" spans="1:37" x14ac:dyDescent="0.25">
      <c r="A9932">
        <v>9930</v>
      </c>
      <c r="B9932" s="1">
        <v>1.37E-2</v>
      </c>
      <c r="C9932" s="1">
        <v>3.6315115435260311E-4</v>
      </c>
      <c r="D9932" s="27">
        <v>0.12367016370281395</v>
      </c>
      <c r="E9932" s="27">
        <v>0.19341980691353927</v>
      </c>
      <c r="F9932" s="27">
        <v>0.10728346042331589</v>
      </c>
      <c r="G9932" s="27">
        <v>8.900479410101042E-2</v>
      </c>
      <c r="H9932" s="27">
        <v>8.2284642039655367E-2</v>
      </c>
      <c r="I9932" s="27">
        <v>6.2603434321693296E-2</v>
      </c>
      <c r="J9932" s="27">
        <v>7.3797600538386257E-2</v>
      </c>
      <c r="K9932" s="27">
        <v>1.7236607597039412E-2</v>
      </c>
      <c r="L9932" s="27">
        <v>0.11445292292442091</v>
      </c>
      <c r="M9932" s="27">
        <v>0.118654511123365</v>
      </c>
      <c r="N9932" s="27">
        <v>1.759205631476022E-2</v>
      </c>
      <c r="O9932" s="27">
        <v>0</v>
      </c>
      <c r="P9932" s="27">
        <v>0</v>
      </c>
      <c r="Q9932" s="27">
        <v>0</v>
      </c>
      <c r="R9932" s="27">
        <v>0</v>
      </c>
      <c r="S9932" s="27">
        <v>0</v>
      </c>
      <c r="T9932" s="27">
        <v>0</v>
      </c>
      <c r="U9932" s="27">
        <v>0</v>
      </c>
      <c r="V9932" s="27">
        <v>0</v>
      </c>
      <c r="W9932" s="27">
        <v>0</v>
      </c>
      <c r="X9932" s="27">
        <v>0</v>
      </c>
      <c r="Y9932" s="27">
        <v>0</v>
      </c>
      <c r="Z9932" s="27">
        <v>0</v>
      </c>
      <c r="AA9932" s="27">
        <v>0</v>
      </c>
      <c r="AB9932" s="27">
        <v>0</v>
      </c>
      <c r="AC9932" s="27">
        <v>0</v>
      </c>
      <c r="AD9932" s="27">
        <v>0</v>
      </c>
      <c r="AE9932" s="27">
        <v>0</v>
      </c>
      <c r="AF9932" s="27">
        <v>0</v>
      </c>
      <c r="AG9932" s="27">
        <v>0</v>
      </c>
      <c r="AH9932" s="27">
        <v>0</v>
      </c>
      <c r="AI9932" s="27">
        <v>0</v>
      </c>
      <c r="AK9932" s="29">
        <f t="shared" si="155"/>
        <v>2.6507383529387089E-2</v>
      </c>
    </row>
    <row r="9933" spans="1:37" x14ac:dyDescent="0.25">
      <c r="A9933">
        <v>9931</v>
      </c>
      <c r="B9933" s="1">
        <v>1.4200000000000001E-2</v>
      </c>
      <c r="C9933" s="1">
        <v>5.4136442206758717E-4</v>
      </c>
      <c r="D9933" s="27">
        <v>0.13472238901232325</v>
      </c>
      <c r="E9933" s="27">
        <v>0.17809816033228967</v>
      </c>
      <c r="F9933" s="27">
        <v>7.6750524896706633E-3</v>
      </c>
      <c r="G9933" s="27">
        <v>0.13617230497964741</v>
      </c>
      <c r="H9933" s="27">
        <v>0.13846531200329956</v>
      </c>
      <c r="I9933" s="27">
        <v>3.5571014095466452E-2</v>
      </c>
      <c r="J9933" s="27">
        <v>0.16626101189951117</v>
      </c>
      <c r="K9933" s="27">
        <v>3.0332996381159231E-3</v>
      </c>
      <c r="L9933" s="27">
        <v>1.6211755060835425E-2</v>
      </c>
      <c r="M9933" s="27">
        <v>1.3411150021634888E-2</v>
      </c>
      <c r="N9933" s="27">
        <v>0.17037855046720526</v>
      </c>
      <c r="O9933" s="27">
        <v>0</v>
      </c>
      <c r="P9933" s="27">
        <v>0</v>
      </c>
      <c r="Q9933" s="27">
        <v>0</v>
      </c>
      <c r="R9933" s="27">
        <v>0</v>
      </c>
      <c r="S9933" s="27">
        <v>0</v>
      </c>
      <c r="T9933" s="27">
        <v>0</v>
      </c>
      <c r="U9933" s="27">
        <v>0</v>
      </c>
      <c r="V9933" s="27">
        <v>0</v>
      </c>
      <c r="W9933" s="27">
        <v>0</v>
      </c>
      <c r="X9933" s="27">
        <v>0</v>
      </c>
      <c r="Y9933" s="27">
        <v>0</v>
      </c>
      <c r="Z9933" s="27">
        <v>0</v>
      </c>
      <c r="AA9933" s="27">
        <v>0</v>
      </c>
      <c r="AB9933" s="27">
        <v>0</v>
      </c>
      <c r="AC9933" s="27">
        <v>0</v>
      </c>
      <c r="AD9933" s="27">
        <v>0</v>
      </c>
      <c r="AE9933" s="27">
        <v>0</v>
      </c>
      <c r="AF9933" s="27">
        <v>0</v>
      </c>
      <c r="AG9933" s="27">
        <v>0</v>
      </c>
      <c r="AH9933" s="27">
        <v>0</v>
      </c>
      <c r="AI9933" s="27">
        <v>0</v>
      </c>
      <c r="AK9933" s="29">
        <f t="shared" si="155"/>
        <v>3.812425507518219E-2</v>
      </c>
    </row>
    <row r="9934" spans="1:37" x14ac:dyDescent="0.25">
      <c r="A9934">
        <v>9932</v>
      </c>
      <c r="B9934" s="1">
        <v>1.15E-2</v>
      </c>
      <c r="C9934" s="1">
        <v>3.1381845497665097E-4</v>
      </c>
      <c r="D9934" s="27">
        <v>0.13540929222606743</v>
      </c>
      <c r="E9934" s="27">
        <v>0.11376671247719523</v>
      </c>
      <c r="F9934" s="27">
        <v>3.4300524251501895E-2</v>
      </c>
      <c r="G9934" s="27">
        <v>0.16133747580119034</v>
      </c>
      <c r="H9934" s="27">
        <v>6.0665305723175939E-2</v>
      </c>
      <c r="I9934" s="27">
        <v>9.7327608176709393E-2</v>
      </c>
      <c r="J9934" s="27">
        <v>4.5063079247211056E-2</v>
      </c>
      <c r="K9934" s="27">
        <v>1.580657644956688E-2</v>
      </c>
      <c r="L9934" s="27">
        <v>0.17260716035582832</v>
      </c>
      <c r="M9934" s="27">
        <v>9.8739775310281788E-2</v>
      </c>
      <c r="N9934" s="27">
        <v>6.4976489981271743E-2</v>
      </c>
      <c r="O9934" s="27">
        <v>0</v>
      </c>
      <c r="P9934" s="27">
        <v>0</v>
      </c>
      <c r="Q9934" s="27">
        <v>0</v>
      </c>
      <c r="R9934" s="27">
        <v>0</v>
      </c>
      <c r="S9934" s="27">
        <v>0</v>
      </c>
      <c r="T9934" s="27">
        <v>0</v>
      </c>
      <c r="U9934" s="27">
        <v>0</v>
      </c>
      <c r="V9934" s="27">
        <v>0</v>
      </c>
      <c r="W9934" s="27">
        <v>0</v>
      </c>
      <c r="X9934" s="27">
        <v>0</v>
      </c>
      <c r="Y9934" s="27">
        <v>0</v>
      </c>
      <c r="Z9934" s="27">
        <v>0</v>
      </c>
      <c r="AA9934" s="27">
        <v>0</v>
      </c>
      <c r="AB9934" s="27">
        <v>0</v>
      </c>
      <c r="AC9934" s="27">
        <v>0</v>
      </c>
      <c r="AD9934" s="27">
        <v>0</v>
      </c>
      <c r="AE9934" s="27">
        <v>0</v>
      </c>
      <c r="AF9934" s="27">
        <v>0</v>
      </c>
      <c r="AG9934" s="27">
        <v>0</v>
      </c>
      <c r="AH9934" s="27">
        <v>0</v>
      </c>
      <c r="AI9934" s="27">
        <v>0</v>
      </c>
      <c r="AK9934" s="29">
        <f t="shared" si="155"/>
        <v>2.7288561302317476E-2</v>
      </c>
    </row>
    <row r="9935" spans="1:37" x14ac:dyDescent="0.25">
      <c r="A9935">
        <v>9933</v>
      </c>
      <c r="B9935" s="1">
        <v>1.1900000000000001E-2</v>
      </c>
      <c r="C9935" s="1">
        <v>-1.4286419753100547E-4</v>
      </c>
      <c r="D9935" s="27">
        <v>8.5828532832321308E-2</v>
      </c>
      <c r="E9935" s="27">
        <v>3.4322967462176342E-2</v>
      </c>
      <c r="F9935" s="27">
        <v>7.2021829283236902E-2</v>
      </c>
      <c r="G9935" s="27">
        <v>4.5850052926304403E-2</v>
      </c>
      <c r="H9935" s="27">
        <v>0.12809638332358717</v>
      </c>
      <c r="I9935" s="27">
        <v>0.14774806938643134</v>
      </c>
      <c r="J9935" s="27">
        <v>0.14023402242726007</v>
      </c>
      <c r="K9935" s="27">
        <v>0.11921127255853675</v>
      </c>
      <c r="L9935" s="27">
        <v>0.10475203505012957</v>
      </c>
      <c r="M9935" s="27">
        <v>7.9602346434361673E-3</v>
      </c>
      <c r="N9935" s="27">
        <v>0.11397460010657992</v>
      </c>
      <c r="O9935" s="27">
        <v>0</v>
      </c>
      <c r="P9935" s="27">
        <v>0</v>
      </c>
      <c r="Q9935" s="27">
        <v>0</v>
      </c>
      <c r="R9935" s="27">
        <v>0</v>
      </c>
      <c r="S9935" s="27">
        <v>0</v>
      </c>
      <c r="T9935" s="27">
        <v>0</v>
      </c>
      <c r="U9935" s="27">
        <v>0</v>
      </c>
      <c r="V9935" s="27">
        <v>0</v>
      </c>
      <c r="W9935" s="27">
        <v>0</v>
      </c>
      <c r="X9935" s="27">
        <v>0</v>
      </c>
      <c r="Y9935" s="27">
        <v>0</v>
      </c>
      <c r="Z9935" s="27">
        <v>0</v>
      </c>
      <c r="AA9935" s="27">
        <v>0</v>
      </c>
      <c r="AB9935" s="27">
        <v>0</v>
      </c>
      <c r="AC9935" s="27">
        <v>0</v>
      </c>
      <c r="AD9935" s="27">
        <v>0</v>
      </c>
      <c r="AE9935" s="27">
        <v>0</v>
      </c>
      <c r="AF9935" s="27">
        <v>0</v>
      </c>
      <c r="AG9935" s="27">
        <v>0</v>
      </c>
      <c r="AH9935" s="27">
        <v>0</v>
      </c>
      <c r="AI9935" s="27">
        <v>0</v>
      </c>
      <c r="AK9935" s="29">
        <f t="shared" si="155"/>
        <v>-1.2005394750504661E-2</v>
      </c>
    </row>
    <row r="9936" spans="1:37" x14ac:dyDescent="0.25">
      <c r="A9936">
        <v>9934</v>
      </c>
      <c r="B9936" s="1">
        <v>1.24E-2</v>
      </c>
      <c r="C9936" s="1">
        <v>1.84358424209297E-4</v>
      </c>
      <c r="D9936" s="27">
        <v>8.4209061138841343E-2</v>
      </c>
      <c r="E9936" s="27">
        <v>0.13749967064048471</v>
      </c>
      <c r="F9936" s="27">
        <v>0.15200467287142827</v>
      </c>
      <c r="G9936" s="27">
        <v>0.14486394616471251</v>
      </c>
      <c r="H9936" s="27">
        <v>0.11375522088156378</v>
      </c>
      <c r="I9936" s="27">
        <v>6.9368319609844561E-2</v>
      </c>
      <c r="J9936" s="27">
        <v>3.0558349047456947E-2</v>
      </c>
      <c r="K9936" s="27">
        <v>1.2251534040505401E-2</v>
      </c>
      <c r="L9936" s="27">
        <v>9.7394988735308927E-2</v>
      </c>
      <c r="M9936" s="27">
        <v>9.7941339970130187E-2</v>
      </c>
      <c r="N9936" s="27">
        <v>6.0152896899723279E-2</v>
      </c>
      <c r="O9936" s="27">
        <v>0</v>
      </c>
      <c r="P9936" s="27">
        <v>0</v>
      </c>
      <c r="Q9936" s="27">
        <v>0</v>
      </c>
      <c r="R9936" s="27">
        <v>0</v>
      </c>
      <c r="S9936" s="27">
        <v>0</v>
      </c>
      <c r="T9936" s="27">
        <v>0</v>
      </c>
      <c r="U9936" s="27">
        <v>0</v>
      </c>
      <c r="V9936" s="27">
        <v>0</v>
      </c>
      <c r="W9936" s="27">
        <v>0</v>
      </c>
      <c r="X9936" s="27">
        <v>0</v>
      </c>
      <c r="Y9936" s="27">
        <v>0</v>
      </c>
      <c r="Z9936" s="27">
        <v>0</v>
      </c>
      <c r="AA9936" s="27">
        <v>0</v>
      </c>
      <c r="AB9936" s="27">
        <v>0</v>
      </c>
      <c r="AC9936" s="27">
        <v>0</v>
      </c>
      <c r="AD9936" s="27">
        <v>0</v>
      </c>
      <c r="AE9936" s="27">
        <v>0</v>
      </c>
      <c r="AF9936" s="27">
        <v>0</v>
      </c>
      <c r="AG9936" s="27">
        <v>0</v>
      </c>
      <c r="AH9936" s="27">
        <v>0</v>
      </c>
      <c r="AI9936" s="27">
        <v>0</v>
      </c>
      <c r="AK9936" s="29">
        <f t="shared" si="155"/>
        <v>1.4867614855588468E-2</v>
      </c>
    </row>
    <row r="9937" spans="1:37" x14ac:dyDescent="0.25">
      <c r="A9937">
        <v>9935</v>
      </c>
      <c r="B9937" s="1">
        <v>1.03E-2</v>
      </c>
      <c r="C9937" s="1">
        <v>5.2051428908732837E-5</v>
      </c>
      <c r="D9937" s="27">
        <v>7.7162031694046861E-3</v>
      </c>
      <c r="E9937" s="27">
        <v>2.7613540419791503E-2</v>
      </c>
      <c r="F9937" s="27">
        <v>0.12951573577590994</v>
      </c>
      <c r="G9937" s="27">
        <v>0.11030350145356006</v>
      </c>
      <c r="H9937" s="27">
        <v>9.9755410504509492E-2</v>
      </c>
      <c r="I9937" s="27">
        <v>0.14469180582692964</v>
      </c>
      <c r="J9937" s="27">
        <v>0.12327161247740864</v>
      </c>
      <c r="K9937" s="27">
        <v>1.3559177728812778E-2</v>
      </c>
      <c r="L9937" s="27">
        <v>0.12213521990478998</v>
      </c>
      <c r="M9937" s="27">
        <v>6.6700534906423428E-2</v>
      </c>
      <c r="N9937" s="27">
        <v>0.15473725783246003</v>
      </c>
      <c r="O9937" s="27">
        <v>0</v>
      </c>
      <c r="P9937" s="27">
        <v>0</v>
      </c>
      <c r="Q9937" s="27">
        <v>0</v>
      </c>
      <c r="R9937" s="27">
        <v>0</v>
      </c>
      <c r="S9937" s="27">
        <v>0</v>
      </c>
      <c r="T9937" s="27">
        <v>0</v>
      </c>
      <c r="U9937" s="27">
        <v>0</v>
      </c>
      <c r="V9937" s="27">
        <v>0</v>
      </c>
      <c r="W9937" s="27">
        <v>0</v>
      </c>
      <c r="X9937" s="27">
        <v>0</v>
      </c>
      <c r="Y9937" s="27">
        <v>0</v>
      </c>
      <c r="Z9937" s="27">
        <v>0</v>
      </c>
      <c r="AA9937" s="27">
        <v>0</v>
      </c>
      <c r="AB9937" s="27">
        <v>0</v>
      </c>
      <c r="AC9937" s="27">
        <v>0</v>
      </c>
      <c r="AD9937" s="27">
        <v>0</v>
      </c>
      <c r="AE9937" s="27">
        <v>0</v>
      </c>
      <c r="AF9937" s="27">
        <v>0</v>
      </c>
      <c r="AG9937" s="27">
        <v>0</v>
      </c>
      <c r="AH9937" s="27">
        <v>0</v>
      </c>
      <c r="AI9937" s="27">
        <v>0</v>
      </c>
      <c r="AK9937" s="29">
        <f t="shared" si="155"/>
        <v>5.0535367872556148E-3</v>
      </c>
    </row>
    <row r="9938" spans="1:37" x14ac:dyDescent="0.25">
      <c r="A9938">
        <v>9936</v>
      </c>
      <c r="B9938" s="1">
        <v>1.1599999999999999E-2</v>
      </c>
      <c r="C9938" s="1">
        <v>-8.0384018493223766E-5</v>
      </c>
      <c r="D9938" s="27">
        <v>9.2200598469871928E-2</v>
      </c>
      <c r="E9938" s="27">
        <v>7.7365974096168855E-2</v>
      </c>
      <c r="F9938" s="27">
        <v>0.16387063021844397</v>
      </c>
      <c r="G9938" s="27">
        <v>1.0480108311678643E-2</v>
      </c>
      <c r="H9938" s="27">
        <v>6.1495146161206486E-2</v>
      </c>
      <c r="I9938" s="27">
        <v>0.14718745895333749</v>
      </c>
      <c r="J9938" s="27">
        <v>0.11590506575056925</v>
      </c>
      <c r="K9938" s="27">
        <v>6.303728531324751E-2</v>
      </c>
      <c r="L9938" s="27">
        <v>8.4399629410615074E-2</v>
      </c>
      <c r="M9938" s="27">
        <v>3.9708083342612929E-2</v>
      </c>
      <c r="N9938" s="27">
        <v>0.14435001997224783</v>
      </c>
      <c r="O9938" s="27">
        <v>0</v>
      </c>
      <c r="P9938" s="27">
        <v>0</v>
      </c>
      <c r="Q9938" s="27">
        <v>0</v>
      </c>
      <c r="R9938" s="27">
        <v>0</v>
      </c>
      <c r="S9938" s="27">
        <v>0</v>
      </c>
      <c r="T9938" s="27">
        <v>0</v>
      </c>
      <c r="U9938" s="27">
        <v>0</v>
      </c>
      <c r="V9938" s="27">
        <v>0</v>
      </c>
      <c r="W9938" s="27">
        <v>0</v>
      </c>
      <c r="X9938" s="27">
        <v>0</v>
      </c>
      <c r="Y9938" s="27">
        <v>0</v>
      </c>
      <c r="Z9938" s="27">
        <v>0</v>
      </c>
      <c r="AA9938" s="27">
        <v>0</v>
      </c>
      <c r="AB9938" s="27">
        <v>0</v>
      </c>
      <c r="AC9938" s="27">
        <v>0</v>
      </c>
      <c r="AD9938" s="27">
        <v>0</v>
      </c>
      <c r="AE9938" s="27">
        <v>0</v>
      </c>
      <c r="AF9938" s="27">
        <v>0</v>
      </c>
      <c r="AG9938" s="27">
        <v>0</v>
      </c>
      <c r="AH9938" s="27">
        <v>0</v>
      </c>
      <c r="AI9938" s="27">
        <v>0</v>
      </c>
      <c r="AK9938" s="29">
        <f t="shared" si="155"/>
        <v>-6.9296567666572214E-3</v>
      </c>
    </row>
    <row r="9939" spans="1:37" x14ac:dyDescent="0.25">
      <c r="A9939">
        <v>9937</v>
      </c>
      <c r="B9939" s="1">
        <v>1.47E-2</v>
      </c>
      <c r="C9939" s="1">
        <v>3.704854786001338E-5</v>
      </c>
      <c r="D9939" s="27">
        <v>4.8061070149243337E-2</v>
      </c>
      <c r="E9939" s="27">
        <v>0.15967556523483545</v>
      </c>
      <c r="F9939" s="27">
        <v>6.2155497833705754E-2</v>
      </c>
      <c r="G9939" s="27">
        <v>0.16895562676759188</v>
      </c>
      <c r="H9939" s="27">
        <v>1.7452874108549961E-2</v>
      </c>
      <c r="I9939" s="27">
        <v>7.8265086761867497E-2</v>
      </c>
      <c r="J9939" s="27">
        <v>8.431451356700935E-2</v>
      </c>
      <c r="K9939" s="27">
        <v>0.16814853534935165</v>
      </c>
      <c r="L9939" s="27">
        <v>0.12577719433706874</v>
      </c>
      <c r="M9939" s="27">
        <v>7.8601192478514409E-2</v>
      </c>
      <c r="N9939" s="27">
        <v>8.5928434122618819E-3</v>
      </c>
      <c r="O9939" s="27">
        <v>0</v>
      </c>
      <c r="P9939" s="27">
        <v>0</v>
      </c>
      <c r="Q9939" s="27">
        <v>0</v>
      </c>
      <c r="R9939" s="27">
        <v>0</v>
      </c>
      <c r="S9939" s="27">
        <v>0</v>
      </c>
      <c r="T9939" s="27">
        <v>0</v>
      </c>
      <c r="U9939" s="27">
        <v>0</v>
      </c>
      <c r="V9939" s="27">
        <v>0</v>
      </c>
      <c r="W9939" s="27">
        <v>0</v>
      </c>
      <c r="X9939" s="27">
        <v>0</v>
      </c>
      <c r="Y9939" s="27">
        <v>0</v>
      </c>
      <c r="Z9939" s="27">
        <v>0</v>
      </c>
      <c r="AA9939" s="27">
        <v>0</v>
      </c>
      <c r="AB9939" s="27">
        <v>0</v>
      </c>
      <c r="AC9939" s="27">
        <v>0</v>
      </c>
      <c r="AD9939" s="27">
        <v>0</v>
      </c>
      <c r="AE9939" s="27">
        <v>0</v>
      </c>
      <c r="AF9939" s="27">
        <v>0</v>
      </c>
      <c r="AG9939" s="27">
        <v>0</v>
      </c>
      <c r="AH9939" s="27">
        <v>0</v>
      </c>
      <c r="AI9939" s="27">
        <v>0</v>
      </c>
      <c r="AK9939" s="29">
        <f t="shared" si="155"/>
        <v>2.5203093782322026E-3</v>
      </c>
    </row>
    <row r="9940" spans="1:37" x14ac:dyDescent="0.25">
      <c r="A9940">
        <v>9938</v>
      </c>
      <c r="B9940" s="1">
        <v>1.21E-2</v>
      </c>
      <c r="C9940" s="1">
        <v>-2.055402892086945E-4</v>
      </c>
      <c r="D9940" s="27">
        <v>0.14687805238475954</v>
      </c>
      <c r="E9940" s="27">
        <v>2.8600192691745054E-2</v>
      </c>
      <c r="F9940" s="27">
        <v>5.3817386280443469E-2</v>
      </c>
      <c r="G9940" s="27">
        <v>9.9187136004628362E-2</v>
      </c>
      <c r="H9940" s="27">
        <v>6.2287593423172631E-2</v>
      </c>
      <c r="I9940" s="27">
        <v>3.3010100501273162E-2</v>
      </c>
      <c r="J9940" s="27">
        <v>0.11892286256678661</v>
      </c>
      <c r="K9940" s="27">
        <v>0.19371298700667158</v>
      </c>
      <c r="L9940" s="27">
        <v>0.13339841115838405</v>
      </c>
      <c r="M9940" s="27">
        <v>3.9015656083212967E-2</v>
      </c>
      <c r="N9940" s="27">
        <v>9.1169621898922582E-2</v>
      </c>
      <c r="O9940" s="27">
        <v>0</v>
      </c>
      <c r="P9940" s="27">
        <v>0</v>
      </c>
      <c r="Q9940" s="27">
        <v>0</v>
      </c>
      <c r="R9940" s="27">
        <v>0</v>
      </c>
      <c r="S9940" s="27">
        <v>0</v>
      </c>
      <c r="T9940" s="27">
        <v>0</v>
      </c>
      <c r="U9940" s="27">
        <v>0</v>
      </c>
      <c r="V9940" s="27">
        <v>0</v>
      </c>
      <c r="W9940" s="27">
        <v>0</v>
      </c>
      <c r="X9940" s="27">
        <v>0</v>
      </c>
      <c r="Y9940" s="27">
        <v>0</v>
      </c>
      <c r="Z9940" s="27">
        <v>0</v>
      </c>
      <c r="AA9940" s="27">
        <v>0</v>
      </c>
      <c r="AB9940" s="27">
        <v>0</v>
      </c>
      <c r="AC9940" s="27">
        <v>0</v>
      </c>
      <c r="AD9940" s="27">
        <v>0</v>
      </c>
      <c r="AE9940" s="27">
        <v>0</v>
      </c>
      <c r="AF9940" s="27">
        <v>0</v>
      </c>
      <c r="AG9940" s="27">
        <v>0</v>
      </c>
      <c r="AH9940" s="27">
        <v>0</v>
      </c>
      <c r="AI9940" s="27">
        <v>0</v>
      </c>
      <c r="AK9940" s="29">
        <f t="shared" si="155"/>
        <v>-1.6986800761049133E-2</v>
      </c>
    </row>
    <row r="9941" spans="1:37" x14ac:dyDescent="0.25">
      <c r="A9941">
        <v>9939</v>
      </c>
      <c r="B9941" s="1">
        <v>1.3599999999999999E-2</v>
      </c>
      <c r="C9941" s="1">
        <v>2.0710494018808873E-5</v>
      </c>
      <c r="D9941" s="27">
        <v>2.7004434872427815E-2</v>
      </c>
      <c r="E9941" s="27">
        <v>0.17267667303816692</v>
      </c>
      <c r="F9941" s="27">
        <v>0.12304893621771777</v>
      </c>
      <c r="G9941" s="27">
        <v>4.384220751573574E-2</v>
      </c>
      <c r="H9941" s="27">
        <v>2.6975330955330435E-2</v>
      </c>
      <c r="I9941" s="27">
        <v>5.2744337538445339E-2</v>
      </c>
      <c r="J9941" s="27">
        <v>6.7317591306459368E-2</v>
      </c>
      <c r="K9941" s="27">
        <v>0.15577356456032904</v>
      </c>
      <c r="L9941" s="27">
        <v>9.1184295282874375E-2</v>
      </c>
      <c r="M9941" s="27">
        <v>9.4130596876101938E-2</v>
      </c>
      <c r="N9941" s="27">
        <v>0.14530203183641124</v>
      </c>
      <c r="O9941" s="27">
        <v>0</v>
      </c>
      <c r="P9941" s="27">
        <v>0</v>
      </c>
      <c r="Q9941" s="27">
        <v>0</v>
      </c>
      <c r="R9941" s="27">
        <v>0</v>
      </c>
      <c r="S9941" s="27">
        <v>0</v>
      </c>
      <c r="T9941" s="27">
        <v>0</v>
      </c>
      <c r="U9941" s="27">
        <v>0</v>
      </c>
      <c r="V9941" s="27">
        <v>0</v>
      </c>
      <c r="W9941" s="27">
        <v>0</v>
      </c>
      <c r="X9941" s="27">
        <v>0</v>
      </c>
      <c r="Y9941" s="27">
        <v>0</v>
      </c>
      <c r="Z9941" s="27">
        <v>0</v>
      </c>
      <c r="AA9941" s="27">
        <v>0</v>
      </c>
      <c r="AB9941" s="27">
        <v>0</v>
      </c>
      <c r="AC9941" s="27">
        <v>0</v>
      </c>
      <c r="AD9941" s="27">
        <v>0</v>
      </c>
      <c r="AE9941" s="27">
        <v>0</v>
      </c>
      <c r="AF9941" s="27">
        <v>0</v>
      </c>
      <c r="AG9941" s="27">
        <v>0</v>
      </c>
      <c r="AH9941" s="27">
        <v>0</v>
      </c>
      <c r="AI9941" s="27">
        <v>0</v>
      </c>
      <c r="AK9941" s="29">
        <f t="shared" si="155"/>
        <v>1.522830442559476E-3</v>
      </c>
    </row>
    <row r="9942" spans="1:37" x14ac:dyDescent="0.25">
      <c r="A9942">
        <v>9940</v>
      </c>
      <c r="B9942" s="1">
        <v>1.29E-2</v>
      </c>
      <c r="C9942" s="1">
        <v>9.8443895117093503E-5</v>
      </c>
      <c r="D9942" s="27">
        <v>8.7090410276661506E-2</v>
      </c>
      <c r="E9942" s="27">
        <v>0.1493469580752072</v>
      </c>
      <c r="F9942" s="27">
        <v>0.12447461935714087</v>
      </c>
      <c r="G9942" s="27">
        <v>7.8706267707498501E-2</v>
      </c>
      <c r="H9942" s="27">
        <v>8.2657958481965957E-2</v>
      </c>
      <c r="I9942" s="27">
        <v>0.16019356553496461</v>
      </c>
      <c r="J9942" s="27">
        <v>2.4400708686815438E-2</v>
      </c>
      <c r="K9942" s="27">
        <v>3.4480380546225736E-2</v>
      </c>
      <c r="L9942" s="27">
        <v>0.11891227356380625</v>
      </c>
      <c r="M9942" s="27">
        <v>0.13049646476792004</v>
      </c>
      <c r="N9942" s="27">
        <v>9.240393001793747E-3</v>
      </c>
      <c r="O9942" s="27">
        <v>0</v>
      </c>
      <c r="P9942" s="27">
        <v>0</v>
      </c>
      <c r="Q9942" s="27">
        <v>0</v>
      </c>
      <c r="R9942" s="27">
        <v>0</v>
      </c>
      <c r="S9942" s="27">
        <v>0</v>
      </c>
      <c r="T9942" s="27">
        <v>0</v>
      </c>
      <c r="U9942" s="27">
        <v>0</v>
      </c>
      <c r="V9942" s="27">
        <v>0</v>
      </c>
      <c r="W9942" s="27">
        <v>0</v>
      </c>
      <c r="X9942" s="27">
        <v>0</v>
      </c>
      <c r="Y9942" s="27">
        <v>0</v>
      </c>
      <c r="Z9942" s="27">
        <v>0</v>
      </c>
      <c r="AA9942" s="27">
        <v>0</v>
      </c>
      <c r="AB9942" s="27">
        <v>0</v>
      </c>
      <c r="AC9942" s="27">
        <v>0</v>
      </c>
      <c r="AD9942" s="27">
        <v>0</v>
      </c>
      <c r="AE9942" s="27">
        <v>0</v>
      </c>
      <c r="AF9942" s="27">
        <v>0</v>
      </c>
      <c r="AG9942" s="27">
        <v>0</v>
      </c>
      <c r="AH9942" s="27">
        <v>0</v>
      </c>
      <c r="AI9942" s="27">
        <v>0</v>
      </c>
      <c r="AK9942" s="29">
        <f t="shared" si="155"/>
        <v>7.6313096989994965E-3</v>
      </c>
    </row>
    <row r="9943" spans="1:37" x14ac:dyDescent="0.25">
      <c r="A9943">
        <v>9941</v>
      </c>
      <c r="B9943" s="1">
        <v>1.1900000000000001E-2</v>
      </c>
      <c r="C9943" s="1">
        <v>-3.3569740066014203E-4</v>
      </c>
      <c r="D9943" s="27">
        <v>0.10518557780622032</v>
      </c>
      <c r="E9943" s="27">
        <v>3.2327488756921548E-2</v>
      </c>
      <c r="F9943" s="27">
        <v>1.8867346005328207E-2</v>
      </c>
      <c r="G9943" s="27">
        <v>0.16208606743071283</v>
      </c>
      <c r="H9943" s="27">
        <v>9.7062039999145852E-2</v>
      </c>
      <c r="I9943" s="27">
        <v>7.1708494668356729E-2</v>
      </c>
      <c r="J9943" s="27">
        <v>9.7036071929740512E-3</v>
      </c>
      <c r="K9943" s="27">
        <v>0.1888250196125795</v>
      </c>
      <c r="L9943" s="27">
        <v>2.5496405716118914E-2</v>
      </c>
      <c r="M9943" s="27">
        <v>0.16185835599012036</v>
      </c>
      <c r="N9943" s="27">
        <v>0.12687959682152181</v>
      </c>
      <c r="O9943" s="27">
        <v>0</v>
      </c>
      <c r="P9943" s="27">
        <v>0</v>
      </c>
      <c r="Q9943" s="27">
        <v>0</v>
      </c>
      <c r="R9943" s="27">
        <v>0</v>
      </c>
      <c r="S9943" s="27">
        <v>0</v>
      </c>
      <c r="T9943" s="27">
        <v>0</v>
      </c>
      <c r="U9943" s="27">
        <v>0</v>
      </c>
      <c r="V9943" s="27">
        <v>0</v>
      </c>
      <c r="W9943" s="27">
        <v>0</v>
      </c>
      <c r="X9943" s="27">
        <v>0</v>
      </c>
      <c r="Y9943" s="27">
        <v>0</v>
      </c>
      <c r="Z9943" s="27">
        <v>0</v>
      </c>
      <c r="AA9943" s="27">
        <v>0</v>
      </c>
      <c r="AB9943" s="27">
        <v>0</v>
      </c>
      <c r="AC9943" s="27">
        <v>0</v>
      </c>
      <c r="AD9943" s="27">
        <v>0</v>
      </c>
      <c r="AE9943" s="27">
        <v>0</v>
      </c>
      <c r="AF9943" s="27">
        <v>0</v>
      </c>
      <c r="AG9943" s="27">
        <v>0</v>
      </c>
      <c r="AH9943" s="27">
        <v>0</v>
      </c>
      <c r="AI9943" s="27">
        <v>0</v>
      </c>
      <c r="AK9943" s="29">
        <f t="shared" si="155"/>
        <v>-2.8209865601692606E-2</v>
      </c>
    </row>
    <row r="9944" spans="1:37" x14ac:dyDescent="0.25">
      <c r="A9944">
        <v>9942</v>
      </c>
      <c r="B9944" s="1">
        <v>1.2200000000000001E-2</v>
      </c>
      <c r="C9944" s="1">
        <v>1.8898464159855023E-4</v>
      </c>
      <c r="D9944" s="27">
        <v>3.8782789327788419E-2</v>
      </c>
      <c r="E9944" s="27">
        <v>0.16157391737182517</v>
      </c>
      <c r="F9944" s="27">
        <v>4.9413854286333318E-2</v>
      </c>
      <c r="G9944" s="27">
        <v>7.0025811524955975E-2</v>
      </c>
      <c r="H9944" s="27">
        <v>3.1831325953926265E-2</v>
      </c>
      <c r="I9944" s="27">
        <v>9.5497563215651421E-3</v>
      </c>
      <c r="J9944" s="27">
        <v>5.3720028819234517E-2</v>
      </c>
      <c r="K9944" s="27">
        <v>0.14484166072717666</v>
      </c>
      <c r="L9944" s="27">
        <v>0.14778128632623336</v>
      </c>
      <c r="M9944" s="27">
        <v>0.1545538959264168</v>
      </c>
      <c r="N9944" s="27">
        <v>0.13792567341454445</v>
      </c>
      <c r="O9944" s="27">
        <v>0</v>
      </c>
      <c r="P9944" s="27">
        <v>0</v>
      </c>
      <c r="Q9944" s="27">
        <v>0</v>
      </c>
      <c r="R9944" s="27">
        <v>0</v>
      </c>
      <c r="S9944" s="27">
        <v>0</v>
      </c>
      <c r="T9944" s="27">
        <v>0</v>
      </c>
      <c r="U9944" s="27">
        <v>0</v>
      </c>
      <c r="V9944" s="27">
        <v>0</v>
      </c>
      <c r="W9944" s="27">
        <v>0</v>
      </c>
      <c r="X9944" s="27">
        <v>0</v>
      </c>
      <c r="Y9944" s="27">
        <v>0</v>
      </c>
      <c r="Z9944" s="27">
        <v>0</v>
      </c>
      <c r="AA9944" s="27">
        <v>0</v>
      </c>
      <c r="AB9944" s="27">
        <v>0</v>
      </c>
      <c r="AC9944" s="27">
        <v>0</v>
      </c>
      <c r="AD9944" s="27">
        <v>0</v>
      </c>
      <c r="AE9944" s="27">
        <v>0</v>
      </c>
      <c r="AF9944" s="27">
        <v>0</v>
      </c>
      <c r="AG9944" s="27">
        <v>0</v>
      </c>
      <c r="AH9944" s="27">
        <v>0</v>
      </c>
      <c r="AI9944" s="27">
        <v>0</v>
      </c>
      <c r="AK9944" s="29">
        <f t="shared" si="155"/>
        <v>1.5490544393323789E-2</v>
      </c>
    </row>
    <row r="9945" spans="1:37" x14ac:dyDescent="0.25">
      <c r="A9945">
        <v>9943</v>
      </c>
      <c r="B9945" s="1">
        <v>1.23E-2</v>
      </c>
      <c r="C9945" s="1">
        <v>-2.7893399411726597E-4</v>
      </c>
      <c r="D9945" s="27">
        <v>0.1180351145348985</v>
      </c>
      <c r="E9945" s="27">
        <v>5.1390941088732149E-2</v>
      </c>
      <c r="F9945" s="27">
        <v>9.3235604984021767E-2</v>
      </c>
      <c r="G9945" s="27">
        <v>7.7175378314397478E-3</v>
      </c>
      <c r="H9945" s="27">
        <v>0.14590187353601208</v>
      </c>
      <c r="I9945" s="27">
        <v>0.14004962294438306</v>
      </c>
      <c r="J9945" s="27">
        <v>9.2262849112468969E-3</v>
      </c>
      <c r="K9945" s="27">
        <v>0.15933557620773131</v>
      </c>
      <c r="L9945" s="27">
        <v>0.16543316838234581</v>
      </c>
      <c r="M9945" s="27">
        <v>1.5327314181926196E-2</v>
      </c>
      <c r="N9945" s="27">
        <v>9.4346961397262577E-2</v>
      </c>
      <c r="O9945" s="27">
        <v>0</v>
      </c>
      <c r="P9945" s="27">
        <v>0</v>
      </c>
      <c r="Q9945" s="27">
        <v>0</v>
      </c>
      <c r="R9945" s="27">
        <v>0</v>
      </c>
      <c r="S9945" s="27">
        <v>0</v>
      </c>
      <c r="T9945" s="27">
        <v>0</v>
      </c>
      <c r="U9945" s="27">
        <v>0</v>
      </c>
      <c r="V9945" s="27">
        <v>0</v>
      </c>
      <c r="W9945" s="27">
        <v>0</v>
      </c>
      <c r="X9945" s="27">
        <v>0</v>
      </c>
      <c r="Y9945" s="27">
        <v>0</v>
      </c>
      <c r="Z9945" s="27">
        <v>0</v>
      </c>
      <c r="AA9945" s="27">
        <v>0</v>
      </c>
      <c r="AB9945" s="27">
        <v>0</v>
      </c>
      <c r="AC9945" s="27">
        <v>0</v>
      </c>
      <c r="AD9945" s="27">
        <v>0</v>
      </c>
      <c r="AE9945" s="27">
        <v>0</v>
      </c>
      <c r="AF9945" s="27">
        <v>0</v>
      </c>
      <c r="AG9945" s="27">
        <v>0</v>
      </c>
      <c r="AH9945" s="27">
        <v>0</v>
      </c>
      <c r="AI9945" s="27">
        <v>0</v>
      </c>
      <c r="AK9945" s="29">
        <f t="shared" si="155"/>
        <v>-2.2677560497338697E-2</v>
      </c>
    </row>
    <row r="9946" spans="1:37" x14ac:dyDescent="0.25">
      <c r="A9946">
        <v>9944</v>
      </c>
      <c r="B9946" s="1">
        <v>1.12E-2</v>
      </c>
      <c r="C9946" s="1">
        <v>1.7477436100881256E-5</v>
      </c>
      <c r="D9946" s="27">
        <v>0.10301432958766826</v>
      </c>
      <c r="E9946" s="27">
        <v>6.0108570086568509E-2</v>
      </c>
      <c r="F9946" s="27">
        <v>4.7653861552393033E-2</v>
      </c>
      <c r="G9946" s="27">
        <v>0.12258546986462955</v>
      </c>
      <c r="H9946" s="27">
        <v>1.6501015636202238E-2</v>
      </c>
      <c r="I9946" s="27">
        <v>0.13356385207942939</v>
      </c>
      <c r="J9946" s="27">
        <v>0.13303987632751538</v>
      </c>
      <c r="K9946" s="27">
        <v>7.3808754233671878E-2</v>
      </c>
      <c r="L9946" s="27">
        <v>7.2433463066241183E-2</v>
      </c>
      <c r="M9946" s="27">
        <v>0.11184845443539058</v>
      </c>
      <c r="N9946" s="27">
        <v>0.12544235313029015</v>
      </c>
      <c r="O9946" s="27">
        <v>0</v>
      </c>
      <c r="P9946" s="27">
        <v>0</v>
      </c>
      <c r="Q9946" s="27">
        <v>0</v>
      </c>
      <c r="R9946" s="27">
        <v>0</v>
      </c>
      <c r="S9946" s="27">
        <v>0</v>
      </c>
      <c r="T9946" s="27">
        <v>0</v>
      </c>
      <c r="U9946" s="27">
        <v>0</v>
      </c>
      <c r="V9946" s="27">
        <v>0</v>
      </c>
      <c r="W9946" s="27">
        <v>0</v>
      </c>
      <c r="X9946" s="27">
        <v>0</v>
      </c>
      <c r="Y9946" s="27">
        <v>0</v>
      </c>
      <c r="Z9946" s="27">
        <v>0</v>
      </c>
      <c r="AA9946" s="27">
        <v>0</v>
      </c>
      <c r="AB9946" s="27">
        <v>0</v>
      </c>
      <c r="AC9946" s="27">
        <v>0</v>
      </c>
      <c r="AD9946" s="27">
        <v>0</v>
      </c>
      <c r="AE9946" s="27">
        <v>0</v>
      </c>
      <c r="AF9946" s="27">
        <v>0</v>
      </c>
      <c r="AG9946" s="27">
        <v>0</v>
      </c>
      <c r="AH9946" s="27">
        <v>0</v>
      </c>
      <c r="AI9946" s="27">
        <v>0</v>
      </c>
      <c r="AK9946" s="29">
        <f t="shared" si="155"/>
        <v>1.5604853661501121E-3</v>
      </c>
    </row>
    <row r="9947" spans="1:37" x14ac:dyDescent="0.25">
      <c r="A9947">
        <v>9945</v>
      </c>
      <c r="B9947" s="1">
        <v>1.3599999999999999E-2</v>
      </c>
      <c r="C9947" s="1">
        <v>9.6620656158845702E-5</v>
      </c>
      <c r="D9947" s="27">
        <v>0.15816898962596124</v>
      </c>
      <c r="E9947" s="27">
        <v>0.11272131170735614</v>
      </c>
      <c r="F9947" s="27">
        <v>6.7417691738765703E-2</v>
      </c>
      <c r="G9947" s="27">
        <v>0.14851368981600424</v>
      </c>
      <c r="H9947" s="27">
        <v>7.6918400794438624E-2</v>
      </c>
      <c r="I9947" s="27">
        <v>0.16025161503971735</v>
      </c>
      <c r="J9947" s="27">
        <v>7.248065088983606E-2</v>
      </c>
      <c r="K9947" s="27">
        <v>4.78760149839495E-2</v>
      </c>
      <c r="L9947" s="27">
        <v>0.10629381693779047</v>
      </c>
      <c r="M9947" s="27">
        <v>3.8572969858718031E-5</v>
      </c>
      <c r="N9947" s="27">
        <v>4.931924549632203E-2</v>
      </c>
      <c r="O9947" s="27">
        <v>0</v>
      </c>
      <c r="P9947" s="27">
        <v>0</v>
      </c>
      <c r="Q9947" s="27">
        <v>0</v>
      </c>
      <c r="R9947" s="27">
        <v>0</v>
      </c>
      <c r="S9947" s="27">
        <v>0</v>
      </c>
      <c r="T9947" s="27">
        <v>0</v>
      </c>
      <c r="U9947" s="27">
        <v>0</v>
      </c>
      <c r="V9947" s="27">
        <v>0</v>
      </c>
      <c r="W9947" s="27">
        <v>0</v>
      </c>
      <c r="X9947" s="27">
        <v>0</v>
      </c>
      <c r="Y9947" s="27">
        <v>0</v>
      </c>
      <c r="Z9947" s="27">
        <v>0</v>
      </c>
      <c r="AA9947" s="27">
        <v>0</v>
      </c>
      <c r="AB9947" s="27">
        <v>0</v>
      </c>
      <c r="AC9947" s="27">
        <v>0</v>
      </c>
      <c r="AD9947" s="27">
        <v>0</v>
      </c>
      <c r="AE9947" s="27">
        <v>0</v>
      </c>
      <c r="AF9947" s="27">
        <v>0</v>
      </c>
      <c r="AG9947" s="27">
        <v>0</v>
      </c>
      <c r="AH9947" s="27">
        <v>0</v>
      </c>
      <c r="AI9947" s="27">
        <v>0</v>
      </c>
      <c r="AK9947" s="29">
        <f t="shared" si="155"/>
        <v>7.1044600116798315E-3</v>
      </c>
    </row>
    <row r="9948" spans="1:37" x14ac:dyDescent="0.25">
      <c r="A9948">
        <v>9946</v>
      </c>
      <c r="B9948" s="1">
        <v>1.34E-2</v>
      </c>
      <c r="C9948" s="1">
        <v>7.6095739559317062E-5</v>
      </c>
      <c r="D9948" s="27">
        <v>4.0907969113560129E-2</v>
      </c>
      <c r="E9948" s="27">
        <v>0.14178141366386365</v>
      </c>
      <c r="F9948" s="27">
        <v>0.13810081432819074</v>
      </c>
      <c r="G9948" s="27">
        <v>1.9595399889047953E-2</v>
      </c>
      <c r="H9948" s="27">
        <v>0.13874628948881848</v>
      </c>
      <c r="I9948" s="27">
        <v>7.9865980829327513E-2</v>
      </c>
      <c r="J9948" s="27">
        <v>0.15400481979934932</v>
      </c>
      <c r="K9948" s="27">
        <v>0.10725739996364361</v>
      </c>
      <c r="L9948" s="27">
        <v>9.6971867634868925E-2</v>
      </c>
      <c r="M9948" s="27">
        <v>2.475988898515058E-2</v>
      </c>
      <c r="N9948" s="27">
        <v>5.8008156304179104E-2</v>
      </c>
      <c r="O9948" s="27">
        <v>0</v>
      </c>
      <c r="P9948" s="27">
        <v>0</v>
      </c>
      <c r="Q9948" s="27">
        <v>0</v>
      </c>
      <c r="R9948" s="27">
        <v>0</v>
      </c>
      <c r="S9948" s="27">
        <v>0</v>
      </c>
      <c r="T9948" s="27">
        <v>0</v>
      </c>
      <c r="U9948" s="27">
        <v>0</v>
      </c>
      <c r="V9948" s="27">
        <v>0</v>
      </c>
      <c r="W9948" s="27">
        <v>0</v>
      </c>
      <c r="X9948" s="27">
        <v>0</v>
      </c>
      <c r="Y9948" s="27">
        <v>0</v>
      </c>
      <c r="Z9948" s="27">
        <v>0</v>
      </c>
      <c r="AA9948" s="27">
        <v>0</v>
      </c>
      <c r="AB9948" s="27">
        <v>0</v>
      </c>
      <c r="AC9948" s="27">
        <v>0</v>
      </c>
      <c r="AD9948" s="27">
        <v>0</v>
      </c>
      <c r="AE9948" s="27">
        <v>0</v>
      </c>
      <c r="AF9948" s="27">
        <v>0</v>
      </c>
      <c r="AG9948" s="27">
        <v>0</v>
      </c>
      <c r="AH9948" s="27">
        <v>0</v>
      </c>
      <c r="AI9948" s="27">
        <v>0</v>
      </c>
      <c r="AK9948" s="29">
        <f t="shared" si="155"/>
        <v>5.6787865342773922E-3</v>
      </c>
    </row>
    <row r="9949" spans="1:37" x14ac:dyDescent="0.25">
      <c r="A9949">
        <v>9947</v>
      </c>
      <c r="B9949" s="1">
        <v>1.29E-2</v>
      </c>
      <c r="C9949" s="1">
        <v>2.1891146214374143E-4</v>
      </c>
      <c r="D9949" s="27">
        <v>4.4625465008952564E-2</v>
      </c>
      <c r="E9949" s="27">
        <v>0.11763664627951906</v>
      </c>
      <c r="F9949" s="27">
        <v>0.18047998936402229</v>
      </c>
      <c r="G9949" s="27">
        <v>0.19191988225661016</v>
      </c>
      <c r="H9949" s="27">
        <v>6.6679243175252173E-2</v>
      </c>
      <c r="I9949" s="27">
        <v>1.8039481155288181E-2</v>
      </c>
      <c r="J9949" s="27">
        <v>0.13340741320166585</v>
      </c>
      <c r="K9949" s="27">
        <v>5.3914901573674425E-3</v>
      </c>
      <c r="L9949" s="27">
        <v>1.7836844594433907E-3</v>
      </c>
      <c r="M9949" s="27">
        <v>2.6223622469587732E-2</v>
      </c>
      <c r="N9949" s="27">
        <v>0.21381308247229114</v>
      </c>
      <c r="O9949" s="27">
        <v>0</v>
      </c>
      <c r="P9949" s="27">
        <v>0</v>
      </c>
      <c r="Q9949" s="27">
        <v>0</v>
      </c>
      <c r="R9949" s="27">
        <v>0</v>
      </c>
      <c r="S9949" s="27">
        <v>0</v>
      </c>
      <c r="T9949" s="27">
        <v>0</v>
      </c>
      <c r="U9949" s="27">
        <v>0</v>
      </c>
      <c r="V9949" s="27">
        <v>0</v>
      </c>
      <c r="W9949" s="27">
        <v>0</v>
      </c>
      <c r="X9949" s="27">
        <v>0</v>
      </c>
      <c r="Y9949" s="27">
        <v>0</v>
      </c>
      <c r="Z9949" s="27">
        <v>0</v>
      </c>
      <c r="AA9949" s="27">
        <v>0</v>
      </c>
      <c r="AB9949" s="27">
        <v>0</v>
      </c>
      <c r="AC9949" s="27">
        <v>0</v>
      </c>
      <c r="AD9949" s="27">
        <v>0</v>
      </c>
      <c r="AE9949" s="27">
        <v>0</v>
      </c>
      <c r="AF9949" s="27">
        <v>0</v>
      </c>
      <c r="AG9949" s="27">
        <v>0</v>
      </c>
      <c r="AH9949" s="27">
        <v>0</v>
      </c>
      <c r="AI9949" s="27">
        <v>0</v>
      </c>
      <c r="AK9949" s="29">
        <f t="shared" si="155"/>
        <v>1.6969880786336544E-2</v>
      </c>
    </row>
    <row r="9950" spans="1:37" x14ac:dyDescent="0.25">
      <c r="A9950">
        <v>9948</v>
      </c>
      <c r="B9950" s="1">
        <v>9.7000000000000003E-3</v>
      </c>
      <c r="C9950" s="1">
        <v>3.787432023350971E-5</v>
      </c>
      <c r="D9950" s="27">
        <v>9.7819726755198927E-2</v>
      </c>
      <c r="E9950" s="27">
        <v>4.1715709405106015E-2</v>
      </c>
      <c r="F9950" s="27">
        <v>0.1072862074710442</v>
      </c>
      <c r="G9950" s="27">
        <v>4.3708066101439548E-2</v>
      </c>
      <c r="H9950" s="27">
        <v>9.3701553471713675E-2</v>
      </c>
      <c r="I9950" s="27">
        <v>8.6959733318331456E-2</v>
      </c>
      <c r="J9950" s="27">
        <v>0.11919762329042329</v>
      </c>
      <c r="K9950" s="27">
        <v>5.5654073130825411E-2</v>
      </c>
      <c r="L9950" s="27">
        <v>0.16733796078169552</v>
      </c>
      <c r="M9950" s="27">
        <v>0.14887920686062267</v>
      </c>
      <c r="N9950" s="27">
        <v>3.7740139413599341E-2</v>
      </c>
      <c r="O9950" s="27">
        <v>0</v>
      </c>
      <c r="P9950" s="27">
        <v>0</v>
      </c>
      <c r="Q9950" s="27">
        <v>0</v>
      </c>
      <c r="R9950" s="27">
        <v>0</v>
      </c>
      <c r="S9950" s="27">
        <v>0</v>
      </c>
      <c r="T9950" s="27">
        <v>0</v>
      </c>
      <c r="U9950" s="27">
        <v>0</v>
      </c>
      <c r="V9950" s="27">
        <v>0</v>
      </c>
      <c r="W9950" s="27">
        <v>0</v>
      </c>
      <c r="X9950" s="27">
        <v>0</v>
      </c>
      <c r="Y9950" s="27">
        <v>0</v>
      </c>
      <c r="Z9950" s="27">
        <v>0</v>
      </c>
      <c r="AA9950" s="27">
        <v>0</v>
      </c>
      <c r="AB9950" s="27">
        <v>0</v>
      </c>
      <c r="AC9950" s="27">
        <v>0</v>
      </c>
      <c r="AD9950" s="27">
        <v>0</v>
      </c>
      <c r="AE9950" s="27">
        <v>0</v>
      </c>
      <c r="AF9950" s="27">
        <v>0</v>
      </c>
      <c r="AG9950" s="27">
        <v>0</v>
      </c>
      <c r="AH9950" s="27">
        <v>0</v>
      </c>
      <c r="AI9950" s="27">
        <v>0</v>
      </c>
      <c r="AK9950" s="29">
        <f t="shared" si="155"/>
        <v>3.9045690962381144E-3</v>
      </c>
    </row>
    <row r="9951" spans="1:37" x14ac:dyDescent="0.25">
      <c r="A9951">
        <v>9949</v>
      </c>
      <c r="B9951" s="1">
        <v>1.26E-2</v>
      </c>
      <c r="C9951" s="1">
        <v>-3.6224706497200597E-4</v>
      </c>
      <c r="D9951" s="27">
        <v>1.5550367171573832E-2</v>
      </c>
      <c r="E9951" s="27">
        <v>3.5439055103815557E-2</v>
      </c>
      <c r="F9951" s="27">
        <v>0.13510676789966811</v>
      </c>
      <c r="G9951" s="27">
        <v>0.22091395314309578</v>
      </c>
      <c r="H9951" s="27">
        <v>0.1375158547256819</v>
      </c>
      <c r="I9951" s="27">
        <v>5.6595340670657315E-2</v>
      </c>
      <c r="J9951" s="27">
        <v>2.5541638686748951E-2</v>
      </c>
      <c r="K9951" s="27">
        <v>0.15336286323470474</v>
      </c>
      <c r="L9951" s="27">
        <v>6.5348061724858943E-3</v>
      </c>
      <c r="M9951" s="27">
        <v>0.13405713133555164</v>
      </c>
      <c r="N9951" s="27">
        <v>7.9382221856016427E-2</v>
      </c>
      <c r="O9951" s="27">
        <v>0</v>
      </c>
      <c r="P9951" s="27">
        <v>0</v>
      </c>
      <c r="Q9951" s="27">
        <v>0</v>
      </c>
      <c r="R9951" s="27">
        <v>0</v>
      </c>
      <c r="S9951" s="27">
        <v>0</v>
      </c>
      <c r="T9951" s="27">
        <v>0</v>
      </c>
      <c r="U9951" s="27">
        <v>0</v>
      </c>
      <c r="V9951" s="27">
        <v>0</v>
      </c>
      <c r="W9951" s="27">
        <v>0</v>
      </c>
      <c r="X9951" s="27">
        <v>0</v>
      </c>
      <c r="Y9951" s="27">
        <v>0</v>
      </c>
      <c r="Z9951" s="27">
        <v>0</v>
      </c>
      <c r="AA9951" s="27">
        <v>0</v>
      </c>
      <c r="AB9951" s="27">
        <v>0</v>
      </c>
      <c r="AC9951" s="27">
        <v>0</v>
      </c>
      <c r="AD9951" s="27">
        <v>0</v>
      </c>
      <c r="AE9951" s="27">
        <v>0</v>
      </c>
      <c r="AF9951" s="27">
        <v>0</v>
      </c>
      <c r="AG9951" s="27">
        <v>0</v>
      </c>
      <c r="AH9951" s="27">
        <v>0</v>
      </c>
      <c r="AI9951" s="27">
        <v>0</v>
      </c>
      <c r="AK9951" s="29">
        <f t="shared" si="155"/>
        <v>-2.8749767061270314E-2</v>
      </c>
    </row>
    <row r="9952" spans="1:37" x14ac:dyDescent="0.25">
      <c r="A9952">
        <v>9950</v>
      </c>
      <c r="B9952" s="1">
        <v>1.17E-2</v>
      </c>
      <c r="C9952" s="1">
        <v>1.2094532409860263E-4</v>
      </c>
      <c r="D9952" s="27">
        <v>2.5273183369619895E-2</v>
      </c>
      <c r="E9952" s="27">
        <v>0.1114525942018469</v>
      </c>
      <c r="F9952" s="27">
        <v>0.1093349544777651</v>
      </c>
      <c r="G9952" s="27">
        <v>7.8559477804272748E-2</v>
      </c>
      <c r="H9952" s="27">
        <v>0.1003669590695595</v>
      </c>
      <c r="I9952" s="27">
        <v>0.12710564012791839</v>
      </c>
      <c r="J9952" s="27">
        <v>0.10910580839235026</v>
      </c>
      <c r="K9952" s="27">
        <v>5.3357348158301968E-2</v>
      </c>
      <c r="L9952" s="27">
        <v>0.10778201807566522</v>
      </c>
      <c r="M9952" s="27">
        <v>8.5944054104599363E-2</v>
      </c>
      <c r="N9952" s="27">
        <v>9.1717962218100454E-2</v>
      </c>
      <c r="O9952" s="27">
        <v>0</v>
      </c>
      <c r="P9952" s="27">
        <v>0</v>
      </c>
      <c r="Q9952" s="27">
        <v>0</v>
      </c>
      <c r="R9952" s="27">
        <v>0</v>
      </c>
      <c r="S9952" s="27">
        <v>0</v>
      </c>
      <c r="T9952" s="27">
        <v>0</v>
      </c>
      <c r="U9952" s="27">
        <v>0</v>
      </c>
      <c r="V9952" s="27">
        <v>0</v>
      </c>
      <c r="W9952" s="27">
        <v>0</v>
      </c>
      <c r="X9952" s="27">
        <v>0</v>
      </c>
      <c r="Y9952" s="27">
        <v>0</v>
      </c>
      <c r="Z9952" s="27">
        <v>0</v>
      </c>
      <c r="AA9952" s="27">
        <v>0</v>
      </c>
      <c r="AB9952" s="27">
        <v>0</v>
      </c>
      <c r="AC9952" s="27">
        <v>0</v>
      </c>
      <c r="AD9952" s="27">
        <v>0</v>
      </c>
      <c r="AE9952" s="27">
        <v>0</v>
      </c>
      <c r="AF9952" s="27">
        <v>0</v>
      </c>
      <c r="AG9952" s="27">
        <v>0</v>
      </c>
      <c r="AH9952" s="27">
        <v>0</v>
      </c>
      <c r="AI9952" s="27">
        <v>0</v>
      </c>
      <c r="AK9952" s="29">
        <f t="shared" si="155"/>
        <v>1.0337207187914754E-2</v>
      </c>
    </row>
    <row r="9953" spans="1:37" x14ac:dyDescent="0.25">
      <c r="A9953">
        <v>9951</v>
      </c>
      <c r="B9953" s="1">
        <v>1.18E-2</v>
      </c>
      <c r="C9953" s="1">
        <v>8.4964602987867599E-5</v>
      </c>
      <c r="D9953" s="27">
        <v>5.706087197175129E-2</v>
      </c>
      <c r="E9953" s="27">
        <v>0.1069812641297849</v>
      </c>
      <c r="F9953" s="27">
        <v>1.0615747425180282E-2</v>
      </c>
      <c r="G9953" s="27">
        <v>2.901653469601595E-2</v>
      </c>
      <c r="H9953" s="27">
        <v>3.4882196674956026E-2</v>
      </c>
      <c r="I9953" s="27">
        <v>0.14621770836054065</v>
      </c>
      <c r="J9953" s="27">
        <v>0.14675921164996517</v>
      </c>
      <c r="K9953" s="27">
        <v>0.11639033625993835</v>
      </c>
      <c r="L9953" s="27">
        <v>9.6375843206165823E-2</v>
      </c>
      <c r="M9953" s="27">
        <v>0.11242184479288916</v>
      </c>
      <c r="N9953" s="27">
        <v>0.14327844083281246</v>
      </c>
      <c r="O9953" s="27">
        <v>0</v>
      </c>
      <c r="P9953" s="27">
        <v>0</v>
      </c>
      <c r="Q9953" s="27">
        <v>0</v>
      </c>
      <c r="R9953" s="27">
        <v>0</v>
      </c>
      <c r="S9953" s="27">
        <v>0</v>
      </c>
      <c r="T9953" s="27">
        <v>0</v>
      </c>
      <c r="U9953" s="27">
        <v>0</v>
      </c>
      <c r="V9953" s="27">
        <v>0</v>
      </c>
      <c r="W9953" s="27">
        <v>0</v>
      </c>
      <c r="X9953" s="27">
        <v>0</v>
      </c>
      <c r="Y9953" s="27">
        <v>0</v>
      </c>
      <c r="Z9953" s="27">
        <v>0</v>
      </c>
      <c r="AA9953" s="27">
        <v>0</v>
      </c>
      <c r="AB9953" s="27">
        <v>0</v>
      </c>
      <c r="AC9953" s="27">
        <v>0</v>
      </c>
      <c r="AD9953" s="27">
        <v>0</v>
      </c>
      <c r="AE9953" s="27">
        <v>0</v>
      </c>
      <c r="AF9953" s="27">
        <v>0</v>
      </c>
      <c r="AG9953" s="27">
        <v>0</v>
      </c>
      <c r="AH9953" s="27">
        <v>0</v>
      </c>
      <c r="AI9953" s="27">
        <v>0</v>
      </c>
      <c r="AK9953" s="29">
        <f t="shared" si="155"/>
        <v>7.2003900837175937E-3</v>
      </c>
    </row>
    <row r="9954" spans="1:37" x14ac:dyDescent="0.25">
      <c r="A9954">
        <v>9952</v>
      </c>
      <c r="B9954" s="1">
        <v>1.0500000000000001E-2</v>
      </c>
      <c r="C9954" s="1">
        <v>8.6618898283166387E-8</v>
      </c>
      <c r="D9954" s="27">
        <v>0.27531493563780712</v>
      </c>
      <c r="E9954" s="27">
        <v>4.6670230059428566E-3</v>
      </c>
      <c r="F9954" s="27">
        <v>7.5098521934497869E-2</v>
      </c>
      <c r="G9954" s="27">
        <v>0.10736296021484375</v>
      </c>
      <c r="H9954" s="27">
        <v>1.7976168499142547E-2</v>
      </c>
      <c r="I9954" s="27">
        <v>5.4742341326093194E-2</v>
      </c>
      <c r="J9954" s="27">
        <v>0.15742985661171754</v>
      </c>
      <c r="K9954" s="27">
        <v>2.4217699461748163E-2</v>
      </c>
      <c r="L9954" s="27">
        <v>4.2291863040232101E-2</v>
      </c>
      <c r="M9954" s="27">
        <v>0.13169683384214467</v>
      </c>
      <c r="N9954" s="27">
        <v>0.10920179642583026</v>
      </c>
      <c r="O9954" s="27">
        <v>0</v>
      </c>
      <c r="P9954" s="27">
        <v>0</v>
      </c>
      <c r="Q9954" s="27">
        <v>0</v>
      </c>
      <c r="R9954" s="27">
        <v>0</v>
      </c>
      <c r="S9954" s="27">
        <v>0</v>
      </c>
      <c r="T9954" s="27">
        <v>0</v>
      </c>
      <c r="U9954" s="27">
        <v>0</v>
      </c>
      <c r="V9954" s="27">
        <v>0</v>
      </c>
      <c r="W9954" s="27">
        <v>0</v>
      </c>
      <c r="X9954" s="27">
        <v>0</v>
      </c>
      <c r="Y9954" s="27">
        <v>0</v>
      </c>
      <c r="Z9954" s="27">
        <v>0</v>
      </c>
      <c r="AA9954" s="27">
        <v>0</v>
      </c>
      <c r="AB9954" s="27">
        <v>0</v>
      </c>
      <c r="AC9954" s="27">
        <v>0</v>
      </c>
      <c r="AD9954" s="27">
        <v>0</v>
      </c>
      <c r="AE9954" s="27">
        <v>0</v>
      </c>
      <c r="AF9954" s="27">
        <v>0</v>
      </c>
      <c r="AG9954" s="27">
        <v>0</v>
      </c>
      <c r="AH9954" s="27">
        <v>0</v>
      </c>
      <c r="AI9954" s="27">
        <v>0</v>
      </c>
      <c r="AK9954" s="29">
        <f t="shared" si="155"/>
        <v>8.2494188841110846E-6</v>
      </c>
    </row>
    <row r="9955" spans="1:37" x14ac:dyDescent="0.25">
      <c r="A9955">
        <v>9953</v>
      </c>
      <c r="B9955" s="1">
        <v>1.01E-2</v>
      </c>
      <c r="C9955" s="1">
        <v>-7.200560054467833E-5</v>
      </c>
      <c r="D9955" s="27">
        <v>4.8172302361925025E-2</v>
      </c>
      <c r="E9955" s="27">
        <v>3.8927592597524215E-2</v>
      </c>
      <c r="F9955" s="27">
        <v>7.061315725488522E-2</v>
      </c>
      <c r="G9955" s="27">
        <v>8.2706389968307883E-2</v>
      </c>
      <c r="H9955" s="27">
        <v>0.11847400081370714</v>
      </c>
      <c r="I9955" s="27">
        <v>0.13773877916099028</v>
      </c>
      <c r="J9955" s="27">
        <v>4.8888339329392037E-2</v>
      </c>
      <c r="K9955" s="27">
        <v>8.146323941676982E-2</v>
      </c>
      <c r="L9955" s="27">
        <v>0.12677484253907725</v>
      </c>
      <c r="M9955" s="27">
        <v>0.11088319315533335</v>
      </c>
      <c r="N9955" s="27">
        <v>0.13535816340208756</v>
      </c>
      <c r="O9955" s="27">
        <v>0</v>
      </c>
      <c r="P9955" s="27">
        <v>0</v>
      </c>
      <c r="Q9955" s="27">
        <v>0</v>
      </c>
      <c r="R9955" s="27">
        <v>0</v>
      </c>
      <c r="S9955" s="27">
        <v>0</v>
      </c>
      <c r="T9955" s="27">
        <v>0</v>
      </c>
      <c r="U9955" s="27">
        <v>0</v>
      </c>
      <c r="V9955" s="27">
        <v>0</v>
      </c>
      <c r="W9955" s="27">
        <v>0</v>
      </c>
      <c r="X9955" s="27">
        <v>0</v>
      </c>
      <c r="Y9955" s="27">
        <v>0</v>
      </c>
      <c r="Z9955" s="27">
        <v>0</v>
      </c>
      <c r="AA9955" s="27">
        <v>0</v>
      </c>
      <c r="AB9955" s="27">
        <v>0</v>
      </c>
      <c r="AC9955" s="27">
        <v>0</v>
      </c>
      <c r="AD9955" s="27">
        <v>0</v>
      </c>
      <c r="AE9955" s="27">
        <v>0</v>
      </c>
      <c r="AF9955" s="27">
        <v>0</v>
      </c>
      <c r="AG9955" s="27">
        <v>0</v>
      </c>
      <c r="AH9955" s="27">
        <v>0</v>
      </c>
      <c r="AI9955" s="27">
        <v>0</v>
      </c>
      <c r="AK9955" s="29">
        <f t="shared" si="155"/>
        <v>-7.1292673806612212E-3</v>
      </c>
    </row>
    <row r="9956" spans="1:37" x14ac:dyDescent="0.25">
      <c r="A9956">
        <v>9954</v>
      </c>
      <c r="B9956" s="1">
        <v>1.1900000000000001E-2</v>
      </c>
      <c r="C9956" s="1">
        <v>2.7989120871614183E-5</v>
      </c>
      <c r="D9956" s="27">
        <v>7.0616925828109287E-2</v>
      </c>
      <c r="E9956" s="27">
        <v>0.10118179627882051</v>
      </c>
      <c r="F9956" s="27">
        <v>7.7054148776738954E-4</v>
      </c>
      <c r="G9956" s="27">
        <v>9.7347309604673526E-2</v>
      </c>
      <c r="H9956" s="27">
        <v>0.14217882661749151</v>
      </c>
      <c r="I9956" s="27">
        <v>0.14181347140455111</v>
      </c>
      <c r="J9956" s="27">
        <v>3.8435815881085467E-2</v>
      </c>
      <c r="K9956" s="27">
        <v>0.11154652644371733</v>
      </c>
      <c r="L9956" s="27">
        <v>0.12791343703376545</v>
      </c>
      <c r="M9956" s="27">
        <v>0.13751490843309816</v>
      </c>
      <c r="N9956" s="27">
        <v>3.068044098692032E-2</v>
      </c>
      <c r="O9956" s="27">
        <v>0</v>
      </c>
      <c r="P9956" s="27">
        <v>0</v>
      </c>
      <c r="Q9956" s="27">
        <v>0</v>
      </c>
      <c r="R9956" s="27">
        <v>0</v>
      </c>
      <c r="S9956" s="27">
        <v>0</v>
      </c>
      <c r="T9956" s="27">
        <v>0</v>
      </c>
      <c r="U9956" s="27">
        <v>0</v>
      </c>
      <c r="V9956" s="27">
        <v>0</v>
      </c>
      <c r="W9956" s="27">
        <v>0</v>
      </c>
      <c r="X9956" s="27">
        <v>0</v>
      </c>
      <c r="Y9956" s="27">
        <v>0</v>
      </c>
      <c r="Z9956" s="27">
        <v>0</v>
      </c>
      <c r="AA9956" s="27">
        <v>0</v>
      </c>
      <c r="AB9956" s="27">
        <v>0</v>
      </c>
      <c r="AC9956" s="27">
        <v>0</v>
      </c>
      <c r="AD9956" s="27">
        <v>0</v>
      </c>
      <c r="AE9956" s="27">
        <v>0</v>
      </c>
      <c r="AF9956" s="27">
        <v>0</v>
      </c>
      <c r="AG9956" s="27">
        <v>0</v>
      </c>
      <c r="AH9956" s="27">
        <v>0</v>
      </c>
      <c r="AI9956" s="27">
        <v>0</v>
      </c>
      <c r="AK9956" s="29">
        <f t="shared" si="155"/>
        <v>2.3520269640011915E-3</v>
      </c>
    </row>
    <row r="9957" spans="1:37" x14ac:dyDescent="0.25">
      <c r="A9957">
        <v>9955</v>
      </c>
      <c r="B9957" s="1">
        <v>1.23E-2</v>
      </c>
      <c r="C9957" s="1">
        <v>-8.4903448479777102E-5</v>
      </c>
      <c r="D9957" s="27">
        <v>0.15483450136109386</v>
      </c>
      <c r="E9957" s="27">
        <v>0.10067369351322754</v>
      </c>
      <c r="F9957" s="27">
        <v>0.1238970787217448</v>
      </c>
      <c r="G9957" s="27">
        <v>6.2389438201034347E-2</v>
      </c>
      <c r="H9957" s="27">
        <v>2.1332731536838258E-2</v>
      </c>
      <c r="I9957" s="27">
        <v>0.11744795734052829</v>
      </c>
      <c r="J9957" s="27">
        <v>1.3560676222082041E-2</v>
      </c>
      <c r="K9957" s="27">
        <v>0.10475438032763988</v>
      </c>
      <c r="L9957" s="27">
        <v>0.17424333768355066</v>
      </c>
      <c r="M9957" s="27">
        <v>7.6502635114348502E-2</v>
      </c>
      <c r="N9957" s="27">
        <v>5.0363569977911707E-2</v>
      </c>
      <c r="O9957" s="27">
        <v>0</v>
      </c>
      <c r="P9957" s="27">
        <v>0</v>
      </c>
      <c r="Q9957" s="27">
        <v>0</v>
      </c>
      <c r="R9957" s="27">
        <v>0</v>
      </c>
      <c r="S9957" s="27">
        <v>0</v>
      </c>
      <c r="T9957" s="27">
        <v>0</v>
      </c>
      <c r="U9957" s="27">
        <v>0</v>
      </c>
      <c r="V9957" s="27">
        <v>0</v>
      </c>
      <c r="W9957" s="27">
        <v>0</v>
      </c>
      <c r="X9957" s="27">
        <v>0</v>
      </c>
      <c r="Y9957" s="27">
        <v>0</v>
      </c>
      <c r="Z9957" s="27">
        <v>0</v>
      </c>
      <c r="AA9957" s="27">
        <v>0</v>
      </c>
      <c r="AB9957" s="27">
        <v>0</v>
      </c>
      <c r="AC9957" s="27">
        <v>0</v>
      </c>
      <c r="AD9957" s="27">
        <v>0</v>
      </c>
      <c r="AE9957" s="27">
        <v>0</v>
      </c>
      <c r="AF9957" s="27">
        <v>0</v>
      </c>
      <c r="AG9957" s="27">
        <v>0</v>
      </c>
      <c r="AH9957" s="27">
        <v>0</v>
      </c>
      <c r="AI9957" s="27">
        <v>0</v>
      </c>
      <c r="AK9957" s="29">
        <f t="shared" si="155"/>
        <v>-6.9027193885997642E-3</v>
      </c>
    </row>
    <row r="9958" spans="1:37" x14ac:dyDescent="0.25">
      <c r="A9958">
        <v>9956</v>
      </c>
      <c r="B9958" s="1">
        <v>0.01</v>
      </c>
      <c r="C9958" s="1">
        <v>-2.6058184567500606E-5</v>
      </c>
      <c r="D9958" s="27">
        <v>0.16905799958727868</v>
      </c>
      <c r="E9958" s="27">
        <v>1.5671235628549031E-2</v>
      </c>
      <c r="F9958" s="27">
        <v>3.9548856451334102E-2</v>
      </c>
      <c r="G9958" s="27">
        <v>3.7069105623384342E-2</v>
      </c>
      <c r="H9958" s="27">
        <v>9.8869663487759038E-2</v>
      </c>
      <c r="I9958" s="27">
        <v>0.13828188016102799</v>
      </c>
      <c r="J9958" s="27">
        <v>7.8143168182406658E-2</v>
      </c>
      <c r="K9958" s="27">
        <v>4.8943753599218334E-2</v>
      </c>
      <c r="L9958" s="27">
        <v>0.10721021299949539</v>
      </c>
      <c r="M9958" s="27">
        <v>8.6574005333479281E-2</v>
      </c>
      <c r="N9958" s="27">
        <v>0.18063011894606715</v>
      </c>
      <c r="O9958" s="27">
        <v>0</v>
      </c>
      <c r="P9958" s="27">
        <v>0</v>
      </c>
      <c r="Q9958" s="27">
        <v>0</v>
      </c>
      <c r="R9958" s="27">
        <v>0</v>
      </c>
      <c r="S9958" s="27">
        <v>0</v>
      </c>
      <c r="T9958" s="27">
        <v>0</v>
      </c>
      <c r="U9958" s="27">
        <v>0</v>
      </c>
      <c r="V9958" s="27">
        <v>0</v>
      </c>
      <c r="W9958" s="27">
        <v>0</v>
      </c>
      <c r="X9958" s="27">
        <v>0</v>
      </c>
      <c r="Y9958" s="27">
        <v>0</v>
      </c>
      <c r="Z9958" s="27">
        <v>0</v>
      </c>
      <c r="AA9958" s="27">
        <v>0</v>
      </c>
      <c r="AB9958" s="27">
        <v>0</v>
      </c>
      <c r="AC9958" s="27">
        <v>0</v>
      </c>
      <c r="AD9958" s="27">
        <v>0</v>
      </c>
      <c r="AE9958" s="27">
        <v>0</v>
      </c>
      <c r="AF9958" s="27">
        <v>0</v>
      </c>
      <c r="AG9958" s="27">
        <v>0</v>
      </c>
      <c r="AH9958" s="27">
        <v>0</v>
      </c>
      <c r="AI9958" s="27">
        <v>0</v>
      </c>
      <c r="AK9958" s="29">
        <f t="shared" si="155"/>
        <v>-2.6058184567500607E-3</v>
      </c>
    </row>
    <row r="9959" spans="1:37" x14ac:dyDescent="0.25">
      <c r="A9959">
        <v>9957</v>
      </c>
      <c r="B9959" s="1">
        <v>1.09E-2</v>
      </c>
      <c r="C9959" s="1">
        <v>2.8336133458059797E-4</v>
      </c>
      <c r="D9959" s="27">
        <v>2.1600440553410611E-2</v>
      </c>
      <c r="E9959" s="27">
        <v>0.11055632062113391</v>
      </c>
      <c r="F9959" s="27">
        <v>6.8057630871492969E-2</v>
      </c>
      <c r="G9959" s="27">
        <v>5.6417248627246196E-2</v>
      </c>
      <c r="H9959" s="27">
        <v>0.22620660132347015</v>
      </c>
      <c r="I9959" s="27">
        <v>0.10494676911505842</v>
      </c>
      <c r="J9959" s="27">
        <v>2.5362546307403866E-2</v>
      </c>
      <c r="K9959" s="27">
        <v>1.8846380015096167E-2</v>
      </c>
      <c r="L9959" s="27">
        <v>0.16261351020822162</v>
      </c>
      <c r="M9959" s="27">
        <v>2.8610422972051436E-2</v>
      </c>
      <c r="N9959" s="27">
        <v>0.17678212938541468</v>
      </c>
      <c r="O9959" s="27">
        <v>0</v>
      </c>
      <c r="P9959" s="27">
        <v>0</v>
      </c>
      <c r="Q9959" s="27">
        <v>0</v>
      </c>
      <c r="R9959" s="27">
        <v>0</v>
      </c>
      <c r="S9959" s="27">
        <v>0</v>
      </c>
      <c r="T9959" s="27">
        <v>0</v>
      </c>
      <c r="U9959" s="27">
        <v>0</v>
      </c>
      <c r="V9959" s="27">
        <v>0</v>
      </c>
      <c r="W9959" s="27">
        <v>0</v>
      </c>
      <c r="X9959" s="27">
        <v>0</v>
      </c>
      <c r="Y9959" s="27">
        <v>0</v>
      </c>
      <c r="Z9959" s="27">
        <v>0</v>
      </c>
      <c r="AA9959" s="27">
        <v>0</v>
      </c>
      <c r="AB9959" s="27">
        <v>0</v>
      </c>
      <c r="AC9959" s="27">
        <v>0</v>
      </c>
      <c r="AD9959" s="27">
        <v>0</v>
      </c>
      <c r="AE9959" s="27">
        <v>0</v>
      </c>
      <c r="AF9959" s="27">
        <v>0</v>
      </c>
      <c r="AG9959" s="27">
        <v>0</v>
      </c>
      <c r="AH9959" s="27">
        <v>0</v>
      </c>
      <c r="AI9959" s="27">
        <v>0</v>
      </c>
      <c r="AK9959" s="29">
        <f t="shared" si="155"/>
        <v>2.5996452713816329E-2</v>
      </c>
    </row>
    <row r="9960" spans="1:37" x14ac:dyDescent="0.25">
      <c r="A9960">
        <v>9958</v>
      </c>
      <c r="B9960" s="1">
        <v>1.2200000000000001E-2</v>
      </c>
      <c r="C9960" s="1">
        <v>8.4342138457418599E-5</v>
      </c>
      <c r="D9960" s="27">
        <v>1.1713034237525486E-2</v>
      </c>
      <c r="E9960" s="27">
        <v>0.11273971137263991</v>
      </c>
      <c r="F9960" s="27">
        <v>5.1198692750190802E-2</v>
      </c>
      <c r="G9960" s="27">
        <v>0.15567314933029916</v>
      </c>
      <c r="H9960" s="27">
        <v>9.106495987818676E-2</v>
      </c>
      <c r="I9960" s="27">
        <v>6.0567241092007396E-2</v>
      </c>
      <c r="J9960" s="27">
        <v>6.8126313831959467E-2</v>
      </c>
      <c r="K9960" s="27">
        <v>0.1267309160628084</v>
      </c>
      <c r="L9960" s="27">
        <v>0.1119274954571572</v>
      </c>
      <c r="M9960" s="27">
        <v>7.8925614111393608E-2</v>
      </c>
      <c r="N9960" s="27">
        <v>0.13133287187583184</v>
      </c>
      <c r="O9960" s="27">
        <v>0</v>
      </c>
      <c r="P9960" s="27">
        <v>0</v>
      </c>
      <c r="Q9960" s="27">
        <v>0</v>
      </c>
      <c r="R9960" s="27">
        <v>0</v>
      </c>
      <c r="S9960" s="27">
        <v>0</v>
      </c>
      <c r="T9960" s="27">
        <v>0</v>
      </c>
      <c r="U9960" s="27">
        <v>0</v>
      </c>
      <c r="V9960" s="27">
        <v>0</v>
      </c>
      <c r="W9960" s="27">
        <v>0</v>
      </c>
      <c r="X9960" s="27">
        <v>0</v>
      </c>
      <c r="Y9960" s="27">
        <v>0</v>
      </c>
      <c r="Z9960" s="27">
        <v>0</v>
      </c>
      <c r="AA9960" s="27">
        <v>0</v>
      </c>
      <c r="AB9960" s="27">
        <v>0</v>
      </c>
      <c r="AC9960" s="27">
        <v>0</v>
      </c>
      <c r="AD9960" s="27">
        <v>0</v>
      </c>
      <c r="AE9960" s="27">
        <v>0</v>
      </c>
      <c r="AF9960" s="27">
        <v>0</v>
      </c>
      <c r="AG9960" s="27">
        <v>0</v>
      </c>
      <c r="AH9960" s="27">
        <v>0</v>
      </c>
      <c r="AI9960" s="27">
        <v>0</v>
      </c>
      <c r="AK9960" s="29">
        <f t="shared" si="155"/>
        <v>6.9132900374933269E-3</v>
      </c>
    </row>
    <row r="9961" spans="1:37" x14ac:dyDescent="0.25">
      <c r="A9961">
        <v>9959</v>
      </c>
      <c r="B9961" s="1">
        <v>1.2200000000000001E-2</v>
      </c>
      <c r="C9961" s="1">
        <v>-3.3087148862355893E-4</v>
      </c>
      <c r="D9961" s="27">
        <v>1.0659225912738829E-2</v>
      </c>
      <c r="E9961" s="27">
        <v>4.6669405254691966E-2</v>
      </c>
      <c r="F9961" s="27">
        <v>0.12765821768822566</v>
      </c>
      <c r="G9961" s="27">
        <v>0.13602954551356525</v>
      </c>
      <c r="H9961" s="27">
        <v>1.0389276766604309E-2</v>
      </c>
      <c r="I9961" s="27">
        <v>0.16530566006078443</v>
      </c>
      <c r="J9961" s="27">
        <v>7.3269160797427221E-2</v>
      </c>
      <c r="K9961" s="27">
        <v>0.14178294324549415</v>
      </c>
      <c r="L9961" s="27">
        <v>6.4814956515561628E-2</v>
      </c>
      <c r="M9961" s="27">
        <v>0.1436492731676304</v>
      </c>
      <c r="N9961" s="27">
        <v>7.9772335077276227E-2</v>
      </c>
      <c r="O9961" s="27">
        <v>0</v>
      </c>
      <c r="P9961" s="27">
        <v>0</v>
      </c>
      <c r="Q9961" s="27">
        <v>0</v>
      </c>
      <c r="R9961" s="27">
        <v>0</v>
      </c>
      <c r="S9961" s="27">
        <v>0</v>
      </c>
      <c r="T9961" s="27">
        <v>0</v>
      </c>
      <c r="U9961" s="27">
        <v>0</v>
      </c>
      <c r="V9961" s="27">
        <v>0</v>
      </c>
      <c r="W9961" s="27">
        <v>0</v>
      </c>
      <c r="X9961" s="27">
        <v>0</v>
      </c>
      <c r="Y9961" s="27">
        <v>0</v>
      </c>
      <c r="Z9961" s="27">
        <v>0</v>
      </c>
      <c r="AA9961" s="27">
        <v>0</v>
      </c>
      <c r="AB9961" s="27">
        <v>0</v>
      </c>
      <c r="AC9961" s="27">
        <v>0</v>
      </c>
      <c r="AD9961" s="27">
        <v>0</v>
      </c>
      <c r="AE9961" s="27">
        <v>0</v>
      </c>
      <c r="AF9961" s="27">
        <v>0</v>
      </c>
      <c r="AG9961" s="27">
        <v>0</v>
      </c>
      <c r="AH9961" s="27">
        <v>0</v>
      </c>
      <c r="AI9961" s="27">
        <v>0</v>
      </c>
      <c r="AK9961" s="29">
        <f t="shared" si="155"/>
        <v>-2.712061382160319E-2</v>
      </c>
    </row>
    <row r="9962" spans="1:37" x14ac:dyDescent="0.25">
      <c r="A9962">
        <v>9960</v>
      </c>
      <c r="B9962" s="1">
        <v>1.3899999999999999E-2</v>
      </c>
      <c r="C9962" s="1">
        <v>1.5859090682862682E-4</v>
      </c>
      <c r="D9962" s="27">
        <v>7.0513880576127036E-2</v>
      </c>
      <c r="E9962" s="27">
        <v>0.16614794160370408</v>
      </c>
      <c r="F9962" s="27">
        <v>0.17278820427576044</v>
      </c>
      <c r="G9962" s="27">
        <v>1.5778974829956768E-2</v>
      </c>
      <c r="H9962" s="27">
        <v>9.0100051094150688E-2</v>
      </c>
      <c r="I9962" s="27">
        <v>0.14458628944854679</v>
      </c>
      <c r="J9962" s="27">
        <v>0.14181798380660052</v>
      </c>
      <c r="K9962" s="27">
        <v>2.8193574824402299E-2</v>
      </c>
      <c r="L9962" s="27">
        <v>7.0549548021438035E-2</v>
      </c>
      <c r="M9962" s="27">
        <v>4.3399091288416014E-2</v>
      </c>
      <c r="N9962" s="27">
        <v>5.6124460230897538E-2</v>
      </c>
      <c r="O9962" s="27">
        <v>0</v>
      </c>
      <c r="P9962" s="27">
        <v>0</v>
      </c>
      <c r="Q9962" s="27">
        <v>0</v>
      </c>
      <c r="R9962" s="27">
        <v>0</v>
      </c>
      <c r="S9962" s="27">
        <v>0</v>
      </c>
      <c r="T9962" s="27">
        <v>0</v>
      </c>
      <c r="U9962" s="27">
        <v>0</v>
      </c>
      <c r="V9962" s="27">
        <v>0</v>
      </c>
      <c r="W9962" s="27">
        <v>0</v>
      </c>
      <c r="X9962" s="27">
        <v>0</v>
      </c>
      <c r="Y9962" s="27">
        <v>0</v>
      </c>
      <c r="Z9962" s="27">
        <v>0</v>
      </c>
      <c r="AA9962" s="27">
        <v>0</v>
      </c>
      <c r="AB9962" s="27">
        <v>0</v>
      </c>
      <c r="AC9962" s="27">
        <v>0</v>
      </c>
      <c r="AD9962" s="27">
        <v>0</v>
      </c>
      <c r="AE9962" s="27">
        <v>0</v>
      </c>
      <c r="AF9962" s="27">
        <v>0</v>
      </c>
      <c r="AG9962" s="27">
        <v>0</v>
      </c>
      <c r="AH9962" s="27">
        <v>0</v>
      </c>
      <c r="AI9962" s="27">
        <v>0</v>
      </c>
      <c r="AK9962" s="29">
        <f t="shared" si="155"/>
        <v>1.1409417757455168E-2</v>
      </c>
    </row>
    <row r="9963" spans="1:37" x14ac:dyDescent="0.25">
      <c r="A9963">
        <v>9961</v>
      </c>
      <c r="B9963" s="1">
        <v>1.2200000000000001E-2</v>
      </c>
      <c r="C9963" s="1">
        <v>-4.9383153719846773E-5</v>
      </c>
      <c r="D9963" s="27">
        <v>0.10585706268138696</v>
      </c>
      <c r="E9963" s="27">
        <v>0.1123508736626832</v>
      </c>
      <c r="F9963" s="27">
        <v>9.4791020461924239E-2</v>
      </c>
      <c r="G9963" s="27">
        <v>3.8557406438670137E-2</v>
      </c>
      <c r="H9963" s="27">
        <v>0.12652531804117828</v>
      </c>
      <c r="I9963" s="27">
        <v>0.13330711108941301</v>
      </c>
      <c r="J9963" s="27">
        <v>6.6041792272935051E-2</v>
      </c>
      <c r="K9963" s="27">
        <v>7.446611677337571E-2</v>
      </c>
      <c r="L9963" s="27">
        <v>1.2895731721155084E-2</v>
      </c>
      <c r="M9963" s="27">
        <v>0.11989601682682738</v>
      </c>
      <c r="N9963" s="27">
        <v>0.115311550030451</v>
      </c>
      <c r="O9963" s="27">
        <v>0</v>
      </c>
      <c r="P9963" s="27">
        <v>0</v>
      </c>
      <c r="Q9963" s="27">
        <v>0</v>
      </c>
      <c r="R9963" s="27">
        <v>0</v>
      </c>
      <c r="S9963" s="27">
        <v>0</v>
      </c>
      <c r="T9963" s="27">
        <v>0</v>
      </c>
      <c r="U9963" s="27">
        <v>0</v>
      </c>
      <c r="V9963" s="27">
        <v>0</v>
      </c>
      <c r="W9963" s="27">
        <v>0</v>
      </c>
      <c r="X9963" s="27">
        <v>0</v>
      </c>
      <c r="Y9963" s="27">
        <v>0</v>
      </c>
      <c r="Z9963" s="27">
        <v>0</v>
      </c>
      <c r="AA9963" s="27">
        <v>0</v>
      </c>
      <c r="AB9963" s="27">
        <v>0</v>
      </c>
      <c r="AC9963" s="27">
        <v>0</v>
      </c>
      <c r="AD9963" s="27">
        <v>0</v>
      </c>
      <c r="AE9963" s="27">
        <v>0</v>
      </c>
      <c r="AF9963" s="27">
        <v>0</v>
      </c>
      <c r="AG9963" s="27">
        <v>0</v>
      </c>
      <c r="AH9963" s="27">
        <v>0</v>
      </c>
      <c r="AI9963" s="27">
        <v>0</v>
      </c>
      <c r="AK9963" s="29">
        <f t="shared" si="155"/>
        <v>-4.0477994852333417E-3</v>
      </c>
    </row>
    <row r="9964" spans="1:37" x14ac:dyDescent="0.25">
      <c r="A9964">
        <v>9962</v>
      </c>
      <c r="B9964" s="1">
        <v>1.21E-2</v>
      </c>
      <c r="C9964" s="1">
        <v>1.1867769226809378E-4</v>
      </c>
      <c r="D9964" s="27">
        <v>6.5755921746889864E-2</v>
      </c>
      <c r="E9964" s="27">
        <v>8.9256273762928953E-2</v>
      </c>
      <c r="F9964" s="27">
        <v>0.12485188403149269</v>
      </c>
      <c r="G9964" s="27">
        <v>0.13790320457737348</v>
      </c>
      <c r="H9964" s="27">
        <v>0.18055132063761831</v>
      </c>
      <c r="I9964" s="27">
        <v>0.10846044676254656</v>
      </c>
      <c r="J9964" s="27">
        <v>5.3657528859952217E-2</v>
      </c>
      <c r="K9964" s="27">
        <v>2.9676940626314437E-2</v>
      </c>
      <c r="L9964" s="27">
        <v>0.14779002873241634</v>
      </c>
      <c r="M9964" s="27">
        <v>6.9825544646297671E-3</v>
      </c>
      <c r="N9964" s="27">
        <v>5.5113895797837119E-2</v>
      </c>
      <c r="O9964" s="27">
        <v>0</v>
      </c>
      <c r="P9964" s="27">
        <v>0</v>
      </c>
      <c r="Q9964" s="27">
        <v>0</v>
      </c>
      <c r="R9964" s="27">
        <v>0</v>
      </c>
      <c r="S9964" s="27">
        <v>0</v>
      </c>
      <c r="T9964" s="27">
        <v>0</v>
      </c>
      <c r="U9964" s="27">
        <v>0</v>
      </c>
      <c r="V9964" s="27">
        <v>0</v>
      </c>
      <c r="W9964" s="27">
        <v>0</v>
      </c>
      <c r="X9964" s="27">
        <v>0</v>
      </c>
      <c r="Y9964" s="27">
        <v>0</v>
      </c>
      <c r="Z9964" s="27">
        <v>0</v>
      </c>
      <c r="AA9964" s="27">
        <v>0</v>
      </c>
      <c r="AB9964" s="27">
        <v>0</v>
      </c>
      <c r="AC9964" s="27">
        <v>0</v>
      </c>
      <c r="AD9964" s="27">
        <v>0</v>
      </c>
      <c r="AE9964" s="27">
        <v>0</v>
      </c>
      <c r="AF9964" s="27">
        <v>0</v>
      </c>
      <c r="AG9964" s="27">
        <v>0</v>
      </c>
      <c r="AH9964" s="27">
        <v>0</v>
      </c>
      <c r="AI9964" s="27">
        <v>0</v>
      </c>
      <c r="AK9964" s="29">
        <f t="shared" si="155"/>
        <v>9.8080737411647759E-3</v>
      </c>
    </row>
    <row r="9965" spans="1:37" x14ac:dyDescent="0.25">
      <c r="A9965">
        <v>9963</v>
      </c>
      <c r="B9965" s="1">
        <v>1.26E-2</v>
      </c>
      <c r="C9965" s="1">
        <v>-5.7112484307914946E-4</v>
      </c>
      <c r="D9965" s="27">
        <v>0.12015294340951362</v>
      </c>
      <c r="E9965" s="27">
        <v>5.0789016252143987E-4</v>
      </c>
      <c r="F9965" s="27">
        <v>0.1440554618879237</v>
      </c>
      <c r="G9965" s="27">
        <v>0.12572274126813984</v>
      </c>
      <c r="H9965" s="27">
        <v>6.7869415841255313E-3</v>
      </c>
      <c r="I9965" s="27">
        <v>0.13368448969365826</v>
      </c>
      <c r="J9965" s="27">
        <v>3.9719180751577834E-2</v>
      </c>
      <c r="K9965" s="27">
        <v>0.17313099722328529</v>
      </c>
      <c r="L9965" s="27">
        <v>3.2222706453550118E-2</v>
      </c>
      <c r="M9965" s="27">
        <v>0.1557584495993776</v>
      </c>
      <c r="N9965" s="27">
        <v>6.8258197966326636E-2</v>
      </c>
      <c r="O9965" s="27">
        <v>0</v>
      </c>
      <c r="P9965" s="27">
        <v>0</v>
      </c>
      <c r="Q9965" s="27">
        <v>0</v>
      </c>
      <c r="R9965" s="27">
        <v>0</v>
      </c>
      <c r="S9965" s="27">
        <v>0</v>
      </c>
      <c r="T9965" s="27">
        <v>0</v>
      </c>
      <c r="U9965" s="27">
        <v>0</v>
      </c>
      <c r="V9965" s="27">
        <v>0</v>
      </c>
      <c r="W9965" s="27">
        <v>0</v>
      </c>
      <c r="X9965" s="27">
        <v>0</v>
      </c>
      <c r="Y9965" s="27">
        <v>0</v>
      </c>
      <c r="Z9965" s="27">
        <v>0</v>
      </c>
      <c r="AA9965" s="27">
        <v>0</v>
      </c>
      <c r="AB9965" s="27">
        <v>0</v>
      </c>
      <c r="AC9965" s="27">
        <v>0</v>
      </c>
      <c r="AD9965" s="27">
        <v>0</v>
      </c>
      <c r="AE9965" s="27">
        <v>0</v>
      </c>
      <c r="AF9965" s="27">
        <v>0</v>
      </c>
      <c r="AG9965" s="27">
        <v>0</v>
      </c>
      <c r="AH9965" s="27">
        <v>0</v>
      </c>
      <c r="AI9965" s="27">
        <v>0</v>
      </c>
      <c r="AK9965" s="29">
        <f t="shared" si="155"/>
        <v>-4.5327368498345198E-2</v>
      </c>
    </row>
    <row r="9966" spans="1:37" x14ac:dyDescent="0.25">
      <c r="A9966">
        <v>9964</v>
      </c>
      <c r="B9966" s="1">
        <v>8.2000000000000007E-3</v>
      </c>
      <c r="C9966" s="1">
        <v>9.9468722332531154E-6</v>
      </c>
      <c r="D9966" s="27">
        <v>0.12496901375702814</v>
      </c>
      <c r="E9966" s="27">
        <v>1.5617295901150775E-2</v>
      </c>
      <c r="F9966" s="27">
        <v>0.11832140708742936</v>
      </c>
      <c r="G9966" s="27">
        <v>9.9238717914177377E-2</v>
      </c>
      <c r="H9966" s="27">
        <v>1.7231908658498191E-2</v>
      </c>
      <c r="I9966" s="27">
        <v>9.2378560851486199E-2</v>
      </c>
      <c r="J9966" s="27">
        <v>2.9190307898280216E-2</v>
      </c>
      <c r="K9966" s="27">
        <v>5.6645209082187859E-3</v>
      </c>
      <c r="L9966" s="27">
        <v>0.13763190911840392</v>
      </c>
      <c r="M9966" s="27">
        <v>0.20711754012155356</v>
      </c>
      <c r="N9966" s="27">
        <v>0.15263881778377347</v>
      </c>
      <c r="O9966" s="27">
        <v>0</v>
      </c>
      <c r="P9966" s="27">
        <v>0</v>
      </c>
      <c r="Q9966" s="27">
        <v>0</v>
      </c>
      <c r="R9966" s="27">
        <v>0</v>
      </c>
      <c r="S9966" s="27">
        <v>0</v>
      </c>
      <c r="T9966" s="27">
        <v>0</v>
      </c>
      <c r="U9966" s="27">
        <v>0</v>
      </c>
      <c r="V9966" s="27">
        <v>0</v>
      </c>
      <c r="W9966" s="27">
        <v>0</v>
      </c>
      <c r="X9966" s="27">
        <v>0</v>
      </c>
      <c r="Y9966" s="27">
        <v>0</v>
      </c>
      <c r="Z9966" s="27">
        <v>0</v>
      </c>
      <c r="AA9966" s="27">
        <v>0</v>
      </c>
      <c r="AB9966" s="27">
        <v>0</v>
      </c>
      <c r="AC9966" s="27">
        <v>0</v>
      </c>
      <c r="AD9966" s="27">
        <v>0</v>
      </c>
      <c r="AE9966" s="27">
        <v>0</v>
      </c>
      <c r="AF9966" s="27">
        <v>0</v>
      </c>
      <c r="AG9966" s="27">
        <v>0</v>
      </c>
      <c r="AH9966" s="27">
        <v>0</v>
      </c>
      <c r="AI9966" s="27">
        <v>0</v>
      </c>
      <c r="AK9966" s="29">
        <f t="shared" si="155"/>
        <v>1.2130331991772091E-3</v>
      </c>
    </row>
    <row r="9967" spans="1:37" x14ac:dyDescent="0.25">
      <c r="A9967">
        <v>9965</v>
      </c>
      <c r="B9967" s="1">
        <v>1.23E-2</v>
      </c>
      <c r="C9967" s="1">
        <v>9.2652715134451602E-6</v>
      </c>
      <c r="D9967" s="27">
        <v>0.1439081181585401</v>
      </c>
      <c r="E9967" s="27">
        <v>0.1237155695869231</v>
      </c>
      <c r="F9967" s="27">
        <v>0.10528194949828105</v>
      </c>
      <c r="G9967" s="27">
        <v>1.6903735975070652E-2</v>
      </c>
      <c r="H9967" s="27">
        <v>0.11457295319666148</v>
      </c>
      <c r="I9967" s="27">
        <v>7.2613189351049864E-2</v>
      </c>
      <c r="J9967" s="27">
        <v>0.10708148619775103</v>
      </c>
      <c r="K9967" s="27">
        <v>8.6547950434801221E-2</v>
      </c>
      <c r="L9967" s="27">
        <v>3.0974101275474092E-2</v>
      </c>
      <c r="M9967" s="27">
        <v>0.13353750760094987</v>
      </c>
      <c r="N9967" s="27">
        <v>6.4863438724497582E-2</v>
      </c>
      <c r="O9967" s="27">
        <v>0</v>
      </c>
      <c r="P9967" s="27">
        <v>0</v>
      </c>
      <c r="Q9967" s="27">
        <v>0</v>
      </c>
      <c r="R9967" s="27">
        <v>0</v>
      </c>
      <c r="S9967" s="27">
        <v>0</v>
      </c>
      <c r="T9967" s="27">
        <v>0</v>
      </c>
      <c r="U9967" s="27">
        <v>0</v>
      </c>
      <c r="V9967" s="27">
        <v>0</v>
      </c>
      <c r="W9967" s="27">
        <v>0</v>
      </c>
      <c r="X9967" s="27">
        <v>0</v>
      </c>
      <c r="Y9967" s="27">
        <v>0</v>
      </c>
      <c r="Z9967" s="27">
        <v>0</v>
      </c>
      <c r="AA9967" s="27">
        <v>0</v>
      </c>
      <c r="AB9967" s="27">
        <v>0</v>
      </c>
      <c r="AC9967" s="27">
        <v>0</v>
      </c>
      <c r="AD9967" s="27">
        <v>0</v>
      </c>
      <c r="AE9967" s="27">
        <v>0</v>
      </c>
      <c r="AF9967" s="27">
        <v>0</v>
      </c>
      <c r="AG9967" s="27">
        <v>0</v>
      </c>
      <c r="AH9967" s="27">
        <v>0</v>
      </c>
      <c r="AI9967" s="27">
        <v>0</v>
      </c>
      <c r="AK9967" s="29">
        <f t="shared" si="155"/>
        <v>7.5327410678415938E-4</v>
      </c>
    </row>
    <row r="9968" spans="1:37" x14ac:dyDescent="0.25">
      <c r="A9968">
        <v>9966</v>
      </c>
      <c r="B9968" s="1">
        <v>9.7999999999999997E-3</v>
      </c>
      <c r="C9968" s="1">
        <v>-1.0122025876930978E-5</v>
      </c>
      <c r="D9968" s="27">
        <v>8.3765430828342757E-2</v>
      </c>
      <c r="E9968" s="27">
        <v>1.7917953820542138E-2</v>
      </c>
      <c r="F9968" s="27">
        <v>5.1489643213218222E-2</v>
      </c>
      <c r="G9968" s="27">
        <v>7.8193818783157787E-2</v>
      </c>
      <c r="H9968" s="27">
        <v>0.18345753367671772</v>
      </c>
      <c r="I9968" s="27">
        <v>8.1120779044681152E-2</v>
      </c>
      <c r="J9968" s="27">
        <v>8.7641007500098955E-2</v>
      </c>
      <c r="K9968" s="27">
        <v>8.3956893490399642E-2</v>
      </c>
      <c r="L9968" s="27">
        <v>0.17625704751335769</v>
      </c>
      <c r="M9968" s="27">
        <v>0.14308716420509443</v>
      </c>
      <c r="N9968" s="27">
        <v>1.3112727924389445E-2</v>
      </c>
      <c r="O9968" s="27">
        <v>0</v>
      </c>
      <c r="P9968" s="27">
        <v>0</v>
      </c>
      <c r="Q9968" s="27">
        <v>0</v>
      </c>
      <c r="R9968" s="27">
        <v>0</v>
      </c>
      <c r="S9968" s="27">
        <v>0</v>
      </c>
      <c r="T9968" s="27">
        <v>0</v>
      </c>
      <c r="U9968" s="27">
        <v>0</v>
      </c>
      <c r="V9968" s="27">
        <v>0</v>
      </c>
      <c r="W9968" s="27">
        <v>0</v>
      </c>
      <c r="X9968" s="27">
        <v>0</v>
      </c>
      <c r="Y9968" s="27">
        <v>0</v>
      </c>
      <c r="Z9968" s="27">
        <v>0</v>
      </c>
      <c r="AA9968" s="27">
        <v>0</v>
      </c>
      <c r="AB9968" s="27">
        <v>0</v>
      </c>
      <c r="AC9968" s="27">
        <v>0</v>
      </c>
      <c r="AD9968" s="27">
        <v>0</v>
      </c>
      <c r="AE9968" s="27">
        <v>0</v>
      </c>
      <c r="AF9968" s="27">
        <v>0</v>
      </c>
      <c r="AG9968" s="27">
        <v>0</v>
      </c>
      <c r="AH9968" s="27">
        <v>0</v>
      </c>
      <c r="AI9968" s="27">
        <v>0</v>
      </c>
      <c r="AK9968" s="29">
        <f t="shared" si="155"/>
        <v>-1.0328597833603038E-3</v>
      </c>
    </row>
    <row r="9969" spans="1:37" x14ac:dyDescent="0.25">
      <c r="A9969">
        <v>9967</v>
      </c>
      <c r="B9969" s="1">
        <v>1.0800000000000001E-2</v>
      </c>
      <c r="C9969" s="1">
        <v>1.6500740050908309E-4</v>
      </c>
      <c r="D9969" s="27">
        <v>2.7956633621260354E-2</v>
      </c>
      <c r="E9969" s="27">
        <v>0.11558379854616037</v>
      </c>
      <c r="F9969" s="27">
        <v>0.12136188854531817</v>
      </c>
      <c r="G9969" s="27">
        <v>4.7613368595770082E-2</v>
      </c>
      <c r="H9969" s="27">
        <v>0.12063683036723952</v>
      </c>
      <c r="I9969" s="27">
        <v>0.11998408049113818</v>
      </c>
      <c r="J9969" s="27">
        <v>4.8199517277128026E-2</v>
      </c>
      <c r="K9969" s="27">
        <v>2.4419420450109978E-2</v>
      </c>
      <c r="L9969" s="27">
        <v>0.12768623101361379</v>
      </c>
      <c r="M9969" s="27">
        <v>0.11288164919937328</v>
      </c>
      <c r="N9969" s="27">
        <v>0.13367658189288792</v>
      </c>
      <c r="O9969" s="27">
        <v>0</v>
      </c>
      <c r="P9969" s="27">
        <v>0</v>
      </c>
      <c r="Q9969" s="27">
        <v>0</v>
      </c>
      <c r="R9969" s="27">
        <v>0</v>
      </c>
      <c r="S9969" s="27">
        <v>0</v>
      </c>
      <c r="T9969" s="27">
        <v>0</v>
      </c>
      <c r="U9969" s="27">
        <v>0</v>
      </c>
      <c r="V9969" s="27">
        <v>0</v>
      </c>
      <c r="W9969" s="27">
        <v>0</v>
      </c>
      <c r="X9969" s="27">
        <v>0</v>
      </c>
      <c r="Y9969" s="27">
        <v>0</v>
      </c>
      <c r="Z9969" s="27">
        <v>0</v>
      </c>
      <c r="AA9969" s="27">
        <v>0</v>
      </c>
      <c r="AB9969" s="27">
        <v>0</v>
      </c>
      <c r="AC9969" s="27">
        <v>0</v>
      </c>
      <c r="AD9969" s="27">
        <v>0</v>
      </c>
      <c r="AE9969" s="27">
        <v>0</v>
      </c>
      <c r="AF9969" s="27">
        <v>0</v>
      </c>
      <c r="AG9969" s="27">
        <v>0</v>
      </c>
      <c r="AH9969" s="27">
        <v>0</v>
      </c>
      <c r="AI9969" s="27">
        <v>0</v>
      </c>
      <c r="AK9969" s="29">
        <f t="shared" si="155"/>
        <v>1.5278463010100286E-2</v>
      </c>
    </row>
    <row r="9970" spans="1:37" x14ac:dyDescent="0.25">
      <c r="A9970">
        <v>9968</v>
      </c>
      <c r="B9970" s="1">
        <v>1.17E-2</v>
      </c>
      <c r="C9970" s="1">
        <v>1.0394883944022665E-4</v>
      </c>
      <c r="D9970" s="27">
        <v>4.6743514508702913E-2</v>
      </c>
      <c r="E9970" s="27">
        <v>0.13997938942414867</v>
      </c>
      <c r="F9970" s="27">
        <v>0.13623467934296907</v>
      </c>
      <c r="G9970" s="27">
        <v>2.2904378494121937E-2</v>
      </c>
      <c r="H9970" s="27">
        <v>0.11450237815945877</v>
      </c>
      <c r="I9970" s="27">
        <v>4.1345069089360698E-2</v>
      </c>
      <c r="J9970" s="27">
        <v>2.4031440878678631E-2</v>
      </c>
      <c r="K9970" s="27">
        <v>9.9366625695996455E-2</v>
      </c>
      <c r="L9970" s="27">
        <v>0.16588746553913525</v>
      </c>
      <c r="M9970" s="27">
        <v>8.6619538179434158E-2</v>
      </c>
      <c r="N9970" s="27">
        <v>0.12238552068799344</v>
      </c>
      <c r="O9970" s="27">
        <v>0</v>
      </c>
      <c r="P9970" s="27">
        <v>0</v>
      </c>
      <c r="Q9970" s="27">
        <v>0</v>
      </c>
      <c r="R9970" s="27">
        <v>0</v>
      </c>
      <c r="S9970" s="27">
        <v>0</v>
      </c>
      <c r="T9970" s="27">
        <v>0</v>
      </c>
      <c r="U9970" s="27">
        <v>0</v>
      </c>
      <c r="V9970" s="27">
        <v>0</v>
      </c>
      <c r="W9970" s="27">
        <v>0</v>
      </c>
      <c r="X9970" s="27">
        <v>0</v>
      </c>
      <c r="Y9970" s="27">
        <v>0</v>
      </c>
      <c r="Z9970" s="27">
        <v>0</v>
      </c>
      <c r="AA9970" s="27">
        <v>0</v>
      </c>
      <c r="AB9970" s="27">
        <v>0</v>
      </c>
      <c r="AC9970" s="27">
        <v>0</v>
      </c>
      <c r="AD9970" s="27">
        <v>0</v>
      </c>
      <c r="AE9970" s="27">
        <v>0</v>
      </c>
      <c r="AF9970" s="27">
        <v>0</v>
      </c>
      <c r="AG9970" s="27">
        <v>0</v>
      </c>
      <c r="AH9970" s="27">
        <v>0</v>
      </c>
      <c r="AI9970" s="27">
        <v>0</v>
      </c>
      <c r="AK9970" s="29">
        <f t="shared" si="155"/>
        <v>8.8845161914723626E-3</v>
      </c>
    </row>
    <row r="9971" spans="1:37" x14ac:dyDescent="0.25">
      <c r="A9971">
        <v>9969</v>
      </c>
      <c r="B9971" s="1">
        <v>1.35E-2</v>
      </c>
      <c r="C9971" s="1">
        <v>6.3564457543553151E-5</v>
      </c>
      <c r="D9971" s="27">
        <v>1.180226988149862E-2</v>
      </c>
      <c r="E9971" s="27">
        <v>0.14338267189209977</v>
      </c>
      <c r="F9971" s="27">
        <v>0.13721562174105331</v>
      </c>
      <c r="G9971" s="27">
        <v>9.2782909523111912E-2</v>
      </c>
      <c r="H9971" s="27">
        <v>9.8993197241390496E-2</v>
      </c>
      <c r="I9971" s="27">
        <v>0.12955172005917615</v>
      </c>
      <c r="J9971" s="27">
        <v>8.7794220723926647E-2</v>
      </c>
      <c r="K9971" s="27">
        <v>8.983486904695738E-2</v>
      </c>
      <c r="L9971" s="27">
        <v>0.12619087272616333</v>
      </c>
      <c r="M9971" s="27">
        <v>3.1112483317027925E-2</v>
      </c>
      <c r="N9971" s="27">
        <v>5.1339163847594481E-2</v>
      </c>
      <c r="O9971" s="27">
        <v>0</v>
      </c>
      <c r="P9971" s="27">
        <v>0</v>
      </c>
      <c r="Q9971" s="27">
        <v>0</v>
      </c>
      <c r="R9971" s="27">
        <v>0</v>
      </c>
      <c r="S9971" s="27">
        <v>0</v>
      </c>
      <c r="T9971" s="27">
        <v>0</v>
      </c>
      <c r="U9971" s="27">
        <v>0</v>
      </c>
      <c r="V9971" s="27">
        <v>0</v>
      </c>
      <c r="W9971" s="27">
        <v>0</v>
      </c>
      <c r="X9971" s="27">
        <v>0</v>
      </c>
      <c r="Y9971" s="27">
        <v>0</v>
      </c>
      <c r="Z9971" s="27">
        <v>0</v>
      </c>
      <c r="AA9971" s="27">
        <v>0</v>
      </c>
      <c r="AB9971" s="27">
        <v>0</v>
      </c>
      <c r="AC9971" s="27">
        <v>0</v>
      </c>
      <c r="AD9971" s="27">
        <v>0</v>
      </c>
      <c r="AE9971" s="27">
        <v>0</v>
      </c>
      <c r="AF9971" s="27">
        <v>0</v>
      </c>
      <c r="AG9971" s="27">
        <v>0</v>
      </c>
      <c r="AH9971" s="27">
        <v>0</v>
      </c>
      <c r="AI9971" s="27">
        <v>0</v>
      </c>
      <c r="AK9971" s="29">
        <f t="shared" si="155"/>
        <v>4.7084783365594924E-3</v>
      </c>
    </row>
    <row r="9972" spans="1:37" x14ac:dyDescent="0.25">
      <c r="A9972">
        <v>9970</v>
      </c>
      <c r="B9972" s="1">
        <v>1.12E-2</v>
      </c>
      <c r="C9972" s="1">
        <v>-1.6940090888377025E-5</v>
      </c>
      <c r="D9972" s="27">
        <v>0.16066567954891958</v>
      </c>
      <c r="E9972" s="27">
        <v>8.9055361788590234E-2</v>
      </c>
      <c r="F9972" s="27">
        <v>0.18239209626168543</v>
      </c>
      <c r="G9972" s="27">
        <v>7.3292818268721693E-2</v>
      </c>
      <c r="H9972" s="27">
        <v>3.2953469589761822E-2</v>
      </c>
      <c r="I9972" s="27">
        <v>9.1303096817673998E-2</v>
      </c>
      <c r="J9972" s="27">
        <v>8.885661904255171E-2</v>
      </c>
      <c r="K9972" s="27">
        <v>1.7247090477305476E-2</v>
      </c>
      <c r="L9972" s="27">
        <v>4.3693087159285916E-2</v>
      </c>
      <c r="M9972" s="27">
        <v>0.15215884146232173</v>
      </c>
      <c r="N9972" s="27">
        <v>6.8381839583182433E-2</v>
      </c>
      <c r="O9972" s="27">
        <v>0</v>
      </c>
      <c r="P9972" s="27">
        <v>0</v>
      </c>
      <c r="Q9972" s="27">
        <v>0</v>
      </c>
      <c r="R9972" s="27">
        <v>0</v>
      </c>
      <c r="S9972" s="27">
        <v>0</v>
      </c>
      <c r="T9972" s="27">
        <v>0</v>
      </c>
      <c r="U9972" s="27">
        <v>0</v>
      </c>
      <c r="V9972" s="27">
        <v>0</v>
      </c>
      <c r="W9972" s="27">
        <v>0</v>
      </c>
      <c r="X9972" s="27">
        <v>0</v>
      </c>
      <c r="Y9972" s="27">
        <v>0</v>
      </c>
      <c r="Z9972" s="27">
        <v>0</v>
      </c>
      <c r="AA9972" s="27">
        <v>0</v>
      </c>
      <c r="AB9972" s="27">
        <v>0</v>
      </c>
      <c r="AC9972" s="27">
        <v>0</v>
      </c>
      <c r="AD9972" s="27">
        <v>0</v>
      </c>
      <c r="AE9972" s="27">
        <v>0</v>
      </c>
      <c r="AF9972" s="27">
        <v>0</v>
      </c>
      <c r="AG9972" s="27">
        <v>0</v>
      </c>
      <c r="AH9972" s="27">
        <v>0</v>
      </c>
      <c r="AI9972" s="27">
        <v>0</v>
      </c>
      <c r="AK9972" s="29">
        <f t="shared" si="155"/>
        <v>-1.512508115033663E-3</v>
      </c>
    </row>
    <row r="9973" spans="1:37" x14ac:dyDescent="0.25">
      <c r="A9973">
        <v>9971</v>
      </c>
      <c r="B9973" s="1">
        <v>1.35E-2</v>
      </c>
      <c r="C9973" s="1">
        <v>-6.7715465416987635E-5</v>
      </c>
      <c r="D9973" s="27">
        <v>0.15375969763046621</v>
      </c>
      <c r="E9973" s="27">
        <v>0.11051582066313952</v>
      </c>
      <c r="F9973" s="27">
        <v>0.13322669581713173</v>
      </c>
      <c r="G9973" s="27">
        <v>9.4958341423574441E-2</v>
      </c>
      <c r="H9973" s="27">
        <v>0.12621859984023431</v>
      </c>
      <c r="I9973" s="27">
        <v>3.9308608175418987E-2</v>
      </c>
      <c r="J9973" s="27">
        <v>0.10731759126586558</v>
      </c>
      <c r="K9973" s="27">
        <v>0.11912244564221897</v>
      </c>
      <c r="L9973" s="27">
        <v>6.5736063126631494E-2</v>
      </c>
      <c r="M9973" s="27">
        <v>4.8511948260375796E-2</v>
      </c>
      <c r="N9973" s="27">
        <v>1.3241881549428544E-3</v>
      </c>
      <c r="O9973" s="27">
        <v>0</v>
      </c>
      <c r="P9973" s="27">
        <v>0</v>
      </c>
      <c r="Q9973" s="27">
        <v>0</v>
      </c>
      <c r="R9973" s="27">
        <v>0</v>
      </c>
      <c r="S9973" s="27">
        <v>0</v>
      </c>
      <c r="T9973" s="27">
        <v>0</v>
      </c>
      <c r="U9973" s="27">
        <v>0</v>
      </c>
      <c r="V9973" s="27">
        <v>0</v>
      </c>
      <c r="W9973" s="27">
        <v>0</v>
      </c>
      <c r="X9973" s="27">
        <v>0</v>
      </c>
      <c r="Y9973" s="27">
        <v>0</v>
      </c>
      <c r="Z9973" s="27">
        <v>0</v>
      </c>
      <c r="AA9973" s="27">
        <v>0</v>
      </c>
      <c r="AB9973" s="27">
        <v>0</v>
      </c>
      <c r="AC9973" s="27">
        <v>0</v>
      </c>
      <c r="AD9973" s="27">
        <v>0</v>
      </c>
      <c r="AE9973" s="27">
        <v>0</v>
      </c>
      <c r="AF9973" s="27">
        <v>0</v>
      </c>
      <c r="AG9973" s="27">
        <v>0</v>
      </c>
      <c r="AH9973" s="27">
        <v>0</v>
      </c>
      <c r="AI9973" s="27">
        <v>0</v>
      </c>
      <c r="AK9973" s="29">
        <f t="shared" si="155"/>
        <v>-5.0159604012583433E-3</v>
      </c>
    </row>
    <row r="9974" spans="1:37" x14ac:dyDescent="0.25">
      <c r="A9974">
        <v>9972</v>
      </c>
      <c r="B9974" s="1">
        <v>1.21E-2</v>
      </c>
      <c r="C9974" s="1">
        <v>3.8854370104686404E-5</v>
      </c>
      <c r="D9974" s="27">
        <v>6.7986391462822648E-2</v>
      </c>
      <c r="E9974" s="27">
        <v>0.12314685135326636</v>
      </c>
      <c r="F9974" s="27">
        <v>0.14773917231110301</v>
      </c>
      <c r="G9974" s="27">
        <v>3.6626224998945857E-3</v>
      </c>
      <c r="H9974" s="27">
        <v>1.4815346143707704E-2</v>
      </c>
      <c r="I9974" s="27">
        <v>0.15294418017719685</v>
      </c>
      <c r="J9974" s="27">
        <v>0.11622143221128819</v>
      </c>
      <c r="K9974" s="27">
        <v>5.9992070408510768E-2</v>
      </c>
      <c r="L9974" s="27">
        <v>9.5150991357527637E-2</v>
      </c>
      <c r="M9974" s="27">
        <v>8.8700117627669647E-2</v>
      </c>
      <c r="N9974" s="27">
        <v>0.12964082444701247</v>
      </c>
      <c r="O9974" s="27">
        <v>0</v>
      </c>
      <c r="P9974" s="27">
        <v>0</v>
      </c>
      <c r="Q9974" s="27">
        <v>0</v>
      </c>
      <c r="R9974" s="27">
        <v>0</v>
      </c>
      <c r="S9974" s="27">
        <v>0</v>
      </c>
      <c r="T9974" s="27">
        <v>0</v>
      </c>
      <c r="U9974" s="27">
        <v>0</v>
      </c>
      <c r="V9974" s="27">
        <v>0</v>
      </c>
      <c r="W9974" s="27">
        <v>0</v>
      </c>
      <c r="X9974" s="27">
        <v>0</v>
      </c>
      <c r="Y9974" s="27">
        <v>0</v>
      </c>
      <c r="Z9974" s="27">
        <v>0</v>
      </c>
      <c r="AA9974" s="27">
        <v>0</v>
      </c>
      <c r="AB9974" s="27">
        <v>0</v>
      </c>
      <c r="AC9974" s="27">
        <v>0</v>
      </c>
      <c r="AD9974" s="27">
        <v>0</v>
      </c>
      <c r="AE9974" s="27">
        <v>0</v>
      </c>
      <c r="AF9974" s="27">
        <v>0</v>
      </c>
      <c r="AG9974" s="27">
        <v>0</v>
      </c>
      <c r="AH9974" s="27">
        <v>0</v>
      </c>
      <c r="AI9974" s="27">
        <v>0</v>
      </c>
      <c r="AK9974" s="29">
        <f t="shared" si="155"/>
        <v>3.211104967329455E-3</v>
      </c>
    </row>
    <row r="9975" spans="1:37" x14ac:dyDescent="0.25">
      <c r="A9975">
        <v>9973</v>
      </c>
      <c r="B9975" s="1">
        <v>1.2200000000000001E-2</v>
      </c>
      <c r="C9975" s="1">
        <v>-3.6363623399342406E-4</v>
      </c>
      <c r="D9975" s="27">
        <v>0.16057599992501623</v>
      </c>
      <c r="E9975" s="27">
        <v>1.5102860374052784E-2</v>
      </c>
      <c r="F9975" s="27">
        <v>4.7024557142409516E-2</v>
      </c>
      <c r="G9975" s="27">
        <v>1.3046504040175032E-2</v>
      </c>
      <c r="H9975" s="27">
        <v>0.13658986856615429</v>
      </c>
      <c r="I9975" s="27">
        <v>0.16697813805902595</v>
      </c>
      <c r="J9975" s="27">
        <v>2.4111066113028767E-2</v>
      </c>
      <c r="K9975" s="27">
        <v>0.1558495804466408</v>
      </c>
      <c r="L9975" s="27">
        <v>0.10734605644212862</v>
      </c>
      <c r="M9975" s="27">
        <v>7.1651102564639468E-2</v>
      </c>
      <c r="N9975" s="27">
        <v>0.1017242663267285</v>
      </c>
      <c r="O9975" s="27">
        <v>0</v>
      </c>
      <c r="P9975" s="27">
        <v>0</v>
      </c>
      <c r="Q9975" s="27">
        <v>0</v>
      </c>
      <c r="R9975" s="27">
        <v>0</v>
      </c>
      <c r="S9975" s="27">
        <v>0</v>
      </c>
      <c r="T9975" s="27">
        <v>0</v>
      </c>
      <c r="U9975" s="27">
        <v>0</v>
      </c>
      <c r="V9975" s="27">
        <v>0</v>
      </c>
      <c r="W9975" s="27">
        <v>0</v>
      </c>
      <c r="X9975" s="27">
        <v>0</v>
      </c>
      <c r="Y9975" s="27">
        <v>0</v>
      </c>
      <c r="Z9975" s="27">
        <v>0</v>
      </c>
      <c r="AA9975" s="27">
        <v>0</v>
      </c>
      <c r="AB9975" s="27">
        <v>0</v>
      </c>
      <c r="AC9975" s="27">
        <v>0</v>
      </c>
      <c r="AD9975" s="27">
        <v>0</v>
      </c>
      <c r="AE9975" s="27">
        <v>0</v>
      </c>
      <c r="AF9975" s="27">
        <v>0</v>
      </c>
      <c r="AG9975" s="27">
        <v>0</v>
      </c>
      <c r="AH9975" s="27">
        <v>0</v>
      </c>
      <c r="AI9975" s="27">
        <v>0</v>
      </c>
      <c r="AK9975" s="29">
        <f t="shared" si="155"/>
        <v>-2.9806248687985575E-2</v>
      </c>
    </row>
    <row r="9976" spans="1:37" x14ac:dyDescent="0.25">
      <c r="A9976">
        <v>9974</v>
      </c>
      <c r="B9976" s="1">
        <v>9.9000000000000008E-3</v>
      </c>
      <c r="C9976" s="1">
        <v>1.5482128124351104E-4</v>
      </c>
      <c r="D9976" s="27">
        <v>1.6582159981504915E-2</v>
      </c>
      <c r="E9976" s="27">
        <v>4.3745353589960956E-2</v>
      </c>
      <c r="F9976" s="27">
        <v>0.13924787723184287</v>
      </c>
      <c r="G9976" s="27">
        <v>0.13202509206044705</v>
      </c>
      <c r="H9976" s="27">
        <v>0.1383912176712403</v>
      </c>
      <c r="I9976" s="27">
        <v>1.0627361315120527E-2</v>
      </c>
      <c r="J9976" s="27">
        <v>0.13595153817258654</v>
      </c>
      <c r="K9976" s="27">
        <v>1.7431871834958815E-2</v>
      </c>
      <c r="L9976" s="27">
        <v>8.1444026510804526E-2</v>
      </c>
      <c r="M9976" s="27">
        <v>0.13931274760227849</v>
      </c>
      <c r="N9976" s="27">
        <v>0.14524075402925515</v>
      </c>
      <c r="O9976" s="27">
        <v>0</v>
      </c>
      <c r="P9976" s="27">
        <v>0</v>
      </c>
      <c r="Q9976" s="27">
        <v>0</v>
      </c>
      <c r="R9976" s="27">
        <v>0</v>
      </c>
      <c r="S9976" s="27">
        <v>0</v>
      </c>
      <c r="T9976" s="27">
        <v>0</v>
      </c>
      <c r="U9976" s="27">
        <v>0</v>
      </c>
      <c r="V9976" s="27">
        <v>0</v>
      </c>
      <c r="W9976" s="27">
        <v>0</v>
      </c>
      <c r="X9976" s="27">
        <v>0</v>
      </c>
      <c r="Y9976" s="27">
        <v>0</v>
      </c>
      <c r="Z9976" s="27">
        <v>0</v>
      </c>
      <c r="AA9976" s="27">
        <v>0</v>
      </c>
      <c r="AB9976" s="27">
        <v>0</v>
      </c>
      <c r="AC9976" s="27">
        <v>0</v>
      </c>
      <c r="AD9976" s="27">
        <v>0</v>
      </c>
      <c r="AE9976" s="27">
        <v>0</v>
      </c>
      <c r="AF9976" s="27">
        <v>0</v>
      </c>
      <c r="AG9976" s="27">
        <v>0</v>
      </c>
      <c r="AH9976" s="27">
        <v>0</v>
      </c>
      <c r="AI9976" s="27">
        <v>0</v>
      </c>
      <c r="AK9976" s="29">
        <f t="shared" si="155"/>
        <v>1.5638513256920304E-2</v>
      </c>
    </row>
    <row r="9977" spans="1:37" x14ac:dyDescent="0.25">
      <c r="A9977">
        <v>9975</v>
      </c>
      <c r="B9977" s="1">
        <v>1.1299999999999999E-2</v>
      </c>
      <c r="C9977" s="1">
        <v>6.3167454916497647E-5</v>
      </c>
      <c r="D9977" s="27">
        <v>0.11449533859285939</v>
      </c>
      <c r="E9977" s="27">
        <v>9.3430156632873934E-2</v>
      </c>
      <c r="F9977" s="27">
        <v>8.7188456831542707E-2</v>
      </c>
      <c r="G9977" s="27">
        <v>4.7263774698711694E-2</v>
      </c>
      <c r="H9977" s="27">
        <v>0.1190598359071799</v>
      </c>
      <c r="I9977" s="27">
        <v>4.4795010968809772E-2</v>
      </c>
      <c r="J9977" s="27">
        <v>0.12586403137222776</v>
      </c>
      <c r="K9977" s="27">
        <v>9.6111567911014315E-2</v>
      </c>
      <c r="L9977" s="27">
        <v>0.10289231291917307</v>
      </c>
      <c r="M9977" s="27">
        <v>0.11262270774520919</v>
      </c>
      <c r="N9977" s="27">
        <v>5.6276806420398243E-2</v>
      </c>
      <c r="O9977" s="27">
        <v>0</v>
      </c>
      <c r="P9977" s="27">
        <v>0</v>
      </c>
      <c r="Q9977" s="27">
        <v>0</v>
      </c>
      <c r="R9977" s="27">
        <v>0</v>
      </c>
      <c r="S9977" s="27">
        <v>0</v>
      </c>
      <c r="T9977" s="27">
        <v>0</v>
      </c>
      <c r="U9977" s="27">
        <v>0</v>
      </c>
      <c r="V9977" s="27">
        <v>0</v>
      </c>
      <c r="W9977" s="27">
        <v>0</v>
      </c>
      <c r="X9977" s="27">
        <v>0</v>
      </c>
      <c r="Y9977" s="27">
        <v>0</v>
      </c>
      <c r="Z9977" s="27">
        <v>0</v>
      </c>
      <c r="AA9977" s="27">
        <v>0</v>
      </c>
      <c r="AB9977" s="27">
        <v>0</v>
      </c>
      <c r="AC9977" s="27">
        <v>0</v>
      </c>
      <c r="AD9977" s="27">
        <v>0</v>
      </c>
      <c r="AE9977" s="27">
        <v>0</v>
      </c>
      <c r="AF9977" s="27">
        <v>0</v>
      </c>
      <c r="AG9977" s="27">
        <v>0</v>
      </c>
      <c r="AH9977" s="27">
        <v>0</v>
      </c>
      <c r="AI9977" s="27">
        <v>0</v>
      </c>
      <c r="AK9977" s="29">
        <f t="shared" si="155"/>
        <v>5.5900402580971375E-3</v>
      </c>
    </row>
    <row r="9978" spans="1:37" x14ac:dyDescent="0.25">
      <c r="A9978">
        <v>9976</v>
      </c>
      <c r="B9978" s="1">
        <v>1.06E-2</v>
      </c>
      <c r="C9978" s="1">
        <v>8.7494523487758214E-5</v>
      </c>
      <c r="D9978" s="27">
        <v>0.22961350477508619</v>
      </c>
      <c r="E9978" s="27">
        <v>1.7332717168289827E-2</v>
      </c>
      <c r="F9978" s="27">
        <v>8.3106123623651926E-2</v>
      </c>
      <c r="G9978" s="27">
        <v>7.4643065130645401E-3</v>
      </c>
      <c r="H9978" s="27">
        <v>8.4674338555481191E-2</v>
      </c>
      <c r="I9978" s="27">
        <v>0.11329411893254715</v>
      </c>
      <c r="J9978" s="27">
        <v>0.16543920871857654</v>
      </c>
      <c r="K9978" s="27">
        <v>1.3242724030156224E-2</v>
      </c>
      <c r="L9978" s="27">
        <v>0.12818111518946609</v>
      </c>
      <c r="M9978" s="27">
        <v>1.2460907204009282E-2</v>
      </c>
      <c r="N9978" s="27">
        <v>0.14519093528967095</v>
      </c>
      <c r="O9978" s="27">
        <v>0</v>
      </c>
      <c r="P9978" s="27">
        <v>0</v>
      </c>
      <c r="Q9978" s="27">
        <v>0</v>
      </c>
      <c r="R9978" s="27">
        <v>0</v>
      </c>
      <c r="S9978" s="27">
        <v>0</v>
      </c>
      <c r="T9978" s="27">
        <v>0</v>
      </c>
      <c r="U9978" s="27">
        <v>0</v>
      </c>
      <c r="V9978" s="27">
        <v>0</v>
      </c>
      <c r="W9978" s="27">
        <v>0</v>
      </c>
      <c r="X9978" s="27">
        <v>0</v>
      </c>
      <c r="Y9978" s="27">
        <v>0</v>
      </c>
      <c r="Z9978" s="27">
        <v>0</v>
      </c>
      <c r="AA9978" s="27">
        <v>0</v>
      </c>
      <c r="AB9978" s="27">
        <v>0</v>
      </c>
      <c r="AC9978" s="27">
        <v>0</v>
      </c>
      <c r="AD9978" s="27">
        <v>0</v>
      </c>
      <c r="AE9978" s="27">
        <v>0</v>
      </c>
      <c r="AF9978" s="27">
        <v>0</v>
      </c>
      <c r="AG9978" s="27">
        <v>0</v>
      </c>
      <c r="AH9978" s="27">
        <v>0</v>
      </c>
      <c r="AI9978" s="27">
        <v>0</v>
      </c>
      <c r="AK9978" s="29">
        <f t="shared" si="155"/>
        <v>8.254200329033793E-3</v>
      </c>
    </row>
    <row r="9979" spans="1:37" x14ac:dyDescent="0.25">
      <c r="A9979">
        <v>9977</v>
      </c>
      <c r="B9979" s="1">
        <v>1.0500000000000001E-2</v>
      </c>
      <c r="C9979" s="1">
        <v>3.9860201392927049E-5</v>
      </c>
      <c r="D9979" s="27">
        <v>4.7931433233418197E-2</v>
      </c>
      <c r="E9979" s="27">
        <v>6.2400942305174963E-2</v>
      </c>
      <c r="F9979" s="27">
        <v>0.17062655831737589</v>
      </c>
      <c r="G9979" s="27">
        <v>0.17913717048239958</v>
      </c>
      <c r="H9979" s="27">
        <v>5.0834572809359074E-2</v>
      </c>
      <c r="I9979" s="27">
        <v>5.1625109639597461E-2</v>
      </c>
      <c r="J9979" s="27">
        <v>7.972622078106574E-2</v>
      </c>
      <c r="K9979" s="27">
        <v>9.6304254118447005E-3</v>
      </c>
      <c r="L9979" s="27">
        <v>2.2735439496592343E-2</v>
      </c>
      <c r="M9979" s="27">
        <v>0.15199292146531451</v>
      </c>
      <c r="N9979" s="27">
        <v>0.17335920605785748</v>
      </c>
      <c r="O9979" s="27">
        <v>0</v>
      </c>
      <c r="P9979" s="27">
        <v>0</v>
      </c>
      <c r="Q9979" s="27">
        <v>0</v>
      </c>
      <c r="R9979" s="27">
        <v>0</v>
      </c>
      <c r="S9979" s="27">
        <v>0</v>
      </c>
      <c r="T9979" s="27">
        <v>0</v>
      </c>
      <c r="U9979" s="27">
        <v>0</v>
      </c>
      <c r="V9979" s="27">
        <v>0</v>
      </c>
      <c r="W9979" s="27">
        <v>0</v>
      </c>
      <c r="X9979" s="27">
        <v>0</v>
      </c>
      <c r="Y9979" s="27">
        <v>0</v>
      </c>
      <c r="Z9979" s="27">
        <v>0</v>
      </c>
      <c r="AA9979" s="27">
        <v>0</v>
      </c>
      <c r="AB9979" s="27">
        <v>0</v>
      </c>
      <c r="AC9979" s="27">
        <v>0</v>
      </c>
      <c r="AD9979" s="27">
        <v>0</v>
      </c>
      <c r="AE9979" s="27">
        <v>0</v>
      </c>
      <c r="AF9979" s="27">
        <v>0</v>
      </c>
      <c r="AG9979" s="27">
        <v>0</v>
      </c>
      <c r="AH9979" s="27">
        <v>0</v>
      </c>
      <c r="AI9979" s="27">
        <v>0</v>
      </c>
      <c r="AK9979" s="29">
        <f t="shared" si="155"/>
        <v>3.7962096564692423E-3</v>
      </c>
    </row>
    <row r="9980" spans="1:37" x14ac:dyDescent="0.25">
      <c r="A9980">
        <v>9978</v>
      </c>
      <c r="B9980" s="1">
        <v>1.2500000000000001E-2</v>
      </c>
      <c r="C9980" s="1">
        <v>2.3792182648182134E-4</v>
      </c>
      <c r="D9980" s="27">
        <v>0.1252168285448341</v>
      </c>
      <c r="E9980" s="27">
        <v>0.14082723782006906</v>
      </c>
      <c r="F9980" s="27">
        <v>6.394569447308239E-2</v>
      </c>
      <c r="G9980" s="27">
        <v>0.10997979998298653</v>
      </c>
      <c r="H9980" s="27">
        <v>0.13665644041978445</v>
      </c>
      <c r="I9980" s="27">
        <v>8.0074297729071306E-3</v>
      </c>
      <c r="J9980" s="27">
        <v>5.5887402243718923E-2</v>
      </c>
      <c r="K9980" s="27">
        <v>8.188083790465997E-2</v>
      </c>
      <c r="L9980" s="27">
        <v>0.10692826514872866</v>
      </c>
      <c r="M9980" s="27">
        <v>1.881371648113388E-2</v>
      </c>
      <c r="N9980" s="27">
        <v>0.15185634720809499</v>
      </c>
      <c r="O9980" s="27">
        <v>0</v>
      </c>
      <c r="P9980" s="27">
        <v>0</v>
      </c>
      <c r="Q9980" s="27">
        <v>0</v>
      </c>
      <c r="R9980" s="27">
        <v>0</v>
      </c>
      <c r="S9980" s="27">
        <v>0</v>
      </c>
      <c r="T9980" s="27">
        <v>0</v>
      </c>
      <c r="U9980" s="27">
        <v>0</v>
      </c>
      <c r="V9980" s="27">
        <v>0</v>
      </c>
      <c r="W9980" s="27">
        <v>0</v>
      </c>
      <c r="X9980" s="27">
        <v>0</v>
      </c>
      <c r="Y9980" s="27">
        <v>0</v>
      </c>
      <c r="Z9980" s="27">
        <v>0</v>
      </c>
      <c r="AA9980" s="27">
        <v>0</v>
      </c>
      <c r="AB9980" s="27">
        <v>0</v>
      </c>
      <c r="AC9980" s="27">
        <v>0</v>
      </c>
      <c r="AD9980" s="27">
        <v>0</v>
      </c>
      <c r="AE9980" s="27">
        <v>0</v>
      </c>
      <c r="AF9980" s="27">
        <v>0</v>
      </c>
      <c r="AG9980" s="27">
        <v>0</v>
      </c>
      <c r="AH9980" s="27">
        <v>0</v>
      </c>
      <c r="AI9980" s="27">
        <v>0</v>
      </c>
      <c r="AK9980" s="29">
        <f t="shared" si="155"/>
        <v>1.9033746118545705E-2</v>
      </c>
    </row>
    <row r="9981" spans="1:37" x14ac:dyDescent="0.25">
      <c r="A9981">
        <v>9979</v>
      </c>
      <c r="B9981" s="1">
        <v>1.26E-2</v>
      </c>
      <c r="C9981" s="1">
        <v>-2.9025892688315681E-4</v>
      </c>
      <c r="D9981" s="27">
        <v>4.0147934337610373E-2</v>
      </c>
      <c r="E9981" s="27">
        <v>4.0318813982938774E-2</v>
      </c>
      <c r="F9981" s="27">
        <v>0.15261550772220628</v>
      </c>
      <c r="G9981" s="27">
        <v>0.12069674199434553</v>
      </c>
      <c r="H9981" s="27">
        <v>9.7294460686065024E-2</v>
      </c>
      <c r="I9981" s="27">
        <v>2.9324248946838962E-2</v>
      </c>
      <c r="J9981" s="27">
        <v>0.17404944023918015</v>
      </c>
      <c r="K9981" s="27">
        <v>0.17333832464639412</v>
      </c>
      <c r="L9981" s="27">
        <v>3.6124321877581314E-2</v>
      </c>
      <c r="M9981" s="27">
        <v>0.11314402519402618</v>
      </c>
      <c r="N9981" s="27">
        <v>2.2946180372813291E-2</v>
      </c>
      <c r="O9981" s="27">
        <v>0</v>
      </c>
      <c r="P9981" s="27">
        <v>0</v>
      </c>
      <c r="Q9981" s="27">
        <v>0</v>
      </c>
      <c r="R9981" s="27">
        <v>0</v>
      </c>
      <c r="S9981" s="27">
        <v>0</v>
      </c>
      <c r="T9981" s="27">
        <v>0</v>
      </c>
      <c r="U9981" s="27">
        <v>0</v>
      </c>
      <c r="V9981" s="27">
        <v>0</v>
      </c>
      <c r="W9981" s="27">
        <v>0</v>
      </c>
      <c r="X9981" s="27">
        <v>0</v>
      </c>
      <c r="Y9981" s="27">
        <v>0</v>
      </c>
      <c r="Z9981" s="27">
        <v>0</v>
      </c>
      <c r="AA9981" s="27">
        <v>0</v>
      </c>
      <c r="AB9981" s="27">
        <v>0</v>
      </c>
      <c r="AC9981" s="27">
        <v>0</v>
      </c>
      <c r="AD9981" s="27">
        <v>0</v>
      </c>
      <c r="AE9981" s="27">
        <v>0</v>
      </c>
      <c r="AF9981" s="27">
        <v>0</v>
      </c>
      <c r="AG9981" s="27">
        <v>0</v>
      </c>
      <c r="AH9981" s="27">
        <v>0</v>
      </c>
      <c r="AI9981" s="27">
        <v>0</v>
      </c>
      <c r="AK9981" s="29">
        <f t="shared" si="155"/>
        <v>-2.3036422768504507E-2</v>
      </c>
    </row>
    <row r="9982" spans="1:37" x14ac:dyDescent="0.25">
      <c r="A9982">
        <v>9980</v>
      </c>
      <c r="B9982" s="1">
        <v>1.18E-2</v>
      </c>
      <c r="C9982" s="1">
        <v>2.6354155202682708E-4</v>
      </c>
      <c r="D9982" s="27">
        <v>4.2377001667664581E-2</v>
      </c>
      <c r="E9982" s="27">
        <v>0.11965029566755919</v>
      </c>
      <c r="F9982" s="27">
        <v>8.0752682300861175E-2</v>
      </c>
      <c r="G9982" s="27">
        <v>0.14183372345030057</v>
      </c>
      <c r="H9982" s="27">
        <v>0.13181691583498156</v>
      </c>
      <c r="I9982" s="27">
        <v>4.7605422596491195E-3</v>
      </c>
      <c r="J9982" s="27">
        <v>0.12867172106442568</v>
      </c>
      <c r="K9982" s="27">
        <v>4.3223295533833792E-2</v>
      </c>
      <c r="L9982" s="27">
        <v>1.6715145818875728E-2</v>
      </c>
      <c r="M9982" s="27">
        <v>0.11682752461646492</v>
      </c>
      <c r="N9982" s="27">
        <v>0.17337115178538365</v>
      </c>
      <c r="O9982" s="27">
        <v>0</v>
      </c>
      <c r="P9982" s="27">
        <v>0</v>
      </c>
      <c r="Q9982" s="27">
        <v>0</v>
      </c>
      <c r="R9982" s="27">
        <v>0</v>
      </c>
      <c r="S9982" s="27">
        <v>0</v>
      </c>
      <c r="T9982" s="27">
        <v>0</v>
      </c>
      <c r="U9982" s="27">
        <v>0</v>
      </c>
      <c r="V9982" s="27">
        <v>0</v>
      </c>
      <c r="W9982" s="27">
        <v>0</v>
      </c>
      <c r="X9982" s="27">
        <v>0</v>
      </c>
      <c r="Y9982" s="27">
        <v>0</v>
      </c>
      <c r="Z9982" s="27">
        <v>0</v>
      </c>
      <c r="AA9982" s="27">
        <v>0</v>
      </c>
      <c r="AB9982" s="27">
        <v>0</v>
      </c>
      <c r="AC9982" s="27">
        <v>0</v>
      </c>
      <c r="AD9982" s="27">
        <v>0</v>
      </c>
      <c r="AE9982" s="27">
        <v>0</v>
      </c>
      <c r="AF9982" s="27">
        <v>0</v>
      </c>
      <c r="AG9982" s="27">
        <v>0</v>
      </c>
      <c r="AH9982" s="27">
        <v>0</v>
      </c>
      <c r="AI9982" s="27">
        <v>0</v>
      </c>
      <c r="AK9982" s="29">
        <f t="shared" si="155"/>
        <v>2.2334029832781956E-2</v>
      </c>
    </row>
    <row r="9983" spans="1:37" x14ac:dyDescent="0.25">
      <c r="A9983">
        <v>9981</v>
      </c>
      <c r="B9983" s="1">
        <v>1.24E-2</v>
      </c>
      <c r="C9983" s="1">
        <v>-2.3105042949225191E-4</v>
      </c>
      <c r="D9983" s="27">
        <v>5.7418905552219734E-2</v>
      </c>
      <c r="E9983" s="27">
        <v>1.0875467656788873E-2</v>
      </c>
      <c r="F9983" s="27">
        <v>0.13321679927068097</v>
      </c>
      <c r="G9983" s="27">
        <v>0.19743741165011072</v>
      </c>
      <c r="H9983" s="27">
        <v>0.19012223845945711</v>
      </c>
      <c r="I9983" s="27">
        <v>0.12936176284969803</v>
      </c>
      <c r="J9983" s="27">
        <v>3.7611872383217844E-2</v>
      </c>
      <c r="K9983" s="27">
        <v>8.0420284145373805E-2</v>
      </c>
      <c r="L9983" s="27">
        <v>0.10323374672726988</v>
      </c>
      <c r="M9983" s="27">
        <v>2.7805769126395992E-2</v>
      </c>
      <c r="N9983" s="27">
        <v>3.2495742178787194E-2</v>
      </c>
      <c r="O9983" s="27">
        <v>0</v>
      </c>
      <c r="P9983" s="27">
        <v>0</v>
      </c>
      <c r="Q9983" s="27">
        <v>0</v>
      </c>
      <c r="R9983" s="27">
        <v>0</v>
      </c>
      <c r="S9983" s="27">
        <v>0</v>
      </c>
      <c r="T9983" s="27">
        <v>0</v>
      </c>
      <c r="U9983" s="27">
        <v>0</v>
      </c>
      <c r="V9983" s="27">
        <v>0</v>
      </c>
      <c r="W9983" s="27">
        <v>0</v>
      </c>
      <c r="X9983" s="27">
        <v>0</v>
      </c>
      <c r="Y9983" s="27">
        <v>0</v>
      </c>
      <c r="Z9983" s="27">
        <v>0</v>
      </c>
      <c r="AA9983" s="27">
        <v>0</v>
      </c>
      <c r="AB9983" s="27">
        <v>0</v>
      </c>
      <c r="AC9983" s="27">
        <v>0</v>
      </c>
      <c r="AD9983" s="27">
        <v>0</v>
      </c>
      <c r="AE9983" s="27">
        <v>0</v>
      </c>
      <c r="AF9983" s="27">
        <v>0</v>
      </c>
      <c r="AG9983" s="27">
        <v>0</v>
      </c>
      <c r="AH9983" s="27">
        <v>0</v>
      </c>
      <c r="AI9983" s="27">
        <v>0</v>
      </c>
      <c r="AK9983" s="29">
        <f t="shared" si="155"/>
        <v>-1.863309915260096E-2</v>
      </c>
    </row>
    <row r="9984" spans="1:37" x14ac:dyDescent="0.25">
      <c r="A9984">
        <v>9982</v>
      </c>
      <c r="B9984" s="1">
        <v>1.0800000000000001E-2</v>
      </c>
      <c r="C9984" s="1">
        <v>-1.0326026768794435E-4</v>
      </c>
      <c r="D9984" s="27">
        <v>0.11266935336111931</v>
      </c>
      <c r="E9984" s="27">
        <v>5.2920534802646135E-2</v>
      </c>
      <c r="F9984" s="27">
        <v>7.6181405135346589E-2</v>
      </c>
      <c r="G9984" s="27">
        <v>0.12777766054813566</v>
      </c>
      <c r="H9984" s="27">
        <v>9.6913604683072432E-3</v>
      </c>
      <c r="I9984" s="27">
        <v>6.2966877988423584E-2</v>
      </c>
      <c r="J9984" s="27">
        <v>6.4847560776469831E-2</v>
      </c>
      <c r="K9984" s="27">
        <v>0.13319174307615858</v>
      </c>
      <c r="L9984" s="27">
        <v>0.16336027390074598</v>
      </c>
      <c r="M9984" s="27">
        <v>0.1763356060923521</v>
      </c>
      <c r="N9984" s="27">
        <v>2.0057623850295112E-2</v>
      </c>
      <c r="O9984" s="27">
        <v>0</v>
      </c>
      <c r="P9984" s="27">
        <v>0</v>
      </c>
      <c r="Q9984" s="27">
        <v>0</v>
      </c>
      <c r="R9984" s="27">
        <v>0</v>
      </c>
      <c r="S9984" s="27">
        <v>0</v>
      </c>
      <c r="T9984" s="27">
        <v>0</v>
      </c>
      <c r="U9984" s="27">
        <v>0</v>
      </c>
      <c r="V9984" s="27">
        <v>0</v>
      </c>
      <c r="W9984" s="27">
        <v>0</v>
      </c>
      <c r="X9984" s="27">
        <v>0</v>
      </c>
      <c r="Y9984" s="27">
        <v>0</v>
      </c>
      <c r="Z9984" s="27">
        <v>0</v>
      </c>
      <c r="AA9984" s="27">
        <v>0</v>
      </c>
      <c r="AB9984" s="27">
        <v>0</v>
      </c>
      <c r="AC9984" s="27">
        <v>0</v>
      </c>
      <c r="AD9984" s="27">
        <v>0</v>
      </c>
      <c r="AE9984" s="27">
        <v>0</v>
      </c>
      <c r="AF9984" s="27">
        <v>0</v>
      </c>
      <c r="AG9984" s="27">
        <v>0</v>
      </c>
      <c r="AH9984" s="27">
        <v>0</v>
      </c>
      <c r="AI9984" s="27">
        <v>0</v>
      </c>
      <c r="AK9984" s="29">
        <f t="shared" si="155"/>
        <v>-9.5611358970318829E-3</v>
      </c>
    </row>
    <row r="9985" spans="1:37" x14ac:dyDescent="0.25">
      <c r="A9985">
        <v>9983</v>
      </c>
      <c r="B9985" s="1">
        <v>1.0999999999999999E-2</v>
      </c>
      <c r="C9985" s="1">
        <v>-1.3563750961412187E-4</v>
      </c>
      <c r="D9985" s="27">
        <v>4.3815718625398195E-2</v>
      </c>
      <c r="E9985" s="27">
        <v>3.6813957119101681E-2</v>
      </c>
      <c r="F9985" s="27">
        <v>0.22083900123547068</v>
      </c>
      <c r="G9985" s="27">
        <v>0.15307936404608022</v>
      </c>
      <c r="H9985" s="27">
        <v>0.20480948712674119</v>
      </c>
      <c r="I9985" s="27">
        <v>4.2203258448541524E-2</v>
      </c>
      <c r="J9985" s="27">
        <v>5.9151803388785983E-4</v>
      </c>
      <c r="K9985" s="27">
        <v>4.8186504148231293E-2</v>
      </c>
      <c r="L9985" s="27">
        <v>0.1229046505163231</v>
      </c>
      <c r="M9985" s="27">
        <v>5.2552019397266267E-2</v>
      </c>
      <c r="N9985" s="27">
        <v>7.4204521302957946E-2</v>
      </c>
      <c r="O9985" s="27">
        <v>0</v>
      </c>
      <c r="P9985" s="27">
        <v>0</v>
      </c>
      <c r="Q9985" s="27">
        <v>0</v>
      </c>
      <c r="R9985" s="27">
        <v>0</v>
      </c>
      <c r="S9985" s="27">
        <v>0</v>
      </c>
      <c r="T9985" s="27">
        <v>0</v>
      </c>
      <c r="U9985" s="27">
        <v>0</v>
      </c>
      <c r="V9985" s="27">
        <v>0</v>
      </c>
      <c r="W9985" s="27">
        <v>0</v>
      </c>
      <c r="X9985" s="27">
        <v>0</v>
      </c>
      <c r="Y9985" s="27">
        <v>0</v>
      </c>
      <c r="Z9985" s="27">
        <v>0</v>
      </c>
      <c r="AA9985" s="27">
        <v>0</v>
      </c>
      <c r="AB9985" s="27">
        <v>0</v>
      </c>
      <c r="AC9985" s="27">
        <v>0</v>
      </c>
      <c r="AD9985" s="27">
        <v>0</v>
      </c>
      <c r="AE9985" s="27">
        <v>0</v>
      </c>
      <c r="AF9985" s="27">
        <v>0</v>
      </c>
      <c r="AG9985" s="27">
        <v>0</v>
      </c>
      <c r="AH9985" s="27">
        <v>0</v>
      </c>
      <c r="AI9985" s="27">
        <v>0</v>
      </c>
      <c r="AK9985" s="29">
        <f t="shared" si="155"/>
        <v>-1.2330682692192898E-2</v>
      </c>
    </row>
    <row r="9986" spans="1:37" x14ac:dyDescent="0.25">
      <c r="A9986">
        <v>9984</v>
      </c>
      <c r="B9986" s="1">
        <v>1.0699999999999999E-2</v>
      </c>
      <c r="C9986" s="1">
        <v>2.5427331202246533E-4</v>
      </c>
      <c r="D9986" s="27">
        <v>0.1151512539217808</v>
      </c>
      <c r="E9986" s="27">
        <v>9.1601479337183683E-2</v>
      </c>
      <c r="F9986" s="27">
        <v>7.1542858841777843E-2</v>
      </c>
      <c r="G9986" s="27">
        <v>5.1458791049180629E-3</v>
      </c>
      <c r="H9986" s="27">
        <v>0.17856031671784625</v>
      </c>
      <c r="I9986" s="27">
        <v>6.7831196847171704E-2</v>
      </c>
      <c r="J9986" s="27">
        <v>0.18524919109567597</v>
      </c>
      <c r="K9986" s="27">
        <v>6.1528842956005371E-3</v>
      </c>
      <c r="L9986" s="27">
        <v>3.6400427290308325E-2</v>
      </c>
      <c r="M9986" s="27">
        <v>0.13969789786410453</v>
      </c>
      <c r="N9986" s="27">
        <v>0.10266661468363235</v>
      </c>
      <c r="O9986" s="27">
        <v>0</v>
      </c>
      <c r="P9986" s="27">
        <v>0</v>
      </c>
      <c r="Q9986" s="27">
        <v>0</v>
      </c>
      <c r="R9986" s="27">
        <v>0</v>
      </c>
      <c r="S9986" s="27">
        <v>0</v>
      </c>
      <c r="T9986" s="27">
        <v>0</v>
      </c>
      <c r="U9986" s="27">
        <v>0</v>
      </c>
      <c r="V9986" s="27">
        <v>0</v>
      </c>
      <c r="W9986" s="27">
        <v>0</v>
      </c>
      <c r="X9986" s="27">
        <v>0</v>
      </c>
      <c r="Y9986" s="27">
        <v>0</v>
      </c>
      <c r="Z9986" s="27">
        <v>0</v>
      </c>
      <c r="AA9986" s="27">
        <v>0</v>
      </c>
      <c r="AB9986" s="27">
        <v>0</v>
      </c>
      <c r="AC9986" s="27">
        <v>0</v>
      </c>
      <c r="AD9986" s="27">
        <v>0</v>
      </c>
      <c r="AE9986" s="27">
        <v>0</v>
      </c>
      <c r="AF9986" s="27">
        <v>0</v>
      </c>
      <c r="AG9986" s="27">
        <v>0</v>
      </c>
      <c r="AH9986" s="27">
        <v>0</v>
      </c>
      <c r="AI9986" s="27">
        <v>0</v>
      </c>
      <c r="AK9986" s="29">
        <f t="shared" si="155"/>
        <v>2.3763860936679003E-2</v>
      </c>
    </row>
    <row r="9987" spans="1:37" x14ac:dyDescent="0.25">
      <c r="A9987">
        <v>9985</v>
      </c>
      <c r="B9987" s="1">
        <v>1.2E-2</v>
      </c>
      <c r="C9987" s="1">
        <v>-1.5721331001498559E-4</v>
      </c>
      <c r="D9987" s="27">
        <v>9.8432342613920823E-2</v>
      </c>
      <c r="E9987" s="27">
        <v>3.9452239258601481E-2</v>
      </c>
      <c r="F9987" s="27">
        <v>0.1131656634711966</v>
      </c>
      <c r="G9987" s="27">
        <v>0.16341754890545246</v>
      </c>
      <c r="H9987" s="27">
        <v>1.7255193164893389E-2</v>
      </c>
      <c r="I9987" s="27">
        <v>6.3804608565689119E-2</v>
      </c>
      <c r="J9987" s="27">
        <v>0.15620516651397848</v>
      </c>
      <c r="K9987" s="27">
        <v>0.11529602037360476</v>
      </c>
      <c r="L9987" s="27">
        <v>2.065471432782676E-2</v>
      </c>
      <c r="M9987" s="27">
        <v>9.0335592770137502E-2</v>
      </c>
      <c r="N9987" s="27">
        <v>0.12198091003469845</v>
      </c>
      <c r="O9987" s="27">
        <v>0</v>
      </c>
      <c r="P9987" s="27">
        <v>0</v>
      </c>
      <c r="Q9987" s="27">
        <v>0</v>
      </c>
      <c r="R9987" s="27">
        <v>0</v>
      </c>
      <c r="S9987" s="27">
        <v>0</v>
      </c>
      <c r="T9987" s="27">
        <v>0</v>
      </c>
      <c r="U9987" s="27">
        <v>0</v>
      </c>
      <c r="V9987" s="27">
        <v>0</v>
      </c>
      <c r="W9987" s="27">
        <v>0</v>
      </c>
      <c r="X9987" s="27">
        <v>0</v>
      </c>
      <c r="Y9987" s="27">
        <v>0</v>
      </c>
      <c r="Z9987" s="27">
        <v>0</v>
      </c>
      <c r="AA9987" s="27">
        <v>0</v>
      </c>
      <c r="AB9987" s="27">
        <v>0</v>
      </c>
      <c r="AC9987" s="27">
        <v>0</v>
      </c>
      <c r="AD9987" s="27">
        <v>0</v>
      </c>
      <c r="AE9987" s="27">
        <v>0</v>
      </c>
      <c r="AF9987" s="27">
        <v>0</v>
      </c>
      <c r="AG9987" s="27">
        <v>0</v>
      </c>
      <c r="AH9987" s="27">
        <v>0</v>
      </c>
      <c r="AI9987" s="27">
        <v>0</v>
      </c>
      <c r="AK9987" s="29">
        <f t="shared" si="155"/>
        <v>-1.3101109167915466E-2</v>
      </c>
    </row>
    <row r="9988" spans="1:37" x14ac:dyDescent="0.25">
      <c r="A9988">
        <v>9986</v>
      </c>
      <c r="B9988" s="1">
        <v>1.18E-2</v>
      </c>
      <c r="C9988" s="1">
        <v>-6.8971562093809107E-5</v>
      </c>
      <c r="D9988" s="27">
        <v>0.16068805910791725</v>
      </c>
      <c r="E9988" s="27">
        <v>2.7303954065556326E-2</v>
      </c>
      <c r="F9988" s="27">
        <v>6.162831268527838E-2</v>
      </c>
      <c r="G9988" s="27">
        <v>0.16875314989695395</v>
      </c>
      <c r="H9988" s="27">
        <v>4.4204467529815071E-2</v>
      </c>
      <c r="I9988" s="27">
        <v>9.4800239632866712E-2</v>
      </c>
      <c r="J9988" s="27">
        <v>6.5024680561919554E-2</v>
      </c>
      <c r="K9988" s="27">
        <v>0.10559766765078463</v>
      </c>
      <c r="L9988" s="27">
        <v>0.17971310549125299</v>
      </c>
      <c r="M9988" s="27">
        <v>9.1126283295257984E-3</v>
      </c>
      <c r="N9988" s="27">
        <v>8.3173735048129277E-2</v>
      </c>
      <c r="O9988" s="27">
        <v>0</v>
      </c>
      <c r="P9988" s="27">
        <v>0</v>
      </c>
      <c r="Q9988" s="27">
        <v>0</v>
      </c>
      <c r="R9988" s="27">
        <v>0</v>
      </c>
      <c r="S9988" s="27">
        <v>0</v>
      </c>
      <c r="T9988" s="27">
        <v>0</v>
      </c>
      <c r="U9988" s="27">
        <v>0</v>
      </c>
      <c r="V9988" s="27">
        <v>0</v>
      </c>
      <c r="W9988" s="27">
        <v>0</v>
      </c>
      <c r="X9988" s="27">
        <v>0</v>
      </c>
      <c r="Y9988" s="27">
        <v>0</v>
      </c>
      <c r="Z9988" s="27">
        <v>0</v>
      </c>
      <c r="AA9988" s="27">
        <v>0</v>
      </c>
      <c r="AB9988" s="27">
        <v>0</v>
      </c>
      <c r="AC9988" s="27">
        <v>0</v>
      </c>
      <c r="AD9988" s="27">
        <v>0</v>
      </c>
      <c r="AE9988" s="27">
        <v>0</v>
      </c>
      <c r="AF9988" s="27">
        <v>0</v>
      </c>
      <c r="AG9988" s="27">
        <v>0</v>
      </c>
      <c r="AH9988" s="27">
        <v>0</v>
      </c>
      <c r="AI9988" s="27">
        <v>0</v>
      </c>
      <c r="AK9988" s="29">
        <f t="shared" ref="AK9988:AK10002" si="156">C9988/B9988</f>
        <v>-5.8450476350685688E-3</v>
      </c>
    </row>
    <row r="9989" spans="1:37" x14ac:dyDescent="0.25">
      <c r="A9989">
        <v>9987</v>
      </c>
      <c r="B9989" s="1">
        <v>1.03E-2</v>
      </c>
      <c r="C9989" s="1">
        <v>2.1631263280401155E-4</v>
      </c>
      <c r="D9989" s="27">
        <v>0.12498568809131813</v>
      </c>
      <c r="E9989" s="27">
        <v>9.250314460396919E-2</v>
      </c>
      <c r="F9989" s="27">
        <v>8.1539981140457463E-2</v>
      </c>
      <c r="G9989" s="27">
        <v>2.1854773267937028E-2</v>
      </c>
      <c r="H9989" s="27">
        <v>8.7961026644936616E-2</v>
      </c>
      <c r="I9989" s="27">
        <v>6.2890756340821183E-2</v>
      </c>
      <c r="J9989" s="27">
        <v>0.1631239907256915</v>
      </c>
      <c r="K9989" s="27">
        <v>2.278604801553356E-2</v>
      </c>
      <c r="L9989" s="27">
        <v>5.431138159042783E-2</v>
      </c>
      <c r="M9989" s="27">
        <v>0.14283226897398379</v>
      </c>
      <c r="N9989" s="27">
        <v>0.14521094060492384</v>
      </c>
      <c r="O9989" s="27">
        <v>0</v>
      </c>
      <c r="P9989" s="27">
        <v>0</v>
      </c>
      <c r="Q9989" s="27">
        <v>0</v>
      </c>
      <c r="R9989" s="27">
        <v>0</v>
      </c>
      <c r="S9989" s="27">
        <v>0</v>
      </c>
      <c r="T9989" s="27">
        <v>0</v>
      </c>
      <c r="U9989" s="27">
        <v>0</v>
      </c>
      <c r="V9989" s="27">
        <v>0</v>
      </c>
      <c r="W9989" s="27">
        <v>0</v>
      </c>
      <c r="X9989" s="27">
        <v>0</v>
      </c>
      <c r="Y9989" s="27">
        <v>0</v>
      </c>
      <c r="Z9989" s="27">
        <v>0</v>
      </c>
      <c r="AA9989" s="27">
        <v>0</v>
      </c>
      <c r="AB9989" s="27">
        <v>0</v>
      </c>
      <c r="AC9989" s="27">
        <v>0</v>
      </c>
      <c r="AD9989" s="27">
        <v>0</v>
      </c>
      <c r="AE9989" s="27">
        <v>0</v>
      </c>
      <c r="AF9989" s="27">
        <v>0</v>
      </c>
      <c r="AG9989" s="27">
        <v>0</v>
      </c>
      <c r="AH9989" s="27">
        <v>0</v>
      </c>
      <c r="AI9989" s="27">
        <v>0</v>
      </c>
      <c r="AK9989" s="29">
        <f t="shared" si="156"/>
        <v>2.1001226485826363E-2</v>
      </c>
    </row>
    <row r="9990" spans="1:37" x14ac:dyDescent="0.25">
      <c r="A9990">
        <v>9988</v>
      </c>
      <c r="B9990" s="1">
        <v>1.0200000000000001E-2</v>
      </c>
      <c r="C9990" s="1">
        <v>1.3828462295822799E-4</v>
      </c>
      <c r="D9990" s="27">
        <v>2.1951457552586554E-2</v>
      </c>
      <c r="E9990" s="27">
        <v>4.1017287337421666E-2</v>
      </c>
      <c r="F9990" s="27">
        <v>8.6426161024902914E-2</v>
      </c>
      <c r="G9990" s="27">
        <v>0.13977160829466359</v>
      </c>
      <c r="H9990" s="27">
        <v>0.12116078170433088</v>
      </c>
      <c r="I9990" s="27">
        <v>0.1129088481528992</v>
      </c>
      <c r="J9990" s="27">
        <v>0.12444411184688077</v>
      </c>
      <c r="K9990" s="27">
        <v>1.0509869390090876E-2</v>
      </c>
      <c r="L9990" s="27">
        <v>0.10525632355669774</v>
      </c>
      <c r="M9990" s="27">
        <v>0.13111845575699801</v>
      </c>
      <c r="N9990" s="27">
        <v>0.10543509538252784</v>
      </c>
      <c r="O9990" s="27">
        <v>0</v>
      </c>
      <c r="P9990" s="27">
        <v>0</v>
      </c>
      <c r="Q9990" s="27">
        <v>0</v>
      </c>
      <c r="R9990" s="27">
        <v>0</v>
      </c>
      <c r="S9990" s="27">
        <v>0</v>
      </c>
      <c r="T9990" s="27">
        <v>0</v>
      </c>
      <c r="U9990" s="27">
        <v>0</v>
      </c>
      <c r="V9990" s="27">
        <v>0</v>
      </c>
      <c r="W9990" s="27">
        <v>0</v>
      </c>
      <c r="X9990" s="27">
        <v>0</v>
      </c>
      <c r="Y9990" s="27">
        <v>0</v>
      </c>
      <c r="Z9990" s="27">
        <v>0</v>
      </c>
      <c r="AA9990" s="27">
        <v>0</v>
      </c>
      <c r="AB9990" s="27">
        <v>0</v>
      </c>
      <c r="AC9990" s="27">
        <v>0</v>
      </c>
      <c r="AD9990" s="27">
        <v>0</v>
      </c>
      <c r="AE9990" s="27">
        <v>0</v>
      </c>
      <c r="AF9990" s="27">
        <v>0</v>
      </c>
      <c r="AG9990" s="27">
        <v>0</v>
      </c>
      <c r="AH9990" s="27">
        <v>0</v>
      </c>
      <c r="AI9990" s="27">
        <v>0</v>
      </c>
      <c r="AK9990" s="29">
        <f t="shared" si="156"/>
        <v>1.3557315976296861E-2</v>
      </c>
    </row>
    <row r="9991" spans="1:37" x14ac:dyDescent="0.25">
      <c r="A9991">
        <v>9989</v>
      </c>
      <c r="B9991" s="1">
        <v>1.0699999999999999E-2</v>
      </c>
      <c r="C9991" s="1">
        <v>-4.7384325232674938E-5</v>
      </c>
      <c r="D9991" s="27">
        <v>8.9835751724342022E-2</v>
      </c>
      <c r="E9991" s="27">
        <v>5.4615259877690371E-2</v>
      </c>
      <c r="F9991" s="27">
        <v>0.14502279227145465</v>
      </c>
      <c r="G9991" s="27">
        <v>4.0350293952855512E-2</v>
      </c>
      <c r="H9991" s="27">
        <v>0.13316033035297678</v>
      </c>
      <c r="I9991" s="27">
        <v>0.15600450984000069</v>
      </c>
      <c r="J9991" s="27">
        <v>8.1093969486946652E-2</v>
      </c>
      <c r="K9991" s="27">
        <v>2.0431811162434203E-2</v>
      </c>
      <c r="L9991" s="27">
        <v>8.3354047363184303E-2</v>
      </c>
      <c r="M9991" s="27">
        <v>9.557340939914731E-2</v>
      </c>
      <c r="N9991" s="27">
        <v>0.10055782456896754</v>
      </c>
      <c r="O9991" s="27">
        <v>0</v>
      </c>
      <c r="P9991" s="27">
        <v>0</v>
      </c>
      <c r="Q9991" s="27">
        <v>0</v>
      </c>
      <c r="R9991" s="27">
        <v>0</v>
      </c>
      <c r="S9991" s="27">
        <v>0</v>
      </c>
      <c r="T9991" s="27">
        <v>0</v>
      </c>
      <c r="U9991" s="27">
        <v>0</v>
      </c>
      <c r="V9991" s="27">
        <v>0</v>
      </c>
      <c r="W9991" s="27">
        <v>0</v>
      </c>
      <c r="X9991" s="27">
        <v>0</v>
      </c>
      <c r="Y9991" s="27">
        <v>0</v>
      </c>
      <c r="Z9991" s="27">
        <v>0</v>
      </c>
      <c r="AA9991" s="27">
        <v>0</v>
      </c>
      <c r="AB9991" s="27">
        <v>0</v>
      </c>
      <c r="AC9991" s="27">
        <v>0</v>
      </c>
      <c r="AD9991" s="27">
        <v>0</v>
      </c>
      <c r="AE9991" s="27">
        <v>0</v>
      </c>
      <c r="AF9991" s="27">
        <v>0</v>
      </c>
      <c r="AG9991" s="27">
        <v>0</v>
      </c>
      <c r="AH9991" s="27">
        <v>0</v>
      </c>
      <c r="AI9991" s="27">
        <v>0</v>
      </c>
      <c r="AK9991" s="29">
        <f t="shared" si="156"/>
        <v>-4.4284416105303684E-3</v>
      </c>
    </row>
    <row r="9992" spans="1:37" x14ac:dyDescent="0.25">
      <c r="A9992">
        <v>9990</v>
      </c>
      <c r="B9992" s="1">
        <v>1.32E-2</v>
      </c>
      <c r="C9992" s="1">
        <v>5.907631791776676E-5</v>
      </c>
      <c r="D9992" s="27">
        <v>0.16261491638047385</v>
      </c>
      <c r="E9992" s="27">
        <v>0.16582321470091313</v>
      </c>
      <c r="F9992" s="27">
        <v>0.12734837270286875</v>
      </c>
      <c r="G9992" s="27">
        <v>1.1583871912010839E-2</v>
      </c>
      <c r="H9992" s="27">
        <v>2.2481233988189516E-2</v>
      </c>
      <c r="I9992" s="27">
        <v>3.4791389805397352E-2</v>
      </c>
      <c r="J9992" s="27">
        <v>9.1567297119524452E-2</v>
      </c>
      <c r="K9992" s="27">
        <v>0.10952404953857613</v>
      </c>
      <c r="L9992" s="27">
        <v>7.4727842498107155E-2</v>
      </c>
      <c r="M9992" s="27">
        <v>0.16011345413908323</v>
      </c>
      <c r="N9992" s="27">
        <v>3.9424357214855509E-2</v>
      </c>
      <c r="O9992" s="27">
        <v>0</v>
      </c>
      <c r="P9992" s="27">
        <v>0</v>
      </c>
      <c r="Q9992" s="27">
        <v>0</v>
      </c>
      <c r="R9992" s="27">
        <v>0</v>
      </c>
      <c r="S9992" s="27">
        <v>0</v>
      </c>
      <c r="T9992" s="27">
        <v>0</v>
      </c>
      <c r="U9992" s="27">
        <v>0</v>
      </c>
      <c r="V9992" s="27">
        <v>0</v>
      </c>
      <c r="W9992" s="27">
        <v>0</v>
      </c>
      <c r="X9992" s="27">
        <v>0</v>
      </c>
      <c r="Y9992" s="27">
        <v>0</v>
      </c>
      <c r="Z9992" s="27">
        <v>0</v>
      </c>
      <c r="AA9992" s="27">
        <v>0</v>
      </c>
      <c r="AB9992" s="27">
        <v>0</v>
      </c>
      <c r="AC9992" s="27">
        <v>0</v>
      </c>
      <c r="AD9992" s="27">
        <v>0</v>
      </c>
      <c r="AE9992" s="27">
        <v>0</v>
      </c>
      <c r="AF9992" s="27">
        <v>0</v>
      </c>
      <c r="AG9992" s="27">
        <v>0</v>
      </c>
      <c r="AH9992" s="27">
        <v>0</v>
      </c>
      <c r="AI9992" s="27">
        <v>0</v>
      </c>
      <c r="AK9992" s="29">
        <f t="shared" si="156"/>
        <v>4.4754786301338459E-3</v>
      </c>
    </row>
    <row r="9993" spans="1:37" x14ac:dyDescent="0.25">
      <c r="A9993">
        <v>9991</v>
      </c>
      <c r="B9993" s="1">
        <v>1.2E-2</v>
      </c>
      <c r="C9993" s="1">
        <v>1.9137192984094512E-4</v>
      </c>
      <c r="D9993" s="27">
        <v>2.6443736653956107E-2</v>
      </c>
      <c r="E9993" s="27">
        <v>0.12675156091972276</v>
      </c>
      <c r="F9993" s="27">
        <v>0.13661371166766814</v>
      </c>
      <c r="G9993" s="27">
        <v>0.12729952737319511</v>
      </c>
      <c r="H9993" s="27">
        <v>0.11637940672671498</v>
      </c>
      <c r="I9993" s="27">
        <v>5.0131038100769895E-2</v>
      </c>
      <c r="J9993" s="27">
        <v>0.10461578879139333</v>
      </c>
      <c r="K9993" s="27">
        <v>3.1523839951706933E-2</v>
      </c>
      <c r="L9993" s="27">
        <v>4.3019260483108647E-2</v>
      </c>
      <c r="M9993" s="27">
        <v>0.10693157114732429</v>
      </c>
      <c r="N9993" s="27">
        <v>0.13029055818443991</v>
      </c>
      <c r="O9993" s="27">
        <v>0</v>
      </c>
      <c r="P9993" s="27">
        <v>0</v>
      </c>
      <c r="Q9993" s="27">
        <v>0</v>
      </c>
      <c r="R9993" s="27">
        <v>0</v>
      </c>
      <c r="S9993" s="27">
        <v>0</v>
      </c>
      <c r="T9993" s="27">
        <v>0</v>
      </c>
      <c r="U9993" s="27">
        <v>0</v>
      </c>
      <c r="V9993" s="27">
        <v>0</v>
      </c>
      <c r="W9993" s="27">
        <v>0</v>
      </c>
      <c r="X9993" s="27">
        <v>0</v>
      </c>
      <c r="Y9993" s="27">
        <v>0</v>
      </c>
      <c r="Z9993" s="27">
        <v>0</v>
      </c>
      <c r="AA9993" s="27">
        <v>0</v>
      </c>
      <c r="AB9993" s="27">
        <v>0</v>
      </c>
      <c r="AC9993" s="27">
        <v>0</v>
      </c>
      <c r="AD9993" s="27">
        <v>0</v>
      </c>
      <c r="AE9993" s="27">
        <v>0</v>
      </c>
      <c r="AF9993" s="27">
        <v>0</v>
      </c>
      <c r="AG9993" s="27">
        <v>0</v>
      </c>
      <c r="AH9993" s="27">
        <v>0</v>
      </c>
      <c r="AI9993" s="27">
        <v>0</v>
      </c>
      <c r="AK9993" s="29">
        <f t="shared" si="156"/>
        <v>1.5947660820078761E-2</v>
      </c>
    </row>
    <row r="9994" spans="1:37" x14ac:dyDescent="0.25">
      <c r="A9994">
        <v>9992</v>
      </c>
      <c r="B9994" s="1">
        <v>1.35E-2</v>
      </c>
      <c r="C9994" s="1">
        <v>1.882571525525558E-5</v>
      </c>
      <c r="D9994" s="27">
        <v>4.2375121447245978E-2</v>
      </c>
      <c r="E9994" s="27">
        <v>0.15065731968659021</v>
      </c>
      <c r="F9994" s="27">
        <v>0.15837138491708791</v>
      </c>
      <c r="G9994" s="27">
        <v>7.5526556360594091E-2</v>
      </c>
      <c r="H9994" s="27">
        <v>3.5730949507418772E-2</v>
      </c>
      <c r="I9994" s="27">
        <v>0.1645292867588177</v>
      </c>
      <c r="J9994" s="27">
        <v>8.7014171296845022E-2</v>
      </c>
      <c r="K9994" s="27">
        <v>5.3824401446942456E-2</v>
      </c>
      <c r="L9994" s="27">
        <v>3.1198987448654139E-2</v>
      </c>
      <c r="M9994" s="27">
        <v>8.0317359961269569E-2</v>
      </c>
      <c r="N9994" s="27">
        <v>0.12045446116853421</v>
      </c>
      <c r="O9994" s="27">
        <v>0</v>
      </c>
      <c r="P9994" s="27">
        <v>0</v>
      </c>
      <c r="Q9994" s="27">
        <v>0</v>
      </c>
      <c r="R9994" s="27">
        <v>0</v>
      </c>
      <c r="S9994" s="27">
        <v>0</v>
      </c>
      <c r="T9994" s="27">
        <v>0</v>
      </c>
      <c r="U9994" s="27">
        <v>0</v>
      </c>
      <c r="V9994" s="27">
        <v>0</v>
      </c>
      <c r="W9994" s="27">
        <v>0</v>
      </c>
      <c r="X9994" s="27">
        <v>0</v>
      </c>
      <c r="Y9994" s="27">
        <v>0</v>
      </c>
      <c r="Z9994" s="27">
        <v>0</v>
      </c>
      <c r="AA9994" s="27">
        <v>0</v>
      </c>
      <c r="AB9994" s="27">
        <v>0</v>
      </c>
      <c r="AC9994" s="27">
        <v>0</v>
      </c>
      <c r="AD9994" s="27">
        <v>0</v>
      </c>
      <c r="AE9994" s="27">
        <v>0</v>
      </c>
      <c r="AF9994" s="27">
        <v>0</v>
      </c>
      <c r="AG9994" s="27">
        <v>0</v>
      </c>
      <c r="AH9994" s="27">
        <v>0</v>
      </c>
      <c r="AI9994" s="27">
        <v>0</v>
      </c>
      <c r="AK9994" s="29">
        <f t="shared" si="156"/>
        <v>1.3944974263152281E-3</v>
      </c>
    </row>
    <row r="9995" spans="1:37" x14ac:dyDescent="0.25">
      <c r="A9995">
        <v>9993</v>
      </c>
      <c r="B9995" s="1">
        <v>1.2800000000000001E-2</v>
      </c>
      <c r="C9995" s="1">
        <v>7.1823325249827119E-5</v>
      </c>
      <c r="D9995" s="27">
        <v>0.10983543541691176</v>
      </c>
      <c r="E9995" s="27">
        <v>0.13657997081183118</v>
      </c>
      <c r="F9995" s="27">
        <v>9.5143621300222733E-2</v>
      </c>
      <c r="G9995" s="27">
        <v>0.16822818906305956</v>
      </c>
      <c r="H9995" s="27">
        <v>1.3351830275011084E-2</v>
      </c>
      <c r="I9995" s="27">
        <v>5.0323659210902941E-2</v>
      </c>
      <c r="J9995" s="27">
        <v>6.505361402729605E-2</v>
      </c>
      <c r="K9995" s="27">
        <v>8.1840503455984606E-2</v>
      </c>
      <c r="L9995" s="27">
        <v>2.6180542324173869E-2</v>
      </c>
      <c r="M9995" s="27">
        <v>0.15541211476213565</v>
      </c>
      <c r="N9995" s="27">
        <v>9.8050519352470653E-2</v>
      </c>
      <c r="O9995" s="27">
        <v>0</v>
      </c>
      <c r="P9995" s="27">
        <v>0</v>
      </c>
      <c r="Q9995" s="27">
        <v>0</v>
      </c>
      <c r="R9995" s="27">
        <v>0</v>
      </c>
      <c r="S9995" s="27">
        <v>0</v>
      </c>
      <c r="T9995" s="27">
        <v>0</v>
      </c>
      <c r="U9995" s="27">
        <v>0</v>
      </c>
      <c r="V9995" s="27">
        <v>0</v>
      </c>
      <c r="W9995" s="27">
        <v>0</v>
      </c>
      <c r="X9995" s="27">
        <v>0</v>
      </c>
      <c r="Y9995" s="27">
        <v>0</v>
      </c>
      <c r="Z9995" s="27">
        <v>0</v>
      </c>
      <c r="AA9995" s="27">
        <v>0</v>
      </c>
      <c r="AB9995" s="27">
        <v>0</v>
      </c>
      <c r="AC9995" s="27">
        <v>0</v>
      </c>
      <c r="AD9995" s="27">
        <v>0</v>
      </c>
      <c r="AE9995" s="27">
        <v>0</v>
      </c>
      <c r="AF9995" s="27">
        <v>0</v>
      </c>
      <c r="AG9995" s="27">
        <v>0</v>
      </c>
      <c r="AH9995" s="27">
        <v>0</v>
      </c>
      <c r="AI9995" s="27">
        <v>0</v>
      </c>
      <c r="AK9995" s="29">
        <f t="shared" si="156"/>
        <v>5.6111972851427437E-3</v>
      </c>
    </row>
    <row r="9996" spans="1:37" x14ac:dyDescent="0.25">
      <c r="A9996">
        <v>9994</v>
      </c>
      <c r="B9996" s="1">
        <v>1.35E-2</v>
      </c>
      <c r="C9996" s="1">
        <v>-2.2431999872938114E-5</v>
      </c>
      <c r="D9996" s="27">
        <v>4.0284336587583368E-2</v>
      </c>
      <c r="E9996" s="27">
        <v>9.0170160919146106E-2</v>
      </c>
      <c r="F9996" s="27">
        <v>1.0678562746863457E-2</v>
      </c>
      <c r="G9996" s="27">
        <v>0.14594123792533478</v>
      </c>
      <c r="H9996" s="27">
        <v>0.12728846953437475</v>
      </c>
      <c r="I9996" s="27">
        <v>0.13590286042143901</v>
      </c>
      <c r="J9996" s="27">
        <v>0.13317361655562365</v>
      </c>
      <c r="K9996" s="27">
        <v>0.14653053532737687</v>
      </c>
      <c r="L9996" s="27">
        <v>8.7748029331828556E-2</v>
      </c>
      <c r="M9996" s="27">
        <v>3.1045350881063707E-2</v>
      </c>
      <c r="N9996" s="27">
        <v>5.1236839769365716E-2</v>
      </c>
      <c r="O9996" s="27">
        <v>0</v>
      </c>
      <c r="P9996" s="27">
        <v>0</v>
      </c>
      <c r="Q9996" s="27">
        <v>0</v>
      </c>
      <c r="R9996" s="27">
        <v>0</v>
      </c>
      <c r="S9996" s="27">
        <v>0</v>
      </c>
      <c r="T9996" s="27">
        <v>0</v>
      </c>
      <c r="U9996" s="27">
        <v>0</v>
      </c>
      <c r="V9996" s="27">
        <v>0</v>
      </c>
      <c r="W9996" s="27">
        <v>0</v>
      </c>
      <c r="X9996" s="27">
        <v>0</v>
      </c>
      <c r="Y9996" s="27">
        <v>0</v>
      </c>
      <c r="Z9996" s="27">
        <v>0</v>
      </c>
      <c r="AA9996" s="27">
        <v>0</v>
      </c>
      <c r="AB9996" s="27">
        <v>0</v>
      </c>
      <c r="AC9996" s="27">
        <v>0</v>
      </c>
      <c r="AD9996" s="27">
        <v>0</v>
      </c>
      <c r="AE9996" s="27">
        <v>0</v>
      </c>
      <c r="AF9996" s="27">
        <v>0</v>
      </c>
      <c r="AG9996" s="27">
        <v>0</v>
      </c>
      <c r="AH9996" s="27">
        <v>0</v>
      </c>
      <c r="AI9996" s="27">
        <v>0</v>
      </c>
      <c r="AK9996" s="29">
        <f t="shared" si="156"/>
        <v>-1.6616296202176381E-3</v>
      </c>
    </row>
    <row r="9997" spans="1:37" x14ac:dyDescent="0.25">
      <c r="A9997">
        <v>9995</v>
      </c>
      <c r="B9997" s="1">
        <v>1.2E-2</v>
      </c>
      <c r="C9997" s="1">
        <v>8.0391998933534537E-6</v>
      </c>
      <c r="D9997" s="27">
        <v>0.12269922041996272</v>
      </c>
      <c r="E9997" s="27">
        <v>0.11881659141151715</v>
      </c>
      <c r="F9997" s="27">
        <v>8.8619653804615992E-2</v>
      </c>
      <c r="G9997" s="27">
        <v>2.2349218437588695E-2</v>
      </c>
      <c r="H9997" s="27">
        <v>4.0456385295293787E-2</v>
      </c>
      <c r="I9997" s="27">
        <v>0.13703035812222483</v>
      </c>
      <c r="J9997" s="27">
        <v>3.9020704274964339E-2</v>
      </c>
      <c r="K9997" s="27">
        <v>9.0900219524206197E-2</v>
      </c>
      <c r="L9997" s="27">
        <v>0.1504809994499795</v>
      </c>
      <c r="M9997" s="27">
        <v>0.13362345046252933</v>
      </c>
      <c r="N9997" s="27">
        <v>5.6003198797117341E-2</v>
      </c>
      <c r="O9997" s="27">
        <v>0</v>
      </c>
      <c r="P9997" s="27">
        <v>0</v>
      </c>
      <c r="Q9997" s="27">
        <v>0</v>
      </c>
      <c r="R9997" s="27">
        <v>0</v>
      </c>
      <c r="S9997" s="27">
        <v>0</v>
      </c>
      <c r="T9997" s="27">
        <v>0</v>
      </c>
      <c r="U9997" s="27">
        <v>0</v>
      </c>
      <c r="V9997" s="27">
        <v>0</v>
      </c>
      <c r="W9997" s="27">
        <v>0</v>
      </c>
      <c r="X9997" s="27">
        <v>0</v>
      </c>
      <c r="Y9997" s="27">
        <v>0</v>
      </c>
      <c r="Z9997" s="27">
        <v>0</v>
      </c>
      <c r="AA9997" s="27">
        <v>0</v>
      </c>
      <c r="AB9997" s="27">
        <v>0</v>
      </c>
      <c r="AC9997" s="27">
        <v>0</v>
      </c>
      <c r="AD9997" s="27">
        <v>0</v>
      </c>
      <c r="AE9997" s="27">
        <v>0</v>
      </c>
      <c r="AF9997" s="27">
        <v>0</v>
      </c>
      <c r="AG9997" s="27">
        <v>0</v>
      </c>
      <c r="AH9997" s="27">
        <v>0</v>
      </c>
      <c r="AI9997" s="27">
        <v>0</v>
      </c>
      <c r="AK9997" s="29">
        <f t="shared" si="156"/>
        <v>6.6993332444612117E-4</v>
      </c>
    </row>
    <row r="9998" spans="1:37" x14ac:dyDescent="0.25">
      <c r="A9998">
        <v>9996</v>
      </c>
      <c r="B9998" s="1">
        <v>1.01E-2</v>
      </c>
      <c r="C9998" s="1">
        <v>-3.2816440588504664E-4</v>
      </c>
      <c r="D9998" s="27">
        <v>0.11545892270078169</v>
      </c>
      <c r="E9998" s="27">
        <v>5.8591082476040892E-3</v>
      </c>
      <c r="F9998" s="27">
        <v>0.11839893930470123</v>
      </c>
      <c r="G9998" s="27">
        <v>2.3081443380418162E-2</v>
      </c>
      <c r="H9998" s="27">
        <v>2.9072471104532253E-2</v>
      </c>
      <c r="I9998" s="27">
        <v>0.1035113904812773</v>
      </c>
      <c r="J9998" s="27">
        <v>3.0670477947924896E-2</v>
      </c>
      <c r="K9998" s="27">
        <v>0.13946317442102463</v>
      </c>
      <c r="L9998" s="27">
        <v>0.14167336597402272</v>
      </c>
      <c r="M9998" s="27">
        <v>0.16175283688552977</v>
      </c>
      <c r="N9998" s="27">
        <v>0.13105786955218318</v>
      </c>
      <c r="O9998" s="27">
        <v>0</v>
      </c>
      <c r="P9998" s="27">
        <v>0</v>
      </c>
      <c r="Q9998" s="27">
        <v>0</v>
      </c>
      <c r="R9998" s="27">
        <v>0</v>
      </c>
      <c r="S9998" s="27">
        <v>0</v>
      </c>
      <c r="T9998" s="27">
        <v>0</v>
      </c>
      <c r="U9998" s="27">
        <v>0</v>
      </c>
      <c r="V9998" s="27">
        <v>0</v>
      </c>
      <c r="W9998" s="27">
        <v>0</v>
      </c>
      <c r="X9998" s="27">
        <v>0</v>
      </c>
      <c r="Y9998" s="27">
        <v>0</v>
      </c>
      <c r="Z9998" s="27">
        <v>0</v>
      </c>
      <c r="AA9998" s="27">
        <v>0</v>
      </c>
      <c r="AB9998" s="27">
        <v>0</v>
      </c>
      <c r="AC9998" s="27">
        <v>0</v>
      </c>
      <c r="AD9998" s="27">
        <v>0</v>
      </c>
      <c r="AE9998" s="27">
        <v>0</v>
      </c>
      <c r="AF9998" s="27">
        <v>0</v>
      </c>
      <c r="AG9998" s="27">
        <v>0</v>
      </c>
      <c r="AH9998" s="27">
        <v>0</v>
      </c>
      <c r="AI9998" s="27">
        <v>0</v>
      </c>
      <c r="AK9998" s="29">
        <f t="shared" si="156"/>
        <v>-3.2491525335153135E-2</v>
      </c>
    </row>
    <row r="9999" spans="1:37" x14ac:dyDescent="0.25">
      <c r="A9999">
        <v>9997</v>
      </c>
      <c r="B9999" s="1">
        <v>1.26E-2</v>
      </c>
      <c r="C9999" s="1">
        <v>-6.7824021400280616E-5</v>
      </c>
      <c r="D9999" s="27">
        <v>9.3276514249459264E-2</v>
      </c>
      <c r="E9999" s="27">
        <v>0.10832108469890403</v>
      </c>
      <c r="F9999" s="27">
        <v>4.7477948181453365E-2</v>
      </c>
      <c r="G9999" s="27">
        <v>7.150221040820913E-2</v>
      </c>
      <c r="H9999" s="27">
        <v>0.11433992840657431</v>
      </c>
      <c r="I9999" s="27">
        <v>8.8870687190744063E-2</v>
      </c>
      <c r="J9999" s="27">
        <v>7.3325024677498019E-2</v>
      </c>
      <c r="K9999" s="27">
        <v>0.15576640527310484</v>
      </c>
      <c r="L9999" s="27">
        <v>0.11223346067922144</v>
      </c>
      <c r="M9999" s="27">
        <v>0.11931779660979919</v>
      </c>
      <c r="N9999" s="27">
        <v>1.5568939625032353E-2</v>
      </c>
      <c r="O9999" s="27">
        <v>0</v>
      </c>
      <c r="P9999" s="27">
        <v>0</v>
      </c>
      <c r="Q9999" s="27">
        <v>0</v>
      </c>
      <c r="R9999" s="27">
        <v>0</v>
      </c>
      <c r="S9999" s="27">
        <v>0</v>
      </c>
      <c r="T9999" s="27">
        <v>0</v>
      </c>
      <c r="U9999" s="27">
        <v>0</v>
      </c>
      <c r="V9999" s="27">
        <v>0</v>
      </c>
      <c r="W9999" s="27">
        <v>0</v>
      </c>
      <c r="X9999" s="27">
        <v>0</v>
      </c>
      <c r="Y9999" s="27">
        <v>0</v>
      </c>
      <c r="Z9999" s="27">
        <v>0</v>
      </c>
      <c r="AA9999" s="27">
        <v>0</v>
      </c>
      <c r="AB9999" s="27">
        <v>0</v>
      </c>
      <c r="AC9999" s="27">
        <v>0</v>
      </c>
      <c r="AD9999" s="27">
        <v>0</v>
      </c>
      <c r="AE9999" s="27">
        <v>0</v>
      </c>
      <c r="AF9999" s="27">
        <v>0</v>
      </c>
      <c r="AG9999" s="27">
        <v>0</v>
      </c>
      <c r="AH9999" s="27">
        <v>0</v>
      </c>
      <c r="AI9999" s="27">
        <v>0</v>
      </c>
      <c r="AK9999" s="29">
        <f t="shared" si="156"/>
        <v>-5.3828588412921123E-3</v>
      </c>
    </row>
    <row r="10000" spans="1:37" x14ac:dyDescent="0.25">
      <c r="A10000">
        <v>9998</v>
      </c>
      <c r="B10000" s="1">
        <v>1.1299999999999999E-2</v>
      </c>
      <c r="C10000" s="1">
        <v>3.3814434940668964E-4</v>
      </c>
      <c r="D10000" s="27">
        <v>0.13434564464319998</v>
      </c>
      <c r="E10000" s="27">
        <v>5.5693605482012333E-2</v>
      </c>
      <c r="F10000" s="27">
        <v>5.0429506671682056E-2</v>
      </c>
      <c r="G10000" s="27">
        <v>0.24739080073533812</v>
      </c>
      <c r="H10000" s="27">
        <v>7.9941404252935347E-2</v>
      </c>
      <c r="I10000" s="27">
        <v>7.4799788312745344E-3</v>
      </c>
      <c r="J10000" s="27">
        <v>5.5302996737747412E-2</v>
      </c>
      <c r="K10000" s="27">
        <v>2.5254218750558638E-2</v>
      </c>
      <c r="L10000" s="27">
        <v>0.26730282178583187</v>
      </c>
      <c r="M10000" s="27">
        <v>4.2317159116096577E-2</v>
      </c>
      <c r="N10000" s="27">
        <v>3.4541862993323E-2</v>
      </c>
      <c r="O10000" s="27">
        <v>0</v>
      </c>
      <c r="P10000" s="27">
        <v>0</v>
      </c>
      <c r="Q10000" s="27">
        <v>0</v>
      </c>
      <c r="R10000" s="27">
        <v>0</v>
      </c>
      <c r="S10000" s="27">
        <v>0</v>
      </c>
      <c r="T10000" s="27">
        <v>0</v>
      </c>
      <c r="U10000" s="27">
        <v>0</v>
      </c>
      <c r="V10000" s="27">
        <v>0</v>
      </c>
      <c r="W10000" s="27">
        <v>0</v>
      </c>
      <c r="X10000" s="27">
        <v>0</v>
      </c>
      <c r="Y10000" s="27">
        <v>0</v>
      </c>
      <c r="Z10000" s="27">
        <v>0</v>
      </c>
      <c r="AA10000" s="27">
        <v>0</v>
      </c>
      <c r="AB10000" s="27">
        <v>0</v>
      </c>
      <c r="AC10000" s="27">
        <v>0</v>
      </c>
      <c r="AD10000" s="27">
        <v>0</v>
      </c>
      <c r="AE10000" s="27">
        <v>0</v>
      </c>
      <c r="AF10000" s="27">
        <v>0</v>
      </c>
      <c r="AG10000" s="27">
        <v>0</v>
      </c>
      <c r="AH10000" s="27">
        <v>0</v>
      </c>
      <c r="AI10000" s="27">
        <v>0</v>
      </c>
      <c r="AK10000" s="29">
        <f t="shared" si="156"/>
        <v>2.9924278708556608E-2</v>
      </c>
    </row>
    <row r="10001" spans="1:37" x14ac:dyDescent="0.25">
      <c r="A10001">
        <v>9999</v>
      </c>
      <c r="B10001" s="1">
        <v>9.7999999999999997E-3</v>
      </c>
      <c r="C10001" s="1">
        <v>1.2769286736755785E-4</v>
      </c>
      <c r="D10001" s="27">
        <v>9.9490956901360617E-2</v>
      </c>
      <c r="E10001" s="27">
        <v>3.2855890606462532E-2</v>
      </c>
      <c r="F10001" s="27">
        <v>7.967409619080712E-2</v>
      </c>
      <c r="G10001" s="27">
        <v>7.2211194706414641E-2</v>
      </c>
      <c r="H10001" s="27">
        <v>0.16638801510024517</v>
      </c>
      <c r="I10001" s="27">
        <v>3.0007578318682619E-2</v>
      </c>
      <c r="J10001" s="27">
        <v>0.17526706131111103</v>
      </c>
      <c r="K10001" s="27">
        <v>2.8603676885226803E-2</v>
      </c>
      <c r="L10001" s="27">
        <v>3.71618301436114E-2</v>
      </c>
      <c r="M10001" s="27">
        <v>0.12928509613215142</v>
      </c>
      <c r="N10001" s="27">
        <v>0.14905460370392654</v>
      </c>
      <c r="O10001" s="27">
        <v>0</v>
      </c>
      <c r="P10001" s="27">
        <v>0</v>
      </c>
      <c r="Q10001" s="27">
        <v>0</v>
      </c>
      <c r="R10001" s="27">
        <v>0</v>
      </c>
      <c r="S10001" s="27">
        <v>0</v>
      </c>
      <c r="T10001" s="27">
        <v>0</v>
      </c>
      <c r="U10001" s="27">
        <v>0</v>
      </c>
      <c r="V10001" s="27">
        <v>0</v>
      </c>
      <c r="W10001" s="27">
        <v>0</v>
      </c>
      <c r="X10001" s="27">
        <v>0</v>
      </c>
      <c r="Y10001" s="27">
        <v>0</v>
      </c>
      <c r="Z10001" s="27">
        <v>0</v>
      </c>
      <c r="AA10001" s="27">
        <v>0</v>
      </c>
      <c r="AB10001" s="27">
        <v>0</v>
      </c>
      <c r="AC10001" s="27">
        <v>0</v>
      </c>
      <c r="AD10001" s="27">
        <v>0</v>
      </c>
      <c r="AE10001" s="27">
        <v>0</v>
      </c>
      <c r="AF10001" s="27">
        <v>0</v>
      </c>
      <c r="AG10001" s="27">
        <v>0</v>
      </c>
      <c r="AH10001" s="27">
        <v>0</v>
      </c>
      <c r="AI10001" s="27">
        <v>0</v>
      </c>
      <c r="AK10001" s="29">
        <f t="shared" si="156"/>
        <v>1.3029884425261005E-2</v>
      </c>
    </row>
    <row r="10002" spans="1:37" x14ac:dyDescent="0.25">
      <c r="A10002">
        <v>10000</v>
      </c>
      <c r="B10002" s="1">
        <v>1.24E-2</v>
      </c>
      <c r="C10002" s="1">
        <v>-1.6064003711687918E-6</v>
      </c>
      <c r="D10002" s="27">
        <v>1.9410150703743703E-2</v>
      </c>
      <c r="E10002" s="27">
        <v>0.11438123485436733</v>
      </c>
      <c r="F10002" s="27">
        <v>0.12284287020226937</v>
      </c>
      <c r="G10002" s="27">
        <v>1.9175746701005691E-2</v>
      </c>
      <c r="H10002" s="27">
        <v>0.10096139488779794</v>
      </c>
      <c r="I10002" s="27">
        <v>2.7775051091074991E-3</v>
      </c>
      <c r="J10002" s="27">
        <v>0.2361657832160485</v>
      </c>
      <c r="K10002" s="27">
        <v>0.1484728646346555</v>
      </c>
      <c r="L10002" s="27">
        <v>2.4965861522788037E-2</v>
      </c>
      <c r="M10002" s="27">
        <v>0.19278446419065751</v>
      </c>
      <c r="N10002" s="27">
        <v>1.8062123977558783E-2</v>
      </c>
      <c r="O10002" s="27">
        <v>0</v>
      </c>
      <c r="P10002" s="27">
        <v>0</v>
      </c>
      <c r="Q10002" s="27">
        <v>0</v>
      </c>
      <c r="R10002" s="27">
        <v>0</v>
      </c>
      <c r="S10002" s="27">
        <v>0</v>
      </c>
      <c r="T10002" s="27">
        <v>0</v>
      </c>
      <c r="U10002" s="27">
        <v>0</v>
      </c>
      <c r="V10002" s="27">
        <v>0</v>
      </c>
      <c r="W10002" s="27">
        <v>0</v>
      </c>
      <c r="X10002" s="27">
        <v>0</v>
      </c>
      <c r="Y10002" s="27">
        <v>0</v>
      </c>
      <c r="Z10002" s="27">
        <v>0</v>
      </c>
      <c r="AA10002" s="27">
        <v>0</v>
      </c>
      <c r="AB10002" s="27">
        <v>0</v>
      </c>
      <c r="AC10002" s="27">
        <v>0</v>
      </c>
      <c r="AD10002" s="27">
        <v>0</v>
      </c>
      <c r="AE10002" s="27">
        <v>0</v>
      </c>
      <c r="AF10002" s="27">
        <v>0</v>
      </c>
      <c r="AG10002" s="27">
        <v>0</v>
      </c>
      <c r="AH10002" s="27">
        <v>0</v>
      </c>
      <c r="AI10002" s="27">
        <v>0</v>
      </c>
      <c r="AK10002" s="29">
        <f t="shared" si="156"/>
        <v>-1.2954841702974128E-4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2BFE5-6B3E-4E89-8477-CFA289768A7F}">
  <sheetPr codeName="Sheet3">
    <tabColor theme="7"/>
  </sheetPr>
  <dimension ref="A1:AL17"/>
  <sheetViews>
    <sheetView zoomScale="71" workbookViewId="0">
      <selection activeCell="AJ6" sqref="AJ6"/>
    </sheetView>
  </sheetViews>
  <sheetFormatPr defaultRowHeight="15" x14ac:dyDescent="0.25"/>
  <cols>
    <col min="1" max="1" width="24.28515625" customWidth="1"/>
    <col min="2" max="2" width="14.85546875" customWidth="1"/>
    <col min="3" max="5" width="15.5703125" bestFit="1" customWidth="1"/>
    <col min="6" max="6" width="14.5703125" bestFit="1" customWidth="1"/>
    <col min="7" max="7" width="15.5703125" bestFit="1" customWidth="1"/>
    <col min="8" max="8" width="14.5703125" bestFit="1" customWidth="1"/>
    <col min="9" max="11" width="15.5703125" bestFit="1" customWidth="1"/>
    <col min="12" max="12" width="14.5703125" bestFit="1" customWidth="1"/>
  </cols>
  <sheetData>
    <row r="1" spans="1:38" x14ac:dyDescent="0.25">
      <c r="A1" t="s">
        <v>10</v>
      </c>
    </row>
    <row r="2" spans="1:38" ht="18.75" x14ac:dyDescent="0.3">
      <c r="B2" s="4" t="str" cm="1">
        <f t="array" ref="B2:L2">Input!B6:INDEX(Input!B6:XFD6,1,COUNT(Input!B8:XFD8))</f>
        <v>AMZN</v>
      </c>
      <c r="C2" s="4" t="str">
        <v>BTC-USD</v>
      </c>
      <c r="D2" s="4" t="str">
        <v>DIS</v>
      </c>
      <c r="E2" s="4" t="str">
        <v>GM</v>
      </c>
      <c r="F2" s="4" t="str">
        <v>JPM</v>
      </c>
      <c r="G2" s="4" t="str">
        <v>META</v>
      </c>
      <c r="H2" s="4" t="str">
        <v>MS</v>
      </c>
      <c r="I2" s="4" t="str">
        <v>NFLX</v>
      </c>
      <c r="J2" s="4" t="str">
        <v>PFE</v>
      </c>
      <c r="K2" s="4" t="str">
        <v>T</v>
      </c>
      <c r="L2" s="4" t="str">
        <v>WMT</v>
      </c>
      <c r="M2" s="4"/>
      <c r="N2" s="4"/>
      <c r="O2" s="4"/>
      <c r="P2" s="4"/>
      <c r="Q2" s="4"/>
      <c r="R2" s="4"/>
      <c r="S2" s="4"/>
      <c r="T2" s="4"/>
      <c r="U2" s="4"/>
      <c r="V2" s="4"/>
      <c r="W2" s="4"/>
      <c r="X2" s="4"/>
      <c r="Y2" s="4"/>
    </row>
    <row r="3" spans="1:38" x14ac:dyDescent="0.25">
      <c r="A3" t="s">
        <v>8</v>
      </c>
      <c r="B3" cm="1">
        <f t="array" ref="B3:L3">Calculations!B2:INDEX(Calculations!B2:AG2,1,COUNT(Calculations!B9:AG9))</f>
        <v>1.9474322835910617E-2</v>
      </c>
      <c r="C3">
        <v>4.6931299214898782E-2</v>
      </c>
      <c r="D3">
        <v>1.6919725183973614E-2</v>
      </c>
      <c r="E3">
        <v>2.5339832602925147E-2</v>
      </c>
      <c r="F3">
        <v>1.5264091476983913E-2</v>
      </c>
      <c r="G3">
        <v>2.5774504522484042E-2</v>
      </c>
      <c r="H3">
        <v>1.8045464017327911E-2</v>
      </c>
      <c r="I3">
        <v>3.2575554617933197E-2</v>
      </c>
      <c r="J3">
        <v>1.7148100010598348E-2</v>
      </c>
      <c r="K3">
        <v>2.407407521731764E-3</v>
      </c>
      <c r="L3">
        <v>1.1003136145751517E-2</v>
      </c>
    </row>
    <row r="4" spans="1:38" x14ac:dyDescent="0.25">
      <c r="A4" t="s">
        <v>11</v>
      </c>
      <c r="B4">
        <f>IF(B3="","",B3^2)</f>
        <v>3.7924924991726973E-4</v>
      </c>
      <c r="C4">
        <f t="shared" ref="C4:AL4" si="0">IF(C3="","",C3^2)</f>
        <v>2.2025468459983591E-3</v>
      </c>
      <c r="D4">
        <f t="shared" si="0"/>
        <v>2.8627710030119095E-4</v>
      </c>
      <c r="E4">
        <f t="shared" si="0"/>
        <v>6.4210711634426825E-4</v>
      </c>
      <c r="F4">
        <f t="shared" si="0"/>
        <v>2.3299248861773293E-4</v>
      </c>
      <c r="G4">
        <f t="shared" si="0"/>
        <v>6.6432508337955034E-4</v>
      </c>
      <c r="H4">
        <f t="shared" si="0"/>
        <v>3.2563877160067637E-4</v>
      </c>
      <c r="I4">
        <f t="shared" si="0"/>
        <v>1.061166758665949E-3</v>
      </c>
      <c r="J4">
        <f t="shared" si="0"/>
        <v>2.9405733397348306E-4</v>
      </c>
      <c r="K4">
        <f t="shared" si="0"/>
        <v>5.7956109756906738E-6</v>
      </c>
      <c r="L4">
        <f t="shared" si="0"/>
        <v>1.2106900504194355E-4</v>
      </c>
      <c r="M4" t="str">
        <f t="shared" si="0"/>
        <v/>
      </c>
      <c r="N4" t="str">
        <f t="shared" si="0"/>
        <v/>
      </c>
      <c r="O4" t="str">
        <f t="shared" si="0"/>
        <v/>
      </c>
      <c r="P4" t="str">
        <f t="shared" si="0"/>
        <v/>
      </c>
      <c r="Q4" t="str">
        <f t="shared" si="0"/>
        <v/>
      </c>
      <c r="R4" t="str">
        <f t="shared" si="0"/>
        <v/>
      </c>
      <c r="S4" t="str">
        <f t="shared" si="0"/>
        <v/>
      </c>
      <c r="T4" t="str">
        <f t="shared" si="0"/>
        <v/>
      </c>
      <c r="U4" t="str">
        <f t="shared" si="0"/>
        <v/>
      </c>
      <c r="V4" t="str">
        <f t="shared" si="0"/>
        <v/>
      </c>
      <c r="W4" t="str">
        <f t="shared" si="0"/>
        <v/>
      </c>
      <c r="X4" t="str">
        <f t="shared" si="0"/>
        <v/>
      </c>
      <c r="Y4" t="str">
        <f t="shared" si="0"/>
        <v/>
      </c>
      <c r="Z4" t="str">
        <f t="shared" si="0"/>
        <v/>
      </c>
      <c r="AA4" t="str">
        <f t="shared" si="0"/>
        <v/>
      </c>
      <c r="AB4" t="str">
        <f t="shared" si="0"/>
        <v/>
      </c>
      <c r="AC4" t="str">
        <f t="shared" si="0"/>
        <v/>
      </c>
      <c r="AD4" t="str">
        <f t="shared" si="0"/>
        <v/>
      </c>
      <c r="AE4" t="str">
        <f t="shared" si="0"/>
        <v/>
      </c>
      <c r="AF4" t="str">
        <f t="shared" si="0"/>
        <v/>
      </c>
      <c r="AG4" t="str">
        <f t="shared" si="0"/>
        <v/>
      </c>
      <c r="AH4" t="str">
        <f t="shared" si="0"/>
        <v/>
      </c>
      <c r="AI4" t="str">
        <f t="shared" si="0"/>
        <v/>
      </c>
      <c r="AJ4" t="str">
        <f t="shared" si="0"/>
        <v/>
      </c>
      <c r="AK4" t="str">
        <f t="shared" si="0"/>
        <v/>
      </c>
      <c r="AL4" t="str">
        <f t="shared" si="0"/>
        <v/>
      </c>
    </row>
    <row r="6" spans="1:38" ht="18.75" x14ac:dyDescent="0.3">
      <c r="B6" s="4" t="str" cm="1">
        <f t="array" ref="B6:L6">Input!B6:INDEX(Input!B6:XFD6,1,COUNT(Input!B8:XFD8))</f>
        <v>AMZN</v>
      </c>
      <c r="C6" s="4" t="str">
        <v>BTC-USD</v>
      </c>
      <c r="D6" s="4" t="str">
        <v>DIS</v>
      </c>
      <c r="E6" s="4" t="str">
        <v>GM</v>
      </c>
      <c r="F6" s="4" t="str">
        <v>JPM</v>
      </c>
      <c r="G6" s="4" t="str">
        <v>META</v>
      </c>
      <c r="H6" s="4" t="str">
        <v>MS</v>
      </c>
      <c r="I6" s="4" t="str">
        <v>NFLX</v>
      </c>
      <c r="J6" s="4" t="str">
        <v>PFE</v>
      </c>
      <c r="K6" s="4" t="str">
        <v>T</v>
      </c>
      <c r="L6" s="4" t="str">
        <v>WMT</v>
      </c>
      <c r="M6" s="4"/>
      <c r="N6" s="4"/>
      <c r="O6" s="4"/>
      <c r="P6" s="4"/>
      <c r="Q6" s="4"/>
      <c r="R6" s="4"/>
      <c r="S6" s="4"/>
      <c r="T6" s="4"/>
      <c r="U6" s="4"/>
      <c r="V6" s="4"/>
      <c r="W6" s="4"/>
      <c r="X6" s="4"/>
      <c r="Y6" s="4"/>
      <c r="Z6" s="4"/>
    </row>
    <row r="7" spans="1:38" x14ac:dyDescent="0.25">
      <c r="A7" t="str" cm="1">
        <f t="array" ref="A7:A17">TRANSPOSE(Input!B6:INDEX(Input!B6:XFD6,1,COUNT(Input!B8:XFD8)))</f>
        <v>AMZN</v>
      </c>
      <c r="B7" cm="1">
        <f t="array" ref="B7:L17">MMULT(TRANSPOSE(Calculations!AJ9:INDEX(Calculations!AJ9:XFD1048576,COUNT(Calculations!AJ9:AJ1048576),COUNT(Calculations!AJ9:XFD9))),Calculations!AJ9:INDEX(Calculations!AJ9:XFD1048576,COUNT(Calculations!AJ9:AJ1048576),COUNT(Calculations!AJ9:XFD9)))/(Calculations!B5-1)</f>
        <v>3.7924924991726962E-4</v>
      </c>
      <c r="C7">
        <v>1.9368378276253916E-4</v>
      </c>
      <c r="D7">
        <v>1.2577416605099098E-4</v>
      </c>
      <c r="E7">
        <v>9.4706389309829597E-5</v>
      </c>
      <c r="F7">
        <v>5.6072519872221038E-5</v>
      </c>
      <c r="G7">
        <v>2.830981548669924E-4</v>
      </c>
      <c r="H7">
        <v>7.2153202190897487E-5</v>
      </c>
      <c r="I7">
        <v>3.0025550146484044E-4</v>
      </c>
      <c r="J7">
        <v>-1.3400136173137753E-5</v>
      </c>
      <c r="K7">
        <v>-3.4170861175144402E-6</v>
      </c>
      <c r="L7">
        <v>2.4965507303414397E-5</v>
      </c>
    </row>
    <row r="8" spans="1:38" x14ac:dyDescent="0.25">
      <c r="A8" t="str">
        <v>BTC-USD</v>
      </c>
      <c r="B8">
        <v>1.9368378276253916E-4</v>
      </c>
      <c r="C8">
        <v>2.2025468459983583E-3</v>
      </c>
      <c r="D8">
        <v>2.1996469234284076E-4</v>
      </c>
      <c r="E8">
        <v>2.3246130259701984E-4</v>
      </c>
      <c r="F8">
        <v>1.5319786612956362E-4</v>
      </c>
      <c r="G8">
        <v>1.768934888136036E-4</v>
      </c>
      <c r="H8">
        <v>1.7338049969014226E-4</v>
      </c>
      <c r="I8">
        <v>2.8242900562992627E-4</v>
      </c>
      <c r="J8">
        <v>-1.0919174413987022E-5</v>
      </c>
      <c r="K8">
        <v>1.0453366795546008E-5</v>
      </c>
      <c r="L8">
        <v>3.366740492860014E-5</v>
      </c>
    </row>
    <row r="9" spans="1:38" x14ac:dyDescent="0.25">
      <c r="A9" t="str">
        <v>DIS</v>
      </c>
      <c r="B9">
        <v>1.2577416605099098E-4</v>
      </c>
      <c r="C9">
        <v>2.1996469234284076E-4</v>
      </c>
      <c r="D9">
        <v>2.8627710030119084E-4</v>
      </c>
      <c r="E9">
        <v>1.7241231108979565E-4</v>
      </c>
      <c r="F9">
        <v>1.1478249432532147E-4</v>
      </c>
      <c r="G9">
        <v>1.5541243977882738E-4</v>
      </c>
      <c r="H9">
        <v>1.3292239062046279E-4</v>
      </c>
      <c r="I9">
        <v>2.2925994948854919E-4</v>
      </c>
      <c r="J9">
        <v>-1.1299356311382541E-5</v>
      </c>
      <c r="K9">
        <v>-1.3490437786996097E-6</v>
      </c>
      <c r="L9">
        <v>1.8445969760997542E-5</v>
      </c>
    </row>
    <row r="10" spans="1:38" x14ac:dyDescent="0.25">
      <c r="A10" t="str">
        <v>GM</v>
      </c>
      <c r="B10">
        <v>9.4706389309829597E-5</v>
      </c>
      <c r="C10">
        <v>2.3246130259701984E-4</v>
      </c>
      <c r="D10">
        <v>1.7241231108979565E-4</v>
      </c>
      <c r="E10">
        <v>6.4210711634426858E-4</v>
      </c>
      <c r="F10">
        <v>2.1172738209249519E-4</v>
      </c>
      <c r="G10">
        <v>1.333603677250163E-4</v>
      </c>
      <c r="H10">
        <v>2.3714008498982773E-4</v>
      </c>
      <c r="I10">
        <v>1.4620955438381125E-4</v>
      </c>
      <c r="J10">
        <v>-3.2190928937690782E-5</v>
      </c>
      <c r="K10">
        <v>-7.1287920093528576E-7</v>
      </c>
      <c r="L10">
        <v>2.9795486562492518E-5</v>
      </c>
    </row>
    <row r="11" spans="1:38" x14ac:dyDescent="0.25">
      <c r="A11" t="str">
        <v>JPM</v>
      </c>
      <c r="B11">
        <v>5.6072519872221038E-5</v>
      </c>
      <c r="C11">
        <v>1.5319786612956362E-4</v>
      </c>
      <c r="D11">
        <v>1.1478249432532147E-4</v>
      </c>
      <c r="E11">
        <v>2.1172738209249519E-4</v>
      </c>
      <c r="F11">
        <v>2.3299248861773301E-4</v>
      </c>
      <c r="G11">
        <v>7.9255199849960365E-5</v>
      </c>
      <c r="H11">
        <v>2.1614746348596218E-4</v>
      </c>
      <c r="I11">
        <v>4.4981276926384034E-5</v>
      </c>
      <c r="J11">
        <v>9.9069120647713468E-6</v>
      </c>
      <c r="K11">
        <v>2.0785253809648949E-6</v>
      </c>
      <c r="L11">
        <v>1.7375670654897111E-5</v>
      </c>
    </row>
    <row r="12" spans="1:38" x14ac:dyDescent="0.25">
      <c r="A12" t="str">
        <v>META</v>
      </c>
      <c r="B12">
        <v>2.830981548669924E-4</v>
      </c>
      <c r="C12">
        <v>1.768934888136036E-4</v>
      </c>
      <c r="D12">
        <v>1.5541243977882738E-4</v>
      </c>
      <c r="E12">
        <v>1.333603677250163E-4</v>
      </c>
      <c r="F12">
        <v>7.9255199849960365E-5</v>
      </c>
      <c r="G12">
        <v>6.6432508337955045E-4</v>
      </c>
      <c r="H12">
        <v>1.1701953254925793E-4</v>
      </c>
      <c r="I12">
        <v>4.0261922278887741E-4</v>
      </c>
      <c r="J12">
        <v>9.5545756223088026E-6</v>
      </c>
      <c r="K12">
        <v>-1.7307169915105156E-6</v>
      </c>
      <c r="L12">
        <v>4.1632793613698098E-5</v>
      </c>
    </row>
    <row r="13" spans="1:38" x14ac:dyDescent="0.25">
      <c r="A13" t="str">
        <v>MS</v>
      </c>
      <c r="B13">
        <v>7.2153202190897487E-5</v>
      </c>
      <c r="C13">
        <v>1.7338049969014226E-4</v>
      </c>
      <c r="D13">
        <v>1.3292239062046279E-4</v>
      </c>
      <c r="E13">
        <v>2.3714008498982773E-4</v>
      </c>
      <c r="F13">
        <v>2.1614746348596218E-4</v>
      </c>
      <c r="G13">
        <v>1.1701953254925793E-4</v>
      </c>
      <c r="H13">
        <v>3.2563877160067637E-4</v>
      </c>
      <c r="I13">
        <v>6.3804250032369742E-5</v>
      </c>
      <c r="J13">
        <v>1.1752687851908436E-5</v>
      </c>
      <c r="K13">
        <v>2.6455153325832589E-6</v>
      </c>
      <c r="L13">
        <v>1.9536361496362311E-5</v>
      </c>
    </row>
    <row r="14" spans="1:38" x14ac:dyDescent="0.25">
      <c r="A14" t="str">
        <v>NFLX</v>
      </c>
      <c r="B14">
        <v>3.0025550146484044E-4</v>
      </c>
      <c r="C14">
        <v>2.8242900562992627E-4</v>
      </c>
      <c r="D14">
        <v>2.2925994948854919E-4</v>
      </c>
      <c r="E14">
        <v>1.4620955438381125E-4</v>
      </c>
      <c r="F14">
        <v>4.4981276926384034E-5</v>
      </c>
      <c r="G14">
        <v>4.0261922278887741E-4</v>
      </c>
      <c r="H14">
        <v>6.3804250032369742E-5</v>
      </c>
      <c r="I14">
        <v>1.0611667586659496E-3</v>
      </c>
      <c r="J14">
        <v>-1.6696855101972744E-5</v>
      </c>
      <c r="K14">
        <v>-4.389363424780303E-6</v>
      </c>
      <c r="L14">
        <v>3.1562950504524149E-5</v>
      </c>
    </row>
    <row r="15" spans="1:38" x14ac:dyDescent="0.25">
      <c r="A15" t="str">
        <v>PFE</v>
      </c>
      <c r="B15">
        <v>-1.3400136173137753E-5</v>
      </c>
      <c r="C15">
        <v>-1.0919174413987022E-5</v>
      </c>
      <c r="D15">
        <v>-1.1299356311382541E-5</v>
      </c>
      <c r="E15">
        <v>-3.2190928937690782E-5</v>
      </c>
      <c r="F15">
        <v>9.9069120647713468E-6</v>
      </c>
      <c r="G15">
        <v>9.5545756223088026E-6</v>
      </c>
      <c r="H15">
        <v>1.1752687851908436E-5</v>
      </c>
      <c r="I15">
        <v>-1.6696855101972744E-5</v>
      </c>
      <c r="J15">
        <v>2.94057333973483E-4</v>
      </c>
      <c r="K15">
        <v>-1.1217208003013814E-6</v>
      </c>
      <c r="L15">
        <v>3.276951942067788E-5</v>
      </c>
    </row>
    <row r="16" spans="1:38" x14ac:dyDescent="0.25">
      <c r="A16" t="str">
        <v>T</v>
      </c>
      <c r="B16">
        <v>-3.4170861175144402E-6</v>
      </c>
      <c r="C16">
        <v>1.0453366795546008E-5</v>
      </c>
      <c r="D16">
        <v>-1.3490437786996097E-6</v>
      </c>
      <c r="E16">
        <v>-7.1287920093528576E-7</v>
      </c>
      <c r="F16">
        <v>2.0785253809648949E-6</v>
      </c>
      <c r="G16">
        <v>-1.7307169915105156E-6</v>
      </c>
      <c r="H16">
        <v>2.6455153325832589E-6</v>
      </c>
      <c r="I16">
        <v>-4.389363424780303E-6</v>
      </c>
      <c r="J16">
        <v>-1.1217208003013814E-6</v>
      </c>
      <c r="K16">
        <v>5.7956109756906297E-6</v>
      </c>
      <c r="L16">
        <v>1.601350911275205E-6</v>
      </c>
    </row>
    <row r="17" spans="1:12" x14ac:dyDescent="0.25">
      <c r="A17" t="str">
        <v>WMT</v>
      </c>
      <c r="B17">
        <v>2.4965507303414397E-5</v>
      </c>
      <c r="C17">
        <v>3.366740492860014E-5</v>
      </c>
      <c r="D17">
        <v>1.8445969760997542E-5</v>
      </c>
      <c r="E17">
        <v>2.9795486562492518E-5</v>
      </c>
      <c r="F17">
        <v>1.7375670654897111E-5</v>
      </c>
      <c r="G17">
        <v>4.1632793613698098E-5</v>
      </c>
      <c r="H17">
        <v>1.9536361496362311E-5</v>
      </c>
      <c r="I17">
        <v>3.1562950504524149E-5</v>
      </c>
      <c r="J17">
        <v>3.276951942067788E-5</v>
      </c>
      <c r="K17">
        <v>1.601350911275205E-6</v>
      </c>
      <c r="L17">
        <v>1.2106900504194356E-4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Charts</vt:lpstr>
      </vt:variant>
      <vt:variant>
        <vt:i4>1</vt:i4>
      </vt:variant>
    </vt:vector>
  </HeadingPairs>
  <TitlesOfParts>
    <vt:vector size="9" baseType="lpstr">
      <vt:lpstr>User Guide</vt:lpstr>
      <vt:lpstr>Input</vt:lpstr>
      <vt:lpstr>Portfolio</vt:lpstr>
      <vt:lpstr>Correlation Matrix</vt:lpstr>
      <vt:lpstr>Simplified Efficient frontier</vt:lpstr>
      <vt:lpstr>Calculations</vt:lpstr>
      <vt:lpstr>Portfolio Simulation</vt:lpstr>
      <vt:lpstr>Covariance Matrix</vt:lpstr>
      <vt:lpstr>Efficient Frontier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AWLIME</dc:creator>
  <cp:lastModifiedBy>Nicolas AWLIME</cp:lastModifiedBy>
  <dcterms:created xsi:type="dcterms:W3CDTF">2023-01-31T18:19:23Z</dcterms:created>
  <dcterms:modified xsi:type="dcterms:W3CDTF">2023-02-14T22:35:09Z</dcterms:modified>
</cp:coreProperties>
</file>